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xml" ContentType="application/vnd.openxmlformats-officedocument.drawing+xml"/>
  <Override PartName="/xl/slicers/slicer2.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3.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C:\Users\MEHAK GARG\OneDrive\Desktop\Power BI\Excel Dashboard and sheet\"/>
    </mc:Choice>
  </mc:AlternateContent>
  <xr:revisionPtr revIDLastSave="0" documentId="13_ncr:1_{8B159A9E-64EC-4E6E-AEBF-2007F43877C2}" xr6:coauthVersionLast="47" xr6:coauthVersionMax="47" xr10:uidLastSave="{00000000-0000-0000-0000-000000000000}"/>
  <bookViews>
    <workbookView xWindow="-108" yWindow="-108" windowWidth="23256" windowHeight="12456" xr2:uid="{7D0DF13A-4169-4480-87A8-16167799F6FA}"/>
  </bookViews>
  <sheets>
    <sheet name="Christmas Sales Trend" sheetId="1" r:id="rId1"/>
    <sheet name="Sheet Design" sheetId="2" r:id="rId2"/>
    <sheet name=" Dashboard Home view" sheetId="3" r:id="rId3"/>
    <sheet name="Dashboard Grid View" sheetId="4" r:id="rId4"/>
  </sheets>
  <externalReferences>
    <externalReference r:id="rId5"/>
  </externalReferences>
  <definedNames>
    <definedName name="Slicer_Event">#N/A</definedName>
    <definedName name="Slicer_ReturnFlag">#N/A</definedName>
  </definedNames>
  <calcPr calcId="191029"/>
  <pivotCaches>
    <pivotCache cacheId="3"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81" i="2" l="1"/>
  <c r="D81" i="2"/>
  <c r="C81" i="2"/>
  <c r="B81" i="2"/>
  <c r="A81" i="2"/>
  <c r="E80" i="2"/>
  <c r="D80" i="2"/>
  <c r="C80" i="2"/>
  <c r="B80" i="2"/>
  <c r="A80" i="2"/>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9996" i="1"/>
  <c r="E9997" i="1"/>
  <c r="E9998" i="1"/>
  <c r="E9999" i="1"/>
  <c r="E10000" i="1"/>
  <c r="E10001" i="1"/>
  <c r="D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9996" i="1"/>
  <c r="D9997" i="1"/>
  <c r="D9998" i="1"/>
  <c r="D9999" i="1"/>
  <c r="D10000" i="1"/>
  <c r="D10001" i="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9996" i="1"/>
  <c r="C9997" i="1"/>
  <c r="C9998" i="1"/>
  <c r="C9999" i="1"/>
  <c r="C10000" i="1"/>
  <c r="C10001" i="1"/>
  <c r="N10001" i="1"/>
  <c r="R10001" i="1" s="1"/>
  <c r="N10000" i="1"/>
  <c r="R10000" i="1" s="1"/>
  <c r="N9999" i="1"/>
  <c r="R9999" i="1" s="1"/>
  <c r="N9998" i="1"/>
  <c r="R9998" i="1" s="1"/>
  <c r="N9997" i="1"/>
  <c r="R9997" i="1" s="1"/>
  <c r="N9996" i="1"/>
  <c r="R9996" i="1" s="1"/>
  <c r="N9995" i="1"/>
  <c r="R9995" i="1" s="1"/>
  <c r="N9994" i="1"/>
  <c r="R9994" i="1" s="1"/>
  <c r="N9993" i="1"/>
  <c r="R9993" i="1" s="1"/>
  <c r="N9992" i="1"/>
  <c r="R9992" i="1" s="1"/>
  <c r="N9991" i="1"/>
  <c r="R9991" i="1" s="1"/>
  <c r="N9990" i="1"/>
  <c r="R9990" i="1" s="1"/>
  <c r="N9989" i="1"/>
  <c r="R9989" i="1" s="1"/>
  <c r="N9988" i="1"/>
  <c r="R9988" i="1" s="1"/>
  <c r="N9987" i="1"/>
  <c r="R9987" i="1" s="1"/>
  <c r="N9986" i="1"/>
  <c r="R9986" i="1" s="1"/>
  <c r="N9985" i="1"/>
  <c r="R9985" i="1" s="1"/>
  <c r="N9984" i="1"/>
  <c r="R9984" i="1" s="1"/>
  <c r="N9983" i="1"/>
  <c r="R9983" i="1" s="1"/>
  <c r="N9982" i="1"/>
  <c r="R9982" i="1" s="1"/>
  <c r="N9981" i="1"/>
  <c r="R9981" i="1" s="1"/>
  <c r="N9980" i="1"/>
  <c r="R9980" i="1" s="1"/>
  <c r="N9979" i="1"/>
  <c r="R9979" i="1" s="1"/>
  <c r="N9978" i="1"/>
  <c r="R9978" i="1" s="1"/>
  <c r="N9977" i="1"/>
  <c r="R9977" i="1" s="1"/>
  <c r="N9976" i="1"/>
  <c r="R9976" i="1" s="1"/>
  <c r="N9975" i="1"/>
  <c r="R9975" i="1" s="1"/>
  <c r="N9974" i="1"/>
  <c r="R9974" i="1" s="1"/>
  <c r="N9973" i="1"/>
  <c r="R9973" i="1" s="1"/>
  <c r="N9972" i="1"/>
  <c r="R9972" i="1" s="1"/>
  <c r="N9971" i="1"/>
  <c r="R9971" i="1" s="1"/>
  <c r="N9970" i="1"/>
  <c r="R9970" i="1" s="1"/>
  <c r="N9969" i="1"/>
  <c r="R9969" i="1" s="1"/>
  <c r="N9968" i="1"/>
  <c r="R9968" i="1" s="1"/>
  <c r="N9967" i="1"/>
  <c r="R9967" i="1" s="1"/>
  <c r="N9966" i="1"/>
  <c r="R9966" i="1" s="1"/>
  <c r="N9965" i="1"/>
  <c r="R9965" i="1" s="1"/>
  <c r="N9964" i="1"/>
  <c r="R9964" i="1" s="1"/>
  <c r="N9963" i="1"/>
  <c r="R9963" i="1" s="1"/>
  <c r="N9962" i="1"/>
  <c r="R9962" i="1" s="1"/>
  <c r="N9961" i="1"/>
  <c r="R9961" i="1" s="1"/>
  <c r="N9960" i="1"/>
  <c r="R9960" i="1" s="1"/>
  <c r="N9959" i="1"/>
  <c r="R9959" i="1" s="1"/>
  <c r="N9958" i="1"/>
  <c r="R9958" i="1" s="1"/>
  <c r="N9957" i="1"/>
  <c r="R9957" i="1" s="1"/>
  <c r="N9956" i="1"/>
  <c r="R9956" i="1" s="1"/>
  <c r="N9955" i="1"/>
  <c r="R9955" i="1" s="1"/>
  <c r="N9954" i="1"/>
  <c r="R9954" i="1" s="1"/>
  <c r="N9953" i="1"/>
  <c r="R9953" i="1" s="1"/>
  <c r="R9952" i="1"/>
  <c r="N9952" i="1"/>
  <c r="N9951" i="1"/>
  <c r="R9951" i="1" s="1"/>
  <c r="N9950" i="1"/>
  <c r="R9950" i="1" s="1"/>
  <c r="N9949" i="1"/>
  <c r="R9949" i="1" s="1"/>
  <c r="N9948" i="1"/>
  <c r="R9948" i="1" s="1"/>
  <c r="N9947" i="1"/>
  <c r="R9947" i="1" s="1"/>
  <c r="N9946" i="1"/>
  <c r="R9946" i="1" s="1"/>
  <c r="R9945" i="1"/>
  <c r="N9945" i="1"/>
  <c r="N9944" i="1"/>
  <c r="R9944" i="1" s="1"/>
  <c r="N9943" i="1"/>
  <c r="R9943" i="1" s="1"/>
  <c r="N9942" i="1"/>
  <c r="R9942" i="1" s="1"/>
  <c r="N9941" i="1"/>
  <c r="R9941" i="1" s="1"/>
  <c r="N9940" i="1"/>
  <c r="R9940" i="1" s="1"/>
  <c r="N9939" i="1"/>
  <c r="R9939" i="1" s="1"/>
  <c r="N9938" i="1"/>
  <c r="R9938" i="1" s="1"/>
  <c r="N9937" i="1"/>
  <c r="R9937" i="1" s="1"/>
  <c r="N9936" i="1"/>
  <c r="R9936" i="1" s="1"/>
  <c r="N9935" i="1"/>
  <c r="R9935" i="1" s="1"/>
  <c r="N9934" i="1"/>
  <c r="R9934" i="1" s="1"/>
  <c r="N9933" i="1"/>
  <c r="R9933" i="1" s="1"/>
  <c r="N9932" i="1"/>
  <c r="R9932" i="1" s="1"/>
  <c r="N9931" i="1"/>
  <c r="R9931" i="1" s="1"/>
  <c r="N9930" i="1"/>
  <c r="R9930" i="1" s="1"/>
  <c r="N9929" i="1"/>
  <c r="R9929" i="1" s="1"/>
  <c r="N9928" i="1"/>
  <c r="R9928" i="1" s="1"/>
  <c r="N9927" i="1"/>
  <c r="R9927" i="1" s="1"/>
  <c r="N9926" i="1"/>
  <c r="R9926" i="1" s="1"/>
  <c r="N9925" i="1"/>
  <c r="R9925" i="1" s="1"/>
  <c r="N9924" i="1"/>
  <c r="R9924" i="1" s="1"/>
  <c r="N9923" i="1"/>
  <c r="R9923" i="1" s="1"/>
  <c r="N9922" i="1"/>
  <c r="R9922" i="1" s="1"/>
  <c r="N9921" i="1"/>
  <c r="R9921" i="1" s="1"/>
  <c r="N9920" i="1"/>
  <c r="R9920" i="1" s="1"/>
  <c r="N9919" i="1"/>
  <c r="R9919" i="1" s="1"/>
  <c r="N9918" i="1"/>
  <c r="R9918" i="1" s="1"/>
  <c r="N9917" i="1"/>
  <c r="R9917" i="1" s="1"/>
  <c r="N9916" i="1"/>
  <c r="R9916" i="1" s="1"/>
  <c r="N9915" i="1"/>
  <c r="R9915" i="1" s="1"/>
  <c r="N9914" i="1"/>
  <c r="R9914" i="1" s="1"/>
  <c r="N9913" i="1"/>
  <c r="R9913" i="1" s="1"/>
  <c r="N9912" i="1"/>
  <c r="R9912" i="1" s="1"/>
  <c r="N9911" i="1"/>
  <c r="R9911" i="1" s="1"/>
  <c r="N9910" i="1"/>
  <c r="R9910" i="1" s="1"/>
  <c r="N9909" i="1"/>
  <c r="R9909" i="1" s="1"/>
  <c r="N9908" i="1"/>
  <c r="R9908" i="1" s="1"/>
  <c r="N9907" i="1"/>
  <c r="R9907" i="1" s="1"/>
  <c r="N9906" i="1"/>
  <c r="R9906" i="1" s="1"/>
  <c r="N9905" i="1"/>
  <c r="R9905" i="1" s="1"/>
  <c r="N9904" i="1"/>
  <c r="R9904" i="1" s="1"/>
  <c r="N9903" i="1"/>
  <c r="R9903" i="1" s="1"/>
  <c r="N9902" i="1"/>
  <c r="R9902" i="1" s="1"/>
  <c r="N9901" i="1"/>
  <c r="R9901" i="1" s="1"/>
  <c r="N9900" i="1"/>
  <c r="R9900" i="1" s="1"/>
  <c r="N9899" i="1"/>
  <c r="R9899" i="1" s="1"/>
  <c r="N9898" i="1"/>
  <c r="R9898" i="1" s="1"/>
  <c r="N9897" i="1"/>
  <c r="R9897" i="1" s="1"/>
  <c r="N9896" i="1"/>
  <c r="R9896" i="1" s="1"/>
  <c r="N9895" i="1"/>
  <c r="R9895" i="1" s="1"/>
  <c r="N9894" i="1"/>
  <c r="R9894" i="1" s="1"/>
  <c r="N9893" i="1"/>
  <c r="R9893" i="1" s="1"/>
  <c r="N9892" i="1"/>
  <c r="R9892" i="1" s="1"/>
  <c r="N9891" i="1"/>
  <c r="R9891" i="1" s="1"/>
  <c r="N9890" i="1"/>
  <c r="R9890" i="1" s="1"/>
  <c r="N9889" i="1"/>
  <c r="R9889" i="1" s="1"/>
  <c r="N9888" i="1"/>
  <c r="R9888" i="1" s="1"/>
  <c r="N9887" i="1"/>
  <c r="R9887" i="1" s="1"/>
  <c r="N9886" i="1"/>
  <c r="R9886" i="1" s="1"/>
  <c r="N9885" i="1"/>
  <c r="R9885" i="1" s="1"/>
  <c r="N9884" i="1"/>
  <c r="R9884" i="1" s="1"/>
  <c r="N9883" i="1"/>
  <c r="R9883" i="1" s="1"/>
  <c r="N9882" i="1"/>
  <c r="R9882" i="1" s="1"/>
  <c r="N9881" i="1"/>
  <c r="R9881" i="1" s="1"/>
  <c r="N9880" i="1"/>
  <c r="R9880" i="1" s="1"/>
  <c r="N9879" i="1"/>
  <c r="R9879" i="1" s="1"/>
  <c r="N9878" i="1"/>
  <c r="R9878" i="1" s="1"/>
  <c r="N9877" i="1"/>
  <c r="R9877" i="1" s="1"/>
  <c r="N9876" i="1"/>
  <c r="R9876" i="1" s="1"/>
  <c r="N9875" i="1"/>
  <c r="R9875" i="1" s="1"/>
  <c r="N9874" i="1"/>
  <c r="R9874" i="1" s="1"/>
  <c r="N9873" i="1"/>
  <c r="R9873" i="1" s="1"/>
  <c r="N9872" i="1"/>
  <c r="R9872" i="1" s="1"/>
  <c r="N9871" i="1"/>
  <c r="R9871" i="1" s="1"/>
  <c r="N9870" i="1"/>
  <c r="R9870" i="1" s="1"/>
  <c r="N9869" i="1"/>
  <c r="R9869" i="1" s="1"/>
  <c r="N9868" i="1"/>
  <c r="R9868" i="1" s="1"/>
  <c r="N9867" i="1"/>
  <c r="R9867" i="1" s="1"/>
  <c r="N9866" i="1"/>
  <c r="R9866" i="1" s="1"/>
  <c r="N9865" i="1"/>
  <c r="R9865" i="1" s="1"/>
  <c r="N9864" i="1"/>
  <c r="R9864" i="1" s="1"/>
  <c r="R9863" i="1"/>
  <c r="N9863" i="1"/>
  <c r="N9862" i="1"/>
  <c r="R9862" i="1" s="1"/>
  <c r="N9861" i="1"/>
  <c r="R9861" i="1" s="1"/>
  <c r="N9860" i="1"/>
  <c r="R9860" i="1" s="1"/>
  <c r="N9859" i="1"/>
  <c r="R9859" i="1" s="1"/>
  <c r="N9858" i="1"/>
  <c r="R9858" i="1" s="1"/>
  <c r="N9857" i="1"/>
  <c r="R9857" i="1" s="1"/>
  <c r="N9856" i="1"/>
  <c r="R9856" i="1" s="1"/>
  <c r="N9855" i="1"/>
  <c r="R9855" i="1" s="1"/>
  <c r="N9854" i="1"/>
  <c r="R9854" i="1" s="1"/>
  <c r="N9853" i="1"/>
  <c r="R9853" i="1" s="1"/>
  <c r="N9852" i="1"/>
  <c r="R9852" i="1" s="1"/>
  <c r="N9851" i="1"/>
  <c r="R9851" i="1" s="1"/>
  <c r="N9850" i="1"/>
  <c r="R9850" i="1" s="1"/>
  <c r="N9849" i="1"/>
  <c r="R9849" i="1" s="1"/>
  <c r="N9848" i="1"/>
  <c r="R9848" i="1" s="1"/>
  <c r="N9847" i="1"/>
  <c r="R9847" i="1" s="1"/>
  <c r="N9846" i="1"/>
  <c r="R9846" i="1" s="1"/>
  <c r="N9845" i="1"/>
  <c r="R9845" i="1" s="1"/>
  <c r="N9844" i="1"/>
  <c r="R9844" i="1" s="1"/>
  <c r="N9843" i="1"/>
  <c r="R9843" i="1" s="1"/>
  <c r="N9842" i="1"/>
  <c r="R9842" i="1" s="1"/>
  <c r="N9841" i="1"/>
  <c r="R9841" i="1" s="1"/>
  <c r="R9840" i="1"/>
  <c r="N9840" i="1"/>
  <c r="N9839" i="1"/>
  <c r="R9839" i="1" s="1"/>
  <c r="N9838" i="1"/>
  <c r="R9838" i="1" s="1"/>
  <c r="N9837" i="1"/>
  <c r="R9837" i="1" s="1"/>
  <c r="N9836" i="1"/>
  <c r="R9836" i="1" s="1"/>
  <c r="N9835" i="1"/>
  <c r="R9835" i="1" s="1"/>
  <c r="N9834" i="1"/>
  <c r="R9834" i="1" s="1"/>
  <c r="N9833" i="1"/>
  <c r="R9833" i="1" s="1"/>
  <c r="N9832" i="1"/>
  <c r="R9832" i="1" s="1"/>
  <c r="N9831" i="1"/>
  <c r="R9831" i="1" s="1"/>
  <c r="N9830" i="1"/>
  <c r="R9830" i="1" s="1"/>
  <c r="N9829" i="1"/>
  <c r="R9829" i="1" s="1"/>
  <c r="N9828" i="1"/>
  <c r="R9828" i="1" s="1"/>
  <c r="N9827" i="1"/>
  <c r="R9827" i="1" s="1"/>
  <c r="N9826" i="1"/>
  <c r="R9826" i="1" s="1"/>
  <c r="N9825" i="1"/>
  <c r="R9825" i="1" s="1"/>
  <c r="N9824" i="1"/>
  <c r="R9824" i="1" s="1"/>
  <c r="N9823" i="1"/>
  <c r="R9823" i="1" s="1"/>
  <c r="N9822" i="1"/>
  <c r="R9822" i="1" s="1"/>
  <c r="N9821" i="1"/>
  <c r="R9821" i="1" s="1"/>
  <c r="N9820" i="1"/>
  <c r="R9820" i="1" s="1"/>
  <c r="N9819" i="1"/>
  <c r="R9819" i="1" s="1"/>
  <c r="N9818" i="1"/>
  <c r="R9818" i="1" s="1"/>
  <c r="N9817" i="1"/>
  <c r="R9817" i="1" s="1"/>
  <c r="N9816" i="1"/>
  <c r="R9816" i="1" s="1"/>
  <c r="N9815" i="1"/>
  <c r="R9815" i="1" s="1"/>
  <c r="N9814" i="1"/>
  <c r="R9814" i="1" s="1"/>
  <c r="N9813" i="1"/>
  <c r="R9813" i="1" s="1"/>
  <c r="N9812" i="1"/>
  <c r="R9812" i="1" s="1"/>
  <c r="N9811" i="1"/>
  <c r="R9811" i="1" s="1"/>
  <c r="N9810" i="1"/>
  <c r="R9810" i="1" s="1"/>
  <c r="N9809" i="1"/>
  <c r="R9809" i="1" s="1"/>
  <c r="N9808" i="1"/>
  <c r="R9808" i="1" s="1"/>
  <c r="N9807" i="1"/>
  <c r="R9807" i="1" s="1"/>
  <c r="N9806" i="1"/>
  <c r="R9806" i="1" s="1"/>
  <c r="N9805" i="1"/>
  <c r="R9805" i="1" s="1"/>
  <c r="N9804" i="1"/>
  <c r="R9804" i="1" s="1"/>
  <c r="N9803" i="1"/>
  <c r="R9803" i="1" s="1"/>
  <c r="N9802" i="1"/>
  <c r="R9802" i="1" s="1"/>
  <c r="N9801" i="1"/>
  <c r="R9801" i="1" s="1"/>
  <c r="N9800" i="1"/>
  <c r="R9800" i="1" s="1"/>
  <c r="N9799" i="1"/>
  <c r="R9799" i="1" s="1"/>
  <c r="N9798" i="1"/>
  <c r="R9798" i="1" s="1"/>
  <c r="N9797" i="1"/>
  <c r="R9797" i="1" s="1"/>
  <c r="N9796" i="1"/>
  <c r="R9796" i="1" s="1"/>
  <c r="N9795" i="1"/>
  <c r="R9795" i="1" s="1"/>
  <c r="N9794" i="1"/>
  <c r="R9794" i="1" s="1"/>
  <c r="N9793" i="1"/>
  <c r="R9793" i="1" s="1"/>
  <c r="N9792" i="1"/>
  <c r="R9792" i="1" s="1"/>
  <c r="N9791" i="1"/>
  <c r="R9791" i="1" s="1"/>
  <c r="N9790" i="1"/>
  <c r="R9790" i="1" s="1"/>
  <c r="N9789" i="1"/>
  <c r="R9789" i="1" s="1"/>
  <c r="N9788" i="1"/>
  <c r="R9788" i="1" s="1"/>
  <c r="N9787" i="1"/>
  <c r="R9787" i="1" s="1"/>
  <c r="N9786" i="1"/>
  <c r="R9786" i="1" s="1"/>
  <c r="N9785" i="1"/>
  <c r="R9785" i="1" s="1"/>
  <c r="N9784" i="1"/>
  <c r="R9784" i="1" s="1"/>
  <c r="N9783" i="1"/>
  <c r="R9783" i="1" s="1"/>
  <c r="N9782" i="1"/>
  <c r="R9782" i="1" s="1"/>
  <c r="N9781" i="1"/>
  <c r="R9781" i="1" s="1"/>
  <c r="N9780" i="1"/>
  <c r="R9780" i="1" s="1"/>
  <c r="N9779" i="1"/>
  <c r="R9779" i="1" s="1"/>
  <c r="N9778" i="1"/>
  <c r="R9778" i="1" s="1"/>
  <c r="N9777" i="1"/>
  <c r="R9777" i="1" s="1"/>
  <c r="N9776" i="1"/>
  <c r="R9776" i="1" s="1"/>
  <c r="N9775" i="1"/>
  <c r="R9775" i="1" s="1"/>
  <c r="N9774" i="1"/>
  <c r="R9774" i="1" s="1"/>
  <c r="N9773" i="1"/>
  <c r="R9773" i="1" s="1"/>
  <c r="N9772" i="1"/>
  <c r="R9772" i="1" s="1"/>
  <c r="N9771" i="1"/>
  <c r="R9771" i="1" s="1"/>
  <c r="N9770" i="1"/>
  <c r="R9770" i="1" s="1"/>
  <c r="N9769" i="1"/>
  <c r="R9769" i="1" s="1"/>
  <c r="R9768" i="1"/>
  <c r="N9768" i="1"/>
  <c r="N9767" i="1"/>
  <c r="R9767" i="1" s="1"/>
  <c r="N9766" i="1"/>
  <c r="R9766" i="1" s="1"/>
  <c r="N9765" i="1"/>
  <c r="R9765" i="1" s="1"/>
  <c r="N9764" i="1"/>
  <c r="R9764" i="1" s="1"/>
  <c r="N9763" i="1"/>
  <c r="R9763" i="1" s="1"/>
  <c r="N9762" i="1"/>
  <c r="R9762" i="1" s="1"/>
  <c r="R9761" i="1"/>
  <c r="N9761" i="1"/>
  <c r="N9760" i="1"/>
  <c r="R9760" i="1" s="1"/>
  <c r="N9759" i="1"/>
  <c r="R9759" i="1" s="1"/>
  <c r="N9758" i="1"/>
  <c r="R9758" i="1" s="1"/>
  <c r="N9757" i="1"/>
  <c r="R9757" i="1" s="1"/>
  <c r="N9756" i="1"/>
  <c r="R9756" i="1" s="1"/>
  <c r="N9755" i="1"/>
  <c r="R9755" i="1" s="1"/>
  <c r="N9754" i="1"/>
  <c r="R9754" i="1" s="1"/>
  <c r="N9753" i="1"/>
  <c r="R9753" i="1" s="1"/>
  <c r="N9752" i="1"/>
  <c r="R9752" i="1" s="1"/>
  <c r="N9751" i="1"/>
  <c r="R9751" i="1" s="1"/>
  <c r="N9750" i="1"/>
  <c r="R9750" i="1" s="1"/>
  <c r="N9749" i="1"/>
  <c r="R9749" i="1" s="1"/>
  <c r="N9748" i="1"/>
  <c r="R9748" i="1" s="1"/>
  <c r="N9747" i="1"/>
  <c r="R9747" i="1" s="1"/>
  <c r="N9746" i="1"/>
  <c r="R9746" i="1" s="1"/>
  <c r="N9745" i="1"/>
  <c r="R9745" i="1" s="1"/>
  <c r="N9744" i="1"/>
  <c r="R9744" i="1" s="1"/>
  <c r="N9743" i="1"/>
  <c r="R9743" i="1" s="1"/>
  <c r="N9742" i="1"/>
  <c r="R9742" i="1" s="1"/>
  <c r="N9741" i="1"/>
  <c r="R9741" i="1" s="1"/>
  <c r="N9740" i="1"/>
  <c r="R9740" i="1" s="1"/>
  <c r="N9739" i="1"/>
  <c r="R9739" i="1" s="1"/>
  <c r="N9738" i="1"/>
  <c r="R9738" i="1" s="1"/>
  <c r="N9737" i="1"/>
  <c r="R9737" i="1" s="1"/>
  <c r="N9736" i="1"/>
  <c r="R9736" i="1" s="1"/>
  <c r="N9735" i="1"/>
  <c r="R9735" i="1" s="1"/>
  <c r="N9734" i="1"/>
  <c r="R9734" i="1" s="1"/>
  <c r="N9733" i="1"/>
  <c r="R9733" i="1" s="1"/>
  <c r="N9732" i="1"/>
  <c r="R9732" i="1" s="1"/>
  <c r="N9731" i="1"/>
  <c r="R9731" i="1" s="1"/>
  <c r="N9730" i="1"/>
  <c r="R9730" i="1" s="1"/>
  <c r="N9729" i="1"/>
  <c r="R9729" i="1" s="1"/>
  <c r="N9728" i="1"/>
  <c r="R9728" i="1" s="1"/>
  <c r="N9727" i="1"/>
  <c r="R9727" i="1" s="1"/>
  <c r="N9726" i="1"/>
  <c r="R9726" i="1" s="1"/>
  <c r="N9725" i="1"/>
  <c r="R9725" i="1" s="1"/>
  <c r="N9724" i="1"/>
  <c r="R9724" i="1" s="1"/>
  <c r="N9723" i="1"/>
  <c r="R9723" i="1" s="1"/>
  <c r="N9722" i="1"/>
  <c r="R9722" i="1" s="1"/>
  <c r="N9721" i="1"/>
  <c r="R9721" i="1" s="1"/>
  <c r="N9720" i="1"/>
  <c r="R9720" i="1" s="1"/>
  <c r="N9719" i="1"/>
  <c r="R9719" i="1" s="1"/>
  <c r="N9718" i="1"/>
  <c r="R9718" i="1" s="1"/>
  <c r="N9717" i="1"/>
  <c r="R9717" i="1" s="1"/>
  <c r="N9716" i="1"/>
  <c r="R9716" i="1" s="1"/>
  <c r="N9715" i="1"/>
  <c r="R9715" i="1" s="1"/>
  <c r="N9714" i="1"/>
  <c r="R9714" i="1" s="1"/>
  <c r="N9713" i="1"/>
  <c r="R9713" i="1" s="1"/>
  <c r="N9712" i="1"/>
  <c r="R9712" i="1" s="1"/>
  <c r="R9711" i="1"/>
  <c r="N9711" i="1"/>
  <c r="N9710" i="1"/>
  <c r="R9710" i="1" s="1"/>
  <c r="N9709" i="1"/>
  <c r="R9709" i="1" s="1"/>
  <c r="N9708" i="1"/>
  <c r="R9708" i="1" s="1"/>
  <c r="N9707" i="1"/>
  <c r="R9707" i="1" s="1"/>
  <c r="N9706" i="1"/>
  <c r="R9706" i="1" s="1"/>
  <c r="N9705" i="1"/>
  <c r="R9705" i="1" s="1"/>
  <c r="N9704" i="1"/>
  <c r="R9704" i="1" s="1"/>
  <c r="N9703" i="1"/>
  <c r="R9703" i="1" s="1"/>
  <c r="N9702" i="1"/>
  <c r="R9702" i="1" s="1"/>
  <c r="N9701" i="1"/>
  <c r="R9701" i="1" s="1"/>
  <c r="N9700" i="1"/>
  <c r="R9700" i="1" s="1"/>
  <c r="N9699" i="1"/>
  <c r="R9699" i="1" s="1"/>
  <c r="N9698" i="1"/>
  <c r="R9698" i="1" s="1"/>
  <c r="N9697" i="1"/>
  <c r="R9697" i="1" s="1"/>
  <c r="N9696" i="1"/>
  <c r="R9696" i="1" s="1"/>
  <c r="N9695" i="1"/>
  <c r="R9695" i="1" s="1"/>
  <c r="N9694" i="1"/>
  <c r="R9694" i="1" s="1"/>
  <c r="N9693" i="1"/>
  <c r="R9693" i="1" s="1"/>
  <c r="N9692" i="1"/>
  <c r="R9692" i="1" s="1"/>
  <c r="N9691" i="1"/>
  <c r="R9691" i="1" s="1"/>
  <c r="N9690" i="1"/>
  <c r="R9690" i="1" s="1"/>
  <c r="N9689" i="1"/>
  <c r="R9689" i="1" s="1"/>
  <c r="N9688" i="1"/>
  <c r="R9688" i="1" s="1"/>
  <c r="N9687" i="1"/>
  <c r="R9687" i="1" s="1"/>
  <c r="N9686" i="1"/>
  <c r="R9686" i="1" s="1"/>
  <c r="N9685" i="1"/>
  <c r="R9685" i="1" s="1"/>
  <c r="N9684" i="1"/>
  <c r="R9684" i="1" s="1"/>
  <c r="N9683" i="1"/>
  <c r="R9683" i="1" s="1"/>
  <c r="N9682" i="1"/>
  <c r="R9682" i="1" s="1"/>
  <c r="N9681" i="1"/>
  <c r="R9681" i="1" s="1"/>
  <c r="N9680" i="1"/>
  <c r="R9680" i="1" s="1"/>
  <c r="N9679" i="1"/>
  <c r="R9679" i="1" s="1"/>
  <c r="N9678" i="1"/>
  <c r="R9678" i="1" s="1"/>
  <c r="N9677" i="1"/>
  <c r="R9677" i="1" s="1"/>
  <c r="N9676" i="1"/>
  <c r="R9676" i="1" s="1"/>
  <c r="N9675" i="1"/>
  <c r="R9675" i="1" s="1"/>
  <c r="N9674" i="1"/>
  <c r="R9674" i="1" s="1"/>
  <c r="N9673" i="1"/>
  <c r="R9673" i="1" s="1"/>
  <c r="N9672" i="1"/>
  <c r="R9672" i="1" s="1"/>
  <c r="N9671" i="1"/>
  <c r="R9671" i="1" s="1"/>
  <c r="N9670" i="1"/>
  <c r="R9670" i="1" s="1"/>
  <c r="N9669" i="1"/>
  <c r="R9669" i="1" s="1"/>
  <c r="N9668" i="1"/>
  <c r="R9668" i="1" s="1"/>
  <c r="N9667" i="1"/>
  <c r="R9667" i="1" s="1"/>
  <c r="N9666" i="1"/>
  <c r="R9666" i="1" s="1"/>
  <c r="N9665" i="1"/>
  <c r="R9665" i="1" s="1"/>
  <c r="N9664" i="1"/>
  <c r="R9664" i="1" s="1"/>
  <c r="N9663" i="1"/>
  <c r="R9663" i="1" s="1"/>
  <c r="N9662" i="1"/>
  <c r="R9662" i="1" s="1"/>
  <c r="N9661" i="1"/>
  <c r="R9661" i="1" s="1"/>
  <c r="N9660" i="1"/>
  <c r="R9660" i="1" s="1"/>
  <c r="N9659" i="1"/>
  <c r="R9659" i="1" s="1"/>
  <c r="N9658" i="1"/>
  <c r="R9658" i="1" s="1"/>
  <c r="N9657" i="1"/>
  <c r="R9657" i="1" s="1"/>
  <c r="N9656" i="1"/>
  <c r="R9656" i="1" s="1"/>
  <c r="N9655" i="1"/>
  <c r="R9655" i="1" s="1"/>
  <c r="N9654" i="1"/>
  <c r="R9654" i="1" s="1"/>
  <c r="N9653" i="1"/>
  <c r="R9653" i="1" s="1"/>
  <c r="N9652" i="1"/>
  <c r="R9652" i="1" s="1"/>
  <c r="N9651" i="1"/>
  <c r="R9651" i="1" s="1"/>
  <c r="N9650" i="1"/>
  <c r="R9650" i="1" s="1"/>
  <c r="N9649" i="1"/>
  <c r="R9649" i="1" s="1"/>
  <c r="N9648" i="1"/>
  <c r="R9648" i="1" s="1"/>
  <c r="N9647" i="1"/>
  <c r="R9647" i="1" s="1"/>
  <c r="N9646" i="1"/>
  <c r="R9646" i="1" s="1"/>
  <c r="N9645" i="1"/>
  <c r="R9645" i="1" s="1"/>
  <c r="N9644" i="1"/>
  <c r="R9644" i="1" s="1"/>
  <c r="N9643" i="1"/>
  <c r="R9643" i="1" s="1"/>
  <c r="N9642" i="1"/>
  <c r="R9642" i="1" s="1"/>
  <c r="N9641" i="1"/>
  <c r="R9641" i="1" s="1"/>
  <c r="N9640" i="1"/>
  <c r="R9640" i="1" s="1"/>
  <c r="N9639" i="1"/>
  <c r="R9639" i="1" s="1"/>
  <c r="R9638" i="1"/>
  <c r="N9638" i="1"/>
  <c r="N9637" i="1"/>
  <c r="R9637" i="1" s="1"/>
  <c r="N9636" i="1"/>
  <c r="R9636" i="1" s="1"/>
  <c r="N9635" i="1"/>
  <c r="R9635" i="1" s="1"/>
  <c r="N9634" i="1"/>
  <c r="R9634" i="1" s="1"/>
  <c r="N9633" i="1"/>
  <c r="R9633" i="1" s="1"/>
  <c r="R9632" i="1"/>
  <c r="N9632" i="1"/>
  <c r="N9631" i="1"/>
  <c r="R9631" i="1" s="1"/>
  <c r="N9630" i="1"/>
  <c r="R9630" i="1" s="1"/>
  <c r="N9629" i="1"/>
  <c r="R9629" i="1" s="1"/>
  <c r="N9628" i="1"/>
  <c r="R9628" i="1" s="1"/>
  <c r="N9627" i="1"/>
  <c r="R9627" i="1" s="1"/>
  <c r="N9626" i="1"/>
  <c r="R9626" i="1" s="1"/>
  <c r="N9625" i="1"/>
  <c r="R9625" i="1" s="1"/>
  <c r="N9624" i="1"/>
  <c r="R9624" i="1" s="1"/>
  <c r="N9623" i="1"/>
  <c r="R9623" i="1" s="1"/>
  <c r="N9622" i="1"/>
  <c r="R9622" i="1" s="1"/>
  <c r="N9621" i="1"/>
  <c r="R9621" i="1" s="1"/>
  <c r="N9620" i="1"/>
  <c r="R9620" i="1" s="1"/>
  <c r="N9619" i="1"/>
  <c r="R9619" i="1" s="1"/>
  <c r="N9618" i="1"/>
  <c r="R9618" i="1" s="1"/>
  <c r="N9617" i="1"/>
  <c r="R9617" i="1" s="1"/>
  <c r="N9616" i="1"/>
  <c r="R9616" i="1" s="1"/>
  <c r="N9615" i="1"/>
  <c r="R9615" i="1" s="1"/>
  <c r="N9614" i="1"/>
  <c r="R9614" i="1" s="1"/>
  <c r="N9613" i="1"/>
  <c r="R9613" i="1" s="1"/>
  <c r="N9612" i="1"/>
  <c r="R9612" i="1" s="1"/>
  <c r="N9611" i="1"/>
  <c r="R9611" i="1" s="1"/>
  <c r="N9610" i="1"/>
  <c r="R9610" i="1" s="1"/>
  <c r="N9609" i="1"/>
  <c r="R9609" i="1" s="1"/>
  <c r="N9608" i="1"/>
  <c r="R9608" i="1" s="1"/>
  <c r="N9607" i="1"/>
  <c r="R9607" i="1" s="1"/>
  <c r="N9606" i="1"/>
  <c r="R9606" i="1" s="1"/>
  <c r="N9605" i="1"/>
  <c r="R9605" i="1" s="1"/>
  <c r="N9604" i="1"/>
  <c r="R9604" i="1" s="1"/>
  <c r="N9603" i="1"/>
  <c r="R9603" i="1" s="1"/>
  <c r="N9602" i="1"/>
  <c r="R9602" i="1" s="1"/>
  <c r="N9601" i="1"/>
  <c r="R9601" i="1" s="1"/>
  <c r="N9600" i="1"/>
  <c r="R9600" i="1" s="1"/>
  <c r="N9599" i="1"/>
  <c r="R9599" i="1" s="1"/>
  <c r="N9598" i="1"/>
  <c r="R9598" i="1" s="1"/>
  <c r="N9597" i="1"/>
  <c r="R9597" i="1" s="1"/>
  <c r="R9596" i="1"/>
  <c r="N9596" i="1"/>
  <c r="N9595" i="1"/>
  <c r="R9595" i="1" s="1"/>
  <c r="N9594" i="1"/>
  <c r="R9594" i="1" s="1"/>
  <c r="N9593" i="1"/>
  <c r="R9593" i="1" s="1"/>
  <c r="N9592" i="1"/>
  <c r="R9592" i="1" s="1"/>
  <c r="N9591" i="1"/>
  <c r="R9591" i="1" s="1"/>
  <c r="N9590" i="1"/>
  <c r="R9590" i="1" s="1"/>
  <c r="N9589" i="1"/>
  <c r="R9589" i="1" s="1"/>
  <c r="N9588" i="1"/>
  <c r="R9588" i="1" s="1"/>
  <c r="N9587" i="1"/>
  <c r="R9587" i="1" s="1"/>
  <c r="N9586" i="1"/>
  <c r="R9586" i="1" s="1"/>
  <c r="N9585" i="1"/>
  <c r="R9585" i="1" s="1"/>
  <c r="N9584" i="1"/>
  <c r="R9584" i="1" s="1"/>
  <c r="N9583" i="1"/>
  <c r="R9583" i="1" s="1"/>
  <c r="N9582" i="1"/>
  <c r="R9582" i="1" s="1"/>
  <c r="N9581" i="1"/>
  <c r="R9581" i="1" s="1"/>
  <c r="N9580" i="1"/>
  <c r="R9580" i="1" s="1"/>
  <c r="N9579" i="1"/>
  <c r="R9579" i="1" s="1"/>
  <c r="N9578" i="1"/>
  <c r="R9578" i="1" s="1"/>
  <c r="N9577" i="1"/>
  <c r="R9577" i="1" s="1"/>
  <c r="N9576" i="1"/>
  <c r="R9576" i="1" s="1"/>
  <c r="N9575" i="1"/>
  <c r="R9575" i="1" s="1"/>
  <c r="R9574" i="1"/>
  <c r="N9574" i="1"/>
  <c r="N9573" i="1"/>
  <c r="R9573" i="1" s="1"/>
  <c r="N9572" i="1"/>
  <c r="R9572" i="1" s="1"/>
  <c r="N9571" i="1"/>
  <c r="R9571" i="1" s="1"/>
  <c r="N9570" i="1"/>
  <c r="R9570" i="1" s="1"/>
  <c r="N9569" i="1"/>
  <c r="R9569" i="1" s="1"/>
  <c r="N9568" i="1"/>
  <c r="R9568" i="1" s="1"/>
  <c r="N9567" i="1"/>
  <c r="R9567" i="1" s="1"/>
  <c r="N9566" i="1"/>
  <c r="R9566" i="1" s="1"/>
  <c r="N9565" i="1"/>
  <c r="R9565" i="1" s="1"/>
  <c r="N9564" i="1"/>
  <c r="R9564" i="1" s="1"/>
  <c r="N9563" i="1"/>
  <c r="R9563" i="1" s="1"/>
  <c r="R9562" i="1"/>
  <c r="N9562" i="1"/>
  <c r="N9561" i="1"/>
  <c r="R9561" i="1" s="1"/>
  <c r="N9560" i="1"/>
  <c r="R9560" i="1" s="1"/>
  <c r="N9559" i="1"/>
  <c r="R9559" i="1" s="1"/>
  <c r="N9558" i="1"/>
  <c r="R9558" i="1" s="1"/>
  <c r="N9557" i="1"/>
  <c r="R9557" i="1" s="1"/>
  <c r="N9556" i="1"/>
  <c r="R9556" i="1" s="1"/>
  <c r="N9555" i="1"/>
  <c r="R9555" i="1" s="1"/>
  <c r="N9554" i="1"/>
  <c r="R9554" i="1" s="1"/>
  <c r="N9553" i="1"/>
  <c r="R9553" i="1" s="1"/>
  <c r="N9552" i="1"/>
  <c r="R9552" i="1" s="1"/>
  <c r="N9551" i="1"/>
  <c r="R9551" i="1" s="1"/>
  <c r="R9550" i="1"/>
  <c r="N9550" i="1"/>
  <c r="N9549" i="1"/>
  <c r="R9549" i="1" s="1"/>
  <c r="N9548" i="1"/>
  <c r="R9548" i="1" s="1"/>
  <c r="N9547" i="1"/>
  <c r="R9547" i="1" s="1"/>
  <c r="N9546" i="1"/>
  <c r="R9546" i="1" s="1"/>
  <c r="N9545" i="1"/>
  <c r="R9545" i="1" s="1"/>
  <c r="N9544" i="1"/>
  <c r="R9544" i="1" s="1"/>
  <c r="N9543" i="1"/>
  <c r="R9543" i="1" s="1"/>
  <c r="N9542" i="1"/>
  <c r="R9542" i="1" s="1"/>
  <c r="N9541" i="1"/>
  <c r="R9541" i="1" s="1"/>
  <c r="N9540" i="1"/>
  <c r="R9540" i="1" s="1"/>
  <c r="N9539" i="1"/>
  <c r="R9539" i="1" s="1"/>
  <c r="N9538" i="1"/>
  <c r="R9538" i="1" s="1"/>
  <c r="N9537" i="1"/>
  <c r="R9537" i="1" s="1"/>
  <c r="N9536" i="1"/>
  <c r="R9536" i="1" s="1"/>
  <c r="N9535" i="1"/>
  <c r="R9535" i="1" s="1"/>
  <c r="N9534" i="1"/>
  <c r="R9534" i="1" s="1"/>
  <c r="N9533" i="1"/>
  <c r="R9533" i="1" s="1"/>
  <c r="R9532" i="1"/>
  <c r="N9532" i="1"/>
  <c r="N9531" i="1"/>
  <c r="R9531" i="1" s="1"/>
  <c r="N9530" i="1"/>
  <c r="R9530" i="1" s="1"/>
  <c r="N9529" i="1"/>
  <c r="R9529" i="1" s="1"/>
  <c r="N9528" i="1"/>
  <c r="R9528" i="1" s="1"/>
  <c r="N9527" i="1"/>
  <c r="R9527" i="1" s="1"/>
  <c r="N9526" i="1"/>
  <c r="R9526" i="1" s="1"/>
  <c r="N9525" i="1"/>
  <c r="R9525" i="1" s="1"/>
  <c r="N9524" i="1"/>
  <c r="R9524" i="1" s="1"/>
  <c r="N9523" i="1"/>
  <c r="R9523" i="1" s="1"/>
  <c r="N9522" i="1"/>
  <c r="R9522" i="1" s="1"/>
  <c r="N9521" i="1"/>
  <c r="R9521" i="1" s="1"/>
  <c r="N9520" i="1"/>
  <c r="R9520" i="1" s="1"/>
  <c r="N9519" i="1"/>
  <c r="R9519" i="1" s="1"/>
  <c r="R9518" i="1"/>
  <c r="N9518" i="1"/>
  <c r="N9517" i="1"/>
  <c r="R9517" i="1" s="1"/>
  <c r="N9516" i="1"/>
  <c r="R9516" i="1" s="1"/>
  <c r="N9515" i="1"/>
  <c r="R9515" i="1" s="1"/>
  <c r="N9514" i="1"/>
  <c r="R9514" i="1" s="1"/>
  <c r="N9513" i="1"/>
  <c r="R9513" i="1" s="1"/>
  <c r="N9512" i="1"/>
  <c r="R9512" i="1" s="1"/>
  <c r="N9511" i="1"/>
  <c r="R9511" i="1" s="1"/>
  <c r="N9510" i="1"/>
  <c r="R9510" i="1" s="1"/>
  <c r="N9509" i="1"/>
  <c r="R9509" i="1" s="1"/>
  <c r="N9508" i="1"/>
  <c r="R9508" i="1" s="1"/>
  <c r="N9507" i="1"/>
  <c r="R9507" i="1" s="1"/>
  <c r="N9506" i="1"/>
  <c r="R9506" i="1" s="1"/>
  <c r="N9505" i="1"/>
  <c r="R9505" i="1" s="1"/>
  <c r="N9504" i="1"/>
  <c r="R9504" i="1" s="1"/>
  <c r="N9503" i="1"/>
  <c r="R9503" i="1" s="1"/>
  <c r="N9502" i="1"/>
  <c r="R9502" i="1" s="1"/>
  <c r="N9501" i="1"/>
  <c r="R9501" i="1" s="1"/>
  <c r="N9500" i="1"/>
  <c r="R9500" i="1" s="1"/>
  <c r="N9499" i="1"/>
  <c r="R9499" i="1" s="1"/>
  <c r="N9498" i="1"/>
  <c r="R9498" i="1" s="1"/>
  <c r="N9497" i="1"/>
  <c r="R9497" i="1" s="1"/>
  <c r="N9496" i="1"/>
  <c r="R9496" i="1" s="1"/>
  <c r="N9495" i="1"/>
  <c r="R9495" i="1" s="1"/>
  <c r="N9494" i="1"/>
  <c r="R9494" i="1" s="1"/>
  <c r="N9493" i="1"/>
  <c r="R9493" i="1" s="1"/>
  <c r="N9492" i="1"/>
  <c r="R9492" i="1" s="1"/>
  <c r="N9491" i="1"/>
  <c r="R9491" i="1" s="1"/>
  <c r="N9490" i="1"/>
  <c r="R9490" i="1" s="1"/>
  <c r="N9489" i="1"/>
  <c r="R9489" i="1" s="1"/>
  <c r="N9488" i="1"/>
  <c r="R9488" i="1" s="1"/>
  <c r="N9487" i="1"/>
  <c r="R9487" i="1" s="1"/>
  <c r="N9486" i="1"/>
  <c r="R9486" i="1" s="1"/>
  <c r="N9485" i="1"/>
  <c r="R9485" i="1" s="1"/>
  <c r="N9484" i="1"/>
  <c r="R9484" i="1" s="1"/>
  <c r="N9483" i="1"/>
  <c r="R9483" i="1" s="1"/>
  <c r="N9482" i="1"/>
  <c r="R9482" i="1" s="1"/>
  <c r="R9481" i="1"/>
  <c r="N9481" i="1"/>
  <c r="N9480" i="1"/>
  <c r="R9480" i="1" s="1"/>
  <c r="N9479" i="1"/>
  <c r="R9479" i="1" s="1"/>
  <c r="N9478" i="1"/>
  <c r="R9478" i="1" s="1"/>
  <c r="N9477" i="1"/>
  <c r="R9477" i="1" s="1"/>
  <c r="N9476" i="1"/>
  <c r="R9476" i="1" s="1"/>
  <c r="N9475" i="1"/>
  <c r="R9475" i="1" s="1"/>
  <c r="N9474" i="1"/>
  <c r="R9474" i="1" s="1"/>
  <c r="N9473" i="1"/>
  <c r="R9473" i="1" s="1"/>
  <c r="N9472" i="1"/>
  <c r="R9472" i="1" s="1"/>
  <c r="N9471" i="1"/>
  <c r="R9471" i="1" s="1"/>
  <c r="N9470" i="1"/>
  <c r="R9470" i="1" s="1"/>
  <c r="N9469" i="1"/>
  <c r="R9469" i="1" s="1"/>
  <c r="N9468" i="1"/>
  <c r="R9468" i="1" s="1"/>
  <c r="N9467" i="1"/>
  <c r="R9467" i="1" s="1"/>
  <c r="N9466" i="1"/>
  <c r="R9466" i="1" s="1"/>
  <c r="N9465" i="1"/>
  <c r="R9465" i="1" s="1"/>
  <c r="N9464" i="1"/>
  <c r="R9464" i="1" s="1"/>
  <c r="N9463" i="1"/>
  <c r="R9463" i="1" s="1"/>
  <c r="N9462" i="1"/>
  <c r="R9462" i="1" s="1"/>
  <c r="N9461" i="1"/>
  <c r="R9461" i="1" s="1"/>
  <c r="N9460" i="1"/>
  <c r="R9460" i="1" s="1"/>
  <c r="N9459" i="1"/>
  <c r="R9459" i="1" s="1"/>
  <c r="R9458" i="1"/>
  <c r="N9458" i="1"/>
  <c r="N9457" i="1"/>
  <c r="R9457" i="1" s="1"/>
  <c r="N9456" i="1"/>
  <c r="R9456" i="1" s="1"/>
  <c r="N9455" i="1"/>
  <c r="R9455" i="1" s="1"/>
  <c r="N9454" i="1"/>
  <c r="R9454" i="1" s="1"/>
  <c r="N9453" i="1"/>
  <c r="R9453" i="1" s="1"/>
  <c r="N9452" i="1"/>
  <c r="R9452" i="1" s="1"/>
  <c r="N9451" i="1"/>
  <c r="R9451" i="1" s="1"/>
  <c r="N9450" i="1"/>
  <c r="R9450" i="1" s="1"/>
  <c r="N9449" i="1"/>
  <c r="R9449" i="1" s="1"/>
  <c r="R9448" i="1"/>
  <c r="N9448" i="1"/>
  <c r="N9447" i="1"/>
  <c r="R9447" i="1" s="1"/>
  <c r="N9446" i="1"/>
  <c r="R9446" i="1" s="1"/>
  <c r="N9445" i="1"/>
  <c r="R9445" i="1" s="1"/>
  <c r="N9444" i="1"/>
  <c r="R9444" i="1" s="1"/>
  <c r="N9443" i="1"/>
  <c r="R9443" i="1" s="1"/>
  <c r="N9442" i="1"/>
  <c r="R9442" i="1" s="1"/>
  <c r="N9441" i="1"/>
  <c r="R9441" i="1" s="1"/>
  <c r="N9440" i="1"/>
  <c r="R9440" i="1" s="1"/>
  <c r="N9439" i="1"/>
  <c r="R9439" i="1" s="1"/>
  <c r="N9438" i="1"/>
  <c r="R9438" i="1" s="1"/>
  <c r="N9437" i="1"/>
  <c r="R9437" i="1" s="1"/>
  <c r="N9436" i="1"/>
  <c r="R9436" i="1" s="1"/>
  <c r="N9435" i="1"/>
  <c r="R9435" i="1" s="1"/>
  <c r="N9434" i="1"/>
  <c r="R9434" i="1" s="1"/>
  <c r="N9433" i="1"/>
  <c r="R9433" i="1" s="1"/>
  <c r="N9432" i="1"/>
  <c r="R9432" i="1" s="1"/>
  <c r="N9431" i="1"/>
  <c r="R9431" i="1" s="1"/>
  <c r="N9430" i="1"/>
  <c r="R9430" i="1" s="1"/>
  <c r="R9429" i="1"/>
  <c r="N9429" i="1"/>
  <c r="N9428" i="1"/>
  <c r="R9428" i="1" s="1"/>
  <c r="N9427" i="1"/>
  <c r="R9427" i="1" s="1"/>
  <c r="N9426" i="1"/>
  <c r="R9426" i="1" s="1"/>
  <c r="N9425" i="1"/>
  <c r="R9425" i="1" s="1"/>
  <c r="N9424" i="1"/>
  <c r="R9424" i="1" s="1"/>
  <c r="N9423" i="1"/>
  <c r="R9423" i="1" s="1"/>
  <c r="N9422" i="1"/>
  <c r="R9422" i="1" s="1"/>
  <c r="N9421" i="1"/>
  <c r="R9421" i="1" s="1"/>
  <c r="N9420" i="1"/>
  <c r="R9420" i="1" s="1"/>
  <c r="N9419" i="1"/>
  <c r="R9419" i="1" s="1"/>
  <c r="N9418" i="1"/>
  <c r="R9418" i="1" s="1"/>
  <c r="R9417" i="1"/>
  <c r="N9417" i="1"/>
  <c r="N9416" i="1"/>
  <c r="R9416" i="1" s="1"/>
  <c r="N9415" i="1"/>
  <c r="R9415" i="1" s="1"/>
  <c r="N9414" i="1"/>
  <c r="R9414" i="1" s="1"/>
  <c r="N9413" i="1"/>
  <c r="R9413" i="1" s="1"/>
  <c r="N9412" i="1"/>
  <c r="R9412" i="1" s="1"/>
  <c r="N9411" i="1"/>
  <c r="R9411" i="1" s="1"/>
  <c r="N9410" i="1"/>
  <c r="R9410" i="1" s="1"/>
  <c r="N9409" i="1"/>
  <c r="R9409" i="1" s="1"/>
  <c r="N9408" i="1"/>
  <c r="R9408" i="1" s="1"/>
  <c r="N9407" i="1"/>
  <c r="R9407" i="1" s="1"/>
  <c r="N9406" i="1"/>
  <c r="R9406" i="1" s="1"/>
  <c r="N9405" i="1"/>
  <c r="R9405" i="1" s="1"/>
  <c r="R9404" i="1"/>
  <c r="N9404" i="1"/>
  <c r="N9403" i="1"/>
  <c r="R9403" i="1" s="1"/>
  <c r="N9402" i="1"/>
  <c r="R9402" i="1" s="1"/>
  <c r="N9401" i="1"/>
  <c r="R9401" i="1" s="1"/>
  <c r="N9400" i="1"/>
  <c r="R9400" i="1" s="1"/>
  <c r="N9399" i="1"/>
  <c r="R9399" i="1" s="1"/>
  <c r="N9398" i="1"/>
  <c r="R9398" i="1" s="1"/>
  <c r="N9397" i="1"/>
  <c r="R9397" i="1" s="1"/>
  <c r="N9396" i="1"/>
  <c r="R9396" i="1" s="1"/>
  <c r="N9395" i="1"/>
  <c r="R9395" i="1" s="1"/>
  <c r="N9394" i="1"/>
  <c r="R9394" i="1" s="1"/>
  <c r="N9393" i="1"/>
  <c r="R9393" i="1" s="1"/>
  <c r="N9392" i="1"/>
  <c r="R9392" i="1" s="1"/>
  <c r="N9391" i="1"/>
  <c r="R9391" i="1" s="1"/>
  <c r="R9390" i="1"/>
  <c r="N9390" i="1"/>
  <c r="N9389" i="1"/>
  <c r="R9389" i="1" s="1"/>
  <c r="N9388" i="1"/>
  <c r="R9388" i="1" s="1"/>
  <c r="N9387" i="1"/>
  <c r="R9387" i="1" s="1"/>
  <c r="N9386" i="1"/>
  <c r="R9386" i="1" s="1"/>
  <c r="N9385" i="1"/>
  <c r="R9385" i="1" s="1"/>
  <c r="N9384" i="1"/>
  <c r="R9384" i="1" s="1"/>
  <c r="N9383" i="1"/>
  <c r="R9383" i="1" s="1"/>
  <c r="N9382" i="1"/>
  <c r="R9382" i="1" s="1"/>
  <c r="N9381" i="1"/>
  <c r="R9381" i="1" s="1"/>
  <c r="N9380" i="1"/>
  <c r="R9380" i="1" s="1"/>
  <c r="N9379" i="1"/>
  <c r="R9379" i="1" s="1"/>
  <c r="N9378" i="1"/>
  <c r="R9378" i="1" s="1"/>
  <c r="N9377" i="1"/>
  <c r="R9377" i="1" s="1"/>
  <c r="N9376" i="1"/>
  <c r="R9376" i="1" s="1"/>
  <c r="N9375" i="1"/>
  <c r="R9375" i="1" s="1"/>
  <c r="N9374" i="1"/>
  <c r="R9374" i="1" s="1"/>
  <c r="N9373" i="1"/>
  <c r="R9373" i="1" s="1"/>
  <c r="N9372" i="1"/>
  <c r="R9372" i="1" s="1"/>
  <c r="N9371" i="1"/>
  <c r="R9371" i="1" s="1"/>
  <c r="N9370" i="1"/>
  <c r="R9370" i="1" s="1"/>
  <c r="N9369" i="1"/>
  <c r="R9369" i="1" s="1"/>
  <c r="N9368" i="1"/>
  <c r="R9368" i="1" s="1"/>
  <c r="N9367" i="1"/>
  <c r="R9367" i="1" s="1"/>
  <c r="N9366" i="1"/>
  <c r="R9366" i="1" s="1"/>
  <c r="N9365" i="1"/>
  <c r="R9365" i="1" s="1"/>
  <c r="N9364" i="1"/>
  <c r="R9364" i="1" s="1"/>
  <c r="N9363" i="1"/>
  <c r="R9363" i="1" s="1"/>
  <c r="N9362" i="1"/>
  <c r="R9362" i="1" s="1"/>
  <c r="N9361" i="1"/>
  <c r="R9361" i="1" s="1"/>
  <c r="N9360" i="1"/>
  <c r="R9360" i="1" s="1"/>
  <c r="N9359" i="1"/>
  <c r="R9359" i="1" s="1"/>
  <c r="N9358" i="1"/>
  <c r="R9358" i="1" s="1"/>
  <c r="N9357" i="1"/>
  <c r="R9357" i="1" s="1"/>
  <c r="N9356" i="1"/>
  <c r="R9356" i="1" s="1"/>
  <c r="N9355" i="1"/>
  <c r="R9355" i="1" s="1"/>
  <c r="N9354" i="1"/>
  <c r="R9354" i="1" s="1"/>
  <c r="N9353" i="1"/>
  <c r="R9353" i="1" s="1"/>
  <c r="N9352" i="1"/>
  <c r="R9352" i="1" s="1"/>
  <c r="N9351" i="1"/>
  <c r="R9351" i="1" s="1"/>
  <c r="N9350" i="1"/>
  <c r="R9350" i="1" s="1"/>
  <c r="N9349" i="1"/>
  <c r="R9349" i="1" s="1"/>
  <c r="N9348" i="1"/>
  <c r="R9348" i="1" s="1"/>
  <c r="N9347" i="1"/>
  <c r="R9347" i="1" s="1"/>
  <c r="N9346" i="1"/>
  <c r="R9346" i="1" s="1"/>
  <c r="N9345" i="1"/>
  <c r="R9345" i="1" s="1"/>
  <c r="N9344" i="1"/>
  <c r="R9344" i="1" s="1"/>
  <c r="N9343" i="1"/>
  <c r="R9343" i="1" s="1"/>
  <c r="N9342" i="1"/>
  <c r="R9342" i="1" s="1"/>
  <c r="N9341" i="1"/>
  <c r="R9341" i="1" s="1"/>
  <c r="R9340" i="1"/>
  <c r="N9340" i="1"/>
  <c r="N9339" i="1"/>
  <c r="R9339" i="1" s="1"/>
  <c r="N9338" i="1"/>
  <c r="R9338" i="1" s="1"/>
  <c r="N9337" i="1"/>
  <c r="R9337" i="1" s="1"/>
  <c r="N9336" i="1"/>
  <c r="R9336" i="1" s="1"/>
  <c r="N9335" i="1"/>
  <c r="R9335" i="1" s="1"/>
  <c r="N9334" i="1"/>
  <c r="R9334" i="1" s="1"/>
  <c r="N9333" i="1"/>
  <c r="R9333" i="1" s="1"/>
  <c r="N9332" i="1"/>
  <c r="R9332" i="1" s="1"/>
  <c r="N9331" i="1"/>
  <c r="R9331" i="1" s="1"/>
  <c r="N9330" i="1"/>
  <c r="R9330" i="1" s="1"/>
  <c r="N9329" i="1"/>
  <c r="R9329" i="1" s="1"/>
  <c r="N9328" i="1"/>
  <c r="R9328" i="1" s="1"/>
  <c r="N9327" i="1"/>
  <c r="R9327" i="1" s="1"/>
  <c r="N9326" i="1"/>
  <c r="R9326" i="1" s="1"/>
  <c r="N9325" i="1"/>
  <c r="R9325" i="1" s="1"/>
  <c r="N9324" i="1"/>
  <c r="R9324" i="1" s="1"/>
  <c r="N9323" i="1"/>
  <c r="R9323" i="1" s="1"/>
  <c r="N9322" i="1"/>
  <c r="R9322" i="1" s="1"/>
  <c r="N9321" i="1"/>
  <c r="R9321" i="1" s="1"/>
  <c r="N9320" i="1"/>
  <c r="R9320" i="1" s="1"/>
  <c r="N9319" i="1"/>
  <c r="R9319" i="1" s="1"/>
  <c r="R9318" i="1"/>
  <c r="N9318" i="1"/>
  <c r="N9317" i="1"/>
  <c r="R9317" i="1" s="1"/>
  <c r="N9316" i="1"/>
  <c r="R9316" i="1" s="1"/>
  <c r="N9315" i="1"/>
  <c r="R9315" i="1" s="1"/>
  <c r="N9314" i="1"/>
  <c r="R9314" i="1" s="1"/>
  <c r="N9313" i="1"/>
  <c r="R9313" i="1" s="1"/>
  <c r="N9312" i="1"/>
  <c r="R9312" i="1" s="1"/>
  <c r="N9311" i="1"/>
  <c r="R9311" i="1" s="1"/>
  <c r="N9310" i="1"/>
  <c r="R9310" i="1" s="1"/>
  <c r="N9309" i="1"/>
  <c r="R9309" i="1" s="1"/>
  <c r="N9308" i="1"/>
  <c r="R9308" i="1" s="1"/>
  <c r="N9307" i="1"/>
  <c r="R9307" i="1" s="1"/>
  <c r="R9306" i="1"/>
  <c r="N9306" i="1"/>
  <c r="N9305" i="1"/>
  <c r="R9305" i="1" s="1"/>
  <c r="N9304" i="1"/>
  <c r="R9304" i="1" s="1"/>
  <c r="N9303" i="1"/>
  <c r="R9303" i="1" s="1"/>
  <c r="N9302" i="1"/>
  <c r="R9302" i="1" s="1"/>
  <c r="N9301" i="1"/>
  <c r="R9301" i="1" s="1"/>
  <c r="N9300" i="1"/>
  <c r="R9300" i="1" s="1"/>
  <c r="N9299" i="1"/>
  <c r="R9299" i="1" s="1"/>
  <c r="N9298" i="1"/>
  <c r="R9298" i="1" s="1"/>
  <c r="N9297" i="1"/>
  <c r="R9297" i="1" s="1"/>
  <c r="N9296" i="1"/>
  <c r="R9296" i="1" s="1"/>
  <c r="N9295" i="1"/>
  <c r="R9295" i="1" s="1"/>
  <c r="N9294" i="1"/>
  <c r="R9294" i="1" s="1"/>
  <c r="N9293" i="1"/>
  <c r="R9293" i="1" s="1"/>
  <c r="N9292" i="1"/>
  <c r="R9292" i="1" s="1"/>
  <c r="N9291" i="1"/>
  <c r="R9291" i="1" s="1"/>
  <c r="N9290" i="1"/>
  <c r="R9290" i="1" s="1"/>
  <c r="N9289" i="1"/>
  <c r="R9289" i="1" s="1"/>
  <c r="N9288" i="1"/>
  <c r="R9288" i="1" s="1"/>
  <c r="N9287" i="1"/>
  <c r="R9287" i="1" s="1"/>
  <c r="N9286" i="1"/>
  <c r="R9286" i="1" s="1"/>
  <c r="N9285" i="1"/>
  <c r="R9285" i="1" s="1"/>
  <c r="N9284" i="1"/>
  <c r="R9284" i="1" s="1"/>
  <c r="N9283" i="1"/>
  <c r="R9283" i="1" s="1"/>
  <c r="N9282" i="1"/>
  <c r="R9282" i="1" s="1"/>
  <c r="N9281" i="1"/>
  <c r="R9281" i="1" s="1"/>
  <c r="N9280" i="1"/>
  <c r="R9280" i="1" s="1"/>
  <c r="N9279" i="1"/>
  <c r="R9279" i="1" s="1"/>
  <c r="N9278" i="1"/>
  <c r="R9278" i="1" s="1"/>
  <c r="N9277" i="1"/>
  <c r="R9277" i="1" s="1"/>
  <c r="N9276" i="1"/>
  <c r="R9276" i="1" s="1"/>
  <c r="N9275" i="1"/>
  <c r="R9275" i="1" s="1"/>
  <c r="N9274" i="1"/>
  <c r="R9274" i="1" s="1"/>
  <c r="N9273" i="1"/>
  <c r="R9273" i="1" s="1"/>
  <c r="N9272" i="1"/>
  <c r="R9272" i="1" s="1"/>
  <c r="N9271" i="1"/>
  <c r="R9271" i="1" s="1"/>
  <c r="N9270" i="1"/>
  <c r="R9270" i="1" s="1"/>
  <c r="N9269" i="1"/>
  <c r="R9269" i="1" s="1"/>
  <c r="N9268" i="1"/>
  <c r="R9268" i="1" s="1"/>
  <c r="N9267" i="1"/>
  <c r="R9267" i="1" s="1"/>
  <c r="N9266" i="1"/>
  <c r="R9266" i="1" s="1"/>
  <c r="N9265" i="1"/>
  <c r="R9265" i="1" s="1"/>
  <c r="N9264" i="1"/>
  <c r="R9264" i="1" s="1"/>
  <c r="N9263" i="1"/>
  <c r="R9263" i="1" s="1"/>
  <c r="N9262" i="1"/>
  <c r="R9262" i="1" s="1"/>
  <c r="N9261" i="1"/>
  <c r="R9261" i="1" s="1"/>
  <c r="N9260" i="1"/>
  <c r="R9260" i="1" s="1"/>
  <c r="N9259" i="1"/>
  <c r="R9259" i="1" s="1"/>
  <c r="N9258" i="1"/>
  <c r="R9258" i="1" s="1"/>
  <c r="N9257" i="1"/>
  <c r="R9257" i="1" s="1"/>
  <c r="N9256" i="1"/>
  <c r="R9256" i="1" s="1"/>
  <c r="N9255" i="1"/>
  <c r="R9255" i="1" s="1"/>
  <c r="N9254" i="1"/>
  <c r="R9254" i="1" s="1"/>
  <c r="N9253" i="1"/>
  <c r="R9253" i="1" s="1"/>
  <c r="N9252" i="1"/>
  <c r="R9252" i="1" s="1"/>
  <c r="N9251" i="1"/>
  <c r="R9251" i="1" s="1"/>
  <c r="N9250" i="1"/>
  <c r="R9250" i="1" s="1"/>
  <c r="N9249" i="1"/>
  <c r="R9249" i="1" s="1"/>
  <c r="N9248" i="1"/>
  <c r="R9248" i="1" s="1"/>
  <c r="N9247" i="1"/>
  <c r="R9247" i="1" s="1"/>
  <c r="N9246" i="1"/>
  <c r="R9246" i="1" s="1"/>
  <c r="R9245" i="1"/>
  <c r="N9245" i="1"/>
  <c r="N9244" i="1"/>
  <c r="R9244" i="1" s="1"/>
  <c r="N9243" i="1"/>
  <c r="R9243" i="1" s="1"/>
  <c r="N9242" i="1"/>
  <c r="R9242" i="1" s="1"/>
  <c r="N9241" i="1"/>
  <c r="R9241" i="1" s="1"/>
  <c r="N9240" i="1"/>
  <c r="R9240" i="1" s="1"/>
  <c r="N9239" i="1"/>
  <c r="R9239" i="1" s="1"/>
  <c r="N9238" i="1"/>
  <c r="R9238" i="1" s="1"/>
  <c r="N9237" i="1"/>
  <c r="R9237" i="1" s="1"/>
  <c r="N9236" i="1"/>
  <c r="R9236" i="1" s="1"/>
  <c r="N9235" i="1"/>
  <c r="R9235" i="1" s="1"/>
  <c r="R9234" i="1"/>
  <c r="N9234" i="1"/>
  <c r="N9233" i="1"/>
  <c r="R9233" i="1" s="1"/>
  <c r="N9232" i="1"/>
  <c r="R9232" i="1" s="1"/>
  <c r="N9231" i="1"/>
  <c r="R9231" i="1" s="1"/>
  <c r="N9230" i="1"/>
  <c r="R9230" i="1" s="1"/>
  <c r="N9229" i="1"/>
  <c r="R9229" i="1" s="1"/>
  <c r="N9228" i="1"/>
  <c r="R9228" i="1" s="1"/>
  <c r="N9227" i="1"/>
  <c r="R9227" i="1" s="1"/>
  <c r="N9226" i="1"/>
  <c r="R9226" i="1" s="1"/>
  <c r="N9225" i="1"/>
  <c r="R9225" i="1" s="1"/>
  <c r="N9224" i="1"/>
  <c r="R9224" i="1" s="1"/>
  <c r="N9223" i="1"/>
  <c r="R9223" i="1" s="1"/>
  <c r="N9222" i="1"/>
  <c r="R9222" i="1" s="1"/>
  <c r="N9221" i="1"/>
  <c r="R9221" i="1" s="1"/>
  <c r="N9220" i="1"/>
  <c r="R9220" i="1" s="1"/>
  <c r="N9219" i="1"/>
  <c r="R9219" i="1" s="1"/>
  <c r="N9218" i="1"/>
  <c r="R9218" i="1" s="1"/>
  <c r="N9217" i="1"/>
  <c r="R9217" i="1" s="1"/>
  <c r="N9216" i="1"/>
  <c r="R9216" i="1" s="1"/>
  <c r="N9215" i="1"/>
  <c r="R9215" i="1" s="1"/>
  <c r="N9214" i="1"/>
  <c r="R9214" i="1" s="1"/>
  <c r="N9213" i="1"/>
  <c r="R9213" i="1" s="1"/>
  <c r="N9212" i="1"/>
  <c r="R9212" i="1" s="1"/>
  <c r="N9211" i="1"/>
  <c r="R9211" i="1" s="1"/>
  <c r="R9210" i="1"/>
  <c r="N9210" i="1"/>
  <c r="N9209" i="1"/>
  <c r="R9209" i="1" s="1"/>
  <c r="N9208" i="1"/>
  <c r="R9208" i="1" s="1"/>
  <c r="N9207" i="1"/>
  <c r="R9207" i="1" s="1"/>
  <c r="N9206" i="1"/>
  <c r="R9206" i="1" s="1"/>
  <c r="N9205" i="1"/>
  <c r="R9205" i="1" s="1"/>
  <c r="N9204" i="1"/>
  <c r="R9204" i="1" s="1"/>
  <c r="N9203" i="1"/>
  <c r="R9203" i="1" s="1"/>
  <c r="N9202" i="1"/>
  <c r="R9202" i="1" s="1"/>
  <c r="N9201" i="1"/>
  <c r="R9201" i="1" s="1"/>
  <c r="N9200" i="1"/>
  <c r="R9200" i="1" s="1"/>
  <c r="N9199" i="1"/>
  <c r="R9199" i="1" s="1"/>
  <c r="N9198" i="1"/>
  <c r="R9198" i="1" s="1"/>
  <c r="N9197" i="1"/>
  <c r="R9197" i="1" s="1"/>
  <c r="N9196" i="1"/>
  <c r="R9196" i="1" s="1"/>
  <c r="N9195" i="1"/>
  <c r="R9195" i="1" s="1"/>
  <c r="N9194" i="1"/>
  <c r="R9194" i="1" s="1"/>
  <c r="N9193" i="1"/>
  <c r="R9193" i="1" s="1"/>
  <c r="N9192" i="1"/>
  <c r="R9192" i="1" s="1"/>
  <c r="N9191" i="1"/>
  <c r="R9191" i="1" s="1"/>
  <c r="R9190" i="1"/>
  <c r="N9190" i="1"/>
  <c r="N9189" i="1"/>
  <c r="R9189" i="1" s="1"/>
  <c r="N9188" i="1"/>
  <c r="R9188" i="1" s="1"/>
  <c r="N9187" i="1"/>
  <c r="R9187" i="1" s="1"/>
  <c r="N9186" i="1"/>
  <c r="R9186" i="1" s="1"/>
  <c r="N9185" i="1"/>
  <c r="R9185" i="1" s="1"/>
  <c r="N9184" i="1"/>
  <c r="R9184" i="1" s="1"/>
  <c r="N9183" i="1"/>
  <c r="R9183" i="1" s="1"/>
  <c r="N9182" i="1"/>
  <c r="R9182" i="1" s="1"/>
  <c r="N9181" i="1"/>
  <c r="R9181" i="1" s="1"/>
  <c r="N9180" i="1"/>
  <c r="R9180" i="1" s="1"/>
  <c r="N9179" i="1"/>
  <c r="R9179" i="1" s="1"/>
  <c r="N9178" i="1"/>
  <c r="R9178" i="1" s="1"/>
  <c r="N9177" i="1"/>
  <c r="R9177" i="1" s="1"/>
  <c r="N9176" i="1"/>
  <c r="R9176" i="1" s="1"/>
  <c r="N9175" i="1"/>
  <c r="R9175" i="1" s="1"/>
  <c r="N9174" i="1"/>
  <c r="R9174" i="1" s="1"/>
  <c r="N9173" i="1"/>
  <c r="R9173" i="1" s="1"/>
  <c r="N9172" i="1"/>
  <c r="R9172" i="1" s="1"/>
  <c r="N9171" i="1"/>
  <c r="R9171" i="1" s="1"/>
  <c r="N9170" i="1"/>
  <c r="R9170" i="1" s="1"/>
  <c r="N9169" i="1"/>
  <c r="R9169" i="1" s="1"/>
  <c r="N9168" i="1"/>
  <c r="R9168" i="1" s="1"/>
  <c r="N9167" i="1"/>
  <c r="R9167" i="1" s="1"/>
  <c r="N9166" i="1"/>
  <c r="R9166" i="1" s="1"/>
  <c r="N9165" i="1"/>
  <c r="R9165" i="1" s="1"/>
  <c r="N9164" i="1"/>
  <c r="R9164" i="1" s="1"/>
  <c r="N9163" i="1"/>
  <c r="R9163" i="1" s="1"/>
  <c r="N9162" i="1"/>
  <c r="R9162" i="1" s="1"/>
  <c r="N9161" i="1"/>
  <c r="R9161" i="1" s="1"/>
  <c r="N9160" i="1"/>
  <c r="R9160" i="1" s="1"/>
  <c r="N9159" i="1"/>
  <c r="R9159" i="1" s="1"/>
  <c r="N9158" i="1"/>
  <c r="R9158" i="1" s="1"/>
  <c r="N9157" i="1"/>
  <c r="R9157" i="1" s="1"/>
  <c r="N9156" i="1"/>
  <c r="R9156" i="1" s="1"/>
  <c r="N9155" i="1"/>
  <c r="R9155" i="1" s="1"/>
  <c r="N9154" i="1"/>
  <c r="R9154" i="1" s="1"/>
  <c r="N9153" i="1"/>
  <c r="R9153" i="1" s="1"/>
  <c r="N9152" i="1"/>
  <c r="R9152" i="1" s="1"/>
  <c r="N9151" i="1"/>
  <c r="R9151" i="1" s="1"/>
  <c r="N9150" i="1"/>
  <c r="R9150" i="1" s="1"/>
  <c r="N9149" i="1"/>
  <c r="R9149" i="1" s="1"/>
  <c r="N9148" i="1"/>
  <c r="R9148" i="1" s="1"/>
  <c r="N9147" i="1"/>
  <c r="R9147" i="1" s="1"/>
  <c r="N9146" i="1"/>
  <c r="R9146" i="1" s="1"/>
  <c r="N9145" i="1"/>
  <c r="R9145" i="1" s="1"/>
  <c r="N9144" i="1"/>
  <c r="R9144" i="1" s="1"/>
  <c r="N9143" i="1"/>
  <c r="R9143" i="1" s="1"/>
  <c r="N9142" i="1"/>
  <c r="R9142" i="1" s="1"/>
  <c r="N9141" i="1"/>
  <c r="R9141" i="1" s="1"/>
  <c r="N9140" i="1"/>
  <c r="R9140" i="1" s="1"/>
  <c r="N9139" i="1"/>
  <c r="R9139" i="1" s="1"/>
  <c r="N9138" i="1"/>
  <c r="R9138" i="1" s="1"/>
  <c r="N9137" i="1"/>
  <c r="R9137" i="1" s="1"/>
  <c r="N9136" i="1"/>
  <c r="R9136" i="1" s="1"/>
  <c r="N9135" i="1"/>
  <c r="R9135" i="1" s="1"/>
  <c r="N9134" i="1"/>
  <c r="R9134" i="1" s="1"/>
  <c r="N9133" i="1"/>
  <c r="R9133" i="1" s="1"/>
  <c r="N9132" i="1"/>
  <c r="R9132" i="1" s="1"/>
  <c r="N9131" i="1"/>
  <c r="R9131" i="1" s="1"/>
  <c r="N9130" i="1"/>
  <c r="R9130" i="1" s="1"/>
  <c r="N9129" i="1"/>
  <c r="R9129" i="1" s="1"/>
  <c r="R9128" i="1"/>
  <c r="N9128" i="1"/>
  <c r="N9127" i="1"/>
  <c r="R9127" i="1" s="1"/>
  <c r="N9126" i="1"/>
  <c r="R9126" i="1" s="1"/>
  <c r="N9125" i="1"/>
  <c r="R9125" i="1" s="1"/>
  <c r="N9124" i="1"/>
  <c r="R9124" i="1" s="1"/>
  <c r="N9123" i="1"/>
  <c r="R9123" i="1" s="1"/>
  <c r="N9122" i="1"/>
  <c r="R9122" i="1" s="1"/>
  <c r="N9121" i="1"/>
  <c r="R9121" i="1" s="1"/>
  <c r="N9120" i="1"/>
  <c r="R9120" i="1" s="1"/>
  <c r="N9119" i="1"/>
  <c r="R9119" i="1" s="1"/>
  <c r="N9118" i="1"/>
  <c r="R9118" i="1" s="1"/>
  <c r="N9117" i="1"/>
  <c r="R9117" i="1" s="1"/>
  <c r="N9116" i="1"/>
  <c r="R9116" i="1" s="1"/>
  <c r="N9115" i="1"/>
  <c r="R9115" i="1" s="1"/>
  <c r="N9114" i="1"/>
  <c r="R9114" i="1" s="1"/>
  <c r="N9113" i="1"/>
  <c r="R9113" i="1" s="1"/>
  <c r="N9112" i="1"/>
  <c r="R9112" i="1" s="1"/>
  <c r="N9111" i="1"/>
  <c r="R9111" i="1" s="1"/>
  <c r="N9110" i="1"/>
  <c r="R9110" i="1" s="1"/>
  <c r="N9109" i="1"/>
  <c r="R9109" i="1" s="1"/>
  <c r="N9108" i="1"/>
  <c r="R9108" i="1" s="1"/>
  <c r="N9107" i="1"/>
  <c r="R9107" i="1" s="1"/>
  <c r="N9106" i="1"/>
  <c r="R9106" i="1" s="1"/>
  <c r="R9105" i="1"/>
  <c r="N9105" i="1"/>
  <c r="N9104" i="1"/>
  <c r="R9104" i="1" s="1"/>
  <c r="N9103" i="1"/>
  <c r="R9103" i="1" s="1"/>
  <c r="N9102" i="1"/>
  <c r="R9102" i="1" s="1"/>
  <c r="N9101" i="1"/>
  <c r="R9101" i="1" s="1"/>
  <c r="N9100" i="1"/>
  <c r="R9100" i="1" s="1"/>
  <c r="N9099" i="1"/>
  <c r="R9099" i="1" s="1"/>
  <c r="N9098" i="1"/>
  <c r="R9098" i="1" s="1"/>
  <c r="N9097" i="1"/>
  <c r="R9097" i="1" s="1"/>
  <c r="N9096" i="1"/>
  <c r="R9096" i="1" s="1"/>
  <c r="N9095" i="1"/>
  <c r="R9095" i="1" s="1"/>
  <c r="N9094" i="1"/>
  <c r="R9094" i="1" s="1"/>
  <c r="N9093" i="1"/>
  <c r="R9093" i="1" s="1"/>
  <c r="N9092" i="1"/>
  <c r="R9092" i="1" s="1"/>
  <c r="N9091" i="1"/>
  <c r="R9091" i="1" s="1"/>
  <c r="N9090" i="1"/>
  <c r="R9090" i="1" s="1"/>
  <c r="N9089" i="1"/>
  <c r="R9089" i="1" s="1"/>
  <c r="N9088" i="1"/>
  <c r="R9088" i="1" s="1"/>
  <c r="N9087" i="1"/>
  <c r="R9087" i="1" s="1"/>
  <c r="N9086" i="1"/>
  <c r="R9086" i="1" s="1"/>
  <c r="N9085" i="1"/>
  <c r="R9085" i="1" s="1"/>
  <c r="N9084" i="1"/>
  <c r="R9084" i="1" s="1"/>
  <c r="N9083" i="1"/>
  <c r="R9083" i="1" s="1"/>
  <c r="N9082" i="1"/>
  <c r="R9082" i="1" s="1"/>
  <c r="N9081" i="1"/>
  <c r="R9081" i="1" s="1"/>
  <c r="N9080" i="1"/>
  <c r="R9080" i="1" s="1"/>
  <c r="N9079" i="1"/>
  <c r="R9079" i="1" s="1"/>
  <c r="N9078" i="1"/>
  <c r="R9078" i="1" s="1"/>
  <c r="N9077" i="1"/>
  <c r="R9077" i="1" s="1"/>
  <c r="N9076" i="1"/>
  <c r="R9076" i="1" s="1"/>
  <c r="N9075" i="1"/>
  <c r="R9075" i="1" s="1"/>
  <c r="N9074" i="1"/>
  <c r="R9074" i="1" s="1"/>
  <c r="N9073" i="1"/>
  <c r="R9073" i="1" s="1"/>
  <c r="N9072" i="1"/>
  <c r="R9072" i="1" s="1"/>
  <c r="N9071" i="1"/>
  <c r="R9071" i="1" s="1"/>
  <c r="N9070" i="1"/>
  <c r="R9070" i="1" s="1"/>
  <c r="N9069" i="1"/>
  <c r="R9069" i="1" s="1"/>
  <c r="N9068" i="1"/>
  <c r="R9068" i="1" s="1"/>
  <c r="N9067" i="1"/>
  <c r="R9067" i="1" s="1"/>
  <c r="N9066" i="1"/>
  <c r="R9066" i="1" s="1"/>
  <c r="N9065" i="1"/>
  <c r="R9065" i="1" s="1"/>
  <c r="N9064" i="1"/>
  <c r="R9064" i="1" s="1"/>
  <c r="N9063" i="1"/>
  <c r="R9063" i="1" s="1"/>
  <c r="N9062" i="1"/>
  <c r="R9062" i="1" s="1"/>
  <c r="N9061" i="1"/>
  <c r="R9061" i="1" s="1"/>
  <c r="N9060" i="1"/>
  <c r="R9060" i="1" s="1"/>
  <c r="N9059" i="1"/>
  <c r="R9059" i="1" s="1"/>
  <c r="N9058" i="1"/>
  <c r="R9058" i="1" s="1"/>
  <c r="N9057" i="1"/>
  <c r="R9057" i="1" s="1"/>
  <c r="N9056" i="1"/>
  <c r="R9056" i="1" s="1"/>
  <c r="N9055" i="1"/>
  <c r="R9055" i="1" s="1"/>
  <c r="N9054" i="1"/>
  <c r="R9054" i="1" s="1"/>
  <c r="N9053" i="1"/>
  <c r="R9053" i="1" s="1"/>
  <c r="N9052" i="1"/>
  <c r="R9052" i="1" s="1"/>
  <c r="N9051" i="1"/>
  <c r="R9051" i="1" s="1"/>
  <c r="N9050" i="1"/>
  <c r="R9050" i="1" s="1"/>
  <c r="R9049" i="1"/>
  <c r="N9049" i="1"/>
  <c r="N9048" i="1"/>
  <c r="R9048" i="1" s="1"/>
  <c r="N9047" i="1"/>
  <c r="R9047" i="1" s="1"/>
  <c r="N9046" i="1"/>
  <c r="R9046" i="1" s="1"/>
  <c r="R9045" i="1"/>
  <c r="N9045" i="1"/>
  <c r="N9044" i="1"/>
  <c r="R9044" i="1" s="1"/>
  <c r="N9043" i="1"/>
  <c r="R9043" i="1" s="1"/>
  <c r="N9042" i="1"/>
  <c r="R9042" i="1" s="1"/>
  <c r="N9041" i="1"/>
  <c r="R9041" i="1" s="1"/>
  <c r="N9040" i="1"/>
  <c r="R9040" i="1" s="1"/>
  <c r="N9039" i="1"/>
  <c r="R9039" i="1" s="1"/>
  <c r="N9038" i="1"/>
  <c r="R9038" i="1" s="1"/>
  <c r="N9037" i="1"/>
  <c r="R9037" i="1" s="1"/>
  <c r="N9036" i="1"/>
  <c r="R9036" i="1" s="1"/>
  <c r="N9035" i="1"/>
  <c r="R9035" i="1" s="1"/>
  <c r="N9034" i="1"/>
  <c r="R9034" i="1" s="1"/>
  <c r="N9033" i="1"/>
  <c r="R9033" i="1" s="1"/>
  <c r="R9032" i="1"/>
  <c r="N9032" i="1"/>
  <c r="N9031" i="1"/>
  <c r="R9031" i="1" s="1"/>
  <c r="N9030" i="1"/>
  <c r="R9030" i="1" s="1"/>
  <c r="N9029" i="1"/>
  <c r="R9029" i="1" s="1"/>
  <c r="N9028" i="1"/>
  <c r="R9028" i="1" s="1"/>
  <c r="N9027" i="1"/>
  <c r="R9027" i="1" s="1"/>
  <c r="N9026" i="1"/>
  <c r="R9026" i="1" s="1"/>
  <c r="N9025" i="1"/>
  <c r="R9025" i="1" s="1"/>
  <c r="N9024" i="1"/>
  <c r="R9024" i="1" s="1"/>
  <c r="N9023" i="1"/>
  <c r="R9023" i="1" s="1"/>
  <c r="N9022" i="1"/>
  <c r="R9022" i="1" s="1"/>
  <c r="N9021" i="1"/>
  <c r="R9021" i="1" s="1"/>
  <c r="N9020" i="1"/>
  <c r="R9020" i="1" s="1"/>
  <c r="N9019" i="1"/>
  <c r="R9019" i="1" s="1"/>
  <c r="N9018" i="1"/>
  <c r="R9018" i="1" s="1"/>
  <c r="N9017" i="1"/>
  <c r="R9017" i="1" s="1"/>
  <c r="N9016" i="1"/>
  <c r="R9016" i="1" s="1"/>
  <c r="N9015" i="1"/>
  <c r="R9015" i="1" s="1"/>
  <c r="R9014" i="1"/>
  <c r="N9014" i="1"/>
  <c r="N9013" i="1"/>
  <c r="R9013" i="1" s="1"/>
  <c r="N9012" i="1"/>
  <c r="R9012" i="1" s="1"/>
  <c r="N9011" i="1"/>
  <c r="R9011" i="1" s="1"/>
  <c r="N9010" i="1"/>
  <c r="R9010" i="1" s="1"/>
  <c r="N9009" i="1"/>
  <c r="R9009" i="1" s="1"/>
  <c r="N9008" i="1"/>
  <c r="R9008" i="1" s="1"/>
  <c r="N9007" i="1"/>
  <c r="R9007" i="1" s="1"/>
  <c r="N9006" i="1"/>
  <c r="R9006" i="1" s="1"/>
  <c r="N9005" i="1"/>
  <c r="R9005" i="1" s="1"/>
  <c r="N9004" i="1"/>
  <c r="R9004" i="1" s="1"/>
  <c r="N9003" i="1"/>
  <c r="R9003" i="1" s="1"/>
  <c r="N9002" i="1"/>
  <c r="R9002" i="1" s="1"/>
  <c r="N9001" i="1"/>
  <c r="R9001" i="1" s="1"/>
  <c r="N9000" i="1"/>
  <c r="R9000" i="1" s="1"/>
  <c r="N8999" i="1"/>
  <c r="R8999" i="1" s="1"/>
  <c r="N8998" i="1"/>
  <c r="R8998" i="1" s="1"/>
  <c r="N8997" i="1"/>
  <c r="R8997" i="1" s="1"/>
  <c r="N8996" i="1"/>
  <c r="R8996" i="1" s="1"/>
  <c r="N8995" i="1"/>
  <c r="R8995" i="1" s="1"/>
  <c r="N8994" i="1"/>
  <c r="R8994" i="1" s="1"/>
  <c r="N8993" i="1"/>
  <c r="R8993" i="1" s="1"/>
  <c r="N8992" i="1"/>
  <c r="R8992" i="1" s="1"/>
  <c r="N8991" i="1"/>
  <c r="R8991" i="1" s="1"/>
  <c r="N8990" i="1"/>
  <c r="R8990" i="1" s="1"/>
  <c r="N8989" i="1"/>
  <c r="R8989" i="1" s="1"/>
  <c r="N8988" i="1"/>
  <c r="R8988" i="1" s="1"/>
  <c r="N8987" i="1"/>
  <c r="R8987" i="1" s="1"/>
  <c r="N8986" i="1"/>
  <c r="R8986" i="1" s="1"/>
  <c r="N8985" i="1"/>
  <c r="R8985" i="1" s="1"/>
  <c r="N8984" i="1"/>
  <c r="R8984" i="1" s="1"/>
  <c r="N8983" i="1"/>
  <c r="R8983" i="1" s="1"/>
  <c r="N8982" i="1"/>
  <c r="R8982" i="1" s="1"/>
  <c r="N8981" i="1"/>
  <c r="R8981" i="1" s="1"/>
  <c r="R8980" i="1"/>
  <c r="N8980" i="1"/>
  <c r="N8979" i="1"/>
  <c r="R8979" i="1" s="1"/>
  <c r="N8978" i="1"/>
  <c r="R8978" i="1" s="1"/>
  <c r="N8977" i="1"/>
  <c r="R8977" i="1" s="1"/>
  <c r="N8976" i="1"/>
  <c r="R8976" i="1" s="1"/>
  <c r="N8975" i="1"/>
  <c r="R8975" i="1" s="1"/>
  <c r="N8974" i="1"/>
  <c r="R8974" i="1" s="1"/>
  <c r="N8973" i="1"/>
  <c r="R8973" i="1" s="1"/>
  <c r="N8972" i="1"/>
  <c r="R8972" i="1" s="1"/>
  <c r="N8971" i="1"/>
  <c r="R8971" i="1" s="1"/>
  <c r="N8970" i="1"/>
  <c r="R8970" i="1" s="1"/>
  <c r="N8969" i="1"/>
  <c r="R8969" i="1" s="1"/>
  <c r="N8968" i="1"/>
  <c r="R8968" i="1" s="1"/>
  <c r="R8967" i="1"/>
  <c r="N8967" i="1"/>
  <c r="N8966" i="1"/>
  <c r="R8966" i="1" s="1"/>
  <c r="N8965" i="1"/>
  <c r="R8965" i="1" s="1"/>
  <c r="N8964" i="1"/>
  <c r="R8964" i="1" s="1"/>
  <c r="N8963" i="1"/>
  <c r="R8963" i="1" s="1"/>
  <c r="N8962" i="1"/>
  <c r="R8962" i="1" s="1"/>
  <c r="N8961" i="1"/>
  <c r="R8961" i="1" s="1"/>
  <c r="N8960" i="1"/>
  <c r="R8960" i="1" s="1"/>
  <c r="N8959" i="1"/>
  <c r="R8959" i="1" s="1"/>
  <c r="N8958" i="1"/>
  <c r="R8958" i="1" s="1"/>
  <c r="N8957" i="1"/>
  <c r="R8957" i="1" s="1"/>
  <c r="N8956" i="1"/>
  <c r="R8956" i="1" s="1"/>
  <c r="N8955" i="1"/>
  <c r="R8955" i="1" s="1"/>
  <c r="N8954" i="1"/>
  <c r="R8954" i="1" s="1"/>
  <c r="N8953" i="1"/>
  <c r="R8953" i="1" s="1"/>
  <c r="N8952" i="1"/>
  <c r="R8952" i="1" s="1"/>
  <c r="N8951" i="1"/>
  <c r="R8951" i="1" s="1"/>
  <c r="N8950" i="1"/>
  <c r="R8950" i="1" s="1"/>
  <c r="N8949" i="1"/>
  <c r="R8949" i="1" s="1"/>
  <c r="N8948" i="1"/>
  <c r="R8948" i="1" s="1"/>
  <c r="N8947" i="1"/>
  <c r="R8947" i="1" s="1"/>
  <c r="N8946" i="1"/>
  <c r="R8946" i="1" s="1"/>
  <c r="N8945" i="1"/>
  <c r="R8945" i="1" s="1"/>
  <c r="N8944" i="1"/>
  <c r="R8944" i="1" s="1"/>
  <c r="N8943" i="1"/>
  <c r="R8943" i="1" s="1"/>
  <c r="N8942" i="1"/>
  <c r="R8942" i="1" s="1"/>
  <c r="N8941" i="1"/>
  <c r="R8941" i="1" s="1"/>
  <c r="N8940" i="1"/>
  <c r="R8940" i="1" s="1"/>
  <c r="N8939" i="1"/>
  <c r="R8939" i="1" s="1"/>
  <c r="N8938" i="1"/>
  <c r="R8938" i="1" s="1"/>
  <c r="N8937" i="1"/>
  <c r="R8937" i="1" s="1"/>
  <c r="N8936" i="1"/>
  <c r="R8936" i="1" s="1"/>
  <c r="N8935" i="1"/>
  <c r="R8935" i="1" s="1"/>
  <c r="N8934" i="1"/>
  <c r="R8934" i="1" s="1"/>
  <c r="N8933" i="1"/>
  <c r="R8933" i="1" s="1"/>
  <c r="N8932" i="1"/>
  <c r="R8932" i="1" s="1"/>
  <c r="N8931" i="1"/>
  <c r="R8931" i="1" s="1"/>
  <c r="N8930" i="1"/>
  <c r="R8930" i="1" s="1"/>
  <c r="N8929" i="1"/>
  <c r="R8929" i="1" s="1"/>
  <c r="N8928" i="1"/>
  <c r="R8928" i="1" s="1"/>
  <c r="N8927" i="1"/>
  <c r="R8927" i="1" s="1"/>
  <c r="N8926" i="1"/>
  <c r="R8926" i="1" s="1"/>
  <c r="N8925" i="1"/>
  <c r="R8925" i="1" s="1"/>
  <c r="R8924" i="1"/>
  <c r="N8924" i="1"/>
  <c r="N8923" i="1"/>
  <c r="R8923" i="1" s="1"/>
  <c r="R8922" i="1"/>
  <c r="N8922" i="1"/>
  <c r="N8921" i="1"/>
  <c r="R8921" i="1" s="1"/>
  <c r="R8920" i="1"/>
  <c r="N8920" i="1"/>
  <c r="R8919" i="1"/>
  <c r="N8919" i="1"/>
  <c r="N8918" i="1"/>
  <c r="R8918" i="1" s="1"/>
  <c r="N8917" i="1"/>
  <c r="R8917" i="1" s="1"/>
  <c r="N8916" i="1"/>
  <c r="R8916" i="1" s="1"/>
  <c r="N8915" i="1"/>
  <c r="R8915" i="1" s="1"/>
  <c r="N8914" i="1"/>
  <c r="R8914" i="1" s="1"/>
  <c r="N8913" i="1"/>
  <c r="R8913" i="1" s="1"/>
  <c r="N8912" i="1"/>
  <c r="R8912" i="1" s="1"/>
  <c r="N8911" i="1"/>
  <c r="R8911" i="1" s="1"/>
  <c r="N8910" i="1"/>
  <c r="R8910" i="1" s="1"/>
  <c r="N8909" i="1"/>
  <c r="R8909" i="1" s="1"/>
  <c r="N8908" i="1"/>
  <c r="R8908" i="1" s="1"/>
  <c r="N8907" i="1"/>
  <c r="R8907" i="1" s="1"/>
  <c r="N8906" i="1"/>
  <c r="R8906" i="1" s="1"/>
  <c r="N8905" i="1"/>
  <c r="R8905" i="1" s="1"/>
  <c r="N8904" i="1"/>
  <c r="R8904" i="1" s="1"/>
  <c r="N8903" i="1"/>
  <c r="R8903" i="1" s="1"/>
  <c r="N8902" i="1"/>
  <c r="R8902" i="1" s="1"/>
  <c r="N8901" i="1"/>
  <c r="R8901" i="1" s="1"/>
  <c r="N8900" i="1"/>
  <c r="R8900" i="1" s="1"/>
  <c r="N8899" i="1"/>
  <c r="R8899" i="1" s="1"/>
  <c r="N8898" i="1"/>
  <c r="R8898" i="1" s="1"/>
  <c r="N8897" i="1"/>
  <c r="R8897" i="1" s="1"/>
  <c r="N8896" i="1"/>
  <c r="R8896" i="1" s="1"/>
  <c r="N8895" i="1"/>
  <c r="R8895" i="1" s="1"/>
  <c r="N8894" i="1"/>
  <c r="R8894" i="1" s="1"/>
  <c r="N8893" i="1"/>
  <c r="R8893" i="1" s="1"/>
  <c r="N8892" i="1"/>
  <c r="R8892" i="1" s="1"/>
  <c r="N8891" i="1"/>
  <c r="R8891" i="1" s="1"/>
  <c r="N8890" i="1"/>
  <c r="R8890" i="1" s="1"/>
  <c r="N8889" i="1"/>
  <c r="R8889" i="1" s="1"/>
  <c r="N8888" i="1"/>
  <c r="R8888" i="1" s="1"/>
  <c r="N8887" i="1"/>
  <c r="R8887" i="1" s="1"/>
  <c r="R8886" i="1"/>
  <c r="N8886" i="1"/>
  <c r="N8885" i="1"/>
  <c r="R8885" i="1" s="1"/>
  <c r="N8884" i="1"/>
  <c r="R8884" i="1" s="1"/>
  <c r="N8883" i="1"/>
  <c r="R8883" i="1" s="1"/>
  <c r="N8882" i="1"/>
  <c r="R8882" i="1" s="1"/>
  <c r="N8881" i="1"/>
  <c r="R8881" i="1" s="1"/>
  <c r="N8880" i="1"/>
  <c r="R8880" i="1" s="1"/>
  <c r="N8879" i="1"/>
  <c r="R8879" i="1" s="1"/>
  <c r="N8878" i="1"/>
  <c r="R8878" i="1" s="1"/>
  <c r="N8877" i="1"/>
  <c r="R8877" i="1" s="1"/>
  <c r="N8876" i="1"/>
  <c r="R8876" i="1" s="1"/>
  <c r="N8875" i="1"/>
  <c r="R8875" i="1" s="1"/>
  <c r="N8874" i="1"/>
  <c r="R8874" i="1" s="1"/>
  <c r="N8873" i="1"/>
  <c r="R8873" i="1" s="1"/>
  <c r="N8872" i="1"/>
  <c r="R8872" i="1" s="1"/>
  <c r="N8871" i="1"/>
  <c r="R8871" i="1" s="1"/>
  <c r="R8870" i="1"/>
  <c r="N8870" i="1"/>
  <c r="N8869" i="1"/>
  <c r="R8869" i="1" s="1"/>
  <c r="R8868" i="1"/>
  <c r="N8868" i="1"/>
  <c r="N8867" i="1"/>
  <c r="R8867" i="1" s="1"/>
  <c r="N8866" i="1"/>
  <c r="R8866" i="1" s="1"/>
  <c r="N8865" i="1"/>
  <c r="R8865" i="1" s="1"/>
  <c r="N8864" i="1"/>
  <c r="R8864" i="1" s="1"/>
  <c r="N8863" i="1"/>
  <c r="R8863" i="1" s="1"/>
  <c r="N8862" i="1"/>
  <c r="R8862" i="1" s="1"/>
  <c r="N8861" i="1"/>
  <c r="R8861" i="1" s="1"/>
  <c r="N8860" i="1"/>
  <c r="R8860" i="1" s="1"/>
  <c r="N8859" i="1"/>
  <c r="R8859" i="1" s="1"/>
  <c r="N8858" i="1"/>
  <c r="R8858" i="1" s="1"/>
  <c r="N8857" i="1"/>
  <c r="R8857" i="1" s="1"/>
  <c r="N8856" i="1"/>
  <c r="R8856" i="1" s="1"/>
  <c r="N8855" i="1"/>
  <c r="R8855" i="1" s="1"/>
  <c r="R8854" i="1"/>
  <c r="N8854" i="1"/>
  <c r="N8853" i="1"/>
  <c r="R8853" i="1" s="1"/>
  <c r="N8852" i="1"/>
  <c r="R8852" i="1" s="1"/>
  <c r="N8851" i="1"/>
  <c r="R8851" i="1" s="1"/>
  <c r="R8850" i="1"/>
  <c r="N8850" i="1"/>
  <c r="N8849" i="1"/>
  <c r="R8849" i="1" s="1"/>
  <c r="R8848" i="1"/>
  <c r="N8848" i="1"/>
  <c r="N8847" i="1"/>
  <c r="R8847" i="1" s="1"/>
  <c r="N8846" i="1"/>
  <c r="R8846" i="1" s="1"/>
  <c r="N8845" i="1"/>
  <c r="R8845" i="1" s="1"/>
  <c r="N8844" i="1"/>
  <c r="R8844" i="1" s="1"/>
  <c r="N8843" i="1"/>
  <c r="R8843" i="1" s="1"/>
  <c r="N8842" i="1"/>
  <c r="R8842" i="1" s="1"/>
  <c r="N8841" i="1"/>
  <c r="R8841" i="1" s="1"/>
  <c r="N8840" i="1"/>
  <c r="R8840" i="1" s="1"/>
  <c r="R8839" i="1"/>
  <c r="N8839" i="1"/>
  <c r="N8838" i="1"/>
  <c r="R8838" i="1" s="1"/>
  <c r="N8837" i="1"/>
  <c r="R8837" i="1" s="1"/>
  <c r="N8836" i="1"/>
  <c r="R8836" i="1" s="1"/>
  <c r="N8835" i="1"/>
  <c r="R8835" i="1" s="1"/>
  <c r="N8834" i="1"/>
  <c r="R8834" i="1" s="1"/>
  <c r="N8833" i="1"/>
  <c r="R8833" i="1" s="1"/>
  <c r="N8832" i="1"/>
  <c r="R8832" i="1" s="1"/>
  <c r="N8831" i="1"/>
  <c r="R8831" i="1" s="1"/>
  <c r="N8830" i="1"/>
  <c r="R8830" i="1" s="1"/>
  <c r="N8829" i="1"/>
  <c r="R8829" i="1" s="1"/>
  <c r="N8828" i="1"/>
  <c r="R8828" i="1" s="1"/>
  <c r="N8827" i="1"/>
  <c r="R8827" i="1" s="1"/>
  <c r="N8826" i="1"/>
  <c r="R8826" i="1" s="1"/>
  <c r="N8825" i="1"/>
  <c r="R8825" i="1" s="1"/>
  <c r="N8824" i="1"/>
  <c r="R8824" i="1" s="1"/>
  <c r="N8823" i="1"/>
  <c r="R8823" i="1" s="1"/>
  <c r="N8822" i="1"/>
  <c r="R8822" i="1" s="1"/>
  <c r="N8821" i="1"/>
  <c r="R8821" i="1" s="1"/>
  <c r="N8820" i="1"/>
  <c r="R8820" i="1" s="1"/>
  <c r="N8819" i="1"/>
  <c r="R8819" i="1" s="1"/>
  <c r="N8818" i="1"/>
  <c r="R8818" i="1" s="1"/>
  <c r="N8817" i="1"/>
  <c r="R8817" i="1" s="1"/>
  <c r="N8816" i="1"/>
  <c r="R8816" i="1" s="1"/>
  <c r="N8815" i="1"/>
  <c r="R8815" i="1" s="1"/>
  <c r="N8814" i="1"/>
  <c r="R8814" i="1" s="1"/>
  <c r="N8813" i="1"/>
  <c r="R8813" i="1" s="1"/>
  <c r="N8812" i="1"/>
  <c r="R8812" i="1" s="1"/>
  <c r="N8811" i="1"/>
  <c r="R8811" i="1" s="1"/>
  <c r="N8810" i="1"/>
  <c r="R8810" i="1" s="1"/>
  <c r="N8809" i="1"/>
  <c r="R8809" i="1" s="1"/>
  <c r="N8808" i="1"/>
  <c r="R8808" i="1" s="1"/>
  <c r="N8807" i="1"/>
  <c r="R8807" i="1" s="1"/>
  <c r="N8806" i="1"/>
  <c r="R8806" i="1" s="1"/>
  <c r="N8805" i="1"/>
  <c r="R8805" i="1" s="1"/>
  <c r="N8804" i="1"/>
  <c r="R8804" i="1" s="1"/>
  <c r="N8803" i="1"/>
  <c r="R8803" i="1" s="1"/>
  <c r="N8802" i="1"/>
  <c r="R8802" i="1" s="1"/>
  <c r="N8801" i="1"/>
  <c r="R8801" i="1" s="1"/>
  <c r="N8800" i="1"/>
  <c r="R8800" i="1" s="1"/>
  <c r="N8799" i="1"/>
  <c r="R8799" i="1" s="1"/>
  <c r="N8798" i="1"/>
  <c r="R8798" i="1" s="1"/>
  <c r="N8797" i="1"/>
  <c r="R8797" i="1" s="1"/>
  <c r="N8796" i="1"/>
  <c r="R8796" i="1" s="1"/>
  <c r="N8795" i="1"/>
  <c r="R8795" i="1" s="1"/>
  <c r="R8794" i="1"/>
  <c r="N8794" i="1"/>
  <c r="N8793" i="1"/>
  <c r="R8793" i="1" s="1"/>
  <c r="N8792" i="1"/>
  <c r="R8792" i="1" s="1"/>
  <c r="N8791" i="1"/>
  <c r="R8791" i="1" s="1"/>
  <c r="N8790" i="1"/>
  <c r="R8790" i="1" s="1"/>
  <c r="N8789" i="1"/>
  <c r="R8789" i="1" s="1"/>
  <c r="N8788" i="1"/>
  <c r="R8788" i="1" s="1"/>
  <c r="N8787" i="1"/>
  <c r="R8787" i="1" s="1"/>
  <c r="N8786" i="1"/>
  <c r="R8786" i="1" s="1"/>
  <c r="N8785" i="1"/>
  <c r="R8785" i="1" s="1"/>
  <c r="N8784" i="1"/>
  <c r="R8784" i="1" s="1"/>
  <c r="N8783" i="1"/>
  <c r="R8783" i="1" s="1"/>
  <c r="N8782" i="1"/>
  <c r="R8782" i="1" s="1"/>
  <c r="N8781" i="1"/>
  <c r="R8781" i="1" s="1"/>
  <c r="N8780" i="1"/>
  <c r="R8780" i="1" s="1"/>
  <c r="N8779" i="1"/>
  <c r="R8779" i="1" s="1"/>
  <c r="N8778" i="1"/>
  <c r="R8778" i="1" s="1"/>
  <c r="N8777" i="1"/>
  <c r="R8777" i="1" s="1"/>
  <c r="N8776" i="1"/>
  <c r="R8776" i="1" s="1"/>
  <c r="N8775" i="1"/>
  <c r="R8775" i="1" s="1"/>
  <c r="N8774" i="1"/>
  <c r="R8774" i="1" s="1"/>
  <c r="N8773" i="1"/>
  <c r="R8773" i="1" s="1"/>
  <c r="N8772" i="1"/>
  <c r="R8772" i="1" s="1"/>
  <c r="N8771" i="1"/>
  <c r="R8771" i="1" s="1"/>
  <c r="N8770" i="1"/>
  <c r="R8770" i="1" s="1"/>
  <c r="R8769" i="1"/>
  <c r="N8769" i="1"/>
  <c r="N8768" i="1"/>
  <c r="R8768" i="1" s="1"/>
  <c r="N8767" i="1"/>
  <c r="R8767" i="1" s="1"/>
  <c r="N8766" i="1"/>
  <c r="R8766" i="1" s="1"/>
  <c r="N8765" i="1"/>
  <c r="R8765" i="1" s="1"/>
  <c r="N8764" i="1"/>
  <c r="R8764" i="1" s="1"/>
  <c r="N8763" i="1"/>
  <c r="R8763" i="1" s="1"/>
  <c r="N8762" i="1"/>
  <c r="R8762" i="1" s="1"/>
  <c r="N8761" i="1"/>
  <c r="R8761" i="1" s="1"/>
  <c r="N8760" i="1"/>
  <c r="R8760" i="1" s="1"/>
  <c r="N8759" i="1"/>
  <c r="R8759" i="1" s="1"/>
  <c r="R8758" i="1"/>
  <c r="N8758" i="1"/>
  <c r="N8757" i="1"/>
  <c r="R8757" i="1" s="1"/>
  <c r="N8756" i="1"/>
  <c r="R8756" i="1" s="1"/>
  <c r="N8755" i="1"/>
  <c r="R8755" i="1" s="1"/>
  <c r="N8754" i="1"/>
  <c r="R8754" i="1" s="1"/>
  <c r="N8753" i="1"/>
  <c r="R8753" i="1" s="1"/>
  <c r="N8752" i="1"/>
  <c r="R8752" i="1" s="1"/>
  <c r="N8751" i="1"/>
  <c r="R8751" i="1" s="1"/>
  <c r="N8750" i="1"/>
  <c r="R8750" i="1" s="1"/>
  <c r="N8749" i="1"/>
  <c r="R8749" i="1" s="1"/>
  <c r="N8748" i="1"/>
  <c r="R8748" i="1" s="1"/>
  <c r="N8747" i="1"/>
  <c r="R8747" i="1" s="1"/>
  <c r="N8746" i="1"/>
  <c r="R8746" i="1" s="1"/>
  <c r="N8745" i="1"/>
  <c r="R8745" i="1" s="1"/>
  <c r="N8744" i="1"/>
  <c r="R8744" i="1" s="1"/>
  <c r="N8743" i="1"/>
  <c r="R8743" i="1" s="1"/>
  <c r="N8742" i="1"/>
  <c r="R8742" i="1" s="1"/>
  <c r="N8741" i="1"/>
  <c r="R8741" i="1" s="1"/>
  <c r="N8740" i="1"/>
  <c r="R8740" i="1" s="1"/>
  <c r="N8739" i="1"/>
  <c r="R8739" i="1" s="1"/>
  <c r="N8738" i="1"/>
  <c r="R8738" i="1" s="1"/>
  <c r="N8737" i="1"/>
  <c r="R8737" i="1" s="1"/>
  <c r="N8736" i="1"/>
  <c r="R8736" i="1" s="1"/>
  <c r="N8735" i="1"/>
  <c r="R8735" i="1" s="1"/>
  <c r="R8734" i="1"/>
  <c r="N8734" i="1"/>
  <c r="N8733" i="1"/>
  <c r="R8733" i="1" s="1"/>
  <c r="N8732" i="1"/>
  <c r="R8732" i="1" s="1"/>
  <c r="N8731" i="1"/>
  <c r="R8731" i="1" s="1"/>
  <c r="N8730" i="1"/>
  <c r="R8730" i="1" s="1"/>
  <c r="N8729" i="1"/>
  <c r="R8729" i="1" s="1"/>
  <c r="N8728" i="1"/>
  <c r="R8728" i="1" s="1"/>
  <c r="N8727" i="1"/>
  <c r="R8727" i="1" s="1"/>
  <c r="N8726" i="1"/>
  <c r="R8726" i="1" s="1"/>
  <c r="N8725" i="1"/>
  <c r="R8725" i="1" s="1"/>
  <c r="N8724" i="1"/>
  <c r="R8724" i="1" s="1"/>
  <c r="N8723" i="1"/>
  <c r="R8723" i="1" s="1"/>
  <c r="N8722" i="1"/>
  <c r="R8722" i="1" s="1"/>
  <c r="N8721" i="1"/>
  <c r="R8721" i="1" s="1"/>
  <c r="N8720" i="1"/>
  <c r="R8720" i="1" s="1"/>
  <c r="R8719" i="1"/>
  <c r="N8719" i="1"/>
  <c r="N8718" i="1"/>
  <c r="R8718" i="1" s="1"/>
  <c r="N8717" i="1"/>
  <c r="R8717" i="1" s="1"/>
  <c r="N8716" i="1"/>
  <c r="R8716" i="1" s="1"/>
  <c r="N8715" i="1"/>
  <c r="R8715" i="1" s="1"/>
  <c r="N8714" i="1"/>
  <c r="R8714" i="1" s="1"/>
  <c r="N8713" i="1"/>
  <c r="R8713" i="1" s="1"/>
  <c r="N8712" i="1"/>
  <c r="R8712" i="1" s="1"/>
  <c r="N8711" i="1"/>
  <c r="R8711" i="1" s="1"/>
  <c r="N8710" i="1"/>
  <c r="R8710" i="1" s="1"/>
  <c r="N8709" i="1"/>
  <c r="R8709" i="1" s="1"/>
  <c r="N8708" i="1"/>
  <c r="R8708" i="1" s="1"/>
  <c r="R8707" i="1"/>
  <c r="N8707" i="1"/>
  <c r="N8706" i="1"/>
  <c r="R8706" i="1" s="1"/>
  <c r="N8705" i="1"/>
  <c r="R8705" i="1" s="1"/>
  <c r="N8704" i="1"/>
  <c r="R8704" i="1" s="1"/>
  <c r="R8703" i="1"/>
  <c r="N8703" i="1"/>
  <c r="N8702" i="1"/>
  <c r="R8702" i="1" s="1"/>
  <c r="R8701" i="1"/>
  <c r="N8701" i="1"/>
  <c r="N8700" i="1"/>
  <c r="R8700" i="1" s="1"/>
  <c r="R8699" i="1"/>
  <c r="N8699" i="1"/>
  <c r="R8698" i="1"/>
  <c r="N8698" i="1"/>
  <c r="N8697" i="1"/>
  <c r="R8697" i="1" s="1"/>
  <c r="N8696" i="1"/>
  <c r="R8696" i="1" s="1"/>
  <c r="N8695" i="1"/>
  <c r="R8695" i="1" s="1"/>
  <c r="N8694" i="1"/>
  <c r="R8694" i="1" s="1"/>
  <c r="N8693" i="1"/>
  <c r="R8693" i="1" s="1"/>
  <c r="N8692" i="1"/>
  <c r="R8692" i="1" s="1"/>
  <c r="N8691" i="1"/>
  <c r="R8691" i="1" s="1"/>
  <c r="N8690" i="1"/>
  <c r="R8690" i="1" s="1"/>
  <c r="N8689" i="1"/>
  <c r="R8689" i="1" s="1"/>
  <c r="N8688" i="1"/>
  <c r="R8688" i="1" s="1"/>
  <c r="N8687" i="1"/>
  <c r="R8687" i="1" s="1"/>
  <c r="N8686" i="1"/>
  <c r="R8686" i="1" s="1"/>
  <c r="N8685" i="1"/>
  <c r="R8685" i="1" s="1"/>
  <c r="N8684" i="1"/>
  <c r="R8684" i="1" s="1"/>
  <c r="N8683" i="1"/>
  <c r="R8683" i="1" s="1"/>
  <c r="N8682" i="1"/>
  <c r="R8682" i="1" s="1"/>
  <c r="R8681" i="1"/>
  <c r="N8681" i="1"/>
  <c r="N8680" i="1"/>
  <c r="R8680" i="1" s="1"/>
  <c r="N8679" i="1"/>
  <c r="R8679" i="1" s="1"/>
  <c r="N8678" i="1"/>
  <c r="R8678" i="1" s="1"/>
  <c r="N8677" i="1"/>
  <c r="R8677" i="1" s="1"/>
  <c r="N8676" i="1"/>
  <c r="R8676" i="1" s="1"/>
  <c r="N8675" i="1"/>
  <c r="R8675" i="1" s="1"/>
  <c r="N8674" i="1"/>
  <c r="R8674" i="1" s="1"/>
  <c r="N8673" i="1"/>
  <c r="R8673" i="1" s="1"/>
  <c r="N8672" i="1"/>
  <c r="R8672" i="1" s="1"/>
  <c r="N8671" i="1"/>
  <c r="R8671" i="1" s="1"/>
  <c r="N8670" i="1"/>
  <c r="R8670" i="1" s="1"/>
  <c r="N8669" i="1"/>
  <c r="R8669" i="1" s="1"/>
  <c r="N8668" i="1"/>
  <c r="R8668" i="1" s="1"/>
  <c r="N8667" i="1"/>
  <c r="R8667" i="1" s="1"/>
  <c r="N8666" i="1"/>
  <c r="R8666" i="1" s="1"/>
  <c r="N8665" i="1"/>
  <c r="R8665" i="1" s="1"/>
  <c r="N8664" i="1"/>
  <c r="R8664" i="1" s="1"/>
  <c r="N8663" i="1"/>
  <c r="R8663" i="1" s="1"/>
  <c r="N8662" i="1"/>
  <c r="R8662" i="1" s="1"/>
  <c r="N8661" i="1"/>
  <c r="R8661" i="1" s="1"/>
  <c r="N8660" i="1"/>
  <c r="R8660" i="1" s="1"/>
  <c r="N8659" i="1"/>
  <c r="R8659" i="1" s="1"/>
  <c r="N8658" i="1"/>
  <c r="R8658" i="1" s="1"/>
  <c r="N8657" i="1"/>
  <c r="R8657" i="1" s="1"/>
  <c r="N8656" i="1"/>
  <c r="R8656" i="1" s="1"/>
  <c r="N8655" i="1"/>
  <c r="R8655" i="1" s="1"/>
  <c r="N8654" i="1"/>
  <c r="R8654" i="1" s="1"/>
  <c r="R8653" i="1"/>
  <c r="N8653" i="1"/>
  <c r="N8652" i="1"/>
  <c r="R8652" i="1" s="1"/>
  <c r="N8651" i="1"/>
  <c r="R8651" i="1" s="1"/>
  <c r="R8650" i="1"/>
  <c r="N8650" i="1"/>
  <c r="N8649" i="1"/>
  <c r="R8649" i="1" s="1"/>
  <c r="N8648" i="1"/>
  <c r="R8648" i="1" s="1"/>
  <c r="N8647" i="1"/>
  <c r="R8647" i="1" s="1"/>
  <c r="N8646" i="1"/>
  <c r="R8646" i="1" s="1"/>
  <c r="N8645" i="1"/>
  <c r="R8645" i="1" s="1"/>
  <c r="N8644" i="1"/>
  <c r="R8644" i="1" s="1"/>
  <c r="R8643" i="1"/>
  <c r="N8643" i="1"/>
  <c r="N8642" i="1"/>
  <c r="R8642" i="1" s="1"/>
  <c r="N8641" i="1"/>
  <c r="R8641" i="1" s="1"/>
  <c r="N8640" i="1"/>
  <c r="R8640" i="1" s="1"/>
  <c r="N8639" i="1"/>
  <c r="R8639" i="1" s="1"/>
  <c r="N8638" i="1"/>
  <c r="R8638" i="1" s="1"/>
  <c r="N8637" i="1"/>
  <c r="R8637" i="1" s="1"/>
  <c r="N8636" i="1"/>
  <c r="R8636" i="1" s="1"/>
  <c r="N8635" i="1"/>
  <c r="R8635" i="1" s="1"/>
  <c r="N8634" i="1"/>
  <c r="R8634" i="1" s="1"/>
  <c r="N8633" i="1"/>
  <c r="R8633" i="1" s="1"/>
  <c r="N8632" i="1"/>
  <c r="R8632" i="1" s="1"/>
  <c r="N8631" i="1"/>
  <c r="R8631" i="1" s="1"/>
  <c r="N8630" i="1"/>
  <c r="R8630" i="1" s="1"/>
  <c r="N8629" i="1"/>
  <c r="R8629" i="1" s="1"/>
  <c r="N8628" i="1"/>
  <c r="R8628" i="1" s="1"/>
  <c r="N8627" i="1"/>
  <c r="R8627" i="1" s="1"/>
  <c r="N8626" i="1"/>
  <c r="R8626" i="1" s="1"/>
  <c r="N8625" i="1"/>
  <c r="R8625" i="1" s="1"/>
  <c r="N8624" i="1"/>
  <c r="R8624" i="1" s="1"/>
  <c r="N8623" i="1"/>
  <c r="R8623" i="1" s="1"/>
  <c r="N8622" i="1"/>
  <c r="R8622" i="1" s="1"/>
  <c r="N8621" i="1"/>
  <c r="R8621" i="1" s="1"/>
  <c r="N8620" i="1"/>
  <c r="R8620" i="1" s="1"/>
  <c r="N8619" i="1"/>
  <c r="R8619" i="1" s="1"/>
  <c r="N8618" i="1"/>
  <c r="R8618" i="1" s="1"/>
  <c r="N8617" i="1"/>
  <c r="R8617" i="1" s="1"/>
  <c r="N8616" i="1"/>
  <c r="R8616" i="1" s="1"/>
  <c r="N8615" i="1"/>
  <c r="R8615" i="1" s="1"/>
  <c r="N8614" i="1"/>
  <c r="R8614" i="1" s="1"/>
  <c r="N8613" i="1"/>
  <c r="R8613" i="1" s="1"/>
  <c r="N8612" i="1"/>
  <c r="R8612" i="1" s="1"/>
  <c r="N8611" i="1"/>
  <c r="R8611" i="1" s="1"/>
  <c r="N8610" i="1"/>
  <c r="R8610" i="1" s="1"/>
  <c r="N8609" i="1"/>
  <c r="R8609" i="1" s="1"/>
  <c r="N8608" i="1"/>
  <c r="R8608" i="1" s="1"/>
  <c r="N8607" i="1"/>
  <c r="R8607" i="1" s="1"/>
  <c r="N8606" i="1"/>
  <c r="R8606" i="1" s="1"/>
  <c r="N8605" i="1"/>
  <c r="R8605" i="1" s="1"/>
  <c r="N8604" i="1"/>
  <c r="R8604" i="1" s="1"/>
  <c r="N8603" i="1"/>
  <c r="R8603" i="1" s="1"/>
  <c r="N8602" i="1"/>
  <c r="R8602" i="1" s="1"/>
  <c r="N8601" i="1"/>
  <c r="R8601" i="1" s="1"/>
  <c r="N8600" i="1"/>
  <c r="R8600" i="1" s="1"/>
  <c r="N8599" i="1"/>
  <c r="R8599" i="1" s="1"/>
  <c r="N8598" i="1"/>
  <c r="R8598" i="1" s="1"/>
  <c r="N8597" i="1"/>
  <c r="R8597" i="1" s="1"/>
  <c r="N8596" i="1"/>
  <c r="R8596" i="1" s="1"/>
  <c r="N8595" i="1"/>
  <c r="R8595" i="1" s="1"/>
  <c r="N8594" i="1"/>
  <c r="R8594" i="1" s="1"/>
  <c r="N8593" i="1"/>
  <c r="R8593" i="1" s="1"/>
  <c r="N8592" i="1"/>
  <c r="R8592" i="1" s="1"/>
  <c r="N8591" i="1"/>
  <c r="R8591" i="1" s="1"/>
  <c r="N8590" i="1"/>
  <c r="R8590" i="1" s="1"/>
  <c r="N8589" i="1"/>
  <c r="R8589" i="1" s="1"/>
  <c r="N8588" i="1"/>
  <c r="R8588" i="1" s="1"/>
  <c r="R8587" i="1"/>
  <c r="N8587" i="1"/>
  <c r="N8586" i="1"/>
  <c r="R8586" i="1" s="1"/>
  <c r="N8585" i="1"/>
  <c r="R8585" i="1" s="1"/>
  <c r="N8584" i="1"/>
  <c r="R8584" i="1" s="1"/>
  <c r="N8583" i="1"/>
  <c r="R8583" i="1" s="1"/>
  <c r="N8582" i="1"/>
  <c r="R8582" i="1" s="1"/>
  <c r="N8581" i="1"/>
  <c r="R8581" i="1" s="1"/>
  <c r="N8580" i="1"/>
  <c r="R8580" i="1" s="1"/>
  <c r="N8579" i="1"/>
  <c r="R8579" i="1" s="1"/>
  <c r="R8578" i="1"/>
  <c r="N8578" i="1"/>
  <c r="N8577" i="1"/>
  <c r="R8577" i="1" s="1"/>
  <c r="N8576" i="1"/>
  <c r="R8576" i="1" s="1"/>
  <c r="N8575" i="1"/>
  <c r="R8575" i="1" s="1"/>
  <c r="N8574" i="1"/>
  <c r="R8574" i="1" s="1"/>
  <c r="N8573" i="1"/>
  <c r="R8573" i="1" s="1"/>
  <c r="N8572" i="1"/>
  <c r="R8572" i="1" s="1"/>
  <c r="N8571" i="1"/>
  <c r="R8571" i="1" s="1"/>
  <c r="N8570" i="1"/>
  <c r="R8570" i="1" s="1"/>
  <c r="N8569" i="1"/>
  <c r="R8569" i="1" s="1"/>
  <c r="N8568" i="1"/>
  <c r="R8568" i="1" s="1"/>
  <c r="N8567" i="1"/>
  <c r="R8567" i="1" s="1"/>
  <c r="N8566" i="1"/>
  <c r="R8566" i="1" s="1"/>
  <c r="N8565" i="1"/>
  <c r="R8565" i="1" s="1"/>
  <c r="N8564" i="1"/>
  <c r="R8564" i="1" s="1"/>
  <c r="N8563" i="1"/>
  <c r="R8563" i="1" s="1"/>
  <c r="N8562" i="1"/>
  <c r="R8562" i="1" s="1"/>
  <c r="N8561" i="1"/>
  <c r="R8561" i="1" s="1"/>
  <c r="N8560" i="1"/>
  <c r="R8560" i="1" s="1"/>
  <c r="N8559" i="1"/>
  <c r="R8559" i="1" s="1"/>
  <c r="N8558" i="1"/>
  <c r="R8558" i="1" s="1"/>
  <c r="R8557" i="1"/>
  <c r="N8557" i="1"/>
  <c r="N8556" i="1"/>
  <c r="R8556" i="1" s="1"/>
  <c r="N8555" i="1"/>
  <c r="R8555" i="1" s="1"/>
  <c r="N8554" i="1"/>
  <c r="R8554" i="1" s="1"/>
  <c r="N8553" i="1"/>
  <c r="R8553" i="1" s="1"/>
  <c r="N8552" i="1"/>
  <c r="R8552" i="1" s="1"/>
  <c r="R8551" i="1"/>
  <c r="N8551" i="1"/>
  <c r="N8550" i="1"/>
  <c r="R8550" i="1" s="1"/>
  <c r="N8549" i="1"/>
  <c r="R8549" i="1" s="1"/>
  <c r="N8548" i="1"/>
  <c r="R8548" i="1" s="1"/>
  <c r="N8547" i="1"/>
  <c r="R8547" i="1" s="1"/>
  <c r="N8546" i="1"/>
  <c r="R8546" i="1" s="1"/>
  <c r="N8545" i="1"/>
  <c r="R8545" i="1" s="1"/>
  <c r="N8544" i="1"/>
  <c r="R8544" i="1" s="1"/>
  <c r="N8543" i="1"/>
  <c r="R8543" i="1" s="1"/>
  <c r="N8542" i="1"/>
  <c r="R8542" i="1" s="1"/>
  <c r="N8541" i="1"/>
  <c r="R8541" i="1" s="1"/>
  <c r="N8540" i="1"/>
  <c r="R8540" i="1" s="1"/>
  <c r="N8539" i="1"/>
  <c r="R8539" i="1" s="1"/>
  <c r="N8538" i="1"/>
  <c r="R8538" i="1" s="1"/>
  <c r="N8537" i="1"/>
  <c r="R8537" i="1" s="1"/>
  <c r="N8536" i="1"/>
  <c r="R8536" i="1" s="1"/>
  <c r="N8535" i="1"/>
  <c r="R8535" i="1" s="1"/>
  <c r="N8534" i="1"/>
  <c r="R8534" i="1" s="1"/>
  <c r="N8533" i="1"/>
  <c r="R8533" i="1" s="1"/>
  <c r="N8532" i="1"/>
  <c r="R8532" i="1" s="1"/>
  <c r="N8531" i="1"/>
  <c r="R8531" i="1" s="1"/>
  <c r="N8530" i="1"/>
  <c r="R8530" i="1" s="1"/>
  <c r="N8529" i="1"/>
  <c r="R8529" i="1" s="1"/>
  <c r="N8528" i="1"/>
  <c r="R8528" i="1" s="1"/>
  <c r="N8527" i="1"/>
  <c r="R8527" i="1" s="1"/>
  <c r="N8526" i="1"/>
  <c r="R8526" i="1" s="1"/>
  <c r="N8525" i="1"/>
  <c r="R8525" i="1" s="1"/>
  <c r="N8524" i="1"/>
  <c r="R8524" i="1" s="1"/>
  <c r="N8523" i="1"/>
  <c r="R8523" i="1" s="1"/>
  <c r="N8522" i="1"/>
  <c r="R8522" i="1" s="1"/>
  <c r="N8521" i="1"/>
  <c r="R8521" i="1" s="1"/>
  <c r="N8520" i="1"/>
  <c r="R8520" i="1" s="1"/>
  <c r="N8519" i="1"/>
  <c r="R8519" i="1" s="1"/>
  <c r="N8518" i="1"/>
  <c r="R8518" i="1" s="1"/>
  <c r="N8517" i="1"/>
  <c r="R8517" i="1" s="1"/>
  <c r="N8516" i="1"/>
  <c r="R8516" i="1" s="1"/>
  <c r="N8515" i="1"/>
  <c r="R8515" i="1" s="1"/>
  <c r="R8514" i="1"/>
  <c r="N8514" i="1"/>
  <c r="N8513" i="1"/>
  <c r="R8513" i="1" s="1"/>
  <c r="N8512" i="1"/>
  <c r="R8512" i="1" s="1"/>
  <c r="N8511" i="1"/>
  <c r="R8511" i="1" s="1"/>
  <c r="N8510" i="1"/>
  <c r="R8510" i="1" s="1"/>
  <c r="N8509" i="1"/>
  <c r="R8509" i="1" s="1"/>
  <c r="N8508" i="1"/>
  <c r="R8508" i="1" s="1"/>
  <c r="N8507" i="1"/>
  <c r="R8507" i="1" s="1"/>
  <c r="N8506" i="1"/>
  <c r="R8506" i="1" s="1"/>
  <c r="N8505" i="1"/>
  <c r="R8505" i="1" s="1"/>
  <c r="N8504" i="1"/>
  <c r="R8504" i="1" s="1"/>
  <c r="N8503" i="1"/>
  <c r="R8503" i="1" s="1"/>
  <c r="N8502" i="1"/>
  <c r="R8502" i="1" s="1"/>
  <c r="R8501" i="1"/>
  <c r="N8501" i="1"/>
  <c r="N8500" i="1"/>
  <c r="R8500" i="1" s="1"/>
  <c r="N8499" i="1"/>
  <c r="R8499" i="1" s="1"/>
  <c r="N8498" i="1"/>
  <c r="R8498" i="1" s="1"/>
  <c r="N8497" i="1"/>
  <c r="R8497" i="1" s="1"/>
  <c r="N8496" i="1"/>
  <c r="R8496" i="1" s="1"/>
  <c r="N8495" i="1"/>
  <c r="R8495" i="1" s="1"/>
  <c r="R8494" i="1"/>
  <c r="N8494" i="1"/>
  <c r="R8493" i="1"/>
  <c r="N8493" i="1"/>
  <c r="N8492" i="1"/>
  <c r="R8492" i="1" s="1"/>
  <c r="N8491" i="1"/>
  <c r="R8491" i="1" s="1"/>
  <c r="N8490" i="1"/>
  <c r="R8490" i="1" s="1"/>
  <c r="N8489" i="1"/>
  <c r="R8489" i="1" s="1"/>
  <c r="N8488" i="1"/>
  <c r="R8488" i="1" s="1"/>
  <c r="N8487" i="1"/>
  <c r="R8487" i="1" s="1"/>
  <c r="N8486" i="1"/>
  <c r="R8486" i="1" s="1"/>
  <c r="N8485" i="1"/>
  <c r="R8485" i="1" s="1"/>
  <c r="N8484" i="1"/>
  <c r="R8484" i="1" s="1"/>
  <c r="N8483" i="1"/>
  <c r="R8483" i="1" s="1"/>
  <c r="N8482" i="1"/>
  <c r="R8482" i="1" s="1"/>
  <c r="N8481" i="1"/>
  <c r="R8481" i="1" s="1"/>
  <c r="N8480" i="1"/>
  <c r="R8480" i="1" s="1"/>
  <c r="N8479" i="1"/>
  <c r="R8479" i="1" s="1"/>
  <c r="N8478" i="1"/>
  <c r="R8478" i="1" s="1"/>
  <c r="N8477" i="1"/>
  <c r="R8477" i="1" s="1"/>
  <c r="N8476" i="1"/>
  <c r="R8476" i="1" s="1"/>
  <c r="N8475" i="1"/>
  <c r="R8475" i="1" s="1"/>
  <c r="N8474" i="1"/>
  <c r="R8474" i="1" s="1"/>
  <c r="N8473" i="1"/>
  <c r="R8473" i="1" s="1"/>
  <c r="N8472" i="1"/>
  <c r="R8472" i="1" s="1"/>
  <c r="R8471" i="1"/>
  <c r="N8471" i="1"/>
  <c r="R8470" i="1"/>
  <c r="N8470" i="1"/>
  <c r="N8469" i="1"/>
  <c r="R8469" i="1" s="1"/>
  <c r="N8468" i="1"/>
  <c r="R8468" i="1" s="1"/>
  <c r="N8467" i="1"/>
  <c r="R8467" i="1" s="1"/>
  <c r="N8466" i="1"/>
  <c r="R8466" i="1" s="1"/>
  <c r="N8465" i="1"/>
  <c r="R8465" i="1" s="1"/>
  <c r="N8464" i="1"/>
  <c r="R8464" i="1" s="1"/>
  <c r="N8463" i="1"/>
  <c r="R8463" i="1" s="1"/>
  <c r="N8462" i="1"/>
  <c r="R8462" i="1" s="1"/>
  <c r="N8461" i="1"/>
  <c r="R8461" i="1" s="1"/>
  <c r="N8460" i="1"/>
  <c r="R8460" i="1" s="1"/>
  <c r="N8459" i="1"/>
  <c r="R8459" i="1" s="1"/>
  <c r="N8458" i="1"/>
  <c r="R8458" i="1" s="1"/>
  <c r="N8457" i="1"/>
  <c r="R8457" i="1" s="1"/>
  <c r="N8456" i="1"/>
  <c r="R8456" i="1" s="1"/>
  <c r="N8455" i="1"/>
  <c r="R8455" i="1" s="1"/>
  <c r="N8454" i="1"/>
  <c r="R8454" i="1" s="1"/>
  <c r="N8453" i="1"/>
  <c r="R8453" i="1" s="1"/>
  <c r="N8452" i="1"/>
  <c r="R8452" i="1" s="1"/>
  <c r="N8451" i="1"/>
  <c r="R8451" i="1" s="1"/>
  <c r="N8450" i="1"/>
  <c r="R8450" i="1" s="1"/>
  <c r="N8449" i="1"/>
  <c r="R8449" i="1" s="1"/>
  <c r="N8448" i="1"/>
  <c r="R8448" i="1" s="1"/>
  <c r="N8447" i="1"/>
  <c r="R8447" i="1" s="1"/>
  <c r="N8446" i="1"/>
  <c r="R8446" i="1" s="1"/>
  <c r="N8445" i="1"/>
  <c r="R8445" i="1" s="1"/>
  <c r="N8444" i="1"/>
  <c r="R8444" i="1" s="1"/>
  <c r="N8443" i="1"/>
  <c r="R8443" i="1" s="1"/>
  <c r="N8442" i="1"/>
  <c r="R8442" i="1" s="1"/>
  <c r="N8441" i="1"/>
  <c r="R8441" i="1" s="1"/>
  <c r="N8440" i="1"/>
  <c r="R8440" i="1" s="1"/>
  <c r="N8439" i="1"/>
  <c r="R8439" i="1" s="1"/>
  <c r="N8438" i="1"/>
  <c r="R8438" i="1" s="1"/>
  <c r="N8437" i="1"/>
  <c r="R8437" i="1" s="1"/>
  <c r="N8436" i="1"/>
  <c r="R8436" i="1" s="1"/>
  <c r="N8435" i="1"/>
  <c r="R8435" i="1" s="1"/>
  <c r="N8434" i="1"/>
  <c r="R8434" i="1" s="1"/>
  <c r="N8433" i="1"/>
  <c r="R8433" i="1" s="1"/>
  <c r="N8432" i="1"/>
  <c r="R8432" i="1" s="1"/>
  <c r="N8431" i="1"/>
  <c r="R8431" i="1" s="1"/>
  <c r="N8430" i="1"/>
  <c r="R8430" i="1" s="1"/>
  <c r="N8429" i="1"/>
  <c r="R8429" i="1" s="1"/>
  <c r="N8428" i="1"/>
  <c r="R8428" i="1" s="1"/>
  <c r="N8427" i="1"/>
  <c r="R8427" i="1" s="1"/>
  <c r="N8426" i="1"/>
  <c r="R8426" i="1" s="1"/>
  <c r="N8425" i="1"/>
  <c r="R8425" i="1" s="1"/>
  <c r="N8424" i="1"/>
  <c r="R8424" i="1" s="1"/>
  <c r="N8423" i="1"/>
  <c r="R8423" i="1" s="1"/>
  <c r="N8422" i="1"/>
  <c r="R8422" i="1" s="1"/>
  <c r="N8421" i="1"/>
  <c r="R8421" i="1" s="1"/>
  <c r="N8420" i="1"/>
  <c r="R8420" i="1" s="1"/>
  <c r="N8419" i="1"/>
  <c r="R8419" i="1" s="1"/>
  <c r="N8418" i="1"/>
  <c r="R8418" i="1" s="1"/>
  <c r="R8417" i="1"/>
  <c r="N8417" i="1"/>
  <c r="N8416" i="1"/>
  <c r="R8416" i="1" s="1"/>
  <c r="N8415" i="1"/>
  <c r="R8415" i="1" s="1"/>
  <c r="N8414" i="1"/>
  <c r="R8414" i="1" s="1"/>
  <c r="N8413" i="1"/>
  <c r="R8413" i="1" s="1"/>
  <c r="N8412" i="1"/>
  <c r="R8412" i="1" s="1"/>
  <c r="N8411" i="1"/>
  <c r="R8411" i="1" s="1"/>
  <c r="N8410" i="1"/>
  <c r="R8410" i="1" s="1"/>
  <c r="N8409" i="1"/>
  <c r="R8409" i="1" s="1"/>
  <c r="N8408" i="1"/>
  <c r="R8408" i="1" s="1"/>
  <c r="N8407" i="1"/>
  <c r="R8407" i="1" s="1"/>
  <c r="N8406" i="1"/>
  <c r="R8406" i="1" s="1"/>
  <c r="N8405" i="1"/>
  <c r="R8405" i="1" s="1"/>
  <c r="N8404" i="1"/>
  <c r="R8404" i="1" s="1"/>
  <c r="N8403" i="1"/>
  <c r="R8403" i="1" s="1"/>
  <c r="N8402" i="1"/>
  <c r="R8402" i="1" s="1"/>
  <c r="N8401" i="1"/>
  <c r="R8401" i="1" s="1"/>
  <c r="N8400" i="1"/>
  <c r="R8400" i="1" s="1"/>
  <c r="N8399" i="1"/>
  <c r="R8399" i="1" s="1"/>
  <c r="N8398" i="1"/>
  <c r="R8398" i="1" s="1"/>
  <c r="R8397" i="1"/>
  <c r="N8397" i="1"/>
  <c r="N8396" i="1"/>
  <c r="R8396" i="1" s="1"/>
  <c r="N8395" i="1"/>
  <c r="R8395" i="1" s="1"/>
  <c r="N8394" i="1"/>
  <c r="R8394" i="1" s="1"/>
  <c r="N8393" i="1"/>
  <c r="R8393" i="1" s="1"/>
  <c r="N8392" i="1"/>
  <c r="R8392" i="1" s="1"/>
  <c r="N8391" i="1"/>
  <c r="R8391" i="1" s="1"/>
  <c r="N8390" i="1"/>
  <c r="R8390" i="1" s="1"/>
  <c r="N8389" i="1"/>
  <c r="R8389" i="1" s="1"/>
  <c r="N8388" i="1"/>
  <c r="R8388" i="1" s="1"/>
  <c r="N8387" i="1"/>
  <c r="R8387" i="1" s="1"/>
  <c r="N8386" i="1"/>
  <c r="R8386" i="1" s="1"/>
  <c r="N8385" i="1"/>
  <c r="R8385" i="1" s="1"/>
  <c r="N8384" i="1"/>
  <c r="R8384" i="1" s="1"/>
  <c r="N8383" i="1"/>
  <c r="R8383" i="1" s="1"/>
  <c r="N8382" i="1"/>
  <c r="R8382" i="1" s="1"/>
  <c r="N8381" i="1"/>
  <c r="R8381" i="1" s="1"/>
  <c r="N8380" i="1"/>
  <c r="R8380" i="1" s="1"/>
  <c r="N8379" i="1"/>
  <c r="R8379" i="1" s="1"/>
  <c r="N8378" i="1"/>
  <c r="R8378" i="1" s="1"/>
  <c r="N8377" i="1"/>
  <c r="R8377" i="1" s="1"/>
  <c r="N8376" i="1"/>
  <c r="R8376" i="1" s="1"/>
  <c r="N8375" i="1"/>
  <c r="R8375" i="1" s="1"/>
  <c r="R8374" i="1"/>
  <c r="N8374" i="1"/>
  <c r="N8373" i="1"/>
  <c r="R8373" i="1" s="1"/>
  <c r="N8372" i="1"/>
  <c r="R8372" i="1" s="1"/>
  <c r="N8371" i="1"/>
  <c r="R8371" i="1" s="1"/>
  <c r="N8370" i="1"/>
  <c r="R8370" i="1" s="1"/>
  <c r="N8369" i="1"/>
  <c r="R8369" i="1" s="1"/>
  <c r="N8368" i="1"/>
  <c r="R8368" i="1" s="1"/>
  <c r="N8367" i="1"/>
  <c r="R8367" i="1" s="1"/>
  <c r="N8366" i="1"/>
  <c r="R8366" i="1" s="1"/>
  <c r="N8365" i="1"/>
  <c r="R8365" i="1" s="1"/>
  <c r="N8364" i="1"/>
  <c r="R8364" i="1" s="1"/>
  <c r="N8363" i="1"/>
  <c r="R8363" i="1" s="1"/>
  <c r="N8362" i="1"/>
  <c r="R8362" i="1" s="1"/>
  <c r="N8361" i="1"/>
  <c r="R8361" i="1" s="1"/>
  <c r="N8360" i="1"/>
  <c r="R8360" i="1" s="1"/>
  <c r="N8359" i="1"/>
  <c r="R8359" i="1" s="1"/>
  <c r="N8358" i="1"/>
  <c r="R8358" i="1" s="1"/>
  <c r="N8357" i="1"/>
  <c r="R8357" i="1" s="1"/>
  <c r="N8356" i="1"/>
  <c r="R8356" i="1" s="1"/>
  <c r="N8355" i="1"/>
  <c r="R8355" i="1" s="1"/>
  <c r="N8354" i="1"/>
  <c r="R8354" i="1" s="1"/>
  <c r="N8353" i="1"/>
  <c r="R8353" i="1" s="1"/>
  <c r="N8352" i="1"/>
  <c r="R8352" i="1" s="1"/>
  <c r="N8351" i="1"/>
  <c r="R8351" i="1" s="1"/>
  <c r="N8350" i="1"/>
  <c r="R8350" i="1" s="1"/>
  <c r="N8349" i="1"/>
  <c r="R8349" i="1" s="1"/>
  <c r="N8348" i="1"/>
  <c r="R8348" i="1" s="1"/>
  <c r="N8347" i="1"/>
  <c r="R8347" i="1" s="1"/>
  <c r="N8346" i="1"/>
  <c r="R8346" i="1" s="1"/>
  <c r="N8345" i="1"/>
  <c r="R8345" i="1" s="1"/>
  <c r="N8344" i="1"/>
  <c r="R8344" i="1" s="1"/>
  <c r="N8343" i="1"/>
  <c r="R8343" i="1" s="1"/>
  <c r="N8342" i="1"/>
  <c r="R8342" i="1" s="1"/>
  <c r="N8341" i="1"/>
  <c r="R8341" i="1" s="1"/>
  <c r="N8340" i="1"/>
  <c r="R8340" i="1" s="1"/>
  <c r="N8339" i="1"/>
  <c r="R8339" i="1" s="1"/>
  <c r="N8338" i="1"/>
  <c r="R8338" i="1" s="1"/>
  <c r="N8337" i="1"/>
  <c r="R8337" i="1" s="1"/>
  <c r="N8336" i="1"/>
  <c r="R8336" i="1" s="1"/>
  <c r="N8335" i="1"/>
  <c r="R8335" i="1" s="1"/>
  <c r="N8334" i="1"/>
  <c r="R8334" i="1" s="1"/>
  <c r="N8333" i="1"/>
  <c r="R8333" i="1" s="1"/>
  <c r="N8332" i="1"/>
  <c r="R8332" i="1" s="1"/>
  <c r="N8331" i="1"/>
  <c r="R8331" i="1" s="1"/>
  <c r="N8330" i="1"/>
  <c r="R8330" i="1" s="1"/>
  <c r="N8329" i="1"/>
  <c r="R8329" i="1" s="1"/>
  <c r="N8328" i="1"/>
  <c r="R8328" i="1" s="1"/>
  <c r="N8327" i="1"/>
  <c r="R8327" i="1" s="1"/>
  <c r="N8326" i="1"/>
  <c r="R8326" i="1" s="1"/>
  <c r="N8325" i="1"/>
  <c r="R8325" i="1" s="1"/>
  <c r="N8324" i="1"/>
  <c r="R8324" i="1" s="1"/>
  <c r="N8323" i="1"/>
  <c r="R8323" i="1" s="1"/>
  <c r="N8322" i="1"/>
  <c r="R8322" i="1" s="1"/>
  <c r="N8321" i="1"/>
  <c r="R8321" i="1" s="1"/>
  <c r="N8320" i="1"/>
  <c r="R8320" i="1" s="1"/>
  <c r="N8319" i="1"/>
  <c r="R8319" i="1" s="1"/>
  <c r="N8318" i="1"/>
  <c r="R8318" i="1" s="1"/>
  <c r="N8317" i="1"/>
  <c r="R8317" i="1" s="1"/>
  <c r="N8316" i="1"/>
  <c r="R8316" i="1" s="1"/>
  <c r="N8315" i="1"/>
  <c r="R8315" i="1" s="1"/>
  <c r="N8314" i="1"/>
  <c r="R8314" i="1" s="1"/>
  <c r="N8313" i="1"/>
  <c r="R8313" i="1" s="1"/>
  <c r="N8312" i="1"/>
  <c r="R8312" i="1" s="1"/>
  <c r="N8311" i="1"/>
  <c r="R8311" i="1" s="1"/>
  <c r="R8310" i="1"/>
  <c r="N8310" i="1"/>
  <c r="N8309" i="1"/>
  <c r="R8309" i="1" s="1"/>
  <c r="N8308" i="1"/>
  <c r="R8308" i="1" s="1"/>
  <c r="N8307" i="1"/>
  <c r="R8307" i="1" s="1"/>
  <c r="N8306" i="1"/>
  <c r="R8306" i="1" s="1"/>
  <c r="N8305" i="1"/>
  <c r="R8305" i="1" s="1"/>
  <c r="N8304" i="1"/>
  <c r="R8304" i="1" s="1"/>
  <c r="N8303" i="1"/>
  <c r="R8303" i="1" s="1"/>
  <c r="N8302" i="1"/>
  <c r="R8302" i="1" s="1"/>
  <c r="N8301" i="1"/>
  <c r="R8301" i="1" s="1"/>
  <c r="N8300" i="1"/>
  <c r="R8300" i="1" s="1"/>
  <c r="N8299" i="1"/>
  <c r="R8299" i="1" s="1"/>
  <c r="N8298" i="1"/>
  <c r="R8298" i="1" s="1"/>
  <c r="R8297" i="1"/>
  <c r="N8297" i="1"/>
  <c r="N8296" i="1"/>
  <c r="R8296" i="1" s="1"/>
  <c r="N8295" i="1"/>
  <c r="R8295" i="1" s="1"/>
  <c r="N8294" i="1"/>
  <c r="R8294" i="1" s="1"/>
  <c r="N8293" i="1"/>
  <c r="R8293" i="1" s="1"/>
  <c r="N8292" i="1"/>
  <c r="R8292" i="1" s="1"/>
  <c r="N8291" i="1"/>
  <c r="R8291" i="1" s="1"/>
  <c r="R8290" i="1"/>
  <c r="N8290" i="1"/>
  <c r="N8289" i="1"/>
  <c r="R8289" i="1" s="1"/>
  <c r="N8288" i="1"/>
  <c r="R8288" i="1" s="1"/>
  <c r="N8287" i="1"/>
  <c r="R8287" i="1" s="1"/>
  <c r="N8286" i="1"/>
  <c r="R8286" i="1" s="1"/>
  <c r="N8285" i="1"/>
  <c r="R8285" i="1" s="1"/>
  <c r="N8284" i="1"/>
  <c r="R8284" i="1" s="1"/>
  <c r="N8283" i="1"/>
  <c r="R8283" i="1" s="1"/>
  <c r="N8282" i="1"/>
  <c r="R8282" i="1" s="1"/>
  <c r="N8281" i="1"/>
  <c r="R8281" i="1" s="1"/>
  <c r="N8280" i="1"/>
  <c r="R8280" i="1" s="1"/>
  <c r="N8279" i="1"/>
  <c r="R8279" i="1" s="1"/>
  <c r="N8278" i="1"/>
  <c r="R8278" i="1" s="1"/>
  <c r="N8277" i="1"/>
  <c r="R8277" i="1" s="1"/>
  <c r="N8276" i="1"/>
  <c r="R8276" i="1" s="1"/>
  <c r="N8275" i="1"/>
  <c r="R8275" i="1" s="1"/>
  <c r="N8274" i="1"/>
  <c r="R8274" i="1" s="1"/>
  <c r="N8273" i="1"/>
  <c r="R8273" i="1" s="1"/>
  <c r="N8272" i="1"/>
  <c r="R8272" i="1" s="1"/>
  <c r="N8271" i="1"/>
  <c r="R8271" i="1" s="1"/>
  <c r="N8270" i="1"/>
  <c r="R8270" i="1" s="1"/>
  <c r="N8269" i="1"/>
  <c r="R8269" i="1" s="1"/>
  <c r="N8268" i="1"/>
  <c r="R8268" i="1" s="1"/>
  <c r="N8267" i="1"/>
  <c r="R8267" i="1" s="1"/>
  <c r="N8266" i="1"/>
  <c r="R8266" i="1" s="1"/>
  <c r="N8265" i="1"/>
  <c r="R8265" i="1" s="1"/>
  <c r="N8264" i="1"/>
  <c r="R8264" i="1" s="1"/>
  <c r="N8263" i="1"/>
  <c r="R8263" i="1" s="1"/>
  <c r="N8262" i="1"/>
  <c r="R8262" i="1" s="1"/>
  <c r="N8261" i="1"/>
  <c r="R8261" i="1" s="1"/>
  <c r="N8260" i="1"/>
  <c r="R8260" i="1" s="1"/>
  <c r="N8259" i="1"/>
  <c r="R8259" i="1" s="1"/>
  <c r="N8258" i="1"/>
  <c r="R8258" i="1" s="1"/>
  <c r="N8257" i="1"/>
  <c r="R8257" i="1" s="1"/>
  <c r="N8256" i="1"/>
  <c r="R8256" i="1" s="1"/>
  <c r="N8255" i="1"/>
  <c r="R8255" i="1" s="1"/>
  <c r="N8254" i="1"/>
  <c r="R8254" i="1" s="1"/>
  <c r="N8253" i="1"/>
  <c r="R8253" i="1" s="1"/>
  <c r="N8252" i="1"/>
  <c r="R8252" i="1" s="1"/>
  <c r="N8251" i="1"/>
  <c r="R8251" i="1" s="1"/>
  <c r="N8250" i="1"/>
  <c r="R8250" i="1" s="1"/>
  <c r="N8249" i="1"/>
  <c r="R8249" i="1" s="1"/>
  <c r="N8248" i="1"/>
  <c r="R8248" i="1" s="1"/>
  <c r="N8247" i="1"/>
  <c r="R8247" i="1" s="1"/>
  <c r="N8246" i="1"/>
  <c r="R8246" i="1" s="1"/>
  <c r="N8245" i="1"/>
  <c r="R8245" i="1" s="1"/>
  <c r="N8244" i="1"/>
  <c r="R8244" i="1" s="1"/>
  <c r="N8243" i="1"/>
  <c r="R8243" i="1" s="1"/>
  <c r="N8242" i="1"/>
  <c r="R8242" i="1" s="1"/>
  <c r="N8241" i="1"/>
  <c r="R8241" i="1" s="1"/>
  <c r="R8240" i="1"/>
  <c r="N8240" i="1"/>
  <c r="N8239" i="1"/>
  <c r="R8239" i="1" s="1"/>
  <c r="N8238" i="1"/>
  <c r="R8238" i="1" s="1"/>
  <c r="N8237" i="1"/>
  <c r="R8237" i="1" s="1"/>
  <c r="N8236" i="1"/>
  <c r="R8236" i="1" s="1"/>
  <c r="N8235" i="1"/>
  <c r="R8235" i="1" s="1"/>
  <c r="N8234" i="1"/>
  <c r="R8234" i="1" s="1"/>
  <c r="R8233" i="1"/>
  <c r="N8233" i="1"/>
  <c r="N8232" i="1"/>
  <c r="R8232" i="1" s="1"/>
  <c r="N8231" i="1"/>
  <c r="R8231" i="1" s="1"/>
  <c r="N8230" i="1"/>
  <c r="R8230" i="1" s="1"/>
  <c r="N8229" i="1"/>
  <c r="R8229" i="1" s="1"/>
  <c r="N8228" i="1"/>
  <c r="R8228" i="1" s="1"/>
  <c r="N8227" i="1"/>
  <c r="R8227" i="1" s="1"/>
  <c r="N8226" i="1"/>
  <c r="R8226" i="1" s="1"/>
  <c r="N8225" i="1"/>
  <c r="R8225" i="1" s="1"/>
  <c r="N8224" i="1"/>
  <c r="R8224" i="1" s="1"/>
  <c r="N8223" i="1"/>
  <c r="R8223" i="1" s="1"/>
  <c r="N8222" i="1"/>
  <c r="R8222" i="1" s="1"/>
  <c r="N8221" i="1"/>
  <c r="R8221" i="1" s="1"/>
  <c r="N8220" i="1"/>
  <c r="R8220" i="1" s="1"/>
  <c r="N8219" i="1"/>
  <c r="R8219" i="1" s="1"/>
  <c r="N8218" i="1"/>
  <c r="R8218" i="1" s="1"/>
  <c r="N8217" i="1"/>
  <c r="R8217" i="1" s="1"/>
  <c r="N8216" i="1"/>
  <c r="R8216" i="1" s="1"/>
  <c r="N8215" i="1"/>
  <c r="R8215" i="1" s="1"/>
  <c r="N8214" i="1"/>
  <c r="R8214" i="1" s="1"/>
  <c r="N8213" i="1"/>
  <c r="R8213" i="1" s="1"/>
  <c r="N8212" i="1"/>
  <c r="R8212" i="1" s="1"/>
  <c r="N8211" i="1"/>
  <c r="R8211" i="1" s="1"/>
  <c r="N8210" i="1"/>
  <c r="R8210" i="1" s="1"/>
  <c r="N8209" i="1"/>
  <c r="R8209" i="1" s="1"/>
  <c r="N8208" i="1"/>
  <c r="R8208" i="1" s="1"/>
  <c r="N8207" i="1"/>
  <c r="R8207" i="1" s="1"/>
  <c r="R8206" i="1"/>
  <c r="N8206" i="1"/>
  <c r="N8205" i="1"/>
  <c r="R8205" i="1" s="1"/>
  <c r="N8204" i="1"/>
  <c r="R8204" i="1" s="1"/>
  <c r="N8203" i="1"/>
  <c r="R8203" i="1" s="1"/>
  <c r="N8202" i="1"/>
  <c r="R8202" i="1" s="1"/>
  <c r="N8201" i="1"/>
  <c r="R8201" i="1" s="1"/>
  <c r="N8200" i="1"/>
  <c r="R8200" i="1" s="1"/>
  <c r="N8199" i="1"/>
  <c r="R8199" i="1" s="1"/>
  <c r="N8198" i="1"/>
  <c r="R8198" i="1" s="1"/>
  <c r="N8197" i="1"/>
  <c r="R8197" i="1" s="1"/>
  <c r="N8196" i="1"/>
  <c r="R8196" i="1" s="1"/>
  <c r="N8195" i="1"/>
  <c r="R8195" i="1" s="1"/>
  <c r="N8194" i="1"/>
  <c r="R8194" i="1" s="1"/>
  <c r="N8193" i="1"/>
  <c r="R8193" i="1" s="1"/>
  <c r="N8192" i="1"/>
  <c r="R8192" i="1" s="1"/>
  <c r="N8191" i="1"/>
  <c r="R8191" i="1" s="1"/>
  <c r="N8190" i="1"/>
  <c r="R8190" i="1" s="1"/>
  <c r="N8189" i="1"/>
  <c r="R8189" i="1" s="1"/>
  <c r="N8188" i="1"/>
  <c r="R8188" i="1" s="1"/>
  <c r="N8187" i="1"/>
  <c r="R8187" i="1" s="1"/>
  <c r="N8186" i="1"/>
  <c r="R8186" i="1" s="1"/>
  <c r="N8185" i="1"/>
  <c r="R8185" i="1" s="1"/>
  <c r="N8184" i="1"/>
  <c r="R8184" i="1" s="1"/>
  <c r="N8183" i="1"/>
  <c r="R8183" i="1" s="1"/>
  <c r="N8182" i="1"/>
  <c r="R8182" i="1" s="1"/>
  <c r="N8181" i="1"/>
  <c r="R8181" i="1" s="1"/>
  <c r="N8180" i="1"/>
  <c r="R8180" i="1" s="1"/>
  <c r="N8179" i="1"/>
  <c r="R8179" i="1" s="1"/>
  <c r="N8178" i="1"/>
  <c r="R8178" i="1" s="1"/>
  <c r="N8177" i="1"/>
  <c r="R8177" i="1" s="1"/>
  <c r="R8176" i="1"/>
  <c r="N8176" i="1"/>
  <c r="N8175" i="1"/>
  <c r="R8175" i="1" s="1"/>
  <c r="R8174" i="1"/>
  <c r="N8174" i="1"/>
  <c r="N8173" i="1"/>
  <c r="R8173" i="1" s="1"/>
  <c r="N8172" i="1"/>
  <c r="R8172" i="1" s="1"/>
  <c r="N8171" i="1"/>
  <c r="R8171" i="1" s="1"/>
  <c r="R8170" i="1"/>
  <c r="N8170" i="1"/>
  <c r="N8169" i="1"/>
  <c r="R8169" i="1" s="1"/>
  <c r="R8168" i="1"/>
  <c r="N8168" i="1"/>
  <c r="N8167" i="1"/>
  <c r="R8167" i="1" s="1"/>
  <c r="N8166" i="1"/>
  <c r="R8166" i="1" s="1"/>
  <c r="N8165" i="1"/>
  <c r="R8165" i="1" s="1"/>
  <c r="N8164" i="1"/>
  <c r="R8164" i="1" s="1"/>
  <c r="N8163" i="1"/>
  <c r="R8163" i="1" s="1"/>
  <c r="N8162" i="1"/>
  <c r="R8162" i="1" s="1"/>
  <c r="N8161" i="1"/>
  <c r="R8161" i="1" s="1"/>
  <c r="N8160" i="1"/>
  <c r="R8160" i="1" s="1"/>
  <c r="N8159" i="1"/>
  <c r="R8159" i="1" s="1"/>
  <c r="N8158" i="1"/>
  <c r="R8158" i="1" s="1"/>
  <c r="N8157" i="1"/>
  <c r="R8157" i="1" s="1"/>
  <c r="N8156" i="1"/>
  <c r="R8156" i="1" s="1"/>
  <c r="N8155" i="1"/>
  <c r="R8155" i="1" s="1"/>
  <c r="N8154" i="1"/>
  <c r="R8154" i="1" s="1"/>
  <c r="N8153" i="1"/>
  <c r="R8153" i="1" s="1"/>
  <c r="N8152" i="1"/>
  <c r="R8152" i="1" s="1"/>
  <c r="N8151" i="1"/>
  <c r="R8151" i="1" s="1"/>
  <c r="N8150" i="1"/>
  <c r="R8150" i="1" s="1"/>
  <c r="N8149" i="1"/>
  <c r="R8149" i="1" s="1"/>
  <c r="N8148" i="1"/>
  <c r="R8148" i="1" s="1"/>
  <c r="N8147" i="1"/>
  <c r="R8147" i="1" s="1"/>
  <c r="N8146" i="1"/>
  <c r="R8146" i="1" s="1"/>
  <c r="R8145" i="1"/>
  <c r="N8145" i="1"/>
  <c r="N8144" i="1"/>
  <c r="R8144" i="1" s="1"/>
  <c r="N8143" i="1"/>
  <c r="R8143" i="1" s="1"/>
  <c r="N8142" i="1"/>
  <c r="R8142" i="1" s="1"/>
  <c r="R8141" i="1"/>
  <c r="N8141" i="1"/>
  <c r="N8140" i="1"/>
  <c r="R8140" i="1" s="1"/>
  <c r="N8139" i="1"/>
  <c r="R8139" i="1" s="1"/>
  <c r="N8138" i="1"/>
  <c r="R8138" i="1" s="1"/>
  <c r="N8137" i="1"/>
  <c r="R8137" i="1" s="1"/>
  <c r="N8136" i="1"/>
  <c r="R8136" i="1" s="1"/>
  <c r="N8135" i="1"/>
  <c r="R8135" i="1" s="1"/>
  <c r="N8134" i="1"/>
  <c r="R8134" i="1" s="1"/>
  <c r="N8133" i="1"/>
  <c r="R8133" i="1" s="1"/>
  <c r="N8132" i="1"/>
  <c r="R8132" i="1" s="1"/>
  <c r="N8131" i="1"/>
  <c r="R8131" i="1" s="1"/>
  <c r="N8130" i="1"/>
  <c r="R8130" i="1" s="1"/>
  <c r="N8129" i="1"/>
  <c r="R8129" i="1" s="1"/>
  <c r="N8128" i="1"/>
  <c r="R8128" i="1" s="1"/>
  <c r="N8127" i="1"/>
  <c r="R8127" i="1" s="1"/>
  <c r="N8126" i="1"/>
  <c r="R8126" i="1" s="1"/>
  <c r="N8125" i="1"/>
  <c r="R8125" i="1" s="1"/>
  <c r="N8124" i="1"/>
  <c r="R8124" i="1" s="1"/>
  <c r="N8123" i="1"/>
  <c r="R8123" i="1" s="1"/>
  <c r="N8122" i="1"/>
  <c r="R8122" i="1" s="1"/>
  <c r="N8121" i="1"/>
  <c r="R8121" i="1" s="1"/>
  <c r="N8120" i="1"/>
  <c r="R8120" i="1" s="1"/>
  <c r="N8119" i="1"/>
  <c r="R8119" i="1" s="1"/>
  <c r="N8118" i="1"/>
  <c r="R8118" i="1" s="1"/>
  <c r="N8117" i="1"/>
  <c r="R8117" i="1" s="1"/>
  <c r="N8116" i="1"/>
  <c r="R8116" i="1" s="1"/>
  <c r="N8115" i="1"/>
  <c r="R8115" i="1" s="1"/>
  <c r="N8114" i="1"/>
  <c r="R8114" i="1" s="1"/>
  <c r="N8113" i="1"/>
  <c r="R8113" i="1" s="1"/>
  <c r="N8112" i="1"/>
  <c r="R8112" i="1" s="1"/>
  <c r="N8111" i="1"/>
  <c r="R8111" i="1" s="1"/>
  <c r="N8110" i="1"/>
  <c r="R8110" i="1" s="1"/>
  <c r="N8109" i="1"/>
  <c r="R8109" i="1" s="1"/>
  <c r="R8108" i="1"/>
  <c r="N8108" i="1"/>
  <c r="N8107" i="1"/>
  <c r="R8107" i="1" s="1"/>
  <c r="N8106" i="1"/>
  <c r="R8106" i="1" s="1"/>
  <c r="N8105" i="1"/>
  <c r="R8105" i="1" s="1"/>
  <c r="N8104" i="1"/>
  <c r="R8104" i="1" s="1"/>
  <c r="N8103" i="1"/>
  <c r="R8103" i="1" s="1"/>
  <c r="N8102" i="1"/>
  <c r="R8102" i="1" s="1"/>
  <c r="N8101" i="1"/>
  <c r="R8101" i="1" s="1"/>
  <c r="N8100" i="1"/>
  <c r="R8100" i="1" s="1"/>
  <c r="N8099" i="1"/>
  <c r="R8099" i="1" s="1"/>
  <c r="N8098" i="1"/>
  <c r="R8098" i="1" s="1"/>
  <c r="N8097" i="1"/>
  <c r="R8097" i="1" s="1"/>
  <c r="N8096" i="1"/>
  <c r="R8096" i="1" s="1"/>
  <c r="N8095" i="1"/>
  <c r="R8095" i="1" s="1"/>
  <c r="N8094" i="1"/>
  <c r="R8094" i="1" s="1"/>
  <c r="N8093" i="1"/>
  <c r="R8093" i="1" s="1"/>
  <c r="N8092" i="1"/>
  <c r="R8092" i="1" s="1"/>
  <c r="N8091" i="1"/>
  <c r="R8091" i="1" s="1"/>
  <c r="N8090" i="1"/>
  <c r="R8090" i="1" s="1"/>
  <c r="N8089" i="1"/>
  <c r="R8089" i="1" s="1"/>
  <c r="N8088" i="1"/>
  <c r="R8088" i="1" s="1"/>
  <c r="N8087" i="1"/>
  <c r="R8087" i="1" s="1"/>
  <c r="N8086" i="1"/>
  <c r="R8086" i="1" s="1"/>
  <c r="R8085" i="1"/>
  <c r="N8085" i="1"/>
  <c r="N8084" i="1"/>
  <c r="R8084" i="1" s="1"/>
  <c r="N8083" i="1"/>
  <c r="R8083" i="1" s="1"/>
  <c r="N8082" i="1"/>
  <c r="R8082" i="1" s="1"/>
  <c r="N8081" i="1"/>
  <c r="R8081" i="1" s="1"/>
  <c r="N8080" i="1"/>
  <c r="R8080" i="1" s="1"/>
  <c r="N8079" i="1"/>
  <c r="R8079" i="1" s="1"/>
  <c r="N8078" i="1"/>
  <c r="R8078" i="1" s="1"/>
  <c r="N8077" i="1"/>
  <c r="R8077" i="1" s="1"/>
  <c r="R8076" i="1"/>
  <c r="N8076" i="1"/>
  <c r="N8075" i="1"/>
  <c r="R8075" i="1" s="1"/>
  <c r="N8074" i="1"/>
  <c r="R8074" i="1" s="1"/>
  <c r="N8073" i="1"/>
  <c r="R8073" i="1" s="1"/>
  <c r="N8072" i="1"/>
  <c r="R8072" i="1" s="1"/>
  <c r="N8071" i="1"/>
  <c r="R8071" i="1" s="1"/>
  <c r="N8070" i="1"/>
  <c r="R8070" i="1" s="1"/>
  <c r="N8069" i="1"/>
  <c r="R8069" i="1" s="1"/>
  <c r="N8068" i="1"/>
  <c r="R8068" i="1" s="1"/>
  <c r="N8067" i="1"/>
  <c r="R8067" i="1" s="1"/>
  <c r="N8066" i="1"/>
  <c r="R8066" i="1" s="1"/>
  <c r="N8065" i="1"/>
  <c r="R8065" i="1" s="1"/>
  <c r="N8064" i="1"/>
  <c r="R8064" i="1" s="1"/>
  <c r="N8063" i="1"/>
  <c r="R8063" i="1" s="1"/>
  <c r="N8062" i="1"/>
  <c r="R8062" i="1" s="1"/>
  <c r="R8061" i="1"/>
  <c r="N8061" i="1"/>
  <c r="N8060" i="1"/>
  <c r="R8060" i="1" s="1"/>
  <c r="N8059" i="1"/>
  <c r="R8059" i="1" s="1"/>
  <c r="N8058" i="1"/>
  <c r="R8058" i="1" s="1"/>
  <c r="N8057" i="1"/>
  <c r="R8057" i="1" s="1"/>
  <c r="N8056" i="1"/>
  <c r="R8056" i="1" s="1"/>
  <c r="N8055" i="1"/>
  <c r="R8055" i="1" s="1"/>
  <c r="R8054" i="1"/>
  <c r="N8054" i="1"/>
  <c r="N8053" i="1"/>
  <c r="R8053" i="1" s="1"/>
  <c r="N8052" i="1"/>
  <c r="R8052" i="1" s="1"/>
  <c r="N8051" i="1"/>
  <c r="R8051" i="1" s="1"/>
  <c r="N8050" i="1"/>
  <c r="R8050" i="1" s="1"/>
  <c r="N8049" i="1"/>
  <c r="R8049" i="1" s="1"/>
  <c r="N8048" i="1"/>
  <c r="R8048" i="1" s="1"/>
  <c r="N8047" i="1"/>
  <c r="R8047" i="1" s="1"/>
  <c r="N8046" i="1"/>
  <c r="R8046" i="1" s="1"/>
  <c r="N8045" i="1"/>
  <c r="R8045" i="1" s="1"/>
  <c r="N8044" i="1"/>
  <c r="R8044" i="1" s="1"/>
  <c r="N8043" i="1"/>
  <c r="R8043" i="1" s="1"/>
  <c r="N8042" i="1"/>
  <c r="R8042" i="1" s="1"/>
  <c r="N8041" i="1"/>
  <c r="R8041" i="1" s="1"/>
  <c r="N8040" i="1"/>
  <c r="R8040" i="1" s="1"/>
  <c r="N8039" i="1"/>
  <c r="R8039" i="1" s="1"/>
  <c r="N8038" i="1"/>
  <c r="R8038" i="1" s="1"/>
  <c r="N8037" i="1"/>
  <c r="R8037" i="1" s="1"/>
  <c r="R8036" i="1"/>
  <c r="N8036" i="1"/>
  <c r="N8035" i="1"/>
  <c r="R8035" i="1" s="1"/>
  <c r="N8034" i="1"/>
  <c r="R8034" i="1" s="1"/>
  <c r="N8033" i="1"/>
  <c r="R8033" i="1" s="1"/>
  <c r="N8032" i="1"/>
  <c r="R8032" i="1" s="1"/>
  <c r="N8031" i="1"/>
  <c r="R8031" i="1" s="1"/>
  <c r="N8030" i="1"/>
  <c r="R8030" i="1" s="1"/>
  <c r="N8029" i="1"/>
  <c r="R8029" i="1" s="1"/>
  <c r="N8028" i="1"/>
  <c r="R8028" i="1" s="1"/>
  <c r="N8027" i="1"/>
  <c r="R8027" i="1" s="1"/>
  <c r="N8026" i="1"/>
  <c r="R8026" i="1" s="1"/>
  <c r="N8025" i="1"/>
  <c r="R8025" i="1" s="1"/>
  <c r="R8024" i="1"/>
  <c r="N8024" i="1"/>
  <c r="N8023" i="1"/>
  <c r="R8023" i="1" s="1"/>
  <c r="N8022" i="1"/>
  <c r="R8022" i="1" s="1"/>
  <c r="N8021" i="1"/>
  <c r="R8021" i="1" s="1"/>
  <c r="N8020" i="1"/>
  <c r="R8020" i="1" s="1"/>
  <c r="N8019" i="1"/>
  <c r="R8019" i="1" s="1"/>
  <c r="N8018" i="1"/>
  <c r="R8018" i="1" s="1"/>
  <c r="N8017" i="1"/>
  <c r="R8017" i="1" s="1"/>
  <c r="N8016" i="1"/>
  <c r="R8016" i="1" s="1"/>
  <c r="N8015" i="1"/>
  <c r="R8015" i="1" s="1"/>
  <c r="N8014" i="1"/>
  <c r="R8014" i="1" s="1"/>
  <c r="N8013" i="1"/>
  <c r="R8013" i="1" s="1"/>
  <c r="N8012" i="1"/>
  <c r="R8012" i="1" s="1"/>
  <c r="N8011" i="1"/>
  <c r="R8011" i="1" s="1"/>
  <c r="N8010" i="1"/>
  <c r="R8010" i="1" s="1"/>
  <c r="N8009" i="1"/>
  <c r="R8009" i="1" s="1"/>
  <c r="N8008" i="1"/>
  <c r="R8008" i="1" s="1"/>
  <c r="N8007" i="1"/>
  <c r="R8007" i="1" s="1"/>
  <c r="N8006" i="1"/>
  <c r="R8006" i="1" s="1"/>
  <c r="N8005" i="1"/>
  <c r="R8005" i="1" s="1"/>
  <c r="N8004" i="1"/>
  <c r="R8004" i="1" s="1"/>
  <c r="N8003" i="1"/>
  <c r="R8003" i="1" s="1"/>
  <c r="N8002" i="1"/>
  <c r="R8002" i="1" s="1"/>
  <c r="N8001" i="1"/>
  <c r="R8001" i="1" s="1"/>
  <c r="N8000" i="1"/>
  <c r="R8000" i="1" s="1"/>
  <c r="N7999" i="1"/>
  <c r="R7999" i="1" s="1"/>
  <c r="N7998" i="1"/>
  <c r="R7998" i="1" s="1"/>
  <c r="N7997" i="1"/>
  <c r="R7997" i="1" s="1"/>
  <c r="N7996" i="1"/>
  <c r="R7996" i="1" s="1"/>
  <c r="N7995" i="1"/>
  <c r="R7995" i="1" s="1"/>
  <c r="N7994" i="1"/>
  <c r="R7994" i="1" s="1"/>
  <c r="N7993" i="1"/>
  <c r="R7993" i="1" s="1"/>
  <c r="N7992" i="1"/>
  <c r="R7992" i="1" s="1"/>
  <c r="N7991" i="1"/>
  <c r="R7991" i="1" s="1"/>
  <c r="R7990" i="1"/>
  <c r="N7990" i="1"/>
  <c r="N7989" i="1"/>
  <c r="R7989" i="1" s="1"/>
  <c r="N7988" i="1"/>
  <c r="R7988" i="1" s="1"/>
  <c r="N7987" i="1"/>
  <c r="R7987" i="1" s="1"/>
  <c r="N7986" i="1"/>
  <c r="R7986" i="1" s="1"/>
  <c r="N7985" i="1"/>
  <c r="R7985" i="1" s="1"/>
  <c r="N7984" i="1"/>
  <c r="R7984" i="1" s="1"/>
  <c r="N7983" i="1"/>
  <c r="R7983" i="1" s="1"/>
  <c r="N7982" i="1"/>
  <c r="R7982" i="1" s="1"/>
  <c r="N7981" i="1"/>
  <c r="R7981" i="1" s="1"/>
  <c r="N7980" i="1"/>
  <c r="R7980" i="1" s="1"/>
  <c r="N7979" i="1"/>
  <c r="R7979" i="1" s="1"/>
  <c r="N7978" i="1"/>
  <c r="R7978" i="1" s="1"/>
  <c r="N7977" i="1"/>
  <c r="R7977" i="1" s="1"/>
  <c r="N7976" i="1"/>
  <c r="R7976" i="1" s="1"/>
  <c r="N7975" i="1"/>
  <c r="R7975" i="1" s="1"/>
  <c r="N7974" i="1"/>
  <c r="R7974" i="1" s="1"/>
  <c r="N7973" i="1"/>
  <c r="R7973" i="1" s="1"/>
  <c r="N7972" i="1"/>
  <c r="R7972" i="1" s="1"/>
  <c r="N7971" i="1"/>
  <c r="R7971" i="1" s="1"/>
  <c r="N7970" i="1"/>
  <c r="R7970" i="1" s="1"/>
  <c r="N7969" i="1"/>
  <c r="R7969" i="1" s="1"/>
  <c r="N7968" i="1"/>
  <c r="R7968" i="1" s="1"/>
  <c r="N7967" i="1"/>
  <c r="R7967" i="1" s="1"/>
  <c r="N7966" i="1"/>
  <c r="R7966" i="1" s="1"/>
  <c r="N7965" i="1"/>
  <c r="R7965" i="1" s="1"/>
  <c r="N7964" i="1"/>
  <c r="R7964" i="1" s="1"/>
  <c r="N7963" i="1"/>
  <c r="R7963" i="1" s="1"/>
  <c r="N7962" i="1"/>
  <c r="R7962" i="1" s="1"/>
  <c r="N7961" i="1"/>
  <c r="R7961" i="1" s="1"/>
  <c r="N7960" i="1"/>
  <c r="R7960" i="1" s="1"/>
  <c r="N7959" i="1"/>
  <c r="R7959" i="1" s="1"/>
  <c r="N7958" i="1"/>
  <c r="R7958" i="1" s="1"/>
  <c r="N7957" i="1"/>
  <c r="R7957" i="1" s="1"/>
  <c r="N7956" i="1"/>
  <c r="R7956" i="1" s="1"/>
  <c r="N7955" i="1"/>
  <c r="R7955" i="1" s="1"/>
  <c r="N7954" i="1"/>
  <c r="R7954" i="1" s="1"/>
  <c r="N7953" i="1"/>
  <c r="R7953" i="1" s="1"/>
  <c r="N7952" i="1"/>
  <c r="R7952" i="1" s="1"/>
  <c r="N7951" i="1"/>
  <c r="R7951" i="1" s="1"/>
  <c r="N7950" i="1"/>
  <c r="R7950" i="1" s="1"/>
  <c r="N7949" i="1"/>
  <c r="R7949" i="1" s="1"/>
  <c r="N7948" i="1"/>
  <c r="R7948" i="1" s="1"/>
  <c r="N7947" i="1"/>
  <c r="R7947" i="1" s="1"/>
  <c r="N7946" i="1"/>
  <c r="R7946" i="1" s="1"/>
  <c r="N7945" i="1"/>
  <c r="R7945" i="1" s="1"/>
  <c r="N7944" i="1"/>
  <c r="R7944" i="1" s="1"/>
  <c r="N7943" i="1"/>
  <c r="R7943" i="1" s="1"/>
  <c r="N7942" i="1"/>
  <c r="R7942" i="1" s="1"/>
  <c r="N7941" i="1"/>
  <c r="R7941" i="1" s="1"/>
  <c r="N7940" i="1"/>
  <c r="R7940" i="1" s="1"/>
  <c r="N7939" i="1"/>
  <c r="R7939" i="1" s="1"/>
  <c r="N7938" i="1"/>
  <c r="R7938" i="1" s="1"/>
  <c r="N7937" i="1"/>
  <c r="R7937" i="1" s="1"/>
  <c r="N7936" i="1"/>
  <c r="R7936" i="1" s="1"/>
  <c r="N7935" i="1"/>
  <c r="R7935" i="1" s="1"/>
  <c r="N7934" i="1"/>
  <c r="R7934" i="1" s="1"/>
  <c r="N7933" i="1"/>
  <c r="R7933" i="1" s="1"/>
  <c r="N7932" i="1"/>
  <c r="R7932" i="1" s="1"/>
  <c r="N7931" i="1"/>
  <c r="R7931" i="1" s="1"/>
  <c r="N7930" i="1"/>
  <c r="R7930" i="1" s="1"/>
  <c r="N7929" i="1"/>
  <c r="R7929" i="1" s="1"/>
  <c r="N7928" i="1"/>
  <c r="R7928" i="1" s="1"/>
  <c r="N7927" i="1"/>
  <c r="R7927" i="1" s="1"/>
  <c r="N7926" i="1"/>
  <c r="R7926" i="1" s="1"/>
  <c r="N7925" i="1"/>
  <c r="R7925" i="1" s="1"/>
  <c r="R7924" i="1"/>
  <c r="N7924" i="1"/>
  <c r="N7923" i="1"/>
  <c r="R7923" i="1" s="1"/>
  <c r="N7922" i="1"/>
  <c r="R7922" i="1" s="1"/>
  <c r="N7921" i="1"/>
  <c r="R7921" i="1" s="1"/>
  <c r="N7920" i="1"/>
  <c r="R7920" i="1" s="1"/>
  <c r="N7919" i="1"/>
  <c r="R7919" i="1" s="1"/>
  <c r="N7918" i="1"/>
  <c r="R7918" i="1" s="1"/>
  <c r="N7917" i="1"/>
  <c r="R7917" i="1" s="1"/>
  <c r="N7916" i="1"/>
  <c r="R7916" i="1" s="1"/>
  <c r="N7915" i="1"/>
  <c r="R7915" i="1" s="1"/>
  <c r="R7914" i="1"/>
  <c r="N7914" i="1"/>
  <c r="N7913" i="1"/>
  <c r="R7913" i="1" s="1"/>
  <c r="N7912" i="1"/>
  <c r="R7912" i="1" s="1"/>
  <c r="N7911" i="1"/>
  <c r="R7911" i="1" s="1"/>
  <c r="N7910" i="1"/>
  <c r="R7910" i="1" s="1"/>
  <c r="N7909" i="1"/>
  <c r="R7909" i="1" s="1"/>
  <c r="N7908" i="1"/>
  <c r="R7908" i="1" s="1"/>
  <c r="N7907" i="1"/>
  <c r="R7907" i="1" s="1"/>
  <c r="R7906" i="1"/>
  <c r="N7906" i="1"/>
  <c r="N7905" i="1"/>
  <c r="R7905" i="1" s="1"/>
  <c r="N7904" i="1"/>
  <c r="R7904" i="1" s="1"/>
  <c r="N7903" i="1"/>
  <c r="R7903" i="1" s="1"/>
  <c r="N7902" i="1"/>
  <c r="R7902" i="1" s="1"/>
  <c r="N7901" i="1"/>
  <c r="R7901" i="1" s="1"/>
  <c r="N7900" i="1"/>
  <c r="R7900" i="1" s="1"/>
  <c r="N7899" i="1"/>
  <c r="R7899" i="1" s="1"/>
  <c r="N7898" i="1"/>
  <c r="R7898" i="1" s="1"/>
  <c r="N7897" i="1"/>
  <c r="R7897" i="1" s="1"/>
  <c r="N7896" i="1"/>
  <c r="R7896" i="1" s="1"/>
  <c r="N7895" i="1"/>
  <c r="R7895" i="1" s="1"/>
  <c r="N7894" i="1"/>
  <c r="R7894" i="1" s="1"/>
  <c r="N7893" i="1"/>
  <c r="R7893" i="1" s="1"/>
  <c r="N7892" i="1"/>
  <c r="R7892" i="1" s="1"/>
  <c r="N7891" i="1"/>
  <c r="R7891" i="1" s="1"/>
  <c r="N7890" i="1"/>
  <c r="R7890" i="1" s="1"/>
  <c r="N7889" i="1"/>
  <c r="R7889" i="1" s="1"/>
  <c r="N7888" i="1"/>
  <c r="R7888" i="1" s="1"/>
  <c r="N7887" i="1"/>
  <c r="R7887" i="1" s="1"/>
  <c r="N7886" i="1"/>
  <c r="R7886" i="1" s="1"/>
  <c r="N7885" i="1"/>
  <c r="R7885" i="1" s="1"/>
  <c r="N7884" i="1"/>
  <c r="R7884" i="1" s="1"/>
  <c r="N7883" i="1"/>
  <c r="R7883" i="1" s="1"/>
  <c r="R7882" i="1"/>
  <c r="N7882" i="1"/>
  <c r="N7881" i="1"/>
  <c r="R7881" i="1" s="1"/>
  <c r="N7880" i="1"/>
  <c r="R7880" i="1" s="1"/>
  <c r="N7879" i="1"/>
  <c r="R7879" i="1" s="1"/>
  <c r="N7878" i="1"/>
  <c r="R7878" i="1" s="1"/>
  <c r="N7877" i="1"/>
  <c r="R7877" i="1" s="1"/>
  <c r="N7876" i="1"/>
  <c r="R7876" i="1" s="1"/>
  <c r="N7875" i="1"/>
  <c r="R7875" i="1" s="1"/>
  <c r="N7874" i="1"/>
  <c r="R7874" i="1" s="1"/>
  <c r="N7873" i="1"/>
  <c r="R7873" i="1" s="1"/>
  <c r="N7872" i="1"/>
  <c r="R7872" i="1" s="1"/>
  <c r="N7871" i="1"/>
  <c r="R7871" i="1" s="1"/>
  <c r="N7870" i="1"/>
  <c r="R7870" i="1" s="1"/>
  <c r="N7869" i="1"/>
  <c r="R7869" i="1" s="1"/>
  <c r="N7868" i="1"/>
  <c r="R7868" i="1" s="1"/>
  <c r="N7867" i="1"/>
  <c r="R7867" i="1" s="1"/>
  <c r="N7866" i="1"/>
  <c r="R7866" i="1" s="1"/>
  <c r="N7865" i="1"/>
  <c r="R7865" i="1" s="1"/>
  <c r="N7864" i="1"/>
  <c r="R7864" i="1" s="1"/>
  <c r="N7863" i="1"/>
  <c r="R7863" i="1" s="1"/>
  <c r="N7862" i="1"/>
  <c r="R7862" i="1" s="1"/>
  <c r="N7861" i="1"/>
  <c r="R7861" i="1" s="1"/>
  <c r="N7860" i="1"/>
  <c r="R7860" i="1" s="1"/>
  <c r="N7859" i="1"/>
  <c r="R7859" i="1" s="1"/>
  <c r="N7858" i="1"/>
  <c r="R7858" i="1" s="1"/>
  <c r="R7857" i="1"/>
  <c r="N7857" i="1"/>
  <c r="N7856" i="1"/>
  <c r="R7856" i="1" s="1"/>
  <c r="N7855" i="1"/>
  <c r="R7855" i="1" s="1"/>
  <c r="N7854" i="1"/>
  <c r="R7854" i="1" s="1"/>
  <c r="N7853" i="1"/>
  <c r="R7853" i="1" s="1"/>
  <c r="N7852" i="1"/>
  <c r="R7852" i="1" s="1"/>
  <c r="N7851" i="1"/>
  <c r="R7851" i="1" s="1"/>
  <c r="N7850" i="1"/>
  <c r="R7850" i="1" s="1"/>
  <c r="N7849" i="1"/>
  <c r="R7849" i="1" s="1"/>
  <c r="N7848" i="1"/>
  <c r="R7848" i="1" s="1"/>
  <c r="N7847" i="1"/>
  <c r="R7847" i="1" s="1"/>
  <c r="N7846" i="1"/>
  <c r="R7846" i="1" s="1"/>
  <c r="N7845" i="1"/>
  <c r="R7845" i="1" s="1"/>
  <c r="N7844" i="1"/>
  <c r="R7844" i="1" s="1"/>
  <c r="N7843" i="1"/>
  <c r="R7843" i="1" s="1"/>
  <c r="N7842" i="1"/>
  <c r="R7842" i="1" s="1"/>
  <c r="N7841" i="1"/>
  <c r="R7841" i="1" s="1"/>
  <c r="N7840" i="1"/>
  <c r="R7840" i="1" s="1"/>
  <c r="N7839" i="1"/>
  <c r="R7839" i="1" s="1"/>
  <c r="N7838" i="1"/>
  <c r="R7838" i="1" s="1"/>
  <c r="N7837" i="1"/>
  <c r="R7837" i="1" s="1"/>
  <c r="N7836" i="1"/>
  <c r="R7836" i="1" s="1"/>
  <c r="N7835" i="1"/>
  <c r="R7835" i="1" s="1"/>
  <c r="N7834" i="1"/>
  <c r="R7834" i="1" s="1"/>
  <c r="N7833" i="1"/>
  <c r="R7833" i="1" s="1"/>
  <c r="N7832" i="1"/>
  <c r="R7832" i="1" s="1"/>
  <c r="N7831" i="1"/>
  <c r="R7831" i="1" s="1"/>
  <c r="N7830" i="1"/>
  <c r="R7830" i="1" s="1"/>
  <c r="N7829" i="1"/>
  <c r="R7829" i="1" s="1"/>
  <c r="N7828" i="1"/>
  <c r="R7828" i="1" s="1"/>
  <c r="N7827" i="1"/>
  <c r="R7827" i="1" s="1"/>
  <c r="N7826" i="1"/>
  <c r="R7826" i="1" s="1"/>
  <c r="N7825" i="1"/>
  <c r="R7825" i="1" s="1"/>
  <c r="N7824" i="1"/>
  <c r="R7824" i="1" s="1"/>
  <c r="N7823" i="1"/>
  <c r="R7823" i="1" s="1"/>
  <c r="N7822" i="1"/>
  <c r="R7822" i="1" s="1"/>
  <c r="N7821" i="1"/>
  <c r="R7821" i="1" s="1"/>
  <c r="N7820" i="1"/>
  <c r="R7820" i="1" s="1"/>
  <c r="N7819" i="1"/>
  <c r="R7819" i="1" s="1"/>
  <c r="N7818" i="1"/>
  <c r="R7818" i="1" s="1"/>
  <c r="N7817" i="1"/>
  <c r="R7817" i="1" s="1"/>
  <c r="N7816" i="1"/>
  <c r="R7816" i="1" s="1"/>
  <c r="N7815" i="1"/>
  <c r="R7815" i="1" s="1"/>
  <c r="N7814" i="1"/>
  <c r="R7814" i="1" s="1"/>
  <c r="N7813" i="1"/>
  <c r="R7813" i="1" s="1"/>
  <c r="N7812" i="1"/>
  <c r="R7812" i="1" s="1"/>
  <c r="N7811" i="1"/>
  <c r="R7811" i="1" s="1"/>
  <c r="N7810" i="1"/>
  <c r="R7810" i="1" s="1"/>
  <c r="N7809" i="1"/>
  <c r="R7809" i="1" s="1"/>
  <c r="N7808" i="1"/>
  <c r="R7808" i="1" s="1"/>
  <c r="N7807" i="1"/>
  <c r="R7807" i="1" s="1"/>
  <c r="N7806" i="1"/>
  <c r="R7806" i="1" s="1"/>
  <c r="N7805" i="1"/>
  <c r="R7805" i="1" s="1"/>
  <c r="N7804" i="1"/>
  <c r="R7804" i="1" s="1"/>
  <c r="N7803" i="1"/>
  <c r="R7803" i="1" s="1"/>
  <c r="N7802" i="1"/>
  <c r="R7802" i="1" s="1"/>
  <c r="N7801" i="1"/>
  <c r="R7801" i="1" s="1"/>
  <c r="N7800" i="1"/>
  <c r="R7800" i="1" s="1"/>
  <c r="N7799" i="1"/>
  <c r="R7799" i="1" s="1"/>
  <c r="N7798" i="1"/>
  <c r="R7798" i="1" s="1"/>
  <c r="N7797" i="1"/>
  <c r="R7797" i="1" s="1"/>
  <c r="N7796" i="1"/>
  <c r="R7796" i="1" s="1"/>
  <c r="N7795" i="1"/>
  <c r="R7795" i="1" s="1"/>
  <c r="N7794" i="1"/>
  <c r="R7794" i="1" s="1"/>
  <c r="N7793" i="1"/>
  <c r="R7793" i="1" s="1"/>
  <c r="N7792" i="1"/>
  <c r="R7792" i="1" s="1"/>
  <c r="N7791" i="1"/>
  <c r="R7791" i="1" s="1"/>
  <c r="N7790" i="1"/>
  <c r="R7790" i="1" s="1"/>
  <c r="N7789" i="1"/>
  <c r="R7789" i="1" s="1"/>
  <c r="N7788" i="1"/>
  <c r="R7788" i="1" s="1"/>
  <c r="N7787" i="1"/>
  <c r="R7787" i="1" s="1"/>
  <c r="N7786" i="1"/>
  <c r="R7786" i="1" s="1"/>
  <c r="N7785" i="1"/>
  <c r="R7785" i="1" s="1"/>
  <c r="N7784" i="1"/>
  <c r="R7784" i="1" s="1"/>
  <c r="N7783" i="1"/>
  <c r="R7783" i="1" s="1"/>
  <c r="N7782" i="1"/>
  <c r="R7782" i="1" s="1"/>
  <c r="N7781" i="1"/>
  <c r="R7781" i="1" s="1"/>
  <c r="N7780" i="1"/>
  <c r="R7780" i="1" s="1"/>
  <c r="N7779" i="1"/>
  <c r="R7779" i="1" s="1"/>
  <c r="N7778" i="1"/>
  <c r="R7778" i="1" s="1"/>
  <c r="N7777" i="1"/>
  <c r="R7777" i="1" s="1"/>
  <c r="N7776" i="1"/>
  <c r="R7776" i="1" s="1"/>
  <c r="N7775" i="1"/>
  <c r="R7775" i="1" s="1"/>
  <c r="N7774" i="1"/>
  <c r="R7774" i="1" s="1"/>
  <c r="N7773" i="1"/>
  <c r="R7773" i="1" s="1"/>
  <c r="N7772" i="1"/>
  <c r="R7772" i="1" s="1"/>
  <c r="N7771" i="1"/>
  <c r="R7771" i="1" s="1"/>
  <c r="R7770" i="1"/>
  <c r="N7770" i="1"/>
  <c r="N7769" i="1"/>
  <c r="R7769" i="1" s="1"/>
  <c r="N7768" i="1"/>
  <c r="R7768" i="1" s="1"/>
  <c r="N7767" i="1"/>
  <c r="R7767" i="1" s="1"/>
  <c r="N7766" i="1"/>
  <c r="R7766" i="1" s="1"/>
  <c r="R7765" i="1"/>
  <c r="N7765" i="1"/>
  <c r="N7764" i="1"/>
  <c r="R7764" i="1" s="1"/>
  <c r="N7763" i="1"/>
  <c r="R7763" i="1" s="1"/>
  <c r="N7762" i="1"/>
  <c r="R7762" i="1" s="1"/>
  <c r="N7761" i="1"/>
  <c r="R7761" i="1" s="1"/>
  <c r="N7760" i="1"/>
  <c r="R7760" i="1" s="1"/>
  <c r="N7759" i="1"/>
  <c r="R7759" i="1" s="1"/>
  <c r="N7758" i="1"/>
  <c r="R7758" i="1" s="1"/>
  <c r="N7757" i="1"/>
  <c r="R7757" i="1" s="1"/>
  <c r="N7756" i="1"/>
  <c r="R7756" i="1" s="1"/>
  <c r="N7755" i="1"/>
  <c r="R7755" i="1" s="1"/>
  <c r="N7754" i="1"/>
  <c r="R7754" i="1" s="1"/>
  <c r="N7753" i="1"/>
  <c r="R7753" i="1" s="1"/>
  <c r="N7752" i="1"/>
  <c r="R7752" i="1" s="1"/>
  <c r="N7751" i="1"/>
  <c r="R7751" i="1" s="1"/>
  <c r="N7750" i="1"/>
  <c r="R7750" i="1" s="1"/>
  <c r="N7749" i="1"/>
  <c r="R7749" i="1" s="1"/>
  <c r="N7748" i="1"/>
  <c r="R7748" i="1" s="1"/>
  <c r="N7747" i="1"/>
  <c r="R7747" i="1" s="1"/>
  <c r="N7746" i="1"/>
  <c r="R7746" i="1" s="1"/>
  <c r="N7745" i="1"/>
  <c r="R7745" i="1" s="1"/>
  <c r="R7744" i="1"/>
  <c r="N7744" i="1"/>
  <c r="N7743" i="1"/>
  <c r="R7743" i="1" s="1"/>
  <c r="N7742" i="1"/>
  <c r="R7742" i="1" s="1"/>
  <c r="N7741" i="1"/>
  <c r="R7741" i="1" s="1"/>
  <c r="N7740" i="1"/>
  <c r="R7740" i="1" s="1"/>
  <c r="N7739" i="1"/>
  <c r="R7739" i="1" s="1"/>
  <c r="N7738" i="1"/>
  <c r="R7738" i="1" s="1"/>
  <c r="N7737" i="1"/>
  <c r="R7737" i="1" s="1"/>
  <c r="N7736" i="1"/>
  <c r="R7736" i="1" s="1"/>
  <c r="N7735" i="1"/>
  <c r="R7735" i="1" s="1"/>
  <c r="N7734" i="1"/>
  <c r="R7734" i="1" s="1"/>
  <c r="N7733" i="1"/>
  <c r="R7733" i="1" s="1"/>
  <c r="N7732" i="1"/>
  <c r="R7732" i="1" s="1"/>
  <c r="N7731" i="1"/>
  <c r="R7731" i="1" s="1"/>
  <c r="N7730" i="1"/>
  <c r="R7730" i="1" s="1"/>
  <c r="N7729" i="1"/>
  <c r="R7729" i="1" s="1"/>
  <c r="N7728" i="1"/>
  <c r="R7728" i="1" s="1"/>
  <c r="N7727" i="1"/>
  <c r="R7727" i="1" s="1"/>
  <c r="N7726" i="1"/>
  <c r="R7726" i="1" s="1"/>
  <c r="N7725" i="1"/>
  <c r="R7725" i="1" s="1"/>
  <c r="N7724" i="1"/>
  <c r="R7724" i="1" s="1"/>
  <c r="N7723" i="1"/>
  <c r="R7723" i="1" s="1"/>
  <c r="N7722" i="1"/>
  <c r="R7722" i="1" s="1"/>
  <c r="N7721" i="1"/>
  <c r="R7721" i="1" s="1"/>
  <c r="N7720" i="1"/>
  <c r="R7720" i="1" s="1"/>
  <c r="N7719" i="1"/>
  <c r="R7719" i="1" s="1"/>
  <c r="N7718" i="1"/>
  <c r="R7718" i="1" s="1"/>
  <c r="N7717" i="1"/>
  <c r="R7717" i="1" s="1"/>
  <c r="N7716" i="1"/>
  <c r="R7716" i="1" s="1"/>
  <c r="N7715" i="1"/>
  <c r="R7715" i="1" s="1"/>
  <c r="R7714" i="1"/>
  <c r="N7714" i="1"/>
  <c r="R7713" i="1"/>
  <c r="N7713" i="1"/>
  <c r="N7712" i="1"/>
  <c r="R7712" i="1" s="1"/>
  <c r="N7711" i="1"/>
  <c r="R7711" i="1" s="1"/>
  <c r="N7710" i="1"/>
  <c r="R7710" i="1" s="1"/>
  <c r="N7709" i="1"/>
  <c r="R7709" i="1" s="1"/>
  <c r="R7708" i="1"/>
  <c r="N7708" i="1"/>
  <c r="N7707" i="1"/>
  <c r="R7707" i="1" s="1"/>
  <c r="N7706" i="1"/>
  <c r="R7706" i="1" s="1"/>
  <c r="N7705" i="1"/>
  <c r="R7705" i="1" s="1"/>
  <c r="N7704" i="1"/>
  <c r="R7704" i="1" s="1"/>
  <c r="N7703" i="1"/>
  <c r="R7703" i="1" s="1"/>
  <c r="N7702" i="1"/>
  <c r="R7702" i="1" s="1"/>
  <c r="N7701" i="1"/>
  <c r="R7701" i="1" s="1"/>
  <c r="N7700" i="1"/>
  <c r="R7700" i="1" s="1"/>
  <c r="N7699" i="1"/>
  <c r="R7699" i="1" s="1"/>
  <c r="N7698" i="1"/>
  <c r="R7698" i="1" s="1"/>
  <c r="N7697" i="1"/>
  <c r="R7697" i="1" s="1"/>
  <c r="N7696" i="1"/>
  <c r="R7696" i="1" s="1"/>
  <c r="N7695" i="1"/>
  <c r="R7695" i="1" s="1"/>
  <c r="N7694" i="1"/>
  <c r="R7694" i="1" s="1"/>
  <c r="N7693" i="1"/>
  <c r="R7693" i="1" s="1"/>
  <c r="N7692" i="1"/>
  <c r="R7692" i="1" s="1"/>
  <c r="N7691" i="1"/>
  <c r="R7691" i="1" s="1"/>
  <c r="N7690" i="1"/>
  <c r="R7690" i="1" s="1"/>
  <c r="N7689" i="1"/>
  <c r="R7689" i="1" s="1"/>
  <c r="N7688" i="1"/>
  <c r="R7688" i="1" s="1"/>
  <c r="N7687" i="1"/>
  <c r="R7687" i="1" s="1"/>
  <c r="N7686" i="1"/>
  <c r="R7686" i="1" s="1"/>
  <c r="N7685" i="1"/>
  <c r="R7685" i="1" s="1"/>
  <c r="N7684" i="1"/>
  <c r="R7684" i="1" s="1"/>
  <c r="N7683" i="1"/>
  <c r="R7683" i="1" s="1"/>
  <c r="N7682" i="1"/>
  <c r="R7682" i="1" s="1"/>
  <c r="N7681" i="1"/>
  <c r="R7681" i="1" s="1"/>
  <c r="N7680" i="1"/>
  <c r="R7680" i="1" s="1"/>
  <c r="N7679" i="1"/>
  <c r="R7679" i="1" s="1"/>
  <c r="N7678" i="1"/>
  <c r="R7678" i="1" s="1"/>
  <c r="N7677" i="1"/>
  <c r="R7677" i="1" s="1"/>
  <c r="N7676" i="1"/>
  <c r="R7676" i="1" s="1"/>
  <c r="N7675" i="1"/>
  <c r="R7675" i="1" s="1"/>
  <c r="N7674" i="1"/>
  <c r="R7674" i="1" s="1"/>
  <c r="N7673" i="1"/>
  <c r="R7673" i="1" s="1"/>
  <c r="N7672" i="1"/>
  <c r="R7672" i="1" s="1"/>
  <c r="N7671" i="1"/>
  <c r="R7671" i="1" s="1"/>
  <c r="N7670" i="1"/>
  <c r="R7670" i="1" s="1"/>
  <c r="N7669" i="1"/>
  <c r="R7669" i="1" s="1"/>
  <c r="N7668" i="1"/>
  <c r="R7668" i="1" s="1"/>
  <c r="N7667" i="1"/>
  <c r="R7667" i="1" s="1"/>
  <c r="N7666" i="1"/>
  <c r="R7666" i="1" s="1"/>
  <c r="N7665" i="1"/>
  <c r="R7665" i="1" s="1"/>
  <c r="N7664" i="1"/>
  <c r="R7664" i="1" s="1"/>
  <c r="N7663" i="1"/>
  <c r="R7663" i="1" s="1"/>
  <c r="N7662" i="1"/>
  <c r="R7662" i="1" s="1"/>
  <c r="N7661" i="1"/>
  <c r="R7661" i="1" s="1"/>
  <c r="N7660" i="1"/>
  <c r="R7660" i="1" s="1"/>
  <c r="N7659" i="1"/>
  <c r="R7659" i="1" s="1"/>
  <c r="N7658" i="1"/>
  <c r="R7658" i="1" s="1"/>
  <c r="N7657" i="1"/>
  <c r="R7657" i="1" s="1"/>
  <c r="N7656" i="1"/>
  <c r="R7656" i="1" s="1"/>
  <c r="N7655" i="1"/>
  <c r="R7655" i="1" s="1"/>
  <c r="N7654" i="1"/>
  <c r="R7654" i="1" s="1"/>
  <c r="N7653" i="1"/>
  <c r="R7653" i="1" s="1"/>
  <c r="N7652" i="1"/>
  <c r="R7652" i="1" s="1"/>
  <c r="N7651" i="1"/>
  <c r="R7651" i="1" s="1"/>
  <c r="N7650" i="1"/>
  <c r="R7650" i="1" s="1"/>
  <c r="N7649" i="1"/>
  <c r="R7649" i="1" s="1"/>
  <c r="N7648" i="1"/>
  <c r="R7648" i="1" s="1"/>
  <c r="N7647" i="1"/>
  <c r="R7647" i="1" s="1"/>
  <c r="N7646" i="1"/>
  <c r="R7646" i="1" s="1"/>
  <c r="N7645" i="1"/>
  <c r="R7645" i="1" s="1"/>
  <c r="N7644" i="1"/>
  <c r="R7644" i="1" s="1"/>
  <c r="N7643" i="1"/>
  <c r="R7643" i="1" s="1"/>
  <c r="N7642" i="1"/>
  <c r="R7642" i="1" s="1"/>
  <c r="N7641" i="1"/>
  <c r="R7641" i="1" s="1"/>
  <c r="N7640" i="1"/>
  <c r="R7640" i="1" s="1"/>
  <c r="N7639" i="1"/>
  <c r="R7639" i="1" s="1"/>
  <c r="N7638" i="1"/>
  <c r="R7638" i="1" s="1"/>
  <c r="N7637" i="1"/>
  <c r="R7637" i="1" s="1"/>
  <c r="N7636" i="1"/>
  <c r="R7636" i="1" s="1"/>
  <c r="N7635" i="1"/>
  <c r="R7635" i="1" s="1"/>
  <c r="N7634" i="1"/>
  <c r="R7634" i="1" s="1"/>
  <c r="N7633" i="1"/>
  <c r="R7633" i="1" s="1"/>
  <c r="N7632" i="1"/>
  <c r="R7632" i="1" s="1"/>
  <c r="N7631" i="1"/>
  <c r="R7631" i="1" s="1"/>
  <c r="N7630" i="1"/>
  <c r="R7630" i="1" s="1"/>
  <c r="N7629" i="1"/>
  <c r="R7629" i="1" s="1"/>
  <c r="N7628" i="1"/>
  <c r="R7628" i="1" s="1"/>
  <c r="N7627" i="1"/>
  <c r="R7627" i="1" s="1"/>
  <c r="N7626" i="1"/>
  <c r="R7626" i="1" s="1"/>
  <c r="R7625" i="1"/>
  <c r="N7625" i="1"/>
  <c r="N7624" i="1"/>
  <c r="R7624" i="1" s="1"/>
  <c r="N7623" i="1"/>
  <c r="R7623" i="1" s="1"/>
  <c r="N7622" i="1"/>
  <c r="R7622" i="1" s="1"/>
  <c r="N7621" i="1"/>
  <c r="R7621" i="1" s="1"/>
  <c r="N7620" i="1"/>
  <c r="R7620" i="1" s="1"/>
  <c r="N7619" i="1"/>
  <c r="R7619" i="1" s="1"/>
  <c r="N7618" i="1"/>
  <c r="R7618" i="1" s="1"/>
  <c r="N7617" i="1"/>
  <c r="R7617" i="1" s="1"/>
  <c r="N7616" i="1"/>
  <c r="R7616" i="1" s="1"/>
  <c r="N7615" i="1"/>
  <c r="R7615" i="1" s="1"/>
  <c r="N7614" i="1"/>
  <c r="R7614" i="1" s="1"/>
  <c r="N7613" i="1"/>
  <c r="R7613" i="1" s="1"/>
  <c r="N7612" i="1"/>
  <c r="R7612" i="1" s="1"/>
  <c r="N7611" i="1"/>
  <c r="R7611" i="1" s="1"/>
  <c r="N7610" i="1"/>
  <c r="R7610" i="1" s="1"/>
  <c r="N7609" i="1"/>
  <c r="R7609" i="1" s="1"/>
  <c r="N7608" i="1"/>
  <c r="R7608" i="1" s="1"/>
  <c r="N7607" i="1"/>
  <c r="R7607" i="1" s="1"/>
  <c r="N7606" i="1"/>
  <c r="R7606" i="1" s="1"/>
  <c r="N7605" i="1"/>
  <c r="R7605" i="1" s="1"/>
  <c r="N7604" i="1"/>
  <c r="R7604" i="1" s="1"/>
  <c r="N7603" i="1"/>
  <c r="R7603" i="1" s="1"/>
  <c r="N7602" i="1"/>
  <c r="R7602" i="1" s="1"/>
  <c r="N7601" i="1"/>
  <c r="R7601" i="1" s="1"/>
  <c r="N7600" i="1"/>
  <c r="R7600" i="1" s="1"/>
  <c r="N7599" i="1"/>
  <c r="R7599" i="1" s="1"/>
  <c r="N7598" i="1"/>
  <c r="R7598" i="1" s="1"/>
  <c r="N7597" i="1"/>
  <c r="R7597" i="1" s="1"/>
  <c r="R7596" i="1"/>
  <c r="N7596" i="1"/>
  <c r="N7595" i="1"/>
  <c r="R7595" i="1" s="1"/>
  <c r="N7594" i="1"/>
  <c r="R7594" i="1" s="1"/>
  <c r="N7593" i="1"/>
  <c r="R7593" i="1" s="1"/>
  <c r="N7592" i="1"/>
  <c r="R7592" i="1" s="1"/>
  <c r="N7591" i="1"/>
  <c r="R7591" i="1" s="1"/>
  <c r="N7590" i="1"/>
  <c r="R7590" i="1" s="1"/>
  <c r="N7589" i="1"/>
  <c r="R7589" i="1" s="1"/>
  <c r="N7588" i="1"/>
  <c r="R7588" i="1" s="1"/>
  <c r="N7587" i="1"/>
  <c r="R7587" i="1" s="1"/>
  <c r="N7586" i="1"/>
  <c r="R7586" i="1" s="1"/>
  <c r="N7585" i="1"/>
  <c r="R7585" i="1" s="1"/>
  <c r="N7584" i="1"/>
  <c r="R7584" i="1" s="1"/>
  <c r="N7583" i="1"/>
  <c r="R7583" i="1" s="1"/>
  <c r="N7582" i="1"/>
  <c r="R7582" i="1" s="1"/>
  <c r="N7581" i="1"/>
  <c r="R7581" i="1" s="1"/>
  <c r="N7580" i="1"/>
  <c r="R7580" i="1" s="1"/>
  <c r="N7579" i="1"/>
  <c r="R7579" i="1" s="1"/>
  <c r="N7578" i="1"/>
  <c r="R7578" i="1" s="1"/>
  <c r="N7577" i="1"/>
  <c r="R7577" i="1" s="1"/>
  <c r="N7576" i="1"/>
  <c r="R7576" i="1" s="1"/>
  <c r="N7575" i="1"/>
  <c r="R7575" i="1" s="1"/>
  <c r="N7574" i="1"/>
  <c r="R7574" i="1" s="1"/>
  <c r="R7573" i="1"/>
  <c r="N7573" i="1"/>
  <c r="N7572" i="1"/>
  <c r="R7572" i="1" s="1"/>
  <c r="N7571" i="1"/>
  <c r="R7571" i="1" s="1"/>
  <c r="N7570" i="1"/>
  <c r="R7570" i="1" s="1"/>
  <c r="N7569" i="1"/>
  <c r="R7569" i="1" s="1"/>
  <c r="N7568" i="1"/>
  <c r="R7568" i="1" s="1"/>
  <c r="N7567" i="1"/>
  <c r="R7567" i="1" s="1"/>
  <c r="R7566" i="1"/>
  <c r="N7566" i="1"/>
  <c r="N7565" i="1"/>
  <c r="R7565" i="1" s="1"/>
  <c r="N7564" i="1"/>
  <c r="R7564" i="1" s="1"/>
  <c r="N7563" i="1"/>
  <c r="R7563" i="1" s="1"/>
  <c r="N7562" i="1"/>
  <c r="R7562" i="1" s="1"/>
  <c r="R7561" i="1"/>
  <c r="N7561" i="1"/>
  <c r="N7560" i="1"/>
  <c r="R7560" i="1" s="1"/>
  <c r="N7559" i="1"/>
  <c r="R7559" i="1" s="1"/>
  <c r="N7558" i="1"/>
  <c r="R7558" i="1" s="1"/>
  <c r="N7557" i="1"/>
  <c r="R7557" i="1" s="1"/>
  <c r="N7556" i="1"/>
  <c r="R7556" i="1" s="1"/>
  <c r="N7555" i="1"/>
  <c r="R7555" i="1" s="1"/>
  <c r="N7554" i="1"/>
  <c r="R7554" i="1" s="1"/>
  <c r="N7553" i="1"/>
  <c r="R7553" i="1" s="1"/>
  <c r="N7552" i="1"/>
  <c r="R7552" i="1" s="1"/>
  <c r="N7551" i="1"/>
  <c r="R7551" i="1" s="1"/>
  <c r="N7550" i="1"/>
  <c r="R7550" i="1" s="1"/>
  <c r="N7549" i="1"/>
  <c r="R7549" i="1" s="1"/>
  <c r="N7548" i="1"/>
  <c r="R7548" i="1" s="1"/>
  <c r="N7547" i="1"/>
  <c r="R7547" i="1" s="1"/>
  <c r="N7546" i="1"/>
  <c r="R7546" i="1" s="1"/>
  <c r="N7545" i="1"/>
  <c r="R7545" i="1" s="1"/>
  <c r="N7544" i="1"/>
  <c r="R7544" i="1" s="1"/>
  <c r="N7543" i="1"/>
  <c r="R7543" i="1" s="1"/>
  <c r="N7542" i="1"/>
  <c r="R7542" i="1" s="1"/>
  <c r="N7541" i="1"/>
  <c r="R7541" i="1" s="1"/>
  <c r="N7540" i="1"/>
  <c r="R7540" i="1" s="1"/>
  <c r="N7539" i="1"/>
  <c r="R7539" i="1" s="1"/>
  <c r="N7538" i="1"/>
  <c r="R7538" i="1" s="1"/>
  <c r="R7537" i="1"/>
  <c r="N7537" i="1"/>
  <c r="N7536" i="1"/>
  <c r="R7536" i="1" s="1"/>
  <c r="N7535" i="1"/>
  <c r="R7535" i="1" s="1"/>
  <c r="N7534" i="1"/>
  <c r="R7534" i="1" s="1"/>
  <c r="N7533" i="1"/>
  <c r="R7533" i="1" s="1"/>
  <c r="N7532" i="1"/>
  <c r="R7532" i="1" s="1"/>
  <c r="N7531" i="1"/>
  <c r="R7531" i="1" s="1"/>
  <c r="N7530" i="1"/>
  <c r="R7530" i="1" s="1"/>
  <c r="N7529" i="1"/>
  <c r="R7529" i="1" s="1"/>
  <c r="N7528" i="1"/>
  <c r="R7528" i="1" s="1"/>
  <c r="N7527" i="1"/>
  <c r="R7527" i="1" s="1"/>
  <c r="R7526" i="1"/>
  <c r="N7526" i="1"/>
  <c r="N7525" i="1"/>
  <c r="R7525" i="1" s="1"/>
  <c r="N7524" i="1"/>
  <c r="R7524" i="1" s="1"/>
  <c r="N7523" i="1"/>
  <c r="R7523" i="1" s="1"/>
  <c r="N7522" i="1"/>
  <c r="R7522" i="1" s="1"/>
  <c r="N7521" i="1"/>
  <c r="R7521" i="1" s="1"/>
  <c r="N7520" i="1"/>
  <c r="R7520" i="1" s="1"/>
  <c r="N7519" i="1"/>
  <c r="R7519" i="1" s="1"/>
  <c r="N7518" i="1"/>
  <c r="R7518" i="1" s="1"/>
  <c r="N7517" i="1"/>
  <c r="R7517" i="1" s="1"/>
  <c r="N7516" i="1"/>
  <c r="R7516" i="1" s="1"/>
  <c r="N7515" i="1"/>
  <c r="R7515" i="1" s="1"/>
  <c r="R7514" i="1"/>
  <c r="N7514" i="1"/>
  <c r="N7513" i="1"/>
  <c r="R7513" i="1" s="1"/>
  <c r="N7512" i="1"/>
  <c r="R7512" i="1" s="1"/>
  <c r="N7511" i="1"/>
  <c r="R7511" i="1" s="1"/>
  <c r="N7510" i="1"/>
  <c r="R7510" i="1" s="1"/>
  <c r="N7509" i="1"/>
  <c r="R7509" i="1" s="1"/>
  <c r="N7508" i="1"/>
  <c r="R7508" i="1" s="1"/>
  <c r="N7507" i="1"/>
  <c r="R7507" i="1" s="1"/>
  <c r="N7506" i="1"/>
  <c r="R7506" i="1" s="1"/>
  <c r="R7505" i="1"/>
  <c r="N7505" i="1"/>
  <c r="N7504" i="1"/>
  <c r="R7504" i="1" s="1"/>
  <c r="N7503" i="1"/>
  <c r="R7503" i="1" s="1"/>
  <c r="R7502" i="1"/>
  <c r="N7502" i="1"/>
  <c r="N7501" i="1"/>
  <c r="R7501" i="1" s="1"/>
  <c r="N7500" i="1"/>
  <c r="R7500" i="1" s="1"/>
  <c r="N7499" i="1"/>
  <c r="R7499" i="1" s="1"/>
  <c r="N7498" i="1"/>
  <c r="R7498" i="1" s="1"/>
  <c r="N7497" i="1"/>
  <c r="R7497" i="1" s="1"/>
  <c r="N7496" i="1"/>
  <c r="R7496" i="1" s="1"/>
  <c r="N7495" i="1"/>
  <c r="R7495" i="1" s="1"/>
  <c r="N7494" i="1"/>
  <c r="R7494" i="1" s="1"/>
  <c r="N7493" i="1"/>
  <c r="R7493" i="1" s="1"/>
  <c r="N7492" i="1"/>
  <c r="R7492" i="1" s="1"/>
  <c r="N7491" i="1"/>
  <c r="R7491" i="1" s="1"/>
  <c r="N7490" i="1"/>
  <c r="R7490" i="1" s="1"/>
  <c r="N7489" i="1"/>
  <c r="R7489" i="1" s="1"/>
  <c r="N7488" i="1"/>
  <c r="R7488" i="1" s="1"/>
  <c r="N7487" i="1"/>
  <c r="R7487" i="1" s="1"/>
  <c r="N7486" i="1"/>
  <c r="R7486" i="1" s="1"/>
  <c r="N7485" i="1"/>
  <c r="R7485" i="1" s="1"/>
  <c r="N7484" i="1"/>
  <c r="R7484" i="1" s="1"/>
  <c r="N7483" i="1"/>
  <c r="R7483" i="1" s="1"/>
  <c r="N7482" i="1"/>
  <c r="R7482" i="1" s="1"/>
  <c r="N7481" i="1"/>
  <c r="R7481" i="1" s="1"/>
  <c r="N7480" i="1"/>
  <c r="R7480" i="1" s="1"/>
  <c r="N7479" i="1"/>
  <c r="R7479" i="1" s="1"/>
  <c r="N7478" i="1"/>
  <c r="R7478" i="1" s="1"/>
  <c r="N7477" i="1"/>
  <c r="R7477" i="1" s="1"/>
  <c r="N7476" i="1"/>
  <c r="R7476" i="1" s="1"/>
  <c r="N7475" i="1"/>
  <c r="R7475" i="1" s="1"/>
  <c r="N7474" i="1"/>
  <c r="R7474" i="1" s="1"/>
  <c r="N7473" i="1"/>
  <c r="R7473" i="1" s="1"/>
  <c r="N7472" i="1"/>
  <c r="R7472" i="1" s="1"/>
  <c r="N7471" i="1"/>
  <c r="R7471" i="1" s="1"/>
  <c r="N7470" i="1"/>
  <c r="R7470" i="1" s="1"/>
  <c r="N7469" i="1"/>
  <c r="R7469" i="1" s="1"/>
  <c r="N7468" i="1"/>
  <c r="R7468" i="1" s="1"/>
  <c r="N7467" i="1"/>
  <c r="R7467" i="1" s="1"/>
  <c r="N7466" i="1"/>
  <c r="R7466" i="1" s="1"/>
  <c r="N7465" i="1"/>
  <c r="R7465" i="1" s="1"/>
  <c r="N7464" i="1"/>
  <c r="R7464" i="1" s="1"/>
  <c r="N7463" i="1"/>
  <c r="R7463" i="1" s="1"/>
  <c r="N7462" i="1"/>
  <c r="R7462" i="1" s="1"/>
  <c r="N7461" i="1"/>
  <c r="R7461" i="1" s="1"/>
  <c r="N7460" i="1"/>
  <c r="R7460" i="1" s="1"/>
  <c r="N7459" i="1"/>
  <c r="R7459" i="1" s="1"/>
  <c r="N7458" i="1"/>
  <c r="R7458" i="1" s="1"/>
  <c r="N7457" i="1"/>
  <c r="R7457" i="1" s="1"/>
  <c r="N7456" i="1"/>
  <c r="R7456" i="1" s="1"/>
  <c r="N7455" i="1"/>
  <c r="R7455" i="1" s="1"/>
  <c r="N7454" i="1"/>
  <c r="R7454" i="1" s="1"/>
  <c r="N7453" i="1"/>
  <c r="R7453" i="1" s="1"/>
  <c r="N7452" i="1"/>
  <c r="R7452" i="1" s="1"/>
  <c r="N7451" i="1"/>
  <c r="R7451" i="1" s="1"/>
  <c r="N7450" i="1"/>
  <c r="R7450" i="1" s="1"/>
  <c r="N7449" i="1"/>
  <c r="R7449" i="1" s="1"/>
  <c r="N7448" i="1"/>
  <c r="R7448" i="1" s="1"/>
  <c r="N7447" i="1"/>
  <c r="R7447" i="1" s="1"/>
  <c r="N7446" i="1"/>
  <c r="R7446" i="1" s="1"/>
  <c r="N7445" i="1"/>
  <c r="R7445" i="1" s="1"/>
  <c r="N7444" i="1"/>
  <c r="R7444" i="1" s="1"/>
  <c r="N7443" i="1"/>
  <c r="R7443" i="1" s="1"/>
  <c r="N7442" i="1"/>
  <c r="R7442" i="1" s="1"/>
  <c r="N7441" i="1"/>
  <c r="R7441" i="1" s="1"/>
  <c r="N7440" i="1"/>
  <c r="R7440" i="1" s="1"/>
  <c r="N7439" i="1"/>
  <c r="R7439" i="1" s="1"/>
  <c r="N7438" i="1"/>
  <c r="R7438" i="1" s="1"/>
  <c r="N7437" i="1"/>
  <c r="R7437" i="1" s="1"/>
  <c r="N7436" i="1"/>
  <c r="R7436" i="1" s="1"/>
  <c r="N7435" i="1"/>
  <c r="R7435" i="1" s="1"/>
  <c r="N7434" i="1"/>
  <c r="R7434" i="1" s="1"/>
  <c r="N7433" i="1"/>
  <c r="R7433" i="1" s="1"/>
  <c r="N7432" i="1"/>
  <c r="R7432" i="1" s="1"/>
  <c r="R7431" i="1"/>
  <c r="N7431" i="1"/>
  <c r="N7430" i="1"/>
  <c r="R7430" i="1" s="1"/>
  <c r="N7429" i="1"/>
  <c r="R7429" i="1" s="1"/>
  <c r="N7428" i="1"/>
  <c r="R7428" i="1" s="1"/>
  <c r="N7427" i="1"/>
  <c r="R7427" i="1" s="1"/>
  <c r="N7426" i="1"/>
  <c r="R7426" i="1" s="1"/>
  <c r="N7425" i="1"/>
  <c r="R7425" i="1" s="1"/>
  <c r="N7424" i="1"/>
  <c r="R7424" i="1" s="1"/>
  <c r="N7423" i="1"/>
  <c r="R7423" i="1" s="1"/>
  <c r="N7422" i="1"/>
  <c r="R7422" i="1" s="1"/>
  <c r="N7421" i="1"/>
  <c r="R7421" i="1" s="1"/>
  <c r="N7420" i="1"/>
  <c r="R7420" i="1" s="1"/>
  <c r="N7419" i="1"/>
  <c r="R7419" i="1" s="1"/>
  <c r="N7418" i="1"/>
  <c r="R7418" i="1" s="1"/>
  <c r="N7417" i="1"/>
  <c r="R7417" i="1" s="1"/>
  <c r="N7416" i="1"/>
  <c r="R7416" i="1" s="1"/>
  <c r="N7415" i="1"/>
  <c r="R7415" i="1" s="1"/>
  <c r="N7414" i="1"/>
  <c r="R7414" i="1" s="1"/>
  <c r="N7413" i="1"/>
  <c r="R7413" i="1" s="1"/>
  <c r="N7412" i="1"/>
  <c r="R7412" i="1" s="1"/>
  <c r="R7411" i="1"/>
  <c r="N7411" i="1"/>
  <c r="N7410" i="1"/>
  <c r="R7410" i="1" s="1"/>
  <c r="N7409" i="1"/>
  <c r="R7409" i="1" s="1"/>
  <c r="N7408" i="1"/>
  <c r="R7408" i="1" s="1"/>
  <c r="N7407" i="1"/>
  <c r="R7407" i="1" s="1"/>
  <c r="N7406" i="1"/>
  <c r="R7406" i="1" s="1"/>
  <c r="N7405" i="1"/>
  <c r="R7405" i="1" s="1"/>
  <c r="N7404" i="1"/>
  <c r="R7404" i="1" s="1"/>
  <c r="N7403" i="1"/>
  <c r="R7403" i="1" s="1"/>
  <c r="N7402" i="1"/>
  <c r="R7402" i="1" s="1"/>
  <c r="N7401" i="1"/>
  <c r="R7401" i="1" s="1"/>
  <c r="N7400" i="1"/>
  <c r="R7400" i="1" s="1"/>
  <c r="N7399" i="1"/>
  <c r="R7399" i="1" s="1"/>
  <c r="N7398" i="1"/>
  <c r="R7398" i="1" s="1"/>
  <c r="N7397" i="1"/>
  <c r="R7397" i="1" s="1"/>
  <c r="N7396" i="1"/>
  <c r="R7396" i="1" s="1"/>
  <c r="R7395" i="1"/>
  <c r="N7395" i="1"/>
  <c r="N7394" i="1"/>
  <c r="R7394" i="1" s="1"/>
  <c r="N7393" i="1"/>
  <c r="R7393" i="1" s="1"/>
  <c r="N7392" i="1"/>
  <c r="R7392" i="1" s="1"/>
  <c r="N7391" i="1"/>
  <c r="R7391" i="1" s="1"/>
  <c r="R7390" i="1"/>
  <c r="N7390" i="1"/>
  <c r="N7389" i="1"/>
  <c r="R7389" i="1" s="1"/>
  <c r="N7388" i="1"/>
  <c r="R7388" i="1" s="1"/>
  <c r="N7387" i="1"/>
  <c r="R7387" i="1" s="1"/>
  <c r="N7386" i="1"/>
  <c r="R7386" i="1" s="1"/>
  <c r="N7385" i="1"/>
  <c r="R7385" i="1" s="1"/>
  <c r="N7384" i="1"/>
  <c r="R7384" i="1" s="1"/>
  <c r="N7383" i="1"/>
  <c r="R7383" i="1" s="1"/>
  <c r="N7382" i="1"/>
  <c r="R7382" i="1" s="1"/>
  <c r="N7381" i="1"/>
  <c r="R7381" i="1" s="1"/>
  <c r="N7380" i="1"/>
  <c r="R7380" i="1" s="1"/>
  <c r="N7379" i="1"/>
  <c r="R7379" i="1" s="1"/>
  <c r="N7378" i="1"/>
  <c r="R7378" i="1" s="1"/>
  <c r="N7377" i="1"/>
  <c r="R7377" i="1" s="1"/>
  <c r="N7376" i="1"/>
  <c r="R7376" i="1" s="1"/>
  <c r="N7375" i="1"/>
  <c r="R7375" i="1" s="1"/>
  <c r="N7374" i="1"/>
  <c r="R7374" i="1" s="1"/>
  <c r="N7373" i="1"/>
  <c r="R7373" i="1" s="1"/>
  <c r="N7372" i="1"/>
  <c r="R7372" i="1" s="1"/>
  <c r="N7371" i="1"/>
  <c r="R7371" i="1" s="1"/>
  <c r="N7370" i="1"/>
  <c r="R7370" i="1" s="1"/>
  <c r="N7369" i="1"/>
  <c r="R7369" i="1" s="1"/>
  <c r="N7368" i="1"/>
  <c r="R7368" i="1" s="1"/>
  <c r="R7367" i="1"/>
  <c r="N7367" i="1"/>
  <c r="N7366" i="1"/>
  <c r="R7366" i="1" s="1"/>
  <c r="N7365" i="1"/>
  <c r="R7365" i="1" s="1"/>
  <c r="N7364" i="1"/>
  <c r="R7364" i="1" s="1"/>
  <c r="N7363" i="1"/>
  <c r="R7363" i="1" s="1"/>
  <c r="N7362" i="1"/>
  <c r="R7362" i="1" s="1"/>
  <c r="N7361" i="1"/>
  <c r="R7361" i="1" s="1"/>
  <c r="N7360" i="1"/>
  <c r="R7360" i="1" s="1"/>
  <c r="N7359" i="1"/>
  <c r="R7359" i="1" s="1"/>
  <c r="N7358" i="1"/>
  <c r="R7358" i="1" s="1"/>
  <c r="N7357" i="1"/>
  <c r="R7357" i="1" s="1"/>
  <c r="N7356" i="1"/>
  <c r="R7356" i="1" s="1"/>
  <c r="N7355" i="1"/>
  <c r="R7355" i="1" s="1"/>
  <c r="N7354" i="1"/>
  <c r="R7354" i="1" s="1"/>
  <c r="N7353" i="1"/>
  <c r="R7353" i="1" s="1"/>
  <c r="N7352" i="1"/>
  <c r="R7352" i="1" s="1"/>
  <c r="N7351" i="1"/>
  <c r="R7351" i="1" s="1"/>
  <c r="N7350" i="1"/>
  <c r="R7350" i="1" s="1"/>
  <c r="N7349" i="1"/>
  <c r="R7349" i="1" s="1"/>
  <c r="N7348" i="1"/>
  <c r="R7348" i="1" s="1"/>
  <c r="N7347" i="1"/>
  <c r="R7347" i="1" s="1"/>
  <c r="N7346" i="1"/>
  <c r="R7346" i="1" s="1"/>
  <c r="N7345" i="1"/>
  <c r="R7345" i="1" s="1"/>
  <c r="N7344" i="1"/>
  <c r="R7344" i="1" s="1"/>
  <c r="N7343" i="1"/>
  <c r="R7343" i="1" s="1"/>
  <c r="N7342" i="1"/>
  <c r="R7342" i="1" s="1"/>
  <c r="N7341" i="1"/>
  <c r="R7341" i="1" s="1"/>
  <c r="N7340" i="1"/>
  <c r="R7340" i="1" s="1"/>
  <c r="N7339" i="1"/>
  <c r="R7339" i="1" s="1"/>
  <c r="N7338" i="1"/>
  <c r="R7338" i="1" s="1"/>
  <c r="N7337" i="1"/>
  <c r="R7337" i="1" s="1"/>
  <c r="N7336" i="1"/>
  <c r="R7336" i="1" s="1"/>
  <c r="R7335" i="1"/>
  <c r="N7335" i="1"/>
  <c r="N7334" i="1"/>
  <c r="R7334" i="1" s="1"/>
  <c r="N7333" i="1"/>
  <c r="R7333" i="1" s="1"/>
  <c r="N7332" i="1"/>
  <c r="R7332" i="1" s="1"/>
  <c r="N7331" i="1"/>
  <c r="R7331" i="1" s="1"/>
  <c r="N7330" i="1"/>
  <c r="R7330" i="1" s="1"/>
  <c r="N7329" i="1"/>
  <c r="R7329" i="1" s="1"/>
  <c r="N7328" i="1"/>
  <c r="R7328" i="1" s="1"/>
  <c r="N7327" i="1"/>
  <c r="R7327" i="1" s="1"/>
  <c r="N7326" i="1"/>
  <c r="R7326" i="1" s="1"/>
  <c r="N7325" i="1"/>
  <c r="R7325" i="1" s="1"/>
  <c r="N7324" i="1"/>
  <c r="R7324" i="1" s="1"/>
  <c r="N7323" i="1"/>
  <c r="R7323" i="1" s="1"/>
  <c r="N7322" i="1"/>
  <c r="R7322" i="1" s="1"/>
  <c r="N7321" i="1"/>
  <c r="R7321" i="1" s="1"/>
  <c r="N7320" i="1"/>
  <c r="R7320" i="1" s="1"/>
  <c r="N7319" i="1"/>
  <c r="R7319" i="1" s="1"/>
  <c r="N7318" i="1"/>
  <c r="R7318" i="1" s="1"/>
  <c r="N7317" i="1"/>
  <c r="R7317" i="1" s="1"/>
  <c r="N7316" i="1"/>
  <c r="R7316" i="1" s="1"/>
  <c r="N7315" i="1"/>
  <c r="R7315" i="1" s="1"/>
  <c r="N7314" i="1"/>
  <c r="R7314" i="1" s="1"/>
  <c r="N7313" i="1"/>
  <c r="R7313" i="1" s="1"/>
  <c r="N7312" i="1"/>
  <c r="R7312" i="1" s="1"/>
  <c r="N7311" i="1"/>
  <c r="R7311" i="1" s="1"/>
  <c r="N7310" i="1"/>
  <c r="R7310" i="1" s="1"/>
  <c r="N7309" i="1"/>
  <c r="R7309" i="1" s="1"/>
  <c r="N7308" i="1"/>
  <c r="R7308" i="1" s="1"/>
  <c r="N7307" i="1"/>
  <c r="R7307" i="1" s="1"/>
  <c r="N7306" i="1"/>
  <c r="R7306" i="1" s="1"/>
  <c r="N7305" i="1"/>
  <c r="R7305" i="1" s="1"/>
  <c r="N7304" i="1"/>
  <c r="R7304" i="1" s="1"/>
  <c r="N7303" i="1"/>
  <c r="R7303" i="1" s="1"/>
  <c r="N7302" i="1"/>
  <c r="R7302" i="1" s="1"/>
  <c r="N7301" i="1"/>
  <c r="R7301" i="1" s="1"/>
  <c r="N7300" i="1"/>
  <c r="R7300" i="1" s="1"/>
  <c r="N7299" i="1"/>
  <c r="R7299" i="1" s="1"/>
  <c r="N7298" i="1"/>
  <c r="R7298" i="1" s="1"/>
  <c r="N7297" i="1"/>
  <c r="R7297" i="1" s="1"/>
  <c r="N7296" i="1"/>
  <c r="R7296" i="1" s="1"/>
  <c r="N7295" i="1"/>
  <c r="R7295" i="1" s="1"/>
  <c r="N7294" i="1"/>
  <c r="R7294" i="1" s="1"/>
  <c r="N7293" i="1"/>
  <c r="R7293" i="1" s="1"/>
  <c r="N7292" i="1"/>
  <c r="R7292" i="1" s="1"/>
  <c r="N7291" i="1"/>
  <c r="R7291" i="1" s="1"/>
  <c r="N7290" i="1"/>
  <c r="R7290" i="1" s="1"/>
  <c r="N7289" i="1"/>
  <c r="R7289" i="1" s="1"/>
  <c r="N7288" i="1"/>
  <c r="R7288" i="1" s="1"/>
  <c r="N7287" i="1"/>
  <c r="R7287" i="1" s="1"/>
  <c r="N7286" i="1"/>
  <c r="R7286" i="1" s="1"/>
  <c r="R7285" i="1"/>
  <c r="N7285" i="1"/>
  <c r="N7284" i="1"/>
  <c r="R7284" i="1" s="1"/>
  <c r="N7283" i="1"/>
  <c r="R7283" i="1" s="1"/>
  <c r="N7282" i="1"/>
  <c r="R7282" i="1" s="1"/>
  <c r="N7281" i="1"/>
  <c r="R7281" i="1" s="1"/>
  <c r="N7280" i="1"/>
  <c r="R7280" i="1" s="1"/>
  <c r="N7279" i="1"/>
  <c r="R7279" i="1" s="1"/>
  <c r="N7278" i="1"/>
  <c r="R7278" i="1" s="1"/>
  <c r="N7277" i="1"/>
  <c r="R7277" i="1" s="1"/>
  <c r="N7276" i="1"/>
  <c r="R7276" i="1" s="1"/>
  <c r="R7275" i="1"/>
  <c r="N7275" i="1"/>
  <c r="N7274" i="1"/>
  <c r="R7274" i="1" s="1"/>
  <c r="N7273" i="1"/>
  <c r="R7273" i="1" s="1"/>
  <c r="N7272" i="1"/>
  <c r="R7272" i="1" s="1"/>
  <c r="N7271" i="1"/>
  <c r="R7271" i="1" s="1"/>
  <c r="N7270" i="1"/>
  <c r="R7270" i="1" s="1"/>
  <c r="N7269" i="1"/>
  <c r="R7269" i="1" s="1"/>
  <c r="N7268" i="1"/>
  <c r="R7268" i="1" s="1"/>
  <c r="N7267" i="1"/>
  <c r="R7267" i="1" s="1"/>
  <c r="N7266" i="1"/>
  <c r="R7266" i="1" s="1"/>
  <c r="N7265" i="1"/>
  <c r="R7265" i="1" s="1"/>
  <c r="N7264" i="1"/>
  <c r="R7264" i="1" s="1"/>
  <c r="N7263" i="1"/>
  <c r="R7263" i="1" s="1"/>
  <c r="N7262" i="1"/>
  <c r="R7262" i="1" s="1"/>
  <c r="N7261" i="1"/>
  <c r="R7261" i="1" s="1"/>
  <c r="N7260" i="1"/>
  <c r="R7260" i="1" s="1"/>
  <c r="N7259" i="1"/>
  <c r="R7259" i="1" s="1"/>
  <c r="N7258" i="1"/>
  <c r="R7258" i="1" s="1"/>
  <c r="N7257" i="1"/>
  <c r="R7257" i="1" s="1"/>
  <c r="N7256" i="1"/>
  <c r="R7256" i="1" s="1"/>
  <c r="N7255" i="1"/>
  <c r="R7255" i="1" s="1"/>
  <c r="N7254" i="1"/>
  <c r="R7254" i="1" s="1"/>
  <c r="R7253" i="1"/>
  <c r="N7253" i="1"/>
  <c r="N7252" i="1"/>
  <c r="R7252" i="1" s="1"/>
  <c r="N7251" i="1"/>
  <c r="R7251" i="1" s="1"/>
  <c r="N7250" i="1"/>
  <c r="R7250" i="1" s="1"/>
  <c r="N7249" i="1"/>
  <c r="R7249" i="1" s="1"/>
  <c r="N7248" i="1"/>
  <c r="R7248" i="1" s="1"/>
  <c r="N7247" i="1"/>
  <c r="R7247" i="1" s="1"/>
  <c r="N7246" i="1"/>
  <c r="R7246" i="1" s="1"/>
  <c r="N7245" i="1"/>
  <c r="R7245" i="1" s="1"/>
  <c r="N7244" i="1"/>
  <c r="R7244" i="1" s="1"/>
  <c r="N7243" i="1"/>
  <c r="R7243" i="1" s="1"/>
  <c r="N7242" i="1"/>
  <c r="R7242" i="1" s="1"/>
  <c r="N7241" i="1"/>
  <c r="R7241" i="1" s="1"/>
  <c r="N7240" i="1"/>
  <c r="R7240" i="1" s="1"/>
  <c r="N7239" i="1"/>
  <c r="R7239" i="1" s="1"/>
  <c r="N7238" i="1"/>
  <c r="R7238" i="1" s="1"/>
  <c r="N7237" i="1"/>
  <c r="R7237" i="1" s="1"/>
  <c r="N7236" i="1"/>
  <c r="R7236" i="1" s="1"/>
  <c r="N7235" i="1"/>
  <c r="R7235" i="1" s="1"/>
  <c r="N7234" i="1"/>
  <c r="R7234" i="1" s="1"/>
  <c r="N7233" i="1"/>
  <c r="R7233" i="1" s="1"/>
  <c r="N7232" i="1"/>
  <c r="R7232" i="1" s="1"/>
  <c r="N7231" i="1"/>
  <c r="R7231" i="1" s="1"/>
  <c r="N7230" i="1"/>
  <c r="R7230" i="1" s="1"/>
  <c r="N7229" i="1"/>
  <c r="R7229" i="1" s="1"/>
  <c r="N7228" i="1"/>
  <c r="R7228" i="1" s="1"/>
  <c r="N7227" i="1"/>
  <c r="R7227" i="1" s="1"/>
  <c r="N7226" i="1"/>
  <c r="R7226" i="1" s="1"/>
  <c r="R7225" i="1"/>
  <c r="N7225" i="1"/>
  <c r="N7224" i="1"/>
  <c r="R7224" i="1" s="1"/>
  <c r="N7223" i="1"/>
  <c r="R7223" i="1" s="1"/>
  <c r="N7222" i="1"/>
  <c r="R7222" i="1" s="1"/>
  <c r="N7221" i="1"/>
  <c r="R7221" i="1" s="1"/>
  <c r="N7220" i="1"/>
  <c r="R7220" i="1" s="1"/>
  <c r="N7219" i="1"/>
  <c r="R7219" i="1" s="1"/>
  <c r="N7218" i="1"/>
  <c r="R7218" i="1" s="1"/>
  <c r="N7217" i="1"/>
  <c r="R7217" i="1" s="1"/>
  <c r="N7216" i="1"/>
  <c r="R7216" i="1" s="1"/>
  <c r="N7215" i="1"/>
  <c r="R7215" i="1" s="1"/>
  <c r="N7214" i="1"/>
  <c r="R7214" i="1" s="1"/>
  <c r="N7213" i="1"/>
  <c r="R7213" i="1" s="1"/>
  <c r="N7212" i="1"/>
  <c r="R7212" i="1" s="1"/>
  <c r="N7211" i="1"/>
  <c r="R7211" i="1" s="1"/>
  <c r="N7210" i="1"/>
  <c r="R7210" i="1" s="1"/>
  <c r="R7209" i="1"/>
  <c r="N7209" i="1"/>
  <c r="N7208" i="1"/>
  <c r="R7208" i="1" s="1"/>
  <c r="N7207" i="1"/>
  <c r="R7207" i="1" s="1"/>
  <c r="N7206" i="1"/>
  <c r="R7206" i="1" s="1"/>
  <c r="N7205" i="1"/>
  <c r="R7205" i="1" s="1"/>
  <c r="N7204" i="1"/>
  <c r="R7204" i="1" s="1"/>
  <c r="N7203" i="1"/>
  <c r="R7203" i="1" s="1"/>
  <c r="R7202" i="1"/>
  <c r="N7202" i="1"/>
  <c r="N7201" i="1"/>
  <c r="R7201" i="1" s="1"/>
  <c r="N7200" i="1"/>
  <c r="R7200" i="1" s="1"/>
  <c r="N7199" i="1"/>
  <c r="R7199" i="1" s="1"/>
  <c r="N7198" i="1"/>
  <c r="R7198" i="1" s="1"/>
  <c r="N7197" i="1"/>
  <c r="R7197" i="1" s="1"/>
  <c r="N7196" i="1"/>
  <c r="R7196" i="1" s="1"/>
  <c r="N7195" i="1"/>
  <c r="R7195" i="1" s="1"/>
  <c r="N7194" i="1"/>
  <c r="R7194" i="1" s="1"/>
  <c r="N7193" i="1"/>
  <c r="R7193" i="1" s="1"/>
  <c r="N7192" i="1"/>
  <c r="R7192" i="1" s="1"/>
  <c r="N7191" i="1"/>
  <c r="R7191" i="1" s="1"/>
  <c r="N7190" i="1"/>
  <c r="R7190" i="1" s="1"/>
  <c r="N7189" i="1"/>
  <c r="R7189" i="1" s="1"/>
  <c r="N7188" i="1"/>
  <c r="R7188" i="1" s="1"/>
  <c r="R7187" i="1"/>
  <c r="N7187" i="1"/>
  <c r="N7186" i="1"/>
  <c r="R7186" i="1" s="1"/>
  <c r="N7185" i="1"/>
  <c r="R7185" i="1" s="1"/>
  <c r="N7184" i="1"/>
  <c r="R7184" i="1" s="1"/>
  <c r="N7183" i="1"/>
  <c r="R7183" i="1" s="1"/>
  <c r="N7182" i="1"/>
  <c r="R7182" i="1" s="1"/>
  <c r="N7181" i="1"/>
  <c r="R7181" i="1" s="1"/>
  <c r="N7180" i="1"/>
  <c r="R7180" i="1" s="1"/>
  <c r="N7179" i="1"/>
  <c r="R7179" i="1" s="1"/>
  <c r="N7178" i="1"/>
  <c r="R7178" i="1" s="1"/>
  <c r="N7177" i="1"/>
  <c r="R7177" i="1" s="1"/>
  <c r="N7176" i="1"/>
  <c r="R7176" i="1" s="1"/>
  <c r="N7175" i="1"/>
  <c r="R7175" i="1" s="1"/>
  <c r="N7174" i="1"/>
  <c r="R7174" i="1" s="1"/>
  <c r="N7173" i="1"/>
  <c r="R7173" i="1" s="1"/>
  <c r="N7172" i="1"/>
  <c r="R7172" i="1" s="1"/>
  <c r="N7171" i="1"/>
  <c r="R7171" i="1" s="1"/>
  <c r="N7170" i="1"/>
  <c r="R7170" i="1" s="1"/>
  <c r="N7169" i="1"/>
  <c r="R7169" i="1" s="1"/>
  <c r="N7168" i="1"/>
  <c r="R7168" i="1" s="1"/>
  <c r="N7167" i="1"/>
  <c r="R7167" i="1" s="1"/>
  <c r="N7166" i="1"/>
  <c r="R7166" i="1" s="1"/>
  <c r="N7165" i="1"/>
  <c r="R7165" i="1" s="1"/>
  <c r="N7164" i="1"/>
  <c r="R7164" i="1" s="1"/>
  <c r="N7163" i="1"/>
  <c r="R7163" i="1" s="1"/>
  <c r="N7162" i="1"/>
  <c r="R7162" i="1" s="1"/>
  <c r="N7161" i="1"/>
  <c r="R7161" i="1" s="1"/>
  <c r="N7160" i="1"/>
  <c r="R7160" i="1" s="1"/>
  <c r="N7159" i="1"/>
  <c r="R7159" i="1" s="1"/>
  <c r="N7158" i="1"/>
  <c r="R7158" i="1" s="1"/>
  <c r="N7157" i="1"/>
  <c r="R7157" i="1" s="1"/>
  <c r="N7156" i="1"/>
  <c r="R7156" i="1" s="1"/>
  <c r="N7155" i="1"/>
  <c r="R7155" i="1" s="1"/>
  <c r="N7154" i="1"/>
  <c r="R7154" i="1" s="1"/>
  <c r="N7153" i="1"/>
  <c r="R7153" i="1" s="1"/>
  <c r="N7152" i="1"/>
  <c r="R7152" i="1" s="1"/>
  <c r="N7151" i="1"/>
  <c r="R7151" i="1" s="1"/>
  <c r="N7150" i="1"/>
  <c r="R7150" i="1" s="1"/>
  <c r="N7149" i="1"/>
  <c r="R7149" i="1" s="1"/>
  <c r="N7148" i="1"/>
  <c r="R7148" i="1" s="1"/>
  <c r="N7147" i="1"/>
  <c r="R7147" i="1" s="1"/>
  <c r="N7146" i="1"/>
  <c r="R7146" i="1" s="1"/>
  <c r="N7145" i="1"/>
  <c r="R7145" i="1" s="1"/>
  <c r="N7144" i="1"/>
  <c r="R7144" i="1" s="1"/>
  <c r="N7143" i="1"/>
  <c r="R7143" i="1" s="1"/>
  <c r="N7142" i="1"/>
  <c r="R7142" i="1" s="1"/>
  <c r="N7141" i="1"/>
  <c r="R7141" i="1" s="1"/>
  <c r="N7140" i="1"/>
  <c r="R7140" i="1" s="1"/>
  <c r="N7139" i="1"/>
  <c r="R7139" i="1" s="1"/>
  <c r="N7138" i="1"/>
  <c r="R7138" i="1" s="1"/>
  <c r="N7137" i="1"/>
  <c r="R7137" i="1" s="1"/>
  <c r="N7136" i="1"/>
  <c r="R7136" i="1" s="1"/>
  <c r="N7135" i="1"/>
  <c r="R7135" i="1" s="1"/>
  <c r="N7134" i="1"/>
  <c r="R7134" i="1" s="1"/>
  <c r="N7133" i="1"/>
  <c r="R7133" i="1" s="1"/>
  <c r="N7132" i="1"/>
  <c r="R7132" i="1" s="1"/>
  <c r="N7131" i="1"/>
  <c r="R7131" i="1" s="1"/>
  <c r="N7130" i="1"/>
  <c r="R7130" i="1" s="1"/>
  <c r="N7129" i="1"/>
  <c r="R7129" i="1" s="1"/>
  <c r="N7128" i="1"/>
  <c r="R7128" i="1" s="1"/>
  <c r="N7127" i="1"/>
  <c r="R7127" i="1" s="1"/>
  <c r="N7126" i="1"/>
  <c r="R7126" i="1" s="1"/>
  <c r="R7125" i="1"/>
  <c r="N7125" i="1"/>
  <c r="N7124" i="1"/>
  <c r="R7124" i="1" s="1"/>
  <c r="N7123" i="1"/>
  <c r="R7123" i="1" s="1"/>
  <c r="N7122" i="1"/>
  <c r="R7122" i="1" s="1"/>
  <c r="N7121" i="1"/>
  <c r="R7121" i="1" s="1"/>
  <c r="N7120" i="1"/>
  <c r="R7120" i="1" s="1"/>
  <c r="N7119" i="1"/>
  <c r="R7119" i="1" s="1"/>
  <c r="N7118" i="1"/>
  <c r="R7118" i="1" s="1"/>
  <c r="N7117" i="1"/>
  <c r="R7117" i="1" s="1"/>
  <c r="N7116" i="1"/>
  <c r="R7116" i="1" s="1"/>
  <c r="N7115" i="1"/>
  <c r="R7115" i="1" s="1"/>
  <c r="R7114" i="1"/>
  <c r="N7114" i="1"/>
  <c r="N7113" i="1"/>
  <c r="R7113" i="1" s="1"/>
  <c r="N7112" i="1"/>
  <c r="R7112" i="1" s="1"/>
  <c r="N7111" i="1"/>
  <c r="R7111" i="1" s="1"/>
  <c r="N7110" i="1"/>
  <c r="R7110" i="1" s="1"/>
  <c r="N7109" i="1"/>
  <c r="R7109" i="1" s="1"/>
  <c r="N7108" i="1"/>
  <c r="R7108" i="1" s="1"/>
  <c r="N7107" i="1"/>
  <c r="R7107" i="1" s="1"/>
  <c r="N7106" i="1"/>
  <c r="R7106" i="1" s="1"/>
  <c r="N7105" i="1"/>
  <c r="R7105" i="1" s="1"/>
  <c r="N7104" i="1"/>
  <c r="R7104" i="1" s="1"/>
  <c r="N7103" i="1"/>
  <c r="R7103" i="1" s="1"/>
  <c r="N7102" i="1"/>
  <c r="R7102" i="1" s="1"/>
  <c r="N7101" i="1"/>
  <c r="R7101" i="1" s="1"/>
  <c r="N7100" i="1"/>
  <c r="R7100" i="1" s="1"/>
  <c r="N7099" i="1"/>
  <c r="R7099" i="1" s="1"/>
  <c r="N7098" i="1"/>
  <c r="R7098" i="1" s="1"/>
  <c r="N7097" i="1"/>
  <c r="R7097" i="1" s="1"/>
  <c r="N7096" i="1"/>
  <c r="R7096" i="1" s="1"/>
  <c r="N7095" i="1"/>
  <c r="R7095" i="1" s="1"/>
  <c r="N7094" i="1"/>
  <c r="R7094" i="1" s="1"/>
  <c r="N7093" i="1"/>
  <c r="R7093" i="1" s="1"/>
  <c r="N7092" i="1"/>
  <c r="R7092" i="1" s="1"/>
  <c r="R7091" i="1"/>
  <c r="N7091" i="1"/>
  <c r="N7090" i="1"/>
  <c r="R7090" i="1" s="1"/>
  <c r="N7089" i="1"/>
  <c r="R7089" i="1" s="1"/>
  <c r="N7088" i="1"/>
  <c r="R7088" i="1" s="1"/>
  <c r="N7087" i="1"/>
  <c r="R7087" i="1" s="1"/>
  <c r="N7086" i="1"/>
  <c r="R7086" i="1" s="1"/>
  <c r="N7085" i="1"/>
  <c r="R7085" i="1" s="1"/>
  <c r="N7084" i="1"/>
  <c r="R7084" i="1" s="1"/>
  <c r="N7083" i="1"/>
  <c r="R7083" i="1" s="1"/>
  <c r="N7082" i="1"/>
  <c r="R7082" i="1" s="1"/>
  <c r="N7081" i="1"/>
  <c r="R7081" i="1" s="1"/>
  <c r="N7080" i="1"/>
  <c r="R7080" i="1" s="1"/>
  <c r="N7079" i="1"/>
  <c r="R7079" i="1" s="1"/>
  <c r="N7078" i="1"/>
  <c r="R7078" i="1" s="1"/>
  <c r="N7077" i="1"/>
  <c r="R7077" i="1" s="1"/>
  <c r="N7076" i="1"/>
  <c r="R7076" i="1" s="1"/>
  <c r="N7075" i="1"/>
  <c r="R7075" i="1" s="1"/>
  <c r="N7074" i="1"/>
  <c r="R7074" i="1" s="1"/>
  <c r="N7073" i="1"/>
  <c r="R7073" i="1" s="1"/>
  <c r="N7072" i="1"/>
  <c r="R7072" i="1" s="1"/>
  <c r="R7071" i="1"/>
  <c r="N7071" i="1"/>
  <c r="R7070" i="1"/>
  <c r="N7070" i="1"/>
  <c r="N7069" i="1"/>
  <c r="R7069" i="1" s="1"/>
  <c r="N7068" i="1"/>
  <c r="R7068" i="1" s="1"/>
  <c r="N7067" i="1"/>
  <c r="R7067" i="1" s="1"/>
  <c r="N7066" i="1"/>
  <c r="R7066" i="1" s="1"/>
  <c r="R7065" i="1"/>
  <c r="N7065" i="1"/>
  <c r="N7064" i="1"/>
  <c r="R7064" i="1" s="1"/>
  <c r="N7063" i="1"/>
  <c r="R7063" i="1" s="1"/>
  <c r="N7062" i="1"/>
  <c r="R7062" i="1" s="1"/>
  <c r="N7061" i="1"/>
  <c r="R7061" i="1" s="1"/>
  <c r="N7060" i="1"/>
  <c r="R7060" i="1" s="1"/>
  <c r="N7059" i="1"/>
  <c r="R7059" i="1" s="1"/>
  <c r="N7058" i="1"/>
  <c r="R7058" i="1" s="1"/>
  <c r="N7057" i="1"/>
  <c r="R7057" i="1" s="1"/>
  <c r="N7056" i="1"/>
  <c r="R7056" i="1" s="1"/>
  <c r="N7055" i="1"/>
  <c r="R7055" i="1" s="1"/>
  <c r="N7054" i="1"/>
  <c r="R7054" i="1" s="1"/>
  <c r="N7053" i="1"/>
  <c r="R7053" i="1" s="1"/>
  <c r="N7052" i="1"/>
  <c r="R7052" i="1" s="1"/>
  <c r="N7051" i="1"/>
  <c r="R7051" i="1" s="1"/>
  <c r="N7050" i="1"/>
  <c r="R7050" i="1" s="1"/>
  <c r="N7049" i="1"/>
  <c r="R7049" i="1" s="1"/>
  <c r="N7048" i="1"/>
  <c r="R7048" i="1" s="1"/>
  <c r="N7047" i="1"/>
  <c r="R7047" i="1" s="1"/>
  <c r="N7046" i="1"/>
  <c r="R7046" i="1" s="1"/>
  <c r="N7045" i="1"/>
  <c r="R7045" i="1" s="1"/>
  <c r="N7044" i="1"/>
  <c r="R7044" i="1" s="1"/>
  <c r="N7043" i="1"/>
  <c r="R7043" i="1" s="1"/>
  <c r="R7042" i="1"/>
  <c r="N7042" i="1"/>
  <c r="N7041" i="1"/>
  <c r="R7041" i="1" s="1"/>
  <c r="N7040" i="1"/>
  <c r="R7040" i="1" s="1"/>
  <c r="N7039" i="1"/>
  <c r="R7039" i="1" s="1"/>
  <c r="N7038" i="1"/>
  <c r="R7038" i="1" s="1"/>
  <c r="N7037" i="1"/>
  <c r="R7037" i="1" s="1"/>
  <c r="N7036" i="1"/>
  <c r="R7036" i="1" s="1"/>
  <c r="N7035" i="1"/>
  <c r="R7035" i="1" s="1"/>
  <c r="N7034" i="1"/>
  <c r="R7034" i="1" s="1"/>
  <c r="N7033" i="1"/>
  <c r="R7033" i="1" s="1"/>
  <c r="N7032" i="1"/>
  <c r="R7032" i="1" s="1"/>
  <c r="N7031" i="1"/>
  <c r="R7031" i="1" s="1"/>
  <c r="N7030" i="1"/>
  <c r="R7030" i="1" s="1"/>
  <c r="N7029" i="1"/>
  <c r="R7029" i="1" s="1"/>
  <c r="N7028" i="1"/>
  <c r="R7028" i="1" s="1"/>
  <c r="N7027" i="1"/>
  <c r="R7027" i="1" s="1"/>
  <c r="N7026" i="1"/>
  <c r="R7026" i="1" s="1"/>
  <c r="N7025" i="1"/>
  <c r="R7025" i="1" s="1"/>
  <c r="N7024" i="1"/>
  <c r="R7024" i="1" s="1"/>
  <c r="N7023" i="1"/>
  <c r="R7023" i="1" s="1"/>
  <c r="N7022" i="1"/>
  <c r="R7022" i="1" s="1"/>
  <c r="N7021" i="1"/>
  <c r="R7021" i="1" s="1"/>
  <c r="N7020" i="1"/>
  <c r="R7020" i="1" s="1"/>
  <c r="N7019" i="1"/>
  <c r="R7019" i="1" s="1"/>
  <c r="N7018" i="1"/>
  <c r="R7018" i="1" s="1"/>
  <c r="N7017" i="1"/>
  <c r="R7017" i="1" s="1"/>
  <c r="N7016" i="1"/>
  <c r="R7016" i="1" s="1"/>
  <c r="N7015" i="1"/>
  <c r="R7015" i="1" s="1"/>
  <c r="N7014" i="1"/>
  <c r="R7014" i="1" s="1"/>
  <c r="N7013" i="1"/>
  <c r="R7013" i="1" s="1"/>
  <c r="N7012" i="1"/>
  <c r="R7012" i="1" s="1"/>
  <c r="N7011" i="1"/>
  <c r="R7011" i="1" s="1"/>
  <c r="N7010" i="1"/>
  <c r="R7010" i="1" s="1"/>
  <c r="N7009" i="1"/>
  <c r="R7009" i="1" s="1"/>
  <c r="N7008" i="1"/>
  <c r="R7008" i="1" s="1"/>
  <c r="N7007" i="1"/>
  <c r="R7007" i="1" s="1"/>
  <c r="N7006" i="1"/>
  <c r="R7006" i="1" s="1"/>
  <c r="N7005" i="1"/>
  <c r="R7005" i="1" s="1"/>
  <c r="N7004" i="1"/>
  <c r="R7004" i="1" s="1"/>
  <c r="N7003" i="1"/>
  <c r="R7003" i="1" s="1"/>
  <c r="N7002" i="1"/>
  <c r="R7002" i="1" s="1"/>
  <c r="N7001" i="1"/>
  <c r="R7001" i="1" s="1"/>
  <c r="N7000" i="1"/>
  <c r="R7000" i="1" s="1"/>
  <c r="N6999" i="1"/>
  <c r="R6999" i="1" s="1"/>
  <c r="N6998" i="1"/>
  <c r="R6998" i="1" s="1"/>
  <c r="N6997" i="1"/>
  <c r="R6997" i="1" s="1"/>
  <c r="N6996" i="1"/>
  <c r="R6996" i="1" s="1"/>
  <c r="N6995" i="1"/>
  <c r="R6995" i="1" s="1"/>
  <c r="N6994" i="1"/>
  <c r="R6994" i="1" s="1"/>
  <c r="N6993" i="1"/>
  <c r="R6993" i="1" s="1"/>
  <c r="N6992" i="1"/>
  <c r="R6992" i="1" s="1"/>
  <c r="N6991" i="1"/>
  <c r="R6991" i="1" s="1"/>
  <c r="N6990" i="1"/>
  <c r="R6990" i="1" s="1"/>
  <c r="N6989" i="1"/>
  <c r="R6989" i="1" s="1"/>
  <c r="N6988" i="1"/>
  <c r="R6988" i="1" s="1"/>
  <c r="N6987" i="1"/>
  <c r="R6987" i="1" s="1"/>
  <c r="N6986" i="1"/>
  <c r="R6986" i="1" s="1"/>
  <c r="N6985" i="1"/>
  <c r="R6985" i="1" s="1"/>
  <c r="N6984" i="1"/>
  <c r="R6984" i="1" s="1"/>
  <c r="N6983" i="1"/>
  <c r="R6983" i="1" s="1"/>
  <c r="N6982" i="1"/>
  <c r="R6982" i="1" s="1"/>
  <c r="N6981" i="1"/>
  <c r="R6981" i="1" s="1"/>
  <c r="N6980" i="1"/>
  <c r="R6980" i="1" s="1"/>
  <c r="N6979" i="1"/>
  <c r="R6979" i="1" s="1"/>
  <c r="N6978" i="1"/>
  <c r="R6978" i="1" s="1"/>
  <c r="N6977" i="1"/>
  <c r="R6977" i="1" s="1"/>
  <c r="N6976" i="1"/>
  <c r="R6976" i="1" s="1"/>
  <c r="N6975" i="1"/>
  <c r="R6975" i="1" s="1"/>
  <c r="N6974" i="1"/>
  <c r="R6974" i="1" s="1"/>
  <c r="N6973" i="1"/>
  <c r="R6973" i="1" s="1"/>
  <c r="N6972" i="1"/>
  <c r="R6972" i="1" s="1"/>
  <c r="N6971" i="1"/>
  <c r="R6971" i="1" s="1"/>
  <c r="N6970" i="1"/>
  <c r="R6970" i="1" s="1"/>
  <c r="N6969" i="1"/>
  <c r="R6969" i="1" s="1"/>
  <c r="N6968" i="1"/>
  <c r="R6968" i="1" s="1"/>
  <c r="N6967" i="1"/>
  <c r="R6967" i="1" s="1"/>
  <c r="N6966" i="1"/>
  <c r="R6966" i="1" s="1"/>
  <c r="N6965" i="1"/>
  <c r="R6965" i="1" s="1"/>
  <c r="N6964" i="1"/>
  <c r="R6964" i="1" s="1"/>
  <c r="N6963" i="1"/>
  <c r="R6963" i="1" s="1"/>
  <c r="N6962" i="1"/>
  <c r="R6962" i="1" s="1"/>
  <c r="N6961" i="1"/>
  <c r="R6961" i="1" s="1"/>
  <c r="N6960" i="1"/>
  <c r="R6960" i="1" s="1"/>
  <c r="N6959" i="1"/>
  <c r="R6959" i="1" s="1"/>
  <c r="N6958" i="1"/>
  <c r="R6958" i="1" s="1"/>
  <c r="N6957" i="1"/>
  <c r="R6957" i="1" s="1"/>
  <c r="N6956" i="1"/>
  <c r="R6956" i="1" s="1"/>
  <c r="N6955" i="1"/>
  <c r="R6955" i="1" s="1"/>
  <c r="N6954" i="1"/>
  <c r="R6954" i="1" s="1"/>
  <c r="N6953" i="1"/>
  <c r="R6953" i="1" s="1"/>
  <c r="N6952" i="1"/>
  <c r="R6952" i="1" s="1"/>
  <c r="N6951" i="1"/>
  <c r="R6951" i="1" s="1"/>
  <c r="N6950" i="1"/>
  <c r="R6950" i="1" s="1"/>
  <c r="N6949" i="1"/>
  <c r="R6949" i="1" s="1"/>
  <c r="N6948" i="1"/>
  <c r="R6948" i="1" s="1"/>
  <c r="N6947" i="1"/>
  <c r="R6947" i="1" s="1"/>
  <c r="N6946" i="1"/>
  <c r="R6946" i="1" s="1"/>
  <c r="N6945" i="1"/>
  <c r="R6945" i="1" s="1"/>
  <c r="N6944" i="1"/>
  <c r="R6944" i="1" s="1"/>
  <c r="N6943" i="1"/>
  <c r="R6943" i="1" s="1"/>
  <c r="N6942" i="1"/>
  <c r="R6942" i="1" s="1"/>
  <c r="N6941" i="1"/>
  <c r="R6941" i="1" s="1"/>
  <c r="N6940" i="1"/>
  <c r="R6940" i="1" s="1"/>
  <c r="N6939" i="1"/>
  <c r="R6939" i="1" s="1"/>
  <c r="N6938" i="1"/>
  <c r="R6938" i="1" s="1"/>
  <c r="N6937" i="1"/>
  <c r="R6937" i="1" s="1"/>
  <c r="N6936" i="1"/>
  <c r="R6936" i="1" s="1"/>
  <c r="N6935" i="1"/>
  <c r="R6935" i="1" s="1"/>
  <c r="N6934" i="1"/>
  <c r="R6934" i="1" s="1"/>
  <c r="N6933" i="1"/>
  <c r="R6933" i="1" s="1"/>
  <c r="N6932" i="1"/>
  <c r="R6932" i="1" s="1"/>
  <c r="N6931" i="1"/>
  <c r="R6931" i="1" s="1"/>
  <c r="N6930" i="1"/>
  <c r="R6930" i="1" s="1"/>
  <c r="N6929" i="1"/>
  <c r="R6929" i="1" s="1"/>
  <c r="N6928" i="1"/>
  <c r="R6928" i="1" s="1"/>
  <c r="N6927" i="1"/>
  <c r="R6927" i="1" s="1"/>
  <c r="N6926" i="1"/>
  <c r="R6926" i="1" s="1"/>
  <c r="N6925" i="1"/>
  <c r="R6925" i="1" s="1"/>
  <c r="N6924" i="1"/>
  <c r="R6924" i="1" s="1"/>
  <c r="N6923" i="1"/>
  <c r="R6923" i="1" s="1"/>
  <c r="R6922" i="1"/>
  <c r="N6922" i="1"/>
  <c r="N6921" i="1"/>
  <c r="R6921" i="1" s="1"/>
  <c r="N6920" i="1"/>
  <c r="R6920" i="1" s="1"/>
  <c r="N6919" i="1"/>
  <c r="R6919" i="1" s="1"/>
  <c r="N6918" i="1"/>
  <c r="R6918" i="1" s="1"/>
  <c r="N6917" i="1"/>
  <c r="R6917" i="1" s="1"/>
  <c r="N6916" i="1"/>
  <c r="R6916" i="1" s="1"/>
  <c r="N6915" i="1"/>
  <c r="R6915" i="1" s="1"/>
  <c r="N6914" i="1"/>
  <c r="R6914" i="1" s="1"/>
  <c r="N6913" i="1"/>
  <c r="R6913" i="1" s="1"/>
  <c r="N6912" i="1"/>
  <c r="R6912" i="1" s="1"/>
  <c r="N6911" i="1"/>
  <c r="R6911" i="1" s="1"/>
  <c r="R6910" i="1"/>
  <c r="N6910" i="1"/>
  <c r="N6909" i="1"/>
  <c r="R6909" i="1" s="1"/>
  <c r="N6908" i="1"/>
  <c r="R6908" i="1" s="1"/>
  <c r="N6907" i="1"/>
  <c r="R6907" i="1" s="1"/>
  <c r="N6906" i="1"/>
  <c r="R6906" i="1" s="1"/>
  <c r="N6905" i="1"/>
  <c r="R6905" i="1" s="1"/>
  <c r="N6904" i="1"/>
  <c r="R6904" i="1" s="1"/>
  <c r="N6903" i="1"/>
  <c r="R6903" i="1" s="1"/>
  <c r="N6902" i="1"/>
  <c r="R6902" i="1" s="1"/>
  <c r="N6901" i="1"/>
  <c r="R6901" i="1" s="1"/>
  <c r="N6900" i="1"/>
  <c r="R6900" i="1" s="1"/>
  <c r="N6899" i="1"/>
  <c r="R6899" i="1" s="1"/>
  <c r="N6898" i="1"/>
  <c r="R6898" i="1" s="1"/>
  <c r="N6897" i="1"/>
  <c r="R6897" i="1" s="1"/>
  <c r="N6896" i="1"/>
  <c r="R6896" i="1" s="1"/>
  <c r="N6895" i="1"/>
  <c r="R6895" i="1" s="1"/>
  <c r="N6894" i="1"/>
  <c r="R6894" i="1" s="1"/>
  <c r="N6893" i="1"/>
  <c r="R6893" i="1" s="1"/>
  <c r="N6892" i="1"/>
  <c r="R6892" i="1" s="1"/>
  <c r="N6891" i="1"/>
  <c r="R6891" i="1" s="1"/>
  <c r="N6890" i="1"/>
  <c r="R6890" i="1" s="1"/>
  <c r="N6889" i="1"/>
  <c r="R6889" i="1" s="1"/>
  <c r="N6888" i="1"/>
  <c r="R6888" i="1" s="1"/>
  <c r="N6887" i="1"/>
  <c r="R6887" i="1" s="1"/>
  <c r="N6886" i="1"/>
  <c r="R6886" i="1" s="1"/>
  <c r="N6885" i="1"/>
  <c r="R6885" i="1" s="1"/>
  <c r="N6884" i="1"/>
  <c r="R6884" i="1" s="1"/>
  <c r="N6883" i="1"/>
  <c r="R6883" i="1" s="1"/>
  <c r="N6882" i="1"/>
  <c r="R6882" i="1" s="1"/>
  <c r="N6881" i="1"/>
  <c r="R6881" i="1" s="1"/>
  <c r="N6880" i="1"/>
  <c r="R6880" i="1" s="1"/>
  <c r="N6879" i="1"/>
  <c r="R6879" i="1" s="1"/>
  <c r="N6878" i="1"/>
  <c r="R6878" i="1" s="1"/>
  <c r="N6877" i="1"/>
  <c r="R6877" i="1" s="1"/>
  <c r="N6876" i="1"/>
  <c r="R6876" i="1" s="1"/>
  <c r="N6875" i="1"/>
  <c r="R6875" i="1" s="1"/>
  <c r="N6874" i="1"/>
  <c r="R6874" i="1" s="1"/>
  <c r="N6873" i="1"/>
  <c r="R6873" i="1" s="1"/>
  <c r="N6872" i="1"/>
  <c r="R6872" i="1" s="1"/>
  <c r="N6871" i="1"/>
  <c r="R6871" i="1" s="1"/>
  <c r="N6870" i="1"/>
  <c r="R6870" i="1" s="1"/>
  <c r="N6869" i="1"/>
  <c r="R6869" i="1" s="1"/>
  <c r="N6868" i="1"/>
  <c r="R6868" i="1" s="1"/>
  <c r="N6867" i="1"/>
  <c r="R6867" i="1" s="1"/>
  <c r="N6866" i="1"/>
  <c r="R6866" i="1" s="1"/>
  <c r="N6865" i="1"/>
  <c r="R6865" i="1" s="1"/>
  <c r="N6864" i="1"/>
  <c r="R6864" i="1" s="1"/>
  <c r="N6863" i="1"/>
  <c r="R6863" i="1" s="1"/>
  <c r="N6862" i="1"/>
  <c r="R6862" i="1" s="1"/>
  <c r="N6861" i="1"/>
  <c r="R6861" i="1" s="1"/>
  <c r="N6860" i="1"/>
  <c r="R6860" i="1" s="1"/>
  <c r="N6859" i="1"/>
  <c r="R6859" i="1" s="1"/>
  <c r="N6858" i="1"/>
  <c r="R6858" i="1" s="1"/>
  <c r="N6857" i="1"/>
  <c r="R6857" i="1" s="1"/>
  <c r="N6856" i="1"/>
  <c r="R6856" i="1" s="1"/>
  <c r="N6855" i="1"/>
  <c r="R6855" i="1" s="1"/>
  <c r="N6854" i="1"/>
  <c r="R6854" i="1" s="1"/>
  <c r="N6853" i="1"/>
  <c r="R6853" i="1" s="1"/>
  <c r="N6852" i="1"/>
  <c r="R6852" i="1" s="1"/>
  <c r="N6851" i="1"/>
  <c r="R6851" i="1" s="1"/>
  <c r="N6850" i="1"/>
  <c r="R6850" i="1" s="1"/>
  <c r="N6849" i="1"/>
  <c r="R6849" i="1" s="1"/>
  <c r="N6848" i="1"/>
  <c r="R6848" i="1" s="1"/>
  <c r="N6847" i="1"/>
  <c r="R6847" i="1" s="1"/>
  <c r="N6846" i="1"/>
  <c r="R6846" i="1" s="1"/>
  <c r="N6845" i="1"/>
  <c r="R6845" i="1" s="1"/>
  <c r="N6844" i="1"/>
  <c r="R6844" i="1" s="1"/>
  <c r="R6843" i="1"/>
  <c r="N6843" i="1"/>
  <c r="N6842" i="1"/>
  <c r="R6842" i="1" s="1"/>
  <c r="N6841" i="1"/>
  <c r="R6841" i="1" s="1"/>
  <c r="N6840" i="1"/>
  <c r="R6840" i="1" s="1"/>
  <c r="N6839" i="1"/>
  <c r="R6839" i="1" s="1"/>
  <c r="N6838" i="1"/>
  <c r="R6838" i="1" s="1"/>
  <c r="N6837" i="1"/>
  <c r="R6837" i="1" s="1"/>
  <c r="N6836" i="1"/>
  <c r="R6836" i="1" s="1"/>
  <c r="R6835" i="1"/>
  <c r="N6835" i="1"/>
  <c r="N6834" i="1"/>
  <c r="R6834" i="1" s="1"/>
  <c r="N6833" i="1"/>
  <c r="R6833" i="1" s="1"/>
  <c r="N6832" i="1"/>
  <c r="R6832" i="1" s="1"/>
  <c r="N6831" i="1"/>
  <c r="R6831" i="1" s="1"/>
  <c r="N6830" i="1"/>
  <c r="R6830" i="1" s="1"/>
  <c r="N6829" i="1"/>
  <c r="R6829" i="1" s="1"/>
  <c r="N6828" i="1"/>
  <c r="R6828" i="1" s="1"/>
  <c r="N6827" i="1"/>
  <c r="R6827" i="1" s="1"/>
  <c r="N6826" i="1"/>
  <c r="R6826" i="1" s="1"/>
  <c r="N6825" i="1"/>
  <c r="R6825" i="1" s="1"/>
  <c r="N6824" i="1"/>
  <c r="R6824" i="1" s="1"/>
  <c r="R6823" i="1"/>
  <c r="N6823" i="1"/>
  <c r="N6822" i="1"/>
  <c r="R6822" i="1" s="1"/>
  <c r="N6821" i="1"/>
  <c r="R6821" i="1" s="1"/>
  <c r="N6820" i="1"/>
  <c r="R6820" i="1" s="1"/>
  <c r="N6819" i="1"/>
  <c r="R6819" i="1" s="1"/>
  <c r="N6818" i="1"/>
  <c r="R6818" i="1" s="1"/>
  <c r="N6817" i="1"/>
  <c r="R6817" i="1" s="1"/>
  <c r="N6816" i="1"/>
  <c r="R6816" i="1" s="1"/>
  <c r="R6815" i="1"/>
  <c r="N6815" i="1"/>
  <c r="N6814" i="1"/>
  <c r="R6814" i="1" s="1"/>
  <c r="N6813" i="1"/>
  <c r="R6813" i="1" s="1"/>
  <c r="N6812" i="1"/>
  <c r="R6812" i="1" s="1"/>
  <c r="N6811" i="1"/>
  <c r="R6811" i="1" s="1"/>
  <c r="N6810" i="1"/>
  <c r="R6810" i="1" s="1"/>
  <c r="N6809" i="1"/>
  <c r="R6809" i="1" s="1"/>
  <c r="N6808" i="1"/>
  <c r="R6808" i="1" s="1"/>
  <c r="N6807" i="1"/>
  <c r="R6807" i="1" s="1"/>
  <c r="N6806" i="1"/>
  <c r="R6806" i="1" s="1"/>
  <c r="N6805" i="1"/>
  <c r="R6805" i="1" s="1"/>
  <c r="N6804" i="1"/>
  <c r="R6804" i="1" s="1"/>
  <c r="N6803" i="1"/>
  <c r="R6803" i="1" s="1"/>
  <c r="N6802" i="1"/>
  <c r="R6802" i="1" s="1"/>
  <c r="N6801" i="1"/>
  <c r="R6801" i="1" s="1"/>
  <c r="N6800" i="1"/>
  <c r="R6800" i="1" s="1"/>
  <c r="N6799" i="1"/>
  <c r="R6799" i="1" s="1"/>
  <c r="N6798" i="1"/>
  <c r="R6798" i="1" s="1"/>
  <c r="N6797" i="1"/>
  <c r="R6797" i="1" s="1"/>
  <c r="N6796" i="1"/>
  <c r="R6796" i="1" s="1"/>
  <c r="N6795" i="1"/>
  <c r="R6795" i="1" s="1"/>
  <c r="N6794" i="1"/>
  <c r="R6794" i="1" s="1"/>
  <c r="N6793" i="1"/>
  <c r="R6793" i="1" s="1"/>
  <c r="N6792" i="1"/>
  <c r="R6792" i="1" s="1"/>
  <c r="N6791" i="1"/>
  <c r="R6791" i="1" s="1"/>
  <c r="N6790" i="1"/>
  <c r="R6790" i="1" s="1"/>
  <c r="N6789" i="1"/>
  <c r="R6789" i="1" s="1"/>
  <c r="N6788" i="1"/>
  <c r="R6788" i="1" s="1"/>
  <c r="N6787" i="1"/>
  <c r="R6787" i="1" s="1"/>
  <c r="N6786" i="1"/>
  <c r="R6786" i="1" s="1"/>
  <c r="N6785" i="1"/>
  <c r="R6785" i="1" s="1"/>
  <c r="N6784" i="1"/>
  <c r="R6784" i="1" s="1"/>
  <c r="N6783" i="1"/>
  <c r="R6783" i="1" s="1"/>
  <c r="N6782" i="1"/>
  <c r="R6782" i="1" s="1"/>
  <c r="N6781" i="1"/>
  <c r="R6781" i="1" s="1"/>
  <c r="N6780" i="1"/>
  <c r="R6780" i="1" s="1"/>
  <c r="N6779" i="1"/>
  <c r="R6779" i="1" s="1"/>
  <c r="N6778" i="1"/>
  <c r="R6778" i="1" s="1"/>
  <c r="N6777" i="1"/>
  <c r="R6777" i="1" s="1"/>
  <c r="N6776" i="1"/>
  <c r="R6776" i="1" s="1"/>
  <c r="N6775" i="1"/>
  <c r="R6775" i="1" s="1"/>
  <c r="N6774" i="1"/>
  <c r="R6774" i="1" s="1"/>
  <c r="N6773" i="1"/>
  <c r="R6773" i="1" s="1"/>
  <c r="N6772" i="1"/>
  <c r="R6772" i="1" s="1"/>
  <c r="N6771" i="1"/>
  <c r="R6771" i="1" s="1"/>
  <c r="N6770" i="1"/>
  <c r="R6770" i="1" s="1"/>
  <c r="N6769" i="1"/>
  <c r="R6769" i="1" s="1"/>
  <c r="N6768" i="1"/>
  <c r="R6768" i="1" s="1"/>
  <c r="N6767" i="1"/>
  <c r="R6767" i="1" s="1"/>
  <c r="N6766" i="1"/>
  <c r="R6766" i="1" s="1"/>
  <c r="N6765" i="1"/>
  <c r="R6765" i="1" s="1"/>
  <c r="N6764" i="1"/>
  <c r="R6764" i="1" s="1"/>
  <c r="N6763" i="1"/>
  <c r="R6763" i="1" s="1"/>
  <c r="N6762" i="1"/>
  <c r="R6762" i="1" s="1"/>
  <c r="N6761" i="1"/>
  <c r="R6761" i="1" s="1"/>
  <c r="N6760" i="1"/>
  <c r="R6760" i="1" s="1"/>
  <c r="N6759" i="1"/>
  <c r="R6759" i="1" s="1"/>
  <c r="N6758" i="1"/>
  <c r="R6758" i="1" s="1"/>
  <c r="N6757" i="1"/>
  <c r="R6757" i="1" s="1"/>
  <c r="N6756" i="1"/>
  <c r="R6756" i="1" s="1"/>
  <c r="N6755" i="1"/>
  <c r="R6755" i="1" s="1"/>
  <c r="N6754" i="1"/>
  <c r="R6754" i="1" s="1"/>
  <c r="N6753" i="1"/>
  <c r="R6753" i="1" s="1"/>
  <c r="N6752" i="1"/>
  <c r="R6752" i="1" s="1"/>
  <c r="N6751" i="1"/>
  <c r="R6751" i="1" s="1"/>
  <c r="N6750" i="1"/>
  <c r="R6750" i="1" s="1"/>
  <c r="N6749" i="1"/>
  <c r="R6749" i="1" s="1"/>
  <c r="N6748" i="1"/>
  <c r="R6748" i="1" s="1"/>
  <c r="N6747" i="1"/>
  <c r="R6747" i="1" s="1"/>
  <c r="N6746" i="1"/>
  <c r="R6746" i="1" s="1"/>
  <c r="N6745" i="1"/>
  <c r="R6745" i="1" s="1"/>
  <c r="N6744" i="1"/>
  <c r="R6744" i="1" s="1"/>
  <c r="N6743" i="1"/>
  <c r="R6743" i="1" s="1"/>
  <c r="N6742" i="1"/>
  <c r="R6742" i="1" s="1"/>
  <c r="N6741" i="1"/>
  <c r="R6741" i="1" s="1"/>
  <c r="N6740" i="1"/>
  <c r="R6740" i="1" s="1"/>
  <c r="N6739" i="1"/>
  <c r="R6739" i="1" s="1"/>
  <c r="N6738" i="1"/>
  <c r="R6738" i="1" s="1"/>
  <c r="N6737" i="1"/>
  <c r="R6737" i="1" s="1"/>
  <c r="N6736" i="1"/>
  <c r="R6736" i="1" s="1"/>
  <c r="R6735" i="1"/>
  <c r="N6735" i="1"/>
  <c r="N6734" i="1"/>
  <c r="R6734" i="1" s="1"/>
  <c r="N6733" i="1"/>
  <c r="R6733" i="1" s="1"/>
  <c r="N6732" i="1"/>
  <c r="R6732" i="1" s="1"/>
  <c r="N6731" i="1"/>
  <c r="R6731" i="1" s="1"/>
  <c r="N6730" i="1"/>
  <c r="R6730" i="1" s="1"/>
  <c r="N6729" i="1"/>
  <c r="R6729" i="1" s="1"/>
  <c r="N6728" i="1"/>
  <c r="R6728" i="1" s="1"/>
  <c r="N6727" i="1"/>
  <c r="R6727" i="1" s="1"/>
  <c r="N6726" i="1"/>
  <c r="R6726" i="1" s="1"/>
  <c r="N6725" i="1"/>
  <c r="R6725" i="1" s="1"/>
  <c r="N6724" i="1"/>
  <c r="R6724" i="1" s="1"/>
  <c r="N6723" i="1"/>
  <c r="R6723" i="1" s="1"/>
  <c r="N6722" i="1"/>
  <c r="R6722" i="1" s="1"/>
  <c r="N6721" i="1"/>
  <c r="R6721" i="1" s="1"/>
  <c r="N6720" i="1"/>
  <c r="R6720" i="1" s="1"/>
  <c r="N6719" i="1"/>
  <c r="R6719" i="1" s="1"/>
  <c r="N6718" i="1"/>
  <c r="R6718" i="1" s="1"/>
  <c r="N6717" i="1"/>
  <c r="R6717" i="1" s="1"/>
  <c r="N6716" i="1"/>
  <c r="R6716" i="1" s="1"/>
  <c r="N6715" i="1"/>
  <c r="R6715" i="1" s="1"/>
  <c r="N6714" i="1"/>
  <c r="R6714" i="1" s="1"/>
  <c r="N6713" i="1"/>
  <c r="R6713" i="1" s="1"/>
  <c r="N6712" i="1"/>
  <c r="R6712" i="1" s="1"/>
  <c r="N6711" i="1"/>
  <c r="R6711" i="1" s="1"/>
  <c r="N6710" i="1"/>
  <c r="R6710" i="1" s="1"/>
  <c r="N6709" i="1"/>
  <c r="R6709" i="1" s="1"/>
  <c r="N6708" i="1"/>
  <c r="R6708" i="1" s="1"/>
  <c r="N6707" i="1"/>
  <c r="R6707" i="1" s="1"/>
  <c r="N6706" i="1"/>
  <c r="R6706" i="1" s="1"/>
  <c r="N6705" i="1"/>
  <c r="R6705" i="1" s="1"/>
  <c r="N6704" i="1"/>
  <c r="R6704" i="1" s="1"/>
  <c r="N6703" i="1"/>
  <c r="R6703" i="1" s="1"/>
  <c r="N6702" i="1"/>
  <c r="R6702" i="1" s="1"/>
  <c r="N6701" i="1"/>
  <c r="R6701" i="1" s="1"/>
  <c r="N6700" i="1"/>
  <c r="R6700" i="1" s="1"/>
  <c r="N6699" i="1"/>
  <c r="R6699" i="1" s="1"/>
  <c r="N6698" i="1"/>
  <c r="R6698" i="1" s="1"/>
  <c r="N6697" i="1"/>
  <c r="R6697" i="1" s="1"/>
  <c r="N6696" i="1"/>
  <c r="R6696" i="1" s="1"/>
  <c r="N6695" i="1"/>
  <c r="R6695" i="1" s="1"/>
  <c r="N6694" i="1"/>
  <c r="R6694" i="1" s="1"/>
  <c r="N6693" i="1"/>
  <c r="R6693" i="1" s="1"/>
  <c r="N6692" i="1"/>
  <c r="R6692" i="1" s="1"/>
  <c r="N6691" i="1"/>
  <c r="R6691" i="1" s="1"/>
  <c r="N6690" i="1"/>
  <c r="R6690" i="1" s="1"/>
  <c r="N6689" i="1"/>
  <c r="R6689" i="1" s="1"/>
  <c r="N6688" i="1"/>
  <c r="R6688" i="1" s="1"/>
  <c r="N6687" i="1"/>
  <c r="R6687" i="1" s="1"/>
  <c r="N6686" i="1"/>
  <c r="R6686" i="1" s="1"/>
  <c r="N6685" i="1"/>
  <c r="R6685" i="1" s="1"/>
  <c r="N6684" i="1"/>
  <c r="R6684" i="1" s="1"/>
  <c r="N6683" i="1"/>
  <c r="R6683" i="1" s="1"/>
  <c r="N6682" i="1"/>
  <c r="R6682" i="1" s="1"/>
  <c r="N6681" i="1"/>
  <c r="R6681" i="1" s="1"/>
  <c r="N6680" i="1"/>
  <c r="R6680" i="1" s="1"/>
  <c r="N6679" i="1"/>
  <c r="R6679" i="1" s="1"/>
  <c r="N6678" i="1"/>
  <c r="R6678" i="1" s="1"/>
  <c r="N6677" i="1"/>
  <c r="R6677" i="1" s="1"/>
  <c r="N6676" i="1"/>
  <c r="R6676" i="1" s="1"/>
  <c r="N6675" i="1"/>
  <c r="R6675" i="1" s="1"/>
  <c r="N6674" i="1"/>
  <c r="R6674" i="1" s="1"/>
  <c r="N6673" i="1"/>
  <c r="R6673" i="1" s="1"/>
  <c r="N6672" i="1"/>
  <c r="R6672" i="1" s="1"/>
  <c r="N6671" i="1"/>
  <c r="R6671" i="1" s="1"/>
  <c r="N6670" i="1"/>
  <c r="R6670" i="1" s="1"/>
  <c r="R6669" i="1"/>
  <c r="N6669" i="1"/>
  <c r="N6668" i="1"/>
  <c r="R6668" i="1" s="1"/>
  <c r="N6667" i="1"/>
  <c r="R6667" i="1" s="1"/>
  <c r="N6666" i="1"/>
  <c r="R6666" i="1" s="1"/>
  <c r="N6665" i="1"/>
  <c r="R6665" i="1" s="1"/>
  <c r="N6664" i="1"/>
  <c r="R6664" i="1" s="1"/>
  <c r="N6663" i="1"/>
  <c r="R6663" i="1" s="1"/>
  <c r="R6662" i="1"/>
  <c r="N6662" i="1"/>
  <c r="N6661" i="1"/>
  <c r="R6661" i="1" s="1"/>
  <c r="N6660" i="1"/>
  <c r="R6660" i="1" s="1"/>
  <c r="N6659" i="1"/>
  <c r="R6659" i="1" s="1"/>
  <c r="N6658" i="1"/>
  <c r="R6658" i="1" s="1"/>
  <c r="N6657" i="1"/>
  <c r="R6657" i="1" s="1"/>
  <c r="N6656" i="1"/>
  <c r="R6656" i="1" s="1"/>
  <c r="N6655" i="1"/>
  <c r="R6655" i="1" s="1"/>
  <c r="N6654" i="1"/>
  <c r="R6654" i="1" s="1"/>
  <c r="N6653" i="1"/>
  <c r="R6653" i="1" s="1"/>
  <c r="N6652" i="1"/>
  <c r="R6652" i="1" s="1"/>
  <c r="N6651" i="1"/>
  <c r="R6651" i="1" s="1"/>
  <c r="N6650" i="1"/>
  <c r="R6650" i="1" s="1"/>
  <c r="N6649" i="1"/>
  <c r="R6649" i="1" s="1"/>
  <c r="N6648" i="1"/>
  <c r="R6648" i="1" s="1"/>
  <c r="N6647" i="1"/>
  <c r="R6647" i="1" s="1"/>
  <c r="N6646" i="1"/>
  <c r="R6646" i="1" s="1"/>
  <c r="N6645" i="1"/>
  <c r="R6645" i="1" s="1"/>
  <c r="N6644" i="1"/>
  <c r="R6644" i="1" s="1"/>
  <c r="N6643" i="1"/>
  <c r="R6643" i="1" s="1"/>
  <c r="N6642" i="1"/>
  <c r="R6642" i="1" s="1"/>
  <c r="N6641" i="1"/>
  <c r="R6641" i="1" s="1"/>
  <c r="N6640" i="1"/>
  <c r="R6640" i="1" s="1"/>
  <c r="R6639" i="1"/>
  <c r="N6639" i="1"/>
  <c r="N6638" i="1"/>
  <c r="R6638" i="1" s="1"/>
  <c r="N6637" i="1"/>
  <c r="R6637" i="1" s="1"/>
  <c r="N6636" i="1"/>
  <c r="R6636" i="1" s="1"/>
  <c r="N6635" i="1"/>
  <c r="R6635" i="1" s="1"/>
  <c r="N6634" i="1"/>
  <c r="R6634" i="1" s="1"/>
  <c r="N6633" i="1"/>
  <c r="R6633" i="1" s="1"/>
  <c r="N6632" i="1"/>
  <c r="R6632" i="1" s="1"/>
  <c r="N6631" i="1"/>
  <c r="R6631" i="1" s="1"/>
  <c r="N6630" i="1"/>
  <c r="R6630" i="1" s="1"/>
  <c r="N6629" i="1"/>
  <c r="R6629" i="1" s="1"/>
  <c r="N6628" i="1"/>
  <c r="R6628" i="1" s="1"/>
  <c r="N6627" i="1"/>
  <c r="R6627" i="1" s="1"/>
  <c r="N6626" i="1"/>
  <c r="R6626" i="1" s="1"/>
  <c r="N6625" i="1"/>
  <c r="R6625" i="1" s="1"/>
  <c r="N6624" i="1"/>
  <c r="R6624" i="1" s="1"/>
  <c r="N6623" i="1"/>
  <c r="R6623" i="1" s="1"/>
  <c r="N6622" i="1"/>
  <c r="R6622" i="1" s="1"/>
  <c r="R6621" i="1"/>
  <c r="N6621" i="1"/>
  <c r="N6620" i="1"/>
  <c r="R6620" i="1" s="1"/>
  <c r="N6619" i="1"/>
  <c r="R6619" i="1" s="1"/>
  <c r="N6618" i="1"/>
  <c r="R6618" i="1" s="1"/>
  <c r="N6617" i="1"/>
  <c r="R6617" i="1" s="1"/>
  <c r="N6616" i="1"/>
  <c r="R6616" i="1" s="1"/>
  <c r="N6615" i="1"/>
  <c r="R6615" i="1" s="1"/>
  <c r="R6614" i="1"/>
  <c r="N6614" i="1"/>
  <c r="N6613" i="1"/>
  <c r="R6613" i="1" s="1"/>
  <c r="N6612" i="1"/>
  <c r="R6612" i="1" s="1"/>
  <c r="N6611" i="1"/>
  <c r="R6611" i="1" s="1"/>
  <c r="N6610" i="1"/>
  <c r="R6610" i="1" s="1"/>
  <c r="N6609" i="1"/>
  <c r="R6609" i="1" s="1"/>
  <c r="N6608" i="1"/>
  <c r="R6608" i="1" s="1"/>
  <c r="N6607" i="1"/>
  <c r="R6607" i="1" s="1"/>
  <c r="N6606" i="1"/>
  <c r="R6606" i="1" s="1"/>
  <c r="N6605" i="1"/>
  <c r="R6605" i="1" s="1"/>
  <c r="N6604" i="1"/>
  <c r="R6604" i="1" s="1"/>
  <c r="N6603" i="1"/>
  <c r="R6603" i="1" s="1"/>
  <c r="N6602" i="1"/>
  <c r="R6602" i="1" s="1"/>
  <c r="N6601" i="1"/>
  <c r="R6601" i="1" s="1"/>
  <c r="N6600" i="1"/>
  <c r="R6600" i="1" s="1"/>
  <c r="N6599" i="1"/>
  <c r="R6599" i="1" s="1"/>
  <c r="N6598" i="1"/>
  <c r="R6598" i="1" s="1"/>
  <c r="N6597" i="1"/>
  <c r="R6597" i="1" s="1"/>
  <c r="N6596" i="1"/>
  <c r="R6596" i="1" s="1"/>
  <c r="N6595" i="1"/>
  <c r="R6595" i="1" s="1"/>
  <c r="N6594" i="1"/>
  <c r="R6594" i="1" s="1"/>
  <c r="N6593" i="1"/>
  <c r="R6593" i="1" s="1"/>
  <c r="N6592" i="1"/>
  <c r="R6592" i="1" s="1"/>
  <c r="N6591" i="1"/>
  <c r="R6591" i="1" s="1"/>
  <c r="N6590" i="1"/>
  <c r="R6590" i="1" s="1"/>
  <c r="N6589" i="1"/>
  <c r="R6589" i="1" s="1"/>
  <c r="N6588" i="1"/>
  <c r="R6588" i="1" s="1"/>
  <c r="N6587" i="1"/>
  <c r="R6587" i="1" s="1"/>
  <c r="N6586" i="1"/>
  <c r="R6586" i="1" s="1"/>
  <c r="N6585" i="1"/>
  <c r="R6585" i="1" s="1"/>
  <c r="N6584" i="1"/>
  <c r="R6584" i="1" s="1"/>
  <c r="N6583" i="1"/>
  <c r="R6583" i="1" s="1"/>
  <c r="R6582" i="1"/>
  <c r="N6582" i="1"/>
  <c r="N6581" i="1"/>
  <c r="R6581" i="1" s="1"/>
  <c r="N6580" i="1"/>
  <c r="R6580" i="1" s="1"/>
  <c r="N6579" i="1"/>
  <c r="R6579" i="1" s="1"/>
  <c r="N6578" i="1"/>
  <c r="R6578" i="1" s="1"/>
  <c r="N6577" i="1"/>
  <c r="R6577" i="1" s="1"/>
  <c r="N6576" i="1"/>
  <c r="R6576" i="1" s="1"/>
  <c r="R6575" i="1"/>
  <c r="N6575" i="1"/>
  <c r="N6574" i="1"/>
  <c r="R6574" i="1" s="1"/>
  <c r="N6573" i="1"/>
  <c r="R6573" i="1" s="1"/>
  <c r="N6572" i="1"/>
  <c r="R6572" i="1" s="1"/>
  <c r="N6571" i="1"/>
  <c r="R6571" i="1" s="1"/>
  <c r="N6570" i="1"/>
  <c r="R6570" i="1" s="1"/>
  <c r="N6569" i="1"/>
  <c r="R6569" i="1" s="1"/>
  <c r="N6568" i="1"/>
  <c r="R6568" i="1" s="1"/>
  <c r="N6567" i="1"/>
  <c r="R6567" i="1" s="1"/>
  <c r="N6566" i="1"/>
  <c r="R6566" i="1" s="1"/>
  <c r="N6565" i="1"/>
  <c r="R6565" i="1" s="1"/>
  <c r="N6564" i="1"/>
  <c r="R6564" i="1" s="1"/>
  <c r="N6563" i="1"/>
  <c r="R6563" i="1" s="1"/>
  <c r="N6562" i="1"/>
  <c r="R6562" i="1" s="1"/>
  <c r="N6561" i="1"/>
  <c r="R6561" i="1" s="1"/>
  <c r="N6560" i="1"/>
  <c r="R6560" i="1" s="1"/>
  <c r="N6559" i="1"/>
  <c r="R6559" i="1" s="1"/>
  <c r="N6558" i="1"/>
  <c r="R6558" i="1" s="1"/>
  <c r="N6557" i="1"/>
  <c r="R6557" i="1" s="1"/>
  <c r="N6556" i="1"/>
  <c r="R6556" i="1" s="1"/>
  <c r="N6555" i="1"/>
  <c r="R6555" i="1" s="1"/>
  <c r="N6554" i="1"/>
  <c r="R6554" i="1" s="1"/>
  <c r="N6553" i="1"/>
  <c r="R6553" i="1" s="1"/>
  <c r="N6552" i="1"/>
  <c r="R6552" i="1" s="1"/>
  <c r="R6551" i="1"/>
  <c r="N6551" i="1"/>
  <c r="N6550" i="1"/>
  <c r="R6550" i="1" s="1"/>
  <c r="N6549" i="1"/>
  <c r="R6549" i="1" s="1"/>
  <c r="N6548" i="1"/>
  <c r="R6548" i="1" s="1"/>
  <c r="N6547" i="1"/>
  <c r="R6547" i="1" s="1"/>
  <c r="N6546" i="1"/>
  <c r="R6546" i="1" s="1"/>
  <c r="R6545" i="1"/>
  <c r="N6545" i="1"/>
  <c r="N6544" i="1"/>
  <c r="R6544" i="1" s="1"/>
  <c r="N6543" i="1"/>
  <c r="R6543" i="1" s="1"/>
  <c r="N6542" i="1"/>
  <c r="R6542" i="1" s="1"/>
  <c r="R6541" i="1"/>
  <c r="N6541" i="1"/>
  <c r="N6540" i="1"/>
  <c r="R6540" i="1" s="1"/>
  <c r="N6539" i="1"/>
  <c r="R6539" i="1" s="1"/>
  <c r="N6538" i="1"/>
  <c r="R6538" i="1" s="1"/>
  <c r="N6537" i="1"/>
  <c r="R6537" i="1" s="1"/>
  <c r="N6536" i="1"/>
  <c r="R6536" i="1" s="1"/>
  <c r="N6535" i="1"/>
  <c r="R6535" i="1" s="1"/>
  <c r="R6534" i="1"/>
  <c r="N6534" i="1"/>
  <c r="N6533" i="1"/>
  <c r="R6533" i="1" s="1"/>
  <c r="N6532" i="1"/>
  <c r="R6532" i="1" s="1"/>
  <c r="N6531" i="1"/>
  <c r="R6531" i="1" s="1"/>
  <c r="N6530" i="1"/>
  <c r="R6530" i="1" s="1"/>
  <c r="N6529" i="1"/>
  <c r="R6529" i="1" s="1"/>
  <c r="N6528" i="1"/>
  <c r="R6528" i="1" s="1"/>
  <c r="N6527" i="1"/>
  <c r="R6527" i="1" s="1"/>
  <c r="N6526" i="1"/>
  <c r="R6526" i="1" s="1"/>
  <c r="N6525" i="1"/>
  <c r="R6525" i="1" s="1"/>
  <c r="N6524" i="1"/>
  <c r="R6524" i="1" s="1"/>
  <c r="N6523" i="1"/>
  <c r="R6523" i="1" s="1"/>
  <c r="N6522" i="1"/>
  <c r="R6522" i="1" s="1"/>
  <c r="N6521" i="1"/>
  <c r="R6521" i="1" s="1"/>
  <c r="N6520" i="1"/>
  <c r="R6520" i="1" s="1"/>
  <c r="N6519" i="1"/>
  <c r="R6519" i="1" s="1"/>
  <c r="N6518" i="1"/>
  <c r="R6518" i="1" s="1"/>
  <c r="N6517" i="1"/>
  <c r="R6517" i="1" s="1"/>
  <c r="N6516" i="1"/>
  <c r="R6516" i="1" s="1"/>
  <c r="N6515" i="1"/>
  <c r="R6515" i="1" s="1"/>
  <c r="N6514" i="1"/>
  <c r="R6514" i="1" s="1"/>
  <c r="N6513" i="1"/>
  <c r="R6513" i="1" s="1"/>
  <c r="N6512" i="1"/>
  <c r="R6512" i="1" s="1"/>
  <c r="N6511" i="1"/>
  <c r="R6511" i="1" s="1"/>
  <c r="N6510" i="1"/>
  <c r="R6510" i="1" s="1"/>
  <c r="N6509" i="1"/>
  <c r="R6509" i="1" s="1"/>
  <c r="N6508" i="1"/>
  <c r="R6508" i="1" s="1"/>
  <c r="N6507" i="1"/>
  <c r="R6507" i="1" s="1"/>
  <c r="N6506" i="1"/>
  <c r="R6506" i="1" s="1"/>
  <c r="N6505" i="1"/>
  <c r="R6505" i="1" s="1"/>
  <c r="N6504" i="1"/>
  <c r="R6504" i="1" s="1"/>
  <c r="N6503" i="1"/>
  <c r="R6503" i="1" s="1"/>
  <c r="N6502" i="1"/>
  <c r="R6502" i="1" s="1"/>
  <c r="N6501" i="1"/>
  <c r="R6501" i="1" s="1"/>
  <c r="N6500" i="1"/>
  <c r="R6500" i="1" s="1"/>
  <c r="N6499" i="1"/>
  <c r="R6499" i="1" s="1"/>
  <c r="N6498" i="1"/>
  <c r="R6498" i="1" s="1"/>
  <c r="N6497" i="1"/>
  <c r="R6497" i="1" s="1"/>
  <c r="N6496" i="1"/>
  <c r="R6496" i="1" s="1"/>
  <c r="N6495" i="1"/>
  <c r="R6495" i="1" s="1"/>
  <c r="N6494" i="1"/>
  <c r="R6494" i="1" s="1"/>
  <c r="N6493" i="1"/>
  <c r="R6493" i="1" s="1"/>
  <c r="N6492" i="1"/>
  <c r="R6492" i="1" s="1"/>
  <c r="N6491" i="1"/>
  <c r="R6491" i="1" s="1"/>
  <c r="N6490" i="1"/>
  <c r="R6490" i="1" s="1"/>
  <c r="N6489" i="1"/>
  <c r="R6489" i="1" s="1"/>
  <c r="N6488" i="1"/>
  <c r="R6488" i="1" s="1"/>
  <c r="R6487" i="1"/>
  <c r="N6487" i="1"/>
  <c r="N6486" i="1"/>
  <c r="R6486" i="1" s="1"/>
  <c r="N6485" i="1"/>
  <c r="R6485" i="1" s="1"/>
  <c r="N6484" i="1"/>
  <c r="R6484" i="1" s="1"/>
  <c r="N6483" i="1"/>
  <c r="R6483" i="1" s="1"/>
  <c r="N6482" i="1"/>
  <c r="R6482" i="1" s="1"/>
  <c r="R6481" i="1"/>
  <c r="N6481" i="1"/>
  <c r="N6480" i="1"/>
  <c r="R6480" i="1" s="1"/>
  <c r="N6479" i="1"/>
  <c r="R6479" i="1" s="1"/>
  <c r="N6478" i="1"/>
  <c r="R6478" i="1" s="1"/>
  <c r="N6477" i="1"/>
  <c r="R6477" i="1" s="1"/>
  <c r="N6476" i="1"/>
  <c r="R6476" i="1" s="1"/>
  <c r="N6475" i="1"/>
  <c r="R6475" i="1" s="1"/>
  <c r="N6474" i="1"/>
  <c r="R6474" i="1" s="1"/>
  <c r="N6473" i="1"/>
  <c r="R6473" i="1" s="1"/>
  <c r="N6472" i="1"/>
  <c r="R6472" i="1" s="1"/>
  <c r="N6471" i="1"/>
  <c r="R6471" i="1" s="1"/>
  <c r="N6470" i="1"/>
  <c r="R6470" i="1" s="1"/>
  <c r="N6469" i="1"/>
  <c r="R6469" i="1" s="1"/>
  <c r="N6468" i="1"/>
  <c r="R6468" i="1" s="1"/>
  <c r="N6467" i="1"/>
  <c r="R6467" i="1" s="1"/>
  <c r="N6466" i="1"/>
  <c r="R6466" i="1" s="1"/>
  <c r="N6465" i="1"/>
  <c r="R6465" i="1" s="1"/>
  <c r="N6464" i="1"/>
  <c r="R6464" i="1" s="1"/>
  <c r="N6463" i="1"/>
  <c r="R6463" i="1" s="1"/>
  <c r="N6462" i="1"/>
  <c r="R6462" i="1" s="1"/>
  <c r="N6461" i="1"/>
  <c r="R6461" i="1" s="1"/>
  <c r="N6460" i="1"/>
  <c r="R6460" i="1" s="1"/>
  <c r="N6459" i="1"/>
  <c r="R6459" i="1" s="1"/>
  <c r="R6458" i="1"/>
  <c r="N6458" i="1"/>
  <c r="N6457" i="1"/>
  <c r="R6457" i="1" s="1"/>
  <c r="N6456" i="1"/>
  <c r="R6456" i="1" s="1"/>
  <c r="N6455" i="1"/>
  <c r="R6455" i="1" s="1"/>
  <c r="R6454" i="1"/>
  <c r="N6454" i="1"/>
  <c r="N6453" i="1"/>
  <c r="R6453" i="1" s="1"/>
  <c r="N6452" i="1"/>
  <c r="R6452" i="1" s="1"/>
  <c r="N6451" i="1"/>
  <c r="R6451" i="1" s="1"/>
  <c r="N6450" i="1"/>
  <c r="R6450" i="1" s="1"/>
  <c r="N6449" i="1"/>
  <c r="R6449" i="1" s="1"/>
  <c r="N6448" i="1"/>
  <c r="R6448" i="1" s="1"/>
  <c r="R6447" i="1"/>
  <c r="N6447" i="1"/>
  <c r="N6446" i="1"/>
  <c r="R6446" i="1" s="1"/>
  <c r="N6445" i="1"/>
  <c r="R6445" i="1" s="1"/>
  <c r="N6444" i="1"/>
  <c r="R6444" i="1" s="1"/>
  <c r="N6443" i="1"/>
  <c r="R6443" i="1" s="1"/>
  <c r="N6442" i="1"/>
  <c r="R6442" i="1" s="1"/>
  <c r="N6441" i="1"/>
  <c r="R6441" i="1" s="1"/>
  <c r="N6440" i="1"/>
  <c r="R6440" i="1" s="1"/>
  <c r="N6439" i="1"/>
  <c r="R6439" i="1" s="1"/>
  <c r="N6438" i="1"/>
  <c r="R6438" i="1" s="1"/>
  <c r="N6437" i="1"/>
  <c r="R6437" i="1" s="1"/>
  <c r="N6436" i="1"/>
  <c r="R6436" i="1" s="1"/>
  <c r="N6435" i="1"/>
  <c r="R6435" i="1" s="1"/>
  <c r="N6434" i="1"/>
  <c r="R6434" i="1" s="1"/>
  <c r="N6433" i="1"/>
  <c r="R6433" i="1" s="1"/>
  <c r="N6432" i="1"/>
  <c r="R6432" i="1" s="1"/>
  <c r="N6431" i="1"/>
  <c r="R6431" i="1" s="1"/>
  <c r="N6430" i="1"/>
  <c r="R6430" i="1" s="1"/>
  <c r="N6429" i="1"/>
  <c r="R6429" i="1" s="1"/>
  <c r="N6428" i="1"/>
  <c r="R6428" i="1" s="1"/>
  <c r="N6427" i="1"/>
  <c r="R6427" i="1" s="1"/>
  <c r="N6426" i="1"/>
  <c r="R6426" i="1" s="1"/>
  <c r="N6425" i="1"/>
  <c r="R6425" i="1" s="1"/>
  <c r="N6424" i="1"/>
  <c r="R6424" i="1" s="1"/>
  <c r="N6423" i="1"/>
  <c r="R6423" i="1" s="1"/>
  <c r="R6422" i="1"/>
  <c r="N6422" i="1"/>
  <c r="N6421" i="1"/>
  <c r="R6421" i="1" s="1"/>
  <c r="N6420" i="1"/>
  <c r="R6420" i="1" s="1"/>
  <c r="N6419" i="1"/>
  <c r="R6419" i="1" s="1"/>
  <c r="N6418" i="1"/>
  <c r="R6418" i="1" s="1"/>
  <c r="N6417" i="1"/>
  <c r="R6417" i="1" s="1"/>
  <c r="N6416" i="1"/>
  <c r="R6416" i="1" s="1"/>
  <c r="N6415" i="1"/>
  <c r="R6415" i="1" s="1"/>
  <c r="N6414" i="1"/>
  <c r="R6414" i="1" s="1"/>
  <c r="N6413" i="1"/>
  <c r="R6413" i="1" s="1"/>
  <c r="N6412" i="1"/>
  <c r="R6412" i="1" s="1"/>
  <c r="N6411" i="1"/>
  <c r="R6411" i="1" s="1"/>
  <c r="N6410" i="1"/>
  <c r="R6410" i="1" s="1"/>
  <c r="N6409" i="1"/>
  <c r="R6409" i="1" s="1"/>
  <c r="N6408" i="1"/>
  <c r="R6408" i="1" s="1"/>
  <c r="N6407" i="1"/>
  <c r="R6407" i="1" s="1"/>
  <c r="N6406" i="1"/>
  <c r="R6406" i="1" s="1"/>
  <c r="N6405" i="1"/>
  <c r="R6405" i="1" s="1"/>
  <c r="N6404" i="1"/>
  <c r="R6404" i="1" s="1"/>
  <c r="N6403" i="1"/>
  <c r="R6403" i="1" s="1"/>
  <c r="N6402" i="1"/>
  <c r="R6402" i="1" s="1"/>
  <c r="N6401" i="1"/>
  <c r="R6401" i="1" s="1"/>
  <c r="N6400" i="1"/>
  <c r="R6400" i="1" s="1"/>
  <c r="N6399" i="1"/>
  <c r="R6399" i="1" s="1"/>
  <c r="N6398" i="1"/>
  <c r="R6398" i="1" s="1"/>
  <c r="N6397" i="1"/>
  <c r="R6397" i="1" s="1"/>
  <c r="N6396" i="1"/>
  <c r="R6396" i="1" s="1"/>
  <c r="N6395" i="1"/>
  <c r="R6395" i="1" s="1"/>
  <c r="R6394" i="1"/>
  <c r="N6394" i="1"/>
  <c r="N6393" i="1"/>
  <c r="R6393" i="1" s="1"/>
  <c r="N6392" i="1"/>
  <c r="R6392" i="1" s="1"/>
  <c r="N6391" i="1"/>
  <c r="R6391" i="1" s="1"/>
  <c r="N6390" i="1"/>
  <c r="R6390" i="1" s="1"/>
  <c r="N6389" i="1"/>
  <c r="R6389" i="1" s="1"/>
  <c r="N6388" i="1"/>
  <c r="R6388" i="1" s="1"/>
  <c r="N6387" i="1"/>
  <c r="R6387" i="1" s="1"/>
  <c r="N6386" i="1"/>
  <c r="R6386" i="1" s="1"/>
  <c r="N6385" i="1"/>
  <c r="R6385" i="1" s="1"/>
  <c r="N6384" i="1"/>
  <c r="R6384" i="1" s="1"/>
  <c r="N6383" i="1"/>
  <c r="R6383" i="1" s="1"/>
  <c r="N6382" i="1"/>
  <c r="R6382" i="1" s="1"/>
  <c r="N6381" i="1"/>
  <c r="R6381" i="1" s="1"/>
  <c r="N6380" i="1"/>
  <c r="R6380" i="1" s="1"/>
  <c r="N6379" i="1"/>
  <c r="R6379" i="1" s="1"/>
  <c r="N6378" i="1"/>
  <c r="R6378" i="1" s="1"/>
  <c r="N6377" i="1"/>
  <c r="R6377" i="1" s="1"/>
  <c r="N6376" i="1"/>
  <c r="R6376" i="1" s="1"/>
  <c r="N6375" i="1"/>
  <c r="R6375" i="1" s="1"/>
  <c r="N6374" i="1"/>
  <c r="R6374" i="1" s="1"/>
  <c r="N6373" i="1"/>
  <c r="R6373" i="1" s="1"/>
  <c r="N6372" i="1"/>
  <c r="R6372" i="1" s="1"/>
  <c r="N6371" i="1"/>
  <c r="R6371" i="1" s="1"/>
  <c r="N6370" i="1"/>
  <c r="R6370" i="1" s="1"/>
  <c r="N6369" i="1"/>
  <c r="R6369" i="1" s="1"/>
  <c r="N6368" i="1"/>
  <c r="R6368" i="1" s="1"/>
  <c r="N6367" i="1"/>
  <c r="R6367" i="1" s="1"/>
  <c r="N6366" i="1"/>
  <c r="R6366" i="1" s="1"/>
  <c r="R6365" i="1"/>
  <c r="N6365" i="1"/>
  <c r="N6364" i="1"/>
  <c r="R6364" i="1" s="1"/>
  <c r="N6363" i="1"/>
  <c r="R6363" i="1" s="1"/>
  <c r="R6362" i="1"/>
  <c r="N6362" i="1"/>
  <c r="N6361" i="1"/>
  <c r="R6361" i="1" s="1"/>
  <c r="N6360" i="1"/>
  <c r="R6360" i="1" s="1"/>
  <c r="R6359" i="1"/>
  <c r="N6359" i="1"/>
  <c r="N6358" i="1"/>
  <c r="R6358" i="1" s="1"/>
  <c r="N6357" i="1"/>
  <c r="R6357" i="1" s="1"/>
  <c r="N6356" i="1"/>
  <c r="R6356" i="1" s="1"/>
  <c r="N6355" i="1"/>
  <c r="R6355" i="1" s="1"/>
  <c r="N6354" i="1"/>
  <c r="R6354" i="1" s="1"/>
  <c r="N6353" i="1"/>
  <c r="R6353" i="1" s="1"/>
  <c r="N6352" i="1"/>
  <c r="R6352" i="1" s="1"/>
  <c r="N6351" i="1"/>
  <c r="R6351" i="1" s="1"/>
  <c r="N6350" i="1"/>
  <c r="R6350" i="1" s="1"/>
  <c r="N6349" i="1"/>
  <c r="R6349" i="1" s="1"/>
  <c r="N6348" i="1"/>
  <c r="R6348" i="1" s="1"/>
  <c r="N6347" i="1"/>
  <c r="R6347" i="1" s="1"/>
  <c r="N6346" i="1"/>
  <c r="R6346" i="1" s="1"/>
  <c r="N6345" i="1"/>
  <c r="R6345" i="1" s="1"/>
  <c r="N6344" i="1"/>
  <c r="R6344" i="1" s="1"/>
  <c r="N6343" i="1"/>
  <c r="R6343" i="1" s="1"/>
  <c r="N6342" i="1"/>
  <c r="R6342" i="1" s="1"/>
  <c r="N6341" i="1"/>
  <c r="R6341" i="1" s="1"/>
  <c r="N6340" i="1"/>
  <c r="R6340" i="1" s="1"/>
  <c r="N6339" i="1"/>
  <c r="R6339" i="1" s="1"/>
  <c r="N6338" i="1"/>
  <c r="R6338" i="1" s="1"/>
  <c r="R6337" i="1"/>
  <c r="N6337" i="1"/>
  <c r="N6336" i="1"/>
  <c r="R6336" i="1" s="1"/>
  <c r="N6335" i="1"/>
  <c r="R6335" i="1" s="1"/>
  <c r="N6334" i="1"/>
  <c r="R6334" i="1" s="1"/>
  <c r="N6333" i="1"/>
  <c r="R6333" i="1" s="1"/>
  <c r="N6332" i="1"/>
  <c r="R6332" i="1" s="1"/>
  <c r="R6331" i="1"/>
  <c r="N6331" i="1"/>
  <c r="N6330" i="1"/>
  <c r="R6330" i="1" s="1"/>
  <c r="N6329" i="1"/>
  <c r="R6329" i="1" s="1"/>
  <c r="N6328" i="1"/>
  <c r="R6328" i="1" s="1"/>
  <c r="N6327" i="1"/>
  <c r="R6327" i="1" s="1"/>
  <c r="N6326" i="1"/>
  <c r="R6326" i="1" s="1"/>
  <c r="N6325" i="1"/>
  <c r="R6325" i="1" s="1"/>
  <c r="N6324" i="1"/>
  <c r="R6324" i="1" s="1"/>
  <c r="N6323" i="1"/>
  <c r="R6323" i="1" s="1"/>
  <c r="N6322" i="1"/>
  <c r="R6322" i="1" s="1"/>
  <c r="N6321" i="1"/>
  <c r="R6321" i="1" s="1"/>
  <c r="N6320" i="1"/>
  <c r="R6320" i="1" s="1"/>
  <c r="N6319" i="1"/>
  <c r="R6319" i="1" s="1"/>
  <c r="R6318" i="1"/>
  <c r="N6318" i="1"/>
  <c r="N6317" i="1"/>
  <c r="R6317" i="1" s="1"/>
  <c r="N6316" i="1"/>
  <c r="R6316" i="1" s="1"/>
  <c r="N6315" i="1"/>
  <c r="R6315" i="1" s="1"/>
  <c r="R6314" i="1"/>
  <c r="N6314" i="1"/>
  <c r="N6313" i="1"/>
  <c r="R6313" i="1" s="1"/>
  <c r="N6312" i="1"/>
  <c r="R6312" i="1" s="1"/>
  <c r="N6311" i="1"/>
  <c r="R6311" i="1" s="1"/>
  <c r="N6310" i="1"/>
  <c r="R6310" i="1" s="1"/>
  <c r="N6309" i="1"/>
  <c r="R6309" i="1" s="1"/>
  <c r="N6308" i="1"/>
  <c r="R6308" i="1" s="1"/>
  <c r="N6307" i="1"/>
  <c r="R6307" i="1" s="1"/>
  <c r="N6306" i="1"/>
  <c r="R6306" i="1" s="1"/>
  <c r="N6305" i="1"/>
  <c r="R6305" i="1" s="1"/>
  <c r="N6304" i="1"/>
  <c r="R6304" i="1" s="1"/>
  <c r="N6303" i="1"/>
  <c r="R6303" i="1" s="1"/>
  <c r="N6302" i="1"/>
  <c r="R6302" i="1" s="1"/>
  <c r="N6301" i="1"/>
  <c r="R6301" i="1" s="1"/>
  <c r="N6300" i="1"/>
  <c r="R6300" i="1" s="1"/>
  <c r="R6299" i="1"/>
  <c r="N6299" i="1"/>
  <c r="N6298" i="1"/>
  <c r="R6298" i="1" s="1"/>
  <c r="N6297" i="1"/>
  <c r="R6297" i="1" s="1"/>
  <c r="N6296" i="1"/>
  <c r="R6296" i="1" s="1"/>
  <c r="N6295" i="1"/>
  <c r="R6295" i="1" s="1"/>
  <c r="N6294" i="1"/>
  <c r="R6294" i="1" s="1"/>
  <c r="N6293" i="1"/>
  <c r="R6293" i="1" s="1"/>
  <c r="N6292" i="1"/>
  <c r="R6292" i="1" s="1"/>
  <c r="N6291" i="1"/>
  <c r="R6291" i="1" s="1"/>
  <c r="N6290" i="1"/>
  <c r="R6290" i="1" s="1"/>
  <c r="N6289" i="1"/>
  <c r="R6289" i="1" s="1"/>
  <c r="N6288" i="1"/>
  <c r="R6288" i="1" s="1"/>
  <c r="N6287" i="1"/>
  <c r="R6287" i="1" s="1"/>
  <c r="N6286" i="1"/>
  <c r="R6286" i="1" s="1"/>
  <c r="N6285" i="1"/>
  <c r="R6285" i="1" s="1"/>
  <c r="N6284" i="1"/>
  <c r="R6284" i="1" s="1"/>
  <c r="N6283" i="1"/>
  <c r="R6283" i="1" s="1"/>
  <c r="N6282" i="1"/>
  <c r="R6282" i="1" s="1"/>
  <c r="N6281" i="1"/>
  <c r="R6281" i="1" s="1"/>
  <c r="N6280" i="1"/>
  <c r="R6280" i="1" s="1"/>
  <c r="N6279" i="1"/>
  <c r="R6279" i="1" s="1"/>
  <c r="N6278" i="1"/>
  <c r="R6278" i="1" s="1"/>
  <c r="N6277" i="1"/>
  <c r="R6277" i="1" s="1"/>
  <c r="N6276" i="1"/>
  <c r="R6276" i="1" s="1"/>
  <c r="R6275" i="1"/>
  <c r="N6275" i="1"/>
  <c r="N6274" i="1"/>
  <c r="R6274" i="1" s="1"/>
  <c r="N6273" i="1"/>
  <c r="R6273" i="1" s="1"/>
  <c r="N6272" i="1"/>
  <c r="R6272" i="1" s="1"/>
  <c r="N6271" i="1"/>
  <c r="R6271" i="1" s="1"/>
  <c r="R6270" i="1"/>
  <c r="N6270" i="1"/>
  <c r="N6269" i="1"/>
  <c r="R6269" i="1" s="1"/>
  <c r="N6268" i="1"/>
  <c r="R6268" i="1" s="1"/>
  <c r="N6267" i="1"/>
  <c r="R6267" i="1" s="1"/>
  <c r="N6266" i="1"/>
  <c r="R6266" i="1" s="1"/>
  <c r="R6265" i="1"/>
  <c r="N6265" i="1"/>
  <c r="N6264" i="1"/>
  <c r="R6264" i="1" s="1"/>
  <c r="N6263" i="1"/>
  <c r="R6263" i="1" s="1"/>
  <c r="N6262" i="1"/>
  <c r="R6262" i="1" s="1"/>
  <c r="N6261" i="1"/>
  <c r="R6261" i="1" s="1"/>
  <c r="N6260" i="1"/>
  <c r="R6260" i="1" s="1"/>
  <c r="N6259" i="1"/>
  <c r="R6259" i="1" s="1"/>
  <c r="N6258" i="1"/>
  <c r="R6258" i="1" s="1"/>
  <c r="N6257" i="1"/>
  <c r="R6257" i="1" s="1"/>
  <c r="N6256" i="1"/>
  <c r="R6256" i="1" s="1"/>
  <c r="N6255" i="1"/>
  <c r="R6255" i="1" s="1"/>
  <c r="N6254" i="1"/>
  <c r="R6254" i="1" s="1"/>
  <c r="N6253" i="1"/>
  <c r="R6253" i="1" s="1"/>
  <c r="N6252" i="1"/>
  <c r="R6252" i="1" s="1"/>
  <c r="R6251" i="1"/>
  <c r="N6251" i="1"/>
  <c r="N6250" i="1"/>
  <c r="R6250" i="1" s="1"/>
  <c r="N6249" i="1"/>
  <c r="R6249" i="1" s="1"/>
  <c r="N6248" i="1"/>
  <c r="R6248" i="1" s="1"/>
  <c r="N6247" i="1"/>
  <c r="R6247" i="1" s="1"/>
  <c r="N6246" i="1"/>
  <c r="R6246" i="1" s="1"/>
  <c r="N6245" i="1"/>
  <c r="R6245" i="1" s="1"/>
  <c r="N6244" i="1"/>
  <c r="R6244" i="1" s="1"/>
  <c r="N6243" i="1"/>
  <c r="R6243" i="1" s="1"/>
  <c r="N6242" i="1"/>
  <c r="R6242" i="1" s="1"/>
  <c r="N6241" i="1"/>
  <c r="R6241" i="1" s="1"/>
  <c r="N6240" i="1"/>
  <c r="R6240" i="1" s="1"/>
  <c r="N6239" i="1"/>
  <c r="R6239" i="1" s="1"/>
  <c r="N6238" i="1"/>
  <c r="R6238" i="1" s="1"/>
  <c r="N6237" i="1"/>
  <c r="R6237" i="1" s="1"/>
  <c r="N6236" i="1"/>
  <c r="R6236" i="1" s="1"/>
  <c r="N6235" i="1"/>
  <c r="R6235" i="1" s="1"/>
  <c r="N6234" i="1"/>
  <c r="R6234" i="1" s="1"/>
  <c r="N6233" i="1"/>
  <c r="R6233" i="1" s="1"/>
  <c r="N6232" i="1"/>
  <c r="R6232" i="1" s="1"/>
  <c r="N6231" i="1"/>
  <c r="R6231" i="1" s="1"/>
  <c r="R6230" i="1"/>
  <c r="N6230" i="1"/>
  <c r="N6229" i="1"/>
  <c r="R6229" i="1" s="1"/>
  <c r="N6228" i="1"/>
  <c r="R6228" i="1" s="1"/>
  <c r="N6227" i="1"/>
  <c r="R6227" i="1" s="1"/>
  <c r="R6226" i="1"/>
  <c r="N6226" i="1"/>
  <c r="N6225" i="1"/>
  <c r="R6225" i="1" s="1"/>
  <c r="N6224" i="1"/>
  <c r="R6224" i="1" s="1"/>
  <c r="N6223" i="1"/>
  <c r="R6223" i="1" s="1"/>
  <c r="N6222" i="1"/>
  <c r="R6222" i="1" s="1"/>
  <c r="N6221" i="1"/>
  <c r="R6221" i="1" s="1"/>
  <c r="N6220" i="1"/>
  <c r="R6220" i="1" s="1"/>
  <c r="N6219" i="1"/>
  <c r="R6219" i="1" s="1"/>
  <c r="N6218" i="1"/>
  <c r="R6218" i="1" s="1"/>
  <c r="N6217" i="1"/>
  <c r="R6217" i="1" s="1"/>
  <c r="N6216" i="1"/>
  <c r="R6216" i="1" s="1"/>
  <c r="N6215" i="1"/>
  <c r="R6215" i="1" s="1"/>
  <c r="N6214" i="1"/>
  <c r="R6214" i="1" s="1"/>
  <c r="N6213" i="1"/>
  <c r="R6213" i="1" s="1"/>
  <c r="N6212" i="1"/>
  <c r="R6212" i="1" s="1"/>
  <c r="N6211" i="1"/>
  <c r="R6211" i="1" s="1"/>
  <c r="N6210" i="1"/>
  <c r="R6210" i="1" s="1"/>
  <c r="N6209" i="1"/>
  <c r="R6209" i="1" s="1"/>
  <c r="N6208" i="1"/>
  <c r="R6208" i="1" s="1"/>
  <c r="N6207" i="1"/>
  <c r="R6207" i="1" s="1"/>
  <c r="N6206" i="1"/>
  <c r="R6206" i="1" s="1"/>
  <c r="N6205" i="1"/>
  <c r="R6205" i="1" s="1"/>
  <c r="N6204" i="1"/>
  <c r="R6204" i="1" s="1"/>
  <c r="N6203" i="1"/>
  <c r="R6203" i="1" s="1"/>
  <c r="N6202" i="1"/>
  <c r="R6202" i="1" s="1"/>
  <c r="N6201" i="1"/>
  <c r="R6201" i="1" s="1"/>
  <c r="N6200" i="1"/>
  <c r="R6200" i="1" s="1"/>
  <c r="N6199" i="1"/>
  <c r="R6199" i="1" s="1"/>
  <c r="N6198" i="1"/>
  <c r="R6198" i="1" s="1"/>
  <c r="N6197" i="1"/>
  <c r="R6197" i="1" s="1"/>
  <c r="N6196" i="1"/>
  <c r="R6196" i="1" s="1"/>
  <c r="N6195" i="1"/>
  <c r="R6195" i="1" s="1"/>
  <c r="N6194" i="1"/>
  <c r="R6194" i="1" s="1"/>
  <c r="N6193" i="1"/>
  <c r="R6193" i="1" s="1"/>
  <c r="N6192" i="1"/>
  <c r="R6192" i="1" s="1"/>
  <c r="N6191" i="1"/>
  <c r="R6191" i="1" s="1"/>
  <c r="N6190" i="1"/>
  <c r="R6190" i="1" s="1"/>
  <c r="N6189" i="1"/>
  <c r="R6189" i="1" s="1"/>
  <c r="N6188" i="1"/>
  <c r="R6188" i="1" s="1"/>
  <c r="N6187" i="1"/>
  <c r="R6187" i="1" s="1"/>
  <c r="N6186" i="1"/>
  <c r="R6186" i="1" s="1"/>
  <c r="N6185" i="1"/>
  <c r="R6185" i="1" s="1"/>
  <c r="N6184" i="1"/>
  <c r="R6184" i="1" s="1"/>
  <c r="N6183" i="1"/>
  <c r="R6183" i="1" s="1"/>
  <c r="N6182" i="1"/>
  <c r="R6182" i="1" s="1"/>
  <c r="N6181" i="1"/>
  <c r="R6181" i="1" s="1"/>
  <c r="N6180" i="1"/>
  <c r="R6180" i="1" s="1"/>
  <c r="N6179" i="1"/>
  <c r="R6179" i="1" s="1"/>
  <c r="R6178" i="1"/>
  <c r="N6178" i="1"/>
  <c r="R6177" i="1"/>
  <c r="N6177" i="1"/>
  <c r="N6176" i="1"/>
  <c r="R6176" i="1" s="1"/>
  <c r="N6175" i="1"/>
  <c r="R6175" i="1" s="1"/>
  <c r="N6174" i="1"/>
  <c r="R6174" i="1" s="1"/>
  <c r="N6173" i="1"/>
  <c r="R6173" i="1" s="1"/>
  <c r="N6172" i="1"/>
  <c r="R6172" i="1" s="1"/>
  <c r="N6171" i="1"/>
  <c r="R6171" i="1" s="1"/>
  <c r="N6170" i="1"/>
  <c r="R6170" i="1" s="1"/>
  <c r="N6169" i="1"/>
  <c r="R6169" i="1" s="1"/>
  <c r="N6168" i="1"/>
  <c r="R6168" i="1" s="1"/>
  <c r="N6167" i="1"/>
  <c r="R6167" i="1" s="1"/>
  <c r="N6166" i="1"/>
  <c r="R6166" i="1" s="1"/>
  <c r="N6165" i="1"/>
  <c r="R6165" i="1" s="1"/>
  <c r="N6164" i="1"/>
  <c r="R6164" i="1" s="1"/>
  <c r="N6163" i="1"/>
  <c r="R6163" i="1" s="1"/>
  <c r="R6162" i="1"/>
  <c r="N6162" i="1"/>
  <c r="N6161" i="1"/>
  <c r="R6161" i="1" s="1"/>
  <c r="N6160" i="1"/>
  <c r="R6160" i="1" s="1"/>
  <c r="N6159" i="1"/>
  <c r="R6159" i="1" s="1"/>
  <c r="R6158" i="1"/>
  <c r="N6158" i="1"/>
  <c r="N6157" i="1"/>
  <c r="R6157" i="1" s="1"/>
  <c r="N6156" i="1"/>
  <c r="R6156" i="1" s="1"/>
  <c r="N6155" i="1"/>
  <c r="R6155" i="1" s="1"/>
  <c r="N6154" i="1"/>
  <c r="R6154" i="1" s="1"/>
  <c r="N6153" i="1"/>
  <c r="R6153" i="1" s="1"/>
  <c r="N6152" i="1"/>
  <c r="R6152" i="1" s="1"/>
  <c r="N6151" i="1"/>
  <c r="R6151" i="1" s="1"/>
  <c r="N6150" i="1"/>
  <c r="R6150" i="1" s="1"/>
  <c r="N6149" i="1"/>
  <c r="R6149" i="1" s="1"/>
  <c r="N6148" i="1"/>
  <c r="R6148" i="1" s="1"/>
  <c r="N6147" i="1"/>
  <c r="R6147" i="1" s="1"/>
  <c r="N6146" i="1"/>
  <c r="R6146" i="1" s="1"/>
  <c r="N6145" i="1"/>
  <c r="R6145" i="1" s="1"/>
  <c r="N6144" i="1"/>
  <c r="R6144" i="1" s="1"/>
  <c r="N6143" i="1"/>
  <c r="R6143" i="1" s="1"/>
  <c r="N6142" i="1"/>
  <c r="R6142" i="1" s="1"/>
  <c r="N6141" i="1"/>
  <c r="R6141" i="1" s="1"/>
  <c r="N6140" i="1"/>
  <c r="R6140" i="1" s="1"/>
  <c r="N6139" i="1"/>
  <c r="R6139" i="1" s="1"/>
  <c r="N6138" i="1"/>
  <c r="R6138" i="1" s="1"/>
  <c r="N6137" i="1"/>
  <c r="R6137" i="1" s="1"/>
  <c r="N6136" i="1"/>
  <c r="R6136" i="1" s="1"/>
  <c r="N6135" i="1"/>
  <c r="R6135" i="1" s="1"/>
  <c r="N6134" i="1"/>
  <c r="R6134" i="1" s="1"/>
  <c r="N6133" i="1"/>
  <c r="R6133" i="1" s="1"/>
  <c r="N6132" i="1"/>
  <c r="R6132" i="1" s="1"/>
  <c r="N6131" i="1"/>
  <c r="R6131" i="1" s="1"/>
  <c r="N6130" i="1"/>
  <c r="R6130" i="1" s="1"/>
  <c r="R6129" i="1"/>
  <c r="N6129" i="1"/>
  <c r="N6128" i="1"/>
  <c r="R6128" i="1" s="1"/>
  <c r="N6127" i="1"/>
  <c r="R6127" i="1" s="1"/>
  <c r="N6126" i="1"/>
  <c r="R6126" i="1" s="1"/>
  <c r="N6125" i="1"/>
  <c r="R6125" i="1" s="1"/>
  <c r="N6124" i="1"/>
  <c r="R6124" i="1" s="1"/>
  <c r="N6123" i="1"/>
  <c r="R6123" i="1" s="1"/>
  <c r="N6122" i="1"/>
  <c r="R6122" i="1" s="1"/>
  <c r="N6121" i="1"/>
  <c r="R6121" i="1" s="1"/>
  <c r="N6120" i="1"/>
  <c r="R6120" i="1" s="1"/>
  <c r="N6119" i="1"/>
  <c r="R6119" i="1" s="1"/>
  <c r="N6118" i="1"/>
  <c r="R6118" i="1" s="1"/>
  <c r="N6117" i="1"/>
  <c r="R6117" i="1" s="1"/>
  <c r="N6116" i="1"/>
  <c r="R6116" i="1" s="1"/>
  <c r="N6115" i="1"/>
  <c r="R6115" i="1" s="1"/>
  <c r="R6114" i="1"/>
  <c r="N6114" i="1"/>
  <c r="N6113" i="1"/>
  <c r="R6113" i="1" s="1"/>
  <c r="N6112" i="1"/>
  <c r="R6112" i="1" s="1"/>
  <c r="N6111" i="1"/>
  <c r="R6111" i="1" s="1"/>
  <c r="R6110" i="1"/>
  <c r="N6110" i="1"/>
  <c r="N6109" i="1"/>
  <c r="R6109" i="1" s="1"/>
  <c r="N6108" i="1"/>
  <c r="R6108" i="1" s="1"/>
  <c r="N6107" i="1"/>
  <c r="R6107" i="1" s="1"/>
  <c r="N6106" i="1"/>
  <c r="R6106" i="1" s="1"/>
  <c r="N6105" i="1"/>
  <c r="R6105" i="1" s="1"/>
  <c r="N6104" i="1"/>
  <c r="R6104" i="1" s="1"/>
  <c r="N6103" i="1"/>
  <c r="R6103" i="1" s="1"/>
  <c r="N6102" i="1"/>
  <c r="R6102" i="1" s="1"/>
  <c r="N6101" i="1"/>
  <c r="R6101" i="1" s="1"/>
  <c r="N6100" i="1"/>
  <c r="R6100" i="1" s="1"/>
  <c r="N6099" i="1"/>
  <c r="R6099" i="1" s="1"/>
  <c r="N6098" i="1"/>
  <c r="R6098" i="1" s="1"/>
  <c r="N6097" i="1"/>
  <c r="R6097" i="1" s="1"/>
  <c r="N6096" i="1"/>
  <c r="R6096" i="1" s="1"/>
  <c r="N6095" i="1"/>
  <c r="R6095" i="1" s="1"/>
  <c r="N6094" i="1"/>
  <c r="R6094" i="1" s="1"/>
  <c r="N6093" i="1"/>
  <c r="R6093" i="1" s="1"/>
  <c r="N6092" i="1"/>
  <c r="R6092" i="1" s="1"/>
  <c r="N6091" i="1"/>
  <c r="R6091" i="1" s="1"/>
  <c r="N6090" i="1"/>
  <c r="R6090" i="1" s="1"/>
  <c r="N6089" i="1"/>
  <c r="R6089" i="1" s="1"/>
  <c r="N6088" i="1"/>
  <c r="R6088" i="1" s="1"/>
  <c r="N6087" i="1"/>
  <c r="R6087" i="1" s="1"/>
  <c r="N6086" i="1"/>
  <c r="R6086" i="1" s="1"/>
  <c r="N6085" i="1"/>
  <c r="R6085" i="1" s="1"/>
  <c r="N6084" i="1"/>
  <c r="R6084" i="1" s="1"/>
  <c r="N6083" i="1"/>
  <c r="R6083" i="1" s="1"/>
  <c r="N6082" i="1"/>
  <c r="R6082" i="1" s="1"/>
  <c r="N6081" i="1"/>
  <c r="R6081" i="1" s="1"/>
  <c r="N6080" i="1"/>
  <c r="R6080" i="1" s="1"/>
  <c r="N6079" i="1"/>
  <c r="R6079" i="1" s="1"/>
  <c r="N6078" i="1"/>
  <c r="R6078" i="1" s="1"/>
  <c r="N6077" i="1"/>
  <c r="R6077" i="1" s="1"/>
  <c r="N6076" i="1"/>
  <c r="R6076" i="1" s="1"/>
  <c r="N6075" i="1"/>
  <c r="R6075" i="1" s="1"/>
  <c r="R6074" i="1"/>
  <c r="N6074" i="1"/>
  <c r="N6073" i="1"/>
  <c r="R6073" i="1" s="1"/>
  <c r="N6072" i="1"/>
  <c r="R6072" i="1" s="1"/>
  <c r="N6071" i="1"/>
  <c r="R6071" i="1" s="1"/>
  <c r="N6070" i="1"/>
  <c r="R6070" i="1" s="1"/>
  <c r="N6069" i="1"/>
  <c r="R6069" i="1" s="1"/>
  <c r="N6068" i="1"/>
  <c r="R6068" i="1" s="1"/>
  <c r="N6067" i="1"/>
  <c r="R6067" i="1" s="1"/>
  <c r="R6066" i="1"/>
  <c r="N6066" i="1"/>
  <c r="N6065" i="1"/>
  <c r="R6065" i="1" s="1"/>
  <c r="N6064" i="1"/>
  <c r="R6064" i="1" s="1"/>
  <c r="N6063" i="1"/>
  <c r="R6063" i="1" s="1"/>
  <c r="N6062" i="1"/>
  <c r="R6062" i="1" s="1"/>
  <c r="R6061" i="1"/>
  <c r="N6061" i="1"/>
  <c r="N6060" i="1"/>
  <c r="R6060" i="1" s="1"/>
  <c r="N6059" i="1"/>
  <c r="R6059" i="1" s="1"/>
  <c r="N6058" i="1"/>
  <c r="R6058" i="1" s="1"/>
  <c r="N6057" i="1"/>
  <c r="R6057" i="1" s="1"/>
  <c r="N6056" i="1"/>
  <c r="R6056" i="1" s="1"/>
  <c r="N6055" i="1"/>
  <c r="R6055" i="1" s="1"/>
  <c r="N6054" i="1"/>
  <c r="R6054" i="1" s="1"/>
  <c r="N6053" i="1"/>
  <c r="R6053" i="1" s="1"/>
  <c r="N6052" i="1"/>
  <c r="R6052" i="1" s="1"/>
  <c r="N6051" i="1"/>
  <c r="R6051" i="1" s="1"/>
  <c r="N6050" i="1"/>
  <c r="R6050" i="1" s="1"/>
  <c r="N6049" i="1"/>
  <c r="R6049" i="1" s="1"/>
  <c r="N6048" i="1"/>
  <c r="R6048" i="1" s="1"/>
  <c r="N6047" i="1"/>
  <c r="R6047" i="1" s="1"/>
  <c r="N6046" i="1"/>
  <c r="R6046" i="1" s="1"/>
  <c r="N6045" i="1"/>
  <c r="R6045" i="1" s="1"/>
  <c r="N6044" i="1"/>
  <c r="R6044" i="1" s="1"/>
  <c r="N6043" i="1"/>
  <c r="R6043" i="1" s="1"/>
  <c r="N6042" i="1"/>
  <c r="R6042" i="1" s="1"/>
  <c r="N6041" i="1"/>
  <c r="R6041" i="1" s="1"/>
  <c r="N6040" i="1"/>
  <c r="R6040" i="1" s="1"/>
  <c r="N6039" i="1"/>
  <c r="R6039" i="1" s="1"/>
  <c r="N6038" i="1"/>
  <c r="R6038" i="1" s="1"/>
  <c r="N6037" i="1"/>
  <c r="R6037" i="1" s="1"/>
  <c r="N6036" i="1"/>
  <c r="R6036" i="1" s="1"/>
  <c r="N6035" i="1"/>
  <c r="R6035" i="1" s="1"/>
  <c r="N6034" i="1"/>
  <c r="R6034" i="1" s="1"/>
  <c r="N6033" i="1"/>
  <c r="R6033" i="1" s="1"/>
  <c r="N6032" i="1"/>
  <c r="R6032" i="1" s="1"/>
  <c r="N6031" i="1"/>
  <c r="R6031" i="1" s="1"/>
  <c r="N6030" i="1"/>
  <c r="R6030" i="1" s="1"/>
  <c r="N6029" i="1"/>
  <c r="R6029" i="1" s="1"/>
  <c r="N6028" i="1"/>
  <c r="R6028" i="1" s="1"/>
  <c r="N6027" i="1"/>
  <c r="R6027" i="1" s="1"/>
  <c r="N6026" i="1"/>
  <c r="R6026" i="1" s="1"/>
  <c r="N6025" i="1"/>
  <c r="R6025" i="1" s="1"/>
  <c r="N6024" i="1"/>
  <c r="R6024" i="1" s="1"/>
  <c r="N6023" i="1"/>
  <c r="R6023" i="1" s="1"/>
  <c r="N6022" i="1"/>
  <c r="R6022" i="1" s="1"/>
  <c r="N6021" i="1"/>
  <c r="R6021" i="1" s="1"/>
  <c r="N6020" i="1"/>
  <c r="R6020" i="1" s="1"/>
  <c r="N6019" i="1"/>
  <c r="R6019" i="1" s="1"/>
  <c r="N6018" i="1"/>
  <c r="R6018" i="1" s="1"/>
  <c r="N6017" i="1"/>
  <c r="R6017" i="1" s="1"/>
  <c r="N6016" i="1"/>
  <c r="R6016" i="1" s="1"/>
  <c r="N6015" i="1"/>
  <c r="R6015" i="1" s="1"/>
  <c r="N6014" i="1"/>
  <c r="R6014" i="1" s="1"/>
  <c r="N6013" i="1"/>
  <c r="R6013" i="1" s="1"/>
  <c r="N6012" i="1"/>
  <c r="R6012" i="1" s="1"/>
  <c r="N6011" i="1"/>
  <c r="R6011" i="1" s="1"/>
  <c r="N6010" i="1"/>
  <c r="R6010" i="1" s="1"/>
  <c r="N6009" i="1"/>
  <c r="R6009" i="1" s="1"/>
  <c r="N6008" i="1"/>
  <c r="R6008" i="1" s="1"/>
  <c r="N6007" i="1"/>
  <c r="R6007" i="1" s="1"/>
  <c r="N6006" i="1"/>
  <c r="R6006" i="1" s="1"/>
  <c r="N6005" i="1"/>
  <c r="R6005" i="1" s="1"/>
  <c r="N6004" i="1"/>
  <c r="R6004" i="1" s="1"/>
  <c r="R6003" i="1"/>
  <c r="N6003" i="1"/>
  <c r="N6002" i="1"/>
  <c r="R6002" i="1" s="1"/>
  <c r="N6001" i="1"/>
  <c r="R6001" i="1" s="1"/>
  <c r="N6000" i="1"/>
  <c r="R6000" i="1" s="1"/>
  <c r="N5999" i="1"/>
  <c r="R5999" i="1" s="1"/>
  <c r="N5998" i="1"/>
  <c r="R5998" i="1" s="1"/>
  <c r="N5997" i="1"/>
  <c r="R5997" i="1" s="1"/>
  <c r="N5996" i="1"/>
  <c r="R5996" i="1" s="1"/>
  <c r="N5995" i="1"/>
  <c r="R5995" i="1" s="1"/>
  <c r="N5994" i="1"/>
  <c r="R5994" i="1" s="1"/>
  <c r="N5993" i="1"/>
  <c r="R5993" i="1" s="1"/>
  <c r="N5992" i="1"/>
  <c r="R5992" i="1" s="1"/>
  <c r="N5991" i="1"/>
  <c r="R5991" i="1" s="1"/>
  <c r="N5990" i="1"/>
  <c r="R5990" i="1" s="1"/>
  <c r="N5989" i="1"/>
  <c r="R5989" i="1" s="1"/>
  <c r="N5988" i="1"/>
  <c r="R5988" i="1" s="1"/>
  <c r="N5987" i="1"/>
  <c r="R5987" i="1" s="1"/>
  <c r="N5986" i="1"/>
  <c r="R5986" i="1" s="1"/>
  <c r="N5985" i="1"/>
  <c r="R5985" i="1" s="1"/>
  <c r="N5984" i="1"/>
  <c r="R5984" i="1" s="1"/>
  <c r="N5983" i="1"/>
  <c r="R5983" i="1" s="1"/>
  <c r="N5982" i="1"/>
  <c r="R5982" i="1" s="1"/>
  <c r="N5981" i="1"/>
  <c r="R5981" i="1" s="1"/>
  <c r="N5980" i="1"/>
  <c r="R5980" i="1" s="1"/>
  <c r="N5979" i="1"/>
  <c r="R5979" i="1" s="1"/>
  <c r="N5978" i="1"/>
  <c r="R5978" i="1" s="1"/>
  <c r="N5977" i="1"/>
  <c r="R5977" i="1" s="1"/>
  <c r="N5976" i="1"/>
  <c r="R5976" i="1" s="1"/>
  <c r="N5975" i="1"/>
  <c r="R5975" i="1" s="1"/>
  <c r="N5974" i="1"/>
  <c r="R5974" i="1" s="1"/>
  <c r="N5973" i="1"/>
  <c r="R5973" i="1" s="1"/>
  <c r="N5972" i="1"/>
  <c r="R5972" i="1" s="1"/>
  <c r="N5971" i="1"/>
  <c r="R5971" i="1" s="1"/>
  <c r="N5970" i="1"/>
  <c r="R5970" i="1" s="1"/>
  <c r="N5969" i="1"/>
  <c r="R5969" i="1" s="1"/>
  <c r="N5968" i="1"/>
  <c r="R5968" i="1" s="1"/>
  <c r="N5967" i="1"/>
  <c r="R5967" i="1" s="1"/>
  <c r="N5966" i="1"/>
  <c r="R5966" i="1" s="1"/>
  <c r="N5965" i="1"/>
  <c r="R5965" i="1" s="1"/>
  <c r="N5964" i="1"/>
  <c r="R5964" i="1" s="1"/>
  <c r="N5963" i="1"/>
  <c r="R5963" i="1" s="1"/>
  <c r="N5962" i="1"/>
  <c r="R5962" i="1" s="1"/>
  <c r="N5961" i="1"/>
  <c r="R5961" i="1" s="1"/>
  <c r="N5960" i="1"/>
  <c r="R5960" i="1" s="1"/>
  <c r="N5959" i="1"/>
  <c r="R5959" i="1" s="1"/>
  <c r="N5958" i="1"/>
  <c r="R5958" i="1" s="1"/>
  <c r="N5957" i="1"/>
  <c r="R5957" i="1" s="1"/>
  <c r="N5956" i="1"/>
  <c r="R5956" i="1" s="1"/>
  <c r="N5955" i="1"/>
  <c r="R5955" i="1" s="1"/>
  <c r="N5954" i="1"/>
  <c r="R5954" i="1" s="1"/>
  <c r="N5953" i="1"/>
  <c r="R5953" i="1" s="1"/>
  <c r="N5952" i="1"/>
  <c r="R5952" i="1" s="1"/>
  <c r="N5951" i="1"/>
  <c r="R5951" i="1" s="1"/>
  <c r="N5950" i="1"/>
  <c r="R5950" i="1" s="1"/>
  <c r="N5949" i="1"/>
  <c r="R5949" i="1" s="1"/>
  <c r="N5948" i="1"/>
  <c r="R5948" i="1" s="1"/>
  <c r="N5947" i="1"/>
  <c r="R5947" i="1" s="1"/>
  <c r="R5946" i="1"/>
  <c r="N5946" i="1"/>
  <c r="N5945" i="1"/>
  <c r="R5945" i="1" s="1"/>
  <c r="N5944" i="1"/>
  <c r="R5944" i="1" s="1"/>
  <c r="N5943" i="1"/>
  <c r="R5943" i="1" s="1"/>
  <c r="N5942" i="1"/>
  <c r="R5942" i="1" s="1"/>
  <c r="N5941" i="1"/>
  <c r="R5941" i="1" s="1"/>
  <c r="N5940" i="1"/>
  <c r="R5940" i="1" s="1"/>
  <c r="N5939" i="1"/>
  <c r="R5939" i="1" s="1"/>
  <c r="N5938" i="1"/>
  <c r="R5938" i="1" s="1"/>
  <c r="N5937" i="1"/>
  <c r="R5937" i="1" s="1"/>
  <c r="N5936" i="1"/>
  <c r="R5936" i="1" s="1"/>
  <c r="N5935" i="1"/>
  <c r="R5935" i="1" s="1"/>
  <c r="N5934" i="1"/>
  <c r="R5934" i="1" s="1"/>
  <c r="N5933" i="1"/>
  <c r="R5933" i="1" s="1"/>
  <c r="N5932" i="1"/>
  <c r="R5932" i="1" s="1"/>
  <c r="N5931" i="1"/>
  <c r="R5931" i="1" s="1"/>
  <c r="N5930" i="1"/>
  <c r="R5930" i="1" s="1"/>
  <c r="N5929" i="1"/>
  <c r="R5929" i="1" s="1"/>
  <c r="N5928" i="1"/>
  <c r="R5928" i="1" s="1"/>
  <c r="N5927" i="1"/>
  <c r="R5927" i="1" s="1"/>
  <c r="N5926" i="1"/>
  <c r="R5926" i="1" s="1"/>
  <c r="N5925" i="1"/>
  <c r="R5925" i="1" s="1"/>
  <c r="N5924" i="1"/>
  <c r="R5924" i="1" s="1"/>
  <c r="N5923" i="1"/>
  <c r="R5923" i="1" s="1"/>
  <c r="N5922" i="1"/>
  <c r="R5922" i="1" s="1"/>
  <c r="N5921" i="1"/>
  <c r="R5921" i="1" s="1"/>
  <c r="N5920" i="1"/>
  <c r="R5920" i="1" s="1"/>
  <c r="N5919" i="1"/>
  <c r="R5919" i="1" s="1"/>
  <c r="R5918" i="1"/>
  <c r="N5918" i="1"/>
  <c r="N5917" i="1"/>
  <c r="R5917" i="1" s="1"/>
  <c r="N5916" i="1"/>
  <c r="R5916" i="1" s="1"/>
  <c r="N5915" i="1"/>
  <c r="R5915" i="1" s="1"/>
  <c r="N5914" i="1"/>
  <c r="R5914" i="1" s="1"/>
  <c r="N5913" i="1"/>
  <c r="R5913" i="1" s="1"/>
  <c r="R5912" i="1"/>
  <c r="N5912" i="1"/>
  <c r="N5911" i="1"/>
  <c r="R5911" i="1" s="1"/>
  <c r="N5910" i="1"/>
  <c r="R5910" i="1" s="1"/>
  <c r="N5909" i="1"/>
  <c r="R5909" i="1" s="1"/>
  <c r="N5908" i="1"/>
  <c r="R5908" i="1" s="1"/>
  <c r="N5907" i="1"/>
  <c r="R5907" i="1" s="1"/>
  <c r="N5906" i="1"/>
  <c r="R5906" i="1" s="1"/>
  <c r="N5905" i="1"/>
  <c r="R5905" i="1" s="1"/>
  <c r="N5904" i="1"/>
  <c r="R5904" i="1" s="1"/>
  <c r="N5903" i="1"/>
  <c r="R5903" i="1" s="1"/>
  <c r="N5902" i="1"/>
  <c r="R5902" i="1" s="1"/>
  <c r="N5901" i="1"/>
  <c r="R5901" i="1" s="1"/>
  <c r="N5900" i="1"/>
  <c r="R5900" i="1" s="1"/>
  <c r="N5899" i="1"/>
  <c r="R5899" i="1" s="1"/>
  <c r="N5898" i="1"/>
  <c r="R5898" i="1" s="1"/>
  <c r="N5897" i="1"/>
  <c r="R5897" i="1" s="1"/>
  <c r="N5896" i="1"/>
  <c r="R5896" i="1" s="1"/>
  <c r="N5895" i="1"/>
  <c r="R5895" i="1" s="1"/>
  <c r="N5894" i="1"/>
  <c r="R5894" i="1" s="1"/>
  <c r="N5893" i="1"/>
  <c r="R5893" i="1" s="1"/>
  <c r="N5892" i="1"/>
  <c r="R5892" i="1" s="1"/>
  <c r="N5891" i="1"/>
  <c r="R5891" i="1" s="1"/>
  <c r="N5890" i="1"/>
  <c r="R5890" i="1" s="1"/>
  <c r="N5889" i="1"/>
  <c r="R5889" i="1" s="1"/>
  <c r="R5888" i="1"/>
  <c r="N5888" i="1"/>
  <c r="N5887" i="1"/>
  <c r="R5887" i="1" s="1"/>
  <c r="N5886" i="1"/>
  <c r="R5886" i="1" s="1"/>
  <c r="N5885" i="1"/>
  <c r="R5885" i="1" s="1"/>
  <c r="N5884" i="1"/>
  <c r="R5884" i="1" s="1"/>
  <c r="N5883" i="1"/>
  <c r="R5883" i="1" s="1"/>
  <c r="N5882" i="1"/>
  <c r="R5882" i="1" s="1"/>
  <c r="N5881" i="1"/>
  <c r="R5881" i="1" s="1"/>
  <c r="N5880" i="1"/>
  <c r="R5880" i="1" s="1"/>
  <c r="N5879" i="1"/>
  <c r="R5879" i="1" s="1"/>
  <c r="N5878" i="1"/>
  <c r="R5878" i="1" s="1"/>
  <c r="N5877" i="1"/>
  <c r="R5877" i="1" s="1"/>
  <c r="N5876" i="1"/>
  <c r="R5876" i="1" s="1"/>
  <c r="N5875" i="1"/>
  <c r="R5875" i="1" s="1"/>
  <c r="N5874" i="1"/>
  <c r="R5874" i="1" s="1"/>
  <c r="N5873" i="1"/>
  <c r="R5873" i="1" s="1"/>
  <c r="N5872" i="1"/>
  <c r="R5872" i="1" s="1"/>
  <c r="N5871" i="1"/>
  <c r="R5871" i="1" s="1"/>
  <c r="N5870" i="1"/>
  <c r="R5870" i="1" s="1"/>
  <c r="N5869" i="1"/>
  <c r="R5869" i="1" s="1"/>
  <c r="N5868" i="1"/>
  <c r="R5868" i="1" s="1"/>
  <c r="N5867" i="1"/>
  <c r="R5867" i="1" s="1"/>
  <c r="N5866" i="1"/>
  <c r="R5866" i="1" s="1"/>
  <c r="N5865" i="1"/>
  <c r="R5865" i="1" s="1"/>
  <c r="N5864" i="1"/>
  <c r="R5864" i="1" s="1"/>
  <c r="N5863" i="1"/>
  <c r="R5863" i="1" s="1"/>
  <c r="N5862" i="1"/>
  <c r="R5862" i="1" s="1"/>
  <c r="N5861" i="1"/>
  <c r="R5861" i="1" s="1"/>
  <c r="N5860" i="1"/>
  <c r="R5860" i="1" s="1"/>
  <c r="N5859" i="1"/>
  <c r="R5859" i="1" s="1"/>
  <c r="N5858" i="1"/>
  <c r="R5858" i="1" s="1"/>
  <c r="N5857" i="1"/>
  <c r="R5857" i="1" s="1"/>
  <c r="N5856" i="1"/>
  <c r="R5856" i="1" s="1"/>
  <c r="N5855" i="1"/>
  <c r="R5855" i="1" s="1"/>
  <c r="N5854" i="1"/>
  <c r="R5854" i="1" s="1"/>
  <c r="N5853" i="1"/>
  <c r="R5853" i="1" s="1"/>
  <c r="N5852" i="1"/>
  <c r="R5852" i="1" s="1"/>
  <c r="N5851" i="1"/>
  <c r="R5851" i="1" s="1"/>
  <c r="N5850" i="1"/>
  <c r="R5850" i="1" s="1"/>
  <c r="N5849" i="1"/>
  <c r="R5849" i="1" s="1"/>
  <c r="N5848" i="1"/>
  <c r="R5848" i="1" s="1"/>
  <c r="N5847" i="1"/>
  <c r="R5847" i="1" s="1"/>
  <c r="N5846" i="1"/>
  <c r="R5846" i="1" s="1"/>
  <c r="N5845" i="1"/>
  <c r="R5845" i="1" s="1"/>
  <c r="N5844" i="1"/>
  <c r="R5844" i="1" s="1"/>
  <c r="N5843" i="1"/>
  <c r="R5843" i="1" s="1"/>
  <c r="N5842" i="1"/>
  <c r="R5842" i="1" s="1"/>
  <c r="N5841" i="1"/>
  <c r="R5841" i="1" s="1"/>
  <c r="N5840" i="1"/>
  <c r="R5840" i="1" s="1"/>
  <c r="N5839" i="1"/>
  <c r="R5839" i="1" s="1"/>
  <c r="N5838" i="1"/>
  <c r="R5838" i="1" s="1"/>
  <c r="N5837" i="1"/>
  <c r="R5837" i="1" s="1"/>
  <c r="N5836" i="1"/>
  <c r="R5836" i="1" s="1"/>
  <c r="N5835" i="1"/>
  <c r="R5835" i="1" s="1"/>
  <c r="N5834" i="1"/>
  <c r="R5834" i="1" s="1"/>
  <c r="N5833" i="1"/>
  <c r="R5833" i="1" s="1"/>
  <c r="N5832" i="1"/>
  <c r="R5832" i="1" s="1"/>
  <c r="N5831" i="1"/>
  <c r="R5831" i="1" s="1"/>
  <c r="N5830" i="1"/>
  <c r="R5830" i="1" s="1"/>
  <c r="N5829" i="1"/>
  <c r="R5829" i="1" s="1"/>
  <c r="N5828" i="1"/>
  <c r="R5828" i="1" s="1"/>
  <c r="R5827" i="1"/>
  <c r="N5827" i="1"/>
  <c r="N5826" i="1"/>
  <c r="R5826" i="1" s="1"/>
  <c r="N5825" i="1"/>
  <c r="R5825" i="1" s="1"/>
  <c r="N5824" i="1"/>
  <c r="R5824" i="1" s="1"/>
  <c r="R5823" i="1"/>
  <c r="N5823" i="1"/>
  <c r="N5822" i="1"/>
  <c r="R5822" i="1" s="1"/>
  <c r="N5821" i="1"/>
  <c r="R5821" i="1" s="1"/>
  <c r="N5820" i="1"/>
  <c r="R5820" i="1" s="1"/>
  <c r="N5819" i="1"/>
  <c r="R5819" i="1" s="1"/>
  <c r="N5818" i="1"/>
  <c r="R5818" i="1" s="1"/>
  <c r="N5817" i="1"/>
  <c r="R5817" i="1" s="1"/>
  <c r="N5816" i="1"/>
  <c r="R5816" i="1" s="1"/>
  <c r="N5815" i="1"/>
  <c r="R5815" i="1" s="1"/>
  <c r="N5814" i="1"/>
  <c r="R5814" i="1" s="1"/>
  <c r="N5813" i="1"/>
  <c r="R5813" i="1" s="1"/>
  <c r="N5812" i="1"/>
  <c r="R5812" i="1" s="1"/>
  <c r="N5811" i="1"/>
  <c r="R5811" i="1" s="1"/>
  <c r="N5810" i="1"/>
  <c r="R5810" i="1" s="1"/>
  <c r="N5809" i="1"/>
  <c r="R5809" i="1" s="1"/>
  <c r="N5808" i="1"/>
  <c r="R5808" i="1" s="1"/>
  <c r="N5807" i="1"/>
  <c r="R5807" i="1" s="1"/>
  <c r="N5806" i="1"/>
  <c r="R5806" i="1" s="1"/>
  <c r="N5805" i="1"/>
  <c r="R5805" i="1" s="1"/>
  <c r="N5804" i="1"/>
  <c r="R5804" i="1" s="1"/>
  <c r="N5803" i="1"/>
  <c r="R5803" i="1" s="1"/>
  <c r="N5802" i="1"/>
  <c r="R5802" i="1" s="1"/>
  <c r="N5801" i="1"/>
  <c r="R5801" i="1" s="1"/>
  <c r="N5800" i="1"/>
  <c r="R5800" i="1" s="1"/>
  <c r="N5799" i="1"/>
  <c r="R5799" i="1" s="1"/>
  <c r="N5798" i="1"/>
  <c r="R5798" i="1" s="1"/>
  <c r="N5797" i="1"/>
  <c r="R5797" i="1" s="1"/>
  <c r="N5796" i="1"/>
  <c r="R5796" i="1" s="1"/>
  <c r="N5795" i="1"/>
  <c r="R5795" i="1" s="1"/>
  <c r="N5794" i="1"/>
  <c r="R5794" i="1" s="1"/>
  <c r="N5793" i="1"/>
  <c r="R5793" i="1" s="1"/>
  <c r="N5792" i="1"/>
  <c r="R5792" i="1" s="1"/>
  <c r="N5791" i="1"/>
  <c r="R5791" i="1" s="1"/>
  <c r="R5790" i="1"/>
  <c r="N5790" i="1"/>
  <c r="N5789" i="1"/>
  <c r="R5789" i="1" s="1"/>
  <c r="N5788" i="1"/>
  <c r="R5788" i="1" s="1"/>
  <c r="N5787" i="1"/>
  <c r="R5787" i="1" s="1"/>
  <c r="N5786" i="1"/>
  <c r="R5786" i="1" s="1"/>
  <c r="N5785" i="1"/>
  <c r="R5785" i="1" s="1"/>
  <c r="N5784" i="1"/>
  <c r="R5784" i="1" s="1"/>
  <c r="N5783" i="1"/>
  <c r="R5783" i="1" s="1"/>
  <c r="N5782" i="1"/>
  <c r="R5782" i="1" s="1"/>
  <c r="N5781" i="1"/>
  <c r="R5781" i="1" s="1"/>
  <c r="N5780" i="1"/>
  <c r="R5780" i="1" s="1"/>
  <c r="N5779" i="1"/>
  <c r="R5779" i="1" s="1"/>
  <c r="N5778" i="1"/>
  <c r="R5778" i="1" s="1"/>
  <c r="N5777" i="1"/>
  <c r="R5777" i="1" s="1"/>
  <c r="N5776" i="1"/>
  <c r="R5776" i="1" s="1"/>
  <c r="N5775" i="1"/>
  <c r="R5775" i="1" s="1"/>
  <c r="N5774" i="1"/>
  <c r="R5774" i="1" s="1"/>
  <c r="N5773" i="1"/>
  <c r="R5773" i="1" s="1"/>
  <c r="N5772" i="1"/>
  <c r="R5772" i="1" s="1"/>
  <c r="N5771" i="1"/>
  <c r="R5771" i="1" s="1"/>
  <c r="N5770" i="1"/>
  <c r="R5770" i="1" s="1"/>
  <c r="N5769" i="1"/>
  <c r="R5769" i="1" s="1"/>
  <c r="N5768" i="1"/>
  <c r="R5768" i="1" s="1"/>
  <c r="N5767" i="1"/>
  <c r="R5767" i="1" s="1"/>
  <c r="N5766" i="1"/>
  <c r="R5766" i="1" s="1"/>
  <c r="N5765" i="1"/>
  <c r="R5765" i="1" s="1"/>
  <c r="N5764" i="1"/>
  <c r="R5764" i="1" s="1"/>
  <c r="N5763" i="1"/>
  <c r="R5763" i="1" s="1"/>
  <c r="N5762" i="1"/>
  <c r="R5762" i="1" s="1"/>
  <c r="N5761" i="1"/>
  <c r="R5761" i="1" s="1"/>
  <c r="N5760" i="1"/>
  <c r="R5760" i="1" s="1"/>
  <c r="N5759" i="1"/>
  <c r="R5759" i="1" s="1"/>
  <c r="N5758" i="1"/>
  <c r="R5758" i="1" s="1"/>
  <c r="N5757" i="1"/>
  <c r="R5757" i="1" s="1"/>
  <c r="N5756" i="1"/>
  <c r="R5756" i="1" s="1"/>
  <c r="N5755" i="1"/>
  <c r="R5755" i="1" s="1"/>
  <c r="N5754" i="1"/>
  <c r="R5754" i="1" s="1"/>
  <c r="N5753" i="1"/>
  <c r="R5753" i="1" s="1"/>
  <c r="N5752" i="1"/>
  <c r="R5752" i="1" s="1"/>
  <c r="N5751" i="1"/>
  <c r="R5751" i="1" s="1"/>
  <c r="N5750" i="1"/>
  <c r="R5750" i="1" s="1"/>
  <c r="N5749" i="1"/>
  <c r="R5749" i="1" s="1"/>
  <c r="N5748" i="1"/>
  <c r="R5748" i="1" s="1"/>
  <c r="N5747" i="1"/>
  <c r="R5747" i="1" s="1"/>
  <c r="N5746" i="1"/>
  <c r="R5746" i="1" s="1"/>
  <c r="N5745" i="1"/>
  <c r="R5745" i="1" s="1"/>
  <c r="N5744" i="1"/>
  <c r="R5744" i="1" s="1"/>
  <c r="N5743" i="1"/>
  <c r="R5743" i="1" s="1"/>
  <c r="N5742" i="1"/>
  <c r="R5742" i="1" s="1"/>
  <c r="N5741" i="1"/>
  <c r="R5741" i="1" s="1"/>
  <c r="R5740" i="1"/>
  <c r="N5740" i="1"/>
  <c r="N5739" i="1"/>
  <c r="R5739" i="1" s="1"/>
  <c r="N5738" i="1"/>
  <c r="R5738" i="1" s="1"/>
  <c r="N5737" i="1"/>
  <c r="R5737" i="1" s="1"/>
  <c r="N5736" i="1"/>
  <c r="R5736" i="1" s="1"/>
  <c r="N5735" i="1"/>
  <c r="R5735" i="1" s="1"/>
  <c r="N5734" i="1"/>
  <c r="R5734" i="1" s="1"/>
  <c r="N5733" i="1"/>
  <c r="R5733" i="1" s="1"/>
  <c r="N5732" i="1"/>
  <c r="R5732" i="1" s="1"/>
  <c r="N5731" i="1"/>
  <c r="R5731" i="1" s="1"/>
  <c r="N5730" i="1"/>
  <c r="R5730" i="1" s="1"/>
  <c r="N5729" i="1"/>
  <c r="R5729" i="1" s="1"/>
  <c r="N5728" i="1"/>
  <c r="R5728" i="1" s="1"/>
  <c r="N5727" i="1"/>
  <c r="R5727" i="1" s="1"/>
  <c r="N5726" i="1"/>
  <c r="R5726" i="1" s="1"/>
  <c r="N5725" i="1"/>
  <c r="R5725" i="1" s="1"/>
  <c r="N5724" i="1"/>
  <c r="R5724" i="1" s="1"/>
  <c r="N5723" i="1"/>
  <c r="R5723" i="1" s="1"/>
  <c r="N5722" i="1"/>
  <c r="R5722" i="1" s="1"/>
  <c r="N5721" i="1"/>
  <c r="R5721" i="1" s="1"/>
  <c r="N5720" i="1"/>
  <c r="R5720" i="1" s="1"/>
  <c r="N5719" i="1"/>
  <c r="R5719" i="1" s="1"/>
  <c r="N5718" i="1"/>
  <c r="R5718" i="1" s="1"/>
  <c r="N5717" i="1"/>
  <c r="R5717" i="1" s="1"/>
  <c r="N5716" i="1"/>
  <c r="R5716" i="1" s="1"/>
  <c r="N5715" i="1"/>
  <c r="R5715" i="1" s="1"/>
  <c r="N5714" i="1"/>
  <c r="R5714" i="1" s="1"/>
  <c r="N5713" i="1"/>
  <c r="R5713" i="1" s="1"/>
  <c r="N5712" i="1"/>
  <c r="R5712" i="1" s="1"/>
  <c r="N5711" i="1"/>
  <c r="R5711" i="1" s="1"/>
  <c r="N5710" i="1"/>
  <c r="R5710" i="1" s="1"/>
  <c r="N5709" i="1"/>
  <c r="R5709" i="1" s="1"/>
  <c r="N5708" i="1"/>
  <c r="R5708" i="1" s="1"/>
  <c r="N5707" i="1"/>
  <c r="R5707" i="1" s="1"/>
  <c r="N5706" i="1"/>
  <c r="R5706" i="1" s="1"/>
  <c r="N5705" i="1"/>
  <c r="R5705" i="1" s="1"/>
  <c r="R5704" i="1"/>
  <c r="N5704" i="1"/>
  <c r="N5703" i="1"/>
  <c r="R5703" i="1" s="1"/>
  <c r="N5702" i="1"/>
  <c r="R5702" i="1" s="1"/>
  <c r="N5701" i="1"/>
  <c r="R5701" i="1" s="1"/>
  <c r="N5700" i="1"/>
  <c r="R5700" i="1" s="1"/>
  <c r="N5699" i="1"/>
  <c r="R5699" i="1" s="1"/>
  <c r="N5698" i="1"/>
  <c r="R5698" i="1" s="1"/>
  <c r="N5697" i="1"/>
  <c r="R5697" i="1" s="1"/>
  <c r="N5696" i="1"/>
  <c r="R5696" i="1" s="1"/>
  <c r="N5695" i="1"/>
  <c r="R5695" i="1" s="1"/>
  <c r="N5694" i="1"/>
  <c r="R5694" i="1" s="1"/>
  <c r="N5693" i="1"/>
  <c r="R5693" i="1" s="1"/>
  <c r="N5692" i="1"/>
  <c r="R5692" i="1" s="1"/>
  <c r="N5691" i="1"/>
  <c r="R5691" i="1" s="1"/>
  <c r="N5690" i="1"/>
  <c r="R5690" i="1" s="1"/>
  <c r="N5689" i="1"/>
  <c r="R5689" i="1" s="1"/>
  <c r="N5688" i="1"/>
  <c r="R5688" i="1" s="1"/>
  <c r="N5687" i="1"/>
  <c r="R5687" i="1" s="1"/>
  <c r="N5686" i="1"/>
  <c r="R5686" i="1" s="1"/>
  <c r="N5685" i="1"/>
  <c r="R5685" i="1" s="1"/>
  <c r="N5684" i="1"/>
  <c r="R5684" i="1" s="1"/>
  <c r="N5683" i="1"/>
  <c r="R5683" i="1" s="1"/>
  <c r="N5682" i="1"/>
  <c r="R5682" i="1" s="1"/>
  <c r="N5681" i="1"/>
  <c r="R5681" i="1" s="1"/>
  <c r="N5680" i="1"/>
  <c r="R5680" i="1" s="1"/>
  <c r="N5679" i="1"/>
  <c r="R5679" i="1" s="1"/>
  <c r="N5678" i="1"/>
  <c r="R5678" i="1" s="1"/>
  <c r="N5677" i="1"/>
  <c r="R5677" i="1" s="1"/>
  <c r="N5676" i="1"/>
  <c r="R5676" i="1" s="1"/>
  <c r="N5675" i="1"/>
  <c r="R5675" i="1" s="1"/>
  <c r="N5674" i="1"/>
  <c r="R5674" i="1" s="1"/>
  <c r="N5673" i="1"/>
  <c r="R5673" i="1" s="1"/>
  <c r="N5672" i="1"/>
  <c r="R5672" i="1" s="1"/>
  <c r="N5671" i="1"/>
  <c r="R5671" i="1" s="1"/>
  <c r="N5670" i="1"/>
  <c r="R5670" i="1" s="1"/>
  <c r="N5669" i="1"/>
  <c r="R5669" i="1" s="1"/>
  <c r="N5668" i="1"/>
  <c r="R5668" i="1" s="1"/>
  <c r="N5667" i="1"/>
  <c r="R5667" i="1" s="1"/>
  <c r="N5666" i="1"/>
  <c r="R5666" i="1" s="1"/>
  <c r="N5665" i="1"/>
  <c r="R5665" i="1" s="1"/>
  <c r="N5664" i="1"/>
  <c r="R5664" i="1" s="1"/>
  <c r="N5663" i="1"/>
  <c r="R5663" i="1" s="1"/>
  <c r="N5662" i="1"/>
  <c r="R5662" i="1" s="1"/>
  <c r="N5661" i="1"/>
  <c r="R5661" i="1" s="1"/>
  <c r="N5660" i="1"/>
  <c r="R5660" i="1" s="1"/>
  <c r="N5659" i="1"/>
  <c r="R5659" i="1" s="1"/>
  <c r="N5658" i="1"/>
  <c r="R5658" i="1" s="1"/>
  <c r="N5657" i="1"/>
  <c r="R5657" i="1" s="1"/>
  <c r="N5656" i="1"/>
  <c r="R5656" i="1" s="1"/>
  <c r="N5655" i="1"/>
  <c r="R5655" i="1" s="1"/>
  <c r="N5654" i="1"/>
  <c r="R5654" i="1" s="1"/>
  <c r="N5653" i="1"/>
  <c r="R5653" i="1" s="1"/>
  <c r="N5652" i="1"/>
  <c r="R5652" i="1" s="1"/>
  <c r="N5651" i="1"/>
  <c r="R5651" i="1" s="1"/>
  <c r="N5650" i="1"/>
  <c r="R5650" i="1" s="1"/>
  <c r="N5649" i="1"/>
  <c r="R5649" i="1" s="1"/>
  <c r="N5648" i="1"/>
  <c r="R5648" i="1" s="1"/>
  <c r="N5647" i="1"/>
  <c r="R5647" i="1" s="1"/>
  <c r="N5646" i="1"/>
  <c r="R5646" i="1" s="1"/>
  <c r="N5645" i="1"/>
  <c r="R5645" i="1" s="1"/>
  <c r="N5644" i="1"/>
  <c r="R5644" i="1" s="1"/>
  <c r="N5643" i="1"/>
  <c r="R5643" i="1" s="1"/>
  <c r="N5642" i="1"/>
  <c r="R5642" i="1" s="1"/>
  <c r="N5641" i="1"/>
  <c r="R5641" i="1" s="1"/>
  <c r="N5640" i="1"/>
  <c r="R5640" i="1" s="1"/>
  <c r="R5639" i="1"/>
  <c r="N5639" i="1"/>
  <c r="N5638" i="1"/>
  <c r="R5638" i="1" s="1"/>
  <c r="N5637" i="1"/>
  <c r="R5637" i="1" s="1"/>
  <c r="N5636" i="1"/>
  <c r="R5636" i="1" s="1"/>
  <c r="N5635" i="1"/>
  <c r="R5635" i="1" s="1"/>
  <c r="N5634" i="1"/>
  <c r="R5634" i="1" s="1"/>
  <c r="N5633" i="1"/>
  <c r="R5633" i="1" s="1"/>
  <c r="N5632" i="1"/>
  <c r="R5632" i="1" s="1"/>
  <c r="N5631" i="1"/>
  <c r="R5631" i="1" s="1"/>
  <c r="N5630" i="1"/>
  <c r="R5630" i="1" s="1"/>
  <c r="N5629" i="1"/>
  <c r="R5629" i="1" s="1"/>
  <c r="N5628" i="1"/>
  <c r="R5628" i="1" s="1"/>
  <c r="N5627" i="1"/>
  <c r="R5627" i="1" s="1"/>
  <c r="N5626" i="1"/>
  <c r="R5626" i="1" s="1"/>
  <c r="N5625" i="1"/>
  <c r="R5625" i="1" s="1"/>
  <c r="N5624" i="1"/>
  <c r="R5624" i="1" s="1"/>
  <c r="N5623" i="1"/>
  <c r="R5623" i="1" s="1"/>
  <c r="N5622" i="1"/>
  <c r="R5622" i="1" s="1"/>
  <c r="N5621" i="1"/>
  <c r="R5621" i="1" s="1"/>
  <c r="N5620" i="1"/>
  <c r="R5620" i="1" s="1"/>
  <c r="N5619" i="1"/>
  <c r="R5619" i="1" s="1"/>
  <c r="N5618" i="1"/>
  <c r="R5618" i="1" s="1"/>
  <c r="N5617" i="1"/>
  <c r="R5617" i="1" s="1"/>
  <c r="N5616" i="1"/>
  <c r="R5616" i="1" s="1"/>
  <c r="N5615" i="1"/>
  <c r="R5615" i="1" s="1"/>
  <c r="N5614" i="1"/>
  <c r="R5614" i="1" s="1"/>
  <c r="N5613" i="1"/>
  <c r="R5613" i="1" s="1"/>
  <c r="N5612" i="1"/>
  <c r="R5612" i="1" s="1"/>
  <c r="N5611" i="1"/>
  <c r="R5611" i="1" s="1"/>
  <c r="N5610" i="1"/>
  <c r="R5610" i="1" s="1"/>
  <c r="N5609" i="1"/>
  <c r="R5609" i="1" s="1"/>
  <c r="N5608" i="1"/>
  <c r="R5608" i="1" s="1"/>
  <c r="N5607" i="1"/>
  <c r="R5607" i="1" s="1"/>
  <c r="N5606" i="1"/>
  <c r="R5606" i="1" s="1"/>
  <c r="N5605" i="1"/>
  <c r="R5605" i="1" s="1"/>
  <c r="N5604" i="1"/>
  <c r="R5604" i="1" s="1"/>
  <c r="N5603" i="1"/>
  <c r="R5603" i="1" s="1"/>
  <c r="N5602" i="1"/>
  <c r="R5602" i="1" s="1"/>
  <c r="N5601" i="1"/>
  <c r="R5601" i="1" s="1"/>
  <c r="N5600" i="1"/>
  <c r="R5600" i="1" s="1"/>
  <c r="R5599" i="1"/>
  <c r="N5599" i="1"/>
  <c r="N5598" i="1"/>
  <c r="R5598" i="1" s="1"/>
  <c r="N5597" i="1"/>
  <c r="R5597" i="1" s="1"/>
  <c r="N5596" i="1"/>
  <c r="R5596" i="1" s="1"/>
  <c r="N5595" i="1"/>
  <c r="R5595" i="1" s="1"/>
  <c r="N5594" i="1"/>
  <c r="R5594" i="1" s="1"/>
  <c r="N5593" i="1"/>
  <c r="R5593" i="1" s="1"/>
  <c r="N5592" i="1"/>
  <c r="R5592" i="1" s="1"/>
  <c r="N5591" i="1"/>
  <c r="R5591" i="1" s="1"/>
  <c r="N5590" i="1"/>
  <c r="R5590" i="1" s="1"/>
  <c r="N5589" i="1"/>
  <c r="R5589" i="1" s="1"/>
  <c r="N5588" i="1"/>
  <c r="R5588" i="1" s="1"/>
  <c r="N5587" i="1"/>
  <c r="R5587" i="1" s="1"/>
  <c r="N5586" i="1"/>
  <c r="R5586" i="1" s="1"/>
  <c r="N5585" i="1"/>
  <c r="R5585" i="1" s="1"/>
  <c r="N5584" i="1"/>
  <c r="R5584" i="1" s="1"/>
  <c r="N5583" i="1"/>
  <c r="R5583" i="1" s="1"/>
  <c r="N5582" i="1"/>
  <c r="R5582" i="1" s="1"/>
  <c r="N5581" i="1"/>
  <c r="R5581" i="1" s="1"/>
  <c r="N5580" i="1"/>
  <c r="R5580" i="1" s="1"/>
  <c r="R5579" i="1"/>
  <c r="N5579" i="1"/>
  <c r="N5578" i="1"/>
  <c r="R5578" i="1" s="1"/>
  <c r="N5577" i="1"/>
  <c r="R5577" i="1" s="1"/>
  <c r="N5576" i="1"/>
  <c r="R5576" i="1" s="1"/>
  <c r="N5575" i="1"/>
  <c r="R5575" i="1" s="1"/>
  <c r="R5574" i="1"/>
  <c r="N5574" i="1"/>
  <c r="N5573" i="1"/>
  <c r="R5573" i="1" s="1"/>
  <c r="N5572" i="1"/>
  <c r="R5572" i="1" s="1"/>
  <c r="N5571" i="1"/>
  <c r="R5571" i="1" s="1"/>
  <c r="N5570" i="1"/>
  <c r="R5570" i="1" s="1"/>
  <c r="N5569" i="1"/>
  <c r="R5569" i="1" s="1"/>
  <c r="N5568" i="1"/>
  <c r="R5568" i="1" s="1"/>
  <c r="N5567" i="1"/>
  <c r="R5567" i="1" s="1"/>
  <c r="N5566" i="1"/>
  <c r="R5566" i="1" s="1"/>
  <c r="N5565" i="1"/>
  <c r="R5565" i="1" s="1"/>
  <c r="N5564" i="1"/>
  <c r="R5564" i="1" s="1"/>
  <c r="N5563" i="1"/>
  <c r="R5563" i="1" s="1"/>
  <c r="N5562" i="1"/>
  <c r="R5562" i="1" s="1"/>
  <c r="N5561" i="1"/>
  <c r="R5561" i="1" s="1"/>
  <c r="N5560" i="1"/>
  <c r="R5560" i="1" s="1"/>
  <c r="R5559" i="1"/>
  <c r="N5559" i="1"/>
  <c r="N5558" i="1"/>
  <c r="R5558" i="1" s="1"/>
  <c r="N5557" i="1"/>
  <c r="R5557" i="1" s="1"/>
  <c r="N5556" i="1"/>
  <c r="R5556" i="1" s="1"/>
  <c r="N5555" i="1"/>
  <c r="R5555" i="1" s="1"/>
  <c r="R5554" i="1"/>
  <c r="N5554" i="1"/>
  <c r="N5553" i="1"/>
  <c r="R5553" i="1" s="1"/>
  <c r="N5552" i="1"/>
  <c r="R5552" i="1" s="1"/>
  <c r="N5551" i="1"/>
  <c r="R5551" i="1" s="1"/>
  <c r="N5550" i="1"/>
  <c r="R5550" i="1" s="1"/>
  <c r="N5549" i="1"/>
  <c r="R5549" i="1" s="1"/>
  <c r="N5548" i="1"/>
  <c r="R5548" i="1" s="1"/>
  <c r="R5547" i="1"/>
  <c r="N5547" i="1"/>
  <c r="N5546" i="1"/>
  <c r="R5546" i="1" s="1"/>
  <c r="N5545" i="1"/>
  <c r="R5545" i="1" s="1"/>
  <c r="N5544" i="1"/>
  <c r="R5544" i="1" s="1"/>
  <c r="N5543" i="1"/>
  <c r="R5543" i="1" s="1"/>
  <c r="N5542" i="1"/>
  <c r="R5542" i="1" s="1"/>
  <c r="N5541" i="1"/>
  <c r="R5541" i="1" s="1"/>
  <c r="N5540" i="1"/>
  <c r="R5540" i="1" s="1"/>
  <c r="N5539" i="1"/>
  <c r="R5539" i="1" s="1"/>
  <c r="N5538" i="1"/>
  <c r="R5538" i="1" s="1"/>
  <c r="N5537" i="1"/>
  <c r="R5537" i="1" s="1"/>
  <c r="N5536" i="1"/>
  <c r="R5536" i="1" s="1"/>
  <c r="N5535" i="1"/>
  <c r="R5535" i="1" s="1"/>
  <c r="N5534" i="1"/>
  <c r="R5534" i="1" s="1"/>
  <c r="N5533" i="1"/>
  <c r="R5533" i="1" s="1"/>
  <c r="N5532" i="1"/>
  <c r="R5532" i="1" s="1"/>
  <c r="N5531" i="1"/>
  <c r="R5531" i="1" s="1"/>
  <c r="N5530" i="1"/>
  <c r="R5530" i="1" s="1"/>
  <c r="N5529" i="1"/>
  <c r="R5529" i="1" s="1"/>
  <c r="N5528" i="1"/>
  <c r="R5528" i="1" s="1"/>
  <c r="N5527" i="1"/>
  <c r="R5527" i="1" s="1"/>
  <c r="N5526" i="1"/>
  <c r="R5526" i="1" s="1"/>
  <c r="N5525" i="1"/>
  <c r="R5525" i="1" s="1"/>
  <c r="N5524" i="1"/>
  <c r="R5524" i="1" s="1"/>
  <c r="N5523" i="1"/>
  <c r="R5523" i="1" s="1"/>
  <c r="N5522" i="1"/>
  <c r="R5522" i="1" s="1"/>
  <c r="N5521" i="1"/>
  <c r="R5521" i="1" s="1"/>
  <c r="N5520" i="1"/>
  <c r="R5520" i="1" s="1"/>
  <c r="N5519" i="1"/>
  <c r="R5519" i="1" s="1"/>
  <c r="N5518" i="1"/>
  <c r="R5518" i="1" s="1"/>
  <c r="N5517" i="1"/>
  <c r="R5517" i="1" s="1"/>
  <c r="N5516" i="1"/>
  <c r="R5516" i="1" s="1"/>
  <c r="N5515" i="1"/>
  <c r="R5515" i="1" s="1"/>
  <c r="N5514" i="1"/>
  <c r="R5514" i="1" s="1"/>
  <c r="N5513" i="1"/>
  <c r="R5513" i="1" s="1"/>
  <c r="N5512" i="1"/>
  <c r="R5512" i="1" s="1"/>
  <c r="N5511" i="1"/>
  <c r="R5511" i="1" s="1"/>
  <c r="N5510" i="1"/>
  <c r="R5510" i="1" s="1"/>
  <c r="N5509" i="1"/>
  <c r="R5509" i="1" s="1"/>
  <c r="N5508" i="1"/>
  <c r="R5508" i="1" s="1"/>
  <c r="N5507" i="1"/>
  <c r="R5507" i="1" s="1"/>
  <c r="N5506" i="1"/>
  <c r="R5506" i="1" s="1"/>
  <c r="N5505" i="1"/>
  <c r="R5505" i="1" s="1"/>
  <c r="N5504" i="1"/>
  <c r="R5504" i="1" s="1"/>
  <c r="N5503" i="1"/>
  <c r="R5503" i="1" s="1"/>
  <c r="N5502" i="1"/>
  <c r="R5502" i="1" s="1"/>
  <c r="N5501" i="1"/>
  <c r="R5501" i="1" s="1"/>
  <c r="N5500" i="1"/>
  <c r="R5500" i="1" s="1"/>
  <c r="N5499" i="1"/>
  <c r="R5499" i="1" s="1"/>
  <c r="N5498" i="1"/>
  <c r="R5498" i="1" s="1"/>
  <c r="N5497" i="1"/>
  <c r="R5497" i="1" s="1"/>
  <c r="N5496" i="1"/>
  <c r="R5496" i="1" s="1"/>
  <c r="N5495" i="1"/>
  <c r="R5495" i="1" s="1"/>
  <c r="N5494" i="1"/>
  <c r="R5494" i="1" s="1"/>
  <c r="N5493" i="1"/>
  <c r="R5493" i="1" s="1"/>
  <c r="N5492" i="1"/>
  <c r="R5492" i="1" s="1"/>
  <c r="N5491" i="1"/>
  <c r="R5491" i="1" s="1"/>
  <c r="N5490" i="1"/>
  <c r="R5490" i="1" s="1"/>
  <c r="N5489" i="1"/>
  <c r="R5489" i="1" s="1"/>
  <c r="N5488" i="1"/>
  <c r="R5488" i="1" s="1"/>
  <c r="N5487" i="1"/>
  <c r="R5487" i="1" s="1"/>
  <c r="N5486" i="1"/>
  <c r="R5486" i="1" s="1"/>
  <c r="N5485" i="1"/>
  <c r="R5485" i="1" s="1"/>
  <c r="N5484" i="1"/>
  <c r="R5484" i="1" s="1"/>
  <c r="N5483" i="1"/>
  <c r="R5483" i="1" s="1"/>
  <c r="N5482" i="1"/>
  <c r="R5482" i="1" s="1"/>
  <c r="N5481" i="1"/>
  <c r="R5481" i="1" s="1"/>
  <c r="N5480" i="1"/>
  <c r="R5480" i="1" s="1"/>
  <c r="N5479" i="1"/>
  <c r="R5479" i="1" s="1"/>
  <c r="N5478" i="1"/>
  <c r="R5478" i="1" s="1"/>
  <c r="N5477" i="1"/>
  <c r="R5477" i="1" s="1"/>
  <c r="N5476" i="1"/>
  <c r="R5476" i="1" s="1"/>
  <c r="N5475" i="1"/>
  <c r="R5475" i="1" s="1"/>
  <c r="N5474" i="1"/>
  <c r="R5474" i="1" s="1"/>
  <c r="N5473" i="1"/>
  <c r="R5473" i="1" s="1"/>
  <c r="N5472" i="1"/>
  <c r="R5472" i="1" s="1"/>
  <c r="N5471" i="1"/>
  <c r="R5471" i="1" s="1"/>
  <c r="N5470" i="1"/>
  <c r="R5470" i="1" s="1"/>
  <c r="N5469" i="1"/>
  <c r="R5469" i="1" s="1"/>
  <c r="N5468" i="1"/>
  <c r="R5468" i="1" s="1"/>
  <c r="N5467" i="1"/>
  <c r="R5467" i="1" s="1"/>
  <c r="N5466" i="1"/>
  <c r="R5466" i="1" s="1"/>
  <c r="N5465" i="1"/>
  <c r="R5465" i="1" s="1"/>
  <c r="N5464" i="1"/>
  <c r="R5464" i="1" s="1"/>
  <c r="N5463" i="1"/>
  <c r="R5463" i="1" s="1"/>
  <c r="N5462" i="1"/>
  <c r="R5462" i="1" s="1"/>
  <c r="N5461" i="1"/>
  <c r="R5461" i="1" s="1"/>
  <c r="N5460" i="1"/>
  <c r="R5460" i="1" s="1"/>
  <c r="N5459" i="1"/>
  <c r="R5459" i="1" s="1"/>
  <c r="N5458" i="1"/>
  <c r="R5458" i="1" s="1"/>
  <c r="N5457" i="1"/>
  <c r="R5457" i="1" s="1"/>
  <c r="N5456" i="1"/>
  <c r="R5456" i="1" s="1"/>
  <c r="N5455" i="1"/>
  <c r="R5455" i="1" s="1"/>
  <c r="N5454" i="1"/>
  <c r="R5454" i="1" s="1"/>
  <c r="N5453" i="1"/>
  <c r="R5453" i="1" s="1"/>
  <c r="N5452" i="1"/>
  <c r="R5452" i="1" s="1"/>
  <c r="N5451" i="1"/>
  <c r="R5451" i="1" s="1"/>
  <c r="N5450" i="1"/>
  <c r="R5450" i="1" s="1"/>
  <c r="N5449" i="1"/>
  <c r="R5449" i="1" s="1"/>
  <c r="N5448" i="1"/>
  <c r="R5448" i="1" s="1"/>
  <c r="N5447" i="1"/>
  <c r="R5447" i="1" s="1"/>
  <c r="N5446" i="1"/>
  <c r="R5446" i="1" s="1"/>
  <c r="N5445" i="1"/>
  <c r="R5445" i="1" s="1"/>
  <c r="N5444" i="1"/>
  <c r="R5444" i="1" s="1"/>
  <c r="N5443" i="1"/>
  <c r="R5443" i="1" s="1"/>
  <c r="N5442" i="1"/>
  <c r="R5442" i="1" s="1"/>
  <c r="N5441" i="1"/>
  <c r="R5441" i="1" s="1"/>
  <c r="N5440" i="1"/>
  <c r="R5440" i="1" s="1"/>
  <c r="N5439" i="1"/>
  <c r="R5439" i="1" s="1"/>
  <c r="N5438" i="1"/>
  <c r="R5438" i="1" s="1"/>
  <c r="N5437" i="1"/>
  <c r="R5437" i="1" s="1"/>
  <c r="N5436" i="1"/>
  <c r="R5436" i="1" s="1"/>
  <c r="N5435" i="1"/>
  <c r="R5435" i="1" s="1"/>
  <c r="N5434" i="1"/>
  <c r="R5434" i="1" s="1"/>
  <c r="N5433" i="1"/>
  <c r="R5433" i="1" s="1"/>
  <c r="N5432" i="1"/>
  <c r="R5432" i="1" s="1"/>
  <c r="N5431" i="1"/>
  <c r="R5431" i="1" s="1"/>
  <c r="N5430" i="1"/>
  <c r="R5430" i="1" s="1"/>
  <c r="N5429" i="1"/>
  <c r="R5429" i="1" s="1"/>
  <c r="N5428" i="1"/>
  <c r="R5428" i="1" s="1"/>
  <c r="N5427" i="1"/>
  <c r="R5427" i="1" s="1"/>
  <c r="N5426" i="1"/>
  <c r="R5426" i="1" s="1"/>
  <c r="N5425" i="1"/>
  <c r="R5425" i="1" s="1"/>
  <c r="N5424" i="1"/>
  <c r="R5424" i="1" s="1"/>
  <c r="N5423" i="1"/>
  <c r="R5423" i="1" s="1"/>
  <c r="N5422" i="1"/>
  <c r="R5422" i="1" s="1"/>
  <c r="N5421" i="1"/>
  <c r="R5421" i="1" s="1"/>
  <c r="N5420" i="1"/>
  <c r="R5420" i="1" s="1"/>
  <c r="N5419" i="1"/>
  <c r="R5419" i="1" s="1"/>
  <c r="N5418" i="1"/>
  <c r="R5418" i="1" s="1"/>
  <c r="N5417" i="1"/>
  <c r="R5417" i="1" s="1"/>
  <c r="N5416" i="1"/>
  <c r="R5416" i="1" s="1"/>
  <c r="N5415" i="1"/>
  <c r="R5415" i="1" s="1"/>
  <c r="N5414" i="1"/>
  <c r="R5414" i="1" s="1"/>
  <c r="N5413" i="1"/>
  <c r="R5413" i="1" s="1"/>
  <c r="N5412" i="1"/>
  <c r="R5412" i="1" s="1"/>
  <c r="N5411" i="1"/>
  <c r="R5411" i="1" s="1"/>
  <c r="N5410" i="1"/>
  <c r="R5410" i="1" s="1"/>
  <c r="N5409" i="1"/>
  <c r="R5409" i="1" s="1"/>
  <c r="N5408" i="1"/>
  <c r="R5408" i="1" s="1"/>
  <c r="N5407" i="1"/>
  <c r="R5407" i="1" s="1"/>
  <c r="N5406" i="1"/>
  <c r="R5406" i="1" s="1"/>
  <c r="N5405" i="1"/>
  <c r="R5405" i="1" s="1"/>
  <c r="N5404" i="1"/>
  <c r="R5404" i="1" s="1"/>
  <c r="N5403" i="1"/>
  <c r="R5403" i="1" s="1"/>
  <c r="N5402" i="1"/>
  <c r="R5402" i="1" s="1"/>
  <c r="N5401" i="1"/>
  <c r="R5401" i="1" s="1"/>
  <c r="N5400" i="1"/>
  <c r="R5400" i="1" s="1"/>
  <c r="N5399" i="1"/>
  <c r="R5399" i="1" s="1"/>
  <c r="N5398" i="1"/>
  <c r="R5398" i="1" s="1"/>
  <c r="N5397" i="1"/>
  <c r="R5397" i="1" s="1"/>
  <c r="N5396" i="1"/>
  <c r="R5396" i="1" s="1"/>
  <c r="N5395" i="1"/>
  <c r="R5395" i="1" s="1"/>
  <c r="N5394" i="1"/>
  <c r="R5394" i="1" s="1"/>
  <c r="N5393" i="1"/>
  <c r="R5393" i="1" s="1"/>
  <c r="N5392" i="1"/>
  <c r="R5392" i="1" s="1"/>
  <c r="R5391" i="1"/>
  <c r="N5391" i="1"/>
  <c r="N5390" i="1"/>
  <c r="R5390" i="1" s="1"/>
  <c r="N5389" i="1"/>
  <c r="R5389" i="1" s="1"/>
  <c r="N5388" i="1"/>
  <c r="R5388" i="1" s="1"/>
  <c r="N5387" i="1"/>
  <c r="R5387" i="1" s="1"/>
  <c r="N5386" i="1"/>
  <c r="R5386" i="1" s="1"/>
  <c r="N5385" i="1"/>
  <c r="R5385" i="1" s="1"/>
  <c r="N5384" i="1"/>
  <c r="R5384" i="1" s="1"/>
  <c r="N5383" i="1"/>
  <c r="R5383" i="1" s="1"/>
  <c r="N5382" i="1"/>
  <c r="R5382" i="1" s="1"/>
  <c r="N5381" i="1"/>
  <c r="R5381" i="1" s="1"/>
  <c r="N5380" i="1"/>
  <c r="R5380" i="1" s="1"/>
  <c r="N5379" i="1"/>
  <c r="R5379" i="1" s="1"/>
  <c r="N5378" i="1"/>
  <c r="R5378" i="1" s="1"/>
  <c r="N5377" i="1"/>
  <c r="R5377" i="1" s="1"/>
  <c r="N5376" i="1"/>
  <c r="R5376" i="1" s="1"/>
  <c r="N5375" i="1"/>
  <c r="R5375" i="1" s="1"/>
  <c r="N5374" i="1"/>
  <c r="R5374" i="1" s="1"/>
  <c r="N5373" i="1"/>
  <c r="R5373" i="1" s="1"/>
  <c r="N5372" i="1"/>
  <c r="R5372" i="1" s="1"/>
  <c r="N5371" i="1"/>
  <c r="R5371" i="1" s="1"/>
  <c r="N5370" i="1"/>
  <c r="R5370" i="1" s="1"/>
  <c r="N5369" i="1"/>
  <c r="R5369" i="1" s="1"/>
  <c r="N5368" i="1"/>
  <c r="R5368" i="1" s="1"/>
  <c r="N5367" i="1"/>
  <c r="R5367" i="1" s="1"/>
  <c r="R5366" i="1"/>
  <c r="N5366" i="1"/>
  <c r="N5365" i="1"/>
  <c r="R5365" i="1" s="1"/>
  <c r="N5364" i="1"/>
  <c r="R5364" i="1" s="1"/>
  <c r="N5363" i="1"/>
  <c r="R5363" i="1" s="1"/>
  <c r="N5362" i="1"/>
  <c r="R5362" i="1" s="1"/>
  <c r="N5361" i="1"/>
  <c r="R5361" i="1" s="1"/>
  <c r="N5360" i="1"/>
  <c r="R5360" i="1" s="1"/>
  <c r="N5359" i="1"/>
  <c r="R5359" i="1" s="1"/>
  <c r="N5358" i="1"/>
  <c r="R5358" i="1" s="1"/>
  <c r="N5357" i="1"/>
  <c r="R5357" i="1" s="1"/>
  <c r="N5356" i="1"/>
  <c r="R5356" i="1" s="1"/>
  <c r="N5355" i="1"/>
  <c r="R5355" i="1" s="1"/>
  <c r="N5354" i="1"/>
  <c r="R5354" i="1" s="1"/>
  <c r="N5353" i="1"/>
  <c r="R5353" i="1" s="1"/>
  <c r="N5352" i="1"/>
  <c r="R5352" i="1" s="1"/>
  <c r="N5351" i="1"/>
  <c r="R5351" i="1" s="1"/>
  <c r="N5350" i="1"/>
  <c r="R5350" i="1" s="1"/>
  <c r="N5349" i="1"/>
  <c r="R5349" i="1" s="1"/>
  <c r="N5348" i="1"/>
  <c r="R5348" i="1" s="1"/>
  <c r="N5347" i="1"/>
  <c r="R5347" i="1" s="1"/>
  <c r="N5346" i="1"/>
  <c r="R5346" i="1" s="1"/>
  <c r="N5345" i="1"/>
  <c r="R5345" i="1" s="1"/>
  <c r="N5344" i="1"/>
  <c r="R5344" i="1" s="1"/>
  <c r="N5343" i="1"/>
  <c r="R5343" i="1" s="1"/>
  <c r="R5342" i="1"/>
  <c r="N5342" i="1"/>
  <c r="N5341" i="1"/>
  <c r="R5341" i="1" s="1"/>
  <c r="N5340" i="1"/>
  <c r="R5340" i="1" s="1"/>
  <c r="R5339" i="1"/>
  <c r="N5339" i="1"/>
  <c r="N5338" i="1"/>
  <c r="R5338" i="1" s="1"/>
  <c r="N5337" i="1"/>
  <c r="R5337" i="1" s="1"/>
  <c r="N5336" i="1"/>
  <c r="R5336" i="1" s="1"/>
  <c r="N5335" i="1"/>
  <c r="R5335" i="1" s="1"/>
  <c r="R5334" i="1"/>
  <c r="N5334" i="1"/>
  <c r="N5333" i="1"/>
  <c r="R5333" i="1" s="1"/>
  <c r="N5332" i="1"/>
  <c r="R5332" i="1" s="1"/>
  <c r="R5331" i="1"/>
  <c r="N5331" i="1"/>
  <c r="N5330" i="1"/>
  <c r="R5330" i="1" s="1"/>
  <c r="N5329" i="1"/>
  <c r="R5329" i="1" s="1"/>
  <c r="N5328" i="1"/>
  <c r="R5328" i="1" s="1"/>
  <c r="N5327" i="1"/>
  <c r="R5327" i="1" s="1"/>
  <c r="N5326" i="1"/>
  <c r="R5326" i="1" s="1"/>
  <c r="N5325" i="1"/>
  <c r="R5325" i="1" s="1"/>
  <c r="N5324" i="1"/>
  <c r="R5324" i="1" s="1"/>
  <c r="N5323" i="1"/>
  <c r="R5323" i="1" s="1"/>
  <c r="N5322" i="1"/>
  <c r="R5322" i="1" s="1"/>
  <c r="N5321" i="1"/>
  <c r="R5321" i="1" s="1"/>
  <c r="N5320" i="1"/>
  <c r="R5320" i="1" s="1"/>
  <c r="N5319" i="1"/>
  <c r="R5319" i="1" s="1"/>
  <c r="N5318" i="1"/>
  <c r="R5318" i="1" s="1"/>
  <c r="N5317" i="1"/>
  <c r="R5317" i="1" s="1"/>
  <c r="N5316" i="1"/>
  <c r="R5316" i="1" s="1"/>
  <c r="N5315" i="1"/>
  <c r="R5315" i="1" s="1"/>
  <c r="N5314" i="1"/>
  <c r="R5314" i="1" s="1"/>
  <c r="N5313" i="1"/>
  <c r="R5313" i="1" s="1"/>
  <c r="N5312" i="1"/>
  <c r="R5312" i="1" s="1"/>
  <c r="R5311" i="1"/>
  <c r="N5311" i="1"/>
  <c r="N5310" i="1"/>
  <c r="R5310" i="1" s="1"/>
  <c r="N5309" i="1"/>
  <c r="R5309" i="1" s="1"/>
  <c r="N5308" i="1"/>
  <c r="R5308" i="1" s="1"/>
  <c r="R5307" i="1"/>
  <c r="N5307" i="1"/>
  <c r="N5306" i="1"/>
  <c r="R5306" i="1" s="1"/>
  <c r="N5305" i="1"/>
  <c r="R5305" i="1" s="1"/>
  <c r="N5304" i="1"/>
  <c r="R5304" i="1" s="1"/>
  <c r="N5303" i="1"/>
  <c r="R5303" i="1" s="1"/>
  <c r="N5302" i="1"/>
  <c r="R5302" i="1" s="1"/>
  <c r="N5301" i="1"/>
  <c r="R5301" i="1" s="1"/>
  <c r="N5300" i="1"/>
  <c r="R5300" i="1" s="1"/>
  <c r="N5299" i="1"/>
  <c r="R5299" i="1" s="1"/>
  <c r="N5298" i="1"/>
  <c r="R5298" i="1" s="1"/>
  <c r="N5297" i="1"/>
  <c r="R5297" i="1" s="1"/>
  <c r="N5296" i="1"/>
  <c r="R5296" i="1" s="1"/>
  <c r="N5295" i="1"/>
  <c r="R5295" i="1" s="1"/>
  <c r="N5294" i="1"/>
  <c r="R5294" i="1" s="1"/>
  <c r="N5293" i="1"/>
  <c r="R5293" i="1" s="1"/>
  <c r="N5292" i="1"/>
  <c r="R5292" i="1" s="1"/>
  <c r="N5291" i="1"/>
  <c r="R5291" i="1" s="1"/>
  <c r="N5290" i="1"/>
  <c r="R5290" i="1" s="1"/>
  <c r="N5289" i="1"/>
  <c r="R5289" i="1" s="1"/>
  <c r="N5288" i="1"/>
  <c r="R5288" i="1" s="1"/>
  <c r="N5287" i="1"/>
  <c r="R5287" i="1" s="1"/>
  <c r="N5286" i="1"/>
  <c r="R5286" i="1" s="1"/>
  <c r="N5285" i="1"/>
  <c r="R5285" i="1" s="1"/>
  <c r="N5284" i="1"/>
  <c r="R5284" i="1" s="1"/>
  <c r="N5283" i="1"/>
  <c r="R5283" i="1" s="1"/>
  <c r="N5282" i="1"/>
  <c r="R5282" i="1" s="1"/>
  <c r="N5281" i="1"/>
  <c r="R5281" i="1" s="1"/>
  <c r="N5280" i="1"/>
  <c r="R5280" i="1" s="1"/>
  <c r="N5279" i="1"/>
  <c r="R5279" i="1" s="1"/>
  <c r="N5278" i="1"/>
  <c r="R5278" i="1" s="1"/>
  <c r="N5277" i="1"/>
  <c r="R5277" i="1" s="1"/>
  <c r="N5276" i="1"/>
  <c r="R5276" i="1" s="1"/>
  <c r="N5275" i="1"/>
  <c r="R5275" i="1" s="1"/>
  <c r="N5274" i="1"/>
  <c r="R5274" i="1" s="1"/>
  <c r="N5273" i="1"/>
  <c r="R5273" i="1" s="1"/>
  <c r="N5272" i="1"/>
  <c r="R5272" i="1" s="1"/>
  <c r="N5271" i="1"/>
  <c r="R5271" i="1" s="1"/>
  <c r="N5270" i="1"/>
  <c r="R5270" i="1" s="1"/>
  <c r="N5269" i="1"/>
  <c r="R5269" i="1" s="1"/>
  <c r="N5268" i="1"/>
  <c r="R5268" i="1" s="1"/>
  <c r="N5267" i="1"/>
  <c r="R5267" i="1" s="1"/>
  <c r="N5266" i="1"/>
  <c r="R5266" i="1" s="1"/>
  <c r="N5265" i="1"/>
  <c r="R5265" i="1" s="1"/>
  <c r="N5264" i="1"/>
  <c r="R5264" i="1" s="1"/>
  <c r="N5263" i="1"/>
  <c r="R5263" i="1" s="1"/>
  <c r="N5262" i="1"/>
  <c r="R5262" i="1" s="1"/>
  <c r="N5261" i="1"/>
  <c r="R5261" i="1" s="1"/>
  <c r="N5260" i="1"/>
  <c r="R5260" i="1" s="1"/>
  <c r="N5259" i="1"/>
  <c r="R5259" i="1" s="1"/>
  <c r="N5258" i="1"/>
  <c r="R5258" i="1" s="1"/>
  <c r="N5257" i="1"/>
  <c r="R5257" i="1" s="1"/>
  <c r="N5256" i="1"/>
  <c r="R5256" i="1" s="1"/>
  <c r="N5255" i="1"/>
  <c r="R5255" i="1" s="1"/>
  <c r="N5254" i="1"/>
  <c r="R5254" i="1" s="1"/>
  <c r="N5253" i="1"/>
  <c r="R5253" i="1" s="1"/>
  <c r="N5252" i="1"/>
  <c r="R5252" i="1" s="1"/>
  <c r="N5251" i="1"/>
  <c r="R5251" i="1" s="1"/>
  <c r="N5250" i="1"/>
  <c r="R5250" i="1" s="1"/>
  <c r="N5249" i="1"/>
  <c r="R5249" i="1" s="1"/>
  <c r="N5248" i="1"/>
  <c r="R5248" i="1" s="1"/>
  <c r="N5247" i="1"/>
  <c r="R5247" i="1" s="1"/>
  <c r="N5246" i="1"/>
  <c r="R5246" i="1" s="1"/>
  <c r="N5245" i="1"/>
  <c r="R5245" i="1" s="1"/>
  <c r="N5244" i="1"/>
  <c r="R5244" i="1" s="1"/>
  <c r="N5243" i="1"/>
  <c r="R5243" i="1" s="1"/>
  <c r="N5242" i="1"/>
  <c r="R5242" i="1" s="1"/>
  <c r="N5241" i="1"/>
  <c r="R5241" i="1" s="1"/>
  <c r="N5240" i="1"/>
  <c r="R5240" i="1" s="1"/>
  <c r="N5239" i="1"/>
  <c r="R5239" i="1" s="1"/>
  <c r="N5238" i="1"/>
  <c r="R5238" i="1" s="1"/>
  <c r="N5237" i="1"/>
  <c r="R5237" i="1" s="1"/>
  <c r="N5236" i="1"/>
  <c r="R5236" i="1" s="1"/>
  <c r="N5235" i="1"/>
  <c r="R5235" i="1" s="1"/>
  <c r="N5234" i="1"/>
  <c r="R5234" i="1" s="1"/>
  <c r="N5233" i="1"/>
  <c r="R5233" i="1" s="1"/>
  <c r="N5232" i="1"/>
  <c r="R5232" i="1" s="1"/>
  <c r="N5231" i="1"/>
  <c r="R5231" i="1" s="1"/>
  <c r="N5230" i="1"/>
  <c r="R5230" i="1" s="1"/>
  <c r="N5229" i="1"/>
  <c r="R5229" i="1" s="1"/>
  <c r="N5228" i="1"/>
  <c r="R5228" i="1" s="1"/>
  <c r="N5227" i="1"/>
  <c r="R5227" i="1" s="1"/>
  <c r="N5226" i="1"/>
  <c r="R5226" i="1" s="1"/>
  <c r="N5225" i="1"/>
  <c r="R5225" i="1" s="1"/>
  <c r="N5224" i="1"/>
  <c r="R5224" i="1" s="1"/>
  <c r="N5223" i="1"/>
  <c r="R5223" i="1" s="1"/>
  <c r="N5222" i="1"/>
  <c r="R5222" i="1" s="1"/>
  <c r="N5221" i="1"/>
  <c r="R5221" i="1" s="1"/>
  <c r="N5220" i="1"/>
  <c r="R5220" i="1" s="1"/>
  <c r="N5219" i="1"/>
  <c r="R5219" i="1" s="1"/>
  <c r="N5218" i="1"/>
  <c r="R5218" i="1" s="1"/>
  <c r="N5217" i="1"/>
  <c r="R5217" i="1" s="1"/>
  <c r="N5216" i="1"/>
  <c r="R5216" i="1" s="1"/>
  <c r="N5215" i="1"/>
  <c r="R5215" i="1" s="1"/>
  <c r="N5214" i="1"/>
  <c r="R5214" i="1" s="1"/>
  <c r="N5213" i="1"/>
  <c r="R5213" i="1" s="1"/>
  <c r="N5212" i="1"/>
  <c r="R5212" i="1" s="1"/>
  <c r="N5211" i="1"/>
  <c r="R5211" i="1" s="1"/>
  <c r="N5210" i="1"/>
  <c r="R5210" i="1" s="1"/>
  <c r="N5209" i="1"/>
  <c r="R5209" i="1" s="1"/>
  <c r="N5208" i="1"/>
  <c r="R5208" i="1" s="1"/>
  <c r="N5207" i="1"/>
  <c r="R5207" i="1" s="1"/>
  <c r="N5206" i="1"/>
  <c r="R5206" i="1" s="1"/>
  <c r="N5205" i="1"/>
  <c r="R5205" i="1" s="1"/>
  <c r="N5204" i="1"/>
  <c r="R5204" i="1" s="1"/>
  <c r="N5203" i="1"/>
  <c r="R5203" i="1" s="1"/>
  <c r="N5202" i="1"/>
  <c r="R5202" i="1" s="1"/>
  <c r="N5201" i="1"/>
  <c r="R5201" i="1" s="1"/>
  <c r="N5200" i="1"/>
  <c r="R5200" i="1" s="1"/>
  <c r="N5199" i="1"/>
  <c r="R5199" i="1" s="1"/>
  <c r="R5198" i="1"/>
  <c r="N5198" i="1"/>
  <c r="N5197" i="1"/>
  <c r="R5197" i="1" s="1"/>
  <c r="N5196" i="1"/>
  <c r="R5196" i="1" s="1"/>
  <c r="N5195" i="1"/>
  <c r="R5195" i="1" s="1"/>
  <c r="N5194" i="1"/>
  <c r="R5194" i="1" s="1"/>
  <c r="N5193" i="1"/>
  <c r="R5193" i="1" s="1"/>
  <c r="N5192" i="1"/>
  <c r="R5192" i="1" s="1"/>
  <c r="N5191" i="1"/>
  <c r="R5191" i="1" s="1"/>
  <c r="N5190" i="1"/>
  <c r="R5190" i="1" s="1"/>
  <c r="N5189" i="1"/>
  <c r="R5189" i="1" s="1"/>
  <c r="N5188" i="1"/>
  <c r="R5188" i="1" s="1"/>
  <c r="N5187" i="1"/>
  <c r="R5187" i="1" s="1"/>
  <c r="N5186" i="1"/>
  <c r="R5186" i="1" s="1"/>
  <c r="N5185" i="1"/>
  <c r="R5185" i="1" s="1"/>
  <c r="N5184" i="1"/>
  <c r="R5184" i="1" s="1"/>
  <c r="N5183" i="1"/>
  <c r="R5183" i="1" s="1"/>
  <c r="N5182" i="1"/>
  <c r="R5182" i="1" s="1"/>
  <c r="N5181" i="1"/>
  <c r="R5181" i="1" s="1"/>
  <c r="N5180" i="1"/>
  <c r="R5180" i="1" s="1"/>
  <c r="N5179" i="1"/>
  <c r="R5179" i="1" s="1"/>
  <c r="N5178" i="1"/>
  <c r="R5178" i="1" s="1"/>
  <c r="N5177" i="1"/>
  <c r="R5177" i="1" s="1"/>
  <c r="N5176" i="1"/>
  <c r="R5176" i="1" s="1"/>
  <c r="N5175" i="1"/>
  <c r="R5175" i="1" s="1"/>
  <c r="N5174" i="1"/>
  <c r="R5174" i="1" s="1"/>
  <c r="N5173" i="1"/>
  <c r="R5173" i="1" s="1"/>
  <c r="N5172" i="1"/>
  <c r="R5172" i="1" s="1"/>
  <c r="N5171" i="1"/>
  <c r="R5171" i="1" s="1"/>
  <c r="N5170" i="1"/>
  <c r="R5170" i="1" s="1"/>
  <c r="N5169" i="1"/>
  <c r="R5169" i="1" s="1"/>
  <c r="N5168" i="1"/>
  <c r="R5168" i="1" s="1"/>
  <c r="R5167" i="1"/>
  <c r="N5167" i="1"/>
  <c r="N5166" i="1"/>
  <c r="R5166" i="1" s="1"/>
  <c r="N5165" i="1"/>
  <c r="R5165" i="1" s="1"/>
  <c r="N5164" i="1"/>
  <c r="R5164" i="1" s="1"/>
  <c r="N5163" i="1"/>
  <c r="R5163" i="1" s="1"/>
  <c r="N5162" i="1"/>
  <c r="R5162" i="1" s="1"/>
  <c r="N5161" i="1"/>
  <c r="R5161" i="1" s="1"/>
  <c r="N5160" i="1"/>
  <c r="R5160" i="1" s="1"/>
  <c r="N5159" i="1"/>
  <c r="R5159" i="1" s="1"/>
  <c r="N5158" i="1"/>
  <c r="R5158" i="1" s="1"/>
  <c r="N5157" i="1"/>
  <c r="R5157" i="1" s="1"/>
  <c r="N5156" i="1"/>
  <c r="R5156" i="1" s="1"/>
  <c r="N5155" i="1"/>
  <c r="R5155" i="1" s="1"/>
  <c r="N5154" i="1"/>
  <c r="R5154" i="1" s="1"/>
  <c r="N5153" i="1"/>
  <c r="R5153" i="1" s="1"/>
  <c r="N5152" i="1"/>
  <c r="R5152" i="1" s="1"/>
  <c r="N5151" i="1"/>
  <c r="R5151" i="1" s="1"/>
  <c r="N5150" i="1"/>
  <c r="R5150" i="1" s="1"/>
  <c r="N5149" i="1"/>
  <c r="R5149" i="1" s="1"/>
  <c r="N5148" i="1"/>
  <c r="R5148" i="1" s="1"/>
  <c r="N5147" i="1"/>
  <c r="R5147" i="1" s="1"/>
  <c r="N5146" i="1"/>
  <c r="R5146" i="1" s="1"/>
  <c r="N5145" i="1"/>
  <c r="R5145" i="1" s="1"/>
  <c r="N5144" i="1"/>
  <c r="R5144" i="1" s="1"/>
  <c r="N5143" i="1"/>
  <c r="R5143" i="1" s="1"/>
  <c r="N5142" i="1"/>
  <c r="R5142" i="1" s="1"/>
  <c r="N5141" i="1"/>
  <c r="R5141" i="1" s="1"/>
  <c r="N5140" i="1"/>
  <c r="R5140" i="1" s="1"/>
  <c r="N5139" i="1"/>
  <c r="R5139" i="1" s="1"/>
  <c r="N5138" i="1"/>
  <c r="R5138" i="1" s="1"/>
  <c r="N5137" i="1"/>
  <c r="R5137" i="1" s="1"/>
  <c r="N5136" i="1"/>
  <c r="R5136" i="1" s="1"/>
  <c r="N5135" i="1"/>
  <c r="R5135" i="1" s="1"/>
  <c r="N5134" i="1"/>
  <c r="R5134" i="1" s="1"/>
  <c r="N5133" i="1"/>
  <c r="R5133" i="1" s="1"/>
  <c r="N5132" i="1"/>
  <c r="R5132" i="1" s="1"/>
  <c r="N5131" i="1"/>
  <c r="R5131" i="1" s="1"/>
  <c r="N5130" i="1"/>
  <c r="R5130" i="1" s="1"/>
  <c r="N5129" i="1"/>
  <c r="R5129" i="1" s="1"/>
  <c r="N5128" i="1"/>
  <c r="R5128" i="1" s="1"/>
  <c r="N5127" i="1"/>
  <c r="R5127" i="1" s="1"/>
  <c r="N5126" i="1"/>
  <c r="R5126" i="1" s="1"/>
  <c r="N5125" i="1"/>
  <c r="R5125" i="1" s="1"/>
  <c r="N5124" i="1"/>
  <c r="R5124" i="1" s="1"/>
  <c r="N5123" i="1"/>
  <c r="R5123" i="1" s="1"/>
  <c r="N5122" i="1"/>
  <c r="R5122" i="1" s="1"/>
  <c r="N5121" i="1"/>
  <c r="R5121" i="1" s="1"/>
  <c r="N5120" i="1"/>
  <c r="R5120" i="1" s="1"/>
  <c r="N5119" i="1"/>
  <c r="R5119" i="1" s="1"/>
  <c r="N5118" i="1"/>
  <c r="R5118" i="1" s="1"/>
  <c r="N5117" i="1"/>
  <c r="R5117" i="1" s="1"/>
  <c r="N5116" i="1"/>
  <c r="R5116" i="1" s="1"/>
  <c r="N5115" i="1"/>
  <c r="R5115" i="1" s="1"/>
  <c r="N5114" i="1"/>
  <c r="R5114" i="1" s="1"/>
  <c r="N5113" i="1"/>
  <c r="R5113" i="1" s="1"/>
  <c r="N5112" i="1"/>
  <c r="R5112" i="1" s="1"/>
  <c r="N5111" i="1"/>
  <c r="R5111" i="1" s="1"/>
  <c r="N5110" i="1"/>
  <c r="R5110" i="1" s="1"/>
  <c r="N5109" i="1"/>
  <c r="R5109" i="1" s="1"/>
  <c r="N5108" i="1"/>
  <c r="R5108" i="1" s="1"/>
  <c r="N5107" i="1"/>
  <c r="R5107" i="1" s="1"/>
  <c r="N5106" i="1"/>
  <c r="R5106" i="1" s="1"/>
  <c r="N5105" i="1"/>
  <c r="R5105" i="1" s="1"/>
  <c r="N5104" i="1"/>
  <c r="R5104" i="1" s="1"/>
  <c r="N5103" i="1"/>
  <c r="R5103" i="1" s="1"/>
  <c r="N5102" i="1"/>
  <c r="R5102" i="1" s="1"/>
  <c r="N5101" i="1"/>
  <c r="R5101" i="1" s="1"/>
  <c r="N5100" i="1"/>
  <c r="R5100" i="1" s="1"/>
  <c r="N5099" i="1"/>
  <c r="R5099" i="1" s="1"/>
  <c r="N5098" i="1"/>
  <c r="R5098" i="1" s="1"/>
  <c r="N5097" i="1"/>
  <c r="R5097" i="1" s="1"/>
  <c r="N5096" i="1"/>
  <c r="R5096" i="1" s="1"/>
  <c r="N5095" i="1"/>
  <c r="R5095" i="1" s="1"/>
  <c r="N5094" i="1"/>
  <c r="R5094" i="1" s="1"/>
  <c r="N5093" i="1"/>
  <c r="R5093" i="1" s="1"/>
  <c r="N5092" i="1"/>
  <c r="R5092" i="1" s="1"/>
  <c r="N5091" i="1"/>
  <c r="R5091" i="1" s="1"/>
  <c r="N5090" i="1"/>
  <c r="R5090" i="1" s="1"/>
  <c r="N5089" i="1"/>
  <c r="R5089" i="1" s="1"/>
  <c r="N5088" i="1"/>
  <c r="R5088" i="1" s="1"/>
  <c r="N5087" i="1"/>
  <c r="R5087" i="1" s="1"/>
  <c r="N5086" i="1"/>
  <c r="R5086" i="1" s="1"/>
  <c r="N5085" i="1"/>
  <c r="R5085" i="1" s="1"/>
  <c r="N5084" i="1"/>
  <c r="R5084" i="1" s="1"/>
  <c r="N5083" i="1"/>
  <c r="R5083" i="1" s="1"/>
  <c r="N5082" i="1"/>
  <c r="R5082" i="1" s="1"/>
  <c r="N5081" i="1"/>
  <c r="R5081" i="1" s="1"/>
  <c r="N5080" i="1"/>
  <c r="R5080" i="1" s="1"/>
  <c r="N5079" i="1"/>
  <c r="R5079" i="1" s="1"/>
  <c r="N5078" i="1"/>
  <c r="R5078" i="1" s="1"/>
  <c r="N5077" i="1"/>
  <c r="R5077" i="1" s="1"/>
  <c r="N5076" i="1"/>
  <c r="R5076" i="1" s="1"/>
  <c r="N5075" i="1"/>
  <c r="R5075" i="1" s="1"/>
  <c r="N5074" i="1"/>
  <c r="R5074" i="1" s="1"/>
  <c r="N5073" i="1"/>
  <c r="R5073" i="1" s="1"/>
  <c r="N5072" i="1"/>
  <c r="R5072" i="1" s="1"/>
  <c r="N5071" i="1"/>
  <c r="R5071" i="1" s="1"/>
  <c r="N5070" i="1"/>
  <c r="R5070" i="1" s="1"/>
  <c r="N5069" i="1"/>
  <c r="R5069" i="1" s="1"/>
  <c r="N5068" i="1"/>
  <c r="R5068" i="1" s="1"/>
  <c r="N5067" i="1"/>
  <c r="R5067" i="1" s="1"/>
  <c r="N5066" i="1"/>
  <c r="R5066" i="1" s="1"/>
  <c r="N5065" i="1"/>
  <c r="R5065" i="1" s="1"/>
  <c r="N5064" i="1"/>
  <c r="R5064" i="1" s="1"/>
  <c r="N5063" i="1"/>
  <c r="R5063" i="1" s="1"/>
  <c r="N5062" i="1"/>
  <c r="R5062" i="1" s="1"/>
  <c r="N5061" i="1"/>
  <c r="R5061" i="1" s="1"/>
  <c r="N5060" i="1"/>
  <c r="R5060" i="1" s="1"/>
  <c r="N5059" i="1"/>
  <c r="R5059" i="1" s="1"/>
  <c r="N5058" i="1"/>
  <c r="R5058" i="1" s="1"/>
  <c r="N5057" i="1"/>
  <c r="R5057" i="1" s="1"/>
  <c r="N5056" i="1"/>
  <c r="R5056" i="1" s="1"/>
  <c r="N5055" i="1"/>
  <c r="R5055" i="1" s="1"/>
  <c r="N5054" i="1"/>
  <c r="R5054" i="1" s="1"/>
  <c r="N5053" i="1"/>
  <c r="R5053" i="1" s="1"/>
  <c r="N5052" i="1"/>
  <c r="R5052" i="1" s="1"/>
  <c r="N5051" i="1"/>
  <c r="R5051" i="1" s="1"/>
  <c r="N5050" i="1"/>
  <c r="R5050" i="1" s="1"/>
  <c r="N5049" i="1"/>
  <c r="R5049" i="1" s="1"/>
  <c r="N5048" i="1"/>
  <c r="R5048" i="1" s="1"/>
  <c r="N5047" i="1"/>
  <c r="R5047" i="1" s="1"/>
  <c r="N5046" i="1"/>
  <c r="R5046" i="1" s="1"/>
  <c r="N5045" i="1"/>
  <c r="R5045" i="1" s="1"/>
  <c r="N5044" i="1"/>
  <c r="R5044" i="1" s="1"/>
  <c r="N5043" i="1"/>
  <c r="R5043" i="1" s="1"/>
  <c r="N5042" i="1"/>
  <c r="R5042" i="1" s="1"/>
  <c r="N5041" i="1"/>
  <c r="R5041" i="1" s="1"/>
  <c r="N5040" i="1"/>
  <c r="R5040" i="1" s="1"/>
  <c r="N5039" i="1"/>
  <c r="R5039" i="1" s="1"/>
  <c r="N5038" i="1"/>
  <c r="R5038" i="1" s="1"/>
  <c r="N5037" i="1"/>
  <c r="R5037" i="1" s="1"/>
  <c r="N5036" i="1"/>
  <c r="R5036" i="1" s="1"/>
  <c r="N5035" i="1"/>
  <c r="R5035" i="1" s="1"/>
  <c r="N5034" i="1"/>
  <c r="R5034" i="1" s="1"/>
  <c r="N5033" i="1"/>
  <c r="R5033" i="1" s="1"/>
  <c r="N5032" i="1"/>
  <c r="R5032" i="1" s="1"/>
  <c r="N5031" i="1"/>
  <c r="R5031" i="1" s="1"/>
  <c r="N5030" i="1"/>
  <c r="R5030" i="1" s="1"/>
  <c r="N5029" i="1"/>
  <c r="R5029" i="1" s="1"/>
  <c r="N5028" i="1"/>
  <c r="R5028" i="1" s="1"/>
  <c r="N5027" i="1"/>
  <c r="R5027" i="1" s="1"/>
  <c r="N5026" i="1"/>
  <c r="R5026" i="1" s="1"/>
  <c r="N5025" i="1"/>
  <c r="R5025" i="1" s="1"/>
  <c r="N5024" i="1"/>
  <c r="R5024" i="1" s="1"/>
  <c r="N5023" i="1"/>
  <c r="R5023" i="1" s="1"/>
  <c r="N5022" i="1"/>
  <c r="R5022" i="1" s="1"/>
  <c r="N5021" i="1"/>
  <c r="R5021" i="1" s="1"/>
  <c r="N5020" i="1"/>
  <c r="R5020" i="1" s="1"/>
  <c r="N5019" i="1"/>
  <c r="R5019" i="1" s="1"/>
  <c r="N5018" i="1"/>
  <c r="R5018" i="1" s="1"/>
  <c r="N5017" i="1"/>
  <c r="R5017" i="1" s="1"/>
  <c r="N5016" i="1"/>
  <c r="R5016" i="1" s="1"/>
  <c r="N5015" i="1"/>
  <c r="R5015" i="1" s="1"/>
  <c r="N5014" i="1"/>
  <c r="R5014" i="1" s="1"/>
  <c r="N5013" i="1"/>
  <c r="R5013" i="1" s="1"/>
  <c r="N5012" i="1"/>
  <c r="R5012" i="1" s="1"/>
  <c r="N5011" i="1"/>
  <c r="R5011" i="1" s="1"/>
  <c r="N5010" i="1"/>
  <c r="R5010" i="1" s="1"/>
  <c r="N5009" i="1"/>
  <c r="R5009" i="1" s="1"/>
  <c r="N5008" i="1"/>
  <c r="R5008" i="1" s="1"/>
  <c r="N5007" i="1"/>
  <c r="R5007" i="1" s="1"/>
  <c r="N5006" i="1"/>
  <c r="R5006" i="1" s="1"/>
  <c r="N5005" i="1"/>
  <c r="R5005" i="1" s="1"/>
  <c r="N5004" i="1"/>
  <c r="R5004" i="1" s="1"/>
  <c r="N5003" i="1"/>
  <c r="R5003" i="1" s="1"/>
  <c r="N5002" i="1"/>
  <c r="R5002" i="1" s="1"/>
  <c r="N5001" i="1"/>
  <c r="R5001" i="1" s="1"/>
  <c r="N5000" i="1"/>
  <c r="R5000" i="1" s="1"/>
  <c r="N4999" i="1"/>
  <c r="R4999" i="1" s="1"/>
  <c r="N4998" i="1"/>
  <c r="R4998" i="1" s="1"/>
  <c r="N4997" i="1"/>
  <c r="R4997" i="1" s="1"/>
  <c r="N4996" i="1"/>
  <c r="R4996" i="1" s="1"/>
  <c r="N4995" i="1"/>
  <c r="R4995" i="1" s="1"/>
  <c r="R4994" i="1"/>
  <c r="N4994" i="1"/>
  <c r="N4993" i="1"/>
  <c r="R4993" i="1" s="1"/>
  <c r="N4992" i="1"/>
  <c r="R4992" i="1" s="1"/>
  <c r="N4991" i="1"/>
  <c r="R4991" i="1" s="1"/>
  <c r="N4990" i="1"/>
  <c r="R4990" i="1" s="1"/>
  <c r="N4989" i="1"/>
  <c r="R4989" i="1" s="1"/>
  <c r="N4988" i="1"/>
  <c r="R4988" i="1" s="1"/>
  <c r="N4987" i="1"/>
  <c r="R4987" i="1" s="1"/>
  <c r="N4986" i="1"/>
  <c r="R4986" i="1" s="1"/>
  <c r="N4985" i="1"/>
  <c r="R4985" i="1" s="1"/>
  <c r="N4984" i="1"/>
  <c r="R4984" i="1" s="1"/>
  <c r="N4983" i="1"/>
  <c r="R4983" i="1" s="1"/>
  <c r="N4982" i="1"/>
  <c r="R4982" i="1" s="1"/>
  <c r="N4981" i="1"/>
  <c r="R4981" i="1" s="1"/>
  <c r="N4980" i="1"/>
  <c r="R4980" i="1" s="1"/>
  <c r="N4979" i="1"/>
  <c r="R4979" i="1" s="1"/>
  <c r="R4978" i="1"/>
  <c r="N4978" i="1"/>
  <c r="N4977" i="1"/>
  <c r="R4977" i="1" s="1"/>
  <c r="N4976" i="1"/>
  <c r="R4976" i="1" s="1"/>
  <c r="N4975" i="1"/>
  <c r="R4975" i="1" s="1"/>
  <c r="N4974" i="1"/>
  <c r="R4974" i="1" s="1"/>
  <c r="N4973" i="1"/>
  <c r="R4973" i="1" s="1"/>
  <c r="N4972" i="1"/>
  <c r="R4972" i="1" s="1"/>
  <c r="N4971" i="1"/>
  <c r="R4971" i="1" s="1"/>
  <c r="N4970" i="1"/>
  <c r="R4970" i="1" s="1"/>
  <c r="N4969" i="1"/>
  <c r="R4969" i="1" s="1"/>
  <c r="N4968" i="1"/>
  <c r="R4968" i="1" s="1"/>
  <c r="N4967" i="1"/>
  <c r="R4967" i="1" s="1"/>
  <c r="N4966" i="1"/>
  <c r="R4966" i="1" s="1"/>
  <c r="N4965" i="1"/>
  <c r="R4965" i="1" s="1"/>
  <c r="N4964" i="1"/>
  <c r="R4964" i="1" s="1"/>
  <c r="N4963" i="1"/>
  <c r="R4963" i="1" s="1"/>
  <c r="N4962" i="1"/>
  <c r="R4962" i="1" s="1"/>
  <c r="N4961" i="1"/>
  <c r="R4961" i="1" s="1"/>
  <c r="N4960" i="1"/>
  <c r="R4960" i="1" s="1"/>
  <c r="N4959" i="1"/>
  <c r="R4959" i="1" s="1"/>
  <c r="N4958" i="1"/>
  <c r="R4958" i="1" s="1"/>
  <c r="N4957" i="1"/>
  <c r="R4957" i="1" s="1"/>
  <c r="N4956" i="1"/>
  <c r="R4956" i="1" s="1"/>
  <c r="N4955" i="1"/>
  <c r="R4955" i="1" s="1"/>
  <c r="N4954" i="1"/>
  <c r="R4954" i="1" s="1"/>
  <c r="N4953" i="1"/>
  <c r="R4953" i="1" s="1"/>
  <c r="N4952" i="1"/>
  <c r="R4952" i="1" s="1"/>
  <c r="N4951" i="1"/>
  <c r="R4951" i="1" s="1"/>
  <c r="N4950" i="1"/>
  <c r="R4950" i="1" s="1"/>
  <c r="N4949" i="1"/>
  <c r="R4949" i="1" s="1"/>
  <c r="N4948" i="1"/>
  <c r="R4948" i="1" s="1"/>
  <c r="N4947" i="1"/>
  <c r="R4947" i="1" s="1"/>
  <c r="N4946" i="1"/>
  <c r="R4946" i="1" s="1"/>
  <c r="N4945" i="1"/>
  <c r="R4945" i="1" s="1"/>
  <c r="N4944" i="1"/>
  <c r="R4944" i="1" s="1"/>
  <c r="N4943" i="1"/>
  <c r="R4943" i="1" s="1"/>
  <c r="N4942" i="1"/>
  <c r="R4942" i="1" s="1"/>
  <c r="N4941" i="1"/>
  <c r="R4941" i="1" s="1"/>
  <c r="N4940" i="1"/>
  <c r="R4940" i="1" s="1"/>
  <c r="N4939" i="1"/>
  <c r="R4939" i="1" s="1"/>
  <c r="N4938" i="1"/>
  <c r="R4938" i="1" s="1"/>
  <c r="N4937" i="1"/>
  <c r="R4937" i="1" s="1"/>
  <c r="N4936" i="1"/>
  <c r="R4936" i="1" s="1"/>
  <c r="N4935" i="1"/>
  <c r="R4935" i="1" s="1"/>
  <c r="N4934" i="1"/>
  <c r="R4934" i="1" s="1"/>
  <c r="N4933" i="1"/>
  <c r="R4933" i="1" s="1"/>
  <c r="N4932" i="1"/>
  <c r="R4932" i="1" s="1"/>
  <c r="N4931" i="1"/>
  <c r="R4931" i="1" s="1"/>
  <c r="N4930" i="1"/>
  <c r="R4930" i="1" s="1"/>
  <c r="N4929" i="1"/>
  <c r="R4929" i="1" s="1"/>
  <c r="N4928" i="1"/>
  <c r="R4928" i="1" s="1"/>
  <c r="N4927" i="1"/>
  <c r="R4927" i="1" s="1"/>
  <c r="R4926" i="1"/>
  <c r="N4926" i="1"/>
  <c r="N4925" i="1"/>
  <c r="R4925" i="1" s="1"/>
  <c r="N4924" i="1"/>
  <c r="R4924" i="1" s="1"/>
  <c r="N4923" i="1"/>
  <c r="R4923" i="1" s="1"/>
  <c r="N4922" i="1"/>
  <c r="R4922" i="1" s="1"/>
  <c r="N4921" i="1"/>
  <c r="R4921" i="1" s="1"/>
  <c r="N4920" i="1"/>
  <c r="R4920" i="1" s="1"/>
  <c r="N4919" i="1"/>
  <c r="R4919" i="1" s="1"/>
  <c r="N4918" i="1"/>
  <c r="R4918" i="1" s="1"/>
  <c r="N4917" i="1"/>
  <c r="R4917" i="1" s="1"/>
  <c r="N4916" i="1"/>
  <c r="R4916" i="1" s="1"/>
  <c r="N4915" i="1"/>
  <c r="R4915" i="1" s="1"/>
  <c r="N4914" i="1"/>
  <c r="R4914" i="1" s="1"/>
  <c r="N4913" i="1"/>
  <c r="R4913" i="1" s="1"/>
  <c r="N4912" i="1"/>
  <c r="R4912" i="1" s="1"/>
  <c r="N4911" i="1"/>
  <c r="R4911" i="1" s="1"/>
  <c r="N4910" i="1"/>
  <c r="R4910" i="1" s="1"/>
  <c r="N4909" i="1"/>
  <c r="R4909" i="1" s="1"/>
  <c r="N4908" i="1"/>
  <c r="R4908" i="1" s="1"/>
  <c r="N4907" i="1"/>
  <c r="R4907" i="1" s="1"/>
  <c r="N4906" i="1"/>
  <c r="R4906" i="1" s="1"/>
  <c r="N4905" i="1"/>
  <c r="R4905" i="1" s="1"/>
  <c r="N4904" i="1"/>
  <c r="R4904" i="1" s="1"/>
  <c r="N4903" i="1"/>
  <c r="R4903" i="1" s="1"/>
  <c r="N4902" i="1"/>
  <c r="R4902" i="1" s="1"/>
  <c r="N4901" i="1"/>
  <c r="R4901" i="1" s="1"/>
  <c r="N4900" i="1"/>
  <c r="R4900" i="1" s="1"/>
  <c r="N4899" i="1"/>
  <c r="R4899" i="1" s="1"/>
  <c r="N4898" i="1"/>
  <c r="R4898" i="1" s="1"/>
  <c r="N4897" i="1"/>
  <c r="R4897" i="1" s="1"/>
  <c r="N4896" i="1"/>
  <c r="R4896" i="1" s="1"/>
  <c r="N4895" i="1"/>
  <c r="R4895" i="1" s="1"/>
  <c r="N4894" i="1"/>
  <c r="R4894" i="1" s="1"/>
  <c r="N4893" i="1"/>
  <c r="R4893" i="1" s="1"/>
  <c r="N4892" i="1"/>
  <c r="R4892" i="1" s="1"/>
  <c r="N4891" i="1"/>
  <c r="R4891" i="1" s="1"/>
  <c r="N4890" i="1"/>
  <c r="R4890" i="1" s="1"/>
  <c r="N4889" i="1"/>
  <c r="R4889" i="1" s="1"/>
  <c r="N4888" i="1"/>
  <c r="R4888" i="1" s="1"/>
  <c r="N4887" i="1"/>
  <c r="R4887" i="1" s="1"/>
  <c r="R4886" i="1"/>
  <c r="N4886" i="1"/>
  <c r="N4885" i="1"/>
  <c r="R4885" i="1" s="1"/>
  <c r="N4884" i="1"/>
  <c r="R4884" i="1" s="1"/>
  <c r="N4883" i="1"/>
  <c r="R4883" i="1" s="1"/>
  <c r="N4882" i="1"/>
  <c r="R4882" i="1" s="1"/>
  <c r="N4881" i="1"/>
  <c r="R4881" i="1" s="1"/>
  <c r="N4880" i="1"/>
  <c r="R4880" i="1" s="1"/>
  <c r="N4879" i="1"/>
  <c r="R4879" i="1" s="1"/>
  <c r="N4878" i="1"/>
  <c r="R4878" i="1" s="1"/>
  <c r="N4877" i="1"/>
  <c r="R4877" i="1" s="1"/>
  <c r="N4876" i="1"/>
  <c r="R4876" i="1" s="1"/>
  <c r="N4875" i="1"/>
  <c r="R4875" i="1" s="1"/>
  <c r="N4874" i="1"/>
  <c r="R4874" i="1" s="1"/>
  <c r="N4873" i="1"/>
  <c r="R4873" i="1" s="1"/>
  <c r="N4872" i="1"/>
  <c r="R4872" i="1" s="1"/>
  <c r="N4871" i="1"/>
  <c r="R4871" i="1" s="1"/>
  <c r="N4870" i="1"/>
  <c r="R4870" i="1" s="1"/>
  <c r="N4869" i="1"/>
  <c r="R4869" i="1" s="1"/>
  <c r="N4868" i="1"/>
  <c r="R4868" i="1" s="1"/>
  <c r="N4867" i="1"/>
  <c r="R4867" i="1" s="1"/>
  <c r="N4866" i="1"/>
  <c r="R4866" i="1" s="1"/>
  <c r="N4865" i="1"/>
  <c r="R4865" i="1" s="1"/>
  <c r="N4864" i="1"/>
  <c r="R4864" i="1" s="1"/>
  <c r="N4863" i="1"/>
  <c r="R4863" i="1" s="1"/>
  <c r="N4862" i="1"/>
  <c r="R4862" i="1" s="1"/>
  <c r="N4861" i="1"/>
  <c r="R4861" i="1" s="1"/>
  <c r="N4860" i="1"/>
  <c r="R4860" i="1" s="1"/>
  <c r="N4859" i="1"/>
  <c r="R4859" i="1" s="1"/>
  <c r="N4858" i="1"/>
  <c r="R4858" i="1" s="1"/>
  <c r="N4857" i="1"/>
  <c r="R4857" i="1" s="1"/>
  <c r="N4856" i="1"/>
  <c r="R4856" i="1" s="1"/>
  <c r="N4855" i="1"/>
  <c r="R4855" i="1" s="1"/>
  <c r="N4854" i="1"/>
  <c r="R4854" i="1" s="1"/>
  <c r="N4853" i="1"/>
  <c r="R4853" i="1" s="1"/>
  <c r="N4852" i="1"/>
  <c r="R4852" i="1" s="1"/>
  <c r="N4851" i="1"/>
  <c r="R4851" i="1" s="1"/>
  <c r="N4850" i="1"/>
  <c r="R4850" i="1" s="1"/>
  <c r="N4849" i="1"/>
  <c r="R4849" i="1" s="1"/>
  <c r="N4848" i="1"/>
  <c r="R4848" i="1" s="1"/>
  <c r="N4847" i="1"/>
  <c r="R4847" i="1" s="1"/>
  <c r="N4846" i="1"/>
  <c r="R4846" i="1" s="1"/>
  <c r="N4845" i="1"/>
  <c r="R4845" i="1" s="1"/>
  <c r="N4844" i="1"/>
  <c r="R4844" i="1" s="1"/>
  <c r="N4843" i="1"/>
  <c r="R4843" i="1" s="1"/>
  <c r="N4842" i="1"/>
  <c r="R4842" i="1" s="1"/>
  <c r="N4841" i="1"/>
  <c r="R4841" i="1" s="1"/>
  <c r="N4840" i="1"/>
  <c r="R4840" i="1" s="1"/>
  <c r="N4839" i="1"/>
  <c r="R4839" i="1" s="1"/>
  <c r="N4838" i="1"/>
  <c r="R4838" i="1" s="1"/>
  <c r="N4837" i="1"/>
  <c r="R4837" i="1" s="1"/>
  <c r="N4836" i="1"/>
  <c r="R4836" i="1" s="1"/>
  <c r="N4835" i="1"/>
  <c r="R4835" i="1" s="1"/>
  <c r="N4834" i="1"/>
  <c r="R4834" i="1" s="1"/>
  <c r="N4833" i="1"/>
  <c r="R4833" i="1" s="1"/>
  <c r="N4832" i="1"/>
  <c r="R4832" i="1" s="1"/>
  <c r="N4831" i="1"/>
  <c r="R4831" i="1" s="1"/>
  <c r="N4830" i="1"/>
  <c r="R4830" i="1" s="1"/>
  <c r="N4829" i="1"/>
  <c r="R4829" i="1" s="1"/>
  <c r="N4828" i="1"/>
  <c r="R4828" i="1" s="1"/>
  <c r="N4827" i="1"/>
  <c r="R4827" i="1" s="1"/>
  <c r="N4826" i="1"/>
  <c r="R4826" i="1" s="1"/>
  <c r="N4825" i="1"/>
  <c r="R4825" i="1" s="1"/>
  <c r="N4824" i="1"/>
  <c r="R4824" i="1" s="1"/>
  <c r="N4823" i="1"/>
  <c r="R4823" i="1" s="1"/>
  <c r="N4822" i="1"/>
  <c r="R4822" i="1" s="1"/>
  <c r="N4821" i="1"/>
  <c r="R4821" i="1" s="1"/>
  <c r="N4820" i="1"/>
  <c r="R4820" i="1" s="1"/>
  <c r="N4819" i="1"/>
  <c r="R4819" i="1" s="1"/>
  <c r="N4818" i="1"/>
  <c r="R4818" i="1" s="1"/>
  <c r="N4817" i="1"/>
  <c r="R4817" i="1" s="1"/>
  <c r="N4816" i="1"/>
  <c r="R4816" i="1" s="1"/>
  <c r="N4815" i="1"/>
  <c r="R4815" i="1" s="1"/>
  <c r="N4814" i="1"/>
  <c r="R4814" i="1" s="1"/>
  <c r="N4813" i="1"/>
  <c r="R4813" i="1" s="1"/>
  <c r="N4812" i="1"/>
  <c r="R4812" i="1" s="1"/>
  <c r="N4811" i="1"/>
  <c r="R4811" i="1" s="1"/>
  <c r="N4810" i="1"/>
  <c r="R4810" i="1" s="1"/>
  <c r="N4809" i="1"/>
  <c r="R4809" i="1" s="1"/>
  <c r="N4808" i="1"/>
  <c r="R4808" i="1" s="1"/>
  <c r="N4807" i="1"/>
  <c r="R4807" i="1" s="1"/>
  <c r="N4806" i="1"/>
  <c r="R4806" i="1" s="1"/>
  <c r="N4805" i="1"/>
  <c r="R4805" i="1" s="1"/>
  <c r="N4804" i="1"/>
  <c r="R4804" i="1" s="1"/>
  <c r="N4803" i="1"/>
  <c r="R4803" i="1" s="1"/>
  <c r="N4802" i="1"/>
  <c r="R4802" i="1" s="1"/>
  <c r="N4801" i="1"/>
  <c r="R4801" i="1" s="1"/>
  <c r="N4800" i="1"/>
  <c r="R4800" i="1" s="1"/>
  <c r="N4799" i="1"/>
  <c r="R4799" i="1" s="1"/>
  <c r="N4798" i="1"/>
  <c r="R4798" i="1" s="1"/>
  <c r="N4797" i="1"/>
  <c r="R4797" i="1" s="1"/>
  <c r="N4796" i="1"/>
  <c r="R4796" i="1" s="1"/>
  <c r="N4795" i="1"/>
  <c r="R4795" i="1" s="1"/>
  <c r="N4794" i="1"/>
  <c r="R4794" i="1" s="1"/>
  <c r="N4793" i="1"/>
  <c r="R4793" i="1" s="1"/>
  <c r="N4792" i="1"/>
  <c r="R4792" i="1" s="1"/>
  <c r="N4791" i="1"/>
  <c r="R4791" i="1" s="1"/>
  <c r="N4790" i="1"/>
  <c r="R4790" i="1" s="1"/>
  <c r="N4789" i="1"/>
  <c r="R4789" i="1" s="1"/>
  <c r="N4788" i="1"/>
  <c r="R4788" i="1" s="1"/>
  <c r="N4787" i="1"/>
  <c r="R4787" i="1" s="1"/>
  <c r="N4786" i="1"/>
  <c r="R4786" i="1" s="1"/>
  <c r="N4785" i="1"/>
  <c r="R4785" i="1" s="1"/>
  <c r="N4784" i="1"/>
  <c r="R4784" i="1" s="1"/>
  <c r="N4783" i="1"/>
  <c r="R4783" i="1" s="1"/>
  <c r="N4782" i="1"/>
  <c r="R4782" i="1" s="1"/>
  <c r="N4781" i="1"/>
  <c r="R4781" i="1" s="1"/>
  <c r="N4780" i="1"/>
  <c r="R4780" i="1" s="1"/>
  <c r="N4779" i="1"/>
  <c r="R4779" i="1" s="1"/>
  <c r="N4778" i="1"/>
  <c r="R4778" i="1" s="1"/>
  <c r="N4777" i="1"/>
  <c r="R4777" i="1" s="1"/>
  <c r="N4776" i="1"/>
  <c r="R4776" i="1" s="1"/>
  <c r="N4775" i="1"/>
  <c r="R4775" i="1" s="1"/>
  <c r="N4774" i="1"/>
  <c r="R4774" i="1" s="1"/>
  <c r="N4773" i="1"/>
  <c r="R4773" i="1" s="1"/>
  <c r="N4772" i="1"/>
  <c r="R4772" i="1" s="1"/>
  <c r="N4771" i="1"/>
  <c r="R4771" i="1" s="1"/>
  <c r="R4770" i="1"/>
  <c r="N4770" i="1"/>
  <c r="N4769" i="1"/>
  <c r="R4769" i="1" s="1"/>
  <c r="N4768" i="1"/>
  <c r="R4768" i="1" s="1"/>
  <c r="N4767" i="1"/>
  <c r="R4767" i="1" s="1"/>
  <c r="N4766" i="1"/>
  <c r="R4766" i="1" s="1"/>
  <c r="N4765" i="1"/>
  <c r="R4765" i="1" s="1"/>
  <c r="N4764" i="1"/>
  <c r="R4764" i="1" s="1"/>
  <c r="N4763" i="1"/>
  <c r="R4763" i="1" s="1"/>
  <c r="N4762" i="1"/>
  <c r="R4762" i="1" s="1"/>
  <c r="N4761" i="1"/>
  <c r="R4761" i="1" s="1"/>
  <c r="N4760" i="1"/>
  <c r="R4760" i="1" s="1"/>
  <c r="N4759" i="1"/>
  <c r="R4759" i="1" s="1"/>
  <c r="R4758" i="1"/>
  <c r="N4758" i="1"/>
  <c r="N4757" i="1"/>
  <c r="R4757" i="1" s="1"/>
  <c r="N4756" i="1"/>
  <c r="R4756" i="1" s="1"/>
  <c r="N4755" i="1"/>
  <c r="R4755" i="1" s="1"/>
  <c r="N4754" i="1"/>
  <c r="R4754" i="1" s="1"/>
  <c r="N4753" i="1"/>
  <c r="R4753" i="1" s="1"/>
  <c r="N4752" i="1"/>
  <c r="R4752" i="1" s="1"/>
  <c r="N4751" i="1"/>
  <c r="R4751" i="1" s="1"/>
  <c r="N4750" i="1"/>
  <c r="R4750" i="1" s="1"/>
  <c r="N4749" i="1"/>
  <c r="R4749" i="1" s="1"/>
  <c r="N4748" i="1"/>
  <c r="R4748" i="1" s="1"/>
  <c r="N4747" i="1"/>
  <c r="R4747" i="1" s="1"/>
  <c r="N4746" i="1"/>
  <c r="R4746" i="1" s="1"/>
  <c r="N4745" i="1"/>
  <c r="R4745" i="1" s="1"/>
  <c r="N4744" i="1"/>
  <c r="R4744" i="1" s="1"/>
  <c r="N4743" i="1"/>
  <c r="R4743" i="1" s="1"/>
  <c r="N4742" i="1"/>
  <c r="R4742" i="1" s="1"/>
  <c r="N4741" i="1"/>
  <c r="R4741" i="1" s="1"/>
  <c r="N4740" i="1"/>
  <c r="R4740" i="1" s="1"/>
  <c r="N4739" i="1"/>
  <c r="R4739" i="1" s="1"/>
  <c r="N4738" i="1"/>
  <c r="R4738" i="1" s="1"/>
  <c r="N4737" i="1"/>
  <c r="R4737" i="1" s="1"/>
  <c r="N4736" i="1"/>
  <c r="R4736" i="1" s="1"/>
  <c r="N4735" i="1"/>
  <c r="R4735" i="1" s="1"/>
  <c r="N4734" i="1"/>
  <c r="R4734" i="1" s="1"/>
  <c r="N4733" i="1"/>
  <c r="R4733" i="1" s="1"/>
  <c r="N4732" i="1"/>
  <c r="R4732" i="1" s="1"/>
  <c r="N4731" i="1"/>
  <c r="R4731" i="1" s="1"/>
  <c r="N4730" i="1"/>
  <c r="R4730" i="1" s="1"/>
  <c r="N4729" i="1"/>
  <c r="R4729" i="1" s="1"/>
  <c r="N4728" i="1"/>
  <c r="R4728" i="1" s="1"/>
  <c r="N4727" i="1"/>
  <c r="R4727" i="1" s="1"/>
  <c r="N4726" i="1"/>
  <c r="R4726" i="1" s="1"/>
  <c r="N4725" i="1"/>
  <c r="R4725" i="1" s="1"/>
  <c r="N4724" i="1"/>
  <c r="R4724" i="1" s="1"/>
  <c r="N4723" i="1"/>
  <c r="R4723" i="1" s="1"/>
  <c r="N4722" i="1"/>
  <c r="R4722" i="1" s="1"/>
  <c r="N4721" i="1"/>
  <c r="R4721" i="1" s="1"/>
  <c r="N4720" i="1"/>
  <c r="R4720" i="1" s="1"/>
  <c r="N4719" i="1"/>
  <c r="R4719" i="1" s="1"/>
  <c r="N4718" i="1"/>
  <c r="R4718" i="1" s="1"/>
  <c r="N4717" i="1"/>
  <c r="R4717" i="1" s="1"/>
  <c r="N4716" i="1"/>
  <c r="R4716" i="1" s="1"/>
  <c r="N4715" i="1"/>
  <c r="R4715" i="1" s="1"/>
  <c r="N4714" i="1"/>
  <c r="R4714" i="1" s="1"/>
  <c r="N4713" i="1"/>
  <c r="R4713" i="1" s="1"/>
  <c r="N4712" i="1"/>
  <c r="R4712" i="1" s="1"/>
  <c r="N4711" i="1"/>
  <c r="R4711" i="1" s="1"/>
  <c r="N4710" i="1"/>
  <c r="R4710" i="1" s="1"/>
  <c r="N4709" i="1"/>
  <c r="R4709" i="1" s="1"/>
  <c r="N4708" i="1"/>
  <c r="R4708" i="1" s="1"/>
  <c r="N4707" i="1"/>
  <c r="R4707" i="1" s="1"/>
  <c r="R4706" i="1"/>
  <c r="N4706" i="1"/>
  <c r="N4705" i="1"/>
  <c r="R4705" i="1" s="1"/>
  <c r="N4704" i="1"/>
  <c r="R4704" i="1" s="1"/>
  <c r="N4703" i="1"/>
  <c r="R4703" i="1" s="1"/>
  <c r="N4702" i="1"/>
  <c r="R4702" i="1" s="1"/>
  <c r="N4701" i="1"/>
  <c r="R4701" i="1" s="1"/>
  <c r="N4700" i="1"/>
  <c r="R4700" i="1" s="1"/>
  <c r="N4699" i="1"/>
  <c r="R4699" i="1" s="1"/>
  <c r="N4698" i="1"/>
  <c r="R4698" i="1" s="1"/>
  <c r="N4697" i="1"/>
  <c r="R4697" i="1" s="1"/>
  <c r="N4696" i="1"/>
  <c r="R4696" i="1" s="1"/>
  <c r="N4695" i="1"/>
  <c r="R4695" i="1" s="1"/>
  <c r="N4694" i="1"/>
  <c r="R4694" i="1" s="1"/>
  <c r="N4693" i="1"/>
  <c r="R4693" i="1" s="1"/>
  <c r="N4692" i="1"/>
  <c r="R4692" i="1" s="1"/>
  <c r="N4691" i="1"/>
  <c r="R4691" i="1" s="1"/>
  <c r="N4690" i="1"/>
  <c r="R4690" i="1" s="1"/>
  <c r="N4689" i="1"/>
  <c r="R4689" i="1" s="1"/>
  <c r="N4688" i="1"/>
  <c r="R4688" i="1" s="1"/>
  <c r="N4687" i="1"/>
  <c r="R4687" i="1" s="1"/>
  <c r="N4686" i="1"/>
  <c r="R4686" i="1" s="1"/>
  <c r="N4685" i="1"/>
  <c r="R4685" i="1" s="1"/>
  <c r="N4684" i="1"/>
  <c r="R4684" i="1" s="1"/>
  <c r="N4683" i="1"/>
  <c r="R4683" i="1" s="1"/>
  <c r="N4682" i="1"/>
  <c r="R4682" i="1" s="1"/>
  <c r="N4681" i="1"/>
  <c r="R4681" i="1" s="1"/>
  <c r="N4680" i="1"/>
  <c r="R4680" i="1" s="1"/>
  <c r="N4679" i="1"/>
  <c r="R4679" i="1" s="1"/>
  <c r="N4678" i="1"/>
  <c r="R4678" i="1" s="1"/>
  <c r="N4677" i="1"/>
  <c r="R4677" i="1" s="1"/>
  <c r="N4676" i="1"/>
  <c r="R4676" i="1" s="1"/>
  <c r="N4675" i="1"/>
  <c r="R4675" i="1" s="1"/>
  <c r="N4674" i="1"/>
  <c r="R4674" i="1" s="1"/>
  <c r="N4673" i="1"/>
  <c r="R4673" i="1" s="1"/>
  <c r="N4672" i="1"/>
  <c r="R4672" i="1" s="1"/>
  <c r="N4671" i="1"/>
  <c r="R4671" i="1" s="1"/>
  <c r="R4670" i="1"/>
  <c r="N4670" i="1"/>
  <c r="N4669" i="1"/>
  <c r="R4669" i="1" s="1"/>
  <c r="N4668" i="1"/>
  <c r="R4668" i="1" s="1"/>
  <c r="N4667" i="1"/>
  <c r="R4667" i="1" s="1"/>
  <c r="N4666" i="1"/>
  <c r="R4666" i="1" s="1"/>
  <c r="N4665" i="1"/>
  <c r="R4665" i="1" s="1"/>
  <c r="N4664" i="1"/>
  <c r="R4664" i="1" s="1"/>
  <c r="N4663" i="1"/>
  <c r="R4663" i="1" s="1"/>
  <c r="N4662" i="1"/>
  <c r="R4662" i="1" s="1"/>
  <c r="N4661" i="1"/>
  <c r="R4661" i="1" s="1"/>
  <c r="N4660" i="1"/>
  <c r="R4660" i="1" s="1"/>
  <c r="N4659" i="1"/>
  <c r="R4659" i="1" s="1"/>
  <c r="N4658" i="1"/>
  <c r="R4658" i="1" s="1"/>
  <c r="N4657" i="1"/>
  <c r="R4657" i="1" s="1"/>
  <c r="N4656" i="1"/>
  <c r="R4656" i="1" s="1"/>
  <c r="N4655" i="1"/>
  <c r="R4655" i="1" s="1"/>
  <c r="N4654" i="1"/>
  <c r="R4654" i="1" s="1"/>
  <c r="N4653" i="1"/>
  <c r="R4653" i="1" s="1"/>
  <c r="N4652" i="1"/>
  <c r="R4652" i="1" s="1"/>
  <c r="N4651" i="1"/>
  <c r="R4651" i="1" s="1"/>
  <c r="N4650" i="1"/>
  <c r="R4650" i="1" s="1"/>
  <c r="N4649" i="1"/>
  <c r="R4649" i="1" s="1"/>
  <c r="N4648" i="1"/>
  <c r="R4648" i="1" s="1"/>
  <c r="N4647" i="1"/>
  <c r="R4647" i="1" s="1"/>
  <c r="N4646" i="1"/>
  <c r="R4646" i="1" s="1"/>
  <c r="N4645" i="1"/>
  <c r="R4645" i="1" s="1"/>
  <c r="N4644" i="1"/>
  <c r="R4644" i="1" s="1"/>
  <c r="N4643" i="1"/>
  <c r="R4643" i="1" s="1"/>
  <c r="N4642" i="1"/>
  <c r="R4642" i="1" s="1"/>
  <c r="N4641" i="1"/>
  <c r="R4641" i="1" s="1"/>
  <c r="N4640" i="1"/>
  <c r="R4640" i="1" s="1"/>
  <c r="N4639" i="1"/>
  <c r="R4639" i="1" s="1"/>
  <c r="N4638" i="1"/>
  <c r="R4638" i="1" s="1"/>
  <c r="N4637" i="1"/>
  <c r="R4637" i="1" s="1"/>
  <c r="N4636" i="1"/>
  <c r="R4636" i="1" s="1"/>
  <c r="N4635" i="1"/>
  <c r="R4635" i="1" s="1"/>
  <c r="N4634" i="1"/>
  <c r="R4634" i="1" s="1"/>
  <c r="N4633" i="1"/>
  <c r="R4633" i="1" s="1"/>
  <c r="N4632" i="1"/>
  <c r="R4632" i="1" s="1"/>
  <c r="N4631" i="1"/>
  <c r="R4631" i="1" s="1"/>
  <c r="N4630" i="1"/>
  <c r="R4630" i="1" s="1"/>
  <c r="N4629" i="1"/>
  <c r="R4629" i="1" s="1"/>
  <c r="N4628" i="1"/>
  <c r="R4628" i="1" s="1"/>
  <c r="N4627" i="1"/>
  <c r="R4627" i="1" s="1"/>
  <c r="N4626" i="1"/>
  <c r="R4626" i="1" s="1"/>
  <c r="N4625" i="1"/>
  <c r="R4625" i="1" s="1"/>
  <c r="N4624" i="1"/>
  <c r="R4624" i="1" s="1"/>
  <c r="N4623" i="1"/>
  <c r="R4623" i="1" s="1"/>
  <c r="N4622" i="1"/>
  <c r="R4622" i="1" s="1"/>
  <c r="N4621" i="1"/>
  <c r="R4621" i="1" s="1"/>
  <c r="N4620" i="1"/>
  <c r="R4620" i="1" s="1"/>
  <c r="N4619" i="1"/>
  <c r="R4619" i="1" s="1"/>
  <c r="N4618" i="1"/>
  <c r="R4618" i="1" s="1"/>
  <c r="N4617" i="1"/>
  <c r="R4617" i="1" s="1"/>
  <c r="N4616" i="1"/>
  <c r="R4616" i="1" s="1"/>
  <c r="N4615" i="1"/>
  <c r="R4615" i="1" s="1"/>
  <c r="N4614" i="1"/>
  <c r="R4614" i="1" s="1"/>
  <c r="N4613" i="1"/>
  <c r="R4613" i="1" s="1"/>
  <c r="N4612" i="1"/>
  <c r="R4612" i="1" s="1"/>
  <c r="N4611" i="1"/>
  <c r="R4611" i="1" s="1"/>
  <c r="N4610" i="1"/>
  <c r="R4610" i="1" s="1"/>
  <c r="N4609" i="1"/>
  <c r="R4609" i="1" s="1"/>
  <c r="N4608" i="1"/>
  <c r="R4608" i="1" s="1"/>
  <c r="N4607" i="1"/>
  <c r="R4607" i="1" s="1"/>
  <c r="N4606" i="1"/>
  <c r="R4606" i="1" s="1"/>
  <c r="N4605" i="1"/>
  <c r="R4605" i="1" s="1"/>
  <c r="N4604" i="1"/>
  <c r="R4604" i="1" s="1"/>
  <c r="N4603" i="1"/>
  <c r="R4603" i="1" s="1"/>
  <c r="N4602" i="1"/>
  <c r="R4602" i="1" s="1"/>
  <c r="N4601" i="1"/>
  <c r="R4601" i="1" s="1"/>
  <c r="N4600" i="1"/>
  <c r="R4600" i="1" s="1"/>
  <c r="N4599" i="1"/>
  <c r="R4599" i="1" s="1"/>
  <c r="N4598" i="1"/>
  <c r="R4598" i="1" s="1"/>
  <c r="N4597" i="1"/>
  <c r="R4597" i="1" s="1"/>
  <c r="N4596" i="1"/>
  <c r="R4596" i="1" s="1"/>
  <c r="N4595" i="1"/>
  <c r="R4595" i="1" s="1"/>
  <c r="N4594" i="1"/>
  <c r="R4594" i="1" s="1"/>
  <c r="N4593" i="1"/>
  <c r="R4593" i="1" s="1"/>
  <c r="N4592" i="1"/>
  <c r="R4592" i="1" s="1"/>
  <c r="N4591" i="1"/>
  <c r="R4591" i="1" s="1"/>
  <c r="N4590" i="1"/>
  <c r="R4590" i="1" s="1"/>
  <c r="N4589" i="1"/>
  <c r="R4589" i="1" s="1"/>
  <c r="N4588" i="1"/>
  <c r="R4588" i="1" s="1"/>
  <c r="N4587" i="1"/>
  <c r="R4587" i="1" s="1"/>
  <c r="N4586" i="1"/>
  <c r="R4586" i="1" s="1"/>
  <c r="N4585" i="1"/>
  <c r="R4585" i="1" s="1"/>
  <c r="N4584" i="1"/>
  <c r="R4584" i="1" s="1"/>
  <c r="N4583" i="1"/>
  <c r="R4583" i="1" s="1"/>
  <c r="N4582" i="1"/>
  <c r="R4582" i="1" s="1"/>
  <c r="N4581" i="1"/>
  <c r="R4581" i="1" s="1"/>
  <c r="N4580" i="1"/>
  <c r="R4580" i="1" s="1"/>
  <c r="N4579" i="1"/>
  <c r="R4579" i="1" s="1"/>
  <c r="R4578" i="1"/>
  <c r="N4578" i="1"/>
  <c r="N4577" i="1"/>
  <c r="R4577" i="1" s="1"/>
  <c r="N4576" i="1"/>
  <c r="R4576" i="1" s="1"/>
  <c r="N4575" i="1"/>
  <c r="R4575" i="1" s="1"/>
  <c r="N4574" i="1"/>
  <c r="R4574" i="1" s="1"/>
  <c r="N4573" i="1"/>
  <c r="R4573" i="1" s="1"/>
  <c r="N4572" i="1"/>
  <c r="R4572" i="1" s="1"/>
  <c r="N4571" i="1"/>
  <c r="R4571" i="1" s="1"/>
  <c r="N4570" i="1"/>
  <c r="R4570" i="1" s="1"/>
  <c r="N4569" i="1"/>
  <c r="R4569" i="1" s="1"/>
  <c r="N4568" i="1"/>
  <c r="R4568" i="1" s="1"/>
  <c r="N4567" i="1"/>
  <c r="R4567" i="1" s="1"/>
  <c r="N4566" i="1"/>
  <c r="R4566" i="1" s="1"/>
  <c r="N4565" i="1"/>
  <c r="R4565" i="1" s="1"/>
  <c r="N4564" i="1"/>
  <c r="R4564" i="1" s="1"/>
  <c r="N4563" i="1"/>
  <c r="R4563" i="1" s="1"/>
  <c r="N4562" i="1"/>
  <c r="R4562" i="1" s="1"/>
  <c r="N4561" i="1"/>
  <c r="R4561" i="1" s="1"/>
  <c r="N4560" i="1"/>
  <c r="R4560" i="1" s="1"/>
  <c r="N4559" i="1"/>
  <c r="R4559" i="1" s="1"/>
  <c r="N4558" i="1"/>
  <c r="R4558" i="1" s="1"/>
  <c r="N4557" i="1"/>
  <c r="R4557" i="1" s="1"/>
  <c r="N4556" i="1"/>
  <c r="R4556" i="1" s="1"/>
  <c r="R4555" i="1"/>
  <c r="N4555" i="1"/>
  <c r="N4554" i="1"/>
  <c r="R4554" i="1" s="1"/>
  <c r="N4553" i="1"/>
  <c r="R4553" i="1" s="1"/>
  <c r="N4552" i="1"/>
  <c r="R4552" i="1" s="1"/>
  <c r="N4551" i="1"/>
  <c r="R4551" i="1" s="1"/>
  <c r="N4550" i="1"/>
  <c r="R4550" i="1" s="1"/>
  <c r="N4549" i="1"/>
  <c r="R4549" i="1" s="1"/>
  <c r="N4548" i="1"/>
  <c r="R4548" i="1" s="1"/>
  <c r="N4547" i="1"/>
  <c r="R4547" i="1" s="1"/>
  <c r="N4546" i="1"/>
  <c r="R4546" i="1" s="1"/>
  <c r="N4545" i="1"/>
  <c r="R4545" i="1" s="1"/>
  <c r="N4544" i="1"/>
  <c r="R4544" i="1" s="1"/>
  <c r="N4543" i="1"/>
  <c r="R4543" i="1" s="1"/>
  <c r="N4542" i="1"/>
  <c r="R4542" i="1" s="1"/>
  <c r="N4541" i="1"/>
  <c r="R4541" i="1" s="1"/>
  <c r="N4540" i="1"/>
  <c r="R4540" i="1" s="1"/>
  <c r="N4539" i="1"/>
  <c r="R4539" i="1" s="1"/>
  <c r="N4538" i="1"/>
  <c r="R4538" i="1" s="1"/>
  <c r="N4537" i="1"/>
  <c r="R4537" i="1" s="1"/>
  <c r="N4536" i="1"/>
  <c r="R4536" i="1" s="1"/>
  <c r="N4535" i="1"/>
  <c r="R4535" i="1" s="1"/>
  <c r="N4534" i="1"/>
  <c r="R4534" i="1" s="1"/>
  <c r="N4533" i="1"/>
  <c r="R4533" i="1" s="1"/>
  <c r="R4532" i="1"/>
  <c r="N4532" i="1"/>
  <c r="N4531" i="1"/>
  <c r="R4531" i="1" s="1"/>
  <c r="N4530" i="1"/>
  <c r="R4530" i="1" s="1"/>
  <c r="N4529" i="1"/>
  <c r="R4529" i="1" s="1"/>
  <c r="N4528" i="1"/>
  <c r="R4528" i="1" s="1"/>
  <c r="N4527" i="1"/>
  <c r="R4527" i="1" s="1"/>
  <c r="N4526" i="1"/>
  <c r="R4526" i="1" s="1"/>
  <c r="N4525" i="1"/>
  <c r="R4525" i="1" s="1"/>
  <c r="N4524" i="1"/>
  <c r="R4524" i="1" s="1"/>
  <c r="N4523" i="1"/>
  <c r="R4523" i="1" s="1"/>
  <c r="N4522" i="1"/>
  <c r="R4522" i="1" s="1"/>
  <c r="N4521" i="1"/>
  <c r="R4521" i="1" s="1"/>
  <c r="N4520" i="1"/>
  <c r="R4520" i="1" s="1"/>
  <c r="N4519" i="1"/>
  <c r="R4519" i="1" s="1"/>
  <c r="N4518" i="1"/>
  <c r="R4518" i="1" s="1"/>
  <c r="N4517" i="1"/>
  <c r="R4517" i="1" s="1"/>
  <c r="R4516" i="1"/>
  <c r="N4516" i="1"/>
  <c r="N4515" i="1"/>
  <c r="R4515" i="1" s="1"/>
  <c r="N4514" i="1"/>
  <c r="R4514" i="1" s="1"/>
  <c r="N4513" i="1"/>
  <c r="R4513" i="1" s="1"/>
  <c r="N4512" i="1"/>
  <c r="R4512" i="1" s="1"/>
  <c r="N4511" i="1"/>
  <c r="R4511" i="1" s="1"/>
  <c r="N4510" i="1"/>
  <c r="R4510" i="1" s="1"/>
  <c r="N4509" i="1"/>
  <c r="R4509" i="1" s="1"/>
  <c r="N4508" i="1"/>
  <c r="R4508" i="1" s="1"/>
  <c r="N4507" i="1"/>
  <c r="R4507" i="1" s="1"/>
  <c r="N4506" i="1"/>
  <c r="R4506" i="1" s="1"/>
  <c r="N4505" i="1"/>
  <c r="R4505" i="1" s="1"/>
  <c r="R4504" i="1"/>
  <c r="N4504" i="1"/>
  <c r="N4503" i="1"/>
  <c r="R4503" i="1" s="1"/>
  <c r="N4502" i="1"/>
  <c r="R4502" i="1" s="1"/>
  <c r="N4501" i="1"/>
  <c r="R4501" i="1" s="1"/>
  <c r="N4500" i="1"/>
  <c r="R4500" i="1" s="1"/>
  <c r="N4499" i="1"/>
  <c r="R4499" i="1" s="1"/>
  <c r="N4498" i="1"/>
  <c r="R4498" i="1" s="1"/>
  <c r="N4497" i="1"/>
  <c r="R4497" i="1" s="1"/>
  <c r="N4496" i="1"/>
  <c r="R4496" i="1" s="1"/>
  <c r="N4495" i="1"/>
  <c r="R4495" i="1" s="1"/>
  <c r="N4494" i="1"/>
  <c r="R4494" i="1" s="1"/>
  <c r="N4493" i="1"/>
  <c r="R4493" i="1" s="1"/>
  <c r="N4492" i="1"/>
  <c r="R4492" i="1" s="1"/>
  <c r="N4491" i="1"/>
  <c r="R4491" i="1" s="1"/>
  <c r="N4490" i="1"/>
  <c r="R4490" i="1" s="1"/>
  <c r="N4489" i="1"/>
  <c r="R4489" i="1" s="1"/>
  <c r="N4488" i="1"/>
  <c r="R4488" i="1" s="1"/>
  <c r="N4487" i="1"/>
  <c r="R4487" i="1" s="1"/>
  <c r="N4486" i="1"/>
  <c r="R4486" i="1" s="1"/>
  <c r="N4485" i="1"/>
  <c r="R4485" i="1" s="1"/>
  <c r="N4484" i="1"/>
  <c r="R4484" i="1" s="1"/>
  <c r="N4483" i="1"/>
  <c r="R4483" i="1" s="1"/>
  <c r="R4482" i="1"/>
  <c r="N4482" i="1"/>
  <c r="N4481" i="1"/>
  <c r="R4481" i="1" s="1"/>
  <c r="N4480" i="1"/>
  <c r="R4480" i="1" s="1"/>
  <c r="N4479" i="1"/>
  <c r="R4479" i="1" s="1"/>
  <c r="N4478" i="1"/>
  <c r="R4478" i="1" s="1"/>
  <c r="N4477" i="1"/>
  <c r="R4477" i="1" s="1"/>
  <c r="N4476" i="1"/>
  <c r="R4476" i="1" s="1"/>
  <c r="N4475" i="1"/>
  <c r="R4475" i="1" s="1"/>
  <c r="N4474" i="1"/>
  <c r="R4474" i="1" s="1"/>
  <c r="N4473" i="1"/>
  <c r="R4473" i="1" s="1"/>
  <c r="N4472" i="1"/>
  <c r="R4472" i="1" s="1"/>
  <c r="N4471" i="1"/>
  <c r="R4471" i="1" s="1"/>
  <c r="N4470" i="1"/>
  <c r="R4470" i="1" s="1"/>
  <c r="N4469" i="1"/>
  <c r="R4469" i="1" s="1"/>
  <c r="N4468" i="1"/>
  <c r="R4468" i="1" s="1"/>
  <c r="N4467" i="1"/>
  <c r="R4467" i="1" s="1"/>
  <c r="N4466" i="1"/>
  <c r="R4466" i="1" s="1"/>
  <c r="N4465" i="1"/>
  <c r="R4465" i="1" s="1"/>
  <c r="N4464" i="1"/>
  <c r="R4464" i="1" s="1"/>
  <c r="N4463" i="1"/>
  <c r="R4463" i="1" s="1"/>
  <c r="R4462" i="1"/>
  <c r="N4462" i="1"/>
  <c r="N4461" i="1"/>
  <c r="R4461" i="1" s="1"/>
  <c r="R4460" i="1"/>
  <c r="N4460" i="1"/>
  <c r="N4459" i="1"/>
  <c r="R4459" i="1" s="1"/>
  <c r="N4458" i="1"/>
  <c r="R4458" i="1" s="1"/>
  <c r="N4457" i="1"/>
  <c r="R4457" i="1" s="1"/>
  <c r="R4456" i="1"/>
  <c r="N4456" i="1"/>
  <c r="N4455" i="1"/>
  <c r="R4455" i="1" s="1"/>
  <c r="R4454" i="1"/>
  <c r="N4454" i="1"/>
  <c r="N4453" i="1"/>
  <c r="R4453" i="1" s="1"/>
  <c r="N4452" i="1"/>
  <c r="R4452" i="1" s="1"/>
  <c r="N4451" i="1"/>
  <c r="R4451" i="1" s="1"/>
  <c r="R4450" i="1"/>
  <c r="N4450" i="1"/>
  <c r="N4449" i="1"/>
  <c r="R4449" i="1" s="1"/>
  <c r="N4448" i="1"/>
  <c r="R4448" i="1" s="1"/>
  <c r="N4447" i="1"/>
  <c r="R4447" i="1" s="1"/>
  <c r="N4446" i="1"/>
  <c r="R4446" i="1" s="1"/>
  <c r="N4445" i="1"/>
  <c r="R4445" i="1" s="1"/>
  <c r="N4444" i="1"/>
  <c r="R4444" i="1" s="1"/>
  <c r="N4443" i="1"/>
  <c r="R4443" i="1" s="1"/>
  <c r="N4442" i="1"/>
  <c r="R4442" i="1" s="1"/>
  <c r="N4441" i="1"/>
  <c r="R4441" i="1" s="1"/>
  <c r="N4440" i="1"/>
  <c r="R4440" i="1" s="1"/>
  <c r="N4439" i="1"/>
  <c r="R4439" i="1" s="1"/>
  <c r="N4438" i="1"/>
  <c r="R4438" i="1" s="1"/>
  <c r="N4437" i="1"/>
  <c r="R4437" i="1" s="1"/>
  <c r="N4436" i="1"/>
  <c r="R4436" i="1" s="1"/>
  <c r="N4435" i="1"/>
  <c r="R4435" i="1" s="1"/>
  <c r="N4434" i="1"/>
  <c r="R4434" i="1" s="1"/>
  <c r="N4433" i="1"/>
  <c r="R4433" i="1" s="1"/>
  <c r="N4432" i="1"/>
  <c r="R4432" i="1" s="1"/>
  <c r="R4431" i="1"/>
  <c r="N4431" i="1"/>
  <c r="N4430" i="1"/>
  <c r="R4430" i="1" s="1"/>
  <c r="N4429" i="1"/>
  <c r="R4429" i="1" s="1"/>
  <c r="N4428" i="1"/>
  <c r="R4428" i="1" s="1"/>
  <c r="N4427" i="1"/>
  <c r="R4427" i="1" s="1"/>
  <c r="N4426" i="1"/>
  <c r="R4426" i="1" s="1"/>
  <c r="N4425" i="1"/>
  <c r="R4425" i="1" s="1"/>
  <c r="N4424" i="1"/>
  <c r="R4424" i="1" s="1"/>
  <c r="N4423" i="1"/>
  <c r="R4423" i="1" s="1"/>
  <c r="N4422" i="1"/>
  <c r="R4422" i="1" s="1"/>
  <c r="N4421" i="1"/>
  <c r="R4421" i="1" s="1"/>
  <c r="N4420" i="1"/>
  <c r="R4420" i="1" s="1"/>
  <c r="N4419" i="1"/>
  <c r="R4419" i="1" s="1"/>
  <c r="N4418" i="1"/>
  <c r="R4418" i="1" s="1"/>
  <c r="N4417" i="1"/>
  <c r="R4417" i="1" s="1"/>
  <c r="R4416" i="1"/>
  <c r="N4416" i="1"/>
  <c r="N4415" i="1"/>
  <c r="R4415" i="1" s="1"/>
  <c r="N4414" i="1"/>
  <c r="R4414" i="1" s="1"/>
  <c r="N4413" i="1"/>
  <c r="R4413" i="1" s="1"/>
  <c r="N4412" i="1"/>
  <c r="R4412" i="1" s="1"/>
  <c r="N4411" i="1"/>
  <c r="R4411" i="1" s="1"/>
  <c r="N4410" i="1"/>
  <c r="R4410" i="1" s="1"/>
  <c r="N4409" i="1"/>
  <c r="R4409" i="1" s="1"/>
  <c r="N4408" i="1"/>
  <c r="R4408" i="1" s="1"/>
  <c r="N4407" i="1"/>
  <c r="R4407" i="1" s="1"/>
  <c r="N4406" i="1"/>
  <c r="R4406" i="1" s="1"/>
  <c r="N4405" i="1"/>
  <c r="R4405" i="1" s="1"/>
  <c r="N4404" i="1"/>
  <c r="R4404" i="1" s="1"/>
  <c r="N4403" i="1"/>
  <c r="R4403" i="1" s="1"/>
  <c r="N4402" i="1"/>
  <c r="R4402" i="1" s="1"/>
  <c r="N4401" i="1"/>
  <c r="R4401" i="1" s="1"/>
  <c r="N4400" i="1"/>
  <c r="R4400" i="1" s="1"/>
  <c r="N4399" i="1"/>
  <c r="R4399" i="1" s="1"/>
  <c r="N4398" i="1"/>
  <c r="R4398" i="1" s="1"/>
  <c r="N4397" i="1"/>
  <c r="R4397" i="1" s="1"/>
  <c r="N4396" i="1"/>
  <c r="R4396" i="1" s="1"/>
  <c r="N4395" i="1"/>
  <c r="R4395" i="1" s="1"/>
  <c r="N4394" i="1"/>
  <c r="R4394" i="1" s="1"/>
  <c r="N4393" i="1"/>
  <c r="R4393" i="1" s="1"/>
  <c r="N4392" i="1"/>
  <c r="R4392" i="1" s="1"/>
  <c r="N4391" i="1"/>
  <c r="R4391" i="1" s="1"/>
  <c r="N4390" i="1"/>
  <c r="R4390" i="1" s="1"/>
  <c r="N4389" i="1"/>
  <c r="R4389" i="1" s="1"/>
  <c r="N4388" i="1"/>
  <c r="R4388" i="1" s="1"/>
  <c r="N4387" i="1"/>
  <c r="R4387" i="1" s="1"/>
  <c r="R4386" i="1"/>
  <c r="N4386" i="1"/>
  <c r="N4385" i="1"/>
  <c r="R4385" i="1" s="1"/>
  <c r="N4384" i="1"/>
  <c r="R4384" i="1" s="1"/>
  <c r="N4383" i="1"/>
  <c r="R4383" i="1" s="1"/>
  <c r="N4382" i="1"/>
  <c r="R4382" i="1" s="1"/>
  <c r="N4381" i="1"/>
  <c r="R4381" i="1" s="1"/>
  <c r="N4380" i="1"/>
  <c r="R4380" i="1" s="1"/>
  <c r="N4379" i="1"/>
  <c r="R4379" i="1" s="1"/>
  <c r="N4378" i="1"/>
  <c r="R4378" i="1" s="1"/>
  <c r="N4377" i="1"/>
  <c r="R4377" i="1" s="1"/>
  <c r="N4376" i="1"/>
  <c r="R4376" i="1" s="1"/>
  <c r="N4375" i="1"/>
  <c r="R4375" i="1" s="1"/>
  <c r="N4374" i="1"/>
  <c r="R4374" i="1" s="1"/>
  <c r="N4373" i="1"/>
  <c r="R4373" i="1" s="1"/>
  <c r="N4372" i="1"/>
  <c r="R4372" i="1" s="1"/>
  <c r="N4371" i="1"/>
  <c r="R4371" i="1" s="1"/>
  <c r="N4370" i="1"/>
  <c r="R4370" i="1" s="1"/>
  <c r="N4369" i="1"/>
  <c r="R4369" i="1" s="1"/>
  <c r="N4368" i="1"/>
  <c r="R4368" i="1" s="1"/>
  <c r="N4367" i="1"/>
  <c r="R4367" i="1" s="1"/>
  <c r="N4366" i="1"/>
  <c r="R4366" i="1" s="1"/>
  <c r="N4365" i="1"/>
  <c r="R4365" i="1" s="1"/>
  <c r="N4364" i="1"/>
  <c r="R4364" i="1" s="1"/>
  <c r="N4363" i="1"/>
  <c r="R4363" i="1" s="1"/>
  <c r="N4362" i="1"/>
  <c r="R4362" i="1" s="1"/>
  <c r="N4361" i="1"/>
  <c r="R4361" i="1" s="1"/>
  <c r="N4360" i="1"/>
  <c r="R4360" i="1" s="1"/>
  <c r="N4359" i="1"/>
  <c r="R4359" i="1" s="1"/>
  <c r="N4358" i="1"/>
  <c r="R4358" i="1" s="1"/>
  <c r="N4357" i="1"/>
  <c r="R4357" i="1" s="1"/>
  <c r="N4356" i="1"/>
  <c r="R4356" i="1" s="1"/>
  <c r="N4355" i="1"/>
  <c r="R4355" i="1" s="1"/>
  <c r="N4354" i="1"/>
  <c r="R4354" i="1" s="1"/>
  <c r="N4353" i="1"/>
  <c r="R4353" i="1" s="1"/>
  <c r="N4352" i="1"/>
  <c r="R4352" i="1" s="1"/>
  <c r="N4351" i="1"/>
  <c r="R4351" i="1" s="1"/>
  <c r="N4350" i="1"/>
  <c r="R4350" i="1" s="1"/>
  <c r="N4349" i="1"/>
  <c r="R4349" i="1" s="1"/>
  <c r="N4348" i="1"/>
  <c r="R4348" i="1" s="1"/>
  <c r="N4347" i="1"/>
  <c r="R4347" i="1" s="1"/>
  <c r="N4346" i="1"/>
  <c r="R4346" i="1" s="1"/>
  <c r="R4345" i="1"/>
  <c r="N4345" i="1"/>
  <c r="N4344" i="1"/>
  <c r="R4344" i="1" s="1"/>
  <c r="N4343" i="1"/>
  <c r="R4343" i="1" s="1"/>
  <c r="N4342" i="1"/>
  <c r="R4342" i="1" s="1"/>
  <c r="N4341" i="1"/>
  <c r="R4341" i="1" s="1"/>
  <c r="R4340" i="1"/>
  <c r="N4340" i="1"/>
  <c r="N4339" i="1"/>
  <c r="R4339" i="1" s="1"/>
  <c r="N4338" i="1"/>
  <c r="R4338" i="1" s="1"/>
  <c r="N4337" i="1"/>
  <c r="R4337" i="1" s="1"/>
  <c r="N4336" i="1"/>
  <c r="R4336" i="1" s="1"/>
  <c r="N4335" i="1"/>
  <c r="R4335" i="1" s="1"/>
  <c r="N4334" i="1"/>
  <c r="R4334" i="1" s="1"/>
  <c r="N4333" i="1"/>
  <c r="R4333" i="1" s="1"/>
  <c r="N4332" i="1"/>
  <c r="R4332" i="1" s="1"/>
  <c r="N4331" i="1"/>
  <c r="R4331" i="1" s="1"/>
  <c r="N4330" i="1"/>
  <c r="R4330" i="1" s="1"/>
  <c r="N4329" i="1"/>
  <c r="R4329" i="1" s="1"/>
  <c r="N4328" i="1"/>
  <c r="R4328" i="1" s="1"/>
  <c r="N4327" i="1"/>
  <c r="R4327" i="1" s="1"/>
  <c r="N4326" i="1"/>
  <c r="R4326" i="1" s="1"/>
  <c r="N4325" i="1"/>
  <c r="R4325" i="1" s="1"/>
  <c r="R4324" i="1"/>
  <c r="N4324" i="1"/>
  <c r="N4323" i="1"/>
  <c r="R4323" i="1" s="1"/>
  <c r="N4322" i="1"/>
  <c r="R4322" i="1" s="1"/>
  <c r="N4321" i="1"/>
  <c r="R4321" i="1" s="1"/>
  <c r="N4320" i="1"/>
  <c r="R4320" i="1" s="1"/>
  <c r="N4319" i="1"/>
  <c r="R4319" i="1" s="1"/>
  <c r="N4318" i="1"/>
  <c r="R4318" i="1" s="1"/>
  <c r="N4317" i="1"/>
  <c r="R4317" i="1" s="1"/>
  <c r="N4316" i="1"/>
  <c r="R4316" i="1" s="1"/>
  <c r="N4315" i="1"/>
  <c r="R4315" i="1" s="1"/>
  <c r="N4314" i="1"/>
  <c r="R4314" i="1" s="1"/>
  <c r="R4313" i="1"/>
  <c r="N4313" i="1"/>
  <c r="N4312" i="1"/>
  <c r="R4312" i="1" s="1"/>
  <c r="N4311" i="1"/>
  <c r="R4311" i="1" s="1"/>
  <c r="N4310" i="1"/>
  <c r="R4310" i="1" s="1"/>
  <c r="N4309" i="1"/>
  <c r="R4309" i="1" s="1"/>
  <c r="N4308" i="1"/>
  <c r="R4308" i="1" s="1"/>
  <c r="N4307" i="1"/>
  <c r="R4307" i="1" s="1"/>
  <c r="N4306" i="1"/>
  <c r="R4306" i="1" s="1"/>
  <c r="N4305" i="1"/>
  <c r="R4305" i="1" s="1"/>
  <c r="R4304" i="1"/>
  <c r="N4304" i="1"/>
  <c r="N4303" i="1"/>
  <c r="R4303" i="1" s="1"/>
  <c r="N4302" i="1"/>
  <c r="R4302" i="1" s="1"/>
  <c r="N4301" i="1"/>
  <c r="R4301" i="1" s="1"/>
  <c r="N4300" i="1"/>
  <c r="R4300" i="1" s="1"/>
  <c r="N4299" i="1"/>
  <c r="R4299" i="1" s="1"/>
  <c r="N4298" i="1"/>
  <c r="R4298" i="1" s="1"/>
  <c r="R4297" i="1"/>
  <c r="N4297" i="1"/>
  <c r="N4296" i="1"/>
  <c r="R4296" i="1" s="1"/>
  <c r="N4295" i="1"/>
  <c r="R4295" i="1" s="1"/>
  <c r="N4294" i="1"/>
  <c r="R4294" i="1" s="1"/>
  <c r="N4293" i="1"/>
  <c r="R4293" i="1" s="1"/>
  <c r="N4292" i="1"/>
  <c r="R4292" i="1" s="1"/>
  <c r="N4291" i="1"/>
  <c r="R4291" i="1" s="1"/>
  <c r="N4290" i="1"/>
  <c r="R4290" i="1" s="1"/>
  <c r="N4289" i="1"/>
  <c r="R4289" i="1" s="1"/>
  <c r="N4288" i="1"/>
  <c r="R4288" i="1" s="1"/>
  <c r="N4287" i="1"/>
  <c r="R4287" i="1" s="1"/>
  <c r="N4286" i="1"/>
  <c r="R4286" i="1" s="1"/>
  <c r="N4285" i="1"/>
  <c r="R4285" i="1" s="1"/>
  <c r="N4284" i="1"/>
  <c r="R4284" i="1" s="1"/>
  <c r="N4283" i="1"/>
  <c r="R4283" i="1" s="1"/>
  <c r="N4282" i="1"/>
  <c r="R4282" i="1" s="1"/>
  <c r="N4281" i="1"/>
  <c r="R4281" i="1" s="1"/>
  <c r="N4280" i="1"/>
  <c r="R4280" i="1" s="1"/>
  <c r="N4279" i="1"/>
  <c r="R4279" i="1" s="1"/>
  <c r="N4278" i="1"/>
  <c r="R4278" i="1" s="1"/>
  <c r="N4277" i="1"/>
  <c r="R4277" i="1" s="1"/>
  <c r="R4276" i="1"/>
  <c r="N4276" i="1"/>
  <c r="N4275" i="1"/>
  <c r="R4275" i="1" s="1"/>
  <c r="N4274" i="1"/>
  <c r="R4274" i="1" s="1"/>
  <c r="N4273" i="1"/>
  <c r="R4273" i="1" s="1"/>
  <c r="N4272" i="1"/>
  <c r="R4272" i="1" s="1"/>
  <c r="N4271" i="1"/>
  <c r="R4271" i="1" s="1"/>
  <c r="N4270" i="1"/>
  <c r="R4270" i="1" s="1"/>
  <c r="N4269" i="1"/>
  <c r="R4269" i="1" s="1"/>
  <c r="N4268" i="1"/>
  <c r="R4268" i="1" s="1"/>
  <c r="N4267" i="1"/>
  <c r="R4267" i="1" s="1"/>
  <c r="N4266" i="1"/>
  <c r="R4266" i="1" s="1"/>
  <c r="N4265" i="1"/>
  <c r="R4265" i="1" s="1"/>
  <c r="N4264" i="1"/>
  <c r="R4264" i="1" s="1"/>
  <c r="N4263" i="1"/>
  <c r="R4263" i="1" s="1"/>
  <c r="N4262" i="1"/>
  <c r="R4262" i="1" s="1"/>
  <c r="N4261" i="1"/>
  <c r="R4261" i="1" s="1"/>
  <c r="N4260" i="1"/>
  <c r="R4260" i="1" s="1"/>
  <c r="N4259" i="1"/>
  <c r="R4259" i="1" s="1"/>
  <c r="N4258" i="1"/>
  <c r="R4258" i="1" s="1"/>
  <c r="N4257" i="1"/>
  <c r="R4257" i="1" s="1"/>
  <c r="N4256" i="1"/>
  <c r="R4256" i="1" s="1"/>
  <c r="N4255" i="1"/>
  <c r="R4255" i="1" s="1"/>
  <c r="N4254" i="1"/>
  <c r="R4254" i="1" s="1"/>
  <c r="N4253" i="1"/>
  <c r="R4253" i="1" s="1"/>
  <c r="N4252" i="1"/>
  <c r="R4252" i="1" s="1"/>
  <c r="N4251" i="1"/>
  <c r="R4251" i="1" s="1"/>
  <c r="N4250" i="1"/>
  <c r="R4250" i="1" s="1"/>
  <c r="N4249" i="1"/>
  <c r="R4249" i="1" s="1"/>
  <c r="N4248" i="1"/>
  <c r="R4248" i="1" s="1"/>
  <c r="N4247" i="1"/>
  <c r="R4247" i="1" s="1"/>
  <c r="N4246" i="1"/>
  <c r="R4246" i="1" s="1"/>
  <c r="R4245" i="1"/>
  <c r="N4245" i="1"/>
  <c r="N4244" i="1"/>
  <c r="R4244" i="1" s="1"/>
  <c r="N4243" i="1"/>
  <c r="R4243" i="1" s="1"/>
  <c r="N4242" i="1"/>
  <c r="R4242" i="1" s="1"/>
  <c r="N4241" i="1"/>
  <c r="R4241" i="1" s="1"/>
  <c r="R4240" i="1"/>
  <c r="N4240" i="1"/>
  <c r="N4239" i="1"/>
  <c r="R4239" i="1" s="1"/>
  <c r="N4238" i="1"/>
  <c r="R4238" i="1" s="1"/>
  <c r="N4237" i="1"/>
  <c r="R4237" i="1" s="1"/>
  <c r="N4236" i="1"/>
  <c r="R4236" i="1" s="1"/>
  <c r="N4235" i="1"/>
  <c r="R4235" i="1" s="1"/>
  <c r="N4234" i="1"/>
  <c r="R4234" i="1" s="1"/>
  <c r="R4233" i="1"/>
  <c r="N4233" i="1"/>
  <c r="N4232" i="1"/>
  <c r="R4232" i="1" s="1"/>
  <c r="N4231" i="1"/>
  <c r="R4231" i="1" s="1"/>
  <c r="N4230" i="1"/>
  <c r="R4230" i="1" s="1"/>
  <c r="N4229" i="1"/>
  <c r="R4229" i="1" s="1"/>
  <c r="N4228" i="1"/>
  <c r="R4228" i="1" s="1"/>
  <c r="N4227" i="1"/>
  <c r="R4227" i="1" s="1"/>
  <c r="N4226" i="1"/>
  <c r="R4226" i="1" s="1"/>
  <c r="N4225" i="1"/>
  <c r="R4225" i="1" s="1"/>
  <c r="N4224" i="1"/>
  <c r="R4224" i="1" s="1"/>
  <c r="N4223" i="1"/>
  <c r="R4223" i="1" s="1"/>
  <c r="N4222" i="1"/>
  <c r="R4222" i="1" s="1"/>
  <c r="N4221" i="1"/>
  <c r="R4221" i="1" s="1"/>
  <c r="N4220" i="1"/>
  <c r="R4220" i="1" s="1"/>
  <c r="N4219" i="1"/>
  <c r="R4219" i="1" s="1"/>
  <c r="N4218" i="1"/>
  <c r="R4218" i="1" s="1"/>
  <c r="N4217" i="1"/>
  <c r="R4217" i="1" s="1"/>
  <c r="N4216" i="1"/>
  <c r="R4216" i="1" s="1"/>
  <c r="N4215" i="1"/>
  <c r="R4215" i="1" s="1"/>
  <c r="N4214" i="1"/>
  <c r="R4214" i="1" s="1"/>
  <c r="N4213" i="1"/>
  <c r="R4213" i="1" s="1"/>
  <c r="N4212" i="1"/>
  <c r="R4212" i="1" s="1"/>
  <c r="N4211" i="1"/>
  <c r="R4211" i="1" s="1"/>
  <c r="N4210" i="1"/>
  <c r="R4210" i="1" s="1"/>
  <c r="N4209" i="1"/>
  <c r="R4209" i="1" s="1"/>
  <c r="N4208" i="1"/>
  <c r="R4208" i="1" s="1"/>
  <c r="N4207" i="1"/>
  <c r="R4207" i="1" s="1"/>
  <c r="N4206" i="1"/>
  <c r="R4206" i="1" s="1"/>
  <c r="N4205" i="1"/>
  <c r="R4205" i="1" s="1"/>
  <c r="N4204" i="1"/>
  <c r="R4204" i="1" s="1"/>
  <c r="N4203" i="1"/>
  <c r="R4203" i="1" s="1"/>
  <c r="N4202" i="1"/>
  <c r="R4202" i="1" s="1"/>
  <c r="N4201" i="1"/>
  <c r="R4201" i="1" s="1"/>
  <c r="N4200" i="1"/>
  <c r="R4200" i="1" s="1"/>
  <c r="N4199" i="1"/>
  <c r="R4199" i="1" s="1"/>
  <c r="N4198" i="1"/>
  <c r="R4198" i="1" s="1"/>
  <c r="N4197" i="1"/>
  <c r="R4197" i="1" s="1"/>
  <c r="N4196" i="1"/>
  <c r="R4196" i="1" s="1"/>
  <c r="N4195" i="1"/>
  <c r="R4195" i="1" s="1"/>
  <c r="N4194" i="1"/>
  <c r="R4194" i="1" s="1"/>
  <c r="N4193" i="1"/>
  <c r="R4193" i="1" s="1"/>
  <c r="N4192" i="1"/>
  <c r="R4192" i="1" s="1"/>
  <c r="N4191" i="1"/>
  <c r="R4191" i="1" s="1"/>
  <c r="N4190" i="1"/>
  <c r="R4190" i="1" s="1"/>
  <c r="N4189" i="1"/>
  <c r="R4189" i="1" s="1"/>
  <c r="N4188" i="1"/>
  <c r="R4188" i="1" s="1"/>
  <c r="N4187" i="1"/>
  <c r="R4187" i="1" s="1"/>
  <c r="N4186" i="1"/>
  <c r="R4186" i="1" s="1"/>
  <c r="N4185" i="1"/>
  <c r="R4185" i="1" s="1"/>
  <c r="N4184" i="1"/>
  <c r="R4184" i="1" s="1"/>
  <c r="N4183" i="1"/>
  <c r="R4183" i="1" s="1"/>
  <c r="N4182" i="1"/>
  <c r="R4182" i="1" s="1"/>
  <c r="N4181" i="1"/>
  <c r="R4181" i="1" s="1"/>
  <c r="N4180" i="1"/>
  <c r="R4180" i="1" s="1"/>
  <c r="N4179" i="1"/>
  <c r="R4179" i="1" s="1"/>
  <c r="N4178" i="1"/>
  <c r="R4178" i="1" s="1"/>
  <c r="N4177" i="1"/>
  <c r="R4177" i="1" s="1"/>
  <c r="N4176" i="1"/>
  <c r="R4176" i="1" s="1"/>
  <c r="N4175" i="1"/>
  <c r="R4175" i="1" s="1"/>
  <c r="N4174" i="1"/>
  <c r="R4174" i="1" s="1"/>
  <c r="N4173" i="1"/>
  <c r="R4173" i="1" s="1"/>
  <c r="N4172" i="1"/>
  <c r="R4172" i="1" s="1"/>
  <c r="N4171" i="1"/>
  <c r="R4171" i="1" s="1"/>
  <c r="N4170" i="1"/>
  <c r="R4170" i="1" s="1"/>
  <c r="N4169" i="1"/>
  <c r="R4169" i="1" s="1"/>
  <c r="N4168" i="1"/>
  <c r="R4168" i="1" s="1"/>
  <c r="N4167" i="1"/>
  <c r="R4167" i="1" s="1"/>
  <c r="N4166" i="1"/>
  <c r="R4166" i="1" s="1"/>
  <c r="N4165" i="1"/>
  <c r="R4165" i="1" s="1"/>
  <c r="R4164" i="1"/>
  <c r="N4164" i="1"/>
  <c r="N4163" i="1"/>
  <c r="R4163" i="1" s="1"/>
  <c r="N4162" i="1"/>
  <c r="R4162" i="1" s="1"/>
  <c r="N4161" i="1"/>
  <c r="R4161" i="1" s="1"/>
  <c r="N4160" i="1"/>
  <c r="R4160" i="1" s="1"/>
  <c r="N4159" i="1"/>
  <c r="R4159" i="1" s="1"/>
  <c r="N4158" i="1"/>
  <c r="R4158" i="1" s="1"/>
  <c r="N4157" i="1"/>
  <c r="R4157" i="1" s="1"/>
  <c r="N4156" i="1"/>
  <c r="R4156" i="1" s="1"/>
  <c r="N4155" i="1"/>
  <c r="R4155" i="1" s="1"/>
  <c r="N4154" i="1"/>
  <c r="R4154" i="1" s="1"/>
  <c r="N4153" i="1"/>
  <c r="R4153" i="1" s="1"/>
  <c r="N4152" i="1"/>
  <c r="R4152" i="1" s="1"/>
  <c r="N4151" i="1"/>
  <c r="R4151" i="1" s="1"/>
  <c r="N4150" i="1"/>
  <c r="R4150" i="1" s="1"/>
  <c r="N4149" i="1"/>
  <c r="R4149" i="1" s="1"/>
  <c r="N4148" i="1"/>
  <c r="R4148" i="1" s="1"/>
  <c r="N4147" i="1"/>
  <c r="R4147" i="1" s="1"/>
  <c r="N4146" i="1"/>
  <c r="R4146" i="1" s="1"/>
  <c r="N4145" i="1"/>
  <c r="R4145" i="1" s="1"/>
  <c r="N4144" i="1"/>
  <c r="R4144" i="1" s="1"/>
  <c r="N4143" i="1"/>
  <c r="R4143" i="1" s="1"/>
  <c r="N4142" i="1"/>
  <c r="R4142" i="1" s="1"/>
  <c r="N4141" i="1"/>
  <c r="R4141" i="1" s="1"/>
  <c r="N4140" i="1"/>
  <c r="R4140" i="1" s="1"/>
  <c r="N4139" i="1"/>
  <c r="R4139" i="1" s="1"/>
  <c r="N4138" i="1"/>
  <c r="R4138" i="1" s="1"/>
  <c r="N4137" i="1"/>
  <c r="R4137" i="1" s="1"/>
  <c r="N4136" i="1"/>
  <c r="R4136" i="1" s="1"/>
  <c r="N4135" i="1"/>
  <c r="R4135" i="1" s="1"/>
  <c r="N4134" i="1"/>
  <c r="R4134" i="1" s="1"/>
  <c r="N4133" i="1"/>
  <c r="R4133" i="1" s="1"/>
  <c r="R4132" i="1"/>
  <c r="N4132" i="1"/>
  <c r="N4131" i="1"/>
  <c r="R4131" i="1" s="1"/>
  <c r="N4130" i="1"/>
  <c r="R4130" i="1" s="1"/>
  <c r="N4129" i="1"/>
  <c r="R4129" i="1" s="1"/>
  <c r="N4128" i="1"/>
  <c r="R4128" i="1" s="1"/>
  <c r="N4127" i="1"/>
  <c r="R4127" i="1" s="1"/>
  <c r="N4126" i="1"/>
  <c r="R4126" i="1" s="1"/>
  <c r="N4125" i="1"/>
  <c r="R4125" i="1" s="1"/>
  <c r="N4124" i="1"/>
  <c r="R4124" i="1" s="1"/>
  <c r="N4123" i="1"/>
  <c r="R4123" i="1" s="1"/>
  <c r="N4122" i="1"/>
  <c r="R4122" i="1" s="1"/>
  <c r="N4121" i="1"/>
  <c r="R4121" i="1" s="1"/>
  <c r="N4120" i="1"/>
  <c r="R4120" i="1" s="1"/>
  <c r="N4119" i="1"/>
  <c r="R4119" i="1" s="1"/>
  <c r="N4118" i="1"/>
  <c r="R4118" i="1" s="1"/>
  <c r="N4117" i="1"/>
  <c r="R4117" i="1" s="1"/>
  <c r="N4116" i="1"/>
  <c r="R4116" i="1" s="1"/>
  <c r="N4115" i="1"/>
  <c r="R4115" i="1" s="1"/>
  <c r="N4114" i="1"/>
  <c r="R4114" i="1" s="1"/>
  <c r="N4113" i="1"/>
  <c r="R4113" i="1" s="1"/>
  <c r="R4112" i="1"/>
  <c r="N4112" i="1"/>
  <c r="N4111" i="1"/>
  <c r="R4111" i="1" s="1"/>
  <c r="N4110" i="1"/>
  <c r="R4110" i="1" s="1"/>
  <c r="R4109" i="1"/>
  <c r="N4109" i="1"/>
  <c r="N4108" i="1"/>
  <c r="R4108" i="1" s="1"/>
  <c r="N4107" i="1"/>
  <c r="R4107" i="1" s="1"/>
  <c r="N4106" i="1"/>
  <c r="R4106" i="1" s="1"/>
  <c r="N4105" i="1"/>
  <c r="R4105" i="1" s="1"/>
  <c r="N4104" i="1"/>
  <c r="R4104" i="1" s="1"/>
  <c r="N4103" i="1"/>
  <c r="R4103" i="1" s="1"/>
  <c r="N4102" i="1"/>
  <c r="R4102" i="1" s="1"/>
  <c r="N4101" i="1"/>
  <c r="R4101" i="1" s="1"/>
  <c r="N4100" i="1"/>
  <c r="R4100" i="1" s="1"/>
  <c r="N4099" i="1"/>
  <c r="R4099" i="1" s="1"/>
  <c r="N4098" i="1"/>
  <c r="R4098" i="1" s="1"/>
  <c r="N4097" i="1"/>
  <c r="R4097" i="1" s="1"/>
  <c r="N4096" i="1"/>
  <c r="R4096" i="1" s="1"/>
  <c r="N4095" i="1"/>
  <c r="R4095" i="1" s="1"/>
  <c r="N4094" i="1"/>
  <c r="R4094" i="1" s="1"/>
  <c r="N4093" i="1"/>
  <c r="R4093" i="1" s="1"/>
  <c r="N4092" i="1"/>
  <c r="R4092" i="1" s="1"/>
  <c r="N4091" i="1"/>
  <c r="R4091" i="1" s="1"/>
  <c r="N4090" i="1"/>
  <c r="R4090" i="1" s="1"/>
  <c r="N4089" i="1"/>
  <c r="R4089" i="1" s="1"/>
  <c r="N4088" i="1"/>
  <c r="R4088" i="1" s="1"/>
  <c r="N4087" i="1"/>
  <c r="R4087" i="1" s="1"/>
  <c r="N4086" i="1"/>
  <c r="R4086" i="1" s="1"/>
  <c r="N4085" i="1"/>
  <c r="R4085" i="1" s="1"/>
  <c r="N4084" i="1"/>
  <c r="R4084" i="1" s="1"/>
  <c r="N4083" i="1"/>
  <c r="R4083" i="1" s="1"/>
  <c r="N4082" i="1"/>
  <c r="R4082" i="1" s="1"/>
  <c r="N4081" i="1"/>
  <c r="R4081" i="1" s="1"/>
  <c r="N4080" i="1"/>
  <c r="R4080" i="1" s="1"/>
  <c r="N4079" i="1"/>
  <c r="R4079" i="1" s="1"/>
  <c r="N4078" i="1"/>
  <c r="R4078" i="1" s="1"/>
  <c r="N4077" i="1"/>
  <c r="R4077" i="1" s="1"/>
  <c r="N4076" i="1"/>
  <c r="R4076" i="1" s="1"/>
  <c r="N4075" i="1"/>
  <c r="R4075" i="1" s="1"/>
  <c r="N4074" i="1"/>
  <c r="R4074" i="1" s="1"/>
  <c r="N4073" i="1"/>
  <c r="R4073" i="1" s="1"/>
  <c r="N4072" i="1"/>
  <c r="R4072" i="1" s="1"/>
  <c r="N4071" i="1"/>
  <c r="R4071" i="1" s="1"/>
  <c r="N4070" i="1"/>
  <c r="R4070" i="1" s="1"/>
  <c r="N4069" i="1"/>
  <c r="R4069" i="1" s="1"/>
  <c r="R4068" i="1"/>
  <c r="N4068" i="1"/>
  <c r="N4067" i="1"/>
  <c r="R4067" i="1" s="1"/>
  <c r="N4066" i="1"/>
  <c r="R4066" i="1" s="1"/>
  <c r="N4065" i="1"/>
  <c r="R4065" i="1" s="1"/>
  <c r="N4064" i="1"/>
  <c r="R4064" i="1" s="1"/>
  <c r="N4063" i="1"/>
  <c r="R4063" i="1" s="1"/>
  <c r="N4062" i="1"/>
  <c r="R4062" i="1" s="1"/>
  <c r="N4061" i="1"/>
  <c r="R4061" i="1" s="1"/>
  <c r="N4060" i="1"/>
  <c r="R4060" i="1" s="1"/>
  <c r="N4059" i="1"/>
  <c r="R4059" i="1" s="1"/>
  <c r="N4058" i="1"/>
  <c r="R4058" i="1" s="1"/>
  <c r="N4057" i="1"/>
  <c r="R4057" i="1" s="1"/>
  <c r="N4056" i="1"/>
  <c r="R4056" i="1" s="1"/>
  <c r="N4055" i="1"/>
  <c r="R4055" i="1" s="1"/>
  <c r="N4054" i="1"/>
  <c r="R4054" i="1" s="1"/>
  <c r="N4053" i="1"/>
  <c r="R4053" i="1" s="1"/>
  <c r="N4052" i="1"/>
  <c r="R4052" i="1" s="1"/>
  <c r="N4051" i="1"/>
  <c r="R4051" i="1" s="1"/>
  <c r="N4050" i="1"/>
  <c r="R4050" i="1" s="1"/>
  <c r="N4049" i="1"/>
  <c r="R4049" i="1" s="1"/>
  <c r="N4048" i="1"/>
  <c r="R4048" i="1" s="1"/>
  <c r="N4047" i="1"/>
  <c r="R4047" i="1" s="1"/>
  <c r="N4046" i="1"/>
  <c r="R4046" i="1" s="1"/>
  <c r="N4045" i="1"/>
  <c r="R4045" i="1" s="1"/>
  <c r="N4044" i="1"/>
  <c r="R4044" i="1" s="1"/>
  <c r="N4043" i="1"/>
  <c r="R4043" i="1" s="1"/>
  <c r="N4042" i="1"/>
  <c r="R4042" i="1" s="1"/>
  <c r="N4041" i="1"/>
  <c r="R4041" i="1" s="1"/>
  <c r="N4040" i="1"/>
  <c r="R4040" i="1" s="1"/>
  <c r="N4039" i="1"/>
  <c r="R4039" i="1" s="1"/>
  <c r="R4038" i="1"/>
  <c r="N4038" i="1"/>
  <c r="N4037" i="1"/>
  <c r="R4037" i="1" s="1"/>
  <c r="N4036" i="1"/>
  <c r="R4036" i="1" s="1"/>
  <c r="N4035" i="1"/>
  <c r="R4035" i="1" s="1"/>
  <c r="N4034" i="1"/>
  <c r="R4034" i="1" s="1"/>
  <c r="N4033" i="1"/>
  <c r="R4033" i="1" s="1"/>
  <c r="R4032" i="1"/>
  <c r="N4032" i="1"/>
  <c r="N4031" i="1"/>
  <c r="R4031" i="1" s="1"/>
  <c r="N4030" i="1"/>
  <c r="R4030" i="1" s="1"/>
  <c r="N4029" i="1"/>
  <c r="R4029" i="1" s="1"/>
  <c r="N4028" i="1"/>
  <c r="R4028" i="1" s="1"/>
  <c r="N4027" i="1"/>
  <c r="R4027" i="1" s="1"/>
  <c r="N4026" i="1"/>
  <c r="R4026" i="1" s="1"/>
  <c r="R4025" i="1"/>
  <c r="N4025" i="1"/>
  <c r="N4024" i="1"/>
  <c r="R4024" i="1" s="1"/>
  <c r="N4023" i="1"/>
  <c r="R4023" i="1" s="1"/>
  <c r="R4022" i="1"/>
  <c r="N4022" i="1"/>
  <c r="N4021" i="1"/>
  <c r="R4021" i="1" s="1"/>
  <c r="N4020" i="1"/>
  <c r="R4020" i="1" s="1"/>
  <c r="N4019" i="1"/>
  <c r="R4019" i="1" s="1"/>
  <c r="N4018" i="1"/>
  <c r="R4018" i="1" s="1"/>
  <c r="R4017" i="1"/>
  <c r="N4017" i="1"/>
  <c r="N4016" i="1"/>
  <c r="R4016" i="1" s="1"/>
  <c r="N4015" i="1"/>
  <c r="R4015" i="1" s="1"/>
  <c r="N4014" i="1"/>
  <c r="R4014" i="1" s="1"/>
  <c r="N4013" i="1"/>
  <c r="R4013" i="1" s="1"/>
  <c r="N4012" i="1"/>
  <c r="R4012" i="1" s="1"/>
  <c r="N4011" i="1"/>
  <c r="R4011" i="1" s="1"/>
  <c r="N4010" i="1"/>
  <c r="R4010" i="1" s="1"/>
  <c r="N4009" i="1"/>
  <c r="R4009" i="1" s="1"/>
  <c r="N4008" i="1"/>
  <c r="R4008" i="1" s="1"/>
  <c r="N4007" i="1"/>
  <c r="R4007" i="1" s="1"/>
  <c r="R4006" i="1"/>
  <c r="N4006" i="1"/>
  <c r="N4005" i="1"/>
  <c r="R4005" i="1" s="1"/>
  <c r="N4004" i="1"/>
  <c r="R4004" i="1" s="1"/>
  <c r="N4003" i="1"/>
  <c r="R4003" i="1" s="1"/>
  <c r="N4002" i="1"/>
  <c r="R4002" i="1" s="1"/>
  <c r="N4001" i="1"/>
  <c r="R4001" i="1" s="1"/>
  <c r="N4000" i="1"/>
  <c r="R4000" i="1" s="1"/>
  <c r="N3999" i="1"/>
  <c r="R3999" i="1" s="1"/>
  <c r="N3998" i="1"/>
  <c r="R3998" i="1" s="1"/>
  <c r="N3997" i="1"/>
  <c r="R3997" i="1" s="1"/>
  <c r="N3996" i="1"/>
  <c r="R3996" i="1" s="1"/>
  <c r="N3995" i="1"/>
  <c r="R3995" i="1" s="1"/>
  <c r="N3994" i="1"/>
  <c r="R3994" i="1" s="1"/>
  <c r="R3993" i="1"/>
  <c r="N3993" i="1"/>
  <c r="R3992" i="1"/>
  <c r="N3992" i="1"/>
  <c r="N3991" i="1"/>
  <c r="R3991" i="1" s="1"/>
  <c r="N3990" i="1"/>
  <c r="R3990" i="1" s="1"/>
  <c r="N3989" i="1"/>
  <c r="R3989" i="1" s="1"/>
  <c r="N3988" i="1"/>
  <c r="R3988" i="1" s="1"/>
  <c r="N3987" i="1"/>
  <c r="R3987" i="1" s="1"/>
  <c r="N3986" i="1"/>
  <c r="R3986" i="1" s="1"/>
  <c r="N3985" i="1"/>
  <c r="R3985" i="1" s="1"/>
  <c r="N3984" i="1"/>
  <c r="R3984" i="1" s="1"/>
  <c r="N3983" i="1"/>
  <c r="R3983" i="1" s="1"/>
  <c r="N3982" i="1"/>
  <c r="R3982" i="1" s="1"/>
  <c r="N3981" i="1"/>
  <c r="R3981" i="1" s="1"/>
  <c r="N3980" i="1"/>
  <c r="R3980" i="1" s="1"/>
  <c r="N3979" i="1"/>
  <c r="R3979" i="1" s="1"/>
  <c r="N3978" i="1"/>
  <c r="R3978" i="1" s="1"/>
  <c r="N3977" i="1"/>
  <c r="R3977" i="1" s="1"/>
  <c r="N3976" i="1"/>
  <c r="R3976" i="1" s="1"/>
  <c r="N3975" i="1"/>
  <c r="R3975" i="1" s="1"/>
  <c r="N3974" i="1"/>
  <c r="R3974" i="1" s="1"/>
  <c r="N3973" i="1"/>
  <c r="R3973" i="1" s="1"/>
  <c r="N3972" i="1"/>
  <c r="R3972" i="1" s="1"/>
  <c r="N3971" i="1"/>
  <c r="R3971" i="1" s="1"/>
  <c r="N3970" i="1"/>
  <c r="R3970" i="1" s="1"/>
  <c r="N3969" i="1"/>
  <c r="R3969" i="1" s="1"/>
  <c r="N3968" i="1"/>
  <c r="R3968" i="1" s="1"/>
  <c r="N3967" i="1"/>
  <c r="R3967" i="1" s="1"/>
  <c r="N3966" i="1"/>
  <c r="R3966" i="1" s="1"/>
  <c r="N3965" i="1"/>
  <c r="R3965" i="1" s="1"/>
  <c r="R3964" i="1"/>
  <c r="N3964" i="1"/>
  <c r="N3963" i="1"/>
  <c r="R3963" i="1" s="1"/>
  <c r="N3962" i="1"/>
  <c r="R3962" i="1" s="1"/>
  <c r="R3961" i="1"/>
  <c r="N3961" i="1"/>
  <c r="N3960" i="1"/>
  <c r="R3960" i="1" s="1"/>
  <c r="N3959" i="1"/>
  <c r="R3959" i="1" s="1"/>
  <c r="R3958" i="1"/>
  <c r="N3958" i="1"/>
  <c r="N3957" i="1"/>
  <c r="R3957" i="1" s="1"/>
  <c r="N3956" i="1"/>
  <c r="R3956" i="1" s="1"/>
  <c r="N3955" i="1"/>
  <c r="R3955" i="1" s="1"/>
  <c r="N3954" i="1"/>
  <c r="R3954" i="1" s="1"/>
  <c r="N3953" i="1"/>
  <c r="R3953" i="1" s="1"/>
  <c r="N3952" i="1"/>
  <c r="R3952" i="1" s="1"/>
  <c r="N3951" i="1"/>
  <c r="R3951" i="1" s="1"/>
  <c r="N3950" i="1"/>
  <c r="R3950" i="1" s="1"/>
  <c r="N3949" i="1"/>
  <c r="R3949" i="1" s="1"/>
  <c r="N3948" i="1"/>
  <c r="R3948" i="1" s="1"/>
  <c r="N3947" i="1"/>
  <c r="R3947" i="1" s="1"/>
  <c r="N3946" i="1"/>
  <c r="R3946" i="1" s="1"/>
  <c r="N3945" i="1"/>
  <c r="R3945" i="1" s="1"/>
  <c r="N3944" i="1"/>
  <c r="R3944" i="1" s="1"/>
  <c r="N3943" i="1"/>
  <c r="R3943" i="1" s="1"/>
  <c r="N3942" i="1"/>
  <c r="R3942" i="1" s="1"/>
  <c r="N3941" i="1"/>
  <c r="R3941" i="1" s="1"/>
  <c r="N3940" i="1"/>
  <c r="R3940" i="1" s="1"/>
  <c r="N3939" i="1"/>
  <c r="R3939" i="1" s="1"/>
  <c r="N3938" i="1"/>
  <c r="R3938" i="1" s="1"/>
  <c r="N3937" i="1"/>
  <c r="R3937" i="1" s="1"/>
  <c r="N3936" i="1"/>
  <c r="R3936" i="1" s="1"/>
  <c r="N3935" i="1"/>
  <c r="R3935" i="1" s="1"/>
  <c r="N3934" i="1"/>
  <c r="R3934" i="1" s="1"/>
  <c r="N3933" i="1"/>
  <c r="R3933" i="1" s="1"/>
  <c r="N3932" i="1"/>
  <c r="R3932" i="1" s="1"/>
  <c r="N3931" i="1"/>
  <c r="R3931" i="1" s="1"/>
  <c r="N3930" i="1"/>
  <c r="R3930" i="1" s="1"/>
  <c r="N3929" i="1"/>
  <c r="R3929" i="1" s="1"/>
  <c r="N3928" i="1"/>
  <c r="R3928" i="1" s="1"/>
  <c r="N3927" i="1"/>
  <c r="R3927" i="1" s="1"/>
  <c r="N3926" i="1"/>
  <c r="R3926" i="1" s="1"/>
  <c r="N3925" i="1"/>
  <c r="R3925" i="1" s="1"/>
  <c r="N3924" i="1"/>
  <c r="R3924" i="1" s="1"/>
  <c r="N3923" i="1"/>
  <c r="R3923" i="1" s="1"/>
  <c r="N3922" i="1"/>
  <c r="R3922" i="1" s="1"/>
  <c r="N3921" i="1"/>
  <c r="R3921" i="1" s="1"/>
  <c r="N3920" i="1"/>
  <c r="R3920" i="1" s="1"/>
  <c r="N3919" i="1"/>
  <c r="R3919" i="1" s="1"/>
  <c r="N3918" i="1"/>
  <c r="R3918" i="1" s="1"/>
  <c r="N3917" i="1"/>
  <c r="R3917" i="1" s="1"/>
  <c r="N3916" i="1"/>
  <c r="R3916" i="1" s="1"/>
  <c r="N3915" i="1"/>
  <c r="R3915" i="1" s="1"/>
  <c r="N3914" i="1"/>
  <c r="R3914" i="1" s="1"/>
  <c r="N3913" i="1"/>
  <c r="R3913" i="1" s="1"/>
  <c r="N3912" i="1"/>
  <c r="R3912" i="1" s="1"/>
  <c r="N3911" i="1"/>
  <c r="R3911" i="1" s="1"/>
  <c r="N3910" i="1"/>
  <c r="R3910" i="1" s="1"/>
  <c r="N3909" i="1"/>
  <c r="R3909" i="1" s="1"/>
  <c r="N3908" i="1"/>
  <c r="R3908" i="1" s="1"/>
  <c r="N3907" i="1"/>
  <c r="R3907" i="1" s="1"/>
  <c r="N3906" i="1"/>
  <c r="R3906" i="1" s="1"/>
  <c r="N3905" i="1"/>
  <c r="R3905" i="1" s="1"/>
  <c r="N3904" i="1"/>
  <c r="R3904" i="1" s="1"/>
  <c r="N3903" i="1"/>
  <c r="R3903" i="1" s="1"/>
  <c r="N3902" i="1"/>
  <c r="R3902" i="1" s="1"/>
  <c r="N3901" i="1"/>
  <c r="R3901" i="1" s="1"/>
  <c r="N3900" i="1"/>
  <c r="R3900" i="1" s="1"/>
  <c r="N3899" i="1"/>
  <c r="R3899" i="1" s="1"/>
  <c r="N3898" i="1"/>
  <c r="R3898" i="1" s="1"/>
  <c r="N3897" i="1"/>
  <c r="R3897" i="1" s="1"/>
  <c r="N3896" i="1"/>
  <c r="R3896" i="1" s="1"/>
  <c r="N3895" i="1"/>
  <c r="R3895" i="1" s="1"/>
  <c r="N3894" i="1"/>
  <c r="R3894" i="1" s="1"/>
  <c r="N3893" i="1"/>
  <c r="R3893" i="1" s="1"/>
  <c r="N3892" i="1"/>
  <c r="R3892" i="1" s="1"/>
  <c r="N3891" i="1"/>
  <c r="R3891" i="1" s="1"/>
  <c r="N3890" i="1"/>
  <c r="R3890" i="1" s="1"/>
  <c r="N3889" i="1"/>
  <c r="R3889" i="1" s="1"/>
  <c r="N3888" i="1"/>
  <c r="R3888" i="1" s="1"/>
  <c r="N3887" i="1"/>
  <c r="R3887" i="1" s="1"/>
  <c r="N3886" i="1"/>
  <c r="R3886" i="1" s="1"/>
  <c r="N3885" i="1"/>
  <c r="R3885" i="1" s="1"/>
  <c r="N3884" i="1"/>
  <c r="R3884" i="1" s="1"/>
  <c r="N3883" i="1"/>
  <c r="R3883" i="1" s="1"/>
  <c r="N3882" i="1"/>
  <c r="R3882" i="1" s="1"/>
  <c r="N3881" i="1"/>
  <c r="R3881" i="1" s="1"/>
  <c r="N3880" i="1"/>
  <c r="R3880" i="1" s="1"/>
  <c r="N3879" i="1"/>
  <c r="R3879" i="1" s="1"/>
  <c r="N3878" i="1"/>
  <c r="R3878" i="1" s="1"/>
  <c r="N3877" i="1"/>
  <c r="R3877" i="1" s="1"/>
  <c r="N3876" i="1"/>
  <c r="R3876" i="1" s="1"/>
  <c r="N3875" i="1"/>
  <c r="R3875" i="1" s="1"/>
  <c r="R3874" i="1"/>
  <c r="N3874" i="1"/>
  <c r="N3873" i="1"/>
  <c r="R3873" i="1" s="1"/>
  <c r="N3872" i="1"/>
  <c r="R3872" i="1" s="1"/>
  <c r="N3871" i="1"/>
  <c r="R3871" i="1" s="1"/>
  <c r="N3870" i="1"/>
  <c r="R3870" i="1" s="1"/>
  <c r="N3869" i="1"/>
  <c r="R3869" i="1" s="1"/>
  <c r="N3868" i="1"/>
  <c r="R3868" i="1" s="1"/>
  <c r="N3867" i="1"/>
  <c r="R3867" i="1" s="1"/>
  <c r="N3866" i="1"/>
  <c r="R3866" i="1" s="1"/>
  <c r="N3865" i="1"/>
  <c r="R3865" i="1" s="1"/>
  <c r="N3864" i="1"/>
  <c r="R3864" i="1" s="1"/>
  <c r="N3863" i="1"/>
  <c r="R3863" i="1" s="1"/>
  <c r="N3862" i="1"/>
  <c r="R3862" i="1" s="1"/>
  <c r="R3861" i="1"/>
  <c r="N3861" i="1"/>
  <c r="N3860" i="1"/>
  <c r="R3860" i="1" s="1"/>
  <c r="N3859" i="1"/>
  <c r="R3859" i="1" s="1"/>
  <c r="N3858" i="1"/>
  <c r="R3858" i="1" s="1"/>
  <c r="N3857" i="1"/>
  <c r="R3857" i="1" s="1"/>
  <c r="N3856" i="1"/>
  <c r="R3856" i="1" s="1"/>
  <c r="N3855" i="1"/>
  <c r="R3855" i="1" s="1"/>
  <c r="N3854" i="1"/>
  <c r="R3854" i="1" s="1"/>
  <c r="N3853" i="1"/>
  <c r="R3853" i="1" s="1"/>
  <c r="N3852" i="1"/>
  <c r="R3852" i="1" s="1"/>
  <c r="N3851" i="1"/>
  <c r="R3851" i="1" s="1"/>
  <c r="N3850" i="1"/>
  <c r="R3850" i="1" s="1"/>
  <c r="N3849" i="1"/>
  <c r="R3849" i="1" s="1"/>
  <c r="N3848" i="1"/>
  <c r="R3848" i="1" s="1"/>
  <c r="N3847" i="1"/>
  <c r="R3847" i="1" s="1"/>
  <c r="N3846" i="1"/>
  <c r="R3846" i="1" s="1"/>
  <c r="R3845" i="1"/>
  <c r="N3845" i="1"/>
  <c r="N3844" i="1"/>
  <c r="R3844" i="1" s="1"/>
  <c r="N3843" i="1"/>
  <c r="R3843" i="1" s="1"/>
  <c r="N3842" i="1"/>
  <c r="R3842" i="1" s="1"/>
  <c r="N3841" i="1"/>
  <c r="R3841" i="1" s="1"/>
  <c r="N3840" i="1"/>
  <c r="R3840" i="1" s="1"/>
  <c r="N3839" i="1"/>
  <c r="R3839" i="1" s="1"/>
  <c r="N3838" i="1"/>
  <c r="R3838" i="1" s="1"/>
  <c r="N3837" i="1"/>
  <c r="R3837" i="1" s="1"/>
  <c r="N3836" i="1"/>
  <c r="R3836" i="1" s="1"/>
  <c r="N3835" i="1"/>
  <c r="R3835" i="1" s="1"/>
  <c r="N3834" i="1"/>
  <c r="R3834" i="1" s="1"/>
  <c r="N3833" i="1"/>
  <c r="R3833" i="1" s="1"/>
  <c r="N3832" i="1"/>
  <c r="R3832" i="1" s="1"/>
  <c r="N3831" i="1"/>
  <c r="R3831" i="1" s="1"/>
  <c r="N3830" i="1"/>
  <c r="R3830" i="1" s="1"/>
  <c r="N3829" i="1"/>
  <c r="R3829" i="1" s="1"/>
  <c r="N3828" i="1"/>
  <c r="R3828" i="1" s="1"/>
  <c r="N3827" i="1"/>
  <c r="R3827" i="1" s="1"/>
  <c r="N3826" i="1"/>
  <c r="R3826" i="1" s="1"/>
  <c r="N3825" i="1"/>
  <c r="R3825" i="1" s="1"/>
  <c r="N3824" i="1"/>
  <c r="R3824" i="1" s="1"/>
  <c r="N3823" i="1"/>
  <c r="R3823" i="1" s="1"/>
  <c r="N3822" i="1"/>
  <c r="R3822" i="1" s="1"/>
  <c r="N3821" i="1"/>
  <c r="R3821" i="1" s="1"/>
  <c r="N3820" i="1"/>
  <c r="R3820" i="1" s="1"/>
  <c r="N3819" i="1"/>
  <c r="R3819" i="1" s="1"/>
  <c r="N3818" i="1"/>
  <c r="R3818" i="1" s="1"/>
  <c r="N3817" i="1"/>
  <c r="R3817" i="1" s="1"/>
  <c r="N3816" i="1"/>
  <c r="R3816" i="1" s="1"/>
  <c r="N3815" i="1"/>
  <c r="R3815" i="1" s="1"/>
  <c r="N3814" i="1"/>
  <c r="R3814" i="1" s="1"/>
  <c r="N3813" i="1"/>
  <c r="R3813" i="1" s="1"/>
  <c r="N3812" i="1"/>
  <c r="R3812" i="1" s="1"/>
  <c r="N3811" i="1"/>
  <c r="R3811" i="1" s="1"/>
  <c r="N3810" i="1"/>
  <c r="R3810" i="1" s="1"/>
  <c r="N3809" i="1"/>
  <c r="R3809" i="1" s="1"/>
  <c r="N3808" i="1"/>
  <c r="R3808" i="1" s="1"/>
  <c r="N3807" i="1"/>
  <c r="R3807" i="1" s="1"/>
  <c r="N3806" i="1"/>
  <c r="R3806" i="1" s="1"/>
  <c r="N3805" i="1"/>
  <c r="R3805" i="1" s="1"/>
  <c r="N3804" i="1"/>
  <c r="R3804" i="1" s="1"/>
  <c r="N3803" i="1"/>
  <c r="R3803" i="1" s="1"/>
  <c r="N3802" i="1"/>
  <c r="R3802" i="1" s="1"/>
  <c r="N3801" i="1"/>
  <c r="R3801" i="1" s="1"/>
  <c r="R3800" i="1"/>
  <c r="N3800" i="1"/>
  <c r="N3799" i="1"/>
  <c r="R3799" i="1" s="1"/>
  <c r="R3798" i="1"/>
  <c r="N3798" i="1"/>
  <c r="N3797" i="1"/>
  <c r="R3797" i="1" s="1"/>
  <c r="N3796" i="1"/>
  <c r="R3796" i="1" s="1"/>
  <c r="N3795" i="1"/>
  <c r="R3795" i="1" s="1"/>
  <c r="N3794" i="1"/>
  <c r="R3794" i="1" s="1"/>
  <c r="N3793" i="1"/>
  <c r="R3793" i="1" s="1"/>
  <c r="N3792" i="1"/>
  <c r="R3792" i="1" s="1"/>
  <c r="N3791" i="1"/>
  <c r="R3791" i="1" s="1"/>
  <c r="N3790" i="1"/>
  <c r="R3790" i="1" s="1"/>
  <c r="N3789" i="1"/>
  <c r="R3789" i="1" s="1"/>
  <c r="R3788" i="1"/>
  <c r="N3788" i="1"/>
  <c r="N3787" i="1"/>
  <c r="R3787" i="1" s="1"/>
  <c r="N3786" i="1"/>
  <c r="R3786" i="1" s="1"/>
  <c r="N3785" i="1"/>
  <c r="R3785" i="1" s="1"/>
  <c r="N3784" i="1"/>
  <c r="R3784" i="1" s="1"/>
  <c r="N3783" i="1"/>
  <c r="R3783" i="1" s="1"/>
  <c r="N3782" i="1"/>
  <c r="R3782" i="1" s="1"/>
  <c r="N3781" i="1"/>
  <c r="R3781" i="1" s="1"/>
  <c r="N3780" i="1"/>
  <c r="R3780" i="1" s="1"/>
  <c r="N3779" i="1"/>
  <c r="R3779" i="1" s="1"/>
  <c r="N3778" i="1"/>
  <c r="R3778" i="1" s="1"/>
  <c r="N3777" i="1"/>
  <c r="R3777" i="1" s="1"/>
  <c r="N3776" i="1"/>
  <c r="R3776" i="1" s="1"/>
  <c r="N3775" i="1"/>
  <c r="R3775" i="1" s="1"/>
  <c r="N3774" i="1"/>
  <c r="R3774" i="1" s="1"/>
  <c r="N3773" i="1"/>
  <c r="R3773" i="1" s="1"/>
  <c r="N3772" i="1"/>
  <c r="R3772" i="1" s="1"/>
  <c r="N3771" i="1"/>
  <c r="R3771" i="1" s="1"/>
  <c r="R3770" i="1"/>
  <c r="N3770" i="1"/>
  <c r="N3769" i="1"/>
  <c r="R3769" i="1" s="1"/>
  <c r="N3768" i="1"/>
  <c r="R3768" i="1" s="1"/>
  <c r="N3767" i="1"/>
  <c r="R3767" i="1" s="1"/>
  <c r="N3766" i="1"/>
  <c r="R3766" i="1" s="1"/>
  <c r="N3765" i="1"/>
  <c r="R3765" i="1" s="1"/>
  <c r="N3764" i="1"/>
  <c r="R3764" i="1" s="1"/>
  <c r="N3763" i="1"/>
  <c r="R3763" i="1" s="1"/>
  <c r="N3762" i="1"/>
  <c r="R3762" i="1" s="1"/>
  <c r="N3761" i="1"/>
  <c r="R3761" i="1" s="1"/>
  <c r="N3760" i="1"/>
  <c r="R3760" i="1" s="1"/>
  <c r="N3759" i="1"/>
  <c r="R3759" i="1" s="1"/>
  <c r="N3758" i="1"/>
  <c r="R3758" i="1" s="1"/>
  <c r="N3757" i="1"/>
  <c r="R3757" i="1" s="1"/>
  <c r="N3756" i="1"/>
  <c r="R3756" i="1" s="1"/>
  <c r="N3755" i="1"/>
  <c r="R3755" i="1" s="1"/>
  <c r="N3754" i="1"/>
  <c r="R3754" i="1" s="1"/>
  <c r="N3753" i="1"/>
  <c r="R3753" i="1" s="1"/>
  <c r="N3752" i="1"/>
  <c r="R3752" i="1" s="1"/>
  <c r="N3751" i="1"/>
  <c r="R3751" i="1" s="1"/>
  <c r="N3750" i="1"/>
  <c r="R3750" i="1" s="1"/>
  <c r="N3749" i="1"/>
  <c r="R3749" i="1" s="1"/>
  <c r="N3748" i="1"/>
  <c r="R3748" i="1" s="1"/>
  <c r="N3747" i="1"/>
  <c r="R3747" i="1" s="1"/>
  <c r="N3746" i="1"/>
  <c r="R3746" i="1" s="1"/>
  <c r="N3745" i="1"/>
  <c r="R3745" i="1" s="1"/>
  <c r="N3744" i="1"/>
  <c r="R3744" i="1" s="1"/>
  <c r="N3743" i="1"/>
  <c r="R3743" i="1" s="1"/>
  <c r="N3742" i="1"/>
  <c r="R3742" i="1" s="1"/>
  <c r="N3741" i="1"/>
  <c r="R3741" i="1" s="1"/>
  <c r="N3740" i="1"/>
  <c r="R3740" i="1" s="1"/>
  <c r="N3739" i="1"/>
  <c r="R3739" i="1" s="1"/>
  <c r="N3738" i="1"/>
  <c r="R3738" i="1" s="1"/>
  <c r="N3737" i="1"/>
  <c r="R3737" i="1" s="1"/>
  <c r="N3736" i="1"/>
  <c r="R3736" i="1" s="1"/>
  <c r="N3735" i="1"/>
  <c r="R3735" i="1" s="1"/>
  <c r="N3734" i="1"/>
  <c r="R3734" i="1" s="1"/>
  <c r="N3733" i="1"/>
  <c r="R3733" i="1" s="1"/>
  <c r="N3732" i="1"/>
  <c r="R3732" i="1" s="1"/>
  <c r="N3731" i="1"/>
  <c r="R3731" i="1" s="1"/>
  <c r="N3730" i="1"/>
  <c r="R3730" i="1" s="1"/>
  <c r="N3729" i="1"/>
  <c r="R3729" i="1" s="1"/>
  <c r="N3728" i="1"/>
  <c r="R3728" i="1" s="1"/>
  <c r="N3727" i="1"/>
  <c r="R3727" i="1" s="1"/>
  <c r="N3726" i="1"/>
  <c r="R3726" i="1" s="1"/>
  <c r="N3725" i="1"/>
  <c r="R3725" i="1" s="1"/>
  <c r="N3724" i="1"/>
  <c r="R3724" i="1" s="1"/>
  <c r="N3723" i="1"/>
  <c r="R3723" i="1" s="1"/>
  <c r="N3722" i="1"/>
  <c r="R3722" i="1" s="1"/>
  <c r="N3721" i="1"/>
  <c r="R3721" i="1" s="1"/>
  <c r="N3720" i="1"/>
  <c r="R3720" i="1" s="1"/>
  <c r="N3719" i="1"/>
  <c r="R3719" i="1" s="1"/>
  <c r="N3718" i="1"/>
  <c r="R3718" i="1" s="1"/>
  <c r="N3717" i="1"/>
  <c r="R3717" i="1" s="1"/>
  <c r="N3716" i="1"/>
  <c r="R3716" i="1" s="1"/>
  <c r="N3715" i="1"/>
  <c r="R3715" i="1" s="1"/>
  <c r="R3714" i="1"/>
  <c r="N3714" i="1"/>
  <c r="N3713" i="1"/>
  <c r="R3713" i="1" s="1"/>
  <c r="R3712" i="1"/>
  <c r="N3712" i="1"/>
  <c r="N3711" i="1"/>
  <c r="R3711" i="1" s="1"/>
  <c r="N3710" i="1"/>
  <c r="R3710" i="1" s="1"/>
  <c r="N3709" i="1"/>
  <c r="R3709" i="1" s="1"/>
  <c r="N3708" i="1"/>
  <c r="R3708" i="1" s="1"/>
  <c r="N3707" i="1"/>
  <c r="R3707" i="1" s="1"/>
  <c r="N3706" i="1"/>
  <c r="R3706" i="1" s="1"/>
  <c r="N3705" i="1"/>
  <c r="R3705" i="1" s="1"/>
  <c r="N3704" i="1"/>
  <c r="R3704" i="1" s="1"/>
  <c r="R3703" i="1"/>
  <c r="N3703" i="1"/>
  <c r="R3702" i="1"/>
  <c r="N3702" i="1"/>
  <c r="N3701" i="1"/>
  <c r="R3701" i="1" s="1"/>
  <c r="N3700" i="1"/>
  <c r="R3700" i="1" s="1"/>
  <c r="N3699" i="1"/>
  <c r="R3699" i="1" s="1"/>
  <c r="N3698" i="1"/>
  <c r="R3698" i="1" s="1"/>
  <c r="N3697" i="1"/>
  <c r="R3697" i="1" s="1"/>
  <c r="N3696" i="1"/>
  <c r="R3696" i="1" s="1"/>
  <c r="N3695" i="1"/>
  <c r="R3695" i="1" s="1"/>
  <c r="N3694" i="1"/>
  <c r="R3694" i="1" s="1"/>
  <c r="N3693" i="1"/>
  <c r="R3693" i="1" s="1"/>
  <c r="R3692" i="1"/>
  <c r="N3692" i="1"/>
  <c r="R3691" i="1"/>
  <c r="N3691" i="1"/>
  <c r="N3690" i="1"/>
  <c r="R3690" i="1" s="1"/>
  <c r="N3689" i="1"/>
  <c r="R3689" i="1" s="1"/>
  <c r="N3688" i="1"/>
  <c r="R3688" i="1" s="1"/>
  <c r="N3687" i="1"/>
  <c r="R3687" i="1" s="1"/>
  <c r="N3686" i="1"/>
  <c r="R3686" i="1" s="1"/>
  <c r="N3685" i="1"/>
  <c r="R3685" i="1" s="1"/>
  <c r="N3684" i="1"/>
  <c r="R3684" i="1" s="1"/>
  <c r="N3683" i="1"/>
  <c r="R3683" i="1" s="1"/>
  <c r="N3682" i="1"/>
  <c r="R3682" i="1" s="1"/>
  <c r="N3681" i="1"/>
  <c r="R3681" i="1" s="1"/>
  <c r="N3680" i="1"/>
  <c r="R3680" i="1" s="1"/>
  <c r="N3679" i="1"/>
  <c r="R3679" i="1" s="1"/>
  <c r="N3678" i="1"/>
  <c r="R3678" i="1" s="1"/>
  <c r="N3677" i="1"/>
  <c r="R3677" i="1" s="1"/>
  <c r="N3676" i="1"/>
  <c r="R3676" i="1" s="1"/>
  <c r="N3675" i="1"/>
  <c r="R3675" i="1" s="1"/>
  <c r="N3674" i="1"/>
  <c r="R3674" i="1" s="1"/>
  <c r="N3673" i="1"/>
  <c r="R3673" i="1" s="1"/>
  <c r="N3672" i="1"/>
  <c r="R3672" i="1" s="1"/>
  <c r="N3671" i="1"/>
  <c r="R3671" i="1" s="1"/>
  <c r="N3670" i="1"/>
  <c r="R3670" i="1" s="1"/>
  <c r="N3669" i="1"/>
  <c r="R3669" i="1" s="1"/>
  <c r="R3668" i="1"/>
  <c r="N3668" i="1"/>
  <c r="N3667" i="1"/>
  <c r="R3667" i="1" s="1"/>
  <c r="N3666" i="1"/>
  <c r="R3666" i="1" s="1"/>
  <c r="N3665" i="1"/>
  <c r="R3665" i="1" s="1"/>
  <c r="N3664" i="1"/>
  <c r="R3664" i="1" s="1"/>
  <c r="N3663" i="1"/>
  <c r="R3663" i="1" s="1"/>
  <c r="N3662" i="1"/>
  <c r="R3662" i="1" s="1"/>
  <c r="N3661" i="1"/>
  <c r="R3661" i="1" s="1"/>
  <c r="N3660" i="1"/>
  <c r="R3660" i="1" s="1"/>
  <c r="N3659" i="1"/>
  <c r="R3659" i="1" s="1"/>
  <c r="N3658" i="1"/>
  <c r="R3658" i="1" s="1"/>
  <c r="N3657" i="1"/>
  <c r="R3657" i="1" s="1"/>
  <c r="N3656" i="1"/>
  <c r="R3656" i="1" s="1"/>
  <c r="N3655" i="1"/>
  <c r="R3655" i="1" s="1"/>
  <c r="N3654" i="1"/>
  <c r="R3654" i="1" s="1"/>
  <c r="N3653" i="1"/>
  <c r="R3653" i="1" s="1"/>
  <c r="N3652" i="1"/>
  <c r="R3652" i="1" s="1"/>
  <c r="N3651" i="1"/>
  <c r="R3651" i="1" s="1"/>
  <c r="N3650" i="1"/>
  <c r="R3650" i="1" s="1"/>
  <c r="N3649" i="1"/>
  <c r="R3649" i="1" s="1"/>
  <c r="N3648" i="1"/>
  <c r="R3648" i="1" s="1"/>
  <c r="N3647" i="1"/>
  <c r="R3647" i="1" s="1"/>
  <c r="R3646" i="1"/>
  <c r="N3646" i="1"/>
  <c r="N3645" i="1"/>
  <c r="R3645" i="1" s="1"/>
  <c r="N3644" i="1"/>
  <c r="R3644" i="1" s="1"/>
  <c r="N3643" i="1"/>
  <c r="R3643" i="1" s="1"/>
  <c r="N3642" i="1"/>
  <c r="R3642" i="1" s="1"/>
  <c r="N3641" i="1"/>
  <c r="R3641" i="1" s="1"/>
  <c r="N3640" i="1"/>
  <c r="R3640" i="1" s="1"/>
  <c r="N3639" i="1"/>
  <c r="R3639" i="1" s="1"/>
  <c r="N3638" i="1"/>
  <c r="R3638" i="1" s="1"/>
  <c r="N3637" i="1"/>
  <c r="R3637" i="1" s="1"/>
  <c r="N3636" i="1"/>
  <c r="R3636" i="1" s="1"/>
  <c r="N3635" i="1"/>
  <c r="R3635" i="1" s="1"/>
  <c r="N3634" i="1"/>
  <c r="R3634" i="1" s="1"/>
  <c r="N3633" i="1"/>
  <c r="R3633" i="1" s="1"/>
  <c r="R3632" i="1"/>
  <c r="N3632" i="1"/>
  <c r="N3631" i="1"/>
  <c r="R3631" i="1" s="1"/>
  <c r="N3630" i="1"/>
  <c r="R3630" i="1" s="1"/>
  <c r="N3629" i="1"/>
  <c r="R3629" i="1" s="1"/>
  <c r="N3628" i="1"/>
  <c r="R3628" i="1" s="1"/>
  <c r="N3627" i="1"/>
  <c r="R3627" i="1" s="1"/>
  <c r="N3626" i="1"/>
  <c r="R3626" i="1" s="1"/>
  <c r="N3625" i="1"/>
  <c r="R3625" i="1" s="1"/>
  <c r="N3624" i="1"/>
  <c r="R3624" i="1" s="1"/>
  <c r="N3623" i="1"/>
  <c r="R3623" i="1" s="1"/>
  <c r="N3622" i="1"/>
  <c r="R3622" i="1" s="1"/>
  <c r="N3621" i="1"/>
  <c r="R3621" i="1" s="1"/>
  <c r="N3620" i="1"/>
  <c r="R3620" i="1" s="1"/>
  <c r="N3619" i="1"/>
  <c r="R3619" i="1" s="1"/>
  <c r="R3618" i="1"/>
  <c r="N3618" i="1"/>
  <c r="N3617" i="1"/>
  <c r="R3617" i="1" s="1"/>
  <c r="R3616" i="1"/>
  <c r="N3616" i="1"/>
  <c r="N3615" i="1"/>
  <c r="R3615" i="1" s="1"/>
  <c r="N3614" i="1"/>
  <c r="R3614" i="1" s="1"/>
  <c r="N3613" i="1"/>
  <c r="R3613" i="1" s="1"/>
  <c r="N3612" i="1"/>
  <c r="R3612" i="1" s="1"/>
  <c r="N3611" i="1"/>
  <c r="R3611" i="1" s="1"/>
  <c r="N3610" i="1"/>
  <c r="R3610" i="1" s="1"/>
  <c r="N3609" i="1"/>
  <c r="R3609" i="1" s="1"/>
  <c r="N3608" i="1"/>
  <c r="R3608" i="1" s="1"/>
  <c r="N3607" i="1"/>
  <c r="R3607" i="1" s="1"/>
  <c r="N3606" i="1"/>
  <c r="R3606" i="1" s="1"/>
  <c r="N3605" i="1"/>
  <c r="R3605" i="1" s="1"/>
  <c r="N3604" i="1"/>
  <c r="R3604" i="1" s="1"/>
  <c r="N3603" i="1"/>
  <c r="R3603" i="1" s="1"/>
  <c r="N3602" i="1"/>
  <c r="R3602" i="1" s="1"/>
  <c r="N3601" i="1"/>
  <c r="R3601" i="1" s="1"/>
  <c r="N3600" i="1"/>
  <c r="R3600" i="1" s="1"/>
  <c r="N3599" i="1"/>
  <c r="R3599" i="1" s="1"/>
  <c r="N3598" i="1"/>
  <c r="R3598" i="1" s="1"/>
  <c r="N3597" i="1"/>
  <c r="R3597" i="1" s="1"/>
  <c r="N3596" i="1"/>
  <c r="R3596" i="1" s="1"/>
  <c r="N3595" i="1"/>
  <c r="R3595" i="1" s="1"/>
  <c r="N3594" i="1"/>
  <c r="R3594" i="1" s="1"/>
  <c r="N3593" i="1"/>
  <c r="R3593" i="1" s="1"/>
  <c r="N3592" i="1"/>
  <c r="R3592" i="1" s="1"/>
  <c r="N3591" i="1"/>
  <c r="R3591" i="1" s="1"/>
  <c r="N3590" i="1"/>
  <c r="R3590" i="1" s="1"/>
  <c r="N3589" i="1"/>
  <c r="R3589" i="1" s="1"/>
  <c r="N3588" i="1"/>
  <c r="R3588" i="1" s="1"/>
  <c r="N3587" i="1"/>
  <c r="R3587" i="1" s="1"/>
  <c r="N3586" i="1"/>
  <c r="R3586" i="1" s="1"/>
  <c r="N3585" i="1"/>
  <c r="R3585" i="1" s="1"/>
  <c r="N3584" i="1"/>
  <c r="R3584" i="1" s="1"/>
  <c r="N3583" i="1"/>
  <c r="R3583" i="1" s="1"/>
  <c r="N3582" i="1"/>
  <c r="R3582" i="1" s="1"/>
  <c r="N3581" i="1"/>
  <c r="R3581" i="1" s="1"/>
  <c r="N3580" i="1"/>
  <c r="R3580" i="1" s="1"/>
  <c r="N3579" i="1"/>
  <c r="R3579" i="1" s="1"/>
  <c r="N3578" i="1"/>
  <c r="R3578" i="1" s="1"/>
  <c r="N3577" i="1"/>
  <c r="R3577" i="1" s="1"/>
  <c r="N3576" i="1"/>
  <c r="R3576" i="1" s="1"/>
  <c r="N3575" i="1"/>
  <c r="R3575" i="1" s="1"/>
  <c r="N3574" i="1"/>
  <c r="R3574" i="1" s="1"/>
  <c r="N3573" i="1"/>
  <c r="R3573" i="1" s="1"/>
  <c r="N3572" i="1"/>
  <c r="R3572" i="1" s="1"/>
  <c r="N3571" i="1"/>
  <c r="R3571" i="1" s="1"/>
  <c r="N3570" i="1"/>
  <c r="R3570" i="1" s="1"/>
  <c r="N3569" i="1"/>
  <c r="R3569" i="1" s="1"/>
  <c r="N3568" i="1"/>
  <c r="R3568" i="1" s="1"/>
  <c r="N3567" i="1"/>
  <c r="R3567" i="1" s="1"/>
  <c r="N3566" i="1"/>
  <c r="R3566" i="1" s="1"/>
  <c r="N3565" i="1"/>
  <c r="R3565" i="1" s="1"/>
  <c r="N3564" i="1"/>
  <c r="R3564" i="1" s="1"/>
  <c r="R3563" i="1"/>
  <c r="N3563" i="1"/>
  <c r="N3562" i="1"/>
  <c r="R3562" i="1" s="1"/>
  <c r="N3561" i="1"/>
  <c r="R3561" i="1" s="1"/>
  <c r="R3560" i="1"/>
  <c r="N3560" i="1"/>
  <c r="N3559" i="1"/>
  <c r="R3559" i="1" s="1"/>
  <c r="N3558" i="1"/>
  <c r="R3558" i="1" s="1"/>
  <c r="N3557" i="1"/>
  <c r="R3557" i="1" s="1"/>
  <c r="N3556" i="1"/>
  <c r="R3556" i="1" s="1"/>
  <c r="N3555" i="1"/>
  <c r="R3555" i="1" s="1"/>
  <c r="N3554" i="1"/>
  <c r="R3554" i="1" s="1"/>
  <c r="N3553" i="1"/>
  <c r="R3553" i="1" s="1"/>
  <c r="R3552" i="1"/>
  <c r="N3552" i="1"/>
  <c r="N3551" i="1"/>
  <c r="R3551" i="1" s="1"/>
  <c r="N3550" i="1"/>
  <c r="R3550" i="1" s="1"/>
  <c r="N3549" i="1"/>
  <c r="R3549" i="1" s="1"/>
  <c r="N3548" i="1"/>
  <c r="R3548" i="1" s="1"/>
  <c r="N3547" i="1"/>
  <c r="R3547" i="1" s="1"/>
  <c r="N3546" i="1"/>
  <c r="R3546" i="1" s="1"/>
  <c r="N3545" i="1"/>
  <c r="R3545" i="1" s="1"/>
  <c r="N3544" i="1"/>
  <c r="R3544" i="1" s="1"/>
  <c r="R3543" i="1"/>
  <c r="N3543" i="1"/>
  <c r="N3542" i="1"/>
  <c r="R3542" i="1" s="1"/>
  <c r="N3541" i="1"/>
  <c r="R3541" i="1" s="1"/>
  <c r="N3540" i="1"/>
  <c r="R3540" i="1" s="1"/>
  <c r="N3539" i="1"/>
  <c r="R3539" i="1" s="1"/>
  <c r="N3538" i="1"/>
  <c r="R3538" i="1" s="1"/>
  <c r="N3537" i="1"/>
  <c r="R3537" i="1" s="1"/>
  <c r="N3536" i="1"/>
  <c r="R3536" i="1" s="1"/>
  <c r="N3535" i="1"/>
  <c r="R3535" i="1" s="1"/>
  <c r="N3534" i="1"/>
  <c r="R3534" i="1" s="1"/>
  <c r="N3533" i="1"/>
  <c r="R3533" i="1" s="1"/>
  <c r="N3532" i="1"/>
  <c r="R3532" i="1" s="1"/>
  <c r="N3531" i="1"/>
  <c r="R3531" i="1" s="1"/>
  <c r="N3530" i="1"/>
  <c r="R3530" i="1" s="1"/>
  <c r="N3529" i="1"/>
  <c r="R3529" i="1" s="1"/>
  <c r="N3528" i="1"/>
  <c r="R3528" i="1" s="1"/>
  <c r="N3527" i="1"/>
  <c r="R3527" i="1" s="1"/>
  <c r="N3526" i="1"/>
  <c r="R3526" i="1" s="1"/>
  <c r="N3525" i="1"/>
  <c r="R3525" i="1" s="1"/>
  <c r="N3524" i="1"/>
  <c r="R3524" i="1" s="1"/>
  <c r="N3523" i="1"/>
  <c r="R3523" i="1" s="1"/>
  <c r="N3522" i="1"/>
  <c r="R3522" i="1" s="1"/>
  <c r="N3521" i="1"/>
  <c r="R3521" i="1" s="1"/>
  <c r="N3520" i="1"/>
  <c r="R3520" i="1" s="1"/>
  <c r="R3519" i="1"/>
  <c r="N3519" i="1"/>
  <c r="N3518" i="1"/>
  <c r="R3518" i="1" s="1"/>
  <c r="N3517" i="1"/>
  <c r="R3517" i="1" s="1"/>
  <c r="N3516" i="1"/>
  <c r="R3516" i="1" s="1"/>
  <c r="N3515" i="1"/>
  <c r="R3515" i="1" s="1"/>
  <c r="N3514" i="1"/>
  <c r="R3514" i="1" s="1"/>
  <c r="N3513" i="1"/>
  <c r="R3513" i="1" s="1"/>
  <c r="N3512" i="1"/>
  <c r="R3512" i="1" s="1"/>
  <c r="N3511" i="1"/>
  <c r="R3511" i="1" s="1"/>
  <c r="N3510" i="1"/>
  <c r="R3510" i="1" s="1"/>
  <c r="N3509" i="1"/>
  <c r="R3509" i="1" s="1"/>
  <c r="N3508" i="1"/>
  <c r="R3508" i="1" s="1"/>
  <c r="N3507" i="1"/>
  <c r="R3507" i="1" s="1"/>
  <c r="N3506" i="1"/>
  <c r="R3506" i="1" s="1"/>
  <c r="N3505" i="1"/>
  <c r="R3505" i="1" s="1"/>
  <c r="N3504" i="1"/>
  <c r="R3504" i="1" s="1"/>
  <c r="N3503" i="1"/>
  <c r="R3503" i="1" s="1"/>
  <c r="N3502" i="1"/>
  <c r="R3502" i="1" s="1"/>
  <c r="N3501" i="1"/>
  <c r="R3501" i="1" s="1"/>
  <c r="R3500" i="1"/>
  <c r="N3500" i="1"/>
  <c r="N3499" i="1"/>
  <c r="R3499" i="1" s="1"/>
  <c r="N3498" i="1"/>
  <c r="R3498" i="1" s="1"/>
  <c r="N3497" i="1"/>
  <c r="R3497" i="1" s="1"/>
  <c r="N3496" i="1"/>
  <c r="R3496" i="1" s="1"/>
  <c r="R3495" i="1"/>
  <c r="N3495" i="1"/>
  <c r="N3494" i="1"/>
  <c r="R3494" i="1" s="1"/>
  <c r="N3493" i="1"/>
  <c r="R3493" i="1" s="1"/>
  <c r="N3492" i="1"/>
  <c r="R3492" i="1" s="1"/>
  <c r="N3491" i="1"/>
  <c r="R3491" i="1" s="1"/>
  <c r="N3490" i="1"/>
  <c r="R3490" i="1" s="1"/>
  <c r="N3489" i="1"/>
  <c r="R3489" i="1" s="1"/>
  <c r="N3488" i="1"/>
  <c r="R3488" i="1" s="1"/>
  <c r="N3487" i="1"/>
  <c r="R3487" i="1" s="1"/>
  <c r="N3486" i="1"/>
  <c r="R3486" i="1" s="1"/>
  <c r="N3485" i="1"/>
  <c r="R3485" i="1" s="1"/>
  <c r="N3484" i="1"/>
  <c r="R3484" i="1" s="1"/>
  <c r="N3483" i="1"/>
  <c r="R3483" i="1" s="1"/>
  <c r="N3482" i="1"/>
  <c r="R3482" i="1" s="1"/>
  <c r="N3481" i="1"/>
  <c r="R3481" i="1" s="1"/>
  <c r="N3480" i="1"/>
  <c r="R3480" i="1" s="1"/>
  <c r="N3479" i="1"/>
  <c r="R3479" i="1" s="1"/>
  <c r="N3478" i="1"/>
  <c r="R3478" i="1" s="1"/>
  <c r="N3477" i="1"/>
  <c r="R3477" i="1" s="1"/>
  <c r="N3476" i="1"/>
  <c r="R3476" i="1" s="1"/>
  <c r="N3475" i="1"/>
  <c r="R3475" i="1" s="1"/>
  <c r="N3474" i="1"/>
  <c r="R3474" i="1" s="1"/>
  <c r="N3473" i="1"/>
  <c r="R3473" i="1" s="1"/>
  <c r="N3472" i="1"/>
  <c r="R3472" i="1" s="1"/>
  <c r="N3471" i="1"/>
  <c r="R3471" i="1" s="1"/>
  <c r="R3470" i="1"/>
  <c r="N3470" i="1"/>
  <c r="N3469" i="1"/>
  <c r="R3469" i="1" s="1"/>
  <c r="N3468" i="1"/>
  <c r="R3468" i="1" s="1"/>
  <c r="N3467" i="1"/>
  <c r="R3467" i="1" s="1"/>
  <c r="N3466" i="1"/>
  <c r="R3466" i="1" s="1"/>
  <c r="N3465" i="1"/>
  <c r="R3465" i="1" s="1"/>
  <c r="R3464" i="1"/>
  <c r="N3464" i="1"/>
  <c r="N3463" i="1"/>
  <c r="R3463" i="1" s="1"/>
  <c r="N3462" i="1"/>
  <c r="R3462" i="1" s="1"/>
  <c r="N3461" i="1"/>
  <c r="R3461" i="1" s="1"/>
  <c r="N3460" i="1"/>
  <c r="R3460" i="1" s="1"/>
  <c r="R3459" i="1"/>
  <c r="N3459" i="1"/>
  <c r="N3458" i="1"/>
  <c r="R3458" i="1" s="1"/>
  <c r="N3457" i="1"/>
  <c r="R3457" i="1" s="1"/>
  <c r="N3456" i="1"/>
  <c r="R3456" i="1" s="1"/>
  <c r="N3455" i="1"/>
  <c r="R3455" i="1" s="1"/>
  <c r="N3454" i="1"/>
  <c r="R3454" i="1" s="1"/>
  <c r="N3453" i="1"/>
  <c r="R3453" i="1" s="1"/>
  <c r="N3452" i="1"/>
  <c r="R3452" i="1" s="1"/>
  <c r="N3451" i="1"/>
  <c r="R3451" i="1" s="1"/>
  <c r="N3450" i="1"/>
  <c r="R3450" i="1" s="1"/>
  <c r="N3449" i="1"/>
  <c r="R3449" i="1" s="1"/>
  <c r="N3448" i="1"/>
  <c r="R3448" i="1" s="1"/>
  <c r="N3447" i="1"/>
  <c r="R3447" i="1" s="1"/>
  <c r="N3446" i="1"/>
  <c r="R3446" i="1" s="1"/>
  <c r="N3445" i="1"/>
  <c r="R3445" i="1" s="1"/>
  <c r="N3444" i="1"/>
  <c r="R3444" i="1" s="1"/>
  <c r="N3443" i="1"/>
  <c r="R3443" i="1" s="1"/>
  <c r="N3442" i="1"/>
  <c r="R3442" i="1" s="1"/>
  <c r="N3441" i="1"/>
  <c r="R3441" i="1" s="1"/>
  <c r="N3440" i="1"/>
  <c r="R3440" i="1" s="1"/>
  <c r="N3439" i="1"/>
  <c r="R3439" i="1" s="1"/>
  <c r="N3438" i="1"/>
  <c r="R3438" i="1" s="1"/>
  <c r="N3437" i="1"/>
  <c r="R3437" i="1" s="1"/>
  <c r="N3436" i="1"/>
  <c r="R3436" i="1" s="1"/>
  <c r="N3435" i="1"/>
  <c r="R3435" i="1" s="1"/>
  <c r="N3434" i="1"/>
  <c r="R3434" i="1" s="1"/>
  <c r="N3433" i="1"/>
  <c r="R3433" i="1" s="1"/>
  <c r="N3432" i="1"/>
  <c r="R3432" i="1" s="1"/>
  <c r="N3431" i="1"/>
  <c r="R3431" i="1" s="1"/>
  <c r="N3430" i="1"/>
  <c r="R3430" i="1" s="1"/>
  <c r="N3429" i="1"/>
  <c r="R3429" i="1" s="1"/>
  <c r="N3428" i="1"/>
  <c r="R3428" i="1" s="1"/>
  <c r="R3427" i="1"/>
  <c r="N3427" i="1"/>
  <c r="N3426" i="1"/>
  <c r="R3426" i="1" s="1"/>
  <c r="N3425" i="1"/>
  <c r="R3425" i="1" s="1"/>
  <c r="N3424" i="1"/>
  <c r="R3424" i="1" s="1"/>
  <c r="R3423" i="1"/>
  <c r="N3423" i="1"/>
  <c r="N3422" i="1"/>
  <c r="R3422" i="1" s="1"/>
  <c r="N3421" i="1"/>
  <c r="R3421" i="1" s="1"/>
  <c r="N3420" i="1"/>
  <c r="R3420" i="1" s="1"/>
  <c r="N3419" i="1"/>
  <c r="R3419" i="1" s="1"/>
  <c r="N3418" i="1"/>
  <c r="R3418" i="1" s="1"/>
  <c r="N3417" i="1"/>
  <c r="R3417" i="1" s="1"/>
  <c r="N3416" i="1"/>
  <c r="R3416" i="1" s="1"/>
  <c r="N3415" i="1"/>
  <c r="R3415" i="1" s="1"/>
  <c r="N3414" i="1"/>
  <c r="R3414" i="1" s="1"/>
  <c r="N3413" i="1"/>
  <c r="R3413" i="1" s="1"/>
  <c r="N3412" i="1"/>
  <c r="R3412" i="1" s="1"/>
  <c r="N3411" i="1"/>
  <c r="R3411" i="1" s="1"/>
  <c r="N3410" i="1"/>
  <c r="R3410" i="1" s="1"/>
  <c r="N3409" i="1"/>
  <c r="R3409" i="1" s="1"/>
  <c r="N3408" i="1"/>
  <c r="R3408" i="1" s="1"/>
  <c r="N3407" i="1"/>
  <c r="R3407" i="1" s="1"/>
  <c r="N3406" i="1"/>
  <c r="R3406" i="1" s="1"/>
  <c r="N3405" i="1"/>
  <c r="R3405" i="1" s="1"/>
  <c r="N3404" i="1"/>
  <c r="R3404" i="1" s="1"/>
  <c r="N3403" i="1"/>
  <c r="R3403" i="1" s="1"/>
  <c r="N3402" i="1"/>
  <c r="R3402" i="1" s="1"/>
  <c r="N3401" i="1"/>
  <c r="R3401" i="1" s="1"/>
  <c r="R3400" i="1"/>
  <c r="N3400" i="1"/>
  <c r="N3399" i="1"/>
  <c r="R3399" i="1" s="1"/>
  <c r="N3398" i="1"/>
  <c r="R3398" i="1" s="1"/>
  <c r="N3397" i="1"/>
  <c r="R3397" i="1" s="1"/>
  <c r="N3396" i="1"/>
  <c r="R3396" i="1" s="1"/>
  <c r="R3395" i="1"/>
  <c r="N3395" i="1"/>
  <c r="R3394" i="1"/>
  <c r="N3394" i="1"/>
  <c r="N3393" i="1"/>
  <c r="R3393" i="1" s="1"/>
  <c r="N3392" i="1"/>
  <c r="R3392" i="1" s="1"/>
  <c r="N3391" i="1"/>
  <c r="R3391" i="1" s="1"/>
  <c r="N3390" i="1"/>
  <c r="R3390" i="1" s="1"/>
  <c r="N3389" i="1"/>
  <c r="R3389" i="1" s="1"/>
  <c r="N3388" i="1"/>
  <c r="R3388" i="1" s="1"/>
  <c r="N3387" i="1"/>
  <c r="R3387" i="1" s="1"/>
  <c r="R3386" i="1"/>
  <c r="N3386" i="1"/>
  <c r="N3385" i="1"/>
  <c r="R3385" i="1" s="1"/>
  <c r="N3384" i="1"/>
  <c r="R3384" i="1" s="1"/>
  <c r="N3383" i="1"/>
  <c r="R3383" i="1" s="1"/>
  <c r="N3382" i="1"/>
  <c r="R3382" i="1" s="1"/>
  <c r="N3381" i="1"/>
  <c r="R3381" i="1" s="1"/>
  <c r="N3380" i="1"/>
  <c r="R3380" i="1" s="1"/>
  <c r="N3379" i="1"/>
  <c r="R3379" i="1" s="1"/>
  <c r="N3378" i="1"/>
  <c r="R3378" i="1" s="1"/>
  <c r="N3377" i="1"/>
  <c r="R3377" i="1" s="1"/>
  <c r="N3376" i="1"/>
  <c r="R3376" i="1" s="1"/>
  <c r="N3375" i="1"/>
  <c r="R3375" i="1" s="1"/>
  <c r="N3374" i="1"/>
  <c r="R3374" i="1" s="1"/>
  <c r="N3373" i="1"/>
  <c r="R3373" i="1" s="1"/>
  <c r="R3372" i="1"/>
  <c r="N3372" i="1"/>
  <c r="R3371" i="1"/>
  <c r="N3371" i="1"/>
  <c r="N3370" i="1"/>
  <c r="R3370" i="1" s="1"/>
  <c r="N3369" i="1"/>
  <c r="R3369" i="1" s="1"/>
  <c r="N3368" i="1"/>
  <c r="R3368" i="1" s="1"/>
  <c r="N3367" i="1"/>
  <c r="R3367" i="1" s="1"/>
  <c r="N3366" i="1"/>
  <c r="R3366" i="1" s="1"/>
  <c r="N3365" i="1"/>
  <c r="R3365" i="1" s="1"/>
  <c r="N3364" i="1"/>
  <c r="R3364" i="1" s="1"/>
  <c r="R3363" i="1"/>
  <c r="N3363" i="1"/>
  <c r="N3362" i="1"/>
  <c r="R3362" i="1" s="1"/>
  <c r="N3361" i="1"/>
  <c r="R3361" i="1" s="1"/>
  <c r="N3360" i="1"/>
  <c r="R3360" i="1" s="1"/>
  <c r="R3359" i="1"/>
  <c r="N3359" i="1"/>
  <c r="N3358" i="1"/>
  <c r="R3358" i="1" s="1"/>
  <c r="N3357" i="1"/>
  <c r="R3357" i="1" s="1"/>
  <c r="N3356" i="1"/>
  <c r="R3356" i="1" s="1"/>
  <c r="N3355" i="1"/>
  <c r="R3355" i="1" s="1"/>
  <c r="N3354" i="1"/>
  <c r="R3354" i="1" s="1"/>
  <c r="N3353" i="1"/>
  <c r="R3353" i="1" s="1"/>
  <c r="N3352" i="1"/>
  <c r="R3352" i="1" s="1"/>
  <c r="N3351" i="1"/>
  <c r="R3351" i="1" s="1"/>
  <c r="N3350" i="1"/>
  <c r="R3350" i="1" s="1"/>
  <c r="N3349" i="1"/>
  <c r="R3349" i="1" s="1"/>
  <c r="N3348" i="1"/>
  <c r="R3348" i="1" s="1"/>
  <c r="N3347" i="1"/>
  <c r="R3347" i="1" s="1"/>
  <c r="N3346" i="1"/>
  <c r="R3346" i="1" s="1"/>
  <c r="N3345" i="1"/>
  <c r="R3345" i="1" s="1"/>
  <c r="N3344" i="1"/>
  <c r="R3344" i="1" s="1"/>
  <c r="N3343" i="1"/>
  <c r="R3343" i="1" s="1"/>
  <c r="N3342" i="1"/>
  <c r="R3342" i="1" s="1"/>
  <c r="N3341" i="1"/>
  <c r="R3341" i="1" s="1"/>
  <c r="N3340" i="1"/>
  <c r="R3340" i="1" s="1"/>
  <c r="N3339" i="1"/>
  <c r="R3339" i="1" s="1"/>
  <c r="N3338" i="1"/>
  <c r="R3338" i="1" s="1"/>
  <c r="N3337" i="1"/>
  <c r="R3337" i="1" s="1"/>
  <c r="R3336" i="1"/>
  <c r="N3336" i="1"/>
  <c r="N3335" i="1"/>
  <c r="R3335" i="1" s="1"/>
  <c r="N3334" i="1"/>
  <c r="R3334" i="1" s="1"/>
  <c r="N3333" i="1"/>
  <c r="R3333" i="1" s="1"/>
  <c r="N3332" i="1"/>
  <c r="R3332" i="1" s="1"/>
  <c r="R3331" i="1"/>
  <c r="N3331" i="1"/>
  <c r="R3330" i="1"/>
  <c r="N3330" i="1"/>
  <c r="N3329" i="1"/>
  <c r="R3329" i="1" s="1"/>
  <c r="R3328" i="1"/>
  <c r="N3328" i="1"/>
  <c r="N3327" i="1"/>
  <c r="R3327" i="1" s="1"/>
  <c r="N3326" i="1"/>
  <c r="R3326" i="1" s="1"/>
  <c r="N3325" i="1"/>
  <c r="R3325" i="1" s="1"/>
  <c r="N3324" i="1"/>
  <c r="R3324" i="1" s="1"/>
  <c r="N3323" i="1"/>
  <c r="R3323" i="1" s="1"/>
  <c r="R3322" i="1"/>
  <c r="N3322" i="1"/>
  <c r="N3321" i="1"/>
  <c r="R3321" i="1" s="1"/>
  <c r="N3320" i="1"/>
  <c r="R3320" i="1" s="1"/>
  <c r="N3319" i="1"/>
  <c r="R3319" i="1" s="1"/>
  <c r="N3318" i="1"/>
  <c r="R3318" i="1" s="1"/>
  <c r="N3317" i="1"/>
  <c r="R3317" i="1" s="1"/>
  <c r="N3316" i="1"/>
  <c r="R3316" i="1" s="1"/>
  <c r="N3315" i="1"/>
  <c r="R3315" i="1" s="1"/>
  <c r="N3314" i="1"/>
  <c r="R3314" i="1" s="1"/>
  <c r="N3313" i="1"/>
  <c r="R3313" i="1" s="1"/>
  <c r="N3312" i="1"/>
  <c r="R3312" i="1" s="1"/>
  <c r="N3311" i="1"/>
  <c r="R3311" i="1" s="1"/>
  <c r="R3310" i="1"/>
  <c r="N3310" i="1"/>
  <c r="N3309" i="1"/>
  <c r="R3309" i="1" s="1"/>
  <c r="R3308" i="1"/>
  <c r="N3308" i="1"/>
  <c r="N3307" i="1"/>
  <c r="R3307" i="1" s="1"/>
  <c r="N3306" i="1"/>
  <c r="R3306" i="1" s="1"/>
  <c r="N3305" i="1"/>
  <c r="R3305" i="1" s="1"/>
  <c r="N3304" i="1"/>
  <c r="R3304" i="1" s="1"/>
  <c r="N3303" i="1"/>
  <c r="R3303" i="1" s="1"/>
  <c r="N3302" i="1"/>
  <c r="R3302" i="1" s="1"/>
  <c r="N3301" i="1"/>
  <c r="R3301" i="1" s="1"/>
  <c r="N3300" i="1"/>
  <c r="R3300" i="1" s="1"/>
  <c r="N3299" i="1"/>
  <c r="R3299" i="1" s="1"/>
  <c r="N3298" i="1"/>
  <c r="R3298" i="1" s="1"/>
  <c r="N3297" i="1"/>
  <c r="R3297" i="1" s="1"/>
  <c r="N3296" i="1"/>
  <c r="R3296" i="1" s="1"/>
  <c r="N3295" i="1"/>
  <c r="R3295" i="1" s="1"/>
  <c r="N3294" i="1"/>
  <c r="R3294" i="1" s="1"/>
  <c r="N3293" i="1"/>
  <c r="R3293" i="1" s="1"/>
  <c r="N3292" i="1"/>
  <c r="R3292" i="1" s="1"/>
  <c r="N3291" i="1"/>
  <c r="R3291" i="1" s="1"/>
  <c r="N3290" i="1"/>
  <c r="R3290" i="1" s="1"/>
  <c r="N3289" i="1"/>
  <c r="R3289" i="1" s="1"/>
  <c r="N3288" i="1"/>
  <c r="R3288" i="1" s="1"/>
  <c r="R3287" i="1"/>
  <c r="N3287" i="1"/>
  <c r="N3286" i="1"/>
  <c r="R3286" i="1" s="1"/>
  <c r="N3285" i="1"/>
  <c r="R3285" i="1" s="1"/>
  <c r="R3284" i="1"/>
  <c r="N3284" i="1"/>
  <c r="N3283" i="1"/>
  <c r="R3283" i="1" s="1"/>
  <c r="N3282" i="1"/>
  <c r="R3282" i="1" s="1"/>
  <c r="N3281" i="1"/>
  <c r="R3281" i="1" s="1"/>
  <c r="N3280" i="1"/>
  <c r="R3280" i="1" s="1"/>
  <c r="N3279" i="1"/>
  <c r="R3279" i="1" s="1"/>
  <c r="N3278" i="1"/>
  <c r="R3278" i="1" s="1"/>
  <c r="N3277" i="1"/>
  <c r="R3277" i="1" s="1"/>
  <c r="N3276" i="1"/>
  <c r="R3276" i="1" s="1"/>
  <c r="N3275" i="1"/>
  <c r="R3275" i="1" s="1"/>
  <c r="N3274" i="1"/>
  <c r="R3274" i="1" s="1"/>
  <c r="N3273" i="1"/>
  <c r="R3273" i="1" s="1"/>
  <c r="N3272" i="1"/>
  <c r="R3272" i="1" s="1"/>
  <c r="N3271" i="1"/>
  <c r="R3271" i="1" s="1"/>
  <c r="N3270" i="1"/>
  <c r="R3270" i="1" s="1"/>
  <c r="N3269" i="1"/>
  <c r="R3269" i="1" s="1"/>
  <c r="N3268" i="1"/>
  <c r="R3268" i="1" s="1"/>
  <c r="R3267" i="1"/>
  <c r="N3267" i="1"/>
  <c r="N3266" i="1"/>
  <c r="R3266" i="1" s="1"/>
  <c r="N3265" i="1"/>
  <c r="R3265" i="1" s="1"/>
  <c r="N3264" i="1"/>
  <c r="R3264" i="1" s="1"/>
  <c r="N3263" i="1"/>
  <c r="R3263" i="1" s="1"/>
  <c r="N3262" i="1"/>
  <c r="R3262" i="1" s="1"/>
  <c r="N3261" i="1"/>
  <c r="R3261" i="1" s="1"/>
  <c r="N3260" i="1"/>
  <c r="R3260" i="1" s="1"/>
  <c r="N3259" i="1"/>
  <c r="R3259" i="1" s="1"/>
  <c r="R3258" i="1"/>
  <c r="N3258" i="1"/>
  <c r="N3257" i="1"/>
  <c r="R3257" i="1" s="1"/>
  <c r="N3256" i="1"/>
  <c r="R3256" i="1" s="1"/>
  <c r="N3255" i="1"/>
  <c r="R3255" i="1" s="1"/>
  <c r="N3254" i="1"/>
  <c r="R3254" i="1" s="1"/>
  <c r="N3253" i="1"/>
  <c r="R3253" i="1" s="1"/>
  <c r="N3252" i="1"/>
  <c r="R3252" i="1" s="1"/>
  <c r="N3251" i="1"/>
  <c r="R3251" i="1" s="1"/>
  <c r="N3250" i="1"/>
  <c r="R3250" i="1" s="1"/>
  <c r="N3249" i="1"/>
  <c r="R3249" i="1" s="1"/>
  <c r="N3248" i="1"/>
  <c r="R3248" i="1" s="1"/>
  <c r="N3247" i="1"/>
  <c r="R3247" i="1" s="1"/>
  <c r="R3246" i="1"/>
  <c r="N3246" i="1"/>
  <c r="N3245" i="1"/>
  <c r="R3245" i="1" s="1"/>
  <c r="R3244" i="1"/>
  <c r="N3244" i="1"/>
  <c r="R3243" i="1"/>
  <c r="N3243" i="1"/>
  <c r="N3242" i="1"/>
  <c r="R3242" i="1" s="1"/>
  <c r="N3241" i="1"/>
  <c r="R3241" i="1" s="1"/>
  <c r="N3240" i="1"/>
  <c r="R3240" i="1" s="1"/>
  <c r="N3239" i="1"/>
  <c r="R3239" i="1" s="1"/>
  <c r="N3238" i="1"/>
  <c r="R3238" i="1" s="1"/>
  <c r="N3237" i="1"/>
  <c r="R3237" i="1" s="1"/>
  <c r="N3236" i="1"/>
  <c r="R3236" i="1" s="1"/>
  <c r="N3235" i="1"/>
  <c r="R3235" i="1" s="1"/>
  <c r="N3234" i="1"/>
  <c r="R3234" i="1" s="1"/>
  <c r="N3233" i="1"/>
  <c r="R3233" i="1" s="1"/>
  <c r="N3232" i="1"/>
  <c r="R3232" i="1" s="1"/>
  <c r="N3231" i="1"/>
  <c r="R3231" i="1" s="1"/>
  <c r="N3230" i="1"/>
  <c r="R3230" i="1" s="1"/>
  <c r="N3229" i="1"/>
  <c r="R3229" i="1" s="1"/>
  <c r="N3228" i="1"/>
  <c r="R3228" i="1" s="1"/>
  <c r="N3227" i="1"/>
  <c r="R3227" i="1" s="1"/>
  <c r="N3226" i="1"/>
  <c r="R3226" i="1" s="1"/>
  <c r="N3225" i="1"/>
  <c r="R3225" i="1" s="1"/>
  <c r="N3224" i="1"/>
  <c r="R3224" i="1" s="1"/>
  <c r="R3223" i="1"/>
  <c r="N3223" i="1"/>
  <c r="N3222" i="1"/>
  <c r="R3222" i="1" s="1"/>
  <c r="N3221" i="1"/>
  <c r="R3221" i="1" s="1"/>
  <c r="R3220" i="1"/>
  <c r="N3220" i="1"/>
  <c r="N3219" i="1"/>
  <c r="R3219" i="1" s="1"/>
  <c r="N3218" i="1"/>
  <c r="R3218" i="1" s="1"/>
  <c r="N3217" i="1"/>
  <c r="R3217" i="1" s="1"/>
  <c r="N3216" i="1"/>
  <c r="R3216" i="1" s="1"/>
  <c r="N3215" i="1"/>
  <c r="R3215" i="1" s="1"/>
  <c r="N3214" i="1"/>
  <c r="R3214" i="1" s="1"/>
  <c r="N3213" i="1"/>
  <c r="R3213" i="1" s="1"/>
  <c r="R3212" i="1"/>
  <c r="N3212" i="1"/>
  <c r="N3211" i="1"/>
  <c r="R3211" i="1" s="1"/>
  <c r="N3210" i="1"/>
  <c r="R3210" i="1" s="1"/>
  <c r="N3209" i="1"/>
  <c r="R3209" i="1" s="1"/>
  <c r="N3208" i="1"/>
  <c r="R3208" i="1" s="1"/>
  <c r="N3207" i="1"/>
  <c r="R3207" i="1" s="1"/>
  <c r="N3206" i="1"/>
  <c r="R3206" i="1" s="1"/>
  <c r="N3205" i="1"/>
  <c r="R3205" i="1" s="1"/>
  <c r="N3204" i="1"/>
  <c r="R3204" i="1" s="1"/>
  <c r="N3203" i="1"/>
  <c r="R3203" i="1" s="1"/>
  <c r="N3202" i="1"/>
  <c r="R3202" i="1" s="1"/>
  <c r="N3201" i="1"/>
  <c r="R3201" i="1" s="1"/>
  <c r="N3200" i="1"/>
  <c r="R3200" i="1" s="1"/>
  <c r="N3199" i="1"/>
  <c r="R3199" i="1" s="1"/>
  <c r="N3198" i="1"/>
  <c r="R3198" i="1" s="1"/>
  <c r="N3197" i="1"/>
  <c r="R3197" i="1" s="1"/>
  <c r="N3196" i="1"/>
  <c r="R3196" i="1" s="1"/>
  <c r="N3195" i="1"/>
  <c r="R3195" i="1" s="1"/>
  <c r="R3194" i="1"/>
  <c r="N3194" i="1"/>
  <c r="N3193" i="1"/>
  <c r="R3193" i="1" s="1"/>
  <c r="N3192" i="1"/>
  <c r="R3192" i="1" s="1"/>
  <c r="N3191" i="1"/>
  <c r="R3191" i="1" s="1"/>
  <c r="N3190" i="1"/>
  <c r="R3190" i="1" s="1"/>
  <c r="N3189" i="1"/>
  <c r="R3189" i="1" s="1"/>
  <c r="N3188" i="1"/>
  <c r="R3188" i="1" s="1"/>
  <c r="N3187" i="1"/>
  <c r="R3187" i="1" s="1"/>
  <c r="N3186" i="1"/>
  <c r="R3186" i="1" s="1"/>
  <c r="N3185" i="1"/>
  <c r="R3185" i="1" s="1"/>
  <c r="N3184" i="1"/>
  <c r="R3184" i="1" s="1"/>
  <c r="N3183" i="1"/>
  <c r="R3183" i="1" s="1"/>
  <c r="N3182" i="1"/>
  <c r="R3182" i="1" s="1"/>
  <c r="N3181" i="1"/>
  <c r="R3181" i="1" s="1"/>
  <c r="R3180" i="1"/>
  <c r="N3180" i="1"/>
  <c r="N3179" i="1"/>
  <c r="R3179" i="1" s="1"/>
  <c r="N3178" i="1"/>
  <c r="R3178" i="1" s="1"/>
  <c r="N3177" i="1"/>
  <c r="R3177" i="1" s="1"/>
  <c r="N3176" i="1"/>
  <c r="R3176" i="1" s="1"/>
  <c r="N3175" i="1"/>
  <c r="R3175" i="1" s="1"/>
  <c r="N3174" i="1"/>
  <c r="R3174" i="1" s="1"/>
  <c r="N3173" i="1"/>
  <c r="R3173" i="1" s="1"/>
  <c r="N3172" i="1"/>
  <c r="R3172" i="1" s="1"/>
  <c r="R3171" i="1"/>
  <c r="N3171" i="1"/>
  <c r="N3170" i="1"/>
  <c r="R3170" i="1" s="1"/>
  <c r="N3169" i="1"/>
  <c r="R3169" i="1" s="1"/>
  <c r="N3168" i="1"/>
  <c r="R3168" i="1" s="1"/>
  <c r="N3167" i="1"/>
  <c r="R3167" i="1" s="1"/>
  <c r="N3166" i="1"/>
  <c r="R3166" i="1" s="1"/>
  <c r="N3165" i="1"/>
  <c r="R3165" i="1" s="1"/>
  <c r="N3164" i="1"/>
  <c r="R3164" i="1" s="1"/>
  <c r="N3163" i="1"/>
  <c r="R3163" i="1" s="1"/>
  <c r="N3162" i="1"/>
  <c r="R3162" i="1" s="1"/>
  <c r="N3161" i="1"/>
  <c r="R3161" i="1" s="1"/>
  <c r="N3160" i="1"/>
  <c r="R3160" i="1" s="1"/>
  <c r="R3159" i="1"/>
  <c r="N3159" i="1"/>
  <c r="N3158" i="1"/>
  <c r="R3158" i="1" s="1"/>
  <c r="N3157" i="1"/>
  <c r="R3157" i="1" s="1"/>
  <c r="N3156" i="1"/>
  <c r="R3156" i="1" s="1"/>
  <c r="N3155" i="1"/>
  <c r="R3155" i="1" s="1"/>
  <c r="N3154" i="1"/>
  <c r="R3154" i="1" s="1"/>
  <c r="N3153" i="1"/>
  <c r="R3153" i="1" s="1"/>
  <c r="N3152" i="1"/>
  <c r="R3152" i="1" s="1"/>
  <c r="N3151" i="1"/>
  <c r="R3151" i="1" s="1"/>
  <c r="N3150" i="1"/>
  <c r="R3150" i="1" s="1"/>
  <c r="N3149" i="1"/>
  <c r="R3149" i="1" s="1"/>
  <c r="N3148" i="1"/>
  <c r="R3148" i="1" s="1"/>
  <c r="N3147" i="1"/>
  <c r="R3147" i="1" s="1"/>
  <c r="N3146" i="1"/>
  <c r="R3146" i="1" s="1"/>
  <c r="N3145" i="1"/>
  <c r="R3145" i="1" s="1"/>
  <c r="N3144" i="1"/>
  <c r="R3144" i="1" s="1"/>
  <c r="N3143" i="1"/>
  <c r="R3143" i="1" s="1"/>
  <c r="N3142" i="1"/>
  <c r="R3142" i="1" s="1"/>
  <c r="N3141" i="1"/>
  <c r="R3141" i="1" s="1"/>
  <c r="N3140" i="1"/>
  <c r="R3140" i="1" s="1"/>
  <c r="N3139" i="1"/>
  <c r="R3139" i="1" s="1"/>
  <c r="N3138" i="1"/>
  <c r="R3138" i="1" s="1"/>
  <c r="N3137" i="1"/>
  <c r="R3137" i="1" s="1"/>
  <c r="N3136" i="1"/>
  <c r="R3136" i="1" s="1"/>
  <c r="N3135" i="1"/>
  <c r="R3135" i="1" s="1"/>
  <c r="N3134" i="1"/>
  <c r="R3134" i="1" s="1"/>
  <c r="N3133" i="1"/>
  <c r="R3133" i="1" s="1"/>
  <c r="N3132" i="1"/>
  <c r="R3132" i="1" s="1"/>
  <c r="N3131" i="1"/>
  <c r="R3131" i="1" s="1"/>
  <c r="R3130" i="1"/>
  <c r="N3130" i="1"/>
  <c r="N3129" i="1"/>
  <c r="R3129" i="1" s="1"/>
  <c r="N3128" i="1"/>
  <c r="R3128" i="1" s="1"/>
  <c r="N3127" i="1"/>
  <c r="R3127" i="1" s="1"/>
  <c r="N3126" i="1"/>
  <c r="R3126" i="1" s="1"/>
  <c r="N3125" i="1"/>
  <c r="R3125" i="1" s="1"/>
  <c r="N3124" i="1"/>
  <c r="R3124" i="1" s="1"/>
  <c r="N3123" i="1"/>
  <c r="R3123" i="1" s="1"/>
  <c r="N3122" i="1"/>
  <c r="R3122" i="1" s="1"/>
  <c r="N3121" i="1"/>
  <c r="R3121" i="1" s="1"/>
  <c r="N3120" i="1"/>
  <c r="R3120" i="1" s="1"/>
  <c r="N3119" i="1"/>
  <c r="R3119" i="1" s="1"/>
  <c r="R3118" i="1"/>
  <c r="N3118" i="1"/>
  <c r="N3117" i="1"/>
  <c r="R3117" i="1" s="1"/>
  <c r="R3116" i="1"/>
  <c r="N3116" i="1"/>
  <c r="N3115" i="1"/>
  <c r="R3115" i="1" s="1"/>
  <c r="N3114" i="1"/>
  <c r="R3114" i="1" s="1"/>
  <c r="N3113" i="1"/>
  <c r="R3113" i="1" s="1"/>
  <c r="N3112" i="1"/>
  <c r="R3112" i="1" s="1"/>
  <c r="N3111" i="1"/>
  <c r="R3111" i="1" s="1"/>
  <c r="N3110" i="1"/>
  <c r="R3110" i="1" s="1"/>
  <c r="N3109" i="1"/>
  <c r="R3109" i="1" s="1"/>
  <c r="N3108" i="1"/>
  <c r="R3108" i="1" s="1"/>
  <c r="R3107" i="1"/>
  <c r="N3107" i="1"/>
  <c r="N3106" i="1"/>
  <c r="R3106" i="1" s="1"/>
  <c r="N3105" i="1"/>
  <c r="R3105" i="1" s="1"/>
  <c r="N3104" i="1"/>
  <c r="R3104" i="1" s="1"/>
  <c r="N3103" i="1"/>
  <c r="R3103" i="1" s="1"/>
  <c r="N3102" i="1"/>
  <c r="R3102" i="1" s="1"/>
  <c r="N3101" i="1"/>
  <c r="R3101" i="1" s="1"/>
  <c r="N3100" i="1"/>
  <c r="R3100" i="1" s="1"/>
  <c r="N3099" i="1"/>
  <c r="R3099" i="1" s="1"/>
  <c r="N3098" i="1"/>
  <c r="R3098" i="1" s="1"/>
  <c r="N3097" i="1"/>
  <c r="R3097" i="1" s="1"/>
  <c r="N3096" i="1"/>
  <c r="R3096" i="1" s="1"/>
  <c r="R3095" i="1"/>
  <c r="N3095" i="1"/>
  <c r="N3094" i="1"/>
  <c r="R3094" i="1" s="1"/>
  <c r="N3093" i="1"/>
  <c r="R3093" i="1" s="1"/>
  <c r="N3092" i="1"/>
  <c r="R3092" i="1" s="1"/>
  <c r="N3091" i="1"/>
  <c r="R3091" i="1" s="1"/>
  <c r="N3090" i="1"/>
  <c r="R3090" i="1" s="1"/>
  <c r="N3089" i="1"/>
  <c r="R3089" i="1" s="1"/>
  <c r="N3088" i="1"/>
  <c r="R3088" i="1" s="1"/>
  <c r="N3087" i="1"/>
  <c r="R3087" i="1" s="1"/>
  <c r="N3086" i="1"/>
  <c r="R3086" i="1" s="1"/>
  <c r="N3085" i="1"/>
  <c r="R3085" i="1" s="1"/>
  <c r="N3084" i="1"/>
  <c r="R3084" i="1" s="1"/>
  <c r="N3083" i="1"/>
  <c r="R3083" i="1" s="1"/>
  <c r="N3082" i="1"/>
  <c r="R3082" i="1" s="1"/>
  <c r="N3081" i="1"/>
  <c r="R3081" i="1" s="1"/>
  <c r="N3080" i="1"/>
  <c r="R3080" i="1" s="1"/>
  <c r="N3079" i="1"/>
  <c r="R3079" i="1" s="1"/>
  <c r="N3078" i="1"/>
  <c r="R3078" i="1" s="1"/>
  <c r="N3077" i="1"/>
  <c r="R3077" i="1" s="1"/>
  <c r="N3076" i="1"/>
  <c r="R3076" i="1" s="1"/>
  <c r="R3075" i="1"/>
  <c r="N3075" i="1"/>
  <c r="N3074" i="1"/>
  <c r="R3074" i="1" s="1"/>
  <c r="N3073" i="1"/>
  <c r="R3073" i="1" s="1"/>
  <c r="N3072" i="1"/>
  <c r="R3072" i="1" s="1"/>
  <c r="N3071" i="1"/>
  <c r="R3071" i="1" s="1"/>
  <c r="N3070" i="1"/>
  <c r="R3070" i="1" s="1"/>
  <c r="N3069" i="1"/>
  <c r="R3069" i="1" s="1"/>
  <c r="N3068" i="1"/>
  <c r="R3068" i="1" s="1"/>
  <c r="N3067" i="1"/>
  <c r="R3067" i="1" s="1"/>
  <c r="R3066" i="1"/>
  <c r="N3066" i="1"/>
  <c r="N3065" i="1"/>
  <c r="R3065" i="1" s="1"/>
  <c r="N3064" i="1"/>
  <c r="R3064" i="1" s="1"/>
  <c r="N3063" i="1"/>
  <c r="R3063" i="1" s="1"/>
  <c r="R3062" i="1"/>
  <c r="N3062" i="1"/>
  <c r="N3061" i="1"/>
  <c r="R3061" i="1" s="1"/>
  <c r="N3060" i="1"/>
  <c r="R3060" i="1" s="1"/>
  <c r="N3059" i="1"/>
  <c r="R3059" i="1" s="1"/>
  <c r="N3058" i="1"/>
  <c r="R3058" i="1" s="1"/>
  <c r="N3057" i="1"/>
  <c r="R3057" i="1" s="1"/>
  <c r="N3056" i="1"/>
  <c r="R3056" i="1" s="1"/>
  <c r="N3055" i="1"/>
  <c r="R3055" i="1" s="1"/>
  <c r="N3054" i="1"/>
  <c r="R3054" i="1" s="1"/>
  <c r="N3053" i="1"/>
  <c r="R3053" i="1" s="1"/>
  <c r="N3052" i="1"/>
  <c r="R3052" i="1" s="1"/>
  <c r="N3051" i="1"/>
  <c r="R3051" i="1" s="1"/>
  <c r="N3050" i="1"/>
  <c r="R3050" i="1" s="1"/>
  <c r="N3049" i="1"/>
  <c r="R3049" i="1" s="1"/>
  <c r="N3048" i="1"/>
  <c r="R3048" i="1" s="1"/>
  <c r="N3047" i="1"/>
  <c r="R3047" i="1" s="1"/>
  <c r="N3046" i="1"/>
  <c r="R3046" i="1" s="1"/>
  <c r="N3045" i="1"/>
  <c r="R3045" i="1" s="1"/>
  <c r="N3044" i="1"/>
  <c r="R3044" i="1" s="1"/>
  <c r="R3043" i="1"/>
  <c r="N3043" i="1"/>
  <c r="N3042" i="1"/>
  <c r="R3042" i="1" s="1"/>
  <c r="N3041" i="1"/>
  <c r="R3041" i="1" s="1"/>
  <c r="N3040" i="1"/>
  <c r="R3040" i="1" s="1"/>
  <c r="N3039" i="1"/>
  <c r="R3039" i="1" s="1"/>
  <c r="N3038" i="1"/>
  <c r="R3038" i="1" s="1"/>
  <c r="N3037" i="1"/>
  <c r="R3037" i="1" s="1"/>
  <c r="N3036" i="1"/>
  <c r="R3036" i="1" s="1"/>
  <c r="N3035" i="1"/>
  <c r="R3035" i="1" s="1"/>
  <c r="N3034" i="1"/>
  <c r="R3034" i="1" s="1"/>
  <c r="N3033" i="1"/>
  <c r="R3033" i="1" s="1"/>
  <c r="N3032" i="1"/>
  <c r="R3032" i="1" s="1"/>
  <c r="N3031" i="1"/>
  <c r="R3031" i="1" s="1"/>
  <c r="N3030" i="1"/>
  <c r="R3030" i="1" s="1"/>
  <c r="N3029" i="1"/>
  <c r="R3029" i="1" s="1"/>
  <c r="N3028" i="1"/>
  <c r="R3028" i="1" s="1"/>
  <c r="N3027" i="1"/>
  <c r="R3027" i="1" s="1"/>
  <c r="N3026" i="1"/>
  <c r="R3026" i="1" s="1"/>
  <c r="N3025" i="1"/>
  <c r="R3025" i="1" s="1"/>
  <c r="N3024" i="1"/>
  <c r="R3024" i="1" s="1"/>
  <c r="N3023" i="1"/>
  <c r="R3023" i="1" s="1"/>
  <c r="N3022" i="1"/>
  <c r="R3022" i="1" s="1"/>
  <c r="N3021" i="1"/>
  <c r="R3021" i="1" s="1"/>
  <c r="R3020" i="1"/>
  <c r="N3020" i="1"/>
  <c r="N3019" i="1"/>
  <c r="R3019" i="1" s="1"/>
  <c r="N3018" i="1"/>
  <c r="R3018" i="1" s="1"/>
  <c r="N3017" i="1"/>
  <c r="R3017" i="1" s="1"/>
  <c r="R3016" i="1"/>
  <c r="N3016" i="1"/>
  <c r="N3015" i="1"/>
  <c r="R3015" i="1" s="1"/>
  <c r="N3014" i="1"/>
  <c r="R3014" i="1" s="1"/>
  <c r="N3013" i="1"/>
  <c r="R3013" i="1" s="1"/>
  <c r="N3012" i="1"/>
  <c r="R3012" i="1" s="1"/>
  <c r="R3011" i="1"/>
  <c r="N3011" i="1"/>
  <c r="R3010" i="1"/>
  <c r="N3010" i="1"/>
  <c r="N3009" i="1"/>
  <c r="R3009" i="1" s="1"/>
  <c r="R3008" i="1"/>
  <c r="N3008" i="1"/>
  <c r="N3007" i="1"/>
  <c r="R3007" i="1" s="1"/>
  <c r="N3006" i="1"/>
  <c r="R3006" i="1" s="1"/>
  <c r="N3005" i="1"/>
  <c r="R3005" i="1" s="1"/>
  <c r="N3004" i="1"/>
  <c r="R3004" i="1" s="1"/>
  <c r="N3003" i="1"/>
  <c r="R3003" i="1" s="1"/>
  <c r="R3002" i="1"/>
  <c r="N3002" i="1"/>
  <c r="N3001" i="1"/>
  <c r="R3001" i="1" s="1"/>
  <c r="N3000" i="1"/>
  <c r="R3000" i="1" s="1"/>
  <c r="N2999" i="1"/>
  <c r="R2999" i="1" s="1"/>
  <c r="N2998" i="1"/>
  <c r="R2998" i="1" s="1"/>
  <c r="N2997" i="1"/>
  <c r="R2997" i="1" s="1"/>
  <c r="N2996" i="1"/>
  <c r="R2996" i="1" s="1"/>
  <c r="N2995" i="1"/>
  <c r="R2995" i="1" s="1"/>
  <c r="N2994" i="1"/>
  <c r="R2994" i="1" s="1"/>
  <c r="N2993" i="1"/>
  <c r="R2993" i="1" s="1"/>
  <c r="N2992" i="1"/>
  <c r="R2992" i="1" s="1"/>
  <c r="N2991" i="1"/>
  <c r="R2991" i="1" s="1"/>
  <c r="R2990" i="1"/>
  <c r="N2990" i="1"/>
  <c r="N2989" i="1"/>
  <c r="R2989" i="1" s="1"/>
  <c r="N2988" i="1"/>
  <c r="R2988" i="1" s="1"/>
  <c r="N2987" i="1"/>
  <c r="R2987" i="1" s="1"/>
  <c r="N2986" i="1"/>
  <c r="R2986" i="1" s="1"/>
  <c r="N2985" i="1"/>
  <c r="R2985" i="1" s="1"/>
  <c r="N2984" i="1"/>
  <c r="R2984" i="1" s="1"/>
  <c r="N2983" i="1"/>
  <c r="R2983" i="1" s="1"/>
  <c r="N2982" i="1"/>
  <c r="R2982" i="1" s="1"/>
  <c r="N2981" i="1"/>
  <c r="R2981" i="1" s="1"/>
  <c r="N2980" i="1"/>
  <c r="R2980" i="1" s="1"/>
  <c r="N2979" i="1"/>
  <c r="R2979" i="1" s="1"/>
  <c r="N2978" i="1"/>
  <c r="R2978" i="1" s="1"/>
  <c r="N2977" i="1"/>
  <c r="R2977" i="1" s="1"/>
  <c r="N2976" i="1"/>
  <c r="R2976" i="1" s="1"/>
  <c r="N2975" i="1"/>
  <c r="R2975" i="1" s="1"/>
  <c r="N2974" i="1"/>
  <c r="R2974" i="1" s="1"/>
  <c r="N2973" i="1"/>
  <c r="R2973" i="1" s="1"/>
  <c r="N2972" i="1"/>
  <c r="R2972" i="1" s="1"/>
  <c r="N2971" i="1"/>
  <c r="R2971" i="1" s="1"/>
  <c r="N2970" i="1"/>
  <c r="R2970" i="1" s="1"/>
  <c r="N2969" i="1"/>
  <c r="R2969" i="1" s="1"/>
  <c r="N2968" i="1"/>
  <c r="R2968" i="1" s="1"/>
  <c r="R2967" i="1"/>
  <c r="N2967" i="1"/>
  <c r="N2966" i="1"/>
  <c r="R2966" i="1" s="1"/>
  <c r="N2965" i="1"/>
  <c r="R2965" i="1" s="1"/>
  <c r="N2964" i="1"/>
  <c r="R2964" i="1" s="1"/>
  <c r="N2963" i="1"/>
  <c r="R2963" i="1" s="1"/>
  <c r="N2962" i="1"/>
  <c r="R2962" i="1" s="1"/>
  <c r="N2961" i="1"/>
  <c r="R2961" i="1" s="1"/>
  <c r="N2960" i="1"/>
  <c r="R2960" i="1" s="1"/>
  <c r="N2959" i="1"/>
  <c r="R2959" i="1" s="1"/>
  <c r="N2958" i="1"/>
  <c r="R2958" i="1" s="1"/>
  <c r="N2957" i="1"/>
  <c r="R2957" i="1" s="1"/>
  <c r="R2956" i="1"/>
  <c r="N2956" i="1"/>
  <c r="N2955" i="1"/>
  <c r="R2955" i="1" s="1"/>
  <c r="N2954" i="1"/>
  <c r="R2954" i="1" s="1"/>
  <c r="N2953" i="1"/>
  <c r="R2953" i="1" s="1"/>
  <c r="N2952" i="1"/>
  <c r="R2952" i="1" s="1"/>
  <c r="N2951" i="1"/>
  <c r="R2951" i="1" s="1"/>
  <c r="N2950" i="1"/>
  <c r="R2950" i="1" s="1"/>
  <c r="N2949" i="1"/>
  <c r="R2949" i="1" s="1"/>
  <c r="N2948" i="1"/>
  <c r="R2948" i="1" s="1"/>
  <c r="N2947" i="1"/>
  <c r="R2947" i="1" s="1"/>
  <c r="N2946" i="1"/>
  <c r="R2946" i="1" s="1"/>
  <c r="N2945" i="1"/>
  <c r="R2945" i="1" s="1"/>
  <c r="R2944" i="1"/>
  <c r="N2944" i="1"/>
  <c r="N2943" i="1"/>
  <c r="R2943" i="1" s="1"/>
  <c r="N2942" i="1"/>
  <c r="R2942" i="1" s="1"/>
  <c r="N2941" i="1"/>
  <c r="R2941" i="1" s="1"/>
  <c r="R2940" i="1"/>
  <c r="N2940" i="1"/>
  <c r="N2939" i="1"/>
  <c r="R2939" i="1" s="1"/>
  <c r="N2938" i="1"/>
  <c r="R2938" i="1" s="1"/>
  <c r="N2937" i="1"/>
  <c r="R2937" i="1" s="1"/>
  <c r="N2936" i="1"/>
  <c r="R2936" i="1" s="1"/>
  <c r="N2935" i="1"/>
  <c r="R2935" i="1" s="1"/>
  <c r="N2934" i="1"/>
  <c r="R2934" i="1" s="1"/>
  <c r="N2933" i="1"/>
  <c r="R2933" i="1" s="1"/>
  <c r="N2932" i="1"/>
  <c r="R2932" i="1" s="1"/>
  <c r="N2931" i="1"/>
  <c r="R2931" i="1" s="1"/>
  <c r="R2930" i="1"/>
  <c r="N2930" i="1"/>
  <c r="N2929" i="1"/>
  <c r="R2929" i="1" s="1"/>
  <c r="N2928" i="1"/>
  <c r="R2928" i="1" s="1"/>
  <c r="N2927" i="1"/>
  <c r="R2927" i="1" s="1"/>
  <c r="N2926" i="1"/>
  <c r="R2926" i="1" s="1"/>
  <c r="N2925" i="1"/>
  <c r="R2925" i="1" s="1"/>
  <c r="N2924" i="1"/>
  <c r="R2924" i="1" s="1"/>
  <c r="N2923" i="1"/>
  <c r="R2923" i="1" s="1"/>
  <c r="N2922" i="1"/>
  <c r="R2922" i="1" s="1"/>
  <c r="N2921" i="1"/>
  <c r="R2921" i="1" s="1"/>
  <c r="N2920" i="1"/>
  <c r="R2920" i="1" s="1"/>
  <c r="N2919" i="1"/>
  <c r="R2919" i="1" s="1"/>
  <c r="N2918" i="1"/>
  <c r="R2918" i="1" s="1"/>
  <c r="N2917" i="1"/>
  <c r="R2917" i="1" s="1"/>
  <c r="N2916" i="1"/>
  <c r="R2916" i="1" s="1"/>
  <c r="R2915" i="1"/>
  <c r="N2915" i="1"/>
  <c r="N2914" i="1"/>
  <c r="R2914" i="1" s="1"/>
  <c r="N2913" i="1"/>
  <c r="R2913" i="1" s="1"/>
  <c r="R2912" i="1"/>
  <c r="N2912" i="1"/>
  <c r="N2911" i="1"/>
  <c r="R2911" i="1" s="1"/>
  <c r="N2910" i="1"/>
  <c r="R2910" i="1" s="1"/>
  <c r="N2909" i="1"/>
  <c r="R2909" i="1" s="1"/>
  <c r="N2908" i="1"/>
  <c r="R2908" i="1" s="1"/>
  <c r="N2907" i="1"/>
  <c r="R2907" i="1" s="1"/>
  <c r="N2906" i="1"/>
  <c r="R2906" i="1" s="1"/>
  <c r="N2905" i="1"/>
  <c r="R2905" i="1" s="1"/>
  <c r="N2904" i="1"/>
  <c r="R2904" i="1" s="1"/>
  <c r="R2903" i="1"/>
  <c r="N2903" i="1"/>
  <c r="N2902" i="1"/>
  <c r="R2902" i="1" s="1"/>
  <c r="N2901" i="1"/>
  <c r="R2901" i="1" s="1"/>
  <c r="N2900" i="1"/>
  <c r="R2900" i="1" s="1"/>
  <c r="N2899" i="1"/>
  <c r="R2899" i="1" s="1"/>
  <c r="N2898" i="1"/>
  <c r="R2898" i="1" s="1"/>
  <c r="N2897" i="1"/>
  <c r="R2897" i="1" s="1"/>
  <c r="N2896" i="1"/>
  <c r="R2896" i="1" s="1"/>
  <c r="R2895" i="1"/>
  <c r="N2895" i="1"/>
  <c r="N2894" i="1"/>
  <c r="R2894" i="1" s="1"/>
  <c r="N2893" i="1"/>
  <c r="R2893" i="1" s="1"/>
  <c r="N2892" i="1"/>
  <c r="R2892" i="1" s="1"/>
  <c r="R2891" i="1"/>
  <c r="N2891" i="1"/>
  <c r="R2890" i="1"/>
  <c r="N2890" i="1"/>
  <c r="N2889" i="1"/>
  <c r="R2889" i="1" s="1"/>
  <c r="N2888" i="1"/>
  <c r="R2888" i="1" s="1"/>
  <c r="N2887" i="1"/>
  <c r="R2887" i="1" s="1"/>
  <c r="N2886" i="1"/>
  <c r="R2886" i="1" s="1"/>
  <c r="N2885" i="1"/>
  <c r="R2885" i="1" s="1"/>
  <c r="N2884" i="1"/>
  <c r="R2884" i="1" s="1"/>
  <c r="N2883" i="1"/>
  <c r="R2883" i="1" s="1"/>
  <c r="N2882" i="1"/>
  <c r="R2882" i="1" s="1"/>
  <c r="N2881" i="1"/>
  <c r="R2881" i="1" s="1"/>
  <c r="N2880" i="1"/>
  <c r="R2880" i="1" s="1"/>
  <c r="N2879" i="1"/>
  <c r="R2879" i="1" s="1"/>
  <c r="N2878" i="1"/>
  <c r="R2878" i="1" s="1"/>
  <c r="N2877" i="1"/>
  <c r="R2877" i="1" s="1"/>
  <c r="N2876" i="1"/>
  <c r="R2876" i="1" s="1"/>
  <c r="N2875" i="1"/>
  <c r="R2875" i="1" s="1"/>
  <c r="N2874" i="1"/>
  <c r="R2874" i="1" s="1"/>
  <c r="N2873" i="1"/>
  <c r="R2873" i="1" s="1"/>
  <c r="N2872" i="1"/>
  <c r="R2872" i="1" s="1"/>
  <c r="N2871" i="1"/>
  <c r="R2871" i="1" s="1"/>
  <c r="N2870" i="1"/>
  <c r="R2870" i="1" s="1"/>
  <c r="N2869" i="1"/>
  <c r="R2869" i="1" s="1"/>
  <c r="N2868" i="1"/>
  <c r="R2868" i="1" s="1"/>
  <c r="N2867" i="1"/>
  <c r="R2867" i="1" s="1"/>
  <c r="R2866" i="1"/>
  <c r="N2866" i="1"/>
  <c r="N2865" i="1"/>
  <c r="R2865" i="1" s="1"/>
  <c r="N2864" i="1"/>
  <c r="R2864" i="1" s="1"/>
  <c r="R2863" i="1"/>
  <c r="N2863" i="1"/>
  <c r="N2862" i="1"/>
  <c r="R2862" i="1" s="1"/>
  <c r="N2861" i="1"/>
  <c r="R2861" i="1" s="1"/>
  <c r="N2860" i="1"/>
  <c r="R2860" i="1" s="1"/>
  <c r="N2859" i="1"/>
  <c r="R2859" i="1" s="1"/>
  <c r="N2858" i="1"/>
  <c r="R2858" i="1" s="1"/>
  <c r="N2857" i="1"/>
  <c r="R2857" i="1" s="1"/>
  <c r="N2856" i="1"/>
  <c r="R2856" i="1" s="1"/>
  <c r="N2855" i="1"/>
  <c r="R2855" i="1" s="1"/>
  <c r="N2854" i="1"/>
  <c r="R2854" i="1" s="1"/>
  <c r="N2853" i="1"/>
  <c r="R2853" i="1" s="1"/>
  <c r="N2852" i="1"/>
  <c r="R2852" i="1" s="1"/>
  <c r="N2851" i="1"/>
  <c r="R2851" i="1" s="1"/>
  <c r="N2850" i="1"/>
  <c r="R2850" i="1" s="1"/>
  <c r="N2849" i="1"/>
  <c r="R2849" i="1" s="1"/>
  <c r="N2848" i="1"/>
  <c r="R2848" i="1" s="1"/>
  <c r="N2847" i="1"/>
  <c r="R2847" i="1" s="1"/>
  <c r="N2846" i="1"/>
  <c r="R2846" i="1" s="1"/>
  <c r="N2845" i="1"/>
  <c r="R2845" i="1" s="1"/>
  <c r="N2844" i="1"/>
  <c r="R2844" i="1" s="1"/>
  <c r="N2843" i="1"/>
  <c r="R2843" i="1" s="1"/>
  <c r="N2842" i="1"/>
  <c r="R2842" i="1" s="1"/>
  <c r="N2841" i="1"/>
  <c r="R2841" i="1" s="1"/>
  <c r="N2840" i="1"/>
  <c r="R2840" i="1" s="1"/>
  <c r="N2839" i="1"/>
  <c r="R2839" i="1" s="1"/>
  <c r="N2838" i="1"/>
  <c r="R2838" i="1" s="1"/>
  <c r="N2837" i="1"/>
  <c r="R2837" i="1" s="1"/>
  <c r="N2836" i="1"/>
  <c r="R2836" i="1" s="1"/>
  <c r="N2835" i="1"/>
  <c r="R2835" i="1" s="1"/>
  <c r="N2834" i="1"/>
  <c r="R2834" i="1" s="1"/>
  <c r="N2833" i="1"/>
  <c r="R2833" i="1" s="1"/>
  <c r="N2832" i="1"/>
  <c r="R2832" i="1" s="1"/>
  <c r="N2831" i="1"/>
  <c r="R2831" i="1" s="1"/>
  <c r="N2830" i="1"/>
  <c r="R2830" i="1" s="1"/>
  <c r="N2829" i="1"/>
  <c r="R2829" i="1" s="1"/>
  <c r="N2828" i="1"/>
  <c r="R2828" i="1" s="1"/>
  <c r="N2827" i="1"/>
  <c r="R2827" i="1" s="1"/>
  <c r="N2826" i="1"/>
  <c r="R2826" i="1" s="1"/>
  <c r="N2825" i="1"/>
  <c r="R2825" i="1" s="1"/>
  <c r="N2824" i="1"/>
  <c r="R2824" i="1" s="1"/>
  <c r="N2823" i="1"/>
  <c r="R2823" i="1" s="1"/>
  <c r="N2822" i="1"/>
  <c r="R2822" i="1" s="1"/>
  <c r="N2821" i="1"/>
  <c r="R2821" i="1" s="1"/>
  <c r="N2820" i="1"/>
  <c r="R2820" i="1" s="1"/>
  <c r="N2819" i="1"/>
  <c r="R2819" i="1" s="1"/>
  <c r="N2818" i="1"/>
  <c r="R2818" i="1" s="1"/>
  <c r="N2817" i="1"/>
  <c r="R2817" i="1" s="1"/>
  <c r="N2816" i="1"/>
  <c r="R2816" i="1" s="1"/>
  <c r="N2815" i="1"/>
  <c r="R2815" i="1" s="1"/>
  <c r="R2814" i="1"/>
  <c r="N2814" i="1"/>
  <c r="N2813" i="1"/>
  <c r="R2813" i="1" s="1"/>
  <c r="N2812" i="1"/>
  <c r="R2812" i="1" s="1"/>
  <c r="N2811" i="1"/>
  <c r="R2811" i="1" s="1"/>
  <c r="N2810" i="1"/>
  <c r="R2810" i="1" s="1"/>
  <c r="N2809" i="1"/>
  <c r="R2809" i="1" s="1"/>
  <c r="N2808" i="1"/>
  <c r="R2808" i="1" s="1"/>
  <c r="N2807" i="1"/>
  <c r="R2807" i="1" s="1"/>
  <c r="R2806" i="1"/>
  <c r="N2806" i="1"/>
  <c r="N2805" i="1"/>
  <c r="R2805" i="1" s="1"/>
  <c r="N2804" i="1"/>
  <c r="R2804" i="1" s="1"/>
  <c r="N2803" i="1"/>
  <c r="R2803" i="1" s="1"/>
  <c r="N2802" i="1"/>
  <c r="R2802" i="1" s="1"/>
  <c r="N2801" i="1"/>
  <c r="R2801" i="1" s="1"/>
  <c r="R2800" i="1"/>
  <c r="N2800" i="1"/>
  <c r="N2799" i="1"/>
  <c r="R2799" i="1" s="1"/>
  <c r="N2798" i="1"/>
  <c r="R2798" i="1" s="1"/>
  <c r="N2797" i="1"/>
  <c r="R2797" i="1" s="1"/>
  <c r="N2796" i="1"/>
  <c r="R2796" i="1" s="1"/>
  <c r="N2795" i="1"/>
  <c r="R2795" i="1" s="1"/>
  <c r="N2794" i="1"/>
  <c r="R2794" i="1" s="1"/>
  <c r="N2793" i="1"/>
  <c r="R2793" i="1" s="1"/>
  <c r="N2792" i="1"/>
  <c r="R2792" i="1" s="1"/>
  <c r="R2791" i="1"/>
  <c r="N2791" i="1"/>
  <c r="N2790" i="1"/>
  <c r="R2790" i="1" s="1"/>
  <c r="N2789" i="1"/>
  <c r="R2789" i="1" s="1"/>
  <c r="N2788" i="1"/>
  <c r="R2788" i="1" s="1"/>
  <c r="N2787" i="1"/>
  <c r="R2787" i="1" s="1"/>
  <c r="N2786" i="1"/>
  <c r="R2786" i="1" s="1"/>
  <c r="N2785" i="1"/>
  <c r="R2785" i="1" s="1"/>
  <c r="R2784" i="1"/>
  <c r="N2784" i="1"/>
  <c r="N2783" i="1"/>
  <c r="R2783" i="1" s="1"/>
  <c r="N2782" i="1"/>
  <c r="R2782" i="1" s="1"/>
  <c r="N2781" i="1"/>
  <c r="R2781" i="1" s="1"/>
  <c r="N2780" i="1"/>
  <c r="R2780" i="1" s="1"/>
  <c r="N2779" i="1"/>
  <c r="R2779" i="1" s="1"/>
  <c r="N2778" i="1"/>
  <c r="R2778" i="1" s="1"/>
  <c r="N2777" i="1"/>
  <c r="R2777" i="1" s="1"/>
  <c r="N2776" i="1"/>
  <c r="R2776" i="1" s="1"/>
  <c r="N2775" i="1"/>
  <c r="R2775" i="1" s="1"/>
  <c r="N2774" i="1"/>
  <c r="R2774" i="1" s="1"/>
  <c r="N2773" i="1"/>
  <c r="R2773" i="1" s="1"/>
  <c r="N2772" i="1"/>
  <c r="R2772" i="1" s="1"/>
  <c r="N2771" i="1"/>
  <c r="R2771" i="1" s="1"/>
  <c r="N2770" i="1"/>
  <c r="R2770" i="1" s="1"/>
  <c r="N2769" i="1"/>
  <c r="R2769" i="1" s="1"/>
  <c r="N2768" i="1"/>
  <c r="R2768" i="1" s="1"/>
  <c r="N2767" i="1"/>
  <c r="R2767" i="1" s="1"/>
  <c r="N2766" i="1"/>
  <c r="R2766" i="1" s="1"/>
  <c r="N2765" i="1"/>
  <c r="R2765" i="1" s="1"/>
  <c r="N2764" i="1"/>
  <c r="R2764" i="1" s="1"/>
  <c r="N2763" i="1"/>
  <c r="R2763" i="1" s="1"/>
  <c r="R2762" i="1"/>
  <c r="N2762" i="1"/>
  <c r="N2761" i="1"/>
  <c r="R2761" i="1" s="1"/>
  <c r="N2760" i="1"/>
  <c r="R2760" i="1" s="1"/>
  <c r="N2759" i="1"/>
  <c r="R2759" i="1" s="1"/>
  <c r="N2758" i="1"/>
  <c r="R2758" i="1" s="1"/>
  <c r="N2757" i="1"/>
  <c r="R2757" i="1" s="1"/>
  <c r="R2756" i="1"/>
  <c r="N2756" i="1"/>
  <c r="N2755" i="1"/>
  <c r="R2755" i="1" s="1"/>
  <c r="N2754" i="1"/>
  <c r="R2754" i="1" s="1"/>
  <c r="N2753" i="1"/>
  <c r="R2753" i="1" s="1"/>
  <c r="N2752" i="1"/>
  <c r="R2752" i="1" s="1"/>
  <c r="N2751" i="1"/>
  <c r="R2751" i="1" s="1"/>
  <c r="N2750" i="1"/>
  <c r="R2750" i="1" s="1"/>
  <c r="N2749" i="1"/>
  <c r="R2749" i="1" s="1"/>
  <c r="N2748" i="1"/>
  <c r="R2748" i="1" s="1"/>
  <c r="N2747" i="1"/>
  <c r="R2747" i="1" s="1"/>
  <c r="N2746" i="1"/>
  <c r="R2746" i="1" s="1"/>
  <c r="N2745" i="1"/>
  <c r="R2745" i="1" s="1"/>
  <c r="N2744" i="1"/>
  <c r="R2744" i="1" s="1"/>
  <c r="N2743" i="1"/>
  <c r="R2743" i="1" s="1"/>
  <c r="N2742" i="1"/>
  <c r="R2742" i="1" s="1"/>
  <c r="N2741" i="1"/>
  <c r="R2741" i="1" s="1"/>
  <c r="R2740" i="1"/>
  <c r="N2740" i="1"/>
  <c r="N2739" i="1"/>
  <c r="R2739" i="1" s="1"/>
  <c r="N2738" i="1"/>
  <c r="R2738" i="1" s="1"/>
  <c r="N2737" i="1"/>
  <c r="R2737" i="1" s="1"/>
  <c r="N2736" i="1"/>
  <c r="R2736" i="1" s="1"/>
  <c r="N2735" i="1"/>
  <c r="R2735" i="1" s="1"/>
  <c r="N2734" i="1"/>
  <c r="R2734" i="1" s="1"/>
  <c r="N2733" i="1"/>
  <c r="R2733" i="1" s="1"/>
  <c r="N2732" i="1"/>
  <c r="R2732" i="1" s="1"/>
  <c r="N2731" i="1"/>
  <c r="R2731" i="1" s="1"/>
  <c r="N2730" i="1"/>
  <c r="R2730" i="1" s="1"/>
  <c r="N2729" i="1"/>
  <c r="R2729" i="1" s="1"/>
  <c r="N2728" i="1"/>
  <c r="R2728" i="1" s="1"/>
  <c r="N2727" i="1"/>
  <c r="R2727" i="1" s="1"/>
  <c r="N2726" i="1"/>
  <c r="R2726" i="1" s="1"/>
  <c r="N2725" i="1"/>
  <c r="R2725" i="1" s="1"/>
  <c r="N2724" i="1"/>
  <c r="R2724" i="1" s="1"/>
  <c r="N2723" i="1"/>
  <c r="R2723" i="1" s="1"/>
  <c r="N2722" i="1"/>
  <c r="R2722" i="1" s="1"/>
  <c r="N2721" i="1"/>
  <c r="R2721" i="1" s="1"/>
  <c r="N2720" i="1"/>
  <c r="R2720" i="1" s="1"/>
  <c r="N2719" i="1"/>
  <c r="R2719" i="1" s="1"/>
  <c r="N2718" i="1"/>
  <c r="R2718" i="1" s="1"/>
  <c r="N2717" i="1"/>
  <c r="R2717" i="1" s="1"/>
  <c r="N2716" i="1"/>
  <c r="R2716" i="1" s="1"/>
  <c r="N2715" i="1"/>
  <c r="R2715" i="1" s="1"/>
  <c r="N2714" i="1"/>
  <c r="R2714" i="1" s="1"/>
  <c r="N2713" i="1"/>
  <c r="R2713" i="1" s="1"/>
  <c r="N2712" i="1"/>
  <c r="R2712" i="1" s="1"/>
  <c r="N2711" i="1"/>
  <c r="R2711" i="1" s="1"/>
  <c r="N2710" i="1"/>
  <c r="R2710" i="1" s="1"/>
  <c r="N2709" i="1"/>
  <c r="R2709" i="1" s="1"/>
  <c r="R2708" i="1"/>
  <c r="N2708" i="1"/>
  <c r="R2707" i="1"/>
  <c r="N2707" i="1"/>
  <c r="N2706" i="1"/>
  <c r="R2706" i="1" s="1"/>
  <c r="N2705" i="1"/>
  <c r="R2705" i="1" s="1"/>
  <c r="N2704" i="1"/>
  <c r="R2704" i="1" s="1"/>
  <c r="N2703" i="1"/>
  <c r="R2703" i="1" s="1"/>
  <c r="N2702" i="1"/>
  <c r="R2702" i="1" s="1"/>
  <c r="N2701" i="1"/>
  <c r="R2701" i="1" s="1"/>
  <c r="N2700" i="1"/>
  <c r="R2700" i="1" s="1"/>
  <c r="N2699" i="1"/>
  <c r="R2699" i="1" s="1"/>
  <c r="R2698" i="1"/>
  <c r="N2698" i="1"/>
  <c r="N2697" i="1"/>
  <c r="R2697" i="1" s="1"/>
  <c r="R2696" i="1"/>
  <c r="N2696" i="1"/>
  <c r="N2695" i="1"/>
  <c r="R2695" i="1" s="1"/>
  <c r="N2694" i="1"/>
  <c r="R2694" i="1" s="1"/>
  <c r="N2693" i="1"/>
  <c r="R2693" i="1" s="1"/>
  <c r="R2692" i="1"/>
  <c r="N2692" i="1"/>
  <c r="N2691" i="1"/>
  <c r="R2691" i="1" s="1"/>
  <c r="N2690" i="1"/>
  <c r="R2690" i="1" s="1"/>
  <c r="N2689" i="1"/>
  <c r="R2689" i="1" s="1"/>
  <c r="N2688" i="1"/>
  <c r="R2688" i="1" s="1"/>
  <c r="N2687" i="1"/>
  <c r="R2687" i="1" s="1"/>
  <c r="N2686" i="1"/>
  <c r="R2686" i="1" s="1"/>
  <c r="N2685" i="1"/>
  <c r="R2685" i="1" s="1"/>
  <c r="N2684" i="1"/>
  <c r="R2684" i="1" s="1"/>
  <c r="R2683" i="1"/>
  <c r="N2683" i="1"/>
  <c r="N2682" i="1"/>
  <c r="R2682" i="1" s="1"/>
  <c r="N2681" i="1"/>
  <c r="R2681" i="1" s="1"/>
  <c r="N2680" i="1"/>
  <c r="R2680" i="1" s="1"/>
  <c r="N2679" i="1"/>
  <c r="R2679" i="1" s="1"/>
  <c r="N2678" i="1"/>
  <c r="R2678" i="1" s="1"/>
  <c r="N2677" i="1"/>
  <c r="R2677" i="1" s="1"/>
  <c r="N2676" i="1"/>
  <c r="R2676" i="1" s="1"/>
  <c r="N2675" i="1"/>
  <c r="R2675" i="1" s="1"/>
  <c r="N2674" i="1"/>
  <c r="R2674" i="1" s="1"/>
  <c r="N2673" i="1"/>
  <c r="R2673" i="1" s="1"/>
  <c r="N2672" i="1"/>
  <c r="R2672" i="1" s="1"/>
  <c r="N2671" i="1"/>
  <c r="R2671" i="1" s="1"/>
  <c r="N2670" i="1"/>
  <c r="R2670" i="1" s="1"/>
  <c r="N2669" i="1"/>
  <c r="R2669" i="1" s="1"/>
  <c r="N2668" i="1"/>
  <c r="R2668" i="1" s="1"/>
  <c r="N2667" i="1"/>
  <c r="R2667" i="1" s="1"/>
  <c r="N2666" i="1"/>
  <c r="R2666" i="1" s="1"/>
  <c r="N2665" i="1"/>
  <c r="R2665" i="1" s="1"/>
  <c r="N2664" i="1"/>
  <c r="R2664" i="1" s="1"/>
  <c r="N2663" i="1"/>
  <c r="R2663" i="1" s="1"/>
  <c r="N2662" i="1"/>
  <c r="R2662" i="1" s="1"/>
  <c r="N2661" i="1"/>
  <c r="R2661" i="1" s="1"/>
  <c r="N2660" i="1"/>
  <c r="R2660" i="1" s="1"/>
  <c r="N2659" i="1"/>
  <c r="R2659" i="1" s="1"/>
  <c r="N2658" i="1"/>
  <c r="R2658" i="1" s="1"/>
  <c r="N2657" i="1"/>
  <c r="R2657" i="1" s="1"/>
  <c r="N2656" i="1"/>
  <c r="R2656" i="1" s="1"/>
  <c r="N2655" i="1"/>
  <c r="R2655" i="1" s="1"/>
  <c r="R2654" i="1"/>
  <c r="N2654" i="1"/>
  <c r="N2653" i="1"/>
  <c r="R2653" i="1" s="1"/>
  <c r="N2652" i="1"/>
  <c r="R2652" i="1" s="1"/>
  <c r="N2651" i="1"/>
  <c r="R2651" i="1" s="1"/>
  <c r="N2650" i="1"/>
  <c r="R2650" i="1" s="1"/>
  <c r="N2649" i="1"/>
  <c r="R2649" i="1" s="1"/>
  <c r="N2648" i="1"/>
  <c r="R2648" i="1" s="1"/>
  <c r="N2647" i="1"/>
  <c r="R2647" i="1" s="1"/>
  <c r="N2646" i="1"/>
  <c r="R2646" i="1" s="1"/>
  <c r="N2645" i="1"/>
  <c r="R2645" i="1" s="1"/>
  <c r="N2644" i="1"/>
  <c r="R2644" i="1" s="1"/>
  <c r="N2643" i="1"/>
  <c r="R2643" i="1" s="1"/>
  <c r="N2642" i="1"/>
  <c r="R2642" i="1" s="1"/>
  <c r="N2641" i="1"/>
  <c r="R2641" i="1" s="1"/>
  <c r="N2640" i="1"/>
  <c r="R2640" i="1" s="1"/>
  <c r="N2639" i="1"/>
  <c r="R2639" i="1" s="1"/>
  <c r="N2638" i="1"/>
  <c r="R2638" i="1" s="1"/>
  <c r="N2637" i="1"/>
  <c r="R2637" i="1" s="1"/>
  <c r="N2636" i="1"/>
  <c r="R2636" i="1" s="1"/>
  <c r="R2635" i="1"/>
  <c r="N2635" i="1"/>
  <c r="N2634" i="1"/>
  <c r="R2634" i="1" s="1"/>
  <c r="N2633" i="1"/>
  <c r="R2633" i="1" s="1"/>
  <c r="N2632" i="1"/>
  <c r="R2632" i="1" s="1"/>
  <c r="N2631" i="1"/>
  <c r="R2631" i="1" s="1"/>
  <c r="N2630" i="1"/>
  <c r="R2630" i="1" s="1"/>
  <c r="N2629" i="1"/>
  <c r="R2629" i="1" s="1"/>
  <c r="R2628" i="1"/>
  <c r="N2628" i="1"/>
  <c r="R2627" i="1"/>
  <c r="N2627" i="1"/>
  <c r="N2626" i="1"/>
  <c r="R2626" i="1" s="1"/>
  <c r="N2625" i="1"/>
  <c r="R2625" i="1" s="1"/>
  <c r="N2624" i="1"/>
  <c r="R2624" i="1" s="1"/>
  <c r="N2623" i="1"/>
  <c r="R2623" i="1" s="1"/>
  <c r="R2622" i="1"/>
  <c r="N2622" i="1"/>
  <c r="N2621" i="1"/>
  <c r="R2621" i="1" s="1"/>
  <c r="N2620" i="1"/>
  <c r="R2620" i="1" s="1"/>
  <c r="R2619" i="1"/>
  <c r="N2619" i="1"/>
  <c r="N2618" i="1"/>
  <c r="R2618" i="1" s="1"/>
  <c r="N2617" i="1"/>
  <c r="R2617" i="1" s="1"/>
  <c r="N2616" i="1"/>
  <c r="R2616" i="1" s="1"/>
  <c r="N2615" i="1"/>
  <c r="R2615" i="1" s="1"/>
  <c r="N2614" i="1"/>
  <c r="R2614" i="1" s="1"/>
  <c r="N2613" i="1"/>
  <c r="R2613" i="1" s="1"/>
  <c r="R2612" i="1"/>
  <c r="N2612" i="1"/>
  <c r="N2611" i="1"/>
  <c r="R2611" i="1" s="1"/>
  <c r="N2610" i="1"/>
  <c r="R2610" i="1" s="1"/>
  <c r="N2609" i="1"/>
  <c r="R2609" i="1" s="1"/>
  <c r="N2608" i="1"/>
  <c r="R2608" i="1" s="1"/>
  <c r="N2607" i="1"/>
  <c r="R2607" i="1" s="1"/>
  <c r="R2606" i="1"/>
  <c r="N2606" i="1"/>
  <c r="N2605" i="1"/>
  <c r="R2605" i="1" s="1"/>
  <c r="N2604" i="1"/>
  <c r="R2604" i="1" s="1"/>
  <c r="N2603" i="1"/>
  <c r="R2603" i="1" s="1"/>
  <c r="N2602" i="1"/>
  <c r="R2602" i="1" s="1"/>
  <c r="N2601" i="1"/>
  <c r="R2601" i="1" s="1"/>
  <c r="N2600" i="1"/>
  <c r="R2600" i="1" s="1"/>
  <c r="N2599" i="1"/>
  <c r="R2599" i="1" s="1"/>
  <c r="N2598" i="1"/>
  <c r="R2598" i="1" s="1"/>
  <c r="N2597" i="1"/>
  <c r="R2597" i="1" s="1"/>
  <c r="N2596" i="1"/>
  <c r="R2596" i="1" s="1"/>
  <c r="N2595" i="1"/>
  <c r="R2595" i="1" s="1"/>
  <c r="N2594" i="1"/>
  <c r="R2594" i="1" s="1"/>
  <c r="N2593" i="1"/>
  <c r="R2593" i="1" s="1"/>
  <c r="N2592" i="1"/>
  <c r="R2592" i="1" s="1"/>
  <c r="R2591" i="1"/>
  <c r="N2591" i="1"/>
  <c r="N2590" i="1"/>
  <c r="R2590" i="1" s="1"/>
  <c r="N2589" i="1"/>
  <c r="R2589" i="1" s="1"/>
  <c r="N2588" i="1"/>
  <c r="R2588" i="1" s="1"/>
  <c r="N2587" i="1"/>
  <c r="R2587" i="1" s="1"/>
  <c r="N2586" i="1"/>
  <c r="R2586" i="1" s="1"/>
  <c r="N2585" i="1"/>
  <c r="R2585" i="1" s="1"/>
  <c r="N2584" i="1"/>
  <c r="R2584" i="1" s="1"/>
  <c r="N2583" i="1"/>
  <c r="R2583" i="1" s="1"/>
  <c r="N2582" i="1"/>
  <c r="R2582" i="1" s="1"/>
  <c r="N2581" i="1"/>
  <c r="R2581" i="1" s="1"/>
  <c r="N2580" i="1"/>
  <c r="R2580" i="1" s="1"/>
  <c r="N2579" i="1"/>
  <c r="R2579" i="1" s="1"/>
  <c r="N2578" i="1"/>
  <c r="R2578" i="1" s="1"/>
  <c r="N2577" i="1"/>
  <c r="R2577" i="1" s="1"/>
  <c r="R2576" i="1"/>
  <c r="N2576" i="1"/>
  <c r="N2575" i="1"/>
  <c r="R2575" i="1" s="1"/>
  <c r="N2574" i="1"/>
  <c r="R2574" i="1" s="1"/>
  <c r="N2573" i="1"/>
  <c r="R2573" i="1" s="1"/>
  <c r="N2572" i="1"/>
  <c r="R2572" i="1" s="1"/>
  <c r="N2571" i="1"/>
  <c r="R2571" i="1" s="1"/>
  <c r="N2570" i="1"/>
  <c r="R2570" i="1" s="1"/>
  <c r="N2569" i="1"/>
  <c r="R2569" i="1" s="1"/>
  <c r="N2568" i="1"/>
  <c r="R2568" i="1" s="1"/>
  <c r="N2567" i="1"/>
  <c r="R2567" i="1" s="1"/>
  <c r="N2566" i="1"/>
  <c r="R2566" i="1" s="1"/>
  <c r="N2565" i="1"/>
  <c r="R2565" i="1" s="1"/>
  <c r="N2564" i="1"/>
  <c r="R2564" i="1" s="1"/>
  <c r="N2563" i="1"/>
  <c r="R2563" i="1" s="1"/>
  <c r="N2562" i="1"/>
  <c r="R2562" i="1" s="1"/>
  <c r="N2561" i="1"/>
  <c r="R2561" i="1" s="1"/>
  <c r="N2560" i="1"/>
  <c r="R2560" i="1" s="1"/>
  <c r="N2559" i="1"/>
  <c r="R2559" i="1" s="1"/>
  <c r="N2558" i="1"/>
  <c r="R2558" i="1" s="1"/>
  <c r="N2557" i="1"/>
  <c r="R2557" i="1" s="1"/>
  <c r="N2556" i="1"/>
  <c r="R2556" i="1" s="1"/>
  <c r="N2555" i="1"/>
  <c r="R2555" i="1" s="1"/>
  <c r="N2554" i="1"/>
  <c r="R2554" i="1" s="1"/>
  <c r="N2553" i="1"/>
  <c r="R2553" i="1" s="1"/>
  <c r="N2552" i="1"/>
  <c r="R2552" i="1" s="1"/>
  <c r="N2551" i="1"/>
  <c r="R2551" i="1" s="1"/>
  <c r="N2550" i="1"/>
  <c r="R2550" i="1" s="1"/>
  <c r="N2549" i="1"/>
  <c r="R2549" i="1" s="1"/>
  <c r="N2548" i="1"/>
  <c r="R2548" i="1" s="1"/>
  <c r="N2547" i="1"/>
  <c r="R2547" i="1" s="1"/>
  <c r="N2546" i="1"/>
  <c r="R2546" i="1" s="1"/>
  <c r="N2545" i="1"/>
  <c r="R2545" i="1" s="1"/>
  <c r="N2544" i="1"/>
  <c r="R2544" i="1" s="1"/>
  <c r="N2543" i="1"/>
  <c r="R2543" i="1" s="1"/>
  <c r="N2542" i="1"/>
  <c r="R2542" i="1" s="1"/>
  <c r="N2541" i="1"/>
  <c r="R2541" i="1" s="1"/>
  <c r="N2540" i="1"/>
  <c r="R2540" i="1" s="1"/>
  <c r="N2539" i="1"/>
  <c r="R2539" i="1" s="1"/>
  <c r="N2538" i="1"/>
  <c r="R2538" i="1" s="1"/>
  <c r="N2537" i="1"/>
  <c r="R2537" i="1" s="1"/>
  <c r="N2536" i="1"/>
  <c r="R2536" i="1" s="1"/>
  <c r="N2535" i="1"/>
  <c r="R2535" i="1" s="1"/>
  <c r="N2534" i="1"/>
  <c r="R2534" i="1" s="1"/>
  <c r="N2533" i="1"/>
  <c r="R2533" i="1" s="1"/>
  <c r="R2532" i="1"/>
  <c r="N2532" i="1"/>
  <c r="N2531" i="1"/>
  <c r="R2531" i="1" s="1"/>
  <c r="N2530" i="1"/>
  <c r="R2530" i="1" s="1"/>
  <c r="N2529" i="1"/>
  <c r="R2529" i="1" s="1"/>
  <c r="N2528" i="1"/>
  <c r="R2528" i="1" s="1"/>
  <c r="R2527" i="1"/>
  <c r="N2527" i="1"/>
  <c r="N2526" i="1"/>
  <c r="R2526" i="1" s="1"/>
  <c r="N2525" i="1"/>
  <c r="R2525" i="1" s="1"/>
  <c r="N2524" i="1"/>
  <c r="R2524" i="1" s="1"/>
  <c r="N2523" i="1"/>
  <c r="R2523" i="1" s="1"/>
  <c r="N2522" i="1"/>
  <c r="R2522" i="1" s="1"/>
  <c r="N2521" i="1"/>
  <c r="R2521" i="1" s="1"/>
  <c r="R2520" i="1"/>
  <c r="N2520" i="1"/>
  <c r="N2519" i="1"/>
  <c r="R2519" i="1" s="1"/>
  <c r="N2518" i="1"/>
  <c r="R2518" i="1" s="1"/>
  <c r="N2517" i="1"/>
  <c r="R2517" i="1" s="1"/>
  <c r="N2516" i="1"/>
  <c r="R2516" i="1" s="1"/>
  <c r="N2515" i="1"/>
  <c r="R2515" i="1" s="1"/>
  <c r="N2514" i="1"/>
  <c r="R2514" i="1" s="1"/>
  <c r="N2513" i="1"/>
  <c r="R2513" i="1" s="1"/>
  <c r="N2512" i="1"/>
  <c r="R2512" i="1" s="1"/>
  <c r="N2511" i="1"/>
  <c r="R2511" i="1" s="1"/>
  <c r="N2510" i="1"/>
  <c r="R2510" i="1" s="1"/>
  <c r="N2509" i="1"/>
  <c r="R2509" i="1" s="1"/>
  <c r="N2508" i="1"/>
  <c r="R2508" i="1" s="1"/>
  <c r="N2507" i="1"/>
  <c r="R2507" i="1" s="1"/>
  <c r="N2506" i="1"/>
  <c r="R2506" i="1" s="1"/>
  <c r="N2505" i="1"/>
  <c r="R2505" i="1" s="1"/>
  <c r="N2504" i="1"/>
  <c r="R2504" i="1" s="1"/>
  <c r="N2503" i="1"/>
  <c r="R2503" i="1" s="1"/>
  <c r="N2502" i="1"/>
  <c r="R2502" i="1" s="1"/>
  <c r="N2501" i="1"/>
  <c r="R2501" i="1" s="1"/>
  <c r="N2500" i="1"/>
  <c r="R2500" i="1" s="1"/>
  <c r="N2499" i="1"/>
  <c r="R2499" i="1" s="1"/>
  <c r="N2498" i="1"/>
  <c r="R2498" i="1" s="1"/>
  <c r="N2497" i="1"/>
  <c r="R2497" i="1" s="1"/>
  <c r="N2496" i="1"/>
  <c r="R2496" i="1" s="1"/>
  <c r="N2495" i="1"/>
  <c r="R2495" i="1" s="1"/>
  <c r="N2494" i="1"/>
  <c r="R2494" i="1" s="1"/>
  <c r="N2493" i="1"/>
  <c r="R2493" i="1" s="1"/>
  <c r="N2492" i="1"/>
  <c r="R2492" i="1" s="1"/>
  <c r="N2491" i="1"/>
  <c r="R2491" i="1" s="1"/>
  <c r="N2490" i="1"/>
  <c r="R2490" i="1" s="1"/>
  <c r="N2489" i="1"/>
  <c r="R2489" i="1" s="1"/>
  <c r="N2488" i="1"/>
  <c r="R2488" i="1" s="1"/>
  <c r="N2487" i="1"/>
  <c r="R2487" i="1" s="1"/>
  <c r="N2486" i="1"/>
  <c r="R2486" i="1" s="1"/>
  <c r="N2485" i="1"/>
  <c r="R2485" i="1" s="1"/>
  <c r="N2484" i="1"/>
  <c r="R2484" i="1" s="1"/>
  <c r="N2483" i="1"/>
  <c r="R2483" i="1" s="1"/>
  <c r="N2482" i="1"/>
  <c r="R2482" i="1" s="1"/>
  <c r="N2481" i="1"/>
  <c r="R2481" i="1" s="1"/>
  <c r="N2480" i="1"/>
  <c r="R2480" i="1" s="1"/>
  <c r="N2479" i="1"/>
  <c r="R2479" i="1" s="1"/>
  <c r="N2478" i="1"/>
  <c r="R2478" i="1" s="1"/>
  <c r="N2477" i="1"/>
  <c r="R2477" i="1" s="1"/>
  <c r="N2476" i="1"/>
  <c r="R2476" i="1" s="1"/>
  <c r="N2475" i="1"/>
  <c r="R2475" i="1" s="1"/>
  <c r="R2474" i="1"/>
  <c r="N2474" i="1"/>
  <c r="N2473" i="1"/>
  <c r="R2473" i="1" s="1"/>
  <c r="N2472" i="1"/>
  <c r="R2472" i="1" s="1"/>
  <c r="N2471" i="1"/>
  <c r="R2471" i="1" s="1"/>
  <c r="N2470" i="1"/>
  <c r="R2470" i="1" s="1"/>
  <c r="N2469" i="1"/>
  <c r="R2469" i="1" s="1"/>
  <c r="N2468" i="1"/>
  <c r="R2468" i="1" s="1"/>
  <c r="N2467" i="1"/>
  <c r="R2467" i="1" s="1"/>
  <c r="N2466" i="1"/>
  <c r="R2466" i="1" s="1"/>
  <c r="N2465" i="1"/>
  <c r="R2465" i="1" s="1"/>
  <c r="N2464" i="1"/>
  <c r="R2464" i="1" s="1"/>
  <c r="N2463" i="1"/>
  <c r="R2463" i="1" s="1"/>
  <c r="R2462" i="1"/>
  <c r="N2462" i="1"/>
  <c r="N2461" i="1"/>
  <c r="R2461" i="1" s="1"/>
  <c r="N2460" i="1"/>
  <c r="R2460" i="1" s="1"/>
  <c r="N2459" i="1"/>
  <c r="R2459" i="1" s="1"/>
  <c r="N2458" i="1"/>
  <c r="R2458" i="1" s="1"/>
  <c r="N2457" i="1"/>
  <c r="R2457" i="1" s="1"/>
  <c r="N2456" i="1"/>
  <c r="R2456" i="1" s="1"/>
  <c r="N2455" i="1"/>
  <c r="R2455" i="1" s="1"/>
  <c r="N2454" i="1"/>
  <c r="R2454" i="1" s="1"/>
  <c r="N2453" i="1"/>
  <c r="R2453" i="1" s="1"/>
  <c r="N2452" i="1"/>
  <c r="R2452" i="1" s="1"/>
  <c r="N2451" i="1"/>
  <c r="R2451" i="1" s="1"/>
  <c r="N2450" i="1"/>
  <c r="R2450" i="1" s="1"/>
  <c r="N2449" i="1"/>
  <c r="R2449" i="1" s="1"/>
  <c r="R2448" i="1"/>
  <c r="N2448" i="1"/>
  <c r="N2447" i="1"/>
  <c r="R2447" i="1" s="1"/>
  <c r="N2446" i="1"/>
  <c r="R2446" i="1" s="1"/>
  <c r="N2445" i="1"/>
  <c r="R2445" i="1" s="1"/>
  <c r="N2444" i="1"/>
  <c r="R2444" i="1" s="1"/>
  <c r="N2443" i="1"/>
  <c r="R2443" i="1" s="1"/>
  <c r="N2442" i="1"/>
  <c r="R2442" i="1" s="1"/>
  <c r="N2441" i="1"/>
  <c r="R2441" i="1" s="1"/>
  <c r="N2440" i="1"/>
  <c r="R2440" i="1" s="1"/>
  <c r="N2439" i="1"/>
  <c r="R2439" i="1" s="1"/>
  <c r="N2438" i="1"/>
  <c r="R2438" i="1" s="1"/>
  <c r="N2437" i="1"/>
  <c r="R2437" i="1" s="1"/>
  <c r="N2436" i="1"/>
  <c r="R2436" i="1" s="1"/>
  <c r="N2435" i="1"/>
  <c r="R2435" i="1" s="1"/>
  <c r="N2434" i="1"/>
  <c r="R2434" i="1" s="1"/>
  <c r="N2433" i="1"/>
  <c r="R2433" i="1" s="1"/>
  <c r="R2432" i="1"/>
  <c r="N2432" i="1"/>
  <c r="R2431" i="1"/>
  <c r="N2431" i="1"/>
  <c r="N2430" i="1"/>
  <c r="R2430" i="1" s="1"/>
  <c r="N2429" i="1"/>
  <c r="R2429" i="1" s="1"/>
  <c r="N2428" i="1"/>
  <c r="R2428" i="1" s="1"/>
  <c r="N2427" i="1"/>
  <c r="R2427" i="1" s="1"/>
  <c r="N2426" i="1"/>
  <c r="R2426" i="1" s="1"/>
  <c r="N2425" i="1"/>
  <c r="R2425" i="1" s="1"/>
  <c r="N2424" i="1"/>
  <c r="R2424" i="1" s="1"/>
  <c r="N2423" i="1"/>
  <c r="R2423" i="1" s="1"/>
  <c r="N2422" i="1"/>
  <c r="R2422" i="1" s="1"/>
  <c r="N2421" i="1"/>
  <c r="R2421" i="1" s="1"/>
  <c r="N2420" i="1"/>
  <c r="R2420" i="1" s="1"/>
  <c r="N2419" i="1"/>
  <c r="R2419" i="1" s="1"/>
  <c r="N2418" i="1"/>
  <c r="R2418" i="1" s="1"/>
  <c r="N2417" i="1"/>
  <c r="R2417" i="1" s="1"/>
  <c r="R2416" i="1"/>
  <c r="N2416" i="1"/>
  <c r="N2415" i="1"/>
  <c r="R2415" i="1" s="1"/>
  <c r="N2414" i="1"/>
  <c r="R2414" i="1" s="1"/>
  <c r="N2413" i="1"/>
  <c r="R2413" i="1" s="1"/>
  <c r="N2412" i="1"/>
  <c r="R2412" i="1" s="1"/>
  <c r="N2411" i="1"/>
  <c r="R2411" i="1" s="1"/>
  <c r="N2410" i="1"/>
  <c r="R2410" i="1" s="1"/>
  <c r="N2409" i="1"/>
  <c r="R2409" i="1" s="1"/>
  <c r="N2408" i="1"/>
  <c r="R2408" i="1" s="1"/>
  <c r="N2407" i="1"/>
  <c r="R2407" i="1" s="1"/>
  <c r="N2406" i="1"/>
  <c r="R2406" i="1" s="1"/>
  <c r="N2405" i="1"/>
  <c r="R2405" i="1" s="1"/>
  <c r="N2404" i="1"/>
  <c r="R2404" i="1" s="1"/>
  <c r="N2403" i="1"/>
  <c r="R2403" i="1" s="1"/>
  <c r="N2402" i="1"/>
  <c r="R2402" i="1" s="1"/>
  <c r="N2401" i="1"/>
  <c r="R2401" i="1" s="1"/>
  <c r="R2400" i="1"/>
  <c r="N2400" i="1"/>
  <c r="R2399" i="1"/>
  <c r="N2399" i="1"/>
  <c r="N2398" i="1"/>
  <c r="R2398" i="1" s="1"/>
  <c r="N2397" i="1"/>
  <c r="R2397" i="1" s="1"/>
  <c r="N2396" i="1"/>
  <c r="R2396" i="1" s="1"/>
  <c r="N2395" i="1"/>
  <c r="R2395" i="1" s="1"/>
  <c r="N2394" i="1"/>
  <c r="R2394" i="1" s="1"/>
  <c r="N2393" i="1"/>
  <c r="R2393" i="1" s="1"/>
  <c r="N2392" i="1"/>
  <c r="R2392" i="1" s="1"/>
  <c r="N2391" i="1"/>
  <c r="R2391" i="1" s="1"/>
  <c r="N2390" i="1"/>
  <c r="R2390" i="1" s="1"/>
  <c r="N2389" i="1"/>
  <c r="R2389" i="1" s="1"/>
  <c r="N2388" i="1"/>
  <c r="R2388" i="1" s="1"/>
  <c r="N2387" i="1"/>
  <c r="R2387" i="1" s="1"/>
  <c r="N2386" i="1"/>
  <c r="R2386" i="1" s="1"/>
  <c r="N2385" i="1"/>
  <c r="R2385" i="1" s="1"/>
  <c r="R2384" i="1"/>
  <c r="N2384" i="1"/>
  <c r="N2383" i="1"/>
  <c r="R2383" i="1" s="1"/>
  <c r="N2382" i="1"/>
  <c r="R2382" i="1" s="1"/>
  <c r="N2381" i="1"/>
  <c r="R2381" i="1" s="1"/>
  <c r="N2380" i="1"/>
  <c r="R2380" i="1" s="1"/>
  <c r="N2379" i="1"/>
  <c r="R2379" i="1" s="1"/>
  <c r="N2378" i="1"/>
  <c r="R2378" i="1" s="1"/>
  <c r="N2377" i="1"/>
  <c r="R2377" i="1" s="1"/>
  <c r="N2376" i="1"/>
  <c r="R2376" i="1" s="1"/>
  <c r="N2375" i="1"/>
  <c r="R2375" i="1" s="1"/>
  <c r="N2374" i="1"/>
  <c r="R2374" i="1" s="1"/>
  <c r="N2373" i="1"/>
  <c r="R2373" i="1" s="1"/>
  <c r="N2372" i="1"/>
  <c r="R2372" i="1" s="1"/>
  <c r="N2371" i="1"/>
  <c r="R2371" i="1" s="1"/>
  <c r="N2370" i="1"/>
  <c r="R2370" i="1" s="1"/>
  <c r="N2369" i="1"/>
  <c r="R2369" i="1" s="1"/>
  <c r="R2368" i="1"/>
  <c r="N2368" i="1"/>
  <c r="N2367" i="1"/>
  <c r="R2367" i="1" s="1"/>
  <c r="N2366" i="1"/>
  <c r="R2366" i="1" s="1"/>
  <c r="N2365" i="1"/>
  <c r="R2365" i="1" s="1"/>
  <c r="N2364" i="1"/>
  <c r="R2364" i="1" s="1"/>
  <c r="N2363" i="1"/>
  <c r="R2363" i="1" s="1"/>
  <c r="N2362" i="1"/>
  <c r="R2362" i="1" s="1"/>
  <c r="N2361" i="1"/>
  <c r="R2361" i="1" s="1"/>
  <c r="N2360" i="1"/>
  <c r="R2360" i="1" s="1"/>
  <c r="N2359" i="1"/>
  <c r="R2359" i="1" s="1"/>
  <c r="N2358" i="1"/>
  <c r="R2358" i="1" s="1"/>
  <c r="N2357" i="1"/>
  <c r="R2357" i="1" s="1"/>
  <c r="N2356" i="1"/>
  <c r="R2356" i="1" s="1"/>
  <c r="N2355" i="1"/>
  <c r="R2355" i="1" s="1"/>
  <c r="N2354" i="1"/>
  <c r="R2354" i="1" s="1"/>
  <c r="N2353" i="1"/>
  <c r="R2353" i="1" s="1"/>
  <c r="N2352" i="1"/>
  <c r="R2352" i="1" s="1"/>
  <c r="N2351" i="1"/>
  <c r="R2351" i="1" s="1"/>
  <c r="N2350" i="1"/>
  <c r="R2350" i="1" s="1"/>
  <c r="N2349" i="1"/>
  <c r="R2349" i="1" s="1"/>
  <c r="N2348" i="1"/>
  <c r="R2348" i="1" s="1"/>
  <c r="N2347" i="1"/>
  <c r="R2347" i="1" s="1"/>
  <c r="N2346" i="1"/>
  <c r="R2346" i="1" s="1"/>
  <c r="N2345" i="1"/>
  <c r="R2345" i="1" s="1"/>
  <c r="N2344" i="1"/>
  <c r="R2344" i="1" s="1"/>
  <c r="N2343" i="1"/>
  <c r="R2343" i="1" s="1"/>
  <c r="N2342" i="1"/>
  <c r="R2342" i="1" s="1"/>
  <c r="N2341" i="1"/>
  <c r="R2341" i="1" s="1"/>
  <c r="N2340" i="1"/>
  <c r="R2340" i="1" s="1"/>
  <c r="R2339" i="1"/>
  <c r="N2339" i="1"/>
  <c r="R2338" i="1"/>
  <c r="N2338" i="1"/>
  <c r="N2337" i="1"/>
  <c r="R2337" i="1" s="1"/>
  <c r="N2336" i="1"/>
  <c r="R2336" i="1" s="1"/>
  <c r="N2335" i="1"/>
  <c r="R2335" i="1" s="1"/>
  <c r="N2334" i="1"/>
  <c r="R2334" i="1" s="1"/>
  <c r="N2333" i="1"/>
  <c r="R2333" i="1" s="1"/>
  <c r="N2332" i="1"/>
  <c r="R2332" i="1" s="1"/>
  <c r="N2331" i="1"/>
  <c r="R2331" i="1" s="1"/>
  <c r="N2330" i="1"/>
  <c r="R2330" i="1" s="1"/>
  <c r="N2329" i="1"/>
  <c r="R2329" i="1" s="1"/>
  <c r="N2328" i="1"/>
  <c r="R2328" i="1" s="1"/>
  <c r="N2327" i="1"/>
  <c r="R2327" i="1" s="1"/>
  <c r="N2326" i="1"/>
  <c r="R2326" i="1" s="1"/>
  <c r="N2325" i="1"/>
  <c r="R2325" i="1" s="1"/>
  <c r="N2324" i="1"/>
  <c r="R2324" i="1" s="1"/>
  <c r="N2323" i="1"/>
  <c r="R2323" i="1" s="1"/>
  <c r="N2322" i="1"/>
  <c r="R2322" i="1" s="1"/>
  <c r="N2321" i="1"/>
  <c r="R2321" i="1" s="1"/>
  <c r="R2320" i="1"/>
  <c r="N2320" i="1"/>
  <c r="N2319" i="1"/>
  <c r="R2319" i="1" s="1"/>
  <c r="N2318" i="1"/>
  <c r="R2318" i="1" s="1"/>
  <c r="N2317" i="1"/>
  <c r="R2317" i="1" s="1"/>
  <c r="N2316" i="1"/>
  <c r="R2316" i="1" s="1"/>
  <c r="N2315" i="1"/>
  <c r="R2315" i="1" s="1"/>
  <c r="N2314" i="1"/>
  <c r="R2314" i="1" s="1"/>
  <c r="N2313" i="1"/>
  <c r="R2313" i="1" s="1"/>
  <c r="N2312" i="1"/>
  <c r="R2312" i="1" s="1"/>
  <c r="N2311" i="1"/>
  <c r="R2311" i="1" s="1"/>
  <c r="N2310" i="1"/>
  <c r="R2310" i="1" s="1"/>
  <c r="N2309" i="1"/>
  <c r="R2309" i="1" s="1"/>
  <c r="N2308" i="1"/>
  <c r="R2308" i="1" s="1"/>
  <c r="N2307" i="1"/>
  <c r="R2307" i="1" s="1"/>
  <c r="N2306" i="1"/>
  <c r="R2306" i="1" s="1"/>
  <c r="N2305" i="1"/>
  <c r="R2305" i="1" s="1"/>
  <c r="R2304" i="1"/>
  <c r="N2304" i="1"/>
  <c r="N2303" i="1"/>
  <c r="R2303" i="1" s="1"/>
  <c r="N2302" i="1"/>
  <c r="R2302" i="1" s="1"/>
  <c r="N2301" i="1"/>
  <c r="R2301" i="1" s="1"/>
  <c r="N2300" i="1"/>
  <c r="R2300" i="1" s="1"/>
  <c r="N2299" i="1"/>
  <c r="R2299" i="1" s="1"/>
  <c r="N2298" i="1"/>
  <c r="R2298" i="1" s="1"/>
  <c r="N2297" i="1"/>
  <c r="R2297" i="1" s="1"/>
  <c r="N2296" i="1"/>
  <c r="R2296" i="1" s="1"/>
  <c r="N2295" i="1"/>
  <c r="R2295" i="1" s="1"/>
  <c r="N2294" i="1"/>
  <c r="R2294" i="1" s="1"/>
  <c r="N2293" i="1"/>
  <c r="R2293" i="1" s="1"/>
  <c r="N2292" i="1"/>
  <c r="R2292" i="1" s="1"/>
  <c r="N2291" i="1"/>
  <c r="R2291" i="1" s="1"/>
  <c r="N2290" i="1"/>
  <c r="R2290" i="1" s="1"/>
  <c r="N2289" i="1"/>
  <c r="R2289" i="1" s="1"/>
  <c r="N2288" i="1"/>
  <c r="R2288" i="1" s="1"/>
  <c r="N2287" i="1"/>
  <c r="R2287" i="1" s="1"/>
  <c r="N2286" i="1"/>
  <c r="R2286" i="1" s="1"/>
  <c r="N2285" i="1"/>
  <c r="R2285" i="1" s="1"/>
  <c r="N2284" i="1"/>
  <c r="R2284" i="1" s="1"/>
  <c r="N2283" i="1"/>
  <c r="R2283" i="1" s="1"/>
  <c r="N2282" i="1"/>
  <c r="R2282" i="1" s="1"/>
  <c r="N2281" i="1"/>
  <c r="R2281" i="1" s="1"/>
  <c r="R2280" i="1"/>
  <c r="N2280" i="1"/>
  <c r="N2279" i="1"/>
  <c r="R2279" i="1" s="1"/>
  <c r="N2278" i="1"/>
  <c r="R2278" i="1" s="1"/>
  <c r="N2277" i="1"/>
  <c r="R2277" i="1" s="1"/>
  <c r="N2276" i="1"/>
  <c r="R2276" i="1" s="1"/>
  <c r="N2275" i="1"/>
  <c r="R2275" i="1" s="1"/>
  <c r="R2274" i="1"/>
  <c r="N2274" i="1"/>
  <c r="N2273" i="1"/>
  <c r="R2273" i="1" s="1"/>
  <c r="N2272" i="1"/>
  <c r="R2272" i="1" s="1"/>
  <c r="N2271" i="1"/>
  <c r="R2271" i="1" s="1"/>
  <c r="N2270" i="1"/>
  <c r="R2270" i="1" s="1"/>
  <c r="N2269" i="1"/>
  <c r="R2269" i="1" s="1"/>
  <c r="N2268" i="1"/>
  <c r="R2268" i="1" s="1"/>
  <c r="N2267" i="1"/>
  <c r="R2267" i="1" s="1"/>
  <c r="N2266" i="1"/>
  <c r="R2266" i="1" s="1"/>
  <c r="N2265" i="1"/>
  <c r="R2265" i="1" s="1"/>
  <c r="R2264" i="1"/>
  <c r="N2264" i="1"/>
  <c r="N2263" i="1"/>
  <c r="R2263" i="1" s="1"/>
  <c r="N2262" i="1"/>
  <c r="R2262" i="1" s="1"/>
  <c r="N2261" i="1"/>
  <c r="R2261" i="1" s="1"/>
  <c r="N2260" i="1"/>
  <c r="R2260" i="1" s="1"/>
  <c r="N2259" i="1"/>
  <c r="R2259" i="1" s="1"/>
  <c r="N2258" i="1"/>
  <c r="R2258" i="1" s="1"/>
  <c r="N2257" i="1"/>
  <c r="R2257" i="1" s="1"/>
  <c r="N2256" i="1"/>
  <c r="R2256" i="1" s="1"/>
  <c r="N2255" i="1"/>
  <c r="R2255" i="1" s="1"/>
  <c r="N2254" i="1"/>
  <c r="R2254" i="1" s="1"/>
  <c r="N2253" i="1"/>
  <c r="R2253" i="1" s="1"/>
  <c r="R2252" i="1"/>
  <c r="N2252" i="1"/>
  <c r="N2251" i="1"/>
  <c r="R2251" i="1" s="1"/>
  <c r="N2250" i="1"/>
  <c r="R2250" i="1" s="1"/>
  <c r="N2249" i="1"/>
  <c r="R2249" i="1" s="1"/>
  <c r="N2248" i="1"/>
  <c r="R2248" i="1" s="1"/>
  <c r="N2247" i="1"/>
  <c r="R2247" i="1" s="1"/>
  <c r="N2246" i="1"/>
  <c r="R2246" i="1" s="1"/>
  <c r="N2245" i="1"/>
  <c r="R2245" i="1" s="1"/>
  <c r="N2244" i="1"/>
  <c r="R2244" i="1" s="1"/>
  <c r="R2243" i="1"/>
  <c r="N2243" i="1"/>
  <c r="N2242" i="1"/>
  <c r="R2242" i="1" s="1"/>
  <c r="N2241" i="1"/>
  <c r="R2241" i="1" s="1"/>
  <c r="N2240" i="1"/>
  <c r="R2240" i="1" s="1"/>
  <c r="N2239" i="1"/>
  <c r="R2239" i="1" s="1"/>
  <c r="R2238" i="1"/>
  <c r="N2238" i="1"/>
  <c r="N2237" i="1"/>
  <c r="R2237" i="1" s="1"/>
  <c r="N2236" i="1"/>
  <c r="R2236" i="1" s="1"/>
  <c r="N2235" i="1"/>
  <c r="R2235" i="1" s="1"/>
  <c r="R2234" i="1"/>
  <c r="N2234" i="1"/>
  <c r="N2233" i="1"/>
  <c r="R2233" i="1" s="1"/>
  <c r="N2232" i="1"/>
  <c r="R2232" i="1" s="1"/>
  <c r="N2231" i="1"/>
  <c r="R2231" i="1" s="1"/>
  <c r="N2230" i="1"/>
  <c r="R2230" i="1" s="1"/>
  <c r="N2229" i="1"/>
  <c r="R2229" i="1" s="1"/>
  <c r="N2228" i="1"/>
  <c r="R2228" i="1" s="1"/>
  <c r="N2227" i="1"/>
  <c r="R2227" i="1" s="1"/>
  <c r="N2226" i="1"/>
  <c r="R2226" i="1" s="1"/>
  <c r="R2225" i="1"/>
  <c r="N2225" i="1"/>
  <c r="N2224" i="1"/>
  <c r="R2224" i="1" s="1"/>
  <c r="N2223" i="1"/>
  <c r="R2223" i="1" s="1"/>
  <c r="N2222" i="1"/>
  <c r="R2222" i="1" s="1"/>
  <c r="N2221" i="1"/>
  <c r="R2221" i="1" s="1"/>
  <c r="N2220" i="1"/>
  <c r="R2220" i="1" s="1"/>
  <c r="R2219" i="1"/>
  <c r="N2219" i="1"/>
  <c r="N2218" i="1"/>
  <c r="R2218" i="1" s="1"/>
  <c r="N2217" i="1"/>
  <c r="R2217" i="1" s="1"/>
  <c r="N2216" i="1"/>
  <c r="R2216" i="1" s="1"/>
  <c r="N2215" i="1"/>
  <c r="R2215" i="1" s="1"/>
  <c r="N2214" i="1"/>
  <c r="R2214" i="1" s="1"/>
  <c r="N2213" i="1"/>
  <c r="R2213" i="1" s="1"/>
  <c r="N2212" i="1"/>
  <c r="R2212" i="1" s="1"/>
  <c r="N2211" i="1"/>
  <c r="R2211" i="1" s="1"/>
  <c r="R2210" i="1"/>
  <c r="N2210" i="1"/>
  <c r="N2209" i="1"/>
  <c r="R2209" i="1" s="1"/>
  <c r="N2208" i="1"/>
  <c r="R2208" i="1" s="1"/>
  <c r="N2207" i="1"/>
  <c r="R2207" i="1" s="1"/>
  <c r="N2206" i="1"/>
  <c r="R2206" i="1" s="1"/>
  <c r="N2205" i="1"/>
  <c r="R2205" i="1" s="1"/>
  <c r="N2204" i="1"/>
  <c r="R2204" i="1" s="1"/>
  <c r="N2203" i="1"/>
  <c r="R2203" i="1" s="1"/>
  <c r="N2202" i="1"/>
  <c r="R2202" i="1" s="1"/>
  <c r="N2201" i="1"/>
  <c r="R2201" i="1" s="1"/>
  <c r="N2200" i="1"/>
  <c r="R2200" i="1" s="1"/>
  <c r="N2199" i="1"/>
  <c r="R2199" i="1" s="1"/>
  <c r="N2198" i="1"/>
  <c r="R2198" i="1" s="1"/>
  <c r="N2197" i="1"/>
  <c r="R2197" i="1" s="1"/>
  <c r="N2196" i="1"/>
  <c r="R2196" i="1" s="1"/>
  <c r="N2195" i="1"/>
  <c r="R2195" i="1" s="1"/>
  <c r="N2194" i="1"/>
  <c r="R2194" i="1" s="1"/>
  <c r="N2193" i="1"/>
  <c r="R2193" i="1" s="1"/>
  <c r="N2192" i="1"/>
  <c r="R2192" i="1" s="1"/>
  <c r="N2191" i="1"/>
  <c r="R2191" i="1" s="1"/>
  <c r="N2190" i="1"/>
  <c r="R2190" i="1" s="1"/>
  <c r="N2189" i="1"/>
  <c r="R2189" i="1" s="1"/>
  <c r="N2188" i="1"/>
  <c r="R2188" i="1" s="1"/>
  <c r="R2187" i="1"/>
  <c r="N2187" i="1"/>
  <c r="N2186" i="1"/>
  <c r="R2186" i="1" s="1"/>
  <c r="N2185" i="1"/>
  <c r="R2185" i="1" s="1"/>
  <c r="N2184" i="1"/>
  <c r="R2184" i="1" s="1"/>
  <c r="N2183" i="1"/>
  <c r="R2183" i="1" s="1"/>
  <c r="N2182" i="1"/>
  <c r="R2182" i="1" s="1"/>
  <c r="N2181" i="1"/>
  <c r="R2181" i="1" s="1"/>
  <c r="N2180" i="1"/>
  <c r="R2180" i="1" s="1"/>
  <c r="N2179" i="1"/>
  <c r="R2179" i="1" s="1"/>
  <c r="N2178" i="1"/>
  <c r="R2178" i="1" s="1"/>
  <c r="N2177" i="1"/>
  <c r="R2177" i="1" s="1"/>
  <c r="N2176" i="1"/>
  <c r="R2176" i="1" s="1"/>
  <c r="R2175" i="1"/>
  <c r="N2175" i="1"/>
  <c r="N2174" i="1"/>
  <c r="R2174" i="1" s="1"/>
  <c r="N2173" i="1"/>
  <c r="R2173" i="1" s="1"/>
  <c r="N2172" i="1"/>
  <c r="R2172" i="1" s="1"/>
  <c r="N2171" i="1"/>
  <c r="R2171" i="1" s="1"/>
  <c r="R2170" i="1"/>
  <c r="N2170" i="1"/>
  <c r="R2169" i="1"/>
  <c r="N2169" i="1"/>
  <c r="N2168" i="1"/>
  <c r="R2168" i="1" s="1"/>
  <c r="N2167" i="1"/>
  <c r="R2167" i="1" s="1"/>
  <c r="N2166" i="1"/>
  <c r="R2166" i="1" s="1"/>
  <c r="N2165" i="1"/>
  <c r="R2165" i="1" s="1"/>
  <c r="N2164" i="1"/>
  <c r="R2164" i="1" s="1"/>
  <c r="N2163" i="1"/>
  <c r="R2163" i="1" s="1"/>
  <c r="N2162" i="1"/>
  <c r="R2162" i="1" s="1"/>
  <c r="R2161" i="1"/>
  <c r="N2161" i="1"/>
  <c r="N2160" i="1"/>
  <c r="R2160" i="1" s="1"/>
  <c r="N2159" i="1"/>
  <c r="R2159" i="1" s="1"/>
  <c r="N2158" i="1"/>
  <c r="R2158" i="1" s="1"/>
  <c r="N2157" i="1"/>
  <c r="R2157" i="1" s="1"/>
  <c r="N2156" i="1"/>
  <c r="R2156" i="1" s="1"/>
  <c r="R2155" i="1"/>
  <c r="N2155" i="1"/>
  <c r="N2154" i="1"/>
  <c r="R2154" i="1" s="1"/>
  <c r="N2153" i="1"/>
  <c r="R2153" i="1" s="1"/>
  <c r="N2152" i="1"/>
  <c r="R2152" i="1" s="1"/>
  <c r="N2151" i="1"/>
  <c r="R2151" i="1" s="1"/>
  <c r="N2150" i="1"/>
  <c r="R2150" i="1" s="1"/>
  <c r="N2149" i="1"/>
  <c r="R2149" i="1" s="1"/>
  <c r="N2148" i="1"/>
  <c r="R2148" i="1" s="1"/>
  <c r="N2147" i="1"/>
  <c r="R2147" i="1" s="1"/>
  <c r="R2146" i="1"/>
  <c r="N2146" i="1"/>
  <c r="N2145" i="1"/>
  <c r="R2145" i="1" s="1"/>
  <c r="N2144" i="1"/>
  <c r="R2144" i="1" s="1"/>
  <c r="N2143" i="1"/>
  <c r="R2143" i="1" s="1"/>
  <c r="N2142" i="1"/>
  <c r="R2142" i="1" s="1"/>
  <c r="N2141" i="1"/>
  <c r="R2141" i="1" s="1"/>
  <c r="N2140" i="1"/>
  <c r="R2140" i="1" s="1"/>
  <c r="N2139" i="1"/>
  <c r="R2139" i="1" s="1"/>
  <c r="N2138" i="1"/>
  <c r="R2138" i="1" s="1"/>
  <c r="R2137" i="1"/>
  <c r="N2137" i="1"/>
  <c r="N2136" i="1"/>
  <c r="R2136" i="1" s="1"/>
  <c r="N2135" i="1"/>
  <c r="R2135" i="1" s="1"/>
  <c r="N2134" i="1"/>
  <c r="R2134" i="1" s="1"/>
  <c r="N2133" i="1"/>
  <c r="R2133" i="1" s="1"/>
  <c r="N2132" i="1"/>
  <c r="R2132" i="1" s="1"/>
  <c r="N2131" i="1"/>
  <c r="R2131" i="1" s="1"/>
  <c r="N2130" i="1"/>
  <c r="R2130" i="1" s="1"/>
  <c r="N2129" i="1"/>
  <c r="R2129" i="1" s="1"/>
  <c r="N2128" i="1"/>
  <c r="R2128" i="1" s="1"/>
  <c r="N2127" i="1"/>
  <c r="R2127" i="1" s="1"/>
  <c r="N2126" i="1"/>
  <c r="R2126" i="1" s="1"/>
  <c r="N2125" i="1"/>
  <c r="R2125" i="1" s="1"/>
  <c r="N2124" i="1"/>
  <c r="R2124" i="1" s="1"/>
  <c r="N2123" i="1"/>
  <c r="R2123" i="1" s="1"/>
  <c r="R2122" i="1"/>
  <c r="N2122" i="1"/>
  <c r="N2121" i="1"/>
  <c r="R2121" i="1" s="1"/>
  <c r="N2120" i="1"/>
  <c r="R2120" i="1" s="1"/>
  <c r="N2119" i="1"/>
  <c r="R2119" i="1" s="1"/>
  <c r="N2118" i="1"/>
  <c r="R2118" i="1" s="1"/>
  <c r="N2117" i="1"/>
  <c r="R2117" i="1" s="1"/>
  <c r="N2116" i="1"/>
  <c r="R2116" i="1" s="1"/>
  <c r="R2115" i="1"/>
  <c r="N2115" i="1"/>
  <c r="R2114" i="1"/>
  <c r="N2114" i="1"/>
  <c r="N2113" i="1"/>
  <c r="R2113" i="1" s="1"/>
  <c r="N2112" i="1"/>
  <c r="R2112" i="1" s="1"/>
  <c r="N2111" i="1"/>
  <c r="R2111" i="1" s="1"/>
  <c r="N2110" i="1"/>
  <c r="R2110" i="1" s="1"/>
  <c r="N2109" i="1"/>
  <c r="R2109" i="1" s="1"/>
  <c r="N2108" i="1"/>
  <c r="R2108" i="1" s="1"/>
  <c r="N2107" i="1"/>
  <c r="R2107" i="1" s="1"/>
  <c r="N2106" i="1"/>
  <c r="R2106" i="1" s="1"/>
  <c r="N2105" i="1"/>
  <c r="R2105" i="1" s="1"/>
  <c r="N2104" i="1"/>
  <c r="R2104" i="1" s="1"/>
  <c r="N2103" i="1"/>
  <c r="R2103" i="1" s="1"/>
  <c r="N2102" i="1"/>
  <c r="R2102" i="1" s="1"/>
  <c r="N2101" i="1"/>
  <c r="R2101" i="1" s="1"/>
  <c r="N2100" i="1"/>
  <c r="R2100" i="1" s="1"/>
  <c r="R2099" i="1"/>
  <c r="N2099" i="1"/>
  <c r="N2098" i="1"/>
  <c r="R2098" i="1" s="1"/>
  <c r="N2097" i="1"/>
  <c r="R2097" i="1" s="1"/>
  <c r="N2096" i="1"/>
  <c r="R2096" i="1" s="1"/>
  <c r="N2095" i="1"/>
  <c r="R2095" i="1" s="1"/>
  <c r="N2094" i="1"/>
  <c r="R2094" i="1" s="1"/>
  <c r="N2093" i="1"/>
  <c r="R2093" i="1" s="1"/>
  <c r="N2092" i="1"/>
  <c r="R2092" i="1" s="1"/>
  <c r="N2091" i="1"/>
  <c r="R2091" i="1" s="1"/>
  <c r="N2090" i="1"/>
  <c r="R2090" i="1" s="1"/>
  <c r="N2089" i="1"/>
  <c r="R2089" i="1" s="1"/>
  <c r="N2088" i="1"/>
  <c r="R2088" i="1" s="1"/>
  <c r="N2087" i="1"/>
  <c r="R2087" i="1" s="1"/>
  <c r="N2086" i="1"/>
  <c r="R2086" i="1" s="1"/>
  <c r="N2085" i="1"/>
  <c r="R2085" i="1" s="1"/>
  <c r="N2084" i="1"/>
  <c r="R2084" i="1" s="1"/>
  <c r="N2083" i="1"/>
  <c r="R2083" i="1" s="1"/>
  <c r="N2082" i="1"/>
  <c r="R2082" i="1" s="1"/>
  <c r="R2081" i="1"/>
  <c r="N2081" i="1"/>
  <c r="N2080" i="1"/>
  <c r="R2080" i="1" s="1"/>
  <c r="N2079" i="1"/>
  <c r="R2079" i="1" s="1"/>
  <c r="N2078" i="1"/>
  <c r="R2078" i="1" s="1"/>
  <c r="N2077" i="1"/>
  <c r="R2077" i="1" s="1"/>
  <c r="N2076" i="1"/>
  <c r="R2076" i="1" s="1"/>
  <c r="N2075" i="1"/>
  <c r="R2075" i="1" s="1"/>
  <c r="R2074" i="1"/>
  <c r="N2074" i="1"/>
  <c r="R2073" i="1"/>
  <c r="N2073" i="1"/>
  <c r="N2072" i="1"/>
  <c r="R2072" i="1" s="1"/>
  <c r="N2071" i="1"/>
  <c r="R2071" i="1" s="1"/>
  <c r="N2070" i="1"/>
  <c r="R2070" i="1" s="1"/>
  <c r="N2069" i="1"/>
  <c r="R2069" i="1" s="1"/>
  <c r="N2068" i="1"/>
  <c r="R2068" i="1" s="1"/>
  <c r="N2067" i="1"/>
  <c r="R2067" i="1" s="1"/>
  <c r="N2066" i="1"/>
  <c r="R2066" i="1" s="1"/>
  <c r="N2065" i="1"/>
  <c r="R2065" i="1" s="1"/>
  <c r="N2064" i="1"/>
  <c r="R2064" i="1" s="1"/>
  <c r="N2063" i="1"/>
  <c r="R2063" i="1" s="1"/>
  <c r="N2062" i="1"/>
  <c r="R2062" i="1" s="1"/>
  <c r="N2061" i="1"/>
  <c r="R2061" i="1" s="1"/>
  <c r="N2060" i="1"/>
  <c r="R2060" i="1" s="1"/>
  <c r="R2059" i="1"/>
  <c r="N2059" i="1"/>
  <c r="N2058" i="1"/>
  <c r="R2058" i="1" s="1"/>
  <c r="N2057" i="1"/>
  <c r="R2057" i="1" s="1"/>
  <c r="N2056" i="1"/>
  <c r="R2056" i="1" s="1"/>
  <c r="N2055" i="1"/>
  <c r="R2055" i="1" s="1"/>
  <c r="N2054" i="1"/>
  <c r="R2054" i="1" s="1"/>
  <c r="N2053" i="1"/>
  <c r="R2053" i="1" s="1"/>
  <c r="N2052" i="1"/>
  <c r="R2052" i="1" s="1"/>
  <c r="N2051" i="1"/>
  <c r="R2051" i="1" s="1"/>
  <c r="N2050" i="1"/>
  <c r="R2050" i="1" s="1"/>
  <c r="N2049" i="1"/>
  <c r="R2049" i="1" s="1"/>
  <c r="N2048" i="1"/>
  <c r="R2048" i="1" s="1"/>
  <c r="N2047" i="1"/>
  <c r="R2047" i="1" s="1"/>
  <c r="N2046" i="1"/>
  <c r="R2046" i="1" s="1"/>
  <c r="N2045" i="1"/>
  <c r="R2045" i="1" s="1"/>
  <c r="N2044" i="1"/>
  <c r="R2044" i="1" s="1"/>
  <c r="N2043" i="1"/>
  <c r="R2043" i="1" s="1"/>
  <c r="N2042" i="1"/>
  <c r="R2042" i="1" s="1"/>
  <c r="R2041" i="1"/>
  <c r="N2041" i="1"/>
  <c r="N2040" i="1"/>
  <c r="R2040" i="1" s="1"/>
  <c r="N2039" i="1"/>
  <c r="R2039" i="1" s="1"/>
  <c r="N2038" i="1"/>
  <c r="R2038" i="1" s="1"/>
  <c r="N2037" i="1"/>
  <c r="R2037" i="1" s="1"/>
  <c r="N2036" i="1"/>
  <c r="R2036" i="1" s="1"/>
  <c r="N2035" i="1"/>
  <c r="R2035" i="1" s="1"/>
  <c r="N2034" i="1"/>
  <c r="R2034" i="1" s="1"/>
  <c r="N2033" i="1"/>
  <c r="R2033" i="1" s="1"/>
  <c r="N2032" i="1"/>
  <c r="R2032" i="1" s="1"/>
  <c r="N2031" i="1"/>
  <c r="R2031" i="1" s="1"/>
  <c r="N2030" i="1"/>
  <c r="R2030" i="1" s="1"/>
  <c r="N2029" i="1"/>
  <c r="R2029" i="1" s="1"/>
  <c r="N2028" i="1"/>
  <c r="R2028" i="1" s="1"/>
  <c r="R2027" i="1"/>
  <c r="N2027" i="1"/>
  <c r="N2026" i="1"/>
  <c r="R2026" i="1" s="1"/>
  <c r="N2025" i="1"/>
  <c r="R2025" i="1" s="1"/>
  <c r="N2024" i="1"/>
  <c r="R2024" i="1" s="1"/>
  <c r="N2023" i="1"/>
  <c r="R2023" i="1" s="1"/>
  <c r="N2022" i="1"/>
  <c r="R2022" i="1" s="1"/>
  <c r="N2021" i="1"/>
  <c r="R2021" i="1" s="1"/>
  <c r="N2020" i="1"/>
  <c r="R2020" i="1" s="1"/>
  <c r="N2019" i="1"/>
  <c r="R2019" i="1" s="1"/>
  <c r="N2018" i="1"/>
  <c r="R2018" i="1" s="1"/>
  <c r="R2017" i="1"/>
  <c r="N2017" i="1"/>
  <c r="N2016" i="1"/>
  <c r="R2016" i="1" s="1"/>
  <c r="N2015" i="1"/>
  <c r="R2015" i="1" s="1"/>
  <c r="N2014" i="1"/>
  <c r="R2014" i="1" s="1"/>
  <c r="N2013" i="1"/>
  <c r="R2013" i="1" s="1"/>
  <c r="N2012" i="1"/>
  <c r="R2012" i="1" s="1"/>
  <c r="N2011" i="1"/>
  <c r="R2011" i="1" s="1"/>
  <c r="R2010" i="1"/>
  <c r="N2010" i="1"/>
  <c r="N2009" i="1"/>
  <c r="R2009" i="1" s="1"/>
  <c r="N2008" i="1"/>
  <c r="R2008" i="1" s="1"/>
  <c r="N2007" i="1"/>
  <c r="R2007" i="1" s="1"/>
  <c r="N2006" i="1"/>
  <c r="R2006" i="1" s="1"/>
  <c r="N2005" i="1"/>
  <c r="R2005" i="1" s="1"/>
  <c r="N2004" i="1"/>
  <c r="R2004" i="1" s="1"/>
  <c r="N2003" i="1"/>
  <c r="R2003" i="1" s="1"/>
  <c r="N2002" i="1"/>
  <c r="R2002" i="1" s="1"/>
  <c r="R2001" i="1"/>
  <c r="N2001" i="1"/>
  <c r="N2000" i="1"/>
  <c r="R2000" i="1" s="1"/>
  <c r="N1999" i="1"/>
  <c r="R1999" i="1" s="1"/>
  <c r="N1998" i="1"/>
  <c r="R1998" i="1" s="1"/>
  <c r="N1997" i="1"/>
  <c r="R1997" i="1" s="1"/>
  <c r="N1996" i="1"/>
  <c r="R1996" i="1" s="1"/>
  <c r="N1995" i="1"/>
  <c r="R1995" i="1" s="1"/>
  <c r="N1994" i="1"/>
  <c r="R1994" i="1" s="1"/>
  <c r="N1993" i="1"/>
  <c r="R1993" i="1" s="1"/>
  <c r="N1992" i="1"/>
  <c r="R1992" i="1" s="1"/>
  <c r="N1991" i="1"/>
  <c r="R1991" i="1" s="1"/>
  <c r="N1990" i="1"/>
  <c r="R1990" i="1" s="1"/>
  <c r="N1989" i="1"/>
  <c r="R1989" i="1" s="1"/>
  <c r="N1988" i="1"/>
  <c r="R1988" i="1" s="1"/>
  <c r="N1987" i="1"/>
  <c r="R1987" i="1" s="1"/>
  <c r="N1986" i="1"/>
  <c r="R1986" i="1" s="1"/>
  <c r="N1985" i="1"/>
  <c r="R1985" i="1" s="1"/>
  <c r="N1984" i="1"/>
  <c r="R1984" i="1" s="1"/>
  <c r="N1983" i="1"/>
  <c r="R1983" i="1" s="1"/>
  <c r="N1982" i="1"/>
  <c r="R1982" i="1" s="1"/>
  <c r="N1981" i="1"/>
  <c r="R1981" i="1" s="1"/>
  <c r="N1980" i="1"/>
  <c r="R1980" i="1" s="1"/>
  <c r="N1979" i="1"/>
  <c r="R1979" i="1" s="1"/>
  <c r="R1978" i="1"/>
  <c r="N1978" i="1"/>
  <c r="N1977" i="1"/>
  <c r="R1977" i="1" s="1"/>
  <c r="N1976" i="1"/>
  <c r="R1976" i="1" s="1"/>
  <c r="N1975" i="1"/>
  <c r="R1975" i="1" s="1"/>
  <c r="N1974" i="1"/>
  <c r="R1974" i="1" s="1"/>
  <c r="N1973" i="1"/>
  <c r="R1973" i="1" s="1"/>
  <c r="N1972" i="1"/>
  <c r="R1972" i="1" s="1"/>
  <c r="N1971" i="1"/>
  <c r="R1971" i="1" s="1"/>
  <c r="N1970" i="1"/>
  <c r="R1970" i="1" s="1"/>
  <c r="N1969" i="1"/>
  <c r="R1969" i="1" s="1"/>
  <c r="N1968" i="1"/>
  <c r="R1968" i="1" s="1"/>
  <c r="N1967" i="1"/>
  <c r="R1967" i="1" s="1"/>
  <c r="N1966" i="1"/>
  <c r="R1966" i="1" s="1"/>
  <c r="R1965" i="1"/>
  <c r="N1965" i="1"/>
  <c r="N1964" i="1"/>
  <c r="R1964" i="1" s="1"/>
  <c r="N1963" i="1"/>
  <c r="R1963" i="1" s="1"/>
  <c r="N1962" i="1"/>
  <c r="R1962" i="1" s="1"/>
  <c r="N1961" i="1"/>
  <c r="R1961" i="1" s="1"/>
  <c r="N1960" i="1"/>
  <c r="R1960" i="1" s="1"/>
  <c r="N1959" i="1"/>
  <c r="R1959" i="1" s="1"/>
  <c r="N1958" i="1"/>
  <c r="R1958" i="1" s="1"/>
  <c r="N1957" i="1"/>
  <c r="R1957" i="1" s="1"/>
  <c r="N1956" i="1"/>
  <c r="R1956" i="1" s="1"/>
  <c r="N1955" i="1"/>
  <c r="R1955" i="1" s="1"/>
  <c r="R1954" i="1"/>
  <c r="N1954" i="1"/>
  <c r="R1953" i="1"/>
  <c r="N1953" i="1"/>
  <c r="N1952" i="1"/>
  <c r="R1952" i="1" s="1"/>
  <c r="N1951" i="1"/>
  <c r="R1951" i="1" s="1"/>
  <c r="N1950" i="1"/>
  <c r="R1950" i="1" s="1"/>
  <c r="N1949" i="1"/>
  <c r="R1949" i="1" s="1"/>
  <c r="N1948" i="1"/>
  <c r="R1948" i="1" s="1"/>
  <c r="N1947" i="1"/>
  <c r="R1947" i="1" s="1"/>
  <c r="R1946" i="1"/>
  <c r="N1946" i="1"/>
  <c r="N1945" i="1"/>
  <c r="R1945" i="1" s="1"/>
  <c r="N1944" i="1"/>
  <c r="R1944" i="1" s="1"/>
  <c r="N1943" i="1"/>
  <c r="R1943" i="1" s="1"/>
  <c r="N1942" i="1"/>
  <c r="R1942" i="1" s="1"/>
  <c r="N1941" i="1"/>
  <c r="R1941" i="1" s="1"/>
  <c r="N1940" i="1"/>
  <c r="R1940" i="1" s="1"/>
  <c r="N1939" i="1"/>
  <c r="R1939" i="1" s="1"/>
  <c r="N1938" i="1"/>
  <c r="R1938" i="1" s="1"/>
  <c r="N1937" i="1"/>
  <c r="R1937" i="1" s="1"/>
  <c r="N1936" i="1"/>
  <c r="R1936" i="1" s="1"/>
  <c r="N1935" i="1"/>
  <c r="R1935" i="1" s="1"/>
  <c r="N1934" i="1"/>
  <c r="R1934" i="1" s="1"/>
  <c r="N1933" i="1"/>
  <c r="R1933" i="1" s="1"/>
  <c r="N1932" i="1"/>
  <c r="R1932" i="1" s="1"/>
  <c r="N1931" i="1"/>
  <c r="R1931" i="1" s="1"/>
  <c r="N1930" i="1"/>
  <c r="R1930" i="1" s="1"/>
  <c r="R1929" i="1"/>
  <c r="N1929" i="1"/>
  <c r="N1928" i="1"/>
  <c r="R1928" i="1" s="1"/>
  <c r="N1927" i="1"/>
  <c r="R1927" i="1" s="1"/>
  <c r="N1926" i="1"/>
  <c r="R1926" i="1" s="1"/>
  <c r="N1925" i="1"/>
  <c r="R1925" i="1" s="1"/>
  <c r="N1924" i="1"/>
  <c r="R1924" i="1" s="1"/>
  <c r="N1923" i="1"/>
  <c r="R1923" i="1" s="1"/>
  <c r="N1922" i="1"/>
  <c r="R1922" i="1" s="1"/>
  <c r="N1921" i="1"/>
  <c r="R1921" i="1" s="1"/>
  <c r="N1920" i="1"/>
  <c r="R1920" i="1" s="1"/>
  <c r="N1919" i="1"/>
  <c r="R1919" i="1" s="1"/>
  <c r="N1918" i="1"/>
  <c r="R1918" i="1" s="1"/>
  <c r="N1917" i="1"/>
  <c r="R1917" i="1" s="1"/>
  <c r="N1916" i="1"/>
  <c r="R1916" i="1" s="1"/>
  <c r="R1915" i="1"/>
  <c r="N1915" i="1"/>
  <c r="R1914" i="1"/>
  <c r="N1914" i="1"/>
  <c r="R1913" i="1"/>
  <c r="N1913" i="1"/>
  <c r="N1912" i="1"/>
  <c r="R1912" i="1" s="1"/>
  <c r="N1911" i="1"/>
  <c r="R1911" i="1" s="1"/>
  <c r="R1910" i="1"/>
  <c r="N1910" i="1"/>
  <c r="N1909" i="1"/>
  <c r="R1909" i="1" s="1"/>
  <c r="N1908" i="1"/>
  <c r="R1908" i="1" s="1"/>
  <c r="R1907" i="1"/>
  <c r="N1907" i="1"/>
  <c r="N1906" i="1"/>
  <c r="R1906" i="1" s="1"/>
  <c r="N1905" i="1"/>
  <c r="R1905" i="1" s="1"/>
  <c r="N1904" i="1"/>
  <c r="R1904" i="1" s="1"/>
  <c r="N1903" i="1"/>
  <c r="R1903" i="1" s="1"/>
  <c r="N1902" i="1"/>
  <c r="R1902" i="1" s="1"/>
  <c r="N1901" i="1"/>
  <c r="R1901" i="1" s="1"/>
  <c r="N1900" i="1"/>
  <c r="R1900" i="1" s="1"/>
  <c r="N1899" i="1"/>
  <c r="R1899" i="1" s="1"/>
  <c r="N1898" i="1"/>
  <c r="R1898" i="1" s="1"/>
  <c r="N1897" i="1"/>
  <c r="R1897" i="1" s="1"/>
  <c r="N1896" i="1"/>
  <c r="R1896" i="1" s="1"/>
  <c r="N1895" i="1"/>
  <c r="R1895" i="1" s="1"/>
  <c r="N1894" i="1"/>
  <c r="R1894" i="1" s="1"/>
  <c r="N1893" i="1"/>
  <c r="R1893" i="1" s="1"/>
  <c r="N1892" i="1"/>
  <c r="R1892" i="1" s="1"/>
  <c r="N1891" i="1"/>
  <c r="R1891" i="1" s="1"/>
  <c r="R1890" i="1"/>
  <c r="N1890" i="1"/>
  <c r="N1889" i="1"/>
  <c r="R1889" i="1" s="1"/>
  <c r="N1888" i="1"/>
  <c r="R1888" i="1" s="1"/>
  <c r="N1887" i="1"/>
  <c r="R1887" i="1" s="1"/>
  <c r="N1886" i="1"/>
  <c r="R1886" i="1" s="1"/>
  <c r="N1885" i="1"/>
  <c r="R1885" i="1" s="1"/>
  <c r="N1884" i="1"/>
  <c r="R1884" i="1" s="1"/>
  <c r="R1883" i="1"/>
  <c r="N1883" i="1"/>
  <c r="N1882" i="1"/>
  <c r="R1882" i="1" s="1"/>
  <c r="N1881" i="1"/>
  <c r="R1881" i="1" s="1"/>
  <c r="N1880" i="1"/>
  <c r="R1880" i="1" s="1"/>
  <c r="N1879" i="1"/>
  <c r="R1879" i="1" s="1"/>
  <c r="R1878" i="1"/>
  <c r="N1878" i="1"/>
  <c r="N1877" i="1"/>
  <c r="R1877" i="1" s="1"/>
  <c r="N1876" i="1"/>
  <c r="R1876" i="1" s="1"/>
  <c r="N1875" i="1"/>
  <c r="R1875" i="1" s="1"/>
  <c r="N1874" i="1"/>
  <c r="R1874" i="1" s="1"/>
  <c r="N1873" i="1"/>
  <c r="R1873" i="1" s="1"/>
  <c r="N1872" i="1"/>
  <c r="R1872" i="1" s="1"/>
  <c r="N1871" i="1"/>
  <c r="R1871" i="1" s="1"/>
  <c r="N1870" i="1"/>
  <c r="R1870" i="1" s="1"/>
  <c r="N1869" i="1"/>
  <c r="R1869" i="1" s="1"/>
  <c r="N1868" i="1"/>
  <c r="R1868" i="1" s="1"/>
  <c r="N1867" i="1"/>
  <c r="R1867" i="1" s="1"/>
  <c r="N1866" i="1"/>
  <c r="R1866" i="1" s="1"/>
  <c r="N1865" i="1"/>
  <c r="R1865" i="1" s="1"/>
  <c r="N1864" i="1"/>
  <c r="R1864" i="1" s="1"/>
  <c r="N1863" i="1"/>
  <c r="R1863" i="1" s="1"/>
  <c r="N1862" i="1"/>
  <c r="R1862" i="1" s="1"/>
  <c r="N1861" i="1"/>
  <c r="R1861" i="1" s="1"/>
  <c r="N1860" i="1"/>
  <c r="R1860" i="1" s="1"/>
  <c r="N1859" i="1"/>
  <c r="R1859" i="1" s="1"/>
  <c r="R1858" i="1"/>
  <c r="N1858" i="1"/>
  <c r="N1857" i="1"/>
  <c r="R1857" i="1" s="1"/>
  <c r="N1856" i="1"/>
  <c r="R1856" i="1" s="1"/>
  <c r="N1855" i="1"/>
  <c r="R1855" i="1" s="1"/>
  <c r="N1854" i="1"/>
  <c r="R1854" i="1" s="1"/>
  <c r="N1853" i="1"/>
  <c r="R1853" i="1" s="1"/>
  <c r="N1852" i="1"/>
  <c r="R1852" i="1" s="1"/>
  <c r="N1851" i="1"/>
  <c r="R1851" i="1" s="1"/>
  <c r="N1850" i="1"/>
  <c r="R1850" i="1" s="1"/>
  <c r="R1849" i="1"/>
  <c r="N1849" i="1"/>
  <c r="N1848" i="1"/>
  <c r="R1848" i="1" s="1"/>
  <c r="N1847" i="1"/>
  <c r="R1847" i="1" s="1"/>
  <c r="N1846" i="1"/>
  <c r="R1846" i="1" s="1"/>
  <c r="N1845" i="1"/>
  <c r="R1845" i="1" s="1"/>
  <c r="N1844" i="1"/>
  <c r="R1844" i="1" s="1"/>
  <c r="N1843" i="1"/>
  <c r="R1843" i="1" s="1"/>
  <c r="N1842" i="1"/>
  <c r="R1842" i="1" s="1"/>
  <c r="N1841" i="1"/>
  <c r="R1841" i="1" s="1"/>
  <c r="N1840" i="1"/>
  <c r="R1840" i="1" s="1"/>
  <c r="N1839" i="1"/>
  <c r="R1839" i="1" s="1"/>
  <c r="N1838" i="1"/>
  <c r="R1838" i="1" s="1"/>
  <c r="N1837" i="1"/>
  <c r="R1837" i="1" s="1"/>
  <c r="N1836" i="1"/>
  <c r="R1836" i="1" s="1"/>
  <c r="N1835" i="1"/>
  <c r="R1835" i="1" s="1"/>
  <c r="N1834" i="1"/>
  <c r="R1834" i="1" s="1"/>
  <c r="N1833" i="1"/>
  <c r="R1833" i="1" s="1"/>
  <c r="N1832" i="1"/>
  <c r="R1832" i="1" s="1"/>
  <c r="N1831" i="1"/>
  <c r="R1831" i="1" s="1"/>
  <c r="N1830" i="1"/>
  <c r="R1830" i="1" s="1"/>
  <c r="N1829" i="1"/>
  <c r="R1829" i="1" s="1"/>
  <c r="N1828" i="1"/>
  <c r="R1828" i="1" s="1"/>
  <c r="N1827" i="1"/>
  <c r="R1827" i="1" s="1"/>
  <c r="N1826" i="1"/>
  <c r="R1826" i="1" s="1"/>
  <c r="R1825" i="1"/>
  <c r="N1825" i="1"/>
  <c r="N1824" i="1"/>
  <c r="R1824" i="1" s="1"/>
  <c r="N1823" i="1"/>
  <c r="R1823" i="1" s="1"/>
  <c r="N1822" i="1"/>
  <c r="R1822" i="1" s="1"/>
  <c r="N1821" i="1"/>
  <c r="R1821" i="1" s="1"/>
  <c r="N1820" i="1"/>
  <c r="R1820" i="1" s="1"/>
  <c r="N1819" i="1"/>
  <c r="R1819" i="1" s="1"/>
  <c r="N1818" i="1"/>
  <c r="R1818" i="1" s="1"/>
  <c r="R1817" i="1"/>
  <c r="N1817" i="1"/>
  <c r="N1816" i="1"/>
  <c r="R1816" i="1" s="1"/>
  <c r="N1815" i="1"/>
  <c r="R1815" i="1" s="1"/>
  <c r="R1814" i="1"/>
  <c r="N1814" i="1"/>
  <c r="N1813" i="1"/>
  <c r="R1813" i="1" s="1"/>
  <c r="N1812" i="1"/>
  <c r="R1812" i="1" s="1"/>
  <c r="R1811" i="1"/>
  <c r="N1811" i="1"/>
  <c r="R1810" i="1"/>
  <c r="N1810" i="1"/>
  <c r="R1809" i="1"/>
  <c r="N1809" i="1"/>
  <c r="N1808" i="1"/>
  <c r="R1808" i="1" s="1"/>
  <c r="N1807" i="1"/>
  <c r="R1807" i="1" s="1"/>
  <c r="N1806" i="1"/>
  <c r="R1806" i="1" s="1"/>
  <c r="N1805" i="1"/>
  <c r="R1805" i="1" s="1"/>
  <c r="N1804" i="1"/>
  <c r="R1804" i="1" s="1"/>
  <c r="N1803" i="1"/>
  <c r="R1803" i="1" s="1"/>
  <c r="R1802" i="1"/>
  <c r="N1802" i="1"/>
  <c r="N1801" i="1"/>
  <c r="R1801" i="1" s="1"/>
  <c r="N1800" i="1"/>
  <c r="R1800" i="1" s="1"/>
  <c r="N1799" i="1"/>
  <c r="R1799" i="1" s="1"/>
  <c r="N1798" i="1"/>
  <c r="R1798" i="1" s="1"/>
  <c r="N1797" i="1"/>
  <c r="R1797" i="1" s="1"/>
  <c r="N1796" i="1"/>
  <c r="R1796" i="1" s="1"/>
  <c r="R1795" i="1"/>
  <c r="N1795" i="1"/>
  <c r="N1794" i="1"/>
  <c r="R1794" i="1" s="1"/>
  <c r="N1793" i="1"/>
  <c r="R1793" i="1" s="1"/>
  <c r="N1792" i="1"/>
  <c r="R1792" i="1" s="1"/>
  <c r="N1791" i="1"/>
  <c r="R1791" i="1" s="1"/>
  <c r="N1790" i="1"/>
  <c r="R1790" i="1" s="1"/>
  <c r="N1789" i="1"/>
  <c r="R1789" i="1" s="1"/>
  <c r="N1788" i="1"/>
  <c r="R1788" i="1" s="1"/>
  <c r="N1787" i="1"/>
  <c r="R1787" i="1" s="1"/>
  <c r="N1786" i="1"/>
  <c r="R1786" i="1" s="1"/>
  <c r="N1785" i="1"/>
  <c r="R1785" i="1" s="1"/>
  <c r="N1784" i="1"/>
  <c r="R1784" i="1" s="1"/>
  <c r="N1783" i="1"/>
  <c r="R1783" i="1" s="1"/>
  <c r="N1782" i="1"/>
  <c r="R1782" i="1" s="1"/>
  <c r="N1781" i="1"/>
  <c r="R1781" i="1" s="1"/>
  <c r="N1780" i="1"/>
  <c r="R1780" i="1" s="1"/>
  <c r="R1779" i="1"/>
  <c r="N1779" i="1"/>
  <c r="N1778" i="1"/>
  <c r="R1778" i="1" s="1"/>
  <c r="N1777" i="1"/>
  <c r="R1777" i="1" s="1"/>
  <c r="N1776" i="1"/>
  <c r="R1776" i="1" s="1"/>
  <c r="N1775" i="1"/>
  <c r="R1775" i="1" s="1"/>
  <c r="N1774" i="1"/>
  <c r="R1774" i="1" s="1"/>
  <c r="N1773" i="1"/>
  <c r="R1773" i="1" s="1"/>
  <c r="N1772" i="1"/>
  <c r="R1772" i="1" s="1"/>
  <c r="N1771" i="1"/>
  <c r="R1771" i="1" s="1"/>
  <c r="N1770" i="1"/>
  <c r="R1770" i="1" s="1"/>
  <c r="N1769" i="1"/>
  <c r="R1769" i="1" s="1"/>
  <c r="N1768" i="1"/>
  <c r="R1768" i="1" s="1"/>
  <c r="N1767" i="1"/>
  <c r="R1767" i="1" s="1"/>
  <c r="N1766" i="1"/>
  <c r="R1766" i="1" s="1"/>
  <c r="N1765" i="1"/>
  <c r="R1765" i="1" s="1"/>
  <c r="N1764" i="1"/>
  <c r="R1764" i="1" s="1"/>
  <c r="R1763" i="1"/>
  <c r="N1763" i="1"/>
  <c r="R1762" i="1"/>
  <c r="N1762" i="1"/>
  <c r="N1761" i="1"/>
  <c r="R1761" i="1" s="1"/>
  <c r="N1760" i="1"/>
  <c r="R1760" i="1" s="1"/>
  <c r="N1759" i="1"/>
  <c r="R1759" i="1" s="1"/>
  <c r="N1758" i="1"/>
  <c r="R1758" i="1" s="1"/>
  <c r="N1757" i="1"/>
  <c r="R1757" i="1" s="1"/>
  <c r="N1756" i="1"/>
  <c r="R1756" i="1" s="1"/>
  <c r="N1755" i="1"/>
  <c r="R1755" i="1" s="1"/>
  <c r="N1754" i="1"/>
  <c r="R1754" i="1" s="1"/>
  <c r="N1753" i="1"/>
  <c r="R1753" i="1" s="1"/>
  <c r="N1752" i="1"/>
  <c r="R1752" i="1" s="1"/>
  <c r="N1751" i="1"/>
  <c r="R1751" i="1" s="1"/>
  <c r="N1750" i="1"/>
  <c r="R1750" i="1" s="1"/>
  <c r="N1749" i="1"/>
  <c r="R1749" i="1" s="1"/>
  <c r="N1748" i="1"/>
  <c r="R1748" i="1" s="1"/>
  <c r="N1747" i="1"/>
  <c r="R1747" i="1" s="1"/>
  <c r="N1746" i="1"/>
  <c r="R1746" i="1" s="1"/>
  <c r="N1745" i="1"/>
  <c r="R1745" i="1" s="1"/>
  <c r="N1744" i="1"/>
  <c r="R1744" i="1" s="1"/>
  <c r="N1743" i="1"/>
  <c r="R1743" i="1" s="1"/>
  <c r="N1742" i="1"/>
  <c r="R1742" i="1" s="1"/>
  <c r="N1741" i="1"/>
  <c r="R1741" i="1" s="1"/>
  <c r="N1740" i="1"/>
  <c r="R1740" i="1" s="1"/>
  <c r="N1739" i="1"/>
  <c r="R1739" i="1" s="1"/>
  <c r="N1738" i="1"/>
  <c r="R1738" i="1" s="1"/>
  <c r="N1737" i="1"/>
  <c r="R1737" i="1" s="1"/>
  <c r="N1736" i="1"/>
  <c r="R1736" i="1" s="1"/>
  <c r="N1735" i="1"/>
  <c r="R1735" i="1" s="1"/>
  <c r="N1734" i="1"/>
  <c r="R1734" i="1" s="1"/>
  <c r="N1733" i="1"/>
  <c r="R1733" i="1" s="1"/>
  <c r="N1732" i="1"/>
  <c r="R1732" i="1" s="1"/>
  <c r="N1731" i="1"/>
  <c r="R1731" i="1" s="1"/>
  <c r="N1730" i="1"/>
  <c r="R1730" i="1" s="1"/>
  <c r="N1729" i="1"/>
  <c r="R1729" i="1" s="1"/>
  <c r="N1728" i="1"/>
  <c r="R1728" i="1" s="1"/>
  <c r="N1727" i="1"/>
  <c r="R1727" i="1" s="1"/>
  <c r="N1726" i="1"/>
  <c r="R1726" i="1" s="1"/>
  <c r="N1725" i="1"/>
  <c r="R1725" i="1" s="1"/>
  <c r="N1724" i="1"/>
  <c r="R1724" i="1" s="1"/>
  <c r="N1723" i="1"/>
  <c r="R1723" i="1" s="1"/>
  <c r="R1722" i="1"/>
  <c r="N1722" i="1"/>
  <c r="N1721" i="1"/>
  <c r="R1721" i="1" s="1"/>
  <c r="N1720" i="1"/>
  <c r="R1720" i="1" s="1"/>
  <c r="N1719" i="1"/>
  <c r="R1719" i="1" s="1"/>
  <c r="N1718" i="1"/>
  <c r="R1718" i="1" s="1"/>
  <c r="N1717" i="1"/>
  <c r="R1717" i="1" s="1"/>
  <c r="N1716" i="1"/>
  <c r="R1716" i="1" s="1"/>
  <c r="N1715" i="1"/>
  <c r="R1715" i="1" s="1"/>
  <c r="N1714" i="1"/>
  <c r="R1714" i="1" s="1"/>
  <c r="N1713" i="1"/>
  <c r="R1713" i="1" s="1"/>
  <c r="N1712" i="1"/>
  <c r="R1712" i="1" s="1"/>
  <c r="N1711" i="1"/>
  <c r="R1711" i="1" s="1"/>
  <c r="N1710" i="1"/>
  <c r="R1710" i="1" s="1"/>
  <c r="N1709" i="1"/>
  <c r="R1709" i="1" s="1"/>
  <c r="N1708" i="1"/>
  <c r="R1708" i="1" s="1"/>
  <c r="N1707" i="1"/>
  <c r="R1707" i="1" s="1"/>
  <c r="N1706" i="1"/>
  <c r="R1706" i="1" s="1"/>
  <c r="N1705" i="1"/>
  <c r="R1705" i="1" s="1"/>
  <c r="N1704" i="1"/>
  <c r="R1704" i="1" s="1"/>
  <c r="N1703" i="1"/>
  <c r="R1703" i="1" s="1"/>
  <c r="N1702" i="1"/>
  <c r="R1702" i="1" s="1"/>
  <c r="N1701" i="1"/>
  <c r="R1701" i="1" s="1"/>
  <c r="N1700" i="1"/>
  <c r="R1700" i="1" s="1"/>
  <c r="N1699" i="1"/>
  <c r="R1699" i="1" s="1"/>
  <c r="N1698" i="1"/>
  <c r="R1698" i="1" s="1"/>
  <c r="R1697" i="1"/>
  <c r="N1697" i="1"/>
  <c r="N1696" i="1"/>
  <c r="R1696" i="1" s="1"/>
  <c r="N1695" i="1"/>
  <c r="R1695" i="1" s="1"/>
  <c r="N1694" i="1"/>
  <c r="R1694" i="1" s="1"/>
  <c r="N1693" i="1"/>
  <c r="R1693" i="1" s="1"/>
  <c r="N1692" i="1"/>
  <c r="R1692" i="1" s="1"/>
  <c r="N1691" i="1"/>
  <c r="R1691" i="1" s="1"/>
  <c r="R1690" i="1"/>
  <c r="N1690" i="1"/>
  <c r="N1689" i="1"/>
  <c r="R1689" i="1" s="1"/>
  <c r="N1688" i="1"/>
  <c r="R1688" i="1" s="1"/>
  <c r="N1687" i="1"/>
  <c r="R1687" i="1" s="1"/>
  <c r="N1686" i="1"/>
  <c r="R1686" i="1" s="1"/>
  <c r="N1685" i="1"/>
  <c r="R1685" i="1" s="1"/>
  <c r="N1684" i="1"/>
  <c r="R1684" i="1" s="1"/>
  <c r="N1683" i="1"/>
  <c r="R1683" i="1" s="1"/>
  <c r="N1682" i="1"/>
  <c r="R1682" i="1" s="1"/>
  <c r="N1681" i="1"/>
  <c r="R1681" i="1" s="1"/>
  <c r="N1680" i="1"/>
  <c r="R1680" i="1" s="1"/>
  <c r="N1679" i="1"/>
  <c r="R1679" i="1" s="1"/>
  <c r="N1678" i="1"/>
  <c r="R1678" i="1" s="1"/>
  <c r="N1677" i="1"/>
  <c r="R1677" i="1" s="1"/>
  <c r="N1676" i="1"/>
  <c r="R1676" i="1" s="1"/>
  <c r="N1675" i="1"/>
  <c r="R1675" i="1" s="1"/>
  <c r="N1674" i="1"/>
  <c r="R1674" i="1" s="1"/>
  <c r="N1673" i="1"/>
  <c r="R1673" i="1" s="1"/>
  <c r="N1672" i="1"/>
  <c r="R1672" i="1" s="1"/>
  <c r="N1671" i="1"/>
  <c r="R1671" i="1" s="1"/>
  <c r="N1670" i="1"/>
  <c r="R1670" i="1" s="1"/>
  <c r="N1669" i="1"/>
  <c r="R1669" i="1" s="1"/>
  <c r="N1668" i="1"/>
  <c r="R1668" i="1" s="1"/>
  <c r="N1667" i="1"/>
  <c r="R1667" i="1" s="1"/>
  <c r="N1666" i="1"/>
  <c r="R1666" i="1" s="1"/>
  <c r="N1665" i="1"/>
  <c r="R1665" i="1" s="1"/>
  <c r="N1664" i="1"/>
  <c r="R1664" i="1" s="1"/>
  <c r="R1663" i="1"/>
  <c r="N1663" i="1"/>
  <c r="N1662" i="1"/>
  <c r="R1662" i="1" s="1"/>
  <c r="N1661" i="1"/>
  <c r="R1661" i="1" s="1"/>
  <c r="N1660" i="1"/>
  <c r="R1660" i="1" s="1"/>
  <c r="N1659" i="1"/>
  <c r="R1659" i="1" s="1"/>
  <c r="N1658" i="1"/>
  <c r="R1658" i="1" s="1"/>
  <c r="N1657" i="1"/>
  <c r="R1657" i="1" s="1"/>
  <c r="N1656" i="1"/>
  <c r="R1656" i="1" s="1"/>
  <c r="N1655" i="1"/>
  <c r="R1655" i="1" s="1"/>
  <c r="N1654" i="1"/>
  <c r="R1654" i="1" s="1"/>
  <c r="N1653" i="1"/>
  <c r="R1653" i="1" s="1"/>
  <c r="N1652" i="1"/>
  <c r="R1652" i="1" s="1"/>
  <c r="N1651" i="1"/>
  <c r="R1651" i="1" s="1"/>
  <c r="N1650" i="1"/>
  <c r="R1650" i="1" s="1"/>
  <c r="N1649" i="1"/>
  <c r="R1649" i="1" s="1"/>
  <c r="N1648" i="1"/>
  <c r="R1648" i="1" s="1"/>
  <c r="N1647" i="1"/>
  <c r="R1647" i="1" s="1"/>
  <c r="N1646" i="1"/>
  <c r="R1646" i="1" s="1"/>
  <c r="R1645" i="1"/>
  <c r="N1645" i="1"/>
  <c r="N1644" i="1"/>
  <c r="R1644" i="1" s="1"/>
  <c r="N1643" i="1"/>
  <c r="R1643" i="1" s="1"/>
  <c r="N1642" i="1"/>
  <c r="R1642" i="1" s="1"/>
  <c r="N1641" i="1"/>
  <c r="R1641" i="1" s="1"/>
  <c r="N1640" i="1"/>
  <c r="R1640" i="1" s="1"/>
  <c r="N1639" i="1"/>
  <c r="R1639" i="1" s="1"/>
  <c r="N1638" i="1"/>
  <c r="R1638" i="1" s="1"/>
  <c r="N1637" i="1"/>
  <c r="R1637" i="1" s="1"/>
  <c r="N1636" i="1"/>
  <c r="R1636" i="1" s="1"/>
  <c r="N1635" i="1"/>
  <c r="R1635" i="1" s="1"/>
  <c r="N1634" i="1"/>
  <c r="R1634" i="1" s="1"/>
  <c r="N1633" i="1"/>
  <c r="R1633" i="1" s="1"/>
  <c r="N1632" i="1"/>
  <c r="R1632" i="1" s="1"/>
  <c r="N1631" i="1"/>
  <c r="R1631" i="1" s="1"/>
  <c r="N1630" i="1"/>
  <c r="R1630" i="1" s="1"/>
  <c r="N1629" i="1"/>
  <c r="R1629" i="1" s="1"/>
  <c r="N1628" i="1"/>
  <c r="R1628" i="1" s="1"/>
  <c r="R1627" i="1"/>
  <c r="N1627" i="1"/>
  <c r="N1626" i="1"/>
  <c r="R1626" i="1" s="1"/>
  <c r="N1625" i="1"/>
  <c r="R1625" i="1" s="1"/>
  <c r="N1624" i="1"/>
  <c r="R1624" i="1" s="1"/>
  <c r="N1623" i="1"/>
  <c r="R1623" i="1" s="1"/>
  <c r="N1622" i="1"/>
  <c r="R1622" i="1" s="1"/>
  <c r="N1621" i="1"/>
  <c r="R1621" i="1" s="1"/>
  <c r="N1620" i="1"/>
  <c r="R1620" i="1" s="1"/>
  <c r="N1619" i="1"/>
  <c r="R1619" i="1" s="1"/>
  <c r="N1618" i="1"/>
  <c r="R1618" i="1" s="1"/>
  <c r="N1617" i="1"/>
  <c r="R1617" i="1" s="1"/>
  <c r="N1616" i="1"/>
  <c r="R1616" i="1" s="1"/>
  <c r="N1615" i="1"/>
  <c r="R1615" i="1" s="1"/>
  <c r="N1614" i="1"/>
  <c r="R1614" i="1" s="1"/>
  <c r="N1613" i="1"/>
  <c r="R1613" i="1" s="1"/>
  <c r="N1612" i="1"/>
  <c r="R1612" i="1" s="1"/>
  <c r="N1611" i="1"/>
  <c r="R1611" i="1" s="1"/>
  <c r="N1610" i="1"/>
  <c r="R1610" i="1" s="1"/>
  <c r="N1609" i="1"/>
  <c r="R1609" i="1" s="1"/>
  <c r="N1608" i="1"/>
  <c r="R1608" i="1" s="1"/>
  <c r="N1607" i="1"/>
  <c r="R1607" i="1" s="1"/>
  <c r="N1606" i="1"/>
  <c r="R1606" i="1" s="1"/>
  <c r="N1605" i="1"/>
  <c r="R1605" i="1" s="1"/>
  <c r="N1604" i="1"/>
  <c r="R1604" i="1" s="1"/>
  <c r="N1603" i="1"/>
  <c r="R1603" i="1" s="1"/>
  <c r="N1602" i="1"/>
  <c r="R1602" i="1" s="1"/>
  <c r="N1601" i="1"/>
  <c r="R1601" i="1" s="1"/>
  <c r="N1600" i="1"/>
  <c r="R1600" i="1" s="1"/>
  <c r="N1599" i="1"/>
  <c r="R1599" i="1" s="1"/>
  <c r="N1598" i="1"/>
  <c r="R1598" i="1" s="1"/>
  <c r="N1597" i="1"/>
  <c r="R1597" i="1" s="1"/>
  <c r="N1596" i="1"/>
  <c r="R1596" i="1" s="1"/>
  <c r="N1595" i="1"/>
  <c r="R1595" i="1" s="1"/>
  <c r="N1594" i="1"/>
  <c r="R1594" i="1" s="1"/>
  <c r="N1593" i="1"/>
  <c r="R1593" i="1" s="1"/>
  <c r="N1592" i="1"/>
  <c r="R1592" i="1" s="1"/>
  <c r="N1591" i="1"/>
  <c r="R1591" i="1" s="1"/>
  <c r="N1590" i="1"/>
  <c r="R1590" i="1" s="1"/>
  <c r="N1589" i="1"/>
  <c r="R1589" i="1" s="1"/>
  <c r="N1588" i="1"/>
  <c r="R1588" i="1" s="1"/>
  <c r="R1587" i="1"/>
  <c r="N1587" i="1"/>
  <c r="N1586" i="1"/>
  <c r="R1586" i="1" s="1"/>
  <c r="N1585" i="1"/>
  <c r="R1585" i="1" s="1"/>
  <c r="N1584" i="1"/>
  <c r="R1584" i="1" s="1"/>
  <c r="N1583" i="1"/>
  <c r="R1583" i="1" s="1"/>
  <c r="N1582" i="1"/>
  <c r="R1582" i="1" s="1"/>
  <c r="N1581" i="1"/>
  <c r="R1581" i="1" s="1"/>
  <c r="N1580" i="1"/>
  <c r="R1580" i="1" s="1"/>
  <c r="N1579" i="1"/>
  <c r="R1579" i="1" s="1"/>
  <c r="N1578" i="1"/>
  <c r="R1578" i="1" s="1"/>
  <c r="N1577" i="1"/>
  <c r="R1577" i="1" s="1"/>
  <c r="N1576" i="1"/>
  <c r="R1576" i="1" s="1"/>
  <c r="N1575" i="1"/>
  <c r="R1575" i="1" s="1"/>
  <c r="N1574" i="1"/>
  <c r="R1574" i="1" s="1"/>
  <c r="N1573" i="1"/>
  <c r="R1573" i="1" s="1"/>
  <c r="N1572" i="1"/>
  <c r="R1572" i="1" s="1"/>
  <c r="N1571" i="1"/>
  <c r="R1571" i="1" s="1"/>
  <c r="N1570" i="1"/>
  <c r="R1570" i="1" s="1"/>
  <c r="R1569" i="1"/>
  <c r="N1569" i="1"/>
  <c r="N1568" i="1"/>
  <c r="R1568" i="1" s="1"/>
  <c r="N1567" i="1"/>
  <c r="R1567" i="1" s="1"/>
  <c r="N1566" i="1"/>
  <c r="R1566" i="1" s="1"/>
  <c r="N1565" i="1"/>
  <c r="R1565" i="1" s="1"/>
  <c r="N1564" i="1"/>
  <c r="R1564" i="1" s="1"/>
  <c r="R1563" i="1"/>
  <c r="N1563" i="1"/>
  <c r="N1562" i="1"/>
  <c r="R1562" i="1" s="1"/>
  <c r="R1561" i="1"/>
  <c r="N1561" i="1"/>
  <c r="N1560" i="1"/>
  <c r="R1560" i="1" s="1"/>
  <c r="N1559" i="1"/>
  <c r="R1559" i="1" s="1"/>
  <c r="N1558" i="1"/>
  <c r="R1558" i="1" s="1"/>
  <c r="N1557" i="1"/>
  <c r="R1557" i="1" s="1"/>
  <c r="N1556" i="1"/>
  <c r="R1556" i="1" s="1"/>
  <c r="N1555" i="1"/>
  <c r="R1555" i="1" s="1"/>
  <c r="N1554" i="1"/>
  <c r="R1554" i="1" s="1"/>
  <c r="N1553" i="1"/>
  <c r="R1553" i="1" s="1"/>
  <c r="N1552" i="1"/>
  <c r="R1552" i="1" s="1"/>
  <c r="N1551" i="1"/>
  <c r="R1551" i="1" s="1"/>
  <c r="N1550" i="1"/>
  <c r="R1550" i="1" s="1"/>
  <c r="N1549" i="1"/>
  <c r="R1549" i="1" s="1"/>
  <c r="N1548" i="1"/>
  <c r="R1548" i="1" s="1"/>
  <c r="R1547" i="1"/>
  <c r="N1547" i="1"/>
  <c r="R1546" i="1"/>
  <c r="N1546" i="1"/>
  <c r="N1545" i="1"/>
  <c r="R1545" i="1" s="1"/>
  <c r="N1544" i="1"/>
  <c r="R1544" i="1" s="1"/>
  <c r="N1543" i="1"/>
  <c r="R1543" i="1" s="1"/>
  <c r="N1542" i="1"/>
  <c r="R1542" i="1" s="1"/>
  <c r="N1541" i="1"/>
  <c r="R1541" i="1" s="1"/>
  <c r="N1540" i="1"/>
  <c r="R1540" i="1" s="1"/>
  <c r="R1539" i="1"/>
  <c r="N1539" i="1"/>
  <c r="N1538" i="1"/>
  <c r="R1538" i="1" s="1"/>
  <c r="N1537" i="1"/>
  <c r="R1537" i="1" s="1"/>
  <c r="N1536" i="1"/>
  <c r="R1536" i="1" s="1"/>
  <c r="N1535" i="1"/>
  <c r="R1535" i="1" s="1"/>
  <c r="N1534" i="1"/>
  <c r="R1534" i="1" s="1"/>
  <c r="N1533" i="1"/>
  <c r="R1533" i="1" s="1"/>
  <c r="N1532" i="1"/>
  <c r="R1532" i="1" s="1"/>
  <c r="N1531" i="1"/>
  <c r="R1531" i="1" s="1"/>
  <c r="N1530" i="1"/>
  <c r="R1530" i="1" s="1"/>
  <c r="N1529" i="1"/>
  <c r="R1529" i="1" s="1"/>
  <c r="N1528" i="1"/>
  <c r="R1528" i="1" s="1"/>
  <c r="N1527" i="1"/>
  <c r="R1527" i="1" s="1"/>
  <c r="N1526" i="1"/>
  <c r="R1526" i="1" s="1"/>
  <c r="N1525" i="1"/>
  <c r="R1525" i="1" s="1"/>
  <c r="N1524" i="1"/>
  <c r="R1524" i="1" s="1"/>
  <c r="N1523" i="1"/>
  <c r="R1523" i="1" s="1"/>
  <c r="R1522" i="1"/>
  <c r="N1522" i="1"/>
  <c r="N1521" i="1"/>
  <c r="R1521" i="1" s="1"/>
  <c r="N1520" i="1"/>
  <c r="R1520" i="1" s="1"/>
  <c r="N1519" i="1"/>
  <c r="R1519" i="1" s="1"/>
  <c r="N1518" i="1"/>
  <c r="R1518" i="1" s="1"/>
  <c r="N1517" i="1"/>
  <c r="R1517" i="1" s="1"/>
  <c r="N1516" i="1"/>
  <c r="R1516" i="1" s="1"/>
  <c r="N1515" i="1"/>
  <c r="R1515" i="1" s="1"/>
  <c r="N1514" i="1"/>
  <c r="R1514" i="1" s="1"/>
  <c r="N1513" i="1"/>
  <c r="R1513" i="1" s="1"/>
  <c r="N1512" i="1"/>
  <c r="R1512" i="1" s="1"/>
  <c r="N1511" i="1"/>
  <c r="R1511" i="1" s="1"/>
  <c r="N1510" i="1"/>
  <c r="R1510" i="1" s="1"/>
  <c r="N1509" i="1"/>
  <c r="R1509" i="1" s="1"/>
  <c r="N1508" i="1"/>
  <c r="R1508" i="1" s="1"/>
  <c r="N1507" i="1"/>
  <c r="R1507" i="1" s="1"/>
  <c r="N1506" i="1"/>
  <c r="R1506" i="1" s="1"/>
  <c r="N1505" i="1"/>
  <c r="R1505" i="1" s="1"/>
  <c r="N1504" i="1"/>
  <c r="R1504" i="1" s="1"/>
  <c r="N1503" i="1"/>
  <c r="R1503" i="1" s="1"/>
  <c r="N1502" i="1"/>
  <c r="R1502" i="1" s="1"/>
  <c r="N1501" i="1"/>
  <c r="R1501" i="1" s="1"/>
  <c r="N1500" i="1"/>
  <c r="R1500" i="1" s="1"/>
  <c r="N1499" i="1"/>
  <c r="R1499" i="1" s="1"/>
  <c r="R1498" i="1"/>
  <c r="N1498" i="1"/>
  <c r="N1497" i="1"/>
  <c r="R1497" i="1" s="1"/>
  <c r="N1496" i="1"/>
  <c r="R1496" i="1" s="1"/>
  <c r="N1495" i="1"/>
  <c r="R1495" i="1" s="1"/>
  <c r="N1494" i="1"/>
  <c r="R1494" i="1" s="1"/>
  <c r="N1493" i="1"/>
  <c r="R1493" i="1" s="1"/>
  <c r="N1492" i="1"/>
  <c r="R1492" i="1" s="1"/>
  <c r="N1491" i="1"/>
  <c r="R1491" i="1" s="1"/>
  <c r="N1490" i="1"/>
  <c r="R1490" i="1" s="1"/>
  <c r="N1489" i="1"/>
  <c r="R1489" i="1" s="1"/>
  <c r="N1488" i="1"/>
  <c r="R1488" i="1" s="1"/>
  <c r="N1487" i="1"/>
  <c r="R1487" i="1" s="1"/>
  <c r="N1486" i="1"/>
  <c r="R1486" i="1" s="1"/>
  <c r="N1485" i="1"/>
  <c r="R1485" i="1" s="1"/>
  <c r="N1484" i="1"/>
  <c r="R1484" i="1" s="1"/>
  <c r="N1483" i="1"/>
  <c r="R1483" i="1" s="1"/>
  <c r="N1482" i="1"/>
  <c r="R1482" i="1" s="1"/>
  <c r="N1481" i="1"/>
  <c r="R1481" i="1" s="1"/>
  <c r="N1480" i="1"/>
  <c r="R1480" i="1" s="1"/>
  <c r="N1479" i="1"/>
  <c r="R1479" i="1" s="1"/>
  <c r="N1478" i="1"/>
  <c r="R1478" i="1" s="1"/>
  <c r="N1477" i="1"/>
  <c r="R1477" i="1" s="1"/>
  <c r="N1476" i="1"/>
  <c r="R1476" i="1" s="1"/>
  <c r="N1475" i="1"/>
  <c r="R1475" i="1" s="1"/>
  <c r="N1474" i="1"/>
  <c r="R1474" i="1" s="1"/>
  <c r="N1473" i="1"/>
  <c r="R1473" i="1" s="1"/>
  <c r="N1472" i="1"/>
  <c r="R1472" i="1" s="1"/>
  <c r="R1471" i="1"/>
  <c r="N1471" i="1"/>
  <c r="N1470" i="1"/>
  <c r="R1470" i="1" s="1"/>
  <c r="N1469" i="1"/>
  <c r="R1469" i="1" s="1"/>
  <c r="N1468" i="1"/>
  <c r="R1468" i="1" s="1"/>
  <c r="N1467" i="1"/>
  <c r="R1467" i="1" s="1"/>
  <c r="N1466" i="1"/>
  <c r="R1466" i="1" s="1"/>
  <c r="N1465" i="1"/>
  <c r="R1465" i="1" s="1"/>
  <c r="N1464" i="1"/>
  <c r="R1464" i="1" s="1"/>
  <c r="N1463" i="1"/>
  <c r="R1463" i="1" s="1"/>
  <c r="N1462" i="1"/>
  <c r="R1462" i="1" s="1"/>
  <c r="N1461" i="1"/>
  <c r="R1461" i="1" s="1"/>
  <c r="N1460" i="1"/>
  <c r="R1460" i="1" s="1"/>
  <c r="N1459" i="1"/>
  <c r="R1459" i="1" s="1"/>
  <c r="R1458" i="1"/>
  <c r="N1458" i="1"/>
  <c r="N1457" i="1"/>
  <c r="R1457" i="1" s="1"/>
  <c r="N1456" i="1"/>
  <c r="R1456" i="1" s="1"/>
  <c r="N1455" i="1"/>
  <c r="R1455" i="1" s="1"/>
  <c r="N1454" i="1"/>
  <c r="R1454" i="1" s="1"/>
  <c r="R1453" i="1"/>
  <c r="N1453" i="1"/>
  <c r="N1452" i="1"/>
  <c r="R1452" i="1" s="1"/>
  <c r="N1451" i="1"/>
  <c r="R1451" i="1" s="1"/>
  <c r="N1450" i="1"/>
  <c r="R1450" i="1" s="1"/>
  <c r="N1449" i="1"/>
  <c r="R1449" i="1" s="1"/>
  <c r="N1448" i="1"/>
  <c r="R1448" i="1" s="1"/>
  <c r="N1447" i="1"/>
  <c r="R1447" i="1" s="1"/>
  <c r="N1446" i="1"/>
  <c r="R1446" i="1" s="1"/>
  <c r="N1445" i="1"/>
  <c r="R1445" i="1" s="1"/>
  <c r="N1444" i="1"/>
  <c r="R1444" i="1" s="1"/>
  <c r="N1443" i="1"/>
  <c r="R1443" i="1" s="1"/>
  <c r="N1442" i="1"/>
  <c r="R1442" i="1" s="1"/>
  <c r="N1441" i="1"/>
  <c r="R1441" i="1" s="1"/>
  <c r="N1440" i="1"/>
  <c r="R1440" i="1" s="1"/>
  <c r="N1439" i="1"/>
  <c r="R1439" i="1" s="1"/>
  <c r="N1438" i="1"/>
  <c r="R1438" i="1" s="1"/>
  <c r="N1437" i="1"/>
  <c r="R1437" i="1" s="1"/>
  <c r="N1436" i="1"/>
  <c r="R1436" i="1" s="1"/>
  <c r="N1435" i="1"/>
  <c r="R1435" i="1" s="1"/>
  <c r="N1434" i="1"/>
  <c r="R1434" i="1" s="1"/>
  <c r="N1433" i="1"/>
  <c r="R1433" i="1" s="1"/>
  <c r="N1432" i="1"/>
  <c r="R1432" i="1" s="1"/>
  <c r="N1431" i="1"/>
  <c r="R1431" i="1" s="1"/>
  <c r="N1430" i="1"/>
  <c r="R1430" i="1" s="1"/>
  <c r="N1429" i="1"/>
  <c r="R1429" i="1" s="1"/>
  <c r="N1428" i="1"/>
  <c r="R1428" i="1" s="1"/>
  <c r="N1427" i="1"/>
  <c r="R1427" i="1" s="1"/>
  <c r="N1426" i="1"/>
  <c r="R1426" i="1" s="1"/>
  <c r="N1425" i="1"/>
  <c r="R1425" i="1" s="1"/>
  <c r="N1424" i="1"/>
  <c r="R1424" i="1" s="1"/>
  <c r="N1423" i="1"/>
  <c r="R1423" i="1" s="1"/>
  <c r="N1422" i="1"/>
  <c r="R1422" i="1" s="1"/>
  <c r="N1421" i="1"/>
  <c r="R1421" i="1" s="1"/>
  <c r="N1420" i="1"/>
  <c r="R1420" i="1" s="1"/>
  <c r="N1419" i="1"/>
  <c r="R1419" i="1" s="1"/>
  <c r="N1418" i="1"/>
  <c r="R1418" i="1" s="1"/>
  <c r="N1417" i="1"/>
  <c r="R1417" i="1" s="1"/>
  <c r="N1416" i="1"/>
  <c r="R1416" i="1" s="1"/>
  <c r="N1415" i="1"/>
  <c r="R1415" i="1" s="1"/>
  <c r="R1414" i="1"/>
  <c r="N1414" i="1"/>
  <c r="R1413" i="1"/>
  <c r="N1413" i="1"/>
  <c r="N1412" i="1"/>
  <c r="R1412" i="1" s="1"/>
  <c r="N1411" i="1"/>
  <c r="R1411" i="1" s="1"/>
  <c r="N1410" i="1"/>
  <c r="R1410" i="1" s="1"/>
  <c r="N1409" i="1"/>
  <c r="R1409" i="1" s="1"/>
  <c r="N1408" i="1"/>
  <c r="R1408" i="1" s="1"/>
  <c r="N1407" i="1"/>
  <c r="R1407" i="1" s="1"/>
  <c r="N1406" i="1"/>
  <c r="R1406" i="1" s="1"/>
  <c r="R1405" i="1"/>
  <c r="N1405" i="1"/>
  <c r="N1404" i="1"/>
  <c r="R1404" i="1" s="1"/>
  <c r="N1403" i="1"/>
  <c r="R1403" i="1" s="1"/>
  <c r="N1402" i="1"/>
  <c r="R1402" i="1" s="1"/>
  <c r="N1401" i="1"/>
  <c r="R1401" i="1" s="1"/>
  <c r="N1400" i="1"/>
  <c r="R1400" i="1" s="1"/>
  <c r="N1399" i="1"/>
  <c r="R1399" i="1" s="1"/>
  <c r="N1398" i="1"/>
  <c r="R1398" i="1" s="1"/>
  <c r="N1397" i="1"/>
  <c r="R1397" i="1" s="1"/>
  <c r="N1396" i="1"/>
  <c r="R1396" i="1" s="1"/>
  <c r="N1395" i="1"/>
  <c r="R1395" i="1" s="1"/>
  <c r="R1394" i="1"/>
  <c r="N1394" i="1"/>
  <c r="N1393" i="1"/>
  <c r="R1393" i="1" s="1"/>
  <c r="N1392" i="1"/>
  <c r="R1392" i="1" s="1"/>
  <c r="R1391" i="1"/>
  <c r="N1391" i="1"/>
  <c r="N1390" i="1"/>
  <c r="R1390" i="1" s="1"/>
  <c r="N1389" i="1"/>
  <c r="R1389" i="1" s="1"/>
  <c r="N1388" i="1"/>
  <c r="R1388" i="1" s="1"/>
  <c r="N1387" i="1"/>
  <c r="R1387" i="1" s="1"/>
  <c r="N1386" i="1"/>
  <c r="R1386" i="1" s="1"/>
  <c r="N1385" i="1"/>
  <c r="R1385" i="1" s="1"/>
  <c r="N1384" i="1"/>
  <c r="R1384" i="1" s="1"/>
  <c r="N1383" i="1"/>
  <c r="R1383" i="1" s="1"/>
  <c r="N1382" i="1"/>
  <c r="R1382" i="1" s="1"/>
  <c r="N1381" i="1"/>
  <c r="R1381" i="1" s="1"/>
  <c r="N1380" i="1"/>
  <c r="R1380" i="1" s="1"/>
  <c r="N1379" i="1"/>
  <c r="R1379" i="1" s="1"/>
  <c r="N1378" i="1"/>
  <c r="R1378" i="1" s="1"/>
  <c r="N1377" i="1"/>
  <c r="R1377" i="1" s="1"/>
  <c r="N1376" i="1"/>
  <c r="R1376" i="1" s="1"/>
  <c r="N1375" i="1"/>
  <c r="R1375" i="1" s="1"/>
  <c r="N1374" i="1"/>
  <c r="R1374" i="1" s="1"/>
  <c r="N1373" i="1"/>
  <c r="R1373" i="1" s="1"/>
  <c r="N1372" i="1"/>
  <c r="R1372" i="1" s="1"/>
  <c r="N1371" i="1"/>
  <c r="R1371" i="1" s="1"/>
  <c r="R1370" i="1"/>
  <c r="N1370" i="1"/>
  <c r="N1369" i="1"/>
  <c r="R1369" i="1" s="1"/>
  <c r="N1368" i="1"/>
  <c r="R1368" i="1" s="1"/>
  <c r="N1367" i="1"/>
  <c r="R1367" i="1" s="1"/>
  <c r="N1366" i="1"/>
  <c r="R1366" i="1" s="1"/>
  <c r="N1365" i="1"/>
  <c r="R1365" i="1" s="1"/>
  <c r="N1364" i="1"/>
  <c r="R1364" i="1" s="1"/>
  <c r="R1363" i="1"/>
  <c r="N1363" i="1"/>
  <c r="R1362" i="1"/>
  <c r="N1362" i="1"/>
  <c r="N1361" i="1"/>
  <c r="R1361" i="1" s="1"/>
  <c r="N1360" i="1"/>
  <c r="R1360" i="1" s="1"/>
  <c r="N1359" i="1"/>
  <c r="R1359" i="1" s="1"/>
  <c r="N1358" i="1"/>
  <c r="R1358" i="1" s="1"/>
  <c r="N1357" i="1"/>
  <c r="R1357" i="1" s="1"/>
  <c r="N1356" i="1"/>
  <c r="R1356" i="1" s="1"/>
  <c r="N1355" i="1"/>
  <c r="R1355" i="1" s="1"/>
  <c r="N1354" i="1"/>
  <c r="R1354" i="1" s="1"/>
  <c r="N1353" i="1"/>
  <c r="R1353" i="1" s="1"/>
  <c r="N1352" i="1"/>
  <c r="R1352" i="1" s="1"/>
  <c r="N1351" i="1"/>
  <c r="R1351" i="1" s="1"/>
  <c r="N1350" i="1"/>
  <c r="R1350" i="1" s="1"/>
  <c r="R1349" i="1"/>
  <c r="N1349" i="1"/>
  <c r="N1348" i="1"/>
  <c r="R1348" i="1" s="1"/>
  <c r="N1347" i="1"/>
  <c r="R1347" i="1" s="1"/>
  <c r="N1346" i="1"/>
  <c r="R1346" i="1" s="1"/>
  <c r="N1345" i="1"/>
  <c r="R1345" i="1" s="1"/>
  <c r="N1344" i="1"/>
  <c r="R1344" i="1" s="1"/>
  <c r="N1343" i="1"/>
  <c r="R1343" i="1" s="1"/>
  <c r="N1342" i="1"/>
  <c r="R1342" i="1" s="1"/>
  <c r="N1341" i="1"/>
  <c r="R1341" i="1" s="1"/>
  <c r="N1340" i="1"/>
  <c r="R1340" i="1" s="1"/>
  <c r="N1339" i="1"/>
  <c r="R1339" i="1" s="1"/>
  <c r="N1338" i="1"/>
  <c r="R1338" i="1" s="1"/>
  <c r="N1337" i="1"/>
  <c r="R1337" i="1" s="1"/>
  <c r="N1336" i="1"/>
  <c r="R1336" i="1" s="1"/>
  <c r="N1335" i="1"/>
  <c r="R1335" i="1" s="1"/>
  <c r="N1334" i="1"/>
  <c r="R1334" i="1" s="1"/>
  <c r="N1333" i="1"/>
  <c r="R1333" i="1" s="1"/>
  <c r="N1332" i="1"/>
  <c r="R1332" i="1" s="1"/>
  <c r="N1331" i="1"/>
  <c r="R1331" i="1" s="1"/>
  <c r="N1330" i="1"/>
  <c r="R1330" i="1" s="1"/>
  <c r="N1329" i="1"/>
  <c r="R1329" i="1" s="1"/>
  <c r="N1328" i="1"/>
  <c r="R1328" i="1" s="1"/>
  <c r="N1327" i="1"/>
  <c r="R1327" i="1" s="1"/>
  <c r="N1326" i="1"/>
  <c r="R1326" i="1" s="1"/>
  <c r="N1325" i="1"/>
  <c r="R1325" i="1" s="1"/>
  <c r="N1324" i="1"/>
  <c r="R1324" i="1" s="1"/>
  <c r="N1323" i="1"/>
  <c r="R1323" i="1" s="1"/>
  <c r="N1322" i="1"/>
  <c r="R1322" i="1" s="1"/>
  <c r="N1321" i="1"/>
  <c r="R1321" i="1" s="1"/>
  <c r="N1320" i="1"/>
  <c r="R1320" i="1" s="1"/>
  <c r="N1319" i="1"/>
  <c r="R1319" i="1" s="1"/>
  <c r="N1318" i="1"/>
  <c r="R1318" i="1" s="1"/>
  <c r="N1317" i="1"/>
  <c r="R1317" i="1" s="1"/>
  <c r="N1316" i="1"/>
  <c r="R1316" i="1" s="1"/>
  <c r="N1315" i="1"/>
  <c r="R1315" i="1" s="1"/>
  <c r="N1314" i="1"/>
  <c r="R1314" i="1" s="1"/>
  <c r="N1313" i="1"/>
  <c r="R1313" i="1" s="1"/>
  <c r="N1312" i="1"/>
  <c r="R1312" i="1" s="1"/>
  <c r="R1311" i="1"/>
  <c r="N1311" i="1"/>
  <c r="N1310" i="1"/>
  <c r="R1310" i="1" s="1"/>
  <c r="N1309" i="1"/>
  <c r="R1309" i="1" s="1"/>
  <c r="N1308" i="1"/>
  <c r="R1308" i="1" s="1"/>
  <c r="N1307" i="1"/>
  <c r="R1307" i="1" s="1"/>
  <c r="N1306" i="1"/>
  <c r="R1306" i="1" s="1"/>
  <c r="N1305" i="1"/>
  <c r="R1305" i="1" s="1"/>
  <c r="N1304" i="1"/>
  <c r="R1304" i="1" s="1"/>
  <c r="N1303" i="1"/>
  <c r="R1303" i="1" s="1"/>
  <c r="N1302" i="1"/>
  <c r="R1302" i="1" s="1"/>
  <c r="N1301" i="1"/>
  <c r="R1301" i="1" s="1"/>
  <c r="N1300" i="1"/>
  <c r="R1300" i="1" s="1"/>
  <c r="N1299" i="1"/>
  <c r="R1299" i="1" s="1"/>
  <c r="N1298" i="1"/>
  <c r="R1298" i="1" s="1"/>
  <c r="N1297" i="1"/>
  <c r="R1297" i="1" s="1"/>
  <c r="N1296" i="1"/>
  <c r="R1296" i="1" s="1"/>
  <c r="N1295" i="1"/>
  <c r="R1295" i="1" s="1"/>
  <c r="N1294" i="1"/>
  <c r="R1294" i="1" s="1"/>
  <c r="N1293" i="1"/>
  <c r="R1293" i="1" s="1"/>
  <c r="N1292" i="1"/>
  <c r="R1292" i="1" s="1"/>
  <c r="N1291" i="1"/>
  <c r="R1291" i="1" s="1"/>
  <c r="N1290" i="1"/>
  <c r="R1290" i="1" s="1"/>
  <c r="N1289" i="1"/>
  <c r="R1289" i="1" s="1"/>
  <c r="N1288" i="1"/>
  <c r="R1288" i="1" s="1"/>
  <c r="N1287" i="1"/>
  <c r="R1287" i="1" s="1"/>
  <c r="R1286" i="1"/>
  <c r="N1286" i="1"/>
  <c r="N1285" i="1"/>
  <c r="R1285" i="1" s="1"/>
  <c r="N1284" i="1"/>
  <c r="R1284" i="1" s="1"/>
  <c r="N1283" i="1"/>
  <c r="R1283" i="1" s="1"/>
  <c r="N1282" i="1"/>
  <c r="R1282" i="1" s="1"/>
  <c r="N1281" i="1"/>
  <c r="R1281" i="1" s="1"/>
  <c r="N1280" i="1"/>
  <c r="R1280" i="1" s="1"/>
  <c r="N1279" i="1"/>
  <c r="R1279" i="1" s="1"/>
  <c r="N1278" i="1"/>
  <c r="R1278" i="1" s="1"/>
  <c r="N1277" i="1"/>
  <c r="R1277" i="1" s="1"/>
  <c r="N1276" i="1"/>
  <c r="R1276" i="1" s="1"/>
  <c r="N1275" i="1"/>
  <c r="R1275" i="1" s="1"/>
  <c r="N1274" i="1"/>
  <c r="R1274" i="1" s="1"/>
  <c r="N1273" i="1"/>
  <c r="R1273" i="1" s="1"/>
  <c r="N1272" i="1"/>
  <c r="R1272" i="1" s="1"/>
  <c r="N1271" i="1"/>
  <c r="R1271" i="1" s="1"/>
  <c r="N1270" i="1"/>
  <c r="R1270" i="1" s="1"/>
  <c r="N1269" i="1"/>
  <c r="R1269" i="1" s="1"/>
  <c r="N1268" i="1"/>
  <c r="R1268" i="1" s="1"/>
  <c r="N1267" i="1"/>
  <c r="R1267" i="1" s="1"/>
  <c r="N1266" i="1"/>
  <c r="R1266" i="1" s="1"/>
  <c r="N1265" i="1"/>
  <c r="R1265" i="1" s="1"/>
  <c r="N1264" i="1"/>
  <c r="R1264" i="1" s="1"/>
  <c r="R1263" i="1"/>
  <c r="N1263" i="1"/>
  <c r="N1262" i="1"/>
  <c r="R1262" i="1" s="1"/>
  <c r="N1261" i="1"/>
  <c r="R1261" i="1" s="1"/>
  <c r="N1260" i="1"/>
  <c r="R1260" i="1" s="1"/>
  <c r="N1259" i="1"/>
  <c r="R1259" i="1" s="1"/>
  <c r="N1258" i="1"/>
  <c r="R1258" i="1" s="1"/>
  <c r="N1257" i="1"/>
  <c r="R1257" i="1" s="1"/>
  <c r="N1256" i="1"/>
  <c r="R1256" i="1" s="1"/>
  <c r="R1255" i="1"/>
  <c r="N1255" i="1"/>
  <c r="N1254" i="1"/>
  <c r="R1254" i="1" s="1"/>
  <c r="N1253" i="1"/>
  <c r="R1253" i="1" s="1"/>
  <c r="N1252" i="1"/>
  <c r="R1252" i="1" s="1"/>
  <c r="N1251" i="1"/>
  <c r="R1251" i="1" s="1"/>
  <c r="N1250" i="1"/>
  <c r="R1250" i="1" s="1"/>
  <c r="N1249" i="1"/>
  <c r="R1249" i="1" s="1"/>
  <c r="N1248" i="1"/>
  <c r="R1248" i="1" s="1"/>
  <c r="N1247" i="1"/>
  <c r="R1247" i="1" s="1"/>
  <c r="N1246" i="1"/>
  <c r="R1246" i="1" s="1"/>
  <c r="N1245" i="1"/>
  <c r="R1245" i="1" s="1"/>
  <c r="N1244" i="1"/>
  <c r="R1244" i="1" s="1"/>
  <c r="N1243" i="1"/>
  <c r="R1243" i="1" s="1"/>
  <c r="R1242" i="1"/>
  <c r="N1242" i="1"/>
  <c r="N1241" i="1"/>
  <c r="R1241" i="1" s="1"/>
  <c r="N1240" i="1"/>
  <c r="R1240" i="1" s="1"/>
  <c r="N1239" i="1"/>
  <c r="R1239" i="1" s="1"/>
  <c r="N1238" i="1"/>
  <c r="R1238" i="1" s="1"/>
  <c r="N1237" i="1"/>
  <c r="R1237" i="1" s="1"/>
  <c r="N1236" i="1"/>
  <c r="R1236" i="1" s="1"/>
  <c r="R1235" i="1"/>
  <c r="N1235" i="1"/>
  <c r="N1234" i="1"/>
  <c r="R1234" i="1" s="1"/>
  <c r="N1233" i="1"/>
  <c r="R1233" i="1" s="1"/>
  <c r="N1232" i="1"/>
  <c r="R1232" i="1" s="1"/>
  <c r="N1231" i="1"/>
  <c r="R1231" i="1" s="1"/>
  <c r="N1230" i="1"/>
  <c r="R1230" i="1" s="1"/>
  <c r="N1229" i="1"/>
  <c r="R1229" i="1" s="1"/>
  <c r="N1228" i="1"/>
  <c r="R1228" i="1" s="1"/>
  <c r="N1227" i="1"/>
  <c r="R1227" i="1" s="1"/>
  <c r="N1226" i="1"/>
  <c r="R1226" i="1" s="1"/>
  <c r="N1225" i="1"/>
  <c r="R1225" i="1" s="1"/>
  <c r="N1224" i="1"/>
  <c r="R1224" i="1" s="1"/>
  <c r="N1223" i="1"/>
  <c r="R1223" i="1" s="1"/>
  <c r="N1222" i="1"/>
  <c r="R1222" i="1" s="1"/>
  <c r="N1221" i="1"/>
  <c r="R1221" i="1" s="1"/>
  <c r="N1220" i="1"/>
  <c r="R1220" i="1" s="1"/>
  <c r="N1219" i="1"/>
  <c r="R1219" i="1" s="1"/>
  <c r="N1218" i="1"/>
  <c r="R1218" i="1" s="1"/>
  <c r="N1217" i="1"/>
  <c r="R1217" i="1" s="1"/>
  <c r="N1216" i="1"/>
  <c r="R1216" i="1" s="1"/>
  <c r="N1215" i="1"/>
  <c r="R1215" i="1" s="1"/>
  <c r="N1214" i="1"/>
  <c r="R1214" i="1" s="1"/>
  <c r="N1213" i="1"/>
  <c r="R1213" i="1" s="1"/>
  <c r="N1212" i="1"/>
  <c r="R1212" i="1" s="1"/>
  <c r="N1211" i="1"/>
  <c r="R1211" i="1" s="1"/>
  <c r="N1210" i="1"/>
  <c r="R1210" i="1" s="1"/>
  <c r="N1209" i="1"/>
  <c r="R1209" i="1" s="1"/>
  <c r="N1208" i="1"/>
  <c r="R1208" i="1" s="1"/>
  <c r="N1207" i="1"/>
  <c r="R1207" i="1" s="1"/>
  <c r="N1206" i="1"/>
  <c r="R1206" i="1" s="1"/>
  <c r="N1205" i="1"/>
  <c r="R1205" i="1" s="1"/>
  <c r="N1204" i="1"/>
  <c r="R1204" i="1" s="1"/>
  <c r="N1203" i="1"/>
  <c r="R1203" i="1" s="1"/>
  <c r="N1202" i="1"/>
  <c r="R1202" i="1" s="1"/>
  <c r="N1201" i="1"/>
  <c r="R1201" i="1" s="1"/>
  <c r="N1200" i="1"/>
  <c r="R1200" i="1" s="1"/>
  <c r="N1199" i="1"/>
  <c r="R1199" i="1" s="1"/>
  <c r="N1198" i="1"/>
  <c r="R1198" i="1" s="1"/>
  <c r="N1197" i="1"/>
  <c r="R1197" i="1" s="1"/>
  <c r="N1196" i="1"/>
  <c r="R1196" i="1" s="1"/>
  <c r="N1195" i="1"/>
  <c r="R1195" i="1" s="1"/>
  <c r="N1194" i="1"/>
  <c r="R1194" i="1" s="1"/>
  <c r="N1193" i="1"/>
  <c r="R1193" i="1" s="1"/>
  <c r="N1192" i="1"/>
  <c r="R1192" i="1" s="1"/>
  <c r="N1191" i="1"/>
  <c r="R1191" i="1" s="1"/>
  <c r="N1190" i="1"/>
  <c r="R1190" i="1" s="1"/>
  <c r="N1189" i="1"/>
  <c r="R1189" i="1" s="1"/>
  <c r="N1188" i="1"/>
  <c r="R1188" i="1" s="1"/>
  <c r="N1187" i="1"/>
  <c r="R1187" i="1" s="1"/>
  <c r="N1186" i="1"/>
  <c r="R1186" i="1" s="1"/>
  <c r="N1185" i="1"/>
  <c r="R1185" i="1" s="1"/>
  <c r="N1184" i="1"/>
  <c r="R1184" i="1" s="1"/>
  <c r="N1183" i="1"/>
  <c r="R1183" i="1" s="1"/>
  <c r="N1182" i="1"/>
  <c r="R1182" i="1" s="1"/>
  <c r="N1181" i="1"/>
  <c r="R1181" i="1" s="1"/>
  <c r="N1180" i="1"/>
  <c r="R1180" i="1" s="1"/>
  <c r="N1179" i="1"/>
  <c r="R1179" i="1" s="1"/>
  <c r="N1178" i="1"/>
  <c r="R1178" i="1" s="1"/>
  <c r="N1177" i="1"/>
  <c r="R1177" i="1" s="1"/>
  <c r="N1176" i="1"/>
  <c r="R1176" i="1" s="1"/>
  <c r="N1175" i="1"/>
  <c r="R1175" i="1" s="1"/>
  <c r="N1174" i="1"/>
  <c r="R1174" i="1" s="1"/>
  <c r="N1173" i="1"/>
  <c r="R1173" i="1" s="1"/>
  <c r="N1172" i="1"/>
  <c r="R1172" i="1" s="1"/>
  <c r="N1171" i="1"/>
  <c r="R1171" i="1" s="1"/>
  <c r="N1170" i="1"/>
  <c r="R1170" i="1" s="1"/>
  <c r="N1169" i="1"/>
  <c r="R1169" i="1" s="1"/>
  <c r="N1168" i="1"/>
  <c r="R1168" i="1" s="1"/>
  <c r="N1167" i="1"/>
  <c r="R1167" i="1" s="1"/>
  <c r="N1166" i="1"/>
  <c r="R1166" i="1" s="1"/>
  <c r="N1165" i="1"/>
  <c r="R1165" i="1" s="1"/>
  <c r="N1164" i="1"/>
  <c r="R1164" i="1" s="1"/>
  <c r="N1163" i="1"/>
  <c r="R1163" i="1" s="1"/>
  <c r="N1162" i="1"/>
  <c r="R1162" i="1" s="1"/>
  <c r="N1161" i="1"/>
  <c r="R1161" i="1" s="1"/>
  <c r="N1160" i="1"/>
  <c r="R1160" i="1" s="1"/>
  <c r="N1159" i="1"/>
  <c r="R1159" i="1" s="1"/>
  <c r="N1158" i="1"/>
  <c r="R1158" i="1" s="1"/>
  <c r="N1157" i="1"/>
  <c r="R1157" i="1" s="1"/>
  <c r="N1156" i="1"/>
  <c r="R1156" i="1" s="1"/>
  <c r="N1155" i="1"/>
  <c r="R1155" i="1" s="1"/>
  <c r="N1154" i="1"/>
  <c r="R1154" i="1" s="1"/>
  <c r="N1153" i="1"/>
  <c r="R1153" i="1" s="1"/>
  <c r="N1152" i="1"/>
  <c r="R1152" i="1" s="1"/>
  <c r="N1151" i="1"/>
  <c r="R1151" i="1" s="1"/>
  <c r="N1150" i="1"/>
  <c r="R1150" i="1" s="1"/>
  <c r="N1149" i="1"/>
  <c r="R1149" i="1" s="1"/>
  <c r="N1148" i="1"/>
  <c r="R1148" i="1" s="1"/>
  <c r="N1147" i="1"/>
  <c r="R1147" i="1" s="1"/>
  <c r="N1146" i="1"/>
  <c r="R1146" i="1" s="1"/>
  <c r="N1145" i="1"/>
  <c r="R1145" i="1" s="1"/>
  <c r="N1144" i="1"/>
  <c r="R1144" i="1" s="1"/>
  <c r="N1143" i="1"/>
  <c r="R1143" i="1" s="1"/>
  <c r="N1142" i="1"/>
  <c r="R1142" i="1" s="1"/>
  <c r="N1141" i="1"/>
  <c r="R1141" i="1" s="1"/>
  <c r="N1140" i="1"/>
  <c r="R1140" i="1" s="1"/>
  <c r="N1139" i="1"/>
  <c r="R1139" i="1" s="1"/>
  <c r="N1138" i="1"/>
  <c r="R1138" i="1" s="1"/>
  <c r="N1137" i="1"/>
  <c r="R1137" i="1" s="1"/>
  <c r="N1136" i="1"/>
  <c r="R1136" i="1" s="1"/>
  <c r="R1135" i="1"/>
  <c r="N1135" i="1"/>
  <c r="N1134" i="1"/>
  <c r="R1134" i="1" s="1"/>
  <c r="N1133" i="1"/>
  <c r="R1133" i="1" s="1"/>
  <c r="N1132" i="1"/>
  <c r="R1132" i="1" s="1"/>
  <c r="N1131" i="1"/>
  <c r="R1131" i="1" s="1"/>
  <c r="R1130" i="1"/>
  <c r="N1130" i="1"/>
  <c r="N1129" i="1"/>
  <c r="R1129" i="1" s="1"/>
  <c r="N1128" i="1"/>
  <c r="R1128" i="1" s="1"/>
  <c r="N1127" i="1"/>
  <c r="R1127" i="1" s="1"/>
  <c r="N1126" i="1"/>
  <c r="R1126" i="1" s="1"/>
  <c r="N1125" i="1"/>
  <c r="R1125" i="1" s="1"/>
  <c r="N1124" i="1"/>
  <c r="R1124" i="1" s="1"/>
  <c r="N1123" i="1"/>
  <c r="R1123" i="1" s="1"/>
  <c r="N1122" i="1"/>
  <c r="R1122" i="1" s="1"/>
  <c r="N1121" i="1"/>
  <c r="R1121" i="1" s="1"/>
  <c r="N1120" i="1"/>
  <c r="R1120" i="1" s="1"/>
  <c r="N1119" i="1"/>
  <c r="R1119" i="1" s="1"/>
  <c r="N1118" i="1"/>
  <c r="R1118" i="1" s="1"/>
  <c r="N1117" i="1"/>
  <c r="R1117" i="1" s="1"/>
  <c r="N1116" i="1"/>
  <c r="R1116" i="1" s="1"/>
  <c r="N1115" i="1"/>
  <c r="R1115" i="1" s="1"/>
  <c r="N1114" i="1"/>
  <c r="R1114" i="1" s="1"/>
  <c r="N1113" i="1"/>
  <c r="R1113" i="1" s="1"/>
  <c r="N1112" i="1"/>
  <c r="R1112" i="1" s="1"/>
  <c r="N1111" i="1"/>
  <c r="R1111" i="1" s="1"/>
  <c r="N1110" i="1"/>
  <c r="R1110" i="1" s="1"/>
  <c r="N1109" i="1"/>
  <c r="R1109" i="1" s="1"/>
  <c r="N1108" i="1"/>
  <c r="R1108" i="1" s="1"/>
  <c r="N1107" i="1"/>
  <c r="R1107" i="1" s="1"/>
  <c r="R1106" i="1"/>
  <c r="N1106" i="1"/>
  <c r="N1105" i="1"/>
  <c r="R1105" i="1" s="1"/>
  <c r="N1104" i="1"/>
  <c r="R1104" i="1" s="1"/>
  <c r="N1103" i="1"/>
  <c r="R1103" i="1" s="1"/>
  <c r="N1102" i="1"/>
  <c r="R1102" i="1" s="1"/>
  <c r="N1101" i="1"/>
  <c r="R1101" i="1" s="1"/>
  <c r="N1100" i="1"/>
  <c r="R1100" i="1" s="1"/>
  <c r="N1099" i="1"/>
  <c r="R1099" i="1" s="1"/>
  <c r="N1098" i="1"/>
  <c r="R1098" i="1" s="1"/>
  <c r="N1097" i="1"/>
  <c r="R1097" i="1" s="1"/>
  <c r="N1096" i="1"/>
  <c r="R1096" i="1" s="1"/>
  <c r="N1095" i="1"/>
  <c r="R1095" i="1" s="1"/>
  <c r="N1094" i="1"/>
  <c r="R1094" i="1" s="1"/>
  <c r="R1093" i="1"/>
  <c r="N1093" i="1"/>
  <c r="N1092" i="1"/>
  <c r="R1092" i="1" s="1"/>
  <c r="N1091" i="1"/>
  <c r="R1091" i="1" s="1"/>
  <c r="N1090" i="1"/>
  <c r="R1090" i="1" s="1"/>
  <c r="N1089" i="1"/>
  <c r="R1089" i="1" s="1"/>
  <c r="N1088" i="1"/>
  <c r="R1088" i="1" s="1"/>
  <c r="N1087" i="1"/>
  <c r="R1087" i="1" s="1"/>
  <c r="N1086" i="1"/>
  <c r="R1086" i="1" s="1"/>
  <c r="N1085" i="1"/>
  <c r="R1085" i="1" s="1"/>
  <c r="N1084" i="1"/>
  <c r="R1084" i="1" s="1"/>
  <c r="N1083" i="1"/>
  <c r="R1083" i="1" s="1"/>
  <c r="N1082" i="1"/>
  <c r="R1082" i="1" s="1"/>
  <c r="N1081" i="1"/>
  <c r="R1081" i="1" s="1"/>
  <c r="N1080" i="1"/>
  <c r="R1080" i="1" s="1"/>
  <c r="N1079" i="1"/>
  <c r="R1079" i="1" s="1"/>
  <c r="N1078" i="1"/>
  <c r="R1078" i="1" s="1"/>
  <c r="N1077" i="1"/>
  <c r="R1077" i="1" s="1"/>
  <c r="N1076" i="1"/>
  <c r="R1076" i="1" s="1"/>
  <c r="R1075" i="1"/>
  <c r="N1075" i="1"/>
  <c r="N1074" i="1"/>
  <c r="R1074" i="1" s="1"/>
  <c r="N1073" i="1"/>
  <c r="R1073" i="1" s="1"/>
  <c r="N1072" i="1"/>
  <c r="R1072" i="1" s="1"/>
  <c r="N1071" i="1"/>
  <c r="R1071" i="1" s="1"/>
  <c r="N1070" i="1"/>
  <c r="R1070" i="1" s="1"/>
  <c r="N1069" i="1"/>
  <c r="R1069" i="1" s="1"/>
  <c r="N1068" i="1"/>
  <c r="R1068" i="1" s="1"/>
  <c r="N1067" i="1"/>
  <c r="R1067" i="1" s="1"/>
  <c r="N1066" i="1"/>
  <c r="R1066" i="1" s="1"/>
  <c r="N1065" i="1"/>
  <c r="R1065" i="1" s="1"/>
  <c r="N1064" i="1"/>
  <c r="R1064" i="1" s="1"/>
  <c r="N1063" i="1"/>
  <c r="R1063" i="1" s="1"/>
  <c r="N1062" i="1"/>
  <c r="R1062" i="1" s="1"/>
  <c r="N1061" i="1"/>
  <c r="R1061" i="1" s="1"/>
  <c r="N1060" i="1"/>
  <c r="R1060" i="1" s="1"/>
  <c r="N1059" i="1"/>
  <c r="R1059" i="1" s="1"/>
  <c r="N1058" i="1"/>
  <c r="R1058" i="1" s="1"/>
  <c r="N1057" i="1"/>
  <c r="R1057" i="1" s="1"/>
  <c r="N1056" i="1"/>
  <c r="R1056" i="1" s="1"/>
  <c r="R1055" i="1"/>
  <c r="N1055" i="1"/>
  <c r="N1054" i="1"/>
  <c r="R1054" i="1" s="1"/>
  <c r="N1053" i="1"/>
  <c r="R1053" i="1" s="1"/>
  <c r="N1052" i="1"/>
  <c r="R1052" i="1" s="1"/>
  <c r="N1051" i="1"/>
  <c r="R1051" i="1" s="1"/>
  <c r="N1050" i="1"/>
  <c r="R1050" i="1" s="1"/>
  <c r="N1049" i="1"/>
  <c r="R1049" i="1" s="1"/>
  <c r="N1048" i="1"/>
  <c r="R1048" i="1" s="1"/>
  <c r="N1047" i="1"/>
  <c r="R1047" i="1" s="1"/>
  <c r="N1046" i="1"/>
  <c r="R1046" i="1" s="1"/>
  <c r="N1045" i="1"/>
  <c r="R1045" i="1" s="1"/>
  <c r="N1044" i="1"/>
  <c r="R1044" i="1" s="1"/>
  <c r="N1043" i="1"/>
  <c r="R1043" i="1" s="1"/>
  <c r="N1042" i="1"/>
  <c r="R1042" i="1" s="1"/>
  <c r="N1041" i="1"/>
  <c r="R1041" i="1" s="1"/>
  <c r="N1040" i="1"/>
  <c r="R1040" i="1" s="1"/>
  <c r="N1039" i="1"/>
  <c r="R1039" i="1" s="1"/>
  <c r="N1038" i="1"/>
  <c r="R1038" i="1" s="1"/>
  <c r="N1037" i="1"/>
  <c r="R1037" i="1" s="1"/>
  <c r="N1036" i="1"/>
  <c r="R1036" i="1" s="1"/>
  <c r="N1035" i="1"/>
  <c r="R1035" i="1" s="1"/>
  <c r="N1034" i="1"/>
  <c r="R1034" i="1" s="1"/>
  <c r="N1033" i="1"/>
  <c r="R1033" i="1" s="1"/>
  <c r="N1032" i="1"/>
  <c r="R1032" i="1" s="1"/>
  <c r="N1031" i="1"/>
  <c r="R1031" i="1" s="1"/>
  <c r="N1030" i="1"/>
  <c r="R1030" i="1" s="1"/>
  <c r="N1029" i="1"/>
  <c r="R1029" i="1" s="1"/>
  <c r="N1028" i="1"/>
  <c r="R1028" i="1" s="1"/>
  <c r="N1027" i="1"/>
  <c r="R1027" i="1" s="1"/>
  <c r="R1026" i="1"/>
  <c r="N1026" i="1"/>
  <c r="N1025" i="1"/>
  <c r="R1025" i="1" s="1"/>
  <c r="N1024" i="1"/>
  <c r="R1024" i="1" s="1"/>
  <c r="N1023" i="1"/>
  <c r="R1023" i="1" s="1"/>
  <c r="N1022" i="1"/>
  <c r="R1022" i="1" s="1"/>
  <c r="N1021" i="1"/>
  <c r="R1021" i="1" s="1"/>
  <c r="N1020" i="1"/>
  <c r="R1020" i="1" s="1"/>
  <c r="N1019" i="1"/>
  <c r="R1019" i="1" s="1"/>
  <c r="N1018" i="1"/>
  <c r="R1018" i="1" s="1"/>
  <c r="N1017" i="1"/>
  <c r="R1017" i="1" s="1"/>
  <c r="N1016" i="1"/>
  <c r="R1016" i="1" s="1"/>
  <c r="N1015" i="1"/>
  <c r="R1015" i="1" s="1"/>
  <c r="N1014" i="1"/>
  <c r="R1014" i="1" s="1"/>
  <c r="N1013" i="1"/>
  <c r="R1013" i="1" s="1"/>
  <c r="N1012" i="1"/>
  <c r="R1012" i="1" s="1"/>
  <c r="N1011" i="1"/>
  <c r="R1011" i="1" s="1"/>
  <c r="N1010" i="1"/>
  <c r="R1010" i="1" s="1"/>
  <c r="N1009" i="1"/>
  <c r="R1009" i="1" s="1"/>
  <c r="N1008" i="1"/>
  <c r="R1008" i="1" s="1"/>
  <c r="N1007" i="1"/>
  <c r="R1007" i="1" s="1"/>
  <c r="N1006" i="1"/>
  <c r="R1006" i="1" s="1"/>
  <c r="N1005" i="1"/>
  <c r="R1005" i="1" s="1"/>
  <c r="N1004" i="1"/>
  <c r="R1004" i="1" s="1"/>
  <c r="N1003" i="1"/>
  <c r="R1003" i="1" s="1"/>
  <c r="N1002" i="1"/>
  <c r="R1002" i="1" s="1"/>
  <c r="N1001" i="1"/>
  <c r="R1001" i="1" s="1"/>
  <c r="N1000" i="1"/>
  <c r="R1000" i="1" s="1"/>
  <c r="N999" i="1"/>
  <c r="R999" i="1" s="1"/>
  <c r="N998" i="1"/>
  <c r="R998" i="1" s="1"/>
  <c r="N997" i="1"/>
  <c r="R997" i="1" s="1"/>
  <c r="N996" i="1"/>
  <c r="R996" i="1" s="1"/>
  <c r="N995" i="1"/>
  <c r="R995" i="1" s="1"/>
  <c r="N994" i="1"/>
  <c r="R994" i="1" s="1"/>
  <c r="N993" i="1"/>
  <c r="R993" i="1" s="1"/>
  <c r="N992" i="1"/>
  <c r="R992" i="1" s="1"/>
  <c r="N991" i="1"/>
  <c r="R991" i="1" s="1"/>
  <c r="R990" i="1"/>
  <c r="N990" i="1"/>
  <c r="N989" i="1"/>
  <c r="R989" i="1" s="1"/>
  <c r="N988" i="1"/>
  <c r="R988" i="1" s="1"/>
  <c r="N987" i="1"/>
  <c r="R987" i="1" s="1"/>
  <c r="N986" i="1"/>
  <c r="R986" i="1" s="1"/>
  <c r="N985" i="1"/>
  <c r="R985" i="1" s="1"/>
  <c r="N984" i="1"/>
  <c r="R984" i="1" s="1"/>
  <c r="N983" i="1"/>
  <c r="R983" i="1" s="1"/>
  <c r="N982" i="1"/>
  <c r="R982" i="1" s="1"/>
  <c r="N981" i="1"/>
  <c r="R981" i="1" s="1"/>
  <c r="N980" i="1"/>
  <c r="R980" i="1" s="1"/>
  <c r="N979" i="1"/>
  <c r="R979" i="1" s="1"/>
  <c r="N978" i="1"/>
  <c r="R978" i="1" s="1"/>
  <c r="N977" i="1"/>
  <c r="R977" i="1" s="1"/>
  <c r="N976" i="1"/>
  <c r="R976" i="1" s="1"/>
  <c r="N975" i="1"/>
  <c r="R975" i="1" s="1"/>
  <c r="N974" i="1"/>
  <c r="R974" i="1" s="1"/>
  <c r="N973" i="1"/>
  <c r="R973" i="1" s="1"/>
  <c r="N972" i="1"/>
  <c r="R972" i="1" s="1"/>
  <c r="N971" i="1"/>
  <c r="R971" i="1" s="1"/>
  <c r="N970" i="1"/>
  <c r="R970" i="1" s="1"/>
  <c r="N969" i="1"/>
  <c r="R969" i="1" s="1"/>
  <c r="N968" i="1"/>
  <c r="R968" i="1" s="1"/>
  <c r="N967" i="1"/>
  <c r="R967" i="1" s="1"/>
  <c r="N966" i="1"/>
  <c r="R966" i="1" s="1"/>
  <c r="N965" i="1"/>
  <c r="R965" i="1" s="1"/>
  <c r="N964" i="1"/>
  <c r="R964" i="1" s="1"/>
  <c r="N963" i="1"/>
  <c r="R963" i="1" s="1"/>
  <c r="R962" i="1"/>
  <c r="N962" i="1"/>
  <c r="R961" i="1"/>
  <c r="N961" i="1"/>
  <c r="N960" i="1"/>
  <c r="R960" i="1" s="1"/>
  <c r="N959" i="1"/>
  <c r="R959" i="1" s="1"/>
  <c r="R958" i="1"/>
  <c r="N958" i="1"/>
  <c r="R957" i="1"/>
  <c r="N957" i="1"/>
  <c r="N956" i="1"/>
  <c r="R956" i="1" s="1"/>
  <c r="N955" i="1"/>
  <c r="R955" i="1" s="1"/>
  <c r="N954" i="1"/>
  <c r="R954" i="1" s="1"/>
  <c r="N953" i="1"/>
  <c r="R953" i="1" s="1"/>
  <c r="N952" i="1"/>
  <c r="R952" i="1" s="1"/>
  <c r="N951" i="1"/>
  <c r="R951" i="1" s="1"/>
  <c r="N950" i="1"/>
  <c r="R950" i="1" s="1"/>
  <c r="N949" i="1"/>
  <c r="R949" i="1" s="1"/>
  <c r="N948" i="1"/>
  <c r="R948" i="1" s="1"/>
  <c r="N947" i="1"/>
  <c r="R947" i="1" s="1"/>
  <c r="N946" i="1"/>
  <c r="R946" i="1" s="1"/>
  <c r="N945" i="1"/>
  <c r="R945" i="1" s="1"/>
  <c r="N944" i="1"/>
  <c r="R944" i="1" s="1"/>
  <c r="N943" i="1"/>
  <c r="R943" i="1" s="1"/>
  <c r="N942" i="1"/>
  <c r="R942" i="1" s="1"/>
  <c r="N941" i="1"/>
  <c r="R941" i="1" s="1"/>
  <c r="N940" i="1"/>
  <c r="R940" i="1" s="1"/>
  <c r="N939" i="1"/>
  <c r="R939" i="1" s="1"/>
  <c r="N938" i="1"/>
  <c r="R938" i="1" s="1"/>
  <c r="N937" i="1"/>
  <c r="R937" i="1" s="1"/>
  <c r="N936" i="1"/>
  <c r="R936" i="1" s="1"/>
  <c r="N935" i="1"/>
  <c r="R935" i="1" s="1"/>
  <c r="N934" i="1"/>
  <c r="R934" i="1" s="1"/>
  <c r="N933" i="1"/>
  <c r="R933" i="1" s="1"/>
  <c r="N932" i="1"/>
  <c r="R932" i="1" s="1"/>
  <c r="N931" i="1"/>
  <c r="R931" i="1" s="1"/>
  <c r="N930" i="1"/>
  <c r="R930" i="1" s="1"/>
  <c r="R929" i="1"/>
  <c r="N929" i="1"/>
  <c r="N928" i="1"/>
  <c r="R928" i="1" s="1"/>
  <c r="N927" i="1"/>
  <c r="R927" i="1" s="1"/>
  <c r="N926" i="1"/>
  <c r="R926" i="1" s="1"/>
  <c r="N925" i="1"/>
  <c r="R925" i="1" s="1"/>
  <c r="N924" i="1"/>
  <c r="R924" i="1" s="1"/>
  <c r="N923" i="1"/>
  <c r="R923" i="1" s="1"/>
  <c r="N922" i="1"/>
  <c r="R922" i="1" s="1"/>
  <c r="R921" i="1"/>
  <c r="N921" i="1"/>
  <c r="N920" i="1"/>
  <c r="R920" i="1" s="1"/>
  <c r="N919" i="1"/>
  <c r="R919" i="1" s="1"/>
  <c r="N918" i="1"/>
  <c r="R918" i="1" s="1"/>
  <c r="N917" i="1"/>
  <c r="R917" i="1" s="1"/>
  <c r="N916" i="1"/>
  <c r="R916" i="1" s="1"/>
  <c r="N915" i="1"/>
  <c r="R915" i="1" s="1"/>
  <c r="N914" i="1"/>
  <c r="R914" i="1" s="1"/>
  <c r="N913" i="1"/>
  <c r="R913" i="1" s="1"/>
  <c r="N912" i="1"/>
  <c r="R912" i="1" s="1"/>
  <c r="N911" i="1"/>
  <c r="R911" i="1" s="1"/>
  <c r="N910" i="1"/>
  <c r="R910" i="1" s="1"/>
  <c r="N909" i="1"/>
  <c r="R909" i="1" s="1"/>
  <c r="N908" i="1"/>
  <c r="R908" i="1" s="1"/>
  <c r="N907" i="1"/>
  <c r="R907" i="1" s="1"/>
  <c r="N906" i="1"/>
  <c r="R906" i="1" s="1"/>
  <c r="N905" i="1"/>
  <c r="R905" i="1" s="1"/>
  <c r="N904" i="1"/>
  <c r="R904" i="1" s="1"/>
  <c r="N903" i="1"/>
  <c r="R903" i="1" s="1"/>
  <c r="N902" i="1"/>
  <c r="R902" i="1" s="1"/>
  <c r="N901" i="1"/>
  <c r="R901" i="1" s="1"/>
  <c r="N900" i="1"/>
  <c r="R900" i="1" s="1"/>
  <c r="N899" i="1"/>
  <c r="R899" i="1" s="1"/>
  <c r="N898" i="1"/>
  <c r="R898" i="1" s="1"/>
  <c r="N897" i="1"/>
  <c r="R897" i="1" s="1"/>
  <c r="N896" i="1"/>
  <c r="R896" i="1" s="1"/>
  <c r="N895" i="1"/>
  <c r="R895" i="1" s="1"/>
  <c r="N894" i="1"/>
  <c r="R894" i="1" s="1"/>
  <c r="N893" i="1"/>
  <c r="R893" i="1" s="1"/>
  <c r="N892" i="1"/>
  <c r="R892" i="1" s="1"/>
  <c r="N891" i="1"/>
  <c r="R891" i="1" s="1"/>
  <c r="N890" i="1"/>
  <c r="R890" i="1" s="1"/>
  <c r="N889" i="1"/>
  <c r="R889" i="1" s="1"/>
  <c r="N888" i="1"/>
  <c r="R888" i="1" s="1"/>
  <c r="N887" i="1"/>
  <c r="R887" i="1" s="1"/>
  <c r="N886" i="1"/>
  <c r="R886" i="1" s="1"/>
  <c r="N885" i="1"/>
  <c r="R885" i="1" s="1"/>
  <c r="N884" i="1"/>
  <c r="R884" i="1" s="1"/>
  <c r="N883" i="1"/>
  <c r="R883" i="1" s="1"/>
  <c r="N882" i="1"/>
  <c r="R882" i="1" s="1"/>
  <c r="N881" i="1"/>
  <c r="R881" i="1" s="1"/>
  <c r="N880" i="1"/>
  <c r="R880" i="1" s="1"/>
  <c r="N879" i="1"/>
  <c r="R879" i="1" s="1"/>
  <c r="R878" i="1"/>
  <c r="N878" i="1"/>
  <c r="N877" i="1"/>
  <c r="R877" i="1" s="1"/>
  <c r="N876" i="1"/>
  <c r="R876" i="1" s="1"/>
  <c r="N875" i="1"/>
  <c r="R875" i="1" s="1"/>
  <c r="N874" i="1"/>
  <c r="R874" i="1" s="1"/>
  <c r="N873" i="1"/>
  <c r="R873" i="1" s="1"/>
  <c r="N872" i="1"/>
  <c r="R872" i="1" s="1"/>
  <c r="N871" i="1"/>
  <c r="R871" i="1" s="1"/>
  <c r="N870" i="1"/>
  <c r="R870" i="1" s="1"/>
  <c r="N869" i="1"/>
  <c r="R869" i="1" s="1"/>
  <c r="N868" i="1"/>
  <c r="R868" i="1" s="1"/>
  <c r="N867" i="1"/>
  <c r="R867" i="1" s="1"/>
  <c r="N866" i="1"/>
  <c r="R866" i="1" s="1"/>
  <c r="N865" i="1"/>
  <c r="R865" i="1" s="1"/>
  <c r="N864" i="1"/>
  <c r="R864" i="1" s="1"/>
  <c r="N863" i="1"/>
  <c r="R863" i="1" s="1"/>
  <c r="N862" i="1"/>
  <c r="R862" i="1" s="1"/>
  <c r="N861" i="1"/>
  <c r="R861" i="1" s="1"/>
  <c r="N860" i="1"/>
  <c r="R860" i="1" s="1"/>
  <c r="N859" i="1"/>
  <c r="R859" i="1" s="1"/>
  <c r="N858" i="1"/>
  <c r="R858" i="1" s="1"/>
  <c r="N857" i="1"/>
  <c r="R857" i="1" s="1"/>
  <c r="N856" i="1"/>
  <c r="R856" i="1" s="1"/>
  <c r="N855" i="1"/>
  <c r="R855" i="1" s="1"/>
  <c r="N854" i="1"/>
  <c r="R854" i="1" s="1"/>
  <c r="N853" i="1"/>
  <c r="R853" i="1" s="1"/>
  <c r="N852" i="1"/>
  <c r="R852" i="1" s="1"/>
  <c r="N851" i="1"/>
  <c r="R851" i="1" s="1"/>
  <c r="N850" i="1"/>
  <c r="R850" i="1" s="1"/>
  <c r="N849" i="1"/>
  <c r="R849" i="1" s="1"/>
  <c r="N848" i="1"/>
  <c r="R848" i="1" s="1"/>
  <c r="N847" i="1"/>
  <c r="R847" i="1" s="1"/>
  <c r="N846" i="1"/>
  <c r="R846" i="1" s="1"/>
  <c r="N845" i="1"/>
  <c r="R845" i="1" s="1"/>
  <c r="N844" i="1"/>
  <c r="R844" i="1" s="1"/>
  <c r="N843" i="1"/>
  <c r="R843" i="1" s="1"/>
  <c r="N842" i="1"/>
  <c r="R842" i="1" s="1"/>
  <c r="N841" i="1"/>
  <c r="R841" i="1" s="1"/>
  <c r="N840" i="1"/>
  <c r="R840" i="1" s="1"/>
  <c r="N839" i="1"/>
  <c r="R839" i="1" s="1"/>
  <c r="N838" i="1"/>
  <c r="R838" i="1" s="1"/>
  <c r="N837" i="1"/>
  <c r="R837" i="1" s="1"/>
  <c r="N836" i="1"/>
  <c r="R836" i="1" s="1"/>
  <c r="N835" i="1"/>
  <c r="R835" i="1" s="1"/>
  <c r="N834" i="1"/>
  <c r="R834" i="1" s="1"/>
  <c r="N833" i="1"/>
  <c r="R833" i="1" s="1"/>
  <c r="N832" i="1"/>
  <c r="R832" i="1" s="1"/>
  <c r="N831" i="1"/>
  <c r="R831" i="1" s="1"/>
  <c r="R830" i="1"/>
  <c r="N830" i="1"/>
  <c r="N829" i="1"/>
  <c r="R829" i="1" s="1"/>
  <c r="N828" i="1"/>
  <c r="R828" i="1" s="1"/>
  <c r="N827" i="1"/>
  <c r="R827" i="1" s="1"/>
  <c r="N826" i="1"/>
  <c r="R826" i="1" s="1"/>
  <c r="N825" i="1"/>
  <c r="R825" i="1" s="1"/>
  <c r="N824" i="1"/>
  <c r="R824" i="1" s="1"/>
  <c r="N823" i="1"/>
  <c r="R823" i="1" s="1"/>
  <c r="N822" i="1"/>
  <c r="R822" i="1" s="1"/>
  <c r="N821" i="1"/>
  <c r="R821" i="1" s="1"/>
  <c r="N820" i="1"/>
  <c r="R820" i="1" s="1"/>
  <c r="N819" i="1"/>
  <c r="R819" i="1" s="1"/>
  <c r="N818" i="1"/>
  <c r="R818" i="1" s="1"/>
  <c r="N817" i="1"/>
  <c r="R817" i="1" s="1"/>
  <c r="N816" i="1"/>
  <c r="R816" i="1" s="1"/>
  <c r="N815" i="1"/>
  <c r="R815" i="1" s="1"/>
  <c r="N814" i="1"/>
  <c r="R814" i="1" s="1"/>
  <c r="N813" i="1"/>
  <c r="R813" i="1" s="1"/>
  <c r="N812" i="1"/>
  <c r="R812" i="1" s="1"/>
  <c r="N811" i="1"/>
  <c r="R811" i="1" s="1"/>
  <c r="N810" i="1"/>
  <c r="R810" i="1" s="1"/>
  <c r="N809" i="1"/>
  <c r="R809" i="1" s="1"/>
  <c r="N808" i="1"/>
  <c r="R808" i="1" s="1"/>
  <c r="N807" i="1"/>
  <c r="R807" i="1" s="1"/>
  <c r="N806" i="1"/>
  <c r="R806" i="1" s="1"/>
  <c r="N805" i="1"/>
  <c r="R805" i="1" s="1"/>
  <c r="N804" i="1"/>
  <c r="R804" i="1" s="1"/>
  <c r="N803" i="1"/>
  <c r="R803" i="1" s="1"/>
  <c r="N802" i="1"/>
  <c r="R802" i="1" s="1"/>
  <c r="N801" i="1"/>
  <c r="R801" i="1" s="1"/>
  <c r="N800" i="1"/>
  <c r="R800" i="1" s="1"/>
  <c r="N799" i="1"/>
  <c r="R799" i="1" s="1"/>
  <c r="N798" i="1"/>
  <c r="R798" i="1" s="1"/>
  <c r="N797" i="1"/>
  <c r="R797" i="1" s="1"/>
  <c r="N796" i="1"/>
  <c r="R796" i="1" s="1"/>
  <c r="N795" i="1"/>
  <c r="R795" i="1" s="1"/>
  <c r="N794" i="1"/>
  <c r="R794" i="1" s="1"/>
  <c r="N793" i="1"/>
  <c r="R793" i="1" s="1"/>
  <c r="N792" i="1"/>
  <c r="R792" i="1" s="1"/>
  <c r="N791" i="1"/>
  <c r="R791" i="1" s="1"/>
  <c r="N790" i="1"/>
  <c r="R790" i="1" s="1"/>
  <c r="N789" i="1"/>
  <c r="R789" i="1" s="1"/>
  <c r="N788" i="1"/>
  <c r="R788" i="1" s="1"/>
  <c r="N787" i="1"/>
  <c r="R787" i="1" s="1"/>
  <c r="N786" i="1"/>
  <c r="R786" i="1" s="1"/>
  <c r="N785" i="1"/>
  <c r="R785" i="1" s="1"/>
  <c r="N784" i="1"/>
  <c r="R784" i="1" s="1"/>
  <c r="N783" i="1"/>
  <c r="R783" i="1" s="1"/>
  <c r="N782" i="1"/>
  <c r="R782" i="1" s="1"/>
  <c r="N781" i="1"/>
  <c r="R781" i="1" s="1"/>
  <c r="N780" i="1"/>
  <c r="R780" i="1" s="1"/>
  <c r="N779" i="1"/>
  <c r="R779" i="1" s="1"/>
  <c r="N778" i="1"/>
  <c r="R778" i="1" s="1"/>
  <c r="N777" i="1"/>
  <c r="R777" i="1" s="1"/>
  <c r="N776" i="1"/>
  <c r="R776" i="1" s="1"/>
  <c r="N775" i="1"/>
  <c r="R775" i="1" s="1"/>
  <c r="N774" i="1"/>
  <c r="R774" i="1" s="1"/>
  <c r="N773" i="1"/>
  <c r="R773" i="1" s="1"/>
  <c r="N772" i="1"/>
  <c r="R772" i="1" s="1"/>
  <c r="N771" i="1"/>
  <c r="R771" i="1" s="1"/>
  <c r="N770" i="1"/>
  <c r="R770" i="1" s="1"/>
  <c r="N769" i="1"/>
  <c r="R769" i="1" s="1"/>
  <c r="N768" i="1"/>
  <c r="R768" i="1" s="1"/>
  <c r="N767" i="1"/>
  <c r="R767" i="1" s="1"/>
  <c r="N766" i="1"/>
  <c r="R766" i="1" s="1"/>
  <c r="N765" i="1"/>
  <c r="R765" i="1" s="1"/>
  <c r="N764" i="1"/>
  <c r="R764" i="1" s="1"/>
  <c r="N763" i="1"/>
  <c r="R763" i="1" s="1"/>
  <c r="N762" i="1"/>
  <c r="R762" i="1" s="1"/>
  <c r="N761" i="1"/>
  <c r="R761" i="1" s="1"/>
  <c r="N760" i="1"/>
  <c r="R760" i="1" s="1"/>
  <c r="N759" i="1"/>
  <c r="R759" i="1" s="1"/>
  <c r="R758" i="1"/>
  <c r="N758" i="1"/>
  <c r="N757" i="1"/>
  <c r="R757" i="1" s="1"/>
  <c r="N756" i="1"/>
  <c r="R756" i="1" s="1"/>
  <c r="N755" i="1"/>
  <c r="R755" i="1" s="1"/>
  <c r="N754" i="1"/>
  <c r="R754" i="1" s="1"/>
  <c r="N753" i="1"/>
  <c r="R753" i="1" s="1"/>
  <c r="N752" i="1"/>
  <c r="R752" i="1" s="1"/>
  <c r="N751" i="1"/>
  <c r="R751" i="1" s="1"/>
  <c r="N750" i="1"/>
  <c r="R750" i="1" s="1"/>
  <c r="N749" i="1"/>
  <c r="R749" i="1" s="1"/>
  <c r="N748" i="1"/>
  <c r="R748" i="1" s="1"/>
  <c r="N747" i="1"/>
  <c r="R747" i="1" s="1"/>
  <c r="N746" i="1"/>
  <c r="R746" i="1" s="1"/>
  <c r="N745" i="1"/>
  <c r="R745" i="1" s="1"/>
  <c r="N744" i="1"/>
  <c r="R744" i="1" s="1"/>
  <c r="N743" i="1"/>
  <c r="R743" i="1" s="1"/>
  <c r="N742" i="1"/>
  <c r="R742" i="1" s="1"/>
  <c r="N741" i="1"/>
  <c r="R741" i="1" s="1"/>
  <c r="N740" i="1"/>
  <c r="R740" i="1" s="1"/>
  <c r="N739" i="1"/>
  <c r="R739" i="1" s="1"/>
  <c r="N738" i="1"/>
  <c r="R738" i="1" s="1"/>
  <c r="N737" i="1"/>
  <c r="R737" i="1" s="1"/>
  <c r="N736" i="1"/>
  <c r="R736" i="1" s="1"/>
  <c r="N735" i="1"/>
  <c r="R735" i="1" s="1"/>
  <c r="N734" i="1"/>
  <c r="R734" i="1" s="1"/>
  <c r="N733" i="1"/>
  <c r="R733" i="1" s="1"/>
  <c r="N732" i="1"/>
  <c r="R732" i="1" s="1"/>
  <c r="N731" i="1"/>
  <c r="R731" i="1" s="1"/>
  <c r="R730" i="1"/>
  <c r="N730" i="1"/>
  <c r="N729" i="1"/>
  <c r="R729" i="1" s="1"/>
  <c r="N728" i="1"/>
  <c r="R728" i="1" s="1"/>
  <c r="N727" i="1"/>
  <c r="R727" i="1" s="1"/>
  <c r="N726" i="1"/>
  <c r="R726" i="1" s="1"/>
  <c r="N725" i="1"/>
  <c r="R725" i="1" s="1"/>
  <c r="N724" i="1"/>
  <c r="R724" i="1" s="1"/>
  <c r="N723" i="1"/>
  <c r="R723" i="1" s="1"/>
  <c r="N722" i="1"/>
  <c r="R722" i="1" s="1"/>
  <c r="N721" i="1"/>
  <c r="R721" i="1" s="1"/>
  <c r="N720" i="1"/>
  <c r="R720" i="1" s="1"/>
  <c r="N719" i="1"/>
  <c r="R719" i="1" s="1"/>
  <c r="N718" i="1"/>
  <c r="R718" i="1" s="1"/>
  <c r="N717" i="1"/>
  <c r="R717" i="1" s="1"/>
  <c r="N716" i="1"/>
  <c r="R716" i="1" s="1"/>
  <c r="N715" i="1"/>
  <c r="R715" i="1" s="1"/>
  <c r="R714" i="1"/>
  <c r="N714" i="1"/>
  <c r="N713" i="1"/>
  <c r="R713" i="1" s="1"/>
  <c r="N712" i="1"/>
  <c r="R712" i="1" s="1"/>
  <c r="N711" i="1"/>
  <c r="R711" i="1" s="1"/>
  <c r="N710" i="1"/>
  <c r="R710" i="1" s="1"/>
  <c r="N709" i="1"/>
  <c r="R709" i="1" s="1"/>
  <c r="N708" i="1"/>
  <c r="R708" i="1" s="1"/>
  <c r="N707" i="1"/>
  <c r="R707" i="1" s="1"/>
  <c r="N706" i="1"/>
  <c r="R706" i="1" s="1"/>
  <c r="N705" i="1"/>
  <c r="R705" i="1" s="1"/>
  <c r="N704" i="1"/>
  <c r="R704" i="1" s="1"/>
  <c r="N703" i="1"/>
  <c r="R703" i="1" s="1"/>
  <c r="N702" i="1"/>
  <c r="R702" i="1" s="1"/>
  <c r="N701" i="1"/>
  <c r="R701" i="1" s="1"/>
  <c r="N700" i="1"/>
  <c r="R700" i="1" s="1"/>
  <c r="N699" i="1"/>
  <c r="R699" i="1" s="1"/>
  <c r="N698" i="1"/>
  <c r="R698" i="1" s="1"/>
  <c r="N697" i="1"/>
  <c r="R697" i="1" s="1"/>
  <c r="N696" i="1"/>
  <c r="R696" i="1" s="1"/>
  <c r="N695" i="1"/>
  <c r="R695" i="1" s="1"/>
  <c r="N694" i="1"/>
  <c r="R694" i="1" s="1"/>
  <c r="N693" i="1"/>
  <c r="R693" i="1" s="1"/>
  <c r="N692" i="1"/>
  <c r="R692" i="1" s="1"/>
  <c r="N691" i="1"/>
  <c r="R691" i="1" s="1"/>
  <c r="N690" i="1"/>
  <c r="R690" i="1" s="1"/>
  <c r="N689" i="1"/>
  <c r="R689" i="1" s="1"/>
  <c r="N688" i="1"/>
  <c r="R688" i="1" s="1"/>
  <c r="N687" i="1"/>
  <c r="R687" i="1" s="1"/>
  <c r="N686" i="1"/>
  <c r="R686" i="1" s="1"/>
  <c r="N685" i="1"/>
  <c r="R685" i="1" s="1"/>
  <c r="N684" i="1"/>
  <c r="R684" i="1" s="1"/>
  <c r="N683" i="1"/>
  <c r="R683" i="1" s="1"/>
  <c r="N682" i="1"/>
  <c r="R682" i="1" s="1"/>
  <c r="N681" i="1"/>
  <c r="R681" i="1" s="1"/>
  <c r="N680" i="1"/>
  <c r="R680" i="1" s="1"/>
  <c r="N679" i="1"/>
  <c r="R679" i="1" s="1"/>
  <c r="N678" i="1"/>
  <c r="R678" i="1" s="1"/>
  <c r="N677" i="1"/>
  <c r="R677" i="1" s="1"/>
  <c r="N676" i="1"/>
  <c r="R676" i="1" s="1"/>
  <c r="N675" i="1"/>
  <c r="R675" i="1" s="1"/>
  <c r="N674" i="1"/>
  <c r="R674" i="1" s="1"/>
  <c r="N673" i="1"/>
  <c r="R673" i="1" s="1"/>
  <c r="N672" i="1"/>
  <c r="R672" i="1" s="1"/>
  <c r="N671" i="1"/>
  <c r="R671" i="1" s="1"/>
  <c r="N670" i="1"/>
  <c r="R670" i="1" s="1"/>
  <c r="N669" i="1"/>
  <c r="R669" i="1" s="1"/>
  <c r="N668" i="1"/>
  <c r="R668" i="1" s="1"/>
  <c r="N667" i="1"/>
  <c r="R667" i="1" s="1"/>
  <c r="R666" i="1"/>
  <c r="N666" i="1"/>
  <c r="N665" i="1"/>
  <c r="R665" i="1" s="1"/>
  <c r="N664" i="1"/>
  <c r="R664" i="1" s="1"/>
  <c r="N663" i="1"/>
  <c r="R663" i="1" s="1"/>
  <c r="N662" i="1"/>
  <c r="R662" i="1" s="1"/>
  <c r="N661" i="1"/>
  <c r="R661" i="1" s="1"/>
  <c r="N660" i="1"/>
  <c r="R660" i="1" s="1"/>
  <c r="N659" i="1"/>
  <c r="R659" i="1" s="1"/>
  <c r="N658" i="1"/>
  <c r="R658" i="1" s="1"/>
  <c r="N657" i="1"/>
  <c r="R657" i="1" s="1"/>
  <c r="N656" i="1"/>
  <c r="R656" i="1" s="1"/>
  <c r="N655" i="1"/>
  <c r="R655" i="1" s="1"/>
  <c r="N654" i="1"/>
  <c r="R654" i="1" s="1"/>
  <c r="N653" i="1"/>
  <c r="R653" i="1" s="1"/>
  <c r="N652" i="1"/>
  <c r="R652" i="1" s="1"/>
  <c r="N651" i="1"/>
  <c r="R651" i="1" s="1"/>
  <c r="R650" i="1"/>
  <c r="N650" i="1"/>
  <c r="N649" i="1"/>
  <c r="R649" i="1" s="1"/>
  <c r="N648" i="1"/>
  <c r="R648" i="1" s="1"/>
  <c r="N647" i="1"/>
  <c r="R647" i="1" s="1"/>
  <c r="N646" i="1"/>
  <c r="R646" i="1" s="1"/>
  <c r="N645" i="1"/>
  <c r="R645" i="1" s="1"/>
  <c r="N644" i="1"/>
  <c r="R644" i="1" s="1"/>
  <c r="N643" i="1"/>
  <c r="R643" i="1" s="1"/>
  <c r="N642" i="1"/>
  <c r="R642" i="1" s="1"/>
  <c r="N641" i="1"/>
  <c r="R641" i="1" s="1"/>
  <c r="N640" i="1"/>
  <c r="R640" i="1" s="1"/>
  <c r="N639" i="1"/>
  <c r="R639" i="1" s="1"/>
  <c r="N638" i="1"/>
  <c r="R638" i="1" s="1"/>
  <c r="N637" i="1"/>
  <c r="R637" i="1" s="1"/>
  <c r="N636" i="1"/>
  <c r="R636" i="1" s="1"/>
  <c r="N635" i="1"/>
  <c r="R635" i="1" s="1"/>
  <c r="N634" i="1"/>
  <c r="R634" i="1" s="1"/>
  <c r="N633" i="1"/>
  <c r="R633" i="1" s="1"/>
  <c r="N632" i="1"/>
  <c r="R632" i="1" s="1"/>
  <c r="N631" i="1"/>
  <c r="R631" i="1" s="1"/>
  <c r="N630" i="1"/>
  <c r="R630" i="1" s="1"/>
  <c r="N629" i="1"/>
  <c r="R629" i="1" s="1"/>
  <c r="N628" i="1"/>
  <c r="R628" i="1" s="1"/>
  <c r="N627" i="1"/>
  <c r="R627" i="1" s="1"/>
  <c r="N626" i="1"/>
  <c r="R626" i="1" s="1"/>
  <c r="N625" i="1"/>
  <c r="R625" i="1" s="1"/>
  <c r="N624" i="1"/>
  <c r="R624" i="1" s="1"/>
  <c r="N623" i="1"/>
  <c r="R623" i="1" s="1"/>
  <c r="N622" i="1"/>
  <c r="R622" i="1" s="1"/>
  <c r="N621" i="1"/>
  <c r="R621" i="1" s="1"/>
  <c r="N620" i="1"/>
  <c r="R620" i="1" s="1"/>
  <c r="N619" i="1"/>
  <c r="R619" i="1" s="1"/>
  <c r="N618" i="1"/>
  <c r="R618" i="1" s="1"/>
  <c r="N617" i="1"/>
  <c r="R617" i="1" s="1"/>
  <c r="N616" i="1"/>
  <c r="R616" i="1" s="1"/>
  <c r="N615" i="1"/>
  <c r="R615" i="1" s="1"/>
  <c r="N614" i="1"/>
  <c r="R614" i="1" s="1"/>
  <c r="N613" i="1"/>
  <c r="R613" i="1" s="1"/>
  <c r="N612" i="1"/>
  <c r="R612" i="1" s="1"/>
  <c r="N611" i="1"/>
  <c r="R611" i="1" s="1"/>
  <c r="N610" i="1"/>
  <c r="R610" i="1" s="1"/>
  <c r="N609" i="1"/>
  <c r="R609" i="1" s="1"/>
  <c r="N608" i="1"/>
  <c r="R608" i="1" s="1"/>
  <c r="N607" i="1"/>
  <c r="R607" i="1" s="1"/>
  <c r="N606" i="1"/>
  <c r="R606" i="1" s="1"/>
  <c r="N605" i="1"/>
  <c r="R605" i="1" s="1"/>
  <c r="N604" i="1"/>
  <c r="R604" i="1" s="1"/>
  <c r="N603" i="1"/>
  <c r="R603" i="1" s="1"/>
  <c r="R602" i="1"/>
  <c r="N602" i="1"/>
  <c r="N601" i="1"/>
  <c r="R601" i="1" s="1"/>
  <c r="N600" i="1"/>
  <c r="R600" i="1" s="1"/>
  <c r="N599" i="1"/>
  <c r="R599" i="1" s="1"/>
  <c r="N598" i="1"/>
  <c r="R598" i="1" s="1"/>
  <c r="N597" i="1"/>
  <c r="R597" i="1" s="1"/>
  <c r="N596" i="1"/>
  <c r="R596" i="1" s="1"/>
  <c r="N595" i="1"/>
  <c r="R595" i="1" s="1"/>
  <c r="R594" i="1"/>
  <c r="N594" i="1"/>
  <c r="N593" i="1"/>
  <c r="R593" i="1" s="1"/>
  <c r="N592" i="1"/>
  <c r="R592" i="1" s="1"/>
  <c r="N591" i="1"/>
  <c r="R591" i="1" s="1"/>
  <c r="N590" i="1"/>
  <c r="R590" i="1" s="1"/>
  <c r="N589" i="1"/>
  <c r="R589" i="1" s="1"/>
  <c r="N588" i="1"/>
  <c r="R588" i="1" s="1"/>
  <c r="N587" i="1"/>
  <c r="R587" i="1" s="1"/>
  <c r="N586" i="1"/>
  <c r="R586" i="1" s="1"/>
  <c r="N585" i="1"/>
  <c r="R585" i="1" s="1"/>
  <c r="N584" i="1"/>
  <c r="R584" i="1" s="1"/>
  <c r="N583" i="1"/>
  <c r="R583" i="1" s="1"/>
  <c r="N582" i="1"/>
  <c r="R582" i="1" s="1"/>
  <c r="N581" i="1"/>
  <c r="R581" i="1" s="1"/>
  <c r="N580" i="1"/>
  <c r="R580" i="1" s="1"/>
  <c r="N579" i="1"/>
  <c r="R579" i="1" s="1"/>
  <c r="R578" i="1"/>
  <c r="N578" i="1"/>
  <c r="R577" i="1"/>
  <c r="N577" i="1"/>
  <c r="N576" i="1"/>
  <c r="R576" i="1" s="1"/>
  <c r="N575" i="1"/>
  <c r="R575" i="1" s="1"/>
  <c r="N574" i="1"/>
  <c r="R574" i="1" s="1"/>
  <c r="N573" i="1"/>
  <c r="R573" i="1" s="1"/>
  <c r="N572" i="1"/>
  <c r="R572" i="1" s="1"/>
  <c r="N571" i="1"/>
  <c r="R571" i="1" s="1"/>
  <c r="N570" i="1"/>
  <c r="R570" i="1" s="1"/>
  <c r="N569" i="1"/>
  <c r="R569" i="1" s="1"/>
  <c r="N568" i="1"/>
  <c r="R568" i="1" s="1"/>
  <c r="N567" i="1"/>
  <c r="R567" i="1" s="1"/>
  <c r="N566" i="1"/>
  <c r="R566" i="1" s="1"/>
  <c r="N565" i="1"/>
  <c r="R565" i="1" s="1"/>
  <c r="N564" i="1"/>
  <c r="R564" i="1" s="1"/>
  <c r="N563" i="1"/>
  <c r="R563" i="1" s="1"/>
  <c r="R562" i="1"/>
  <c r="N562" i="1"/>
  <c r="N561" i="1"/>
  <c r="R561" i="1" s="1"/>
  <c r="N560" i="1"/>
  <c r="R560" i="1" s="1"/>
  <c r="N559" i="1"/>
  <c r="R559" i="1" s="1"/>
  <c r="N558" i="1"/>
  <c r="R558" i="1" s="1"/>
  <c r="N557" i="1"/>
  <c r="R557" i="1" s="1"/>
  <c r="N556" i="1"/>
  <c r="R556" i="1" s="1"/>
  <c r="N555" i="1"/>
  <c r="R555" i="1" s="1"/>
  <c r="N554" i="1"/>
  <c r="R554" i="1" s="1"/>
  <c r="N553" i="1"/>
  <c r="R553" i="1" s="1"/>
  <c r="N552" i="1"/>
  <c r="R552" i="1" s="1"/>
  <c r="N551" i="1"/>
  <c r="R551" i="1" s="1"/>
  <c r="N550" i="1"/>
  <c r="R550" i="1" s="1"/>
  <c r="N549" i="1"/>
  <c r="R549" i="1" s="1"/>
  <c r="N548" i="1"/>
  <c r="R548" i="1" s="1"/>
  <c r="N547" i="1"/>
  <c r="R547" i="1" s="1"/>
  <c r="R546" i="1"/>
  <c r="N546" i="1"/>
  <c r="N545" i="1"/>
  <c r="R545" i="1" s="1"/>
  <c r="N544" i="1"/>
  <c r="R544" i="1" s="1"/>
  <c r="N543" i="1"/>
  <c r="R543" i="1" s="1"/>
  <c r="N542" i="1"/>
  <c r="R542" i="1" s="1"/>
  <c r="N541" i="1"/>
  <c r="R541" i="1" s="1"/>
  <c r="N540" i="1"/>
  <c r="R540" i="1" s="1"/>
  <c r="N539" i="1"/>
  <c r="R539" i="1" s="1"/>
  <c r="N538" i="1"/>
  <c r="R538" i="1" s="1"/>
  <c r="N537" i="1"/>
  <c r="R537" i="1" s="1"/>
  <c r="N536" i="1"/>
  <c r="R536" i="1" s="1"/>
  <c r="N535" i="1"/>
  <c r="R535" i="1" s="1"/>
  <c r="N534" i="1"/>
  <c r="R534" i="1" s="1"/>
  <c r="N533" i="1"/>
  <c r="R533" i="1" s="1"/>
  <c r="N532" i="1"/>
  <c r="R532" i="1" s="1"/>
  <c r="N531" i="1"/>
  <c r="R531" i="1" s="1"/>
  <c r="N530" i="1"/>
  <c r="R530" i="1" s="1"/>
  <c r="N529" i="1"/>
  <c r="R529" i="1" s="1"/>
  <c r="N528" i="1"/>
  <c r="R528" i="1" s="1"/>
  <c r="N527" i="1"/>
  <c r="R527" i="1" s="1"/>
  <c r="N526" i="1"/>
  <c r="R526" i="1" s="1"/>
  <c r="N525" i="1"/>
  <c r="R525" i="1" s="1"/>
  <c r="N524" i="1"/>
  <c r="R524" i="1" s="1"/>
  <c r="N523" i="1"/>
  <c r="R523" i="1" s="1"/>
  <c r="N522" i="1"/>
  <c r="R522" i="1" s="1"/>
  <c r="N521" i="1"/>
  <c r="R521" i="1" s="1"/>
  <c r="N520" i="1"/>
  <c r="R520" i="1" s="1"/>
  <c r="N519" i="1"/>
  <c r="R519" i="1" s="1"/>
  <c r="N518" i="1"/>
  <c r="R518" i="1" s="1"/>
  <c r="N517" i="1"/>
  <c r="R517" i="1" s="1"/>
  <c r="N516" i="1"/>
  <c r="R516" i="1" s="1"/>
  <c r="N515" i="1"/>
  <c r="R515" i="1" s="1"/>
  <c r="R514" i="1"/>
  <c r="N514" i="1"/>
  <c r="R513" i="1"/>
  <c r="N513" i="1"/>
  <c r="N512" i="1"/>
  <c r="R512" i="1" s="1"/>
  <c r="N511" i="1"/>
  <c r="R511" i="1" s="1"/>
  <c r="N510" i="1"/>
  <c r="R510" i="1" s="1"/>
  <c r="N509" i="1"/>
  <c r="R509" i="1" s="1"/>
  <c r="N508" i="1"/>
  <c r="R508" i="1" s="1"/>
  <c r="N507" i="1"/>
  <c r="R507" i="1" s="1"/>
  <c r="N506" i="1"/>
  <c r="R506" i="1" s="1"/>
  <c r="N505" i="1"/>
  <c r="R505" i="1" s="1"/>
  <c r="N504" i="1"/>
  <c r="R504" i="1" s="1"/>
  <c r="N503" i="1"/>
  <c r="R503" i="1" s="1"/>
  <c r="N502" i="1"/>
  <c r="R502" i="1" s="1"/>
  <c r="N501" i="1"/>
  <c r="R501" i="1" s="1"/>
  <c r="N500" i="1"/>
  <c r="R500" i="1" s="1"/>
  <c r="N499" i="1"/>
  <c r="R499" i="1" s="1"/>
  <c r="R498" i="1"/>
  <c r="N498" i="1"/>
  <c r="N497" i="1"/>
  <c r="R497" i="1" s="1"/>
  <c r="N496" i="1"/>
  <c r="R496" i="1" s="1"/>
  <c r="N495" i="1"/>
  <c r="R495" i="1" s="1"/>
  <c r="N494" i="1"/>
  <c r="R494" i="1" s="1"/>
  <c r="N493" i="1"/>
  <c r="R493" i="1" s="1"/>
  <c r="N492" i="1"/>
  <c r="R492" i="1" s="1"/>
  <c r="N491" i="1"/>
  <c r="R491" i="1" s="1"/>
  <c r="N490" i="1"/>
  <c r="R490" i="1" s="1"/>
  <c r="N489" i="1"/>
  <c r="R489" i="1" s="1"/>
  <c r="N488" i="1"/>
  <c r="R488" i="1" s="1"/>
  <c r="N487" i="1"/>
  <c r="R487" i="1" s="1"/>
  <c r="N486" i="1"/>
  <c r="R486" i="1" s="1"/>
  <c r="N485" i="1"/>
  <c r="R485" i="1" s="1"/>
  <c r="N484" i="1"/>
  <c r="R484" i="1" s="1"/>
  <c r="N483" i="1"/>
  <c r="R483" i="1" s="1"/>
  <c r="N482" i="1"/>
  <c r="R482" i="1" s="1"/>
  <c r="R481" i="1"/>
  <c r="N481" i="1"/>
  <c r="N480" i="1"/>
  <c r="R480" i="1" s="1"/>
  <c r="N479" i="1"/>
  <c r="R479" i="1" s="1"/>
  <c r="N478" i="1"/>
  <c r="R478" i="1" s="1"/>
  <c r="N477" i="1"/>
  <c r="R477" i="1" s="1"/>
  <c r="N476" i="1"/>
  <c r="R476" i="1" s="1"/>
  <c r="N475" i="1"/>
  <c r="R475" i="1" s="1"/>
  <c r="N474" i="1"/>
  <c r="R474" i="1" s="1"/>
  <c r="N473" i="1"/>
  <c r="R473" i="1" s="1"/>
  <c r="N472" i="1"/>
  <c r="R472" i="1" s="1"/>
  <c r="N471" i="1"/>
  <c r="R471" i="1" s="1"/>
  <c r="N470" i="1"/>
  <c r="R470" i="1" s="1"/>
  <c r="N469" i="1"/>
  <c r="R469" i="1" s="1"/>
  <c r="N468" i="1"/>
  <c r="R468" i="1" s="1"/>
  <c r="N467" i="1"/>
  <c r="R467" i="1" s="1"/>
  <c r="R466" i="1"/>
  <c r="N466" i="1"/>
  <c r="N465" i="1"/>
  <c r="R465" i="1" s="1"/>
  <c r="N464" i="1"/>
  <c r="R464" i="1" s="1"/>
  <c r="N463" i="1"/>
  <c r="R463" i="1" s="1"/>
  <c r="N462" i="1"/>
  <c r="R462" i="1" s="1"/>
  <c r="N461" i="1"/>
  <c r="R461" i="1" s="1"/>
  <c r="N460" i="1"/>
  <c r="R460" i="1" s="1"/>
  <c r="N459" i="1"/>
  <c r="R459" i="1" s="1"/>
  <c r="N458" i="1"/>
  <c r="R458" i="1" s="1"/>
  <c r="N457" i="1"/>
  <c r="R457" i="1" s="1"/>
  <c r="N456" i="1"/>
  <c r="R456" i="1" s="1"/>
  <c r="N455" i="1"/>
  <c r="R455" i="1" s="1"/>
  <c r="N454" i="1"/>
  <c r="R454" i="1" s="1"/>
  <c r="N453" i="1"/>
  <c r="R453" i="1" s="1"/>
  <c r="N452" i="1"/>
  <c r="R452" i="1" s="1"/>
  <c r="N451" i="1"/>
  <c r="R451" i="1" s="1"/>
  <c r="N450" i="1"/>
  <c r="R450" i="1" s="1"/>
  <c r="R449" i="1"/>
  <c r="N449" i="1"/>
  <c r="N448" i="1"/>
  <c r="R448" i="1" s="1"/>
  <c r="N447" i="1"/>
  <c r="R447" i="1" s="1"/>
  <c r="N446" i="1"/>
  <c r="R446" i="1" s="1"/>
  <c r="N445" i="1"/>
  <c r="R445" i="1" s="1"/>
  <c r="N444" i="1"/>
  <c r="R444" i="1" s="1"/>
  <c r="N443" i="1"/>
  <c r="R443" i="1" s="1"/>
  <c r="N442" i="1"/>
  <c r="R442" i="1" s="1"/>
  <c r="N441" i="1"/>
  <c r="R441" i="1" s="1"/>
  <c r="N440" i="1"/>
  <c r="R440" i="1" s="1"/>
  <c r="N439" i="1"/>
  <c r="R439" i="1" s="1"/>
  <c r="N438" i="1"/>
  <c r="R438" i="1" s="1"/>
  <c r="N437" i="1"/>
  <c r="R437" i="1" s="1"/>
  <c r="N436" i="1"/>
  <c r="R436" i="1" s="1"/>
  <c r="N435" i="1"/>
  <c r="R435" i="1" s="1"/>
  <c r="R434" i="1"/>
  <c r="N434" i="1"/>
  <c r="N433" i="1"/>
  <c r="R433" i="1" s="1"/>
  <c r="N432" i="1"/>
  <c r="R432" i="1" s="1"/>
  <c r="N431" i="1"/>
  <c r="R431" i="1" s="1"/>
  <c r="N430" i="1"/>
  <c r="R430" i="1" s="1"/>
  <c r="N429" i="1"/>
  <c r="R429" i="1" s="1"/>
  <c r="N428" i="1"/>
  <c r="R428" i="1" s="1"/>
  <c r="N427" i="1"/>
  <c r="R427" i="1" s="1"/>
  <c r="R426" i="1"/>
  <c r="N426" i="1"/>
  <c r="N425" i="1"/>
  <c r="R425" i="1" s="1"/>
  <c r="N424" i="1"/>
  <c r="R424" i="1" s="1"/>
  <c r="N423" i="1"/>
  <c r="R423" i="1" s="1"/>
  <c r="N422" i="1"/>
  <c r="R422" i="1" s="1"/>
  <c r="N421" i="1"/>
  <c r="R421" i="1" s="1"/>
  <c r="N420" i="1"/>
  <c r="R420" i="1" s="1"/>
  <c r="N419" i="1"/>
  <c r="R419" i="1" s="1"/>
  <c r="R418" i="1"/>
  <c r="N418" i="1"/>
  <c r="N417" i="1"/>
  <c r="R417" i="1" s="1"/>
  <c r="N416" i="1"/>
  <c r="R416" i="1" s="1"/>
  <c r="N415" i="1"/>
  <c r="R415" i="1" s="1"/>
  <c r="N414" i="1"/>
  <c r="R414" i="1" s="1"/>
  <c r="R413" i="1"/>
  <c r="N413" i="1"/>
  <c r="R412" i="1"/>
  <c r="N412" i="1"/>
  <c r="N411" i="1"/>
  <c r="R411" i="1" s="1"/>
  <c r="N410" i="1"/>
  <c r="R410" i="1" s="1"/>
  <c r="N409" i="1"/>
  <c r="R409" i="1" s="1"/>
  <c r="N408" i="1"/>
  <c r="R408" i="1" s="1"/>
  <c r="N407" i="1"/>
  <c r="R407" i="1" s="1"/>
  <c r="N406" i="1"/>
  <c r="R406" i="1" s="1"/>
  <c r="N405" i="1"/>
  <c r="R405" i="1" s="1"/>
  <c r="N404" i="1"/>
  <c r="R404" i="1" s="1"/>
  <c r="N403" i="1"/>
  <c r="R403" i="1" s="1"/>
  <c r="N402" i="1"/>
  <c r="R402" i="1" s="1"/>
  <c r="N401" i="1"/>
  <c r="R401" i="1" s="1"/>
  <c r="R400" i="1"/>
  <c r="N400" i="1"/>
  <c r="N399" i="1"/>
  <c r="R399" i="1" s="1"/>
  <c r="R398" i="1"/>
  <c r="N398" i="1"/>
  <c r="N397" i="1"/>
  <c r="R397" i="1" s="1"/>
  <c r="N396" i="1"/>
  <c r="R396" i="1" s="1"/>
  <c r="N395" i="1"/>
  <c r="R395" i="1" s="1"/>
  <c r="N394" i="1"/>
  <c r="R394" i="1" s="1"/>
  <c r="N393" i="1"/>
  <c r="R393" i="1" s="1"/>
  <c r="N392" i="1"/>
  <c r="R392" i="1" s="1"/>
  <c r="N391" i="1"/>
  <c r="R391" i="1" s="1"/>
  <c r="N390" i="1"/>
  <c r="R390" i="1" s="1"/>
  <c r="N389" i="1"/>
  <c r="R389" i="1" s="1"/>
  <c r="N388" i="1"/>
  <c r="R388" i="1" s="1"/>
  <c r="N387" i="1"/>
  <c r="R387" i="1" s="1"/>
  <c r="N386" i="1"/>
  <c r="R386" i="1" s="1"/>
  <c r="N385" i="1"/>
  <c r="R385" i="1" s="1"/>
  <c r="N384" i="1"/>
  <c r="R384" i="1" s="1"/>
  <c r="N383" i="1"/>
  <c r="R383" i="1" s="1"/>
  <c r="N382" i="1"/>
  <c r="R382" i="1" s="1"/>
  <c r="R381" i="1"/>
  <c r="N381" i="1"/>
  <c r="N380" i="1"/>
  <c r="R380" i="1" s="1"/>
  <c r="N379" i="1"/>
  <c r="R379" i="1" s="1"/>
  <c r="N378" i="1"/>
  <c r="R378" i="1" s="1"/>
  <c r="N377" i="1"/>
  <c r="R377" i="1" s="1"/>
  <c r="N376" i="1"/>
  <c r="R376" i="1" s="1"/>
  <c r="N375" i="1"/>
  <c r="R375" i="1" s="1"/>
  <c r="N374" i="1"/>
  <c r="R374" i="1" s="1"/>
  <c r="N373" i="1"/>
  <c r="R373" i="1" s="1"/>
  <c r="N372" i="1"/>
  <c r="R372" i="1" s="1"/>
  <c r="N371" i="1"/>
  <c r="R371" i="1" s="1"/>
  <c r="N370" i="1"/>
  <c r="R370" i="1" s="1"/>
  <c r="N369" i="1"/>
  <c r="R369" i="1" s="1"/>
  <c r="N368" i="1"/>
  <c r="R368" i="1" s="1"/>
  <c r="N367" i="1"/>
  <c r="R367" i="1" s="1"/>
  <c r="R366" i="1"/>
  <c r="N366" i="1"/>
  <c r="N365" i="1"/>
  <c r="R365" i="1" s="1"/>
  <c r="N364" i="1"/>
  <c r="R364" i="1" s="1"/>
  <c r="N363" i="1"/>
  <c r="R363" i="1" s="1"/>
  <c r="R362" i="1"/>
  <c r="N362" i="1"/>
  <c r="N361" i="1"/>
  <c r="R361" i="1" s="1"/>
  <c r="N360" i="1"/>
  <c r="R360" i="1" s="1"/>
  <c r="N359" i="1"/>
  <c r="R359" i="1" s="1"/>
  <c r="N358" i="1"/>
  <c r="R358" i="1" s="1"/>
  <c r="N357" i="1"/>
  <c r="R357" i="1" s="1"/>
  <c r="R356" i="1"/>
  <c r="N356" i="1"/>
  <c r="N355" i="1"/>
  <c r="R355" i="1" s="1"/>
  <c r="R354" i="1"/>
  <c r="N354" i="1"/>
  <c r="N353" i="1"/>
  <c r="R353" i="1" s="1"/>
  <c r="N352" i="1"/>
  <c r="R352" i="1" s="1"/>
  <c r="N351" i="1"/>
  <c r="R351" i="1" s="1"/>
  <c r="R350" i="1"/>
  <c r="N350" i="1"/>
  <c r="N349" i="1"/>
  <c r="R349" i="1" s="1"/>
  <c r="N348" i="1"/>
  <c r="R348" i="1" s="1"/>
  <c r="N347" i="1"/>
  <c r="R347" i="1" s="1"/>
  <c r="N346" i="1"/>
  <c r="R346" i="1" s="1"/>
  <c r="N345" i="1"/>
  <c r="R345" i="1" s="1"/>
  <c r="N344" i="1"/>
  <c r="R344" i="1" s="1"/>
  <c r="N343" i="1"/>
  <c r="R343" i="1" s="1"/>
  <c r="N342" i="1"/>
  <c r="R342" i="1" s="1"/>
  <c r="N341" i="1"/>
  <c r="R341" i="1" s="1"/>
  <c r="N340" i="1"/>
  <c r="R340" i="1" s="1"/>
  <c r="N339" i="1"/>
  <c r="R339" i="1" s="1"/>
  <c r="N338" i="1"/>
  <c r="R338" i="1" s="1"/>
  <c r="N337" i="1"/>
  <c r="R337" i="1" s="1"/>
  <c r="N336" i="1"/>
  <c r="R336" i="1" s="1"/>
  <c r="N335" i="1"/>
  <c r="R335" i="1" s="1"/>
  <c r="N334" i="1"/>
  <c r="R334" i="1" s="1"/>
  <c r="N333" i="1"/>
  <c r="R333" i="1" s="1"/>
  <c r="R332" i="1"/>
  <c r="N332" i="1"/>
  <c r="N331" i="1"/>
  <c r="R331" i="1" s="1"/>
  <c r="N330" i="1"/>
  <c r="R330" i="1" s="1"/>
  <c r="N329" i="1"/>
  <c r="R329" i="1" s="1"/>
  <c r="N328" i="1"/>
  <c r="R328" i="1" s="1"/>
  <c r="N327" i="1"/>
  <c r="R327" i="1" s="1"/>
  <c r="N326" i="1"/>
  <c r="R326" i="1" s="1"/>
  <c r="N325" i="1"/>
  <c r="R325" i="1" s="1"/>
  <c r="N324" i="1"/>
  <c r="R324" i="1" s="1"/>
  <c r="N323" i="1"/>
  <c r="R323" i="1" s="1"/>
  <c r="N322" i="1"/>
  <c r="R322" i="1" s="1"/>
  <c r="N321" i="1"/>
  <c r="R321" i="1" s="1"/>
  <c r="N320" i="1"/>
  <c r="R320" i="1" s="1"/>
  <c r="N319" i="1"/>
  <c r="R319" i="1" s="1"/>
  <c r="N318" i="1"/>
  <c r="R318" i="1" s="1"/>
  <c r="N317" i="1"/>
  <c r="R317" i="1" s="1"/>
  <c r="N316" i="1"/>
  <c r="R316" i="1" s="1"/>
  <c r="N315" i="1"/>
  <c r="R315" i="1" s="1"/>
  <c r="R314" i="1"/>
  <c r="N314" i="1"/>
  <c r="N313" i="1"/>
  <c r="R313" i="1" s="1"/>
  <c r="N312" i="1"/>
  <c r="R312" i="1" s="1"/>
  <c r="N311" i="1"/>
  <c r="R311" i="1" s="1"/>
  <c r="N310" i="1"/>
  <c r="R310" i="1" s="1"/>
  <c r="N309" i="1"/>
  <c r="R309" i="1" s="1"/>
  <c r="N308" i="1"/>
  <c r="R308" i="1" s="1"/>
  <c r="N307" i="1"/>
  <c r="R307" i="1" s="1"/>
  <c r="N306" i="1"/>
  <c r="R306" i="1" s="1"/>
  <c r="N305" i="1"/>
  <c r="R305" i="1" s="1"/>
  <c r="N304" i="1"/>
  <c r="R304" i="1" s="1"/>
  <c r="N303" i="1"/>
  <c r="R303" i="1" s="1"/>
  <c r="R302" i="1"/>
  <c r="N302" i="1"/>
  <c r="N301" i="1"/>
  <c r="R301" i="1" s="1"/>
  <c r="N300" i="1"/>
  <c r="R300" i="1" s="1"/>
  <c r="N299" i="1"/>
  <c r="R299" i="1" s="1"/>
  <c r="N298" i="1"/>
  <c r="R298" i="1" s="1"/>
  <c r="N297" i="1"/>
  <c r="R297" i="1" s="1"/>
  <c r="N296" i="1"/>
  <c r="R296" i="1" s="1"/>
  <c r="N295" i="1"/>
  <c r="R295" i="1" s="1"/>
  <c r="R294" i="1"/>
  <c r="N294" i="1"/>
  <c r="N293" i="1"/>
  <c r="R293" i="1" s="1"/>
  <c r="N292" i="1"/>
  <c r="R292" i="1" s="1"/>
  <c r="N291" i="1"/>
  <c r="R291" i="1" s="1"/>
  <c r="N290" i="1"/>
  <c r="R290" i="1" s="1"/>
  <c r="N289" i="1"/>
  <c r="R289" i="1" s="1"/>
  <c r="N288" i="1"/>
  <c r="R288" i="1" s="1"/>
  <c r="N287" i="1"/>
  <c r="R287" i="1" s="1"/>
  <c r="N286" i="1"/>
  <c r="R286" i="1" s="1"/>
  <c r="N285" i="1"/>
  <c r="R285" i="1" s="1"/>
  <c r="N284" i="1"/>
  <c r="R284" i="1" s="1"/>
  <c r="N283" i="1"/>
  <c r="R283" i="1" s="1"/>
  <c r="N282" i="1"/>
  <c r="R282" i="1" s="1"/>
  <c r="N281" i="1"/>
  <c r="R281" i="1" s="1"/>
  <c r="N280" i="1"/>
  <c r="R280" i="1" s="1"/>
  <c r="N279" i="1"/>
  <c r="R279" i="1" s="1"/>
  <c r="N278" i="1"/>
  <c r="R278" i="1" s="1"/>
  <c r="N277" i="1"/>
  <c r="R277" i="1" s="1"/>
  <c r="N276" i="1"/>
  <c r="R276" i="1" s="1"/>
  <c r="N275" i="1"/>
  <c r="R275" i="1" s="1"/>
  <c r="N274" i="1"/>
  <c r="R274" i="1" s="1"/>
  <c r="N273" i="1"/>
  <c r="R273" i="1" s="1"/>
  <c r="N272" i="1"/>
  <c r="R272" i="1" s="1"/>
  <c r="N271" i="1"/>
  <c r="R271" i="1" s="1"/>
  <c r="N270" i="1"/>
  <c r="R270" i="1" s="1"/>
  <c r="R269" i="1"/>
  <c r="N269" i="1"/>
  <c r="N268" i="1"/>
  <c r="R268" i="1" s="1"/>
  <c r="N267" i="1"/>
  <c r="R267" i="1" s="1"/>
  <c r="N266" i="1"/>
  <c r="R266" i="1" s="1"/>
  <c r="R265" i="1"/>
  <c r="N265" i="1"/>
  <c r="N264" i="1"/>
  <c r="R264" i="1" s="1"/>
  <c r="N263" i="1"/>
  <c r="R263" i="1" s="1"/>
  <c r="N262" i="1"/>
  <c r="R262" i="1" s="1"/>
  <c r="N261" i="1"/>
  <c r="R261" i="1" s="1"/>
  <c r="N260" i="1"/>
  <c r="R260" i="1" s="1"/>
  <c r="N259" i="1"/>
  <c r="R259" i="1" s="1"/>
  <c r="R258" i="1"/>
  <c r="N258" i="1"/>
  <c r="N257" i="1"/>
  <c r="R257" i="1" s="1"/>
  <c r="N256" i="1"/>
  <c r="R256" i="1" s="1"/>
  <c r="N255" i="1"/>
  <c r="R255" i="1" s="1"/>
  <c r="N254" i="1"/>
  <c r="R254" i="1" s="1"/>
  <c r="R253" i="1"/>
  <c r="N253" i="1"/>
  <c r="N252" i="1"/>
  <c r="R252" i="1" s="1"/>
  <c r="N251" i="1"/>
  <c r="R251" i="1" s="1"/>
  <c r="N250" i="1"/>
  <c r="R250" i="1" s="1"/>
  <c r="N249" i="1"/>
  <c r="R249" i="1" s="1"/>
  <c r="N248" i="1"/>
  <c r="R248" i="1" s="1"/>
  <c r="N247" i="1"/>
  <c r="R247" i="1" s="1"/>
  <c r="N246" i="1"/>
  <c r="R246" i="1" s="1"/>
  <c r="N245" i="1"/>
  <c r="R245" i="1" s="1"/>
  <c r="N244" i="1"/>
  <c r="R244" i="1" s="1"/>
  <c r="N243" i="1"/>
  <c r="R243" i="1" s="1"/>
  <c r="N242" i="1"/>
  <c r="R242" i="1" s="1"/>
  <c r="N241" i="1"/>
  <c r="R241" i="1" s="1"/>
  <c r="N240" i="1"/>
  <c r="R240" i="1" s="1"/>
  <c r="N239" i="1"/>
  <c r="R239" i="1" s="1"/>
  <c r="N238" i="1"/>
  <c r="R238" i="1" s="1"/>
  <c r="R237" i="1"/>
  <c r="N237" i="1"/>
  <c r="N236" i="1"/>
  <c r="R236" i="1" s="1"/>
  <c r="N235" i="1"/>
  <c r="R235" i="1" s="1"/>
  <c r="N234" i="1"/>
  <c r="R234" i="1" s="1"/>
  <c r="N233" i="1"/>
  <c r="R233" i="1" s="1"/>
  <c r="N232" i="1"/>
  <c r="R232" i="1" s="1"/>
  <c r="N231" i="1"/>
  <c r="R231" i="1" s="1"/>
  <c r="N230" i="1"/>
  <c r="R230" i="1" s="1"/>
  <c r="N229" i="1"/>
  <c r="R229" i="1" s="1"/>
  <c r="N228" i="1"/>
  <c r="R228" i="1" s="1"/>
  <c r="N227" i="1"/>
  <c r="R227" i="1" s="1"/>
  <c r="N226" i="1"/>
  <c r="R226" i="1" s="1"/>
  <c r="N225" i="1"/>
  <c r="R225" i="1" s="1"/>
  <c r="N224" i="1"/>
  <c r="R224" i="1" s="1"/>
  <c r="N223" i="1"/>
  <c r="R223" i="1" s="1"/>
  <c r="R222" i="1"/>
  <c r="N222" i="1"/>
  <c r="N221" i="1"/>
  <c r="R221" i="1" s="1"/>
  <c r="N220" i="1"/>
  <c r="R220" i="1" s="1"/>
  <c r="N219" i="1"/>
  <c r="R219" i="1" s="1"/>
  <c r="N218" i="1"/>
  <c r="R218" i="1" s="1"/>
  <c r="N217" i="1"/>
  <c r="R217" i="1" s="1"/>
  <c r="N216" i="1"/>
  <c r="R216" i="1" s="1"/>
  <c r="N215" i="1"/>
  <c r="R215" i="1" s="1"/>
  <c r="N214" i="1"/>
  <c r="R214" i="1" s="1"/>
  <c r="N213" i="1"/>
  <c r="R213" i="1" s="1"/>
  <c r="N212" i="1"/>
  <c r="R212" i="1" s="1"/>
  <c r="N211" i="1"/>
  <c r="R211" i="1" s="1"/>
  <c r="N210" i="1"/>
  <c r="R210" i="1" s="1"/>
  <c r="N209" i="1"/>
  <c r="R209" i="1" s="1"/>
  <c r="N208" i="1"/>
  <c r="R208" i="1" s="1"/>
  <c r="N207" i="1"/>
  <c r="R207" i="1" s="1"/>
  <c r="N206" i="1"/>
  <c r="R206" i="1" s="1"/>
  <c r="N205" i="1"/>
  <c r="R205" i="1" s="1"/>
  <c r="N204" i="1"/>
  <c r="R204" i="1" s="1"/>
  <c r="N203" i="1"/>
  <c r="R203" i="1" s="1"/>
  <c r="N202" i="1"/>
  <c r="R202" i="1" s="1"/>
  <c r="N201" i="1"/>
  <c r="R201" i="1" s="1"/>
  <c r="N200" i="1"/>
  <c r="R200" i="1" s="1"/>
  <c r="N199" i="1"/>
  <c r="R199" i="1" s="1"/>
  <c r="N198" i="1"/>
  <c r="R198" i="1" s="1"/>
  <c r="N197" i="1"/>
  <c r="R197" i="1" s="1"/>
  <c r="N196" i="1"/>
  <c r="R196" i="1" s="1"/>
  <c r="N195" i="1"/>
  <c r="R195" i="1" s="1"/>
  <c r="N194" i="1"/>
  <c r="R194" i="1" s="1"/>
  <c r="R193" i="1"/>
  <c r="N193" i="1"/>
  <c r="N192" i="1"/>
  <c r="R192" i="1" s="1"/>
  <c r="N191" i="1"/>
  <c r="R191" i="1" s="1"/>
  <c r="N190" i="1"/>
  <c r="R190" i="1" s="1"/>
  <c r="N189" i="1"/>
  <c r="R189" i="1" s="1"/>
  <c r="R188" i="1"/>
  <c r="N188" i="1"/>
  <c r="N187" i="1"/>
  <c r="R187" i="1" s="1"/>
  <c r="N186" i="1"/>
  <c r="R186" i="1" s="1"/>
  <c r="N185" i="1"/>
  <c r="R185" i="1" s="1"/>
  <c r="N184" i="1"/>
  <c r="R184" i="1" s="1"/>
  <c r="N183" i="1"/>
  <c r="R183" i="1" s="1"/>
  <c r="N182" i="1"/>
  <c r="R182" i="1" s="1"/>
  <c r="N181" i="1"/>
  <c r="R181" i="1" s="1"/>
  <c r="N180" i="1"/>
  <c r="R180" i="1" s="1"/>
  <c r="N179" i="1"/>
  <c r="R179" i="1" s="1"/>
  <c r="N178" i="1"/>
  <c r="R178" i="1" s="1"/>
  <c r="N177" i="1"/>
  <c r="R177" i="1" s="1"/>
  <c r="N176" i="1"/>
  <c r="R176" i="1" s="1"/>
  <c r="N175" i="1"/>
  <c r="R175" i="1" s="1"/>
  <c r="R174" i="1"/>
  <c r="N174" i="1"/>
  <c r="N173" i="1"/>
  <c r="R173" i="1" s="1"/>
  <c r="N172" i="1"/>
  <c r="R172" i="1" s="1"/>
  <c r="N171" i="1"/>
  <c r="R171" i="1" s="1"/>
  <c r="R170" i="1"/>
  <c r="N170" i="1"/>
  <c r="N169" i="1"/>
  <c r="R169" i="1" s="1"/>
  <c r="N168" i="1"/>
  <c r="R168" i="1" s="1"/>
  <c r="N167" i="1"/>
  <c r="R167" i="1" s="1"/>
  <c r="N166" i="1"/>
  <c r="R166" i="1" s="1"/>
  <c r="N165" i="1"/>
  <c r="R165" i="1" s="1"/>
  <c r="N164" i="1"/>
  <c r="R164" i="1" s="1"/>
  <c r="N163" i="1"/>
  <c r="R163" i="1" s="1"/>
  <c r="N162" i="1"/>
  <c r="R162" i="1" s="1"/>
  <c r="R161" i="1"/>
  <c r="N161" i="1"/>
  <c r="N160" i="1"/>
  <c r="R160" i="1" s="1"/>
  <c r="N159" i="1"/>
  <c r="R159" i="1" s="1"/>
  <c r="N158" i="1"/>
  <c r="R158" i="1" s="1"/>
  <c r="N157" i="1"/>
  <c r="R157" i="1" s="1"/>
  <c r="N156" i="1"/>
  <c r="R156" i="1" s="1"/>
  <c r="N155" i="1"/>
  <c r="R155" i="1" s="1"/>
  <c r="N154" i="1"/>
  <c r="R154" i="1" s="1"/>
  <c r="N153" i="1"/>
  <c r="R153" i="1" s="1"/>
  <c r="N152" i="1"/>
  <c r="R152" i="1" s="1"/>
  <c r="N151" i="1"/>
  <c r="R151" i="1" s="1"/>
  <c r="N150" i="1"/>
  <c r="R150" i="1" s="1"/>
  <c r="N149" i="1"/>
  <c r="R149" i="1" s="1"/>
  <c r="N148" i="1"/>
  <c r="R148" i="1" s="1"/>
  <c r="N147" i="1"/>
  <c r="R147" i="1" s="1"/>
  <c r="N146" i="1"/>
  <c r="R146" i="1" s="1"/>
  <c r="N145" i="1"/>
  <c r="R145" i="1" s="1"/>
  <c r="N144" i="1"/>
  <c r="R144" i="1" s="1"/>
  <c r="N143" i="1"/>
  <c r="R143" i="1" s="1"/>
  <c r="N142" i="1"/>
  <c r="R142" i="1" s="1"/>
  <c r="N141" i="1"/>
  <c r="R141" i="1" s="1"/>
  <c r="N140" i="1"/>
  <c r="R140" i="1" s="1"/>
  <c r="N139" i="1"/>
  <c r="R139" i="1" s="1"/>
  <c r="R138" i="1"/>
  <c r="N138" i="1"/>
  <c r="N137" i="1"/>
  <c r="R137" i="1" s="1"/>
  <c r="N136" i="1"/>
  <c r="R136" i="1" s="1"/>
  <c r="N135" i="1"/>
  <c r="R135" i="1" s="1"/>
  <c r="N134" i="1"/>
  <c r="R134" i="1" s="1"/>
  <c r="N133" i="1"/>
  <c r="R133" i="1" s="1"/>
  <c r="N132" i="1"/>
  <c r="R132" i="1" s="1"/>
  <c r="N131" i="1"/>
  <c r="R131" i="1" s="1"/>
  <c r="N130" i="1"/>
  <c r="R130" i="1" s="1"/>
  <c r="N129" i="1"/>
  <c r="R129" i="1" s="1"/>
  <c r="R128" i="1"/>
  <c r="N128" i="1"/>
  <c r="N127" i="1"/>
  <c r="R127" i="1" s="1"/>
  <c r="N126" i="1"/>
  <c r="R126" i="1" s="1"/>
  <c r="N125" i="1"/>
  <c r="R125" i="1" s="1"/>
  <c r="R124" i="1"/>
  <c r="N124" i="1"/>
  <c r="N123" i="1"/>
  <c r="R123" i="1" s="1"/>
  <c r="N122" i="1"/>
  <c r="R122" i="1" s="1"/>
  <c r="N121" i="1"/>
  <c r="R121" i="1" s="1"/>
  <c r="N120" i="1"/>
  <c r="R120" i="1" s="1"/>
  <c r="N119" i="1"/>
  <c r="R119" i="1" s="1"/>
  <c r="N118" i="1"/>
  <c r="R118" i="1" s="1"/>
  <c r="N117" i="1"/>
  <c r="R117" i="1" s="1"/>
  <c r="N116" i="1"/>
  <c r="R116" i="1" s="1"/>
  <c r="N115" i="1"/>
  <c r="R115" i="1" s="1"/>
  <c r="N114" i="1"/>
  <c r="R114" i="1" s="1"/>
  <c r="N113" i="1"/>
  <c r="R113" i="1" s="1"/>
  <c r="N112" i="1"/>
  <c r="R112" i="1" s="1"/>
  <c r="N111" i="1"/>
  <c r="R111" i="1" s="1"/>
  <c r="R110" i="1"/>
  <c r="N110" i="1"/>
  <c r="N109" i="1"/>
  <c r="R109" i="1" s="1"/>
  <c r="N108" i="1"/>
  <c r="R108" i="1" s="1"/>
  <c r="N107" i="1"/>
  <c r="R107" i="1" s="1"/>
  <c r="N106" i="1"/>
  <c r="R106" i="1" s="1"/>
  <c r="R105" i="1"/>
  <c r="N105" i="1"/>
  <c r="N104" i="1"/>
  <c r="R104" i="1" s="1"/>
  <c r="N103" i="1"/>
  <c r="R103" i="1" s="1"/>
  <c r="N102" i="1"/>
  <c r="R102" i="1" s="1"/>
  <c r="N101" i="1"/>
  <c r="R101" i="1" s="1"/>
  <c r="N100" i="1"/>
  <c r="R100" i="1" s="1"/>
  <c r="N99" i="1"/>
  <c r="R99" i="1" s="1"/>
  <c r="N98" i="1"/>
  <c r="R98" i="1" s="1"/>
  <c r="R97" i="1"/>
  <c r="N97" i="1"/>
  <c r="N96" i="1"/>
  <c r="R96" i="1" s="1"/>
  <c r="N95" i="1"/>
  <c r="R95" i="1" s="1"/>
  <c r="N94" i="1"/>
  <c r="R94" i="1" s="1"/>
  <c r="N93" i="1"/>
  <c r="R93" i="1" s="1"/>
  <c r="N92" i="1"/>
  <c r="R92" i="1" s="1"/>
  <c r="N91" i="1"/>
  <c r="R91" i="1" s="1"/>
  <c r="N90" i="1"/>
  <c r="R90" i="1" s="1"/>
  <c r="N89" i="1"/>
  <c r="R89" i="1" s="1"/>
  <c r="N88" i="1"/>
  <c r="R88" i="1" s="1"/>
  <c r="N87" i="1"/>
  <c r="R87" i="1" s="1"/>
  <c r="N86" i="1"/>
  <c r="R86" i="1" s="1"/>
  <c r="N85" i="1"/>
  <c r="R85" i="1" s="1"/>
  <c r="N84" i="1"/>
  <c r="R84" i="1" s="1"/>
  <c r="N83" i="1"/>
  <c r="R83" i="1" s="1"/>
  <c r="N82" i="1"/>
  <c r="R82" i="1" s="1"/>
  <c r="N81" i="1"/>
  <c r="R81" i="1" s="1"/>
  <c r="N80" i="1"/>
  <c r="R80" i="1" s="1"/>
  <c r="N79" i="1"/>
  <c r="R79" i="1" s="1"/>
  <c r="N78" i="1"/>
  <c r="R78" i="1" s="1"/>
  <c r="N77" i="1"/>
  <c r="R77" i="1" s="1"/>
  <c r="N76" i="1"/>
  <c r="R76" i="1" s="1"/>
  <c r="N75" i="1"/>
  <c r="R75" i="1" s="1"/>
  <c r="R74" i="1"/>
  <c r="N74" i="1"/>
  <c r="N73" i="1"/>
  <c r="R73" i="1" s="1"/>
  <c r="N72" i="1"/>
  <c r="R72" i="1" s="1"/>
  <c r="N71" i="1"/>
  <c r="R71" i="1" s="1"/>
  <c r="N70" i="1"/>
  <c r="R70" i="1" s="1"/>
  <c r="N69" i="1"/>
  <c r="R69" i="1" s="1"/>
  <c r="N68" i="1"/>
  <c r="R68" i="1" s="1"/>
  <c r="N67" i="1"/>
  <c r="R67" i="1" s="1"/>
  <c r="N66" i="1"/>
  <c r="R66" i="1" s="1"/>
  <c r="R65" i="1"/>
  <c r="N65" i="1"/>
  <c r="N64" i="1"/>
  <c r="R64" i="1" s="1"/>
  <c r="N63" i="1"/>
  <c r="R63" i="1" s="1"/>
  <c r="N62" i="1"/>
  <c r="R62" i="1" s="1"/>
  <c r="N61" i="1"/>
  <c r="R61" i="1" s="1"/>
  <c r="N60" i="1"/>
  <c r="R60" i="1" s="1"/>
  <c r="N59" i="1"/>
  <c r="R59" i="1" s="1"/>
  <c r="N58" i="1"/>
  <c r="R58" i="1" s="1"/>
  <c r="N57" i="1"/>
  <c r="R57" i="1" s="1"/>
  <c r="N56" i="1"/>
  <c r="R56" i="1" s="1"/>
  <c r="N55" i="1"/>
  <c r="R55" i="1" s="1"/>
  <c r="N54" i="1"/>
  <c r="R54" i="1" s="1"/>
  <c r="N53" i="1"/>
  <c r="R53" i="1" s="1"/>
  <c r="N52" i="1"/>
  <c r="R52" i="1" s="1"/>
  <c r="N51" i="1"/>
  <c r="R51" i="1" s="1"/>
  <c r="N50" i="1"/>
  <c r="R50" i="1" s="1"/>
  <c r="N49" i="1"/>
  <c r="R49" i="1" s="1"/>
  <c r="N48" i="1"/>
  <c r="R48" i="1" s="1"/>
  <c r="N47" i="1"/>
  <c r="R47" i="1" s="1"/>
  <c r="R46" i="1"/>
  <c r="N46" i="1"/>
  <c r="N45" i="1"/>
  <c r="R45" i="1" s="1"/>
  <c r="N44" i="1"/>
  <c r="R44" i="1" s="1"/>
  <c r="N43" i="1"/>
  <c r="R43" i="1" s="1"/>
  <c r="N42" i="1"/>
  <c r="R42" i="1" s="1"/>
  <c r="R41" i="1"/>
  <c r="N41" i="1"/>
  <c r="N40" i="1"/>
  <c r="R40" i="1" s="1"/>
  <c r="N39" i="1"/>
  <c r="R39" i="1" s="1"/>
  <c r="N38" i="1"/>
  <c r="R38" i="1" s="1"/>
  <c r="N37" i="1"/>
  <c r="R37" i="1" s="1"/>
  <c r="N36" i="1"/>
  <c r="R36" i="1" s="1"/>
  <c r="N35" i="1"/>
  <c r="R35" i="1" s="1"/>
  <c r="N34" i="1"/>
  <c r="R34" i="1" s="1"/>
  <c r="R33" i="1"/>
  <c r="N33" i="1"/>
  <c r="N32" i="1"/>
  <c r="R32" i="1" s="1"/>
  <c r="N31" i="1"/>
  <c r="R31" i="1" s="1"/>
  <c r="N30" i="1"/>
  <c r="R30" i="1" s="1"/>
  <c r="N29" i="1"/>
  <c r="R29" i="1" s="1"/>
  <c r="R28" i="1"/>
  <c r="N28" i="1"/>
  <c r="N27" i="1"/>
  <c r="R27" i="1" s="1"/>
  <c r="N26" i="1"/>
  <c r="R26" i="1" s="1"/>
  <c r="N25" i="1"/>
  <c r="R25" i="1" s="1"/>
  <c r="N24" i="1"/>
  <c r="R24" i="1" s="1"/>
  <c r="N23" i="1"/>
  <c r="R23" i="1" s="1"/>
  <c r="N22" i="1"/>
  <c r="R22" i="1" s="1"/>
  <c r="N21" i="1"/>
  <c r="R21" i="1" s="1"/>
  <c r="N20" i="1"/>
  <c r="R20" i="1" s="1"/>
  <c r="N19" i="1"/>
  <c r="R19" i="1" s="1"/>
  <c r="N18" i="1"/>
  <c r="R18" i="1" s="1"/>
  <c r="N17" i="1"/>
  <c r="R17" i="1" s="1"/>
  <c r="R16" i="1"/>
  <c r="N16" i="1"/>
  <c r="N15" i="1"/>
  <c r="R15" i="1" s="1"/>
  <c r="N14" i="1"/>
  <c r="R14" i="1" s="1"/>
  <c r="N13" i="1"/>
  <c r="R13" i="1" s="1"/>
  <c r="R12" i="1"/>
  <c r="N12" i="1"/>
  <c r="N11" i="1"/>
  <c r="R11" i="1" s="1"/>
  <c r="N10" i="1"/>
  <c r="R10" i="1" s="1"/>
  <c r="N9" i="1"/>
  <c r="R9" i="1" s="1"/>
  <c r="N8" i="1"/>
  <c r="R8" i="1" s="1"/>
  <c r="N7" i="1"/>
  <c r="R7" i="1" s="1"/>
  <c r="N6" i="1"/>
  <c r="R6" i="1" s="1"/>
  <c r="N5" i="1"/>
  <c r="R5" i="1" s="1"/>
  <c r="N4" i="1"/>
  <c r="R4" i="1" s="1"/>
  <c r="N3" i="1"/>
  <c r="R3" i="1" s="1"/>
  <c r="N2" i="1"/>
  <c r="R2" i="1" s="1"/>
</calcChain>
</file>

<file path=xl/sharedStrings.xml><?xml version="1.0" encoding="utf-8"?>
<sst xmlns="http://schemas.openxmlformats.org/spreadsheetml/2006/main" count="50137" uniqueCount="92">
  <si>
    <t>TransactionID</t>
  </si>
  <si>
    <t>Date</t>
  </si>
  <si>
    <t>CustomerID</t>
  </si>
  <si>
    <t>Age</t>
  </si>
  <si>
    <t>Gender</t>
  </si>
  <si>
    <t>Location</t>
  </si>
  <si>
    <t>ProductID</t>
  </si>
  <si>
    <t>Category</t>
  </si>
  <si>
    <t>Quantity</t>
  </si>
  <si>
    <t>UnitPrice</t>
  </si>
  <si>
    <t>Sales</t>
  </si>
  <si>
    <t>PaymentType</t>
  </si>
  <si>
    <t>PromotionApplied</t>
  </si>
  <si>
    <t>DiscountAmount</t>
  </si>
  <si>
    <t>Total Amount</t>
  </si>
  <si>
    <t>GiftWrap</t>
  </si>
  <si>
    <t>Event</t>
  </si>
  <si>
    <t>CustomerSatisfaction</t>
  </si>
  <si>
    <t>ReturnFlag</t>
  </si>
  <si>
    <t>Other</t>
  </si>
  <si>
    <t>City_15</t>
  </si>
  <si>
    <t>Toys</t>
  </si>
  <si>
    <t>Credit Card</t>
  </si>
  <si>
    <t>None</t>
  </si>
  <si>
    <t>Male</t>
  </si>
  <si>
    <t>City_13</t>
  </si>
  <si>
    <t>Clothing</t>
  </si>
  <si>
    <t>City_7</t>
  </si>
  <si>
    <t>Christmas Market</t>
  </si>
  <si>
    <t>City_20</t>
  </si>
  <si>
    <t>Debit Card</t>
  </si>
  <si>
    <t>City_10</t>
  </si>
  <si>
    <t>Cash</t>
  </si>
  <si>
    <t>City_4</t>
  </si>
  <si>
    <t>Decorations</t>
  </si>
  <si>
    <t>Online Payment</t>
  </si>
  <si>
    <t>Black Friday</t>
  </si>
  <si>
    <t>Female</t>
  </si>
  <si>
    <t>City_3</t>
  </si>
  <si>
    <t>Food</t>
  </si>
  <si>
    <t>City_1</t>
  </si>
  <si>
    <t>City_19</t>
  </si>
  <si>
    <t>City_16</t>
  </si>
  <si>
    <t>Electronics</t>
  </si>
  <si>
    <t>City_5</t>
  </si>
  <si>
    <t>City_11</t>
  </si>
  <si>
    <t>City_2</t>
  </si>
  <si>
    <t>City_17</t>
  </si>
  <si>
    <t>City_14</t>
  </si>
  <si>
    <t>City_12</t>
  </si>
  <si>
    <t>City_9</t>
  </si>
  <si>
    <t>City_6</t>
  </si>
  <si>
    <t>City_8</t>
  </si>
  <si>
    <t>City_18</t>
  </si>
  <si>
    <t>Column Labels</t>
  </si>
  <si>
    <t>Grand Total</t>
  </si>
  <si>
    <t>Row Labels</t>
  </si>
  <si>
    <t>Sum of Total Amount</t>
  </si>
  <si>
    <t>Category wise payment type with total amount</t>
  </si>
  <si>
    <t xml:space="preserve">Gender wise total payment </t>
  </si>
  <si>
    <t>2018</t>
  </si>
  <si>
    <t>2019</t>
  </si>
  <si>
    <t>2020</t>
  </si>
  <si>
    <t>2021</t>
  </si>
  <si>
    <t>2022</t>
  </si>
  <si>
    <t>2023</t>
  </si>
  <si>
    <t xml:space="preserve">Year wise total payment </t>
  </si>
  <si>
    <t xml:space="preserve">1. For Categories of data with sum/count/max/min/avg values,go for bar charts </t>
  </si>
  <si>
    <t>2.  For % distribution, go for pie/donut chart</t>
  </si>
  <si>
    <t>3. For trend by date and time, go for line chart</t>
  </si>
  <si>
    <t>Year</t>
  </si>
  <si>
    <t>Month</t>
  </si>
  <si>
    <t>Month Name</t>
  </si>
  <si>
    <t>Count of TransactionID</t>
  </si>
  <si>
    <t>Count of transaction id with customer satisfaction</t>
  </si>
  <si>
    <t>Slicer</t>
  </si>
  <si>
    <t>KPI'S</t>
  </si>
  <si>
    <t>Sum of Sales</t>
  </si>
  <si>
    <t>Sum of Quantity</t>
  </si>
  <si>
    <t>Average of Quantity</t>
  </si>
  <si>
    <t>Sum of UnitPrice</t>
  </si>
  <si>
    <t>Average of UnitPrice</t>
  </si>
  <si>
    <t>Sum of DiscountAmount</t>
  </si>
  <si>
    <t>Sales amount on category</t>
  </si>
  <si>
    <t>Count of CustomerSatisfaction</t>
  </si>
  <si>
    <t>Quantity and unit price  on category</t>
  </si>
  <si>
    <t xml:space="preserve">Event wise sales, unit price, quantity, total amount </t>
  </si>
  <si>
    <t xml:space="preserve">Payment type wise sales, total amount </t>
  </si>
  <si>
    <t xml:space="preserve">category wise discounted amount </t>
  </si>
  <si>
    <t>Nov</t>
  </si>
  <si>
    <t>Dec</t>
  </si>
  <si>
    <t>Monthly sales and total amount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</si>
</sst>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_-[$$-409]* #,##0.00_ ;_-[$$-409]* \-#,##0.00\ ;_-[$$-409]* &quot;-&quot;??_ ;_-@_ "/>
    <numFmt numFmtId="165" formatCode="\$\ 0.00,,&quot;M&quot;"/>
    <numFmt numFmtId="167" formatCode="0&quot;K&quot;"/>
    <numFmt numFmtId="168" formatCode="\$\ 0,&quot;M&quot;"/>
    <numFmt numFmtId="169" formatCode="_-[$$-409]* #,##0_ ;_-[$$-409]* \-#,##0\ ;_-[$$-409]* &quot;-&quot;_ ;_-@_ "/>
  </numFmts>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rgb="FFFFC000"/>
        <bgColor indexed="64"/>
      </patternFill>
    </fill>
    <fill>
      <patternFill patternType="solid">
        <fgColor theme="0"/>
        <bgColor indexed="64"/>
      </patternFill>
    </fill>
  </fills>
  <borders count="16">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1">
    <xf numFmtId="0" fontId="0" fillId="0" borderId="0"/>
  </cellStyleXfs>
  <cellXfs count="74">
    <xf numFmtId="0" fontId="0" fillId="0" borderId="0" xfId="0"/>
    <xf numFmtId="164" fontId="0" fillId="0" borderId="0" xfId="0" applyNumberFormat="1"/>
    <xf numFmtId="14" fontId="0" fillId="0" borderId="0" xfId="0" applyNumberFormat="1"/>
    <xf numFmtId="0" fontId="0" fillId="0" borderId="3" xfId="0" applyBorder="1"/>
    <xf numFmtId="0" fontId="0" fillId="0" borderId="4" xfId="0" applyBorder="1"/>
    <xf numFmtId="0" fontId="0" fillId="0" borderId="6" xfId="0" applyBorder="1"/>
    <xf numFmtId="0" fontId="0" fillId="0" borderId="5" xfId="0" applyBorder="1"/>
    <xf numFmtId="0" fontId="0" fillId="0" borderId="7" xfId="0" applyBorder="1"/>
    <xf numFmtId="0" fontId="0" fillId="0" borderId="8" xfId="0" applyBorder="1"/>
    <xf numFmtId="0" fontId="0" fillId="0" borderId="9" xfId="0" applyBorder="1"/>
    <xf numFmtId="0" fontId="0" fillId="0" borderId="1" xfId="0" pivotButton="1" applyBorder="1"/>
    <xf numFmtId="0" fontId="0" fillId="0" borderId="10" xfId="0" applyBorder="1"/>
    <xf numFmtId="0" fontId="0" fillId="0" borderId="11" xfId="0" applyBorder="1"/>
    <xf numFmtId="0" fontId="0" fillId="0" borderId="12" xfId="0" applyBorder="1"/>
    <xf numFmtId="0" fontId="0" fillId="0" borderId="1" xfId="0" applyBorder="1"/>
    <xf numFmtId="0" fontId="0" fillId="0" borderId="1" xfId="0" applyBorder="1" applyAlignment="1">
      <alignment horizontal="left"/>
    </xf>
    <xf numFmtId="0" fontId="0" fillId="0" borderId="15" xfId="0" applyBorder="1" applyAlignment="1">
      <alignment horizontal="left"/>
    </xf>
    <xf numFmtId="0" fontId="0" fillId="0" borderId="14" xfId="0" applyBorder="1" applyAlignment="1">
      <alignment horizontal="left"/>
    </xf>
    <xf numFmtId="0" fontId="0" fillId="0" borderId="13" xfId="0" applyBorder="1" applyAlignment="1">
      <alignment horizontal="left"/>
    </xf>
    <xf numFmtId="1" fontId="0" fillId="0" borderId="0" xfId="0" applyNumberFormat="1"/>
    <xf numFmtId="0" fontId="1" fillId="2" borderId="2" xfId="0" applyFont="1" applyFill="1" applyBorder="1" applyAlignment="1">
      <alignment horizontal="center"/>
    </xf>
    <xf numFmtId="0" fontId="0" fillId="2" borderId="3" xfId="0" applyFill="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0" fontId="1" fillId="0" borderId="0" xfId="0" applyFont="1" applyBorder="1" applyAlignment="1">
      <alignment horizontal="center"/>
    </xf>
    <xf numFmtId="0" fontId="1" fillId="0" borderId="6" xfId="0" applyFont="1" applyBorder="1" applyAlignment="1">
      <alignment horizontal="center"/>
    </xf>
    <xf numFmtId="0" fontId="1" fillId="0" borderId="5" xfId="0" applyFont="1" applyBorder="1" applyAlignment="1">
      <alignment horizontal="center" vertical="center"/>
    </xf>
    <xf numFmtId="0" fontId="1" fillId="0" borderId="0" xfId="0" applyFont="1" applyBorder="1" applyAlignment="1">
      <alignment horizontal="center" vertical="center"/>
    </xf>
    <xf numFmtId="0" fontId="0" fillId="0" borderId="0" xfId="0" applyBorder="1"/>
    <xf numFmtId="0" fontId="1" fillId="0" borderId="7" xfId="0" applyFont="1" applyBorder="1" applyAlignment="1">
      <alignment horizontal="center" vertical="center"/>
    </xf>
    <xf numFmtId="0" fontId="1" fillId="0" borderId="8" xfId="0" applyFont="1" applyBorder="1" applyAlignment="1">
      <alignment horizontal="center" vertical="center"/>
    </xf>
    <xf numFmtId="0" fontId="0" fillId="0" borderId="14" xfId="0" applyNumberFormat="1" applyBorder="1"/>
    <xf numFmtId="0" fontId="0" fillId="0" borderId="12" xfId="0" applyNumberFormat="1" applyBorder="1"/>
    <xf numFmtId="165" fontId="0" fillId="0" borderId="1" xfId="0" applyNumberFormat="1" applyBorder="1"/>
    <xf numFmtId="165" fontId="0" fillId="0" borderId="11" xfId="0" applyNumberFormat="1" applyBorder="1"/>
    <xf numFmtId="167" fontId="0" fillId="0" borderId="11" xfId="0" applyNumberFormat="1" applyBorder="1"/>
    <xf numFmtId="165" fontId="0" fillId="0" borderId="5" xfId="0" applyNumberFormat="1" applyBorder="1"/>
    <xf numFmtId="165" fontId="0" fillId="0" borderId="0" xfId="0" applyNumberFormat="1" applyBorder="1"/>
    <xf numFmtId="167" fontId="0" fillId="0" borderId="0" xfId="0" applyNumberFormat="1" applyBorder="1"/>
    <xf numFmtId="0" fontId="0" fillId="0" borderId="13" xfId="0" applyNumberFormat="1" applyBorder="1"/>
    <xf numFmtId="0" fontId="0" fillId="0" borderId="15" xfId="0" applyNumberFormat="1" applyBorder="1"/>
    <xf numFmtId="168" fontId="0" fillId="0" borderId="13" xfId="0" applyNumberFormat="1" applyBorder="1"/>
    <xf numFmtId="168" fontId="0" fillId="0" borderId="15" xfId="0" applyNumberFormat="1" applyBorder="1"/>
    <xf numFmtId="168" fontId="0" fillId="0" borderId="14" xfId="0" applyNumberFormat="1" applyBorder="1"/>
    <xf numFmtId="165" fontId="0" fillId="0" borderId="7" xfId="0" applyNumberFormat="1" applyBorder="1"/>
    <xf numFmtId="168" fontId="0" fillId="0" borderId="2" xfId="0" applyNumberFormat="1" applyBorder="1"/>
    <xf numFmtId="168" fontId="0" fillId="0" borderId="4" xfId="0" applyNumberFormat="1" applyBorder="1"/>
    <xf numFmtId="168" fontId="0" fillId="0" borderId="5" xfId="0" applyNumberFormat="1" applyBorder="1"/>
    <xf numFmtId="168" fontId="0" fillId="0" borderId="6" xfId="0" applyNumberFormat="1" applyBorder="1"/>
    <xf numFmtId="168" fontId="0" fillId="0" borderId="7" xfId="0" applyNumberFormat="1" applyBorder="1"/>
    <xf numFmtId="168" fontId="0" fillId="0" borderId="9" xfId="0" applyNumberFormat="1" applyBorder="1"/>
    <xf numFmtId="168" fontId="0" fillId="0" borderId="0" xfId="0" applyNumberFormat="1" applyBorder="1"/>
    <xf numFmtId="168" fontId="0" fillId="0" borderId="8" xfId="0" applyNumberFormat="1" applyBorder="1"/>
    <xf numFmtId="0" fontId="0" fillId="0" borderId="0" xfId="0" applyFill="1" applyBorder="1"/>
    <xf numFmtId="165" fontId="0" fillId="0" borderId="2" xfId="0" applyNumberFormat="1" applyBorder="1"/>
    <xf numFmtId="165" fontId="0" fillId="0" borderId="4" xfId="0" applyNumberFormat="1" applyBorder="1"/>
    <xf numFmtId="165" fontId="0" fillId="0" borderId="6" xfId="0" applyNumberFormat="1" applyBorder="1"/>
    <xf numFmtId="165" fontId="0" fillId="0" borderId="9" xfId="0" applyNumberFormat="1" applyBorder="1"/>
    <xf numFmtId="0" fontId="1" fillId="3" borderId="0" xfId="0" applyFont="1" applyFill="1" applyAlignment="1">
      <alignment vertical="center"/>
    </xf>
    <xf numFmtId="0" fontId="0" fillId="3" borderId="0" xfId="0" applyFill="1"/>
    <xf numFmtId="169" fontId="0" fillId="0" borderId="2" xfId="0" applyNumberFormat="1" applyBorder="1"/>
    <xf numFmtId="169" fontId="0" fillId="0" borderId="3" xfId="0" applyNumberFormat="1" applyBorder="1"/>
    <xf numFmtId="169" fontId="0" fillId="0" borderId="4" xfId="0" applyNumberFormat="1" applyBorder="1"/>
    <xf numFmtId="169" fontId="0" fillId="0" borderId="5" xfId="0" applyNumberFormat="1" applyBorder="1"/>
    <xf numFmtId="169" fontId="0" fillId="0" borderId="0" xfId="0" applyNumberFormat="1" applyBorder="1"/>
    <xf numFmtId="169" fontId="0" fillId="0" borderId="6" xfId="0" applyNumberFormat="1" applyBorder="1"/>
    <xf numFmtId="169" fontId="0" fillId="0" borderId="7" xfId="0" applyNumberFormat="1" applyBorder="1"/>
    <xf numFmtId="169" fontId="0" fillId="0" borderId="8" xfId="0" applyNumberFormat="1" applyBorder="1"/>
    <xf numFmtId="169" fontId="0" fillId="0" borderId="9" xfId="0" applyNumberFormat="1" applyBorder="1"/>
    <xf numFmtId="169" fontId="0" fillId="0" borderId="13" xfId="0" applyNumberFormat="1" applyBorder="1"/>
    <xf numFmtId="169" fontId="0" fillId="0" borderId="15" xfId="0" applyNumberFormat="1" applyBorder="1"/>
    <xf numFmtId="169" fontId="0" fillId="0" borderId="14" xfId="0" applyNumberFormat="1" applyBorder="1"/>
  </cellXfs>
  <cellStyles count="1">
    <cellStyle name="Normal" xfId="0" builtinId="0"/>
  </cellStyles>
  <dxfs count="251">
    <dxf>
      <numFmt numFmtId="169" formatCode="_-[$$-409]* #,##0_ ;_-[$$-409]* \-#,##0\ ;_-[$$-409]* &quot;-&quot;_ ;_-@_ "/>
    </dxf>
    <dxf>
      <numFmt numFmtId="169" formatCode="_-[$$-409]* #,##0_ ;_-[$$-409]* \-#,##0\ ;_-[$$-409]* &quot;-&quot;_ ;_-@_ "/>
    </dxf>
    <dxf>
      <numFmt numFmtId="169" formatCode="_-[$$-409]* #,##0_ ;_-[$$-409]* \-#,##0\ ;_-[$$-409]* &quot;-&quot;_ ;_-@_ "/>
    </dxf>
    <dxf>
      <font>
        <b/>
        <color theme="1"/>
      </font>
      <border>
        <bottom style="thin">
          <color theme="9"/>
        </bottom>
        <vertical/>
        <horizontal/>
      </border>
    </dxf>
    <dxf>
      <font>
        <color theme="1"/>
      </font>
      <fill>
        <patternFill>
          <bgColor theme="9" tint="0.39994506668294322"/>
        </patternFill>
      </fill>
      <border>
        <left style="thin">
          <color theme="9"/>
        </left>
        <right style="thin">
          <color theme="9"/>
        </right>
        <top style="thin">
          <color theme="9"/>
        </top>
        <bottom style="thin">
          <color theme="9"/>
        </bottom>
        <vertical/>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 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 0,&quot;M&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 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 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 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 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 0,&quot;M&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 0,&quot;M&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 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quot;K&quot;"/>
    </dxf>
    <dxf>
      <numFmt numFmtId="165" formatCode="\$\ 0.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_-[$$-409]* #,##0.00_ ;_-[$$-409]* \-#,##0.0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_-[$$-409]* #,##0.00_ ;_-[$$-409]* \-#,##0.00\ ;_-[$$-409]* &quot;-&quot;??_ ;_-@_ "/>
    </dxf>
    <dxf>
      <numFmt numFmtId="164" formatCode="_-[$$-409]* #,##0.00_ ;_-[$$-409]* \-#,##0.00\ ;_-[$$-409]* &quot;-&quot;??_ ;_-@_ "/>
    </dxf>
    <dxf>
      <numFmt numFmtId="164" formatCode="_-[$$-409]* #,##0.00_ ;_-[$$-409]* \-#,##0.00\ ;_-[$$-409]* &quot;-&quot;??_ ;_-@_ "/>
    </dxf>
    <dxf>
      <numFmt numFmtId="0" formatCode="General"/>
    </dxf>
    <dxf>
      <numFmt numFmtId="0" formatCode="General"/>
    </dxf>
    <dxf>
      <numFmt numFmtId="1" formatCode="0"/>
    </dxf>
    <dxf>
      <numFmt numFmtId="19" formatCode="dd/mm/yyyy"/>
    </dxf>
  </dxfs>
  <tableStyles count="1" defaultTableStyle="TableStyleMedium2" defaultPivotStyle="PivotStyleLight16">
    <tableStyle name="SlicerStyleLight6 2" pivot="0" table="0" count="10" xr9:uid="{F570699C-8347-477E-A805-16BF37FEF2B8}">
      <tableStyleElement type="wholeTable" dxfId="4"/>
      <tableStyleElement type="headerRow" dxfId="3"/>
    </tableStyle>
  </tableStyles>
  <colors>
    <mruColors>
      <color rgb="FFFE877E"/>
      <color rgb="FFE846DC"/>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externalLink" Target="externalLinks/externalLink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[Christmas sales trend dashboard.xlsx]Sheet Design!PivotTable2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 Design'!$B$3:$B$4</c:f>
              <c:strCache>
                <c:ptCount val="1"/>
                <c:pt idx="0">
                  <c:v>Cash</c:v>
                </c:pt>
              </c:strCache>
            </c:strRef>
          </c:tx>
          <c:spPr>
            <a:solidFill>
              <a:schemeClr val="accent1"/>
            </a:solidFill>
            <a:ln>
              <a:noFill/>
            </a:ln>
            <a:effectLst/>
          </c:spPr>
          <c:invertIfNegative val="0"/>
          <c:cat>
            <c:strRef>
              <c:f>'Sheet Design'!$A$5:$A$10</c:f>
              <c:strCache>
                <c:ptCount val="5"/>
                <c:pt idx="0">
                  <c:v>Clothing</c:v>
                </c:pt>
                <c:pt idx="1">
                  <c:v>Decorations</c:v>
                </c:pt>
                <c:pt idx="2">
                  <c:v>Electronics</c:v>
                </c:pt>
                <c:pt idx="3">
                  <c:v>Food</c:v>
                </c:pt>
                <c:pt idx="4">
                  <c:v>Toys</c:v>
                </c:pt>
              </c:strCache>
            </c:strRef>
          </c:cat>
          <c:val>
            <c:numRef>
              <c:f>'Sheet Design'!$B$5:$B$10</c:f>
              <c:numCache>
                <c:formatCode>_-[$$-409]* #,##0_ ;_-[$$-409]* \-#,##0\ ;_-[$$-409]* "-"_ ;_-@_ </c:formatCode>
                <c:ptCount val="5"/>
                <c:pt idx="0">
                  <c:v>80463.178192163934</c:v>
                </c:pt>
                <c:pt idx="1">
                  <c:v>80587.816377518961</c:v>
                </c:pt>
                <c:pt idx="2">
                  <c:v>85842.404199193916</c:v>
                </c:pt>
                <c:pt idx="3">
                  <c:v>80237.903765186944</c:v>
                </c:pt>
                <c:pt idx="4">
                  <c:v>77183.905488345015</c:v>
                </c:pt>
              </c:numCache>
            </c:numRef>
          </c:val>
          <c:extLst>
            <c:ext xmlns:c16="http://schemas.microsoft.com/office/drawing/2014/chart" uri="{C3380CC4-5D6E-409C-BE32-E72D297353CC}">
              <c16:uniqueId val="{00000000-D300-498A-8414-16C2789D137D}"/>
            </c:ext>
          </c:extLst>
        </c:ser>
        <c:ser>
          <c:idx val="1"/>
          <c:order val="1"/>
          <c:tx>
            <c:strRef>
              <c:f>'Sheet Design'!$C$3:$C$4</c:f>
              <c:strCache>
                <c:ptCount val="1"/>
                <c:pt idx="0">
                  <c:v>Credit Card</c:v>
                </c:pt>
              </c:strCache>
            </c:strRef>
          </c:tx>
          <c:spPr>
            <a:solidFill>
              <a:schemeClr val="accent2"/>
            </a:solidFill>
            <a:ln>
              <a:noFill/>
            </a:ln>
            <a:effectLst/>
          </c:spPr>
          <c:invertIfNegative val="0"/>
          <c:cat>
            <c:strRef>
              <c:f>'Sheet Design'!$A$5:$A$10</c:f>
              <c:strCache>
                <c:ptCount val="5"/>
                <c:pt idx="0">
                  <c:v>Clothing</c:v>
                </c:pt>
                <c:pt idx="1">
                  <c:v>Decorations</c:v>
                </c:pt>
                <c:pt idx="2">
                  <c:v>Electronics</c:v>
                </c:pt>
                <c:pt idx="3">
                  <c:v>Food</c:v>
                </c:pt>
                <c:pt idx="4">
                  <c:v>Toys</c:v>
                </c:pt>
              </c:strCache>
            </c:strRef>
          </c:cat>
          <c:val>
            <c:numRef>
              <c:f>'Sheet Design'!$C$5:$C$10</c:f>
              <c:numCache>
                <c:formatCode>_-[$$-409]* #,##0_ ;_-[$$-409]* \-#,##0\ ;_-[$$-409]* "-"_ ;_-@_ </c:formatCode>
                <c:ptCount val="5"/>
                <c:pt idx="0">
                  <c:v>79903.427213783041</c:v>
                </c:pt>
                <c:pt idx="1">
                  <c:v>78107.945642350955</c:v>
                </c:pt>
                <c:pt idx="2">
                  <c:v>77502.902512252971</c:v>
                </c:pt>
                <c:pt idx="3">
                  <c:v>81645.199292991965</c:v>
                </c:pt>
                <c:pt idx="4">
                  <c:v>85533.916723071961</c:v>
                </c:pt>
              </c:numCache>
            </c:numRef>
          </c:val>
          <c:extLst>
            <c:ext xmlns:c16="http://schemas.microsoft.com/office/drawing/2014/chart" uri="{C3380CC4-5D6E-409C-BE32-E72D297353CC}">
              <c16:uniqueId val="{00000002-D300-498A-8414-16C2789D137D}"/>
            </c:ext>
          </c:extLst>
        </c:ser>
        <c:ser>
          <c:idx val="2"/>
          <c:order val="2"/>
          <c:tx>
            <c:strRef>
              <c:f>'Sheet Design'!$D$3:$D$4</c:f>
              <c:strCache>
                <c:ptCount val="1"/>
                <c:pt idx="0">
                  <c:v>Debit Card</c:v>
                </c:pt>
              </c:strCache>
            </c:strRef>
          </c:tx>
          <c:spPr>
            <a:solidFill>
              <a:schemeClr val="accent3"/>
            </a:solidFill>
            <a:ln>
              <a:noFill/>
            </a:ln>
            <a:effectLst/>
          </c:spPr>
          <c:invertIfNegative val="0"/>
          <c:cat>
            <c:strRef>
              <c:f>'Sheet Design'!$A$5:$A$10</c:f>
              <c:strCache>
                <c:ptCount val="5"/>
                <c:pt idx="0">
                  <c:v>Clothing</c:v>
                </c:pt>
                <c:pt idx="1">
                  <c:v>Decorations</c:v>
                </c:pt>
                <c:pt idx="2">
                  <c:v>Electronics</c:v>
                </c:pt>
                <c:pt idx="3">
                  <c:v>Food</c:v>
                </c:pt>
                <c:pt idx="4">
                  <c:v>Toys</c:v>
                </c:pt>
              </c:strCache>
            </c:strRef>
          </c:cat>
          <c:val>
            <c:numRef>
              <c:f>'Sheet Design'!$D$5:$D$10</c:f>
              <c:numCache>
                <c:formatCode>_-[$$-409]* #,##0_ ;_-[$$-409]* \-#,##0\ ;_-[$$-409]* "-"_ ;_-@_ </c:formatCode>
                <c:ptCount val="5"/>
                <c:pt idx="0">
                  <c:v>71868.56342640004</c:v>
                </c:pt>
                <c:pt idx="1">
                  <c:v>75556.331423318101</c:v>
                </c:pt>
                <c:pt idx="2">
                  <c:v>78035.63747929495</c:v>
                </c:pt>
                <c:pt idx="3">
                  <c:v>78238.021727071042</c:v>
                </c:pt>
                <c:pt idx="4">
                  <c:v>82004.848499777043</c:v>
                </c:pt>
              </c:numCache>
            </c:numRef>
          </c:val>
          <c:extLst>
            <c:ext xmlns:c16="http://schemas.microsoft.com/office/drawing/2014/chart" uri="{C3380CC4-5D6E-409C-BE32-E72D297353CC}">
              <c16:uniqueId val="{00000003-D300-498A-8414-16C2789D137D}"/>
            </c:ext>
          </c:extLst>
        </c:ser>
        <c:ser>
          <c:idx val="3"/>
          <c:order val="3"/>
          <c:tx>
            <c:strRef>
              <c:f>'Sheet Design'!$E$3:$E$4</c:f>
              <c:strCache>
                <c:ptCount val="1"/>
                <c:pt idx="0">
                  <c:v>Online Payment</c:v>
                </c:pt>
              </c:strCache>
            </c:strRef>
          </c:tx>
          <c:spPr>
            <a:solidFill>
              <a:schemeClr val="accent4"/>
            </a:solidFill>
            <a:ln>
              <a:noFill/>
            </a:ln>
            <a:effectLst/>
          </c:spPr>
          <c:invertIfNegative val="0"/>
          <c:cat>
            <c:strRef>
              <c:f>'Sheet Design'!$A$5:$A$10</c:f>
              <c:strCache>
                <c:ptCount val="5"/>
                <c:pt idx="0">
                  <c:v>Clothing</c:v>
                </c:pt>
                <c:pt idx="1">
                  <c:v>Decorations</c:v>
                </c:pt>
                <c:pt idx="2">
                  <c:v>Electronics</c:v>
                </c:pt>
                <c:pt idx="3">
                  <c:v>Food</c:v>
                </c:pt>
                <c:pt idx="4">
                  <c:v>Toys</c:v>
                </c:pt>
              </c:strCache>
            </c:strRef>
          </c:cat>
          <c:val>
            <c:numRef>
              <c:f>'Sheet Design'!$E$5:$E$10</c:f>
              <c:numCache>
                <c:formatCode>_-[$$-409]* #,##0_ ;_-[$$-409]* \-#,##0\ ;_-[$$-409]* "-"_ ;_-@_ </c:formatCode>
                <c:ptCount val="5"/>
                <c:pt idx="0">
                  <c:v>75198.177505709013</c:v>
                </c:pt>
                <c:pt idx="1">
                  <c:v>76018.634502941</c:v>
                </c:pt>
                <c:pt idx="2">
                  <c:v>80551.93204213398</c:v>
                </c:pt>
                <c:pt idx="3">
                  <c:v>78716.490490495926</c:v>
                </c:pt>
                <c:pt idx="4">
                  <c:v>81517.463110888959</c:v>
                </c:pt>
              </c:numCache>
            </c:numRef>
          </c:val>
          <c:extLst>
            <c:ext xmlns:c16="http://schemas.microsoft.com/office/drawing/2014/chart" uri="{C3380CC4-5D6E-409C-BE32-E72D297353CC}">
              <c16:uniqueId val="{00000004-D300-498A-8414-16C2789D137D}"/>
            </c:ext>
          </c:extLst>
        </c:ser>
        <c:dLbls>
          <c:showLegendKey val="0"/>
          <c:showVal val="0"/>
          <c:showCatName val="0"/>
          <c:showSerName val="0"/>
          <c:showPercent val="0"/>
          <c:showBubbleSize val="0"/>
        </c:dLbls>
        <c:gapWidth val="219"/>
        <c:axId val="1517229231"/>
        <c:axId val="1517219151"/>
      </c:barChart>
      <c:catAx>
        <c:axId val="1517229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7219151"/>
        <c:crosses val="autoZero"/>
        <c:auto val="1"/>
        <c:lblAlgn val="ctr"/>
        <c:lblOffset val="100"/>
        <c:noMultiLvlLbl val="0"/>
      </c:catAx>
      <c:valAx>
        <c:axId val="1517219151"/>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7229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[Christmas sales trend dashboard.xlsx]Sheet Design!PivotTable3</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'Sheet Design'!$B$20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739-46F4-A017-882E388FBCB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739-46F4-A017-882E388FBCB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739-46F4-A017-882E388FBCB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Design'!$A$21:$A$24</c:f>
              <c:strCache>
                <c:ptCount val="3"/>
                <c:pt idx="0">
                  <c:v>Female</c:v>
                </c:pt>
                <c:pt idx="1">
                  <c:v>Male</c:v>
                </c:pt>
                <c:pt idx="2">
                  <c:v>Other</c:v>
                </c:pt>
              </c:strCache>
            </c:strRef>
          </c:cat>
          <c:val>
            <c:numRef>
              <c:f>'Sheet Design'!$B$21:$B$24</c:f>
              <c:numCache>
                <c:formatCode>_-[$$-409]* #,##0_ ;_-[$$-409]* \-#,##0\ ;_-[$$-409]* "-"_ ;_-@_ </c:formatCode>
                <c:ptCount val="3"/>
                <c:pt idx="0">
                  <c:v>524809.65669556346</c:v>
                </c:pt>
                <c:pt idx="1">
                  <c:v>528844.17471503199</c:v>
                </c:pt>
                <c:pt idx="2">
                  <c:v>531060.86820429435</c:v>
                </c:pt>
              </c:numCache>
            </c:numRef>
          </c:val>
          <c:extLst>
            <c:ext xmlns:c16="http://schemas.microsoft.com/office/drawing/2014/chart" uri="{C3380CC4-5D6E-409C-BE32-E72D297353CC}">
              <c16:uniqueId val="{00000000-B014-41FB-81E4-BCB1D89F393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[Christmas sales trend dashboard.xlsx]Sheet Design!PivotTable4</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 Design'!$B$35</c:f>
              <c:strCache>
                <c:ptCount val="1"/>
                <c:pt idx="0">
                  <c:v>Total</c:v>
                </c:pt>
              </c:strCache>
            </c:strRef>
          </c:tx>
          <c:spPr>
            <a:ln w="28575" cap="rnd">
              <a:solidFill>
                <a:schemeClr val="accent1"/>
              </a:solidFill>
              <a:round/>
            </a:ln>
            <a:effectLst/>
          </c:spPr>
          <c:marker>
            <c:symbol val="none"/>
          </c:marker>
          <c:cat>
            <c:strRef>
              <c:f>'Sheet Design'!$A$36:$A$42</c:f>
              <c:strCache>
                <c:ptCount val="6"/>
                <c:pt idx="0">
                  <c:v>2018</c:v>
                </c:pt>
                <c:pt idx="1">
                  <c:v>2019</c:v>
                </c:pt>
                <c:pt idx="2">
                  <c:v>2020</c:v>
                </c:pt>
                <c:pt idx="3">
                  <c:v>2021</c:v>
                </c:pt>
                <c:pt idx="4">
                  <c:v>2022</c:v>
                </c:pt>
                <c:pt idx="5">
                  <c:v>2023</c:v>
                </c:pt>
              </c:strCache>
            </c:strRef>
          </c:cat>
          <c:val>
            <c:numRef>
              <c:f>'Sheet Design'!$B$36:$B$42</c:f>
              <c:numCache>
                <c:formatCode>_-[$$-409]* #,##0_ ;_-[$$-409]* \-#,##0\ ;_-[$$-409]* "-"_ ;_-@_ </c:formatCode>
                <c:ptCount val="6"/>
                <c:pt idx="0">
                  <c:v>272844.25135472213</c:v>
                </c:pt>
                <c:pt idx="1">
                  <c:v>255708.0210384565</c:v>
                </c:pt>
                <c:pt idx="2">
                  <c:v>261500.55749526143</c:v>
                </c:pt>
                <c:pt idx="3">
                  <c:v>264967.06017021119</c:v>
                </c:pt>
                <c:pt idx="4">
                  <c:v>255610.19195507708</c:v>
                </c:pt>
                <c:pt idx="5">
                  <c:v>274084.61760116235</c:v>
                </c:pt>
              </c:numCache>
            </c:numRef>
          </c:val>
          <c:smooth val="0"/>
          <c:extLst>
            <c:ext xmlns:c16="http://schemas.microsoft.com/office/drawing/2014/chart" uri="{C3380CC4-5D6E-409C-BE32-E72D297353CC}">
              <c16:uniqueId val="{00000000-C35A-4D87-8D8C-41629736D19F}"/>
            </c:ext>
          </c:extLst>
        </c:ser>
        <c:dLbls>
          <c:showLegendKey val="0"/>
          <c:showVal val="0"/>
          <c:showCatName val="0"/>
          <c:showSerName val="0"/>
          <c:showPercent val="0"/>
          <c:showBubbleSize val="0"/>
        </c:dLbls>
        <c:smooth val="0"/>
        <c:axId val="1785354959"/>
        <c:axId val="1785377999"/>
      </c:lineChart>
      <c:catAx>
        <c:axId val="1785354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377999"/>
        <c:crosses val="autoZero"/>
        <c:auto val="1"/>
        <c:lblAlgn val="ctr"/>
        <c:lblOffset val="100"/>
        <c:noMultiLvlLbl val="0"/>
      </c:catAx>
      <c:valAx>
        <c:axId val="1785377999"/>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354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[Christmas sales trend dashboard.xlsx]Sheet Design!PivotTable5</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 Design'!$B$51</c:f>
              <c:strCache>
                <c:ptCount val="1"/>
                <c:pt idx="0">
                  <c:v>Total</c:v>
                </c:pt>
              </c:strCache>
            </c:strRef>
          </c:tx>
          <c:spPr>
            <a:solidFill>
              <a:schemeClr val="accent1"/>
            </a:solidFill>
            <a:ln>
              <a:noFill/>
            </a:ln>
            <a:effectLst/>
          </c:spPr>
          <c:invertIfNegative val="0"/>
          <c:cat>
            <c:strRef>
              <c:f>'Sheet Design'!$A$52:$A$57</c:f>
              <c:strCache>
                <c:ptCount val="5"/>
                <c:pt idx="0">
                  <c:v>1</c:v>
                </c:pt>
                <c:pt idx="1">
                  <c:v>2</c:v>
                </c:pt>
                <c:pt idx="2">
                  <c:v>3</c:v>
                </c:pt>
                <c:pt idx="3">
                  <c:v>4</c:v>
                </c:pt>
                <c:pt idx="4">
                  <c:v>5</c:v>
                </c:pt>
              </c:strCache>
            </c:strRef>
          </c:cat>
          <c:val>
            <c:numRef>
              <c:f>'Sheet Design'!$B$52:$B$57</c:f>
              <c:numCache>
                <c:formatCode>General</c:formatCode>
                <c:ptCount val="5"/>
                <c:pt idx="0">
                  <c:v>2070</c:v>
                </c:pt>
                <c:pt idx="1">
                  <c:v>1974</c:v>
                </c:pt>
                <c:pt idx="2">
                  <c:v>1991</c:v>
                </c:pt>
                <c:pt idx="3">
                  <c:v>1991</c:v>
                </c:pt>
                <c:pt idx="4">
                  <c:v>1974</c:v>
                </c:pt>
              </c:numCache>
            </c:numRef>
          </c:val>
          <c:extLst>
            <c:ext xmlns:c16="http://schemas.microsoft.com/office/drawing/2014/chart" uri="{C3380CC4-5D6E-409C-BE32-E72D297353CC}">
              <c16:uniqueId val="{00000000-1185-4EE2-9AAC-DEA0CDD0399A}"/>
            </c:ext>
          </c:extLst>
        </c:ser>
        <c:dLbls>
          <c:showLegendKey val="0"/>
          <c:showVal val="0"/>
          <c:showCatName val="0"/>
          <c:showSerName val="0"/>
          <c:showPercent val="0"/>
          <c:showBubbleSize val="0"/>
        </c:dLbls>
        <c:gapWidth val="219"/>
        <c:overlap val="-27"/>
        <c:axId val="1785356399"/>
        <c:axId val="1785378479"/>
      </c:barChart>
      <c:catAx>
        <c:axId val="178535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378479"/>
        <c:crosses val="autoZero"/>
        <c:auto val="1"/>
        <c:lblAlgn val="ctr"/>
        <c:lblOffset val="100"/>
        <c:noMultiLvlLbl val="0"/>
      </c:catAx>
      <c:valAx>
        <c:axId val="17853784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356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[Christmas sales trend dashboard.xlsx]Sheet Design!PivotTable6</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Design'!$B$84</c:f>
              <c:strCache>
                <c:ptCount val="1"/>
                <c:pt idx="0">
                  <c:v>Total</c:v>
                </c:pt>
              </c:strCache>
            </c:strRef>
          </c:tx>
          <c:spPr>
            <a:solidFill>
              <a:schemeClr val="accent1"/>
            </a:solidFill>
            <a:ln>
              <a:noFill/>
            </a:ln>
            <a:effectLst/>
          </c:spPr>
          <c:invertIfNegative val="0"/>
          <c:cat>
            <c:strRef>
              <c:f>'Sheet Design'!$A$85:$A$90</c:f>
              <c:strCache>
                <c:ptCount val="5"/>
                <c:pt idx="0">
                  <c:v>Clothing</c:v>
                </c:pt>
                <c:pt idx="1">
                  <c:v>Decorations</c:v>
                </c:pt>
                <c:pt idx="2">
                  <c:v>Electronics</c:v>
                </c:pt>
                <c:pt idx="3">
                  <c:v>Food</c:v>
                </c:pt>
                <c:pt idx="4">
                  <c:v>Toys</c:v>
                </c:pt>
              </c:strCache>
            </c:strRef>
          </c:cat>
          <c:val>
            <c:numRef>
              <c:f>'Sheet Design'!$B$85:$B$90</c:f>
              <c:numCache>
                <c:formatCode>\$\ 0,"M"</c:formatCode>
                <c:ptCount val="5"/>
                <c:pt idx="0">
                  <c:v>320876.63937472063</c:v>
                </c:pt>
                <c:pt idx="1">
                  <c:v>323813.07584525022</c:v>
                </c:pt>
                <c:pt idx="2">
                  <c:v>336650.27966409054</c:v>
                </c:pt>
                <c:pt idx="3">
                  <c:v>332606.92557522014</c:v>
                </c:pt>
                <c:pt idx="4">
                  <c:v>340313.22778210981</c:v>
                </c:pt>
              </c:numCache>
            </c:numRef>
          </c:val>
          <c:extLst>
            <c:ext xmlns:c16="http://schemas.microsoft.com/office/drawing/2014/chart" uri="{C3380CC4-5D6E-409C-BE32-E72D297353CC}">
              <c16:uniqueId val="{00000000-F77C-49A7-A7C2-A5342C0297B7}"/>
            </c:ext>
          </c:extLst>
        </c:ser>
        <c:dLbls>
          <c:showLegendKey val="0"/>
          <c:showVal val="0"/>
          <c:showCatName val="0"/>
          <c:showSerName val="0"/>
          <c:showPercent val="0"/>
          <c:showBubbleSize val="0"/>
        </c:dLbls>
        <c:gapWidth val="182"/>
        <c:axId val="1670280560"/>
        <c:axId val="1820519344"/>
      </c:barChart>
      <c:catAx>
        <c:axId val="1670280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519344"/>
        <c:crosses val="autoZero"/>
        <c:auto val="1"/>
        <c:lblAlgn val="ctr"/>
        <c:lblOffset val="100"/>
        <c:noMultiLvlLbl val="0"/>
      </c:catAx>
      <c:valAx>
        <c:axId val="1820519344"/>
        <c:scaling>
          <c:orientation val="minMax"/>
        </c:scaling>
        <c:delete val="0"/>
        <c:axPos val="b"/>
        <c:majorGridlines>
          <c:spPr>
            <a:ln w="9525" cap="flat" cmpd="sng" algn="ctr">
              <a:solidFill>
                <a:schemeClr val="tx1">
                  <a:lumMod val="15000"/>
                  <a:lumOff val="85000"/>
                </a:schemeClr>
              </a:solidFill>
              <a:round/>
            </a:ln>
            <a:effectLst/>
          </c:spPr>
        </c:majorGridlines>
        <c:numFmt formatCode="\$\ 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0280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[Christmas sales trend dashboard.xlsx]Sheet Design!PivotTable7</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 Design'!$B$101</c:f>
              <c:strCache>
                <c:ptCount val="1"/>
                <c:pt idx="0">
                  <c:v>Sum of Quantity</c:v>
                </c:pt>
              </c:strCache>
            </c:strRef>
          </c:tx>
          <c:spPr>
            <a:solidFill>
              <a:schemeClr val="accent1"/>
            </a:solidFill>
            <a:ln>
              <a:noFill/>
            </a:ln>
            <a:effectLst/>
          </c:spPr>
          <c:invertIfNegative val="0"/>
          <c:cat>
            <c:strRef>
              <c:f>'Sheet Design'!$A$102:$A$107</c:f>
              <c:strCache>
                <c:ptCount val="5"/>
                <c:pt idx="0">
                  <c:v>Clothing</c:v>
                </c:pt>
                <c:pt idx="1">
                  <c:v>Decorations</c:v>
                </c:pt>
                <c:pt idx="2">
                  <c:v>Electronics</c:v>
                </c:pt>
                <c:pt idx="3">
                  <c:v>Food</c:v>
                </c:pt>
                <c:pt idx="4">
                  <c:v>Toys</c:v>
                </c:pt>
              </c:strCache>
            </c:strRef>
          </c:cat>
          <c:val>
            <c:numRef>
              <c:f>'Sheet Design'!$B$102:$B$107</c:f>
              <c:numCache>
                <c:formatCode>\$\ 0,"M"</c:formatCode>
                <c:ptCount val="5"/>
                <c:pt idx="0">
                  <c:v>5857</c:v>
                </c:pt>
                <c:pt idx="1">
                  <c:v>5897</c:v>
                </c:pt>
                <c:pt idx="2">
                  <c:v>6226</c:v>
                </c:pt>
                <c:pt idx="3">
                  <c:v>6021</c:v>
                </c:pt>
                <c:pt idx="4">
                  <c:v>6105</c:v>
                </c:pt>
              </c:numCache>
            </c:numRef>
          </c:val>
          <c:extLst>
            <c:ext xmlns:c16="http://schemas.microsoft.com/office/drawing/2014/chart" uri="{C3380CC4-5D6E-409C-BE32-E72D297353CC}">
              <c16:uniqueId val="{00000000-E178-438E-91AA-9E226F6330A8}"/>
            </c:ext>
          </c:extLst>
        </c:ser>
        <c:dLbls>
          <c:showLegendKey val="0"/>
          <c:showVal val="0"/>
          <c:showCatName val="0"/>
          <c:showSerName val="0"/>
          <c:showPercent val="0"/>
          <c:showBubbleSize val="0"/>
        </c:dLbls>
        <c:gapWidth val="219"/>
        <c:axId val="1832402976"/>
        <c:axId val="1832416416"/>
      </c:barChart>
      <c:lineChart>
        <c:grouping val="standard"/>
        <c:varyColors val="0"/>
        <c:ser>
          <c:idx val="1"/>
          <c:order val="1"/>
          <c:tx>
            <c:strRef>
              <c:f>'Sheet Design'!$C$101</c:f>
              <c:strCache>
                <c:ptCount val="1"/>
                <c:pt idx="0">
                  <c:v>Sum of UnitPrice</c:v>
                </c:pt>
              </c:strCache>
            </c:strRef>
          </c:tx>
          <c:spPr>
            <a:ln w="28575" cap="rnd">
              <a:solidFill>
                <a:schemeClr val="accent2"/>
              </a:solidFill>
              <a:round/>
            </a:ln>
            <a:effectLst/>
          </c:spPr>
          <c:marker>
            <c:symbol val="none"/>
          </c:marker>
          <c:cat>
            <c:strRef>
              <c:f>'Sheet Design'!$A$102:$A$107</c:f>
              <c:strCache>
                <c:ptCount val="5"/>
                <c:pt idx="0">
                  <c:v>Clothing</c:v>
                </c:pt>
                <c:pt idx="1">
                  <c:v>Decorations</c:v>
                </c:pt>
                <c:pt idx="2">
                  <c:v>Electronics</c:v>
                </c:pt>
                <c:pt idx="3">
                  <c:v>Food</c:v>
                </c:pt>
                <c:pt idx="4">
                  <c:v>Toys</c:v>
                </c:pt>
              </c:strCache>
            </c:strRef>
          </c:cat>
          <c:val>
            <c:numRef>
              <c:f>'Sheet Design'!$C$102:$C$107</c:f>
              <c:numCache>
                <c:formatCode>\$\ 0,"M"</c:formatCode>
                <c:ptCount val="5"/>
                <c:pt idx="0">
                  <c:v>107365.25526454997</c:v>
                </c:pt>
                <c:pt idx="1">
                  <c:v>109544.84480149992</c:v>
                </c:pt>
                <c:pt idx="2">
                  <c:v>111560.31849690016</c:v>
                </c:pt>
                <c:pt idx="3">
                  <c:v>109437.44143966999</c:v>
                </c:pt>
                <c:pt idx="4">
                  <c:v>111713.31715425992</c:v>
                </c:pt>
              </c:numCache>
            </c:numRef>
          </c:val>
          <c:smooth val="0"/>
          <c:extLst>
            <c:ext xmlns:c16="http://schemas.microsoft.com/office/drawing/2014/chart" uri="{C3380CC4-5D6E-409C-BE32-E72D297353CC}">
              <c16:uniqueId val="{00000001-E178-438E-91AA-9E226F6330A8}"/>
            </c:ext>
          </c:extLst>
        </c:ser>
        <c:dLbls>
          <c:showLegendKey val="0"/>
          <c:showVal val="0"/>
          <c:showCatName val="0"/>
          <c:showSerName val="0"/>
          <c:showPercent val="0"/>
          <c:showBubbleSize val="0"/>
        </c:dLbls>
        <c:marker val="1"/>
        <c:smooth val="0"/>
        <c:axId val="1972276864"/>
        <c:axId val="1972282144"/>
      </c:lineChart>
      <c:catAx>
        <c:axId val="1972276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2282144"/>
        <c:crosses val="autoZero"/>
        <c:auto val="1"/>
        <c:lblAlgn val="ctr"/>
        <c:lblOffset val="100"/>
        <c:noMultiLvlLbl val="0"/>
      </c:catAx>
      <c:valAx>
        <c:axId val="1972282144"/>
        <c:scaling>
          <c:orientation val="minMax"/>
        </c:scaling>
        <c:delete val="0"/>
        <c:axPos val="l"/>
        <c:majorGridlines>
          <c:spPr>
            <a:ln w="9525" cap="flat" cmpd="sng" algn="ctr">
              <a:solidFill>
                <a:schemeClr val="tx1">
                  <a:lumMod val="15000"/>
                  <a:lumOff val="85000"/>
                </a:schemeClr>
              </a:solidFill>
              <a:round/>
            </a:ln>
            <a:effectLst/>
          </c:spPr>
        </c:majorGridlines>
        <c:numFmt formatCode="\$\ 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2276864"/>
        <c:crosses val="autoZero"/>
        <c:crossBetween val="between"/>
      </c:valAx>
      <c:valAx>
        <c:axId val="1832416416"/>
        <c:scaling>
          <c:orientation val="minMax"/>
        </c:scaling>
        <c:delete val="0"/>
        <c:axPos val="r"/>
        <c:numFmt formatCode="\$\ 0,&quot;M&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402976"/>
        <c:crosses val="max"/>
        <c:crossBetween val="between"/>
      </c:valAx>
      <c:catAx>
        <c:axId val="1832402976"/>
        <c:scaling>
          <c:orientation val="minMax"/>
        </c:scaling>
        <c:delete val="1"/>
        <c:axPos val="b"/>
        <c:numFmt formatCode="General" sourceLinked="1"/>
        <c:majorTickMark val="out"/>
        <c:minorTickMark val="none"/>
        <c:tickLblPos val="nextTo"/>
        <c:crossAx val="1832416416"/>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[Christmas sales trend dashboard.xlsx]Sheet Design!PivotTable12</c:name>
    <c:fmtId val="1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 Design'!$B$132</c:f>
              <c:strCache>
                <c:ptCount val="1"/>
                <c:pt idx="0">
                  <c:v>Sum of Total Amount</c:v>
                </c:pt>
              </c:strCache>
            </c:strRef>
          </c:tx>
          <c:spPr>
            <a:solidFill>
              <a:schemeClr val="accent1"/>
            </a:solidFill>
            <a:ln>
              <a:noFill/>
            </a:ln>
            <a:effectLst/>
          </c:spPr>
          <c:invertIfNegative val="0"/>
          <c:cat>
            <c:strRef>
              <c:f>'Sheet Design'!$A$133:$A$137</c:f>
              <c:strCache>
                <c:ptCount val="4"/>
                <c:pt idx="0">
                  <c:v>Cash</c:v>
                </c:pt>
                <c:pt idx="1">
                  <c:v>Credit Card</c:v>
                </c:pt>
                <c:pt idx="2">
                  <c:v>Debit Card</c:v>
                </c:pt>
                <c:pt idx="3">
                  <c:v>Online Payment</c:v>
                </c:pt>
              </c:strCache>
            </c:strRef>
          </c:cat>
          <c:val>
            <c:numRef>
              <c:f>'Sheet Design'!$B$133:$B$137</c:f>
              <c:numCache>
                <c:formatCode>\$\ 0,"M"</c:formatCode>
                <c:ptCount val="4"/>
                <c:pt idx="0">
                  <c:v>404315.20802240883</c:v>
                </c:pt>
                <c:pt idx="1">
                  <c:v>402693.39138445142</c:v>
                </c:pt>
                <c:pt idx="2">
                  <c:v>385703.40255586075</c:v>
                </c:pt>
                <c:pt idx="3">
                  <c:v>392002.6976521691</c:v>
                </c:pt>
              </c:numCache>
            </c:numRef>
          </c:val>
          <c:extLst>
            <c:ext xmlns:c16="http://schemas.microsoft.com/office/drawing/2014/chart" uri="{C3380CC4-5D6E-409C-BE32-E72D297353CC}">
              <c16:uniqueId val="{00000000-FF9B-4DC8-9F29-996BB9527764}"/>
            </c:ext>
          </c:extLst>
        </c:ser>
        <c:dLbls>
          <c:showLegendKey val="0"/>
          <c:showVal val="0"/>
          <c:showCatName val="0"/>
          <c:showSerName val="0"/>
          <c:showPercent val="0"/>
          <c:showBubbleSize val="0"/>
        </c:dLbls>
        <c:gapWidth val="219"/>
        <c:overlap val="-27"/>
        <c:axId val="1972283104"/>
        <c:axId val="1832430816"/>
      </c:barChart>
      <c:lineChart>
        <c:grouping val="standard"/>
        <c:varyColors val="0"/>
        <c:ser>
          <c:idx val="1"/>
          <c:order val="1"/>
          <c:tx>
            <c:strRef>
              <c:f>'Sheet Design'!$C$132</c:f>
              <c:strCache>
                <c:ptCount val="1"/>
                <c:pt idx="0">
                  <c:v>Sum of Sales</c:v>
                </c:pt>
              </c:strCache>
            </c:strRef>
          </c:tx>
          <c:spPr>
            <a:ln w="28575" cap="rnd">
              <a:solidFill>
                <a:schemeClr val="accent2"/>
              </a:solidFill>
              <a:round/>
            </a:ln>
            <a:effectLst/>
          </c:spPr>
          <c:marker>
            <c:symbol val="none"/>
          </c:marker>
          <c:cat>
            <c:strRef>
              <c:f>'Sheet Design'!$A$133:$A$137</c:f>
              <c:strCache>
                <c:ptCount val="4"/>
                <c:pt idx="0">
                  <c:v>Cash</c:v>
                </c:pt>
                <c:pt idx="1">
                  <c:v>Credit Card</c:v>
                </c:pt>
                <c:pt idx="2">
                  <c:v>Debit Card</c:v>
                </c:pt>
                <c:pt idx="3">
                  <c:v>Online Payment</c:v>
                </c:pt>
              </c:strCache>
            </c:strRef>
          </c:cat>
          <c:val>
            <c:numRef>
              <c:f>'Sheet Design'!$C$133:$C$137</c:f>
              <c:numCache>
                <c:formatCode>\$\ 0,"M"</c:formatCode>
                <c:ptCount val="4"/>
                <c:pt idx="0">
                  <c:v>421579.30018746085</c:v>
                </c:pt>
                <c:pt idx="1">
                  <c:v>421512.17500072019</c:v>
                </c:pt>
                <c:pt idx="2">
                  <c:v>402184.3373993499</c:v>
                </c:pt>
                <c:pt idx="3">
                  <c:v>408984.3356538596</c:v>
                </c:pt>
              </c:numCache>
            </c:numRef>
          </c:val>
          <c:smooth val="0"/>
          <c:extLst>
            <c:ext xmlns:c16="http://schemas.microsoft.com/office/drawing/2014/chart" uri="{C3380CC4-5D6E-409C-BE32-E72D297353CC}">
              <c16:uniqueId val="{00000001-FF9B-4DC8-9F29-996BB9527764}"/>
            </c:ext>
          </c:extLst>
        </c:ser>
        <c:dLbls>
          <c:showLegendKey val="0"/>
          <c:showVal val="0"/>
          <c:showCatName val="0"/>
          <c:showSerName val="0"/>
          <c:showPercent val="0"/>
          <c:showBubbleSize val="0"/>
        </c:dLbls>
        <c:marker val="1"/>
        <c:smooth val="0"/>
        <c:axId val="1832412576"/>
        <c:axId val="1832413536"/>
      </c:lineChart>
      <c:catAx>
        <c:axId val="1832412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413536"/>
        <c:crosses val="autoZero"/>
        <c:auto val="1"/>
        <c:lblAlgn val="ctr"/>
        <c:lblOffset val="100"/>
        <c:noMultiLvlLbl val="0"/>
      </c:catAx>
      <c:valAx>
        <c:axId val="1832413536"/>
        <c:scaling>
          <c:orientation val="minMax"/>
        </c:scaling>
        <c:delete val="0"/>
        <c:axPos val="l"/>
        <c:majorGridlines>
          <c:spPr>
            <a:ln w="9525" cap="flat" cmpd="sng" algn="ctr">
              <a:solidFill>
                <a:schemeClr val="tx1">
                  <a:lumMod val="15000"/>
                  <a:lumOff val="85000"/>
                </a:schemeClr>
              </a:solidFill>
              <a:round/>
            </a:ln>
            <a:effectLst/>
          </c:spPr>
        </c:majorGridlines>
        <c:numFmt formatCode="\$\ 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412576"/>
        <c:crosses val="autoZero"/>
        <c:crossBetween val="between"/>
      </c:valAx>
      <c:valAx>
        <c:axId val="1832430816"/>
        <c:scaling>
          <c:orientation val="minMax"/>
        </c:scaling>
        <c:delete val="0"/>
        <c:axPos val="r"/>
        <c:numFmt formatCode="\$\ 0,&quot;M&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2283104"/>
        <c:crosses val="max"/>
        <c:crossBetween val="between"/>
      </c:valAx>
      <c:catAx>
        <c:axId val="1972283104"/>
        <c:scaling>
          <c:orientation val="minMax"/>
        </c:scaling>
        <c:delete val="1"/>
        <c:axPos val="b"/>
        <c:numFmt formatCode="General" sourceLinked="1"/>
        <c:majorTickMark val="out"/>
        <c:minorTickMark val="none"/>
        <c:tickLblPos val="nextTo"/>
        <c:crossAx val="1832430816"/>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[Christmas sales trend dashboard.xlsx]Sheet Design!PivotTable8</c:name>
    <c:fmtId val="1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 Design'!$B$117</c:f>
              <c:strCache>
                <c:ptCount val="1"/>
                <c:pt idx="0">
                  <c:v>Total</c:v>
                </c:pt>
              </c:strCache>
            </c:strRef>
          </c:tx>
          <c:spPr>
            <a:solidFill>
              <a:schemeClr val="accent1"/>
            </a:solidFill>
            <a:ln>
              <a:noFill/>
            </a:ln>
            <a:effectLst/>
          </c:spPr>
          <c:invertIfNegative val="0"/>
          <c:cat>
            <c:strRef>
              <c:f>'Sheet Design'!$A$118:$A$121</c:f>
              <c:strCache>
                <c:ptCount val="3"/>
                <c:pt idx="0">
                  <c:v>Black Friday</c:v>
                </c:pt>
                <c:pt idx="1">
                  <c:v>Christmas Market</c:v>
                </c:pt>
                <c:pt idx="2">
                  <c:v>None</c:v>
                </c:pt>
              </c:strCache>
            </c:strRef>
          </c:cat>
          <c:val>
            <c:numRef>
              <c:f>'Sheet Design'!$B$118:$B$121</c:f>
              <c:numCache>
                <c:formatCode>\$\ 0,"M"</c:formatCode>
                <c:ptCount val="3"/>
                <c:pt idx="0">
                  <c:v>695454.48626454931</c:v>
                </c:pt>
                <c:pt idx="1">
                  <c:v>483573.50735570025</c:v>
                </c:pt>
                <c:pt idx="2">
                  <c:v>475232.1546211394</c:v>
                </c:pt>
              </c:numCache>
            </c:numRef>
          </c:val>
          <c:extLst>
            <c:ext xmlns:c16="http://schemas.microsoft.com/office/drawing/2014/chart" uri="{C3380CC4-5D6E-409C-BE32-E72D297353CC}">
              <c16:uniqueId val="{00000000-FEF5-4D82-A54E-AA418D27C2F4}"/>
            </c:ext>
          </c:extLst>
        </c:ser>
        <c:dLbls>
          <c:showLegendKey val="0"/>
          <c:showVal val="0"/>
          <c:showCatName val="0"/>
          <c:showSerName val="0"/>
          <c:showPercent val="0"/>
          <c:showBubbleSize val="0"/>
        </c:dLbls>
        <c:gapWidth val="219"/>
        <c:overlap val="-27"/>
        <c:axId val="1985875568"/>
        <c:axId val="1985854928"/>
      </c:barChart>
      <c:catAx>
        <c:axId val="1985875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854928"/>
        <c:crosses val="autoZero"/>
        <c:auto val="1"/>
        <c:lblAlgn val="ctr"/>
        <c:lblOffset val="100"/>
        <c:noMultiLvlLbl val="0"/>
      </c:catAx>
      <c:valAx>
        <c:axId val="1985854928"/>
        <c:scaling>
          <c:orientation val="minMax"/>
        </c:scaling>
        <c:delete val="0"/>
        <c:axPos val="l"/>
        <c:majorGridlines>
          <c:spPr>
            <a:ln w="9525" cap="flat" cmpd="sng" algn="ctr">
              <a:solidFill>
                <a:schemeClr val="tx1">
                  <a:lumMod val="15000"/>
                  <a:lumOff val="85000"/>
                </a:schemeClr>
              </a:solidFill>
              <a:round/>
            </a:ln>
            <a:effectLst/>
          </c:spPr>
        </c:majorGridlines>
        <c:numFmt formatCode="\$\ 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875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[Christmas sales trend dashboard.xlsx]Sheet Design!PivotTable9</c:name>
    <c:fmtId val="1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 Design'!$E$117</c:f>
              <c:strCache>
                <c:ptCount val="1"/>
                <c:pt idx="0">
                  <c:v>Total</c:v>
                </c:pt>
              </c:strCache>
            </c:strRef>
          </c:tx>
          <c:spPr>
            <a:solidFill>
              <a:schemeClr val="accent1"/>
            </a:solidFill>
            <a:ln>
              <a:noFill/>
            </a:ln>
            <a:effectLst/>
          </c:spPr>
          <c:invertIfNegative val="0"/>
          <c:cat>
            <c:strRef>
              <c:f>'Sheet Design'!$D$118:$D$121</c:f>
              <c:strCache>
                <c:ptCount val="3"/>
                <c:pt idx="0">
                  <c:v>Black Friday</c:v>
                </c:pt>
                <c:pt idx="1">
                  <c:v>Christmas Market</c:v>
                </c:pt>
                <c:pt idx="2">
                  <c:v>None</c:v>
                </c:pt>
              </c:strCache>
            </c:strRef>
          </c:cat>
          <c:val>
            <c:numRef>
              <c:f>'Sheet Design'!$E$118:$E$121</c:f>
              <c:numCache>
                <c:formatCode>\$\ 0,"M"</c:formatCode>
                <c:ptCount val="3"/>
                <c:pt idx="0">
                  <c:v>12702</c:v>
                </c:pt>
                <c:pt idx="1">
                  <c:v>8746</c:v>
                </c:pt>
                <c:pt idx="2">
                  <c:v>8658</c:v>
                </c:pt>
              </c:numCache>
            </c:numRef>
          </c:val>
          <c:extLst>
            <c:ext xmlns:c16="http://schemas.microsoft.com/office/drawing/2014/chart" uri="{C3380CC4-5D6E-409C-BE32-E72D297353CC}">
              <c16:uniqueId val="{00000000-20E1-4639-AABF-C3FBCBA13177}"/>
            </c:ext>
          </c:extLst>
        </c:ser>
        <c:dLbls>
          <c:showLegendKey val="0"/>
          <c:showVal val="0"/>
          <c:showCatName val="0"/>
          <c:showSerName val="0"/>
          <c:showPercent val="0"/>
          <c:showBubbleSize val="0"/>
        </c:dLbls>
        <c:gapWidth val="219"/>
        <c:overlap val="-27"/>
        <c:axId val="1985867408"/>
        <c:axId val="1985869328"/>
      </c:barChart>
      <c:catAx>
        <c:axId val="1985867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869328"/>
        <c:crosses val="autoZero"/>
        <c:auto val="1"/>
        <c:lblAlgn val="ctr"/>
        <c:lblOffset val="100"/>
        <c:noMultiLvlLbl val="0"/>
      </c:catAx>
      <c:valAx>
        <c:axId val="1985869328"/>
        <c:scaling>
          <c:orientation val="minMax"/>
        </c:scaling>
        <c:delete val="0"/>
        <c:axPos val="l"/>
        <c:majorGridlines>
          <c:spPr>
            <a:ln w="9525" cap="flat" cmpd="sng" algn="ctr">
              <a:solidFill>
                <a:schemeClr val="tx1">
                  <a:lumMod val="15000"/>
                  <a:lumOff val="85000"/>
                </a:schemeClr>
              </a:solidFill>
              <a:round/>
            </a:ln>
            <a:effectLst/>
          </c:spPr>
        </c:majorGridlines>
        <c:numFmt formatCode="\$\ 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867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[Christmas sales trend dashboard.xlsx]Sheet Design!PivotTable10</c:name>
    <c:fmtId val="1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 Design'!$H$117</c:f>
              <c:strCache>
                <c:ptCount val="1"/>
                <c:pt idx="0">
                  <c:v>Total</c:v>
                </c:pt>
              </c:strCache>
            </c:strRef>
          </c:tx>
          <c:spPr>
            <a:solidFill>
              <a:schemeClr val="accent1"/>
            </a:solidFill>
            <a:ln>
              <a:noFill/>
            </a:ln>
            <a:effectLst/>
          </c:spPr>
          <c:invertIfNegative val="0"/>
          <c:cat>
            <c:strRef>
              <c:f>'Sheet Design'!$G$118:$G$121</c:f>
              <c:strCache>
                <c:ptCount val="3"/>
                <c:pt idx="0">
                  <c:v>Black Friday</c:v>
                </c:pt>
                <c:pt idx="1">
                  <c:v>Christmas Market</c:v>
                </c:pt>
                <c:pt idx="2">
                  <c:v>None</c:v>
                </c:pt>
              </c:strCache>
            </c:strRef>
          </c:cat>
          <c:val>
            <c:numRef>
              <c:f>'Sheet Design'!$H$118:$H$121</c:f>
              <c:numCache>
                <c:formatCode>\$\ 0,"M"</c:formatCode>
                <c:ptCount val="3"/>
                <c:pt idx="0">
                  <c:v>231859.90028597997</c:v>
                </c:pt>
                <c:pt idx="1">
                  <c:v>161039.22205125017</c:v>
                </c:pt>
                <c:pt idx="2">
                  <c:v>156722.05481964987</c:v>
                </c:pt>
              </c:numCache>
            </c:numRef>
          </c:val>
          <c:extLst>
            <c:ext xmlns:c16="http://schemas.microsoft.com/office/drawing/2014/chart" uri="{C3380CC4-5D6E-409C-BE32-E72D297353CC}">
              <c16:uniqueId val="{00000000-8953-4A14-8D7C-DBFB4D9243CA}"/>
            </c:ext>
          </c:extLst>
        </c:ser>
        <c:dLbls>
          <c:showLegendKey val="0"/>
          <c:showVal val="0"/>
          <c:showCatName val="0"/>
          <c:showSerName val="0"/>
          <c:showPercent val="0"/>
          <c:showBubbleSize val="0"/>
        </c:dLbls>
        <c:gapWidth val="219"/>
        <c:overlap val="-27"/>
        <c:axId val="1985872208"/>
        <c:axId val="1985872688"/>
      </c:barChart>
      <c:catAx>
        <c:axId val="1985872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872688"/>
        <c:crosses val="autoZero"/>
        <c:auto val="1"/>
        <c:lblAlgn val="ctr"/>
        <c:lblOffset val="100"/>
        <c:noMultiLvlLbl val="0"/>
      </c:catAx>
      <c:valAx>
        <c:axId val="1985872688"/>
        <c:scaling>
          <c:orientation val="minMax"/>
        </c:scaling>
        <c:delete val="0"/>
        <c:axPos val="l"/>
        <c:majorGridlines>
          <c:spPr>
            <a:ln w="9525" cap="flat" cmpd="sng" algn="ctr">
              <a:solidFill>
                <a:schemeClr val="tx1">
                  <a:lumMod val="15000"/>
                  <a:lumOff val="85000"/>
                </a:schemeClr>
              </a:solidFill>
              <a:round/>
            </a:ln>
            <a:effectLst/>
          </c:spPr>
        </c:majorGridlines>
        <c:numFmt formatCode="\$\ 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872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[Christmas sales trend dashboard.xlsx]Sheet Design!PivotTable11</c:name>
    <c:fmtId val="1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 Design'!$K$117</c:f>
              <c:strCache>
                <c:ptCount val="1"/>
                <c:pt idx="0">
                  <c:v>Total</c:v>
                </c:pt>
              </c:strCache>
            </c:strRef>
          </c:tx>
          <c:spPr>
            <a:solidFill>
              <a:schemeClr val="accent1"/>
            </a:solidFill>
            <a:ln>
              <a:noFill/>
            </a:ln>
            <a:effectLst/>
          </c:spPr>
          <c:invertIfNegative val="0"/>
          <c:cat>
            <c:strRef>
              <c:f>'Sheet Design'!$J$118:$J$121</c:f>
              <c:strCache>
                <c:ptCount val="3"/>
                <c:pt idx="0">
                  <c:v>Black Friday</c:v>
                </c:pt>
                <c:pt idx="1">
                  <c:v>Christmas Market</c:v>
                </c:pt>
                <c:pt idx="2">
                  <c:v>None</c:v>
                </c:pt>
              </c:strCache>
            </c:strRef>
          </c:cat>
          <c:val>
            <c:numRef>
              <c:f>'Sheet Design'!$K$118:$K$121</c:f>
              <c:numCache>
                <c:formatCode>\$\ 0,"M"</c:formatCode>
                <c:ptCount val="3"/>
                <c:pt idx="0">
                  <c:v>625909.03763804969</c:v>
                </c:pt>
                <c:pt idx="1">
                  <c:v>483573.50735570025</c:v>
                </c:pt>
                <c:pt idx="2">
                  <c:v>475232.1546211394</c:v>
                </c:pt>
              </c:numCache>
            </c:numRef>
          </c:val>
          <c:extLst>
            <c:ext xmlns:c16="http://schemas.microsoft.com/office/drawing/2014/chart" uri="{C3380CC4-5D6E-409C-BE32-E72D297353CC}">
              <c16:uniqueId val="{00000000-ED5C-46C2-AE90-D068B7B00DD8}"/>
            </c:ext>
          </c:extLst>
        </c:ser>
        <c:dLbls>
          <c:showLegendKey val="0"/>
          <c:showVal val="0"/>
          <c:showCatName val="0"/>
          <c:showSerName val="0"/>
          <c:showPercent val="0"/>
          <c:showBubbleSize val="0"/>
        </c:dLbls>
        <c:gapWidth val="219"/>
        <c:overlap val="-27"/>
        <c:axId val="1985875088"/>
        <c:axId val="1985876048"/>
      </c:barChart>
      <c:catAx>
        <c:axId val="198587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876048"/>
        <c:crosses val="autoZero"/>
        <c:auto val="1"/>
        <c:lblAlgn val="ctr"/>
        <c:lblOffset val="100"/>
        <c:noMultiLvlLbl val="0"/>
      </c:catAx>
      <c:valAx>
        <c:axId val="1985876048"/>
        <c:scaling>
          <c:orientation val="minMax"/>
        </c:scaling>
        <c:delete val="0"/>
        <c:axPos val="l"/>
        <c:majorGridlines>
          <c:spPr>
            <a:ln w="9525" cap="flat" cmpd="sng" algn="ctr">
              <a:solidFill>
                <a:schemeClr val="tx1">
                  <a:lumMod val="15000"/>
                  <a:lumOff val="85000"/>
                </a:schemeClr>
              </a:solidFill>
              <a:round/>
            </a:ln>
            <a:effectLst/>
          </c:spPr>
        </c:majorGridlines>
        <c:numFmt formatCode="\$\ 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875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[Christmas sales trend dashboard.xlsx]Sheet Design!PivotTable13</c:name>
    <c:fmtId val="1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Design'!$B$148</c:f>
              <c:strCache>
                <c:ptCount val="1"/>
                <c:pt idx="0">
                  <c:v>Total</c:v>
                </c:pt>
              </c:strCache>
            </c:strRef>
          </c:tx>
          <c:spPr>
            <a:solidFill>
              <a:schemeClr val="accent1"/>
            </a:solidFill>
            <a:ln>
              <a:noFill/>
            </a:ln>
            <a:effectLst/>
          </c:spPr>
          <c:invertIfNegative val="0"/>
          <c:cat>
            <c:strRef>
              <c:f>'Sheet Design'!$A$149:$A$154</c:f>
              <c:strCache>
                <c:ptCount val="5"/>
                <c:pt idx="0">
                  <c:v>Clothing</c:v>
                </c:pt>
                <c:pt idx="1">
                  <c:v>Decorations</c:v>
                </c:pt>
                <c:pt idx="2">
                  <c:v>Electronics</c:v>
                </c:pt>
                <c:pt idx="3">
                  <c:v>Food</c:v>
                </c:pt>
                <c:pt idx="4">
                  <c:v>Toys</c:v>
                </c:pt>
              </c:strCache>
            </c:strRef>
          </c:cat>
          <c:val>
            <c:numRef>
              <c:f>'Sheet Design'!$B$149:$B$154</c:f>
              <c:numCache>
                <c:formatCode>\$\ 0,"M"</c:formatCode>
                <c:ptCount val="5"/>
                <c:pt idx="0">
                  <c:v>13443.293036664023</c:v>
                </c:pt>
                <c:pt idx="1">
                  <c:v>13542.347899121</c:v>
                </c:pt>
                <c:pt idx="2">
                  <c:v>14717.403431214003</c:v>
                </c:pt>
                <c:pt idx="3">
                  <c:v>13769.310299474017</c:v>
                </c:pt>
                <c:pt idx="4">
                  <c:v>14073.093960027001</c:v>
                </c:pt>
              </c:numCache>
            </c:numRef>
          </c:val>
          <c:extLst>
            <c:ext xmlns:c16="http://schemas.microsoft.com/office/drawing/2014/chart" uri="{C3380CC4-5D6E-409C-BE32-E72D297353CC}">
              <c16:uniqueId val="{00000000-E93E-4283-B28B-5DD8B0917890}"/>
            </c:ext>
          </c:extLst>
        </c:ser>
        <c:dLbls>
          <c:showLegendKey val="0"/>
          <c:showVal val="0"/>
          <c:showCatName val="0"/>
          <c:showSerName val="0"/>
          <c:showPercent val="0"/>
          <c:showBubbleSize val="0"/>
        </c:dLbls>
        <c:gapWidth val="182"/>
        <c:axId val="2043898304"/>
        <c:axId val="2043913664"/>
      </c:barChart>
      <c:catAx>
        <c:axId val="2043898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913664"/>
        <c:crosses val="autoZero"/>
        <c:auto val="1"/>
        <c:lblAlgn val="ctr"/>
        <c:lblOffset val="100"/>
        <c:noMultiLvlLbl val="0"/>
      </c:catAx>
      <c:valAx>
        <c:axId val="2043913664"/>
        <c:scaling>
          <c:orientation val="minMax"/>
        </c:scaling>
        <c:delete val="0"/>
        <c:axPos val="b"/>
        <c:majorGridlines>
          <c:spPr>
            <a:ln w="9525" cap="flat" cmpd="sng" algn="ctr">
              <a:solidFill>
                <a:schemeClr val="tx1">
                  <a:lumMod val="15000"/>
                  <a:lumOff val="85000"/>
                </a:schemeClr>
              </a:solidFill>
              <a:round/>
            </a:ln>
            <a:effectLst/>
          </c:spPr>
        </c:majorGridlines>
        <c:numFmt formatCode="\$\ 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898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[Christmas sales trend dashboard.xlsx]Sheet Design!PivotTable14</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 Design'!$B$166</c:f>
              <c:strCache>
                <c:ptCount val="1"/>
                <c:pt idx="0">
                  <c:v>Sum of Total Amount</c:v>
                </c:pt>
              </c:strCache>
            </c:strRef>
          </c:tx>
          <c:spPr>
            <a:solidFill>
              <a:schemeClr val="accent1"/>
            </a:solidFill>
            <a:ln>
              <a:noFill/>
            </a:ln>
            <a:effectLst/>
          </c:spPr>
          <c:invertIfNegative val="0"/>
          <c:cat>
            <c:strRef>
              <c:f>'Sheet Design'!$A$167:$A$169</c:f>
              <c:strCache>
                <c:ptCount val="2"/>
                <c:pt idx="0">
                  <c:v>Nov</c:v>
                </c:pt>
                <c:pt idx="1">
                  <c:v>Dec</c:v>
                </c:pt>
              </c:strCache>
            </c:strRef>
          </c:cat>
          <c:val>
            <c:numRef>
              <c:f>'Sheet Design'!$B$167:$B$169</c:f>
              <c:numCache>
                <c:formatCode>\$\ 0.00,,"M"</c:formatCode>
                <c:ptCount val="2"/>
                <c:pt idx="0">
                  <c:v>777401.79172759398</c:v>
                </c:pt>
                <c:pt idx="1">
                  <c:v>807312.90788728988</c:v>
                </c:pt>
              </c:numCache>
            </c:numRef>
          </c:val>
          <c:extLst>
            <c:ext xmlns:c16="http://schemas.microsoft.com/office/drawing/2014/chart" uri="{C3380CC4-5D6E-409C-BE32-E72D297353CC}">
              <c16:uniqueId val="{00000000-79A6-480B-A2A6-5825B7180E28}"/>
            </c:ext>
          </c:extLst>
        </c:ser>
        <c:ser>
          <c:idx val="1"/>
          <c:order val="1"/>
          <c:tx>
            <c:strRef>
              <c:f>'Sheet Design'!$C$166</c:f>
              <c:strCache>
                <c:ptCount val="1"/>
                <c:pt idx="0">
                  <c:v>Sum of Sales</c:v>
                </c:pt>
              </c:strCache>
            </c:strRef>
          </c:tx>
          <c:spPr>
            <a:solidFill>
              <a:schemeClr val="accent2"/>
            </a:solidFill>
            <a:ln>
              <a:noFill/>
            </a:ln>
            <a:effectLst/>
          </c:spPr>
          <c:invertIfNegative val="0"/>
          <c:cat>
            <c:strRef>
              <c:f>'Sheet Design'!$A$167:$A$169</c:f>
              <c:strCache>
                <c:ptCount val="2"/>
                <c:pt idx="0">
                  <c:v>Nov</c:v>
                </c:pt>
                <c:pt idx="1">
                  <c:v>Dec</c:v>
                </c:pt>
              </c:strCache>
            </c:strRef>
          </c:cat>
          <c:val>
            <c:numRef>
              <c:f>'Sheet Design'!$C$167:$C$169</c:f>
              <c:numCache>
                <c:formatCode>\$\ 0.00,,"M"</c:formatCode>
                <c:ptCount val="2"/>
                <c:pt idx="0">
                  <c:v>818446.92237488832</c:v>
                </c:pt>
                <c:pt idx="1">
                  <c:v>835813.22586649784</c:v>
                </c:pt>
              </c:numCache>
            </c:numRef>
          </c:val>
          <c:extLst>
            <c:ext xmlns:c16="http://schemas.microsoft.com/office/drawing/2014/chart" uri="{C3380CC4-5D6E-409C-BE32-E72D297353CC}">
              <c16:uniqueId val="{00000001-79A6-480B-A2A6-5825B7180E28}"/>
            </c:ext>
          </c:extLst>
        </c:ser>
        <c:dLbls>
          <c:showLegendKey val="0"/>
          <c:showVal val="0"/>
          <c:showCatName val="0"/>
          <c:showSerName val="0"/>
          <c:showPercent val="0"/>
          <c:showBubbleSize val="0"/>
        </c:dLbls>
        <c:gapWidth val="219"/>
        <c:overlap val="-27"/>
        <c:axId val="2043901664"/>
        <c:axId val="1985882288"/>
      </c:barChart>
      <c:catAx>
        <c:axId val="2043901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882288"/>
        <c:crosses val="autoZero"/>
        <c:auto val="1"/>
        <c:lblAlgn val="ctr"/>
        <c:lblOffset val="100"/>
        <c:noMultiLvlLbl val="0"/>
      </c:catAx>
      <c:valAx>
        <c:axId val="1985882288"/>
        <c:scaling>
          <c:orientation val="minMax"/>
        </c:scaling>
        <c:delete val="0"/>
        <c:axPos val="l"/>
        <c:majorGridlines>
          <c:spPr>
            <a:ln w="9525" cap="flat" cmpd="sng" algn="ctr">
              <a:solidFill>
                <a:schemeClr val="tx1">
                  <a:lumMod val="15000"/>
                  <a:lumOff val="85000"/>
                </a:schemeClr>
              </a:solidFill>
              <a:round/>
            </a:ln>
            <a:effectLst/>
          </c:spPr>
        </c:majorGridlines>
        <c:numFmt formatCode="\$\ 0.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901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[Christmas sales trend dashboard.xlsx]Sheet Design!PivotTable2</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 Design'!$B$3:$B$4</c:f>
              <c:strCache>
                <c:ptCount val="1"/>
                <c:pt idx="0">
                  <c:v>Cash</c:v>
                </c:pt>
              </c:strCache>
            </c:strRef>
          </c:tx>
          <c:spPr>
            <a:solidFill>
              <a:schemeClr val="accent6"/>
            </a:solidFill>
            <a:ln>
              <a:noFill/>
            </a:ln>
            <a:effectLst/>
          </c:spPr>
          <c:invertIfNegative val="0"/>
          <c:cat>
            <c:strRef>
              <c:f>'Sheet Design'!$A$5:$A$10</c:f>
              <c:strCache>
                <c:ptCount val="5"/>
                <c:pt idx="0">
                  <c:v>Clothing</c:v>
                </c:pt>
                <c:pt idx="1">
                  <c:v>Decorations</c:v>
                </c:pt>
                <c:pt idx="2">
                  <c:v>Electronics</c:v>
                </c:pt>
                <c:pt idx="3">
                  <c:v>Food</c:v>
                </c:pt>
                <c:pt idx="4">
                  <c:v>Toys</c:v>
                </c:pt>
              </c:strCache>
            </c:strRef>
          </c:cat>
          <c:val>
            <c:numRef>
              <c:f>'Sheet Design'!$B$5:$B$10</c:f>
              <c:numCache>
                <c:formatCode>_-[$$-409]* #,##0_ ;_-[$$-409]* \-#,##0\ ;_-[$$-409]* "-"_ ;_-@_ </c:formatCode>
                <c:ptCount val="5"/>
                <c:pt idx="0">
                  <c:v>80463.178192163934</c:v>
                </c:pt>
                <c:pt idx="1">
                  <c:v>80587.816377518961</c:v>
                </c:pt>
                <c:pt idx="2">
                  <c:v>85842.404199193916</c:v>
                </c:pt>
                <c:pt idx="3">
                  <c:v>80237.903765186944</c:v>
                </c:pt>
                <c:pt idx="4">
                  <c:v>77183.905488345015</c:v>
                </c:pt>
              </c:numCache>
            </c:numRef>
          </c:val>
          <c:extLst>
            <c:ext xmlns:c16="http://schemas.microsoft.com/office/drawing/2014/chart" uri="{C3380CC4-5D6E-409C-BE32-E72D297353CC}">
              <c16:uniqueId val="{00000000-6B24-46A3-B559-7FD2306AAA8A}"/>
            </c:ext>
          </c:extLst>
        </c:ser>
        <c:ser>
          <c:idx val="1"/>
          <c:order val="1"/>
          <c:tx>
            <c:strRef>
              <c:f>'Sheet Design'!$C$3:$C$4</c:f>
              <c:strCache>
                <c:ptCount val="1"/>
                <c:pt idx="0">
                  <c:v>Credit Card</c:v>
                </c:pt>
              </c:strCache>
            </c:strRef>
          </c:tx>
          <c:spPr>
            <a:solidFill>
              <a:schemeClr val="accent5"/>
            </a:solidFill>
            <a:ln>
              <a:noFill/>
            </a:ln>
            <a:effectLst/>
          </c:spPr>
          <c:invertIfNegative val="0"/>
          <c:cat>
            <c:strRef>
              <c:f>'Sheet Design'!$A$5:$A$10</c:f>
              <c:strCache>
                <c:ptCount val="5"/>
                <c:pt idx="0">
                  <c:v>Clothing</c:v>
                </c:pt>
                <c:pt idx="1">
                  <c:v>Decorations</c:v>
                </c:pt>
                <c:pt idx="2">
                  <c:v>Electronics</c:v>
                </c:pt>
                <c:pt idx="3">
                  <c:v>Food</c:v>
                </c:pt>
                <c:pt idx="4">
                  <c:v>Toys</c:v>
                </c:pt>
              </c:strCache>
            </c:strRef>
          </c:cat>
          <c:val>
            <c:numRef>
              <c:f>'Sheet Design'!$C$5:$C$10</c:f>
              <c:numCache>
                <c:formatCode>_-[$$-409]* #,##0_ ;_-[$$-409]* \-#,##0\ ;_-[$$-409]* "-"_ ;_-@_ </c:formatCode>
                <c:ptCount val="5"/>
                <c:pt idx="0">
                  <c:v>79903.427213783041</c:v>
                </c:pt>
                <c:pt idx="1">
                  <c:v>78107.945642350955</c:v>
                </c:pt>
                <c:pt idx="2">
                  <c:v>77502.902512252971</c:v>
                </c:pt>
                <c:pt idx="3">
                  <c:v>81645.199292991965</c:v>
                </c:pt>
                <c:pt idx="4">
                  <c:v>85533.916723071961</c:v>
                </c:pt>
              </c:numCache>
            </c:numRef>
          </c:val>
          <c:extLst>
            <c:ext xmlns:c16="http://schemas.microsoft.com/office/drawing/2014/chart" uri="{C3380CC4-5D6E-409C-BE32-E72D297353CC}">
              <c16:uniqueId val="{00000001-6B24-46A3-B559-7FD2306AAA8A}"/>
            </c:ext>
          </c:extLst>
        </c:ser>
        <c:ser>
          <c:idx val="2"/>
          <c:order val="2"/>
          <c:tx>
            <c:strRef>
              <c:f>'Sheet Design'!$D$3:$D$4</c:f>
              <c:strCache>
                <c:ptCount val="1"/>
                <c:pt idx="0">
                  <c:v>Debit Card</c:v>
                </c:pt>
              </c:strCache>
            </c:strRef>
          </c:tx>
          <c:spPr>
            <a:solidFill>
              <a:schemeClr val="accent2"/>
            </a:solidFill>
            <a:ln>
              <a:noFill/>
            </a:ln>
            <a:effectLst/>
          </c:spPr>
          <c:invertIfNegative val="0"/>
          <c:cat>
            <c:strRef>
              <c:f>'Sheet Design'!$A$5:$A$10</c:f>
              <c:strCache>
                <c:ptCount val="5"/>
                <c:pt idx="0">
                  <c:v>Clothing</c:v>
                </c:pt>
                <c:pt idx="1">
                  <c:v>Decorations</c:v>
                </c:pt>
                <c:pt idx="2">
                  <c:v>Electronics</c:v>
                </c:pt>
                <c:pt idx="3">
                  <c:v>Food</c:v>
                </c:pt>
                <c:pt idx="4">
                  <c:v>Toys</c:v>
                </c:pt>
              </c:strCache>
            </c:strRef>
          </c:cat>
          <c:val>
            <c:numRef>
              <c:f>'Sheet Design'!$D$5:$D$10</c:f>
              <c:numCache>
                <c:formatCode>_-[$$-409]* #,##0_ ;_-[$$-409]* \-#,##0\ ;_-[$$-409]* "-"_ ;_-@_ </c:formatCode>
                <c:ptCount val="5"/>
                <c:pt idx="0">
                  <c:v>71868.56342640004</c:v>
                </c:pt>
                <c:pt idx="1">
                  <c:v>75556.331423318101</c:v>
                </c:pt>
                <c:pt idx="2">
                  <c:v>78035.63747929495</c:v>
                </c:pt>
                <c:pt idx="3">
                  <c:v>78238.021727071042</c:v>
                </c:pt>
                <c:pt idx="4">
                  <c:v>82004.848499777043</c:v>
                </c:pt>
              </c:numCache>
            </c:numRef>
          </c:val>
          <c:extLst>
            <c:ext xmlns:c16="http://schemas.microsoft.com/office/drawing/2014/chart" uri="{C3380CC4-5D6E-409C-BE32-E72D297353CC}">
              <c16:uniqueId val="{00000002-6B24-46A3-B559-7FD2306AAA8A}"/>
            </c:ext>
          </c:extLst>
        </c:ser>
        <c:ser>
          <c:idx val="3"/>
          <c:order val="3"/>
          <c:tx>
            <c:strRef>
              <c:f>'Sheet Design'!$E$3:$E$4</c:f>
              <c:strCache>
                <c:ptCount val="1"/>
                <c:pt idx="0">
                  <c:v>Online Payment</c:v>
                </c:pt>
              </c:strCache>
            </c:strRef>
          </c:tx>
          <c:spPr>
            <a:solidFill>
              <a:schemeClr val="accent4">
                <a:lumMod val="60000"/>
                <a:lumOff val="40000"/>
              </a:schemeClr>
            </a:solidFill>
            <a:ln>
              <a:noFill/>
            </a:ln>
            <a:effectLst/>
          </c:spPr>
          <c:invertIfNegative val="0"/>
          <c:cat>
            <c:strRef>
              <c:f>'Sheet Design'!$A$5:$A$10</c:f>
              <c:strCache>
                <c:ptCount val="5"/>
                <c:pt idx="0">
                  <c:v>Clothing</c:v>
                </c:pt>
                <c:pt idx="1">
                  <c:v>Decorations</c:v>
                </c:pt>
                <c:pt idx="2">
                  <c:v>Electronics</c:v>
                </c:pt>
                <c:pt idx="3">
                  <c:v>Food</c:v>
                </c:pt>
                <c:pt idx="4">
                  <c:v>Toys</c:v>
                </c:pt>
              </c:strCache>
            </c:strRef>
          </c:cat>
          <c:val>
            <c:numRef>
              <c:f>'Sheet Design'!$E$5:$E$10</c:f>
              <c:numCache>
                <c:formatCode>_-[$$-409]* #,##0_ ;_-[$$-409]* \-#,##0\ ;_-[$$-409]* "-"_ ;_-@_ </c:formatCode>
                <c:ptCount val="5"/>
                <c:pt idx="0">
                  <c:v>75198.177505709013</c:v>
                </c:pt>
                <c:pt idx="1">
                  <c:v>76018.634502941</c:v>
                </c:pt>
                <c:pt idx="2">
                  <c:v>80551.93204213398</c:v>
                </c:pt>
                <c:pt idx="3">
                  <c:v>78716.490490495926</c:v>
                </c:pt>
                <c:pt idx="4">
                  <c:v>81517.463110888959</c:v>
                </c:pt>
              </c:numCache>
            </c:numRef>
          </c:val>
          <c:extLst>
            <c:ext xmlns:c16="http://schemas.microsoft.com/office/drawing/2014/chart" uri="{C3380CC4-5D6E-409C-BE32-E72D297353CC}">
              <c16:uniqueId val="{00000003-6B24-46A3-B559-7FD2306AAA8A}"/>
            </c:ext>
          </c:extLst>
        </c:ser>
        <c:dLbls>
          <c:showLegendKey val="0"/>
          <c:showVal val="0"/>
          <c:showCatName val="0"/>
          <c:showSerName val="0"/>
          <c:showPercent val="0"/>
          <c:showBubbleSize val="0"/>
        </c:dLbls>
        <c:gapWidth val="70"/>
        <c:axId val="1517229231"/>
        <c:axId val="1517219151"/>
      </c:barChart>
      <c:catAx>
        <c:axId val="1517229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1517219151"/>
        <c:crosses val="autoZero"/>
        <c:auto val="1"/>
        <c:lblAlgn val="ctr"/>
        <c:lblOffset val="100"/>
        <c:noMultiLvlLbl val="0"/>
      </c:catAx>
      <c:valAx>
        <c:axId val="1517219151"/>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151722923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[Christmas sales trend dashboard.xlsx]Sheet Design!PivotTable3</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4"/>
          </a:solidFill>
          <a:ln w="19050">
            <a:noFill/>
          </a:ln>
          <a:effectLst>
            <a:outerShdw blurRad="50800" dist="38100" dir="2700000" algn="tl" rotWithShape="0">
              <a:prstClr val="black">
                <a:alpha val="40000"/>
              </a:prstClr>
            </a:outerShdw>
          </a:effectLst>
        </c:spPr>
        <c:dLbl>
          <c:idx val="0"/>
          <c:layout>
            <c:manualLayout>
              <c:x val="-0.11607873073316463"/>
              <c:y val="0.161615031765889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w="19050">
            <a:noFill/>
          </a:ln>
          <a:effectLst>
            <a:outerShdw blurRad="50800" dist="38100" dir="2700000" algn="tl" rotWithShape="0">
              <a:prstClr val="black">
                <a:alpha val="40000"/>
              </a:prstClr>
            </a:outerShdw>
          </a:effectLst>
        </c:spPr>
        <c:dLbl>
          <c:idx val="0"/>
          <c:layout>
            <c:manualLayout>
              <c:x val="-2.9355777291930367E-3"/>
              <c:y val="-0.20798941798941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6"/>
          </a:solidFill>
          <a:ln w="19050">
            <a:noFill/>
          </a:ln>
          <a:effectLst>
            <a:outerShdw blurRad="50800" dist="38100" dir="2700000" algn="tl" rotWithShape="0">
              <a:prstClr val="black">
                <a:alpha val="40000"/>
              </a:prstClr>
            </a:outerShdw>
          </a:effectLst>
        </c:spPr>
        <c:dLbl>
          <c:idx val="0"/>
          <c:layout>
            <c:manualLayout>
              <c:x val="0.1100437759463191"/>
              <c:y val="0.131282164495793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980849790544584"/>
          <c:y val="0"/>
          <c:w val="0.61579892280071813"/>
          <c:h val="1"/>
        </c:manualLayout>
      </c:layout>
      <c:pieChart>
        <c:varyColors val="1"/>
        <c:ser>
          <c:idx val="0"/>
          <c:order val="0"/>
          <c:tx>
            <c:strRef>
              <c:f>'Sheet Design'!$B$20</c:f>
              <c:strCache>
                <c:ptCount val="1"/>
                <c:pt idx="0">
                  <c:v>Total</c:v>
                </c:pt>
              </c:strCache>
            </c:strRef>
          </c:tx>
          <c:spPr>
            <a:ln>
              <a:noFill/>
            </a:ln>
            <a:effectLst>
              <a:outerShdw blurRad="50800" dist="38100" dir="2700000" algn="tl" rotWithShape="0">
                <a:prstClr val="black">
                  <a:alpha val="40000"/>
                </a:prstClr>
              </a:outerShdw>
            </a:effectLst>
          </c:spPr>
          <c:dPt>
            <c:idx val="0"/>
            <c:bubble3D val="0"/>
            <c:spPr>
              <a:solidFill>
                <a:schemeClr val="accent4"/>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1311-4D91-80C0-38CF54D27738}"/>
              </c:ext>
            </c:extLst>
          </c:dPt>
          <c:dPt>
            <c:idx val="1"/>
            <c:bubble3D val="0"/>
            <c:spPr>
              <a:solidFill>
                <a:schemeClr val="accent2"/>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1311-4D91-80C0-38CF54D27738}"/>
              </c:ext>
            </c:extLst>
          </c:dPt>
          <c:dPt>
            <c:idx val="2"/>
            <c:bubble3D val="0"/>
            <c:spPr>
              <a:solidFill>
                <a:schemeClr val="accent6"/>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5-1311-4D91-80C0-38CF54D27738}"/>
              </c:ext>
            </c:extLst>
          </c:dPt>
          <c:dLbls>
            <c:dLbl>
              <c:idx val="0"/>
              <c:layout>
                <c:manualLayout>
                  <c:x val="-0.11607873073316463"/>
                  <c:y val="0.1616150317658890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311-4D91-80C0-38CF54D27738}"/>
                </c:ext>
              </c:extLst>
            </c:dLbl>
            <c:dLbl>
              <c:idx val="1"/>
              <c:layout>
                <c:manualLayout>
                  <c:x val="-2.9355777291930367E-3"/>
                  <c:y val="-0.207989417989418"/>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311-4D91-80C0-38CF54D27738}"/>
                </c:ext>
              </c:extLst>
            </c:dLbl>
            <c:dLbl>
              <c:idx val="2"/>
              <c:layout>
                <c:manualLayout>
                  <c:x val="0.1100437759463191"/>
                  <c:y val="0.13128216449579311"/>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311-4D91-80C0-38CF54D2773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Design'!$A$21:$A$24</c:f>
              <c:strCache>
                <c:ptCount val="3"/>
                <c:pt idx="0">
                  <c:v>Female</c:v>
                </c:pt>
                <c:pt idx="1">
                  <c:v>Male</c:v>
                </c:pt>
                <c:pt idx="2">
                  <c:v>Other</c:v>
                </c:pt>
              </c:strCache>
            </c:strRef>
          </c:cat>
          <c:val>
            <c:numRef>
              <c:f>'Sheet Design'!$B$21:$B$24</c:f>
              <c:numCache>
                <c:formatCode>_-[$$-409]* #,##0_ ;_-[$$-409]* \-#,##0\ ;_-[$$-409]* "-"_ ;_-@_ </c:formatCode>
                <c:ptCount val="3"/>
                <c:pt idx="0">
                  <c:v>524809.65669556346</c:v>
                </c:pt>
                <c:pt idx="1">
                  <c:v>528844.17471503199</c:v>
                </c:pt>
                <c:pt idx="2">
                  <c:v>531060.86820429435</c:v>
                </c:pt>
              </c:numCache>
            </c:numRef>
          </c:val>
          <c:extLst>
            <c:ext xmlns:c16="http://schemas.microsoft.com/office/drawing/2014/chart" uri="{C3380CC4-5D6E-409C-BE32-E72D297353CC}">
              <c16:uniqueId val="{00000006-1311-4D91-80C0-38CF54D27738}"/>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[Christmas sales trend dashboard.xlsx]Sheet Design!PivotTable4</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 Design'!$B$35</c:f>
              <c:strCache>
                <c:ptCount val="1"/>
                <c:pt idx="0">
                  <c:v>Total</c:v>
                </c:pt>
              </c:strCache>
            </c:strRef>
          </c:tx>
          <c:spPr>
            <a:ln w="28575" cap="rnd">
              <a:solidFill>
                <a:schemeClr val="accent6">
                  <a:lumMod val="75000"/>
                </a:schemeClr>
              </a:solidFill>
              <a:round/>
            </a:ln>
            <a:effectLst/>
          </c:spPr>
          <c:marker>
            <c:symbol val="none"/>
          </c:marker>
          <c:cat>
            <c:strRef>
              <c:f>'Sheet Design'!$A$36:$A$42</c:f>
              <c:strCache>
                <c:ptCount val="6"/>
                <c:pt idx="0">
                  <c:v>2018</c:v>
                </c:pt>
                <c:pt idx="1">
                  <c:v>2019</c:v>
                </c:pt>
                <c:pt idx="2">
                  <c:v>2020</c:v>
                </c:pt>
                <c:pt idx="3">
                  <c:v>2021</c:v>
                </c:pt>
                <c:pt idx="4">
                  <c:v>2022</c:v>
                </c:pt>
                <c:pt idx="5">
                  <c:v>2023</c:v>
                </c:pt>
              </c:strCache>
            </c:strRef>
          </c:cat>
          <c:val>
            <c:numRef>
              <c:f>'Sheet Design'!$B$36:$B$42</c:f>
              <c:numCache>
                <c:formatCode>_-[$$-409]* #,##0_ ;_-[$$-409]* \-#,##0\ ;_-[$$-409]* "-"_ ;_-@_ </c:formatCode>
                <c:ptCount val="6"/>
                <c:pt idx="0">
                  <c:v>272844.25135472213</c:v>
                </c:pt>
                <c:pt idx="1">
                  <c:v>255708.0210384565</c:v>
                </c:pt>
                <c:pt idx="2">
                  <c:v>261500.55749526143</c:v>
                </c:pt>
                <c:pt idx="3">
                  <c:v>264967.06017021119</c:v>
                </c:pt>
                <c:pt idx="4">
                  <c:v>255610.19195507708</c:v>
                </c:pt>
                <c:pt idx="5">
                  <c:v>274084.61760116235</c:v>
                </c:pt>
              </c:numCache>
            </c:numRef>
          </c:val>
          <c:smooth val="0"/>
          <c:extLst>
            <c:ext xmlns:c16="http://schemas.microsoft.com/office/drawing/2014/chart" uri="{C3380CC4-5D6E-409C-BE32-E72D297353CC}">
              <c16:uniqueId val="{00000000-673A-46E3-8EFA-F6FAE62514E2}"/>
            </c:ext>
          </c:extLst>
        </c:ser>
        <c:dLbls>
          <c:showLegendKey val="0"/>
          <c:showVal val="0"/>
          <c:showCatName val="0"/>
          <c:showSerName val="0"/>
          <c:showPercent val="0"/>
          <c:showBubbleSize val="0"/>
        </c:dLbls>
        <c:smooth val="0"/>
        <c:axId val="1785354959"/>
        <c:axId val="1785377999"/>
      </c:lineChart>
      <c:catAx>
        <c:axId val="1785354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785377999"/>
        <c:crosses val="autoZero"/>
        <c:auto val="1"/>
        <c:lblAlgn val="ctr"/>
        <c:lblOffset val="100"/>
        <c:noMultiLvlLbl val="0"/>
      </c:catAx>
      <c:valAx>
        <c:axId val="1785377999"/>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785354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[Christmas sales trend dashboard.xlsx]Sheet Design!PivotTable5</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 Design'!$B$51</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Design'!$A$52:$A$57</c:f>
              <c:strCache>
                <c:ptCount val="5"/>
                <c:pt idx="0">
                  <c:v>1</c:v>
                </c:pt>
                <c:pt idx="1">
                  <c:v>2</c:v>
                </c:pt>
                <c:pt idx="2">
                  <c:v>3</c:v>
                </c:pt>
                <c:pt idx="3">
                  <c:v>4</c:v>
                </c:pt>
                <c:pt idx="4">
                  <c:v>5</c:v>
                </c:pt>
              </c:strCache>
            </c:strRef>
          </c:cat>
          <c:val>
            <c:numRef>
              <c:f>'Sheet Design'!$B$52:$B$57</c:f>
              <c:numCache>
                <c:formatCode>General</c:formatCode>
                <c:ptCount val="5"/>
                <c:pt idx="0">
                  <c:v>2070</c:v>
                </c:pt>
                <c:pt idx="1">
                  <c:v>1974</c:v>
                </c:pt>
                <c:pt idx="2">
                  <c:v>1991</c:v>
                </c:pt>
                <c:pt idx="3">
                  <c:v>1991</c:v>
                </c:pt>
                <c:pt idx="4">
                  <c:v>1974</c:v>
                </c:pt>
              </c:numCache>
            </c:numRef>
          </c:val>
          <c:extLst>
            <c:ext xmlns:c16="http://schemas.microsoft.com/office/drawing/2014/chart" uri="{C3380CC4-5D6E-409C-BE32-E72D297353CC}">
              <c16:uniqueId val="{00000000-8853-45EB-AAB6-B2577B0DFD98}"/>
            </c:ext>
          </c:extLst>
        </c:ser>
        <c:dLbls>
          <c:dLblPos val="outEnd"/>
          <c:showLegendKey val="0"/>
          <c:showVal val="1"/>
          <c:showCatName val="0"/>
          <c:showSerName val="0"/>
          <c:showPercent val="0"/>
          <c:showBubbleSize val="0"/>
        </c:dLbls>
        <c:gapWidth val="70"/>
        <c:overlap val="-27"/>
        <c:axId val="1785356399"/>
        <c:axId val="1785378479"/>
      </c:barChart>
      <c:catAx>
        <c:axId val="178535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785378479"/>
        <c:crosses val="autoZero"/>
        <c:auto val="1"/>
        <c:lblAlgn val="ctr"/>
        <c:lblOffset val="100"/>
        <c:noMultiLvlLbl val="0"/>
      </c:catAx>
      <c:valAx>
        <c:axId val="17853784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785356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[Christmas sales trend dashboard.xlsx]Sheet Design!PivotTable6</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Design'!$B$84</c:f>
              <c:strCache>
                <c:ptCount val="1"/>
                <c:pt idx="0">
                  <c:v>Total</c:v>
                </c:pt>
              </c:strCache>
            </c:strRef>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Design'!$A$85:$A$90</c:f>
              <c:strCache>
                <c:ptCount val="5"/>
                <c:pt idx="0">
                  <c:v>Clothing</c:v>
                </c:pt>
                <c:pt idx="1">
                  <c:v>Decorations</c:v>
                </c:pt>
                <c:pt idx="2">
                  <c:v>Electronics</c:v>
                </c:pt>
                <c:pt idx="3">
                  <c:v>Food</c:v>
                </c:pt>
                <c:pt idx="4">
                  <c:v>Toys</c:v>
                </c:pt>
              </c:strCache>
            </c:strRef>
          </c:cat>
          <c:val>
            <c:numRef>
              <c:f>'Sheet Design'!$B$85:$B$90</c:f>
              <c:numCache>
                <c:formatCode>\$\ 0,"M"</c:formatCode>
                <c:ptCount val="5"/>
                <c:pt idx="0">
                  <c:v>320876.63937472063</c:v>
                </c:pt>
                <c:pt idx="1">
                  <c:v>323813.07584525022</c:v>
                </c:pt>
                <c:pt idx="2">
                  <c:v>336650.27966409054</c:v>
                </c:pt>
                <c:pt idx="3">
                  <c:v>332606.92557522014</c:v>
                </c:pt>
                <c:pt idx="4">
                  <c:v>340313.22778210981</c:v>
                </c:pt>
              </c:numCache>
            </c:numRef>
          </c:val>
          <c:extLst>
            <c:ext xmlns:c16="http://schemas.microsoft.com/office/drawing/2014/chart" uri="{C3380CC4-5D6E-409C-BE32-E72D297353CC}">
              <c16:uniqueId val="{00000000-4B6C-4961-88BC-3706788AFD56}"/>
            </c:ext>
          </c:extLst>
        </c:ser>
        <c:dLbls>
          <c:dLblPos val="outEnd"/>
          <c:showLegendKey val="0"/>
          <c:showVal val="1"/>
          <c:showCatName val="0"/>
          <c:showSerName val="0"/>
          <c:showPercent val="0"/>
          <c:showBubbleSize val="0"/>
        </c:dLbls>
        <c:gapWidth val="70"/>
        <c:axId val="1670280560"/>
        <c:axId val="1820519344"/>
      </c:barChart>
      <c:catAx>
        <c:axId val="1670280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820519344"/>
        <c:crosses val="autoZero"/>
        <c:auto val="1"/>
        <c:lblAlgn val="ctr"/>
        <c:lblOffset val="100"/>
        <c:noMultiLvlLbl val="0"/>
      </c:catAx>
      <c:valAx>
        <c:axId val="1820519344"/>
        <c:scaling>
          <c:orientation val="minMax"/>
        </c:scaling>
        <c:delete val="1"/>
        <c:axPos val="b"/>
        <c:numFmt formatCode="\$\ 0,&quot;M&quot;" sourceLinked="1"/>
        <c:majorTickMark val="none"/>
        <c:minorTickMark val="none"/>
        <c:tickLblPos val="nextTo"/>
        <c:crossAx val="1670280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[Christmas sales trend dashboard.xlsx]Sheet Design!PivotTable12</c:name>
    <c:fmtId val="1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 Design'!$B$132</c:f>
              <c:strCache>
                <c:ptCount val="1"/>
                <c:pt idx="0">
                  <c:v>Sum of Total Amount</c:v>
                </c:pt>
              </c:strCache>
            </c:strRef>
          </c:tx>
          <c:spPr>
            <a:solidFill>
              <a:schemeClr val="accent5"/>
            </a:solidFill>
            <a:ln>
              <a:noFill/>
            </a:ln>
            <a:effectLst/>
          </c:spPr>
          <c:invertIfNegative val="0"/>
          <c:cat>
            <c:strRef>
              <c:f>'Sheet Design'!$A$133:$A$137</c:f>
              <c:strCache>
                <c:ptCount val="4"/>
                <c:pt idx="0">
                  <c:v>Cash</c:v>
                </c:pt>
                <c:pt idx="1">
                  <c:v>Credit Card</c:v>
                </c:pt>
                <c:pt idx="2">
                  <c:v>Debit Card</c:v>
                </c:pt>
                <c:pt idx="3">
                  <c:v>Online Payment</c:v>
                </c:pt>
              </c:strCache>
            </c:strRef>
          </c:cat>
          <c:val>
            <c:numRef>
              <c:f>'Sheet Design'!$B$133:$B$137</c:f>
              <c:numCache>
                <c:formatCode>\$\ 0,"M"</c:formatCode>
                <c:ptCount val="4"/>
                <c:pt idx="0">
                  <c:v>404315.20802240883</c:v>
                </c:pt>
                <c:pt idx="1">
                  <c:v>402693.39138445142</c:v>
                </c:pt>
                <c:pt idx="2">
                  <c:v>385703.40255586075</c:v>
                </c:pt>
                <c:pt idx="3">
                  <c:v>392002.6976521691</c:v>
                </c:pt>
              </c:numCache>
            </c:numRef>
          </c:val>
          <c:extLst>
            <c:ext xmlns:c16="http://schemas.microsoft.com/office/drawing/2014/chart" uri="{C3380CC4-5D6E-409C-BE32-E72D297353CC}">
              <c16:uniqueId val="{00000000-7D09-43A4-8D15-60FB20E9C664}"/>
            </c:ext>
          </c:extLst>
        </c:ser>
        <c:dLbls>
          <c:showLegendKey val="0"/>
          <c:showVal val="0"/>
          <c:showCatName val="0"/>
          <c:showSerName val="0"/>
          <c:showPercent val="0"/>
          <c:showBubbleSize val="0"/>
        </c:dLbls>
        <c:gapWidth val="70"/>
        <c:overlap val="-27"/>
        <c:axId val="1972283104"/>
        <c:axId val="1832430816"/>
      </c:barChart>
      <c:lineChart>
        <c:grouping val="standard"/>
        <c:varyColors val="0"/>
        <c:ser>
          <c:idx val="1"/>
          <c:order val="1"/>
          <c:tx>
            <c:strRef>
              <c:f>'Sheet Design'!$C$132</c:f>
              <c:strCache>
                <c:ptCount val="1"/>
                <c:pt idx="0">
                  <c:v>Sum of Sales</c:v>
                </c:pt>
              </c:strCache>
            </c:strRef>
          </c:tx>
          <c:spPr>
            <a:ln w="28575" cap="rnd">
              <a:solidFill>
                <a:schemeClr val="accent6">
                  <a:lumMod val="75000"/>
                </a:schemeClr>
              </a:solidFill>
              <a:round/>
            </a:ln>
            <a:effectLst/>
          </c:spPr>
          <c:marker>
            <c:symbol val="none"/>
          </c:marker>
          <c:cat>
            <c:strRef>
              <c:f>'Sheet Design'!$A$133:$A$137</c:f>
              <c:strCache>
                <c:ptCount val="4"/>
                <c:pt idx="0">
                  <c:v>Cash</c:v>
                </c:pt>
                <c:pt idx="1">
                  <c:v>Credit Card</c:v>
                </c:pt>
                <c:pt idx="2">
                  <c:v>Debit Card</c:v>
                </c:pt>
                <c:pt idx="3">
                  <c:v>Online Payment</c:v>
                </c:pt>
              </c:strCache>
            </c:strRef>
          </c:cat>
          <c:val>
            <c:numRef>
              <c:f>'Sheet Design'!$C$133:$C$137</c:f>
              <c:numCache>
                <c:formatCode>\$\ 0,"M"</c:formatCode>
                <c:ptCount val="4"/>
                <c:pt idx="0">
                  <c:v>421579.30018746085</c:v>
                </c:pt>
                <c:pt idx="1">
                  <c:v>421512.17500072019</c:v>
                </c:pt>
                <c:pt idx="2">
                  <c:v>402184.3373993499</c:v>
                </c:pt>
                <c:pt idx="3">
                  <c:v>408984.3356538596</c:v>
                </c:pt>
              </c:numCache>
            </c:numRef>
          </c:val>
          <c:smooth val="0"/>
          <c:extLst>
            <c:ext xmlns:c16="http://schemas.microsoft.com/office/drawing/2014/chart" uri="{C3380CC4-5D6E-409C-BE32-E72D297353CC}">
              <c16:uniqueId val="{00000001-7D09-43A4-8D15-60FB20E9C664}"/>
            </c:ext>
          </c:extLst>
        </c:ser>
        <c:dLbls>
          <c:showLegendKey val="0"/>
          <c:showVal val="0"/>
          <c:showCatName val="0"/>
          <c:showSerName val="0"/>
          <c:showPercent val="0"/>
          <c:showBubbleSize val="0"/>
        </c:dLbls>
        <c:marker val="1"/>
        <c:smooth val="0"/>
        <c:axId val="1832412576"/>
        <c:axId val="1832413536"/>
      </c:lineChart>
      <c:catAx>
        <c:axId val="1832412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832413536"/>
        <c:crosses val="autoZero"/>
        <c:auto val="1"/>
        <c:lblAlgn val="ctr"/>
        <c:lblOffset val="100"/>
        <c:noMultiLvlLbl val="0"/>
      </c:catAx>
      <c:valAx>
        <c:axId val="1832413536"/>
        <c:scaling>
          <c:orientation val="minMax"/>
        </c:scaling>
        <c:delete val="0"/>
        <c:axPos val="l"/>
        <c:numFmt formatCode="\$\ 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832412576"/>
        <c:crosses val="autoZero"/>
        <c:crossBetween val="between"/>
      </c:valAx>
      <c:valAx>
        <c:axId val="1832430816"/>
        <c:scaling>
          <c:orientation val="minMax"/>
        </c:scaling>
        <c:delete val="0"/>
        <c:axPos val="r"/>
        <c:numFmt formatCode="\$\ 0,&quot;M&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972283104"/>
        <c:crosses val="max"/>
        <c:crossBetween val="between"/>
      </c:valAx>
      <c:catAx>
        <c:axId val="1972283104"/>
        <c:scaling>
          <c:orientation val="minMax"/>
        </c:scaling>
        <c:delete val="1"/>
        <c:axPos val="b"/>
        <c:numFmt formatCode="General" sourceLinked="1"/>
        <c:majorTickMark val="out"/>
        <c:minorTickMark val="none"/>
        <c:tickLblPos val="nextTo"/>
        <c:crossAx val="183243081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[Christmas sales trend dashboard.xlsx]Sheet Design!PivotTable7</c:name>
    <c:fmtId val="1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 Design'!$B$101</c:f>
              <c:strCache>
                <c:ptCount val="1"/>
                <c:pt idx="0">
                  <c:v>Sum of Quantity</c:v>
                </c:pt>
              </c:strCache>
            </c:strRef>
          </c:tx>
          <c:spPr>
            <a:solidFill>
              <a:schemeClr val="accent4"/>
            </a:solidFill>
            <a:ln>
              <a:noFill/>
            </a:ln>
            <a:effectLst/>
          </c:spPr>
          <c:invertIfNegative val="0"/>
          <c:cat>
            <c:strRef>
              <c:f>'Sheet Design'!$A$102:$A$107</c:f>
              <c:strCache>
                <c:ptCount val="5"/>
                <c:pt idx="0">
                  <c:v>Clothing</c:v>
                </c:pt>
                <c:pt idx="1">
                  <c:v>Decorations</c:v>
                </c:pt>
                <c:pt idx="2">
                  <c:v>Electronics</c:v>
                </c:pt>
                <c:pt idx="3">
                  <c:v>Food</c:v>
                </c:pt>
                <c:pt idx="4">
                  <c:v>Toys</c:v>
                </c:pt>
              </c:strCache>
            </c:strRef>
          </c:cat>
          <c:val>
            <c:numRef>
              <c:f>'Sheet Design'!$B$102:$B$107</c:f>
              <c:numCache>
                <c:formatCode>\$\ 0,"M"</c:formatCode>
                <c:ptCount val="5"/>
                <c:pt idx="0">
                  <c:v>5857</c:v>
                </c:pt>
                <c:pt idx="1">
                  <c:v>5897</c:v>
                </c:pt>
                <c:pt idx="2">
                  <c:v>6226</c:v>
                </c:pt>
                <c:pt idx="3">
                  <c:v>6021</c:v>
                </c:pt>
                <c:pt idx="4">
                  <c:v>6105</c:v>
                </c:pt>
              </c:numCache>
            </c:numRef>
          </c:val>
          <c:extLst>
            <c:ext xmlns:c16="http://schemas.microsoft.com/office/drawing/2014/chart" uri="{C3380CC4-5D6E-409C-BE32-E72D297353CC}">
              <c16:uniqueId val="{00000000-FC26-49CD-AEE7-7F8D00E5AB19}"/>
            </c:ext>
          </c:extLst>
        </c:ser>
        <c:dLbls>
          <c:showLegendKey val="0"/>
          <c:showVal val="0"/>
          <c:showCatName val="0"/>
          <c:showSerName val="0"/>
          <c:showPercent val="0"/>
          <c:showBubbleSize val="0"/>
        </c:dLbls>
        <c:gapWidth val="70"/>
        <c:axId val="1832402976"/>
        <c:axId val="1832416416"/>
      </c:barChart>
      <c:lineChart>
        <c:grouping val="standard"/>
        <c:varyColors val="0"/>
        <c:ser>
          <c:idx val="1"/>
          <c:order val="1"/>
          <c:tx>
            <c:strRef>
              <c:f>'Sheet Design'!$C$101</c:f>
              <c:strCache>
                <c:ptCount val="1"/>
                <c:pt idx="0">
                  <c:v>Sum of UnitPrice</c:v>
                </c:pt>
              </c:strCache>
            </c:strRef>
          </c:tx>
          <c:spPr>
            <a:ln w="28575" cap="rnd">
              <a:solidFill>
                <a:schemeClr val="accent2">
                  <a:lumMod val="75000"/>
                </a:schemeClr>
              </a:solidFill>
              <a:round/>
            </a:ln>
            <a:effectLst/>
          </c:spPr>
          <c:marker>
            <c:symbol val="none"/>
          </c:marker>
          <c:cat>
            <c:strRef>
              <c:f>'Sheet Design'!$A$102:$A$107</c:f>
              <c:strCache>
                <c:ptCount val="5"/>
                <c:pt idx="0">
                  <c:v>Clothing</c:v>
                </c:pt>
                <c:pt idx="1">
                  <c:v>Decorations</c:v>
                </c:pt>
                <c:pt idx="2">
                  <c:v>Electronics</c:v>
                </c:pt>
                <c:pt idx="3">
                  <c:v>Food</c:v>
                </c:pt>
                <c:pt idx="4">
                  <c:v>Toys</c:v>
                </c:pt>
              </c:strCache>
            </c:strRef>
          </c:cat>
          <c:val>
            <c:numRef>
              <c:f>'Sheet Design'!$C$102:$C$107</c:f>
              <c:numCache>
                <c:formatCode>\$\ 0,"M"</c:formatCode>
                <c:ptCount val="5"/>
                <c:pt idx="0">
                  <c:v>107365.25526454997</c:v>
                </c:pt>
                <c:pt idx="1">
                  <c:v>109544.84480149992</c:v>
                </c:pt>
                <c:pt idx="2">
                  <c:v>111560.31849690016</c:v>
                </c:pt>
                <c:pt idx="3">
                  <c:v>109437.44143966999</c:v>
                </c:pt>
                <c:pt idx="4">
                  <c:v>111713.31715425992</c:v>
                </c:pt>
              </c:numCache>
            </c:numRef>
          </c:val>
          <c:smooth val="0"/>
          <c:extLst>
            <c:ext xmlns:c16="http://schemas.microsoft.com/office/drawing/2014/chart" uri="{C3380CC4-5D6E-409C-BE32-E72D297353CC}">
              <c16:uniqueId val="{00000001-FC26-49CD-AEE7-7F8D00E5AB19}"/>
            </c:ext>
          </c:extLst>
        </c:ser>
        <c:dLbls>
          <c:showLegendKey val="0"/>
          <c:showVal val="0"/>
          <c:showCatName val="0"/>
          <c:showSerName val="0"/>
          <c:showPercent val="0"/>
          <c:showBubbleSize val="0"/>
        </c:dLbls>
        <c:marker val="1"/>
        <c:smooth val="0"/>
        <c:axId val="1972276864"/>
        <c:axId val="1972282144"/>
      </c:lineChart>
      <c:catAx>
        <c:axId val="1972276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972282144"/>
        <c:crosses val="autoZero"/>
        <c:auto val="1"/>
        <c:lblAlgn val="ctr"/>
        <c:lblOffset val="100"/>
        <c:noMultiLvlLbl val="0"/>
      </c:catAx>
      <c:valAx>
        <c:axId val="1972282144"/>
        <c:scaling>
          <c:orientation val="minMax"/>
        </c:scaling>
        <c:delete val="0"/>
        <c:axPos val="l"/>
        <c:numFmt formatCode="\$\ 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972276864"/>
        <c:crosses val="autoZero"/>
        <c:crossBetween val="between"/>
      </c:valAx>
      <c:valAx>
        <c:axId val="1832416416"/>
        <c:scaling>
          <c:orientation val="minMax"/>
        </c:scaling>
        <c:delete val="0"/>
        <c:axPos val="r"/>
        <c:numFmt formatCode="\$\ 0,&quot;M&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832402976"/>
        <c:crosses val="max"/>
        <c:crossBetween val="between"/>
      </c:valAx>
      <c:catAx>
        <c:axId val="1832402976"/>
        <c:scaling>
          <c:orientation val="minMax"/>
        </c:scaling>
        <c:delete val="1"/>
        <c:axPos val="b"/>
        <c:numFmt formatCode="General" sourceLinked="1"/>
        <c:majorTickMark val="out"/>
        <c:minorTickMark val="none"/>
        <c:tickLblPos val="nextTo"/>
        <c:crossAx val="183241641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[Christmas sales trend dashboard.xlsx]Sheet Design!PivotTable14</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E877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E877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E877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 Design'!$B$166</c:f>
              <c:strCache>
                <c:ptCount val="1"/>
                <c:pt idx="0">
                  <c:v>Sum of Total Amount</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Design'!$A$167:$A$169</c:f>
              <c:strCache>
                <c:ptCount val="2"/>
                <c:pt idx="0">
                  <c:v>Nov</c:v>
                </c:pt>
                <c:pt idx="1">
                  <c:v>Dec</c:v>
                </c:pt>
              </c:strCache>
            </c:strRef>
          </c:cat>
          <c:val>
            <c:numRef>
              <c:f>'Sheet Design'!$B$167:$B$169</c:f>
              <c:numCache>
                <c:formatCode>\$\ 0.00,,"M"</c:formatCode>
                <c:ptCount val="2"/>
                <c:pt idx="0">
                  <c:v>777401.79172759398</c:v>
                </c:pt>
                <c:pt idx="1">
                  <c:v>807312.90788728988</c:v>
                </c:pt>
              </c:numCache>
            </c:numRef>
          </c:val>
          <c:extLst>
            <c:ext xmlns:c16="http://schemas.microsoft.com/office/drawing/2014/chart" uri="{C3380CC4-5D6E-409C-BE32-E72D297353CC}">
              <c16:uniqueId val="{00000000-13DC-4D5E-9641-D4964D659BF2}"/>
            </c:ext>
          </c:extLst>
        </c:ser>
        <c:ser>
          <c:idx val="1"/>
          <c:order val="1"/>
          <c:tx>
            <c:strRef>
              <c:f>'Sheet Design'!$C$166</c:f>
              <c:strCache>
                <c:ptCount val="1"/>
                <c:pt idx="0">
                  <c:v>Sum of Sales</c:v>
                </c:pt>
              </c:strCache>
            </c:strRef>
          </c:tx>
          <c:spPr>
            <a:solidFill>
              <a:srgbClr val="FE877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Design'!$A$167:$A$169</c:f>
              <c:strCache>
                <c:ptCount val="2"/>
                <c:pt idx="0">
                  <c:v>Nov</c:v>
                </c:pt>
                <c:pt idx="1">
                  <c:v>Dec</c:v>
                </c:pt>
              </c:strCache>
            </c:strRef>
          </c:cat>
          <c:val>
            <c:numRef>
              <c:f>'Sheet Design'!$C$167:$C$169</c:f>
              <c:numCache>
                <c:formatCode>\$\ 0.00,,"M"</c:formatCode>
                <c:ptCount val="2"/>
                <c:pt idx="0">
                  <c:v>818446.92237488832</c:v>
                </c:pt>
                <c:pt idx="1">
                  <c:v>835813.22586649784</c:v>
                </c:pt>
              </c:numCache>
            </c:numRef>
          </c:val>
          <c:extLst>
            <c:ext xmlns:c16="http://schemas.microsoft.com/office/drawing/2014/chart" uri="{C3380CC4-5D6E-409C-BE32-E72D297353CC}">
              <c16:uniqueId val="{00000001-13DC-4D5E-9641-D4964D659BF2}"/>
            </c:ext>
          </c:extLst>
        </c:ser>
        <c:dLbls>
          <c:dLblPos val="outEnd"/>
          <c:showLegendKey val="0"/>
          <c:showVal val="1"/>
          <c:showCatName val="0"/>
          <c:showSerName val="0"/>
          <c:showPercent val="0"/>
          <c:showBubbleSize val="0"/>
        </c:dLbls>
        <c:gapWidth val="70"/>
        <c:overlap val="-27"/>
        <c:axId val="2043901664"/>
        <c:axId val="1985882288"/>
      </c:barChart>
      <c:catAx>
        <c:axId val="2043901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985882288"/>
        <c:crosses val="autoZero"/>
        <c:auto val="1"/>
        <c:lblAlgn val="ctr"/>
        <c:lblOffset val="100"/>
        <c:noMultiLvlLbl val="0"/>
      </c:catAx>
      <c:valAx>
        <c:axId val="1985882288"/>
        <c:scaling>
          <c:orientation val="minMax"/>
        </c:scaling>
        <c:delete val="1"/>
        <c:axPos val="l"/>
        <c:numFmt formatCode="\$\ 0.00,,&quot;M&quot;" sourceLinked="1"/>
        <c:majorTickMark val="none"/>
        <c:minorTickMark val="none"/>
        <c:tickLblPos val="nextTo"/>
        <c:crossAx val="20439016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[Christmas sales trend dashboard.xlsx]Sheet Design!PivotTable13</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Design'!$B$148</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Design'!$A$149:$A$154</c:f>
              <c:strCache>
                <c:ptCount val="5"/>
                <c:pt idx="0">
                  <c:v>Clothing</c:v>
                </c:pt>
                <c:pt idx="1">
                  <c:v>Decorations</c:v>
                </c:pt>
                <c:pt idx="2">
                  <c:v>Electronics</c:v>
                </c:pt>
                <c:pt idx="3">
                  <c:v>Food</c:v>
                </c:pt>
                <c:pt idx="4">
                  <c:v>Toys</c:v>
                </c:pt>
              </c:strCache>
            </c:strRef>
          </c:cat>
          <c:val>
            <c:numRef>
              <c:f>'Sheet Design'!$B$149:$B$154</c:f>
              <c:numCache>
                <c:formatCode>\$\ 0,"M"</c:formatCode>
                <c:ptCount val="5"/>
                <c:pt idx="0">
                  <c:v>13443.293036664023</c:v>
                </c:pt>
                <c:pt idx="1">
                  <c:v>13542.347899121</c:v>
                </c:pt>
                <c:pt idx="2">
                  <c:v>14717.403431214003</c:v>
                </c:pt>
                <c:pt idx="3">
                  <c:v>13769.310299474017</c:v>
                </c:pt>
                <c:pt idx="4">
                  <c:v>14073.093960027001</c:v>
                </c:pt>
              </c:numCache>
            </c:numRef>
          </c:val>
          <c:extLst>
            <c:ext xmlns:c16="http://schemas.microsoft.com/office/drawing/2014/chart" uri="{C3380CC4-5D6E-409C-BE32-E72D297353CC}">
              <c16:uniqueId val="{00000000-5E5A-4D5A-85AF-34B92AB91860}"/>
            </c:ext>
          </c:extLst>
        </c:ser>
        <c:dLbls>
          <c:dLblPos val="outEnd"/>
          <c:showLegendKey val="0"/>
          <c:showVal val="1"/>
          <c:showCatName val="0"/>
          <c:showSerName val="0"/>
          <c:showPercent val="0"/>
          <c:showBubbleSize val="0"/>
        </c:dLbls>
        <c:gapWidth val="70"/>
        <c:axId val="2043898304"/>
        <c:axId val="2043913664"/>
      </c:barChart>
      <c:catAx>
        <c:axId val="2043898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2043913664"/>
        <c:crosses val="autoZero"/>
        <c:auto val="1"/>
        <c:lblAlgn val="ctr"/>
        <c:lblOffset val="100"/>
        <c:noMultiLvlLbl val="0"/>
      </c:catAx>
      <c:valAx>
        <c:axId val="2043913664"/>
        <c:scaling>
          <c:orientation val="minMax"/>
        </c:scaling>
        <c:delete val="1"/>
        <c:axPos val="b"/>
        <c:numFmt formatCode="\$\ 0,&quot;M&quot;" sourceLinked="1"/>
        <c:majorTickMark val="none"/>
        <c:minorTickMark val="none"/>
        <c:tickLblPos val="nextTo"/>
        <c:crossAx val="2043898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[Christmas sales trend dashboard.xlsx]Sheet Design!PivotTable8</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 Design'!$B$117</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Design'!$A$118:$A$121</c:f>
              <c:strCache>
                <c:ptCount val="3"/>
                <c:pt idx="0">
                  <c:v>Black Friday</c:v>
                </c:pt>
                <c:pt idx="1">
                  <c:v>Christmas Market</c:v>
                </c:pt>
                <c:pt idx="2">
                  <c:v>None</c:v>
                </c:pt>
              </c:strCache>
            </c:strRef>
          </c:cat>
          <c:val>
            <c:numRef>
              <c:f>'Sheet Design'!$B$118:$B$121</c:f>
              <c:numCache>
                <c:formatCode>\$\ 0,"M"</c:formatCode>
                <c:ptCount val="3"/>
                <c:pt idx="0">
                  <c:v>695454.48626454931</c:v>
                </c:pt>
                <c:pt idx="1">
                  <c:v>483573.50735570025</c:v>
                </c:pt>
                <c:pt idx="2">
                  <c:v>475232.1546211394</c:v>
                </c:pt>
              </c:numCache>
            </c:numRef>
          </c:val>
          <c:extLst>
            <c:ext xmlns:c16="http://schemas.microsoft.com/office/drawing/2014/chart" uri="{C3380CC4-5D6E-409C-BE32-E72D297353CC}">
              <c16:uniqueId val="{00000000-CC71-4B80-96CA-7907DDEB672F}"/>
            </c:ext>
          </c:extLst>
        </c:ser>
        <c:dLbls>
          <c:dLblPos val="outEnd"/>
          <c:showLegendKey val="0"/>
          <c:showVal val="1"/>
          <c:showCatName val="0"/>
          <c:showSerName val="0"/>
          <c:showPercent val="0"/>
          <c:showBubbleSize val="0"/>
        </c:dLbls>
        <c:gapWidth val="70"/>
        <c:overlap val="-27"/>
        <c:axId val="1985875568"/>
        <c:axId val="1985854928"/>
      </c:barChart>
      <c:catAx>
        <c:axId val="1985875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985854928"/>
        <c:crosses val="autoZero"/>
        <c:auto val="1"/>
        <c:lblAlgn val="ctr"/>
        <c:lblOffset val="100"/>
        <c:noMultiLvlLbl val="0"/>
      </c:catAx>
      <c:valAx>
        <c:axId val="1985854928"/>
        <c:scaling>
          <c:orientation val="minMax"/>
        </c:scaling>
        <c:delete val="1"/>
        <c:axPos val="l"/>
        <c:numFmt formatCode="\$\ 0,&quot;M&quot;" sourceLinked="1"/>
        <c:majorTickMark val="none"/>
        <c:minorTickMark val="none"/>
        <c:tickLblPos val="nextTo"/>
        <c:crossAx val="1985875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[Christmas sales trend dashboard.xlsx]Sheet Design!PivotTable9</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 Design'!$E$117</c:f>
              <c:strCache>
                <c:ptCount val="1"/>
                <c:pt idx="0">
                  <c:v>Total</c:v>
                </c:pt>
              </c:strCache>
            </c:strRef>
          </c:tx>
          <c:spPr>
            <a:solidFill>
              <a:schemeClr val="accent4">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Design'!$D$118:$D$121</c:f>
              <c:strCache>
                <c:ptCount val="3"/>
                <c:pt idx="0">
                  <c:v>Black Friday</c:v>
                </c:pt>
                <c:pt idx="1">
                  <c:v>Christmas Market</c:v>
                </c:pt>
                <c:pt idx="2">
                  <c:v>None</c:v>
                </c:pt>
              </c:strCache>
            </c:strRef>
          </c:cat>
          <c:val>
            <c:numRef>
              <c:f>'Sheet Design'!$E$118:$E$121</c:f>
              <c:numCache>
                <c:formatCode>\$\ 0,"M"</c:formatCode>
                <c:ptCount val="3"/>
                <c:pt idx="0">
                  <c:v>12702</c:v>
                </c:pt>
                <c:pt idx="1">
                  <c:v>8746</c:v>
                </c:pt>
                <c:pt idx="2">
                  <c:v>8658</c:v>
                </c:pt>
              </c:numCache>
            </c:numRef>
          </c:val>
          <c:extLst>
            <c:ext xmlns:c16="http://schemas.microsoft.com/office/drawing/2014/chart" uri="{C3380CC4-5D6E-409C-BE32-E72D297353CC}">
              <c16:uniqueId val="{00000000-2E12-41F9-AABC-805E6622EB32}"/>
            </c:ext>
          </c:extLst>
        </c:ser>
        <c:dLbls>
          <c:dLblPos val="outEnd"/>
          <c:showLegendKey val="0"/>
          <c:showVal val="1"/>
          <c:showCatName val="0"/>
          <c:showSerName val="0"/>
          <c:showPercent val="0"/>
          <c:showBubbleSize val="0"/>
        </c:dLbls>
        <c:gapWidth val="70"/>
        <c:overlap val="-27"/>
        <c:axId val="1985867408"/>
        <c:axId val="1985869328"/>
      </c:barChart>
      <c:catAx>
        <c:axId val="1985867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985869328"/>
        <c:crosses val="autoZero"/>
        <c:auto val="1"/>
        <c:lblAlgn val="ctr"/>
        <c:lblOffset val="100"/>
        <c:noMultiLvlLbl val="0"/>
      </c:catAx>
      <c:valAx>
        <c:axId val="1985869328"/>
        <c:scaling>
          <c:orientation val="minMax"/>
        </c:scaling>
        <c:delete val="1"/>
        <c:axPos val="l"/>
        <c:numFmt formatCode="\$\ 0,&quot;M&quot;" sourceLinked="1"/>
        <c:majorTickMark val="none"/>
        <c:minorTickMark val="none"/>
        <c:tickLblPos val="nextTo"/>
        <c:crossAx val="1985867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[Christmas sales trend dashboard.xlsx]Sheet Design!PivotTable10</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 Design'!$H$117</c:f>
              <c:strCache>
                <c:ptCount val="1"/>
                <c:pt idx="0">
                  <c:v>Total</c:v>
                </c:pt>
              </c:strCache>
            </c:strRef>
          </c:tx>
          <c:spPr>
            <a:solidFill>
              <a:schemeClr val="accent2">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Design'!$G$118:$G$121</c:f>
              <c:strCache>
                <c:ptCount val="3"/>
                <c:pt idx="0">
                  <c:v>Black Friday</c:v>
                </c:pt>
                <c:pt idx="1">
                  <c:v>Christmas Market</c:v>
                </c:pt>
                <c:pt idx="2">
                  <c:v>None</c:v>
                </c:pt>
              </c:strCache>
            </c:strRef>
          </c:cat>
          <c:val>
            <c:numRef>
              <c:f>'Sheet Design'!$H$118:$H$121</c:f>
              <c:numCache>
                <c:formatCode>\$\ 0,"M"</c:formatCode>
                <c:ptCount val="3"/>
                <c:pt idx="0">
                  <c:v>231859.90028597997</c:v>
                </c:pt>
                <c:pt idx="1">
                  <c:v>161039.22205125017</c:v>
                </c:pt>
                <c:pt idx="2">
                  <c:v>156722.05481964987</c:v>
                </c:pt>
              </c:numCache>
            </c:numRef>
          </c:val>
          <c:extLst>
            <c:ext xmlns:c16="http://schemas.microsoft.com/office/drawing/2014/chart" uri="{C3380CC4-5D6E-409C-BE32-E72D297353CC}">
              <c16:uniqueId val="{00000000-6AF5-428E-9DD8-2CD8D2BD3AF1}"/>
            </c:ext>
          </c:extLst>
        </c:ser>
        <c:dLbls>
          <c:dLblPos val="outEnd"/>
          <c:showLegendKey val="0"/>
          <c:showVal val="1"/>
          <c:showCatName val="0"/>
          <c:showSerName val="0"/>
          <c:showPercent val="0"/>
          <c:showBubbleSize val="0"/>
        </c:dLbls>
        <c:gapWidth val="70"/>
        <c:overlap val="-27"/>
        <c:axId val="1985872208"/>
        <c:axId val="1985872688"/>
      </c:barChart>
      <c:catAx>
        <c:axId val="1985872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985872688"/>
        <c:crosses val="autoZero"/>
        <c:auto val="1"/>
        <c:lblAlgn val="ctr"/>
        <c:lblOffset val="100"/>
        <c:noMultiLvlLbl val="0"/>
      </c:catAx>
      <c:valAx>
        <c:axId val="1985872688"/>
        <c:scaling>
          <c:orientation val="minMax"/>
        </c:scaling>
        <c:delete val="1"/>
        <c:axPos val="l"/>
        <c:numFmt formatCode="\$\ 0,&quot;M&quot;" sourceLinked="1"/>
        <c:majorTickMark val="none"/>
        <c:minorTickMark val="none"/>
        <c:tickLblPos val="nextTo"/>
        <c:crossAx val="1985872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[Christmas sales trend dashboard.xlsx]Sheet Design!PivotTable11</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 Design'!$K$117</c:f>
              <c:strCache>
                <c:ptCount val="1"/>
                <c:pt idx="0">
                  <c:v>Total</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Design'!$J$118:$J$121</c:f>
              <c:strCache>
                <c:ptCount val="3"/>
                <c:pt idx="0">
                  <c:v>Black Friday</c:v>
                </c:pt>
                <c:pt idx="1">
                  <c:v>Christmas Market</c:v>
                </c:pt>
                <c:pt idx="2">
                  <c:v>None</c:v>
                </c:pt>
              </c:strCache>
            </c:strRef>
          </c:cat>
          <c:val>
            <c:numRef>
              <c:f>'Sheet Design'!$K$118:$K$121</c:f>
              <c:numCache>
                <c:formatCode>\$\ 0,"M"</c:formatCode>
                <c:ptCount val="3"/>
                <c:pt idx="0">
                  <c:v>625909.03763804969</c:v>
                </c:pt>
                <c:pt idx="1">
                  <c:v>483573.50735570025</c:v>
                </c:pt>
                <c:pt idx="2">
                  <c:v>475232.1546211394</c:v>
                </c:pt>
              </c:numCache>
            </c:numRef>
          </c:val>
          <c:extLst>
            <c:ext xmlns:c16="http://schemas.microsoft.com/office/drawing/2014/chart" uri="{C3380CC4-5D6E-409C-BE32-E72D297353CC}">
              <c16:uniqueId val="{00000000-832F-4FCC-9BBD-18162CE27495}"/>
            </c:ext>
          </c:extLst>
        </c:ser>
        <c:dLbls>
          <c:dLblPos val="outEnd"/>
          <c:showLegendKey val="0"/>
          <c:showVal val="1"/>
          <c:showCatName val="0"/>
          <c:showSerName val="0"/>
          <c:showPercent val="0"/>
          <c:showBubbleSize val="0"/>
        </c:dLbls>
        <c:gapWidth val="70"/>
        <c:overlap val="-27"/>
        <c:axId val="1985875088"/>
        <c:axId val="1985876048"/>
      </c:barChart>
      <c:catAx>
        <c:axId val="198587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985876048"/>
        <c:crosses val="autoZero"/>
        <c:auto val="1"/>
        <c:lblAlgn val="ctr"/>
        <c:lblOffset val="100"/>
        <c:noMultiLvlLbl val="0"/>
      </c:catAx>
      <c:valAx>
        <c:axId val="1985876048"/>
        <c:scaling>
          <c:orientation val="minMax"/>
        </c:scaling>
        <c:delete val="1"/>
        <c:axPos val="l"/>
        <c:numFmt formatCode="\$\ 0,&quot;M&quot;" sourceLinked="1"/>
        <c:majorTickMark val="none"/>
        <c:minorTickMark val="none"/>
        <c:tickLblPos val="nextTo"/>
        <c:crossAx val="1985875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image" Target="../media/image5.svg"/><Relationship Id="rId13" Type="http://schemas.openxmlformats.org/officeDocument/2006/relationships/image" Target="../media/image10.png"/><Relationship Id="rId18" Type="http://schemas.openxmlformats.org/officeDocument/2006/relationships/image" Target="../media/image11.jpg"/><Relationship Id="rId3" Type="http://schemas.openxmlformats.org/officeDocument/2006/relationships/image" Target="../media/image2.png"/><Relationship Id="rId7" Type="http://schemas.openxmlformats.org/officeDocument/2006/relationships/image" Target="../media/image4.png"/><Relationship Id="rId12" Type="http://schemas.openxmlformats.org/officeDocument/2006/relationships/image" Target="../media/image9.png"/><Relationship Id="rId17" Type="http://schemas.openxmlformats.org/officeDocument/2006/relationships/chart" Target="../charts/chart17.xml"/><Relationship Id="rId2" Type="http://schemas.openxmlformats.org/officeDocument/2006/relationships/hyperlink" Target="#'Christmas Sales Trend'!A1"/><Relationship Id="rId16" Type="http://schemas.openxmlformats.org/officeDocument/2006/relationships/chart" Target="../charts/chart16.xml"/><Relationship Id="rId1" Type="http://schemas.openxmlformats.org/officeDocument/2006/relationships/image" Target="../media/image1.jpg"/><Relationship Id="rId6" Type="http://schemas.openxmlformats.org/officeDocument/2006/relationships/hyperlink" Target="#'Dashboard Grid View'!A1"/><Relationship Id="rId11" Type="http://schemas.openxmlformats.org/officeDocument/2006/relationships/image" Target="../media/image8.svg"/><Relationship Id="rId5" Type="http://schemas.openxmlformats.org/officeDocument/2006/relationships/image" Target="../media/image3.png"/><Relationship Id="rId15" Type="http://schemas.openxmlformats.org/officeDocument/2006/relationships/chart" Target="../charts/chart15.xml"/><Relationship Id="rId10" Type="http://schemas.openxmlformats.org/officeDocument/2006/relationships/image" Target="../media/image7.png"/><Relationship Id="rId4" Type="http://schemas.openxmlformats.org/officeDocument/2006/relationships/hyperlink" Target="#'Sheet Design'!A1"/><Relationship Id="rId9" Type="http://schemas.openxmlformats.org/officeDocument/2006/relationships/image" Target="../media/image6.png"/><Relationship Id="rId14" Type="http://schemas.openxmlformats.org/officeDocument/2006/relationships/chart" Target="../charts/chart14.xml"/></Relationships>
</file>

<file path=xl/drawings/_rels/drawing3.xml.rels><?xml version="1.0" encoding="UTF-8" standalone="yes"?>
<Relationships xmlns="http://schemas.openxmlformats.org/package/2006/relationships"><Relationship Id="rId8" Type="http://schemas.openxmlformats.org/officeDocument/2006/relationships/image" Target="../media/image2.png"/><Relationship Id="rId13" Type="http://schemas.openxmlformats.org/officeDocument/2006/relationships/chart" Target="../charts/chart22.xml"/><Relationship Id="rId18" Type="http://schemas.openxmlformats.org/officeDocument/2006/relationships/image" Target="../media/image11.jpg"/><Relationship Id="rId3" Type="http://schemas.openxmlformats.org/officeDocument/2006/relationships/image" Target="../media/image4.png"/><Relationship Id="rId7" Type="http://schemas.openxmlformats.org/officeDocument/2006/relationships/hyperlink" Target="#'Christmas Sales Trend'!A1"/><Relationship Id="rId12" Type="http://schemas.openxmlformats.org/officeDocument/2006/relationships/chart" Target="../charts/chart21.xml"/><Relationship Id="rId17" Type="http://schemas.openxmlformats.org/officeDocument/2006/relationships/chart" Target="../charts/chart26.xml"/><Relationship Id="rId2" Type="http://schemas.openxmlformats.org/officeDocument/2006/relationships/hyperlink" Target="#' Dashboard Home view'!A1"/><Relationship Id="rId16" Type="http://schemas.openxmlformats.org/officeDocument/2006/relationships/chart" Target="../charts/chart25.xml"/><Relationship Id="rId1" Type="http://schemas.openxmlformats.org/officeDocument/2006/relationships/image" Target="../media/image1.jpg"/><Relationship Id="rId6" Type="http://schemas.openxmlformats.org/officeDocument/2006/relationships/image" Target="../media/image3.png"/><Relationship Id="rId11" Type="http://schemas.openxmlformats.org/officeDocument/2006/relationships/chart" Target="../charts/chart20.xml"/><Relationship Id="rId5" Type="http://schemas.openxmlformats.org/officeDocument/2006/relationships/hyperlink" Target="#'Sheet Design'!A1"/><Relationship Id="rId15" Type="http://schemas.openxmlformats.org/officeDocument/2006/relationships/chart" Target="../charts/chart24.xml"/><Relationship Id="rId10" Type="http://schemas.openxmlformats.org/officeDocument/2006/relationships/chart" Target="../charts/chart19.xml"/><Relationship Id="rId4" Type="http://schemas.openxmlformats.org/officeDocument/2006/relationships/image" Target="../media/image5.svg"/><Relationship Id="rId9" Type="http://schemas.openxmlformats.org/officeDocument/2006/relationships/chart" Target="../charts/chart18.xml"/><Relationship Id="rId14"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6</xdr:col>
      <xdr:colOff>129540</xdr:colOff>
      <xdr:row>1</xdr:row>
      <xdr:rowOff>121920</xdr:rowOff>
    </xdr:from>
    <xdr:to>
      <xdr:col>13</xdr:col>
      <xdr:colOff>579120</xdr:colOff>
      <xdr:row>16</xdr:row>
      <xdr:rowOff>121920</xdr:rowOff>
    </xdr:to>
    <xdr:graphicFrame macro="">
      <xdr:nvGraphicFramePr>
        <xdr:cNvPr id="2" name="Chart 1">
          <a:extLst>
            <a:ext uri="{FF2B5EF4-FFF2-40B4-BE49-F238E27FC236}">
              <a16:creationId xmlns:a16="http://schemas.microsoft.com/office/drawing/2014/main" id="{E5B391CD-C4F1-F637-8F97-3584AA87BF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899160</xdr:colOff>
      <xdr:row>19</xdr:row>
      <xdr:rowOff>7620</xdr:rowOff>
    </xdr:from>
    <xdr:to>
      <xdr:col>12</xdr:col>
      <xdr:colOff>121920</xdr:colOff>
      <xdr:row>32</xdr:row>
      <xdr:rowOff>15240</xdr:rowOff>
    </xdr:to>
    <xdr:graphicFrame macro="">
      <xdr:nvGraphicFramePr>
        <xdr:cNvPr id="3" name="Chart 2">
          <a:extLst>
            <a:ext uri="{FF2B5EF4-FFF2-40B4-BE49-F238E27FC236}">
              <a16:creationId xmlns:a16="http://schemas.microsoft.com/office/drawing/2014/main" id="{547827F4-F78D-5033-40E2-2ECCBD18EF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419100</xdr:colOff>
      <xdr:row>33</xdr:row>
      <xdr:rowOff>114300</xdr:rowOff>
    </xdr:from>
    <xdr:to>
      <xdr:col>11</xdr:col>
      <xdr:colOff>160020</xdr:colOff>
      <xdr:row>48</xdr:row>
      <xdr:rowOff>83820</xdr:rowOff>
    </xdr:to>
    <xdr:graphicFrame macro="">
      <xdr:nvGraphicFramePr>
        <xdr:cNvPr id="4" name="Chart 3">
          <a:extLst>
            <a:ext uri="{FF2B5EF4-FFF2-40B4-BE49-F238E27FC236}">
              <a16:creationId xmlns:a16="http://schemas.microsoft.com/office/drawing/2014/main" id="{4216ACE2-E77E-1761-CEC9-2C841D6CCA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510540</xdr:colOff>
      <xdr:row>49</xdr:row>
      <xdr:rowOff>167640</xdr:rowOff>
    </xdr:from>
    <xdr:to>
      <xdr:col>11</xdr:col>
      <xdr:colOff>251460</xdr:colOff>
      <xdr:row>64</xdr:row>
      <xdr:rowOff>137160</xdr:rowOff>
    </xdr:to>
    <xdr:graphicFrame macro="">
      <xdr:nvGraphicFramePr>
        <xdr:cNvPr id="5" name="Chart 4">
          <a:extLst>
            <a:ext uri="{FF2B5EF4-FFF2-40B4-BE49-F238E27FC236}">
              <a16:creationId xmlns:a16="http://schemas.microsoft.com/office/drawing/2014/main" id="{897458D7-0613-8D4C-4678-D6793F2C2E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5</xdr:col>
      <xdr:colOff>175260</xdr:colOff>
      <xdr:row>67</xdr:row>
      <xdr:rowOff>60961</xdr:rowOff>
    </xdr:from>
    <xdr:to>
      <xdr:col>6</xdr:col>
      <xdr:colOff>1051560</xdr:colOff>
      <xdr:row>73</xdr:row>
      <xdr:rowOff>167641</xdr:rowOff>
    </xdr:to>
    <mc:AlternateContent xmlns:mc="http://schemas.openxmlformats.org/markup-compatibility/2006">
      <mc:Choice xmlns:a14="http://schemas.microsoft.com/office/drawing/2010/main" Requires="a14">
        <xdr:graphicFrame macro="">
          <xdr:nvGraphicFramePr>
            <xdr:cNvPr id="7" name="Event">
              <a:extLst>
                <a:ext uri="{FF2B5EF4-FFF2-40B4-BE49-F238E27FC236}">
                  <a16:creationId xmlns:a16="http://schemas.microsoft.com/office/drawing/2014/main" id="{332E3319-E936-CD28-27F2-0FCC1099134F}"/>
                </a:ext>
              </a:extLst>
            </xdr:cNvPr>
            <xdr:cNvGraphicFramePr/>
          </xdr:nvGraphicFramePr>
          <xdr:xfrm>
            <a:off x="0" y="0"/>
            <a:ext cx="0" cy="0"/>
          </xdr:xfrm>
          <a:graphic>
            <a:graphicData uri="http://schemas.microsoft.com/office/drawing/2010/slicer">
              <sle:slicer xmlns:sle="http://schemas.microsoft.com/office/drawing/2010/slicer" name="Event"/>
            </a:graphicData>
          </a:graphic>
        </xdr:graphicFrame>
      </mc:Choice>
      <mc:Fallback>
        <xdr:sp macro="" textlink="">
          <xdr:nvSpPr>
            <xdr:cNvPr id="0" name=""/>
            <xdr:cNvSpPr>
              <a:spLocks noTextEdit="1"/>
            </xdr:cNvSpPr>
          </xdr:nvSpPr>
          <xdr:spPr>
            <a:xfrm>
              <a:off x="6012180" y="12489181"/>
              <a:ext cx="1828800" cy="12039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60960</xdr:colOff>
      <xdr:row>67</xdr:row>
      <xdr:rowOff>68581</xdr:rowOff>
    </xdr:from>
    <xdr:to>
      <xdr:col>1</xdr:col>
      <xdr:colOff>830580</xdr:colOff>
      <xdr:row>72</xdr:row>
      <xdr:rowOff>106681</xdr:rowOff>
    </xdr:to>
    <mc:AlternateContent xmlns:mc="http://schemas.openxmlformats.org/markup-compatibility/2006" xmlns:a14="http://schemas.microsoft.com/office/drawing/2010/main">
      <mc:Choice Requires="a14">
        <xdr:graphicFrame macro="">
          <xdr:nvGraphicFramePr>
            <xdr:cNvPr id="8" name="ReturnFlag">
              <a:extLst>
                <a:ext uri="{FF2B5EF4-FFF2-40B4-BE49-F238E27FC236}">
                  <a16:creationId xmlns:a16="http://schemas.microsoft.com/office/drawing/2014/main" id="{F25C06CE-35FC-CF4B-55CD-3A7409D23B26}"/>
                </a:ext>
              </a:extLst>
            </xdr:cNvPr>
            <xdr:cNvGraphicFramePr/>
          </xdr:nvGraphicFramePr>
          <xdr:xfrm>
            <a:off x="0" y="0"/>
            <a:ext cx="0" cy="0"/>
          </xdr:xfrm>
          <a:graphic>
            <a:graphicData uri="http://schemas.microsoft.com/office/drawing/2010/slicer">
              <sle:slicer xmlns:sle="http://schemas.microsoft.com/office/drawing/2010/slicer" name="ReturnFlag"/>
            </a:graphicData>
          </a:graphic>
        </xdr:graphicFrame>
      </mc:Choice>
      <mc:Fallback xmlns="">
        <xdr:sp macro="" textlink="">
          <xdr:nvSpPr>
            <xdr:cNvPr id="0" name=""/>
            <xdr:cNvSpPr>
              <a:spLocks noTextEdit="1"/>
            </xdr:cNvSpPr>
          </xdr:nvSpPr>
          <xdr:spPr>
            <a:xfrm>
              <a:off x="60960" y="12489181"/>
              <a:ext cx="1828800" cy="952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121920</xdr:colOff>
      <xdr:row>82</xdr:row>
      <xdr:rowOff>68580</xdr:rowOff>
    </xdr:from>
    <xdr:to>
      <xdr:col>9</xdr:col>
      <xdr:colOff>365760</xdr:colOff>
      <xdr:row>97</xdr:row>
      <xdr:rowOff>38100</xdr:rowOff>
    </xdr:to>
    <xdr:graphicFrame macro="">
      <xdr:nvGraphicFramePr>
        <xdr:cNvPr id="6" name="Chart 5">
          <a:extLst>
            <a:ext uri="{FF2B5EF4-FFF2-40B4-BE49-F238E27FC236}">
              <a16:creationId xmlns:a16="http://schemas.microsoft.com/office/drawing/2014/main" id="{3B4D53F8-7BD4-78C2-821C-C2D803675B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312420</xdr:colOff>
      <xdr:row>99</xdr:row>
      <xdr:rowOff>83820</xdr:rowOff>
    </xdr:from>
    <xdr:to>
      <xdr:col>9</xdr:col>
      <xdr:colOff>556260</xdr:colOff>
      <xdr:row>114</xdr:row>
      <xdr:rowOff>53340</xdr:rowOff>
    </xdr:to>
    <xdr:graphicFrame macro="">
      <xdr:nvGraphicFramePr>
        <xdr:cNvPr id="9" name="Chart 8">
          <a:extLst>
            <a:ext uri="{FF2B5EF4-FFF2-40B4-BE49-F238E27FC236}">
              <a16:creationId xmlns:a16="http://schemas.microsoft.com/office/drawing/2014/main" id="{BF52728B-D36A-BD71-4B1C-DC2D6241E3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541020</xdr:colOff>
      <xdr:row>130</xdr:row>
      <xdr:rowOff>83820</xdr:rowOff>
    </xdr:from>
    <xdr:to>
      <xdr:col>9</xdr:col>
      <xdr:colOff>403860</xdr:colOff>
      <xdr:row>145</xdr:row>
      <xdr:rowOff>53340</xdr:rowOff>
    </xdr:to>
    <xdr:graphicFrame macro="">
      <xdr:nvGraphicFramePr>
        <xdr:cNvPr id="10" name="Chart 9">
          <a:extLst>
            <a:ext uri="{FF2B5EF4-FFF2-40B4-BE49-F238E27FC236}">
              <a16:creationId xmlns:a16="http://schemas.microsoft.com/office/drawing/2014/main" id="{43EF0534-86B2-1E34-365D-CD76D3855C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15240</xdr:colOff>
      <xdr:row>120</xdr:row>
      <xdr:rowOff>137160</xdr:rowOff>
    </xdr:from>
    <xdr:to>
      <xdr:col>1</xdr:col>
      <xdr:colOff>967740</xdr:colOff>
      <xdr:row>129</xdr:row>
      <xdr:rowOff>152400</xdr:rowOff>
    </xdr:to>
    <xdr:graphicFrame macro="">
      <xdr:nvGraphicFramePr>
        <xdr:cNvPr id="11" name="Chart 10">
          <a:extLst>
            <a:ext uri="{FF2B5EF4-FFF2-40B4-BE49-F238E27FC236}">
              <a16:creationId xmlns:a16="http://schemas.microsoft.com/office/drawing/2014/main" id="{C6515F3E-A2E8-966C-ACDA-4386E1184A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129540</xdr:colOff>
      <xdr:row>121</xdr:row>
      <xdr:rowOff>83820</xdr:rowOff>
    </xdr:from>
    <xdr:to>
      <xdr:col>4</xdr:col>
      <xdr:colOff>914400</xdr:colOff>
      <xdr:row>129</xdr:row>
      <xdr:rowOff>68580</xdr:rowOff>
    </xdr:to>
    <xdr:graphicFrame macro="">
      <xdr:nvGraphicFramePr>
        <xdr:cNvPr id="12" name="Chart 11">
          <a:extLst>
            <a:ext uri="{FF2B5EF4-FFF2-40B4-BE49-F238E27FC236}">
              <a16:creationId xmlns:a16="http://schemas.microsoft.com/office/drawing/2014/main" id="{BE6346EA-3B20-9589-17AA-659ED770D9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594360</xdr:colOff>
      <xdr:row>120</xdr:row>
      <xdr:rowOff>175260</xdr:rowOff>
    </xdr:from>
    <xdr:to>
      <xdr:col>8</xdr:col>
      <xdr:colOff>99060</xdr:colOff>
      <xdr:row>129</xdr:row>
      <xdr:rowOff>121920</xdr:rowOff>
    </xdr:to>
    <xdr:graphicFrame macro="">
      <xdr:nvGraphicFramePr>
        <xdr:cNvPr id="13" name="Chart 12">
          <a:extLst>
            <a:ext uri="{FF2B5EF4-FFF2-40B4-BE49-F238E27FC236}">
              <a16:creationId xmlns:a16="http://schemas.microsoft.com/office/drawing/2014/main" id="{842C194B-719F-4748-0205-A758D6D835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129540</xdr:colOff>
      <xdr:row>115</xdr:row>
      <xdr:rowOff>182880</xdr:rowOff>
    </xdr:from>
    <xdr:to>
      <xdr:col>14</xdr:col>
      <xdr:colOff>678180</xdr:colOff>
      <xdr:row>126</xdr:row>
      <xdr:rowOff>137160</xdr:rowOff>
    </xdr:to>
    <xdr:graphicFrame macro="">
      <xdr:nvGraphicFramePr>
        <xdr:cNvPr id="14" name="Chart 13">
          <a:extLst>
            <a:ext uri="{FF2B5EF4-FFF2-40B4-BE49-F238E27FC236}">
              <a16:creationId xmlns:a16="http://schemas.microsoft.com/office/drawing/2014/main" id="{7A3C87BB-100A-B879-BDB5-6672504E5E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1798320</xdr:colOff>
      <xdr:row>147</xdr:row>
      <xdr:rowOff>121920</xdr:rowOff>
    </xdr:from>
    <xdr:to>
      <xdr:col>8</xdr:col>
      <xdr:colOff>723900</xdr:colOff>
      <xdr:row>162</xdr:row>
      <xdr:rowOff>99060</xdr:rowOff>
    </xdr:to>
    <xdr:graphicFrame macro="">
      <xdr:nvGraphicFramePr>
        <xdr:cNvPr id="16" name="Chart 15">
          <a:extLst>
            <a:ext uri="{FF2B5EF4-FFF2-40B4-BE49-F238E27FC236}">
              <a16:creationId xmlns:a16="http://schemas.microsoft.com/office/drawing/2014/main" id="{9EFF0758-1750-4414-EE7D-4C0F130272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xdr:col>
      <xdr:colOff>236220</xdr:colOff>
      <xdr:row>164</xdr:row>
      <xdr:rowOff>182880</xdr:rowOff>
    </xdr:from>
    <xdr:to>
      <xdr:col>9</xdr:col>
      <xdr:colOff>373380</xdr:colOff>
      <xdr:row>179</xdr:row>
      <xdr:rowOff>137160</xdr:rowOff>
    </xdr:to>
    <xdr:graphicFrame macro="">
      <xdr:nvGraphicFramePr>
        <xdr:cNvPr id="17" name="Chart 16">
          <a:extLst>
            <a:ext uri="{FF2B5EF4-FFF2-40B4-BE49-F238E27FC236}">
              <a16:creationId xmlns:a16="http://schemas.microsoft.com/office/drawing/2014/main" id="{15D4A867-E168-D182-8EA1-6CAC820F50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131445</xdr:colOff>
      <xdr:row>1</xdr:row>
      <xdr:rowOff>55245</xdr:rowOff>
    </xdr:from>
    <xdr:to>
      <xdr:col>26</xdr:col>
      <xdr:colOff>210645</xdr:colOff>
      <xdr:row>44</xdr:row>
      <xdr:rowOff>75405</xdr:rowOff>
    </xdr:to>
    <xdr:sp macro="" textlink="">
      <xdr:nvSpPr>
        <xdr:cNvPr id="3" name="Rectangle 2">
          <a:extLst>
            <a:ext uri="{FF2B5EF4-FFF2-40B4-BE49-F238E27FC236}">
              <a16:creationId xmlns:a16="http://schemas.microsoft.com/office/drawing/2014/main" id="{70B061CD-C792-1BF7-E457-0F74B8CFD4BF}"/>
            </a:ext>
          </a:extLst>
        </xdr:cNvPr>
        <xdr:cNvSpPr/>
      </xdr:nvSpPr>
      <xdr:spPr>
        <a:xfrm>
          <a:off x="1350645" y="236220"/>
          <a:ext cx="14709600" cy="7802085"/>
        </a:xfrm>
        <a:prstGeom prst="rect">
          <a:avLst/>
        </a:prstGeom>
        <a:noFill/>
        <a:ln w="1905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xdr:col>
      <xdr:colOff>209549</xdr:colOff>
      <xdr:row>1</xdr:row>
      <xdr:rowOff>133350</xdr:rowOff>
    </xdr:from>
    <xdr:to>
      <xdr:col>26</xdr:col>
      <xdr:colOff>114300</xdr:colOff>
      <xdr:row>6</xdr:row>
      <xdr:rowOff>57150</xdr:rowOff>
    </xdr:to>
    <xdr:sp macro="" textlink="">
      <xdr:nvSpPr>
        <xdr:cNvPr id="6" name="Rectangle: Rounded Corners 5">
          <a:extLst>
            <a:ext uri="{FF2B5EF4-FFF2-40B4-BE49-F238E27FC236}">
              <a16:creationId xmlns:a16="http://schemas.microsoft.com/office/drawing/2014/main" id="{AF4387D9-3D85-E16F-1AAA-ABE96998F6ED}"/>
            </a:ext>
          </a:extLst>
        </xdr:cNvPr>
        <xdr:cNvSpPr/>
      </xdr:nvSpPr>
      <xdr:spPr>
        <a:xfrm>
          <a:off x="1428749" y="314325"/>
          <a:ext cx="14535151" cy="828675"/>
        </a:xfrm>
        <a:prstGeom prst="roundRect">
          <a:avLst/>
        </a:prstGeom>
        <a:noFill/>
        <a:ln>
          <a:solidFill>
            <a:srgbClr val="FF0000"/>
          </a:solidFill>
        </a:ln>
        <a:effectLst>
          <a:outerShdw blurRad="50800" dist="38100" dir="2700000" algn="tl" rotWithShape="0">
            <a:prstClr val="black">
              <a:alpha val="40000"/>
            </a:prstClr>
          </a:outerShdw>
        </a:effectLst>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IN" sz="1100" kern="1200"/>
        </a:p>
      </xdr:txBody>
    </xdr:sp>
    <xdr:clientData/>
  </xdr:twoCellAnchor>
  <xdr:twoCellAnchor>
    <xdr:from>
      <xdr:col>7</xdr:col>
      <xdr:colOff>295274</xdr:colOff>
      <xdr:row>2</xdr:row>
      <xdr:rowOff>0</xdr:rowOff>
    </xdr:from>
    <xdr:to>
      <xdr:col>19</xdr:col>
      <xdr:colOff>38100</xdr:colOff>
      <xdr:row>6</xdr:row>
      <xdr:rowOff>0</xdr:rowOff>
    </xdr:to>
    <xdr:sp macro="" textlink="">
      <xdr:nvSpPr>
        <xdr:cNvPr id="7" name="TextBox 6">
          <a:extLst>
            <a:ext uri="{FF2B5EF4-FFF2-40B4-BE49-F238E27FC236}">
              <a16:creationId xmlns:a16="http://schemas.microsoft.com/office/drawing/2014/main" id="{7ACAB49D-E064-4434-A46B-F2EEEE7B8A76}"/>
            </a:ext>
          </a:extLst>
        </xdr:cNvPr>
        <xdr:cNvSpPr txBox="1"/>
      </xdr:nvSpPr>
      <xdr:spPr>
        <a:xfrm>
          <a:off x="4562474" y="361950"/>
          <a:ext cx="705802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kern="1200">
              <a:solidFill>
                <a:srgbClr val="00B050"/>
              </a:solidFill>
              <a:latin typeface="Segoe UI Black" panose="020B0A02040204020203" pitchFamily="34" charset="0"/>
              <a:ea typeface="Segoe UI Black" panose="020B0A02040204020203" pitchFamily="34" charset="0"/>
            </a:rPr>
            <a:t>CHRISTMAS</a:t>
          </a:r>
          <a:r>
            <a:rPr lang="en-IN" sz="3200" kern="1200" baseline="0">
              <a:solidFill>
                <a:srgbClr val="00B050"/>
              </a:solidFill>
              <a:latin typeface="Segoe UI Black" panose="020B0A02040204020203" pitchFamily="34" charset="0"/>
              <a:ea typeface="Segoe UI Black" panose="020B0A02040204020203" pitchFamily="34" charset="0"/>
            </a:rPr>
            <a:t> SALES TREND|HOME</a:t>
          </a:r>
          <a:endParaRPr lang="en-IN" sz="3200" kern="1200">
            <a:solidFill>
              <a:srgbClr val="00B050"/>
            </a:solidFill>
            <a:latin typeface="Segoe UI Black" panose="020B0A02040204020203" pitchFamily="34" charset="0"/>
            <a:ea typeface="Segoe UI Black" panose="020B0A02040204020203" pitchFamily="34" charset="0"/>
          </a:endParaRPr>
        </a:p>
      </xdr:txBody>
    </xdr:sp>
    <xdr:clientData/>
  </xdr:twoCellAnchor>
  <xdr:twoCellAnchor editAs="oneCell">
    <xdr:from>
      <xdr:col>6</xdr:col>
      <xdr:colOff>57151</xdr:colOff>
      <xdr:row>2</xdr:row>
      <xdr:rowOff>28576</xdr:rowOff>
    </xdr:from>
    <xdr:to>
      <xdr:col>7</xdr:col>
      <xdr:colOff>123825</xdr:colOff>
      <xdr:row>5</xdr:row>
      <xdr:rowOff>161925</xdr:rowOff>
    </xdr:to>
    <xdr:pic>
      <xdr:nvPicPr>
        <xdr:cNvPr id="9" name="Picture 8">
          <a:extLst>
            <a:ext uri="{FF2B5EF4-FFF2-40B4-BE49-F238E27FC236}">
              <a16:creationId xmlns:a16="http://schemas.microsoft.com/office/drawing/2014/main" id="{B2EF00D0-1A46-8F3E-8B95-0C36C67821B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14751" y="390526"/>
          <a:ext cx="676274" cy="676274"/>
        </a:xfrm>
        <a:prstGeom prst="rect">
          <a:avLst/>
        </a:prstGeom>
      </xdr:spPr>
    </xdr:pic>
    <xdr:clientData/>
  </xdr:twoCellAnchor>
  <xdr:twoCellAnchor editAs="oneCell">
    <xdr:from>
      <xdr:col>25</xdr:col>
      <xdr:colOff>95250</xdr:colOff>
      <xdr:row>3</xdr:row>
      <xdr:rowOff>85725</xdr:rowOff>
    </xdr:from>
    <xdr:to>
      <xdr:col>25</xdr:col>
      <xdr:colOff>504825</xdr:colOff>
      <xdr:row>5</xdr:row>
      <xdr:rowOff>133350</xdr:rowOff>
    </xdr:to>
    <xdr:pic>
      <xdr:nvPicPr>
        <xdr:cNvPr id="11" name="Picture 10">
          <a:hlinkClick xmlns:r="http://schemas.openxmlformats.org/officeDocument/2006/relationships" r:id="rId2"/>
          <a:extLst>
            <a:ext uri="{FF2B5EF4-FFF2-40B4-BE49-F238E27FC236}">
              <a16:creationId xmlns:a16="http://schemas.microsoft.com/office/drawing/2014/main" id="{E8BBE40F-BBA6-2D1D-2C5B-DF5725F02DC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335250" y="628650"/>
          <a:ext cx="409575" cy="409575"/>
        </a:xfrm>
        <a:prstGeom prst="rect">
          <a:avLst/>
        </a:prstGeom>
      </xdr:spPr>
    </xdr:pic>
    <xdr:clientData/>
  </xdr:twoCellAnchor>
  <xdr:twoCellAnchor editAs="oneCell">
    <xdr:from>
      <xdr:col>23</xdr:col>
      <xdr:colOff>531000</xdr:colOff>
      <xdr:row>3</xdr:row>
      <xdr:rowOff>7125</xdr:rowOff>
    </xdr:from>
    <xdr:to>
      <xdr:col>24</xdr:col>
      <xdr:colOff>428625</xdr:colOff>
      <xdr:row>5</xdr:row>
      <xdr:rowOff>152400</xdr:rowOff>
    </xdr:to>
    <xdr:pic>
      <xdr:nvPicPr>
        <xdr:cNvPr id="13" name="Picture 12">
          <a:hlinkClick xmlns:r="http://schemas.openxmlformats.org/officeDocument/2006/relationships" r:id="rId4"/>
          <a:extLst>
            <a:ext uri="{FF2B5EF4-FFF2-40B4-BE49-F238E27FC236}">
              <a16:creationId xmlns:a16="http://schemas.microsoft.com/office/drawing/2014/main" id="{C22EEB2F-0D78-344D-6293-410951A551B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551800" y="550050"/>
          <a:ext cx="507225" cy="507225"/>
        </a:xfrm>
        <a:prstGeom prst="rect">
          <a:avLst/>
        </a:prstGeom>
      </xdr:spPr>
    </xdr:pic>
    <xdr:clientData/>
  </xdr:twoCellAnchor>
  <xdr:twoCellAnchor editAs="oneCell">
    <xdr:from>
      <xdr:col>22</xdr:col>
      <xdr:colOff>361951</xdr:colOff>
      <xdr:row>3</xdr:row>
      <xdr:rowOff>28576</xdr:rowOff>
    </xdr:from>
    <xdr:to>
      <xdr:col>23</xdr:col>
      <xdr:colOff>314325</xdr:colOff>
      <xdr:row>6</xdr:row>
      <xdr:rowOff>47625</xdr:rowOff>
    </xdr:to>
    <xdr:pic>
      <xdr:nvPicPr>
        <xdr:cNvPr id="15" name="Graphic 14" descr="Presentation with bar chart RTL">
          <a:hlinkClick xmlns:r="http://schemas.openxmlformats.org/officeDocument/2006/relationships" r:id="rId6"/>
          <a:extLst>
            <a:ext uri="{FF2B5EF4-FFF2-40B4-BE49-F238E27FC236}">
              <a16:creationId xmlns:a16="http://schemas.microsoft.com/office/drawing/2014/main" id="{985534D3-574D-86B1-91F9-E7BA1C1B250D}"/>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3773151" y="571501"/>
          <a:ext cx="561974" cy="561974"/>
        </a:xfrm>
        <a:prstGeom prst="rect">
          <a:avLst/>
        </a:prstGeom>
      </xdr:spPr>
    </xdr:pic>
    <xdr:clientData/>
  </xdr:twoCellAnchor>
  <xdr:twoCellAnchor>
    <xdr:from>
      <xdr:col>2</xdr:col>
      <xdr:colOff>409575</xdr:colOff>
      <xdr:row>7</xdr:row>
      <xdr:rowOff>47625</xdr:rowOff>
    </xdr:from>
    <xdr:to>
      <xdr:col>12</xdr:col>
      <xdr:colOff>226528</xdr:colOff>
      <xdr:row>20</xdr:row>
      <xdr:rowOff>114150</xdr:rowOff>
    </xdr:to>
    <xdr:grpSp>
      <xdr:nvGrpSpPr>
        <xdr:cNvPr id="16" name="Group 15">
          <a:extLst>
            <a:ext uri="{FF2B5EF4-FFF2-40B4-BE49-F238E27FC236}">
              <a16:creationId xmlns:a16="http://schemas.microsoft.com/office/drawing/2014/main" id="{8F36B6FD-065E-49C3-9465-9E4A1312DB3A}"/>
            </a:ext>
          </a:extLst>
        </xdr:cNvPr>
        <xdr:cNvGrpSpPr/>
      </xdr:nvGrpSpPr>
      <xdr:grpSpPr>
        <a:xfrm>
          <a:off x="1628775" y="1314450"/>
          <a:ext cx="5912953" cy="2419200"/>
          <a:chOff x="4595447" y="269631"/>
          <a:chExt cx="5912953" cy="2419200"/>
        </a:xfrm>
      </xdr:grpSpPr>
      <xdr:sp macro="" textlink="">
        <xdr:nvSpPr>
          <xdr:cNvPr id="17" name="Rectangle: Rounded Corners 16">
            <a:extLst>
              <a:ext uri="{FF2B5EF4-FFF2-40B4-BE49-F238E27FC236}">
                <a16:creationId xmlns:a16="http://schemas.microsoft.com/office/drawing/2014/main" id="{8F4A7C4E-9D63-2AB3-C7AD-11A2E2ED68FA}"/>
              </a:ext>
            </a:extLst>
          </xdr:cNvPr>
          <xdr:cNvSpPr/>
        </xdr:nvSpPr>
        <xdr:spPr>
          <a:xfrm>
            <a:off x="4595447" y="269631"/>
            <a:ext cx="2736000" cy="1047600"/>
          </a:xfrm>
          <a:prstGeom prst="roundRect">
            <a:avLst>
              <a:gd name="adj" fmla="val 31214"/>
            </a:avLst>
          </a:prstGeom>
          <a:gradFill>
            <a:gsLst>
              <a:gs pos="0">
                <a:schemeClr val="accent4">
                  <a:lumMod val="60000"/>
                  <a:lumOff val="40000"/>
                </a:schemeClr>
              </a:gs>
              <a:gs pos="73000">
                <a:schemeClr val="accent4">
                  <a:lumMod val="60000"/>
                  <a:lumOff val="40000"/>
                </a:schemeClr>
              </a:gs>
              <a:gs pos="89000">
                <a:schemeClr val="accent4">
                  <a:lumMod val="75000"/>
                </a:schemeClr>
              </a:gs>
              <a:gs pos="100000">
                <a:schemeClr val="accent4">
                  <a:lumMod val="5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8" name="Rectangle: Rounded Corners 17">
            <a:extLst>
              <a:ext uri="{FF2B5EF4-FFF2-40B4-BE49-F238E27FC236}">
                <a16:creationId xmlns:a16="http://schemas.microsoft.com/office/drawing/2014/main" id="{F1064D63-8B7C-252C-2AFC-B59F69F543FC}"/>
              </a:ext>
            </a:extLst>
          </xdr:cNvPr>
          <xdr:cNvSpPr/>
        </xdr:nvSpPr>
        <xdr:spPr>
          <a:xfrm>
            <a:off x="7772400" y="269631"/>
            <a:ext cx="2736000" cy="1047600"/>
          </a:xfrm>
          <a:prstGeom prst="roundRect">
            <a:avLst>
              <a:gd name="adj" fmla="val 33452"/>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9" name="Rectangle: Rounded Corners 18">
            <a:extLst>
              <a:ext uri="{FF2B5EF4-FFF2-40B4-BE49-F238E27FC236}">
                <a16:creationId xmlns:a16="http://schemas.microsoft.com/office/drawing/2014/main" id="{F80BAE8F-2F10-F9EC-A4E4-22D4FA344BBF}"/>
              </a:ext>
            </a:extLst>
          </xdr:cNvPr>
          <xdr:cNvSpPr/>
        </xdr:nvSpPr>
        <xdr:spPr>
          <a:xfrm>
            <a:off x="7772400" y="1641231"/>
            <a:ext cx="2736000" cy="1047600"/>
          </a:xfrm>
          <a:prstGeom prst="roundRect">
            <a:avLst>
              <a:gd name="adj" fmla="val 28976"/>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20" name="Rectangle: Rounded Corners 19">
            <a:extLst>
              <a:ext uri="{FF2B5EF4-FFF2-40B4-BE49-F238E27FC236}">
                <a16:creationId xmlns:a16="http://schemas.microsoft.com/office/drawing/2014/main" id="{7C590913-8127-3938-8C8C-E65CB0C5641F}"/>
              </a:ext>
            </a:extLst>
          </xdr:cNvPr>
          <xdr:cNvSpPr/>
        </xdr:nvSpPr>
        <xdr:spPr>
          <a:xfrm>
            <a:off x="4595447" y="1641231"/>
            <a:ext cx="2736000" cy="1047600"/>
          </a:xfrm>
          <a:prstGeom prst="roundRect">
            <a:avLst>
              <a:gd name="adj" fmla="val 28976"/>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2</xdr:col>
      <xdr:colOff>371475</xdr:colOff>
      <xdr:row>21</xdr:row>
      <xdr:rowOff>57150</xdr:rowOff>
    </xdr:from>
    <xdr:to>
      <xdr:col>12</xdr:col>
      <xdr:colOff>195628</xdr:colOff>
      <xdr:row>43</xdr:row>
      <xdr:rowOff>142875</xdr:rowOff>
    </xdr:to>
    <xdr:sp macro="" textlink="">
      <xdr:nvSpPr>
        <xdr:cNvPr id="21" name="Rectangle: Rounded Corners 20">
          <a:extLst>
            <a:ext uri="{FF2B5EF4-FFF2-40B4-BE49-F238E27FC236}">
              <a16:creationId xmlns:a16="http://schemas.microsoft.com/office/drawing/2014/main" id="{6F98FB1C-D22B-46C6-9955-36988BDCED09}"/>
            </a:ext>
          </a:extLst>
        </xdr:cNvPr>
        <xdr:cNvSpPr/>
      </xdr:nvSpPr>
      <xdr:spPr>
        <a:xfrm>
          <a:off x="1590675" y="3857625"/>
          <a:ext cx="5920153" cy="4067175"/>
        </a:xfrm>
        <a:prstGeom prst="roundRect">
          <a:avLst>
            <a:gd name="adj" fmla="val 6588"/>
          </a:avLst>
        </a:prstGeom>
        <a:solidFill>
          <a:srgbClr val="FAFAFA"/>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12</xdr:col>
      <xdr:colOff>342901</xdr:colOff>
      <xdr:row>6</xdr:row>
      <xdr:rowOff>133351</xdr:rowOff>
    </xdr:from>
    <xdr:to>
      <xdr:col>21</xdr:col>
      <xdr:colOff>400051</xdr:colOff>
      <xdr:row>20</xdr:row>
      <xdr:rowOff>19050</xdr:rowOff>
    </xdr:to>
    <xdr:sp macro="" textlink="">
      <xdr:nvSpPr>
        <xdr:cNvPr id="22" name="Rectangle: Rounded Corners 21">
          <a:extLst>
            <a:ext uri="{FF2B5EF4-FFF2-40B4-BE49-F238E27FC236}">
              <a16:creationId xmlns:a16="http://schemas.microsoft.com/office/drawing/2014/main" id="{78BABF44-2D67-45A1-A7A3-5AEAB254C796}"/>
            </a:ext>
          </a:extLst>
        </xdr:cNvPr>
        <xdr:cNvSpPr/>
      </xdr:nvSpPr>
      <xdr:spPr>
        <a:xfrm>
          <a:off x="7658101" y="1219201"/>
          <a:ext cx="5543550" cy="2419349"/>
        </a:xfrm>
        <a:prstGeom prst="roundRect">
          <a:avLst>
            <a:gd name="adj" fmla="val 6588"/>
          </a:avLst>
        </a:prstGeom>
        <a:solidFill>
          <a:srgbClr val="FAFAFA"/>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xdr:col>
      <xdr:colOff>590550</xdr:colOff>
      <xdr:row>10</xdr:row>
      <xdr:rowOff>28575</xdr:rowOff>
    </xdr:from>
    <xdr:to>
      <xdr:col>4</xdr:col>
      <xdr:colOff>523875</xdr:colOff>
      <xdr:row>11</xdr:row>
      <xdr:rowOff>142875</xdr:rowOff>
    </xdr:to>
    <xdr:sp macro="" textlink="'[1]Sheets Design'!$A$9">
      <xdr:nvSpPr>
        <xdr:cNvPr id="23" name="TextBox 22">
          <a:extLst>
            <a:ext uri="{FF2B5EF4-FFF2-40B4-BE49-F238E27FC236}">
              <a16:creationId xmlns:a16="http://schemas.microsoft.com/office/drawing/2014/main" id="{EEF4C092-42BC-4BAE-80B3-8091834F3585}"/>
            </a:ext>
          </a:extLst>
        </xdr:cNvPr>
        <xdr:cNvSpPr txBox="1"/>
      </xdr:nvSpPr>
      <xdr:spPr>
        <a:xfrm>
          <a:off x="1809750" y="1838325"/>
          <a:ext cx="11525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kern="1200" baseline="0">
              <a:latin typeface="Segoe UI Semibold" panose="020B0702040204020203" pitchFamily="34" charset="0"/>
              <a:ea typeface="Lato black" panose="020F0502020204030203" pitchFamily="34" charset="0"/>
              <a:cs typeface="Segoe UI Semibold" panose="020B0702040204020203" pitchFamily="34" charset="0"/>
            </a:rPr>
            <a:t>TOTAL SALES</a:t>
          </a:r>
          <a:endParaRPr lang="en-IN" sz="1200" kern="1200">
            <a:latin typeface="Segoe UI Semibold" panose="020B0702040204020203" pitchFamily="34" charset="0"/>
            <a:ea typeface="Lato black" panose="020F0502020204030203" pitchFamily="34" charset="0"/>
            <a:cs typeface="Segoe UI Semibold" panose="020B0702040204020203" pitchFamily="34" charset="0"/>
          </a:endParaRPr>
        </a:p>
      </xdr:txBody>
    </xdr:sp>
    <xdr:clientData/>
  </xdr:twoCellAnchor>
  <xdr:twoCellAnchor>
    <xdr:from>
      <xdr:col>2</xdr:col>
      <xdr:colOff>485775</xdr:colOff>
      <xdr:row>8</xdr:row>
      <xdr:rowOff>9524</xdr:rowOff>
    </xdr:from>
    <xdr:to>
      <xdr:col>4</xdr:col>
      <xdr:colOff>603007</xdr:colOff>
      <xdr:row>10</xdr:row>
      <xdr:rowOff>95249</xdr:rowOff>
    </xdr:to>
    <xdr:sp macro="" textlink="'Sheet Design'!A81">
      <xdr:nvSpPr>
        <xdr:cNvPr id="24" name="TextBox 23">
          <a:extLst>
            <a:ext uri="{FF2B5EF4-FFF2-40B4-BE49-F238E27FC236}">
              <a16:creationId xmlns:a16="http://schemas.microsoft.com/office/drawing/2014/main" id="{3F4DB12D-983C-47A0-8867-AA0F06872002}"/>
            </a:ext>
          </a:extLst>
        </xdr:cNvPr>
        <xdr:cNvSpPr txBox="1"/>
      </xdr:nvSpPr>
      <xdr:spPr>
        <a:xfrm>
          <a:off x="1704975" y="1457324"/>
          <a:ext cx="1336432"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D1CC43C1-F29B-4C15-8AC8-7AC3B0BBB8BE}" type="TxLink">
            <a:rPr lang="en-US" sz="2400" b="0" i="0" u="none" strike="noStrike" kern="1200">
              <a:solidFill>
                <a:srgbClr val="000000"/>
              </a:solidFill>
              <a:latin typeface="LATO BLACK" panose="020F0502020204030203" pitchFamily="34" charset="0"/>
              <a:ea typeface="LATO BLACK" panose="020F0502020204030203" pitchFamily="34" charset="0"/>
              <a:cs typeface="LATO BLACK" panose="020F0502020204030203" pitchFamily="34" charset="0"/>
            </a:rPr>
            <a:t>$ 1.65M</a:t>
          </a:fld>
          <a:endParaRPr lang="en-US" sz="2400" b="0" i="0" u="none" strike="noStrike" kern="1200">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21</xdr:col>
      <xdr:colOff>466725</xdr:colOff>
      <xdr:row>7</xdr:row>
      <xdr:rowOff>0</xdr:rowOff>
    </xdr:from>
    <xdr:to>
      <xdr:col>26</xdr:col>
      <xdr:colOff>154725</xdr:colOff>
      <xdr:row>12</xdr:row>
      <xdr:rowOff>142725</xdr:rowOff>
    </xdr:to>
    <xdr:sp macro="" textlink="">
      <xdr:nvSpPr>
        <xdr:cNvPr id="25" name="Rectangle: Rounded Corners 24">
          <a:extLst>
            <a:ext uri="{FF2B5EF4-FFF2-40B4-BE49-F238E27FC236}">
              <a16:creationId xmlns:a16="http://schemas.microsoft.com/office/drawing/2014/main" id="{0D58B047-1CBF-47A4-8B31-4CB75CF205D8}"/>
            </a:ext>
          </a:extLst>
        </xdr:cNvPr>
        <xdr:cNvSpPr/>
      </xdr:nvSpPr>
      <xdr:spPr>
        <a:xfrm>
          <a:off x="13268325" y="1266825"/>
          <a:ext cx="2736000" cy="1047600"/>
        </a:xfrm>
        <a:prstGeom prst="roundRect">
          <a:avLst>
            <a:gd name="adj" fmla="val 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21</xdr:col>
      <xdr:colOff>457200</xdr:colOff>
      <xdr:row>13</xdr:row>
      <xdr:rowOff>114300</xdr:rowOff>
    </xdr:from>
    <xdr:to>
      <xdr:col>26</xdr:col>
      <xdr:colOff>145200</xdr:colOff>
      <xdr:row>19</xdr:row>
      <xdr:rowOff>76050</xdr:rowOff>
    </xdr:to>
    <xdr:sp macro="" textlink="">
      <xdr:nvSpPr>
        <xdr:cNvPr id="26" name="Rectangle: Rounded Corners 25">
          <a:extLst>
            <a:ext uri="{FF2B5EF4-FFF2-40B4-BE49-F238E27FC236}">
              <a16:creationId xmlns:a16="http://schemas.microsoft.com/office/drawing/2014/main" id="{F5371CC2-F3C2-43FE-90A9-326FAC54F7B8}"/>
            </a:ext>
          </a:extLst>
        </xdr:cNvPr>
        <xdr:cNvSpPr/>
      </xdr:nvSpPr>
      <xdr:spPr>
        <a:xfrm>
          <a:off x="13258800" y="2466975"/>
          <a:ext cx="2736000" cy="1047600"/>
        </a:xfrm>
        <a:prstGeom prst="roundRect">
          <a:avLst>
            <a:gd name="adj" fmla="val 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8</xdr:col>
      <xdr:colOff>66675</xdr:colOff>
      <xdr:row>10</xdr:row>
      <xdr:rowOff>66675</xdr:rowOff>
    </xdr:from>
    <xdr:to>
      <xdr:col>10</xdr:col>
      <xdr:colOff>219075</xdr:colOff>
      <xdr:row>12</xdr:row>
      <xdr:rowOff>0</xdr:rowOff>
    </xdr:to>
    <xdr:sp macro="" textlink="'[1]Sheets Design'!$A$9">
      <xdr:nvSpPr>
        <xdr:cNvPr id="28" name="TextBox 27">
          <a:extLst>
            <a:ext uri="{FF2B5EF4-FFF2-40B4-BE49-F238E27FC236}">
              <a16:creationId xmlns:a16="http://schemas.microsoft.com/office/drawing/2014/main" id="{6859CDFC-509A-4055-947E-6B5C2E38AECF}"/>
            </a:ext>
          </a:extLst>
        </xdr:cNvPr>
        <xdr:cNvSpPr txBox="1"/>
      </xdr:nvSpPr>
      <xdr:spPr>
        <a:xfrm>
          <a:off x="4943475" y="1876425"/>
          <a:ext cx="137160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kern="1200" baseline="0">
              <a:latin typeface="Segoe UI Semibold" panose="020B0702040204020203" pitchFamily="34" charset="0"/>
              <a:ea typeface="Lato black" panose="020F0502020204030203" pitchFamily="34" charset="0"/>
              <a:cs typeface="Segoe UI Semibold" panose="020B0702040204020203" pitchFamily="34" charset="0"/>
            </a:rPr>
            <a:t>AVG UNIT PRICE</a:t>
          </a:r>
          <a:endParaRPr lang="en-IN" sz="1200" kern="1200">
            <a:latin typeface="Segoe UI Semibold" panose="020B0702040204020203" pitchFamily="34" charset="0"/>
            <a:ea typeface="Lato black" panose="020F0502020204030203" pitchFamily="34" charset="0"/>
            <a:cs typeface="Segoe UI Semibold" panose="020B0702040204020203" pitchFamily="34" charset="0"/>
          </a:endParaRPr>
        </a:p>
      </xdr:txBody>
    </xdr:sp>
    <xdr:clientData/>
  </xdr:twoCellAnchor>
  <xdr:twoCellAnchor editAs="oneCell">
    <xdr:from>
      <xdr:col>6</xdr:col>
      <xdr:colOff>161925</xdr:colOff>
      <xdr:row>8</xdr:row>
      <xdr:rowOff>38100</xdr:rowOff>
    </xdr:from>
    <xdr:to>
      <xdr:col>6</xdr:col>
      <xdr:colOff>552450</xdr:colOff>
      <xdr:row>10</xdr:row>
      <xdr:rowOff>66675</xdr:rowOff>
    </xdr:to>
    <xdr:pic>
      <xdr:nvPicPr>
        <xdr:cNvPr id="30" name="Picture 29">
          <a:extLst>
            <a:ext uri="{FF2B5EF4-FFF2-40B4-BE49-F238E27FC236}">
              <a16:creationId xmlns:a16="http://schemas.microsoft.com/office/drawing/2014/main" id="{AE352DF6-04D3-FE66-B893-BE51826F2BB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819525" y="1485900"/>
          <a:ext cx="390525" cy="390525"/>
        </a:xfrm>
        <a:prstGeom prst="rect">
          <a:avLst/>
        </a:prstGeom>
      </xdr:spPr>
    </xdr:pic>
    <xdr:clientData/>
  </xdr:twoCellAnchor>
  <xdr:twoCellAnchor>
    <xdr:from>
      <xdr:col>8</xdr:col>
      <xdr:colOff>142875</xdr:colOff>
      <xdr:row>8</xdr:row>
      <xdr:rowOff>19050</xdr:rowOff>
    </xdr:from>
    <xdr:to>
      <xdr:col>9</xdr:col>
      <xdr:colOff>447675</xdr:colOff>
      <xdr:row>10</xdr:row>
      <xdr:rowOff>104775</xdr:rowOff>
    </xdr:to>
    <xdr:sp macro="" textlink="'Sheet Design'!D81">
      <xdr:nvSpPr>
        <xdr:cNvPr id="31" name="TextBox 30">
          <a:extLst>
            <a:ext uri="{FF2B5EF4-FFF2-40B4-BE49-F238E27FC236}">
              <a16:creationId xmlns:a16="http://schemas.microsoft.com/office/drawing/2014/main" id="{7D038EBF-1AC2-4BF1-8F58-A153E03CF444}"/>
            </a:ext>
          </a:extLst>
        </xdr:cNvPr>
        <xdr:cNvSpPr txBox="1"/>
      </xdr:nvSpPr>
      <xdr:spPr>
        <a:xfrm>
          <a:off x="5019675" y="1466850"/>
          <a:ext cx="914400"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9738D1A-D7E8-4032-9E1D-5CCA2E56786C}" type="TxLink">
            <a:rPr lang="en-US" sz="2400" b="0" i="0" u="none" strike="noStrike" kern="1200">
              <a:solidFill>
                <a:srgbClr val="000000"/>
              </a:solidFill>
              <a:latin typeface="LATO BLACK" panose="020F0502020204030203" pitchFamily="34" charset="0"/>
              <a:ea typeface="LATO BLACK" panose="020F0502020204030203" pitchFamily="34" charset="0"/>
              <a:cs typeface="LATO BLACK" panose="020F0502020204030203" pitchFamily="34" charset="0"/>
            </a:rPr>
            <a:t>55K</a:t>
          </a:fld>
          <a:endParaRPr lang="en-US" sz="2400" b="0" i="0" u="none" strike="noStrike" kern="1200">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editAs="oneCell">
    <xdr:from>
      <xdr:col>11</xdr:col>
      <xdr:colOff>285750</xdr:colOff>
      <xdr:row>7</xdr:row>
      <xdr:rowOff>142875</xdr:rowOff>
    </xdr:from>
    <xdr:to>
      <xdr:col>12</xdr:col>
      <xdr:colOff>104775</xdr:colOff>
      <xdr:row>10</xdr:row>
      <xdr:rowOff>28575</xdr:rowOff>
    </xdr:to>
    <xdr:pic>
      <xdr:nvPicPr>
        <xdr:cNvPr id="33" name="Graphic 32" descr="Money">
          <a:extLst>
            <a:ext uri="{FF2B5EF4-FFF2-40B4-BE49-F238E27FC236}">
              <a16:creationId xmlns:a16="http://schemas.microsoft.com/office/drawing/2014/main" id="{F01FA97B-3D3D-BD18-7177-567393050FA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6991350" y="1409700"/>
          <a:ext cx="428625" cy="428625"/>
        </a:xfrm>
        <a:prstGeom prst="rect">
          <a:avLst/>
        </a:prstGeom>
      </xdr:spPr>
    </xdr:pic>
    <xdr:clientData/>
  </xdr:twoCellAnchor>
  <xdr:twoCellAnchor>
    <xdr:from>
      <xdr:col>2</xdr:col>
      <xdr:colOff>590550</xdr:colOff>
      <xdr:row>18</xdr:row>
      <xdr:rowOff>19050</xdr:rowOff>
    </xdr:from>
    <xdr:to>
      <xdr:col>5</xdr:col>
      <xdr:colOff>133350</xdr:colOff>
      <xdr:row>19</xdr:row>
      <xdr:rowOff>133350</xdr:rowOff>
    </xdr:to>
    <xdr:sp macro="" textlink="'[1]Sheets Design'!$A$9">
      <xdr:nvSpPr>
        <xdr:cNvPr id="34" name="TextBox 33">
          <a:extLst>
            <a:ext uri="{FF2B5EF4-FFF2-40B4-BE49-F238E27FC236}">
              <a16:creationId xmlns:a16="http://schemas.microsoft.com/office/drawing/2014/main" id="{4FACF416-BE59-4E62-93FE-787B26FF37BB}"/>
            </a:ext>
          </a:extLst>
        </xdr:cNvPr>
        <xdr:cNvSpPr txBox="1"/>
      </xdr:nvSpPr>
      <xdr:spPr>
        <a:xfrm>
          <a:off x="1809750" y="3276600"/>
          <a:ext cx="137160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kern="1200" baseline="0">
              <a:latin typeface="Segoe UI Semibold" panose="020B0702040204020203" pitchFamily="34" charset="0"/>
              <a:ea typeface="Lato black" panose="020F0502020204030203" pitchFamily="34" charset="0"/>
              <a:cs typeface="Segoe UI Semibold" panose="020B0702040204020203" pitchFamily="34" charset="0"/>
            </a:rPr>
            <a:t>TOTAL AMOUNT</a:t>
          </a:r>
          <a:endParaRPr lang="en-IN" sz="1200" kern="1200">
            <a:latin typeface="Segoe UI Semibold" panose="020B0702040204020203" pitchFamily="34" charset="0"/>
            <a:ea typeface="Lato black" panose="020F0502020204030203" pitchFamily="34" charset="0"/>
            <a:cs typeface="Segoe UI Semibold" panose="020B0702040204020203" pitchFamily="34" charset="0"/>
          </a:endParaRPr>
        </a:p>
      </xdr:txBody>
    </xdr:sp>
    <xdr:clientData/>
  </xdr:twoCellAnchor>
  <xdr:twoCellAnchor>
    <xdr:from>
      <xdr:col>2</xdr:col>
      <xdr:colOff>523874</xdr:colOff>
      <xdr:row>15</xdr:row>
      <xdr:rowOff>123825</xdr:rowOff>
    </xdr:from>
    <xdr:to>
      <xdr:col>5</xdr:col>
      <xdr:colOff>57149</xdr:colOff>
      <xdr:row>18</xdr:row>
      <xdr:rowOff>28575</xdr:rowOff>
    </xdr:to>
    <xdr:sp macro="" textlink="'Sheet Design'!B81">
      <xdr:nvSpPr>
        <xdr:cNvPr id="35" name="TextBox 34">
          <a:extLst>
            <a:ext uri="{FF2B5EF4-FFF2-40B4-BE49-F238E27FC236}">
              <a16:creationId xmlns:a16="http://schemas.microsoft.com/office/drawing/2014/main" id="{FBE02CB2-7A58-412A-9DAB-9CFD0C93FD32}"/>
            </a:ext>
          </a:extLst>
        </xdr:cNvPr>
        <xdr:cNvSpPr txBox="1"/>
      </xdr:nvSpPr>
      <xdr:spPr>
        <a:xfrm>
          <a:off x="1743074" y="2838450"/>
          <a:ext cx="1362075"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434F16DB-F8CF-4B5A-A066-11844C9D1459}" type="TxLink">
            <a:rPr lang="en-US" sz="2400" b="0" i="0" u="none" strike="noStrike" kern="1200">
              <a:solidFill>
                <a:srgbClr val="000000"/>
              </a:solidFill>
              <a:latin typeface="LATO BLACK" panose="020F0502020204030203" pitchFamily="34" charset="0"/>
              <a:ea typeface="LATO BLACK" panose="020F0502020204030203" pitchFamily="34" charset="0"/>
              <a:cs typeface="LATO BLACK" panose="020F0502020204030203" pitchFamily="34" charset="0"/>
            </a:rPr>
            <a:t>$ 1.58M</a:t>
          </a:fld>
          <a:endParaRPr lang="en-US" sz="2400" b="0" i="0" u="none" strike="noStrike" kern="1200">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8</xdr:col>
      <xdr:colOff>171450</xdr:colOff>
      <xdr:row>15</xdr:row>
      <xdr:rowOff>57150</xdr:rowOff>
    </xdr:from>
    <xdr:to>
      <xdr:col>9</xdr:col>
      <xdr:colOff>476250</xdr:colOff>
      <xdr:row>17</xdr:row>
      <xdr:rowOff>142875</xdr:rowOff>
    </xdr:to>
    <xdr:sp macro="" textlink="'Sheet Design'!C81">
      <xdr:nvSpPr>
        <xdr:cNvPr id="36" name="TextBox 35">
          <a:extLst>
            <a:ext uri="{FF2B5EF4-FFF2-40B4-BE49-F238E27FC236}">
              <a16:creationId xmlns:a16="http://schemas.microsoft.com/office/drawing/2014/main" id="{C777AB18-E148-4AB4-A2C2-ADFA7C0DD56B}"/>
            </a:ext>
          </a:extLst>
        </xdr:cNvPr>
        <xdr:cNvSpPr txBox="1"/>
      </xdr:nvSpPr>
      <xdr:spPr>
        <a:xfrm>
          <a:off x="5048250" y="2771775"/>
          <a:ext cx="914400"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C2A22FB5-895A-4B38-8710-346CA6F56780}" type="TxLink">
            <a:rPr lang="en-US" sz="2400" b="0" i="0" u="none" strike="noStrike" kern="1200">
              <a:solidFill>
                <a:srgbClr val="000000"/>
              </a:solidFill>
              <a:latin typeface="LATO BLACK" panose="020F0502020204030203" pitchFamily="34" charset="0"/>
              <a:ea typeface="LATO BLACK" panose="020F0502020204030203" pitchFamily="34" charset="0"/>
              <a:cs typeface="LATO BLACK" panose="020F0502020204030203" pitchFamily="34" charset="0"/>
            </a:rPr>
            <a:t>3K</a:t>
          </a:fld>
          <a:endParaRPr lang="en-US" sz="2400" b="0" i="0" u="none" strike="noStrike" kern="1200">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8</xdr:col>
      <xdr:colOff>19050</xdr:colOff>
      <xdr:row>17</xdr:row>
      <xdr:rowOff>133350</xdr:rowOff>
    </xdr:from>
    <xdr:to>
      <xdr:col>10</xdr:col>
      <xdr:colOff>171450</xdr:colOff>
      <xdr:row>19</xdr:row>
      <xdr:rowOff>66675</xdr:rowOff>
    </xdr:to>
    <xdr:sp macro="" textlink="'[1]Sheets Design'!$A$9">
      <xdr:nvSpPr>
        <xdr:cNvPr id="37" name="TextBox 36">
          <a:extLst>
            <a:ext uri="{FF2B5EF4-FFF2-40B4-BE49-F238E27FC236}">
              <a16:creationId xmlns:a16="http://schemas.microsoft.com/office/drawing/2014/main" id="{A8270E1A-9490-4F92-B5CA-8BF837A4C86F}"/>
            </a:ext>
          </a:extLst>
        </xdr:cNvPr>
        <xdr:cNvSpPr txBox="1"/>
      </xdr:nvSpPr>
      <xdr:spPr>
        <a:xfrm>
          <a:off x="4895850" y="3209925"/>
          <a:ext cx="137160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kern="1200" baseline="0">
              <a:latin typeface="Segoe UI Semibold" panose="020B0702040204020203" pitchFamily="34" charset="0"/>
              <a:ea typeface="Lato black" panose="020F0502020204030203" pitchFamily="34" charset="0"/>
              <a:cs typeface="Segoe UI Semibold" panose="020B0702040204020203" pitchFamily="34" charset="0"/>
            </a:rPr>
            <a:t>AVG QUANTITY</a:t>
          </a:r>
          <a:endParaRPr lang="en-IN" sz="1200" kern="1200">
            <a:latin typeface="Segoe UI Semibold" panose="020B0702040204020203" pitchFamily="34" charset="0"/>
            <a:ea typeface="Lato black" panose="020F0502020204030203" pitchFamily="34" charset="0"/>
            <a:cs typeface="Segoe UI Semibold" panose="020B0702040204020203" pitchFamily="34" charset="0"/>
          </a:endParaRPr>
        </a:p>
      </xdr:txBody>
    </xdr:sp>
    <xdr:clientData/>
  </xdr:twoCellAnchor>
  <xdr:twoCellAnchor editAs="oneCell">
    <xdr:from>
      <xdr:col>6</xdr:col>
      <xdr:colOff>200025</xdr:colOff>
      <xdr:row>15</xdr:row>
      <xdr:rowOff>104775</xdr:rowOff>
    </xdr:from>
    <xdr:to>
      <xdr:col>6</xdr:col>
      <xdr:colOff>542925</xdr:colOff>
      <xdr:row>17</xdr:row>
      <xdr:rowOff>85725</xdr:rowOff>
    </xdr:to>
    <xdr:pic>
      <xdr:nvPicPr>
        <xdr:cNvPr id="39" name="Picture 38">
          <a:extLst>
            <a:ext uri="{FF2B5EF4-FFF2-40B4-BE49-F238E27FC236}">
              <a16:creationId xmlns:a16="http://schemas.microsoft.com/office/drawing/2014/main" id="{A13ED73F-AA23-8FCE-8EBA-5905C280D503}"/>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857625" y="2819400"/>
          <a:ext cx="342900" cy="342900"/>
        </a:xfrm>
        <a:prstGeom prst="rect">
          <a:avLst/>
        </a:prstGeom>
      </xdr:spPr>
    </xdr:pic>
    <xdr:clientData/>
  </xdr:twoCellAnchor>
  <xdr:twoCellAnchor editAs="oneCell">
    <xdr:from>
      <xdr:col>11</xdr:col>
      <xdr:colOff>238125</xdr:colOff>
      <xdr:row>15</xdr:row>
      <xdr:rowOff>76200</xdr:rowOff>
    </xdr:from>
    <xdr:to>
      <xdr:col>12</xdr:col>
      <xdr:colOff>19050</xdr:colOff>
      <xdr:row>17</xdr:row>
      <xdr:rowOff>104775</xdr:rowOff>
    </xdr:to>
    <xdr:pic>
      <xdr:nvPicPr>
        <xdr:cNvPr id="43" name="Picture 42">
          <a:extLst>
            <a:ext uri="{FF2B5EF4-FFF2-40B4-BE49-F238E27FC236}">
              <a16:creationId xmlns:a16="http://schemas.microsoft.com/office/drawing/2014/main" id="{CB7FFECE-3CE5-A94D-7797-3B588AF412E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943725" y="2790825"/>
          <a:ext cx="390525" cy="390525"/>
        </a:xfrm>
        <a:prstGeom prst="rect">
          <a:avLst/>
        </a:prstGeom>
      </xdr:spPr>
    </xdr:pic>
    <xdr:clientData/>
  </xdr:twoCellAnchor>
  <xdr:twoCellAnchor editAs="oneCell">
    <xdr:from>
      <xdr:col>21</xdr:col>
      <xdr:colOff>514349</xdr:colOff>
      <xdr:row>14</xdr:row>
      <xdr:rowOff>0</xdr:rowOff>
    </xdr:from>
    <xdr:to>
      <xdr:col>26</xdr:col>
      <xdr:colOff>123824</xdr:colOff>
      <xdr:row>19</xdr:row>
      <xdr:rowOff>47625</xdr:rowOff>
    </xdr:to>
    <mc:AlternateContent xmlns:mc="http://schemas.openxmlformats.org/markup-compatibility/2006">
      <mc:Choice xmlns:a14="http://schemas.microsoft.com/office/drawing/2010/main" Requires="a14">
        <xdr:graphicFrame macro="">
          <xdr:nvGraphicFramePr>
            <xdr:cNvPr id="47" name="ReturnFlag 1">
              <a:extLst>
                <a:ext uri="{FF2B5EF4-FFF2-40B4-BE49-F238E27FC236}">
                  <a16:creationId xmlns:a16="http://schemas.microsoft.com/office/drawing/2014/main" id="{67434A88-A25C-4B9B-A830-ABEAD42690BB}"/>
                </a:ext>
              </a:extLst>
            </xdr:cNvPr>
            <xdr:cNvGraphicFramePr/>
          </xdr:nvGraphicFramePr>
          <xdr:xfrm>
            <a:off x="0" y="0"/>
            <a:ext cx="0" cy="0"/>
          </xdr:xfrm>
          <a:graphic>
            <a:graphicData uri="http://schemas.microsoft.com/office/drawing/2010/slicer">
              <sle:slicer xmlns:sle="http://schemas.microsoft.com/office/drawing/2010/slicer" name="ReturnFlag 1"/>
            </a:graphicData>
          </a:graphic>
        </xdr:graphicFrame>
      </mc:Choice>
      <mc:Fallback>
        <xdr:sp macro="" textlink="">
          <xdr:nvSpPr>
            <xdr:cNvPr id="0" name=""/>
            <xdr:cNvSpPr>
              <a:spLocks noTextEdit="1"/>
            </xdr:cNvSpPr>
          </xdr:nvSpPr>
          <xdr:spPr>
            <a:xfrm>
              <a:off x="13315949" y="2533650"/>
              <a:ext cx="2657475" cy="952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523875</xdr:colOff>
      <xdr:row>7</xdr:row>
      <xdr:rowOff>57150</xdr:rowOff>
    </xdr:from>
    <xdr:to>
      <xdr:col>26</xdr:col>
      <xdr:colOff>123825</xdr:colOff>
      <xdr:row>12</xdr:row>
      <xdr:rowOff>133350</xdr:rowOff>
    </xdr:to>
    <mc:AlternateContent xmlns:mc="http://schemas.openxmlformats.org/markup-compatibility/2006">
      <mc:Choice xmlns:a14="http://schemas.microsoft.com/office/drawing/2010/main" Requires="a14">
        <xdr:graphicFrame macro="">
          <xdr:nvGraphicFramePr>
            <xdr:cNvPr id="48" name="Event 1">
              <a:extLst>
                <a:ext uri="{FF2B5EF4-FFF2-40B4-BE49-F238E27FC236}">
                  <a16:creationId xmlns:a16="http://schemas.microsoft.com/office/drawing/2014/main" id="{8F3E79A5-9A38-4F2F-ADAC-041B778627A4}"/>
                </a:ext>
              </a:extLst>
            </xdr:cNvPr>
            <xdr:cNvGraphicFramePr/>
          </xdr:nvGraphicFramePr>
          <xdr:xfrm>
            <a:off x="0" y="0"/>
            <a:ext cx="0" cy="0"/>
          </xdr:xfrm>
          <a:graphic>
            <a:graphicData uri="http://schemas.microsoft.com/office/drawing/2010/slicer">
              <sle:slicer xmlns:sle="http://schemas.microsoft.com/office/drawing/2010/slicer" name="Event 1"/>
            </a:graphicData>
          </a:graphic>
        </xdr:graphicFrame>
      </mc:Choice>
      <mc:Fallback>
        <xdr:sp macro="" textlink="">
          <xdr:nvSpPr>
            <xdr:cNvPr id="0" name=""/>
            <xdr:cNvSpPr>
              <a:spLocks noTextEdit="1"/>
            </xdr:cNvSpPr>
          </xdr:nvSpPr>
          <xdr:spPr>
            <a:xfrm>
              <a:off x="13325475" y="1323975"/>
              <a:ext cx="2647950" cy="9810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342900</xdr:colOff>
      <xdr:row>21</xdr:row>
      <xdr:rowOff>0</xdr:rowOff>
    </xdr:from>
    <xdr:to>
      <xdr:col>26</xdr:col>
      <xdr:colOff>123825</xdr:colOff>
      <xdr:row>44</xdr:row>
      <xdr:rowOff>0</xdr:rowOff>
    </xdr:to>
    <xdr:sp macro="" textlink="">
      <xdr:nvSpPr>
        <xdr:cNvPr id="49" name="Rectangle: Rounded Corners 48">
          <a:extLst>
            <a:ext uri="{FF2B5EF4-FFF2-40B4-BE49-F238E27FC236}">
              <a16:creationId xmlns:a16="http://schemas.microsoft.com/office/drawing/2014/main" id="{0E8D5698-B226-4278-9A94-1259DCE3F92C}"/>
            </a:ext>
          </a:extLst>
        </xdr:cNvPr>
        <xdr:cNvSpPr/>
      </xdr:nvSpPr>
      <xdr:spPr>
        <a:xfrm>
          <a:off x="7658100" y="3800475"/>
          <a:ext cx="8315325" cy="4162425"/>
        </a:xfrm>
        <a:prstGeom prst="roundRect">
          <a:avLst>
            <a:gd name="adj" fmla="val 6588"/>
          </a:avLst>
        </a:prstGeom>
        <a:solidFill>
          <a:srgbClr val="FAFAFA"/>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xdr:col>
      <xdr:colOff>581024</xdr:colOff>
      <xdr:row>21</xdr:row>
      <xdr:rowOff>152400</xdr:rowOff>
    </xdr:from>
    <xdr:to>
      <xdr:col>6</xdr:col>
      <xdr:colOff>609599</xdr:colOff>
      <xdr:row>23</xdr:row>
      <xdr:rowOff>104775</xdr:rowOff>
    </xdr:to>
    <xdr:sp macro="" textlink="'[1]Sheets Design'!$A$9">
      <xdr:nvSpPr>
        <xdr:cNvPr id="50" name="TextBox 49">
          <a:extLst>
            <a:ext uri="{FF2B5EF4-FFF2-40B4-BE49-F238E27FC236}">
              <a16:creationId xmlns:a16="http://schemas.microsoft.com/office/drawing/2014/main" id="{46EE1491-60DA-4106-BC53-91544A706716}"/>
            </a:ext>
          </a:extLst>
        </xdr:cNvPr>
        <xdr:cNvSpPr txBox="1"/>
      </xdr:nvSpPr>
      <xdr:spPr>
        <a:xfrm>
          <a:off x="1800224" y="3952875"/>
          <a:ext cx="24669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kern="1200" baseline="0">
              <a:latin typeface="Segoe UI Semibold" panose="020B0702040204020203" pitchFamily="34" charset="0"/>
              <a:ea typeface="Lato black" panose="020F0502020204030203" pitchFamily="34" charset="0"/>
              <a:cs typeface="Segoe UI Semibold" panose="020B0702040204020203" pitchFamily="34" charset="0"/>
            </a:rPr>
            <a:t>TOTAL AMOUNT OF CATEGORY</a:t>
          </a:r>
          <a:endParaRPr lang="en-IN" sz="1200" kern="1200">
            <a:latin typeface="Segoe UI Semibold" panose="020B0702040204020203" pitchFamily="34" charset="0"/>
            <a:ea typeface="Lato black" panose="020F0502020204030203" pitchFamily="34" charset="0"/>
            <a:cs typeface="Segoe UI Semibold" panose="020B0702040204020203" pitchFamily="34" charset="0"/>
          </a:endParaRPr>
        </a:p>
      </xdr:txBody>
    </xdr:sp>
    <xdr:clientData/>
  </xdr:twoCellAnchor>
  <xdr:twoCellAnchor>
    <xdr:from>
      <xdr:col>19</xdr:col>
      <xdr:colOff>233363</xdr:colOff>
      <xdr:row>21</xdr:row>
      <xdr:rowOff>0</xdr:rowOff>
    </xdr:from>
    <xdr:to>
      <xdr:col>19</xdr:col>
      <xdr:colOff>233363</xdr:colOff>
      <xdr:row>44</xdr:row>
      <xdr:rowOff>0</xdr:rowOff>
    </xdr:to>
    <xdr:cxnSp macro="">
      <xdr:nvCxnSpPr>
        <xdr:cNvPr id="51" name="Straight Connector 50">
          <a:extLst>
            <a:ext uri="{FF2B5EF4-FFF2-40B4-BE49-F238E27FC236}">
              <a16:creationId xmlns:a16="http://schemas.microsoft.com/office/drawing/2014/main" id="{38CE7732-3306-4AF7-A77C-166F607E5B91}"/>
            </a:ext>
          </a:extLst>
        </xdr:cNvPr>
        <xdr:cNvCxnSpPr>
          <a:stCxn id="49" idx="0"/>
          <a:endCxn id="49" idx="2"/>
        </xdr:cNvCxnSpPr>
      </xdr:nvCxnSpPr>
      <xdr:spPr>
        <a:xfrm>
          <a:off x="11815763" y="3800475"/>
          <a:ext cx="0" cy="416242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419100</xdr:colOff>
      <xdr:row>23</xdr:row>
      <xdr:rowOff>95250</xdr:rowOff>
    </xdr:from>
    <xdr:to>
      <xdr:col>12</xdr:col>
      <xdr:colOff>123825</xdr:colOff>
      <xdr:row>43</xdr:row>
      <xdr:rowOff>38099</xdr:rowOff>
    </xdr:to>
    <xdr:graphicFrame macro="">
      <xdr:nvGraphicFramePr>
        <xdr:cNvPr id="52" name="Chart 51">
          <a:extLst>
            <a:ext uri="{FF2B5EF4-FFF2-40B4-BE49-F238E27FC236}">
              <a16:creationId xmlns:a16="http://schemas.microsoft.com/office/drawing/2014/main" id="{0C124819-CBFB-4D2A-AF95-0D0AF483B0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12</xdr:col>
      <xdr:colOff>342901</xdr:colOff>
      <xdr:row>6</xdr:row>
      <xdr:rowOff>133351</xdr:rowOff>
    </xdr:from>
    <xdr:to>
      <xdr:col>16</xdr:col>
      <xdr:colOff>371476</xdr:colOff>
      <xdr:row>8</xdr:row>
      <xdr:rowOff>85726</xdr:rowOff>
    </xdr:to>
    <xdr:sp macro="" textlink="'[1]Sheets Design'!$A$9">
      <xdr:nvSpPr>
        <xdr:cNvPr id="53" name="TextBox 52">
          <a:extLst>
            <a:ext uri="{FF2B5EF4-FFF2-40B4-BE49-F238E27FC236}">
              <a16:creationId xmlns:a16="http://schemas.microsoft.com/office/drawing/2014/main" id="{C56BB4C5-59F1-47B2-A0A4-52B7C46A6F08}"/>
            </a:ext>
          </a:extLst>
        </xdr:cNvPr>
        <xdr:cNvSpPr txBox="1"/>
      </xdr:nvSpPr>
      <xdr:spPr>
        <a:xfrm>
          <a:off x="7658101" y="1219201"/>
          <a:ext cx="24669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kern="1200" baseline="0">
              <a:latin typeface="Segoe UI Semibold" panose="020B0702040204020203" pitchFamily="34" charset="0"/>
              <a:ea typeface="Lato black" panose="020F0502020204030203" pitchFamily="34" charset="0"/>
              <a:cs typeface="Segoe UI Semibold" panose="020B0702040204020203" pitchFamily="34" charset="0"/>
            </a:rPr>
            <a:t>TOTAL AMOUNT BY GENDER</a:t>
          </a:r>
          <a:endParaRPr lang="en-IN" sz="1200" kern="1200">
            <a:latin typeface="Segoe UI Semibold" panose="020B0702040204020203" pitchFamily="34" charset="0"/>
            <a:ea typeface="Lato black" panose="020F0502020204030203" pitchFamily="34" charset="0"/>
            <a:cs typeface="Segoe UI Semibold" panose="020B0702040204020203" pitchFamily="34" charset="0"/>
          </a:endParaRPr>
        </a:p>
      </xdr:txBody>
    </xdr:sp>
    <xdr:clientData/>
  </xdr:twoCellAnchor>
  <xdr:twoCellAnchor>
    <xdr:from>
      <xdr:col>12</xdr:col>
      <xdr:colOff>457200</xdr:colOff>
      <xdr:row>8</xdr:row>
      <xdr:rowOff>57150</xdr:rowOff>
    </xdr:from>
    <xdr:to>
      <xdr:col>21</xdr:col>
      <xdr:colOff>295275</xdr:colOff>
      <xdr:row>19</xdr:row>
      <xdr:rowOff>133350</xdr:rowOff>
    </xdr:to>
    <xdr:graphicFrame macro="">
      <xdr:nvGraphicFramePr>
        <xdr:cNvPr id="54" name="Chart 53">
          <a:extLst>
            <a:ext uri="{FF2B5EF4-FFF2-40B4-BE49-F238E27FC236}">
              <a16:creationId xmlns:a16="http://schemas.microsoft.com/office/drawing/2014/main" id="{A76DB6B4-90D9-4699-A69F-4624674EDE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12</xdr:col>
      <xdr:colOff>523876</xdr:colOff>
      <xdr:row>21</xdr:row>
      <xdr:rowOff>66675</xdr:rowOff>
    </xdr:from>
    <xdr:to>
      <xdr:col>16</xdr:col>
      <xdr:colOff>161926</xdr:colOff>
      <xdr:row>23</xdr:row>
      <xdr:rowOff>19050</xdr:rowOff>
    </xdr:to>
    <xdr:sp macro="" textlink="'[1]Sheets Design'!$A$9">
      <xdr:nvSpPr>
        <xdr:cNvPr id="57" name="TextBox 56">
          <a:extLst>
            <a:ext uri="{FF2B5EF4-FFF2-40B4-BE49-F238E27FC236}">
              <a16:creationId xmlns:a16="http://schemas.microsoft.com/office/drawing/2014/main" id="{2734E3CC-3BEC-41C4-9A70-FFA7A5C648BF}"/>
            </a:ext>
          </a:extLst>
        </xdr:cNvPr>
        <xdr:cNvSpPr txBox="1"/>
      </xdr:nvSpPr>
      <xdr:spPr>
        <a:xfrm>
          <a:off x="7839076" y="3867150"/>
          <a:ext cx="20764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kern="1200" baseline="0">
              <a:latin typeface="Segoe UI Semibold" panose="020B0702040204020203" pitchFamily="34" charset="0"/>
              <a:ea typeface="Lato black" panose="020F0502020204030203" pitchFamily="34" charset="0"/>
              <a:cs typeface="Segoe UI Semibold" panose="020B0702040204020203" pitchFamily="34" charset="0"/>
            </a:rPr>
            <a:t>TOTAL AMOUNT BY YEAR</a:t>
          </a:r>
          <a:endParaRPr lang="en-IN" sz="1200" kern="1200">
            <a:latin typeface="Segoe UI Semibold" panose="020B0702040204020203" pitchFamily="34" charset="0"/>
            <a:ea typeface="Lato black" panose="020F0502020204030203" pitchFamily="34" charset="0"/>
            <a:cs typeface="Segoe UI Semibold" panose="020B0702040204020203" pitchFamily="34" charset="0"/>
          </a:endParaRPr>
        </a:p>
      </xdr:txBody>
    </xdr:sp>
    <xdr:clientData/>
  </xdr:twoCellAnchor>
  <xdr:twoCellAnchor>
    <xdr:from>
      <xdr:col>12</xdr:col>
      <xdr:colOff>400050</xdr:colOff>
      <xdr:row>23</xdr:row>
      <xdr:rowOff>47625</xdr:rowOff>
    </xdr:from>
    <xdr:to>
      <xdr:col>19</xdr:col>
      <xdr:colOff>200025</xdr:colOff>
      <xdr:row>43</xdr:row>
      <xdr:rowOff>104775</xdr:rowOff>
    </xdr:to>
    <xdr:graphicFrame macro="">
      <xdr:nvGraphicFramePr>
        <xdr:cNvPr id="58" name="Chart 57">
          <a:extLst>
            <a:ext uri="{FF2B5EF4-FFF2-40B4-BE49-F238E27FC236}">
              <a16:creationId xmlns:a16="http://schemas.microsoft.com/office/drawing/2014/main" id="{580A29E7-470F-4CDA-9E17-EEE9CD2B0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19</xdr:col>
      <xdr:colOff>295275</xdr:colOff>
      <xdr:row>21</xdr:row>
      <xdr:rowOff>95250</xdr:rowOff>
    </xdr:from>
    <xdr:to>
      <xdr:col>22</xdr:col>
      <xdr:colOff>542925</xdr:colOff>
      <xdr:row>23</xdr:row>
      <xdr:rowOff>47625</xdr:rowOff>
    </xdr:to>
    <xdr:sp macro="" textlink="'[1]Sheets Design'!$A$9">
      <xdr:nvSpPr>
        <xdr:cNvPr id="60" name="TextBox 59">
          <a:extLst>
            <a:ext uri="{FF2B5EF4-FFF2-40B4-BE49-F238E27FC236}">
              <a16:creationId xmlns:a16="http://schemas.microsoft.com/office/drawing/2014/main" id="{191E072A-F124-4EC8-BE36-C8BD521DAE7B}"/>
            </a:ext>
          </a:extLst>
        </xdr:cNvPr>
        <xdr:cNvSpPr txBox="1"/>
      </xdr:nvSpPr>
      <xdr:spPr>
        <a:xfrm>
          <a:off x="11877675" y="3895725"/>
          <a:ext cx="20764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kern="1200" baseline="0">
              <a:latin typeface="Segoe UI Semibold" panose="020B0702040204020203" pitchFamily="34" charset="0"/>
              <a:ea typeface="Lato black" panose="020F0502020204030203" pitchFamily="34" charset="0"/>
              <a:cs typeface="Segoe UI Semibold" panose="020B0702040204020203" pitchFamily="34" charset="0"/>
            </a:rPr>
            <a:t>CUSTOMER SATISFACTION</a:t>
          </a:r>
          <a:endParaRPr lang="en-IN" sz="1200" kern="1200">
            <a:latin typeface="Segoe UI Semibold" panose="020B0702040204020203" pitchFamily="34" charset="0"/>
            <a:ea typeface="Lato black" panose="020F0502020204030203" pitchFamily="34" charset="0"/>
            <a:cs typeface="Segoe UI Semibold" panose="020B0702040204020203" pitchFamily="34" charset="0"/>
          </a:endParaRPr>
        </a:p>
      </xdr:txBody>
    </xdr:sp>
    <xdr:clientData/>
  </xdr:twoCellAnchor>
  <xdr:twoCellAnchor>
    <xdr:from>
      <xdr:col>19</xdr:col>
      <xdr:colOff>276225</xdr:colOff>
      <xdr:row>23</xdr:row>
      <xdr:rowOff>47625</xdr:rowOff>
    </xdr:from>
    <xdr:to>
      <xdr:col>26</xdr:col>
      <xdr:colOff>38100</xdr:colOff>
      <xdr:row>43</xdr:row>
      <xdr:rowOff>95250</xdr:rowOff>
    </xdr:to>
    <xdr:graphicFrame macro="">
      <xdr:nvGraphicFramePr>
        <xdr:cNvPr id="61" name="Chart 60">
          <a:extLst>
            <a:ext uri="{FF2B5EF4-FFF2-40B4-BE49-F238E27FC236}">
              <a16:creationId xmlns:a16="http://schemas.microsoft.com/office/drawing/2014/main" id="{36220AE0-B7F4-4D1D-93E6-69D25E70AA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2</xdr:col>
      <xdr:colOff>381000</xdr:colOff>
      <xdr:row>2</xdr:row>
      <xdr:rowOff>9525</xdr:rowOff>
    </xdr:from>
    <xdr:to>
      <xdr:col>3</xdr:col>
      <xdr:colOff>542925</xdr:colOff>
      <xdr:row>5</xdr:row>
      <xdr:rowOff>161925</xdr:rowOff>
    </xdr:to>
    <xdr:pic>
      <xdr:nvPicPr>
        <xdr:cNvPr id="63" name="Picture 62">
          <a:extLst>
            <a:ext uri="{FF2B5EF4-FFF2-40B4-BE49-F238E27FC236}">
              <a16:creationId xmlns:a16="http://schemas.microsoft.com/office/drawing/2014/main" id="{A0E996D4-915A-F2F4-F253-4C9C38AA7DE3}"/>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600200" y="371475"/>
          <a:ext cx="771525" cy="695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1</xdr:row>
      <xdr:rowOff>0</xdr:rowOff>
    </xdr:from>
    <xdr:to>
      <xdr:col>26</xdr:col>
      <xdr:colOff>79200</xdr:colOff>
      <xdr:row>44</xdr:row>
      <xdr:rowOff>20160</xdr:rowOff>
    </xdr:to>
    <xdr:sp macro="" textlink="">
      <xdr:nvSpPr>
        <xdr:cNvPr id="2" name="Rectangle 1">
          <a:extLst>
            <a:ext uri="{FF2B5EF4-FFF2-40B4-BE49-F238E27FC236}">
              <a16:creationId xmlns:a16="http://schemas.microsoft.com/office/drawing/2014/main" id="{64BF1B4D-2EE5-47C6-89FB-8C3D4DF05557}"/>
            </a:ext>
          </a:extLst>
        </xdr:cNvPr>
        <xdr:cNvSpPr/>
      </xdr:nvSpPr>
      <xdr:spPr>
        <a:xfrm>
          <a:off x="1219200" y="180975"/>
          <a:ext cx="14709600" cy="7802085"/>
        </a:xfrm>
        <a:prstGeom prst="rect">
          <a:avLst/>
        </a:prstGeom>
        <a:noFill/>
        <a:ln w="1905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xdr:col>
      <xdr:colOff>76200</xdr:colOff>
      <xdr:row>1</xdr:row>
      <xdr:rowOff>76200</xdr:rowOff>
    </xdr:from>
    <xdr:to>
      <xdr:col>25</xdr:col>
      <xdr:colOff>590551</xdr:colOff>
      <xdr:row>6</xdr:row>
      <xdr:rowOff>0</xdr:rowOff>
    </xdr:to>
    <xdr:sp macro="" textlink="">
      <xdr:nvSpPr>
        <xdr:cNvPr id="4" name="Rectangle: Rounded Corners 3">
          <a:extLst>
            <a:ext uri="{FF2B5EF4-FFF2-40B4-BE49-F238E27FC236}">
              <a16:creationId xmlns:a16="http://schemas.microsoft.com/office/drawing/2014/main" id="{29B86E49-2C74-4F8C-BF9C-D880CBC0ADD9}"/>
            </a:ext>
          </a:extLst>
        </xdr:cNvPr>
        <xdr:cNvSpPr/>
      </xdr:nvSpPr>
      <xdr:spPr>
        <a:xfrm>
          <a:off x="1295400" y="257175"/>
          <a:ext cx="14535151" cy="828675"/>
        </a:xfrm>
        <a:prstGeom prst="roundRect">
          <a:avLst/>
        </a:prstGeom>
        <a:noFill/>
        <a:ln>
          <a:solidFill>
            <a:srgbClr val="FF0000"/>
          </a:solidFill>
        </a:ln>
        <a:effectLst>
          <a:outerShdw blurRad="50800" dist="38100" dir="2700000" algn="tl" rotWithShape="0">
            <a:prstClr val="black">
              <a:alpha val="40000"/>
            </a:prstClr>
          </a:outerShdw>
        </a:effectLst>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IN" sz="1100" kern="1200"/>
        </a:p>
      </xdr:txBody>
    </xdr:sp>
    <xdr:clientData/>
  </xdr:twoCellAnchor>
  <xdr:twoCellAnchor editAs="oneCell">
    <xdr:from>
      <xdr:col>6</xdr:col>
      <xdr:colOff>409575</xdr:colOff>
      <xdr:row>1</xdr:row>
      <xdr:rowOff>171450</xdr:rowOff>
    </xdr:from>
    <xdr:to>
      <xdr:col>7</xdr:col>
      <xdr:colOff>476249</xdr:colOff>
      <xdr:row>5</xdr:row>
      <xdr:rowOff>123824</xdr:rowOff>
    </xdr:to>
    <xdr:pic>
      <xdr:nvPicPr>
        <xdr:cNvPr id="5" name="Picture 4">
          <a:extLst>
            <a:ext uri="{FF2B5EF4-FFF2-40B4-BE49-F238E27FC236}">
              <a16:creationId xmlns:a16="http://schemas.microsoft.com/office/drawing/2014/main" id="{110BDEB2-D412-4C7F-98B8-E4C68320D7E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67175" y="352425"/>
          <a:ext cx="676274" cy="676274"/>
        </a:xfrm>
        <a:prstGeom prst="rect">
          <a:avLst/>
        </a:prstGeom>
      </xdr:spPr>
    </xdr:pic>
    <xdr:clientData/>
  </xdr:twoCellAnchor>
  <xdr:twoCellAnchor>
    <xdr:from>
      <xdr:col>7</xdr:col>
      <xdr:colOff>542925</xdr:colOff>
      <xdr:row>1</xdr:row>
      <xdr:rowOff>133350</xdr:rowOff>
    </xdr:from>
    <xdr:to>
      <xdr:col>19</xdr:col>
      <xdr:colOff>0</xdr:colOff>
      <xdr:row>5</xdr:row>
      <xdr:rowOff>133350</xdr:rowOff>
    </xdr:to>
    <xdr:sp macro="" textlink="">
      <xdr:nvSpPr>
        <xdr:cNvPr id="6" name="TextBox 5">
          <a:extLst>
            <a:ext uri="{FF2B5EF4-FFF2-40B4-BE49-F238E27FC236}">
              <a16:creationId xmlns:a16="http://schemas.microsoft.com/office/drawing/2014/main" id="{F85C47C1-2E56-4DF4-A8E1-62FF7BB74150}"/>
            </a:ext>
          </a:extLst>
        </xdr:cNvPr>
        <xdr:cNvSpPr txBox="1"/>
      </xdr:nvSpPr>
      <xdr:spPr>
        <a:xfrm>
          <a:off x="4810125" y="314325"/>
          <a:ext cx="6772275"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kern="1200">
              <a:solidFill>
                <a:srgbClr val="00B050"/>
              </a:solidFill>
              <a:latin typeface="Segoe UI Black" panose="020B0A02040204020203" pitchFamily="34" charset="0"/>
              <a:ea typeface="Segoe UI Black" panose="020B0A02040204020203" pitchFamily="34" charset="0"/>
            </a:rPr>
            <a:t>CHRISTMAS</a:t>
          </a:r>
          <a:r>
            <a:rPr lang="en-IN" sz="3200" kern="1200" baseline="0">
              <a:solidFill>
                <a:srgbClr val="00B050"/>
              </a:solidFill>
              <a:latin typeface="Segoe UI Black" panose="020B0A02040204020203" pitchFamily="34" charset="0"/>
              <a:ea typeface="Segoe UI Black" panose="020B0A02040204020203" pitchFamily="34" charset="0"/>
            </a:rPr>
            <a:t> SALES TREND|GRID</a:t>
          </a:r>
          <a:endParaRPr lang="en-IN" sz="3200" kern="1200">
            <a:solidFill>
              <a:srgbClr val="00B050"/>
            </a:solidFill>
            <a:latin typeface="Segoe UI Black" panose="020B0A02040204020203" pitchFamily="34" charset="0"/>
            <a:ea typeface="Segoe UI Black" panose="020B0A02040204020203" pitchFamily="34" charset="0"/>
          </a:endParaRPr>
        </a:p>
      </xdr:txBody>
    </xdr:sp>
    <xdr:clientData/>
  </xdr:twoCellAnchor>
  <xdr:twoCellAnchor editAs="oneCell">
    <xdr:from>
      <xdr:col>22</xdr:col>
      <xdr:colOff>142875</xdr:colOff>
      <xdr:row>2</xdr:row>
      <xdr:rowOff>142875</xdr:rowOff>
    </xdr:from>
    <xdr:to>
      <xdr:col>23</xdr:col>
      <xdr:colOff>95249</xdr:colOff>
      <xdr:row>5</xdr:row>
      <xdr:rowOff>161924</xdr:rowOff>
    </xdr:to>
    <xdr:pic>
      <xdr:nvPicPr>
        <xdr:cNvPr id="7" name="Graphic 6" descr="Presentation with bar chart RTL">
          <a:hlinkClick xmlns:r="http://schemas.openxmlformats.org/officeDocument/2006/relationships" r:id="rId2"/>
          <a:extLst>
            <a:ext uri="{FF2B5EF4-FFF2-40B4-BE49-F238E27FC236}">
              <a16:creationId xmlns:a16="http://schemas.microsoft.com/office/drawing/2014/main" id="{238079AE-DCE9-4AF0-8C12-8A320301B8A2}"/>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3554075" y="504825"/>
          <a:ext cx="561974" cy="561974"/>
        </a:xfrm>
        <a:prstGeom prst="rect">
          <a:avLst/>
        </a:prstGeom>
      </xdr:spPr>
    </xdr:pic>
    <xdr:clientData/>
  </xdr:twoCellAnchor>
  <xdr:twoCellAnchor editAs="oneCell">
    <xdr:from>
      <xdr:col>23</xdr:col>
      <xdr:colOff>314325</xdr:colOff>
      <xdr:row>2</xdr:row>
      <xdr:rowOff>114300</xdr:rowOff>
    </xdr:from>
    <xdr:to>
      <xdr:col>24</xdr:col>
      <xdr:colOff>211950</xdr:colOff>
      <xdr:row>5</xdr:row>
      <xdr:rowOff>78600</xdr:rowOff>
    </xdr:to>
    <xdr:pic>
      <xdr:nvPicPr>
        <xdr:cNvPr id="8" name="Picture 7">
          <a:hlinkClick xmlns:r="http://schemas.openxmlformats.org/officeDocument/2006/relationships" r:id="rId5"/>
          <a:extLst>
            <a:ext uri="{FF2B5EF4-FFF2-40B4-BE49-F238E27FC236}">
              <a16:creationId xmlns:a16="http://schemas.microsoft.com/office/drawing/2014/main" id="{683E676D-4F1F-4561-9E1C-0B3ECCE9FF8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4335125" y="476250"/>
          <a:ext cx="507225" cy="507225"/>
        </a:xfrm>
        <a:prstGeom prst="rect">
          <a:avLst/>
        </a:prstGeom>
      </xdr:spPr>
    </xdr:pic>
    <xdr:clientData/>
  </xdr:twoCellAnchor>
  <xdr:twoCellAnchor editAs="oneCell">
    <xdr:from>
      <xdr:col>24</xdr:col>
      <xdr:colOff>552450</xdr:colOff>
      <xdr:row>2</xdr:row>
      <xdr:rowOff>171450</xdr:rowOff>
    </xdr:from>
    <xdr:to>
      <xdr:col>25</xdr:col>
      <xdr:colOff>352425</xdr:colOff>
      <xdr:row>5</xdr:row>
      <xdr:rowOff>38100</xdr:rowOff>
    </xdr:to>
    <xdr:pic>
      <xdr:nvPicPr>
        <xdr:cNvPr id="9" name="Picture 8">
          <a:hlinkClick xmlns:r="http://schemas.openxmlformats.org/officeDocument/2006/relationships" r:id="rId7"/>
          <a:extLst>
            <a:ext uri="{FF2B5EF4-FFF2-40B4-BE49-F238E27FC236}">
              <a16:creationId xmlns:a16="http://schemas.microsoft.com/office/drawing/2014/main" id="{7FAB3E58-37CD-4FE5-AFA6-4869EA69F81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182850" y="533400"/>
          <a:ext cx="409575" cy="409575"/>
        </a:xfrm>
        <a:prstGeom prst="rect">
          <a:avLst/>
        </a:prstGeom>
      </xdr:spPr>
    </xdr:pic>
    <xdr:clientData/>
  </xdr:twoCellAnchor>
  <xdr:twoCellAnchor>
    <xdr:from>
      <xdr:col>2</xdr:col>
      <xdr:colOff>95250</xdr:colOff>
      <xdr:row>6</xdr:row>
      <xdr:rowOff>104774</xdr:rowOff>
    </xdr:from>
    <xdr:to>
      <xdr:col>13</xdr:col>
      <xdr:colOff>600075</xdr:colOff>
      <xdr:row>43</xdr:row>
      <xdr:rowOff>104774</xdr:rowOff>
    </xdr:to>
    <xdr:sp macro="" textlink="">
      <xdr:nvSpPr>
        <xdr:cNvPr id="10" name="Rectangle: Rounded Corners 9">
          <a:extLst>
            <a:ext uri="{FF2B5EF4-FFF2-40B4-BE49-F238E27FC236}">
              <a16:creationId xmlns:a16="http://schemas.microsoft.com/office/drawing/2014/main" id="{4073D78D-85A9-4ECE-82A4-B8EA23F1EB3A}"/>
            </a:ext>
          </a:extLst>
        </xdr:cNvPr>
        <xdr:cNvSpPr/>
      </xdr:nvSpPr>
      <xdr:spPr>
        <a:xfrm>
          <a:off x="1314450" y="1190624"/>
          <a:ext cx="7210425" cy="6696075"/>
        </a:xfrm>
        <a:prstGeom prst="roundRect">
          <a:avLst>
            <a:gd name="adj" fmla="val 6588"/>
          </a:avLst>
        </a:prstGeom>
        <a:solidFill>
          <a:srgbClr val="FAFAFA"/>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14</xdr:col>
      <xdr:colOff>152400</xdr:colOff>
      <xdr:row>6</xdr:row>
      <xdr:rowOff>104775</xdr:rowOff>
    </xdr:from>
    <xdr:to>
      <xdr:col>25</xdr:col>
      <xdr:colOff>567104</xdr:colOff>
      <xdr:row>43</xdr:row>
      <xdr:rowOff>104775</xdr:rowOff>
    </xdr:to>
    <xdr:sp macro="" textlink="">
      <xdr:nvSpPr>
        <xdr:cNvPr id="11" name="Rectangle: Rounded Corners 10">
          <a:extLst>
            <a:ext uri="{FF2B5EF4-FFF2-40B4-BE49-F238E27FC236}">
              <a16:creationId xmlns:a16="http://schemas.microsoft.com/office/drawing/2014/main" id="{B315F1A7-4C3C-42CA-B428-BDE6C387C8A2}"/>
            </a:ext>
          </a:extLst>
        </xdr:cNvPr>
        <xdr:cNvSpPr/>
      </xdr:nvSpPr>
      <xdr:spPr>
        <a:xfrm>
          <a:off x="8686800" y="1190625"/>
          <a:ext cx="7120304" cy="6696075"/>
        </a:xfrm>
        <a:prstGeom prst="roundRect">
          <a:avLst>
            <a:gd name="adj" fmla="val 6588"/>
          </a:avLst>
        </a:prstGeom>
        <a:solidFill>
          <a:srgbClr val="FAFAFA"/>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xdr:col>
      <xdr:colOff>85725</xdr:colOff>
      <xdr:row>19</xdr:row>
      <xdr:rowOff>38100</xdr:rowOff>
    </xdr:from>
    <xdr:to>
      <xdr:col>13</xdr:col>
      <xdr:colOff>600075</xdr:colOff>
      <xdr:row>19</xdr:row>
      <xdr:rowOff>76200</xdr:rowOff>
    </xdr:to>
    <xdr:cxnSp macro="">
      <xdr:nvCxnSpPr>
        <xdr:cNvPr id="12" name="Straight Connector 11">
          <a:extLst>
            <a:ext uri="{FF2B5EF4-FFF2-40B4-BE49-F238E27FC236}">
              <a16:creationId xmlns:a16="http://schemas.microsoft.com/office/drawing/2014/main" id="{EBEB12E0-ED4F-4EAC-9CEC-B39C1CDA156A}"/>
            </a:ext>
          </a:extLst>
        </xdr:cNvPr>
        <xdr:cNvCxnSpPr/>
      </xdr:nvCxnSpPr>
      <xdr:spPr>
        <a:xfrm flipH="1">
          <a:off x="1304925" y="3476625"/>
          <a:ext cx="7219950" cy="3810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371475</xdr:colOff>
      <xdr:row>7</xdr:row>
      <xdr:rowOff>28574</xdr:rowOff>
    </xdr:from>
    <xdr:to>
      <xdr:col>6</xdr:col>
      <xdr:colOff>400050</xdr:colOff>
      <xdr:row>8</xdr:row>
      <xdr:rowOff>161924</xdr:rowOff>
    </xdr:to>
    <xdr:sp macro="" textlink="'[1]Sheets Design'!$A$9">
      <xdr:nvSpPr>
        <xdr:cNvPr id="13" name="TextBox 12">
          <a:extLst>
            <a:ext uri="{FF2B5EF4-FFF2-40B4-BE49-F238E27FC236}">
              <a16:creationId xmlns:a16="http://schemas.microsoft.com/office/drawing/2014/main" id="{B853F65B-9F1E-47D8-A3B8-8786834751E1}"/>
            </a:ext>
          </a:extLst>
        </xdr:cNvPr>
        <xdr:cNvSpPr txBox="1"/>
      </xdr:nvSpPr>
      <xdr:spPr>
        <a:xfrm>
          <a:off x="1590675" y="1295399"/>
          <a:ext cx="24669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kern="1200" baseline="0">
              <a:latin typeface="Segoe UI Semibold" panose="020B0702040204020203" pitchFamily="34" charset="0"/>
              <a:ea typeface="Lato black" panose="020F0502020204030203" pitchFamily="34" charset="0"/>
              <a:cs typeface="Segoe UI Semibold" panose="020B0702040204020203" pitchFamily="34" charset="0"/>
            </a:rPr>
            <a:t>SALES AMOUNT OF CATEGORY</a:t>
          </a:r>
          <a:endParaRPr lang="en-IN" sz="1200" kern="1200">
            <a:latin typeface="Segoe UI Semibold" panose="020B0702040204020203" pitchFamily="34" charset="0"/>
            <a:ea typeface="Lato black" panose="020F0502020204030203" pitchFamily="34" charset="0"/>
            <a:cs typeface="Segoe UI Semibold" panose="020B0702040204020203" pitchFamily="34" charset="0"/>
          </a:endParaRPr>
        </a:p>
      </xdr:txBody>
    </xdr:sp>
    <xdr:clientData/>
  </xdr:twoCellAnchor>
  <xdr:twoCellAnchor>
    <xdr:from>
      <xdr:col>2</xdr:col>
      <xdr:colOff>171450</xdr:colOff>
      <xdr:row>8</xdr:row>
      <xdr:rowOff>152400</xdr:rowOff>
    </xdr:from>
    <xdr:to>
      <xdr:col>13</xdr:col>
      <xdr:colOff>571500</xdr:colOff>
      <xdr:row>18</xdr:row>
      <xdr:rowOff>133350</xdr:rowOff>
    </xdr:to>
    <xdr:graphicFrame macro="">
      <xdr:nvGraphicFramePr>
        <xdr:cNvPr id="14" name="Chart 13">
          <a:extLst>
            <a:ext uri="{FF2B5EF4-FFF2-40B4-BE49-F238E27FC236}">
              <a16:creationId xmlns:a16="http://schemas.microsoft.com/office/drawing/2014/main" id="{91629E6A-6AA1-401E-BB47-06ADA8771C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171450</xdr:colOff>
      <xdr:row>19</xdr:row>
      <xdr:rowOff>142875</xdr:rowOff>
    </xdr:from>
    <xdr:to>
      <xdr:col>8</xdr:col>
      <xdr:colOff>19050</xdr:colOff>
      <xdr:row>21</xdr:row>
      <xdr:rowOff>95250</xdr:rowOff>
    </xdr:to>
    <xdr:sp macro="" textlink="'[1]Sheets Design'!$A$9">
      <xdr:nvSpPr>
        <xdr:cNvPr id="18" name="TextBox 17">
          <a:extLst>
            <a:ext uri="{FF2B5EF4-FFF2-40B4-BE49-F238E27FC236}">
              <a16:creationId xmlns:a16="http://schemas.microsoft.com/office/drawing/2014/main" id="{D5B36FCA-8F2B-4229-9AE1-524C7385C5DB}"/>
            </a:ext>
          </a:extLst>
        </xdr:cNvPr>
        <xdr:cNvSpPr txBox="1"/>
      </xdr:nvSpPr>
      <xdr:spPr>
        <a:xfrm>
          <a:off x="1390650" y="3581400"/>
          <a:ext cx="35052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kern="1200" baseline="0">
              <a:latin typeface="Segoe UI Semibold" panose="020B0702040204020203" pitchFamily="34" charset="0"/>
              <a:ea typeface="Lato black" panose="020F0502020204030203" pitchFamily="34" charset="0"/>
              <a:cs typeface="Segoe UI Semibold" panose="020B0702040204020203" pitchFamily="34" charset="0"/>
            </a:rPr>
            <a:t>PAYMENT TYPE BY SALES AND TOTAL AMOUNT</a:t>
          </a:r>
          <a:endParaRPr lang="en-IN" sz="1200" kern="1200">
            <a:latin typeface="Segoe UI Semibold" panose="020B0702040204020203" pitchFamily="34" charset="0"/>
            <a:ea typeface="Lato black" panose="020F0502020204030203" pitchFamily="34" charset="0"/>
            <a:cs typeface="Segoe UI Semibold" panose="020B0702040204020203" pitchFamily="34" charset="0"/>
          </a:endParaRPr>
        </a:p>
      </xdr:txBody>
    </xdr:sp>
    <xdr:clientData/>
  </xdr:twoCellAnchor>
  <xdr:twoCellAnchor>
    <xdr:from>
      <xdr:col>2</xdr:col>
      <xdr:colOff>114300</xdr:colOff>
      <xdr:row>21</xdr:row>
      <xdr:rowOff>85725</xdr:rowOff>
    </xdr:from>
    <xdr:to>
      <xdr:col>13</xdr:col>
      <xdr:colOff>533400</xdr:colOff>
      <xdr:row>31</xdr:row>
      <xdr:rowOff>47625</xdr:rowOff>
    </xdr:to>
    <xdr:graphicFrame macro="">
      <xdr:nvGraphicFramePr>
        <xdr:cNvPr id="19" name="Chart 18">
          <a:extLst>
            <a:ext uri="{FF2B5EF4-FFF2-40B4-BE49-F238E27FC236}">
              <a16:creationId xmlns:a16="http://schemas.microsoft.com/office/drawing/2014/main" id="{5DD88159-7627-4127-9AC6-91D0B96C31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114300</xdr:colOff>
      <xdr:row>31</xdr:row>
      <xdr:rowOff>28575</xdr:rowOff>
    </xdr:from>
    <xdr:to>
      <xdr:col>14</xdr:col>
      <xdr:colOff>19050</xdr:colOff>
      <xdr:row>31</xdr:row>
      <xdr:rowOff>66675</xdr:rowOff>
    </xdr:to>
    <xdr:cxnSp macro="">
      <xdr:nvCxnSpPr>
        <xdr:cNvPr id="20" name="Straight Connector 19">
          <a:extLst>
            <a:ext uri="{FF2B5EF4-FFF2-40B4-BE49-F238E27FC236}">
              <a16:creationId xmlns:a16="http://schemas.microsoft.com/office/drawing/2014/main" id="{5A63BD6E-76E6-451B-B9E8-42D90758145F}"/>
            </a:ext>
          </a:extLst>
        </xdr:cNvPr>
        <xdr:cNvCxnSpPr/>
      </xdr:nvCxnSpPr>
      <xdr:spPr>
        <a:xfrm flipH="1">
          <a:off x="1333500" y="5638800"/>
          <a:ext cx="7219950" cy="3810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47625</xdr:colOff>
      <xdr:row>31</xdr:row>
      <xdr:rowOff>104775</xdr:rowOff>
    </xdr:from>
    <xdr:to>
      <xdr:col>7</xdr:col>
      <xdr:colOff>504825</xdr:colOff>
      <xdr:row>33</xdr:row>
      <xdr:rowOff>57150</xdr:rowOff>
    </xdr:to>
    <xdr:sp macro="" textlink="'[1]Sheets Design'!$A$9">
      <xdr:nvSpPr>
        <xdr:cNvPr id="21" name="TextBox 20">
          <a:extLst>
            <a:ext uri="{FF2B5EF4-FFF2-40B4-BE49-F238E27FC236}">
              <a16:creationId xmlns:a16="http://schemas.microsoft.com/office/drawing/2014/main" id="{1C117DCB-F57D-4CF5-9CEF-C1E2A13F6EB9}"/>
            </a:ext>
          </a:extLst>
        </xdr:cNvPr>
        <xdr:cNvSpPr txBox="1"/>
      </xdr:nvSpPr>
      <xdr:spPr>
        <a:xfrm>
          <a:off x="1266825" y="5715000"/>
          <a:ext cx="35052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kern="1200" baseline="0">
              <a:latin typeface="Segoe UI Semibold" panose="020B0702040204020203" pitchFamily="34" charset="0"/>
              <a:ea typeface="Lato black" panose="020F0502020204030203" pitchFamily="34" charset="0"/>
              <a:cs typeface="Segoe UI Semibold" panose="020B0702040204020203" pitchFamily="34" charset="0"/>
            </a:rPr>
            <a:t>CATEGORY BY QUANTITY AND UNIT PRICE</a:t>
          </a:r>
          <a:endParaRPr lang="en-IN" sz="1200" kern="1200">
            <a:latin typeface="Segoe UI Semibold" panose="020B0702040204020203" pitchFamily="34" charset="0"/>
            <a:ea typeface="Lato black" panose="020F0502020204030203" pitchFamily="34" charset="0"/>
            <a:cs typeface="Segoe UI Semibold" panose="020B0702040204020203" pitchFamily="34" charset="0"/>
          </a:endParaRPr>
        </a:p>
      </xdr:txBody>
    </xdr:sp>
    <xdr:clientData/>
  </xdr:twoCellAnchor>
  <xdr:twoCellAnchor>
    <xdr:from>
      <xdr:col>2</xdr:col>
      <xdr:colOff>200025</xdr:colOff>
      <xdr:row>32</xdr:row>
      <xdr:rowOff>133350</xdr:rowOff>
    </xdr:from>
    <xdr:to>
      <xdr:col>13</xdr:col>
      <xdr:colOff>523875</xdr:colOff>
      <xdr:row>43</xdr:row>
      <xdr:rowOff>38100</xdr:rowOff>
    </xdr:to>
    <xdr:graphicFrame macro="">
      <xdr:nvGraphicFramePr>
        <xdr:cNvPr id="22" name="Chart 21">
          <a:extLst>
            <a:ext uri="{FF2B5EF4-FFF2-40B4-BE49-F238E27FC236}">
              <a16:creationId xmlns:a16="http://schemas.microsoft.com/office/drawing/2014/main" id="{BFFDCB4B-2ACC-4A56-A4D4-3F90F01EDC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342900</xdr:colOff>
      <xdr:row>6</xdr:row>
      <xdr:rowOff>95250</xdr:rowOff>
    </xdr:from>
    <xdr:to>
      <xdr:col>18</xdr:col>
      <xdr:colOff>504825</xdr:colOff>
      <xdr:row>8</xdr:row>
      <xdr:rowOff>28575</xdr:rowOff>
    </xdr:to>
    <xdr:sp macro="" textlink="'[1]Sheets Design'!$A$9">
      <xdr:nvSpPr>
        <xdr:cNvPr id="23" name="TextBox 22">
          <a:extLst>
            <a:ext uri="{FF2B5EF4-FFF2-40B4-BE49-F238E27FC236}">
              <a16:creationId xmlns:a16="http://schemas.microsoft.com/office/drawing/2014/main" id="{6FC708E4-7ED0-45D2-A445-526870CB252A}"/>
            </a:ext>
          </a:extLst>
        </xdr:cNvPr>
        <xdr:cNvSpPr txBox="1"/>
      </xdr:nvSpPr>
      <xdr:spPr>
        <a:xfrm>
          <a:off x="8877300" y="1181100"/>
          <a:ext cx="26003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kern="1200" baseline="0">
              <a:latin typeface="Segoe UI Semibold" panose="020B0702040204020203" pitchFamily="34" charset="0"/>
              <a:ea typeface="Lato black" panose="020F0502020204030203" pitchFamily="34" charset="0"/>
              <a:cs typeface="Segoe UI Semibold" panose="020B0702040204020203" pitchFamily="34" charset="0"/>
            </a:rPr>
            <a:t>MONTHLY SALES AND TOTAL AMT</a:t>
          </a:r>
          <a:endParaRPr lang="en-IN" sz="1200" kern="1200">
            <a:latin typeface="Segoe UI Semibold" panose="020B0702040204020203" pitchFamily="34" charset="0"/>
            <a:ea typeface="Lato black" panose="020F0502020204030203" pitchFamily="34" charset="0"/>
            <a:cs typeface="Segoe UI Semibold" panose="020B0702040204020203" pitchFamily="34" charset="0"/>
          </a:endParaRPr>
        </a:p>
      </xdr:txBody>
    </xdr:sp>
    <xdr:clientData/>
  </xdr:twoCellAnchor>
  <xdr:twoCellAnchor>
    <xdr:from>
      <xdr:col>20</xdr:col>
      <xdr:colOff>54952</xdr:colOff>
      <xdr:row>6</xdr:row>
      <xdr:rowOff>104775</xdr:rowOff>
    </xdr:from>
    <xdr:to>
      <xdr:col>20</xdr:col>
      <xdr:colOff>54952</xdr:colOff>
      <xdr:row>43</xdr:row>
      <xdr:rowOff>104775</xdr:rowOff>
    </xdr:to>
    <xdr:cxnSp macro="">
      <xdr:nvCxnSpPr>
        <xdr:cNvPr id="26" name="Straight Connector 25">
          <a:extLst>
            <a:ext uri="{FF2B5EF4-FFF2-40B4-BE49-F238E27FC236}">
              <a16:creationId xmlns:a16="http://schemas.microsoft.com/office/drawing/2014/main" id="{6DE64E9D-EB80-4140-B9D5-C078887099E7}"/>
            </a:ext>
          </a:extLst>
        </xdr:cNvPr>
        <xdr:cNvCxnSpPr>
          <a:stCxn id="11" idx="2"/>
          <a:endCxn id="11" idx="0"/>
        </xdr:cNvCxnSpPr>
      </xdr:nvCxnSpPr>
      <xdr:spPr>
        <a:xfrm flipV="1">
          <a:off x="12246952" y="1190625"/>
          <a:ext cx="0" cy="669607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171450</xdr:colOff>
      <xdr:row>17</xdr:row>
      <xdr:rowOff>57150</xdr:rowOff>
    </xdr:from>
    <xdr:to>
      <xdr:col>25</xdr:col>
      <xdr:colOff>571500</xdr:colOff>
      <xdr:row>17</xdr:row>
      <xdr:rowOff>76200</xdr:rowOff>
    </xdr:to>
    <xdr:cxnSp macro="">
      <xdr:nvCxnSpPr>
        <xdr:cNvPr id="31" name="Straight Connector 30">
          <a:extLst>
            <a:ext uri="{FF2B5EF4-FFF2-40B4-BE49-F238E27FC236}">
              <a16:creationId xmlns:a16="http://schemas.microsoft.com/office/drawing/2014/main" id="{F9C8EDFB-0C49-46C2-B52A-BCD99DDCBBB9}"/>
            </a:ext>
          </a:extLst>
        </xdr:cNvPr>
        <xdr:cNvCxnSpPr/>
      </xdr:nvCxnSpPr>
      <xdr:spPr>
        <a:xfrm flipH="1">
          <a:off x="8705850" y="3133725"/>
          <a:ext cx="7105650" cy="1905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85726</xdr:colOff>
      <xdr:row>6</xdr:row>
      <xdr:rowOff>142875</xdr:rowOff>
    </xdr:from>
    <xdr:to>
      <xdr:col>24</xdr:col>
      <xdr:colOff>180976</xdr:colOff>
      <xdr:row>8</xdr:row>
      <xdr:rowOff>85725</xdr:rowOff>
    </xdr:to>
    <xdr:sp macro="" textlink="'[1]Sheets Design'!$A$9">
      <xdr:nvSpPr>
        <xdr:cNvPr id="33" name="TextBox 32">
          <a:extLst>
            <a:ext uri="{FF2B5EF4-FFF2-40B4-BE49-F238E27FC236}">
              <a16:creationId xmlns:a16="http://schemas.microsoft.com/office/drawing/2014/main" id="{9D4D5C8A-DD94-485E-A34A-3B0BF3891D0D}"/>
            </a:ext>
          </a:extLst>
        </xdr:cNvPr>
        <xdr:cNvSpPr txBox="1"/>
      </xdr:nvSpPr>
      <xdr:spPr>
        <a:xfrm>
          <a:off x="12277726" y="1228725"/>
          <a:ext cx="25336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kern="1200" baseline="0">
              <a:latin typeface="Segoe UI Semibold" panose="020B0702040204020203" pitchFamily="34" charset="0"/>
              <a:ea typeface="Lato black" panose="020F0502020204030203" pitchFamily="34" charset="0"/>
              <a:cs typeface="Segoe UI Semibold" panose="020B0702040204020203" pitchFamily="34" charset="0"/>
            </a:rPr>
            <a:t>DISCOUNTED AMT OF CATEGORY</a:t>
          </a:r>
          <a:endParaRPr lang="en-IN" sz="1200" kern="1200">
            <a:latin typeface="Segoe UI Semibold" panose="020B0702040204020203" pitchFamily="34" charset="0"/>
            <a:ea typeface="Lato black" panose="020F0502020204030203" pitchFamily="34" charset="0"/>
            <a:cs typeface="Segoe UI Semibold" panose="020B0702040204020203" pitchFamily="34" charset="0"/>
          </a:endParaRPr>
        </a:p>
      </xdr:txBody>
    </xdr:sp>
    <xdr:clientData/>
  </xdr:twoCellAnchor>
  <xdr:twoCellAnchor>
    <xdr:from>
      <xdr:col>14</xdr:col>
      <xdr:colOff>228601</xdr:colOff>
      <xdr:row>7</xdr:row>
      <xdr:rowOff>142875</xdr:rowOff>
    </xdr:from>
    <xdr:to>
      <xdr:col>19</xdr:col>
      <xdr:colOff>600075</xdr:colOff>
      <xdr:row>17</xdr:row>
      <xdr:rowOff>57151</xdr:rowOff>
    </xdr:to>
    <xdr:graphicFrame macro="">
      <xdr:nvGraphicFramePr>
        <xdr:cNvPr id="34" name="Chart 33">
          <a:extLst>
            <a:ext uri="{FF2B5EF4-FFF2-40B4-BE49-F238E27FC236}">
              <a16:creationId xmlns:a16="http://schemas.microsoft.com/office/drawing/2014/main" id="{E533E678-E3FA-4828-9F82-637B57C852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xdr:col>
      <xdr:colOff>104775</xdr:colOff>
      <xdr:row>8</xdr:row>
      <xdr:rowOff>47625</xdr:rowOff>
    </xdr:from>
    <xdr:to>
      <xdr:col>25</xdr:col>
      <xdr:colOff>485775</xdr:colOff>
      <xdr:row>17</xdr:row>
      <xdr:rowOff>38100</xdr:rowOff>
    </xdr:to>
    <xdr:graphicFrame macro="">
      <xdr:nvGraphicFramePr>
        <xdr:cNvPr id="35" name="Chart 34">
          <a:extLst>
            <a:ext uri="{FF2B5EF4-FFF2-40B4-BE49-F238E27FC236}">
              <a16:creationId xmlns:a16="http://schemas.microsoft.com/office/drawing/2014/main" id="{13C63E44-4700-4675-9319-4E3645AD4B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209550</xdr:colOff>
      <xdr:row>17</xdr:row>
      <xdr:rowOff>123826</xdr:rowOff>
    </xdr:from>
    <xdr:to>
      <xdr:col>16</xdr:col>
      <xdr:colOff>428625</xdr:colOff>
      <xdr:row>19</xdr:row>
      <xdr:rowOff>47626</xdr:rowOff>
    </xdr:to>
    <xdr:sp macro="" textlink="'[1]Sheets Design'!$A$9">
      <xdr:nvSpPr>
        <xdr:cNvPr id="36" name="TextBox 35">
          <a:extLst>
            <a:ext uri="{FF2B5EF4-FFF2-40B4-BE49-F238E27FC236}">
              <a16:creationId xmlns:a16="http://schemas.microsoft.com/office/drawing/2014/main" id="{765EE881-2D16-4C62-B41B-09297809D38B}"/>
            </a:ext>
          </a:extLst>
        </xdr:cNvPr>
        <xdr:cNvSpPr txBox="1"/>
      </xdr:nvSpPr>
      <xdr:spPr>
        <a:xfrm>
          <a:off x="8743950" y="3200401"/>
          <a:ext cx="14382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kern="1200" baseline="0">
              <a:latin typeface="Segoe UI Semibold" panose="020B0702040204020203" pitchFamily="34" charset="0"/>
              <a:ea typeface="Lato black" panose="020F0502020204030203" pitchFamily="34" charset="0"/>
              <a:cs typeface="Segoe UI Semibold" panose="020B0702040204020203" pitchFamily="34" charset="0"/>
            </a:rPr>
            <a:t>SALES OF EVENT</a:t>
          </a:r>
          <a:endParaRPr lang="en-IN" sz="1200" kern="1200">
            <a:latin typeface="Segoe UI Semibold" panose="020B0702040204020203" pitchFamily="34" charset="0"/>
            <a:ea typeface="Lato black" panose="020F0502020204030203" pitchFamily="34" charset="0"/>
            <a:cs typeface="Segoe UI Semibold" panose="020B0702040204020203" pitchFamily="34" charset="0"/>
          </a:endParaRPr>
        </a:p>
      </xdr:txBody>
    </xdr:sp>
    <xdr:clientData/>
  </xdr:twoCellAnchor>
  <xdr:twoCellAnchor>
    <xdr:from>
      <xdr:col>20</xdr:col>
      <xdr:colOff>152401</xdr:colOff>
      <xdr:row>17</xdr:row>
      <xdr:rowOff>47625</xdr:rowOff>
    </xdr:from>
    <xdr:to>
      <xdr:col>22</xdr:col>
      <xdr:colOff>600075</xdr:colOff>
      <xdr:row>18</xdr:row>
      <xdr:rowOff>142875</xdr:rowOff>
    </xdr:to>
    <xdr:sp macro="" textlink="'[1]Sheets Design'!$A$9">
      <xdr:nvSpPr>
        <xdr:cNvPr id="37" name="TextBox 36">
          <a:extLst>
            <a:ext uri="{FF2B5EF4-FFF2-40B4-BE49-F238E27FC236}">
              <a16:creationId xmlns:a16="http://schemas.microsoft.com/office/drawing/2014/main" id="{2EB3C08F-816B-4ABC-A15B-B3B26C689799}"/>
            </a:ext>
          </a:extLst>
        </xdr:cNvPr>
        <xdr:cNvSpPr txBox="1"/>
      </xdr:nvSpPr>
      <xdr:spPr>
        <a:xfrm>
          <a:off x="12344401" y="3124200"/>
          <a:ext cx="1666874"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kern="1200" baseline="0">
              <a:latin typeface="Segoe UI Semibold" panose="020B0702040204020203" pitchFamily="34" charset="0"/>
              <a:ea typeface="Lato black" panose="020F0502020204030203" pitchFamily="34" charset="0"/>
              <a:cs typeface="Segoe UI Semibold" panose="020B0702040204020203" pitchFamily="34" charset="0"/>
            </a:rPr>
            <a:t>QUANTITY OF EVENT</a:t>
          </a:r>
          <a:endParaRPr lang="en-IN" sz="1200" kern="1200">
            <a:latin typeface="Segoe UI Semibold" panose="020B0702040204020203" pitchFamily="34" charset="0"/>
            <a:ea typeface="Lato black" panose="020F0502020204030203" pitchFamily="34" charset="0"/>
            <a:cs typeface="Segoe UI Semibold" panose="020B0702040204020203" pitchFamily="34" charset="0"/>
          </a:endParaRPr>
        </a:p>
      </xdr:txBody>
    </xdr:sp>
    <xdr:clientData/>
  </xdr:twoCellAnchor>
  <xdr:twoCellAnchor>
    <xdr:from>
      <xdr:col>14</xdr:col>
      <xdr:colOff>228600</xdr:colOff>
      <xdr:row>30</xdr:row>
      <xdr:rowOff>0</xdr:rowOff>
    </xdr:from>
    <xdr:to>
      <xdr:col>17</xdr:col>
      <xdr:colOff>161925</xdr:colOff>
      <xdr:row>31</xdr:row>
      <xdr:rowOff>133350</xdr:rowOff>
    </xdr:to>
    <xdr:sp macro="" textlink="'[1]Sheets Design'!$A$9">
      <xdr:nvSpPr>
        <xdr:cNvPr id="38" name="TextBox 37">
          <a:extLst>
            <a:ext uri="{FF2B5EF4-FFF2-40B4-BE49-F238E27FC236}">
              <a16:creationId xmlns:a16="http://schemas.microsoft.com/office/drawing/2014/main" id="{902D76C3-E9C2-4C38-B42F-D044C08B6BEB}"/>
            </a:ext>
          </a:extLst>
        </xdr:cNvPr>
        <xdr:cNvSpPr txBox="1"/>
      </xdr:nvSpPr>
      <xdr:spPr>
        <a:xfrm>
          <a:off x="8763000" y="5429250"/>
          <a:ext cx="176212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kern="1200" baseline="0">
              <a:latin typeface="Segoe UI Semibold" panose="020B0702040204020203" pitchFamily="34" charset="0"/>
              <a:ea typeface="Lato black" panose="020F0502020204030203" pitchFamily="34" charset="0"/>
              <a:cs typeface="Segoe UI Semibold" panose="020B0702040204020203" pitchFamily="34" charset="0"/>
            </a:rPr>
            <a:t>UNIT PRICE OF EVENT</a:t>
          </a:r>
          <a:endParaRPr lang="en-IN" sz="1200" kern="1200">
            <a:latin typeface="Segoe UI Semibold" panose="020B0702040204020203" pitchFamily="34" charset="0"/>
            <a:ea typeface="Lato black" panose="020F0502020204030203" pitchFamily="34" charset="0"/>
            <a:cs typeface="Segoe UI Semibold" panose="020B0702040204020203" pitchFamily="34" charset="0"/>
          </a:endParaRPr>
        </a:p>
      </xdr:txBody>
    </xdr:sp>
    <xdr:clientData/>
  </xdr:twoCellAnchor>
  <xdr:twoCellAnchor>
    <xdr:from>
      <xdr:col>20</xdr:col>
      <xdr:colOff>95251</xdr:colOff>
      <xdr:row>29</xdr:row>
      <xdr:rowOff>161926</xdr:rowOff>
    </xdr:from>
    <xdr:to>
      <xdr:col>23</xdr:col>
      <xdr:colOff>419101</xdr:colOff>
      <xdr:row>31</xdr:row>
      <xdr:rowOff>66676</xdr:rowOff>
    </xdr:to>
    <xdr:sp macro="" textlink="'[1]Sheets Design'!$A$9">
      <xdr:nvSpPr>
        <xdr:cNvPr id="39" name="TextBox 38">
          <a:extLst>
            <a:ext uri="{FF2B5EF4-FFF2-40B4-BE49-F238E27FC236}">
              <a16:creationId xmlns:a16="http://schemas.microsoft.com/office/drawing/2014/main" id="{1EEE4EF6-2EBB-409E-95F6-08C8ED407536}"/>
            </a:ext>
          </a:extLst>
        </xdr:cNvPr>
        <xdr:cNvSpPr txBox="1"/>
      </xdr:nvSpPr>
      <xdr:spPr>
        <a:xfrm>
          <a:off x="12287251" y="5410201"/>
          <a:ext cx="21526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kern="1200" baseline="0">
              <a:latin typeface="Segoe UI Semibold" panose="020B0702040204020203" pitchFamily="34" charset="0"/>
              <a:ea typeface="Lato black" panose="020F0502020204030203" pitchFamily="34" charset="0"/>
              <a:cs typeface="Segoe UI Semibold" panose="020B0702040204020203" pitchFamily="34" charset="0"/>
            </a:rPr>
            <a:t>TOTAL AMOUNT OF EVENT</a:t>
          </a:r>
          <a:endParaRPr lang="en-IN" sz="1200" kern="1200">
            <a:latin typeface="Segoe UI Semibold" panose="020B0702040204020203" pitchFamily="34" charset="0"/>
            <a:ea typeface="Lato black" panose="020F0502020204030203" pitchFamily="34" charset="0"/>
            <a:cs typeface="Segoe UI Semibold" panose="020B0702040204020203" pitchFamily="34" charset="0"/>
          </a:endParaRPr>
        </a:p>
      </xdr:txBody>
    </xdr:sp>
    <xdr:clientData/>
  </xdr:twoCellAnchor>
  <xdr:twoCellAnchor>
    <xdr:from>
      <xdr:col>14</xdr:col>
      <xdr:colOff>200025</xdr:colOff>
      <xdr:row>29</xdr:row>
      <xdr:rowOff>123825</xdr:rowOff>
    </xdr:from>
    <xdr:to>
      <xdr:col>25</xdr:col>
      <xdr:colOff>571500</xdr:colOff>
      <xdr:row>29</xdr:row>
      <xdr:rowOff>142875</xdr:rowOff>
    </xdr:to>
    <xdr:cxnSp macro="">
      <xdr:nvCxnSpPr>
        <xdr:cNvPr id="40" name="Straight Connector 39">
          <a:extLst>
            <a:ext uri="{FF2B5EF4-FFF2-40B4-BE49-F238E27FC236}">
              <a16:creationId xmlns:a16="http://schemas.microsoft.com/office/drawing/2014/main" id="{C3C0EBAB-CBA3-4F1E-90B0-2F822585B433}"/>
            </a:ext>
          </a:extLst>
        </xdr:cNvPr>
        <xdr:cNvCxnSpPr/>
      </xdr:nvCxnSpPr>
      <xdr:spPr>
        <a:xfrm flipH="1">
          <a:off x="8734425" y="5372100"/>
          <a:ext cx="7077075" cy="1905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200026</xdr:colOff>
      <xdr:row>19</xdr:row>
      <xdr:rowOff>47624</xdr:rowOff>
    </xdr:from>
    <xdr:to>
      <xdr:col>19</xdr:col>
      <xdr:colOff>590550</xdr:colOff>
      <xdr:row>29</xdr:row>
      <xdr:rowOff>104775</xdr:rowOff>
    </xdr:to>
    <xdr:graphicFrame macro="">
      <xdr:nvGraphicFramePr>
        <xdr:cNvPr id="41" name="Chart 40">
          <a:extLst>
            <a:ext uri="{FF2B5EF4-FFF2-40B4-BE49-F238E27FC236}">
              <a16:creationId xmlns:a16="http://schemas.microsoft.com/office/drawing/2014/main" id="{70B0AF2A-9809-4225-AB5F-53480B5F8B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20</xdr:col>
      <xdr:colOff>95250</xdr:colOff>
      <xdr:row>18</xdr:row>
      <xdr:rowOff>114300</xdr:rowOff>
    </xdr:from>
    <xdr:to>
      <xdr:col>25</xdr:col>
      <xdr:colOff>514350</xdr:colOff>
      <xdr:row>29</xdr:row>
      <xdr:rowOff>66675</xdr:rowOff>
    </xdr:to>
    <xdr:graphicFrame macro="">
      <xdr:nvGraphicFramePr>
        <xdr:cNvPr id="44" name="Chart 43">
          <a:extLst>
            <a:ext uri="{FF2B5EF4-FFF2-40B4-BE49-F238E27FC236}">
              <a16:creationId xmlns:a16="http://schemas.microsoft.com/office/drawing/2014/main" id="{819D80FA-2215-406D-80DD-30778727A1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14</xdr:col>
      <xdr:colOff>219075</xdr:colOff>
      <xdr:row>31</xdr:row>
      <xdr:rowOff>110490</xdr:rowOff>
    </xdr:from>
    <xdr:to>
      <xdr:col>20</xdr:col>
      <xdr:colOff>38099</xdr:colOff>
      <xdr:row>43</xdr:row>
      <xdr:rowOff>38100</xdr:rowOff>
    </xdr:to>
    <xdr:graphicFrame macro="">
      <xdr:nvGraphicFramePr>
        <xdr:cNvPr id="45" name="Chart 44">
          <a:extLst>
            <a:ext uri="{FF2B5EF4-FFF2-40B4-BE49-F238E27FC236}">
              <a16:creationId xmlns:a16="http://schemas.microsoft.com/office/drawing/2014/main" id="{DB9B6414-B2F2-44BD-96A6-1D6C929EF1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20</xdr:col>
      <xdr:colOff>114300</xdr:colOff>
      <xdr:row>31</xdr:row>
      <xdr:rowOff>104775</xdr:rowOff>
    </xdr:from>
    <xdr:to>
      <xdr:col>25</xdr:col>
      <xdr:colOff>514350</xdr:colOff>
      <xdr:row>43</xdr:row>
      <xdr:rowOff>15240</xdr:rowOff>
    </xdr:to>
    <xdr:graphicFrame macro="">
      <xdr:nvGraphicFramePr>
        <xdr:cNvPr id="46" name="Chart 45">
          <a:extLst>
            <a:ext uri="{FF2B5EF4-FFF2-40B4-BE49-F238E27FC236}">
              <a16:creationId xmlns:a16="http://schemas.microsoft.com/office/drawing/2014/main" id="{1D2E7E38-26AF-4930-931E-094334C8F9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2</xdr:col>
      <xdr:colOff>333375</xdr:colOff>
      <xdr:row>1</xdr:row>
      <xdr:rowOff>171450</xdr:rowOff>
    </xdr:from>
    <xdr:to>
      <xdr:col>3</xdr:col>
      <xdr:colOff>495300</xdr:colOff>
      <xdr:row>5</xdr:row>
      <xdr:rowOff>142875</xdr:rowOff>
    </xdr:to>
    <xdr:pic>
      <xdr:nvPicPr>
        <xdr:cNvPr id="47" name="Picture 46">
          <a:extLst>
            <a:ext uri="{FF2B5EF4-FFF2-40B4-BE49-F238E27FC236}">
              <a16:creationId xmlns:a16="http://schemas.microsoft.com/office/drawing/2014/main" id="{B436BDAF-ACFC-469D-ADBF-EDEDE0F8C8ED}"/>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552575" y="352425"/>
          <a:ext cx="771525" cy="69532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EHAK%20GARG\OneDrive\Desktop\Power%20BI\Excel%20Dashboard%20and%20sheet\BlinkIT%20Grocery%20Data%20Excel%20dashboard.xlsx" TargetMode="External"/><Relationship Id="rId1" Type="http://schemas.openxmlformats.org/officeDocument/2006/relationships/externalLinkPath" Target="BlinkIT%20Grocery%20Data%20Excel%20dashboar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etail1"/>
      <sheetName val="Sheets Design"/>
      <sheetName val="Dashboard"/>
      <sheetName val="BlinkIT Grocery Data"/>
    </sheetNames>
    <sheetDataSet>
      <sheetData sheetId="0" refreshError="1"/>
      <sheetData sheetId="1"/>
      <sheetData sheetId="2" refreshError="1"/>
      <sheetData sheetId="3"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HAK GARG" refreshedDate="45650.546891319442" createdVersion="8" refreshedVersion="8" minRefreshableVersion="3" recordCount="10000" xr:uid="{B17E3E46-F510-4773-99ED-8D1DEA6DAEFD}">
  <cacheSource type="worksheet">
    <worksheetSource name="Table1"/>
  </cacheSource>
  <cacheFields count="22">
    <cacheField name="TransactionID" numFmtId="0">
      <sharedItems containsSemiMixedTypes="0" containsString="0" containsNumber="1" containsInteger="1" minValue="1" maxValue="10000"/>
    </cacheField>
    <cacheField name="Date" numFmtId="14">
      <sharedItems containsSemiMixedTypes="0" containsNonDate="0" containsDate="1" containsString="0" minDate="2018-11-01T00:00:00" maxDate="2024-01-01T00:00:00" count="366">
        <d v="2020-12-24T00:00:00"/>
        <d v="2022-11-18T00:00:00"/>
        <d v="2019-12-26T00:00:00"/>
        <d v="2018-11-13T00:00:00"/>
        <d v="2020-12-13T00:00:00"/>
        <d v="2018-11-26T00:00:00"/>
        <d v="2020-12-08T00:00:00"/>
        <d v="2020-12-03T00:00:00"/>
        <d v="2020-11-10T00:00:00"/>
        <d v="2019-11-16T00:00:00"/>
        <d v="2019-12-06T00:00:00"/>
        <d v="2021-11-11T00:00:00"/>
        <d v="2022-11-04T00:00:00"/>
        <d v="2020-11-07T00:00:00"/>
        <d v="2018-12-28T00:00:00"/>
        <d v="2018-12-24T00:00:00"/>
        <d v="2019-12-20T00:00:00"/>
        <d v="2018-12-13T00:00:00"/>
        <d v="2020-12-29T00:00:00"/>
        <d v="2022-12-24T00:00:00"/>
        <d v="2018-11-28T00:00:00"/>
        <d v="2020-12-27T00:00:00"/>
        <d v="2019-11-18T00:00:00"/>
        <d v="2023-11-30T00:00:00"/>
        <d v="2021-12-06T00:00:00"/>
        <d v="2019-12-03T00:00:00"/>
        <d v="2022-12-05T00:00:00"/>
        <d v="2021-11-23T00:00:00"/>
        <d v="2018-12-20T00:00:00"/>
        <d v="2020-12-23T00:00:00"/>
        <d v="2023-12-05T00:00:00"/>
        <d v="2018-11-07T00:00:00"/>
        <d v="2019-11-15T00:00:00"/>
        <d v="2018-11-11T00:00:00"/>
        <d v="2018-12-19T00:00:00"/>
        <d v="2022-11-17T00:00:00"/>
        <d v="2022-12-18T00:00:00"/>
        <d v="2019-11-17T00:00:00"/>
        <d v="2021-12-21T00:00:00"/>
        <d v="2021-12-22T00:00:00"/>
        <d v="2023-11-16T00:00:00"/>
        <d v="2020-11-04T00:00:00"/>
        <d v="2019-11-12T00:00:00"/>
        <d v="2019-12-24T00:00:00"/>
        <d v="2020-11-03T00:00:00"/>
        <d v="2022-11-22T00:00:00"/>
        <d v="2019-11-30T00:00:00"/>
        <d v="2019-12-15T00:00:00"/>
        <d v="2018-11-22T00:00:00"/>
        <d v="2023-12-16T00:00:00"/>
        <d v="2022-12-27T00:00:00"/>
        <d v="2020-12-26T00:00:00"/>
        <d v="2021-12-15T00:00:00"/>
        <d v="2019-11-22T00:00:00"/>
        <d v="2023-12-24T00:00:00"/>
        <d v="2021-12-30T00:00:00"/>
        <d v="2023-11-12T00:00:00"/>
        <d v="2018-11-02T00:00:00"/>
        <d v="2020-12-30T00:00:00"/>
        <d v="2022-11-25T00:00:00"/>
        <d v="2021-11-07T00:00:00"/>
        <d v="2020-12-09T00:00:00"/>
        <d v="2020-11-06T00:00:00"/>
        <d v="2018-11-16T00:00:00"/>
        <d v="2019-12-18T00:00:00"/>
        <d v="2018-12-08T00:00:00"/>
        <d v="2021-12-12T00:00:00"/>
        <d v="2022-12-03T00:00:00"/>
        <d v="2021-11-17T00:00:00"/>
        <d v="2022-12-11T00:00:00"/>
        <d v="2018-11-27T00:00:00"/>
        <d v="2022-12-25T00:00:00"/>
        <d v="2022-12-14T00:00:00"/>
        <d v="2018-11-04T00:00:00"/>
        <d v="2018-12-09T00:00:00"/>
        <d v="2019-11-21T00:00:00"/>
        <d v="2023-11-26T00:00:00"/>
        <d v="2018-11-18T00:00:00"/>
        <d v="2022-11-08T00:00:00"/>
        <d v="2023-11-07T00:00:00"/>
        <d v="2020-11-11T00:00:00"/>
        <d v="2022-12-17T00:00:00"/>
        <d v="2018-11-25T00:00:00"/>
        <d v="2019-12-08T00:00:00"/>
        <d v="2022-11-03T00:00:00"/>
        <d v="2023-12-03T00:00:00"/>
        <d v="2018-12-17T00:00:00"/>
        <d v="2021-12-28T00:00:00"/>
        <d v="2018-12-06T00:00:00"/>
        <d v="2018-11-09T00:00:00"/>
        <d v="2018-12-30T00:00:00"/>
        <d v="2020-12-31T00:00:00"/>
        <d v="2020-12-25T00:00:00"/>
        <d v="2019-11-02T00:00:00"/>
        <d v="2018-11-17T00:00:00"/>
        <d v="2022-11-20T00:00:00"/>
        <d v="2023-11-05T00:00:00"/>
        <d v="2020-12-14T00:00:00"/>
        <d v="2019-12-31T00:00:00"/>
        <d v="2019-12-25T00:00:00"/>
        <d v="2020-11-12T00:00:00"/>
        <d v="2023-11-01T00:00:00"/>
        <d v="2021-12-08T00:00:00"/>
        <d v="2021-12-16T00:00:00"/>
        <d v="2023-12-21T00:00:00"/>
        <d v="2023-11-13T00:00:00"/>
        <d v="2020-11-18T00:00:00"/>
        <d v="2023-12-29T00:00:00"/>
        <d v="2019-12-16T00:00:00"/>
        <d v="2023-11-19T00:00:00"/>
        <d v="2019-12-13T00:00:00"/>
        <d v="2021-11-03T00:00:00"/>
        <d v="2023-12-30T00:00:00"/>
        <d v="2022-12-06T00:00:00"/>
        <d v="2019-11-27T00:00:00"/>
        <d v="2021-11-21T00:00:00"/>
        <d v="2019-11-01T00:00:00"/>
        <d v="2022-12-08T00:00:00"/>
        <d v="2021-11-19T00:00:00"/>
        <d v="2018-12-01T00:00:00"/>
        <d v="2023-11-20T00:00:00"/>
        <d v="2022-12-09T00:00:00"/>
        <d v="2018-11-12T00:00:00"/>
        <d v="2019-11-04T00:00:00"/>
        <d v="2018-11-06T00:00:00"/>
        <d v="2021-12-05T00:00:00"/>
        <d v="2020-12-04T00:00:00"/>
        <d v="2022-12-23T00:00:00"/>
        <d v="2023-12-19T00:00:00"/>
        <d v="2023-12-01T00:00:00"/>
        <d v="2019-12-14T00:00:00"/>
        <d v="2023-11-08T00:00:00"/>
        <d v="2022-12-16T00:00:00"/>
        <d v="2020-12-11T00:00:00"/>
        <d v="2022-12-20T00:00:00"/>
        <d v="2019-12-10T00:00:00"/>
        <d v="2023-12-18T00:00:00"/>
        <d v="2018-11-14T00:00:00"/>
        <d v="2020-12-15T00:00:00"/>
        <d v="2019-11-10T00:00:00"/>
        <d v="2020-12-02T00:00:00"/>
        <d v="2023-12-11T00:00:00"/>
        <d v="2022-12-12T00:00:00"/>
        <d v="2023-11-18T00:00:00"/>
        <d v="2018-11-08T00:00:00"/>
        <d v="2022-11-10T00:00:00"/>
        <d v="2021-12-29T00:00:00"/>
        <d v="2022-11-06T00:00:00"/>
        <d v="2021-11-22T00:00:00"/>
        <d v="2018-12-27T00:00:00"/>
        <d v="2019-12-17T00:00:00"/>
        <d v="2022-11-16T00:00:00"/>
        <d v="2020-11-27T00:00:00"/>
        <d v="2019-11-11T00:00:00"/>
        <d v="2023-12-13T00:00:00"/>
        <d v="2018-12-03T00:00:00"/>
        <d v="2022-12-31T00:00:00"/>
        <d v="2022-11-02T00:00:00"/>
        <d v="2021-12-09T00:00:00"/>
        <d v="2020-12-18T00:00:00"/>
        <d v="2019-12-07T00:00:00"/>
        <d v="2019-11-14T00:00:00"/>
        <d v="2018-12-11T00:00:00"/>
        <d v="2019-11-24T00:00:00"/>
        <d v="2022-11-15T00:00:00"/>
        <d v="2021-12-23T00:00:00"/>
        <d v="2022-12-07T00:00:00"/>
        <d v="2020-11-19T00:00:00"/>
        <d v="2018-11-03T00:00:00"/>
        <d v="2020-12-19T00:00:00"/>
        <d v="2023-12-23T00:00:00"/>
        <d v="2020-11-13T00:00:00"/>
        <d v="2022-11-24T00:00:00"/>
        <d v="2020-11-25T00:00:00"/>
        <d v="2022-11-27T00:00:00"/>
        <d v="2021-12-25T00:00:00"/>
        <d v="2021-11-13T00:00:00"/>
        <d v="2021-11-26T00:00:00"/>
        <d v="2018-12-26T00:00:00"/>
        <d v="2022-11-23T00:00:00"/>
        <d v="2021-12-10T00:00:00"/>
        <d v="2023-12-08T00:00:00"/>
        <d v="2021-11-25T00:00:00"/>
        <d v="2020-11-29T00:00:00"/>
        <d v="2021-12-07T00:00:00"/>
        <d v="2022-11-29T00:00:00"/>
        <d v="2022-12-01T00:00:00"/>
        <d v="2018-12-07T00:00:00"/>
        <d v="2019-12-30T00:00:00"/>
        <d v="2018-11-15T00:00:00"/>
        <d v="2023-11-11T00:00:00"/>
        <d v="2020-11-08T00:00:00"/>
        <d v="2020-11-30T00:00:00"/>
        <d v="2022-11-13T00:00:00"/>
        <d v="2021-11-27T00:00:00"/>
        <d v="2020-11-09T00:00:00"/>
        <d v="2020-12-21T00:00:00"/>
        <d v="2018-12-29T00:00:00"/>
        <d v="2020-11-14T00:00:00"/>
        <d v="2019-11-13T00:00:00"/>
        <d v="2019-11-29T00:00:00"/>
        <d v="2022-11-07T00:00:00"/>
        <d v="2021-12-11T00:00:00"/>
        <d v="2019-12-27T00:00:00"/>
        <d v="2023-12-27T00:00:00"/>
        <d v="2019-12-09T00:00:00"/>
        <d v="2023-12-31T00:00:00"/>
        <d v="2022-11-09T00:00:00"/>
        <d v="2020-11-28T00:00:00"/>
        <d v="2022-11-14T00:00:00"/>
        <d v="2018-12-10T00:00:00"/>
        <d v="2022-11-21T00:00:00"/>
        <d v="2023-12-20T00:00:00"/>
        <d v="2021-11-14T00:00:00"/>
        <d v="2021-11-18T00:00:00"/>
        <d v="2021-11-04T00:00:00"/>
        <d v="2023-12-17T00:00:00"/>
        <d v="2020-11-02T00:00:00"/>
        <d v="2018-12-05T00:00:00"/>
        <d v="2020-11-05T00:00:00"/>
        <d v="2020-11-22T00:00:00"/>
        <d v="2019-11-06T00:00:00"/>
        <d v="2021-11-29T00:00:00"/>
        <d v="2021-11-09T00:00:00"/>
        <d v="2022-12-26T00:00:00"/>
        <d v="2019-11-03T00:00:00"/>
        <d v="2023-12-14T00:00:00"/>
        <d v="2019-11-19T00:00:00"/>
        <d v="2019-12-22T00:00:00"/>
        <d v="2018-11-29T00:00:00"/>
        <d v="2021-12-14T00:00:00"/>
        <d v="2019-12-04T00:00:00"/>
        <d v="2021-12-03T00:00:00"/>
        <d v="2021-11-16T00:00:00"/>
        <d v="2023-11-06T00:00:00"/>
        <d v="2018-12-21T00:00:00"/>
        <d v="2023-12-25T00:00:00"/>
        <d v="2023-11-27T00:00:00"/>
        <d v="2019-12-29T00:00:00"/>
        <d v="2019-11-20T00:00:00"/>
        <d v="2023-11-04T00:00:00"/>
        <d v="2019-12-28T00:00:00"/>
        <d v="2018-12-31T00:00:00"/>
        <d v="2022-12-21T00:00:00"/>
        <d v="2021-12-13T00:00:00"/>
        <d v="2023-11-10T00:00:00"/>
        <d v="2021-11-20T00:00:00"/>
        <d v="2019-12-11T00:00:00"/>
        <d v="2018-11-10T00:00:00"/>
        <d v="2023-12-06T00:00:00"/>
        <d v="2023-11-28T00:00:00"/>
        <d v="2023-12-02T00:00:00"/>
        <d v="2022-11-30T00:00:00"/>
        <d v="2022-11-19T00:00:00"/>
        <d v="2023-11-14T00:00:00"/>
        <d v="2020-11-16T00:00:00"/>
        <d v="2022-12-30T00:00:00"/>
        <d v="2020-12-16T00:00:00"/>
        <d v="2020-11-20T00:00:00"/>
        <d v="2018-11-19T00:00:00"/>
        <d v="2018-12-25T00:00:00"/>
        <d v="2022-12-22T00:00:00"/>
        <d v="2023-12-12T00:00:00"/>
        <d v="2020-12-05T00:00:00"/>
        <d v="2023-11-17T00:00:00"/>
        <d v="2021-12-26T00:00:00"/>
        <d v="2023-11-29T00:00:00"/>
        <d v="2018-12-18T00:00:00"/>
        <d v="2022-12-28T00:00:00"/>
        <d v="2023-11-21T00:00:00"/>
        <d v="2021-11-12T00:00:00"/>
        <d v="2022-11-12T00:00:00"/>
        <d v="2019-11-26T00:00:00"/>
        <d v="2023-11-24T00:00:00"/>
        <d v="2023-11-15T00:00:00"/>
        <d v="2018-12-04T00:00:00"/>
        <d v="2022-12-04T00:00:00"/>
        <d v="2022-12-19T00:00:00"/>
        <d v="2022-11-11T00:00:00"/>
        <d v="2023-11-02T00:00:00"/>
        <d v="2021-12-17T00:00:00"/>
        <d v="2023-12-28T00:00:00"/>
        <d v="2023-12-26T00:00:00"/>
        <d v="2019-12-23T00:00:00"/>
        <d v="2020-11-17T00:00:00"/>
        <d v="2019-12-12T00:00:00"/>
        <d v="2019-12-21T00:00:00"/>
        <d v="2020-11-01T00:00:00"/>
        <d v="2023-12-09T00:00:00"/>
        <d v="2018-12-15T00:00:00"/>
        <d v="2018-12-23T00:00:00"/>
        <d v="2021-11-24T00:00:00"/>
        <d v="2021-12-27T00:00:00"/>
        <d v="2020-12-12T00:00:00"/>
        <d v="2022-11-26T00:00:00"/>
        <d v="2021-11-01T00:00:00"/>
        <d v="2022-11-01T00:00:00"/>
        <d v="2020-12-07T00:00:00"/>
        <d v="2021-11-08T00:00:00"/>
        <d v="2018-11-01T00:00:00"/>
        <d v="2019-11-25T00:00:00"/>
        <d v="2018-11-20T00:00:00"/>
        <d v="2020-11-21T00:00:00"/>
        <d v="2019-11-23T00:00:00"/>
        <d v="2019-12-02T00:00:00"/>
        <d v="2022-12-10T00:00:00"/>
        <d v="2018-12-22T00:00:00"/>
        <d v="2018-11-21T00:00:00"/>
        <d v="2023-11-23T00:00:00"/>
        <d v="2021-11-05T00:00:00"/>
        <d v="2021-11-28T00:00:00"/>
        <d v="2021-12-18T00:00:00"/>
        <d v="2020-11-15T00:00:00"/>
        <d v="2022-12-29T00:00:00"/>
        <d v="2023-12-15T00:00:00"/>
        <d v="2018-12-02T00:00:00"/>
        <d v="2018-11-24T00:00:00"/>
        <d v="2023-12-04T00:00:00"/>
        <d v="2018-11-30T00:00:00"/>
        <d v="2019-12-19T00:00:00"/>
        <d v="2018-12-16T00:00:00"/>
        <d v="2020-12-10T00:00:00"/>
        <d v="2021-11-02T00:00:00"/>
        <d v="2020-12-28T00:00:00"/>
        <d v="2018-12-14T00:00:00"/>
        <d v="2019-11-09T00:00:00"/>
        <d v="2022-12-15T00:00:00"/>
        <d v="2018-11-05T00:00:00"/>
        <d v="2021-12-02T00:00:00"/>
        <d v="2019-11-07T00:00:00"/>
        <d v="2020-11-26T00:00:00"/>
        <d v="2023-11-25T00:00:00"/>
        <d v="2023-12-07T00:00:00"/>
        <d v="2021-12-01T00:00:00"/>
        <d v="2021-11-30T00:00:00"/>
        <d v="2020-11-24T00:00:00"/>
        <d v="2020-12-01T00:00:00"/>
        <d v="2023-12-22T00:00:00"/>
        <d v="2019-11-08T00:00:00"/>
        <d v="2019-12-05T00:00:00"/>
        <d v="2019-11-05T00:00:00"/>
        <d v="2018-11-23T00:00:00"/>
        <d v="2023-11-03T00:00:00"/>
        <d v="2023-11-09T00:00:00"/>
        <d v="2021-12-19T00:00:00"/>
        <d v="2022-12-13T00:00:00"/>
        <d v="2021-11-10T00:00:00"/>
        <d v="2020-11-23T00:00:00"/>
        <d v="2021-12-04T00:00:00"/>
        <d v="2021-11-15T00:00:00"/>
        <d v="2021-12-31T00:00:00"/>
        <d v="2021-12-24T00:00:00"/>
        <d v="2022-11-05T00:00:00"/>
        <d v="2022-12-02T00:00:00"/>
        <d v="2023-12-10T00:00:00"/>
        <d v="2021-11-06T00:00:00"/>
        <d v="2019-12-01T00:00:00"/>
        <d v="2023-11-22T00:00:00"/>
        <d v="2019-11-28T00:00:00"/>
        <d v="2018-12-12T00:00:00"/>
        <d v="2020-12-22T00:00:00"/>
        <d v="2021-12-20T00:00:00"/>
        <d v="2020-12-17T00:00:00"/>
        <d v="2020-12-06T00:00:00"/>
        <d v="2020-12-20T00:00:00"/>
        <d v="2022-11-28T00:00:00"/>
      </sharedItems>
      <fieldGroup par="21"/>
    </cacheField>
    <cacheField name="CustomerID" numFmtId="0">
      <sharedItems containsSemiMixedTypes="0" containsString="0" containsNumber="1" containsInteger="1" minValue="1" maxValue="500"/>
    </cacheField>
    <cacheField name="Age" numFmtId="0">
      <sharedItems containsSemiMixedTypes="0" containsString="0" containsNumber="1" containsInteger="1" minValue="18" maxValue="70" count="53">
        <n v="27"/>
        <n v="43"/>
        <n v="25"/>
        <n v="64"/>
        <n v="26"/>
        <n v="18"/>
        <n v="63"/>
        <n v="48"/>
        <n v="58"/>
        <n v="41"/>
        <n v="50"/>
        <n v="51"/>
        <n v="20"/>
        <n v="62"/>
        <n v="66"/>
        <n v="23"/>
        <n v="44"/>
        <n v="52"/>
        <n v="37"/>
        <n v="56"/>
        <n v="35"/>
        <n v="55"/>
        <n v="61"/>
        <n v="54"/>
        <n v="24"/>
        <n v="67"/>
        <n v="28"/>
        <n v="69"/>
        <n v="39"/>
        <n v="45"/>
        <n v="59"/>
        <n v="42"/>
        <n v="34"/>
        <n v="33"/>
        <n v="57"/>
        <n v="68"/>
        <n v="22"/>
        <n v="36"/>
        <n v="47"/>
        <n v="31"/>
        <n v="46"/>
        <n v="49"/>
        <n v="53"/>
        <n v="30"/>
        <n v="19"/>
        <n v="40"/>
        <n v="29"/>
        <n v="32"/>
        <n v="70"/>
        <n v="21"/>
        <n v="60"/>
        <n v="65"/>
        <n v="38"/>
      </sharedItems>
    </cacheField>
    <cacheField name="Gender" numFmtId="0">
      <sharedItems count="3">
        <s v="Other"/>
        <s v="Male"/>
        <s v="Female"/>
      </sharedItems>
    </cacheField>
    <cacheField name="Location" numFmtId="0">
      <sharedItems count="20">
        <s v="City_15"/>
        <s v="City_13"/>
        <s v="City_7"/>
        <s v="City_20"/>
        <s v="City_10"/>
        <s v="City_4"/>
        <s v="City_3"/>
        <s v="City_1"/>
        <s v="City_19"/>
        <s v="City_16"/>
        <s v="City_5"/>
        <s v="City_11"/>
        <s v="City_2"/>
        <s v="City_17"/>
        <s v="City_14"/>
        <s v="City_12"/>
        <s v="City_9"/>
        <s v="City_6"/>
        <s v="City_8"/>
        <s v="City_18"/>
      </sharedItems>
    </cacheField>
    <cacheField name="ProductID" numFmtId="0">
      <sharedItems containsSemiMixedTypes="0" containsString="0" containsNumber="1" containsInteger="1" minValue="1" maxValue="1000"/>
    </cacheField>
    <cacheField name="Category" numFmtId="0">
      <sharedItems count="5">
        <s v="Toys"/>
        <s v="Clothing"/>
        <s v="Decorations"/>
        <s v="Food"/>
        <s v="Electronics"/>
      </sharedItems>
    </cacheField>
    <cacheField name="Quantity" numFmtId="0">
      <sharedItems containsSemiMixedTypes="0" containsString="0" containsNumber="1" containsInteger="1" minValue="1" maxValue="5"/>
    </cacheField>
    <cacheField name="UnitPrice" numFmtId="164">
      <sharedItems containsSemiMixedTypes="0" containsString="0" containsNumber="1" minValue="10.00324183" maxValue="99.996578740000004"/>
    </cacheField>
    <cacheField name="Sales" numFmtId="164">
      <sharedItems containsSemiMixedTypes="0" containsString="0" containsNumber="1" minValue="10.01715314" maxValue="499.98289370000003"/>
    </cacheField>
    <cacheField name="PaymentType" numFmtId="0">
      <sharedItems count="4">
        <s v="Credit Card"/>
        <s v="Debit Card"/>
        <s v="Cash"/>
        <s v="Online Payment"/>
      </sharedItems>
    </cacheField>
    <cacheField name="PromotionApplied" numFmtId="0">
      <sharedItems/>
    </cacheField>
    <cacheField name="DiscountAmount" numFmtId="0">
      <sharedItems containsSemiMixedTypes="0" containsString="0" containsNumber="1" minValue="0" maxValue="49.9458664" count="4255">
        <n v="0"/>
        <n v="8.105898582"/>
        <n v="29.120794629999999"/>
        <n v="6.8284488489999999"/>
        <n v="3.7046067049999998"/>
        <n v="14.692359339999999"/>
        <n v="33.070003100000001"/>
        <n v="8.2800412370000007"/>
        <n v="11.018392609999999"/>
        <n v="4.8459430079999999"/>
        <n v="5.8659912539999999"/>
        <n v="3.6601212940000001"/>
        <n v="16.759508329999999"/>
        <n v="12.19881436"/>
        <n v="15.808149869999999"/>
        <n v="9.8988692690000004"/>
        <n v="18.257201909999999"/>
        <n v="18.46107082"/>
        <n v="13.524160200000001"/>
        <n v="2.4241787609999998"/>
        <n v="16.172719180000001"/>
        <n v="3.2596689849999998"/>
        <n v="27.500969470000001"/>
        <n v="1.2658234070000001"/>
        <n v="19.99124703"/>
        <n v="11.613410500000001"/>
        <n v="36.858475220000003"/>
        <n v="23.90512215"/>
        <n v="6.3449093039999998"/>
        <n v="3.2713376580000002"/>
        <n v="1.8374147430000001"/>
        <n v="15.665292340000001"/>
        <n v="34.026849480000003"/>
        <n v="25.61227152"/>
        <n v="15.09973336"/>
        <n v="18.698006929999998"/>
        <n v="6.4588621249999996"/>
        <n v="5.2719437559999998"/>
        <n v="8.2221274849999997"/>
        <n v="5.8364731360000004"/>
        <n v="5.3149826979999997"/>
        <n v="13.365120080000001"/>
        <n v="8.4218630210000001"/>
        <n v="9.3283150060000004"/>
        <n v="7.7005159440000002"/>
        <n v="19.140908360000001"/>
        <n v="17.013029809999999"/>
        <n v="9.6270423189999992"/>
        <n v="31.208101490000001"/>
        <n v="12.91586575"/>
        <n v="30.290791590000001"/>
        <n v="6.2241789340000002"/>
        <n v="15.86899944"/>
        <n v="9.1101181629999992"/>
        <n v="13.83597881"/>
        <n v="7.9346026739999997"/>
        <n v="10.12253853"/>
        <n v="20.06195331"/>
        <n v="47.95897051"/>
        <n v="15.64052122"/>
        <n v="6.3993921680000003"/>
        <n v="18.68392017"/>
        <n v="8.8701499679999998"/>
        <n v="24.654381950000001"/>
        <n v="10.70744601"/>
        <n v="35.966437370000001"/>
        <n v="3.5678465259999999"/>
        <n v="3.910743922"/>
        <n v="16.283537949999999"/>
        <n v="33.633031430000003"/>
        <n v="8.8297124979999992"/>
        <n v="28.49652163"/>
        <n v="27.675779859999999"/>
        <n v="2.8844865359999998"/>
        <n v="22.406153830000001"/>
        <n v="14.101497609999999"/>
        <n v="3.2257751219999999"/>
        <n v="1.621562537"/>
        <n v="3.0406895089999999"/>
        <n v="14.290203999999999"/>
        <n v="24.88888262"/>
        <n v="5.0346841859999998"/>
        <n v="27.968354059999999"/>
        <n v="13.603600869999999"/>
        <n v="35.996506689999997"/>
        <n v="10.227504590000001"/>
        <n v="30.019192310000001"/>
        <n v="3.0602804319999999"/>
        <n v="25.459430789999999"/>
        <n v="5.7351869510000002"/>
        <n v="16.010037990000001"/>
        <n v="5.836088181"/>
        <n v="3.255399449"/>
        <n v="20.292695200000001"/>
        <n v="3.7142326859999999"/>
        <n v="28.425688820000001"/>
        <n v="33.794664990000001"/>
        <n v="21.49994023"/>
        <n v="18.846894039999999"/>
        <n v="14.82574591"/>
        <n v="15.405564829999999"/>
        <n v="5.5134512630000003"/>
        <n v="6.4826828049999996"/>
        <n v="37.107486590000001"/>
        <n v="3.0577954460000001"/>
        <n v="4.0603184609999996"/>
        <n v="18.968463740000001"/>
        <n v="34.546807809999997"/>
        <n v="9.3572795989999999"/>
        <n v="2.4169478940000002"/>
        <n v="17.79447257"/>
        <n v="15.521550360000001"/>
        <n v="8.0113368999999999"/>
        <n v="32.850432249999997"/>
        <n v="1.259672758"/>
        <n v="8.1408695719999997"/>
        <n v="5.268110729"/>
        <n v="8.2798443899999992"/>
        <n v="5.1699864829999997"/>
        <n v="3.3493054729999998"/>
        <n v="8.2595436059999994"/>
        <n v="38.478409409999998"/>
        <n v="24.59256341"/>
        <n v="2.3935019130000001"/>
        <n v="30.121411699999999"/>
        <n v="17.512878310000001"/>
        <n v="25.6438001"/>
        <n v="4.9152801039999998"/>
        <n v="7.539384257"/>
        <n v="5.4760032780000003"/>
        <n v="24.532988710000001"/>
        <n v="7.4153559309999997"/>
        <n v="42.448568770000001"/>
        <n v="14.88902337"/>
        <n v="16.317273369999999"/>
        <n v="11.48206368"/>
        <n v="6.3007374949999999"/>
        <n v="42.612927409999998"/>
        <n v="43.289584380000001"/>
        <n v="24.056640980000001"/>
        <n v="26.558000079999999"/>
        <n v="12.81395317"/>
        <n v="16.2872013"/>
        <n v="10.21168748"/>
        <n v="17.72232086"/>
        <n v="25.03790674"/>
        <n v="4.1270843990000001"/>
        <n v="4.0677016930000001"/>
        <n v="11.595549370000001"/>
        <n v="34.223890500000003"/>
        <n v="7.5812437829999997"/>
        <n v="47.628498180000001"/>
        <n v="8.786057156"/>
        <n v="4.3092531410000001"/>
        <n v="33.771772470000002"/>
        <n v="34.997558869999999"/>
        <n v="15.401782470000001"/>
        <n v="16.340494329999999"/>
        <n v="9.9814178869999992"/>
        <n v="5.5701270669999996"/>
        <n v="4.8683756799999998"/>
        <n v="13.59624926"/>
        <n v="6.3115056599999999"/>
        <n v="18.740283340000001"/>
        <n v="29.835559490000001"/>
        <n v="17.55003151"/>
        <n v="13.5505748"/>
        <n v="15.87957405"/>
        <n v="35.831469550000001"/>
        <n v="18.424345979999998"/>
        <n v="12.849460300000001"/>
        <n v="1.3464142809999999"/>
        <n v="1.560994789"/>
        <n v="18.033682550000002"/>
        <n v="9.4960348040000007"/>
        <n v="42.301067490000001"/>
        <n v="9.3802536300000003"/>
        <n v="11.121229140000001"/>
        <n v="8.6309782609999992"/>
        <n v="7.2138607339999998"/>
        <n v="3.9746062040000001"/>
        <n v="27.400864810000002"/>
        <n v="9.2341980909999997"/>
        <n v="8.074340673"/>
        <n v="12.792699949999999"/>
        <n v="31.578945610000002"/>
        <n v="18.996025280000001"/>
        <n v="18.391775339999999"/>
        <n v="4.4862216019999996"/>
        <n v="36.82941357"/>
        <n v="11.267477619999999"/>
        <n v="14.27055311"/>
        <n v="9.3863106330000008"/>
        <n v="29.414817759999998"/>
        <n v="11.203052850000001"/>
        <n v="6.6371683849999998"/>
        <n v="1.754360299"/>
        <n v="24.371895460000001"/>
        <n v="36.649257650000003"/>
        <n v="21.097860799999999"/>
        <n v="46.408247029999998"/>
        <n v="22.616090570000001"/>
        <n v="3.4786586160000001"/>
        <n v="7.0219106499999997"/>
        <n v="43.892004790000001"/>
        <n v="11.01613717"/>
        <n v="25.943820760000001"/>
        <n v="4.4858173910000003"/>
        <n v="5.5213374069999999"/>
        <n v="18.564250789999999"/>
        <n v="21.437143979999998"/>
        <n v="25.489256009999998"/>
        <n v="11.28994977"/>
        <n v="7.2579547040000003"/>
        <n v="39.80393806"/>
        <n v="33.974239799999999"/>
        <n v="19.33264754"/>
        <n v="2.725471175"/>
        <n v="6.9669854009999996"/>
        <n v="9.8577447419999995"/>
        <n v="13.071283510000001"/>
        <n v="17.796902469999999"/>
        <n v="14.44767684"/>
        <n v="25.486199970000001"/>
        <n v="19.63829299"/>
        <n v="6.0664663750000001"/>
        <n v="7.3027560530000004"/>
        <n v="32.052116460000001"/>
        <n v="24.08827595"/>
        <n v="3.1620422490000002"/>
        <n v="13.01319853"/>
        <n v="5.4928694910000004"/>
        <n v="4.6006765840000003"/>
        <n v="42.793169759999998"/>
        <n v="42.003943100000001"/>
        <n v="12.720431120000001"/>
        <n v="2.529306294"/>
        <n v="31.843345209999999"/>
        <n v="12.50695915"/>
        <n v="21.645757410000002"/>
        <n v="6.9320178419999996"/>
        <n v="33.477437559999998"/>
        <n v="40.378479120000002"/>
        <n v="1.941376996"/>
        <n v="14.819863399999999"/>
        <n v="5.7288251480000003"/>
        <n v="18.06178237"/>
        <n v="15.21773482"/>
        <n v="25.777206100000001"/>
        <n v="25.920569149999999"/>
        <n v="9.1599234200000001"/>
        <n v="19.608992489999999"/>
        <n v="38.195765110000004"/>
        <n v="5.1169893880000004"/>
        <n v="48.392861750000002"/>
        <n v="16.774362140000001"/>
        <n v="36.687840209999997"/>
        <n v="20.260261159999999"/>
        <n v="23.827536940000002"/>
        <n v="6.4638641220000004"/>
        <n v="14.274655620000001"/>
        <n v="26.866730279999999"/>
        <n v="9.3799549300000002"/>
        <n v="22.448241280000001"/>
        <n v="29.89024642"/>
        <n v="7.3977957300000003"/>
        <n v="29.62664088"/>
        <n v="47.220986179999997"/>
        <n v="5.1570325889999999"/>
        <n v="48.405790869999997"/>
        <n v="16.631567830000002"/>
        <n v="24.44875201"/>
        <n v="7.6443644040000001"/>
        <n v="9.9598996520000007"/>
        <n v="27.84331281"/>
        <n v="6.4135294590000003"/>
        <n v="21.380077830000001"/>
        <n v="22.699116409999998"/>
        <n v="33.994882089999997"/>
        <n v="9.3008385689999997"/>
        <n v="17.151632280000001"/>
        <n v="37.289166969999997"/>
        <n v="44.853203530000002"/>
        <n v="8.2511323940000008"/>
        <n v="3.8755294330000001"/>
        <n v="43.783355559999997"/>
        <n v="3.9693448299999998"/>
        <n v="9.1704456739999998"/>
        <n v="3.5856853480000002"/>
        <n v="7.2322466399999996"/>
        <n v="15.61016976"/>
        <n v="38.956398219999997"/>
        <n v="10.66349344"/>
        <n v="9.8552975469999993"/>
        <n v="39.809374040000002"/>
        <n v="11.66446627"/>
        <n v="3.0903907909999999"/>
        <n v="24.392727099999998"/>
        <n v="46.375953639999999"/>
        <n v="12.0609933"/>
        <n v="26.700954939999999"/>
        <n v="46.31919113"/>
        <n v="2.0661613619999999"/>
        <n v="5.5681822240000001"/>
        <n v="15.714340310000001"/>
        <n v="20.015022770000002"/>
        <n v="21.838944309999999"/>
        <n v="9.272501814"/>
        <n v="16.461277039999999"/>
        <n v="13.42308856"/>
        <n v="13.938373840000001"/>
        <n v="10.98421345"/>
        <n v="3.670373659"/>
        <n v="2.7986195330000001"/>
        <n v="8.1505623709999995"/>
        <n v="6.7774812899999999"/>
        <n v="11.03608418"/>
        <n v="23.16224648"/>
        <n v="10.02504705"/>
        <n v="39.066958110000002"/>
        <n v="4.5527264809999997"/>
        <n v="6.5656566280000002"/>
        <n v="19.79728283"/>
        <n v="6.7249932980000002"/>
        <n v="10.292336949999999"/>
        <n v="27.786056210000002"/>
        <n v="33.80053419"/>
        <n v="20.4100705"/>
        <n v="18.048209360000001"/>
        <n v="23.696230020000002"/>
        <n v="49.438176859999999"/>
        <n v="3.36760927"/>
        <n v="7.3421591460000002"/>
        <n v="29.875174260000001"/>
        <n v="3.0600572019999999"/>
        <n v="14.96195969"/>
        <n v="8.7793087760000006"/>
        <n v="4.2262571710000003"/>
        <n v="29.083208119999998"/>
        <n v="14.55239192"/>
        <n v="16.043343749999998"/>
        <n v="28.837893950000002"/>
        <n v="7.1992379790000003"/>
        <n v="5.1270683669999997"/>
        <n v="28.128956559999999"/>
        <n v="14.009342930000001"/>
        <n v="14.95150231"/>
        <n v="7.2530911659999999"/>
        <n v="30.79215958"/>
        <n v="11.920451549999999"/>
        <n v="13.59329179"/>
        <n v="38.300656600000003"/>
        <n v="8.6065458009999993"/>
        <n v="14.264802639999999"/>
        <n v="1.0446036379999999"/>
        <n v="14.81909518"/>
        <n v="3.2111975840000002"/>
        <n v="6.8478729740000004"/>
        <n v="10.83132954"/>
        <n v="32.569737889999999"/>
        <n v="4.5534761020000003"/>
        <n v="34.512496159999998"/>
        <n v="39.994679009999999"/>
        <n v="6.1809271309999998"/>
        <n v="26.148685260000001"/>
        <n v="11.253701420000001"/>
        <n v="18.83317276"/>
        <n v="10.323639869999999"/>
        <n v="40.027321239999999"/>
        <n v="10.901147910000001"/>
        <n v="8.3258573479999995"/>
        <n v="22.539832310000001"/>
        <n v="4.295267709"/>
        <n v="14.50716074"/>
        <n v="9.8610841760000003"/>
        <n v="1.5697272440000001"/>
        <n v="46.394397949999998"/>
        <n v="12.9143753"/>
        <n v="8.8728982740000006"/>
        <n v="21.151139260000001"/>
        <n v="5.5390508399999998"/>
        <n v="3.5242550850000001"/>
        <n v="28.625389129999999"/>
        <n v="1.0916315750000001"/>
        <n v="8.2240763710000007"/>
        <n v="46.579208250000001"/>
        <n v="3.1966732900000001"/>
        <n v="7.2554680080000002"/>
        <n v="16.335598990000001"/>
        <n v="3.747485792"/>
        <n v="5.6598750640000004"/>
        <n v="20.733583889999998"/>
        <n v="25.173528350000002"/>
        <n v="8.5466466749999999"/>
        <n v="13.59291507"/>
        <n v="8.4534200889999997"/>
        <n v="18.041867"/>
        <n v="6.6953732239999999"/>
        <n v="43.759535309999997"/>
        <n v="4.2135952290000001"/>
        <n v="38.444319550000003"/>
        <n v="9.2727747960000002"/>
        <n v="6.428648355"/>
        <n v="11.60549911"/>
        <n v="9.0760634240000009"/>
        <n v="8.208704655"/>
        <n v="4.3607965679999996"/>
        <n v="42.281602380000002"/>
        <n v="15.58497502"/>
        <n v="36.766155329999997"/>
        <n v="9.8964991429999998"/>
        <n v="4.6918327480000004"/>
        <n v="9.6837486199999994"/>
        <n v="13.39000162"/>
        <n v="13.93998683"/>
        <n v="7.9303177869999999"/>
        <n v="19.10029819"/>
        <n v="27.99941111"/>
        <n v="14.513025620000001"/>
        <n v="2.3759882980000002"/>
        <n v="11.01500195"/>
        <n v="7.197762064"/>
        <n v="13.948805800000001"/>
        <n v="2.2758348690000001"/>
        <n v="9.3999990800000006"/>
        <n v="5.0069526770000001"/>
        <n v="4.884979135"/>
        <n v="16.295599760000002"/>
        <n v="9.6476128699999997"/>
        <n v="4.9612143340000001"/>
        <n v="7.1849299589999998"/>
        <n v="7.1369638950000001"/>
        <n v="14.02750664"/>
        <n v="7.9551793079999999"/>
        <n v="1.226219857"/>
        <n v="5.2845884329999997"/>
        <n v="24.74879567"/>
        <n v="43.003145320000002"/>
        <n v="10.10406603"/>
        <n v="49.911290100000002"/>
        <n v="14.568122499999999"/>
        <n v="16.33505525"/>
        <n v="3.2062069630000001"/>
        <n v="25.53746567"/>
        <n v="10.19987446"/>
        <n v="12.284564319999999"/>
        <n v="8.3936641089999995"/>
        <n v="5.8036553919999996"/>
        <n v="36.896533300000002"/>
        <n v="16.087340609999998"/>
        <n v="18.254291120000001"/>
        <n v="11.74655239"/>
        <n v="20.097692370000001"/>
        <n v="14.09711736"/>
        <n v="6.2940087179999997"/>
        <n v="4.3312367529999998"/>
        <n v="10.118856449999999"/>
        <n v="22.739888199999999"/>
        <n v="16.343495359999999"/>
        <n v="7.6140018600000001"/>
        <n v="1.839615153"/>
        <n v="7.0993433640000001"/>
        <n v="9.0847727640000002"/>
        <n v="19.455627660000001"/>
        <n v="17.283920850000001"/>
        <n v="48.911522159999997"/>
        <n v="31.032101619999999"/>
        <n v="23.736512900000001"/>
        <n v="5.3319623910000002"/>
        <n v="15.16143668"/>
        <n v="31.128968019999999"/>
        <n v="25.146761640000001"/>
        <n v="13.732382550000001"/>
        <n v="19.205778760000001"/>
        <n v="4.0618258090000001"/>
        <n v="5.291371067"/>
        <n v="2.106813163"/>
        <n v="41.02170143"/>
        <n v="7.6479280630000002"/>
        <n v="17.236670329999999"/>
        <n v="7.962057207"/>
        <n v="26.326994110000001"/>
        <n v="25.40541056"/>
        <n v="17.071124210000001"/>
        <n v="2.2994891580000001"/>
        <n v="39.082714379999999"/>
        <n v="8.9916272349999993"/>
        <n v="37.788370669999999"/>
        <n v="37.949845490000001"/>
        <n v="4.7633876620000004"/>
        <n v="3.861685816"/>
        <n v="8.7072221770000002"/>
        <n v="5.11095554"/>
        <n v="3.6637486990000001"/>
        <n v="7.8732833680000001"/>
        <n v="2.2371441889999999"/>
        <n v="14.19977405"/>
        <n v="22.31090545"/>
        <n v="18.895534789999999"/>
        <n v="9.9947550360000008"/>
        <n v="8.8331209709999996"/>
        <n v="7.661880128"/>
        <n v="3.075847553"/>
        <n v="19.034578379999999"/>
        <n v="47.124539040000002"/>
        <n v="16.638501359999999"/>
        <n v="30.083119499999999"/>
        <n v="36.89504866"/>
        <n v="5.0605101939999999"/>
        <n v="18.124729670000001"/>
        <n v="8.2034312709999995"/>
        <n v="21.310293720000001"/>
        <n v="43.758714269999999"/>
        <n v="9.834894641"/>
        <n v="5.1385534919999998"/>
        <n v="11.076686710000001"/>
        <n v="9.2679431050000005"/>
        <n v="4.5963949489999996"/>
        <n v="6.7135177019999999"/>
        <n v="6.265329328"/>
        <n v="42.173935569999998"/>
        <n v="10.04139322"/>
        <n v="7.0410386870000004"/>
        <n v="6.8832737340000003"/>
        <n v="16.48157715"/>
        <n v="9.2612552489999995"/>
        <n v="13.54991641"/>
        <n v="12.85752877"/>
        <n v="12.43956453"/>
        <n v="16.997509820000001"/>
        <n v="7.1054558669999999"/>
        <n v="7.8408476719999998"/>
        <n v="15.71427452"/>
        <n v="6.7590428319999996"/>
        <n v="24.95824738"/>
        <n v="38.82442752"/>
        <n v="24.03545162"/>
        <n v="2.9164606200000001"/>
        <n v="8.1017369880000007"/>
        <n v="36.424120019999997"/>
        <n v="38.867607229999997"/>
        <n v="29.170675880000001"/>
        <n v="3.001075116"/>
        <n v="15.405218440000001"/>
        <n v="18.468242740000001"/>
        <n v="7.4151837900000004"/>
        <n v="9.9058445370000001"/>
        <n v="17.230884"/>
        <n v="6.7020840980000003"/>
        <n v="13.608337369999999"/>
        <n v="36.362435560000002"/>
        <n v="11.783276320000001"/>
        <n v="29.661615210000001"/>
        <n v="7.5553501929999998"/>
        <n v="38.214910590000002"/>
        <n v="25.26034202"/>
        <n v="20.272996849999998"/>
        <n v="1.501811142"/>
        <n v="27.74649896"/>
        <n v="11.04987959"/>
        <n v="44.451050559999999"/>
        <n v="4.3919008939999999"/>
        <n v="9.4839679659999998"/>
        <n v="10.776546890000001"/>
        <n v="19.870473919999998"/>
        <n v="21.84614899"/>
        <n v="16.585647959999999"/>
        <n v="10.65606326"/>
        <n v="1.1319526019999999"/>
        <n v="27.15729748"/>
        <n v="3.3847234230000001"/>
        <n v="8.3488998520000006"/>
        <n v="8.8971558940000008"/>
        <n v="6.0820017569999996"/>
        <n v="39.146099020000001"/>
        <n v="13.968493260000001"/>
        <n v="5.9560327019999999"/>
        <n v="14.9234042"/>
        <n v="7.2112088969999997"/>
        <n v="6.2450852059999997"/>
        <n v="25.470410229999999"/>
        <n v="35.345373819999999"/>
        <n v="7.8330932039999999"/>
        <n v="24.839666609999998"/>
        <n v="17.548255510000001"/>
        <n v="42.616437810000001"/>
        <n v="12.334262560000001"/>
        <n v="17.770856760000001"/>
        <n v="6.0480028429999999"/>
        <n v="29.89161228"/>
        <n v="15.491022149999999"/>
        <n v="9.4919255810000003"/>
        <n v="19.009732320000001"/>
        <n v="25.735475610000002"/>
        <n v="12.00982211"/>
        <n v="9.0324485299999999"/>
        <n v="6.0053606559999997"/>
        <n v="25.003848739999999"/>
        <n v="21.53104798"/>
        <n v="28.330168029999999"/>
        <n v="3.4265671950000001"/>
        <n v="24.984992500000001"/>
        <n v="23.383312669999999"/>
        <n v="28.71707361"/>
        <n v="3.6208569490000002"/>
        <n v="36.737305409999998"/>
        <n v="9.8233246960000002"/>
        <n v="2.5803774900000001"/>
        <n v="25.266816389999999"/>
        <n v="36.412796880000002"/>
        <n v="5.6119321769999999"/>
        <n v="4.71147691"/>
        <n v="36.339667769999998"/>
        <n v="18.203242809999999"/>
        <n v="20.044578659999999"/>
        <n v="20.433171739999999"/>
        <n v="18.707110419999999"/>
        <n v="18.14434357"/>
        <n v="30.796092460000001"/>
        <n v="17.184902600000001"/>
        <n v="16.14424992"/>
        <n v="13.855695770000001"/>
        <n v="3.6985621800000001"/>
        <n v="19.407692730000001"/>
        <n v="2.5186417730000001"/>
        <n v="31.24498371"/>
        <n v="13.012986769999999"/>
        <n v="1.4603586470000001"/>
        <n v="3.9493327300000001"/>
        <n v="7.367062969"/>
        <n v="8.2395836419999995"/>
        <n v="38.89809674"/>
        <n v="8.1769389920000002"/>
        <n v="9.0907682049999998"/>
        <n v="2.2491252080000002"/>
        <n v="21.06424831"/>
        <n v="34.296817910000001"/>
        <n v="9.7627266170000002"/>
        <n v="9.0411344259999993"/>
        <n v="35.898035649999997"/>
        <n v="18.257485849999998"/>
        <n v="30.617348929999999"/>
        <n v="12.09974274"/>
        <n v="7.6569220419999997"/>
        <n v="10.42129695"/>
        <n v="29.47225487"/>
        <n v="7.8410372099999996"/>
        <n v="46.650562780000001"/>
        <n v="13.2672381"/>
        <n v="30.29048727"/>
        <n v="15.65555365"/>
        <n v="8.5862682299999999"/>
        <n v="2.1372248460000001"/>
        <n v="3.6692665679999998"/>
        <n v="26.143211390000001"/>
        <n v="11.87558396"/>
        <n v="9.9854809440000007"/>
        <n v="4.798942791"/>
        <n v="36.018015300000002"/>
        <n v="35.155761490000003"/>
        <n v="16.535071859999999"/>
        <n v="6.7735105740000003"/>
        <n v="12.672060849999999"/>
        <n v="11.117304600000001"/>
        <n v="18.65976422"/>
        <n v="22.957642060000001"/>
        <n v="3.5568585499999998"/>
        <n v="7.7862820319999999"/>
        <n v="30.430035570000001"/>
        <n v="27.197818219999998"/>
        <n v="49.333162999999999"/>
        <n v="15.95318045"/>
        <n v="37.347291349999999"/>
        <n v="8.8164744109999997"/>
        <n v="17.611205869999999"/>
        <n v="9.7058293770000006"/>
        <n v="11.15301496"/>
        <n v="2.8536508559999998"/>
        <n v="21.68231961"/>
        <n v="18.705259869999999"/>
        <n v="24.803719489999999"/>
        <n v="5.6784858900000001"/>
        <n v="9.6768884669999995"/>
        <n v="15.08768021"/>
        <n v="10.0812068"/>
        <n v="9.4677503170000001"/>
        <n v="7.014617361"/>
        <n v="7.4431940289999998"/>
        <n v="7.9519593229999996"/>
        <n v="7.7807405049999998"/>
        <n v="17.106139989999999"/>
        <n v="11.997973350000001"/>
        <n v="5.9590503659999996"/>
        <n v="27.755744979999999"/>
        <n v="20.961324999999999"/>
        <n v="6.2093301759999999"/>
        <n v="7.0660836490000003"/>
        <n v="30.894588550000002"/>
        <n v="5.5152592900000004"/>
        <n v="39.426772739999997"/>
        <n v="44.536415239999997"/>
        <n v="18.967331160000001"/>
        <n v="15.98188863"/>
        <n v="37.801220600000001"/>
        <n v="6.6370045559999999"/>
        <n v="30.375390509999999"/>
        <n v="13.1108873"/>
        <n v="22.94093719"/>
        <n v="9.5860144799999993"/>
        <n v="16.330292159999999"/>
        <n v="13.657339540000001"/>
        <n v="18.613268519999998"/>
        <n v="28.83850765"/>
        <n v="3.0770954480000001"/>
        <n v="13.209007509999999"/>
        <n v="24.99487534"/>
        <n v="33.400225620000001"/>
        <n v="7.469853165"/>
        <n v="4.3907121800000004"/>
        <n v="13.667674699999999"/>
        <n v="21.500981320000001"/>
        <n v="11.522384219999999"/>
        <n v="16.234790159999999"/>
        <n v="24.120658840000001"/>
        <n v="7.1087381470000004"/>
        <n v="18.716662490000001"/>
        <n v="31.0056029"/>
        <n v="39.667318440000003"/>
        <n v="39.325065819999999"/>
        <n v="9.5148731069999997"/>
        <n v="22.954569490000001"/>
        <n v="16.582597150000002"/>
        <n v="12.634060140000001"/>
        <n v="10.93131878"/>
        <n v="5.5001406079999997"/>
        <n v="24.536075319999998"/>
        <n v="23.63251078"/>
        <n v="7.7183084170000003"/>
        <n v="4.7492716499999998"/>
        <n v="4.451701312"/>
        <n v="39.561396879999997"/>
        <n v="7.973960763"/>
        <n v="6.6011193930000003"/>
        <n v="23.54157236"/>
        <n v="7.3188190970000004"/>
        <n v="6.2025779310000004"/>
        <n v="30.095401200000001"/>
        <n v="49.160399830000003"/>
        <n v="7.4440245889999996"/>
        <n v="26.541807899999998"/>
        <n v="3.5913389389999999"/>
        <n v="2.508273076"/>
        <n v="28.667154879999998"/>
        <n v="5.4995595670000004"/>
        <n v="5.8818298550000003"/>
        <n v="8.82338646"/>
        <n v="16.117839780000001"/>
        <n v="7.4006334020000004"/>
        <n v="9.2126093289999993"/>
        <n v="40.812031519999998"/>
        <n v="24.716509380000002"/>
        <n v="3.173672222"/>
        <n v="27.905976859999999"/>
        <n v="4.8305358299999996"/>
        <n v="17.90100391"/>
        <n v="6.5974896679999997"/>
        <n v="2.7701420209999998"/>
        <n v="6.7755388889999999"/>
        <n v="4.1809022909999998"/>
        <n v="29.85154635"/>
        <n v="24.395139799999999"/>
        <n v="3.241494104"/>
        <n v="20.335801069999999"/>
        <n v="28.436161139999999"/>
        <n v="2.2303969750000001"/>
        <n v="12.252071600000001"/>
        <n v="6.4254997569999999"/>
        <n v="23.041125749999999"/>
        <n v="18.38053609"/>
        <n v="23.475760780000002"/>
        <n v="7.9275419469999999"/>
        <n v="2.4853399860000001"/>
        <n v="2.0314244989999999"/>
        <n v="21.462162549999999"/>
        <n v="9.6539761770000005"/>
        <n v="9.9497649209999999"/>
        <n v="5.2929609319999997"/>
        <n v="6.3874790450000001"/>
        <n v="17.313698939999998"/>
        <n v="20.85113505"/>
        <n v="24.742039720000001"/>
        <n v="29.923955769999999"/>
        <n v="36.401262350000003"/>
        <n v="32.889790679999997"/>
        <n v="15.04510065"/>
        <n v="4.1370008660000002"/>
        <n v="22.515723179999998"/>
        <n v="1.134465805"/>
        <n v="3.1804804350000002"/>
        <n v="18.363459280000001"/>
        <n v="13.451451049999999"/>
        <n v="3.6585533909999999"/>
        <n v="5.5932699330000002"/>
        <n v="11.28128137"/>
        <n v="1.2595789719999999"/>
        <n v="15.227021519999999"/>
        <n v="40.358348049999996"/>
        <n v="18.2317714"/>
        <n v="9.7623061149999995"/>
        <n v="3.8335580899999999"/>
        <n v="24.754929969999999"/>
        <n v="30.67213267"/>
        <n v="6.6970347820000002"/>
        <n v="10.28033102"/>
        <n v="32.388168950000001"/>
        <n v="2.718873485"/>
        <n v="7.3013322719999998"/>
        <n v="10.608055999999999"/>
        <n v="1.475850702"/>
        <n v="34.982597269999999"/>
        <n v="10.563930839999999"/>
        <n v="7.7176615210000001"/>
        <n v="1.856597979"/>
        <n v="3.3644434529999998"/>
        <n v="8.7952530549999999"/>
        <n v="6.7239484620000001"/>
        <n v="3.5049299970000001"/>
        <n v="20.49619087"/>
        <n v="44.519046019999998"/>
        <n v="13.199305860000001"/>
        <n v="28.310351839999999"/>
        <n v="2.6718525710000001"/>
        <n v="32.73183642"/>
        <n v="9.4681689920000007"/>
        <n v="6.2946295680000004"/>
        <n v="13.81680201"/>
        <n v="2.2494823780000002"/>
        <n v="26.595668549999999"/>
        <n v="9.4041599750000007"/>
        <n v="19.22843241"/>
        <n v="4.1551102420000001"/>
        <n v="2.77264183"/>
        <n v="32.336530439999997"/>
        <n v="3.3462214709999998"/>
        <n v="24.011200209999998"/>
        <n v="46.417383719999997"/>
        <n v="13.352766730000001"/>
        <n v="21.66342036"/>
        <n v="12.83939795"/>
        <n v="11.077414579999999"/>
        <n v="32.768042199999996"/>
        <n v="13.497980999999999"/>
        <n v="24.830684040000001"/>
        <n v="18.714450230000001"/>
        <n v="7.0064089699999998"/>
        <n v="3.7128787810000001"/>
        <n v="3.3408215440000002"/>
        <n v="22.359664110000001"/>
        <n v="5.7369619470000002"/>
        <n v="19.89321086"/>
        <n v="20.195392380000001"/>
        <n v="1.2295401459999999"/>
        <n v="13.35278261"/>
        <n v="30.790876140000002"/>
        <n v="24.04882563"/>
        <n v="8.7609816919999997"/>
        <n v="6.0253796099999999"/>
        <n v="7.1020918100000001"/>
        <n v="13.68045107"/>
        <n v="17.766637849999999"/>
        <n v="5.693112331"/>
        <n v="29.691134739999999"/>
        <n v="6.02394082"/>
        <n v="4.363530548"/>
        <n v="19.026602660000002"/>
        <n v="2.1185225779999999"/>
        <n v="48.684238260000001"/>
        <n v="4.2339046170000003"/>
        <n v="14.413018060000001"/>
        <n v="39.26988669"/>
        <n v="22.573431679999999"/>
        <n v="14.91726515"/>
        <n v="6.2079586740000003"/>
        <n v="3.954449114"/>
        <n v="19.755161409999999"/>
        <n v="8.5986148060000005"/>
        <n v="25.097799439999999"/>
        <n v="26.562141860000001"/>
        <n v="18.416247460000001"/>
        <n v="12.829683960000001"/>
        <n v="27.358712180000001"/>
        <n v="39.203987689999998"/>
        <n v="21.64200787"/>
        <n v="16.732074409999999"/>
        <n v="11.606488690000001"/>
        <n v="4.6030954800000004"/>
        <n v="9.4903258099999999"/>
        <n v="23.231279799999999"/>
        <n v="26.43438673"/>
        <n v="3.983917989"/>
        <n v="14.03142501"/>
        <n v="1.682829599"/>
        <n v="10.488946110000001"/>
        <n v="31.846991330000002"/>
        <n v="7.3581058080000004"/>
        <n v="25.720161730000001"/>
        <n v="38.016932390000001"/>
        <n v="6.8459294509999999"/>
        <n v="6.3254455749999998"/>
        <n v="19.249514439999999"/>
        <n v="29.25255658"/>
        <n v="26.80643684"/>
        <n v="28.961332680000002"/>
        <n v="7.0986328030000001"/>
        <n v="48.534515810000002"/>
        <n v="4.9661120920000004"/>
        <n v="25.034941709999998"/>
        <n v="48.706369430000002"/>
        <n v="32.522780580000003"/>
        <n v="2.367102016"/>
        <n v="7.7515475739999999"/>
        <n v="38.233451289999998"/>
        <n v="42.085804289999999"/>
        <n v="38.43789872"/>
        <n v="5.007163856"/>
        <n v="21.78171008"/>
        <n v="5.1379618880000004"/>
        <n v="2.4424006770000002"/>
        <n v="19.347199270000001"/>
        <n v="18.373708350000001"/>
        <n v="11.17032253"/>
        <n v="3.2240062049999998"/>
        <n v="31.825708909999999"/>
        <n v="18.763098930000002"/>
        <n v="6.6204449270000003"/>
        <n v="3.7695828709999999"/>
        <n v="2.8519863750000001"/>
        <n v="2.5913521629999998"/>
        <n v="10.375395620000001"/>
        <n v="15.486825209999999"/>
        <n v="17.40097737"/>
        <n v="15.9881057"/>
        <n v="8.4247543629999999"/>
        <n v="27.36678525"/>
        <n v="24.8316348"/>
        <n v="20.951037629999998"/>
        <n v="20.478509160000002"/>
        <n v="7.2122930519999997"/>
        <n v="48.399368010000003"/>
        <n v="17.27398694"/>
        <n v="11.75006722"/>
        <n v="3.3167105050000001"/>
        <n v="43.100425199999997"/>
        <n v="16.506855560000002"/>
        <n v="48.254475370000002"/>
        <n v="9.3924475209999994"/>
        <n v="10.61892282"/>
        <n v="3.771872407"/>
        <n v="5.1869749680000004"/>
        <n v="8.0688076110000004"/>
        <n v="21.762074030000001"/>
        <n v="13.89690637"/>
        <n v="19.417705770000001"/>
        <n v="36.429522239999997"/>
        <n v="4.6923705619999998"/>
        <n v="27.529291239999999"/>
        <n v="49.733840149999999"/>
        <n v="1.905198044"/>
        <n v="1.149816057"/>
        <n v="6.8893909349999998"/>
        <n v="47.564409570000002"/>
        <n v="23.04221853"/>
        <n v="29.372822029999998"/>
        <n v="1.984574823"/>
        <n v="6.0595685829999999"/>
        <n v="22.724472729999999"/>
        <n v="34.986255749999998"/>
        <n v="7.1435561099999996"/>
        <n v="35.613358099999999"/>
        <n v="36.72706857"/>
        <n v="10.18311106"/>
        <n v="19.66744022"/>
        <n v="17.25279857"/>
        <n v="16.564454680000001"/>
        <n v="7.819445623"/>
        <n v="21.102266759999999"/>
        <n v="13.80258081"/>
        <n v="28.958799890000002"/>
        <n v="34.041037789999997"/>
        <n v="3.3241885199999999"/>
        <n v="25.224231790000001"/>
        <n v="40.772846059999999"/>
        <n v="1.6151182749999999"/>
        <n v="9.4468511809999995"/>
        <n v="11.196192780000001"/>
        <n v="18.433158420000002"/>
        <n v="9.1942210390000003"/>
        <n v="31.305540130000001"/>
        <n v="6.3872335109999998"/>
        <n v="18.4353646"/>
        <n v="20.570096750000001"/>
        <n v="10.78901744"/>
        <n v="19.568312989999999"/>
        <n v="3.1367593920000001"/>
        <n v="13.02843921"/>
        <n v="24.24118507"/>
        <n v="26.742916149999999"/>
        <n v="9.9565201810000001"/>
        <n v="39.90789547"/>
        <n v="3.9495400950000001"/>
        <n v="6.5196325530000001"/>
        <n v="21.140267649999998"/>
        <n v="6.3372948009999996"/>
        <n v="28.251906720000001"/>
        <n v="9.8617341760000006"/>
        <n v="38.273198600000001"/>
        <n v="15.42957736"/>
        <n v="4.0301226679999997"/>
        <n v="1.4611002150000001"/>
        <n v="4.4825918089999996"/>
        <n v="32.402290069999999"/>
        <n v="20.767338890000001"/>
        <n v="5.5955413649999999"/>
        <n v="8.2598710279999992"/>
        <n v="15.335840770000001"/>
        <n v="10.745526440000001"/>
        <n v="9.9644769409999991"/>
        <n v="17.275290219999999"/>
        <n v="12.898936900000001"/>
        <n v="13.35885672"/>
        <n v="12.805043700000001"/>
        <n v="11.69740782"/>
        <n v="1.351405816"/>
        <n v="16.699759270000001"/>
        <n v="3.4381365879999999"/>
        <n v="7.4599677199999999"/>
        <n v="7.5955745920000002"/>
        <n v="24.144545430000001"/>
        <n v="10.250549919999999"/>
        <n v="15.054341839999999"/>
        <n v="1.5529418770000001"/>
        <n v="7.7349097520000001"/>
        <n v="25.498864009999998"/>
        <n v="32.43993442"/>
        <n v="15.95029353"/>
        <n v="6.7846989149999999"/>
        <n v="6.3505296510000004"/>
        <n v="6.6121860259999998"/>
        <n v="4.227191683"/>
        <n v="21.375451720000001"/>
        <n v="13.696404579999999"/>
        <n v="17.53974603"/>
        <n v="4.561776343"/>
        <n v="12.549569569999999"/>
        <n v="6.2919021300000004"/>
        <n v="5.7463145100000004"/>
        <n v="3.781743262"/>
        <n v="42.026938690000001"/>
        <n v="7.0928862439999998"/>
        <n v="25.555308610000001"/>
        <n v="23.733085750000001"/>
        <n v="20.354680219999999"/>
        <n v="2.903286381"/>
        <n v="9.1299531399999996"/>
        <n v="35.03375363"/>
        <n v="12.16975257"/>
        <n v="22.9571711"/>
        <n v="10.054602320000001"/>
        <n v="13.870032910000001"/>
        <n v="6.8710063559999996"/>
        <n v="8.9931062239999999"/>
        <n v="9.4341842200000006"/>
        <n v="8.5443026870000001"/>
        <n v="14.89301504"/>
        <n v="2.665137079"/>
        <n v="7.7172884020000003"/>
        <n v="33.030172530000002"/>
        <n v="32.50551128"/>
        <n v="7.4739934530000003"/>
        <n v="5.4291812410000002"/>
        <n v="33.742851020000003"/>
        <n v="1.9232560350000001"/>
        <n v="17.780167599999999"/>
        <n v="12.18775434"/>
        <n v="38.898083739999997"/>
        <n v="4.0154114820000002"/>
        <n v="8.9477164459999994"/>
        <n v="2.1909861720000001"/>
        <n v="19.872690500000001"/>
        <n v="12.20430374"/>
        <n v="27.634291180000002"/>
        <n v="6.5508541060000001"/>
        <n v="2.014485482"/>
        <n v="24.96911811"/>
        <n v="37.25739591"/>
        <n v="13.90271776"/>
        <n v="31.519179430000001"/>
        <n v="14.34019677"/>
        <n v="1.775620129"/>
        <n v="20.40506792"/>
        <n v="31.464726800000001"/>
        <n v="10.272823450000001"/>
        <n v="1.9297976059999999"/>
        <n v="4.3920223690000002"/>
        <n v="12.28392133"/>
        <n v="46.203192450000003"/>
        <n v="18.326074169999998"/>
        <n v="18.361288080000001"/>
        <n v="3.6215408500000001"/>
        <n v="21.06432087"/>
        <n v="34.897267399999997"/>
        <n v="9.3529292099999992"/>
        <n v="19.88810303"/>
        <n v="11.791376700000001"/>
        <n v="7.5856514019999999"/>
        <n v="5.2967236519999998"/>
        <n v="18.13057912"/>
        <n v="11.21974681"/>
        <n v="13.94196"/>
        <n v="7.0426800649999999"/>
        <n v="15.336578250000001"/>
        <n v="15.29113955"/>
        <n v="45.075688640000003"/>
        <n v="11.59250175"/>
        <n v="20.474156229999998"/>
        <n v="6.72827134"/>
        <n v="1.748335215"/>
        <n v="39.071606920000001"/>
        <n v="4.7323727890000002"/>
        <n v="4.0359710309999999"/>
        <n v="25.428452109999998"/>
        <n v="18.762477029999999"/>
        <n v="3.4105278380000001"/>
        <n v="42.936108879999999"/>
        <n v="17.740075220000001"/>
        <n v="32.862869709999998"/>
        <n v="2.996559762"/>
        <n v="5.8543767239999998"/>
        <n v="33.616822939999999"/>
        <n v="16.220152079999998"/>
        <n v="27.28249641"/>
        <n v="26.723616669999998"/>
        <n v="19.929511179999999"/>
        <n v="6.5388077630000003"/>
        <n v="38.355371150000003"/>
        <n v="8.7431833769999994"/>
        <n v="16.356182799999999"/>
        <n v="17.473548569999998"/>
        <n v="1.911873752"/>
        <n v="30.63535993"/>
        <n v="1.855451277"/>
        <n v="13.05354292"/>
        <n v="8.2452781169999998"/>
        <n v="11.48810229"/>
        <n v="37.48864167"/>
        <n v="32.345671860000003"/>
        <n v="17.901497410000001"/>
        <n v="9.2135605819999995"/>
        <n v="23.24576982"/>
        <n v="9.5064965810000004"/>
        <n v="7.9426043179999999"/>
        <n v="4.9660249739999998"/>
        <n v="16.471715840000002"/>
        <n v="13.098948119999999"/>
        <n v="28.996341170000001"/>
        <n v="34.546981549999998"/>
        <n v="17.632952899999999"/>
        <n v="34.061544429999998"/>
        <n v="33.50750446"/>
        <n v="12.7611668"/>
        <n v="9.1875221679999992"/>
        <n v="48.217674080000002"/>
        <n v="1.3103313729999999"/>
        <n v="17.03002128"/>
        <n v="18.190147360000001"/>
        <n v="1.621618673"/>
        <n v="28.061596049999999"/>
        <n v="39.119390850000002"/>
        <n v="8.0509425270000001"/>
        <n v="1.604350175"/>
        <n v="2.5076146050000001"/>
        <n v="13.239214580000001"/>
        <n v="12.729198070000001"/>
        <n v="17.778808519999998"/>
        <n v="24.310379739999998"/>
        <n v="37.023117620000001"/>
        <n v="30.302668279999999"/>
        <n v="9.5073311530000009"/>
        <n v="22.07072604"/>
        <n v="10.845175360000001"/>
        <n v="4.5034050329999999"/>
        <n v="9.7969685119999994"/>
        <n v="39.888443109999997"/>
        <n v="12.73025166"/>
        <n v="18.521500369999998"/>
        <n v="13.3655841"/>
        <n v="12.100816399999999"/>
        <n v="4.2764274210000002"/>
        <n v="30.43548942"/>
        <n v="31.12823496"/>
        <n v="27.75960585"/>
        <n v="8.8795874290000008"/>
        <n v="18.940898669999999"/>
        <n v="2.5226831509999998"/>
        <n v="24.82830452"/>
        <n v="11.44996001"/>
        <n v="9.633544401"/>
        <n v="9.6071641939999992"/>
        <n v="18.22440959"/>
        <n v="29.330263389999999"/>
        <n v="9.4464493239999996"/>
        <n v="28.232891009999999"/>
        <n v="4.2567985180000001"/>
        <n v="25.810094769999999"/>
        <n v="4.3666986190000001"/>
        <n v="10.77219895"/>
        <n v="26.63417973"/>
        <n v="26.348862780000001"/>
        <n v="14.92433816"/>
        <n v="9.1631527590000008"/>
        <n v="24.812490570000001"/>
        <n v="3.461868548"/>
        <n v="19.62683277"/>
        <n v="5.1697753869999996"/>
        <n v="15.42599648"/>
        <n v="24.42576249"/>
        <n v="25.090528469999999"/>
        <n v="10.63630421"/>
        <n v="27.866990900000001"/>
        <n v="6.7778596029999996"/>
        <n v="18.711973360000002"/>
        <n v="3.166489382"/>
        <n v="20.162196160000001"/>
        <n v="26.978259130000001"/>
        <n v="9.424733174"/>
        <n v="14.23893926"/>
        <n v="44.385452100000002"/>
        <n v="34.856687180000002"/>
        <n v="28.236208680000001"/>
        <n v="7.7231336869999998"/>
        <n v="30.853274590000002"/>
        <n v="25.440748920000001"/>
        <n v="4.4628965420000002"/>
        <n v="47.939573009999997"/>
        <n v="39.018207609999997"/>
        <n v="5.7303304940000004"/>
        <n v="3.7902329309999998"/>
        <n v="39.227674929999999"/>
        <n v="21.40654971"/>
        <n v="6.4150568489999999"/>
        <n v="2.570129916"/>
        <n v="28.479565239999999"/>
        <n v="28.112632290000001"/>
        <n v="13.20837062"/>
        <n v="32.975658430000003"/>
        <n v="4.3393642769999996"/>
        <n v="5.9895770380000002"/>
        <n v="9.7204427029999998"/>
        <n v="10.54934963"/>
        <n v="8.7995858039999995"/>
        <n v="2.1477235910000001"/>
        <n v="26.807846040000001"/>
        <n v="2.0445078699999999"/>
        <n v="5.1853036230000003"/>
        <n v="1.0017153139999999"/>
        <n v="6.5761649249999996"/>
        <n v="2.486442152"/>
        <n v="9.6395902230000008"/>
        <n v="7.297701762"/>
        <n v="4.8247820490000004"/>
        <n v="1.957059136"/>
        <n v="14.062822479999999"/>
        <n v="24.02135664"/>
        <n v="8.2258936330000001"/>
        <n v="19.217185520000001"/>
        <n v="3.3282735159999999"/>
        <n v="1.832927"/>
        <n v="5.3651048970000002"/>
        <n v="11.342836549999999"/>
        <n v="44.735915409999997"/>
        <n v="3.094929354"/>
        <n v="9.4475765599999999"/>
        <n v="21.87742562"/>
        <n v="12.601718930000001"/>
        <n v="23.5858706"/>
        <n v="16.96537477"/>
        <n v="4.5313228509999997"/>
        <n v="23.347381330000001"/>
        <n v="35.844016310000001"/>
        <n v="9.7820668810000004"/>
        <n v="19.408931030000002"/>
        <n v="12.04291883"/>
        <n v="21.418223340000001"/>
        <n v="41.319784669999997"/>
        <n v="13.617584559999999"/>
        <n v="47.885905469999997"/>
        <n v="15.97212689"/>
        <n v="2.3837919099999998"/>
        <n v="1.8072932390000001"/>
        <n v="6.63896219"/>
        <n v="24.906252240000001"/>
        <n v="1.8713562939999999"/>
        <n v="17.43157622"/>
        <n v="4.2765367210000003"/>
        <n v="20.651299269999999"/>
        <n v="10.046523629999999"/>
        <n v="41.08442616"/>
        <n v="6.3989684990000004"/>
        <n v="7.0325916519999998"/>
        <n v="25.110244290000001"/>
        <n v="39.083734999999997"/>
        <n v="13.5503479"/>
        <n v="2.2896737190000001"/>
        <n v="31.958680180000002"/>
        <n v="9.7171479729999994"/>
        <n v="27.628572949999999"/>
        <n v="4.9587788079999999"/>
        <n v="3.306488732"/>
        <n v="7.4473757249999997"/>
        <n v="47.414613690000003"/>
        <n v="18.589787810000001"/>
        <n v="19.3546166"/>
        <n v="7.8037666330000004"/>
        <n v="19.076750799999999"/>
        <n v="9.7457244339999995"/>
        <n v="41.059593159999999"/>
        <n v="9.4822308690000003"/>
        <n v="11.08467993"/>
        <n v="5.148951286"/>
        <n v="4.1313167330000002"/>
        <n v="4.6076283680000003"/>
        <n v="18.734545099999998"/>
        <n v="4.5511596570000004"/>
        <n v="14.51376402"/>
        <n v="18.6622193"/>
        <n v="38.413612639999997"/>
        <n v="37.616079620000001"/>
        <n v="17.54563624"/>
        <n v="12.14727358"/>
        <n v="12.965173829999999"/>
        <n v="14.57981798"/>
        <n v="12.89649668"/>
        <n v="7.2883866079999997"/>
        <n v="3.0915548030000002"/>
        <n v="4.3976111119999999"/>
        <n v="6.5837174730000001"/>
        <n v="7.3258906970000002"/>
        <n v="21.626981149999999"/>
        <n v="7.1396688240000001"/>
        <n v="5.0373770059999998"/>
        <n v="13.35449416"/>
        <n v="11.55952677"/>
        <n v="6.0198992990000004"/>
        <n v="38.405469330000003"/>
        <n v="6.569517737"/>
        <n v="30.916626539999999"/>
        <n v="9.9424488859999993"/>
        <n v="13.288362299999999"/>
        <n v="4.1587642999999996"/>
        <n v="18.8632797"/>
        <n v="16.235311840000001"/>
        <n v="15.16092804"/>
        <n v="25.098354860000001"/>
        <n v="31.97797435"/>
        <n v="7.5021346739999997"/>
        <n v="14.195424859999999"/>
        <n v="13.813840920000001"/>
        <n v="7.3371695460000002"/>
        <n v="22.490180680000002"/>
        <n v="5.2902066630000002"/>
        <n v="15.86876019"/>
        <n v="17.791590370000002"/>
        <n v="7.2221818320000004"/>
        <n v="18.744032390000001"/>
        <n v="7.7141002609999996"/>
        <n v="27.367398690000002"/>
        <n v="19.85442664"/>
        <n v="10.64420737"/>
        <n v="10.86164035"/>
        <n v="9.3486449280000006"/>
        <n v="3.9407343130000001"/>
        <n v="1.1244722250000001"/>
        <n v="6.5296051049999999"/>
        <n v="19.670911279999999"/>
        <n v="6.6942571370000001"/>
        <n v="18.282179920000001"/>
        <n v="17.624447150000002"/>
        <n v="18.27848917"/>
        <n v="12.654845"/>
        <n v="9.7949573440000002"/>
        <n v="40.553164170000002"/>
        <n v="12.87012629"/>
        <n v="2.3599767310000002"/>
        <n v="24.67334863"/>
        <n v="49.848365370000003"/>
        <n v="23.028408949999999"/>
        <n v="8.2297891080000003"/>
        <n v="31.40656967"/>
        <n v="16.16072312"/>
        <n v="21.077288939999999"/>
        <n v="49.9458664"/>
        <n v="19.990345349999998"/>
        <n v="8.7249803499999992"/>
        <n v="2.882852298"/>
        <n v="25.47456025"/>
        <n v="10.40448308"/>
        <n v="24.56842043"/>
        <n v="35.143743069999999"/>
        <n v="4.3084353450000004"/>
        <n v="19.272672270000001"/>
        <n v="20.783000919999999"/>
        <n v="41.21490515"/>
        <n v="4.2620075110000002"/>
        <n v="36.655130270000001"/>
        <n v="7.210032666"/>
        <n v="34.041924420000001"/>
        <n v="34.405289189999998"/>
        <n v="21.786676239999998"/>
        <n v="17.712832049999999"/>
        <n v="8.9824012910000004"/>
        <n v="10.573593560000001"/>
        <n v="16.141137650000001"/>
        <n v="30.925081349999999"/>
        <n v="24.731034619999999"/>
        <n v="16.688208029999998"/>
        <n v="20.508050310000002"/>
        <n v="6.3186583499999998"/>
        <n v="16.858019580000001"/>
        <n v="1.371231965"/>
        <n v="5.3512747520000001"/>
        <n v="38.838525019999999"/>
        <n v="30.290390810000002"/>
        <n v="10.91676711"/>
        <n v="13.487193660000001"/>
        <n v="22.676194469999999"/>
        <n v="29.16175192"/>
        <n v="8.4605214649999994"/>
        <n v="27.42367844"/>
        <n v="18.299624399999999"/>
        <n v="3.58352089"/>
        <n v="25.575485489999998"/>
        <n v="28.327127340000001"/>
        <n v="12.49122167"/>
        <n v="22.951733279999999"/>
        <n v="25.990831530000001"/>
        <n v="3.8146577499999998"/>
        <n v="5.5486864210000002"/>
        <n v="49.457842759999998"/>
        <n v="26.308677620000001"/>
        <n v="35.64792336"/>
        <n v="23.06363726"/>
        <n v="44.999865530000001"/>
        <n v="7.6868803220000004"/>
        <n v="30.15170015"/>
        <n v="7.7276666289999998"/>
        <n v="13.14062238"/>
        <n v="29.75803578"/>
        <n v="3.4877341230000001"/>
        <n v="4.3990314809999997"/>
        <n v="2.4383792949999998"/>
        <n v="6.5727277749999997"/>
        <n v="7.1874353500000003"/>
        <n v="5.3652030789999996"/>
        <n v="22.60599324"/>
        <n v="9.633176357"/>
        <n v="25.292202920000001"/>
        <n v="9.6889290930000005"/>
        <n v="11.237457920000001"/>
        <n v="11.708244840000001"/>
        <n v="5.8512804740000002"/>
        <n v="6.0831136969999999"/>
        <n v="26.535396120000001"/>
        <n v="7.4918040660000003"/>
        <n v="8.7822035429999996"/>
        <n v="8.0121477819999996"/>
        <n v="16.629167160000002"/>
        <n v="15.416214289999999"/>
        <n v="7.809099679"/>
        <n v="20.719024690000001"/>
        <n v="3.5895196569999999"/>
        <n v="45.294330359999996"/>
        <n v="30.638166890000001"/>
        <n v="3.0020274279999999"/>
        <n v="4.1369334990000004"/>
        <n v="19.41636153"/>
        <n v="39.09803162"/>
        <n v="28.99659995"/>
        <n v="4.9427862129999998"/>
        <n v="6.0719177520000001"/>
        <n v="28.395395189999999"/>
        <n v="33.908553169999998"/>
        <n v="6.7797840989999996"/>
        <n v="2.5431709320000002"/>
        <n v="12.17622442"/>
        <n v="1.2106099210000001"/>
        <n v="11.95045208"/>
        <n v="6.0801584899999996"/>
        <n v="32.398929250000002"/>
        <n v="15.48752346"/>
        <n v="9.3427013730000006"/>
        <n v="16.164646950000002"/>
        <n v="11.34092545"/>
        <n v="8.0964167909999993"/>
        <n v="2.2650883560000001"/>
        <n v="20.424580590000001"/>
        <n v="29.049131289999998"/>
        <n v="2.479097689"/>
        <n v="28.51671176"/>
        <n v="21.561572770000001"/>
        <n v="1.9104152640000001"/>
        <n v="2.6601835970000001"/>
        <n v="8.9908818069999992"/>
        <n v="10.216904619999999"/>
        <n v="16.367781350000001"/>
        <n v="5.9897274979999997"/>
        <n v="3.5159377059999999"/>
        <n v="1.454106465"/>
        <n v="11.82128303"/>
        <n v="17.16063462"/>
        <n v="25.126807629999998"/>
        <n v="15.72452397"/>
        <n v="3.5139296660000001"/>
        <n v="21.0035633"/>
        <n v="7.8181586650000003"/>
        <n v="38.732561410000002"/>
        <n v="8.6103531499999999"/>
        <n v="4.7188390340000002"/>
        <n v="20.963730609999999"/>
        <n v="42.940150340000002"/>
        <n v="24.10554733"/>
        <n v="10.69647127"/>
        <n v="10.65357852"/>
        <n v="19.15707295"/>
        <n v="49.200936349999999"/>
        <n v="19.208168480000001"/>
        <n v="30.809156179999999"/>
        <n v="8.9721783360000007"/>
        <n v="31.94414922"/>
        <n v="26.039127669999999"/>
        <n v="6.3195074169999996"/>
        <n v="9.2333904199999992"/>
        <n v="5.4569366720000003"/>
        <n v="3.2675004090000002"/>
        <n v="12.4362052"/>
        <n v="6.3501839269999998"/>
        <n v="19.414325860000002"/>
        <n v="15.462417690000001"/>
        <n v="9.9380628299999998"/>
        <n v="18.987732739999998"/>
        <n v="14.054464899999999"/>
        <n v="19.34833566"/>
        <n v="6.4615032699999997"/>
        <n v="18.264770420000001"/>
        <n v="49.267727549999996"/>
        <n v="28.13210758"/>
        <n v="6.8898536220000004"/>
        <n v="20.14511778"/>
        <n v="4.7897459170000003"/>
        <n v="9.0764863200000008"/>
        <n v="12.55656039"/>
        <n v="23.861012859999999"/>
        <n v="18.871501460000001"/>
        <n v="20.889026210000001"/>
        <n v="20.12012674"/>
        <n v="12.73759504"/>
        <n v="34.30970172"/>
        <n v="9.6042495579999994"/>
        <n v="14.410508800000001"/>
        <n v="3.0460472489999999"/>
        <n v="1.361329558"/>
        <n v="26.710694480000001"/>
        <n v="26.448618379999999"/>
        <n v="25.62366102"/>
        <n v="11.05182591"/>
        <n v="6.3553786949999997"/>
        <n v="26.59289016"/>
        <n v="15.89011709"/>
        <n v="44.378947599999996"/>
        <n v="6.9548399490000001"/>
        <n v="20.476595339999999"/>
        <n v="20.318521969999999"/>
        <n v="9.4621887699999991"/>
        <n v="14.00458937"/>
        <n v="18.408381389999999"/>
        <n v="20.5938394"/>
        <n v="24.409270450000001"/>
        <n v="5.0636985960000001"/>
        <n v="7.0659790720000002"/>
        <n v="14.228462009999999"/>
        <n v="2.242482512"/>
        <n v="25.06113203"/>
        <n v="17.5071142"/>
        <n v="20.084257770000001"/>
        <n v="16.717969029999999"/>
        <n v="16.662995590000001"/>
        <n v="3.4364073909999999"/>
        <n v="5.5826110990000002"/>
        <n v="5.1746173820000001"/>
        <n v="5.4929256909999999"/>
        <n v="2.862441139"/>
        <n v="8.9558146910000005"/>
        <n v="2.0809024630000001"/>
        <n v="4.2511603280000001"/>
        <n v="3.2667038759999998"/>
        <n v="6.2137441889999998"/>
        <n v="4.1276754069999999"/>
        <n v="41.235879429999997"/>
        <n v="17.134054200000001"/>
        <n v="14.833177129999999"/>
        <n v="16.546970460000001"/>
        <n v="17.703510980000001"/>
        <n v="12.21481116"/>
        <n v="47.389990769999997"/>
        <n v="6.5680029879999999"/>
        <n v="2.275332949"/>
        <n v="32.0937172"/>
        <n v="19.187443760000001"/>
        <n v="7.4758529640000004"/>
        <n v="10.938879760000001"/>
        <n v="6.2684736450000003"/>
        <n v="10.31242947"/>
        <n v="15.04618324"/>
        <n v="25.658964480000002"/>
        <n v="33.011389080000001"/>
        <n v="31.41128089"/>
        <n v="13.719776209999999"/>
        <n v="9.8393413390000006"/>
        <n v="1.5768386480000001"/>
        <n v="13.7805523"/>
        <n v="24.166285930000001"/>
        <n v="15.86968379"/>
        <n v="29.186027039999999"/>
        <n v="27.772282109999999"/>
        <n v="8.8243078700000002"/>
        <n v="26.381457319999999"/>
        <n v="19.746828149999999"/>
        <n v="27.797303509999999"/>
        <n v="19.946152980000001"/>
        <n v="11.607420830000001"/>
        <n v="19.634575380000001"/>
        <n v="30.977756280000001"/>
        <n v="13.943828890000001"/>
        <n v="8.2840575229999995"/>
        <n v="9.2307361730000004"/>
        <n v="4.580692011"/>
        <n v="8.5024920179999999"/>
        <n v="7.4462562080000003"/>
        <n v="38.283260740000003"/>
        <n v="17.008401289999998"/>
        <n v="7.230020552"/>
        <n v="24.306320750000001"/>
        <n v="11.22859753"/>
        <n v="13.79480105"/>
        <n v="30.434473780000001"/>
        <n v="2.1656475130000001"/>
        <n v="12.53658905"/>
        <n v="10.5235827"/>
        <n v="19.750937489999998"/>
        <n v="7.199581351"/>
        <n v="7.3487377550000001"/>
        <n v="1.477238981"/>
        <n v="12.04550923"/>
        <n v="3.3201661900000001"/>
        <n v="22.308213380000002"/>
        <n v="2.6008998679999999"/>
        <n v="27.523487240000001"/>
        <n v="17.423852780000001"/>
        <n v="9.3805673330000001"/>
        <n v="4.4431395059999996"/>
        <n v="10.304786099999999"/>
        <n v="13.64554296"/>
        <n v="17.396351679999999"/>
        <n v="19.56610963"/>
        <n v="29.86928168"/>
        <n v="22.963963329999999"/>
        <n v="12.71096399"/>
        <n v="9.8610729710000005"/>
        <n v="19.207794530000001"/>
        <n v="34.521958890000001"/>
        <n v="18.58417171"/>
        <n v="20.407878019999998"/>
        <n v="47.439639339999999"/>
        <n v="19.064245710000002"/>
        <n v="5.2006142039999999"/>
        <n v="3.4471764349999998"/>
        <n v="6.9289670870000002"/>
        <n v="11.40293207"/>
        <n v="15.146816400000001"/>
        <n v="42.124228039999998"/>
        <n v="7.370466864"/>
        <n v="18.3512412"/>
        <n v="8.4644576399999991"/>
        <n v="16.25288244"/>
        <n v="10.059824300000001"/>
        <n v="5.5631123349999996"/>
        <n v="1.1048093219999999"/>
        <n v="4.6340157240000002"/>
        <n v="31.837071550000001"/>
        <n v="25.961739789999999"/>
        <n v="7.9266649859999996"/>
        <n v="14.73130798"/>
        <n v="9.5876178159999998"/>
        <n v="9.2759450539999992"/>
        <n v="14.68791925"/>
        <n v="5.1025122119999997"/>
        <n v="11.233000280000001"/>
        <n v="3.1500568430000002"/>
        <n v="13.173485189999999"/>
        <n v="44.815877639999997"/>
        <n v="14.36125397"/>
        <n v="4.6249304269999998"/>
        <n v="12.62635626"/>
        <n v="32.892705229999997"/>
        <n v="39.441136530000001"/>
        <n v="3.8352777279999999"/>
        <n v="14.633494130000001"/>
        <n v="6.9726582180000003"/>
        <n v="19.427522190000001"/>
        <n v="16.187959339999999"/>
        <n v="26.377607869999999"/>
        <n v="6.9900506"/>
        <n v="14.79161622"/>
        <n v="36.373076480000002"/>
        <n v="5.3036217700000003"/>
        <n v="15.16393429"/>
        <n v="21.946598470000001"/>
        <n v="3.0571409599999999"/>
        <n v="41.148418120000002"/>
        <n v="15.27201412"/>
        <n v="9.0940569940000007"/>
        <n v="40.419159739999998"/>
        <n v="25.124693440000001"/>
        <n v="36.389980459999997"/>
        <n v="5.9602305219999998"/>
        <n v="17.466217390000001"/>
        <n v="4.639105571"/>
        <n v="13.66024165"/>
        <n v="10.33043872"/>
        <n v="23.89473765"/>
        <n v="7.1612272729999997"/>
        <n v="6.6222698429999998"/>
        <n v="15.737271229999999"/>
        <n v="3.0167159369999998"/>
        <n v="29.175710630000001"/>
        <n v="3.831946673"/>
        <n v="26.910212390000002"/>
        <n v="11.930412970000001"/>
        <n v="45.33718073"/>
        <n v="41.591936629999999"/>
        <n v="2.9482055639999998"/>
        <n v="18.198191789999999"/>
        <n v="30.44229992"/>
        <n v="2.4652207559999999"/>
        <n v="18.151456759999999"/>
        <n v="18.9047509"/>
        <n v="22.364050089999999"/>
        <n v="10.39626485"/>
        <n v="10.044164990000001"/>
        <n v="40.95351574"/>
        <n v="15.72730035"/>
        <n v="3.930391373"/>
        <n v="1.3662137670000001"/>
        <n v="8.6412170489999998"/>
        <n v="39.417648829999997"/>
        <n v="18.95738034"/>
        <n v="41.42360437"/>
        <n v="8.4340895889999992"/>
        <n v="11.847847420000001"/>
        <n v="4.481087789"/>
        <n v="45.779155340000003"/>
        <n v="3.3974178589999999"/>
        <n v="6.1918958990000004"/>
        <n v="2.8877815060000001"/>
        <n v="38.788456150000002"/>
        <n v="9.3639448689999991"/>
        <n v="36.148523410000003"/>
        <n v="6.409336498"/>
        <n v="40.432212909999997"/>
        <n v="8.3817311700000001"/>
        <n v="8.0697265710000003"/>
        <n v="5.6466965020000002"/>
        <n v="20.673856260000001"/>
        <n v="36.496531760000003"/>
        <n v="17.143219859999999"/>
        <n v="9.3320397990000004"/>
        <n v="23.391048990000002"/>
        <n v="24.582286660000001"/>
        <n v="13.33584999"/>
        <n v="27.433789820000001"/>
        <n v="4.6760176050000002"/>
        <n v="15.4418743"/>
        <n v="3.3652328690000002"/>
        <n v="1.7531580330000001"/>
        <n v="6.820538108"/>
        <n v="14.52075623"/>
        <n v="29.01317371"/>
        <n v="7.9068937100000003"/>
        <n v="15.28529855"/>
        <n v="5.3558910590000002"/>
        <n v="37.826612519999998"/>
        <n v="13.697627450000001"/>
        <n v="15.29712683"/>
        <n v="17.177529660000001"/>
        <n v="3.0052857880000001"/>
        <n v="6.7675841710000002"/>
        <n v="16.80261879"/>
        <n v="7.5362770980000002"/>
        <n v="34.658524450000002"/>
        <n v="45.760670779999998"/>
        <n v="38.19444034"/>
        <n v="4.520367534"/>
        <n v="13.8624697"/>
        <n v="20.272324480000002"/>
        <n v="39.761356650000003"/>
        <n v="18.670389549999999"/>
        <n v="31.77246654"/>
        <n v="25.154634980000001"/>
        <n v="27.695098689999998"/>
        <n v="12.65678731"/>
        <n v="20.665501219999999"/>
        <n v="26.738435280000001"/>
        <n v="6.2310419609999999"/>
        <n v="17.033014099999999"/>
        <n v="3.5420884510000001"/>
        <n v="15.552610189999999"/>
        <n v="8.6090685100000002"/>
        <n v="44.852396499999998"/>
        <n v="12.676890970000001"/>
        <n v="43.693617009999997"/>
        <n v="3.5587751399999998"/>
        <n v="3.1871025020000001"/>
        <n v="15.086536089999999"/>
        <n v="16.323561420000001"/>
        <n v="25.362125469999999"/>
        <n v="31.697534260000001"/>
        <n v="4.0126396609999997"/>
        <n v="3.905326912"/>
        <n v="40.21518519"/>
        <n v="9.5232079580000004"/>
        <n v="32.133466689999999"/>
        <n v="48.658050520000003"/>
        <n v="24.204716779999998"/>
        <n v="28.064426529999999"/>
        <n v="7.5849134830000002"/>
        <n v="20.79999188"/>
        <n v="6.3971469110000001"/>
        <n v="9.2481945069999991"/>
        <n v="32.723238090000002"/>
        <n v="3.0485175600000001"/>
        <n v="14.87520541"/>
        <n v="42.971756290000002"/>
        <n v="21.047790750000001"/>
        <n v="8.1639857429999996"/>
        <n v="36.237183469999998"/>
        <n v="8.0034865780000004"/>
        <n v="13.260901390000001"/>
        <n v="49.685096180000002"/>
        <n v="17.436929679999999"/>
        <n v="12.44785087"/>
        <n v="2.899358817"/>
        <n v="9.3958218319999993"/>
        <n v="15.462172560000001"/>
        <n v="15.020949359999999"/>
        <n v="12.77659163"/>
        <n v="13.09019924"/>
        <n v="19.830740899999999"/>
        <n v="4.9759416859999996"/>
        <n v="23.11562271"/>
        <n v="9.5666549270000001"/>
        <n v="3.0064611800000001"/>
        <n v="15.10494628"/>
        <n v="24.604318729999999"/>
        <n v="5.9310296530000004"/>
        <n v="6.118810657"/>
        <n v="29.396346269999999"/>
        <n v="4.6854292500000003"/>
        <n v="28.469300029999999"/>
        <n v="9.6849356489999998"/>
        <n v="5.5554830400000004"/>
        <n v="9.0636702309999997"/>
        <n v="7.4375857940000003"/>
        <n v="28.497672810000001"/>
        <n v="17.340436539999999"/>
        <n v="29.233531880000001"/>
        <n v="30.033655370000002"/>
        <n v="7.6783998760000003"/>
        <n v="8.432147616"/>
        <n v="18.38206937"/>
        <n v="9.8211794969999993"/>
        <n v="48.993712739999999"/>
        <n v="10.977186509999999"/>
        <n v="2.7387446569999998"/>
        <n v="3.094824032"/>
        <n v="10.702551700000001"/>
        <n v="16.358937000000001"/>
        <n v="24.213829220000001"/>
        <n v="31.066128110000001"/>
        <n v="14.403591670000001"/>
        <n v="28.462848739999998"/>
        <n v="30.089540849999999"/>
        <n v="17.418310529999999"/>
        <n v="16.3174402"/>
        <n v="18.837199380000001"/>
        <n v="17.57165251"/>
        <n v="27.426944259999999"/>
        <n v="6.9771460950000002"/>
        <n v="14.67301982"/>
        <n v="9.7728712130000002"/>
        <n v="10.14403409"/>
        <n v="18.54814593"/>
        <n v="28.881805979999999"/>
        <n v="18.136359880000001"/>
        <n v="5.7972623409999997"/>
        <n v="28.871687999999999"/>
        <n v="19.19836506"/>
        <n v="3.8886497420000001"/>
        <n v="12.70584212"/>
        <n v="33.304447449999998"/>
        <n v="15.542451870000001"/>
        <n v="31.228244010000001"/>
        <n v="8.0391837979999998"/>
        <n v="9.6263331529999991"/>
        <n v="28.533322160000001"/>
        <n v="10.83578333"/>
        <n v="31.645553710000002"/>
        <n v="18.129255499999999"/>
        <n v="27.646434070000002"/>
        <n v="27.890289849999998"/>
        <n v="20.60235359"/>
        <n v="10.13691517"/>
        <n v="6.4534862989999997"/>
        <n v="26.90428605"/>
        <n v="15.55236764"/>
        <n v="39.908722529999999"/>
        <n v="39.566706580000002"/>
        <n v="16.873237840000002"/>
        <n v="8.3857336460000003"/>
        <n v="21.267405650000001"/>
        <n v="12.683340189999999"/>
        <n v="24.98861458"/>
        <n v="27.303129460000001"/>
        <n v="26.510622770000001"/>
        <n v="5.6990820429999998"/>
        <n v="19.62747135"/>
        <n v="16.953283299999999"/>
        <n v="37.261127000000002"/>
        <n v="7.5552633050000004"/>
        <n v="4.896969887"/>
        <n v="20.681132219999999"/>
        <n v="13.803640400000001"/>
        <n v="2.183557414"/>
        <n v="16.393480629999999"/>
        <n v="6.3134969139999999"/>
        <n v="3.9961716890000001"/>
        <n v="4.3793228099999997"/>
        <n v="8.0166826800000006"/>
        <n v="3.4460907810000001"/>
        <n v="8.0302398920000009"/>
        <n v="38.24510025"/>
        <n v="38.5184304"/>
        <n v="5.5791769389999999"/>
        <n v="14.60545754"/>
        <n v="6.6567676020000004"/>
        <n v="24.522791689999998"/>
        <n v="35.692048700000001"/>
        <n v="19.2636091"/>
        <n v="8.0776057669999997"/>
        <n v="7.1143038870000002"/>
        <n v="7.5521701869999998"/>
        <n v="14.87389677"/>
        <n v="7.5250337380000003"/>
        <n v="5.088309261"/>
        <n v="3.1065006639999999"/>
        <n v="23.851299050000002"/>
        <n v="26.492191259999998"/>
        <n v="4.6409492930000003"/>
        <n v="39.816147260000001"/>
        <n v="5.0474046990000003"/>
        <n v="4.9082267430000002"/>
        <n v="18.536231300000001"/>
        <n v="14.02005497"/>
        <n v="28.248508399999999"/>
        <n v="23.747323789999999"/>
        <n v="6.2863119459999997"/>
        <n v="12.94800247"/>
        <n v="18.051049429999999"/>
        <n v="3.5927920219999998"/>
        <n v="42.241335990000003"/>
        <n v="12.294441730000001"/>
        <n v="19.967804279999999"/>
        <n v="2.534934711"/>
        <n v="11.99375772"/>
        <n v="6.627354328"/>
        <n v="38.722184210000002"/>
        <n v="13.62444794"/>
        <n v="3.657685109"/>
        <n v="7.8545963250000002"/>
        <n v="7.8292893430000001"/>
        <n v="16.224397289999999"/>
        <n v="22.631240909999999"/>
        <n v="2.14743577"/>
        <n v="15.538573209999999"/>
        <n v="13.69772893"/>
        <n v="9.3359520810000003"/>
        <n v="3.208406095"/>
        <n v="20.623295779999999"/>
        <n v="8.2974599229999999"/>
        <n v="34.253148430000003"/>
        <n v="10.65207244"/>
        <n v="11.990058080000001"/>
        <n v="3.578434734"/>
        <n v="1.245836385"/>
        <n v="7.1371355950000002"/>
        <n v="39.660278079999998"/>
        <n v="10.1462884"/>
        <n v="14.8295385"/>
        <n v="5.650097605"/>
        <n v="27.121551109999999"/>
        <n v="20.147123799999999"/>
        <n v="5.8261107289999998"/>
        <n v="11.24573468"/>
        <n v="22.613244810000001"/>
        <n v="5.6586059850000003"/>
        <n v="9.8849125390000001"/>
        <n v="38.409148270000003"/>
        <n v="8.0165624920000003"/>
        <n v="6.6243998529999999"/>
        <n v="16.852418799999999"/>
        <n v="24.036966759999999"/>
        <n v="7.013539637"/>
        <n v="4.5040612319999997"/>
        <n v="25.986250070000001"/>
        <n v="7.7959370330000004"/>
        <n v="6.7391698470000003"/>
        <n v="3.1834091830000002"/>
        <n v="4.7507882649999997"/>
        <n v="9.6174546860000003"/>
        <n v="23.222490700000002"/>
        <n v="8.3648832219999996"/>
        <n v="17.723139280000002"/>
        <n v="13.02131277"/>
        <n v="9.7526786520000002"/>
        <n v="22.890307249999999"/>
        <n v="27.942707209999998"/>
        <n v="48.101349310000003"/>
        <n v="12.500274539999999"/>
        <n v="11.54588706"/>
        <n v="28.152655960000001"/>
        <n v="31.523923910000001"/>
        <n v="16.97573105"/>
        <n v="14.41880943"/>
        <n v="15.39235334"/>
        <n v="31.83875183"/>
        <n v="17.07604903"/>
        <n v="6.840626275"/>
        <n v="7.2671925780000004"/>
        <n v="26.65069785"/>
        <n v="33.544883769999998"/>
        <n v="42.907621900000002"/>
        <n v="17.85245578"/>
        <n v="9.7474733219999994"/>
        <n v="2.8657015499999998"/>
        <n v="33.232478960000002"/>
        <n v="21.323374789999999"/>
        <n v="10.765047989999999"/>
        <n v="8.5415429229999997"/>
        <n v="3.1964857279999999"/>
        <n v="16.731576799999999"/>
        <n v="27.25203746"/>
        <n v="36.938261230000002"/>
        <n v="10.367337839999999"/>
        <n v="7.9128316439999997"/>
        <n v="27.211553519999999"/>
        <n v="37.593908300000002"/>
        <n v="7.4036215629999997"/>
        <n v="29.397191540000001"/>
        <n v="4.5913932830000004"/>
        <n v="18.654346799999999"/>
        <n v="8.4293397110000008"/>
        <n v="15.03057918"/>
        <n v="26.765612610000002"/>
        <n v="14.690124239999999"/>
        <n v="9.2659013990000005"/>
        <n v="13.54056521"/>
        <n v="34.801469849999997"/>
        <n v="47.210947500000003"/>
        <n v="21.947760630000001"/>
        <n v="6.0674694010000003"/>
        <n v="11.35398075"/>
        <n v="13.71440658"/>
        <n v="18.9342346"/>
        <n v="32.23006874"/>
        <n v="9.1724868110000006"/>
        <n v="23.104503099999999"/>
        <n v="28.356222930000001"/>
        <n v="24.765737139999999"/>
        <n v="27.39693243"/>
        <n v="18.741666649999999"/>
        <n v="18.852437349999999"/>
        <n v="23.39739084"/>
        <n v="24.913286020000001"/>
        <n v="6.8146905269999998"/>
        <n v="16.663537399999999"/>
        <n v="16.13841378"/>
        <n v="11.55074374"/>
        <n v="27.828597500000001"/>
        <n v="9.4864378620000007"/>
        <n v="3.002778411"/>
        <n v="24.69322665"/>
        <n v="7.6995579310000002"/>
        <n v="5.553389889"/>
        <n v="34.631612199999999"/>
        <n v="28.98359847"/>
        <n v="27.523508889999999"/>
        <n v="33.979852710000003"/>
        <n v="17.444270459999998"/>
        <n v="26.979703929999999"/>
        <n v="2.1381547869999999"/>
        <n v="34.801279620000003"/>
        <n v="4.1595564180000002"/>
        <n v="7.5197414900000004"/>
        <n v="9.0105081429999991"/>
        <n v="4.7941413380000002"/>
        <n v="12.1184928"/>
        <n v="39.776227779999999"/>
        <n v="17.058852170000002"/>
        <n v="9.2210385909999992"/>
        <n v="46.65803717"/>
        <n v="4.4781137549999999"/>
        <n v="6.6288695110000004"/>
        <n v="46.002523510000003"/>
        <n v="7.9194577009999998"/>
        <n v="6.9254548949999997"/>
        <n v="18.605089790000001"/>
        <n v="4.5664018510000002"/>
        <n v="1.166996594"/>
        <n v="17.378429189999999"/>
        <n v="24.15894681"/>
        <n v="12.720215319999999"/>
        <n v="38.806215799999997"/>
        <n v="2.6471177319999999"/>
        <n v="32.94413316"/>
        <n v="5.6583522569999998"/>
        <n v="5.8012773959999997"/>
        <n v="16.15713242"/>
        <n v="5.4942104699999996"/>
        <n v="30.083278109999998"/>
        <n v="21.5152006"/>
        <n v="2.3709000059999998"/>
        <n v="5.0312434069999998"/>
        <n v="1.0528583920000001"/>
        <n v="1.735630886"/>
        <n v="39.973432260000003"/>
        <n v="15.86735305"/>
        <n v="35.954434169999999"/>
        <n v="24.197469349999999"/>
        <n v="4.0062633319999996"/>
        <n v="2.2816857590000001"/>
        <n v="2.3309074750000001"/>
        <n v="26.77569621"/>
        <n v="5.0024776749999997"/>
        <n v="26.351803530000002"/>
        <n v="13.932986570000001"/>
        <n v="8.2108358450000001"/>
        <n v="13.392220480000001"/>
        <n v="12.61506645"/>
        <n v="17.84516876"/>
        <n v="6.0388117059999997"/>
        <n v="9.9995565119999998"/>
        <n v="10.76391965"/>
        <n v="44.478398679999998"/>
        <n v="6.0108258929999998"/>
        <n v="18.816124640000002"/>
        <n v="29.44161716"/>
        <n v="6.241439035"/>
        <n v="13.4835072"/>
        <n v="33.3495755"/>
        <n v="3.7469571250000002"/>
        <n v="5.7789577000000003"/>
        <n v="16.98581957"/>
        <n v="8.8489337769999992"/>
        <n v="17.425952670000001"/>
        <n v="1.7896822809999999"/>
        <n v="9.6989359989999997"/>
        <n v="11.959326989999999"/>
        <n v="19.743662839999999"/>
        <n v="30.837562559999999"/>
        <n v="1.6807599310000001"/>
        <n v="7.2850379189999996"/>
        <n v="18.04422928"/>
        <n v="13.300698479999999"/>
        <n v="8.8697408840000005"/>
        <n v="10.918152539999999"/>
        <n v="11.95145406"/>
        <n v="3.941667448"/>
        <n v="34.841361499999998"/>
        <n v="10.95869066"/>
        <n v="23.074083989999998"/>
        <n v="7.2895823599999998"/>
        <n v="8.2575434059999999"/>
        <n v="9.2523064969999993"/>
        <n v="48.366591929999998"/>
        <n v="18.394683090000001"/>
        <n v="35.473679760000003"/>
        <n v="19.470236"/>
        <n v="13.878516899999999"/>
        <n v="10.924006629999999"/>
        <n v="4.2954866880000004"/>
        <n v="2.1627023940000001"/>
        <n v="3.873966389"/>
        <n v="5.7201337399999996"/>
        <n v="2.6408678050000001"/>
        <n v="32.096997450000003"/>
        <n v="15.55548104"/>
        <n v="18.159386430000001"/>
        <n v="23.605071909999999"/>
        <n v="20.885458310000001"/>
        <n v="25.20356636"/>
        <n v="38.05023963"/>
        <n v="48.771273540000003"/>
        <n v="17.008828650000002"/>
        <n v="19.16222711"/>
        <n v="2.357468962"/>
        <n v="6.5639304320000003"/>
        <n v="4.0709366080000002"/>
        <n v="3.1486374530000001"/>
        <n v="23.04776197"/>
        <n v="35.06176937"/>
        <n v="9.0113074330000007"/>
        <n v="11.982378539999999"/>
        <n v="2.475491522"/>
        <n v="6.0878863079999999"/>
        <n v="7.5975098340000002"/>
        <n v="28.522710780000001"/>
        <n v="3.2333495019999998"/>
        <n v="15.240655289999999"/>
        <n v="14.72337141"/>
        <n v="19.832785380000001"/>
        <n v="9.6533954570000002"/>
        <n v="7.3713608580000001"/>
        <n v="30.610906679999999"/>
        <n v="45.862623020000001"/>
        <n v="21.710466719999999"/>
        <n v="21.12709186"/>
        <n v="41.380184890000002"/>
        <n v="8.3781216020000002"/>
        <n v="22.854696270000002"/>
        <n v="15.47628739"/>
        <n v="23.43023513"/>
        <n v="26.599845040000002"/>
        <n v="24.85901449"/>
        <n v="14.95528586"/>
        <n v="16.578436310000001"/>
        <n v="6.3475823650000001"/>
        <n v="13.916790369999999"/>
        <n v="17.40107811"/>
        <n v="11.23572854"/>
        <n v="6.357974327"/>
        <n v="1.1946717069999999"/>
        <n v="17.417860139999998"/>
        <n v="25.030747819999998"/>
        <n v="1.0712274180000001"/>
        <n v="7.5547302619999996"/>
        <n v="25.35960206"/>
        <n v="5.7664941939999999"/>
        <n v="1.4581333320000001"/>
        <n v="23.19795182"/>
        <n v="16.38657259"/>
        <n v="8.2042548810000007"/>
        <n v="8.9737642389999994"/>
        <n v="6.7152127860000004"/>
        <n v="10.467945569999999"/>
        <n v="9.0964115359999997"/>
        <n v="41.008625360000003"/>
        <n v="23.762129250000001"/>
        <n v="27.471395040000001"/>
        <n v="46.812398559999998"/>
        <n v="15.617438460000001"/>
        <n v="28.712132789999998"/>
        <n v="8.0809304700000002"/>
        <n v="5.3075308730000001"/>
        <n v="21.434465240000002"/>
        <n v="3.9577444239999999"/>
        <n v="29.800801480000001"/>
        <n v="8.5429516050000007"/>
        <n v="8.0897514650000009"/>
        <n v="1.1044541880000001"/>
        <n v="5.409617119"/>
        <n v="14.78870491"/>
        <n v="17.3504027"/>
        <n v="12.59732062"/>
        <n v="17.069787309999999"/>
        <n v="22.772492110000002"/>
        <n v="7.6754981999999998"/>
        <n v="6.8129658849999997"/>
        <n v="5.1173149310000001"/>
        <n v="16.244988029999998"/>
        <n v="16.655639900000001"/>
        <n v="8.3641622410000007"/>
        <n v="3.4044670469999998"/>
        <n v="4.7509811620000004"/>
        <n v="27.694034479999999"/>
        <n v="11.04161921"/>
        <n v="23.394319230000001"/>
        <n v="8.9562184309999999"/>
        <n v="7.5712302830000002"/>
        <n v="20.663597540000001"/>
        <n v="34.851329450000001"/>
        <n v="9.5606653089999991"/>
        <n v="19.171252899999999"/>
        <n v="12.16674892"/>
        <n v="29.22806928"/>
        <n v="21.067995499999999"/>
        <n v="8.6084001160000003"/>
        <n v="10.399071859999999"/>
        <n v="16.717245290000001"/>
        <n v="23.040069729999999"/>
        <n v="5.9760789409999999"/>
        <n v="8.48898011"/>
        <n v="3.813925394"/>
        <n v="10.2144777"/>
        <n v="28.36007889"/>
        <n v="15.737313690000001"/>
        <n v="15.74841041"/>
        <n v="5.5637469050000004"/>
        <n v="6.529557015"/>
        <n v="6.3663849859999999"/>
        <n v="19.91229521"/>
        <n v="28.763741920000001"/>
        <n v="31.015934470000001"/>
        <n v="7.5275501909999996"/>
        <n v="15.957758500000001"/>
        <n v="30.735709880000002"/>
        <n v="6.9258147909999996"/>
        <n v="17.440084049999999"/>
        <n v="4.1656442450000002"/>
        <n v="31.932623079999999"/>
        <n v="9.0108692569999995"/>
        <n v="7.3032066779999996"/>
        <n v="10.725466040000001"/>
        <n v="30.944404129999999"/>
        <n v="9.3180201930000006"/>
        <n v="8.3149993569999996"/>
        <n v="19.876570149999999"/>
        <n v="7.6699159669999997"/>
        <n v="3.739838856"/>
        <n v="5.287564766"/>
        <n v="29.263027940000001"/>
        <n v="3.4761021740000002"/>
        <n v="4.9177104290000004"/>
        <n v="4.4653572380000002"/>
        <n v="18.723596059999998"/>
        <n v="5.4316519489999999"/>
        <n v="6.6330162689999996"/>
        <n v="15.10618002"/>
        <n v="22.912411970000001"/>
        <n v="49.58902106"/>
        <n v="2.513414488"/>
        <n v="2.9750398840000001"/>
        <n v="1.0274272659999999"/>
        <n v="24.477375309999999"/>
        <n v="17.839230629999999"/>
        <n v="5.5761473759999998"/>
        <n v="15.596112249999999"/>
        <n v="16.07589041"/>
        <n v="20.716966159999998"/>
        <n v="15.07438634"/>
        <n v="13.86346868"/>
        <n v="11.40159296"/>
        <n v="8.5618716389999996"/>
        <n v="17.430411070000002"/>
        <n v="22.4751622"/>
        <n v="5.3632058090000001"/>
        <n v="29.245956060000001"/>
        <n v="2.453970188"/>
        <n v="9.4114404290000007"/>
        <n v="19.531709070000002"/>
        <n v="3.4281875589999999"/>
        <n v="8.5938459219999999"/>
        <n v="36.813026309999998"/>
        <n v="8.4000774479999993"/>
        <n v="12.68215298"/>
        <n v="18.658692169999998"/>
        <n v="11.806334980000001"/>
        <n v="2.3797190910000001"/>
        <n v="19.266284679999998"/>
        <n v="26.518614079999999"/>
        <n v="31.030998189999998"/>
        <n v="18.646253959999999"/>
        <n v="5.7584962439999998"/>
        <n v="10.798816179999999"/>
        <n v="23.654033699999999"/>
        <n v="12.05907506"/>
        <n v="5.1099038999999999"/>
        <n v="4.190033337"/>
        <n v="27.018276409999999"/>
        <n v="6.3943408310000001"/>
        <n v="15.61829622"/>
        <n v="31.544977169999999"/>
        <n v="12.25747677"/>
        <n v="7.1629457529999998"/>
        <n v="9.4422093230000002"/>
        <n v="9.8744338200000001"/>
        <n v="19.224063309999998"/>
        <n v="11.32172621"/>
        <n v="15.9050823"/>
        <n v="6.096293073"/>
        <n v="8.135704101"/>
        <n v="24.018404270000001"/>
        <n v="8.7694283029999998"/>
        <n v="19.152248029999999"/>
        <n v="20.9734427"/>
        <n v="25.23143121"/>
        <n v="3.7514318869999999"/>
        <n v="25.290119229999998"/>
        <n v="7.9037344159999998"/>
        <n v="11.926718109999999"/>
        <n v="5.5946687820000003"/>
        <n v="8.5247316279999996"/>
        <n v="23.885464330000001"/>
        <n v="15.404400040000001"/>
        <n v="28.093227850000002"/>
        <n v="5.543020887"/>
        <n v="15.10331489"/>
        <n v="5.2963803279999997"/>
        <n v="6.0578740199999999"/>
        <n v="2.868248168"/>
        <n v="3.5872100929999999"/>
        <n v="35.303825590000002"/>
        <n v="24.140615220000001"/>
        <n v="9.0001546020000003"/>
        <n v="43.838318340000001"/>
        <n v="35.402884749999998"/>
        <n v="3.0508793980000002"/>
        <n v="20.67807449"/>
        <n v="5.8583356569999996"/>
        <n v="1.6702951770000001"/>
        <n v="13.23393911"/>
        <n v="21.129299870000001"/>
        <n v="36.845658999999998"/>
        <n v="30.518627380000002"/>
        <n v="37.712528630000001"/>
        <n v="10.55816072"/>
        <n v="37.166065549999999"/>
        <n v="14.18789394"/>
        <n v="4.1256765790000003"/>
        <n v="3.9975587969999999"/>
        <n v="10.178812150000001"/>
        <n v="3.1935068700000002"/>
        <n v="16.669036569999999"/>
        <n v="21.9601753"/>
        <n v="18.140139040000001"/>
        <n v="24.12908797"/>
        <n v="40.508978910000003"/>
        <n v="7.4373584260000003"/>
        <n v="29.840224150000001"/>
        <n v="13.3940959"/>
        <n v="20.924029879999999"/>
        <n v="15.52051979"/>
        <n v="12.57801574"/>
        <n v="17.154404700000001"/>
        <n v="15.21578425"/>
        <n v="17.0786695"/>
        <n v="28.454409089999999"/>
        <n v="27.76669639"/>
        <n v="6.1420739510000004"/>
        <n v="8.4803362500000006"/>
        <n v="23.426718430000001"/>
        <n v="18.047392810000002"/>
        <n v="3.9822954859999999"/>
        <n v="23.791637139999999"/>
        <n v="20.159641529999998"/>
        <n v="4.6532220329999996"/>
        <n v="7.0615268499999999"/>
        <n v="7.3062126860000003"/>
        <n v="4.6876658950000003"/>
        <n v="34.456493100000003"/>
        <n v="30.96556429"/>
        <n v="10.425298509999999"/>
        <n v="6.5285463610000001"/>
        <n v="36.000701970000001"/>
        <n v="29.919806319999999"/>
        <n v="4.8427522119999997"/>
        <n v="4.2994033070000004"/>
        <n v="24.02351178"/>
        <n v="3.8980238589999998"/>
        <n v="1.625628625"/>
        <n v="6.7401609960000002"/>
        <n v="19.070980299999999"/>
        <n v="7.3788503099999998"/>
        <n v="29.022842090000001"/>
        <n v="13.2894772"/>
        <n v="2.5289301470000001"/>
        <n v="17.769415689999999"/>
        <n v="5.309729409"/>
        <n v="14.55799376"/>
        <n v="7.264930831"/>
        <n v="5.0016209160000002"/>
        <n v="8.4267807910000005"/>
        <n v="35.415302269999998"/>
        <n v="13.712364429999999"/>
        <n v="5.0495714730000003"/>
        <n v="46.778359600000002"/>
        <n v="8.5898924379999997"/>
        <n v="21.224900179999999"/>
        <n v="19.172805289999999"/>
        <n v="15.572590229999999"/>
        <n v="21.37413467"/>
        <n v="3.011868363"/>
        <n v="16.338295939999998"/>
        <n v="21.24030291"/>
        <n v="9.4897385639999996"/>
        <n v="16.61460258"/>
        <n v="8.8181085249999995"/>
        <n v="4.8089188329999999"/>
        <n v="31.226478360000002"/>
        <n v="2.2903452839999998"/>
        <n v="23.082019200000001"/>
        <n v="16.165456590000002"/>
        <n v="2.816400899"/>
        <n v="11.42020443"/>
        <n v="9.0484820359999993"/>
        <n v="8.3069991689999991"/>
        <n v="31.876788350000002"/>
        <n v="14.51961219"/>
        <n v="34.095163720000002"/>
        <n v="21.359655020000002"/>
        <n v="9.9409862970000002"/>
        <n v="22.528810669999999"/>
        <n v="9.9419516330000004"/>
        <n v="8.8598877809999994"/>
        <n v="14.352795029999999"/>
        <n v="31.684558549999998"/>
        <n v="28.106976540000002"/>
        <n v="28.723062909999999"/>
        <n v="8.9282374279999992"/>
        <n v="28.709222149999999"/>
        <n v="15.223430860000001"/>
        <n v="19.071710620000001"/>
        <n v="11.08189292"/>
        <n v="11.828769189999999"/>
        <n v="3.3922265"/>
        <n v="36.970304939999998"/>
        <n v="27.793263889999999"/>
        <n v="17.63620551"/>
        <n v="3.6693673640000002"/>
        <n v="3.5326569000000001"/>
        <n v="9.153193237"/>
        <n v="26.332325640000001"/>
        <n v="3.4405894639999999"/>
        <n v="26.127586990000001"/>
        <n v="25.488362129999999"/>
        <n v="3.6564681719999998"/>
        <n v="18.14455547"/>
        <n v="3.1836714769999999"/>
        <n v="8.772921255"/>
        <n v="38.399632990000001"/>
        <n v="28.41519173"/>
        <n v="4.6787865540000002"/>
        <n v="12.715802679999999"/>
        <n v="28.053331310000001"/>
        <n v="25.837082049999999"/>
        <n v="28.026955919999999"/>
        <n v="21.243067870000001"/>
        <n v="25.202244159999999"/>
        <n v="25.116733069999999"/>
        <n v="39.311014790000002"/>
        <n v="5.2486045729999997"/>
        <n v="5.7464485989999998"/>
        <n v="6.4834891309999998"/>
        <n v="36.517856950000002"/>
        <n v="9.8727414820000003"/>
        <n v="2.4723064859999999"/>
        <n v="17.343511450000001"/>
        <n v="15.264843989999999"/>
        <n v="12.009891659999999"/>
        <n v="21.482865360000002"/>
        <n v="4.2008223600000001"/>
        <n v="36.585821789999997"/>
        <n v="10.189403029999999"/>
        <n v="24.21567413"/>
        <n v="19.805199900000002"/>
        <n v="4.0034655890000002"/>
        <n v="18.905763919999998"/>
        <n v="2.6093002709999999"/>
        <n v="1.9029086580000001"/>
        <n v="8.5844738869999997"/>
        <n v="16.78181927"/>
        <n v="17.11677602"/>
        <n v="24.275570590000001"/>
        <n v="4.2044918539999996"/>
        <n v="3.5751911650000001"/>
        <n v="8.0123974859999993"/>
        <n v="26.914999609999999"/>
        <n v="7.7943805150000003"/>
        <n v="25.72852924"/>
        <n v="4.9790362479999999"/>
        <n v="14.39527524"/>
        <n v="15.81213681"/>
        <n v="27.02557668"/>
        <n v="36.338805979999997"/>
        <n v="30.01652932"/>
        <n v="12.80743691"/>
        <n v="2.1604127499999999"/>
        <n v="26.052704859999999"/>
        <n v="5.1255519820000002"/>
        <n v="6.9972674399999999"/>
        <n v="18.02764496"/>
        <n v="6.38274192"/>
        <n v="13.94103447"/>
        <n v="19.900873870000002"/>
        <n v="3.3088718240000001"/>
        <n v="10.43981213"/>
        <n v="19.24977591"/>
        <n v="19.964975339999999"/>
        <n v="1.6654248549999999"/>
        <n v="13.509901729999999"/>
        <n v="5.5019978500000004"/>
        <n v="18.674491199999999"/>
        <n v="16.632244"/>
        <n v="40.56924695"/>
        <n v="20.55256327"/>
        <n v="9.0180333049999994"/>
        <n v="20.00363604"/>
        <n v="14.77254432"/>
        <n v="21.179173110000001"/>
        <n v="11.652840899999999"/>
        <n v="20.613649909999999"/>
        <n v="26.309217459999999"/>
        <n v="23.207703070000001"/>
        <n v="14.8009564"/>
        <n v="32.524940360000002"/>
        <n v="15.95360007"/>
        <n v="36.340681930000002"/>
        <n v="7.1585447420000001"/>
        <n v="16.44707344"/>
        <n v="46.23500945"/>
        <n v="12.54172998"/>
        <n v="21.859953109999999"/>
        <n v="8.3599681110000006"/>
        <n v="5.9361253810000001"/>
        <n v="40.729735499999997"/>
        <n v="24.998113709999998"/>
        <n v="36.667326789999997"/>
        <n v="9.0073030710000008"/>
        <n v="47.444285479999998"/>
        <n v="15.32515293"/>
        <n v="24.817289840000001"/>
        <n v="6.2906578780000002"/>
        <n v="37.653745110000003"/>
        <n v="16.823720489999999"/>
        <n v="20.571242439999999"/>
        <n v="8.4353175880000002"/>
        <n v="11.83191454"/>
        <n v="17.236417809999999"/>
        <n v="11.385788870000001"/>
        <n v="8.8190030680000007"/>
        <n v="31.91655051"/>
        <n v="10.749713890000001"/>
        <n v="38.69468612"/>
        <n v="6.4794265959999997"/>
        <n v="7.8457361539999999"/>
        <n v="5.313568912"/>
        <n v="9.7946062410000003"/>
        <n v="5.2721754040000004"/>
        <n v="1.1317658129999999"/>
        <n v="16.75884151"/>
        <n v="12.852294390000001"/>
        <n v="47.389328339999999"/>
        <n v="11.895727920000001"/>
        <n v="19.711933670000001"/>
        <n v="9.4127312879999998"/>
        <n v="35.645784900000002"/>
        <n v="43.514155520000003"/>
        <n v="20.20746037"/>
        <n v="28.215817879999999"/>
        <n v="1.4252489639999999"/>
        <n v="13.24275211"/>
        <n v="10.015249409999999"/>
        <n v="4.7367851720000003"/>
        <n v="15.922582200000001"/>
        <n v="4.5534059200000003"/>
        <n v="24.164927280000001"/>
        <n v="9.1514375730000008"/>
        <n v="4.5753569179999998"/>
        <n v="1.2786102699999999"/>
        <n v="19.372556979999999"/>
        <n v="12.65011803"/>
        <n v="10.424258010000001"/>
        <n v="15.73348367"/>
        <n v="5.9880716710000002"/>
        <n v="7.1748364760000003"/>
        <n v="5.4017575009999996"/>
        <n v="42.96431115"/>
        <n v="26.34965738"/>
        <n v="21.572944159999999"/>
        <n v="47.806003580000002"/>
        <n v="6.2424040859999996"/>
        <n v="13.29738059"/>
        <n v="15.609143359999999"/>
        <n v="17.722818530000001"/>
        <n v="29.378319909999998"/>
        <n v="29.143472670000001"/>
        <n v="6.5244737649999998"/>
        <n v="2.786217079"/>
        <n v="5.8961434119999998"/>
        <n v="15.169361629999999"/>
        <n v="9.7487612370000001"/>
        <n v="5.6587739370000003"/>
        <n v="4.0912937779999998"/>
        <n v="3.943795277"/>
        <n v="17.75278325"/>
        <n v="17.029879770000001"/>
        <n v="6.0576105589999996"/>
        <n v="8.5706919209999999"/>
        <n v="2.9563609230000001"/>
        <n v="18.85108979"/>
        <n v="9.0939697010000007"/>
        <n v="16.32489447"/>
        <n v="4.0918278939999997"/>
        <n v="8.4305751969999996"/>
        <n v="4.0665101569999997"/>
        <n v="23.671220380000001"/>
        <n v="3.291014761"/>
        <n v="12.60789531"/>
        <n v="23.215777859999999"/>
        <n v="11.33736652"/>
        <n v="23.657635379999999"/>
        <n v="25.797148140000001"/>
        <n v="20.502883990000001"/>
        <n v="3.6890194809999999"/>
        <n v="24.781865029999999"/>
        <n v="6.4106843009999999"/>
        <n v="3.9705684209999998"/>
        <n v="49.17001097"/>
        <n v="1.1391851900000001"/>
        <n v="15.30857039"/>
        <n v="25.278883929999999"/>
        <n v="8.5220175129999998"/>
        <n v="14.70316798"/>
        <n v="9.5070527689999995"/>
        <n v="10.263126890000001"/>
        <n v="2.5947561989999999"/>
        <n v="6.1050523969999997"/>
        <n v="9.8162911190000006"/>
        <n v="28.826874029999999"/>
        <n v="33.617958360000003"/>
        <n v="19.138560640000001"/>
        <n v="18.56712388"/>
        <n v="15.66700305"/>
        <n v="14.83593069"/>
        <n v="17.925880710000001"/>
        <n v="15.51193033"/>
        <n v="2.2912075000000001"/>
        <n v="8.8128630930000007"/>
        <n v="10.363634340000001"/>
        <n v="32.756750359999998"/>
        <n v="26.885874050000002"/>
        <n v="28.864837980000001"/>
        <n v="22.48898917"/>
        <n v="2.2646763430000001"/>
        <n v="1.495642747"/>
        <n v="1.44453794"/>
        <n v="25.8105042"/>
        <n v="8.9983300540000002"/>
        <n v="2.928304824"/>
        <n v="24.32945368"/>
        <n v="8.6768133079999998"/>
        <n v="15.734948190000001"/>
        <n v="1.77506377"/>
        <n v="3.2339105739999998"/>
        <n v="3.7048605289999998"/>
        <n v="7.6002720960000003"/>
        <n v="8.2875633319999995"/>
        <n v="47.766365839999999"/>
        <n v="5.8195876740000001"/>
        <n v="11.526861370000001"/>
        <n v="29.999355640000001"/>
        <n v="4.7193980699999996"/>
        <n v="49.658127639999996"/>
        <n v="27.441319"/>
        <n v="9.7494236920000006"/>
        <n v="14.03363946"/>
        <n v="28.131460059999998"/>
        <n v="9.4838192249999995"/>
        <n v="8.3023649919999993"/>
        <n v="20.382563130000001"/>
        <n v="27.251341790000001"/>
        <n v="2.5902520959999999"/>
        <n v="1.4184777719999999"/>
        <n v="6.0090496819999997"/>
        <n v="26.25675829"/>
        <n v="6.4774683169999996"/>
        <n v="26.563092229999999"/>
        <n v="17.93266611"/>
        <n v="7.7658714760000001"/>
        <n v="8.2223732970000007"/>
        <n v="4.0594923490000001"/>
        <n v="24.321080940000002"/>
        <n v="6.5957522710000003"/>
        <n v="16.585906900000001"/>
        <n v="12.055678110000001"/>
        <n v="21.060543160000002"/>
        <n v="36.123858890000001"/>
        <n v="5.7898829029999996"/>
        <n v="31.50506875"/>
        <n v="21.874378289999999"/>
        <n v="23.998102100000001"/>
        <n v="5.03331632"/>
        <n v="17.574003680000001"/>
        <n v="6.7622912700000004"/>
        <n v="23.606947009999999"/>
        <n v="24.849517349999999"/>
        <n v="14.786525620000001"/>
        <n v="27.067049569999998"/>
        <n v="15.860409519999999"/>
        <n v="35.902858960000003"/>
        <n v="34.09406594"/>
        <n v="12.066548920000001"/>
        <n v="10.204933929999999"/>
        <n v="9.6413503330000001"/>
        <n v="10.0419833"/>
        <n v="3.887615823"/>
        <n v="19.517443960000001"/>
        <n v="7.1476329009999997"/>
        <n v="3.0401946359999998"/>
        <n v="39.52275161"/>
        <n v="14.791701140000001"/>
        <n v="39.925596470000002"/>
        <n v="14.17759831"/>
        <n v="47.299670290000002"/>
        <n v="6.7165393"/>
        <n v="46.785448340000002"/>
        <n v="34.1930713"/>
        <n v="13.955435570000001"/>
        <n v="25.470940599999999"/>
        <n v="6.913205971"/>
        <n v="13.2778446"/>
        <n v="21.237173640000002"/>
        <n v="17.729251349999998"/>
        <n v="15.258204470000001"/>
        <n v="2.6598405000000001"/>
        <n v="21.966536770000001"/>
        <n v="5.0870988309999996"/>
        <n v="2.2372132769999999"/>
        <n v="6.6346661280000001"/>
        <n v="7.187034637"/>
        <n v="23.179154449999999"/>
        <n v="7.845520005"/>
        <n v="11.35010383"/>
        <n v="31.08299757"/>
        <n v="15.775864520000001"/>
        <n v="3.2593112620000002"/>
        <n v="6.9442765829999997"/>
        <n v="11.09309345"/>
        <n v="14.41634415"/>
        <n v="19.79032218"/>
        <n v="7.9782112669999998"/>
        <n v="15.725445710000001"/>
        <n v="27.012377440000002"/>
        <n v="18.240858960000001"/>
        <n v="19.038019479999999"/>
        <n v="2.2513941229999999"/>
        <n v="37.011138299999999"/>
        <n v="23.935042710000001"/>
        <n v="2.1146031000000001"/>
        <n v="7.3046723330000001"/>
        <n v="6.6846762829999999"/>
        <n v="5.9113855769999999"/>
        <n v="11.22427405"/>
        <n v="7.6873710710000003"/>
        <n v="2.6445974919999999"/>
        <n v="3.4287365140000001"/>
        <n v="10.08131657"/>
        <n v="19.866473930000002"/>
        <n v="16.562278840000001"/>
        <n v="5.7083043169999996"/>
        <n v="5.9720141619999998"/>
        <n v="25.233006209999999"/>
        <n v="20.674400519999999"/>
        <n v="8.7536503539999995"/>
        <n v="8.8450458049999998"/>
        <n v="4.977441883"/>
        <n v="31.82286174"/>
        <n v="11.502735700000001"/>
        <n v="17.799577970000001"/>
        <n v="15.95763947"/>
        <n v="29.756834900000001"/>
        <n v="42.086843440000003"/>
        <n v="10.417351529999999"/>
        <n v="8.4470354729999997"/>
        <n v="19.170960860000001"/>
        <n v="28.917290489999999"/>
        <n v="4.3389723069999997"/>
        <n v="4.3153339229999998"/>
        <n v="27.583509769999999"/>
        <n v="17.396365500000002"/>
        <n v="2.4185072999999999"/>
        <n v="21.234694319999999"/>
        <n v="27.097815180000001"/>
        <n v="25.446981520000001"/>
        <n v="20.425032909999999"/>
        <n v="5.48677641"/>
        <n v="8.7821086319999999"/>
        <n v="13.89468016"/>
        <n v="6.7928891699999996"/>
        <n v="11.190625839999999"/>
        <n v="9.6707873459999991"/>
        <n v="8.6717554149999998"/>
        <n v="37.190876420000002"/>
        <n v="19.907525020000001"/>
        <n v="3.9287401219999998"/>
        <n v="7.844643767"/>
        <n v="39.981173939999998"/>
        <n v="30.866996499999999"/>
        <n v="38.309335799999999"/>
        <n v="5.7186999409999997"/>
        <n v="11.59622319"/>
        <n v="4.9203285560000003"/>
        <n v="4.5847183979999997"/>
        <n v="2.0768108270000001"/>
        <n v="20.146011949999998"/>
        <n v="10.526124960000001"/>
        <n v="11.057270750000001"/>
        <n v="27.548135439999999"/>
        <n v="25.926332819999999"/>
        <n v="38.396355489999998"/>
        <n v="4.3082424760000002"/>
        <n v="1.1946723420000001"/>
        <n v="13.26888567"/>
        <n v="6.7375231759999998"/>
        <n v="15.59323655"/>
        <n v="15.03333248"/>
        <n v="49.506534799999997"/>
        <n v="16.044229210000001"/>
        <n v="48.57135272"/>
        <n v="38.278670990000002"/>
        <n v="18.594830959999999"/>
        <n v="11.02403565"/>
        <n v="2.2370651609999999"/>
        <n v="19.29274255"/>
        <n v="20.610710699999998"/>
        <n v="5.8773825850000003"/>
        <n v="13.704977080000001"/>
        <n v="4.2485140509999999"/>
        <n v="8.9999704390000002"/>
        <n v="37.472946190000002"/>
        <n v="24.549299980000001"/>
        <n v="17.157997959999999"/>
        <n v="3.5021539939999999"/>
        <n v="6.6806484089999998"/>
        <n v="4.0007979310000001"/>
        <n v="5.9467550469999999"/>
        <n v="33.605620530000003"/>
        <n v="43.225893380000002"/>
        <n v="2.5714200030000001"/>
        <n v="3.196744443"/>
        <n v="7.6402616749999996"/>
        <n v="48.665666389999998"/>
        <n v="14.43059233"/>
        <n v="17.00609395"/>
        <n v="3.0943470729999998"/>
        <n v="2.5566780429999998"/>
        <n v="10.614114669999999"/>
        <n v="11.182138439999999"/>
        <n v="6.0988255699999998"/>
        <n v="23.557496090000001"/>
        <n v="8.0462621609999996"/>
        <n v="3.3736624819999999"/>
        <n v="8.045911641"/>
        <n v="3.7242893330000002"/>
        <n v="8.6551953630000007"/>
        <n v="9.4394712030000001"/>
        <n v="5.465401129"/>
        <n v="29.69277396"/>
        <n v="1.983737466"/>
        <n v="4.2262831649999999"/>
        <n v="24.339841109999998"/>
        <n v="15.11760497"/>
        <n v="15.362376599999999"/>
        <n v="20.33792205"/>
        <n v="24.464490090000002"/>
        <n v="19.14873931"/>
        <n v="23.63464617"/>
        <n v="4.4935046380000001"/>
        <n v="16.272711210000001"/>
        <n v="4.4081615699999999"/>
        <n v="24.545353769999998"/>
        <n v="4.1315564069999997"/>
        <n v="1.8106288960000001"/>
        <n v="1.9046489660000001"/>
        <n v="8.8412544119999996"/>
        <n v="1.2608151970000001"/>
        <n v="4.896551756"/>
        <n v="16.741681190000001"/>
        <n v="2.2892896149999999"/>
        <n v="5.7861633880000003"/>
        <n v="4.1501743500000003"/>
        <n v="6.119645072"/>
        <n v="19.496069559999999"/>
        <n v="4.9917127060000004"/>
        <n v="32.963617730000003"/>
        <n v="32.060600020000003"/>
        <n v="29.560701559999998"/>
        <n v="14.140225450000001"/>
        <n v="14.64224901"/>
        <n v="9.225902971"/>
        <n v="1.1082799569999999"/>
        <n v="5.9502432220000001"/>
        <n v="11.86514859"/>
        <n v="3.0912637759999999"/>
        <n v="5.371505999"/>
        <n v="8.2687844649999995"/>
        <n v="7.1500050130000004"/>
        <n v="8.6231077719999991"/>
        <n v="2.6481861150000001"/>
        <n v="9.1132834490000008"/>
        <n v="12.148387079999999"/>
        <n v="9.1289579270000001"/>
        <n v="7.1883532890000001"/>
        <n v="9.1017113379999994"/>
        <n v="28.968829620000001"/>
        <n v="14.19711905"/>
        <n v="30.406030550000001"/>
        <n v="15.882685370000001"/>
        <n v="19.882425640000001"/>
        <n v="8.5573722500000002"/>
        <n v="17.791675789999999"/>
        <n v="29.628751959999999"/>
        <n v="19.40981498"/>
        <n v="39.903854459999998"/>
        <n v="11.5567256"/>
        <n v="20.22203872"/>
        <n v="13.0792175"/>
        <n v="19.851988129999999"/>
        <n v="3.6894985839999999"/>
        <n v="20.48823865"/>
        <n v="10.945154130000001"/>
        <n v="46.298250330000002"/>
        <n v="6.4257813370000001"/>
        <n v="3.5873080490000002"/>
        <n v="10.744051839999999"/>
        <n v="7.6510657240000004"/>
        <n v="18.001999999999999"/>
        <n v="13.95795071"/>
        <n v="15.314855290000001"/>
        <n v="5.7588221769999999"/>
        <n v="8.5785793819999991"/>
        <n v="14.18383843"/>
        <n v="2.0810905040000001"/>
        <n v="10.64829999"/>
        <n v="14.943415229999999"/>
        <n v="23.780702430000002"/>
        <n v="8.3215117549999995"/>
        <n v="14.43177292"/>
        <n v="11.82902069"/>
        <n v="12.84066071"/>
        <n v="6.7099032369999998"/>
        <n v="20.010160719999998"/>
        <n v="31.605149780000001"/>
        <n v="35.31222253"/>
        <n v="12.363474549999999"/>
        <n v="47.454803079999998"/>
        <n v="7.6233306250000004"/>
        <n v="33.137284999999999"/>
        <n v="9.6033407329999996"/>
        <n v="6.7317488760000002"/>
        <n v="8.1487954029999994"/>
        <n v="39.939630549999997"/>
        <n v="11.49159208"/>
        <n v="22.42487766"/>
        <n v="29.77604637"/>
        <n v="12.10973205"/>
        <n v="44.643411139999998"/>
        <n v="14.884717820000001"/>
        <n v="17.358939589999999"/>
        <n v="17.624506409999999"/>
        <n v="13.91740266"/>
        <n v="4.051484898"/>
        <n v="13.169923799999999"/>
        <n v="36.417818150000002"/>
        <n v="22.650409379999999"/>
        <n v="31.86410167"/>
        <n v="19.77126028"/>
        <n v="23.01914923"/>
        <n v="9.0524710929999994"/>
        <n v="36.483188230000003"/>
        <n v="10.79780208"/>
        <n v="18.020421240000001"/>
        <n v="3.2906578120000001"/>
        <n v="8.5653288399999994"/>
        <n v="16.49911912"/>
        <n v="5.052877155"/>
        <n v="36.268053930000001"/>
        <n v="26.05525325"/>
        <n v="46.184195500000001"/>
        <n v="12.39385332"/>
        <n v="12.13785"/>
        <n v="18.867760489999998"/>
        <n v="9.663064834"/>
        <n v="28.910561009999999"/>
        <n v="14.37652475"/>
        <n v="14.34163743"/>
        <n v="3.8935568300000001"/>
        <n v="5.2141359300000003"/>
        <n v="16.15236754"/>
        <n v="14.3997376"/>
        <n v="9.9323315230000002"/>
        <n v="34.516689990000003"/>
        <n v="5.0118110079999996"/>
        <n v="9.2539674119999997"/>
        <n v="6.0089072420000003"/>
        <n v="12.70834207"/>
        <n v="7.9429058660000003"/>
        <n v="8.8594819769999997"/>
        <n v="7.3812178240000001"/>
        <n v="5.1589230150000001"/>
        <n v="1.885844219"/>
        <n v="9.6988632549999991"/>
        <n v="25.747221490000001"/>
        <n v="30.869054259999999"/>
        <n v="18.584998410000001"/>
        <n v="7.3205977119999996"/>
        <n v="25.713472490000001"/>
        <n v="5.3172984650000004"/>
        <n v="16.704425029999999"/>
        <n v="4.5665123300000001"/>
        <n v="13.252277429999999"/>
        <n v="20.576539480000001"/>
        <n v="8.1789338520000001"/>
        <n v="12.059017689999999"/>
        <n v="6.3498481990000002"/>
        <n v="10.61467605"/>
        <n v="19.054803679999999"/>
        <n v="46.215851800000003"/>
        <n v="21.197067260000001"/>
        <n v="8.2236422630000003"/>
        <n v="43.316464689999997"/>
        <n v="24.138592129999999"/>
        <n v="4.518449865"/>
        <n v="12.290672880000001"/>
        <n v="30.846135090000001"/>
        <n v="8.7057638110000006"/>
        <n v="12.73804114"/>
        <n v="10.74216081"/>
        <n v="24.845694659999999"/>
        <n v="42.365714629999999"/>
        <n v="5.3016817400000003"/>
        <n v="49.807885380000002"/>
        <n v="18.725393799999999"/>
        <n v="5.5576911139999998"/>
        <n v="8.5721427190000004"/>
        <n v="33.673875670000001"/>
        <n v="21.901415050000001"/>
        <n v="23.07367442"/>
        <n v="10.933883140000001"/>
        <n v="11.43713969"/>
        <n v="4.6368810140000001"/>
        <n v="4.2909636779999998"/>
        <n v="24.74707617"/>
        <n v="15.92559251"/>
        <n v="8.4542892989999991"/>
        <n v="17.3976544"/>
        <n v="45.174516789999998"/>
        <n v="17.542451199999999"/>
        <n v="20.75384408"/>
        <n v="2.7810317040000001"/>
        <n v="12.263972450000001"/>
        <n v="4.7616075999999996"/>
        <n v="8.0404647679999997"/>
        <n v="19.76581448"/>
        <n v="26.66061294"/>
        <n v="10.50917424"/>
        <n v="1.3059734350000001"/>
        <n v="11.48037779"/>
        <n v="12.96859036"/>
        <n v="17.252350109999998"/>
        <n v="2.1447551150000002"/>
        <n v="15.1099745"/>
        <n v="2.6586819720000001"/>
        <n v="46.988215439999998"/>
        <n v="12.321512930000001"/>
        <n v="5.5439796870000002"/>
        <n v="4.364637783"/>
        <n v="12.20074823"/>
        <n v="16.74799694"/>
        <n v="37.387827999999999"/>
        <n v="7.7840113510000002"/>
        <n v="3.5551099810000002"/>
        <n v="9.7958406510000007"/>
        <n v="28.38251309"/>
        <n v="41.620009070000002"/>
        <n v="1.3345422650000001"/>
        <n v="13.16319577"/>
        <n v="9.9259163770000001"/>
        <n v="2.873299555"/>
        <n v="35.051871839999997"/>
        <n v="1.667753458"/>
        <n v="7.999232857"/>
        <n v="34.034728919999999"/>
        <n v="12.46593429"/>
        <n v="10.16763675"/>
        <n v="4.625344224"/>
        <n v="31.169217660000001"/>
        <n v="4.9896293939999996"/>
        <n v="3.175486034"/>
        <n v="8.3417675360000008"/>
        <n v="29.36609885"/>
        <n v="3.2211770500000001"/>
        <n v="3.3324037259999999"/>
        <n v="6.4472181949999996"/>
        <n v="31.88103898"/>
        <n v="23.732918479999999"/>
        <n v="8.337200309"/>
        <n v="39.982277920000001"/>
        <n v="18.329436099999999"/>
        <n v="16.455285539999998"/>
        <n v="16.43034991"/>
        <n v="7.3164992939999998"/>
        <n v="3.3201738540000001"/>
        <n v="30.457242560000001"/>
        <n v="25.879527159999999"/>
        <n v="7.0768570009999996"/>
        <n v="39.206284140000001"/>
        <n v="6.7821891259999996"/>
        <n v="25.226757719999998"/>
        <n v="26.43990741"/>
        <n v="3.783305967"/>
        <n v="15.84978787"/>
        <n v="8.7579916089999994"/>
        <n v="15.55383587"/>
        <n v="6.7741926079999999"/>
        <n v="13.074089710000001"/>
        <n v="7.6300906619999997"/>
        <n v="7.0167746150000001"/>
        <n v="10.215087260000001"/>
        <n v="10.095154539999999"/>
        <n v="18.91990719"/>
        <n v="9.9793021270000004"/>
        <n v="17.387303379999999"/>
        <n v="26.95923144"/>
        <n v="3.7537369749999998"/>
        <n v="28.432145810000002"/>
        <n v="11.309610470000001"/>
        <n v="37.64276581"/>
        <n v="9.1726139339999992"/>
        <n v="21.58389193"/>
        <n v="21.74364847"/>
        <n v="22.79435651"/>
        <n v="18.997805410000002"/>
        <n v="21.670840179999999"/>
        <n v="42.343096840000001"/>
        <n v="10.502453620000001"/>
        <n v="14.76148347"/>
        <n v="12.650242159999999"/>
        <n v="6.2921532180000002"/>
        <n v="32.669751089999998"/>
        <n v="37.218912549999999"/>
        <n v="21.558123210000002"/>
        <n v="13.69324417"/>
        <n v="5.2915198529999996"/>
        <n v="12.96649008"/>
        <n v="39.617604290000003"/>
        <n v="22.093313609999999"/>
        <n v="12.25841482"/>
        <n v="8.3550246739999992"/>
        <n v="7.5486091689999997"/>
        <n v="7.4741504379999997"/>
        <n v="7.7313091619999996"/>
        <n v="2.0074383720000002"/>
        <n v="25.212995400000001"/>
        <n v="38.56389471"/>
        <n v="7.8014769739999998"/>
        <n v="6.0865555240000004"/>
        <n v="32.560468350000001"/>
        <n v="28.87601471"/>
        <n v="26.261516319999998"/>
        <n v="28.020800040000001"/>
        <n v="28.457338279999998"/>
        <n v="9.6299492059999992"/>
        <n v="26.674158670000001"/>
        <n v="46.455338949999998"/>
        <n v="30.912239110000002"/>
        <n v="17.56179427"/>
        <n v="22.55984763"/>
        <n v="29.923502809999999"/>
        <n v="17.582922159999999"/>
        <n v="8.4258692110000002"/>
        <n v="5.7255418709999999"/>
        <n v="18.69992555"/>
        <n v="45.15456794"/>
        <n v="27.553543529999999"/>
        <n v="26.186395690000001"/>
        <n v="47.5817707"/>
        <n v="26.050829790000002"/>
        <n v="35.515852510000002"/>
        <n v="4.7773347880000001"/>
        <n v="24.857474669999998"/>
        <n v="35.636901909999999"/>
        <n v="6.5440476930000004"/>
        <n v="27.60073757"/>
        <n v="2.1594133150000001"/>
        <n v="10.9361727"/>
        <n v="20.66611309"/>
        <n v="39.596412280000003"/>
        <n v="38.744076339999999"/>
        <n v="10.79143809"/>
        <n v="1.546312938"/>
        <n v="8.5198871569999994"/>
        <n v="12.401044690000001"/>
        <n v="7.5886493369999997"/>
        <n v="9.3298913399999996"/>
        <n v="22.464033910000001"/>
        <n v="10.35150586"/>
        <n v="8.6587807629999993"/>
        <n v="31.68942084"/>
        <n v="15.91466658"/>
        <n v="19.17784588"/>
        <n v="3.9903276289999998"/>
        <n v="18.539122280000001"/>
        <n v="8.2613253489999998"/>
        <n v="25.486042529999999"/>
        <n v="26.493957089999999"/>
        <n v="7.8874074419999998"/>
        <n v="28.21268813"/>
        <n v="17.268497889999999"/>
        <n v="32.180361099999999"/>
        <n v="29.461639479999999"/>
        <n v="34.614561180000003"/>
        <n v="28.307659730000001"/>
        <n v="23.213250609999999"/>
        <n v="17.064770979999999"/>
        <n v="46.79524146"/>
        <n v="7.3982508999999999"/>
        <n v="6.7038617770000002"/>
        <n v="3.9985267439999999"/>
        <n v="2.3208613329999999"/>
        <n v="9.5587281379999993"/>
        <n v="7.2937699379999996"/>
        <n v="6.3488443889999999"/>
        <n v="4.2735022349999996"/>
        <n v="23.014684559999999"/>
        <n v="36.351475290000003"/>
        <n v="6.6738296220000004"/>
        <n v="14.57914237"/>
        <n v="9.0965686419999994"/>
        <n v="6.4589647640000001"/>
        <n v="26.656856210000001"/>
        <n v="2.981378925"/>
        <n v="13.37724193"/>
        <n v="30.819987399999999"/>
        <n v="14.48551486"/>
        <n v="41.455125219999999"/>
        <n v="21.769746529999999"/>
        <n v="37.948768280000003"/>
        <n v="19.82610124"/>
        <n v="16.927761950000001"/>
        <n v="19.865107600000002"/>
        <n v="2.901454261"/>
        <n v="5.6101173979999999"/>
        <n v="19.592861030000002"/>
        <n v="35.14107465"/>
        <n v="30.117748979999998"/>
        <n v="2.792613593"/>
        <n v="9.7042386179999998"/>
        <n v="38.581002890000001"/>
        <n v="14.74114537"/>
        <n v="8.2442926839999995"/>
        <n v="1.96995678"/>
        <n v="16.081378709999999"/>
        <n v="18.414514069999999"/>
        <n v="47.82700346"/>
        <n v="2.7495492490000002"/>
        <n v="2.2253126289999998"/>
        <n v="1.8048497400000001"/>
        <n v="15.38255912"/>
        <n v="34.878417149999997"/>
        <n v="16.68182912"/>
        <n v="9.2181619779999995"/>
        <n v="9.5733793170000006"/>
        <n v="45.944653209999998"/>
        <n v="8.5554723080000006"/>
        <n v="21.462897659999999"/>
        <n v="37.69678236"/>
        <n v="10.901078740000001"/>
        <n v="9.3330363110000008"/>
        <n v="19.896288290000001"/>
        <n v="18.39601953"/>
        <n v="30.80605027"/>
        <n v="12.947584000000001"/>
        <n v="10.58276229"/>
        <n v="17.102035829999998"/>
        <n v="22.154197809999999"/>
        <n v="13.42132657"/>
        <n v="21.922026930000001"/>
        <n v="17.454085070000001"/>
        <n v="11.85623637"/>
        <n v="37.925606160000001"/>
        <n v="6.8892857970000003"/>
        <n v="1.826234648"/>
        <n v="20.66490898"/>
        <n v="22.494503009999999"/>
        <n v="11.318107469999999"/>
        <n v="27.29950432"/>
        <n v="2.407955361"/>
        <n v="3.078260647"/>
        <n v="25.8033711"/>
        <n v="17.467786459999999"/>
        <n v="7.8900153729999998"/>
        <n v="11.60504353"/>
        <n v="17.441275959999999"/>
        <n v="34.097226640000002"/>
        <n v="33.370050919999997"/>
        <n v="11.51101897"/>
        <n v="16.508179420000001"/>
        <n v="3.6773339030000001"/>
        <n v="16.58998704"/>
        <n v="20.65990983"/>
        <n v="30.936826249999999"/>
        <n v="27.81092554"/>
        <n v="7.1209465300000003"/>
        <n v="35.848928190000002"/>
        <n v="4.3325592290000001"/>
        <n v="25.064661310000002"/>
        <n v="4.4915604340000002"/>
        <n v="13.023318310000001"/>
        <n v="13.83086145"/>
        <n v="6.8309989150000003"/>
        <n v="3.720776565"/>
        <n v="1.3077589650000001"/>
        <n v="19.35362684"/>
        <n v="10.667922880000001"/>
        <n v="2.8256111900000001"/>
        <n v="11.162948630000001"/>
        <n v="13.997248069999999"/>
        <n v="7.8519650280000004"/>
        <n v="6.6193601160000002"/>
        <n v="17.8948848"/>
        <n v="18.60287713"/>
        <n v="8.5985861579999998"/>
        <n v="26.69393007"/>
        <n v="4.2528135100000002"/>
        <n v="33.25205631"/>
        <n v="16.196105889999998"/>
        <n v="26.457545769999999"/>
        <n v="22.868479019999999"/>
        <n v="12.26446327"/>
        <n v="26.321476109999999"/>
        <n v="5.5602831239999997"/>
        <n v="13.46034394"/>
        <n v="4.1938869849999998"/>
        <n v="21.322498939999999"/>
        <n v="19.650250100000001"/>
        <n v="27.197382399999999"/>
        <n v="6.7247381930000003"/>
        <n v="31.971191139999998"/>
        <n v="11.243415150000001"/>
        <n v="39.404512410000002"/>
        <n v="13.936835479999999"/>
        <n v="6.5951011299999998"/>
        <n v="41.189419170000001"/>
        <n v="6.3423104170000002"/>
        <n v="6.2124745460000002"/>
        <n v="4.0680946430000002"/>
        <n v="5.5933222220000003"/>
        <n v="34.260277960000003"/>
        <n v="5.6147447240000004"/>
        <n v="10.86074889"/>
        <n v="7.0277093419999996"/>
        <n v="9.1309035420000004"/>
        <n v="12.529464730000001"/>
        <n v="24.614437689999999"/>
        <n v="32.948955570000003"/>
        <n v="23.866778400000001"/>
        <n v="2.2928143990000001"/>
        <n v="17.229770850000001"/>
        <n v="12.08984236"/>
        <n v="20.787676600000001"/>
        <n v="8.1267969779999998"/>
        <n v="22.021014619999999"/>
        <n v="4.1323922849999999"/>
        <n v="3.493135772"/>
        <n v="9.9955971540000004"/>
        <n v="9.7685133499999992"/>
        <n v="46.149173930000003"/>
        <n v="22.760942480000001"/>
        <n v="17.99119168"/>
        <n v="2.5540509999999998"/>
        <n v="4.4156927770000003"/>
        <n v="3.0508182540000002"/>
        <n v="12.247154630000001"/>
        <n v="1.3832850130000001"/>
        <n v="3.6672072230000001"/>
        <n v="4.0397728290000003"/>
        <n v="2.5540329380000002"/>
        <n v="13.350805340000001"/>
        <n v="14.51939789"/>
        <n v="11.278397500000001"/>
        <n v="16.891586830000001"/>
        <n v="34.920496069999999"/>
        <n v="25.640863400000001"/>
        <n v="7.0017221479999998"/>
        <n v="3.2475708910000001"/>
        <n v="11.917803490000001"/>
        <n v="21.98287736"/>
        <n v="14.865892410000001"/>
        <n v="24.460914590000002"/>
        <n v="9.7836765460000006"/>
        <n v="8.6899592729999995"/>
        <n v="16.078566800000001"/>
        <n v="36.911901350000001"/>
        <n v="23.885268459999999"/>
        <n v="30.7684468"/>
        <n v="22.398436490000002"/>
        <n v="48.611409760000001"/>
        <n v="6.9832837970000003"/>
        <n v="3.3250742569999998"/>
        <n v="12.08115843"/>
        <n v="8.5392731479999995"/>
        <n v="7.344112129"/>
        <n v="6.0655166769999997"/>
        <n v="14.078804849999999"/>
        <n v="2.5861244289999998"/>
        <n v="16.791670740000001"/>
        <n v="27.43436548"/>
        <n v="7.339126727"/>
        <n v="47.21211212"/>
        <n v="23.759197449999998"/>
        <n v="3.0585511859999999"/>
        <n v="8.8977106399999997"/>
        <n v="9.1899199570000007"/>
        <n v="23.515733619999999"/>
        <n v="19.229668140000001"/>
        <n v="2.5102971080000001"/>
        <n v="18.602039699999999"/>
        <n v="10.26248096"/>
        <n v="28.654386670000001"/>
        <n v="9.8514441940000008"/>
        <n v="22.70638477"/>
        <n v="1.284668543"/>
        <n v="9.5110996619999995"/>
        <n v="16.545826959999999"/>
        <n v="4.7845127930000002"/>
        <n v="17.254044220000001"/>
        <n v="24.945233600000002"/>
        <n v="1.5785062160000001"/>
        <n v="12.418147490000001"/>
        <n v="9.4628437250000008"/>
        <n v="10.945091680000001"/>
        <n v="8.0438373129999992"/>
        <n v="26.778019130000001"/>
        <n v="16.757695300000002"/>
        <n v="24.14320614"/>
        <n v="3.1962369979999998"/>
        <n v="5.2096588150000001"/>
        <n v="5.542703629"/>
        <n v="25.147061090000001"/>
        <n v="31.557093800000001"/>
        <n v="17.112130440000001"/>
        <n v="12.31703755"/>
        <n v="19.623138099999998"/>
        <n v="17.703182980000001"/>
        <n v="26.89761472"/>
        <n v="6.2244667390000004"/>
        <n v="8.2019314560000005"/>
        <n v="18.771108680000001"/>
        <n v="7.6405828490000003"/>
        <n v="3.3925122879999998"/>
        <n v="46.70482501"/>
        <n v="16.175850570000001"/>
        <n v="6.3075728700000004"/>
        <n v="3.8871478590000001"/>
        <n v="24.010955209999999"/>
        <n v="12.714759539999999"/>
        <n v="10.456536140000001"/>
        <n v="13.86886986"/>
        <n v="6.4343075619999999"/>
        <n v="26.559978539999999"/>
        <n v="21.65377895"/>
        <n v="17.252391960000001"/>
        <n v="13.862167169999999"/>
        <n v="26.45961303"/>
        <n v="23.530466130000001"/>
        <n v="16.746199839999999"/>
        <n v="3.0204722500000001"/>
        <n v="25.452812399999999"/>
        <n v="46.689448040000002"/>
        <n v="33.997307239999998"/>
        <n v="8.7985029299999997"/>
        <n v="29.63746712"/>
        <n v="3.8964524190000001"/>
        <n v="41.191829650000003"/>
        <n v="5.7710296220000004"/>
        <n v="1.179771865"/>
        <n v="11.21734191"/>
        <n v="44.34749738"/>
        <n v="5.8607581340000001"/>
        <n v="41.492229979999998"/>
        <n v="16.173194240000001"/>
        <n v="29.188212320000002"/>
        <n v="38.459792319999998"/>
        <n v="13.813534369999999"/>
        <n v="8.9975636130000005"/>
        <n v="9.7731312890000002"/>
        <n v="19.132323970000002"/>
        <n v="10.423088590000001"/>
        <n v="16.822467750000001"/>
        <n v="20.893680620000001"/>
        <n v="5.5514227519999997"/>
        <n v="30.167810809999999"/>
        <n v="28.98733738"/>
        <n v="8.5004863359999998"/>
        <n v="8.6946109000000007"/>
        <n v="3.3692595750000001"/>
        <n v="17.911271299999999"/>
        <n v="2.793826937"/>
        <n v="6.1826572449999997"/>
        <n v="14.352012240000001"/>
        <n v="13.60840103"/>
        <n v="1.7701231100000001"/>
        <n v="9.1576579690000006"/>
        <n v="30.152468110000001"/>
        <n v="49.242409270000003"/>
        <n v="7.7735909239999996"/>
        <n v="5.5194312999999999"/>
        <n v="9.2569848399999994"/>
        <n v="21.34251064"/>
        <n v="31.567340959999999"/>
        <n v="26.996570290000001"/>
        <n v="24.766429479999999"/>
        <n v="5.6222194529999996"/>
        <n v="5.3192182380000004"/>
        <n v="23.27341303"/>
        <n v="8.3351198520000001"/>
        <n v="13.563058939999999"/>
        <n v="8.8907262550000006"/>
        <n v="4.3795932200000003"/>
        <n v="1.8694603830000001"/>
        <n v="19.861805149999999"/>
        <n v="7.3340425409999996"/>
        <n v="30.172257380000001"/>
        <n v="7.4095382980000002"/>
        <n v="6.8276761390000003"/>
        <n v="1.600866363"/>
        <n v="25.9063716"/>
        <n v="3.3502557479999999"/>
        <n v="23.121564230000001"/>
        <n v="7.4097482819999998"/>
        <n v="2.2766289569999998"/>
        <n v="2.604356605"/>
        <n v="7.502890871"/>
        <n v="18.21267954"/>
        <n v="18.858049909999998"/>
        <n v="22.51563092"/>
        <n v="29.767054389999998"/>
        <n v="42.219872160000001"/>
        <n v="21.2567719"/>
        <n v="49.726216479999998"/>
        <n v="14.29393425"/>
        <n v="2.1852066699999999"/>
        <n v="28.3143104"/>
        <n v="2.4376277110000002"/>
        <n v="4.8630800069999998"/>
        <n v="30.673876830000001"/>
        <n v="36.50258822"/>
        <n v="9.995653978"/>
        <n v="35.46736636"/>
        <n v="8.7263087049999992"/>
        <n v="5.0256642950000003"/>
        <n v="20.46755434"/>
        <n v="19.185949300000001"/>
        <n v="28.500500150000001"/>
        <n v="8.2874421149999993"/>
        <n v="24.17642425"/>
        <n v="2.0034831660000001"/>
        <n v="7.9676435220000004"/>
        <n v="3.3127495159999998"/>
        <n v="15.450603490000001"/>
        <n v="16.12769797"/>
        <n v="39.628793139999999"/>
        <n v="14.006001019999999"/>
        <n v="8.3874647929999995"/>
        <n v="24.765887620000001"/>
        <n v="14.92743215"/>
        <n v="7.5692251769999999"/>
        <n v="18.19008869"/>
        <n v="1.726445183"/>
        <n v="17.549772040000001"/>
        <n v="3.3404686080000001"/>
        <n v="6.7081075129999999"/>
        <n v="16.031935399999998"/>
        <n v="3.451505939"/>
        <n v="12.507777020000001"/>
        <n v="1.2917926930000001"/>
        <n v="6.4764649160000003"/>
        <n v="37.42676436"/>
        <n v="25.107946299999998"/>
        <n v="19.661882930000001"/>
        <n v="8.8689748880000003"/>
        <n v="20.342839260000002"/>
        <n v="23.661462780000001"/>
        <n v="26.087365460000001"/>
        <n v="9.1785927750000003"/>
        <n v="7.6559018940000003"/>
        <n v="2.3715171279999998"/>
        <n v="15.8477479"/>
        <n v="8.0747469019999993"/>
        <n v="9.0943810200000001"/>
        <n v="13.042500970000001"/>
        <n v="19.842767349999999"/>
        <n v="3.7693314120000001"/>
        <n v="13.01633751"/>
        <n v="13.324654750000001"/>
        <n v="16.045803599999999"/>
        <n v="42.418205630000003"/>
        <n v="17.619791060000001"/>
        <n v="9.4461740150000004"/>
        <n v="14.14181922"/>
        <n v="6.838797434"/>
        <n v="6.9286759680000003"/>
        <n v="17.351246920000001"/>
        <n v="14.92585296"/>
        <n v="24.275882029999998"/>
        <n v="10.987415560000001"/>
        <n v="36.022969750000001"/>
        <n v="8.3731094559999999"/>
        <n v="7.8576553090000001"/>
        <n v="12.758931029999999"/>
        <n v="4.5656145160000001"/>
        <n v="37.140626779999998"/>
        <n v="27.975231390000001"/>
        <n v="42.241461100000002"/>
        <n v="6.1694560970000003"/>
        <n v="32.737026739999997"/>
        <n v="6.9537249289999998"/>
        <n v="10.017303350000001"/>
        <n v="25.955667559999998"/>
        <n v="21.63869789"/>
        <n v="44.481922740000002"/>
        <n v="1.6490601279999999"/>
        <n v="7.3229178409999998"/>
        <n v="8.4369532629999995"/>
        <n v="5.129397816"/>
        <n v="16.047256839999999"/>
        <n v="7.1082457679999997"/>
        <n v="1.704241092"/>
        <n v="33.745560660000002"/>
        <n v="4.2887697210000004"/>
        <n v="31.05944976"/>
        <n v="26.072553939999999"/>
        <n v="18.202460479999999"/>
        <n v="3.6522720240000002"/>
        <n v="3.3242071740000001"/>
        <n v="26.77378071"/>
        <n v="6.8642917539999999"/>
        <n v="19.876724889999998"/>
        <n v="19.610891939999998"/>
        <n v="18.237292360000001"/>
        <n v="9.6550451249999991"/>
        <n v="24.570519269999998"/>
        <n v="1.927840684"/>
        <n v="12.391135"/>
        <n v="34.525040820000001"/>
        <n v="4.0705770469999996"/>
        <n v="35.786975349999999"/>
        <n v="4.4966588869999997"/>
        <n v="4.754687745"/>
        <n v="30.160881939999999"/>
        <n v="4.3467335470000004"/>
        <n v="28.287275810000001"/>
        <n v="30.101649630000001"/>
        <n v="16.877485719999999"/>
        <n v="21.97677685"/>
        <n v="15.43174803"/>
        <n v="10.809173879999999"/>
        <n v="6.7722059809999999"/>
        <n v="18.432300210000001"/>
        <n v="13.192665999999999"/>
        <n v="12.74048608"/>
        <n v="7.153432639"/>
        <n v="14.377063590000001"/>
        <n v="42.14895207"/>
        <n v="36.878598400000001"/>
        <n v="3.1385402020000002"/>
        <n v="20.772824369999999"/>
        <n v="8.1417677220000009"/>
        <n v="44.028658"/>
        <n v="19.89754855"/>
        <n v="46.946218989999998"/>
        <n v="5.5260045609999997"/>
        <n v="16.176042930000001"/>
        <n v="3.3494609739999999"/>
        <n v="28.245982130000002"/>
        <n v="2.0887506760000001"/>
        <n v="6.5253017670000002"/>
        <n v="6.8838720860000002"/>
        <n v="14.69252442"/>
        <n v="9.2532505260000004"/>
        <n v="21.089192799999999"/>
        <n v="25.217696499999999"/>
        <n v="24.980588879999999"/>
        <n v="6.605653695"/>
        <n v="9.0138400310000009"/>
        <n v="21.451604289999999"/>
        <n v="16.221254460000001"/>
        <n v="17.758615039999999"/>
        <n v="33.234198339999999"/>
        <n v="6.0665692389999997"/>
        <n v="5.72995491"/>
        <n v="9.7625771570000008"/>
        <n v="1.5138696730000001"/>
        <n v="11.26503855"/>
        <n v="18.427606969999999"/>
        <n v="16.010358409999998"/>
        <n v="15.165524019999999"/>
        <n v="7.4545398980000002"/>
        <n v="2.4653711280000001"/>
        <n v="19.201434819999999"/>
        <n v="7.5150015730000002"/>
        <n v="9.2508720409999992"/>
        <n v="8.6950730959999998"/>
        <n v="19.420417669999999"/>
        <n v="24.49948212"/>
        <n v="25.76247034"/>
        <n v="6.7299289379999996"/>
        <n v="6.8943939969999999"/>
        <n v="19.34677507"/>
        <n v="33.710227029999999"/>
        <n v="6.9342030210000001"/>
        <n v="15.17689071"/>
        <n v="5.3644496759999996"/>
        <n v="12.407149090000001"/>
        <n v="29.36874817"/>
        <n v="6.6537694820000004"/>
        <n v="5.6722361570000004"/>
        <n v="38.598677909999999"/>
        <n v="14.525943440000001"/>
        <n v="5.9905910029999996"/>
        <n v="29.782780670000001"/>
        <n v="19.157254959999999"/>
        <n v="7.9998630569999998"/>
        <n v="29.162748910000001"/>
        <n v="16.129300239999999"/>
        <n v="33.185946629999997"/>
        <n v="8.0968249340000007"/>
        <n v="12.102448799999999"/>
        <n v="8.7963332659999995"/>
        <n v="3.682178774"/>
        <n v="18.67353761"/>
        <n v="16.460693939999999"/>
        <n v="3.6217078009999999"/>
        <n v="45.398646530000001"/>
        <n v="20.79255495"/>
        <n v="6.8270096650000003"/>
        <n v="3.0113557219999998"/>
        <n v="5.2322803850000001"/>
        <n v="14.52864947"/>
        <n v="6.1146011319999998"/>
        <n v="6.8737403199999996"/>
        <n v="14.689209180000001"/>
        <n v="9.664765096"/>
        <n v="13.62762363"/>
        <n v="10.49860368"/>
        <n v="27.9474345"/>
        <n v="27.69346401"/>
        <n v="16.078436480000001"/>
        <n v="10.86866962"/>
        <n v="18.599269679999999"/>
        <n v="29.27838298"/>
        <n v="9.9529795239999999"/>
        <n v="14.88848748"/>
        <n v="8.6598432439999993"/>
        <n v="23.37207415"/>
        <n v="34.569971870000003"/>
        <n v="43.893053909999999"/>
        <n v="15.912069199999999"/>
        <n v="24.648166580000002"/>
        <n v="24.873143899999999"/>
        <n v="8.8839901329999993"/>
        <n v="11.16290034"/>
        <n v="15.235824170000001"/>
        <n v="4.5098991670000004"/>
        <n v="6.7534390970000002"/>
        <n v="39.229633329999999"/>
        <n v="11.140287839999999"/>
        <n v="12.40552327"/>
        <n v="1.95999715"/>
        <n v="16.986747529999999"/>
        <n v="37.735648220000002"/>
        <n v="6.6243138269999999"/>
        <n v="2.3196027099999998"/>
        <n v="32.17240803"/>
        <n v="18.45787099"/>
        <n v="36.670052050000002"/>
        <n v="8.9871666730000008"/>
        <n v="7.4355087590000002"/>
        <n v="19.467741799999999"/>
        <n v="25.397987220000001"/>
        <n v="20.495711480000001"/>
        <n v="28.831296819999999"/>
        <n v="9.3660806159999996"/>
        <n v="16.241307020000001"/>
        <n v="16.793284530000001"/>
        <n v="6.1506880610000003"/>
        <n v="5.0182203330000004"/>
        <n v="28.986289110000001"/>
        <n v="32.725386329999999"/>
        <n v="5.5485477430000003"/>
        <n v="27.947162179999999"/>
        <n v="17.15502927"/>
        <n v="24.36823626"/>
        <n v="1.8996844879999999"/>
        <n v="30.500820109999999"/>
        <n v="7.9857142049999998"/>
        <n v="3.8017151569999998"/>
        <n v="19.04440391"/>
        <n v="5.772743384"/>
        <n v="39.173425860000002"/>
        <n v="8.9530390270000009"/>
        <n v="42.061431509999998"/>
        <n v="9.8051515610000006"/>
        <n v="47.650795889999998"/>
        <n v="13.59899014"/>
        <n v="2.0874278089999998"/>
        <n v="7.0398272649999996"/>
        <n v="27.818793750000001"/>
        <n v="36.975178929999998"/>
        <n v="7.5900267100000001"/>
        <n v="5.2938791590000003"/>
        <n v="3.2485693389999999"/>
        <n v="8.6253011619999995"/>
        <n v="10.49139931"/>
        <n v="3.9018510489999998"/>
        <n v="31.35790261"/>
        <n v="21.02559076"/>
        <n v="39.804593179999998"/>
        <n v="14.40577755"/>
        <n v="28.803446709999999"/>
        <n v="16.132528520000001"/>
        <n v="34.783969450000001"/>
        <n v="9.3056147340000006"/>
        <n v="25.700933729999999"/>
        <n v="29.874006609999999"/>
        <n v="6.7958437820000004"/>
        <n v="6.7664503290000004"/>
        <n v="1.222146336"/>
        <n v="41.528915470000001"/>
        <n v="9.8228852700000004"/>
        <n v="47.196490410000003"/>
        <n v="14.543999360000001"/>
        <n v="16.018276350000001"/>
        <n v="21.794233519999999"/>
        <n v="14.936838740000001"/>
        <n v="38.504616239999997"/>
        <n v="21.729057239999999"/>
        <n v="41.23295486"/>
        <n v="6.0644309569999999"/>
        <n v="16.692787330000002"/>
        <n v="18.964628909999998"/>
        <n v="35.406055379999998"/>
        <n v="38.557983129999997"/>
        <n v="10.39909707"/>
        <n v="9.7075140619999996"/>
        <n v="14.07173214"/>
        <n v="9.0766481910000003"/>
        <n v="8.5673284160000005"/>
        <n v="8.9290050280000006"/>
        <n v="6.875757986"/>
        <n v="9.8283592179999992"/>
        <n v="8.1680975310000008"/>
        <n v="7.380456165"/>
        <n v="10.805562719999999"/>
        <n v="26.55323083"/>
        <n v="19.912933840000001"/>
        <n v="6.9869363079999998"/>
        <n v="18.216045479999998"/>
        <n v="4.0323328500000004"/>
        <n v="17.09303903"/>
        <n v="25.787058120000001"/>
        <n v="12.10598929"/>
        <n v="19.77007029"/>
        <n v="25.606792160000001"/>
        <n v="49.440326720000002"/>
        <n v="8.8245336049999992"/>
        <n v="15.99436111"/>
        <n v="8.0127764819999996"/>
        <n v="13.87806473"/>
        <n v="22.304791779999999"/>
        <n v="2.43834872"/>
        <n v="12.316798629999999"/>
        <n v="4.1352813250000002"/>
        <n v="21.689601509999999"/>
        <n v="24.742283180000001"/>
        <n v="6.8944112689999999"/>
        <n v="12.08171916"/>
        <n v="12.56464514"/>
        <n v="16.298541320000002"/>
        <n v="39.314209499999997"/>
        <n v="11.525072789999999"/>
        <n v="7.8336709879999997"/>
        <n v="4.6311741910000004"/>
        <n v="6.3756274079999997"/>
        <n v="28.423170559999999"/>
        <n v="23.725181979999999"/>
        <n v="1.7474313699999999"/>
        <n v="1.4670232780000001"/>
        <n v="1.18965586"/>
        <n v="20.73949163"/>
        <n v="8.6850241859999997"/>
        <n v="14.00574009"/>
        <n v="2.617052664"/>
        <n v="28.222841299999999"/>
        <n v="12.453732690000001"/>
        <n v="8.4933445519999999"/>
        <n v="9.9263978910000006"/>
        <n v="6.1022846719999997"/>
        <n v="2.2034667859999999"/>
        <n v="30.78457199"/>
        <n v="5.4758342439999996"/>
        <n v="3.3241783389999999"/>
        <n v="44.139894810000001"/>
        <n v="15.65320421"/>
        <n v="5.8192761510000004"/>
        <n v="18.650496029999999"/>
        <n v="16.2743097"/>
        <n v="42.578595800000002"/>
        <n v="7.2154839849999997"/>
        <n v="4.2630758259999997"/>
        <n v="20.596310240000001"/>
        <n v="17.187096560000001"/>
        <n v="40.205041280000003"/>
        <n v="10.47610688"/>
        <n v="14.328885100000001"/>
        <n v="32.69599607"/>
        <n v="17.21845334"/>
        <n v="6.2262490709999998"/>
        <n v="20.16825558"/>
        <n v="28.63307635"/>
        <n v="24.888287049999999"/>
        <n v="3.7508746620000002"/>
        <n v="21.29818766"/>
        <n v="4.6760643760000002"/>
        <n v="33.787204639999999"/>
        <n v="18.942205730000001"/>
        <n v="27.050973620000001"/>
        <n v="18.97753093"/>
        <n v="3.6443585469999999"/>
        <n v="9.4314408780000001"/>
        <n v="41.82602456"/>
        <n v="5.2663795990000004"/>
        <n v="6.7603738900000003"/>
        <n v="2.5028533980000001"/>
        <n v="35.68796622"/>
        <n v="26.161484049999999"/>
        <n v="9.5840656689999992"/>
        <n v="4.126663186"/>
        <n v="2.4511768140000001"/>
        <n v="10.9358255"/>
        <n v="13.299255"/>
        <n v="7.9808696350000004"/>
        <n v="38.299226220000001"/>
        <n v="5.0066771550000002"/>
        <n v="8.1295977449999999"/>
        <n v="9.3327469349999994"/>
        <n v="43.55454392"/>
        <n v="4.9529578919999997"/>
        <n v="27.133305539999999"/>
        <n v="7.9352583660000002"/>
        <n v="4.983092794"/>
        <n v="32.137142619999999"/>
        <n v="8.7209688280000002"/>
        <n v="4.371555882"/>
        <n v="8.6176175780000008"/>
        <n v="10.551522540000001"/>
        <n v="8.7502688929999994"/>
        <n v="17.553434589999998"/>
        <n v="17.901857840000002"/>
        <n v="22.683164349999998"/>
        <n v="5.1253568979999997"/>
        <n v="21.090067439999999"/>
        <n v="13.522086939999999"/>
        <n v="43.371324950000002"/>
        <n v="21.423932799999999"/>
        <n v="22.441715779999999"/>
        <n v="3.5283828979999998"/>
        <n v="27.931766240000002"/>
        <n v="26.365711149999999"/>
        <n v="11.79901488"/>
        <n v="26.258948029999999"/>
        <n v="19.22533576"/>
        <n v="3.2513120039999999"/>
        <n v="7.8122850990000003"/>
        <n v="28.001039479999999"/>
        <n v="5.4805161069999997"/>
        <n v="44.871295279999998"/>
        <n v="9.4925358059999994"/>
        <n v="9.7686868750000002"/>
        <n v="7.4434165710000002"/>
        <n v="20.300057599999999"/>
        <n v="8.1626510230000004"/>
        <n v="15.843767100000001"/>
        <n v="3.5731147449999998"/>
        <n v="3.3806882200000001"/>
        <n v="36.816697220000002"/>
        <n v="5.1682729140000001"/>
        <n v="20.082736690000001"/>
        <n v="9.6215670739999997"/>
        <n v="26.623134390000001"/>
        <n v="7.4773274770000002"/>
        <n v="15.99834454"/>
        <n v="8.8584902949999993"/>
        <n v="44.626766019999998"/>
        <n v="5.520473483"/>
        <n v="6.7502355520000004"/>
        <n v="8.8377946969999996"/>
        <n v="6.264181088"/>
        <n v="11.68090333"/>
        <n v="25.91174191"/>
        <n v="33.042517340000003"/>
        <n v="1.475282888"/>
        <n v="30.463835079999999"/>
        <n v="11.81896495"/>
        <n v="26.056502949999999"/>
        <n v="17.705144570000002"/>
        <n v="22.31855242"/>
        <n v="1.064436822"/>
        <n v="21.541945890000001"/>
        <n v="22.76102929"/>
        <n v="23.201633820000001"/>
        <n v="17.983847300000001"/>
        <n v="9.9193244239999991"/>
        <n v="13.22742218"/>
        <n v="29.77291146"/>
        <n v="27.083450039999999"/>
        <n v="16.16137685"/>
        <n v="6.6988832120000001"/>
        <n v="26.193803410000001"/>
        <n v="16.911062390000001"/>
        <n v="13.608807369999999"/>
        <n v="22.080581389999999"/>
        <n v="8.9031692749999998"/>
        <n v="4.2087073320000004"/>
        <n v="25.873045300000001"/>
        <n v="4.7819719689999998"/>
        <n v="17.922787329999998"/>
        <n v="4.6336774759999999"/>
        <n v="30.503697630000001"/>
        <n v="5.6266054790000002"/>
        <n v="6.4212405830000003"/>
        <n v="10.17613491"/>
        <n v="30.377102480000001"/>
        <n v="17.768048629999999"/>
        <n v="8.4524962699999993"/>
        <n v="5.5967061129999998"/>
        <n v="35.90263298"/>
        <n v="1.6938043759999999"/>
        <n v="49.408532450000003"/>
        <n v="7.4612068149999997"/>
        <n v="4.7683037639999997"/>
        <n v="2.3995197400000001"/>
        <n v="5.37962659"/>
        <n v="13.11039046"/>
        <n v="21.66333607"/>
        <n v="9.7004103960000005"/>
        <n v="23.776694719999998"/>
        <n v="28.036502500000001"/>
        <n v="41.203328880000001"/>
        <n v="32.375661540000003"/>
        <n v="4.4915964690000001"/>
        <n v="1.466195224"/>
        <n v="6.997960569"/>
        <n v="1.10500285"/>
        <n v="33.710101760000001"/>
        <n v="22.55872806"/>
        <n v="5.5698437910000003"/>
        <n v="42.930334600000002"/>
        <n v="6.3625533110000001"/>
        <n v="19.226491559999999"/>
        <n v="7.4440875520000001"/>
        <n v="5.0662380669999996"/>
        <n v="6.6494918629999997"/>
        <n v="17.785043160000001"/>
        <n v="22.130610390000001"/>
        <n v="8.2865516980000002"/>
        <n v="6.9197731100000004"/>
        <n v="19.0262943"/>
        <n v="38.99379356"/>
        <n v="2.0582303780000002"/>
        <n v="31.36318833"/>
        <n v="7.3521395869999999"/>
        <n v="27.09274087"/>
        <n v="43.18580291"/>
        <n v="15.396578679999999"/>
        <n v="32.711697440000002"/>
        <n v="6.1618817840000002"/>
        <n v="14.635439590000001"/>
        <n v="27.950703140000002"/>
        <n v="9.293507709"/>
        <n v="49.036020260000001"/>
        <n v="16.041539279999999"/>
        <n v="8.5123178569999993"/>
        <n v="17.768170269999999"/>
        <n v="15.237229859999999"/>
        <n v="26.54414088"/>
        <n v="4.4814887470000002"/>
        <n v="6.3360856940000003"/>
        <n v="16.172846409999998"/>
        <n v="30.939785579999999"/>
        <n v="24.040823060000001"/>
        <n v="4.7797346809999999"/>
        <n v="22.298636739999999"/>
        <n v="10.177845720000001"/>
        <n v="1.829383387"/>
        <n v="14.91578372"/>
        <n v="5.2552333569999998"/>
        <n v="2.019223937"/>
        <n v="39.362303990000001"/>
        <n v="7.7201731020000004"/>
        <n v="4.2832992929999998"/>
        <n v="4.4387869599999998"/>
        <n v="9.1727074129999995"/>
        <n v="31.605206039999999"/>
        <n v="25.31680789"/>
        <n v="15.106043120000001"/>
        <n v="5.5247532589999997"/>
        <n v="13.09583112"/>
        <n v="27.657196549999998"/>
        <n v="12.309678330000001"/>
        <n v="22.488932949999999"/>
        <n v="19.815264089999999"/>
        <n v="27.74998926"/>
        <n v="17.347763350000001"/>
        <n v="9.5274977809999992"/>
        <n v="26.51161699"/>
        <n v="34.756911369999997"/>
        <n v="38.582073520000002"/>
        <n v="10.5474646"/>
        <n v="31.641761129999999"/>
        <n v="37.712525759999998"/>
        <n v="7.6394165279999999"/>
        <n v="8.0452261939999996"/>
        <n v="4.7164252040000001"/>
        <n v="14.630587500000001"/>
        <n v="6.7553365239999996"/>
        <n v="10.242992689999999"/>
        <n v="4.657731525"/>
        <n v="8.0620302989999999"/>
        <n v="4.0210453939999997"/>
        <n v="8.2209345710000008"/>
        <n v="12.52826121"/>
        <n v="4.8027096059999996"/>
        <n v="49.832739179999997"/>
        <n v="9.1072121500000005"/>
        <n v="4.1538589989999997"/>
        <n v="7.368327957"/>
      </sharedItems>
    </cacheField>
    <cacheField name="Total Amount" numFmtId="164">
      <sharedItems containsSemiMixedTypes="0" containsString="0" containsNumber="1" minValue="9.0154378259999994" maxValue="499.98289370000003"/>
    </cacheField>
    <cacheField name="GiftWrap" numFmtId="0">
      <sharedItems count="2">
        <b v="0"/>
        <b v="1"/>
      </sharedItems>
    </cacheField>
    <cacheField name="Event" numFmtId="0">
      <sharedItems count="3">
        <s v="None"/>
        <s v="Christmas Market"/>
        <s v="Black Friday"/>
      </sharedItems>
    </cacheField>
    <cacheField name="CustomerSatisfaction" numFmtId="0">
      <sharedItems containsSemiMixedTypes="0" containsString="0" containsNumber="1" containsInteger="1" minValue="1" maxValue="5" count="5">
        <n v="5"/>
        <n v="2"/>
        <n v="4"/>
        <n v="1"/>
        <n v="3"/>
      </sharedItems>
    </cacheField>
    <cacheField name="ReturnFlag" numFmtId="0">
      <sharedItems count="2">
        <b v="0"/>
        <b v="1"/>
      </sharedItems>
    </cacheField>
    <cacheField name="Months (Date)" numFmtId="0" databaseField="0">
      <fieldGroup base="1">
        <rangePr groupBy="months" startDate="2018-11-01T00:00:00" endDate="2024-01-01T00:00:00"/>
        <groupItems count="14">
          <s v="&lt;01-11-2018"/>
          <s v="Jan"/>
          <s v="Feb"/>
          <s v="Mar"/>
          <s v="Apr"/>
          <s v="May"/>
          <s v="Jun"/>
          <s v="Jul"/>
          <s v="Aug"/>
          <s v="Sep"/>
          <s v="Oct"/>
          <s v="Nov"/>
          <s v="Dec"/>
          <s v="&gt;01-01-2024"/>
        </groupItems>
      </fieldGroup>
    </cacheField>
    <cacheField name="Quarters (Date)" numFmtId="0" databaseField="0">
      <fieldGroup base="1">
        <rangePr groupBy="quarters" startDate="2018-11-01T00:00:00" endDate="2024-01-01T00:00:00"/>
        <groupItems count="6">
          <s v="&lt;01-11-2018"/>
          <s v="Qtr1"/>
          <s v="Qtr2"/>
          <s v="Qtr3"/>
          <s v="Qtr4"/>
          <s v="&gt;01-01-2024"/>
        </groupItems>
      </fieldGroup>
    </cacheField>
    <cacheField name="Years (Date)" numFmtId="0" databaseField="0">
      <fieldGroup base="1">
        <rangePr groupBy="years" startDate="2018-11-01T00:00:00" endDate="2024-01-01T00:00:00"/>
        <groupItems count="9">
          <s v="&lt;01-11-2018"/>
          <s v="2018"/>
          <s v="2019"/>
          <s v="2020"/>
          <s v="2021"/>
          <s v="2022"/>
          <s v="2023"/>
          <s v="2024"/>
          <s v="&gt;01-01-2024"/>
        </groupItems>
      </fieldGroup>
    </cacheField>
  </cacheFields>
  <extLst>
    <ext xmlns:x14="http://schemas.microsoft.com/office/spreadsheetml/2009/9/main" uri="{725AE2AE-9491-48be-B2B4-4EB974FC3084}">
      <x14:pivotCacheDefinition pivotCacheId="3307165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
    <x v="0"/>
    <n v="441"/>
    <x v="0"/>
    <x v="0"/>
    <x v="0"/>
    <n v="106"/>
    <x v="0"/>
    <n v="5"/>
    <n v="96.786254650000004"/>
    <n v="483.93127325"/>
    <x v="0"/>
    <b v="0"/>
    <x v="0"/>
    <n v="483.93127325"/>
    <x v="0"/>
    <x v="0"/>
    <x v="0"/>
    <x v="0"/>
  </r>
  <r>
    <n v="2"/>
    <x v="1"/>
    <n v="340"/>
    <x v="1"/>
    <x v="1"/>
    <x v="1"/>
    <n v="816"/>
    <x v="1"/>
    <n v="1"/>
    <n v="95.279579159999997"/>
    <n v="95.279579159999997"/>
    <x v="0"/>
    <b v="1"/>
    <x v="0"/>
    <n v="95.279579159999997"/>
    <x v="1"/>
    <x v="0"/>
    <x v="1"/>
    <x v="1"/>
  </r>
  <r>
    <n v="3"/>
    <x v="2"/>
    <n v="31"/>
    <x v="2"/>
    <x v="0"/>
    <x v="2"/>
    <n v="508"/>
    <x v="1"/>
    <n v="2"/>
    <n v="52.371645370000003"/>
    <n v="104.74329074000001"/>
    <x v="0"/>
    <b v="0"/>
    <x v="0"/>
    <n v="104.74329074000001"/>
    <x v="0"/>
    <x v="1"/>
    <x v="2"/>
    <x v="0"/>
  </r>
  <r>
    <n v="4"/>
    <x v="3"/>
    <n v="39"/>
    <x v="3"/>
    <x v="1"/>
    <x v="3"/>
    <n v="710"/>
    <x v="0"/>
    <n v="5"/>
    <n v="63.647292569999998"/>
    <n v="318.23646285000001"/>
    <x v="1"/>
    <b v="0"/>
    <x v="0"/>
    <n v="318.23646285000001"/>
    <x v="1"/>
    <x v="0"/>
    <x v="3"/>
    <x v="1"/>
  </r>
  <r>
    <n v="5"/>
    <x v="4"/>
    <n v="344"/>
    <x v="4"/>
    <x v="0"/>
    <x v="4"/>
    <n v="687"/>
    <x v="0"/>
    <n v="3"/>
    <n v="57.384040579999997"/>
    <n v="172.15212173999998"/>
    <x v="2"/>
    <b v="0"/>
    <x v="0"/>
    <n v="172.15212173999998"/>
    <x v="1"/>
    <x v="1"/>
    <x v="2"/>
    <x v="0"/>
  </r>
  <r>
    <n v="6"/>
    <x v="5"/>
    <n v="307"/>
    <x v="5"/>
    <x v="1"/>
    <x v="5"/>
    <n v="589"/>
    <x v="2"/>
    <n v="1"/>
    <n v="81.058985820000004"/>
    <n v="81.058985820000004"/>
    <x v="3"/>
    <b v="1"/>
    <x v="1"/>
    <n v="72.953087238000009"/>
    <x v="1"/>
    <x v="2"/>
    <x v="4"/>
    <x v="1"/>
  </r>
  <r>
    <n v="7"/>
    <x v="6"/>
    <n v="368"/>
    <x v="6"/>
    <x v="2"/>
    <x v="6"/>
    <n v="158"/>
    <x v="3"/>
    <n v="3"/>
    <n v="48.157542319999997"/>
    <n v="144.47262695999999"/>
    <x v="3"/>
    <b v="0"/>
    <x v="0"/>
    <n v="144.47262695999999"/>
    <x v="1"/>
    <x v="1"/>
    <x v="4"/>
    <x v="1"/>
  </r>
  <r>
    <n v="8"/>
    <x v="7"/>
    <n v="121"/>
    <x v="7"/>
    <x v="0"/>
    <x v="7"/>
    <n v="829"/>
    <x v="1"/>
    <n v="3"/>
    <n v="97.069315450000005"/>
    <n v="291.20794635000004"/>
    <x v="2"/>
    <b v="1"/>
    <x v="2"/>
    <n v="262.08715172000007"/>
    <x v="0"/>
    <x v="2"/>
    <x v="0"/>
    <x v="0"/>
  </r>
  <r>
    <n v="9"/>
    <x v="8"/>
    <n v="464"/>
    <x v="8"/>
    <x v="0"/>
    <x v="8"/>
    <n v="987"/>
    <x v="2"/>
    <n v="2"/>
    <n v="34.142244249999997"/>
    <n v="68.284488499999995"/>
    <x v="1"/>
    <b v="1"/>
    <x v="3"/>
    <n v="61.456039650999998"/>
    <x v="0"/>
    <x v="2"/>
    <x v="3"/>
    <x v="0"/>
  </r>
  <r>
    <n v="10"/>
    <x v="9"/>
    <n v="252"/>
    <x v="9"/>
    <x v="2"/>
    <x v="9"/>
    <n v="470"/>
    <x v="1"/>
    <n v="1"/>
    <n v="37.046067049999998"/>
    <n v="37.046067049999998"/>
    <x v="1"/>
    <b v="0"/>
    <x v="4"/>
    <n v="33.341460345000002"/>
    <x v="0"/>
    <x v="2"/>
    <x v="1"/>
    <x v="1"/>
  </r>
  <r>
    <n v="11"/>
    <x v="10"/>
    <n v="302"/>
    <x v="10"/>
    <x v="2"/>
    <x v="1"/>
    <n v="670"/>
    <x v="0"/>
    <n v="5"/>
    <n v="91.877035849999999"/>
    <n v="459.38517924999996"/>
    <x v="1"/>
    <b v="0"/>
    <x v="0"/>
    <n v="459.38517924999996"/>
    <x v="0"/>
    <x v="1"/>
    <x v="2"/>
    <x v="1"/>
  </r>
  <r>
    <n v="12"/>
    <x v="11"/>
    <n v="300"/>
    <x v="11"/>
    <x v="0"/>
    <x v="1"/>
    <n v="755"/>
    <x v="2"/>
    <n v="1"/>
    <n v="26.89912172"/>
    <n v="26.89912172"/>
    <x v="3"/>
    <b v="0"/>
    <x v="0"/>
    <n v="26.89912172"/>
    <x v="1"/>
    <x v="1"/>
    <x v="0"/>
    <x v="0"/>
  </r>
  <r>
    <n v="13"/>
    <x v="12"/>
    <n v="175"/>
    <x v="12"/>
    <x v="1"/>
    <x v="0"/>
    <n v="95"/>
    <x v="4"/>
    <n v="3"/>
    <n v="48.974531140000003"/>
    <n v="146.92359342"/>
    <x v="0"/>
    <b v="0"/>
    <x v="5"/>
    <n v="132.23123408000001"/>
    <x v="0"/>
    <x v="2"/>
    <x v="2"/>
    <x v="0"/>
  </r>
  <r>
    <n v="14"/>
    <x v="13"/>
    <n v="417"/>
    <x v="13"/>
    <x v="2"/>
    <x v="10"/>
    <n v="460"/>
    <x v="2"/>
    <n v="1"/>
    <n v="80.484144290000003"/>
    <n v="80.484144290000003"/>
    <x v="1"/>
    <b v="1"/>
    <x v="0"/>
    <n v="80.484144290000003"/>
    <x v="1"/>
    <x v="1"/>
    <x v="2"/>
    <x v="1"/>
  </r>
  <r>
    <n v="15"/>
    <x v="14"/>
    <n v="231"/>
    <x v="14"/>
    <x v="2"/>
    <x v="11"/>
    <n v="609"/>
    <x v="4"/>
    <n v="3"/>
    <n v="37.221333770000001"/>
    <n v="111.66400131"/>
    <x v="1"/>
    <b v="1"/>
    <x v="0"/>
    <n v="111.66400131"/>
    <x v="1"/>
    <x v="1"/>
    <x v="4"/>
    <x v="1"/>
  </r>
  <r>
    <n v="16"/>
    <x v="15"/>
    <n v="216"/>
    <x v="11"/>
    <x v="1"/>
    <x v="12"/>
    <n v="540"/>
    <x v="4"/>
    <n v="2"/>
    <n v="92.892843940000006"/>
    <n v="185.78568788000001"/>
    <x v="0"/>
    <b v="1"/>
    <x v="0"/>
    <n v="185.78568788000001"/>
    <x v="0"/>
    <x v="0"/>
    <x v="1"/>
    <x v="0"/>
  </r>
  <r>
    <n v="17"/>
    <x v="16"/>
    <n v="447"/>
    <x v="15"/>
    <x v="0"/>
    <x v="13"/>
    <n v="346"/>
    <x v="1"/>
    <n v="1"/>
    <n v="47.168637869999998"/>
    <n v="47.168637869999998"/>
    <x v="2"/>
    <b v="0"/>
    <x v="0"/>
    <n v="47.168637869999998"/>
    <x v="0"/>
    <x v="1"/>
    <x v="3"/>
    <x v="1"/>
  </r>
  <r>
    <n v="18"/>
    <x v="11"/>
    <n v="60"/>
    <x v="16"/>
    <x v="0"/>
    <x v="3"/>
    <n v="488"/>
    <x v="0"/>
    <n v="1"/>
    <n v="91.256140920000007"/>
    <n v="91.256140920000007"/>
    <x v="1"/>
    <b v="0"/>
    <x v="0"/>
    <n v="91.256140920000007"/>
    <x v="0"/>
    <x v="0"/>
    <x v="3"/>
    <x v="0"/>
  </r>
  <r>
    <n v="19"/>
    <x v="17"/>
    <n v="450"/>
    <x v="17"/>
    <x v="0"/>
    <x v="14"/>
    <n v="332"/>
    <x v="2"/>
    <n v="3"/>
    <n v="20.880225159999998"/>
    <n v="62.640675479999999"/>
    <x v="3"/>
    <b v="1"/>
    <x v="0"/>
    <n v="62.640675479999999"/>
    <x v="1"/>
    <x v="1"/>
    <x v="0"/>
    <x v="0"/>
  </r>
  <r>
    <n v="20"/>
    <x v="18"/>
    <n v="75"/>
    <x v="17"/>
    <x v="2"/>
    <x v="12"/>
    <n v="267"/>
    <x v="0"/>
    <n v="4"/>
    <n v="82.675007739999998"/>
    <n v="330.70003095999999"/>
    <x v="0"/>
    <b v="1"/>
    <x v="6"/>
    <n v="297.63002785999998"/>
    <x v="1"/>
    <x v="2"/>
    <x v="1"/>
    <x v="0"/>
  </r>
  <r>
    <n v="21"/>
    <x v="19"/>
    <n v="315"/>
    <x v="18"/>
    <x v="2"/>
    <x v="4"/>
    <n v="722"/>
    <x v="2"/>
    <n v="2"/>
    <n v="48.9819344"/>
    <n v="97.9638688"/>
    <x v="1"/>
    <b v="0"/>
    <x v="0"/>
    <n v="97.9638688"/>
    <x v="0"/>
    <x v="1"/>
    <x v="4"/>
    <x v="1"/>
  </r>
  <r>
    <n v="22"/>
    <x v="20"/>
    <n v="295"/>
    <x v="0"/>
    <x v="2"/>
    <x v="6"/>
    <n v="138"/>
    <x v="1"/>
    <n v="4"/>
    <n v="20.700103089999999"/>
    <n v="82.800412359999996"/>
    <x v="2"/>
    <b v="1"/>
    <x v="7"/>
    <n v="74.52037112299999"/>
    <x v="0"/>
    <x v="2"/>
    <x v="2"/>
    <x v="0"/>
  </r>
  <r>
    <n v="23"/>
    <x v="21"/>
    <n v="354"/>
    <x v="16"/>
    <x v="1"/>
    <x v="4"/>
    <n v="526"/>
    <x v="3"/>
    <n v="3"/>
    <n v="36.727975370000003"/>
    <n v="110.18392611000002"/>
    <x v="0"/>
    <b v="0"/>
    <x v="8"/>
    <n v="99.165533500000009"/>
    <x v="1"/>
    <x v="2"/>
    <x v="1"/>
    <x v="0"/>
  </r>
  <r>
    <n v="24"/>
    <x v="22"/>
    <n v="170"/>
    <x v="0"/>
    <x v="2"/>
    <x v="15"/>
    <n v="521"/>
    <x v="4"/>
    <n v="3"/>
    <n v="20.341662960000001"/>
    <n v="61.024988880000002"/>
    <x v="3"/>
    <b v="0"/>
    <x v="0"/>
    <n v="61.024988880000002"/>
    <x v="1"/>
    <x v="0"/>
    <x v="1"/>
    <x v="1"/>
  </r>
  <r>
    <n v="25"/>
    <x v="23"/>
    <n v="154"/>
    <x v="19"/>
    <x v="0"/>
    <x v="9"/>
    <n v="251"/>
    <x v="1"/>
    <n v="3"/>
    <n v="16.153143360000001"/>
    <n v="48.459430080000004"/>
    <x v="0"/>
    <b v="0"/>
    <x v="9"/>
    <n v="43.613487072000005"/>
    <x v="0"/>
    <x v="2"/>
    <x v="4"/>
    <x v="0"/>
  </r>
  <r>
    <n v="26"/>
    <x v="15"/>
    <n v="113"/>
    <x v="5"/>
    <x v="1"/>
    <x v="16"/>
    <n v="648"/>
    <x v="2"/>
    <n v="2"/>
    <n v="29.32995627"/>
    <n v="58.659912540000001"/>
    <x v="0"/>
    <b v="0"/>
    <x v="10"/>
    <n v="52.793921286"/>
    <x v="1"/>
    <x v="2"/>
    <x v="1"/>
    <x v="0"/>
  </r>
  <r>
    <n v="27"/>
    <x v="24"/>
    <n v="19"/>
    <x v="20"/>
    <x v="1"/>
    <x v="3"/>
    <n v="696"/>
    <x v="2"/>
    <n v="2"/>
    <n v="41.350142239999997"/>
    <n v="82.700284479999993"/>
    <x v="0"/>
    <b v="1"/>
    <x v="0"/>
    <n v="82.700284479999993"/>
    <x v="0"/>
    <x v="0"/>
    <x v="3"/>
    <x v="1"/>
  </r>
  <r>
    <n v="28"/>
    <x v="25"/>
    <n v="52"/>
    <x v="11"/>
    <x v="1"/>
    <x v="17"/>
    <n v="917"/>
    <x v="4"/>
    <n v="2"/>
    <n v="18.300606470000002"/>
    <n v="36.601212940000003"/>
    <x v="0"/>
    <b v="1"/>
    <x v="11"/>
    <n v="32.941091646000004"/>
    <x v="1"/>
    <x v="2"/>
    <x v="2"/>
    <x v="1"/>
  </r>
  <r>
    <n v="29"/>
    <x v="26"/>
    <n v="97"/>
    <x v="21"/>
    <x v="0"/>
    <x v="18"/>
    <n v="237"/>
    <x v="0"/>
    <n v="4"/>
    <n v="42.406790129999997"/>
    <n v="169.62716051999999"/>
    <x v="0"/>
    <b v="1"/>
    <x v="0"/>
    <n v="169.62716051999999"/>
    <x v="1"/>
    <x v="1"/>
    <x v="4"/>
    <x v="1"/>
  </r>
  <r>
    <n v="30"/>
    <x v="27"/>
    <n v="163"/>
    <x v="22"/>
    <x v="1"/>
    <x v="16"/>
    <n v="605"/>
    <x v="3"/>
    <n v="3"/>
    <n v="55.865027779999998"/>
    <n v="167.59508334"/>
    <x v="2"/>
    <b v="0"/>
    <x v="12"/>
    <n v="150.83557501000001"/>
    <x v="0"/>
    <x v="2"/>
    <x v="3"/>
    <x v="0"/>
  </r>
  <r>
    <n v="31"/>
    <x v="28"/>
    <n v="497"/>
    <x v="23"/>
    <x v="0"/>
    <x v="1"/>
    <n v="866"/>
    <x v="2"/>
    <n v="2"/>
    <n v="35.498959589999998"/>
    <n v="70.997919179999997"/>
    <x v="2"/>
    <b v="1"/>
    <x v="0"/>
    <n v="70.997919179999997"/>
    <x v="0"/>
    <x v="0"/>
    <x v="0"/>
    <x v="1"/>
  </r>
  <r>
    <n v="32"/>
    <x v="29"/>
    <n v="393"/>
    <x v="9"/>
    <x v="2"/>
    <x v="16"/>
    <n v="618"/>
    <x v="1"/>
    <n v="2"/>
    <n v="23.48797244"/>
    <n v="46.97594488"/>
    <x v="2"/>
    <b v="0"/>
    <x v="0"/>
    <n v="46.97594488"/>
    <x v="1"/>
    <x v="1"/>
    <x v="2"/>
    <x v="1"/>
  </r>
  <r>
    <n v="33"/>
    <x v="30"/>
    <n v="26"/>
    <x v="23"/>
    <x v="0"/>
    <x v="15"/>
    <n v="318"/>
    <x v="1"/>
    <n v="5"/>
    <n v="24.39762872"/>
    <n v="121.9881436"/>
    <x v="3"/>
    <b v="0"/>
    <x v="13"/>
    <n v="109.78932924"/>
    <x v="1"/>
    <x v="2"/>
    <x v="4"/>
    <x v="1"/>
  </r>
  <r>
    <n v="34"/>
    <x v="31"/>
    <n v="215"/>
    <x v="24"/>
    <x v="1"/>
    <x v="12"/>
    <n v="427"/>
    <x v="2"/>
    <n v="5"/>
    <n v="66.241609179999998"/>
    <n v="331.2080459"/>
    <x v="2"/>
    <b v="0"/>
    <x v="0"/>
    <n v="331.2080459"/>
    <x v="1"/>
    <x v="1"/>
    <x v="3"/>
    <x v="1"/>
  </r>
  <r>
    <n v="35"/>
    <x v="32"/>
    <n v="179"/>
    <x v="25"/>
    <x v="1"/>
    <x v="2"/>
    <n v="813"/>
    <x v="1"/>
    <n v="1"/>
    <n v="91.738635720000005"/>
    <n v="91.738635720000005"/>
    <x v="0"/>
    <b v="1"/>
    <x v="0"/>
    <n v="91.738635720000005"/>
    <x v="0"/>
    <x v="1"/>
    <x v="0"/>
    <x v="1"/>
  </r>
  <r>
    <n v="36"/>
    <x v="33"/>
    <n v="377"/>
    <x v="26"/>
    <x v="1"/>
    <x v="16"/>
    <n v="718"/>
    <x v="4"/>
    <n v="3"/>
    <n v="20.086208719999998"/>
    <n v="60.258626159999992"/>
    <x v="1"/>
    <b v="1"/>
    <x v="0"/>
    <n v="60.258626159999992"/>
    <x v="0"/>
    <x v="1"/>
    <x v="3"/>
    <x v="1"/>
  </r>
  <r>
    <n v="37"/>
    <x v="34"/>
    <n v="177"/>
    <x v="27"/>
    <x v="0"/>
    <x v="16"/>
    <n v="228"/>
    <x v="4"/>
    <n v="3"/>
    <n v="44.436140649999999"/>
    <n v="133.30842195"/>
    <x v="3"/>
    <b v="1"/>
    <x v="0"/>
    <n v="133.30842195"/>
    <x v="0"/>
    <x v="1"/>
    <x v="4"/>
    <x v="1"/>
  </r>
  <r>
    <n v="38"/>
    <x v="35"/>
    <n v="168"/>
    <x v="23"/>
    <x v="0"/>
    <x v="16"/>
    <n v="924"/>
    <x v="4"/>
    <n v="5"/>
    <n v="74.096907729999998"/>
    <n v="370.48453864999999"/>
    <x v="0"/>
    <b v="0"/>
    <x v="0"/>
    <n v="370.48453864999999"/>
    <x v="1"/>
    <x v="1"/>
    <x v="0"/>
    <x v="1"/>
  </r>
  <r>
    <n v="39"/>
    <x v="36"/>
    <n v="184"/>
    <x v="28"/>
    <x v="2"/>
    <x v="1"/>
    <n v="513"/>
    <x v="3"/>
    <n v="5"/>
    <n v="31.616299730000001"/>
    <n v="158.08149865000001"/>
    <x v="1"/>
    <b v="1"/>
    <x v="14"/>
    <n v="142.27334878000002"/>
    <x v="0"/>
    <x v="2"/>
    <x v="2"/>
    <x v="0"/>
  </r>
  <r>
    <n v="40"/>
    <x v="37"/>
    <n v="288"/>
    <x v="29"/>
    <x v="0"/>
    <x v="5"/>
    <n v="146"/>
    <x v="1"/>
    <n v="2"/>
    <n v="18.430947889999999"/>
    <n v="36.861895779999998"/>
    <x v="1"/>
    <b v="0"/>
    <x v="0"/>
    <n v="36.861895779999998"/>
    <x v="1"/>
    <x v="0"/>
    <x v="4"/>
    <x v="1"/>
  </r>
  <r>
    <n v="41"/>
    <x v="38"/>
    <n v="359"/>
    <x v="13"/>
    <x v="0"/>
    <x v="17"/>
    <n v="122"/>
    <x v="3"/>
    <n v="2"/>
    <n v="93.326656450000002"/>
    <n v="186.6533129"/>
    <x v="2"/>
    <b v="1"/>
    <x v="0"/>
    <n v="186.6533129"/>
    <x v="0"/>
    <x v="0"/>
    <x v="1"/>
    <x v="1"/>
  </r>
  <r>
    <n v="42"/>
    <x v="39"/>
    <n v="204"/>
    <x v="30"/>
    <x v="1"/>
    <x v="2"/>
    <n v="68"/>
    <x v="3"/>
    <n v="4"/>
    <n v="57.368550540000001"/>
    <n v="229.47420216"/>
    <x v="1"/>
    <b v="1"/>
    <x v="0"/>
    <n v="229.47420216"/>
    <x v="0"/>
    <x v="0"/>
    <x v="1"/>
    <x v="0"/>
  </r>
  <r>
    <n v="43"/>
    <x v="40"/>
    <n v="15"/>
    <x v="31"/>
    <x v="2"/>
    <x v="2"/>
    <n v="171"/>
    <x v="4"/>
    <n v="3"/>
    <n v="77.622822330000005"/>
    <n v="232.86846699"/>
    <x v="2"/>
    <b v="1"/>
    <x v="0"/>
    <n v="232.86846699"/>
    <x v="1"/>
    <x v="0"/>
    <x v="4"/>
    <x v="0"/>
  </r>
  <r>
    <n v="44"/>
    <x v="41"/>
    <n v="292"/>
    <x v="32"/>
    <x v="0"/>
    <x v="16"/>
    <n v="759"/>
    <x v="2"/>
    <n v="4"/>
    <n v="87.60777349"/>
    <n v="350.43109396"/>
    <x v="1"/>
    <b v="0"/>
    <x v="0"/>
    <n v="350.43109396"/>
    <x v="0"/>
    <x v="0"/>
    <x v="3"/>
    <x v="1"/>
  </r>
  <r>
    <n v="45"/>
    <x v="42"/>
    <n v="292"/>
    <x v="31"/>
    <x v="2"/>
    <x v="17"/>
    <n v="793"/>
    <x v="1"/>
    <n v="3"/>
    <n v="32.9962309"/>
    <n v="98.988692700000001"/>
    <x v="3"/>
    <b v="0"/>
    <x v="15"/>
    <n v="89.089823430999999"/>
    <x v="1"/>
    <x v="2"/>
    <x v="4"/>
    <x v="1"/>
  </r>
  <r>
    <n v="46"/>
    <x v="43"/>
    <n v="13"/>
    <x v="15"/>
    <x v="0"/>
    <x v="10"/>
    <n v="968"/>
    <x v="4"/>
    <n v="5"/>
    <n v="85.112992259999999"/>
    <n v="425.56496129999999"/>
    <x v="0"/>
    <b v="0"/>
    <x v="0"/>
    <n v="425.56496129999999"/>
    <x v="1"/>
    <x v="0"/>
    <x v="4"/>
    <x v="0"/>
  </r>
  <r>
    <n v="47"/>
    <x v="44"/>
    <n v="317"/>
    <x v="27"/>
    <x v="2"/>
    <x v="12"/>
    <n v="348"/>
    <x v="1"/>
    <n v="3"/>
    <n v="87.588822570000005"/>
    <n v="262.76646771000003"/>
    <x v="2"/>
    <b v="0"/>
    <x v="0"/>
    <n v="262.76646771000003"/>
    <x v="0"/>
    <x v="1"/>
    <x v="0"/>
    <x v="0"/>
  </r>
  <r>
    <n v="48"/>
    <x v="45"/>
    <n v="448"/>
    <x v="33"/>
    <x v="1"/>
    <x v="10"/>
    <n v="722"/>
    <x v="4"/>
    <n v="2"/>
    <n v="67.924997829999995"/>
    <n v="135.84999565999999"/>
    <x v="3"/>
    <b v="1"/>
    <x v="0"/>
    <n v="135.84999565999999"/>
    <x v="1"/>
    <x v="1"/>
    <x v="2"/>
    <x v="1"/>
  </r>
  <r>
    <n v="49"/>
    <x v="46"/>
    <n v="333"/>
    <x v="34"/>
    <x v="0"/>
    <x v="17"/>
    <n v="525"/>
    <x v="4"/>
    <n v="4"/>
    <n v="99.894684740000002"/>
    <n v="399.57873896000001"/>
    <x v="2"/>
    <b v="1"/>
    <x v="0"/>
    <n v="399.57873896000001"/>
    <x v="0"/>
    <x v="0"/>
    <x v="0"/>
    <x v="0"/>
  </r>
  <r>
    <n v="50"/>
    <x v="47"/>
    <n v="403"/>
    <x v="26"/>
    <x v="2"/>
    <x v="2"/>
    <n v="2"/>
    <x v="1"/>
    <n v="1"/>
    <n v="27.790303720000001"/>
    <n v="27.790303720000001"/>
    <x v="1"/>
    <b v="1"/>
    <x v="0"/>
    <n v="27.790303720000001"/>
    <x v="1"/>
    <x v="0"/>
    <x v="1"/>
    <x v="0"/>
  </r>
  <r>
    <n v="51"/>
    <x v="48"/>
    <n v="144"/>
    <x v="35"/>
    <x v="2"/>
    <x v="7"/>
    <n v="576"/>
    <x v="0"/>
    <n v="2"/>
    <n v="91.286009530000001"/>
    <n v="182.57201906"/>
    <x v="1"/>
    <b v="0"/>
    <x v="16"/>
    <n v="164.31481715000001"/>
    <x v="0"/>
    <x v="2"/>
    <x v="1"/>
    <x v="1"/>
  </r>
  <r>
    <n v="52"/>
    <x v="49"/>
    <n v="166"/>
    <x v="18"/>
    <x v="1"/>
    <x v="12"/>
    <n v="898"/>
    <x v="1"/>
    <n v="1"/>
    <n v="89.651071889999997"/>
    <n v="89.651071889999997"/>
    <x v="1"/>
    <b v="1"/>
    <x v="0"/>
    <n v="89.651071889999997"/>
    <x v="1"/>
    <x v="1"/>
    <x v="2"/>
    <x v="1"/>
  </r>
  <r>
    <n v="53"/>
    <x v="50"/>
    <n v="50"/>
    <x v="34"/>
    <x v="0"/>
    <x v="7"/>
    <n v="559"/>
    <x v="3"/>
    <n v="1"/>
    <n v="43.666676850000002"/>
    <n v="43.666676850000002"/>
    <x v="0"/>
    <b v="0"/>
    <x v="0"/>
    <n v="43.666676850000002"/>
    <x v="1"/>
    <x v="1"/>
    <x v="3"/>
    <x v="0"/>
  </r>
  <r>
    <n v="54"/>
    <x v="51"/>
    <n v="419"/>
    <x v="36"/>
    <x v="0"/>
    <x v="12"/>
    <n v="704"/>
    <x v="4"/>
    <n v="2"/>
    <n v="92.305354080000001"/>
    <n v="184.61070816"/>
    <x v="1"/>
    <b v="1"/>
    <x v="17"/>
    <n v="166.14963734"/>
    <x v="0"/>
    <x v="2"/>
    <x v="1"/>
    <x v="1"/>
  </r>
  <r>
    <n v="55"/>
    <x v="12"/>
    <n v="455"/>
    <x v="14"/>
    <x v="0"/>
    <x v="19"/>
    <n v="399"/>
    <x v="2"/>
    <n v="5"/>
    <n v="31.487891600000001"/>
    <n v="157.439458"/>
    <x v="2"/>
    <b v="0"/>
    <x v="0"/>
    <n v="157.439458"/>
    <x v="0"/>
    <x v="1"/>
    <x v="2"/>
    <x v="0"/>
  </r>
  <r>
    <n v="56"/>
    <x v="52"/>
    <n v="64"/>
    <x v="37"/>
    <x v="0"/>
    <x v="19"/>
    <n v="912"/>
    <x v="0"/>
    <n v="3"/>
    <n v="45.080534"/>
    <n v="135.241602"/>
    <x v="1"/>
    <b v="0"/>
    <x v="18"/>
    <n v="121.7174418"/>
    <x v="1"/>
    <x v="2"/>
    <x v="2"/>
    <x v="1"/>
  </r>
  <r>
    <n v="57"/>
    <x v="53"/>
    <n v="130"/>
    <x v="34"/>
    <x v="1"/>
    <x v="17"/>
    <n v="95"/>
    <x v="2"/>
    <n v="2"/>
    <n v="24.437918280000002"/>
    <n v="48.875836560000003"/>
    <x v="0"/>
    <b v="1"/>
    <x v="0"/>
    <n v="48.875836560000003"/>
    <x v="0"/>
    <x v="0"/>
    <x v="3"/>
    <x v="1"/>
  </r>
  <r>
    <n v="58"/>
    <x v="54"/>
    <n v="167"/>
    <x v="38"/>
    <x v="0"/>
    <x v="4"/>
    <n v="51"/>
    <x v="2"/>
    <n v="1"/>
    <n v="93.890295460000004"/>
    <n v="93.890295460000004"/>
    <x v="3"/>
    <b v="0"/>
    <x v="0"/>
    <n v="93.890295460000004"/>
    <x v="0"/>
    <x v="0"/>
    <x v="2"/>
    <x v="0"/>
  </r>
  <r>
    <n v="59"/>
    <x v="55"/>
    <n v="253"/>
    <x v="32"/>
    <x v="0"/>
    <x v="0"/>
    <n v="492"/>
    <x v="4"/>
    <n v="2"/>
    <n v="65.86888123"/>
    <n v="131.73776246"/>
    <x v="2"/>
    <b v="1"/>
    <x v="0"/>
    <n v="131.73776246"/>
    <x v="1"/>
    <x v="0"/>
    <x v="0"/>
    <x v="0"/>
  </r>
  <r>
    <n v="60"/>
    <x v="4"/>
    <n v="283"/>
    <x v="39"/>
    <x v="0"/>
    <x v="3"/>
    <n v="433"/>
    <x v="4"/>
    <n v="1"/>
    <n v="19.96229443"/>
    <n v="19.96229443"/>
    <x v="1"/>
    <b v="1"/>
    <x v="0"/>
    <n v="19.96229443"/>
    <x v="0"/>
    <x v="0"/>
    <x v="2"/>
    <x v="0"/>
  </r>
  <r>
    <n v="61"/>
    <x v="5"/>
    <n v="289"/>
    <x v="5"/>
    <x v="1"/>
    <x v="17"/>
    <n v="420"/>
    <x v="4"/>
    <n v="1"/>
    <n v="24.241787609999999"/>
    <n v="24.241787609999999"/>
    <x v="2"/>
    <b v="0"/>
    <x v="19"/>
    <n v="21.817608848999999"/>
    <x v="1"/>
    <x v="2"/>
    <x v="3"/>
    <x v="1"/>
  </r>
  <r>
    <n v="62"/>
    <x v="56"/>
    <n v="292"/>
    <x v="40"/>
    <x v="2"/>
    <x v="1"/>
    <n v="641"/>
    <x v="2"/>
    <n v="2"/>
    <n v="52.290078309999998"/>
    <n v="104.58015662"/>
    <x v="1"/>
    <b v="1"/>
    <x v="0"/>
    <n v="104.58015662"/>
    <x v="1"/>
    <x v="0"/>
    <x v="0"/>
    <x v="0"/>
  </r>
  <r>
    <n v="63"/>
    <x v="57"/>
    <n v="191"/>
    <x v="33"/>
    <x v="2"/>
    <x v="4"/>
    <n v="648"/>
    <x v="1"/>
    <n v="5"/>
    <n v="56.260433980000002"/>
    <n v="281.30216990000002"/>
    <x v="1"/>
    <b v="0"/>
    <x v="0"/>
    <n v="281.30216990000002"/>
    <x v="0"/>
    <x v="1"/>
    <x v="4"/>
    <x v="1"/>
  </r>
  <r>
    <n v="64"/>
    <x v="58"/>
    <n v="401"/>
    <x v="21"/>
    <x v="2"/>
    <x v="15"/>
    <n v="480"/>
    <x v="4"/>
    <n v="2"/>
    <n v="80.863595919999995"/>
    <n v="161.72719183999999"/>
    <x v="0"/>
    <b v="1"/>
    <x v="20"/>
    <n v="145.55447265999999"/>
    <x v="1"/>
    <x v="2"/>
    <x v="2"/>
    <x v="0"/>
  </r>
  <r>
    <n v="65"/>
    <x v="59"/>
    <n v="172"/>
    <x v="27"/>
    <x v="2"/>
    <x v="16"/>
    <n v="801"/>
    <x v="2"/>
    <n v="3"/>
    <n v="10.86556328"/>
    <n v="32.596689839999996"/>
    <x v="1"/>
    <b v="1"/>
    <x v="21"/>
    <n v="29.337020854999995"/>
    <x v="1"/>
    <x v="2"/>
    <x v="3"/>
    <x v="0"/>
  </r>
  <r>
    <n v="66"/>
    <x v="60"/>
    <n v="380"/>
    <x v="15"/>
    <x v="0"/>
    <x v="15"/>
    <n v="454"/>
    <x v="0"/>
    <n v="5"/>
    <n v="96.337593190000007"/>
    <n v="481.68796595000003"/>
    <x v="1"/>
    <b v="1"/>
    <x v="0"/>
    <n v="481.68796595000003"/>
    <x v="1"/>
    <x v="0"/>
    <x v="0"/>
    <x v="1"/>
  </r>
  <r>
    <n v="67"/>
    <x v="2"/>
    <n v="273"/>
    <x v="34"/>
    <x v="0"/>
    <x v="12"/>
    <n v="313"/>
    <x v="2"/>
    <n v="2"/>
    <n v="29.16293855"/>
    <n v="58.3258771"/>
    <x v="2"/>
    <b v="0"/>
    <x v="0"/>
    <n v="58.3258771"/>
    <x v="0"/>
    <x v="0"/>
    <x v="4"/>
    <x v="1"/>
  </r>
  <r>
    <n v="68"/>
    <x v="0"/>
    <n v="497"/>
    <x v="14"/>
    <x v="0"/>
    <x v="12"/>
    <n v="670"/>
    <x v="1"/>
    <n v="4"/>
    <n v="68.752423680000007"/>
    <n v="275.00969472000003"/>
    <x v="1"/>
    <b v="0"/>
    <x v="22"/>
    <n v="247.50872525000003"/>
    <x v="0"/>
    <x v="2"/>
    <x v="0"/>
    <x v="1"/>
  </r>
  <r>
    <n v="69"/>
    <x v="51"/>
    <n v="57"/>
    <x v="16"/>
    <x v="2"/>
    <x v="1"/>
    <n v="280"/>
    <x v="2"/>
    <n v="1"/>
    <n v="83.709824190000006"/>
    <n v="83.709824190000006"/>
    <x v="0"/>
    <b v="1"/>
    <x v="0"/>
    <n v="83.709824190000006"/>
    <x v="1"/>
    <x v="1"/>
    <x v="3"/>
    <x v="1"/>
  </r>
  <r>
    <n v="70"/>
    <x v="61"/>
    <n v="337"/>
    <x v="7"/>
    <x v="0"/>
    <x v="12"/>
    <n v="492"/>
    <x v="4"/>
    <n v="4"/>
    <n v="34.532503570000003"/>
    <n v="138.13001428000001"/>
    <x v="3"/>
    <b v="1"/>
    <x v="0"/>
    <n v="138.13001428000001"/>
    <x v="0"/>
    <x v="0"/>
    <x v="2"/>
    <x v="1"/>
  </r>
  <r>
    <n v="71"/>
    <x v="39"/>
    <n v="43"/>
    <x v="41"/>
    <x v="1"/>
    <x v="11"/>
    <n v="479"/>
    <x v="0"/>
    <n v="4"/>
    <n v="45.033396289999999"/>
    <n v="180.13358516"/>
    <x v="2"/>
    <b v="0"/>
    <x v="0"/>
    <n v="180.13358516"/>
    <x v="1"/>
    <x v="0"/>
    <x v="0"/>
    <x v="1"/>
  </r>
  <r>
    <n v="72"/>
    <x v="49"/>
    <n v="137"/>
    <x v="13"/>
    <x v="1"/>
    <x v="9"/>
    <n v="261"/>
    <x v="0"/>
    <n v="1"/>
    <n v="12.658234070000001"/>
    <n v="12.658234070000001"/>
    <x v="3"/>
    <b v="0"/>
    <x v="23"/>
    <n v="11.392410663"/>
    <x v="1"/>
    <x v="2"/>
    <x v="1"/>
    <x v="0"/>
  </r>
  <r>
    <n v="73"/>
    <x v="62"/>
    <n v="13"/>
    <x v="20"/>
    <x v="0"/>
    <x v="3"/>
    <n v="95"/>
    <x v="1"/>
    <n v="3"/>
    <n v="75.310995809999994"/>
    <n v="225.93298742999997"/>
    <x v="1"/>
    <b v="1"/>
    <x v="0"/>
    <n v="225.93298742999997"/>
    <x v="0"/>
    <x v="1"/>
    <x v="4"/>
    <x v="0"/>
  </r>
  <r>
    <n v="74"/>
    <x v="63"/>
    <n v="379"/>
    <x v="23"/>
    <x v="2"/>
    <x v="0"/>
    <n v="535"/>
    <x v="0"/>
    <n v="1"/>
    <n v="98.405163909999999"/>
    <n v="98.405163909999999"/>
    <x v="2"/>
    <b v="1"/>
    <x v="0"/>
    <n v="98.405163909999999"/>
    <x v="1"/>
    <x v="1"/>
    <x v="2"/>
    <x v="0"/>
  </r>
  <r>
    <n v="75"/>
    <x v="64"/>
    <n v="370"/>
    <x v="28"/>
    <x v="1"/>
    <x v="2"/>
    <n v="947"/>
    <x v="4"/>
    <n v="5"/>
    <n v="10.49416744"/>
    <n v="52.470837199999998"/>
    <x v="2"/>
    <b v="0"/>
    <x v="0"/>
    <n v="52.470837199999998"/>
    <x v="1"/>
    <x v="0"/>
    <x v="4"/>
    <x v="0"/>
  </r>
  <r>
    <n v="76"/>
    <x v="65"/>
    <n v="246"/>
    <x v="2"/>
    <x v="0"/>
    <x v="17"/>
    <n v="21"/>
    <x v="3"/>
    <n v="3"/>
    <n v="66.63749009"/>
    <n v="199.91247027"/>
    <x v="0"/>
    <b v="0"/>
    <x v="24"/>
    <n v="179.92122323999999"/>
    <x v="1"/>
    <x v="2"/>
    <x v="1"/>
    <x v="1"/>
  </r>
  <r>
    <n v="77"/>
    <x v="66"/>
    <n v="20"/>
    <x v="42"/>
    <x v="1"/>
    <x v="6"/>
    <n v="368"/>
    <x v="1"/>
    <n v="2"/>
    <n v="58.067052480000001"/>
    <n v="116.13410496"/>
    <x v="0"/>
    <b v="0"/>
    <x v="25"/>
    <n v="104.52069446"/>
    <x v="1"/>
    <x v="2"/>
    <x v="2"/>
    <x v="0"/>
  </r>
  <r>
    <n v="78"/>
    <x v="67"/>
    <n v="309"/>
    <x v="42"/>
    <x v="1"/>
    <x v="14"/>
    <n v="948"/>
    <x v="2"/>
    <n v="2"/>
    <n v="67.755254309999998"/>
    <n v="135.51050862"/>
    <x v="2"/>
    <b v="1"/>
    <x v="0"/>
    <n v="135.51050862"/>
    <x v="1"/>
    <x v="0"/>
    <x v="2"/>
    <x v="1"/>
  </r>
  <r>
    <n v="79"/>
    <x v="0"/>
    <n v="176"/>
    <x v="43"/>
    <x v="2"/>
    <x v="0"/>
    <n v="280"/>
    <x v="1"/>
    <n v="5"/>
    <n v="73.716950449999999"/>
    <n v="368.58475225000001"/>
    <x v="2"/>
    <b v="1"/>
    <x v="26"/>
    <n v="331.72627703000001"/>
    <x v="0"/>
    <x v="2"/>
    <x v="4"/>
    <x v="0"/>
  </r>
  <r>
    <n v="80"/>
    <x v="68"/>
    <n v="457"/>
    <x v="4"/>
    <x v="2"/>
    <x v="4"/>
    <n v="704"/>
    <x v="4"/>
    <n v="5"/>
    <n v="36.96888543"/>
    <n v="184.84442715"/>
    <x v="3"/>
    <b v="0"/>
    <x v="0"/>
    <n v="184.84442715"/>
    <x v="1"/>
    <x v="0"/>
    <x v="0"/>
    <x v="0"/>
  </r>
  <r>
    <n v="81"/>
    <x v="69"/>
    <n v="395"/>
    <x v="14"/>
    <x v="1"/>
    <x v="7"/>
    <n v="162"/>
    <x v="1"/>
    <n v="3"/>
    <n v="79.683740490000005"/>
    <n v="239.05122147000003"/>
    <x v="0"/>
    <b v="0"/>
    <x v="27"/>
    <n v="215.14609932000002"/>
    <x v="1"/>
    <x v="2"/>
    <x v="1"/>
    <x v="1"/>
  </r>
  <r>
    <n v="82"/>
    <x v="70"/>
    <n v="141"/>
    <x v="44"/>
    <x v="1"/>
    <x v="8"/>
    <n v="403"/>
    <x v="3"/>
    <n v="1"/>
    <n v="63.449093040000001"/>
    <n v="63.449093040000001"/>
    <x v="1"/>
    <b v="1"/>
    <x v="28"/>
    <n v="57.104183736000003"/>
    <x v="1"/>
    <x v="2"/>
    <x v="3"/>
    <x v="0"/>
  </r>
  <r>
    <n v="83"/>
    <x v="71"/>
    <n v="424"/>
    <x v="45"/>
    <x v="0"/>
    <x v="2"/>
    <n v="514"/>
    <x v="4"/>
    <n v="3"/>
    <n v="10.90445886"/>
    <n v="32.713376580000002"/>
    <x v="2"/>
    <b v="0"/>
    <x v="29"/>
    <n v="29.442038922000002"/>
    <x v="1"/>
    <x v="2"/>
    <x v="4"/>
    <x v="0"/>
  </r>
  <r>
    <n v="84"/>
    <x v="72"/>
    <n v="285"/>
    <x v="34"/>
    <x v="1"/>
    <x v="11"/>
    <n v="42"/>
    <x v="1"/>
    <n v="1"/>
    <n v="18.374147430000001"/>
    <n v="18.374147430000001"/>
    <x v="3"/>
    <b v="1"/>
    <x v="30"/>
    <n v="16.536732687000001"/>
    <x v="1"/>
    <x v="2"/>
    <x v="2"/>
    <x v="0"/>
  </r>
  <r>
    <n v="85"/>
    <x v="73"/>
    <n v="88"/>
    <x v="11"/>
    <x v="1"/>
    <x v="7"/>
    <n v="702"/>
    <x v="4"/>
    <n v="2"/>
    <n v="69.031975380000006"/>
    <n v="138.06395076000001"/>
    <x v="0"/>
    <b v="1"/>
    <x v="0"/>
    <n v="138.06395076000001"/>
    <x v="0"/>
    <x v="1"/>
    <x v="1"/>
    <x v="0"/>
  </r>
  <r>
    <n v="86"/>
    <x v="6"/>
    <n v="88"/>
    <x v="28"/>
    <x v="1"/>
    <x v="19"/>
    <n v="154"/>
    <x v="0"/>
    <n v="4"/>
    <n v="59.310724139999998"/>
    <n v="237.24289655999999"/>
    <x v="3"/>
    <b v="0"/>
    <x v="0"/>
    <n v="237.24289655999999"/>
    <x v="0"/>
    <x v="1"/>
    <x v="2"/>
    <x v="0"/>
  </r>
  <r>
    <n v="87"/>
    <x v="74"/>
    <n v="266"/>
    <x v="44"/>
    <x v="2"/>
    <x v="4"/>
    <n v="877"/>
    <x v="4"/>
    <n v="3"/>
    <n v="52.217641149999999"/>
    <n v="156.65292345"/>
    <x v="0"/>
    <b v="0"/>
    <x v="31"/>
    <n v="140.98763111"/>
    <x v="1"/>
    <x v="2"/>
    <x v="1"/>
    <x v="1"/>
  </r>
  <r>
    <n v="88"/>
    <x v="75"/>
    <n v="271"/>
    <x v="46"/>
    <x v="0"/>
    <x v="11"/>
    <n v="572"/>
    <x v="1"/>
    <n v="2"/>
    <n v="13.13791576"/>
    <n v="26.275831520000001"/>
    <x v="1"/>
    <b v="0"/>
    <x v="0"/>
    <n v="26.275831520000001"/>
    <x v="1"/>
    <x v="1"/>
    <x v="3"/>
    <x v="0"/>
  </r>
  <r>
    <n v="89"/>
    <x v="76"/>
    <n v="197"/>
    <x v="47"/>
    <x v="2"/>
    <x v="17"/>
    <n v="895"/>
    <x v="4"/>
    <n v="4"/>
    <n v="85.067123699999996"/>
    <n v="340.26849479999998"/>
    <x v="2"/>
    <b v="1"/>
    <x v="32"/>
    <n v="306.24164531999998"/>
    <x v="1"/>
    <x v="2"/>
    <x v="2"/>
    <x v="0"/>
  </r>
  <r>
    <n v="90"/>
    <x v="23"/>
    <n v="155"/>
    <x v="41"/>
    <x v="0"/>
    <x v="13"/>
    <n v="509"/>
    <x v="4"/>
    <n v="3"/>
    <n v="85.374238410000004"/>
    <n v="256.12271523000004"/>
    <x v="0"/>
    <b v="1"/>
    <x v="33"/>
    <n v="230.51044371000003"/>
    <x v="1"/>
    <x v="2"/>
    <x v="0"/>
    <x v="0"/>
  </r>
  <r>
    <n v="91"/>
    <x v="77"/>
    <n v="483"/>
    <x v="48"/>
    <x v="0"/>
    <x v="0"/>
    <n v="210"/>
    <x v="4"/>
    <n v="2"/>
    <n v="75.498666799999995"/>
    <n v="150.99733359999999"/>
    <x v="2"/>
    <b v="0"/>
    <x v="34"/>
    <n v="135.89760024"/>
    <x v="1"/>
    <x v="2"/>
    <x v="4"/>
    <x v="0"/>
  </r>
  <r>
    <n v="92"/>
    <x v="78"/>
    <n v="454"/>
    <x v="13"/>
    <x v="0"/>
    <x v="3"/>
    <n v="494"/>
    <x v="0"/>
    <n v="4"/>
    <n v="39.940972449999997"/>
    <n v="159.76388979999999"/>
    <x v="3"/>
    <b v="1"/>
    <x v="0"/>
    <n v="159.76388979999999"/>
    <x v="0"/>
    <x v="0"/>
    <x v="2"/>
    <x v="1"/>
  </r>
  <r>
    <n v="93"/>
    <x v="79"/>
    <n v="53"/>
    <x v="47"/>
    <x v="0"/>
    <x v="15"/>
    <n v="914"/>
    <x v="2"/>
    <n v="2"/>
    <n v="93.49003467"/>
    <n v="186.98006934"/>
    <x v="0"/>
    <b v="0"/>
    <x v="35"/>
    <n v="168.28206241000001"/>
    <x v="1"/>
    <x v="2"/>
    <x v="4"/>
    <x v="0"/>
  </r>
  <r>
    <n v="94"/>
    <x v="80"/>
    <n v="113"/>
    <x v="33"/>
    <x v="1"/>
    <x v="16"/>
    <n v="364"/>
    <x v="4"/>
    <n v="1"/>
    <n v="68.459615040000003"/>
    <n v="68.459615040000003"/>
    <x v="3"/>
    <b v="1"/>
    <x v="0"/>
    <n v="68.459615040000003"/>
    <x v="0"/>
    <x v="0"/>
    <x v="0"/>
    <x v="1"/>
  </r>
  <r>
    <n v="95"/>
    <x v="81"/>
    <n v="411"/>
    <x v="45"/>
    <x v="2"/>
    <x v="9"/>
    <n v="615"/>
    <x v="3"/>
    <n v="1"/>
    <n v="64.588621250000003"/>
    <n v="64.588621250000003"/>
    <x v="2"/>
    <b v="0"/>
    <x v="36"/>
    <n v="58.129759125000007"/>
    <x v="0"/>
    <x v="2"/>
    <x v="2"/>
    <x v="0"/>
  </r>
  <r>
    <n v="96"/>
    <x v="82"/>
    <n v="464"/>
    <x v="11"/>
    <x v="2"/>
    <x v="10"/>
    <n v="488"/>
    <x v="4"/>
    <n v="5"/>
    <n v="10.543887509999999"/>
    <n v="52.719437549999995"/>
    <x v="2"/>
    <b v="0"/>
    <x v="37"/>
    <n v="47.447493793999996"/>
    <x v="1"/>
    <x v="2"/>
    <x v="1"/>
    <x v="0"/>
  </r>
  <r>
    <n v="97"/>
    <x v="83"/>
    <n v="475"/>
    <x v="15"/>
    <x v="2"/>
    <x v="8"/>
    <n v="453"/>
    <x v="1"/>
    <n v="5"/>
    <n v="67.638357720000002"/>
    <n v="338.1917886"/>
    <x v="2"/>
    <b v="1"/>
    <x v="0"/>
    <n v="338.1917886"/>
    <x v="1"/>
    <x v="1"/>
    <x v="1"/>
    <x v="0"/>
  </r>
  <r>
    <n v="98"/>
    <x v="36"/>
    <n v="176"/>
    <x v="27"/>
    <x v="0"/>
    <x v="19"/>
    <n v="792"/>
    <x v="1"/>
    <n v="5"/>
    <n v="31.494992979999999"/>
    <n v="157.4749649"/>
    <x v="0"/>
    <b v="1"/>
    <x v="0"/>
    <n v="157.4749649"/>
    <x v="0"/>
    <x v="1"/>
    <x v="1"/>
    <x v="0"/>
  </r>
  <r>
    <n v="99"/>
    <x v="12"/>
    <n v="9"/>
    <x v="27"/>
    <x v="1"/>
    <x v="3"/>
    <n v="936"/>
    <x v="4"/>
    <n v="2"/>
    <n v="23.8755016"/>
    <n v="47.7510032"/>
    <x v="2"/>
    <b v="1"/>
    <x v="0"/>
    <n v="47.7510032"/>
    <x v="1"/>
    <x v="1"/>
    <x v="0"/>
    <x v="1"/>
  </r>
  <r>
    <n v="100"/>
    <x v="84"/>
    <n v="120"/>
    <x v="44"/>
    <x v="0"/>
    <x v="18"/>
    <n v="13"/>
    <x v="3"/>
    <n v="4"/>
    <n v="20.041525230000001"/>
    <n v="80.166100920000005"/>
    <x v="1"/>
    <b v="0"/>
    <x v="0"/>
    <n v="80.166100920000005"/>
    <x v="1"/>
    <x v="1"/>
    <x v="1"/>
    <x v="0"/>
  </r>
  <r>
    <n v="101"/>
    <x v="85"/>
    <n v="420"/>
    <x v="49"/>
    <x v="1"/>
    <x v="17"/>
    <n v="374"/>
    <x v="2"/>
    <n v="1"/>
    <n v="82.22127485"/>
    <n v="82.22127485"/>
    <x v="0"/>
    <b v="0"/>
    <x v="38"/>
    <n v="73.999147364999999"/>
    <x v="0"/>
    <x v="2"/>
    <x v="2"/>
    <x v="0"/>
  </r>
  <r>
    <n v="102"/>
    <x v="86"/>
    <n v="93"/>
    <x v="1"/>
    <x v="0"/>
    <x v="19"/>
    <n v="209"/>
    <x v="2"/>
    <n v="5"/>
    <n v="24.841828880000001"/>
    <n v="124.20914440000001"/>
    <x v="3"/>
    <b v="0"/>
    <x v="0"/>
    <n v="124.20914440000001"/>
    <x v="0"/>
    <x v="0"/>
    <x v="3"/>
    <x v="0"/>
  </r>
  <r>
    <n v="103"/>
    <x v="87"/>
    <n v="266"/>
    <x v="49"/>
    <x v="0"/>
    <x v="10"/>
    <n v="776"/>
    <x v="2"/>
    <n v="1"/>
    <n v="93.327944259999995"/>
    <n v="93.327944259999995"/>
    <x v="2"/>
    <b v="0"/>
    <x v="0"/>
    <n v="93.327944259999995"/>
    <x v="1"/>
    <x v="1"/>
    <x v="1"/>
    <x v="0"/>
  </r>
  <r>
    <n v="104"/>
    <x v="88"/>
    <n v="312"/>
    <x v="50"/>
    <x v="0"/>
    <x v="5"/>
    <n v="379"/>
    <x v="2"/>
    <n v="1"/>
    <n v="48.945460529999998"/>
    <n v="48.945460529999998"/>
    <x v="2"/>
    <b v="1"/>
    <x v="0"/>
    <n v="48.945460529999998"/>
    <x v="0"/>
    <x v="1"/>
    <x v="1"/>
    <x v="0"/>
  </r>
  <r>
    <n v="105"/>
    <x v="89"/>
    <n v="285"/>
    <x v="36"/>
    <x v="2"/>
    <x v="11"/>
    <n v="752"/>
    <x v="2"/>
    <n v="5"/>
    <n v="60.925959749999997"/>
    <n v="304.62979874999996"/>
    <x v="3"/>
    <b v="1"/>
    <x v="0"/>
    <n v="304.62979874999996"/>
    <x v="1"/>
    <x v="1"/>
    <x v="1"/>
    <x v="0"/>
  </r>
  <r>
    <n v="106"/>
    <x v="90"/>
    <n v="3"/>
    <x v="3"/>
    <x v="2"/>
    <x v="19"/>
    <n v="530"/>
    <x v="2"/>
    <n v="1"/>
    <n v="58.36473136"/>
    <n v="58.36473136"/>
    <x v="1"/>
    <b v="0"/>
    <x v="39"/>
    <n v="52.528258223999998"/>
    <x v="0"/>
    <x v="2"/>
    <x v="1"/>
    <x v="1"/>
  </r>
  <r>
    <n v="107"/>
    <x v="91"/>
    <n v="358"/>
    <x v="43"/>
    <x v="2"/>
    <x v="7"/>
    <n v="365"/>
    <x v="4"/>
    <n v="2"/>
    <n v="26.57491349"/>
    <n v="53.14982698"/>
    <x v="3"/>
    <b v="1"/>
    <x v="40"/>
    <n v="47.834844281999999"/>
    <x v="0"/>
    <x v="2"/>
    <x v="3"/>
    <x v="0"/>
  </r>
  <r>
    <n v="108"/>
    <x v="92"/>
    <n v="164"/>
    <x v="4"/>
    <x v="0"/>
    <x v="16"/>
    <n v="485"/>
    <x v="1"/>
    <n v="3"/>
    <n v="44.550400269999997"/>
    <n v="133.65120080999998"/>
    <x v="2"/>
    <b v="0"/>
    <x v="41"/>
    <n v="120.28608072999998"/>
    <x v="0"/>
    <x v="2"/>
    <x v="0"/>
    <x v="0"/>
  </r>
  <r>
    <n v="109"/>
    <x v="93"/>
    <n v="161"/>
    <x v="9"/>
    <x v="2"/>
    <x v="16"/>
    <n v="605"/>
    <x v="3"/>
    <n v="2"/>
    <n v="52.425647920000003"/>
    <n v="104.85129584000001"/>
    <x v="1"/>
    <b v="1"/>
    <x v="0"/>
    <n v="104.85129584000001"/>
    <x v="1"/>
    <x v="1"/>
    <x v="4"/>
    <x v="1"/>
  </r>
  <r>
    <n v="110"/>
    <x v="94"/>
    <n v="417"/>
    <x v="4"/>
    <x v="1"/>
    <x v="19"/>
    <n v="176"/>
    <x v="4"/>
    <n v="3"/>
    <n v="28.072876740000002"/>
    <n v="84.218630220000009"/>
    <x v="1"/>
    <b v="0"/>
    <x v="42"/>
    <n v="75.796767199000016"/>
    <x v="0"/>
    <x v="2"/>
    <x v="0"/>
    <x v="0"/>
  </r>
  <r>
    <n v="111"/>
    <x v="28"/>
    <n v="471"/>
    <x v="6"/>
    <x v="0"/>
    <x v="13"/>
    <n v="58"/>
    <x v="0"/>
    <n v="1"/>
    <n v="90.034454670000002"/>
    <n v="90.034454670000002"/>
    <x v="0"/>
    <b v="1"/>
    <x v="0"/>
    <n v="90.034454670000002"/>
    <x v="1"/>
    <x v="0"/>
    <x v="1"/>
    <x v="1"/>
  </r>
  <r>
    <n v="112"/>
    <x v="70"/>
    <n v="401"/>
    <x v="37"/>
    <x v="0"/>
    <x v="12"/>
    <n v="73"/>
    <x v="1"/>
    <n v="1"/>
    <n v="93.283150059999997"/>
    <n v="93.283150059999997"/>
    <x v="1"/>
    <b v="0"/>
    <x v="43"/>
    <n v="83.954835054"/>
    <x v="0"/>
    <x v="2"/>
    <x v="1"/>
    <x v="0"/>
  </r>
  <r>
    <n v="113"/>
    <x v="95"/>
    <n v="305"/>
    <x v="38"/>
    <x v="2"/>
    <x v="1"/>
    <n v="434"/>
    <x v="2"/>
    <n v="2"/>
    <n v="95.049728049999999"/>
    <n v="190.0994561"/>
    <x v="3"/>
    <b v="1"/>
    <x v="0"/>
    <n v="190.0994561"/>
    <x v="0"/>
    <x v="0"/>
    <x v="2"/>
    <x v="0"/>
  </r>
  <r>
    <n v="114"/>
    <x v="76"/>
    <n v="373"/>
    <x v="45"/>
    <x v="2"/>
    <x v="1"/>
    <n v="187"/>
    <x v="0"/>
    <n v="5"/>
    <n v="15.401031890000001"/>
    <n v="77.005159450000008"/>
    <x v="0"/>
    <b v="1"/>
    <x v="44"/>
    <n v="69.304643506000005"/>
    <x v="0"/>
    <x v="2"/>
    <x v="1"/>
    <x v="0"/>
  </r>
  <r>
    <n v="115"/>
    <x v="96"/>
    <n v="226"/>
    <x v="16"/>
    <x v="2"/>
    <x v="1"/>
    <n v="426"/>
    <x v="2"/>
    <n v="1"/>
    <n v="93.870271419999995"/>
    <n v="93.870271419999995"/>
    <x v="2"/>
    <b v="0"/>
    <x v="0"/>
    <n v="93.870271419999995"/>
    <x v="1"/>
    <x v="0"/>
    <x v="3"/>
    <x v="1"/>
  </r>
  <r>
    <n v="116"/>
    <x v="97"/>
    <n v="429"/>
    <x v="21"/>
    <x v="1"/>
    <x v="9"/>
    <n v="838"/>
    <x v="2"/>
    <n v="5"/>
    <n v="85.628004000000004"/>
    <n v="428.14002000000005"/>
    <x v="3"/>
    <b v="1"/>
    <x v="0"/>
    <n v="428.14002000000005"/>
    <x v="0"/>
    <x v="0"/>
    <x v="1"/>
    <x v="0"/>
  </r>
  <r>
    <n v="117"/>
    <x v="98"/>
    <n v="304"/>
    <x v="51"/>
    <x v="0"/>
    <x v="4"/>
    <n v="566"/>
    <x v="4"/>
    <n v="4"/>
    <n v="16.804252089999999"/>
    <n v="67.217008359999994"/>
    <x v="3"/>
    <b v="0"/>
    <x v="0"/>
    <n v="67.217008359999994"/>
    <x v="1"/>
    <x v="1"/>
    <x v="3"/>
    <x v="1"/>
  </r>
  <r>
    <n v="118"/>
    <x v="99"/>
    <n v="30"/>
    <x v="40"/>
    <x v="0"/>
    <x v="9"/>
    <n v="335"/>
    <x v="3"/>
    <n v="3"/>
    <n v="63.803027870000001"/>
    <n v="191.40908361000001"/>
    <x v="0"/>
    <b v="1"/>
    <x v="45"/>
    <n v="172.26817525000001"/>
    <x v="1"/>
    <x v="2"/>
    <x v="2"/>
    <x v="1"/>
  </r>
  <r>
    <n v="119"/>
    <x v="21"/>
    <n v="72"/>
    <x v="43"/>
    <x v="2"/>
    <x v="7"/>
    <n v="956"/>
    <x v="2"/>
    <n v="2"/>
    <n v="43.82787063"/>
    <n v="87.655741259999999"/>
    <x v="0"/>
    <b v="1"/>
    <x v="0"/>
    <n v="87.655741259999999"/>
    <x v="0"/>
    <x v="0"/>
    <x v="1"/>
    <x v="0"/>
  </r>
  <r>
    <n v="120"/>
    <x v="100"/>
    <n v="45"/>
    <x v="9"/>
    <x v="0"/>
    <x v="5"/>
    <n v="415"/>
    <x v="0"/>
    <n v="5"/>
    <n v="41.252715530000003"/>
    <n v="206.26357765"/>
    <x v="3"/>
    <b v="1"/>
    <x v="0"/>
    <n v="206.26357765"/>
    <x v="0"/>
    <x v="1"/>
    <x v="3"/>
    <x v="0"/>
  </r>
  <r>
    <n v="121"/>
    <x v="101"/>
    <n v="466"/>
    <x v="25"/>
    <x v="1"/>
    <x v="17"/>
    <n v="620"/>
    <x v="2"/>
    <n v="3"/>
    <n v="56.710099370000002"/>
    <n v="170.13029811000001"/>
    <x v="2"/>
    <b v="1"/>
    <x v="46"/>
    <n v="153.11726830000001"/>
    <x v="1"/>
    <x v="2"/>
    <x v="1"/>
    <x v="0"/>
  </r>
  <r>
    <n v="122"/>
    <x v="102"/>
    <n v="291"/>
    <x v="51"/>
    <x v="0"/>
    <x v="11"/>
    <n v="512"/>
    <x v="3"/>
    <n v="2"/>
    <n v="43.518744130000002"/>
    <n v="87.037488260000003"/>
    <x v="0"/>
    <b v="1"/>
    <x v="0"/>
    <n v="87.037488260000003"/>
    <x v="0"/>
    <x v="1"/>
    <x v="1"/>
    <x v="1"/>
  </r>
  <r>
    <n v="123"/>
    <x v="103"/>
    <n v="317"/>
    <x v="48"/>
    <x v="1"/>
    <x v="4"/>
    <n v="987"/>
    <x v="4"/>
    <n v="1"/>
    <n v="96.270423190000002"/>
    <n v="96.270423190000002"/>
    <x v="0"/>
    <b v="0"/>
    <x v="47"/>
    <n v="86.643380871000005"/>
    <x v="0"/>
    <x v="2"/>
    <x v="3"/>
    <x v="0"/>
  </r>
  <r>
    <n v="124"/>
    <x v="104"/>
    <n v="371"/>
    <x v="21"/>
    <x v="1"/>
    <x v="6"/>
    <n v="638"/>
    <x v="0"/>
    <n v="1"/>
    <n v="12.52564591"/>
    <n v="12.52564591"/>
    <x v="3"/>
    <b v="1"/>
    <x v="0"/>
    <n v="12.52564591"/>
    <x v="0"/>
    <x v="1"/>
    <x v="1"/>
    <x v="1"/>
  </r>
  <r>
    <n v="125"/>
    <x v="105"/>
    <n v="467"/>
    <x v="4"/>
    <x v="2"/>
    <x v="0"/>
    <n v="139"/>
    <x v="0"/>
    <n v="4"/>
    <n v="78.020253719999999"/>
    <n v="312.08101488"/>
    <x v="3"/>
    <b v="0"/>
    <x v="48"/>
    <n v="280.87291339000001"/>
    <x v="1"/>
    <x v="2"/>
    <x v="3"/>
    <x v="0"/>
  </r>
  <r>
    <n v="126"/>
    <x v="106"/>
    <n v="457"/>
    <x v="38"/>
    <x v="1"/>
    <x v="6"/>
    <n v="719"/>
    <x v="0"/>
    <n v="1"/>
    <n v="32.834905079999999"/>
    <n v="32.834905079999999"/>
    <x v="0"/>
    <b v="0"/>
    <x v="0"/>
    <n v="32.834905079999999"/>
    <x v="0"/>
    <x v="0"/>
    <x v="4"/>
    <x v="1"/>
  </r>
  <r>
    <n v="127"/>
    <x v="107"/>
    <n v="434"/>
    <x v="1"/>
    <x v="2"/>
    <x v="10"/>
    <n v="141"/>
    <x v="2"/>
    <n v="2"/>
    <n v="64.579328770000004"/>
    <n v="129.15865754000001"/>
    <x v="3"/>
    <b v="0"/>
    <x v="49"/>
    <n v="116.24279179000001"/>
    <x v="1"/>
    <x v="2"/>
    <x v="1"/>
    <x v="1"/>
  </r>
  <r>
    <n v="128"/>
    <x v="104"/>
    <n v="19"/>
    <x v="23"/>
    <x v="0"/>
    <x v="16"/>
    <n v="145"/>
    <x v="0"/>
    <n v="2"/>
    <n v="33.231360359999996"/>
    <n v="66.462720719999993"/>
    <x v="3"/>
    <b v="1"/>
    <x v="0"/>
    <n v="66.462720719999993"/>
    <x v="0"/>
    <x v="1"/>
    <x v="1"/>
    <x v="0"/>
  </r>
  <r>
    <n v="129"/>
    <x v="108"/>
    <n v="333"/>
    <x v="37"/>
    <x v="2"/>
    <x v="8"/>
    <n v="396"/>
    <x v="4"/>
    <n v="5"/>
    <n v="60.581583170000002"/>
    <n v="302.90791584999999"/>
    <x v="3"/>
    <b v="1"/>
    <x v="50"/>
    <n v="272.61712425999997"/>
    <x v="0"/>
    <x v="2"/>
    <x v="3"/>
    <x v="0"/>
  </r>
  <r>
    <n v="130"/>
    <x v="73"/>
    <n v="75"/>
    <x v="7"/>
    <x v="2"/>
    <x v="5"/>
    <n v="375"/>
    <x v="0"/>
    <n v="1"/>
    <n v="62.241789339999997"/>
    <n v="62.241789339999997"/>
    <x v="2"/>
    <b v="0"/>
    <x v="51"/>
    <n v="56.017610405999996"/>
    <x v="1"/>
    <x v="2"/>
    <x v="1"/>
    <x v="1"/>
  </r>
  <r>
    <n v="131"/>
    <x v="109"/>
    <n v="471"/>
    <x v="18"/>
    <x v="0"/>
    <x v="1"/>
    <n v="894"/>
    <x v="1"/>
    <n v="2"/>
    <n v="79.344997190000001"/>
    <n v="158.68999438"/>
    <x v="1"/>
    <b v="0"/>
    <x v="52"/>
    <n v="142.82099493999999"/>
    <x v="1"/>
    <x v="2"/>
    <x v="2"/>
    <x v="0"/>
  </r>
  <r>
    <n v="132"/>
    <x v="63"/>
    <n v="137"/>
    <x v="42"/>
    <x v="2"/>
    <x v="5"/>
    <n v="343"/>
    <x v="3"/>
    <n v="2"/>
    <n v="64.208003640000001"/>
    <n v="128.41600728"/>
    <x v="3"/>
    <b v="1"/>
    <x v="0"/>
    <n v="128.41600728"/>
    <x v="1"/>
    <x v="0"/>
    <x v="3"/>
    <x v="1"/>
  </r>
  <r>
    <n v="133"/>
    <x v="110"/>
    <n v="227"/>
    <x v="46"/>
    <x v="2"/>
    <x v="10"/>
    <n v="263"/>
    <x v="3"/>
    <n v="3"/>
    <n v="30.367060540000001"/>
    <n v="91.101181620000006"/>
    <x v="1"/>
    <b v="0"/>
    <x v="53"/>
    <n v="81.99106345700001"/>
    <x v="0"/>
    <x v="2"/>
    <x v="4"/>
    <x v="1"/>
  </r>
  <r>
    <n v="134"/>
    <x v="111"/>
    <n v="254"/>
    <x v="6"/>
    <x v="0"/>
    <x v="1"/>
    <n v="702"/>
    <x v="0"/>
    <n v="4"/>
    <n v="34.589947019999997"/>
    <n v="138.35978807999999"/>
    <x v="3"/>
    <b v="1"/>
    <x v="54"/>
    <n v="124.52380926999999"/>
    <x v="0"/>
    <x v="2"/>
    <x v="4"/>
    <x v="1"/>
  </r>
  <r>
    <n v="135"/>
    <x v="112"/>
    <n v="359"/>
    <x v="29"/>
    <x v="1"/>
    <x v="11"/>
    <n v="201"/>
    <x v="4"/>
    <n v="5"/>
    <n v="42.866298239999999"/>
    <n v="214.33149119999999"/>
    <x v="2"/>
    <b v="1"/>
    <x v="0"/>
    <n v="214.33149119999999"/>
    <x v="1"/>
    <x v="0"/>
    <x v="3"/>
    <x v="1"/>
  </r>
  <r>
    <n v="136"/>
    <x v="113"/>
    <n v="417"/>
    <x v="49"/>
    <x v="0"/>
    <x v="4"/>
    <n v="832"/>
    <x v="1"/>
    <n v="3"/>
    <n v="79.645817370000003"/>
    <n v="238.93745211000001"/>
    <x v="0"/>
    <b v="1"/>
    <x v="0"/>
    <n v="238.93745211000001"/>
    <x v="0"/>
    <x v="0"/>
    <x v="1"/>
    <x v="0"/>
  </r>
  <r>
    <n v="137"/>
    <x v="6"/>
    <n v="417"/>
    <x v="48"/>
    <x v="0"/>
    <x v="19"/>
    <n v="686"/>
    <x v="1"/>
    <n v="2"/>
    <n v="74.91982179"/>
    <n v="149.83964358"/>
    <x v="1"/>
    <b v="0"/>
    <x v="0"/>
    <n v="149.83964358"/>
    <x v="0"/>
    <x v="1"/>
    <x v="4"/>
    <x v="0"/>
  </r>
  <r>
    <n v="138"/>
    <x v="114"/>
    <n v="232"/>
    <x v="28"/>
    <x v="2"/>
    <x v="16"/>
    <n v="24"/>
    <x v="3"/>
    <n v="4"/>
    <n v="19.83650669"/>
    <n v="79.346026760000001"/>
    <x v="0"/>
    <b v="1"/>
    <x v="55"/>
    <n v="71.411424085999997"/>
    <x v="1"/>
    <x v="2"/>
    <x v="3"/>
    <x v="1"/>
  </r>
  <r>
    <n v="139"/>
    <x v="115"/>
    <n v="217"/>
    <x v="3"/>
    <x v="2"/>
    <x v="2"/>
    <n v="774"/>
    <x v="3"/>
    <n v="5"/>
    <n v="20.24507706"/>
    <n v="101.2253853"/>
    <x v="3"/>
    <b v="1"/>
    <x v="56"/>
    <n v="91.102846769999999"/>
    <x v="0"/>
    <x v="2"/>
    <x v="4"/>
    <x v="0"/>
  </r>
  <r>
    <n v="140"/>
    <x v="116"/>
    <n v="94"/>
    <x v="29"/>
    <x v="1"/>
    <x v="14"/>
    <n v="209"/>
    <x v="1"/>
    <n v="3"/>
    <n v="66.873177709999993"/>
    <n v="200.61953312999998"/>
    <x v="2"/>
    <b v="0"/>
    <x v="57"/>
    <n v="180.55757981999997"/>
    <x v="1"/>
    <x v="2"/>
    <x v="3"/>
    <x v="0"/>
  </r>
  <r>
    <n v="141"/>
    <x v="117"/>
    <n v="401"/>
    <x v="51"/>
    <x v="0"/>
    <x v="18"/>
    <n v="401"/>
    <x v="0"/>
    <n v="5"/>
    <n v="79.080205100000001"/>
    <n v="395.4010255"/>
    <x v="2"/>
    <b v="0"/>
    <x v="0"/>
    <n v="395.4010255"/>
    <x v="1"/>
    <x v="1"/>
    <x v="1"/>
    <x v="0"/>
  </r>
  <r>
    <n v="142"/>
    <x v="118"/>
    <n v="186"/>
    <x v="38"/>
    <x v="2"/>
    <x v="11"/>
    <n v="734"/>
    <x v="4"/>
    <n v="5"/>
    <n v="95.917941010000007"/>
    <n v="479.58970505000002"/>
    <x v="2"/>
    <b v="1"/>
    <x v="58"/>
    <n v="431.63073454000005"/>
    <x v="0"/>
    <x v="2"/>
    <x v="0"/>
    <x v="0"/>
  </r>
  <r>
    <n v="143"/>
    <x v="119"/>
    <n v="378"/>
    <x v="0"/>
    <x v="0"/>
    <x v="14"/>
    <n v="182"/>
    <x v="1"/>
    <n v="2"/>
    <n v="97.690591150000003"/>
    <n v="195.38118230000001"/>
    <x v="0"/>
    <b v="1"/>
    <x v="0"/>
    <n v="195.38118230000001"/>
    <x v="0"/>
    <x v="1"/>
    <x v="0"/>
    <x v="1"/>
  </r>
  <r>
    <n v="144"/>
    <x v="120"/>
    <n v="212"/>
    <x v="41"/>
    <x v="2"/>
    <x v="11"/>
    <n v="38"/>
    <x v="1"/>
    <n v="3"/>
    <n v="94.725074329999998"/>
    <n v="284.17522299000001"/>
    <x v="1"/>
    <b v="0"/>
    <x v="0"/>
    <n v="284.17522299000001"/>
    <x v="0"/>
    <x v="1"/>
    <x v="2"/>
    <x v="1"/>
  </r>
  <r>
    <n v="145"/>
    <x v="121"/>
    <n v="68"/>
    <x v="30"/>
    <x v="2"/>
    <x v="18"/>
    <n v="366"/>
    <x v="2"/>
    <n v="4"/>
    <n v="72.919057319999993"/>
    <n v="291.67622927999997"/>
    <x v="0"/>
    <b v="1"/>
    <x v="0"/>
    <n v="291.67622927999997"/>
    <x v="0"/>
    <x v="1"/>
    <x v="1"/>
    <x v="0"/>
  </r>
  <r>
    <n v="146"/>
    <x v="39"/>
    <n v="143"/>
    <x v="18"/>
    <x v="2"/>
    <x v="9"/>
    <n v="484"/>
    <x v="4"/>
    <n v="4"/>
    <n v="34.711389050000001"/>
    <n v="138.8455562"/>
    <x v="3"/>
    <b v="0"/>
    <x v="0"/>
    <n v="138.8455562"/>
    <x v="0"/>
    <x v="1"/>
    <x v="4"/>
    <x v="0"/>
  </r>
  <r>
    <n v="147"/>
    <x v="21"/>
    <n v="370"/>
    <x v="33"/>
    <x v="2"/>
    <x v="8"/>
    <n v="915"/>
    <x v="2"/>
    <n v="3"/>
    <n v="40.268087100000002"/>
    <n v="120.80426130000001"/>
    <x v="0"/>
    <b v="0"/>
    <x v="0"/>
    <n v="120.80426130000001"/>
    <x v="0"/>
    <x v="0"/>
    <x v="4"/>
    <x v="0"/>
  </r>
  <r>
    <n v="148"/>
    <x v="122"/>
    <n v="98"/>
    <x v="37"/>
    <x v="1"/>
    <x v="9"/>
    <n v="970"/>
    <x v="0"/>
    <n v="4"/>
    <n v="39.101303039999998"/>
    <n v="156.40521215999999"/>
    <x v="1"/>
    <b v="1"/>
    <x v="59"/>
    <n v="140.76469093999998"/>
    <x v="1"/>
    <x v="2"/>
    <x v="1"/>
    <x v="0"/>
  </r>
  <r>
    <n v="149"/>
    <x v="0"/>
    <n v="331"/>
    <x v="14"/>
    <x v="2"/>
    <x v="12"/>
    <n v="129"/>
    <x v="4"/>
    <n v="4"/>
    <n v="74.564076659999998"/>
    <n v="298.25630663999999"/>
    <x v="0"/>
    <b v="1"/>
    <x v="0"/>
    <n v="298.25630663999999"/>
    <x v="0"/>
    <x v="0"/>
    <x v="1"/>
    <x v="0"/>
  </r>
  <r>
    <n v="150"/>
    <x v="123"/>
    <n v="78"/>
    <x v="3"/>
    <x v="0"/>
    <x v="18"/>
    <n v="357"/>
    <x v="3"/>
    <n v="3"/>
    <n v="15.78257778"/>
    <n v="47.347733340000005"/>
    <x v="0"/>
    <b v="0"/>
    <x v="0"/>
    <n v="47.347733340000005"/>
    <x v="0"/>
    <x v="1"/>
    <x v="3"/>
    <x v="1"/>
  </r>
  <r>
    <n v="151"/>
    <x v="124"/>
    <n v="432"/>
    <x v="32"/>
    <x v="0"/>
    <x v="16"/>
    <n v="419"/>
    <x v="1"/>
    <n v="4"/>
    <n v="53.572624429999998"/>
    <n v="214.29049771999999"/>
    <x v="0"/>
    <b v="1"/>
    <x v="0"/>
    <n v="214.29049771999999"/>
    <x v="1"/>
    <x v="1"/>
    <x v="1"/>
    <x v="1"/>
  </r>
  <r>
    <n v="152"/>
    <x v="15"/>
    <n v="307"/>
    <x v="31"/>
    <x v="1"/>
    <x v="8"/>
    <n v="795"/>
    <x v="3"/>
    <n v="1"/>
    <n v="63.99392168"/>
    <n v="63.99392168"/>
    <x v="1"/>
    <b v="0"/>
    <x v="60"/>
    <n v="57.594529512000001"/>
    <x v="0"/>
    <x v="2"/>
    <x v="1"/>
    <x v="0"/>
  </r>
  <r>
    <n v="153"/>
    <x v="27"/>
    <n v="159"/>
    <x v="13"/>
    <x v="2"/>
    <x v="5"/>
    <n v="878"/>
    <x v="4"/>
    <n v="4"/>
    <n v="46.709800430000001"/>
    <n v="186.83920172000001"/>
    <x v="1"/>
    <b v="1"/>
    <x v="61"/>
    <n v="168.15528155000001"/>
    <x v="0"/>
    <x v="2"/>
    <x v="0"/>
    <x v="0"/>
  </r>
  <r>
    <n v="154"/>
    <x v="125"/>
    <n v="161"/>
    <x v="22"/>
    <x v="1"/>
    <x v="8"/>
    <n v="184"/>
    <x v="4"/>
    <n v="1"/>
    <n v="99.402869969999998"/>
    <n v="99.402869969999998"/>
    <x v="0"/>
    <b v="0"/>
    <x v="0"/>
    <n v="99.402869969999998"/>
    <x v="0"/>
    <x v="0"/>
    <x v="1"/>
    <x v="0"/>
  </r>
  <r>
    <n v="155"/>
    <x v="126"/>
    <n v="435"/>
    <x v="16"/>
    <x v="1"/>
    <x v="10"/>
    <n v="522"/>
    <x v="1"/>
    <n v="3"/>
    <n v="29.56716656"/>
    <n v="88.701499679999998"/>
    <x v="1"/>
    <b v="0"/>
    <x v="62"/>
    <n v="79.831349711999991"/>
    <x v="1"/>
    <x v="2"/>
    <x v="3"/>
    <x v="0"/>
  </r>
  <r>
    <n v="156"/>
    <x v="120"/>
    <n v="341"/>
    <x v="16"/>
    <x v="1"/>
    <x v="4"/>
    <n v="56"/>
    <x v="3"/>
    <n v="4"/>
    <n v="44.254503919999998"/>
    <n v="177.01801567999999"/>
    <x v="3"/>
    <b v="1"/>
    <x v="0"/>
    <n v="177.01801567999999"/>
    <x v="1"/>
    <x v="1"/>
    <x v="0"/>
    <x v="1"/>
  </r>
  <r>
    <n v="157"/>
    <x v="70"/>
    <n v="345"/>
    <x v="3"/>
    <x v="0"/>
    <x v="2"/>
    <n v="212"/>
    <x v="4"/>
    <n v="3"/>
    <n v="82.181273160000003"/>
    <n v="246.54381948000002"/>
    <x v="1"/>
    <b v="1"/>
    <x v="63"/>
    <n v="221.88943753000001"/>
    <x v="0"/>
    <x v="2"/>
    <x v="4"/>
    <x v="0"/>
  </r>
  <r>
    <n v="158"/>
    <x v="124"/>
    <n v="4"/>
    <x v="31"/>
    <x v="2"/>
    <x v="9"/>
    <n v="195"/>
    <x v="1"/>
    <n v="1"/>
    <n v="49.980761680000001"/>
    <n v="49.980761680000001"/>
    <x v="3"/>
    <b v="1"/>
    <x v="0"/>
    <n v="49.980761680000001"/>
    <x v="1"/>
    <x v="1"/>
    <x v="4"/>
    <x v="0"/>
  </r>
  <r>
    <n v="159"/>
    <x v="127"/>
    <n v="336"/>
    <x v="5"/>
    <x v="1"/>
    <x v="7"/>
    <n v="286"/>
    <x v="4"/>
    <n v="5"/>
    <n v="36.306617109999998"/>
    <n v="181.53308554999998"/>
    <x v="3"/>
    <b v="1"/>
    <x v="0"/>
    <n v="181.53308554999998"/>
    <x v="1"/>
    <x v="0"/>
    <x v="3"/>
    <x v="1"/>
  </r>
  <r>
    <n v="160"/>
    <x v="128"/>
    <n v="412"/>
    <x v="37"/>
    <x v="2"/>
    <x v="12"/>
    <n v="687"/>
    <x v="1"/>
    <n v="5"/>
    <n v="92.818883650000004"/>
    <n v="464.09441824999999"/>
    <x v="0"/>
    <b v="1"/>
    <x v="0"/>
    <n v="464.09441824999999"/>
    <x v="0"/>
    <x v="1"/>
    <x v="0"/>
    <x v="1"/>
  </r>
  <r>
    <n v="161"/>
    <x v="129"/>
    <n v="227"/>
    <x v="49"/>
    <x v="0"/>
    <x v="5"/>
    <n v="230"/>
    <x v="1"/>
    <n v="3"/>
    <n v="69.840722450000001"/>
    <n v="209.52216735000002"/>
    <x v="1"/>
    <b v="0"/>
    <x v="0"/>
    <n v="209.52216735000002"/>
    <x v="1"/>
    <x v="0"/>
    <x v="4"/>
    <x v="0"/>
  </r>
  <r>
    <n v="162"/>
    <x v="130"/>
    <n v="467"/>
    <x v="25"/>
    <x v="1"/>
    <x v="6"/>
    <n v="245"/>
    <x v="0"/>
    <n v="2"/>
    <n v="53.537230030000003"/>
    <n v="107.07446006000001"/>
    <x v="2"/>
    <b v="0"/>
    <x v="64"/>
    <n v="96.367014050000009"/>
    <x v="1"/>
    <x v="2"/>
    <x v="1"/>
    <x v="1"/>
  </r>
  <r>
    <n v="163"/>
    <x v="83"/>
    <n v="464"/>
    <x v="50"/>
    <x v="0"/>
    <x v="16"/>
    <n v="846"/>
    <x v="2"/>
    <n v="2"/>
    <n v="42.22908314"/>
    <n v="84.45816628"/>
    <x v="1"/>
    <b v="0"/>
    <x v="0"/>
    <n v="84.45816628"/>
    <x v="0"/>
    <x v="0"/>
    <x v="2"/>
    <x v="1"/>
  </r>
  <r>
    <n v="164"/>
    <x v="76"/>
    <n v="477"/>
    <x v="11"/>
    <x v="1"/>
    <x v="11"/>
    <n v="149"/>
    <x v="3"/>
    <n v="5"/>
    <n v="71.932874749999996"/>
    <n v="359.66437374999998"/>
    <x v="0"/>
    <b v="0"/>
    <x v="65"/>
    <n v="323.69793637999999"/>
    <x v="1"/>
    <x v="2"/>
    <x v="4"/>
    <x v="1"/>
  </r>
  <r>
    <n v="165"/>
    <x v="131"/>
    <n v="225"/>
    <x v="13"/>
    <x v="1"/>
    <x v="6"/>
    <n v="898"/>
    <x v="2"/>
    <n v="5"/>
    <n v="78.982470750000005"/>
    <n v="394.91235375000002"/>
    <x v="0"/>
    <b v="1"/>
    <x v="0"/>
    <n v="394.91235375000002"/>
    <x v="0"/>
    <x v="0"/>
    <x v="3"/>
    <x v="1"/>
  </r>
  <r>
    <n v="166"/>
    <x v="132"/>
    <n v="455"/>
    <x v="52"/>
    <x v="0"/>
    <x v="18"/>
    <n v="356"/>
    <x v="4"/>
    <n v="3"/>
    <n v="25.976291419999999"/>
    <n v="77.928874260000001"/>
    <x v="2"/>
    <b v="0"/>
    <x v="0"/>
    <n v="77.928874260000001"/>
    <x v="0"/>
    <x v="1"/>
    <x v="4"/>
    <x v="1"/>
  </r>
  <r>
    <n v="167"/>
    <x v="133"/>
    <n v="422"/>
    <x v="36"/>
    <x v="1"/>
    <x v="18"/>
    <n v="219"/>
    <x v="0"/>
    <n v="2"/>
    <n v="22.865036830000001"/>
    <n v="45.730073660000002"/>
    <x v="2"/>
    <b v="0"/>
    <x v="0"/>
    <n v="45.730073660000002"/>
    <x v="1"/>
    <x v="1"/>
    <x v="0"/>
    <x v="0"/>
  </r>
  <r>
    <n v="168"/>
    <x v="124"/>
    <n v="436"/>
    <x v="27"/>
    <x v="0"/>
    <x v="17"/>
    <n v="461"/>
    <x v="4"/>
    <n v="3"/>
    <n v="40.075803890000003"/>
    <n v="120.22741167000001"/>
    <x v="2"/>
    <b v="1"/>
    <x v="0"/>
    <n v="120.22741167000001"/>
    <x v="1"/>
    <x v="0"/>
    <x v="4"/>
    <x v="1"/>
  </r>
  <r>
    <n v="169"/>
    <x v="134"/>
    <n v="477"/>
    <x v="33"/>
    <x v="2"/>
    <x v="14"/>
    <n v="323"/>
    <x v="1"/>
    <n v="1"/>
    <n v="35.678465260000003"/>
    <n v="35.678465260000003"/>
    <x v="3"/>
    <b v="1"/>
    <x v="66"/>
    <n v="32.110618734000006"/>
    <x v="0"/>
    <x v="2"/>
    <x v="2"/>
    <x v="1"/>
  </r>
  <r>
    <n v="170"/>
    <x v="135"/>
    <n v="302"/>
    <x v="26"/>
    <x v="2"/>
    <x v="16"/>
    <n v="971"/>
    <x v="0"/>
    <n v="1"/>
    <n v="39.107439220000003"/>
    <n v="39.107439220000003"/>
    <x v="3"/>
    <b v="1"/>
    <x v="67"/>
    <n v="35.196695298000002"/>
    <x v="1"/>
    <x v="2"/>
    <x v="3"/>
    <x v="0"/>
  </r>
  <r>
    <n v="171"/>
    <x v="15"/>
    <n v="82"/>
    <x v="2"/>
    <x v="1"/>
    <x v="3"/>
    <n v="780"/>
    <x v="4"/>
    <n v="2"/>
    <n v="48.77938614"/>
    <n v="97.558772279999999"/>
    <x v="2"/>
    <b v="1"/>
    <x v="0"/>
    <n v="97.558772279999999"/>
    <x v="0"/>
    <x v="1"/>
    <x v="2"/>
    <x v="1"/>
  </r>
  <r>
    <n v="172"/>
    <x v="76"/>
    <n v="14"/>
    <x v="40"/>
    <x v="1"/>
    <x v="12"/>
    <n v="107"/>
    <x v="2"/>
    <n v="2"/>
    <n v="81.417689769999996"/>
    <n v="162.83537953999999"/>
    <x v="2"/>
    <b v="0"/>
    <x v="68"/>
    <n v="146.55184158999998"/>
    <x v="1"/>
    <x v="2"/>
    <x v="3"/>
    <x v="1"/>
  </r>
  <r>
    <n v="173"/>
    <x v="136"/>
    <n v="300"/>
    <x v="11"/>
    <x v="2"/>
    <x v="4"/>
    <n v="467"/>
    <x v="2"/>
    <n v="5"/>
    <n v="94.262837379999993"/>
    <n v="471.31418689999998"/>
    <x v="2"/>
    <b v="1"/>
    <x v="0"/>
    <n v="471.31418689999998"/>
    <x v="0"/>
    <x v="1"/>
    <x v="1"/>
    <x v="1"/>
  </r>
  <r>
    <n v="174"/>
    <x v="137"/>
    <n v="457"/>
    <x v="24"/>
    <x v="1"/>
    <x v="4"/>
    <n v="747"/>
    <x v="1"/>
    <n v="3"/>
    <n v="98.669393990000003"/>
    <n v="296.00818197000001"/>
    <x v="1"/>
    <b v="0"/>
    <x v="0"/>
    <n v="296.00818197000001"/>
    <x v="1"/>
    <x v="0"/>
    <x v="0"/>
    <x v="0"/>
  </r>
  <r>
    <n v="175"/>
    <x v="41"/>
    <n v="380"/>
    <x v="29"/>
    <x v="2"/>
    <x v="2"/>
    <n v="304"/>
    <x v="3"/>
    <n v="3"/>
    <n v="32.598620889999999"/>
    <n v="97.795862669999991"/>
    <x v="3"/>
    <b v="0"/>
    <x v="0"/>
    <n v="97.795862669999991"/>
    <x v="1"/>
    <x v="1"/>
    <x v="0"/>
    <x v="0"/>
  </r>
  <r>
    <n v="176"/>
    <x v="138"/>
    <n v="382"/>
    <x v="24"/>
    <x v="2"/>
    <x v="8"/>
    <n v="373"/>
    <x v="2"/>
    <n v="5"/>
    <n v="83.18710145"/>
    <n v="415.93550725"/>
    <x v="0"/>
    <b v="0"/>
    <x v="0"/>
    <n v="415.93550725"/>
    <x v="0"/>
    <x v="0"/>
    <x v="3"/>
    <x v="0"/>
  </r>
  <r>
    <n v="177"/>
    <x v="139"/>
    <n v="467"/>
    <x v="4"/>
    <x v="1"/>
    <x v="4"/>
    <n v="847"/>
    <x v="2"/>
    <n v="5"/>
    <n v="22.07634616"/>
    <n v="110.3817308"/>
    <x v="3"/>
    <b v="0"/>
    <x v="0"/>
    <n v="110.3817308"/>
    <x v="1"/>
    <x v="0"/>
    <x v="0"/>
    <x v="1"/>
  </r>
  <r>
    <n v="178"/>
    <x v="33"/>
    <n v="189"/>
    <x v="22"/>
    <x v="0"/>
    <x v="9"/>
    <n v="258"/>
    <x v="4"/>
    <n v="4"/>
    <n v="84.082578560000002"/>
    <n v="336.33031424000001"/>
    <x v="1"/>
    <b v="1"/>
    <x v="69"/>
    <n v="302.69728280999999"/>
    <x v="1"/>
    <x v="2"/>
    <x v="4"/>
    <x v="1"/>
  </r>
  <r>
    <n v="179"/>
    <x v="140"/>
    <n v="498"/>
    <x v="27"/>
    <x v="2"/>
    <x v="1"/>
    <n v="119"/>
    <x v="3"/>
    <n v="3"/>
    <n v="29.43237499"/>
    <n v="88.297124969999999"/>
    <x v="2"/>
    <b v="0"/>
    <x v="70"/>
    <n v="79.467412472000007"/>
    <x v="1"/>
    <x v="2"/>
    <x v="3"/>
    <x v="0"/>
  </r>
  <r>
    <n v="180"/>
    <x v="16"/>
    <n v="407"/>
    <x v="36"/>
    <x v="1"/>
    <x v="16"/>
    <n v="385"/>
    <x v="2"/>
    <n v="1"/>
    <n v="68.30595667"/>
    <n v="68.30595667"/>
    <x v="1"/>
    <b v="0"/>
    <x v="0"/>
    <n v="68.30595667"/>
    <x v="0"/>
    <x v="1"/>
    <x v="4"/>
    <x v="1"/>
  </r>
  <r>
    <n v="181"/>
    <x v="44"/>
    <n v="207"/>
    <x v="2"/>
    <x v="2"/>
    <x v="19"/>
    <n v="232"/>
    <x v="0"/>
    <n v="4"/>
    <n v="85.968901399999993"/>
    <n v="343.87560559999997"/>
    <x v="0"/>
    <b v="1"/>
    <x v="0"/>
    <n v="343.87560559999997"/>
    <x v="0"/>
    <x v="1"/>
    <x v="2"/>
    <x v="0"/>
  </r>
  <r>
    <n v="182"/>
    <x v="141"/>
    <n v="304"/>
    <x v="22"/>
    <x v="1"/>
    <x v="13"/>
    <n v="100"/>
    <x v="0"/>
    <n v="5"/>
    <n v="52.941507680000001"/>
    <n v="264.70753839999998"/>
    <x v="3"/>
    <b v="0"/>
    <x v="0"/>
    <n v="264.70753839999998"/>
    <x v="1"/>
    <x v="0"/>
    <x v="1"/>
    <x v="0"/>
  </r>
  <r>
    <n v="183"/>
    <x v="142"/>
    <n v="326"/>
    <x v="37"/>
    <x v="2"/>
    <x v="14"/>
    <n v="531"/>
    <x v="1"/>
    <n v="1"/>
    <n v="92.285861710000006"/>
    <n v="92.285861710000006"/>
    <x v="1"/>
    <b v="1"/>
    <x v="0"/>
    <n v="92.285861710000006"/>
    <x v="1"/>
    <x v="1"/>
    <x v="3"/>
    <x v="1"/>
  </r>
  <r>
    <n v="184"/>
    <x v="28"/>
    <n v="173"/>
    <x v="33"/>
    <x v="1"/>
    <x v="2"/>
    <n v="789"/>
    <x v="1"/>
    <n v="4"/>
    <n v="37.482326499999999"/>
    <n v="149.929306"/>
    <x v="1"/>
    <b v="0"/>
    <x v="0"/>
    <n v="149.929306"/>
    <x v="0"/>
    <x v="0"/>
    <x v="0"/>
    <x v="1"/>
  </r>
  <r>
    <n v="185"/>
    <x v="143"/>
    <n v="394"/>
    <x v="6"/>
    <x v="0"/>
    <x v="2"/>
    <n v="718"/>
    <x v="0"/>
    <n v="3"/>
    <n v="94.988405450000002"/>
    <n v="284.96521634999999"/>
    <x v="0"/>
    <b v="0"/>
    <x v="71"/>
    <n v="256.46869471999997"/>
    <x v="0"/>
    <x v="2"/>
    <x v="4"/>
    <x v="1"/>
  </r>
  <r>
    <n v="186"/>
    <x v="144"/>
    <n v="292"/>
    <x v="51"/>
    <x v="1"/>
    <x v="8"/>
    <n v="996"/>
    <x v="4"/>
    <n v="5"/>
    <n v="49.710415329999996"/>
    <n v="248.55207664999998"/>
    <x v="0"/>
    <b v="1"/>
    <x v="0"/>
    <n v="248.55207664999998"/>
    <x v="0"/>
    <x v="1"/>
    <x v="4"/>
    <x v="0"/>
  </r>
  <r>
    <n v="187"/>
    <x v="145"/>
    <n v="366"/>
    <x v="32"/>
    <x v="2"/>
    <x v="2"/>
    <n v="891"/>
    <x v="3"/>
    <n v="5"/>
    <n v="52.568716430000002"/>
    <n v="262.84358215000003"/>
    <x v="0"/>
    <b v="0"/>
    <x v="0"/>
    <n v="262.84358215000003"/>
    <x v="1"/>
    <x v="1"/>
    <x v="4"/>
    <x v="1"/>
  </r>
  <r>
    <n v="188"/>
    <x v="146"/>
    <n v="95"/>
    <x v="29"/>
    <x v="0"/>
    <x v="1"/>
    <n v="996"/>
    <x v="4"/>
    <n v="4"/>
    <n v="12.37963944"/>
    <n v="49.51855776"/>
    <x v="2"/>
    <b v="1"/>
    <x v="0"/>
    <n v="49.51855776"/>
    <x v="1"/>
    <x v="0"/>
    <x v="4"/>
    <x v="0"/>
  </r>
  <r>
    <n v="189"/>
    <x v="80"/>
    <n v="410"/>
    <x v="11"/>
    <x v="1"/>
    <x v="10"/>
    <n v="710"/>
    <x v="1"/>
    <n v="2"/>
    <n v="40.197729760000001"/>
    <n v="80.395459520000003"/>
    <x v="3"/>
    <b v="1"/>
    <x v="0"/>
    <n v="80.395459520000003"/>
    <x v="0"/>
    <x v="1"/>
    <x v="4"/>
    <x v="0"/>
  </r>
  <r>
    <n v="190"/>
    <x v="84"/>
    <n v="181"/>
    <x v="21"/>
    <x v="2"/>
    <x v="2"/>
    <n v="733"/>
    <x v="4"/>
    <n v="1"/>
    <n v="65.892753450000001"/>
    <n v="65.892753450000001"/>
    <x v="3"/>
    <b v="1"/>
    <x v="0"/>
    <n v="65.892753450000001"/>
    <x v="1"/>
    <x v="1"/>
    <x v="0"/>
    <x v="0"/>
  </r>
  <r>
    <n v="191"/>
    <x v="147"/>
    <n v="380"/>
    <x v="28"/>
    <x v="2"/>
    <x v="15"/>
    <n v="880"/>
    <x v="4"/>
    <n v="1"/>
    <n v="55.166157409999997"/>
    <n v="55.166157409999997"/>
    <x v="0"/>
    <b v="0"/>
    <x v="0"/>
    <n v="55.166157409999997"/>
    <x v="0"/>
    <x v="1"/>
    <x v="0"/>
    <x v="1"/>
  </r>
  <r>
    <n v="192"/>
    <x v="63"/>
    <n v="464"/>
    <x v="6"/>
    <x v="0"/>
    <x v="6"/>
    <n v="255"/>
    <x v="0"/>
    <n v="4"/>
    <n v="33.268791010000001"/>
    <n v="133.07516404"/>
    <x v="3"/>
    <b v="1"/>
    <x v="0"/>
    <n v="133.07516404"/>
    <x v="0"/>
    <x v="0"/>
    <x v="2"/>
    <x v="1"/>
  </r>
  <r>
    <n v="193"/>
    <x v="148"/>
    <n v="124"/>
    <x v="32"/>
    <x v="0"/>
    <x v="10"/>
    <n v="701"/>
    <x v="1"/>
    <n v="1"/>
    <n v="32.594411540000003"/>
    <n v="32.594411540000003"/>
    <x v="3"/>
    <b v="0"/>
    <x v="0"/>
    <n v="32.594411540000003"/>
    <x v="1"/>
    <x v="1"/>
    <x v="0"/>
    <x v="0"/>
  </r>
  <r>
    <n v="194"/>
    <x v="34"/>
    <n v="41"/>
    <x v="31"/>
    <x v="2"/>
    <x v="17"/>
    <n v="39"/>
    <x v="4"/>
    <n v="2"/>
    <n v="49.847785639999998"/>
    <n v="99.695571279999996"/>
    <x v="0"/>
    <b v="1"/>
    <x v="0"/>
    <n v="99.695571279999996"/>
    <x v="1"/>
    <x v="1"/>
    <x v="3"/>
    <x v="0"/>
  </r>
  <r>
    <n v="195"/>
    <x v="5"/>
    <n v="404"/>
    <x v="20"/>
    <x v="1"/>
    <x v="12"/>
    <n v="13"/>
    <x v="1"/>
    <n v="4"/>
    <n v="69.18944965"/>
    <n v="276.7577986"/>
    <x v="1"/>
    <b v="0"/>
    <x v="72"/>
    <n v="249.08201874"/>
    <x v="0"/>
    <x v="2"/>
    <x v="2"/>
    <x v="1"/>
  </r>
  <r>
    <n v="196"/>
    <x v="149"/>
    <n v="231"/>
    <x v="18"/>
    <x v="0"/>
    <x v="5"/>
    <n v="232"/>
    <x v="4"/>
    <n v="1"/>
    <n v="28.84486536"/>
    <n v="28.84486536"/>
    <x v="2"/>
    <b v="1"/>
    <x v="73"/>
    <n v="25.960378823999999"/>
    <x v="0"/>
    <x v="2"/>
    <x v="1"/>
    <x v="0"/>
  </r>
  <r>
    <n v="197"/>
    <x v="150"/>
    <n v="293"/>
    <x v="22"/>
    <x v="0"/>
    <x v="12"/>
    <n v="398"/>
    <x v="2"/>
    <n v="3"/>
    <n v="50.374028039999999"/>
    <n v="151.12208412000001"/>
    <x v="3"/>
    <b v="1"/>
    <x v="0"/>
    <n v="151.12208412000001"/>
    <x v="0"/>
    <x v="0"/>
    <x v="0"/>
    <x v="0"/>
  </r>
  <r>
    <n v="198"/>
    <x v="151"/>
    <n v="476"/>
    <x v="5"/>
    <x v="1"/>
    <x v="13"/>
    <n v="619"/>
    <x v="1"/>
    <n v="5"/>
    <n v="44.812307670000003"/>
    <n v="224.06153835000001"/>
    <x v="3"/>
    <b v="0"/>
    <x v="74"/>
    <n v="201.65538452000001"/>
    <x v="0"/>
    <x v="2"/>
    <x v="3"/>
    <x v="1"/>
  </r>
  <r>
    <n v="199"/>
    <x v="73"/>
    <n v="20"/>
    <x v="37"/>
    <x v="1"/>
    <x v="17"/>
    <n v="765"/>
    <x v="0"/>
    <n v="5"/>
    <n v="77.140074470000002"/>
    <n v="385.70037235000001"/>
    <x v="0"/>
    <b v="0"/>
    <x v="0"/>
    <n v="385.70037235000001"/>
    <x v="1"/>
    <x v="1"/>
    <x v="0"/>
    <x v="1"/>
  </r>
  <r>
    <n v="200"/>
    <x v="126"/>
    <n v="433"/>
    <x v="11"/>
    <x v="0"/>
    <x v="4"/>
    <n v="824"/>
    <x v="2"/>
    <n v="3"/>
    <n v="34.62769797"/>
    <n v="103.88309391"/>
    <x v="1"/>
    <b v="1"/>
    <x v="0"/>
    <n v="103.88309391"/>
    <x v="0"/>
    <x v="1"/>
    <x v="1"/>
    <x v="0"/>
  </r>
  <r>
    <n v="201"/>
    <x v="152"/>
    <n v="200"/>
    <x v="32"/>
    <x v="0"/>
    <x v="2"/>
    <n v="254"/>
    <x v="0"/>
    <n v="3"/>
    <n v="47.004992029999997"/>
    <n v="141.01497609"/>
    <x v="3"/>
    <b v="1"/>
    <x v="75"/>
    <n v="126.91347848000001"/>
    <x v="1"/>
    <x v="2"/>
    <x v="4"/>
    <x v="0"/>
  </r>
  <r>
    <n v="202"/>
    <x v="153"/>
    <n v="499"/>
    <x v="30"/>
    <x v="1"/>
    <x v="19"/>
    <n v="951"/>
    <x v="1"/>
    <n v="5"/>
    <n v="54.732776190000003"/>
    <n v="273.66388095000002"/>
    <x v="0"/>
    <b v="1"/>
    <x v="0"/>
    <n v="273.66388095000002"/>
    <x v="0"/>
    <x v="0"/>
    <x v="4"/>
    <x v="1"/>
  </r>
  <r>
    <n v="203"/>
    <x v="154"/>
    <n v="174"/>
    <x v="44"/>
    <x v="0"/>
    <x v="15"/>
    <n v="628"/>
    <x v="0"/>
    <n v="4"/>
    <n v="71.843783209999998"/>
    <n v="287.37513283999999"/>
    <x v="2"/>
    <b v="1"/>
    <x v="0"/>
    <n v="287.37513283999999"/>
    <x v="0"/>
    <x v="0"/>
    <x v="2"/>
    <x v="0"/>
  </r>
  <r>
    <n v="204"/>
    <x v="81"/>
    <n v="333"/>
    <x v="39"/>
    <x v="2"/>
    <x v="3"/>
    <n v="966"/>
    <x v="0"/>
    <n v="3"/>
    <n v="13.78494995"/>
    <n v="41.354849850000001"/>
    <x v="0"/>
    <b v="1"/>
    <x v="0"/>
    <n v="41.354849850000001"/>
    <x v="1"/>
    <x v="0"/>
    <x v="4"/>
    <x v="1"/>
  </r>
  <r>
    <n v="205"/>
    <x v="155"/>
    <n v="19"/>
    <x v="46"/>
    <x v="2"/>
    <x v="16"/>
    <n v="188"/>
    <x v="3"/>
    <n v="4"/>
    <n v="71.241843410000001"/>
    <n v="284.96737364000001"/>
    <x v="2"/>
    <b v="0"/>
    <x v="0"/>
    <n v="284.96737364000001"/>
    <x v="1"/>
    <x v="1"/>
    <x v="3"/>
    <x v="0"/>
  </r>
  <r>
    <n v="206"/>
    <x v="68"/>
    <n v="444"/>
    <x v="29"/>
    <x v="0"/>
    <x v="8"/>
    <n v="833"/>
    <x v="1"/>
    <n v="5"/>
    <n v="43.289730540000001"/>
    <n v="216.4486527"/>
    <x v="2"/>
    <b v="1"/>
    <x v="0"/>
    <n v="216.4486527"/>
    <x v="0"/>
    <x v="0"/>
    <x v="4"/>
    <x v="0"/>
  </r>
  <r>
    <n v="207"/>
    <x v="156"/>
    <n v="418"/>
    <x v="21"/>
    <x v="2"/>
    <x v="13"/>
    <n v="190"/>
    <x v="4"/>
    <n v="5"/>
    <n v="96.213042860000002"/>
    <n v="481.06521429999998"/>
    <x v="1"/>
    <b v="1"/>
    <x v="0"/>
    <n v="481.06521429999998"/>
    <x v="1"/>
    <x v="1"/>
    <x v="1"/>
    <x v="1"/>
  </r>
  <r>
    <n v="208"/>
    <x v="157"/>
    <n v="48"/>
    <x v="14"/>
    <x v="2"/>
    <x v="2"/>
    <n v="544"/>
    <x v="0"/>
    <n v="2"/>
    <n v="26.39695395"/>
    <n v="52.793907900000001"/>
    <x v="1"/>
    <b v="0"/>
    <x v="0"/>
    <n v="52.793907900000001"/>
    <x v="0"/>
    <x v="0"/>
    <x v="0"/>
    <x v="1"/>
  </r>
  <r>
    <n v="209"/>
    <x v="158"/>
    <n v="195"/>
    <x v="36"/>
    <x v="0"/>
    <x v="6"/>
    <n v="435"/>
    <x v="1"/>
    <n v="5"/>
    <n v="15.127393939999999"/>
    <n v="75.636969699999995"/>
    <x v="1"/>
    <b v="0"/>
    <x v="0"/>
    <n v="75.636969699999995"/>
    <x v="1"/>
    <x v="1"/>
    <x v="3"/>
    <x v="1"/>
  </r>
  <r>
    <n v="210"/>
    <x v="148"/>
    <n v="301"/>
    <x v="15"/>
    <x v="2"/>
    <x v="12"/>
    <n v="35"/>
    <x v="3"/>
    <n v="4"/>
    <n v="50.473473210000002"/>
    <n v="201.89389284000001"/>
    <x v="2"/>
    <b v="0"/>
    <x v="0"/>
    <n v="201.89389284000001"/>
    <x v="0"/>
    <x v="0"/>
    <x v="4"/>
    <x v="0"/>
  </r>
  <r>
    <n v="211"/>
    <x v="159"/>
    <n v="255"/>
    <x v="20"/>
    <x v="0"/>
    <x v="1"/>
    <n v="444"/>
    <x v="3"/>
    <n v="5"/>
    <n v="64.641640300000006"/>
    <n v="323.20820150000003"/>
    <x v="3"/>
    <b v="0"/>
    <x v="0"/>
    <n v="323.20820150000003"/>
    <x v="1"/>
    <x v="0"/>
    <x v="0"/>
    <x v="1"/>
  </r>
  <r>
    <n v="212"/>
    <x v="160"/>
    <n v="470"/>
    <x v="45"/>
    <x v="2"/>
    <x v="15"/>
    <n v="575"/>
    <x v="3"/>
    <n v="1"/>
    <n v="34.08517449"/>
    <n v="34.08517449"/>
    <x v="1"/>
    <b v="1"/>
    <x v="0"/>
    <n v="34.08517449"/>
    <x v="0"/>
    <x v="1"/>
    <x v="0"/>
    <x v="0"/>
  </r>
  <r>
    <n v="213"/>
    <x v="161"/>
    <n v="101"/>
    <x v="41"/>
    <x v="2"/>
    <x v="1"/>
    <n v="617"/>
    <x v="0"/>
    <n v="2"/>
    <n v="16.128875610000001"/>
    <n v="32.257751220000003"/>
    <x v="1"/>
    <b v="0"/>
    <x v="76"/>
    <n v="29.031976098000001"/>
    <x v="1"/>
    <x v="2"/>
    <x v="2"/>
    <x v="1"/>
  </r>
  <r>
    <n v="214"/>
    <x v="162"/>
    <n v="49"/>
    <x v="38"/>
    <x v="1"/>
    <x v="19"/>
    <n v="812"/>
    <x v="4"/>
    <n v="3"/>
    <n v="56.580846200000003"/>
    <n v="169.74253860000002"/>
    <x v="2"/>
    <b v="0"/>
    <x v="0"/>
    <n v="169.74253860000002"/>
    <x v="0"/>
    <x v="0"/>
    <x v="1"/>
    <x v="0"/>
  </r>
  <r>
    <n v="215"/>
    <x v="163"/>
    <n v="260"/>
    <x v="7"/>
    <x v="2"/>
    <x v="4"/>
    <n v="280"/>
    <x v="2"/>
    <n v="1"/>
    <n v="16.215625370000001"/>
    <n v="16.215625370000001"/>
    <x v="2"/>
    <b v="1"/>
    <x v="77"/>
    <n v="14.594062833000002"/>
    <x v="0"/>
    <x v="2"/>
    <x v="3"/>
    <x v="0"/>
  </r>
  <r>
    <n v="216"/>
    <x v="164"/>
    <n v="171"/>
    <x v="14"/>
    <x v="2"/>
    <x v="13"/>
    <n v="433"/>
    <x v="1"/>
    <n v="4"/>
    <n v="66.229868890000006"/>
    <n v="264.91947556000002"/>
    <x v="2"/>
    <b v="1"/>
    <x v="0"/>
    <n v="264.91947556000002"/>
    <x v="1"/>
    <x v="0"/>
    <x v="4"/>
    <x v="0"/>
  </r>
  <r>
    <n v="217"/>
    <x v="12"/>
    <n v="121"/>
    <x v="48"/>
    <x v="0"/>
    <x v="15"/>
    <n v="666"/>
    <x v="3"/>
    <n v="2"/>
    <n v="55.679693129999997"/>
    <n v="111.35938625999999"/>
    <x v="0"/>
    <b v="1"/>
    <x v="0"/>
    <n v="111.35938625999999"/>
    <x v="1"/>
    <x v="1"/>
    <x v="4"/>
    <x v="1"/>
  </r>
  <r>
    <n v="218"/>
    <x v="165"/>
    <n v="86"/>
    <x v="50"/>
    <x v="1"/>
    <x v="16"/>
    <n v="981"/>
    <x v="4"/>
    <n v="1"/>
    <n v="30.406895089999999"/>
    <n v="30.406895089999999"/>
    <x v="1"/>
    <b v="0"/>
    <x v="78"/>
    <n v="27.366205580999999"/>
    <x v="0"/>
    <x v="2"/>
    <x v="0"/>
    <x v="0"/>
  </r>
  <r>
    <n v="219"/>
    <x v="18"/>
    <n v="46"/>
    <x v="33"/>
    <x v="0"/>
    <x v="10"/>
    <n v="278"/>
    <x v="4"/>
    <n v="1"/>
    <n v="25.862745990000001"/>
    <n v="25.862745990000001"/>
    <x v="3"/>
    <b v="0"/>
    <x v="0"/>
    <n v="25.862745990000001"/>
    <x v="0"/>
    <x v="1"/>
    <x v="1"/>
    <x v="0"/>
  </r>
  <r>
    <n v="220"/>
    <x v="114"/>
    <n v="71"/>
    <x v="50"/>
    <x v="2"/>
    <x v="1"/>
    <n v="218"/>
    <x v="3"/>
    <n v="5"/>
    <n v="28.580407999999998"/>
    <n v="142.90204"/>
    <x v="1"/>
    <b v="0"/>
    <x v="79"/>
    <n v="128.61183600000001"/>
    <x v="0"/>
    <x v="2"/>
    <x v="3"/>
    <x v="1"/>
  </r>
  <r>
    <n v="221"/>
    <x v="129"/>
    <n v="303"/>
    <x v="32"/>
    <x v="1"/>
    <x v="7"/>
    <n v="931"/>
    <x v="4"/>
    <n v="3"/>
    <n v="82.962942060000003"/>
    <n v="248.88882618000002"/>
    <x v="3"/>
    <b v="1"/>
    <x v="80"/>
    <n v="223.99994356000002"/>
    <x v="0"/>
    <x v="2"/>
    <x v="0"/>
    <x v="0"/>
  </r>
  <r>
    <n v="222"/>
    <x v="21"/>
    <n v="220"/>
    <x v="13"/>
    <x v="0"/>
    <x v="6"/>
    <n v="220"/>
    <x v="0"/>
    <n v="1"/>
    <n v="13.787041990000001"/>
    <n v="13.787041990000001"/>
    <x v="1"/>
    <b v="0"/>
    <x v="0"/>
    <n v="13.787041990000001"/>
    <x v="0"/>
    <x v="0"/>
    <x v="2"/>
    <x v="1"/>
  </r>
  <r>
    <n v="223"/>
    <x v="166"/>
    <n v="307"/>
    <x v="4"/>
    <x v="0"/>
    <x v="10"/>
    <n v="994"/>
    <x v="0"/>
    <n v="4"/>
    <n v="26.769250270000001"/>
    <n v="107.07700108"/>
    <x v="3"/>
    <b v="1"/>
    <x v="0"/>
    <n v="107.07700108"/>
    <x v="0"/>
    <x v="0"/>
    <x v="0"/>
    <x v="1"/>
  </r>
  <r>
    <n v="224"/>
    <x v="167"/>
    <n v="192"/>
    <x v="0"/>
    <x v="0"/>
    <x v="7"/>
    <n v="591"/>
    <x v="1"/>
    <n v="5"/>
    <n v="10.069368369999999"/>
    <n v="50.346841849999997"/>
    <x v="3"/>
    <b v="1"/>
    <x v="81"/>
    <n v="45.312157663999997"/>
    <x v="1"/>
    <x v="2"/>
    <x v="1"/>
    <x v="0"/>
  </r>
  <r>
    <n v="225"/>
    <x v="66"/>
    <n v="190"/>
    <x v="49"/>
    <x v="0"/>
    <x v="9"/>
    <n v="439"/>
    <x v="0"/>
    <n v="4"/>
    <n v="97.024132739999999"/>
    <n v="388.09653096"/>
    <x v="3"/>
    <b v="0"/>
    <x v="0"/>
    <n v="388.09653096"/>
    <x v="1"/>
    <x v="1"/>
    <x v="0"/>
    <x v="1"/>
  </r>
  <r>
    <n v="226"/>
    <x v="168"/>
    <n v="101"/>
    <x v="47"/>
    <x v="1"/>
    <x v="14"/>
    <n v="187"/>
    <x v="1"/>
    <n v="4"/>
    <n v="69.920885159999997"/>
    <n v="279.68354063999999"/>
    <x v="1"/>
    <b v="1"/>
    <x v="82"/>
    <n v="251.71518657999999"/>
    <x v="0"/>
    <x v="2"/>
    <x v="4"/>
    <x v="1"/>
  </r>
  <r>
    <n v="227"/>
    <x v="169"/>
    <n v="481"/>
    <x v="24"/>
    <x v="0"/>
    <x v="0"/>
    <n v="577"/>
    <x v="2"/>
    <n v="4"/>
    <n v="89.865680229999995"/>
    <n v="359.46272091999998"/>
    <x v="2"/>
    <b v="0"/>
    <x v="0"/>
    <n v="359.46272091999998"/>
    <x v="1"/>
    <x v="1"/>
    <x v="1"/>
    <x v="1"/>
  </r>
  <r>
    <n v="228"/>
    <x v="10"/>
    <n v="307"/>
    <x v="15"/>
    <x v="0"/>
    <x v="1"/>
    <n v="195"/>
    <x v="1"/>
    <n v="2"/>
    <n v="68.018004340000005"/>
    <n v="136.03600868000001"/>
    <x v="2"/>
    <b v="1"/>
    <x v="83"/>
    <n v="122.43240781000002"/>
    <x v="0"/>
    <x v="2"/>
    <x v="4"/>
    <x v="1"/>
  </r>
  <r>
    <n v="229"/>
    <x v="170"/>
    <n v="466"/>
    <x v="38"/>
    <x v="0"/>
    <x v="14"/>
    <n v="187"/>
    <x v="0"/>
    <n v="2"/>
    <n v="92.156570889999998"/>
    <n v="184.31314178"/>
    <x v="1"/>
    <b v="1"/>
    <x v="0"/>
    <n v="184.31314178"/>
    <x v="1"/>
    <x v="0"/>
    <x v="3"/>
    <x v="1"/>
  </r>
  <r>
    <n v="230"/>
    <x v="171"/>
    <n v="207"/>
    <x v="16"/>
    <x v="0"/>
    <x v="0"/>
    <n v="304"/>
    <x v="4"/>
    <n v="3"/>
    <n v="56.477680280000001"/>
    <n v="169.43304083999999"/>
    <x v="3"/>
    <b v="0"/>
    <x v="0"/>
    <n v="169.43304083999999"/>
    <x v="1"/>
    <x v="1"/>
    <x v="2"/>
    <x v="1"/>
  </r>
  <r>
    <n v="231"/>
    <x v="172"/>
    <n v="267"/>
    <x v="28"/>
    <x v="1"/>
    <x v="2"/>
    <n v="513"/>
    <x v="2"/>
    <n v="4"/>
    <n v="89.991266730000007"/>
    <n v="359.96506692000003"/>
    <x v="1"/>
    <b v="1"/>
    <x v="84"/>
    <n v="323.96856023000004"/>
    <x v="1"/>
    <x v="2"/>
    <x v="3"/>
    <x v="1"/>
  </r>
  <r>
    <n v="232"/>
    <x v="173"/>
    <n v="353"/>
    <x v="22"/>
    <x v="1"/>
    <x v="8"/>
    <n v="328"/>
    <x v="4"/>
    <n v="5"/>
    <n v="20.455009180000001"/>
    <n v="102.27504590000001"/>
    <x v="1"/>
    <b v="1"/>
    <x v="85"/>
    <n v="92.047541310000014"/>
    <x v="0"/>
    <x v="2"/>
    <x v="0"/>
    <x v="0"/>
  </r>
  <r>
    <n v="233"/>
    <x v="44"/>
    <n v="63"/>
    <x v="6"/>
    <x v="0"/>
    <x v="8"/>
    <n v="535"/>
    <x v="3"/>
    <n v="4"/>
    <n v="75.047980789999997"/>
    <n v="300.19192315999999"/>
    <x v="0"/>
    <b v="0"/>
    <x v="86"/>
    <n v="270.17273084999999"/>
    <x v="1"/>
    <x v="2"/>
    <x v="1"/>
    <x v="1"/>
  </r>
  <r>
    <n v="234"/>
    <x v="174"/>
    <n v="255"/>
    <x v="21"/>
    <x v="2"/>
    <x v="8"/>
    <n v="751"/>
    <x v="2"/>
    <n v="1"/>
    <n v="30.602804320000001"/>
    <n v="30.602804320000001"/>
    <x v="2"/>
    <b v="1"/>
    <x v="87"/>
    <n v="27.542523888000002"/>
    <x v="1"/>
    <x v="2"/>
    <x v="1"/>
    <x v="0"/>
  </r>
  <r>
    <n v="235"/>
    <x v="3"/>
    <n v="160"/>
    <x v="24"/>
    <x v="2"/>
    <x v="0"/>
    <n v="440"/>
    <x v="1"/>
    <n v="3"/>
    <n v="84.86476931"/>
    <n v="254.59430793000001"/>
    <x v="2"/>
    <b v="0"/>
    <x v="88"/>
    <n v="229.13487714000001"/>
    <x v="0"/>
    <x v="2"/>
    <x v="1"/>
    <x v="0"/>
  </r>
  <r>
    <n v="236"/>
    <x v="175"/>
    <n v="271"/>
    <x v="19"/>
    <x v="2"/>
    <x v="16"/>
    <n v="226"/>
    <x v="2"/>
    <n v="2"/>
    <n v="28.67593475"/>
    <n v="57.351869499999999"/>
    <x v="2"/>
    <b v="1"/>
    <x v="89"/>
    <n v="51.616682548999997"/>
    <x v="1"/>
    <x v="2"/>
    <x v="3"/>
    <x v="0"/>
  </r>
  <r>
    <n v="237"/>
    <x v="176"/>
    <n v="351"/>
    <x v="25"/>
    <x v="2"/>
    <x v="18"/>
    <n v="976"/>
    <x v="0"/>
    <n v="3"/>
    <n v="53.366793299999998"/>
    <n v="160.10037990000001"/>
    <x v="1"/>
    <b v="1"/>
    <x v="90"/>
    <n v="144.09034191000001"/>
    <x v="0"/>
    <x v="2"/>
    <x v="1"/>
    <x v="1"/>
  </r>
  <r>
    <n v="238"/>
    <x v="177"/>
    <n v="167"/>
    <x v="10"/>
    <x v="0"/>
    <x v="11"/>
    <n v="690"/>
    <x v="4"/>
    <n v="1"/>
    <n v="58.360881810000002"/>
    <n v="58.360881810000002"/>
    <x v="0"/>
    <b v="1"/>
    <x v="91"/>
    <n v="52.524793629000001"/>
    <x v="1"/>
    <x v="2"/>
    <x v="0"/>
    <x v="1"/>
  </r>
  <r>
    <n v="239"/>
    <x v="74"/>
    <n v="470"/>
    <x v="6"/>
    <x v="2"/>
    <x v="1"/>
    <n v="141"/>
    <x v="0"/>
    <n v="5"/>
    <n v="28.87315435"/>
    <n v="144.36577174999999"/>
    <x v="1"/>
    <b v="1"/>
    <x v="0"/>
    <n v="144.36577174999999"/>
    <x v="0"/>
    <x v="0"/>
    <x v="0"/>
    <x v="0"/>
  </r>
  <r>
    <n v="240"/>
    <x v="178"/>
    <n v="404"/>
    <x v="36"/>
    <x v="0"/>
    <x v="16"/>
    <n v="332"/>
    <x v="2"/>
    <n v="3"/>
    <n v="10.851331500000001"/>
    <n v="32.553994500000002"/>
    <x v="1"/>
    <b v="1"/>
    <x v="92"/>
    <n v="29.298595051000003"/>
    <x v="0"/>
    <x v="2"/>
    <x v="4"/>
    <x v="1"/>
  </r>
  <r>
    <n v="241"/>
    <x v="179"/>
    <n v="298"/>
    <x v="36"/>
    <x v="1"/>
    <x v="5"/>
    <n v="533"/>
    <x v="4"/>
    <n v="4"/>
    <n v="50.731738"/>
    <n v="202.926952"/>
    <x v="0"/>
    <b v="1"/>
    <x v="93"/>
    <n v="182.6342568"/>
    <x v="1"/>
    <x v="2"/>
    <x v="2"/>
    <x v="1"/>
  </r>
  <r>
    <n v="242"/>
    <x v="180"/>
    <n v="263"/>
    <x v="16"/>
    <x v="1"/>
    <x v="9"/>
    <n v="299"/>
    <x v="0"/>
    <n v="1"/>
    <n v="37.142326859999997"/>
    <n v="37.142326859999997"/>
    <x v="0"/>
    <b v="0"/>
    <x v="94"/>
    <n v="33.428094173999995"/>
    <x v="0"/>
    <x v="2"/>
    <x v="3"/>
    <x v="1"/>
  </r>
  <r>
    <n v="243"/>
    <x v="181"/>
    <n v="105"/>
    <x v="52"/>
    <x v="2"/>
    <x v="7"/>
    <n v="44"/>
    <x v="1"/>
    <n v="5"/>
    <n v="56.851377630000002"/>
    <n v="284.25688815000001"/>
    <x v="1"/>
    <b v="0"/>
    <x v="95"/>
    <n v="255.83119933"/>
    <x v="1"/>
    <x v="2"/>
    <x v="2"/>
    <x v="1"/>
  </r>
  <r>
    <n v="244"/>
    <x v="182"/>
    <n v="418"/>
    <x v="39"/>
    <x v="0"/>
    <x v="3"/>
    <n v="643"/>
    <x v="4"/>
    <n v="4"/>
    <n v="84.486662469999999"/>
    <n v="337.94664988"/>
    <x v="1"/>
    <b v="0"/>
    <x v="96"/>
    <n v="304.15198488999999"/>
    <x v="1"/>
    <x v="2"/>
    <x v="2"/>
    <x v="1"/>
  </r>
  <r>
    <n v="245"/>
    <x v="111"/>
    <n v="234"/>
    <x v="21"/>
    <x v="1"/>
    <x v="7"/>
    <n v="436"/>
    <x v="2"/>
    <n v="2"/>
    <n v="91.425342110000003"/>
    <n v="182.85068422000001"/>
    <x v="2"/>
    <b v="1"/>
    <x v="0"/>
    <n v="182.85068422000001"/>
    <x v="0"/>
    <x v="1"/>
    <x v="0"/>
    <x v="0"/>
  </r>
  <r>
    <n v="246"/>
    <x v="183"/>
    <n v="426"/>
    <x v="33"/>
    <x v="1"/>
    <x v="12"/>
    <n v="180"/>
    <x v="4"/>
    <n v="4"/>
    <n v="53.74985058"/>
    <n v="214.99940232"/>
    <x v="1"/>
    <b v="0"/>
    <x v="97"/>
    <n v="193.49946209000001"/>
    <x v="1"/>
    <x v="2"/>
    <x v="3"/>
    <x v="1"/>
  </r>
  <r>
    <n v="247"/>
    <x v="116"/>
    <n v="123"/>
    <x v="23"/>
    <x v="0"/>
    <x v="17"/>
    <n v="729"/>
    <x v="1"/>
    <n v="3"/>
    <n v="62.822980119999997"/>
    <n v="188.46894035999998"/>
    <x v="0"/>
    <b v="0"/>
    <x v="98"/>
    <n v="169.62204631999998"/>
    <x v="0"/>
    <x v="2"/>
    <x v="3"/>
    <x v="1"/>
  </r>
  <r>
    <n v="248"/>
    <x v="6"/>
    <n v="448"/>
    <x v="14"/>
    <x v="1"/>
    <x v="0"/>
    <n v="331"/>
    <x v="2"/>
    <n v="2"/>
    <n v="74.128729550000003"/>
    <n v="148.25745910000001"/>
    <x v="0"/>
    <b v="0"/>
    <x v="99"/>
    <n v="133.43171319000001"/>
    <x v="0"/>
    <x v="2"/>
    <x v="4"/>
    <x v="0"/>
  </r>
  <r>
    <n v="249"/>
    <x v="184"/>
    <n v="160"/>
    <x v="19"/>
    <x v="1"/>
    <x v="10"/>
    <n v="532"/>
    <x v="3"/>
    <n v="3"/>
    <n v="77.641418200000004"/>
    <n v="232.92425460000001"/>
    <x v="0"/>
    <b v="1"/>
    <x v="0"/>
    <n v="232.92425460000001"/>
    <x v="0"/>
    <x v="1"/>
    <x v="4"/>
    <x v="0"/>
  </r>
  <r>
    <n v="250"/>
    <x v="89"/>
    <n v="115"/>
    <x v="32"/>
    <x v="1"/>
    <x v="14"/>
    <n v="252"/>
    <x v="3"/>
    <n v="4"/>
    <n v="39.006533990000001"/>
    <n v="156.02613596"/>
    <x v="1"/>
    <b v="1"/>
    <x v="0"/>
    <n v="156.02613596"/>
    <x v="0"/>
    <x v="0"/>
    <x v="1"/>
    <x v="1"/>
  </r>
  <r>
    <n v="251"/>
    <x v="185"/>
    <n v="336"/>
    <x v="16"/>
    <x v="0"/>
    <x v="16"/>
    <n v="939"/>
    <x v="4"/>
    <n v="2"/>
    <n v="77.027824150000001"/>
    <n v="154.0556483"/>
    <x v="2"/>
    <b v="0"/>
    <x v="100"/>
    <n v="138.65008347"/>
    <x v="0"/>
    <x v="2"/>
    <x v="4"/>
    <x v="1"/>
  </r>
  <r>
    <n v="252"/>
    <x v="186"/>
    <n v="315"/>
    <x v="46"/>
    <x v="1"/>
    <x v="11"/>
    <n v="356"/>
    <x v="4"/>
    <n v="5"/>
    <n v="19.47058577"/>
    <n v="97.352928849999998"/>
    <x v="2"/>
    <b v="0"/>
    <x v="0"/>
    <n v="97.352928849999998"/>
    <x v="0"/>
    <x v="1"/>
    <x v="4"/>
    <x v="0"/>
  </r>
  <r>
    <n v="253"/>
    <x v="187"/>
    <n v="75"/>
    <x v="35"/>
    <x v="0"/>
    <x v="1"/>
    <n v="784"/>
    <x v="4"/>
    <n v="2"/>
    <n v="29.88365756"/>
    <n v="59.767315119999999"/>
    <x v="2"/>
    <b v="1"/>
    <x v="0"/>
    <n v="59.767315119999999"/>
    <x v="1"/>
    <x v="0"/>
    <x v="1"/>
    <x v="0"/>
  </r>
  <r>
    <n v="254"/>
    <x v="153"/>
    <n v="204"/>
    <x v="13"/>
    <x v="2"/>
    <x v="4"/>
    <n v="379"/>
    <x v="0"/>
    <n v="2"/>
    <n v="56.60618711"/>
    <n v="113.21237422"/>
    <x v="3"/>
    <b v="0"/>
    <x v="0"/>
    <n v="113.21237422"/>
    <x v="1"/>
    <x v="0"/>
    <x v="2"/>
    <x v="0"/>
  </r>
  <r>
    <n v="255"/>
    <x v="188"/>
    <n v="437"/>
    <x v="9"/>
    <x v="0"/>
    <x v="9"/>
    <n v="700"/>
    <x v="4"/>
    <n v="4"/>
    <n v="42.45367984"/>
    <n v="169.81471936"/>
    <x v="1"/>
    <b v="1"/>
    <x v="0"/>
    <n v="169.81471936"/>
    <x v="1"/>
    <x v="0"/>
    <x v="4"/>
    <x v="1"/>
  </r>
  <r>
    <n v="256"/>
    <x v="149"/>
    <n v="224"/>
    <x v="6"/>
    <x v="0"/>
    <x v="19"/>
    <n v="709"/>
    <x v="3"/>
    <n v="2"/>
    <n v="59.847007060000003"/>
    <n v="119.69401412000001"/>
    <x v="2"/>
    <b v="0"/>
    <x v="0"/>
    <n v="119.69401412000001"/>
    <x v="0"/>
    <x v="0"/>
    <x v="2"/>
    <x v="1"/>
  </r>
  <r>
    <n v="257"/>
    <x v="32"/>
    <n v="378"/>
    <x v="4"/>
    <x v="2"/>
    <x v="0"/>
    <n v="822"/>
    <x v="2"/>
    <n v="2"/>
    <n v="83.942974329999998"/>
    <n v="167.88594866"/>
    <x v="3"/>
    <b v="0"/>
    <x v="0"/>
    <n v="167.88594866"/>
    <x v="1"/>
    <x v="0"/>
    <x v="4"/>
    <x v="1"/>
  </r>
  <r>
    <n v="258"/>
    <x v="189"/>
    <n v="352"/>
    <x v="22"/>
    <x v="2"/>
    <x v="14"/>
    <n v="475"/>
    <x v="2"/>
    <n v="1"/>
    <n v="70.652447210000005"/>
    <n v="70.652447210000005"/>
    <x v="3"/>
    <b v="0"/>
    <x v="0"/>
    <n v="70.652447210000005"/>
    <x v="1"/>
    <x v="1"/>
    <x v="4"/>
    <x v="0"/>
  </r>
  <r>
    <n v="259"/>
    <x v="85"/>
    <n v="247"/>
    <x v="25"/>
    <x v="1"/>
    <x v="9"/>
    <n v="192"/>
    <x v="1"/>
    <n v="3"/>
    <n v="14.12977562"/>
    <n v="42.389326859999997"/>
    <x v="2"/>
    <b v="1"/>
    <x v="0"/>
    <n v="42.389326859999997"/>
    <x v="1"/>
    <x v="0"/>
    <x v="0"/>
    <x v="1"/>
  </r>
  <r>
    <n v="260"/>
    <x v="59"/>
    <n v="478"/>
    <x v="23"/>
    <x v="1"/>
    <x v="11"/>
    <n v="808"/>
    <x v="2"/>
    <n v="1"/>
    <n v="55.134512630000003"/>
    <n v="55.134512630000003"/>
    <x v="3"/>
    <b v="1"/>
    <x v="101"/>
    <n v="49.621061367000003"/>
    <x v="0"/>
    <x v="2"/>
    <x v="4"/>
    <x v="0"/>
  </r>
  <r>
    <n v="261"/>
    <x v="60"/>
    <n v="383"/>
    <x v="16"/>
    <x v="1"/>
    <x v="1"/>
    <n v="301"/>
    <x v="3"/>
    <n v="3"/>
    <n v="20.297178980000002"/>
    <n v="60.891536940000009"/>
    <x v="3"/>
    <b v="0"/>
    <x v="0"/>
    <n v="60.891536940000009"/>
    <x v="1"/>
    <x v="1"/>
    <x v="4"/>
    <x v="1"/>
  </r>
  <r>
    <n v="262"/>
    <x v="190"/>
    <n v="377"/>
    <x v="4"/>
    <x v="2"/>
    <x v="6"/>
    <n v="173"/>
    <x v="1"/>
    <n v="1"/>
    <n v="64.826828050000003"/>
    <n v="64.826828050000003"/>
    <x v="1"/>
    <b v="0"/>
    <x v="102"/>
    <n v="58.344145245000007"/>
    <x v="1"/>
    <x v="2"/>
    <x v="3"/>
    <x v="1"/>
  </r>
  <r>
    <n v="263"/>
    <x v="187"/>
    <n v="73"/>
    <x v="49"/>
    <x v="2"/>
    <x v="7"/>
    <n v="356"/>
    <x v="4"/>
    <n v="5"/>
    <n v="74.214973189999995"/>
    <n v="371.07486595"/>
    <x v="1"/>
    <b v="1"/>
    <x v="103"/>
    <n v="333.96737936"/>
    <x v="1"/>
    <x v="2"/>
    <x v="4"/>
    <x v="1"/>
  </r>
  <r>
    <n v="264"/>
    <x v="191"/>
    <n v="466"/>
    <x v="31"/>
    <x v="2"/>
    <x v="14"/>
    <n v="416"/>
    <x v="4"/>
    <n v="4"/>
    <n v="86.256918580000004"/>
    <n v="345.02767432000002"/>
    <x v="0"/>
    <b v="1"/>
    <x v="0"/>
    <n v="345.02767432000002"/>
    <x v="0"/>
    <x v="0"/>
    <x v="4"/>
    <x v="1"/>
  </r>
  <r>
    <n v="265"/>
    <x v="192"/>
    <n v="309"/>
    <x v="5"/>
    <x v="2"/>
    <x v="6"/>
    <n v="746"/>
    <x v="1"/>
    <n v="5"/>
    <n v="74.264694180000006"/>
    <n v="371.32347090000002"/>
    <x v="0"/>
    <b v="0"/>
    <x v="0"/>
    <n v="371.32347090000002"/>
    <x v="0"/>
    <x v="0"/>
    <x v="2"/>
    <x v="1"/>
  </r>
  <r>
    <n v="266"/>
    <x v="148"/>
    <n v="400"/>
    <x v="13"/>
    <x v="0"/>
    <x v="18"/>
    <n v="245"/>
    <x v="1"/>
    <n v="4"/>
    <n v="57.77326249"/>
    <n v="231.09304996"/>
    <x v="2"/>
    <b v="1"/>
    <x v="0"/>
    <n v="231.09304996"/>
    <x v="1"/>
    <x v="0"/>
    <x v="4"/>
    <x v="0"/>
  </r>
  <r>
    <n v="267"/>
    <x v="193"/>
    <n v="78"/>
    <x v="5"/>
    <x v="0"/>
    <x v="11"/>
    <n v="232"/>
    <x v="0"/>
    <n v="5"/>
    <n v="47.270657319999998"/>
    <n v="236.35328659999999"/>
    <x v="0"/>
    <b v="0"/>
    <x v="0"/>
    <n v="236.35328659999999"/>
    <x v="0"/>
    <x v="0"/>
    <x v="4"/>
    <x v="1"/>
  </r>
  <r>
    <n v="268"/>
    <x v="194"/>
    <n v="217"/>
    <x v="10"/>
    <x v="0"/>
    <x v="10"/>
    <n v="696"/>
    <x v="3"/>
    <n v="2"/>
    <n v="15.28897723"/>
    <n v="30.577954460000001"/>
    <x v="0"/>
    <b v="0"/>
    <x v="104"/>
    <n v="27.520159014000001"/>
    <x v="0"/>
    <x v="2"/>
    <x v="1"/>
    <x v="0"/>
  </r>
  <r>
    <n v="269"/>
    <x v="128"/>
    <n v="65"/>
    <x v="13"/>
    <x v="2"/>
    <x v="5"/>
    <n v="543"/>
    <x v="3"/>
    <n v="3"/>
    <n v="13.53439487"/>
    <n v="40.60318461"/>
    <x v="1"/>
    <b v="0"/>
    <x v="105"/>
    <n v="36.542866148999998"/>
    <x v="0"/>
    <x v="2"/>
    <x v="3"/>
    <x v="0"/>
  </r>
  <r>
    <n v="270"/>
    <x v="66"/>
    <n v="107"/>
    <x v="52"/>
    <x v="2"/>
    <x v="0"/>
    <n v="255"/>
    <x v="4"/>
    <n v="2"/>
    <n v="94.842318680000005"/>
    <n v="189.68463736000001"/>
    <x v="0"/>
    <b v="1"/>
    <x v="106"/>
    <n v="170.71617362000001"/>
    <x v="1"/>
    <x v="2"/>
    <x v="1"/>
    <x v="0"/>
  </r>
  <r>
    <n v="271"/>
    <x v="151"/>
    <n v="110"/>
    <x v="13"/>
    <x v="0"/>
    <x v="14"/>
    <n v="527"/>
    <x v="0"/>
    <n v="5"/>
    <n v="62.614844169999998"/>
    <n v="313.07422084999996"/>
    <x v="0"/>
    <b v="0"/>
    <x v="0"/>
    <n v="313.07422084999996"/>
    <x v="1"/>
    <x v="1"/>
    <x v="3"/>
    <x v="0"/>
  </r>
  <r>
    <n v="272"/>
    <x v="195"/>
    <n v="150"/>
    <x v="32"/>
    <x v="2"/>
    <x v="6"/>
    <n v="403"/>
    <x v="1"/>
    <n v="1"/>
    <n v="75.785713790000003"/>
    <n v="75.785713790000003"/>
    <x v="1"/>
    <b v="0"/>
    <x v="0"/>
    <n v="75.785713790000003"/>
    <x v="1"/>
    <x v="0"/>
    <x v="3"/>
    <x v="1"/>
  </r>
  <r>
    <n v="273"/>
    <x v="62"/>
    <n v="475"/>
    <x v="20"/>
    <x v="0"/>
    <x v="4"/>
    <n v="893"/>
    <x v="0"/>
    <n v="4"/>
    <n v="21.012932899999999"/>
    <n v="84.051731599999997"/>
    <x v="1"/>
    <b v="1"/>
    <x v="0"/>
    <n v="84.051731599999997"/>
    <x v="1"/>
    <x v="1"/>
    <x v="4"/>
    <x v="0"/>
  </r>
  <r>
    <n v="274"/>
    <x v="196"/>
    <n v="253"/>
    <x v="47"/>
    <x v="2"/>
    <x v="8"/>
    <n v="304"/>
    <x v="2"/>
    <n v="1"/>
    <n v="20.508556769999998"/>
    <n v="20.508556769999998"/>
    <x v="1"/>
    <b v="1"/>
    <x v="0"/>
    <n v="20.508556769999998"/>
    <x v="0"/>
    <x v="1"/>
    <x v="4"/>
    <x v="0"/>
  </r>
  <r>
    <n v="275"/>
    <x v="36"/>
    <n v="184"/>
    <x v="42"/>
    <x v="2"/>
    <x v="17"/>
    <n v="403"/>
    <x v="0"/>
    <n v="4"/>
    <n v="86.367019510000006"/>
    <n v="345.46807804000002"/>
    <x v="0"/>
    <b v="0"/>
    <x v="107"/>
    <n v="310.92127023"/>
    <x v="1"/>
    <x v="2"/>
    <x v="4"/>
    <x v="0"/>
  </r>
  <r>
    <n v="276"/>
    <x v="161"/>
    <n v="345"/>
    <x v="12"/>
    <x v="1"/>
    <x v="19"/>
    <n v="661"/>
    <x v="4"/>
    <n v="4"/>
    <n v="14.1753777"/>
    <n v="56.701510800000001"/>
    <x v="0"/>
    <b v="1"/>
    <x v="0"/>
    <n v="56.701510800000001"/>
    <x v="1"/>
    <x v="0"/>
    <x v="4"/>
    <x v="0"/>
  </r>
  <r>
    <n v="277"/>
    <x v="67"/>
    <n v="24"/>
    <x v="18"/>
    <x v="1"/>
    <x v="13"/>
    <n v="410"/>
    <x v="2"/>
    <n v="4"/>
    <n v="23.393198999999999"/>
    <n v="93.572795999999997"/>
    <x v="3"/>
    <b v="1"/>
    <x v="108"/>
    <n v="84.215516401000002"/>
    <x v="1"/>
    <x v="2"/>
    <x v="3"/>
    <x v="0"/>
  </r>
  <r>
    <n v="278"/>
    <x v="197"/>
    <n v="276"/>
    <x v="39"/>
    <x v="1"/>
    <x v="3"/>
    <n v="308"/>
    <x v="2"/>
    <n v="1"/>
    <n v="24.169478940000001"/>
    <n v="24.169478940000001"/>
    <x v="3"/>
    <b v="0"/>
    <x v="109"/>
    <n v="21.752531046000001"/>
    <x v="0"/>
    <x v="2"/>
    <x v="0"/>
    <x v="0"/>
  </r>
  <r>
    <n v="279"/>
    <x v="157"/>
    <n v="366"/>
    <x v="18"/>
    <x v="2"/>
    <x v="8"/>
    <n v="546"/>
    <x v="4"/>
    <n v="2"/>
    <n v="88.972362849999996"/>
    <n v="177.94472569999999"/>
    <x v="0"/>
    <b v="0"/>
    <x v="110"/>
    <n v="160.15025312999998"/>
    <x v="0"/>
    <x v="2"/>
    <x v="1"/>
    <x v="1"/>
  </r>
  <r>
    <n v="280"/>
    <x v="198"/>
    <n v="265"/>
    <x v="51"/>
    <x v="2"/>
    <x v="0"/>
    <n v="427"/>
    <x v="1"/>
    <n v="5"/>
    <n v="34.364112970000001"/>
    <n v="171.82056485000001"/>
    <x v="2"/>
    <b v="0"/>
    <x v="0"/>
    <n v="171.82056485000001"/>
    <x v="1"/>
    <x v="1"/>
    <x v="3"/>
    <x v="0"/>
  </r>
  <r>
    <n v="281"/>
    <x v="199"/>
    <n v="492"/>
    <x v="25"/>
    <x v="0"/>
    <x v="7"/>
    <n v="878"/>
    <x v="3"/>
    <n v="2"/>
    <n v="68.388174340000006"/>
    <n v="136.77634868000001"/>
    <x v="3"/>
    <b v="1"/>
    <x v="0"/>
    <n v="136.77634868000001"/>
    <x v="0"/>
    <x v="0"/>
    <x v="3"/>
    <x v="1"/>
  </r>
  <r>
    <n v="282"/>
    <x v="24"/>
    <n v="183"/>
    <x v="34"/>
    <x v="0"/>
    <x v="5"/>
    <n v="209"/>
    <x v="0"/>
    <n v="4"/>
    <n v="46.735338310000003"/>
    <n v="186.94135324000001"/>
    <x v="1"/>
    <b v="1"/>
    <x v="0"/>
    <n v="186.94135324000001"/>
    <x v="1"/>
    <x v="0"/>
    <x v="0"/>
    <x v="1"/>
  </r>
  <r>
    <n v="283"/>
    <x v="148"/>
    <n v="205"/>
    <x v="32"/>
    <x v="1"/>
    <x v="17"/>
    <n v="52"/>
    <x v="2"/>
    <n v="2"/>
    <n v="99.572405020000005"/>
    <n v="199.14481004000001"/>
    <x v="0"/>
    <b v="1"/>
    <x v="0"/>
    <n v="199.14481004000001"/>
    <x v="0"/>
    <x v="1"/>
    <x v="2"/>
    <x v="0"/>
  </r>
  <r>
    <n v="284"/>
    <x v="173"/>
    <n v="159"/>
    <x v="41"/>
    <x v="2"/>
    <x v="9"/>
    <n v="259"/>
    <x v="4"/>
    <n v="2"/>
    <n v="77.607751820000004"/>
    <n v="155.21550364000001"/>
    <x v="3"/>
    <b v="1"/>
    <x v="111"/>
    <n v="139.69395328000002"/>
    <x v="0"/>
    <x v="2"/>
    <x v="0"/>
    <x v="0"/>
  </r>
  <r>
    <n v="285"/>
    <x v="200"/>
    <n v="296"/>
    <x v="51"/>
    <x v="1"/>
    <x v="14"/>
    <n v="539"/>
    <x v="1"/>
    <n v="1"/>
    <n v="80.113369000000006"/>
    <n v="80.113369000000006"/>
    <x v="3"/>
    <b v="0"/>
    <x v="112"/>
    <n v="72.102032100000002"/>
    <x v="1"/>
    <x v="2"/>
    <x v="1"/>
    <x v="1"/>
  </r>
  <r>
    <n v="286"/>
    <x v="43"/>
    <n v="211"/>
    <x v="34"/>
    <x v="1"/>
    <x v="8"/>
    <n v="555"/>
    <x v="1"/>
    <n v="4"/>
    <n v="82.126080619999996"/>
    <n v="328.50432247999998"/>
    <x v="0"/>
    <b v="0"/>
    <x v="113"/>
    <n v="295.65389023"/>
    <x v="0"/>
    <x v="2"/>
    <x v="1"/>
    <x v="0"/>
  </r>
  <r>
    <n v="287"/>
    <x v="149"/>
    <n v="370"/>
    <x v="17"/>
    <x v="1"/>
    <x v="15"/>
    <n v="976"/>
    <x v="4"/>
    <n v="1"/>
    <n v="34.374119690000001"/>
    <n v="34.374119690000001"/>
    <x v="1"/>
    <b v="0"/>
    <x v="0"/>
    <n v="34.374119690000001"/>
    <x v="0"/>
    <x v="0"/>
    <x v="2"/>
    <x v="1"/>
  </r>
  <r>
    <n v="288"/>
    <x v="48"/>
    <n v="312"/>
    <x v="7"/>
    <x v="0"/>
    <x v="13"/>
    <n v="405"/>
    <x v="1"/>
    <n v="1"/>
    <n v="82.792978860000005"/>
    <n v="82.792978860000005"/>
    <x v="2"/>
    <b v="1"/>
    <x v="0"/>
    <n v="82.792978860000005"/>
    <x v="1"/>
    <x v="1"/>
    <x v="0"/>
    <x v="0"/>
  </r>
  <r>
    <n v="289"/>
    <x v="201"/>
    <n v="451"/>
    <x v="25"/>
    <x v="0"/>
    <x v="19"/>
    <n v="849"/>
    <x v="4"/>
    <n v="1"/>
    <n v="12.59672758"/>
    <n v="12.59672758"/>
    <x v="2"/>
    <b v="1"/>
    <x v="114"/>
    <n v="11.337054821999999"/>
    <x v="0"/>
    <x v="2"/>
    <x v="2"/>
    <x v="1"/>
  </r>
  <r>
    <n v="290"/>
    <x v="202"/>
    <n v="313"/>
    <x v="16"/>
    <x v="0"/>
    <x v="6"/>
    <n v="635"/>
    <x v="2"/>
    <n v="3"/>
    <n v="47.746353259999999"/>
    <n v="143.23905977999999"/>
    <x v="1"/>
    <b v="1"/>
    <x v="0"/>
    <n v="143.23905977999999"/>
    <x v="1"/>
    <x v="1"/>
    <x v="1"/>
    <x v="1"/>
  </r>
  <r>
    <n v="291"/>
    <x v="87"/>
    <n v="396"/>
    <x v="35"/>
    <x v="0"/>
    <x v="8"/>
    <n v="690"/>
    <x v="1"/>
    <n v="3"/>
    <n v="27.136231909999999"/>
    <n v="81.408695730000005"/>
    <x v="3"/>
    <b v="1"/>
    <x v="115"/>
    <n v="73.267826158000005"/>
    <x v="0"/>
    <x v="2"/>
    <x v="3"/>
    <x v="1"/>
  </r>
  <r>
    <n v="292"/>
    <x v="130"/>
    <n v="490"/>
    <x v="10"/>
    <x v="2"/>
    <x v="0"/>
    <n v="595"/>
    <x v="4"/>
    <n v="2"/>
    <n v="36.665704980000001"/>
    <n v="73.331409960000002"/>
    <x v="0"/>
    <b v="1"/>
    <x v="0"/>
    <n v="73.331409960000002"/>
    <x v="0"/>
    <x v="0"/>
    <x v="0"/>
    <x v="1"/>
  </r>
  <r>
    <n v="293"/>
    <x v="137"/>
    <n v="362"/>
    <x v="33"/>
    <x v="2"/>
    <x v="17"/>
    <n v="963"/>
    <x v="1"/>
    <n v="2"/>
    <n v="26.34055365"/>
    <n v="52.681107300000001"/>
    <x v="3"/>
    <b v="1"/>
    <x v="116"/>
    <n v="47.412996571000001"/>
    <x v="0"/>
    <x v="2"/>
    <x v="4"/>
    <x v="1"/>
  </r>
  <r>
    <n v="294"/>
    <x v="12"/>
    <n v="229"/>
    <x v="13"/>
    <x v="0"/>
    <x v="3"/>
    <n v="765"/>
    <x v="4"/>
    <n v="5"/>
    <n v="57.330075389999998"/>
    <n v="286.65037695000001"/>
    <x v="1"/>
    <b v="0"/>
    <x v="0"/>
    <n v="286.65037695000001"/>
    <x v="1"/>
    <x v="0"/>
    <x v="0"/>
    <x v="1"/>
  </r>
  <r>
    <n v="295"/>
    <x v="196"/>
    <n v="428"/>
    <x v="26"/>
    <x v="2"/>
    <x v="8"/>
    <n v="145"/>
    <x v="1"/>
    <n v="2"/>
    <n v="16.6567218"/>
    <n v="33.313443599999999"/>
    <x v="1"/>
    <b v="0"/>
    <x v="0"/>
    <n v="33.313443599999999"/>
    <x v="1"/>
    <x v="0"/>
    <x v="3"/>
    <x v="1"/>
  </r>
  <r>
    <n v="296"/>
    <x v="203"/>
    <n v="330"/>
    <x v="11"/>
    <x v="1"/>
    <x v="10"/>
    <n v="626"/>
    <x v="1"/>
    <n v="4"/>
    <n v="20.699610969999998"/>
    <n v="82.798443879999994"/>
    <x v="3"/>
    <b v="1"/>
    <x v="117"/>
    <n v="74.51859949"/>
    <x v="1"/>
    <x v="2"/>
    <x v="0"/>
    <x v="1"/>
  </r>
  <r>
    <n v="297"/>
    <x v="204"/>
    <n v="449"/>
    <x v="10"/>
    <x v="1"/>
    <x v="17"/>
    <n v="31"/>
    <x v="0"/>
    <n v="1"/>
    <n v="51.699864830000003"/>
    <n v="51.699864830000003"/>
    <x v="3"/>
    <b v="0"/>
    <x v="118"/>
    <n v="46.529878347"/>
    <x v="1"/>
    <x v="2"/>
    <x v="1"/>
    <x v="0"/>
  </r>
  <r>
    <n v="298"/>
    <x v="205"/>
    <n v="183"/>
    <x v="29"/>
    <x v="2"/>
    <x v="15"/>
    <n v="614"/>
    <x v="2"/>
    <n v="4"/>
    <n v="34.506059010000001"/>
    <n v="138.02423604000001"/>
    <x v="0"/>
    <b v="0"/>
    <x v="0"/>
    <n v="138.02423604000001"/>
    <x v="0"/>
    <x v="0"/>
    <x v="4"/>
    <x v="1"/>
  </r>
  <r>
    <n v="299"/>
    <x v="206"/>
    <n v="180"/>
    <x v="34"/>
    <x v="2"/>
    <x v="17"/>
    <n v="598"/>
    <x v="2"/>
    <n v="4"/>
    <n v="68.061105889999993"/>
    <n v="272.24442355999997"/>
    <x v="3"/>
    <b v="0"/>
    <x v="0"/>
    <n v="272.24442355999997"/>
    <x v="1"/>
    <x v="0"/>
    <x v="2"/>
    <x v="0"/>
  </r>
  <r>
    <n v="300"/>
    <x v="119"/>
    <n v="116"/>
    <x v="2"/>
    <x v="1"/>
    <x v="6"/>
    <n v="227"/>
    <x v="2"/>
    <n v="1"/>
    <n v="77.42781583"/>
    <n v="77.42781583"/>
    <x v="2"/>
    <b v="1"/>
    <x v="0"/>
    <n v="77.42781583"/>
    <x v="1"/>
    <x v="1"/>
    <x v="2"/>
    <x v="0"/>
  </r>
  <r>
    <n v="301"/>
    <x v="150"/>
    <n v="452"/>
    <x v="3"/>
    <x v="2"/>
    <x v="12"/>
    <n v="290"/>
    <x v="4"/>
    <n v="2"/>
    <n v="91.10446924"/>
    <n v="182.20893848"/>
    <x v="3"/>
    <b v="0"/>
    <x v="0"/>
    <n v="182.20893848"/>
    <x v="1"/>
    <x v="0"/>
    <x v="4"/>
    <x v="0"/>
  </r>
  <r>
    <n v="302"/>
    <x v="168"/>
    <n v="232"/>
    <x v="38"/>
    <x v="0"/>
    <x v="3"/>
    <n v="877"/>
    <x v="0"/>
    <n v="2"/>
    <n v="16.746527360000002"/>
    <n v="33.493054720000003"/>
    <x v="0"/>
    <b v="0"/>
    <x v="119"/>
    <n v="30.143749247000002"/>
    <x v="1"/>
    <x v="2"/>
    <x v="2"/>
    <x v="1"/>
  </r>
  <r>
    <n v="303"/>
    <x v="42"/>
    <n v="188"/>
    <x v="4"/>
    <x v="1"/>
    <x v="7"/>
    <n v="831"/>
    <x v="0"/>
    <n v="1"/>
    <n v="86.924333340000004"/>
    <n v="86.924333340000004"/>
    <x v="2"/>
    <b v="1"/>
    <x v="0"/>
    <n v="86.924333340000004"/>
    <x v="0"/>
    <x v="1"/>
    <x v="2"/>
    <x v="0"/>
  </r>
  <r>
    <n v="304"/>
    <x v="207"/>
    <n v="293"/>
    <x v="49"/>
    <x v="0"/>
    <x v="18"/>
    <n v="110"/>
    <x v="3"/>
    <n v="3"/>
    <n v="83.405715270000002"/>
    <n v="250.21714581000001"/>
    <x v="2"/>
    <b v="1"/>
    <x v="0"/>
    <n v="250.21714581000001"/>
    <x v="1"/>
    <x v="1"/>
    <x v="4"/>
    <x v="1"/>
  </r>
  <r>
    <n v="305"/>
    <x v="137"/>
    <n v="413"/>
    <x v="5"/>
    <x v="0"/>
    <x v="17"/>
    <n v="465"/>
    <x v="0"/>
    <n v="5"/>
    <n v="50.022472999999998"/>
    <n v="250.11236499999998"/>
    <x v="0"/>
    <b v="0"/>
    <x v="0"/>
    <n v="250.11236499999998"/>
    <x v="0"/>
    <x v="0"/>
    <x v="0"/>
    <x v="0"/>
  </r>
  <r>
    <n v="306"/>
    <x v="14"/>
    <n v="347"/>
    <x v="9"/>
    <x v="0"/>
    <x v="11"/>
    <n v="749"/>
    <x v="3"/>
    <n v="5"/>
    <n v="98.175483529999994"/>
    <n v="490.87741764999998"/>
    <x v="3"/>
    <b v="1"/>
    <x v="0"/>
    <n v="490.87741764999998"/>
    <x v="0"/>
    <x v="1"/>
    <x v="1"/>
    <x v="1"/>
  </r>
  <r>
    <n v="307"/>
    <x v="79"/>
    <n v="158"/>
    <x v="6"/>
    <x v="0"/>
    <x v="5"/>
    <n v="484"/>
    <x v="3"/>
    <n v="2"/>
    <n v="64.979108159999996"/>
    <n v="129.95821631999999"/>
    <x v="3"/>
    <b v="0"/>
    <x v="0"/>
    <n v="129.95821631999999"/>
    <x v="0"/>
    <x v="1"/>
    <x v="2"/>
    <x v="0"/>
  </r>
  <r>
    <n v="308"/>
    <x v="202"/>
    <n v="61"/>
    <x v="43"/>
    <x v="1"/>
    <x v="8"/>
    <n v="647"/>
    <x v="0"/>
    <n v="5"/>
    <n v="70.23646755"/>
    <n v="351.18233774999999"/>
    <x v="0"/>
    <b v="0"/>
    <x v="0"/>
    <n v="351.18233774999999"/>
    <x v="0"/>
    <x v="0"/>
    <x v="0"/>
    <x v="0"/>
  </r>
  <r>
    <n v="309"/>
    <x v="208"/>
    <n v="134"/>
    <x v="3"/>
    <x v="0"/>
    <x v="14"/>
    <n v="126"/>
    <x v="1"/>
    <n v="1"/>
    <n v="82.595436059999997"/>
    <n v="82.595436059999997"/>
    <x v="3"/>
    <b v="0"/>
    <x v="120"/>
    <n v="74.335892454000003"/>
    <x v="1"/>
    <x v="2"/>
    <x v="0"/>
    <x v="1"/>
  </r>
  <r>
    <n v="310"/>
    <x v="4"/>
    <n v="418"/>
    <x v="40"/>
    <x v="2"/>
    <x v="3"/>
    <n v="389"/>
    <x v="4"/>
    <n v="2"/>
    <n v="80.638917960000001"/>
    <n v="161.27783592"/>
    <x v="0"/>
    <b v="0"/>
    <x v="0"/>
    <n v="161.27783592"/>
    <x v="0"/>
    <x v="1"/>
    <x v="3"/>
    <x v="1"/>
  </r>
  <r>
    <n v="311"/>
    <x v="148"/>
    <n v="37"/>
    <x v="17"/>
    <x v="1"/>
    <x v="19"/>
    <n v="376"/>
    <x v="0"/>
    <n v="2"/>
    <n v="62.787458270000002"/>
    <n v="125.57491654"/>
    <x v="3"/>
    <b v="1"/>
    <x v="0"/>
    <n v="125.57491654"/>
    <x v="0"/>
    <x v="1"/>
    <x v="1"/>
    <x v="1"/>
  </r>
  <r>
    <n v="312"/>
    <x v="52"/>
    <n v="46"/>
    <x v="17"/>
    <x v="1"/>
    <x v="11"/>
    <n v="570"/>
    <x v="2"/>
    <n v="4"/>
    <n v="88.066228319999993"/>
    <n v="352.26491327999997"/>
    <x v="0"/>
    <b v="0"/>
    <x v="0"/>
    <n v="352.26491327999997"/>
    <x v="0"/>
    <x v="0"/>
    <x v="2"/>
    <x v="1"/>
  </r>
  <r>
    <n v="313"/>
    <x v="31"/>
    <n v="496"/>
    <x v="24"/>
    <x v="2"/>
    <x v="1"/>
    <n v="548"/>
    <x v="3"/>
    <n v="5"/>
    <n v="75.230848730000005"/>
    <n v="376.15424365000001"/>
    <x v="1"/>
    <b v="0"/>
    <x v="0"/>
    <n v="376.15424365000001"/>
    <x v="1"/>
    <x v="1"/>
    <x v="2"/>
    <x v="0"/>
  </r>
  <r>
    <n v="314"/>
    <x v="73"/>
    <n v="236"/>
    <x v="18"/>
    <x v="2"/>
    <x v="19"/>
    <n v="746"/>
    <x v="4"/>
    <n v="4"/>
    <n v="10.813792680000001"/>
    <n v="43.255170720000002"/>
    <x v="3"/>
    <b v="0"/>
    <x v="0"/>
    <n v="43.255170720000002"/>
    <x v="0"/>
    <x v="0"/>
    <x v="4"/>
    <x v="0"/>
  </r>
  <r>
    <n v="315"/>
    <x v="181"/>
    <n v="212"/>
    <x v="40"/>
    <x v="1"/>
    <x v="5"/>
    <n v="399"/>
    <x v="3"/>
    <n v="5"/>
    <n v="83.687962260000006"/>
    <n v="418.43981130000003"/>
    <x v="1"/>
    <b v="1"/>
    <x v="0"/>
    <n v="418.43981130000003"/>
    <x v="1"/>
    <x v="0"/>
    <x v="0"/>
    <x v="0"/>
  </r>
  <r>
    <n v="316"/>
    <x v="209"/>
    <n v="137"/>
    <x v="18"/>
    <x v="2"/>
    <x v="12"/>
    <n v="72"/>
    <x v="4"/>
    <n v="1"/>
    <n v="47.908923590000001"/>
    <n v="47.908923590000001"/>
    <x v="0"/>
    <b v="1"/>
    <x v="0"/>
    <n v="47.908923590000001"/>
    <x v="0"/>
    <x v="0"/>
    <x v="1"/>
    <x v="1"/>
  </r>
  <r>
    <n v="317"/>
    <x v="210"/>
    <n v="121"/>
    <x v="10"/>
    <x v="1"/>
    <x v="5"/>
    <n v="400"/>
    <x v="3"/>
    <n v="5"/>
    <n v="76.956818819999995"/>
    <n v="384.78409409999995"/>
    <x v="0"/>
    <b v="1"/>
    <x v="121"/>
    <n v="346.30568468999996"/>
    <x v="1"/>
    <x v="2"/>
    <x v="3"/>
    <x v="0"/>
  </r>
  <r>
    <n v="318"/>
    <x v="19"/>
    <n v="260"/>
    <x v="40"/>
    <x v="1"/>
    <x v="15"/>
    <n v="111"/>
    <x v="0"/>
    <n v="4"/>
    <n v="60.25536949"/>
    <n v="241.02147796"/>
    <x v="0"/>
    <b v="1"/>
    <x v="0"/>
    <n v="241.02147796"/>
    <x v="1"/>
    <x v="0"/>
    <x v="2"/>
    <x v="0"/>
  </r>
  <r>
    <n v="319"/>
    <x v="6"/>
    <n v="433"/>
    <x v="44"/>
    <x v="2"/>
    <x v="11"/>
    <n v="843"/>
    <x v="2"/>
    <n v="5"/>
    <n v="49.185126830000002"/>
    <n v="245.92563415000001"/>
    <x v="2"/>
    <b v="0"/>
    <x v="122"/>
    <n v="221.33307074000001"/>
    <x v="0"/>
    <x v="2"/>
    <x v="2"/>
    <x v="1"/>
  </r>
  <r>
    <n v="320"/>
    <x v="122"/>
    <n v="173"/>
    <x v="14"/>
    <x v="1"/>
    <x v="11"/>
    <n v="86"/>
    <x v="1"/>
    <n v="1"/>
    <n v="23.935019130000001"/>
    <n v="23.935019130000001"/>
    <x v="3"/>
    <b v="0"/>
    <x v="123"/>
    <n v="21.541517216999999"/>
    <x v="0"/>
    <x v="2"/>
    <x v="3"/>
    <x v="0"/>
  </r>
  <r>
    <n v="321"/>
    <x v="211"/>
    <n v="476"/>
    <x v="12"/>
    <x v="2"/>
    <x v="13"/>
    <n v="41"/>
    <x v="3"/>
    <n v="1"/>
    <n v="61.919497200000002"/>
    <n v="61.919497200000002"/>
    <x v="3"/>
    <b v="0"/>
    <x v="0"/>
    <n v="61.919497200000002"/>
    <x v="0"/>
    <x v="1"/>
    <x v="0"/>
    <x v="1"/>
  </r>
  <r>
    <n v="322"/>
    <x v="89"/>
    <n v="228"/>
    <x v="38"/>
    <x v="1"/>
    <x v="1"/>
    <n v="732"/>
    <x v="4"/>
    <n v="4"/>
    <n v="75.303529260000005"/>
    <n v="301.21411704000002"/>
    <x v="3"/>
    <b v="0"/>
    <x v="124"/>
    <n v="271.09270534000001"/>
    <x v="1"/>
    <x v="2"/>
    <x v="1"/>
    <x v="1"/>
  </r>
  <r>
    <n v="323"/>
    <x v="169"/>
    <n v="398"/>
    <x v="9"/>
    <x v="1"/>
    <x v="16"/>
    <n v="419"/>
    <x v="2"/>
    <n v="3"/>
    <n v="40.404064689999998"/>
    <n v="121.21219407"/>
    <x v="3"/>
    <b v="0"/>
    <x v="0"/>
    <n v="121.21219407"/>
    <x v="1"/>
    <x v="0"/>
    <x v="1"/>
    <x v="1"/>
  </r>
  <r>
    <n v="324"/>
    <x v="212"/>
    <n v="195"/>
    <x v="21"/>
    <x v="2"/>
    <x v="15"/>
    <n v="5"/>
    <x v="0"/>
    <n v="2"/>
    <n v="87.564391549999996"/>
    <n v="175.12878309999999"/>
    <x v="0"/>
    <b v="1"/>
    <x v="125"/>
    <n v="157.61590479"/>
    <x v="1"/>
    <x v="2"/>
    <x v="1"/>
    <x v="1"/>
  </r>
  <r>
    <n v="325"/>
    <x v="69"/>
    <n v="136"/>
    <x v="38"/>
    <x v="0"/>
    <x v="10"/>
    <n v="464"/>
    <x v="1"/>
    <n v="2"/>
    <n v="88.370316410000001"/>
    <n v="176.74063282"/>
    <x v="0"/>
    <b v="0"/>
    <x v="0"/>
    <n v="176.74063282"/>
    <x v="0"/>
    <x v="1"/>
    <x v="3"/>
    <x v="0"/>
  </r>
  <r>
    <n v="326"/>
    <x v="179"/>
    <n v="289"/>
    <x v="15"/>
    <x v="1"/>
    <x v="15"/>
    <n v="25"/>
    <x v="1"/>
    <n v="4"/>
    <n v="64.109500249999996"/>
    <n v="256.43800099999999"/>
    <x v="3"/>
    <b v="1"/>
    <x v="126"/>
    <n v="230.79420089999999"/>
    <x v="1"/>
    <x v="2"/>
    <x v="3"/>
    <x v="1"/>
  </r>
  <r>
    <n v="327"/>
    <x v="161"/>
    <n v="70"/>
    <x v="40"/>
    <x v="1"/>
    <x v="6"/>
    <n v="468"/>
    <x v="1"/>
    <n v="1"/>
    <n v="49.15280104"/>
    <n v="49.15280104"/>
    <x v="3"/>
    <b v="0"/>
    <x v="127"/>
    <n v="44.237520936000003"/>
    <x v="0"/>
    <x v="2"/>
    <x v="4"/>
    <x v="1"/>
  </r>
  <r>
    <n v="328"/>
    <x v="174"/>
    <n v="322"/>
    <x v="35"/>
    <x v="0"/>
    <x v="5"/>
    <n v="829"/>
    <x v="3"/>
    <n v="2"/>
    <n v="37.696921289999999"/>
    <n v="75.393842579999998"/>
    <x v="1"/>
    <b v="1"/>
    <x v="128"/>
    <n v="67.854458323000003"/>
    <x v="1"/>
    <x v="2"/>
    <x v="3"/>
    <x v="0"/>
  </r>
  <r>
    <n v="329"/>
    <x v="112"/>
    <n v="42"/>
    <x v="38"/>
    <x v="0"/>
    <x v="9"/>
    <n v="171"/>
    <x v="0"/>
    <n v="1"/>
    <n v="54.760032780000003"/>
    <n v="54.760032780000003"/>
    <x v="0"/>
    <b v="0"/>
    <x v="129"/>
    <n v="49.284029502000003"/>
    <x v="1"/>
    <x v="2"/>
    <x v="4"/>
    <x v="1"/>
  </r>
  <r>
    <n v="330"/>
    <x v="185"/>
    <n v="278"/>
    <x v="41"/>
    <x v="2"/>
    <x v="7"/>
    <n v="530"/>
    <x v="2"/>
    <n v="3"/>
    <n v="81.776629029999995"/>
    <n v="245.32988709"/>
    <x v="0"/>
    <b v="0"/>
    <x v="130"/>
    <n v="220.79689837999999"/>
    <x v="1"/>
    <x v="2"/>
    <x v="4"/>
    <x v="0"/>
  </r>
  <r>
    <n v="331"/>
    <x v="213"/>
    <n v="358"/>
    <x v="9"/>
    <x v="2"/>
    <x v="17"/>
    <n v="746"/>
    <x v="0"/>
    <n v="1"/>
    <n v="77.942797799999994"/>
    <n v="77.942797799999994"/>
    <x v="3"/>
    <b v="0"/>
    <x v="0"/>
    <n v="77.942797799999994"/>
    <x v="1"/>
    <x v="0"/>
    <x v="0"/>
    <x v="0"/>
  </r>
  <r>
    <n v="332"/>
    <x v="214"/>
    <n v="164"/>
    <x v="1"/>
    <x v="1"/>
    <x v="11"/>
    <n v="625"/>
    <x v="2"/>
    <n v="1"/>
    <n v="74.153559310000006"/>
    <n v="74.153559310000006"/>
    <x v="2"/>
    <b v="0"/>
    <x v="131"/>
    <n v="66.738203379000012"/>
    <x v="0"/>
    <x v="2"/>
    <x v="2"/>
    <x v="1"/>
  </r>
  <r>
    <n v="333"/>
    <x v="38"/>
    <n v="166"/>
    <x v="6"/>
    <x v="0"/>
    <x v="8"/>
    <n v="879"/>
    <x v="1"/>
    <n v="1"/>
    <n v="24.428221489999999"/>
    <n v="24.428221489999999"/>
    <x v="3"/>
    <b v="0"/>
    <x v="0"/>
    <n v="24.428221489999999"/>
    <x v="0"/>
    <x v="1"/>
    <x v="0"/>
    <x v="1"/>
  </r>
  <r>
    <n v="334"/>
    <x v="215"/>
    <n v="384"/>
    <x v="9"/>
    <x v="1"/>
    <x v="19"/>
    <n v="3"/>
    <x v="1"/>
    <n v="2"/>
    <n v="75.702565469999996"/>
    <n v="151.40513093999999"/>
    <x v="0"/>
    <b v="1"/>
    <x v="0"/>
    <n v="151.40513093999999"/>
    <x v="1"/>
    <x v="1"/>
    <x v="1"/>
    <x v="0"/>
  </r>
  <r>
    <n v="335"/>
    <x v="153"/>
    <n v="344"/>
    <x v="0"/>
    <x v="0"/>
    <x v="16"/>
    <n v="851"/>
    <x v="3"/>
    <n v="5"/>
    <n v="84.897137529999995"/>
    <n v="424.48568764999999"/>
    <x v="0"/>
    <b v="0"/>
    <x v="132"/>
    <n v="382.03711887999998"/>
    <x v="0"/>
    <x v="2"/>
    <x v="1"/>
    <x v="1"/>
  </r>
  <r>
    <n v="336"/>
    <x v="71"/>
    <n v="61"/>
    <x v="31"/>
    <x v="0"/>
    <x v="1"/>
    <n v="833"/>
    <x v="1"/>
    <n v="2"/>
    <n v="52.924349280000001"/>
    <n v="105.84869856"/>
    <x v="2"/>
    <b v="1"/>
    <x v="0"/>
    <n v="105.84869856"/>
    <x v="0"/>
    <x v="0"/>
    <x v="3"/>
    <x v="1"/>
  </r>
  <r>
    <n v="337"/>
    <x v="216"/>
    <n v="223"/>
    <x v="25"/>
    <x v="1"/>
    <x v="0"/>
    <n v="911"/>
    <x v="0"/>
    <n v="5"/>
    <n v="91.425014469999994"/>
    <n v="457.12507234999998"/>
    <x v="1"/>
    <b v="0"/>
    <x v="0"/>
    <n v="457.12507234999998"/>
    <x v="1"/>
    <x v="1"/>
    <x v="2"/>
    <x v="0"/>
  </r>
  <r>
    <n v="338"/>
    <x v="217"/>
    <n v="457"/>
    <x v="10"/>
    <x v="2"/>
    <x v="7"/>
    <n v="910"/>
    <x v="4"/>
    <n v="2"/>
    <n v="74.084470170000003"/>
    <n v="148.16894034000001"/>
    <x v="3"/>
    <b v="1"/>
    <x v="0"/>
    <n v="148.16894034000001"/>
    <x v="1"/>
    <x v="0"/>
    <x v="4"/>
    <x v="0"/>
  </r>
  <r>
    <n v="339"/>
    <x v="199"/>
    <n v="192"/>
    <x v="6"/>
    <x v="1"/>
    <x v="5"/>
    <n v="696"/>
    <x v="2"/>
    <n v="3"/>
    <n v="69.659508200000005"/>
    <n v="208.97852460000001"/>
    <x v="2"/>
    <b v="1"/>
    <x v="0"/>
    <n v="208.97852460000001"/>
    <x v="0"/>
    <x v="1"/>
    <x v="3"/>
    <x v="0"/>
  </r>
  <r>
    <n v="340"/>
    <x v="218"/>
    <n v="246"/>
    <x v="22"/>
    <x v="0"/>
    <x v="17"/>
    <n v="17"/>
    <x v="2"/>
    <n v="3"/>
    <n v="54.142053900000001"/>
    <n v="162.42616169999999"/>
    <x v="3"/>
    <b v="1"/>
    <x v="0"/>
    <n v="162.42616169999999"/>
    <x v="0"/>
    <x v="0"/>
    <x v="4"/>
    <x v="1"/>
  </r>
  <r>
    <n v="341"/>
    <x v="52"/>
    <n v="240"/>
    <x v="48"/>
    <x v="0"/>
    <x v="0"/>
    <n v="379"/>
    <x v="1"/>
    <n v="5"/>
    <n v="64.795674660000003"/>
    <n v="323.97837330000004"/>
    <x v="2"/>
    <b v="1"/>
    <x v="0"/>
    <n v="323.97837330000004"/>
    <x v="1"/>
    <x v="1"/>
    <x v="0"/>
    <x v="0"/>
  </r>
  <r>
    <n v="342"/>
    <x v="22"/>
    <n v="278"/>
    <x v="10"/>
    <x v="2"/>
    <x v="2"/>
    <n v="375"/>
    <x v="0"/>
    <n v="3"/>
    <n v="49.630077890000003"/>
    <n v="148.89023367000001"/>
    <x v="0"/>
    <b v="1"/>
    <x v="133"/>
    <n v="134.00121030000003"/>
    <x v="0"/>
    <x v="2"/>
    <x v="3"/>
    <x v="0"/>
  </r>
  <r>
    <n v="343"/>
    <x v="170"/>
    <n v="49"/>
    <x v="19"/>
    <x v="2"/>
    <x v="18"/>
    <n v="925"/>
    <x v="4"/>
    <n v="5"/>
    <n v="32.634546749999998"/>
    <n v="163.17273374999999"/>
    <x v="1"/>
    <b v="0"/>
    <x v="134"/>
    <n v="146.85546037999998"/>
    <x v="0"/>
    <x v="2"/>
    <x v="1"/>
    <x v="1"/>
  </r>
  <r>
    <n v="344"/>
    <x v="219"/>
    <n v="16"/>
    <x v="38"/>
    <x v="0"/>
    <x v="8"/>
    <n v="533"/>
    <x v="3"/>
    <n v="5"/>
    <n v="22.964127359999999"/>
    <n v="114.82063679999999"/>
    <x v="0"/>
    <b v="0"/>
    <x v="135"/>
    <n v="103.33857311999999"/>
    <x v="0"/>
    <x v="2"/>
    <x v="0"/>
    <x v="1"/>
  </r>
  <r>
    <n v="345"/>
    <x v="32"/>
    <n v="379"/>
    <x v="36"/>
    <x v="2"/>
    <x v="18"/>
    <n v="471"/>
    <x v="3"/>
    <n v="1"/>
    <n v="85.504500039999996"/>
    <n v="85.504500039999996"/>
    <x v="2"/>
    <b v="1"/>
    <x v="0"/>
    <n v="85.504500039999996"/>
    <x v="0"/>
    <x v="0"/>
    <x v="3"/>
    <x v="0"/>
  </r>
  <r>
    <n v="346"/>
    <x v="220"/>
    <n v="342"/>
    <x v="46"/>
    <x v="1"/>
    <x v="0"/>
    <n v="384"/>
    <x v="1"/>
    <n v="2"/>
    <n v="59.576016719999998"/>
    <n v="119.15203344"/>
    <x v="1"/>
    <b v="1"/>
    <x v="0"/>
    <n v="119.15203344"/>
    <x v="1"/>
    <x v="1"/>
    <x v="1"/>
    <x v="0"/>
  </r>
  <r>
    <n v="347"/>
    <x v="82"/>
    <n v="85"/>
    <x v="19"/>
    <x v="1"/>
    <x v="9"/>
    <n v="271"/>
    <x v="3"/>
    <n v="1"/>
    <n v="63.007374949999999"/>
    <n v="63.007374949999999"/>
    <x v="1"/>
    <b v="1"/>
    <x v="136"/>
    <n v="56.706637454999999"/>
    <x v="0"/>
    <x v="2"/>
    <x v="3"/>
    <x v="1"/>
  </r>
  <r>
    <n v="348"/>
    <x v="221"/>
    <n v="447"/>
    <x v="11"/>
    <x v="0"/>
    <x v="13"/>
    <n v="387"/>
    <x v="0"/>
    <n v="5"/>
    <n v="96.644627799999995"/>
    <n v="483.22313899999995"/>
    <x v="1"/>
    <b v="1"/>
    <x v="0"/>
    <n v="483.22313899999995"/>
    <x v="0"/>
    <x v="1"/>
    <x v="2"/>
    <x v="1"/>
  </r>
  <r>
    <n v="349"/>
    <x v="222"/>
    <n v="127"/>
    <x v="32"/>
    <x v="0"/>
    <x v="14"/>
    <n v="427"/>
    <x v="1"/>
    <n v="5"/>
    <n v="85.225854819999995"/>
    <n v="426.12927409999998"/>
    <x v="0"/>
    <b v="0"/>
    <x v="137"/>
    <n v="383.51634668999998"/>
    <x v="0"/>
    <x v="2"/>
    <x v="4"/>
    <x v="1"/>
  </r>
  <r>
    <n v="350"/>
    <x v="223"/>
    <n v="123"/>
    <x v="17"/>
    <x v="0"/>
    <x v="0"/>
    <n v="959"/>
    <x v="1"/>
    <n v="3"/>
    <n v="41.881108939999997"/>
    <n v="125.64332682"/>
    <x v="2"/>
    <b v="1"/>
    <x v="0"/>
    <n v="125.64332682"/>
    <x v="1"/>
    <x v="0"/>
    <x v="4"/>
    <x v="1"/>
  </r>
  <r>
    <n v="351"/>
    <x v="154"/>
    <n v="210"/>
    <x v="5"/>
    <x v="2"/>
    <x v="11"/>
    <n v="357"/>
    <x v="1"/>
    <n v="1"/>
    <n v="12.81525377"/>
    <n v="12.81525377"/>
    <x v="2"/>
    <b v="0"/>
    <x v="0"/>
    <n v="12.81525377"/>
    <x v="1"/>
    <x v="0"/>
    <x v="0"/>
    <x v="1"/>
  </r>
  <r>
    <n v="352"/>
    <x v="53"/>
    <n v="470"/>
    <x v="4"/>
    <x v="2"/>
    <x v="12"/>
    <n v="599"/>
    <x v="4"/>
    <n v="5"/>
    <n v="86.579168749999994"/>
    <n v="432.89584374999998"/>
    <x v="2"/>
    <b v="1"/>
    <x v="138"/>
    <n v="389.60625936999998"/>
    <x v="1"/>
    <x v="2"/>
    <x v="3"/>
    <x v="1"/>
  </r>
  <r>
    <n v="353"/>
    <x v="224"/>
    <n v="172"/>
    <x v="17"/>
    <x v="2"/>
    <x v="10"/>
    <n v="457"/>
    <x v="3"/>
    <n v="2"/>
    <n v="53.586880659999998"/>
    <n v="107.17376132"/>
    <x v="0"/>
    <b v="1"/>
    <x v="0"/>
    <n v="107.17376132"/>
    <x v="1"/>
    <x v="0"/>
    <x v="4"/>
    <x v="1"/>
  </r>
  <r>
    <n v="354"/>
    <x v="14"/>
    <n v="79"/>
    <x v="9"/>
    <x v="0"/>
    <x v="17"/>
    <n v="336"/>
    <x v="0"/>
    <n v="2"/>
    <n v="56.958004889999998"/>
    <n v="113.91600978"/>
    <x v="0"/>
    <b v="1"/>
    <x v="0"/>
    <n v="113.91600978"/>
    <x v="0"/>
    <x v="0"/>
    <x v="3"/>
    <x v="1"/>
  </r>
  <r>
    <n v="355"/>
    <x v="81"/>
    <n v="137"/>
    <x v="22"/>
    <x v="0"/>
    <x v="2"/>
    <n v="378"/>
    <x v="1"/>
    <n v="4"/>
    <n v="25.097527459999998"/>
    <n v="100.39010983999999"/>
    <x v="2"/>
    <b v="1"/>
    <x v="0"/>
    <n v="100.39010983999999"/>
    <x v="1"/>
    <x v="0"/>
    <x v="2"/>
    <x v="1"/>
  </r>
  <r>
    <n v="356"/>
    <x v="163"/>
    <n v="165"/>
    <x v="27"/>
    <x v="2"/>
    <x v="5"/>
    <n v="430"/>
    <x v="4"/>
    <n v="5"/>
    <n v="48.113281960000002"/>
    <n v="240.5664098"/>
    <x v="0"/>
    <b v="1"/>
    <x v="139"/>
    <n v="216.50976882000001"/>
    <x v="1"/>
    <x v="2"/>
    <x v="1"/>
    <x v="1"/>
  </r>
  <r>
    <n v="357"/>
    <x v="104"/>
    <n v="350"/>
    <x v="42"/>
    <x v="2"/>
    <x v="0"/>
    <n v="570"/>
    <x v="3"/>
    <n v="5"/>
    <n v="98.622776970000004"/>
    <n v="493.11388485000003"/>
    <x v="1"/>
    <b v="0"/>
    <x v="0"/>
    <n v="493.11388485000003"/>
    <x v="0"/>
    <x v="0"/>
    <x v="3"/>
    <x v="1"/>
  </r>
  <r>
    <n v="358"/>
    <x v="225"/>
    <n v="304"/>
    <x v="3"/>
    <x v="2"/>
    <x v="5"/>
    <n v="766"/>
    <x v="2"/>
    <n v="5"/>
    <n v="53.116000159999999"/>
    <n v="265.58000079999999"/>
    <x v="3"/>
    <b v="1"/>
    <x v="140"/>
    <n v="239.02200071999999"/>
    <x v="1"/>
    <x v="2"/>
    <x v="0"/>
    <x v="1"/>
  </r>
  <r>
    <n v="359"/>
    <x v="126"/>
    <n v="386"/>
    <x v="16"/>
    <x v="1"/>
    <x v="17"/>
    <n v="772"/>
    <x v="0"/>
    <n v="2"/>
    <n v="58.166960830000001"/>
    <n v="116.33392166"/>
    <x v="0"/>
    <b v="0"/>
    <x v="0"/>
    <n v="116.33392166"/>
    <x v="1"/>
    <x v="0"/>
    <x v="2"/>
    <x v="0"/>
  </r>
  <r>
    <n v="360"/>
    <x v="158"/>
    <n v="279"/>
    <x v="19"/>
    <x v="1"/>
    <x v="16"/>
    <n v="51"/>
    <x v="4"/>
    <n v="3"/>
    <n v="33.818551419999999"/>
    <n v="101.45565425999999"/>
    <x v="3"/>
    <b v="1"/>
    <x v="0"/>
    <n v="101.45565425999999"/>
    <x v="1"/>
    <x v="1"/>
    <x v="4"/>
    <x v="0"/>
  </r>
  <r>
    <n v="361"/>
    <x v="83"/>
    <n v="270"/>
    <x v="14"/>
    <x v="0"/>
    <x v="14"/>
    <n v="378"/>
    <x v="2"/>
    <n v="4"/>
    <n v="43.16316338"/>
    <n v="172.65265352"/>
    <x v="3"/>
    <b v="0"/>
    <x v="0"/>
    <n v="172.65265352"/>
    <x v="0"/>
    <x v="0"/>
    <x v="3"/>
    <x v="1"/>
  </r>
  <r>
    <n v="362"/>
    <x v="226"/>
    <n v="99"/>
    <x v="47"/>
    <x v="0"/>
    <x v="8"/>
    <n v="900"/>
    <x v="1"/>
    <n v="2"/>
    <n v="64.069765849999996"/>
    <n v="128.13953169999999"/>
    <x v="1"/>
    <b v="1"/>
    <x v="141"/>
    <n v="115.32557852999999"/>
    <x v="0"/>
    <x v="2"/>
    <x v="0"/>
    <x v="0"/>
  </r>
  <r>
    <n v="363"/>
    <x v="227"/>
    <n v="169"/>
    <x v="4"/>
    <x v="0"/>
    <x v="9"/>
    <n v="928"/>
    <x v="3"/>
    <n v="3"/>
    <n v="54.290671009999997"/>
    <n v="162.87201303000001"/>
    <x v="0"/>
    <b v="0"/>
    <x v="142"/>
    <n v="146.58481173000001"/>
    <x v="0"/>
    <x v="2"/>
    <x v="4"/>
    <x v="1"/>
  </r>
  <r>
    <n v="364"/>
    <x v="81"/>
    <n v="338"/>
    <x v="52"/>
    <x v="0"/>
    <x v="7"/>
    <n v="758"/>
    <x v="4"/>
    <n v="5"/>
    <n v="20.42337496"/>
    <n v="102.11687480000001"/>
    <x v="1"/>
    <b v="0"/>
    <x v="143"/>
    <n v="91.90518732000001"/>
    <x v="1"/>
    <x v="2"/>
    <x v="0"/>
    <x v="1"/>
  </r>
  <r>
    <n v="365"/>
    <x v="228"/>
    <n v="110"/>
    <x v="32"/>
    <x v="2"/>
    <x v="2"/>
    <n v="251"/>
    <x v="3"/>
    <n v="3"/>
    <n v="59.074402849999998"/>
    <n v="177.22320854999998"/>
    <x v="1"/>
    <b v="0"/>
    <x v="144"/>
    <n v="159.50088768999998"/>
    <x v="0"/>
    <x v="2"/>
    <x v="1"/>
    <x v="1"/>
  </r>
  <r>
    <n v="366"/>
    <x v="76"/>
    <n v="378"/>
    <x v="33"/>
    <x v="1"/>
    <x v="7"/>
    <n v="12"/>
    <x v="1"/>
    <n v="5"/>
    <n v="50.075813480000001"/>
    <n v="250.3790674"/>
    <x v="0"/>
    <b v="1"/>
    <x v="145"/>
    <n v="225.34116065999999"/>
    <x v="1"/>
    <x v="2"/>
    <x v="3"/>
    <x v="0"/>
  </r>
  <r>
    <n v="367"/>
    <x v="229"/>
    <n v="307"/>
    <x v="24"/>
    <x v="0"/>
    <x v="5"/>
    <n v="606"/>
    <x v="2"/>
    <n v="3"/>
    <n v="13.756948"/>
    <n v="41.270843999999997"/>
    <x v="2"/>
    <b v="1"/>
    <x v="146"/>
    <n v="37.143759600999999"/>
    <x v="1"/>
    <x v="2"/>
    <x v="4"/>
    <x v="1"/>
  </r>
  <r>
    <n v="368"/>
    <x v="111"/>
    <n v="28"/>
    <x v="50"/>
    <x v="1"/>
    <x v="4"/>
    <n v="89"/>
    <x v="2"/>
    <n v="3"/>
    <n v="96.749603359999995"/>
    <n v="290.24881008"/>
    <x v="1"/>
    <b v="0"/>
    <x v="0"/>
    <n v="290.24881008"/>
    <x v="0"/>
    <x v="1"/>
    <x v="4"/>
    <x v="1"/>
  </r>
  <r>
    <n v="369"/>
    <x v="195"/>
    <n v="412"/>
    <x v="6"/>
    <x v="2"/>
    <x v="9"/>
    <n v="50"/>
    <x v="4"/>
    <n v="2"/>
    <n v="30.177049879999998"/>
    <n v="60.354099759999997"/>
    <x v="1"/>
    <b v="1"/>
    <x v="0"/>
    <n v="60.354099759999997"/>
    <x v="1"/>
    <x v="1"/>
    <x v="2"/>
    <x v="1"/>
  </r>
  <r>
    <n v="370"/>
    <x v="48"/>
    <n v="76"/>
    <x v="46"/>
    <x v="2"/>
    <x v="18"/>
    <n v="261"/>
    <x v="4"/>
    <n v="1"/>
    <n v="23.998529269999999"/>
    <n v="23.998529269999999"/>
    <x v="1"/>
    <b v="0"/>
    <x v="0"/>
    <n v="23.998529269999999"/>
    <x v="0"/>
    <x v="0"/>
    <x v="1"/>
    <x v="0"/>
  </r>
  <r>
    <n v="371"/>
    <x v="230"/>
    <n v="177"/>
    <x v="24"/>
    <x v="2"/>
    <x v="8"/>
    <n v="87"/>
    <x v="1"/>
    <n v="2"/>
    <n v="42.195702310000001"/>
    <n v="84.391404620000003"/>
    <x v="0"/>
    <b v="0"/>
    <x v="0"/>
    <n v="84.391404620000003"/>
    <x v="1"/>
    <x v="0"/>
    <x v="3"/>
    <x v="0"/>
  </r>
  <r>
    <n v="372"/>
    <x v="167"/>
    <n v="265"/>
    <x v="16"/>
    <x v="0"/>
    <x v="16"/>
    <n v="535"/>
    <x v="4"/>
    <n v="1"/>
    <n v="40.677016930000001"/>
    <n v="40.677016930000001"/>
    <x v="0"/>
    <b v="0"/>
    <x v="147"/>
    <n v="36.609315237000004"/>
    <x v="0"/>
    <x v="2"/>
    <x v="1"/>
    <x v="1"/>
  </r>
  <r>
    <n v="373"/>
    <x v="231"/>
    <n v="286"/>
    <x v="41"/>
    <x v="1"/>
    <x v="2"/>
    <n v="848"/>
    <x v="4"/>
    <n v="3"/>
    <n v="38.651831219999998"/>
    <n v="115.95549366"/>
    <x v="1"/>
    <b v="1"/>
    <x v="148"/>
    <n v="104.35994429"/>
    <x v="0"/>
    <x v="2"/>
    <x v="1"/>
    <x v="0"/>
  </r>
  <r>
    <n v="374"/>
    <x v="32"/>
    <n v="242"/>
    <x v="4"/>
    <x v="2"/>
    <x v="16"/>
    <n v="201"/>
    <x v="3"/>
    <n v="5"/>
    <n v="68.447781000000006"/>
    <n v="342.23890500000005"/>
    <x v="3"/>
    <b v="1"/>
    <x v="149"/>
    <n v="308.01501450000006"/>
    <x v="0"/>
    <x v="2"/>
    <x v="3"/>
    <x v="1"/>
  </r>
  <r>
    <n v="375"/>
    <x v="92"/>
    <n v="180"/>
    <x v="12"/>
    <x v="2"/>
    <x v="10"/>
    <n v="264"/>
    <x v="1"/>
    <n v="2"/>
    <n v="37.906218920000001"/>
    <n v="75.812437840000001"/>
    <x v="2"/>
    <b v="1"/>
    <x v="150"/>
    <n v="68.231194056999996"/>
    <x v="0"/>
    <x v="2"/>
    <x v="4"/>
    <x v="0"/>
  </r>
  <r>
    <n v="376"/>
    <x v="232"/>
    <n v="426"/>
    <x v="17"/>
    <x v="1"/>
    <x v="5"/>
    <n v="534"/>
    <x v="1"/>
    <n v="2"/>
    <n v="31.514782239999999"/>
    <n v="63.029564479999998"/>
    <x v="2"/>
    <b v="1"/>
    <x v="0"/>
    <n v="63.029564479999998"/>
    <x v="0"/>
    <x v="0"/>
    <x v="3"/>
    <x v="1"/>
  </r>
  <r>
    <n v="377"/>
    <x v="202"/>
    <n v="93"/>
    <x v="20"/>
    <x v="0"/>
    <x v="17"/>
    <n v="636"/>
    <x v="2"/>
    <n v="5"/>
    <n v="95.256996360000002"/>
    <n v="476.28498180000003"/>
    <x v="3"/>
    <b v="0"/>
    <x v="151"/>
    <n v="428.65648362000002"/>
    <x v="1"/>
    <x v="2"/>
    <x v="4"/>
    <x v="0"/>
  </r>
  <r>
    <n v="378"/>
    <x v="233"/>
    <n v="346"/>
    <x v="49"/>
    <x v="2"/>
    <x v="5"/>
    <n v="879"/>
    <x v="2"/>
    <n v="5"/>
    <n v="81.77722842"/>
    <n v="408.88614210000003"/>
    <x v="1"/>
    <b v="0"/>
    <x v="0"/>
    <n v="408.88614210000003"/>
    <x v="0"/>
    <x v="0"/>
    <x v="0"/>
    <x v="0"/>
  </r>
  <r>
    <n v="379"/>
    <x v="111"/>
    <n v="1"/>
    <x v="16"/>
    <x v="1"/>
    <x v="3"/>
    <n v="907"/>
    <x v="0"/>
    <n v="1"/>
    <n v="87.860571559999997"/>
    <n v="87.860571559999997"/>
    <x v="1"/>
    <b v="0"/>
    <x v="152"/>
    <n v="79.074514403999999"/>
    <x v="1"/>
    <x v="2"/>
    <x v="4"/>
    <x v="0"/>
  </r>
  <r>
    <n v="380"/>
    <x v="66"/>
    <n v="334"/>
    <x v="31"/>
    <x v="0"/>
    <x v="11"/>
    <n v="829"/>
    <x v="4"/>
    <n v="2"/>
    <n v="21.546265699999999"/>
    <n v="43.092531399999999"/>
    <x v="1"/>
    <b v="1"/>
    <x v="153"/>
    <n v="38.783278258999999"/>
    <x v="0"/>
    <x v="2"/>
    <x v="0"/>
    <x v="0"/>
  </r>
  <r>
    <n v="381"/>
    <x v="234"/>
    <n v="265"/>
    <x v="48"/>
    <x v="0"/>
    <x v="3"/>
    <n v="593"/>
    <x v="4"/>
    <n v="5"/>
    <n v="39.140289799999998"/>
    <n v="195.701449"/>
    <x v="1"/>
    <b v="0"/>
    <x v="0"/>
    <n v="195.701449"/>
    <x v="0"/>
    <x v="1"/>
    <x v="4"/>
    <x v="0"/>
  </r>
  <r>
    <n v="382"/>
    <x v="235"/>
    <n v="163"/>
    <x v="45"/>
    <x v="1"/>
    <x v="1"/>
    <n v="416"/>
    <x v="1"/>
    <n v="5"/>
    <n v="67.543544940000004"/>
    <n v="337.71772470000002"/>
    <x v="1"/>
    <b v="0"/>
    <x v="154"/>
    <n v="303.94595222999999"/>
    <x v="0"/>
    <x v="2"/>
    <x v="0"/>
    <x v="1"/>
  </r>
  <r>
    <n v="383"/>
    <x v="106"/>
    <n v="303"/>
    <x v="25"/>
    <x v="2"/>
    <x v="19"/>
    <n v="135"/>
    <x v="1"/>
    <n v="2"/>
    <n v="22.255713249999999"/>
    <n v="44.511426499999999"/>
    <x v="3"/>
    <b v="1"/>
    <x v="0"/>
    <n v="44.511426499999999"/>
    <x v="0"/>
    <x v="1"/>
    <x v="0"/>
    <x v="0"/>
  </r>
  <r>
    <n v="384"/>
    <x v="233"/>
    <n v="10"/>
    <x v="48"/>
    <x v="2"/>
    <x v="16"/>
    <n v="197"/>
    <x v="4"/>
    <n v="5"/>
    <n v="69.995117730000004"/>
    <n v="349.97558865000002"/>
    <x v="2"/>
    <b v="0"/>
    <x v="155"/>
    <n v="314.97802978000004"/>
    <x v="0"/>
    <x v="2"/>
    <x v="0"/>
    <x v="0"/>
  </r>
  <r>
    <n v="385"/>
    <x v="178"/>
    <n v="372"/>
    <x v="0"/>
    <x v="1"/>
    <x v="14"/>
    <n v="651"/>
    <x v="0"/>
    <n v="5"/>
    <n v="56.176090629999997"/>
    <n v="280.88045314999999"/>
    <x v="2"/>
    <b v="0"/>
    <x v="0"/>
    <n v="280.88045314999999"/>
    <x v="1"/>
    <x v="1"/>
    <x v="2"/>
    <x v="1"/>
  </r>
  <r>
    <n v="386"/>
    <x v="236"/>
    <n v="21"/>
    <x v="23"/>
    <x v="1"/>
    <x v="1"/>
    <n v="653"/>
    <x v="1"/>
    <n v="3"/>
    <n v="53.64769373"/>
    <n v="160.94308118999999"/>
    <x v="3"/>
    <b v="1"/>
    <x v="0"/>
    <n v="160.94308118999999"/>
    <x v="1"/>
    <x v="0"/>
    <x v="0"/>
    <x v="1"/>
  </r>
  <r>
    <n v="387"/>
    <x v="145"/>
    <n v="381"/>
    <x v="27"/>
    <x v="2"/>
    <x v="15"/>
    <n v="260"/>
    <x v="2"/>
    <n v="2"/>
    <n v="77.008912359999997"/>
    <n v="154.01782471999999"/>
    <x v="3"/>
    <b v="0"/>
    <x v="156"/>
    <n v="138.61604224999999"/>
    <x v="1"/>
    <x v="2"/>
    <x v="2"/>
    <x v="1"/>
  </r>
  <r>
    <n v="388"/>
    <x v="72"/>
    <n v="15"/>
    <x v="5"/>
    <x v="2"/>
    <x v="7"/>
    <n v="971"/>
    <x v="0"/>
    <n v="2"/>
    <n v="61.644831619999998"/>
    <n v="123.28966324"/>
    <x v="3"/>
    <b v="0"/>
    <x v="0"/>
    <n v="123.28966324"/>
    <x v="1"/>
    <x v="0"/>
    <x v="1"/>
    <x v="1"/>
  </r>
  <r>
    <n v="389"/>
    <x v="237"/>
    <n v="117"/>
    <x v="41"/>
    <x v="0"/>
    <x v="8"/>
    <n v="516"/>
    <x v="3"/>
    <n v="3"/>
    <n v="54.46831443"/>
    <n v="163.40494329000001"/>
    <x v="3"/>
    <b v="1"/>
    <x v="157"/>
    <n v="147.06444895999999"/>
    <x v="1"/>
    <x v="2"/>
    <x v="0"/>
    <x v="0"/>
  </r>
  <r>
    <n v="390"/>
    <x v="63"/>
    <n v="343"/>
    <x v="36"/>
    <x v="2"/>
    <x v="6"/>
    <n v="190"/>
    <x v="1"/>
    <n v="3"/>
    <n v="33.27139296"/>
    <n v="99.81417888"/>
    <x v="2"/>
    <b v="1"/>
    <x v="158"/>
    <n v="89.832760992999994"/>
    <x v="0"/>
    <x v="2"/>
    <x v="1"/>
    <x v="0"/>
  </r>
  <r>
    <n v="391"/>
    <x v="157"/>
    <n v="126"/>
    <x v="34"/>
    <x v="1"/>
    <x v="5"/>
    <n v="862"/>
    <x v="1"/>
    <n v="5"/>
    <n v="93.969458750000001"/>
    <n v="469.84729375000001"/>
    <x v="2"/>
    <b v="1"/>
    <x v="0"/>
    <n v="469.84729375000001"/>
    <x v="0"/>
    <x v="0"/>
    <x v="3"/>
    <x v="1"/>
  </r>
  <r>
    <n v="392"/>
    <x v="14"/>
    <n v="65"/>
    <x v="20"/>
    <x v="0"/>
    <x v="15"/>
    <n v="986"/>
    <x v="4"/>
    <n v="1"/>
    <n v="55.70127067"/>
    <n v="55.70127067"/>
    <x v="3"/>
    <b v="0"/>
    <x v="159"/>
    <n v="50.131143602999998"/>
    <x v="1"/>
    <x v="2"/>
    <x v="2"/>
    <x v="1"/>
  </r>
  <r>
    <n v="393"/>
    <x v="58"/>
    <n v="232"/>
    <x v="8"/>
    <x v="2"/>
    <x v="17"/>
    <n v="360"/>
    <x v="3"/>
    <n v="1"/>
    <n v="68.545461209999999"/>
    <n v="68.545461209999999"/>
    <x v="2"/>
    <b v="0"/>
    <x v="0"/>
    <n v="68.545461209999999"/>
    <x v="1"/>
    <x v="1"/>
    <x v="4"/>
    <x v="1"/>
  </r>
  <r>
    <n v="394"/>
    <x v="34"/>
    <n v="55"/>
    <x v="35"/>
    <x v="0"/>
    <x v="2"/>
    <n v="296"/>
    <x v="3"/>
    <n v="5"/>
    <n v="46.044675720000001"/>
    <n v="230.22337859999999"/>
    <x v="2"/>
    <b v="1"/>
    <x v="0"/>
    <n v="230.22337859999999"/>
    <x v="1"/>
    <x v="0"/>
    <x v="0"/>
    <x v="0"/>
  </r>
  <r>
    <n v="395"/>
    <x v="140"/>
    <n v="227"/>
    <x v="32"/>
    <x v="0"/>
    <x v="10"/>
    <n v="364"/>
    <x v="1"/>
    <n v="2"/>
    <n v="24.341878399999999"/>
    <n v="48.683756799999998"/>
    <x v="0"/>
    <b v="0"/>
    <x v="160"/>
    <n v="43.815381119999998"/>
    <x v="1"/>
    <x v="2"/>
    <x v="3"/>
    <x v="0"/>
  </r>
  <r>
    <n v="396"/>
    <x v="238"/>
    <n v="22"/>
    <x v="8"/>
    <x v="0"/>
    <x v="8"/>
    <n v="126"/>
    <x v="0"/>
    <n v="1"/>
    <n v="95.659061570000006"/>
    <n v="95.659061570000006"/>
    <x v="3"/>
    <b v="1"/>
    <x v="0"/>
    <n v="95.659061570000006"/>
    <x v="0"/>
    <x v="0"/>
    <x v="0"/>
    <x v="0"/>
  </r>
  <r>
    <n v="397"/>
    <x v="239"/>
    <n v="185"/>
    <x v="29"/>
    <x v="1"/>
    <x v="2"/>
    <n v="512"/>
    <x v="2"/>
    <n v="3"/>
    <n v="45.320830880000003"/>
    <n v="135.96249263999999"/>
    <x v="3"/>
    <b v="0"/>
    <x v="161"/>
    <n v="122.36624337999999"/>
    <x v="0"/>
    <x v="2"/>
    <x v="0"/>
    <x v="0"/>
  </r>
  <r>
    <n v="398"/>
    <x v="170"/>
    <n v="415"/>
    <x v="20"/>
    <x v="1"/>
    <x v="14"/>
    <n v="504"/>
    <x v="1"/>
    <n v="2"/>
    <n v="31.557528300000001"/>
    <n v="63.115056600000003"/>
    <x v="3"/>
    <b v="0"/>
    <x v="162"/>
    <n v="56.803550940000001"/>
    <x v="0"/>
    <x v="2"/>
    <x v="2"/>
    <x v="1"/>
  </r>
  <r>
    <n v="399"/>
    <x v="240"/>
    <n v="119"/>
    <x v="48"/>
    <x v="0"/>
    <x v="4"/>
    <n v="430"/>
    <x v="1"/>
    <n v="1"/>
    <n v="94.241848110000006"/>
    <n v="94.241848110000006"/>
    <x v="1"/>
    <b v="0"/>
    <x v="0"/>
    <n v="94.241848110000006"/>
    <x v="1"/>
    <x v="0"/>
    <x v="2"/>
    <x v="0"/>
  </r>
  <r>
    <n v="400"/>
    <x v="181"/>
    <n v="339"/>
    <x v="42"/>
    <x v="2"/>
    <x v="3"/>
    <n v="596"/>
    <x v="1"/>
    <n v="2"/>
    <n v="73.370041430000001"/>
    <n v="146.74008286"/>
    <x v="2"/>
    <b v="0"/>
    <x v="0"/>
    <n v="146.74008286"/>
    <x v="0"/>
    <x v="1"/>
    <x v="4"/>
    <x v="0"/>
  </r>
  <r>
    <n v="401"/>
    <x v="241"/>
    <n v="310"/>
    <x v="26"/>
    <x v="2"/>
    <x v="12"/>
    <n v="642"/>
    <x v="0"/>
    <n v="5"/>
    <n v="37.480566690000003"/>
    <n v="187.40283345"/>
    <x v="1"/>
    <b v="1"/>
    <x v="163"/>
    <n v="168.66255011000001"/>
    <x v="0"/>
    <x v="2"/>
    <x v="2"/>
    <x v="1"/>
  </r>
  <r>
    <n v="402"/>
    <x v="228"/>
    <n v="42"/>
    <x v="47"/>
    <x v="2"/>
    <x v="9"/>
    <n v="435"/>
    <x v="3"/>
    <n v="5"/>
    <n v="14.75631656"/>
    <n v="73.781582799999995"/>
    <x v="1"/>
    <b v="0"/>
    <x v="0"/>
    <n v="73.781582799999995"/>
    <x v="1"/>
    <x v="1"/>
    <x v="1"/>
    <x v="1"/>
  </r>
  <r>
    <n v="403"/>
    <x v="118"/>
    <n v="8"/>
    <x v="9"/>
    <x v="1"/>
    <x v="7"/>
    <n v="799"/>
    <x v="1"/>
    <n v="5"/>
    <n v="37.64324671"/>
    <n v="188.21623355"/>
    <x v="2"/>
    <b v="0"/>
    <x v="0"/>
    <n v="188.21623355"/>
    <x v="1"/>
    <x v="0"/>
    <x v="3"/>
    <x v="0"/>
  </r>
  <r>
    <n v="404"/>
    <x v="233"/>
    <n v="244"/>
    <x v="43"/>
    <x v="0"/>
    <x v="10"/>
    <n v="193"/>
    <x v="4"/>
    <n v="2"/>
    <n v="13.120899039999999"/>
    <n v="26.241798079999999"/>
    <x v="3"/>
    <b v="0"/>
    <x v="0"/>
    <n v="26.241798079999999"/>
    <x v="1"/>
    <x v="1"/>
    <x v="0"/>
    <x v="0"/>
  </r>
  <r>
    <n v="405"/>
    <x v="231"/>
    <n v="243"/>
    <x v="48"/>
    <x v="2"/>
    <x v="5"/>
    <n v="476"/>
    <x v="0"/>
    <n v="3"/>
    <n v="99.451864970000003"/>
    <n v="298.35559491000004"/>
    <x v="2"/>
    <b v="0"/>
    <x v="164"/>
    <n v="268.52003542000006"/>
    <x v="1"/>
    <x v="2"/>
    <x v="0"/>
    <x v="1"/>
  </r>
  <r>
    <n v="406"/>
    <x v="240"/>
    <n v="311"/>
    <x v="7"/>
    <x v="2"/>
    <x v="13"/>
    <n v="172"/>
    <x v="1"/>
    <n v="3"/>
    <n v="48.956640919999998"/>
    <n v="146.86992276000001"/>
    <x v="3"/>
    <b v="0"/>
    <x v="0"/>
    <n v="146.86992276000001"/>
    <x v="1"/>
    <x v="1"/>
    <x v="0"/>
    <x v="0"/>
  </r>
  <r>
    <n v="407"/>
    <x v="143"/>
    <n v="289"/>
    <x v="43"/>
    <x v="1"/>
    <x v="9"/>
    <n v="21"/>
    <x v="1"/>
    <n v="1"/>
    <n v="81.252121439999996"/>
    <n v="81.252121439999996"/>
    <x v="0"/>
    <b v="0"/>
    <x v="0"/>
    <n v="81.252121439999996"/>
    <x v="0"/>
    <x v="0"/>
    <x v="4"/>
    <x v="0"/>
  </r>
  <r>
    <n v="408"/>
    <x v="2"/>
    <n v="446"/>
    <x v="4"/>
    <x v="1"/>
    <x v="10"/>
    <n v="235"/>
    <x v="3"/>
    <n v="5"/>
    <n v="82.178578220000006"/>
    <n v="410.89289110000004"/>
    <x v="1"/>
    <b v="1"/>
    <x v="0"/>
    <n v="410.89289110000004"/>
    <x v="1"/>
    <x v="0"/>
    <x v="3"/>
    <x v="0"/>
  </r>
  <r>
    <n v="409"/>
    <x v="78"/>
    <n v="500"/>
    <x v="41"/>
    <x v="0"/>
    <x v="6"/>
    <n v="131"/>
    <x v="3"/>
    <n v="2"/>
    <n v="87.750157560000005"/>
    <n v="175.50031512000001"/>
    <x v="0"/>
    <b v="0"/>
    <x v="165"/>
    <n v="157.95028361000001"/>
    <x v="0"/>
    <x v="2"/>
    <x v="3"/>
    <x v="0"/>
  </r>
  <r>
    <n v="410"/>
    <x v="242"/>
    <n v="293"/>
    <x v="45"/>
    <x v="2"/>
    <x v="13"/>
    <n v="788"/>
    <x v="2"/>
    <n v="1"/>
    <n v="27.03479742"/>
    <n v="27.03479742"/>
    <x v="1"/>
    <b v="1"/>
    <x v="0"/>
    <n v="27.03479742"/>
    <x v="1"/>
    <x v="1"/>
    <x v="3"/>
    <x v="0"/>
  </r>
  <r>
    <n v="411"/>
    <x v="1"/>
    <n v="146"/>
    <x v="5"/>
    <x v="1"/>
    <x v="18"/>
    <n v="812"/>
    <x v="4"/>
    <n v="3"/>
    <n v="22.991180660000001"/>
    <n v="68.973541980000007"/>
    <x v="0"/>
    <b v="1"/>
    <x v="0"/>
    <n v="68.973541980000007"/>
    <x v="0"/>
    <x v="1"/>
    <x v="3"/>
    <x v="0"/>
  </r>
  <r>
    <n v="412"/>
    <x v="41"/>
    <n v="410"/>
    <x v="50"/>
    <x v="2"/>
    <x v="4"/>
    <n v="929"/>
    <x v="3"/>
    <n v="4"/>
    <n v="54.380203010000002"/>
    <n v="217.52081204000001"/>
    <x v="1"/>
    <b v="1"/>
    <x v="0"/>
    <n v="217.52081204000001"/>
    <x v="1"/>
    <x v="1"/>
    <x v="2"/>
    <x v="0"/>
  </r>
  <r>
    <n v="413"/>
    <x v="243"/>
    <n v="340"/>
    <x v="30"/>
    <x v="2"/>
    <x v="12"/>
    <n v="967"/>
    <x v="4"/>
    <n v="1"/>
    <n v="15.323668469999999"/>
    <n v="15.323668469999999"/>
    <x v="0"/>
    <b v="1"/>
    <x v="0"/>
    <n v="15.323668469999999"/>
    <x v="1"/>
    <x v="1"/>
    <x v="1"/>
    <x v="1"/>
  </r>
  <r>
    <n v="414"/>
    <x v="79"/>
    <n v="230"/>
    <x v="38"/>
    <x v="2"/>
    <x v="9"/>
    <n v="815"/>
    <x v="0"/>
    <n v="4"/>
    <n v="52.213583900000003"/>
    <n v="208.85433560000001"/>
    <x v="3"/>
    <b v="0"/>
    <x v="0"/>
    <n v="208.85433560000001"/>
    <x v="1"/>
    <x v="0"/>
    <x v="3"/>
    <x v="0"/>
  </r>
  <r>
    <n v="415"/>
    <x v="190"/>
    <n v="22"/>
    <x v="44"/>
    <x v="2"/>
    <x v="4"/>
    <n v="583"/>
    <x v="2"/>
    <n v="4"/>
    <n v="33.876437000000003"/>
    <n v="135.50574800000001"/>
    <x v="1"/>
    <b v="1"/>
    <x v="166"/>
    <n v="121.95517320000002"/>
    <x v="0"/>
    <x v="2"/>
    <x v="1"/>
    <x v="1"/>
  </r>
  <r>
    <n v="416"/>
    <x v="244"/>
    <n v="463"/>
    <x v="4"/>
    <x v="1"/>
    <x v="1"/>
    <n v="848"/>
    <x v="3"/>
    <n v="2"/>
    <n v="79.397870260000005"/>
    <n v="158.79574052000001"/>
    <x v="3"/>
    <b v="0"/>
    <x v="167"/>
    <n v="142.91616647000001"/>
    <x v="1"/>
    <x v="2"/>
    <x v="4"/>
    <x v="1"/>
  </r>
  <r>
    <n v="417"/>
    <x v="66"/>
    <n v="282"/>
    <x v="26"/>
    <x v="2"/>
    <x v="0"/>
    <n v="673"/>
    <x v="4"/>
    <n v="4"/>
    <n v="89.578673879999997"/>
    <n v="358.31469551999999"/>
    <x v="1"/>
    <b v="1"/>
    <x v="168"/>
    <n v="322.48322596999998"/>
    <x v="1"/>
    <x v="2"/>
    <x v="2"/>
    <x v="0"/>
  </r>
  <r>
    <n v="418"/>
    <x v="245"/>
    <n v="302"/>
    <x v="6"/>
    <x v="0"/>
    <x v="15"/>
    <n v="209"/>
    <x v="1"/>
    <n v="5"/>
    <n v="75.522507759999996"/>
    <n v="377.61253879999998"/>
    <x v="1"/>
    <b v="0"/>
    <x v="0"/>
    <n v="377.61253879999998"/>
    <x v="1"/>
    <x v="1"/>
    <x v="4"/>
    <x v="0"/>
  </r>
  <r>
    <n v="419"/>
    <x v="246"/>
    <n v="278"/>
    <x v="27"/>
    <x v="0"/>
    <x v="10"/>
    <n v="105"/>
    <x v="1"/>
    <n v="1"/>
    <n v="57.242421870000001"/>
    <n v="57.242421870000001"/>
    <x v="1"/>
    <b v="0"/>
    <x v="0"/>
    <n v="57.242421870000001"/>
    <x v="0"/>
    <x v="0"/>
    <x v="3"/>
    <x v="1"/>
  </r>
  <r>
    <n v="420"/>
    <x v="155"/>
    <n v="328"/>
    <x v="45"/>
    <x v="1"/>
    <x v="0"/>
    <n v="353"/>
    <x v="3"/>
    <n v="5"/>
    <n v="69.003327279999993"/>
    <n v="345.01663639999998"/>
    <x v="0"/>
    <b v="0"/>
    <x v="0"/>
    <n v="345.01663639999998"/>
    <x v="0"/>
    <x v="0"/>
    <x v="1"/>
    <x v="1"/>
  </r>
  <r>
    <n v="421"/>
    <x v="99"/>
    <n v="298"/>
    <x v="18"/>
    <x v="1"/>
    <x v="0"/>
    <n v="935"/>
    <x v="3"/>
    <n v="3"/>
    <n v="23.343004449999999"/>
    <n v="70.02901335"/>
    <x v="2"/>
    <b v="0"/>
    <x v="0"/>
    <n v="70.02901335"/>
    <x v="1"/>
    <x v="1"/>
    <x v="0"/>
    <x v="0"/>
  </r>
  <r>
    <n v="422"/>
    <x v="107"/>
    <n v="180"/>
    <x v="49"/>
    <x v="2"/>
    <x v="11"/>
    <n v="41"/>
    <x v="0"/>
    <n v="4"/>
    <n v="98.56864186"/>
    <n v="394.27456744"/>
    <x v="0"/>
    <b v="0"/>
    <x v="0"/>
    <n v="394.27456744"/>
    <x v="1"/>
    <x v="1"/>
    <x v="2"/>
    <x v="1"/>
  </r>
  <r>
    <n v="423"/>
    <x v="182"/>
    <n v="236"/>
    <x v="30"/>
    <x v="0"/>
    <x v="5"/>
    <n v="77"/>
    <x v="4"/>
    <n v="3"/>
    <n v="61.414486619999998"/>
    <n v="184.24345986"/>
    <x v="1"/>
    <b v="0"/>
    <x v="169"/>
    <n v="165.81911388"/>
    <x v="0"/>
    <x v="2"/>
    <x v="0"/>
    <x v="0"/>
  </r>
  <r>
    <n v="424"/>
    <x v="123"/>
    <n v="401"/>
    <x v="46"/>
    <x v="0"/>
    <x v="12"/>
    <n v="837"/>
    <x v="1"/>
    <n v="3"/>
    <n v="42.831534320000003"/>
    <n v="128.49460296000001"/>
    <x v="3"/>
    <b v="1"/>
    <x v="170"/>
    <n v="115.64514266"/>
    <x v="0"/>
    <x v="2"/>
    <x v="4"/>
    <x v="0"/>
  </r>
  <r>
    <n v="425"/>
    <x v="192"/>
    <n v="314"/>
    <x v="18"/>
    <x v="1"/>
    <x v="13"/>
    <n v="981"/>
    <x v="0"/>
    <n v="4"/>
    <n v="29.219410230000001"/>
    <n v="116.87764092"/>
    <x v="1"/>
    <b v="1"/>
    <x v="0"/>
    <n v="116.87764092"/>
    <x v="0"/>
    <x v="0"/>
    <x v="2"/>
    <x v="0"/>
  </r>
  <r>
    <n v="426"/>
    <x v="12"/>
    <n v="196"/>
    <x v="32"/>
    <x v="1"/>
    <x v="12"/>
    <n v="478"/>
    <x v="3"/>
    <n v="2"/>
    <n v="99.922523620000007"/>
    <n v="199.84504724000001"/>
    <x v="3"/>
    <b v="1"/>
    <x v="0"/>
    <n v="199.84504724000001"/>
    <x v="0"/>
    <x v="0"/>
    <x v="4"/>
    <x v="0"/>
  </r>
  <r>
    <n v="427"/>
    <x v="174"/>
    <n v="118"/>
    <x v="34"/>
    <x v="0"/>
    <x v="15"/>
    <n v="526"/>
    <x v="1"/>
    <n v="1"/>
    <n v="13.46414281"/>
    <n v="13.46414281"/>
    <x v="0"/>
    <b v="1"/>
    <x v="171"/>
    <n v="12.117728529000001"/>
    <x v="1"/>
    <x v="2"/>
    <x v="3"/>
    <x v="1"/>
  </r>
  <r>
    <n v="428"/>
    <x v="247"/>
    <n v="22"/>
    <x v="12"/>
    <x v="0"/>
    <x v="8"/>
    <n v="986"/>
    <x v="4"/>
    <n v="1"/>
    <n v="15.609947890000001"/>
    <n v="15.609947890000001"/>
    <x v="3"/>
    <b v="1"/>
    <x v="172"/>
    <n v="14.048953101"/>
    <x v="0"/>
    <x v="2"/>
    <x v="2"/>
    <x v="0"/>
  </r>
  <r>
    <n v="429"/>
    <x v="248"/>
    <n v="116"/>
    <x v="43"/>
    <x v="0"/>
    <x v="14"/>
    <n v="464"/>
    <x v="1"/>
    <n v="4"/>
    <n v="99.719838999999993"/>
    <n v="398.87935599999997"/>
    <x v="0"/>
    <b v="1"/>
    <x v="0"/>
    <n v="398.87935599999997"/>
    <x v="0"/>
    <x v="0"/>
    <x v="1"/>
    <x v="1"/>
  </r>
  <r>
    <n v="430"/>
    <x v="148"/>
    <n v="182"/>
    <x v="0"/>
    <x v="0"/>
    <x v="16"/>
    <n v="944"/>
    <x v="1"/>
    <n v="4"/>
    <n v="45.084206379999998"/>
    <n v="180.33682551999999"/>
    <x v="3"/>
    <b v="0"/>
    <x v="173"/>
    <n v="162.30314296999998"/>
    <x v="1"/>
    <x v="2"/>
    <x v="0"/>
    <x v="1"/>
  </r>
  <r>
    <n v="431"/>
    <x v="73"/>
    <n v="76"/>
    <x v="44"/>
    <x v="1"/>
    <x v="15"/>
    <n v="807"/>
    <x v="4"/>
    <n v="3"/>
    <n v="29.970972740000001"/>
    <n v="89.912918219999995"/>
    <x v="0"/>
    <b v="1"/>
    <x v="0"/>
    <n v="89.912918219999995"/>
    <x v="0"/>
    <x v="1"/>
    <x v="1"/>
    <x v="0"/>
  </r>
  <r>
    <n v="432"/>
    <x v="204"/>
    <n v="280"/>
    <x v="48"/>
    <x v="1"/>
    <x v="9"/>
    <n v="837"/>
    <x v="1"/>
    <n v="2"/>
    <n v="70.533389040000003"/>
    <n v="141.06677808000001"/>
    <x v="3"/>
    <b v="1"/>
    <x v="0"/>
    <n v="141.06677808000001"/>
    <x v="0"/>
    <x v="0"/>
    <x v="3"/>
    <x v="1"/>
  </r>
  <r>
    <n v="433"/>
    <x v="176"/>
    <n v="11"/>
    <x v="32"/>
    <x v="0"/>
    <x v="0"/>
    <n v="352"/>
    <x v="0"/>
    <n v="1"/>
    <n v="34.129473140000002"/>
    <n v="34.129473140000002"/>
    <x v="0"/>
    <b v="0"/>
    <x v="0"/>
    <n v="34.129473140000002"/>
    <x v="0"/>
    <x v="0"/>
    <x v="0"/>
    <x v="1"/>
  </r>
  <r>
    <n v="434"/>
    <x v="194"/>
    <n v="484"/>
    <x v="9"/>
    <x v="1"/>
    <x v="2"/>
    <n v="622"/>
    <x v="1"/>
    <n v="1"/>
    <n v="94.96034804"/>
    <n v="94.96034804"/>
    <x v="0"/>
    <b v="1"/>
    <x v="174"/>
    <n v="85.464313235999995"/>
    <x v="0"/>
    <x v="2"/>
    <x v="2"/>
    <x v="1"/>
  </r>
  <r>
    <n v="435"/>
    <x v="249"/>
    <n v="323"/>
    <x v="50"/>
    <x v="1"/>
    <x v="11"/>
    <n v="155"/>
    <x v="4"/>
    <n v="4"/>
    <n v="40.504782249999998"/>
    <n v="162.01912899999999"/>
    <x v="0"/>
    <b v="1"/>
    <x v="0"/>
    <n v="162.01912899999999"/>
    <x v="1"/>
    <x v="1"/>
    <x v="3"/>
    <x v="0"/>
  </r>
  <r>
    <n v="436"/>
    <x v="122"/>
    <n v="106"/>
    <x v="43"/>
    <x v="0"/>
    <x v="0"/>
    <n v="522"/>
    <x v="4"/>
    <n v="2"/>
    <n v="54.477310000000003"/>
    <n v="108.95462000000001"/>
    <x v="2"/>
    <b v="0"/>
    <x v="0"/>
    <n v="108.95462000000001"/>
    <x v="0"/>
    <x v="1"/>
    <x v="2"/>
    <x v="1"/>
  </r>
  <r>
    <n v="437"/>
    <x v="250"/>
    <n v="224"/>
    <x v="2"/>
    <x v="1"/>
    <x v="4"/>
    <n v="957"/>
    <x v="4"/>
    <n v="5"/>
    <n v="84.602134980000002"/>
    <n v="423.01067490000003"/>
    <x v="1"/>
    <b v="1"/>
    <x v="175"/>
    <n v="380.70960741000005"/>
    <x v="1"/>
    <x v="2"/>
    <x v="1"/>
    <x v="0"/>
  </r>
  <r>
    <n v="438"/>
    <x v="119"/>
    <n v="233"/>
    <x v="30"/>
    <x v="0"/>
    <x v="6"/>
    <n v="563"/>
    <x v="3"/>
    <n v="1"/>
    <n v="93.8025363"/>
    <n v="93.8025363"/>
    <x v="0"/>
    <b v="1"/>
    <x v="176"/>
    <n v="84.422282670000001"/>
    <x v="1"/>
    <x v="2"/>
    <x v="3"/>
    <x v="1"/>
  </r>
  <r>
    <n v="439"/>
    <x v="45"/>
    <n v="125"/>
    <x v="5"/>
    <x v="0"/>
    <x v="19"/>
    <n v="259"/>
    <x v="4"/>
    <n v="5"/>
    <n v="90.153959270000001"/>
    <n v="450.76979634999998"/>
    <x v="0"/>
    <b v="0"/>
    <x v="0"/>
    <n v="450.76979634999998"/>
    <x v="1"/>
    <x v="0"/>
    <x v="4"/>
    <x v="0"/>
  </r>
  <r>
    <n v="440"/>
    <x v="177"/>
    <n v="382"/>
    <x v="51"/>
    <x v="2"/>
    <x v="0"/>
    <n v="990"/>
    <x v="4"/>
    <n v="2"/>
    <n v="55.60614571"/>
    <n v="111.21229142"/>
    <x v="2"/>
    <b v="0"/>
    <x v="177"/>
    <n v="100.09106228"/>
    <x v="0"/>
    <x v="2"/>
    <x v="1"/>
    <x v="0"/>
  </r>
  <r>
    <n v="441"/>
    <x v="226"/>
    <n v="478"/>
    <x v="50"/>
    <x v="1"/>
    <x v="4"/>
    <n v="685"/>
    <x v="2"/>
    <n v="3"/>
    <n v="28.769927540000001"/>
    <n v="86.309782620000007"/>
    <x v="0"/>
    <b v="1"/>
    <x v="178"/>
    <n v="77.678804359000011"/>
    <x v="1"/>
    <x v="2"/>
    <x v="1"/>
    <x v="1"/>
  </r>
  <r>
    <n v="442"/>
    <x v="251"/>
    <n v="45"/>
    <x v="22"/>
    <x v="2"/>
    <x v="10"/>
    <n v="346"/>
    <x v="3"/>
    <n v="3"/>
    <n v="69.386354479999994"/>
    <n v="208.15906343999998"/>
    <x v="2"/>
    <b v="1"/>
    <x v="0"/>
    <n v="208.15906343999998"/>
    <x v="1"/>
    <x v="0"/>
    <x v="2"/>
    <x v="0"/>
  </r>
  <r>
    <n v="443"/>
    <x v="141"/>
    <n v="40"/>
    <x v="37"/>
    <x v="1"/>
    <x v="2"/>
    <n v="153"/>
    <x v="1"/>
    <n v="4"/>
    <n v="95.409597689999998"/>
    <n v="381.63839075999999"/>
    <x v="2"/>
    <b v="0"/>
    <x v="0"/>
    <n v="381.63839075999999"/>
    <x v="0"/>
    <x v="1"/>
    <x v="0"/>
    <x v="0"/>
  </r>
  <r>
    <n v="444"/>
    <x v="252"/>
    <n v="280"/>
    <x v="40"/>
    <x v="2"/>
    <x v="16"/>
    <n v="172"/>
    <x v="1"/>
    <n v="3"/>
    <n v="24.046202449999999"/>
    <n v="72.138607350000001"/>
    <x v="3"/>
    <b v="1"/>
    <x v="179"/>
    <n v="64.924746616000007"/>
    <x v="1"/>
    <x v="2"/>
    <x v="0"/>
    <x v="1"/>
  </r>
  <r>
    <n v="445"/>
    <x v="129"/>
    <n v="174"/>
    <x v="16"/>
    <x v="1"/>
    <x v="15"/>
    <n v="510"/>
    <x v="3"/>
    <n v="1"/>
    <n v="39.746062039999998"/>
    <n v="39.746062039999998"/>
    <x v="0"/>
    <b v="0"/>
    <x v="180"/>
    <n v="35.771455836000001"/>
    <x v="0"/>
    <x v="2"/>
    <x v="3"/>
    <x v="0"/>
  </r>
  <r>
    <n v="446"/>
    <x v="253"/>
    <n v="32"/>
    <x v="7"/>
    <x v="0"/>
    <x v="10"/>
    <n v="176"/>
    <x v="1"/>
    <n v="5"/>
    <n v="37.617849909999997"/>
    <n v="188.08924954999998"/>
    <x v="3"/>
    <b v="1"/>
    <x v="0"/>
    <n v="188.08924954999998"/>
    <x v="0"/>
    <x v="0"/>
    <x v="3"/>
    <x v="1"/>
  </r>
  <r>
    <n v="447"/>
    <x v="254"/>
    <n v="295"/>
    <x v="39"/>
    <x v="0"/>
    <x v="18"/>
    <n v="73"/>
    <x v="3"/>
    <n v="2"/>
    <n v="81.421789720000007"/>
    <n v="162.84357944000001"/>
    <x v="3"/>
    <b v="0"/>
    <x v="0"/>
    <n v="162.84357944000001"/>
    <x v="1"/>
    <x v="0"/>
    <x v="3"/>
    <x v="0"/>
  </r>
  <r>
    <n v="448"/>
    <x v="167"/>
    <n v="319"/>
    <x v="21"/>
    <x v="0"/>
    <x v="4"/>
    <n v="944"/>
    <x v="1"/>
    <n v="4"/>
    <n v="96.555091020000006"/>
    <n v="386.22036408000002"/>
    <x v="2"/>
    <b v="0"/>
    <x v="0"/>
    <n v="386.22036408000002"/>
    <x v="1"/>
    <x v="0"/>
    <x v="0"/>
    <x v="0"/>
  </r>
  <r>
    <n v="449"/>
    <x v="1"/>
    <n v="199"/>
    <x v="49"/>
    <x v="0"/>
    <x v="5"/>
    <n v="52"/>
    <x v="4"/>
    <n v="3"/>
    <n v="55.546075129999998"/>
    <n v="166.63822539"/>
    <x v="0"/>
    <b v="1"/>
    <x v="0"/>
    <n v="166.63822539"/>
    <x v="1"/>
    <x v="0"/>
    <x v="4"/>
    <x v="1"/>
  </r>
  <r>
    <n v="450"/>
    <x v="255"/>
    <n v="409"/>
    <x v="19"/>
    <x v="0"/>
    <x v="2"/>
    <n v="531"/>
    <x v="2"/>
    <n v="5"/>
    <n v="44.388196399999998"/>
    <n v="221.94098199999999"/>
    <x v="0"/>
    <b v="1"/>
    <x v="0"/>
    <n v="221.94098199999999"/>
    <x v="0"/>
    <x v="1"/>
    <x v="2"/>
    <x v="0"/>
  </r>
  <r>
    <n v="451"/>
    <x v="5"/>
    <n v="374"/>
    <x v="20"/>
    <x v="0"/>
    <x v="9"/>
    <n v="721"/>
    <x v="4"/>
    <n v="3"/>
    <n v="91.336216019999995"/>
    <n v="274.00864805999998"/>
    <x v="2"/>
    <b v="1"/>
    <x v="181"/>
    <n v="246.60778324999998"/>
    <x v="1"/>
    <x v="2"/>
    <x v="0"/>
    <x v="1"/>
  </r>
  <r>
    <n v="452"/>
    <x v="231"/>
    <n v="447"/>
    <x v="25"/>
    <x v="2"/>
    <x v="18"/>
    <n v="682"/>
    <x v="1"/>
    <n v="5"/>
    <n v="18.468396179999999"/>
    <n v="92.341980899999996"/>
    <x v="0"/>
    <b v="0"/>
    <x v="182"/>
    <n v="83.107782809"/>
    <x v="1"/>
    <x v="2"/>
    <x v="4"/>
    <x v="1"/>
  </r>
  <r>
    <n v="453"/>
    <x v="60"/>
    <n v="129"/>
    <x v="38"/>
    <x v="2"/>
    <x v="8"/>
    <n v="184"/>
    <x v="2"/>
    <n v="1"/>
    <n v="80.743406730000004"/>
    <n v="80.743406730000004"/>
    <x v="1"/>
    <b v="0"/>
    <x v="183"/>
    <n v="72.669066057000009"/>
    <x v="0"/>
    <x v="2"/>
    <x v="2"/>
    <x v="1"/>
  </r>
  <r>
    <n v="454"/>
    <x v="244"/>
    <n v="237"/>
    <x v="33"/>
    <x v="2"/>
    <x v="10"/>
    <n v="807"/>
    <x v="4"/>
    <n v="5"/>
    <n v="25.585399890000001"/>
    <n v="127.92699945000001"/>
    <x v="1"/>
    <b v="1"/>
    <x v="184"/>
    <n v="115.13429950000001"/>
    <x v="0"/>
    <x v="2"/>
    <x v="3"/>
    <x v="0"/>
  </r>
  <r>
    <n v="455"/>
    <x v="143"/>
    <n v="478"/>
    <x v="24"/>
    <x v="2"/>
    <x v="2"/>
    <n v="887"/>
    <x v="2"/>
    <n v="5"/>
    <n v="63.157891220000003"/>
    <n v="315.7894561"/>
    <x v="0"/>
    <b v="0"/>
    <x v="185"/>
    <n v="284.21051048999999"/>
    <x v="1"/>
    <x v="2"/>
    <x v="0"/>
    <x v="0"/>
  </r>
  <r>
    <n v="456"/>
    <x v="86"/>
    <n v="34"/>
    <x v="31"/>
    <x v="0"/>
    <x v="1"/>
    <n v="478"/>
    <x v="2"/>
    <n v="3"/>
    <n v="72.708350499999995"/>
    <n v="218.12505149999998"/>
    <x v="3"/>
    <b v="0"/>
    <x v="0"/>
    <n v="218.12505149999998"/>
    <x v="1"/>
    <x v="0"/>
    <x v="3"/>
    <x v="0"/>
  </r>
  <r>
    <n v="457"/>
    <x v="12"/>
    <n v="229"/>
    <x v="48"/>
    <x v="2"/>
    <x v="0"/>
    <n v="466"/>
    <x v="0"/>
    <n v="3"/>
    <n v="13.01027949"/>
    <n v="39.030838469999999"/>
    <x v="3"/>
    <b v="1"/>
    <x v="0"/>
    <n v="39.030838469999999"/>
    <x v="1"/>
    <x v="1"/>
    <x v="1"/>
    <x v="1"/>
  </r>
  <r>
    <n v="458"/>
    <x v="175"/>
    <n v="206"/>
    <x v="29"/>
    <x v="0"/>
    <x v="16"/>
    <n v="275"/>
    <x v="4"/>
    <n v="4"/>
    <n v="47.490063190000001"/>
    <n v="189.96025276"/>
    <x v="0"/>
    <b v="1"/>
    <x v="186"/>
    <n v="170.96422748000001"/>
    <x v="0"/>
    <x v="2"/>
    <x v="1"/>
    <x v="1"/>
  </r>
  <r>
    <n v="459"/>
    <x v="83"/>
    <n v="125"/>
    <x v="19"/>
    <x v="2"/>
    <x v="5"/>
    <n v="730"/>
    <x v="0"/>
    <n v="2"/>
    <n v="75.007534359999994"/>
    <n v="150.01506871999999"/>
    <x v="2"/>
    <b v="1"/>
    <x v="0"/>
    <n v="150.01506871999999"/>
    <x v="1"/>
    <x v="1"/>
    <x v="3"/>
    <x v="1"/>
  </r>
  <r>
    <n v="460"/>
    <x v="129"/>
    <n v="39"/>
    <x v="45"/>
    <x v="0"/>
    <x v="17"/>
    <n v="928"/>
    <x v="3"/>
    <n v="4"/>
    <n v="45.979438350000002"/>
    <n v="183.91775340000001"/>
    <x v="1"/>
    <b v="1"/>
    <x v="187"/>
    <n v="165.52597806"/>
    <x v="1"/>
    <x v="2"/>
    <x v="0"/>
    <x v="1"/>
  </r>
  <r>
    <n v="461"/>
    <x v="105"/>
    <n v="51"/>
    <x v="39"/>
    <x v="0"/>
    <x v="16"/>
    <n v="35"/>
    <x v="1"/>
    <n v="4"/>
    <n v="76.815478799999994"/>
    <n v="307.26191519999998"/>
    <x v="2"/>
    <b v="0"/>
    <x v="0"/>
    <n v="307.26191519999998"/>
    <x v="1"/>
    <x v="0"/>
    <x v="2"/>
    <x v="0"/>
  </r>
  <r>
    <n v="462"/>
    <x v="59"/>
    <n v="26"/>
    <x v="1"/>
    <x v="0"/>
    <x v="3"/>
    <n v="793"/>
    <x v="2"/>
    <n v="1"/>
    <n v="44.862216019999998"/>
    <n v="44.862216019999998"/>
    <x v="1"/>
    <b v="0"/>
    <x v="188"/>
    <n v="40.375994417999998"/>
    <x v="0"/>
    <x v="2"/>
    <x v="0"/>
    <x v="1"/>
  </r>
  <r>
    <n v="463"/>
    <x v="144"/>
    <n v="195"/>
    <x v="14"/>
    <x v="2"/>
    <x v="2"/>
    <n v="475"/>
    <x v="4"/>
    <n v="5"/>
    <n v="12.364066279999999"/>
    <n v="61.820331400000001"/>
    <x v="0"/>
    <b v="0"/>
    <x v="0"/>
    <n v="61.820331400000001"/>
    <x v="0"/>
    <x v="0"/>
    <x v="4"/>
    <x v="0"/>
  </r>
  <r>
    <n v="464"/>
    <x v="256"/>
    <n v="418"/>
    <x v="6"/>
    <x v="2"/>
    <x v="7"/>
    <n v="66"/>
    <x v="4"/>
    <n v="4"/>
    <n v="92.073533929999996"/>
    <n v="368.29413571999999"/>
    <x v="2"/>
    <b v="0"/>
    <x v="189"/>
    <n v="331.46472215"/>
    <x v="0"/>
    <x v="2"/>
    <x v="4"/>
    <x v="1"/>
  </r>
  <r>
    <n v="465"/>
    <x v="31"/>
    <n v="224"/>
    <x v="17"/>
    <x v="0"/>
    <x v="1"/>
    <n v="353"/>
    <x v="4"/>
    <n v="2"/>
    <n v="56.33738812"/>
    <n v="112.67477624"/>
    <x v="2"/>
    <b v="0"/>
    <x v="190"/>
    <n v="101.40729862000001"/>
    <x v="1"/>
    <x v="2"/>
    <x v="3"/>
    <x v="0"/>
  </r>
  <r>
    <n v="466"/>
    <x v="257"/>
    <n v="216"/>
    <x v="21"/>
    <x v="0"/>
    <x v="8"/>
    <n v="550"/>
    <x v="0"/>
    <n v="4"/>
    <n v="97.790871269999997"/>
    <n v="391.16348507999999"/>
    <x v="0"/>
    <b v="1"/>
    <x v="0"/>
    <n v="391.16348507999999"/>
    <x v="0"/>
    <x v="0"/>
    <x v="3"/>
    <x v="0"/>
  </r>
  <r>
    <n v="467"/>
    <x v="233"/>
    <n v="309"/>
    <x v="48"/>
    <x v="0"/>
    <x v="14"/>
    <n v="162"/>
    <x v="0"/>
    <n v="2"/>
    <n v="60.933666350000003"/>
    <n v="121.86733270000001"/>
    <x v="1"/>
    <b v="1"/>
    <x v="0"/>
    <n v="121.86733270000001"/>
    <x v="1"/>
    <x v="1"/>
    <x v="4"/>
    <x v="1"/>
  </r>
  <r>
    <n v="468"/>
    <x v="183"/>
    <n v="221"/>
    <x v="8"/>
    <x v="1"/>
    <x v="15"/>
    <n v="498"/>
    <x v="4"/>
    <n v="3"/>
    <n v="47.568510379999999"/>
    <n v="142.70553114000001"/>
    <x v="2"/>
    <b v="1"/>
    <x v="191"/>
    <n v="128.43497803"/>
    <x v="0"/>
    <x v="2"/>
    <x v="1"/>
    <x v="0"/>
  </r>
  <r>
    <n v="469"/>
    <x v="253"/>
    <n v="35"/>
    <x v="19"/>
    <x v="0"/>
    <x v="9"/>
    <n v="548"/>
    <x v="4"/>
    <n v="3"/>
    <n v="30.939909969999999"/>
    <n v="92.819729909999992"/>
    <x v="2"/>
    <b v="0"/>
    <x v="0"/>
    <n v="92.819729909999992"/>
    <x v="0"/>
    <x v="1"/>
    <x v="3"/>
    <x v="1"/>
  </r>
  <r>
    <n v="470"/>
    <x v="133"/>
    <n v="239"/>
    <x v="29"/>
    <x v="0"/>
    <x v="3"/>
    <n v="152"/>
    <x v="4"/>
    <n v="1"/>
    <n v="79.109246510000006"/>
    <n v="79.109246510000006"/>
    <x v="0"/>
    <b v="1"/>
    <x v="0"/>
    <n v="79.109246510000006"/>
    <x v="0"/>
    <x v="0"/>
    <x v="2"/>
    <x v="1"/>
  </r>
  <r>
    <n v="471"/>
    <x v="113"/>
    <n v="46"/>
    <x v="36"/>
    <x v="1"/>
    <x v="11"/>
    <n v="541"/>
    <x v="4"/>
    <n v="5"/>
    <n v="18.772621269999998"/>
    <n v="93.863106349999995"/>
    <x v="1"/>
    <b v="0"/>
    <x v="192"/>
    <n v="84.476795716999987"/>
    <x v="1"/>
    <x v="2"/>
    <x v="2"/>
    <x v="1"/>
  </r>
  <r>
    <n v="472"/>
    <x v="171"/>
    <n v="110"/>
    <x v="50"/>
    <x v="1"/>
    <x v="0"/>
    <n v="988"/>
    <x v="1"/>
    <n v="5"/>
    <n v="58.829635529999997"/>
    <n v="294.14817764999998"/>
    <x v="0"/>
    <b v="1"/>
    <x v="193"/>
    <n v="264.73335988999997"/>
    <x v="1"/>
    <x v="2"/>
    <x v="2"/>
    <x v="0"/>
  </r>
  <r>
    <n v="473"/>
    <x v="152"/>
    <n v="95"/>
    <x v="2"/>
    <x v="1"/>
    <x v="0"/>
    <n v="767"/>
    <x v="2"/>
    <n v="5"/>
    <n v="22.40610569"/>
    <n v="112.03052845000001"/>
    <x v="0"/>
    <b v="1"/>
    <x v="194"/>
    <n v="100.8274756"/>
    <x v="0"/>
    <x v="2"/>
    <x v="1"/>
    <x v="1"/>
  </r>
  <r>
    <n v="474"/>
    <x v="258"/>
    <n v="226"/>
    <x v="9"/>
    <x v="0"/>
    <x v="16"/>
    <n v="851"/>
    <x v="3"/>
    <n v="5"/>
    <n v="13.27433677"/>
    <n v="66.371683849999997"/>
    <x v="2"/>
    <b v="0"/>
    <x v="195"/>
    <n v="59.734515464999994"/>
    <x v="1"/>
    <x v="2"/>
    <x v="2"/>
    <x v="0"/>
  </r>
  <r>
    <n v="475"/>
    <x v="259"/>
    <n v="75"/>
    <x v="15"/>
    <x v="2"/>
    <x v="7"/>
    <n v="986"/>
    <x v="4"/>
    <n v="3"/>
    <n v="61.327320520000001"/>
    <n v="183.98196156"/>
    <x v="0"/>
    <b v="1"/>
    <x v="0"/>
    <n v="183.98196156"/>
    <x v="1"/>
    <x v="0"/>
    <x v="1"/>
    <x v="1"/>
  </r>
  <r>
    <n v="476"/>
    <x v="260"/>
    <n v="389"/>
    <x v="46"/>
    <x v="2"/>
    <x v="5"/>
    <n v="665"/>
    <x v="1"/>
    <n v="2"/>
    <n v="77.308676160000005"/>
    <n v="154.61735232000001"/>
    <x v="1"/>
    <b v="0"/>
    <x v="0"/>
    <n v="154.61735232000001"/>
    <x v="0"/>
    <x v="1"/>
    <x v="4"/>
    <x v="1"/>
  </r>
  <r>
    <n v="477"/>
    <x v="182"/>
    <n v="124"/>
    <x v="46"/>
    <x v="2"/>
    <x v="0"/>
    <n v="317"/>
    <x v="4"/>
    <n v="1"/>
    <n v="17.54360299"/>
    <n v="17.54360299"/>
    <x v="2"/>
    <b v="0"/>
    <x v="196"/>
    <n v="15.789242691"/>
    <x v="1"/>
    <x v="2"/>
    <x v="3"/>
    <x v="0"/>
  </r>
  <r>
    <n v="478"/>
    <x v="261"/>
    <n v="474"/>
    <x v="41"/>
    <x v="0"/>
    <x v="2"/>
    <n v="721"/>
    <x v="2"/>
    <n v="5"/>
    <n v="59.664309809999999"/>
    <n v="298.32154904999999"/>
    <x v="3"/>
    <b v="0"/>
    <x v="0"/>
    <n v="298.32154904999999"/>
    <x v="1"/>
    <x v="1"/>
    <x v="4"/>
    <x v="0"/>
  </r>
  <r>
    <n v="479"/>
    <x v="120"/>
    <n v="366"/>
    <x v="12"/>
    <x v="0"/>
    <x v="19"/>
    <n v="339"/>
    <x v="4"/>
    <n v="4"/>
    <n v="60.929738659999998"/>
    <n v="243.71895463999999"/>
    <x v="2"/>
    <b v="1"/>
    <x v="197"/>
    <n v="219.34705918"/>
    <x v="0"/>
    <x v="2"/>
    <x v="1"/>
    <x v="0"/>
  </r>
  <r>
    <n v="480"/>
    <x v="231"/>
    <n v="227"/>
    <x v="32"/>
    <x v="1"/>
    <x v="1"/>
    <n v="401"/>
    <x v="4"/>
    <n v="4"/>
    <n v="64.742427320000004"/>
    <n v="258.96970928000002"/>
    <x v="2"/>
    <b v="1"/>
    <x v="0"/>
    <n v="258.96970928000002"/>
    <x v="1"/>
    <x v="0"/>
    <x v="0"/>
    <x v="1"/>
  </r>
  <r>
    <n v="481"/>
    <x v="149"/>
    <n v="105"/>
    <x v="6"/>
    <x v="2"/>
    <x v="19"/>
    <n v="912"/>
    <x v="3"/>
    <n v="4"/>
    <n v="22.676108889999998"/>
    <n v="90.704435559999993"/>
    <x v="3"/>
    <b v="1"/>
    <x v="0"/>
    <n v="90.704435559999993"/>
    <x v="1"/>
    <x v="0"/>
    <x v="4"/>
    <x v="0"/>
  </r>
  <r>
    <n v="482"/>
    <x v="95"/>
    <n v="228"/>
    <x v="12"/>
    <x v="0"/>
    <x v="6"/>
    <n v="992"/>
    <x v="1"/>
    <n v="4"/>
    <n v="50.594902750000003"/>
    <n v="202.37961100000001"/>
    <x v="0"/>
    <b v="1"/>
    <x v="0"/>
    <n v="202.37961100000001"/>
    <x v="0"/>
    <x v="0"/>
    <x v="1"/>
    <x v="1"/>
  </r>
  <r>
    <n v="483"/>
    <x v="262"/>
    <n v="295"/>
    <x v="22"/>
    <x v="1"/>
    <x v="18"/>
    <n v="156"/>
    <x v="3"/>
    <n v="5"/>
    <n v="73.298515289999997"/>
    <n v="366.49257645"/>
    <x v="1"/>
    <b v="0"/>
    <x v="198"/>
    <n v="329.84331880000002"/>
    <x v="0"/>
    <x v="2"/>
    <x v="2"/>
    <x v="0"/>
  </r>
  <r>
    <n v="484"/>
    <x v="119"/>
    <n v="330"/>
    <x v="47"/>
    <x v="0"/>
    <x v="16"/>
    <n v="32"/>
    <x v="4"/>
    <n v="3"/>
    <n v="70.326202670000001"/>
    <n v="210.97860801000002"/>
    <x v="1"/>
    <b v="1"/>
    <x v="199"/>
    <n v="189.88074721000001"/>
    <x v="1"/>
    <x v="2"/>
    <x v="3"/>
    <x v="0"/>
  </r>
  <r>
    <n v="485"/>
    <x v="92"/>
    <n v="94"/>
    <x v="30"/>
    <x v="0"/>
    <x v="9"/>
    <n v="273"/>
    <x v="2"/>
    <n v="5"/>
    <n v="92.816494070000005"/>
    <n v="464.08247034999999"/>
    <x v="0"/>
    <b v="0"/>
    <x v="200"/>
    <n v="417.67422332000001"/>
    <x v="1"/>
    <x v="2"/>
    <x v="3"/>
    <x v="1"/>
  </r>
  <r>
    <n v="486"/>
    <x v="128"/>
    <n v="161"/>
    <x v="30"/>
    <x v="2"/>
    <x v="3"/>
    <n v="242"/>
    <x v="2"/>
    <n v="5"/>
    <n v="92.488988140000004"/>
    <n v="462.44494070000002"/>
    <x v="3"/>
    <b v="1"/>
    <x v="0"/>
    <n v="462.44494070000002"/>
    <x v="1"/>
    <x v="1"/>
    <x v="3"/>
    <x v="1"/>
  </r>
  <r>
    <n v="487"/>
    <x v="167"/>
    <n v="237"/>
    <x v="14"/>
    <x v="2"/>
    <x v="18"/>
    <n v="688"/>
    <x v="0"/>
    <n v="4"/>
    <n v="56.540226439999998"/>
    <n v="226.16090575999999"/>
    <x v="2"/>
    <b v="1"/>
    <x v="201"/>
    <n v="203.54481518999998"/>
    <x v="1"/>
    <x v="2"/>
    <x v="0"/>
    <x v="1"/>
  </r>
  <r>
    <n v="488"/>
    <x v="134"/>
    <n v="463"/>
    <x v="7"/>
    <x v="2"/>
    <x v="9"/>
    <n v="927"/>
    <x v="0"/>
    <n v="4"/>
    <n v="91.542205949999996"/>
    <n v="366.16882379999998"/>
    <x v="0"/>
    <b v="0"/>
    <x v="0"/>
    <n v="366.16882379999998"/>
    <x v="0"/>
    <x v="1"/>
    <x v="3"/>
    <x v="1"/>
  </r>
  <r>
    <n v="489"/>
    <x v="151"/>
    <n v="229"/>
    <x v="49"/>
    <x v="1"/>
    <x v="5"/>
    <n v="9"/>
    <x v="4"/>
    <n v="1"/>
    <n v="43.88973481"/>
    <n v="43.88973481"/>
    <x v="2"/>
    <b v="0"/>
    <x v="0"/>
    <n v="43.88973481"/>
    <x v="1"/>
    <x v="1"/>
    <x v="0"/>
    <x v="1"/>
  </r>
  <r>
    <n v="490"/>
    <x v="98"/>
    <n v="358"/>
    <x v="5"/>
    <x v="1"/>
    <x v="4"/>
    <n v="901"/>
    <x v="2"/>
    <n v="1"/>
    <n v="26.465298870000002"/>
    <n v="26.465298870000002"/>
    <x v="3"/>
    <b v="0"/>
    <x v="0"/>
    <n v="26.465298870000002"/>
    <x v="1"/>
    <x v="1"/>
    <x v="2"/>
    <x v="0"/>
  </r>
  <r>
    <n v="491"/>
    <x v="111"/>
    <n v="34"/>
    <x v="32"/>
    <x v="1"/>
    <x v="0"/>
    <n v="601"/>
    <x v="4"/>
    <n v="1"/>
    <n v="34.786586159999999"/>
    <n v="34.786586159999999"/>
    <x v="3"/>
    <b v="0"/>
    <x v="202"/>
    <n v="31.307927543999998"/>
    <x v="1"/>
    <x v="2"/>
    <x v="1"/>
    <x v="1"/>
  </r>
  <r>
    <n v="492"/>
    <x v="256"/>
    <n v="429"/>
    <x v="36"/>
    <x v="1"/>
    <x v="1"/>
    <n v="451"/>
    <x v="4"/>
    <n v="2"/>
    <n v="33.778221109999997"/>
    <n v="67.556442219999994"/>
    <x v="0"/>
    <b v="1"/>
    <x v="0"/>
    <n v="67.556442219999994"/>
    <x v="0"/>
    <x v="1"/>
    <x v="4"/>
    <x v="1"/>
  </r>
  <r>
    <n v="493"/>
    <x v="120"/>
    <n v="187"/>
    <x v="17"/>
    <x v="1"/>
    <x v="11"/>
    <n v="12"/>
    <x v="0"/>
    <n v="1"/>
    <n v="34.128654439999998"/>
    <n v="34.128654439999998"/>
    <x v="1"/>
    <b v="0"/>
    <x v="0"/>
    <n v="34.128654439999998"/>
    <x v="1"/>
    <x v="0"/>
    <x v="0"/>
    <x v="1"/>
  </r>
  <r>
    <n v="494"/>
    <x v="206"/>
    <n v="59"/>
    <x v="16"/>
    <x v="1"/>
    <x v="15"/>
    <n v="557"/>
    <x v="2"/>
    <n v="2"/>
    <n v="96.323168350000003"/>
    <n v="192.64633670000001"/>
    <x v="0"/>
    <b v="0"/>
    <x v="0"/>
    <n v="192.64633670000001"/>
    <x v="1"/>
    <x v="1"/>
    <x v="2"/>
    <x v="1"/>
  </r>
  <r>
    <n v="495"/>
    <x v="263"/>
    <n v="377"/>
    <x v="50"/>
    <x v="1"/>
    <x v="14"/>
    <n v="886"/>
    <x v="3"/>
    <n v="1"/>
    <n v="25.323812799999999"/>
    <n v="25.323812799999999"/>
    <x v="3"/>
    <b v="1"/>
    <x v="0"/>
    <n v="25.323812799999999"/>
    <x v="1"/>
    <x v="1"/>
    <x v="3"/>
    <x v="1"/>
  </r>
  <r>
    <n v="496"/>
    <x v="92"/>
    <n v="351"/>
    <x v="27"/>
    <x v="0"/>
    <x v="16"/>
    <n v="685"/>
    <x v="3"/>
    <n v="3"/>
    <n v="81.748174899999995"/>
    <n v="245.2445247"/>
    <x v="3"/>
    <b v="0"/>
    <x v="0"/>
    <n v="245.2445247"/>
    <x v="0"/>
    <x v="1"/>
    <x v="0"/>
    <x v="0"/>
  </r>
  <r>
    <n v="497"/>
    <x v="264"/>
    <n v="483"/>
    <x v="50"/>
    <x v="2"/>
    <x v="17"/>
    <n v="236"/>
    <x v="1"/>
    <n v="2"/>
    <n v="64.38109335"/>
    <n v="128.7621867"/>
    <x v="1"/>
    <b v="1"/>
    <x v="0"/>
    <n v="128.7621867"/>
    <x v="0"/>
    <x v="0"/>
    <x v="4"/>
    <x v="0"/>
  </r>
  <r>
    <n v="498"/>
    <x v="265"/>
    <n v="15"/>
    <x v="6"/>
    <x v="1"/>
    <x v="1"/>
    <n v="698"/>
    <x v="3"/>
    <n v="4"/>
    <n v="27.932876870000001"/>
    <n v="111.73150748"/>
    <x v="2"/>
    <b v="1"/>
    <x v="0"/>
    <n v="111.73150748"/>
    <x v="1"/>
    <x v="0"/>
    <x v="1"/>
    <x v="0"/>
  </r>
  <r>
    <n v="499"/>
    <x v="41"/>
    <n v="146"/>
    <x v="28"/>
    <x v="1"/>
    <x v="4"/>
    <n v="59"/>
    <x v="4"/>
    <n v="1"/>
    <n v="70.219106499999995"/>
    <n v="70.219106499999995"/>
    <x v="1"/>
    <b v="1"/>
    <x v="203"/>
    <n v="63.197195849999993"/>
    <x v="0"/>
    <x v="2"/>
    <x v="0"/>
    <x v="0"/>
  </r>
  <r>
    <n v="500"/>
    <x v="3"/>
    <n v="18"/>
    <x v="2"/>
    <x v="2"/>
    <x v="15"/>
    <n v="59"/>
    <x v="3"/>
    <n v="1"/>
    <n v="55.087161610000003"/>
    <n v="55.087161610000003"/>
    <x v="1"/>
    <b v="1"/>
    <x v="0"/>
    <n v="55.087161610000003"/>
    <x v="1"/>
    <x v="1"/>
    <x v="1"/>
    <x v="0"/>
  </r>
  <r>
    <n v="501"/>
    <x v="142"/>
    <n v="134"/>
    <x v="19"/>
    <x v="1"/>
    <x v="15"/>
    <n v="596"/>
    <x v="0"/>
    <n v="4"/>
    <n v="63.46910072"/>
    <n v="253.87640288"/>
    <x v="1"/>
    <b v="0"/>
    <x v="0"/>
    <n v="253.87640288"/>
    <x v="1"/>
    <x v="1"/>
    <x v="1"/>
    <x v="1"/>
  </r>
  <r>
    <n v="502"/>
    <x v="240"/>
    <n v="283"/>
    <x v="23"/>
    <x v="1"/>
    <x v="19"/>
    <n v="119"/>
    <x v="1"/>
    <n v="5"/>
    <n v="87.784009589999997"/>
    <n v="438.92004794999997"/>
    <x v="0"/>
    <b v="1"/>
    <x v="204"/>
    <n v="395.02804315999998"/>
    <x v="1"/>
    <x v="2"/>
    <x v="2"/>
    <x v="1"/>
  </r>
  <r>
    <n v="503"/>
    <x v="6"/>
    <n v="73"/>
    <x v="42"/>
    <x v="1"/>
    <x v="2"/>
    <n v="724"/>
    <x v="0"/>
    <n v="5"/>
    <n v="68.635902939999994"/>
    <n v="343.17951469999997"/>
    <x v="1"/>
    <b v="1"/>
    <x v="0"/>
    <n v="343.17951469999997"/>
    <x v="1"/>
    <x v="1"/>
    <x v="0"/>
    <x v="1"/>
  </r>
  <r>
    <n v="504"/>
    <x v="117"/>
    <n v="119"/>
    <x v="52"/>
    <x v="2"/>
    <x v="2"/>
    <n v="760"/>
    <x v="3"/>
    <n v="3"/>
    <n v="36.720457230000001"/>
    <n v="110.16137169000001"/>
    <x v="2"/>
    <b v="0"/>
    <x v="205"/>
    <n v="99.145234520000002"/>
    <x v="1"/>
    <x v="2"/>
    <x v="4"/>
    <x v="0"/>
  </r>
  <r>
    <n v="505"/>
    <x v="161"/>
    <n v="134"/>
    <x v="40"/>
    <x v="1"/>
    <x v="4"/>
    <n v="868"/>
    <x v="4"/>
    <n v="2"/>
    <n v="61.772846250000001"/>
    <n v="123.5456925"/>
    <x v="2"/>
    <b v="1"/>
    <x v="0"/>
    <n v="123.5456925"/>
    <x v="0"/>
    <x v="0"/>
    <x v="2"/>
    <x v="1"/>
  </r>
  <r>
    <n v="506"/>
    <x v="266"/>
    <n v="77"/>
    <x v="52"/>
    <x v="0"/>
    <x v="3"/>
    <n v="913"/>
    <x v="4"/>
    <n v="5"/>
    <n v="51.887641520000003"/>
    <n v="259.4382076"/>
    <x v="0"/>
    <b v="0"/>
    <x v="206"/>
    <n v="233.49438684"/>
    <x v="0"/>
    <x v="2"/>
    <x v="2"/>
    <x v="0"/>
  </r>
  <r>
    <n v="507"/>
    <x v="132"/>
    <n v="327"/>
    <x v="21"/>
    <x v="2"/>
    <x v="12"/>
    <n v="894"/>
    <x v="1"/>
    <n v="2"/>
    <n v="22.429086949999999"/>
    <n v="44.858173899999997"/>
    <x v="3"/>
    <b v="0"/>
    <x v="207"/>
    <n v="40.372356508999999"/>
    <x v="0"/>
    <x v="2"/>
    <x v="4"/>
    <x v="1"/>
  </r>
  <r>
    <n v="508"/>
    <x v="161"/>
    <n v="178"/>
    <x v="24"/>
    <x v="2"/>
    <x v="18"/>
    <n v="764"/>
    <x v="2"/>
    <n v="2"/>
    <n v="75.655552900000004"/>
    <n v="151.31110580000001"/>
    <x v="0"/>
    <b v="1"/>
    <x v="0"/>
    <n v="151.31110580000001"/>
    <x v="0"/>
    <x v="1"/>
    <x v="3"/>
    <x v="1"/>
  </r>
  <r>
    <n v="509"/>
    <x v="123"/>
    <n v="117"/>
    <x v="31"/>
    <x v="2"/>
    <x v="12"/>
    <n v="42"/>
    <x v="1"/>
    <n v="3"/>
    <n v="18.40445802"/>
    <n v="55.21337406"/>
    <x v="3"/>
    <b v="0"/>
    <x v="208"/>
    <n v="49.692036653000002"/>
    <x v="1"/>
    <x v="2"/>
    <x v="3"/>
    <x v="0"/>
  </r>
  <r>
    <n v="510"/>
    <x v="130"/>
    <n v="143"/>
    <x v="38"/>
    <x v="1"/>
    <x v="17"/>
    <n v="979"/>
    <x v="3"/>
    <n v="2"/>
    <n v="92.821253970000001"/>
    <n v="185.64250794"/>
    <x v="3"/>
    <b v="1"/>
    <x v="209"/>
    <n v="167.07825715000001"/>
    <x v="1"/>
    <x v="2"/>
    <x v="1"/>
    <x v="1"/>
  </r>
  <r>
    <n v="511"/>
    <x v="267"/>
    <n v="115"/>
    <x v="36"/>
    <x v="0"/>
    <x v="0"/>
    <n v="366"/>
    <x v="0"/>
    <n v="3"/>
    <n v="27.515980549999998"/>
    <n v="82.547941649999999"/>
    <x v="3"/>
    <b v="0"/>
    <x v="0"/>
    <n v="82.547941649999999"/>
    <x v="1"/>
    <x v="0"/>
    <x v="0"/>
    <x v="1"/>
  </r>
  <r>
    <n v="512"/>
    <x v="268"/>
    <n v="82"/>
    <x v="48"/>
    <x v="1"/>
    <x v="16"/>
    <n v="387"/>
    <x v="0"/>
    <n v="3"/>
    <n v="71.457146600000002"/>
    <n v="214.37143980000002"/>
    <x v="3"/>
    <b v="1"/>
    <x v="210"/>
    <n v="192.93429582000002"/>
    <x v="0"/>
    <x v="2"/>
    <x v="4"/>
    <x v="0"/>
  </r>
  <r>
    <n v="513"/>
    <x v="188"/>
    <n v="470"/>
    <x v="27"/>
    <x v="0"/>
    <x v="1"/>
    <n v="47"/>
    <x v="4"/>
    <n v="3"/>
    <n v="84.964186710000007"/>
    <n v="254.89256013000002"/>
    <x v="3"/>
    <b v="1"/>
    <x v="211"/>
    <n v="229.40330412000003"/>
    <x v="0"/>
    <x v="2"/>
    <x v="4"/>
    <x v="0"/>
  </r>
  <r>
    <n v="514"/>
    <x v="269"/>
    <n v="410"/>
    <x v="19"/>
    <x v="2"/>
    <x v="16"/>
    <n v="627"/>
    <x v="0"/>
    <n v="2"/>
    <n v="56.44974886"/>
    <n v="112.89949772"/>
    <x v="2"/>
    <b v="1"/>
    <x v="212"/>
    <n v="101.60954795000001"/>
    <x v="0"/>
    <x v="2"/>
    <x v="1"/>
    <x v="0"/>
  </r>
  <r>
    <n v="515"/>
    <x v="270"/>
    <n v="358"/>
    <x v="52"/>
    <x v="2"/>
    <x v="19"/>
    <n v="728"/>
    <x v="2"/>
    <n v="2"/>
    <n v="36.289773519999997"/>
    <n v="72.579547039999994"/>
    <x v="1"/>
    <b v="0"/>
    <x v="213"/>
    <n v="65.321592335999995"/>
    <x v="0"/>
    <x v="2"/>
    <x v="0"/>
    <x v="0"/>
  </r>
  <r>
    <n v="516"/>
    <x v="247"/>
    <n v="29"/>
    <x v="42"/>
    <x v="1"/>
    <x v="12"/>
    <n v="908"/>
    <x v="2"/>
    <n v="4"/>
    <n v="50.830196950000001"/>
    <n v="203.32078780000001"/>
    <x v="3"/>
    <b v="1"/>
    <x v="0"/>
    <n v="203.32078780000001"/>
    <x v="0"/>
    <x v="0"/>
    <x v="0"/>
    <x v="1"/>
  </r>
  <r>
    <n v="517"/>
    <x v="269"/>
    <n v="76"/>
    <x v="47"/>
    <x v="1"/>
    <x v="12"/>
    <n v="129"/>
    <x v="4"/>
    <n v="5"/>
    <n v="79.607876110000007"/>
    <n v="398.03938055000003"/>
    <x v="1"/>
    <b v="1"/>
    <x v="214"/>
    <n v="358.23544249000003"/>
    <x v="1"/>
    <x v="2"/>
    <x v="4"/>
    <x v="1"/>
  </r>
  <r>
    <n v="518"/>
    <x v="7"/>
    <n v="263"/>
    <x v="49"/>
    <x v="0"/>
    <x v="4"/>
    <n v="752"/>
    <x v="0"/>
    <n v="4"/>
    <n v="35.474922470000003"/>
    <n v="141.89968988000001"/>
    <x v="0"/>
    <b v="0"/>
    <x v="0"/>
    <n v="141.89968988000001"/>
    <x v="1"/>
    <x v="1"/>
    <x v="2"/>
    <x v="0"/>
  </r>
  <r>
    <n v="519"/>
    <x v="271"/>
    <n v="8"/>
    <x v="9"/>
    <x v="2"/>
    <x v="17"/>
    <n v="812"/>
    <x v="2"/>
    <n v="4"/>
    <n v="84.935599499999995"/>
    <n v="339.74239799999998"/>
    <x v="1"/>
    <b v="1"/>
    <x v="215"/>
    <n v="305.76815819999996"/>
    <x v="1"/>
    <x v="2"/>
    <x v="2"/>
    <x v="1"/>
  </r>
  <r>
    <n v="520"/>
    <x v="255"/>
    <n v="240"/>
    <x v="35"/>
    <x v="0"/>
    <x v="4"/>
    <n v="880"/>
    <x v="3"/>
    <n v="2"/>
    <n v="20.652027629999999"/>
    <n v="41.304055259999998"/>
    <x v="3"/>
    <b v="0"/>
    <x v="0"/>
    <n v="41.304055259999998"/>
    <x v="1"/>
    <x v="1"/>
    <x v="4"/>
    <x v="0"/>
  </r>
  <r>
    <n v="521"/>
    <x v="10"/>
    <n v="219"/>
    <x v="5"/>
    <x v="1"/>
    <x v="10"/>
    <n v="864"/>
    <x v="2"/>
    <n v="5"/>
    <n v="32.801914949999997"/>
    <n v="164.00957474999998"/>
    <x v="2"/>
    <b v="0"/>
    <x v="0"/>
    <n v="164.00957474999998"/>
    <x v="1"/>
    <x v="1"/>
    <x v="4"/>
    <x v="1"/>
  </r>
  <r>
    <n v="522"/>
    <x v="272"/>
    <n v="63"/>
    <x v="51"/>
    <x v="1"/>
    <x v="14"/>
    <n v="600"/>
    <x v="0"/>
    <n v="5"/>
    <n v="38.665295069999999"/>
    <n v="193.32647535000001"/>
    <x v="0"/>
    <b v="1"/>
    <x v="216"/>
    <n v="173.99382781"/>
    <x v="1"/>
    <x v="2"/>
    <x v="4"/>
    <x v="1"/>
  </r>
  <r>
    <n v="523"/>
    <x v="273"/>
    <n v="2"/>
    <x v="21"/>
    <x v="0"/>
    <x v="9"/>
    <n v="221"/>
    <x v="3"/>
    <n v="2"/>
    <n v="13.62735588"/>
    <n v="27.254711759999999"/>
    <x v="0"/>
    <b v="0"/>
    <x v="217"/>
    <n v="24.529240585"/>
    <x v="0"/>
    <x v="2"/>
    <x v="1"/>
    <x v="0"/>
  </r>
  <r>
    <n v="524"/>
    <x v="157"/>
    <n v="484"/>
    <x v="11"/>
    <x v="1"/>
    <x v="16"/>
    <n v="602"/>
    <x v="1"/>
    <n v="2"/>
    <n v="34.834927"/>
    <n v="69.669854000000001"/>
    <x v="2"/>
    <b v="1"/>
    <x v="218"/>
    <n v="62.702868598999999"/>
    <x v="0"/>
    <x v="2"/>
    <x v="4"/>
    <x v="1"/>
  </r>
  <r>
    <n v="525"/>
    <x v="238"/>
    <n v="105"/>
    <x v="39"/>
    <x v="1"/>
    <x v="17"/>
    <n v="502"/>
    <x v="3"/>
    <n v="1"/>
    <n v="98.577447419999999"/>
    <n v="98.577447419999999"/>
    <x v="1"/>
    <b v="0"/>
    <x v="219"/>
    <n v="88.719702678000004"/>
    <x v="1"/>
    <x v="2"/>
    <x v="2"/>
    <x v="1"/>
  </r>
  <r>
    <n v="526"/>
    <x v="149"/>
    <n v="42"/>
    <x v="51"/>
    <x v="0"/>
    <x v="2"/>
    <n v="534"/>
    <x v="3"/>
    <n v="2"/>
    <n v="16.154799950000001"/>
    <n v="32.309599900000002"/>
    <x v="3"/>
    <b v="1"/>
    <x v="0"/>
    <n v="32.309599900000002"/>
    <x v="0"/>
    <x v="0"/>
    <x v="2"/>
    <x v="0"/>
  </r>
  <r>
    <n v="527"/>
    <x v="126"/>
    <n v="439"/>
    <x v="50"/>
    <x v="2"/>
    <x v="6"/>
    <n v="910"/>
    <x v="0"/>
    <n v="3"/>
    <n v="40.975878250000001"/>
    <n v="122.92763475000001"/>
    <x v="3"/>
    <b v="1"/>
    <x v="0"/>
    <n v="122.92763475000001"/>
    <x v="0"/>
    <x v="1"/>
    <x v="3"/>
    <x v="1"/>
  </r>
  <r>
    <n v="528"/>
    <x v="170"/>
    <n v="444"/>
    <x v="31"/>
    <x v="1"/>
    <x v="10"/>
    <n v="395"/>
    <x v="3"/>
    <n v="3"/>
    <n v="10.492663289999999"/>
    <n v="31.477989869999998"/>
    <x v="1"/>
    <b v="1"/>
    <x v="0"/>
    <n v="31.477989869999998"/>
    <x v="0"/>
    <x v="0"/>
    <x v="0"/>
    <x v="1"/>
  </r>
  <r>
    <n v="529"/>
    <x v="274"/>
    <n v="316"/>
    <x v="33"/>
    <x v="1"/>
    <x v="14"/>
    <n v="493"/>
    <x v="0"/>
    <n v="1"/>
    <n v="47.745202540000001"/>
    <n v="47.745202540000001"/>
    <x v="3"/>
    <b v="0"/>
    <x v="0"/>
    <n v="47.745202540000001"/>
    <x v="1"/>
    <x v="0"/>
    <x v="0"/>
    <x v="1"/>
  </r>
  <r>
    <n v="530"/>
    <x v="253"/>
    <n v="124"/>
    <x v="26"/>
    <x v="1"/>
    <x v="18"/>
    <n v="891"/>
    <x v="3"/>
    <n v="3"/>
    <n v="99.020724229999999"/>
    <n v="297.06217269000001"/>
    <x v="2"/>
    <b v="1"/>
    <x v="0"/>
    <n v="297.06217269000001"/>
    <x v="0"/>
    <x v="1"/>
    <x v="3"/>
    <x v="0"/>
  </r>
  <r>
    <n v="531"/>
    <x v="54"/>
    <n v="439"/>
    <x v="8"/>
    <x v="0"/>
    <x v="9"/>
    <n v="151"/>
    <x v="3"/>
    <n v="3"/>
    <n v="43.570945039999998"/>
    <n v="130.71283511999999"/>
    <x v="0"/>
    <b v="0"/>
    <x v="220"/>
    <n v="117.64155160999999"/>
    <x v="1"/>
    <x v="2"/>
    <x v="2"/>
    <x v="1"/>
  </r>
  <r>
    <n v="532"/>
    <x v="137"/>
    <n v="147"/>
    <x v="15"/>
    <x v="0"/>
    <x v="5"/>
    <n v="159"/>
    <x v="3"/>
    <n v="1"/>
    <n v="64.796612170000003"/>
    <n v="64.796612170000003"/>
    <x v="3"/>
    <b v="1"/>
    <x v="0"/>
    <n v="64.796612170000003"/>
    <x v="0"/>
    <x v="1"/>
    <x v="2"/>
    <x v="1"/>
  </r>
  <r>
    <n v="533"/>
    <x v="198"/>
    <n v="478"/>
    <x v="45"/>
    <x v="0"/>
    <x v="0"/>
    <n v="797"/>
    <x v="3"/>
    <n v="5"/>
    <n v="99.68898566"/>
    <n v="498.44492830000002"/>
    <x v="1"/>
    <b v="0"/>
    <x v="0"/>
    <n v="498.44492830000002"/>
    <x v="1"/>
    <x v="1"/>
    <x v="1"/>
    <x v="1"/>
  </r>
  <r>
    <n v="534"/>
    <x v="47"/>
    <n v="47"/>
    <x v="27"/>
    <x v="1"/>
    <x v="4"/>
    <n v="726"/>
    <x v="1"/>
    <n v="2"/>
    <n v="88.984512359999997"/>
    <n v="177.96902471999999"/>
    <x v="2"/>
    <b v="1"/>
    <x v="221"/>
    <n v="160.17212225"/>
    <x v="1"/>
    <x v="2"/>
    <x v="4"/>
    <x v="1"/>
  </r>
  <r>
    <n v="535"/>
    <x v="275"/>
    <n v="381"/>
    <x v="19"/>
    <x v="0"/>
    <x v="6"/>
    <n v="857"/>
    <x v="2"/>
    <n v="2"/>
    <n v="21.740679320000002"/>
    <n v="43.481358640000003"/>
    <x v="3"/>
    <b v="0"/>
    <x v="0"/>
    <n v="43.481358640000003"/>
    <x v="1"/>
    <x v="1"/>
    <x v="3"/>
    <x v="1"/>
  </r>
  <r>
    <n v="536"/>
    <x v="276"/>
    <n v="344"/>
    <x v="11"/>
    <x v="2"/>
    <x v="5"/>
    <n v="352"/>
    <x v="0"/>
    <n v="4"/>
    <n v="40.75284766"/>
    <n v="163.01139064"/>
    <x v="1"/>
    <b v="1"/>
    <x v="0"/>
    <n v="163.01139064"/>
    <x v="0"/>
    <x v="0"/>
    <x v="3"/>
    <x v="1"/>
  </r>
  <r>
    <n v="537"/>
    <x v="70"/>
    <n v="10"/>
    <x v="22"/>
    <x v="2"/>
    <x v="8"/>
    <n v="120"/>
    <x v="2"/>
    <n v="2"/>
    <n v="72.23838422"/>
    <n v="144.47676844"/>
    <x v="1"/>
    <b v="1"/>
    <x v="222"/>
    <n v="130.02909160000002"/>
    <x v="0"/>
    <x v="2"/>
    <x v="1"/>
    <x v="1"/>
  </r>
  <r>
    <n v="538"/>
    <x v="195"/>
    <n v="408"/>
    <x v="27"/>
    <x v="2"/>
    <x v="13"/>
    <n v="499"/>
    <x v="2"/>
    <n v="5"/>
    <n v="13.171994550000001"/>
    <n v="65.859972749999997"/>
    <x v="3"/>
    <b v="1"/>
    <x v="0"/>
    <n v="65.859972749999997"/>
    <x v="0"/>
    <x v="1"/>
    <x v="4"/>
    <x v="1"/>
  </r>
  <r>
    <n v="539"/>
    <x v="32"/>
    <n v="117"/>
    <x v="27"/>
    <x v="2"/>
    <x v="17"/>
    <n v="620"/>
    <x v="4"/>
    <n v="1"/>
    <n v="86.809475939999999"/>
    <n v="86.809475939999999"/>
    <x v="2"/>
    <b v="0"/>
    <x v="0"/>
    <n v="86.809475939999999"/>
    <x v="0"/>
    <x v="0"/>
    <x v="3"/>
    <x v="0"/>
  </r>
  <r>
    <n v="540"/>
    <x v="97"/>
    <n v="413"/>
    <x v="36"/>
    <x v="0"/>
    <x v="15"/>
    <n v="438"/>
    <x v="2"/>
    <n v="5"/>
    <n v="50.972399940000003"/>
    <n v="254.86199970000001"/>
    <x v="1"/>
    <b v="0"/>
    <x v="223"/>
    <n v="229.37579973000001"/>
    <x v="0"/>
    <x v="2"/>
    <x v="0"/>
    <x v="0"/>
  </r>
  <r>
    <n v="541"/>
    <x v="125"/>
    <n v="56"/>
    <x v="11"/>
    <x v="1"/>
    <x v="10"/>
    <n v="975"/>
    <x v="4"/>
    <n v="1"/>
    <n v="67.445193209999999"/>
    <n v="67.445193209999999"/>
    <x v="1"/>
    <b v="1"/>
    <x v="0"/>
    <n v="67.445193209999999"/>
    <x v="1"/>
    <x v="0"/>
    <x v="2"/>
    <x v="1"/>
  </r>
  <r>
    <n v="542"/>
    <x v="48"/>
    <n v="432"/>
    <x v="38"/>
    <x v="1"/>
    <x v="14"/>
    <n v="611"/>
    <x v="4"/>
    <n v="2"/>
    <n v="51.622297349999997"/>
    <n v="103.24459469999999"/>
    <x v="0"/>
    <b v="0"/>
    <x v="0"/>
    <n v="103.24459469999999"/>
    <x v="0"/>
    <x v="1"/>
    <x v="1"/>
    <x v="0"/>
  </r>
  <r>
    <n v="543"/>
    <x v="216"/>
    <n v="191"/>
    <x v="28"/>
    <x v="0"/>
    <x v="12"/>
    <n v="904"/>
    <x v="1"/>
    <n v="5"/>
    <n v="80.033970350000004"/>
    <n v="400.16985175000002"/>
    <x v="1"/>
    <b v="1"/>
    <x v="0"/>
    <n v="400.16985175000002"/>
    <x v="0"/>
    <x v="0"/>
    <x v="3"/>
    <x v="1"/>
  </r>
  <r>
    <n v="544"/>
    <x v="277"/>
    <n v="398"/>
    <x v="6"/>
    <x v="0"/>
    <x v="17"/>
    <n v="632"/>
    <x v="2"/>
    <n v="1"/>
    <n v="83.311547610000005"/>
    <n v="83.311547610000005"/>
    <x v="3"/>
    <b v="1"/>
    <x v="0"/>
    <n v="83.311547610000005"/>
    <x v="1"/>
    <x v="0"/>
    <x v="0"/>
    <x v="0"/>
  </r>
  <r>
    <n v="545"/>
    <x v="278"/>
    <n v="33"/>
    <x v="34"/>
    <x v="2"/>
    <x v="10"/>
    <n v="248"/>
    <x v="4"/>
    <n v="2"/>
    <n v="43.155255830000002"/>
    <n v="86.310511660000003"/>
    <x v="1"/>
    <b v="1"/>
    <x v="0"/>
    <n v="86.310511660000003"/>
    <x v="0"/>
    <x v="0"/>
    <x v="1"/>
    <x v="1"/>
  </r>
  <r>
    <n v="546"/>
    <x v="114"/>
    <n v="313"/>
    <x v="49"/>
    <x v="0"/>
    <x v="11"/>
    <n v="294"/>
    <x v="0"/>
    <n v="4"/>
    <n v="49.095732470000002"/>
    <n v="196.38292988000001"/>
    <x v="0"/>
    <b v="1"/>
    <x v="224"/>
    <n v="176.74463689000001"/>
    <x v="1"/>
    <x v="2"/>
    <x v="1"/>
    <x v="1"/>
  </r>
  <r>
    <n v="547"/>
    <x v="129"/>
    <n v="249"/>
    <x v="43"/>
    <x v="2"/>
    <x v="7"/>
    <n v="631"/>
    <x v="3"/>
    <n v="1"/>
    <n v="60.664663750000003"/>
    <n v="60.664663750000003"/>
    <x v="2"/>
    <b v="0"/>
    <x v="225"/>
    <n v="54.598197375000005"/>
    <x v="1"/>
    <x v="2"/>
    <x v="1"/>
    <x v="1"/>
  </r>
  <r>
    <n v="548"/>
    <x v="279"/>
    <n v="386"/>
    <x v="51"/>
    <x v="2"/>
    <x v="5"/>
    <n v="365"/>
    <x v="3"/>
    <n v="2"/>
    <n v="14.563056639999999"/>
    <n v="29.126113279999998"/>
    <x v="1"/>
    <b v="1"/>
    <x v="0"/>
    <n v="29.126113279999998"/>
    <x v="1"/>
    <x v="1"/>
    <x v="1"/>
    <x v="0"/>
  </r>
  <r>
    <n v="549"/>
    <x v="280"/>
    <n v="392"/>
    <x v="34"/>
    <x v="2"/>
    <x v="10"/>
    <n v="479"/>
    <x v="2"/>
    <n v="5"/>
    <n v="83.308723880000002"/>
    <n v="416.54361940000001"/>
    <x v="2"/>
    <b v="0"/>
    <x v="0"/>
    <n v="416.54361940000001"/>
    <x v="0"/>
    <x v="1"/>
    <x v="1"/>
    <x v="1"/>
  </r>
  <r>
    <n v="550"/>
    <x v="192"/>
    <n v="49"/>
    <x v="10"/>
    <x v="2"/>
    <x v="8"/>
    <n v="579"/>
    <x v="4"/>
    <n v="3"/>
    <n v="18.983206169999999"/>
    <n v="56.949618509999993"/>
    <x v="3"/>
    <b v="1"/>
    <x v="0"/>
    <n v="56.949618509999993"/>
    <x v="0"/>
    <x v="1"/>
    <x v="2"/>
    <x v="1"/>
  </r>
  <r>
    <n v="551"/>
    <x v="27"/>
    <n v="260"/>
    <x v="5"/>
    <x v="2"/>
    <x v="18"/>
    <n v="413"/>
    <x v="2"/>
    <n v="2"/>
    <n v="36.513780259999997"/>
    <n v="73.027560519999994"/>
    <x v="0"/>
    <b v="0"/>
    <x v="226"/>
    <n v="65.724804466999998"/>
    <x v="0"/>
    <x v="2"/>
    <x v="0"/>
    <x v="1"/>
  </r>
  <r>
    <n v="552"/>
    <x v="89"/>
    <n v="286"/>
    <x v="47"/>
    <x v="0"/>
    <x v="6"/>
    <n v="443"/>
    <x v="2"/>
    <n v="3"/>
    <n v="43.031756799999997"/>
    <n v="129.0952704"/>
    <x v="0"/>
    <b v="0"/>
    <x v="0"/>
    <n v="129.0952704"/>
    <x v="0"/>
    <x v="1"/>
    <x v="3"/>
    <x v="1"/>
  </r>
  <r>
    <n v="553"/>
    <x v="21"/>
    <n v="360"/>
    <x v="9"/>
    <x v="2"/>
    <x v="3"/>
    <n v="462"/>
    <x v="0"/>
    <n v="5"/>
    <n v="64.104232909999993"/>
    <n v="320.52116454999998"/>
    <x v="3"/>
    <b v="1"/>
    <x v="227"/>
    <n v="288.46904809"/>
    <x v="0"/>
    <x v="2"/>
    <x v="2"/>
    <x v="0"/>
  </r>
  <r>
    <n v="554"/>
    <x v="210"/>
    <n v="221"/>
    <x v="39"/>
    <x v="1"/>
    <x v="3"/>
    <n v="573"/>
    <x v="4"/>
    <n v="4"/>
    <n v="60.22068986"/>
    <n v="240.88275944"/>
    <x v="2"/>
    <b v="0"/>
    <x v="228"/>
    <n v="216.79448349"/>
    <x v="1"/>
    <x v="2"/>
    <x v="0"/>
    <x v="0"/>
  </r>
  <r>
    <n v="555"/>
    <x v="193"/>
    <n v="108"/>
    <x v="9"/>
    <x v="0"/>
    <x v="10"/>
    <n v="2"/>
    <x v="4"/>
    <n v="5"/>
    <n v="41.685737750000001"/>
    <n v="208.42868874999999"/>
    <x v="2"/>
    <b v="0"/>
    <x v="0"/>
    <n v="208.42868874999999"/>
    <x v="0"/>
    <x v="0"/>
    <x v="1"/>
    <x v="1"/>
  </r>
  <r>
    <n v="556"/>
    <x v="257"/>
    <n v="55"/>
    <x v="32"/>
    <x v="1"/>
    <x v="5"/>
    <n v="992"/>
    <x v="0"/>
    <n v="4"/>
    <n v="23.572692249999999"/>
    <n v="94.290768999999997"/>
    <x v="2"/>
    <b v="0"/>
    <x v="0"/>
    <n v="94.290768999999997"/>
    <x v="1"/>
    <x v="1"/>
    <x v="1"/>
    <x v="1"/>
  </r>
  <r>
    <n v="557"/>
    <x v="151"/>
    <n v="57"/>
    <x v="12"/>
    <x v="0"/>
    <x v="15"/>
    <n v="572"/>
    <x v="2"/>
    <n v="4"/>
    <n v="43.329285310000003"/>
    <n v="173.31714124000001"/>
    <x v="0"/>
    <b v="1"/>
    <x v="0"/>
    <n v="173.31714124000001"/>
    <x v="0"/>
    <x v="0"/>
    <x v="0"/>
    <x v="1"/>
  </r>
  <r>
    <n v="558"/>
    <x v="77"/>
    <n v="337"/>
    <x v="9"/>
    <x v="0"/>
    <x v="9"/>
    <n v="496"/>
    <x v="2"/>
    <n v="4"/>
    <n v="31.556293969999999"/>
    <n v="126.22517587999999"/>
    <x v="1"/>
    <b v="1"/>
    <x v="0"/>
    <n v="126.22517587999999"/>
    <x v="1"/>
    <x v="0"/>
    <x v="4"/>
    <x v="1"/>
  </r>
  <r>
    <n v="559"/>
    <x v="281"/>
    <n v="426"/>
    <x v="30"/>
    <x v="1"/>
    <x v="15"/>
    <n v="430"/>
    <x v="0"/>
    <n v="5"/>
    <n v="73.218922599999999"/>
    <n v="366.09461299999998"/>
    <x v="0"/>
    <b v="0"/>
    <x v="0"/>
    <n v="366.09461299999998"/>
    <x v="0"/>
    <x v="1"/>
    <x v="4"/>
    <x v="1"/>
  </r>
  <r>
    <n v="560"/>
    <x v="282"/>
    <n v="30"/>
    <x v="2"/>
    <x v="0"/>
    <x v="13"/>
    <n v="963"/>
    <x v="2"/>
    <n v="3"/>
    <n v="10.54014083"/>
    <n v="31.620422490000003"/>
    <x v="0"/>
    <b v="1"/>
    <x v="229"/>
    <n v="28.458380241000004"/>
    <x v="1"/>
    <x v="2"/>
    <x v="2"/>
    <x v="0"/>
  </r>
  <r>
    <n v="561"/>
    <x v="226"/>
    <n v="447"/>
    <x v="0"/>
    <x v="2"/>
    <x v="18"/>
    <n v="357"/>
    <x v="2"/>
    <n v="3"/>
    <n v="53.559128469999997"/>
    <n v="160.67738541"/>
    <x v="3"/>
    <b v="1"/>
    <x v="0"/>
    <n v="160.67738541"/>
    <x v="0"/>
    <x v="0"/>
    <x v="3"/>
    <x v="0"/>
  </r>
  <r>
    <n v="562"/>
    <x v="283"/>
    <n v="465"/>
    <x v="20"/>
    <x v="0"/>
    <x v="3"/>
    <n v="900"/>
    <x v="3"/>
    <n v="3"/>
    <n v="33.602833750000002"/>
    <n v="100.80850125000001"/>
    <x v="3"/>
    <b v="0"/>
    <x v="0"/>
    <n v="100.80850125000001"/>
    <x v="0"/>
    <x v="0"/>
    <x v="2"/>
    <x v="0"/>
  </r>
  <r>
    <n v="563"/>
    <x v="145"/>
    <n v="163"/>
    <x v="35"/>
    <x v="1"/>
    <x v="3"/>
    <n v="837"/>
    <x v="2"/>
    <n v="5"/>
    <n v="64.377431470000005"/>
    <n v="321.88715735000005"/>
    <x v="3"/>
    <b v="0"/>
    <x v="0"/>
    <n v="321.88715735000005"/>
    <x v="1"/>
    <x v="0"/>
    <x v="1"/>
    <x v="1"/>
  </r>
  <r>
    <n v="564"/>
    <x v="111"/>
    <n v="93"/>
    <x v="38"/>
    <x v="0"/>
    <x v="15"/>
    <n v="597"/>
    <x v="2"/>
    <n v="2"/>
    <n v="97.663109599999999"/>
    <n v="195.3262192"/>
    <x v="3"/>
    <b v="0"/>
    <x v="0"/>
    <n v="195.3262192"/>
    <x v="0"/>
    <x v="1"/>
    <x v="1"/>
    <x v="0"/>
  </r>
  <r>
    <n v="565"/>
    <x v="84"/>
    <n v="276"/>
    <x v="10"/>
    <x v="2"/>
    <x v="11"/>
    <n v="832"/>
    <x v="2"/>
    <n v="1"/>
    <n v="26.88026649"/>
    <n v="26.88026649"/>
    <x v="1"/>
    <b v="1"/>
    <x v="0"/>
    <n v="26.88026649"/>
    <x v="0"/>
    <x v="1"/>
    <x v="0"/>
    <x v="0"/>
  </r>
  <r>
    <n v="566"/>
    <x v="284"/>
    <n v="399"/>
    <x v="11"/>
    <x v="2"/>
    <x v="6"/>
    <n v="617"/>
    <x v="4"/>
    <n v="4"/>
    <n v="15.100103409999999"/>
    <n v="60.400413639999996"/>
    <x v="2"/>
    <b v="1"/>
    <x v="0"/>
    <n v="60.400413639999996"/>
    <x v="1"/>
    <x v="1"/>
    <x v="1"/>
    <x v="0"/>
  </r>
  <r>
    <n v="567"/>
    <x v="284"/>
    <n v="131"/>
    <x v="34"/>
    <x v="0"/>
    <x v="16"/>
    <n v="729"/>
    <x v="1"/>
    <n v="2"/>
    <n v="65.065992660000006"/>
    <n v="130.13198532000001"/>
    <x v="1"/>
    <b v="0"/>
    <x v="230"/>
    <n v="117.11878679000002"/>
    <x v="0"/>
    <x v="2"/>
    <x v="4"/>
    <x v="1"/>
  </r>
  <r>
    <n v="568"/>
    <x v="281"/>
    <n v="266"/>
    <x v="26"/>
    <x v="0"/>
    <x v="7"/>
    <n v="399"/>
    <x v="4"/>
    <n v="3"/>
    <n v="71.71341133"/>
    <n v="215.14023399000001"/>
    <x v="2"/>
    <b v="1"/>
    <x v="0"/>
    <n v="215.14023399000001"/>
    <x v="1"/>
    <x v="0"/>
    <x v="4"/>
    <x v="0"/>
  </r>
  <r>
    <n v="569"/>
    <x v="231"/>
    <n v="113"/>
    <x v="32"/>
    <x v="2"/>
    <x v="15"/>
    <n v="130"/>
    <x v="2"/>
    <n v="2"/>
    <n v="27.464347450000002"/>
    <n v="54.928694900000004"/>
    <x v="3"/>
    <b v="1"/>
    <x v="231"/>
    <n v="49.435825409000003"/>
    <x v="0"/>
    <x v="2"/>
    <x v="2"/>
    <x v="1"/>
  </r>
  <r>
    <n v="570"/>
    <x v="285"/>
    <n v="477"/>
    <x v="15"/>
    <x v="0"/>
    <x v="0"/>
    <n v="439"/>
    <x v="2"/>
    <n v="1"/>
    <n v="46.00676584"/>
    <n v="46.00676584"/>
    <x v="3"/>
    <b v="1"/>
    <x v="232"/>
    <n v="41.406089256000001"/>
    <x v="0"/>
    <x v="2"/>
    <x v="2"/>
    <x v="1"/>
  </r>
  <r>
    <n v="571"/>
    <x v="224"/>
    <n v="309"/>
    <x v="49"/>
    <x v="0"/>
    <x v="1"/>
    <n v="885"/>
    <x v="0"/>
    <n v="5"/>
    <n v="21.58893672"/>
    <n v="107.94468359999999"/>
    <x v="2"/>
    <b v="1"/>
    <x v="0"/>
    <n v="107.94468359999999"/>
    <x v="0"/>
    <x v="1"/>
    <x v="1"/>
    <x v="0"/>
  </r>
  <r>
    <n v="572"/>
    <x v="106"/>
    <n v="156"/>
    <x v="31"/>
    <x v="0"/>
    <x v="0"/>
    <n v="922"/>
    <x v="4"/>
    <n v="4"/>
    <n v="39.513018760000001"/>
    <n v="158.05207504000001"/>
    <x v="0"/>
    <b v="1"/>
    <x v="0"/>
    <n v="158.05207504000001"/>
    <x v="1"/>
    <x v="0"/>
    <x v="4"/>
    <x v="0"/>
  </r>
  <r>
    <n v="573"/>
    <x v="76"/>
    <n v="333"/>
    <x v="42"/>
    <x v="1"/>
    <x v="7"/>
    <n v="115"/>
    <x v="0"/>
    <n v="5"/>
    <n v="85.586339519999996"/>
    <n v="427.93169760000001"/>
    <x v="0"/>
    <b v="0"/>
    <x v="233"/>
    <n v="385.13852783999999"/>
    <x v="0"/>
    <x v="2"/>
    <x v="2"/>
    <x v="0"/>
  </r>
  <r>
    <n v="574"/>
    <x v="193"/>
    <n v="164"/>
    <x v="37"/>
    <x v="0"/>
    <x v="14"/>
    <n v="652"/>
    <x v="1"/>
    <n v="2"/>
    <n v="87.617227999999997"/>
    <n v="175.23445599999999"/>
    <x v="2"/>
    <b v="0"/>
    <x v="0"/>
    <n v="175.23445599999999"/>
    <x v="1"/>
    <x v="1"/>
    <x v="2"/>
    <x v="1"/>
  </r>
  <r>
    <n v="575"/>
    <x v="27"/>
    <n v="47"/>
    <x v="38"/>
    <x v="2"/>
    <x v="0"/>
    <n v="221"/>
    <x v="1"/>
    <n v="5"/>
    <n v="84.007886209999995"/>
    <n v="420.03943104999996"/>
    <x v="1"/>
    <b v="0"/>
    <x v="234"/>
    <n v="378.03548794999995"/>
    <x v="1"/>
    <x v="2"/>
    <x v="2"/>
    <x v="1"/>
  </r>
  <r>
    <n v="576"/>
    <x v="0"/>
    <n v="351"/>
    <x v="31"/>
    <x v="1"/>
    <x v="15"/>
    <n v="598"/>
    <x v="1"/>
    <n v="2"/>
    <n v="63.602155600000003"/>
    <n v="127.20431120000001"/>
    <x v="2"/>
    <b v="1"/>
    <x v="235"/>
    <n v="114.48388008000001"/>
    <x v="0"/>
    <x v="2"/>
    <x v="2"/>
    <x v="1"/>
  </r>
  <r>
    <n v="577"/>
    <x v="63"/>
    <n v="199"/>
    <x v="34"/>
    <x v="2"/>
    <x v="19"/>
    <n v="445"/>
    <x v="0"/>
    <n v="1"/>
    <n v="25.293062939999999"/>
    <n v="25.293062939999999"/>
    <x v="3"/>
    <b v="0"/>
    <x v="236"/>
    <n v="22.763756645999997"/>
    <x v="1"/>
    <x v="2"/>
    <x v="4"/>
    <x v="0"/>
  </r>
  <r>
    <n v="578"/>
    <x v="286"/>
    <n v="347"/>
    <x v="0"/>
    <x v="1"/>
    <x v="15"/>
    <n v="523"/>
    <x v="0"/>
    <n v="4"/>
    <n v="95.892741909999998"/>
    <n v="383.57096763999999"/>
    <x v="1"/>
    <b v="0"/>
    <x v="0"/>
    <n v="383.57096763999999"/>
    <x v="0"/>
    <x v="0"/>
    <x v="1"/>
    <x v="0"/>
  </r>
  <r>
    <n v="579"/>
    <x v="287"/>
    <n v="427"/>
    <x v="5"/>
    <x v="1"/>
    <x v="8"/>
    <n v="128"/>
    <x v="4"/>
    <n v="5"/>
    <n v="63.686690419999998"/>
    <n v="318.43345210000001"/>
    <x v="2"/>
    <b v="1"/>
    <x v="237"/>
    <n v="286.59010689000002"/>
    <x v="0"/>
    <x v="2"/>
    <x v="2"/>
    <x v="0"/>
  </r>
  <r>
    <n v="580"/>
    <x v="254"/>
    <n v="306"/>
    <x v="50"/>
    <x v="0"/>
    <x v="14"/>
    <n v="667"/>
    <x v="4"/>
    <n v="2"/>
    <n v="62.53479574"/>
    <n v="125.06959148"/>
    <x v="0"/>
    <b v="1"/>
    <x v="238"/>
    <n v="112.56263233"/>
    <x v="0"/>
    <x v="2"/>
    <x v="1"/>
    <x v="0"/>
  </r>
  <r>
    <n v="581"/>
    <x v="149"/>
    <n v="263"/>
    <x v="17"/>
    <x v="2"/>
    <x v="6"/>
    <n v="405"/>
    <x v="4"/>
    <n v="5"/>
    <n v="46.052895300000003"/>
    <n v="230.2644765"/>
    <x v="3"/>
    <b v="0"/>
    <x v="0"/>
    <n v="230.2644765"/>
    <x v="0"/>
    <x v="0"/>
    <x v="4"/>
    <x v="1"/>
  </r>
  <r>
    <n v="582"/>
    <x v="214"/>
    <n v="400"/>
    <x v="18"/>
    <x v="0"/>
    <x v="11"/>
    <n v="532"/>
    <x v="3"/>
    <n v="2"/>
    <n v="71.079611029999995"/>
    <n v="142.15922205999999"/>
    <x v="3"/>
    <b v="1"/>
    <x v="0"/>
    <n v="142.15922205999999"/>
    <x v="1"/>
    <x v="1"/>
    <x v="1"/>
    <x v="0"/>
  </r>
  <r>
    <n v="583"/>
    <x v="266"/>
    <n v="258"/>
    <x v="50"/>
    <x v="1"/>
    <x v="5"/>
    <n v="230"/>
    <x v="4"/>
    <n v="5"/>
    <n v="43.291514820000003"/>
    <n v="216.45757410000002"/>
    <x v="1"/>
    <b v="0"/>
    <x v="239"/>
    <n v="194.81181669"/>
    <x v="1"/>
    <x v="2"/>
    <x v="0"/>
    <x v="0"/>
  </r>
  <r>
    <n v="584"/>
    <x v="229"/>
    <n v="295"/>
    <x v="13"/>
    <x v="0"/>
    <x v="19"/>
    <n v="82"/>
    <x v="1"/>
    <n v="1"/>
    <n v="69.320178420000005"/>
    <n v="69.320178420000005"/>
    <x v="3"/>
    <b v="1"/>
    <x v="240"/>
    <n v="62.388160578000004"/>
    <x v="1"/>
    <x v="2"/>
    <x v="3"/>
    <x v="1"/>
  </r>
  <r>
    <n v="585"/>
    <x v="32"/>
    <n v="365"/>
    <x v="25"/>
    <x v="2"/>
    <x v="14"/>
    <n v="522"/>
    <x v="0"/>
    <n v="2"/>
    <n v="63.144560800000001"/>
    <n v="126.2891216"/>
    <x v="1"/>
    <b v="1"/>
    <x v="0"/>
    <n v="126.2891216"/>
    <x v="0"/>
    <x v="0"/>
    <x v="3"/>
    <x v="0"/>
  </r>
  <r>
    <n v="586"/>
    <x v="225"/>
    <n v="71"/>
    <x v="9"/>
    <x v="1"/>
    <x v="4"/>
    <n v="683"/>
    <x v="3"/>
    <n v="4"/>
    <n v="83.693593899999996"/>
    <n v="334.77437559999998"/>
    <x v="3"/>
    <b v="0"/>
    <x v="241"/>
    <n v="301.29693803999999"/>
    <x v="0"/>
    <x v="2"/>
    <x v="0"/>
    <x v="1"/>
  </r>
  <r>
    <n v="587"/>
    <x v="48"/>
    <n v="292"/>
    <x v="35"/>
    <x v="2"/>
    <x v="5"/>
    <n v="177"/>
    <x v="1"/>
    <n v="2"/>
    <n v="59.216901120000003"/>
    <n v="118.43380224000001"/>
    <x v="0"/>
    <b v="1"/>
    <x v="0"/>
    <n v="118.43380224000001"/>
    <x v="0"/>
    <x v="1"/>
    <x v="4"/>
    <x v="1"/>
  </r>
  <r>
    <n v="588"/>
    <x v="95"/>
    <n v="497"/>
    <x v="27"/>
    <x v="1"/>
    <x v="7"/>
    <n v="416"/>
    <x v="4"/>
    <n v="3"/>
    <n v="23.362835149999999"/>
    <n v="70.08850545"/>
    <x v="3"/>
    <b v="1"/>
    <x v="0"/>
    <n v="70.08850545"/>
    <x v="0"/>
    <x v="0"/>
    <x v="3"/>
    <x v="0"/>
  </r>
  <r>
    <n v="589"/>
    <x v="213"/>
    <n v="150"/>
    <x v="0"/>
    <x v="2"/>
    <x v="7"/>
    <n v="780"/>
    <x v="3"/>
    <n v="2"/>
    <n v="38.85827587"/>
    <n v="77.71655174"/>
    <x v="2"/>
    <b v="1"/>
    <x v="0"/>
    <n v="77.71655174"/>
    <x v="1"/>
    <x v="0"/>
    <x v="1"/>
    <x v="0"/>
  </r>
  <r>
    <n v="590"/>
    <x v="89"/>
    <n v="305"/>
    <x v="13"/>
    <x v="0"/>
    <x v="4"/>
    <n v="130"/>
    <x v="4"/>
    <n v="2"/>
    <n v="47.568728229999998"/>
    <n v="95.137456459999996"/>
    <x v="2"/>
    <b v="0"/>
    <x v="0"/>
    <n v="95.137456459999996"/>
    <x v="1"/>
    <x v="0"/>
    <x v="4"/>
    <x v="1"/>
  </r>
  <r>
    <n v="591"/>
    <x v="69"/>
    <n v="403"/>
    <x v="39"/>
    <x v="0"/>
    <x v="13"/>
    <n v="71"/>
    <x v="2"/>
    <n v="5"/>
    <n v="73.037481510000006"/>
    <n v="365.18740755000005"/>
    <x v="0"/>
    <b v="1"/>
    <x v="0"/>
    <n v="365.18740755000005"/>
    <x v="1"/>
    <x v="0"/>
    <x v="1"/>
    <x v="0"/>
  </r>
  <r>
    <n v="592"/>
    <x v="288"/>
    <n v="487"/>
    <x v="15"/>
    <x v="2"/>
    <x v="13"/>
    <n v="946"/>
    <x v="3"/>
    <n v="3"/>
    <n v="66.314246600000004"/>
    <n v="198.94273980000003"/>
    <x v="3"/>
    <b v="1"/>
    <x v="0"/>
    <n v="198.94273980000003"/>
    <x v="1"/>
    <x v="0"/>
    <x v="4"/>
    <x v="1"/>
  </r>
  <r>
    <n v="593"/>
    <x v="276"/>
    <n v="339"/>
    <x v="51"/>
    <x v="1"/>
    <x v="15"/>
    <n v="985"/>
    <x v="4"/>
    <n v="2"/>
    <n v="80.455849279999995"/>
    <n v="160.91169855999999"/>
    <x v="2"/>
    <b v="1"/>
    <x v="0"/>
    <n v="160.91169855999999"/>
    <x v="1"/>
    <x v="0"/>
    <x v="1"/>
    <x v="1"/>
  </r>
  <r>
    <n v="594"/>
    <x v="205"/>
    <n v="416"/>
    <x v="6"/>
    <x v="2"/>
    <x v="15"/>
    <n v="482"/>
    <x v="4"/>
    <n v="5"/>
    <n v="80.756958240000003"/>
    <n v="403.78479120000003"/>
    <x v="0"/>
    <b v="1"/>
    <x v="242"/>
    <n v="363.40631208000002"/>
    <x v="0"/>
    <x v="2"/>
    <x v="1"/>
    <x v="0"/>
  </r>
  <r>
    <n v="595"/>
    <x v="289"/>
    <n v="284"/>
    <x v="17"/>
    <x v="1"/>
    <x v="7"/>
    <n v="899"/>
    <x v="0"/>
    <n v="1"/>
    <n v="90.821407919999999"/>
    <n v="90.821407919999999"/>
    <x v="2"/>
    <b v="0"/>
    <x v="0"/>
    <n v="90.821407919999999"/>
    <x v="1"/>
    <x v="1"/>
    <x v="0"/>
    <x v="1"/>
  </r>
  <r>
    <n v="596"/>
    <x v="92"/>
    <n v="398"/>
    <x v="35"/>
    <x v="2"/>
    <x v="18"/>
    <n v="766"/>
    <x v="2"/>
    <n v="2"/>
    <n v="23.57553781"/>
    <n v="47.15107562"/>
    <x v="3"/>
    <b v="0"/>
    <x v="0"/>
    <n v="47.15107562"/>
    <x v="0"/>
    <x v="1"/>
    <x v="3"/>
    <x v="1"/>
  </r>
  <r>
    <n v="597"/>
    <x v="173"/>
    <n v="81"/>
    <x v="1"/>
    <x v="0"/>
    <x v="10"/>
    <n v="891"/>
    <x v="0"/>
    <n v="1"/>
    <n v="19.41376996"/>
    <n v="19.41376996"/>
    <x v="2"/>
    <b v="1"/>
    <x v="243"/>
    <n v="17.472392964000001"/>
    <x v="1"/>
    <x v="2"/>
    <x v="4"/>
    <x v="0"/>
  </r>
  <r>
    <n v="598"/>
    <x v="290"/>
    <n v="494"/>
    <x v="43"/>
    <x v="0"/>
    <x v="19"/>
    <n v="722"/>
    <x v="3"/>
    <n v="1"/>
    <n v="59.457238310000001"/>
    <n v="59.457238310000001"/>
    <x v="0"/>
    <b v="1"/>
    <x v="0"/>
    <n v="59.457238310000001"/>
    <x v="0"/>
    <x v="0"/>
    <x v="3"/>
    <x v="1"/>
  </r>
  <r>
    <n v="599"/>
    <x v="160"/>
    <n v="266"/>
    <x v="27"/>
    <x v="1"/>
    <x v="17"/>
    <n v="165"/>
    <x v="1"/>
    <n v="3"/>
    <n v="49.399544669999997"/>
    <n v="148.19863400999998"/>
    <x v="3"/>
    <b v="0"/>
    <x v="244"/>
    <n v="133.37877060999998"/>
    <x v="1"/>
    <x v="2"/>
    <x v="1"/>
    <x v="0"/>
  </r>
  <r>
    <n v="600"/>
    <x v="216"/>
    <n v="369"/>
    <x v="26"/>
    <x v="0"/>
    <x v="6"/>
    <n v="60"/>
    <x v="2"/>
    <n v="5"/>
    <n v="85.059413300000003"/>
    <n v="425.29706650000003"/>
    <x v="0"/>
    <b v="1"/>
    <x v="0"/>
    <n v="425.29706650000003"/>
    <x v="1"/>
    <x v="0"/>
    <x v="2"/>
    <x v="1"/>
  </r>
  <r>
    <n v="601"/>
    <x v="87"/>
    <n v="365"/>
    <x v="2"/>
    <x v="1"/>
    <x v="9"/>
    <n v="802"/>
    <x v="2"/>
    <n v="1"/>
    <n v="57.28825148"/>
    <n v="57.28825148"/>
    <x v="0"/>
    <b v="0"/>
    <x v="245"/>
    <n v="51.559426332000001"/>
    <x v="0"/>
    <x v="2"/>
    <x v="3"/>
    <x v="1"/>
  </r>
  <r>
    <n v="602"/>
    <x v="81"/>
    <n v="306"/>
    <x v="9"/>
    <x v="1"/>
    <x v="0"/>
    <n v="994"/>
    <x v="4"/>
    <n v="5"/>
    <n v="40.589152970000001"/>
    <n v="202.94576484999999"/>
    <x v="3"/>
    <b v="1"/>
    <x v="0"/>
    <n v="202.94576484999999"/>
    <x v="0"/>
    <x v="1"/>
    <x v="0"/>
    <x v="0"/>
  </r>
  <r>
    <n v="603"/>
    <x v="234"/>
    <n v="352"/>
    <x v="22"/>
    <x v="2"/>
    <x v="11"/>
    <n v="738"/>
    <x v="0"/>
    <n v="5"/>
    <n v="37.84068706"/>
    <n v="189.2034353"/>
    <x v="0"/>
    <b v="1"/>
    <x v="0"/>
    <n v="189.2034353"/>
    <x v="0"/>
    <x v="1"/>
    <x v="0"/>
    <x v="0"/>
  </r>
  <r>
    <n v="604"/>
    <x v="95"/>
    <n v="158"/>
    <x v="14"/>
    <x v="2"/>
    <x v="16"/>
    <n v="325"/>
    <x v="1"/>
    <n v="3"/>
    <n v="60.205941240000001"/>
    <n v="180.61782371999999"/>
    <x v="2"/>
    <b v="1"/>
    <x v="246"/>
    <n v="162.55604134999999"/>
    <x v="1"/>
    <x v="2"/>
    <x v="0"/>
    <x v="1"/>
  </r>
  <r>
    <n v="605"/>
    <x v="179"/>
    <n v="322"/>
    <x v="21"/>
    <x v="0"/>
    <x v="0"/>
    <n v="736"/>
    <x v="3"/>
    <n v="5"/>
    <n v="30.435469650000002"/>
    <n v="152.17734825000002"/>
    <x v="3"/>
    <b v="1"/>
    <x v="247"/>
    <n v="136.95961343000002"/>
    <x v="0"/>
    <x v="2"/>
    <x v="0"/>
    <x v="0"/>
  </r>
  <r>
    <n v="606"/>
    <x v="190"/>
    <n v="356"/>
    <x v="17"/>
    <x v="0"/>
    <x v="8"/>
    <n v="889"/>
    <x v="0"/>
    <n v="2"/>
    <n v="64.470606959999998"/>
    <n v="128.94121392"/>
    <x v="2"/>
    <b v="0"/>
    <x v="0"/>
    <n v="128.94121392"/>
    <x v="0"/>
    <x v="1"/>
    <x v="0"/>
    <x v="1"/>
  </r>
  <r>
    <n v="607"/>
    <x v="87"/>
    <n v="276"/>
    <x v="18"/>
    <x v="0"/>
    <x v="1"/>
    <n v="918"/>
    <x v="4"/>
    <n v="1"/>
    <n v="27.571574869999999"/>
    <n v="27.571574869999999"/>
    <x v="1"/>
    <b v="1"/>
    <x v="0"/>
    <n v="27.571574869999999"/>
    <x v="0"/>
    <x v="1"/>
    <x v="0"/>
    <x v="1"/>
  </r>
  <r>
    <n v="608"/>
    <x v="291"/>
    <n v="209"/>
    <x v="35"/>
    <x v="1"/>
    <x v="6"/>
    <n v="378"/>
    <x v="0"/>
    <n v="3"/>
    <n v="85.924020330000005"/>
    <n v="257.77206099"/>
    <x v="0"/>
    <b v="1"/>
    <x v="248"/>
    <n v="231.99485489"/>
    <x v="0"/>
    <x v="2"/>
    <x v="4"/>
    <x v="0"/>
  </r>
  <r>
    <n v="609"/>
    <x v="91"/>
    <n v="12"/>
    <x v="45"/>
    <x v="2"/>
    <x v="18"/>
    <n v="477"/>
    <x v="1"/>
    <n v="1"/>
    <n v="90.390155570000005"/>
    <n v="90.390155570000005"/>
    <x v="2"/>
    <b v="1"/>
    <x v="0"/>
    <n v="90.390155570000005"/>
    <x v="1"/>
    <x v="0"/>
    <x v="1"/>
    <x v="0"/>
  </r>
  <r>
    <n v="610"/>
    <x v="203"/>
    <n v="244"/>
    <x v="44"/>
    <x v="0"/>
    <x v="17"/>
    <n v="873"/>
    <x v="4"/>
    <n v="5"/>
    <n v="30.248937229999999"/>
    <n v="151.24468615000001"/>
    <x v="1"/>
    <b v="0"/>
    <x v="0"/>
    <n v="151.24468615000001"/>
    <x v="1"/>
    <x v="0"/>
    <x v="1"/>
    <x v="0"/>
  </r>
  <r>
    <n v="611"/>
    <x v="41"/>
    <n v="405"/>
    <x v="3"/>
    <x v="1"/>
    <x v="1"/>
    <n v="316"/>
    <x v="3"/>
    <n v="4"/>
    <n v="64.801422880000004"/>
    <n v="259.20569152000002"/>
    <x v="3"/>
    <b v="1"/>
    <x v="249"/>
    <n v="233.28512237000001"/>
    <x v="0"/>
    <x v="2"/>
    <x v="1"/>
    <x v="0"/>
  </r>
  <r>
    <n v="612"/>
    <x v="61"/>
    <n v="464"/>
    <x v="2"/>
    <x v="0"/>
    <x v="4"/>
    <n v="500"/>
    <x v="4"/>
    <n v="4"/>
    <n v="98.910393690000006"/>
    <n v="395.64157476000003"/>
    <x v="3"/>
    <b v="1"/>
    <x v="0"/>
    <n v="395.64157476000003"/>
    <x v="0"/>
    <x v="1"/>
    <x v="2"/>
    <x v="1"/>
  </r>
  <r>
    <n v="613"/>
    <x v="292"/>
    <n v="303"/>
    <x v="27"/>
    <x v="1"/>
    <x v="10"/>
    <n v="314"/>
    <x v="3"/>
    <n v="2"/>
    <n v="45.799617099999999"/>
    <n v="91.599234199999998"/>
    <x v="2"/>
    <b v="1"/>
    <x v="250"/>
    <n v="82.43931078"/>
    <x v="0"/>
    <x v="2"/>
    <x v="3"/>
    <x v="1"/>
  </r>
  <r>
    <n v="614"/>
    <x v="187"/>
    <n v="3"/>
    <x v="11"/>
    <x v="1"/>
    <x v="0"/>
    <n v="495"/>
    <x v="1"/>
    <n v="3"/>
    <n v="72.186505150000002"/>
    <n v="216.55951544999999"/>
    <x v="2"/>
    <b v="1"/>
    <x v="0"/>
    <n v="216.55951544999999"/>
    <x v="0"/>
    <x v="0"/>
    <x v="2"/>
    <x v="0"/>
  </r>
  <r>
    <n v="615"/>
    <x v="176"/>
    <n v="154"/>
    <x v="0"/>
    <x v="1"/>
    <x v="11"/>
    <n v="586"/>
    <x v="4"/>
    <n v="3"/>
    <n v="15.309918100000001"/>
    <n v="45.929754299999999"/>
    <x v="1"/>
    <b v="1"/>
    <x v="0"/>
    <n v="45.929754299999999"/>
    <x v="0"/>
    <x v="1"/>
    <x v="0"/>
    <x v="0"/>
  </r>
  <r>
    <n v="616"/>
    <x v="293"/>
    <n v="123"/>
    <x v="37"/>
    <x v="0"/>
    <x v="6"/>
    <n v="843"/>
    <x v="2"/>
    <n v="2"/>
    <n v="98.04496245"/>
    <n v="196.0899249"/>
    <x v="1"/>
    <b v="1"/>
    <x v="251"/>
    <n v="176.48093241000001"/>
    <x v="1"/>
    <x v="2"/>
    <x v="2"/>
    <x v="0"/>
  </r>
  <r>
    <n v="617"/>
    <x v="68"/>
    <n v="346"/>
    <x v="12"/>
    <x v="0"/>
    <x v="12"/>
    <n v="337"/>
    <x v="4"/>
    <n v="1"/>
    <n v="51.705188499999998"/>
    <n v="51.705188499999998"/>
    <x v="0"/>
    <b v="1"/>
    <x v="0"/>
    <n v="51.705188499999998"/>
    <x v="0"/>
    <x v="0"/>
    <x v="1"/>
    <x v="1"/>
  </r>
  <r>
    <n v="618"/>
    <x v="130"/>
    <n v="318"/>
    <x v="52"/>
    <x v="2"/>
    <x v="7"/>
    <n v="984"/>
    <x v="1"/>
    <n v="4"/>
    <n v="95.489412770000001"/>
    <n v="381.95765108000001"/>
    <x v="3"/>
    <b v="1"/>
    <x v="252"/>
    <n v="343.76188596999998"/>
    <x v="1"/>
    <x v="2"/>
    <x v="0"/>
    <x v="1"/>
  </r>
  <r>
    <n v="619"/>
    <x v="192"/>
    <n v="70"/>
    <x v="30"/>
    <x v="1"/>
    <x v="11"/>
    <n v="504"/>
    <x v="0"/>
    <n v="3"/>
    <n v="17.056631289999999"/>
    <n v="51.169893869999996"/>
    <x v="3"/>
    <b v="0"/>
    <x v="253"/>
    <n v="46.052904481999995"/>
    <x v="1"/>
    <x v="2"/>
    <x v="2"/>
    <x v="1"/>
  </r>
  <r>
    <n v="620"/>
    <x v="277"/>
    <n v="242"/>
    <x v="23"/>
    <x v="2"/>
    <x v="4"/>
    <n v="972"/>
    <x v="3"/>
    <n v="3"/>
    <n v="62.994046439999998"/>
    <n v="188.98213931999999"/>
    <x v="3"/>
    <b v="1"/>
    <x v="0"/>
    <n v="188.98213931999999"/>
    <x v="1"/>
    <x v="0"/>
    <x v="0"/>
    <x v="1"/>
  </r>
  <r>
    <n v="621"/>
    <x v="294"/>
    <n v="499"/>
    <x v="30"/>
    <x v="0"/>
    <x v="7"/>
    <n v="119"/>
    <x v="3"/>
    <n v="5"/>
    <n v="96.785723500000003"/>
    <n v="483.92861750000003"/>
    <x v="3"/>
    <b v="1"/>
    <x v="254"/>
    <n v="435.53575575000002"/>
    <x v="1"/>
    <x v="2"/>
    <x v="3"/>
    <x v="0"/>
  </r>
  <r>
    <n v="622"/>
    <x v="137"/>
    <n v="154"/>
    <x v="11"/>
    <x v="0"/>
    <x v="19"/>
    <n v="454"/>
    <x v="3"/>
    <n v="4"/>
    <n v="69.285072069999998"/>
    <n v="277.14028827999999"/>
    <x v="2"/>
    <b v="1"/>
    <x v="0"/>
    <n v="277.14028827999999"/>
    <x v="1"/>
    <x v="1"/>
    <x v="3"/>
    <x v="0"/>
  </r>
  <r>
    <n v="623"/>
    <x v="106"/>
    <n v="289"/>
    <x v="20"/>
    <x v="2"/>
    <x v="11"/>
    <n v="153"/>
    <x v="4"/>
    <n v="2"/>
    <n v="56.497351639999998"/>
    <n v="112.99470328"/>
    <x v="3"/>
    <b v="1"/>
    <x v="0"/>
    <n v="112.99470328"/>
    <x v="0"/>
    <x v="1"/>
    <x v="0"/>
    <x v="0"/>
  </r>
  <r>
    <n v="624"/>
    <x v="12"/>
    <n v="417"/>
    <x v="17"/>
    <x v="2"/>
    <x v="15"/>
    <n v="319"/>
    <x v="4"/>
    <n v="3"/>
    <n v="55.914540469999999"/>
    <n v="167.74362141"/>
    <x v="2"/>
    <b v="1"/>
    <x v="255"/>
    <n v="150.96925927000001"/>
    <x v="1"/>
    <x v="2"/>
    <x v="0"/>
    <x v="1"/>
  </r>
  <r>
    <n v="625"/>
    <x v="59"/>
    <n v="373"/>
    <x v="47"/>
    <x v="2"/>
    <x v="6"/>
    <n v="97"/>
    <x v="0"/>
    <n v="4"/>
    <n v="91.719600529999994"/>
    <n v="366.87840211999998"/>
    <x v="3"/>
    <b v="1"/>
    <x v="256"/>
    <n v="330.19056190999999"/>
    <x v="1"/>
    <x v="2"/>
    <x v="2"/>
    <x v="0"/>
  </r>
  <r>
    <n v="626"/>
    <x v="58"/>
    <n v="85"/>
    <x v="47"/>
    <x v="2"/>
    <x v="17"/>
    <n v="506"/>
    <x v="0"/>
    <n v="3"/>
    <n v="67.534203869999999"/>
    <n v="202.60261161"/>
    <x v="0"/>
    <b v="0"/>
    <x v="257"/>
    <n v="182.34235045"/>
    <x v="1"/>
    <x v="2"/>
    <x v="1"/>
    <x v="0"/>
  </r>
  <r>
    <n v="627"/>
    <x v="161"/>
    <n v="90"/>
    <x v="13"/>
    <x v="1"/>
    <x v="12"/>
    <n v="818"/>
    <x v="4"/>
    <n v="4"/>
    <n v="59.568842359999998"/>
    <n v="238.27536943999999"/>
    <x v="3"/>
    <b v="1"/>
    <x v="258"/>
    <n v="214.4478325"/>
    <x v="0"/>
    <x v="2"/>
    <x v="2"/>
    <x v="0"/>
  </r>
  <r>
    <n v="628"/>
    <x v="170"/>
    <n v="71"/>
    <x v="1"/>
    <x v="2"/>
    <x v="16"/>
    <n v="733"/>
    <x v="2"/>
    <n v="4"/>
    <n v="78.964533079999995"/>
    <n v="315.85813231999998"/>
    <x v="3"/>
    <b v="0"/>
    <x v="0"/>
    <n v="315.85813231999998"/>
    <x v="0"/>
    <x v="0"/>
    <x v="1"/>
    <x v="0"/>
  </r>
  <r>
    <n v="629"/>
    <x v="59"/>
    <n v="342"/>
    <x v="50"/>
    <x v="2"/>
    <x v="19"/>
    <n v="750"/>
    <x v="2"/>
    <n v="2"/>
    <n v="32.319320609999998"/>
    <n v="64.638641219999997"/>
    <x v="2"/>
    <b v="0"/>
    <x v="259"/>
    <n v="58.174777097999993"/>
    <x v="0"/>
    <x v="2"/>
    <x v="4"/>
    <x v="0"/>
  </r>
  <r>
    <n v="630"/>
    <x v="128"/>
    <n v="301"/>
    <x v="24"/>
    <x v="0"/>
    <x v="18"/>
    <n v="431"/>
    <x v="0"/>
    <n v="4"/>
    <n v="41.650898410000003"/>
    <n v="166.60359364000001"/>
    <x v="1"/>
    <b v="1"/>
    <x v="0"/>
    <n v="166.60359364000001"/>
    <x v="1"/>
    <x v="0"/>
    <x v="1"/>
    <x v="1"/>
  </r>
  <r>
    <n v="631"/>
    <x v="188"/>
    <n v="364"/>
    <x v="36"/>
    <x v="0"/>
    <x v="7"/>
    <n v="225"/>
    <x v="1"/>
    <n v="2"/>
    <n v="63.910239339999997"/>
    <n v="127.82047867999999"/>
    <x v="2"/>
    <b v="0"/>
    <x v="0"/>
    <n v="127.82047867999999"/>
    <x v="1"/>
    <x v="1"/>
    <x v="3"/>
    <x v="0"/>
  </r>
  <r>
    <n v="632"/>
    <x v="80"/>
    <n v="142"/>
    <x v="43"/>
    <x v="1"/>
    <x v="6"/>
    <n v="608"/>
    <x v="3"/>
    <n v="1"/>
    <n v="32.797427880000001"/>
    <n v="32.797427880000001"/>
    <x v="1"/>
    <b v="0"/>
    <x v="0"/>
    <n v="32.797427880000001"/>
    <x v="0"/>
    <x v="0"/>
    <x v="3"/>
    <x v="0"/>
  </r>
  <r>
    <n v="633"/>
    <x v="272"/>
    <n v="270"/>
    <x v="11"/>
    <x v="0"/>
    <x v="3"/>
    <n v="696"/>
    <x v="3"/>
    <n v="3"/>
    <n v="47.5821854"/>
    <n v="142.74655619999999"/>
    <x v="3"/>
    <b v="0"/>
    <x v="260"/>
    <n v="128.47190057999998"/>
    <x v="1"/>
    <x v="2"/>
    <x v="1"/>
    <x v="0"/>
  </r>
  <r>
    <n v="634"/>
    <x v="295"/>
    <n v="356"/>
    <x v="43"/>
    <x v="2"/>
    <x v="6"/>
    <n v="800"/>
    <x v="1"/>
    <n v="3"/>
    <n v="72.88460001"/>
    <n v="218.65380003000001"/>
    <x v="2"/>
    <b v="1"/>
    <x v="0"/>
    <n v="218.65380003000001"/>
    <x v="0"/>
    <x v="0"/>
    <x v="4"/>
    <x v="0"/>
  </r>
  <r>
    <n v="635"/>
    <x v="216"/>
    <n v="226"/>
    <x v="7"/>
    <x v="1"/>
    <x v="9"/>
    <n v="608"/>
    <x v="2"/>
    <n v="2"/>
    <n v="74.496353249999999"/>
    <n v="148.9927065"/>
    <x v="1"/>
    <b v="0"/>
    <x v="0"/>
    <n v="148.9927065"/>
    <x v="1"/>
    <x v="0"/>
    <x v="4"/>
    <x v="1"/>
  </r>
  <r>
    <n v="636"/>
    <x v="85"/>
    <n v="370"/>
    <x v="27"/>
    <x v="2"/>
    <x v="6"/>
    <n v="198"/>
    <x v="1"/>
    <n v="2"/>
    <n v="68.029794929999994"/>
    <n v="136.05958985999999"/>
    <x v="3"/>
    <b v="1"/>
    <x v="0"/>
    <n v="136.05958985999999"/>
    <x v="0"/>
    <x v="1"/>
    <x v="3"/>
    <x v="1"/>
  </r>
  <r>
    <n v="637"/>
    <x v="208"/>
    <n v="220"/>
    <x v="3"/>
    <x v="0"/>
    <x v="1"/>
    <n v="754"/>
    <x v="3"/>
    <n v="4"/>
    <n v="67.166825709999998"/>
    <n v="268.66730283999999"/>
    <x v="3"/>
    <b v="0"/>
    <x v="261"/>
    <n v="241.80057255999998"/>
    <x v="0"/>
    <x v="2"/>
    <x v="2"/>
    <x v="0"/>
  </r>
  <r>
    <n v="638"/>
    <x v="189"/>
    <n v="415"/>
    <x v="52"/>
    <x v="1"/>
    <x v="17"/>
    <n v="541"/>
    <x v="2"/>
    <n v="3"/>
    <n v="43.359895100000003"/>
    <n v="130.07968529999999"/>
    <x v="2"/>
    <b v="0"/>
    <x v="0"/>
    <n v="130.07968529999999"/>
    <x v="0"/>
    <x v="1"/>
    <x v="1"/>
    <x v="1"/>
  </r>
  <r>
    <n v="639"/>
    <x v="126"/>
    <n v="384"/>
    <x v="0"/>
    <x v="2"/>
    <x v="15"/>
    <n v="394"/>
    <x v="1"/>
    <n v="3"/>
    <n v="49.967959980000003"/>
    <n v="149.90387994000002"/>
    <x v="0"/>
    <b v="1"/>
    <x v="0"/>
    <n v="149.90387994000002"/>
    <x v="1"/>
    <x v="1"/>
    <x v="2"/>
    <x v="0"/>
  </r>
  <r>
    <n v="640"/>
    <x v="214"/>
    <n v="208"/>
    <x v="14"/>
    <x v="0"/>
    <x v="8"/>
    <n v="290"/>
    <x v="3"/>
    <n v="4"/>
    <n v="23.449887329999999"/>
    <n v="93.799549319999997"/>
    <x v="0"/>
    <b v="1"/>
    <x v="262"/>
    <n v="84.41959439"/>
    <x v="1"/>
    <x v="2"/>
    <x v="3"/>
    <x v="1"/>
  </r>
  <r>
    <n v="641"/>
    <x v="296"/>
    <n v="418"/>
    <x v="40"/>
    <x v="0"/>
    <x v="5"/>
    <n v="881"/>
    <x v="1"/>
    <n v="5"/>
    <n v="15.439947979999999"/>
    <n v="77.199739899999997"/>
    <x v="1"/>
    <b v="1"/>
    <x v="0"/>
    <n v="77.199739899999997"/>
    <x v="1"/>
    <x v="0"/>
    <x v="0"/>
    <x v="1"/>
  </r>
  <r>
    <n v="642"/>
    <x v="297"/>
    <n v="185"/>
    <x v="16"/>
    <x v="1"/>
    <x v="14"/>
    <n v="522"/>
    <x v="0"/>
    <n v="4"/>
    <n v="56.120603199999998"/>
    <n v="224.48241279999999"/>
    <x v="0"/>
    <b v="0"/>
    <x v="263"/>
    <n v="202.03417152"/>
    <x v="1"/>
    <x v="2"/>
    <x v="3"/>
    <x v="1"/>
  </r>
  <r>
    <n v="643"/>
    <x v="298"/>
    <n v="231"/>
    <x v="40"/>
    <x v="2"/>
    <x v="18"/>
    <n v="722"/>
    <x v="3"/>
    <n v="2"/>
    <n v="76.561258499999994"/>
    <n v="153.12251699999999"/>
    <x v="3"/>
    <b v="0"/>
    <x v="0"/>
    <n v="153.12251699999999"/>
    <x v="0"/>
    <x v="1"/>
    <x v="3"/>
    <x v="1"/>
  </r>
  <r>
    <n v="644"/>
    <x v="299"/>
    <n v="323"/>
    <x v="12"/>
    <x v="2"/>
    <x v="19"/>
    <n v="177"/>
    <x v="2"/>
    <n v="5"/>
    <n v="25.221247259999998"/>
    <n v="126.10623629999999"/>
    <x v="3"/>
    <b v="1"/>
    <x v="0"/>
    <n v="126.10623629999999"/>
    <x v="0"/>
    <x v="1"/>
    <x v="4"/>
    <x v="0"/>
  </r>
  <r>
    <n v="645"/>
    <x v="148"/>
    <n v="393"/>
    <x v="25"/>
    <x v="2"/>
    <x v="15"/>
    <n v="316"/>
    <x v="1"/>
    <n v="3"/>
    <n v="99.634154719999998"/>
    <n v="298.90246416000002"/>
    <x v="0"/>
    <b v="0"/>
    <x v="264"/>
    <n v="269.01221774000004"/>
    <x v="0"/>
    <x v="2"/>
    <x v="1"/>
    <x v="0"/>
  </r>
  <r>
    <n v="646"/>
    <x v="196"/>
    <n v="256"/>
    <x v="12"/>
    <x v="1"/>
    <x v="17"/>
    <n v="542"/>
    <x v="4"/>
    <n v="1"/>
    <n v="73.9779573"/>
    <n v="73.9779573"/>
    <x v="2"/>
    <b v="1"/>
    <x v="265"/>
    <n v="66.580161570000001"/>
    <x v="0"/>
    <x v="2"/>
    <x v="0"/>
    <x v="1"/>
  </r>
  <r>
    <n v="647"/>
    <x v="277"/>
    <n v="2"/>
    <x v="22"/>
    <x v="2"/>
    <x v="0"/>
    <n v="400"/>
    <x v="3"/>
    <n v="4"/>
    <n v="13.143452809999999"/>
    <n v="52.573811239999998"/>
    <x v="2"/>
    <b v="0"/>
    <x v="0"/>
    <n v="52.573811239999998"/>
    <x v="0"/>
    <x v="0"/>
    <x v="2"/>
    <x v="0"/>
  </r>
  <r>
    <n v="648"/>
    <x v="136"/>
    <n v="116"/>
    <x v="25"/>
    <x v="1"/>
    <x v="10"/>
    <n v="250"/>
    <x v="2"/>
    <n v="1"/>
    <n v="79.680575820000001"/>
    <n v="79.680575820000001"/>
    <x v="0"/>
    <b v="0"/>
    <x v="0"/>
    <n v="79.680575820000001"/>
    <x v="1"/>
    <x v="0"/>
    <x v="3"/>
    <x v="1"/>
  </r>
  <r>
    <n v="649"/>
    <x v="300"/>
    <n v="114"/>
    <x v="25"/>
    <x v="1"/>
    <x v="5"/>
    <n v="822"/>
    <x v="3"/>
    <n v="3"/>
    <n v="98.75546962"/>
    <n v="296.26640886000001"/>
    <x v="2"/>
    <b v="0"/>
    <x v="266"/>
    <n v="266.63976797999999"/>
    <x v="1"/>
    <x v="2"/>
    <x v="1"/>
    <x v="1"/>
  </r>
  <r>
    <n v="650"/>
    <x v="94"/>
    <n v="339"/>
    <x v="28"/>
    <x v="2"/>
    <x v="2"/>
    <n v="598"/>
    <x v="4"/>
    <n v="5"/>
    <n v="94.441972370000002"/>
    <n v="472.20986185000004"/>
    <x v="1"/>
    <b v="1"/>
    <x v="267"/>
    <n v="424.98887567000003"/>
    <x v="0"/>
    <x v="2"/>
    <x v="1"/>
    <x v="0"/>
  </r>
  <r>
    <n v="651"/>
    <x v="291"/>
    <n v="445"/>
    <x v="52"/>
    <x v="2"/>
    <x v="16"/>
    <n v="562"/>
    <x v="4"/>
    <n v="1"/>
    <n v="51.570325889999999"/>
    <n v="51.570325889999999"/>
    <x v="0"/>
    <b v="1"/>
    <x v="268"/>
    <n v="46.413293300999996"/>
    <x v="1"/>
    <x v="2"/>
    <x v="2"/>
    <x v="0"/>
  </r>
  <r>
    <n v="652"/>
    <x v="186"/>
    <n v="395"/>
    <x v="23"/>
    <x v="0"/>
    <x v="17"/>
    <n v="222"/>
    <x v="2"/>
    <n v="5"/>
    <n v="96.811581750000002"/>
    <n v="484.05790875000002"/>
    <x v="3"/>
    <b v="1"/>
    <x v="269"/>
    <n v="435.65211788000005"/>
    <x v="1"/>
    <x v="2"/>
    <x v="3"/>
    <x v="1"/>
  </r>
  <r>
    <n v="653"/>
    <x v="175"/>
    <n v="80"/>
    <x v="33"/>
    <x v="2"/>
    <x v="11"/>
    <n v="217"/>
    <x v="4"/>
    <n v="3"/>
    <n v="55.438559439999999"/>
    <n v="166.31567831999999"/>
    <x v="1"/>
    <b v="1"/>
    <x v="270"/>
    <n v="149.68411048999999"/>
    <x v="0"/>
    <x v="2"/>
    <x v="4"/>
    <x v="1"/>
  </r>
  <r>
    <n v="654"/>
    <x v="160"/>
    <n v="91"/>
    <x v="4"/>
    <x v="0"/>
    <x v="8"/>
    <n v="771"/>
    <x v="2"/>
    <n v="4"/>
    <n v="61.12188003"/>
    <n v="244.48752012"/>
    <x v="0"/>
    <b v="1"/>
    <x v="271"/>
    <n v="220.03876811000001"/>
    <x v="1"/>
    <x v="2"/>
    <x v="0"/>
    <x v="0"/>
  </r>
  <r>
    <n v="655"/>
    <x v="216"/>
    <n v="111"/>
    <x v="15"/>
    <x v="0"/>
    <x v="17"/>
    <n v="469"/>
    <x v="0"/>
    <n v="4"/>
    <n v="14.80078308"/>
    <n v="59.203132320000002"/>
    <x v="3"/>
    <b v="0"/>
    <x v="0"/>
    <n v="59.203132320000002"/>
    <x v="1"/>
    <x v="0"/>
    <x v="0"/>
    <x v="1"/>
  </r>
  <r>
    <n v="656"/>
    <x v="190"/>
    <n v="70"/>
    <x v="45"/>
    <x v="1"/>
    <x v="3"/>
    <n v="115"/>
    <x v="3"/>
    <n v="5"/>
    <n v="15.28872881"/>
    <n v="76.443644050000003"/>
    <x v="1"/>
    <b v="1"/>
    <x v="272"/>
    <n v="68.799279646000002"/>
    <x v="0"/>
    <x v="2"/>
    <x v="1"/>
    <x v="0"/>
  </r>
  <r>
    <n v="657"/>
    <x v="301"/>
    <n v="225"/>
    <x v="2"/>
    <x v="1"/>
    <x v="8"/>
    <n v="114"/>
    <x v="0"/>
    <n v="5"/>
    <n v="96.859643219999995"/>
    <n v="484.29821609999999"/>
    <x v="1"/>
    <b v="1"/>
    <x v="0"/>
    <n v="484.29821609999999"/>
    <x v="1"/>
    <x v="0"/>
    <x v="0"/>
    <x v="0"/>
  </r>
  <r>
    <n v="658"/>
    <x v="302"/>
    <n v="442"/>
    <x v="48"/>
    <x v="2"/>
    <x v="15"/>
    <n v="244"/>
    <x v="3"/>
    <n v="4"/>
    <n v="24.89974913"/>
    <n v="99.59899652"/>
    <x v="2"/>
    <b v="1"/>
    <x v="273"/>
    <n v="89.639096867999996"/>
    <x v="1"/>
    <x v="2"/>
    <x v="2"/>
    <x v="0"/>
  </r>
  <r>
    <n v="659"/>
    <x v="283"/>
    <n v="395"/>
    <x v="18"/>
    <x v="0"/>
    <x v="18"/>
    <n v="61"/>
    <x v="2"/>
    <n v="5"/>
    <n v="40.455519789999997"/>
    <n v="202.27759894999997"/>
    <x v="0"/>
    <b v="1"/>
    <x v="0"/>
    <n v="202.27759894999997"/>
    <x v="1"/>
    <x v="0"/>
    <x v="4"/>
    <x v="0"/>
  </r>
  <r>
    <n v="660"/>
    <x v="155"/>
    <n v="274"/>
    <x v="35"/>
    <x v="2"/>
    <x v="19"/>
    <n v="3"/>
    <x v="3"/>
    <n v="5"/>
    <n v="46.116752679999998"/>
    <n v="230.58376339999998"/>
    <x v="3"/>
    <b v="1"/>
    <x v="0"/>
    <n v="230.58376339999998"/>
    <x v="0"/>
    <x v="1"/>
    <x v="3"/>
    <x v="1"/>
  </r>
  <r>
    <n v="661"/>
    <x v="151"/>
    <n v="331"/>
    <x v="17"/>
    <x v="1"/>
    <x v="15"/>
    <n v="164"/>
    <x v="1"/>
    <n v="3"/>
    <n v="92.811042709999995"/>
    <n v="278.43312813"/>
    <x v="0"/>
    <b v="0"/>
    <x v="274"/>
    <n v="250.58981532000001"/>
    <x v="0"/>
    <x v="2"/>
    <x v="4"/>
    <x v="1"/>
  </r>
  <r>
    <n v="662"/>
    <x v="252"/>
    <n v="327"/>
    <x v="30"/>
    <x v="1"/>
    <x v="18"/>
    <n v="653"/>
    <x v="2"/>
    <n v="2"/>
    <n v="82.433642919999997"/>
    <n v="164.86728583999999"/>
    <x v="0"/>
    <b v="0"/>
    <x v="0"/>
    <n v="164.86728583999999"/>
    <x v="0"/>
    <x v="1"/>
    <x v="4"/>
    <x v="0"/>
  </r>
  <r>
    <n v="663"/>
    <x v="157"/>
    <n v="190"/>
    <x v="18"/>
    <x v="0"/>
    <x v="2"/>
    <n v="993"/>
    <x v="4"/>
    <n v="4"/>
    <n v="16.033823649999999"/>
    <n v="64.135294599999995"/>
    <x v="2"/>
    <b v="0"/>
    <x v="275"/>
    <n v="57.721765140999992"/>
    <x v="1"/>
    <x v="2"/>
    <x v="2"/>
    <x v="1"/>
  </r>
  <r>
    <n v="664"/>
    <x v="276"/>
    <n v="130"/>
    <x v="0"/>
    <x v="0"/>
    <x v="2"/>
    <n v="49"/>
    <x v="4"/>
    <n v="1"/>
    <n v="62.42618813"/>
    <n v="62.42618813"/>
    <x v="3"/>
    <b v="1"/>
    <x v="0"/>
    <n v="62.42618813"/>
    <x v="1"/>
    <x v="1"/>
    <x v="0"/>
    <x v="0"/>
  </r>
  <r>
    <n v="665"/>
    <x v="262"/>
    <n v="398"/>
    <x v="36"/>
    <x v="0"/>
    <x v="0"/>
    <n v="805"/>
    <x v="3"/>
    <n v="4"/>
    <n v="49.229824450000002"/>
    <n v="196.91929780000001"/>
    <x v="1"/>
    <b v="1"/>
    <x v="0"/>
    <n v="196.91929780000001"/>
    <x v="1"/>
    <x v="1"/>
    <x v="2"/>
    <x v="0"/>
  </r>
  <r>
    <n v="666"/>
    <x v="238"/>
    <n v="247"/>
    <x v="8"/>
    <x v="0"/>
    <x v="9"/>
    <n v="114"/>
    <x v="3"/>
    <n v="4"/>
    <n v="27.001038820000002"/>
    <n v="108.00415528000001"/>
    <x v="1"/>
    <b v="0"/>
    <x v="0"/>
    <n v="108.00415528000001"/>
    <x v="1"/>
    <x v="0"/>
    <x v="0"/>
    <x v="0"/>
  </r>
  <r>
    <n v="667"/>
    <x v="303"/>
    <n v="435"/>
    <x v="0"/>
    <x v="1"/>
    <x v="2"/>
    <n v="480"/>
    <x v="2"/>
    <n v="3"/>
    <n v="71.26692611"/>
    <n v="213.80077833000001"/>
    <x v="3"/>
    <b v="1"/>
    <x v="276"/>
    <n v="192.42070050000001"/>
    <x v="1"/>
    <x v="2"/>
    <x v="4"/>
    <x v="0"/>
  </r>
  <r>
    <n v="668"/>
    <x v="97"/>
    <n v="326"/>
    <x v="36"/>
    <x v="2"/>
    <x v="16"/>
    <n v="215"/>
    <x v="3"/>
    <n v="5"/>
    <n v="58.158909659999999"/>
    <n v="290.79454829999997"/>
    <x v="3"/>
    <b v="1"/>
    <x v="0"/>
    <n v="290.79454829999997"/>
    <x v="1"/>
    <x v="1"/>
    <x v="3"/>
    <x v="0"/>
  </r>
  <r>
    <n v="669"/>
    <x v="304"/>
    <n v="462"/>
    <x v="18"/>
    <x v="0"/>
    <x v="17"/>
    <n v="895"/>
    <x v="0"/>
    <n v="4"/>
    <n v="56.747791020000001"/>
    <n v="226.99116408"/>
    <x v="1"/>
    <b v="1"/>
    <x v="277"/>
    <n v="204.29204767000002"/>
    <x v="1"/>
    <x v="2"/>
    <x v="3"/>
    <x v="0"/>
  </r>
  <r>
    <n v="670"/>
    <x v="305"/>
    <n v="23"/>
    <x v="29"/>
    <x v="1"/>
    <x v="13"/>
    <n v="632"/>
    <x v="3"/>
    <n v="5"/>
    <n v="67.989764179999995"/>
    <n v="339.94882089999999"/>
    <x v="2"/>
    <b v="0"/>
    <x v="278"/>
    <n v="305.95393881000001"/>
    <x v="1"/>
    <x v="2"/>
    <x v="0"/>
    <x v="0"/>
  </r>
  <r>
    <n v="671"/>
    <x v="306"/>
    <n v="240"/>
    <x v="41"/>
    <x v="0"/>
    <x v="13"/>
    <n v="677"/>
    <x v="1"/>
    <n v="4"/>
    <n v="34.036780819999997"/>
    <n v="136.14712327999999"/>
    <x v="1"/>
    <b v="1"/>
    <x v="0"/>
    <n v="136.14712327999999"/>
    <x v="1"/>
    <x v="0"/>
    <x v="0"/>
    <x v="0"/>
  </r>
  <r>
    <n v="672"/>
    <x v="293"/>
    <n v="207"/>
    <x v="18"/>
    <x v="2"/>
    <x v="14"/>
    <n v="134"/>
    <x v="1"/>
    <n v="4"/>
    <n v="24.332822149999998"/>
    <n v="97.331288599999993"/>
    <x v="3"/>
    <b v="0"/>
    <x v="0"/>
    <n v="97.331288599999993"/>
    <x v="1"/>
    <x v="0"/>
    <x v="4"/>
    <x v="0"/>
  </r>
  <r>
    <n v="673"/>
    <x v="31"/>
    <n v="122"/>
    <x v="49"/>
    <x v="2"/>
    <x v="4"/>
    <n v="314"/>
    <x v="3"/>
    <n v="2"/>
    <n v="64.801292900000007"/>
    <n v="129.60258580000001"/>
    <x v="3"/>
    <b v="1"/>
    <x v="0"/>
    <n v="129.60258580000001"/>
    <x v="0"/>
    <x v="0"/>
    <x v="2"/>
    <x v="1"/>
  </r>
  <r>
    <n v="674"/>
    <x v="121"/>
    <n v="428"/>
    <x v="2"/>
    <x v="1"/>
    <x v="0"/>
    <n v="185"/>
    <x v="3"/>
    <n v="2"/>
    <n v="59.245644519999999"/>
    <n v="118.49128904"/>
    <x v="2"/>
    <b v="1"/>
    <x v="0"/>
    <n v="118.49128904"/>
    <x v="0"/>
    <x v="0"/>
    <x v="2"/>
    <x v="1"/>
  </r>
  <r>
    <n v="675"/>
    <x v="118"/>
    <n v="74"/>
    <x v="12"/>
    <x v="2"/>
    <x v="6"/>
    <n v="743"/>
    <x v="3"/>
    <n v="4"/>
    <n v="19.285846899999999"/>
    <n v="77.143387599999997"/>
    <x v="1"/>
    <b v="0"/>
    <x v="0"/>
    <n v="77.143387599999997"/>
    <x v="0"/>
    <x v="0"/>
    <x v="3"/>
    <x v="1"/>
  </r>
  <r>
    <n v="676"/>
    <x v="130"/>
    <n v="42"/>
    <x v="12"/>
    <x v="2"/>
    <x v="17"/>
    <n v="998"/>
    <x v="0"/>
    <n v="5"/>
    <n v="37.593957279999998"/>
    <n v="187.96978639999998"/>
    <x v="3"/>
    <b v="1"/>
    <x v="0"/>
    <n v="187.96978639999998"/>
    <x v="0"/>
    <x v="0"/>
    <x v="0"/>
    <x v="1"/>
  </r>
  <r>
    <n v="677"/>
    <x v="123"/>
    <n v="202"/>
    <x v="33"/>
    <x v="2"/>
    <x v="11"/>
    <n v="331"/>
    <x v="3"/>
    <n v="5"/>
    <n v="22.309366709999999"/>
    <n v="111.54683355"/>
    <x v="3"/>
    <b v="1"/>
    <x v="0"/>
    <n v="111.54683355"/>
    <x v="1"/>
    <x v="0"/>
    <x v="3"/>
    <x v="1"/>
  </r>
  <r>
    <n v="678"/>
    <x v="280"/>
    <n v="237"/>
    <x v="42"/>
    <x v="0"/>
    <x v="10"/>
    <n v="207"/>
    <x v="4"/>
    <n v="1"/>
    <n v="93.008385689999997"/>
    <n v="93.008385689999997"/>
    <x v="3"/>
    <b v="1"/>
    <x v="279"/>
    <n v="83.707547121000005"/>
    <x v="1"/>
    <x v="2"/>
    <x v="4"/>
    <x v="1"/>
  </r>
  <r>
    <n v="679"/>
    <x v="291"/>
    <n v="46"/>
    <x v="13"/>
    <x v="2"/>
    <x v="1"/>
    <n v="770"/>
    <x v="0"/>
    <n v="2"/>
    <n v="85.758161380000004"/>
    <n v="171.51632276000001"/>
    <x v="2"/>
    <b v="0"/>
    <x v="280"/>
    <n v="154.36469048000001"/>
    <x v="0"/>
    <x v="2"/>
    <x v="2"/>
    <x v="0"/>
  </r>
  <r>
    <n v="680"/>
    <x v="307"/>
    <n v="245"/>
    <x v="9"/>
    <x v="1"/>
    <x v="17"/>
    <n v="545"/>
    <x v="0"/>
    <n v="5"/>
    <n v="74.578333939999993"/>
    <n v="372.89166969999997"/>
    <x v="0"/>
    <b v="1"/>
    <x v="281"/>
    <n v="335.60250272999997"/>
    <x v="1"/>
    <x v="2"/>
    <x v="0"/>
    <x v="1"/>
  </r>
  <r>
    <n v="681"/>
    <x v="182"/>
    <n v="481"/>
    <x v="30"/>
    <x v="2"/>
    <x v="0"/>
    <n v="224"/>
    <x v="2"/>
    <n v="5"/>
    <n v="89.706407060000004"/>
    <n v="448.53203530000002"/>
    <x v="3"/>
    <b v="0"/>
    <x v="282"/>
    <n v="403.67883176999999"/>
    <x v="0"/>
    <x v="2"/>
    <x v="3"/>
    <x v="0"/>
  </r>
  <r>
    <n v="682"/>
    <x v="283"/>
    <n v="396"/>
    <x v="39"/>
    <x v="0"/>
    <x v="19"/>
    <n v="911"/>
    <x v="2"/>
    <n v="4"/>
    <n v="20.627830979999999"/>
    <n v="82.511323919999995"/>
    <x v="3"/>
    <b v="0"/>
    <x v="283"/>
    <n v="74.260191526"/>
    <x v="1"/>
    <x v="2"/>
    <x v="2"/>
    <x v="0"/>
  </r>
  <r>
    <n v="683"/>
    <x v="21"/>
    <n v="52"/>
    <x v="19"/>
    <x v="2"/>
    <x v="9"/>
    <n v="1000"/>
    <x v="4"/>
    <n v="3"/>
    <n v="57.200545310000003"/>
    <n v="171.60163593000001"/>
    <x v="2"/>
    <b v="0"/>
    <x v="0"/>
    <n v="171.60163593000001"/>
    <x v="1"/>
    <x v="1"/>
    <x v="0"/>
    <x v="1"/>
  </r>
  <r>
    <n v="684"/>
    <x v="197"/>
    <n v="276"/>
    <x v="18"/>
    <x v="0"/>
    <x v="6"/>
    <n v="856"/>
    <x v="0"/>
    <n v="1"/>
    <n v="38.755294329999998"/>
    <n v="38.755294329999998"/>
    <x v="1"/>
    <b v="1"/>
    <x v="284"/>
    <n v="34.879764897000001"/>
    <x v="0"/>
    <x v="2"/>
    <x v="2"/>
    <x v="0"/>
  </r>
  <r>
    <n v="685"/>
    <x v="254"/>
    <n v="156"/>
    <x v="13"/>
    <x v="1"/>
    <x v="12"/>
    <n v="63"/>
    <x v="3"/>
    <n v="2"/>
    <n v="53.873036220000003"/>
    <n v="107.74607244000001"/>
    <x v="2"/>
    <b v="1"/>
    <x v="0"/>
    <n v="107.74607244000001"/>
    <x v="1"/>
    <x v="0"/>
    <x v="4"/>
    <x v="0"/>
  </r>
  <r>
    <n v="686"/>
    <x v="198"/>
    <n v="175"/>
    <x v="29"/>
    <x v="0"/>
    <x v="19"/>
    <n v="949"/>
    <x v="1"/>
    <n v="5"/>
    <n v="73.776983470000005"/>
    <n v="368.88491735000002"/>
    <x v="0"/>
    <b v="0"/>
    <x v="0"/>
    <n v="368.88491735000002"/>
    <x v="1"/>
    <x v="1"/>
    <x v="1"/>
    <x v="1"/>
  </r>
  <r>
    <n v="687"/>
    <x v="308"/>
    <n v="202"/>
    <x v="24"/>
    <x v="0"/>
    <x v="5"/>
    <n v="58"/>
    <x v="1"/>
    <n v="5"/>
    <n v="87.566711119999994"/>
    <n v="437.83355559999995"/>
    <x v="2"/>
    <b v="1"/>
    <x v="285"/>
    <n v="394.05020003999994"/>
    <x v="0"/>
    <x v="2"/>
    <x v="2"/>
    <x v="1"/>
  </r>
  <r>
    <n v="688"/>
    <x v="30"/>
    <n v="263"/>
    <x v="41"/>
    <x v="1"/>
    <x v="4"/>
    <n v="402"/>
    <x v="3"/>
    <n v="3"/>
    <n v="46.1412774"/>
    <n v="138.42383219999999"/>
    <x v="3"/>
    <b v="1"/>
    <x v="0"/>
    <n v="138.42383219999999"/>
    <x v="0"/>
    <x v="1"/>
    <x v="0"/>
    <x v="0"/>
  </r>
  <r>
    <n v="689"/>
    <x v="178"/>
    <n v="206"/>
    <x v="45"/>
    <x v="1"/>
    <x v="13"/>
    <n v="48"/>
    <x v="2"/>
    <n v="1"/>
    <n v="39.6934483"/>
    <n v="39.6934483"/>
    <x v="1"/>
    <b v="0"/>
    <x v="286"/>
    <n v="35.724103470000003"/>
    <x v="1"/>
    <x v="2"/>
    <x v="3"/>
    <x v="1"/>
  </r>
  <r>
    <n v="690"/>
    <x v="269"/>
    <n v="187"/>
    <x v="10"/>
    <x v="0"/>
    <x v="14"/>
    <n v="578"/>
    <x v="2"/>
    <n v="3"/>
    <n v="30.568152250000001"/>
    <n v="91.704456750000006"/>
    <x v="2"/>
    <b v="1"/>
    <x v="287"/>
    <n v="82.534011076000013"/>
    <x v="0"/>
    <x v="2"/>
    <x v="2"/>
    <x v="0"/>
  </r>
  <r>
    <n v="691"/>
    <x v="239"/>
    <n v="284"/>
    <x v="6"/>
    <x v="0"/>
    <x v="14"/>
    <n v="342"/>
    <x v="2"/>
    <n v="1"/>
    <n v="73.362046460000002"/>
    <n v="73.362046460000002"/>
    <x v="1"/>
    <b v="1"/>
    <x v="0"/>
    <n v="73.362046460000002"/>
    <x v="0"/>
    <x v="1"/>
    <x v="2"/>
    <x v="1"/>
  </r>
  <r>
    <n v="692"/>
    <x v="135"/>
    <n v="74"/>
    <x v="20"/>
    <x v="2"/>
    <x v="0"/>
    <n v="386"/>
    <x v="4"/>
    <n v="4"/>
    <n v="57.611097520000001"/>
    <n v="230.44439008000001"/>
    <x v="1"/>
    <b v="0"/>
    <x v="0"/>
    <n v="230.44439008000001"/>
    <x v="1"/>
    <x v="0"/>
    <x v="3"/>
    <x v="0"/>
  </r>
  <r>
    <n v="693"/>
    <x v="217"/>
    <n v="419"/>
    <x v="12"/>
    <x v="0"/>
    <x v="18"/>
    <n v="19"/>
    <x v="4"/>
    <n v="2"/>
    <n v="17.928426739999999"/>
    <n v="35.856853479999998"/>
    <x v="3"/>
    <b v="1"/>
    <x v="288"/>
    <n v="32.271168132"/>
    <x v="0"/>
    <x v="2"/>
    <x v="4"/>
    <x v="1"/>
  </r>
  <r>
    <n v="694"/>
    <x v="309"/>
    <n v="389"/>
    <x v="47"/>
    <x v="1"/>
    <x v="10"/>
    <n v="826"/>
    <x v="3"/>
    <n v="3"/>
    <n v="75.557387809999994"/>
    <n v="226.67216342999998"/>
    <x v="3"/>
    <b v="0"/>
    <x v="0"/>
    <n v="226.67216342999998"/>
    <x v="0"/>
    <x v="1"/>
    <x v="0"/>
    <x v="1"/>
  </r>
  <r>
    <n v="695"/>
    <x v="310"/>
    <n v="185"/>
    <x v="33"/>
    <x v="0"/>
    <x v="13"/>
    <n v="664"/>
    <x v="3"/>
    <n v="1"/>
    <n v="72.322466399999996"/>
    <n v="72.322466399999996"/>
    <x v="1"/>
    <b v="0"/>
    <x v="289"/>
    <n v="65.090219759999997"/>
    <x v="0"/>
    <x v="2"/>
    <x v="3"/>
    <x v="1"/>
  </r>
  <r>
    <n v="696"/>
    <x v="311"/>
    <n v="168"/>
    <x v="11"/>
    <x v="2"/>
    <x v="6"/>
    <n v="802"/>
    <x v="3"/>
    <n v="4"/>
    <n v="95.330301730000002"/>
    <n v="381.32120692000001"/>
    <x v="0"/>
    <b v="1"/>
    <x v="0"/>
    <n v="381.32120692000001"/>
    <x v="1"/>
    <x v="0"/>
    <x v="0"/>
    <x v="0"/>
  </r>
  <r>
    <n v="697"/>
    <x v="43"/>
    <n v="96"/>
    <x v="20"/>
    <x v="1"/>
    <x v="13"/>
    <n v="112"/>
    <x v="4"/>
    <n v="2"/>
    <n v="78.050848810000005"/>
    <n v="156.10169762000001"/>
    <x v="1"/>
    <b v="1"/>
    <x v="290"/>
    <n v="140.49152786000002"/>
    <x v="1"/>
    <x v="2"/>
    <x v="1"/>
    <x v="0"/>
  </r>
  <r>
    <n v="698"/>
    <x v="214"/>
    <n v="421"/>
    <x v="50"/>
    <x v="2"/>
    <x v="8"/>
    <n v="714"/>
    <x v="3"/>
    <n v="5"/>
    <n v="98.446903710000001"/>
    <n v="492.23451855000002"/>
    <x v="1"/>
    <b v="1"/>
    <x v="0"/>
    <n v="492.23451855000002"/>
    <x v="0"/>
    <x v="1"/>
    <x v="3"/>
    <x v="0"/>
  </r>
  <r>
    <n v="699"/>
    <x v="312"/>
    <n v="164"/>
    <x v="42"/>
    <x v="0"/>
    <x v="9"/>
    <n v="264"/>
    <x v="4"/>
    <n v="4"/>
    <n v="80.225942000000003"/>
    <n v="320.90376800000001"/>
    <x v="1"/>
    <b v="1"/>
    <x v="0"/>
    <n v="320.90376800000001"/>
    <x v="0"/>
    <x v="0"/>
    <x v="2"/>
    <x v="1"/>
  </r>
  <r>
    <n v="700"/>
    <x v="286"/>
    <n v="87"/>
    <x v="35"/>
    <x v="1"/>
    <x v="12"/>
    <n v="72"/>
    <x v="4"/>
    <n v="5"/>
    <n v="77.912796439999994"/>
    <n v="389.56398219999994"/>
    <x v="0"/>
    <b v="0"/>
    <x v="291"/>
    <n v="350.60758397999996"/>
    <x v="0"/>
    <x v="2"/>
    <x v="4"/>
    <x v="0"/>
  </r>
  <r>
    <n v="701"/>
    <x v="280"/>
    <n v="252"/>
    <x v="26"/>
    <x v="0"/>
    <x v="4"/>
    <n v="710"/>
    <x v="2"/>
    <n v="3"/>
    <n v="35.544978139999998"/>
    <n v="106.63493441999999"/>
    <x v="1"/>
    <b v="1"/>
    <x v="292"/>
    <n v="95.971440979999997"/>
    <x v="0"/>
    <x v="2"/>
    <x v="4"/>
    <x v="0"/>
  </r>
  <r>
    <n v="702"/>
    <x v="228"/>
    <n v="347"/>
    <x v="34"/>
    <x v="2"/>
    <x v="7"/>
    <n v="612"/>
    <x v="2"/>
    <n v="1"/>
    <n v="98.552975470000007"/>
    <n v="98.552975470000007"/>
    <x v="1"/>
    <b v="1"/>
    <x v="293"/>
    <n v="88.697677923000015"/>
    <x v="1"/>
    <x v="2"/>
    <x v="3"/>
    <x v="1"/>
  </r>
  <r>
    <n v="703"/>
    <x v="281"/>
    <n v="414"/>
    <x v="7"/>
    <x v="0"/>
    <x v="19"/>
    <n v="563"/>
    <x v="0"/>
    <n v="5"/>
    <n v="79.618748080000003"/>
    <n v="398.0937404"/>
    <x v="0"/>
    <b v="1"/>
    <x v="294"/>
    <n v="358.28436635999998"/>
    <x v="1"/>
    <x v="2"/>
    <x v="1"/>
    <x v="1"/>
  </r>
  <r>
    <n v="704"/>
    <x v="115"/>
    <n v="391"/>
    <x v="39"/>
    <x v="1"/>
    <x v="7"/>
    <n v="609"/>
    <x v="0"/>
    <n v="3"/>
    <n v="48.054047019999999"/>
    <n v="144.16214106000001"/>
    <x v="1"/>
    <b v="1"/>
    <x v="0"/>
    <n v="144.16214106000001"/>
    <x v="0"/>
    <x v="1"/>
    <x v="4"/>
    <x v="0"/>
  </r>
  <r>
    <n v="705"/>
    <x v="1"/>
    <n v="268"/>
    <x v="1"/>
    <x v="0"/>
    <x v="2"/>
    <n v="367"/>
    <x v="4"/>
    <n v="5"/>
    <n v="93.209130369999997"/>
    <n v="466.04565185000001"/>
    <x v="2"/>
    <b v="0"/>
    <x v="0"/>
    <n v="466.04565185000001"/>
    <x v="0"/>
    <x v="0"/>
    <x v="2"/>
    <x v="1"/>
  </r>
  <r>
    <n v="706"/>
    <x v="140"/>
    <n v="281"/>
    <x v="37"/>
    <x v="2"/>
    <x v="8"/>
    <n v="744"/>
    <x v="1"/>
    <n v="5"/>
    <n v="23.328932529999999"/>
    <n v="116.64466265"/>
    <x v="2"/>
    <b v="0"/>
    <x v="295"/>
    <n v="104.98019638"/>
    <x v="0"/>
    <x v="2"/>
    <x v="4"/>
    <x v="0"/>
  </r>
  <r>
    <n v="707"/>
    <x v="79"/>
    <n v="49"/>
    <x v="16"/>
    <x v="0"/>
    <x v="16"/>
    <n v="307"/>
    <x v="1"/>
    <n v="5"/>
    <n v="88.891319019999997"/>
    <n v="444.45659509999996"/>
    <x v="0"/>
    <b v="0"/>
    <x v="0"/>
    <n v="444.45659509999996"/>
    <x v="1"/>
    <x v="0"/>
    <x v="3"/>
    <x v="1"/>
  </r>
  <r>
    <n v="708"/>
    <x v="15"/>
    <n v="395"/>
    <x v="2"/>
    <x v="0"/>
    <x v="14"/>
    <n v="665"/>
    <x v="2"/>
    <n v="2"/>
    <n v="47.644879789999997"/>
    <n v="95.289759579999995"/>
    <x v="2"/>
    <b v="0"/>
    <x v="0"/>
    <n v="95.289759579999995"/>
    <x v="0"/>
    <x v="1"/>
    <x v="4"/>
    <x v="0"/>
  </r>
  <r>
    <n v="709"/>
    <x v="81"/>
    <n v="108"/>
    <x v="19"/>
    <x v="2"/>
    <x v="9"/>
    <n v="107"/>
    <x v="3"/>
    <n v="3"/>
    <n v="10.301302639999999"/>
    <n v="30.903907919999998"/>
    <x v="2"/>
    <b v="1"/>
    <x v="296"/>
    <n v="27.813517128999997"/>
    <x v="1"/>
    <x v="2"/>
    <x v="2"/>
    <x v="1"/>
  </r>
  <r>
    <n v="710"/>
    <x v="191"/>
    <n v="350"/>
    <x v="8"/>
    <x v="2"/>
    <x v="14"/>
    <n v="451"/>
    <x v="1"/>
    <n v="5"/>
    <n v="48.785454199999997"/>
    <n v="243.92727099999999"/>
    <x v="3"/>
    <b v="0"/>
    <x v="297"/>
    <n v="219.53454389999999"/>
    <x v="1"/>
    <x v="2"/>
    <x v="0"/>
    <x v="1"/>
  </r>
  <r>
    <n v="711"/>
    <x v="122"/>
    <n v="265"/>
    <x v="22"/>
    <x v="0"/>
    <x v="2"/>
    <n v="795"/>
    <x v="2"/>
    <n v="4"/>
    <n v="81.692412390000001"/>
    <n v="326.76964956"/>
    <x v="0"/>
    <b v="0"/>
    <x v="0"/>
    <n v="326.76964956"/>
    <x v="0"/>
    <x v="0"/>
    <x v="0"/>
    <x v="1"/>
  </r>
  <r>
    <n v="712"/>
    <x v="313"/>
    <n v="216"/>
    <x v="33"/>
    <x v="1"/>
    <x v="9"/>
    <n v="287"/>
    <x v="3"/>
    <n v="2"/>
    <n v="81.76217072"/>
    <n v="163.52434144"/>
    <x v="0"/>
    <b v="0"/>
    <x v="0"/>
    <n v="163.52434144"/>
    <x v="0"/>
    <x v="0"/>
    <x v="4"/>
    <x v="1"/>
  </r>
  <r>
    <n v="713"/>
    <x v="47"/>
    <n v="352"/>
    <x v="4"/>
    <x v="0"/>
    <x v="6"/>
    <n v="724"/>
    <x v="3"/>
    <n v="2"/>
    <n v="20.715401960000001"/>
    <n v="41.430803920000002"/>
    <x v="1"/>
    <b v="0"/>
    <x v="0"/>
    <n v="41.430803920000002"/>
    <x v="0"/>
    <x v="0"/>
    <x v="4"/>
    <x v="0"/>
  </r>
  <r>
    <n v="714"/>
    <x v="238"/>
    <n v="474"/>
    <x v="12"/>
    <x v="0"/>
    <x v="5"/>
    <n v="116"/>
    <x v="4"/>
    <n v="5"/>
    <n v="92.751907279999998"/>
    <n v="463.7595364"/>
    <x v="2"/>
    <b v="0"/>
    <x v="298"/>
    <n v="417.38358276000002"/>
    <x v="1"/>
    <x v="2"/>
    <x v="3"/>
    <x v="1"/>
  </r>
  <r>
    <n v="715"/>
    <x v="97"/>
    <n v="226"/>
    <x v="38"/>
    <x v="1"/>
    <x v="13"/>
    <n v="217"/>
    <x v="1"/>
    <n v="2"/>
    <n v="60.304966479999997"/>
    <n v="120.60993295999999"/>
    <x v="0"/>
    <b v="0"/>
    <x v="299"/>
    <n v="108.54893966"/>
    <x v="0"/>
    <x v="2"/>
    <x v="0"/>
    <x v="0"/>
  </r>
  <r>
    <n v="716"/>
    <x v="308"/>
    <n v="94"/>
    <x v="36"/>
    <x v="1"/>
    <x v="1"/>
    <n v="558"/>
    <x v="0"/>
    <n v="5"/>
    <n v="53.401909889999999"/>
    <n v="267.00954945000001"/>
    <x v="3"/>
    <b v="1"/>
    <x v="300"/>
    <n v="240.30859451000001"/>
    <x v="1"/>
    <x v="2"/>
    <x v="4"/>
    <x v="0"/>
  </r>
  <r>
    <n v="717"/>
    <x v="129"/>
    <n v="122"/>
    <x v="33"/>
    <x v="1"/>
    <x v="19"/>
    <n v="612"/>
    <x v="3"/>
    <n v="1"/>
    <n v="35.846405369999999"/>
    <n v="35.846405369999999"/>
    <x v="1"/>
    <b v="1"/>
    <x v="0"/>
    <n v="35.846405369999999"/>
    <x v="1"/>
    <x v="1"/>
    <x v="4"/>
    <x v="0"/>
  </r>
  <r>
    <n v="718"/>
    <x v="75"/>
    <n v="202"/>
    <x v="48"/>
    <x v="2"/>
    <x v="1"/>
    <n v="991"/>
    <x v="4"/>
    <n v="5"/>
    <n v="92.63838226"/>
    <n v="463.19191130000002"/>
    <x v="2"/>
    <b v="1"/>
    <x v="301"/>
    <n v="416.87272017000004"/>
    <x v="1"/>
    <x v="2"/>
    <x v="3"/>
    <x v="1"/>
  </r>
  <r>
    <n v="719"/>
    <x v="310"/>
    <n v="405"/>
    <x v="52"/>
    <x v="1"/>
    <x v="18"/>
    <n v="565"/>
    <x v="1"/>
    <n v="1"/>
    <n v="20.661613620000001"/>
    <n v="20.661613620000001"/>
    <x v="3"/>
    <b v="1"/>
    <x v="302"/>
    <n v="18.595452258000002"/>
    <x v="0"/>
    <x v="2"/>
    <x v="3"/>
    <x v="0"/>
  </r>
  <r>
    <n v="720"/>
    <x v="90"/>
    <n v="12"/>
    <x v="14"/>
    <x v="1"/>
    <x v="12"/>
    <n v="772"/>
    <x v="3"/>
    <n v="2"/>
    <n v="96.889563580000001"/>
    <n v="193.77912716"/>
    <x v="1"/>
    <b v="0"/>
    <x v="0"/>
    <n v="193.77912716"/>
    <x v="0"/>
    <x v="0"/>
    <x v="0"/>
    <x v="0"/>
  </r>
  <r>
    <n v="721"/>
    <x v="110"/>
    <n v="16"/>
    <x v="5"/>
    <x v="1"/>
    <x v="15"/>
    <n v="903"/>
    <x v="4"/>
    <n v="2"/>
    <n v="45.956897609999999"/>
    <n v="91.913795219999997"/>
    <x v="1"/>
    <b v="0"/>
    <x v="0"/>
    <n v="91.913795219999997"/>
    <x v="1"/>
    <x v="0"/>
    <x v="1"/>
    <x v="1"/>
  </r>
  <r>
    <n v="722"/>
    <x v="91"/>
    <n v="43"/>
    <x v="42"/>
    <x v="1"/>
    <x v="8"/>
    <n v="44"/>
    <x v="4"/>
    <n v="5"/>
    <n v="76.476851780000004"/>
    <n v="382.38425890000002"/>
    <x v="3"/>
    <b v="1"/>
    <x v="0"/>
    <n v="382.38425890000002"/>
    <x v="0"/>
    <x v="1"/>
    <x v="4"/>
    <x v="0"/>
  </r>
  <r>
    <n v="723"/>
    <x v="173"/>
    <n v="352"/>
    <x v="21"/>
    <x v="2"/>
    <x v="2"/>
    <n v="245"/>
    <x v="2"/>
    <n v="3"/>
    <n v="18.560607409999999"/>
    <n v="55.681822229999995"/>
    <x v="2"/>
    <b v="1"/>
    <x v="303"/>
    <n v="50.113640005999997"/>
    <x v="1"/>
    <x v="2"/>
    <x v="1"/>
    <x v="1"/>
  </r>
  <r>
    <n v="724"/>
    <x v="15"/>
    <n v="140"/>
    <x v="12"/>
    <x v="2"/>
    <x v="9"/>
    <n v="504"/>
    <x v="3"/>
    <n v="4"/>
    <n v="61.514059500000002"/>
    <n v="246.05623800000001"/>
    <x v="1"/>
    <b v="1"/>
    <x v="0"/>
    <n v="246.05623800000001"/>
    <x v="1"/>
    <x v="1"/>
    <x v="3"/>
    <x v="1"/>
  </r>
  <r>
    <n v="725"/>
    <x v="314"/>
    <n v="491"/>
    <x v="10"/>
    <x v="2"/>
    <x v="2"/>
    <n v="694"/>
    <x v="3"/>
    <n v="1"/>
    <n v="62.877933779999999"/>
    <n v="62.877933779999999"/>
    <x v="0"/>
    <b v="0"/>
    <x v="0"/>
    <n v="62.877933779999999"/>
    <x v="1"/>
    <x v="1"/>
    <x v="1"/>
    <x v="1"/>
  </r>
  <r>
    <n v="726"/>
    <x v="33"/>
    <n v="115"/>
    <x v="22"/>
    <x v="1"/>
    <x v="18"/>
    <n v="685"/>
    <x v="3"/>
    <n v="2"/>
    <n v="77.535355210000006"/>
    <n v="155.07071042000001"/>
    <x v="0"/>
    <b v="1"/>
    <x v="0"/>
    <n v="155.07071042000001"/>
    <x v="1"/>
    <x v="0"/>
    <x v="2"/>
    <x v="1"/>
  </r>
  <r>
    <n v="727"/>
    <x v="207"/>
    <n v="199"/>
    <x v="10"/>
    <x v="2"/>
    <x v="11"/>
    <n v="924"/>
    <x v="3"/>
    <n v="5"/>
    <n v="42.488396360000003"/>
    <n v="212.44198180000001"/>
    <x v="3"/>
    <b v="1"/>
    <x v="0"/>
    <n v="212.44198180000001"/>
    <x v="0"/>
    <x v="0"/>
    <x v="3"/>
    <x v="1"/>
  </r>
  <r>
    <n v="728"/>
    <x v="288"/>
    <n v="27"/>
    <x v="27"/>
    <x v="1"/>
    <x v="6"/>
    <n v="438"/>
    <x v="1"/>
    <n v="5"/>
    <n v="89.207896829999996"/>
    <n v="446.03948414999996"/>
    <x v="2"/>
    <b v="1"/>
    <x v="0"/>
    <n v="446.03948414999996"/>
    <x v="0"/>
    <x v="0"/>
    <x v="1"/>
    <x v="1"/>
  </r>
  <r>
    <n v="729"/>
    <x v="204"/>
    <n v="324"/>
    <x v="16"/>
    <x v="2"/>
    <x v="3"/>
    <n v="316"/>
    <x v="3"/>
    <n v="2"/>
    <n v="78.571701559999994"/>
    <n v="157.14340311999999"/>
    <x v="1"/>
    <b v="0"/>
    <x v="304"/>
    <n v="141.42906280999998"/>
    <x v="0"/>
    <x v="2"/>
    <x v="1"/>
    <x v="1"/>
  </r>
  <r>
    <n v="730"/>
    <x v="188"/>
    <n v="405"/>
    <x v="51"/>
    <x v="0"/>
    <x v="17"/>
    <n v="392"/>
    <x v="3"/>
    <n v="3"/>
    <n v="24.166675519999998"/>
    <n v="72.500026559999995"/>
    <x v="2"/>
    <b v="1"/>
    <x v="0"/>
    <n v="72.500026559999995"/>
    <x v="1"/>
    <x v="0"/>
    <x v="4"/>
    <x v="0"/>
  </r>
  <r>
    <n v="731"/>
    <x v="315"/>
    <n v="231"/>
    <x v="38"/>
    <x v="2"/>
    <x v="17"/>
    <n v="561"/>
    <x v="2"/>
    <n v="5"/>
    <n v="40.030045530000002"/>
    <n v="200.15022765000001"/>
    <x v="1"/>
    <b v="0"/>
    <x v="305"/>
    <n v="180.13520488"/>
    <x v="1"/>
    <x v="2"/>
    <x v="0"/>
    <x v="1"/>
  </r>
  <r>
    <n v="732"/>
    <x v="316"/>
    <n v="458"/>
    <x v="12"/>
    <x v="1"/>
    <x v="1"/>
    <n v="757"/>
    <x v="1"/>
    <n v="4"/>
    <n v="54.597360770000002"/>
    <n v="218.38944308000001"/>
    <x v="3"/>
    <b v="0"/>
    <x v="306"/>
    <n v="196.55049877000002"/>
    <x v="0"/>
    <x v="2"/>
    <x v="3"/>
    <x v="0"/>
  </r>
  <r>
    <n v="733"/>
    <x v="264"/>
    <n v="301"/>
    <x v="17"/>
    <x v="0"/>
    <x v="14"/>
    <n v="772"/>
    <x v="4"/>
    <n v="4"/>
    <n v="68.516046750000001"/>
    <n v="274.064187"/>
    <x v="0"/>
    <b v="1"/>
    <x v="0"/>
    <n v="274.064187"/>
    <x v="1"/>
    <x v="1"/>
    <x v="4"/>
    <x v="1"/>
  </r>
  <r>
    <n v="734"/>
    <x v="268"/>
    <n v="417"/>
    <x v="38"/>
    <x v="0"/>
    <x v="1"/>
    <n v="422"/>
    <x v="3"/>
    <n v="4"/>
    <n v="92.698592439999999"/>
    <n v="370.79436976"/>
    <x v="3"/>
    <b v="0"/>
    <x v="0"/>
    <n v="370.79436976"/>
    <x v="0"/>
    <x v="0"/>
    <x v="4"/>
    <x v="0"/>
  </r>
  <r>
    <n v="735"/>
    <x v="197"/>
    <n v="85"/>
    <x v="17"/>
    <x v="0"/>
    <x v="17"/>
    <n v="939"/>
    <x v="3"/>
    <n v="5"/>
    <n v="18.54500363"/>
    <n v="92.725018149999997"/>
    <x v="2"/>
    <b v="0"/>
    <x v="307"/>
    <n v="83.452516336000002"/>
    <x v="0"/>
    <x v="2"/>
    <x v="2"/>
    <x v="0"/>
  </r>
  <r>
    <n v="736"/>
    <x v="68"/>
    <n v="327"/>
    <x v="4"/>
    <x v="2"/>
    <x v="18"/>
    <n v="164"/>
    <x v="0"/>
    <n v="4"/>
    <n v="86.844247159999995"/>
    <n v="347.37698863999998"/>
    <x v="0"/>
    <b v="1"/>
    <x v="0"/>
    <n v="347.37698863999998"/>
    <x v="1"/>
    <x v="1"/>
    <x v="2"/>
    <x v="1"/>
  </r>
  <r>
    <n v="737"/>
    <x v="220"/>
    <n v="276"/>
    <x v="24"/>
    <x v="2"/>
    <x v="10"/>
    <n v="331"/>
    <x v="0"/>
    <n v="2"/>
    <n v="82.306385199999994"/>
    <n v="164.61277039999999"/>
    <x v="3"/>
    <b v="1"/>
    <x v="308"/>
    <n v="148.15149335999999"/>
    <x v="0"/>
    <x v="2"/>
    <x v="2"/>
    <x v="1"/>
  </r>
  <r>
    <n v="738"/>
    <x v="253"/>
    <n v="121"/>
    <x v="34"/>
    <x v="2"/>
    <x v="8"/>
    <n v="196"/>
    <x v="0"/>
    <n v="4"/>
    <n v="74.490642379999997"/>
    <n v="297.96256951999999"/>
    <x v="3"/>
    <b v="1"/>
    <x v="0"/>
    <n v="297.96256951999999"/>
    <x v="1"/>
    <x v="0"/>
    <x v="2"/>
    <x v="1"/>
  </r>
  <r>
    <n v="739"/>
    <x v="85"/>
    <n v="331"/>
    <x v="21"/>
    <x v="1"/>
    <x v="16"/>
    <n v="498"/>
    <x v="1"/>
    <n v="5"/>
    <n v="13.738617899999999"/>
    <n v="68.693089499999999"/>
    <x v="3"/>
    <b v="0"/>
    <x v="0"/>
    <n v="68.693089499999999"/>
    <x v="1"/>
    <x v="0"/>
    <x v="3"/>
    <x v="1"/>
  </r>
  <r>
    <n v="740"/>
    <x v="86"/>
    <n v="116"/>
    <x v="0"/>
    <x v="1"/>
    <x v="0"/>
    <n v="128"/>
    <x v="0"/>
    <n v="5"/>
    <n v="21.119439119999999"/>
    <n v="105.59719559999999"/>
    <x v="3"/>
    <b v="0"/>
    <x v="0"/>
    <n v="105.59719559999999"/>
    <x v="0"/>
    <x v="0"/>
    <x v="0"/>
    <x v="1"/>
  </r>
  <r>
    <n v="741"/>
    <x v="60"/>
    <n v="52"/>
    <x v="2"/>
    <x v="1"/>
    <x v="18"/>
    <n v="720"/>
    <x v="2"/>
    <n v="1"/>
    <n v="31.894339250000002"/>
    <n v="31.894339250000002"/>
    <x v="2"/>
    <b v="1"/>
    <x v="0"/>
    <n v="31.894339250000002"/>
    <x v="0"/>
    <x v="1"/>
    <x v="4"/>
    <x v="0"/>
  </r>
  <r>
    <n v="742"/>
    <x v="290"/>
    <n v="202"/>
    <x v="37"/>
    <x v="2"/>
    <x v="17"/>
    <n v="136"/>
    <x v="0"/>
    <n v="3"/>
    <n v="44.743628530000002"/>
    <n v="134.23088559000001"/>
    <x v="3"/>
    <b v="0"/>
    <x v="309"/>
    <n v="120.80779703000002"/>
    <x v="0"/>
    <x v="2"/>
    <x v="4"/>
    <x v="0"/>
  </r>
  <r>
    <n v="743"/>
    <x v="40"/>
    <n v="133"/>
    <x v="15"/>
    <x v="0"/>
    <x v="2"/>
    <n v="148"/>
    <x v="0"/>
    <n v="4"/>
    <n v="38.786920090000002"/>
    <n v="155.14768036000001"/>
    <x v="3"/>
    <b v="1"/>
    <x v="0"/>
    <n v="155.14768036000001"/>
    <x v="0"/>
    <x v="1"/>
    <x v="1"/>
    <x v="0"/>
  </r>
  <r>
    <n v="744"/>
    <x v="4"/>
    <n v="393"/>
    <x v="49"/>
    <x v="2"/>
    <x v="8"/>
    <n v="414"/>
    <x v="0"/>
    <n v="2"/>
    <n v="69.691869179999998"/>
    <n v="139.38373836"/>
    <x v="2"/>
    <b v="0"/>
    <x v="310"/>
    <n v="125.44536452"/>
    <x v="1"/>
    <x v="2"/>
    <x v="2"/>
    <x v="1"/>
  </r>
  <r>
    <n v="745"/>
    <x v="317"/>
    <n v="328"/>
    <x v="49"/>
    <x v="2"/>
    <x v="2"/>
    <n v="571"/>
    <x v="0"/>
    <n v="2"/>
    <n v="82.342339390000006"/>
    <n v="164.68467878000001"/>
    <x v="1"/>
    <b v="0"/>
    <x v="0"/>
    <n v="164.68467878000001"/>
    <x v="1"/>
    <x v="0"/>
    <x v="2"/>
    <x v="1"/>
  </r>
  <r>
    <n v="746"/>
    <x v="283"/>
    <n v="498"/>
    <x v="39"/>
    <x v="0"/>
    <x v="7"/>
    <n v="479"/>
    <x v="3"/>
    <n v="5"/>
    <n v="74.508418930000005"/>
    <n v="372.54209465000002"/>
    <x v="1"/>
    <b v="0"/>
    <x v="0"/>
    <n v="372.54209465000002"/>
    <x v="1"/>
    <x v="1"/>
    <x v="2"/>
    <x v="1"/>
  </r>
  <r>
    <n v="747"/>
    <x v="105"/>
    <n v="37"/>
    <x v="40"/>
    <x v="2"/>
    <x v="18"/>
    <n v="45"/>
    <x v="2"/>
    <n v="4"/>
    <n v="27.46053362"/>
    <n v="109.84213448"/>
    <x v="2"/>
    <b v="1"/>
    <x v="311"/>
    <n v="98.85792103"/>
    <x v="0"/>
    <x v="2"/>
    <x v="3"/>
    <x v="1"/>
  </r>
  <r>
    <n v="748"/>
    <x v="97"/>
    <n v="311"/>
    <x v="20"/>
    <x v="0"/>
    <x v="16"/>
    <n v="578"/>
    <x v="3"/>
    <n v="2"/>
    <n v="18.3518683"/>
    <n v="36.703736599999999"/>
    <x v="1"/>
    <b v="1"/>
    <x v="312"/>
    <n v="33.033362941"/>
    <x v="1"/>
    <x v="2"/>
    <x v="0"/>
    <x v="1"/>
  </r>
  <r>
    <n v="749"/>
    <x v="56"/>
    <n v="67"/>
    <x v="11"/>
    <x v="2"/>
    <x v="11"/>
    <n v="751"/>
    <x v="2"/>
    <n v="3"/>
    <n v="88.328401679999999"/>
    <n v="264.98520503999998"/>
    <x v="3"/>
    <b v="1"/>
    <x v="0"/>
    <n v="264.98520503999998"/>
    <x v="0"/>
    <x v="1"/>
    <x v="4"/>
    <x v="0"/>
  </r>
  <r>
    <n v="750"/>
    <x v="42"/>
    <n v="194"/>
    <x v="18"/>
    <x v="0"/>
    <x v="14"/>
    <n v="613"/>
    <x v="1"/>
    <n v="2"/>
    <n v="71.007389630000006"/>
    <n v="142.01477926000001"/>
    <x v="2"/>
    <b v="1"/>
    <x v="0"/>
    <n v="142.01477926000001"/>
    <x v="1"/>
    <x v="1"/>
    <x v="4"/>
    <x v="0"/>
  </r>
  <r>
    <n v="751"/>
    <x v="152"/>
    <n v="420"/>
    <x v="39"/>
    <x v="2"/>
    <x v="16"/>
    <n v="863"/>
    <x v="2"/>
    <n v="2"/>
    <n v="13.99309766"/>
    <n v="27.98619532"/>
    <x v="3"/>
    <b v="0"/>
    <x v="313"/>
    <n v="25.187575787"/>
    <x v="1"/>
    <x v="2"/>
    <x v="3"/>
    <x v="0"/>
  </r>
  <r>
    <n v="752"/>
    <x v="318"/>
    <n v="430"/>
    <x v="13"/>
    <x v="2"/>
    <x v="8"/>
    <n v="733"/>
    <x v="0"/>
    <n v="4"/>
    <n v="82.598371909999997"/>
    <n v="330.39348763999999"/>
    <x v="3"/>
    <b v="0"/>
    <x v="0"/>
    <n v="330.39348763999999"/>
    <x v="1"/>
    <x v="1"/>
    <x v="3"/>
    <x v="0"/>
  </r>
  <r>
    <n v="753"/>
    <x v="241"/>
    <n v="62"/>
    <x v="49"/>
    <x v="0"/>
    <x v="12"/>
    <n v="62"/>
    <x v="2"/>
    <n v="4"/>
    <n v="85.893059730000004"/>
    <n v="343.57223892000002"/>
    <x v="2"/>
    <b v="1"/>
    <x v="0"/>
    <n v="343.57223892000002"/>
    <x v="0"/>
    <x v="1"/>
    <x v="1"/>
    <x v="0"/>
  </r>
  <r>
    <n v="754"/>
    <x v="68"/>
    <n v="229"/>
    <x v="7"/>
    <x v="1"/>
    <x v="13"/>
    <n v="613"/>
    <x v="0"/>
    <n v="5"/>
    <n v="23.800527639999999"/>
    <n v="119.00263819999999"/>
    <x v="0"/>
    <b v="1"/>
    <x v="0"/>
    <n v="119.00263819999999"/>
    <x v="0"/>
    <x v="0"/>
    <x v="0"/>
    <x v="1"/>
  </r>
  <r>
    <n v="755"/>
    <x v="58"/>
    <n v="357"/>
    <x v="21"/>
    <x v="0"/>
    <x v="3"/>
    <n v="547"/>
    <x v="2"/>
    <n v="2"/>
    <n v="77.019521350000005"/>
    <n v="154.03904270000001"/>
    <x v="0"/>
    <b v="1"/>
    <x v="0"/>
    <n v="154.03904270000001"/>
    <x v="0"/>
    <x v="0"/>
    <x v="2"/>
    <x v="1"/>
  </r>
  <r>
    <n v="756"/>
    <x v="319"/>
    <n v="411"/>
    <x v="49"/>
    <x v="0"/>
    <x v="14"/>
    <n v="835"/>
    <x v="3"/>
    <n v="1"/>
    <n v="81.505623709999995"/>
    <n v="81.505623709999995"/>
    <x v="2"/>
    <b v="0"/>
    <x v="314"/>
    <n v="73.355061339000002"/>
    <x v="1"/>
    <x v="2"/>
    <x v="4"/>
    <x v="1"/>
  </r>
  <r>
    <n v="757"/>
    <x v="182"/>
    <n v="242"/>
    <x v="52"/>
    <x v="1"/>
    <x v="10"/>
    <n v="601"/>
    <x v="2"/>
    <n v="1"/>
    <n v="67.774812900000001"/>
    <n v="67.774812900000001"/>
    <x v="3"/>
    <b v="1"/>
    <x v="315"/>
    <n v="60.997331610000003"/>
    <x v="0"/>
    <x v="2"/>
    <x v="1"/>
    <x v="1"/>
  </r>
  <r>
    <n v="758"/>
    <x v="193"/>
    <n v="380"/>
    <x v="2"/>
    <x v="2"/>
    <x v="11"/>
    <n v="482"/>
    <x v="0"/>
    <n v="5"/>
    <n v="44.534946949999998"/>
    <n v="222.67473475"/>
    <x v="0"/>
    <b v="1"/>
    <x v="0"/>
    <n v="222.67473475"/>
    <x v="1"/>
    <x v="1"/>
    <x v="0"/>
    <x v="0"/>
  </r>
  <r>
    <n v="759"/>
    <x v="199"/>
    <n v="364"/>
    <x v="34"/>
    <x v="0"/>
    <x v="1"/>
    <n v="421"/>
    <x v="1"/>
    <n v="2"/>
    <n v="55.180420890000001"/>
    <n v="110.36084178"/>
    <x v="3"/>
    <b v="0"/>
    <x v="316"/>
    <n v="99.324757599999998"/>
    <x v="1"/>
    <x v="2"/>
    <x v="2"/>
    <x v="1"/>
  </r>
  <r>
    <n v="760"/>
    <x v="193"/>
    <n v="318"/>
    <x v="8"/>
    <x v="2"/>
    <x v="16"/>
    <n v="660"/>
    <x v="4"/>
    <n v="3"/>
    <n v="77.207488280000007"/>
    <n v="231.62246484000002"/>
    <x v="0"/>
    <b v="0"/>
    <x v="317"/>
    <n v="208.46021836000003"/>
    <x v="0"/>
    <x v="2"/>
    <x v="1"/>
    <x v="0"/>
  </r>
  <r>
    <n v="761"/>
    <x v="100"/>
    <n v="154"/>
    <x v="10"/>
    <x v="2"/>
    <x v="16"/>
    <n v="198"/>
    <x v="1"/>
    <n v="4"/>
    <n v="25.062617629999998"/>
    <n v="100.25047051999999"/>
    <x v="0"/>
    <b v="0"/>
    <x v="318"/>
    <n v="90.225423469999996"/>
    <x v="0"/>
    <x v="2"/>
    <x v="0"/>
    <x v="0"/>
  </r>
  <r>
    <n v="762"/>
    <x v="71"/>
    <n v="251"/>
    <x v="33"/>
    <x v="1"/>
    <x v="0"/>
    <n v="892"/>
    <x v="3"/>
    <n v="4"/>
    <n v="97.667395260000006"/>
    <n v="390.66958104000003"/>
    <x v="2"/>
    <b v="1"/>
    <x v="319"/>
    <n v="351.60262293000005"/>
    <x v="1"/>
    <x v="2"/>
    <x v="3"/>
    <x v="0"/>
  </r>
  <r>
    <n v="763"/>
    <x v="180"/>
    <n v="429"/>
    <x v="0"/>
    <x v="0"/>
    <x v="7"/>
    <n v="706"/>
    <x v="3"/>
    <n v="5"/>
    <n v="77.09231226"/>
    <n v="385.46156129999997"/>
    <x v="1"/>
    <b v="0"/>
    <x v="0"/>
    <n v="385.46156129999997"/>
    <x v="1"/>
    <x v="1"/>
    <x v="1"/>
    <x v="1"/>
  </r>
  <r>
    <n v="764"/>
    <x v="231"/>
    <n v="306"/>
    <x v="19"/>
    <x v="0"/>
    <x v="3"/>
    <n v="387"/>
    <x v="1"/>
    <n v="5"/>
    <n v="25.02843837"/>
    <n v="125.14219185"/>
    <x v="2"/>
    <b v="0"/>
    <x v="0"/>
    <n v="125.14219185"/>
    <x v="1"/>
    <x v="0"/>
    <x v="2"/>
    <x v="0"/>
  </r>
  <r>
    <n v="765"/>
    <x v="76"/>
    <n v="124"/>
    <x v="29"/>
    <x v="1"/>
    <x v="7"/>
    <n v="133"/>
    <x v="2"/>
    <n v="2"/>
    <n v="22.76363241"/>
    <n v="45.527264819999999"/>
    <x v="1"/>
    <b v="1"/>
    <x v="320"/>
    <n v="40.974538338999999"/>
    <x v="0"/>
    <x v="2"/>
    <x v="4"/>
    <x v="1"/>
  </r>
  <r>
    <n v="766"/>
    <x v="320"/>
    <n v="196"/>
    <x v="11"/>
    <x v="0"/>
    <x v="12"/>
    <n v="25"/>
    <x v="2"/>
    <n v="2"/>
    <n v="32.828283140000003"/>
    <n v="65.656566280000007"/>
    <x v="3"/>
    <b v="1"/>
    <x v="321"/>
    <n v="59.090909652000008"/>
    <x v="1"/>
    <x v="2"/>
    <x v="4"/>
    <x v="1"/>
  </r>
  <r>
    <n v="767"/>
    <x v="321"/>
    <n v="494"/>
    <x v="37"/>
    <x v="0"/>
    <x v="11"/>
    <n v="117"/>
    <x v="1"/>
    <n v="3"/>
    <n v="65.990942779999997"/>
    <n v="197.97282833999998"/>
    <x v="3"/>
    <b v="1"/>
    <x v="322"/>
    <n v="178.17554550999998"/>
    <x v="0"/>
    <x v="2"/>
    <x v="3"/>
    <x v="1"/>
  </r>
  <r>
    <n v="768"/>
    <x v="231"/>
    <n v="418"/>
    <x v="49"/>
    <x v="2"/>
    <x v="17"/>
    <n v="908"/>
    <x v="1"/>
    <n v="2"/>
    <n v="54.353617149999998"/>
    <n v="108.7072343"/>
    <x v="3"/>
    <b v="1"/>
    <x v="0"/>
    <n v="108.7072343"/>
    <x v="1"/>
    <x v="0"/>
    <x v="0"/>
    <x v="1"/>
  </r>
  <r>
    <n v="769"/>
    <x v="90"/>
    <n v="228"/>
    <x v="3"/>
    <x v="0"/>
    <x v="3"/>
    <n v="79"/>
    <x v="0"/>
    <n v="2"/>
    <n v="99.394855930000006"/>
    <n v="198.78971186000001"/>
    <x v="3"/>
    <b v="1"/>
    <x v="0"/>
    <n v="198.78971186000001"/>
    <x v="0"/>
    <x v="0"/>
    <x v="2"/>
    <x v="1"/>
  </r>
  <r>
    <n v="770"/>
    <x v="104"/>
    <n v="441"/>
    <x v="4"/>
    <x v="0"/>
    <x v="4"/>
    <n v="768"/>
    <x v="3"/>
    <n v="4"/>
    <n v="23.155074509999999"/>
    <n v="92.620298039999994"/>
    <x v="3"/>
    <b v="0"/>
    <x v="0"/>
    <n v="92.620298039999994"/>
    <x v="1"/>
    <x v="0"/>
    <x v="2"/>
    <x v="0"/>
  </r>
  <r>
    <n v="771"/>
    <x v="164"/>
    <n v="299"/>
    <x v="32"/>
    <x v="1"/>
    <x v="11"/>
    <n v="634"/>
    <x v="3"/>
    <n v="3"/>
    <n v="57.75962415"/>
    <n v="173.27887244999999"/>
    <x v="2"/>
    <b v="1"/>
    <x v="0"/>
    <n v="173.27887244999999"/>
    <x v="1"/>
    <x v="1"/>
    <x v="4"/>
    <x v="0"/>
  </r>
  <r>
    <n v="772"/>
    <x v="92"/>
    <n v="420"/>
    <x v="16"/>
    <x v="1"/>
    <x v="10"/>
    <n v="232"/>
    <x v="4"/>
    <n v="2"/>
    <n v="80.183871409999995"/>
    <n v="160.36774281999999"/>
    <x v="0"/>
    <b v="1"/>
    <x v="0"/>
    <n v="160.36774281999999"/>
    <x v="0"/>
    <x v="0"/>
    <x v="4"/>
    <x v="1"/>
  </r>
  <r>
    <n v="773"/>
    <x v="322"/>
    <n v="434"/>
    <x v="25"/>
    <x v="0"/>
    <x v="1"/>
    <n v="213"/>
    <x v="3"/>
    <n v="4"/>
    <n v="16.81248325"/>
    <n v="67.249932999999999"/>
    <x v="0"/>
    <b v="1"/>
    <x v="323"/>
    <n v="60.524939701999998"/>
    <x v="0"/>
    <x v="2"/>
    <x v="3"/>
    <x v="0"/>
  </r>
  <r>
    <n v="774"/>
    <x v="323"/>
    <n v="306"/>
    <x v="16"/>
    <x v="0"/>
    <x v="0"/>
    <n v="656"/>
    <x v="1"/>
    <n v="4"/>
    <n v="59.935959320000002"/>
    <n v="239.74383728000001"/>
    <x v="0"/>
    <b v="0"/>
    <x v="0"/>
    <n v="239.74383728000001"/>
    <x v="0"/>
    <x v="1"/>
    <x v="0"/>
    <x v="1"/>
  </r>
  <r>
    <n v="775"/>
    <x v="70"/>
    <n v="70"/>
    <x v="31"/>
    <x v="1"/>
    <x v="11"/>
    <n v="177"/>
    <x v="3"/>
    <n v="2"/>
    <n v="51.461684769999998"/>
    <n v="102.92336954"/>
    <x v="3"/>
    <b v="1"/>
    <x v="324"/>
    <n v="92.63103258999999"/>
    <x v="1"/>
    <x v="2"/>
    <x v="0"/>
    <x v="0"/>
  </r>
  <r>
    <n v="776"/>
    <x v="130"/>
    <n v="166"/>
    <x v="2"/>
    <x v="2"/>
    <x v="3"/>
    <n v="517"/>
    <x v="2"/>
    <n v="5"/>
    <n v="55.572112429999997"/>
    <n v="277.86056214999996"/>
    <x v="2"/>
    <b v="1"/>
    <x v="325"/>
    <n v="250.07450593999997"/>
    <x v="1"/>
    <x v="2"/>
    <x v="2"/>
    <x v="0"/>
  </r>
  <r>
    <n v="777"/>
    <x v="118"/>
    <n v="65"/>
    <x v="21"/>
    <x v="0"/>
    <x v="2"/>
    <n v="360"/>
    <x v="3"/>
    <n v="5"/>
    <n v="62.476580650000002"/>
    <n v="312.38290325000003"/>
    <x v="0"/>
    <b v="1"/>
    <x v="0"/>
    <n v="312.38290325000003"/>
    <x v="1"/>
    <x v="0"/>
    <x v="4"/>
    <x v="0"/>
  </r>
  <r>
    <n v="778"/>
    <x v="214"/>
    <n v="176"/>
    <x v="14"/>
    <x v="1"/>
    <x v="12"/>
    <n v="387"/>
    <x v="2"/>
    <n v="3"/>
    <n v="97.229515030000002"/>
    <n v="291.68854508999999"/>
    <x v="3"/>
    <b v="1"/>
    <x v="0"/>
    <n v="291.68854508999999"/>
    <x v="1"/>
    <x v="1"/>
    <x v="0"/>
    <x v="1"/>
  </r>
  <r>
    <n v="779"/>
    <x v="57"/>
    <n v="139"/>
    <x v="9"/>
    <x v="1"/>
    <x v="8"/>
    <n v="780"/>
    <x v="2"/>
    <n v="4"/>
    <n v="84.501335470000001"/>
    <n v="338.00534188"/>
    <x v="1"/>
    <b v="1"/>
    <x v="326"/>
    <n v="304.20480769"/>
    <x v="0"/>
    <x v="2"/>
    <x v="2"/>
    <x v="1"/>
  </r>
  <r>
    <n v="780"/>
    <x v="191"/>
    <n v="367"/>
    <x v="5"/>
    <x v="1"/>
    <x v="1"/>
    <n v="991"/>
    <x v="0"/>
    <n v="3"/>
    <n v="14.46682251"/>
    <n v="43.40046753"/>
    <x v="3"/>
    <b v="1"/>
    <x v="0"/>
    <n v="43.40046753"/>
    <x v="1"/>
    <x v="1"/>
    <x v="3"/>
    <x v="0"/>
  </r>
  <r>
    <n v="781"/>
    <x v="229"/>
    <n v="398"/>
    <x v="22"/>
    <x v="0"/>
    <x v="15"/>
    <n v="684"/>
    <x v="0"/>
    <n v="3"/>
    <n v="68.033568329999994"/>
    <n v="204.10070499"/>
    <x v="1"/>
    <b v="0"/>
    <x v="327"/>
    <n v="183.69063449000001"/>
    <x v="1"/>
    <x v="2"/>
    <x v="2"/>
    <x v="1"/>
  </r>
  <r>
    <n v="782"/>
    <x v="236"/>
    <n v="342"/>
    <x v="41"/>
    <x v="1"/>
    <x v="12"/>
    <n v="149"/>
    <x v="3"/>
    <n v="2"/>
    <n v="16.490122629999998"/>
    <n v="32.980245259999997"/>
    <x v="1"/>
    <b v="1"/>
    <x v="0"/>
    <n v="32.980245259999997"/>
    <x v="0"/>
    <x v="0"/>
    <x v="3"/>
    <x v="1"/>
  </r>
  <r>
    <n v="783"/>
    <x v="87"/>
    <n v="105"/>
    <x v="31"/>
    <x v="0"/>
    <x v="1"/>
    <n v="280"/>
    <x v="2"/>
    <n v="4"/>
    <n v="45.120523400000003"/>
    <n v="180.48209360000001"/>
    <x v="0"/>
    <b v="0"/>
    <x v="328"/>
    <n v="162.43388424"/>
    <x v="0"/>
    <x v="2"/>
    <x v="3"/>
    <x v="0"/>
  </r>
  <r>
    <n v="784"/>
    <x v="245"/>
    <n v="383"/>
    <x v="29"/>
    <x v="0"/>
    <x v="13"/>
    <n v="541"/>
    <x v="4"/>
    <n v="3"/>
    <n v="66.814942569999999"/>
    <n v="200.44482771"/>
    <x v="3"/>
    <b v="1"/>
    <x v="0"/>
    <n v="200.44482771"/>
    <x v="0"/>
    <x v="0"/>
    <x v="3"/>
    <x v="1"/>
  </r>
  <r>
    <n v="785"/>
    <x v="138"/>
    <n v="318"/>
    <x v="43"/>
    <x v="1"/>
    <x v="7"/>
    <n v="831"/>
    <x v="4"/>
    <n v="4"/>
    <n v="81.53456491"/>
    <n v="326.13825964"/>
    <x v="2"/>
    <b v="1"/>
    <x v="0"/>
    <n v="326.13825964"/>
    <x v="0"/>
    <x v="1"/>
    <x v="3"/>
    <x v="0"/>
  </r>
  <r>
    <n v="786"/>
    <x v="294"/>
    <n v="488"/>
    <x v="4"/>
    <x v="1"/>
    <x v="6"/>
    <n v="492"/>
    <x v="3"/>
    <n v="3"/>
    <n v="78.987433379999999"/>
    <n v="236.96230014"/>
    <x v="2"/>
    <b v="1"/>
    <x v="329"/>
    <n v="213.26607011999999"/>
    <x v="1"/>
    <x v="2"/>
    <x v="3"/>
    <x v="0"/>
  </r>
  <r>
    <n v="787"/>
    <x v="190"/>
    <n v="272"/>
    <x v="48"/>
    <x v="0"/>
    <x v="9"/>
    <n v="724"/>
    <x v="0"/>
    <n v="1"/>
    <n v="42.084446800000002"/>
    <n v="42.084446800000002"/>
    <x v="0"/>
    <b v="0"/>
    <x v="0"/>
    <n v="42.084446800000002"/>
    <x v="0"/>
    <x v="1"/>
    <x v="4"/>
    <x v="0"/>
  </r>
  <r>
    <n v="788"/>
    <x v="38"/>
    <n v="427"/>
    <x v="21"/>
    <x v="0"/>
    <x v="2"/>
    <n v="800"/>
    <x v="0"/>
    <n v="5"/>
    <n v="57.257490609999998"/>
    <n v="286.28745305000001"/>
    <x v="3"/>
    <b v="1"/>
    <x v="0"/>
    <n v="286.28745305000001"/>
    <x v="0"/>
    <x v="0"/>
    <x v="1"/>
    <x v="1"/>
  </r>
  <r>
    <n v="789"/>
    <x v="78"/>
    <n v="137"/>
    <x v="11"/>
    <x v="1"/>
    <x v="1"/>
    <n v="29"/>
    <x v="1"/>
    <n v="2"/>
    <n v="40.165719119999999"/>
    <n v="80.331438239999997"/>
    <x v="3"/>
    <b v="1"/>
    <x v="0"/>
    <n v="80.331438239999997"/>
    <x v="1"/>
    <x v="0"/>
    <x v="0"/>
    <x v="0"/>
  </r>
  <r>
    <n v="790"/>
    <x v="22"/>
    <n v="269"/>
    <x v="51"/>
    <x v="1"/>
    <x v="2"/>
    <n v="683"/>
    <x v="0"/>
    <n v="5"/>
    <n v="98.876353710000004"/>
    <n v="494.38176855"/>
    <x v="0"/>
    <b v="1"/>
    <x v="330"/>
    <n v="444.94359169000001"/>
    <x v="1"/>
    <x v="2"/>
    <x v="4"/>
    <x v="1"/>
  </r>
  <r>
    <n v="791"/>
    <x v="102"/>
    <n v="115"/>
    <x v="27"/>
    <x v="2"/>
    <x v="5"/>
    <n v="569"/>
    <x v="1"/>
    <n v="2"/>
    <n v="57.470343300000003"/>
    <n v="114.94068660000001"/>
    <x v="3"/>
    <b v="0"/>
    <x v="0"/>
    <n v="114.94068660000001"/>
    <x v="1"/>
    <x v="0"/>
    <x v="0"/>
    <x v="1"/>
  </r>
  <r>
    <n v="792"/>
    <x v="78"/>
    <n v="232"/>
    <x v="29"/>
    <x v="2"/>
    <x v="11"/>
    <n v="442"/>
    <x v="1"/>
    <n v="2"/>
    <n v="27.266668060000001"/>
    <n v="54.533336120000001"/>
    <x v="2"/>
    <b v="0"/>
    <x v="0"/>
    <n v="54.533336120000001"/>
    <x v="1"/>
    <x v="0"/>
    <x v="3"/>
    <x v="0"/>
  </r>
  <r>
    <n v="793"/>
    <x v="89"/>
    <n v="158"/>
    <x v="46"/>
    <x v="1"/>
    <x v="3"/>
    <n v="932"/>
    <x v="0"/>
    <n v="3"/>
    <n v="66.202888610000002"/>
    <n v="198.60866583000001"/>
    <x v="3"/>
    <b v="0"/>
    <x v="0"/>
    <n v="198.60866583000001"/>
    <x v="1"/>
    <x v="0"/>
    <x v="0"/>
    <x v="1"/>
  </r>
  <r>
    <n v="794"/>
    <x v="301"/>
    <n v="449"/>
    <x v="33"/>
    <x v="1"/>
    <x v="17"/>
    <n v="932"/>
    <x v="0"/>
    <n v="1"/>
    <n v="33.676092699999998"/>
    <n v="33.676092699999998"/>
    <x v="1"/>
    <b v="1"/>
    <x v="331"/>
    <n v="30.308483429999999"/>
    <x v="0"/>
    <x v="2"/>
    <x v="3"/>
    <x v="0"/>
  </r>
  <r>
    <n v="795"/>
    <x v="33"/>
    <n v="72"/>
    <x v="36"/>
    <x v="1"/>
    <x v="3"/>
    <n v="577"/>
    <x v="1"/>
    <n v="1"/>
    <n v="93.396873200000002"/>
    <n v="93.396873200000002"/>
    <x v="3"/>
    <b v="0"/>
    <x v="0"/>
    <n v="93.396873200000002"/>
    <x v="1"/>
    <x v="1"/>
    <x v="4"/>
    <x v="1"/>
  </r>
  <r>
    <n v="796"/>
    <x v="266"/>
    <n v="232"/>
    <x v="41"/>
    <x v="0"/>
    <x v="3"/>
    <n v="286"/>
    <x v="3"/>
    <n v="4"/>
    <n v="18.35539786"/>
    <n v="73.42159144"/>
    <x v="1"/>
    <b v="0"/>
    <x v="332"/>
    <n v="66.079432294"/>
    <x v="1"/>
    <x v="2"/>
    <x v="0"/>
    <x v="1"/>
  </r>
  <r>
    <n v="797"/>
    <x v="27"/>
    <n v="10"/>
    <x v="22"/>
    <x v="1"/>
    <x v="18"/>
    <n v="761"/>
    <x v="2"/>
    <n v="3"/>
    <n v="99.583914199999995"/>
    <n v="298.7517426"/>
    <x v="0"/>
    <b v="0"/>
    <x v="333"/>
    <n v="268.87656834000001"/>
    <x v="1"/>
    <x v="2"/>
    <x v="4"/>
    <x v="0"/>
  </r>
  <r>
    <n v="798"/>
    <x v="226"/>
    <n v="161"/>
    <x v="49"/>
    <x v="2"/>
    <x v="16"/>
    <n v="705"/>
    <x v="4"/>
    <n v="1"/>
    <n v="83.141122980000006"/>
    <n v="83.141122980000006"/>
    <x v="1"/>
    <b v="1"/>
    <x v="0"/>
    <n v="83.141122980000006"/>
    <x v="1"/>
    <x v="0"/>
    <x v="4"/>
    <x v="1"/>
  </r>
  <r>
    <n v="799"/>
    <x v="324"/>
    <n v="53"/>
    <x v="34"/>
    <x v="1"/>
    <x v="14"/>
    <n v="279"/>
    <x v="0"/>
    <n v="2"/>
    <n v="15.300286010000001"/>
    <n v="30.600572020000001"/>
    <x v="3"/>
    <b v="0"/>
    <x v="334"/>
    <n v="27.540514818000002"/>
    <x v="0"/>
    <x v="2"/>
    <x v="4"/>
    <x v="1"/>
  </r>
  <r>
    <n v="800"/>
    <x v="132"/>
    <n v="140"/>
    <x v="41"/>
    <x v="1"/>
    <x v="5"/>
    <n v="527"/>
    <x v="1"/>
    <n v="2"/>
    <n v="58.572240870000002"/>
    <n v="117.14448174"/>
    <x v="1"/>
    <b v="1"/>
    <x v="0"/>
    <n v="117.14448174"/>
    <x v="0"/>
    <x v="0"/>
    <x v="3"/>
    <x v="1"/>
  </r>
  <r>
    <n v="801"/>
    <x v="181"/>
    <n v="151"/>
    <x v="49"/>
    <x v="0"/>
    <x v="2"/>
    <n v="347"/>
    <x v="1"/>
    <n v="2"/>
    <n v="74.809798439999994"/>
    <n v="149.61959687999999"/>
    <x v="2"/>
    <b v="1"/>
    <x v="335"/>
    <n v="134.65763719"/>
    <x v="0"/>
    <x v="2"/>
    <x v="1"/>
    <x v="0"/>
  </r>
  <r>
    <n v="802"/>
    <x v="115"/>
    <n v="130"/>
    <x v="32"/>
    <x v="2"/>
    <x v="11"/>
    <n v="946"/>
    <x v="0"/>
    <n v="4"/>
    <n v="25.634192370000001"/>
    <n v="102.53676948"/>
    <x v="0"/>
    <b v="1"/>
    <x v="0"/>
    <n v="102.53676948"/>
    <x v="1"/>
    <x v="0"/>
    <x v="2"/>
    <x v="1"/>
  </r>
  <r>
    <n v="803"/>
    <x v="262"/>
    <n v="173"/>
    <x v="6"/>
    <x v="2"/>
    <x v="14"/>
    <n v="296"/>
    <x v="0"/>
    <n v="1"/>
    <n v="74.572040979999997"/>
    <n v="74.572040979999997"/>
    <x v="3"/>
    <b v="0"/>
    <x v="0"/>
    <n v="74.572040979999997"/>
    <x v="1"/>
    <x v="1"/>
    <x v="1"/>
    <x v="1"/>
  </r>
  <r>
    <n v="804"/>
    <x v="201"/>
    <n v="377"/>
    <x v="7"/>
    <x v="0"/>
    <x v="18"/>
    <n v="358"/>
    <x v="1"/>
    <n v="3"/>
    <n v="17.650000349999999"/>
    <n v="52.950001049999997"/>
    <x v="1"/>
    <b v="1"/>
    <x v="0"/>
    <n v="52.950001049999997"/>
    <x v="1"/>
    <x v="0"/>
    <x v="1"/>
    <x v="0"/>
  </r>
  <r>
    <n v="805"/>
    <x v="242"/>
    <n v="19"/>
    <x v="31"/>
    <x v="1"/>
    <x v="15"/>
    <n v="327"/>
    <x v="2"/>
    <n v="3"/>
    <n v="52.287692149999998"/>
    <n v="156.86307644999999"/>
    <x v="2"/>
    <b v="1"/>
    <x v="0"/>
    <n v="156.86307644999999"/>
    <x v="1"/>
    <x v="1"/>
    <x v="3"/>
    <x v="0"/>
  </r>
  <r>
    <n v="806"/>
    <x v="20"/>
    <n v="398"/>
    <x v="38"/>
    <x v="2"/>
    <x v="4"/>
    <n v="569"/>
    <x v="0"/>
    <n v="1"/>
    <n v="87.793087760000006"/>
    <n v="87.793087760000006"/>
    <x v="0"/>
    <b v="0"/>
    <x v="336"/>
    <n v="79.013778983999998"/>
    <x v="0"/>
    <x v="2"/>
    <x v="4"/>
    <x v="0"/>
  </r>
  <r>
    <n v="807"/>
    <x v="230"/>
    <n v="195"/>
    <x v="15"/>
    <x v="0"/>
    <x v="3"/>
    <n v="774"/>
    <x v="2"/>
    <n v="2"/>
    <n v="37.797015420000001"/>
    <n v="75.594030840000002"/>
    <x v="1"/>
    <b v="1"/>
    <x v="0"/>
    <n v="75.594030840000002"/>
    <x v="0"/>
    <x v="0"/>
    <x v="2"/>
    <x v="1"/>
  </r>
  <r>
    <n v="808"/>
    <x v="9"/>
    <n v="355"/>
    <x v="21"/>
    <x v="2"/>
    <x v="2"/>
    <n v="30"/>
    <x v="0"/>
    <n v="5"/>
    <n v="82.911129329999994"/>
    <n v="414.55564664999997"/>
    <x v="3"/>
    <b v="0"/>
    <x v="0"/>
    <n v="414.55564664999997"/>
    <x v="1"/>
    <x v="1"/>
    <x v="0"/>
    <x v="1"/>
  </r>
  <r>
    <n v="809"/>
    <x v="13"/>
    <n v="122"/>
    <x v="28"/>
    <x v="2"/>
    <x v="18"/>
    <n v="848"/>
    <x v="1"/>
    <n v="5"/>
    <n v="52.059366369999999"/>
    <n v="260.29683184999999"/>
    <x v="2"/>
    <b v="1"/>
    <x v="0"/>
    <n v="260.29683184999999"/>
    <x v="0"/>
    <x v="1"/>
    <x v="4"/>
    <x v="1"/>
  </r>
  <r>
    <n v="810"/>
    <x v="47"/>
    <n v="8"/>
    <x v="33"/>
    <x v="0"/>
    <x v="11"/>
    <n v="287"/>
    <x v="4"/>
    <n v="3"/>
    <n v="63.43976018"/>
    <n v="190.31928053999999"/>
    <x v="0"/>
    <b v="1"/>
    <x v="0"/>
    <n v="190.31928053999999"/>
    <x v="1"/>
    <x v="0"/>
    <x v="0"/>
    <x v="0"/>
  </r>
  <r>
    <n v="811"/>
    <x v="164"/>
    <n v="159"/>
    <x v="45"/>
    <x v="1"/>
    <x v="8"/>
    <n v="132"/>
    <x v="2"/>
    <n v="5"/>
    <n v="23.296337810000001"/>
    <n v="116.48168905"/>
    <x v="1"/>
    <b v="0"/>
    <x v="0"/>
    <n v="116.48168905"/>
    <x v="1"/>
    <x v="0"/>
    <x v="3"/>
    <x v="1"/>
  </r>
  <r>
    <n v="812"/>
    <x v="199"/>
    <n v="422"/>
    <x v="47"/>
    <x v="0"/>
    <x v="16"/>
    <n v="426"/>
    <x v="3"/>
    <n v="4"/>
    <n v="78.32670942"/>
    <n v="313.30683768"/>
    <x v="0"/>
    <b v="1"/>
    <x v="0"/>
    <n v="313.30683768"/>
    <x v="1"/>
    <x v="0"/>
    <x v="1"/>
    <x v="1"/>
  </r>
  <r>
    <n v="813"/>
    <x v="94"/>
    <n v="17"/>
    <x v="43"/>
    <x v="1"/>
    <x v="5"/>
    <n v="934"/>
    <x v="3"/>
    <n v="1"/>
    <n v="42.262571710000003"/>
    <n v="42.262571710000003"/>
    <x v="0"/>
    <b v="0"/>
    <x v="337"/>
    <n v="38.036314539000003"/>
    <x v="0"/>
    <x v="2"/>
    <x v="3"/>
    <x v="0"/>
  </r>
  <r>
    <n v="814"/>
    <x v="182"/>
    <n v="476"/>
    <x v="44"/>
    <x v="2"/>
    <x v="2"/>
    <n v="165"/>
    <x v="3"/>
    <n v="3"/>
    <n v="96.944027070000004"/>
    <n v="290.83208121000001"/>
    <x v="3"/>
    <b v="0"/>
    <x v="338"/>
    <n v="261.74887309000002"/>
    <x v="1"/>
    <x v="2"/>
    <x v="4"/>
    <x v="1"/>
  </r>
  <r>
    <n v="815"/>
    <x v="194"/>
    <n v="410"/>
    <x v="52"/>
    <x v="2"/>
    <x v="6"/>
    <n v="180"/>
    <x v="1"/>
    <n v="4"/>
    <n v="36.380979799999999"/>
    <n v="145.52391919999999"/>
    <x v="1"/>
    <b v="1"/>
    <x v="339"/>
    <n v="130.97152728"/>
    <x v="0"/>
    <x v="2"/>
    <x v="4"/>
    <x v="0"/>
  </r>
  <r>
    <n v="816"/>
    <x v="167"/>
    <n v="43"/>
    <x v="33"/>
    <x v="0"/>
    <x v="18"/>
    <n v="391"/>
    <x v="0"/>
    <n v="5"/>
    <n v="22.072370899999999"/>
    <n v="110.36185449999999"/>
    <x v="2"/>
    <b v="1"/>
    <x v="0"/>
    <n v="110.36185449999999"/>
    <x v="1"/>
    <x v="0"/>
    <x v="2"/>
    <x v="1"/>
  </r>
  <r>
    <n v="817"/>
    <x v="228"/>
    <n v="80"/>
    <x v="0"/>
    <x v="0"/>
    <x v="0"/>
    <n v="91"/>
    <x v="2"/>
    <n v="2"/>
    <n v="80.216718729999997"/>
    <n v="160.43343745999999"/>
    <x v="2"/>
    <b v="0"/>
    <x v="340"/>
    <n v="144.39009371"/>
    <x v="1"/>
    <x v="2"/>
    <x v="3"/>
    <x v="1"/>
  </r>
  <r>
    <n v="818"/>
    <x v="37"/>
    <n v="70"/>
    <x v="7"/>
    <x v="1"/>
    <x v="4"/>
    <n v="728"/>
    <x v="3"/>
    <n v="5"/>
    <n v="20.705237990000001"/>
    <n v="103.52618995"/>
    <x v="2"/>
    <b v="0"/>
    <x v="0"/>
    <n v="103.52618995"/>
    <x v="0"/>
    <x v="0"/>
    <x v="3"/>
    <x v="0"/>
  </r>
  <r>
    <n v="819"/>
    <x v="248"/>
    <n v="262"/>
    <x v="20"/>
    <x v="0"/>
    <x v="0"/>
    <n v="42"/>
    <x v="3"/>
    <n v="5"/>
    <n v="57.675787909999997"/>
    <n v="288.37893954999998"/>
    <x v="2"/>
    <b v="0"/>
    <x v="341"/>
    <n v="259.54104559999996"/>
    <x v="1"/>
    <x v="2"/>
    <x v="3"/>
    <x v="0"/>
  </r>
  <r>
    <n v="820"/>
    <x v="105"/>
    <n v="359"/>
    <x v="27"/>
    <x v="2"/>
    <x v="1"/>
    <n v="646"/>
    <x v="2"/>
    <n v="5"/>
    <n v="31.117329009999999"/>
    <n v="155.58664504999999"/>
    <x v="2"/>
    <b v="1"/>
    <x v="0"/>
    <n v="155.58664504999999"/>
    <x v="0"/>
    <x v="0"/>
    <x v="3"/>
    <x v="0"/>
  </r>
  <r>
    <n v="821"/>
    <x v="66"/>
    <n v="408"/>
    <x v="4"/>
    <x v="2"/>
    <x v="9"/>
    <n v="855"/>
    <x v="0"/>
    <n v="4"/>
    <n v="17.998094949999999"/>
    <n v="71.992379799999995"/>
    <x v="3"/>
    <b v="1"/>
    <x v="342"/>
    <n v="64.793141820999992"/>
    <x v="0"/>
    <x v="2"/>
    <x v="3"/>
    <x v="0"/>
  </r>
  <r>
    <n v="822"/>
    <x v="191"/>
    <n v="382"/>
    <x v="41"/>
    <x v="1"/>
    <x v="14"/>
    <n v="445"/>
    <x v="2"/>
    <n v="1"/>
    <n v="84.470672050000005"/>
    <n v="84.470672050000005"/>
    <x v="1"/>
    <b v="1"/>
    <x v="0"/>
    <n v="84.470672050000005"/>
    <x v="0"/>
    <x v="1"/>
    <x v="1"/>
    <x v="1"/>
  </r>
  <r>
    <n v="823"/>
    <x v="325"/>
    <n v="310"/>
    <x v="49"/>
    <x v="0"/>
    <x v="18"/>
    <n v="142"/>
    <x v="4"/>
    <n v="5"/>
    <n v="17.389679520000001"/>
    <n v="86.948397600000007"/>
    <x v="2"/>
    <b v="0"/>
    <x v="0"/>
    <n v="86.948397600000007"/>
    <x v="0"/>
    <x v="1"/>
    <x v="2"/>
    <x v="1"/>
  </r>
  <r>
    <n v="824"/>
    <x v="326"/>
    <n v="494"/>
    <x v="43"/>
    <x v="2"/>
    <x v="0"/>
    <n v="717"/>
    <x v="2"/>
    <n v="3"/>
    <n v="53.80379044"/>
    <n v="161.41137132"/>
    <x v="0"/>
    <b v="0"/>
    <x v="0"/>
    <n v="161.41137132"/>
    <x v="1"/>
    <x v="0"/>
    <x v="1"/>
    <x v="0"/>
  </r>
  <r>
    <n v="825"/>
    <x v="327"/>
    <n v="399"/>
    <x v="30"/>
    <x v="1"/>
    <x v="10"/>
    <n v="136"/>
    <x v="4"/>
    <n v="1"/>
    <n v="46.224116649999999"/>
    <n v="46.224116649999999"/>
    <x v="0"/>
    <b v="0"/>
    <x v="0"/>
    <n v="46.224116649999999"/>
    <x v="1"/>
    <x v="0"/>
    <x v="3"/>
    <x v="1"/>
  </r>
  <r>
    <n v="826"/>
    <x v="328"/>
    <n v="397"/>
    <x v="13"/>
    <x v="2"/>
    <x v="13"/>
    <n v="13"/>
    <x v="1"/>
    <n v="3"/>
    <n v="15.803260229999999"/>
    <n v="47.409780689999998"/>
    <x v="3"/>
    <b v="1"/>
    <x v="0"/>
    <n v="47.409780689999998"/>
    <x v="0"/>
    <x v="1"/>
    <x v="0"/>
    <x v="1"/>
  </r>
  <r>
    <n v="827"/>
    <x v="113"/>
    <n v="253"/>
    <x v="48"/>
    <x v="1"/>
    <x v="6"/>
    <n v="711"/>
    <x v="1"/>
    <n v="3"/>
    <n v="61.669223070000001"/>
    <n v="185.00766921000002"/>
    <x v="1"/>
    <b v="1"/>
    <x v="0"/>
    <n v="185.00766921000002"/>
    <x v="0"/>
    <x v="1"/>
    <x v="0"/>
    <x v="1"/>
  </r>
  <r>
    <n v="828"/>
    <x v="1"/>
    <n v="464"/>
    <x v="11"/>
    <x v="0"/>
    <x v="5"/>
    <n v="787"/>
    <x v="0"/>
    <n v="5"/>
    <n v="61.902424340000003"/>
    <n v="309.51212170000002"/>
    <x v="0"/>
    <b v="0"/>
    <x v="0"/>
    <n v="309.51212170000002"/>
    <x v="0"/>
    <x v="0"/>
    <x v="4"/>
    <x v="0"/>
  </r>
  <r>
    <n v="829"/>
    <x v="166"/>
    <n v="402"/>
    <x v="13"/>
    <x v="1"/>
    <x v="16"/>
    <n v="881"/>
    <x v="2"/>
    <n v="5"/>
    <n v="35.170707049999997"/>
    <n v="175.85353524999999"/>
    <x v="1"/>
    <b v="0"/>
    <x v="0"/>
    <n v="175.85353524999999"/>
    <x v="0"/>
    <x v="0"/>
    <x v="4"/>
    <x v="1"/>
  </r>
  <r>
    <n v="830"/>
    <x v="10"/>
    <n v="421"/>
    <x v="46"/>
    <x v="2"/>
    <x v="3"/>
    <n v="932"/>
    <x v="1"/>
    <n v="1"/>
    <n v="35.136532500000001"/>
    <n v="35.136532500000001"/>
    <x v="0"/>
    <b v="1"/>
    <x v="0"/>
    <n v="35.136532500000001"/>
    <x v="1"/>
    <x v="1"/>
    <x v="2"/>
    <x v="1"/>
  </r>
  <r>
    <n v="831"/>
    <x v="250"/>
    <n v="4"/>
    <x v="18"/>
    <x v="2"/>
    <x v="0"/>
    <n v="397"/>
    <x v="3"/>
    <n v="1"/>
    <n v="51.270683669999997"/>
    <n v="51.270683669999997"/>
    <x v="2"/>
    <b v="1"/>
    <x v="343"/>
    <n v="46.143615302999997"/>
    <x v="1"/>
    <x v="2"/>
    <x v="2"/>
    <x v="0"/>
  </r>
  <r>
    <n v="832"/>
    <x v="10"/>
    <n v="301"/>
    <x v="6"/>
    <x v="1"/>
    <x v="15"/>
    <n v="909"/>
    <x v="0"/>
    <n v="4"/>
    <n v="23.255622420000002"/>
    <n v="93.022489680000007"/>
    <x v="1"/>
    <b v="0"/>
    <x v="0"/>
    <n v="93.022489680000007"/>
    <x v="0"/>
    <x v="0"/>
    <x v="4"/>
    <x v="1"/>
  </r>
  <r>
    <n v="833"/>
    <x v="84"/>
    <n v="172"/>
    <x v="13"/>
    <x v="0"/>
    <x v="6"/>
    <n v="290"/>
    <x v="1"/>
    <n v="4"/>
    <n v="70.322391390000007"/>
    <n v="281.28956556000003"/>
    <x v="0"/>
    <b v="0"/>
    <x v="344"/>
    <n v="253.16060900000002"/>
    <x v="1"/>
    <x v="2"/>
    <x v="4"/>
    <x v="0"/>
  </r>
  <r>
    <n v="834"/>
    <x v="257"/>
    <n v="32"/>
    <x v="52"/>
    <x v="0"/>
    <x v="18"/>
    <n v="779"/>
    <x v="2"/>
    <n v="2"/>
    <n v="70.04671467"/>
    <n v="140.09342934"/>
    <x v="1"/>
    <b v="1"/>
    <x v="345"/>
    <n v="126.08408641"/>
    <x v="1"/>
    <x v="2"/>
    <x v="0"/>
    <x v="0"/>
  </r>
  <r>
    <n v="835"/>
    <x v="182"/>
    <n v="381"/>
    <x v="33"/>
    <x v="0"/>
    <x v="7"/>
    <n v="641"/>
    <x v="1"/>
    <n v="2"/>
    <n v="74.757511570000005"/>
    <n v="149.51502314000001"/>
    <x v="0"/>
    <b v="0"/>
    <x v="346"/>
    <n v="134.56352083000002"/>
    <x v="1"/>
    <x v="2"/>
    <x v="0"/>
    <x v="1"/>
  </r>
  <r>
    <n v="836"/>
    <x v="257"/>
    <n v="499"/>
    <x v="50"/>
    <x v="2"/>
    <x v="4"/>
    <n v="606"/>
    <x v="2"/>
    <n v="1"/>
    <n v="55.680754190000002"/>
    <n v="55.680754190000002"/>
    <x v="1"/>
    <b v="1"/>
    <x v="0"/>
    <n v="55.680754190000002"/>
    <x v="1"/>
    <x v="0"/>
    <x v="2"/>
    <x v="0"/>
  </r>
  <r>
    <n v="837"/>
    <x v="76"/>
    <n v="288"/>
    <x v="2"/>
    <x v="0"/>
    <x v="19"/>
    <n v="535"/>
    <x v="2"/>
    <n v="4"/>
    <n v="18.132727920000001"/>
    <n v="72.530911680000003"/>
    <x v="1"/>
    <b v="1"/>
    <x v="347"/>
    <n v="65.277820513999998"/>
    <x v="0"/>
    <x v="2"/>
    <x v="2"/>
    <x v="0"/>
  </r>
  <r>
    <n v="838"/>
    <x v="171"/>
    <n v="21"/>
    <x v="9"/>
    <x v="0"/>
    <x v="1"/>
    <n v="867"/>
    <x v="0"/>
    <n v="5"/>
    <n v="61.58431916"/>
    <n v="307.92159579999998"/>
    <x v="2"/>
    <b v="0"/>
    <x v="348"/>
    <n v="277.12943622"/>
    <x v="1"/>
    <x v="2"/>
    <x v="1"/>
    <x v="0"/>
  </r>
  <r>
    <n v="839"/>
    <x v="181"/>
    <n v="149"/>
    <x v="23"/>
    <x v="1"/>
    <x v="16"/>
    <n v="306"/>
    <x v="4"/>
    <n v="5"/>
    <n v="23.840903109999999"/>
    <n v="119.20451555"/>
    <x v="0"/>
    <b v="0"/>
    <x v="349"/>
    <n v="107.284064"/>
    <x v="1"/>
    <x v="2"/>
    <x v="2"/>
    <x v="1"/>
  </r>
  <r>
    <n v="840"/>
    <x v="107"/>
    <n v="458"/>
    <x v="45"/>
    <x v="0"/>
    <x v="17"/>
    <n v="889"/>
    <x v="4"/>
    <n v="3"/>
    <n v="45.310972620000001"/>
    <n v="135.93291786"/>
    <x v="3"/>
    <b v="0"/>
    <x v="350"/>
    <n v="122.33962607000001"/>
    <x v="1"/>
    <x v="2"/>
    <x v="2"/>
    <x v="1"/>
  </r>
  <r>
    <n v="841"/>
    <x v="243"/>
    <n v="413"/>
    <x v="52"/>
    <x v="1"/>
    <x v="1"/>
    <n v="968"/>
    <x v="3"/>
    <n v="5"/>
    <n v="87.468708579999998"/>
    <n v="437.34354289999999"/>
    <x v="3"/>
    <b v="0"/>
    <x v="0"/>
    <n v="437.34354289999999"/>
    <x v="0"/>
    <x v="1"/>
    <x v="3"/>
    <x v="0"/>
  </r>
  <r>
    <n v="842"/>
    <x v="176"/>
    <n v="311"/>
    <x v="9"/>
    <x v="0"/>
    <x v="16"/>
    <n v="626"/>
    <x v="1"/>
    <n v="4"/>
    <n v="95.751641500000005"/>
    <n v="383.00656600000002"/>
    <x v="1"/>
    <b v="1"/>
    <x v="351"/>
    <n v="344.7059094"/>
    <x v="1"/>
    <x v="2"/>
    <x v="4"/>
    <x v="1"/>
  </r>
  <r>
    <n v="843"/>
    <x v="267"/>
    <n v="190"/>
    <x v="34"/>
    <x v="1"/>
    <x v="11"/>
    <n v="483"/>
    <x v="1"/>
    <n v="2"/>
    <n v="93.898451190000003"/>
    <n v="187.79690238000001"/>
    <x v="0"/>
    <b v="0"/>
    <x v="0"/>
    <n v="187.79690238000001"/>
    <x v="0"/>
    <x v="0"/>
    <x v="3"/>
    <x v="0"/>
  </r>
  <r>
    <n v="844"/>
    <x v="222"/>
    <n v="458"/>
    <x v="42"/>
    <x v="0"/>
    <x v="13"/>
    <n v="342"/>
    <x v="3"/>
    <n v="1"/>
    <n v="86.06545801"/>
    <n v="86.06545801"/>
    <x v="1"/>
    <b v="0"/>
    <x v="352"/>
    <n v="77.458912209000005"/>
    <x v="0"/>
    <x v="2"/>
    <x v="4"/>
    <x v="0"/>
  </r>
  <r>
    <n v="845"/>
    <x v="329"/>
    <n v="248"/>
    <x v="26"/>
    <x v="2"/>
    <x v="15"/>
    <n v="802"/>
    <x v="1"/>
    <n v="5"/>
    <n v="19.843661170000001"/>
    <n v="99.218305850000007"/>
    <x v="1"/>
    <b v="0"/>
    <x v="0"/>
    <n v="99.218305850000007"/>
    <x v="0"/>
    <x v="0"/>
    <x v="0"/>
    <x v="0"/>
  </r>
  <r>
    <n v="846"/>
    <x v="165"/>
    <n v="455"/>
    <x v="31"/>
    <x v="1"/>
    <x v="10"/>
    <n v="970"/>
    <x v="4"/>
    <n v="4"/>
    <n v="56.123542780000001"/>
    <n v="224.49417112"/>
    <x v="2"/>
    <b v="1"/>
    <x v="0"/>
    <n v="224.49417112"/>
    <x v="0"/>
    <x v="0"/>
    <x v="1"/>
    <x v="0"/>
  </r>
  <r>
    <n v="847"/>
    <x v="12"/>
    <n v="458"/>
    <x v="10"/>
    <x v="1"/>
    <x v="9"/>
    <n v="507"/>
    <x v="4"/>
    <n v="3"/>
    <n v="10.60989653"/>
    <n v="31.829689590000001"/>
    <x v="2"/>
    <b v="1"/>
    <x v="0"/>
    <n v="31.829689590000001"/>
    <x v="1"/>
    <x v="0"/>
    <x v="2"/>
    <x v="1"/>
  </r>
  <r>
    <n v="848"/>
    <x v="234"/>
    <n v="190"/>
    <x v="18"/>
    <x v="2"/>
    <x v="11"/>
    <n v="942"/>
    <x v="2"/>
    <n v="4"/>
    <n v="35.662006599999998"/>
    <n v="142.64802639999999"/>
    <x v="1"/>
    <b v="1"/>
    <x v="353"/>
    <n v="128.38322375999999"/>
    <x v="0"/>
    <x v="2"/>
    <x v="0"/>
    <x v="1"/>
  </r>
  <r>
    <n v="849"/>
    <x v="146"/>
    <n v="456"/>
    <x v="35"/>
    <x v="1"/>
    <x v="0"/>
    <n v="782"/>
    <x v="1"/>
    <n v="1"/>
    <n v="10.446036380000001"/>
    <n v="10.446036380000001"/>
    <x v="0"/>
    <b v="0"/>
    <x v="354"/>
    <n v="9.4014327420000008"/>
    <x v="1"/>
    <x v="2"/>
    <x v="3"/>
    <x v="0"/>
  </r>
  <r>
    <n v="850"/>
    <x v="114"/>
    <n v="294"/>
    <x v="12"/>
    <x v="2"/>
    <x v="19"/>
    <n v="867"/>
    <x v="2"/>
    <n v="2"/>
    <n v="74.095475879999995"/>
    <n v="148.19095175999999"/>
    <x v="3"/>
    <b v="0"/>
    <x v="355"/>
    <n v="133.37185657999999"/>
    <x v="1"/>
    <x v="2"/>
    <x v="1"/>
    <x v="1"/>
  </r>
  <r>
    <n v="851"/>
    <x v="15"/>
    <n v="355"/>
    <x v="46"/>
    <x v="1"/>
    <x v="8"/>
    <n v="658"/>
    <x v="3"/>
    <n v="1"/>
    <n v="32.111975839999999"/>
    <n v="32.111975839999999"/>
    <x v="1"/>
    <b v="1"/>
    <x v="356"/>
    <n v="28.900778255999999"/>
    <x v="0"/>
    <x v="2"/>
    <x v="4"/>
    <x v="0"/>
  </r>
  <r>
    <n v="852"/>
    <x v="108"/>
    <n v="108"/>
    <x v="28"/>
    <x v="1"/>
    <x v="19"/>
    <n v="439"/>
    <x v="0"/>
    <n v="2"/>
    <n v="34.239364870000003"/>
    <n v="68.478729740000006"/>
    <x v="2"/>
    <b v="1"/>
    <x v="357"/>
    <n v="61.630856766000008"/>
    <x v="1"/>
    <x v="2"/>
    <x v="4"/>
    <x v="0"/>
  </r>
  <r>
    <n v="853"/>
    <x v="122"/>
    <n v="13"/>
    <x v="36"/>
    <x v="2"/>
    <x v="2"/>
    <n v="426"/>
    <x v="2"/>
    <n v="5"/>
    <n v="23.016049460000001"/>
    <n v="115.08024730000001"/>
    <x v="2"/>
    <b v="1"/>
    <x v="0"/>
    <n v="115.08024730000001"/>
    <x v="1"/>
    <x v="0"/>
    <x v="4"/>
    <x v="1"/>
  </r>
  <r>
    <n v="854"/>
    <x v="304"/>
    <n v="453"/>
    <x v="46"/>
    <x v="1"/>
    <x v="15"/>
    <n v="630"/>
    <x v="0"/>
    <n v="5"/>
    <n v="21.66265907"/>
    <n v="108.31329535"/>
    <x v="0"/>
    <b v="0"/>
    <x v="358"/>
    <n v="97.481965810000005"/>
    <x v="0"/>
    <x v="2"/>
    <x v="4"/>
    <x v="1"/>
  </r>
  <r>
    <n v="855"/>
    <x v="208"/>
    <n v="426"/>
    <x v="17"/>
    <x v="2"/>
    <x v="2"/>
    <n v="824"/>
    <x v="1"/>
    <n v="5"/>
    <n v="65.139475770000004"/>
    <n v="325.69737885000001"/>
    <x v="2"/>
    <b v="0"/>
    <x v="359"/>
    <n v="293.12764096000001"/>
    <x v="0"/>
    <x v="2"/>
    <x v="4"/>
    <x v="0"/>
  </r>
  <r>
    <n v="856"/>
    <x v="30"/>
    <n v="21"/>
    <x v="29"/>
    <x v="0"/>
    <x v="0"/>
    <n v="421"/>
    <x v="2"/>
    <n v="1"/>
    <n v="14.03372792"/>
    <n v="14.03372792"/>
    <x v="3"/>
    <b v="1"/>
    <x v="0"/>
    <n v="14.03372792"/>
    <x v="1"/>
    <x v="0"/>
    <x v="3"/>
    <x v="1"/>
  </r>
  <r>
    <n v="857"/>
    <x v="180"/>
    <n v="345"/>
    <x v="49"/>
    <x v="2"/>
    <x v="0"/>
    <n v="664"/>
    <x v="3"/>
    <n v="4"/>
    <n v="29.553695690000001"/>
    <n v="118.21478276000001"/>
    <x v="0"/>
    <b v="0"/>
    <x v="0"/>
    <n v="118.21478276000001"/>
    <x v="1"/>
    <x v="1"/>
    <x v="3"/>
    <x v="0"/>
  </r>
  <r>
    <n v="858"/>
    <x v="139"/>
    <n v="263"/>
    <x v="12"/>
    <x v="0"/>
    <x v="10"/>
    <n v="875"/>
    <x v="0"/>
    <n v="1"/>
    <n v="45.534761019999998"/>
    <n v="45.534761019999998"/>
    <x v="3"/>
    <b v="0"/>
    <x v="360"/>
    <n v="40.981284918"/>
    <x v="0"/>
    <x v="2"/>
    <x v="2"/>
    <x v="1"/>
  </r>
  <r>
    <n v="859"/>
    <x v="255"/>
    <n v="35"/>
    <x v="3"/>
    <x v="0"/>
    <x v="4"/>
    <n v="430"/>
    <x v="1"/>
    <n v="4"/>
    <n v="86.281240389999994"/>
    <n v="345.12496155999997"/>
    <x v="2"/>
    <b v="1"/>
    <x v="361"/>
    <n v="310.61246539999996"/>
    <x v="0"/>
    <x v="2"/>
    <x v="3"/>
    <x v="0"/>
  </r>
  <r>
    <n v="860"/>
    <x v="245"/>
    <n v="139"/>
    <x v="40"/>
    <x v="1"/>
    <x v="9"/>
    <n v="126"/>
    <x v="2"/>
    <n v="4"/>
    <n v="99.986697530000001"/>
    <n v="399.94679012"/>
    <x v="3"/>
    <b v="1"/>
    <x v="362"/>
    <n v="359.95211111000003"/>
    <x v="1"/>
    <x v="2"/>
    <x v="4"/>
    <x v="0"/>
  </r>
  <r>
    <n v="861"/>
    <x v="183"/>
    <n v="145"/>
    <x v="36"/>
    <x v="1"/>
    <x v="15"/>
    <n v="193"/>
    <x v="4"/>
    <n v="2"/>
    <n v="30.904635649999999"/>
    <n v="61.809271299999999"/>
    <x v="2"/>
    <b v="1"/>
    <x v="363"/>
    <n v="55.628344169000002"/>
    <x v="1"/>
    <x v="2"/>
    <x v="4"/>
    <x v="1"/>
  </r>
  <r>
    <n v="862"/>
    <x v="191"/>
    <n v="397"/>
    <x v="47"/>
    <x v="2"/>
    <x v="10"/>
    <n v="567"/>
    <x v="1"/>
    <n v="3"/>
    <n v="57.684058710000002"/>
    <n v="173.05217613000002"/>
    <x v="2"/>
    <b v="1"/>
    <x v="0"/>
    <n v="173.05217613000002"/>
    <x v="1"/>
    <x v="1"/>
    <x v="4"/>
    <x v="1"/>
  </r>
  <r>
    <n v="863"/>
    <x v="190"/>
    <n v="164"/>
    <x v="45"/>
    <x v="1"/>
    <x v="10"/>
    <n v="656"/>
    <x v="3"/>
    <n v="4"/>
    <n v="65.371713159999999"/>
    <n v="261.48685264"/>
    <x v="1"/>
    <b v="1"/>
    <x v="364"/>
    <n v="235.33816737999999"/>
    <x v="0"/>
    <x v="2"/>
    <x v="0"/>
    <x v="1"/>
  </r>
  <r>
    <n v="864"/>
    <x v="253"/>
    <n v="150"/>
    <x v="26"/>
    <x v="1"/>
    <x v="12"/>
    <n v="282"/>
    <x v="0"/>
    <n v="5"/>
    <n v="22.507402840000001"/>
    <n v="112.5370142"/>
    <x v="0"/>
    <b v="1"/>
    <x v="365"/>
    <n v="101.28331278"/>
    <x v="0"/>
    <x v="2"/>
    <x v="0"/>
    <x v="0"/>
  </r>
  <r>
    <n v="865"/>
    <x v="188"/>
    <n v="163"/>
    <x v="0"/>
    <x v="0"/>
    <x v="18"/>
    <n v="821"/>
    <x v="2"/>
    <n v="5"/>
    <n v="31.923227650000001"/>
    <n v="159.61613825000001"/>
    <x v="3"/>
    <b v="0"/>
    <x v="0"/>
    <n v="159.61613825000001"/>
    <x v="0"/>
    <x v="0"/>
    <x v="1"/>
    <x v="1"/>
  </r>
  <r>
    <n v="866"/>
    <x v="249"/>
    <n v="164"/>
    <x v="23"/>
    <x v="2"/>
    <x v="19"/>
    <n v="626"/>
    <x v="4"/>
    <n v="3"/>
    <n v="52.976139060000001"/>
    <n v="158.92841718"/>
    <x v="0"/>
    <b v="1"/>
    <x v="0"/>
    <n v="158.92841718"/>
    <x v="0"/>
    <x v="0"/>
    <x v="4"/>
    <x v="1"/>
  </r>
  <r>
    <n v="867"/>
    <x v="309"/>
    <n v="454"/>
    <x v="34"/>
    <x v="2"/>
    <x v="0"/>
    <n v="937"/>
    <x v="1"/>
    <n v="4"/>
    <n v="47.082931909999999"/>
    <n v="188.33172764"/>
    <x v="3"/>
    <b v="0"/>
    <x v="366"/>
    <n v="169.49855488"/>
    <x v="0"/>
    <x v="2"/>
    <x v="4"/>
    <x v="1"/>
  </r>
  <r>
    <n v="868"/>
    <x v="311"/>
    <n v="368"/>
    <x v="10"/>
    <x v="0"/>
    <x v="10"/>
    <n v="212"/>
    <x v="2"/>
    <n v="3"/>
    <n v="65.567516659999995"/>
    <n v="196.70254997999999"/>
    <x v="2"/>
    <b v="0"/>
    <x v="0"/>
    <n v="196.70254997999999"/>
    <x v="1"/>
    <x v="1"/>
    <x v="4"/>
    <x v="0"/>
  </r>
  <r>
    <n v="869"/>
    <x v="71"/>
    <n v="63"/>
    <x v="30"/>
    <x v="2"/>
    <x v="19"/>
    <n v="935"/>
    <x v="1"/>
    <n v="3"/>
    <n v="26.772795779999999"/>
    <n v="80.318387340000001"/>
    <x v="1"/>
    <b v="1"/>
    <x v="0"/>
    <n v="80.318387340000001"/>
    <x v="0"/>
    <x v="1"/>
    <x v="0"/>
    <x v="0"/>
  </r>
  <r>
    <n v="870"/>
    <x v="211"/>
    <n v="360"/>
    <x v="34"/>
    <x v="0"/>
    <x v="10"/>
    <n v="419"/>
    <x v="1"/>
    <n v="3"/>
    <n v="99.812448790000005"/>
    <n v="299.43734637"/>
    <x v="2"/>
    <b v="0"/>
    <x v="0"/>
    <n v="299.43734637"/>
    <x v="1"/>
    <x v="1"/>
    <x v="0"/>
    <x v="1"/>
  </r>
  <r>
    <n v="871"/>
    <x v="205"/>
    <n v="474"/>
    <x v="50"/>
    <x v="0"/>
    <x v="12"/>
    <n v="944"/>
    <x v="1"/>
    <n v="1"/>
    <n v="95.957205009999996"/>
    <n v="95.957205009999996"/>
    <x v="1"/>
    <b v="0"/>
    <x v="0"/>
    <n v="95.957205009999996"/>
    <x v="1"/>
    <x v="1"/>
    <x v="3"/>
    <x v="1"/>
  </r>
  <r>
    <n v="872"/>
    <x v="55"/>
    <n v="117"/>
    <x v="49"/>
    <x v="2"/>
    <x v="18"/>
    <n v="955"/>
    <x v="4"/>
    <n v="4"/>
    <n v="26.132192960000001"/>
    <n v="104.52877184"/>
    <x v="3"/>
    <b v="0"/>
    <x v="0"/>
    <n v="104.52877184"/>
    <x v="1"/>
    <x v="0"/>
    <x v="4"/>
    <x v="1"/>
  </r>
  <r>
    <n v="873"/>
    <x v="137"/>
    <n v="161"/>
    <x v="30"/>
    <x v="1"/>
    <x v="18"/>
    <n v="936"/>
    <x v="4"/>
    <n v="4"/>
    <n v="82.923509269999997"/>
    <n v="331.69403707999999"/>
    <x v="1"/>
    <b v="0"/>
    <x v="0"/>
    <n v="331.69403707999999"/>
    <x v="1"/>
    <x v="1"/>
    <x v="1"/>
    <x v="0"/>
  </r>
  <r>
    <n v="874"/>
    <x v="157"/>
    <n v="46"/>
    <x v="40"/>
    <x v="1"/>
    <x v="13"/>
    <n v="207"/>
    <x v="3"/>
    <n v="3"/>
    <n v="34.412132919999998"/>
    <n v="103.23639875999999"/>
    <x v="2"/>
    <b v="1"/>
    <x v="367"/>
    <n v="92.912758889999992"/>
    <x v="1"/>
    <x v="2"/>
    <x v="4"/>
    <x v="1"/>
  </r>
  <r>
    <n v="875"/>
    <x v="46"/>
    <n v="273"/>
    <x v="37"/>
    <x v="1"/>
    <x v="19"/>
    <n v="799"/>
    <x v="1"/>
    <n v="2"/>
    <n v="67.339914640000003"/>
    <n v="134.67982928000001"/>
    <x v="1"/>
    <b v="0"/>
    <x v="0"/>
    <n v="134.67982928000001"/>
    <x v="0"/>
    <x v="1"/>
    <x v="3"/>
    <x v="0"/>
  </r>
  <r>
    <n v="876"/>
    <x v="236"/>
    <n v="295"/>
    <x v="52"/>
    <x v="2"/>
    <x v="9"/>
    <n v="325"/>
    <x v="1"/>
    <n v="3"/>
    <n v="26.74172111"/>
    <n v="80.225163330000001"/>
    <x v="2"/>
    <b v="0"/>
    <x v="0"/>
    <n v="80.225163330000001"/>
    <x v="1"/>
    <x v="0"/>
    <x v="0"/>
    <x v="0"/>
  </r>
  <r>
    <n v="877"/>
    <x v="23"/>
    <n v="157"/>
    <x v="44"/>
    <x v="1"/>
    <x v="11"/>
    <n v="434"/>
    <x v="3"/>
    <n v="1"/>
    <n v="24.404111919999998"/>
    <n v="24.404111919999998"/>
    <x v="2"/>
    <b v="1"/>
    <x v="0"/>
    <n v="24.404111919999998"/>
    <x v="0"/>
    <x v="1"/>
    <x v="3"/>
    <x v="0"/>
  </r>
  <r>
    <n v="878"/>
    <x v="281"/>
    <n v="453"/>
    <x v="27"/>
    <x v="1"/>
    <x v="13"/>
    <n v="948"/>
    <x v="1"/>
    <n v="5"/>
    <n v="23.26438387"/>
    <n v="116.32191935"/>
    <x v="1"/>
    <b v="0"/>
    <x v="0"/>
    <n v="116.32191935"/>
    <x v="1"/>
    <x v="0"/>
    <x v="1"/>
    <x v="1"/>
  </r>
  <r>
    <n v="879"/>
    <x v="285"/>
    <n v="120"/>
    <x v="52"/>
    <x v="0"/>
    <x v="2"/>
    <n v="84"/>
    <x v="0"/>
    <n v="1"/>
    <n v="85.320043659999996"/>
    <n v="85.320043659999996"/>
    <x v="1"/>
    <b v="0"/>
    <x v="0"/>
    <n v="85.320043659999996"/>
    <x v="0"/>
    <x v="0"/>
    <x v="1"/>
    <x v="1"/>
  </r>
  <r>
    <n v="880"/>
    <x v="322"/>
    <n v="39"/>
    <x v="25"/>
    <x v="2"/>
    <x v="2"/>
    <n v="503"/>
    <x v="4"/>
    <n v="5"/>
    <n v="80.054642479999998"/>
    <n v="400.27321239999998"/>
    <x v="2"/>
    <b v="0"/>
    <x v="368"/>
    <n v="360.24589115999999"/>
    <x v="0"/>
    <x v="2"/>
    <x v="4"/>
    <x v="1"/>
  </r>
  <r>
    <n v="881"/>
    <x v="308"/>
    <n v="136"/>
    <x v="51"/>
    <x v="0"/>
    <x v="6"/>
    <n v="406"/>
    <x v="0"/>
    <n v="3"/>
    <n v="36.33715969"/>
    <n v="109.01147907000001"/>
    <x v="2"/>
    <b v="0"/>
    <x v="369"/>
    <n v="98.110331160000001"/>
    <x v="0"/>
    <x v="2"/>
    <x v="1"/>
    <x v="1"/>
  </r>
  <r>
    <n v="882"/>
    <x v="271"/>
    <n v="185"/>
    <x v="35"/>
    <x v="1"/>
    <x v="19"/>
    <n v="641"/>
    <x v="4"/>
    <n v="4"/>
    <n v="47.35857584"/>
    <n v="189.43430336"/>
    <x v="2"/>
    <b v="0"/>
    <x v="0"/>
    <n v="189.43430336"/>
    <x v="1"/>
    <x v="1"/>
    <x v="3"/>
    <x v="0"/>
  </r>
  <r>
    <n v="883"/>
    <x v="127"/>
    <n v="345"/>
    <x v="2"/>
    <x v="0"/>
    <x v="19"/>
    <n v="694"/>
    <x v="2"/>
    <n v="1"/>
    <n v="83.258573479999995"/>
    <n v="83.258573479999995"/>
    <x v="0"/>
    <b v="0"/>
    <x v="370"/>
    <n v="74.932716131999996"/>
    <x v="1"/>
    <x v="2"/>
    <x v="0"/>
    <x v="0"/>
  </r>
  <r>
    <n v="884"/>
    <x v="208"/>
    <n v="271"/>
    <x v="52"/>
    <x v="1"/>
    <x v="7"/>
    <n v="896"/>
    <x v="0"/>
    <n v="3"/>
    <n v="75.132774380000001"/>
    <n v="225.39832314"/>
    <x v="0"/>
    <b v="1"/>
    <x v="371"/>
    <n v="202.85849082999999"/>
    <x v="1"/>
    <x v="2"/>
    <x v="2"/>
    <x v="0"/>
  </r>
  <r>
    <n v="885"/>
    <x v="219"/>
    <n v="29"/>
    <x v="10"/>
    <x v="2"/>
    <x v="16"/>
    <n v="241"/>
    <x v="3"/>
    <n v="1"/>
    <n v="64.222487119999997"/>
    <n v="64.222487119999997"/>
    <x v="3"/>
    <b v="0"/>
    <x v="0"/>
    <n v="64.222487119999997"/>
    <x v="1"/>
    <x v="1"/>
    <x v="0"/>
    <x v="1"/>
  </r>
  <r>
    <n v="886"/>
    <x v="330"/>
    <n v="490"/>
    <x v="50"/>
    <x v="0"/>
    <x v="10"/>
    <n v="581"/>
    <x v="4"/>
    <n v="1"/>
    <n v="42.952677090000002"/>
    <n v="42.952677090000002"/>
    <x v="3"/>
    <b v="0"/>
    <x v="372"/>
    <n v="38.657409381000001"/>
    <x v="0"/>
    <x v="2"/>
    <x v="4"/>
    <x v="1"/>
  </r>
  <r>
    <n v="887"/>
    <x v="185"/>
    <n v="248"/>
    <x v="46"/>
    <x v="1"/>
    <x v="2"/>
    <n v="913"/>
    <x v="0"/>
    <n v="4"/>
    <n v="36.267901860000002"/>
    <n v="145.07160744000001"/>
    <x v="2"/>
    <b v="1"/>
    <x v="373"/>
    <n v="130.56444670000002"/>
    <x v="0"/>
    <x v="2"/>
    <x v="3"/>
    <x v="1"/>
  </r>
  <r>
    <n v="888"/>
    <x v="137"/>
    <n v="444"/>
    <x v="21"/>
    <x v="1"/>
    <x v="18"/>
    <n v="400"/>
    <x v="3"/>
    <n v="3"/>
    <n v="75.400333770000003"/>
    <n v="226.20100131000001"/>
    <x v="0"/>
    <b v="1"/>
    <x v="0"/>
    <n v="226.20100131000001"/>
    <x v="1"/>
    <x v="0"/>
    <x v="2"/>
    <x v="1"/>
  </r>
  <r>
    <n v="889"/>
    <x v="106"/>
    <n v="165"/>
    <x v="4"/>
    <x v="1"/>
    <x v="6"/>
    <n v="824"/>
    <x v="0"/>
    <n v="3"/>
    <n v="26.455796469999999"/>
    <n v="79.367389410000001"/>
    <x v="2"/>
    <b v="0"/>
    <x v="0"/>
    <n v="79.367389410000001"/>
    <x v="0"/>
    <x v="0"/>
    <x v="1"/>
    <x v="0"/>
  </r>
  <r>
    <n v="890"/>
    <x v="331"/>
    <n v="284"/>
    <x v="1"/>
    <x v="1"/>
    <x v="14"/>
    <n v="323"/>
    <x v="2"/>
    <n v="2"/>
    <n v="49.30542088"/>
    <n v="98.61084176"/>
    <x v="0"/>
    <b v="0"/>
    <x v="374"/>
    <n v="88.749757583999994"/>
    <x v="1"/>
    <x v="2"/>
    <x v="4"/>
    <x v="0"/>
  </r>
  <r>
    <n v="891"/>
    <x v="281"/>
    <n v="67"/>
    <x v="36"/>
    <x v="0"/>
    <x v="12"/>
    <n v="914"/>
    <x v="3"/>
    <n v="4"/>
    <n v="99.16830109"/>
    <n v="396.67320436"/>
    <x v="2"/>
    <b v="0"/>
    <x v="0"/>
    <n v="396.67320436"/>
    <x v="1"/>
    <x v="1"/>
    <x v="4"/>
    <x v="1"/>
  </r>
  <r>
    <n v="892"/>
    <x v="332"/>
    <n v="162"/>
    <x v="13"/>
    <x v="1"/>
    <x v="8"/>
    <n v="798"/>
    <x v="2"/>
    <n v="1"/>
    <n v="15.697272440000001"/>
    <n v="15.697272440000001"/>
    <x v="1"/>
    <b v="1"/>
    <x v="375"/>
    <n v="14.127545196"/>
    <x v="1"/>
    <x v="2"/>
    <x v="4"/>
    <x v="1"/>
  </r>
  <r>
    <n v="893"/>
    <x v="100"/>
    <n v="475"/>
    <x v="46"/>
    <x v="0"/>
    <x v="1"/>
    <n v="260"/>
    <x v="3"/>
    <n v="3"/>
    <n v="49.451146059999999"/>
    <n v="148.35343818000001"/>
    <x v="1"/>
    <b v="1"/>
    <x v="0"/>
    <n v="148.35343818000001"/>
    <x v="0"/>
    <x v="0"/>
    <x v="3"/>
    <x v="0"/>
  </r>
  <r>
    <n v="894"/>
    <x v="41"/>
    <n v="35"/>
    <x v="10"/>
    <x v="2"/>
    <x v="1"/>
    <n v="91"/>
    <x v="2"/>
    <n v="5"/>
    <n v="92.788795910000005"/>
    <n v="463.94397954999999"/>
    <x v="0"/>
    <b v="0"/>
    <x v="376"/>
    <n v="417.54958160000001"/>
    <x v="1"/>
    <x v="2"/>
    <x v="4"/>
    <x v="1"/>
  </r>
  <r>
    <n v="895"/>
    <x v="333"/>
    <n v="451"/>
    <x v="8"/>
    <x v="2"/>
    <x v="16"/>
    <n v="355"/>
    <x v="1"/>
    <n v="3"/>
    <n v="43.047917669999997"/>
    <n v="129.14375300999998"/>
    <x v="3"/>
    <b v="0"/>
    <x v="377"/>
    <n v="116.22937770999998"/>
    <x v="0"/>
    <x v="2"/>
    <x v="3"/>
    <x v="0"/>
  </r>
  <r>
    <n v="896"/>
    <x v="327"/>
    <n v="492"/>
    <x v="29"/>
    <x v="0"/>
    <x v="8"/>
    <n v="802"/>
    <x v="4"/>
    <n v="1"/>
    <n v="88.728982740000006"/>
    <n v="88.728982740000006"/>
    <x v="1"/>
    <b v="0"/>
    <x v="378"/>
    <n v="79.856084465999999"/>
    <x v="0"/>
    <x v="2"/>
    <x v="0"/>
    <x v="0"/>
  </r>
  <r>
    <n v="897"/>
    <x v="179"/>
    <n v="109"/>
    <x v="47"/>
    <x v="0"/>
    <x v="4"/>
    <n v="122"/>
    <x v="3"/>
    <n v="4"/>
    <n v="52.877848149999998"/>
    <n v="211.51139259999999"/>
    <x v="1"/>
    <b v="0"/>
    <x v="379"/>
    <n v="190.36025333999999"/>
    <x v="1"/>
    <x v="2"/>
    <x v="4"/>
    <x v="1"/>
  </r>
  <r>
    <n v="898"/>
    <x v="94"/>
    <n v="241"/>
    <x v="5"/>
    <x v="2"/>
    <x v="7"/>
    <n v="774"/>
    <x v="4"/>
    <n v="1"/>
    <n v="55.390508400000002"/>
    <n v="55.390508400000002"/>
    <x v="0"/>
    <b v="0"/>
    <x v="380"/>
    <n v="49.85145756"/>
    <x v="1"/>
    <x v="2"/>
    <x v="0"/>
    <x v="1"/>
  </r>
  <r>
    <n v="899"/>
    <x v="291"/>
    <n v="385"/>
    <x v="39"/>
    <x v="1"/>
    <x v="3"/>
    <n v="223"/>
    <x v="1"/>
    <n v="1"/>
    <n v="35.242550850000001"/>
    <n v="35.242550850000001"/>
    <x v="2"/>
    <b v="0"/>
    <x v="381"/>
    <n v="31.718295765000001"/>
    <x v="1"/>
    <x v="2"/>
    <x v="3"/>
    <x v="0"/>
  </r>
  <r>
    <n v="900"/>
    <x v="289"/>
    <n v="20"/>
    <x v="39"/>
    <x v="0"/>
    <x v="12"/>
    <n v="555"/>
    <x v="2"/>
    <n v="3"/>
    <n v="95.41796377"/>
    <n v="286.25389130999997"/>
    <x v="3"/>
    <b v="0"/>
    <x v="382"/>
    <n v="257.62850218"/>
    <x v="1"/>
    <x v="2"/>
    <x v="0"/>
    <x v="1"/>
  </r>
  <r>
    <n v="901"/>
    <x v="334"/>
    <n v="412"/>
    <x v="10"/>
    <x v="2"/>
    <x v="12"/>
    <n v="988"/>
    <x v="0"/>
    <n v="1"/>
    <n v="10.916315750000001"/>
    <n v="10.916315750000001"/>
    <x v="2"/>
    <b v="1"/>
    <x v="383"/>
    <n v="9.8246841750000016"/>
    <x v="0"/>
    <x v="2"/>
    <x v="4"/>
    <x v="0"/>
  </r>
  <r>
    <n v="902"/>
    <x v="335"/>
    <n v="105"/>
    <x v="2"/>
    <x v="2"/>
    <x v="18"/>
    <n v="482"/>
    <x v="1"/>
    <n v="1"/>
    <n v="82.240763709999996"/>
    <n v="82.240763709999996"/>
    <x v="0"/>
    <b v="1"/>
    <x v="384"/>
    <n v="74.016687339000001"/>
    <x v="1"/>
    <x v="2"/>
    <x v="3"/>
    <x v="0"/>
  </r>
  <r>
    <n v="903"/>
    <x v="244"/>
    <n v="123"/>
    <x v="31"/>
    <x v="2"/>
    <x v="2"/>
    <n v="642"/>
    <x v="0"/>
    <n v="5"/>
    <n v="64.968690499999994"/>
    <n v="324.84345249999996"/>
    <x v="2"/>
    <b v="0"/>
    <x v="0"/>
    <n v="324.84345249999996"/>
    <x v="0"/>
    <x v="0"/>
    <x v="4"/>
    <x v="0"/>
  </r>
  <r>
    <n v="904"/>
    <x v="94"/>
    <n v="174"/>
    <x v="34"/>
    <x v="2"/>
    <x v="16"/>
    <n v="282"/>
    <x v="4"/>
    <n v="4"/>
    <n v="67.301023189999995"/>
    <n v="269.20409275999998"/>
    <x v="1"/>
    <b v="1"/>
    <x v="0"/>
    <n v="269.20409275999998"/>
    <x v="0"/>
    <x v="1"/>
    <x v="1"/>
    <x v="1"/>
  </r>
  <r>
    <n v="905"/>
    <x v="322"/>
    <n v="91"/>
    <x v="0"/>
    <x v="0"/>
    <x v="4"/>
    <n v="974"/>
    <x v="2"/>
    <n v="4"/>
    <n v="39.060299209999997"/>
    <n v="156.24119683999999"/>
    <x v="2"/>
    <b v="1"/>
    <x v="0"/>
    <n v="156.24119683999999"/>
    <x v="1"/>
    <x v="1"/>
    <x v="4"/>
    <x v="0"/>
  </r>
  <r>
    <n v="906"/>
    <x v="29"/>
    <n v="59"/>
    <x v="11"/>
    <x v="0"/>
    <x v="15"/>
    <n v="603"/>
    <x v="4"/>
    <n v="3"/>
    <n v="90.387136100000006"/>
    <n v="271.16140830000001"/>
    <x v="0"/>
    <b v="1"/>
    <x v="0"/>
    <n v="271.16140830000001"/>
    <x v="0"/>
    <x v="0"/>
    <x v="4"/>
    <x v="1"/>
  </r>
  <r>
    <n v="907"/>
    <x v="312"/>
    <n v="12"/>
    <x v="31"/>
    <x v="1"/>
    <x v="15"/>
    <n v="772"/>
    <x v="0"/>
    <n v="5"/>
    <n v="93.158416509999995"/>
    <n v="465.79208254999998"/>
    <x v="1"/>
    <b v="1"/>
    <x v="385"/>
    <n v="419.21287429999995"/>
    <x v="0"/>
    <x v="2"/>
    <x v="1"/>
    <x v="0"/>
  </r>
  <r>
    <n v="908"/>
    <x v="158"/>
    <n v="214"/>
    <x v="32"/>
    <x v="0"/>
    <x v="10"/>
    <n v="347"/>
    <x v="3"/>
    <n v="1"/>
    <n v="31.9667329"/>
    <n v="31.9667329"/>
    <x v="2"/>
    <b v="1"/>
    <x v="386"/>
    <n v="28.770059610000001"/>
    <x v="1"/>
    <x v="2"/>
    <x v="0"/>
    <x v="1"/>
  </r>
  <r>
    <n v="909"/>
    <x v="89"/>
    <n v="262"/>
    <x v="5"/>
    <x v="0"/>
    <x v="9"/>
    <n v="602"/>
    <x v="2"/>
    <n v="1"/>
    <n v="62.689152270000001"/>
    <n v="62.689152270000001"/>
    <x v="1"/>
    <b v="0"/>
    <x v="0"/>
    <n v="62.689152270000001"/>
    <x v="0"/>
    <x v="0"/>
    <x v="3"/>
    <x v="1"/>
  </r>
  <r>
    <n v="910"/>
    <x v="335"/>
    <n v="12"/>
    <x v="3"/>
    <x v="0"/>
    <x v="11"/>
    <n v="124"/>
    <x v="4"/>
    <n v="4"/>
    <n v="18.138670019999999"/>
    <n v="72.554680079999997"/>
    <x v="0"/>
    <b v="1"/>
    <x v="387"/>
    <n v="65.299212072000003"/>
    <x v="1"/>
    <x v="2"/>
    <x v="2"/>
    <x v="1"/>
  </r>
  <r>
    <n v="911"/>
    <x v="82"/>
    <n v="92"/>
    <x v="9"/>
    <x v="1"/>
    <x v="5"/>
    <n v="476"/>
    <x v="1"/>
    <n v="4"/>
    <n v="40.838997470000002"/>
    <n v="163.35598988000001"/>
    <x v="3"/>
    <b v="1"/>
    <x v="388"/>
    <n v="147.02039089000002"/>
    <x v="0"/>
    <x v="2"/>
    <x v="3"/>
    <x v="0"/>
  </r>
  <r>
    <n v="912"/>
    <x v="336"/>
    <n v="138"/>
    <x v="27"/>
    <x v="1"/>
    <x v="6"/>
    <n v="561"/>
    <x v="4"/>
    <n v="2"/>
    <n v="50.146980800000001"/>
    <n v="100.2939616"/>
    <x v="1"/>
    <b v="0"/>
    <x v="0"/>
    <n v="100.2939616"/>
    <x v="0"/>
    <x v="1"/>
    <x v="4"/>
    <x v="1"/>
  </r>
  <r>
    <n v="913"/>
    <x v="181"/>
    <n v="202"/>
    <x v="31"/>
    <x v="0"/>
    <x v="1"/>
    <n v="688"/>
    <x v="2"/>
    <n v="3"/>
    <n v="95.65843624"/>
    <n v="286.97530871999999"/>
    <x v="2"/>
    <b v="0"/>
    <x v="0"/>
    <n v="286.97530871999999"/>
    <x v="1"/>
    <x v="0"/>
    <x v="0"/>
    <x v="0"/>
  </r>
  <r>
    <n v="914"/>
    <x v="285"/>
    <n v="382"/>
    <x v="39"/>
    <x v="2"/>
    <x v="15"/>
    <n v="422"/>
    <x v="4"/>
    <n v="2"/>
    <n v="99.742563200000006"/>
    <n v="199.48512640000001"/>
    <x v="1"/>
    <b v="1"/>
    <x v="0"/>
    <n v="199.48512640000001"/>
    <x v="0"/>
    <x v="1"/>
    <x v="1"/>
    <x v="0"/>
  </r>
  <r>
    <n v="915"/>
    <x v="126"/>
    <n v="181"/>
    <x v="34"/>
    <x v="0"/>
    <x v="3"/>
    <n v="641"/>
    <x v="0"/>
    <n v="1"/>
    <n v="37.474857919999998"/>
    <n v="37.474857919999998"/>
    <x v="2"/>
    <b v="1"/>
    <x v="389"/>
    <n v="33.727372127999999"/>
    <x v="0"/>
    <x v="2"/>
    <x v="0"/>
    <x v="0"/>
  </r>
  <r>
    <n v="916"/>
    <x v="208"/>
    <n v="192"/>
    <x v="52"/>
    <x v="0"/>
    <x v="19"/>
    <n v="403"/>
    <x v="4"/>
    <n v="3"/>
    <n v="18.86625021"/>
    <n v="56.598750629999998"/>
    <x v="3"/>
    <b v="0"/>
    <x v="390"/>
    <n v="50.938875566"/>
    <x v="1"/>
    <x v="2"/>
    <x v="0"/>
    <x v="1"/>
  </r>
  <r>
    <n v="917"/>
    <x v="180"/>
    <n v="46"/>
    <x v="13"/>
    <x v="2"/>
    <x v="19"/>
    <n v="755"/>
    <x v="1"/>
    <n v="3"/>
    <n v="69.111946290000006"/>
    <n v="207.33583887000003"/>
    <x v="1"/>
    <b v="0"/>
    <x v="391"/>
    <n v="186.60225498000003"/>
    <x v="0"/>
    <x v="2"/>
    <x v="2"/>
    <x v="0"/>
  </r>
  <r>
    <n v="918"/>
    <x v="28"/>
    <n v="470"/>
    <x v="2"/>
    <x v="2"/>
    <x v="3"/>
    <n v="739"/>
    <x v="2"/>
    <n v="2"/>
    <n v="43.538516209999997"/>
    <n v="87.077032419999995"/>
    <x v="0"/>
    <b v="1"/>
    <x v="0"/>
    <n v="87.077032419999995"/>
    <x v="0"/>
    <x v="1"/>
    <x v="2"/>
    <x v="0"/>
  </r>
  <r>
    <n v="919"/>
    <x v="7"/>
    <n v="390"/>
    <x v="16"/>
    <x v="1"/>
    <x v="13"/>
    <n v="90"/>
    <x v="3"/>
    <n v="3"/>
    <n v="81.101501200000001"/>
    <n v="243.3045036"/>
    <x v="2"/>
    <b v="0"/>
    <x v="0"/>
    <n v="243.3045036"/>
    <x v="1"/>
    <x v="0"/>
    <x v="1"/>
    <x v="1"/>
  </r>
  <r>
    <n v="920"/>
    <x v="261"/>
    <n v="483"/>
    <x v="7"/>
    <x v="2"/>
    <x v="0"/>
    <n v="966"/>
    <x v="0"/>
    <n v="5"/>
    <n v="90.949518560000001"/>
    <n v="454.74759280000001"/>
    <x v="2"/>
    <b v="1"/>
    <x v="0"/>
    <n v="454.74759280000001"/>
    <x v="1"/>
    <x v="0"/>
    <x v="0"/>
    <x v="1"/>
  </r>
  <r>
    <n v="921"/>
    <x v="176"/>
    <n v="425"/>
    <x v="50"/>
    <x v="1"/>
    <x v="6"/>
    <n v="735"/>
    <x v="0"/>
    <n v="1"/>
    <n v="94.646462020000001"/>
    <n v="94.646462020000001"/>
    <x v="2"/>
    <b v="1"/>
    <x v="0"/>
    <n v="94.646462020000001"/>
    <x v="1"/>
    <x v="1"/>
    <x v="4"/>
    <x v="1"/>
  </r>
  <r>
    <n v="922"/>
    <x v="307"/>
    <n v="239"/>
    <x v="52"/>
    <x v="0"/>
    <x v="17"/>
    <n v="325"/>
    <x v="1"/>
    <n v="3"/>
    <n v="98.45899249"/>
    <n v="295.37697746999999"/>
    <x v="1"/>
    <b v="0"/>
    <x v="0"/>
    <n v="295.37697746999999"/>
    <x v="0"/>
    <x v="1"/>
    <x v="3"/>
    <x v="1"/>
  </r>
  <r>
    <n v="923"/>
    <x v="143"/>
    <n v="438"/>
    <x v="0"/>
    <x v="2"/>
    <x v="8"/>
    <n v="834"/>
    <x v="1"/>
    <n v="5"/>
    <n v="39.100167679999998"/>
    <n v="195.50083839999999"/>
    <x v="2"/>
    <b v="0"/>
    <x v="0"/>
    <n v="195.50083839999999"/>
    <x v="0"/>
    <x v="0"/>
    <x v="4"/>
    <x v="1"/>
  </r>
  <r>
    <n v="924"/>
    <x v="36"/>
    <n v="278"/>
    <x v="45"/>
    <x v="2"/>
    <x v="9"/>
    <n v="287"/>
    <x v="2"/>
    <n v="1"/>
    <n v="21.421463240000001"/>
    <n v="21.421463240000001"/>
    <x v="2"/>
    <b v="0"/>
    <x v="0"/>
    <n v="21.421463240000001"/>
    <x v="0"/>
    <x v="1"/>
    <x v="1"/>
    <x v="1"/>
  </r>
  <r>
    <n v="925"/>
    <x v="279"/>
    <n v="350"/>
    <x v="45"/>
    <x v="2"/>
    <x v="18"/>
    <n v="4"/>
    <x v="3"/>
    <n v="4"/>
    <n v="62.933820879999999"/>
    <n v="251.73528352"/>
    <x v="0"/>
    <b v="1"/>
    <x v="392"/>
    <n v="226.56175517"/>
    <x v="0"/>
    <x v="2"/>
    <x v="2"/>
    <x v="0"/>
  </r>
  <r>
    <n v="926"/>
    <x v="201"/>
    <n v="298"/>
    <x v="38"/>
    <x v="2"/>
    <x v="0"/>
    <n v="309"/>
    <x v="1"/>
    <n v="4"/>
    <n v="33.682355659999999"/>
    <n v="134.72942264"/>
    <x v="1"/>
    <b v="1"/>
    <x v="0"/>
    <n v="134.72942264"/>
    <x v="0"/>
    <x v="0"/>
    <x v="2"/>
    <x v="0"/>
  </r>
  <r>
    <n v="927"/>
    <x v="235"/>
    <n v="224"/>
    <x v="14"/>
    <x v="0"/>
    <x v="1"/>
    <n v="125"/>
    <x v="2"/>
    <n v="1"/>
    <n v="85.466466749999995"/>
    <n v="85.466466749999995"/>
    <x v="3"/>
    <b v="1"/>
    <x v="393"/>
    <n v="76.91982007499999"/>
    <x v="0"/>
    <x v="2"/>
    <x v="1"/>
    <x v="1"/>
  </r>
  <r>
    <n v="928"/>
    <x v="293"/>
    <n v="302"/>
    <x v="8"/>
    <x v="1"/>
    <x v="13"/>
    <n v="364"/>
    <x v="4"/>
    <n v="3"/>
    <n v="50.376172660000002"/>
    <n v="151.12851798"/>
    <x v="0"/>
    <b v="0"/>
    <x v="0"/>
    <n v="151.12851798"/>
    <x v="0"/>
    <x v="0"/>
    <x v="3"/>
    <x v="0"/>
  </r>
  <r>
    <n v="929"/>
    <x v="311"/>
    <n v="59"/>
    <x v="24"/>
    <x v="0"/>
    <x v="5"/>
    <n v="770"/>
    <x v="2"/>
    <n v="2"/>
    <n v="67.964575330000002"/>
    <n v="135.92915066"/>
    <x v="3"/>
    <b v="0"/>
    <x v="394"/>
    <n v="122.33623559"/>
    <x v="1"/>
    <x v="2"/>
    <x v="1"/>
    <x v="1"/>
  </r>
  <r>
    <n v="930"/>
    <x v="72"/>
    <n v="45"/>
    <x v="11"/>
    <x v="0"/>
    <x v="14"/>
    <n v="806"/>
    <x v="0"/>
    <n v="1"/>
    <n v="48.549201259999997"/>
    <n v="48.549201259999997"/>
    <x v="3"/>
    <b v="1"/>
    <x v="0"/>
    <n v="48.549201259999997"/>
    <x v="1"/>
    <x v="1"/>
    <x v="4"/>
    <x v="1"/>
  </r>
  <r>
    <n v="931"/>
    <x v="295"/>
    <n v="355"/>
    <x v="21"/>
    <x v="0"/>
    <x v="8"/>
    <n v="868"/>
    <x v="1"/>
    <n v="4"/>
    <n v="45.020160750000002"/>
    <n v="180.08064300000001"/>
    <x v="1"/>
    <b v="0"/>
    <x v="0"/>
    <n v="180.08064300000001"/>
    <x v="0"/>
    <x v="1"/>
    <x v="2"/>
    <x v="1"/>
  </r>
  <r>
    <n v="932"/>
    <x v="145"/>
    <n v="109"/>
    <x v="44"/>
    <x v="1"/>
    <x v="11"/>
    <n v="264"/>
    <x v="4"/>
    <n v="5"/>
    <n v="29.011281010000001"/>
    <n v="145.05640505"/>
    <x v="0"/>
    <b v="0"/>
    <x v="0"/>
    <n v="145.05640505"/>
    <x v="1"/>
    <x v="1"/>
    <x v="2"/>
    <x v="1"/>
  </r>
  <r>
    <n v="933"/>
    <x v="144"/>
    <n v="306"/>
    <x v="16"/>
    <x v="1"/>
    <x v="10"/>
    <n v="34"/>
    <x v="0"/>
    <n v="5"/>
    <n v="46.89884747"/>
    <n v="234.49423734999999"/>
    <x v="2"/>
    <b v="1"/>
    <x v="0"/>
    <n v="234.49423734999999"/>
    <x v="1"/>
    <x v="0"/>
    <x v="3"/>
    <x v="1"/>
  </r>
  <r>
    <n v="934"/>
    <x v="93"/>
    <n v="257"/>
    <x v="30"/>
    <x v="0"/>
    <x v="5"/>
    <n v="363"/>
    <x v="4"/>
    <n v="5"/>
    <n v="75.210878429999994"/>
    <n v="376.05439214999996"/>
    <x v="2"/>
    <b v="1"/>
    <x v="0"/>
    <n v="376.05439214999996"/>
    <x v="0"/>
    <x v="1"/>
    <x v="2"/>
    <x v="0"/>
  </r>
  <r>
    <n v="935"/>
    <x v="185"/>
    <n v="366"/>
    <x v="10"/>
    <x v="2"/>
    <x v="16"/>
    <n v="223"/>
    <x v="1"/>
    <n v="3"/>
    <n v="28.178066959999999"/>
    <n v="84.53420088"/>
    <x v="1"/>
    <b v="0"/>
    <x v="395"/>
    <n v="76.080780790999995"/>
    <x v="1"/>
    <x v="2"/>
    <x v="1"/>
    <x v="1"/>
  </r>
  <r>
    <n v="936"/>
    <x v="188"/>
    <n v="447"/>
    <x v="52"/>
    <x v="2"/>
    <x v="1"/>
    <n v="634"/>
    <x v="4"/>
    <n v="5"/>
    <n v="14.81194176"/>
    <n v="74.059708799999996"/>
    <x v="0"/>
    <b v="0"/>
    <x v="0"/>
    <n v="74.059708799999996"/>
    <x v="0"/>
    <x v="1"/>
    <x v="4"/>
    <x v="0"/>
  </r>
  <r>
    <n v="937"/>
    <x v="69"/>
    <n v="258"/>
    <x v="45"/>
    <x v="2"/>
    <x v="12"/>
    <n v="91"/>
    <x v="1"/>
    <n v="5"/>
    <n v="19.453254000000001"/>
    <n v="97.266270000000006"/>
    <x v="3"/>
    <b v="0"/>
    <x v="0"/>
    <n v="97.266270000000006"/>
    <x v="0"/>
    <x v="0"/>
    <x v="2"/>
    <x v="1"/>
  </r>
  <r>
    <n v="938"/>
    <x v="101"/>
    <n v="112"/>
    <x v="44"/>
    <x v="0"/>
    <x v="14"/>
    <n v="946"/>
    <x v="1"/>
    <n v="4"/>
    <n v="82.31243139"/>
    <n v="329.24972556"/>
    <x v="1"/>
    <b v="1"/>
    <x v="0"/>
    <n v="329.24972556"/>
    <x v="0"/>
    <x v="0"/>
    <x v="0"/>
    <x v="0"/>
  </r>
  <r>
    <n v="939"/>
    <x v="337"/>
    <n v="352"/>
    <x v="32"/>
    <x v="0"/>
    <x v="0"/>
    <n v="35"/>
    <x v="1"/>
    <n v="5"/>
    <n v="36.083734"/>
    <n v="180.41866999999999"/>
    <x v="0"/>
    <b v="1"/>
    <x v="396"/>
    <n v="162.376803"/>
    <x v="0"/>
    <x v="2"/>
    <x v="1"/>
    <x v="1"/>
  </r>
  <r>
    <n v="940"/>
    <x v="316"/>
    <n v="271"/>
    <x v="32"/>
    <x v="2"/>
    <x v="13"/>
    <n v="913"/>
    <x v="4"/>
    <n v="1"/>
    <n v="66.953732239999994"/>
    <n v="66.953732239999994"/>
    <x v="3"/>
    <b v="0"/>
    <x v="397"/>
    <n v="60.258359015999993"/>
    <x v="1"/>
    <x v="2"/>
    <x v="0"/>
    <x v="1"/>
  </r>
  <r>
    <n v="941"/>
    <x v="186"/>
    <n v="392"/>
    <x v="36"/>
    <x v="1"/>
    <x v="0"/>
    <n v="479"/>
    <x v="4"/>
    <n v="1"/>
    <n v="34.497822980000002"/>
    <n v="34.497822980000002"/>
    <x v="0"/>
    <b v="0"/>
    <x v="0"/>
    <n v="34.497822980000002"/>
    <x v="0"/>
    <x v="1"/>
    <x v="0"/>
    <x v="0"/>
  </r>
  <r>
    <n v="942"/>
    <x v="13"/>
    <n v="57"/>
    <x v="4"/>
    <x v="0"/>
    <x v="19"/>
    <n v="119"/>
    <x v="2"/>
    <n v="4"/>
    <n v="40.405795509999997"/>
    <n v="161.62318203999999"/>
    <x v="0"/>
    <b v="1"/>
    <x v="0"/>
    <n v="161.62318203999999"/>
    <x v="0"/>
    <x v="0"/>
    <x v="3"/>
    <x v="0"/>
  </r>
  <r>
    <n v="943"/>
    <x v="74"/>
    <n v="249"/>
    <x v="7"/>
    <x v="0"/>
    <x v="0"/>
    <n v="449"/>
    <x v="1"/>
    <n v="4"/>
    <n v="77.681609620000003"/>
    <n v="310.72643848000001"/>
    <x v="0"/>
    <b v="1"/>
    <x v="0"/>
    <n v="310.72643848000001"/>
    <x v="1"/>
    <x v="1"/>
    <x v="2"/>
    <x v="0"/>
  </r>
  <r>
    <n v="944"/>
    <x v="122"/>
    <n v="371"/>
    <x v="1"/>
    <x v="2"/>
    <x v="8"/>
    <n v="530"/>
    <x v="4"/>
    <n v="5"/>
    <n v="40.974513100000003"/>
    <n v="204.87256550000001"/>
    <x v="3"/>
    <b v="0"/>
    <x v="0"/>
    <n v="204.87256550000001"/>
    <x v="1"/>
    <x v="1"/>
    <x v="4"/>
    <x v="1"/>
  </r>
  <r>
    <n v="945"/>
    <x v="291"/>
    <n v="113"/>
    <x v="29"/>
    <x v="2"/>
    <x v="8"/>
    <n v="668"/>
    <x v="3"/>
    <n v="5"/>
    <n v="87.519070619999994"/>
    <n v="437.59535309999995"/>
    <x v="3"/>
    <b v="0"/>
    <x v="398"/>
    <n v="393.83581778999996"/>
    <x v="0"/>
    <x v="2"/>
    <x v="0"/>
    <x v="1"/>
  </r>
  <r>
    <n v="946"/>
    <x v="152"/>
    <n v="287"/>
    <x v="27"/>
    <x v="1"/>
    <x v="2"/>
    <n v="653"/>
    <x v="2"/>
    <n v="2"/>
    <n v="21.067976139999999"/>
    <n v="42.135952279999998"/>
    <x v="3"/>
    <b v="0"/>
    <x v="399"/>
    <n v="37.922357050999999"/>
    <x v="1"/>
    <x v="2"/>
    <x v="0"/>
    <x v="0"/>
  </r>
  <r>
    <n v="947"/>
    <x v="47"/>
    <n v="93"/>
    <x v="41"/>
    <x v="0"/>
    <x v="11"/>
    <n v="701"/>
    <x v="1"/>
    <n v="1"/>
    <n v="99.101200779999999"/>
    <n v="99.101200779999999"/>
    <x v="1"/>
    <b v="0"/>
    <x v="0"/>
    <n v="99.101200779999999"/>
    <x v="0"/>
    <x v="1"/>
    <x v="2"/>
    <x v="1"/>
  </r>
  <r>
    <n v="948"/>
    <x v="95"/>
    <n v="72"/>
    <x v="49"/>
    <x v="2"/>
    <x v="1"/>
    <n v="739"/>
    <x v="4"/>
    <n v="1"/>
    <n v="26.423873799999999"/>
    <n v="26.423873799999999"/>
    <x v="1"/>
    <b v="1"/>
    <x v="0"/>
    <n v="26.423873799999999"/>
    <x v="1"/>
    <x v="0"/>
    <x v="2"/>
    <x v="0"/>
  </r>
  <r>
    <n v="949"/>
    <x v="43"/>
    <n v="466"/>
    <x v="39"/>
    <x v="1"/>
    <x v="16"/>
    <n v="961"/>
    <x v="4"/>
    <n v="2"/>
    <n v="73.312779379999995"/>
    <n v="146.62555875999999"/>
    <x v="3"/>
    <b v="1"/>
    <x v="0"/>
    <n v="146.62555875999999"/>
    <x v="1"/>
    <x v="1"/>
    <x v="4"/>
    <x v="0"/>
  </r>
  <r>
    <n v="950"/>
    <x v="194"/>
    <n v="332"/>
    <x v="2"/>
    <x v="0"/>
    <x v="7"/>
    <n v="245"/>
    <x v="4"/>
    <n v="4"/>
    <n v="96.110798880000004"/>
    <n v="384.44319552000002"/>
    <x v="0"/>
    <b v="1"/>
    <x v="400"/>
    <n v="345.99887597000003"/>
    <x v="0"/>
    <x v="2"/>
    <x v="3"/>
    <x v="0"/>
  </r>
  <r>
    <n v="951"/>
    <x v="2"/>
    <n v="307"/>
    <x v="11"/>
    <x v="1"/>
    <x v="2"/>
    <n v="175"/>
    <x v="1"/>
    <n v="2"/>
    <n v="60.468415"/>
    <n v="120.93683"/>
    <x v="0"/>
    <b v="0"/>
    <x v="0"/>
    <n v="120.93683"/>
    <x v="0"/>
    <x v="0"/>
    <x v="3"/>
    <x v="0"/>
  </r>
  <r>
    <n v="952"/>
    <x v="309"/>
    <n v="332"/>
    <x v="18"/>
    <x v="0"/>
    <x v="18"/>
    <n v="22"/>
    <x v="0"/>
    <n v="5"/>
    <n v="31.16642925"/>
    <n v="155.83214624999999"/>
    <x v="0"/>
    <b v="1"/>
    <x v="0"/>
    <n v="155.83214624999999"/>
    <x v="1"/>
    <x v="0"/>
    <x v="2"/>
    <x v="0"/>
  </r>
  <r>
    <n v="953"/>
    <x v="338"/>
    <n v="329"/>
    <x v="18"/>
    <x v="1"/>
    <x v="1"/>
    <n v="207"/>
    <x v="4"/>
    <n v="1"/>
    <n v="56.140122150000003"/>
    <n v="56.140122150000003"/>
    <x v="3"/>
    <b v="1"/>
    <x v="0"/>
    <n v="56.140122150000003"/>
    <x v="0"/>
    <x v="1"/>
    <x v="2"/>
    <x v="0"/>
  </r>
  <r>
    <n v="954"/>
    <x v="181"/>
    <n v="413"/>
    <x v="31"/>
    <x v="0"/>
    <x v="14"/>
    <n v="700"/>
    <x v="2"/>
    <n v="4"/>
    <n v="23.181936990000001"/>
    <n v="92.727747960000002"/>
    <x v="1"/>
    <b v="0"/>
    <x v="401"/>
    <n v="83.454973163999995"/>
    <x v="1"/>
    <x v="2"/>
    <x v="0"/>
    <x v="0"/>
  </r>
  <r>
    <n v="955"/>
    <x v="239"/>
    <n v="488"/>
    <x v="24"/>
    <x v="2"/>
    <x v="1"/>
    <n v="998"/>
    <x v="1"/>
    <n v="4"/>
    <n v="99.575631779999995"/>
    <n v="398.30252711999998"/>
    <x v="1"/>
    <b v="0"/>
    <x v="0"/>
    <n v="398.30252711999998"/>
    <x v="0"/>
    <x v="1"/>
    <x v="1"/>
    <x v="1"/>
  </r>
  <r>
    <n v="956"/>
    <x v="138"/>
    <n v="29"/>
    <x v="51"/>
    <x v="1"/>
    <x v="0"/>
    <n v="192"/>
    <x v="1"/>
    <n v="2"/>
    <n v="89.645938459999996"/>
    <n v="179.29187691999999"/>
    <x v="3"/>
    <b v="1"/>
    <x v="0"/>
    <n v="179.29187691999999"/>
    <x v="0"/>
    <x v="1"/>
    <x v="0"/>
    <x v="0"/>
  </r>
  <r>
    <n v="957"/>
    <x v="116"/>
    <n v="430"/>
    <x v="18"/>
    <x v="2"/>
    <x v="17"/>
    <n v="81"/>
    <x v="4"/>
    <n v="5"/>
    <n v="77.336612189999997"/>
    <n v="386.68306094999997"/>
    <x v="1"/>
    <b v="1"/>
    <x v="0"/>
    <n v="386.68306094999997"/>
    <x v="1"/>
    <x v="1"/>
    <x v="3"/>
    <x v="1"/>
  </r>
  <r>
    <n v="958"/>
    <x v="328"/>
    <n v="420"/>
    <x v="16"/>
    <x v="1"/>
    <x v="3"/>
    <n v="614"/>
    <x v="3"/>
    <n v="5"/>
    <n v="59.360594020000001"/>
    <n v="296.80297009999998"/>
    <x v="1"/>
    <b v="0"/>
    <x v="0"/>
    <n v="296.80297009999998"/>
    <x v="1"/>
    <x v="1"/>
    <x v="3"/>
    <x v="0"/>
  </r>
  <r>
    <n v="959"/>
    <x v="335"/>
    <n v="189"/>
    <x v="41"/>
    <x v="1"/>
    <x v="18"/>
    <n v="556"/>
    <x v="0"/>
    <n v="1"/>
    <n v="64.28648355"/>
    <n v="64.28648355"/>
    <x v="2"/>
    <b v="0"/>
    <x v="402"/>
    <n v="57.857835195"/>
    <x v="1"/>
    <x v="2"/>
    <x v="3"/>
    <x v="0"/>
  </r>
  <r>
    <n v="960"/>
    <x v="38"/>
    <n v="279"/>
    <x v="28"/>
    <x v="1"/>
    <x v="1"/>
    <n v="350"/>
    <x v="1"/>
    <n v="2"/>
    <n v="58.027495530000003"/>
    <n v="116.05499106000001"/>
    <x v="3"/>
    <b v="1"/>
    <x v="403"/>
    <n v="104.44949195000001"/>
    <x v="1"/>
    <x v="2"/>
    <x v="4"/>
    <x v="0"/>
  </r>
  <r>
    <n v="961"/>
    <x v="56"/>
    <n v="371"/>
    <x v="51"/>
    <x v="1"/>
    <x v="15"/>
    <n v="813"/>
    <x v="2"/>
    <n v="3"/>
    <n v="20.294879330000001"/>
    <n v="60.884637990000002"/>
    <x v="2"/>
    <b v="0"/>
    <x v="0"/>
    <n v="60.884637990000002"/>
    <x v="1"/>
    <x v="0"/>
    <x v="1"/>
    <x v="0"/>
  </r>
  <r>
    <n v="962"/>
    <x v="198"/>
    <n v="2"/>
    <x v="27"/>
    <x v="2"/>
    <x v="6"/>
    <n v="99"/>
    <x v="0"/>
    <n v="2"/>
    <n v="45.380317120000001"/>
    <n v="90.760634240000002"/>
    <x v="1"/>
    <b v="1"/>
    <x v="404"/>
    <n v="81.684570816000004"/>
    <x v="1"/>
    <x v="2"/>
    <x v="0"/>
    <x v="1"/>
  </r>
  <r>
    <n v="963"/>
    <x v="287"/>
    <n v="288"/>
    <x v="21"/>
    <x v="0"/>
    <x v="1"/>
    <n v="46"/>
    <x v="2"/>
    <n v="2"/>
    <n v="92.405226459999994"/>
    <n v="184.81045291999999"/>
    <x v="0"/>
    <b v="0"/>
    <x v="0"/>
    <n v="184.81045291999999"/>
    <x v="0"/>
    <x v="0"/>
    <x v="0"/>
    <x v="1"/>
  </r>
  <r>
    <n v="964"/>
    <x v="133"/>
    <n v="348"/>
    <x v="49"/>
    <x v="2"/>
    <x v="2"/>
    <n v="432"/>
    <x v="0"/>
    <n v="1"/>
    <n v="82.087046549999997"/>
    <n v="82.087046549999997"/>
    <x v="3"/>
    <b v="1"/>
    <x v="405"/>
    <n v="73.878341894999991"/>
    <x v="1"/>
    <x v="2"/>
    <x v="0"/>
    <x v="0"/>
  </r>
  <r>
    <n v="965"/>
    <x v="183"/>
    <n v="142"/>
    <x v="19"/>
    <x v="0"/>
    <x v="4"/>
    <n v="243"/>
    <x v="3"/>
    <n v="1"/>
    <n v="43.60796568"/>
    <n v="43.60796568"/>
    <x v="2"/>
    <b v="0"/>
    <x v="406"/>
    <n v="39.247169112000002"/>
    <x v="1"/>
    <x v="2"/>
    <x v="3"/>
    <x v="0"/>
  </r>
  <r>
    <n v="966"/>
    <x v="61"/>
    <n v="206"/>
    <x v="45"/>
    <x v="1"/>
    <x v="17"/>
    <n v="24"/>
    <x v="2"/>
    <n v="2"/>
    <n v="21.281167880000002"/>
    <n v="42.562335760000003"/>
    <x v="3"/>
    <b v="0"/>
    <x v="0"/>
    <n v="42.562335760000003"/>
    <x v="0"/>
    <x v="1"/>
    <x v="3"/>
    <x v="1"/>
  </r>
  <r>
    <n v="967"/>
    <x v="103"/>
    <n v="346"/>
    <x v="34"/>
    <x v="0"/>
    <x v="17"/>
    <n v="893"/>
    <x v="0"/>
    <n v="5"/>
    <n v="84.563204769999999"/>
    <n v="422.81602384999997"/>
    <x v="1"/>
    <b v="0"/>
    <x v="407"/>
    <n v="380.53442146999998"/>
    <x v="0"/>
    <x v="2"/>
    <x v="0"/>
    <x v="0"/>
  </r>
  <r>
    <n v="968"/>
    <x v="266"/>
    <n v="344"/>
    <x v="24"/>
    <x v="1"/>
    <x v="0"/>
    <n v="868"/>
    <x v="0"/>
    <n v="3"/>
    <n v="51.949916729999998"/>
    <n v="155.84975019000001"/>
    <x v="2"/>
    <b v="1"/>
    <x v="408"/>
    <n v="140.26477517000001"/>
    <x v="0"/>
    <x v="2"/>
    <x v="2"/>
    <x v="1"/>
  </r>
  <r>
    <n v="969"/>
    <x v="91"/>
    <n v="297"/>
    <x v="14"/>
    <x v="2"/>
    <x v="13"/>
    <n v="163"/>
    <x v="4"/>
    <n v="4"/>
    <n v="91.915388320000005"/>
    <n v="367.66155328000002"/>
    <x v="1"/>
    <b v="0"/>
    <x v="409"/>
    <n v="330.89539795000002"/>
    <x v="1"/>
    <x v="2"/>
    <x v="2"/>
    <x v="1"/>
  </r>
  <r>
    <n v="970"/>
    <x v="133"/>
    <n v="343"/>
    <x v="7"/>
    <x v="0"/>
    <x v="14"/>
    <n v="115"/>
    <x v="2"/>
    <n v="1"/>
    <n v="98.964991429999998"/>
    <n v="98.964991429999998"/>
    <x v="2"/>
    <b v="1"/>
    <x v="410"/>
    <n v="89.068492286999998"/>
    <x v="0"/>
    <x v="2"/>
    <x v="0"/>
    <x v="1"/>
  </r>
  <r>
    <n v="971"/>
    <x v="68"/>
    <n v="161"/>
    <x v="9"/>
    <x v="0"/>
    <x v="7"/>
    <n v="96"/>
    <x v="3"/>
    <n v="1"/>
    <n v="46.918327480000002"/>
    <n v="46.918327480000002"/>
    <x v="1"/>
    <b v="1"/>
    <x v="411"/>
    <n v="42.226494731999999"/>
    <x v="1"/>
    <x v="2"/>
    <x v="1"/>
    <x v="1"/>
  </r>
  <r>
    <n v="972"/>
    <x v="263"/>
    <n v="370"/>
    <x v="43"/>
    <x v="2"/>
    <x v="3"/>
    <n v="114"/>
    <x v="2"/>
    <n v="4"/>
    <n v="37.998184819999999"/>
    <n v="151.99273928"/>
    <x v="2"/>
    <b v="0"/>
    <x v="0"/>
    <n v="151.99273928"/>
    <x v="1"/>
    <x v="0"/>
    <x v="1"/>
    <x v="1"/>
  </r>
  <r>
    <n v="973"/>
    <x v="276"/>
    <n v="494"/>
    <x v="22"/>
    <x v="1"/>
    <x v="3"/>
    <n v="985"/>
    <x v="2"/>
    <n v="2"/>
    <n v="48.4187431"/>
    <n v="96.837486200000001"/>
    <x v="3"/>
    <b v="0"/>
    <x v="412"/>
    <n v="87.153737579999998"/>
    <x v="0"/>
    <x v="2"/>
    <x v="0"/>
    <x v="0"/>
  </r>
  <r>
    <n v="974"/>
    <x v="123"/>
    <n v="409"/>
    <x v="26"/>
    <x v="2"/>
    <x v="11"/>
    <n v="712"/>
    <x v="4"/>
    <n v="2"/>
    <n v="90.550601740000005"/>
    <n v="181.10120348000001"/>
    <x v="2"/>
    <b v="1"/>
    <x v="0"/>
    <n v="181.10120348000001"/>
    <x v="0"/>
    <x v="1"/>
    <x v="4"/>
    <x v="1"/>
  </r>
  <r>
    <n v="975"/>
    <x v="86"/>
    <n v="68"/>
    <x v="22"/>
    <x v="2"/>
    <x v="4"/>
    <n v="834"/>
    <x v="0"/>
    <n v="5"/>
    <n v="16.23517966"/>
    <n v="81.1758983"/>
    <x v="3"/>
    <b v="0"/>
    <x v="0"/>
    <n v="81.1758983"/>
    <x v="0"/>
    <x v="0"/>
    <x v="0"/>
    <x v="1"/>
  </r>
  <r>
    <n v="976"/>
    <x v="262"/>
    <n v="46"/>
    <x v="51"/>
    <x v="2"/>
    <x v="19"/>
    <n v="117"/>
    <x v="4"/>
    <n v="2"/>
    <n v="78.321136330000002"/>
    <n v="156.64227266"/>
    <x v="1"/>
    <b v="0"/>
    <x v="0"/>
    <n v="156.64227266"/>
    <x v="1"/>
    <x v="1"/>
    <x v="4"/>
    <x v="1"/>
  </r>
  <r>
    <n v="977"/>
    <x v="11"/>
    <n v="150"/>
    <x v="47"/>
    <x v="2"/>
    <x v="14"/>
    <n v="670"/>
    <x v="2"/>
    <n v="3"/>
    <n v="65.128695640000004"/>
    <n v="195.38608692000003"/>
    <x v="3"/>
    <b v="0"/>
    <x v="0"/>
    <n v="195.38608692000003"/>
    <x v="0"/>
    <x v="1"/>
    <x v="3"/>
    <x v="0"/>
  </r>
  <r>
    <n v="978"/>
    <x v="14"/>
    <n v="4"/>
    <x v="47"/>
    <x v="0"/>
    <x v="15"/>
    <n v="887"/>
    <x v="4"/>
    <n v="2"/>
    <n v="44.30286444"/>
    <n v="88.605728880000001"/>
    <x v="1"/>
    <b v="1"/>
    <x v="0"/>
    <n v="88.605728880000001"/>
    <x v="1"/>
    <x v="0"/>
    <x v="4"/>
    <x v="1"/>
  </r>
  <r>
    <n v="979"/>
    <x v="16"/>
    <n v="327"/>
    <x v="28"/>
    <x v="2"/>
    <x v="1"/>
    <n v="513"/>
    <x v="3"/>
    <n v="3"/>
    <n v="69.532033780000006"/>
    <n v="208.59610134000002"/>
    <x v="3"/>
    <b v="0"/>
    <x v="0"/>
    <n v="208.59610134000002"/>
    <x v="0"/>
    <x v="0"/>
    <x v="4"/>
    <x v="0"/>
  </r>
  <r>
    <n v="980"/>
    <x v="132"/>
    <n v="77"/>
    <x v="38"/>
    <x v="1"/>
    <x v="6"/>
    <n v="872"/>
    <x v="1"/>
    <n v="4"/>
    <n v="33.475004040000002"/>
    <n v="133.90001616000001"/>
    <x v="1"/>
    <b v="1"/>
    <x v="413"/>
    <n v="120.51001454000001"/>
    <x v="0"/>
    <x v="2"/>
    <x v="3"/>
    <x v="1"/>
  </r>
  <r>
    <n v="981"/>
    <x v="339"/>
    <n v="405"/>
    <x v="5"/>
    <x v="1"/>
    <x v="19"/>
    <n v="442"/>
    <x v="2"/>
    <n v="3"/>
    <n v="71.178065110000006"/>
    <n v="213.53419533000002"/>
    <x v="1"/>
    <b v="1"/>
    <x v="0"/>
    <n v="213.53419533000002"/>
    <x v="0"/>
    <x v="0"/>
    <x v="0"/>
    <x v="1"/>
  </r>
  <r>
    <n v="982"/>
    <x v="51"/>
    <n v="174"/>
    <x v="52"/>
    <x v="0"/>
    <x v="16"/>
    <n v="911"/>
    <x v="4"/>
    <n v="3"/>
    <n v="89.907493029999998"/>
    <n v="269.72247908999998"/>
    <x v="0"/>
    <b v="1"/>
    <x v="0"/>
    <n v="269.72247908999998"/>
    <x v="0"/>
    <x v="1"/>
    <x v="4"/>
    <x v="1"/>
  </r>
  <r>
    <n v="983"/>
    <x v="158"/>
    <n v="1"/>
    <x v="23"/>
    <x v="1"/>
    <x v="5"/>
    <n v="594"/>
    <x v="0"/>
    <n v="3"/>
    <n v="46.466622770000001"/>
    <n v="139.39986830999999"/>
    <x v="0"/>
    <b v="0"/>
    <x v="414"/>
    <n v="125.45988147999999"/>
    <x v="0"/>
    <x v="2"/>
    <x v="4"/>
    <x v="1"/>
  </r>
  <r>
    <n v="984"/>
    <x v="212"/>
    <n v="365"/>
    <x v="24"/>
    <x v="2"/>
    <x v="13"/>
    <n v="116"/>
    <x v="4"/>
    <n v="1"/>
    <n v="42.598673740000002"/>
    <n v="42.598673740000002"/>
    <x v="3"/>
    <b v="0"/>
    <x v="0"/>
    <n v="42.598673740000002"/>
    <x v="1"/>
    <x v="1"/>
    <x v="4"/>
    <x v="1"/>
  </r>
  <r>
    <n v="985"/>
    <x v="243"/>
    <n v="189"/>
    <x v="43"/>
    <x v="2"/>
    <x v="7"/>
    <n v="758"/>
    <x v="0"/>
    <n v="5"/>
    <n v="15.860635569999999"/>
    <n v="79.303177849999997"/>
    <x v="3"/>
    <b v="0"/>
    <x v="415"/>
    <n v="71.37286006299999"/>
    <x v="1"/>
    <x v="2"/>
    <x v="3"/>
    <x v="1"/>
  </r>
  <r>
    <n v="986"/>
    <x v="315"/>
    <n v="476"/>
    <x v="16"/>
    <x v="1"/>
    <x v="4"/>
    <n v="890"/>
    <x v="1"/>
    <n v="3"/>
    <n v="63.667660619999999"/>
    <n v="191.00298186000001"/>
    <x v="1"/>
    <b v="1"/>
    <x v="416"/>
    <n v="171.90268367000002"/>
    <x v="0"/>
    <x v="2"/>
    <x v="2"/>
    <x v="1"/>
  </r>
  <r>
    <n v="987"/>
    <x v="100"/>
    <n v="147"/>
    <x v="46"/>
    <x v="2"/>
    <x v="0"/>
    <n v="556"/>
    <x v="0"/>
    <n v="3"/>
    <n v="93.331370370000002"/>
    <n v="279.99411111000001"/>
    <x v="0"/>
    <b v="0"/>
    <x v="417"/>
    <n v="251.99469999999999"/>
    <x v="0"/>
    <x v="2"/>
    <x v="3"/>
    <x v="1"/>
  </r>
  <r>
    <n v="988"/>
    <x v="259"/>
    <n v="115"/>
    <x v="8"/>
    <x v="2"/>
    <x v="19"/>
    <n v="500"/>
    <x v="3"/>
    <n v="2"/>
    <n v="72.565128110000003"/>
    <n v="145.13025622000001"/>
    <x v="3"/>
    <b v="0"/>
    <x v="418"/>
    <n v="130.6172306"/>
    <x v="1"/>
    <x v="2"/>
    <x v="1"/>
    <x v="0"/>
  </r>
  <r>
    <n v="989"/>
    <x v="135"/>
    <n v="382"/>
    <x v="7"/>
    <x v="1"/>
    <x v="9"/>
    <n v="183"/>
    <x v="3"/>
    <n v="2"/>
    <n v="20.145226279999999"/>
    <n v="40.290452559999999"/>
    <x v="1"/>
    <b v="1"/>
    <x v="0"/>
    <n v="40.290452559999999"/>
    <x v="1"/>
    <x v="0"/>
    <x v="4"/>
    <x v="1"/>
  </r>
  <r>
    <n v="990"/>
    <x v="254"/>
    <n v="371"/>
    <x v="9"/>
    <x v="1"/>
    <x v="19"/>
    <n v="162"/>
    <x v="4"/>
    <n v="5"/>
    <n v="23.19612484"/>
    <n v="115.98062419999999"/>
    <x v="2"/>
    <b v="1"/>
    <x v="0"/>
    <n v="115.98062419999999"/>
    <x v="0"/>
    <x v="0"/>
    <x v="4"/>
    <x v="1"/>
  </r>
  <r>
    <n v="991"/>
    <x v="134"/>
    <n v="126"/>
    <x v="6"/>
    <x v="2"/>
    <x v="13"/>
    <n v="259"/>
    <x v="1"/>
    <n v="2"/>
    <n v="58.300507369999998"/>
    <n v="116.60101474"/>
    <x v="0"/>
    <b v="1"/>
    <x v="0"/>
    <n v="116.60101474"/>
    <x v="1"/>
    <x v="1"/>
    <x v="4"/>
    <x v="0"/>
  </r>
  <r>
    <n v="992"/>
    <x v="340"/>
    <n v="460"/>
    <x v="50"/>
    <x v="0"/>
    <x v="16"/>
    <n v="787"/>
    <x v="4"/>
    <n v="1"/>
    <n v="23.75988298"/>
    <n v="23.75988298"/>
    <x v="1"/>
    <b v="0"/>
    <x v="419"/>
    <n v="21.383894682000001"/>
    <x v="1"/>
    <x v="2"/>
    <x v="0"/>
    <x v="0"/>
  </r>
  <r>
    <n v="993"/>
    <x v="228"/>
    <n v="78"/>
    <x v="38"/>
    <x v="2"/>
    <x v="16"/>
    <n v="644"/>
    <x v="3"/>
    <n v="2"/>
    <n v="55.07500976"/>
    <n v="110.15001952"/>
    <x v="1"/>
    <b v="1"/>
    <x v="420"/>
    <n v="99.135017570000002"/>
    <x v="0"/>
    <x v="2"/>
    <x v="0"/>
    <x v="1"/>
  </r>
  <r>
    <n v="994"/>
    <x v="152"/>
    <n v="234"/>
    <x v="24"/>
    <x v="1"/>
    <x v="9"/>
    <n v="13"/>
    <x v="0"/>
    <n v="5"/>
    <n v="14.39552413"/>
    <n v="71.977620650000006"/>
    <x v="2"/>
    <b v="1"/>
    <x v="421"/>
    <n v="64.779858586000003"/>
    <x v="0"/>
    <x v="2"/>
    <x v="2"/>
    <x v="0"/>
  </r>
  <r>
    <n v="995"/>
    <x v="200"/>
    <n v="467"/>
    <x v="21"/>
    <x v="2"/>
    <x v="12"/>
    <n v="67"/>
    <x v="4"/>
    <n v="4"/>
    <n v="34.872014499999999"/>
    <n v="139.488058"/>
    <x v="3"/>
    <b v="0"/>
    <x v="422"/>
    <n v="125.53925219999999"/>
    <x v="1"/>
    <x v="2"/>
    <x v="2"/>
    <x v="1"/>
  </r>
  <r>
    <n v="996"/>
    <x v="56"/>
    <n v="72"/>
    <x v="22"/>
    <x v="1"/>
    <x v="7"/>
    <n v="325"/>
    <x v="3"/>
    <n v="3"/>
    <n v="57.22887515"/>
    <n v="171.68662545000001"/>
    <x v="3"/>
    <b v="1"/>
    <x v="0"/>
    <n v="171.68662545000001"/>
    <x v="1"/>
    <x v="1"/>
    <x v="2"/>
    <x v="1"/>
  </r>
  <r>
    <n v="997"/>
    <x v="275"/>
    <n v="285"/>
    <x v="27"/>
    <x v="1"/>
    <x v="6"/>
    <n v="866"/>
    <x v="1"/>
    <n v="1"/>
    <n v="74.232776889999997"/>
    <n v="74.232776889999997"/>
    <x v="2"/>
    <b v="0"/>
    <x v="0"/>
    <n v="74.232776889999997"/>
    <x v="1"/>
    <x v="0"/>
    <x v="4"/>
    <x v="0"/>
  </r>
  <r>
    <n v="998"/>
    <x v="99"/>
    <n v="22"/>
    <x v="22"/>
    <x v="2"/>
    <x v="10"/>
    <n v="600"/>
    <x v="2"/>
    <n v="1"/>
    <n v="22.758348689999998"/>
    <n v="22.758348689999998"/>
    <x v="2"/>
    <b v="1"/>
    <x v="423"/>
    <n v="20.482513820999998"/>
    <x v="1"/>
    <x v="2"/>
    <x v="1"/>
    <x v="0"/>
  </r>
  <r>
    <n v="999"/>
    <x v="341"/>
    <n v="362"/>
    <x v="28"/>
    <x v="0"/>
    <x v="8"/>
    <n v="199"/>
    <x v="1"/>
    <n v="2"/>
    <n v="46.999995400000003"/>
    <n v="93.999990800000006"/>
    <x v="0"/>
    <b v="0"/>
    <x v="424"/>
    <n v="84.599991720000006"/>
    <x v="0"/>
    <x v="2"/>
    <x v="2"/>
    <x v="0"/>
  </r>
  <r>
    <n v="1000"/>
    <x v="165"/>
    <n v="449"/>
    <x v="14"/>
    <x v="0"/>
    <x v="6"/>
    <n v="628"/>
    <x v="2"/>
    <n v="5"/>
    <n v="60.260974060000002"/>
    <n v="301.3048703"/>
    <x v="1"/>
    <b v="0"/>
    <x v="0"/>
    <n v="301.3048703"/>
    <x v="1"/>
    <x v="1"/>
    <x v="0"/>
    <x v="0"/>
  </r>
  <r>
    <n v="1001"/>
    <x v="129"/>
    <n v="484"/>
    <x v="34"/>
    <x v="2"/>
    <x v="5"/>
    <n v="838"/>
    <x v="1"/>
    <n v="1"/>
    <n v="11.394278140000001"/>
    <n v="11.394278140000001"/>
    <x v="1"/>
    <b v="1"/>
    <x v="0"/>
    <n v="11.394278140000001"/>
    <x v="1"/>
    <x v="0"/>
    <x v="4"/>
    <x v="1"/>
  </r>
  <r>
    <n v="1002"/>
    <x v="126"/>
    <n v="88"/>
    <x v="11"/>
    <x v="2"/>
    <x v="15"/>
    <n v="354"/>
    <x v="1"/>
    <n v="3"/>
    <n v="67.026922929999998"/>
    <n v="201.08076878999998"/>
    <x v="1"/>
    <b v="1"/>
    <x v="0"/>
    <n v="201.08076878999998"/>
    <x v="0"/>
    <x v="0"/>
    <x v="2"/>
    <x v="0"/>
  </r>
  <r>
    <n v="1003"/>
    <x v="85"/>
    <n v="103"/>
    <x v="42"/>
    <x v="2"/>
    <x v="8"/>
    <n v="399"/>
    <x v="1"/>
    <n v="1"/>
    <n v="50.069526770000003"/>
    <n v="50.069526770000003"/>
    <x v="1"/>
    <b v="1"/>
    <x v="425"/>
    <n v="45.062574093000002"/>
    <x v="1"/>
    <x v="2"/>
    <x v="1"/>
    <x v="0"/>
  </r>
  <r>
    <n v="1004"/>
    <x v="118"/>
    <n v="67"/>
    <x v="46"/>
    <x v="1"/>
    <x v="19"/>
    <n v="854"/>
    <x v="0"/>
    <n v="3"/>
    <n v="91.058502759999996"/>
    <n v="273.17550827999997"/>
    <x v="0"/>
    <b v="1"/>
    <x v="0"/>
    <n v="273.17550827999997"/>
    <x v="1"/>
    <x v="1"/>
    <x v="3"/>
    <x v="1"/>
  </r>
  <r>
    <n v="1005"/>
    <x v="205"/>
    <n v="111"/>
    <x v="37"/>
    <x v="1"/>
    <x v="19"/>
    <n v="501"/>
    <x v="1"/>
    <n v="3"/>
    <n v="14.730819889999999"/>
    <n v="44.192459669999998"/>
    <x v="1"/>
    <b v="0"/>
    <x v="0"/>
    <n v="44.192459669999998"/>
    <x v="0"/>
    <x v="1"/>
    <x v="0"/>
    <x v="1"/>
  </r>
  <r>
    <n v="1006"/>
    <x v="121"/>
    <n v="198"/>
    <x v="17"/>
    <x v="0"/>
    <x v="12"/>
    <n v="346"/>
    <x v="3"/>
    <n v="1"/>
    <n v="11.684655319999999"/>
    <n v="11.684655319999999"/>
    <x v="0"/>
    <b v="0"/>
    <x v="0"/>
    <n v="11.684655319999999"/>
    <x v="1"/>
    <x v="0"/>
    <x v="2"/>
    <x v="0"/>
  </r>
  <r>
    <n v="1007"/>
    <x v="48"/>
    <n v="295"/>
    <x v="32"/>
    <x v="2"/>
    <x v="19"/>
    <n v="49"/>
    <x v="0"/>
    <n v="2"/>
    <n v="85.334891690000006"/>
    <n v="170.66978338000001"/>
    <x v="3"/>
    <b v="0"/>
    <x v="0"/>
    <n v="170.66978338000001"/>
    <x v="1"/>
    <x v="0"/>
    <x v="2"/>
    <x v="0"/>
  </r>
  <r>
    <n v="1008"/>
    <x v="156"/>
    <n v="365"/>
    <x v="47"/>
    <x v="0"/>
    <x v="5"/>
    <n v="121"/>
    <x v="1"/>
    <n v="4"/>
    <n v="12.212447839999999"/>
    <n v="48.849791359999998"/>
    <x v="2"/>
    <b v="1"/>
    <x v="426"/>
    <n v="43.964812224999996"/>
    <x v="1"/>
    <x v="2"/>
    <x v="4"/>
    <x v="0"/>
  </r>
  <r>
    <n v="1009"/>
    <x v="22"/>
    <n v="37"/>
    <x v="45"/>
    <x v="0"/>
    <x v="8"/>
    <n v="264"/>
    <x v="0"/>
    <n v="5"/>
    <n v="32.591199510000003"/>
    <n v="162.95599755000001"/>
    <x v="1"/>
    <b v="1"/>
    <x v="427"/>
    <n v="146.66039778999999"/>
    <x v="1"/>
    <x v="2"/>
    <x v="4"/>
    <x v="0"/>
  </r>
  <r>
    <n v="1010"/>
    <x v="179"/>
    <n v="489"/>
    <x v="19"/>
    <x v="1"/>
    <x v="3"/>
    <n v="883"/>
    <x v="0"/>
    <n v="2"/>
    <n v="48.238064350000002"/>
    <n v="96.476128700000004"/>
    <x v="1"/>
    <b v="1"/>
    <x v="428"/>
    <n v="86.828515830000001"/>
    <x v="0"/>
    <x v="2"/>
    <x v="4"/>
    <x v="1"/>
  </r>
  <r>
    <n v="1011"/>
    <x v="326"/>
    <n v="151"/>
    <x v="24"/>
    <x v="0"/>
    <x v="18"/>
    <n v="702"/>
    <x v="2"/>
    <n v="3"/>
    <n v="96.537367110000005"/>
    <n v="289.61210133000003"/>
    <x v="0"/>
    <b v="1"/>
    <x v="0"/>
    <n v="289.61210133000003"/>
    <x v="1"/>
    <x v="0"/>
    <x v="0"/>
    <x v="1"/>
  </r>
  <r>
    <n v="1012"/>
    <x v="315"/>
    <n v="435"/>
    <x v="30"/>
    <x v="1"/>
    <x v="15"/>
    <n v="133"/>
    <x v="4"/>
    <n v="2"/>
    <n v="11.94874134"/>
    <n v="23.89748268"/>
    <x v="0"/>
    <b v="1"/>
    <x v="0"/>
    <n v="23.89748268"/>
    <x v="1"/>
    <x v="1"/>
    <x v="1"/>
    <x v="0"/>
  </r>
  <r>
    <n v="1013"/>
    <x v="17"/>
    <n v="410"/>
    <x v="48"/>
    <x v="0"/>
    <x v="17"/>
    <n v="937"/>
    <x v="1"/>
    <n v="4"/>
    <n v="81.351733999999993"/>
    <n v="325.40693599999997"/>
    <x v="2"/>
    <b v="0"/>
    <x v="0"/>
    <n v="325.40693599999997"/>
    <x v="1"/>
    <x v="0"/>
    <x v="4"/>
    <x v="1"/>
  </r>
  <r>
    <n v="1014"/>
    <x v="342"/>
    <n v="384"/>
    <x v="15"/>
    <x v="1"/>
    <x v="8"/>
    <n v="224"/>
    <x v="0"/>
    <n v="1"/>
    <n v="49.612143340000003"/>
    <n v="49.612143340000003"/>
    <x v="2"/>
    <b v="1"/>
    <x v="429"/>
    <n v="44.650929006000005"/>
    <x v="0"/>
    <x v="2"/>
    <x v="4"/>
    <x v="1"/>
  </r>
  <r>
    <n v="1015"/>
    <x v="34"/>
    <n v="403"/>
    <x v="40"/>
    <x v="0"/>
    <x v="14"/>
    <n v="119"/>
    <x v="1"/>
    <n v="1"/>
    <n v="11.45744831"/>
    <n v="11.45744831"/>
    <x v="3"/>
    <b v="0"/>
    <x v="0"/>
    <n v="11.45744831"/>
    <x v="0"/>
    <x v="1"/>
    <x v="4"/>
    <x v="1"/>
  </r>
  <r>
    <n v="1016"/>
    <x v="324"/>
    <n v="84"/>
    <x v="10"/>
    <x v="2"/>
    <x v="12"/>
    <n v="373"/>
    <x v="4"/>
    <n v="5"/>
    <n v="54.208711139999998"/>
    <n v="271.04355570000001"/>
    <x v="0"/>
    <b v="1"/>
    <x v="0"/>
    <n v="271.04355570000001"/>
    <x v="0"/>
    <x v="1"/>
    <x v="1"/>
    <x v="1"/>
  </r>
  <r>
    <n v="1017"/>
    <x v="343"/>
    <n v="473"/>
    <x v="38"/>
    <x v="2"/>
    <x v="1"/>
    <n v="177"/>
    <x v="0"/>
    <n v="2"/>
    <n v="16.518189979999999"/>
    <n v="33.036379959999998"/>
    <x v="0"/>
    <b v="0"/>
    <x v="0"/>
    <n v="33.036379959999998"/>
    <x v="1"/>
    <x v="0"/>
    <x v="0"/>
    <x v="0"/>
  </r>
  <r>
    <n v="1018"/>
    <x v="128"/>
    <n v="35"/>
    <x v="43"/>
    <x v="0"/>
    <x v="13"/>
    <n v="141"/>
    <x v="0"/>
    <n v="5"/>
    <n v="96.337410500000004"/>
    <n v="481.68705250000005"/>
    <x v="0"/>
    <b v="1"/>
    <x v="0"/>
    <n v="481.68705250000005"/>
    <x v="0"/>
    <x v="0"/>
    <x v="0"/>
    <x v="0"/>
  </r>
  <r>
    <n v="1019"/>
    <x v="84"/>
    <n v="311"/>
    <x v="13"/>
    <x v="0"/>
    <x v="10"/>
    <n v="892"/>
    <x v="1"/>
    <n v="2"/>
    <n v="11.779428169999999"/>
    <n v="23.558856339999998"/>
    <x v="2"/>
    <b v="0"/>
    <x v="0"/>
    <n v="23.558856339999998"/>
    <x v="1"/>
    <x v="0"/>
    <x v="4"/>
    <x v="0"/>
  </r>
  <r>
    <n v="1020"/>
    <x v="316"/>
    <n v="172"/>
    <x v="18"/>
    <x v="2"/>
    <x v="9"/>
    <n v="365"/>
    <x v="0"/>
    <n v="1"/>
    <n v="71.849299590000001"/>
    <n v="71.849299590000001"/>
    <x v="2"/>
    <b v="1"/>
    <x v="430"/>
    <n v="64.664369631"/>
    <x v="0"/>
    <x v="2"/>
    <x v="3"/>
    <x v="1"/>
  </r>
  <r>
    <n v="1021"/>
    <x v="278"/>
    <n v="442"/>
    <x v="30"/>
    <x v="2"/>
    <x v="13"/>
    <n v="667"/>
    <x v="4"/>
    <n v="3"/>
    <n v="18.683026869999999"/>
    <n v="56.049080609999997"/>
    <x v="1"/>
    <b v="0"/>
    <x v="0"/>
    <n v="56.049080609999997"/>
    <x v="0"/>
    <x v="1"/>
    <x v="1"/>
    <x v="0"/>
  </r>
  <r>
    <n v="1022"/>
    <x v="164"/>
    <n v="295"/>
    <x v="46"/>
    <x v="2"/>
    <x v="3"/>
    <n v="756"/>
    <x v="4"/>
    <n v="3"/>
    <n v="14.09956903"/>
    <n v="42.298707090000001"/>
    <x v="2"/>
    <b v="1"/>
    <x v="0"/>
    <n v="42.298707090000001"/>
    <x v="0"/>
    <x v="0"/>
    <x v="3"/>
    <x v="0"/>
  </r>
  <r>
    <n v="1023"/>
    <x v="236"/>
    <n v="344"/>
    <x v="3"/>
    <x v="0"/>
    <x v="3"/>
    <n v="379"/>
    <x v="3"/>
    <n v="2"/>
    <n v="39.353082329999999"/>
    <n v="78.706164659999999"/>
    <x v="3"/>
    <b v="0"/>
    <x v="0"/>
    <n v="78.706164659999999"/>
    <x v="0"/>
    <x v="1"/>
    <x v="3"/>
    <x v="0"/>
  </r>
  <r>
    <n v="1024"/>
    <x v="276"/>
    <n v="467"/>
    <x v="29"/>
    <x v="1"/>
    <x v="1"/>
    <n v="561"/>
    <x v="3"/>
    <n v="5"/>
    <n v="28.05855253"/>
    <n v="140.29276264999999"/>
    <x v="0"/>
    <b v="1"/>
    <x v="0"/>
    <n v="140.29276264999999"/>
    <x v="1"/>
    <x v="0"/>
    <x v="0"/>
    <x v="1"/>
  </r>
  <r>
    <n v="1025"/>
    <x v="3"/>
    <n v="120"/>
    <x v="10"/>
    <x v="1"/>
    <x v="4"/>
    <n v="33"/>
    <x v="0"/>
    <n v="1"/>
    <n v="71.369638949999995"/>
    <n v="71.369638949999995"/>
    <x v="1"/>
    <b v="1"/>
    <x v="431"/>
    <n v="64.232675055000001"/>
    <x v="1"/>
    <x v="2"/>
    <x v="1"/>
    <x v="0"/>
  </r>
  <r>
    <n v="1026"/>
    <x v="81"/>
    <n v="372"/>
    <x v="20"/>
    <x v="0"/>
    <x v="14"/>
    <n v="729"/>
    <x v="3"/>
    <n v="2"/>
    <n v="70.137533189999999"/>
    <n v="140.27506638"/>
    <x v="2"/>
    <b v="1"/>
    <x v="432"/>
    <n v="126.24755974"/>
    <x v="1"/>
    <x v="2"/>
    <x v="3"/>
    <x v="0"/>
  </r>
  <r>
    <n v="1027"/>
    <x v="213"/>
    <n v="81"/>
    <x v="52"/>
    <x v="1"/>
    <x v="14"/>
    <n v="714"/>
    <x v="1"/>
    <n v="5"/>
    <n v="15.91035862"/>
    <n v="79.551793099999998"/>
    <x v="1"/>
    <b v="0"/>
    <x v="433"/>
    <n v="71.596613791999999"/>
    <x v="0"/>
    <x v="2"/>
    <x v="3"/>
    <x v="0"/>
  </r>
  <r>
    <n v="1028"/>
    <x v="153"/>
    <n v="266"/>
    <x v="4"/>
    <x v="1"/>
    <x v="12"/>
    <n v="728"/>
    <x v="4"/>
    <n v="1"/>
    <n v="74.192934789999995"/>
    <n v="74.192934789999995"/>
    <x v="1"/>
    <b v="0"/>
    <x v="0"/>
    <n v="74.192934789999995"/>
    <x v="1"/>
    <x v="0"/>
    <x v="1"/>
    <x v="1"/>
  </r>
  <r>
    <n v="1029"/>
    <x v="139"/>
    <n v="151"/>
    <x v="6"/>
    <x v="1"/>
    <x v="1"/>
    <n v="639"/>
    <x v="4"/>
    <n v="1"/>
    <n v="30.4109111"/>
    <n v="30.4109111"/>
    <x v="3"/>
    <b v="1"/>
    <x v="0"/>
    <n v="30.4109111"/>
    <x v="0"/>
    <x v="1"/>
    <x v="4"/>
    <x v="1"/>
  </r>
  <r>
    <n v="1030"/>
    <x v="66"/>
    <n v="172"/>
    <x v="13"/>
    <x v="0"/>
    <x v="11"/>
    <n v="721"/>
    <x v="1"/>
    <n v="5"/>
    <n v="11.242606459999999"/>
    <n v="56.213032299999995"/>
    <x v="2"/>
    <b v="0"/>
    <x v="0"/>
    <n v="56.213032299999995"/>
    <x v="1"/>
    <x v="0"/>
    <x v="0"/>
    <x v="0"/>
  </r>
  <r>
    <n v="1031"/>
    <x v="54"/>
    <n v="347"/>
    <x v="9"/>
    <x v="2"/>
    <x v="8"/>
    <n v="749"/>
    <x v="2"/>
    <n v="5"/>
    <n v="54.496058240000004"/>
    <n v="272.48029120000001"/>
    <x v="1"/>
    <b v="1"/>
    <x v="0"/>
    <n v="272.48029120000001"/>
    <x v="1"/>
    <x v="0"/>
    <x v="1"/>
    <x v="1"/>
  </r>
  <r>
    <n v="1032"/>
    <x v="279"/>
    <n v="83"/>
    <x v="10"/>
    <x v="0"/>
    <x v="13"/>
    <n v="597"/>
    <x v="0"/>
    <n v="5"/>
    <n v="71.038074940000001"/>
    <n v="355.19037470000001"/>
    <x v="0"/>
    <b v="0"/>
    <x v="0"/>
    <n v="355.19037470000001"/>
    <x v="0"/>
    <x v="1"/>
    <x v="0"/>
    <x v="1"/>
  </r>
  <r>
    <n v="1033"/>
    <x v="261"/>
    <n v="165"/>
    <x v="39"/>
    <x v="2"/>
    <x v="0"/>
    <n v="97"/>
    <x v="2"/>
    <n v="1"/>
    <n v="12.262198570000001"/>
    <n v="12.262198570000001"/>
    <x v="2"/>
    <b v="0"/>
    <x v="434"/>
    <n v="11.035978713"/>
    <x v="1"/>
    <x v="2"/>
    <x v="4"/>
    <x v="1"/>
  </r>
  <r>
    <n v="1034"/>
    <x v="46"/>
    <n v="437"/>
    <x v="32"/>
    <x v="1"/>
    <x v="15"/>
    <n v="889"/>
    <x v="1"/>
    <n v="3"/>
    <n v="54.703733249999999"/>
    <n v="164.11119975"/>
    <x v="0"/>
    <b v="1"/>
    <x v="0"/>
    <n v="164.11119975"/>
    <x v="1"/>
    <x v="1"/>
    <x v="0"/>
    <x v="1"/>
  </r>
  <r>
    <n v="1035"/>
    <x v="75"/>
    <n v="49"/>
    <x v="13"/>
    <x v="0"/>
    <x v="6"/>
    <n v="555"/>
    <x v="3"/>
    <n v="4"/>
    <n v="13.211471080000001"/>
    <n v="52.845884320000003"/>
    <x v="0"/>
    <b v="0"/>
    <x v="435"/>
    <n v="47.561295887"/>
    <x v="1"/>
    <x v="2"/>
    <x v="0"/>
    <x v="1"/>
  </r>
  <r>
    <n v="1036"/>
    <x v="328"/>
    <n v="103"/>
    <x v="49"/>
    <x v="1"/>
    <x v="18"/>
    <n v="88"/>
    <x v="1"/>
    <n v="3"/>
    <n v="85.027695660000006"/>
    <n v="255.08308698000002"/>
    <x v="0"/>
    <b v="0"/>
    <x v="0"/>
    <n v="255.08308698000002"/>
    <x v="1"/>
    <x v="1"/>
    <x v="3"/>
    <x v="0"/>
  </r>
  <r>
    <n v="1037"/>
    <x v="237"/>
    <n v="11"/>
    <x v="27"/>
    <x v="1"/>
    <x v="13"/>
    <n v="851"/>
    <x v="0"/>
    <n v="3"/>
    <n v="82.495985559999994"/>
    <n v="247.48795667999997"/>
    <x v="3"/>
    <b v="0"/>
    <x v="436"/>
    <n v="222.73916100999998"/>
    <x v="1"/>
    <x v="2"/>
    <x v="0"/>
    <x v="0"/>
  </r>
  <r>
    <n v="1038"/>
    <x v="297"/>
    <n v="286"/>
    <x v="44"/>
    <x v="1"/>
    <x v="13"/>
    <n v="437"/>
    <x v="1"/>
    <n v="5"/>
    <n v="65.244796129999997"/>
    <n v="326.22398064999999"/>
    <x v="0"/>
    <b v="0"/>
    <x v="0"/>
    <n v="326.22398064999999"/>
    <x v="1"/>
    <x v="1"/>
    <x v="0"/>
    <x v="1"/>
  </r>
  <r>
    <n v="1039"/>
    <x v="36"/>
    <n v="58"/>
    <x v="2"/>
    <x v="0"/>
    <x v="0"/>
    <n v="325"/>
    <x v="4"/>
    <n v="4"/>
    <n v="19.442950110000002"/>
    <n v="77.771800440000007"/>
    <x v="3"/>
    <b v="0"/>
    <x v="0"/>
    <n v="77.771800440000007"/>
    <x v="0"/>
    <x v="1"/>
    <x v="3"/>
    <x v="1"/>
  </r>
  <r>
    <n v="1040"/>
    <x v="13"/>
    <n v="147"/>
    <x v="9"/>
    <x v="0"/>
    <x v="9"/>
    <n v="372"/>
    <x v="2"/>
    <n v="1"/>
    <n v="72.129367819999999"/>
    <n v="72.129367819999999"/>
    <x v="2"/>
    <b v="0"/>
    <x v="0"/>
    <n v="72.129367819999999"/>
    <x v="0"/>
    <x v="1"/>
    <x v="0"/>
    <x v="1"/>
  </r>
  <r>
    <n v="1041"/>
    <x v="332"/>
    <n v="155"/>
    <x v="25"/>
    <x v="0"/>
    <x v="12"/>
    <n v="761"/>
    <x v="0"/>
    <n v="5"/>
    <n v="86.006290640000003"/>
    <n v="430.03145319999999"/>
    <x v="3"/>
    <b v="0"/>
    <x v="437"/>
    <n v="387.02830788"/>
    <x v="1"/>
    <x v="2"/>
    <x v="0"/>
    <x v="1"/>
  </r>
  <r>
    <n v="1042"/>
    <x v="228"/>
    <n v="440"/>
    <x v="50"/>
    <x v="1"/>
    <x v="9"/>
    <n v="279"/>
    <x v="1"/>
    <n v="3"/>
    <n v="60.246510909999998"/>
    <n v="180.73953273000001"/>
    <x v="1"/>
    <b v="1"/>
    <x v="0"/>
    <n v="180.73953273000001"/>
    <x v="0"/>
    <x v="1"/>
    <x v="3"/>
    <x v="0"/>
  </r>
  <r>
    <n v="1043"/>
    <x v="296"/>
    <n v="500"/>
    <x v="17"/>
    <x v="2"/>
    <x v="19"/>
    <n v="583"/>
    <x v="0"/>
    <n v="3"/>
    <n v="33.68022011"/>
    <n v="101.04066033000001"/>
    <x v="0"/>
    <b v="0"/>
    <x v="438"/>
    <n v="90.93659430000001"/>
    <x v="0"/>
    <x v="2"/>
    <x v="0"/>
    <x v="0"/>
  </r>
  <r>
    <n v="1044"/>
    <x v="141"/>
    <n v="364"/>
    <x v="22"/>
    <x v="2"/>
    <x v="5"/>
    <n v="502"/>
    <x v="2"/>
    <n v="5"/>
    <n v="72.684690770000003"/>
    <n v="363.42345384999999"/>
    <x v="0"/>
    <b v="1"/>
    <x v="0"/>
    <n v="363.42345384999999"/>
    <x v="0"/>
    <x v="1"/>
    <x v="0"/>
    <x v="0"/>
  </r>
  <r>
    <n v="1045"/>
    <x v="28"/>
    <n v="17"/>
    <x v="20"/>
    <x v="1"/>
    <x v="14"/>
    <n v="333"/>
    <x v="3"/>
    <n v="5"/>
    <n v="99.822580200000004"/>
    <n v="499.11290100000002"/>
    <x v="0"/>
    <b v="1"/>
    <x v="439"/>
    <n v="449.20161089999999"/>
    <x v="1"/>
    <x v="2"/>
    <x v="1"/>
    <x v="1"/>
  </r>
  <r>
    <n v="1046"/>
    <x v="129"/>
    <n v="446"/>
    <x v="40"/>
    <x v="1"/>
    <x v="2"/>
    <n v="738"/>
    <x v="2"/>
    <n v="5"/>
    <n v="93.723245439999999"/>
    <n v="468.61622720000003"/>
    <x v="1"/>
    <b v="0"/>
    <x v="0"/>
    <n v="468.61622720000003"/>
    <x v="0"/>
    <x v="1"/>
    <x v="1"/>
    <x v="0"/>
  </r>
  <r>
    <n v="1047"/>
    <x v="344"/>
    <n v="459"/>
    <x v="39"/>
    <x v="2"/>
    <x v="1"/>
    <n v="833"/>
    <x v="3"/>
    <n v="3"/>
    <n v="30.334581719999999"/>
    <n v="91.003745159999994"/>
    <x v="1"/>
    <b v="0"/>
    <x v="0"/>
    <n v="91.003745159999994"/>
    <x v="0"/>
    <x v="1"/>
    <x v="4"/>
    <x v="1"/>
  </r>
  <r>
    <n v="1048"/>
    <x v="345"/>
    <n v="239"/>
    <x v="8"/>
    <x v="1"/>
    <x v="1"/>
    <n v="152"/>
    <x v="1"/>
    <n v="4"/>
    <n v="55.356628319999999"/>
    <n v="221.42651327999999"/>
    <x v="1"/>
    <b v="0"/>
    <x v="0"/>
    <n v="221.42651327999999"/>
    <x v="1"/>
    <x v="1"/>
    <x v="1"/>
    <x v="1"/>
  </r>
  <r>
    <n v="1049"/>
    <x v="165"/>
    <n v="166"/>
    <x v="34"/>
    <x v="2"/>
    <x v="7"/>
    <n v="505"/>
    <x v="0"/>
    <n v="2"/>
    <n v="25.768085790000001"/>
    <n v="51.536171580000001"/>
    <x v="3"/>
    <b v="0"/>
    <x v="0"/>
    <n v="51.536171580000001"/>
    <x v="1"/>
    <x v="0"/>
    <x v="4"/>
    <x v="0"/>
  </r>
  <r>
    <n v="1050"/>
    <x v="15"/>
    <n v="6"/>
    <x v="45"/>
    <x v="2"/>
    <x v="1"/>
    <n v="114"/>
    <x v="0"/>
    <n v="4"/>
    <n v="90.60120431"/>
    <n v="362.40481724"/>
    <x v="0"/>
    <b v="1"/>
    <x v="0"/>
    <n v="362.40481724"/>
    <x v="0"/>
    <x v="1"/>
    <x v="2"/>
    <x v="1"/>
  </r>
  <r>
    <n v="1051"/>
    <x v="274"/>
    <n v="403"/>
    <x v="36"/>
    <x v="2"/>
    <x v="14"/>
    <n v="314"/>
    <x v="4"/>
    <n v="3"/>
    <n v="48.560408320000001"/>
    <n v="145.68122496000001"/>
    <x v="2"/>
    <b v="1"/>
    <x v="440"/>
    <n v="131.11310246000002"/>
    <x v="0"/>
    <x v="2"/>
    <x v="4"/>
    <x v="0"/>
  </r>
  <r>
    <n v="1052"/>
    <x v="346"/>
    <n v="456"/>
    <x v="26"/>
    <x v="1"/>
    <x v="5"/>
    <n v="720"/>
    <x v="2"/>
    <n v="1"/>
    <n v="50.5159716"/>
    <n v="50.5159716"/>
    <x v="2"/>
    <b v="1"/>
    <x v="0"/>
    <n v="50.5159716"/>
    <x v="1"/>
    <x v="0"/>
    <x v="2"/>
    <x v="1"/>
  </r>
  <r>
    <n v="1053"/>
    <x v="20"/>
    <n v="274"/>
    <x v="21"/>
    <x v="2"/>
    <x v="17"/>
    <n v="235"/>
    <x v="2"/>
    <n v="4"/>
    <n v="40.837638120000001"/>
    <n v="163.35055248"/>
    <x v="0"/>
    <b v="0"/>
    <x v="441"/>
    <n v="147.01549722999999"/>
    <x v="0"/>
    <x v="2"/>
    <x v="3"/>
    <x v="0"/>
  </r>
  <r>
    <n v="1054"/>
    <x v="16"/>
    <n v="263"/>
    <x v="45"/>
    <x v="1"/>
    <x v="7"/>
    <n v="120"/>
    <x v="0"/>
    <n v="1"/>
    <n v="32.062069630000003"/>
    <n v="32.062069630000003"/>
    <x v="2"/>
    <b v="1"/>
    <x v="442"/>
    <n v="28.855862667000004"/>
    <x v="1"/>
    <x v="2"/>
    <x v="3"/>
    <x v="1"/>
  </r>
  <r>
    <n v="1055"/>
    <x v="120"/>
    <n v="372"/>
    <x v="21"/>
    <x v="2"/>
    <x v="15"/>
    <n v="285"/>
    <x v="3"/>
    <n v="1"/>
    <n v="99.843085790000003"/>
    <n v="99.843085790000003"/>
    <x v="1"/>
    <b v="1"/>
    <x v="0"/>
    <n v="99.843085790000003"/>
    <x v="1"/>
    <x v="1"/>
    <x v="3"/>
    <x v="0"/>
  </r>
  <r>
    <n v="1056"/>
    <x v="347"/>
    <n v="95"/>
    <x v="22"/>
    <x v="1"/>
    <x v="12"/>
    <n v="153"/>
    <x v="1"/>
    <n v="4"/>
    <n v="63.843664179999998"/>
    <n v="255.37465671999999"/>
    <x v="2"/>
    <b v="1"/>
    <x v="443"/>
    <n v="229.83719105"/>
    <x v="0"/>
    <x v="2"/>
    <x v="3"/>
    <x v="1"/>
  </r>
  <r>
    <n v="1057"/>
    <x v="54"/>
    <n v="54"/>
    <x v="50"/>
    <x v="2"/>
    <x v="1"/>
    <n v="809"/>
    <x v="4"/>
    <n v="2"/>
    <n v="62.355191959999999"/>
    <n v="124.71038392"/>
    <x v="0"/>
    <b v="0"/>
    <x v="0"/>
    <n v="124.71038392"/>
    <x v="0"/>
    <x v="1"/>
    <x v="0"/>
    <x v="0"/>
  </r>
  <r>
    <n v="1058"/>
    <x v="58"/>
    <n v="238"/>
    <x v="32"/>
    <x v="0"/>
    <x v="7"/>
    <n v="279"/>
    <x v="2"/>
    <n v="2"/>
    <n v="98.246300880000007"/>
    <n v="196.49260176000001"/>
    <x v="2"/>
    <b v="0"/>
    <x v="0"/>
    <n v="196.49260176000001"/>
    <x v="1"/>
    <x v="1"/>
    <x v="4"/>
    <x v="0"/>
  </r>
  <r>
    <n v="1059"/>
    <x v="348"/>
    <n v="337"/>
    <x v="36"/>
    <x v="1"/>
    <x v="3"/>
    <n v="247"/>
    <x v="2"/>
    <n v="3"/>
    <n v="49.112419930000002"/>
    <n v="147.33725979000002"/>
    <x v="0"/>
    <b v="0"/>
    <x v="0"/>
    <n v="147.33725979000002"/>
    <x v="1"/>
    <x v="0"/>
    <x v="2"/>
    <x v="1"/>
  </r>
  <r>
    <n v="1060"/>
    <x v="52"/>
    <n v="400"/>
    <x v="34"/>
    <x v="1"/>
    <x v="13"/>
    <n v="851"/>
    <x v="0"/>
    <n v="1"/>
    <n v="77.249205419999996"/>
    <n v="77.249205419999996"/>
    <x v="2"/>
    <b v="0"/>
    <x v="0"/>
    <n v="77.249205419999996"/>
    <x v="0"/>
    <x v="1"/>
    <x v="0"/>
    <x v="1"/>
  </r>
  <r>
    <n v="1061"/>
    <x v="179"/>
    <n v="375"/>
    <x v="49"/>
    <x v="2"/>
    <x v="5"/>
    <n v="509"/>
    <x v="3"/>
    <n v="3"/>
    <n v="33.999581540000001"/>
    <n v="101.99874462"/>
    <x v="2"/>
    <b v="1"/>
    <x v="444"/>
    <n v="91.798870159999993"/>
    <x v="1"/>
    <x v="2"/>
    <x v="2"/>
    <x v="1"/>
  </r>
  <r>
    <n v="1062"/>
    <x v="211"/>
    <n v="240"/>
    <x v="43"/>
    <x v="2"/>
    <x v="19"/>
    <n v="327"/>
    <x v="1"/>
    <n v="2"/>
    <n v="76.667044559999994"/>
    <n v="153.33408911999999"/>
    <x v="2"/>
    <b v="0"/>
    <x v="0"/>
    <n v="153.33408911999999"/>
    <x v="1"/>
    <x v="0"/>
    <x v="4"/>
    <x v="0"/>
  </r>
  <r>
    <n v="1063"/>
    <x v="303"/>
    <n v="334"/>
    <x v="42"/>
    <x v="1"/>
    <x v="12"/>
    <n v="723"/>
    <x v="2"/>
    <n v="5"/>
    <n v="24.569128630000002"/>
    <n v="122.84564315"/>
    <x v="3"/>
    <b v="1"/>
    <x v="445"/>
    <n v="110.56107883"/>
    <x v="1"/>
    <x v="2"/>
    <x v="2"/>
    <x v="1"/>
  </r>
  <r>
    <n v="1064"/>
    <x v="274"/>
    <n v="298"/>
    <x v="37"/>
    <x v="1"/>
    <x v="5"/>
    <n v="803"/>
    <x v="4"/>
    <n v="3"/>
    <n v="49.626184889999998"/>
    <n v="148.87855467"/>
    <x v="0"/>
    <b v="0"/>
    <x v="0"/>
    <n v="148.87855467"/>
    <x v="1"/>
    <x v="0"/>
    <x v="2"/>
    <x v="0"/>
  </r>
  <r>
    <n v="1065"/>
    <x v="272"/>
    <n v="74"/>
    <x v="26"/>
    <x v="2"/>
    <x v="7"/>
    <n v="585"/>
    <x v="0"/>
    <n v="1"/>
    <n v="83.936641089999995"/>
    <n v="83.936641089999995"/>
    <x v="2"/>
    <b v="0"/>
    <x v="446"/>
    <n v="75.542976980999995"/>
    <x v="1"/>
    <x v="2"/>
    <x v="1"/>
    <x v="0"/>
  </r>
  <r>
    <n v="1066"/>
    <x v="52"/>
    <n v="374"/>
    <x v="3"/>
    <x v="2"/>
    <x v="14"/>
    <n v="817"/>
    <x v="1"/>
    <n v="1"/>
    <n v="58.036553920000003"/>
    <n v="58.036553920000003"/>
    <x v="0"/>
    <b v="1"/>
    <x v="447"/>
    <n v="52.232898528000007"/>
    <x v="0"/>
    <x v="2"/>
    <x v="2"/>
    <x v="1"/>
  </r>
  <r>
    <n v="1067"/>
    <x v="174"/>
    <n v="217"/>
    <x v="23"/>
    <x v="1"/>
    <x v="2"/>
    <n v="171"/>
    <x v="1"/>
    <n v="4"/>
    <n v="92.241333260000005"/>
    <n v="368.96533304000002"/>
    <x v="0"/>
    <b v="0"/>
    <x v="448"/>
    <n v="332.06879974000003"/>
    <x v="1"/>
    <x v="2"/>
    <x v="4"/>
    <x v="1"/>
  </r>
  <r>
    <n v="1068"/>
    <x v="264"/>
    <n v="478"/>
    <x v="35"/>
    <x v="1"/>
    <x v="6"/>
    <n v="469"/>
    <x v="0"/>
    <n v="3"/>
    <n v="53.624468700000001"/>
    <n v="160.87340610000001"/>
    <x v="3"/>
    <b v="1"/>
    <x v="449"/>
    <n v="144.78606549"/>
    <x v="1"/>
    <x v="2"/>
    <x v="4"/>
    <x v="0"/>
  </r>
  <r>
    <n v="1069"/>
    <x v="220"/>
    <n v="305"/>
    <x v="19"/>
    <x v="1"/>
    <x v="17"/>
    <n v="249"/>
    <x v="2"/>
    <n v="4"/>
    <n v="35.129906120000001"/>
    <n v="140.51962448"/>
    <x v="3"/>
    <b v="1"/>
    <x v="0"/>
    <n v="140.51962448"/>
    <x v="1"/>
    <x v="0"/>
    <x v="2"/>
    <x v="1"/>
  </r>
  <r>
    <n v="1070"/>
    <x v="317"/>
    <n v="9"/>
    <x v="15"/>
    <x v="0"/>
    <x v="14"/>
    <n v="302"/>
    <x v="2"/>
    <n v="4"/>
    <n v="45.635727789999997"/>
    <n v="182.54291115999999"/>
    <x v="0"/>
    <b v="1"/>
    <x v="450"/>
    <n v="164.28862003999998"/>
    <x v="1"/>
    <x v="2"/>
    <x v="2"/>
    <x v="0"/>
  </r>
  <r>
    <n v="1071"/>
    <x v="51"/>
    <n v="481"/>
    <x v="10"/>
    <x v="2"/>
    <x v="10"/>
    <n v="539"/>
    <x v="1"/>
    <n v="2"/>
    <n v="89.808002450000004"/>
    <n v="179.61600490000001"/>
    <x v="3"/>
    <b v="1"/>
    <x v="0"/>
    <n v="179.61600490000001"/>
    <x v="1"/>
    <x v="1"/>
    <x v="3"/>
    <x v="0"/>
  </r>
  <r>
    <n v="1072"/>
    <x v="107"/>
    <n v="239"/>
    <x v="8"/>
    <x v="1"/>
    <x v="18"/>
    <n v="909"/>
    <x v="4"/>
    <n v="2"/>
    <n v="58.732761949999997"/>
    <n v="117.46552389999999"/>
    <x v="2"/>
    <b v="0"/>
    <x v="451"/>
    <n v="105.71897150999999"/>
    <x v="1"/>
    <x v="2"/>
    <x v="2"/>
    <x v="0"/>
  </r>
  <r>
    <n v="1073"/>
    <x v="128"/>
    <n v="498"/>
    <x v="12"/>
    <x v="0"/>
    <x v="7"/>
    <n v="632"/>
    <x v="4"/>
    <n v="3"/>
    <n v="37.207016889999998"/>
    <n v="111.62105066999999"/>
    <x v="0"/>
    <b v="1"/>
    <x v="0"/>
    <n v="111.62105066999999"/>
    <x v="1"/>
    <x v="0"/>
    <x v="1"/>
    <x v="0"/>
  </r>
  <r>
    <n v="1074"/>
    <x v="322"/>
    <n v="496"/>
    <x v="40"/>
    <x v="1"/>
    <x v="11"/>
    <n v="881"/>
    <x v="4"/>
    <n v="4"/>
    <n v="50.24423092"/>
    <n v="200.97692368"/>
    <x v="1"/>
    <b v="1"/>
    <x v="452"/>
    <n v="180.87923130999999"/>
    <x v="0"/>
    <x v="2"/>
    <x v="0"/>
    <x v="0"/>
  </r>
  <r>
    <n v="1075"/>
    <x v="278"/>
    <n v="242"/>
    <x v="42"/>
    <x v="2"/>
    <x v="12"/>
    <n v="200"/>
    <x v="2"/>
    <n v="5"/>
    <n v="28.19423471"/>
    <n v="140.97117355"/>
    <x v="2"/>
    <b v="1"/>
    <x v="453"/>
    <n v="126.87405619"/>
    <x v="1"/>
    <x v="2"/>
    <x v="4"/>
    <x v="0"/>
  </r>
  <r>
    <n v="1076"/>
    <x v="319"/>
    <n v="39"/>
    <x v="41"/>
    <x v="2"/>
    <x v="0"/>
    <n v="193"/>
    <x v="3"/>
    <n v="2"/>
    <n v="36.558853030000002"/>
    <n v="73.117706060000003"/>
    <x v="3"/>
    <b v="1"/>
    <x v="0"/>
    <n v="73.117706060000003"/>
    <x v="0"/>
    <x v="1"/>
    <x v="2"/>
    <x v="0"/>
  </r>
  <r>
    <n v="1077"/>
    <x v="62"/>
    <n v="195"/>
    <x v="45"/>
    <x v="0"/>
    <x v="2"/>
    <n v="830"/>
    <x v="1"/>
    <n v="2"/>
    <n v="31.47004359"/>
    <n v="62.940087179999999"/>
    <x v="2"/>
    <b v="0"/>
    <x v="454"/>
    <n v="56.646078461999998"/>
    <x v="1"/>
    <x v="2"/>
    <x v="4"/>
    <x v="0"/>
  </r>
  <r>
    <n v="1078"/>
    <x v="185"/>
    <n v="252"/>
    <x v="24"/>
    <x v="0"/>
    <x v="13"/>
    <n v="151"/>
    <x v="0"/>
    <n v="2"/>
    <n v="21.656183769999998"/>
    <n v="43.312367539999997"/>
    <x v="3"/>
    <b v="1"/>
    <x v="455"/>
    <n v="38.981130786999998"/>
    <x v="0"/>
    <x v="2"/>
    <x v="2"/>
    <x v="1"/>
  </r>
  <r>
    <n v="1079"/>
    <x v="55"/>
    <n v="227"/>
    <x v="19"/>
    <x v="2"/>
    <x v="14"/>
    <n v="32"/>
    <x v="1"/>
    <n v="3"/>
    <n v="33.729521499999997"/>
    <n v="101.18856449999998"/>
    <x v="3"/>
    <b v="0"/>
    <x v="456"/>
    <n v="91.069708049999988"/>
    <x v="1"/>
    <x v="2"/>
    <x v="2"/>
    <x v="1"/>
  </r>
  <r>
    <n v="1080"/>
    <x v="211"/>
    <n v="293"/>
    <x v="25"/>
    <x v="2"/>
    <x v="4"/>
    <n v="36"/>
    <x v="1"/>
    <n v="4"/>
    <n v="94.056584950000001"/>
    <n v="376.22633980000001"/>
    <x v="3"/>
    <b v="1"/>
    <x v="0"/>
    <n v="376.22633980000001"/>
    <x v="1"/>
    <x v="1"/>
    <x v="2"/>
    <x v="1"/>
  </r>
  <r>
    <n v="1081"/>
    <x v="75"/>
    <n v="76"/>
    <x v="26"/>
    <x v="2"/>
    <x v="1"/>
    <n v="214"/>
    <x v="0"/>
    <n v="3"/>
    <n v="75.799627319999999"/>
    <n v="227.39888195999998"/>
    <x v="1"/>
    <b v="1"/>
    <x v="457"/>
    <n v="204.65899375999999"/>
    <x v="0"/>
    <x v="2"/>
    <x v="4"/>
    <x v="0"/>
  </r>
  <r>
    <n v="1082"/>
    <x v="12"/>
    <n v="173"/>
    <x v="1"/>
    <x v="2"/>
    <x v="4"/>
    <n v="87"/>
    <x v="4"/>
    <n v="2"/>
    <n v="81.717476779999998"/>
    <n v="163.43495356"/>
    <x v="2"/>
    <b v="0"/>
    <x v="458"/>
    <n v="147.09145820000001"/>
    <x v="1"/>
    <x v="2"/>
    <x v="3"/>
    <x v="1"/>
  </r>
  <r>
    <n v="1083"/>
    <x v="349"/>
    <n v="267"/>
    <x v="10"/>
    <x v="2"/>
    <x v="10"/>
    <n v="9"/>
    <x v="2"/>
    <n v="2"/>
    <n v="38.070009300000002"/>
    <n v="76.140018600000005"/>
    <x v="1"/>
    <b v="1"/>
    <x v="459"/>
    <n v="68.526016740000003"/>
    <x v="1"/>
    <x v="2"/>
    <x v="0"/>
    <x v="1"/>
  </r>
  <r>
    <n v="1084"/>
    <x v="105"/>
    <n v="332"/>
    <x v="39"/>
    <x v="0"/>
    <x v="6"/>
    <n v="286"/>
    <x v="2"/>
    <n v="4"/>
    <n v="30.805658860000001"/>
    <n v="123.22263544"/>
    <x v="1"/>
    <b v="0"/>
    <x v="0"/>
    <n v="123.22263544"/>
    <x v="1"/>
    <x v="0"/>
    <x v="1"/>
    <x v="0"/>
  </r>
  <r>
    <n v="1085"/>
    <x v="222"/>
    <n v="291"/>
    <x v="33"/>
    <x v="2"/>
    <x v="0"/>
    <n v="215"/>
    <x v="0"/>
    <n v="1"/>
    <n v="18.396151530000001"/>
    <n v="18.396151530000001"/>
    <x v="3"/>
    <b v="0"/>
    <x v="460"/>
    <n v="16.556536377"/>
    <x v="1"/>
    <x v="2"/>
    <x v="1"/>
    <x v="0"/>
  </r>
  <r>
    <n v="1086"/>
    <x v="119"/>
    <n v="79"/>
    <x v="23"/>
    <x v="2"/>
    <x v="2"/>
    <n v="519"/>
    <x v="0"/>
    <n v="2"/>
    <n v="57.111672030000001"/>
    <n v="114.22334406"/>
    <x v="2"/>
    <b v="0"/>
    <x v="0"/>
    <n v="114.22334406"/>
    <x v="1"/>
    <x v="1"/>
    <x v="2"/>
    <x v="0"/>
  </r>
  <r>
    <n v="1087"/>
    <x v="173"/>
    <n v="362"/>
    <x v="37"/>
    <x v="2"/>
    <x v="17"/>
    <n v="628"/>
    <x v="0"/>
    <n v="3"/>
    <n v="23.66447788"/>
    <n v="70.993433640000006"/>
    <x v="2"/>
    <b v="1"/>
    <x v="461"/>
    <n v="63.894090276000007"/>
    <x v="0"/>
    <x v="2"/>
    <x v="2"/>
    <x v="0"/>
  </r>
  <r>
    <n v="1088"/>
    <x v="278"/>
    <n v="133"/>
    <x v="23"/>
    <x v="2"/>
    <x v="11"/>
    <n v="806"/>
    <x v="0"/>
    <n v="2"/>
    <n v="45.423863820000001"/>
    <n v="90.847727640000002"/>
    <x v="0"/>
    <b v="1"/>
    <x v="462"/>
    <n v="81.762954876000009"/>
    <x v="1"/>
    <x v="2"/>
    <x v="2"/>
    <x v="0"/>
  </r>
  <r>
    <n v="1089"/>
    <x v="24"/>
    <n v="42"/>
    <x v="7"/>
    <x v="2"/>
    <x v="1"/>
    <n v="536"/>
    <x v="3"/>
    <n v="5"/>
    <n v="35.333526560000003"/>
    <n v="176.66763280000001"/>
    <x v="1"/>
    <b v="1"/>
    <x v="0"/>
    <n v="176.66763280000001"/>
    <x v="0"/>
    <x v="1"/>
    <x v="1"/>
    <x v="0"/>
  </r>
  <r>
    <n v="1090"/>
    <x v="238"/>
    <n v="335"/>
    <x v="5"/>
    <x v="0"/>
    <x v="5"/>
    <n v="270"/>
    <x v="1"/>
    <n v="4"/>
    <n v="71.338375760000005"/>
    <n v="285.35350304000002"/>
    <x v="3"/>
    <b v="0"/>
    <x v="0"/>
    <n v="285.35350304000002"/>
    <x v="1"/>
    <x v="0"/>
    <x v="1"/>
    <x v="0"/>
  </r>
  <r>
    <n v="1091"/>
    <x v="329"/>
    <n v="117"/>
    <x v="49"/>
    <x v="0"/>
    <x v="4"/>
    <n v="976"/>
    <x v="0"/>
    <n v="5"/>
    <n v="62.212684920000001"/>
    <n v="311.06342460000002"/>
    <x v="2"/>
    <b v="0"/>
    <x v="0"/>
    <n v="311.06342460000002"/>
    <x v="0"/>
    <x v="0"/>
    <x v="2"/>
    <x v="1"/>
  </r>
  <r>
    <n v="1092"/>
    <x v="126"/>
    <n v="35"/>
    <x v="50"/>
    <x v="2"/>
    <x v="4"/>
    <n v="725"/>
    <x v="1"/>
    <n v="3"/>
    <n v="25.57878092"/>
    <n v="76.736342759999999"/>
    <x v="2"/>
    <b v="1"/>
    <x v="0"/>
    <n v="76.736342759999999"/>
    <x v="1"/>
    <x v="1"/>
    <x v="4"/>
    <x v="0"/>
  </r>
  <r>
    <n v="1093"/>
    <x v="350"/>
    <n v="49"/>
    <x v="7"/>
    <x v="1"/>
    <x v="0"/>
    <n v="706"/>
    <x v="3"/>
    <n v="2"/>
    <n v="97.278138279999993"/>
    <n v="194.55627655999999"/>
    <x v="2"/>
    <b v="0"/>
    <x v="463"/>
    <n v="175.10064889999998"/>
    <x v="1"/>
    <x v="2"/>
    <x v="4"/>
    <x v="1"/>
  </r>
  <r>
    <n v="1094"/>
    <x v="225"/>
    <n v="265"/>
    <x v="27"/>
    <x v="2"/>
    <x v="6"/>
    <n v="917"/>
    <x v="0"/>
    <n v="2"/>
    <n v="56.806982050000002"/>
    <n v="113.6139641"/>
    <x v="3"/>
    <b v="0"/>
    <x v="0"/>
    <n v="113.6139641"/>
    <x v="0"/>
    <x v="1"/>
    <x v="0"/>
    <x v="0"/>
  </r>
  <r>
    <n v="1095"/>
    <x v="341"/>
    <n v="353"/>
    <x v="1"/>
    <x v="1"/>
    <x v="17"/>
    <n v="912"/>
    <x v="0"/>
    <n v="3"/>
    <n v="57.613069510000003"/>
    <n v="172.83920853000001"/>
    <x v="0"/>
    <b v="0"/>
    <x v="464"/>
    <n v="155.55528767999999"/>
    <x v="0"/>
    <x v="2"/>
    <x v="2"/>
    <x v="0"/>
  </r>
  <r>
    <n v="1096"/>
    <x v="133"/>
    <n v="442"/>
    <x v="52"/>
    <x v="1"/>
    <x v="12"/>
    <n v="253"/>
    <x v="3"/>
    <n v="2"/>
    <n v="72.796249770000003"/>
    <n v="145.59249954000001"/>
    <x v="0"/>
    <b v="1"/>
    <x v="0"/>
    <n v="145.59249954000001"/>
    <x v="0"/>
    <x v="0"/>
    <x v="2"/>
    <x v="1"/>
  </r>
  <r>
    <n v="1097"/>
    <x v="264"/>
    <n v="168"/>
    <x v="4"/>
    <x v="0"/>
    <x v="5"/>
    <n v="495"/>
    <x v="0"/>
    <n v="5"/>
    <n v="97.823044319999994"/>
    <n v="489.11522159999998"/>
    <x v="0"/>
    <b v="0"/>
    <x v="465"/>
    <n v="440.20369943999998"/>
    <x v="1"/>
    <x v="2"/>
    <x v="3"/>
    <x v="0"/>
  </r>
  <r>
    <n v="1098"/>
    <x v="318"/>
    <n v="408"/>
    <x v="31"/>
    <x v="2"/>
    <x v="0"/>
    <n v="472"/>
    <x v="1"/>
    <n v="3"/>
    <n v="99.128121960000001"/>
    <n v="297.38436588000002"/>
    <x v="3"/>
    <b v="1"/>
    <x v="0"/>
    <n v="297.38436588000002"/>
    <x v="1"/>
    <x v="1"/>
    <x v="1"/>
    <x v="1"/>
  </r>
  <r>
    <n v="1099"/>
    <x v="312"/>
    <n v="292"/>
    <x v="32"/>
    <x v="1"/>
    <x v="19"/>
    <n v="718"/>
    <x v="2"/>
    <n v="2"/>
    <n v="65.626965830000003"/>
    <n v="131.25393166000001"/>
    <x v="1"/>
    <b v="0"/>
    <x v="0"/>
    <n v="131.25393166000001"/>
    <x v="1"/>
    <x v="0"/>
    <x v="3"/>
    <x v="0"/>
  </r>
  <r>
    <n v="1100"/>
    <x v="294"/>
    <n v="231"/>
    <x v="17"/>
    <x v="0"/>
    <x v="13"/>
    <n v="28"/>
    <x v="0"/>
    <n v="5"/>
    <n v="62.064203229999997"/>
    <n v="310.32101614999999"/>
    <x v="0"/>
    <b v="1"/>
    <x v="466"/>
    <n v="279.28891453"/>
    <x v="0"/>
    <x v="2"/>
    <x v="4"/>
    <x v="0"/>
  </r>
  <r>
    <n v="1101"/>
    <x v="176"/>
    <n v="139"/>
    <x v="50"/>
    <x v="0"/>
    <x v="6"/>
    <n v="129"/>
    <x v="2"/>
    <n v="4"/>
    <n v="61.651104189999998"/>
    <n v="246.60441675999999"/>
    <x v="0"/>
    <b v="1"/>
    <x v="0"/>
    <n v="246.60441675999999"/>
    <x v="0"/>
    <x v="0"/>
    <x v="1"/>
    <x v="0"/>
  </r>
  <r>
    <n v="1102"/>
    <x v="154"/>
    <n v="54"/>
    <x v="16"/>
    <x v="2"/>
    <x v="10"/>
    <n v="629"/>
    <x v="1"/>
    <n v="4"/>
    <n v="59.341282249999999"/>
    <n v="237.365129"/>
    <x v="2"/>
    <b v="1"/>
    <x v="467"/>
    <n v="213.62861609999999"/>
    <x v="1"/>
    <x v="2"/>
    <x v="1"/>
    <x v="1"/>
  </r>
  <r>
    <n v="1103"/>
    <x v="71"/>
    <n v="65"/>
    <x v="31"/>
    <x v="1"/>
    <x v="10"/>
    <n v="293"/>
    <x v="1"/>
    <n v="3"/>
    <n v="17.773207970000001"/>
    <n v="53.319623910000004"/>
    <x v="3"/>
    <b v="1"/>
    <x v="468"/>
    <n v="47.987661519000007"/>
    <x v="1"/>
    <x v="2"/>
    <x v="3"/>
    <x v="1"/>
  </r>
  <r>
    <n v="1104"/>
    <x v="328"/>
    <n v="112"/>
    <x v="19"/>
    <x v="1"/>
    <x v="17"/>
    <n v="647"/>
    <x v="4"/>
    <n v="3"/>
    <n v="50.538122270000002"/>
    <n v="151.61436681000001"/>
    <x v="2"/>
    <b v="0"/>
    <x v="469"/>
    <n v="136.45293013"/>
    <x v="0"/>
    <x v="2"/>
    <x v="3"/>
    <x v="1"/>
  </r>
  <r>
    <n v="1105"/>
    <x v="101"/>
    <n v="187"/>
    <x v="10"/>
    <x v="1"/>
    <x v="5"/>
    <n v="502"/>
    <x v="4"/>
    <n v="5"/>
    <n v="62.984603110000002"/>
    <n v="314.92301555"/>
    <x v="0"/>
    <b v="0"/>
    <x v="0"/>
    <n v="314.92301555"/>
    <x v="0"/>
    <x v="0"/>
    <x v="4"/>
    <x v="0"/>
  </r>
  <r>
    <n v="1106"/>
    <x v="218"/>
    <n v="324"/>
    <x v="15"/>
    <x v="0"/>
    <x v="18"/>
    <n v="774"/>
    <x v="2"/>
    <n v="3"/>
    <n v="77.152378380000002"/>
    <n v="231.45713513999999"/>
    <x v="2"/>
    <b v="0"/>
    <x v="0"/>
    <n v="231.45713513999999"/>
    <x v="0"/>
    <x v="1"/>
    <x v="3"/>
    <x v="1"/>
  </r>
  <r>
    <n v="1107"/>
    <x v="312"/>
    <n v="456"/>
    <x v="46"/>
    <x v="1"/>
    <x v="18"/>
    <n v="903"/>
    <x v="0"/>
    <n v="3"/>
    <n v="52.778125549999999"/>
    <n v="158.33437665"/>
    <x v="1"/>
    <b v="1"/>
    <x v="0"/>
    <n v="158.33437665"/>
    <x v="1"/>
    <x v="0"/>
    <x v="3"/>
    <x v="1"/>
  </r>
  <r>
    <n v="1108"/>
    <x v="278"/>
    <n v="46"/>
    <x v="39"/>
    <x v="0"/>
    <x v="18"/>
    <n v="533"/>
    <x v="4"/>
    <n v="4"/>
    <n v="77.822420059999999"/>
    <n v="311.28968024"/>
    <x v="2"/>
    <b v="1"/>
    <x v="470"/>
    <n v="280.16071221999999"/>
    <x v="0"/>
    <x v="2"/>
    <x v="1"/>
    <x v="0"/>
  </r>
  <r>
    <n v="1109"/>
    <x v="199"/>
    <n v="90"/>
    <x v="48"/>
    <x v="1"/>
    <x v="10"/>
    <n v="947"/>
    <x v="0"/>
    <n v="4"/>
    <n v="62.866904099999999"/>
    <n v="251.4676164"/>
    <x v="2"/>
    <b v="0"/>
    <x v="471"/>
    <n v="226.32085476"/>
    <x v="0"/>
    <x v="2"/>
    <x v="0"/>
    <x v="0"/>
  </r>
  <r>
    <n v="1110"/>
    <x v="165"/>
    <n v="481"/>
    <x v="49"/>
    <x v="2"/>
    <x v="10"/>
    <n v="20"/>
    <x v="4"/>
    <n v="5"/>
    <n v="11.14267884"/>
    <n v="55.713394200000003"/>
    <x v="2"/>
    <b v="0"/>
    <x v="0"/>
    <n v="55.713394200000003"/>
    <x v="0"/>
    <x v="0"/>
    <x v="0"/>
    <x v="1"/>
  </r>
  <r>
    <n v="1111"/>
    <x v="166"/>
    <n v="460"/>
    <x v="12"/>
    <x v="0"/>
    <x v="16"/>
    <n v="390"/>
    <x v="0"/>
    <n v="5"/>
    <n v="27.46476509"/>
    <n v="137.32382545000002"/>
    <x v="2"/>
    <b v="1"/>
    <x v="472"/>
    <n v="123.59144290000002"/>
    <x v="0"/>
    <x v="2"/>
    <x v="0"/>
    <x v="1"/>
  </r>
  <r>
    <n v="1112"/>
    <x v="104"/>
    <n v="133"/>
    <x v="29"/>
    <x v="0"/>
    <x v="17"/>
    <n v="541"/>
    <x v="1"/>
    <n v="3"/>
    <n v="64.019262549999993"/>
    <n v="192.05778764999997"/>
    <x v="2"/>
    <b v="0"/>
    <x v="473"/>
    <n v="172.85200888999998"/>
    <x v="0"/>
    <x v="2"/>
    <x v="3"/>
    <x v="0"/>
  </r>
  <r>
    <n v="1113"/>
    <x v="239"/>
    <n v="405"/>
    <x v="14"/>
    <x v="2"/>
    <x v="15"/>
    <n v="42"/>
    <x v="0"/>
    <n v="2"/>
    <n v="93.835989319999996"/>
    <n v="187.67197863999999"/>
    <x v="2"/>
    <b v="0"/>
    <x v="0"/>
    <n v="187.67197863999999"/>
    <x v="0"/>
    <x v="0"/>
    <x v="0"/>
    <x v="1"/>
  </r>
  <r>
    <n v="1114"/>
    <x v="167"/>
    <n v="181"/>
    <x v="16"/>
    <x v="2"/>
    <x v="9"/>
    <n v="36"/>
    <x v="3"/>
    <n v="2"/>
    <n v="20.309129039999998"/>
    <n v="40.618258079999997"/>
    <x v="1"/>
    <b v="1"/>
    <x v="474"/>
    <n v="36.556432270999998"/>
    <x v="0"/>
    <x v="2"/>
    <x v="4"/>
    <x v="1"/>
  </r>
  <r>
    <n v="1115"/>
    <x v="351"/>
    <n v="86"/>
    <x v="41"/>
    <x v="2"/>
    <x v="3"/>
    <n v="44"/>
    <x v="0"/>
    <n v="1"/>
    <n v="52.91371067"/>
    <n v="52.91371067"/>
    <x v="2"/>
    <b v="0"/>
    <x v="475"/>
    <n v="47.622339603"/>
    <x v="1"/>
    <x v="2"/>
    <x v="1"/>
    <x v="0"/>
  </r>
  <r>
    <n v="1116"/>
    <x v="249"/>
    <n v="354"/>
    <x v="40"/>
    <x v="2"/>
    <x v="19"/>
    <n v="402"/>
    <x v="0"/>
    <n v="3"/>
    <n v="97.867954519999998"/>
    <n v="293.60386355999998"/>
    <x v="0"/>
    <b v="0"/>
    <x v="0"/>
    <n v="293.60386355999998"/>
    <x v="1"/>
    <x v="0"/>
    <x v="0"/>
    <x v="0"/>
  </r>
  <r>
    <n v="1117"/>
    <x v="183"/>
    <n v="470"/>
    <x v="46"/>
    <x v="1"/>
    <x v="5"/>
    <n v="732"/>
    <x v="4"/>
    <n v="1"/>
    <n v="21.06813163"/>
    <n v="21.06813163"/>
    <x v="3"/>
    <b v="0"/>
    <x v="476"/>
    <n v="18.961318466999998"/>
    <x v="1"/>
    <x v="2"/>
    <x v="0"/>
    <x v="0"/>
  </r>
  <r>
    <n v="1118"/>
    <x v="275"/>
    <n v="325"/>
    <x v="34"/>
    <x v="2"/>
    <x v="6"/>
    <n v="998"/>
    <x v="4"/>
    <n v="5"/>
    <n v="82.043402850000007"/>
    <n v="410.21701425000003"/>
    <x v="0"/>
    <b v="1"/>
    <x v="477"/>
    <n v="369.19531282000003"/>
    <x v="1"/>
    <x v="2"/>
    <x v="4"/>
    <x v="1"/>
  </r>
  <r>
    <n v="1119"/>
    <x v="143"/>
    <n v="473"/>
    <x v="35"/>
    <x v="1"/>
    <x v="14"/>
    <n v="938"/>
    <x v="1"/>
    <n v="5"/>
    <n v="49.853068880000002"/>
    <n v="249.2653444"/>
    <x v="1"/>
    <b v="1"/>
    <x v="0"/>
    <n v="249.2653444"/>
    <x v="0"/>
    <x v="0"/>
    <x v="2"/>
    <x v="1"/>
  </r>
  <r>
    <n v="1120"/>
    <x v="200"/>
    <n v="34"/>
    <x v="32"/>
    <x v="2"/>
    <x v="5"/>
    <n v="691"/>
    <x v="0"/>
    <n v="1"/>
    <n v="76.479280630000005"/>
    <n v="76.479280630000005"/>
    <x v="3"/>
    <b v="1"/>
    <x v="478"/>
    <n v="68.83135256700001"/>
    <x v="1"/>
    <x v="2"/>
    <x v="2"/>
    <x v="0"/>
  </r>
  <r>
    <n v="1121"/>
    <x v="273"/>
    <n v="15"/>
    <x v="13"/>
    <x v="1"/>
    <x v="8"/>
    <n v="325"/>
    <x v="1"/>
    <n v="5"/>
    <n v="34.473340659999998"/>
    <n v="172.36670329999998"/>
    <x v="2"/>
    <b v="0"/>
    <x v="479"/>
    <n v="155.13003296999997"/>
    <x v="1"/>
    <x v="2"/>
    <x v="1"/>
    <x v="0"/>
  </r>
  <r>
    <n v="1122"/>
    <x v="333"/>
    <n v="89"/>
    <x v="6"/>
    <x v="0"/>
    <x v="7"/>
    <n v="846"/>
    <x v="2"/>
    <n v="3"/>
    <n v="10.131872789999999"/>
    <n v="30.395618369999998"/>
    <x v="3"/>
    <b v="1"/>
    <x v="0"/>
    <n v="30.395618369999998"/>
    <x v="0"/>
    <x v="1"/>
    <x v="4"/>
    <x v="0"/>
  </r>
  <r>
    <n v="1123"/>
    <x v="293"/>
    <n v="256"/>
    <x v="42"/>
    <x v="1"/>
    <x v="0"/>
    <n v="93"/>
    <x v="1"/>
    <n v="5"/>
    <n v="74.686469270000003"/>
    <n v="373.43234634999999"/>
    <x v="0"/>
    <b v="1"/>
    <x v="0"/>
    <n v="373.43234634999999"/>
    <x v="1"/>
    <x v="0"/>
    <x v="2"/>
    <x v="0"/>
  </r>
  <r>
    <n v="1124"/>
    <x v="33"/>
    <n v="252"/>
    <x v="29"/>
    <x v="2"/>
    <x v="6"/>
    <n v="791"/>
    <x v="4"/>
    <n v="4"/>
    <n v="25.111404390000001"/>
    <n v="100.44561756"/>
    <x v="0"/>
    <b v="0"/>
    <x v="0"/>
    <n v="100.44561756"/>
    <x v="1"/>
    <x v="1"/>
    <x v="4"/>
    <x v="0"/>
  </r>
  <r>
    <n v="1125"/>
    <x v="93"/>
    <n v="59"/>
    <x v="17"/>
    <x v="2"/>
    <x v="15"/>
    <n v="302"/>
    <x v="1"/>
    <n v="1"/>
    <n v="79.620572069999994"/>
    <n v="79.620572069999994"/>
    <x v="0"/>
    <b v="1"/>
    <x v="480"/>
    <n v="71.658514862999994"/>
    <x v="0"/>
    <x v="2"/>
    <x v="0"/>
    <x v="1"/>
  </r>
  <r>
    <n v="1126"/>
    <x v="347"/>
    <n v="302"/>
    <x v="10"/>
    <x v="1"/>
    <x v="12"/>
    <n v="845"/>
    <x v="4"/>
    <n v="3"/>
    <n v="87.756647040000004"/>
    <n v="263.26994112"/>
    <x v="2"/>
    <b v="0"/>
    <x v="481"/>
    <n v="236.94294701000001"/>
    <x v="1"/>
    <x v="2"/>
    <x v="2"/>
    <x v="0"/>
  </r>
  <r>
    <n v="1127"/>
    <x v="352"/>
    <n v="317"/>
    <x v="46"/>
    <x v="0"/>
    <x v="1"/>
    <n v="677"/>
    <x v="1"/>
    <n v="3"/>
    <n v="39.866502930000003"/>
    <n v="119.59950879000002"/>
    <x v="1"/>
    <b v="0"/>
    <x v="0"/>
    <n v="119.59950879000002"/>
    <x v="0"/>
    <x v="0"/>
    <x v="2"/>
    <x v="1"/>
  </r>
  <r>
    <n v="1128"/>
    <x v="21"/>
    <n v="485"/>
    <x v="14"/>
    <x v="0"/>
    <x v="1"/>
    <n v="431"/>
    <x v="2"/>
    <n v="2"/>
    <n v="42.687443870000003"/>
    <n v="85.374887740000005"/>
    <x v="2"/>
    <b v="0"/>
    <x v="0"/>
    <n v="85.374887740000005"/>
    <x v="0"/>
    <x v="1"/>
    <x v="1"/>
    <x v="0"/>
  </r>
  <r>
    <n v="1129"/>
    <x v="15"/>
    <n v="19"/>
    <x v="45"/>
    <x v="2"/>
    <x v="2"/>
    <n v="616"/>
    <x v="0"/>
    <n v="2"/>
    <n v="60.320306960000003"/>
    <n v="120.64061392000001"/>
    <x v="1"/>
    <b v="1"/>
    <x v="0"/>
    <n v="120.64061392000001"/>
    <x v="0"/>
    <x v="0"/>
    <x v="4"/>
    <x v="1"/>
  </r>
  <r>
    <n v="1130"/>
    <x v="178"/>
    <n v="204"/>
    <x v="21"/>
    <x v="1"/>
    <x v="11"/>
    <n v="670"/>
    <x v="4"/>
    <n v="5"/>
    <n v="25.85929299"/>
    <n v="129.29646495"/>
    <x v="3"/>
    <b v="1"/>
    <x v="0"/>
    <n v="129.29646495"/>
    <x v="0"/>
    <x v="1"/>
    <x v="0"/>
    <x v="1"/>
  </r>
  <r>
    <n v="1131"/>
    <x v="301"/>
    <n v="469"/>
    <x v="39"/>
    <x v="1"/>
    <x v="14"/>
    <n v="578"/>
    <x v="3"/>
    <n v="3"/>
    <n v="30.031130439999998"/>
    <n v="90.093391319999995"/>
    <x v="3"/>
    <b v="1"/>
    <x v="0"/>
    <n v="90.093391319999995"/>
    <x v="0"/>
    <x v="1"/>
    <x v="0"/>
    <x v="1"/>
  </r>
  <r>
    <n v="1132"/>
    <x v="250"/>
    <n v="291"/>
    <x v="13"/>
    <x v="1"/>
    <x v="17"/>
    <n v="97"/>
    <x v="2"/>
    <n v="3"/>
    <n v="84.684701880000006"/>
    <n v="254.05410564000002"/>
    <x v="1"/>
    <b v="1"/>
    <x v="482"/>
    <n v="228.64869508000001"/>
    <x v="1"/>
    <x v="2"/>
    <x v="1"/>
    <x v="1"/>
  </r>
  <r>
    <n v="1133"/>
    <x v="88"/>
    <n v="38"/>
    <x v="30"/>
    <x v="1"/>
    <x v="18"/>
    <n v="265"/>
    <x v="2"/>
    <n v="2"/>
    <n v="30.664153120000002"/>
    <n v="61.328306240000003"/>
    <x v="0"/>
    <b v="0"/>
    <x v="0"/>
    <n v="61.328306240000003"/>
    <x v="1"/>
    <x v="0"/>
    <x v="3"/>
    <x v="1"/>
  </r>
  <r>
    <n v="1134"/>
    <x v="275"/>
    <n v="45"/>
    <x v="8"/>
    <x v="1"/>
    <x v="11"/>
    <n v="689"/>
    <x v="2"/>
    <n v="1"/>
    <n v="80.571225170000005"/>
    <n v="80.571225170000005"/>
    <x v="3"/>
    <b v="1"/>
    <x v="0"/>
    <n v="80.571225170000005"/>
    <x v="1"/>
    <x v="1"/>
    <x v="0"/>
    <x v="1"/>
  </r>
  <r>
    <n v="1135"/>
    <x v="348"/>
    <n v="205"/>
    <x v="51"/>
    <x v="0"/>
    <x v="17"/>
    <n v="483"/>
    <x v="4"/>
    <n v="3"/>
    <n v="56.903747350000003"/>
    <n v="170.71124205000001"/>
    <x v="3"/>
    <b v="1"/>
    <x v="483"/>
    <n v="153.64011784000002"/>
    <x v="1"/>
    <x v="2"/>
    <x v="2"/>
    <x v="1"/>
  </r>
  <r>
    <n v="1136"/>
    <x v="82"/>
    <n v="264"/>
    <x v="52"/>
    <x v="0"/>
    <x v="9"/>
    <n v="275"/>
    <x v="2"/>
    <n v="2"/>
    <n v="11.49744579"/>
    <n v="22.994891580000001"/>
    <x v="0"/>
    <b v="1"/>
    <x v="484"/>
    <n v="20.695402422000001"/>
    <x v="1"/>
    <x v="2"/>
    <x v="4"/>
    <x v="1"/>
  </r>
  <r>
    <n v="1137"/>
    <x v="96"/>
    <n v="474"/>
    <x v="41"/>
    <x v="2"/>
    <x v="12"/>
    <n v="144"/>
    <x v="1"/>
    <n v="5"/>
    <n v="78.165428770000005"/>
    <n v="390.82714385000003"/>
    <x v="3"/>
    <b v="0"/>
    <x v="485"/>
    <n v="351.74442947"/>
    <x v="0"/>
    <x v="2"/>
    <x v="1"/>
    <x v="1"/>
  </r>
  <r>
    <n v="1138"/>
    <x v="10"/>
    <n v="168"/>
    <x v="8"/>
    <x v="0"/>
    <x v="11"/>
    <n v="340"/>
    <x v="0"/>
    <n v="5"/>
    <n v="78.953692369999999"/>
    <n v="394.76846184999999"/>
    <x v="2"/>
    <b v="0"/>
    <x v="0"/>
    <n v="394.76846184999999"/>
    <x v="0"/>
    <x v="1"/>
    <x v="2"/>
    <x v="0"/>
  </r>
  <r>
    <n v="1139"/>
    <x v="299"/>
    <n v="186"/>
    <x v="23"/>
    <x v="0"/>
    <x v="1"/>
    <n v="26"/>
    <x v="0"/>
    <n v="4"/>
    <n v="62.026808199999998"/>
    <n v="248.10723279999999"/>
    <x v="1"/>
    <b v="1"/>
    <x v="0"/>
    <n v="248.10723279999999"/>
    <x v="0"/>
    <x v="1"/>
    <x v="0"/>
    <x v="1"/>
  </r>
  <r>
    <n v="1140"/>
    <x v="312"/>
    <n v="421"/>
    <x v="6"/>
    <x v="0"/>
    <x v="17"/>
    <n v="557"/>
    <x v="2"/>
    <n v="4"/>
    <n v="42.523010370000002"/>
    <n v="170.09204148000001"/>
    <x v="3"/>
    <b v="0"/>
    <x v="0"/>
    <n v="170.09204148000001"/>
    <x v="1"/>
    <x v="0"/>
    <x v="0"/>
    <x v="0"/>
  </r>
  <r>
    <n v="1141"/>
    <x v="289"/>
    <n v="379"/>
    <x v="36"/>
    <x v="0"/>
    <x v="16"/>
    <n v="572"/>
    <x v="3"/>
    <n v="4"/>
    <n v="22.479068089999998"/>
    <n v="89.916272359999994"/>
    <x v="3"/>
    <b v="1"/>
    <x v="486"/>
    <n v="80.924645124999998"/>
    <x v="0"/>
    <x v="2"/>
    <x v="0"/>
    <x v="0"/>
  </r>
  <r>
    <n v="1142"/>
    <x v="134"/>
    <n v="101"/>
    <x v="42"/>
    <x v="0"/>
    <x v="1"/>
    <n v="273"/>
    <x v="0"/>
    <n v="3"/>
    <n v="17.340963500000001"/>
    <n v="52.022890500000003"/>
    <x v="2"/>
    <b v="0"/>
    <x v="0"/>
    <n v="52.022890500000003"/>
    <x v="0"/>
    <x v="1"/>
    <x v="4"/>
    <x v="0"/>
  </r>
  <r>
    <n v="1143"/>
    <x v="327"/>
    <n v="81"/>
    <x v="20"/>
    <x v="2"/>
    <x v="4"/>
    <n v="259"/>
    <x v="0"/>
    <n v="4"/>
    <n v="94.470926680000005"/>
    <n v="377.88370672000002"/>
    <x v="1"/>
    <b v="1"/>
    <x v="487"/>
    <n v="340.09533605000001"/>
    <x v="0"/>
    <x v="2"/>
    <x v="2"/>
    <x v="0"/>
  </r>
  <r>
    <n v="1144"/>
    <x v="278"/>
    <n v="391"/>
    <x v="48"/>
    <x v="0"/>
    <x v="16"/>
    <n v="566"/>
    <x v="2"/>
    <n v="2"/>
    <n v="29.462293330000001"/>
    <n v="58.924586660000003"/>
    <x v="0"/>
    <b v="1"/>
    <x v="0"/>
    <n v="58.924586660000003"/>
    <x v="1"/>
    <x v="1"/>
    <x v="4"/>
    <x v="1"/>
  </r>
  <r>
    <n v="1145"/>
    <x v="353"/>
    <n v="143"/>
    <x v="35"/>
    <x v="0"/>
    <x v="10"/>
    <n v="974"/>
    <x v="2"/>
    <n v="4"/>
    <n v="44.892263640000003"/>
    <n v="179.56905456000001"/>
    <x v="1"/>
    <b v="0"/>
    <x v="0"/>
    <n v="179.56905456000001"/>
    <x v="0"/>
    <x v="0"/>
    <x v="4"/>
    <x v="0"/>
  </r>
  <r>
    <n v="1146"/>
    <x v="143"/>
    <n v="350"/>
    <x v="7"/>
    <x v="2"/>
    <x v="14"/>
    <n v="15"/>
    <x v="4"/>
    <n v="4"/>
    <n v="94.874613740000001"/>
    <n v="379.49845496"/>
    <x v="2"/>
    <b v="1"/>
    <x v="488"/>
    <n v="341.54860946999997"/>
    <x v="0"/>
    <x v="2"/>
    <x v="0"/>
    <x v="0"/>
  </r>
  <r>
    <n v="1147"/>
    <x v="224"/>
    <n v="489"/>
    <x v="33"/>
    <x v="2"/>
    <x v="15"/>
    <n v="600"/>
    <x v="1"/>
    <n v="1"/>
    <n v="80.461258150000006"/>
    <n v="80.461258150000006"/>
    <x v="1"/>
    <b v="0"/>
    <x v="0"/>
    <n v="80.461258150000006"/>
    <x v="1"/>
    <x v="1"/>
    <x v="3"/>
    <x v="0"/>
  </r>
  <r>
    <n v="1148"/>
    <x v="6"/>
    <n v="128"/>
    <x v="11"/>
    <x v="1"/>
    <x v="19"/>
    <n v="627"/>
    <x v="1"/>
    <n v="1"/>
    <n v="97.008401610000007"/>
    <n v="97.008401610000007"/>
    <x v="2"/>
    <b v="1"/>
    <x v="0"/>
    <n v="97.008401610000007"/>
    <x v="1"/>
    <x v="1"/>
    <x v="4"/>
    <x v="0"/>
  </r>
  <r>
    <n v="1149"/>
    <x v="217"/>
    <n v="175"/>
    <x v="16"/>
    <x v="1"/>
    <x v="1"/>
    <n v="84"/>
    <x v="0"/>
    <n v="3"/>
    <n v="46.340060000000001"/>
    <n v="139.02018000000001"/>
    <x v="3"/>
    <b v="1"/>
    <x v="0"/>
    <n v="139.02018000000001"/>
    <x v="1"/>
    <x v="1"/>
    <x v="4"/>
    <x v="0"/>
  </r>
  <r>
    <n v="1150"/>
    <x v="126"/>
    <n v="143"/>
    <x v="41"/>
    <x v="2"/>
    <x v="0"/>
    <n v="334"/>
    <x v="1"/>
    <n v="4"/>
    <n v="27.527332850000001"/>
    <n v="110.1093314"/>
    <x v="1"/>
    <b v="1"/>
    <x v="0"/>
    <n v="110.1093314"/>
    <x v="0"/>
    <x v="0"/>
    <x v="4"/>
    <x v="0"/>
  </r>
  <r>
    <n v="1151"/>
    <x v="221"/>
    <n v="165"/>
    <x v="36"/>
    <x v="2"/>
    <x v="1"/>
    <n v="527"/>
    <x v="1"/>
    <n v="3"/>
    <n v="33.458923980000002"/>
    <n v="100.37677194"/>
    <x v="3"/>
    <b v="1"/>
    <x v="0"/>
    <n v="100.37677194"/>
    <x v="1"/>
    <x v="1"/>
    <x v="2"/>
    <x v="0"/>
  </r>
  <r>
    <n v="1152"/>
    <x v="19"/>
    <n v="188"/>
    <x v="40"/>
    <x v="1"/>
    <x v="1"/>
    <n v="302"/>
    <x v="3"/>
    <n v="2"/>
    <n v="23.816938310000001"/>
    <n v="47.633876620000002"/>
    <x v="2"/>
    <b v="1"/>
    <x v="489"/>
    <n v="42.870488958000003"/>
    <x v="0"/>
    <x v="2"/>
    <x v="0"/>
    <x v="0"/>
  </r>
  <r>
    <n v="1153"/>
    <x v="292"/>
    <n v="353"/>
    <x v="14"/>
    <x v="1"/>
    <x v="16"/>
    <n v="774"/>
    <x v="4"/>
    <n v="2"/>
    <n v="68.867141739999994"/>
    <n v="137.73428347999999"/>
    <x v="3"/>
    <b v="1"/>
    <x v="0"/>
    <n v="137.73428347999999"/>
    <x v="1"/>
    <x v="0"/>
    <x v="0"/>
    <x v="0"/>
  </r>
  <r>
    <n v="1154"/>
    <x v="225"/>
    <n v="32"/>
    <x v="33"/>
    <x v="1"/>
    <x v="2"/>
    <n v="165"/>
    <x v="4"/>
    <n v="5"/>
    <n v="70.483238790000001"/>
    <n v="352.41619394999998"/>
    <x v="1"/>
    <b v="1"/>
    <x v="0"/>
    <n v="352.41619394999998"/>
    <x v="1"/>
    <x v="1"/>
    <x v="4"/>
    <x v="1"/>
  </r>
  <r>
    <n v="1155"/>
    <x v="164"/>
    <n v="128"/>
    <x v="11"/>
    <x v="0"/>
    <x v="6"/>
    <n v="406"/>
    <x v="2"/>
    <n v="3"/>
    <n v="12.87228605"/>
    <n v="38.616858149999999"/>
    <x v="3"/>
    <b v="1"/>
    <x v="490"/>
    <n v="34.755172334000001"/>
    <x v="1"/>
    <x v="2"/>
    <x v="1"/>
    <x v="0"/>
  </r>
  <r>
    <n v="1156"/>
    <x v="71"/>
    <n v="172"/>
    <x v="14"/>
    <x v="0"/>
    <x v="3"/>
    <n v="629"/>
    <x v="1"/>
    <n v="1"/>
    <n v="72.102783520000003"/>
    <n v="72.102783520000003"/>
    <x v="1"/>
    <b v="0"/>
    <x v="0"/>
    <n v="72.102783520000003"/>
    <x v="0"/>
    <x v="0"/>
    <x v="1"/>
    <x v="0"/>
  </r>
  <r>
    <n v="1157"/>
    <x v="226"/>
    <n v="442"/>
    <x v="7"/>
    <x v="2"/>
    <x v="8"/>
    <n v="372"/>
    <x v="3"/>
    <n v="5"/>
    <n v="67.739727599999995"/>
    <n v="338.69863799999996"/>
    <x v="1"/>
    <b v="0"/>
    <x v="0"/>
    <n v="338.69863799999996"/>
    <x v="1"/>
    <x v="0"/>
    <x v="1"/>
    <x v="0"/>
  </r>
  <r>
    <n v="1158"/>
    <x v="55"/>
    <n v="434"/>
    <x v="23"/>
    <x v="1"/>
    <x v="5"/>
    <n v="51"/>
    <x v="4"/>
    <n v="2"/>
    <n v="43.536110880000003"/>
    <n v="87.072221760000005"/>
    <x v="0"/>
    <b v="0"/>
    <x v="491"/>
    <n v="78.364999582999999"/>
    <x v="0"/>
    <x v="2"/>
    <x v="1"/>
    <x v="0"/>
  </r>
  <r>
    <n v="1159"/>
    <x v="3"/>
    <n v="294"/>
    <x v="9"/>
    <x v="1"/>
    <x v="3"/>
    <n v="965"/>
    <x v="1"/>
    <n v="5"/>
    <n v="34.176962379999999"/>
    <n v="170.88481189999999"/>
    <x v="3"/>
    <b v="1"/>
    <x v="0"/>
    <n v="170.88481189999999"/>
    <x v="0"/>
    <x v="1"/>
    <x v="1"/>
    <x v="0"/>
  </r>
  <r>
    <n v="1160"/>
    <x v="115"/>
    <n v="68"/>
    <x v="45"/>
    <x v="2"/>
    <x v="0"/>
    <n v="893"/>
    <x v="3"/>
    <n v="3"/>
    <n v="64.523464250000004"/>
    <n v="193.57039275"/>
    <x v="0"/>
    <b v="1"/>
    <x v="0"/>
    <n v="193.57039275"/>
    <x v="0"/>
    <x v="1"/>
    <x v="1"/>
    <x v="1"/>
  </r>
  <r>
    <n v="1161"/>
    <x v="183"/>
    <n v="78"/>
    <x v="7"/>
    <x v="1"/>
    <x v="15"/>
    <n v="966"/>
    <x v="3"/>
    <n v="1"/>
    <n v="51.109555399999998"/>
    <n v="51.109555399999998"/>
    <x v="1"/>
    <b v="0"/>
    <x v="492"/>
    <n v="45.998599859999999"/>
    <x v="0"/>
    <x v="2"/>
    <x v="2"/>
    <x v="0"/>
  </r>
  <r>
    <n v="1162"/>
    <x v="328"/>
    <n v="68"/>
    <x v="7"/>
    <x v="1"/>
    <x v="5"/>
    <n v="933"/>
    <x v="1"/>
    <n v="2"/>
    <n v="18.3187435"/>
    <n v="36.637487"/>
    <x v="3"/>
    <b v="1"/>
    <x v="493"/>
    <n v="32.973738300999997"/>
    <x v="1"/>
    <x v="2"/>
    <x v="0"/>
    <x v="0"/>
  </r>
  <r>
    <n v="1163"/>
    <x v="17"/>
    <n v="337"/>
    <x v="50"/>
    <x v="0"/>
    <x v="9"/>
    <n v="518"/>
    <x v="3"/>
    <n v="3"/>
    <n v="86.034386799999993"/>
    <n v="258.10316039999998"/>
    <x v="2"/>
    <b v="0"/>
    <x v="0"/>
    <n v="258.10316039999998"/>
    <x v="0"/>
    <x v="1"/>
    <x v="1"/>
    <x v="1"/>
  </r>
  <r>
    <n v="1164"/>
    <x v="167"/>
    <n v="425"/>
    <x v="1"/>
    <x v="2"/>
    <x v="18"/>
    <n v="884"/>
    <x v="0"/>
    <n v="5"/>
    <n v="15.74656674"/>
    <n v="78.7328337"/>
    <x v="1"/>
    <b v="0"/>
    <x v="494"/>
    <n v="70.859550331999998"/>
    <x v="1"/>
    <x v="2"/>
    <x v="4"/>
    <x v="1"/>
  </r>
  <r>
    <n v="1165"/>
    <x v="144"/>
    <n v="39"/>
    <x v="35"/>
    <x v="2"/>
    <x v="18"/>
    <n v="416"/>
    <x v="2"/>
    <n v="2"/>
    <n v="11.18572094"/>
    <n v="22.371441879999999"/>
    <x v="2"/>
    <b v="1"/>
    <x v="495"/>
    <n v="20.134297691"/>
    <x v="1"/>
    <x v="2"/>
    <x v="2"/>
    <x v="0"/>
  </r>
  <r>
    <n v="1166"/>
    <x v="57"/>
    <n v="29"/>
    <x v="17"/>
    <x v="1"/>
    <x v="15"/>
    <n v="942"/>
    <x v="4"/>
    <n v="1"/>
    <n v="67.424187119999999"/>
    <n v="67.424187119999999"/>
    <x v="3"/>
    <b v="1"/>
    <x v="0"/>
    <n v="67.424187119999999"/>
    <x v="0"/>
    <x v="1"/>
    <x v="2"/>
    <x v="0"/>
  </r>
  <r>
    <n v="1167"/>
    <x v="349"/>
    <n v="130"/>
    <x v="41"/>
    <x v="1"/>
    <x v="5"/>
    <n v="113"/>
    <x v="3"/>
    <n v="3"/>
    <n v="93.113127840000004"/>
    <n v="279.33938352000001"/>
    <x v="3"/>
    <b v="0"/>
    <x v="0"/>
    <n v="279.33938352000001"/>
    <x v="1"/>
    <x v="1"/>
    <x v="4"/>
    <x v="0"/>
  </r>
  <r>
    <n v="1168"/>
    <x v="143"/>
    <n v="116"/>
    <x v="41"/>
    <x v="0"/>
    <x v="4"/>
    <n v="795"/>
    <x v="4"/>
    <n v="5"/>
    <n v="28.399548100000001"/>
    <n v="141.99774049999999"/>
    <x v="2"/>
    <b v="0"/>
    <x v="496"/>
    <n v="127.79796644999999"/>
    <x v="1"/>
    <x v="2"/>
    <x v="1"/>
    <x v="1"/>
  </r>
  <r>
    <n v="1169"/>
    <x v="121"/>
    <n v="99"/>
    <x v="23"/>
    <x v="2"/>
    <x v="1"/>
    <n v="887"/>
    <x v="4"/>
    <n v="3"/>
    <n v="74.369684829999997"/>
    <n v="223.10905449000001"/>
    <x v="1"/>
    <b v="0"/>
    <x v="497"/>
    <n v="200.79814904"/>
    <x v="1"/>
    <x v="2"/>
    <x v="2"/>
    <x v="1"/>
  </r>
  <r>
    <n v="1170"/>
    <x v="12"/>
    <n v="105"/>
    <x v="30"/>
    <x v="0"/>
    <x v="8"/>
    <n v="564"/>
    <x v="0"/>
    <n v="3"/>
    <n v="70.175229369999997"/>
    <n v="210.52568810999998"/>
    <x v="0"/>
    <b v="0"/>
    <x v="0"/>
    <n v="210.52568810999998"/>
    <x v="1"/>
    <x v="1"/>
    <x v="3"/>
    <x v="1"/>
  </r>
  <r>
    <n v="1171"/>
    <x v="306"/>
    <n v="45"/>
    <x v="2"/>
    <x v="1"/>
    <x v="7"/>
    <n v="938"/>
    <x v="3"/>
    <n v="2"/>
    <n v="94.477673960000004"/>
    <n v="188.95534792000001"/>
    <x v="0"/>
    <b v="0"/>
    <x v="498"/>
    <n v="170.05981313000001"/>
    <x v="0"/>
    <x v="2"/>
    <x v="2"/>
    <x v="0"/>
  </r>
  <r>
    <n v="1172"/>
    <x v="88"/>
    <n v="319"/>
    <x v="16"/>
    <x v="0"/>
    <x v="10"/>
    <n v="159"/>
    <x v="3"/>
    <n v="5"/>
    <n v="74.283365130000007"/>
    <n v="371.41682565000002"/>
    <x v="0"/>
    <b v="0"/>
    <x v="0"/>
    <n v="371.41682565000002"/>
    <x v="0"/>
    <x v="0"/>
    <x v="0"/>
    <x v="0"/>
  </r>
  <r>
    <n v="1173"/>
    <x v="16"/>
    <n v="334"/>
    <x v="40"/>
    <x v="0"/>
    <x v="1"/>
    <n v="557"/>
    <x v="4"/>
    <n v="5"/>
    <n v="46.134899140000002"/>
    <n v="230.67449570000002"/>
    <x v="2"/>
    <b v="0"/>
    <x v="0"/>
    <n v="230.67449570000002"/>
    <x v="1"/>
    <x v="0"/>
    <x v="0"/>
    <x v="0"/>
  </r>
  <r>
    <n v="1174"/>
    <x v="44"/>
    <n v="334"/>
    <x v="25"/>
    <x v="2"/>
    <x v="5"/>
    <n v="867"/>
    <x v="0"/>
    <n v="1"/>
    <n v="99.947550359999994"/>
    <n v="99.947550359999994"/>
    <x v="1"/>
    <b v="0"/>
    <x v="499"/>
    <n v="89.952795323999993"/>
    <x v="0"/>
    <x v="2"/>
    <x v="0"/>
    <x v="1"/>
  </r>
  <r>
    <n v="1175"/>
    <x v="145"/>
    <n v="217"/>
    <x v="5"/>
    <x v="2"/>
    <x v="1"/>
    <n v="339"/>
    <x v="0"/>
    <n v="3"/>
    <n v="36.957368350000003"/>
    <n v="110.87210505000002"/>
    <x v="0"/>
    <b v="1"/>
    <x v="0"/>
    <n v="110.87210505000002"/>
    <x v="1"/>
    <x v="0"/>
    <x v="3"/>
    <x v="0"/>
  </r>
  <r>
    <n v="1176"/>
    <x v="51"/>
    <n v="410"/>
    <x v="34"/>
    <x v="2"/>
    <x v="9"/>
    <n v="201"/>
    <x v="0"/>
    <n v="1"/>
    <n v="29.496749449999999"/>
    <n v="29.496749449999999"/>
    <x v="3"/>
    <b v="0"/>
    <x v="0"/>
    <n v="29.496749449999999"/>
    <x v="1"/>
    <x v="0"/>
    <x v="0"/>
    <x v="1"/>
  </r>
  <r>
    <n v="1177"/>
    <x v="354"/>
    <n v="87"/>
    <x v="38"/>
    <x v="2"/>
    <x v="9"/>
    <n v="870"/>
    <x v="2"/>
    <n v="2"/>
    <n v="44.165604850000001"/>
    <n v="88.331209700000002"/>
    <x v="0"/>
    <b v="1"/>
    <x v="500"/>
    <n v="79.498088729000003"/>
    <x v="1"/>
    <x v="2"/>
    <x v="4"/>
    <x v="1"/>
  </r>
  <r>
    <n v="1178"/>
    <x v="104"/>
    <n v="231"/>
    <x v="2"/>
    <x v="1"/>
    <x v="10"/>
    <n v="959"/>
    <x v="0"/>
    <n v="5"/>
    <n v="92.306424100000001"/>
    <n v="461.53212050000002"/>
    <x v="2"/>
    <b v="0"/>
    <x v="0"/>
    <n v="461.53212050000002"/>
    <x v="1"/>
    <x v="0"/>
    <x v="4"/>
    <x v="1"/>
  </r>
  <r>
    <n v="1179"/>
    <x v="304"/>
    <n v="71"/>
    <x v="10"/>
    <x v="0"/>
    <x v="0"/>
    <n v="493"/>
    <x v="2"/>
    <n v="1"/>
    <n v="76.61880128"/>
    <n v="76.61880128"/>
    <x v="1"/>
    <b v="1"/>
    <x v="501"/>
    <n v="68.956921152000007"/>
    <x v="0"/>
    <x v="2"/>
    <x v="4"/>
    <x v="1"/>
  </r>
  <r>
    <n v="1180"/>
    <x v="158"/>
    <n v="274"/>
    <x v="9"/>
    <x v="1"/>
    <x v="1"/>
    <n v="981"/>
    <x v="4"/>
    <n v="3"/>
    <n v="33.265529780000001"/>
    <n v="99.796589339999997"/>
    <x v="0"/>
    <b v="0"/>
    <x v="0"/>
    <n v="99.796589339999997"/>
    <x v="0"/>
    <x v="0"/>
    <x v="4"/>
    <x v="1"/>
  </r>
  <r>
    <n v="1181"/>
    <x v="337"/>
    <n v="302"/>
    <x v="30"/>
    <x v="0"/>
    <x v="12"/>
    <n v="453"/>
    <x v="0"/>
    <n v="5"/>
    <n v="96.507605080000005"/>
    <n v="482.53802540000004"/>
    <x v="3"/>
    <b v="1"/>
    <x v="0"/>
    <n v="482.53802540000004"/>
    <x v="1"/>
    <x v="0"/>
    <x v="0"/>
    <x v="1"/>
  </r>
  <r>
    <n v="1182"/>
    <x v="68"/>
    <n v="125"/>
    <x v="24"/>
    <x v="2"/>
    <x v="9"/>
    <n v="220"/>
    <x v="4"/>
    <n v="2"/>
    <n v="40.350647430000002"/>
    <n v="80.701294860000004"/>
    <x v="3"/>
    <b v="0"/>
    <x v="0"/>
    <n v="80.701294860000004"/>
    <x v="1"/>
    <x v="0"/>
    <x v="4"/>
    <x v="1"/>
  </r>
  <r>
    <n v="1183"/>
    <x v="105"/>
    <n v="229"/>
    <x v="10"/>
    <x v="1"/>
    <x v="5"/>
    <n v="284"/>
    <x v="4"/>
    <n v="1"/>
    <n v="30.758475529999998"/>
    <n v="30.758475529999998"/>
    <x v="3"/>
    <b v="0"/>
    <x v="502"/>
    <n v="27.682627976999999"/>
    <x v="1"/>
    <x v="2"/>
    <x v="3"/>
    <x v="1"/>
  </r>
  <r>
    <n v="1184"/>
    <x v="199"/>
    <n v="149"/>
    <x v="18"/>
    <x v="2"/>
    <x v="4"/>
    <n v="338"/>
    <x v="2"/>
    <n v="2"/>
    <n v="95.172891879999995"/>
    <n v="190.34578375999999"/>
    <x v="1"/>
    <b v="0"/>
    <x v="503"/>
    <n v="171.31120537999999"/>
    <x v="0"/>
    <x v="2"/>
    <x v="4"/>
    <x v="1"/>
  </r>
  <r>
    <n v="1185"/>
    <x v="23"/>
    <n v="264"/>
    <x v="52"/>
    <x v="1"/>
    <x v="14"/>
    <n v="640"/>
    <x v="2"/>
    <n v="5"/>
    <n v="94.249078069999996"/>
    <n v="471.24539034999998"/>
    <x v="1"/>
    <b v="1"/>
    <x v="504"/>
    <n v="424.12085130999998"/>
    <x v="1"/>
    <x v="2"/>
    <x v="0"/>
    <x v="1"/>
  </r>
  <r>
    <n v="1186"/>
    <x v="196"/>
    <n v="79"/>
    <x v="16"/>
    <x v="2"/>
    <x v="15"/>
    <n v="496"/>
    <x v="3"/>
    <n v="5"/>
    <n v="98.094593200000006"/>
    <n v="490.47296600000004"/>
    <x v="3"/>
    <b v="0"/>
    <x v="0"/>
    <n v="490.47296600000004"/>
    <x v="1"/>
    <x v="0"/>
    <x v="3"/>
    <x v="1"/>
  </r>
  <r>
    <n v="1187"/>
    <x v="52"/>
    <n v="88"/>
    <x v="35"/>
    <x v="2"/>
    <x v="11"/>
    <n v="613"/>
    <x v="4"/>
    <n v="4"/>
    <n v="74.012204749999995"/>
    <n v="296.04881899999998"/>
    <x v="3"/>
    <b v="1"/>
    <x v="0"/>
    <n v="296.04881899999998"/>
    <x v="1"/>
    <x v="0"/>
    <x v="0"/>
    <x v="0"/>
  </r>
  <r>
    <n v="1188"/>
    <x v="44"/>
    <n v="52"/>
    <x v="5"/>
    <x v="1"/>
    <x v="16"/>
    <n v="587"/>
    <x v="1"/>
    <n v="1"/>
    <n v="67.491695899999996"/>
    <n v="67.491695899999996"/>
    <x v="3"/>
    <b v="1"/>
    <x v="0"/>
    <n v="67.491695899999996"/>
    <x v="1"/>
    <x v="0"/>
    <x v="0"/>
    <x v="1"/>
  </r>
  <r>
    <n v="1189"/>
    <x v="341"/>
    <n v="370"/>
    <x v="33"/>
    <x v="2"/>
    <x v="18"/>
    <n v="432"/>
    <x v="0"/>
    <n v="3"/>
    <n v="55.461671209999999"/>
    <n v="166.38501363"/>
    <x v="3"/>
    <b v="0"/>
    <x v="505"/>
    <n v="149.74651227000001"/>
    <x v="1"/>
    <x v="2"/>
    <x v="2"/>
    <x v="0"/>
  </r>
  <r>
    <n v="1190"/>
    <x v="233"/>
    <n v="184"/>
    <x v="35"/>
    <x v="2"/>
    <x v="2"/>
    <n v="604"/>
    <x v="1"/>
    <n v="4"/>
    <n v="75.207798740000001"/>
    <n v="300.83119496"/>
    <x v="0"/>
    <b v="0"/>
    <x v="506"/>
    <n v="270.74807546"/>
    <x v="0"/>
    <x v="2"/>
    <x v="1"/>
    <x v="0"/>
  </r>
  <r>
    <n v="1191"/>
    <x v="169"/>
    <n v="454"/>
    <x v="49"/>
    <x v="1"/>
    <x v="14"/>
    <n v="123"/>
    <x v="2"/>
    <n v="1"/>
    <n v="57.777159500000003"/>
    <n v="57.777159500000003"/>
    <x v="2"/>
    <b v="0"/>
    <x v="0"/>
    <n v="57.777159500000003"/>
    <x v="0"/>
    <x v="1"/>
    <x v="0"/>
    <x v="0"/>
  </r>
  <r>
    <n v="1192"/>
    <x v="145"/>
    <n v="451"/>
    <x v="16"/>
    <x v="0"/>
    <x v="14"/>
    <n v="798"/>
    <x v="0"/>
    <n v="5"/>
    <n v="73.790097309999993"/>
    <n v="368.95048654999994"/>
    <x v="1"/>
    <b v="0"/>
    <x v="507"/>
    <n v="332.05543788999995"/>
    <x v="0"/>
    <x v="2"/>
    <x v="2"/>
    <x v="0"/>
  </r>
  <r>
    <n v="1193"/>
    <x v="23"/>
    <n v="438"/>
    <x v="29"/>
    <x v="0"/>
    <x v="18"/>
    <n v="718"/>
    <x v="4"/>
    <n v="2"/>
    <n v="51.26122118"/>
    <n v="102.52244236"/>
    <x v="1"/>
    <b v="0"/>
    <x v="0"/>
    <n v="102.52244236"/>
    <x v="1"/>
    <x v="1"/>
    <x v="1"/>
    <x v="1"/>
  </r>
  <r>
    <n v="1194"/>
    <x v="18"/>
    <n v="153"/>
    <x v="25"/>
    <x v="2"/>
    <x v="16"/>
    <n v="265"/>
    <x v="4"/>
    <n v="4"/>
    <n v="54.714127240000003"/>
    <n v="218.85650896000001"/>
    <x v="3"/>
    <b v="1"/>
    <x v="0"/>
    <n v="218.85650896000001"/>
    <x v="0"/>
    <x v="0"/>
    <x v="2"/>
    <x v="1"/>
  </r>
  <r>
    <n v="1195"/>
    <x v="83"/>
    <n v="60"/>
    <x v="12"/>
    <x v="2"/>
    <x v="19"/>
    <n v="202"/>
    <x v="3"/>
    <n v="3"/>
    <n v="16.86836731"/>
    <n v="50.605101930000004"/>
    <x v="0"/>
    <b v="0"/>
    <x v="508"/>
    <n v="45.544591736000001"/>
    <x v="0"/>
    <x v="2"/>
    <x v="1"/>
    <x v="1"/>
  </r>
  <r>
    <n v="1196"/>
    <x v="346"/>
    <n v="115"/>
    <x v="50"/>
    <x v="2"/>
    <x v="2"/>
    <n v="796"/>
    <x v="3"/>
    <n v="4"/>
    <n v="91.45720086"/>
    <n v="365.82880344"/>
    <x v="2"/>
    <b v="0"/>
    <x v="0"/>
    <n v="365.82880344"/>
    <x v="1"/>
    <x v="0"/>
    <x v="2"/>
    <x v="0"/>
  </r>
  <r>
    <n v="1197"/>
    <x v="35"/>
    <n v="467"/>
    <x v="2"/>
    <x v="0"/>
    <x v="9"/>
    <n v="614"/>
    <x v="4"/>
    <n v="4"/>
    <n v="12.04534621"/>
    <n v="48.18138484"/>
    <x v="3"/>
    <b v="0"/>
    <x v="0"/>
    <n v="48.18138484"/>
    <x v="0"/>
    <x v="0"/>
    <x v="0"/>
    <x v="0"/>
  </r>
  <r>
    <n v="1198"/>
    <x v="325"/>
    <n v="92"/>
    <x v="41"/>
    <x v="2"/>
    <x v="9"/>
    <n v="749"/>
    <x v="2"/>
    <n v="5"/>
    <n v="36.249459340000001"/>
    <n v="181.24729669999999"/>
    <x v="2"/>
    <b v="1"/>
    <x v="509"/>
    <n v="163.12256703"/>
    <x v="0"/>
    <x v="2"/>
    <x v="2"/>
    <x v="1"/>
  </r>
  <r>
    <n v="1199"/>
    <x v="185"/>
    <n v="495"/>
    <x v="50"/>
    <x v="2"/>
    <x v="14"/>
    <n v="937"/>
    <x v="0"/>
    <n v="5"/>
    <n v="16.406862539999999"/>
    <n v="82.034312699999987"/>
    <x v="1"/>
    <b v="1"/>
    <x v="510"/>
    <n v="73.830881428999987"/>
    <x v="0"/>
    <x v="2"/>
    <x v="2"/>
    <x v="0"/>
  </r>
  <r>
    <n v="1200"/>
    <x v="95"/>
    <n v="338"/>
    <x v="34"/>
    <x v="1"/>
    <x v="4"/>
    <n v="695"/>
    <x v="3"/>
    <n v="4"/>
    <n v="53.275734300000003"/>
    <n v="213.10293720000001"/>
    <x v="2"/>
    <b v="1"/>
    <x v="511"/>
    <n v="191.79264348000001"/>
    <x v="1"/>
    <x v="2"/>
    <x v="4"/>
    <x v="1"/>
  </r>
  <r>
    <n v="1201"/>
    <x v="40"/>
    <n v="47"/>
    <x v="41"/>
    <x v="2"/>
    <x v="6"/>
    <n v="955"/>
    <x v="2"/>
    <n v="5"/>
    <n v="87.517428550000005"/>
    <n v="437.58714275"/>
    <x v="2"/>
    <b v="0"/>
    <x v="512"/>
    <n v="393.82842848000001"/>
    <x v="0"/>
    <x v="2"/>
    <x v="4"/>
    <x v="0"/>
  </r>
  <r>
    <n v="1202"/>
    <x v="101"/>
    <n v="321"/>
    <x v="29"/>
    <x v="0"/>
    <x v="12"/>
    <n v="110"/>
    <x v="1"/>
    <n v="3"/>
    <n v="32.782982140000001"/>
    <n v="98.348946420000004"/>
    <x v="3"/>
    <b v="1"/>
    <x v="513"/>
    <n v="88.514051778999999"/>
    <x v="0"/>
    <x v="2"/>
    <x v="4"/>
    <x v="1"/>
  </r>
  <r>
    <n v="1203"/>
    <x v="106"/>
    <n v="227"/>
    <x v="40"/>
    <x v="0"/>
    <x v="12"/>
    <n v="235"/>
    <x v="4"/>
    <n v="1"/>
    <n v="51.385534919999998"/>
    <n v="51.385534919999998"/>
    <x v="2"/>
    <b v="0"/>
    <x v="514"/>
    <n v="46.246981427999998"/>
    <x v="1"/>
    <x v="2"/>
    <x v="1"/>
    <x v="1"/>
  </r>
  <r>
    <n v="1204"/>
    <x v="355"/>
    <n v="474"/>
    <x v="24"/>
    <x v="2"/>
    <x v="10"/>
    <n v="13"/>
    <x v="4"/>
    <n v="1"/>
    <n v="26.816295579999998"/>
    <n v="26.816295579999998"/>
    <x v="1"/>
    <b v="0"/>
    <x v="0"/>
    <n v="26.816295579999998"/>
    <x v="0"/>
    <x v="0"/>
    <x v="1"/>
    <x v="1"/>
  </r>
  <r>
    <n v="1205"/>
    <x v="21"/>
    <n v="135"/>
    <x v="39"/>
    <x v="1"/>
    <x v="3"/>
    <n v="296"/>
    <x v="2"/>
    <n v="1"/>
    <n v="88.693718849999996"/>
    <n v="88.693718849999996"/>
    <x v="2"/>
    <b v="0"/>
    <x v="0"/>
    <n v="88.693718849999996"/>
    <x v="1"/>
    <x v="1"/>
    <x v="4"/>
    <x v="1"/>
  </r>
  <r>
    <n v="1206"/>
    <x v="347"/>
    <n v="322"/>
    <x v="42"/>
    <x v="2"/>
    <x v="18"/>
    <n v="412"/>
    <x v="1"/>
    <n v="2"/>
    <n v="55.38343356"/>
    <n v="110.76686712"/>
    <x v="2"/>
    <b v="0"/>
    <x v="515"/>
    <n v="99.690180409999996"/>
    <x v="0"/>
    <x v="2"/>
    <x v="2"/>
    <x v="1"/>
  </r>
  <r>
    <n v="1207"/>
    <x v="184"/>
    <n v="162"/>
    <x v="31"/>
    <x v="0"/>
    <x v="9"/>
    <n v="569"/>
    <x v="4"/>
    <n v="3"/>
    <n v="94.007722670000007"/>
    <n v="282.02316801000001"/>
    <x v="3"/>
    <b v="1"/>
    <x v="0"/>
    <n v="282.02316801000001"/>
    <x v="0"/>
    <x v="0"/>
    <x v="3"/>
    <x v="1"/>
  </r>
  <r>
    <n v="1208"/>
    <x v="231"/>
    <n v="308"/>
    <x v="19"/>
    <x v="1"/>
    <x v="3"/>
    <n v="688"/>
    <x v="1"/>
    <n v="1"/>
    <n v="92.679431050000005"/>
    <n v="92.679431050000005"/>
    <x v="2"/>
    <b v="0"/>
    <x v="516"/>
    <n v="83.411487945000005"/>
    <x v="1"/>
    <x v="2"/>
    <x v="2"/>
    <x v="1"/>
  </r>
  <r>
    <n v="1209"/>
    <x v="103"/>
    <n v="189"/>
    <x v="44"/>
    <x v="0"/>
    <x v="7"/>
    <n v="243"/>
    <x v="3"/>
    <n v="4"/>
    <n v="47.658286629999999"/>
    <n v="190.63314652"/>
    <x v="3"/>
    <b v="0"/>
    <x v="0"/>
    <n v="190.63314652"/>
    <x v="1"/>
    <x v="1"/>
    <x v="3"/>
    <x v="0"/>
  </r>
  <r>
    <n v="1210"/>
    <x v="311"/>
    <n v="368"/>
    <x v="4"/>
    <x v="2"/>
    <x v="16"/>
    <n v="629"/>
    <x v="0"/>
    <n v="1"/>
    <n v="45.963949489999997"/>
    <n v="45.963949489999997"/>
    <x v="3"/>
    <b v="0"/>
    <x v="517"/>
    <n v="41.367554540999997"/>
    <x v="1"/>
    <x v="2"/>
    <x v="4"/>
    <x v="0"/>
  </r>
  <r>
    <n v="1211"/>
    <x v="101"/>
    <n v="87"/>
    <x v="35"/>
    <x v="2"/>
    <x v="6"/>
    <n v="96"/>
    <x v="4"/>
    <n v="4"/>
    <n v="16.783794260000001"/>
    <n v="67.135177040000002"/>
    <x v="2"/>
    <b v="0"/>
    <x v="518"/>
    <n v="60.421659338000005"/>
    <x v="1"/>
    <x v="2"/>
    <x v="1"/>
    <x v="1"/>
  </r>
  <r>
    <n v="1212"/>
    <x v="356"/>
    <n v="4"/>
    <x v="21"/>
    <x v="1"/>
    <x v="15"/>
    <n v="871"/>
    <x v="1"/>
    <n v="2"/>
    <n v="17.21559585"/>
    <n v="34.431191699999999"/>
    <x v="1"/>
    <b v="1"/>
    <x v="0"/>
    <n v="34.431191699999999"/>
    <x v="1"/>
    <x v="1"/>
    <x v="2"/>
    <x v="1"/>
  </r>
  <r>
    <n v="1213"/>
    <x v="276"/>
    <n v="62"/>
    <x v="35"/>
    <x v="1"/>
    <x v="14"/>
    <n v="919"/>
    <x v="3"/>
    <n v="1"/>
    <n v="31.04529531"/>
    <n v="31.04529531"/>
    <x v="3"/>
    <b v="0"/>
    <x v="0"/>
    <n v="31.04529531"/>
    <x v="1"/>
    <x v="1"/>
    <x v="0"/>
    <x v="1"/>
  </r>
  <r>
    <n v="1214"/>
    <x v="306"/>
    <n v="152"/>
    <x v="27"/>
    <x v="0"/>
    <x v="18"/>
    <n v="263"/>
    <x v="1"/>
    <n v="3"/>
    <n v="57.475727659999997"/>
    <n v="172.42718298"/>
    <x v="0"/>
    <b v="0"/>
    <x v="0"/>
    <n v="172.42718298"/>
    <x v="1"/>
    <x v="0"/>
    <x v="1"/>
    <x v="1"/>
  </r>
  <r>
    <n v="1215"/>
    <x v="270"/>
    <n v="93"/>
    <x v="15"/>
    <x v="0"/>
    <x v="13"/>
    <n v="90"/>
    <x v="1"/>
    <n v="3"/>
    <n v="20.88443109"/>
    <n v="62.653293269999999"/>
    <x v="2"/>
    <b v="0"/>
    <x v="519"/>
    <n v="56.387963941999999"/>
    <x v="0"/>
    <x v="2"/>
    <x v="2"/>
    <x v="1"/>
  </r>
  <r>
    <n v="1216"/>
    <x v="205"/>
    <n v="499"/>
    <x v="39"/>
    <x v="1"/>
    <x v="2"/>
    <n v="867"/>
    <x v="1"/>
    <n v="4"/>
    <n v="81.619873810000001"/>
    <n v="326.47949524000001"/>
    <x v="2"/>
    <b v="0"/>
    <x v="0"/>
    <n v="326.47949524000001"/>
    <x v="1"/>
    <x v="1"/>
    <x v="4"/>
    <x v="0"/>
  </r>
  <r>
    <n v="1217"/>
    <x v="307"/>
    <n v="343"/>
    <x v="21"/>
    <x v="1"/>
    <x v="14"/>
    <n v="694"/>
    <x v="4"/>
    <n v="2"/>
    <n v="96.095567399999993"/>
    <n v="192.19113479999999"/>
    <x v="3"/>
    <b v="1"/>
    <x v="0"/>
    <n v="192.19113479999999"/>
    <x v="1"/>
    <x v="1"/>
    <x v="0"/>
    <x v="1"/>
  </r>
  <r>
    <n v="1218"/>
    <x v="155"/>
    <n v="56"/>
    <x v="19"/>
    <x v="0"/>
    <x v="2"/>
    <n v="481"/>
    <x v="0"/>
    <n v="5"/>
    <n v="84.347871130000001"/>
    <n v="421.73935564999999"/>
    <x v="0"/>
    <b v="0"/>
    <x v="520"/>
    <n v="379.56542007999997"/>
    <x v="0"/>
    <x v="2"/>
    <x v="4"/>
    <x v="0"/>
  </r>
  <r>
    <n v="1219"/>
    <x v="181"/>
    <n v="79"/>
    <x v="9"/>
    <x v="2"/>
    <x v="11"/>
    <n v="719"/>
    <x v="4"/>
    <n v="4"/>
    <n v="84.817392720000001"/>
    <n v="339.26957088"/>
    <x v="1"/>
    <b v="0"/>
    <x v="0"/>
    <n v="339.26957088"/>
    <x v="1"/>
    <x v="1"/>
    <x v="0"/>
    <x v="1"/>
  </r>
  <r>
    <n v="1220"/>
    <x v="20"/>
    <n v="176"/>
    <x v="51"/>
    <x v="0"/>
    <x v="14"/>
    <n v="937"/>
    <x v="2"/>
    <n v="3"/>
    <n v="33.471310719999998"/>
    <n v="100.41393216"/>
    <x v="1"/>
    <b v="0"/>
    <x v="521"/>
    <n v="90.372538939999998"/>
    <x v="1"/>
    <x v="2"/>
    <x v="2"/>
    <x v="0"/>
  </r>
  <r>
    <n v="1221"/>
    <x v="183"/>
    <n v="181"/>
    <x v="0"/>
    <x v="1"/>
    <x v="7"/>
    <n v="590"/>
    <x v="1"/>
    <n v="2"/>
    <n v="35.205193430000001"/>
    <n v="70.410386860000003"/>
    <x v="2"/>
    <b v="1"/>
    <x v="522"/>
    <n v="63.369348173000006"/>
    <x v="1"/>
    <x v="2"/>
    <x v="0"/>
    <x v="0"/>
  </r>
  <r>
    <n v="1222"/>
    <x v="47"/>
    <n v="157"/>
    <x v="37"/>
    <x v="0"/>
    <x v="10"/>
    <n v="943"/>
    <x v="4"/>
    <n v="5"/>
    <n v="50.584545009999999"/>
    <n v="252.92272505"/>
    <x v="1"/>
    <b v="1"/>
    <x v="0"/>
    <n v="252.92272505"/>
    <x v="1"/>
    <x v="1"/>
    <x v="1"/>
    <x v="0"/>
  </r>
  <r>
    <n v="1223"/>
    <x v="162"/>
    <n v="367"/>
    <x v="25"/>
    <x v="2"/>
    <x v="1"/>
    <n v="628"/>
    <x v="3"/>
    <n v="2"/>
    <n v="34.416368669999997"/>
    <n v="68.832737339999994"/>
    <x v="2"/>
    <b v="1"/>
    <x v="523"/>
    <n v="61.949463605999995"/>
    <x v="1"/>
    <x v="2"/>
    <x v="2"/>
    <x v="1"/>
  </r>
  <r>
    <n v="1224"/>
    <x v="308"/>
    <n v="481"/>
    <x v="10"/>
    <x v="2"/>
    <x v="17"/>
    <n v="213"/>
    <x v="4"/>
    <n v="5"/>
    <n v="32.96315431"/>
    <n v="164.81577154999999"/>
    <x v="1"/>
    <b v="0"/>
    <x v="524"/>
    <n v="148.3341944"/>
    <x v="0"/>
    <x v="2"/>
    <x v="1"/>
    <x v="0"/>
  </r>
  <r>
    <n v="1225"/>
    <x v="197"/>
    <n v="296"/>
    <x v="49"/>
    <x v="0"/>
    <x v="8"/>
    <n v="147"/>
    <x v="1"/>
    <n v="4"/>
    <n v="23.998349650000002"/>
    <n v="95.993398600000006"/>
    <x v="0"/>
    <b v="1"/>
    <x v="0"/>
    <n v="95.993398600000006"/>
    <x v="1"/>
    <x v="1"/>
    <x v="3"/>
    <x v="0"/>
  </r>
  <r>
    <n v="1226"/>
    <x v="35"/>
    <n v="265"/>
    <x v="44"/>
    <x v="0"/>
    <x v="4"/>
    <n v="371"/>
    <x v="3"/>
    <n v="1"/>
    <n v="17.3102895"/>
    <n v="17.3102895"/>
    <x v="3"/>
    <b v="0"/>
    <x v="0"/>
    <n v="17.3102895"/>
    <x v="0"/>
    <x v="0"/>
    <x v="1"/>
    <x v="1"/>
  </r>
  <r>
    <n v="1227"/>
    <x v="286"/>
    <n v="168"/>
    <x v="12"/>
    <x v="1"/>
    <x v="3"/>
    <n v="698"/>
    <x v="0"/>
    <n v="5"/>
    <n v="18.522510499999999"/>
    <n v="92.612552499999993"/>
    <x v="0"/>
    <b v="1"/>
    <x v="525"/>
    <n v="83.351297250999991"/>
    <x v="1"/>
    <x v="2"/>
    <x v="2"/>
    <x v="1"/>
  </r>
  <r>
    <n v="1228"/>
    <x v="250"/>
    <n v="277"/>
    <x v="35"/>
    <x v="0"/>
    <x v="3"/>
    <n v="78"/>
    <x v="2"/>
    <n v="2"/>
    <n v="67.749582070000002"/>
    <n v="135.49916414"/>
    <x v="3"/>
    <b v="0"/>
    <x v="526"/>
    <n v="121.94924773000001"/>
    <x v="1"/>
    <x v="2"/>
    <x v="3"/>
    <x v="0"/>
  </r>
  <r>
    <n v="1229"/>
    <x v="35"/>
    <n v="132"/>
    <x v="46"/>
    <x v="2"/>
    <x v="12"/>
    <n v="779"/>
    <x v="1"/>
    <n v="2"/>
    <n v="64.287643840000001"/>
    <n v="128.57528768"/>
    <x v="1"/>
    <b v="1"/>
    <x v="527"/>
    <n v="115.71775891"/>
    <x v="1"/>
    <x v="2"/>
    <x v="3"/>
    <x v="1"/>
  </r>
  <r>
    <n v="1230"/>
    <x v="23"/>
    <n v="432"/>
    <x v="16"/>
    <x v="1"/>
    <x v="1"/>
    <n v="35"/>
    <x v="1"/>
    <n v="5"/>
    <n v="24.879129070000001"/>
    <n v="124.39564535000001"/>
    <x v="0"/>
    <b v="1"/>
    <x v="528"/>
    <n v="111.95608082000001"/>
    <x v="1"/>
    <x v="2"/>
    <x v="3"/>
    <x v="0"/>
  </r>
  <r>
    <n v="1231"/>
    <x v="181"/>
    <n v="218"/>
    <x v="51"/>
    <x v="0"/>
    <x v="19"/>
    <n v="129"/>
    <x v="4"/>
    <n v="3"/>
    <n v="86.50630606"/>
    <n v="259.51891818000001"/>
    <x v="1"/>
    <b v="1"/>
    <x v="0"/>
    <n v="259.51891818000001"/>
    <x v="1"/>
    <x v="1"/>
    <x v="3"/>
    <x v="0"/>
  </r>
  <r>
    <n v="1232"/>
    <x v="338"/>
    <n v="114"/>
    <x v="2"/>
    <x v="2"/>
    <x v="8"/>
    <n v="610"/>
    <x v="4"/>
    <n v="5"/>
    <n v="33.995019630000002"/>
    <n v="169.97509815000001"/>
    <x v="3"/>
    <b v="1"/>
    <x v="529"/>
    <n v="152.97758833"/>
    <x v="1"/>
    <x v="2"/>
    <x v="0"/>
    <x v="0"/>
  </r>
  <r>
    <n v="1233"/>
    <x v="250"/>
    <n v="319"/>
    <x v="10"/>
    <x v="0"/>
    <x v="2"/>
    <n v="918"/>
    <x v="4"/>
    <n v="2"/>
    <n v="35.52727934"/>
    <n v="71.05455868"/>
    <x v="2"/>
    <b v="1"/>
    <x v="530"/>
    <n v="63.949102812999996"/>
    <x v="0"/>
    <x v="2"/>
    <x v="2"/>
    <x v="1"/>
  </r>
  <r>
    <n v="1234"/>
    <x v="45"/>
    <n v="86"/>
    <x v="39"/>
    <x v="2"/>
    <x v="14"/>
    <n v="448"/>
    <x v="4"/>
    <n v="2"/>
    <n v="39.204238359999998"/>
    <n v="78.408476719999996"/>
    <x v="0"/>
    <b v="1"/>
    <x v="531"/>
    <n v="70.567629048000001"/>
    <x v="1"/>
    <x v="2"/>
    <x v="1"/>
    <x v="0"/>
  </r>
  <r>
    <n v="1235"/>
    <x v="77"/>
    <n v="216"/>
    <x v="39"/>
    <x v="1"/>
    <x v="4"/>
    <n v="217"/>
    <x v="0"/>
    <n v="5"/>
    <n v="41.925382929999998"/>
    <n v="209.62691465"/>
    <x v="3"/>
    <b v="0"/>
    <x v="0"/>
    <n v="209.62691465"/>
    <x v="1"/>
    <x v="1"/>
    <x v="0"/>
    <x v="1"/>
  </r>
  <r>
    <n v="1236"/>
    <x v="151"/>
    <n v="155"/>
    <x v="22"/>
    <x v="2"/>
    <x v="7"/>
    <n v="105"/>
    <x v="3"/>
    <n v="3"/>
    <n v="38.676101170000003"/>
    <n v="116.02830351"/>
    <x v="0"/>
    <b v="1"/>
    <x v="0"/>
    <n v="116.02830351"/>
    <x v="0"/>
    <x v="1"/>
    <x v="4"/>
    <x v="1"/>
  </r>
  <r>
    <n v="1237"/>
    <x v="309"/>
    <n v="157"/>
    <x v="16"/>
    <x v="1"/>
    <x v="10"/>
    <n v="856"/>
    <x v="4"/>
    <n v="5"/>
    <n v="31.428549029999999"/>
    <n v="157.14274515"/>
    <x v="2"/>
    <b v="1"/>
    <x v="532"/>
    <n v="141.42847062999999"/>
    <x v="1"/>
    <x v="2"/>
    <x v="1"/>
    <x v="1"/>
  </r>
  <r>
    <n v="1238"/>
    <x v="12"/>
    <n v="383"/>
    <x v="30"/>
    <x v="1"/>
    <x v="7"/>
    <n v="420"/>
    <x v="0"/>
    <n v="2"/>
    <n v="33.79521416"/>
    <n v="67.590428320000001"/>
    <x v="0"/>
    <b v="1"/>
    <x v="533"/>
    <n v="60.831385488000002"/>
    <x v="1"/>
    <x v="2"/>
    <x v="4"/>
    <x v="0"/>
  </r>
  <r>
    <n v="1239"/>
    <x v="345"/>
    <n v="328"/>
    <x v="23"/>
    <x v="0"/>
    <x v="18"/>
    <n v="578"/>
    <x v="2"/>
    <n v="3"/>
    <n v="33.604115479999997"/>
    <n v="100.81234644"/>
    <x v="3"/>
    <b v="0"/>
    <x v="0"/>
    <n v="100.81234644"/>
    <x v="1"/>
    <x v="0"/>
    <x v="3"/>
    <x v="0"/>
  </r>
  <r>
    <n v="1240"/>
    <x v="106"/>
    <n v="469"/>
    <x v="16"/>
    <x v="1"/>
    <x v="2"/>
    <n v="168"/>
    <x v="2"/>
    <n v="4"/>
    <n v="62.39561844"/>
    <n v="249.58247376"/>
    <x v="3"/>
    <b v="1"/>
    <x v="534"/>
    <n v="224.62422638000001"/>
    <x v="0"/>
    <x v="2"/>
    <x v="4"/>
    <x v="0"/>
  </r>
  <r>
    <n v="1241"/>
    <x v="148"/>
    <n v="414"/>
    <x v="49"/>
    <x v="2"/>
    <x v="3"/>
    <n v="478"/>
    <x v="2"/>
    <n v="4"/>
    <n v="97.061068809999995"/>
    <n v="388.24427523999998"/>
    <x v="1"/>
    <b v="1"/>
    <x v="535"/>
    <n v="349.41984772000001"/>
    <x v="0"/>
    <x v="2"/>
    <x v="4"/>
    <x v="1"/>
  </r>
  <r>
    <n v="1242"/>
    <x v="297"/>
    <n v="50"/>
    <x v="17"/>
    <x v="1"/>
    <x v="8"/>
    <n v="813"/>
    <x v="1"/>
    <n v="4"/>
    <n v="70.221333189999996"/>
    <n v="280.88533275999998"/>
    <x v="2"/>
    <b v="1"/>
    <x v="0"/>
    <n v="280.88533275999998"/>
    <x v="1"/>
    <x v="0"/>
    <x v="0"/>
    <x v="0"/>
  </r>
  <r>
    <n v="1243"/>
    <x v="319"/>
    <n v="484"/>
    <x v="17"/>
    <x v="0"/>
    <x v="9"/>
    <n v="587"/>
    <x v="0"/>
    <n v="5"/>
    <n v="49.627240950000001"/>
    <n v="248.13620474999999"/>
    <x v="2"/>
    <b v="0"/>
    <x v="0"/>
    <n v="248.13620474999999"/>
    <x v="0"/>
    <x v="0"/>
    <x v="0"/>
    <x v="1"/>
  </r>
  <r>
    <n v="1244"/>
    <x v="320"/>
    <n v="166"/>
    <x v="15"/>
    <x v="1"/>
    <x v="11"/>
    <n v="540"/>
    <x v="3"/>
    <n v="1"/>
    <n v="67.311095190000003"/>
    <n v="67.311095190000003"/>
    <x v="2"/>
    <b v="1"/>
    <x v="0"/>
    <n v="67.311095190000003"/>
    <x v="0"/>
    <x v="1"/>
    <x v="1"/>
    <x v="1"/>
  </r>
  <r>
    <n v="1245"/>
    <x v="273"/>
    <n v="159"/>
    <x v="39"/>
    <x v="0"/>
    <x v="13"/>
    <n v="1"/>
    <x v="3"/>
    <n v="4"/>
    <n v="60.088629040000001"/>
    <n v="240.35451616"/>
    <x v="1"/>
    <b v="1"/>
    <x v="536"/>
    <n v="216.31906454"/>
    <x v="0"/>
    <x v="2"/>
    <x v="3"/>
    <x v="1"/>
  </r>
  <r>
    <n v="1246"/>
    <x v="155"/>
    <n v="358"/>
    <x v="52"/>
    <x v="2"/>
    <x v="18"/>
    <n v="931"/>
    <x v="2"/>
    <n v="1"/>
    <n v="29.164606200000001"/>
    <n v="29.164606200000001"/>
    <x v="2"/>
    <b v="1"/>
    <x v="537"/>
    <n v="26.248145580000003"/>
    <x v="0"/>
    <x v="2"/>
    <x v="0"/>
    <x v="0"/>
  </r>
  <r>
    <n v="1247"/>
    <x v="341"/>
    <n v="226"/>
    <x v="52"/>
    <x v="0"/>
    <x v="9"/>
    <n v="160"/>
    <x v="3"/>
    <n v="1"/>
    <n v="81.017369880000004"/>
    <n v="81.017369880000004"/>
    <x v="2"/>
    <b v="1"/>
    <x v="538"/>
    <n v="72.915632892000005"/>
    <x v="0"/>
    <x v="2"/>
    <x v="2"/>
    <x v="0"/>
  </r>
  <r>
    <n v="1248"/>
    <x v="286"/>
    <n v="110"/>
    <x v="22"/>
    <x v="0"/>
    <x v="6"/>
    <n v="689"/>
    <x v="2"/>
    <n v="5"/>
    <n v="72.848240039999993"/>
    <n v="364.24120019999998"/>
    <x v="2"/>
    <b v="0"/>
    <x v="539"/>
    <n v="327.81708018"/>
    <x v="1"/>
    <x v="2"/>
    <x v="2"/>
    <x v="0"/>
  </r>
  <r>
    <n v="1249"/>
    <x v="34"/>
    <n v="308"/>
    <x v="50"/>
    <x v="1"/>
    <x v="12"/>
    <n v="772"/>
    <x v="4"/>
    <n v="4"/>
    <n v="97.169018070000007"/>
    <n v="388.67607228000003"/>
    <x v="0"/>
    <b v="1"/>
    <x v="540"/>
    <n v="349.80846505000005"/>
    <x v="1"/>
    <x v="2"/>
    <x v="1"/>
    <x v="0"/>
  </r>
  <r>
    <n v="1250"/>
    <x v="242"/>
    <n v="33"/>
    <x v="17"/>
    <x v="0"/>
    <x v="13"/>
    <n v="168"/>
    <x v="0"/>
    <n v="3"/>
    <n v="52.926137619999999"/>
    <n v="158.77841286"/>
    <x v="3"/>
    <b v="0"/>
    <x v="0"/>
    <n v="158.77841286"/>
    <x v="0"/>
    <x v="1"/>
    <x v="4"/>
    <x v="1"/>
  </r>
  <r>
    <n v="1251"/>
    <x v="218"/>
    <n v="431"/>
    <x v="10"/>
    <x v="2"/>
    <x v="13"/>
    <n v="406"/>
    <x v="0"/>
    <n v="3"/>
    <n v="97.235586260000005"/>
    <n v="291.70675878000003"/>
    <x v="3"/>
    <b v="0"/>
    <x v="541"/>
    <n v="262.53608290000005"/>
    <x v="1"/>
    <x v="2"/>
    <x v="0"/>
    <x v="1"/>
  </r>
  <r>
    <n v="1252"/>
    <x v="239"/>
    <n v="367"/>
    <x v="52"/>
    <x v="1"/>
    <x v="6"/>
    <n v="798"/>
    <x v="4"/>
    <n v="5"/>
    <n v="77.272761200000005"/>
    <n v="386.36380600000001"/>
    <x v="0"/>
    <b v="0"/>
    <x v="0"/>
    <n v="386.36380600000001"/>
    <x v="0"/>
    <x v="1"/>
    <x v="4"/>
    <x v="0"/>
  </r>
  <r>
    <n v="1253"/>
    <x v="29"/>
    <n v="175"/>
    <x v="35"/>
    <x v="0"/>
    <x v="6"/>
    <n v="323"/>
    <x v="0"/>
    <n v="2"/>
    <n v="78.658888419999997"/>
    <n v="157.31777683999999"/>
    <x v="1"/>
    <b v="1"/>
    <x v="0"/>
    <n v="157.31777683999999"/>
    <x v="0"/>
    <x v="1"/>
    <x v="2"/>
    <x v="0"/>
  </r>
  <r>
    <n v="1254"/>
    <x v="166"/>
    <n v="31"/>
    <x v="0"/>
    <x v="1"/>
    <x v="3"/>
    <n v="390"/>
    <x v="0"/>
    <n v="2"/>
    <n v="28.321601340000001"/>
    <n v="56.643202680000002"/>
    <x v="2"/>
    <b v="0"/>
    <x v="0"/>
    <n v="56.643202680000002"/>
    <x v="0"/>
    <x v="0"/>
    <x v="4"/>
    <x v="0"/>
  </r>
  <r>
    <n v="1255"/>
    <x v="37"/>
    <n v="98"/>
    <x v="15"/>
    <x v="2"/>
    <x v="14"/>
    <n v="8"/>
    <x v="4"/>
    <n v="4"/>
    <n v="43.26676251"/>
    <n v="173.06705004"/>
    <x v="1"/>
    <b v="0"/>
    <x v="0"/>
    <n v="173.06705004"/>
    <x v="1"/>
    <x v="1"/>
    <x v="0"/>
    <x v="0"/>
  </r>
  <r>
    <n v="1256"/>
    <x v="293"/>
    <n v="493"/>
    <x v="4"/>
    <x v="1"/>
    <x v="7"/>
    <n v="34"/>
    <x v="3"/>
    <n v="4"/>
    <n v="38.221342470000003"/>
    <n v="152.88536988000001"/>
    <x v="2"/>
    <b v="0"/>
    <x v="0"/>
    <n v="152.88536988000001"/>
    <x v="1"/>
    <x v="0"/>
    <x v="0"/>
    <x v="1"/>
  </r>
  <r>
    <n v="1257"/>
    <x v="323"/>
    <n v="82"/>
    <x v="48"/>
    <x v="1"/>
    <x v="19"/>
    <n v="388"/>
    <x v="4"/>
    <n v="1"/>
    <n v="49.383258720000001"/>
    <n v="49.383258720000001"/>
    <x v="1"/>
    <b v="0"/>
    <x v="0"/>
    <n v="49.383258720000001"/>
    <x v="1"/>
    <x v="0"/>
    <x v="1"/>
    <x v="1"/>
  </r>
  <r>
    <n v="1258"/>
    <x v="117"/>
    <n v="150"/>
    <x v="47"/>
    <x v="0"/>
    <x v="2"/>
    <n v="744"/>
    <x v="3"/>
    <n v="3"/>
    <n v="78.642683289999994"/>
    <n v="235.92804987"/>
    <x v="0"/>
    <b v="1"/>
    <x v="0"/>
    <n v="235.92804987"/>
    <x v="1"/>
    <x v="0"/>
    <x v="4"/>
    <x v="0"/>
  </r>
  <r>
    <n v="1259"/>
    <x v="114"/>
    <n v="157"/>
    <x v="5"/>
    <x v="2"/>
    <x v="17"/>
    <n v="429"/>
    <x v="2"/>
    <n v="2"/>
    <n v="15.005375580000001"/>
    <n v="30.010751160000002"/>
    <x v="0"/>
    <b v="1"/>
    <x v="542"/>
    <n v="27.009676044000003"/>
    <x v="0"/>
    <x v="2"/>
    <x v="2"/>
    <x v="0"/>
  </r>
  <r>
    <n v="1260"/>
    <x v="56"/>
    <n v="90"/>
    <x v="42"/>
    <x v="2"/>
    <x v="2"/>
    <n v="357"/>
    <x v="4"/>
    <n v="4"/>
    <n v="19.000090190000002"/>
    <n v="76.000360760000007"/>
    <x v="1"/>
    <b v="0"/>
    <x v="0"/>
    <n v="76.000360760000007"/>
    <x v="1"/>
    <x v="0"/>
    <x v="4"/>
    <x v="1"/>
  </r>
  <r>
    <n v="1261"/>
    <x v="180"/>
    <n v="14"/>
    <x v="25"/>
    <x v="0"/>
    <x v="16"/>
    <n v="654"/>
    <x v="3"/>
    <n v="4"/>
    <n v="82.417412940000006"/>
    <n v="329.66965176000002"/>
    <x v="2"/>
    <b v="1"/>
    <x v="0"/>
    <n v="329.66965176000002"/>
    <x v="0"/>
    <x v="1"/>
    <x v="1"/>
    <x v="1"/>
  </r>
  <r>
    <n v="1262"/>
    <x v="356"/>
    <n v="407"/>
    <x v="2"/>
    <x v="2"/>
    <x v="5"/>
    <n v="768"/>
    <x v="1"/>
    <n v="3"/>
    <n v="18.948478130000002"/>
    <n v="56.845434390000008"/>
    <x v="3"/>
    <b v="1"/>
    <x v="0"/>
    <n v="56.845434390000008"/>
    <x v="0"/>
    <x v="0"/>
    <x v="1"/>
    <x v="1"/>
  </r>
  <r>
    <n v="1263"/>
    <x v="104"/>
    <n v="408"/>
    <x v="28"/>
    <x v="2"/>
    <x v="11"/>
    <n v="191"/>
    <x v="2"/>
    <n v="4"/>
    <n v="38.513046109999998"/>
    <n v="154.05218443999999"/>
    <x v="0"/>
    <b v="1"/>
    <x v="543"/>
    <n v="138.64696599999999"/>
    <x v="1"/>
    <x v="2"/>
    <x v="1"/>
    <x v="0"/>
  </r>
  <r>
    <n v="1264"/>
    <x v="138"/>
    <n v="335"/>
    <x v="39"/>
    <x v="0"/>
    <x v="19"/>
    <n v="647"/>
    <x v="1"/>
    <n v="3"/>
    <n v="21.711873220000001"/>
    <n v="65.135619660000003"/>
    <x v="0"/>
    <b v="0"/>
    <x v="0"/>
    <n v="65.135619660000003"/>
    <x v="1"/>
    <x v="1"/>
    <x v="1"/>
    <x v="1"/>
  </r>
  <r>
    <n v="1265"/>
    <x v="27"/>
    <n v="313"/>
    <x v="44"/>
    <x v="1"/>
    <x v="15"/>
    <n v="586"/>
    <x v="0"/>
    <n v="2"/>
    <n v="92.341213699999997"/>
    <n v="184.68242739999999"/>
    <x v="3"/>
    <b v="1"/>
    <x v="544"/>
    <n v="166.21418466"/>
    <x v="1"/>
    <x v="2"/>
    <x v="4"/>
    <x v="1"/>
  </r>
  <r>
    <n v="1266"/>
    <x v="307"/>
    <n v="74"/>
    <x v="48"/>
    <x v="0"/>
    <x v="16"/>
    <n v="571"/>
    <x v="1"/>
    <n v="1"/>
    <n v="74.151837900000004"/>
    <n v="74.151837900000004"/>
    <x v="0"/>
    <b v="1"/>
    <x v="545"/>
    <n v="66.736654110000003"/>
    <x v="1"/>
    <x v="2"/>
    <x v="0"/>
    <x v="0"/>
  </r>
  <r>
    <n v="1267"/>
    <x v="345"/>
    <n v="6"/>
    <x v="43"/>
    <x v="2"/>
    <x v="11"/>
    <n v="923"/>
    <x v="0"/>
    <n v="1"/>
    <n v="62.007686990000003"/>
    <n v="62.007686990000003"/>
    <x v="0"/>
    <b v="1"/>
    <x v="0"/>
    <n v="62.007686990000003"/>
    <x v="1"/>
    <x v="1"/>
    <x v="3"/>
    <x v="1"/>
  </r>
  <r>
    <n v="1268"/>
    <x v="305"/>
    <n v="301"/>
    <x v="19"/>
    <x v="0"/>
    <x v="10"/>
    <n v="683"/>
    <x v="0"/>
    <n v="3"/>
    <n v="18.467687130000002"/>
    <n v="55.403061390000005"/>
    <x v="0"/>
    <b v="1"/>
    <x v="0"/>
    <n v="55.403061390000005"/>
    <x v="0"/>
    <x v="0"/>
    <x v="4"/>
    <x v="0"/>
  </r>
  <r>
    <n v="1269"/>
    <x v="318"/>
    <n v="456"/>
    <x v="9"/>
    <x v="2"/>
    <x v="19"/>
    <n v="281"/>
    <x v="2"/>
    <n v="4"/>
    <n v="56.753390160000002"/>
    <n v="227.01356064000001"/>
    <x v="1"/>
    <b v="0"/>
    <x v="0"/>
    <n v="227.01356064000001"/>
    <x v="0"/>
    <x v="1"/>
    <x v="0"/>
    <x v="0"/>
  </r>
  <r>
    <n v="1270"/>
    <x v="144"/>
    <n v="16"/>
    <x v="7"/>
    <x v="1"/>
    <x v="13"/>
    <n v="250"/>
    <x v="0"/>
    <n v="2"/>
    <n v="13.32445081"/>
    <n v="26.64890162"/>
    <x v="0"/>
    <b v="1"/>
    <x v="0"/>
    <n v="26.64890162"/>
    <x v="0"/>
    <x v="0"/>
    <x v="0"/>
    <x v="0"/>
  </r>
  <r>
    <n v="1271"/>
    <x v="129"/>
    <n v="477"/>
    <x v="3"/>
    <x v="0"/>
    <x v="1"/>
    <n v="862"/>
    <x v="4"/>
    <n v="3"/>
    <n v="33.01948179"/>
    <n v="99.058445370000001"/>
    <x v="0"/>
    <b v="1"/>
    <x v="546"/>
    <n v="89.152600833000008"/>
    <x v="1"/>
    <x v="2"/>
    <x v="2"/>
    <x v="1"/>
  </r>
  <r>
    <n v="1272"/>
    <x v="231"/>
    <n v="210"/>
    <x v="8"/>
    <x v="1"/>
    <x v="2"/>
    <n v="703"/>
    <x v="3"/>
    <n v="4"/>
    <n v="26.086862570000001"/>
    <n v="104.34745028"/>
    <x v="3"/>
    <b v="1"/>
    <x v="0"/>
    <n v="104.34745028"/>
    <x v="1"/>
    <x v="0"/>
    <x v="0"/>
    <x v="1"/>
  </r>
  <r>
    <n v="1273"/>
    <x v="127"/>
    <n v="84"/>
    <x v="47"/>
    <x v="0"/>
    <x v="0"/>
    <n v="329"/>
    <x v="4"/>
    <n v="1"/>
    <n v="88.273225819999993"/>
    <n v="88.273225819999993"/>
    <x v="2"/>
    <b v="0"/>
    <x v="0"/>
    <n v="88.273225819999993"/>
    <x v="0"/>
    <x v="0"/>
    <x v="3"/>
    <x v="1"/>
  </r>
  <r>
    <n v="1274"/>
    <x v="78"/>
    <n v="443"/>
    <x v="11"/>
    <x v="2"/>
    <x v="6"/>
    <n v="61"/>
    <x v="0"/>
    <n v="5"/>
    <n v="34.461767999999999"/>
    <n v="172.30884"/>
    <x v="2"/>
    <b v="0"/>
    <x v="547"/>
    <n v="155.077956"/>
    <x v="0"/>
    <x v="2"/>
    <x v="2"/>
    <x v="1"/>
  </r>
  <r>
    <n v="1275"/>
    <x v="79"/>
    <n v="262"/>
    <x v="15"/>
    <x v="2"/>
    <x v="4"/>
    <n v="571"/>
    <x v="0"/>
    <n v="2"/>
    <n v="33.510420490000001"/>
    <n v="67.020840980000003"/>
    <x v="1"/>
    <b v="1"/>
    <x v="548"/>
    <n v="60.318756882000002"/>
    <x v="1"/>
    <x v="2"/>
    <x v="2"/>
    <x v="0"/>
  </r>
  <r>
    <n v="1276"/>
    <x v="292"/>
    <n v="86"/>
    <x v="33"/>
    <x v="2"/>
    <x v="5"/>
    <n v="845"/>
    <x v="4"/>
    <n v="2"/>
    <n v="68.041686850000005"/>
    <n v="136.08337370000001"/>
    <x v="3"/>
    <b v="0"/>
    <x v="549"/>
    <n v="122.47503633000001"/>
    <x v="0"/>
    <x v="2"/>
    <x v="3"/>
    <x v="1"/>
  </r>
  <r>
    <n v="1277"/>
    <x v="20"/>
    <n v="407"/>
    <x v="36"/>
    <x v="2"/>
    <x v="4"/>
    <n v="594"/>
    <x v="0"/>
    <n v="5"/>
    <n v="72.724871120000003"/>
    <n v="363.6243556"/>
    <x v="0"/>
    <b v="1"/>
    <x v="550"/>
    <n v="327.26192004000001"/>
    <x v="1"/>
    <x v="2"/>
    <x v="0"/>
    <x v="0"/>
  </r>
  <r>
    <n v="1278"/>
    <x v="294"/>
    <n v="191"/>
    <x v="22"/>
    <x v="0"/>
    <x v="1"/>
    <n v="357"/>
    <x v="2"/>
    <n v="5"/>
    <n v="23.566552640000001"/>
    <n v="117.8327632"/>
    <x v="0"/>
    <b v="1"/>
    <x v="551"/>
    <n v="106.04948688"/>
    <x v="1"/>
    <x v="2"/>
    <x v="4"/>
    <x v="1"/>
  </r>
  <r>
    <n v="1279"/>
    <x v="112"/>
    <n v="358"/>
    <x v="35"/>
    <x v="0"/>
    <x v="0"/>
    <n v="172"/>
    <x v="0"/>
    <n v="1"/>
    <n v="12.46545774"/>
    <n v="12.46545774"/>
    <x v="2"/>
    <b v="0"/>
    <x v="0"/>
    <n v="12.46545774"/>
    <x v="1"/>
    <x v="0"/>
    <x v="4"/>
    <x v="1"/>
  </r>
  <r>
    <n v="1280"/>
    <x v="150"/>
    <n v="375"/>
    <x v="15"/>
    <x v="1"/>
    <x v="9"/>
    <n v="590"/>
    <x v="4"/>
    <n v="4"/>
    <n v="57.964173330000001"/>
    <n v="231.85669332000001"/>
    <x v="2"/>
    <b v="1"/>
    <x v="0"/>
    <n v="231.85669332000001"/>
    <x v="1"/>
    <x v="0"/>
    <x v="1"/>
    <x v="1"/>
  </r>
  <r>
    <n v="1281"/>
    <x v="273"/>
    <n v="88"/>
    <x v="14"/>
    <x v="1"/>
    <x v="4"/>
    <n v="147"/>
    <x v="3"/>
    <n v="4"/>
    <n v="74.154038040000003"/>
    <n v="296.61615216000001"/>
    <x v="1"/>
    <b v="0"/>
    <x v="552"/>
    <n v="266.95453695000003"/>
    <x v="1"/>
    <x v="2"/>
    <x v="2"/>
    <x v="1"/>
  </r>
  <r>
    <n v="1282"/>
    <x v="357"/>
    <n v="178"/>
    <x v="19"/>
    <x v="1"/>
    <x v="14"/>
    <n v="716"/>
    <x v="1"/>
    <n v="1"/>
    <n v="75.553501929999996"/>
    <n v="75.553501929999996"/>
    <x v="2"/>
    <b v="1"/>
    <x v="553"/>
    <n v="67.998151737000001"/>
    <x v="1"/>
    <x v="2"/>
    <x v="3"/>
    <x v="1"/>
  </r>
  <r>
    <n v="1283"/>
    <x v="241"/>
    <n v="160"/>
    <x v="19"/>
    <x v="0"/>
    <x v="0"/>
    <n v="132"/>
    <x v="2"/>
    <n v="1"/>
    <n v="71.242381269999996"/>
    <n v="71.242381269999996"/>
    <x v="0"/>
    <b v="0"/>
    <x v="0"/>
    <n v="71.242381269999996"/>
    <x v="0"/>
    <x v="0"/>
    <x v="4"/>
    <x v="1"/>
  </r>
  <r>
    <n v="1284"/>
    <x v="156"/>
    <n v="201"/>
    <x v="43"/>
    <x v="2"/>
    <x v="12"/>
    <n v="256"/>
    <x v="4"/>
    <n v="1"/>
    <n v="52.867140159999998"/>
    <n v="52.867140159999998"/>
    <x v="3"/>
    <b v="0"/>
    <x v="0"/>
    <n v="52.867140159999998"/>
    <x v="0"/>
    <x v="0"/>
    <x v="0"/>
    <x v="0"/>
  </r>
  <r>
    <n v="1285"/>
    <x v="339"/>
    <n v="39"/>
    <x v="40"/>
    <x v="2"/>
    <x v="13"/>
    <n v="689"/>
    <x v="1"/>
    <n v="5"/>
    <n v="29.39396739"/>
    <n v="146.96983695"/>
    <x v="3"/>
    <b v="1"/>
    <x v="0"/>
    <n v="146.96983695"/>
    <x v="0"/>
    <x v="1"/>
    <x v="3"/>
    <x v="1"/>
  </r>
  <r>
    <n v="1286"/>
    <x v="299"/>
    <n v="205"/>
    <x v="48"/>
    <x v="1"/>
    <x v="12"/>
    <n v="469"/>
    <x v="0"/>
    <n v="4"/>
    <n v="95.537276469999995"/>
    <n v="382.14910587999998"/>
    <x v="3"/>
    <b v="0"/>
    <x v="554"/>
    <n v="343.93419528999999"/>
    <x v="1"/>
    <x v="2"/>
    <x v="0"/>
    <x v="1"/>
  </r>
  <r>
    <n v="1287"/>
    <x v="129"/>
    <n v="448"/>
    <x v="39"/>
    <x v="1"/>
    <x v="16"/>
    <n v="501"/>
    <x v="0"/>
    <n v="5"/>
    <n v="50.520684039999999"/>
    <n v="252.60342019999999"/>
    <x v="3"/>
    <b v="1"/>
    <x v="555"/>
    <n v="227.34307817999999"/>
    <x v="0"/>
    <x v="2"/>
    <x v="1"/>
    <x v="0"/>
  </r>
  <r>
    <n v="1288"/>
    <x v="358"/>
    <n v="196"/>
    <x v="24"/>
    <x v="0"/>
    <x v="18"/>
    <n v="654"/>
    <x v="4"/>
    <n v="4"/>
    <n v="50.682492119999999"/>
    <n v="202.72996848"/>
    <x v="2"/>
    <b v="1"/>
    <x v="556"/>
    <n v="182.45697163"/>
    <x v="0"/>
    <x v="2"/>
    <x v="0"/>
    <x v="1"/>
  </r>
  <r>
    <n v="1289"/>
    <x v="305"/>
    <n v="287"/>
    <x v="18"/>
    <x v="0"/>
    <x v="2"/>
    <n v="120"/>
    <x v="2"/>
    <n v="1"/>
    <n v="15.01811142"/>
    <n v="15.01811142"/>
    <x v="0"/>
    <b v="0"/>
    <x v="557"/>
    <n v="13.516300278000001"/>
    <x v="0"/>
    <x v="2"/>
    <x v="2"/>
    <x v="1"/>
  </r>
  <r>
    <n v="1290"/>
    <x v="51"/>
    <n v="296"/>
    <x v="51"/>
    <x v="0"/>
    <x v="3"/>
    <n v="834"/>
    <x v="1"/>
    <n v="3"/>
    <n v="12.425470669999999"/>
    <n v="37.276412010000001"/>
    <x v="1"/>
    <b v="0"/>
    <x v="0"/>
    <n v="37.276412010000001"/>
    <x v="1"/>
    <x v="0"/>
    <x v="0"/>
    <x v="1"/>
  </r>
  <r>
    <n v="1291"/>
    <x v="176"/>
    <n v="10"/>
    <x v="14"/>
    <x v="2"/>
    <x v="16"/>
    <n v="449"/>
    <x v="2"/>
    <n v="3"/>
    <n v="92.48832985"/>
    <n v="277.46498954999998"/>
    <x v="0"/>
    <b v="1"/>
    <x v="558"/>
    <n v="249.71849058999999"/>
    <x v="1"/>
    <x v="2"/>
    <x v="4"/>
    <x v="0"/>
  </r>
  <r>
    <n v="1292"/>
    <x v="308"/>
    <n v="340"/>
    <x v="27"/>
    <x v="0"/>
    <x v="9"/>
    <n v="848"/>
    <x v="2"/>
    <n v="3"/>
    <n v="36.832931950000003"/>
    <n v="110.49879585000001"/>
    <x v="0"/>
    <b v="1"/>
    <x v="559"/>
    <n v="99.448916260000004"/>
    <x v="1"/>
    <x v="2"/>
    <x v="3"/>
    <x v="0"/>
  </r>
  <r>
    <n v="1293"/>
    <x v="258"/>
    <n v="375"/>
    <x v="20"/>
    <x v="1"/>
    <x v="1"/>
    <n v="908"/>
    <x v="2"/>
    <n v="1"/>
    <n v="47.940054349999997"/>
    <n v="47.940054349999997"/>
    <x v="0"/>
    <b v="0"/>
    <x v="0"/>
    <n v="47.940054349999997"/>
    <x v="1"/>
    <x v="0"/>
    <x v="0"/>
    <x v="1"/>
  </r>
  <r>
    <n v="1294"/>
    <x v="223"/>
    <n v="82"/>
    <x v="36"/>
    <x v="0"/>
    <x v="4"/>
    <n v="292"/>
    <x v="3"/>
    <n v="2"/>
    <n v="46.338595869999999"/>
    <n v="92.677191739999998"/>
    <x v="1"/>
    <b v="0"/>
    <x v="0"/>
    <n v="92.677191739999998"/>
    <x v="1"/>
    <x v="1"/>
    <x v="2"/>
    <x v="0"/>
  </r>
  <r>
    <n v="1295"/>
    <x v="334"/>
    <n v="323"/>
    <x v="27"/>
    <x v="0"/>
    <x v="3"/>
    <n v="569"/>
    <x v="0"/>
    <n v="3"/>
    <n v="79.99662146"/>
    <n v="239.98986438"/>
    <x v="3"/>
    <b v="0"/>
    <x v="0"/>
    <n v="239.98986438"/>
    <x v="1"/>
    <x v="1"/>
    <x v="3"/>
    <x v="1"/>
  </r>
  <r>
    <n v="1296"/>
    <x v="204"/>
    <n v="451"/>
    <x v="11"/>
    <x v="0"/>
    <x v="12"/>
    <n v="414"/>
    <x v="4"/>
    <n v="5"/>
    <n v="14.84319157"/>
    <n v="74.215957849999995"/>
    <x v="3"/>
    <b v="1"/>
    <x v="0"/>
    <n v="74.215957849999995"/>
    <x v="1"/>
    <x v="0"/>
    <x v="1"/>
    <x v="1"/>
  </r>
  <r>
    <n v="1297"/>
    <x v="227"/>
    <n v="281"/>
    <x v="2"/>
    <x v="2"/>
    <x v="17"/>
    <n v="955"/>
    <x v="0"/>
    <n v="2"/>
    <n v="10.203076660000001"/>
    <n v="20.406153320000001"/>
    <x v="2"/>
    <b v="1"/>
    <x v="0"/>
    <n v="20.406153320000001"/>
    <x v="0"/>
    <x v="1"/>
    <x v="4"/>
    <x v="1"/>
  </r>
  <r>
    <n v="1298"/>
    <x v="47"/>
    <n v="34"/>
    <x v="3"/>
    <x v="0"/>
    <x v="7"/>
    <n v="105"/>
    <x v="2"/>
    <n v="3"/>
    <n v="68.063640379999995"/>
    <n v="204.19092114"/>
    <x v="2"/>
    <b v="1"/>
    <x v="0"/>
    <n v="204.19092114"/>
    <x v="1"/>
    <x v="1"/>
    <x v="3"/>
    <x v="0"/>
  </r>
  <r>
    <n v="1299"/>
    <x v="328"/>
    <n v="41"/>
    <x v="52"/>
    <x v="1"/>
    <x v="15"/>
    <n v="277"/>
    <x v="4"/>
    <n v="2"/>
    <n v="55.766355699999998"/>
    <n v="111.5327114"/>
    <x v="3"/>
    <b v="0"/>
    <x v="0"/>
    <n v="111.5327114"/>
    <x v="0"/>
    <x v="1"/>
    <x v="3"/>
    <x v="1"/>
  </r>
  <r>
    <n v="1300"/>
    <x v="112"/>
    <n v="404"/>
    <x v="17"/>
    <x v="1"/>
    <x v="1"/>
    <n v="94"/>
    <x v="4"/>
    <n v="5"/>
    <n v="95.612824180000004"/>
    <n v="478.06412090000003"/>
    <x v="2"/>
    <b v="1"/>
    <x v="0"/>
    <n v="478.06412090000003"/>
    <x v="0"/>
    <x v="0"/>
    <x v="3"/>
    <x v="0"/>
  </r>
  <r>
    <n v="1301"/>
    <x v="279"/>
    <n v="328"/>
    <x v="12"/>
    <x v="2"/>
    <x v="16"/>
    <n v="893"/>
    <x v="0"/>
    <n v="5"/>
    <n v="83.269910400000001"/>
    <n v="416.34955200000002"/>
    <x v="3"/>
    <b v="0"/>
    <x v="0"/>
    <n v="416.34955200000002"/>
    <x v="1"/>
    <x v="1"/>
    <x v="0"/>
    <x v="1"/>
  </r>
  <r>
    <n v="1302"/>
    <x v="155"/>
    <n v="3"/>
    <x v="52"/>
    <x v="0"/>
    <x v="5"/>
    <n v="249"/>
    <x v="1"/>
    <n v="4"/>
    <n v="76.537868599999996"/>
    <n v="306.15147439999998"/>
    <x v="1"/>
    <b v="0"/>
    <x v="0"/>
    <n v="306.15147439999998"/>
    <x v="1"/>
    <x v="1"/>
    <x v="1"/>
    <x v="1"/>
  </r>
  <r>
    <n v="1303"/>
    <x v="207"/>
    <n v="438"/>
    <x v="45"/>
    <x v="1"/>
    <x v="5"/>
    <n v="413"/>
    <x v="0"/>
    <n v="5"/>
    <n v="54.875891709999998"/>
    <n v="274.37945854999998"/>
    <x v="3"/>
    <b v="0"/>
    <x v="0"/>
    <n v="274.37945854999998"/>
    <x v="1"/>
    <x v="0"/>
    <x v="0"/>
    <x v="0"/>
  </r>
  <r>
    <n v="1304"/>
    <x v="69"/>
    <n v="148"/>
    <x v="9"/>
    <x v="2"/>
    <x v="19"/>
    <n v="632"/>
    <x v="1"/>
    <n v="2"/>
    <n v="33.09586272"/>
    <n v="66.191725439999999"/>
    <x v="0"/>
    <b v="0"/>
    <x v="0"/>
    <n v="66.191725439999999"/>
    <x v="1"/>
    <x v="1"/>
    <x v="0"/>
    <x v="1"/>
  </r>
  <r>
    <n v="1305"/>
    <x v="125"/>
    <n v="76"/>
    <x v="16"/>
    <x v="1"/>
    <x v="18"/>
    <n v="293"/>
    <x v="2"/>
    <n v="2"/>
    <n v="21.795913519999999"/>
    <n v="43.591827039999998"/>
    <x v="1"/>
    <b v="0"/>
    <x v="0"/>
    <n v="43.591827039999998"/>
    <x v="1"/>
    <x v="1"/>
    <x v="0"/>
    <x v="0"/>
  </r>
  <r>
    <n v="1306"/>
    <x v="80"/>
    <n v="237"/>
    <x v="51"/>
    <x v="2"/>
    <x v="1"/>
    <n v="357"/>
    <x v="0"/>
    <n v="5"/>
    <n v="88.902101119999998"/>
    <n v="444.51050559999999"/>
    <x v="2"/>
    <b v="1"/>
    <x v="560"/>
    <n v="400.05945503999999"/>
    <x v="0"/>
    <x v="2"/>
    <x v="0"/>
    <x v="1"/>
  </r>
  <r>
    <n v="1307"/>
    <x v="353"/>
    <n v="233"/>
    <x v="5"/>
    <x v="1"/>
    <x v="11"/>
    <n v="796"/>
    <x v="1"/>
    <n v="2"/>
    <n v="87.225207220000001"/>
    <n v="174.45041444"/>
    <x v="1"/>
    <b v="1"/>
    <x v="0"/>
    <n v="174.45041444"/>
    <x v="1"/>
    <x v="0"/>
    <x v="0"/>
    <x v="0"/>
  </r>
  <r>
    <n v="1308"/>
    <x v="35"/>
    <n v="81"/>
    <x v="6"/>
    <x v="1"/>
    <x v="0"/>
    <n v="509"/>
    <x v="2"/>
    <n v="2"/>
    <n v="90.833155829999995"/>
    <n v="181.66631165999999"/>
    <x v="3"/>
    <b v="0"/>
    <x v="0"/>
    <n v="181.66631165999999"/>
    <x v="1"/>
    <x v="0"/>
    <x v="2"/>
    <x v="0"/>
  </r>
  <r>
    <n v="1309"/>
    <x v="79"/>
    <n v="405"/>
    <x v="34"/>
    <x v="0"/>
    <x v="7"/>
    <n v="157"/>
    <x v="4"/>
    <n v="4"/>
    <n v="18.73348361"/>
    <n v="74.933934440000002"/>
    <x v="1"/>
    <b v="0"/>
    <x v="0"/>
    <n v="74.933934440000002"/>
    <x v="0"/>
    <x v="1"/>
    <x v="0"/>
    <x v="1"/>
  </r>
  <r>
    <n v="1310"/>
    <x v="138"/>
    <n v="344"/>
    <x v="0"/>
    <x v="2"/>
    <x v="6"/>
    <n v="348"/>
    <x v="1"/>
    <n v="3"/>
    <n v="57.085256919999999"/>
    <n v="171.25577075999999"/>
    <x v="3"/>
    <b v="0"/>
    <x v="0"/>
    <n v="171.25577075999999"/>
    <x v="1"/>
    <x v="0"/>
    <x v="3"/>
    <x v="0"/>
  </r>
  <r>
    <n v="1311"/>
    <x v="353"/>
    <n v="125"/>
    <x v="40"/>
    <x v="2"/>
    <x v="5"/>
    <n v="579"/>
    <x v="3"/>
    <n v="2"/>
    <n v="21.959504469999999"/>
    <n v="43.919008939999998"/>
    <x v="0"/>
    <b v="0"/>
    <x v="561"/>
    <n v="39.527108045999995"/>
    <x v="1"/>
    <x v="2"/>
    <x v="2"/>
    <x v="0"/>
  </r>
  <r>
    <n v="1312"/>
    <x v="239"/>
    <n v="467"/>
    <x v="12"/>
    <x v="2"/>
    <x v="13"/>
    <n v="220"/>
    <x v="1"/>
    <n v="4"/>
    <n v="12.857095060000001"/>
    <n v="51.428380240000003"/>
    <x v="0"/>
    <b v="0"/>
    <x v="0"/>
    <n v="51.428380240000003"/>
    <x v="1"/>
    <x v="0"/>
    <x v="4"/>
    <x v="1"/>
  </r>
  <r>
    <n v="1313"/>
    <x v="132"/>
    <n v="401"/>
    <x v="36"/>
    <x v="0"/>
    <x v="5"/>
    <n v="413"/>
    <x v="4"/>
    <n v="3"/>
    <n v="90.448485309999995"/>
    <n v="271.34545592999996"/>
    <x v="2"/>
    <b v="1"/>
    <x v="0"/>
    <n v="271.34545592999996"/>
    <x v="0"/>
    <x v="1"/>
    <x v="0"/>
    <x v="1"/>
  </r>
  <r>
    <n v="1314"/>
    <x v="53"/>
    <n v="15"/>
    <x v="47"/>
    <x v="2"/>
    <x v="11"/>
    <n v="542"/>
    <x v="0"/>
    <n v="1"/>
    <n v="94.839679660000002"/>
    <n v="94.839679660000002"/>
    <x v="3"/>
    <b v="1"/>
    <x v="562"/>
    <n v="85.355711694000007"/>
    <x v="0"/>
    <x v="2"/>
    <x v="1"/>
    <x v="0"/>
  </r>
  <r>
    <n v="1315"/>
    <x v="38"/>
    <n v="23"/>
    <x v="20"/>
    <x v="2"/>
    <x v="15"/>
    <n v="340"/>
    <x v="1"/>
    <n v="4"/>
    <n v="94.399705819999994"/>
    <n v="377.59882327999998"/>
    <x v="0"/>
    <b v="0"/>
    <x v="0"/>
    <n v="377.59882327999998"/>
    <x v="1"/>
    <x v="0"/>
    <x v="2"/>
    <x v="0"/>
  </r>
  <r>
    <n v="1316"/>
    <x v="2"/>
    <n v="90"/>
    <x v="10"/>
    <x v="1"/>
    <x v="19"/>
    <n v="532"/>
    <x v="3"/>
    <n v="5"/>
    <n v="86.513401340000001"/>
    <n v="432.56700669999998"/>
    <x v="2"/>
    <b v="0"/>
    <x v="0"/>
    <n v="432.56700669999998"/>
    <x v="0"/>
    <x v="0"/>
    <x v="1"/>
    <x v="0"/>
  </r>
  <r>
    <n v="1317"/>
    <x v="123"/>
    <n v="333"/>
    <x v="46"/>
    <x v="0"/>
    <x v="2"/>
    <n v="201"/>
    <x v="4"/>
    <n v="1"/>
    <n v="61.520387530000001"/>
    <n v="61.520387530000001"/>
    <x v="2"/>
    <b v="1"/>
    <x v="0"/>
    <n v="61.520387530000001"/>
    <x v="1"/>
    <x v="0"/>
    <x v="1"/>
    <x v="0"/>
  </r>
  <r>
    <n v="1318"/>
    <x v="33"/>
    <n v="265"/>
    <x v="7"/>
    <x v="2"/>
    <x v="2"/>
    <n v="811"/>
    <x v="3"/>
    <n v="3"/>
    <n v="35.921822949999999"/>
    <n v="107.76546884999999"/>
    <x v="0"/>
    <b v="1"/>
    <x v="563"/>
    <n v="96.988921959999985"/>
    <x v="0"/>
    <x v="2"/>
    <x v="2"/>
    <x v="0"/>
  </r>
  <r>
    <n v="1319"/>
    <x v="54"/>
    <n v="129"/>
    <x v="32"/>
    <x v="1"/>
    <x v="3"/>
    <n v="9"/>
    <x v="0"/>
    <n v="3"/>
    <n v="66.234913059999997"/>
    <n v="198.70473917999999"/>
    <x v="3"/>
    <b v="1"/>
    <x v="564"/>
    <n v="178.83426526"/>
    <x v="1"/>
    <x v="2"/>
    <x v="1"/>
    <x v="1"/>
  </r>
  <r>
    <n v="1320"/>
    <x v="63"/>
    <n v="35"/>
    <x v="15"/>
    <x v="1"/>
    <x v="0"/>
    <n v="773"/>
    <x v="1"/>
    <n v="4"/>
    <n v="54.615372460000003"/>
    <n v="218.46148984000001"/>
    <x v="0"/>
    <b v="0"/>
    <x v="565"/>
    <n v="196.61534085000002"/>
    <x v="1"/>
    <x v="2"/>
    <x v="4"/>
    <x v="1"/>
  </r>
  <r>
    <n v="1321"/>
    <x v="359"/>
    <n v="82"/>
    <x v="19"/>
    <x v="2"/>
    <x v="8"/>
    <n v="643"/>
    <x v="3"/>
    <n v="3"/>
    <n v="44.317843340000003"/>
    <n v="132.95353002000002"/>
    <x v="2"/>
    <b v="1"/>
    <x v="0"/>
    <n v="132.95353002000002"/>
    <x v="1"/>
    <x v="0"/>
    <x v="0"/>
    <x v="0"/>
  </r>
  <r>
    <n v="1322"/>
    <x v="6"/>
    <n v="407"/>
    <x v="4"/>
    <x v="1"/>
    <x v="0"/>
    <n v="623"/>
    <x v="0"/>
    <n v="3"/>
    <n v="29.52678598"/>
    <n v="88.580357939999999"/>
    <x v="0"/>
    <b v="0"/>
    <x v="0"/>
    <n v="88.580357939999999"/>
    <x v="1"/>
    <x v="1"/>
    <x v="3"/>
    <x v="1"/>
  </r>
  <r>
    <n v="1323"/>
    <x v="138"/>
    <n v="41"/>
    <x v="17"/>
    <x v="0"/>
    <x v="10"/>
    <n v="276"/>
    <x v="2"/>
    <n v="3"/>
    <n v="18.50122142"/>
    <n v="55.503664260000001"/>
    <x v="1"/>
    <b v="1"/>
    <x v="0"/>
    <n v="55.503664260000001"/>
    <x v="0"/>
    <x v="0"/>
    <x v="2"/>
    <x v="0"/>
  </r>
  <r>
    <n v="1324"/>
    <x v="261"/>
    <n v="106"/>
    <x v="28"/>
    <x v="1"/>
    <x v="15"/>
    <n v="717"/>
    <x v="0"/>
    <n v="4"/>
    <n v="53.606837820000003"/>
    <n v="214.42735128000001"/>
    <x v="3"/>
    <b v="0"/>
    <x v="0"/>
    <n v="214.42735128000001"/>
    <x v="1"/>
    <x v="1"/>
    <x v="2"/>
    <x v="0"/>
  </r>
  <r>
    <n v="1325"/>
    <x v="74"/>
    <n v="103"/>
    <x v="1"/>
    <x v="0"/>
    <x v="17"/>
    <n v="490"/>
    <x v="2"/>
    <n v="2"/>
    <n v="82.928239809999994"/>
    <n v="165.85647961999999"/>
    <x v="2"/>
    <b v="0"/>
    <x v="566"/>
    <n v="149.27083166"/>
    <x v="1"/>
    <x v="2"/>
    <x v="0"/>
    <x v="1"/>
  </r>
  <r>
    <n v="1326"/>
    <x v="344"/>
    <n v="181"/>
    <x v="34"/>
    <x v="1"/>
    <x v="4"/>
    <n v="768"/>
    <x v="1"/>
    <n v="3"/>
    <n v="23.20727613"/>
    <n v="69.621828390000005"/>
    <x v="3"/>
    <b v="0"/>
    <x v="0"/>
    <n v="69.621828390000005"/>
    <x v="1"/>
    <x v="0"/>
    <x v="2"/>
    <x v="1"/>
  </r>
  <r>
    <n v="1327"/>
    <x v="184"/>
    <n v="340"/>
    <x v="3"/>
    <x v="1"/>
    <x v="10"/>
    <n v="680"/>
    <x v="0"/>
    <n v="1"/>
    <n v="94.57212715"/>
    <n v="94.57212715"/>
    <x v="0"/>
    <b v="1"/>
    <x v="0"/>
    <n v="94.57212715"/>
    <x v="1"/>
    <x v="1"/>
    <x v="4"/>
    <x v="1"/>
  </r>
  <r>
    <n v="1328"/>
    <x v="163"/>
    <n v="473"/>
    <x v="40"/>
    <x v="2"/>
    <x v="12"/>
    <n v="25"/>
    <x v="0"/>
    <n v="3"/>
    <n v="35.52021088"/>
    <n v="106.56063263999999"/>
    <x v="2"/>
    <b v="1"/>
    <x v="567"/>
    <n v="95.904569379999998"/>
    <x v="1"/>
    <x v="2"/>
    <x v="1"/>
    <x v="1"/>
  </r>
  <r>
    <n v="1329"/>
    <x v="67"/>
    <n v="87"/>
    <x v="49"/>
    <x v="2"/>
    <x v="7"/>
    <n v="870"/>
    <x v="4"/>
    <n v="1"/>
    <n v="11.31952602"/>
    <n v="11.31952602"/>
    <x v="0"/>
    <b v="0"/>
    <x v="568"/>
    <n v="10.187573417999999"/>
    <x v="1"/>
    <x v="2"/>
    <x v="4"/>
    <x v="1"/>
  </r>
  <r>
    <n v="1330"/>
    <x v="355"/>
    <n v="272"/>
    <x v="2"/>
    <x v="0"/>
    <x v="3"/>
    <n v="424"/>
    <x v="4"/>
    <n v="5"/>
    <n v="20.82488171"/>
    <n v="104.12440855"/>
    <x v="0"/>
    <b v="1"/>
    <x v="0"/>
    <n v="104.12440855"/>
    <x v="1"/>
    <x v="0"/>
    <x v="2"/>
    <x v="0"/>
  </r>
  <r>
    <n v="1331"/>
    <x v="291"/>
    <n v="61"/>
    <x v="15"/>
    <x v="0"/>
    <x v="13"/>
    <n v="833"/>
    <x v="2"/>
    <n v="3"/>
    <n v="90.524324949999993"/>
    <n v="271.57297484999998"/>
    <x v="3"/>
    <b v="0"/>
    <x v="569"/>
    <n v="244.41567736999997"/>
    <x v="0"/>
    <x v="2"/>
    <x v="2"/>
    <x v="0"/>
  </r>
  <r>
    <n v="1332"/>
    <x v="35"/>
    <n v="120"/>
    <x v="6"/>
    <x v="0"/>
    <x v="11"/>
    <n v="39"/>
    <x v="0"/>
    <n v="1"/>
    <n v="33.847234229999998"/>
    <n v="33.847234229999998"/>
    <x v="1"/>
    <b v="0"/>
    <x v="570"/>
    <n v="30.462510806999997"/>
    <x v="1"/>
    <x v="2"/>
    <x v="1"/>
    <x v="0"/>
  </r>
  <r>
    <n v="1333"/>
    <x v="50"/>
    <n v="91"/>
    <x v="13"/>
    <x v="1"/>
    <x v="15"/>
    <n v="214"/>
    <x v="4"/>
    <n v="1"/>
    <n v="37.464403560000001"/>
    <n v="37.464403560000001"/>
    <x v="2"/>
    <b v="1"/>
    <x v="0"/>
    <n v="37.464403560000001"/>
    <x v="1"/>
    <x v="1"/>
    <x v="0"/>
    <x v="0"/>
  </r>
  <r>
    <n v="1334"/>
    <x v="127"/>
    <n v="196"/>
    <x v="0"/>
    <x v="1"/>
    <x v="15"/>
    <n v="900"/>
    <x v="4"/>
    <n v="1"/>
    <n v="45.107814830000002"/>
    <n v="45.107814830000002"/>
    <x v="3"/>
    <b v="1"/>
    <x v="0"/>
    <n v="45.107814830000002"/>
    <x v="0"/>
    <x v="1"/>
    <x v="3"/>
    <x v="0"/>
  </r>
  <r>
    <n v="1335"/>
    <x v="337"/>
    <n v="73"/>
    <x v="40"/>
    <x v="1"/>
    <x v="2"/>
    <n v="4"/>
    <x v="0"/>
    <n v="5"/>
    <n v="79.503979360000002"/>
    <n v="397.51989680000003"/>
    <x v="1"/>
    <b v="1"/>
    <x v="0"/>
    <n v="397.51989680000003"/>
    <x v="1"/>
    <x v="0"/>
    <x v="0"/>
    <x v="0"/>
  </r>
  <r>
    <n v="1336"/>
    <x v="256"/>
    <n v="425"/>
    <x v="24"/>
    <x v="2"/>
    <x v="18"/>
    <n v="34"/>
    <x v="2"/>
    <n v="2"/>
    <n v="45.446070300000002"/>
    <n v="90.892140600000005"/>
    <x v="3"/>
    <b v="1"/>
    <x v="0"/>
    <n v="90.892140600000005"/>
    <x v="0"/>
    <x v="0"/>
    <x v="3"/>
    <x v="0"/>
  </r>
  <r>
    <n v="1337"/>
    <x v="269"/>
    <n v="286"/>
    <x v="11"/>
    <x v="1"/>
    <x v="15"/>
    <n v="919"/>
    <x v="1"/>
    <n v="2"/>
    <n v="41.744499259999998"/>
    <n v="83.488998519999996"/>
    <x v="0"/>
    <b v="1"/>
    <x v="571"/>
    <n v="75.140098667999993"/>
    <x v="0"/>
    <x v="2"/>
    <x v="1"/>
    <x v="1"/>
  </r>
  <r>
    <n v="1338"/>
    <x v="10"/>
    <n v="441"/>
    <x v="39"/>
    <x v="2"/>
    <x v="18"/>
    <n v="675"/>
    <x v="4"/>
    <n v="5"/>
    <n v="80.161765389999999"/>
    <n v="400.80882695000003"/>
    <x v="2"/>
    <b v="1"/>
    <x v="0"/>
    <n v="400.80882695000003"/>
    <x v="0"/>
    <x v="0"/>
    <x v="2"/>
    <x v="1"/>
  </r>
  <r>
    <n v="1339"/>
    <x v="330"/>
    <n v="284"/>
    <x v="32"/>
    <x v="2"/>
    <x v="6"/>
    <n v="766"/>
    <x v="0"/>
    <n v="1"/>
    <n v="88.971558939999994"/>
    <n v="88.971558939999994"/>
    <x v="0"/>
    <b v="1"/>
    <x v="572"/>
    <n v="80.074403045999986"/>
    <x v="1"/>
    <x v="2"/>
    <x v="1"/>
    <x v="1"/>
  </r>
  <r>
    <n v="1340"/>
    <x v="215"/>
    <n v="149"/>
    <x v="7"/>
    <x v="0"/>
    <x v="14"/>
    <n v="638"/>
    <x v="4"/>
    <n v="1"/>
    <n v="60.820017569999997"/>
    <n v="60.820017569999997"/>
    <x v="3"/>
    <b v="0"/>
    <x v="573"/>
    <n v="54.738015812999997"/>
    <x v="1"/>
    <x v="2"/>
    <x v="3"/>
    <x v="1"/>
  </r>
  <r>
    <n v="1341"/>
    <x v="213"/>
    <n v="244"/>
    <x v="36"/>
    <x v="1"/>
    <x v="2"/>
    <n v="695"/>
    <x v="3"/>
    <n v="2"/>
    <n v="67.489119070000001"/>
    <n v="134.97823814"/>
    <x v="0"/>
    <b v="1"/>
    <x v="0"/>
    <n v="134.97823814"/>
    <x v="0"/>
    <x v="0"/>
    <x v="1"/>
    <x v="0"/>
  </r>
  <r>
    <n v="1342"/>
    <x v="116"/>
    <n v="373"/>
    <x v="19"/>
    <x v="1"/>
    <x v="12"/>
    <n v="424"/>
    <x v="4"/>
    <n v="5"/>
    <n v="78.292198029999994"/>
    <n v="391.46099014999999"/>
    <x v="0"/>
    <b v="1"/>
    <x v="574"/>
    <n v="352.31489112999998"/>
    <x v="0"/>
    <x v="2"/>
    <x v="3"/>
    <x v="1"/>
  </r>
  <r>
    <n v="1343"/>
    <x v="47"/>
    <n v="135"/>
    <x v="19"/>
    <x v="2"/>
    <x v="3"/>
    <n v="699"/>
    <x v="4"/>
    <n v="4"/>
    <n v="34.92123316"/>
    <n v="139.68493264"/>
    <x v="3"/>
    <b v="0"/>
    <x v="575"/>
    <n v="125.71643938"/>
    <x v="1"/>
    <x v="2"/>
    <x v="3"/>
    <x v="0"/>
  </r>
  <r>
    <n v="1344"/>
    <x v="355"/>
    <n v="71"/>
    <x v="47"/>
    <x v="0"/>
    <x v="3"/>
    <n v="45"/>
    <x v="0"/>
    <n v="5"/>
    <n v="11.912065399999999"/>
    <n v="59.560327000000001"/>
    <x v="3"/>
    <b v="1"/>
    <x v="576"/>
    <n v="53.604294297999999"/>
    <x v="0"/>
    <x v="2"/>
    <x v="1"/>
    <x v="1"/>
  </r>
  <r>
    <n v="1345"/>
    <x v="224"/>
    <n v="201"/>
    <x v="6"/>
    <x v="1"/>
    <x v="3"/>
    <n v="795"/>
    <x v="4"/>
    <n v="2"/>
    <n v="74.617020980000007"/>
    <n v="149.23404196000001"/>
    <x v="1"/>
    <b v="1"/>
    <x v="577"/>
    <n v="134.31063776000002"/>
    <x v="0"/>
    <x v="2"/>
    <x v="3"/>
    <x v="1"/>
  </r>
  <r>
    <n v="1346"/>
    <x v="263"/>
    <n v="257"/>
    <x v="19"/>
    <x v="0"/>
    <x v="12"/>
    <n v="770"/>
    <x v="1"/>
    <n v="1"/>
    <n v="72.112088970000002"/>
    <n v="72.112088970000002"/>
    <x v="2"/>
    <b v="1"/>
    <x v="578"/>
    <n v="64.900880072999996"/>
    <x v="1"/>
    <x v="2"/>
    <x v="1"/>
    <x v="0"/>
  </r>
  <r>
    <n v="1347"/>
    <x v="217"/>
    <n v="183"/>
    <x v="25"/>
    <x v="1"/>
    <x v="11"/>
    <n v="475"/>
    <x v="1"/>
    <n v="2"/>
    <n v="17.593972780000001"/>
    <n v="35.187945560000003"/>
    <x v="3"/>
    <b v="0"/>
    <x v="0"/>
    <n v="35.187945560000003"/>
    <x v="1"/>
    <x v="0"/>
    <x v="4"/>
    <x v="0"/>
  </r>
  <r>
    <n v="1348"/>
    <x v="156"/>
    <n v="221"/>
    <x v="44"/>
    <x v="2"/>
    <x v="6"/>
    <n v="97"/>
    <x v="0"/>
    <n v="5"/>
    <n v="54.830427630000003"/>
    <n v="274.15213815000004"/>
    <x v="0"/>
    <b v="1"/>
    <x v="0"/>
    <n v="274.15213815000004"/>
    <x v="1"/>
    <x v="0"/>
    <x v="1"/>
    <x v="0"/>
  </r>
  <r>
    <n v="1349"/>
    <x v="0"/>
    <n v="147"/>
    <x v="19"/>
    <x v="2"/>
    <x v="17"/>
    <n v="853"/>
    <x v="4"/>
    <n v="3"/>
    <n v="83.054501979999998"/>
    <n v="249.16350593999999"/>
    <x v="1"/>
    <b v="0"/>
    <x v="0"/>
    <n v="249.16350593999999"/>
    <x v="0"/>
    <x v="1"/>
    <x v="2"/>
    <x v="0"/>
  </r>
  <r>
    <n v="1350"/>
    <x v="148"/>
    <n v="352"/>
    <x v="35"/>
    <x v="0"/>
    <x v="3"/>
    <n v="970"/>
    <x v="3"/>
    <n v="3"/>
    <n v="20.816950689999999"/>
    <n v="62.450852069999996"/>
    <x v="2"/>
    <b v="0"/>
    <x v="579"/>
    <n v="56.205766863999997"/>
    <x v="0"/>
    <x v="2"/>
    <x v="4"/>
    <x v="1"/>
  </r>
  <r>
    <n v="1351"/>
    <x v="246"/>
    <n v="19"/>
    <x v="5"/>
    <x v="2"/>
    <x v="3"/>
    <n v="359"/>
    <x v="2"/>
    <n v="3"/>
    <n v="84.901367449999995"/>
    <n v="254.70410234999997"/>
    <x v="1"/>
    <b v="1"/>
    <x v="580"/>
    <n v="229.23369211999997"/>
    <x v="0"/>
    <x v="2"/>
    <x v="0"/>
    <x v="0"/>
  </r>
  <r>
    <n v="1352"/>
    <x v="357"/>
    <n v="412"/>
    <x v="3"/>
    <x v="0"/>
    <x v="8"/>
    <n v="808"/>
    <x v="2"/>
    <n v="3"/>
    <n v="47.729288570000001"/>
    <n v="143.18786571000001"/>
    <x v="1"/>
    <b v="1"/>
    <x v="0"/>
    <n v="143.18786571000001"/>
    <x v="1"/>
    <x v="1"/>
    <x v="2"/>
    <x v="0"/>
  </r>
  <r>
    <n v="1353"/>
    <x v="145"/>
    <n v="273"/>
    <x v="29"/>
    <x v="2"/>
    <x v="7"/>
    <n v="109"/>
    <x v="4"/>
    <n v="2"/>
    <n v="37.295592560000003"/>
    <n v="74.591185120000006"/>
    <x v="1"/>
    <b v="1"/>
    <x v="0"/>
    <n v="74.591185120000006"/>
    <x v="1"/>
    <x v="0"/>
    <x v="3"/>
    <x v="0"/>
  </r>
  <r>
    <n v="1354"/>
    <x v="11"/>
    <n v="302"/>
    <x v="45"/>
    <x v="0"/>
    <x v="11"/>
    <n v="811"/>
    <x v="1"/>
    <n v="3"/>
    <n v="18.600009020000002"/>
    <n v="55.800027060000005"/>
    <x v="1"/>
    <b v="1"/>
    <x v="0"/>
    <n v="55.800027060000005"/>
    <x v="0"/>
    <x v="0"/>
    <x v="3"/>
    <x v="1"/>
  </r>
  <r>
    <n v="1355"/>
    <x v="328"/>
    <n v="280"/>
    <x v="26"/>
    <x v="2"/>
    <x v="8"/>
    <n v="781"/>
    <x v="1"/>
    <n v="5"/>
    <n v="14.08960463"/>
    <n v="70.448023149999997"/>
    <x v="3"/>
    <b v="1"/>
    <x v="0"/>
    <n v="70.448023149999997"/>
    <x v="0"/>
    <x v="1"/>
    <x v="0"/>
    <x v="0"/>
  </r>
  <r>
    <n v="1356"/>
    <x v="154"/>
    <n v="167"/>
    <x v="22"/>
    <x v="2"/>
    <x v="8"/>
    <n v="470"/>
    <x v="3"/>
    <n v="1"/>
    <n v="23.347685819999999"/>
    <n v="23.347685819999999"/>
    <x v="0"/>
    <b v="0"/>
    <x v="0"/>
    <n v="23.347685819999999"/>
    <x v="0"/>
    <x v="0"/>
    <x v="3"/>
    <x v="0"/>
  </r>
  <r>
    <n v="1357"/>
    <x v="35"/>
    <n v="335"/>
    <x v="29"/>
    <x v="1"/>
    <x v="19"/>
    <n v="90"/>
    <x v="4"/>
    <n v="1"/>
    <n v="38.859197119999997"/>
    <n v="38.859197119999997"/>
    <x v="0"/>
    <b v="0"/>
    <x v="0"/>
    <n v="38.859197119999997"/>
    <x v="0"/>
    <x v="0"/>
    <x v="0"/>
    <x v="1"/>
  </r>
  <r>
    <n v="1358"/>
    <x v="244"/>
    <n v="74"/>
    <x v="32"/>
    <x v="1"/>
    <x v="18"/>
    <n v="793"/>
    <x v="3"/>
    <n v="4"/>
    <n v="55.271163780000002"/>
    <n v="221.08465512000001"/>
    <x v="1"/>
    <b v="1"/>
    <x v="0"/>
    <n v="221.08465512000001"/>
    <x v="1"/>
    <x v="0"/>
    <x v="0"/>
    <x v="0"/>
  </r>
  <r>
    <n v="1359"/>
    <x v="25"/>
    <n v="419"/>
    <x v="12"/>
    <x v="2"/>
    <x v="18"/>
    <n v="808"/>
    <x v="2"/>
    <n v="5"/>
    <n v="48.209576939999998"/>
    <n v="241.0478847"/>
    <x v="2"/>
    <b v="0"/>
    <x v="0"/>
    <n v="241.0478847"/>
    <x v="0"/>
    <x v="1"/>
    <x v="0"/>
    <x v="1"/>
  </r>
  <r>
    <n v="1360"/>
    <x v="51"/>
    <n v="364"/>
    <x v="7"/>
    <x v="2"/>
    <x v="6"/>
    <n v="662"/>
    <x v="1"/>
    <n v="4"/>
    <n v="88.36343454"/>
    <n v="353.45373816"/>
    <x v="3"/>
    <b v="1"/>
    <x v="581"/>
    <n v="318.10836433999998"/>
    <x v="1"/>
    <x v="2"/>
    <x v="3"/>
    <x v="0"/>
  </r>
  <r>
    <n v="1361"/>
    <x v="140"/>
    <n v="460"/>
    <x v="22"/>
    <x v="1"/>
    <x v="13"/>
    <n v="584"/>
    <x v="1"/>
    <n v="1"/>
    <n v="83.323449150000002"/>
    <n v="83.323449150000002"/>
    <x v="1"/>
    <b v="1"/>
    <x v="0"/>
    <n v="83.323449150000002"/>
    <x v="0"/>
    <x v="0"/>
    <x v="1"/>
    <x v="1"/>
  </r>
  <r>
    <n v="1362"/>
    <x v="45"/>
    <n v="231"/>
    <x v="8"/>
    <x v="1"/>
    <x v="16"/>
    <n v="759"/>
    <x v="1"/>
    <n v="3"/>
    <n v="95.300639610000005"/>
    <n v="285.90191883"/>
    <x v="3"/>
    <b v="1"/>
    <x v="0"/>
    <n v="285.90191883"/>
    <x v="1"/>
    <x v="0"/>
    <x v="0"/>
    <x v="0"/>
  </r>
  <r>
    <n v="1363"/>
    <x v="198"/>
    <n v="40"/>
    <x v="1"/>
    <x v="0"/>
    <x v="15"/>
    <n v="675"/>
    <x v="4"/>
    <n v="4"/>
    <n v="69.363487899999996"/>
    <n v="277.45395159999998"/>
    <x v="1"/>
    <b v="0"/>
    <x v="0"/>
    <n v="277.45395159999998"/>
    <x v="0"/>
    <x v="0"/>
    <x v="4"/>
    <x v="1"/>
  </r>
  <r>
    <n v="1364"/>
    <x v="252"/>
    <n v="155"/>
    <x v="1"/>
    <x v="0"/>
    <x v="8"/>
    <n v="926"/>
    <x v="0"/>
    <n v="1"/>
    <n v="77.520131169999999"/>
    <n v="77.520131169999999"/>
    <x v="3"/>
    <b v="1"/>
    <x v="0"/>
    <n v="77.520131169999999"/>
    <x v="1"/>
    <x v="0"/>
    <x v="1"/>
    <x v="0"/>
  </r>
  <r>
    <n v="1365"/>
    <x v="222"/>
    <n v="18"/>
    <x v="45"/>
    <x v="2"/>
    <x v="7"/>
    <n v="660"/>
    <x v="0"/>
    <n v="1"/>
    <n v="78.330932039999993"/>
    <n v="78.330932039999993"/>
    <x v="2"/>
    <b v="1"/>
    <x v="582"/>
    <n v="70.497838836"/>
    <x v="0"/>
    <x v="2"/>
    <x v="0"/>
    <x v="1"/>
  </r>
  <r>
    <n v="1366"/>
    <x v="118"/>
    <n v="195"/>
    <x v="11"/>
    <x v="2"/>
    <x v="4"/>
    <n v="633"/>
    <x v="1"/>
    <n v="1"/>
    <n v="39.471201120000003"/>
    <n v="39.471201120000003"/>
    <x v="2"/>
    <b v="1"/>
    <x v="0"/>
    <n v="39.471201120000003"/>
    <x v="0"/>
    <x v="1"/>
    <x v="3"/>
    <x v="1"/>
  </r>
  <r>
    <n v="1367"/>
    <x v="148"/>
    <n v="476"/>
    <x v="32"/>
    <x v="2"/>
    <x v="1"/>
    <n v="988"/>
    <x v="4"/>
    <n v="3"/>
    <n v="82.79888871"/>
    <n v="248.39666613"/>
    <x v="3"/>
    <b v="1"/>
    <x v="583"/>
    <n v="223.55699952000001"/>
    <x v="0"/>
    <x v="2"/>
    <x v="0"/>
    <x v="1"/>
  </r>
  <r>
    <n v="1368"/>
    <x v="153"/>
    <n v="331"/>
    <x v="21"/>
    <x v="2"/>
    <x v="9"/>
    <n v="662"/>
    <x v="4"/>
    <n v="5"/>
    <n v="93.280988059999999"/>
    <n v="466.40494030000002"/>
    <x v="1"/>
    <b v="0"/>
    <x v="0"/>
    <n v="466.40494030000002"/>
    <x v="0"/>
    <x v="0"/>
    <x v="4"/>
    <x v="0"/>
  </r>
  <r>
    <n v="1369"/>
    <x v="349"/>
    <n v="392"/>
    <x v="46"/>
    <x v="2"/>
    <x v="13"/>
    <n v="350"/>
    <x v="4"/>
    <n v="1"/>
    <n v="85.533553029999993"/>
    <n v="85.533553029999993"/>
    <x v="3"/>
    <b v="1"/>
    <x v="0"/>
    <n v="85.533553029999993"/>
    <x v="1"/>
    <x v="0"/>
    <x v="2"/>
    <x v="0"/>
  </r>
  <r>
    <n v="1370"/>
    <x v="325"/>
    <n v="298"/>
    <x v="47"/>
    <x v="0"/>
    <x v="16"/>
    <n v="724"/>
    <x v="4"/>
    <n v="3"/>
    <n v="85.566445990000005"/>
    <n v="256.69933796999999"/>
    <x v="2"/>
    <b v="0"/>
    <x v="0"/>
    <n v="256.69933796999999"/>
    <x v="0"/>
    <x v="1"/>
    <x v="2"/>
    <x v="1"/>
  </r>
  <r>
    <n v="1371"/>
    <x v="334"/>
    <n v="224"/>
    <x v="31"/>
    <x v="2"/>
    <x v="18"/>
    <n v="77"/>
    <x v="1"/>
    <n v="4"/>
    <n v="12.8494577"/>
    <n v="51.397830800000001"/>
    <x v="0"/>
    <b v="1"/>
    <x v="0"/>
    <n v="51.397830800000001"/>
    <x v="0"/>
    <x v="0"/>
    <x v="2"/>
    <x v="0"/>
  </r>
  <r>
    <n v="1372"/>
    <x v="321"/>
    <n v="241"/>
    <x v="43"/>
    <x v="0"/>
    <x v="15"/>
    <n v="339"/>
    <x v="3"/>
    <n v="3"/>
    <n v="89.841134879999998"/>
    <n v="269.52340463999997"/>
    <x v="1"/>
    <b v="1"/>
    <x v="0"/>
    <n v="269.52340463999997"/>
    <x v="1"/>
    <x v="1"/>
    <x v="1"/>
    <x v="0"/>
  </r>
  <r>
    <n v="1373"/>
    <x v="359"/>
    <n v="172"/>
    <x v="19"/>
    <x v="1"/>
    <x v="10"/>
    <n v="156"/>
    <x v="1"/>
    <n v="5"/>
    <n v="93.242477469999997"/>
    <n v="466.21238734999997"/>
    <x v="0"/>
    <b v="1"/>
    <x v="0"/>
    <n v="466.21238734999997"/>
    <x v="0"/>
    <x v="1"/>
    <x v="3"/>
    <x v="0"/>
  </r>
  <r>
    <n v="1374"/>
    <x v="51"/>
    <n v="320"/>
    <x v="1"/>
    <x v="0"/>
    <x v="15"/>
    <n v="604"/>
    <x v="2"/>
    <n v="4"/>
    <n v="50.095234560000002"/>
    <n v="200.38093824000001"/>
    <x v="0"/>
    <b v="1"/>
    <x v="0"/>
    <n v="200.38093824000001"/>
    <x v="1"/>
    <x v="1"/>
    <x v="2"/>
    <x v="1"/>
  </r>
  <r>
    <n v="1375"/>
    <x v="217"/>
    <n v="92"/>
    <x v="24"/>
    <x v="1"/>
    <x v="19"/>
    <n v="143"/>
    <x v="0"/>
    <n v="5"/>
    <n v="93.993687109999996"/>
    <n v="469.96843554999998"/>
    <x v="3"/>
    <b v="0"/>
    <x v="0"/>
    <n v="469.96843554999998"/>
    <x v="1"/>
    <x v="0"/>
    <x v="3"/>
    <x v="0"/>
  </r>
  <r>
    <n v="1376"/>
    <x v="148"/>
    <n v="347"/>
    <x v="45"/>
    <x v="2"/>
    <x v="0"/>
    <n v="397"/>
    <x v="4"/>
    <n v="3"/>
    <n v="85.300809040000004"/>
    <n v="255.90242712000003"/>
    <x v="3"/>
    <b v="1"/>
    <x v="0"/>
    <n v="255.90242712000003"/>
    <x v="1"/>
    <x v="0"/>
    <x v="2"/>
    <x v="1"/>
  </r>
  <r>
    <n v="1377"/>
    <x v="120"/>
    <n v="109"/>
    <x v="27"/>
    <x v="1"/>
    <x v="18"/>
    <n v="999"/>
    <x v="3"/>
    <n v="3"/>
    <n v="58.494185020000003"/>
    <n v="175.48255506000001"/>
    <x v="0"/>
    <b v="0"/>
    <x v="584"/>
    <n v="157.93429955000002"/>
    <x v="0"/>
    <x v="2"/>
    <x v="0"/>
    <x v="0"/>
  </r>
  <r>
    <n v="1378"/>
    <x v="77"/>
    <n v="230"/>
    <x v="44"/>
    <x v="2"/>
    <x v="15"/>
    <n v="34"/>
    <x v="3"/>
    <n v="1"/>
    <n v="20.985087409999998"/>
    <n v="20.985087409999998"/>
    <x v="1"/>
    <b v="1"/>
    <x v="0"/>
    <n v="20.985087409999998"/>
    <x v="1"/>
    <x v="0"/>
    <x v="0"/>
    <x v="0"/>
  </r>
  <r>
    <n v="1379"/>
    <x v="5"/>
    <n v="234"/>
    <x v="33"/>
    <x v="0"/>
    <x v="8"/>
    <n v="470"/>
    <x v="2"/>
    <n v="5"/>
    <n v="85.232875620000002"/>
    <n v="426.16437810000002"/>
    <x v="1"/>
    <b v="0"/>
    <x v="585"/>
    <n v="383.54794029000004"/>
    <x v="1"/>
    <x v="2"/>
    <x v="1"/>
    <x v="1"/>
  </r>
  <r>
    <n v="1380"/>
    <x v="348"/>
    <n v="340"/>
    <x v="29"/>
    <x v="2"/>
    <x v="14"/>
    <n v="242"/>
    <x v="4"/>
    <n v="5"/>
    <n v="24.668525120000002"/>
    <n v="123.34262560000001"/>
    <x v="1"/>
    <b v="0"/>
    <x v="586"/>
    <n v="111.00836304000001"/>
    <x v="0"/>
    <x v="2"/>
    <x v="0"/>
    <x v="0"/>
  </r>
  <r>
    <n v="1381"/>
    <x v="102"/>
    <n v="137"/>
    <x v="51"/>
    <x v="2"/>
    <x v="0"/>
    <n v="175"/>
    <x v="4"/>
    <n v="2"/>
    <n v="88.854283780000003"/>
    <n v="177.70856756000001"/>
    <x v="3"/>
    <b v="0"/>
    <x v="587"/>
    <n v="159.93771079999999"/>
    <x v="0"/>
    <x v="2"/>
    <x v="4"/>
    <x v="1"/>
  </r>
  <r>
    <n v="1382"/>
    <x v="39"/>
    <n v="84"/>
    <x v="18"/>
    <x v="0"/>
    <x v="11"/>
    <n v="260"/>
    <x v="1"/>
    <n v="2"/>
    <n v="30.240014219999999"/>
    <n v="60.480028439999998"/>
    <x v="1"/>
    <b v="0"/>
    <x v="588"/>
    <n v="54.432025596999999"/>
    <x v="1"/>
    <x v="2"/>
    <x v="2"/>
    <x v="0"/>
  </r>
  <r>
    <n v="1383"/>
    <x v="310"/>
    <n v="127"/>
    <x v="48"/>
    <x v="2"/>
    <x v="8"/>
    <n v="381"/>
    <x v="4"/>
    <n v="3"/>
    <n v="99.638707589999996"/>
    <n v="298.91612277000002"/>
    <x v="3"/>
    <b v="0"/>
    <x v="589"/>
    <n v="269.02451049000001"/>
    <x v="0"/>
    <x v="2"/>
    <x v="0"/>
    <x v="0"/>
  </r>
  <r>
    <n v="1384"/>
    <x v="138"/>
    <n v="265"/>
    <x v="3"/>
    <x v="2"/>
    <x v="3"/>
    <n v="384"/>
    <x v="4"/>
    <n v="4"/>
    <n v="64.671758280000006"/>
    <n v="258.68703312000002"/>
    <x v="2"/>
    <b v="0"/>
    <x v="0"/>
    <n v="258.68703312000002"/>
    <x v="0"/>
    <x v="0"/>
    <x v="3"/>
    <x v="1"/>
  </r>
  <r>
    <n v="1385"/>
    <x v="111"/>
    <n v="289"/>
    <x v="11"/>
    <x v="2"/>
    <x v="10"/>
    <n v="160"/>
    <x v="2"/>
    <n v="4"/>
    <n v="15.672415060000001"/>
    <n v="62.689660240000002"/>
    <x v="2"/>
    <b v="1"/>
    <x v="0"/>
    <n v="62.689660240000002"/>
    <x v="0"/>
    <x v="0"/>
    <x v="3"/>
    <x v="1"/>
  </r>
  <r>
    <n v="1386"/>
    <x v="309"/>
    <n v="328"/>
    <x v="32"/>
    <x v="2"/>
    <x v="6"/>
    <n v="501"/>
    <x v="1"/>
    <n v="3"/>
    <n v="13.332980510000001"/>
    <n v="39.998941530000003"/>
    <x v="3"/>
    <b v="0"/>
    <x v="0"/>
    <n v="39.998941530000003"/>
    <x v="0"/>
    <x v="0"/>
    <x v="4"/>
    <x v="0"/>
  </r>
  <r>
    <n v="1387"/>
    <x v="268"/>
    <n v="306"/>
    <x v="31"/>
    <x v="0"/>
    <x v="9"/>
    <n v="712"/>
    <x v="1"/>
    <n v="1"/>
    <n v="60.226768399999997"/>
    <n v="60.226768399999997"/>
    <x v="2"/>
    <b v="0"/>
    <x v="0"/>
    <n v="60.226768399999997"/>
    <x v="1"/>
    <x v="1"/>
    <x v="3"/>
    <x v="1"/>
  </r>
  <r>
    <n v="1388"/>
    <x v="175"/>
    <n v="344"/>
    <x v="52"/>
    <x v="0"/>
    <x v="12"/>
    <n v="993"/>
    <x v="0"/>
    <n v="5"/>
    <n v="97.002325839999997"/>
    <n v="485.01162920000002"/>
    <x v="1"/>
    <b v="0"/>
    <x v="0"/>
    <n v="485.01162920000002"/>
    <x v="0"/>
    <x v="0"/>
    <x v="1"/>
    <x v="0"/>
  </r>
  <r>
    <n v="1389"/>
    <x v="81"/>
    <n v="24"/>
    <x v="1"/>
    <x v="0"/>
    <x v="17"/>
    <n v="327"/>
    <x v="0"/>
    <n v="2"/>
    <n v="77.455110739999995"/>
    <n v="154.91022147999999"/>
    <x v="3"/>
    <b v="0"/>
    <x v="590"/>
    <n v="139.41919933"/>
    <x v="0"/>
    <x v="2"/>
    <x v="4"/>
    <x v="0"/>
  </r>
  <r>
    <n v="1390"/>
    <x v="191"/>
    <n v="30"/>
    <x v="46"/>
    <x v="0"/>
    <x v="6"/>
    <n v="572"/>
    <x v="2"/>
    <n v="2"/>
    <n v="98.539275250000003"/>
    <n v="197.07855050000001"/>
    <x v="3"/>
    <b v="1"/>
    <x v="0"/>
    <n v="197.07855050000001"/>
    <x v="1"/>
    <x v="1"/>
    <x v="4"/>
    <x v="1"/>
  </r>
  <r>
    <n v="1391"/>
    <x v="23"/>
    <n v="238"/>
    <x v="37"/>
    <x v="0"/>
    <x v="6"/>
    <n v="251"/>
    <x v="4"/>
    <n v="2"/>
    <n v="29.0269367"/>
    <n v="58.053873400000001"/>
    <x v="2"/>
    <b v="0"/>
    <x v="0"/>
    <n v="58.053873400000001"/>
    <x v="1"/>
    <x v="1"/>
    <x v="0"/>
    <x v="1"/>
  </r>
  <r>
    <n v="1392"/>
    <x v="321"/>
    <n v="478"/>
    <x v="45"/>
    <x v="1"/>
    <x v="12"/>
    <n v="890"/>
    <x v="3"/>
    <n v="5"/>
    <n v="47.750720190000003"/>
    <n v="238.75360095000002"/>
    <x v="3"/>
    <b v="1"/>
    <x v="0"/>
    <n v="238.75360095000002"/>
    <x v="0"/>
    <x v="1"/>
    <x v="3"/>
    <x v="0"/>
  </r>
  <r>
    <n v="1393"/>
    <x v="59"/>
    <n v="328"/>
    <x v="35"/>
    <x v="1"/>
    <x v="6"/>
    <n v="62"/>
    <x v="4"/>
    <n v="2"/>
    <n v="47.459627900000001"/>
    <n v="94.919255800000002"/>
    <x v="0"/>
    <b v="1"/>
    <x v="591"/>
    <n v="85.427330218999998"/>
    <x v="0"/>
    <x v="2"/>
    <x v="4"/>
    <x v="1"/>
  </r>
  <r>
    <n v="1394"/>
    <x v="284"/>
    <n v="438"/>
    <x v="42"/>
    <x v="0"/>
    <x v="10"/>
    <n v="190"/>
    <x v="3"/>
    <n v="3"/>
    <n v="96.799754800000002"/>
    <n v="290.39926439999999"/>
    <x v="1"/>
    <b v="1"/>
    <x v="0"/>
    <n v="290.39926439999999"/>
    <x v="1"/>
    <x v="1"/>
    <x v="2"/>
    <x v="1"/>
  </r>
  <r>
    <n v="1395"/>
    <x v="177"/>
    <n v="447"/>
    <x v="41"/>
    <x v="0"/>
    <x v="14"/>
    <n v="358"/>
    <x v="4"/>
    <n v="2"/>
    <n v="95.048661600000003"/>
    <n v="190.09732320000001"/>
    <x v="3"/>
    <b v="1"/>
    <x v="592"/>
    <n v="171.08759087999999"/>
    <x v="0"/>
    <x v="2"/>
    <x v="4"/>
    <x v="1"/>
  </r>
  <r>
    <n v="1396"/>
    <x v="231"/>
    <n v="119"/>
    <x v="45"/>
    <x v="0"/>
    <x v="15"/>
    <n v="447"/>
    <x v="0"/>
    <n v="3"/>
    <n v="85.784918709999999"/>
    <n v="257.35475613"/>
    <x v="2"/>
    <b v="1"/>
    <x v="593"/>
    <n v="231.61928051999999"/>
    <x v="1"/>
    <x v="2"/>
    <x v="3"/>
    <x v="1"/>
  </r>
  <r>
    <n v="1397"/>
    <x v="337"/>
    <n v="208"/>
    <x v="5"/>
    <x v="1"/>
    <x v="13"/>
    <n v="616"/>
    <x v="4"/>
    <n v="3"/>
    <n v="40.032740369999999"/>
    <n v="120.09822111"/>
    <x v="2"/>
    <b v="0"/>
    <x v="594"/>
    <n v="108.088399"/>
    <x v="1"/>
    <x v="2"/>
    <x v="4"/>
    <x v="0"/>
  </r>
  <r>
    <n v="1398"/>
    <x v="172"/>
    <n v="368"/>
    <x v="27"/>
    <x v="0"/>
    <x v="9"/>
    <n v="207"/>
    <x v="1"/>
    <n v="2"/>
    <n v="45.162242650000003"/>
    <n v="90.324485300000006"/>
    <x v="0"/>
    <b v="1"/>
    <x v="595"/>
    <n v="81.29203677000001"/>
    <x v="1"/>
    <x v="2"/>
    <x v="0"/>
    <x v="1"/>
  </r>
  <r>
    <n v="1399"/>
    <x v="66"/>
    <n v="321"/>
    <x v="21"/>
    <x v="0"/>
    <x v="4"/>
    <n v="37"/>
    <x v="0"/>
    <n v="5"/>
    <n v="55.859972450000001"/>
    <n v="279.29986224999999"/>
    <x v="0"/>
    <b v="0"/>
    <x v="0"/>
    <n v="279.29986224999999"/>
    <x v="1"/>
    <x v="0"/>
    <x v="1"/>
    <x v="1"/>
  </r>
  <r>
    <n v="1400"/>
    <x v="309"/>
    <n v="455"/>
    <x v="18"/>
    <x v="1"/>
    <x v="15"/>
    <n v="707"/>
    <x v="4"/>
    <n v="1"/>
    <n v="50.018204240000003"/>
    <n v="50.018204240000003"/>
    <x v="1"/>
    <b v="1"/>
    <x v="0"/>
    <n v="50.018204240000003"/>
    <x v="0"/>
    <x v="0"/>
    <x v="3"/>
    <x v="1"/>
  </r>
  <r>
    <n v="1401"/>
    <x v="321"/>
    <n v="453"/>
    <x v="21"/>
    <x v="2"/>
    <x v="0"/>
    <n v="840"/>
    <x v="4"/>
    <n v="1"/>
    <n v="72.797328109999995"/>
    <n v="72.797328109999995"/>
    <x v="0"/>
    <b v="1"/>
    <x v="0"/>
    <n v="72.797328109999995"/>
    <x v="0"/>
    <x v="0"/>
    <x v="0"/>
    <x v="0"/>
  </r>
  <r>
    <n v="1402"/>
    <x v="281"/>
    <n v="141"/>
    <x v="25"/>
    <x v="2"/>
    <x v="2"/>
    <n v="764"/>
    <x v="0"/>
    <n v="1"/>
    <n v="91.621099470000004"/>
    <n v="91.621099470000004"/>
    <x v="1"/>
    <b v="0"/>
    <x v="0"/>
    <n v="91.621099470000004"/>
    <x v="1"/>
    <x v="0"/>
    <x v="3"/>
    <x v="0"/>
  </r>
  <r>
    <n v="1403"/>
    <x v="214"/>
    <n v="174"/>
    <x v="8"/>
    <x v="2"/>
    <x v="7"/>
    <n v="511"/>
    <x v="1"/>
    <n v="2"/>
    <n v="30.026803279999999"/>
    <n v="60.053606559999999"/>
    <x v="3"/>
    <b v="0"/>
    <x v="596"/>
    <n v="54.048245903999998"/>
    <x v="0"/>
    <x v="2"/>
    <x v="3"/>
    <x v="0"/>
  </r>
  <r>
    <n v="1404"/>
    <x v="151"/>
    <n v="171"/>
    <x v="31"/>
    <x v="2"/>
    <x v="12"/>
    <n v="330"/>
    <x v="3"/>
    <n v="1"/>
    <n v="92.77819934"/>
    <n v="92.77819934"/>
    <x v="0"/>
    <b v="1"/>
    <x v="0"/>
    <n v="92.77819934"/>
    <x v="1"/>
    <x v="0"/>
    <x v="4"/>
    <x v="1"/>
  </r>
  <r>
    <n v="1405"/>
    <x v="27"/>
    <n v="467"/>
    <x v="12"/>
    <x v="1"/>
    <x v="7"/>
    <n v="504"/>
    <x v="4"/>
    <n v="3"/>
    <n v="83.346162460000002"/>
    <n v="250.03848737999999"/>
    <x v="0"/>
    <b v="1"/>
    <x v="597"/>
    <n v="225.03463864"/>
    <x v="0"/>
    <x v="2"/>
    <x v="3"/>
    <x v="0"/>
  </r>
  <r>
    <n v="1406"/>
    <x v="122"/>
    <n v="452"/>
    <x v="14"/>
    <x v="0"/>
    <x v="14"/>
    <n v="251"/>
    <x v="4"/>
    <n v="3"/>
    <n v="71.770159939999999"/>
    <n v="215.31047982000001"/>
    <x v="3"/>
    <b v="1"/>
    <x v="598"/>
    <n v="193.77943184"/>
    <x v="1"/>
    <x v="2"/>
    <x v="4"/>
    <x v="0"/>
  </r>
  <r>
    <n v="1407"/>
    <x v="78"/>
    <n v="376"/>
    <x v="11"/>
    <x v="0"/>
    <x v="9"/>
    <n v="193"/>
    <x v="2"/>
    <n v="3"/>
    <n v="94.433893429999998"/>
    <n v="283.30168028999998"/>
    <x v="0"/>
    <b v="0"/>
    <x v="599"/>
    <n v="254.97151225999997"/>
    <x v="1"/>
    <x v="2"/>
    <x v="2"/>
    <x v="0"/>
  </r>
  <r>
    <n v="1408"/>
    <x v="64"/>
    <n v="485"/>
    <x v="23"/>
    <x v="0"/>
    <x v="19"/>
    <n v="348"/>
    <x v="2"/>
    <n v="2"/>
    <n v="69.818272750000006"/>
    <n v="139.63654550000001"/>
    <x v="3"/>
    <b v="0"/>
    <x v="0"/>
    <n v="139.63654550000001"/>
    <x v="0"/>
    <x v="1"/>
    <x v="1"/>
    <x v="1"/>
  </r>
  <r>
    <n v="1409"/>
    <x v="227"/>
    <n v="476"/>
    <x v="5"/>
    <x v="0"/>
    <x v="14"/>
    <n v="658"/>
    <x v="4"/>
    <n v="1"/>
    <n v="34.265671949999998"/>
    <n v="34.265671949999998"/>
    <x v="0"/>
    <b v="1"/>
    <x v="600"/>
    <n v="30.839104754999997"/>
    <x v="0"/>
    <x v="2"/>
    <x v="3"/>
    <x v="0"/>
  </r>
  <r>
    <n v="1410"/>
    <x v="81"/>
    <n v="480"/>
    <x v="14"/>
    <x v="2"/>
    <x v="2"/>
    <n v="214"/>
    <x v="2"/>
    <n v="3"/>
    <n v="83.283308349999999"/>
    <n v="249.84992505"/>
    <x v="1"/>
    <b v="1"/>
    <x v="601"/>
    <n v="224.86493254999999"/>
    <x v="1"/>
    <x v="2"/>
    <x v="1"/>
    <x v="1"/>
  </r>
  <r>
    <n v="1411"/>
    <x v="324"/>
    <n v="28"/>
    <x v="13"/>
    <x v="2"/>
    <x v="12"/>
    <n v="872"/>
    <x v="2"/>
    <n v="3"/>
    <n v="77.944375559999997"/>
    <n v="233.83312667999999"/>
    <x v="3"/>
    <b v="1"/>
    <x v="602"/>
    <n v="210.44981400999998"/>
    <x v="0"/>
    <x v="2"/>
    <x v="1"/>
    <x v="0"/>
  </r>
  <r>
    <n v="1412"/>
    <x v="109"/>
    <n v="89"/>
    <x v="36"/>
    <x v="0"/>
    <x v="9"/>
    <n v="480"/>
    <x v="3"/>
    <n v="2"/>
    <n v="98.143496420000005"/>
    <n v="196.28699284000001"/>
    <x v="3"/>
    <b v="1"/>
    <x v="0"/>
    <n v="196.28699284000001"/>
    <x v="1"/>
    <x v="0"/>
    <x v="1"/>
    <x v="0"/>
  </r>
  <r>
    <n v="1413"/>
    <x v="282"/>
    <n v="337"/>
    <x v="4"/>
    <x v="0"/>
    <x v="17"/>
    <n v="820"/>
    <x v="3"/>
    <n v="3"/>
    <n v="27.525647719999998"/>
    <n v="82.576943159999999"/>
    <x v="2"/>
    <b v="0"/>
    <x v="0"/>
    <n v="82.576943159999999"/>
    <x v="0"/>
    <x v="0"/>
    <x v="0"/>
    <x v="0"/>
  </r>
  <r>
    <n v="1414"/>
    <x v="178"/>
    <n v="14"/>
    <x v="3"/>
    <x v="1"/>
    <x v="0"/>
    <n v="709"/>
    <x v="3"/>
    <n v="5"/>
    <n v="57.43414722"/>
    <n v="287.1707361"/>
    <x v="2"/>
    <b v="1"/>
    <x v="603"/>
    <n v="258.45366249"/>
    <x v="1"/>
    <x v="2"/>
    <x v="4"/>
    <x v="1"/>
  </r>
  <r>
    <n v="1415"/>
    <x v="242"/>
    <n v="70"/>
    <x v="50"/>
    <x v="2"/>
    <x v="0"/>
    <n v="376"/>
    <x v="3"/>
    <n v="1"/>
    <n v="36.208569490000002"/>
    <n v="36.208569490000002"/>
    <x v="2"/>
    <b v="1"/>
    <x v="604"/>
    <n v="32.587712541000002"/>
    <x v="0"/>
    <x v="2"/>
    <x v="1"/>
    <x v="1"/>
  </r>
  <r>
    <n v="1416"/>
    <x v="235"/>
    <n v="83"/>
    <x v="43"/>
    <x v="1"/>
    <x v="6"/>
    <n v="858"/>
    <x v="1"/>
    <n v="4"/>
    <n v="91.843263530000002"/>
    <n v="367.37305412000001"/>
    <x v="0"/>
    <b v="0"/>
    <x v="605"/>
    <n v="330.63574871000003"/>
    <x v="1"/>
    <x v="2"/>
    <x v="4"/>
    <x v="0"/>
  </r>
  <r>
    <n v="1417"/>
    <x v="255"/>
    <n v="306"/>
    <x v="7"/>
    <x v="1"/>
    <x v="14"/>
    <n v="334"/>
    <x v="3"/>
    <n v="3"/>
    <n v="78.274802510000001"/>
    <n v="234.82440753"/>
    <x v="0"/>
    <b v="0"/>
    <x v="0"/>
    <n v="234.82440753"/>
    <x v="0"/>
    <x v="0"/>
    <x v="1"/>
    <x v="0"/>
  </r>
  <r>
    <n v="1418"/>
    <x v="102"/>
    <n v="109"/>
    <x v="20"/>
    <x v="2"/>
    <x v="10"/>
    <n v="499"/>
    <x v="3"/>
    <n v="1"/>
    <n v="98.233246960000002"/>
    <n v="98.233246960000002"/>
    <x v="1"/>
    <b v="1"/>
    <x v="606"/>
    <n v="88.409922264000002"/>
    <x v="1"/>
    <x v="2"/>
    <x v="3"/>
    <x v="0"/>
  </r>
  <r>
    <n v="1419"/>
    <x v="181"/>
    <n v="154"/>
    <x v="43"/>
    <x v="1"/>
    <x v="9"/>
    <n v="992"/>
    <x v="1"/>
    <n v="1"/>
    <n v="25.803774900000001"/>
    <n v="25.803774900000001"/>
    <x v="1"/>
    <b v="1"/>
    <x v="607"/>
    <n v="23.22339741"/>
    <x v="0"/>
    <x v="2"/>
    <x v="0"/>
    <x v="0"/>
  </r>
  <r>
    <n v="1420"/>
    <x v="170"/>
    <n v="271"/>
    <x v="22"/>
    <x v="0"/>
    <x v="0"/>
    <n v="574"/>
    <x v="4"/>
    <n v="1"/>
    <n v="60.563871939999999"/>
    <n v="60.563871939999999"/>
    <x v="1"/>
    <b v="1"/>
    <x v="0"/>
    <n v="60.563871939999999"/>
    <x v="1"/>
    <x v="1"/>
    <x v="4"/>
    <x v="0"/>
  </r>
  <r>
    <n v="1421"/>
    <x v="9"/>
    <n v="17"/>
    <x v="4"/>
    <x v="2"/>
    <x v="6"/>
    <n v="249"/>
    <x v="3"/>
    <n v="3"/>
    <n v="84.222721309999997"/>
    <n v="252.66816392999999"/>
    <x v="0"/>
    <b v="0"/>
    <x v="608"/>
    <n v="227.40134753999999"/>
    <x v="1"/>
    <x v="2"/>
    <x v="4"/>
    <x v="1"/>
  </r>
  <r>
    <n v="1422"/>
    <x v="124"/>
    <n v="95"/>
    <x v="30"/>
    <x v="1"/>
    <x v="17"/>
    <n v="714"/>
    <x v="2"/>
    <n v="5"/>
    <n v="40.74519377"/>
    <n v="203.72596885000002"/>
    <x v="0"/>
    <b v="0"/>
    <x v="0"/>
    <n v="203.72596885000002"/>
    <x v="1"/>
    <x v="0"/>
    <x v="3"/>
    <x v="1"/>
  </r>
  <r>
    <n v="1423"/>
    <x v="63"/>
    <n v="276"/>
    <x v="34"/>
    <x v="2"/>
    <x v="10"/>
    <n v="613"/>
    <x v="3"/>
    <n v="2"/>
    <n v="11.07709637"/>
    <n v="22.154192739999999"/>
    <x v="0"/>
    <b v="0"/>
    <x v="0"/>
    <n v="22.154192739999999"/>
    <x v="0"/>
    <x v="0"/>
    <x v="2"/>
    <x v="0"/>
  </r>
  <r>
    <n v="1424"/>
    <x v="168"/>
    <n v="169"/>
    <x v="52"/>
    <x v="1"/>
    <x v="15"/>
    <n v="242"/>
    <x v="4"/>
    <n v="3"/>
    <n v="42.869543700000001"/>
    <n v="128.6086311"/>
    <x v="2"/>
    <b v="1"/>
    <x v="0"/>
    <n v="128.6086311"/>
    <x v="0"/>
    <x v="0"/>
    <x v="4"/>
    <x v="0"/>
  </r>
  <r>
    <n v="1425"/>
    <x v="264"/>
    <n v="401"/>
    <x v="8"/>
    <x v="0"/>
    <x v="6"/>
    <n v="994"/>
    <x v="0"/>
    <n v="2"/>
    <n v="77.415433910000004"/>
    <n v="154.83086782000001"/>
    <x v="1"/>
    <b v="1"/>
    <x v="0"/>
    <n v="154.83086782000001"/>
    <x v="1"/>
    <x v="0"/>
    <x v="3"/>
    <x v="0"/>
  </r>
  <r>
    <n v="1426"/>
    <x v="312"/>
    <n v="499"/>
    <x v="0"/>
    <x v="0"/>
    <x v="5"/>
    <n v="365"/>
    <x v="3"/>
    <n v="5"/>
    <n v="62.620204710000003"/>
    <n v="313.10102355000004"/>
    <x v="2"/>
    <b v="0"/>
    <x v="0"/>
    <n v="313.10102355000004"/>
    <x v="1"/>
    <x v="1"/>
    <x v="4"/>
    <x v="1"/>
  </r>
  <r>
    <n v="1427"/>
    <x v="205"/>
    <n v="345"/>
    <x v="19"/>
    <x v="0"/>
    <x v="6"/>
    <n v="854"/>
    <x v="0"/>
    <n v="4"/>
    <n v="93.068438740000005"/>
    <n v="372.27375496000002"/>
    <x v="1"/>
    <b v="1"/>
    <x v="0"/>
    <n v="372.27375496000002"/>
    <x v="0"/>
    <x v="0"/>
    <x v="3"/>
    <x v="0"/>
  </r>
  <r>
    <n v="1428"/>
    <x v="344"/>
    <n v="396"/>
    <x v="28"/>
    <x v="1"/>
    <x v="7"/>
    <n v="797"/>
    <x v="2"/>
    <n v="4"/>
    <n v="91.031992200000005"/>
    <n v="364.12796880000002"/>
    <x v="1"/>
    <b v="1"/>
    <x v="609"/>
    <n v="327.71517191999999"/>
    <x v="1"/>
    <x v="2"/>
    <x v="3"/>
    <x v="1"/>
  </r>
  <r>
    <n v="1429"/>
    <x v="198"/>
    <n v="349"/>
    <x v="13"/>
    <x v="2"/>
    <x v="1"/>
    <n v="271"/>
    <x v="4"/>
    <n v="1"/>
    <n v="56.119321769999999"/>
    <n v="56.119321769999999"/>
    <x v="3"/>
    <b v="1"/>
    <x v="610"/>
    <n v="50.507389592999999"/>
    <x v="0"/>
    <x v="2"/>
    <x v="1"/>
    <x v="0"/>
  </r>
  <r>
    <n v="1430"/>
    <x v="272"/>
    <n v="228"/>
    <x v="4"/>
    <x v="0"/>
    <x v="15"/>
    <n v="59"/>
    <x v="3"/>
    <n v="4"/>
    <n v="11.77869228"/>
    <n v="47.114769119999998"/>
    <x v="3"/>
    <b v="0"/>
    <x v="611"/>
    <n v="42.403292209999996"/>
    <x v="0"/>
    <x v="2"/>
    <x v="2"/>
    <x v="0"/>
  </r>
  <r>
    <n v="1431"/>
    <x v="296"/>
    <n v="499"/>
    <x v="30"/>
    <x v="0"/>
    <x v="2"/>
    <n v="447"/>
    <x v="2"/>
    <n v="4"/>
    <n v="90.849169430000003"/>
    <n v="363.39667772000001"/>
    <x v="2"/>
    <b v="1"/>
    <x v="612"/>
    <n v="327.05700995000001"/>
    <x v="0"/>
    <x v="2"/>
    <x v="3"/>
    <x v="0"/>
  </r>
  <r>
    <n v="1432"/>
    <x v="243"/>
    <n v="263"/>
    <x v="37"/>
    <x v="0"/>
    <x v="8"/>
    <n v="983"/>
    <x v="3"/>
    <n v="3"/>
    <n v="92.454526090000002"/>
    <n v="277.36357827"/>
    <x v="2"/>
    <b v="1"/>
    <x v="0"/>
    <n v="277.36357827"/>
    <x v="1"/>
    <x v="0"/>
    <x v="4"/>
    <x v="1"/>
  </r>
  <r>
    <n v="1433"/>
    <x v="249"/>
    <n v="466"/>
    <x v="34"/>
    <x v="0"/>
    <x v="12"/>
    <n v="810"/>
    <x v="0"/>
    <n v="4"/>
    <n v="12.073507879999999"/>
    <n v="48.294031519999997"/>
    <x v="1"/>
    <b v="0"/>
    <x v="0"/>
    <n v="48.294031519999997"/>
    <x v="1"/>
    <x v="1"/>
    <x v="0"/>
    <x v="1"/>
  </r>
  <r>
    <n v="1434"/>
    <x v="231"/>
    <n v="411"/>
    <x v="49"/>
    <x v="1"/>
    <x v="18"/>
    <n v="858"/>
    <x v="1"/>
    <n v="2"/>
    <n v="56.201741890000001"/>
    <n v="112.40348378"/>
    <x v="1"/>
    <b v="1"/>
    <x v="0"/>
    <n v="112.40348378"/>
    <x v="1"/>
    <x v="1"/>
    <x v="1"/>
    <x v="0"/>
  </r>
  <r>
    <n v="1435"/>
    <x v="152"/>
    <n v="147"/>
    <x v="24"/>
    <x v="1"/>
    <x v="7"/>
    <n v="12"/>
    <x v="4"/>
    <n v="4"/>
    <n v="45.508107029999998"/>
    <n v="182.03242811999999"/>
    <x v="1"/>
    <b v="1"/>
    <x v="613"/>
    <n v="163.82918530999999"/>
    <x v="0"/>
    <x v="2"/>
    <x v="2"/>
    <x v="0"/>
  </r>
  <r>
    <n v="1436"/>
    <x v="185"/>
    <n v="419"/>
    <x v="30"/>
    <x v="1"/>
    <x v="10"/>
    <n v="19"/>
    <x v="0"/>
    <n v="3"/>
    <n v="66.81526221"/>
    <n v="200.44578662999999"/>
    <x v="3"/>
    <b v="1"/>
    <x v="614"/>
    <n v="180.40120796999997"/>
    <x v="1"/>
    <x v="2"/>
    <x v="1"/>
    <x v="1"/>
  </r>
  <r>
    <n v="1437"/>
    <x v="243"/>
    <n v="86"/>
    <x v="46"/>
    <x v="2"/>
    <x v="1"/>
    <n v="529"/>
    <x v="1"/>
    <n v="4"/>
    <n v="58.099481320000002"/>
    <n v="232.39792528000001"/>
    <x v="2"/>
    <b v="0"/>
    <x v="0"/>
    <n v="232.39792528000001"/>
    <x v="1"/>
    <x v="0"/>
    <x v="4"/>
    <x v="0"/>
  </r>
  <r>
    <n v="1438"/>
    <x v="292"/>
    <n v="255"/>
    <x v="21"/>
    <x v="2"/>
    <x v="14"/>
    <n v="141"/>
    <x v="3"/>
    <n v="1"/>
    <n v="21.510333360000001"/>
    <n v="21.510333360000001"/>
    <x v="3"/>
    <b v="1"/>
    <x v="0"/>
    <n v="21.510333360000001"/>
    <x v="0"/>
    <x v="0"/>
    <x v="4"/>
    <x v="0"/>
  </r>
  <r>
    <n v="1439"/>
    <x v="132"/>
    <n v="290"/>
    <x v="22"/>
    <x v="1"/>
    <x v="16"/>
    <n v="954"/>
    <x v="3"/>
    <n v="4"/>
    <n v="51.082929350000001"/>
    <n v="204.3317174"/>
    <x v="0"/>
    <b v="0"/>
    <x v="615"/>
    <n v="183.89854566"/>
    <x v="1"/>
    <x v="2"/>
    <x v="3"/>
    <x v="1"/>
  </r>
  <r>
    <n v="1440"/>
    <x v="101"/>
    <n v="443"/>
    <x v="36"/>
    <x v="1"/>
    <x v="7"/>
    <n v="209"/>
    <x v="2"/>
    <n v="2"/>
    <n v="93.535552109999998"/>
    <n v="187.07110422"/>
    <x v="1"/>
    <b v="1"/>
    <x v="616"/>
    <n v="168.3639938"/>
    <x v="0"/>
    <x v="2"/>
    <x v="2"/>
    <x v="0"/>
  </r>
  <r>
    <n v="1441"/>
    <x v="137"/>
    <n v="238"/>
    <x v="26"/>
    <x v="2"/>
    <x v="7"/>
    <n v="746"/>
    <x v="0"/>
    <n v="5"/>
    <n v="74.209435130000003"/>
    <n v="371.04717564999999"/>
    <x v="0"/>
    <b v="0"/>
    <x v="0"/>
    <n v="371.04717564999999"/>
    <x v="1"/>
    <x v="1"/>
    <x v="2"/>
    <x v="1"/>
  </r>
  <r>
    <n v="1442"/>
    <x v="250"/>
    <n v="478"/>
    <x v="18"/>
    <x v="1"/>
    <x v="12"/>
    <n v="25"/>
    <x v="1"/>
    <n v="5"/>
    <n v="36.28868713"/>
    <n v="181.44343565"/>
    <x v="1"/>
    <b v="1"/>
    <x v="617"/>
    <n v="163.29909208000001"/>
    <x v="0"/>
    <x v="2"/>
    <x v="3"/>
    <x v="1"/>
  </r>
  <r>
    <n v="1443"/>
    <x v="311"/>
    <n v="211"/>
    <x v="4"/>
    <x v="1"/>
    <x v="11"/>
    <n v="391"/>
    <x v="0"/>
    <n v="2"/>
    <n v="19.423206400000002"/>
    <n v="38.846412800000003"/>
    <x v="3"/>
    <b v="0"/>
    <x v="0"/>
    <n v="38.846412800000003"/>
    <x v="0"/>
    <x v="0"/>
    <x v="3"/>
    <x v="1"/>
  </r>
  <r>
    <n v="1444"/>
    <x v="95"/>
    <n v="283"/>
    <x v="30"/>
    <x v="0"/>
    <x v="7"/>
    <n v="151"/>
    <x v="3"/>
    <n v="3"/>
    <n v="83.024769449999994"/>
    <n v="249.07430834999997"/>
    <x v="0"/>
    <b v="0"/>
    <x v="0"/>
    <n v="249.07430834999997"/>
    <x v="0"/>
    <x v="1"/>
    <x v="0"/>
    <x v="1"/>
  </r>
  <r>
    <n v="1445"/>
    <x v="351"/>
    <n v="322"/>
    <x v="2"/>
    <x v="0"/>
    <x v="18"/>
    <n v="729"/>
    <x v="2"/>
    <n v="2"/>
    <n v="49.465867109999998"/>
    <n v="98.931734219999996"/>
    <x v="0"/>
    <b v="1"/>
    <x v="0"/>
    <n v="98.931734219999996"/>
    <x v="1"/>
    <x v="0"/>
    <x v="2"/>
    <x v="1"/>
  </r>
  <r>
    <n v="1446"/>
    <x v="287"/>
    <n v="456"/>
    <x v="23"/>
    <x v="0"/>
    <x v="15"/>
    <n v="268"/>
    <x v="2"/>
    <n v="5"/>
    <n v="61.592184920000001"/>
    <n v="307.9609246"/>
    <x v="0"/>
    <b v="0"/>
    <x v="618"/>
    <n v="277.16483213999999"/>
    <x v="0"/>
    <x v="2"/>
    <x v="0"/>
    <x v="1"/>
  </r>
  <r>
    <n v="1447"/>
    <x v="61"/>
    <n v="258"/>
    <x v="10"/>
    <x v="1"/>
    <x v="5"/>
    <n v="294"/>
    <x v="2"/>
    <n v="5"/>
    <n v="70.451217150000005"/>
    <n v="352.25608575000001"/>
    <x v="2"/>
    <b v="0"/>
    <x v="0"/>
    <n v="352.25608575000001"/>
    <x v="1"/>
    <x v="1"/>
    <x v="2"/>
    <x v="0"/>
  </r>
  <r>
    <n v="1448"/>
    <x v="224"/>
    <n v="54"/>
    <x v="52"/>
    <x v="0"/>
    <x v="5"/>
    <n v="822"/>
    <x v="2"/>
    <n v="3"/>
    <n v="63.676312000000003"/>
    <n v="191.02893600000002"/>
    <x v="0"/>
    <b v="0"/>
    <x v="0"/>
    <n v="191.02893600000002"/>
    <x v="0"/>
    <x v="1"/>
    <x v="0"/>
    <x v="0"/>
  </r>
  <r>
    <n v="1449"/>
    <x v="199"/>
    <n v="185"/>
    <x v="27"/>
    <x v="0"/>
    <x v="14"/>
    <n v="257"/>
    <x v="2"/>
    <n v="2"/>
    <n v="66.470202999999998"/>
    <n v="132.940406"/>
    <x v="0"/>
    <b v="0"/>
    <x v="0"/>
    <n v="132.940406"/>
    <x v="0"/>
    <x v="0"/>
    <x v="0"/>
    <x v="0"/>
  </r>
  <r>
    <n v="1450"/>
    <x v="295"/>
    <n v="109"/>
    <x v="38"/>
    <x v="0"/>
    <x v="5"/>
    <n v="153"/>
    <x v="3"/>
    <n v="2"/>
    <n v="85.924513009999998"/>
    <n v="171.84902602"/>
    <x v="1"/>
    <b v="0"/>
    <x v="619"/>
    <n v="154.66412342000001"/>
    <x v="1"/>
    <x v="2"/>
    <x v="1"/>
    <x v="0"/>
  </r>
  <r>
    <n v="1451"/>
    <x v="354"/>
    <n v="159"/>
    <x v="49"/>
    <x v="1"/>
    <x v="0"/>
    <n v="820"/>
    <x v="1"/>
    <n v="4"/>
    <n v="91.110744420000003"/>
    <n v="364.44297768000001"/>
    <x v="0"/>
    <b v="1"/>
    <x v="0"/>
    <n v="364.44297768000001"/>
    <x v="1"/>
    <x v="0"/>
    <x v="0"/>
    <x v="0"/>
  </r>
  <r>
    <n v="1452"/>
    <x v="206"/>
    <n v="450"/>
    <x v="32"/>
    <x v="2"/>
    <x v="16"/>
    <n v="736"/>
    <x v="4"/>
    <n v="4"/>
    <n v="96.979608110000001"/>
    <n v="387.91843244"/>
    <x v="2"/>
    <b v="0"/>
    <x v="0"/>
    <n v="387.91843244"/>
    <x v="1"/>
    <x v="1"/>
    <x v="1"/>
    <x v="1"/>
  </r>
  <r>
    <n v="1453"/>
    <x v="109"/>
    <n v="380"/>
    <x v="35"/>
    <x v="1"/>
    <x v="13"/>
    <n v="445"/>
    <x v="0"/>
    <n v="4"/>
    <n v="78.40972189"/>
    <n v="313.63888756"/>
    <x v="1"/>
    <b v="0"/>
    <x v="0"/>
    <n v="313.63888756"/>
    <x v="1"/>
    <x v="1"/>
    <x v="1"/>
    <x v="1"/>
  </r>
  <r>
    <n v="1454"/>
    <x v="58"/>
    <n v="373"/>
    <x v="34"/>
    <x v="2"/>
    <x v="16"/>
    <n v="235"/>
    <x v="4"/>
    <n v="2"/>
    <n v="80.721249610000001"/>
    <n v="161.44249922"/>
    <x v="3"/>
    <b v="1"/>
    <x v="620"/>
    <n v="145.29824930000001"/>
    <x v="1"/>
    <x v="2"/>
    <x v="1"/>
    <x v="1"/>
  </r>
  <r>
    <n v="1455"/>
    <x v="235"/>
    <n v="94"/>
    <x v="6"/>
    <x v="1"/>
    <x v="12"/>
    <n v="590"/>
    <x v="4"/>
    <n v="3"/>
    <n v="35.44337814"/>
    <n v="106.33013442000001"/>
    <x v="0"/>
    <b v="0"/>
    <x v="0"/>
    <n v="106.33013442000001"/>
    <x v="1"/>
    <x v="1"/>
    <x v="0"/>
    <x v="1"/>
  </r>
  <r>
    <n v="1456"/>
    <x v="57"/>
    <n v="320"/>
    <x v="28"/>
    <x v="1"/>
    <x v="18"/>
    <n v="805"/>
    <x v="0"/>
    <n v="4"/>
    <n v="32.315542100000002"/>
    <n v="129.26216840000001"/>
    <x v="1"/>
    <b v="0"/>
    <x v="0"/>
    <n v="129.26216840000001"/>
    <x v="1"/>
    <x v="0"/>
    <x v="2"/>
    <x v="1"/>
  </r>
  <r>
    <n v="1457"/>
    <x v="257"/>
    <n v="362"/>
    <x v="18"/>
    <x v="1"/>
    <x v="2"/>
    <n v="683"/>
    <x v="3"/>
    <n v="5"/>
    <n v="27.711391549999998"/>
    <n v="138.55695774999998"/>
    <x v="2"/>
    <b v="1"/>
    <x v="621"/>
    <n v="124.70126197999998"/>
    <x v="0"/>
    <x v="2"/>
    <x v="0"/>
    <x v="0"/>
  </r>
  <r>
    <n v="1458"/>
    <x v="113"/>
    <n v="352"/>
    <x v="46"/>
    <x v="2"/>
    <x v="11"/>
    <n v="318"/>
    <x v="0"/>
    <n v="2"/>
    <n v="59.001827990000002"/>
    <n v="118.00365598"/>
    <x v="0"/>
    <b v="1"/>
    <x v="0"/>
    <n v="118.00365598"/>
    <x v="1"/>
    <x v="1"/>
    <x v="3"/>
    <x v="1"/>
  </r>
  <r>
    <n v="1459"/>
    <x v="162"/>
    <n v="199"/>
    <x v="23"/>
    <x v="1"/>
    <x v="3"/>
    <n v="589"/>
    <x v="3"/>
    <n v="1"/>
    <n v="36.985621799999997"/>
    <n v="36.985621799999997"/>
    <x v="2"/>
    <b v="0"/>
    <x v="622"/>
    <n v="33.287059619999994"/>
    <x v="1"/>
    <x v="2"/>
    <x v="4"/>
    <x v="1"/>
  </r>
  <r>
    <n v="1460"/>
    <x v="151"/>
    <n v="423"/>
    <x v="5"/>
    <x v="0"/>
    <x v="6"/>
    <n v="87"/>
    <x v="0"/>
    <n v="3"/>
    <n v="90.473406260000004"/>
    <n v="271.42021878000003"/>
    <x v="0"/>
    <b v="1"/>
    <x v="0"/>
    <n v="271.42021878000003"/>
    <x v="1"/>
    <x v="0"/>
    <x v="4"/>
    <x v="1"/>
  </r>
  <r>
    <n v="1461"/>
    <x v="2"/>
    <n v="103"/>
    <x v="13"/>
    <x v="2"/>
    <x v="5"/>
    <n v="157"/>
    <x v="3"/>
    <n v="4"/>
    <n v="48.519231820000002"/>
    <n v="194.07692728000001"/>
    <x v="1"/>
    <b v="0"/>
    <x v="623"/>
    <n v="174.66923455"/>
    <x v="0"/>
    <x v="2"/>
    <x v="4"/>
    <x v="1"/>
  </r>
  <r>
    <n v="1462"/>
    <x v="234"/>
    <n v="399"/>
    <x v="52"/>
    <x v="0"/>
    <x v="18"/>
    <n v="531"/>
    <x v="0"/>
    <n v="3"/>
    <n v="45.203721270000003"/>
    <n v="135.61116380999999"/>
    <x v="2"/>
    <b v="0"/>
    <x v="0"/>
    <n v="135.61116380999999"/>
    <x v="1"/>
    <x v="0"/>
    <x v="4"/>
    <x v="0"/>
  </r>
  <r>
    <n v="1463"/>
    <x v="64"/>
    <n v="298"/>
    <x v="45"/>
    <x v="1"/>
    <x v="7"/>
    <n v="558"/>
    <x v="0"/>
    <n v="1"/>
    <n v="25.186417729999999"/>
    <n v="25.186417729999999"/>
    <x v="2"/>
    <b v="1"/>
    <x v="624"/>
    <n v="22.667775957"/>
    <x v="0"/>
    <x v="2"/>
    <x v="2"/>
    <x v="0"/>
  </r>
  <r>
    <n v="1464"/>
    <x v="309"/>
    <n v="67"/>
    <x v="50"/>
    <x v="1"/>
    <x v="10"/>
    <n v="176"/>
    <x v="2"/>
    <n v="4"/>
    <n v="78.112459290000004"/>
    <n v="312.44983716000002"/>
    <x v="2"/>
    <b v="1"/>
    <x v="625"/>
    <n v="281.20485345000003"/>
    <x v="1"/>
    <x v="2"/>
    <x v="0"/>
    <x v="0"/>
  </r>
  <r>
    <n v="1465"/>
    <x v="131"/>
    <n v="170"/>
    <x v="42"/>
    <x v="2"/>
    <x v="19"/>
    <n v="546"/>
    <x v="2"/>
    <n v="4"/>
    <n v="32.532466909999997"/>
    <n v="130.12986763999999"/>
    <x v="1"/>
    <b v="1"/>
    <x v="626"/>
    <n v="117.11688086999999"/>
    <x v="0"/>
    <x v="2"/>
    <x v="0"/>
    <x v="0"/>
  </r>
  <r>
    <n v="1466"/>
    <x v="109"/>
    <n v="235"/>
    <x v="50"/>
    <x v="2"/>
    <x v="3"/>
    <n v="434"/>
    <x v="2"/>
    <n v="3"/>
    <n v="38.049545389999999"/>
    <n v="114.14863617"/>
    <x v="1"/>
    <b v="1"/>
    <x v="0"/>
    <n v="114.14863617"/>
    <x v="1"/>
    <x v="0"/>
    <x v="1"/>
    <x v="0"/>
  </r>
  <r>
    <n v="1467"/>
    <x v="167"/>
    <n v="341"/>
    <x v="27"/>
    <x v="1"/>
    <x v="18"/>
    <n v="762"/>
    <x v="0"/>
    <n v="3"/>
    <n v="44.940038700000002"/>
    <n v="134.82011610000001"/>
    <x v="3"/>
    <b v="0"/>
    <x v="0"/>
    <n v="134.82011610000001"/>
    <x v="1"/>
    <x v="1"/>
    <x v="2"/>
    <x v="1"/>
  </r>
  <r>
    <n v="1468"/>
    <x v="113"/>
    <n v="453"/>
    <x v="11"/>
    <x v="2"/>
    <x v="5"/>
    <n v="971"/>
    <x v="4"/>
    <n v="4"/>
    <n v="58.383848950000001"/>
    <n v="233.5353958"/>
    <x v="2"/>
    <b v="1"/>
    <x v="0"/>
    <n v="233.5353958"/>
    <x v="0"/>
    <x v="0"/>
    <x v="0"/>
    <x v="0"/>
  </r>
  <r>
    <n v="1469"/>
    <x v="164"/>
    <n v="86"/>
    <x v="26"/>
    <x v="0"/>
    <x v="15"/>
    <n v="439"/>
    <x v="1"/>
    <n v="3"/>
    <n v="61.000424639999999"/>
    <n v="183.00127391999999"/>
    <x v="2"/>
    <b v="1"/>
    <x v="0"/>
    <n v="183.00127391999999"/>
    <x v="1"/>
    <x v="0"/>
    <x v="1"/>
    <x v="1"/>
  </r>
  <r>
    <n v="1470"/>
    <x v="161"/>
    <n v="334"/>
    <x v="25"/>
    <x v="2"/>
    <x v="5"/>
    <n v="434"/>
    <x v="0"/>
    <n v="1"/>
    <n v="14.60358647"/>
    <n v="14.60358647"/>
    <x v="0"/>
    <b v="0"/>
    <x v="627"/>
    <n v="13.143227823"/>
    <x v="1"/>
    <x v="2"/>
    <x v="2"/>
    <x v="0"/>
  </r>
  <r>
    <n v="1471"/>
    <x v="120"/>
    <n v="404"/>
    <x v="39"/>
    <x v="1"/>
    <x v="3"/>
    <n v="881"/>
    <x v="3"/>
    <n v="3"/>
    <n v="13.164442429999999"/>
    <n v="39.493327289999996"/>
    <x v="3"/>
    <b v="0"/>
    <x v="628"/>
    <n v="35.543994559999994"/>
    <x v="0"/>
    <x v="2"/>
    <x v="2"/>
    <x v="0"/>
  </r>
  <r>
    <n v="1472"/>
    <x v="145"/>
    <n v="12"/>
    <x v="25"/>
    <x v="2"/>
    <x v="14"/>
    <n v="291"/>
    <x v="0"/>
    <n v="4"/>
    <n v="91.488149870000001"/>
    <n v="365.95259948"/>
    <x v="1"/>
    <b v="0"/>
    <x v="0"/>
    <n v="365.95259948"/>
    <x v="0"/>
    <x v="1"/>
    <x v="2"/>
    <x v="1"/>
  </r>
  <r>
    <n v="1473"/>
    <x v="185"/>
    <n v="245"/>
    <x v="50"/>
    <x v="0"/>
    <x v="10"/>
    <n v="36"/>
    <x v="4"/>
    <n v="2"/>
    <n v="36.835314840000002"/>
    <n v="73.670629680000005"/>
    <x v="3"/>
    <b v="1"/>
    <x v="629"/>
    <n v="66.303566711000002"/>
    <x v="1"/>
    <x v="2"/>
    <x v="3"/>
    <x v="1"/>
  </r>
  <r>
    <n v="1474"/>
    <x v="183"/>
    <n v="266"/>
    <x v="39"/>
    <x v="0"/>
    <x v="3"/>
    <n v="728"/>
    <x v="0"/>
    <n v="1"/>
    <n v="82.395836419999995"/>
    <n v="82.395836419999995"/>
    <x v="0"/>
    <b v="1"/>
    <x v="630"/>
    <n v="74.156252777999995"/>
    <x v="1"/>
    <x v="2"/>
    <x v="4"/>
    <x v="0"/>
  </r>
  <r>
    <n v="1475"/>
    <x v="279"/>
    <n v="148"/>
    <x v="12"/>
    <x v="2"/>
    <x v="17"/>
    <n v="751"/>
    <x v="0"/>
    <n v="2"/>
    <n v="13.38890844"/>
    <n v="26.77781688"/>
    <x v="0"/>
    <b v="1"/>
    <x v="0"/>
    <n v="26.77781688"/>
    <x v="0"/>
    <x v="1"/>
    <x v="3"/>
    <x v="0"/>
  </r>
  <r>
    <n v="1476"/>
    <x v="146"/>
    <n v="237"/>
    <x v="10"/>
    <x v="0"/>
    <x v="1"/>
    <n v="504"/>
    <x v="1"/>
    <n v="3"/>
    <n v="89.896409169999998"/>
    <n v="269.68922751000002"/>
    <x v="2"/>
    <b v="0"/>
    <x v="0"/>
    <n v="269.68922751000002"/>
    <x v="0"/>
    <x v="0"/>
    <x v="3"/>
    <x v="1"/>
  </r>
  <r>
    <n v="1477"/>
    <x v="33"/>
    <n v="365"/>
    <x v="11"/>
    <x v="0"/>
    <x v="17"/>
    <n v="257"/>
    <x v="2"/>
    <n v="4"/>
    <n v="97.245241840000006"/>
    <n v="388.98096736000002"/>
    <x v="1"/>
    <b v="0"/>
    <x v="631"/>
    <n v="350.08287061999999"/>
    <x v="0"/>
    <x v="2"/>
    <x v="3"/>
    <x v="0"/>
  </r>
  <r>
    <n v="1478"/>
    <x v="212"/>
    <n v="174"/>
    <x v="21"/>
    <x v="0"/>
    <x v="3"/>
    <n v="74"/>
    <x v="3"/>
    <n v="2"/>
    <n v="67.367917520000006"/>
    <n v="134.73583504000001"/>
    <x v="0"/>
    <b v="0"/>
    <x v="0"/>
    <n v="134.73583504000001"/>
    <x v="0"/>
    <x v="1"/>
    <x v="2"/>
    <x v="1"/>
  </r>
  <r>
    <n v="1479"/>
    <x v="300"/>
    <n v="404"/>
    <x v="14"/>
    <x v="0"/>
    <x v="3"/>
    <n v="828"/>
    <x v="3"/>
    <n v="4"/>
    <n v="20.442347479999999"/>
    <n v="81.769389919999995"/>
    <x v="2"/>
    <b v="0"/>
    <x v="632"/>
    <n v="73.592450927999991"/>
    <x v="1"/>
    <x v="2"/>
    <x v="1"/>
    <x v="1"/>
  </r>
  <r>
    <n v="1480"/>
    <x v="241"/>
    <n v="484"/>
    <x v="40"/>
    <x v="1"/>
    <x v="9"/>
    <n v="721"/>
    <x v="4"/>
    <n v="1"/>
    <n v="90.907682050000005"/>
    <n v="90.907682050000005"/>
    <x v="0"/>
    <b v="1"/>
    <x v="633"/>
    <n v="81.816913845000002"/>
    <x v="0"/>
    <x v="2"/>
    <x v="1"/>
    <x v="1"/>
  </r>
  <r>
    <n v="1481"/>
    <x v="50"/>
    <n v="329"/>
    <x v="12"/>
    <x v="1"/>
    <x v="8"/>
    <n v="480"/>
    <x v="3"/>
    <n v="1"/>
    <n v="22.491252079999999"/>
    <n v="22.491252079999999"/>
    <x v="1"/>
    <b v="1"/>
    <x v="634"/>
    <n v="20.242126872"/>
    <x v="0"/>
    <x v="2"/>
    <x v="1"/>
    <x v="0"/>
  </r>
  <r>
    <n v="1482"/>
    <x v="174"/>
    <n v="439"/>
    <x v="13"/>
    <x v="1"/>
    <x v="10"/>
    <n v="329"/>
    <x v="0"/>
    <n v="3"/>
    <n v="70.214161020000006"/>
    <n v="210.64248306000002"/>
    <x v="1"/>
    <b v="0"/>
    <x v="635"/>
    <n v="189.57823475000001"/>
    <x v="0"/>
    <x v="2"/>
    <x v="0"/>
    <x v="0"/>
  </r>
  <r>
    <n v="1483"/>
    <x v="117"/>
    <n v="362"/>
    <x v="12"/>
    <x v="2"/>
    <x v="11"/>
    <n v="470"/>
    <x v="1"/>
    <n v="1"/>
    <n v="71.236911259999999"/>
    <n v="71.236911259999999"/>
    <x v="1"/>
    <b v="0"/>
    <x v="0"/>
    <n v="71.236911259999999"/>
    <x v="0"/>
    <x v="1"/>
    <x v="0"/>
    <x v="0"/>
  </r>
  <r>
    <n v="1484"/>
    <x v="143"/>
    <n v="257"/>
    <x v="7"/>
    <x v="1"/>
    <x v="4"/>
    <n v="177"/>
    <x v="3"/>
    <n v="5"/>
    <n v="68.593635829999997"/>
    <n v="342.96817914999997"/>
    <x v="3"/>
    <b v="1"/>
    <x v="636"/>
    <n v="308.67136123999995"/>
    <x v="1"/>
    <x v="2"/>
    <x v="4"/>
    <x v="1"/>
  </r>
  <r>
    <n v="1485"/>
    <x v="278"/>
    <n v="350"/>
    <x v="14"/>
    <x v="2"/>
    <x v="3"/>
    <n v="118"/>
    <x v="3"/>
    <n v="3"/>
    <n v="32.54242206"/>
    <n v="97.627266179999992"/>
    <x v="1"/>
    <b v="0"/>
    <x v="637"/>
    <n v="87.864539562999994"/>
    <x v="0"/>
    <x v="2"/>
    <x v="1"/>
    <x v="0"/>
  </r>
  <r>
    <n v="1486"/>
    <x v="204"/>
    <n v="218"/>
    <x v="29"/>
    <x v="2"/>
    <x v="10"/>
    <n v="529"/>
    <x v="2"/>
    <n v="1"/>
    <n v="90.411344260000007"/>
    <n v="90.411344260000007"/>
    <x v="0"/>
    <b v="1"/>
    <x v="638"/>
    <n v="81.370209834000008"/>
    <x v="1"/>
    <x v="2"/>
    <x v="1"/>
    <x v="0"/>
  </r>
  <r>
    <n v="1487"/>
    <x v="103"/>
    <n v="75"/>
    <x v="3"/>
    <x v="0"/>
    <x v="6"/>
    <n v="399"/>
    <x v="1"/>
    <n v="1"/>
    <n v="86.069619220000007"/>
    <n v="86.069619220000007"/>
    <x v="1"/>
    <b v="1"/>
    <x v="0"/>
    <n v="86.069619220000007"/>
    <x v="0"/>
    <x v="0"/>
    <x v="0"/>
    <x v="0"/>
  </r>
  <r>
    <n v="1488"/>
    <x v="83"/>
    <n v="193"/>
    <x v="43"/>
    <x v="0"/>
    <x v="6"/>
    <n v="593"/>
    <x v="2"/>
    <n v="2"/>
    <n v="30.506778780000001"/>
    <n v="61.013557560000002"/>
    <x v="2"/>
    <b v="1"/>
    <x v="0"/>
    <n v="61.013557560000002"/>
    <x v="1"/>
    <x v="1"/>
    <x v="3"/>
    <x v="1"/>
  </r>
  <r>
    <n v="1489"/>
    <x v="286"/>
    <n v="470"/>
    <x v="32"/>
    <x v="0"/>
    <x v="3"/>
    <n v="962"/>
    <x v="4"/>
    <n v="5"/>
    <n v="97.008576649999995"/>
    <n v="485.04288324999999"/>
    <x v="0"/>
    <b v="1"/>
    <x v="0"/>
    <n v="485.04288324999999"/>
    <x v="0"/>
    <x v="0"/>
    <x v="0"/>
    <x v="0"/>
  </r>
  <r>
    <n v="1490"/>
    <x v="39"/>
    <n v="173"/>
    <x v="7"/>
    <x v="1"/>
    <x v="5"/>
    <n v="278"/>
    <x v="3"/>
    <n v="3"/>
    <n v="99.763822320000003"/>
    <n v="299.29146695999998"/>
    <x v="0"/>
    <b v="1"/>
    <x v="0"/>
    <n v="299.29146695999998"/>
    <x v="1"/>
    <x v="0"/>
    <x v="4"/>
    <x v="1"/>
  </r>
  <r>
    <n v="1491"/>
    <x v="0"/>
    <n v="41"/>
    <x v="49"/>
    <x v="0"/>
    <x v="1"/>
    <n v="84"/>
    <x v="1"/>
    <n v="3"/>
    <n v="66.028502970000005"/>
    <n v="198.08550891000002"/>
    <x v="1"/>
    <b v="0"/>
    <x v="0"/>
    <n v="198.08550891000002"/>
    <x v="1"/>
    <x v="0"/>
    <x v="3"/>
    <x v="0"/>
  </r>
  <r>
    <n v="1492"/>
    <x v="41"/>
    <n v="443"/>
    <x v="8"/>
    <x v="1"/>
    <x v="1"/>
    <n v="547"/>
    <x v="4"/>
    <n v="5"/>
    <n v="71.796071299999994"/>
    <n v="358.98035649999997"/>
    <x v="2"/>
    <b v="0"/>
    <x v="639"/>
    <n v="323.08232084999997"/>
    <x v="1"/>
    <x v="2"/>
    <x v="4"/>
    <x v="1"/>
  </r>
  <r>
    <n v="1493"/>
    <x v="294"/>
    <n v="300"/>
    <x v="43"/>
    <x v="2"/>
    <x v="1"/>
    <n v="385"/>
    <x v="3"/>
    <n v="5"/>
    <n v="36.514971709999998"/>
    <n v="182.57485854999999"/>
    <x v="1"/>
    <b v="1"/>
    <x v="640"/>
    <n v="164.31737269999999"/>
    <x v="0"/>
    <x v="2"/>
    <x v="0"/>
    <x v="1"/>
  </r>
  <r>
    <n v="1494"/>
    <x v="273"/>
    <n v="322"/>
    <x v="31"/>
    <x v="2"/>
    <x v="1"/>
    <n v="870"/>
    <x v="0"/>
    <n v="5"/>
    <n v="61.234697859999997"/>
    <n v="306.17348929999997"/>
    <x v="2"/>
    <b v="1"/>
    <x v="641"/>
    <n v="275.55614036999998"/>
    <x v="0"/>
    <x v="2"/>
    <x v="0"/>
    <x v="1"/>
  </r>
  <r>
    <n v="1495"/>
    <x v="270"/>
    <n v="168"/>
    <x v="50"/>
    <x v="2"/>
    <x v="10"/>
    <n v="973"/>
    <x v="3"/>
    <n v="4"/>
    <n v="17.419045069999999"/>
    <n v="69.676180279999997"/>
    <x v="1"/>
    <b v="0"/>
    <x v="0"/>
    <n v="69.676180279999997"/>
    <x v="1"/>
    <x v="1"/>
    <x v="1"/>
    <x v="1"/>
  </r>
  <r>
    <n v="1496"/>
    <x v="81"/>
    <n v="82"/>
    <x v="29"/>
    <x v="0"/>
    <x v="18"/>
    <n v="321"/>
    <x v="4"/>
    <n v="5"/>
    <n v="60.242654129999998"/>
    <n v="301.21327064999997"/>
    <x v="2"/>
    <b v="0"/>
    <x v="0"/>
    <n v="301.21327064999997"/>
    <x v="0"/>
    <x v="1"/>
    <x v="1"/>
    <x v="1"/>
  </r>
  <r>
    <n v="1497"/>
    <x v="90"/>
    <n v="113"/>
    <x v="39"/>
    <x v="2"/>
    <x v="6"/>
    <n v="254"/>
    <x v="4"/>
    <n v="4"/>
    <n v="63.748134370000002"/>
    <n v="254.99253748000001"/>
    <x v="1"/>
    <b v="0"/>
    <x v="0"/>
    <n v="254.99253748000001"/>
    <x v="1"/>
    <x v="0"/>
    <x v="4"/>
    <x v="1"/>
  </r>
  <r>
    <n v="1498"/>
    <x v="335"/>
    <n v="230"/>
    <x v="27"/>
    <x v="0"/>
    <x v="8"/>
    <n v="869"/>
    <x v="2"/>
    <n v="4"/>
    <n v="30.249356859999999"/>
    <n v="120.99742744"/>
    <x v="1"/>
    <b v="1"/>
    <x v="642"/>
    <n v="108.8976847"/>
    <x v="0"/>
    <x v="2"/>
    <x v="3"/>
    <x v="0"/>
  </r>
  <r>
    <n v="1499"/>
    <x v="16"/>
    <n v="123"/>
    <x v="48"/>
    <x v="2"/>
    <x v="5"/>
    <n v="875"/>
    <x v="1"/>
    <n v="1"/>
    <n v="53.01224715"/>
    <n v="53.01224715"/>
    <x v="0"/>
    <b v="0"/>
    <x v="0"/>
    <n v="53.01224715"/>
    <x v="1"/>
    <x v="1"/>
    <x v="3"/>
    <x v="1"/>
  </r>
  <r>
    <n v="1500"/>
    <x v="16"/>
    <n v="474"/>
    <x v="3"/>
    <x v="1"/>
    <x v="11"/>
    <n v="822"/>
    <x v="3"/>
    <n v="3"/>
    <n v="12.190126169999999"/>
    <n v="36.570378509999998"/>
    <x v="0"/>
    <b v="1"/>
    <x v="0"/>
    <n v="36.570378509999998"/>
    <x v="1"/>
    <x v="1"/>
    <x v="2"/>
    <x v="0"/>
  </r>
  <r>
    <n v="1501"/>
    <x v="289"/>
    <n v="85"/>
    <x v="34"/>
    <x v="1"/>
    <x v="0"/>
    <n v="18"/>
    <x v="0"/>
    <n v="5"/>
    <n v="15.313844080000001"/>
    <n v="76.569220400000006"/>
    <x v="3"/>
    <b v="1"/>
    <x v="643"/>
    <n v="68.912298358000001"/>
    <x v="1"/>
    <x v="2"/>
    <x v="4"/>
    <x v="0"/>
  </r>
  <r>
    <n v="1502"/>
    <x v="227"/>
    <n v="340"/>
    <x v="7"/>
    <x v="2"/>
    <x v="17"/>
    <n v="581"/>
    <x v="0"/>
    <n v="3"/>
    <n v="34.7376565"/>
    <n v="104.2129695"/>
    <x v="0"/>
    <b v="0"/>
    <x v="644"/>
    <n v="93.791672550000001"/>
    <x v="1"/>
    <x v="2"/>
    <x v="4"/>
    <x v="0"/>
  </r>
  <r>
    <n v="1503"/>
    <x v="169"/>
    <n v="39"/>
    <x v="47"/>
    <x v="1"/>
    <x v="17"/>
    <n v="281"/>
    <x v="1"/>
    <n v="5"/>
    <n v="70.112885489999996"/>
    <n v="350.56442744999998"/>
    <x v="2"/>
    <b v="0"/>
    <x v="0"/>
    <n v="350.56442744999998"/>
    <x v="1"/>
    <x v="0"/>
    <x v="4"/>
    <x v="0"/>
  </r>
  <r>
    <n v="1504"/>
    <x v="88"/>
    <n v="6"/>
    <x v="34"/>
    <x v="0"/>
    <x v="13"/>
    <n v="269"/>
    <x v="1"/>
    <n v="4"/>
    <n v="73.680637169999997"/>
    <n v="294.72254867999999"/>
    <x v="0"/>
    <b v="0"/>
    <x v="645"/>
    <n v="265.25029381000002"/>
    <x v="0"/>
    <x v="2"/>
    <x v="3"/>
    <x v="1"/>
  </r>
  <r>
    <n v="1505"/>
    <x v="48"/>
    <n v="313"/>
    <x v="2"/>
    <x v="2"/>
    <x v="8"/>
    <n v="632"/>
    <x v="2"/>
    <n v="3"/>
    <n v="39.285383080000003"/>
    <n v="117.85614924000001"/>
    <x v="2"/>
    <b v="0"/>
    <x v="0"/>
    <n v="117.85614924000001"/>
    <x v="0"/>
    <x v="1"/>
    <x v="1"/>
    <x v="1"/>
  </r>
  <r>
    <n v="1506"/>
    <x v="292"/>
    <n v="69"/>
    <x v="9"/>
    <x v="0"/>
    <x v="3"/>
    <n v="269"/>
    <x v="1"/>
    <n v="3"/>
    <n v="26.136790699999999"/>
    <n v="78.410372099999989"/>
    <x v="2"/>
    <b v="1"/>
    <x v="646"/>
    <n v="70.569334889999993"/>
    <x v="0"/>
    <x v="2"/>
    <x v="3"/>
    <x v="0"/>
  </r>
  <r>
    <n v="1507"/>
    <x v="246"/>
    <n v="422"/>
    <x v="8"/>
    <x v="2"/>
    <x v="5"/>
    <n v="745"/>
    <x v="0"/>
    <n v="5"/>
    <n v="17.264945610000002"/>
    <n v="86.324728050000004"/>
    <x v="3"/>
    <b v="0"/>
    <x v="0"/>
    <n v="86.324728050000004"/>
    <x v="0"/>
    <x v="0"/>
    <x v="2"/>
    <x v="0"/>
  </r>
  <r>
    <n v="1508"/>
    <x v="117"/>
    <n v="164"/>
    <x v="12"/>
    <x v="2"/>
    <x v="5"/>
    <n v="926"/>
    <x v="4"/>
    <n v="4"/>
    <n v="90.784876440000005"/>
    <n v="363.13950576000002"/>
    <x v="3"/>
    <b v="1"/>
    <x v="0"/>
    <n v="363.13950576000002"/>
    <x v="1"/>
    <x v="1"/>
    <x v="4"/>
    <x v="0"/>
  </r>
  <r>
    <n v="1509"/>
    <x v="72"/>
    <n v="260"/>
    <x v="15"/>
    <x v="2"/>
    <x v="18"/>
    <n v="572"/>
    <x v="0"/>
    <n v="1"/>
    <n v="89.466116"/>
    <n v="89.466116"/>
    <x v="2"/>
    <b v="1"/>
    <x v="0"/>
    <n v="89.466116"/>
    <x v="1"/>
    <x v="0"/>
    <x v="2"/>
    <x v="0"/>
  </r>
  <r>
    <n v="1510"/>
    <x v="117"/>
    <n v="452"/>
    <x v="12"/>
    <x v="0"/>
    <x v="13"/>
    <n v="177"/>
    <x v="2"/>
    <n v="5"/>
    <n v="93.301125549999995"/>
    <n v="466.50562774999997"/>
    <x v="0"/>
    <b v="0"/>
    <x v="647"/>
    <n v="419.85506496999994"/>
    <x v="1"/>
    <x v="2"/>
    <x v="2"/>
    <x v="0"/>
  </r>
  <r>
    <n v="1511"/>
    <x v="82"/>
    <n v="292"/>
    <x v="7"/>
    <x v="1"/>
    <x v="13"/>
    <n v="319"/>
    <x v="0"/>
    <n v="5"/>
    <n v="26.5344762"/>
    <n v="132.672381"/>
    <x v="3"/>
    <b v="0"/>
    <x v="648"/>
    <n v="119.4051429"/>
    <x v="0"/>
    <x v="2"/>
    <x v="3"/>
    <x v="1"/>
  </r>
  <r>
    <n v="1512"/>
    <x v="310"/>
    <n v="112"/>
    <x v="15"/>
    <x v="0"/>
    <x v="7"/>
    <n v="413"/>
    <x v="0"/>
    <n v="5"/>
    <n v="60.580974529999999"/>
    <n v="302.90487265000002"/>
    <x v="2"/>
    <b v="1"/>
    <x v="649"/>
    <n v="272.61438538000004"/>
    <x v="0"/>
    <x v="2"/>
    <x v="0"/>
    <x v="0"/>
  </r>
  <r>
    <n v="1513"/>
    <x v="104"/>
    <n v="130"/>
    <x v="38"/>
    <x v="2"/>
    <x v="2"/>
    <n v="737"/>
    <x v="3"/>
    <n v="4"/>
    <n v="39.13888412"/>
    <n v="156.55553648"/>
    <x v="2"/>
    <b v="1"/>
    <x v="650"/>
    <n v="140.89998283"/>
    <x v="1"/>
    <x v="2"/>
    <x v="3"/>
    <x v="0"/>
  </r>
  <r>
    <n v="1514"/>
    <x v="225"/>
    <n v="481"/>
    <x v="41"/>
    <x v="2"/>
    <x v="11"/>
    <n v="291"/>
    <x v="0"/>
    <n v="4"/>
    <n v="66.153384880000004"/>
    <n v="264.61353952000002"/>
    <x v="3"/>
    <b v="0"/>
    <x v="0"/>
    <n v="264.61353952000002"/>
    <x v="1"/>
    <x v="1"/>
    <x v="4"/>
    <x v="1"/>
  </r>
  <r>
    <n v="1515"/>
    <x v="292"/>
    <n v="245"/>
    <x v="10"/>
    <x v="2"/>
    <x v="6"/>
    <n v="767"/>
    <x v="0"/>
    <n v="2"/>
    <n v="95.863509390000004"/>
    <n v="191.72701878000001"/>
    <x v="1"/>
    <b v="0"/>
    <x v="0"/>
    <n v="191.72701878000001"/>
    <x v="0"/>
    <x v="1"/>
    <x v="2"/>
    <x v="1"/>
  </r>
  <r>
    <n v="1516"/>
    <x v="58"/>
    <n v="462"/>
    <x v="1"/>
    <x v="0"/>
    <x v="11"/>
    <n v="40"/>
    <x v="3"/>
    <n v="5"/>
    <n v="38.76742394"/>
    <n v="193.83711970000002"/>
    <x v="0"/>
    <b v="0"/>
    <x v="0"/>
    <n v="193.83711970000002"/>
    <x v="1"/>
    <x v="1"/>
    <x v="3"/>
    <x v="1"/>
  </r>
  <r>
    <n v="1517"/>
    <x v="73"/>
    <n v="148"/>
    <x v="42"/>
    <x v="2"/>
    <x v="0"/>
    <n v="214"/>
    <x v="0"/>
    <n v="2"/>
    <n v="99.731818799999999"/>
    <n v="199.4636376"/>
    <x v="1"/>
    <b v="1"/>
    <x v="0"/>
    <n v="199.4636376"/>
    <x v="1"/>
    <x v="0"/>
    <x v="1"/>
    <x v="0"/>
  </r>
  <r>
    <n v="1518"/>
    <x v="207"/>
    <n v="70"/>
    <x v="10"/>
    <x v="0"/>
    <x v="11"/>
    <n v="145"/>
    <x v="1"/>
    <n v="3"/>
    <n v="17.311986600000001"/>
    <n v="51.935959800000006"/>
    <x v="1"/>
    <b v="0"/>
    <x v="0"/>
    <n v="51.935959800000006"/>
    <x v="0"/>
    <x v="0"/>
    <x v="2"/>
    <x v="1"/>
  </r>
  <r>
    <n v="1519"/>
    <x v="294"/>
    <n v="304"/>
    <x v="29"/>
    <x v="1"/>
    <x v="4"/>
    <n v="524"/>
    <x v="4"/>
    <n v="3"/>
    <n v="28.620894100000001"/>
    <n v="85.862682300000003"/>
    <x v="2"/>
    <b v="0"/>
    <x v="651"/>
    <n v="77.276414070000001"/>
    <x v="0"/>
    <x v="2"/>
    <x v="2"/>
    <x v="0"/>
  </r>
  <r>
    <n v="1520"/>
    <x v="89"/>
    <n v="287"/>
    <x v="33"/>
    <x v="1"/>
    <x v="10"/>
    <n v="83"/>
    <x v="3"/>
    <n v="4"/>
    <n v="78.078397260000003"/>
    <n v="312.31358904000001"/>
    <x v="2"/>
    <b v="0"/>
    <x v="0"/>
    <n v="312.31358904000001"/>
    <x v="0"/>
    <x v="0"/>
    <x v="3"/>
    <x v="1"/>
  </r>
  <r>
    <n v="1521"/>
    <x v="248"/>
    <n v="105"/>
    <x v="51"/>
    <x v="0"/>
    <x v="14"/>
    <n v="700"/>
    <x v="3"/>
    <n v="2"/>
    <n v="42.040745829999999"/>
    <n v="84.081491659999998"/>
    <x v="1"/>
    <b v="0"/>
    <x v="0"/>
    <n v="84.081491659999998"/>
    <x v="0"/>
    <x v="1"/>
    <x v="3"/>
    <x v="0"/>
  </r>
  <r>
    <n v="1522"/>
    <x v="107"/>
    <n v="406"/>
    <x v="9"/>
    <x v="2"/>
    <x v="19"/>
    <n v="211"/>
    <x v="2"/>
    <n v="2"/>
    <n v="87.641740200000001"/>
    <n v="175.2834804"/>
    <x v="1"/>
    <b v="0"/>
    <x v="0"/>
    <n v="175.2834804"/>
    <x v="0"/>
    <x v="1"/>
    <x v="3"/>
    <x v="1"/>
  </r>
  <r>
    <n v="1523"/>
    <x v="211"/>
    <n v="463"/>
    <x v="45"/>
    <x v="0"/>
    <x v="7"/>
    <n v="506"/>
    <x v="0"/>
    <n v="4"/>
    <n v="34.683029679999997"/>
    <n v="138.73211871999999"/>
    <x v="2"/>
    <b v="1"/>
    <x v="0"/>
    <n v="138.73211871999999"/>
    <x v="0"/>
    <x v="0"/>
    <x v="2"/>
    <x v="1"/>
  </r>
  <r>
    <n v="1524"/>
    <x v="51"/>
    <n v="354"/>
    <x v="40"/>
    <x v="1"/>
    <x v="2"/>
    <n v="888"/>
    <x v="1"/>
    <n v="1"/>
    <n v="21.372248460000002"/>
    <n v="21.372248460000002"/>
    <x v="0"/>
    <b v="1"/>
    <x v="652"/>
    <n v="19.235023614000003"/>
    <x v="0"/>
    <x v="2"/>
    <x v="2"/>
    <x v="1"/>
  </r>
  <r>
    <n v="1525"/>
    <x v="343"/>
    <n v="105"/>
    <x v="33"/>
    <x v="2"/>
    <x v="14"/>
    <n v="72"/>
    <x v="3"/>
    <n v="2"/>
    <n v="16.549355559999999"/>
    <n v="33.098711119999997"/>
    <x v="2"/>
    <b v="1"/>
    <x v="0"/>
    <n v="33.098711119999997"/>
    <x v="0"/>
    <x v="1"/>
    <x v="4"/>
    <x v="1"/>
  </r>
  <r>
    <n v="1526"/>
    <x v="24"/>
    <n v="120"/>
    <x v="49"/>
    <x v="0"/>
    <x v="8"/>
    <n v="94"/>
    <x v="0"/>
    <n v="1"/>
    <n v="36.490904960000002"/>
    <n v="36.490904960000002"/>
    <x v="0"/>
    <b v="1"/>
    <x v="0"/>
    <n v="36.490904960000002"/>
    <x v="0"/>
    <x v="0"/>
    <x v="1"/>
    <x v="0"/>
  </r>
  <r>
    <n v="1527"/>
    <x v="112"/>
    <n v="366"/>
    <x v="28"/>
    <x v="1"/>
    <x v="1"/>
    <n v="863"/>
    <x v="2"/>
    <n v="2"/>
    <n v="95.564700650000006"/>
    <n v="191.12940130000001"/>
    <x v="3"/>
    <b v="0"/>
    <x v="0"/>
    <n v="191.12940130000001"/>
    <x v="0"/>
    <x v="0"/>
    <x v="2"/>
    <x v="1"/>
  </r>
  <r>
    <n v="1528"/>
    <x v="34"/>
    <n v="258"/>
    <x v="50"/>
    <x v="1"/>
    <x v="8"/>
    <n v="96"/>
    <x v="1"/>
    <n v="1"/>
    <n v="98.27142662"/>
    <n v="98.27142662"/>
    <x v="2"/>
    <b v="1"/>
    <x v="0"/>
    <n v="98.27142662"/>
    <x v="1"/>
    <x v="0"/>
    <x v="4"/>
    <x v="0"/>
  </r>
  <r>
    <n v="1529"/>
    <x v="102"/>
    <n v="344"/>
    <x v="30"/>
    <x v="0"/>
    <x v="6"/>
    <n v="783"/>
    <x v="1"/>
    <n v="4"/>
    <n v="91.975665480000004"/>
    <n v="367.90266192000001"/>
    <x v="3"/>
    <b v="1"/>
    <x v="0"/>
    <n v="367.90266192000001"/>
    <x v="0"/>
    <x v="1"/>
    <x v="3"/>
    <x v="0"/>
  </r>
  <r>
    <n v="1530"/>
    <x v="327"/>
    <n v="241"/>
    <x v="26"/>
    <x v="1"/>
    <x v="4"/>
    <n v="117"/>
    <x v="2"/>
    <n v="1"/>
    <n v="36.692665679999998"/>
    <n v="36.692665679999998"/>
    <x v="0"/>
    <b v="1"/>
    <x v="653"/>
    <n v="33.023399112"/>
    <x v="1"/>
    <x v="2"/>
    <x v="2"/>
    <x v="1"/>
  </r>
  <r>
    <n v="1531"/>
    <x v="69"/>
    <n v="206"/>
    <x v="2"/>
    <x v="0"/>
    <x v="17"/>
    <n v="670"/>
    <x v="2"/>
    <n v="4"/>
    <n v="53.745505379999997"/>
    <n v="214.98202151999999"/>
    <x v="3"/>
    <b v="0"/>
    <x v="0"/>
    <n v="214.98202151999999"/>
    <x v="0"/>
    <x v="0"/>
    <x v="0"/>
    <x v="0"/>
  </r>
  <r>
    <n v="1532"/>
    <x v="268"/>
    <n v="27"/>
    <x v="48"/>
    <x v="2"/>
    <x v="10"/>
    <n v="385"/>
    <x v="2"/>
    <n v="5"/>
    <n v="91.314604239999994"/>
    <n v="456.57302119999997"/>
    <x v="2"/>
    <b v="0"/>
    <x v="0"/>
    <n v="456.57302119999997"/>
    <x v="0"/>
    <x v="0"/>
    <x v="4"/>
    <x v="1"/>
  </r>
  <r>
    <n v="1533"/>
    <x v="357"/>
    <n v="141"/>
    <x v="47"/>
    <x v="0"/>
    <x v="2"/>
    <n v="605"/>
    <x v="4"/>
    <n v="3"/>
    <n v="87.144037960000006"/>
    <n v="261.43211388000003"/>
    <x v="1"/>
    <b v="0"/>
    <x v="654"/>
    <n v="235.28890249000003"/>
    <x v="1"/>
    <x v="2"/>
    <x v="0"/>
    <x v="1"/>
  </r>
  <r>
    <n v="1534"/>
    <x v="341"/>
    <n v="379"/>
    <x v="40"/>
    <x v="0"/>
    <x v="8"/>
    <n v="311"/>
    <x v="0"/>
    <n v="4"/>
    <n v="29.688959910000001"/>
    <n v="118.75583964"/>
    <x v="1"/>
    <b v="1"/>
    <x v="655"/>
    <n v="106.88025568"/>
    <x v="0"/>
    <x v="2"/>
    <x v="0"/>
    <x v="1"/>
  </r>
  <r>
    <n v="1535"/>
    <x v="90"/>
    <n v="249"/>
    <x v="34"/>
    <x v="2"/>
    <x v="5"/>
    <n v="665"/>
    <x v="1"/>
    <n v="5"/>
    <n v="19.970961890000002"/>
    <n v="99.854809450000005"/>
    <x v="0"/>
    <b v="1"/>
    <x v="656"/>
    <n v="89.869328506000002"/>
    <x v="0"/>
    <x v="2"/>
    <x v="1"/>
    <x v="1"/>
  </r>
  <r>
    <n v="1536"/>
    <x v="179"/>
    <n v="53"/>
    <x v="42"/>
    <x v="2"/>
    <x v="10"/>
    <n v="608"/>
    <x v="0"/>
    <n v="2"/>
    <n v="23.994713959999999"/>
    <n v="47.989427919999997"/>
    <x v="1"/>
    <b v="1"/>
    <x v="657"/>
    <n v="43.190485128999995"/>
    <x v="1"/>
    <x v="2"/>
    <x v="1"/>
    <x v="0"/>
  </r>
  <r>
    <n v="1537"/>
    <x v="353"/>
    <n v="230"/>
    <x v="18"/>
    <x v="0"/>
    <x v="5"/>
    <n v="706"/>
    <x v="3"/>
    <n v="5"/>
    <n v="87.965387199999995"/>
    <n v="439.82693599999999"/>
    <x v="2"/>
    <b v="0"/>
    <x v="0"/>
    <n v="439.82693599999999"/>
    <x v="1"/>
    <x v="0"/>
    <x v="3"/>
    <x v="1"/>
  </r>
  <r>
    <n v="1538"/>
    <x v="130"/>
    <n v="106"/>
    <x v="43"/>
    <x v="2"/>
    <x v="15"/>
    <n v="103"/>
    <x v="2"/>
    <n v="1"/>
    <n v="18.16183728"/>
    <n v="18.16183728"/>
    <x v="2"/>
    <b v="1"/>
    <x v="0"/>
    <n v="18.16183728"/>
    <x v="1"/>
    <x v="0"/>
    <x v="2"/>
    <x v="0"/>
  </r>
  <r>
    <n v="1539"/>
    <x v="61"/>
    <n v="154"/>
    <x v="47"/>
    <x v="0"/>
    <x v="2"/>
    <n v="869"/>
    <x v="2"/>
    <n v="2"/>
    <n v="99.860103870000003"/>
    <n v="199.72020774000001"/>
    <x v="1"/>
    <b v="1"/>
    <x v="0"/>
    <n v="199.72020774000001"/>
    <x v="1"/>
    <x v="0"/>
    <x v="3"/>
    <x v="0"/>
  </r>
  <r>
    <n v="1540"/>
    <x v="314"/>
    <n v="235"/>
    <x v="12"/>
    <x v="0"/>
    <x v="6"/>
    <n v="8"/>
    <x v="1"/>
    <n v="3"/>
    <n v="13.48502001"/>
    <n v="40.455060029999999"/>
    <x v="3"/>
    <b v="0"/>
    <x v="0"/>
    <n v="40.455060029999999"/>
    <x v="0"/>
    <x v="0"/>
    <x v="0"/>
    <x v="1"/>
  </r>
  <r>
    <n v="1541"/>
    <x v="160"/>
    <n v="452"/>
    <x v="25"/>
    <x v="1"/>
    <x v="8"/>
    <n v="649"/>
    <x v="1"/>
    <n v="2"/>
    <n v="80.190390660000006"/>
    <n v="160.38078132000001"/>
    <x v="2"/>
    <b v="1"/>
    <x v="0"/>
    <n v="160.38078132000001"/>
    <x v="0"/>
    <x v="0"/>
    <x v="4"/>
    <x v="0"/>
  </r>
  <r>
    <n v="1542"/>
    <x v="187"/>
    <n v="203"/>
    <x v="18"/>
    <x v="2"/>
    <x v="8"/>
    <n v="109"/>
    <x v="2"/>
    <n v="3"/>
    <n v="46.450462790000003"/>
    <n v="139.35138837"/>
    <x v="2"/>
    <b v="0"/>
    <x v="0"/>
    <n v="139.35138837"/>
    <x v="1"/>
    <x v="0"/>
    <x v="3"/>
    <x v="1"/>
  </r>
  <r>
    <n v="1543"/>
    <x v="177"/>
    <n v="194"/>
    <x v="0"/>
    <x v="2"/>
    <x v="7"/>
    <n v="1000"/>
    <x v="1"/>
    <n v="4"/>
    <n v="90.045038259999998"/>
    <n v="360.18015303999999"/>
    <x v="0"/>
    <b v="0"/>
    <x v="658"/>
    <n v="324.16213773999999"/>
    <x v="1"/>
    <x v="2"/>
    <x v="4"/>
    <x v="0"/>
  </r>
  <r>
    <n v="1544"/>
    <x v="18"/>
    <n v="209"/>
    <x v="8"/>
    <x v="0"/>
    <x v="6"/>
    <n v="493"/>
    <x v="4"/>
    <n v="2"/>
    <n v="32.544246289999997"/>
    <n v="65.088492579999993"/>
    <x v="1"/>
    <b v="1"/>
    <x v="0"/>
    <n v="65.088492579999993"/>
    <x v="0"/>
    <x v="0"/>
    <x v="2"/>
    <x v="1"/>
  </r>
  <r>
    <n v="1545"/>
    <x v="301"/>
    <n v="268"/>
    <x v="2"/>
    <x v="0"/>
    <x v="12"/>
    <n v="162"/>
    <x v="1"/>
    <n v="3"/>
    <n v="60.370737230000003"/>
    <n v="181.11221169000001"/>
    <x v="3"/>
    <b v="0"/>
    <x v="0"/>
    <n v="181.11221169000001"/>
    <x v="1"/>
    <x v="0"/>
    <x v="1"/>
    <x v="1"/>
  </r>
  <r>
    <n v="1546"/>
    <x v="198"/>
    <n v="52"/>
    <x v="33"/>
    <x v="0"/>
    <x v="8"/>
    <n v="415"/>
    <x v="1"/>
    <n v="5"/>
    <n v="63.709210489999997"/>
    <n v="318.54605244999999"/>
    <x v="1"/>
    <b v="0"/>
    <x v="0"/>
    <n v="318.54605244999999"/>
    <x v="0"/>
    <x v="1"/>
    <x v="4"/>
    <x v="1"/>
  </r>
  <r>
    <n v="1547"/>
    <x v="96"/>
    <n v="11"/>
    <x v="1"/>
    <x v="1"/>
    <x v="5"/>
    <n v="365"/>
    <x v="3"/>
    <n v="4"/>
    <n v="87.889403729999998"/>
    <n v="351.55761491999999"/>
    <x v="0"/>
    <b v="0"/>
    <x v="659"/>
    <n v="316.40185342999996"/>
    <x v="0"/>
    <x v="2"/>
    <x v="0"/>
    <x v="1"/>
  </r>
  <r>
    <n v="1548"/>
    <x v="218"/>
    <n v="363"/>
    <x v="47"/>
    <x v="0"/>
    <x v="11"/>
    <n v="413"/>
    <x v="2"/>
    <n v="4"/>
    <n v="18.536142389999998"/>
    <n v="74.144569559999994"/>
    <x v="2"/>
    <b v="0"/>
    <x v="0"/>
    <n v="74.144569559999994"/>
    <x v="0"/>
    <x v="0"/>
    <x v="4"/>
    <x v="0"/>
  </r>
  <r>
    <n v="1549"/>
    <x v="199"/>
    <n v="174"/>
    <x v="9"/>
    <x v="2"/>
    <x v="13"/>
    <n v="404"/>
    <x v="1"/>
    <n v="4"/>
    <n v="12.79397455"/>
    <n v="51.175898199999999"/>
    <x v="0"/>
    <b v="1"/>
    <x v="0"/>
    <n v="51.175898199999999"/>
    <x v="0"/>
    <x v="0"/>
    <x v="2"/>
    <x v="0"/>
  </r>
  <r>
    <n v="1550"/>
    <x v="281"/>
    <n v="435"/>
    <x v="51"/>
    <x v="1"/>
    <x v="4"/>
    <n v="823"/>
    <x v="3"/>
    <n v="1"/>
    <n v="27.739562750000001"/>
    <n v="27.739562750000001"/>
    <x v="2"/>
    <b v="0"/>
    <x v="0"/>
    <n v="27.739562750000001"/>
    <x v="0"/>
    <x v="0"/>
    <x v="2"/>
    <x v="0"/>
  </r>
  <r>
    <n v="1551"/>
    <x v="239"/>
    <n v="264"/>
    <x v="31"/>
    <x v="1"/>
    <x v="0"/>
    <n v="446"/>
    <x v="2"/>
    <n v="3"/>
    <n v="50.475921249999999"/>
    <n v="151.42776375"/>
    <x v="3"/>
    <b v="1"/>
    <x v="0"/>
    <n v="151.42776375"/>
    <x v="0"/>
    <x v="1"/>
    <x v="2"/>
    <x v="1"/>
  </r>
  <r>
    <n v="1552"/>
    <x v="78"/>
    <n v="309"/>
    <x v="36"/>
    <x v="2"/>
    <x v="19"/>
    <n v="233"/>
    <x v="0"/>
    <n v="3"/>
    <n v="55.116906210000003"/>
    <n v="165.35071863000002"/>
    <x v="0"/>
    <b v="0"/>
    <x v="660"/>
    <n v="148.81564677000003"/>
    <x v="1"/>
    <x v="2"/>
    <x v="3"/>
    <x v="0"/>
  </r>
  <r>
    <n v="1553"/>
    <x v="99"/>
    <n v="419"/>
    <x v="51"/>
    <x v="1"/>
    <x v="13"/>
    <n v="239"/>
    <x v="1"/>
    <n v="1"/>
    <n v="47.40335142"/>
    <n v="47.40335142"/>
    <x v="2"/>
    <b v="0"/>
    <x v="0"/>
    <n v="47.40335142"/>
    <x v="0"/>
    <x v="0"/>
    <x v="3"/>
    <x v="1"/>
  </r>
  <r>
    <n v="1554"/>
    <x v="341"/>
    <n v="360"/>
    <x v="33"/>
    <x v="0"/>
    <x v="12"/>
    <n v="445"/>
    <x v="4"/>
    <n v="2"/>
    <n v="33.867552869999997"/>
    <n v="67.735105739999995"/>
    <x v="0"/>
    <b v="1"/>
    <x v="661"/>
    <n v="60.961595165999995"/>
    <x v="1"/>
    <x v="2"/>
    <x v="4"/>
    <x v="0"/>
  </r>
  <r>
    <n v="1555"/>
    <x v="199"/>
    <n v="146"/>
    <x v="36"/>
    <x v="2"/>
    <x v="17"/>
    <n v="741"/>
    <x v="1"/>
    <n v="2"/>
    <n v="63.360304259999999"/>
    <n v="126.72060852"/>
    <x v="2"/>
    <b v="0"/>
    <x v="662"/>
    <n v="114.04854767"/>
    <x v="1"/>
    <x v="2"/>
    <x v="3"/>
    <x v="1"/>
  </r>
  <r>
    <n v="1556"/>
    <x v="15"/>
    <n v="424"/>
    <x v="22"/>
    <x v="2"/>
    <x v="4"/>
    <n v="295"/>
    <x v="1"/>
    <n v="5"/>
    <n v="70.951491259999997"/>
    <n v="354.7574563"/>
    <x v="1"/>
    <b v="0"/>
    <x v="0"/>
    <n v="354.7574563"/>
    <x v="0"/>
    <x v="1"/>
    <x v="2"/>
    <x v="1"/>
  </r>
  <r>
    <n v="1557"/>
    <x v="96"/>
    <n v="37"/>
    <x v="23"/>
    <x v="0"/>
    <x v="12"/>
    <n v="23"/>
    <x v="2"/>
    <n v="5"/>
    <n v="41.026936929999998"/>
    <n v="205.13468465"/>
    <x v="2"/>
    <b v="0"/>
    <x v="0"/>
    <n v="205.13468465"/>
    <x v="0"/>
    <x v="0"/>
    <x v="2"/>
    <x v="1"/>
  </r>
  <r>
    <n v="1558"/>
    <x v="318"/>
    <n v="361"/>
    <x v="32"/>
    <x v="2"/>
    <x v="7"/>
    <n v="267"/>
    <x v="4"/>
    <n v="2"/>
    <n v="44.581710749999999"/>
    <n v="89.163421499999998"/>
    <x v="3"/>
    <b v="0"/>
    <x v="0"/>
    <n v="89.163421499999998"/>
    <x v="1"/>
    <x v="0"/>
    <x v="4"/>
    <x v="1"/>
  </r>
  <r>
    <n v="1559"/>
    <x v="308"/>
    <n v="158"/>
    <x v="1"/>
    <x v="0"/>
    <x v="19"/>
    <n v="438"/>
    <x v="2"/>
    <n v="4"/>
    <n v="27.793261489999999"/>
    <n v="111.17304596"/>
    <x v="3"/>
    <b v="1"/>
    <x v="663"/>
    <n v="100.05574136"/>
    <x v="1"/>
    <x v="2"/>
    <x v="0"/>
    <x v="0"/>
  </r>
  <r>
    <n v="1560"/>
    <x v="72"/>
    <n v="77"/>
    <x v="38"/>
    <x v="2"/>
    <x v="1"/>
    <n v="848"/>
    <x v="1"/>
    <n v="1"/>
    <n v="23.67759358"/>
    <n v="23.67759358"/>
    <x v="2"/>
    <b v="0"/>
    <x v="0"/>
    <n v="23.67759358"/>
    <x v="1"/>
    <x v="1"/>
    <x v="1"/>
    <x v="1"/>
  </r>
  <r>
    <n v="1561"/>
    <x v="135"/>
    <n v="362"/>
    <x v="16"/>
    <x v="2"/>
    <x v="10"/>
    <n v="858"/>
    <x v="4"/>
    <n v="2"/>
    <n v="93.298821119999999"/>
    <n v="186.59764224"/>
    <x v="3"/>
    <b v="1"/>
    <x v="664"/>
    <n v="167.93787802"/>
    <x v="0"/>
    <x v="2"/>
    <x v="1"/>
    <x v="0"/>
  </r>
  <r>
    <n v="1562"/>
    <x v="141"/>
    <n v="168"/>
    <x v="43"/>
    <x v="0"/>
    <x v="15"/>
    <n v="291"/>
    <x v="4"/>
    <n v="4"/>
    <n v="82.212978109999995"/>
    <n v="328.85191243999998"/>
    <x v="3"/>
    <b v="0"/>
    <x v="0"/>
    <n v="328.85191243999998"/>
    <x v="0"/>
    <x v="0"/>
    <x v="2"/>
    <x v="0"/>
  </r>
  <r>
    <n v="1563"/>
    <x v="301"/>
    <n v="291"/>
    <x v="28"/>
    <x v="2"/>
    <x v="17"/>
    <n v="752"/>
    <x v="1"/>
    <n v="1"/>
    <n v="83.132225629999994"/>
    <n v="83.132225629999994"/>
    <x v="1"/>
    <b v="1"/>
    <x v="0"/>
    <n v="83.132225629999994"/>
    <x v="1"/>
    <x v="0"/>
    <x v="1"/>
    <x v="1"/>
  </r>
  <r>
    <n v="1564"/>
    <x v="90"/>
    <n v="155"/>
    <x v="42"/>
    <x v="1"/>
    <x v="15"/>
    <n v="665"/>
    <x v="0"/>
    <n v="4"/>
    <n v="54.441583229999999"/>
    <n v="217.76633292"/>
    <x v="1"/>
    <b v="0"/>
    <x v="0"/>
    <n v="217.76633292"/>
    <x v="0"/>
    <x v="0"/>
    <x v="0"/>
    <x v="0"/>
  </r>
  <r>
    <n v="1565"/>
    <x v="176"/>
    <n v="397"/>
    <x v="50"/>
    <x v="1"/>
    <x v="18"/>
    <n v="863"/>
    <x v="2"/>
    <n v="3"/>
    <n v="76.525473539999993"/>
    <n v="229.57642061999996"/>
    <x v="1"/>
    <b v="1"/>
    <x v="665"/>
    <n v="206.61877855999995"/>
    <x v="0"/>
    <x v="2"/>
    <x v="0"/>
    <x v="0"/>
  </r>
  <r>
    <n v="1566"/>
    <x v="175"/>
    <n v="413"/>
    <x v="17"/>
    <x v="0"/>
    <x v="16"/>
    <n v="997"/>
    <x v="4"/>
    <n v="3"/>
    <n v="11.856195169999999"/>
    <n v="35.568585509999998"/>
    <x v="0"/>
    <b v="1"/>
    <x v="666"/>
    <n v="32.011726959999997"/>
    <x v="0"/>
    <x v="2"/>
    <x v="4"/>
    <x v="1"/>
  </r>
  <r>
    <n v="1567"/>
    <x v="228"/>
    <n v="161"/>
    <x v="4"/>
    <x v="1"/>
    <x v="16"/>
    <n v="794"/>
    <x v="4"/>
    <n v="2"/>
    <n v="38.931410159999999"/>
    <n v="77.862820319999997"/>
    <x v="3"/>
    <b v="1"/>
    <x v="667"/>
    <n v="70.076538287999995"/>
    <x v="0"/>
    <x v="2"/>
    <x v="3"/>
    <x v="0"/>
  </r>
  <r>
    <n v="1568"/>
    <x v="103"/>
    <n v="373"/>
    <x v="44"/>
    <x v="1"/>
    <x v="15"/>
    <n v="118"/>
    <x v="2"/>
    <n v="5"/>
    <n v="55.860653360000001"/>
    <n v="279.30326680000002"/>
    <x v="1"/>
    <b v="1"/>
    <x v="0"/>
    <n v="279.30326680000002"/>
    <x v="1"/>
    <x v="0"/>
    <x v="1"/>
    <x v="0"/>
  </r>
  <r>
    <n v="1569"/>
    <x v="183"/>
    <n v="335"/>
    <x v="41"/>
    <x v="0"/>
    <x v="3"/>
    <n v="735"/>
    <x v="4"/>
    <n v="5"/>
    <n v="60.860071150000003"/>
    <n v="304.30035574999999"/>
    <x v="0"/>
    <b v="0"/>
    <x v="668"/>
    <n v="273.87032018000002"/>
    <x v="0"/>
    <x v="2"/>
    <x v="0"/>
    <x v="1"/>
  </r>
  <r>
    <n v="1570"/>
    <x v="289"/>
    <n v="210"/>
    <x v="44"/>
    <x v="2"/>
    <x v="3"/>
    <n v="622"/>
    <x v="4"/>
    <n v="4"/>
    <n v="67.994545549999998"/>
    <n v="271.97818219999999"/>
    <x v="1"/>
    <b v="1"/>
    <x v="669"/>
    <n v="244.78036398"/>
    <x v="0"/>
    <x v="2"/>
    <x v="2"/>
    <x v="0"/>
  </r>
  <r>
    <n v="1571"/>
    <x v="100"/>
    <n v="485"/>
    <x v="13"/>
    <x v="0"/>
    <x v="3"/>
    <n v="444"/>
    <x v="4"/>
    <n v="5"/>
    <n v="80.543593950000002"/>
    <n v="402.71796975000001"/>
    <x v="2"/>
    <b v="0"/>
    <x v="0"/>
    <n v="402.71796975000001"/>
    <x v="0"/>
    <x v="0"/>
    <x v="0"/>
    <x v="1"/>
  </r>
  <r>
    <n v="1572"/>
    <x v="183"/>
    <n v="473"/>
    <x v="14"/>
    <x v="2"/>
    <x v="2"/>
    <n v="134"/>
    <x v="1"/>
    <n v="5"/>
    <n v="98.666325999999998"/>
    <n v="493.33163000000002"/>
    <x v="2"/>
    <b v="0"/>
    <x v="670"/>
    <n v="443.99846700000001"/>
    <x v="1"/>
    <x v="2"/>
    <x v="0"/>
    <x v="0"/>
  </r>
  <r>
    <n v="1573"/>
    <x v="122"/>
    <n v="234"/>
    <x v="28"/>
    <x v="2"/>
    <x v="19"/>
    <n v="906"/>
    <x v="2"/>
    <n v="2"/>
    <n v="79.765902240000003"/>
    <n v="159.53180448000001"/>
    <x v="1"/>
    <b v="0"/>
    <x v="671"/>
    <n v="143.57862403000001"/>
    <x v="1"/>
    <x v="2"/>
    <x v="1"/>
    <x v="1"/>
  </r>
  <r>
    <n v="1574"/>
    <x v="99"/>
    <n v="161"/>
    <x v="13"/>
    <x v="0"/>
    <x v="14"/>
    <n v="693"/>
    <x v="0"/>
    <n v="4"/>
    <n v="93.368228369999997"/>
    <n v="373.47291347999999"/>
    <x v="0"/>
    <b v="0"/>
    <x v="672"/>
    <n v="336.12562213000001"/>
    <x v="1"/>
    <x v="2"/>
    <x v="1"/>
    <x v="1"/>
  </r>
  <r>
    <n v="1575"/>
    <x v="248"/>
    <n v="271"/>
    <x v="43"/>
    <x v="2"/>
    <x v="17"/>
    <n v="760"/>
    <x v="3"/>
    <n v="3"/>
    <n v="29.388248040000001"/>
    <n v="88.164744119999995"/>
    <x v="0"/>
    <b v="0"/>
    <x v="673"/>
    <n v="79.348269708999993"/>
    <x v="1"/>
    <x v="2"/>
    <x v="3"/>
    <x v="0"/>
  </r>
  <r>
    <n v="1576"/>
    <x v="27"/>
    <n v="354"/>
    <x v="6"/>
    <x v="0"/>
    <x v="15"/>
    <n v="991"/>
    <x v="4"/>
    <n v="4"/>
    <n v="44.028014679999998"/>
    <n v="176.11205871999999"/>
    <x v="1"/>
    <b v="1"/>
    <x v="674"/>
    <n v="158.50085285"/>
    <x v="1"/>
    <x v="2"/>
    <x v="0"/>
    <x v="0"/>
  </r>
  <r>
    <n v="1577"/>
    <x v="138"/>
    <n v="482"/>
    <x v="11"/>
    <x v="1"/>
    <x v="18"/>
    <n v="462"/>
    <x v="0"/>
    <n v="3"/>
    <n v="85.33752466"/>
    <n v="256.01257398000001"/>
    <x v="1"/>
    <b v="0"/>
    <x v="0"/>
    <n v="256.01257398000001"/>
    <x v="1"/>
    <x v="1"/>
    <x v="4"/>
    <x v="0"/>
  </r>
  <r>
    <n v="1578"/>
    <x v="75"/>
    <n v="320"/>
    <x v="17"/>
    <x v="0"/>
    <x v="18"/>
    <n v="683"/>
    <x v="1"/>
    <n v="1"/>
    <n v="97.058293770000006"/>
    <n v="97.058293770000006"/>
    <x v="1"/>
    <b v="1"/>
    <x v="675"/>
    <n v="87.352464393000005"/>
    <x v="0"/>
    <x v="2"/>
    <x v="4"/>
    <x v="1"/>
  </r>
  <r>
    <n v="1579"/>
    <x v="26"/>
    <n v="49"/>
    <x v="20"/>
    <x v="1"/>
    <x v="4"/>
    <n v="329"/>
    <x v="1"/>
    <n v="4"/>
    <n v="14.842157390000001"/>
    <n v="59.368629560000002"/>
    <x v="2"/>
    <b v="1"/>
    <x v="0"/>
    <n v="59.368629560000002"/>
    <x v="0"/>
    <x v="1"/>
    <x v="4"/>
    <x v="0"/>
  </r>
  <r>
    <n v="1580"/>
    <x v="47"/>
    <n v="321"/>
    <x v="8"/>
    <x v="2"/>
    <x v="9"/>
    <n v="685"/>
    <x v="1"/>
    <n v="1"/>
    <n v="69.799144720000001"/>
    <n v="69.799144720000001"/>
    <x v="2"/>
    <b v="1"/>
    <x v="0"/>
    <n v="69.799144720000001"/>
    <x v="0"/>
    <x v="1"/>
    <x v="0"/>
    <x v="1"/>
  </r>
  <r>
    <n v="1581"/>
    <x v="263"/>
    <n v="59"/>
    <x v="2"/>
    <x v="1"/>
    <x v="11"/>
    <n v="501"/>
    <x v="2"/>
    <n v="5"/>
    <n v="15.82343513"/>
    <n v="79.117175650000007"/>
    <x v="0"/>
    <b v="1"/>
    <x v="0"/>
    <n v="79.117175650000007"/>
    <x v="0"/>
    <x v="0"/>
    <x v="2"/>
    <x v="1"/>
  </r>
  <r>
    <n v="1582"/>
    <x v="294"/>
    <n v="259"/>
    <x v="38"/>
    <x v="2"/>
    <x v="16"/>
    <n v="999"/>
    <x v="4"/>
    <n v="2"/>
    <n v="55.765074800000001"/>
    <n v="111.5301496"/>
    <x v="2"/>
    <b v="0"/>
    <x v="676"/>
    <n v="100.37713464000001"/>
    <x v="0"/>
    <x v="2"/>
    <x v="1"/>
    <x v="1"/>
  </r>
  <r>
    <n v="1583"/>
    <x v="185"/>
    <n v="395"/>
    <x v="20"/>
    <x v="1"/>
    <x v="1"/>
    <n v="180"/>
    <x v="3"/>
    <n v="1"/>
    <n v="28.536508560000001"/>
    <n v="28.536508560000001"/>
    <x v="2"/>
    <b v="1"/>
    <x v="677"/>
    <n v="25.682857704"/>
    <x v="1"/>
    <x v="2"/>
    <x v="4"/>
    <x v="0"/>
  </r>
  <r>
    <n v="1584"/>
    <x v="205"/>
    <n v="468"/>
    <x v="7"/>
    <x v="2"/>
    <x v="19"/>
    <n v="479"/>
    <x v="0"/>
    <n v="3"/>
    <n v="72.274398700000006"/>
    <n v="216.82319610000002"/>
    <x v="2"/>
    <b v="1"/>
    <x v="678"/>
    <n v="195.14087649000001"/>
    <x v="0"/>
    <x v="2"/>
    <x v="1"/>
    <x v="0"/>
  </r>
  <r>
    <n v="1585"/>
    <x v="195"/>
    <n v="112"/>
    <x v="30"/>
    <x v="2"/>
    <x v="6"/>
    <n v="675"/>
    <x v="1"/>
    <n v="4"/>
    <n v="46.763149689999999"/>
    <n v="187.05259876"/>
    <x v="0"/>
    <b v="1"/>
    <x v="679"/>
    <n v="168.34733889"/>
    <x v="0"/>
    <x v="2"/>
    <x v="4"/>
    <x v="1"/>
  </r>
  <r>
    <n v="1586"/>
    <x v="86"/>
    <n v="186"/>
    <x v="41"/>
    <x v="1"/>
    <x v="12"/>
    <n v="702"/>
    <x v="3"/>
    <n v="4"/>
    <n v="42.353778130000002"/>
    <n v="169.41511252000001"/>
    <x v="2"/>
    <b v="0"/>
    <x v="0"/>
    <n v="169.41511252000001"/>
    <x v="0"/>
    <x v="1"/>
    <x v="1"/>
    <x v="1"/>
  </r>
  <r>
    <n v="1587"/>
    <x v="57"/>
    <n v="71"/>
    <x v="32"/>
    <x v="2"/>
    <x v="1"/>
    <n v="424"/>
    <x v="1"/>
    <n v="3"/>
    <n v="82.679064969999999"/>
    <n v="248.03719490999998"/>
    <x v="3"/>
    <b v="1"/>
    <x v="680"/>
    <n v="223.23347541999999"/>
    <x v="1"/>
    <x v="2"/>
    <x v="2"/>
    <x v="1"/>
  </r>
  <r>
    <n v="1588"/>
    <x v="42"/>
    <n v="487"/>
    <x v="29"/>
    <x v="1"/>
    <x v="16"/>
    <n v="112"/>
    <x v="2"/>
    <n v="5"/>
    <n v="71.62427778"/>
    <n v="358.1213889"/>
    <x v="3"/>
    <b v="0"/>
    <x v="0"/>
    <n v="358.1213889"/>
    <x v="1"/>
    <x v="0"/>
    <x v="3"/>
    <x v="0"/>
  </r>
  <r>
    <n v="1589"/>
    <x v="288"/>
    <n v="214"/>
    <x v="18"/>
    <x v="2"/>
    <x v="0"/>
    <n v="655"/>
    <x v="3"/>
    <n v="2"/>
    <n v="28.392429450000002"/>
    <n v="56.784858900000003"/>
    <x v="1"/>
    <b v="1"/>
    <x v="681"/>
    <n v="51.106373010000006"/>
    <x v="0"/>
    <x v="2"/>
    <x v="3"/>
    <x v="0"/>
  </r>
  <r>
    <n v="1590"/>
    <x v="139"/>
    <n v="358"/>
    <x v="14"/>
    <x v="1"/>
    <x v="14"/>
    <n v="214"/>
    <x v="1"/>
    <n v="2"/>
    <n v="51.009696570000003"/>
    <n v="102.01939314000001"/>
    <x v="1"/>
    <b v="1"/>
    <x v="0"/>
    <n v="102.01939314000001"/>
    <x v="1"/>
    <x v="1"/>
    <x v="2"/>
    <x v="0"/>
  </r>
  <r>
    <n v="1591"/>
    <x v="300"/>
    <n v="122"/>
    <x v="7"/>
    <x v="0"/>
    <x v="17"/>
    <n v="50"/>
    <x v="0"/>
    <n v="4"/>
    <n v="24.19222117"/>
    <n v="96.768884679999999"/>
    <x v="2"/>
    <b v="0"/>
    <x v="682"/>
    <n v="87.091996213000002"/>
    <x v="1"/>
    <x v="2"/>
    <x v="1"/>
    <x v="0"/>
  </r>
  <r>
    <n v="1592"/>
    <x v="125"/>
    <n v="113"/>
    <x v="28"/>
    <x v="2"/>
    <x v="7"/>
    <n v="355"/>
    <x v="0"/>
    <n v="5"/>
    <n v="92.363831509999997"/>
    <n v="461.81915755"/>
    <x v="0"/>
    <b v="1"/>
    <x v="0"/>
    <n v="461.81915755"/>
    <x v="0"/>
    <x v="1"/>
    <x v="1"/>
    <x v="0"/>
  </r>
  <r>
    <n v="1593"/>
    <x v="197"/>
    <n v="269"/>
    <x v="13"/>
    <x v="0"/>
    <x v="17"/>
    <n v="626"/>
    <x v="1"/>
    <n v="2"/>
    <n v="90.468782619999999"/>
    <n v="180.93756524"/>
    <x v="0"/>
    <b v="0"/>
    <x v="0"/>
    <n v="180.93756524"/>
    <x v="1"/>
    <x v="1"/>
    <x v="4"/>
    <x v="1"/>
  </r>
  <r>
    <n v="1594"/>
    <x v="139"/>
    <n v="132"/>
    <x v="39"/>
    <x v="0"/>
    <x v="10"/>
    <n v="779"/>
    <x v="3"/>
    <n v="2"/>
    <n v="87.847845939999999"/>
    <n v="175.69569188"/>
    <x v="0"/>
    <b v="1"/>
    <x v="0"/>
    <n v="175.69569188"/>
    <x v="1"/>
    <x v="1"/>
    <x v="3"/>
    <x v="1"/>
  </r>
  <r>
    <n v="1595"/>
    <x v="355"/>
    <n v="449"/>
    <x v="31"/>
    <x v="0"/>
    <x v="18"/>
    <n v="531"/>
    <x v="3"/>
    <n v="3"/>
    <n v="48.98764791"/>
    <n v="146.96294373000001"/>
    <x v="3"/>
    <b v="0"/>
    <x v="0"/>
    <n v="146.96294373000001"/>
    <x v="1"/>
    <x v="0"/>
    <x v="1"/>
    <x v="1"/>
  </r>
  <r>
    <n v="1596"/>
    <x v="94"/>
    <n v="361"/>
    <x v="17"/>
    <x v="0"/>
    <x v="18"/>
    <n v="159"/>
    <x v="2"/>
    <n v="2"/>
    <n v="45.976068529999999"/>
    <n v="91.952137059999998"/>
    <x v="2"/>
    <b v="1"/>
    <x v="0"/>
    <n v="91.952137059999998"/>
    <x v="0"/>
    <x v="0"/>
    <x v="1"/>
    <x v="1"/>
  </r>
  <r>
    <n v="1597"/>
    <x v="286"/>
    <n v="443"/>
    <x v="47"/>
    <x v="0"/>
    <x v="7"/>
    <n v="389"/>
    <x v="3"/>
    <n v="3"/>
    <n v="54.683248380000002"/>
    <n v="164.04974514"/>
    <x v="1"/>
    <b v="0"/>
    <x v="0"/>
    <n v="164.04974514"/>
    <x v="1"/>
    <x v="0"/>
    <x v="1"/>
    <x v="1"/>
  </r>
  <r>
    <n v="1598"/>
    <x v="18"/>
    <n v="464"/>
    <x v="5"/>
    <x v="0"/>
    <x v="3"/>
    <n v="644"/>
    <x v="2"/>
    <n v="1"/>
    <n v="28.304512429999999"/>
    <n v="28.304512429999999"/>
    <x v="2"/>
    <b v="0"/>
    <x v="0"/>
    <n v="28.304512429999999"/>
    <x v="0"/>
    <x v="0"/>
    <x v="0"/>
    <x v="0"/>
  </r>
  <r>
    <n v="1599"/>
    <x v="94"/>
    <n v="425"/>
    <x v="29"/>
    <x v="2"/>
    <x v="2"/>
    <n v="780"/>
    <x v="3"/>
    <n v="2"/>
    <n v="75.438401060000004"/>
    <n v="150.87680212000001"/>
    <x v="0"/>
    <b v="0"/>
    <x v="683"/>
    <n v="135.78912191000001"/>
    <x v="0"/>
    <x v="2"/>
    <x v="1"/>
    <x v="0"/>
  </r>
  <r>
    <n v="1600"/>
    <x v="195"/>
    <n v="112"/>
    <x v="15"/>
    <x v="2"/>
    <x v="7"/>
    <n v="148"/>
    <x v="3"/>
    <n v="5"/>
    <n v="20.162413610000002"/>
    <n v="100.81206805000001"/>
    <x v="1"/>
    <b v="0"/>
    <x v="684"/>
    <n v="90.730861250000004"/>
    <x v="1"/>
    <x v="2"/>
    <x v="3"/>
    <x v="1"/>
  </r>
  <r>
    <n v="1601"/>
    <x v="0"/>
    <n v="457"/>
    <x v="52"/>
    <x v="1"/>
    <x v="5"/>
    <n v="461"/>
    <x v="1"/>
    <n v="1"/>
    <n v="94.677503169999994"/>
    <n v="94.677503169999994"/>
    <x v="2"/>
    <b v="0"/>
    <x v="685"/>
    <n v="85.209752852999998"/>
    <x v="0"/>
    <x v="2"/>
    <x v="3"/>
    <x v="0"/>
  </r>
  <r>
    <n v="1602"/>
    <x v="212"/>
    <n v="63"/>
    <x v="28"/>
    <x v="0"/>
    <x v="14"/>
    <n v="52"/>
    <x v="2"/>
    <n v="2"/>
    <n v="35.073086799999999"/>
    <n v="70.146173599999997"/>
    <x v="1"/>
    <b v="1"/>
    <x v="686"/>
    <n v="63.131556238999998"/>
    <x v="1"/>
    <x v="2"/>
    <x v="3"/>
    <x v="1"/>
  </r>
  <r>
    <n v="1603"/>
    <x v="344"/>
    <n v="185"/>
    <x v="51"/>
    <x v="2"/>
    <x v="6"/>
    <n v="306"/>
    <x v="3"/>
    <n v="2"/>
    <n v="54.714658890000003"/>
    <n v="109.42931778000001"/>
    <x v="2"/>
    <b v="1"/>
    <x v="0"/>
    <n v="109.42931778000001"/>
    <x v="0"/>
    <x v="0"/>
    <x v="4"/>
    <x v="0"/>
  </r>
  <r>
    <n v="1604"/>
    <x v="327"/>
    <n v="51"/>
    <x v="27"/>
    <x v="2"/>
    <x v="0"/>
    <n v="380"/>
    <x v="4"/>
    <n v="1"/>
    <n v="82.658519819999995"/>
    <n v="82.658519819999995"/>
    <x v="1"/>
    <b v="0"/>
    <x v="0"/>
    <n v="82.658519819999995"/>
    <x v="1"/>
    <x v="1"/>
    <x v="4"/>
    <x v="1"/>
  </r>
  <r>
    <n v="1605"/>
    <x v="20"/>
    <n v="413"/>
    <x v="52"/>
    <x v="1"/>
    <x v="4"/>
    <n v="911"/>
    <x v="3"/>
    <n v="3"/>
    <n v="24.810646760000001"/>
    <n v="74.431940280000006"/>
    <x v="0"/>
    <b v="0"/>
    <x v="687"/>
    <n v="66.988746251000009"/>
    <x v="1"/>
    <x v="2"/>
    <x v="4"/>
    <x v="0"/>
  </r>
  <r>
    <n v="1606"/>
    <x v="210"/>
    <n v="128"/>
    <x v="50"/>
    <x v="1"/>
    <x v="4"/>
    <n v="539"/>
    <x v="2"/>
    <n v="1"/>
    <n v="79.519593229999998"/>
    <n v="79.519593229999998"/>
    <x v="1"/>
    <b v="0"/>
    <x v="688"/>
    <n v="71.567633907000001"/>
    <x v="1"/>
    <x v="2"/>
    <x v="2"/>
    <x v="1"/>
  </r>
  <r>
    <n v="1607"/>
    <x v="343"/>
    <n v="473"/>
    <x v="18"/>
    <x v="2"/>
    <x v="15"/>
    <n v="923"/>
    <x v="1"/>
    <n v="4"/>
    <n v="19.451851260000002"/>
    <n v="77.807405040000006"/>
    <x v="3"/>
    <b v="1"/>
    <x v="689"/>
    <n v="70.026664535000009"/>
    <x v="1"/>
    <x v="2"/>
    <x v="0"/>
    <x v="1"/>
  </r>
  <r>
    <n v="1608"/>
    <x v="182"/>
    <n v="425"/>
    <x v="27"/>
    <x v="2"/>
    <x v="7"/>
    <n v="138"/>
    <x v="3"/>
    <n v="3"/>
    <n v="57.020466620000001"/>
    <n v="171.06139985999999"/>
    <x v="0"/>
    <b v="1"/>
    <x v="690"/>
    <n v="153.95525986999999"/>
    <x v="1"/>
    <x v="2"/>
    <x v="1"/>
    <x v="0"/>
  </r>
  <r>
    <n v="1609"/>
    <x v="260"/>
    <n v="402"/>
    <x v="41"/>
    <x v="1"/>
    <x v="4"/>
    <n v="162"/>
    <x v="2"/>
    <n v="3"/>
    <n v="10.78861577"/>
    <n v="32.365847309999999"/>
    <x v="3"/>
    <b v="1"/>
    <x v="0"/>
    <n v="32.365847309999999"/>
    <x v="1"/>
    <x v="0"/>
    <x v="1"/>
    <x v="0"/>
  </r>
  <r>
    <n v="1610"/>
    <x v="217"/>
    <n v="433"/>
    <x v="47"/>
    <x v="0"/>
    <x v="6"/>
    <n v="540"/>
    <x v="2"/>
    <n v="4"/>
    <n v="56.467111879999997"/>
    <n v="225.86844751999999"/>
    <x v="0"/>
    <b v="1"/>
    <x v="0"/>
    <n v="225.86844751999999"/>
    <x v="1"/>
    <x v="1"/>
    <x v="2"/>
    <x v="1"/>
  </r>
  <r>
    <n v="1611"/>
    <x v="239"/>
    <n v="28"/>
    <x v="37"/>
    <x v="1"/>
    <x v="2"/>
    <n v="665"/>
    <x v="4"/>
    <n v="1"/>
    <n v="15.845384320000001"/>
    <n v="15.845384320000001"/>
    <x v="2"/>
    <b v="0"/>
    <x v="0"/>
    <n v="15.845384320000001"/>
    <x v="0"/>
    <x v="0"/>
    <x v="0"/>
    <x v="1"/>
  </r>
  <r>
    <n v="1612"/>
    <x v="121"/>
    <n v="258"/>
    <x v="5"/>
    <x v="2"/>
    <x v="8"/>
    <n v="734"/>
    <x v="2"/>
    <n v="1"/>
    <n v="82.413254870000003"/>
    <n v="82.413254870000003"/>
    <x v="2"/>
    <b v="0"/>
    <x v="0"/>
    <n v="82.413254870000003"/>
    <x v="0"/>
    <x v="1"/>
    <x v="0"/>
    <x v="1"/>
  </r>
  <r>
    <n v="1613"/>
    <x v="29"/>
    <n v="425"/>
    <x v="23"/>
    <x v="0"/>
    <x v="7"/>
    <n v="274"/>
    <x v="0"/>
    <n v="3"/>
    <n v="61.62708499"/>
    <n v="184.88125496999999"/>
    <x v="2"/>
    <b v="1"/>
    <x v="0"/>
    <n v="184.88125496999999"/>
    <x v="0"/>
    <x v="0"/>
    <x v="2"/>
    <x v="0"/>
  </r>
  <r>
    <n v="1614"/>
    <x v="260"/>
    <n v="148"/>
    <x v="7"/>
    <x v="2"/>
    <x v="7"/>
    <n v="857"/>
    <x v="3"/>
    <n v="2"/>
    <n v="81.201486689999996"/>
    <n v="162.40297337999999"/>
    <x v="3"/>
    <b v="1"/>
    <x v="0"/>
    <n v="162.40297337999999"/>
    <x v="0"/>
    <x v="0"/>
    <x v="3"/>
    <x v="0"/>
  </r>
  <r>
    <n v="1615"/>
    <x v="296"/>
    <n v="282"/>
    <x v="29"/>
    <x v="2"/>
    <x v="9"/>
    <n v="574"/>
    <x v="4"/>
    <n v="2"/>
    <n v="83.291453250000004"/>
    <n v="166.58290650000001"/>
    <x v="3"/>
    <b v="1"/>
    <x v="0"/>
    <n v="166.58290650000001"/>
    <x v="1"/>
    <x v="0"/>
    <x v="4"/>
    <x v="0"/>
  </r>
  <r>
    <n v="1616"/>
    <x v="360"/>
    <n v="124"/>
    <x v="31"/>
    <x v="1"/>
    <x v="7"/>
    <n v="40"/>
    <x v="0"/>
    <n v="1"/>
    <n v="44.103175389999997"/>
    <n v="44.103175389999997"/>
    <x v="1"/>
    <b v="0"/>
    <x v="0"/>
    <n v="44.103175389999997"/>
    <x v="1"/>
    <x v="0"/>
    <x v="2"/>
    <x v="0"/>
  </r>
  <r>
    <n v="1617"/>
    <x v="320"/>
    <n v="206"/>
    <x v="7"/>
    <x v="0"/>
    <x v="16"/>
    <n v="69"/>
    <x v="2"/>
    <n v="3"/>
    <n v="39.993244519999998"/>
    <n v="119.97973356"/>
    <x v="1"/>
    <b v="1"/>
    <x v="691"/>
    <n v="107.98176021"/>
    <x v="0"/>
    <x v="2"/>
    <x v="3"/>
    <x v="0"/>
  </r>
  <r>
    <n v="1618"/>
    <x v="44"/>
    <n v="303"/>
    <x v="35"/>
    <x v="0"/>
    <x v="12"/>
    <n v="923"/>
    <x v="0"/>
    <n v="3"/>
    <n v="38.806320990000003"/>
    <n v="116.41896297000001"/>
    <x v="0"/>
    <b v="1"/>
    <x v="0"/>
    <n v="116.41896297000001"/>
    <x v="0"/>
    <x v="0"/>
    <x v="2"/>
    <x v="0"/>
  </r>
  <r>
    <n v="1619"/>
    <x v="266"/>
    <n v="53"/>
    <x v="5"/>
    <x v="2"/>
    <x v="18"/>
    <n v="645"/>
    <x v="4"/>
    <n v="2"/>
    <n v="29.795251830000002"/>
    <n v="59.590503660000003"/>
    <x v="1"/>
    <b v="1"/>
    <x v="692"/>
    <n v="53.631453294000003"/>
    <x v="0"/>
    <x v="2"/>
    <x v="3"/>
    <x v="0"/>
  </r>
  <r>
    <n v="1620"/>
    <x v="228"/>
    <n v="364"/>
    <x v="30"/>
    <x v="1"/>
    <x v="11"/>
    <n v="760"/>
    <x v="3"/>
    <n v="4"/>
    <n v="69.389362460000001"/>
    <n v="277.55744984"/>
    <x v="2"/>
    <b v="1"/>
    <x v="693"/>
    <n v="249.80170486"/>
    <x v="0"/>
    <x v="2"/>
    <x v="1"/>
    <x v="0"/>
  </r>
  <r>
    <n v="1621"/>
    <x v="187"/>
    <n v="461"/>
    <x v="1"/>
    <x v="0"/>
    <x v="8"/>
    <n v="57"/>
    <x v="3"/>
    <n v="4"/>
    <n v="52.403312509999999"/>
    <n v="209.61325004"/>
    <x v="0"/>
    <b v="1"/>
    <x v="694"/>
    <n v="188.65192504000001"/>
    <x v="1"/>
    <x v="2"/>
    <x v="4"/>
    <x v="0"/>
  </r>
  <r>
    <n v="1622"/>
    <x v="197"/>
    <n v="376"/>
    <x v="51"/>
    <x v="2"/>
    <x v="0"/>
    <n v="913"/>
    <x v="0"/>
    <n v="3"/>
    <n v="94.820843319999994"/>
    <n v="284.46252995999998"/>
    <x v="0"/>
    <b v="1"/>
    <x v="0"/>
    <n v="284.46252995999998"/>
    <x v="0"/>
    <x v="1"/>
    <x v="4"/>
    <x v="1"/>
  </r>
  <r>
    <n v="1623"/>
    <x v="355"/>
    <n v="232"/>
    <x v="32"/>
    <x v="0"/>
    <x v="11"/>
    <n v="71"/>
    <x v="0"/>
    <n v="1"/>
    <n v="62.093301760000003"/>
    <n v="62.093301760000003"/>
    <x v="0"/>
    <b v="0"/>
    <x v="695"/>
    <n v="55.883971584000001"/>
    <x v="0"/>
    <x v="2"/>
    <x v="2"/>
    <x v="0"/>
  </r>
  <r>
    <n v="1624"/>
    <x v="284"/>
    <n v="490"/>
    <x v="34"/>
    <x v="0"/>
    <x v="1"/>
    <n v="663"/>
    <x v="3"/>
    <n v="1"/>
    <n v="70.660836489999994"/>
    <n v="70.660836489999994"/>
    <x v="1"/>
    <b v="0"/>
    <x v="696"/>
    <n v="63.594752840999995"/>
    <x v="0"/>
    <x v="2"/>
    <x v="4"/>
    <x v="1"/>
  </r>
  <r>
    <n v="1625"/>
    <x v="106"/>
    <n v="426"/>
    <x v="3"/>
    <x v="0"/>
    <x v="8"/>
    <n v="53"/>
    <x v="1"/>
    <n v="5"/>
    <n v="48.547986350000002"/>
    <n v="242.73993175000001"/>
    <x v="0"/>
    <b v="0"/>
    <x v="0"/>
    <n v="242.73993175000001"/>
    <x v="0"/>
    <x v="0"/>
    <x v="1"/>
    <x v="0"/>
  </r>
  <r>
    <n v="1626"/>
    <x v="312"/>
    <n v="450"/>
    <x v="18"/>
    <x v="2"/>
    <x v="2"/>
    <n v="444"/>
    <x v="1"/>
    <n v="5"/>
    <n v="86.336559640000004"/>
    <n v="431.68279820000004"/>
    <x v="3"/>
    <b v="1"/>
    <x v="0"/>
    <n v="431.68279820000004"/>
    <x v="1"/>
    <x v="1"/>
    <x v="0"/>
    <x v="0"/>
  </r>
  <r>
    <n v="1627"/>
    <x v="33"/>
    <n v="278"/>
    <x v="30"/>
    <x v="1"/>
    <x v="3"/>
    <n v="451"/>
    <x v="0"/>
    <n v="4"/>
    <n v="38.188599179999997"/>
    <n v="152.75439671999999"/>
    <x v="2"/>
    <b v="0"/>
    <x v="0"/>
    <n v="152.75439671999999"/>
    <x v="0"/>
    <x v="0"/>
    <x v="2"/>
    <x v="1"/>
  </r>
  <r>
    <n v="1628"/>
    <x v="155"/>
    <n v="395"/>
    <x v="30"/>
    <x v="1"/>
    <x v="16"/>
    <n v="327"/>
    <x v="3"/>
    <n v="1"/>
    <n v="43.713003190000002"/>
    <n v="43.713003190000002"/>
    <x v="2"/>
    <b v="1"/>
    <x v="0"/>
    <n v="43.713003190000002"/>
    <x v="1"/>
    <x v="1"/>
    <x v="2"/>
    <x v="1"/>
  </r>
  <r>
    <n v="1629"/>
    <x v="155"/>
    <n v="24"/>
    <x v="27"/>
    <x v="2"/>
    <x v="4"/>
    <n v="499"/>
    <x v="1"/>
    <n v="3"/>
    <n v="70.318135069999997"/>
    <n v="210.95440521"/>
    <x v="3"/>
    <b v="1"/>
    <x v="0"/>
    <n v="210.95440521"/>
    <x v="0"/>
    <x v="0"/>
    <x v="0"/>
    <x v="1"/>
  </r>
  <r>
    <n v="1630"/>
    <x v="167"/>
    <n v="314"/>
    <x v="23"/>
    <x v="0"/>
    <x v="1"/>
    <n v="477"/>
    <x v="0"/>
    <n v="2"/>
    <n v="81.464392970000006"/>
    <n v="162.92878594000001"/>
    <x v="0"/>
    <b v="1"/>
    <x v="0"/>
    <n v="162.92878594000001"/>
    <x v="1"/>
    <x v="1"/>
    <x v="3"/>
    <x v="1"/>
  </r>
  <r>
    <n v="1631"/>
    <x v="194"/>
    <n v="395"/>
    <x v="42"/>
    <x v="2"/>
    <x v="7"/>
    <n v="386"/>
    <x v="1"/>
    <n v="4"/>
    <n v="77.236471370000004"/>
    <n v="308.94588548000002"/>
    <x v="3"/>
    <b v="1"/>
    <x v="697"/>
    <n v="278.05129693000003"/>
    <x v="0"/>
    <x v="2"/>
    <x v="2"/>
    <x v="1"/>
  </r>
  <r>
    <n v="1632"/>
    <x v="331"/>
    <n v="439"/>
    <x v="18"/>
    <x v="0"/>
    <x v="10"/>
    <n v="880"/>
    <x v="2"/>
    <n v="1"/>
    <n v="55.152592900000002"/>
    <n v="55.152592900000002"/>
    <x v="1"/>
    <b v="0"/>
    <x v="698"/>
    <n v="49.637333609999999"/>
    <x v="1"/>
    <x v="2"/>
    <x v="4"/>
    <x v="1"/>
  </r>
  <r>
    <n v="1633"/>
    <x v="337"/>
    <n v="481"/>
    <x v="21"/>
    <x v="1"/>
    <x v="18"/>
    <n v="748"/>
    <x v="3"/>
    <n v="5"/>
    <n v="73.514468600000001"/>
    <n v="367.57234299999999"/>
    <x v="0"/>
    <b v="1"/>
    <x v="0"/>
    <n v="367.57234299999999"/>
    <x v="1"/>
    <x v="0"/>
    <x v="3"/>
    <x v="1"/>
  </r>
  <r>
    <n v="1634"/>
    <x v="71"/>
    <n v="163"/>
    <x v="24"/>
    <x v="2"/>
    <x v="3"/>
    <n v="162"/>
    <x v="3"/>
    <n v="4"/>
    <n v="98.566931850000003"/>
    <n v="394.26772740000001"/>
    <x v="1"/>
    <b v="1"/>
    <x v="699"/>
    <n v="354.84095466000002"/>
    <x v="1"/>
    <x v="2"/>
    <x v="2"/>
    <x v="0"/>
  </r>
  <r>
    <n v="1635"/>
    <x v="38"/>
    <n v="227"/>
    <x v="18"/>
    <x v="2"/>
    <x v="1"/>
    <n v="856"/>
    <x v="1"/>
    <n v="5"/>
    <n v="89.072830490000001"/>
    <n v="445.36415245000001"/>
    <x v="0"/>
    <b v="0"/>
    <x v="700"/>
    <n v="400.82773721000001"/>
    <x v="1"/>
    <x v="2"/>
    <x v="3"/>
    <x v="0"/>
  </r>
  <r>
    <n v="1636"/>
    <x v="108"/>
    <n v="96"/>
    <x v="21"/>
    <x v="0"/>
    <x v="15"/>
    <n v="282"/>
    <x v="0"/>
    <n v="4"/>
    <n v="20.63493377"/>
    <n v="82.53973508"/>
    <x v="3"/>
    <b v="1"/>
    <x v="0"/>
    <n v="82.53973508"/>
    <x v="0"/>
    <x v="0"/>
    <x v="2"/>
    <x v="1"/>
  </r>
  <r>
    <n v="1637"/>
    <x v="26"/>
    <n v="327"/>
    <x v="35"/>
    <x v="1"/>
    <x v="15"/>
    <n v="263"/>
    <x v="0"/>
    <n v="3"/>
    <n v="63.224437190000003"/>
    <n v="189.67331157000001"/>
    <x v="1"/>
    <b v="0"/>
    <x v="701"/>
    <n v="170.70598041"/>
    <x v="1"/>
    <x v="2"/>
    <x v="2"/>
    <x v="1"/>
  </r>
  <r>
    <n v="1638"/>
    <x v="31"/>
    <n v="13"/>
    <x v="30"/>
    <x v="0"/>
    <x v="0"/>
    <n v="299"/>
    <x v="2"/>
    <n v="4"/>
    <n v="11.870589259999999"/>
    <n v="47.482357039999997"/>
    <x v="3"/>
    <b v="0"/>
    <x v="0"/>
    <n v="47.482357039999997"/>
    <x v="1"/>
    <x v="0"/>
    <x v="3"/>
    <x v="0"/>
  </r>
  <r>
    <n v="1639"/>
    <x v="151"/>
    <n v="494"/>
    <x v="9"/>
    <x v="0"/>
    <x v="16"/>
    <n v="679"/>
    <x v="4"/>
    <n v="4"/>
    <n v="39.954721569999997"/>
    <n v="159.81888627999999"/>
    <x v="3"/>
    <b v="1"/>
    <x v="702"/>
    <n v="143.83699765"/>
    <x v="1"/>
    <x v="2"/>
    <x v="2"/>
    <x v="1"/>
  </r>
  <r>
    <n v="1640"/>
    <x v="235"/>
    <n v="221"/>
    <x v="51"/>
    <x v="1"/>
    <x v="16"/>
    <n v="400"/>
    <x v="0"/>
    <n v="5"/>
    <n v="75.602441189999993"/>
    <n v="378.01220594999995"/>
    <x v="3"/>
    <b v="1"/>
    <x v="703"/>
    <n v="340.21098534999993"/>
    <x v="0"/>
    <x v="2"/>
    <x v="4"/>
    <x v="0"/>
  </r>
  <r>
    <n v="1641"/>
    <x v="253"/>
    <n v="500"/>
    <x v="3"/>
    <x v="1"/>
    <x v="5"/>
    <n v="319"/>
    <x v="0"/>
    <n v="5"/>
    <n v="85.637337509999995"/>
    <n v="428.18668754999999"/>
    <x v="1"/>
    <b v="0"/>
    <x v="0"/>
    <n v="428.18668754999999"/>
    <x v="0"/>
    <x v="0"/>
    <x v="2"/>
    <x v="0"/>
  </r>
  <r>
    <n v="1642"/>
    <x v="277"/>
    <n v="228"/>
    <x v="33"/>
    <x v="2"/>
    <x v="16"/>
    <n v="750"/>
    <x v="4"/>
    <n v="5"/>
    <n v="19.330451310000001"/>
    <n v="96.652256550000004"/>
    <x v="1"/>
    <b v="1"/>
    <x v="0"/>
    <n v="96.652256550000004"/>
    <x v="0"/>
    <x v="1"/>
    <x v="3"/>
    <x v="0"/>
  </r>
  <r>
    <n v="1643"/>
    <x v="207"/>
    <n v="325"/>
    <x v="17"/>
    <x v="0"/>
    <x v="6"/>
    <n v="247"/>
    <x v="1"/>
    <n v="1"/>
    <n v="66.370045559999994"/>
    <n v="66.370045559999994"/>
    <x v="1"/>
    <b v="1"/>
    <x v="704"/>
    <n v="59.733041003999993"/>
    <x v="0"/>
    <x v="2"/>
    <x v="0"/>
    <x v="1"/>
  </r>
  <r>
    <n v="1644"/>
    <x v="86"/>
    <n v="232"/>
    <x v="24"/>
    <x v="0"/>
    <x v="8"/>
    <n v="508"/>
    <x v="1"/>
    <n v="4"/>
    <n v="75.938476269999995"/>
    <n v="303.75390507999998"/>
    <x v="1"/>
    <b v="1"/>
    <x v="705"/>
    <n v="273.37851456999999"/>
    <x v="0"/>
    <x v="2"/>
    <x v="1"/>
    <x v="0"/>
  </r>
  <r>
    <n v="1645"/>
    <x v="348"/>
    <n v="412"/>
    <x v="48"/>
    <x v="2"/>
    <x v="13"/>
    <n v="88"/>
    <x v="0"/>
    <n v="4"/>
    <n v="32.777218249999997"/>
    <n v="131.10887299999999"/>
    <x v="1"/>
    <b v="0"/>
    <x v="706"/>
    <n v="117.99798569999999"/>
    <x v="0"/>
    <x v="2"/>
    <x v="2"/>
    <x v="1"/>
  </r>
  <r>
    <n v="1646"/>
    <x v="328"/>
    <n v="24"/>
    <x v="18"/>
    <x v="2"/>
    <x v="0"/>
    <n v="404"/>
    <x v="2"/>
    <n v="5"/>
    <n v="55.813754029999998"/>
    <n v="279.06877014999998"/>
    <x v="2"/>
    <b v="1"/>
    <x v="0"/>
    <n v="279.06877014999998"/>
    <x v="1"/>
    <x v="0"/>
    <x v="0"/>
    <x v="0"/>
  </r>
  <r>
    <n v="1647"/>
    <x v="121"/>
    <n v="445"/>
    <x v="27"/>
    <x v="0"/>
    <x v="5"/>
    <n v="448"/>
    <x v="2"/>
    <n v="5"/>
    <n v="45.881874369999998"/>
    <n v="229.40937184999999"/>
    <x v="0"/>
    <b v="0"/>
    <x v="707"/>
    <n v="206.46843465999999"/>
    <x v="0"/>
    <x v="2"/>
    <x v="4"/>
    <x v="0"/>
  </r>
  <r>
    <n v="1648"/>
    <x v="7"/>
    <n v="33"/>
    <x v="21"/>
    <x v="2"/>
    <x v="18"/>
    <n v="695"/>
    <x v="4"/>
    <n v="4"/>
    <n v="15.0001543"/>
    <n v="60.000617200000001"/>
    <x v="2"/>
    <b v="1"/>
    <x v="0"/>
    <n v="60.000617200000001"/>
    <x v="0"/>
    <x v="0"/>
    <x v="1"/>
    <x v="1"/>
  </r>
  <r>
    <n v="1649"/>
    <x v="330"/>
    <n v="257"/>
    <x v="16"/>
    <x v="2"/>
    <x v="6"/>
    <n v="58"/>
    <x v="4"/>
    <n v="1"/>
    <n v="95.8601448"/>
    <n v="95.8601448"/>
    <x v="0"/>
    <b v="0"/>
    <x v="708"/>
    <n v="86.274130319999998"/>
    <x v="0"/>
    <x v="2"/>
    <x v="3"/>
    <x v="1"/>
  </r>
  <r>
    <n v="1650"/>
    <x v="62"/>
    <n v="130"/>
    <x v="39"/>
    <x v="2"/>
    <x v="12"/>
    <n v="209"/>
    <x v="2"/>
    <n v="4"/>
    <n v="40.825730399999998"/>
    <n v="163.30292159999999"/>
    <x v="1"/>
    <b v="1"/>
    <x v="709"/>
    <n v="146.97262943999999"/>
    <x v="1"/>
    <x v="2"/>
    <x v="0"/>
    <x v="1"/>
  </r>
  <r>
    <n v="1651"/>
    <x v="53"/>
    <n v="451"/>
    <x v="19"/>
    <x v="2"/>
    <x v="7"/>
    <n v="399"/>
    <x v="2"/>
    <n v="4"/>
    <n v="82.13858347"/>
    <n v="328.55433388"/>
    <x v="0"/>
    <b v="1"/>
    <x v="0"/>
    <n v="328.55433388"/>
    <x v="0"/>
    <x v="0"/>
    <x v="2"/>
    <x v="0"/>
  </r>
  <r>
    <n v="1652"/>
    <x v="190"/>
    <n v="197"/>
    <x v="47"/>
    <x v="2"/>
    <x v="10"/>
    <n v="212"/>
    <x v="1"/>
    <n v="3"/>
    <n v="13.947289019999999"/>
    <n v="41.841867059999998"/>
    <x v="0"/>
    <b v="1"/>
    <x v="0"/>
    <n v="41.841867059999998"/>
    <x v="1"/>
    <x v="0"/>
    <x v="0"/>
    <x v="0"/>
  </r>
  <r>
    <n v="1653"/>
    <x v="271"/>
    <n v="13"/>
    <x v="7"/>
    <x v="0"/>
    <x v="11"/>
    <n v="850"/>
    <x v="4"/>
    <n v="2"/>
    <n v="68.286697680000003"/>
    <n v="136.57339536000001"/>
    <x v="3"/>
    <b v="0"/>
    <x v="710"/>
    <n v="122.91605582000001"/>
    <x v="0"/>
    <x v="2"/>
    <x v="2"/>
    <x v="0"/>
  </r>
  <r>
    <n v="1654"/>
    <x v="101"/>
    <n v="484"/>
    <x v="0"/>
    <x v="2"/>
    <x v="8"/>
    <n v="69"/>
    <x v="2"/>
    <n v="4"/>
    <n v="46.533171289999999"/>
    <n v="186.13268515999999"/>
    <x v="1"/>
    <b v="0"/>
    <x v="711"/>
    <n v="167.51941664"/>
    <x v="1"/>
    <x v="2"/>
    <x v="0"/>
    <x v="1"/>
  </r>
  <r>
    <n v="1655"/>
    <x v="16"/>
    <n v="445"/>
    <x v="7"/>
    <x v="2"/>
    <x v="3"/>
    <n v="950"/>
    <x v="2"/>
    <n v="2"/>
    <n v="93.391689630000002"/>
    <n v="186.78337926"/>
    <x v="1"/>
    <b v="1"/>
    <x v="0"/>
    <n v="186.78337926"/>
    <x v="1"/>
    <x v="1"/>
    <x v="2"/>
    <x v="0"/>
  </r>
  <r>
    <n v="1656"/>
    <x v="273"/>
    <n v="460"/>
    <x v="35"/>
    <x v="0"/>
    <x v="5"/>
    <n v="516"/>
    <x v="1"/>
    <n v="4"/>
    <n v="72.096269109999994"/>
    <n v="288.38507643999998"/>
    <x v="2"/>
    <b v="0"/>
    <x v="712"/>
    <n v="259.54656878999998"/>
    <x v="1"/>
    <x v="2"/>
    <x v="0"/>
    <x v="0"/>
  </r>
  <r>
    <n v="1657"/>
    <x v="12"/>
    <n v="423"/>
    <x v="22"/>
    <x v="1"/>
    <x v="5"/>
    <n v="841"/>
    <x v="2"/>
    <n v="2"/>
    <n v="15.38547724"/>
    <n v="30.77095448"/>
    <x v="1"/>
    <b v="1"/>
    <x v="713"/>
    <n v="27.693859031999999"/>
    <x v="0"/>
    <x v="2"/>
    <x v="2"/>
    <x v="1"/>
  </r>
  <r>
    <n v="1658"/>
    <x v="25"/>
    <n v="308"/>
    <x v="34"/>
    <x v="0"/>
    <x v="11"/>
    <n v="166"/>
    <x v="4"/>
    <n v="2"/>
    <n v="66.045037539999996"/>
    <n v="132.09007507999999"/>
    <x v="2"/>
    <b v="0"/>
    <x v="714"/>
    <n v="118.88106757"/>
    <x v="0"/>
    <x v="2"/>
    <x v="4"/>
    <x v="1"/>
  </r>
  <r>
    <n v="1659"/>
    <x v="218"/>
    <n v="435"/>
    <x v="48"/>
    <x v="1"/>
    <x v="3"/>
    <n v="445"/>
    <x v="0"/>
    <n v="5"/>
    <n v="49.98975068"/>
    <n v="249.94875339999999"/>
    <x v="3"/>
    <b v="1"/>
    <x v="715"/>
    <n v="224.95387805999999"/>
    <x v="1"/>
    <x v="2"/>
    <x v="3"/>
    <x v="1"/>
  </r>
  <r>
    <n v="1660"/>
    <x v="260"/>
    <n v="211"/>
    <x v="47"/>
    <x v="2"/>
    <x v="14"/>
    <n v="546"/>
    <x v="3"/>
    <n v="4"/>
    <n v="91.292349529999996"/>
    <n v="365.16939811999998"/>
    <x v="0"/>
    <b v="0"/>
    <x v="0"/>
    <n v="365.16939811999998"/>
    <x v="0"/>
    <x v="1"/>
    <x v="3"/>
    <x v="0"/>
  </r>
  <r>
    <n v="1661"/>
    <x v="138"/>
    <n v="243"/>
    <x v="40"/>
    <x v="1"/>
    <x v="19"/>
    <n v="334"/>
    <x v="0"/>
    <n v="3"/>
    <n v="87.484876159999999"/>
    <n v="262.45462848"/>
    <x v="1"/>
    <b v="1"/>
    <x v="0"/>
    <n v="262.45462848"/>
    <x v="1"/>
    <x v="0"/>
    <x v="2"/>
    <x v="0"/>
  </r>
  <r>
    <n v="1662"/>
    <x v="94"/>
    <n v="493"/>
    <x v="40"/>
    <x v="0"/>
    <x v="18"/>
    <n v="457"/>
    <x v="3"/>
    <n v="4"/>
    <n v="83.500564049999994"/>
    <n v="334.00225619999998"/>
    <x v="3"/>
    <b v="1"/>
    <x v="716"/>
    <n v="300.60203057999996"/>
    <x v="1"/>
    <x v="2"/>
    <x v="4"/>
    <x v="1"/>
  </r>
  <r>
    <n v="1663"/>
    <x v="138"/>
    <n v="88"/>
    <x v="45"/>
    <x v="2"/>
    <x v="7"/>
    <n v="450"/>
    <x v="1"/>
    <n v="3"/>
    <n v="24.899510549999999"/>
    <n v="74.698531649999993"/>
    <x v="0"/>
    <b v="0"/>
    <x v="717"/>
    <n v="67.228678484999989"/>
    <x v="0"/>
    <x v="2"/>
    <x v="2"/>
    <x v="1"/>
  </r>
  <r>
    <n v="1664"/>
    <x v="24"/>
    <n v="330"/>
    <x v="19"/>
    <x v="2"/>
    <x v="0"/>
    <n v="776"/>
    <x v="0"/>
    <n v="1"/>
    <n v="86.062240040000006"/>
    <n v="86.062240040000006"/>
    <x v="1"/>
    <b v="1"/>
    <x v="0"/>
    <n v="86.062240040000006"/>
    <x v="0"/>
    <x v="1"/>
    <x v="1"/>
    <x v="0"/>
  </r>
  <r>
    <n v="1665"/>
    <x v="154"/>
    <n v="12"/>
    <x v="21"/>
    <x v="0"/>
    <x v="13"/>
    <n v="106"/>
    <x v="3"/>
    <n v="3"/>
    <n v="21.82890111"/>
    <n v="65.486703329999997"/>
    <x v="2"/>
    <b v="0"/>
    <x v="0"/>
    <n v="65.486703329999997"/>
    <x v="1"/>
    <x v="0"/>
    <x v="2"/>
    <x v="1"/>
  </r>
  <r>
    <n v="1666"/>
    <x v="292"/>
    <n v="40"/>
    <x v="42"/>
    <x v="1"/>
    <x v="4"/>
    <n v="151"/>
    <x v="3"/>
    <n v="4"/>
    <n v="10.97678045"/>
    <n v="43.907121799999999"/>
    <x v="3"/>
    <b v="1"/>
    <x v="718"/>
    <n v="39.516409619999997"/>
    <x v="1"/>
    <x v="2"/>
    <x v="3"/>
    <x v="1"/>
  </r>
  <r>
    <n v="1667"/>
    <x v="166"/>
    <n v="237"/>
    <x v="51"/>
    <x v="2"/>
    <x v="17"/>
    <n v="488"/>
    <x v="4"/>
    <n v="1"/>
    <n v="24.545380900000001"/>
    <n v="24.545380900000001"/>
    <x v="3"/>
    <b v="0"/>
    <x v="0"/>
    <n v="24.545380900000001"/>
    <x v="0"/>
    <x v="1"/>
    <x v="1"/>
    <x v="0"/>
  </r>
  <r>
    <n v="1668"/>
    <x v="150"/>
    <n v="80"/>
    <x v="49"/>
    <x v="2"/>
    <x v="4"/>
    <n v="639"/>
    <x v="3"/>
    <n v="2"/>
    <n v="68.338373489999995"/>
    <n v="136.67674697999999"/>
    <x v="3"/>
    <b v="1"/>
    <x v="719"/>
    <n v="123.00907228"/>
    <x v="0"/>
    <x v="2"/>
    <x v="1"/>
    <x v="0"/>
  </r>
  <r>
    <n v="1669"/>
    <x v="340"/>
    <n v="247"/>
    <x v="49"/>
    <x v="2"/>
    <x v="11"/>
    <n v="269"/>
    <x v="2"/>
    <n v="3"/>
    <n v="71.669937739999995"/>
    <n v="215.00981321999998"/>
    <x v="3"/>
    <b v="1"/>
    <x v="720"/>
    <n v="193.50883189999999"/>
    <x v="0"/>
    <x v="2"/>
    <x v="1"/>
    <x v="1"/>
  </r>
  <r>
    <n v="1670"/>
    <x v="317"/>
    <n v="143"/>
    <x v="20"/>
    <x v="2"/>
    <x v="6"/>
    <n v="132"/>
    <x v="0"/>
    <n v="1"/>
    <n v="66.457680479999993"/>
    <n v="66.457680479999993"/>
    <x v="3"/>
    <b v="0"/>
    <x v="0"/>
    <n v="66.457680479999993"/>
    <x v="0"/>
    <x v="0"/>
    <x v="4"/>
    <x v="1"/>
  </r>
  <r>
    <n v="1671"/>
    <x v="138"/>
    <n v="188"/>
    <x v="1"/>
    <x v="0"/>
    <x v="18"/>
    <n v="931"/>
    <x v="0"/>
    <n v="4"/>
    <n v="28.805960559999999"/>
    <n v="115.22384224"/>
    <x v="1"/>
    <b v="0"/>
    <x v="721"/>
    <n v="103.70145801999999"/>
    <x v="0"/>
    <x v="2"/>
    <x v="2"/>
    <x v="1"/>
  </r>
  <r>
    <n v="1672"/>
    <x v="9"/>
    <n v="411"/>
    <x v="31"/>
    <x v="0"/>
    <x v="13"/>
    <n v="240"/>
    <x v="1"/>
    <n v="3"/>
    <n v="58.479356950000003"/>
    <n v="175.43807085"/>
    <x v="1"/>
    <b v="1"/>
    <x v="0"/>
    <n v="175.43807085"/>
    <x v="1"/>
    <x v="1"/>
    <x v="1"/>
    <x v="1"/>
  </r>
  <r>
    <n v="1673"/>
    <x v="111"/>
    <n v="194"/>
    <x v="11"/>
    <x v="0"/>
    <x v="0"/>
    <n v="792"/>
    <x v="0"/>
    <n v="2"/>
    <n v="97.726177570000004"/>
    <n v="195.45235514000001"/>
    <x v="1"/>
    <b v="0"/>
    <x v="0"/>
    <n v="195.45235514000001"/>
    <x v="0"/>
    <x v="1"/>
    <x v="2"/>
    <x v="1"/>
  </r>
  <r>
    <n v="1674"/>
    <x v="44"/>
    <n v="335"/>
    <x v="29"/>
    <x v="2"/>
    <x v="11"/>
    <n v="829"/>
    <x v="1"/>
    <n v="5"/>
    <n v="61.345888219999999"/>
    <n v="306.72944109999997"/>
    <x v="0"/>
    <b v="0"/>
    <x v="0"/>
    <n v="306.72944109999997"/>
    <x v="1"/>
    <x v="0"/>
    <x v="1"/>
    <x v="0"/>
  </r>
  <r>
    <n v="1675"/>
    <x v="14"/>
    <n v="82"/>
    <x v="23"/>
    <x v="1"/>
    <x v="3"/>
    <n v="731"/>
    <x v="4"/>
    <n v="4"/>
    <n v="68.860739690000003"/>
    <n v="275.44295876000001"/>
    <x v="3"/>
    <b v="0"/>
    <x v="0"/>
    <n v="275.44295876000001"/>
    <x v="0"/>
    <x v="1"/>
    <x v="1"/>
    <x v="0"/>
  </r>
  <r>
    <n v="1676"/>
    <x v="174"/>
    <n v="50"/>
    <x v="39"/>
    <x v="2"/>
    <x v="19"/>
    <n v="640"/>
    <x v="3"/>
    <n v="2"/>
    <n v="81.173950809999994"/>
    <n v="162.34790161999999"/>
    <x v="1"/>
    <b v="1"/>
    <x v="722"/>
    <n v="146.11311146"/>
    <x v="1"/>
    <x v="2"/>
    <x v="3"/>
    <x v="0"/>
  </r>
  <r>
    <n v="1677"/>
    <x v="59"/>
    <n v="77"/>
    <x v="14"/>
    <x v="1"/>
    <x v="4"/>
    <n v="372"/>
    <x v="3"/>
    <n v="5"/>
    <n v="48.241317690000002"/>
    <n v="241.20658845000003"/>
    <x v="2"/>
    <b v="1"/>
    <x v="723"/>
    <n v="217.08592961000002"/>
    <x v="0"/>
    <x v="2"/>
    <x v="2"/>
    <x v="1"/>
  </r>
  <r>
    <n v="1678"/>
    <x v="99"/>
    <n v="309"/>
    <x v="32"/>
    <x v="1"/>
    <x v="15"/>
    <n v="724"/>
    <x v="0"/>
    <n v="5"/>
    <n v="14.54336857"/>
    <n v="72.716842850000006"/>
    <x v="3"/>
    <b v="0"/>
    <x v="0"/>
    <n v="72.716842850000006"/>
    <x v="0"/>
    <x v="0"/>
    <x v="0"/>
    <x v="1"/>
  </r>
  <r>
    <n v="1679"/>
    <x v="103"/>
    <n v="273"/>
    <x v="29"/>
    <x v="0"/>
    <x v="15"/>
    <n v="639"/>
    <x v="1"/>
    <n v="3"/>
    <n v="63.551896970000001"/>
    <n v="190.65569091"/>
    <x v="0"/>
    <b v="1"/>
    <x v="0"/>
    <n v="190.65569091"/>
    <x v="1"/>
    <x v="0"/>
    <x v="4"/>
    <x v="0"/>
  </r>
  <r>
    <n v="1680"/>
    <x v="130"/>
    <n v="2"/>
    <x v="8"/>
    <x v="2"/>
    <x v="14"/>
    <n v="360"/>
    <x v="0"/>
    <n v="4"/>
    <n v="56.755111030000002"/>
    <n v="227.02044412000001"/>
    <x v="3"/>
    <b v="1"/>
    <x v="0"/>
    <n v="227.02044412000001"/>
    <x v="0"/>
    <x v="0"/>
    <x v="4"/>
    <x v="1"/>
  </r>
  <r>
    <n v="1681"/>
    <x v="29"/>
    <n v="132"/>
    <x v="39"/>
    <x v="1"/>
    <x v="19"/>
    <n v="508"/>
    <x v="4"/>
    <n v="1"/>
    <n v="71.087381469999997"/>
    <n v="71.087381469999997"/>
    <x v="1"/>
    <b v="1"/>
    <x v="724"/>
    <n v="63.978643323"/>
    <x v="0"/>
    <x v="2"/>
    <x v="4"/>
    <x v="1"/>
  </r>
  <r>
    <n v="1682"/>
    <x v="226"/>
    <n v="222"/>
    <x v="41"/>
    <x v="2"/>
    <x v="14"/>
    <n v="410"/>
    <x v="4"/>
    <n v="3"/>
    <n v="50.469644209999998"/>
    <n v="151.40893262999998"/>
    <x v="2"/>
    <b v="1"/>
    <x v="0"/>
    <n v="151.40893262999998"/>
    <x v="0"/>
    <x v="1"/>
    <x v="0"/>
    <x v="0"/>
  </r>
  <r>
    <n v="1683"/>
    <x v="184"/>
    <n v="291"/>
    <x v="19"/>
    <x v="1"/>
    <x v="1"/>
    <n v="536"/>
    <x v="0"/>
    <n v="3"/>
    <n v="68.28088477"/>
    <n v="204.84265431"/>
    <x v="2"/>
    <b v="1"/>
    <x v="0"/>
    <n v="204.84265431"/>
    <x v="1"/>
    <x v="0"/>
    <x v="4"/>
    <x v="0"/>
  </r>
  <r>
    <n v="1684"/>
    <x v="76"/>
    <n v="6"/>
    <x v="31"/>
    <x v="1"/>
    <x v="15"/>
    <n v="901"/>
    <x v="0"/>
    <n v="4"/>
    <n v="46.79165622"/>
    <n v="187.16662488"/>
    <x v="3"/>
    <b v="1"/>
    <x v="725"/>
    <n v="168.44996239"/>
    <x v="0"/>
    <x v="2"/>
    <x v="3"/>
    <x v="1"/>
  </r>
  <r>
    <n v="1685"/>
    <x v="152"/>
    <n v="399"/>
    <x v="14"/>
    <x v="1"/>
    <x v="13"/>
    <n v="697"/>
    <x v="4"/>
    <n v="4"/>
    <n v="77.514007239999998"/>
    <n v="310.05602895999999"/>
    <x v="3"/>
    <b v="1"/>
    <x v="726"/>
    <n v="279.05042606000001"/>
    <x v="0"/>
    <x v="2"/>
    <x v="4"/>
    <x v="0"/>
  </r>
  <r>
    <n v="1686"/>
    <x v="315"/>
    <n v="447"/>
    <x v="36"/>
    <x v="1"/>
    <x v="9"/>
    <n v="597"/>
    <x v="0"/>
    <n v="3"/>
    <n v="94.283056020000004"/>
    <n v="282.84916806000001"/>
    <x v="1"/>
    <b v="0"/>
    <x v="0"/>
    <n v="282.84916806000001"/>
    <x v="1"/>
    <x v="0"/>
    <x v="2"/>
    <x v="0"/>
  </r>
  <r>
    <n v="1687"/>
    <x v="8"/>
    <n v="50"/>
    <x v="2"/>
    <x v="1"/>
    <x v="11"/>
    <n v="233"/>
    <x v="3"/>
    <n v="4"/>
    <n v="99.168296100000006"/>
    <n v="396.67318440000003"/>
    <x v="0"/>
    <b v="0"/>
    <x v="727"/>
    <n v="357.00586596000005"/>
    <x v="1"/>
    <x v="2"/>
    <x v="3"/>
    <x v="1"/>
  </r>
  <r>
    <n v="1688"/>
    <x v="354"/>
    <n v="474"/>
    <x v="15"/>
    <x v="0"/>
    <x v="11"/>
    <n v="891"/>
    <x v="2"/>
    <n v="5"/>
    <n v="78.650131639999998"/>
    <n v="393.25065819999998"/>
    <x v="0"/>
    <b v="0"/>
    <x v="728"/>
    <n v="353.92559237999996"/>
    <x v="1"/>
    <x v="2"/>
    <x v="3"/>
    <x v="0"/>
  </r>
  <r>
    <n v="1689"/>
    <x v="116"/>
    <n v="155"/>
    <x v="12"/>
    <x v="1"/>
    <x v="16"/>
    <n v="565"/>
    <x v="3"/>
    <n v="3"/>
    <n v="31.716243689999999"/>
    <n v="95.148731069999997"/>
    <x v="1"/>
    <b v="0"/>
    <x v="729"/>
    <n v="85.633857962999997"/>
    <x v="1"/>
    <x v="2"/>
    <x v="0"/>
    <x v="0"/>
  </r>
  <r>
    <n v="1690"/>
    <x v="124"/>
    <n v="335"/>
    <x v="13"/>
    <x v="1"/>
    <x v="1"/>
    <n v="346"/>
    <x v="3"/>
    <n v="4"/>
    <n v="23.87114618"/>
    <n v="95.484584720000001"/>
    <x v="3"/>
    <b v="0"/>
    <x v="0"/>
    <n v="95.484584720000001"/>
    <x v="0"/>
    <x v="0"/>
    <x v="2"/>
    <x v="0"/>
  </r>
  <r>
    <n v="1691"/>
    <x v="58"/>
    <n v="169"/>
    <x v="43"/>
    <x v="1"/>
    <x v="0"/>
    <n v="405"/>
    <x v="3"/>
    <n v="5"/>
    <n v="45.909138980000002"/>
    <n v="229.5456949"/>
    <x v="2"/>
    <b v="1"/>
    <x v="730"/>
    <n v="206.59112540999999"/>
    <x v="1"/>
    <x v="2"/>
    <x v="0"/>
    <x v="1"/>
  </r>
  <r>
    <n v="1692"/>
    <x v="138"/>
    <n v="51"/>
    <x v="17"/>
    <x v="1"/>
    <x v="3"/>
    <n v="665"/>
    <x v="1"/>
    <n v="2"/>
    <n v="82.912985730000003"/>
    <n v="165.82597146000001"/>
    <x v="2"/>
    <b v="1"/>
    <x v="731"/>
    <n v="149.24337431000001"/>
    <x v="1"/>
    <x v="2"/>
    <x v="0"/>
    <x v="1"/>
  </r>
  <r>
    <n v="1693"/>
    <x v="12"/>
    <n v="314"/>
    <x v="52"/>
    <x v="0"/>
    <x v="18"/>
    <n v="436"/>
    <x v="4"/>
    <n v="3"/>
    <n v="42.113533820000001"/>
    <n v="126.34060146"/>
    <x v="3"/>
    <b v="0"/>
    <x v="732"/>
    <n v="113.70654132"/>
    <x v="0"/>
    <x v="2"/>
    <x v="0"/>
    <x v="1"/>
  </r>
  <r>
    <n v="1694"/>
    <x v="2"/>
    <n v="136"/>
    <x v="3"/>
    <x v="1"/>
    <x v="8"/>
    <n v="640"/>
    <x v="4"/>
    <n v="2"/>
    <n v="54.656593919999999"/>
    <n v="109.31318784"/>
    <x v="2"/>
    <b v="0"/>
    <x v="733"/>
    <n v="98.38186906"/>
    <x v="0"/>
    <x v="2"/>
    <x v="0"/>
    <x v="0"/>
  </r>
  <r>
    <n v="1695"/>
    <x v="159"/>
    <n v="428"/>
    <x v="39"/>
    <x v="1"/>
    <x v="3"/>
    <n v="995"/>
    <x v="3"/>
    <n v="3"/>
    <n v="18.333802030000001"/>
    <n v="55.001406090000003"/>
    <x v="0"/>
    <b v="0"/>
    <x v="734"/>
    <n v="49.501265482000001"/>
    <x v="0"/>
    <x v="2"/>
    <x v="1"/>
    <x v="0"/>
  </r>
  <r>
    <n v="1696"/>
    <x v="19"/>
    <n v="37"/>
    <x v="16"/>
    <x v="1"/>
    <x v="2"/>
    <n v="701"/>
    <x v="1"/>
    <n v="4"/>
    <n v="61.340188310000002"/>
    <n v="245.36075324000001"/>
    <x v="1"/>
    <b v="0"/>
    <x v="735"/>
    <n v="220.82467792"/>
    <x v="0"/>
    <x v="2"/>
    <x v="3"/>
    <x v="1"/>
  </r>
  <r>
    <n v="1697"/>
    <x v="180"/>
    <n v="36"/>
    <x v="30"/>
    <x v="2"/>
    <x v="12"/>
    <n v="658"/>
    <x v="4"/>
    <n v="4"/>
    <n v="43.513467919999997"/>
    <n v="174.05387167999999"/>
    <x v="2"/>
    <b v="0"/>
    <x v="0"/>
    <n v="174.05387167999999"/>
    <x v="1"/>
    <x v="1"/>
    <x v="1"/>
    <x v="1"/>
  </r>
  <r>
    <n v="1698"/>
    <x v="8"/>
    <n v="466"/>
    <x v="8"/>
    <x v="1"/>
    <x v="6"/>
    <n v="413"/>
    <x v="2"/>
    <n v="5"/>
    <n v="47.265021560000001"/>
    <n v="236.32510780000001"/>
    <x v="2"/>
    <b v="1"/>
    <x v="736"/>
    <n v="212.69259702000002"/>
    <x v="1"/>
    <x v="2"/>
    <x v="1"/>
    <x v="0"/>
  </r>
  <r>
    <n v="1699"/>
    <x v="217"/>
    <n v="399"/>
    <x v="27"/>
    <x v="2"/>
    <x v="12"/>
    <n v="502"/>
    <x v="3"/>
    <n v="4"/>
    <n v="19.295771040000002"/>
    <n v="77.183084160000007"/>
    <x v="0"/>
    <b v="1"/>
    <x v="737"/>
    <n v="69.464775743000004"/>
    <x v="0"/>
    <x v="2"/>
    <x v="3"/>
    <x v="1"/>
  </r>
  <r>
    <n v="1700"/>
    <x v="349"/>
    <n v="41"/>
    <x v="50"/>
    <x v="0"/>
    <x v="5"/>
    <n v="10"/>
    <x v="1"/>
    <n v="1"/>
    <n v="47.4927165"/>
    <n v="47.4927165"/>
    <x v="3"/>
    <b v="1"/>
    <x v="738"/>
    <n v="42.743444850000003"/>
    <x v="0"/>
    <x v="2"/>
    <x v="3"/>
    <x v="0"/>
  </r>
  <r>
    <n v="1701"/>
    <x v="282"/>
    <n v="37"/>
    <x v="34"/>
    <x v="0"/>
    <x v="5"/>
    <n v="264"/>
    <x v="1"/>
    <n v="4"/>
    <n v="87.100717489999994"/>
    <n v="348.40286995999998"/>
    <x v="3"/>
    <b v="1"/>
    <x v="0"/>
    <n v="348.40286995999998"/>
    <x v="0"/>
    <x v="1"/>
    <x v="4"/>
    <x v="1"/>
  </r>
  <r>
    <n v="1702"/>
    <x v="210"/>
    <n v="187"/>
    <x v="50"/>
    <x v="2"/>
    <x v="10"/>
    <n v="796"/>
    <x v="1"/>
    <n v="2"/>
    <n v="75.549280490000001"/>
    <n v="151.09856098"/>
    <x v="1"/>
    <b v="0"/>
    <x v="0"/>
    <n v="151.09856098"/>
    <x v="0"/>
    <x v="1"/>
    <x v="1"/>
    <x v="1"/>
  </r>
  <r>
    <n v="1703"/>
    <x v="57"/>
    <n v="432"/>
    <x v="37"/>
    <x v="2"/>
    <x v="8"/>
    <n v="315"/>
    <x v="4"/>
    <n v="3"/>
    <n v="83.487976059999994"/>
    <n v="250.46392817999998"/>
    <x v="3"/>
    <b v="1"/>
    <x v="0"/>
    <n v="250.46392817999998"/>
    <x v="1"/>
    <x v="1"/>
    <x v="2"/>
    <x v="1"/>
  </r>
  <r>
    <n v="1704"/>
    <x v="273"/>
    <n v="326"/>
    <x v="39"/>
    <x v="2"/>
    <x v="4"/>
    <n v="957"/>
    <x v="0"/>
    <n v="1"/>
    <n v="44.517013120000001"/>
    <n v="44.517013120000001"/>
    <x v="0"/>
    <b v="0"/>
    <x v="739"/>
    <n v="40.065311808000004"/>
    <x v="1"/>
    <x v="2"/>
    <x v="3"/>
    <x v="0"/>
  </r>
  <r>
    <n v="1705"/>
    <x v="349"/>
    <n v="300"/>
    <x v="49"/>
    <x v="2"/>
    <x v="15"/>
    <n v="267"/>
    <x v="0"/>
    <n v="5"/>
    <n v="76.67658394"/>
    <n v="383.3829197"/>
    <x v="0"/>
    <b v="1"/>
    <x v="0"/>
    <n v="383.3829197"/>
    <x v="0"/>
    <x v="0"/>
    <x v="3"/>
    <x v="0"/>
  </r>
  <r>
    <n v="1706"/>
    <x v="256"/>
    <n v="26"/>
    <x v="40"/>
    <x v="2"/>
    <x v="2"/>
    <n v="993"/>
    <x v="2"/>
    <n v="4"/>
    <n v="94.686801279999997"/>
    <n v="378.74720511999999"/>
    <x v="2"/>
    <b v="1"/>
    <x v="0"/>
    <n v="378.74720511999999"/>
    <x v="0"/>
    <x v="0"/>
    <x v="2"/>
    <x v="1"/>
  </r>
  <r>
    <n v="1707"/>
    <x v="209"/>
    <n v="153"/>
    <x v="37"/>
    <x v="2"/>
    <x v="12"/>
    <n v="999"/>
    <x v="0"/>
    <n v="1"/>
    <n v="52.929544450000002"/>
    <n v="52.929544450000002"/>
    <x v="2"/>
    <b v="0"/>
    <x v="0"/>
    <n v="52.929544450000002"/>
    <x v="0"/>
    <x v="0"/>
    <x v="1"/>
    <x v="0"/>
  </r>
  <r>
    <n v="1708"/>
    <x v="47"/>
    <n v="481"/>
    <x v="28"/>
    <x v="0"/>
    <x v="16"/>
    <n v="56"/>
    <x v="0"/>
    <n v="4"/>
    <n v="98.903492200000002"/>
    <n v="395.61396880000001"/>
    <x v="2"/>
    <b v="0"/>
    <x v="740"/>
    <n v="356.05257191999999"/>
    <x v="0"/>
    <x v="2"/>
    <x v="2"/>
    <x v="1"/>
  </r>
  <r>
    <n v="1709"/>
    <x v="265"/>
    <n v="110"/>
    <x v="2"/>
    <x v="0"/>
    <x v="14"/>
    <n v="446"/>
    <x v="1"/>
    <n v="3"/>
    <n v="99.72536212"/>
    <n v="299.17608636"/>
    <x v="0"/>
    <b v="1"/>
    <x v="0"/>
    <n v="299.17608636"/>
    <x v="0"/>
    <x v="0"/>
    <x v="0"/>
    <x v="1"/>
  </r>
  <r>
    <n v="1710"/>
    <x v="241"/>
    <n v="321"/>
    <x v="5"/>
    <x v="2"/>
    <x v="2"/>
    <n v="147"/>
    <x v="1"/>
    <n v="1"/>
    <n v="79.739607629999995"/>
    <n v="79.739607629999995"/>
    <x v="2"/>
    <b v="1"/>
    <x v="741"/>
    <n v="71.765646867000001"/>
    <x v="1"/>
    <x v="2"/>
    <x v="2"/>
    <x v="0"/>
  </r>
  <r>
    <n v="1711"/>
    <x v="144"/>
    <n v="63"/>
    <x v="9"/>
    <x v="1"/>
    <x v="9"/>
    <n v="585"/>
    <x v="2"/>
    <n v="5"/>
    <n v="53.150604829999999"/>
    <n v="265.75302414999999"/>
    <x v="1"/>
    <b v="1"/>
    <x v="0"/>
    <n v="265.75302414999999"/>
    <x v="1"/>
    <x v="1"/>
    <x v="4"/>
    <x v="1"/>
  </r>
  <r>
    <n v="1712"/>
    <x v="284"/>
    <n v="357"/>
    <x v="12"/>
    <x v="1"/>
    <x v="11"/>
    <n v="366"/>
    <x v="0"/>
    <n v="2"/>
    <n v="52.46284567"/>
    <n v="104.92569134"/>
    <x v="2"/>
    <b v="1"/>
    <x v="0"/>
    <n v="104.92569134"/>
    <x v="0"/>
    <x v="0"/>
    <x v="0"/>
    <x v="1"/>
  </r>
  <r>
    <n v="1713"/>
    <x v="99"/>
    <n v="87"/>
    <x v="16"/>
    <x v="1"/>
    <x v="17"/>
    <n v="644"/>
    <x v="4"/>
    <n v="4"/>
    <n v="15.07903284"/>
    <n v="60.31613136"/>
    <x v="1"/>
    <b v="0"/>
    <x v="0"/>
    <n v="60.31613136"/>
    <x v="0"/>
    <x v="1"/>
    <x v="2"/>
    <x v="1"/>
  </r>
  <r>
    <n v="1714"/>
    <x v="360"/>
    <n v="240"/>
    <x v="10"/>
    <x v="0"/>
    <x v="9"/>
    <n v="820"/>
    <x v="1"/>
    <n v="1"/>
    <n v="52.871659979999997"/>
    <n v="52.871659979999997"/>
    <x v="0"/>
    <b v="0"/>
    <x v="0"/>
    <n v="52.871659979999997"/>
    <x v="1"/>
    <x v="1"/>
    <x v="0"/>
    <x v="1"/>
  </r>
  <r>
    <n v="1715"/>
    <x v="12"/>
    <n v="61"/>
    <x v="37"/>
    <x v="1"/>
    <x v="16"/>
    <n v="98"/>
    <x v="4"/>
    <n v="1"/>
    <n v="30.844958550000001"/>
    <n v="30.844958550000001"/>
    <x v="3"/>
    <b v="1"/>
    <x v="0"/>
    <n v="30.844958550000001"/>
    <x v="0"/>
    <x v="1"/>
    <x v="4"/>
    <x v="1"/>
  </r>
  <r>
    <n v="1716"/>
    <x v="347"/>
    <n v="49"/>
    <x v="1"/>
    <x v="0"/>
    <x v="15"/>
    <n v="987"/>
    <x v="4"/>
    <n v="2"/>
    <n v="33.005596969999999"/>
    <n v="66.011193939999998"/>
    <x v="2"/>
    <b v="1"/>
    <x v="742"/>
    <n v="59.410074547000001"/>
    <x v="1"/>
    <x v="2"/>
    <x v="3"/>
    <x v="1"/>
  </r>
  <r>
    <n v="1717"/>
    <x v="260"/>
    <n v="21"/>
    <x v="21"/>
    <x v="1"/>
    <x v="14"/>
    <n v="935"/>
    <x v="4"/>
    <n v="1"/>
    <n v="99.601934740000004"/>
    <n v="99.601934740000004"/>
    <x v="1"/>
    <b v="0"/>
    <x v="0"/>
    <n v="99.601934740000004"/>
    <x v="1"/>
    <x v="1"/>
    <x v="1"/>
    <x v="0"/>
  </r>
  <r>
    <n v="1718"/>
    <x v="120"/>
    <n v="363"/>
    <x v="26"/>
    <x v="0"/>
    <x v="7"/>
    <n v="162"/>
    <x v="4"/>
    <n v="3"/>
    <n v="78.471907849999994"/>
    <n v="235.41572355"/>
    <x v="2"/>
    <b v="1"/>
    <x v="743"/>
    <n v="211.87415118999999"/>
    <x v="1"/>
    <x v="2"/>
    <x v="0"/>
    <x v="1"/>
  </r>
  <r>
    <n v="1719"/>
    <x v="293"/>
    <n v="163"/>
    <x v="36"/>
    <x v="0"/>
    <x v="3"/>
    <n v="475"/>
    <x v="3"/>
    <n v="4"/>
    <n v="28.820010360000001"/>
    <n v="115.28004144000001"/>
    <x v="1"/>
    <b v="0"/>
    <x v="0"/>
    <n v="115.28004144000001"/>
    <x v="1"/>
    <x v="0"/>
    <x v="4"/>
    <x v="0"/>
  </r>
  <r>
    <n v="1720"/>
    <x v="299"/>
    <n v="3"/>
    <x v="14"/>
    <x v="0"/>
    <x v="19"/>
    <n v="808"/>
    <x v="2"/>
    <n v="1"/>
    <n v="91.123012689999996"/>
    <n v="91.123012689999996"/>
    <x v="2"/>
    <b v="0"/>
    <x v="0"/>
    <n v="91.123012689999996"/>
    <x v="0"/>
    <x v="1"/>
    <x v="1"/>
    <x v="1"/>
  </r>
  <r>
    <n v="1721"/>
    <x v="205"/>
    <n v="430"/>
    <x v="47"/>
    <x v="0"/>
    <x v="4"/>
    <n v="656"/>
    <x v="4"/>
    <n v="1"/>
    <n v="73.188190969999994"/>
    <n v="73.188190969999994"/>
    <x v="0"/>
    <b v="1"/>
    <x v="744"/>
    <n v="65.869371872999992"/>
    <x v="0"/>
    <x v="2"/>
    <x v="2"/>
    <x v="0"/>
  </r>
  <r>
    <n v="1722"/>
    <x v="172"/>
    <n v="264"/>
    <x v="15"/>
    <x v="0"/>
    <x v="6"/>
    <n v="842"/>
    <x v="2"/>
    <n v="1"/>
    <n v="62.025779309999997"/>
    <n v="62.025779309999997"/>
    <x v="0"/>
    <b v="1"/>
    <x v="745"/>
    <n v="55.823201378999997"/>
    <x v="0"/>
    <x v="2"/>
    <x v="1"/>
    <x v="1"/>
  </r>
  <r>
    <n v="1723"/>
    <x v="208"/>
    <n v="131"/>
    <x v="36"/>
    <x v="1"/>
    <x v="17"/>
    <n v="55"/>
    <x v="3"/>
    <n v="4"/>
    <n v="75.238503010000002"/>
    <n v="300.95401204000001"/>
    <x v="1"/>
    <b v="1"/>
    <x v="746"/>
    <n v="270.85861083999998"/>
    <x v="0"/>
    <x v="2"/>
    <x v="1"/>
    <x v="1"/>
  </r>
  <r>
    <n v="1724"/>
    <x v="247"/>
    <n v="343"/>
    <x v="18"/>
    <x v="2"/>
    <x v="16"/>
    <n v="515"/>
    <x v="3"/>
    <n v="5"/>
    <n v="98.320799649999998"/>
    <n v="491.60399825000002"/>
    <x v="0"/>
    <b v="0"/>
    <x v="747"/>
    <n v="442.44359842"/>
    <x v="0"/>
    <x v="2"/>
    <x v="2"/>
    <x v="1"/>
  </r>
  <r>
    <n v="1725"/>
    <x v="184"/>
    <n v="419"/>
    <x v="1"/>
    <x v="1"/>
    <x v="9"/>
    <n v="212"/>
    <x v="0"/>
    <n v="4"/>
    <n v="40.098483780000002"/>
    <n v="160.39393512000001"/>
    <x v="2"/>
    <b v="1"/>
    <x v="0"/>
    <n v="160.39393512000001"/>
    <x v="1"/>
    <x v="1"/>
    <x v="3"/>
    <x v="0"/>
  </r>
  <r>
    <n v="1726"/>
    <x v="8"/>
    <n v="52"/>
    <x v="49"/>
    <x v="1"/>
    <x v="16"/>
    <n v="53"/>
    <x v="1"/>
    <n v="3"/>
    <n v="79.755926759999994"/>
    <n v="239.26778027999998"/>
    <x v="3"/>
    <b v="1"/>
    <x v="0"/>
    <n v="239.26778027999998"/>
    <x v="0"/>
    <x v="1"/>
    <x v="3"/>
    <x v="0"/>
  </r>
  <r>
    <n v="1727"/>
    <x v="4"/>
    <n v="104"/>
    <x v="23"/>
    <x v="2"/>
    <x v="5"/>
    <n v="641"/>
    <x v="2"/>
    <n v="3"/>
    <n v="26.210250210000002"/>
    <n v="78.630750630000009"/>
    <x v="2"/>
    <b v="1"/>
    <x v="0"/>
    <n v="78.630750630000009"/>
    <x v="0"/>
    <x v="1"/>
    <x v="1"/>
    <x v="1"/>
  </r>
  <r>
    <n v="1728"/>
    <x v="16"/>
    <n v="146"/>
    <x v="32"/>
    <x v="0"/>
    <x v="0"/>
    <n v="816"/>
    <x v="3"/>
    <n v="5"/>
    <n v="26.478832830000002"/>
    <n v="132.39416414999999"/>
    <x v="0"/>
    <b v="1"/>
    <x v="0"/>
    <n v="132.39416414999999"/>
    <x v="1"/>
    <x v="0"/>
    <x v="0"/>
    <x v="0"/>
  </r>
  <r>
    <n v="1729"/>
    <x v="116"/>
    <n v="239"/>
    <x v="15"/>
    <x v="2"/>
    <x v="0"/>
    <n v="91"/>
    <x v="4"/>
    <n v="4"/>
    <n v="24.865808680000001"/>
    <n v="99.463234720000003"/>
    <x v="3"/>
    <b v="0"/>
    <x v="0"/>
    <n v="99.463234720000003"/>
    <x v="1"/>
    <x v="0"/>
    <x v="1"/>
    <x v="0"/>
  </r>
  <r>
    <n v="1730"/>
    <x v="24"/>
    <n v="418"/>
    <x v="51"/>
    <x v="0"/>
    <x v="9"/>
    <n v="408"/>
    <x v="3"/>
    <n v="3"/>
    <n v="11.236506200000001"/>
    <n v="33.709518600000003"/>
    <x v="1"/>
    <b v="0"/>
    <x v="0"/>
    <n v="33.709518600000003"/>
    <x v="0"/>
    <x v="1"/>
    <x v="0"/>
    <x v="0"/>
  </r>
  <r>
    <n v="1731"/>
    <x v="174"/>
    <n v="407"/>
    <x v="9"/>
    <x v="1"/>
    <x v="0"/>
    <n v="91"/>
    <x v="1"/>
    <n v="1"/>
    <n v="74.44024589"/>
    <n v="74.44024589"/>
    <x v="3"/>
    <b v="1"/>
    <x v="748"/>
    <n v="66.996221301000006"/>
    <x v="1"/>
    <x v="2"/>
    <x v="3"/>
    <x v="0"/>
  </r>
  <r>
    <n v="1732"/>
    <x v="118"/>
    <n v="325"/>
    <x v="15"/>
    <x v="0"/>
    <x v="11"/>
    <n v="901"/>
    <x v="2"/>
    <n v="3"/>
    <n v="88.47269301"/>
    <n v="265.41807903"/>
    <x v="0"/>
    <b v="0"/>
    <x v="749"/>
    <n v="238.87627112999999"/>
    <x v="0"/>
    <x v="2"/>
    <x v="4"/>
    <x v="1"/>
  </r>
  <r>
    <n v="1733"/>
    <x v="58"/>
    <n v="239"/>
    <x v="44"/>
    <x v="1"/>
    <x v="15"/>
    <n v="660"/>
    <x v="2"/>
    <n v="3"/>
    <n v="11.9711298"/>
    <n v="35.9133894"/>
    <x v="3"/>
    <b v="0"/>
    <x v="750"/>
    <n v="32.322050461000003"/>
    <x v="1"/>
    <x v="2"/>
    <x v="2"/>
    <x v="1"/>
  </r>
  <r>
    <n v="1734"/>
    <x v="20"/>
    <n v="452"/>
    <x v="37"/>
    <x v="1"/>
    <x v="15"/>
    <n v="960"/>
    <x v="4"/>
    <n v="1"/>
    <n v="25.08273076"/>
    <n v="25.08273076"/>
    <x v="0"/>
    <b v="0"/>
    <x v="751"/>
    <n v="22.574457684000002"/>
    <x v="0"/>
    <x v="2"/>
    <x v="4"/>
    <x v="1"/>
  </r>
  <r>
    <n v="1735"/>
    <x v="241"/>
    <n v="172"/>
    <x v="34"/>
    <x v="1"/>
    <x v="13"/>
    <n v="695"/>
    <x v="3"/>
    <n v="4"/>
    <n v="14.28500345"/>
    <n v="57.140013799999998"/>
    <x v="2"/>
    <b v="1"/>
    <x v="0"/>
    <n v="57.140013799999998"/>
    <x v="0"/>
    <x v="0"/>
    <x v="2"/>
    <x v="1"/>
  </r>
  <r>
    <n v="1736"/>
    <x v="271"/>
    <n v="446"/>
    <x v="20"/>
    <x v="0"/>
    <x v="16"/>
    <n v="256"/>
    <x v="0"/>
    <n v="1"/>
    <n v="14.96254032"/>
    <n v="14.96254032"/>
    <x v="3"/>
    <b v="0"/>
    <x v="0"/>
    <n v="14.96254032"/>
    <x v="0"/>
    <x v="0"/>
    <x v="2"/>
    <x v="1"/>
  </r>
  <r>
    <n v="1737"/>
    <x v="34"/>
    <n v="90"/>
    <x v="47"/>
    <x v="2"/>
    <x v="3"/>
    <n v="565"/>
    <x v="4"/>
    <n v="5"/>
    <n v="57.334309759999996"/>
    <n v="286.67154879999998"/>
    <x v="2"/>
    <b v="1"/>
    <x v="752"/>
    <n v="258.00439391999998"/>
    <x v="0"/>
    <x v="2"/>
    <x v="4"/>
    <x v="1"/>
  </r>
  <r>
    <n v="1738"/>
    <x v="39"/>
    <n v="150"/>
    <x v="4"/>
    <x v="2"/>
    <x v="16"/>
    <n v="977"/>
    <x v="1"/>
    <n v="4"/>
    <n v="90.597707249999999"/>
    <n v="362.390829"/>
    <x v="3"/>
    <b v="0"/>
    <x v="0"/>
    <n v="362.390829"/>
    <x v="0"/>
    <x v="1"/>
    <x v="0"/>
    <x v="0"/>
  </r>
  <r>
    <n v="1739"/>
    <x v="311"/>
    <n v="482"/>
    <x v="30"/>
    <x v="1"/>
    <x v="8"/>
    <n v="818"/>
    <x v="0"/>
    <n v="2"/>
    <n v="57.648011769999997"/>
    <n v="115.29602353999999"/>
    <x v="3"/>
    <b v="0"/>
    <x v="0"/>
    <n v="115.29602353999999"/>
    <x v="1"/>
    <x v="1"/>
    <x v="2"/>
    <x v="1"/>
  </r>
  <r>
    <n v="1740"/>
    <x v="31"/>
    <n v="362"/>
    <x v="0"/>
    <x v="2"/>
    <x v="7"/>
    <n v="951"/>
    <x v="1"/>
    <n v="4"/>
    <n v="68.181873229999994"/>
    <n v="272.72749291999997"/>
    <x v="2"/>
    <b v="0"/>
    <x v="0"/>
    <n v="272.72749291999997"/>
    <x v="0"/>
    <x v="1"/>
    <x v="3"/>
    <x v="1"/>
  </r>
  <r>
    <n v="1741"/>
    <x v="91"/>
    <n v="26"/>
    <x v="33"/>
    <x v="1"/>
    <x v="9"/>
    <n v="252"/>
    <x v="1"/>
    <n v="2"/>
    <n v="27.49779783"/>
    <n v="54.995595659999999"/>
    <x v="3"/>
    <b v="0"/>
    <x v="753"/>
    <n v="49.496036093000001"/>
    <x v="1"/>
    <x v="2"/>
    <x v="2"/>
    <x v="0"/>
  </r>
  <r>
    <n v="1742"/>
    <x v="291"/>
    <n v="436"/>
    <x v="20"/>
    <x v="0"/>
    <x v="17"/>
    <n v="123"/>
    <x v="4"/>
    <n v="2"/>
    <n v="29.40914927"/>
    <n v="58.818298540000001"/>
    <x v="1"/>
    <b v="1"/>
    <x v="754"/>
    <n v="52.936468685000001"/>
    <x v="1"/>
    <x v="2"/>
    <x v="0"/>
    <x v="1"/>
  </r>
  <r>
    <n v="1743"/>
    <x v="181"/>
    <n v="336"/>
    <x v="49"/>
    <x v="1"/>
    <x v="13"/>
    <n v="408"/>
    <x v="4"/>
    <n v="1"/>
    <n v="49.463547679999998"/>
    <n v="49.463547679999998"/>
    <x v="3"/>
    <b v="1"/>
    <x v="0"/>
    <n v="49.463547679999998"/>
    <x v="1"/>
    <x v="1"/>
    <x v="0"/>
    <x v="1"/>
  </r>
  <r>
    <n v="1744"/>
    <x v="310"/>
    <n v="300"/>
    <x v="21"/>
    <x v="2"/>
    <x v="2"/>
    <n v="118"/>
    <x v="1"/>
    <n v="2"/>
    <n v="44.116932300000002"/>
    <n v="88.233864600000004"/>
    <x v="2"/>
    <b v="1"/>
    <x v="755"/>
    <n v="79.410478140000009"/>
    <x v="0"/>
    <x v="2"/>
    <x v="3"/>
    <x v="1"/>
  </r>
  <r>
    <n v="1745"/>
    <x v="63"/>
    <n v="431"/>
    <x v="5"/>
    <x v="2"/>
    <x v="18"/>
    <n v="326"/>
    <x v="4"/>
    <n v="2"/>
    <n v="80.589198909999993"/>
    <n v="161.17839781999999"/>
    <x v="2"/>
    <b v="0"/>
    <x v="756"/>
    <n v="145.06055803999999"/>
    <x v="0"/>
    <x v="2"/>
    <x v="1"/>
    <x v="1"/>
  </r>
  <r>
    <n v="1746"/>
    <x v="16"/>
    <n v="240"/>
    <x v="42"/>
    <x v="0"/>
    <x v="7"/>
    <n v="982"/>
    <x v="1"/>
    <n v="2"/>
    <n v="37.003167009999999"/>
    <n v="74.006334019999997"/>
    <x v="1"/>
    <b v="1"/>
    <x v="757"/>
    <n v="66.605700618"/>
    <x v="0"/>
    <x v="2"/>
    <x v="4"/>
    <x v="1"/>
  </r>
  <r>
    <n v="1747"/>
    <x v="258"/>
    <n v="490"/>
    <x v="19"/>
    <x v="1"/>
    <x v="15"/>
    <n v="747"/>
    <x v="2"/>
    <n v="2"/>
    <n v="46.063046640000003"/>
    <n v="92.126093280000006"/>
    <x v="0"/>
    <b v="1"/>
    <x v="758"/>
    <n v="82.913483951000003"/>
    <x v="1"/>
    <x v="2"/>
    <x v="3"/>
    <x v="1"/>
  </r>
  <r>
    <n v="1748"/>
    <x v="188"/>
    <n v="142"/>
    <x v="21"/>
    <x v="1"/>
    <x v="12"/>
    <n v="413"/>
    <x v="0"/>
    <n v="3"/>
    <n v="25.362655019999998"/>
    <n v="76.087965059999988"/>
    <x v="2"/>
    <b v="0"/>
    <x v="0"/>
    <n v="76.087965059999988"/>
    <x v="1"/>
    <x v="1"/>
    <x v="4"/>
    <x v="1"/>
  </r>
  <r>
    <n v="1749"/>
    <x v="116"/>
    <n v="388"/>
    <x v="18"/>
    <x v="0"/>
    <x v="3"/>
    <n v="899"/>
    <x v="2"/>
    <n v="4"/>
    <n v="39.551228590000001"/>
    <n v="158.20491436"/>
    <x v="0"/>
    <b v="1"/>
    <x v="0"/>
    <n v="158.20491436"/>
    <x v="1"/>
    <x v="0"/>
    <x v="2"/>
    <x v="0"/>
  </r>
  <r>
    <n v="1750"/>
    <x v="223"/>
    <n v="302"/>
    <x v="22"/>
    <x v="0"/>
    <x v="19"/>
    <n v="792"/>
    <x v="1"/>
    <n v="1"/>
    <n v="25.790113900000001"/>
    <n v="25.790113900000001"/>
    <x v="0"/>
    <b v="1"/>
    <x v="0"/>
    <n v="25.790113900000001"/>
    <x v="0"/>
    <x v="0"/>
    <x v="4"/>
    <x v="0"/>
  </r>
  <r>
    <n v="1751"/>
    <x v="26"/>
    <n v="480"/>
    <x v="10"/>
    <x v="1"/>
    <x v="13"/>
    <n v="641"/>
    <x v="2"/>
    <n v="2"/>
    <n v="71.516934449999994"/>
    <n v="143.03386889999999"/>
    <x v="2"/>
    <b v="1"/>
    <x v="0"/>
    <n v="143.03386889999999"/>
    <x v="0"/>
    <x v="0"/>
    <x v="1"/>
    <x v="1"/>
  </r>
  <r>
    <n v="1752"/>
    <x v="271"/>
    <n v="117"/>
    <x v="43"/>
    <x v="0"/>
    <x v="8"/>
    <n v="544"/>
    <x v="1"/>
    <n v="5"/>
    <n v="81.624063050000004"/>
    <n v="408.12031525000003"/>
    <x v="1"/>
    <b v="0"/>
    <x v="759"/>
    <n v="367.30828373000003"/>
    <x v="1"/>
    <x v="2"/>
    <x v="4"/>
    <x v="1"/>
  </r>
  <r>
    <n v="1753"/>
    <x v="26"/>
    <n v="257"/>
    <x v="49"/>
    <x v="2"/>
    <x v="6"/>
    <n v="784"/>
    <x v="3"/>
    <n v="4"/>
    <n v="75.962767220000003"/>
    <n v="303.85106888000001"/>
    <x v="3"/>
    <b v="0"/>
    <x v="0"/>
    <n v="303.85106888000001"/>
    <x v="0"/>
    <x v="1"/>
    <x v="3"/>
    <x v="1"/>
  </r>
  <r>
    <n v="1754"/>
    <x v="226"/>
    <n v="155"/>
    <x v="43"/>
    <x v="2"/>
    <x v="16"/>
    <n v="524"/>
    <x v="2"/>
    <n v="5"/>
    <n v="95.513893749999994"/>
    <n v="477.56946874999994"/>
    <x v="1"/>
    <b v="0"/>
    <x v="0"/>
    <n v="477.56946874999994"/>
    <x v="1"/>
    <x v="0"/>
    <x v="4"/>
    <x v="1"/>
  </r>
  <r>
    <n v="1755"/>
    <x v="78"/>
    <n v="34"/>
    <x v="5"/>
    <x v="0"/>
    <x v="1"/>
    <n v="401"/>
    <x v="1"/>
    <n v="2"/>
    <n v="20.016756180000002"/>
    <n v="40.033512360000003"/>
    <x v="2"/>
    <b v="0"/>
    <x v="0"/>
    <n v="40.033512360000003"/>
    <x v="1"/>
    <x v="0"/>
    <x v="3"/>
    <x v="0"/>
  </r>
  <r>
    <n v="1756"/>
    <x v="247"/>
    <n v="422"/>
    <x v="21"/>
    <x v="2"/>
    <x v="14"/>
    <n v="440"/>
    <x v="2"/>
    <n v="4"/>
    <n v="61.791273449999998"/>
    <n v="247.16509379999999"/>
    <x v="1"/>
    <b v="0"/>
    <x v="760"/>
    <n v="222.44858442"/>
    <x v="0"/>
    <x v="2"/>
    <x v="3"/>
    <x v="0"/>
  </r>
  <r>
    <n v="1757"/>
    <x v="356"/>
    <n v="363"/>
    <x v="36"/>
    <x v="1"/>
    <x v="17"/>
    <n v="688"/>
    <x v="0"/>
    <n v="1"/>
    <n v="31.736722220000001"/>
    <n v="31.736722220000001"/>
    <x v="1"/>
    <b v="1"/>
    <x v="761"/>
    <n v="28.563049998"/>
    <x v="1"/>
    <x v="2"/>
    <x v="0"/>
    <x v="1"/>
  </r>
  <r>
    <n v="1758"/>
    <x v="70"/>
    <n v="473"/>
    <x v="24"/>
    <x v="0"/>
    <x v="3"/>
    <n v="114"/>
    <x v="4"/>
    <n v="4"/>
    <n v="69.764942160000004"/>
    <n v="279.05976864000002"/>
    <x v="0"/>
    <b v="1"/>
    <x v="762"/>
    <n v="251.15379178000001"/>
    <x v="0"/>
    <x v="2"/>
    <x v="1"/>
    <x v="0"/>
  </r>
  <r>
    <n v="1759"/>
    <x v="361"/>
    <n v="317"/>
    <x v="28"/>
    <x v="0"/>
    <x v="17"/>
    <n v="548"/>
    <x v="4"/>
    <n v="1"/>
    <n v="90.060105460000003"/>
    <n v="90.060105460000003"/>
    <x v="1"/>
    <b v="0"/>
    <x v="0"/>
    <n v="90.060105460000003"/>
    <x v="0"/>
    <x v="0"/>
    <x v="4"/>
    <x v="1"/>
  </r>
  <r>
    <n v="1760"/>
    <x v="284"/>
    <n v="34"/>
    <x v="15"/>
    <x v="2"/>
    <x v="15"/>
    <n v="550"/>
    <x v="2"/>
    <n v="2"/>
    <n v="79.605474040000004"/>
    <n v="159.21094808000001"/>
    <x v="3"/>
    <b v="1"/>
    <x v="0"/>
    <n v="159.21094808000001"/>
    <x v="1"/>
    <x v="0"/>
    <x v="1"/>
    <x v="1"/>
  </r>
  <r>
    <n v="1761"/>
    <x v="298"/>
    <n v="273"/>
    <x v="5"/>
    <x v="0"/>
    <x v="9"/>
    <n v="295"/>
    <x v="0"/>
    <n v="3"/>
    <n v="16.101786100000002"/>
    <n v="48.305358300000009"/>
    <x v="1"/>
    <b v="1"/>
    <x v="763"/>
    <n v="43.474822470000007"/>
    <x v="1"/>
    <x v="2"/>
    <x v="0"/>
    <x v="0"/>
  </r>
  <r>
    <n v="1762"/>
    <x v="244"/>
    <n v="459"/>
    <x v="26"/>
    <x v="2"/>
    <x v="0"/>
    <n v="352"/>
    <x v="1"/>
    <n v="2"/>
    <n v="89.505019529999998"/>
    <n v="179.01003906"/>
    <x v="2"/>
    <b v="1"/>
    <x v="764"/>
    <n v="161.10903515000001"/>
    <x v="0"/>
    <x v="2"/>
    <x v="2"/>
    <x v="1"/>
  </r>
  <r>
    <n v="1763"/>
    <x v="64"/>
    <n v="123"/>
    <x v="6"/>
    <x v="1"/>
    <x v="9"/>
    <n v="576"/>
    <x v="2"/>
    <n v="1"/>
    <n v="65.974896680000001"/>
    <n v="65.974896680000001"/>
    <x v="1"/>
    <b v="1"/>
    <x v="765"/>
    <n v="59.377407011999999"/>
    <x v="1"/>
    <x v="2"/>
    <x v="0"/>
    <x v="1"/>
  </r>
  <r>
    <n v="1764"/>
    <x v="327"/>
    <n v="398"/>
    <x v="40"/>
    <x v="1"/>
    <x v="9"/>
    <n v="159"/>
    <x v="1"/>
    <n v="4"/>
    <n v="50.312280809999997"/>
    <n v="201.24912323999999"/>
    <x v="2"/>
    <b v="0"/>
    <x v="0"/>
    <n v="201.24912323999999"/>
    <x v="1"/>
    <x v="1"/>
    <x v="4"/>
    <x v="0"/>
  </r>
  <r>
    <n v="1765"/>
    <x v="291"/>
    <n v="444"/>
    <x v="30"/>
    <x v="2"/>
    <x v="10"/>
    <n v="136"/>
    <x v="3"/>
    <n v="1"/>
    <n v="27.701420209999998"/>
    <n v="27.701420209999998"/>
    <x v="0"/>
    <b v="1"/>
    <x v="766"/>
    <n v="24.931278188999997"/>
    <x v="1"/>
    <x v="2"/>
    <x v="0"/>
    <x v="1"/>
  </r>
  <r>
    <n v="1766"/>
    <x v="18"/>
    <n v="194"/>
    <x v="29"/>
    <x v="1"/>
    <x v="5"/>
    <n v="955"/>
    <x v="0"/>
    <n v="3"/>
    <n v="89.339444400000005"/>
    <n v="268.01833320000003"/>
    <x v="2"/>
    <b v="1"/>
    <x v="0"/>
    <n v="268.01833320000003"/>
    <x v="0"/>
    <x v="0"/>
    <x v="2"/>
    <x v="0"/>
  </r>
  <r>
    <n v="1767"/>
    <x v="152"/>
    <n v="203"/>
    <x v="34"/>
    <x v="2"/>
    <x v="19"/>
    <n v="847"/>
    <x v="0"/>
    <n v="1"/>
    <n v="67.755388890000006"/>
    <n v="67.755388890000006"/>
    <x v="3"/>
    <b v="0"/>
    <x v="767"/>
    <n v="60.979850001000003"/>
    <x v="1"/>
    <x v="2"/>
    <x v="4"/>
    <x v="1"/>
  </r>
  <r>
    <n v="1768"/>
    <x v="148"/>
    <n v="456"/>
    <x v="43"/>
    <x v="1"/>
    <x v="3"/>
    <n v="424"/>
    <x v="3"/>
    <n v="4"/>
    <n v="10.452255729999999"/>
    <n v="41.809022919999997"/>
    <x v="3"/>
    <b v="0"/>
    <x v="768"/>
    <n v="37.628120628999994"/>
    <x v="0"/>
    <x v="2"/>
    <x v="1"/>
    <x v="0"/>
  </r>
  <r>
    <n v="1769"/>
    <x v="38"/>
    <n v="211"/>
    <x v="8"/>
    <x v="2"/>
    <x v="9"/>
    <n v="286"/>
    <x v="0"/>
    <n v="5"/>
    <n v="59.703092689999998"/>
    <n v="298.51546344999997"/>
    <x v="2"/>
    <b v="1"/>
    <x v="769"/>
    <n v="268.66391709999999"/>
    <x v="0"/>
    <x v="2"/>
    <x v="2"/>
    <x v="0"/>
  </r>
  <r>
    <n v="1770"/>
    <x v="362"/>
    <n v="316"/>
    <x v="45"/>
    <x v="0"/>
    <x v="16"/>
    <n v="115"/>
    <x v="4"/>
    <n v="4"/>
    <n v="60.987849500000003"/>
    <n v="243.95139800000001"/>
    <x v="2"/>
    <b v="0"/>
    <x v="770"/>
    <n v="219.5562582"/>
    <x v="0"/>
    <x v="2"/>
    <x v="3"/>
    <x v="1"/>
  </r>
  <r>
    <n v="1771"/>
    <x v="263"/>
    <n v="441"/>
    <x v="27"/>
    <x v="2"/>
    <x v="15"/>
    <n v="651"/>
    <x v="3"/>
    <n v="3"/>
    <n v="68.381057290000001"/>
    <n v="205.14317187"/>
    <x v="1"/>
    <b v="0"/>
    <x v="0"/>
    <n v="205.14317187"/>
    <x v="1"/>
    <x v="1"/>
    <x v="3"/>
    <x v="1"/>
  </r>
  <r>
    <n v="1772"/>
    <x v="183"/>
    <n v="362"/>
    <x v="43"/>
    <x v="0"/>
    <x v="6"/>
    <n v="653"/>
    <x v="2"/>
    <n v="3"/>
    <n v="10.804980349999999"/>
    <n v="32.414941049999996"/>
    <x v="3"/>
    <b v="1"/>
    <x v="771"/>
    <n v="29.173446945999995"/>
    <x v="1"/>
    <x v="2"/>
    <x v="1"/>
    <x v="0"/>
  </r>
  <r>
    <n v="1773"/>
    <x v="220"/>
    <n v="451"/>
    <x v="5"/>
    <x v="1"/>
    <x v="3"/>
    <n v="931"/>
    <x v="4"/>
    <n v="2"/>
    <n v="28.558318929999999"/>
    <n v="57.116637859999997"/>
    <x v="2"/>
    <b v="0"/>
    <x v="0"/>
    <n v="57.116637859999997"/>
    <x v="0"/>
    <x v="1"/>
    <x v="3"/>
    <x v="1"/>
  </r>
  <r>
    <n v="1774"/>
    <x v="252"/>
    <n v="252"/>
    <x v="36"/>
    <x v="2"/>
    <x v="16"/>
    <n v="498"/>
    <x v="1"/>
    <n v="3"/>
    <n v="67.786003559999997"/>
    <n v="203.35801068000001"/>
    <x v="1"/>
    <b v="0"/>
    <x v="772"/>
    <n v="183.02220961"/>
    <x v="1"/>
    <x v="2"/>
    <x v="4"/>
    <x v="1"/>
  </r>
  <r>
    <n v="1775"/>
    <x v="303"/>
    <n v="201"/>
    <x v="37"/>
    <x v="1"/>
    <x v="19"/>
    <n v="596"/>
    <x v="3"/>
    <n v="5"/>
    <n v="56.872322279999999"/>
    <n v="284.36161140000002"/>
    <x v="3"/>
    <b v="1"/>
    <x v="773"/>
    <n v="255.92545026000002"/>
    <x v="0"/>
    <x v="2"/>
    <x v="3"/>
    <x v="0"/>
  </r>
  <r>
    <n v="1776"/>
    <x v="8"/>
    <n v="128"/>
    <x v="9"/>
    <x v="0"/>
    <x v="17"/>
    <n v="966"/>
    <x v="2"/>
    <n v="2"/>
    <n v="11.151984880000001"/>
    <n v="22.303969760000001"/>
    <x v="1"/>
    <b v="1"/>
    <x v="774"/>
    <n v="20.073572785"/>
    <x v="1"/>
    <x v="2"/>
    <x v="0"/>
    <x v="1"/>
  </r>
  <r>
    <n v="1777"/>
    <x v="104"/>
    <n v="485"/>
    <x v="34"/>
    <x v="2"/>
    <x v="4"/>
    <n v="138"/>
    <x v="4"/>
    <n v="3"/>
    <n v="40.840238669999998"/>
    <n v="122.52071601"/>
    <x v="2"/>
    <b v="1"/>
    <x v="775"/>
    <n v="110.26864441000001"/>
    <x v="0"/>
    <x v="2"/>
    <x v="1"/>
    <x v="1"/>
  </r>
  <r>
    <n v="1778"/>
    <x v="226"/>
    <n v="65"/>
    <x v="36"/>
    <x v="2"/>
    <x v="18"/>
    <n v="961"/>
    <x v="1"/>
    <n v="5"/>
    <n v="40.361769600000002"/>
    <n v="201.80884800000001"/>
    <x v="2"/>
    <b v="1"/>
    <x v="0"/>
    <n v="201.80884800000001"/>
    <x v="0"/>
    <x v="1"/>
    <x v="4"/>
    <x v="1"/>
  </r>
  <r>
    <n v="1779"/>
    <x v="162"/>
    <n v="6"/>
    <x v="50"/>
    <x v="1"/>
    <x v="14"/>
    <n v="609"/>
    <x v="0"/>
    <n v="3"/>
    <n v="88.788924179999995"/>
    <n v="266.36677254"/>
    <x v="3"/>
    <b v="1"/>
    <x v="0"/>
    <n v="266.36677254"/>
    <x v="1"/>
    <x v="1"/>
    <x v="3"/>
    <x v="1"/>
  </r>
  <r>
    <n v="1780"/>
    <x v="164"/>
    <n v="488"/>
    <x v="43"/>
    <x v="1"/>
    <x v="7"/>
    <n v="622"/>
    <x v="0"/>
    <n v="2"/>
    <n v="32.127498789999997"/>
    <n v="64.254997579999994"/>
    <x v="2"/>
    <b v="1"/>
    <x v="776"/>
    <n v="57.829497822999997"/>
    <x v="0"/>
    <x v="2"/>
    <x v="3"/>
    <x v="1"/>
  </r>
  <r>
    <n v="1781"/>
    <x v="84"/>
    <n v="270"/>
    <x v="15"/>
    <x v="2"/>
    <x v="19"/>
    <n v="520"/>
    <x v="1"/>
    <n v="4"/>
    <n v="11.50877783"/>
    <n v="46.035111319999999"/>
    <x v="1"/>
    <b v="1"/>
    <x v="0"/>
    <n v="46.035111319999999"/>
    <x v="1"/>
    <x v="0"/>
    <x v="0"/>
    <x v="0"/>
  </r>
  <r>
    <n v="1782"/>
    <x v="345"/>
    <n v="243"/>
    <x v="22"/>
    <x v="2"/>
    <x v="10"/>
    <n v="964"/>
    <x v="3"/>
    <n v="3"/>
    <n v="76.80375248"/>
    <n v="230.41125743999999"/>
    <x v="0"/>
    <b v="0"/>
    <x v="777"/>
    <n v="207.37013168999999"/>
    <x v="1"/>
    <x v="2"/>
    <x v="1"/>
    <x v="0"/>
  </r>
  <r>
    <n v="1783"/>
    <x v="84"/>
    <n v="400"/>
    <x v="42"/>
    <x v="0"/>
    <x v="7"/>
    <n v="779"/>
    <x v="3"/>
    <n v="4"/>
    <n v="45.95134024"/>
    <n v="183.80536096"/>
    <x v="1"/>
    <b v="1"/>
    <x v="778"/>
    <n v="165.42482487000001"/>
    <x v="0"/>
    <x v="2"/>
    <x v="4"/>
    <x v="1"/>
  </r>
  <r>
    <n v="1784"/>
    <x v="184"/>
    <n v="348"/>
    <x v="43"/>
    <x v="2"/>
    <x v="15"/>
    <n v="808"/>
    <x v="3"/>
    <n v="4"/>
    <n v="58.689401949999997"/>
    <n v="234.75760779999999"/>
    <x v="3"/>
    <b v="1"/>
    <x v="779"/>
    <n v="211.28184701999999"/>
    <x v="1"/>
    <x v="2"/>
    <x v="2"/>
    <x v="0"/>
  </r>
  <r>
    <n v="1785"/>
    <x v="359"/>
    <n v="284"/>
    <x v="24"/>
    <x v="2"/>
    <x v="12"/>
    <n v="969"/>
    <x v="0"/>
    <n v="3"/>
    <n v="10.73917318"/>
    <n v="32.217519539999998"/>
    <x v="2"/>
    <b v="0"/>
    <x v="0"/>
    <n v="32.217519539999998"/>
    <x v="0"/>
    <x v="0"/>
    <x v="4"/>
    <x v="1"/>
  </r>
  <r>
    <n v="1786"/>
    <x v="159"/>
    <n v="29"/>
    <x v="9"/>
    <x v="2"/>
    <x v="10"/>
    <n v="579"/>
    <x v="4"/>
    <n v="3"/>
    <n v="40.995593829999997"/>
    <n v="122.98678149"/>
    <x v="2"/>
    <b v="1"/>
    <x v="0"/>
    <n v="122.98678149"/>
    <x v="0"/>
    <x v="1"/>
    <x v="1"/>
    <x v="0"/>
  </r>
  <r>
    <n v="1787"/>
    <x v="40"/>
    <n v="336"/>
    <x v="9"/>
    <x v="1"/>
    <x v="14"/>
    <n v="965"/>
    <x v="3"/>
    <n v="5"/>
    <n v="15.85508389"/>
    <n v="79.275419450000001"/>
    <x v="2"/>
    <b v="0"/>
    <x v="780"/>
    <n v="71.347877503000007"/>
    <x v="1"/>
    <x v="2"/>
    <x v="0"/>
    <x v="0"/>
  </r>
  <r>
    <n v="1788"/>
    <x v="259"/>
    <n v="123"/>
    <x v="43"/>
    <x v="0"/>
    <x v="5"/>
    <n v="835"/>
    <x v="4"/>
    <n v="2"/>
    <n v="81.399910129999995"/>
    <n v="162.79982025999999"/>
    <x v="3"/>
    <b v="0"/>
    <x v="0"/>
    <n v="162.79982025999999"/>
    <x v="1"/>
    <x v="0"/>
    <x v="1"/>
    <x v="1"/>
  </r>
  <r>
    <n v="1789"/>
    <x v="229"/>
    <n v="112"/>
    <x v="24"/>
    <x v="2"/>
    <x v="0"/>
    <n v="43"/>
    <x v="1"/>
    <n v="1"/>
    <n v="24.85339986"/>
    <n v="24.85339986"/>
    <x v="3"/>
    <b v="1"/>
    <x v="781"/>
    <n v="22.368059874"/>
    <x v="0"/>
    <x v="2"/>
    <x v="0"/>
    <x v="1"/>
  </r>
  <r>
    <n v="1790"/>
    <x v="271"/>
    <n v="437"/>
    <x v="39"/>
    <x v="0"/>
    <x v="13"/>
    <n v="882"/>
    <x v="4"/>
    <n v="1"/>
    <n v="32.237558970000002"/>
    <n v="32.237558970000002"/>
    <x v="2"/>
    <b v="1"/>
    <x v="0"/>
    <n v="32.237558970000002"/>
    <x v="0"/>
    <x v="1"/>
    <x v="2"/>
    <x v="1"/>
  </r>
  <r>
    <n v="1791"/>
    <x v="312"/>
    <n v="315"/>
    <x v="26"/>
    <x v="0"/>
    <x v="7"/>
    <n v="450"/>
    <x v="0"/>
    <n v="2"/>
    <n v="76.941646629999994"/>
    <n v="153.88329325999999"/>
    <x v="3"/>
    <b v="1"/>
    <x v="0"/>
    <n v="153.88329325999999"/>
    <x v="1"/>
    <x v="1"/>
    <x v="2"/>
    <x v="0"/>
  </r>
  <r>
    <n v="1792"/>
    <x v="256"/>
    <n v="160"/>
    <x v="36"/>
    <x v="0"/>
    <x v="12"/>
    <n v="91"/>
    <x v="4"/>
    <n v="2"/>
    <n v="10.1571225"/>
    <n v="20.314245"/>
    <x v="1"/>
    <b v="0"/>
    <x v="782"/>
    <n v="18.282820501"/>
    <x v="0"/>
    <x v="2"/>
    <x v="3"/>
    <x v="1"/>
  </r>
  <r>
    <n v="1793"/>
    <x v="2"/>
    <n v="60"/>
    <x v="24"/>
    <x v="0"/>
    <x v="6"/>
    <n v="705"/>
    <x v="0"/>
    <n v="4"/>
    <n v="37.727753620000001"/>
    <n v="150.91101448000001"/>
    <x v="2"/>
    <b v="0"/>
    <x v="0"/>
    <n v="150.91101448000001"/>
    <x v="1"/>
    <x v="0"/>
    <x v="0"/>
    <x v="0"/>
  </r>
  <r>
    <n v="1794"/>
    <x v="190"/>
    <n v="317"/>
    <x v="46"/>
    <x v="1"/>
    <x v="13"/>
    <n v="567"/>
    <x v="3"/>
    <n v="3"/>
    <n v="12.458760850000001"/>
    <n v="37.376282549999999"/>
    <x v="1"/>
    <b v="0"/>
    <x v="0"/>
    <n v="37.376282549999999"/>
    <x v="1"/>
    <x v="1"/>
    <x v="1"/>
    <x v="0"/>
  </r>
  <r>
    <n v="1795"/>
    <x v="362"/>
    <n v="453"/>
    <x v="28"/>
    <x v="2"/>
    <x v="6"/>
    <n v="478"/>
    <x v="0"/>
    <n v="3"/>
    <n v="71.540541840000003"/>
    <n v="214.62162552000001"/>
    <x v="2"/>
    <b v="1"/>
    <x v="783"/>
    <n v="193.15946297000002"/>
    <x v="0"/>
    <x v="2"/>
    <x v="3"/>
    <x v="0"/>
  </r>
  <r>
    <n v="1796"/>
    <x v="356"/>
    <n v="304"/>
    <x v="2"/>
    <x v="2"/>
    <x v="4"/>
    <n v="443"/>
    <x v="4"/>
    <n v="2"/>
    <n v="10.994028159999999"/>
    <n v="21.988056319999998"/>
    <x v="2"/>
    <b v="1"/>
    <x v="0"/>
    <n v="21.988056319999998"/>
    <x v="1"/>
    <x v="0"/>
    <x v="0"/>
    <x v="0"/>
  </r>
  <r>
    <n v="1797"/>
    <x v="170"/>
    <n v="393"/>
    <x v="15"/>
    <x v="0"/>
    <x v="5"/>
    <n v="177"/>
    <x v="3"/>
    <n v="3"/>
    <n v="32.179920590000002"/>
    <n v="96.539761770000013"/>
    <x v="2"/>
    <b v="1"/>
    <x v="784"/>
    <n v="86.885785593000008"/>
    <x v="0"/>
    <x v="2"/>
    <x v="3"/>
    <x v="1"/>
  </r>
  <r>
    <n v="1798"/>
    <x v="244"/>
    <n v="173"/>
    <x v="45"/>
    <x v="2"/>
    <x v="17"/>
    <n v="659"/>
    <x v="0"/>
    <n v="4"/>
    <n v="41.127651200000003"/>
    <n v="164.51060480000001"/>
    <x v="1"/>
    <b v="1"/>
    <x v="0"/>
    <n v="164.51060480000001"/>
    <x v="1"/>
    <x v="0"/>
    <x v="3"/>
    <x v="1"/>
  </r>
  <r>
    <n v="1799"/>
    <x v="227"/>
    <n v="99"/>
    <x v="10"/>
    <x v="1"/>
    <x v="2"/>
    <n v="178"/>
    <x v="4"/>
    <n v="1"/>
    <n v="99.497649210000006"/>
    <n v="99.497649210000006"/>
    <x v="2"/>
    <b v="0"/>
    <x v="785"/>
    <n v="89.54788428900001"/>
    <x v="0"/>
    <x v="2"/>
    <x v="2"/>
    <x v="0"/>
  </r>
  <r>
    <n v="1800"/>
    <x v="322"/>
    <n v="409"/>
    <x v="23"/>
    <x v="1"/>
    <x v="17"/>
    <n v="776"/>
    <x v="4"/>
    <n v="1"/>
    <n v="47.315162280000003"/>
    <n v="47.315162280000003"/>
    <x v="1"/>
    <b v="0"/>
    <x v="0"/>
    <n v="47.315162280000003"/>
    <x v="0"/>
    <x v="0"/>
    <x v="2"/>
    <x v="1"/>
  </r>
  <r>
    <n v="1801"/>
    <x v="136"/>
    <n v="230"/>
    <x v="31"/>
    <x v="0"/>
    <x v="19"/>
    <n v="516"/>
    <x v="0"/>
    <n v="2"/>
    <n v="82.300890339999995"/>
    <n v="164.60178067999999"/>
    <x v="0"/>
    <b v="0"/>
    <x v="0"/>
    <n v="164.60178067999999"/>
    <x v="0"/>
    <x v="1"/>
    <x v="4"/>
    <x v="1"/>
  </r>
  <r>
    <n v="1802"/>
    <x v="99"/>
    <n v="36"/>
    <x v="52"/>
    <x v="0"/>
    <x v="2"/>
    <n v="679"/>
    <x v="2"/>
    <n v="5"/>
    <n v="10.585921859999999"/>
    <n v="52.929609299999996"/>
    <x v="2"/>
    <b v="1"/>
    <x v="786"/>
    <n v="47.636648367999996"/>
    <x v="1"/>
    <x v="2"/>
    <x v="4"/>
    <x v="1"/>
  </r>
  <r>
    <n v="1803"/>
    <x v="349"/>
    <n v="113"/>
    <x v="7"/>
    <x v="2"/>
    <x v="9"/>
    <n v="793"/>
    <x v="3"/>
    <n v="2"/>
    <n v="91.914249740000002"/>
    <n v="183.82849948"/>
    <x v="2"/>
    <b v="1"/>
    <x v="0"/>
    <n v="183.82849948"/>
    <x v="1"/>
    <x v="1"/>
    <x v="1"/>
    <x v="0"/>
  </r>
  <r>
    <n v="1804"/>
    <x v="30"/>
    <n v="420"/>
    <x v="18"/>
    <x v="1"/>
    <x v="6"/>
    <n v="908"/>
    <x v="2"/>
    <n v="5"/>
    <n v="12.77495809"/>
    <n v="63.874790449999999"/>
    <x v="3"/>
    <b v="0"/>
    <x v="787"/>
    <n v="57.487311405"/>
    <x v="0"/>
    <x v="2"/>
    <x v="3"/>
    <x v="1"/>
  </r>
  <r>
    <n v="1805"/>
    <x v="229"/>
    <n v="181"/>
    <x v="13"/>
    <x v="1"/>
    <x v="11"/>
    <n v="132"/>
    <x v="2"/>
    <n v="2"/>
    <n v="86.568494720000004"/>
    <n v="173.13698944000001"/>
    <x v="2"/>
    <b v="0"/>
    <x v="788"/>
    <n v="155.82329050000001"/>
    <x v="0"/>
    <x v="2"/>
    <x v="1"/>
    <x v="0"/>
  </r>
  <r>
    <n v="1806"/>
    <x v="205"/>
    <n v="282"/>
    <x v="32"/>
    <x v="2"/>
    <x v="7"/>
    <n v="250"/>
    <x v="4"/>
    <n v="1"/>
    <n v="32.931393669999999"/>
    <n v="32.931393669999999"/>
    <x v="0"/>
    <b v="0"/>
    <x v="0"/>
    <n v="32.931393669999999"/>
    <x v="1"/>
    <x v="1"/>
    <x v="3"/>
    <x v="1"/>
  </r>
  <r>
    <n v="1807"/>
    <x v="273"/>
    <n v="318"/>
    <x v="28"/>
    <x v="1"/>
    <x v="14"/>
    <n v="441"/>
    <x v="4"/>
    <n v="4"/>
    <n v="52.127837630000002"/>
    <n v="208.51135052000001"/>
    <x v="1"/>
    <b v="0"/>
    <x v="789"/>
    <n v="187.66021547"/>
    <x v="1"/>
    <x v="2"/>
    <x v="3"/>
    <x v="1"/>
  </r>
  <r>
    <n v="1808"/>
    <x v="273"/>
    <n v="331"/>
    <x v="44"/>
    <x v="1"/>
    <x v="17"/>
    <n v="991"/>
    <x v="2"/>
    <n v="5"/>
    <n v="49.484079440000002"/>
    <n v="247.42039720000002"/>
    <x v="3"/>
    <b v="0"/>
    <x v="790"/>
    <n v="222.67835748000002"/>
    <x v="1"/>
    <x v="2"/>
    <x v="4"/>
    <x v="1"/>
  </r>
  <r>
    <n v="1809"/>
    <x v="307"/>
    <n v="204"/>
    <x v="10"/>
    <x v="1"/>
    <x v="15"/>
    <n v="649"/>
    <x v="1"/>
    <n v="4"/>
    <n v="58.90436442"/>
    <n v="235.61745768"/>
    <x v="2"/>
    <b v="1"/>
    <x v="0"/>
    <n v="235.61745768"/>
    <x v="1"/>
    <x v="0"/>
    <x v="4"/>
    <x v="0"/>
  </r>
  <r>
    <n v="1810"/>
    <x v="255"/>
    <n v="341"/>
    <x v="27"/>
    <x v="1"/>
    <x v="0"/>
    <n v="863"/>
    <x v="4"/>
    <n v="5"/>
    <n v="59.847911539999998"/>
    <n v="299.23955769999998"/>
    <x v="2"/>
    <b v="0"/>
    <x v="791"/>
    <n v="269.31560192999996"/>
    <x v="0"/>
    <x v="2"/>
    <x v="0"/>
    <x v="0"/>
  </r>
  <r>
    <n v="1811"/>
    <x v="136"/>
    <n v="252"/>
    <x v="35"/>
    <x v="0"/>
    <x v="7"/>
    <n v="835"/>
    <x v="4"/>
    <n v="4"/>
    <n v="91.003155860000007"/>
    <n v="364.01262344000003"/>
    <x v="0"/>
    <b v="1"/>
    <x v="792"/>
    <n v="327.61136109"/>
    <x v="0"/>
    <x v="2"/>
    <x v="3"/>
    <x v="1"/>
  </r>
  <r>
    <n v="1812"/>
    <x v="354"/>
    <n v="30"/>
    <x v="20"/>
    <x v="0"/>
    <x v="11"/>
    <n v="59"/>
    <x v="2"/>
    <n v="4"/>
    <n v="74.069932960000003"/>
    <n v="296.27973184000001"/>
    <x v="2"/>
    <b v="1"/>
    <x v="0"/>
    <n v="296.27973184000001"/>
    <x v="0"/>
    <x v="1"/>
    <x v="1"/>
    <x v="0"/>
  </r>
  <r>
    <n v="1813"/>
    <x v="260"/>
    <n v="337"/>
    <x v="17"/>
    <x v="2"/>
    <x v="16"/>
    <n v="407"/>
    <x v="0"/>
    <n v="4"/>
    <n v="82.224476699999997"/>
    <n v="328.89790679999999"/>
    <x v="0"/>
    <b v="1"/>
    <x v="793"/>
    <n v="296.00811612000001"/>
    <x v="1"/>
    <x v="2"/>
    <x v="1"/>
    <x v="1"/>
  </r>
  <r>
    <n v="1814"/>
    <x v="161"/>
    <n v="479"/>
    <x v="41"/>
    <x v="2"/>
    <x v="8"/>
    <n v="825"/>
    <x v="0"/>
    <n v="1"/>
    <n v="52.379632520000001"/>
    <n v="52.379632520000001"/>
    <x v="0"/>
    <b v="1"/>
    <x v="0"/>
    <n v="52.379632520000001"/>
    <x v="1"/>
    <x v="1"/>
    <x v="3"/>
    <x v="0"/>
  </r>
  <r>
    <n v="1815"/>
    <x v="347"/>
    <n v="159"/>
    <x v="50"/>
    <x v="0"/>
    <x v="16"/>
    <n v="189"/>
    <x v="3"/>
    <n v="3"/>
    <n v="50.150335509999998"/>
    <n v="150.45100653"/>
    <x v="2"/>
    <b v="1"/>
    <x v="794"/>
    <n v="135.40590588000001"/>
    <x v="0"/>
    <x v="2"/>
    <x v="3"/>
    <x v="1"/>
  </r>
  <r>
    <n v="1816"/>
    <x v="338"/>
    <n v="418"/>
    <x v="25"/>
    <x v="1"/>
    <x v="15"/>
    <n v="478"/>
    <x v="2"/>
    <n v="2"/>
    <n v="92.857478090000001"/>
    <n v="185.71495618"/>
    <x v="2"/>
    <b v="1"/>
    <x v="0"/>
    <n v="185.71495618"/>
    <x v="1"/>
    <x v="1"/>
    <x v="3"/>
    <x v="0"/>
  </r>
  <r>
    <n v="1817"/>
    <x v="252"/>
    <n v="246"/>
    <x v="12"/>
    <x v="1"/>
    <x v="6"/>
    <n v="181"/>
    <x v="3"/>
    <n v="2"/>
    <n v="99.157872049999995"/>
    <n v="198.31574409999999"/>
    <x v="3"/>
    <b v="0"/>
    <x v="0"/>
    <n v="198.31574409999999"/>
    <x v="0"/>
    <x v="0"/>
    <x v="4"/>
    <x v="1"/>
  </r>
  <r>
    <n v="1818"/>
    <x v="29"/>
    <n v="92"/>
    <x v="46"/>
    <x v="0"/>
    <x v="9"/>
    <n v="157"/>
    <x v="3"/>
    <n v="1"/>
    <n v="64.012345539999998"/>
    <n v="64.012345539999998"/>
    <x v="1"/>
    <b v="1"/>
    <x v="0"/>
    <n v="64.012345539999998"/>
    <x v="1"/>
    <x v="1"/>
    <x v="1"/>
    <x v="0"/>
  </r>
  <r>
    <n v="1819"/>
    <x v="182"/>
    <n v="479"/>
    <x v="15"/>
    <x v="2"/>
    <x v="7"/>
    <n v="39"/>
    <x v="3"/>
    <n v="1"/>
    <n v="41.370008660000003"/>
    <n v="41.370008660000003"/>
    <x v="2"/>
    <b v="0"/>
    <x v="795"/>
    <n v="37.233007794000002"/>
    <x v="1"/>
    <x v="2"/>
    <x v="2"/>
    <x v="0"/>
  </r>
  <r>
    <n v="1820"/>
    <x v="250"/>
    <n v="105"/>
    <x v="47"/>
    <x v="0"/>
    <x v="3"/>
    <n v="523"/>
    <x v="3"/>
    <n v="3"/>
    <n v="75.052410600000002"/>
    <n v="225.15723180000001"/>
    <x v="2"/>
    <b v="0"/>
    <x v="796"/>
    <n v="202.64150862"/>
    <x v="0"/>
    <x v="2"/>
    <x v="2"/>
    <x v="1"/>
  </r>
  <r>
    <n v="1821"/>
    <x v="345"/>
    <n v="434"/>
    <x v="0"/>
    <x v="1"/>
    <x v="17"/>
    <n v="927"/>
    <x v="3"/>
    <n v="3"/>
    <n v="10.69837375"/>
    <n v="32.095121249999998"/>
    <x v="2"/>
    <b v="0"/>
    <x v="0"/>
    <n v="32.095121249999998"/>
    <x v="1"/>
    <x v="1"/>
    <x v="1"/>
    <x v="0"/>
  </r>
  <r>
    <n v="1822"/>
    <x v="279"/>
    <n v="311"/>
    <x v="21"/>
    <x v="1"/>
    <x v="10"/>
    <n v="336"/>
    <x v="0"/>
    <n v="1"/>
    <n v="11.34465805"/>
    <n v="11.34465805"/>
    <x v="2"/>
    <b v="1"/>
    <x v="797"/>
    <n v="10.210192245"/>
    <x v="1"/>
    <x v="2"/>
    <x v="4"/>
    <x v="0"/>
  </r>
  <r>
    <n v="1823"/>
    <x v="194"/>
    <n v="320"/>
    <x v="46"/>
    <x v="1"/>
    <x v="0"/>
    <n v="550"/>
    <x v="4"/>
    <n v="2"/>
    <n v="15.902402179999999"/>
    <n v="31.804804359999999"/>
    <x v="2"/>
    <b v="1"/>
    <x v="798"/>
    <n v="28.624323924999999"/>
    <x v="0"/>
    <x v="2"/>
    <x v="2"/>
    <x v="0"/>
  </r>
  <r>
    <n v="1824"/>
    <x v="71"/>
    <n v="249"/>
    <x v="48"/>
    <x v="1"/>
    <x v="11"/>
    <n v="707"/>
    <x v="0"/>
    <n v="4"/>
    <n v="56.008657290000002"/>
    <n v="224.03462916000001"/>
    <x v="0"/>
    <b v="1"/>
    <x v="0"/>
    <n v="224.03462916000001"/>
    <x v="0"/>
    <x v="1"/>
    <x v="4"/>
    <x v="1"/>
  </r>
  <r>
    <n v="1825"/>
    <x v="31"/>
    <n v="437"/>
    <x v="29"/>
    <x v="2"/>
    <x v="11"/>
    <n v="205"/>
    <x v="2"/>
    <n v="3"/>
    <n v="95.740305890000002"/>
    <n v="287.22091767000001"/>
    <x v="3"/>
    <b v="1"/>
    <x v="0"/>
    <n v="287.22091767000001"/>
    <x v="0"/>
    <x v="0"/>
    <x v="1"/>
    <x v="0"/>
  </r>
  <r>
    <n v="1826"/>
    <x v="278"/>
    <n v="134"/>
    <x v="21"/>
    <x v="2"/>
    <x v="5"/>
    <n v="458"/>
    <x v="2"/>
    <n v="1"/>
    <n v="76.81917928"/>
    <n v="76.81917928"/>
    <x v="2"/>
    <b v="1"/>
    <x v="0"/>
    <n v="76.81917928"/>
    <x v="0"/>
    <x v="0"/>
    <x v="4"/>
    <x v="1"/>
  </r>
  <r>
    <n v="1827"/>
    <x v="306"/>
    <n v="172"/>
    <x v="27"/>
    <x v="2"/>
    <x v="5"/>
    <n v="118"/>
    <x v="0"/>
    <n v="1"/>
    <n v="92.598329030000002"/>
    <n v="92.598329030000002"/>
    <x v="0"/>
    <b v="1"/>
    <x v="0"/>
    <n v="92.598329030000002"/>
    <x v="0"/>
    <x v="1"/>
    <x v="2"/>
    <x v="0"/>
  </r>
  <r>
    <n v="1828"/>
    <x v="128"/>
    <n v="146"/>
    <x v="52"/>
    <x v="1"/>
    <x v="3"/>
    <n v="155"/>
    <x v="3"/>
    <n v="4"/>
    <n v="29.910002410000001"/>
    <n v="119.64000964"/>
    <x v="3"/>
    <b v="1"/>
    <x v="0"/>
    <n v="119.64000964"/>
    <x v="1"/>
    <x v="0"/>
    <x v="2"/>
    <x v="1"/>
  </r>
  <r>
    <n v="1829"/>
    <x v="240"/>
    <n v="73"/>
    <x v="23"/>
    <x v="2"/>
    <x v="5"/>
    <n v="72"/>
    <x v="0"/>
    <n v="2"/>
    <n v="91.817296389999996"/>
    <n v="183.63459277999999"/>
    <x v="3"/>
    <b v="0"/>
    <x v="799"/>
    <n v="165.27113349999999"/>
    <x v="1"/>
    <x v="2"/>
    <x v="0"/>
    <x v="1"/>
  </r>
  <r>
    <n v="1830"/>
    <x v="224"/>
    <n v="43"/>
    <x v="43"/>
    <x v="1"/>
    <x v="13"/>
    <n v="320"/>
    <x v="3"/>
    <n v="3"/>
    <n v="12.60440524"/>
    <n v="37.813215720000002"/>
    <x v="0"/>
    <b v="0"/>
    <x v="0"/>
    <n v="37.813215720000002"/>
    <x v="1"/>
    <x v="0"/>
    <x v="2"/>
    <x v="0"/>
  </r>
  <r>
    <n v="1831"/>
    <x v="328"/>
    <n v="196"/>
    <x v="23"/>
    <x v="0"/>
    <x v="5"/>
    <n v="280"/>
    <x v="3"/>
    <n v="1"/>
    <n v="88.573938350000006"/>
    <n v="88.573938350000006"/>
    <x v="3"/>
    <b v="0"/>
    <x v="0"/>
    <n v="88.573938350000006"/>
    <x v="0"/>
    <x v="1"/>
    <x v="0"/>
    <x v="1"/>
  </r>
  <r>
    <n v="1832"/>
    <x v="237"/>
    <n v="262"/>
    <x v="48"/>
    <x v="2"/>
    <x v="14"/>
    <n v="19"/>
    <x v="3"/>
    <n v="3"/>
    <n v="44.838170169999998"/>
    <n v="134.51451050999998"/>
    <x v="3"/>
    <b v="0"/>
    <x v="800"/>
    <n v="121.06305945999998"/>
    <x v="1"/>
    <x v="2"/>
    <x v="0"/>
    <x v="1"/>
  </r>
  <r>
    <n v="1833"/>
    <x v="46"/>
    <n v="225"/>
    <x v="51"/>
    <x v="1"/>
    <x v="8"/>
    <n v="434"/>
    <x v="4"/>
    <n v="5"/>
    <n v="53.772176289999997"/>
    <n v="268.86088144999997"/>
    <x v="0"/>
    <b v="1"/>
    <x v="0"/>
    <n v="268.86088144999997"/>
    <x v="1"/>
    <x v="1"/>
    <x v="0"/>
    <x v="1"/>
  </r>
  <r>
    <n v="1834"/>
    <x v="300"/>
    <n v="281"/>
    <x v="39"/>
    <x v="0"/>
    <x v="18"/>
    <n v="602"/>
    <x v="2"/>
    <n v="1"/>
    <n v="36.585533910000002"/>
    <n v="36.585533910000002"/>
    <x v="3"/>
    <b v="0"/>
    <x v="801"/>
    <n v="32.926980519000004"/>
    <x v="0"/>
    <x v="2"/>
    <x v="3"/>
    <x v="0"/>
  </r>
  <r>
    <n v="1835"/>
    <x v="48"/>
    <n v="235"/>
    <x v="0"/>
    <x v="2"/>
    <x v="9"/>
    <n v="630"/>
    <x v="2"/>
    <n v="4"/>
    <n v="30.015455490000001"/>
    <n v="120.06182196"/>
    <x v="2"/>
    <b v="0"/>
    <x v="0"/>
    <n v="120.06182196"/>
    <x v="1"/>
    <x v="0"/>
    <x v="1"/>
    <x v="0"/>
  </r>
  <r>
    <n v="1836"/>
    <x v="59"/>
    <n v="364"/>
    <x v="51"/>
    <x v="2"/>
    <x v="14"/>
    <n v="44"/>
    <x v="0"/>
    <n v="4"/>
    <n v="13.983174829999999"/>
    <n v="55.932699319999998"/>
    <x v="0"/>
    <b v="0"/>
    <x v="802"/>
    <n v="50.339429386999996"/>
    <x v="1"/>
    <x v="2"/>
    <x v="3"/>
    <x v="0"/>
  </r>
  <r>
    <n v="1837"/>
    <x v="303"/>
    <n v="57"/>
    <x v="33"/>
    <x v="2"/>
    <x v="14"/>
    <n v="709"/>
    <x v="2"/>
    <n v="2"/>
    <n v="56.406406859999997"/>
    <n v="112.81281371999999"/>
    <x v="1"/>
    <b v="0"/>
    <x v="803"/>
    <n v="101.53153234999999"/>
    <x v="0"/>
    <x v="2"/>
    <x v="4"/>
    <x v="1"/>
  </r>
  <r>
    <n v="1838"/>
    <x v="308"/>
    <n v="287"/>
    <x v="10"/>
    <x v="2"/>
    <x v="18"/>
    <n v="899"/>
    <x v="4"/>
    <n v="1"/>
    <n v="12.595789720000001"/>
    <n v="12.595789720000001"/>
    <x v="2"/>
    <b v="1"/>
    <x v="804"/>
    <n v="11.336210748000001"/>
    <x v="1"/>
    <x v="2"/>
    <x v="0"/>
    <x v="1"/>
  </r>
  <r>
    <n v="1839"/>
    <x v="110"/>
    <n v="147"/>
    <x v="39"/>
    <x v="0"/>
    <x v="14"/>
    <n v="223"/>
    <x v="1"/>
    <n v="3"/>
    <n v="50.756738390000002"/>
    <n v="152.27021517"/>
    <x v="2"/>
    <b v="0"/>
    <x v="805"/>
    <n v="137.04319365000001"/>
    <x v="0"/>
    <x v="2"/>
    <x v="3"/>
    <x v="1"/>
  </r>
  <r>
    <n v="1840"/>
    <x v="46"/>
    <n v="236"/>
    <x v="43"/>
    <x v="1"/>
    <x v="1"/>
    <n v="797"/>
    <x v="2"/>
    <n v="5"/>
    <n v="25.383436150000001"/>
    <n v="126.91718075"/>
    <x v="2"/>
    <b v="0"/>
    <x v="0"/>
    <n v="126.91718075"/>
    <x v="0"/>
    <x v="1"/>
    <x v="3"/>
    <x v="0"/>
  </r>
  <r>
    <n v="1841"/>
    <x v="89"/>
    <n v="356"/>
    <x v="39"/>
    <x v="0"/>
    <x v="3"/>
    <n v="758"/>
    <x v="3"/>
    <n v="5"/>
    <n v="80.716696099999993"/>
    <n v="403.58348049999995"/>
    <x v="0"/>
    <b v="0"/>
    <x v="806"/>
    <n v="363.22513244999993"/>
    <x v="1"/>
    <x v="2"/>
    <x v="0"/>
    <x v="0"/>
  </r>
  <r>
    <n v="1842"/>
    <x v="27"/>
    <n v="310"/>
    <x v="16"/>
    <x v="2"/>
    <x v="16"/>
    <n v="221"/>
    <x v="4"/>
    <n v="2"/>
    <n v="91.158856979999996"/>
    <n v="182.31771395999999"/>
    <x v="3"/>
    <b v="0"/>
    <x v="807"/>
    <n v="164.08594255999998"/>
    <x v="1"/>
    <x v="2"/>
    <x v="4"/>
    <x v="0"/>
  </r>
  <r>
    <n v="1843"/>
    <x v="184"/>
    <n v="299"/>
    <x v="39"/>
    <x v="0"/>
    <x v="19"/>
    <n v="393"/>
    <x v="2"/>
    <n v="3"/>
    <n v="38.450279979999998"/>
    <n v="115.35083993999999"/>
    <x v="3"/>
    <b v="0"/>
    <x v="0"/>
    <n v="115.35083993999999"/>
    <x v="0"/>
    <x v="1"/>
    <x v="1"/>
    <x v="0"/>
  </r>
  <r>
    <n v="1844"/>
    <x v="112"/>
    <n v="134"/>
    <x v="41"/>
    <x v="2"/>
    <x v="15"/>
    <n v="447"/>
    <x v="2"/>
    <n v="4"/>
    <n v="83.314495620000002"/>
    <n v="333.25798248000001"/>
    <x v="2"/>
    <b v="1"/>
    <x v="0"/>
    <n v="333.25798248000001"/>
    <x v="1"/>
    <x v="0"/>
    <x v="0"/>
    <x v="1"/>
  </r>
  <r>
    <n v="1845"/>
    <x v="281"/>
    <n v="257"/>
    <x v="49"/>
    <x v="1"/>
    <x v="7"/>
    <n v="512"/>
    <x v="4"/>
    <n v="3"/>
    <n v="96.017536469999996"/>
    <n v="288.05260941"/>
    <x v="1"/>
    <b v="0"/>
    <x v="0"/>
    <n v="288.05260941"/>
    <x v="1"/>
    <x v="1"/>
    <x v="2"/>
    <x v="0"/>
  </r>
  <r>
    <n v="1846"/>
    <x v="127"/>
    <n v="420"/>
    <x v="37"/>
    <x v="2"/>
    <x v="8"/>
    <n v="776"/>
    <x v="0"/>
    <n v="1"/>
    <n v="97.623061149999998"/>
    <n v="97.623061149999998"/>
    <x v="0"/>
    <b v="0"/>
    <x v="808"/>
    <n v="87.860755034999997"/>
    <x v="0"/>
    <x v="2"/>
    <x v="1"/>
    <x v="0"/>
  </r>
  <r>
    <n v="1847"/>
    <x v="268"/>
    <n v="395"/>
    <x v="2"/>
    <x v="1"/>
    <x v="6"/>
    <n v="867"/>
    <x v="0"/>
    <n v="5"/>
    <n v="44.427087360000002"/>
    <n v="222.13543680000001"/>
    <x v="1"/>
    <b v="0"/>
    <x v="0"/>
    <n v="222.13543680000001"/>
    <x v="1"/>
    <x v="1"/>
    <x v="0"/>
    <x v="0"/>
  </r>
  <r>
    <n v="1848"/>
    <x v="223"/>
    <n v="288"/>
    <x v="34"/>
    <x v="0"/>
    <x v="4"/>
    <n v="805"/>
    <x v="1"/>
    <n v="2"/>
    <n v="99.221152919999994"/>
    <n v="198.44230583999999"/>
    <x v="3"/>
    <b v="0"/>
    <x v="0"/>
    <n v="198.44230583999999"/>
    <x v="0"/>
    <x v="1"/>
    <x v="0"/>
    <x v="0"/>
  </r>
  <r>
    <n v="1849"/>
    <x v="144"/>
    <n v="454"/>
    <x v="34"/>
    <x v="1"/>
    <x v="12"/>
    <n v="982"/>
    <x v="0"/>
    <n v="2"/>
    <n v="75.375258729999999"/>
    <n v="150.75051746"/>
    <x v="3"/>
    <b v="0"/>
    <x v="0"/>
    <n v="150.75051746"/>
    <x v="0"/>
    <x v="1"/>
    <x v="4"/>
    <x v="1"/>
  </r>
  <r>
    <n v="1850"/>
    <x v="183"/>
    <n v="350"/>
    <x v="40"/>
    <x v="2"/>
    <x v="13"/>
    <n v="961"/>
    <x v="2"/>
    <n v="1"/>
    <n v="38.335580899999997"/>
    <n v="38.335580899999997"/>
    <x v="0"/>
    <b v="0"/>
    <x v="809"/>
    <n v="34.50202281"/>
    <x v="1"/>
    <x v="2"/>
    <x v="0"/>
    <x v="1"/>
  </r>
  <r>
    <n v="1851"/>
    <x v="70"/>
    <n v="483"/>
    <x v="7"/>
    <x v="0"/>
    <x v="5"/>
    <n v="367"/>
    <x v="1"/>
    <n v="5"/>
    <n v="49.509859949999999"/>
    <n v="247.54929974999999"/>
    <x v="0"/>
    <b v="0"/>
    <x v="810"/>
    <n v="222.79436977999998"/>
    <x v="1"/>
    <x v="2"/>
    <x v="1"/>
    <x v="1"/>
  </r>
  <r>
    <n v="1852"/>
    <x v="141"/>
    <n v="334"/>
    <x v="23"/>
    <x v="0"/>
    <x v="15"/>
    <n v="997"/>
    <x v="2"/>
    <n v="4"/>
    <n v="76.680331670000001"/>
    <n v="306.72132668"/>
    <x v="2"/>
    <b v="0"/>
    <x v="811"/>
    <n v="276.04919401000001"/>
    <x v="1"/>
    <x v="2"/>
    <x v="0"/>
    <x v="0"/>
  </r>
  <r>
    <n v="1853"/>
    <x v="198"/>
    <n v="349"/>
    <x v="22"/>
    <x v="2"/>
    <x v="4"/>
    <n v="784"/>
    <x v="1"/>
    <n v="1"/>
    <n v="66.970347820000001"/>
    <n v="66.970347820000001"/>
    <x v="1"/>
    <b v="0"/>
    <x v="812"/>
    <n v="60.273313037999998"/>
    <x v="0"/>
    <x v="2"/>
    <x v="2"/>
    <x v="0"/>
  </r>
  <r>
    <n v="1854"/>
    <x v="317"/>
    <n v="22"/>
    <x v="4"/>
    <x v="0"/>
    <x v="2"/>
    <n v="546"/>
    <x v="2"/>
    <n v="5"/>
    <n v="65.214015470000007"/>
    <n v="326.07007735000002"/>
    <x v="1"/>
    <b v="1"/>
    <x v="0"/>
    <n v="326.07007735000002"/>
    <x v="0"/>
    <x v="1"/>
    <x v="2"/>
    <x v="1"/>
  </r>
  <r>
    <n v="1855"/>
    <x v="92"/>
    <n v="342"/>
    <x v="38"/>
    <x v="2"/>
    <x v="6"/>
    <n v="759"/>
    <x v="0"/>
    <n v="5"/>
    <n v="20.56066204"/>
    <n v="102.8033102"/>
    <x v="2"/>
    <b v="1"/>
    <x v="813"/>
    <n v="92.522979179999993"/>
    <x v="0"/>
    <x v="2"/>
    <x v="0"/>
    <x v="0"/>
  </r>
  <r>
    <n v="1856"/>
    <x v="191"/>
    <n v="243"/>
    <x v="29"/>
    <x v="2"/>
    <x v="12"/>
    <n v="320"/>
    <x v="4"/>
    <n v="5"/>
    <n v="64.776337900000001"/>
    <n v="323.88168949999999"/>
    <x v="1"/>
    <b v="0"/>
    <x v="814"/>
    <n v="291.49352054999997"/>
    <x v="0"/>
    <x v="2"/>
    <x v="3"/>
    <x v="0"/>
  </r>
  <r>
    <n v="1857"/>
    <x v="71"/>
    <n v="344"/>
    <x v="47"/>
    <x v="0"/>
    <x v="18"/>
    <n v="193"/>
    <x v="1"/>
    <n v="2"/>
    <n v="13.594367419999999"/>
    <n v="27.188734839999999"/>
    <x v="3"/>
    <b v="1"/>
    <x v="815"/>
    <n v="24.469861354999999"/>
    <x v="0"/>
    <x v="2"/>
    <x v="0"/>
    <x v="1"/>
  </r>
  <r>
    <n v="1858"/>
    <x v="85"/>
    <n v="65"/>
    <x v="33"/>
    <x v="1"/>
    <x v="4"/>
    <n v="492"/>
    <x v="1"/>
    <n v="5"/>
    <n v="78.292822130000005"/>
    <n v="391.46411065000001"/>
    <x v="2"/>
    <b v="1"/>
    <x v="0"/>
    <n v="391.46411065000001"/>
    <x v="1"/>
    <x v="1"/>
    <x v="3"/>
    <x v="0"/>
  </r>
  <r>
    <n v="1859"/>
    <x v="348"/>
    <n v="175"/>
    <x v="46"/>
    <x v="0"/>
    <x v="18"/>
    <n v="91"/>
    <x v="0"/>
    <n v="4"/>
    <n v="45.049088820000001"/>
    <n v="180.19635528000001"/>
    <x v="1"/>
    <b v="1"/>
    <x v="0"/>
    <n v="180.19635528000001"/>
    <x v="0"/>
    <x v="1"/>
    <x v="1"/>
    <x v="1"/>
  </r>
  <r>
    <n v="1860"/>
    <x v="339"/>
    <n v="195"/>
    <x v="19"/>
    <x v="1"/>
    <x v="14"/>
    <n v="30"/>
    <x v="2"/>
    <n v="5"/>
    <n v="24.255191289999999"/>
    <n v="121.27595645"/>
    <x v="1"/>
    <b v="1"/>
    <x v="0"/>
    <n v="121.27595645"/>
    <x v="1"/>
    <x v="1"/>
    <x v="2"/>
    <x v="0"/>
  </r>
  <r>
    <n v="1861"/>
    <x v="23"/>
    <n v="385"/>
    <x v="14"/>
    <x v="1"/>
    <x v="16"/>
    <n v="419"/>
    <x v="3"/>
    <n v="5"/>
    <n v="14.602664539999999"/>
    <n v="73.013322700000003"/>
    <x v="0"/>
    <b v="0"/>
    <x v="816"/>
    <n v="65.711990428000007"/>
    <x v="0"/>
    <x v="2"/>
    <x v="1"/>
    <x v="0"/>
  </r>
  <r>
    <n v="1862"/>
    <x v="331"/>
    <n v="417"/>
    <x v="15"/>
    <x v="1"/>
    <x v="9"/>
    <n v="606"/>
    <x v="3"/>
    <n v="5"/>
    <n v="21.216111999999999"/>
    <n v="106.08055999999999"/>
    <x v="0"/>
    <b v="0"/>
    <x v="817"/>
    <n v="95.472503999999986"/>
    <x v="1"/>
    <x v="2"/>
    <x v="4"/>
    <x v="0"/>
  </r>
  <r>
    <n v="1863"/>
    <x v="159"/>
    <n v="483"/>
    <x v="7"/>
    <x v="1"/>
    <x v="7"/>
    <n v="533"/>
    <x v="1"/>
    <n v="3"/>
    <n v="91.733407490000005"/>
    <n v="275.20022247000003"/>
    <x v="0"/>
    <b v="0"/>
    <x v="0"/>
    <n v="275.20022247000003"/>
    <x v="0"/>
    <x v="0"/>
    <x v="0"/>
    <x v="0"/>
  </r>
  <r>
    <n v="1864"/>
    <x v="6"/>
    <n v="354"/>
    <x v="42"/>
    <x v="2"/>
    <x v="12"/>
    <n v="169"/>
    <x v="2"/>
    <n v="1"/>
    <n v="12.733928519999999"/>
    <n v="12.733928519999999"/>
    <x v="3"/>
    <b v="0"/>
    <x v="0"/>
    <n v="12.733928519999999"/>
    <x v="0"/>
    <x v="1"/>
    <x v="1"/>
    <x v="1"/>
  </r>
  <r>
    <n v="1865"/>
    <x v="90"/>
    <n v="485"/>
    <x v="51"/>
    <x v="0"/>
    <x v="18"/>
    <n v="943"/>
    <x v="3"/>
    <n v="1"/>
    <n v="76.847517620000005"/>
    <n v="76.847517620000005"/>
    <x v="0"/>
    <b v="0"/>
    <x v="0"/>
    <n v="76.847517620000005"/>
    <x v="1"/>
    <x v="0"/>
    <x v="3"/>
    <x v="0"/>
  </r>
  <r>
    <n v="1866"/>
    <x v="72"/>
    <n v="220"/>
    <x v="7"/>
    <x v="1"/>
    <x v="3"/>
    <n v="490"/>
    <x v="1"/>
    <n v="1"/>
    <n v="14.75850702"/>
    <n v="14.75850702"/>
    <x v="1"/>
    <b v="1"/>
    <x v="818"/>
    <n v="13.282656317999999"/>
    <x v="0"/>
    <x v="2"/>
    <x v="2"/>
    <x v="1"/>
  </r>
  <r>
    <n v="1867"/>
    <x v="78"/>
    <n v="195"/>
    <x v="27"/>
    <x v="2"/>
    <x v="11"/>
    <n v="215"/>
    <x v="1"/>
    <n v="5"/>
    <n v="58.9756134"/>
    <n v="294.87806699999999"/>
    <x v="0"/>
    <b v="0"/>
    <x v="0"/>
    <n v="294.87806699999999"/>
    <x v="0"/>
    <x v="1"/>
    <x v="2"/>
    <x v="1"/>
  </r>
  <r>
    <n v="1868"/>
    <x v="112"/>
    <n v="194"/>
    <x v="43"/>
    <x v="1"/>
    <x v="6"/>
    <n v="413"/>
    <x v="3"/>
    <n v="5"/>
    <n v="15.84000142"/>
    <n v="79.200007099999993"/>
    <x v="3"/>
    <b v="1"/>
    <x v="0"/>
    <n v="79.200007099999993"/>
    <x v="1"/>
    <x v="0"/>
    <x v="3"/>
    <x v="1"/>
  </r>
  <r>
    <n v="1869"/>
    <x v="345"/>
    <n v="274"/>
    <x v="50"/>
    <x v="1"/>
    <x v="14"/>
    <n v="529"/>
    <x v="0"/>
    <n v="3"/>
    <n v="69.064995830000001"/>
    <n v="207.19498749000002"/>
    <x v="0"/>
    <b v="0"/>
    <x v="0"/>
    <n v="207.19498749000002"/>
    <x v="0"/>
    <x v="0"/>
    <x v="2"/>
    <x v="1"/>
  </r>
  <r>
    <n v="1870"/>
    <x v="1"/>
    <n v="48"/>
    <x v="51"/>
    <x v="1"/>
    <x v="4"/>
    <n v="151"/>
    <x v="2"/>
    <n v="4"/>
    <n v="87.8857292"/>
    <n v="351.5429168"/>
    <x v="2"/>
    <b v="0"/>
    <x v="0"/>
    <n v="351.5429168"/>
    <x v="1"/>
    <x v="1"/>
    <x v="0"/>
    <x v="0"/>
  </r>
  <r>
    <n v="1871"/>
    <x v="282"/>
    <n v="123"/>
    <x v="13"/>
    <x v="0"/>
    <x v="5"/>
    <n v="674"/>
    <x v="3"/>
    <n v="3"/>
    <n v="55.656829539999997"/>
    <n v="166.97048862"/>
    <x v="2"/>
    <b v="0"/>
    <x v="0"/>
    <n v="166.97048862"/>
    <x v="1"/>
    <x v="1"/>
    <x v="0"/>
    <x v="0"/>
  </r>
  <r>
    <n v="1872"/>
    <x v="321"/>
    <n v="454"/>
    <x v="0"/>
    <x v="2"/>
    <x v="5"/>
    <n v="374"/>
    <x v="2"/>
    <n v="4"/>
    <n v="87.456493179999995"/>
    <n v="349.82597271999998"/>
    <x v="2"/>
    <b v="1"/>
    <x v="819"/>
    <n v="314.84337545"/>
    <x v="0"/>
    <x v="2"/>
    <x v="4"/>
    <x v="1"/>
  </r>
  <r>
    <n v="1873"/>
    <x v="306"/>
    <n v="249"/>
    <x v="13"/>
    <x v="2"/>
    <x v="11"/>
    <n v="990"/>
    <x v="3"/>
    <n v="3"/>
    <n v="35.213102810000002"/>
    <n v="105.63930843"/>
    <x v="1"/>
    <b v="0"/>
    <x v="820"/>
    <n v="95.075377590000002"/>
    <x v="1"/>
    <x v="2"/>
    <x v="3"/>
    <x v="0"/>
  </r>
  <r>
    <n v="1874"/>
    <x v="162"/>
    <n v="132"/>
    <x v="27"/>
    <x v="2"/>
    <x v="1"/>
    <n v="436"/>
    <x v="2"/>
    <n v="2"/>
    <n v="38.588307610000001"/>
    <n v="77.176615220000002"/>
    <x v="3"/>
    <b v="0"/>
    <x v="821"/>
    <n v="69.458953699000006"/>
    <x v="1"/>
    <x v="2"/>
    <x v="0"/>
    <x v="0"/>
  </r>
  <r>
    <n v="1875"/>
    <x v="290"/>
    <n v="464"/>
    <x v="22"/>
    <x v="2"/>
    <x v="6"/>
    <n v="158"/>
    <x v="1"/>
    <n v="5"/>
    <n v="53.828823139999997"/>
    <n v="269.14411569999999"/>
    <x v="3"/>
    <b v="1"/>
    <x v="0"/>
    <n v="269.14411569999999"/>
    <x v="1"/>
    <x v="0"/>
    <x v="3"/>
    <x v="1"/>
  </r>
  <r>
    <n v="1876"/>
    <x v="110"/>
    <n v="197"/>
    <x v="49"/>
    <x v="2"/>
    <x v="15"/>
    <n v="612"/>
    <x v="0"/>
    <n v="1"/>
    <n v="82.499823239999998"/>
    <n v="82.499823239999998"/>
    <x v="2"/>
    <b v="1"/>
    <x v="0"/>
    <n v="82.499823239999998"/>
    <x v="0"/>
    <x v="1"/>
    <x v="4"/>
    <x v="1"/>
  </r>
  <r>
    <n v="1877"/>
    <x v="95"/>
    <n v="432"/>
    <x v="52"/>
    <x v="1"/>
    <x v="12"/>
    <n v="618"/>
    <x v="4"/>
    <n v="1"/>
    <n v="18.56597979"/>
    <n v="18.56597979"/>
    <x v="3"/>
    <b v="0"/>
    <x v="822"/>
    <n v="16.709381811"/>
    <x v="0"/>
    <x v="2"/>
    <x v="4"/>
    <x v="0"/>
  </r>
  <r>
    <n v="1878"/>
    <x v="205"/>
    <n v="17"/>
    <x v="45"/>
    <x v="0"/>
    <x v="0"/>
    <n v="481"/>
    <x v="1"/>
    <n v="2"/>
    <n v="16.822217269999999"/>
    <n v="33.644434539999999"/>
    <x v="0"/>
    <b v="1"/>
    <x v="823"/>
    <n v="30.279991086999999"/>
    <x v="1"/>
    <x v="2"/>
    <x v="4"/>
    <x v="1"/>
  </r>
  <r>
    <n v="1879"/>
    <x v="33"/>
    <n v="270"/>
    <x v="2"/>
    <x v="2"/>
    <x v="1"/>
    <n v="125"/>
    <x v="4"/>
    <n v="4"/>
    <n v="21.98813264"/>
    <n v="87.95253056"/>
    <x v="0"/>
    <b v="1"/>
    <x v="824"/>
    <n v="79.157277504999996"/>
    <x v="0"/>
    <x v="2"/>
    <x v="4"/>
    <x v="1"/>
  </r>
  <r>
    <n v="1880"/>
    <x v="248"/>
    <n v="24"/>
    <x v="29"/>
    <x v="0"/>
    <x v="9"/>
    <n v="651"/>
    <x v="4"/>
    <n v="1"/>
    <n v="45.04634239"/>
    <n v="45.04634239"/>
    <x v="1"/>
    <b v="1"/>
    <x v="0"/>
    <n v="45.04634239"/>
    <x v="0"/>
    <x v="1"/>
    <x v="1"/>
    <x v="1"/>
  </r>
  <r>
    <n v="1881"/>
    <x v="257"/>
    <n v="374"/>
    <x v="13"/>
    <x v="0"/>
    <x v="18"/>
    <n v="978"/>
    <x v="0"/>
    <n v="4"/>
    <n v="16.80987116"/>
    <n v="67.239484640000001"/>
    <x v="3"/>
    <b v="0"/>
    <x v="825"/>
    <n v="60.515536177999998"/>
    <x v="0"/>
    <x v="2"/>
    <x v="0"/>
    <x v="0"/>
  </r>
  <r>
    <n v="1882"/>
    <x v="319"/>
    <n v="434"/>
    <x v="36"/>
    <x v="2"/>
    <x v="7"/>
    <n v="196"/>
    <x v="4"/>
    <n v="3"/>
    <n v="29.535327630000001"/>
    <n v="88.605982890000007"/>
    <x v="1"/>
    <b v="1"/>
    <x v="0"/>
    <n v="88.605982890000007"/>
    <x v="1"/>
    <x v="1"/>
    <x v="2"/>
    <x v="0"/>
  </r>
  <r>
    <n v="1883"/>
    <x v="311"/>
    <n v="84"/>
    <x v="34"/>
    <x v="1"/>
    <x v="1"/>
    <n v="435"/>
    <x v="3"/>
    <n v="1"/>
    <n v="35.04929997"/>
    <n v="35.04929997"/>
    <x v="3"/>
    <b v="1"/>
    <x v="826"/>
    <n v="31.544369972999998"/>
    <x v="0"/>
    <x v="2"/>
    <x v="0"/>
    <x v="0"/>
  </r>
  <r>
    <n v="1884"/>
    <x v="190"/>
    <n v="476"/>
    <x v="32"/>
    <x v="0"/>
    <x v="18"/>
    <n v="470"/>
    <x v="1"/>
    <n v="3"/>
    <n v="68.320636239999999"/>
    <n v="204.96190872"/>
    <x v="1"/>
    <b v="0"/>
    <x v="827"/>
    <n v="184.46571785"/>
    <x v="0"/>
    <x v="2"/>
    <x v="3"/>
    <x v="0"/>
  </r>
  <r>
    <n v="1885"/>
    <x v="101"/>
    <n v="132"/>
    <x v="28"/>
    <x v="2"/>
    <x v="5"/>
    <n v="730"/>
    <x v="4"/>
    <n v="5"/>
    <n v="89.038092039999995"/>
    <n v="445.19046019999996"/>
    <x v="3"/>
    <b v="0"/>
    <x v="828"/>
    <n v="400.67141417999994"/>
    <x v="1"/>
    <x v="2"/>
    <x v="4"/>
    <x v="1"/>
  </r>
  <r>
    <n v="1886"/>
    <x v="4"/>
    <n v="229"/>
    <x v="28"/>
    <x v="1"/>
    <x v="19"/>
    <n v="239"/>
    <x v="0"/>
    <n v="3"/>
    <n v="43.997686199999997"/>
    <n v="131.99305859999998"/>
    <x v="0"/>
    <b v="0"/>
    <x v="829"/>
    <n v="118.79375273999999"/>
    <x v="1"/>
    <x v="2"/>
    <x v="4"/>
    <x v="0"/>
  </r>
  <r>
    <n v="1887"/>
    <x v="264"/>
    <n v="437"/>
    <x v="32"/>
    <x v="0"/>
    <x v="0"/>
    <n v="439"/>
    <x v="1"/>
    <n v="3"/>
    <n v="94.367839470000007"/>
    <n v="283.10351840999999"/>
    <x v="3"/>
    <b v="1"/>
    <x v="830"/>
    <n v="254.79316656999998"/>
    <x v="0"/>
    <x v="2"/>
    <x v="4"/>
    <x v="1"/>
  </r>
  <r>
    <n v="1888"/>
    <x v="261"/>
    <n v="187"/>
    <x v="38"/>
    <x v="0"/>
    <x v="8"/>
    <n v="211"/>
    <x v="0"/>
    <n v="3"/>
    <n v="47.195313689999999"/>
    <n v="141.58594106999999"/>
    <x v="1"/>
    <b v="1"/>
    <x v="0"/>
    <n v="141.58594106999999"/>
    <x v="1"/>
    <x v="1"/>
    <x v="4"/>
    <x v="1"/>
  </r>
  <r>
    <n v="1889"/>
    <x v="21"/>
    <n v="414"/>
    <x v="3"/>
    <x v="1"/>
    <x v="5"/>
    <n v="306"/>
    <x v="3"/>
    <n v="1"/>
    <n v="42.234466910000002"/>
    <n v="42.234466910000002"/>
    <x v="0"/>
    <b v="0"/>
    <x v="0"/>
    <n v="42.234466910000002"/>
    <x v="0"/>
    <x v="1"/>
    <x v="0"/>
    <x v="1"/>
  </r>
  <r>
    <n v="1890"/>
    <x v="50"/>
    <n v="248"/>
    <x v="47"/>
    <x v="1"/>
    <x v="3"/>
    <n v="705"/>
    <x v="4"/>
    <n v="2"/>
    <n v="71.405921939999999"/>
    <n v="142.81184388"/>
    <x v="0"/>
    <b v="0"/>
    <x v="0"/>
    <n v="142.81184388"/>
    <x v="0"/>
    <x v="0"/>
    <x v="1"/>
    <x v="0"/>
  </r>
  <r>
    <n v="1891"/>
    <x v="64"/>
    <n v="473"/>
    <x v="29"/>
    <x v="2"/>
    <x v="15"/>
    <n v="224"/>
    <x v="1"/>
    <n v="2"/>
    <n v="34.740374240000001"/>
    <n v="69.480748480000003"/>
    <x v="3"/>
    <b v="0"/>
    <x v="0"/>
    <n v="69.480748480000003"/>
    <x v="1"/>
    <x v="1"/>
    <x v="1"/>
    <x v="0"/>
  </r>
  <r>
    <n v="1892"/>
    <x v="58"/>
    <n v="69"/>
    <x v="23"/>
    <x v="2"/>
    <x v="7"/>
    <n v="427"/>
    <x v="0"/>
    <n v="1"/>
    <n v="26.718525710000002"/>
    <n v="26.718525710000002"/>
    <x v="3"/>
    <b v="1"/>
    <x v="831"/>
    <n v="24.046673139000003"/>
    <x v="1"/>
    <x v="2"/>
    <x v="2"/>
    <x v="1"/>
  </r>
  <r>
    <n v="1893"/>
    <x v="187"/>
    <n v="202"/>
    <x v="35"/>
    <x v="0"/>
    <x v="0"/>
    <n v="178"/>
    <x v="3"/>
    <n v="4"/>
    <n v="81.829591059999998"/>
    <n v="327.31836423999999"/>
    <x v="3"/>
    <b v="1"/>
    <x v="832"/>
    <n v="294.58652782000001"/>
    <x v="0"/>
    <x v="2"/>
    <x v="0"/>
    <x v="1"/>
  </r>
  <r>
    <n v="1894"/>
    <x v="192"/>
    <n v="115"/>
    <x v="28"/>
    <x v="0"/>
    <x v="5"/>
    <n v="705"/>
    <x v="3"/>
    <n v="3"/>
    <n v="82.427648759999997"/>
    <n v="247.28294627999998"/>
    <x v="3"/>
    <b v="0"/>
    <x v="0"/>
    <n v="247.28294627999998"/>
    <x v="1"/>
    <x v="0"/>
    <x v="2"/>
    <x v="1"/>
  </r>
  <r>
    <n v="1895"/>
    <x v="53"/>
    <n v="256"/>
    <x v="17"/>
    <x v="2"/>
    <x v="13"/>
    <n v="903"/>
    <x v="4"/>
    <n v="1"/>
    <n v="94.681689919999997"/>
    <n v="94.681689919999997"/>
    <x v="2"/>
    <b v="1"/>
    <x v="833"/>
    <n v="85.213520927999994"/>
    <x v="0"/>
    <x v="2"/>
    <x v="2"/>
    <x v="1"/>
  </r>
  <r>
    <n v="1896"/>
    <x v="283"/>
    <n v="67"/>
    <x v="51"/>
    <x v="2"/>
    <x v="18"/>
    <n v="595"/>
    <x v="2"/>
    <n v="2"/>
    <n v="30.258950550000002"/>
    <n v="60.517901100000003"/>
    <x v="0"/>
    <b v="1"/>
    <x v="0"/>
    <n v="60.517901100000003"/>
    <x v="0"/>
    <x v="0"/>
    <x v="2"/>
    <x v="1"/>
  </r>
  <r>
    <n v="1897"/>
    <x v="41"/>
    <n v="50"/>
    <x v="23"/>
    <x v="1"/>
    <x v="17"/>
    <n v="955"/>
    <x v="4"/>
    <n v="2"/>
    <n v="31.473147839999999"/>
    <n v="62.946295679999999"/>
    <x v="1"/>
    <b v="1"/>
    <x v="834"/>
    <n v="56.651666112000001"/>
    <x v="0"/>
    <x v="2"/>
    <x v="1"/>
    <x v="1"/>
  </r>
  <r>
    <n v="1898"/>
    <x v="292"/>
    <n v="304"/>
    <x v="20"/>
    <x v="2"/>
    <x v="5"/>
    <n v="151"/>
    <x v="4"/>
    <n v="1"/>
    <n v="84.542271740000004"/>
    <n v="84.542271740000004"/>
    <x v="3"/>
    <b v="0"/>
    <x v="0"/>
    <n v="84.542271740000004"/>
    <x v="1"/>
    <x v="1"/>
    <x v="3"/>
    <x v="0"/>
  </r>
  <r>
    <n v="1899"/>
    <x v="240"/>
    <n v="46"/>
    <x v="27"/>
    <x v="0"/>
    <x v="1"/>
    <n v="405"/>
    <x v="3"/>
    <n v="5"/>
    <n v="10.563288999999999"/>
    <n v="52.816444999999995"/>
    <x v="1"/>
    <b v="0"/>
    <x v="0"/>
    <n v="52.816444999999995"/>
    <x v="1"/>
    <x v="1"/>
    <x v="3"/>
    <x v="1"/>
  </r>
  <r>
    <n v="1900"/>
    <x v="146"/>
    <n v="64"/>
    <x v="47"/>
    <x v="0"/>
    <x v="0"/>
    <n v="904"/>
    <x v="2"/>
    <n v="1"/>
    <n v="19.093114570000001"/>
    <n v="19.093114570000001"/>
    <x v="1"/>
    <b v="1"/>
    <x v="0"/>
    <n v="19.093114570000001"/>
    <x v="0"/>
    <x v="1"/>
    <x v="3"/>
    <x v="1"/>
  </r>
  <r>
    <n v="1901"/>
    <x v="116"/>
    <n v="379"/>
    <x v="26"/>
    <x v="1"/>
    <x v="17"/>
    <n v="833"/>
    <x v="4"/>
    <n v="1"/>
    <n v="44.557263839999997"/>
    <n v="44.557263839999997"/>
    <x v="3"/>
    <b v="0"/>
    <x v="0"/>
    <n v="44.557263839999997"/>
    <x v="0"/>
    <x v="0"/>
    <x v="4"/>
    <x v="0"/>
  </r>
  <r>
    <n v="1902"/>
    <x v="16"/>
    <n v="307"/>
    <x v="34"/>
    <x v="1"/>
    <x v="10"/>
    <n v="823"/>
    <x v="1"/>
    <n v="2"/>
    <n v="69.084010039999995"/>
    <n v="138.16802007999999"/>
    <x v="2"/>
    <b v="1"/>
    <x v="835"/>
    <n v="124.35121806999999"/>
    <x v="0"/>
    <x v="2"/>
    <x v="4"/>
    <x v="0"/>
  </r>
  <r>
    <n v="1903"/>
    <x v="101"/>
    <n v="147"/>
    <x v="28"/>
    <x v="1"/>
    <x v="6"/>
    <n v="815"/>
    <x v="1"/>
    <n v="2"/>
    <n v="11.24741189"/>
    <n v="22.494823780000001"/>
    <x v="2"/>
    <b v="1"/>
    <x v="836"/>
    <n v="20.245341402000001"/>
    <x v="0"/>
    <x v="2"/>
    <x v="1"/>
    <x v="1"/>
  </r>
  <r>
    <n v="1904"/>
    <x v="52"/>
    <n v="156"/>
    <x v="48"/>
    <x v="0"/>
    <x v="12"/>
    <n v="86"/>
    <x v="3"/>
    <n v="5"/>
    <n v="65.069460739999997"/>
    <n v="325.3473037"/>
    <x v="1"/>
    <b v="1"/>
    <x v="0"/>
    <n v="325.3473037"/>
    <x v="0"/>
    <x v="1"/>
    <x v="1"/>
    <x v="0"/>
  </r>
  <r>
    <n v="1905"/>
    <x v="139"/>
    <n v="388"/>
    <x v="21"/>
    <x v="0"/>
    <x v="2"/>
    <n v="106"/>
    <x v="4"/>
    <n v="5"/>
    <n v="64.853939670000003"/>
    <n v="324.26969835"/>
    <x v="0"/>
    <b v="1"/>
    <x v="0"/>
    <n v="324.26969835"/>
    <x v="1"/>
    <x v="1"/>
    <x v="0"/>
    <x v="1"/>
  </r>
  <r>
    <n v="1906"/>
    <x v="200"/>
    <n v="16"/>
    <x v="33"/>
    <x v="2"/>
    <x v="16"/>
    <n v="614"/>
    <x v="0"/>
    <n v="3"/>
    <n v="88.65222851"/>
    <n v="265.95668553000002"/>
    <x v="1"/>
    <b v="1"/>
    <x v="837"/>
    <n v="239.36101698000002"/>
    <x v="0"/>
    <x v="2"/>
    <x v="0"/>
    <x v="0"/>
  </r>
  <r>
    <n v="1907"/>
    <x v="311"/>
    <n v="494"/>
    <x v="42"/>
    <x v="1"/>
    <x v="1"/>
    <n v="177"/>
    <x v="3"/>
    <n v="1"/>
    <n v="79.687706539999994"/>
    <n v="79.687706539999994"/>
    <x v="1"/>
    <b v="0"/>
    <x v="0"/>
    <n v="79.687706539999994"/>
    <x v="0"/>
    <x v="0"/>
    <x v="3"/>
    <x v="1"/>
  </r>
  <r>
    <n v="1908"/>
    <x v="217"/>
    <n v="143"/>
    <x v="27"/>
    <x v="0"/>
    <x v="9"/>
    <n v="223"/>
    <x v="0"/>
    <n v="3"/>
    <n v="48.669223170000002"/>
    <n v="146.00766951"/>
    <x v="3"/>
    <b v="0"/>
    <x v="0"/>
    <n v="146.00766951"/>
    <x v="0"/>
    <x v="1"/>
    <x v="1"/>
    <x v="0"/>
  </r>
  <r>
    <n v="1909"/>
    <x v="49"/>
    <n v="429"/>
    <x v="9"/>
    <x v="1"/>
    <x v="19"/>
    <n v="898"/>
    <x v="2"/>
    <n v="3"/>
    <n v="15.15721364"/>
    <n v="45.471640919999999"/>
    <x v="0"/>
    <b v="1"/>
    <x v="0"/>
    <n v="45.471640919999999"/>
    <x v="1"/>
    <x v="1"/>
    <x v="2"/>
    <x v="1"/>
  </r>
  <r>
    <n v="1910"/>
    <x v="43"/>
    <n v="26"/>
    <x v="34"/>
    <x v="1"/>
    <x v="14"/>
    <n v="924"/>
    <x v="4"/>
    <n v="4"/>
    <n v="32.05864244"/>
    <n v="128.23456976"/>
    <x v="3"/>
    <b v="0"/>
    <x v="0"/>
    <n v="128.23456976"/>
    <x v="1"/>
    <x v="1"/>
    <x v="2"/>
    <x v="0"/>
  </r>
  <r>
    <n v="1911"/>
    <x v="277"/>
    <n v="91"/>
    <x v="1"/>
    <x v="2"/>
    <x v="19"/>
    <n v="790"/>
    <x v="2"/>
    <n v="2"/>
    <n v="24.164175719999999"/>
    <n v="48.328351439999999"/>
    <x v="3"/>
    <b v="1"/>
    <x v="0"/>
    <n v="48.328351439999999"/>
    <x v="0"/>
    <x v="1"/>
    <x v="0"/>
    <x v="1"/>
  </r>
  <r>
    <n v="1912"/>
    <x v="272"/>
    <n v="169"/>
    <x v="26"/>
    <x v="2"/>
    <x v="13"/>
    <n v="79"/>
    <x v="1"/>
    <n v="1"/>
    <n v="94.041599750000003"/>
    <n v="94.041599750000003"/>
    <x v="2"/>
    <b v="1"/>
    <x v="838"/>
    <n v="84.637439775000004"/>
    <x v="0"/>
    <x v="2"/>
    <x v="0"/>
    <x v="0"/>
  </r>
  <r>
    <n v="1913"/>
    <x v="94"/>
    <n v="133"/>
    <x v="14"/>
    <x v="1"/>
    <x v="16"/>
    <n v="108"/>
    <x v="1"/>
    <n v="1"/>
    <n v="30.604820629999999"/>
    <n v="30.604820629999999"/>
    <x v="2"/>
    <b v="0"/>
    <x v="0"/>
    <n v="30.604820629999999"/>
    <x v="1"/>
    <x v="0"/>
    <x v="4"/>
    <x v="0"/>
  </r>
  <r>
    <n v="1914"/>
    <x v="148"/>
    <n v="321"/>
    <x v="44"/>
    <x v="2"/>
    <x v="9"/>
    <n v="959"/>
    <x v="3"/>
    <n v="3"/>
    <n v="32.34527473"/>
    <n v="97.03582419"/>
    <x v="1"/>
    <b v="1"/>
    <x v="0"/>
    <n v="97.03582419"/>
    <x v="0"/>
    <x v="0"/>
    <x v="0"/>
    <x v="1"/>
  </r>
  <r>
    <n v="1915"/>
    <x v="148"/>
    <n v="289"/>
    <x v="40"/>
    <x v="1"/>
    <x v="19"/>
    <n v="18"/>
    <x v="2"/>
    <n v="2"/>
    <n v="96.142162029999994"/>
    <n v="192.28432405999999"/>
    <x v="3"/>
    <b v="0"/>
    <x v="839"/>
    <n v="173.05589164999998"/>
    <x v="1"/>
    <x v="2"/>
    <x v="4"/>
    <x v="1"/>
  </r>
  <r>
    <n v="1916"/>
    <x v="96"/>
    <n v="210"/>
    <x v="14"/>
    <x v="1"/>
    <x v="3"/>
    <n v="122"/>
    <x v="1"/>
    <n v="1"/>
    <n v="41.551102419999999"/>
    <n v="41.551102419999999"/>
    <x v="2"/>
    <b v="1"/>
    <x v="840"/>
    <n v="37.395992178"/>
    <x v="0"/>
    <x v="2"/>
    <x v="0"/>
    <x v="0"/>
  </r>
  <r>
    <n v="1917"/>
    <x v="265"/>
    <n v="130"/>
    <x v="32"/>
    <x v="2"/>
    <x v="18"/>
    <n v="858"/>
    <x v="0"/>
    <n v="1"/>
    <n v="40.681414109999999"/>
    <n v="40.681414109999999"/>
    <x v="1"/>
    <b v="1"/>
    <x v="0"/>
    <n v="40.681414109999999"/>
    <x v="1"/>
    <x v="1"/>
    <x v="4"/>
    <x v="0"/>
  </r>
  <r>
    <n v="1918"/>
    <x v="149"/>
    <n v="483"/>
    <x v="41"/>
    <x v="1"/>
    <x v="12"/>
    <n v="890"/>
    <x v="4"/>
    <n v="5"/>
    <n v="20.438129750000002"/>
    <n v="102.19064875000001"/>
    <x v="3"/>
    <b v="0"/>
    <x v="0"/>
    <n v="102.19064875000001"/>
    <x v="1"/>
    <x v="1"/>
    <x v="3"/>
    <x v="1"/>
  </r>
  <r>
    <n v="1919"/>
    <x v="234"/>
    <n v="101"/>
    <x v="4"/>
    <x v="2"/>
    <x v="6"/>
    <n v="891"/>
    <x v="4"/>
    <n v="1"/>
    <n v="27.726418299999999"/>
    <n v="27.726418299999999"/>
    <x v="3"/>
    <b v="0"/>
    <x v="841"/>
    <n v="24.953776469999998"/>
    <x v="0"/>
    <x v="2"/>
    <x v="2"/>
    <x v="1"/>
  </r>
  <r>
    <n v="1920"/>
    <x v="203"/>
    <n v="456"/>
    <x v="21"/>
    <x v="0"/>
    <x v="9"/>
    <n v="18"/>
    <x v="4"/>
    <n v="1"/>
    <n v="83.403566330000004"/>
    <n v="83.403566330000004"/>
    <x v="2"/>
    <b v="0"/>
    <x v="0"/>
    <n v="83.403566330000004"/>
    <x v="1"/>
    <x v="0"/>
    <x v="1"/>
    <x v="1"/>
  </r>
  <r>
    <n v="1921"/>
    <x v="196"/>
    <n v="9"/>
    <x v="48"/>
    <x v="1"/>
    <x v="6"/>
    <n v="24"/>
    <x v="1"/>
    <n v="4"/>
    <n v="80.841326100000003"/>
    <n v="323.36530440000001"/>
    <x v="3"/>
    <b v="1"/>
    <x v="842"/>
    <n v="291.02877396000002"/>
    <x v="0"/>
    <x v="2"/>
    <x v="4"/>
    <x v="0"/>
  </r>
  <r>
    <n v="1922"/>
    <x v="81"/>
    <n v="198"/>
    <x v="44"/>
    <x v="2"/>
    <x v="14"/>
    <n v="235"/>
    <x v="4"/>
    <n v="2"/>
    <n v="80.26755885"/>
    <n v="160.5351177"/>
    <x v="1"/>
    <b v="1"/>
    <x v="0"/>
    <n v="160.5351177"/>
    <x v="0"/>
    <x v="0"/>
    <x v="3"/>
    <x v="0"/>
  </r>
  <r>
    <n v="1923"/>
    <x v="101"/>
    <n v="227"/>
    <x v="17"/>
    <x v="1"/>
    <x v="12"/>
    <n v="708"/>
    <x v="3"/>
    <n v="2"/>
    <n v="88.2893835"/>
    <n v="176.578767"/>
    <x v="0"/>
    <b v="0"/>
    <x v="0"/>
    <n v="176.578767"/>
    <x v="0"/>
    <x v="1"/>
    <x v="3"/>
    <x v="0"/>
  </r>
  <r>
    <n v="1924"/>
    <x v="117"/>
    <n v="183"/>
    <x v="51"/>
    <x v="2"/>
    <x v="7"/>
    <n v="85"/>
    <x v="0"/>
    <n v="2"/>
    <n v="16.731107349999998"/>
    <n v="33.462214699999997"/>
    <x v="3"/>
    <b v="1"/>
    <x v="843"/>
    <n v="30.115993228999997"/>
    <x v="0"/>
    <x v="2"/>
    <x v="1"/>
    <x v="1"/>
  </r>
  <r>
    <n v="1925"/>
    <x v="100"/>
    <n v="306"/>
    <x v="0"/>
    <x v="2"/>
    <x v="16"/>
    <n v="436"/>
    <x v="1"/>
    <n v="1"/>
    <n v="50.637714129999999"/>
    <n v="50.637714129999999"/>
    <x v="1"/>
    <b v="0"/>
    <x v="0"/>
    <n v="50.637714129999999"/>
    <x v="1"/>
    <x v="1"/>
    <x v="4"/>
    <x v="0"/>
  </r>
  <r>
    <n v="1926"/>
    <x v="64"/>
    <n v="365"/>
    <x v="37"/>
    <x v="1"/>
    <x v="10"/>
    <n v="27"/>
    <x v="3"/>
    <n v="3"/>
    <n v="39.564807739999999"/>
    <n v="118.69442322"/>
    <x v="2"/>
    <b v="1"/>
    <x v="0"/>
    <n v="118.69442322"/>
    <x v="0"/>
    <x v="0"/>
    <x v="1"/>
    <x v="1"/>
  </r>
  <r>
    <n v="1927"/>
    <x v="228"/>
    <n v="110"/>
    <x v="52"/>
    <x v="2"/>
    <x v="10"/>
    <n v="115"/>
    <x v="2"/>
    <n v="5"/>
    <n v="48.022400429999998"/>
    <n v="240.11200215"/>
    <x v="3"/>
    <b v="0"/>
    <x v="844"/>
    <n v="216.10080194"/>
    <x v="1"/>
    <x v="2"/>
    <x v="0"/>
    <x v="1"/>
  </r>
  <r>
    <n v="1928"/>
    <x v="278"/>
    <n v="435"/>
    <x v="17"/>
    <x v="2"/>
    <x v="2"/>
    <n v="642"/>
    <x v="4"/>
    <n v="5"/>
    <n v="92.834767439999993"/>
    <n v="464.17383719999998"/>
    <x v="0"/>
    <b v="0"/>
    <x v="845"/>
    <n v="417.75645348"/>
    <x v="1"/>
    <x v="2"/>
    <x v="2"/>
    <x v="0"/>
  </r>
  <r>
    <n v="1929"/>
    <x v="130"/>
    <n v="250"/>
    <x v="4"/>
    <x v="0"/>
    <x v="12"/>
    <n v="28"/>
    <x v="0"/>
    <n v="2"/>
    <n v="66.763833649999995"/>
    <n v="133.52766729999999"/>
    <x v="0"/>
    <b v="1"/>
    <x v="846"/>
    <n v="120.17490056999999"/>
    <x v="1"/>
    <x v="2"/>
    <x v="3"/>
    <x v="0"/>
  </r>
  <r>
    <n v="1930"/>
    <x v="74"/>
    <n v="381"/>
    <x v="34"/>
    <x v="1"/>
    <x v="11"/>
    <n v="527"/>
    <x v="0"/>
    <n v="2"/>
    <n v="48.796126540000003"/>
    <n v="97.592253080000006"/>
    <x v="1"/>
    <b v="0"/>
    <x v="0"/>
    <n v="97.592253080000006"/>
    <x v="0"/>
    <x v="1"/>
    <x v="2"/>
    <x v="0"/>
  </r>
  <r>
    <n v="1931"/>
    <x v="144"/>
    <n v="319"/>
    <x v="34"/>
    <x v="0"/>
    <x v="7"/>
    <n v="123"/>
    <x v="1"/>
    <n v="3"/>
    <n v="72.211401210000005"/>
    <n v="216.63420363"/>
    <x v="3"/>
    <b v="0"/>
    <x v="847"/>
    <n v="194.97078327"/>
    <x v="1"/>
    <x v="2"/>
    <x v="2"/>
    <x v="0"/>
  </r>
  <r>
    <n v="1932"/>
    <x v="229"/>
    <n v="415"/>
    <x v="20"/>
    <x v="2"/>
    <x v="4"/>
    <n v="467"/>
    <x v="1"/>
    <n v="3"/>
    <n v="42.797993159999997"/>
    <n v="128.39397947999998"/>
    <x v="3"/>
    <b v="0"/>
    <x v="848"/>
    <n v="115.55458152999998"/>
    <x v="0"/>
    <x v="2"/>
    <x v="3"/>
    <x v="0"/>
  </r>
  <r>
    <n v="1933"/>
    <x v="70"/>
    <n v="134"/>
    <x v="20"/>
    <x v="2"/>
    <x v="0"/>
    <n v="218"/>
    <x v="2"/>
    <n v="3"/>
    <n v="36.924715249999998"/>
    <n v="110.77414575"/>
    <x v="2"/>
    <b v="1"/>
    <x v="849"/>
    <n v="99.696731170000007"/>
    <x v="0"/>
    <x v="2"/>
    <x v="0"/>
    <x v="0"/>
  </r>
  <r>
    <n v="1934"/>
    <x v="73"/>
    <n v="30"/>
    <x v="20"/>
    <x v="2"/>
    <x v="11"/>
    <n v="985"/>
    <x v="4"/>
    <n v="1"/>
    <n v="71.468142659999998"/>
    <n v="71.468142659999998"/>
    <x v="3"/>
    <b v="0"/>
    <x v="0"/>
    <n v="71.468142659999998"/>
    <x v="1"/>
    <x v="0"/>
    <x v="3"/>
    <x v="0"/>
  </r>
  <r>
    <n v="1935"/>
    <x v="346"/>
    <n v="199"/>
    <x v="13"/>
    <x v="2"/>
    <x v="19"/>
    <n v="111"/>
    <x v="2"/>
    <n v="5"/>
    <n v="15.82692402"/>
    <n v="79.134620100000006"/>
    <x v="1"/>
    <b v="1"/>
    <x v="0"/>
    <n v="79.134620100000006"/>
    <x v="0"/>
    <x v="0"/>
    <x v="0"/>
    <x v="1"/>
  </r>
  <r>
    <n v="1936"/>
    <x v="207"/>
    <n v="433"/>
    <x v="24"/>
    <x v="0"/>
    <x v="17"/>
    <n v="756"/>
    <x v="2"/>
    <n v="4"/>
    <n v="81.920105500000005"/>
    <n v="327.68042200000002"/>
    <x v="3"/>
    <b v="0"/>
    <x v="850"/>
    <n v="294.91237980000005"/>
    <x v="1"/>
    <x v="2"/>
    <x v="3"/>
    <x v="1"/>
  </r>
  <r>
    <n v="1937"/>
    <x v="177"/>
    <n v="252"/>
    <x v="3"/>
    <x v="2"/>
    <x v="2"/>
    <n v="297"/>
    <x v="4"/>
    <n v="5"/>
    <n v="26.995961999999999"/>
    <n v="134.97980999999999"/>
    <x v="1"/>
    <b v="0"/>
    <x v="851"/>
    <n v="121.48182899999999"/>
    <x v="1"/>
    <x v="2"/>
    <x v="1"/>
    <x v="0"/>
  </r>
  <r>
    <n v="1938"/>
    <x v="58"/>
    <n v="154"/>
    <x v="51"/>
    <x v="0"/>
    <x v="11"/>
    <n v="39"/>
    <x v="1"/>
    <n v="4"/>
    <n v="62.076710089999999"/>
    <n v="248.30684036"/>
    <x v="2"/>
    <b v="0"/>
    <x v="852"/>
    <n v="223.47615632"/>
    <x v="0"/>
    <x v="2"/>
    <x v="1"/>
    <x v="0"/>
  </r>
  <r>
    <n v="1939"/>
    <x v="361"/>
    <n v="484"/>
    <x v="16"/>
    <x v="1"/>
    <x v="19"/>
    <n v="446"/>
    <x v="3"/>
    <n v="3"/>
    <n v="89.587821989999995"/>
    <n v="268.76346596999997"/>
    <x v="3"/>
    <b v="0"/>
    <x v="0"/>
    <n v="268.76346596999997"/>
    <x v="0"/>
    <x v="1"/>
    <x v="1"/>
    <x v="1"/>
  </r>
  <r>
    <n v="1940"/>
    <x v="61"/>
    <n v="4"/>
    <x v="12"/>
    <x v="1"/>
    <x v="2"/>
    <n v="349"/>
    <x v="4"/>
    <n v="4"/>
    <n v="46.786125570000003"/>
    <n v="187.14450228000001"/>
    <x v="2"/>
    <b v="0"/>
    <x v="853"/>
    <n v="168.43005205"/>
    <x v="1"/>
    <x v="2"/>
    <x v="2"/>
    <x v="0"/>
  </r>
  <r>
    <n v="1941"/>
    <x v="228"/>
    <n v="279"/>
    <x v="3"/>
    <x v="2"/>
    <x v="0"/>
    <n v="314"/>
    <x v="2"/>
    <n v="2"/>
    <n v="42.304007390000002"/>
    <n v="84.608014780000005"/>
    <x v="1"/>
    <b v="1"/>
    <x v="0"/>
    <n v="84.608014780000005"/>
    <x v="0"/>
    <x v="0"/>
    <x v="1"/>
    <x v="1"/>
  </r>
  <r>
    <n v="1942"/>
    <x v="172"/>
    <n v="454"/>
    <x v="44"/>
    <x v="2"/>
    <x v="8"/>
    <n v="276"/>
    <x v="2"/>
    <n v="1"/>
    <n v="70.064089699999997"/>
    <n v="70.064089699999997"/>
    <x v="1"/>
    <b v="1"/>
    <x v="854"/>
    <n v="63.057680729999994"/>
    <x v="0"/>
    <x v="2"/>
    <x v="4"/>
    <x v="1"/>
  </r>
  <r>
    <n v="1943"/>
    <x v="9"/>
    <n v="42"/>
    <x v="34"/>
    <x v="0"/>
    <x v="1"/>
    <n v="943"/>
    <x v="1"/>
    <n v="4"/>
    <n v="26.42130203"/>
    <n v="105.68520812"/>
    <x v="0"/>
    <b v="0"/>
    <x v="0"/>
    <n v="105.68520812"/>
    <x v="1"/>
    <x v="1"/>
    <x v="3"/>
    <x v="1"/>
  </r>
  <r>
    <n v="1944"/>
    <x v="197"/>
    <n v="193"/>
    <x v="21"/>
    <x v="0"/>
    <x v="0"/>
    <n v="398"/>
    <x v="3"/>
    <n v="4"/>
    <n v="29.316852829999998"/>
    <n v="117.26741131999999"/>
    <x v="1"/>
    <b v="1"/>
    <x v="0"/>
    <n v="117.26741131999999"/>
    <x v="0"/>
    <x v="1"/>
    <x v="4"/>
    <x v="1"/>
  </r>
  <r>
    <n v="1945"/>
    <x v="105"/>
    <n v="224"/>
    <x v="29"/>
    <x v="0"/>
    <x v="12"/>
    <n v="642"/>
    <x v="1"/>
    <n v="3"/>
    <n v="96.062671109999997"/>
    <n v="288.18801332999999"/>
    <x v="3"/>
    <b v="0"/>
    <x v="0"/>
    <n v="288.18801332999999"/>
    <x v="1"/>
    <x v="0"/>
    <x v="4"/>
    <x v="0"/>
  </r>
  <r>
    <n v="1946"/>
    <x v="320"/>
    <n v="62"/>
    <x v="24"/>
    <x v="0"/>
    <x v="19"/>
    <n v="707"/>
    <x v="3"/>
    <n v="4"/>
    <n v="16.789162619999999"/>
    <n v="67.156650479999996"/>
    <x v="3"/>
    <b v="0"/>
    <x v="0"/>
    <n v="67.156650479999996"/>
    <x v="0"/>
    <x v="1"/>
    <x v="4"/>
    <x v="1"/>
  </r>
  <r>
    <n v="1947"/>
    <x v="304"/>
    <n v="3"/>
    <x v="19"/>
    <x v="1"/>
    <x v="19"/>
    <n v="212"/>
    <x v="1"/>
    <n v="3"/>
    <n v="94.604985929999998"/>
    <n v="283.81495778999999"/>
    <x v="2"/>
    <b v="1"/>
    <x v="0"/>
    <n v="283.81495778999999"/>
    <x v="0"/>
    <x v="1"/>
    <x v="0"/>
    <x v="0"/>
  </r>
  <r>
    <n v="1948"/>
    <x v="181"/>
    <n v="125"/>
    <x v="11"/>
    <x v="0"/>
    <x v="6"/>
    <n v="717"/>
    <x v="2"/>
    <n v="5"/>
    <n v="65.884459039999996"/>
    <n v="329.42229520000001"/>
    <x v="3"/>
    <b v="0"/>
    <x v="0"/>
    <n v="329.42229520000001"/>
    <x v="0"/>
    <x v="0"/>
    <x v="3"/>
    <x v="1"/>
  </r>
  <r>
    <n v="1949"/>
    <x v="16"/>
    <n v="374"/>
    <x v="5"/>
    <x v="2"/>
    <x v="0"/>
    <n v="318"/>
    <x v="1"/>
    <n v="2"/>
    <n v="18.564393899999999"/>
    <n v="37.128787799999998"/>
    <x v="3"/>
    <b v="1"/>
    <x v="855"/>
    <n v="33.415909018999997"/>
    <x v="1"/>
    <x v="2"/>
    <x v="3"/>
    <x v="0"/>
  </r>
  <r>
    <n v="1950"/>
    <x v="11"/>
    <n v="87"/>
    <x v="18"/>
    <x v="1"/>
    <x v="6"/>
    <n v="698"/>
    <x v="1"/>
    <n v="1"/>
    <n v="33.408215439999999"/>
    <n v="33.408215439999999"/>
    <x v="0"/>
    <b v="1"/>
    <x v="856"/>
    <n v="30.067393895999999"/>
    <x v="1"/>
    <x v="2"/>
    <x v="0"/>
    <x v="1"/>
  </r>
  <r>
    <n v="1951"/>
    <x v="234"/>
    <n v="402"/>
    <x v="42"/>
    <x v="0"/>
    <x v="15"/>
    <n v="197"/>
    <x v="0"/>
    <n v="3"/>
    <n v="43.303177290000001"/>
    <n v="129.90953187"/>
    <x v="0"/>
    <b v="1"/>
    <x v="0"/>
    <n v="129.90953187"/>
    <x v="1"/>
    <x v="0"/>
    <x v="2"/>
    <x v="1"/>
  </r>
  <r>
    <n v="1952"/>
    <x v="139"/>
    <n v="19"/>
    <x v="39"/>
    <x v="0"/>
    <x v="11"/>
    <n v="704"/>
    <x v="0"/>
    <n v="2"/>
    <n v="92.616549259999999"/>
    <n v="185.23309852"/>
    <x v="2"/>
    <b v="0"/>
    <x v="0"/>
    <n v="185.23309852"/>
    <x v="0"/>
    <x v="0"/>
    <x v="1"/>
    <x v="1"/>
  </r>
  <r>
    <n v="1953"/>
    <x v="167"/>
    <n v="484"/>
    <x v="17"/>
    <x v="2"/>
    <x v="10"/>
    <n v="398"/>
    <x v="0"/>
    <n v="5"/>
    <n v="77.688420710000003"/>
    <n v="388.44210355000001"/>
    <x v="3"/>
    <b v="1"/>
    <x v="0"/>
    <n v="388.44210355000001"/>
    <x v="0"/>
    <x v="0"/>
    <x v="2"/>
    <x v="0"/>
  </r>
  <r>
    <n v="1954"/>
    <x v="166"/>
    <n v="417"/>
    <x v="12"/>
    <x v="1"/>
    <x v="17"/>
    <n v="720"/>
    <x v="2"/>
    <n v="3"/>
    <n v="87.634486580000001"/>
    <n v="262.90345974000002"/>
    <x v="1"/>
    <b v="0"/>
    <x v="0"/>
    <n v="262.90345974000002"/>
    <x v="0"/>
    <x v="1"/>
    <x v="4"/>
    <x v="1"/>
  </r>
  <r>
    <n v="1955"/>
    <x v="274"/>
    <n v="310"/>
    <x v="42"/>
    <x v="1"/>
    <x v="13"/>
    <n v="907"/>
    <x v="1"/>
    <n v="5"/>
    <n v="44.719328220000001"/>
    <n v="223.5966411"/>
    <x v="2"/>
    <b v="0"/>
    <x v="857"/>
    <n v="201.23697698999999"/>
    <x v="1"/>
    <x v="2"/>
    <x v="4"/>
    <x v="0"/>
  </r>
  <r>
    <n v="1956"/>
    <x v="204"/>
    <n v="227"/>
    <x v="31"/>
    <x v="1"/>
    <x v="0"/>
    <n v="147"/>
    <x v="1"/>
    <n v="4"/>
    <n v="18.218110630000002"/>
    <n v="72.872442520000007"/>
    <x v="3"/>
    <b v="1"/>
    <x v="0"/>
    <n v="72.872442520000007"/>
    <x v="0"/>
    <x v="0"/>
    <x v="4"/>
    <x v="0"/>
  </r>
  <r>
    <n v="1957"/>
    <x v="134"/>
    <n v="76"/>
    <x v="5"/>
    <x v="0"/>
    <x v="13"/>
    <n v="911"/>
    <x v="3"/>
    <n v="1"/>
    <n v="57.369619470000004"/>
    <n v="57.369619470000004"/>
    <x v="2"/>
    <b v="1"/>
    <x v="858"/>
    <n v="51.632657523000006"/>
    <x v="0"/>
    <x v="2"/>
    <x v="2"/>
    <x v="0"/>
  </r>
  <r>
    <n v="1958"/>
    <x v="187"/>
    <n v="122"/>
    <x v="36"/>
    <x v="1"/>
    <x v="10"/>
    <n v="41"/>
    <x v="0"/>
    <n v="4"/>
    <n v="78.325301980000006"/>
    <n v="313.30120792000002"/>
    <x v="1"/>
    <b v="1"/>
    <x v="0"/>
    <n v="313.30120792000002"/>
    <x v="0"/>
    <x v="0"/>
    <x v="3"/>
    <x v="1"/>
  </r>
  <r>
    <n v="1959"/>
    <x v="331"/>
    <n v="89"/>
    <x v="50"/>
    <x v="1"/>
    <x v="0"/>
    <n v="365"/>
    <x v="4"/>
    <n v="2"/>
    <n v="99.466054279999994"/>
    <n v="198.93210855999999"/>
    <x v="1"/>
    <b v="1"/>
    <x v="859"/>
    <n v="179.03889769999998"/>
    <x v="0"/>
    <x v="2"/>
    <x v="2"/>
    <x v="1"/>
  </r>
  <r>
    <n v="1960"/>
    <x v="200"/>
    <n v="262"/>
    <x v="47"/>
    <x v="0"/>
    <x v="11"/>
    <n v="379"/>
    <x v="1"/>
    <n v="3"/>
    <n v="67.317974590000006"/>
    <n v="201.95392377000002"/>
    <x v="3"/>
    <b v="0"/>
    <x v="860"/>
    <n v="181.75853139000003"/>
    <x v="1"/>
    <x v="2"/>
    <x v="0"/>
    <x v="0"/>
  </r>
  <r>
    <n v="1961"/>
    <x v="107"/>
    <n v="431"/>
    <x v="4"/>
    <x v="2"/>
    <x v="13"/>
    <n v="325"/>
    <x v="1"/>
    <n v="3"/>
    <n v="14.28446928"/>
    <n v="42.853407840000003"/>
    <x v="0"/>
    <b v="1"/>
    <x v="0"/>
    <n v="42.853407840000003"/>
    <x v="0"/>
    <x v="1"/>
    <x v="2"/>
    <x v="0"/>
  </r>
  <r>
    <n v="1962"/>
    <x v="281"/>
    <n v="302"/>
    <x v="51"/>
    <x v="2"/>
    <x v="8"/>
    <n v="309"/>
    <x v="1"/>
    <n v="1"/>
    <n v="12.295401460000001"/>
    <n v="12.295401460000001"/>
    <x v="3"/>
    <b v="1"/>
    <x v="861"/>
    <n v="11.065861314000001"/>
    <x v="0"/>
    <x v="2"/>
    <x v="4"/>
    <x v="0"/>
  </r>
  <r>
    <n v="1963"/>
    <x v="195"/>
    <n v="280"/>
    <x v="20"/>
    <x v="0"/>
    <x v="6"/>
    <n v="296"/>
    <x v="1"/>
    <n v="3"/>
    <n v="82.325310380000005"/>
    <n v="246.97593114"/>
    <x v="0"/>
    <b v="1"/>
    <x v="0"/>
    <n v="246.97593114"/>
    <x v="1"/>
    <x v="0"/>
    <x v="4"/>
    <x v="0"/>
  </r>
  <r>
    <n v="1964"/>
    <x v="123"/>
    <n v="8"/>
    <x v="45"/>
    <x v="2"/>
    <x v="0"/>
    <n v="108"/>
    <x v="2"/>
    <n v="2"/>
    <n v="53.046733330000002"/>
    <n v="106.09346666"/>
    <x v="0"/>
    <b v="0"/>
    <x v="0"/>
    <n v="106.09346666"/>
    <x v="1"/>
    <x v="1"/>
    <x v="3"/>
    <x v="0"/>
  </r>
  <r>
    <n v="1965"/>
    <x v="110"/>
    <n v="376"/>
    <x v="21"/>
    <x v="0"/>
    <x v="1"/>
    <n v="73"/>
    <x v="2"/>
    <n v="4"/>
    <n v="63.185151959999999"/>
    <n v="252.74060784"/>
    <x v="1"/>
    <b v="1"/>
    <x v="0"/>
    <n v="252.74060784"/>
    <x v="0"/>
    <x v="1"/>
    <x v="3"/>
    <x v="0"/>
  </r>
  <r>
    <n v="1966"/>
    <x v="182"/>
    <n v="310"/>
    <x v="34"/>
    <x v="0"/>
    <x v="4"/>
    <n v="132"/>
    <x v="4"/>
    <n v="2"/>
    <n v="66.763913040000006"/>
    <n v="133.52782608000001"/>
    <x v="0"/>
    <b v="0"/>
    <x v="862"/>
    <n v="120.17504347000001"/>
    <x v="1"/>
    <x v="2"/>
    <x v="1"/>
    <x v="1"/>
  </r>
  <r>
    <n v="1967"/>
    <x v="272"/>
    <n v="350"/>
    <x v="49"/>
    <x v="1"/>
    <x v="13"/>
    <n v="799"/>
    <x v="4"/>
    <n v="5"/>
    <n v="61.581752280000003"/>
    <n v="307.9087614"/>
    <x v="3"/>
    <b v="0"/>
    <x v="863"/>
    <n v="277.11788525999998"/>
    <x v="0"/>
    <x v="2"/>
    <x v="0"/>
    <x v="1"/>
  </r>
  <r>
    <n v="1968"/>
    <x v="85"/>
    <n v="125"/>
    <x v="7"/>
    <x v="2"/>
    <x v="18"/>
    <n v="362"/>
    <x v="3"/>
    <n v="5"/>
    <n v="42.372448540000001"/>
    <n v="211.8622427"/>
    <x v="3"/>
    <b v="1"/>
    <x v="0"/>
    <n v="211.8622427"/>
    <x v="0"/>
    <x v="1"/>
    <x v="1"/>
    <x v="0"/>
  </r>
  <r>
    <n v="1969"/>
    <x v="209"/>
    <n v="17"/>
    <x v="44"/>
    <x v="2"/>
    <x v="5"/>
    <n v="436"/>
    <x v="0"/>
    <n v="3"/>
    <n v="48.599759560000003"/>
    <n v="145.79927868000001"/>
    <x v="2"/>
    <b v="1"/>
    <x v="0"/>
    <n v="145.79927868000001"/>
    <x v="1"/>
    <x v="0"/>
    <x v="3"/>
    <x v="0"/>
  </r>
  <r>
    <n v="1970"/>
    <x v="179"/>
    <n v="5"/>
    <x v="46"/>
    <x v="0"/>
    <x v="3"/>
    <n v="412"/>
    <x v="1"/>
    <n v="3"/>
    <n v="80.162752089999998"/>
    <n v="240.48825626999999"/>
    <x v="2"/>
    <b v="0"/>
    <x v="864"/>
    <n v="216.43943063999998"/>
    <x v="1"/>
    <x v="2"/>
    <x v="1"/>
    <x v="0"/>
  </r>
  <r>
    <n v="1971"/>
    <x v="214"/>
    <n v="122"/>
    <x v="52"/>
    <x v="1"/>
    <x v="4"/>
    <n v="771"/>
    <x v="2"/>
    <n v="2"/>
    <n v="85.371265910000005"/>
    <n v="170.74253182000001"/>
    <x v="0"/>
    <b v="1"/>
    <x v="0"/>
    <n v="170.74253182000001"/>
    <x v="1"/>
    <x v="1"/>
    <x v="3"/>
    <x v="0"/>
  </r>
  <r>
    <n v="1972"/>
    <x v="222"/>
    <n v="311"/>
    <x v="36"/>
    <x v="2"/>
    <x v="18"/>
    <n v="784"/>
    <x v="4"/>
    <n v="1"/>
    <n v="87.60981692"/>
    <n v="87.60981692"/>
    <x v="3"/>
    <b v="1"/>
    <x v="865"/>
    <n v="78.848835227999999"/>
    <x v="1"/>
    <x v="2"/>
    <x v="0"/>
    <x v="1"/>
  </r>
  <r>
    <n v="1973"/>
    <x v="258"/>
    <n v="447"/>
    <x v="23"/>
    <x v="1"/>
    <x v="12"/>
    <n v="716"/>
    <x v="3"/>
    <n v="3"/>
    <n v="20.084598700000001"/>
    <n v="60.253796100000002"/>
    <x v="1"/>
    <b v="1"/>
    <x v="866"/>
    <n v="54.228416490000001"/>
    <x v="1"/>
    <x v="2"/>
    <x v="4"/>
    <x v="0"/>
  </r>
  <r>
    <n v="1974"/>
    <x v="286"/>
    <n v="388"/>
    <x v="2"/>
    <x v="1"/>
    <x v="12"/>
    <n v="681"/>
    <x v="1"/>
    <n v="3"/>
    <n v="23.67363937"/>
    <n v="71.020918109999997"/>
    <x v="2"/>
    <b v="0"/>
    <x v="867"/>
    <n v="63.918826299999999"/>
    <x v="0"/>
    <x v="2"/>
    <x v="0"/>
    <x v="1"/>
  </r>
  <r>
    <n v="1975"/>
    <x v="267"/>
    <n v="497"/>
    <x v="31"/>
    <x v="1"/>
    <x v="0"/>
    <n v="247"/>
    <x v="0"/>
    <n v="3"/>
    <n v="45.601503579999999"/>
    <n v="136.80451074000001"/>
    <x v="2"/>
    <b v="0"/>
    <x v="868"/>
    <n v="123.12405967000001"/>
    <x v="1"/>
    <x v="2"/>
    <x v="1"/>
    <x v="1"/>
  </r>
  <r>
    <n v="1976"/>
    <x v="12"/>
    <n v="251"/>
    <x v="13"/>
    <x v="2"/>
    <x v="2"/>
    <n v="830"/>
    <x v="0"/>
    <n v="4"/>
    <n v="12.62024884"/>
    <n v="50.480995360000001"/>
    <x v="1"/>
    <b v="0"/>
    <x v="0"/>
    <n v="50.480995360000001"/>
    <x v="1"/>
    <x v="0"/>
    <x v="3"/>
    <x v="0"/>
  </r>
  <r>
    <n v="1977"/>
    <x v="265"/>
    <n v="240"/>
    <x v="4"/>
    <x v="2"/>
    <x v="4"/>
    <n v="681"/>
    <x v="1"/>
    <n v="3"/>
    <n v="59.222126160000002"/>
    <n v="177.66637847999999"/>
    <x v="0"/>
    <b v="1"/>
    <x v="869"/>
    <n v="159.89974063"/>
    <x v="1"/>
    <x v="2"/>
    <x v="4"/>
    <x v="0"/>
  </r>
  <r>
    <n v="1978"/>
    <x v="244"/>
    <n v="93"/>
    <x v="21"/>
    <x v="2"/>
    <x v="12"/>
    <n v="938"/>
    <x v="4"/>
    <n v="1"/>
    <n v="56.931123309999997"/>
    <n v="56.931123309999997"/>
    <x v="0"/>
    <b v="0"/>
    <x v="870"/>
    <n v="51.238010978999995"/>
    <x v="0"/>
    <x v="2"/>
    <x v="2"/>
    <x v="1"/>
  </r>
  <r>
    <n v="1979"/>
    <x v="140"/>
    <n v="359"/>
    <x v="44"/>
    <x v="1"/>
    <x v="16"/>
    <n v="931"/>
    <x v="4"/>
    <n v="2"/>
    <n v="57.671426240000002"/>
    <n v="115.34285248"/>
    <x v="0"/>
    <b v="1"/>
    <x v="0"/>
    <n v="115.34285248"/>
    <x v="1"/>
    <x v="0"/>
    <x v="4"/>
    <x v="1"/>
  </r>
  <r>
    <n v="1980"/>
    <x v="86"/>
    <n v="110"/>
    <x v="51"/>
    <x v="0"/>
    <x v="11"/>
    <n v="527"/>
    <x v="3"/>
    <n v="3"/>
    <n v="98.970449130000006"/>
    <n v="296.91134739"/>
    <x v="2"/>
    <b v="0"/>
    <x v="871"/>
    <n v="267.22021265000001"/>
    <x v="0"/>
    <x v="2"/>
    <x v="1"/>
    <x v="1"/>
  </r>
  <r>
    <n v="1981"/>
    <x v="151"/>
    <n v="453"/>
    <x v="16"/>
    <x v="2"/>
    <x v="4"/>
    <n v="733"/>
    <x v="2"/>
    <n v="3"/>
    <n v="20.079802730000001"/>
    <n v="60.239408190000006"/>
    <x v="3"/>
    <b v="1"/>
    <x v="872"/>
    <n v="54.215467370000006"/>
    <x v="0"/>
    <x v="2"/>
    <x v="2"/>
    <x v="1"/>
  </r>
  <r>
    <n v="1982"/>
    <x v="283"/>
    <n v="280"/>
    <x v="9"/>
    <x v="2"/>
    <x v="2"/>
    <n v="9"/>
    <x v="0"/>
    <n v="3"/>
    <n v="84.989011559999994"/>
    <n v="254.96703467999998"/>
    <x v="0"/>
    <b v="1"/>
    <x v="0"/>
    <n v="254.96703467999998"/>
    <x v="0"/>
    <x v="1"/>
    <x v="3"/>
    <x v="1"/>
  </r>
  <r>
    <n v="1983"/>
    <x v="45"/>
    <n v="32"/>
    <x v="43"/>
    <x v="1"/>
    <x v="11"/>
    <n v="779"/>
    <x v="4"/>
    <n v="2"/>
    <n v="21.81765274"/>
    <n v="43.63530548"/>
    <x v="3"/>
    <b v="1"/>
    <x v="873"/>
    <n v="39.271774932"/>
    <x v="0"/>
    <x v="2"/>
    <x v="0"/>
    <x v="0"/>
  </r>
  <r>
    <n v="1984"/>
    <x v="277"/>
    <n v="325"/>
    <x v="44"/>
    <x v="0"/>
    <x v="4"/>
    <n v="840"/>
    <x v="0"/>
    <n v="4"/>
    <n v="93.412382309999998"/>
    <n v="373.64952923999999"/>
    <x v="2"/>
    <b v="1"/>
    <x v="0"/>
    <n v="373.64952923999999"/>
    <x v="0"/>
    <x v="0"/>
    <x v="4"/>
    <x v="0"/>
  </r>
  <r>
    <n v="1985"/>
    <x v="260"/>
    <n v="86"/>
    <x v="30"/>
    <x v="2"/>
    <x v="11"/>
    <n v="373"/>
    <x v="3"/>
    <n v="2"/>
    <n v="59.662866630000003"/>
    <n v="119.32573326000001"/>
    <x v="1"/>
    <b v="0"/>
    <x v="0"/>
    <n v="119.32573326000001"/>
    <x v="1"/>
    <x v="0"/>
    <x v="1"/>
    <x v="0"/>
  </r>
  <r>
    <n v="1986"/>
    <x v="334"/>
    <n v="4"/>
    <x v="17"/>
    <x v="0"/>
    <x v="3"/>
    <n v="473"/>
    <x v="3"/>
    <n v="1"/>
    <n v="46.67916176"/>
    <n v="46.67916176"/>
    <x v="3"/>
    <b v="1"/>
    <x v="0"/>
    <n v="46.67916176"/>
    <x v="0"/>
    <x v="0"/>
    <x v="1"/>
    <x v="1"/>
  </r>
  <r>
    <n v="1987"/>
    <x v="244"/>
    <n v="197"/>
    <x v="4"/>
    <x v="1"/>
    <x v="14"/>
    <n v="779"/>
    <x v="4"/>
    <n v="5"/>
    <n v="49.032698949999997"/>
    <n v="245.16349474999998"/>
    <x v="2"/>
    <b v="0"/>
    <x v="0"/>
    <n v="245.16349474999998"/>
    <x v="0"/>
    <x v="1"/>
    <x v="1"/>
    <x v="1"/>
  </r>
  <r>
    <n v="1988"/>
    <x v="47"/>
    <n v="53"/>
    <x v="40"/>
    <x v="1"/>
    <x v="15"/>
    <n v="974"/>
    <x v="1"/>
    <n v="5"/>
    <n v="85.749778390000003"/>
    <n v="428.74889195000003"/>
    <x v="2"/>
    <b v="0"/>
    <x v="0"/>
    <n v="428.74889195000003"/>
    <x v="0"/>
    <x v="0"/>
    <x v="4"/>
    <x v="0"/>
  </r>
  <r>
    <n v="1989"/>
    <x v="269"/>
    <n v="289"/>
    <x v="34"/>
    <x v="1"/>
    <x v="13"/>
    <n v="321"/>
    <x v="0"/>
    <n v="1"/>
    <n v="75.049835549999997"/>
    <n v="75.049835549999997"/>
    <x v="0"/>
    <b v="0"/>
    <x v="0"/>
    <n v="75.049835549999997"/>
    <x v="0"/>
    <x v="1"/>
    <x v="4"/>
    <x v="0"/>
  </r>
  <r>
    <n v="1990"/>
    <x v="22"/>
    <n v="202"/>
    <x v="8"/>
    <x v="1"/>
    <x v="9"/>
    <n v="848"/>
    <x v="1"/>
    <n v="5"/>
    <n v="38.053205320000004"/>
    <n v="190.26602660000003"/>
    <x v="1"/>
    <b v="1"/>
    <x v="874"/>
    <n v="171.23942394000002"/>
    <x v="0"/>
    <x v="2"/>
    <x v="3"/>
    <x v="1"/>
  </r>
  <r>
    <n v="1991"/>
    <x v="33"/>
    <n v="169"/>
    <x v="26"/>
    <x v="0"/>
    <x v="9"/>
    <n v="159"/>
    <x v="0"/>
    <n v="1"/>
    <n v="21.18522578"/>
    <n v="21.18522578"/>
    <x v="3"/>
    <b v="0"/>
    <x v="875"/>
    <n v="19.066703201999999"/>
    <x v="1"/>
    <x v="2"/>
    <x v="2"/>
    <x v="1"/>
  </r>
  <r>
    <n v="1992"/>
    <x v="315"/>
    <n v="249"/>
    <x v="40"/>
    <x v="0"/>
    <x v="18"/>
    <n v="248"/>
    <x v="0"/>
    <n v="4"/>
    <n v="72.453848910000005"/>
    <n v="289.81539564000002"/>
    <x v="2"/>
    <b v="0"/>
    <x v="0"/>
    <n v="289.81539564000002"/>
    <x v="1"/>
    <x v="0"/>
    <x v="1"/>
    <x v="1"/>
  </r>
  <r>
    <n v="1993"/>
    <x v="278"/>
    <n v="403"/>
    <x v="23"/>
    <x v="2"/>
    <x v="13"/>
    <n v="223"/>
    <x v="1"/>
    <n v="5"/>
    <n v="97.368476509999994"/>
    <n v="486.84238254999997"/>
    <x v="1"/>
    <b v="1"/>
    <x v="876"/>
    <n v="438.15814429"/>
    <x v="1"/>
    <x v="2"/>
    <x v="3"/>
    <x v="0"/>
  </r>
  <r>
    <n v="1994"/>
    <x v="202"/>
    <n v="431"/>
    <x v="44"/>
    <x v="1"/>
    <x v="0"/>
    <n v="652"/>
    <x v="4"/>
    <n v="1"/>
    <n v="42.339046170000003"/>
    <n v="42.339046170000003"/>
    <x v="3"/>
    <b v="1"/>
    <x v="877"/>
    <n v="38.105141553000003"/>
    <x v="1"/>
    <x v="2"/>
    <x v="2"/>
    <x v="1"/>
  </r>
  <r>
    <n v="1995"/>
    <x v="345"/>
    <n v="57"/>
    <x v="49"/>
    <x v="0"/>
    <x v="10"/>
    <n v="660"/>
    <x v="4"/>
    <n v="1"/>
    <n v="52.980089849999999"/>
    <n v="52.980089849999999"/>
    <x v="2"/>
    <b v="0"/>
    <x v="0"/>
    <n v="52.980089849999999"/>
    <x v="0"/>
    <x v="1"/>
    <x v="2"/>
    <x v="0"/>
  </r>
  <r>
    <n v="1996"/>
    <x v="141"/>
    <n v="80"/>
    <x v="23"/>
    <x v="0"/>
    <x v="7"/>
    <n v="765"/>
    <x v="3"/>
    <n v="3"/>
    <n v="68.820018669999996"/>
    <n v="206.46005600999999"/>
    <x v="2"/>
    <b v="1"/>
    <x v="0"/>
    <n v="206.46005600999999"/>
    <x v="0"/>
    <x v="0"/>
    <x v="4"/>
    <x v="1"/>
  </r>
  <r>
    <n v="1997"/>
    <x v="118"/>
    <n v="335"/>
    <x v="19"/>
    <x v="0"/>
    <x v="5"/>
    <n v="72"/>
    <x v="3"/>
    <n v="5"/>
    <n v="80.798233400000001"/>
    <n v="403.99116700000002"/>
    <x v="1"/>
    <b v="0"/>
    <x v="0"/>
    <n v="403.99116700000002"/>
    <x v="0"/>
    <x v="0"/>
    <x v="2"/>
    <x v="1"/>
  </r>
  <r>
    <n v="1998"/>
    <x v="343"/>
    <n v="6"/>
    <x v="34"/>
    <x v="2"/>
    <x v="12"/>
    <n v="963"/>
    <x v="3"/>
    <n v="4"/>
    <n v="15.063659039999999"/>
    <n v="60.254636159999997"/>
    <x v="2"/>
    <b v="1"/>
    <x v="0"/>
    <n v="60.254636159999997"/>
    <x v="0"/>
    <x v="1"/>
    <x v="4"/>
    <x v="0"/>
  </r>
  <r>
    <n v="1999"/>
    <x v="202"/>
    <n v="132"/>
    <x v="43"/>
    <x v="0"/>
    <x v="19"/>
    <n v="337"/>
    <x v="3"/>
    <n v="2"/>
    <n v="72.065090290000001"/>
    <n v="144.13018058"/>
    <x v="2"/>
    <b v="1"/>
    <x v="878"/>
    <n v="129.71716251999999"/>
    <x v="0"/>
    <x v="2"/>
    <x v="2"/>
    <x v="0"/>
  </r>
  <r>
    <n v="2000"/>
    <x v="85"/>
    <n v="73"/>
    <x v="24"/>
    <x v="2"/>
    <x v="1"/>
    <n v="965"/>
    <x v="3"/>
    <n v="4"/>
    <n v="72.424211099999994"/>
    <n v="289.69684439999997"/>
    <x v="0"/>
    <b v="0"/>
    <x v="0"/>
    <n v="289.69684439999997"/>
    <x v="0"/>
    <x v="0"/>
    <x v="3"/>
    <x v="1"/>
  </r>
  <r>
    <n v="2001"/>
    <x v="37"/>
    <n v="115"/>
    <x v="8"/>
    <x v="0"/>
    <x v="2"/>
    <n v="967"/>
    <x v="2"/>
    <n v="1"/>
    <n v="21.15663129"/>
    <n v="21.15663129"/>
    <x v="3"/>
    <b v="1"/>
    <x v="0"/>
    <n v="21.15663129"/>
    <x v="1"/>
    <x v="0"/>
    <x v="4"/>
    <x v="1"/>
  </r>
  <r>
    <n v="2002"/>
    <x v="82"/>
    <n v="62"/>
    <x v="29"/>
    <x v="2"/>
    <x v="12"/>
    <n v="121"/>
    <x v="1"/>
    <n v="5"/>
    <n v="78.53977338"/>
    <n v="392.69886689999998"/>
    <x v="1"/>
    <b v="1"/>
    <x v="879"/>
    <n v="353.42898020999996"/>
    <x v="0"/>
    <x v="2"/>
    <x v="2"/>
    <x v="0"/>
  </r>
  <r>
    <n v="2003"/>
    <x v="243"/>
    <n v="411"/>
    <x v="14"/>
    <x v="1"/>
    <x v="11"/>
    <n v="626"/>
    <x v="3"/>
    <n v="3"/>
    <n v="37.39783869"/>
    <n v="112.19351607"/>
    <x v="2"/>
    <b v="1"/>
    <x v="0"/>
    <n v="112.19351607"/>
    <x v="1"/>
    <x v="1"/>
    <x v="2"/>
    <x v="1"/>
  </r>
  <r>
    <n v="2004"/>
    <x v="136"/>
    <n v="361"/>
    <x v="2"/>
    <x v="1"/>
    <x v="2"/>
    <n v="957"/>
    <x v="1"/>
    <n v="3"/>
    <n v="46.631171250000001"/>
    <n v="139.89351375000001"/>
    <x v="3"/>
    <b v="0"/>
    <x v="0"/>
    <n v="139.89351375000001"/>
    <x v="1"/>
    <x v="0"/>
    <x v="2"/>
    <x v="0"/>
  </r>
  <r>
    <n v="2005"/>
    <x v="82"/>
    <n v="83"/>
    <x v="18"/>
    <x v="2"/>
    <x v="18"/>
    <n v="637"/>
    <x v="3"/>
    <n v="3"/>
    <n v="75.244772260000005"/>
    <n v="225.73431678000003"/>
    <x v="3"/>
    <b v="1"/>
    <x v="880"/>
    <n v="203.16088510000003"/>
    <x v="1"/>
    <x v="2"/>
    <x v="1"/>
    <x v="0"/>
  </r>
  <r>
    <n v="2006"/>
    <x v="312"/>
    <n v="246"/>
    <x v="37"/>
    <x v="2"/>
    <x v="3"/>
    <n v="185"/>
    <x v="4"/>
    <n v="4"/>
    <n v="69.471454660000006"/>
    <n v="277.88581864000002"/>
    <x v="3"/>
    <b v="1"/>
    <x v="0"/>
    <n v="277.88581864000002"/>
    <x v="1"/>
    <x v="0"/>
    <x v="3"/>
    <x v="0"/>
  </r>
  <r>
    <n v="2007"/>
    <x v="91"/>
    <n v="255"/>
    <x v="46"/>
    <x v="0"/>
    <x v="8"/>
    <n v="569"/>
    <x v="4"/>
    <n v="4"/>
    <n v="37.293162870000003"/>
    <n v="149.17265148000001"/>
    <x v="1"/>
    <b v="0"/>
    <x v="881"/>
    <n v="134.25538633000002"/>
    <x v="1"/>
    <x v="2"/>
    <x v="2"/>
    <x v="1"/>
  </r>
  <r>
    <n v="2008"/>
    <x v="56"/>
    <n v="6"/>
    <x v="14"/>
    <x v="0"/>
    <x v="15"/>
    <n v="129"/>
    <x v="0"/>
    <n v="2"/>
    <n v="31.039793370000002"/>
    <n v="62.079586740000003"/>
    <x v="0"/>
    <b v="1"/>
    <x v="882"/>
    <n v="55.871628066"/>
    <x v="0"/>
    <x v="2"/>
    <x v="1"/>
    <x v="0"/>
  </r>
  <r>
    <n v="2009"/>
    <x v="33"/>
    <n v="112"/>
    <x v="32"/>
    <x v="1"/>
    <x v="14"/>
    <n v="959"/>
    <x v="2"/>
    <n v="2"/>
    <n v="22.41717955"/>
    <n v="44.8343591"/>
    <x v="0"/>
    <b v="0"/>
    <x v="0"/>
    <n v="44.8343591"/>
    <x v="1"/>
    <x v="0"/>
    <x v="3"/>
    <x v="0"/>
  </r>
  <r>
    <n v="2010"/>
    <x v="315"/>
    <n v="11"/>
    <x v="49"/>
    <x v="1"/>
    <x v="7"/>
    <n v="387"/>
    <x v="1"/>
    <n v="3"/>
    <n v="13.181497050000001"/>
    <n v="39.544491149999999"/>
    <x v="0"/>
    <b v="0"/>
    <x v="883"/>
    <n v="35.590042036"/>
    <x v="0"/>
    <x v="2"/>
    <x v="1"/>
    <x v="1"/>
  </r>
  <r>
    <n v="2011"/>
    <x v="357"/>
    <n v="105"/>
    <x v="32"/>
    <x v="2"/>
    <x v="10"/>
    <n v="920"/>
    <x v="3"/>
    <n v="5"/>
    <n v="19.22089605"/>
    <n v="96.104480249999995"/>
    <x v="2"/>
    <b v="0"/>
    <x v="0"/>
    <n v="96.104480249999995"/>
    <x v="1"/>
    <x v="1"/>
    <x v="1"/>
    <x v="1"/>
  </r>
  <r>
    <n v="2012"/>
    <x v="137"/>
    <n v="495"/>
    <x v="34"/>
    <x v="2"/>
    <x v="5"/>
    <n v="53"/>
    <x v="4"/>
    <n v="4"/>
    <n v="49.387903510000001"/>
    <n v="197.55161404"/>
    <x v="3"/>
    <b v="1"/>
    <x v="884"/>
    <n v="177.79645263"/>
    <x v="1"/>
    <x v="2"/>
    <x v="3"/>
    <x v="1"/>
  </r>
  <r>
    <n v="2013"/>
    <x v="71"/>
    <n v="459"/>
    <x v="23"/>
    <x v="2"/>
    <x v="6"/>
    <n v="287"/>
    <x v="1"/>
    <n v="1"/>
    <n v="85.986148060000005"/>
    <n v="85.986148060000005"/>
    <x v="2"/>
    <b v="0"/>
    <x v="885"/>
    <n v="77.387533254000004"/>
    <x v="0"/>
    <x v="2"/>
    <x v="4"/>
    <x v="0"/>
  </r>
  <r>
    <n v="2014"/>
    <x v="208"/>
    <n v="284"/>
    <x v="50"/>
    <x v="0"/>
    <x v="0"/>
    <n v="76"/>
    <x v="1"/>
    <n v="3"/>
    <n v="83.659331449999996"/>
    <n v="250.97799434999999"/>
    <x v="3"/>
    <b v="0"/>
    <x v="886"/>
    <n v="225.88019491"/>
    <x v="1"/>
    <x v="2"/>
    <x v="4"/>
    <x v="1"/>
  </r>
  <r>
    <n v="2015"/>
    <x v="123"/>
    <n v="499"/>
    <x v="32"/>
    <x v="0"/>
    <x v="3"/>
    <n v="741"/>
    <x v="4"/>
    <n v="5"/>
    <n v="24.594475800000001"/>
    <n v="122.972379"/>
    <x v="0"/>
    <b v="0"/>
    <x v="0"/>
    <n v="122.972379"/>
    <x v="0"/>
    <x v="0"/>
    <x v="3"/>
    <x v="1"/>
  </r>
  <r>
    <n v="2016"/>
    <x v="125"/>
    <n v="76"/>
    <x v="42"/>
    <x v="1"/>
    <x v="13"/>
    <n v="386"/>
    <x v="4"/>
    <n v="1"/>
    <n v="93.663111349999994"/>
    <n v="93.663111349999994"/>
    <x v="3"/>
    <b v="0"/>
    <x v="0"/>
    <n v="93.663111349999994"/>
    <x v="1"/>
    <x v="0"/>
    <x v="3"/>
    <x v="0"/>
  </r>
  <r>
    <n v="2017"/>
    <x v="133"/>
    <n v="110"/>
    <x v="52"/>
    <x v="2"/>
    <x v="19"/>
    <n v="238"/>
    <x v="4"/>
    <n v="5"/>
    <n v="91.542668090000006"/>
    <n v="457.71334045000003"/>
    <x v="1"/>
    <b v="0"/>
    <x v="0"/>
    <n v="457.71334045000003"/>
    <x v="0"/>
    <x v="1"/>
    <x v="4"/>
    <x v="0"/>
  </r>
  <r>
    <n v="2018"/>
    <x v="196"/>
    <n v="110"/>
    <x v="13"/>
    <x v="1"/>
    <x v="3"/>
    <n v="820"/>
    <x v="1"/>
    <n v="4"/>
    <n v="56.830911020000002"/>
    <n v="227.32364408000001"/>
    <x v="2"/>
    <b v="0"/>
    <x v="0"/>
    <n v="227.32364408000001"/>
    <x v="1"/>
    <x v="0"/>
    <x v="4"/>
    <x v="1"/>
  </r>
  <r>
    <n v="2019"/>
    <x v="107"/>
    <n v="99"/>
    <x v="6"/>
    <x v="2"/>
    <x v="7"/>
    <n v="781"/>
    <x v="4"/>
    <n v="4"/>
    <n v="66.405354650000007"/>
    <n v="265.62141860000003"/>
    <x v="3"/>
    <b v="0"/>
    <x v="887"/>
    <n v="239.05927674000003"/>
    <x v="1"/>
    <x v="2"/>
    <x v="0"/>
    <x v="0"/>
  </r>
  <r>
    <n v="2020"/>
    <x v="0"/>
    <n v="364"/>
    <x v="23"/>
    <x v="2"/>
    <x v="15"/>
    <n v="129"/>
    <x v="1"/>
    <n v="4"/>
    <n v="33.659487859999999"/>
    <n v="134.63795143999999"/>
    <x v="1"/>
    <b v="1"/>
    <x v="0"/>
    <n v="134.63795143999999"/>
    <x v="1"/>
    <x v="1"/>
    <x v="3"/>
    <x v="0"/>
  </r>
  <r>
    <n v="2021"/>
    <x v="26"/>
    <n v="137"/>
    <x v="4"/>
    <x v="0"/>
    <x v="3"/>
    <n v="142"/>
    <x v="0"/>
    <n v="2"/>
    <n v="18.879629829999999"/>
    <n v="37.759259659999998"/>
    <x v="1"/>
    <b v="0"/>
    <x v="0"/>
    <n v="37.759259659999998"/>
    <x v="0"/>
    <x v="1"/>
    <x v="2"/>
    <x v="1"/>
  </r>
  <r>
    <n v="2022"/>
    <x v="211"/>
    <n v="355"/>
    <x v="5"/>
    <x v="2"/>
    <x v="6"/>
    <n v="927"/>
    <x v="4"/>
    <n v="4"/>
    <n v="74.253186369999995"/>
    <n v="297.01274547999998"/>
    <x v="1"/>
    <b v="1"/>
    <x v="0"/>
    <n v="297.01274547999998"/>
    <x v="1"/>
    <x v="0"/>
    <x v="2"/>
    <x v="0"/>
  </r>
  <r>
    <n v="2023"/>
    <x v="298"/>
    <n v="395"/>
    <x v="17"/>
    <x v="0"/>
    <x v="0"/>
    <n v="407"/>
    <x v="1"/>
    <n v="3"/>
    <n v="29.87394317"/>
    <n v="89.621829509999998"/>
    <x v="2"/>
    <b v="1"/>
    <x v="0"/>
    <n v="89.621829509999998"/>
    <x v="0"/>
    <x v="0"/>
    <x v="1"/>
    <x v="1"/>
  </r>
  <r>
    <n v="2024"/>
    <x v="56"/>
    <n v="41"/>
    <x v="27"/>
    <x v="1"/>
    <x v="19"/>
    <n v="738"/>
    <x v="3"/>
    <n v="2"/>
    <n v="92.08123732"/>
    <n v="184.16247464"/>
    <x v="3"/>
    <b v="0"/>
    <x v="888"/>
    <n v="165.74622718000001"/>
    <x v="0"/>
    <x v="2"/>
    <x v="2"/>
    <x v="1"/>
  </r>
  <r>
    <n v="2025"/>
    <x v="27"/>
    <n v="238"/>
    <x v="16"/>
    <x v="0"/>
    <x v="1"/>
    <n v="636"/>
    <x v="2"/>
    <n v="2"/>
    <n v="64.148419799999999"/>
    <n v="128.2968396"/>
    <x v="3"/>
    <b v="1"/>
    <x v="889"/>
    <n v="115.46715564"/>
    <x v="1"/>
    <x v="2"/>
    <x v="3"/>
    <x v="1"/>
  </r>
  <r>
    <n v="2026"/>
    <x v="282"/>
    <n v="76"/>
    <x v="3"/>
    <x v="1"/>
    <x v="4"/>
    <n v="605"/>
    <x v="3"/>
    <n v="3"/>
    <n v="26.753445209999999"/>
    <n v="80.26033563"/>
    <x v="2"/>
    <b v="1"/>
    <x v="0"/>
    <n v="80.26033563"/>
    <x v="1"/>
    <x v="1"/>
    <x v="3"/>
    <x v="1"/>
  </r>
  <r>
    <n v="2027"/>
    <x v="96"/>
    <n v="60"/>
    <x v="49"/>
    <x v="1"/>
    <x v="4"/>
    <n v="531"/>
    <x v="0"/>
    <n v="3"/>
    <n v="56.151790339999998"/>
    <n v="168.45537102"/>
    <x v="1"/>
    <b v="0"/>
    <x v="0"/>
    <n v="168.45537102"/>
    <x v="0"/>
    <x v="0"/>
    <x v="1"/>
    <x v="1"/>
  </r>
  <r>
    <n v="2028"/>
    <x v="187"/>
    <n v="171"/>
    <x v="1"/>
    <x v="1"/>
    <x v="2"/>
    <n v="345"/>
    <x v="1"/>
    <n v="4"/>
    <n v="51.454845249999998"/>
    <n v="205.81938099999999"/>
    <x v="3"/>
    <b v="1"/>
    <x v="0"/>
    <n v="205.81938099999999"/>
    <x v="0"/>
    <x v="1"/>
    <x v="0"/>
    <x v="0"/>
  </r>
  <r>
    <n v="2029"/>
    <x v="334"/>
    <n v="87"/>
    <x v="12"/>
    <x v="2"/>
    <x v="10"/>
    <n v="542"/>
    <x v="2"/>
    <n v="4"/>
    <n v="68.396780460000002"/>
    <n v="273.58712184000001"/>
    <x v="0"/>
    <b v="0"/>
    <x v="890"/>
    <n v="246.22840966000001"/>
    <x v="0"/>
    <x v="2"/>
    <x v="2"/>
    <x v="1"/>
  </r>
  <r>
    <n v="2030"/>
    <x v="120"/>
    <n v="497"/>
    <x v="34"/>
    <x v="2"/>
    <x v="19"/>
    <n v="82"/>
    <x v="3"/>
    <n v="2"/>
    <n v="77.328447519999997"/>
    <n v="154.65689503999999"/>
    <x v="1"/>
    <b v="1"/>
    <x v="0"/>
    <n v="154.65689503999999"/>
    <x v="0"/>
    <x v="1"/>
    <x v="4"/>
    <x v="0"/>
  </r>
  <r>
    <n v="2031"/>
    <x v="77"/>
    <n v="377"/>
    <x v="36"/>
    <x v="0"/>
    <x v="8"/>
    <n v="158"/>
    <x v="2"/>
    <n v="4"/>
    <n v="98.009969220000002"/>
    <n v="392.03987688000001"/>
    <x v="2"/>
    <b v="0"/>
    <x v="891"/>
    <n v="352.83588918999999"/>
    <x v="1"/>
    <x v="2"/>
    <x v="1"/>
    <x v="0"/>
  </r>
  <r>
    <n v="2032"/>
    <x v="242"/>
    <n v="314"/>
    <x v="9"/>
    <x v="1"/>
    <x v="0"/>
    <n v="649"/>
    <x v="4"/>
    <n v="1"/>
    <n v="45.279585249999997"/>
    <n v="45.279585249999997"/>
    <x v="0"/>
    <b v="0"/>
    <x v="0"/>
    <n v="45.279585249999997"/>
    <x v="1"/>
    <x v="0"/>
    <x v="4"/>
    <x v="0"/>
  </r>
  <r>
    <n v="2033"/>
    <x v="219"/>
    <n v="356"/>
    <x v="40"/>
    <x v="1"/>
    <x v="1"/>
    <n v="13"/>
    <x v="2"/>
    <n v="1"/>
    <n v="76.271423330000005"/>
    <n v="76.271423330000005"/>
    <x v="2"/>
    <b v="0"/>
    <x v="0"/>
    <n v="76.271423330000005"/>
    <x v="0"/>
    <x v="1"/>
    <x v="3"/>
    <x v="1"/>
  </r>
  <r>
    <n v="2034"/>
    <x v="278"/>
    <n v="244"/>
    <x v="19"/>
    <x v="2"/>
    <x v="17"/>
    <n v="866"/>
    <x v="1"/>
    <n v="5"/>
    <n v="34.89615234"/>
    <n v="174.48076170000002"/>
    <x v="2"/>
    <b v="1"/>
    <x v="0"/>
    <n v="174.48076170000002"/>
    <x v="0"/>
    <x v="0"/>
    <x v="3"/>
    <x v="0"/>
  </r>
  <r>
    <n v="2035"/>
    <x v="86"/>
    <n v="338"/>
    <x v="50"/>
    <x v="1"/>
    <x v="9"/>
    <n v="726"/>
    <x v="2"/>
    <n v="4"/>
    <n v="54.105019679999998"/>
    <n v="216.42007871999999"/>
    <x v="2"/>
    <b v="1"/>
    <x v="892"/>
    <n v="194.77807085000001"/>
    <x v="0"/>
    <x v="2"/>
    <x v="3"/>
    <x v="0"/>
  </r>
  <r>
    <n v="2036"/>
    <x v="270"/>
    <n v="410"/>
    <x v="18"/>
    <x v="2"/>
    <x v="0"/>
    <n v="995"/>
    <x v="4"/>
    <n v="5"/>
    <n v="10.6104202"/>
    <n v="53.052101"/>
    <x v="1"/>
    <b v="0"/>
    <x v="0"/>
    <n v="53.052101"/>
    <x v="0"/>
    <x v="1"/>
    <x v="0"/>
    <x v="0"/>
  </r>
  <r>
    <n v="2037"/>
    <x v="38"/>
    <n v="210"/>
    <x v="6"/>
    <x v="1"/>
    <x v="3"/>
    <n v="966"/>
    <x v="0"/>
    <n v="2"/>
    <n v="34.241458090000002"/>
    <n v="68.482916180000004"/>
    <x v="1"/>
    <b v="1"/>
    <x v="0"/>
    <n v="68.482916180000004"/>
    <x v="1"/>
    <x v="1"/>
    <x v="4"/>
    <x v="0"/>
  </r>
  <r>
    <n v="2038"/>
    <x v="286"/>
    <n v="244"/>
    <x v="25"/>
    <x v="2"/>
    <x v="10"/>
    <n v="383"/>
    <x v="0"/>
    <n v="4"/>
    <n v="40.747737770000001"/>
    <n v="162.99095108"/>
    <x v="0"/>
    <b v="1"/>
    <x v="0"/>
    <n v="162.99095108"/>
    <x v="0"/>
    <x v="0"/>
    <x v="2"/>
    <x v="0"/>
  </r>
  <r>
    <n v="2039"/>
    <x v="280"/>
    <n v="20"/>
    <x v="51"/>
    <x v="2"/>
    <x v="1"/>
    <n v="320"/>
    <x v="0"/>
    <n v="5"/>
    <n v="69.314729729999996"/>
    <n v="346.57364865"/>
    <x v="3"/>
    <b v="1"/>
    <x v="0"/>
    <n v="346.57364865"/>
    <x v="0"/>
    <x v="0"/>
    <x v="0"/>
    <x v="0"/>
  </r>
  <r>
    <n v="2040"/>
    <x v="340"/>
    <n v="12"/>
    <x v="43"/>
    <x v="0"/>
    <x v="14"/>
    <n v="628"/>
    <x v="0"/>
    <n v="5"/>
    <n v="64.455885820000006"/>
    <n v="322.27942910000002"/>
    <x v="3"/>
    <b v="1"/>
    <x v="0"/>
    <n v="322.27942910000002"/>
    <x v="0"/>
    <x v="1"/>
    <x v="0"/>
    <x v="1"/>
  </r>
  <r>
    <n v="2041"/>
    <x v="27"/>
    <n v="392"/>
    <x v="19"/>
    <x v="2"/>
    <x v="3"/>
    <n v="834"/>
    <x v="0"/>
    <n v="3"/>
    <n v="55.773581380000003"/>
    <n v="167.32074414000002"/>
    <x v="0"/>
    <b v="1"/>
    <x v="893"/>
    <n v="150.58866973000002"/>
    <x v="0"/>
    <x v="2"/>
    <x v="4"/>
    <x v="0"/>
  </r>
  <r>
    <n v="2042"/>
    <x v="24"/>
    <n v="450"/>
    <x v="52"/>
    <x v="2"/>
    <x v="12"/>
    <n v="147"/>
    <x v="0"/>
    <n v="1"/>
    <n v="86.713472719999999"/>
    <n v="86.713472719999999"/>
    <x v="3"/>
    <b v="0"/>
    <x v="0"/>
    <n v="86.713472719999999"/>
    <x v="0"/>
    <x v="0"/>
    <x v="0"/>
    <x v="1"/>
  </r>
  <r>
    <n v="2043"/>
    <x v="164"/>
    <n v="491"/>
    <x v="12"/>
    <x v="2"/>
    <x v="19"/>
    <n v="433"/>
    <x v="1"/>
    <n v="2"/>
    <n v="21.916334020000001"/>
    <n v="43.832668040000001"/>
    <x v="0"/>
    <b v="1"/>
    <x v="0"/>
    <n v="43.832668040000001"/>
    <x v="0"/>
    <x v="1"/>
    <x v="0"/>
    <x v="1"/>
  </r>
  <r>
    <n v="2044"/>
    <x v="260"/>
    <n v="399"/>
    <x v="32"/>
    <x v="2"/>
    <x v="8"/>
    <n v="870"/>
    <x v="0"/>
    <n v="3"/>
    <n v="38.688295629999999"/>
    <n v="116.06488689"/>
    <x v="1"/>
    <b v="0"/>
    <x v="894"/>
    <n v="104.45839819999999"/>
    <x v="0"/>
    <x v="2"/>
    <x v="4"/>
    <x v="0"/>
  </r>
  <r>
    <n v="2045"/>
    <x v="15"/>
    <n v="21"/>
    <x v="6"/>
    <x v="2"/>
    <x v="18"/>
    <n v="990"/>
    <x v="1"/>
    <n v="1"/>
    <n v="46.030954800000004"/>
    <n v="46.030954800000004"/>
    <x v="2"/>
    <b v="1"/>
    <x v="895"/>
    <n v="41.427859320000003"/>
    <x v="0"/>
    <x v="2"/>
    <x v="4"/>
    <x v="1"/>
  </r>
  <r>
    <n v="2046"/>
    <x v="357"/>
    <n v="238"/>
    <x v="50"/>
    <x v="1"/>
    <x v="11"/>
    <n v="100"/>
    <x v="3"/>
    <n v="4"/>
    <n v="69.285150540000004"/>
    <n v="277.14060216000001"/>
    <x v="1"/>
    <b v="1"/>
    <x v="0"/>
    <n v="277.14060216000001"/>
    <x v="1"/>
    <x v="1"/>
    <x v="1"/>
    <x v="1"/>
  </r>
  <r>
    <n v="2047"/>
    <x v="11"/>
    <n v="443"/>
    <x v="47"/>
    <x v="0"/>
    <x v="4"/>
    <n v="166"/>
    <x v="3"/>
    <n v="1"/>
    <n v="94.903258100000002"/>
    <n v="94.903258100000002"/>
    <x v="2"/>
    <b v="0"/>
    <x v="896"/>
    <n v="85.412932290000001"/>
    <x v="0"/>
    <x v="2"/>
    <x v="1"/>
    <x v="0"/>
  </r>
  <r>
    <n v="2048"/>
    <x v="97"/>
    <n v="480"/>
    <x v="30"/>
    <x v="2"/>
    <x v="11"/>
    <n v="19"/>
    <x v="3"/>
    <n v="1"/>
    <n v="75.036038009999999"/>
    <n v="75.036038009999999"/>
    <x v="0"/>
    <b v="1"/>
    <x v="0"/>
    <n v="75.036038009999999"/>
    <x v="0"/>
    <x v="0"/>
    <x v="0"/>
    <x v="0"/>
  </r>
  <r>
    <n v="2049"/>
    <x v="148"/>
    <n v="231"/>
    <x v="12"/>
    <x v="0"/>
    <x v="10"/>
    <n v="742"/>
    <x v="1"/>
    <n v="2"/>
    <n v="60.408993729999999"/>
    <n v="120.81798746"/>
    <x v="2"/>
    <b v="0"/>
    <x v="0"/>
    <n v="120.81798746"/>
    <x v="1"/>
    <x v="0"/>
    <x v="0"/>
    <x v="1"/>
  </r>
  <r>
    <n v="2050"/>
    <x v="285"/>
    <n v="277"/>
    <x v="6"/>
    <x v="0"/>
    <x v="18"/>
    <n v="117"/>
    <x v="3"/>
    <n v="5"/>
    <n v="87.30278543"/>
    <n v="436.51392714999997"/>
    <x v="3"/>
    <b v="1"/>
    <x v="0"/>
    <n v="436.51392714999997"/>
    <x v="0"/>
    <x v="0"/>
    <x v="1"/>
    <x v="0"/>
  </r>
  <r>
    <n v="2051"/>
    <x v="118"/>
    <n v="317"/>
    <x v="10"/>
    <x v="0"/>
    <x v="14"/>
    <n v="757"/>
    <x v="3"/>
    <n v="1"/>
    <n v="57.580824210000003"/>
    <n v="57.580824210000003"/>
    <x v="2"/>
    <b v="1"/>
    <x v="0"/>
    <n v="57.580824210000003"/>
    <x v="0"/>
    <x v="0"/>
    <x v="0"/>
    <x v="1"/>
  </r>
  <r>
    <n v="2052"/>
    <x v="184"/>
    <n v="358"/>
    <x v="0"/>
    <x v="0"/>
    <x v="18"/>
    <n v="1"/>
    <x v="4"/>
    <n v="3"/>
    <n v="77.437599329999998"/>
    <n v="232.31279798999998"/>
    <x v="1"/>
    <b v="1"/>
    <x v="897"/>
    <n v="209.08151818999997"/>
    <x v="0"/>
    <x v="2"/>
    <x v="0"/>
    <x v="0"/>
  </r>
  <r>
    <n v="2053"/>
    <x v="269"/>
    <n v="375"/>
    <x v="44"/>
    <x v="1"/>
    <x v="18"/>
    <n v="349"/>
    <x v="3"/>
    <n v="2"/>
    <n v="92.424769119999993"/>
    <n v="184.84953823999999"/>
    <x v="2"/>
    <b v="1"/>
    <x v="0"/>
    <n v="184.84953823999999"/>
    <x v="0"/>
    <x v="1"/>
    <x v="3"/>
    <x v="0"/>
  </r>
  <r>
    <n v="2054"/>
    <x v="270"/>
    <n v="249"/>
    <x v="26"/>
    <x v="2"/>
    <x v="8"/>
    <n v="41"/>
    <x v="3"/>
    <n v="3"/>
    <n v="72.540695769999999"/>
    <n v="217.62208730999998"/>
    <x v="1"/>
    <b v="1"/>
    <x v="0"/>
    <n v="217.62208730999998"/>
    <x v="1"/>
    <x v="0"/>
    <x v="0"/>
    <x v="0"/>
  </r>
  <r>
    <n v="2055"/>
    <x v="236"/>
    <n v="406"/>
    <x v="42"/>
    <x v="0"/>
    <x v="13"/>
    <n v="263"/>
    <x v="4"/>
    <n v="3"/>
    <n v="88.114622449999999"/>
    <n v="264.34386734999998"/>
    <x v="0"/>
    <b v="1"/>
    <x v="898"/>
    <n v="237.90948061999998"/>
    <x v="1"/>
    <x v="2"/>
    <x v="4"/>
    <x v="1"/>
  </r>
  <r>
    <n v="2056"/>
    <x v="282"/>
    <n v="283"/>
    <x v="34"/>
    <x v="0"/>
    <x v="7"/>
    <n v="26"/>
    <x v="1"/>
    <n v="1"/>
    <n v="41.160602189999999"/>
    <n v="41.160602189999999"/>
    <x v="3"/>
    <b v="0"/>
    <x v="0"/>
    <n v="41.160602189999999"/>
    <x v="1"/>
    <x v="0"/>
    <x v="0"/>
    <x v="1"/>
  </r>
  <r>
    <n v="2057"/>
    <x v="106"/>
    <n v="442"/>
    <x v="6"/>
    <x v="0"/>
    <x v="7"/>
    <n v="593"/>
    <x v="1"/>
    <n v="4"/>
    <n v="93.249857520000006"/>
    <n v="372.99943008000002"/>
    <x v="2"/>
    <b v="0"/>
    <x v="0"/>
    <n v="372.99943008000002"/>
    <x v="0"/>
    <x v="1"/>
    <x v="0"/>
    <x v="0"/>
  </r>
  <r>
    <n v="2058"/>
    <x v="164"/>
    <n v="55"/>
    <x v="50"/>
    <x v="1"/>
    <x v="3"/>
    <n v="683"/>
    <x v="4"/>
    <n v="1"/>
    <n v="39.839179889999997"/>
    <n v="39.839179889999997"/>
    <x v="0"/>
    <b v="0"/>
    <x v="899"/>
    <n v="35.855261900999999"/>
    <x v="0"/>
    <x v="2"/>
    <x v="0"/>
    <x v="0"/>
  </r>
  <r>
    <n v="2059"/>
    <x v="11"/>
    <n v="265"/>
    <x v="37"/>
    <x v="1"/>
    <x v="16"/>
    <n v="454"/>
    <x v="4"/>
    <n v="5"/>
    <n v="16.6136844"/>
    <n v="83.068421999999998"/>
    <x v="1"/>
    <b v="0"/>
    <x v="0"/>
    <n v="83.068421999999998"/>
    <x v="0"/>
    <x v="0"/>
    <x v="4"/>
    <x v="0"/>
  </r>
  <r>
    <n v="2060"/>
    <x v="234"/>
    <n v="324"/>
    <x v="21"/>
    <x v="0"/>
    <x v="13"/>
    <n v="231"/>
    <x v="2"/>
    <n v="2"/>
    <n v="19.050030759999999"/>
    <n v="38.100061519999997"/>
    <x v="0"/>
    <b v="1"/>
    <x v="0"/>
    <n v="38.100061519999997"/>
    <x v="0"/>
    <x v="0"/>
    <x v="4"/>
    <x v="0"/>
  </r>
  <r>
    <n v="2061"/>
    <x v="238"/>
    <n v="197"/>
    <x v="29"/>
    <x v="2"/>
    <x v="1"/>
    <n v="612"/>
    <x v="1"/>
    <n v="1"/>
    <n v="29.918921139999998"/>
    <n v="29.918921139999998"/>
    <x v="2"/>
    <b v="0"/>
    <x v="0"/>
    <n v="29.918921139999998"/>
    <x v="0"/>
    <x v="0"/>
    <x v="0"/>
    <x v="0"/>
  </r>
  <r>
    <n v="2062"/>
    <x v="243"/>
    <n v="404"/>
    <x v="28"/>
    <x v="1"/>
    <x v="18"/>
    <n v="630"/>
    <x v="4"/>
    <n v="5"/>
    <n v="79.589666309999998"/>
    <n v="397.94833154999998"/>
    <x v="1"/>
    <b v="1"/>
    <x v="0"/>
    <n v="397.94833154999998"/>
    <x v="1"/>
    <x v="1"/>
    <x v="4"/>
    <x v="1"/>
  </r>
  <r>
    <n v="2063"/>
    <x v="349"/>
    <n v="8"/>
    <x v="19"/>
    <x v="0"/>
    <x v="1"/>
    <n v="344"/>
    <x v="1"/>
    <n v="3"/>
    <n v="46.771416690000002"/>
    <n v="140.31425007000001"/>
    <x v="0"/>
    <b v="0"/>
    <x v="900"/>
    <n v="126.28282506000002"/>
    <x v="1"/>
    <x v="2"/>
    <x v="2"/>
    <x v="1"/>
  </r>
  <r>
    <n v="2064"/>
    <x v="46"/>
    <n v="184"/>
    <x v="6"/>
    <x v="0"/>
    <x v="11"/>
    <n v="846"/>
    <x v="2"/>
    <n v="5"/>
    <n v="61.153150619999998"/>
    <n v="305.76575309999998"/>
    <x v="1"/>
    <b v="1"/>
    <x v="0"/>
    <n v="305.76575309999998"/>
    <x v="1"/>
    <x v="0"/>
    <x v="3"/>
    <x v="1"/>
  </r>
  <r>
    <n v="2065"/>
    <x v="55"/>
    <n v="169"/>
    <x v="25"/>
    <x v="2"/>
    <x v="14"/>
    <n v="897"/>
    <x v="2"/>
    <n v="1"/>
    <n v="16.828295990000001"/>
    <n v="16.828295990000001"/>
    <x v="3"/>
    <b v="0"/>
    <x v="901"/>
    <n v="15.145466391000001"/>
    <x v="0"/>
    <x v="2"/>
    <x v="3"/>
    <x v="1"/>
  </r>
  <r>
    <n v="2066"/>
    <x v="174"/>
    <n v="389"/>
    <x v="51"/>
    <x v="2"/>
    <x v="12"/>
    <n v="386"/>
    <x v="2"/>
    <n v="2"/>
    <n v="52.444730540000002"/>
    <n v="104.88946108"/>
    <x v="0"/>
    <b v="1"/>
    <x v="902"/>
    <n v="94.400514970000003"/>
    <x v="1"/>
    <x v="2"/>
    <x v="1"/>
    <x v="1"/>
  </r>
  <r>
    <n v="2067"/>
    <x v="332"/>
    <n v="375"/>
    <x v="21"/>
    <x v="1"/>
    <x v="0"/>
    <n v="545"/>
    <x v="1"/>
    <n v="3"/>
    <n v="57.631138649999997"/>
    <n v="172.89341594999999"/>
    <x v="0"/>
    <b v="0"/>
    <x v="0"/>
    <n v="172.89341594999999"/>
    <x v="1"/>
    <x v="1"/>
    <x v="0"/>
    <x v="1"/>
  </r>
  <r>
    <n v="2068"/>
    <x v="205"/>
    <n v="37"/>
    <x v="51"/>
    <x v="0"/>
    <x v="13"/>
    <n v="970"/>
    <x v="4"/>
    <n v="3"/>
    <n v="86.365066830000004"/>
    <n v="259.09520049000002"/>
    <x v="0"/>
    <b v="0"/>
    <x v="0"/>
    <n v="259.09520049000002"/>
    <x v="0"/>
    <x v="1"/>
    <x v="4"/>
    <x v="1"/>
  </r>
  <r>
    <n v="2069"/>
    <x v="237"/>
    <n v="249"/>
    <x v="36"/>
    <x v="2"/>
    <x v="16"/>
    <n v="118"/>
    <x v="1"/>
    <n v="5"/>
    <n v="63.693982669999997"/>
    <n v="318.46991334999996"/>
    <x v="3"/>
    <b v="0"/>
    <x v="903"/>
    <n v="286.62292201999998"/>
    <x v="0"/>
    <x v="2"/>
    <x v="4"/>
    <x v="1"/>
  </r>
  <r>
    <n v="2070"/>
    <x v="152"/>
    <n v="260"/>
    <x v="9"/>
    <x v="1"/>
    <x v="17"/>
    <n v="43"/>
    <x v="0"/>
    <n v="1"/>
    <n v="73.581058080000005"/>
    <n v="73.581058080000005"/>
    <x v="1"/>
    <b v="1"/>
    <x v="904"/>
    <n v="66.222952272000001"/>
    <x v="0"/>
    <x v="2"/>
    <x v="0"/>
    <x v="1"/>
  </r>
  <r>
    <n v="2071"/>
    <x v="0"/>
    <n v="286"/>
    <x v="46"/>
    <x v="0"/>
    <x v="17"/>
    <n v="817"/>
    <x v="4"/>
    <n v="3"/>
    <n v="84.446159069999993"/>
    <n v="253.33847720999998"/>
    <x v="3"/>
    <b v="1"/>
    <x v="0"/>
    <n v="253.33847720999998"/>
    <x v="1"/>
    <x v="1"/>
    <x v="3"/>
    <x v="1"/>
  </r>
  <r>
    <n v="2072"/>
    <x v="23"/>
    <n v="434"/>
    <x v="17"/>
    <x v="2"/>
    <x v="13"/>
    <n v="373"/>
    <x v="2"/>
    <n v="2"/>
    <n v="28.376965999999999"/>
    <n v="56.753931999999999"/>
    <x v="3"/>
    <b v="1"/>
    <x v="0"/>
    <n v="56.753931999999999"/>
    <x v="0"/>
    <x v="0"/>
    <x v="1"/>
    <x v="1"/>
  </r>
  <r>
    <n v="2073"/>
    <x v="77"/>
    <n v="225"/>
    <x v="27"/>
    <x v="2"/>
    <x v="15"/>
    <n v="479"/>
    <x v="2"/>
    <n v="3"/>
    <n v="85.733872430000005"/>
    <n v="257.20161729"/>
    <x v="2"/>
    <b v="1"/>
    <x v="905"/>
    <n v="231.48145556"/>
    <x v="0"/>
    <x v="2"/>
    <x v="1"/>
    <x v="1"/>
  </r>
  <r>
    <n v="2074"/>
    <x v="63"/>
    <n v="120"/>
    <x v="35"/>
    <x v="1"/>
    <x v="11"/>
    <n v="306"/>
    <x v="4"/>
    <n v="4"/>
    <n v="95.042330980000003"/>
    <n v="380.16932392000001"/>
    <x v="0"/>
    <b v="0"/>
    <x v="906"/>
    <n v="342.15239152999999"/>
    <x v="1"/>
    <x v="2"/>
    <x v="3"/>
    <x v="1"/>
  </r>
  <r>
    <n v="2075"/>
    <x v="359"/>
    <n v="338"/>
    <x v="48"/>
    <x v="1"/>
    <x v="19"/>
    <n v="143"/>
    <x v="0"/>
    <n v="3"/>
    <n v="38.333483630000003"/>
    <n v="115.00045089000001"/>
    <x v="0"/>
    <b v="1"/>
    <x v="0"/>
    <n v="115.00045089000001"/>
    <x v="0"/>
    <x v="1"/>
    <x v="3"/>
    <x v="1"/>
  </r>
  <r>
    <n v="2076"/>
    <x v="198"/>
    <n v="361"/>
    <x v="36"/>
    <x v="1"/>
    <x v="5"/>
    <n v="237"/>
    <x v="0"/>
    <n v="4"/>
    <n v="86.057430920000002"/>
    <n v="344.22972368000001"/>
    <x v="0"/>
    <b v="1"/>
    <x v="0"/>
    <n v="344.22972368000001"/>
    <x v="0"/>
    <x v="0"/>
    <x v="1"/>
    <x v="0"/>
  </r>
  <r>
    <n v="2077"/>
    <x v="44"/>
    <n v="350"/>
    <x v="47"/>
    <x v="2"/>
    <x v="16"/>
    <n v="196"/>
    <x v="1"/>
    <n v="4"/>
    <n v="29.349632110000002"/>
    <n v="117.39852844000001"/>
    <x v="1"/>
    <b v="0"/>
    <x v="0"/>
    <n v="117.39852844000001"/>
    <x v="0"/>
    <x v="0"/>
    <x v="1"/>
    <x v="1"/>
  </r>
  <r>
    <n v="2078"/>
    <x v="151"/>
    <n v="31"/>
    <x v="33"/>
    <x v="2"/>
    <x v="2"/>
    <n v="232"/>
    <x v="3"/>
    <n v="1"/>
    <n v="57.089574990000003"/>
    <n v="57.089574990000003"/>
    <x v="0"/>
    <b v="1"/>
    <x v="0"/>
    <n v="57.089574990000003"/>
    <x v="1"/>
    <x v="0"/>
    <x v="4"/>
    <x v="0"/>
  </r>
  <r>
    <n v="2079"/>
    <x v="169"/>
    <n v="398"/>
    <x v="37"/>
    <x v="1"/>
    <x v="13"/>
    <n v="592"/>
    <x v="3"/>
    <n v="5"/>
    <n v="56.513990939999999"/>
    <n v="282.56995469999998"/>
    <x v="1"/>
    <b v="0"/>
    <x v="0"/>
    <n v="282.56995469999998"/>
    <x v="0"/>
    <x v="1"/>
    <x v="2"/>
    <x v="0"/>
  </r>
  <r>
    <n v="2080"/>
    <x v="121"/>
    <n v="6"/>
    <x v="19"/>
    <x v="1"/>
    <x v="7"/>
    <n v="96"/>
    <x v="4"/>
    <n v="4"/>
    <n v="17.11482363"/>
    <n v="68.45929452"/>
    <x v="1"/>
    <b v="1"/>
    <x v="907"/>
    <n v="61.613365068999997"/>
    <x v="0"/>
    <x v="2"/>
    <x v="0"/>
    <x v="1"/>
  </r>
  <r>
    <n v="2081"/>
    <x v="109"/>
    <n v="222"/>
    <x v="5"/>
    <x v="1"/>
    <x v="6"/>
    <n v="7"/>
    <x v="1"/>
    <n v="4"/>
    <n v="15.81361394"/>
    <n v="63.254455759999999"/>
    <x v="3"/>
    <b v="0"/>
    <x v="908"/>
    <n v="56.929010184999996"/>
    <x v="0"/>
    <x v="2"/>
    <x v="4"/>
    <x v="0"/>
  </r>
  <r>
    <n v="2082"/>
    <x v="310"/>
    <n v="391"/>
    <x v="7"/>
    <x v="0"/>
    <x v="4"/>
    <n v="925"/>
    <x v="3"/>
    <n v="3"/>
    <n v="64.165048130000002"/>
    <n v="192.49514439000001"/>
    <x v="1"/>
    <b v="1"/>
    <x v="909"/>
    <n v="173.24562995000002"/>
    <x v="1"/>
    <x v="2"/>
    <x v="4"/>
    <x v="0"/>
  </r>
  <r>
    <n v="2083"/>
    <x v="23"/>
    <n v="473"/>
    <x v="44"/>
    <x v="0"/>
    <x v="12"/>
    <n v="855"/>
    <x v="0"/>
    <n v="3"/>
    <n v="97.508521939999994"/>
    <n v="292.52556582"/>
    <x v="0"/>
    <b v="0"/>
    <x v="910"/>
    <n v="263.27300924000002"/>
    <x v="0"/>
    <x v="2"/>
    <x v="2"/>
    <x v="1"/>
  </r>
  <r>
    <n v="2084"/>
    <x v="161"/>
    <n v="132"/>
    <x v="34"/>
    <x v="1"/>
    <x v="14"/>
    <n v="772"/>
    <x v="2"/>
    <n v="1"/>
    <n v="84.570582659999999"/>
    <n v="84.570582659999999"/>
    <x v="3"/>
    <b v="1"/>
    <x v="0"/>
    <n v="84.570582659999999"/>
    <x v="0"/>
    <x v="1"/>
    <x v="3"/>
    <x v="1"/>
  </r>
  <r>
    <n v="2085"/>
    <x v="314"/>
    <n v="390"/>
    <x v="43"/>
    <x v="0"/>
    <x v="14"/>
    <n v="768"/>
    <x v="0"/>
    <n v="3"/>
    <n v="89.35478947"/>
    <n v="268.06436840999999"/>
    <x v="1"/>
    <b v="1"/>
    <x v="911"/>
    <n v="241.25793156999998"/>
    <x v="0"/>
    <x v="2"/>
    <x v="4"/>
    <x v="0"/>
  </r>
  <r>
    <n v="2086"/>
    <x v="15"/>
    <n v="497"/>
    <x v="49"/>
    <x v="1"/>
    <x v="14"/>
    <n v="766"/>
    <x v="3"/>
    <n v="3"/>
    <n v="31.98709268"/>
    <n v="95.961278039999996"/>
    <x v="3"/>
    <b v="1"/>
    <x v="0"/>
    <n v="95.961278039999996"/>
    <x v="1"/>
    <x v="0"/>
    <x v="0"/>
    <x v="0"/>
  </r>
  <r>
    <n v="2087"/>
    <x v="228"/>
    <n v="204"/>
    <x v="43"/>
    <x v="1"/>
    <x v="3"/>
    <n v="994"/>
    <x v="2"/>
    <n v="1"/>
    <n v="27.696261490000001"/>
    <n v="27.696261490000001"/>
    <x v="3"/>
    <b v="0"/>
    <x v="0"/>
    <n v="27.696261490000001"/>
    <x v="0"/>
    <x v="0"/>
    <x v="3"/>
    <x v="1"/>
  </r>
  <r>
    <n v="2088"/>
    <x v="228"/>
    <n v="318"/>
    <x v="12"/>
    <x v="2"/>
    <x v="14"/>
    <n v="925"/>
    <x v="4"/>
    <n v="4"/>
    <n v="67.975660000000005"/>
    <n v="271.90264000000002"/>
    <x v="0"/>
    <b v="0"/>
    <x v="0"/>
    <n v="271.90264000000002"/>
    <x v="1"/>
    <x v="0"/>
    <x v="1"/>
    <x v="1"/>
  </r>
  <r>
    <n v="2089"/>
    <x v="220"/>
    <n v="485"/>
    <x v="47"/>
    <x v="0"/>
    <x v="12"/>
    <n v="576"/>
    <x v="4"/>
    <n v="4"/>
    <n v="27.066005069999999"/>
    <n v="108.26402028"/>
    <x v="1"/>
    <b v="0"/>
    <x v="0"/>
    <n v="108.26402028"/>
    <x v="0"/>
    <x v="0"/>
    <x v="3"/>
    <x v="0"/>
  </r>
  <r>
    <n v="2090"/>
    <x v="363"/>
    <n v="76"/>
    <x v="48"/>
    <x v="0"/>
    <x v="2"/>
    <n v="792"/>
    <x v="1"/>
    <n v="4"/>
    <n v="72.403331690000002"/>
    <n v="289.61332676000001"/>
    <x v="3"/>
    <b v="0"/>
    <x v="912"/>
    <n v="260.65199408000001"/>
    <x v="0"/>
    <x v="2"/>
    <x v="3"/>
    <x v="0"/>
  </r>
  <r>
    <n v="2091"/>
    <x v="234"/>
    <n v="273"/>
    <x v="4"/>
    <x v="0"/>
    <x v="17"/>
    <n v="436"/>
    <x v="4"/>
    <n v="2"/>
    <n v="35.493164020000002"/>
    <n v="70.986328040000004"/>
    <x v="3"/>
    <b v="1"/>
    <x v="913"/>
    <n v="63.887695237000003"/>
    <x v="0"/>
    <x v="2"/>
    <x v="1"/>
    <x v="0"/>
  </r>
  <r>
    <n v="2092"/>
    <x v="46"/>
    <n v="207"/>
    <x v="2"/>
    <x v="0"/>
    <x v="11"/>
    <n v="416"/>
    <x v="2"/>
    <n v="2"/>
    <n v="80.790580689999999"/>
    <n v="161.58116138"/>
    <x v="2"/>
    <b v="0"/>
    <x v="0"/>
    <n v="161.58116138"/>
    <x v="0"/>
    <x v="1"/>
    <x v="0"/>
    <x v="0"/>
  </r>
  <r>
    <n v="2093"/>
    <x v="214"/>
    <n v="123"/>
    <x v="2"/>
    <x v="2"/>
    <x v="15"/>
    <n v="662"/>
    <x v="0"/>
    <n v="5"/>
    <n v="97.069031620000004"/>
    <n v="485.34515810000005"/>
    <x v="2"/>
    <b v="1"/>
    <x v="914"/>
    <n v="436.81064229000003"/>
    <x v="0"/>
    <x v="2"/>
    <x v="1"/>
    <x v="1"/>
  </r>
  <r>
    <n v="2094"/>
    <x v="275"/>
    <n v="38"/>
    <x v="26"/>
    <x v="2"/>
    <x v="11"/>
    <n v="372"/>
    <x v="1"/>
    <n v="4"/>
    <n v="16.189814340000002"/>
    <n v="64.759257360000007"/>
    <x v="2"/>
    <b v="1"/>
    <x v="0"/>
    <n v="64.759257360000007"/>
    <x v="0"/>
    <x v="1"/>
    <x v="4"/>
    <x v="1"/>
  </r>
  <r>
    <n v="2095"/>
    <x v="342"/>
    <n v="133"/>
    <x v="51"/>
    <x v="2"/>
    <x v="7"/>
    <n v="195"/>
    <x v="4"/>
    <n v="4"/>
    <n v="54.312406520000003"/>
    <n v="217.24962608000001"/>
    <x v="3"/>
    <b v="1"/>
    <x v="0"/>
    <n v="217.24962608000001"/>
    <x v="0"/>
    <x v="1"/>
    <x v="3"/>
    <x v="1"/>
  </r>
  <r>
    <n v="2096"/>
    <x v="126"/>
    <n v="222"/>
    <x v="15"/>
    <x v="2"/>
    <x v="5"/>
    <n v="143"/>
    <x v="2"/>
    <n v="4"/>
    <n v="65.991736829999994"/>
    <n v="263.96694731999997"/>
    <x v="1"/>
    <b v="1"/>
    <x v="0"/>
    <n v="263.96694731999997"/>
    <x v="1"/>
    <x v="0"/>
    <x v="1"/>
    <x v="1"/>
  </r>
  <r>
    <n v="2097"/>
    <x v="266"/>
    <n v="59"/>
    <x v="23"/>
    <x v="1"/>
    <x v="6"/>
    <n v="555"/>
    <x v="0"/>
    <n v="3"/>
    <n v="16.55370697"/>
    <n v="49.661120910000001"/>
    <x v="3"/>
    <b v="1"/>
    <x v="915"/>
    <n v="44.695008817999998"/>
    <x v="1"/>
    <x v="2"/>
    <x v="2"/>
    <x v="1"/>
  </r>
  <r>
    <n v="2098"/>
    <x v="356"/>
    <n v="59"/>
    <x v="7"/>
    <x v="2"/>
    <x v="14"/>
    <n v="248"/>
    <x v="0"/>
    <n v="4"/>
    <n v="64.242159610000002"/>
    <n v="256.96863844000001"/>
    <x v="0"/>
    <b v="1"/>
    <x v="0"/>
    <n v="256.96863844000001"/>
    <x v="0"/>
    <x v="0"/>
    <x v="4"/>
    <x v="1"/>
  </r>
  <r>
    <n v="2099"/>
    <x v="241"/>
    <n v="248"/>
    <x v="50"/>
    <x v="0"/>
    <x v="17"/>
    <n v="334"/>
    <x v="3"/>
    <n v="2"/>
    <n v="12.275282880000001"/>
    <n v="24.550565760000001"/>
    <x v="0"/>
    <b v="0"/>
    <x v="0"/>
    <n v="24.550565760000001"/>
    <x v="1"/>
    <x v="0"/>
    <x v="0"/>
    <x v="1"/>
  </r>
  <r>
    <n v="2100"/>
    <x v="56"/>
    <n v="162"/>
    <x v="27"/>
    <x v="1"/>
    <x v="19"/>
    <n v="988"/>
    <x v="0"/>
    <n v="5"/>
    <n v="43.051130559999997"/>
    <n v="215.25565279999998"/>
    <x v="2"/>
    <b v="1"/>
    <x v="0"/>
    <n v="215.25565279999998"/>
    <x v="1"/>
    <x v="1"/>
    <x v="2"/>
    <x v="1"/>
  </r>
  <r>
    <n v="2101"/>
    <x v="179"/>
    <n v="182"/>
    <x v="33"/>
    <x v="1"/>
    <x v="1"/>
    <n v="250"/>
    <x v="3"/>
    <n v="5"/>
    <n v="50.069883419999996"/>
    <n v="250.34941709999998"/>
    <x v="0"/>
    <b v="0"/>
    <x v="916"/>
    <n v="225.31447538999998"/>
    <x v="0"/>
    <x v="2"/>
    <x v="2"/>
    <x v="1"/>
  </r>
  <r>
    <n v="2102"/>
    <x v="224"/>
    <n v="136"/>
    <x v="37"/>
    <x v="0"/>
    <x v="6"/>
    <n v="798"/>
    <x v="2"/>
    <n v="5"/>
    <n v="97.412738849999997"/>
    <n v="487.06369424999997"/>
    <x v="1"/>
    <b v="1"/>
    <x v="917"/>
    <n v="438.35732481999997"/>
    <x v="0"/>
    <x v="2"/>
    <x v="0"/>
    <x v="0"/>
  </r>
  <r>
    <n v="2103"/>
    <x v="206"/>
    <n v="489"/>
    <x v="30"/>
    <x v="1"/>
    <x v="18"/>
    <n v="671"/>
    <x v="2"/>
    <n v="5"/>
    <n v="65.045561160000005"/>
    <n v="325.22780580000006"/>
    <x v="3"/>
    <b v="0"/>
    <x v="918"/>
    <n v="292.70502522000004"/>
    <x v="1"/>
    <x v="2"/>
    <x v="2"/>
    <x v="1"/>
  </r>
  <r>
    <n v="2104"/>
    <x v="59"/>
    <n v="333"/>
    <x v="39"/>
    <x v="0"/>
    <x v="17"/>
    <n v="299"/>
    <x v="3"/>
    <n v="1"/>
    <n v="23.671020160000001"/>
    <n v="23.671020160000001"/>
    <x v="3"/>
    <b v="0"/>
    <x v="919"/>
    <n v="21.303918144000001"/>
    <x v="0"/>
    <x v="2"/>
    <x v="1"/>
    <x v="0"/>
  </r>
  <r>
    <n v="2105"/>
    <x v="238"/>
    <n v="145"/>
    <x v="49"/>
    <x v="1"/>
    <x v="9"/>
    <n v="586"/>
    <x v="2"/>
    <n v="1"/>
    <n v="46.975259029999997"/>
    <n v="46.975259029999997"/>
    <x v="0"/>
    <b v="0"/>
    <x v="0"/>
    <n v="46.975259029999997"/>
    <x v="1"/>
    <x v="1"/>
    <x v="2"/>
    <x v="1"/>
  </r>
  <r>
    <n v="2106"/>
    <x v="344"/>
    <n v="346"/>
    <x v="41"/>
    <x v="1"/>
    <x v="15"/>
    <n v="576"/>
    <x v="2"/>
    <n v="3"/>
    <n v="41.842550950000003"/>
    <n v="125.52765285000001"/>
    <x v="3"/>
    <b v="1"/>
    <x v="0"/>
    <n v="125.52765285000001"/>
    <x v="1"/>
    <x v="0"/>
    <x v="0"/>
    <x v="1"/>
  </r>
  <r>
    <n v="2107"/>
    <x v="139"/>
    <n v="452"/>
    <x v="29"/>
    <x v="2"/>
    <x v="4"/>
    <n v="322"/>
    <x v="0"/>
    <n v="1"/>
    <n v="95.800661529999999"/>
    <n v="95.800661529999999"/>
    <x v="1"/>
    <b v="1"/>
    <x v="0"/>
    <n v="95.800661529999999"/>
    <x v="1"/>
    <x v="0"/>
    <x v="3"/>
    <x v="0"/>
  </r>
  <r>
    <n v="2108"/>
    <x v="70"/>
    <n v="34"/>
    <x v="19"/>
    <x v="1"/>
    <x v="19"/>
    <n v="161"/>
    <x v="1"/>
    <n v="1"/>
    <n v="77.515475739999999"/>
    <n v="77.515475739999999"/>
    <x v="1"/>
    <b v="1"/>
    <x v="920"/>
    <n v="69.763928165999999"/>
    <x v="1"/>
    <x v="2"/>
    <x v="1"/>
    <x v="0"/>
  </r>
  <r>
    <n v="2109"/>
    <x v="90"/>
    <n v="234"/>
    <x v="5"/>
    <x v="2"/>
    <x v="11"/>
    <n v="586"/>
    <x v="0"/>
    <n v="3"/>
    <n v="43.339094009999997"/>
    <n v="130.01728202999999"/>
    <x v="2"/>
    <b v="0"/>
    <x v="0"/>
    <n v="130.01728202999999"/>
    <x v="1"/>
    <x v="0"/>
    <x v="3"/>
    <x v="0"/>
  </r>
  <r>
    <n v="2110"/>
    <x v="146"/>
    <n v="177"/>
    <x v="14"/>
    <x v="2"/>
    <x v="14"/>
    <n v="601"/>
    <x v="1"/>
    <n v="1"/>
    <n v="46.843047990000002"/>
    <n v="46.843047990000002"/>
    <x v="2"/>
    <b v="0"/>
    <x v="0"/>
    <n v="46.843047990000002"/>
    <x v="0"/>
    <x v="0"/>
    <x v="2"/>
    <x v="0"/>
  </r>
  <r>
    <n v="2111"/>
    <x v="220"/>
    <n v="190"/>
    <x v="8"/>
    <x v="0"/>
    <x v="15"/>
    <n v="974"/>
    <x v="4"/>
    <n v="4"/>
    <n v="40.548150739999997"/>
    <n v="162.19260295999999"/>
    <x v="1"/>
    <b v="1"/>
    <x v="0"/>
    <n v="162.19260295999999"/>
    <x v="1"/>
    <x v="1"/>
    <x v="0"/>
    <x v="1"/>
  </r>
  <r>
    <n v="2112"/>
    <x v="331"/>
    <n v="253"/>
    <x v="20"/>
    <x v="1"/>
    <x v="10"/>
    <n v="699"/>
    <x v="1"/>
    <n v="4"/>
    <n v="95.583628210000001"/>
    <n v="382.33451284"/>
    <x v="2"/>
    <b v="0"/>
    <x v="921"/>
    <n v="344.10106155"/>
    <x v="1"/>
    <x v="2"/>
    <x v="4"/>
    <x v="1"/>
  </r>
  <r>
    <n v="2113"/>
    <x v="58"/>
    <n v="256"/>
    <x v="17"/>
    <x v="2"/>
    <x v="0"/>
    <n v="29"/>
    <x v="0"/>
    <n v="5"/>
    <n v="84.171608579999997"/>
    <n v="420.85804289999999"/>
    <x v="2"/>
    <b v="1"/>
    <x v="922"/>
    <n v="378.77223860999999"/>
    <x v="0"/>
    <x v="2"/>
    <x v="4"/>
    <x v="1"/>
  </r>
  <r>
    <n v="2114"/>
    <x v="338"/>
    <n v="492"/>
    <x v="14"/>
    <x v="1"/>
    <x v="5"/>
    <n v="414"/>
    <x v="4"/>
    <n v="5"/>
    <n v="76.875797449999993"/>
    <n v="384.37898724999997"/>
    <x v="2"/>
    <b v="1"/>
    <x v="923"/>
    <n v="345.94108852999994"/>
    <x v="1"/>
    <x v="2"/>
    <x v="1"/>
    <x v="0"/>
  </r>
  <r>
    <n v="2115"/>
    <x v="361"/>
    <n v="112"/>
    <x v="1"/>
    <x v="0"/>
    <x v="15"/>
    <n v="498"/>
    <x v="0"/>
    <n v="1"/>
    <n v="50.071638559999997"/>
    <n v="50.071638559999997"/>
    <x v="0"/>
    <b v="1"/>
    <x v="924"/>
    <n v="45.064474703999998"/>
    <x v="0"/>
    <x v="2"/>
    <x v="4"/>
    <x v="1"/>
  </r>
  <r>
    <n v="2116"/>
    <x v="316"/>
    <n v="230"/>
    <x v="7"/>
    <x v="0"/>
    <x v="1"/>
    <n v="478"/>
    <x v="0"/>
    <n v="4"/>
    <n v="54.454275199999998"/>
    <n v="217.81710079999999"/>
    <x v="2"/>
    <b v="1"/>
    <x v="925"/>
    <n v="196.03539071999998"/>
    <x v="0"/>
    <x v="2"/>
    <x v="3"/>
    <x v="0"/>
  </r>
  <r>
    <n v="2117"/>
    <x v="348"/>
    <n v="221"/>
    <x v="22"/>
    <x v="1"/>
    <x v="5"/>
    <n v="864"/>
    <x v="3"/>
    <n v="2"/>
    <n v="62.8047501"/>
    <n v="125.6095002"/>
    <x v="3"/>
    <b v="0"/>
    <x v="0"/>
    <n v="125.6095002"/>
    <x v="1"/>
    <x v="1"/>
    <x v="0"/>
    <x v="0"/>
  </r>
  <r>
    <n v="2118"/>
    <x v="190"/>
    <n v="356"/>
    <x v="33"/>
    <x v="0"/>
    <x v="7"/>
    <n v="713"/>
    <x v="3"/>
    <n v="1"/>
    <n v="62.00378018"/>
    <n v="62.00378018"/>
    <x v="0"/>
    <b v="1"/>
    <x v="0"/>
    <n v="62.00378018"/>
    <x v="0"/>
    <x v="1"/>
    <x v="2"/>
    <x v="0"/>
  </r>
  <r>
    <n v="2119"/>
    <x v="327"/>
    <n v="392"/>
    <x v="19"/>
    <x v="1"/>
    <x v="6"/>
    <n v="863"/>
    <x v="4"/>
    <n v="2"/>
    <n v="25.689809440000001"/>
    <n v="51.379618880000002"/>
    <x v="1"/>
    <b v="1"/>
    <x v="926"/>
    <n v="46.241656992000003"/>
    <x v="1"/>
    <x v="2"/>
    <x v="3"/>
    <x v="0"/>
  </r>
  <r>
    <n v="2120"/>
    <x v="145"/>
    <n v="353"/>
    <x v="52"/>
    <x v="0"/>
    <x v="9"/>
    <n v="151"/>
    <x v="3"/>
    <n v="2"/>
    <n v="99.397416100000001"/>
    <n v="198.7948322"/>
    <x v="0"/>
    <b v="0"/>
    <x v="0"/>
    <n v="198.7948322"/>
    <x v="1"/>
    <x v="1"/>
    <x v="2"/>
    <x v="0"/>
  </r>
  <r>
    <n v="2121"/>
    <x v="100"/>
    <n v="74"/>
    <x v="40"/>
    <x v="1"/>
    <x v="14"/>
    <n v="353"/>
    <x v="0"/>
    <n v="4"/>
    <n v="65.757752460000006"/>
    <n v="263.03100984000002"/>
    <x v="3"/>
    <b v="1"/>
    <x v="0"/>
    <n v="263.03100984000002"/>
    <x v="1"/>
    <x v="0"/>
    <x v="3"/>
    <x v="1"/>
  </r>
  <r>
    <n v="2122"/>
    <x v="103"/>
    <n v="6"/>
    <x v="23"/>
    <x v="0"/>
    <x v="3"/>
    <n v="371"/>
    <x v="3"/>
    <n v="3"/>
    <n v="94.105129349999999"/>
    <n v="282.31538805000002"/>
    <x v="3"/>
    <b v="0"/>
    <x v="0"/>
    <n v="282.31538805000002"/>
    <x v="1"/>
    <x v="1"/>
    <x v="4"/>
    <x v="1"/>
  </r>
  <r>
    <n v="2123"/>
    <x v="4"/>
    <n v="238"/>
    <x v="33"/>
    <x v="0"/>
    <x v="2"/>
    <n v="531"/>
    <x v="4"/>
    <n v="2"/>
    <n v="12.21200339"/>
    <n v="24.424006779999999"/>
    <x v="3"/>
    <b v="1"/>
    <x v="927"/>
    <n v="21.981606102999997"/>
    <x v="1"/>
    <x v="2"/>
    <x v="1"/>
    <x v="0"/>
  </r>
  <r>
    <n v="2124"/>
    <x v="44"/>
    <n v="36"/>
    <x v="51"/>
    <x v="0"/>
    <x v="1"/>
    <n v="421"/>
    <x v="1"/>
    <n v="4"/>
    <n v="81.163678610000005"/>
    <n v="324.65471444000002"/>
    <x v="1"/>
    <b v="1"/>
    <x v="0"/>
    <n v="324.65471444000002"/>
    <x v="0"/>
    <x v="1"/>
    <x v="3"/>
    <x v="0"/>
  </r>
  <r>
    <n v="2125"/>
    <x v="0"/>
    <n v="91"/>
    <x v="6"/>
    <x v="0"/>
    <x v="8"/>
    <n v="163"/>
    <x v="3"/>
    <n v="4"/>
    <n v="92.394573919999999"/>
    <n v="369.57829568"/>
    <x v="2"/>
    <b v="1"/>
    <x v="0"/>
    <n v="369.57829568"/>
    <x v="1"/>
    <x v="0"/>
    <x v="3"/>
    <x v="0"/>
  </r>
  <r>
    <n v="2126"/>
    <x v="358"/>
    <n v="490"/>
    <x v="44"/>
    <x v="2"/>
    <x v="11"/>
    <n v="428"/>
    <x v="2"/>
    <n v="2"/>
    <n v="96.73599634"/>
    <n v="193.47199268"/>
    <x v="0"/>
    <b v="0"/>
    <x v="928"/>
    <n v="174.12479341"/>
    <x v="1"/>
    <x v="2"/>
    <x v="4"/>
    <x v="1"/>
  </r>
  <r>
    <n v="2127"/>
    <x v="52"/>
    <n v="433"/>
    <x v="38"/>
    <x v="0"/>
    <x v="6"/>
    <n v="993"/>
    <x v="0"/>
    <n v="5"/>
    <n v="49.502177770000003"/>
    <n v="247.51088885000001"/>
    <x v="0"/>
    <b v="0"/>
    <x v="0"/>
    <n v="247.51088885000001"/>
    <x v="1"/>
    <x v="1"/>
    <x v="1"/>
    <x v="1"/>
  </r>
  <r>
    <n v="2128"/>
    <x v="73"/>
    <n v="224"/>
    <x v="35"/>
    <x v="1"/>
    <x v="6"/>
    <n v="205"/>
    <x v="0"/>
    <n v="1"/>
    <n v="95.97607782"/>
    <n v="95.97607782"/>
    <x v="3"/>
    <b v="1"/>
    <x v="0"/>
    <n v="95.97607782"/>
    <x v="1"/>
    <x v="0"/>
    <x v="3"/>
    <x v="0"/>
  </r>
  <r>
    <n v="2129"/>
    <x v="175"/>
    <n v="394"/>
    <x v="46"/>
    <x v="1"/>
    <x v="16"/>
    <n v="163"/>
    <x v="2"/>
    <n v="3"/>
    <n v="91.794851640000005"/>
    <n v="275.38455492000003"/>
    <x v="2"/>
    <b v="1"/>
    <x v="0"/>
    <n v="275.38455492000003"/>
    <x v="1"/>
    <x v="1"/>
    <x v="0"/>
    <x v="1"/>
  </r>
  <r>
    <n v="2130"/>
    <x v="207"/>
    <n v="351"/>
    <x v="46"/>
    <x v="2"/>
    <x v="14"/>
    <n v="244"/>
    <x v="0"/>
    <n v="1"/>
    <n v="69.607864930000005"/>
    <n v="69.607864930000005"/>
    <x v="1"/>
    <b v="1"/>
    <x v="0"/>
    <n v="69.607864930000005"/>
    <x v="1"/>
    <x v="1"/>
    <x v="2"/>
    <x v="0"/>
  </r>
  <r>
    <n v="2131"/>
    <x v="151"/>
    <n v="276"/>
    <x v="25"/>
    <x v="0"/>
    <x v="1"/>
    <n v="311"/>
    <x v="3"/>
    <n v="2"/>
    <n v="91.868541739999998"/>
    <n v="183.73708348"/>
    <x v="0"/>
    <b v="1"/>
    <x v="929"/>
    <n v="165.36337513000001"/>
    <x v="1"/>
    <x v="2"/>
    <x v="4"/>
    <x v="0"/>
  </r>
  <r>
    <n v="2132"/>
    <x v="140"/>
    <n v="318"/>
    <x v="4"/>
    <x v="1"/>
    <x v="18"/>
    <n v="497"/>
    <x v="2"/>
    <n v="4"/>
    <n v="27.92580633"/>
    <n v="111.70322532"/>
    <x v="2"/>
    <b v="0"/>
    <x v="930"/>
    <n v="100.53290279000001"/>
    <x v="0"/>
    <x v="2"/>
    <x v="1"/>
    <x v="0"/>
  </r>
  <r>
    <n v="2133"/>
    <x v="234"/>
    <n v="115"/>
    <x v="46"/>
    <x v="0"/>
    <x v="5"/>
    <n v="661"/>
    <x v="2"/>
    <n v="5"/>
    <n v="69.524844880000003"/>
    <n v="347.6242244"/>
    <x v="0"/>
    <b v="0"/>
    <x v="0"/>
    <n v="347.6242244"/>
    <x v="1"/>
    <x v="0"/>
    <x v="0"/>
    <x v="0"/>
  </r>
  <r>
    <n v="2134"/>
    <x v="242"/>
    <n v="344"/>
    <x v="2"/>
    <x v="0"/>
    <x v="1"/>
    <n v="78"/>
    <x v="0"/>
    <n v="1"/>
    <n v="32.240062049999999"/>
    <n v="32.240062049999999"/>
    <x v="1"/>
    <b v="1"/>
    <x v="931"/>
    <n v="29.016055845"/>
    <x v="1"/>
    <x v="2"/>
    <x v="0"/>
    <x v="0"/>
  </r>
  <r>
    <n v="2135"/>
    <x v="349"/>
    <n v="118"/>
    <x v="38"/>
    <x v="0"/>
    <x v="5"/>
    <n v="88"/>
    <x v="0"/>
    <n v="4"/>
    <n v="79.564272270000004"/>
    <n v="318.25708908000001"/>
    <x v="1"/>
    <b v="1"/>
    <x v="932"/>
    <n v="286.43138017000001"/>
    <x v="1"/>
    <x v="2"/>
    <x v="0"/>
    <x v="1"/>
  </r>
  <r>
    <n v="2136"/>
    <x v="239"/>
    <n v="324"/>
    <x v="45"/>
    <x v="1"/>
    <x v="18"/>
    <n v="871"/>
    <x v="0"/>
    <n v="5"/>
    <n v="37.526197860000003"/>
    <n v="187.63098930000001"/>
    <x v="2"/>
    <b v="1"/>
    <x v="933"/>
    <n v="168.86789037"/>
    <x v="0"/>
    <x v="2"/>
    <x v="2"/>
    <x v="0"/>
  </r>
  <r>
    <n v="2137"/>
    <x v="195"/>
    <n v="190"/>
    <x v="10"/>
    <x v="2"/>
    <x v="8"/>
    <n v="144"/>
    <x v="1"/>
    <n v="1"/>
    <n v="66.204449269999998"/>
    <n v="66.204449269999998"/>
    <x v="2"/>
    <b v="0"/>
    <x v="934"/>
    <n v="59.584004342999997"/>
    <x v="1"/>
    <x v="2"/>
    <x v="4"/>
    <x v="1"/>
  </r>
  <r>
    <n v="2138"/>
    <x v="357"/>
    <n v="299"/>
    <x v="33"/>
    <x v="0"/>
    <x v="15"/>
    <n v="764"/>
    <x v="4"/>
    <n v="2"/>
    <n v="18.847914360000001"/>
    <n v="37.695828720000002"/>
    <x v="1"/>
    <b v="1"/>
    <x v="935"/>
    <n v="33.926245849000004"/>
    <x v="0"/>
    <x v="2"/>
    <x v="4"/>
    <x v="1"/>
  </r>
  <r>
    <n v="2139"/>
    <x v="38"/>
    <n v="158"/>
    <x v="7"/>
    <x v="1"/>
    <x v="4"/>
    <n v="388"/>
    <x v="0"/>
    <n v="1"/>
    <n v="28.519863749999999"/>
    <n v="28.519863749999999"/>
    <x v="2"/>
    <b v="0"/>
    <x v="936"/>
    <n v="25.667877375"/>
    <x v="1"/>
    <x v="2"/>
    <x v="2"/>
    <x v="0"/>
  </r>
  <r>
    <n v="2140"/>
    <x v="174"/>
    <n v="320"/>
    <x v="12"/>
    <x v="2"/>
    <x v="14"/>
    <n v="21"/>
    <x v="4"/>
    <n v="1"/>
    <n v="25.913521630000002"/>
    <n v="25.913521630000002"/>
    <x v="3"/>
    <b v="0"/>
    <x v="937"/>
    <n v="23.322169467000002"/>
    <x v="1"/>
    <x v="2"/>
    <x v="0"/>
    <x v="1"/>
  </r>
  <r>
    <n v="2141"/>
    <x v="128"/>
    <n v="351"/>
    <x v="12"/>
    <x v="1"/>
    <x v="3"/>
    <n v="756"/>
    <x v="0"/>
    <n v="5"/>
    <n v="46.453870930000001"/>
    <n v="232.26935465"/>
    <x v="0"/>
    <b v="0"/>
    <x v="0"/>
    <n v="232.26935465"/>
    <x v="0"/>
    <x v="1"/>
    <x v="4"/>
    <x v="1"/>
  </r>
  <r>
    <n v="2142"/>
    <x v="186"/>
    <n v="103"/>
    <x v="11"/>
    <x v="0"/>
    <x v="14"/>
    <n v="15"/>
    <x v="3"/>
    <n v="2"/>
    <n v="51.876978119999997"/>
    <n v="103.75395623999999"/>
    <x v="1"/>
    <b v="0"/>
    <x v="938"/>
    <n v="93.378560619999988"/>
    <x v="0"/>
    <x v="2"/>
    <x v="3"/>
    <x v="0"/>
  </r>
  <r>
    <n v="2143"/>
    <x v="174"/>
    <n v="446"/>
    <x v="11"/>
    <x v="0"/>
    <x v="9"/>
    <n v="798"/>
    <x v="4"/>
    <n v="5"/>
    <n v="30.973650419999998"/>
    <n v="154.86825210000001"/>
    <x v="2"/>
    <b v="0"/>
    <x v="939"/>
    <n v="139.38142689"/>
    <x v="0"/>
    <x v="2"/>
    <x v="2"/>
    <x v="0"/>
  </r>
  <r>
    <n v="2144"/>
    <x v="350"/>
    <n v="435"/>
    <x v="24"/>
    <x v="0"/>
    <x v="13"/>
    <n v="18"/>
    <x v="3"/>
    <n v="5"/>
    <n v="71.856510819999997"/>
    <n v="359.28255409999997"/>
    <x v="3"/>
    <b v="0"/>
    <x v="0"/>
    <n v="359.28255409999997"/>
    <x v="1"/>
    <x v="0"/>
    <x v="0"/>
    <x v="1"/>
  </r>
  <r>
    <n v="2145"/>
    <x v="238"/>
    <n v="239"/>
    <x v="11"/>
    <x v="2"/>
    <x v="18"/>
    <n v="209"/>
    <x v="1"/>
    <n v="2"/>
    <n v="82.411040889999995"/>
    <n v="164.82208177999999"/>
    <x v="3"/>
    <b v="0"/>
    <x v="0"/>
    <n v="164.82208177999999"/>
    <x v="0"/>
    <x v="0"/>
    <x v="3"/>
    <x v="0"/>
  </r>
  <r>
    <n v="2146"/>
    <x v="284"/>
    <n v="424"/>
    <x v="43"/>
    <x v="2"/>
    <x v="5"/>
    <n v="395"/>
    <x v="4"/>
    <n v="3"/>
    <n v="40.908544720000002"/>
    <n v="122.72563416"/>
    <x v="3"/>
    <b v="1"/>
    <x v="0"/>
    <n v="122.72563416"/>
    <x v="0"/>
    <x v="1"/>
    <x v="2"/>
    <x v="0"/>
  </r>
  <r>
    <n v="2147"/>
    <x v="294"/>
    <n v="365"/>
    <x v="23"/>
    <x v="2"/>
    <x v="4"/>
    <n v="851"/>
    <x v="3"/>
    <n v="4"/>
    <n v="43.50244343"/>
    <n v="174.00977372"/>
    <x v="3"/>
    <b v="0"/>
    <x v="940"/>
    <n v="156.60879635000001"/>
    <x v="0"/>
    <x v="2"/>
    <x v="3"/>
    <x v="1"/>
  </r>
  <r>
    <n v="2148"/>
    <x v="280"/>
    <n v="124"/>
    <x v="37"/>
    <x v="0"/>
    <x v="3"/>
    <n v="213"/>
    <x v="1"/>
    <n v="1"/>
    <n v="73.521592100000007"/>
    <n v="73.521592100000007"/>
    <x v="1"/>
    <b v="1"/>
    <x v="0"/>
    <n v="73.521592100000007"/>
    <x v="0"/>
    <x v="0"/>
    <x v="3"/>
    <x v="0"/>
  </r>
  <r>
    <n v="2149"/>
    <x v="61"/>
    <n v="471"/>
    <x v="31"/>
    <x v="0"/>
    <x v="15"/>
    <n v="567"/>
    <x v="4"/>
    <n v="4"/>
    <n v="78.729451979999993"/>
    <n v="314.91780791999997"/>
    <x v="1"/>
    <b v="1"/>
    <x v="0"/>
    <n v="314.91780791999997"/>
    <x v="0"/>
    <x v="1"/>
    <x v="1"/>
    <x v="0"/>
  </r>
  <r>
    <n v="2150"/>
    <x v="191"/>
    <n v="21"/>
    <x v="43"/>
    <x v="0"/>
    <x v="13"/>
    <n v="195"/>
    <x v="3"/>
    <n v="1"/>
    <n v="42.605528589999999"/>
    <n v="42.605528589999999"/>
    <x v="0"/>
    <b v="0"/>
    <x v="0"/>
    <n v="42.605528589999999"/>
    <x v="1"/>
    <x v="0"/>
    <x v="2"/>
    <x v="1"/>
  </r>
  <r>
    <n v="2151"/>
    <x v="151"/>
    <n v="139"/>
    <x v="26"/>
    <x v="0"/>
    <x v="19"/>
    <n v="384"/>
    <x v="2"/>
    <n v="3"/>
    <n v="68.455911549999996"/>
    <n v="205.36773464999999"/>
    <x v="2"/>
    <b v="1"/>
    <x v="0"/>
    <n v="205.36773464999999"/>
    <x v="0"/>
    <x v="0"/>
    <x v="1"/>
    <x v="1"/>
  </r>
  <r>
    <n v="2152"/>
    <x v="83"/>
    <n v="293"/>
    <x v="33"/>
    <x v="2"/>
    <x v="10"/>
    <n v="482"/>
    <x v="2"/>
    <n v="5"/>
    <n v="31.97621139"/>
    <n v="159.88105694999999"/>
    <x v="1"/>
    <b v="1"/>
    <x v="941"/>
    <n v="143.89295124999998"/>
    <x v="1"/>
    <x v="2"/>
    <x v="3"/>
    <x v="0"/>
  </r>
  <r>
    <n v="2153"/>
    <x v="28"/>
    <n v="320"/>
    <x v="41"/>
    <x v="1"/>
    <x v="17"/>
    <n v="340"/>
    <x v="2"/>
    <n v="2"/>
    <n v="99.38624471"/>
    <n v="198.77248942"/>
    <x v="2"/>
    <b v="0"/>
    <x v="0"/>
    <n v="198.77248942"/>
    <x v="0"/>
    <x v="1"/>
    <x v="3"/>
    <x v="0"/>
  </r>
  <r>
    <n v="2154"/>
    <x v="12"/>
    <n v="250"/>
    <x v="32"/>
    <x v="1"/>
    <x v="1"/>
    <n v="270"/>
    <x v="3"/>
    <n v="5"/>
    <n v="58.357315409999998"/>
    <n v="291.78657705000001"/>
    <x v="2"/>
    <b v="1"/>
    <x v="0"/>
    <n v="291.78657705000001"/>
    <x v="1"/>
    <x v="0"/>
    <x v="0"/>
    <x v="1"/>
  </r>
  <r>
    <n v="2155"/>
    <x v="183"/>
    <n v="362"/>
    <x v="41"/>
    <x v="0"/>
    <x v="6"/>
    <n v="528"/>
    <x v="1"/>
    <n v="4"/>
    <n v="21.061885910000001"/>
    <n v="84.247543640000004"/>
    <x v="3"/>
    <b v="1"/>
    <x v="942"/>
    <n v="75.822789276999998"/>
    <x v="0"/>
    <x v="2"/>
    <x v="0"/>
    <x v="1"/>
  </r>
  <r>
    <n v="2156"/>
    <x v="177"/>
    <n v="244"/>
    <x v="15"/>
    <x v="2"/>
    <x v="18"/>
    <n v="356"/>
    <x v="1"/>
    <n v="3"/>
    <n v="91.222617510000006"/>
    <n v="273.66785253"/>
    <x v="2"/>
    <b v="1"/>
    <x v="943"/>
    <n v="246.30106728000001"/>
    <x v="1"/>
    <x v="2"/>
    <x v="0"/>
    <x v="1"/>
  </r>
  <r>
    <n v="2157"/>
    <x v="190"/>
    <n v="264"/>
    <x v="1"/>
    <x v="0"/>
    <x v="8"/>
    <n v="475"/>
    <x v="1"/>
    <n v="4"/>
    <n v="62.07908699"/>
    <n v="248.31634796"/>
    <x v="0"/>
    <b v="1"/>
    <x v="944"/>
    <n v="223.48471316000001"/>
    <x v="1"/>
    <x v="2"/>
    <x v="3"/>
    <x v="0"/>
  </r>
  <r>
    <n v="2158"/>
    <x v="73"/>
    <n v="137"/>
    <x v="16"/>
    <x v="0"/>
    <x v="5"/>
    <n v="589"/>
    <x v="0"/>
    <n v="2"/>
    <n v="44.695534590000001"/>
    <n v="89.391069180000002"/>
    <x v="0"/>
    <b v="1"/>
    <x v="0"/>
    <n v="89.391069180000002"/>
    <x v="1"/>
    <x v="0"/>
    <x v="2"/>
    <x v="1"/>
  </r>
  <r>
    <n v="2159"/>
    <x v="190"/>
    <n v="479"/>
    <x v="45"/>
    <x v="0"/>
    <x v="7"/>
    <n v="653"/>
    <x v="0"/>
    <n v="1"/>
    <n v="59.171399209999997"/>
    <n v="59.171399209999997"/>
    <x v="2"/>
    <b v="0"/>
    <x v="0"/>
    <n v="59.171399209999997"/>
    <x v="0"/>
    <x v="1"/>
    <x v="4"/>
    <x v="0"/>
  </r>
  <r>
    <n v="2160"/>
    <x v="264"/>
    <n v="38"/>
    <x v="50"/>
    <x v="2"/>
    <x v="5"/>
    <n v="92"/>
    <x v="4"/>
    <n v="5"/>
    <n v="64.682899410000005"/>
    <n v="323.41449705000002"/>
    <x v="3"/>
    <b v="1"/>
    <x v="0"/>
    <n v="323.41449705000002"/>
    <x v="0"/>
    <x v="0"/>
    <x v="1"/>
    <x v="0"/>
  </r>
  <r>
    <n v="2161"/>
    <x v="281"/>
    <n v="485"/>
    <x v="52"/>
    <x v="1"/>
    <x v="13"/>
    <n v="322"/>
    <x v="1"/>
    <n v="2"/>
    <n v="57.742651789999996"/>
    <n v="115.48530357999999"/>
    <x v="3"/>
    <b v="1"/>
    <x v="0"/>
    <n v="115.48530357999999"/>
    <x v="0"/>
    <x v="1"/>
    <x v="1"/>
    <x v="1"/>
  </r>
  <r>
    <n v="2162"/>
    <x v="155"/>
    <n v="419"/>
    <x v="34"/>
    <x v="1"/>
    <x v="0"/>
    <n v="472"/>
    <x v="4"/>
    <n v="4"/>
    <n v="52.377594090000002"/>
    <n v="209.51037636000001"/>
    <x v="3"/>
    <b v="0"/>
    <x v="945"/>
    <n v="188.55933873000001"/>
    <x v="1"/>
    <x v="2"/>
    <x v="2"/>
    <x v="1"/>
  </r>
  <r>
    <n v="2163"/>
    <x v="341"/>
    <n v="374"/>
    <x v="16"/>
    <x v="1"/>
    <x v="8"/>
    <n v="996"/>
    <x v="2"/>
    <n v="4"/>
    <n v="51.196272890000003"/>
    <n v="204.78509156000001"/>
    <x v="3"/>
    <b v="1"/>
    <x v="946"/>
    <n v="184.30658240000002"/>
    <x v="0"/>
    <x v="2"/>
    <x v="2"/>
    <x v="1"/>
  </r>
  <r>
    <n v="2164"/>
    <x v="200"/>
    <n v="247"/>
    <x v="14"/>
    <x v="1"/>
    <x v="0"/>
    <n v="938"/>
    <x v="4"/>
    <n v="2"/>
    <n v="36.061465259999999"/>
    <n v="72.122930519999997"/>
    <x v="2"/>
    <b v="1"/>
    <x v="947"/>
    <n v="64.910637468000004"/>
    <x v="1"/>
    <x v="2"/>
    <x v="0"/>
    <x v="1"/>
  </r>
  <r>
    <n v="2165"/>
    <x v="209"/>
    <n v="344"/>
    <x v="10"/>
    <x v="1"/>
    <x v="14"/>
    <n v="379"/>
    <x v="1"/>
    <n v="2"/>
    <n v="35.038757599999997"/>
    <n v="70.077515199999993"/>
    <x v="0"/>
    <b v="0"/>
    <x v="0"/>
    <n v="70.077515199999993"/>
    <x v="0"/>
    <x v="0"/>
    <x v="1"/>
    <x v="0"/>
  </r>
  <r>
    <n v="2166"/>
    <x v="165"/>
    <n v="493"/>
    <x v="45"/>
    <x v="2"/>
    <x v="0"/>
    <n v="197"/>
    <x v="3"/>
    <n v="5"/>
    <n v="96.798736009999999"/>
    <n v="483.99368004999997"/>
    <x v="0"/>
    <b v="0"/>
    <x v="948"/>
    <n v="435.59431203999998"/>
    <x v="1"/>
    <x v="2"/>
    <x v="2"/>
    <x v="1"/>
  </r>
  <r>
    <n v="2167"/>
    <x v="119"/>
    <n v="498"/>
    <x v="15"/>
    <x v="1"/>
    <x v="14"/>
    <n v="115"/>
    <x v="3"/>
    <n v="4"/>
    <n v="43.184967360000002"/>
    <n v="172.73986944000001"/>
    <x v="0"/>
    <b v="1"/>
    <x v="949"/>
    <n v="155.46588250000002"/>
    <x v="1"/>
    <x v="2"/>
    <x v="4"/>
    <x v="1"/>
  </r>
  <r>
    <n v="2168"/>
    <x v="271"/>
    <n v="138"/>
    <x v="51"/>
    <x v="0"/>
    <x v="11"/>
    <n v="81"/>
    <x v="1"/>
    <n v="3"/>
    <n v="39.166890729999999"/>
    <n v="117.50067218999999"/>
    <x v="1"/>
    <b v="0"/>
    <x v="950"/>
    <n v="105.75060496999998"/>
    <x v="1"/>
    <x v="2"/>
    <x v="3"/>
    <x v="1"/>
  </r>
  <r>
    <n v="2169"/>
    <x v="346"/>
    <n v="441"/>
    <x v="31"/>
    <x v="2"/>
    <x v="16"/>
    <n v="994"/>
    <x v="0"/>
    <n v="2"/>
    <n v="94.387849029999998"/>
    <n v="188.77569806"/>
    <x v="2"/>
    <b v="1"/>
    <x v="0"/>
    <n v="188.77569806"/>
    <x v="0"/>
    <x v="1"/>
    <x v="3"/>
    <x v="1"/>
  </r>
  <r>
    <n v="2170"/>
    <x v="132"/>
    <n v="58"/>
    <x v="2"/>
    <x v="2"/>
    <x v="17"/>
    <n v="796"/>
    <x v="4"/>
    <n v="1"/>
    <n v="93.981066279999993"/>
    <n v="93.981066279999993"/>
    <x v="0"/>
    <b v="1"/>
    <x v="0"/>
    <n v="93.981066279999993"/>
    <x v="0"/>
    <x v="1"/>
    <x v="0"/>
    <x v="0"/>
  </r>
  <r>
    <n v="2171"/>
    <x v="155"/>
    <n v="42"/>
    <x v="15"/>
    <x v="0"/>
    <x v="5"/>
    <n v="803"/>
    <x v="0"/>
    <n v="4"/>
    <n v="14.34888428"/>
    <n v="57.39553712"/>
    <x v="2"/>
    <b v="1"/>
    <x v="0"/>
    <n v="57.39553712"/>
    <x v="1"/>
    <x v="1"/>
    <x v="1"/>
    <x v="1"/>
  </r>
  <r>
    <n v="2172"/>
    <x v="178"/>
    <n v="249"/>
    <x v="19"/>
    <x v="2"/>
    <x v="1"/>
    <n v="862"/>
    <x v="0"/>
    <n v="2"/>
    <n v="21.667967390000001"/>
    <n v="43.335934780000002"/>
    <x v="0"/>
    <b v="1"/>
    <x v="0"/>
    <n v="43.335934780000002"/>
    <x v="0"/>
    <x v="0"/>
    <x v="2"/>
    <x v="0"/>
  </r>
  <r>
    <n v="2173"/>
    <x v="296"/>
    <n v="300"/>
    <x v="21"/>
    <x v="0"/>
    <x v="16"/>
    <n v="794"/>
    <x v="4"/>
    <n v="2"/>
    <n v="84.482173590000002"/>
    <n v="168.96434718"/>
    <x v="0"/>
    <b v="1"/>
    <x v="0"/>
    <n v="168.96434718"/>
    <x v="1"/>
    <x v="1"/>
    <x v="2"/>
    <x v="1"/>
  </r>
  <r>
    <n v="2174"/>
    <x v="271"/>
    <n v="467"/>
    <x v="10"/>
    <x v="0"/>
    <x v="4"/>
    <n v="641"/>
    <x v="4"/>
    <n v="1"/>
    <n v="33.167105050000004"/>
    <n v="33.167105050000004"/>
    <x v="2"/>
    <b v="1"/>
    <x v="951"/>
    <n v="29.850394545000004"/>
    <x v="0"/>
    <x v="2"/>
    <x v="1"/>
    <x v="1"/>
  </r>
  <r>
    <n v="2175"/>
    <x v="261"/>
    <n v="293"/>
    <x v="31"/>
    <x v="0"/>
    <x v="12"/>
    <n v="428"/>
    <x v="2"/>
    <n v="5"/>
    <n v="86.200850399999993"/>
    <n v="431.00425199999995"/>
    <x v="2"/>
    <b v="1"/>
    <x v="952"/>
    <n v="387.90382679999993"/>
    <x v="1"/>
    <x v="2"/>
    <x v="1"/>
    <x v="0"/>
  </r>
  <r>
    <n v="2176"/>
    <x v="232"/>
    <n v="203"/>
    <x v="3"/>
    <x v="1"/>
    <x v="14"/>
    <n v="276"/>
    <x v="2"/>
    <n v="2"/>
    <n v="40.846841120000001"/>
    <n v="81.693682240000001"/>
    <x v="2"/>
    <b v="0"/>
    <x v="0"/>
    <n v="81.693682240000001"/>
    <x v="1"/>
    <x v="1"/>
    <x v="2"/>
    <x v="1"/>
  </r>
  <r>
    <n v="2177"/>
    <x v="115"/>
    <n v="222"/>
    <x v="23"/>
    <x v="2"/>
    <x v="6"/>
    <n v="148"/>
    <x v="3"/>
    <n v="2"/>
    <n v="27.260701189999999"/>
    <n v="54.521402379999998"/>
    <x v="1"/>
    <b v="0"/>
    <x v="0"/>
    <n v="54.521402379999998"/>
    <x v="0"/>
    <x v="0"/>
    <x v="1"/>
    <x v="0"/>
  </r>
  <r>
    <n v="2178"/>
    <x v="330"/>
    <n v="90"/>
    <x v="42"/>
    <x v="2"/>
    <x v="7"/>
    <n v="488"/>
    <x v="1"/>
    <n v="2"/>
    <n v="82.534277790000004"/>
    <n v="165.06855558000001"/>
    <x v="0"/>
    <b v="1"/>
    <x v="953"/>
    <n v="148.56170002000002"/>
    <x v="0"/>
    <x v="2"/>
    <x v="0"/>
    <x v="1"/>
  </r>
  <r>
    <n v="2179"/>
    <x v="34"/>
    <n v="239"/>
    <x v="4"/>
    <x v="2"/>
    <x v="19"/>
    <n v="658"/>
    <x v="0"/>
    <n v="5"/>
    <n v="96.508950740000003"/>
    <n v="482.5447537"/>
    <x v="0"/>
    <b v="1"/>
    <x v="954"/>
    <n v="434.29027832999998"/>
    <x v="1"/>
    <x v="2"/>
    <x v="1"/>
    <x v="1"/>
  </r>
  <r>
    <n v="2180"/>
    <x v="264"/>
    <n v="398"/>
    <x v="5"/>
    <x v="1"/>
    <x v="10"/>
    <n v="21"/>
    <x v="2"/>
    <n v="4"/>
    <n v="89.253277209999993"/>
    <n v="357.01310883999997"/>
    <x v="2"/>
    <b v="1"/>
    <x v="0"/>
    <n v="357.01310883999997"/>
    <x v="0"/>
    <x v="0"/>
    <x v="3"/>
    <x v="1"/>
  </r>
  <r>
    <n v="2181"/>
    <x v="101"/>
    <n v="55"/>
    <x v="9"/>
    <x v="2"/>
    <x v="1"/>
    <n v="644"/>
    <x v="4"/>
    <n v="2"/>
    <n v="46.962237600000002"/>
    <n v="93.924475200000003"/>
    <x v="3"/>
    <b v="1"/>
    <x v="955"/>
    <n v="84.532027679000009"/>
    <x v="1"/>
    <x v="2"/>
    <x v="0"/>
    <x v="0"/>
  </r>
  <r>
    <n v="2182"/>
    <x v="355"/>
    <n v="74"/>
    <x v="29"/>
    <x v="0"/>
    <x v="18"/>
    <n v="200"/>
    <x v="4"/>
    <n v="1"/>
    <n v="71.358779170000005"/>
    <n v="71.358779170000005"/>
    <x v="2"/>
    <b v="0"/>
    <x v="0"/>
    <n v="71.358779170000005"/>
    <x v="0"/>
    <x v="0"/>
    <x v="3"/>
    <x v="0"/>
  </r>
  <r>
    <n v="2183"/>
    <x v="299"/>
    <n v="458"/>
    <x v="8"/>
    <x v="0"/>
    <x v="6"/>
    <n v="404"/>
    <x v="4"/>
    <n v="2"/>
    <n v="53.09461409"/>
    <n v="106.18922818"/>
    <x v="3"/>
    <b v="0"/>
    <x v="956"/>
    <n v="95.570305360000006"/>
    <x v="1"/>
    <x v="2"/>
    <x v="2"/>
    <x v="1"/>
  </r>
  <r>
    <n v="2184"/>
    <x v="178"/>
    <n v="194"/>
    <x v="16"/>
    <x v="0"/>
    <x v="19"/>
    <n v="668"/>
    <x v="2"/>
    <n v="2"/>
    <n v="99.820833109999995"/>
    <n v="199.64166621999999"/>
    <x v="3"/>
    <b v="1"/>
    <x v="0"/>
    <n v="199.64166621999999"/>
    <x v="1"/>
    <x v="0"/>
    <x v="1"/>
    <x v="0"/>
  </r>
  <r>
    <n v="2185"/>
    <x v="328"/>
    <n v="44"/>
    <x v="13"/>
    <x v="1"/>
    <x v="10"/>
    <n v="591"/>
    <x v="1"/>
    <n v="2"/>
    <n v="18.859362040000001"/>
    <n v="37.718724080000001"/>
    <x v="2"/>
    <b v="1"/>
    <x v="957"/>
    <n v="33.946851672999998"/>
    <x v="1"/>
    <x v="2"/>
    <x v="1"/>
    <x v="1"/>
  </r>
  <r>
    <n v="2186"/>
    <x v="98"/>
    <n v="93"/>
    <x v="40"/>
    <x v="1"/>
    <x v="13"/>
    <n v="267"/>
    <x v="0"/>
    <n v="4"/>
    <n v="66.34127033"/>
    <n v="265.36508132"/>
    <x v="1"/>
    <b v="1"/>
    <x v="0"/>
    <n v="265.36508132"/>
    <x v="1"/>
    <x v="0"/>
    <x v="1"/>
    <x v="0"/>
  </r>
  <r>
    <n v="2187"/>
    <x v="0"/>
    <n v="155"/>
    <x v="43"/>
    <x v="0"/>
    <x v="5"/>
    <n v="645"/>
    <x v="3"/>
    <n v="5"/>
    <n v="69.554553609999999"/>
    <n v="347.77276804999997"/>
    <x v="1"/>
    <b v="1"/>
    <x v="0"/>
    <n v="347.77276804999997"/>
    <x v="1"/>
    <x v="1"/>
    <x v="3"/>
    <x v="0"/>
  </r>
  <r>
    <n v="2188"/>
    <x v="246"/>
    <n v="138"/>
    <x v="22"/>
    <x v="0"/>
    <x v="19"/>
    <n v="710"/>
    <x v="0"/>
    <n v="5"/>
    <n v="83.437023069999995"/>
    <n v="417.18511534999999"/>
    <x v="2"/>
    <b v="1"/>
    <x v="0"/>
    <n v="417.18511534999999"/>
    <x v="0"/>
    <x v="1"/>
    <x v="0"/>
    <x v="1"/>
  </r>
  <r>
    <n v="2189"/>
    <x v="225"/>
    <n v="61"/>
    <x v="15"/>
    <x v="2"/>
    <x v="16"/>
    <n v="830"/>
    <x v="4"/>
    <n v="5"/>
    <n v="18.448342180000001"/>
    <n v="92.241710900000001"/>
    <x v="0"/>
    <b v="0"/>
    <x v="0"/>
    <n v="92.241710900000001"/>
    <x v="1"/>
    <x v="1"/>
    <x v="1"/>
    <x v="0"/>
  </r>
  <r>
    <n v="2190"/>
    <x v="170"/>
    <n v="312"/>
    <x v="16"/>
    <x v="0"/>
    <x v="9"/>
    <n v="642"/>
    <x v="3"/>
    <n v="3"/>
    <n v="79.97443973"/>
    <n v="239.92331919"/>
    <x v="3"/>
    <b v="1"/>
    <x v="0"/>
    <n v="239.92331919"/>
    <x v="0"/>
    <x v="0"/>
    <x v="1"/>
    <x v="0"/>
  </r>
  <r>
    <n v="2191"/>
    <x v="97"/>
    <n v="174"/>
    <x v="27"/>
    <x v="1"/>
    <x v="14"/>
    <n v="225"/>
    <x v="1"/>
    <n v="1"/>
    <n v="51.869749679999998"/>
    <n v="51.869749679999998"/>
    <x v="0"/>
    <b v="0"/>
    <x v="958"/>
    <n v="46.682774711999997"/>
    <x v="1"/>
    <x v="2"/>
    <x v="4"/>
    <x v="1"/>
  </r>
  <r>
    <n v="2192"/>
    <x v="2"/>
    <n v="134"/>
    <x v="28"/>
    <x v="0"/>
    <x v="1"/>
    <n v="375"/>
    <x v="2"/>
    <n v="1"/>
    <n v="80.688076109999997"/>
    <n v="80.688076109999997"/>
    <x v="1"/>
    <b v="1"/>
    <x v="959"/>
    <n v="72.619268499"/>
    <x v="1"/>
    <x v="2"/>
    <x v="4"/>
    <x v="0"/>
  </r>
  <r>
    <n v="2193"/>
    <x v="276"/>
    <n v="471"/>
    <x v="10"/>
    <x v="2"/>
    <x v="0"/>
    <n v="422"/>
    <x v="1"/>
    <n v="5"/>
    <n v="43.524148060000002"/>
    <n v="217.62074030000002"/>
    <x v="1"/>
    <b v="0"/>
    <x v="960"/>
    <n v="195.85866627000001"/>
    <x v="1"/>
    <x v="2"/>
    <x v="1"/>
    <x v="1"/>
  </r>
  <r>
    <n v="2194"/>
    <x v="214"/>
    <n v="378"/>
    <x v="3"/>
    <x v="0"/>
    <x v="10"/>
    <n v="362"/>
    <x v="0"/>
    <n v="4"/>
    <n v="34.742265930000002"/>
    <n v="138.96906372000001"/>
    <x v="0"/>
    <b v="0"/>
    <x v="961"/>
    <n v="125.07215735000001"/>
    <x v="1"/>
    <x v="2"/>
    <x v="0"/>
    <x v="0"/>
  </r>
  <r>
    <n v="2195"/>
    <x v="355"/>
    <n v="250"/>
    <x v="46"/>
    <x v="0"/>
    <x v="6"/>
    <n v="237"/>
    <x v="0"/>
    <n v="2"/>
    <n v="15.91004045"/>
    <n v="31.820080900000001"/>
    <x v="0"/>
    <b v="0"/>
    <x v="0"/>
    <n v="31.820080900000001"/>
    <x v="0"/>
    <x v="1"/>
    <x v="4"/>
    <x v="1"/>
  </r>
  <r>
    <n v="2196"/>
    <x v="50"/>
    <n v="474"/>
    <x v="26"/>
    <x v="1"/>
    <x v="18"/>
    <n v="671"/>
    <x v="4"/>
    <n v="2"/>
    <n v="97.088528859999997"/>
    <n v="194.17705771999999"/>
    <x v="3"/>
    <b v="0"/>
    <x v="962"/>
    <n v="174.75935195"/>
    <x v="1"/>
    <x v="2"/>
    <x v="2"/>
    <x v="1"/>
  </r>
  <r>
    <n v="2197"/>
    <x v="362"/>
    <n v="28"/>
    <x v="7"/>
    <x v="0"/>
    <x v="9"/>
    <n v="34"/>
    <x v="1"/>
    <n v="4"/>
    <n v="77.528991360000006"/>
    <n v="310.11596544000002"/>
    <x v="3"/>
    <b v="1"/>
    <x v="0"/>
    <n v="310.11596544000002"/>
    <x v="0"/>
    <x v="1"/>
    <x v="3"/>
    <x v="1"/>
  </r>
  <r>
    <n v="2198"/>
    <x v="103"/>
    <n v="26"/>
    <x v="44"/>
    <x v="1"/>
    <x v="14"/>
    <n v="445"/>
    <x v="3"/>
    <n v="4"/>
    <n v="91.073805609999994"/>
    <n v="364.29522243999997"/>
    <x v="3"/>
    <b v="0"/>
    <x v="963"/>
    <n v="327.86570019999999"/>
    <x v="0"/>
    <x v="2"/>
    <x v="4"/>
    <x v="0"/>
  </r>
  <r>
    <n v="2199"/>
    <x v="161"/>
    <n v="64"/>
    <x v="42"/>
    <x v="1"/>
    <x v="15"/>
    <n v="990"/>
    <x v="0"/>
    <n v="3"/>
    <n v="95.344529379999997"/>
    <n v="286.03358814000001"/>
    <x v="3"/>
    <b v="0"/>
    <x v="0"/>
    <n v="286.03358814000001"/>
    <x v="1"/>
    <x v="0"/>
    <x v="1"/>
    <x v="0"/>
  </r>
  <r>
    <n v="2200"/>
    <x v="161"/>
    <n v="23"/>
    <x v="43"/>
    <x v="1"/>
    <x v="1"/>
    <n v="620"/>
    <x v="4"/>
    <n v="4"/>
    <n v="19.915338250000001"/>
    <n v="79.661353000000005"/>
    <x v="0"/>
    <b v="1"/>
    <x v="0"/>
    <n v="79.661353000000005"/>
    <x v="0"/>
    <x v="1"/>
    <x v="2"/>
    <x v="1"/>
  </r>
  <r>
    <n v="2201"/>
    <x v="319"/>
    <n v="103"/>
    <x v="48"/>
    <x v="1"/>
    <x v="1"/>
    <n v="931"/>
    <x v="4"/>
    <n v="4"/>
    <n v="11.73092641"/>
    <n v="46.923705640000001"/>
    <x v="2"/>
    <b v="0"/>
    <x v="964"/>
    <n v="42.231335078000001"/>
    <x v="0"/>
    <x v="2"/>
    <x v="4"/>
    <x v="1"/>
  </r>
  <r>
    <n v="2202"/>
    <x v="239"/>
    <n v="474"/>
    <x v="27"/>
    <x v="1"/>
    <x v="0"/>
    <n v="203"/>
    <x v="1"/>
    <n v="5"/>
    <n v="78.406859240000003"/>
    <n v="392.03429620000003"/>
    <x v="0"/>
    <b v="1"/>
    <x v="0"/>
    <n v="392.03429620000003"/>
    <x v="1"/>
    <x v="0"/>
    <x v="0"/>
    <x v="0"/>
  </r>
  <r>
    <n v="2203"/>
    <x v="264"/>
    <n v="303"/>
    <x v="47"/>
    <x v="0"/>
    <x v="6"/>
    <n v="72"/>
    <x v="0"/>
    <n v="5"/>
    <n v="55.058582489999999"/>
    <n v="275.29291245000002"/>
    <x v="0"/>
    <b v="1"/>
    <x v="965"/>
    <n v="247.76362121000003"/>
    <x v="1"/>
    <x v="2"/>
    <x v="3"/>
    <x v="0"/>
  </r>
  <r>
    <n v="2204"/>
    <x v="164"/>
    <n v="411"/>
    <x v="2"/>
    <x v="2"/>
    <x v="3"/>
    <n v="646"/>
    <x v="2"/>
    <n v="4"/>
    <n v="38.36006312"/>
    <n v="153.44025248"/>
    <x v="2"/>
    <b v="1"/>
    <x v="0"/>
    <n v="153.44025248"/>
    <x v="1"/>
    <x v="1"/>
    <x v="4"/>
    <x v="0"/>
  </r>
  <r>
    <n v="2205"/>
    <x v="210"/>
    <n v="57"/>
    <x v="10"/>
    <x v="1"/>
    <x v="16"/>
    <n v="571"/>
    <x v="3"/>
    <n v="4"/>
    <n v="99.013486970000002"/>
    <n v="396.05394788000001"/>
    <x v="2"/>
    <b v="1"/>
    <x v="0"/>
    <n v="396.05394788000001"/>
    <x v="0"/>
    <x v="0"/>
    <x v="3"/>
    <x v="0"/>
  </r>
  <r>
    <n v="2206"/>
    <x v="24"/>
    <n v="435"/>
    <x v="14"/>
    <x v="0"/>
    <x v="0"/>
    <n v="112"/>
    <x v="1"/>
    <n v="5"/>
    <n v="55.020513219999998"/>
    <n v="275.10256609999999"/>
    <x v="0"/>
    <b v="1"/>
    <x v="0"/>
    <n v="275.10256609999999"/>
    <x v="1"/>
    <x v="0"/>
    <x v="3"/>
    <x v="1"/>
  </r>
  <r>
    <n v="2207"/>
    <x v="239"/>
    <n v="343"/>
    <x v="31"/>
    <x v="1"/>
    <x v="10"/>
    <n v="524"/>
    <x v="0"/>
    <n v="4"/>
    <n v="24.585019710000001"/>
    <n v="98.340078840000004"/>
    <x v="3"/>
    <b v="1"/>
    <x v="0"/>
    <n v="98.340078840000004"/>
    <x v="1"/>
    <x v="1"/>
    <x v="0"/>
    <x v="1"/>
  </r>
  <r>
    <n v="2208"/>
    <x v="6"/>
    <n v="271"/>
    <x v="38"/>
    <x v="2"/>
    <x v="9"/>
    <n v="209"/>
    <x v="1"/>
    <n v="2"/>
    <n v="30.850302500000002"/>
    <n v="61.700605000000003"/>
    <x v="2"/>
    <b v="0"/>
    <x v="0"/>
    <n v="61.700605000000003"/>
    <x v="1"/>
    <x v="1"/>
    <x v="2"/>
    <x v="1"/>
  </r>
  <r>
    <n v="2209"/>
    <x v="261"/>
    <n v="483"/>
    <x v="27"/>
    <x v="0"/>
    <x v="3"/>
    <n v="427"/>
    <x v="1"/>
    <n v="2"/>
    <n v="83.189177569999998"/>
    <n v="166.37835514"/>
    <x v="2"/>
    <b v="0"/>
    <x v="0"/>
    <n v="166.37835514"/>
    <x v="1"/>
    <x v="0"/>
    <x v="2"/>
    <x v="0"/>
  </r>
  <r>
    <n v="2210"/>
    <x v="259"/>
    <n v="440"/>
    <x v="9"/>
    <x v="2"/>
    <x v="15"/>
    <n v="528"/>
    <x v="3"/>
    <n v="5"/>
    <n v="59.746535870000002"/>
    <n v="298.73267935000001"/>
    <x v="1"/>
    <b v="0"/>
    <x v="0"/>
    <n v="298.73267935000001"/>
    <x v="1"/>
    <x v="0"/>
    <x v="2"/>
    <x v="0"/>
  </r>
  <r>
    <n v="2211"/>
    <x v="239"/>
    <n v="77"/>
    <x v="12"/>
    <x v="2"/>
    <x v="7"/>
    <n v="926"/>
    <x v="0"/>
    <n v="5"/>
    <n v="25.104617260000001"/>
    <n v="125.5230863"/>
    <x v="1"/>
    <b v="0"/>
    <x v="0"/>
    <n v="125.5230863"/>
    <x v="0"/>
    <x v="0"/>
    <x v="2"/>
    <x v="1"/>
  </r>
  <r>
    <n v="2212"/>
    <x v="274"/>
    <n v="447"/>
    <x v="15"/>
    <x v="1"/>
    <x v="6"/>
    <n v="290"/>
    <x v="2"/>
    <n v="1"/>
    <n v="70.865655889999999"/>
    <n v="70.865655889999999"/>
    <x v="3"/>
    <b v="0"/>
    <x v="0"/>
    <n v="70.865655889999999"/>
    <x v="0"/>
    <x v="0"/>
    <x v="4"/>
    <x v="1"/>
  </r>
  <r>
    <n v="2213"/>
    <x v="17"/>
    <n v="171"/>
    <x v="15"/>
    <x v="0"/>
    <x v="18"/>
    <n v="85"/>
    <x v="2"/>
    <n v="5"/>
    <n v="99.467680299999998"/>
    <n v="497.33840149999997"/>
    <x v="2"/>
    <b v="0"/>
    <x v="966"/>
    <n v="447.60456134999998"/>
    <x v="0"/>
    <x v="2"/>
    <x v="2"/>
    <x v="0"/>
  </r>
  <r>
    <n v="2214"/>
    <x v="113"/>
    <n v="486"/>
    <x v="23"/>
    <x v="1"/>
    <x v="0"/>
    <n v="765"/>
    <x v="1"/>
    <n v="4"/>
    <n v="82.438235349999999"/>
    <n v="329.7529414"/>
    <x v="2"/>
    <b v="1"/>
    <x v="0"/>
    <n v="329.7529414"/>
    <x v="1"/>
    <x v="0"/>
    <x v="1"/>
    <x v="0"/>
  </r>
  <r>
    <n v="2215"/>
    <x v="35"/>
    <n v="351"/>
    <x v="5"/>
    <x v="1"/>
    <x v="12"/>
    <n v="126"/>
    <x v="4"/>
    <n v="4"/>
    <n v="30.90503249"/>
    <n v="123.62012996"/>
    <x v="1"/>
    <b v="1"/>
    <x v="0"/>
    <n v="123.62012996"/>
    <x v="0"/>
    <x v="0"/>
    <x v="3"/>
    <x v="0"/>
  </r>
  <r>
    <n v="2216"/>
    <x v="85"/>
    <n v="303"/>
    <x v="51"/>
    <x v="2"/>
    <x v="10"/>
    <n v="169"/>
    <x v="1"/>
    <n v="3"/>
    <n v="77.959825429999995"/>
    <n v="233.87947628999999"/>
    <x v="0"/>
    <b v="1"/>
    <x v="0"/>
    <n v="233.87947628999999"/>
    <x v="1"/>
    <x v="1"/>
    <x v="3"/>
    <x v="0"/>
  </r>
  <r>
    <n v="2217"/>
    <x v="329"/>
    <n v="158"/>
    <x v="52"/>
    <x v="2"/>
    <x v="16"/>
    <n v="55"/>
    <x v="2"/>
    <n v="2"/>
    <n v="43.119274240000003"/>
    <n v="86.238548480000006"/>
    <x v="3"/>
    <b v="0"/>
    <x v="0"/>
    <n v="86.238548480000006"/>
    <x v="0"/>
    <x v="0"/>
    <x v="0"/>
    <x v="1"/>
  </r>
  <r>
    <n v="2218"/>
    <x v="301"/>
    <n v="360"/>
    <x v="2"/>
    <x v="2"/>
    <x v="19"/>
    <n v="257"/>
    <x v="2"/>
    <n v="1"/>
    <n v="19.051980440000001"/>
    <n v="19.051980440000001"/>
    <x v="1"/>
    <b v="0"/>
    <x v="967"/>
    <n v="17.146782396000003"/>
    <x v="0"/>
    <x v="2"/>
    <x v="2"/>
    <x v="1"/>
  </r>
  <r>
    <n v="2219"/>
    <x v="228"/>
    <n v="53"/>
    <x v="41"/>
    <x v="0"/>
    <x v="8"/>
    <n v="155"/>
    <x v="3"/>
    <n v="1"/>
    <n v="11.49816057"/>
    <n v="11.49816057"/>
    <x v="0"/>
    <b v="1"/>
    <x v="968"/>
    <n v="10.348344512999999"/>
    <x v="0"/>
    <x v="2"/>
    <x v="4"/>
    <x v="0"/>
  </r>
  <r>
    <n v="2220"/>
    <x v="192"/>
    <n v="449"/>
    <x v="5"/>
    <x v="2"/>
    <x v="12"/>
    <n v="433"/>
    <x v="1"/>
    <n v="1"/>
    <n v="23.703772099999998"/>
    <n v="23.703772099999998"/>
    <x v="0"/>
    <b v="1"/>
    <x v="0"/>
    <n v="23.703772099999998"/>
    <x v="1"/>
    <x v="0"/>
    <x v="1"/>
    <x v="0"/>
  </r>
  <r>
    <n v="2221"/>
    <x v="105"/>
    <n v="47"/>
    <x v="10"/>
    <x v="0"/>
    <x v="5"/>
    <n v="549"/>
    <x v="1"/>
    <n v="5"/>
    <n v="51.412840950000003"/>
    <n v="257.06420475000004"/>
    <x v="2"/>
    <b v="0"/>
    <x v="0"/>
    <n v="257.06420475000004"/>
    <x v="1"/>
    <x v="1"/>
    <x v="1"/>
    <x v="0"/>
  </r>
  <r>
    <n v="2222"/>
    <x v="81"/>
    <n v="245"/>
    <x v="35"/>
    <x v="0"/>
    <x v="0"/>
    <n v="997"/>
    <x v="3"/>
    <n v="3"/>
    <n v="91.967847449999994"/>
    <n v="275.90354234999995"/>
    <x v="3"/>
    <b v="1"/>
    <x v="0"/>
    <n v="275.90354234999995"/>
    <x v="0"/>
    <x v="1"/>
    <x v="4"/>
    <x v="0"/>
  </r>
  <r>
    <n v="2223"/>
    <x v="262"/>
    <n v="35"/>
    <x v="28"/>
    <x v="2"/>
    <x v="4"/>
    <n v="652"/>
    <x v="2"/>
    <n v="2"/>
    <n v="50.170860619999999"/>
    <n v="100.34172124"/>
    <x v="3"/>
    <b v="1"/>
    <x v="0"/>
    <n v="100.34172124"/>
    <x v="0"/>
    <x v="0"/>
    <x v="0"/>
    <x v="1"/>
  </r>
  <r>
    <n v="2224"/>
    <x v="87"/>
    <n v="457"/>
    <x v="15"/>
    <x v="2"/>
    <x v="18"/>
    <n v="375"/>
    <x v="4"/>
    <n v="2"/>
    <n v="62.674154039999998"/>
    <n v="125.34830808"/>
    <x v="2"/>
    <b v="0"/>
    <x v="0"/>
    <n v="125.34830808"/>
    <x v="1"/>
    <x v="1"/>
    <x v="2"/>
    <x v="1"/>
  </r>
  <r>
    <n v="2225"/>
    <x v="156"/>
    <n v="108"/>
    <x v="49"/>
    <x v="2"/>
    <x v="15"/>
    <n v="840"/>
    <x v="2"/>
    <n v="2"/>
    <n v="54.182391690000003"/>
    <n v="108.36478338000001"/>
    <x v="0"/>
    <b v="0"/>
    <x v="0"/>
    <n v="108.36478338000001"/>
    <x v="0"/>
    <x v="0"/>
    <x v="0"/>
    <x v="0"/>
  </r>
  <r>
    <n v="2226"/>
    <x v="38"/>
    <n v="20"/>
    <x v="33"/>
    <x v="1"/>
    <x v="3"/>
    <n v="14"/>
    <x v="2"/>
    <n v="5"/>
    <n v="13.0028326"/>
    <n v="65.014162999999996"/>
    <x v="3"/>
    <b v="1"/>
    <x v="0"/>
    <n v="65.014162999999996"/>
    <x v="1"/>
    <x v="0"/>
    <x v="1"/>
    <x v="0"/>
  </r>
  <r>
    <n v="2227"/>
    <x v="61"/>
    <n v="497"/>
    <x v="2"/>
    <x v="2"/>
    <x v="3"/>
    <n v="265"/>
    <x v="1"/>
    <n v="4"/>
    <n v="17.223477339999999"/>
    <n v="68.893909359999995"/>
    <x v="1"/>
    <b v="1"/>
    <x v="969"/>
    <n v="62.004518424999993"/>
    <x v="1"/>
    <x v="2"/>
    <x v="3"/>
    <x v="1"/>
  </r>
  <r>
    <n v="2228"/>
    <x v="224"/>
    <n v="162"/>
    <x v="26"/>
    <x v="0"/>
    <x v="10"/>
    <n v="814"/>
    <x v="4"/>
    <n v="5"/>
    <n v="95.128819140000004"/>
    <n v="475.64409570000004"/>
    <x v="0"/>
    <b v="1"/>
    <x v="970"/>
    <n v="428.07968613000003"/>
    <x v="0"/>
    <x v="2"/>
    <x v="3"/>
    <x v="1"/>
  </r>
  <r>
    <n v="2229"/>
    <x v="66"/>
    <n v="335"/>
    <x v="43"/>
    <x v="2"/>
    <x v="15"/>
    <n v="189"/>
    <x v="1"/>
    <n v="3"/>
    <n v="76.807395099999994"/>
    <n v="230.42218529999997"/>
    <x v="1"/>
    <b v="1"/>
    <x v="971"/>
    <n v="207.37996676999995"/>
    <x v="0"/>
    <x v="2"/>
    <x v="2"/>
    <x v="0"/>
  </r>
  <r>
    <n v="2230"/>
    <x v="226"/>
    <n v="468"/>
    <x v="12"/>
    <x v="1"/>
    <x v="4"/>
    <n v="206"/>
    <x v="1"/>
    <n v="2"/>
    <n v="46.770017840000001"/>
    <n v="93.540035680000003"/>
    <x v="2"/>
    <b v="1"/>
    <x v="0"/>
    <n v="93.540035680000003"/>
    <x v="0"/>
    <x v="0"/>
    <x v="3"/>
    <x v="1"/>
  </r>
  <r>
    <n v="2231"/>
    <x v="81"/>
    <n v="67"/>
    <x v="46"/>
    <x v="2"/>
    <x v="10"/>
    <n v="624"/>
    <x v="0"/>
    <n v="4"/>
    <n v="61.379068050000001"/>
    <n v="245.5162722"/>
    <x v="0"/>
    <b v="0"/>
    <x v="0"/>
    <n v="245.5162722"/>
    <x v="1"/>
    <x v="1"/>
    <x v="0"/>
    <x v="1"/>
  </r>
  <r>
    <n v="2232"/>
    <x v="246"/>
    <n v="430"/>
    <x v="36"/>
    <x v="1"/>
    <x v="3"/>
    <n v="582"/>
    <x v="1"/>
    <n v="5"/>
    <n v="66.473311219999999"/>
    <n v="332.36655610000003"/>
    <x v="1"/>
    <b v="0"/>
    <x v="0"/>
    <n v="332.36655610000003"/>
    <x v="0"/>
    <x v="1"/>
    <x v="0"/>
    <x v="1"/>
  </r>
  <r>
    <n v="2233"/>
    <x v="177"/>
    <n v="132"/>
    <x v="38"/>
    <x v="2"/>
    <x v="18"/>
    <n v="804"/>
    <x v="2"/>
    <n v="4"/>
    <n v="73.432055079999998"/>
    <n v="293.72822031999999"/>
    <x v="1"/>
    <b v="0"/>
    <x v="972"/>
    <n v="264.35539828999998"/>
    <x v="1"/>
    <x v="2"/>
    <x v="0"/>
    <x v="0"/>
  </r>
  <r>
    <n v="2234"/>
    <x v="202"/>
    <n v="400"/>
    <x v="29"/>
    <x v="2"/>
    <x v="2"/>
    <n v="520"/>
    <x v="2"/>
    <n v="1"/>
    <n v="19.845748230000002"/>
    <n v="19.845748230000002"/>
    <x v="3"/>
    <b v="1"/>
    <x v="973"/>
    <n v="17.861173407000003"/>
    <x v="0"/>
    <x v="2"/>
    <x v="0"/>
    <x v="0"/>
  </r>
  <r>
    <n v="2235"/>
    <x v="67"/>
    <n v="3"/>
    <x v="50"/>
    <x v="1"/>
    <x v="12"/>
    <n v="311"/>
    <x v="2"/>
    <n v="3"/>
    <n v="65.917004000000006"/>
    <n v="197.751012"/>
    <x v="2"/>
    <b v="1"/>
    <x v="0"/>
    <n v="197.751012"/>
    <x v="1"/>
    <x v="1"/>
    <x v="3"/>
    <x v="1"/>
  </r>
  <r>
    <n v="2236"/>
    <x v="313"/>
    <n v="291"/>
    <x v="6"/>
    <x v="1"/>
    <x v="19"/>
    <n v="287"/>
    <x v="4"/>
    <n v="5"/>
    <n v="71.382246989999999"/>
    <n v="356.91123494999999"/>
    <x v="0"/>
    <b v="1"/>
    <x v="0"/>
    <n v="356.91123494999999"/>
    <x v="0"/>
    <x v="1"/>
    <x v="0"/>
    <x v="0"/>
  </r>
  <r>
    <n v="2237"/>
    <x v="220"/>
    <n v="313"/>
    <x v="39"/>
    <x v="0"/>
    <x v="4"/>
    <n v="794"/>
    <x v="3"/>
    <n v="1"/>
    <n v="60.595685830000001"/>
    <n v="60.595685830000001"/>
    <x v="1"/>
    <b v="0"/>
    <x v="974"/>
    <n v="54.536117247"/>
    <x v="1"/>
    <x v="2"/>
    <x v="0"/>
    <x v="1"/>
  </r>
  <r>
    <n v="2238"/>
    <x v="287"/>
    <n v="206"/>
    <x v="39"/>
    <x v="0"/>
    <x v="3"/>
    <n v="340"/>
    <x v="0"/>
    <n v="1"/>
    <n v="87.236596599999999"/>
    <n v="87.236596599999999"/>
    <x v="3"/>
    <b v="1"/>
    <x v="0"/>
    <n v="87.236596599999999"/>
    <x v="1"/>
    <x v="1"/>
    <x v="4"/>
    <x v="0"/>
  </r>
  <r>
    <n v="2239"/>
    <x v="25"/>
    <n v="120"/>
    <x v="41"/>
    <x v="1"/>
    <x v="16"/>
    <n v="483"/>
    <x v="0"/>
    <n v="3"/>
    <n v="75.748242450000006"/>
    <n v="227.24472735000001"/>
    <x v="3"/>
    <b v="0"/>
    <x v="975"/>
    <n v="204.52025462"/>
    <x v="0"/>
    <x v="2"/>
    <x v="0"/>
    <x v="1"/>
  </r>
  <r>
    <n v="2240"/>
    <x v="237"/>
    <n v="205"/>
    <x v="33"/>
    <x v="1"/>
    <x v="18"/>
    <n v="724"/>
    <x v="1"/>
    <n v="4"/>
    <n v="87.465639359999997"/>
    <n v="349.86255743999999"/>
    <x v="2"/>
    <b v="0"/>
    <x v="976"/>
    <n v="314.87630168999999"/>
    <x v="1"/>
    <x v="2"/>
    <x v="4"/>
    <x v="1"/>
  </r>
  <r>
    <n v="2241"/>
    <x v="222"/>
    <n v="9"/>
    <x v="46"/>
    <x v="0"/>
    <x v="19"/>
    <n v="155"/>
    <x v="4"/>
    <n v="1"/>
    <n v="71.435561100000001"/>
    <n v="71.435561100000001"/>
    <x v="3"/>
    <b v="1"/>
    <x v="977"/>
    <n v="64.292004989999995"/>
    <x v="1"/>
    <x v="2"/>
    <x v="1"/>
    <x v="0"/>
  </r>
  <r>
    <n v="2242"/>
    <x v="8"/>
    <n v="33"/>
    <x v="4"/>
    <x v="0"/>
    <x v="4"/>
    <n v="323"/>
    <x v="1"/>
    <n v="1"/>
    <n v="62.046369040000002"/>
    <n v="62.046369040000002"/>
    <x v="2"/>
    <b v="1"/>
    <x v="0"/>
    <n v="62.046369040000002"/>
    <x v="0"/>
    <x v="1"/>
    <x v="1"/>
    <x v="1"/>
  </r>
  <r>
    <n v="2243"/>
    <x v="102"/>
    <n v="364"/>
    <x v="2"/>
    <x v="2"/>
    <x v="12"/>
    <n v="612"/>
    <x v="3"/>
    <n v="4"/>
    <n v="89.033395260000006"/>
    <n v="356.13358104000002"/>
    <x v="0"/>
    <b v="0"/>
    <x v="978"/>
    <n v="320.52022294000005"/>
    <x v="0"/>
    <x v="2"/>
    <x v="3"/>
    <x v="0"/>
  </r>
  <r>
    <n v="2244"/>
    <x v="265"/>
    <n v="361"/>
    <x v="0"/>
    <x v="2"/>
    <x v="17"/>
    <n v="500"/>
    <x v="3"/>
    <n v="5"/>
    <n v="57.096651989999998"/>
    <n v="285.48325994999999"/>
    <x v="0"/>
    <b v="1"/>
    <x v="0"/>
    <n v="285.48325994999999"/>
    <x v="1"/>
    <x v="1"/>
    <x v="4"/>
    <x v="1"/>
  </r>
  <r>
    <n v="2245"/>
    <x v="305"/>
    <n v="140"/>
    <x v="3"/>
    <x v="0"/>
    <x v="11"/>
    <n v="85"/>
    <x v="1"/>
    <n v="2"/>
    <n v="18.805452249999998"/>
    <n v="37.610904499999997"/>
    <x v="2"/>
    <b v="1"/>
    <x v="0"/>
    <n v="37.610904499999997"/>
    <x v="0"/>
    <x v="1"/>
    <x v="1"/>
    <x v="1"/>
  </r>
  <r>
    <n v="2246"/>
    <x v="110"/>
    <n v="157"/>
    <x v="31"/>
    <x v="1"/>
    <x v="0"/>
    <n v="585"/>
    <x v="0"/>
    <n v="4"/>
    <n v="91.817671419999996"/>
    <n v="367.27068567999999"/>
    <x v="0"/>
    <b v="0"/>
    <x v="979"/>
    <n v="330.54361711000001"/>
    <x v="1"/>
    <x v="2"/>
    <x v="3"/>
    <x v="1"/>
  </r>
  <r>
    <n v="2247"/>
    <x v="277"/>
    <n v="114"/>
    <x v="32"/>
    <x v="0"/>
    <x v="0"/>
    <n v="725"/>
    <x v="0"/>
    <n v="2"/>
    <n v="50.915555310000002"/>
    <n v="101.83111062"/>
    <x v="3"/>
    <b v="0"/>
    <x v="980"/>
    <n v="91.647999560000002"/>
    <x v="1"/>
    <x v="2"/>
    <x v="2"/>
    <x v="0"/>
  </r>
  <r>
    <n v="2248"/>
    <x v="153"/>
    <n v="314"/>
    <x v="39"/>
    <x v="2"/>
    <x v="3"/>
    <n v="487"/>
    <x v="1"/>
    <n v="2"/>
    <n v="45.748730680000001"/>
    <n v="91.497461360000003"/>
    <x v="0"/>
    <b v="0"/>
    <x v="0"/>
    <n v="91.497461360000003"/>
    <x v="1"/>
    <x v="1"/>
    <x v="3"/>
    <x v="0"/>
  </r>
  <r>
    <n v="2249"/>
    <x v="220"/>
    <n v="471"/>
    <x v="22"/>
    <x v="2"/>
    <x v="5"/>
    <n v="271"/>
    <x v="3"/>
    <n v="3"/>
    <n v="65.558134069999994"/>
    <n v="196.67440220999998"/>
    <x v="0"/>
    <b v="1"/>
    <x v="981"/>
    <n v="177.00696198999998"/>
    <x v="0"/>
    <x v="2"/>
    <x v="2"/>
    <x v="1"/>
  </r>
  <r>
    <n v="2250"/>
    <x v="355"/>
    <n v="233"/>
    <x v="7"/>
    <x v="1"/>
    <x v="10"/>
    <n v="694"/>
    <x v="3"/>
    <n v="3"/>
    <n v="51.289397200000003"/>
    <n v="153.86819160000002"/>
    <x v="1"/>
    <b v="0"/>
    <x v="0"/>
    <n v="153.86819160000002"/>
    <x v="0"/>
    <x v="0"/>
    <x v="2"/>
    <x v="0"/>
  </r>
  <r>
    <n v="2251"/>
    <x v="286"/>
    <n v="381"/>
    <x v="44"/>
    <x v="1"/>
    <x v="0"/>
    <n v="938"/>
    <x v="4"/>
    <n v="3"/>
    <n v="43.328570550000002"/>
    <n v="129.98571165000001"/>
    <x v="2"/>
    <b v="1"/>
    <x v="0"/>
    <n v="129.98571165000001"/>
    <x v="1"/>
    <x v="0"/>
    <x v="2"/>
    <x v="1"/>
  </r>
  <r>
    <n v="2252"/>
    <x v="5"/>
    <n v="455"/>
    <x v="27"/>
    <x v="1"/>
    <x v="19"/>
    <n v="33"/>
    <x v="4"/>
    <n v="4"/>
    <n v="43.13199642"/>
    <n v="172.52798568"/>
    <x v="0"/>
    <b v="0"/>
    <x v="982"/>
    <n v="155.27518710999999"/>
    <x v="1"/>
    <x v="2"/>
    <x v="2"/>
    <x v="1"/>
  </r>
  <r>
    <n v="2253"/>
    <x v="172"/>
    <n v="330"/>
    <x v="51"/>
    <x v="1"/>
    <x v="17"/>
    <n v="357"/>
    <x v="3"/>
    <n v="2"/>
    <n v="82.822273409999994"/>
    <n v="165.64454681999999"/>
    <x v="2"/>
    <b v="0"/>
    <x v="983"/>
    <n v="149.08009213999998"/>
    <x v="1"/>
    <x v="2"/>
    <x v="4"/>
    <x v="1"/>
  </r>
  <r>
    <n v="2254"/>
    <x v="156"/>
    <n v="293"/>
    <x v="41"/>
    <x v="1"/>
    <x v="8"/>
    <n v="191"/>
    <x v="4"/>
    <n v="1"/>
    <n v="78.19445623"/>
    <n v="78.19445623"/>
    <x v="3"/>
    <b v="1"/>
    <x v="984"/>
    <n v="70.375010607000007"/>
    <x v="0"/>
    <x v="2"/>
    <x v="3"/>
    <x v="1"/>
  </r>
  <r>
    <n v="2255"/>
    <x v="301"/>
    <n v="180"/>
    <x v="52"/>
    <x v="2"/>
    <x v="8"/>
    <n v="547"/>
    <x v="4"/>
    <n v="5"/>
    <n v="42.204533519999998"/>
    <n v="211.02266759999998"/>
    <x v="3"/>
    <b v="0"/>
    <x v="985"/>
    <n v="189.92040083999999"/>
    <x v="0"/>
    <x v="2"/>
    <x v="3"/>
    <x v="0"/>
  </r>
  <r>
    <n v="2256"/>
    <x v="282"/>
    <n v="151"/>
    <x v="31"/>
    <x v="0"/>
    <x v="3"/>
    <n v="380"/>
    <x v="2"/>
    <n v="2"/>
    <n v="31.233515950000001"/>
    <n v="62.467031900000002"/>
    <x v="0"/>
    <b v="1"/>
    <x v="0"/>
    <n v="62.467031900000002"/>
    <x v="1"/>
    <x v="1"/>
    <x v="2"/>
    <x v="1"/>
  </r>
  <r>
    <n v="2257"/>
    <x v="206"/>
    <n v="143"/>
    <x v="29"/>
    <x v="0"/>
    <x v="3"/>
    <n v="934"/>
    <x v="0"/>
    <n v="3"/>
    <n v="86.496345489999996"/>
    <n v="259.48903646999997"/>
    <x v="2"/>
    <b v="0"/>
    <x v="0"/>
    <n v="259.48903646999997"/>
    <x v="1"/>
    <x v="0"/>
    <x v="0"/>
    <x v="1"/>
  </r>
  <r>
    <n v="2258"/>
    <x v="353"/>
    <n v="218"/>
    <x v="50"/>
    <x v="2"/>
    <x v="14"/>
    <n v="793"/>
    <x v="2"/>
    <n v="1"/>
    <n v="78.049538799999993"/>
    <n v="78.049538799999993"/>
    <x v="3"/>
    <b v="0"/>
    <x v="0"/>
    <n v="78.049538799999993"/>
    <x v="0"/>
    <x v="1"/>
    <x v="4"/>
    <x v="1"/>
  </r>
  <r>
    <n v="2259"/>
    <x v="76"/>
    <n v="144"/>
    <x v="31"/>
    <x v="1"/>
    <x v="9"/>
    <n v="136"/>
    <x v="4"/>
    <n v="4"/>
    <n v="34.506452029999998"/>
    <n v="138.02580811999999"/>
    <x v="1"/>
    <b v="1"/>
    <x v="986"/>
    <n v="124.22322731"/>
    <x v="1"/>
    <x v="2"/>
    <x v="4"/>
    <x v="1"/>
  </r>
  <r>
    <n v="2260"/>
    <x v="117"/>
    <n v="75"/>
    <x v="31"/>
    <x v="0"/>
    <x v="19"/>
    <n v="26"/>
    <x v="0"/>
    <n v="3"/>
    <n v="96.529332960000005"/>
    <n v="289.58799887999999"/>
    <x v="1"/>
    <b v="0"/>
    <x v="987"/>
    <n v="260.62919898999996"/>
    <x v="0"/>
    <x v="2"/>
    <x v="0"/>
    <x v="1"/>
  </r>
  <r>
    <n v="2261"/>
    <x v="250"/>
    <n v="421"/>
    <x v="9"/>
    <x v="1"/>
    <x v="2"/>
    <n v="268"/>
    <x v="2"/>
    <n v="4"/>
    <n v="85.102594460000006"/>
    <n v="340.41037784000002"/>
    <x v="1"/>
    <b v="0"/>
    <x v="988"/>
    <n v="306.36934005000001"/>
    <x v="0"/>
    <x v="2"/>
    <x v="2"/>
    <x v="1"/>
  </r>
  <r>
    <n v="2262"/>
    <x v="154"/>
    <n v="127"/>
    <x v="47"/>
    <x v="1"/>
    <x v="18"/>
    <n v="138"/>
    <x v="4"/>
    <n v="2"/>
    <n v="64.277407819999993"/>
    <n v="128.55481563999999"/>
    <x v="1"/>
    <b v="1"/>
    <x v="0"/>
    <n v="128.55481563999999"/>
    <x v="0"/>
    <x v="1"/>
    <x v="1"/>
    <x v="0"/>
  </r>
  <r>
    <n v="2263"/>
    <x v="130"/>
    <n v="210"/>
    <x v="14"/>
    <x v="1"/>
    <x v="2"/>
    <n v="111"/>
    <x v="2"/>
    <n v="2"/>
    <n v="16.620942599999999"/>
    <n v="33.241885199999999"/>
    <x v="0"/>
    <b v="1"/>
    <x v="989"/>
    <n v="29.917696679999999"/>
    <x v="1"/>
    <x v="2"/>
    <x v="2"/>
    <x v="0"/>
  </r>
  <r>
    <n v="2264"/>
    <x v="126"/>
    <n v="331"/>
    <x v="17"/>
    <x v="0"/>
    <x v="8"/>
    <n v="19"/>
    <x v="4"/>
    <n v="4"/>
    <n v="51.45410613"/>
    <n v="205.81642452"/>
    <x v="0"/>
    <b v="1"/>
    <x v="0"/>
    <n v="205.81642452"/>
    <x v="0"/>
    <x v="0"/>
    <x v="3"/>
    <x v="0"/>
  </r>
  <r>
    <n v="2265"/>
    <x v="155"/>
    <n v="360"/>
    <x v="12"/>
    <x v="2"/>
    <x v="2"/>
    <n v="88"/>
    <x v="3"/>
    <n v="5"/>
    <n v="40.717526479999997"/>
    <n v="203.58763239999999"/>
    <x v="3"/>
    <b v="1"/>
    <x v="0"/>
    <n v="203.58763239999999"/>
    <x v="1"/>
    <x v="1"/>
    <x v="3"/>
    <x v="1"/>
  </r>
  <r>
    <n v="2266"/>
    <x v="245"/>
    <n v="370"/>
    <x v="44"/>
    <x v="0"/>
    <x v="7"/>
    <n v="218"/>
    <x v="3"/>
    <n v="5"/>
    <n v="50.448463580000002"/>
    <n v="252.24231790000002"/>
    <x v="3"/>
    <b v="0"/>
    <x v="990"/>
    <n v="227.01808611000001"/>
    <x v="0"/>
    <x v="2"/>
    <x v="1"/>
    <x v="1"/>
  </r>
  <r>
    <n v="2267"/>
    <x v="50"/>
    <n v="255"/>
    <x v="33"/>
    <x v="2"/>
    <x v="3"/>
    <n v="494"/>
    <x v="3"/>
    <n v="2"/>
    <n v="99.054300929999997"/>
    <n v="198.10860185999999"/>
    <x v="2"/>
    <b v="1"/>
    <x v="0"/>
    <n v="198.10860185999999"/>
    <x v="0"/>
    <x v="0"/>
    <x v="0"/>
    <x v="0"/>
  </r>
  <r>
    <n v="2268"/>
    <x v="7"/>
    <n v="23"/>
    <x v="7"/>
    <x v="2"/>
    <x v="7"/>
    <n v="93"/>
    <x v="2"/>
    <n v="4"/>
    <n v="39.693979650000003"/>
    <n v="158.77591860000001"/>
    <x v="0"/>
    <b v="0"/>
    <x v="0"/>
    <n v="158.77591860000001"/>
    <x v="0"/>
    <x v="1"/>
    <x v="2"/>
    <x v="0"/>
  </r>
  <r>
    <n v="2269"/>
    <x v="221"/>
    <n v="267"/>
    <x v="16"/>
    <x v="2"/>
    <x v="14"/>
    <n v="328"/>
    <x v="2"/>
    <n v="3"/>
    <n v="51.093880609999999"/>
    <n v="153.28164183000001"/>
    <x v="1"/>
    <b v="1"/>
    <x v="0"/>
    <n v="153.28164183000001"/>
    <x v="1"/>
    <x v="1"/>
    <x v="4"/>
    <x v="1"/>
  </r>
  <r>
    <n v="2270"/>
    <x v="151"/>
    <n v="27"/>
    <x v="42"/>
    <x v="1"/>
    <x v="14"/>
    <n v="209"/>
    <x v="3"/>
    <n v="5"/>
    <n v="81.545692130000006"/>
    <n v="407.72846065000005"/>
    <x v="0"/>
    <b v="1"/>
    <x v="991"/>
    <n v="366.95561459000004"/>
    <x v="1"/>
    <x v="2"/>
    <x v="3"/>
    <x v="0"/>
  </r>
  <r>
    <n v="2271"/>
    <x v="60"/>
    <n v="317"/>
    <x v="48"/>
    <x v="1"/>
    <x v="17"/>
    <n v="877"/>
    <x v="0"/>
    <n v="1"/>
    <n v="16.15118275"/>
    <n v="16.15118275"/>
    <x v="3"/>
    <b v="0"/>
    <x v="992"/>
    <n v="14.536064475"/>
    <x v="1"/>
    <x v="2"/>
    <x v="3"/>
    <x v="1"/>
  </r>
  <r>
    <n v="2272"/>
    <x v="190"/>
    <n v="380"/>
    <x v="17"/>
    <x v="1"/>
    <x v="8"/>
    <n v="612"/>
    <x v="0"/>
    <n v="3"/>
    <n v="31.489503939999999"/>
    <n v="94.468511820000003"/>
    <x v="0"/>
    <b v="1"/>
    <x v="993"/>
    <n v="85.021660639000004"/>
    <x v="1"/>
    <x v="2"/>
    <x v="0"/>
    <x v="0"/>
  </r>
  <r>
    <n v="2273"/>
    <x v="29"/>
    <n v="36"/>
    <x v="0"/>
    <x v="2"/>
    <x v="3"/>
    <n v="30"/>
    <x v="1"/>
    <n v="3"/>
    <n v="88.225768479999999"/>
    <n v="264.67730544"/>
    <x v="2"/>
    <b v="1"/>
    <x v="0"/>
    <n v="264.67730544"/>
    <x v="1"/>
    <x v="1"/>
    <x v="3"/>
    <x v="0"/>
  </r>
  <r>
    <n v="2274"/>
    <x v="334"/>
    <n v="489"/>
    <x v="8"/>
    <x v="1"/>
    <x v="13"/>
    <n v="590"/>
    <x v="3"/>
    <n v="4"/>
    <n v="20.133240010000002"/>
    <n v="80.532960040000006"/>
    <x v="1"/>
    <b v="1"/>
    <x v="0"/>
    <n v="80.532960040000006"/>
    <x v="0"/>
    <x v="1"/>
    <x v="1"/>
    <x v="0"/>
  </r>
  <r>
    <n v="2275"/>
    <x v="105"/>
    <n v="37"/>
    <x v="44"/>
    <x v="0"/>
    <x v="15"/>
    <n v="856"/>
    <x v="0"/>
    <n v="3"/>
    <n v="37.32064261"/>
    <n v="111.96192783000001"/>
    <x v="1"/>
    <b v="0"/>
    <x v="994"/>
    <n v="100.76573505"/>
    <x v="0"/>
    <x v="2"/>
    <x v="0"/>
    <x v="0"/>
  </r>
  <r>
    <n v="2276"/>
    <x v="215"/>
    <n v="403"/>
    <x v="41"/>
    <x v="2"/>
    <x v="0"/>
    <n v="111"/>
    <x v="4"/>
    <n v="5"/>
    <n v="36.866316840000003"/>
    <n v="184.33158420000001"/>
    <x v="3"/>
    <b v="0"/>
    <x v="995"/>
    <n v="165.89842578"/>
    <x v="0"/>
    <x v="2"/>
    <x v="2"/>
    <x v="0"/>
  </r>
  <r>
    <n v="2277"/>
    <x v="112"/>
    <n v="35"/>
    <x v="11"/>
    <x v="1"/>
    <x v="19"/>
    <n v="941"/>
    <x v="4"/>
    <n v="4"/>
    <n v="87.128912349999993"/>
    <n v="348.51564939999997"/>
    <x v="1"/>
    <b v="0"/>
    <x v="0"/>
    <n v="348.51564939999997"/>
    <x v="0"/>
    <x v="0"/>
    <x v="0"/>
    <x v="0"/>
  </r>
  <r>
    <n v="2278"/>
    <x v="76"/>
    <n v="430"/>
    <x v="5"/>
    <x v="0"/>
    <x v="4"/>
    <n v="575"/>
    <x v="1"/>
    <n v="1"/>
    <n v="91.94221039"/>
    <n v="91.94221039"/>
    <x v="3"/>
    <b v="0"/>
    <x v="996"/>
    <n v="82.747989351000001"/>
    <x v="0"/>
    <x v="2"/>
    <x v="4"/>
    <x v="1"/>
  </r>
  <r>
    <n v="2279"/>
    <x v="93"/>
    <n v="28"/>
    <x v="37"/>
    <x v="1"/>
    <x v="19"/>
    <n v="980"/>
    <x v="4"/>
    <n v="2"/>
    <n v="51.16997585"/>
    <n v="102.3399517"/>
    <x v="3"/>
    <b v="0"/>
    <x v="0"/>
    <n v="102.3399517"/>
    <x v="0"/>
    <x v="1"/>
    <x v="1"/>
    <x v="1"/>
  </r>
  <r>
    <n v="2280"/>
    <x v="290"/>
    <n v="474"/>
    <x v="32"/>
    <x v="0"/>
    <x v="9"/>
    <n v="395"/>
    <x v="4"/>
    <n v="2"/>
    <n v="87.671973949999995"/>
    <n v="175.34394789999999"/>
    <x v="3"/>
    <b v="1"/>
    <x v="0"/>
    <n v="175.34394789999999"/>
    <x v="1"/>
    <x v="1"/>
    <x v="1"/>
    <x v="1"/>
  </r>
  <r>
    <n v="2281"/>
    <x v="100"/>
    <n v="447"/>
    <x v="15"/>
    <x v="0"/>
    <x v="18"/>
    <n v="938"/>
    <x v="4"/>
    <n v="3"/>
    <n v="73.658941440000007"/>
    <n v="220.97682432000002"/>
    <x v="0"/>
    <b v="0"/>
    <x v="0"/>
    <n v="220.97682432000002"/>
    <x v="1"/>
    <x v="1"/>
    <x v="2"/>
    <x v="1"/>
  </r>
  <r>
    <n v="2282"/>
    <x v="340"/>
    <n v="217"/>
    <x v="11"/>
    <x v="1"/>
    <x v="11"/>
    <n v="965"/>
    <x v="4"/>
    <n v="4"/>
    <n v="94.753926140000004"/>
    <n v="379.01570456000002"/>
    <x v="3"/>
    <b v="1"/>
    <x v="0"/>
    <n v="379.01570456000002"/>
    <x v="0"/>
    <x v="0"/>
    <x v="0"/>
    <x v="0"/>
  </r>
  <r>
    <n v="2283"/>
    <x v="103"/>
    <n v="48"/>
    <x v="43"/>
    <x v="0"/>
    <x v="1"/>
    <n v="137"/>
    <x v="3"/>
    <n v="1"/>
    <n v="11.1389356"/>
    <n v="11.1389356"/>
    <x v="0"/>
    <b v="1"/>
    <x v="0"/>
    <n v="11.1389356"/>
    <x v="0"/>
    <x v="0"/>
    <x v="3"/>
    <x v="1"/>
  </r>
  <r>
    <n v="2284"/>
    <x v="12"/>
    <n v="264"/>
    <x v="5"/>
    <x v="0"/>
    <x v="0"/>
    <n v="615"/>
    <x v="2"/>
    <n v="5"/>
    <n v="17.389999509999999"/>
    <n v="86.949997549999992"/>
    <x v="0"/>
    <b v="1"/>
    <x v="0"/>
    <n v="86.949997549999992"/>
    <x v="1"/>
    <x v="1"/>
    <x v="2"/>
    <x v="0"/>
  </r>
  <r>
    <n v="2285"/>
    <x v="260"/>
    <n v="185"/>
    <x v="52"/>
    <x v="1"/>
    <x v="17"/>
    <n v="207"/>
    <x v="3"/>
    <n v="4"/>
    <n v="78.263850329999997"/>
    <n v="313.05540131999999"/>
    <x v="2"/>
    <b v="0"/>
    <x v="997"/>
    <n v="281.74986118999999"/>
    <x v="1"/>
    <x v="2"/>
    <x v="2"/>
    <x v="0"/>
  </r>
  <r>
    <n v="2286"/>
    <x v="147"/>
    <n v="264"/>
    <x v="50"/>
    <x v="2"/>
    <x v="4"/>
    <n v="509"/>
    <x v="2"/>
    <n v="4"/>
    <n v="15.968083780000001"/>
    <n v="63.872335120000002"/>
    <x v="3"/>
    <b v="0"/>
    <x v="998"/>
    <n v="57.485101609000004"/>
    <x v="0"/>
    <x v="2"/>
    <x v="2"/>
    <x v="1"/>
  </r>
  <r>
    <n v="2287"/>
    <x v="165"/>
    <n v="84"/>
    <x v="34"/>
    <x v="2"/>
    <x v="1"/>
    <n v="13"/>
    <x v="0"/>
    <n v="4"/>
    <n v="46.088411499999999"/>
    <n v="184.353646"/>
    <x v="0"/>
    <b v="1"/>
    <x v="999"/>
    <n v="165.91828140000001"/>
    <x v="1"/>
    <x v="2"/>
    <x v="3"/>
    <x v="1"/>
  </r>
  <r>
    <n v="2288"/>
    <x v="60"/>
    <n v="224"/>
    <x v="36"/>
    <x v="1"/>
    <x v="1"/>
    <n v="468"/>
    <x v="1"/>
    <n v="3"/>
    <n v="15.661995640000001"/>
    <n v="46.985986920000002"/>
    <x v="1"/>
    <b v="0"/>
    <x v="0"/>
    <n v="46.985986920000002"/>
    <x v="0"/>
    <x v="0"/>
    <x v="0"/>
    <x v="0"/>
  </r>
  <r>
    <n v="2289"/>
    <x v="73"/>
    <n v="18"/>
    <x v="46"/>
    <x v="1"/>
    <x v="2"/>
    <n v="825"/>
    <x v="0"/>
    <n v="4"/>
    <n v="28.633692830000001"/>
    <n v="114.53477132"/>
    <x v="3"/>
    <b v="0"/>
    <x v="0"/>
    <n v="114.53477132"/>
    <x v="1"/>
    <x v="0"/>
    <x v="3"/>
    <x v="0"/>
  </r>
  <r>
    <n v="2290"/>
    <x v="131"/>
    <n v="159"/>
    <x v="18"/>
    <x v="1"/>
    <x v="0"/>
    <n v="823"/>
    <x v="2"/>
    <n v="4"/>
    <n v="85.95026704"/>
    <n v="343.80106816"/>
    <x v="0"/>
    <b v="0"/>
    <x v="0"/>
    <n v="343.80106816"/>
    <x v="1"/>
    <x v="0"/>
    <x v="3"/>
    <x v="1"/>
  </r>
  <r>
    <n v="2291"/>
    <x v="302"/>
    <n v="405"/>
    <x v="22"/>
    <x v="2"/>
    <x v="10"/>
    <n v="574"/>
    <x v="3"/>
    <n v="3"/>
    <n v="68.566989179999993"/>
    <n v="205.70096753999997"/>
    <x v="1"/>
    <b v="0"/>
    <x v="1000"/>
    <n v="185.13087078999996"/>
    <x v="1"/>
    <x v="2"/>
    <x v="4"/>
    <x v="1"/>
  </r>
  <r>
    <n v="2292"/>
    <x v="150"/>
    <n v="469"/>
    <x v="44"/>
    <x v="1"/>
    <x v="17"/>
    <n v="488"/>
    <x v="2"/>
    <n v="5"/>
    <n v="21.578034880000001"/>
    <n v="107.89017440000001"/>
    <x v="0"/>
    <b v="0"/>
    <x v="1001"/>
    <n v="97.101156960000012"/>
    <x v="1"/>
    <x v="2"/>
    <x v="2"/>
    <x v="1"/>
  </r>
  <r>
    <n v="2293"/>
    <x v="326"/>
    <n v="279"/>
    <x v="45"/>
    <x v="1"/>
    <x v="19"/>
    <n v="274"/>
    <x v="1"/>
    <n v="1"/>
    <n v="52.096473799999998"/>
    <n v="52.096473799999998"/>
    <x v="1"/>
    <b v="0"/>
    <x v="0"/>
    <n v="52.096473799999998"/>
    <x v="0"/>
    <x v="0"/>
    <x v="3"/>
    <x v="0"/>
  </r>
  <r>
    <n v="2294"/>
    <x v="155"/>
    <n v="88"/>
    <x v="13"/>
    <x v="0"/>
    <x v="11"/>
    <n v="161"/>
    <x v="1"/>
    <n v="2"/>
    <n v="10.53926469"/>
    <n v="21.078529379999999"/>
    <x v="2"/>
    <b v="0"/>
    <x v="0"/>
    <n v="21.078529379999999"/>
    <x v="0"/>
    <x v="1"/>
    <x v="3"/>
    <x v="0"/>
  </r>
  <r>
    <n v="2295"/>
    <x v="357"/>
    <n v="329"/>
    <x v="35"/>
    <x v="1"/>
    <x v="8"/>
    <n v="517"/>
    <x v="2"/>
    <n v="1"/>
    <n v="29.84913993"/>
    <n v="29.84913993"/>
    <x v="3"/>
    <b v="1"/>
    <x v="0"/>
    <n v="29.84913993"/>
    <x v="0"/>
    <x v="1"/>
    <x v="4"/>
    <x v="0"/>
  </r>
  <r>
    <n v="2296"/>
    <x v="120"/>
    <n v="372"/>
    <x v="37"/>
    <x v="0"/>
    <x v="9"/>
    <n v="155"/>
    <x v="3"/>
    <n v="2"/>
    <n v="53.842153519999997"/>
    <n v="107.68430703999999"/>
    <x v="2"/>
    <b v="0"/>
    <x v="0"/>
    <n v="107.68430703999999"/>
    <x v="0"/>
    <x v="0"/>
    <x v="0"/>
    <x v="1"/>
  </r>
  <r>
    <n v="2297"/>
    <x v="276"/>
    <n v="397"/>
    <x v="13"/>
    <x v="2"/>
    <x v="16"/>
    <n v="233"/>
    <x v="1"/>
    <n v="5"/>
    <n v="39.136625989999999"/>
    <n v="195.68312994999999"/>
    <x v="0"/>
    <b v="1"/>
    <x v="1002"/>
    <n v="176.11481695999998"/>
    <x v="0"/>
    <x v="2"/>
    <x v="3"/>
    <x v="1"/>
  </r>
  <r>
    <n v="2298"/>
    <x v="184"/>
    <n v="18"/>
    <x v="45"/>
    <x v="1"/>
    <x v="14"/>
    <n v="913"/>
    <x v="2"/>
    <n v="1"/>
    <n v="31.367593920000001"/>
    <n v="31.367593920000001"/>
    <x v="3"/>
    <b v="0"/>
    <x v="1003"/>
    <n v="28.230834528000003"/>
    <x v="1"/>
    <x v="2"/>
    <x v="1"/>
    <x v="0"/>
  </r>
  <r>
    <n v="2299"/>
    <x v="3"/>
    <n v="379"/>
    <x v="51"/>
    <x v="1"/>
    <x v="15"/>
    <n v="133"/>
    <x v="4"/>
    <n v="1"/>
    <n v="60.238454920000002"/>
    <n v="60.238454920000002"/>
    <x v="0"/>
    <b v="0"/>
    <x v="0"/>
    <n v="60.238454920000002"/>
    <x v="0"/>
    <x v="1"/>
    <x v="0"/>
    <x v="0"/>
  </r>
  <r>
    <n v="2300"/>
    <x v="188"/>
    <n v="484"/>
    <x v="28"/>
    <x v="2"/>
    <x v="11"/>
    <n v="234"/>
    <x v="1"/>
    <n v="3"/>
    <n v="43.428130709999998"/>
    <n v="130.28439212999999"/>
    <x v="0"/>
    <b v="1"/>
    <x v="1004"/>
    <n v="117.25595291999998"/>
    <x v="1"/>
    <x v="2"/>
    <x v="3"/>
    <x v="0"/>
  </r>
  <r>
    <n v="2301"/>
    <x v="144"/>
    <n v="244"/>
    <x v="11"/>
    <x v="2"/>
    <x v="6"/>
    <n v="33"/>
    <x v="1"/>
    <n v="2"/>
    <n v="41.059618370000003"/>
    <n v="82.119236740000005"/>
    <x v="2"/>
    <b v="1"/>
    <x v="0"/>
    <n v="82.119236740000005"/>
    <x v="0"/>
    <x v="0"/>
    <x v="1"/>
    <x v="0"/>
  </r>
  <r>
    <n v="2302"/>
    <x v="29"/>
    <n v="398"/>
    <x v="38"/>
    <x v="0"/>
    <x v="15"/>
    <n v="990"/>
    <x v="0"/>
    <n v="5"/>
    <n v="49.996416230000001"/>
    <n v="249.98208115"/>
    <x v="2"/>
    <b v="1"/>
    <x v="0"/>
    <n v="249.98208115"/>
    <x v="0"/>
    <x v="1"/>
    <x v="3"/>
    <x v="1"/>
  </r>
  <r>
    <n v="2303"/>
    <x v="44"/>
    <n v="259"/>
    <x v="28"/>
    <x v="1"/>
    <x v="3"/>
    <n v="145"/>
    <x v="1"/>
    <n v="1"/>
    <n v="42.511507999999999"/>
    <n v="42.511507999999999"/>
    <x v="2"/>
    <b v="0"/>
    <x v="0"/>
    <n v="42.511507999999999"/>
    <x v="1"/>
    <x v="1"/>
    <x v="1"/>
    <x v="0"/>
  </r>
  <r>
    <n v="2304"/>
    <x v="57"/>
    <n v="123"/>
    <x v="31"/>
    <x v="0"/>
    <x v="5"/>
    <n v="74"/>
    <x v="3"/>
    <n v="4"/>
    <n v="60.602962669999997"/>
    <n v="242.41185067999999"/>
    <x v="0"/>
    <b v="0"/>
    <x v="1005"/>
    <n v="218.17066560999999"/>
    <x v="0"/>
    <x v="2"/>
    <x v="3"/>
    <x v="1"/>
  </r>
  <r>
    <n v="2305"/>
    <x v="53"/>
    <n v="434"/>
    <x v="29"/>
    <x v="2"/>
    <x v="14"/>
    <n v="369"/>
    <x v="2"/>
    <n v="5"/>
    <n v="53.485832299999998"/>
    <n v="267.42916149999996"/>
    <x v="2"/>
    <b v="1"/>
    <x v="1006"/>
    <n v="240.68624534999998"/>
    <x v="1"/>
    <x v="2"/>
    <x v="0"/>
    <x v="0"/>
  </r>
  <r>
    <n v="2306"/>
    <x v="271"/>
    <n v="96"/>
    <x v="39"/>
    <x v="1"/>
    <x v="6"/>
    <n v="911"/>
    <x v="4"/>
    <n v="4"/>
    <n v="10.17145659"/>
    <n v="40.68582636"/>
    <x v="3"/>
    <b v="1"/>
    <x v="0"/>
    <n v="40.68582636"/>
    <x v="1"/>
    <x v="1"/>
    <x v="4"/>
    <x v="1"/>
  </r>
  <r>
    <n v="2307"/>
    <x v="302"/>
    <n v="121"/>
    <x v="14"/>
    <x v="2"/>
    <x v="14"/>
    <n v="560"/>
    <x v="3"/>
    <n v="2"/>
    <n v="79.16443889"/>
    <n v="158.32887778"/>
    <x v="2"/>
    <b v="0"/>
    <x v="0"/>
    <n v="158.32887778"/>
    <x v="1"/>
    <x v="1"/>
    <x v="0"/>
    <x v="1"/>
  </r>
  <r>
    <n v="2308"/>
    <x v="91"/>
    <n v="115"/>
    <x v="51"/>
    <x v="2"/>
    <x v="12"/>
    <n v="397"/>
    <x v="0"/>
    <n v="5"/>
    <n v="19.91304036"/>
    <n v="99.565201799999997"/>
    <x v="3"/>
    <b v="0"/>
    <x v="1007"/>
    <n v="89.608681618999995"/>
    <x v="0"/>
    <x v="2"/>
    <x v="4"/>
    <x v="1"/>
  </r>
  <r>
    <n v="2309"/>
    <x v="166"/>
    <n v="7"/>
    <x v="0"/>
    <x v="0"/>
    <x v="10"/>
    <n v="38"/>
    <x v="3"/>
    <n v="3"/>
    <n v="17.236518329999999"/>
    <n v="51.709554990000001"/>
    <x v="2"/>
    <b v="0"/>
    <x v="0"/>
    <n v="51.709554990000001"/>
    <x v="0"/>
    <x v="0"/>
    <x v="4"/>
    <x v="1"/>
  </r>
  <r>
    <n v="2310"/>
    <x v="295"/>
    <n v="53"/>
    <x v="41"/>
    <x v="0"/>
    <x v="2"/>
    <n v="867"/>
    <x v="0"/>
    <n v="3"/>
    <n v="19.180523699999998"/>
    <n v="57.541571099999999"/>
    <x v="3"/>
    <b v="0"/>
    <x v="0"/>
    <n v="57.541571099999999"/>
    <x v="1"/>
    <x v="1"/>
    <x v="0"/>
    <x v="0"/>
  </r>
  <r>
    <n v="2311"/>
    <x v="274"/>
    <n v="362"/>
    <x v="30"/>
    <x v="1"/>
    <x v="9"/>
    <n v="274"/>
    <x v="3"/>
    <n v="5"/>
    <n v="79.815790939999999"/>
    <n v="399.0789547"/>
    <x v="2"/>
    <b v="0"/>
    <x v="1008"/>
    <n v="359.17105922999997"/>
    <x v="1"/>
    <x v="2"/>
    <x v="0"/>
    <x v="1"/>
  </r>
  <r>
    <n v="2312"/>
    <x v="26"/>
    <n v="205"/>
    <x v="31"/>
    <x v="2"/>
    <x v="3"/>
    <n v="507"/>
    <x v="4"/>
    <n v="3"/>
    <n v="13.16513365"/>
    <n v="39.495400949999997"/>
    <x v="2"/>
    <b v="0"/>
    <x v="1009"/>
    <n v="35.545860854999994"/>
    <x v="1"/>
    <x v="2"/>
    <x v="1"/>
    <x v="0"/>
  </r>
  <r>
    <n v="2313"/>
    <x v="175"/>
    <n v="115"/>
    <x v="46"/>
    <x v="2"/>
    <x v="18"/>
    <n v="74"/>
    <x v="0"/>
    <n v="3"/>
    <n v="49.491152360000001"/>
    <n v="148.47345708"/>
    <x v="1"/>
    <b v="0"/>
    <x v="0"/>
    <n v="148.47345708"/>
    <x v="1"/>
    <x v="1"/>
    <x v="0"/>
    <x v="1"/>
  </r>
  <r>
    <n v="2314"/>
    <x v="112"/>
    <n v="7"/>
    <x v="31"/>
    <x v="0"/>
    <x v="10"/>
    <n v="227"/>
    <x v="1"/>
    <n v="3"/>
    <n v="52.330127050000002"/>
    <n v="156.99038115000002"/>
    <x v="0"/>
    <b v="1"/>
    <x v="0"/>
    <n v="156.99038115000002"/>
    <x v="0"/>
    <x v="0"/>
    <x v="2"/>
    <x v="0"/>
  </r>
  <r>
    <n v="2315"/>
    <x v="261"/>
    <n v="194"/>
    <x v="31"/>
    <x v="1"/>
    <x v="15"/>
    <n v="620"/>
    <x v="1"/>
    <n v="2"/>
    <n v="32.598162760000001"/>
    <n v="65.196325520000002"/>
    <x v="0"/>
    <b v="0"/>
    <x v="1010"/>
    <n v="58.676692967000001"/>
    <x v="1"/>
    <x v="2"/>
    <x v="2"/>
    <x v="0"/>
  </r>
  <r>
    <n v="2316"/>
    <x v="245"/>
    <n v="397"/>
    <x v="3"/>
    <x v="0"/>
    <x v="1"/>
    <n v="154"/>
    <x v="3"/>
    <n v="4"/>
    <n v="48.324785640000002"/>
    <n v="193.29914256000001"/>
    <x v="1"/>
    <b v="0"/>
    <x v="0"/>
    <n v="193.29914256000001"/>
    <x v="0"/>
    <x v="0"/>
    <x v="4"/>
    <x v="0"/>
  </r>
  <r>
    <n v="2317"/>
    <x v="120"/>
    <n v="71"/>
    <x v="10"/>
    <x v="1"/>
    <x v="8"/>
    <n v="795"/>
    <x v="2"/>
    <n v="3"/>
    <n v="70.467558819999994"/>
    <n v="211.40267645999998"/>
    <x v="3"/>
    <b v="1"/>
    <x v="1011"/>
    <n v="190.26240880999998"/>
    <x v="1"/>
    <x v="2"/>
    <x v="0"/>
    <x v="1"/>
  </r>
  <r>
    <n v="2318"/>
    <x v="219"/>
    <n v="145"/>
    <x v="3"/>
    <x v="2"/>
    <x v="0"/>
    <n v="496"/>
    <x v="0"/>
    <n v="2"/>
    <n v="31.686474"/>
    <n v="63.372948000000001"/>
    <x v="2"/>
    <b v="0"/>
    <x v="1012"/>
    <n v="57.035653199000002"/>
    <x v="0"/>
    <x v="2"/>
    <x v="3"/>
    <x v="0"/>
  </r>
  <r>
    <n v="2319"/>
    <x v="140"/>
    <n v="117"/>
    <x v="40"/>
    <x v="1"/>
    <x v="2"/>
    <n v="805"/>
    <x v="1"/>
    <n v="2"/>
    <n v="33.646874609999998"/>
    <n v="67.293749219999995"/>
    <x v="1"/>
    <b v="0"/>
    <x v="0"/>
    <n v="67.293749219999995"/>
    <x v="1"/>
    <x v="1"/>
    <x v="1"/>
    <x v="1"/>
  </r>
  <r>
    <n v="2320"/>
    <x v="286"/>
    <n v="145"/>
    <x v="21"/>
    <x v="0"/>
    <x v="8"/>
    <n v="644"/>
    <x v="1"/>
    <n v="3"/>
    <n v="94.173022380000006"/>
    <n v="282.51906714"/>
    <x v="0"/>
    <b v="1"/>
    <x v="1013"/>
    <n v="254.26716042000001"/>
    <x v="1"/>
    <x v="2"/>
    <x v="2"/>
    <x v="1"/>
  </r>
  <r>
    <n v="2321"/>
    <x v="152"/>
    <n v="353"/>
    <x v="7"/>
    <x v="0"/>
    <x v="15"/>
    <n v="876"/>
    <x v="2"/>
    <n v="3"/>
    <n v="32.87244725"/>
    <n v="98.617341750000008"/>
    <x v="1"/>
    <b v="1"/>
    <x v="1014"/>
    <n v="88.75560757400001"/>
    <x v="0"/>
    <x v="2"/>
    <x v="4"/>
    <x v="0"/>
  </r>
  <r>
    <n v="2322"/>
    <x v="285"/>
    <n v="241"/>
    <x v="2"/>
    <x v="2"/>
    <x v="16"/>
    <n v="570"/>
    <x v="0"/>
    <n v="3"/>
    <n v="84.674570000000003"/>
    <n v="254.02370999999999"/>
    <x v="2"/>
    <b v="0"/>
    <x v="0"/>
    <n v="254.02370999999999"/>
    <x v="0"/>
    <x v="0"/>
    <x v="3"/>
    <x v="1"/>
  </r>
  <r>
    <n v="2323"/>
    <x v="159"/>
    <n v="210"/>
    <x v="15"/>
    <x v="1"/>
    <x v="12"/>
    <n v="624"/>
    <x v="4"/>
    <n v="3"/>
    <n v="24.066063249999999"/>
    <n v="72.198189749999997"/>
    <x v="1"/>
    <b v="1"/>
    <x v="0"/>
    <n v="72.198189749999997"/>
    <x v="0"/>
    <x v="0"/>
    <x v="2"/>
    <x v="0"/>
  </r>
  <r>
    <n v="2324"/>
    <x v="38"/>
    <n v="289"/>
    <x v="19"/>
    <x v="1"/>
    <x v="2"/>
    <n v="772"/>
    <x v="0"/>
    <n v="5"/>
    <n v="61.199389060000001"/>
    <n v="305.99694529999999"/>
    <x v="0"/>
    <b v="1"/>
    <x v="0"/>
    <n v="305.99694529999999"/>
    <x v="0"/>
    <x v="1"/>
    <x v="4"/>
    <x v="1"/>
  </r>
  <r>
    <n v="2325"/>
    <x v="356"/>
    <n v="62"/>
    <x v="47"/>
    <x v="0"/>
    <x v="11"/>
    <n v="378"/>
    <x v="0"/>
    <n v="5"/>
    <n v="76.546397200000001"/>
    <n v="382.73198600000001"/>
    <x v="1"/>
    <b v="1"/>
    <x v="1015"/>
    <n v="344.45878740000001"/>
    <x v="0"/>
    <x v="2"/>
    <x v="3"/>
    <x v="0"/>
  </r>
  <r>
    <n v="2326"/>
    <x v="342"/>
    <n v="248"/>
    <x v="47"/>
    <x v="2"/>
    <x v="9"/>
    <n v="893"/>
    <x v="3"/>
    <n v="1"/>
    <n v="59.53036616"/>
    <n v="59.53036616"/>
    <x v="1"/>
    <b v="0"/>
    <x v="0"/>
    <n v="59.53036616"/>
    <x v="0"/>
    <x v="1"/>
    <x v="4"/>
    <x v="0"/>
  </r>
  <r>
    <n v="2327"/>
    <x v="332"/>
    <n v="151"/>
    <x v="37"/>
    <x v="1"/>
    <x v="17"/>
    <n v="841"/>
    <x v="3"/>
    <n v="1"/>
    <n v="78.056816060000003"/>
    <n v="78.056816060000003"/>
    <x v="2"/>
    <b v="0"/>
    <x v="0"/>
    <n v="78.056816060000003"/>
    <x v="0"/>
    <x v="0"/>
    <x v="0"/>
    <x v="0"/>
  </r>
  <r>
    <n v="2328"/>
    <x v="285"/>
    <n v="84"/>
    <x v="42"/>
    <x v="0"/>
    <x v="6"/>
    <n v="409"/>
    <x v="2"/>
    <n v="2"/>
    <n v="27.970604959999999"/>
    <n v="55.941209919999999"/>
    <x v="3"/>
    <b v="1"/>
    <x v="0"/>
    <n v="55.941209919999999"/>
    <x v="0"/>
    <x v="1"/>
    <x v="4"/>
    <x v="1"/>
  </r>
  <r>
    <n v="2329"/>
    <x v="167"/>
    <n v="487"/>
    <x v="36"/>
    <x v="1"/>
    <x v="13"/>
    <n v="596"/>
    <x v="4"/>
    <n v="4"/>
    <n v="54.427581519999997"/>
    <n v="217.71032607999999"/>
    <x v="3"/>
    <b v="0"/>
    <x v="0"/>
    <n v="217.71032607999999"/>
    <x v="0"/>
    <x v="0"/>
    <x v="2"/>
    <x v="1"/>
  </r>
  <r>
    <n v="2330"/>
    <x v="120"/>
    <n v="338"/>
    <x v="5"/>
    <x v="1"/>
    <x v="15"/>
    <n v="509"/>
    <x v="2"/>
    <n v="3"/>
    <n v="65.360607430000002"/>
    <n v="196.08182228999999"/>
    <x v="3"/>
    <b v="1"/>
    <x v="0"/>
    <n v="196.08182228999999"/>
    <x v="1"/>
    <x v="1"/>
    <x v="3"/>
    <x v="1"/>
  </r>
  <r>
    <n v="2331"/>
    <x v="34"/>
    <n v="155"/>
    <x v="47"/>
    <x v="1"/>
    <x v="9"/>
    <n v="654"/>
    <x v="3"/>
    <n v="3"/>
    <n v="32.852116590000001"/>
    <n v="98.556349769999997"/>
    <x v="2"/>
    <b v="0"/>
    <x v="0"/>
    <n v="98.556349769999997"/>
    <x v="0"/>
    <x v="0"/>
    <x v="1"/>
    <x v="0"/>
  </r>
  <r>
    <n v="2332"/>
    <x v="155"/>
    <n v="480"/>
    <x v="7"/>
    <x v="1"/>
    <x v="14"/>
    <n v="658"/>
    <x v="4"/>
    <n v="2"/>
    <n v="77.147886790000001"/>
    <n v="154.29577358"/>
    <x v="1"/>
    <b v="1"/>
    <x v="1016"/>
    <n v="138.86619622000001"/>
    <x v="0"/>
    <x v="2"/>
    <x v="0"/>
    <x v="1"/>
  </r>
  <r>
    <n v="2333"/>
    <x v="203"/>
    <n v="84"/>
    <x v="14"/>
    <x v="0"/>
    <x v="9"/>
    <n v="303"/>
    <x v="2"/>
    <n v="3"/>
    <n v="13.43374223"/>
    <n v="40.30122669"/>
    <x v="3"/>
    <b v="1"/>
    <x v="1017"/>
    <n v="36.271104022000003"/>
    <x v="0"/>
    <x v="2"/>
    <x v="4"/>
    <x v="1"/>
  </r>
  <r>
    <n v="2334"/>
    <x v="153"/>
    <n v="123"/>
    <x v="21"/>
    <x v="2"/>
    <x v="17"/>
    <n v="887"/>
    <x v="1"/>
    <n v="2"/>
    <n v="45.884731559999999"/>
    <n v="91.769463119999998"/>
    <x v="0"/>
    <b v="0"/>
    <x v="0"/>
    <n v="91.769463119999998"/>
    <x v="0"/>
    <x v="0"/>
    <x v="2"/>
    <x v="1"/>
  </r>
  <r>
    <n v="2335"/>
    <x v="189"/>
    <n v="117"/>
    <x v="33"/>
    <x v="1"/>
    <x v="8"/>
    <n v="529"/>
    <x v="2"/>
    <n v="1"/>
    <n v="14.611002149999999"/>
    <n v="14.611002149999999"/>
    <x v="1"/>
    <b v="0"/>
    <x v="1018"/>
    <n v="13.149901934999999"/>
    <x v="0"/>
    <x v="2"/>
    <x v="4"/>
    <x v="1"/>
  </r>
  <r>
    <n v="2336"/>
    <x v="18"/>
    <n v="313"/>
    <x v="7"/>
    <x v="2"/>
    <x v="17"/>
    <n v="371"/>
    <x v="0"/>
    <n v="1"/>
    <n v="44.825918090000002"/>
    <n v="44.825918090000002"/>
    <x v="1"/>
    <b v="0"/>
    <x v="1019"/>
    <n v="40.343326281000003"/>
    <x v="1"/>
    <x v="2"/>
    <x v="1"/>
    <x v="0"/>
  </r>
  <r>
    <n v="2337"/>
    <x v="363"/>
    <n v="374"/>
    <x v="4"/>
    <x v="1"/>
    <x v="14"/>
    <n v="363"/>
    <x v="2"/>
    <n v="5"/>
    <n v="85.560009989999998"/>
    <n v="427.80004995000002"/>
    <x v="3"/>
    <b v="0"/>
    <x v="0"/>
    <n v="427.80004995000002"/>
    <x v="1"/>
    <x v="0"/>
    <x v="1"/>
    <x v="0"/>
  </r>
  <r>
    <n v="2338"/>
    <x v="149"/>
    <n v="30"/>
    <x v="14"/>
    <x v="1"/>
    <x v="19"/>
    <n v="608"/>
    <x v="1"/>
    <n v="4"/>
    <n v="81.005725170000005"/>
    <n v="324.02290068000002"/>
    <x v="3"/>
    <b v="0"/>
    <x v="1020"/>
    <n v="291.62061061000003"/>
    <x v="1"/>
    <x v="2"/>
    <x v="3"/>
    <x v="1"/>
  </r>
  <r>
    <n v="2339"/>
    <x v="270"/>
    <n v="486"/>
    <x v="43"/>
    <x v="1"/>
    <x v="15"/>
    <n v="489"/>
    <x v="0"/>
    <n v="4"/>
    <n v="24.668005640000001"/>
    <n v="98.672022560000002"/>
    <x v="3"/>
    <b v="1"/>
    <x v="0"/>
    <n v="98.672022560000002"/>
    <x v="1"/>
    <x v="1"/>
    <x v="4"/>
    <x v="1"/>
  </r>
  <r>
    <n v="2340"/>
    <x v="204"/>
    <n v="40"/>
    <x v="27"/>
    <x v="0"/>
    <x v="10"/>
    <n v="796"/>
    <x v="2"/>
    <n v="5"/>
    <n v="83.738352079999999"/>
    <n v="418.69176040000002"/>
    <x v="1"/>
    <b v="0"/>
    <x v="0"/>
    <n v="418.69176040000002"/>
    <x v="0"/>
    <x v="0"/>
    <x v="4"/>
    <x v="0"/>
  </r>
  <r>
    <n v="2341"/>
    <x v="96"/>
    <n v="313"/>
    <x v="2"/>
    <x v="1"/>
    <x v="12"/>
    <n v="114"/>
    <x v="2"/>
    <n v="4"/>
    <n v="51.918347230000002"/>
    <n v="207.67338892000001"/>
    <x v="0"/>
    <b v="0"/>
    <x v="1021"/>
    <n v="186.90605003000002"/>
    <x v="0"/>
    <x v="2"/>
    <x v="1"/>
    <x v="0"/>
  </r>
  <r>
    <n v="2342"/>
    <x v="113"/>
    <n v="212"/>
    <x v="41"/>
    <x v="2"/>
    <x v="8"/>
    <n v="541"/>
    <x v="4"/>
    <n v="1"/>
    <n v="55.955413649999997"/>
    <n v="55.955413649999997"/>
    <x v="2"/>
    <b v="1"/>
    <x v="1022"/>
    <n v="50.359872284999994"/>
    <x v="0"/>
    <x v="2"/>
    <x v="4"/>
    <x v="0"/>
  </r>
  <r>
    <n v="2343"/>
    <x v="248"/>
    <n v="103"/>
    <x v="12"/>
    <x v="1"/>
    <x v="12"/>
    <n v="880"/>
    <x v="0"/>
    <n v="3"/>
    <n v="20.000647690000001"/>
    <n v="60.001943070000003"/>
    <x v="0"/>
    <b v="0"/>
    <x v="0"/>
    <n v="60.001943070000003"/>
    <x v="0"/>
    <x v="1"/>
    <x v="1"/>
    <x v="0"/>
  </r>
  <r>
    <n v="2344"/>
    <x v="165"/>
    <n v="253"/>
    <x v="45"/>
    <x v="2"/>
    <x v="10"/>
    <n v="700"/>
    <x v="1"/>
    <n v="3"/>
    <n v="51.095222380000003"/>
    <n v="153.28566714000002"/>
    <x v="1"/>
    <b v="0"/>
    <x v="0"/>
    <n v="153.28566714000002"/>
    <x v="1"/>
    <x v="0"/>
    <x v="2"/>
    <x v="0"/>
  </r>
  <r>
    <n v="2345"/>
    <x v="111"/>
    <n v="13"/>
    <x v="33"/>
    <x v="2"/>
    <x v="14"/>
    <n v="228"/>
    <x v="3"/>
    <n v="1"/>
    <n v="82.598710280000006"/>
    <n v="82.598710280000006"/>
    <x v="2"/>
    <b v="0"/>
    <x v="1023"/>
    <n v="74.338839252000014"/>
    <x v="1"/>
    <x v="2"/>
    <x v="2"/>
    <x v="1"/>
  </r>
  <r>
    <n v="2346"/>
    <x v="322"/>
    <n v="131"/>
    <x v="51"/>
    <x v="1"/>
    <x v="7"/>
    <n v="56"/>
    <x v="3"/>
    <n v="1"/>
    <n v="60.266881429999998"/>
    <n v="60.266881429999998"/>
    <x v="0"/>
    <b v="0"/>
    <x v="0"/>
    <n v="60.266881429999998"/>
    <x v="0"/>
    <x v="0"/>
    <x v="3"/>
    <x v="0"/>
  </r>
  <r>
    <n v="2347"/>
    <x v="224"/>
    <n v="427"/>
    <x v="32"/>
    <x v="2"/>
    <x v="3"/>
    <n v="167"/>
    <x v="1"/>
    <n v="4"/>
    <n v="56.619866420000001"/>
    <n v="226.47946568"/>
    <x v="0"/>
    <b v="1"/>
    <x v="0"/>
    <n v="226.47946568"/>
    <x v="1"/>
    <x v="0"/>
    <x v="2"/>
    <x v="1"/>
  </r>
  <r>
    <n v="2348"/>
    <x v="171"/>
    <n v="494"/>
    <x v="45"/>
    <x v="2"/>
    <x v="10"/>
    <n v="707"/>
    <x v="2"/>
    <n v="2"/>
    <n v="76.679203869999995"/>
    <n v="153.35840773999999"/>
    <x v="0"/>
    <b v="0"/>
    <x v="1024"/>
    <n v="138.02256696999999"/>
    <x v="0"/>
    <x v="2"/>
    <x v="0"/>
    <x v="0"/>
  </r>
  <r>
    <n v="2349"/>
    <x v="43"/>
    <n v="205"/>
    <x v="35"/>
    <x v="2"/>
    <x v="12"/>
    <n v="529"/>
    <x v="1"/>
    <n v="2"/>
    <n v="53.727632180000001"/>
    <n v="107.45526436"/>
    <x v="2"/>
    <b v="1"/>
    <x v="1025"/>
    <n v="96.709737919999995"/>
    <x v="0"/>
    <x v="2"/>
    <x v="2"/>
    <x v="1"/>
  </r>
  <r>
    <n v="2350"/>
    <x v="114"/>
    <n v="310"/>
    <x v="28"/>
    <x v="1"/>
    <x v="18"/>
    <n v="696"/>
    <x v="1"/>
    <n v="3"/>
    <n v="33.214923140000003"/>
    <n v="99.644769420000017"/>
    <x v="0"/>
    <b v="1"/>
    <x v="1026"/>
    <n v="89.680292479000016"/>
    <x v="1"/>
    <x v="2"/>
    <x v="0"/>
    <x v="0"/>
  </r>
  <r>
    <n v="2351"/>
    <x v="361"/>
    <n v="474"/>
    <x v="27"/>
    <x v="2"/>
    <x v="3"/>
    <n v="34"/>
    <x v="2"/>
    <n v="4"/>
    <n v="41.961797079999997"/>
    <n v="167.84718831999999"/>
    <x v="3"/>
    <b v="1"/>
    <x v="0"/>
    <n v="167.84718831999999"/>
    <x v="1"/>
    <x v="0"/>
    <x v="0"/>
    <x v="0"/>
  </r>
  <r>
    <n v="2352"/>
    <x v="192"/>
    <n v="482"/>
    <x v="6"/>
    <x v="2"/>
    <x v="12"/>
    <n v="49"/>
    <x v="0"/>
    <n v="3"/>
    <n v="57.584300740000003"/>
    <n v="172.75290222000001"/>
    <x v="1"/>
    <b v="1"/>
    <x v="1027"/>
    <n v="155.47761200000002"/>
    <x v="1"/>
    <x v="2"/>
    <x v="0"/>
    <x v="1"/>
  </r>
  <r>
    <n v="2353"/>
    <x v="338"/>
    <n v="40"/>
    <x v="39"/>
    <x v="0"/>
    <x v="11"/>
    <n v="353"/>
    <x v="0"/>
    <n v="3"/>
    <n v="33.192464940000001"/>
    <n v="99.577394819999995"/>
    <x v="3"/>
    <b v="1"/>
    <x v="0"/>
    <n v="99.577394819999995"/>
    <x v="1"/>
    <x v="0"/>
    <x v="3"/>
    <x v="0"/>
  </r>
  <r>
    <n v="2354"/>
    <x v="103"/>
    <n v="456"/>
    <x v="49"/>
    <x v="1"/>
    <x v="4"/>
    <n v="31"/>
    <x v="2"/>
    <n v="2"/>
    <n v="86.506690899999995"/>
    <n v="173.01338179999999"/>
    <x v="0"/>
    <b v="0"/>
    <x v="0"/>
    <n v="173.01338179999999"/>
    <x v="1"/>
    <x v="1"/>
    <x v="4"/>
    <x v="1"/>
  </r>
  <r>
    <n v="2355"/>
    <x v="47"/>
    <n v="490"/>
    <x v="39"/>
    <x v="0"/>
    <x v="12"/>
    <n v="832"/>
    <x v="4"/>
    <n v="4"/>
    <n v="32.247342260000003"/>
    <n v="128.98936904000001"/>
    <x v="1"/>
    <b v="1"/>
    <x v="1028"/>
    <n v="116.09043214000002"/>
    <x v="0"/>
    <x v="2"/>
    <x v="2"/>
    <x v="1"/>
  </r>
  <r>
    <n v="2356"/>
    <x v="80"/>
    <n v="483"/>
    <x v="37"/>
    <x v="0"/>
    <x v="12"/>
    <n v="255"/>
    <x v="0"/>
    <n v="1"/>
    <n v="48.135109409999998"/>
    <n v="48.135109409999998"/>
    <x v="1"/>
    <b v="1"/>
    <x v="0"/>
    <n v="48.135109409999998"/>
    <x v="1"/>
    <x v="0"/>
    <x v="2"/>
    <x v="0"/>
  </r>
  <r>
    <n v="2357"/>
    <x v="140"/>
    <n v="312"/>
    <x v="19"/>
    <x v="2"/>
    <x v="6"/>
    <n v="230"/>
    <x v="2"/>
    <n v="4"/>
    <n v="61.233400140000001"/>
    <n v="244.93360056"/>
    <x v="3"/>
    <b v="0"/>
    <x v="0"/>
    <n v="244.93360056"/>
    <x v="0"/>
    <x v="0"/>
    <x v="2"/>
    <x v="0"/>
  </r>
  <r>
    <n v="2358"/>
    <x v="193"/>
    <n v="88"/>
    <x v="12"/>
    <x v="2"/>
    <x v="9"/>
    <n v="604"/>
    <x v="0"/>
    <n v="3"/>
    <n v="16.797917340000001"/>
    <n v="50.393752020000008"/>
    <x v="0"/>
    <b v="0"/>
    <x v="0"/>
    <n v="50.393752020000008"/>
    <x v="0"/>
    <x v="1"/>
    <x v="2"/>
    <x v="0"/>
  </r>
  <r>
    <n v="2359"/>
    <x v="199"/>
    <n v="248"/>
    <x v="40"/>
    <x v="0"/>
    <x v="1"/>
    <n v="279"/>
    <x v="2"/>
    <n v="1"/>
    <n v="20.376310490000002"/>
    <n v="20.376310490000002"/>
    <x v="1"/>
    <b v="0"/>
    <x v="0"/>
    <n v="20.376310490000002"/>
    <x v="1"/>
    <x v="0"/>
    <x v="3"/>
    <x v="0"/>
  </r>
  <r>
    <n v="2360"/>
    <x v="121"/>
    <n v="211"/>
    <x v="46"/>
    <x v="1"/>
    <x v="5"/>
    <n v="269"/>
    <x v="0"/>
    <n v="1"/>
    <n v="58.37908264"/>
    <n v="58.37908264"/>
    <x v="0"/>
    <b v="1"/>
    <x v="0"/>
    <n v="58.37908264"/>
    <x v="1"/>
    <x v="0"/>
    <x v="1"/>
    <x v="0"/>
  </r>
  <r>
    <n v="2361"/>
    <x v="130"/>
    <n v="431"/>
    <x v="9"/>
    <x v="0"/>
    <x v="9"/>
    <n v="273"/>
    <x v="3"/>
    <n v="3"/>
    <n v="44.529522389999997"/>
    <n v="133.58856716999998"/>
    <x v="0"/>
    <b v="0"/>
    <x v="1029"/>
    <n v="120.22971044999997"/>
    <x v="0"/>
    <x v="2"/>
    <x v="3"/>
    <x v="1"/>
  </r>
  <r>
    <n v="2362"/>
    <x v="28"/>
    <n v="48"/>
    <x v="29"/>
    <x v="1"/>
    <x v="6"/>
    <n v="839"/>
    <x v="2"/>
    <n v="4"/>
    <n v="74.312621710000002"/>
    <n v="297.25048684000001"/>
    <x v="1"/>
    <b v="1"/>
    <x v="0"/>
    <n v="297.25048684000001"/>
    <x v="1"/>
    <x v="0"/>
    <x v="0"/>
    <x v="0"/>
  </r>
  <r>
    <n v="2363"/>
    <x v="137"/>
    <n v="31"/>
    <x v="13"/>
    <x v="1"/>
    <x v="3"/>
    <n v="6"/>
    <x v="3"/>
    <n v="4"/>
    <n v="32.012609249999997"/>
    <n v="128.05043699999999"/>
    <x v="1"/>
    <b v="1"/>
    <x v="1030"/>
    <n v="115.24539329999999"/>
    <x v="0"/>
    <x v="2"/>
    <x v="3"/>
    <x v="1"/>
  </r>
  <r>
    <n v="2364"/>
    <x v="159"/>
    <n v="459"/>
    <x v="0"/>
    <x v="2"/>
    <x v="1"/>
    <n v="963"/>
    <x v="0"/>
    <n v="4"/>
    <n v="29.243519540000001"/>
    <n v="116.97407816"/>
    <x v="3"/>
    <b v="0"/>
    <x v="1031"/>
    <n v="105.27667034000001"/>
    <x v="1"/>
    <x v="2"/>
    <x v="3"/>
    <x v="1"/>
  </r>
  <r>
    <n v="2365"/>
    <x v="30"/>
    <n v="257"/>
    <x v="29"/>
    <x v="1"/>
    <x v="10"/>
    <n v="193"/>
    <x v="0"/>
    <n v="4"/>
    <n v="43.2392805"/>
    <n v="172.957122"/>
    <x v="3"/>
    <b v="1"/>
    <x v="0"/>
    <n v="172.957122"/>
    <x v="1"/>
    <x v="1"/>
    <x v="1"/>
    <x v="0"/>
  </r>
  <r>
    <n v="2366"/>
    <x v="2"/>
    <n v="465"/>
    <x v="32"/>
    <x v="2"/>
    <x v="12"/>
    <n v="637"/>
    <x v="4"/>
    <n v="3"/>
    <n v="43.23902022"/>
    <n v="129.71706066000002"/>
    <x v="2"/>
    <b v="0"/>
    <x v="0"/>
    <n v="129.71706066000002"/>
    <x v="1"/>
    <x v="0"/>
    <x v="1"/>
    <x v="1"/>
  </r>
  <r>
    <n v="2367"/>
    <x v="62"/>
    <n v="34"/>
    <x v="43"/>
    <x v="0"/>
    <x v="17"/>
    <n v="994"/>
    <x v="1"/>
    <n v="1"/>
    <n v="13.514058159999999"/>
    <n v="13.514058159999999"/>
    <x v="3"/>
    <b v="1"/>
    <x v="1032"/>
    <n v="12.162652344"/>
    <x v="0"/>
    <x v="2"/>
    <x v="3"/>
    <x v="1"/>
  </r>
  <r>
    <n v="2368"/>
    <x v="279"/>
    <n v="232"/>
    <x v="49"/>
    <x v="1"/>
    <x v="5"/>
    <n v="409"/>
    <x v="1"/>
    <n v="5"/>
    <n v="87.489038969999996"/>
    <n v="437.44519485000001"/>
    <x v="3"/>
    <b v="0"/>
    <x v="0"/>
    <n v="437.44519485000001"/>
    <x v="1"/>
    <x v="1"/>
    <x v="0"/>
    <x v="0"/>
  </r>
  <r>
    <n v="2369"/>
    <x v="259"/>
    <n v="55"/>
    <x v="39"/>
    <x v="1"/>
    <x v="8"/>
    <n v="254"/>
    <x v="1"/>
    <n v="4"/>
    <n v="41.749398159999998"/>
    <n v="166.99759263999999"/>
    <x v="1"/>
    <b v="1"/>
    <x v="1033"/>
    <n v="150.29783336999998"/>
    <x v="0"/>
    <x v="2"/>
    <x v="0"/>
    <x v="1"/>
  </r>
  <r>
    <n v="2370"/>
    <x v="347"/>
    <n v="422"/>
    <x v="24"/>
    <x v="1"/>
    <x v="6"/>
    <n v="494"/>
    <x v="3"/>
    <n v="2"/>
    <n v="17.190682939999999"/>
    <n v="34.381365879999997"/>
    <x v="3"/>
    <b v="1"/>
    <x v="1034"/>
    <n v="30.943229291999998"/>
    <x v="1"/>
    <x v="2"/>
    <x v="4"/>
    <x v="0"/>
  </r>
  <r>
    <n v="2371"/>
    <x v="89"/>
    <n v="420"/>
    <x v="6"/>
    <x v="0"/>
    <x v="10"/>
    <n v="595"/>
    <x v="0"/>
    <n v="3"/>
    <n v="46.102234189999997"/>
    <n v="138.30670257"/>
    <x v="1"/>
    <b v="1"/>
    <x v="0"/>
    <n v="138.30670257"/>
    <x v="0"/>
    <x v="0"/>
    <x v="2"/>
    <x v="0"/>
  </r>
  <r>
    <n v="2372"/>
    <x v="97"/>
    <n v="54"/>
    <x v="25"/>
    <x v="0"/>
    <x v="11"/>
    <n v="433"/>
    <x v="0"/>
    <n v="1"/>
    <n v="27.669724219999999"/>
    <n v="27.669724219999999"/>
    <x v="2"/>
    <b v="1"/>
    <x v="0"/>
    <n v="27.669724219999999"/>
    <x v="0"/>
    <x v="0"/>
    <x v="4"/>
    <x v="1"/>
  </r>
  <r>
    <n v="2373"/>
    <x v="308"/>
    <n v="127"/>
    <x v="35"/>
    <x v="1"/>
    <x v="5"/>
    <n v="325"/>
    <x v="0"/>
    <n v="1"/>
    <n v="74.599677200000002"/>
    <n v="74.599677200000002"/>
    <x v="2"/>
    <b v="1"/>
    <x v="1035"/>
    <n v="67.139709480000008"/>
    <x v="0"/>
    <x v="2"/>
    <x v="0"/>
    <x v="1"/>
  </r>
  <r>
    <n v="2374"/>
    <x v="216"/>
    <n v="491"/>
    <x v="38"/>
    <x v="0"/>
    <x v="9"/>
    <n v="586"/>
    <x v="0"/>
    <n v="3"/>
    <n v="20.894530039999999"/>
    <n v="62.683590119999998"/>
    <x v="1"/>
    <b v="1"/>
    <x v="0"/>
    <n v="62.683590119999998"/>
    <x v="1"/>
    <x v="1"/>
    <x v="2"/>
    <x v="1"/>
  </r>
  <r>
    <n v="2375"/>
    <x v="163"/>
    <n v="445"/>
    <x v="34"/>
    <x v="1"/>
    <x v="6"/>
    <n v="271"/>
    <x v="4"/>
    <n v="2"/>
    <n v="37.977872959999999"/>
    <n v="75.955745919999998"/>
    <x v="0"/>
    <b v="0"/>
    <x v="1036"/>
    <n v="68.360171327999993"/>
    <x v="1"/>
    <x v="2"/>
    <x v="3"/>
    <x v="1"/>
  </r>
  <r>
    <n v="2376"/>
    <x v="343"/>
    <n v="395"/>
    <x v="40"/>
    <x v="0"/>
    <x v="19"/>
    <n v="908"/>
    <x v="1"/>
    <n v="5"/>
    <n v="48.289090860000002"/>
    <n v="241.44545429999999"/>
    <x v="0"/>
    <b v="0"/>
    <x v="1037"/>
    <n v="217.30090887"/>
    <x v="0"/>
    <x v="2"/>
    <x v="3"/>
    <x v="0"/>
  </r>
  <r>
    <n v="2377"/>
    <x v="312"/>
    <n v="78"/>
    <x v="26"/>
    <x v="2"/>
    <x v="16"/>
    <n v="841"/>
    <x v="0"/>
    <n v="2"/>
    <n v="51.252749590000001"/>
    <n v="102.50549918"/>
    <x v="2"/>
    <b v="0"/>
    <x v="1038"/>
    <n v="92.254949260000004"/>
    <x v="1"/>
    <x v="2"/>
    <x v="4"/>
    <x v="0"/>
  </r>
  <r>
    <n v="2378"/>
    <x v="13"/>
    <n v="180"/>
    <x v="38"/>
    <x v="2"/>
    <x v="15"/>
    <n v="354"/>
    <x v="0"/>
    <n v="1"/>
    <n v="17.1248662"/>
    <n v="17.1248662"/>
    <x v="2"/>
    <b v="0"/>
    <x v="0"/>
    <n v="17.1248662"/>
    <x v="1"/>
    <x v="0"/>
    <x v="1"/>
    <x v="0"/>
  </r>
  <r>
    <n v="2379"/>
    <x v="300"/>
    <n v="423"/>
    <x v="36"/>
    <x v="1"/>
    <x v="19"/>
    <n v="733"/>
    <x v="2"/>
    <n v="4"/>
    <n v="37.635854590000001"/>
    <n v="150.54341836"/>
    <x v="1"/>
    <b v="0"/>
    <x v="1039"/>
    <n v="135.48907652"/>
    <x v="0"/>
    <x v="2"/>
    <x v="4"/>
    <x v="0"/>
  </r>
  <r>
    <n v="2380"/>
    <x v="24"/>
    <n v="308"/>
    <x v="15"/>
    <x v="2"/>
    <x v="1"/>
    <n v="580"/>
    <x v="0"/>
    <n v="4"/>
    <n v="21.562519250000001"/>
    <n v="86.250077000000005"/>
    <x v="0"/>
    <b v="1"/>
    <x v="0"/>
    <n v="86.250077000000005"/>
    <x v="1"/>
    <x v="0"/>
    <x v="1"/>
    <x v="0"/>
  </r>
  <r>
    <n v="2381"/>
    <x v="33"/>
    <n v="410"/>
    <x v="35"/>
    <x v="2"/>
    <x v="13"/>
    <n v="183"/>
    <x v="4"/>
    <n v="4"/>
    <n v="17.552808160000001"/>
    <n v="70.211232640000006"/>
    <x v="0"/>
    <b v="1"/>
    <x v="0"/>
    <n v="70.211232640000006"/>
    <x v="1"/>
    <x v="0"/>
    <x v="4"/>
    <x v="1"/>
  </r>
  <r>
    <n v="2382"/>
    <x v="347"/>
    <n v="201"/>
    <x v="34"/>
    <x v="0"/>
    <x v="19"/>
    <n v="504"/>
    <x v="2"/>
    <n v="1"/>
    <n v="15.529418769999999"/>
    <n v="15.529418769999999"/>
    <x v="3"/>
    <b v="1"/>
    <x v="1040"/>
    <n v="13.976476892999999"/>
    <x v="0"/>
    <x v="2"/>
    <x v="3"/>
    <x v="0"/>
  </r>
  <r>
    <n v="2383"/>
    <x v="138"/>
    <n v="199"/>
    <x v="14"/>
    <x v="1"/>
    <x v="12"/>
    <n v="82"/>
    <x v="1"/>
    <n v="4"/>
    <n v="55.385082580000002"/>
    <n v="221.54033032000001"/>
    <x v="2"/>
    <b v="1"/>
    <x v="0"/>
    <n v="221.54033032000001"/>
    <x v="1"/>
    <x v="0"/>
    <x v="2"/>
    <x v="1"/>
  </r>
  <r>
    <n v="2384"/>
    <x v="197"/>
    <n v="163"/>
    <x v="49"/>
    <x v="0"/>
    <x v="6"/>
    <n v="36"/>
    <x v="3"/>
    <n v="3"/>
    <n v="25.783032510000002"/>
    <n v="77.349097530000009"/>
    <x v="2"/>
    <b v="1"/>
    <x v="1041"/>
    <n v="69.614187778000002"/>
    <x v="0"/>
    <x v="2"/>
    <x v="3"/>
    <x v="0"/>
  </r>
  <r>
    <n v="2385"/>
    <x v="226"/>
    <n v="244"/>
    <x v="6"/>
    <x v="2"/>
    <x v="15"/>
    <n v="750"/>
    <x v="1"/>
    <n v="1"/>
    <n v="22.69110937"/>
    <n v="22.69110937"/>
    <x v="0"/>
    <b v="0"/>
    <x v="0"/>
    <n v="22.69110937"/>
    <x v="1"/>
    <x v="1"/>
    <x v="0"/>
    <x v="0"/>
  </r>
  <r>
    <n v="2386"/>
    <x v="99"/>
    <n v="411"/>
    <x v="43"/>
    <x v="0"/>
    <x v="19"/>
    <n v="788"/>
    <x v="2"/>
    <n v="4"/>
    <n v="63.747160010000002"/>
    <n v="254.98864004000001"/>
    <x v="0"/>
    <b v="0"/>
    <x v="1042"/>
    <n v="229.48977603"/>
    <x v="1"/>
    <x v="2"/>
    <x v="2"/>
    <x v="0"/>
  </r>
  <r>
    <n v="2387"/>
    <x v="34"/>
    <n v="258"/>
    <x v="32"/>
    <x v="1"/>
    <x v="0"/>
    <n v="293"/>
    <x v="3"/>
    <n v="3"/>
    <n v="42.829132770000001"/>
    <n v="128.48739831"/>
    <x v="3"/>
    <b v="0"/>
    <x v="0"/>
    <n v="128.48739831"/>
    <x v="1"/>
    <x v="0"/>
    <x v="4"/>
    <x v="1"/>
  </r>
  <r>
    <n v="2388"/>
    <x v="24"/>
    <n v="493"/>
    <x v="7"/>
    <x v="1"/>
    <x v="17"/>
    <n v="830"/>
    <x v="1"/>
    <n v="4"/>
    <n v="81.099836049999993"/>
    <n v="324.39934419999997"/>
    <x v="3"/>
    <b v="0"/>
    <x v="1043"/>
    <n v="291.95940977999999"/>
    <x v="0"/>
    <x v="2"/>
    <x v="2"/>
    <x v="1"/>
  </r>
  <r>
    <n v="2389"/>
    <x v="5"/>
    <n v="298"/>
    <x v="37"/>
    <x v="1"/>
    <x v="18"/>
    <n v="579"/>
    <x v="4"/>
    <n v="4"/>
    <n v="39.875733830000001"/>
    <n v="159.50293532000001"/>
    <x v="2"/>
    <b v="0"/>
    <x v="1044"/>
    <n v="143.55264179"/>
    <x v="1"/>
    <x v="2"/>
    <x v="0"/>
    <x v="1"/>
  </r>
  <r>
    <n v="2390"/>
    <x v="207"/>
    <n v="479"/>
    <x v="36"/>
    <x v="2"/>
    <x v="0"/>
    <n v="964"/>
    <x v="4"/>
    <n v="5"/>
    <n v="22.888113659999998"/>
    <n v="114.4405683"/>
    <x v="2"/>
    <b v="1"/>
    <x v="0"/>
    <n v="114.4405683"/>
    <x v="0"/>
    <x v="0"/>
    <x v="1"/>
    <x v="1"/>
  </r>
  <r>
    <n v="2391"/>
    <x v="206"/>
    <n v="216"/>
    <x v="47"/>
    <x v="1"/>
    <x v="13"/>
    <n v="227"/>
    <x v="4"/>
    <n v="2"/>
    <n v="33.916308450000002"/>
    <n v="67.832616900000005"/>
    <x v="1"/>
    <b v="0"/>
    <x v="0"/>
    <n v="67.832616900000005"/>
    <x v="0"/>
    <x v="1"/>
    <x v="3"/>
    <x v="0"/>
  </r>
  <r>
    <n v="2392"/>
    <x v="107"/>
    <n v="1"/>
    <x v="9"/>
    <x v="2"/>
    <x v="16"/>
    <n v="938"/>
    <x v="3"/>
    <n v="3"/>
    <n v="22.615663049999998"/>
    <n v="67.846989149999999"/>
    <x v="2"/>
    <b v="1"/>
    <x v="1045"/>
    <n v="61.062290234999999"/>
    <x v="1"/>
    <x v="2"/>
    <x v="3"/>
    <x v="0"/>
  </r>
  <r>
    <n v="2393"/>
    <x v="242"/>
    <n v="485"/>
    <x v="13"/>
    <x v="1"/>
    <x v="15"/>
    <n v="951"/>
    <x v="3"/>
    <n v="2"/>
    <n v="31.752648260000001"/>
    <n v="63.505296520000002"/>
    <x v="0"/>
    <b v="1"/>
    <x v="1046"/>
    <n v="57.154766868999999"/>
    <x v="1"/>
    <x v="2"/>
    <x v="3"/>
    <x v="1"/>
  </r>
  <r>
    <n v="2394"/>
    <x v="235"/>
    <n v="234"/>
    <x v="11"/>
    <x v="2"/>
    <x v="19"/>
    <n v="490"/>
    <x v="0"/>
    <n v="4"/>
    <n v="51.576357739999999"/>
    <n v="206.30543096"/>
    <x v="1"/>
    <b v="1"/>
    <x v="0"/>
    <n v="206.30543096"/>
    <x v="1"/>
    <x v="1"/>
    <x v="3"/>
    <x v="0"/>
  </r>
  <r>
    <n v="2395"/>
    <x v="297"/>
    <n v="225"/>
    <x v="4"/>
    <x v="2"/>
    <x v="18"/>
    <n v="246"/>
    <x v="2"/>
    <n v="5"/>
    <n v="59.990306519999997"/>
    <n v="299.95153260000001"/>
    <x v="1"/>
    <b v="1"/>
    <x v="0"/>
    <n v="299.95153260000001"/>
    <x v="1"/>
    <x v="0"/>
    <x v="0"/>
    <x v="0"/>
  </r>
  <r>
    <n v="2396"/>
    <x v="232"/>
    <n v="405"/>
    <x v="39"/>
    <x v="1"/>
    <x v="10"/>
    <n v="221"/>
    <x v="4"/>
    <n v="5"/>
    <n v="49.341971800000003"/>
    <n v="246.70985900000002"/>
    <x v="2"/>
    <b v="0"/>
    <x v="0"/>
    <n v="246.70985900000002"/>
    <x v="1"/>
    <x v="1"/>
    <x v="1"/>
    <x v="1"/>
  </r>
  <r>
    <n v="2397"/>
    <x v="161"/>
    <n v="393"/>
    <x v="14"/>
    <x v="0"/>
    <x v="6"/>
    <n v="375"/>
    <x v="0"/>
    <n v="1"/>
    <n v="24.03803147"/>
    <n v="24.03803147"/>
    <x v="2"/>
    <b v="1"/>
    <x v="0"/>
    <n v="24.03803147"/>
    <x v="0"/>
    <x v="0"/>
    <x v="2"/>
    <x v="1"/>
  </r>
  <r>
    <n v="2398"/>
    <x v="68"/>
    <n v="424"/>
    <x v="25"/>
    <x v="0"/>
    <x v="16"/>
    <n v="555"/>
    <x v="3"/>
    <n v="4"/>
    <n v="16.530465060000001"/>
    <n v="66.121860240000004"/>
    <x v="3"/>
    <b v="0"/>
    <x v="1047"/>
    <n v="59.509674214"/>
    <x v="0"/>
    <x v="2"/>
    <x v="3"/>
    <x v="1"/>
  </r>
  <r>
    <n v="2399"/>
    <x v="80"/>
    <n v="434"/>
    <x v="41"/>
    <x v="2"/>
    <x v="3"/>
    <n v="283"/>
    <x v="2"/>
    <n v="5"/>
    <n v="84.651321580000001"/>
    <n v="423.25660790000001"/>
    <x v="0"/>
    <b v="0"/>
    <x v="0"/>
    <n v="423.25660790000001"/>
    <x v="0"/>
    <x v="0"/>
    <x v="0"/>
    <x v="1"/>
  </r>
  <r>
    <n v="2400"/>
    <x v="79"/>
    <n v="192"/>
    <x v="4"/>
    <x v="1"/>
    <x v="5"/>
    <n v="615"/>
    <x v="1"/>
    <n v="4"/>
    <n v="39.435585709999998"/>
    <n v="157.74234283999999"/>
    <x v="1"/>
    <b v="0"/>
    <x v="0"/>
    <n v="157.74234283999999"/>
    <x v="0"/>
    <x v="1"/>
    <x v="0"/>
    <x v="1"/>
  </r>
  <r>
    <n v="2401"/>
    <x v="225"/>
    <n v="260"/>
    <x v="37"/>
    <x v="0"/>
    <x v="13"/>
    <n v="849"/>
    <x v="4"/>
    <n v="4"/>
    <n v="89.810273499999994"/>
    <n v="359.24109399999998"/>
    <x v="0"/>
    <b v="1"/>
    <x v="0"/>
    <n v="359.24109399999998"/>
    <x v="1"/>
    <x v="0"/>
    <x v="4"/>
    <x v="0"/>
  </r>
  <r>
    <n v="2402"/>
    <x v="98"/>
    <n v="260"/>
    <x v="12"/>
    <x v="2"/>
    <x v="5"/>
    <n v="24"/>
    <x v="3"/>
    <n v="1"/>
    <n v="42.271916830000002"/>
    <n v="42.271916830000002"/>
    <x v="0"/>
    <b v="0"/>
    <x v="1048"/>
    <n v="38.044725147000001"/>
    <x v="0"/>
    <x v="2"/>
    <x v="1"/>
    <x v="1"/>
  </r>
  <r>
    <n v="2403"/>
    <x v="296"/>
    <n v="82"/>
    <x v="16"/>
    <x v="1"/>
    <x v="4"/>
    <n v="504"/>
    <x v="2"/>
    <n v="2"/>
    <n v="88.672769590000001"/>
    <n v="177.34553918"/>
    <x v="2"/>
    <b v="0"/>
    <x v="0"/>
    <n v="177.34553918"/>
    <x v="1"/>
    <x v="0"/>
    <x v="1"/>
    <x v="0"/>
  </r>
  <r>
    <n v="2404"/>
    <x v="248"/>
    <n v="214"/>
    <x v="14"/>
    <x v="1"/>
    <x v="4"/>
    <n v="904"/>
    <x v="3"/>
    <n v="4"/>
    <n v="40.727069800000002"/>
    <n v="162.90827920000001"/>
    <x v="3"/>
    <b v="1"/>
    <x v="0"/>
    <n v="162.90827920000001"/>
    <x v="0"/>
    <x v="0"/>
    <x v="2"/>
    <x v="1"/>
  </r>
  <r>
    <n v="2405"/>
    <x v="263"/>
    <n v="231"/>
    <x v="46"/>
    <x v="1"/>
    <x v="16"/>
    <n v="271"/>
    <x v="2"/>
    <n v="4"/>
    <n v="53.438629290000002"/>
    <n v="213.75451716000001"/>
    <x v="2"/>
    <b v="1"/>
    <x v="1049"/>
    <n v="192.37906544000001"/>
    <x v="1"/>
    <x v="2"/>
    <x v="1"/>
    <x v="0"/>
  </r>
  <r>
    <n v="2406"/>
    <x v="203"/>
    <n v="262"/>
    <x v="30"/>
    <x v="0"/>
    <x v="19"/>
    <n v="811"/>
    <x v="3"/>
    <n v="2"/>
    <n v="68.482022909999998"/>
    <n v="136.96404582"/>
    <x v="3"/>
    <b v="1"/>
    <x v="1050"/>
    <n v="123.26764123999999"/>
    <x v="0"/>
    <x v="2"/>
    <x v="2"/>
    <x v="0"/>
  </r>
  <r>
    <n v="2407"/>
    <x v="26"/>
    <n v="185"/>
    <x v="10"/>
    <x v="1"/>
    <x v="6"/>
    <n v="978"/>
    <x v="1"/>
    <n v="3"/>
    <n v="58.465820110000003"/>
    <n v="175.39746033"/>
    <x v="0"/>
    <b v="1"/>
    <x v="1051"/>
    <n v="157.8577143"/>
    <x v="1"/>
    <x v="2"/>
    <x v="0"/>
    <x v="1"/>
  </r>
  <r>
    <n v="2408"/>
    <x v="54"/>
    <n v="497"/>
    <x v="17"/>
    <x v="0"/>
    <x v="11"/>
    <n v="678"/>
    <x v="1"/>
    <n v="2"/>
    <n v="22.808881710000001"/>
    <n v="45.617763420000003"/>
    <x v="0"/>
    <b v="0"/>
    <x v="1052"/>
    <n v="41.055987077000005"/>
    <x v="0"/>
    <x v="2"/>
    <x v="3"/>
    <x v="1"/>
  </r>
  <r>
    <n v="2409"/>
    <x v="16"/>
    <n v="12"/>
    <x v="35"/>
    <x v="2"/>
    <x v="4"/>
    <n v="129"/>
    <x v="4"/>
    <n v="3"/>
    <n v="69.983739540000002"/>
    <n v="209.95121862000002"/>
    <x v="0"/>
    <b v="0"/>
    <x v="0"/>
    <n v="209.95121862000002"/>
    <x v="1"/>
    <x v="1"/>
    <x v="3"/>
    <x v="0"/>
  </r>
  <r>
    <n v="2410"/>
    <x v="300"/>
    <n v="410"/>
    <x v="49"/>
    <x v="0"/>
    <x v="4"/>
    <n v="458"/>
    <x v="4"/>
    <n v="4"/>
    <n v="31.373923940000001"/>
    <n v="125.49569576"/>
    <x v="0"/>
    <b v="0"/>
    <x v="1053"/>
    <n v="112.94612619"/>
    <x v="0"/>
    <x v="2"/>
    <x v="0"/>
    <x v="1"/>
  </r>
  <r>
    <n v="2411"/>
    <x v="82"/>
    <n v="116"/>
    <x v="39"/>
    <x v="0"/>
    <x v="12"/>
    <n v="626"/>
    <x v="0"/>
    <n v="2"/>
    <n v="31.459510649999999"/>
    <n v="62.919021299999997"/>
    <x v="1"/>
    <b v="0"/>
    <x v="1054"/>
    <n v="56.62711917"/>
    <x v="1"/>
    <x v="2"/>
    <x v="2"/>
    <x v="1"/>
  </r>
  <r>
    <n v="2412"/>
    <x v="83"/>
    <n v="170"/>
    <x v="33"/>
    <x v="0"/>
    <x v="10"/>
    <n v="873"/>
    <x v="3"/>
    <n v="5"/>
    <n v="88.736744869999995"/>
    <n v="443.68372434999998"/>
    <x v="2"/>
    <b v="0"/>
    <x v="0"/>
    <n v="443.68372434999998"/>
    <x v="1"/>
    <x v="0"/>
    <x v="4"/>
    <x v="0"/>
  </r>
  <r>
    <n v="2413"/>
    <x v="230"/>
    <n v="110"/>
    <x v="2"/>
    <x v="1"/>
    <x v="16"/>
    <n v="135"/>
    <x v="1"/>
    <n v="2"/>
    <n v="64.179121809999998"/>
    <n v="128.35824362"/>
    <x v="1"/>
    <b v="1"/>
    <x v="0"/>
    <n v="128.35824362"/>
    <x v="1"/>
    <x v="1"/>
    <x v="1"/>
    <x v="1"/>
  </r>
  <r>
    <n v="2414"/>
    <x v="84"/>
    <n v="472"/>
    <x v="0"/>
    <x v="0"/>
    <x v="11"/>
    <n v="45"/>
    <x v="0"/>
    <n v="2"/>
    <n v="28.731572549999999"/>
    <n v="57.463145099999998"/>
    <x v="1"/>
    <b v="1"/>
    <x v="1055"/>
    <n v="51.716830590000001"/>
    <x v="0"/>
    <x v="2"/>
    <x v="3"/>
    <x v="0"/>
  </r>
  <r>
    <n v="2415"/>
    <x v="37"/>
    <n v="326"/>
    <x v="2"/>
    <x v="2"/>
    <x v="0"/>
    <n v="578"/>
    <x v="3"/>
    <n v="3"/>
    <n v="12.605810869999999"/>
    <n v="37.817432609999997"/>
    <x v="1"/>
    <b v="1"/>
    <x v="1056"/>
    <n v="34.035689347999998"/>
    <x v="0"/>
    <x v="2"/>
    <x v="1"/>
    <x v="1"/>
  </r>
  <r>
    <n v="2416"/>
    <x v="99"/>
    <n v="235"/>
    <x v="30"/>
    <x v="1"/>
    <x v="3"/>
    <n v="459"/>
    <x v="2"/>
    <n v="5"/>
    <n v="84.053877369999995"/>
    <n v="420.26938684999999"/>
    <x v="1"/>
    <b v="0"/>
    <x v="1057"/>
    <n v="378.24244815999998"/>
    <x v="0"/>
    <x v="2"/>
    <x v="0"/>
    <x v="0"/>
  </r>
  <r>
    <n v="2417"/>
    <x v="52"/>
    <n v="391"/>
    <x v="19"/>
    <x v="1"/>
    <x v="8"/>
    <n v="460"/>
    <x v="2"/>
    <n v="4"/>
    <n v="85.497716589999996"/>
    <n v="341.99086635999998"/>
    <x v="1"/>
    <b v="0"/>
    <x v="0"/>
    <n v="341.99086635999998"/>
    <x v="0"/>
    <x v="1"/>
    <x v="2"/>
    <x v="0"/>
  </r>
  <r>
    <n v="2418"/>
    <x v="46"/>
    <n v="59"/>
    <x v="12"/>
    <x v="0"/>
    <x v="7"/>
    <n v="868"/>
    <x v="2"/>
    <n v="4"/>
    <n v="30.70626111"/>
    <n v="122.82504444"/>
    <x v="1"/>
    <b v="0"/>
    <x v="0"/>
    <n v="122.82504444"/>
    <x v="0"/>
    <x v="0"/>
    <x v="0"/>
    <x v="0"/>
  </r>
  <r>
    <n v="2419"/>
    <x v="162"/>
    <n v="285"/>
    <x v="42"/>
    <x v="0"/>
    <x v="17"/>
    <n v="178"/>
    <x v="4"/>
    <n v="1"/>
    <n v="70.928862440000003"/>
    <n v="70.928862440000003"/>
    <x v="0"/>
    <b v="1"/>
    <x v="1058"/>
    <n v="63.835976196000004"/>
    <x v="0"/>
    <x v="2"/>
    <x v="0"/>
    <x v="0"/>
  </r>
  <r>
    <n v="2420"/>
    <x v="349"/>
    <n v="228"/>
    <x v="1"/>
    <x v="2"/>
    <x v="0"/>
    <n v="289"/>
    <x v="2"/>
    <n v="3"/>
    <n v="55.032006199999998"/>
    <n v="165.09601859999998"/>
    <x v="2"/>
    <b v="0"/>
    <x v="0"/>
    <n v="165.09601859999998"/>
    <x v="0"/>
    <x v="0"/>
    <x v="2"/>
    <x v="1"/>
  </r>
  <r>
    <n v="2421"/>
    <x v="152"/>
    <n v="498"/>
    <x v="22"/>
    <x v="2"/>
    <x v="10"/>
    <n v="411"/>
    <x v="2"/>
    <n v="3"/>
    <n v="85.184362030000003"/>
    <n v="255.55308609000002"/>
    <x v="2"/>
    <b v="0"/>
    <x v="1059"/>
    <n v="229.99777748000002"/>
    <x v="1"/>
    <x v="2"/>
    <x v="0"/>
    <x v="0"/>
  </r>
  <r>
    <n v="2422"/>
    <x v="279"/>
    <n v="484"/>
    <x v="38"/>
    <x v="0"/>
    <x v="9"/>
    <n v="68"/>
    <x v="4"/>
    <n v="4"/>
    <n v="56.768769839999997"/>
    <n v="227.07507935999999"/>
    <x v="1"/>
    <b v="1"/>
    <x v="0"/>
    <n v="227.07507935999999"/>
    <x v="1"/>
    <x v="1"/>
    <x v="0"/>
    <x v="0"/>
  </r>
  <r>
    <n v="2423"/>
    <x v="178"/>
    <n v="401"/>
    <x v="7"/>
    <x v="2"/>
    <x v="8"/>
    <n v="354"/>
    <x v="1"/>
    <n v="4"/>
    <n v="91.328147619999996"/>
    <n v="365.31259047999998"/>
    <x v="3"/>
    <b v="1"/>
    <x v="0"/>
    <n v="365.31259047999998"/>
    <x v="1"/>
    <x v="0"/>
    <x v="2"/>
    <x v="1"/>
  </r>
  <r>
    <n v="2424"/>
    <x v="336"/>
    <n v="183"/>
    <x v="26"/>
    <x v="2"/>
    <x v="16"/>
    <n v="959"/>
    <x v="3"/>
    <n v="4"/>
    <n v="53.291303429999999"/>
    <n v="213.16521372"/>
    <x v="3"/>
    <b v="1"/>
    <x v="0"/>
    <n v="213.16521372"/>
    <x v="1"/>
    <x v="0"/>
    <x v="2"/>
    <x v="0"/>
  </r>
  <r>
    <n v="2425"/>
    <x v="198"/>
    <n v="83"/>
    <x v="45"/>
    <x v="0"/>
    <x v="16"/>
    <n v="43"/>
    <x v="0"/>
    <n v="4"/>
    <n v="85.810624340000004"/>
    <n v="343.24249736000002"/>
    <x v="1"/>
    <b v="1"/>
    <x v="0"/>
    <n v="343.24249736000002"/>
    <x v="0"/>
    <x v="0"/>
    <x v="2"/>
    <x v="0"/>
  </r>
  <r>
    <n v="2426"/>
    <x v="194"/>
    <n v="195"/>
    <x v="47"/>
    <x v="2"/>
    <x v="2"/>
    <n v="691"/>
    <x v="3"/>
    <n v="4"/>
    <n v="59.332714379999999"/>
    <n v="237.33085752"/>
    <x v="1"/>
    <b v="1"/>
    <x v="1060"/>
    <n v="213.59777177000001"/>
    <x v="0"/>
    <x v="2"/>
    <x v="0"/>
    <x v="0"/>
  </r>
  <r>
    <n v="2427"/>
    <x v="353"/>
    <n v="325"/>
    <x v="21"/>
    <x v="0"/>
    <x v="5"/>
    <n v="324"/>
    <x v="0"/>
    <n v="5"/>
    <n v="40.709360449999998"/>
    <n v="203.54680224999998"/>
    <x v="2"/>
    <b v="1"/>
    <x v="1061"/>
    <n v="183.19212202999998"/>
    <x v="1"/>
    <x v="2"/>
    <x v="0"/>
    <x v="0"/>
  </r>
  <r>
    <n v="2428"/>
    <x v="61"/>
    <n v="302"/>
    <x v="42"/>
    <x v="1"/>
    <x v="14"/>
    <n v="135"/>
    <x v="1"/>
    <n v="5"/>
    <n v="94.572357420000003"/>
    <n v="472.86178710000002"/>
    <x v="2"/>
    <b v="1"/>
    <x v="0"/>
    <n v="472.86178710000002"/>
    <x v="0"/>
    <x v="0"/>
    <x v="1"/>
    <x v="1"/>
  </r>
  <r>
    <n v="2429"/>
    <x v="133"/>
    <n v="316"/>
    <x v="37"/>
    <x v="2"/>
    <x v="9"/>
    <n v="967"/>
    <x v="2"/>
    <n v="3"/>
    <n v="12.26794937"/>
    <n v="36.803848110000004"/>
    <x v="0"/>
    <b v="0"/>
    <x v="0"/>
    <n v="36.803848110000004"/>
    <x v="0"/>
    <x v="0"/>
    <x v="1"/>
    <x v="1"/>
  </r>
  <r>
    <n v="2430"/>
    <x v="176"/>
    <n v="416"/>
    <x v="41"/>
    <x v="0"/>
    <x v="8"/>
    <n v="808"/>
    <x v="3"/>
    <n v="1"/>
    <n v="36.389688"/>
    <n v="36.389688"/>
    <x v="1"/>
    <b v="0"/>
    <x v="0"/>
    <n v="36.389688"/>
    <x v="0"/>
    <x v="0"/>
    <x v="2"/>
    <x v="1"/>
  </r>
  <r>
    <n v="2431"/>
    <x v="143"/>
    <n v="230"/>
    <x v="14"/>
    <x v="2"/>
    <x v="10"/>
    <n v="945"/>
    <x v="2"/>
    <n v="4"/>
    <n v="55.949348860000001"/>
    <n v="223.79739544"/>
    <x v="1"/>
    <b v="0"/>
    <x v="0"/>
    <n v="223.79739544"/>
    <x v="1"/>
    <x v="1"/>
    <x v="0"/>
    <x v="0"/>
  </r>
  <r>
    <n v="2432"/>
    <x v="218"/>
    <n v="404"/>
    <x v="3"/>
    <x v="1"/>
    <x v="8"/>
    <n v="311"/>
    <x v="2"/>
    <n v="4"/>
    <n v="27.963141579999998"/>
    <n v="111.85256631999999"/>
    <x v="3"/>
    <b v="1"/>
    <x v="0"/>
    <n v="111.85256631999999"/>
    <x v="1"/>
    <x v="1"/>
    <x v="0"/>
    <x v="1"/>
  </r>
  <r>
    <n v="2433"/>
    <x v="80"/>
    <n v="423"/>
    <x v="34"/>
    <x v="1"/>
    <x v="17"/>
    <n v="309"/>
    <x v="4"/>
    <n v="5"/>
    <n v="37.485814840000003"/>
    <n v="187.4290742"/>
    <x v="3"/>
    <b v="0"/>
    <x v="0"/>
    <n v="187.4290742"/>
    <x v="1"/>
    <x v="1"/>
    <x v="0"/>
    <x v="0"/>
  </r>
  <r>
    <n v="2434"/>
    <x v="148"/>
    <n v="177"/>
    <x v="49"/>
    <x v="0"/>
    <x v="14"/>
    <n v="393"/>
    <x v="0"/>
    <n v="1"/>
    <n v="29.032863809999998"/>
    <n v="29.032863809999998"/>
    <x v="3"/>
    <b v="0"/>
    <x v="1062"/>
    <n v="26.129577428999998"/>
    <x v="1"/>
    <x v="2"/>
    <x v="0"/>
    <x v="0"/>
  </r>
  <r>
    <n v="2435"/>
    <x v="247"/>
    <n v="484"/>
    <x v="19"/>
    <x v="2"/>
    <x v="19"/>
    <n v="280"/>
    <x v="3"/>
    <n v="1"/>
    <n v="91.299531400000006"/>
    <n v="91.299531400000006"/>
    <x v="1"/>
    <b v="1"/>
    <x v="1063"/>
    <n v="82.169578260000009"/>
    <x v="1"/>
    <x v="2"/>
    <x v="2"/>
    <x v="1"/>
  </r>
  <r>
    <n v="2436"/>
    <x v="24"/>
    <n v="227"/>
    <x v="42"/>
    <x v="1"/>
    <x v="17"/>
    <n v="685"/>
    <x v="4"/>
    <n v="5"/>
    <n v="70.067507269999993"/>
    <n v="350.33753634999994"/>
    <x v="0"/>
    <b v="1"/>
    <x v="1064"/>
    <n v="315.30378271999996"/>
    <x v="1"/>
    <x v="2"/>
    <x v="4"/>
    <x v="0"/>
  </r>
  <r>
    <n v="2437"/>
    <x v="178"/>
    <n v="92"/>
    <x v="16"/>
    <x v="0"/>
    <x v="2"/>
    <n v="503"/>
    <x v="3"/>
    <n v="3"/>
    <n v="84.946501069999997"/>
    <n v="254.83950320999998"/>
    <x v="2"/>
    <b v="1"/>
    <x v="0"/>
    <n v="254.83950320999998"/>
    <x v="1"/>
    <x v="0"/>
    <x v="3"/>
    <x v="1"/>
  </r>
  <r>
    <n v="2438"/>
    <x v="191"/>
    <n v="247"/>
    <x v="39"/>
    <x v="1"/>
    <x v="17"/>
    <n v="628"/>
    <x v="0"/>
    <n v="1"/>
    <n v="47.482446979999999"/>
    <n v="47.482446979999999"/>
    <x v="2"/>
    <b v="0"/>
    <x v="0"/>
    <n v="47.482446979999999"/>
    <x v="0"/>
    <x v="0"/>
    <x v="1"/>
    <x v="0"/>
  </r>
  <r>
    <n v="2439"/>
    <x v="149"/>
    <n v="452"/>
    <x v="7"/>
    <x v="0"/>
    <x v="18"/>
    <n v="607"/>
    <x v="4"/>
    <n v="1"/>
    <n v="57.279609729999997"/>
    <n v="57.279609729999997"/>
    <x v="3"/>
    <b v="0"/>
    <x v="0"/>
    <n v="57.279609729999997"/>
    <x v="1"/>
    <x v="1"/>
    <x v="4"/>
    <x v="1"/>
  </r>
  <r>
    <n v="2440"/>
    <x v="186"/>
    <n v="17"/>
    <x v="24"/>
    <x v="2"/>
    <x v="2"/>
    <n v="931"/>
    <x v="3"/>
    <n v="4"/>
    <n v="95.088597359999994"/>
    <n v="380.35438943999998"/>
    <x v="1"/>
    <b v="1"/>
    <x v="0"/>
    <n v="380.35438943999998"/>
    <x v="0"/>
    <x v="1"/>
    <x v="4"/>
    <x v="1"/>
  </r>
  <r>
    <n v="2441"/>
    <x v="349"/>
    <n v="187"/>
    <x v="10"/>
    <x v="0"/>
    <x v="2"/>
    <n v="673"/>
    <x v="3"/>
    <n v="1"/>
    <n v="25.935967460000001"/>
    <n v="25.935967460000001"/>
    <x v="2"/>
    <b v="0"/>
    <x v="0"/>
    <n v="25.935967460000001"/>
    <x v="1"/>
    <x v="0"/>
    <x v="2"/>
    <x v="0"/>
  </r>
  <r>
    <n v="2442"/>
    <x v="175"/>
    <n v="406"/>
    <x v="16"/>
    <x v="1"/>
    <x v="5"/>
    <n v="282"/>
    <x v="4"/>
    <n v="2"/>
    <n v="60.848762870000002"/>
    <n v="121.69752574"/>
    <x v="3"/>
    <b v="0"/>
    <x v="1065"/>
    <n v="109.52777317"/>
    <x v="0"/>
    <x v="2"/>
    <x v="1"/>
    <x v="1"/>
  </r>
  <r>
    <n v="2443"/>
    <x v="125"/>
    <n v="340"/>
    <x v="52"/>
    <x v="2"/>
    <x v="1"/>
    <n v="229"/>
    <x v="4"/>
    <n v="3"/>
    <n v="76.523903680000004"/>
    <n v="229.57171104000003"/>
    <x v="2"/>
    <b v="0"/>
    <x v="1066"/>
    <n v="206.61453994000001"/>
    <x v="0"/>
    <x v="2"/>
    <x v="4"/>
    <x v="0"/>
  </r>
  <r>
    <n v="2444"/>
    <x v="11"/>
    <n v="376"/>
    <x v="3"/>
    <x v="0"/>
    <x v="6"/>
    <n v="959"/>
    <x v="3"/>
    <n v="2"/>
    <n v="50.273011580000002"/>
    <n v="100.54602316"/>
    <x v="2"/>
    <b v="0"/>
    <x v="1067"/>
    <n v="90.491420840000004"/>
    <x v="0"/>
    <x v="2"/>
    <x v="4"/>
    <x v="0"/>
  </r>
  <r>
    <n v="2445"/>
    <x v="152"/>
    <n v="9"/>
    <x v="34"/>
    <x v="0"/>
    <x v="4"/>
    <n v="617"/>
    <x v="2"/>
    <n v="2"/>
    <n v="69.350164530000001"/>
    <n v="138.70032906"/>
    <x v="3"/>
    <b v="1"/>
    <x v="1068"/>
    <n v="124.83029615"/>
    <x v="0"/>
    <x v="2"/>
    <x v="2"/>
    <x v="1"/>
  </r>
  <r>
    <n v="2446"/>
    <x v="220"/>
    <n v="319"/>
    <x v="52"/>
    <x v="2"/>
    <x v="6"/>
    <n v="26"/>
    <x v="3"/>
    <n v="1"/>
    <n v="68.710063559999995"/>
    <n v="68.710063559999995"/>
    <x v="2"/>
    <b v="0"/>
    <x v="1069"/>
    <n v="61.839057203999992"/>
    <x v="1"/>
    <x v="2"/>
    <x v="1"/>
    <x v="0"/>
  </r>
  <r>
    <n v="2447"/>
    <x v="53"/>
    <n v="371"/>
    <x v="49"/>
    <x v="1"/>
    <x v="9"/>
    <n v="698"/>
    <x v="1"/>
    <n v="5"/>
    <n v="17.98621245"/>
    <n v="89.931062249999997"/>
    <x v="1"/>
    <b v="1"/>
    <x v="1070"/>
    <n v="80.937956025999995"/>
    <x v="0"/>
    <x v="2"/>
    <x v="3"/>
    <x v="0"/>
  </r>
  <r>
    <n v="2448"/>
    <x v="288"/>
    <n v="233"/>
    <x v="39"/>
    <x v="0"/>
    <x v="13"/>
    <n v="753"/>
    <x v="2"/>
    <n v="5"/>
    <n v="48.387779289999997"/>
    <n v="241.93889644999999"/>
    <x v="2"/>
    <b v="0"/>
    <x v="0"/>
    <n v="241.93889644999999"/>
    <x v="1"/>
    <x v="0"/>
    <x v="0"/>
    <x v="1"/>
  </r>
  <r>
    <n v="2449"/>
    <x v="350"/>
    <n v="374"/>
    <x v="14"/>
    <x v="2"/>
    <x v="8"/>
    <n v="625"/>
    <x v="2"/>
    <n v="5"/>
    <n v="25.045467299999999"/>
    <n v="125.22733649999999"/>
    <x v="2"/>
    <b v="1"/>
    <x v="0"/>
    <n v="125.22733649999999"/>
    <x v="1"/>
    <x v="0"/>
    <x v="0"/>
    <x v="0"/>
  </r>
  <r>
    <n v="2450"/>
    <x v="217"/>
    <n v="266"/>
    <x v="48"/>
    <x v="1"/>
    <x v="2"/>
    <n v="931"/>
    <x v="2"/>
    <n v="2"/>
    <n v="47.170921100000001"/>
    <n v="94.341842200000002"/>
    <x v="3"/>
    <b v="1"/>
    <x v="1071"/>
    <n v="84.907657979999996"/>
    <x v="1"/>
    <x v="2"/>
    <x v="1"/>
    <x v="1"/>
  </r>
  <r>
    <n v="2451"/>
    <x v="232"/>
    <n v="200"/>
    <x v="3"/>
    <x v="2"/>
    <x v="10"/>
    <n v="990"/>
    <x v="1"/>
    <n v="4"/>
    <n v="21.360756720000001"/>
    <n v="85.443026880000005"/>
    <x v="3"/>
    <b v="0"/>
    <x v="1072"/>
    <n v="76.898724193000007"/>
    <x v="0"/>
    <x v="2"/>
    <x v="4"/>
    <x v="0"/>
  </r>
  <r>
    <n v="2452"/>
    <x v="228"/>
    <n v="445"/>
    <x v="10"/>
    <x v="1"/>
    <x v="13"/>
    <n v="731"/>
    <x v="2"/>
    <n v="3"/>
    <n v="49.643383479999997"/>
    <n v="148.93015043999998"/>
    <x v="2"/>
    <b v="1"/>
    <x v="1073"/>
    <n v="134.03713539999998"/>
    <x v="1"/>
    <x v="2"/>
    <x v="4"/>
    <x v="0"/>
  </r>
  <r>
    <n v="2453"/>
    <x v="281"/>
    <n v="491"/>
    <x v="38"/>
    <x v="2"/>
    <x v="0"/>
    <n v="588"/>
    <x v="3"/>
    <n v="5"/>
    <n v="98.058633450000002"/>
    <n v="490.29316725000001"/>
    <x v="2"/>
    <b v="0"/>
    <x v="0"/>
    <n v="490.29316725000001"/>
    <x v="1"/>
    <x v="1"/>
    <x v="1"/>
    <x v="0"/>
  </r>
  <r>
    <n v="2454"/>
    <x v="27"/>
    <n v="56"/>
    <x v="26"/>
    <x v="2"/>
    <x v="10"/>
    <n v="627"/>
    <x v="2"/>
    <n v="2"/>
    <n v="13.32568539"/>
    <n v="26.651370780000001"/>
    <x v="0"/>
    <b v="1"/>
    <x v="1074"/>
    <n v="23.986233701"/>
    <x v="1"/>
    <x v="2"/>
    <x v="2"/>
    <x v="1"/>
  </r>
  <r>
    <n v="2455"/>
    <x v="222"/>
    <n v="231"/>
    <x v="9"/>
    <x v="2"/>
    <x v="7"/>
    <n v="445"/>
    <x v="1"/>
    <n v="1"/>
    <n v="77.172884019999998"/>
    <n v="77.172884019999998"/>
    <x v="3"/>
    <b v="0"/>
    <x v="1075"/>
    <n v="69.455595618000004"/>
    <x v="1"/>
    <x v="2"/>
    <x v="1"/>
    <x v="1"/>
  </r>
  <r>
    <n v="2456"/>
    <x v="285"/>
    <n v="288"/>
    <x v="15"/>
    <x v="0"/>
    <x v="9"/>
    <n v="521"/>
    <x v="4"/>
    <n v="5"/>
    <n v="83.480855820000002"/>
    <n v="417.4042791"/>
    <x v="0"/>
    <b v="1"/>
    <x v="0"/>
    <n v="417.4042791"/>
    <x v="0"/>
    <x v="1"/>
    <x v="2"/>
    <x v="1"/>
  </r>
  <r>
    <n v="2457"/>
    <x v="83"/>
    <n v="129"/>
    <x v="19"/>
    <x v="1"/>
    <x v="12"/>
    <n v="461"/>
    <x v="2"/>
    <n v="4"/>
    <n v="43.93283761"/>
    <n v="175.73135044"/>
    <x v="3"/>
    <b v="0"/>
    <x v="0"/>
    <n v="175.73135044"/>
    <x v="1"/>
    <x v="0"/>
    <x v="4"/>
    <x v="0"/>
  </r>
  <r>
    <n v="2458"/>
    <x v="257"/>
    <n v="477"/>
    <x v="34"/>
    <x v="0"/>
    <x v="12"/>
    <n v="991"/>
    <x v="4"/>
    <n v="5"/>
    <n v="79.216842880000002"/>
    <n v="396.08421440000001"/>
    <x v="1"/>
    <b v="1"/>
    <x v="0"/>
    <n v="396.08421440000001"/>
    <x v="0"/>
    <x v="1"/>
    <x v="0"/>
    <x v="0"/>
  </r>
  <r>
    <n v="2459"/>
    <x v="137"/>
    <n v="258"/>
    <x v="23"/>
    <x v="1"/>
    <x v="16"/>
    <n v="303"/>
    <x v="4"/>
    <n v="3"/>
    <n v="81.249654520000007"/>
    <n v="243.74896356000002"/>
    <x v="3"/>
    <b v="0"/>
    <x v="0"/>
    <n v="243.74896356000002"/>
    <x v="1"/>
    <x v="0"/>
    <x v="2"/>
    <x v="0"/>
  </r>
  <r>
    <n v="2460"/>
    <x v="270"/>
    <n v="442"/>
    <x v="32"/>
    <x v="2"/>
    <x v="14"/>
    <n v="459"/>
    <x v="0"/>
    <n v="1"/>
    <n v="73.390711820000007"/>
    <n v="73.390711820000007"/>
    <x v="0"/>
    <b v="1"/>
    <x v="0"/>
    <n v="73.390711820000007"/>
    <x v="1"/>
    <x v="1"/>
    <x v="2"/>
    <x v="1"/>
  </r>
  <r>
    <n v="2461"/>
    <x v="338"/>
    <n v="316"/>
    <x v="2"/>
    <x v="1"/>
    <x v="13"/>
    <n v="963"/>
    <x v="3"/>
    <n v="5"/>
    <n v="66.060345069999997"/>
    <n v="330.30172534999997"/>
    <x v="2"/>
    <b v="1"/>
    <x v="1076"/>
    <n v="297.27155281999995"/>
    <x v="1"/>
    <x v="2"/>
    <x v="3"/>
    <x v="1"/>
  </r>
  <r>
    <n v="2462"/>
    <x v="126"/>
    <n v="392"/>
    <x v="33"/>
    <x v="0"/>
    <x v="13"/>
    <n v="574"/>
    <x v="3"/>
    <n v="1"/>
    <n v="86.983509990000002"/>
    <n v="86.983509990000002"/>
    <x v="2"/>
    <b v="1"/>
    <x v="0"/>
    <n v="86.983509990000002"/>
    <x v="0"/>
    <x v="0"/>
    <x v="3"/>
    <x v="1"/>
  </r>
  <r>
    <n v="2463"/>
    <x v="80"/>
    <n v="44"/>
    <x v="12"/>
    <x v="0"/>
    <x v="13"/>
    <n v="126"/>
    <x v="2"/>
    <n v="5"/>
    <n v="65.011022569999994"/>
    <n v="325.05511285"/>
    <x v="0"/>
    <b v="0"/>
    <x v="1077"/>
    <n v="292.54960156999999"/>
    <x v="1"/>
    <x v="2"/>
    <x v="3"/>
    <x v="0"/>
  </r>
  <r>
    <n v="2464"/>
    <x v="346"/>
    <n v="311"/>
    <x v="50"/>
    <x v="1"/>
    <x v="10"/>
    <n v="994"/>
    <x v="3"/>
    <n v="3"/>
    <n v="45.479840840000001"/>
    <n v="136.43952252"/>
    <x v="3"/>
    <b v="0"/>
    <x v="0"/>
    <n v="136.43952252"/>
    <x v="0"/>
    <x v="1"/>
    <x v="4"/>
    <x v="0"/>
  </r>
  <r>
    <n v="2465"/>
    <x v="154"/>
    <n v="358"/>
    <x v="9"/>
    <x v="2"/>
    <x v="14"/>
    <n v="552"/>
    <x v="4"/>
    <n v="2"/>
    <n v="18.321937590000001"/>
    <n v="36.643875180000002"/>
    <x v="1"/>
    <b v="1"/>
    <x v="0"/>
    <n v="36.643875180000002"/>
    <x v="1"/>
    <x v="1"/>
    <x v="1"/>
    <x v="0"/>
  </r>
  <r>
    <n v="2466"/>
    <x v="307"/>
    <n v="205"/>
    <x v="35"/>
    <x v="2"/>
    <x v="12"/>
    <n v="861"/>
    <x v="1"/>
    <n v="5"/>
    <n v="97.444191919999994"/>
    <n v="487.22095959999996"/>
    <x v="2"/>
    <b v="0"/>
    <x v="0"/>
    <n v="487.22095959999996"/>
    <x v="1"/>
    <x v="0"/>
    <x v="2"/>
    <x v="1"/>
  </r>
  <r>
    <n v="2467"/>
    <x v="26"/>
    <n v="125"/>
    <x v="36"/>
    <x v="1"/>
    <x v="14"/>
    <n v="840"/>
    <x v="4"/>
    <n v="5"/>
    <n v="74.294970340000006"/>
    <n v="371.47485170000004"/>
    <x v="3"/>
    <b v="1"/>
    <x v="0"/>
    <n v="371.47485170000004"/>
    <x v="0"/>
    <x v="0"/>
    <x v="1"/>
    <x v="0"/>
  </r>
  <r>
    <n v="2468"/>
    <x v="252"/>
    <n v="3"/>
    <x v="48"/>
    <x v="0"/>
    <x v="19"/>
    <n v="850"/>
    <x v="3"/>
    <n v="4"/>
    <n v="88.14304559"/>
    <n v="352.57218236"/>
    <x v="1"/>
    <b v="0"/>
    <x v="0"/>
    <n v="352.57218236"/>
    <x v="1"/>
    <x v="0"/>
    <x v="1"/>
    <x v="1"/>
  </r>
  <r>
    <n v="2469"/>
    <x v="311"/>
    <n v="59"/>
    <x v="44"/>
    <x v="1"/>
    <x v="14"/>
    <n v="353"/>
    <x v="0"/>
    <n v="3"/>
    <n v="11.87181623"/>
    <n v="35.615448690000001"/>
    <x v="0"/>
    <b v="1"/>
    <x v="0"/>
    <n v="35.615448690000001"/>
    <x v="1"/>
    <x v="1"/>
    <x v="3"/>
    <x v="1"/>
  </r>
  <r>
    <n v="2470"/>
    <x v="129"/>
    <n v="116"/>
    <x v="46"/>
    <x v="1"/>
    <x v="6"/>
    <n v="285"/>
    <x v="0"/>
    <n v="4"/>
    <n v="49.646777739999997"/>
    <n v="198.58711095999999"/>
    <x v="1"/>
    <b v="0"/>
    <x v="0"/>
    <n v="198.58711095999999"/>
    <x v="1"/>
    <x v="1"/>
    <x v="3"/>
    <x v="0"/>
  </r>
  <r>
    <n v="2471"/>
    <x v="64"/>
    <n v="38"/>
    <x v="0"/>
    <x v="0"/>
    <x v="12"/>
    <n v="134"/>
    <x v="3"/>
    <n v="5"/>
    <n v="86.550944709999996"/>
    <n v="432.75472354999999"/>
    <x v="0"/>
    <b v="0"/>
    <x v="0"/>
    <n v="432.75472354999999"/>
    <x v="1"/>
    <x v="1"/>
    <x v="0"/>
    <x v="1"/>
  </r>
  <r>
    <n v="2472"/>
    <x v="304"/>
    <n v="239"/>
    <x v="4"/>
    <x v="0"/>
    <x v="7"/>
    <n v="287"/>
    <x v="3"/>
    <n v="2"/>
    <n v="16.74011393"/>
    <n v="33.480227859999999"/>
    <x v="3"/>
    <b v="1"/>
    <x v="0"/>
    <n v="33.480227859999999"/>
    <x v="0"/>
    <x v="1"/>
    <x v="0"/>
    <x v="1"/>
  </r>
  <r>
    <n v="2473"/>
    <x v="333"/>
    <n v="209"/>
    <x v="18"/>
    <x v="2"/>
    <x v="19"/>
    <n v="999"/>
    <x v="1"/>
    <n v="2"/>
    <n v="55.286540760000001"/>
    <n v="110.57308152"/>
    <x v="1"/>
    <b v="1"/>
    <x v="0"/>
    <n v="110.57308152"/>
    <x v="0"/>
    <x v="1"/>
    <x v="1"/>
    <x v="0"/>
  </r>
  <r>
    <n v="2474"/>
    <x v="127"/>
    <n v="280"/>
    <x v="8"/>
    <x v="2"/>
    <x v="3"/>
    <n v="45"/>
    <x v="2"/>
    <n v="1"/>
    <n v="19.833810540000002"/>
    <n v="19.833810540000002"/>
    <x v="1"/>
    <b v="0"/>
    <x v="0"/>
    <n v="19.833810540000002"/>
    <x v="0"/>
    <x v="1"/>
    <x v="0"/>
    <x v="1"/>
  </r>
  <r>
    <n v="2475"/>
    <x v="136"/>
    <n v="155"/>
    <x v="37"/>
    <x v="0"/>
    <x v="6"/>
    <n v="519"/>
    <x v="4"/>
    <n v="2"/>
    <n v="68.708018719999998"/>
    <n v="137.41603744"/>
    <x v="0"/>
    <b v="1"/>
    <x v="0"/>
    <n v="137.41603744"/>
    <x v="1"/>
    <x v="1"/>
    <x v="1"/>
    <x v="1"/>
  </r>
  <r>
    <n v="2476"/>
    <x v="200"/>
    <n v="326"/>
    <x v="28"/>
    <x v="1"/>
    <x v="19"/>
    <n v="113"/>
    <x v="3"/>
    <n v="5"/>
    <n v="14.947986909999999"/>
    <n v="74.739934550000001"/>
    <x v="0"/>
    <b v="0"/>
    <x v="1078"/>
    <n v="67.265941096999995"/>
    <x v="0"/>
    <x v="2"/>
    <x v="0"/>
    <x v="0"/>
  </r>
  <r>
    <n v="2477"/>
    <x v="64"/>
    <n v="438"/>
    <x v="37"/>
    <x v="0"/>
    <x v="3"/>
    <n v="851"/>
    <x v="2"/>
    <n v="1"/>
    <n v="55.805602489999998"/>
    <n v="55.805602489999998"/>
    <x v="2"/>
    <b v="1"/>
    <x v="0"/>
    <n v="55.805602489999998"/>
    <x v="0"/>
    <x v="0"/>
    <x v="3"/>
    <x v="1"/>
  </r>
  <r>
    <n v="2478"/>
    <x v="74"/>
    <n v="248"/>
    <x v="32"/>
    <x v="0"/>
    <x v="4"/>
    <n v="71"/>
    <x v="2"/>
    <n v="2"/>
    <n v="21.610808810000002"/>
    <n v="43.221617620000004"/>
    <x v="1"/>
    <b v="1"/>
    <x v="0"/>
    <n v="43.221617620000004"/>
    <x v="1"/>
    <x v="1"/>
    <x v="1"/>
    <x v="0"/>
  </r>
  <r>
    <n v="2479"/>
    <x v="1"/>
    <n v="282"/>
    <x v="26"/>
    <x v="2"/>
    <x v="18"/>
    <n v="418"/>
    <x v="2"/>
    <n v="2"/>
    <n v="61.11907935"/>
    <n v="122.2381587"/>
    <x v="2"/>
    <b v="0"/>
    <x v="0"/>
    <n v="122.2381587"/>
    <x v="1"/>
    <x v="0"/>
    <x v="4"/>
    <x v="0"/>
  </r>
  <r>
    <n v="2480"/>
    <x v="90"/>
    <n v="143"/>
    <x v="33"/>
    <x v="2"/>
    <x v="16"/>
    <n v="551"/>
    <x v="1"/>
    <n v="4"/>
    <n v="13.572953099999999"/>
    <n v="54.291812399999998"/>
    <x v="0"/>
    <b v="1"/>
    <x v="1079"/>
    <n v="48.862631158999996"/>
    <x v="1"/>
    <x v="2"/>
    <x v="4"/>
    <x v="0"/>
  </r>
  <r>
    <n v="2481"/>
    <x v="116"/>
    <n v="371"/>
    <x v="40"/>
    <x v="0"/>
    <x v="5"/>
    <n v="460"/>
    <x v="0"/>
    <n v="2"/>
    <n v="90.099838399999996"/>
    <n v="180.19967679999999"/>
    <x v="1"/>
    <b v="1"/>
    <x v="0"/>
    <n v="180.19967679999999"/>
    <x v="1"/>
    <x v="1"/>
    <x v="0"/>
    <x v="0"/>
  </r>
  <r>
    <n v="2482"/>
    <x v="117"/>
    <n v="345"/>
    <x v="45"/>
    <x v="1"/>
    <x v="15"/>
    <n v="946"/>
    <x v="0"/>
    <n v="4"/>
    <n v="31.138709779999999"/>
    <n v="124.55483912"/>
    <x v="1"/>
    <b v="1"/>
    <x v="0"/>
    <n v="124.55483912"/>
    <x v="1"/>
    <x v="1"/>
    <x v="3"/>
    <x v="0"/>
  </r>
  <r>
    <n v="2483"/>
    <x v="70"/>
    <n v="57"/>
    <x v="31"/>
    <x v="0"/>
    <x v="9"/>
    <n v="549"/>
    <x v="0"/>
    <n v="4"/>
    <n v="84.357127539999993"/>
    <n v="337.42851015999997"/>
    <x v="0"/>
    <b v="0"/>
    <x v="1080"/>
    <n v="303.68565913999998"/>
    <x v="0"/>
    <x v="2"/>
    <x v="1"/>
    <x v="1"/>
  </r>
  <r>
    <n v="2484"/>
    <x v="15"/>
    <n v="153"/>
    <x v="17"/>
    <x v="1"/>
    <x v="15"/>
    <n v="506"/>
    <x v="2"/>
    <n v="2"/>
    <n v="65.910381340000001"/>
    <n v="131.82076268"/>
    <x v="2"/>
    <b v="0"/>
    <x v="0"/>
    <n v="131.82076268"/>
    <x v="0"/>
    <x v="1"/>
    <x v="1"/>
    <x v="1"/>
  </r>
  <r>
    <n v="2485"/>
    <x v="331"/>
    <n v="364"/>
    <x v="23"/>
    <x v="2"/>
    <x v="7"/>
    <n v="482"/>
    <x v="0"/>
    <n v="1"/>
    <n v="19.23256035"/>
    <n v="19.23256035"/>
    <x v="3"/>
    <b v="0"/>
    <x v="1081"/>
    <n v="17.309304314999999"/>
    <x v="0"/>
    <x v="2"/>
    <x v="0"/>
    <x v="1"/>
  </r>
  <r>
    <n v="2486"/>
    <x v="233"/>
    <n v="419"/>
    <x v="30"/>
    <x v="2"/>
    <x v="7"/>
    <n v="830"/>
    <x v="0"/>
    <n v="2"/>
    <n v="88.900838019999995"/>
    <n v="177.80167603999999"/>
    <x v="1"/>
    <b v="1"/>
    <x v="1082"/>
    <n v="160.02150843999999"/>
    <x v="1"/>
    <x v="2"/>
    <x v="2"/>
    <x v="0"/>
  </r>
  <r>
    <n v="2487"/>
    <x v="21"/>
    <n v="440"/>
    <x v="15"/>
    <x v="1"/>
    <x v="15"/>
    <n v="263"/>
    <x v="2"/>
    <n v="1"/>
    <n v="91.02885569"/>
    <n v="91.02885569"/>
    <x v="1"/>
    <b v="1"/>
    <x v="0"/>
    <n v="91.02885569"/>
    <x v="0"/>
    <x v="0"/>
    <x v="0"/>
    <x v="1"/>
  </r>
  <r>
    <n v="2488"/>
    <x v="214"/>
    <n v="266"/>
    <x v="47"/>
    <x v="1"/>
    <x v="17"/>
    <n v="739"/>
    <x v="4"/>
    <n v="3"/>
    <n v="36.004047489999998"/>
    <n v="108.01214246999999"/>
    <x v="1"/>
    <b v="1"/>
    <x v="0"/>
    <n v="108.01214246999999"/>
    <x v="0"/>
    <x v="1"/>
    <x v="0"/>
    <x v="1"/>
  </r>
  <r>
    <n v="2489"/>
    <x v="71"/>
    <n v="297"/>
    <x v="43"/>
    <x v="1"/>
    <x v="4"/>
    <n v="347"/>
    <x v="0"/>
    <n v="2"/>
    <n v="60.938771719999998"/>
    <n v="121.87754344"/>
    <x v="1"/>
    <b v="1"/>
    <x v="1083"/>
    <n v="109.6897891"/>
    <x v="1"/>
    <x v="2"/>
    <x v="3"/>
    <x v="0"/>
  </r>
  <r>
    <n v="2490"/>
    <x v="120"/>
    <n v="136"/>
    <x v="14"/>
    <x v="1"/>
    <x v="15"/>
    <n v="893"/>
    <x v="0"/>
    <n v="2"/>
    <n v="73.829323509999995"/>
    <n v="147.65864701999999"/>
    <x v="0"/>
    <b v="0"/>
    <x v="0"/>
    <n v="147.65864701999999"/>
    <x v="1"/>
    <x v="1"/>
    <x v="0"/>
    <x v="1"/>
  </r>
  <r>
    <n v="2491"/>
    <x v="91"/>
    <n v="139"/>
    <x v="2"/>
    <x v="2"/>
    <x v="17"/>
    <n v="536"/>
    <x v="0"/>
    <n v="3"/>
    <n v="54.466129459999998"/>
    <n v="163.39838838"/>
    <x v="2"/>
    <b v="0"/>
    <x v="0"/>
    <n v="163.39838838"/>
    <x v="0"/>
    <x v="0"/>
    <x v="4"/>
    <x v="1"/>
  </r>
  <r>
    <n v="2492"/>
    <x v="54"/>
    <n v="384"/>
    <x v="6"/>
    <x v="0"/>
    <x v="12"/>
    <n v="284"/>
    <x v="1"/>
    <n v="1"/>
    <n v="79.025580129999994"/>
    <n v="79.025580129999994"/>
    <x v="1"/>
    <b v="0"/>
    <x v="0"/>
    <n v="79.025580129999994"/>
    <x v="1"/>
    <x v="0"/>
    <x v="1"/>
    <x v="0"/>
  </r>
  <r>
    <n v="2493"/>
    <x v="115"/>
    <n v="420"/>
    <x v="8"/>
    <x v="0"/>
    <x v="17"/>
    <n v="892"/>
    <x v="4"/>
    <n v="3"/>
    <n v="25.0701675"/>
    <n v="75.210502500000004"/>
    <x v="0"/>
    <b v="0"/>
    <x v="0"/>
    <n v="75.210502500000004"/>
    <x v="0"/>
    <x v="0"/>
    <x v="4"/>
    <x v="1"/>
  </r>
  <r>
    <n v="2494"/>
    <x v="320"/>
    <n v="88"/>
    <x v="3"/>
    <x v="0"/>
    <x v="0"/>
    <n v="11"/>
    <x v="2"/>
    <n v="4"/>
    <n v="70.324012879999998"/>
    <n v="281.29605151999999"/>
    <x v="1"/>
    <b v="1"/>
    <x v="0"/>
    <n v="281.29605151999999"/>
    <x v="1"/>
    <x v="0"/>
    <x v="4"/>
    <x v="0"/>
  </r>
  <r>
    <n v="2495"/>
    <x v="107"/>
    <n v="71"/>
    <x v="45"/>
    <x v="0"/>
    <x v="11"/>
    <n v="127"/>
    <x v="1"/>
    <n v="5"/>
    <n v="77.796167479999994"/>
    <n v="388.98083739999998"/>
    <x v="3"/>
    <b v="1"/>
    <x v="1084"/>
    <n v="350.08275365999998"/>
    <x v="1"/>
    <x v="2"/>
    <x v="1"/>
    <x v="1"/>
  </r>
  <r>
    <n v="2496"/>
    <x v="346"/>
    <n v="273"/>
    <x v="6"/>
    <x v="1"/>
    <x v="4"/>
    <n v="613"/>
    <x v="1"/>
    <n v="5"/>
    <n v="57.799594519999999"/>
    <n v="288.99797260000003"/>
    <x v="0"/>
    <b v="1"/>
    <x v="0"/>
    <n v="288.99797260000003"/>
    <x v="0"/>
    <x v="0"/>
    <x v="1"/>
    <x v="1"/>
  </r>
  <r>
    <n v="2497"/>
    <x v="19"/>
    <n v="249"/>
    <x v="9"/>
    <x v="1"/>
    <x v="8"/>
    <n v="61"/>
    <x v="3"/>
    <n v="2"/>
    <n v="20.077057409999998"/>
    <n v="40.154114819999997"/>
    <x v="1"/>
    <b v="1"/>
    <x v="1085"/>
    <n v="36.138703337999999"/>
    <x v="1"/>
    <x v="2"/>
    <x v="4"/>
    <x v="1"/>
  </r>
  <r>
    <n v="2498"/>
    <x v="167"/>
    <n v="266"/>
    <x v="47"/>
    <x v="0"/>
    <x v="15"/>
    <n v="916"/>
    <x v="3"/>
    <n v="2"/>
    <n v="44.738582229999999"/>
    <n v="89.477164459999997"/>
    <x v="3"/>
    <b v="1"/>
    <x v="1086"/>
    <n v="80.529448013999996"/>
    <x v="1"/>
    <x v="2"/>
    <x v="2"/>
    <x v="0"/>
  </r>
  <r>
    <n v="2499"/>
    <x v="348"/>
    <n v="160"/>
    <x v="30"/>
    <x v="0"/>
    <x v="10"/>
    <n v="545"/>
    <x v="3"/>
    <n v="3"/>
    <n v="48.404801259999999"/>
    <n v="145.21440378"/>
    <x v="0"/>
    <b v="1"/>
    <x v="0"/>
    <n v="145.21440378"/>
    <x v="0"/>
    <x v="0"/>
    <x v="3"/>
    <x v="0"/>
  </r>
  <r>
    <n v="2500"/>
    <x v="136"/>
    <n v="347"/>
    <x v="29"/>
    <x v="1"/>
    <x v="4"/>
    <n v="488"/>
    <x v="2"/>
    <n v="2"/>
    <n v="10.954930859999999"/>
    <n v="21.909861719999999"/>
    <x v="3"/>
    <b v="0"/>
    <x v="1087"/>
    <n v="19.718875548"/>
    <x v="1"/>
    <x v="2"/>
    <x v="2"/>
    <x v="1"/>
  </r>
  <r>
    <n v="2501"/>
    <x v="58"/>
    <n v="161"/>
    <x v="24"/>
    <x v="2"/>
    <x v="7"/>
    <n v="93"/>
    <x v="2"/>
    <n v="2"/>
    <n v="99.363452480000007"/>
    <n v="198.72690496000001"/>
    <x v="1"/>
    <b v="1"/>
    <x v="1088"/>
    <n v="178.85421446000001"/>
    <x v="1"/>
    <x v="2"/>
    <x v="2"/>
    <x v="0"/>
  </r>
  <r>
    <n v="2502"/>
    <x v="311"/>
    <n v="380"/>
    <x v="37"/>
    <x v="1"/>
    <x v="18"/>
    <n v="138"/>
    <x v="2"/>
    <n v="3"/>
    <n v="94.032809970000002"/>
    <n v="282.09842990999999"/>
    <x v="1"/>
    <b v="1"/>
    <x v="0"/>
    <n v="282.09842990999999"/>
    <x v="0"/>
    <x v="1"/>
    <x v="3"/>
    <x v="1"/>
  </r>
  <r>
    <n v="2503"/>
    <x v="16"/>
    <n v="277"/>
    <x v="37"/>
    <x v="0"/>
    <x v="9"/>
    <n v="177"/>
    <x v="3"/>
    <n v="1"/>
    <n v="30.113921569999999"/>
    <n v="30.113921569999999"/>
    <x v="2"/>
    <b v="0"/>
    <x v="0"/>
    <n v="30.113921569999999"/>
    <x v="0"/>
    <x v="0"/>
    <x v="2"/>
    <x v="0"/>
  </r>
  <r>
    <n v="2504"/>
    <x v="109"/>
    <n v="333"/>
    <x v="2"/>
    <x v="2"/>
    <x v="12"/>
    <n v="8"/>
    <x v="0"/>
    <n v="5"/>
    <n v="26.826822660000001"/>
    <n v="134.1341133"/>
    <x v="0"/>
    <b v="1"/>
    <x v="0"/>
    <n v="134.1341133"/>
    <x v="0"/>
    <x v="0"/>
    <x v="2"/>
    <x v="0"/>
  </r>
  <r>
    <n v="2505"/>
    <x v="291"/>
    <n v="293"/>
    <x v="30"/>
    <x v="2"/>
    <x v="14"/>
    <n v="154"/>
    <x v="0"/>
    <n v="3"/>
    <n v="40.68101248"/>
    <n v="122.04303744000001"/>
    <x v="0"/>
    <b v="0"/>
    <x v="1089"/>
    <n v="109.83873370000001"/>
    <x v="0"/>
    <x v="2"/>
    <x v="2"/>
    <x v="1"/>
  </r>
  <r>
    <n v="2506"/>
    <x v="17"/>
    <n v="143"/>
    <x v="36"/>
    <x v="2"/>
    <x v="12"/>
    <n v="587"/>
    <x v="4"/>
    <n v="4"/>
    <n v="84.23762902"/>
    <n v="336.95051608"/>
    <x v="1"/>
    <b v="0"/>
    <x v="0"/>
    <n v="336.95051608"/>
    <x v="1"/>
    <x v="1"/>
    <x v="1"/>
    <x v="0"/>
  </r>
  <r>
    <n v="2507"/>
    <x v="168"/>
    <n v="354"/>
    <x v="48"/>
    <x v="1"/>
    <x v="11"/>
    <n v="994"/>
    <x v="0"/>
    <n v="2"/>
    <n v="80.256061579999994"/>
    <n v="160.51212315999999"/>
    <x v="2"/>
    <b v="0"/>
    <x v="0"/>
    <n v="160.51212315999999"/>
    <x v="0"/>
    <x v="1"/>
    <x v="3"/>
    <x v="1"/>
  </r>
  <r>
    <n v="2508"/>
    <x v="146"/>
    <n v="369"/>
    <x v="0"/>
    <x v="2"/>
    <x v="9"/>
    <n v="595"/>
    <x v="0"/>
    <n v="5"/>
    <n v="81.522617510000003"/>
    <n v="407.61308755000005"/>
    <x v="1"/>
    <b v="0"/>
    <x v="0"/>
    <n v="407.61308755000005"/>
    <x v="1"/>
    <x v="0"/>
    <x v="2"/>
    <x v="1"/>
  </r>
  <r>
    <n v="2509"/>
    <x v="6"/>
    <n v="319"/>
    <x v="51"/>
    <x v="0"/>
    <x v="18"/>
    <n v="510"/>
    <x v="0"/>
    <n v="5"/>
    <n v="55.268582369999997"/>
    <n v="276.34291185000001"/>
    <x v="3"/>
    <b v="1"/>
    <x v="1090"/>
    <n v="248.70862067000002"/>
    <x v="0"/>
    <x v="2"/>
    <x v="2"/>
    <x v="0"/>
  </r>
  <r>
    <n v="2510"/>
    <x v="174"/>
    <n v="278"/>
    <x v="11"/>
    <x v="0"/>
    <x v="10"/>
    <n v="22"/>
    <x v="0"/>
    <n v="1"/>
    <n v="65.508541059999999"/>
    <n v="65.508541059999999"/>
    <x v="1"/>
    <b v="1"/>
    <x v="1091"/>
    <n v="58.957686953999996"/>
    <x v="0"/>
    <x v="2"/>
    <x v="0"/>
    <x v="0"/>
  </r>
  <r>
    <n v="2511"/>
    <x v="114"/>
    <n v="320"/>
    <x v="34"/>
    <x v="1"/>
    <x v="2"/>
    <n v="454"/>
    <x v="2"/>
    <n v="1"/>
    <n v="20.144854819999999"/>
    <n v="20.144854819999999"/>
    <x v="3"/>
    <b v="1"/>
    <x v="1092"/>
    <n v="18.130369337999998"/>
    <x v="0"/>
    <x v="2"/>
    <x v="4"/>
    <x v="0"/>
  </r>
  <r>
    <n v="2512"/>
    <x v="112"/>
    <n v="107"/>
    <x v="41"/>
    <x v="2"/>
    <x v="13"/>
    <n v="71"/>
    <x v="1"/>
    <n v="4"/>
    <n v="29.358187319999999"/>
    <n v="117.43274928"/>
    <x v="3"/>
    <b v="1"/>
    <x v="0"/>
    <n v="117.43274928"/>
    <x v="0"/>
    <x v="1"/>
    <x v="0"/>
    <x v="0"/>
  </r>
  <r>
    <n v="2513"/>
    <x v="185"/>
    <n v="384"/>
    <x v="36"/>
    <x v="0"/>
    <x v="6"/>
    <n v="620"/>
    <x v="0"/>
    <n v="3"/>
    <n v="83.230393699999993"/>
    <n v="249.69118109999999"/>
    <x v="3"/>
    <b v="1"/>
    <x v="1093"/>
    <n v="224.72206298999998"/>
    <x v="0"/>
    <x v="2"/>
    <x v="1"/>
    <x v="0"/>
  </r>
  <r>
    <n v="2514"/>
    <x v="144"/>
    <n v="432"/>
    <x v="50"/>
    <x v="0"/>
    <x v="11"/>
    <n v="689"/>
    <x v="1"/>
    <n v="1"/>
    <n v="22.00942998"/>
    <n v="22.00942998"/>
    <x v="1"/>
    <b v="1"/>
    <x v="0"/>
    <n v="22.00942998"/>
    <x v="0"/>
    <x v="0"/>
    <x v="2"/>
    <x v="0"/>
  </r>
  <r>
    <n v="2515"/>
    <x v="235"/>
    <n v="155"/>
    <x v="19"/>
    <x v="2"/>
    <x v="6"/>
    <n v="632"/>
    <x v="2"/>
    <n v="3"/>
    <n v="61.253489129999998"/>
    <n v="183.76046739"/>
    <x v="0"/>
    <b v="1"/>
    <x v="0"/>
    <n v="183.76046739"/>
    <x v="0"/>
    <x v="1"/>
    <x v="1"/>
    <x v="0"/>
  </r>
  <r>
    <n v="2516"/>
    <x v="107"/>
    <n v="450"/>
    <x v="43"/>
    <x v="2"/>
    <x v="8"/>
    <n v="607"/>
    <x v="4"/>
    <n v="2"/>
    <n v="33.417993420000002"/>
    <n v="66.835986840000004"/>
    <x v="0"/>
    <b v="0"/>
    <x v="0"/>
    <n v="66.835986840000004"/>
    <x v="1"/>
    <x v="0"/>
    <x v="1"/>
    <x v="0"/>
  </r>
  <r>
    <n v="2517"/>
    <x v="210"/>
    <n v="479"/>
    <x v="20"/>
    <x v="0"/>
    <x v="17"/>
    <n v="654"/>
    <x v="1"/>
    <n v="4"/>
    <n v="94.145503590000004"/>
    <n v="376.58201436000002"/>
    <x v="3"/>
    <b v="0"/>
    <x v="0"/>
    <n v="376.58201436000002"/>
    <x v="1"/>
    <x v="1"/>
    <x v="0"/>
    <x v="0"/>
  </r>
  <r>
    <n v="2518"/>
    <x v="103"/>
    <n v="99"/>
    <x v="19"/>
    <x v="1"/>
    <x v="18"/>
    <n v="911"/>
    <x v="1"/>
    <n v="5"/>
    <n v="10.404016990000001"/>
    <n v="52.020084950000005"/>
    <x v="2"/>
    <b v="1"/>
    <x v="0"/>
    <n v="52.020084950000005"/>
    <x v="1"/>
    <x v="1"/>
    <x v="3"/>
    <x v="0"/>
  </r>
  <r>
    <n v="2519"/>
    <x v="291"/>
    <n v="434"/>
    <x v="2"/>
    <x v="2"/>
    <x v="2"/>
    <n v="230"/>
    <x v="3"/>
    <n v="5"/>
    <n v="74.514791819999999"/>
    <n v="372.57395910000002"/>
    <x v="1"/>
    <b v="0"/>
    <x v="1094"/>
    <n v="335.31656319000001"/>
    <x v="0"/>
    <x v="2"/>
    <x v="4"/>
    <x v="0"/>
  </r>
  <r>
    <n v="2520"/>
    <x v="218"/>
    <n v="467"/>
    <x v="11"/>
    <x v="0"/>
    <x v="17"/>
    <n v="678"/>
    <x v="3"/>
    <n v="3"/>
    <n v="26.112753909999999"/>
    <n v="78.338261729999999"/>
    <x v="2"/>
    <b v="1"/>
    <x v="0"/>
    <n v="78.338261729999999"/>
    <x v="0"/>
    <x v="0"/>
    <x v="2"/>
    <x v="0"/>
  </r>
  <r>
    <n v="2521"/>
    <x v="179"/>
    <n v="383"/>
    <x v="22"/>
    <x v="1"/>
    <x v="12"/>
    <n v="681"/>
    <x v="1"/>
    <n v="5"/>
    <n v="27.80543553"/>
    <n v="139.02717765"/>
    <x v="3"/>
    <b v="0"/>
    <x v="1095"/>
    <n v="125.12445989"/>
    <x v="0"/>
    <x v="2"/>
    <x v="3"/>
    <x v="1"/>
  </r>
  <r>
    <n v="2522"/>
    <x v="30"/>
    <n v="43"/>
    <x v="51"/>
    <x v="1"/>
    <x v="14"/>
    <n v="533"/>
    <x v="0"/>
    <n v="4"/>
    <n v="17.688353330000002"/>
    <n v="70.753413320000007"/>
    <x v="0"/>
    <b v="1"/>
    <x v="0"/>
    <n v="70.753413320000007"/>
    <x v="0"/>
    <x v="1"/>
    <x v="2"/>
    <x v="0"/>
  </r>
  <r>
    <n v="2523"/>
    <x v="201"/>
    <n v="254"/>
    <x v="47"/>
    <x v="0"/>
    <x v="19"/>
    <n v="940"/>
    <x v="3"/>
    <n v="4"/>
    <n v="62.044592850000001"/>
    <n v="248.1783714"/>
    <x v="2"/>
    <b v="1"/>
    <x v="0"/>
    <n v="248.1783714"/>
    <x v="1"/>
    <x v="0"/>
    <x v="1"/>
    <x v="0"/>
  </r>
  <r>
    <n v="2524"/>
    <x v="93"/>
    <n v="387"/>
    <x v="18"/>
    <x v="1"/>
    <x v="16"/>
    <n v="417"/>
    <x v="0"/>
    <n v="1"/>
    <n v="58.417578849999998"/>
    <n v="58.417578849999998"/>
    <x v="2"/>
    <b v="1"/>
    <x v="0"/>
    <n v="58.417578849999998"/>
    <x v="1"/>
    <x v="1"/>
    <x v="4"/>
    <x v="0"/>
  </r>
  <r>
    <n v="2525"/>
    <x v="129"/>
    <n v="282"/>
    <x v="29"/>
    <x v="0"/>
    <x v="14"/>
    <n v="517"/>
    <x v="0"/>
    <n v="5"/>
    <n v="63.038358860000002"/>
    <n v="315.19179430000003"/>
    <x v="0"/>
    <b v="0"/>
    <x v="1096"/>
    <n v="283.67261487000002"/>
    <x v="1"/>
    <x v="2"/>
    <x v="2"/>
    <x v="1"/>
  </r>
  <r>
    <n v="2526"/>
    <x v="118"/>
    <n v="64"/>
    <x v="12"/>
    <x v="0"/>
    <x v="12"/>
    <n v="853"/>
    <x v="1"/>
    <n v="5"/>
    <n v="69.467319970000005"/>
    <n v="347.33659985000003"/>
    <x v="0"/>
    <b v="1"/>
    <x v="0"/>
    <n v="347.33659985000003"/>
    <x v="0"/>
    <x v="1"/>
    <x v="2"/>
    <x v="0"/>
  </r>
  <r>
    <n v="2527"/>
    <x v="264"/>
    <n v="46"/>
    <x v="49"/>
    <x v="1"/>
    <x v="9"/>
    <n v="73"/>
    <x v="0"/>
    <n v="4"/>
    <n v="92.768375410000004"/>
    <n v="371.07350164000002"/>
    <x v="3"/>
    <b v="0"/>
    <x v="0"/>
    <n v="371.07350164000002"/>
    <x v="0"/>
    <x v="0"/>
    <x v="0"/>
    <x v="1"/>
  </r>
  <r>
    <n v="2528"/>
    <x v="288"/>
    <n v="347"/>
    <x v="51"/>
    <x v="1"/>
    <x v="17"/>
    <n v="231"/>
    <x v="3"/>
    <n v="2"/>
    <n v="71.700983840000006"/>
    <n v="143.40196768000001"/>
    <x v="0"/>
    <b v="1"/>
    <x v="1097"/>
    <n v="129.06177091000001"/>
    <x v="1"/>
    <x v="2"/>
    <x v="1"/>
    <x v="0"/>
  </r>
  <r>
    <n v="2529"/>
    <x v="160"/>
    <n v="261"/>
    <x v="32"/>
    <x v="0"/>
    <x v="12"/>
    <n v="275"/>
    <x v="1"/>
    <n v="5"/>
    <n v="64.971587589999999"/>
    <n v="324.85793795000001"/>
    <x v="0"/>
    <b v="0"/>
    <x v="0"/>
    <n v="324.85793795000001"/>
    <x v="1"/>
    <x v="1"/>
    <x v="2"/>
    <x v="1"/>
  </r>
  <r>
    <n v="2530"/>
    <x v="60"/>
    <n v="408"/>
    <x v="41"/>
    <x v="0"/>
    <x v="0"/>
    <n v="273"/>
    <x v="4"/>
    <n v="1"/>
    <n v="96.607485960000005"/>
    <n v="96.607485960000005"/>
    <x v="2"/>
    <b v="1"/>
    <x v="0"/>
    <n v="96.607485960000005"/>
    <x v="0"/>
    <x v="1"/>
    <x v="0"/>
    <x v="0"/>
  </r>
  <r>
    <n v="2531"/>
    <x v="234"/>
    <n v="375"/>
    <x v="23"/>
    <x v="2"/>
    <x v="19"/>
    <n v="684"/>
    <x v="2"/>
    <n v="5"/>
    <n v="10.13535972"/>
    <n v="50.676798599999998"/>
    <x v="3"/>
    <b v="0"/>
    <x v="0"/>
    <n v="50.676798599999998"/>
    <x v="1"/>
    <x v="0"/>
    <x v="3"/>
    <x v="0"/>
  </r>
  <r>
    <n v="2532"/>
    <x v="144"/>
    <n v="172"/>
    <x v="32"/>
    <x v="0"/>
    <x v="2"/>
    <n v="365"/>
    <x v="4"/>
    <n v="4"/>
    <n v="19.934006440000001"/>
    <n v="79.736025760000004"/>
    <x v="3"/>
    <b v="0"/>
    <x v="0"/>
    <n v="79.736025760000004"/>
    <x v="1"/>
    <x v="0"/>
    <x v="0"/>
    <x v="0"/>
  </r>
  <r>
    <n v="2533"/>
    <x v="247"/>
    <n v="153"/>
    <x v="19"/>
    <x v="0"/>
    <x v="14"/>
    <n v="719"/>
    <x v="0"/>
    <n v="2"/>
    <n v="15.469967860000001"/>
    <n v="30.939935720000001"/>
    <x v="2"/>
    <b v="0"/>
    <x v="0"/>
    <n v="30.939935720000001"/>
    <x v="1"/>
    <x v="0"/>
    <x v="4"/>
    <x v="0"/>
  </r>
  <r>
    <n v="2534"/>
    <x v="208"/>
    <n v="310"/>
    <x v="47"/>
    <x v="2"/>
    <x v="10"/>
    <n v="694"/>
    <x v="3"/>
    <n v="1"/>
    <n v="17.75620129"/>
    <n v="17.75620129"/>
    <x v="0"/>
    <b v="0"/>
    <x v="1098"/>
    <n v="15.980581161"/>
    <x v="0"/>
    <x v="2"/>
    <x v="2"/>
    <x v="0"/>
  </r>
  <r>
    <n v="2535"/>
    <x v="145"/>
    <n v="101"/>
    <x v="8"/>
    <x v="2"/>
    <x v="0"/>
    <n v="301"/>
    <x v="3"/>
    <n v="5"/>
    <n v="91.135091520000003"/>
    <n v="455.67545760000002"/>
    <x v="0"/>
    <b v="0"/>
    <x v="0"/>
    <n v="455.67545760000002"/>
    <x v="1"/>
    <x v="1"/>
    <x v="0"/>
    <x v="1"/>
  </r>
  <r>
    <n v="2536"/>
    <x v="331"/>
    <n v="379"/>
    <x v="15"/>
    <x v="1"/>
    <x v="8"/>
    <n v="494"/>
    <x v="1"/>
    <n v="4"/>
    <n v="51.012669809999998"/>
    <n v="204.05067923999999"/>
    <x v="3"/>
    <b v="1"/>
    <x v="1099"/>
    <n v="183.64561132"/>
    <x v="0"/>
    <x v="2"/>
    <x v="4"/>
    <x v="1"/>
  </r>
  <r>
    <n v="2537"/>
    <x v="343"/>
    <n v="152"/>
    <x v="16"/>
    <x v="0"/>
    <x v="13"/>
    <n v="507"/>
    <x v="1"/>
    <n v="4"/>
    <n v="78.661816999999999"/>
    <n v="314.647268"/>
    <x v="2"/>
    <b v="1"/>
    <x v="1100"/>
    <n v="283.1825412"/>
    <x v="0"/>
    <x v="2"/>
    <x v="4"/>
    <x v="1"/>
  </r>
  <r>
    <n v="2538"/>
    <x v="255"/>
    <n v="309"/>
    <x v="13"/>
    <x v="2"/>
    <x v="15"/>
    <n v="549"/>
    <x v="4"/>
    <n v="4"/>
    <n v="56.85023443"/>
    <n v="227.40093772"/>
    <x v="2"/>
    <b v="0"/>
    <x v="0"/>
    <n v="227.40093772"/>
    <x v="0"/>
    <x v="1"/>
    <x v="4"/>
    <x v="1"/>
  </r>
  <r>
    <n v="2539"/>
    <x v="282"/>
    <n v="422"/>
    <x v="50"/>
    <x v="2"/>
    <x v="4"/>
    <n v="747"/>
    <x v="3"/>
    <n v="3"/>
    <n v="93.889533900000004"/>
    <n v="281.66860170000001"/>
    <x v="2"/>
    <b v="1"/>
    <x v="0"/>
    <n v="281.66860170000001"/>
    <x v="1"/>
    <x v="0"/>
    <x v="3"/>
    <x v="0"/>
  </r>
  <r>
    <n v="2540"/>
    <x v="323"/>
    <n v="358"/>
    <x v="35"/>
    <x v="1"/>
    <x v="5"/>
    <n v="53"/>
    <x v="2"/>
    <n v="3"/>
    <n v="30.69765889"/>
    <n v="92.092976669999999"/>
    <x v="3"/>
    <b v="1"/>
    <x v="0"/>
    <n v="92.092976669999999"/>
    <x v="1"/>
    <x v="0"/>
    <x v="0"/>
    <x v="1"/>
  </r>
  <r>
    <n v="2541"/>
    <x v="169"/>
    <n v="340"/>
    <x v="43"/>
    <x v="2"/>
    <x v="1"/>
    <n v="719"/>
    <x v="3"/>
    <n v="3"/>
    <n v="53.891348100000002"/>
    <n v="161.67404429999999"/>
    <x v="1"/>
    <b v="0"/>
    <x v="0"/>
    <n v="161.67404429999999"/>
    <x v="1"/>
    <x v="1"/>
    <x v="4"/>
    <x v="1"/>
  </r>
  <r>
    <n v="2542"/>
    <x v="262"/>
    <n v="243"/>
    <x v="41"/>
    <x v="1"/>
    <x v="14"/>
    <n v="3"/>
    <x v="2"/>
    <n v="5"/>
    <n v="78.873811720000006"/>
    <n v="394.36905860000002"/>
    <x v="0"/>
    <b v="0"/>
    <x v="0"/>
    <n v="394.36905860000002"/>
    <x v="0"/>
    <x v="0"/>
    <x v="4"/>
    <x v="0"/>
  </r>
  <r>
    <n v="2543"/>
    <x v="287"/>
    <n v="57"/>
    <x v="32"/>
    <x v="1"/>
    <x v="14"/>
    <n v="723"/>
    <x v="2"/>
    <n v="2"/>
    <n v="51.36411725"/>
    <n v="102.7282345"/>
    <x v="2"/>
    <b v="1"/>
    <x v="1101"/>
    <n v="92.455411049999995"/>
    <x v="0"/>
    <x v="2"/>
    <x v="3"/>
    <x v="0"/>
  </r>
  <r>
    <n v="2544"/>
    <x v="291"/>
    <n v="144"/>
    <x v="47"/>
    <x v="0"/>
    <x v="6"/>
    <n v="135"/>
    <x v="2"/>
    <n v="1"/>
    <n v="19.29797606"/>
    <n v="19.29797606"/>
    <x v="2"/>
    <b v="1"/>
    <x v="1102"/>
    <n v="17.368178453999999"/>
    <x v="1"/>
    <x v="2"/>
    <x v="2"/>
    <x v="0"/>
  </r>
  <r>
    <n v="2545"/>
    <x v="348"/>
    <n v="76"/>
    <x v="48"/>
    <x v="0"/>
    <x v="1"/>
    <n v="697"/>
    <x v="1"/>
    <n v="2"/>
    <n v="21.96011184"/>
    <n v="43.920223679999999"/>
    <x v="2"/>
    <b v="1"/>
    <x v="1103"/>
    <n v="39.528201310999997"/>
    <x v="1"/>
    <x v="2"/>
    <x v="2"/>
    <x v="0"/>
  </r>
  <r>
    <n v="2546"/>
    <x v="253"/>
    <n v="68"/>
    <x v="22"/>
    <x v="1"/>
    <x v="3"/>
    <n v="896"/>
    <x v="4"/>
    <n v="2"/>
    <n v="15.290243909999999"/>
    <n v="30.580487819999998"/>
    <x v="3"/>
    <b v="1"/>
    <x v="0"/>
    <n v="30.580487819999998"/>
    <x v="0"/>
    <x v="1"/>
    <x v="2"/>
    <x v="1"/>
  </r>
  <r>
    <n v="2547"/>
    <x v="301"/>
    <n v="315"/>
    <x v="29"/>
    <x v="1"/>
    <x v="6"/>
    <n v="217"/>
    <x v="1"/>
    <n v="2"/>
    <n v="64.182261269999998"/>
    <n v="128.36452254"/>
    <x v="1"/>
    <b v="1"/>
    <x v="0"/>
    <n v="128.36452254"/>
    <x v="1"/>
    <x v="0"/>
    <x v="0"/>
    <x v="0"/>
  </r>
  <r>
    <n v="2548"/>
    <x v="270"/>
    <n v="65"/>
    <x v="25"/>
    <x v="0"/>
    <x v="19"/>
    <n v="644"/>
    <x v="0"/>
    <n v="4"/>
    <n v="30.709803319999999"/>
    <n v="122.83921328"/>
    <x v="2"/>
    <b v="1"/>
    <x v="1104"/>
    <n v="110.55529195"/>
    <x v="1"/>
    <x v="2"/>
    <x v="1"/>
    <x v="0"/>
  </r>
  <r>
    <n v="2549"/>
    <x v="260"/>
    <n v="62"/>
    <x v="22"/>
    <x v="0"/>
    <x v="0"/>
    <n v="790"/>
    <x v="1"/>
    <n v="2"/>
    <n v="78.489618500000006"/>
    <n v="156.97923700000001"/>
    <x v="3"/>
    <b v="1"/>
    <x v="0"/>
    <n v="156.97923700000001"/>
    <x v="1"/>
    <x v="1"/>
    <x v="4"/>
    <x v="0"/>
  </r>
  <r>
    <n v="2550"/>
    <x v="231"/>
    <n v="340"/>
    <x v="23"/>
    <x v="1"/>
    <x v="8"/>
    <n v="437"/>
    <x v="4"/>
    <n v="5"/>
    <n v="92.406384889999998"/>
    <n v="462.03192445000002"/>
    <x v="2"/>
    <b v="0"/>
    <x v="1105"/>
    <n v="415.828732"/>
    <x v="1"/>
    <x v="2"/>
    <x v="2"/>
    <x v="1"/>
  </r>
  <r>
    <n v="2551"/>
    <x v="302"/>
    <n v="444"/>
    <x v="5"/>
    <x v="0"/>
    <x v="18"/>
    <n v="301"/>
    <x v="0"/>
    <n v="4"/>
    <n v="40.958375279999998"/>
    <n v="163.83350111999999"/>
    <x v="1"/>
    <b v="0"/>
    <x v="0"/>
    <n v="163.83350111999999"/>
    <x v="1"/>
    <x v="0"/>
    <x v="1"/>
    <x v="1"/>
  </r>
  <r>
    <n v="2552"/>
    <x v="80"/>
    <n v="292"/>
    <x v="10"/>
    <x v="2"/>
    <x v="19"/>
    <n v="181"/>
    <x v="2"/>
    <n v="2"/>
    <n v="91.630370830000004"/>
    <n v="183.26074166000001"/>
    <x v="2"/>
    <b v="1"/>
    <x v="1106"/>
    <n v="164.93466749000001"/>
    <x v="1"/>
    <x v="2"/>
    <x v="3"/>
    <x v="1"/>
  </r>
  <r>
    <n v="2553"/>
    <x v="72"/>
    <n v="244"/>
    <x v="37"/>
    <x v="1"/>
    <x v="4"/>
    <n v="194"/>
    <x v="0"/>
    <n v="5"/>
    <n v="94.716384610000006"/>
    <n v="473.58192305"/>
    <x v="3"/>
    <b v="0"/>
    <x v="0"/>
    <n v="473.58192305"/>
    <x v="1"/>
    <x v="1"/>
    <x v="4"/>
    <x v="1"/>
  </r>
  <r>
    <n v="2554"/>
    <x v="304"/>
    <n v="215"/>
    <x v="30"/>
    <x v="2"/>
    <x v="16"/>
    <n v="335"/>
    <x v="2"/>
    <n v="2"/>
    <n v="10.66286251"/>
    <n v="21.32572502"/>
    <x v="2"/>
    <b v="0"/>
    <x v="0"/>
    <n v="21.32572502"/>
    <x v="0"/>
    <x v="1"/>
    <x v="1"/>
    <x v="0"/>
  </r>
  <r>
    <n v="2555"/>
    <x v="58"/>
    <n v="313"/>
    <x v="5"/>
    <x v="0"/>
    <x v="11"/>
    <n v="636"/>
    <x v="3"/>
    <n v="1"/>
    <n v="69.89326887"/>
    <n v="69.89326887"/>
    <x v="0"/>
    <b v="1"/>
    <x v="0"/>
    <n v="69.89326887"/>
    <x v="1"/>
    <x v="0"/>
    <x v="2"/>
    <x v="1"/>
  </r>
  <r>
    <n v="2556"/>
    <x v="311"/>
    <n v="89"/>
    <x v="28"/>
    <x v="0"/>
    <x v="3"/>
    <n v="376"/>
    <x v="0"/>
    <n v="2"/>
    <n v="91.806440379999998"/>
    <n v="183.61288076"/>
    <x v="3"/>
    <b v="1"/>
    <x v="1107"/>
    <n v="165.25159267999999"/>
    <x v="1"/>
    <x v="2"/>
    <x v="4"/>
    <x v="1"/>
  </r>
  <r>
    <n v="2557"/>
    <x v="206"/>
    <n v="85"/>
    <x v="40"/>
    <x v="1"/>
    <x v="12"/>
    <n v="382"/>
    <x v="2"/>
    <n v="2"/>
    <n v="58.045759750000002"/>
    <n v="116.0915195"/>
    <x v="3"/>
    <b v="0"/>
    <x v="0"/>
    <n v="116.0915195"/>
    <x v="0"/>
    <x v="1"/>
    <x v="2"/>
    <x v="1"/>
  </r>
  <r>
    <n v="2558"/>
    <x v="261"/>
    <n v="353"/>
    <x v="18"/>
    <x v="1"/>
    <x v="6"/>
    <n v="252"/>
    <x v="4"/>
    <n v="1"/>
    <n v="36.215408500000002"/>
    <n v="36.215408500000002"/>
    <x v="2"/>
    <b v="0"/>
    <x v="1108"/>
    <n v="32.59386765"/>
    <x v="1"/>
    <x v="2"/>
    <x v="0"/>
    <x v="1"/>
  </r>
  <r>
    <n v="2559"/>
    <x v="336"/>
    <n v="352"/>
    <x v="44"/>
    <x v="2"/>
    <x v="19"/>
    <n v="784"/>
    <x v="1"/>
    <n v="4"/>
    <n v="23.988974209999999"/>
    <n v="95.955896839999994"/>
    <x v="2"/>
    <b v="1"/>
    <x v="0"/>
    <n v="95.955896839999994"/>
    <x v="0"/>
    <x v="0"/>
    <x v="4"/>
    <x v="1"/>
  </r>
  <r>
    <n v="2560"/>
    <x v="159"/>
    <n v="419"/>
    <x v="21"/>
    <x v="0"/>
    <x v="12"/>
    <n v="789"/>
    <x v="0"/>
    <n v="3"/>
    <n v="42.496835169999997"/>
    <n v="127.49050550999999"/>
    <x v="3"/>
    <b v="1"/>
    <x v="0"/>
    <n v="127.49050550999999"/>
    <x v="1"/>
    <x v="0"/>
    <x v="2"/>
    <x v="1"/>
  </r>
  <r>
    <n v="2561"/>
    <x v="252"/>
    <n v="474"/>
    <x v="16"/>
    <x v="1"/>
    <x v="8"/>
    <n v="742"/>
    <x v="2"/>
    <n v="5"/>
    <n v="38.060467789999997"/>
    <n v="190.30233894999998"/>
    <x v="2"/>
    <b v="1"/>
    <x v="0"/>
    <n v="190.30233894999998"/>
    <x v="0"/>
    <x v="0"/>
    <x v="1"/>
    <x v="1"/>
  </r>
  <r>
    <n v="2562"/>
    <x v="251"/>
    <n v="161"/>
    <x v="52"/>
    <x v="0"/>
    <x v="17"/>
    <n v="777"/>
    <x v="2"/>
    <n v="3"/>
    <n v="70.214402899999996"/>
    <n v="210.6432087"/>
    <x v="3"/>
    <b v="1"/>
    <x v="1109"/>
    <n v="189.57888783000001"/>
    <x v="0"/>
    <x v="2"/>
    <x v="0"/>
    <x v="1"/>
  </r>
  <r>
    <n v="2563"/>
    <x v="222"/>
    <n v="50"/>
    <x v="25"/>
    <x v="1"/>
    <x v="12"/>
    <n v="419"/>
    <x v="3"/>
    <n v="4"/>
    <n v="87.243168510000004"/>
    <n v="348.97267404000002"/>
    <x v="2"/>
    <b v="1"/>
    <x v="1110"/>
    <n v="314.07540664000004"/>
    <x v="1"/>
    <x v="2"/>
    <x v="3"/>
    <x v="0"/>
  </r>
  <r>
    <n v="2564"/>
    <x v="85"/>
    <n v="254"/>
    <x v="14"/>
    <x v="2"/>
    <x v="10"/>
    <n v="225"/>
    <x v="3"/>
    <n v="1"/>
    <n v="19.278512589999998"/>
    <n v="19.278512589999998"/>
    <x v="2"/>
    <b v="1"/>
    <x v="0"/>
    <n v="19.278512589999998"/>
    <x v="0"/>
    <x v="1"/>
    <x v="1"/>
    <x v="1"/>
  </r>
  <r>
    <n v="2565"/>
    <x v="359"/>
    <n v="394"/>
    <x v="26"/>
    <x v="0"/>
    <x v="15"/>
    <n v="612"/>
    <x v="3"/>
    <n v="1"/>
    <n v="93.529292100000006"/>
    <n v="93.529292100000006"/>
    <x v="3"/>
    <b v="1"/>
    <x v="1111"/>
    <n v="84.176362890000007"/>
    <x v="1"/>
    <x v="2"/>
    <x v="4"/>
    <x v="0"/>
  </r>
  <r>
    <n v="2566"/>
    <x v="177"/>
    <n v="496"/>
    <x v="3"/>
    <x v="1"/>
    <x v="12"/>
    <n v="764"/>
    <x v="2"/>
    <n v="2"/>
    <n v="99.440515129999994"/>
    <n v="198.88103025999999"/>
    <x v="1"/>
    <b v="1"/>
    <x v="1112"/>
    <n v="178.99292722999999"/>
    <x v="0"/>
    <x v="2"/>
    <x v="3"/>
    <x v="1"/>
  </r>
  <r>
    <n v="2567"/>
    <x v="276"/>
    <n v="68"/>
    <x v="7"/>
    <x v="0"/>
    <x v="8"/>
    <n v="789"/>
    <x v="4"/>
    <n v="3"/>
    <n v="39.304588989999999"/>
    <n v="117.91376697"/>
    <x v="0"/>
    <b v="1"/>
    <x v="1113"/>
    <n v="106.12239027"/>
    <x v="0"/>
    <x v="2"/>
    <x v="0"/>
    <x v="1"/>
  </r>
  <r>
    <n v="2568"/>
    <x v="39"/>
    <n v="387"/>
    <x v="40"/>
    <x v="0"/>
    <x v="18"/>
    <n v="373"/>
    <x v="4"/>
    <n v="2"/>
    <n v="37.928257010000003"/>
    <n v="75.856514020000006"/>
    <x v="0"/>
    <b v="1"/>
    <x v="1114"/>
    <n v="68.27086261800001"/>
    <x v="1"/>
    <x v="2"/>
    <x v="0"/>
    <x v="1"/>
  </r>
  <r>
    <n v="2569"/>
    <x v="218"/>
    <n v="380"/>
    <x v="1"/>
    <x v="2"/>
    <x v="5"/>
    <n v="964"/>
    <x v="4"/>
    <n v="3"/>
    <n v="17.655745509999999"/>
    <n v="52.967236529999994"/>
    <x v="0"/>
    <b v="1"/>
    <x v="1115"/>
    <n v="47.670512877999997"/>
    <x v="1"/>
    <x v="2"/>
    <x v="4"/>
    <x v="0"/>
  </r>
  <r>
    <n v="2570"/>
    <x v="261"/>
    <n v="122"/>
    <x v="14"/>
    <x v="1"/>
    <x v="12"/>
    <n v="457"/>
    <x v="0"/>
    <n v="2"/>
    <n v="90.652895599999994"/>
    <n v="181.30579119999999"/>
    <x v="2"/>
    <b v="0"/>
    <x v="1116"/>
    <n v="163.17521207999999"/>
    <x v="0"/>
    <x v="2"/>
    <x v="0"/>
    <x v="1"/>
  </r>
  <r>
    <n v="2571"/>
    <x v="302"/>
    <n v="4"/>
    <x v="7"/>
    <x v="2"/>
    <x v="17"/>
    <n v="235"/>
    <x v="0"/>
    <n v="2"/>
    <n v="56.098734030000003"/>
    <n v="112.19746806000001"/>
    <x v="0"/>
    <b v="0"/>
    <x v="1117"/>
    <n v="100.97772125"/>
    <x v="1"/>
    <x v="2"/>
    <x v="4"/>
    <x v="1"/>
  </r>
  <r>
    <n v="2572"/>
    <x v="228"/>
    <n v="146"/>
    <x v="16"/>
    <x v="1"/>
    <x v="14"/>
    <n v="422"/>
    <x v="0"/>
    <n v="3"/>
    <n v="46.473199989999998"/>
    <n v="139.41959996999998"/>
    <x v="0"/>
    <b v="1"/>
    <x v="1118"/>
    <n v="125.47763996999998"/>
    <x v="1"/>
    <x v="2"/>
    <x v="3"/>
    <x v="0"/>
  </r>
  <r>
    <n v="2573"/>
    <x v="184"/>
    <n v="496"/>
    <x v="39"/>
    <x v="2"/>
    <x v="9"/>
    <n v="540"/>
    <x v="2"/>
    <n v="1"/>
    <n v="29.622475390000002"/>
    <n v="29.622475390000002"/>
    <x v="0"/>
    <b v="1"/>
    <x v="0"/>
    <n v="29.622475390000002"/>
    <x v="0"/>
    <x v="1"/>
    <x v="3"/>
    <x v="1"/>
  </r>
  <r>
    <n v="2574"/>
    <x v="92"/>
    <n v="499"/>
    <x v="7"/>
    <x v="2"/>
    <x v="1"/>
    <n v="858"/>
    <x v="0"/>
    <n v="3"/>
    <n v="82.962399120000001"/>
    <n v="248.88719736000002"/>
    <x v="0"/>
    <b v="1"/>
    <x v="0"/>
    <n v="248.88719736000002"/>
    <x v="0"/>
    <x v="1"/>
    <x v="4"/>
    <x v="0"/>
  </r>
  <r>
    <n v="2575"/>
    <x v="53"/>
    <n v="226"/>
    <x v="36"/>
    <x v="1"/>
    <x v="5"/>
    <n v="438"/>
    <x v="4"/>
    <n v="2"/>
    <n v="91.562221699999995"/>
    <n v="183.12444339999999"/>
    <x v="3"/>
    <b v="1"/>
    <x v="0"/>
    <n v="183.12444339999999"/>
    <x v="1"/>
    <x v="1"/>
    <x v="2"/>
    <x v="0"/>
  </r>
  <r>
    <n v="2576"/>
    <x v="294"/>
    <n v="430"/>
    <x v="11"/>
    <x v="2"/>
    <x v="6"/>
    <n v="545"/>
    <x v="3"/>
    <n v="2"/>
    <n v="35.213400319999998"/>
    <n v="70.426800639999996"/>
    <x v="1"/>
    <b v="1"/>
    <x v="1119"/>
    <n v="63.384120574999997"/>
    <x v="0"/>
    <x v="2"/>
    <x v="1"/>
    <x v="1"/>
  </r>
  <r>
    <n v="2577"/>
    <x v="359"/>
    <n v="154"/>
    <x v="0"/>
    <x v="2"/>
    <x v="11"/>
    <n v="549"/>
    <x v="0"/>
    <n v="2"/>
    <n v="76.682891269999999"/>
    <n v="153.36578254"/>
    <x v="1"/>
    <b v="1"/>
    <x v="1120"/>
    <n v="138.02920429"/>
    <x v="0"/>
    <x v="2"/>
    <x v="0"/>
    <x v="1"/>
  </r>
  <r>
    <n v="2578"/>
    <x v="79"/>
    <n v="173"/>
    <x v="26"/>
    <x v="0"/>
    <x v="15"/>
    <n v="934"/>
    <x v="3"/>
    <n v="4"/>
    <n v="34.342288070000002"/>
    <n v="137.36915228000001"/>
    <x v="3"/>
    <b v="0"/>
    <x v="0"/>
    <n v="137.36915228000001"/>
    <x v="1"/>
    <x v="0"/>
    <x v="0"/>
    <x v="1"/>
  </r>
  <r>
    <n v="2579"/>
    <x v="262"/>
    <n v="45"/>
    <x v="13"/>
    <x v="0"/>
    <x v="3"/>
    <n v="848"/>
    <x v="0"/>
    <n v="2"/>
    <n v="76.455697760000007"/>
    <n v="152.91139552000001"/>
    <x v="1"/>
    <b v="0"/>
    <x v="1121"/>
    <n v="137.62025597000002"/>
    <x v="1"/>
    <x v="2"/>
    <x v="1"/>
    <x v="1"/>
  </r>
  <r>
    <n v="2580"/>
    <x v="175"/>
    <n v="54"/>
    <x v="34"/>
    <x v="1"/>
    <x v="4"/>
    <n v="308"/>
    <x v="2"/>
    <n v="5"/>
    <n v="90.151377280000005"/>
    <n v="450.75688640000004"/>
    <x v="2"/>
    <b v="1"/>
    <x v="1122"/>
    <n v="405.68119776000003"/>
    <x v="0"/>
    <x v="2"/>
    <x v="1"/>
    <x v="0"/>
  </r>
  <r>
    <n v="2581"/>
    <x v="66"/>
    <n v="391"/>
    <x v="35"/>
    <x v="0"/>
    <x v="2"/>
    <n v="504"/>
    <x v="1"/>
    <n v="2"/>
    <n v="25.112118370000001"/>
    <n v="50.224236740000002"/>
    <x v="0"/>
    <b v="0"/>
    <x v="0"/>
    <n v="50.224236740000002"/>
    <x v="1"/>
    <x v="1"/>
    <x v="1"/>
    <x v="0"/>
  </r>
  <r>
    <n v="2582"/>
    <x v="320"/>
    <n v="326"/>
    <x v="22"/>
    <x v="2"/>
    <x v="14"/>
    <n v="659"/>
    <x v="2"/>
    <n v="4"/>
    <n v="28.981254369999998"/>
    <n v="115.92501747999999"/>
    <x v="0"/>
    <b v="1"/>
    <x v="1123"/>
    <n v="104.33251573"/>
    <x v="1"/>
    <x v="2"/>
    <x v="1"/>
    <x v="1"/>
  </r>
  <r>
    <n v="2583"/>
    <x v="27"/>
    <n v="195"/>
    <x v="34"/>
    <x v="0"/>
    <x v="5"/>
    <n v="194"/>
    <x v="1"/>
    <n v="4"/>
    <n v="51.185390570000003"/>
    <n v="204.74156228000001"/>
    <x v="3"/>
    <b v="1"/>
    <x v="1124"/>
    <n v="184.26740605000001"/>
    <x v="0"/>
    <x v="2"/>
    <x v="0"/>
    <x v="1"/>
  </r>
  <r>
    <n v="2584"/>
    <x v="275"/>
    <n v="432"/>
    <x v="6"/>
    <x v="1"/>
    <x v="1"/>
    <n v="904"/>
    <x v="2"/>
    <n v="2"/>
    <n v="33.641356700000003"/>
    <n v="67.282713400000006"/>
    <x v="0"/>
    <b v="1"/>
    <x v="1125"/>
    <n v="60.554442060000007"/>
    <x v="0"/>
    <x v="2"/>
    <x v="4"/>
    <x v="0"/>
  </r>
  <r>
    <n v="2585"/>
    <x v="327"/>
    <n v="194"/>
    <x v="2"/>
    <x v="1"/>
    <x v="14"/>
    <n v="339"/>
    <x v="1"/>
    <n v="5"/>
    <n v="90.113640450000005"/>
    <n v="450.56820225000001"/>
    <x v="3"/>
    <b v="1"/>
    <x v="0"/>
    <n v="450.56820225000001"/>
    <x v="1"/>
    <x v="1"/>
    <x v="3"/>
    <x v="1"/>
  </r>
  <r>
    <n v="2586"/>
    <x v="185"/>
    <n v="135"/>
    <x v="16"/>
    <x v="1"/>
    <x v="3"/>
    <n v="201"/>
    <x v="0"/>
    <n v="1"/>
    <n v="17.483352150000002"/>
    <n v="17.483352150000002"/>
    <x v="1"/>
    <b v="0"/>
    <x v="1126"/>
    <n v="15.735016935000001"/>
    <x v="0"/>
    <x v="2"/>
    <x v="2"/>
    <x v="0"/>
  </r>
  <r>
    <n v="2587"/>
    <x v="230"/>
    <n v="306"/>
    <x v="24"/>
    <x v="1"/>
    <x v="8"/>
    <n v="203"/>
    <x v="1"/>
    <n v="5"/>
    <n v="60.482858759999999"/>
    <n v="302.4142938"/>
    <x v="1"/>
    <b v="1"/>
    <x v="0"/>
    <n v="302.4142938"/>
    <x v="1"/>
    <x v="1"/>
    <x v="0"/>
    <x v="0"/>
  </r>
  <r>
    <n v="2588"/>
    <x v="249"/>
    <n v="401"/>
    <x v="11"/>
    <x v="1"/>
    <x v="4"/>
    <n v="521"/>
    <x v="1"/>
    <n v="3"/>
    <n v="45.747731360000003"/>
    <n v="137.24319408000002"/>
    <x v="0"/>
    <b v="1"/>
    <x v="0"/>
    <n v="137.24319408000002"/>
    <x v="0"/>
    <x v="0"/>
    <x v="1"/>
    <x v="1"/>
  </r>
  <r>
    <n v="2589"/>
    <x v="333"/>
    <n v="439"/>
    <x v="25"/>
    <x v="2"/>
    <x v="10"/>
    <n v="532"/>
    <x v="3"/>
    <n v="3"/>
    <n v="17.55768394"/>
    <n v="52.673051819999998"/>
    <x v="0"/>
    <b v="0"/>
    <x v="0"/>
    <n v="52.673051819999998"/>
    <x v="1"/>
    <x v="1"/>
    <x v="0"/>
    <x v="0"/>
  </r>
  <r>
    <n v="2590"/>
    <x v="126"/>
    <n v="261"/>
    <x v="27"/>
    <x v="0"/>
    <x v="15"/>
    <n v="525"/>
    <x v="2"/>
    <n v="1"/>
    <n v="18.733122659999999"/>
    <n v="18.733122659999999"/>
    <x v="1"/>
    <b v="0"/>
    <x v="0"/>
    <n v="18.733122659999999"/>
    <x v="1"/>
    <x v="0"/>
    <x v="4"/>
    <x v="0"/>
  </r>
  <r>
    <n v="2591"/>
    <x v="209"/>
    <n v="83"/>
    <x v="43"/>
    <x v="2"/>
    <x v="17"/>
    <n v="788"/>
    <x v="1"/>
    <n v="4"/>
    <n v="97.679017310000006"/>
    <n v="390.71606924000002"/>
    <x v="2"/>
    <b v="1"/>
    <x v="1127"/>
    <n v="351.64446232"/>
    <x v="1"/>
    <x v="2"/>
    <x v="3"/>
    <x v="1"/>
  </r>
  <r>
    <n v="2592"/>
    <x v="108"/>
    <n v="355"/>
    <x v="1"/>
    <x v="1"/>
    <x v="14"/>
    <n v="375"/>
    <x v="3"/>
    <n v="3"/>
    <n v="15.77457596"/>
    <n v="47.32372788"/>
    <x v="2"/>
    <b v="1"/>
    <x v="1128"/>
    <n v="42.591355090999997"/>
    <x v="1"/>
    <x v="2"/>
    <x v="4"/>
    <x v="0"/>
  </r>
  <r>
    <n v="2593"/>
    <x v="235"/>
    <n v="57"/>
    <x v="15"/>
    <x v="0"/>
    <x v="5"/>
    <n v="897"/>
    <x v="3"/>
    <n v="4"/>
    <n v="56.06160921"/>
    <n v="224.24643684"/>
    <x v="3"/>
    <b v="0"/>
    <x v="0"/>
    <n v="224.24643684"/>
    <x v="0"/>
    <x v="1"/>
    <x v="3"/>
    <x v="1"/>
  </r>
  <r>
    <n v="2594"/>
    <x v="124"/>
    <n v="92"/>
    <x v="46"/>
    <x v="1"/>
    <x v="16"/>
    <n v="578"/>
    <x v="2"/>
    <n v="3"/>
    <n v="86.582839890000002"/>
    <n v="259.74851967000001"/>
    <x v="3"/>
    <b v="0"/>
    <x v="0"/>
    <n v="259.74851967000001"/>
    <x v="0"/>
    <x v="1"/>
    <x v="2"/>
    <x v="0"/>
  </r>
  <r>
    <n v="2595"/>
    <x v="158"/>
    <n v="274"/>
    <x v="40"/>
    <x v="0"/>
    <x v="8"/>
    <n v="259"/>
    <x v="1"/>
    <n v="4"/>
    <n v="91.448539870000005"/>
    <n v="365.79415948000002"/>
    <x v="0"/>
    <b v="1"/>
    <x v="0"/>
    <n v="365.79415948000002"/>
    <x v="1"/>
    <x v="0"/>
    <x v="4"/>
    <x v="1"/>
  </r>
  <r>
    <n v="2596"/>
    <x v="82"/>
    <n v="265"/>
    <x v="51"/>
    <x v="1"/>
    <x v="4"/>
    <n v="413"/>
    <x v="4"/>
    <n v="2"/>
    <n v="20.179855150000002"/>
    <n v="40.359710300000003"/>
    <x v="0"/>
    <b v="0"/>
    <x v="1129"/>
    <n v="36.323739269000001"/>
    <x v="0"/>
    <x v="2"/>
    <x v="3"/>
    <x v="0"/>
  </r>
  <r>
    <n v="2597"/>
    <x v="169"/>
    <n v="462"/>
    <x v="40"/>
    <x v="2"/>
    <x v="0"/>
    <n v="597"/>
    <x v="4"/>
    <n v="2"/>
    <n v="68.999166529999997"/>
    <n v="137.99833305999999"/>
    <x v="0"/>
    <b v="0"/>
    <x v="0"/>
    <n v="137.99833305999999"/>
    <x v="0"/>
    <x v="0"/>
    <x v="2"/>
    <x v="1"/>
  </r>
  <r>
    <n v="2598"/>
    <x v="193"/>
    <n v="410"/>
    <x v="46"/>
    <x v="1"/>
    <x v="14"/>
    <n v="472"/>
    <x v="0"/>
    <n v="5"/>
    <n v="18.293471270000001"/>
    <n v="91.467356350000003"/>
    <x v="1"/>
    <b v="1"/>
    <x v="0"/>
    <n v="91.467356350000003"/>
    <x v="0"/>
    <x v="1"/>
    <x v="3"/>
    <x v="1"/>
  </r>
  <r>
    <n v="2599"/>
    <x v="36"/>
    <n v="152"/>
    <x v="47"/>
    <x v="1"/>
    <x v="0"/>
    <n v="852"/>
    <x v="3"/>
    <n v="3"/>
    <n v="84.761507019999996"/>
    <n v="254.28452105999997"/>
    <x v="0"/>
    <b v="0"/>
    <x v="1130"/>
    <n v="228.85606894999998"/>
    <x v="0"/>
    <x v="2"/>
    <x v="3"/>
    <x v="0"/>
  </r>
  <r>
    <n v="2600"/>
    <x v="328"/>
    <n v="272"/>
    <x v="13"/>
    <x v="0"/>
    <x v="2"/>
    <n v="963"/>
    <x v="3"/>
    <n v="3"/>
    <n v="98.778774189999993"/>
    <n v="296.33632256999999"/>
    <x v="0"/>
    <b v="1"/>
    <x v="0"/>
    <n v="296.33632256999999"/>
    <x v="1"/>
    <x v="1"/>
    <x v="0"/>
    <x v="1"/>
  </r>
  <r>
    <n v="2601"/>
    <x v="6"/>
    <n v="192"/>
    <x v="9"/>
    <x v="1"/>
    <x v="10"/>
    <n v="142"/>
    <x v="2"/>
    <n v="2"/>
    <n v="63.63378874"/>
    <n v="127.26757748"/>
    <x v="0"/>
    <b v="1"/>
    <x v="0"/>
    <n v="127.26757748"/>
    <x v="1"/>
    <x v="1"/>
    <x v="1"/>
    <x v="1"/>
  </r>
  <r>
    <n v="2602"/>
    <x v="148"/>
    <n v="169"/>
    <x v="50"/>
    <x v="1"/>
    <x v="15"/>
    <n v="309"/>
    <x v="4"/>
    <n v="2"/>
    <n v="62.240402369999998"/>
    <n v="124.48080474"/>
    <x v="1"/>
    <b v="1"/>
    <x v="0"/>
    <n v="124.48080474"/>
    <x v="1"/>
    <x v="1"/>
    <x v="1"/>
    <x v="1"/>
  </r>
  <r>
    <n v="2603"/>
    <x v="181"/>
    <n v="492"/>
    <x v="5"/>
    <x v="0"/>
    <x v="16"/>
    <n v="831"/>
    <x v="2"/>
    <n v="2"/>
    <n v="93.812385160000005"/>
    <n v="187.62477032000001"/>
    <x v="2"/>
    <b v="1"/>
    <x v="1131"/>
    <n v="168.86229329000003"/>
    <x v="1"/>
    <x v="2"/>
    <x v="2"/>
    <x v="0"/>
  </r>
  <r>
    <n v="2604"/>
    <x v="21"/>
    <n v="361"/>
    <x v="45"/>
    <x v="1"/>
    <x v="17"/>
    <n v="37"/>
    <x v="0"/>
    <n v="4"/>
    <n v="11.8027786"/>
    <n v="47.2111144"/>
    <x v="1"/>
    <b v="1"/>
    <x v="0"/>
    <n v="47.2111144"/>
    <x v="0"/>
    <x v="1"/>
    <x v="1"/>
    <x v="0"/>
  </r>
  <r>
    <n v="2605"/>
    <x v="238"/>
    <n v="277"/>
    <x v="52"/>
    <x v="1"/>
    <x v="19"/>
    <n v="415"/>
    <x v="4"/>
    <n v="1"/>
    <n v="34.105278380000001"/>
    <n v="34.105278380000001"/>
    <x v="2"/>
    <b v="0"/>
    <x v="1132"/>
    <n v="30.694750542000001"/>
    <x v="1"/>
    <x v="2"/>
    <x v="4"/>
    <x v="0"/>
  </r>
  <r>
    <n v="2606"/>
    <x v="181"/>
    <n v="197"/>
    <x v="50"/>
    <x v="0"/>
    <x v="9"/>
    <n v="528"/>
    <x v="2"/>
    <n v="2"/>
    <n v="60.67265372"/>
    <n v="121.34530744"/>
    <x v="1"/>
    <b v="1"/>
    <x v="0"/>
    <n v="121.34530744"/>
    <x v="1"/>
    <x v="1"/>
    <x v="4"/>
    <x v="0"/>
  </r>
  <r>
    <n v="2607"/>
    <x v="8"/>
    <n v="225"/>
    <x v="48"/>
    <x v="1"/>
    <x v="4"/>
    <n v="870"/>
    <x v="1"/>
    <n v="3"/>
    <n v="20.347945719999998"/>
    <n v="61.043837159999995"/>
    <x v="3"/>
    <b v="0"/>
    <x v="0"/>
    <n v="61.043837159999995"/>
    <x v="1"/>
    <x v="0"/>
    <x v="1"/>
    <x v="1"/>
  </r>
  <r>
    <n v="2608"/>
    <x v="301"/>
    <n v="64"/>
    <x v="38"/>
    <x v="1"/>
    <x v="13"/>
    <n v="124"/>
    <x v="1"/>
    <n v="4"/>
    <n v="25.754865420000002"/>
    <n v="103.01946168000001"/>
    <x v="0"/>
    <b v="1"/>
    <x v="0"/>
    <n v="103.01946168000001"/>
    <x v="0"/>
    <x v="1"/>
    <x v="1"/>
    <x v="1"/>
  </r>
  <r>
    <n v="2609"/>
    <x v="89"/>
    <n v="264"/>
    <x v="17"/>
    <x v="2"/>
    <x v="5"/>
    <n v="724"/>
    <x v="0"/>
    <n v="4"/>
    <n v="23.392863299999998"/>
    <n v="93.571453199999993"/>
    <x v="0"/>
    <b v="1"/>
    <x v="0"/>
    <n v="93.571453199999993"/>
    <x v="1"/>
    <x v="0"/>
    <x v="4"/>
    <x v="0"/>
  </r>
  <r>
    <n v="2610"/>
    <x v="140"/>
    <n v="272"/>
    <x v="20"/>
    <x v="2"/>
    <x v="17"/>
    <n v="845"/>
    <x v="2"/>
    <n v="5"/>
    <n v="85.872217750000004"/>
    <n v="429.36108875000002"/>
    <x v="2"/>
    <b v="1"/>
    <x v="1133"/>
    <n v="386.42497987000002"/>
    <x v="1"/>
    <x v="2"/>
    <x v="4"/>
    <x v="1"/>
  </r>
  <r>
    <n v="2611"/>
    <x v="324"/>
    <n v="478"/>
    <x v="17"/>
    <x v="1"/>
    <x v="3"/>
    <n v="687"/>
    <x v="1"/>
    <n v="3"/>
    <n v="32.288194140000002"/>
    <n v="96.864582420000005"/>
    <x v="2"/>
    <b v="1"/>
    <x v="0"/>
    <n v="96.864582420000005"/>
    <x v="0"/>
    <x v="1"/>
    <x v="2"/>
    <x v="0"/>
  </r>
  <r>
    <n v="2612"/>
    <x v="335"/>
    <n v="151"/>
    <x v="52"/>
    <x v="0"/>
    <x v="11"/>
    <n v="217"/>
    <x v="4"/>
    <n v="3"/>
    <n v="59.133584050000003"/>
    <n v="177.40075215000002"/>
    <x v="1"/>
    <b v="0"/>
    <x v="1134"/>
    <n v="159.66067693000002"/>
    <x v="0"/>
    <x v="2"/>
    <x v="2"/>
    <x v="1"/>
  </r>
  <r>
    <n v="2613"/>
    <x v="200"/>
    <n v="495"/>
    <x v="34"/>
    <x v="1"/>
    <x v="7"/>
    <n v="671"/>
    <x v="1"/>
    <n v="4"/>
    <n v="82.157174280000007"/>
    <n v="328.62869712000003"/>
    <x v="0"/>
    <b v="1"/>
    <x v="1135"/>
    <n v="295.76582741000004"/>
    <x v="0"/>
    <x v="2"/>
    <x v="4"/>
    <x v="0"/>
  </r>
  <r>
    <n v="2614"/>
    <x v="235"/>
    <n v="361"/>
    <x v="27"/>
    <x v="2"/>
    <x v="6"/>
    <n v="310"/>
    <x v="3"/>
    <n v="4"/>
    <n v="61.67905141"/>
    <n v="246.71620564"/>
    <x v="0"/>
    <b v="0"/>
    <x v="0"/>
    <n v="246.71620564"/>
    <x v="0"/>
    <x v="0"/>
    <x v="2"/>
    <x v="0"/>
  </r>
  <r>
    <n v="2615"/>
    <x v="17"/>
    <n v="162"/>
    <x v="4"/>
    <x v="0"/>
    <x v="11"/>
    <n v="981"/>
    <x v="3"/>
    <n v="5"/>
    <n v="44.918614830000003"/>
    <n v="224.59307415000001"/>
    <x v="2"/>
    <b v="1"/>
    <x v="0"/>
    <n v="224.59307415000001"/>
    <x v="0"/>
    <x v="0"/>
    <x v="3"/>
    <x v="0"/>
  </r>
  <r>
    <n v="2616"/>
    <x v="352"/>
    <n v="161"/>
    <x v="51"/>
    <x v="0"/>
    <x v="3"/>
    <n v="722"/>
    <x v="4"/>
    <n v="1"/>
    <n v="29.96559762"/>
    <n v="29.96559762"/>
    <x v="1"/>
    <b v="0"/>
    <x v="1136"/>
    <n v="26.969037858"/>
    <x v="1"/>
    <x v="2"/>
    <x v="4"/>
    <x v="1"/>
  </r>
  <r>
    <n v="2617"/>
    <x v="91"/>
    <n v="126"/>
    <x v="36"/>
    <x v="2"/>
    <x v="4"/>
    <n v="518"/>
    <x v="2"/>
    <n v="4"/>
    <n v="14.63594181"/>
    <n v="58.543767240000001"/>
    <x v="1"/>
    <b v="1"/>
    <x v="1137"/>
    <n v="52.689390516000003"/>
    <x v="1"/>
    <x v="2"/>
    <x v="3"/>
    <x v="0"/>
  </r>
  <r>
    <n v="2618"/>
    <x v="357"/>
    <n v="455"/>
    <x v="33"/>
    <x v="2"/>
    <x v="15"/>
    <n v="205"/>
    <x v="4"/>
    <n v="5"/>
    <n v="94.8088719"/>
    <n v="474.04435949999998"/>
    <x v="2"/>
    <b v="0"/>
    <x v="0"/>
    <n v="474.04435949999998"/>
    <x v="0"/>
    <x v="1"/>
    <x v="3"/>
    <x v="1"/>
  </r>
  <r>
    <n v="2619"/>
    <x v="264"/>
    <n v="429"/>
    <x v="36"/>
    <x v="0"/>
    <x v="9"/>
    <n v="320"/>
    <x v="2"/>
    <n v="3"/>
    <n v="17.34731837"/>
    <n v="52.041955110000004"/>
    <x v="2"/>
    <b v="1"/>
    <x v="0"/>
    <n v="52.041955110000004"/>
    <x v="0"/>
    <x v="1"/>
    <x v="3"/>
    <x v="0"/>
  </r>
  <r>
    <n v="2620"/>
    <x v="135"/>
    <n v="315"/>
    <x v="8"/>
    <x v="0"/>
    <x v="12"/>
    <n v="114"/>
    <x v="1"/>
    <n v="2"/>
    <n v="40.56793536"/>
    <n v="81.13587072"/>
    <x v="3"/>
    <b v="1"/>
    <x v="0"/>
    <n v="81.13587072"/>
    <x v="0"/>
    <x v="0"/>
    <x v="3"/>
    <x v="0"/>
  </r>
  <r>
    <n v="2621"/>
    <x v="27"/>
    <n v="17"/>
    <x v="31"/>
    <x v="1"/>
    <x v="14"/>
    <n v="992"/>
    <x v="4"/>
    <n v="4"/>
    <n v="84.042057349999993"/>
    <n v="336.16822939999997"/>
    <x v="3"/>
    <b v="0"/>
    <x v="1138"/>
    <n v="302.55140645999995"/>
    <x v="1"/>
    <x v="2"/>
    <x v="4"/>
    <x v="0"/>
  </r>
  <r>
    <n v="2622"/>
    <x v="226"/>
    <n v="2"/>
    <x v="25"/>
    <x v="1"/>
    <x v="5"/>
    <n v="178"/>
    <x v="3"/>
    <n v="1"/>
    <n v="19.332766230000001"/>
    <n v="19.332766230000001"/>
    <x v="3"/>
    <b v="1"/>
    <x v="0"/>
    <n v="19.332766230000001"/>
    <x v="0"/>
    <x v="1"/>
    <x v="0"/>
    <x v="0"/>
  </r>
  <r>
    <n v="2623"/>
    <x v="364"/>
    <n v="156"/>
    <x v="31"/>
    <x v="2"/>
    <x v="5"/>
    <n v="201"/>
    <x v="0"/>
    <n v="2"/>
    <n v="81.100760390000005"/>
    <n v="162.20152078000001"/>
    <x v="1"/>
    <b v="0"/>
    <x v="1139"/>
    <n v="145.98136870000002"/>
    <x v="0"/>
    <x v="2"/>
    <x v="2"/>
    <x v="1"/>
  </r>
  <r>
    <n v="2624"/>
    <x v="30"/>
    <n v="182"/>
    <x v="44"/>
    <x v="2"/>
    <x v="6"/>
    <n v="753"/>
    <x v="3"/>
    <n v="4"/>
    <n v="68.206241030000001"/>
    <n v="272.82496412"/>
    <x v="3"/>
    <b v="0"/>
    <x v="1140"/>
    <n v="245.54246771000001"/>
    <x v="0"/>
    <x v="2"/>
    <x v="4"/>
    <x v="1"/>
  </r>
  <r>
    <n v="2625"/>
    <x v="167"/>
    <n v="418"/>
    <x v="50"/>
    <x v="1"/>
    <x v="8"/>
    <n v="903"/>
    <x v="0"/>
    <n v="4"/>
    <n v="43.811019029999997"/>
    <n v="175.24407611999999"/>
    <x v="1"/>
    <b v="0"/>
    <x v="0"/>
    <n v="175.24407611999999"/>
    <x v="0"/>
    <x v="1"/>
    <x v="4"/>
    <x v="1"/>
  </r>
  <r>
    <n v="2626"/>
    <x v="189"/>
    <n v="429"/>
    <x v="41"/>
    <x v="1"/>
    <x v="15"/>
    <n v="9"/>
    <x v="0"/>
    <n v="3"/>
    <n v="89.078722249999998"/>
    <n v="267.23616675"/>
    <x v="2"/>
    <b v="0"/>
    <x v="1141"/>
    <n v="240.51255007999998"/>
    <x v="0"/>
    <x v="2"/>
    <x v="1"/>
    <x v="0"/>
  </r>
  <r>
    <n v="2627"/>
    <x v="152"/>
    <n v="207"/>
    <x v="21"/>
    <x v="1"/>
    <x v="12"/>
    <n v="116"/>
    <x v="4"/>
    <n v="4"/>
    <n v="49.823777939999999"/>
    <n v="199.29511176"/>
    <x v="3"/>
    <b v="0"/>
    <x v="1142"/>
    <n v="179.36560058000001"/>
    <x v="1"/>
    <x v="2"/>
    <x v="1"/>
    <x v="0"/>
  </r>
  <r>
    <n v="2628"/>
    <x v="15"/>
    <n v="125"/>
    <x v="49"/>
    <x v="1"/>
    <x v="17"/>
    <n v="259"/>
    <x v="1"/>
    <n v="4"/>
    <n v="90.942578920000003"/>
    <n v="363.77031568000001"/>
    <x v="1"/>
    <b v="0"/>
    <x v="0"/>
    <n v="363.77031568000001"/>
    <x v="0"/>
    <x v="1"/>
    <x v="0"/>
    <x v="0"/>
  </r>
  <r>
    <n v="2629"/>
    <x v="155"/>
    <n v="77"/>
    <x v="17"/>
    <x v="0"/>
    <x v="4"/>
    <n v="471"/>
    <x v="2"/>
    <n v="3"/>
    <n v="78.665841279999995"/>
    <n v="235.99752383999999"/>
    <x v="3"/>
    <b v="0"/>
    <x v="0"/>
    <n v="235.99752383999999"/>
    <x v="0"/>
    <x v="0"/>
    <x v="1"/>
    <x v="1"/>
  </r>
  <r>
    <n v="2630"/>
    <x v="241"/>
    <n v="42"/>
    <x v="0"/>
    <x v="1"/>
    <x v="7"/>
    <n v="312"/>
    <x v="1"/>
    <n v="1"/>
    <n v="65.388077629999998"/>
    <n v="65.388077629999998"/>
    <x v="0"/>
    <b v="0"/>
    <x v="1143"/>
    <n v="58.849269866999997"/>
    <x v="1"/>
    <x v="2"/>
    <x v="2"/>
    <x v="0"/>
  </r>
  <r>
    <n v="2631"/>
    <x v="221"/>
    <n v="115"/>
    <x v="45"/>
    <x v="1"/>
    <x v="7"/>
    <n v="760"/>
    <x v="1"/>
    <n v="3"/>
    <n v="42.67014975"/>
    <n v="128.01044924999999"/>
    <x v="1"/>
    <b v="1"/>
    <x v="0"/>
    <n v="128.01044924999999"/>
    <x v="0"/>
    <x v="0"/>
    <x v="3"/>
    <x v="0"/>
  </r>
  <r>
    <n v="2632"/>
    <x v="278"/>
    <n v="463"/>
    <x v="30"/>
    <x v="1"/>
    <x v="12"/>
    <n v="967"/>
    <x v="2"/>
    <n v="5"/>
    <n v="82.299104659999998"/>
    <n v="411.4955233"/>
    <x v="1"/>
    <b v="0"/>
    <x v="0"/>
    <n v="411.4955233"/>
    <x v="0"/>
    <x v="0"/>
    <x v="1"/>
    <x v="1"/>
  </r>
  <r>
    <n v="2633"/>
    <x v="69"/>
    <n v="385"/>
    <x v="30"/>
    <x v="1"/>
    <x v="9"/>
    <n v="623"/>
    <x v="2"/>
    <n v="5"/>
    <n v="65.010818020000002"/>
    <n v="325.0540901"/>
    <x v="0"/>
    <b v="1"/>
    <x v="0"/>
    <n v="325.0540901"/>
    <x v="1"/>
    <x v="0"/>
    <x v="3"/>
    <x v="0"/>
  </r>
  <r>
    <n v="2634"/>
    <x v="116"/>
    <n v="140"/>
    <x v="4"/>
    <x v="1"/>
    <x v="2"/>
    <n v="88"/>
    <x v="1"/>
    <n v="5"/>
    <n v="76.710742300000007"/>
    <n v="383.55371150000002"/>
    <x v="0"/>
    <b v="0"/>
    <x v="1144"/>
    <n v="345.19834035000002"/>
    <x v="1"/>
    <x v="2"/>
    <x v="4"/>
    <x v="1"/>
  </r>
  <r>
    <n v="2635"/>
    <x v="66"/>
    <n v="289"/>
    <x v="5"/>
    <x v="2"/>
    <x v="15"/>
    <n v="696"/>
    <x v="2"/>
    <n v="5"/>
    <n v="17.486366749999998"/>
    <n v="87.431833749999996"/>
    <x v="2"/>
    <b v="0"/>
    <x v="1145"/>
    <n v="78.688650373000002"/>
    <x v="0"/>
    <x v="2"/>
    <x v="3"/>
    <x v="1"/>
  </r>
  <r>
    <n v="2636"/>
    <x v="315"/>
    <n v="407"/>
    <x v="29"/>
    <x v="1"/>
    <x v="4"/>
    <n v="976"/>
    <x v="2"/>
    <n v="5"/>
    <n v="41.363988300000003"/>
    <n v="206.81994150000003"/>
    <x v="2"/>
    <b v="0"/>
    <x v="0"/>
    <n v="206.81994150000003"/>
    <x v="1"/>
    <x v="0"/>
    <x v="0"/>
    <x v="0"/>
  </r>
  <r>
    <n v="2637"/>
    <x v="140"/>
    <n v="472"/>
    <x v="45"/>
    <x v="0"/>
    <x v="10"/>
    <n v="658"/>
    <x v="0"/>
    <n v="4"/>
    <n v="29.209586810000001"/>
    <n v="116.83834724"/>
    <x v="1"/>
    <b v="0"/>
    <x v="0"/>
    <n v="116.83834724"/>
    <x v="0"/>
    <x v="1"/>
    <x v="0"/>
    <x v="0"/>
  </r>
  <r>
    <n v="2638"/>
    <x v="145"/>
    <n v="149"/>
    <x v="38"/>
    <x v="2"/>
    <x v="5"/>
    <n v="459"/>
    <x v="0"/>
    <n v="2"/>
    <n v="81.780913990000002"/>
    <n v="163.56182798"/>
    <x v="1"/>
    <b v="1"/>
    <x v="1146"/>
    <n v="147.20564518"/>
    <x v="1"/>
    <x v="2"/>
    <x v="1"/>
    <x v="1"/>
  </r>
  <r>
    <n v="2639"/>
    <x v="267"/>
    <n v="56"/>
    <x v="40"/>
    <x v="2"/>
    <x v="17"/>
    <n v="333"/>
    <x v="3"/>
    <n v="3"/>
    <n v="58.245161889999999"/>
    <n v="174.73548567"/>
    <x v="2"/>
    <b v="1"/>
    <x v="1147"/>
    <n v="157.26193710000001"/>
    <x v="1"/>
    <x v="2"/>
    <x v="2"/>
    <x v="0"/>
  </r>
  <r>
    <n v="2640"/>
    <x v="109"/>
    <n v="369"/>
    <x v="19"/>
    <x v="2"/>
    <x v="6"/>
    <n v="320"/>
    <x v="2"/>
    <n v="5"/>
    <n v="48.229824239999999"/>
    <n v="241.1491212"/>
    <x v="1"/>
    <b v="1"/>
    <x v="0"/>
    <n v="241.1491212"/>
    <x v="1"/>
    <x v="1"/>
    <x v="1"/>
    <x v="1"/>
  </r>
  <r>
    <n v="2641"/>
    <x v="109"/>
    <n v="50"/>
    <x v="9"/>
    <x v="0"/>
    <x v="19"/>
    <n v="779"/>
    <x v="0"/>
    <n v="1"/>
    <n v="19.11873752"/>
    <n v="19.11873752"/>
    <x v="3"/>
    <b v="0"/>
    <x v="1148"/>
    <n v="17.206863767999998"/>
    <x v="0"/>
    <x v="2"/>
    <x v="0"/>
    <x v="1"/>
  </r>
  <r>
    <n v="2642"/>
    <x v="144"/>
    <n v="439"/>
    <x v="41"/>
    <x v="2"/>
    <x v="8"/>
    <n v="865"/>
    <x v="3"/>
    <n v="5"/>
    <n v="10.95162086"/>
    <n v="54.758104299999999"/>
    <x v="0"/>
    <b v="0"/>
    <x v="0"/>
    <n v="54.758104299999999"/>
    <x v="1"/>
    <x v="1"/>
    <x v="1"/>
    <x v="0"/>
  </r>
  <r>
    <n v="2643"/>
    <x v="172"/>
    <n v="493"/>
    <x v="14"/>
    <x v="1"/>
    <x v="5"/>
    <n v="249"/>
    <x v="4"/>
    <n v="5"/>
    <n v="61.270719849999999"/>
    <n v="306.35359925"/>
    <x v="1"/>
    <b v="1"/>
    <x v="1149"/>
    <n v="275.71823932000001"/>
    <x v="0"/>
    <x v="2"/>
    <x v="0"/>
    <x v="1"/>
  </r>
  <r>
    <n v="2644"/>
    <x v="202"/>
    <n v="31"/>
    <x v="47"/>
    <x v="2"/>
    <x v="6"/>
    <n v="207"/>
    <x v="3"/>
    <n v="4"/>
    <n v="18.492881669999999"/>
    <n v="73.971526679999997"/>
    <x v="0"/>
    <b v="1"/>
    <x v="0"/>
    <n v="73.971526679999997"/>
    <x v="1"/>
    <x v="1"/>
    <x v="3"/>
    <x v="0"/>
  </r>
  <r>
    <n v="2645"/>
    <x v="332"/>
    <n v="285"/>
    <x v="37"/>
    <x v="2"/>
    <x v="19"/>
    <n v="779"/>
    <x v="1"/>
    <n v="3"/>
    <n v="13.645025950000001"/>
    <n v="40.935077849999999"/>
    <x v="1"/>
    <b v="1"/>
    <x v="0"/>
    <n v="40.935077849999999"/>
    <x v="1"/>
    <x v="1"/>
    <x v="4"/>
    <x v="1"/>
  </r>
  <r>
    <n v="2646"/>
    <x v="234"/>
    <n v="46"/>
    <x v="24"/>
    <x v="2"/>
    <x v="15"/>
    <n v="254"/>
    <x v="4"/>
    <n v="1"/>
    <n v="18.554512769999999"/>
    <n v="18.554512769999999"/>
    <x v="3"/>
    <b v="0"/>
    <x v="1150"/>
    <n v="16.699061492999999"/>
    <x v="0"/>
    <x v="2"/>
    <x v="0"/>
    <x v="0"/>
  </r>
  <r>
    <n v="2647"/>
    <x v="90"/>
    <n v="306"/>
    <x v="33"/>
    <x v="2"/>
    <x v="6"/>
    <n v="813"/>
    <x v="1"/>
    <n v="2"/>
    <n v="59.440591349999998"/>
    <n v="118.8811827"/>
    <x v="3"/>
    <b v="0"/>
    <x v="0"/>
    <n v="118.8811827"/>
    <x v="0"/>
    <x v="1"/>
    <x v="1"/>
    <x v="1"/>
  </r>
  <r>
    <n v="2648"/>
    <x v="71"/>
    <n v="66"/>
    <x v="28"/>
    <x v="0"/>
    <x v="18"/>
    <n v="408"/>
    <x v="4"/>
    <n v="2"/>
    <n v="65.267714580000003"/>
    <n v="130.53542916000001"/>
    <x v="1"/>
    <b v="1"/>
    <x v="1151"/>
    <n v="117.48188624000001"/>
    <x v="0"/>
    <x v="2"/>
    <x v="1"/>
    <x v="0"/>
  </r>
  <r>
    <n v="2649"/>
    <x v="337"/>
    <n v="141"/>
    <x v="51"/>
    <x v="0"/>
    <x v="3"/>
    <n v="504"/>
    <x v="4"/>
    <n v="3"/>
    <n v="22.31063249"/>
    <n v="66.931897469999996"/>
    <x v="3"/>
    <b v="0"/>
    <x v="0"/>
    <n v="66.931897469999996"/>
    <x v="0"/>
    <x v="0"/>
    <x v="1"/>
    <x v="1"/>
  </r>
  <r>
    <n v="2650"/>
    <x v="118"/>
    <n v="191"/>
    <x v="10"/>
    <x v="0"/>
    <x v="11"/>
    <n v="106"/>
    <x v="2"/>
    <n v="5"/>
    <n v="53.424624909999999"/>
    <n v="267.12312455"/>
    <x v="2"/>
    <b v="0"/>
    <x v="0"/>
    <n v="267.12312455"/>
    <x v="1"/>
    <x v="0"/>
    <x v="1"/>
    <x v="0"/>
  </r>
  <r>
    <n v="2651"/>
    <x v="200"/>
    <n v="134"/>
    <x v="23"/>
    <x v="0"/>
    <x v="1"/>
    <n v="417"/>
    <x v="0"/>
    <n v="5"/>
    <n v="16.490556229999999"/>
    <n v="82.452781149999993"/>
    <x v="1"/>
    <b v="0"/>
    <x v="1152"/>
    <n v="74.207503032999995"/>
    <x v="0"/>
    <x v="2"/>
    <x v="3"/>
    <x v="1"/>
  </r>
  <r>
    <n v="2652"/>
    <x v="112"/>
    <n v="17"/>
    <x v="25"/>
    <x v="2"/>
    <x v="7"/>
    <n v="106"/>
    <x v="2"/>
    <n v="3"/>
    <n v="38.29367431"/>
    <n v="114.88102293"/>
    <x v="3"/>
    <b v="1"/>
    <x v="1153"/>
    <n v="103.39292064"/>
    <x v="0"/>
    <x v="2"/>
    <x v="1"/>
    <x v="1"/>
  </r>
  <r>
    <n v="2653"/>
    <x v="256"/>
    <n v="366"/>
    <x v="27"/>
    <x v="0"/>
    <x v="14"/>
    <n v="247"/>
    <x v="3"/>
    <n v="1"/>
    <n v="69.810154370000006"/>
    <n v="69.810154370000006"/>
    <x v="0"/>
    <b v="1"/>
    <x v="0"/>
    <n v="69.810154370000006"/>
    <x v="1"/>
    <x v="1"/>
    <x v="4"/>
    <x v="0"/>
  </r>
  <r>
    <n v="2654"/>
    <x v="124"/>
    <n v="232"/>
    <x v="36"/>
    <x v="2"/>
    <x v="6"/>
    <n v="865"/>
    <x v="2"/>
    <n v="4"/>
    <n v="42.784814109999999"/>
    <n v="171.13925644"/>
    <x v="1"/>
    <b v="0"/>
    <x v="0"/>
    <n v="171.13925644"/>
    <x v="0"/>
    <x v="0"/>
    <x v="0"/>
    <x v="0"/>
  </r>
  <r>
    <n v="2655"/>
    <x v="243"/>
    <n v="498"/>
    <x v="34"/>
    <x v="1"/>
    <x v="11"/>
    <n v="942"/>
    <x v="3"/>
    <n v="1"/>
    <n v="24.600895569999999"/>
    <n v="24.600895569999999"/>
    <x v="1"/>
    <b v="0"/>
    <x v="0"/>
    <n v="24.600895569999999"/>
    <x v="1"/>
    <x v="1"/>
    <x v="3"/>
    <x v="1"/>
  </r>
  <r>
    <n v="2656"/>
    <x v="97"/>
    <n v="455"/>
    <x v="30"/>
    <x v="2"/>
    <x v="9"/>
    <n v="341"/>
    <x v="1"/>
    <n v="4"/>
    <n v="93.72160418"/>
    <n v="374.88641672"/>
    <x v="2"/>
    <b v="0"/>
    <x v="1154"/>
    <n v="337.39777505000001"/>
    <x v="0"/>
    <x v="2"/>
    <x v="0"/>
    <x v="0"/>
  </r>
  <r>
    <n v="2657"/>
    <x v="13"/>
    <n v="332"/>
    <x v="28"/>
    <x v="0"/>
    <x v="7"/>
    <n v="854"/>
    <x v="3"/>
    <n v="3"/>
    <n v="12.5029728"/>
    <n v="37.508918399999999"/>
    <x v="3"/>
    <b v="0"/>
    <x v="0"/>
    <n v="37.508918399999999"/>
    <x v="1"/>
    <x v="1"/>
    <x v="3"/>
    <x v="1"/>
  </r>
  <r>
    <n v="2658"/>
    <x v="305"/>
    <n v="88"/>
    <x v="48"/>
    <x v="2"/>
    <x v="17"/>
    <n v="822"/>
    <x v="4"/>
    <n v="2"/>
    <n v="83.062297259999994"/>
    <n v="166.12459451999999"/>
    <x v="0"/>
    <b v="1"/>
    <x v="0"/>
    <n v="166.12459451999999"/>
    <x v="1"/>
    <x v="0"/>
    <x v="2"/>
    <x v="0"/>
  </r>
  <r>
    <n v="2659"/>
    <x v="295"/>
    <n v="218"/>
    <x v="51"/>
    <x v="2"/>
    <x v="15"/>
    <n v="95"/>
    <x v="3"/>
    <n v="2"/>
    <n v="94.680362220000006"/>
    <n v="189.36072444000001"/>
    <x v="0"/>
    <b v="0"/>
    <x v="0"/>
    <n v="189.36072444000001"/>
    <x v="0"/>
    <x v="0"/>
    <x v="1"/>
    <x v="1"/>
  </r>
  <r>
    <n v="2660"/>
    <x v="193"/>
    <n v="264"/>
    <x v="27"/>
    <x v="2"/>
    <x v="8"/>
    <n v="134"/>
    <x v="4"/>
    <n v="4"/>
    <n v="69.108738860000003"/>
    <n v="276.43495544000001"/>
    <x v="2"/>
    <b v="1"/>
    <x v="0"/>
    <n v="276.43495544000001"/>
    <x v="0"/>
    <x v="0"/>
    <x v="0"/>
    <x v="1"/>
  </r>
  <r>
    <n v="2661"/>
    <x v="62"/>
    <n v="407"/>
    <x v="49"/>
    <x v="0"/>
    <x v="7"/>
    <n v="831"/>
    <x v="1"/>
    <n v="2"/>
    <n v="87.399650539999996"/>
    <n v="174.79930107999999"/>
    <x v="3"/>
    <b v="0"/>
    <x v="0"/>
    <n v="174.79930107999999"/>
    <x v="0"/>
    <x v="0"/>
    <x v="4"/>
    <x v="0"/>
  </r>
  <r>
    <n v="2662"/>
    <x v="17"/>
    <n v="385"/>
    <x v="52"/>
    <x v="1"/>
    <x v="17"/>
    <n v="571"/>
    <x v="3"/>
    <n v="4"/>
    <n v="15.94611272"/>
    <n v="63.784450880000001"/>
    <x v="3"/>
    <b v="0"/>
    <x v="0"/>
    <n v="63.784450880000001"/>
    <x v="1"/>
    <x v="1"/>
    <x v="0"/>
    <x v="1"/>
  </r>
  <r>
    <n v="2663"/>
    <x v="335"/>
    <n v="164"/>
    <x v="29"/>
    <x v="1"/>
    <x v="7"/>
    <n v="14"/>
    <x v="3"/>
    <n v="5"/>
    <n v="64.691343720000006"/>
    <n v="323.45671860000004"/>
    <x v="3"/>
    <b v="1"/>
    <x v="1155"/>
    <n v="291.11104674000006"/>
    <x v="0"/>
    <x v="2"/>
    <x v="4"/>
    <x v="0"/>
  </r>
  <r>
    <n v="2664"/>
    <x v="28"/>
    <n v="166"/>
    <x v="44"/>
    <x v="0"/>
    <x v="16"/>
    <n v="218"/>
    <x v="3"/>
    <n v="3"/>
    <n v="59.671658049999998"/>
    <n v="179.01497415"/>
    <x v="2"/>
    <b v="0"/>
    <x v="1156"/>
    <n v="161.11347674000001"/>
    <x v="1"/>
    <x v="2"/>
    <x v="0"/>
    <x v="1"/>
  </r>
  <r>
    <n v="2665"/>
    <x v="180"/>
    <n v="305"/>
    <x v="25"/>
    <x v="0"/>
    <x v="19"/>
    <n v="633"/>
    <x v="0"/>
    <n v="1"/>
    <n v="92.135605819999995"/>
    <n v="92.135605819999995"/>
    <x v="0"/>
    <b v="1"/>
    <x v="1157"/>
    <n v="82.922045237999995"/>
    <x v="1"/>
    <x v="2"/>
    <x v="1"/>
    <x v="1"/>
  </r>
  <r>
    <n v="2666"/>
    <x v="317"/>
    <n v="180"/>
    <x v="22"/>
    <x v="1"/>
    <x v="10"/>
    <n v="757"/>
    <x v="3"/>
    <n v="4"/>
    <n v="39.497904220000002"/>
    <n v="157.99161688000001"/>
    <x v="3"/>
    <b v="0"/>
    <x v="0"/>
    <n v="157.99161688000001"/>
    <x v="0"/>
    <x v="1"/>
    <x v="4"/>
    <x v="1"/>
  </r>
  <r>
    <n v="2667"/>
    <x v="264"/>
    <n v="14"/>
    <x v="1"/>
    <x v="2"/>
    <x v="6"/>
    <n v="553"/>
    <x v="4"/>
    <n v="3"/>
    <n v="26.506316269999999"/>
    <n v="79.518948809999998"/>
    <x v="2"/>
    <b v="0"/>
    <x v="0"/>
    <n v="79.518948809999998"/>
    <x v="0"/>
    <x v="1"/>
    <x v="3"/>
    <x v="0"/>
  </r>
  <r>
    <n v="2668"/>
    <x v="66"/>
    <n v="166"/>
    <x v="52"/>
    <x v="2"/>
    <x v="16"/>
    <n v="509"/>
    <x v="1"/>
    <n v="3"/>
    <n v="74.743172040000005"/>
    <n v="224.22951612000003"/>
    <x v="0"/>
    <b v="1"/>
    <x v="0"/>
    <n v="224.22951612000003"/>
    <x v="0"/>
    <x v="0"/>
    <x v="1"/>
    <x v="0"/>
  </r>
  <r>
    <n v="2669"/>
    <x v="358"/>
    <n v="383"/>
    <x v="42"/>
    <x v="1"/>
    <x v="14"/>
    <n v="933"/>
    <x v="1"/>
    <n v="3"/>
    <n v="77.48589939"/>
    <n v="232.45769817000001"/>
    <x v="0"/>
    <b v="1"/>
    <x v="1158"/>
    <n v="209.21192835000002"/>
    <x v="1"/>
    <x v="2"/>
    <x v="3"/>
    <x v="1"/>
  </r>
  <r>
    <n v="2670"/>
    <x v="11"/>
    <n v="129"/>
    <x v="5"/>
    <x v="1"/>
    <x v="2"/>
    <n v="42"/>
    <x v="3"/>
    <n v="1"/>
    <n v="95.064965810000004"/>
    <n v="95.064965810000004"/>
    <x v="3"/>
    <b v="0"/>
    <x v="1159"/>
    <n v="85.558469228999996"/>
    <x v="0"/>
    <x v="2"/>
    <x v="3"/>
    <x v="1"/>
  </r>
  <r>
    <n v="2671"/>
    <x v="131"/>
    <n v="163"/>
    <x v="17"/>
    <x v="0"/>
    <x v="19"/>
    <n v="276"/>
    <x v="4"/>
    <n v="2"/>
    <n v="39.713021589999997"/>
    <n v="79.426043179999994"/>
    <x v="2"/>
    <b v="1"/>
    <x v="1160"/>
    <n v="71.483438862"/>
    <x v="0"/>
    <x v="2"/>
    <x v="2"/>
    <x v="0"/>
  </r>
  <r>
    <n v="2672"/>
    <x v="49"/>
    <n v="161"/>
    <x v="43"/>
    <x v="0"/>
    <x v="18"/>
    <n v="510"/>
    <x v="2"/>
    <n v="3"/>
    <n v="16.55341658"/>
    <n v="49.660249739999998"/>
    <x v="1"/>
    <b v="0"/>
    <x v="1161"/>
    <n v="44.694224765999998"/>
    <x v="0"/>
    <x v="2"/>
    <x v="2"/>
    <x v="0"/>
  </r>
  <r>
    <n v="2673"/>
    <x v="322"/>
    <n v="412"/>
    <x v="3"/>
    <x v="1"/>
    <x v="8"/>
    <n v="777"/>
    <x v="2"/>
    <n v="3"/>
    <n v="54.905719470000001"/>
    <n v="164.71715841"/>
    <x v="2"/>
    <b v="0"/>
    <x v="1162"/>
    <n v="148.24544256999999"/>
    <x v="0"/>
    <x v="2"/>
    <x v="1"/>
    <x v="1"/>
  </r>
  <r>
    <n v="2674"/>
    <x v="176"/>
    <n v="314"/>
    <x v="46"/>
    <x v="0"/>
    <x v="8"/>
    <n v="974"/>
    <x v="2"/>
    <n v="5"/>
    <n v="53.896416260000002"/>
    <n v="269.4820813"/>
    <x v="1"/>
    <b v="0"/>
    <x v="0"/>
    <n v="269.4820813"/>
    <x v="1"/>
    <x v="0"/>
    <x v="3"/>
    <x v="0"/>
  </r>
  <r>
    <n v="2675"/>
    <x v="72"/>
    <n v="448"/>
    <x v="49"/>
    <x v="2"/>
    <x v="6"/>
    <n v="188"/>
    <x v="1"/>
    <n v="2"/>
    <n v="65.494740579999998"/>
    <n v="130.98948116"/>
    <x v="2"/>
    <b v="1"/>
    <x v="1163"/>
    <n v="117.89053303999999"/>
    <x v="0"/>
    <x v="2"/>
    <x v="3"/>
    <x v="1"/>
  </r>
  <r>
    <n v="2676"/>
    <x v="236"/>
    <n v="356"/>
    <x v="32"/>
    <x v="2"/>
    <x v="11"/>
    <n v="792"/>
    <x v="1"/>
    <n v="3"/>
    <n v="48.346568089999998"/>
    <n v="145.03970426999999"/>
    <x v="0"/>
    <b v="1"/>
    <x v="0"/>
    <n v="145.03970426999999"/>
    <x v="1"/>
    <x v="0"/>
    <x v="1"/>
    <x v="1"/>
  </r>
  <r>
    <n v="2677"/>
    <x v="28"/>
    <n v="105"/>
    <x v="2"/>
    <x v="2"/>
    <x v="5"/>
    <n v="306"/>
    <x v="1"/>
    <n v="3"/>
    <n v="96.654470559999993"/>
    <n v="289.96341167999998"/>
    <x v="0"/>
    <b v="1"/>
    <x v="1164"/>
    <n v="260.96707050999999"/>
    <x v="1"/>
    <x v="2"/>
    <x v="0"/>
    <x v="1"/>
  </r>
  <r>
    <n v="2678"/>
    <x v="99"/>
    <n v="26"/>
    <x v="39"/>
    <x v="1"/>
    <x v="13"/>
    <n v="228"/>
    <x v="1"/>
    <n v="3"/>
    <n v="44.25130429"/>
    <n v="132.75391286999999"/>
    <x v="0"/>
    <b v="1"/>
    <x v="0"/>
    <n v="132.75391286999999"/>
    <x v="1"/>
    <x v="0"/>
    <x v="4"/>
    <x v="1"/>
  </r>
  <r>
    <n v="2679"/>
    <x v="60"/>
    <n v="244"/>
    <x v="45"/>
    <x v="2"/>
    <x v="8"/>
    <n v="962"/>
    <x v="0"/>
    <n v="4"/>
    <n v="62.783881360000002"/>
    <n v="251.13552544000001"/>
    <x v="1"/>
    <b v="1"/>
    <x v="0"/>
    <n v="251.13552544000001"/>
    <x v="1"/>
    <x v="0"/>
    <x v="0"/>
    <x v="1"/>
  </r>
  <r>
    <n v="2680"/>
    <x v="24"/>
    <n v="101"/>
    <x v="33"/>
    <x v="1"/>
    <x v="15"/>
    <n v="39"/>
    <x v="0"/>
    <n v="1"/>
    <n v="73.949650980000001"/>
    <n v="73.949650980000001"/>
    <x v="0"/>
    <b v="1"/>
    <x v="0"/>
    <n v="73.949650980000001"/>
    <x v="1"/>
    <x v="0"/>
    <x v="3"/>
    <x v="1"/>
  </r>
  <r>
    <n v="2681"/>
    <x v="50"/>
    <n v="404"/>
    <x v="27"/>
    <x v="2"/>
    <x v="5"/>
    <n v="539"/>
    <x v="0"/>
    <n v="5"/>
    <n v="69.093963090000003"/>
    <n v="345.46981545"/>
    <x v="2"/>
    <b v="0"/>
    <x v="1165"/>
    <n v="310.9228339"/>
    <x v="1"/>
    <x v="2"/>
    <x v="1"/>
    <x v="1"/>
  </r>
  <r>
    <n v="2682"/>
    <x v="171"/>
    <n v="44"/>
    <x v="26"/>
    <x v="2"/>
    <x v="16"/>
    <n v="626"/>
    <x v="0"/>
    <n v="1"/>
    <n v="82.011096210000005"/>
    <n v="82.011096210000005"/>
    <x v="2"/>
    <b v="1"/>
    <x v="0"/>
    <n v="82.011096210000005"/>
    <x v="1"/>
    <x v="1"/>
    <x v="3"/>
    <x v="1"/>
  </r>
  <r>
    <n v="2683"/>
    <x v="124"/>
    <n v="61"/>
    <x v="47"/>
    <x v="1"/>
    <x v="18"/>
    <n v="231"/>
    <x v="4"/>
    <n v="2"/>
    <n v="55.669292419999998"/>
    <n v="111.33858484"/>
    <x v="3"/>
    <b v="0"/>
    <x v="0"/>
    <n v="111.33858484"/>
    <x v="0"/>
    <x v="0"/>
    <x v="0"/>
    <x v="0"/>
  </r>
  <r>
    <n v="2684"/>
    <x v="30"/>
    <n v="18"/>
    <x v="16"/>
    <x v="0"/>
    <x v="18"/>
    <n v="948"/>
    <x v="3"/>
    <n v="3"/>
    <n v="42.520176990000003"/>
    <n v="127.56053097"/>
    <x v="2"/>
    <b v="0"/>
    <x v="0"/>
    <n v="127.56053097"/>
    <x v="0"/>
    <x v="0"/>
    <x v="4"/>
    <x v="0"/>
  </r>
  <r>
    <n v="2685"/>
    <x v="232"/>
    <n v="8"/>
    <x v="40"/>
    <x v="0"/>
    <x v="13"/>
    <n v="660"/>
    <x v="1"/>
    <n v="2"/>
    <n v="88.164764520000006"/>
    <n v="176.32952904000001"/>
    <x v="0"/>
    <b v="1"/>
    <x v="1166"/>
    <n v="158.69657614000002"/>
    <x v="0"/>
    <x v="2"/>
    <x v="0"/>
    <x v="0"/>
  </r>
  <r>
    <n v="2686"/>
    <x v="237"/>
    <n v="300"/>
    <x v="40"/>
    <x v="1"/>
    <x v="1"/>
    <n v="3"/>
    <x v="2"/>
    <n v="4"/>
    <n v="85.153861079999999"/>
    <n v="340.61544431999999"/>
    <x v="3"/>
    <b v="0"/>
    <x v="1167"/>
    <n v="306.55389989000003"/>
    <x v="1"/>
    <x v="2"/>
    <x v="1"/>
    <x v="1"/>
  </r>
  <r>
    <n v="2687"/>
    <x v="249"/>
    <n v="291"/>
    <x v="17"/>
    <x v="2"/>
    <x v="6"/>
    <n v="857"/>
    <x v="3"/>
    <n v="1"/>
    <n v="48.745925159999999"/>
    <n v="48.745925159999999"/>
    <x v="3"/>
    <b v="0"/>
    <x v="0"/>
    <n v="48.745925159999999"/>
    <x v="1"/>
    <x v="1"/>
    <x v="3"/>
    <x v="0"/>
  </r>
  <r>
    <n v="2688"/>
    <x v="254"/>
    <n v="69"/>
    <x v="26"/>
    <x v="0"/>
    <x v="4"/>
    <n v="687"/>
    <x v="0"/>
    <n v="3"/>
    <n v="77.399165190000005"/>
    <n v="232.19749557"/>
    <x v="3"/>
    <b v="1"/>
    <x v="0"/>
    <n v="232.19749557"/>
    <x v="0"/>
    <x v="0"/>
    <x v="3"/>
    <x v="1"/>
  </r>
  <r>
    <n v="2689"/>
    <x v="30"/>
    <n v="469"/>
    <x v="30"/>
    <x v="0"/>
    <x v="2"/>
    <n v="277"/>
    <x v="4"/>
    <n v="4"/>
    <n v="83.768761159999997"/>
    <n v="335.07504463999999"/>
    <x v="0"/>
    <b v="1"/>
    <x v="1168"/>
    <n v="301.56754017999998"/>
    <x v="1"/>
    <x v="2"/>
    <x v="1"/>
    <x v="1"/>
  </r>
  <r>
    <n v="2690"/>
    <x v="109"/>
    <n v="223"/>
    <x v="49"/>
    <x v="2"/>
    <x v="6"/>
    <n v="124"/>
    <x v="4"/>
    <n v="4"/>
    <n v="31.902916999999999"/>
    <n v="127.61166799999999"/>
    <x v="3"/>
    <b v="1"/>
    <x v="1169"/>
    <n v="114.8505012"/>
    <x v="1"/>
    <x v="2"/>
    <x v="2"/>
    <x v="0"/>
  </r>
  <r>
    <n v="2691"/>
    <x v="188"/>
    <n v="59"/>
    <x v="12"/>
    <x v="2"/>
    <x v="15"/>
    <n v="909"/>
    <x v="1"/>
    <n v="3"/>
    <n v="39.932932389999998"/>
    <n v="119.79879717"/>
    <x v="0"/>
    <b v="0"/>
    <x v="0"/>
    <n v="119.79879717"/>
    <x v="1"/>
    <x v="1"/>
    <x v="4"/>
    <x v="1"/>
  </r>
  <r>
    <n v="2692"/>
    <x v="19"/>
    <n v="398"/>
    <x v="31"/>
    <x v="0"/>
    <x v="18"/>
    <n v="123"/>
    <x v="3"/>
    <n v="5"/>
    <n v="33.978695430000002"/>
    <n v="169.89347715000002"/>
    <x v="0"/>
    <b v="1"/>
    <x v="0"/>
    <n v="169.89347715000002"/>
    <x v="0"/>
    <x v="0"/>
    <x v="2"/>
    <x v="1"/>
  </r>
  <r>
    <n v="2693"/>
    <x v="223"/>
    <n v="492"/>
    <x v="32"/>
    <x v="2"/>
    <x v="9"/>
    <n v="522"/>
    <x v="3"/>
    <n v="2"/>
    <n v="45.937610839999998"/>
    <n v="91.875221679999996"/>
    <x v="1"/>
    <b v="0"/>
    <x v="1170"/>
    <n v="82.687699511999995"/>
    <x v="1"/>
    <x v="2"/>
    <x v="2"/>
    <x v="0"/>
  </r>
  <r>
    <n v="2694"/>
    <x v="38"/>
    <n v="163"/>
    <x v="30"/>
    <x v="2"/>
    <x v="15"/>
    <n v="944"/>
    <x v="3"/>
    <n v="5"/>
    <n v="96.435348160000004"/>
    <n v="482.1767408"/>
    <x v="1"/>
    <b v="0"/>
    <x v="1171"/>
    <n v="433.95906672000001"/>
    <x v="0"/>
    <x v="2"/>
    <x v="0"/>
    <x v="0"/>
  </r>
  <r>
    <n v="2695"/>
    <x v="248"/>
    <n v="448"/>
    <x v="24"/>
    <x v="0"/>
    <x v="12"/>
    <n v="626"/>
    <x v="1"/>
    <n v="4"/>
    <n v="63.29011191"/>
    <n v="253.16044764"/>
    <x v="0"/>
    <b v="1"/>
    <x v="0"/>
    <n v="253.16044764"/>
    <x v="1"/>
    <x v="0"/>
    <x v="1"/>
    <x v="1"/>
  </r>
  <r>
    <n v="2696"/>
    <x v="198"/>
    <n v="368"/>
    <x v="8"/>
    <x v="2"/>
    <x v="10"/>
    <n v="767"/>
    <x v="4"/>
    <n v="3"/>
    <n v="50.175578479999999"/>
    <n v="150.52673543999998"/>
    <x v="0"/>
    <b v="0"/>
    <x v="0"/>
    <n v="150.52673543999998"/>
    <x v="0"/>
    <x v="1"/>
    <x v="3"/>
    <x v="1"/>
  </r>
  <r>
    <n v="2697"/>
    <x v="358"/>
    <n v="204"/>
    <x v="5"/>
    <x v="1"/>
    <x v="2"/>
    <n v="288"/>
    <x v="3"/>
    <n v="1"/>
    <n v="13.10331373"/>
    <n v="13.10331373"/>
    <x v="0"/>
    <b v="1"/>
    <x v="1172"/>
    <n v="11.792982357"/>
    <x v="0"/>
    <x v="2"/>
    <x v="3"/>
    <x v="0"/>
  </r>
  <r>
    <n v="2698"/>
    <x v="17"/>
    <n v="288"/>
    <x v="29"/>
    <x v="0"/>
    <x v="0"/>
    <n v="745"/>
    <x v="0"/>
    <n v="2"/>
    <n v="50.03189089"/>
    <n v="100.06378178"/>
    <x v="0"/>
    <b v="0"/>
    <x v="0"/>
    <n v="100.06378178"/>
    <x v="1"/>
    <x v="0"/>
    <x v="2"/>
    <x v="1"/>
  </r>
  <r>
    <n v="2699"/>
    <x v="281"/>
    <n v="300"/>
    <x v="35"/>
    <x v="2"/>
    <x v="12"/>
    <n v="163"/>
    <x v="3"/>
    <n v="2"/>
    <n v="59.464028239999998"/>
    <n v="118.92805648"/>
    <x v="1"/>
    <b v="0"/>
    <x v="0"/>
    <n v="118.92805648"/>
    <x v="0"/>
    <x v="0"/>
    <x v="0"/>
    <x v="0"/>
  </r>
  <r>
    <n v="2700"/>
    <x v="353"/>
    <n v="155"/>
    <x v="11"/>
    <x v="1"/>
    <x v="9"/>
    <n v="640"/>
    <x v="0"/>
    <n v="1"/>
    <n v="12.938016729999999"/>
    <n v="12.938016729999999"/>
    <x v="2"/>
    <b v="0"/>
    <x v="0"/>
    <n v="12.938016729999999"/>
    <x v="0"/>
    <x v="0"/>
    <x v="2"/>
    <x v="1"/>
  </r>
  <r>
    <n v="2701"/>
    <x v="84"/>
    <n v="149"/>
    <x v="35"/>
    <x v="0"/>
    <x v="2"/>
    <n v="748"/>
    <x v="4"/>
    <n v="3"/>
    <n v="56.766737589999998"/>
    <n v="170.30021277"/>
    <x v="3"/>
    <b v="1"/>
    <x v="1173"/>
    <n v="153.27019149"/>
    <x v="0"/>
    <x v="2"/>
    <x v="2"/>
    <x v="0"/>
  </r>
  <r>
    <n v="2702"/>
    <x v="200"/>
    <n v="369"/>
    <x v="31"/>
    <x v="0"/>
    <x v="18"/>
    <n v="548"/>
    <x v="3"/>
    <n v="5"/>
    <n v="36.380294720000002"/>
    <n v="181.9014736"/>
    <x v="0"/>
    <b v="0"/>
    <x v="1174"/>
    <n v="163.71132624000001"/>
    <x v="0"/>
    <x v="2"/>
    <x v="1"/>
    <x v="0"/>
  </r>
  <r>
    <n v="2703"/>
    <x v="21"/>
    <n v="347"/>
    <x v="41"/>
    <x v="0"/>
    <x v="9"/>
    <n v="946"/>
    <x v="1"/>
    <n v="5"/>
    <n v="97.098364180000004"/>
    <n v="485.49182089999999"/>
    <x v="2"/>
    <b v="1"/>
    <x v="0"/>
    <n v="485.49182089999999"/>
    <x v="0"/>
    <x v="1"/>
    <x v="0"/>
    <x v="0"/>
  </r>
  <r>
    <n v="2704"/>
    <x v="172"/>
    <n v="471"/>
    <x v="3"/>
    <x v="0"/>
    <x v="12"/>
    <n v="149"/>
    <x v="3"/>
    <n v="1"/>
    <n v="16.21618673"/>
    <n v="16.21618673"/>
    <x v="2"/>
    <b v="1"/>
    <x v="1175"/>
    <n v="14.594568057"/>
    <x v="0"/>
    <x v="2"/>
    <x v="1"/>
    <x v="0"/>
  </r>
  <r>
    <n v="2705"/>
    <x v="18"/>
    <n v="116"/>
    <x v="1"/>
    <x v="1"/>
    <x v="0"/>
    <n v="56"/>
    <x v="4"/>
    <n v="2"/>
    <n v="98.592119199999999"/>
    <n v="197.1842384"/>
    <x v="0"/>
    <b v="0"/>
    <x v="0"/>
    <n v="197.1842384"/>
    <x v="1"/>
    <x v="0"/>
    <x v="0"/>
    <x v="0"/>
  </r>
  <r>
    <n v="2706"/>
    <x v="192"/>
    <n v="156"/>
    <x v="35"/>
    <x v="0"/>
    <x v="16"/>
    <n v="981"/>
    <x v="3"/>
    <n v="4"/>
    <n v="70.153990120000003"/>
    <n v="280.61596048000001"/>
    <x v="2"/>
    <b v="1"/>
    <x v="1176"/>
    <n v="252.55436443000002"/>
    <x v="1"/>
    <x v="2"/>
    <x v="1"/>
    <x v="1"/>
  </r>
  <r>
    <n v="2707"/>
    <x v="247"/>
    <n v="385"/>
    <x v="21"/>
    <x v="1"/>
    <x v="6"/>
    <n v="930"/>
    <x v="0"/>
    <n v="1"/>
    <n v="36.495212739999999"/>
    <n v="36.495212739999999"/>
    <x v="3"/>
    <b v="0"/>
    <x v="0"/>
    <n v="36.495212739999999"/>
    <x v="0"/>
    <x v="0"/>
    <x v="0"/>
    <x v="1"/>
  </r>
  <r>
    <n v="2708"/>
    <x v="209"/>
    <n v="196"/>
    <x v="22"/>
    <x v="2"/>
    <x v="6"/>
    <n v="867"/>
    <x v="0"/>
    <n v="4"/>
    <n v="97.798477120000001"/>
    <n v="391.19390848"/>
    <x v="0"/>
    <b v="1"/>
    <x v="1177"/>
    <n v="352.07451763"/>
    <x v="0"/>
    <x v="2"/>
    <x v="1"/>
    <x v="1"/>
  </r>
  <r>
    <n v="2709"/>
    <x v="285"/>
    <n v="454"/>
    <x v="47"/>
    <x v="2"/>
    <x v="15"/>
    <n v="94"/>
    <x v="4"/>
    <n v="5"/>
    <n v="59.322321389999999"/>
    <n v="296.61160695000001"/>
    <x v="2"/>
    <b v="1"/>
    <x v="0"/>
    <n v="296.61160695000001"/>
    <x v="1"/>
    <x v="0"/>
    <x v="3"/>
    <x v="1"/>
  </r>
  <r>
    <n v="2710"/>
    <x v="209"/>
    <n v="197"/>
    <x v="9"/>
    <x v="1"/>
    <x v="0"/>
    <n v="470"/>
    <x v="3"/>
    <n v="2"/>
    <n v="40.25471263"/>
    <n v="80.50942526"/>
    <x v="1"/>
    <b v="0"/>
    <x v="1178"/>
    <n v="72.458482732999997"/>
    <x v="1"/>
    <x v="2"/>
    <x v="1"/>
    <x v="0"/>
  </r>
  <r>
    <n v="2711"/>
    <x v="1"/>
    <n v="399"/>
    <x v="44"/>
    <x v="1"/>
    <x v="8"/>
    <n v="933"/>
    <x v="3"/>
    <n v="1"/>
    <n v="16.043501750000001"/>
    <n v="16.043501750000001"/>
    <x v="3"/>
    <b v="1"/>
    <x v="1179"/>
    <n v="14.439151575"/>
    <x v="0"/>
    <x v="2"/>
    <x v="2"/>
    <x v="0"/>
  </r>
  <r>
    <n v="2712"/>
    <x v="180"/>
    <n v="194"/>
    <x v="11"/>
    <x v="2"/>
    <x v="2"/>
    <n v="902"/>
    <x v="3"/>
    <n v="1"/>
    <n v="30.953348200000001"/>
    <n v="30.953348200000001"/>
    <x v="3"/>
    <b v="0"/>
    <x v="0"/>
    <n v="30.953348200000001"/>
    <x v="0"/>
    <x v="0"/>
    <x v="3"/>
    <x v="1"/>
  </r>
  <r>
    <n v="2713"/>
    <x v="323"/>
    <n v="488"/>
    <x v="33"/>
    <x v="2"/>
    <x v="9"/>
    <n v="47"/>
    <x v="4"/>
    <n v="1"/>
    <n v="25.076146049999998"/>
    <n v="25.076146049999998"/>
    <x v="3"/>
    <b v="0"/>
    <x v="1180"/>
    <n v="22.568531444999998"/>
    <x v="0"/>
    <x v="2"/>
    <x v="3"/>
    <x v="0"/>
  </r>
  <r>
    <n v="2714"/>
    <x v="33"/>
    <n v="6"/>
    <x v="33"/>
    <x v="1"/>
    <x v="6"/>
    <n v="474"/>
    <x v="0"/>
    <n v="3"/>
    <n v="44.130715270000003"/>
    <n v="132.39214581000002"/>
    <x v="1"/>
    <b v="1"/>
    <x v="1181"/>
    <n v="119.15293123000002"/>
    <x v="1"/>
    <x v="2"/>
    <x v="1"/>
    <x v="0"/>
  </r>
  <r>
    <n v="2715"/>
    <x v="326"/>
    <n v="89"/>
    <x v="19"/>
    <x v="2"/>
    <x v="13"/>
    <n v="597"/>
    <x v="3"/>
    <n v="2"/>
    <n v="48.278384240000001"/>
    <n v="96.556768480000002"/>
    <x v="0"/>
    <b v="0"/>
    <x v="0"/>
    <n v="96.556768480000002"/>
    <x v="0"/>
    <x v="1"/>
    <x v="2"/>
    <x v="1"/>
  </r>
  <r>
    <n v="2716"/>
    <x v="165"/>
    <n v="493"/>
    <x v="25"/>
    <x v="0"/>
    <x v="11"/>
    <n v="896"/>
    <x v="1"/>
    <n v="3"/>
    <n v="62.45253202"/>
    <n v="187.35759605999999"/>
    <x v="3"/>
    <b v="1"/>
    <x v="0"/>
    <n v="187.35759605999999"/>
    <x v="0"/>
    <x v="0"/>
    <x v="4"/>
    <x v="0"/>
  </r>
  <r>
    <n v="2717"/>
    <x v="187"/>
    <n v="55"/>
    <x v="0"/>
    <x v="0"/>
    <x v="13"/>
    <n v="492"/>
    <x v="1"/>
    <n v="3"/>
    <n v="64.308712029999995"/>
    <n v="192.92613609"/>
    <x v="2"/>
    <b v="1"/>
    <x v="0"/>
    <n v="192.92613609"/>
    <x v="0"/>
    <x v="1"/>
    <x v="0"/>
    <x v="1"/>
  </r>
  <r>
    <n v="2718"/>
    <x v="303"/>
    <n v="160"/>
    <x v="7"/>
    <x v="2"/>
    <x v="16"/>
    <n v="479"/>
    <x v="2"/>
    <n v="3"/>
    <n v="42.430660240000002"/>
    <n v="127.29198072"/>
    <x v="1"/>
    <b v="0"/>
    <x v="1182"/>
    <n v="114.56278265"/>
    <x v="1"/>
    <x v="2"/>
    <x v="3"/>
    <x v="0"/>
  </r>
  <r>
    <n v="2719"/>
    <x v="148"/>
    <n v="394"/>
    <x v="11"/>
    <x v="0"/>
    <x v="13"/>
    <n v="898"/>
    <x v="0"/>
    <n v="2"/>
    <n v="72.465659950000003"/>
    <n v="144.93131990000001"/>
    <x v="0"/>
    <b v="0"/>
    <x v="0"/>
    <n v="144.93131990000001"/>
    <x v="0"/>
    <x v="0"/>
    <x v="4"/>
    <x v="0"/>
  </r>
  <r>
    <n v="2720"/>
    <x v="326"/>
    <n v="295"/>
    <x v="29"/>
    <x v="2"/>
    <x v="8"/>
    <n v="539"/>
    <x v="4"/>
    <n v="1"/>
    <n v="21.559397610000001"/>
    <n v="21.559397610000001"/>
    <x v="1"/>
    <b v="1"/>
    <x v="0"/>
    <n v="21.559397610000001"/>
    <x v="1"/>
    <x v="1"/>
    <x v="4"/>
    <x v="0"/>
  </r>
  <r>
    <n v="2721"/>
    <x v="220"/>
    <n v="432"/>
    <x v="37"/>
    <x v="2"/>
    <x v="11"/>
    <n v="229"/>
    <x v="4"/>
    <n v="1"/>
    <n v="27.231652669999999"/>
    <n v="27.231652669999999"/>
    <x v="1"/>
    <b v="0"/>
    <x v="0"/>
    <n v="27.231652669999999"/>
    <x v="1"/>
    <x v="0"/>
    <x v="3"/>
    <x v="0"/>
  </r>
  <r>
    <n v="2722"/>
    <x v="91"/>
    <n v="276"/>
    <x v="24"/>
    <x v="2"/>
    <x v="7"/>
    <n v="727"/>
    <x v="3"/>
    <n v="2"/>
    <n v="29.20161895"/>
    <n v="58.403237900000001"/>
    <x v="3"/>
    <b v="1"/>
    <x v="0"/>
    <n v="58.403237900000001"/>
    <x v="1"/>
    <x v="0"/>
    <x v="3"/>
    <x v="0"/>
  </r>
  <r>
    <n v="2723"/>
    <x v="259"/>
    <n v="407"/>
    <x v="36"/>
    <x v="1"/>
    <x v="0"/>
    <n v="455"/>
    <x v="4"/>
    <n v="3"/>
    <n v="29.765823529999999"/>
    <n v="89.297470589999989"/>
    <x v="2"/>
    <b v="0"/>
    <x v="0"/>
    <n v="89.297470589999989"/>
    <x v="1"/>
    <x v="0"/>
    <x v="3"/>
    <x v="0"/>
  </r>
  <r>
    <n v="2724"/>
    <x v="83"/>
    <n v="269"/>
    <x v="19"/>
    <x v="1"/>
    <x v="12"/>
    <n v="530"/>
    <x v="4"/>
    <n v="5"/>
    <n v="54.021067680000002"/>
    <n v="270.10533839999999"/>
    <x v="2"/>
    <b v="1"/>
    <x v="0"/>
    <n v="270.10533839999999"/>
    <x v="0"/>
    <x v="0"/>
    <x v="2"/>
    <x v="1"/>
  </r>
  <r>
    <n v="2725"/>
    <x v="235"/>
    <n v="382"/>
    <x v="10"/>
    <x v="2"/>
    <x v="16"/>
    <n v="736"/>
    <x v="2"/>
    <n v="2"/>
    <n v="88.894042619999993"/>
    <n v="177.78808523999999"/>
    <x v="3"/>
    <b v="1"/>
    <x v="1183"/>
    <n v="160.00927672"/>
    <x v="0"/>
    <x v="2"/>
    <x v="1"/>
    <x v="1"/>
  </r>
  <r>
    <n v="2726"/>
    <x v="8"/>
    <n v="366"/>
    <x v="23"/>
    <x v="2"/>
    <x v="8"/>
    <n v="108"/>
    <x v="3"/>
    <n v="4"/>
    <n v="60.775949359999998"/>
    <n v="243.10379743999999"/>
    <x v="3"/>
    <b v="0"/>
    <x v="1184"/>
    <n v="218.79341769999999"/>
    <x v="1"/>
    <x v="2"/>
    <x v="4"/>
    <x v="0"/>
  </r>
  <r>
    <n v="2727"/>
    <x v="200"/>
    <n v="36"/>
    <x v="46"/>
    <x v="0"/>
    <x v="14"/>
    <n v="721"/>
    <x v="2"/>
    <n v="4"/>
    <n v="92.557794040000005"/>
    <n v="370.23117616000002"/>
    <x v="3"/>
    <b v="1"/>
    <x v="1185"/>
    <n v="333.20805854000002"/>
    <x v="0"/>
    <x v="2"/>
    <x v="1"/>
    <x v="0"/>
  </r>
  <r>
    <n v="2728"/>
    <x v="21"/>
    <n v="144"/>
    <x v="41"/>
    <x v="2"/>
    <x v="11"/>
    <n v="596"/>
    <x v="0"/>
    <n v="5"/>
    <n v="60.605336559999998"/>
    <n v="303.0266828"/>
    <x v="3"/>
    <b v="0"/>
    <x v="1186"/>
    <n v="272.72401452000003"/>
    <x v="0"/>
    <x v="2"/>
    <x v="2"/>
    <x v="0"/>
  </r>
  <r>
    <n v="2729"/>
    <x v="108"/>
    <n v="85"/>
    <x v="46"/>
    <x v="0"/>
    <x v="16"/>
    <n v="449"/>
    <x v="0"/>
    <n v="2"/>
    <n v="27.741665470000001"/>
    <n v="55.483330940000002"/>
    <x v="3"/>
    <b v="0"/>
    <x v="0"/>
    <n v="55.483330940000002"/>
    <x v="1"/>
    <x v="0"/>
    <x v="3"/>
    <x v="1"/>
  </r>
  <r>
    <n v="2730"/>
    <x v="183"/>
    <n v="262"/>
    <x v="52"/>
    <x v="2"/>
    <x v="1"/>
    <n v="905"/>
    <x v="1"/>
    <n v="5"/>
    <n v="19.014662309999999"/>
    <n v="95.07331155"/>
    <x v="0"/>
    <b v="1"/>
    <x v="1187"/>
    <n v="85.565980397000004"/>
    <x v="0"/>
    <x v="2"/>
    <x v="4"/>
    <x v="0"/>
  </r>
  <r>
    <n v="2731"/>
    <x v="27"/>
    <n v="391"/>
    <x v="45"/>
    <x v="2"/>
    <x v="1"/>
    <n v="657"/>
    <x v="4"/>
    <n v="3"/>
    <n v="73.569086810000002"/>
    <n v="220.70726043000002"/>
    <x v="1"/>
    <b v="0"/>
    <x v="1188"/>
    <n v="198.63653439000001"/>
    <x v="0"/>
    <x v="2"/>
    <x v="2"/>
    <x v="0"/>
  </r>
  <r>
    <n v="2732"/>
    <x v="119"/>
    <n v="103"/>
    <x v="18"/>
    <x v="2"/>
    <x v="18"/>
    <n v="173"/>
    <x v="4"/>
    <n v="3"/>
    <n v="36.150584530000003"/>
    <n v="108.45175359000001"/>
    <x v="1"/>
    <b v="1"/>
    <x v="1189"/>
    <n v="97.606578230000011"/>
    <x v="0"/>
    <x v="2"/>
    <x v="3"/>
    <x v="1"/>
  </r>
  <r>
    <n v="2733"/>
    <x v="45"/>
    <n v="303"/>
    <x v="6"/>
    <x v="0"/>
    <x v="0"/>
    <n v="639"/>
    <x v="3"/>
    <n v="5"/>
    <n v="54.578463790000001"/>
    <n v="272.89231895"/>
    <x v="2"/>
    <b v="0"/>
    <x v="0"/>
    <n v="272.89231895"/>
    <x v="1"/>
    <x v="0"/>
    <x v="1"/>
    <x v="1"/>
  </r>
  <r>
    <n v="2734"/>
    <x v="66"/>
    <n v="77"/>
    <x v="1"/>
    <x v="2"/>
    <x v="5"/>
    <n v="450"/>
    <x v="0"/>
    <n v="3"/>
    <n v="84.813047089999998"/>
    <n v="254.43914126999999"/>
    <x v="0"/>
    <b v="0"/>
    <x v="0"/>
    <n v="254.43914126999999"/>
    <x v="1"/>
    <x v="0"/>
    <x v="4"/>
    <x v="0"/>
  </r>
  <r>
    <n v="2735"/>
    <x v="350"/>
    <n v="72"/>
    <x v="28"/>
    <x v="0"/>
    <x v="11"/>
    <n v="205"/>
    <x v="4"/>
    <n v="4"/>
    <n v="77.809249780000002"/>
    <n v="311.23699912000001"/>
    <x v="2"/>
    <b v="1"/>
    <x v="0"/>
    <n v="311.23699912000001"/>
    <x v="0"/>
    <x v="1"/>
    <x v="2"/>
    <x v="0"/>
  </r>
  <r>
    <n v="2736"/>
    <x v="274"/>
    <n v="207"/>
    <x v="36"/>
    <x v="0"/>
    <x v="15"/>
    <n v="369"/>
    <x v="4"/>
    <n v="2"/>
    <n v="89.929233479999994"/>
    <n v="179.85846695999999"/>
    <x v="1"/>
    <b v="0"/>
    <x v="0"/>
    <n v="179.85846695999999"/>
    <x v="0"/>
    <x v="0"/>
    <x v="4"/>
    <x v="0"/>
  </r>
  <r>
    <n v="2737"/>
    <x v="326"/>
    <n v="385"/>
    <x v="34"/>
    <x v="2"/>
    <x v="12"/>
    <n v="498"/>
    <x v="1"/>
    <n v="1"/>
    <n v="94.118172529999995"/>
    <n v="94.118172529999995"/>
    <x v="0"/>
    <b v="0"/>
    <x v="0"/>
    <n v="94.118172529999995"/>
    <x v="1"/>
    <x v="1"/>
    <x v="3"/>
    <x v="1"/>
  </r>
  <r>
    <n v="2738"/>
    <x v="114"/>
    <n v="277"/>
    <x v="1"/>
    <x v="2"/>
    <x v="5"/>
    <n v="859"/>
    <x v="3"/>
    <n v="1"/>
    <n v="45.034050329999999"/>
    <n v="45.034050329999999"/>
    <x v="2"/>
    <b v="0"/>
    <x v="1190"/>
    <n v="40.530645297"/>
    <x v="1"/>
    <x v="2"/>
    <x v="0"/>
    <x v="1"/>
  </r>
  <r>
    <n v="2739"/>
    <x v="137"/>
    <n v="131"/>
    <x v="13"/>
    <x v="2"/>
    <x v="14"/>
    <n v="709"/>
    <x v="3"/>
    <n v="4"/>
    <n v="24.492421279999999"/>
    <n v="97.969685119999994"/>
    <x v="1"/>
    <b v="0"/>
    <x v="1191"/>
    <n v="88.172716608000002"/>
    <x v="1"/>
    <x v="2"/>
    <x v="4"/>
    <x v="1"/>
  </r>
  <r>
    <n v="2740"/>
    <x v="299"/>
    <n v="150"/>
    <x v="13"/>
    <x v="0"/>
    <x v="10"/>
    <n v="152"/>
    <x v="2"/>
    <n v="4"/>
    <n v="52.25621203"/>
    <n v="209.02484812"/>
    <x v="3"/>
    <b v="0"/>
    <x v="0"/>
    <n v="209.02484812"/>
    <x v="0"/>
    <x v="0"/>
    <x v="2"/>
    <x v="1"/>
  </r>
  <r>
    <n v="2741"/>
    <x v="21"/>
    <n v="56"/>
    <x v="51"/>
    <x v="0"/>
    <x v="14"/>
    <n v="289"/>
    <x v="4"/>
    <n v="5"/>
    <n v="79.776886219999994"/>
    <n v="398.88443109999997"/>
    <x v="0"/>
    <b v="0"/>
    <x v="1192"/>
    <n v="358.99598799"/>
    <x v="1"/>
    <x v="2"/>
    <x v="3"/>
    <x v="0"/>
  </r>
  <r>
    <n v="2742"/>
    <x v="20"/>
    <n v="463"/>
    <x v="34"/>
    <x v="1"/>
    <x v="19"/>
    <n v="603"/>
    <x v="3"/>
    <n v="4"/>
    <n v="31.825629150000001"/>
    <n v="127.3025166"/>
    <x v="3"/>
    <b v="0"/>
    <x v="1193"/>
    <n v="114.57226494"/>
    <x v="1"/>
    <x v="2"/>
    <x v="4"/>
    <x v="1"/>
  </r>
  <r>
    <n v="2743"/>
    <x v="317"/>
    <n v="351"/>
    <x v="22"/>
    <x v="2"/>
    <x v="15"/>
    <n v="516"/>
    <x v="0"/>
    <n v="5"/>
    <n v="52.497740589999999"/>
    <n v="262.48870295"/>
    <x v="1"/>
    <b v="1"/>
    <x v="0"/>
    <n v="262.48870295"/>
    <x v="1"/>
    <x v="0"/>
    <x v="0"/>
    <x v="1"/>
  </r>
  <r>
    <n v="2744"/>
    <x v="121"/>
    <n v="4"/>
    <x v="50"/>
    <x v="1"/>
    <x v="1"/>
    <n v="474"/>
    <x v="1"/>
    <n v="5"/>
    <n v="99.114169669999995"/>
    <n v="495.57084835000001"/>
    <x v="2"/>
    <b v="1"/>
    <x v="0"/>
    <n v="495.57084835000001"/>
    <x v="1"/>
    <x v="0"/>
    <x v="2"/>
    <x v="0"/>
  </r>
  <r>
    <n v="2745"/>
    <x v="348"/>
    <n v="130"/>
    <x v="37"/>
    <x v="0"/>
    <x v="18"/>
    <n v="387"/>
    <x v="3"/>
    <n v="3"/>
    <n v="61.468872240000003"/>
    <n v="184.40661672000002"/>
    <x v="3"/>
    <b v="1"/>
    <x v="0"/>
    <n v="184.40661672000002"/>
    <x v="1"/>
    <x v="0"/>
    <x v="0"/>
    <x v="0"/>
  </r>
  <r>
    <n v="2746"/>
    <x v="337"/>
    <n v="400"/>
    <x v="33"/>
    <x v="2"/>
    <x v="7"/>
    <n v="721"/>
    <x v="2"/>
    <n v="2"/>
    <n v="13.3577601"/>
    <n v="26.7155202"/>
    <x v="0"/>
    <b v="1"/>
    <x v="0"/>
    <n v="26.7155202"/>
    <x v="0"/>
    <x v="1"/>
    <x v="0"/>
    <x v="0"/>
  </r>
  <r>
    <n v="2747"/>
    <x v="230"/>
    <n v="179"/>
    <x v="31"/>
    <x v="2"/>
    <x v="12"/>
    <n v="794"/>
    <x v="4"/>
    <n v="4"/>
    <n v="21.400890440000001"/>
    <n v="85.603561760000005"/>
    <x v="3"/>
    <b v="1"/>
    <x v="0"/>
    <n v="85.603561760000005"/>
    <x v="0"/>
    <x v="0"/>
    <x v="3"/>
    <x v="0"/>
  </r>
  <r>
    <n v="2748"/>
    <x v="130"/>
    <n v="79"/>
    <x v="38"/>
    <x v="1"/>
    <x v="16"/>
    <n v="914"/>
    <x v="0"/>
    <n v="1"/>
    <n v="97.691633109999998"/>
    <n v="97.691633109999998"/>
    <x v="1"/>
    <b v="1"/>
    <x v="0"/>
    <n v="97.691633109999998"/>
    <x v="1"/>
    <x v="1"/>
    <x v="0"/>
    <x v="1"/>
  </r>
  <r>
    <n v="2749"/>
    <x v="51"/>
    <n v="455"/>
    <x v="13"/>
    <x v="2"/>
    <x v="16"/>
    <n v="359"/>
    <x v="4"/>
    <n v="1"/>
    <n v="42.672299029999998"/>
    <n v="42.672299029999998"/>
    <x v="3"/>
    <b v="0"/>
    <x v="0"/>
    <n v="42.672299029999998"/>
    <x v="1"/>
    <x v="1"/>
    <x v="3"/>
    <x v="1"/>
  </r>
  <r>
    <n v="2750"/>
    <x v="202"/>
    <n v="346"/>
    <x v="50"/>
    <x v="2"/>
    <x v="6"/>
    <n v="521"/>
    <x v="4"/>
    <n v="2"/>
    <n v="92.607501850000006"/>
    <n v="185.21500370000001"/>
    <x v="2"/>
    <b v="1"/>
    <x v="1194"/>
    <n v="166.69350333"/>
    <x v="1"/>
    <x v="2"/>
    <x v="0"/>
    <x v="1"/>
  </r>
  <r>
    <n v="2751"/>
    <x v="94"/>
    <n v="484"/>
    <x v="50"/>
    <x v="2"/>
    <x v="10"/>
    <n v="203"/>
    <x v="4"/>
    <n v="4"/>
    <n v="44.412791849999998"/>
    <n v="177.65116739999999"/>
    <x v="0"/>
    <b v="1"/>
    <x v="0"/>
    <n v="177.65116739999999"/>
    <x v="1"/>
    <x v="0"/>
    <x v="1"/>
    <x v="0"/>
  </r>
  <r>
    <n v="2752"/>
    <x v="64"/>
    <n v="82"/>
    <x v="46"/>
    <x v="1"/>
    <x v="1"/>
    <n v="959"/>
    <x v="1"/>
    <n v="5"/>
    <n v="26.731168199999999"/>
    <n v="133.65584100000001"/>
    <x v="0"/>
    <b v="0"/>
    <x v="1195"/>
    <n v="120.2902569"/>
    <x v="0"/>
    <x v="2"/>
    <x v="1"/>
    <x v="1"/>
  </r>
  <r>
    <n v="2753"/>
    <x v="16"/>
    <n v="279"/>
    <x v="24"/>
    <x v="2"/>
    <x v="5"/>
    <n v="670"/>
    <x v="4"/>
    <n v="3"/>
    <n v="63.79412293"/>
    <n v="191.38236878999999"/>
    <x v="0"/>
    <b v="0"/>
    <x v="0"/>
    <n v="191.38236878999999"/>
    <x v="1"/>
    <x v="1"/>
    <x v="4"/>
    <x v="1"/>
  </r>
  <r>
    <n v="2754"/>
    <x v="236"/>
    <n v="248"/>
    <x v="22"/>
    <x v="1"/>
    <x v="1"/>
    <n v="156"/>
    <x v="3"/>
    <n v="3"/>
    <n v="40.336054670000003"/>
    <n v="121.00816401"/>
    <x v="0"/>
    <b v="1"/>
    <x v="1196"/>
    <n v="108.90734761"/>
    <x v="0"/>
    <x v="2"/>
    <x v="3"/>
    <x v="1"/>
  </r>
  <r>
    <n v="2755"/>
    <x v="278"/>
    <n v="445"/>
    <x v="22"/>
    <x v="0"/>
    <x v="19"/>
    <n v="741"/>
    <x v="4"/>
    <n v="5"/>
    <n v="33.126891780000001"/>
    <n v="165.6344589"/>
    <x v="0"/>
    <b v="1"/>
    <x v="0"/>
    <n v="165.6344589"/>
    <x v="1"/>
    <x v="0"/>
    <x v="1"/>
    <x v="0"/>
  </r>
  <r>
    <n v="2756"/>
    <x v="204"/>
    <n v="355"/>
    <x v="6"/>
    <x v="0"/>
    <x v="5"/>
    <n v="998"/>
    <x v="2"/>
    <n v="2"/>
    <n v="33.190490570000001"/>
    <n v="66.380981140000003"/>
    <x v="2"/>
    <b v="0"/>
    <x v="0"/>
    <n v="66.380981140000003"/>
    <x v="0"/>
    <x v="0"/>
    <x v="2"/>
    <x v="1"/>
  </r>
  <r>
    <n v="2757"/>
    <x v="259"/>
    <n v="145"/>
    <x v="18"/>
    <x v="0"/>
    <x v="5"/>
    <n v="933"/>
    <x v="0"/>
    <n v="3"/>
    <n v="14.254758069999999"/>
    <n v="42.764274209999996"/>
    <x v="2"/>
    <b v="1"/>
    <x v="1197"/>
    <n v="38.487846788999995"/>
    <x v="0"/>
    <x v="2"/>
    <x v="2"/>
    <x v="1"/>
  </r>
  <r>
    <n v="2758"/>
    <x v="120"/>
    <n v="181"/>
    <x v="35"/>
    <x v="2"/>
    <x v="1"/>
    <n v="874"/>
    <x v="2"/>
    <n v="5"/>
    <n v="60.870978829999999"/>
    <n v="304.35489415000001"/>
    <x v="2"/>
    <b v="0"/>
    <x v="1198"/>
    <n v="273.91940473"/>
    <x v="1"/>
    <x v="2"/>
    <x v="3"/>
    <x v="0"/>
  </r>
  <r>
    <n v="2759"/>
    <x v="151"/>
    <n v="199"/>
    <x v="23"/>
    <x v="0"/>
    <x v="2"/>
    <n v="72"/>
    <x v="3"/>
    <n v="4"/>
    <n v="75.523117679999999"/>
    <n v="302.09247071999999"/>
    <x v="2"/>
    <b v="1"/>
    <x v="0"/>
    <n v="302.09247071999999"/>
    <x v="0"/>
    <x v="1"/>
    <x v="2"/>
    <x v="0"/>
  </r>
  <r>
    <n v="2760"/>
    <x v="342"/>
    <n v="90"/>
    <x v="17"/>
    <x v="1"/>
    <x v="10"/>
    <n v="572"/>
    <x v="2"/>
    <n v="5"/>
    <n v="62.256469920000001"/>
    <n v="311.28234959999997"/>
    <x v="1"/>
    <b v="1"/>
    <x v="1199"/>
    <n v="280.15411463999999"/>
    <x v="1"/>
    <x v="2"/>
    <x v="1"/>
    <x v="1"/>
  </r>
  <r>
    <n v="2761"/>
    <x v="305"/>
    <n v="476"/>
    <x v="48"/>
    <x v="0"/>
    <x v="13"/>
    <n v="103"/>
    <x v="4"/>
    <n v="3"/>
    <n v="68.923006939999993"/>
    <n v="206.76902081999998"/>
    <x v="1"/>
    <b v="1"/>
    <x v="0"/>
    <n v="206.76902081999998"/>
    <x v="1"/>
    <x v="1"/>
    <x v="2"/>
    <x v="1"/>
  </r>
  <r>
    <n v="2762"/>
    <x v="268"/>
    <n v="252"/>
    <x v="44"/>
    <x v="2"/>
    <x v="0"/>
    <n v="336"/>
    <x v="0"/>
    <n v="1"/>
    <n v="39.369316660000003"/>
    <n v="39.369316660000003"/>
    <x v="0"/>
    <b v="1"/>
    <x v="0"/>
    <n v="39.369316660000003"/>
    <x v="0"/>
    <x v="1"/>
    <x v="2"/>
    <x v="1"/>
  </r>
  <r>
    <n v="2763"/>
    <x v="108"/>
    <n v="118"/>
    <x v="2"/>
    <x v="1"/>
    <x v="7"/>
    <n v="634"/>
    <x v="2"/>
    <n v="4"/>
    <n v="67.203091439999994"/>
    <n v="268.81236575999998"/>
    <x v="3"/>
    <b v="0"/>
    <x v="0"/>
    <n v="268.81236575999998"/>
    <x v="0"/>
    <x v="0"/>
    <x v="2"/>
    <x v="0"/>
  </r>
  <r>
    <n v="2764"/>
    <x v="21"/>
    <n v="362"/>
    <x v="39"/>
    <x v="0"/>
    <x v="1"/>
    <n v="679"/>
    <x v="2"/>
    <n v="3"/>
    <n v="29.1280094"/>
    <n v="87.384028200000003"/>
    <x v="0"/>
    <b v="0"/>
    <x v="0"/>
    <n v="87.384028200000003"/>
    <x v="1"/>
    <x v="1"/>
    <x v="4"/>
    <x v="1"/>
  </r>
  <r>
    <n v="2765"/>
    <x v="136"/>
    <n v="219"/>
    <x v="41"/>
    <x v="0"/>
    <x v="12"/>
    <n v="166"/>
    <x v="4"/>
    <n v="4"/>
    <n v="69.399014620000003"/>
    <n v="277.59605848000001"/>
    <x v="2"/>
    <b v="0"/>
    <x v="1200"/>
    <n v="249.83645263"/>
    <x v="1"/>
    <x v="2"/>
    <x v="4"/>
    <x v="0"/>
  </r>
  <r>
    <n v="2766"/>
    <x v="341"/>
    <n v="164"/>
    <x v="34"/>
    <x v="1"/>
    <x v="15"/>
    <n v="596"/>
    <x v="2"/>
    <n v="1"/>
    <n v="88.79587429"/>
    <n v="88.79587429"/>
    <x v="0"/>
    <b v="0"/>
    <x v="1201"/>
    <n v="79.916286861000003"/>
    <x v="1"/>
    <x v="2"/>
    <x v="0"/>
    <x v="1"/>
  </r>
  <r>
    <n v="2767"/>
    <x v="0"/>
    <n v="106"/>
    <x v="26"/>
    <x v="0"/>
    <x v="16"/>
    <n v="984"/>
    <x v="2"/>
    <n v="3"/>
    <n v="76.565536260000002"/>
    <n v="229.69660878000002"/>
    <x v="0"/>
    <b v="1"/>
    <x v="0"/>
    <n v="229.69660878000002"/>
    <x v="0"/>
    <x v="0"/>
    <x v="1"/>
    <x v="0"/>
  </r>
  <r>
    <n v="2768"/>
    <x v="287"/>
    <n v="293"/>
    <x v="20"/>
    <x v="0"/>
    <x v="11"/>
    <n v="422"/>
    <x v="0"/>
    <n v="1"/>
    <n v="14.935805670000001"/>
    <n v="14.935805670000001"/>
    <x v="1"/>
    <b v="1"/>
    <x v="0"/>
    <n v="14.935805670000001"/>
    <x v="0"/>
    <x v="1"/>
    <x v="3"/>
    <x v="1"/>
  </r>
  <r>
    <n v="2769"/>
    <x v="289"/>
    <n v="173"/>
    <x v="37"/>
    <x v="0"/>
    <x v="14"/>
    <n v="584"/>
    <x v="3"/>
    <n v="2"/>
    <n v="66.476813590000006"/>
    <n v="132.95362718000001"/>
    <x v="1"/>
    <b v="0"/>
    <x v="0"/>
    <n v="132.95362718000001"/>
    <x v="1"/>
    <x v="0"/>
    <x v="2"/>
    <x v="0"/>
  </r>
  <r>
    <n v="2770"/>
    <x v="273"/>
    <n v="187"/>
    <x v="27"/>
    <x v="1"/>
    <x v="2"/>
    <n v="369"/>
    <x v="1"/>
    <n v="2"/>
    <n v="94.704493330000005"/>
    <n v="189.40898666000001"/>
    <x v="1"/>
    <b v="1"/>
    <x v="1202"/>
    <n v="170.46808799000001"/>
    <x v="0"/>
    <x v="2"/>
    <x v="3"/>
    <x v="0"/>
  </r>
  <r>
    <n v="2771"/>
    <x v="187"/>
    <n v="278"/>
    <x v="10"/>
    <x v="0"/>
    <x v="18"/>
    <n v="361"/>
    <x v="0"/>
    <n v="1"/>
    <n v="93.026696630000004"/>
    <n v="93.026696630000004"/>
    <x v="1"/>
    <b v="1"/>
    <x v="0"/>
    <n v="93.026696630000004"/>
    <x v="0"/>
    <x v="0"/>
    <x v="0"/>
    <x v="1"/>
  </r>
  <r>
    <n v="2772"/>
    <x v="198"/>
    <n v="159"/>
    <x v="32"/>
    <x v="0"/>
    <x v="17"/>
    <n v="639"/>
    <x v="3"/>
    <n v="5"/>
    <n v="23.990476690000001"/>
    <n v="119.95238345000001"/>
    <x v="3"/>
    <b v="0"/>
    <x v="0"/>
    <n v="119.95238345000001"/>
    <x v="0"/>
    <x v="0"/>
    <x v="2"/>
    <x v="1"/>
  </r>
  <r>
    <n v="2773"/>
    <x v="146"/>
    <n v="219"/>
    <x v="30"/>
    <x v="1"/>
    <x v="5"/>
    <n v="418"/>
    <x v="1"/>
    <n v="5"/>
    <n v="73.655800780000007"/>
    <n v="368.27900390000002"/>
    <x v="2"/>
    <b v="0"/>
    <x v="0"/>
    <n v="368.27900390000002"/>
    <x v="1"/>
    <x v="1"/>
    <x v="2"/>
    <x v="0"/>
  </r>
  <r>
    <n v="2774"/>
    <x v="62"/>
    <n v="134"/>
    <x v="17"/>
    <x v="0"/>
    <x v="3"/>
    <n v="323"/>
    <x v="1"/>
    <n v="5"/>
    <n v="59.422942810000002"/>
    <n v="297.11471405000003"/>
    <x v="0"/>
    <b v="0"/>
    <x v="0"/>
    <n v="297.11471405000003"/>
    <x v="1"/>
    <x v="1"/>
    <x v="3"/>
    <x v="0"/>
  </r>
  <r>
    <n v="2775"/>
    <x v="211"/>
    <n v="285"/>
    <x v="17"/>
    <x v="0"/>
    <x v="4"/>
    <n v="852"/>
    <x v="0"/>
    <n v="1"/>
    <n v="25.22683151"/>
    <n v="25.22683151"/>
    <x v="0"/>
    <b v="0"/>
    <x v="1203"/>
    <n v="22.704148359000001"/>
    <x v="1"/>
    <x v="2"/>
    <x v="3"/>
    <x v="1"/>
  </r>
  <r>
    <n v="2776"/>
    <x v="277"/>
    <n v="413"/>
    <x v="48"/>
    <x v="1"/>
    <x v="17"/>
    <n v="885"/>
    <x v="4"/>
    <n v="5"/>
    <n v="92.615501019999996"/>
    <n v="463.0775051"/>
    <x v="3"/>
    <b v="0"/>
    <x v="0"/>
    <n v="463.0775051"/>
    <x v="0"/>
    <x v="1"/>
    <x v="0"/>
    <x v="1"/>
  </r>
  <r>
    <n v="2777"/>
    <x v="110"/>
    <n v="311"/>
    <x v="12"/>
    <x v="1"/>
    <x v="3"/>
    <n v="61"/>
    <x v="2"/>
    <n v="3"/>
    <n v="13.18839623"/>
    <n v="39.565188689999999"/>
    <x v="0"/>
    <b v="0"/>
    <x v="0"/>
    <n v="39.565188689999999"/>
    <x v="0"/>
    <x v="0"/>
    <x v="4"/>
    <x v="0"/>
  </r>
  <r>
    <n v="2778"/>
    <x v="56"/>
    <n v="290"/>
    <x v="46"/>
    <x v="1"/>
    <x v="15"/>
    <n v="94"/>
    <x v="3"/>
    <n v="3"/>
    <n v="37.378565760000001"/>
    <n v="112.13569728"/>
    <x v="3"/>
    <b v="0"/>
    <x v="0"/>
    <n v="112.13569728"/>
    <x v="0"/>
    <x v="0"/>
    <x v="4"/>
    <x v="0"/>
  </r>
  <r>
    <n v="2779"/>
    <x v="121"/>
    <n v="140"/>
    <x v="4"/>
    <x v="0"/>
    <x v="18"/>
    <n v="570"/>
    <x v="3"/>
    <n v="2"/>
    <n v="44.266543769999998"/>
    <n v="88.533087539999997"/>
    <x v="3"/>
    <b v="0"/>
    <x v="0"/>
    <n v="88.533087539999997"/>
    <x v="1"/>
    <x v="0"/>
    <x v="3"/>
    <x v="0"/>
  </r>
  <r>
    <n v="2780"/>
    <x v="90"/>
    <n v="419"/>
    <x v="41"/>
    <x v="1"/>
    <x v="9"/>
    <n v="293"/>
    <x v="3"/>
    <n v="3"/>
    <n v="82.761015069999999"/>
    <n v="248.28304521000001"/>
    <x v="2"/>
    <b v="0"/>
    <x v="1204"/>
    <n v="223.45474069000002"/>
    <x v="1"/>
    <x v="2"/>
    <x v="0"/>
    <x v="1"/>
  </r>
  <r>
    <n v="2781"/>
    <x v="219"/>
    <n v="439"/>
    <x v="2"/>
    <x v="1"/>
    <x v="5"/>
    <n v="331"/>
    <x v="2"/>
    <n v="4"/>
    <n v="28.624900029999999"/>
    <n v="114.49960012"/>
    <x v="1"/>
    <b v="0"/>
    <x v="1205"/>
    <n v="103.04964011"/>
    <x v="1"/>
    <x v="2"/>
    <x v="3"/>
    <x v="0"/>
  </r>
  <r>
    <n v="2782"/>
    <x v="339"/>
    <n v="389"/>
    <x v="49"/>
    <x v="1"/>
    <x v="19"/>
    <n v="15"/>
    <x v="4"/>
    <n v="4"/>
    <n v="47.659561080000003"/>
    <n v="190.63824432000001"/>
    <x v="3"/>
    <b v="1"/>
    <x v="0"/>
    <n v="190.63824432000001"/>
    <x v="1"/>
    <x v="0"/>
    <x v="0"/>
    <x v="1"/>
  </r>
  <r>
    <n v="2783"/>
    <x v="343"/>
    <n v="130"/>
    <x v="10"/>
    <x v="0"/>
    <x v="4"/>
    <n v="128"/>
    <x v="2"/>
    <n v="1"/>
    <n v="96.335444010000003"/>
    <n v="96.335444010000003"/>
    <x v="1"/>
    <b v="1"/>
    <x v="1206"/>
    <n v="86.701899609000009"/>
    <x v="1"/>
    <x v="2"/>
    <x v="1"/>
    <x v="1"/>
  </r>
  <r>
    <n v="2784"/>
    <x v="6"/>
    <n v="15"/>
    <x v="15"/>
    <x v="0"/>
    <x v="5"/>
    <n v="64"/>
    <x v="2"/>
    <n v="5"/>
    <n v="68.491859489999996"/>
    <n v="342.45929745000001"/>
    <x v="2"/>
    <b v="0"/>
    <x v="0"/>
    <n v="342.45929745000001"/>
    <x v="0"/>
    <x v="1"/>
    <x v="1"/>
    <x v="1"/>
  </r>
  <r>
    <n v="2785"/>
    <x v="309"/>
    <n v="423"/>
    <x v="18"/>
    <x v="0"/>
    <x v="10"/>
    <n v="707"/>
    <x v="3"/>
    <n v="5"/>
    <n v="63.168925289999997"/>
    <n v="315.84462644999996"/>
    <x v="1"/>
    <b v="0"/>
    <x v="0"/>
    <n v="315.84462644999996"/>
    <x v="0"/>
    <x v="1"/>
    <x v="0"/>
    <x v="0"/>
  </r>
  <r>
    <n v="2786"/>
    <x v="1"/>
    <n v="363"/>
    <x v="33"/>
    <x v="2"/>
    <x v="15"/>
    <n v="179"/>
    <x v="1"/>
    <n v="1"/>
    <n v="96.071641940000006"/>
    <n v="96.071641940000006"/>
    <x v="1"/>
    <b v="0"/>
    <x v="1207"/>
    <n v="86.464477746"/>
    <x v="0"/>
    <x v="2"/>
    <x v="1"/>
    <x v="0"/>
  </r>
  <r>
    <n v="2787"/>
    <x v="343"/>
    <n v="128"/>
    <x v="21"/>
    <x v="1"/>
    <x v="1"/>
    <n v="906"/>
    <x v="2"/>
    <n v="3"/>
    <n v="73.736460219999998"/>
    <n v="221.20938065999999"/>
    <x v="2"/>
    <b v="0"/>
    <x v="0"/>
    <n v="221.20938065999999"/>
    <x v="0"/>
    <x v="1"/>
    <x v="4"/>
    <x v="0"/>
  </r>
  <r>
    <n v="2788"/>
    <x v="137"/>
    <n v="227"/>
    <x v="38"/>
    <x v="0"/>
    <x v="15"/>
    <n v="121"/>
    <x v="4"/>
    <n v="4"/>
    <n v="45.561023970000001"/>
    <n v="182.24409588"/>
    <x v="1"/>
    <b v="0"/>
    <x v="1208"/>
    <n v="164.01968629000001"/>
    <x v="0"/>
    <x v="2"/>
    <x v="2"/>
    <x v="0"/>
  </r>
  <r>
    <n v="2789"/>
    <x v="102"/>
    <n v="77"/>
    <x v="49"/>
    <x v="1"/>
    <x v="5"/>
    <n v="575"/>
    <x v="3"/>
    <n v="4"/>
    <n v="74.513101789999993"/>
    <n v="298.05240715999997"/>
    <x v="1"/>
    <b v="0"/>
    <x v="0"/>
    <n v="298.05240715999997"/>
    <x v="0"/>
    <x v="1"/>
    <x v="3"/>
    <x v="0"/>
  </r>
  <r>
    <n v="2790"/>
    <x v="201"/>
    <n v="53"/>
    <x v="10"/>
    <x v="0"/>
    <x v="3"/>
    <n v="47"/>
    <x v="4"/>
    <n v="3"/>
    <n v="87.70689677"/>
    <n v="263.12069030999999"/>
    <x v="3"/>
    <b v="1"/>
    <x v="0"/>
    <n v="263.12069030999999"/>
    <x v="0"/>
    <x v="0"/>
    <x v="2"/>
    <x v="0"/>
  </r>
  <r>
    <n v="2791"/>
    <x v="49"/>
    <n v="139"/>
    <x v="5"/>
    <x v="2"/>
    <x v="8"/>
    <n v="380"/>
    <x v="4"/>
    <n v="1"/>
    <n v="45.197854990000003"/>
    <n v="45.197854990000003"/>
    <x v="3"/>
    <b v="1"/>
    <x v="0"/>
    <n v="45.197854990000003"/>
    <x v="1"/>
    <x v="0"/>
    <x v="3"/>
    <x v="1"/>
  </r>
  <r>
    <n v="2792"/>
    <x v="315"/>
    <n v="145"/>
    <x v="11"/>
    <x v="0"/>
    <x v="17"/>
    <n v="204"/>
    <x v="4"/>
    <n v="4"/>
    <n v="73.325658480000001"/>
    <n v="293.30263392000001"/>
    <x v="1"/>
    <b v="1"/>
    <x v="1209"/>
    <n v="263.97237053000003"/>
    <x v="0"/>
    <x v="2"/>
    <x v="1"/>
    <x v="1"/>
  </r>
  <r>
    <n v="2793"/>
    <x v="141"/>
    <n v="499"/>
    <x v="8"/>
    <x v="1"/>
    <x v="13"/>
    <n v="52"/>
    <x v="0"/>
    <n v="1"/>
    <n v="97.178276260000004"/>
    <n v="97.178276260000004"/>
    <x v="3"/>
    <b v="1"/>
    <x v="0"/>
    <n v="97.178276260000004"/>
    <x v="0"/>
    <x v="0"/>
    <x v="4"/>
    <x v="0"/>
  </r>
  <r>
    <n v="2794"/>
    <x v="124"/>
    <n v="31"/>
    <x v="11"/>
    <x v="2"/>
    <x v="19"/>
    <n v="79"/>
    <x v="4"/>
    <n v="5"/>
    <n v="40.681626209999997"/>
    <n v="203.40813104999998"/>
    <x v="1"/>
    <b v="1"/>
    <x v="0"/>
    <n v="203.40813104999998"/>
    <x v="1"/>
    <x v="0"/>
    <x v="1"/>
    <x v="0"/>
  </r>
  <r>
    <n v="2795"/>
    <x v="21"/>
    <n v="474"/>
    <x v="33"/>
    <x v="0"/>
    <x v="10"/>
    <n v="938"/>
    <x v="1"/>
    <n v="2"/>
    <n v="27.752335389999999"/>
    <n v="55.504670779999998"/>
    <x v="2"/>
    <b v="0"/>
    <x v="0"/>
    <n v="55.504670779999998"/>
    <x v="0"/>
    <x v="1"/>
    <x v="1"/>
    <x v="0"/>
  </r>
  <r>
    <n v="2796"/>
    <x v="222"/>
    <n v="144"/>
    <x v="24"/>
    <x v="0"/>
    <x v="0"/>
    <n v="993"/>
    <x v="0"/>
    <n v="1"/>
    <n v="94.464493239999996"/>
    <n v="94.464493239999996"/>
    <x v="0"/>
    <b v="1"/>
    <x v="1210"/>
    <n v="85.018043915999996"/>
    <x v="1"/>
    <x v="2"/>
    <x v="2"/>
    <x v="0"/>
  </r>
  <r>
    <n v="2797"/>
    <x v="230"/>
    <n v="139"/>
    <x v="21"/>
    <x v="1"/>
    <x v="12"/>
    <n v="379"/>
    <x v="1"/>
    <n v="5"/>
    <n v="94.422958550000004"/>
    <n v="472.11479274999999"/>
    <x v="0"/>
    <b v="1"/>
    <x v="0"/>
    <n v="472.11479274999999"/>
    <x v="1"/>
    <x v="1"/>
    <x v="0"/>
    <x v="0"/>
  </r>
  <r>
    <n v="2798"/>
    <x v="322"/>
    <n v="177"/>
    <x v="32"/>
    <x v="1"/>
    <x v="13"/>
    <n v="274"/>
    <x v="0"/>
    <n v="2"/>
    <n v="72.575358559999998"/>
    <n v="145.15071712"/>
    <x v="3"/>
    <b v="1"/>
    <x v="0"/>
    <n v="145.15071712"/>
    <x v="0"/>
    <x v="1"/>
    <x v="1"/>
    <x v="1"/>
  </r>
  <r>
    <n v="2799"/>
    <x v="48"/>
    <n v="228"/>
    <x v="15"/>
    <x v="2"/>
    <x v="12"/>
    <n v="863"/>
    <x v="0"/>
    <n v="1"/>
    <n v="45.009104460000003"/>
    <n v="45.009104460000003"/>
    <x v="0"/>
    <b v="0"/>
    <x v="0"/>
    <n v="45.009104460000003"/>
    <x v="0"/>
    <x v="1"/>
    <x v="4"/>
    <x v="1"/>
  </r>
  <r>
    <n v="2800"/>
    <x v="171"/>
    <n v="106"/>
    <x v="44"/>
    <x v="2"/>
    <x v="6"/>
    <n v="377"/>
    <x v="0"/>
    <n v="3"/>
    <n v="98.77605183"/>
    <n v="296.32815548999997"/>
    <x v="2"/>
    <b v="0"/>
    <x v="0"/>
    <n v="296.32815548999997"/>
    <x v="1"/>
    <x v="1"/>
    <x v="3"/>
    <x v="1"/>
  </r>
  <r>
    <n v="2801"/>
    <x v="228"/>
    <n v="263"/>
    <x v="37"/>
    <x v="1"/>
    <x v="5"/>
    <n v="723"/>
    <x v="2"/>
    <n v="3"/>
    <n v="94.109636690000002"/>
    <n v="282.32891007000001"/>
    <x v="0"/>
    <b v="1"/>
    <x v="1211"/>
    <n v="254.09601906"/>
    <x v="1"/>
    <x v="2"/>
    <x v="1"/>
    <x v="1"/>
  </r>
  <r>
    <n v="2802"/>
    <x v="220"/>
    <n v="78"/>
    <x v="29"/>
    <x v="2"/>
    <x v="18"/>
    <n v="793"/>
    <x v="2"/>
    <n v="5"/>
    <n v="47.160306839999997"/>
    <n v="235.80153419999999"/>
    <x v="2"/>
    <b v="0"/>
    <x v="0"/>
    <n v="235.80153419999999"/>
    <x v="1"/>
    <x v="1"/>
    <x v="1"/>
    <x v="0"/>
  </r>
  <r>
    <n v="2803"/>
    <x v="294"/>
    <n v="316"/>
    <x v="5"/>
    <x v="0"/>
    <x v="19"/>
    <n v="893"/>
    <x v="3"/>
    <n v="1"/>
    <n v="42.567985180000001"/>
    <n v="42.567985180000001"/>
    <x v="2"/>
    <b v="0"/>
    <x v="1212"/>
    <n v="38.311186661999997"/>
    <x v="1"/>
    <x v="2"/>
    <x v="4"/>
    <x v="0"/>
  </r>
  <r>
    <n v="2804"/>
    <x v="261"/>
    <n v="268"/>
    <x v="8"/>
    <x v="2"/>
    <x v="17"/>
    <n v="909"/>
    <x v="4"/>
    <n v="4"/>
    <n v="11.35265645"/>
    <n v="45.410625799999998"/>
    <x v="0"/>
    <b v="0"/>
    <x v="0"/>
    <n v="45.410625799999998"/>
    <x v="1"/>
    <x v="1"/>
    <x v="3"/>
    <x v="1"/>
  </r>
  <r>
    <n v="2805"/>
    <x v="137"/>
    <n v="252"/>
    <x v="28"/>
    <x v="2"/>
    <x v="12"/>
    <n v="64"/>
    <x v="3"/>
    <n v="2"/>
    <n v="65.878315389999997"/>
    <n v="131.75663077999999"/>
    <x v="1"/>
    <b v="1"/>
    <x v="0"/>
    <n v="131.75663077999999"/>
    <x v="1"/>
    <x v="1"/>
    <x v="2"/>
    <x v="1"/>
  </r>
  <r>
    <n v="2806"/>
    <x v="340"/>
    <n v="310"/>
    <x v="47"/>
    <x v="0"/>
    <x v="15"/>
    <n v="355"/>
    <x v="0"/>
    <n v="3"/>
    <n v="96.569448499999993"/>
    <n v="289.70834549999995"/>
    <x v="3"/>
    <b v="0"/>
    <x v="0"/>
    <n v="289.70834549999995"/>
    <x v="0"/>
    <x v="0"/>
    <x v="2"/>
    <x v="1"/>
  </r>
  <r>
    <n v="2807"/>
    <x v="170"/>
    <n v="418"/>
    <x v="36"/>
    <x v="1"/>
    <x v="11"/>
    <n v="683"/>
    <x v="1"/>
    <n v="5"/>
    <n v="51.620189549999999"/>
    <n v="258.10094774999999"/>
    <x v="0"/>
    <b v="1"/>
    <x v="1213"/>
    <n v="232.29085297999998"/>
    <x v="0"/>
    <x v="2"/>
    <x v="0"/>
    <x v="0"/>
  </r>
  <r>
    <n v="2808"/>
    <x v="277"/>
    <n v="285"/>
    <x v="9"/>
    <x v="1"/>
    <x v="8"/>
    <n v="26"/>
    <x v="3"/>
    <n v="5"/>
    <n v="11.29504998"/>
    <n v="56.475249900000001"/>
    <x v="3"/>
    <b v="1"/>
    <x v="0"/>
    <n v="56.475249900000001"/>
    <x v="0"/>
    <x v="0"/>
    <x v="2"/>
    <x v="0"/>
  </r>
  <r>
    <n v="2809"/>
    <x v="282"/>
    <n v="480"/>
    <x v="32"/>
    <x v="0"/>
    <x v="4"/>
    <n v="13"/>
    <x v="4"/>
    <n v="1"/>
    <n v="43.666986190000003"/>
    <n v="43.666986190000003"/>
    <x v="0"/>
    <b v="0"/>
    <x v="1214"/>
    <n v="39.300287571000005"/>
    <x v="0"/>
    <x v="2"/>
    <x v="3"/>
    <x v="0"/>
  </r>
  <r>
    <n v="2810"/>
    <x v="323"/>
    <n v="82"/>
    <x v="2"/>
    <x v="2"/>
    <x v="1"/>
    <n v="344"/>
    <x v="4"/>
    <n v="3"/>
    <n v="11.759294300000001"/>
    <n v="35.277882900000002"/>
    <x v="0"/>
    <b v="1"/>
    <x v="0"/>
    <n v="35.277882900000002"/>
    <x v="1"/>
    <x v="0"/>
    <x v="1"/>
    <x v="0"/>
  </r>
  <r>
    <n v="2811"/>
    <x v="301"/>
    <n v="374"/>
    <x v="30"/>
    <x v="2"/>
    <x v="5"/>
    <n v="180"/>
    <x v="2"/>
    <n v="2"/>
    <n v="63.5747152"/>
    <n v="127.1494304"/>
    <x v="1"/>
    <b v="1"/>
    <x v="0"/>
    <n v="127.1494304"/>
    <x v="0"/>
    <x v="1"/>
    <x v="4"/>
    <x v="1"/>
  </r>
  <r>
    <n v="2812"/>
    <x v="120"/>
    <n v="71"/>
    <x v="46"/>
    <x v="1"/>
    <x v="13"/>
    <n v="784"/>
    <x v="4"/>
    <n v="3"/>
    <n v="26.698442870000001"/>
    <n v="80.095328609999996"/>
    <x v="2"/>
    <b v="1"/>
    <x v="0"/>
    <n v="80.095328609999996"/>
    <x v="0"/>
    <x v="1"/>
    <x v="4"/>
    <x v="0"/>
  </r>
  <r>
    <n v="2813"/>
    <x v="111"/>
    <n v="337"/>
    <x v="50"/>
    <x v="0"/>
    <x v="7"/>
    <n v="617"/>
    <x v="0"/>
    <n v="5"/>
    <n v="28.754271589999998"/>
    <n v="143.77135794999998"/>
    <x v="3"/>
    <b v="1"/>
    <x v="0"/>
    <n v="143.77135794999998"/>
    <x v="0"/>
    <x v="0"/>
    <x v="1"/>
    <x v="0"/>
  </r>
  <r>
    <n v="2814"/>
    <x v="235"/>
    <n v="222"/>
    <x v="18"/>
    <x v="0"/>
    <x v="14"/>
    <n v="940"/>
    <x v="2"/>
    <n v="1"/>
    <n v="90.666577349999997"/>
    <n v="90.666577349999997"/>
    <x v="3"/>
    <b v="1"/>
    <x v="0"/>
    <n v="90.666577349999997"/>
    <x v="1"/>
    <x v="0"/>
    <x v="3"/>
    <x v="1"/>
  </r>
  <r>
    <n v="2815"/>
    <x v="31"/>
    <n v="473"/>
    <x v="9"/>
    <x v="0"/>
    <x v="10"/>
    <n v="479"/>
    <x v="0"/>
    <n v="3"/>
    <n v="35.907329820000001"/>
    <n v="107.72198946"/>
    <x v="0"/>
    <b v="1"/>
    <x v="1215"/>
    <n v="96.94979051"/>
    <x v="1"/>
    <x v="2"/>
    <x v="3"/>
    <x v="0"/>
  </r>
  <r>
    <n v="2816"/>
    <x v="18"/>
    <n v="114"/>
    <x v="8"/>
    <x v="0"/>
    <x v="3"/>
    <n v="227"/>
    <x v="3"/>
    <n v="1"/>
    <n v="84.887699710000007"/>
    <n v="84.887699710000007"/>
    <x v="3"/>
    <b v="1"/>
    <x v="0"/>
    <n v="84.887699710000007"/>
    <x v="0"/>
    <x v="1"/>
    <x v="3"/>
    <x v="1"/>
  </r>
  <r>
    <n v="2817"/>
    <x v="70"/>
    <n v="136"/>
    <x v="36"/>
    <x v="0"/>
    <x v="0"/>
    <n v="479"/>
    <x v="2"/>
    <n v="3"/>
    <n v="88.780599089999995"/>
    <n v="266.34179726999997"/>
    <x v="2"/>
    <b v="1"/>
    <x v="1216"/>
    <n v="239.70761753999997"/>
    <x v="1"/>
    <x v="2"/>
    <x v="2"/>
    <x v="1"/>
  </r>
  <r>
    <n v="2818"/>
    <x v="190"/>
    <n v="494"/>
    <x v="42"/>
    <x v="0"/>
    <x v="17"/>
    <n v="645"/>
    <x v="3"/>
    <n v="5"/>
    <n v="22.39441059"/>
    <n v="111.97205295000001"/>
    <x v="2"/>
    <b v="0"/>
    <x v="0"/>
    <n v="111.97205295000001"/>
    <x v="0"/>
    <x v="1"/>
    <x v="4"/>
    <x v="0"/>
  </r>
  <r>
    <n v="2819"/>
    <x v="112"/>
    <n v="153"/>
    <x v="24"/>
    <x v="1"/>
    <x v="8"/>
    <n v="889"/>
    <x v="0"/>
    <n v="3"/>
    <n v="81.254627830000004"/>
    <n v="243.76388349000001"/>
    <x v="3"/>
    <b v="1"/>
    <x v="0"/>
    <n v="243.76388349000001"/>
    <x v="0"/>
    <x v="0"/>
    <x v="1"/>
    <x v="0"/>
  </r>
  <r>
    <n v="2820"/>
    <x v="144"/>
    <n v="219"/>
    <x v="48"/>
    <x v="1"/>
    <x v="6"/>
    <n v="198"/>
    <x v="1"/>
    <n v="4"/>
    <n v="74.692272599999995"/>
    <n v="298.76909039999998"/>
    <x v="3"/>
    <b v="0"/>
    <x v="0"/>
    <n v="298.76909039999998"/>
    <x v="0"/>
    <x v="0"/>
    <x v="2"/>
    <x v="1"/>
  </r>
  <r>
    <n v="2821"/>
    <x v="119"/>
    <n v="332"/>
    <x v="42"/>
    <x v="2"/>
    <x v="19"/>
    <n v="927"/>
    <x v="4"/>
    <n v="1"/>
    <n v="68.286825820000004"/>
    <n v="68.286825820000004"/>
    <x v="1"/>
    <b v="0"/>
    <x v="0"/>
    <n v="68.286825820000004"/>
    <x v="0"/>
    <x v="0"/>
    <x v="2"/>
    <x v="0"/>
  </r>
  <r>
    <n v="2822"/>
    <x v="106"/>
    <n v="425"/>
    <x v="29"/>
    <x v="0"/>
    <x v="4"/>
    <n v="310"/>
    <x v="4"/>
    <n v="5"/>
    <n v="57.82334427"/>
    <n v="289.11672134999998"/>
    <x v="2"/>
    <b v="1"/>
    <x v="0"/>
    <n v="289.11672134999998"/>
    <x v="1"/>
    <x v="0"/>
    <x v="4"/>
    <x v="1"/>
  </r>
  <r>
    <n v="2823"/>
    <x v="249"/>
    <n v="474"/>
    <x v="4"/>
    <x v="1"/>
    <x v="13"/>
    <n v="274"/>
    <x v="1"/>
    <n v="3"/>
    <n v="73.113017479999996"/>
    <n v="219.33905243999999"/>
    <x v="3"/>
    <b v="1"/>
    <x v="0"/>
    <n v="219.33905243999999"/>
    <x v="1"/>
    <x v="1"/>
    <x v="1"/>
    <x v="1"/>
  </r>
  <r>
    <n v="2824"/>
    <x v="9"/>
    <n v="377"/>
    <x v="41"/>
    <x v="2"/>
    <x v="8"/>
    <n v="406"/>
    <x v="3"/>
    <n v="2"/>
    <n v="10.79814178"/>
    <n v="21.59628356"/>
    <x v="2"/>
    <b v="0"/>
    <x v="0"/>
    <n v="21.59628356"/>
    <x v="1"/>
    <x v="0"/>
    <x v="2"/>
    <x v="0"/>
  </r>
  <r>
    <n v="2825"/>
    <x v="172"/>
    <n v="329"/>
    <x v="36"/>
    <x v="0"/>
    <x v="0"/>
    <n v="728"/>
    <x v="1"/>
    <n v="4"/>
    <n v="65.872156950000004"/>
    <n v="263.48862780000002"/>
    <x v="3"/>
    <b v="1"/>
    <x v="1217"/>
    <n v="237.13976502000003"/>
    <x v="0"/>
    <x v="2"/>
    <x v="1"/>
    <x v="0"/>
  </r>
  <r>
    <n v="2826"/>
    <x v="138"/>
    <n v="29"/>
    <x v="46"/>
    <x v="0"/>
    <x v="6"/>
    <n v="778"/>
    <x v="1"/>
    <n v="2"/>
    <n v="74.621690790000002"/>
    <n v="149.24338158"/>
    <x v="3"/>
    <b v="1"/>
    <x v="1218"/>
    <n v="134.31904342000001"/>
    <x v="0"/>
    <x v="2"/>
    <x v="1"/>
    <x v="0"/>
  </r>
  <r>
    <n v="2827"/>
    <x v="60"/>
    <n v="220"/>
    <x v="40"/>
    <x v="0"/>
    <x v="19"/>
    <n v="68"/>
    <x v="4"/>
    <n v="5"/>
    <n v="18.326305519999998"/>
    <n v="91.631527599999998"/>
    <x v="2"/>
    <b v="0"/>
    <x v="1219"/>
    <n v="82.468374840999999"/>
    <x v="1"/>
    <x v="2"/>
    <x v="1"/>
    <x v="1"/>
  </r>
  <r>
    <n v="2828"/>
    <x v="146"/>
    <n v="458"/>
    <x v="20"/>
    <x v="2"/>
    <x v="9"/>
    <n v="54"/>
    <x v="1"/>
    <n v="5"/>
    <n v="54.841377299999998"/>
    <n v="274.2068865"/>
    <x v="0"/>
    <b v="1"/>
    <x v="0"/>
    <n v="274.2068865"/>
    <x v="1"/>
    <x v="1"/>
    <x v="3"/>
    <x v="1"/>
  </r>
  <r>
    <n v="2829"/>
    <x v="201"/>
    <n v="347"/>
    <x v="19"/>
    <x v="2"/>
    <x v="9"/>
    <n v="127"/>
    <x v="1"/>
    <n v="4"/>
    <n v="62.031226439999998"/>
    <n v="248.12490575999999"/>
    <x v="3"/>
    <b v="0"/>
    <x v="1220"/>
    <n v="223.31241519"/>
    <x v="0"/>
    <x v="2"/>
    <x v="2"/>
    <x v="0"/>
  </r>
  <r>
    <n v="2830"/>
    <x v="272"/>
    <n v="13"/>
    <x v="33"/>
    <x v="2"/>
    <x v="17"/>
    <n v="69"/>
    <x v="0"/>
    <n v="1"/>
    <n v="34.618685480000003"/>
    <n v="34.618685480000003"/>
    <x v="2"/>
    <b v="0"/>
    <x v="1221"/>
    <n v="31.156816932000005"/>
    <x v="1"/>
    <x v="2"/>
    <x v="4"/>
    <x v="0"/>
  </r>
  <r>
    <n v="2831"/>
    <x v="89"/>
    <n v="257"/>
    <x v="49"/>
    <x v="2"/>
    <x v="14"/>
    <n v="413"/>
    <x v="2"/>
    <n v="5"/>
    <n v="12.78550824"/>
    <n v="63.9275412"/>
    <x v="1"/>
    <b v="0"/>
    <x v="0"/>
    <n v="63.9275412"/>
    <x v="1"/>
    <x v="1"/>
    <x v="1"/>
    <x v="0"/>
  </r>
  <r>
    <n v="2832"/>
    <x v="50"/>
    <n v="83"/>
    <x v="38"/>
    <x v="0"/>
    <x v="14"/>
    <n v="305"/>
    <x v="3"/>
    <n v="4"/>
    <n v="73.639605340000003"/>
    <n v="294.55842136000001"/>
    <x v="3"/>
    <b v="1"/>
    <x v="0"/>
    <n v="294.55842136000001"/>
    <x v="0"/>
    <x v="0"/>
    <x v="0"/>
    <x v="0"/>
  </r>
  <r>
    <n v="2833"/>
    <x v="358"/>
    <n v="418"/>
    <x v="4"/>
    <x v="0"/>
    <x v="19"/>
    <n v="858"/>
    <x v="1"/>
    <n v="2"/>
    <n v="98.134163839999999"/>
    <n v="196.26832768"/>
    <x v="2"/>
    <b v="0"/>
    <x v="1222"/>
    <n v="176.64149491000001"/>
    <x v="0"/>
    <x v="2"/>
    <x v="2"/>
    <x v="0"/>
  </r>
  <r>
    <n v="2834"/>
    <x v="86"/>
    <n v="318"/>
    <x v="15"/>
    <x v="1"/>
    <x v="10"/>
    <n v="945"/>
    <x v="1"/>
    <n v="3"/>
    <n v="86.775625109999993"/>
    <n v="260.32687533000001"/>
    <x v="0"/>
    <b v="0"/>
    <x v="0"/>
    <n v="260.32687533000001"/>
    <x v="1"/>
    <x v="1"/>
    <x v="3"/>
    <x v="0"/>
  </r>
  <r>
    <n v="2835"/>
    <x v="364"/>
    <n v="342"/>
    <x v="8"/>
    <x v="0"/>
    <x v="9"/>
    <n v="615"/>
    <x v="2"/>
    <n v="4"/>
    <n v="45.320088310000003"/>
    <n v="181.28035324000001"/>
    <x v="1"/>
    <b v="1"/>
    <x v="0"/>
    <n v="181.28035324000001"/>
    <x v="1"/>
    <x v="0"/>
    <x v="2"/>
    <x v="0"/>
  </r>
  <r>
    <n v="2836"/>
    <x v="102"/>
    <n v="198"/>
    <x v="33"/>
    <x v="0"/>
    <x v="7"/>
    <n v="962"/>
    <x v="3"/>
    <n v="1"/>
    <n v="51.69775387"/>
    <n v="51.69775387"/>
    <x v="0"/>
    <b v="0"/>
    <x v="1223"/>
    <n v="46.527978482999998"/>
    <x v="0"/>
    <x v="2"/>
    <x v="3"/>
    <x v="1"/>
  </r>
  <r>
    <n v="2837"/>
    <x v="284"/>
    <n v="430"/>
    <x v="41"/>
    <x v="1"/>
    <x v="5"/>
    <n v="448"/>
    <x v="4"/>
    <n v="2"/>
    <n v="16.281676050000002"/>
    <n v="32.563352100000003"/>
    <x v="3"/>
    <b v="0"/>
    <x v="0"/>
    <n v="32.563352100000003"/>
    <x v="1"/>
    <x v="0"/>
    <x v="0"/>
    <x v="0"/>
  </r>
  <r>
    <n v="2838"/>
    <x v="258"/>
    <n v="240"/>
    <x v="3"/>
    <x v="2"/>
    <x v="2"/>
    <n v="489"/>
    <x v="2"/>
    <n v="3"/>
    <n v="79.356234420000007"/>
    <n v="238.06870326000001"/>
    <x v="0"/>
    <b v="1"/>
    <x v="0"/>
    <n v="238.06870326000001"/>
    <x v="0"/>
    <x v="1"/>
    <x v="1"/>
    <x v="1"/>
  </r>
  <r>
    <n v="2839"/>
    <x v="264"/>
    <n v="383"/>
    <x v="49"/>
    <x v="2"/>
    <x v="8"/>
    <n v="647"/>
    <x v="3"/>
    <n v="4"/>
    <n v="94.078653380000006"/>
    <n v="376.31461352000002"/>
    <x v="3"/>
    <b v="1"/>
    <x v="0"/>
    <n v="376.31461352000002"/>
    <x v="0"/>
    <x v="0"/>
    <x v="4"/>
    <x v="0"/>
  </r>
  <r>
    <n v="2840"/>
    <x v="282"/>
    <n v="83"/>
    <x v="18"/>
    <x v="0"/>
    <x v="8"/>
    <n v="403"/>
    <x v="0"/>
    <n v="3"/>
    <n v="78.316995719999994"/>
    <n v="234.95098715999998"/>
    <x v="3"/>
    <b v="0"/>
    <x v="0"/>
    <n v="234.95098715999998"/>
    <x v="1"/>
    <x v="1"/>
    <x v="1"/>
    <x v="0"/>
  </r>
  <r>
    <n v="2841"/>
    <x v="164"/>
    <n v="108"/>
    <x v="37"/>
    <x v="1"/>
    <x v="12"/>
    <n v="242"/>
    <x v="3"/>
    <n v="3"/>
    <n v="51.419988279999998"/>
    <n v="154.25996484000001"/>
    <x v="0"/>
    <b v="1"/>
    <x v="1224"/>
    <n v="138.83396836"/>
    <x v="0"/>
    <x v="2"/>
    <x v="2"/>
    <x v="1"/>
  </r>
  <r>
    <n v="2842"/>
    <x v="205"/>
    <n v="206"/>
    <x v="15"/>
    <x v="1"/>
    <x v="2"/>
    <n v="189"/>
    <x v="1"/>
    <n v="4"/>
    <n v="61.064406239999997"/>
    <n v="244.25762495999999"/>
    <x v="2"/>
    <b v="1"/>
    <x v="1225"/>
    <n v="219.83186246999998"/>
    <x v="0"/>
    <x v="2"/>
    <x v="4"/>
    <x v="1"/>
  </r>
  <r>
    <n v="2843"/>
    <x v="104"/>
    <n v="491"/>
    <x v="8"/>
    <x v="0"/>
    <x v="9"/>
    <n v="545"/>
    <x v="4"/>
    <n v="1"/>
    <n v="49.923751639999999"/>
    <n v="49.923751639999999"/>
    <x v="1"/>
    <b v="1"/>
    <x v="0"/>
    <n v="49.923751639999999"/>
    <x v="1"/>
    <x v="1"/>
    <x v="4"/>
    <x v="0"/>
  </r>
  <r>
    <n v="2844"/>
    <x v="285"/>
    <n v="411"/>
    <x v="43"/>
    <x v="1"/>
    <x v="6"/>
    <n v="339"/>
    <x v="0"/>
    <n v="3"/>
    <n v="83.635094879999997"/>
    <n v="250.90528463999999"/>
    <x v="0"/>
    <b v="1"/>
    <x v="1226"/>
    <n v="225.81475616999998"/>
    <x v="0"/>
    <x v="2"/>
    <x v="4"/>
    <x v="0"/>
  </r>
  <r>
    <n v="2845"/>
    <x v="113"/>
    <n v="400"/>
    <x v="13"/>
    <x v="0"/>
    <x v="18"/>
    <n v="233"/>
    <x v="1"/>
    <n v="4"/>
    <n v="26.590760509999999"/>
    <n v="106.36304204"/>
    <x v="0"/>
    <b v="0"/>
    <x v="1227"/>
    <n v="95.72673782999999"/>
    <x v="1"/>
    <x v="2"/>
    <x v="4"/>
    <x v="0"/>
  </r>
  <r>
    <n v="2846"/>
    <x v="178"/>
    <n v="100"/>
    <x v="50"/>
    <x v="2"/>
    <x v="4"/>
    <n v="758"/>
    <x v="0"/>
    <n v="5"/>
    <n v="21.06092585"/>
    <n v="105.30462925"/>
    <x v="0"/>
    <b v="0"/>
    <x v="0"/>
    <n v="105.30462925"/>
    <x v="1"/>
    <x v="1"/>
    <x v="2"/>
    <x v="1"/>
  </r>
  <r>
    <n v="2847"/>
    <x v="12"/>
    <n v="200"/>
    <x v="50"/>
    <x v="2"/>
    <x v="18"/>
    <n v="61"/>
    <x v="1"/>
    <n v="2"/>
    <n v="27.365107049999999"/>
    <n v="54.730214099999998"/>
    <x v="2"/>
    <b v="0"/>
    <x v="0"/>
    <n v="54.730214099999998"/>
    <x v="0"/>
    <x v="0"/>
    <x v="0"/>
    <x v="1"/>
  </r>
  <r>
    <n v="2848"/>
    <x v="263"/>
    <n v="169"/>
    <x v="48"/>
    <x v="0"/>
    <x v="7"/>
    <n v="45"/>
    <x v="0"/>
    <n v="3"/>
    <n v="92.889969649999998"/>
    <n v="278.66990894999998"/>
    <x v="0"/>
    <b v="1"/>
    <x v="1228"/>
    <n v="250.80291804999999"/>
    <x v="1"/>
    <x v="2"/>
    <x v="3"/>
    <x v="1"/>
  </r>
  <r>
    <n v="2849"/>
    <x v="141"/>
    <n v="388"/>
    <x v="18"/>
    <x v="0"/>
    <x v="19"/>
    <n v="468"/>
    <x v="3"/>
    <n v="2"/>
    <n v="33.889298019999998"/>
    <n v="67.778596039999996"/>
    <x v="0"/>
    <b v="0"/>
    <x v="1229"/>
    <n v="61.000736437"/>
    <x v="0"/>
    <x v="2"/>
    <x v="1"/>
    <x v="0"/>
  </r>
  <r>
    <n v="2850"/>
    <x v="56"/>
    <n v="289"/>
    <x v="37"/>
    <x v="2"/>
    <x v="12"/>
    <n v="85"/>
    <x v="3"/>
    <n v="3"/>
    <n v="44.978111380000001"/>
    <n v="134.93433414"/>
    <x v="3"/>
    <b v="0"/>
    <x v="0"/>
    <n v="134.93433414"/>
    <x v="1"/>
    <x v="0"/>
    <x v="1"/>
    <x v="0"/>
  </r>
  <r>
    <n v="2851"/>
    <x v="45"/>
    <n v="274"/>
    <x v="1"/>
    <x v="1"/>
    <x v="19"/>
    <n v="876"/>
    <x v="3"/>
    <n v="1"/>
    <n v="22.550488269999999"/>
    <n v="22.550488269999999"/>
    <x v="1"/>
    <b v="0"/>
    <x v="0"/>
    <n v="22.550488269999999"/>
    <x v="0"/>
    <x v="1"/>
    <x v="4"/>
    <x v="1"/>
  </r>
  <r>
    <n v="2852"/>
    <x v="340"/>
    <n v="278"/>
    <x v="37"/>
    <x v="1"/>
    <x v="11"/>
    <n v="39"/>
    <x v="4"/>
    <n v="5"/>
    <n v="37.423946720000004"/>
    <n v="187.11973360000002"/>
    <x v="3"/>
    <b v="1"/>
    <x v="1230"/>
    <n v="168.40776024000002"/>
    <x v="1"/>
    <x v="2"/>
    <x v="3"/>
    <x v="0"/>
  </r>
  <r>
    <n v="2853"/>
    <x v="66"/>
    <n v="202"/>
    <x v="22"/>
    <x v="0"/>
    <x v="13"/>
    <n v="383"/>
    <x v="1"/>
    <n v="3"/>
    <n v="91.017307799999998"/>
    <n v="273.05192339999996"/>
    <x v="1"/>
    <b v="0"/>
    <x v="0"/>
    <n v="273.05192339999996"/>
    <x v="0"/>
    <x v="0"/>
    <x v="4"/>
    <x v="1"/>
  </r>
  <r>
    <n v="2854"/>
    <x v="253"/>
    <n v="30"/>
    <x v="21"/>
    <x v="2"/>
    <x v="6"/>
    <n v="975"/>
    <x v="1"/>
    <n v="3"/>
    <n v="84.088910339999998"/>
    <n v="252.26673102000001"/>
    <x v="2"/>
    <b v="1"/>
    <x v="0"/>
    <n v="252.26673102000001"/>
    <x v="0"/>
    <x v="1"/>
    <x v="1"/>
    <x v="0"/>
  </r>
  <r>
    <n v="2855"/>
    <x v="347"/>
    <n v="245"/>
    <x v="35"/>
    <x v="0"/>
    <x v="17"/>
    <n v="571"/>
    <x v="1"/>
    <n v="1"/>
    <n v="31.66489382"/>
    <n v="31.66489382"/>
    <x v="0"/>
    <b v="0"/>
    <x v="1231"/>
    <n v="28.498404438000001"/>
    <x v="1"/>
    <x v="2"/>
    <x v="0"/>
    <x v="0"/>
  </r>
  <r>
    <n v="2856"/>
    <x v="84"/>
    <n v="119"/>
    <x v="28"/>
    <x v="1"/>
    <x v="19"/>
    <n v="214"/>
    <x v="4"/>
    <n v="5"/>
    <n v="12.54344382"/>
    <n v="62.717219100000001"/>
    <x v="1"/>
    <b v="1"/>
    <x v="0"/>
    <n v="62.717219100000001"/>
    <x v="0"/>
    <x v="0"/>
    <x v="2"/>
    <x v="1"/>
  </r>
  <r>
    <n v="2857"/>
    <x v="287"/>
    <n v="116"/>
    <x v="26"/>
    <x v="0"/>
    <x v="12"/>
    <n v="676"/>
    <x v="4"/>
    <n v="3"/>
    <n v="20.312594430000001"/>
    <n v="60.937783289999999"/>
    <x v="3"/>
    <b v="1"/>
    <x v="0"/>
    <n v="60.937783289999999"/>
    <x v="0"/>
    <x v="1"/>
    <x v="0"/>
    <x v="1"/>
  </r>
  <r>
    <n v="2858"/>
    <x v="324"/>
    <n v="45"/>
    <x v="42"/>
    <x v="1"/>
    <x v="10"/>
    <n v="971"/>
    <x v="3"/>
    <n v="1"/>
    <n v="50.173259629999997"/>
    <n v="50.173259629999997"/>
    <x v="1"/>
    <b v="0"/>
    <x v="0"/>
    <n v="50.173259629999997"/>
    <x v="1"/>
    <x v="0"/>
    <x v="2"/>
    <x v="0"/>
  </r>
  <r>
    <n v="2859"/>
    <x v="334"/>
    <n v="458"/>
    <x v="16"/>
    <x v="1"/>
    <x v="15"/>
    <n v="741"/>
    <x v="1"/>
    <n v="3"/>
    <n v="67.207320539999998"/>
    <n v="201.62196161999998"/>
    <x v="1"/>
    <b v="0"/>
    <x v="1232"/>
    <n v="181.45976545999997"/>
    <x v="0"/>
    <x v="2"/>
    <x v="4"/>
    <x v="0"/>
  </r>
  <r>
    <n v="2860"/>
    <x v="1"/>
    <n v="179"/>
    <x v="31"/>
    <x v="0"/>
    <x v="13"/>
    <n v="802"/>
    <x v="1"/>
    <n v="4"/>
    <n v="13.79816677"/>
    <n v="55.19266708"/>
    <x v="1"/>
    <b v="1"/>
    <x v="0"/>
    <n v="55.19266708"/>
    <x v="1"/>
    <x v="0"/>
    <x v="1"/>
    <x v="0"/>
  </r>
  <r>
    <n v="2861"/>
    <x v="45"/>
    <n v="272"/>
    <x v="12"/>
    <x v="1"/>
    <x v="14"/>
    <n v="788"/>
    <x v="3"/>
    <n v="4"/>
    <n v="67.445647829999999"/>
    <n v="269.78259131999999"/>
    <x v="2"/>
    <b v="1"/>
    <x v="1233"/>
    <n v="242.80433219"/>
    <x v="1"/>
    <x v="2"/>
    <x v="4"/>
    <x v="1"/>
  </r>
  <r>
    <n v="2862"/>
    <x v="25"/>
    <n v="352"/>
    <x v="29"/>
    <x v="1"/>
    <x v="11"/>
    <n v="606"/>
    <x v="3"/>
    <n v="5"/>
    <n v="51.841230060000001"/>
    <n v="259.20615029999999"/>
    <x v="1"/>
    <b v="0"/>
    <x v="0"/>
    <n v="259.20615029999999"/>
    <x v="1"/>
    <x v="1"/>
    <x v="4"/>
    <x v="0"/>
  </r>
  <r>
    <n v="2863"/>
    <x v="202"/>
    <n v="456"/>
    <x v="9"/>
    <x v="0"/>
    <x v="12"/>
    <n v="586"/>
    <x v="1"/>
    <n v="2"/>
    <n v="22.723879060000002"/>
    <n v="45.447758120000003"/>
    <x v="1"/>
    <b v="1"/>
    <x v="0"/>
    <n v="45.447758120000003"/>
    <x v="0"/>
    <x v="0"/>
    <x v="0"/>
    <x v="1"/>
  </r>
  <r>
    <n v="2864"/>
    <x v="258"/>
    <n v="461"/>
    <x v="37"/>
    <x v="0"/>
    <x v="5"/>
    <n v="135"/>
    <x v="3"/>
    <n v="2"/>
    <n v="47.123665870000004"/>
    <n v="94.247331740000007"/>
    <x v="3"/>
    <b v="1"/>
    <x v="1234"/>
    <n v="84.822598566000011"/>
    <x v="1"/>
    <x v="2"/>
    <x v="4"/>
    <x v="1"/>
  </r>
  <r>
    <n v="2865"/>
    <x v="321"/>
    <n v="492"/>
    <x v="9"/>
    <x v="2"/>
    <x v="19"/>
    <n v="532"/>
    <x v="0"/>
    <n v="3"/>
    <n v="31.504780969999999"/>
    <n v="94.514342909999996"/>
    <x v="1"/>
    <b v="1"/>
    <x v="0"/>
    <n v="94.514342909999996"/>
    <x v="1"/>
    <x v="1"/>
    <x v="4"/>
    <x v="1"/>
  </r>
  <r>
    <n v="2866"/>
    <x v="5"/>
    <n v="261"/>
    <x v="38"/>
    <x v="0"/>
    <x v="16"/>
    <n v="961"/>
    <x v="4"/>
    <n v="3"/>
    <n v="47.463130870000001"/>
    <n v="142.38939261000002"/>
    <x v="3"/>
    <b v="0"/>
    <x v="1235"/>
    <n v="128.15045335000002"/>
    <x v="1"/>
    <x v="2"/>
    <x v="2"/>
    <x v="1"/>
  </r>
  <r>
    <n v="2867"/>
    <x v="127"/>
    <n v="471"/>
    <x v="14"/>
    <x v="1"/>
    <x v="0"/>
    <n v="396"/>
    <x v="3"/>
    <n v="5"/>
    <n v="88.770904200000004"/>
    <n v="443.85452100000003"/>
    <x v="0"/>
    <b v="0"/>
    <x v="1236"/>
    <n v="399.46906890000002"/>
    <x v="0"/>
    <x v="2"/>
    <x v="4"/>
    <x v="0"/>
  </r>
  <r>
    <n v="2868"/>
    <x v="139"/>
    <n v="440"/>
    <x v="51"/>
    <x v="2"/>
    <x v="18"/>
    <n v="969"/>
    <x v="3"/>
    <n v="5"/>
    <n v="40.47216315"/>
    <n v="202.36081575"/>
    <x v="0"/>
    <b v="1"/>
    <x v="0"/>
    <n v="202.36081575"/>
    <x v="1"/>
    <x v="1"/>
    <x v="4"/>
    <x v="0"/>
  </r>
  <r>
    <n v="2869"/>
    <x v="30"/>
    <n v="194"/>
    <x v="38"/>
    <x v="1"/>
    <x v="17"/>
    <n v="838"/>
    <x v="2"/>
    <n v="4"/>
    <n v="87.141717959999994"/>
    <n v="348.56687183999998"/>
    <x v="1"/>
    <b v="1"/>
    <x v="1237"/>
    <n v="313.71018465999998"/>
    <x v="0"/>
    <x v="2"/>
    <x v="4"/>
    <x v="1"/>
  </r>
  <r>
    <n v="2870"/>
    <x v="308"/>
    <n v="247"/>
    <x v="15"/>
    <x v="2"/>
    <x v="3"/>
    <n v="743"/>
    <x v="3"/>
    <n v="5"/>
    <n v="56.472417370000002"/>
    <n v="282.36208685000003"/>
    <x v="1"/>
    <b v="0"/>
    <x v="1238"/>
    <n v="254.12587817000002"/>
    <x v="0"/>
    <x v="2"/>
    <x v="1"/>
    <x v="0"/>
  </r>
  <r>
    <n v="2871"/>
    <x v="189"/>
    <n v="428"/>
    <x v="52"/>
    <x v="1"/>
    <x v="2"/>
    <n v="530"/>
    <x v="2"/>
    <n v="3"/>
    <n v="94.22669827"/>
    <n v="282.68009481000001"/>
    <x v="1"/>
    <b v="0"/>
    <x v="0"/>
    <n v="282.68009481000001"/>
    <x v="1"/>
    <x v="1"/>
    <x v="2"/>
    <x v="0"/>
  </r>
  <r>
    <n v="2872"/>
    <x v="117"/>
    <n v="234"/>
    <x v="26"/>
    <x v="1"/>
    <x v="1"/>
    <n v="637"/>
    <x v="3"/>
    <n v="3"/>
    <n v="25.74377896"/>
    <n v="77.231336880000001"/>
    <x v="3"/>
    <b v="0"/>
    <x v="1239"/>
    <n v="69.508203193"/>
    <x v="0"/>
    <x v="2"/>
    <x v="1"/>
    <x v="0"/>
  </r>
  <r>
    <n v="2873"/>
    <x v="50"/>
    <n v="312"/>
    <x v="21"/>
    <x v="1"/>
    <x v="19"/>
    <n v="339"/>
    <x v="2"/>
    <n v="3"/>
    <n v="27.487978380000001"/>
    <n v="82.463935140000004"/>
    <x v="3"/>
    <b v="0"/>
    <x v="0"/>
    <n v="82.463935140000004"/>
    <x v="0"/>
    <x v="1"/>
    <x v="1"/>
    <x v="1"/>
  </r>
  <r>
    <n v="2874"/>
    <x v="243"/>
    <n v="361"/>
    <x v="35"/>
    <x v="0"/>
    <x v="13"/>
    <n v="343"/>
    <x v="3"/>
    <n v="4"/>
    <n v="45.041822170000003"/>
    <n v="180.16728868000001"/>
    <x v="0"/>
    <b v="1"/>
    <x v="0"/>
    <n v="180.16728868000001"/>
    <x v="1"/>
    <x v="1"/>
    <x v="2"/>
    <x v="0"/>
  </r>
  <r>
    <n v="2875"/>
    <x v="254"/>
    <n v="44"/>
    <x v="16"/>
    <x v="2"/>
    <x v="3"/>
    <n v="852"/>
    <x v="1"/>
    <n v="2"/>
    <n v="51.494601070000002"/>
    <n v="102.98920214"/>
    <x v="0"/>
    <b v="0"/>
    <x v="0"/>
    <n v="102.98920214"/>
    <x v="0"/>
    <x v="0"/>
    <x v="4"/>
    <x v="1"/>
  </r>
  <r>
    <n v="2876"/>
    <x v="143"/>
    <n v="285"/>
    <x v="51"/>
    <x v="0"/>
    <x v="4"/>
    <n v="464"/>
    <x v="4"/>
    <n v="1"/>
    <n v="16.256696779999999"/>
    <n v="16.256696779999999"/>
    <x v="2"/>
    <b v="0"/>
    <x v="0"/>
    <n v="16.256696779999999"/>
    <x v="1"/>
    <x v="0"/>
    <x v="2"/>
    <x v="1"/>
  </r>
  <r>
    <n v="2877"/>
    <x v="166"/>
    <n v="81"/>
    <x v="17"/>
    <x v="1"/>
    <x v="11"/>
    <n v="391"/>
    <x v="3"/>
    <n v="2"/>
    <n v="14.9851195"/>
    <n v="29.970238999999999"/>
    <x v="0"/>
    <b v="1"/>
    <x v="0"/>
    <n v="29.970238999999999"/>
    <x v="0"/>
    <x v="1"/>
    <x v="2"/>
    <x v="1"/>
  </r>
  <r>
    <n v="2878"/>
    <x v="179"/>
    <n v="443"/>
    <x v="49"/>
    <x v="1"/>
    <x v="11"/>
    <n v="169"/>
    <x v="4"/>
    <n v="4"/>
    <n v="77.133186480000006"/>
    <n v="308.53274592000002"/>
    <x v="2"/>
    <b v="0"/>
    <x v="1240"/>
    <n v="277.67947133000001"/>
    <x v="0"/>
    <x v="2"/>
    <x v="0"/>
    <x v="0"/>
  </r>
  <r>
    <n v="2879"/>
    <x v="225"/>
    <n v="445"/>
    <x v="13"/>
    <x v="2"/>
    <x v="17"/>
    <n v="21"/>
    <x v="0"/>
    <n v="5"/>
    <n v="50.881497840000002"/>
    <n v="254.40748920000001"/>
    <x v="1"/>
    <b v="1"/>
    <x v="1241"/>
    <n v="228.96674028000001"/>
    <x v="0"/>
    <x v="2"/>
    <x v="4"/>
    <x v="0"/>
  </r>
  <r>
    <n v="2880"/>
    <x v="250"/>
    <n v="451"/>
    <x v="3"/>
    <x v="1"/>
    <x v="7"/>
    <n v="654"/>
    <x v="3"/>
    <n v="2"/>
    <n v="22.31448271"/>
    <n v="44.62896542"/>
    <x v="3"/>
    <b v="0"/>
    <x v="1242"/>
    <n v="40.166068877999997"/>
    <x v="0"/>
    <x v="2"/>
    <x v="4"/>
    <x v="0"/>
  </r>
  <r>
    <n v="2881"/>
    <x v="154"/>
    <n v="427"/>
    <x v="18"/>
    <x v="2"/>
    <x v="5"/>
    <n v="632"/>
    <x v="1"/>
    <n v="2"/>
    <n v="96.158685890000001"/>
    <n v="192.31737178"/>
    <x v="3"/>
    <b v="1"/>
    <x v="0"/>
    <n v="192.31737178"/>
    <x v="0"/>
    <x v="1"/>
    <x v="3"/>
    <x v="0"/>
  </r>
  <r>
    <n v="2882"/>
    <x v="9"/>
    <n v="246"/>
    <x v="38"/>
    <x v="1"/>
    <x v="18"/>
    <n v="1000"/>
    <x v="3"/>
    <n v="3"/>
    <n v="48.342542280000004"/>
    <n v="145.02762684000001"/>
    <x v="0"/>
    <b v="1"/>
    <x v="0"/>
    <n v="145.02762684000001"/>
    <x v="1"/>
    <x v="0"/>
    <x v="3"/>
    <x v="0"/>
  </r>
  <r>
    <n v="2883"/>
    <x v="84"/>
    <n v="477"/>
    <x v="48"/>
    <x v="0"/>
    <x v="11"/>
    <n v="365"/>
    <x v="3"/>
    <n v="3"/>
    <n v="21.128519709999999"/>
    <n v="63.385559129999997"/>
    <x v="0"/>
    <b v="1"/>
    <x v="0"/>
    <n v="63.385559129999997"/>
    <x v="1"/>
    <x v="0"/>
    <x v="0"/>
    <x v="0"/>
  </r>
  <r>
    <n v="2884"/>
    <x v="184"/>
    <n v="423"/>
    <x v="29"/>
    <x v="0"/>
    <x v="12"/>
    <n v="318"/>
    <x v="1"/>
    <n v="3"/>
    <n v="47.400643350000003"/>
    <n v="142.20193005000002"/>
    <x v="2"/>
    <b v="0"/>
    <x v="0"/>
    <n v="142.20193005000002"/>
    <x v="0"/>
    <x v="0"/>
    <x v="3"/>
    <x v="1"/>
  </r>
  <r>
    <n v="2885"/>
    <x v="343"/>
    <n v="354"/>
    <x v="22"/>
    <x v="0"/>
    <x v="13"/>
    <n v="494"/>
    <x v="4"/>
    <n v="1"/>
    <n v="87.849094530000002"/>
    <n v="87.849094530000002"/>
    <x v="2"/>
    <b v="0"/>
    <x v="0"/>
    <n v="87.849094530000002"/>
    <x v="1"/>
    <x v="0"/>
    <x v="4"/>
    <x v="0"/>
  </r>
  <r>
    <n v="2886"/>
    <x v="223"/>
    <n v="253"/>
    <x v="10"/>
    <x v="1"/>
    <x v="2"/>
    <n v="196"/>
    <x v="4"/>
    <n v="5"/>
    <n v="99.578666519999999"/>
    <n v="497.89333260000001"/>
    <x v="2"/>
    <b v="1"/>
    <x v="0"/>
    <n v="497.89333260000001"/>
    <x v="0"/>
    <x v="1"/>
    <x v="2"/>
    <x v="0"/>
  </r>
  <r>
    <n v="2887"/>
    <x v="356"/>
    <n v="394"/>
    <x v="44"/>
    <x v="0"/>
    <x v="16"/>
    <n v="259"/>
    <x v="3"/>
    <n v="2"/>
    <n v="95.80515724"/>
    <n v="191.61031448"/>
    <x v="2"/>
    <b v="1"/>
    <x v="0"/>
    <n v="191.61031448"/>
    <x v="0"/>
    <x v="0"/>
    <x v="1"/>
    <x v="0"/>
  </r>
  <r>
    <n v="2888"/>
    <x v="312"/>
    <n v="246"/>
    <x v="0"/>
    <x v="2"/>
    <x v="15"/>
    <n v="561"/>
    <x v="2"/>
    <n v="4"/>
    <n v="32.994226279999999"/>
    <n v="131.97690512"/>
    <x v="0"/>
    <b v="0"/>
    <x v="0"/>
    <n v="131.97690512"/>
    <x v="1"/>
    <x v="1"/>
    <x v="1"/>
    <x v="1"/>
  </r>
  <r>
    <n v="2889"/>
    <x v="356"/>
    <n v="63"/>
    <x v="5"/>
    <x v="1"/>
    <x v="8"/>
    <n v="275"/>
    <x v="0"/>
    <n v="3"/>
    <n v="97.159371829999998"/>
    <n v="291.47811548999999"/>
    <x v="3"/>
    <b v="1"/>
    <x v="0"/>
    <n v="291.47811548999999"/>
    <x v="0"/>
    <x v="1"/>
    <x v="4"/>
    <x v="1"/>
  </r>
  <r>
    <n v="2890"/>
    <x v="229"/>
    <n v="9"/>
    <x v="31"/>
    <x v="1"/>
    <x v="11"/>
    <n v="423"/>
    <x v="3"/>
    <n v="5"/>
    <n v="95.879146019999993"/>
    <n v="479.39573009999998"/>
    <x v="1"/>
    <b v="0"/>
    <x v="1243"/>
    <n v="431.45615708999998"/>
    <x v="1"/>
    <x v="2"/>
    <x v="2"/>
    <x v="1"/>
  </r>
  <r>
    <n v="2891"/>
    <x v="92"/>
    <n v="182"/>
    <x v="2"/>
    <x v="2"/>
    <x v="17"/>
    <n v="293"/>
    <x v="0"/>
    <n v="4"/>
    <n v="97.545519040000002"/>
    <n v="390.18207616000001"/>
    <x v="2"/>
    <b v="0"/>
    <x v="1244"/>
    <n v="351.16386855000002"/>
    <x v="0"/>
    <x v="2"/>
    <x v="1"/>
    <x v="0"/>
  </r>
  <r>
    <n v="2892"/>
    <x v="331"/>
    <n v="432"/>
    <x v="18"/>
    <x v="1"/>
    <x v="9"/>
    <n v="698"/>
    <x v="2"/>
    <n v="1"/>
    <n v="57.303304939999997"/>
    <n v="57.303304939999997"/>
    <x v="3"/>
    <b v="1"/>
    <x v="1245"/>
    <n v="51.572974445999996"/>
    <x v="0"/>
    <x v="2"/>
    <x v="0"/>
    <x v="0"/>
  </r>
  <r>
    <n v="2893"/>
    <x v="132"/>
    <n v="444"/>
    <x v="34"/>
    <x v="1"/>
    <x v="17"/>
    <n v="294"/>
    <x v="4"/>
    <n v="2"/>
    <n v="62.633806559999996"/>
    <n v="125.26761311999999"/>
    <x v="0"/>
    <b v="0"/>
    <x v="0"/>
    <n v="125.26761311999999"/>
    <x v="1"/>
    <x v="1"/>
    <x v="4"/>
    <x v="0"/>
  </r>
  <r>
    <n v="2894"/>
    <x v="364"/>
    <n v="493"/>
    <x v="52"/>
    <x v="1"/>
    <x v="18"/>
    <n v="769"/>
    <x v="4"/>
    <n v="1"/>
    <n v="37.902329309999999"/>
    <n v="37.902329309999999"/>
    <x v="3"/>
    <b v="0"/>
    <x v="1246"/>
    <n v="34.112096379"/>
    <x v="1"/>
    <x v="2"/>
    <x v="0"/>
    <x v="0"/>
  </r>
  <r>
    <n v="2895"/>
    <x v="211"/>
    <n v="474"/>
    <x v="46"/>
    <x v="2"/>
    <x v="4"/>
    <n v="436"/>
    <x v="2"/>
    <n v="3"/>
    <n v="80.504361369999998"/>
    <n v="241.51308410999999"/>
    <x v="2"/>
    <b v="0"/>
    <x v="0"/>
    <n v="241.51308410999999"/>
    <x v="1"/>
    <x v="0"/>
    <x v="4"/>
    <x v="0"/>
  </r>
  <r>
    <n v="2896"/>
    <x v="175"/>
    <n v="429"/>
    <x v="11"/>
    <x v="0"/>
    <x v="16"/>
    <n v="444"/>
    <x v="4"/>
    <n v="3"/>
    <n v="12.85929161"/>
    <n v="38.577874829999999"/>
    <x v="1"/>
    <b v="1"/>
    <x v="0"/>
    <n v="38.577874829999999"/>
    <x v="1"/>
    <x v="1"/>
    <x v="0"/>
    <x v="1"/>
  </r>
  <r>
    <n v="2897"/>
    <x v="323"/>
    <n v="23"/>
    <x v="51"/>
    <x v="2"/>
    <x v="13"/>
    <n v="280"/>
    <x v="2"/>
    <n v="2"/>
    <n v="77.773997280000003"/>
    <n v="155.54799456000001"/>
    <x v="1"/>
    <b v="1"/>
    <x v="0"/>
    <n v="155.54799456000001"/>
    <x v="0"/>
    <x v="1"/>
    <x v="0"/>
    <x v="1"/>
  </r>
  <r>
    <n v="2898"/>
    <x v="332"/>
    <n v="202"/>
    <x v="42"/>
    <x v="2"/>
    <x v="14"/>
    <n v="742"/>
    <x v="4"/>
    <n v="5"/>
    <n v="64.387411180000001"/>
    <n v="321.93705590000002"/>
    <x v="2"/>
    <b v="1"/>
    <x v="0"/>
    <n v="321.93705590000002"/>
    <x v="1"/>
    <x v="1"/>
    <x v="2"/>
    <x v="0"/>
  </r>
  <r>
    <n v="2899"/>
    <x v="302"/>
    <n v="108"/>
    <x v="10"/>
    <x v="2"/>
    <x v="11"/>
    <n v="166"/>
    <x v="2"/>
    <n v="4"/>
    <n v="75.608973399999996"/>
    <n v="302.43589359999999"/>
    <x v="3"/>
    <b v="0"/>
    <x v="0"/>
    <n v="302.43589359999999"/>
    <x v="0"/>
    <x v="0"/>
    <x v="3"/>
    <x v="0"/>
  </r>
  <r>
    <n v="2900"/>
    <x v="212"/>
    <n v="122"/>
    <x v="27"/>
    <x v="1"/>
    <x v="0"/>
    <n v="588"/>
    <x v="3"/>
    <n v="4"/>
    <n v="98.069187330000005"/>
    <n v="392.27674932000002"/>
    <x v="2"/>
    <b v="0"/>
    <x v="1247"/>
    <n v="353.04907439000004"/>
    <x v="0"/>
    <x v="2"/>
    <x v="4"/>
    <x v="0"/>
  </r>
  <r>
    <n v="2901"/>
    <x v="219"/>
    <n v="232"/>
    <x v="45"/>
    <x v="2"/>
    <x v="1"/>
    <n v="194"/>
    <x v="1"/>
    <n v="3"/>
    <n v="97.971794029999998"/>
    <n v="293.91538208999998"/>
    <x v="1"/>
    <b v="1"/>
    <x v="0"/>
    <n v="293.91538208999998"/>
    <x v="0"/>
    <x v="0"/>
    <x v="1"/>
    <x v="1"/>
  </r>
  <r>
    <n v="2902"/>
    <x v="308"/>
    <n v="305"/>
    <x v="36"/>
    <x v="2"/>
    <x v="11"/>
    <n v="833"/>
    <x v="4"/>
    <n v="5"/>
    <n v="42.81309942"/>
    <n v="214.06549710000002"/>
    <x v="3"/>
    <b v="1"/>
    <x v="1248"/>
    <n v="192.65894739000001"/>
    <x v="0"/>
    <x v="2"/>
    <x v="3"/>
    <x v="0"/>
  </r>
  <r>
    <n v="2903"/>
    <x v="181"/>
    <n v="499"/>
    <x v="12"/>
    <x v="2"/>
    <x v="8"/>
    <n v="502"/>
    <x v="2"/>
    <n v="4"/>
    <n v="33.241053360000002"/>
    <n v="132.96421344000001"/>
    <x v="1"/>
    <b v="1"/>
    <x v="0"/>
    <n v="132.96421344000001"/>
    <x v="0"/>
    <x v="0"/>
    <x v="2"/>
    <x v="0"/>
  </r>
  <r>
    <n v="2904"/>
    <x v="298"/>
    <n v="422"/>
    <x v="25"/>
    <x v="2"/>
    <x v="12"/>
    <n v="604"/>
    <x v="3"/>
    <n v="1"/>
    <n v="82.0492256"/>
    <n v="82.0492256"/>
    <x v="2"/>
    <b v="1"/>
    <x v="0"/>
    <n v="82.0492256"/>
    <x v="0"/>
    <x v="1"/>
    <x v="4"/>
    <x v="1"/>
  </r>
  <r>
    <n v="2905"/>
    <x v="49"/>
    <n v="181"/>
    <x v="51"/>
    <x v="1"/>
    <x v="6"/>
    <n v="865"/>
    <x v="3"/>
    <n v="3"/>
    <n v="69.865165250000004"/>
    <n v="209.59549575"/>
    <x v="3"/>
    <b v="1"/>
    <x v="0"/>
    <n v="209.59549575"/>
    <x v="1"/>
    <x v="0"/>
    <x v="3"/>
    <x v="1"/>
  </r>
  <r>
    <n v="2906"/>
    <x v="73"/>
    <n v="302"/>
    <x v="21"/>
    <x v="0"/>
    <x v="12"/>
    <n v="603"/>
    <x v="0"/>
    <n v="5"/>
    <n v="46.869899789999998"/>
    <n v="234.34949895"/>
    <x v="1"/>
    <b v="0"/>
    <x v="0"/>
    <n v="234.34949895"/>
    <x v="1"/>
    <x v="1"/>
    <x v="3"/>
    <x v="1"/>
  </r>
  <r>
    <n v="2907"/>
    <x v="69"/>
    <n v="266"/>
    <x v="18"/>
    <x v="1"/>
    <x v="8"/>
    <n v="956"/>
    <x v="1"/>
    <n v="2"/>
    <n v="32.075284240000002"/>
    <n v="64.150568480000004"/>
    <x v="3"/>
    <b v="1"/>
    <x v="1249"/>
    <n v="57.735511631000001"/>
    <x v="0"/>
    <x v="2"/>
    <x v="0"/>
    <x v="0"/>
  </r>
  <r>
    <n v="2908"/>
    <x v="50"/>
    <n v="207"/>
    <x v="21"/>
    <x v="1"/>
    <x v="10"/>
    <n v="840"/>
    <x v="1"/>
    <n v="1"/>
    <n v="25.701299160000001"/>
    <n v="25.701299160000001"/>
    <x v="1"/>
    <b v="1"/>
    <x v="1250"/>
    <n v="23.131169244000002"/>
    <x v="0"/>
    <x v="2"/>
    <x v="2"/>
    <x v="0"/>
  </r>
  <r>
    <n v="2909"/>
    <x v="39"/>
    <n v="340"/>
    <x v="31"/>
    <x v="2"/>
    <x v="10"/>
    <n v="567"/>
    <x v="3"/>
    <n v="5"/>
    <n v="56.959130469999998"/>
    <n v="284.79565235000001"/>
    <x v="0"/>
    <b v="1"/>
    <x v="1251"/>
    <n v="256.31608711000001"/>
    <x v="1"/>
    <x v="2"/>
    <x v="4"/>
    <x v="1"/>
  </r>
  <r>
    <n v="2910"/>
    <x v="276"/>
    <n v="463"/>
    <x v="14"/>
    <x v="2"/>
    <x v="3"/>
    <n v="133"/>
    <x v="4"/>
    <n v="2"/>
    <n v="11.03688945"/>
    <n v="22.073778900000001"/>
    <x v="3"/>
    <b v="1"/>
    <x v="0"/>
    <n v="22.073778900000001"/>
    <x v="0"/>
    <x v="1"/>
    <x v="2"/>
    <x v="1"/>
  </r>
  <r>
    <n v="2911"/>
    <x v="292"/>
    <n v="410"/>
    <x v="34"/>
    <x v="2"/>
    <x v="17"/>
    <n v="334"/>
    <x v="0"/>
    <n v="1"/>
    <n v="19.30792297"/>
    <n v="19.30792297"/>
    <x v="3"/>
    <b v="1"/>
    <x v="0"/>
    <n v="19.30792297"/>
    <x v="1"/>
    <x v="1"/>
    <x v="1"/>
    <x v="0"/>
  </r>
  <r>
    <n v="2912"/>
    <x v="323"/>
    <n v="387"/>
    <x v="48"/>
    <x v="1"/>
    <x v="17"/>
    <n v="462"/>
    <x v="3"/>
    <n v="4"/>
    <n v="70.281580730000002"/>
    <n v="281.12632292000001"/>
    <x v="0"/>
    <b v="0"/>
    <x v="1252"/>
    <n v="253.01369063000001"/>
    <x v="0"/>
    <x v="2"/>
    <x v="3"/>
    <x v="1"/>
  </r>
  <r>
    <n v="2913"/>
    <x v="41"/>
    <n v="482"/>
    <x v="8"/>
    <x v="1"/>
    <x v="9"/>
    <n v="283"/>
    <x v="2"/>
    <n v="5"/>
    <n v="81.297692710000007"/>
    <n v="406.48846355000001"/>
    <x v="1"/>
    <b v="0"/>
    <x v="0"/>
    <n v="406.48846355000001"/>
    <x v="0"/>
    <x v="1"/>
    <x v="1"/>
    <x v="0"/>
  </r>
  <r>
    <n v="2914"/>
    <x v="291"/>
    <n v="338"/>
    <x v="36"/>
    <x v="0"/>
    <x v="6"/>
    <n v="87"/>
    <x v="4"/>
    <n v="3"/>
    <n v="44.027902070000003"/>
    <n v="132.08370621"/>
    <x v="1"/>
    <b v="1"/>
    <x v="1253"/>
    <n v="118.87533559000001"/>
    <x v="1"/>
    <x v="2"/>
    <x v="4"/>
    <x v="0"/>
  </r>
  <r>
    <n v="2915"/>
    <x v="103"/>
    <n v="16"/>
    <x v="52"/>
    <x v="2"/>
    <x v="5"/>
    <n v="171"/>
    <x v="3"/>
    <n v="1"/>
    <n v="48.610163"/>
    <n v="48.610163"/>
    <x v="3"/>
    <b v="1"/>
    <x v="0"/>
    <n v="48.610163"/>
    <x v="0"/>
    <x v="1"/>
    <x v="2"/>
    <x v="1"/>
  </r>
  <r>
    <n v="2916"/>
    <x v="177"/>
    <n v="38"/>
    <x v="16"/>
    <x v="1"/>
    <x v="0"/>
    <n v="796"/>
    <x v="0"/>
    <n v="4"/>
    <n v="82.439146070000007"/>
    <n v="329.75658428000003"/>
    <x v="3"/>
    <b v="0"/>
    <x v="1254"/>
    <n v="296.78092585000002"/>
    <x v="1"/>
    <x v="2"/>
    <x v="4"/>
    <x v="1"/>
  </r>
  <r>
    <n v="2917"/>
    <x v="187"/>
    <n v="390"/>
    <x v="51"/>
    <x v="0"/>
    <x v="15"/>
    <n v="958"/>
    <x v="3"/>
    <n v="4"/>
    <n v="95.005684709999997"/>
    <n v="380.02273883999999"/>
    <x v="0"/>
    <b v="0"/>
    <x v="0"/>
    <n v="380.02273883999999"/>
    <x v="0"/>
    <x v="0"/>
    <x v="2"/>
    <x v="0"/>
  </r>
  <r>
    <n v="2918"/>
    <x v="291"/>
    <n v="121"/>
    <x v="38"/>
    <x v="1"/>
    <x v="16"/>
    <n v="690"/>
    <x v="3"/>
    <n v="1"/>
    <n v="43.39364277"/>
    <n v="43.39364277"/>
    <x v="2"/>
    <b v="1"/>
    <x v="1255"/>
    <n v="39.054278492999998"/>
    <x v="1"/>
    <x v="2"/>
    <x v="0"/>
    <x v="1"/>
  </r>
  <r>
    <n v="2919"/>
    <x v="277"/>
    <n v="43"/>
    <x v="17"/>
    <x v="2"/>
    <x v="1"/>
    <n v="816"/>
    <x v="0"/>
    <n v="2"/>
    <n v="83.347654840000004"/>
    <n v="166.69530968000001"/>
    <x v="1"/>
    <b v="1"/>
    <x v="0"/>
    <n v="166.69530968000001"/>
    <x v="0"/>
    <x v="1"/>
    <x v="0"/>
    <x v="1"/>
  </r>
  <r>
    <n v="2920"/>
    <x v="234"/>
    <n v="222"/>
    <x v="32"/>
    <x v="0"/>
    <x v="2"/>
    <n v="821"/>
    <x v="4"/>
    <n v="3"/>
    <n v="76.408315259999995"/>
    <n v="229.22494577999998"/>
    <x v="0"/>
    <b v="1"/>
    <x v="0"/>
    <n v="229.22494577999998"/>
    <x v="0"/>
    <x v="0"/>
    <x v="4"/>
    <x v="0"/>
  </r>
  <r>
    <n v="2921"/>
    <x v="238"/>
    <n v="336"/>
    <x v="52"/>
    <x v="2"/>
    <x v="1"/>
    <n v="129"/>
    <x v="2"/>
    <n v="4"/>
    <n v="96.802046750000002"/>
    <n v="387.20818700000001"/>
    <x v="1"/>
    <b v="0"/>
    <x v="0"/>
    <n v="387.20818700000001"/>
    <x v="1"/>
    <x v="1"/>
    <x v="0"/>
    <x v="0"/>
  </r>
  <r>
    <n v="2922"/>
    <x v="159"/>
    <n v="30"/>
    <x v="31"/>
    <x v="1"/>
    <x v="3"/>
    <n v="562"/>
    <x v="2"/>
    <n v="4"/>
    <n v="58.639451919999999"/>
    <n v="234.55780768"/>
    <x v="3"/>
    <b v="1"/>
    <x v="0"/>
    <n v="234.55780768"/>
    <x v="1"/>
    <x v="1"/>
    <x v="4"/>
    <x v="1"/>
  </r>
  <r>
    <n v="2923"/>
    <x v="74"/>
    <n v="327"/>
    <x v="19"/>
    <x v="1"/>
    <x v="2"/>
    <n v="478"/>
    <x v="4"/>
    <n v="4"/>
    <n v="14.97394259"/>
    <n v="59.89577036"/>
    <x v="3"/>
    <b v="1"/>
    <x v="1256"/>
    <n v="53.906193322"/>
    <x v="0"/>
    <x v="2"/>
    <x v="3"/>
    <x v="1"/>
  </r>
  <r>
    <n v="2924"/>
    <x v="282"/>
    <n v="32"/>
    <x v="23"/>
    <x v="1"/>
    <x v="13"/>
    <n v="367"/>
    <x v="2"/>
    <n v="2"/>
    <n v="91.577492919999997"/>
    <n v="183.15498583999999"/>
    <x v="2"/>
    <b v="1"/>
    <x v="0"/>
    <n v="183.15498583999999"/>
    <x v="1"/>
    <x v="1"/>
    <x v="4"/>
    <x v="0"/>
  </r>
  <r>
    <n v="2925"/>
    <x v="354"/>
    <n v="154"/>
    <x v="32"/>
    <x v="1"/>
    <x v="5"/>
    <n v="625"/>
    <x v="1"/>
    <n v="1"/>
    <n v="97.204427030000005"/>
    <n v="97.204427030000005"/>
    <x v="0"/>
    <b v="1"/>
    <x v="1257"/>
    <n v="87.483984327000002"/>
    <x v="0"/>
    <x v="2"/>
    <x v="3"/>
    <x v="0"/>
  </r>
  <r>
    <n v="2926"/>
    <x v="85"/>
    <n v="18"/>
    <x v="15"/>
    <x v="2"/>
    <x v="9"/>
    <n v="753"/>
    <x v="1"/>
    <n v="3"/>
    <n v="35.164498770000002"/>
    <n v="105.49349631000001"/>
    <x v="1"/>
    <b v="1"/>
    <x v="1258"/>
    <n v="94.944146680000017"/>
    <x v="0"/>
    <x v="2"/>
    <x v="2"/>
    <x v="0"/>
  </r>
  <r>
    <n v="2927"/>
    <x v="51"/>
    <n v="68"/>
    <x v="1"/>
    <x v="2"/>
    <x v="16"/>
    <n v="449"/>
    <x v="3"/>
    <n v="4"/>
    <n v="58.801873839999999"/>
    <n v="235.20749536"/>
    <x v="2"/>
    <b v="0"/>
    <x v="0"/>
    <n v="235.20749536"/>
    <x v="0"/>
    <x v="0"/>
    <x v="1"/>
    <x v="1"/>
  </r>
  <r>
    <n v="2928"/>
    <x v="315"/>
    <n v="205"/>
    <x v="51"/>
    <x v="1"/>
    <x v="19"/>
    <n v="950"/>
    <x v="2"/>
    <n v="3"/>
    <n v="87.336164879999998"/>
    <n v="262.00849463999998"/>
    <x v="2"/>
    <b v="1"/>
    <x v="0"/>
    <n v="262.00849463999998"/>
    <x v="1"/>
    <x v="1"/>
    <x v="2"/>
    <x v="1"/>
  </r>
  <r>
    <n v="2929"/>
    <x v="83"/>
    <n v="406"/>
    <x v="4"/>
    <x v="2"/>
    <x v="3"/>
    <n v="5"/>
    <x v="2"/>
    <n v="2"/>
    <n v="68.768240710000001"/>
    <n v="137.53648142"/>
    <x v="0"/>
    <b v="0"/>
    <x v="0"/>
    <n v="137.53648142"/>
    <x v="0"/>
    <x v="0"/>
    <x v="2"/>
    <x v="0"/>
  </r>
  <r>
    <n v="2930"/>
    <x v="248"/>
    <n v="124"/>
    <x v="16"/>
    <x v="0"/>
    <x v="5"/>
    <n v="750"/>
    <x v="4"/>
    <n v="1"/>
    <n v="96.089079400000003"/>
    <n v="96.089079400000003"/>
    <x v="3"/>
    <b v="1"/>
    <x v="0"/>
    <n v="96.089079400000003"/>
    <x v="1"/>
    <x v="0"/>
    <x v="4"/>
    <x v="1"/>
  </r>
  <r>
    <n v="2931"/>
    <x v="241"/>
    <n v="81"/>
    <x v="43"/>
    <x v="1"/>
    <x v="9"/>
    <n v="613"/>
    <x v="2"/>
    <n v="2"/>
    <n v="18.68921169"/>
    <n v="37.378423380000001"/>
    <x v="3"/>
    <b v="1"/>
    <x v="0"/>
    <n v="37.378423380000001"/>
    <x v="0"/>
    <x v="1"/>
    <x v="3"/>
    <x v="1"/>
  </r>
  <r>
    <n v="2932"/>
    <x v="100"/>
    <n v="436"/>
    <x v="25"/>
    <x v="2"/>
    <x v="5"/>
    <n v="265"/>
    <x v="1"/>
    <n v="3"/>
    <n v="29.331952680000001"/>
    <n v="87.995858040000002"/>
    <x v="3"/>
    <b v="0"/>
    <x v="1259"/>
    <n v="79.196272235999999"/>
    <x v="0"/>
    <x v="2"/>
    <x v="4"/>
    <x v="0"/>
  </r>
  <r>
    <n v="2933"/>
    <x v="44"/>
    <n v="464"/>
    <x v="28"/>
    <x v="0"/>
    <x v="5"/>
    <n v="880"/>
    <x v="1"/>
    <n v="2"/>
    <n v="21.590871270000001"/>
    <n v="43.181742540000002"/>
    <x v="0"/>
    <b v="0"/>
    <x v="0"/>
    <n v="43.181742540000002"/>
    <x v="0"/>
    <x v="1"/>
    <x v="4"/>
    <x v="0"/>
  </r>
  <r>
    <n v="2934"/>
    <x v="243"/>
    <n v="485"/>
    <x v="23"/>
    <x v="1"/>
    <x v="3"/>
    <n v="214"/>
    <x v="1"/>
    <n v="3"/>
    <n v="99.775903940000006"/>
    <n v="299.32771181999999"/>
    <x v="3"/>
    <b v="1"/>
    <x v="0"/>
    <n v="299.32771181999999"/>
    <x v="0"/>
    <x v="1"/>
    <x v="1"/>
    <x v="0"/>
  </r>
  <r>
    <n v="2935"/>
    <x v="66"/>
    <n v="423"/>
    <x v="33"/>
    <x v="2"/>
    <x v="19"/>
    <n v="330"/>
    <x v="1"/>
    <n v="2"/>
    <n v="48.486955790000003"/>
    <n v="96.973911580000006"/>
    <x v="3"/>
    <b v="0"/>
    <x v="0"/>
    <n v="96.973911580000006"/>
    <x v="0"/>
    <x v="0"/>
    <x v="4"/>
    <x v="1"/>
  </r>
  <r>
    <n v="2936"/>
    <x v="112"/>
    <n v="422"/>
    <x v="44"/>
    <x v="0"/>
    <x v="1"/>
    <n v="700"/>
    <x v="3"/>
    <n v="5"/>
    <n v="96.167369890000003"/>
    <n v="480.83684945000005"/>
    <x v="1"/>
    <b v="0"/>
    <x v="0"/>
    <n v="480.83684945000005"/>
    <x v="0"/>
    <x v="0"/>
    <x v="0"/>
    <x v="0"/>
  </r>
  <r>
    <n v="2937"/>
    <x v="257"/>
    <n v="412"/>
    <x v="30"/>
    <x v="1"/>
    <x v="2"/>
    <n v="70"/>
    <x v="4"/>
    <n v="5"/>
    <n v="53.25084279"/>
    <n v="266.25421395000001"/>
    <x v="3"/>
    <b v="0"/>
    <x v="0"/>
    <n v="266.25421395000001"/>
    <x v="0"/>
    <x v="0"/>
    <x v="3"/>
    <x v="0"/>
  </r>
  <r>
    <n v="2938"/>
    <x v="247"/>
    <n v="500"/>
    <x v="30"/>
    <x v="0"/>
    <x v="4"/>
    <n v="220"/>
    <x v="0"/>
    <n v="1"/>
    <n v="21.477235910000001"/>
    <n v="21.477235910000001"/>
    <x v="2"/>
    <b v="1"/>
    <x v="1260"/>
    <n v="19.329512319000003"/>
    <x v="1"/>
    <x v="2"/>
    <x v="0"/>
    <x v="1"/>
  </r>
  <r>
    <n v="2939"/>
    <x v="53"/>
    <n v="334"/>
    <x v="18"/>
    <x v="1"/>
    <x v="10"/>
    <n v="778"/>
    <x v="2"/>
    <n v="5"/>
    <n v="73.313850329999994"/>
    <n v="366.56925164999996"/>
    <x v="3"/>
    <b v="1"/>
    <x v="0"/>
    <n v="366.56925164999996"/>
    <x v="0"/>
    <x v="0"/>
    <x v="2"/>
    <x v="0"/>
  </r>
  <r>
    <n v="2940"/>
    <x v="134"/>
    <n v="170"/>
    <x v="31"/>
    <x v="1"/>
    <x v="11"/>
    <n v="280"/>
    <x v="1"/>
    <n v="4"/>
    <n v="44.937710869999997"/>
    <n v="179.75084347999999"/>
    <x v="1"/>
    <b v="1"/>
    <x v="0"/>
    <n v="179.75084347999999"/>
    <x v="0"/>
    <x v="1"/>
    <x v="4"/>
    <x v="0"/>
  </r>
  <r>
    <n v="2941"/>
    <x v="166"/>
    <n v="105"/>
    <x v="21"/>
    <x v="2"/>
    <x v="19"/>
    <n v="372"/>
    <x v="4"/>
    <n v="3"/>
    <n v="55.886903330000003"/>
    <n v="167.66070999000002"/>
    <x v="2"/>
    <b v="0"/>
    <x v="0"/>
    <n v="167.66070999000002"/>
    <x v="1"/>
    <x v="0"/>
    <x v="2"/>
    <x v="0"/>
  </r>
  <r>
    <n v="2942"/>
    <x v="15"/>
    <n v="232"/>
    <x v="17"/>
    <x v="1"/>
    <x v="14"/>
    <n v="697"/>
    <x v="0"/>
    <n v="4"/>
    <n v="55.057887749999999"/>
    <n v="220.231551"/>
    <x v="1"/>
    <b v="0"/>
    <x v="0"/>
    <n v="220.231551"/>
    <x v="0"/>
    <x v="0"/>
    <x v="3"/>
    <x v="0"/>
  </r>
  <r>
    <n v="2943"/>
    <x v="238"/>
    <n v="137"/>
    <x v="38"/>
    <x v="1"/>
    <x v="8"/>
    <n v="489"/>
    <x v="4"/>
    <n v="1"/>
    <n v="12.494849090000001"/>
    <n v="12.494849090000001"/>
    <x v="3"/>
    <b v="1"/>
    <x v="0"/>
    <n v="12.494849090000001"/>
    <x v="0"/>
    <x v="0"/>
    <x v="4"/>
    <x v="1"/>
  </r>
  <r>
    <n v="2944"/>
    <x v="20"/>
    <n v="453"/>
    <x v="49"/>
    <x v="1"/>
    <x v="6"/>
    <n v="256"/>
    <x v="3"/>
    <n v="3"/>
    <n v="89.359486820000001"/>
    <n v="268.07846045999997"/>
    <x v="0"/>
    <b v="0"/>
    <x v="1261"/>
    <n v="241.27061441999996"/>
    <x v="0"/>
    <x v="2"/>
    <x v="0"/>
    <x v="1"/>
  </r>
  <r>
    <n v="2945"/>
    <x v="285"/>
    <n v="54"/>
    <x v="43"/>
    <x v="2"/>
    <x v="1"/>
    <n v="565"/>
    <x v="1"/>
    <n v="3"/>
    <n v="42.87965887"/>
    <n v="128.63897660999999"/>
    <x v="0"/>
    <b v="1"/>
    <x v="0"/>
    <n v="128.63897660999999"/>
    <x v="0"/>
    <x v="1"/>
    <x v="1"/>
    <x v="1"/>
  </r>
  <r>
    <n v="2946"/>
    <x v="59"/>
    <n v="214"/>
    <x v="8"/>
    <x v="2"/>
    <x v="0"/>
    <n v="559"/>
    <x v="1"/>
    <n v="1"/>
    <n v="20.4450787"/>
    <n v="20.4450787"/>
    <x v="3"/>
    <b v="1"/>
    <x v="1262"/>
    <n v="18.400570829999999"/>
    <x v="1"/>
    <x v="2"/>
    <x v="0"/>
    <x v="1"/>
  </r>
  <r>
    <n v="2947"/>
    <x v="358"/>
    <n v="15"/>
    <x v="15"/>
    <x v="0"/>
    <x v="4"/>
    <n v="30"/>
    <x v="3"/>
    <n v="4"/>
    <n v="12.96325906"/>
    <n v="51.853036240000002"/>
    <x v="3"/>
    <b v="0"/>
    <x v="1263"/>
    <n v="46.667732616999999"/>
    <x v="1"/>
    <x v="2"/>
    <x v="2"/>
    <x v="1"/>
  </r>
  <r>
    <n v="2948"/>
    <x v="164"/>
    <n v="337"/>
    <x v="14"/>
    <x v="1"/>
    <x v="3"/>
    <n v="277"/>
    <x v="4"/>
    <n v="5"/>
    <n v="66.780838840000001"/>
    <n v="333.90419420000001"/>
    <x v="0"/>
    <b v="1"/>
    <x v="0"/>
    <n v="333.90419420000001"/>
    <x v="1"/>
    <x v="0"/>
    <x v="4"/>
    <x v="1"/>
  </r>
  <r>
    <n v="2949"/>
    <x v="146"/>
    <n v="117"/>
    <x v="39"/>
    <x v="0"/>
    <x v="6"/>
    <n v="710"/>
    <x v="2"/>
    <n v="3"/>
    <n v="12.15360336"/>
    <n v="36.460810080000002"/>
    <x v="1"/>
    <b v="1"/>
    <x v="0"/>
    <n v="36.460810080000002"/>
    <x v="0"/>
    <x v="0"/>
    <x v="2"/>
    <x v="1"/>
  </r>
  <r>
    <n v="2950"/>
    <x v="20"/>
    <n v="11"/>
    <x v="16"/>
    <x v="2"/>
    <x v="9"/>
    <n v="492"/>
    <x v="2"/>
    <n v="1"/>
    <n v="10.01715314"/>
    <n v="10.01715314"/>
    <x v="0"/>
    <b v="0"/>
    <x v="1264"/>
    <n v="9.0154378259999994"/>
    <x v="1"/>
    <x v="2"/>
    <x v="2"/>
    <x v="1"/>
  </r>
  <r>
    <n v="2951"/>
    <x v="237"/>
    <n v="222"/>
    <x v="18"/>
    <x v="1"/>
    <x v="13"/>
    <n v="482"/>
    <x v="4"/>
    <n v="2"/>
    <n v="32.880824619999999"/>
    <n v="65.761649239999997"/>
    <x v="3"/>
    <b v="1"/>
    <x v="1265"/>
    <n v="59.185484314999997"/>
    <x v="1"/>
    <x v="2"/>
    <x v="4"/>
    <x v="1"/>
  </r>
  <r>
    <n v="2952"/>
    <x v="135"/>
    <n v="382"/>
    <x v="45"/>
    <x v="0"/>
    <x v="9"/>
    <n v="781"/>
    <x v="2"/>
    <n v="2"/>
    <n v="93.505439179999996"/>
    <n v="187.01087835999999"/>
    <x v="2"/>
    <b v="1"/>
    <x v="0"/>
    <n v="187.01087835999999"/>
    <x v="0"/>
    <x v="0"/>
    <x v="0"/>
    <x v="1"/>
  </r>
  <r>
    <n v="2953"/>
    <x v="62"/>
    <n v="133"/>
    <x v="33"/>
    <x v="2"/>
    <x v="2"/>
    <n v="582"/>
    <x v="2"/>
    <n v="2"/>
    <n v="12.43221076"/>
    <n v="24.86442152"/>
    <x v="3"/>
    <b v="1"/>
    <x v="1266"/>
    <n v="22.377979368000002"/>
    <x v="0"/>
    <x v="2"/>
    <x v="3"/>
    <x v="1"/>
  </r>
  <r>
    <n v="2954"/>
    <x v="0"/>
    <n v="359"/>
    <x v="49"/>
    <x v="1"/>
    <x v="0"/>
    <n v="595"/>
    <x v="2"/>
    <n v="3"/>
    <n v="66.663205750000003"/>
    <n v="199.98961725000001"/>
    <x v="1"/>
    <b v="0"/>
    <x v="0"/>
    <n v="199.98961725000001"/>
    <x v="1"/>
    <x v="0"/>
    <x v="1"/>
    <x v="0"/>
  </r>
  <r>
    <n v="2955"/>
    <x v="97"/>
    <n v="124"/>
    <x v="47"/>
    <x v="0"/>
    <x v="17"/>
    <n v="500"/>
    <x v="1"/>
    <n v="3"/>
    <n v="44.624103499999997"/>
    <n v="133.8723105"/>
    <x v="0"/>
    <b v="0"/>
    <x v="0"/>
    <n v="133.8723105"/>
    <x v="1"/>
    <x v="1"/>
    <x v="3"/>
    <x v="1"/>
  </r>
  <r>
    <n v="2956"/>
    <x v="44"/>
    <n v="472"/>
    <x v="13"/>
    <x v="2"/>
    <x v="8"/>
    <n v="856"/>
    <x v="3"/>
    <n v="1"/>
    <n v="87.101692279999995"/>
    <n v="87.101692279999995"/>
    <x v="1"/>
    <b v="0"/>
    <x v="0"/>
    <n v="87.101692279999995"/>
    <x v="0"/>
    <x v="1"/>
    <x v="4"/>
    <x v="1"/>
  </r>
  <r>
    <n v="2957"/>
    <x v="232"/>
    <n v="97"/>
    <x v="19"/>
    <x v="1"/>
    <x v="17"/>
    <n v="265"/>
    <x v="2"/>
    <n v="1"/>
    <n v="96.395902230000004"/>
    <n v="96.395902230000004"/>
    <x v="1"/>
    <b v="1"/>
    <x v="1267"/>
    <n v="86.756312007000005"/>
    <x v="1"/>
    <x v="2"/>
    <x v="0"/>
    <x v="0"/>
  </r>
  <r>
    <n v="2958"/>
    <x v="64"/>
    <n v="24"/>
    <x v="27"/>
    <x v="0"/>
    <x v="1"/>
    <n v="53"/>
    <x v="3"/>
    <n v="5"/>
    <n v="86.819559620000007"/>
    <n v="434.09779810000003"/>
    <x v="2"/>
    <b v="1"/>
    <x v="0"/>
    <n v="434.09779810000003"/>
    <x v="1"/>
    <x v="1"/>
    <x v="3"/>
    <x v="1"/>
  </r>
  <r>
    <n v="2959"/>
    <x v="199"/>
    <n v="105"/>
    <x v="39"/>
    <x v="1"/>
    <x v="18"/>
    <n v="860"/>
    <x v="3"/>
    <n v="1"/>
    <n v="72.977017619999998"/>
    <n v="72.977017619999998"/>
    <x v="0"/>
    <b v="0"/>
    <x v="1268"/>
    <n v="65.679315857999995"/>
    <x v="1"/>
    <x v="2"/>
    <x v="1"/>
    <x v="1"/>
  </r>
  <r>
    <n v="2960"/>
    <x v="322"/>
    <n v="63"/>
    <x v="49"/>
    <x v="0"/>
    <x v="4"/>
    <n v="859"/>
    <x v="0"/>
    <n v="1"/>
    <n v="48.247820490000002"/>
    <n v="48.247820490000002"/>
    <x v="2"/>
    <b v="1"/>
    <x v="1269"/>
    <n v="43.423038441000003"/>
    <x v="1"/>
    <x v="2"/>
    <x v="0"/>
    <x v="0"/>
  </r>
  <r>
    <n v="2961"/>
    <x v="318"/>
    <n v="128"/>
    <x v="25"/>
    <x v="0"/>
    <x v="1"/>
    <n v="557"/>
    <x v="0"/>
    <n v="3"/>
    <n v="60.244538900000002"/>
    <n v="180.7336167"/>
    <x v="3"/>
    <b v="1"/>
    <x v="0"/>
    <n v="180.7336167"/>
    <x v="0"/>
    <x v="0"/>
    <x v="4"/>
    <x v="1"/>
  </r>
  <r>
    <n v="2962"/>
    <x v="2"/>
    <n v="208"/>
    <x v="25"/>
    <x v="1"/>
    <x v="5"/>
    <n v="868"/>
    <x v="3"/>
    <n v="1"/>
    <n v="19.570591360000002"/>
    <n v="19.570591360000002"/>
    <x v="1"/>
    <b v="1"/>
    <x v="1270"/>
    <n v="17.613532224"/>
    <x v="0"/>
    <x v="2"/>
    <x v="4"/>
    <x v="1"/>
  </r>
  <r>
    <n v="2963"/>
    <x v="280"/>
    <n v="432"/>
    <x v="41"/>
    <x v="1"/>
    <x v="14"/>
    <n v="183"/>
    <x v="2"/>
    <n v="2"/>
    <n v="15.43934344"/>
    <n v="30.87868688"/>
    <x v="1"/>
    <b v="1"/>
    <x v="0"/>
    <n v="30.87868688"/>
    <x v="1"/>
    <x v="1"/>
    <x v="2"/>
    <x v="0"/>
  </r>
  <r>
    <n v="2964"/>
    <x v="319"/>
    <n v="493"/>
    <x v="37"/>
    <x v="2"/>
    <x v="1"/>
    <n v="652"/>
    <x v="0"/>
    <n v="1"/>
    <n v="36.860576610000003"/>
    <n v="36.860576610000003"/>
    <x v="0"/>
    <b v="0"/>
    <x v="0"/>
    <n v="36.860576610000003"/>
    <x v="0"/>
    <x v="1"/>
    <x v="3"/>
    <x v="0"/>
  </r>
  <r>
    <n v="2965"/>
    <x v="116"/>
    <n v="233"/>
    <x v="13"/>
    <x v="0"/>
    <x v="1"/>
    <n v="506"/>
    <x v="0"/>
    <n v="3"/>
    <n v="83.485782349999994"/>
    <n v="250.45734704999998"/>
    <x v="1"/>
    <b v="1"/>
    <x v="0"/>
    <n v="250.45734704999998"/>
    <x v="1"/>
    <x v="0"/>
    <x v="3"/>
    <x v="1"/>
  </r>
  <r>
    <n v="2966"/>
    <x v="150"/>
    <n v="414"/>
    <x v="22"/>
    <x v="1"/>
    <x v="10"/>
    <n v="309"/>
    <x v="1"/>
    <n v="4"/>
    <n v="42.522438880000003"/>
    <n v="170.08975552000001"/>
    <x v="2"/>
    <b v="1"/>
    <x v="0"/>
    <n v="170.08975552000001"/>
    <x v="0"/>
    <x v="0"/>
    <x v="3"/>
    <x v="0"/>
  </r>
  <r>
    <n v="2967"/>
    <x v="22"/>
    <n v="319"/>
    <x v="9"/>
    <x v="2"/>
    <x v="1"/>
    <n v="718"/>
    <x v="0"/>
    <n v="5"/>
    <n v="63.238405100000001"/>
    <n v="316.1920255"/>
    <x v="3"/>
    <b v="0"/>
    <x v="0"/>
    <n v="316.1920255"/>
    <x v="0"/>
    <x v="0"/>
    <x v="3"/>
    <x v="1"/>
  </r>
  <r>
    <n v="2968"/>
    <x v="353"/>
    <n v="124"/>
    <x v="4"/>
    <x v="0"/>
    <x v="11"/>
    <n v="707"/>
    <x v="3"/>
    <n v="5"/>
    <n v="57.225682540000001"/>
    <n v="286.12841270000001"/>
    <x v="0"/>
    <b v="0"/>
    <x v="0"/>
    <n v="286.12841270000001"/>
    <x v="0"/>
    <x v="1"/>
    <x v="3"/>
    <x v="1"/>
  </r>
  <r>
    <n v="2969"/>
    <x v="247"/>
    <n v="384"/>
    <x v="41"/>
    <x v="1"/>
    <x v="9"/>
    <n v="550"/>
    <x v="0"/>
    <n v="4"/>
    <n v="59.931978770000001"/>
    <n v="239.72791508"/>
    <x v="1"/>
    <b v="1"/>
    <x v="0"/>
    <n v="239.72791508"/>
    <x v="1"/>
    <x v="1"/>
    <x v="4"/>
    <x v="0"/>
  </r>
  <r>
    <n v="2970"/>
    <x v="162"/>
    <n v="138"/>
    <x v="51"/>
    <x v="0"/>
    <x v="5"/>
    <n v="840"/>
    <x v="4"/>
    <n v="3"/>
    <n v="46.876074940000002"/>
    <n v="140.62822482000001"/>
    <x v="0"/>
    <b v="1"/>
    <x v="1271"/>
    <n v="126.56540234000002"/>
    <x v="0"/>
    <x v="2"/>
    <x v="1"/>
    <x v="1"/>
  </r>
  <r>
    <n v="2971"/>
    <x v="205"/>
    <n v="116"/>
    <x v="12"/>
    <x v="0"/>
    <x v="15"/>
    <n v="62"/>
    <x v="4"/>
    <n v="1"/>
    <n v="47.125467960000002"/>
    <n v="47.125467960000002"/>
    <x v="1"/>
    <b v="1"/>
    <x v="0"/>
    <n v="47.125467960000002"/>
    <x v="0"/>
    <x v="1"/>
    <x v="2"/>
    <x v="0"/>
  </r>
  <r>
    <n v="2972"/>
    <x v="0"/>
    <n v="266"/>
    <x v="14"/>
    <x v="2"/>
    <x v="1"/>
    <n v="667"/>
    <x v="3"/>
    <n v="3"/>
    <n v="80.071188809999995"/>
    <n v="240.21356642999999"/>
    <x v="0"/>
    <b v="1"/>
    <x v="1272"/>
    <n v="216.19220978999999"/>
    <x v="0"/>
    <x v="2"/>
    <x v="1"/>
    <x v="1"/>
  </r>
  <r>
    <n v="2973"/>
    <x v="307"/>
    <n v="384"/>
    <x v="9"/>
    <x v="0"/>
    <x v="10"/>
    <n v="298"/>
    <x v="1"/>
    <n v="1"/>
    <n v="35.02687925"/>
    <n v="35.02687925"/>
    <x v="3"/>
    <b v="1"/>
    <x v="0"/>
    <n v="35.02687925"/>
    <x v="1"/>
    <x v="1"/>
    <x v="1"/>
    <x v="1"/>
  </r>
  <r>
    <n v="2974"/>
    <x v="40"/>
    <n v="197"/>
    <x v="14"/>
    <x v="0"/>
    <x v="4"/>
    <n v="394"/>
    <x v="2"/>
    <n v="3"/>
    <n v="70.346583699999996"/>
    <n v="211.03975109999999"/>
    <x v="0"/>
    <b v="0"/>
    <x v="0"/>
    <n v="211.03975109999999"/>
    <x v="0"/>
    <x v="0"/>
    <x v="2"/>
    <x v="0"/>
  </r>
  <r>
    <n v="2975"/>
    <x v="165"/>
    <n v="134"/>
    <x v="40"/>
    <x v="0"/>
    <x v="15"/>
    <n v="437"/>
    <x v="3"/>
    <n v="3"/>
    <n v="27.41964544"/>
    <n v="82.258936320000004"/>
    <x v="2"/>
    <b v="0"/>
    <x v="1273"/>
    <n v="74.033042687000005"/>
    <x v="0"/>
    <x v="2"/>
    <x v="1"/>
    <x v="0"/>
  </r>
  <r>
    <n v="2976"/>
    <x v="146"/>
    <n v="168"/>
    <x v="12"/>
    <x v="0"/>
    <x v="5"/>
    <n v="1"/>
    <x v="1"/>
    <n v="3"/>
    <n v="64.057285070000006"/>
    <n v="192.17185521000002"/>
    <x v="0"/>
    <b v="1"/>
    <x v="1274"/>
    <n v="172.95466969"/>
    <x v="1"/>
    <x v="2"/>
    <x v="0"/>
    <x v="0"/>
  </r>
  <r>
    <n v="2977"/>
    <x v="354"/>
    <n v="213"/>
    <x v="7"/>
    <x v="1"/>
    <x v="19"/>
    <n v="506"/>
    <x v="1"/>
    <n v="1"/>
    <n v="91.256095360000003"/>
    <n v="91.256095360000003"/>
    <x v="0"/>
    <b v="1"/>
    <x v="0"/>
    <n v="91.256095360000003"/>
    <x v="1"/>
    <x v="1"/>
    <x v="0"/>
    <x v="0"/>
  </r>
  <r>
    <n v="2978"/>
    <x v="217"/>
    <n v="397"/>
    <x v="37"/>
    <x v="2"/>
    <x v="9"/>
    <n v="533"/>
    <x v="4"/>
    <n v="3"/>
    <n v="24.177680550000002"/>
    <n v="72.533041650000001"/>
    <x v="1"/>
    <b v="1"/>
    <x v="0"/>
    <n v="72.533041650000001"/>
    <x v="1"/>
    <x v="1"/>
    <x v="2"/>
    <x v="1"/>
  </r>
  <r>
    <n v="2979"/>
    <x v="192"/>
    <n v="477"/>
    <x v="13"/>
    <x v="2"/>
    <x v="0"/>
    <n v="335"/>
    <x v="3"/>
    <n v="2"/>
    <n v="73.288817089999995"/>
    <n v="146.57763417999999"/>
    <x v="1"/>
    <b v="0"/>
    <x v="0"/>
    <n v="146.57763417999999"/>
    <x v="0"/>
    <x v="0"/>
    <x v="3"/>
    <x v="1"/>
  </r>
  <r>
    <n v="2980"/>
    <x v="341"/>
    <n v="430"/>
    <x v="16"/>
    <x v="1"/>
    <x v="14"/>
    <n v="474"/>
    <x v="0"/>
    <n v="3"/>
    <n v="11.09424505"/>
    <n v="33.282735150000001"/>
    <x v="0"/>
    <b v="0"/>
    <x v="1275"/>
    <n v="29.954461634000001"/>
    <x v="1"/>
    <x v="2"/>
    <x v="1"/>
    <x v="0"/>
  </r>
  <r>
    <n v="2981"/>
    <x v="250"/>
    <n v="323"/>
    <x v="1"/>
    <x v="2"/>
    <x v="16"/>
    <n v="367"/>
    <x v="3"/>
    <n v="1"/>
    <n v="18.329270000000001"/>
    <n v="18.329270000000001"/>
    <x v="0"/>
    <b v="0"/>
    <x v="1276"/>
    <n v="16.496343"/>
    <x v="1"/>
    <x v="2"/>
    <x v="0"/>
    <x v="1"/>
  </r>
  <r>
    <n v="2982"/>
    <x v="179"/>
    <n v="226"/>
    <x v="31"/>
    <x v="0"/>
    <x v="0"/>
    <n v="14"/>
    <x v="3"/>
    <n v="1"/>
    <n v="53.651048969999998"/>
    <n v="53.651048969999998"/>
    <x v="3"/>
    <b v="1"/>
    <x v="1277"/>
    <n v="48.285944072999996"/>
    <x v="1"/>
    <x v="2"/>
    <x v="3"/>
    <x v="0"/>
  </r>
  <r>
    <n v="2983"/>
    <x v="49"/>
    <n v="468"/>
    <x v="48"/>
    <x v="2"/>
    <x v="19"/>
    <n v="210"/>
    <x v="1"/>
    <n v="3"/>
    <n v="63.153380839999997"/>
    <n v="189.46014251999998"/>
    <x v="2"/>
    <b v="0"/>
    <x v="0"/>
    <n v="189.46014251999998"/>
    <x v="1"/>
    <x v="1"/>
    <x v="3"/>
    <x v="1"/>
  </r>
  <r>
    <n v="2984"/>
    <x v="268"/>
    <n v="415"/>
    <x v="4"/>
    <x v="0"/>
    <x v="17"/>
    <n v="381"/>
    <x v="0"/>
    <n v="3"/>
    <n v="90.908260279999993"/>
    <n v="272.72478083999999"/>
    <x v="0"/>
    <b v="0"/>
    <x v="0"/>
    <n v="272.72478083999999"/>
    <x v="1"/>
    <x v="1"/>
    <x v="0"/>
    <x v="1"/>
  </r>
  <r>
    <n v="2985"/>
    <x v="15"/>
    <n v="491"/>
    <x v="36"/>
    <x v="2"/>
    <x v="11"/>
    <n v="866"/>
    <x v="4"/>
    <n v="4"/>
    <n v="70.107522729999999"/>
    <n v="280.43009092"/>
    <x v="3"/>
    <b v="0"/>
    <x v="0"/>
    <n v="280.43009092"/>
    <x v="0"/>
    <x v="0"/>
    <x v="2"/>
    <x v="1"/>
  </r>
  <r>
    <n v="2986"/>
    <x v="294"/>
    <n v="87"/>
    <x v="20"/>
    <x v="2"/>
    <x v="13"/>
    <n v="881"/>
    <x v="3"/>
    <n v="5"/>
    <n v="22.685673099999999"/>
    <n v="113.4283655"/>
    <x v="1"/>
    <b v="1"/>
    <x v="1278"/>
    <n v="102.08552895"/>
    <x v="0"/>
    <x v="2"/>
    <x v="4"/>
    <x v="1"/>
  </r>
  <r>
    <n v="2987"/>
    <x v="318"/>
    <n v="416"/>
    <x v="28"/>
    <x v="0"/>
    <x v="19"/>
    <n v="263"/>
    <x v="0"/>
    <n v="4"/>
    <n v="55.99225998"/>
    <n v="223.96903992"/>
    <x v="3"/>
    <b v="0"/>
    <x v="0"/>
    <n v="223.96903992"/>
    <x v="0"/>
    <x v="0"/>
    <x v="0"/>
    <x v="0"/>
  </r>
  <r>
    <n v="2988"/>
    <x v="209"/>
    <n v="451"/>
    <x v="28"/>
    <x v="0"/>
    <x v="10"/>
    <n v="666"/>
    <x v="2"/>
    <n v="4"/>
    <n v="83.611613500000004"/>
    <n v="334.44645400000002"/>
    <x v="3"/>
    <b v="1"/>
    <x v="0"/>
    <n v="334.44645400000002"/>
    <x v="1"/>
    <x v="1"/>
    <x v="3"/>
    <x v="0"/>
  </r>
  <r>
    <n v="2989"/>
    <x v="116"/>
    <n v="310"/>
    <x v="8"/>
    <x v="2"/>
    <x v="17"/>
    <n v="252"/>
    <x v="1"/>
    <n v="5"/>
    <n v="89.47183081"/>
    <n v="447.35915405000003"/>
    <x v="0"/>
    <b v="1"/>
    <x v="1279"/>
    <n v="402.62323864000001"/>
    <x v="0"/>
    <x v="2"/>
    <x v="1"/>
    <x v="0"/>
  </r>
  <r>
    <n v="2990"/>
    <x v="61"/>
    <n v="214"/>
    <x v="2"/>
    <x v="0"/>
    <x v="5"/>
    <n v="7"/>
    <x v="4"/>
    <n v="2"/>
    <n v="89.156248239999996"/>
    <n v="178.31249647999999"/>
    <x v="3"/>
    <b v="1"/>
    <x v="0"/>
    <n v="178.31249647999999"/>
    <x v="1"/>
    <x v="0"/>
    <x v="4"/>
    <x v="0"/>
  </r>
  <r>
    <n v="2991"/>
    <x v="326"/>
    <n v="18"/>
    <x v="24"/>
    <x v="0"/>
    <x v="14"/>
    <n v="277"/>
    <x v="0"/>
    <n v="1"/>
    <n v="30.949293539999999"/>
    <n v="30.949293539999999"/>
    <x v="1"/>
    <b v="1"/>
    <x v="1280"/>
    <n v="27.854364185999998"/>
    <x v="0"/>
    <x v="2"/>
    <x v="1"/>
    <x v="0"/>
  </r>
  <r>
    <n v="2992"/>
    <x v="306"/>
    <n v="452"/>
    <x v="47"/>
    <x v="1"/>
    <x v="11"/>
    <n v="2"/>
    <x v="1"/>
    <n v="1"/>
    <n v="94.475765600000003"/>
    <n v="94.475765600000003"/>
    <x v="0"/>
    <b v="1"/>
    <x v="1281"/>
    <n v="85.028189040000001"/>
    <x v="1"/>
    <x v="2"/>
    <x v="1"/>
    <x v="1"/>
  </r>
  <r>
    <n v="2993"/>
    <x v="100"/>
    <n v="370"/>
    <x v="33"/>
    <x v="2"/>
    <x v="11"/>
    <n v="116"/>
    <x v="0"/>
    <n v="5"/>
    <n v="43.754851250000002"/>
    <n v="218.77425625000001"/>
    <x v="2"/>
    <b v="1"/>
    <x v="1282"/>
    <n v="196.89683063000001"/>
    <x v="0"/>
    <x v="2"/>
    <x v="0"/>
    <x v="1"/>
  </r>
  <r>
    <n v="2994"/>
    <x v="166"/>
    <n v="489"/>
    <x v="27"/>
    <x v="1"/>
    <x v="5"/>
    <n v="518"/>
    <x v="0"/>
    <n v="1"/>
    <n v="40.45240467"/>
    <n v="40.45240467"/>
    <x v="2"/>
    <b v="1"/>
    <x v="0"/>
    <n v="40.45240467"/>
    <x v="0"/>
    <x v="0"/>
    <x v="1"/>
    <x v="0"/>
  </r>
  <r>
    <n v="2995"/>
    <x v="59"/>
    <n v="133"/>
    <x v="29"/>
    <x v="1"/>
    <x v="17"/>
    <n v="141"/>
    <x v="0"/>
    <n v="4"/>
    <n v="31.50429733"/>
    <n v="126.01718932"/>
    <x v="3"/>
    <b v="1"/>
    <x v="1283"/>
    <n v="113.41547039"/>
    <x v="0"/>
    <x v="2"/>
    <x v="2"/>
    <x v="1"/>
  </r>
  <r>
    <n v="2996"/>
    <x v="264"/>
    <n v="153"/>
    <x v="51"/>
    <x v="1"/>
    <x v="19"/>
    <n v="789"/>
    <x v="4"/>
    <n v="2"/>
    <n v="79.675006300000007"/>
    <n v="159.35001260000001"/>
    <x v="3"/>
    <b v="1"/>
    <x v="0"/>
    <n v="159.35001260000001"/>
    <x v="1"/>
    <x v="0"/>
    <x v="1"/>
    <x v="1"/>
  </r>
  <r>
    <n v="2997"/>
    <x v="305"/>
    <n v="350"/>
    <x v="29"/>
    <x v="2"/>
    <x v="10"/>
    <n v="852"/>
    <x v="3"/>
    <n v="4"/>
    <n v="58.964676490000002"/>
    <n v="235.85870596000001"/>
    <x v="3"/>
    <b v="1"/>
    <x v="1284"/>
    <n v="212.27283536000002"/>
    <x v="0"/>
    <x v="2"/>
    <x v="4"/>
    <x v="0"/>
  </r>
  <r>
    <n v="2998"/>
    <x v="44"/>
    <n v="176"/>
    <x v="22"/>
    <x v="1"/>
    <x v="11"/>
    <n v="902"/>
    <x v="0"/>
    <n v="4"/>
    <n v="42.413436920000002"/>
    <n v="169.65374768000001"/>
    <x v="0"/>
    <b v="1"/>
    <x v="1285"/>
    <n v="152.68837291"/>
    <x v="1"/>
    <x v="2"/>
    <x v="4"/>
    <x v="0"/>
  </r>
  <r>
    <n v="2999"/>
    <x v="43"/>
    <n v="46"/>
    <x v="7"/>
    <x v="0"/>
    <x v="15"/>
    <n v="162"/>
    <x v="0"/>
    <n v="3"/>
    <n v="57.418785999999997"/>
    <n v="172.25635799999998"/>
    <x v="3"/>
    <b v="1"/>
    <x v="0"/>
    <n v="172.25635799999998"/>
    <x v="0"/>
    <x v="1"/>
    <x v="1"/>
    <x v="0"/>
  </r>
  <r>
    <n v="3000"/>
    <x v="311"/>
    <n v="300"/>
    <x v="52"/>
    <x v="1"/>
    <x v="7"/>
    <n v="966"/>
    <x v="4"/>
    <n v="1"/>
    <n v="45.313228510000002"/>
    <n v="45.313228510000002"/>
    <x v="0"/>
    <b v="1"/>
    <x v="1286"/>
    <n v="40.781905659000003"/>
    <x v="1"/>
    <x v="2"/>
    <x v="0"/>
    <x v="0"/>
  </r>
  <r>
    <n v="3001"/>
    <x v="88"/>
    <n v="285"/>
    <x v="29"/>
    <x v="2"/>
    <x v="19"/>
    <n v="593"/>
    <x v="3"/>
    <n v="2"/>
    <n v="13.517249720000001"/>
    <n v="27.034499440000001"/>
    <x v="1"/>
    <b v="1"/>
    <x v="0"/>
    <n v="27.034499440000001"/>
    <x v="0"/>
    <x v="1"/>
    <x v="3"/>
    <x v="0"/>
  </r>
  <r>
    <n v="3002"/>
    <x v="47"/>
    <n v="287"/>
    <x v="46"/>
    <x v="0"/>
    <x v="6"/>
    <n v="186"/>
    <x v="4"/>
    <n v="4"/>
    <n v="82.237007309999996"/>
    <n v="328.94802923999998"/>
    <x v="1"/>
    <b v="1"/>
    <x v="0"/>
    <n v="328.94802923999998"/>
    <x v="0"/>
    <x v="1"/>
    <x v="0"/>
    <x v="1"/>
  </r>
  <r>
    <n v="3003"/>
    <x v="147"/>
    <n v="60"/>
    <x v="23"/>
    <x v="1"/>
    <x v="15"/>
    <n v="93"/>
    <x v="1"/>
    <n v="5"/>
    <n v="46.694762650000001"/>
    <n v="233.47381325000001"/>
    <x v="1"/>
    <b v="0"/>
    <x v="1287"/>
    <n v="210.12643192000002"/>
    <x v="0"/>
    <x v="2"/>
    <x v="4"/>
    <x v="0"/>
  </r>
  <r>
    <n v="3004"/>
    <x v="204"/>
    <n v="379"/>
    <x v="2"/>
    <x v="0"/>
    <x v="13"/>
    <n v="729"/>
    <x v="3"/>
    <n v="2"/>
    <n v="25.587949200000001"/>
    <n v="51.175898400000001"/>
    <x v="1"/>
    <b v="0"/>
    <x v="0"/>
    <n v="51.175898400000001"/>
    <x v="0"/>
    <x v="1"/>
    <x v="0"/>
    <x v="0"/>
  </r>
  <r>
    <n v="3005"/>
    <x v="103"/>
    <n v="380"/>
    <x v="38"/>
    <x v="2"/>
    <x v="17"/>
    <n v="945"/>
    <x v="2"/>
    <n v="3"/>
    <n v="99.400882530000004"/>
    <n v="298.20264759000003"/>
    <x v="1"/>
    <b v="0"/>
    <x v="0"/>
    <n v="298.20264759000003"/>
    <x v="0"/>
    <x v="0"/>
    <x v="2"/>
    <x v="1"/>
  </r>
  <r>
    <n v="3006"/>
    <x v="238"/>
    <n v="356"/>
    <x v="22"/>
    <x v="0"/>
    <x v="12"/>
    <n v="879"/>
    <x v="0"/>
    <n v="5"/>
    <n v="77.483770359999994"/>
    <n v="387.41885179999997"/>
    <x v="2"/>
    <b v="1"/>
    <x v="0"/>
    <n v="387.41885179999997"/>
    <x v="0"/>
    <x v="1"/>
    <x v="3"/>
    <x v="0"/>
  </r>
  <r>
    <n v="3007"/>
    <x v="17"/>
    <n v="193"/>
    <x v="41"/>
    <x v="0"/>
    <x v="17"/>
    <n v="412"/>
    <x v="1"/>
    <n v="4"/>
    <n v="89.610040769999998"/>
    <n v="358.44016307999999"/>
    <x v="3"/>
    <b v="0"/>
    <x v="1288"/>
    <n v="322.59614677000002"/>
    <x v="0"/>
    <x v="2"/>
    <x v="0"/>
    <x v="1"/>
  </r>
  <r>
    <n v="3008"/>
    <x v="51"/>
    <n v="460"/>
    <x v="16"/>
    <x v="0"/>
    <x v="1"/>
    <n v="739"/>
    <x v="3"/>
    <n v="2"/>
    <n v="42.485803750000002"/>
    <n v="84.971607500000005"/>
    <x v="3"/>
    <b v="0"/>
    <x v="0"/>
    <n v="84.971607500000005"/>
    <x v="1"/>
    <x v="1"/>
    <x v="0"/>
    <x v="1"/>
  </r>
  <r>
    <n v="3009"/>
    <x v="131"/>
    <n v="231"/>
    <x v="29"/>
    <x v="2"/>
    <x v="11"/>
    <n v="996"/>
    <x v="4"/>
    <n v="1"/>
    <n v="27.071103959999999"/>
    <n v="27.071103959999999"/>
    <x v="2"/>
    <b v="1"/>
    <x v="0"/>
    <n v="27.071103959999999"/>
    <x v="0"/>
    <x v="1"/>
    <x v="3"/>
    <x v="0"/>
  </r>
  <r>
    <n v="3010"/>
    <x v="360"/>
    <n v="65"/>
    <x v="12"/>
    <x v="1"/>
    <x v="12"/>
    <n v="184"/>
    <x v="0"/>
    <n v="1"/>
    <n v="56.140049050000002"/>
    <n v="56.140049050000002"/>
    <x v="0"/>
    <b v="1"/>
    <x v="0"/>
    <n v="56.140049050000002"/>
    <x v="1"/>
    <x v="1"/>
    <x v="2"/>
    <x v="0"/>
  </r>
  <r>
    <n v="3011"/>
    <x v="80"/>
    <n v="241"/>
    <x v="8"/>
    <x v="0"/>
    <x v="9"/>
    <n v="392"/>
    <x v="0"/>
    <n v="5"/>
    <n v="16.981696679999999"/>
    <n v="84.908483399999994"/>
    <x v="3"/>
    <b v="0"/>
    <x v="0"/>
    <n v="84.908483399999994"/>
    <x v="1"/>
    <x v="0"/>
    <x v="1"/>
    <x v="0"/>
  </r>
  <r>
    <n v="3012"/>
    <x v="91"/>
    <n v="484"/>
    <x v="32"/>
    <x v="0"/>
    <x v="19"/>
    <n v="519"/>
    <x v="3"/>
    <n v="1"/>
    <n v="97.820668810000001"/>
    <n v="97.820668810000001"/>
    <x v="2"/>
    <b v="0"/>
    <x v="1289"/>
    <n v="88.038601928999995"/>
    <x v="1"/>
    <x v="2"/>
    <x v="1"/>
    <x v="1"/>
  </r>
  <r>
    <n v="3013"/>
    <x v="265"/>
    <n v="221"/>
    <x v="13"/>
    <x v="2"/>
    <x v="2"/>
    <n v="636"/>
    <x v="2"/>
    <n v="4"/>
    <n v="60.26456606"/>
    <n v="241.05826424"/>
    <x v="0"/>
    <b v="1"/>
    <x v="0"/>
    <n v="241.05826424"/>
    <x v="0"/>
    <x v="0"/>
    <x v="4"/>
    <x v="1"/>
  </r>
  <r>
    <n v="3014"/>
    <x v="209"/>
    <n v="393"/>
    <x v="17"/>
    <x v="0"/>
    <x v="17"/>
    <n v="789"/>
    <x v="4"/>
    <n v="2"/>
    <n v="97.044655140000003"/>
    <n v="194.08931028000001"/>
    <x v="3"/>
    <b v="0"/>
    <x v="1290"/>
    <n v="174.68037925000002"/>
    <x v="0"/>
    <x v="2"/>
    <x v="0"/>
    <x v="1"/>
  </r>
  <r>
    <n v="3015"/>
    <x v="150"/>
    <n v="109"/>
    <x v="1"/>
    <x v="0"/>
    <x v="18"/>
    <n v="62"/>
    <x v="2"/>
    <n v="3"/>
    <n v="40.143062749999999"/>
    <n v="120.42918825"/>
    <x v="0"/>
    <b v="0"/>
    <x v="1291"/>
    <n v="108.38626941999999"/>
    <x v="1"/>
    <x v="2"/>
    <x v="4"/>
    <x v="1"/>
  </r>
  <r>
    <n v="3016"/>
    <x v="278"/>
    <n v="492"/>
    <x v="5"/>
    <x v="0"/>
    <x v="10"/>
    <n v="534"/>
    <x v="3"/>
    <n v="3"/>
    <n v="71.394077789999997"/>
    <n v="214.18223337000001"/>
    <x v="3"/>
    <b v="0"/>
    <x v="1292"/>
    <n v="192.76401003000001"/>
    <x v="0"/>
    <x v="2"/>
    <x v="3"/>
    <x v="0"/>
  </r>
  <r>
    <n v="3017"/>
    <x v="93"/>
    <n v="115"/>
    <x v="6"/>
    <x v="0"/>
    <x v="7"/>
    <n v="18"/>
    <x v="2"/>
    <n v="2"/>
    <n v="88.30438925"/>
    <n v="176.6087785"/>
    <x v="0"/>
    <b v="1"/>
    <x v="0"/>
    <n v="176.6087785"/>
    <x v="0"/>
    <x v="0"/>
    <x v="0"/>
    <x v="0"/>
  </r>
  <r>
    <n v="3018"/>
    <x v="313"/>
    <n v="72"/>
    <x v="27"/>
    <x v="2"/>
    <x v="14"/>
    <n v="748"/>
    <x v="1"/>
    <n v="1"/>
    <n v="96.635208000000006"/>
    <n v="96.635208000000006"/>
    <x v="3"/>
    <b v="1"/>
    <x v="0"/>
    <n v="96.635208000000006"/>
    <x v="1"/>
    <x v="1"/>
    <x v="3"/>
    <x v="0"/>
  </r>
  <r>
    <n v="3019"/>
    <x v="14"/>
    <n v="228"/>
    <x v="41"/>
    <x v="2"/>
    <x v="13"/>
    <n v="328"/>
    <x v="0"/>
    <n v="5"/>
    <n v="74.403899760000002"/>
    <n v="372.01949880000001"/>
    <x v="2"/>
    <b v="1"/>
    <x v="0"/>
    <n v="372.01949880000001"/>
    <x v="0"/>
    <x v="1"/>
    <x v="0"/>
    <x v="0"/>
  </r>
  <r>
    <n v="3020"/>
    <x v="198"/>
    <n v="271"/>
    <x v="13"/>
    <x v="1"/>
    <x v="7"/>
    <n v="116"/>
    <x v="1"/>
    <n v="4"/>
    <n v="54.556030270000001"/>
    <n v="218.22412108"/>
    <x v="0"/>
    <b v="0"/>
    <x v="0"/>
    <n v="218.22412108"/>
    <x v="1"/>
    <x v="1"/>
    <x v="0"/>
    <x v="0"/>
  </r>
  <r>
    <n v="3021"/>
    <x v="116"/>
    <n v="428"/>
    <x v="34"/>
    <x v="1"/>
    <x v="4"/>
    <n v="245"/>
    <x v="0"/>
    <n v="5"/>
    <n v="82.63956933"/>
    <n v="413.19784664999997"/>
    <x v="0"/>
    <b v="0"/>
    <x v="1293"/>
    <n v="371.87806197999998"/>
    <x v="0"/>
    <x v="2"/>
    <x v="4"/>
    <x v="1"/>
  </r>
  <r>
    <n v="3022"/>
    <x v="222"/>
    <n v="16"/>
    <x v="49"/>
    <x v="1"/>
    <x v="5"/>
    <n v="409"/>
    <x v="1"/>
    <n v="2"/>
    <n v="68.087922809999995"/>
    <n v="136.17584561999999"/>
    <x v="1"/>
    <b v="1"/>
    <x v="1294"/>
    <n v="122.55826105999999"/>
    <x v="0"/>
    <x v="2"/>
    <x v="1"/>
    <x v="1"/>
  </r>
  <r>
    <n v="3023"/>
    <x v="183"/>
    <n v="162"/>
    <x v="29"/>
    <x v="0"/>
    <x v="19"/>
    <n v="4"/>
    <x v="4"/>
    <n v="5"/>
    <n v="95.771810939999995"/>
    <n v="478.8590547"/>
    <x v="3"/>
    <b v="0"/>
    <x v="1295"/>
    <n v="430.97314922999999"/>
    <x v="0"/>
    <x v="2"/>
    <x v="2"/>
    <x v="1"/>
  </r>
  <r>
    <n v="3024"/>
    <x v="248"/>
    <n v="183"/>
    <x v="4"/>
    <x v="0"/>
    <x v="7"/>
    <n v="173"/>
    <x v="3"/>
    <n v="4"/>
    <n v="93.534390169999995"/>
    <n v="374.13756067999998"/>
    <x v="0"/>
    <b v="1"/>
    <x v="0"/>
    <n v="374.13756067999998"/>
    <x v="0"/>
    <x v="1"/>
    <x v="2"/>
    <x v="0"/>
  </r>
  <r>
    <n v="3025"/>
    <x v="306"/>
    <n v="219"/>
    <x v="27"/>
    <x v="1"/>
    <x v="14"/>
    <n v="58"/>
    <x v="1"/>
    <n v="2"/>
    <n v="68.08361773"/>
    <n v="136.16723546"/>
    <x v="1"/>
    <b v="1"/>
    <x v="0"/>
    <n v="136.16723546"/>
    <x v="1"/>
    <x v="0"/>
    <x v="3"/>
    <x v="0"/>
  </r>
  <r>
    <n v="3026"/>
    <x v="170"/>
    <n v="140"/>
    <x v="46"/>
    <x v="0"/>
    <x v="0"/>
    <n v="881"/>
    <x v="3"/>
    <n v="4"/>
    <n v="39.930317209999998"/>
    <n v="159.72126883999999"/>
    <x v="2"/>
    <b v="0"/>
    <x v="1296"/>
    <n v="143.74914194999999"/>
    <x v="0"/>
    <x v="2"/>
    <x v="3"/>
    <x v="1"/>
  </r>
  <r>
    <n v="3027"/>
    <x v="38"/>
    <n v="456"/>
    <x v="1"/>
    <x v="2"/>
    <x v="19"/>
    <n v="59"/>
    <x v="1"/>
    <n v="1"/>
    <n v="23.837919100000001"/>
    <n v="23.837919100000001"/>
    <x v="0"/>
    <b v="1"/>
    <x v="1297"/>
    <n v="21.454127190000001"/>
    <x v="1"/>
    <x v="2"/>
    <x v="4"/>
    <x v="1"/>
  </r>
  <r>
    <n v="3028"/>
    <x v="292"/>
    <n v="441"/>
    <x v="40"/>
    <x v="2"/>
    <x v="0"/>
    <n v="692"/>
    <x v="0"/>
    <n v="1"/>
    <n v="18.072932389999998"/>
    <n v="18.072932389999998"/>
    <x v="2"/>
    <b v="0"/>
    <x v="1298"/>
    <n v="16.265639150999998"/>
    <x v="1"/>
    <x v="2"/>
    <x v="4"/>
    <x v="1"/>
  </r>
  <r>
    <n v="3029"/>
    <x v="162"/>
    <n v="63"/>
    <x v="11"/>
    <x v="2"/>
    <x v="7"/>
    <n v="187"/>
    <x v="4"/>
    <n v="2"/>
    <n v="43.962088799999997"/>
    <n v="87.924177599999993"/>
    <x v="0"/>
    <b v="0"/>
    <x v="0"/>
    <n v="87.924177599999993"/>
    <x v="1"/>
    <x v="1"/>
    <x v="1"/>
    <x v="1"/>
  </r>
  <r>
    <n v="3030"/>
    <x v="92"/>
    <n v="245"/>
    <x v="35"/>
    <x v="0"/>
    <x v="19"/>
    <n v="777"/>
    <x v="0"/>
    <n v="5"/>
    <n v="57.529482999999999"/>
    <n v="287.64741500000002"/>
    <x v="2"/>
    <b v="1"/>
    <x v="0"/>
    <n v="287.64741500000002"/>
    <x v="0"/>
    <x v="0"/>
    <x v="4"/>
    <x v="0"/>
  </r>
  <r>
    <n v="3031"/>
    <x v="217"/>
    <n v="432"/>
    <x v="34"/>
    <x v="0"/>
    <x v="15"/>
    <n v="456"/>
    <x v="1"/>
    <n v="1"/>
    <n v="65.304049239999998"/>
    <n v="65.304049239999998"/>
    <x v="2"/>
    <b v="0"/>
    <x v="0"/>
    <n v="65.304049239999998"/>
    <x v="0"/>
    <x v="1"/>
    <x v="1"/>
    <x v="0"/>
  </r>
  <r>
    <n v="3032"/>
    <x v="131"/>
    <n v="421"/>
    <x v="18"/>
    <x v="0"/>
    <x v="11"/>
    <n v="220"/>
    <x v="0"/>
    <n v="2"/>
    <n v="33.194810949999997"/>
    <n v="66.389621899999995"/>
    <x v="2"/>
    <b v="1"/>
    <x v="1299"/>
    <n v="59.750659709999994"/>
    <x v="1"/>
    <x v="2"/>
    <x v="1"/>
    <x v="0"/>
  </r>
  <r>
    <n v="3033"/>
    <x v="104"/>
    <n v="305"/>
    <x v="7"/>
    <x v="2"/>
    <x v="9"/>
    <n v="15"/>
    <x v="4"/>
    <n v="4"/>
    <n v="32.037328629999998"/>
    <n v="128.14931451999999"/>
    <x v="3"/>
    <b v="0"/>
    <x v="0"/>
    <n v="128.14931451999999"/>
    <x v="0"/>
    <x v="1"/>
    <x v="0"/>
    <x v="0"/>
  </r>
  <r>
    <n v="3034"/>
    <x v="267"/>
    <n v="46"/>
    <x v="42"/>
    <x v="1"/>
    <x v="6"/>
    <n v="296"/>
    <x v="4"/>
    <n v="3"/>
    <n v="33.391945130000003"/>
    <n v="100.17583539"/>
    <x v="1"/>
    <b v="0"/>
    <x v="0"/>
    <n v="100.17583539"/>
    <x v="0"/>
    <x v="1"/>
    <x v="3"/>
    <x v="1"/>
  </r>
  <r>
    <n v="3035"/>
    <x v="217"/>
    <n v="215"/>
    <x v="39"/>
    <x v="2"/>
    <x v="2"/>
    <n v="323"/>
    <x v="4"/>
    <n v="2"/>
    <n v="90.654623060000006"/>
    <n v="181.30924612000001"/>
    <x v="3"/>
    <b v="1"/>
    <x v="0"/>
    <n v="181.30924612000001"/>
    <x v="1"/>
    <x v="0"/>
    <x v="3"/>
    <x v="1"/>
  </r>
  <r>
    <n v="3036"/>
    <x v="12"/>
    <n v="57"/>
    <x v="39"/>
    <x v="1"/>
    <x v="14"/>
    <n v="381"/>
    <x v="1"/>
    <n v="4"/>
    <n v="62.265630600000001"/>
    <n v="249.06252240000001"/>
    <x v="0"/>
    <b v="1"/>
    <x v="1300"/>
    <n v="224.15627016000002"/>
    <x v="0"/>
    <x v="2"/>
    <x v="0"/>
    <x v="0"/>
  </r>
  <r>
    <n v="3037"/>
    <x v="95"/>
    <n v="195"/>
    <x v="32"/>
    <x v="1"/>
    <x v="8"/>
    <n v="756"/>
    <x v="2"/>
    <n v="1"/>
    <n v="80.671623199999999"/>
    <n v="80.671623199999999"/>
    <x v="2"/>
    <b v="0"/>
    <x v="0"/>
    <n v="80.671623199999999"/>
    <x v="0"/>
    <x v="0"/>
    <x v="3"/>
    <x v="1"/>
  </r>
  <r>
    <n v="3038"/>
    <x v="44"/>
    <n v="168"/>
    <x v="28"/>
    <x v="2"/>
    <x v="3"/>
    <n v="487"/>
    <x v="4"/>
    <n v="4"/>
    <n v="74.991926629999995"/>
    <n v="299.96770651999998"/>
    <x v="0"/>
    <b v="1"/>
    <x v="0"/>
    <n v="299.96770651999998"/>
    <x v="0"/>
    <x v="0"/>
    <x v="4"/>
    <x v="0"/>
  </r>
  <r>
    <n v="3039"/>
    <x v="82"/>
    <n v="454"/>
    <x v="45"/>
    <x v="2"/>
    <x v="10"/>
    <n v="594"/>
    <x v="3"/>
    <n v="1"/>
    <n v="18.713562939999999"/>
    <n v="18.713562939999999"/>
    <x v="3"/>
    <b v="0"/>
    <x v="1301"/>
    <n v="16.842206646000001"/>
    <x v="1"/>
    <x v="2"/>
    <x v="3"/>
    <x v="1"/>
  </r>
  <r>
    <n v="3040"/>
    <x v="347"/>
    <n v="68"/>
    <x v="9"/>
    <x v="1"/>
    <x v="14"/>
    <n v="608"/>
    <x v="0"/>
    <n v="4"/>
    <n v="43.578940549999999"/>
    <n v="174.31576219999999"/>
    <x v="3"/>
    <b v="0"/>
    <x v="1302"/>
    <n v="156.88418597999998"/>
    <x v="0"/>
    <x v="2"/>
    <x v="3"/>
    <x v="1"/>
  </r>
  <r>
    <n v="3041"/>
    <x v="302"/>
    <n v="269"/>
    <x v="26"/>
    <x v="1"/>
    <x v="8"/>
    <n v="629"/>
    <x v="4"/>
    <n v="1"/>
    <n v="72.704271730000002"/>
    <n v="72.704271730000002"/>
    <x v="2"/>
    <b v="1"/>
    <x v="0"/>
    <n v="72.704271730000002"/>
    <x v="1"/>
    <x v="0"/>
    <x v="4"/>
    <x v="1"/>
  </r>
  <r>
    <n v="3042"/>
    <x v="113"/>
    <n v="257"/>
    <x v="34"/>
    <x v="2"/>
    <x v="18"/>
    <n v="963"/>
    <x v="4"/>
    <n v="5"/>
    <n v="68.170020199999996"/>
    <n v="340.850101"/>
    <x v="3"/>
    <b v="1"/>
    <x v="0"/>
    <n v="340.850101"/>
    <x v="1"/>
    <x v="0"/>
    <x v="4"/>
    <x v="1"/>
  </r>
  <r>
    <n v="3043"/>
    <x v="132"/>
    <n v="481"/>
    <x v="47"/>
    <x v="2"/>
    <x v="5"/>
    <n v="362"/>
    <x v="3"/>
    <n v="1"/>
    <n v="42.765367210000001"/>
    <n v="42.765367210000001"/>
    <x v="2"/>
    <b v="1"/>
    <x v="1303"/>
    <n v="38.488830489000001"/>
    <x v="1"/>
    <x v="2"/>
    <x v="4"/>
    <x v="1"/>
  </r>
  <r>
    <n v="3044"/>
    <x v="138"/>
    <n v="6"/>
    <x v="24"/>
    <x v="2"/>
    <x v="12"/>
    <n v="61"/>
    <x v="0"/>
    <n v="3"/>
    <n v="92.130769670000006"/>
    <n v="276.39230901000002"/>
    <x v="1"/>
    <b v="1"/>
    <x v="0"/>
    <n v="276.39230901000002"/>
    <x v="1"/>
    <x v="0"/>
    <x v="0"/>
    <x v="0"/>
  </r>
  <r>
    <n v="3045"/>
    <x v="36"/>
    <n v="100"/>
    <x v="32"/>
    <x v="2"/>
    <x v="17"/>
    <n v="416"/>
    <x v="2"/>
    <n v="3"/>
    <n v="94.289213559999993"/>
    <n v="282.86764067999997"/>
    <x v="2"/>
    <b v="0"/>
    <x v="0"/>
    <n v="282.86764067999997"/>
    <x v="0"/>
    <x v="1"/>
    <x v="1"/>
    <x v="1"/>
  </r>
  <r>
    <n v="3046"/>
    <x v="107"/>
    <n v="7"/>
    <x v="31"/>
    <x v="2"/>
    <x v="10"/>
    <n v="753"/>
    <x v="1"/>
    <n v="4"/>
    <n v="92.497309310000006"/>
    <n v="369.98923724000002"/>
    <x v="3"/>
    <b v="0"/>
    <x v="0"/>
    <n v="369.98923724000002"/>
    <x v="0"/>
    <x v="1"/>
    <x v="0"/>
    <x v="0"/>
  </r>
  <r>
    <n v="3047"/>
    <x v="204"/>
    <n v="188"/>
    <x v="35"/>
    <x v="0"/>
    <x v="5"/>
    <n v="215"/>
    <x v="2"/>
    <n v="3"/>
    <n v="18.035258949999999"/>
    <n v="54.105776849999998"/>
    <x v="0"/>
    <b v="1"/>
    <x v="0"/>
    <n v="54.105776849999998"/>
    <x v="0"/>
    <x v="1"/>
    <x v="2"/>
    <x v="0"/>
  </r>
  <r>
    <n v="3048"/>
    <x v="214"/>
    <n v="33"/>
    <x v="14"/>
    <x v="2"/>
    <x v="0"/>
    <n v="607"/>
    <x v="3"/>
    <n v="3"/>
    <n v="68.837664239999995"/>
    <n v="206.51299272"/>
    <x v="1"/>
    <b v="1"/>
    <x v="1304"/>
    <n v="185.86169344999999"/>
    <x v="0"/>
    <x v="2"/>
    <x v="0"/>
    <x v="1"/>
  </r>
  <r>
    <n v="3049"/>
    <x v="286"/>
    <n v="476"/>
    <x v="38"/>
    <x v="2"/>
    <x v="4"/>
    <n v="783"/>
    <x v="0"/>
    <n v="1"/>
    <n v="50.240739859999998"/>
    <n v="50.240739859999998"/>
    <x v="2"/>
    <b v="1"/>
    <x v="0"/>
    <n v="50.240739859999998"/>
    <x v="1"/>
    <x v="1"/>
    <x v="3"/>
    <x v="0"/>
  </r>
  <r>
    <n v="3050"/>
    <x v="245"/>
    <n v="450"/>
    <x v="17"/>
    <x v="0"/>
    <x v="4"/>
    <n v="87"/>
    <x v="0"/>
    <n v="3"/>
    <n v="33.488412109999999"/>
    <n v="100.46523633"/>
    <x v="1"/>
    <b v="1"/>
    <x v="1305"/>
    <n v="90.4187127"/>
    <x v="1"/>
    <x v="2"/>
    <x v="1"/>
    <x v="1"/>
  </r>
  <r>
    <n v="3051"/>
    <x v="260"/>
    <n v="76"/>
    <x v="1"/>
    <x v="0"/>
    <x v="1"/>
    <n v="431"/>
    <x v="0"/>
    <n v="2"/>
    <n v="74.667111239999997"/>
    <n v="149.33422247999999"/>
    <x v="2"/>
    <b v="0"/>
    <x v="0"/>
    <n v="149.33422247999999"/>
    <x v="1"/>
    <x v="0"/>
    <x v="1"/>
    <x v="0"/>
  </r>
  <r>
    <n v="3052"/>
    <x v="255"/>
    <n v="332"/>
    <x v="31"/>
    <x v="2"/>
    <x v="3"/>
    <n v="812"/>
    <x v="1"/>
    <n v="1"/>
    <n v="59.101853499999997"/>
    <n v="59.101853499999997"/>
    <x v="3"/>
    <b v="0"/>
    <x v="0"/>
    <n v="59.101853499999997"/>
    <x v="0"/>
    <x v="0"/>
    <x v="3"/>
    <x v="0"/>
  </r>
  <r>
    <n v="3053"/>
    <x v="115"/>
    <n v="5"/>
    <x v="23"/>
    <x v="1"/>
    <x v="11"/>
    <n v="319"/>
    <x v="4"/>
    <n v="5"/>
    <n v="29.617239959999999"/>
    <n v="148.0861998"/>
    <x v="0"/>
    <b v="1"/>
    <x v="0"/>
    <n v="148.0861998"/>
    <x v="0"/>
    <x v="1"/>
    <x v="3"/>
    <x v="0"/>
  </r>
  <r>
    <n v="3054"/>
    <x v="168"/>
    <n v="401"/>
    <x v="35"/>
    <x v="2"/>
    <x v="19"/>
    <n v="517"/>
    <x v="3"/>
    <n v="2"/>
    <n v="87.341797650000004"/>
    <n v="174.68359530000001"/>
    <x v="0"/>
    <b v="0"/>
    <x v="0"/>
    <n v="174.68359530000001"/>
    <x v="0"/>
    <x v="1"/>
    <x v="1"/>
    <x v="0"/>
  </r>
  <r>
    <n v="3055"/>
    <x v="9"/>
    <n v="375"/>
    <x v="12"/>
    <x v="0"/>
    <x v="13"/>
    <n v="899"/>
    <x v="1"/>
    <n v="5"/>
    <n v="82.168852319999999"/>
    <n v="410.84426159999998"/>
    <x v="2"/>
    <b v="0"/>
    <x v="1306"/>
    <n v="369.75983543999996"/>
    <x v="1"/>
    <x v="2"/>
    <x v="4"/>
    <x v="0"/>
  </r>
  <r>
    <n v="3056"/>
    <x v="142"/>
    <n v="179"/>
    <x v="3"/>
    <x v="0"/>
    <x v="3"/>
    <n v="534"/>
    <x v="0"/>
    <n v="3"/>
    <n v="21.329895"/>
    <n v="63.989685000000001"/>
    <x v="2"/>
    <b v="1"/>
    <x v="1307"/>
    <n v="57.590716501000003"/>
    <x v="0"/>
    <x v="2"/>
    <x v="2"/>
    <x v="1"/>
  </r>
  <r>
    <n v="3057"/>
    <x v="161"/>
    <n v="226"/>
    <x v="24"/>
    <x v="0"/>
    <x v="15"/>
    <n v="95"/>
    <x v="0"/>
    <n v="2"/>
    <n v="54.526197680000003"/>
    <n v="109.05239536000001"/>
    <x v="2"/>
    <b v="0"/>
    <x v="0"/>
    <n v="109.05239536000001"/>
    <x v="1"/>
    <x v="1"/>
    <x v="2"/>
    <x v="0"/>
  </r>
  <r>
    <n v="3058"/>
    <x v="240"/>
    <n v="70"/>
    <x v="42"/>
    <x v="0"/>
    <x v="6"/>
    <n v="24"/>
    <x v="2"/>
    <n v="5"/>
    <n v="52.785981280000001"/>
    <n v="263.92990639999999"/>
    <x v="2"/>
    <b v="0"/>
    <x v="0"/>
    <n v="263.92990639999999"/>
    <x v="1"/>
    <x v="1"/>
    <x v="4"/>
    <x v="0"/>
  </r>
  <r>
    <n v="3059"/>
    <x v="123"/>
    <n v="182"/>
    <x v="48"/>
    <x v="2"/>
    <x v="0"/>
    <n v="747"/>
    <x v="0"/>
    <n v="1"/>
    <n v="70.325916520000007"/>
    <n v="70.325916520000007"/>
    <x v="0"/>
    <b v="0"/>
    <x v="1308"/>
    <n v="63.293324868000006"/>
    <x v="0"/>
    <x v="2"/>
    <x v="4"/>
    <x v="0"/>
  </r>
  <r>
    <n v="3060"/>
    <x v="336"/>
    <n v="56"/>
    <x v="2"/>
    <x v="1"/>
    <x v="4"/>
    <n v="619"/>
    <x v="4"/>
    <n v="4"/>
    <n v="22.299371780000001"/>
    <n v="89.197487120000005"/>
    <x v="0"/>
    <b v="1"/>
    <x v="0"/>
    <n v="89.197487120000005"/>
    <x v="1"/>
    <x v="0"/>
    <x v="4"/>
    <x v="0"/>
  </r>
  <r>
    <n v="3061"/>
    <x v="158"/>
    <n v="12"/>
    <x v="52"/>
    <x v="2"/>
    <x v="3"/>
    <n v="696"/>
    <x v="2"/>
    <n v="2"/>
    <n v="22.975537549999999"/>
    <n v="45.951075099999997"/>
    <x v="0"/>
    <b v="1"/>
    <x v="0"/>
    <n v="45.951075099999997"/>
    <x v="1"/>
    <x v="1"/>
    <x v="3"/>
    <x v="0"/>
  </r>
  <r>
    <n v="3062"/>
    <x v="290"/>
    <n v="254"/>
    <x v="41"/>
    <x v="2"/>
    <x v="15"/>
    <n v="826"/>
    <x v="1"/>
    <n v="5"/>
    <n v="91.927017649999996"/>
    <n v="459.63508824999997"/>
    <x v="2"/>
    <b v="0"/>
    <x v="0"/>
    <n v="459.63508824999997"/>
    <x v="0"/>
    <x v="0"/>
    <x v="1"/>
    <x v="0"/>
  </r>
  <r>
    <n v="3063"/>
    <x v="142"/>
    <n v="419"/>
    <x v="24"/>
    <x v="2"/>
    <x v="15"/>
    <n v="196"/>
    <x v="4"/>
    <n v="1"/>
    <n v="96.040923419999999"/>
    <n v="96.040923419999999"/>
    <x v="3"/>
    <b v="0"/>
    <x v="0"/>
    <n v="96.040923419999999"/>
    <x v="0"/>
    <x v="0"/>
    <x v="3"/>
    <x v="0"/>
  </r>
  <r>
    <n v="3064"/>
    <x v="43"/>
    <n v="71"/>
    <x v="47"/>
    <x v="0"/>
    <x v="5"/>
    <n v="321"/>
    <x v="2"/>
    <n v="5"/>
    <n v="14.26237643"/>
    <n v="71.311882150000002"/>
    <x v="0"/>
    <b v="1"/>
    <x v="0"/>
    <n v="71.311882150000002"/>
    <x v="1"/>
    <x v="1"/>
    <x v="3"/>
    <x v="1"/>
  </r>
  <r>
    <n v="3065"/>
    <x v="231"/>
    <n v="270"/>
    <x v="28"/>
    <x v="1"/>
    <x v="11"/>
    <n v="578"/>
    <x v="2"/>
    <n v="1"/>
    <n v="45.297882690000002"/>
    <n v="45.297882690000002"/>
    <x v="1"/>
    <b v="1"/>
    <x v="0"/>
    <n v="45.297882690000002"/>
    <x v="1"/>
    <x v="0"/>
    <x v="1"/>
    <x v="1"/>
  </r>
  <r>
    <n v="3066"/>
    <x v="212"/>
    <n v="260"/>
    <x v="11"/>
    <x v="2"/>
    <x v="1"/>
    <n v="470"/>
    <x v="2"/>
    <n v="5"/>
    <n v="11.65107049"/>
    <n v="58.255352450000004"/>
    <x v="1"/>
    <b v="1"/>
    <x v="0"/>
    <n v="58.255352450000004"/>
    <x v="1"/>
    <x v="1"/>
    <x v="1"/>
    <x v="1"/>
  </r>
  <r>
    <n v="3067"/>
    <x v="268"/>
    <n v="345"/>
    <x v="31"/>
    <x v="0"/>
    <x v="9"/>
    <n v="102"/>
    <x v="3"/>
    <n v="3"/>
    <n v="10.71837654"/>
    <n v="32.155129619999997"/>
    <x v="3"/>
    <b v="1"/>
    <x v="0"/>
    <n v="32.155129619999997"/>
    <x v="1"/>
    <x v="0"/>
    <x v="2"/>
    <x v="1"/>
  </r>
  <r>
    <n v="3068"/>
    <x v="107"/>
    <n v="257"/>
    <x v="12"/>
    <x v="2"/>
    <x v="1"/>
    <n v="187"/>
    <x v="2"/>
    <n v="4"/>
    <n v="52.386895449999997"/>
    <n v="209.54758179999999"/>
    <x v="0"/>
    <b v="1"/>
    <x v="0"/>
    <n v="209.54758179999999"/>
    <x v="1"/>
    <x v="0"/>
    <x v="2"/>
    <x v="1"/>
  </r>
  <r>
    <n v="3069"/>
    <x v="56"/>
    <n v="347"/>
    <x v="8"/>
    <x v="1"/>
    <x v="14"/>
    <n v="95"/>
    <x v="4"/>
    <n v="4"/>
    <n v="62.775610729999997"/>
    <n v="251.10244291999999"/>
    <x v="1"/>
    <b v="0"/>
    <x v="1309"/>
    <n v="225.99219862999999"/>
    <x v="1"/>
    <x v="2"/>
    <x v="1"/>
    <x v="1"/>
  </r>
  <r>
    <n v="3070"/>
    <x v="203"/>
    <n v="64"/>
    <x v="42"/>
    <x v="1"/>
    <x v="6"/>
    <n v="658"/>
    <x v="3"/>
    <n v="2"/>
    <n v="11.4312843"/>
    <n v="22.862568599999999"/>
    <x v="1"/>
    <b v="0"/>
    <x v="0"/>
    <n v="22.862568599999999"/>
    <x v="0"/>
    <x v="0"/>
    <x v="4"/>
    <x v="1"/>
  </r>
  <r>
    <n v="3071"/>
    <x v="360"/>
    <n v="298"/>
    <x v="35"/>
    <x v="0"/>
    <x v="5"/>
    <n v="406"/>
    <x v="1"/>
    <n v="4"/>
    <n v="73.117746229999995"/>
    <n v="292.47098491999998"/>
    <x v="1"/>
    <b v="1"/>
    <x v="0"/>
    <n v="292.47098491999998"/>
    <x v="0"/>
    <x v="1"/>
    <x v="3"/>
    <x v="0"/>
  </r>
  <r>
    <n v="3072"/>
    <x v="58"/>
    <n v="336"/>
    <x v="50"/>
    <x v="2"/>
    <x v="14"/>
    <n v="743"/>
    <x v="1"/>
    <n v="1"/>
    <n v="68.698264589999994"/>
    <n v="68.698264589999994"/>
    <x v="0"/>
    <b v="1"/>
    <x v="0"/>
    <n v="68.698264589999994"/>
    <x v="1"/>
    <x v="0"/>
    <x v="2"/>
    <x v="0"/>
  </r>
  <r>
    <n v="3073"/>
    <x v="155"/>
    <n v="48"/>
    <x v="21"/>
    <x v="1"/>
    <x v="6"/>
    <n v="696"/>
    <x v="4"/>
    <n v="4"/>
    <n v="79.077081590000006"/>
    <n v="316.30832636000002"/>
    <x v="1"/>
    <b v="1"/>
    <x v="0"/>
    <n v="316.30832636000002"/>
    <x v="0"/>
    <x v="1"/>
    <x v="1"/>
    <x v="1"/>
  </r>
  <r>
    <n v="3074"/>
    <x v="360"/>
    <n v="396"/>
    <x v="3"/>
    <x v="0"/>
    <x v="17"/>
    <n v="696"/>
    <x v="1"/>
    <n v="3"/>
    <n v="74.537739650000006"/>
    <n v="223.61321895000003"/>
    <x v="1"/>
    <b v="0"/>
    <x v="0"/>
    <n v="223.61321895000003"/>
    <x v="1"/>
    <x v="1"/>
    <x v="0"/>
    <x v="1"/>
  </r>
  <r>
    <n v="3075"/>
    <x v="298"/>
    <n v="425"/>
    <x v="12"/>
    <x v="2"/>
    <x v="9"/>
    <n v="918"/>
    <x v="4"/>
    <n v="5"/>
    <n v="78.167469999999994"/>
    <n v="390.83734999999996"/>
    <x v="2"/>
    <b v="0"/>
    <x v="1310"/>
    <n v="351.75361499999997"/>
    <x v="0"/>
    <x v="2"/>
    <x v="2"/>
    <x v="1"/>
  </r>
  <r>
    <n v="3076"/>
    <x v="73"/>
    <n v="185"/>
    <x v="28"/>
    <x v="1"/>
    <x v="14"/>
    <n v="671"/>
    <x v="1"/>
    <n v="4"/>
    <n v="42.603189380000003"/>
    <n v="170.41275752000001"/>
    <x v="0"/>
    <b v="0"/>
    <x v="0"/>
    <n v="170.41275752000001"/>
    <x v="1"/>
    <x v="0"/>
    <x v="0"/>
    <x v="1"/>
  </r>
  <r>
    <n v="3077"/>
    <x v="149"/>
    <n v="134"/>
    <x v="10"/>
    <x v="0"/>
    <x v="12"/>
    <n v="475"/>
    <x v="4"/>
    <n v="5"/>
    <n v="27.1006958"/>
    <n v="135.503479"/>
    <x v="2"/>
    <b v="1"/>
    <x v="1311"/>
    <n v="121.95313109999999"/>
    <x v="0"/>
    <x v="2"/>
    <x v="2"/>
    <x v="0"/>
  </r>
  <r>
    <n v="3078"/>
    <x v="98"/>
    <n v="339"/>
    <x v="49"/>
    <x v="1"/>
    <x v="13"/>
    <n v="785"/>
    <x v="3"/>
    <n v="1"/>
    <n v="30.129934049999999"/>
    <n v="30.129934049999999"/>
    <x v="2"/>
    <b v="0"/>
    <x v="0"/>
    <n v="30.129934049999999"/>
    <x v="1"/>
    <x v="1"/>
    <x v="4"/>
    <x v="1"/>
  </r>
  <r>
    <n v="3079"/>
    <x v="357"/>
    <n v="33"/>
    <x v="37"/>
    <x v="0"/>
    <x v="18"/>
    <n v="558"/>
    <x v="4"/>
    <n v="3"/>
    <n v="40.432970640000001"/>
    <n v="121.29891191999999"/>
    <x v="2"/>
    <b v="0"/>
    <x v="0"/>
    <n v="121.29891191999999"/>
    <x v="0"/>
    <x v="0"/>
    <x v="4"/>
    <x v="0"/>
  </r>
  <r>
    <n v="3080"/>
    <x v="122"/>
    <n v="54"/>
    <x v="2"/>
    <x v="2"/>
    <x v="3"/>
    <n v="396"/>
    <x v="3"/>
    <n v="3"/>
    <n v="83.045698889999997"/>
    <n v="249.13709667000001"/>
    <x v="0"/>
    <b v="1"/>
    <x v="0"/>
    <n v="249.13709667000001"/>
    <x v="1"/>
    <x v="0"/>
    <x v="3"/>
    <x v="0"/>
  </r>
  <r>
    <n v="3081"/>
    <x v="89"/>
    <n v="320"/>
    <x v="16"/>
    <x v="0"/>
    <x v="17"/>
    <n v="261"/>
    <x v="1"/>
    <n v="4"/>
    <n v="16.611362960000001"/>
    <n v="66.445451840000004"/>
    <x v="3"/>
    <b v="1"/>
    <x v="0"/>
    <n v="66.445451840000004"/>
    <x v="0"/>
    <x v="0"/>
    <x v="3"/>
    <x v="1"/>
  </r>
  <r>
    <n v="3082"/>
    <x v="304"/>
    <n v="140"/>
    <x v="29"/>
    <x v="2"/>
    <x v="3"/>
    <n v="162"/>
    <x v="1"/>
    <n v="2"/>
    <n v="11.4483686"/>
    <n v="22.8967372"/>
    <x v="3"/>
    <b v="1"/>
    <x v="1312"/>
    <n v="20.607063481000001"/>
    <x v="0"/>
    <x v="2"/>
    <x v="3"/>
    <x v="1"/>
  </r>
  <r>
    <n v="3083"/>
    <x v="153"/>
    <n v="261"/>
    <x v="39"/>
    <x v="1"/>
    <x v="7"/>
    <n v="536"/>
    <x v="3"/>
    <n v="5"/>
    <n v="71.168897540000003"/>
    <n v="355.8444877"/>
    <x v="0"/>
    <b v="0"/>
    <x v="0"/>
    <n v="355.8444877"/>
    <x v="0"/>
    <x v="0"/>
    <x v="3"/>
    <x v="1"/>
  </r>
  <r>
    <n v="3084"/>
    <x v="171"/>
    <n v="495"/>
    <x v="30"/>
    <x v="0"/>
    <x v="3"/>
    <n v="730"/>
    <x v="1"/>
    <n v="4"/>
    <n v="91.594257369999994"/>
    <n v="366.37702947999998"/>
    <x v="3"/>
    <b v="1"/>
    <x v="0"/>
    <n v="366.37702947999998"/>
    <x v="0"/>
    <x v="1"/>
    <x v="0"/>
    <x v="0"/>
  </r>
  <r>
    <n v="3085"/>
    <x v="183"/>
    <n v="18"/>
    <x v="12"/>
    <x v="0"/>
    <x v="17"/>
    <n v="637"/>
    <x v="2"/>
    <n v="5"/>
    <n v="63.917360369999997"/>
    <n v="319.58680184999997"/>
    <x v="2"/>
    <b v="1"/>
    <x v="1313"/>
    <n v="287.62812166999998"/>
    <x v="0"/>
    <x v="2"/>
    <x v="0"/>
    <x v="0"/>
  </r>
  <r>
    <n v="3086"/>
    <x v="247"/>
    <n v="75"/>
    <x v="37"/>
    <x v="2"/>
    <x v="6"/>
    <n v="541"/>
    <x v="4"/>
    <n v="3"/>
    <n v="78.43415632"/>
    <n v="235.30246896"/>
    <x v="2"/>
    <b v="0"/>
    <x v="0"/>
    <n v="235.30246896"/>
    <x v="0"/>
    <x v="0"/>
    <x v="2"/>
    <x v="1"/>
  </r>
  <r>
    <n v="3087"/>
    <x v="359"/>
    <n v="330"/>
    <x v="15"/>
    <x v="0"/>
    <x v="19"/>
    <n v="914"/>
    <x v="4"/>
    <n v="2"/>
    <n v="48.585739859999997"/>
    <n v="97.171479719999994"/>
    <x v="0"/>
    <b v="1"/>
    <x v="1314"/>
    <n v="87.454331746999998"/>
    <x v="0"/>
    <x v="2"/>
    <x v="0"/>
    <x v="0"/>
  </r>
  <r>
    <n v="3088"/>
    <x v="232"/>
    <n v="251"/>
    <x v="4"/>
    <x v="0"/>
    <x v="7"/>
    <n v="76"/>
    <x v="3"/>
    <n v="1"/>
    <n v="31.602239780000001"/>
    <n v="31.602239780000001"/>
    <x v="0"/>
    <b v="0"/>
    <x v="0"/>
    <n v="31.602239780000001"/>
    <x v="1"/>
    <x v="0"/>
    <x v="0"/>
    <x v="1"/>
  </r>
  <r>
    <n v="3089"/>
    <x v="210"/>
    <n v="333"/>
    <x v="2"/>
    <x v="1"/>
    <x v="9"/>
    <n v="547"/>
    <x v="4"/>
    <n v="3"/>
    <n v="74.855211170000004"/>
    <n v="224.56563351"/>
    <x v="3"/>
    <b v="1"/>
    <x v="0"/>
    <n v="224.56563351"/>
    <x v="0"/>
    <x v="1"/>
    <x v="0"/>
    <x v="0"/>
  </r>
  <r>
    <n v="3090"/>
    <x v="298"/>
    <n v="223"/>
    <x v="7"/>
    <x v="2"/>
    <x v="0"/>
    <n v="705"/>
    <x v="1"/>
    <n v="5"/>
    <n v="15.579485399999999"/>
    <n v="77.897426999999993"/>
    <x v="0"/>
    <b v="0"/>
    <x v="0"/>
    <n v="77.897426999999993"/>
    <x v="1"/>
    <x v="1"/>
    <x v="4"/>
    <x v="0"/>
  </r>
  <r>
    <n v="3091"/>
    <x v="46"/>
    <n v="108"/>
    <x v="29"/>
    <x v="2"/>
    <x v="12"/>
    <n v="568"/>
    <x v="1"/>
    <n v="4"/>
    <n v="69.071432369999997"/>
    <n v="276.28572947999999"/>
    <x v="3"/>
    <b v="0"/>
    <x v="1315"/>
    <n v="248.65715652999998"/>
    <x v="0"/>
    <x v="2"/>
    <x v="2"/>
    <x v="0"/>
  </r>
  <r>
    <n v="3092"/>
    <x v="93"/>
    <n v="256"/>
    <x v="34"/>
    <x v="0"/>
    <x v="16"/>
    <n v="53"/>
    <x v="0"/>
    <n v="4"/>
    <n v="32.654859209999998"/>
    <n v="130.61943683999999"/>
    <x v="2"/>
    <b v="0"/>
    <x v="0"/>
    <n v="130.61943683999999"/>
    <x v="0"/>
    <x v="0"/>
    <x v="3"/>
    <x v="1"/>
  </r>
  <r>
    <n v="3093"/>
    <x v="151"/>
    <n v="287"/>
    <x v="18"/>
    <x v="1"/>
    <x v="4"/>
    <n v="582"/>
    <x v="4"/>
    <n v="3"/>
    <n v="77.99790394"/>
    <n v="233.99371181999999"/>
    <x v="3"/>
    <b v="0"/>
    <x v="0"/>
    <n v="233.99371181999999"/>
    <x v="0"/>
    <x v="0"/>
    <x v="3"/>
    <x v="0"/>
  </r>
  <r>
    <n v="3094"/>
    <x v="271"/>
    <n v="335"/>
    <x v="36"/>
    <x v="0"/>
    <x v="8"/>
    <n v="340"/>
    <x v="3"/>
    <n v="3"/>
    <n v="60.873237600000003"/>
    <n v="182.6197128"/>
    <x v="0"/>
    <b v="1"/>
    <x v="0"/>
    <n v="182.6197128"/>
    <x v="1"/>
    <x v="1"/>
    <x v="1"/>
    <x v="1"/>
  </r>
  <r>
    <n v="3095"/>
    <x v="52"/>
    <n v="225"/>
    <x v="40"/>
    <x v="1"/>
    <x v="12"/>
    <n v="697"/>
    <x v="4"/>
    <n v="3"/>
    <n v="16.529262689999999"/>
    <n v="49.587788070000002"/>
    <x v="0"/>
    <b v="0"/>
    <x v="1316"/>
    <n v="44.629009262000004"/>
    <x v="1"/>
    <x v="2"/>
    <x v="0"/>
    <x v="1"/>
  </r>
  <r>
    <n v="3096"/>
    <x v="53"/>
    <n v="355"/>
    <x v="42"/>
    <x v="1"/>
    <x v="9"/>
    <n v="312"/>
    <x v="2"/>
    <n v="1"/>
    <n v="33.064887319999997"/>
    <n v="33.064887319999997"/>
    <x v="3"/>
    <b v="0"/>
    <x v="1317"/>
    <n v="29.758398587999999"/>
    <x v="1"/>
    <x v="2"/>
    <x v="3"/>
    <x v="0"/>
  </r>
  <r>
    <n v="3097"/>
    <x v="341"/>
    <n v="244"/>
    <x v="30"/>
    <x v="2"/>
    <x v="15"/>
    <n v="937"/>
    <x v="3"/>
    <n v="5"/>
    <n v="14.894751449999999"/>
    <n v="74.473757249999991"/>
    <x v="1"/>
    <b v="1"/>
    <x v="1318"/>
    <n v="67.026381524999991"/>
    <x v="0"/>
    <x v="2"/>
    <x v="3"/>
    <x v="0"/>
  </r>
  <r>
    <n v="3098"/>
    <x v="265"/>
    <n v="294"/>
    <x v="50"/>
    <x v="2"/>
    <x v="9"/>
    <n v="126"/>
    <x v="2"/>
    <n v="5"/>
    <n v="94.829227380000006"/>
    <n v="474.14613690000004"/>
    <x v="2"/>
    <b v="0"/>
    <x v="1319"/>
    <n v="426.73152321000003"/>
    <x v="0"/>
    <x v="2"/>
    <x v="0"/>
    <x v="0"/>
  </r>
  <r>
    <n v="3099"/>
    <x v="216"/>
    <n v="375"/>
    <x v="11"/>
    <x v="1"/>
    <x v="3"/>
    <n v="629"/>
    <x v="3"/>
    <n v="3"/>
    <n v="61.96595937"/>
    <n v="185.89787810999999"/>
    <x v="1"/>
    <b v="0"/>
    <x v="1320"/>
    <n v="167.3080903"/>
    <x v="0"/>
    <x v="2"/>
    <x v="4"/>
    <x v="1"/>
  </r>
  <r>
    <n v="3100"/>
    <x v="171"/>
    <n v="380"/>
    <x v="16"/>
    <x v="0"/>
    <x v="2"/>
    <n v="882"/>
    <x v="2"/>
    <n v="4"/>
    <n v="32.409096630000001"/>
    <n v="129.63638652"/>
    <x v="1"/>
    <b v="1"/>
    <x v="0"/>
    <n v="129.63638652"/>
    <x v="0"/>
    <x v="1"/>
    <x v="2"/>
    <x v="0"/>
  </r>
  <r>
    <n v="3101"/>
    <x v="316"/>
    <n v="151"/>
    <x v="20"/>
    <x v="2"/>
    <x v="19"/>
    <n v="390"/>
    <x v="3"/>
    <n v="4"/>
    <n v="48.386541489999999"/>
    <n v="193.54616596"/>
    <x v="2"/>
    <b v="1"/>
    <x v="1321"/>
    <n v="174.19154936000001"/>
    <x v="0"/>
    <x v="2"/>
    <x v="0"/>
    <x v="0"/>
  </r>
  <r>
    <n v="3102"/>
    <x v="227"/>
    <n v="163"/>
    <x v="49"/>
    <x v="1"/>
    <x v="15"/>
    <n v="635"/>
    <x v="4"/>
    <n v="4"/>
    <n v="76.215354689999998"/>
    <n v="304.86141875999999"/>
    <x v="2"/>
    <b v="0"/>
    <x v="0"/>
    <n v="304.86141875999999"/>
    <x v="1"/>
    <x v="1"/>
    <x v="3"/>
    <x v="1"/>
  </r>
  <r>
    <n v="3103"/>
    <x v="95"/>
    <n v="242"/>
    <x v="28"/>
    <x v="0"/>
    <x v="14"/>
    <n v="586"/>
    <x v="4"/>
    <n v="3"/>
    <n v="26.01255544"/>
    <n v="78.03766632"/>
    <x v="1"/>
    <b v="1"/>
    <x v="1322"/>
    <n v="70.233899687000005"/>
    <x v="1"/>
    <x v="2"/>
    <x v="4"/>
    <x v="1"/>
  </r>
  <r>
    <n v="3104"/>
    <x v="98"/>
    <n v="119"/>
    <x v="43"/>
    <x v="0"/>
    <x v="6"/>
    <n v="971"/>
    <x v="1"/>
    <n v="2"/>
    <n v="57.58415763"/>
    <n v="115.16831526"/>
    <x v="3"/>
    <b v="1"/>
    <x v="0"/>
    <n v="115.16831526"/>
    <x v="0"/>
    <x v="0"/>
    <x v="4"/>
    <x v="1"/>
  </r>
  <r>
    <n v="3105"/>
    <x v="116"/>
    <n v="326"/>
    <x v="8"/>
    <x v="0"/>
    <x v="11"/>
    <n v="277"/>
    <x v="3"/>
    <n v="2"/>
    <n v="30.2052102"/>
    <n v="60.4104204"/>
    <x v="1"/>
    <b v="1"/>
    <x v="0"/>
    <n v="60.4104204"/>
    <x v="1"/>
    <x v="1"/>
    <x v="3"/>
    <x v="1"/>
  </r>
  <r>
    <n v="3106"/>
    <x v="35"/>
    <n v="380"/>
    <x v="52"/>
    <x v="2"/>
    <x v="10"/>
    <n v="114"/>
    <x v="3"/>
    <n v="1"/>
    <n v="21.172592030000001"/>
    <n v="21.172592030000001"/>
    <x v="3"/>
    <b v="1"/>
    <x v="0"/>
    <n v="21.172592030000001"/>
    <x v="1"/>
    <x v="1"/>
    <x v="1"/>
    <x v="1"/>
  </r>
  <r>
    <n v="3107"/>
    <x v="262"/>
    <n v="213"/>
    <x v="41"/>
    <x v="1"/>
    <x v="16"/>
    <n v="696"/>
    <x v="0"/>
    <n v="1"/>
    <n v="26.444781729999999"/>
    <n v="26.444781729999999"/>
    <x v="1"/>
    <b v="0"/>
    <x v="0"/>
    <n v="26.444781729999999"/>
    <x v="1"/>
    <x v="0"/>
    <x v="0"/>
    <x v="0"/>
  </r>
  <r>
    <n v="3108"/>
    <x v="331"/>
    <n v="164"/>
    <x v="5"/>
    <x v="2"/>
    <x v="3"/>
    <n v="716"/>
    <x v="1"/>
    <n v="4"/>
    <n v="47.691877009999999"/>
    <n v="190.76750804"/>
    <x v="3"/>
    <b v="1"/>
    <x v="1323"/>
    <n v="171.69075723999998"/>
    <x v="0"/>
    <x v="2"/>
    <x v="1"/>
    <x v="1"/>
  </r>
  <r>
    <n v="3109"/>
    <x v="271"/>
    <n v="213"/>
    <x v="44"/>
    <x v="2"/>
    <x v="8"/>
    <n v="159"/>
    <x v="2"/>
    <n v="5"/>
    <n v="11.917751060000001"/>
    <n v="59.588755300000003"/>
    <x v="1"/>
    <b v="1"/>
    <x v="0"/>
    <n v="59.588755300000003"/>
    <x v="1"/>
    <x v="0"/>
    <x v="3"/>
    <x v="1"/>
  </r>
  <r>
    <n v="3110"/>
    <x v="41"/>
    <n v="239"/>
    <x v="8"/>
    <x v="2"/>
    <x v="5"/>
    <n v="859"/>
    <x v="3"/>
    <n v="5"/>
    <n v="88.560126740000001"/>
    <n v="442.80063369999999"/>
    <x v="2"/>
    <b v="0"/>
    <x v="0"/>
    <n v="442.80063369999999"/>
    <x v="1"/>
    <x v="0"/>
    <x v="3"/>
    <x v="1"/>
  </r>
  <r>
    <n v="3111"/>
    <x v="247"/>
    <n v="494"/>
    <x v="47"/>
    <x v="0"/>
    <x v="1"/>
    <n v="384"/>
    <x v="0"/>
    <n v="4"/>
    <n v="24.364311090000001"/>
    <n v="97.457244360000004"/>
    <x v="3"/>
    <b v="0"/>
    <x v="1324"/>
    <n v="87.711519926000008"/>
    <x v="1"/>
    <x v="2"/>
    <x v="0"/>
    <x v="0"/>
  </r>
  <r>
    <n v="3112"/>
    <x v="267"/>
    <n v="25"/>
    <x v="2"/>
    <x v="0"/>
    <x v="11"/>
    <n v="166"/>
    <x v="2"/>
    <n v="5"/>
    <n v="82.119186319999997"/>
    <n v="410.59593159999997"/>
    <x v="3"/>
    <b v="1"/>
    <x v="1325"/>
    <n v="369.53633843999995"/>
    <x v="1"/>
    <x v="2"/>
    <x v="2"/>
    <x v="1"/>
  </r>
  <r>
    <n v="3113"/>
    <x v="270"/>
    <n v="418"/>
    <x v="33"/>
    <x v="0"/>
    <x v="0"/>
    <n v="307"/>
    <x v="4"/>
    <n v="3"/>
    <n v="31.607436230000001"/>
    <n v="94.82230869"/>
    <x v="0"/>
    <b v="1"/>
    <x v="1326"/>
    <n v="85.340077820999994"/>
    <x v="1"/>
    <x v="2"/>
    <x v="0"/>
    <x v="1"/>
  </r>
  <r>
    <n v="3114"/>
    <x v="77"/>
    <n v="152"/>
    <x v="15"/>
    <x v="0"/>
    <x v="16"/>
    <n v="588"/>
    <x v="1"/>
    <n v="3"/>
    <n v="53.688673219999998"/>
    <n v="161.06601965999999"/>
    <x v="2"/>
    <b v="1"/>
    <x v="0"/>
    <n v="161.06601965999999"/>
    <x v="1"/>
    <x v="1"/>
    <x v="0"/>
    <x v="1"/>
  </r>
  <r>
    <n v="3115"/>
    <x v="155"/>
    <n v="268"/>
    <x v="22"/>
    <x v="2"/>
    <x v="14"/>
    <n v="935"/>
    <x v="0"/>
    <n v="3"/>
    <n v="22.662895349999999"/>
    <n v="67.988686049999998"/>
    <x v="3"/>
    <b v="1"/>
    <x v="0"/>
    <n v="67.988686049999998"/>
    <x v="1"/>
    <x v="1"/>
    <x v="4"/>
    <x v="0"/>
  </r>
  <r>
    <n v="3116"/>
    <x v="220"/>
    <n v="336"/>
    <x v="46"/>
    <x v="2"/>
    <x v="15"/>
    <n v="237"/>
    <x v="4"/>
    <n v="2"/>
    <n v="55.423399629999999"/>
    <n v="110.84679926"/>
    <x v="2"/>
    <b v="1"/>
    <x v="1327"/>
    <n v="99.76211932999999"/>
    <x v="1"/>
    <x v="2"/>
    <x v="3"/>
    <x v="1"/>
  </r>
  <r>
    <n v="3117"/>
    <x v="41"/>
    <n v="302"/>
    <x v="2"/>
    <x v="2"/>
    <x v="6"/>
    <n v="7"/>
    <x v="0"/>
    <n v="5"/>
    <n v="52.875176150000001"/>
    <n v="264.37588075000002"/>
    <x v="3"/>
    <b v="1"/>
    <x v="0"/>
    <n v="264.37588075000002"/>
    <x v="0"/>
    <x v="1"/>
    <x v="0"/>
    <x v="1"/>
  </r>
  <r>
    <n v="3118"/>
    <x v="324"/>
    <n v="333"/>
    <x v="9"/>
    <x v="0"/>
    <x v="8"/>
    <n v="779"/>
    <x v="2"/>
    <n v="5"/>
    <n v="96.449600820000001"/>
    <n v="482.2480041"/>
    <x v="2"/>
    <b v="0"/>
    <x v="0"/>
    <n v="482.2480041"/>
    <x v="0"/>
    <x v="1"/>
    <x v="3"/>
    <x v="1"/>
  </r>
  <r>
    <n v="3119"/>
    <x v="360"/>
    <n v="296"/>
    <x v="6"/>
    <x v="1"/>
    <x v="9"/>
    <n v="623"/>
    <x v="4"/>
    <n v="1"/>
    <n v="51.489512859999998"/>
    <n v="51.489512859999998"/>
    <x v="0"/>
    <b v="1"/>
    <x v="1328"/>
    <n v="46.340561573999999"/>
    <x v="0"/>
    <x v="2"/>
    <x v="0"/>
    <x v="1"/>
  </r>
  <r>
    <n v="3120"/>
    <x v="226"/>
    <n v="104"/>
    <x v="15"/>
    <x v="0"/>
    <x v="9"/>
    <n v="682"/>
    <x v="1"/>
    <n v="5"/>
    <n v="73.241528119999998"/>
    <n v="366.20764059999999"/>
    <x v="2"/>
    <b v="1"/>
    <x v="0"/>
    <n v="366.20764059999999"/>
    <x v="1"/>
    <x v="0"/>
    <x v="4"/>
    <x v="1"/>
  </r>
  <r>
    <n v="3121"/>
    <x v="118"/>
    <n v="129"/>
    <x v="48"/>
    <x v="2"/>
    <x v="11"/>
    <n v="409"/>
    <x v="2"/>
    <n v="4"/>
    <n v="38.724193720000002"/>
    <n v="154.89677488000001"/>
    <x v="3"/>
    <b v="0"/>
    <x v="0"/>
    <n v="154.89677488000001"/>
    <x v="1"/>
    <x v="1"/>
    <x v="4"/>
    <x v="1"/>
  </r>
  <r>
    <n v="3122"/>
    <x v="265"/>
    <n v="70"/>
    <x v="30"/>
    <x v="1"/>
    <x v="9"/>
    <n v="763"/>
    <x v="3"/>
    <n v="5"/>
    <n v="57.215452450000001"/>
    <n v="286.07726224999999"/>
    <x v="3"/>
    <b v="1"/>
    <x v="0"/>
    <n v="286.07726224999999"/>
    <x v="0"/>
    <x v="0"/>
    <x v="3"/>
    <x v="1"/>
  </r>
  <r>
    <n v="3123"/>
    <x v="184"/>
    <n v="255"/>
    <x v="4"/>
    <x v="1"/>
    <x v="10"/>
    <n v="604"/>
    <x v="0"/>
    <n v="1"/>
    <n v="41.313167329999999"/>
    <n v="41.313167329999999"/>
    <x v="1"/>
    <b v="0"/>
    <x v="1329"/>
    <n v="37.181850597"/>
    <x v="1"/>
    <x v="2"/>
    <x v="4"/>
    <x v="1"/>
  </r>
  <r>
    <n v="3124"/>
    <x v="44"/>
    <n v="485"/>
    <x v="27"/>
    <x v="0"/>
    <x v="3"/>
    <n v="604"/>
    <x v="2"/>
    <n v="3"/>
    <n v="59.634558439999999"/>
    <n v="178.90367531999999"/>
    <x v="3"/>
    <b v="1"/>
    <x v="0"/>
    <n v="178.90367531999999"/>
    <x v="1"/>
    <x v="0"/>
    <x v="0"/>
    <x v="0"/>
  </r>
  <r>
    <n v="3125"/>
    <x v="95"/>
    <n v="343"/>
    <x v="25"/>
    <x v="1"/>
    <x v="16"/>
    <n v="112"/>
    <x v="1"/>
    <n v="2"/>
    <n v="30.076687629999999"/>
    <n v="60.153375259999997"/>
    <x v="2"/>
    <b v="0"/>
    <x v="0"/>
    <n v="60.153375259999997"/>
    <x v="0"/>
    <x v="0"/>
    <x v="2"/>
    <x v="0"/>
  </r>
  <r>
    <n v="3126"/>
    <x v="359"/>
    <n v="439"/>
    <x v="22"/>
    <x v="1"/>
    <x v="5"/>
    <n v="473"/>
    <x v="3"/>
    <n v="2"/>
    <n v="27.474248079999999"/>
    <n v="54.948496159999998"/>
    <x v="3"/>
    <b v="0"/>
    <x v="0"/>
    <n v="54.948496159999998"/>
    <x v="1"/>
    <x v="0"/>
    <x v="1"/>
    <x v="0"/>
  </r>
  <r>
    <n v="3127"/>
    <x v="289"/>
    <n v="341"/>
    <x v="1"/>
    <x v="0"/>
    <x v="10"/>
    <n v="861"/>
    <x v="0"/>
    <n v="3"/>
    <n v="75.156109850000007"/>
    <n v="225.46832955000002"/>
    <x v="1"/>
    <b v="0"/>
    <x v="0"/>
    <n v="225.46832955000002"/>
    <x v="1"/>
    <x v="0"/>
    <x v="1"/>
    <x v="1"/>
  </r>
  <r>
    <n v="3128"/>
    <x v="356"/>
    <n v="430"/>
    <x v="1"/>
    <x v="2"/>
    <x v="6"/>
    <n v="430"/>
    <x v="2"/>
    <n v="4"/>
    <n v="26.581120980000001"/>
    <n v="106.32448392000001"/>
    <x v="2"/>
    <b v="0"/>
    <x v="0"/>
    <n v="106.32448392000001"/>
    <x v="1"/>
    <x v="0"/>
    <x v="0"/>
    <x v="0"/>
  </r>
  <r>
    <n v="3129"/>
    <x v="327"/>
    <n v="151"/>
    <x v="2"/>
    <x v="0"/>
    <x v="10"/>
    <n v="682"/>
    <x v="2"/>
    <n v="3"/>
    <n v="15.358761230000001"/>
    <n v="46.076283690000004"/>
    <x v="1"/>
    <b v="1"/>
    <x v="1330"/>
    <n v="41.468655322000004"/>
    <x v="0"/>
    <x v="2"/>
    <x v="1"/>
    <x v="1"/>
  </r>
  <r>
    <n v="3130"/>
    <x v="17"/>
    <n v="317"/>
    <x v="32"/>
    <x v="0"/>
    <x v="13"/>
    <n v="591"/>
    <x v="4"/>
    <n v="5"/>
    <n v="37.469090209999997"/>
    <n v="187.34545104999998"/>
    <x v="0"/>
    <b v="0"/>
    <x v="1331"/>
    <n v="168.61090594999999"/>
    <x v="1"/>
    <x v="2"/>
    <x v="4"/>
    <x v="0"/>
  </r>
  <r>
    <n v="3131"/>
    <x v="85"/>
    <n v="260"/>
    <x v="3"/>
    <x v="1"/>
    <x v="6"/>
    <n v="36"/>
    <x v="3"/>
    <n v="1"/>
    <n v="45.511596570000002"/>
    <n v="45.511596570000002"/>
    <x v="2"/>
    <b v="1"/>
    <x v="1332"/>
    <n v="40.960436913000002"/>
    <x v="1"/>
    <x v="2"/>
    <x v="3"/>
    <x v="1"/>
  </r>
  <r>
    <n v="3132"/>
    <x v="244"/>
    <n v="282"/>
    <x v="39"/>
    <x v="2"/>
    <x v="0"/>
    <n v="349"/>
    <x v="4"/>
    <n v="2"/>
    <n v="72.568820119999998"/>
    <n v="145.13764024"/>
    <x v="3"/>
    <b v="0"/>
    <x v="1333"/>
    <n v="130.62387622"/>
    <x v="1"/>
    <x v="2"/>
    <x v="1"/>
    <x v="0"/>
  </r>
  <r>
    <n v="3133"/>
    <x v="304"/>
    <n v="227"/>
    <x v="24"/>
    <x v="0"/>
    <x v="11"/>
    <n v="319"/>
    <x v="0"/>
    <n v="2"/>
    <n v="93.311096480000003"/>
    <n v="186.62219296000001"/>
    <x v="0"/>
    <b v="1"/>
    <x v="1334"/>
    <n v="167.95997366"/>
    <x v="1"/>
    <x v="2"/>
    <x v="0"/>
    <x v="1"/>
  </r>
  <r>
    <n v="3134"/>
    <x v="28"/>
    <n v="291"/>
    <x v="11"/>
    <x v="0"/>
    <x v="1"/>
    <n v="372"/>
    <x v="0"/>
    <n v="4"/>
    <n v="15.711194069999999"/>
    <n v="62.844776279999998"/>
    <x v="3"/>
    <b v="1"/>
    <x v="0"/>
    <n v="62.844776279999998"/>
    <x v="1"/>
    <x v="0"/>
    <x v="3"/>
    <x v="1"/>
  </r>
  <r>
    <n v="3135"/>
    <x v="118"/>
    <n v="125"/>
    <x v="5"/>
    <x v="2"/>
    <x v="7"/>
    <n v="512"/>
    <x v="3"/>
    <n v="5"/>
    <n v="53.637266940000004"/>
    <n v="268.18633470000003"/>
    <x v="3"/>
    <b v="1"/>
    <x v="0"/>
    <n v="268.18633470000003"/>
    <x v="0"/>
    <x v="0"/>
    <x v="1"/>
    <x v="1"/>
  </r>
  <r>
    <n v="3136"/>
    <x v="250"/>
    <n v="481"/>
    <x v="31"/>
    <x v="1"/>
    <x v="11"/>
    <n v="749"/>
    <x v="2"/>
    <n v="5"/>
    <n v="76.827225279999993"/>
    <n v="384.13612639999997"/>
    <x v="1"/>
    <b v="0"/>
    <x v="1335"/>
    <n v="345.72251375999997"/>
    <x v="0"/>
    <x v="2"/>
    <x v="2"/>
    <x v="1"/>
  </r>
  <r>
    <n v="3137"/>
    <x v="142"/>
    <n v="258"/>
    <x v="17"/>
    <x v="0"/>
    <x v="0"/>
    <n v="504"/>
    <x v="4"/>
    <n v="2"/>
    <n v="45.2584673"/>
    <n v="90.516934599999999"/>
    <x v="1"/>
    <b v="0"/>
    <x v="0"/>
    <n v="90.516934599999999"/>
    <x v="0"/>
    <x v="1"/>
    <x v="0"/>
    <x v="0"/>
  </r>
  <r>
    <n v="3138"/>
    <x v="142"/>
    <n v="434"/>
    <x v="46"/>
    <x v="0"/>
    <x v="11"/>
    <n v="722"/>
    <x v="4"/>
    <n v="1"/>
    <n v="51.600716210000002"/>
    <n v="51.600716210000002"/>
    <x v="3"/>
    <b v="0"/>
    <x v="0"/>
    <n v="51.600716210000002"/>
    <x v="0"/>
    <x v="0"/>
    <x v="2"/>
    <x v="0"/>
  </r>
  <r>
    <n v="3139"/>
    <x v="119"/>
    <n v="236"/>
    <x v="46"/>
    <x v="0"/>
    <x v="4"/>
    <n v="836"/>
    <x v="4"/>
    <n v="1"/>
    <n v="95.739157309999996"/>
    <n v="95.739157309999996"/>
    <x v="1"/>
    <b v="1"/>
    <x v="0"/>
    <n v="95.739157309999996"/>
    <x v="1"/>
    <x v="0"/>
    <x v="3"/>
    <x v="0"/>
  </r>
  <r>
    <n v="3140"/>
    <x v="109"/>
    <n v="420"/>
    <x v="27"/>
    <x v="1"/>
    <x v="3"/>
    <n v="492"/>
    <x v="3"/>
    <n v="4"/>
    <n v="94.040199040000005"/>
    <n v="376.16079616000002"/>
    <x v="3"/>
    <b v="0"/>
    <x v="1336"/>
    <n v="338.54471654000002"/>
    <x v="1"/>
    <x v="2"/>
    <x v="3"/>
    <x v="0"/>
  </r>
  <r>
    <n v="3141"/>
    <x v="183"/>
    <n v="16"/>
    <x v="36"/>
    <x v="0"/>
    <x v="5"/>
    <n v="305"/>
    <x v="1"/>
    <n v="3"/>
    <n v="58.485454150000002"/>
    <n v="175.45636245"/>
    <x v="3"/>
    <b v="1"/>
    <x v="1337"/>
    <n v="157.91072621000001"/>
    <x v="0"/>
    <x v="2"/>
    <x v="3"/>
    <x v="1"/>
  </r>
  <r>
    <n v="3142"/>
    <x v="346"/>
    <n v="84"/>
    <x v="30"/>
    <x v="0"/>
    <x v="2"/>
    <n v="615"/>
    <x v="4"/>
    <n v="2"/>
    <n v="60.736367889999997"/>
    <n v="121.47273577999999"/>
    <x v="1"/>
    <b v="0"/>
    <x v="1338"/>
    <n v="109.32546219999999"/>
    <x v="1"/>
    <x v="2"/>
    <x v="0"/>
    <x v="0"/>
  </r>
  <r>
    <n v="3143"/>
    <x v="256"/>
    <n v="234"/>
    <x v="28"/>
    <x v="2"/>
    <x v="17"/>
    <n v="764"/>
    <x v="1"/>
    <n v="2"/>
    <n v="64.825869139999995"/>
    <n v="129.65173827999999"/>
    <x v="0"/>
    <b v="1"/>
    <x v="1339"/>
    <n v="116.68656444999999"/>
    <x v="1"/>
    <x v="2"/>
    <x v="2"/>
    <x v="0"/>
  </r>
  <r>
    <n v="3144"/>
    <x v="4"/>
    <n v="218"/>
    <x v="36"/>
    <x v="2"/>
    <x v="0"/>
    <n v="649"/>
    <x v="0"/>
    <n v="4"/>
    <n v="90.345006990000002"/>
    <n v="361.38002796000001"/>
    <x v="1"/>
    <b v="1"/>
    <x v="0"/>
    <n v="361.38002796000001"/>
    <x v="1"/>
    <x v="1"/>
    <x v="4"/>
    <x v="0"/>
  </r>
  <r>
    <n v="3145"/>
    <x v="202"/>
    <n v="412"/>
    <x v="41"/>
    <x v="0"/>
    <x v="7"/>
    <n v="472"/>
    <x v="4"/>
    <n v="1"/>
    <n v="44.035492750000003"/>
    <n v="44.035492750000003"/>
    <x v="3"/>
    <b v="0"/>
    <x v="0"/>
    <n v="44.035492750000003"/>
    <x v="0"/>
    <x v="0"/>
    <x v="4"/>
    <x v="1"/>
  </r>
  <r>
    <n v="3146"/>
    <x v="82"/>
    <n v="492"/>
    <x v="52"/>
    <x v="1"/>
    <x v="9"/>
    <n v="643"/>
    <x v="3"/>
    <n v="2"/>
    <n v="72.899089900000007"/>
    <n v="145.79817980000001"/>
    <x v="2"/>
    <b v="1"/>
    <x v="1340"/>
    <n v="131.21836182000001"/>
    <x v="1"/>
    <x v="2"/>
    <x v="0"/>
    <x v="0"/>
  </r>
  <r>
    <n v="3147"/>
    <x v="77"/>
    <n v="94"/>
    <x v="49"/>
    <x v="1"/>
    <x v="3"/>
    <n v="537"/>
    <x v="3"/>
    <n v="2"/>
    <n v="64.48248341"/>
    <n v="128.96496682"/>
    <x v="1"/>
    <b v="1"/>
    <x v="1341"/>
    <n v="116.06847014"/>
    <x v="1"/>
    <x v="2"/>
    <x v="0"/>
    <x v="1"/>
  </r>
  <r>
    <n v="3148"/>
    <x v="0"/>
    <n v="179"/>
    <x v="48"/>
    <x v="0"/>
    <x v="8"/>
    <n v="452"/>
    <x v="1"/>
    <n v="3"/>
    <n v="93.804834360000001"/>
    <n v="281.41450308000003"/>
    <x v="1"/>
    <b v="0"/>
    <x v="0"/>
    <n v="281.41450308000003"/>
    <x v="0"/>
    <x v="0"/>
    <x v="4"/>
    <x v="1"/>
  </r>
  <r>
    <n v="3149"/>
    <x v="10"/>
    <n v="117"/>
    <x v="37"/>
    <x v="2"/>
    <x v="11"/>
    <n v="606"/>
    <x v="4"/>
    <n v="4"/>
    <n v="22.92244277"/>
    <n v="91.68977108"/>
    <x v="2"/>
    <b v="1"/>
    <x v="0"/>
    <n v="91.68977108"/>
    <x v="1"/>
    <x v="0"/>
    <x v="1"/>
    <x v="0"/>
  </r>
  <r>
    <n v="3150"/>
    <x v="292"/>
    <n v="78"/>
    <x v="20"/>
    <x v="0"/>
    <x v="6"/>
    <n v="864"/>
    <x v="2"/>
    <n v="1"/>
    <n v="72.883866080000004"/>
    <n v="72.883866080000004"/>
    <x v="1"/>
    <b v="1"/>
    <x v="1342"/>
    <n v="65.595479472000008"/>
    <x v="0"/>
    <x v="2"/>
    <x v="4"/>
    <x v="1"/>
  </r>
  <r>
    <n v="3151"/>
    <x v="74"/>
    <n v="188"/>
    <x v="42"/>
    <x v="0"/>
    <x v="6"/>
    <n v="621"/>
    <x v="2"/>
    <n v="2"/>
    <n v="32.542788020000003"/>
    <n v="65.085576040000007"/>
    <x v="2"/>
    <b v="0"/>
    <x v="0"/>
    <n v="65.085576040000007"/>
    <x v="1"/>
    <x v="1"/>
    <x v="3"/>
    <x v="1"/>
  </r>
  <r>
    <n v="3152"/>
    <x v="27"/>
    <n v="165"/>
    <x v="3"/>
    <x v="2"/>
    <x v="19"/>
    <n v="768"/>
    <x v="1"/>
    <n v="2"/>
    <n v="15.45777402"/>
    <n v="30.915548040000001"/>
    <x v="3"/>
    <b v="0"/>
    <x v="1343"/>
    <n v="27.823993237"/>
    <x v="0"/>
    <x v="2"/>
    <x v="1"/>
    <x v="0"/>
  </r>
  <r>
    <n v="3153"/>
    <x v="224"/>
    <n v="266"/>
    <x v="20"/>
    <x v="0"/>
    <x v="9"/>
    <n v="217"/>
    <x v="3"/>
    <n v="2"/>
    <n v="21.988055559999999"/>
    <n v="43.976111119999999"/>
    <x v="3"/>
    <b v="1"/>
    <x v="1344"/>
    <n v="39.578500007999999"/>
    <x v="0"/>
    <x v="2"/>
    <x v="2"/>
    <x v="0"/>
  </r>
  <r>
    <n v="3154"/>
    <x v="86"/>
    <n v="105"/>
    <x v="0"/>
    <x v="0"/>
    <x v="10"/>
    <n v="114"/>
    <x v="2"/>
    <n v="4"/>
    <n v="99.741828310000002"/>
    <n v="398.96731324000001"/>
    <x v="3"/>
    <b v="0"/>
    <x v="0"/>
    <n v="398.96731324000001"/>
    <x v="0"/>
    <x v="1"/>
    <x v="4"/>
    <x v="0"/>
  </r>
  <r>
    <n v="3155"/>
    <x v="91"/>
    <n v="262"/>
    <x v="16"/>
    <x v="1"/>
    <x v="18"/>
    <n v="210"/>
    <x v="0"/>
    <n v="1"/>
    <n v="75.034107019999993"/>
    <n v="75.034107019999993"/>
    <x v="0"/>
    <b v="1"/>
    <x v="0"/>
    <n v="75.034107019999993"/>
    <x v="0"/>
    <x v="1"/>
    <x v="2"/>
    <x v="0"/>
  </r>
  <r>
    <n v="3156"/>
    <x v="31"/>
    <n v="421"/>
    <x v="48"/>
    <x v="2"/>
    <x v="11"/>
    <n v="419"/>
    <x v="4"/>
    <n v="4"/>
    <n v="73.322759629999993"/>
    <n v="293.29103851999997"/>
    <x v="0"/>
    <b v="0"/>
    <x v="0"/>
    <n v="293.29103851999997"/>
    <x v="1"/>
    <x v="0"/>
    <x v="3"/>
    <x v="1"/>
  </r>
  <r>
    <n v="3157"/>
    <x v="273"/>
    <n v="151"/>
    <x v="36"/>
    <x v="0"/>
    <x v="2"/>
    <n v="608"/>
    <x v="2"/>
    <n v="1"/>
    <n v="65.837174730000001"/>
    <n v="65.837174730000001"/>
    <x v="2"/>
    <b v="0"/>
    <x v="1345"/>
    <n v="59.253457257000001"/>
    <x v="1"/>
    <x v="2"/>
    <x v="1"/>
    <x v="0"/>
  </r>
  <r>
    <n v="3158"/>
    <x v="262"/>
    <n v="184"/>
    <x v="31"/>
    <x v="2"/>
    <x v="6"/>
    <n v="116"/>
    <x v="2"/>
    <n v="1"/>
    <n v="40.580353969999997"/>
    <n v="40.580353969999997"/>
    <x v="0"/>
    <b v="1"/>
    <x v="0"/>
    <n v="40.580353969999997"/>
    <x v="0"/>
    <x v="0"/>
    <x v="2"/>
    <x v="1"/>
  </r>
  <r>
    <n v="3159"/>
    <x v="216"/>
    <n v="359"/>
    <x v="20"/>
    <x v="1"/>
    <x v="9"/>
    <n v="751"/>
    <x v="3"/>
    <n v="5"/>
    <n v="98.081168219999995"/>
    <n v="490.40584109999998"/>
    <x v="0"/>
    <b v="1"/>
    <x v="0"/>
    <n v="490.40584109999998"/>
    <x v="0"/>
    <x v="1"/>
    <x v="0"/>
    <x v="0"/>
  </r>
  <r>
    <n v="3160"/>
    <x v="147"/>
    <n v="357"/>
    <x v="37"/>
    <x v="2"/>
    <x v="14"/>
    <n v="940"/>
    <x v="1"/>
    <n v="1"/>
    <n v="74.569973230000002"/>
    <n v="74.569973230000002"/>
    <x v="0"/>
    <b v="1"/>
    <x v="0"/>
    <n v="74.569973230000002"/>
    <x v="1"/>
    <x v="0"/>
    <x v="2"/>
    <x v="0"/>
  </r>
  <r>
    <n v="3161"/>
    <x v="44"/>
    <n v="75"/>
    <x v="17"/>
    <x v="0"/>
    <x v="2"/>
    <n v="988"/>
    <x v="3"/>
    <n v="3"/>
    <n v="11.76241008"/>
    <n v="35.28723024"/>
    <x v="1"/>
    <b v="0"/>
    <x v="0"/>
    <n v="35.28723024"/>
    <x v="0"/>
    <x v="1"/>
    <x v="0"/>
    <x v="1"/>
  </r>
  <r>
    <n v="3162"/>
    <x v="22"/>
    <n v="362"/>
    <x v="16"/>
    <x v="1"/>
    <x v="1"/>
    <n v="76"/>
    <x v="4"/>
    <n v="5"/>
    <n v="37.667065260000001"/>
    <n v="188.33532630000002"/>
    <x v="2"/>
    <b v="1"/>
    <x v="0"/>
    <n v="188.33532630000002"/>
    <x v="1"/>
    <x v="1"/>
    <x v="1"/>
    <x v="0"/>
  </r>
  <r>
    <n v="3163"/>
    <x v="105"/>
    <n v="197"/>
    <x v="15"/>
    <x v="1"/>
    <x v="18"/>
    <n v="423"/>
    <x v="1"/>
    <n v="4"/>
    <n v="50.127873370000003"/>
    <n v="200.51149348000001"/>
    <x v="0"/>
    <b v="0"/>
    <x v="0"/>
    <n v="200.51149348000001"/>
    <x v="0"/>
    <x v="1"/>
    <x v="1"/>
    <x v="1"/>
  </r>
  <r>
    <n v="3164"/>
    <x v="291"/>
    <n v="396"/>
    <x v="37"/>
    <x v="1"/>
    <x v="18"/>
    <n v="828"/>
    <x v="3"/>
    <n v="1"/>
    <n v="73.258906969999998"/>
    <n v="73.258906969999998"/>
    <x v="1"/>
    <b v="1"/>
    <x v="1346"/>
    <n v="65.933016272999993"/>
    <x v="0"/>
    <x v="2"/>
    <x v="0"/>
    <x v="1"/>
  </r>
  <r>
    <n v="3165"/>
    <x v="251"/>
    <n v="218"/>
    <x v="15"/>
    <x v="1"/>
    <x v="10"/>
    <n v="147"/>
    <x v="4"/>
    <n v="3"/>
    <n v="72.089937160000005"/>
    <n v="216.26981148000002"/>
    <x v="1"/>
    <b v="1"/>
    <x v="1347"/>
    <n v="194.64283033000001"/>
    <x v="1"/>
    <x v="2"/>
    <x v="0"/>
    <x v="1"/>
  </r>
  <r>
    <n v="3166"/>
    <x v="217"/>
    <n v="449"/>
    <x v="36"/>
    <x v="0"/>
    <x v="5"/>
    <n v="27"/>
    <x v="0"/>
    <n v="2"/>
    <n v="64.276247979999994"/>
    <n v="128.55249595999999"/>
    <x v="1"/>
    <b v="0"/>
    <x v="0"/>
    <n v="128.55249595999999"/>
    <x v="1"/>
    <x v="0"/>
    <x v="4"/>
    <x v="0"/>
  </r>
  <r>
    <n v="3167"/>
    <x v="119"/>
    <n v="203"/>
    <x v="16"/>
    <x v="1"/>
    <x v="12"/>
    <n v="524"/>
    <x v="1"/>
    <n v="3"/>
    <n v="33.545757039999998"/>
    <n v="100.63727111999999"/>
    <x v="1"/>
    <b v="1"/>
    <x v="0"/>
    <n v="100.63727111999999"/>
    <x v="1"/>
    <x v="0"/>
    <x v="0"/>
    <x v="1"/>
  </r>
  <r>
    <n v="3168"/>
    <x v="126"/>
    <n v="250"/>
    <x v="27"/>
    <x v="0"/>
    <x v="19"/>
    <n v="89"/>
    <x v="3"/>
    <n v="5"/>
    <n v="99.114553369999996"/>
    <n v="495.57276684999999"/>
    <x v="1"/>
    <b v="1"/>
    <x v="0"/>
    <n v="495.57276684999999"/>
    <x v="1"/>
    <x v="0"/>
    <x v="1"/>
    <x v="1"/>
  </r>
  <r>
    <n v="3169"/>
    <x v="224"/>
    <n v="148"/>
    <x v="36"/>
    <x v="1"/>
    <x v="18"/>
    <n v="137"/>
    <x v="1"/>
    <n v="2"/>
    <n v="35.698344120000002"/>
    <n v="71.396688240000003"/>
    <x v="3"/>
    <b v="0"/>
    <x v="1348"/>
    <n v="64.257019416000006"/>
    <x v="1"/>
    <x v="2"/>
    <x v="0"/>
    <x v="0"/>
  </r>
  <r>
    <n v="3170"/>
    <x v="346"/>
    <n v="136"/>
    <x v="42"/>
    <x v="2"/>
    <x v="12"/>
    <n v="310"/>
    <x v="3"/>
    <n v="3"/>
    <n v="16.791256690000001"/>
    <n v="50.373770070000006"/>
    <x v="2"/>
    <b v="1"/>
    <x v="1349"/>
    <n v="45.336393064000006"/>
    <x v="1"/>
    <x v="2"/>
    <x v="2"/>
    <x v="1"/>
  </r>
  <r>
    <n v="3171"/>
    <x v="116"/>
    <n v="139"/>
    <x v="34"/>
    <x v="0"/>
    <x v="7"/>
    <n v="730"/>
    <x v="3"/>
    <n v="1"/>
    <n v="91.220626999999993"/>
    <n v="91.220626999999993"/>
    <x v="0"/>
    <b v="0"/>
    <x v="0"/>
    <n v="91.220626999999993"/>
    <x v="1"/>
    <x v="1"/>
    <x v="4"/>
    <x v="0"/>
  </r>
  <r>
    <n v="3172"/>
    <x v="57"/>
    <n v="464"/>
    <x v="34"/>
    <x v="0"/>
    <x v="12"/>
    <n v="421"/>
    <x v="4"/>
    <n v="5"/>
    <n v="35.33192562"/>
    <n v="176.65962809999999"/>
    <x v="3"/>
    <b v="0"/>
    <x v="0"/>
    <n v="176.65962809999999"/>
    <x v="0"/>
    <x v="1"/>
    <x v="4"/>
    <x v="1"/>
  </r>
  <r>
    <n v="3173"/>
    <x v="362"/>
    <n v="310"/>
    <x v="4"/>
    <x v="2"/>
    <x v="1"/>
    <n v="765"/>
    <x v="3"/>
    <n v="5"/>
    <n v="26.70898832"/>
    <n v="133.54494159999999"/>
    <x v="1"/>
    <b v="0"/>
    <x v="1350"/>
    <n v="120.19044743999999"/>
    <x v="0"/>
    <x v="2"/>
    <x v="4"/>
    <x v="1"/>
  </r>
  <r>
    <n v="3174"/>
    <x v="325"/>
    <n v="276"/>
    <x v="12"/>
    <x v="2"/>
    <x v="3"/>
    <n v="643"/>
    <x v="0"/>
    <n v="3"/>
    <n v="12.72565925"/>
    <n v="38.176977749999999"/>
    <x v="1"/>
    <b v="0"/>
    <x v="0"/>
    <n v="38.176977749999999"/>
    <x v="0"/>
    <x v="0"/>
    <x v="2"/>
    <x v="0"/>
  </r>
  <r>
    <n v="3175"/>
    <x v="259"/>
    <n v="75"/>
    <x v="35"/>
    <x v="0"/>
    <x v="16"/>
    <n v="303"/>
    <x v="0"/>
    <n v="1"/>
    <n v="56.236038999999998"/>
    <n v="56.236038999999998"/>
    <x v="0"/>
    <b v="1"/>
    <x v="0"/>
    <n v="56.236038999999998"/>
    <x v="0"/>
    <x v="0"/>
    <x v="4"/>
    <x v="0"/>
  </r>
  <r>
    <n v="3176"/>
    <x v="90"/>
    <n v="99"/>
    <x v="52"/>
    <x v="0"/>
    <x v="14"/>
    <n v="226"/>
    <x v="1"/>
    <n v="4"/>
    <n v="27.619295739999998"/>
    <n v="110.47718295999999"/>
    <x v="1"/>
    <b v="0"/>
    <x v="0"/>
    <n v="110.47718295999999"/>
    <x v="0"/>
    <x v="0"/>
    <x v="4"/>
    <x v="1"/>
  </r>
  <r>
    <n v="3177"/>
    <x v="170"/>
    <n v="294"/>
    <x v="11"/>
    <x v="2"/>
    <x v="2"/>
    <n v="610"/>
    <x v="3"/>
    <n v="1"/>
    <n v="82.435291599999999"/>
    <n v="82.435291599999999"/>
    <x v="3"/>
    <b v="1"/>
    <x v="0"/>
    <n v="82.435291599999999"/>
    <x v="0"/>
    <x v="0"/>
    <x v="4"/>
    <x v="0"/>
  </r>
  <r>
    <n v="3178"/>
    <x v="279"/>
    <n v="74"/>
    <x v="20"/>
    <x v="2"/>
    <x v="16"/>
    <n v="802"/>
    <x v="3"/>
    <n v="4"/>
    <n v="28.898816929999999"/>
    <n v="115.59526772"/>
    <x v="1"/>
    <b v="1"/>
    <x v="1351"/>
    <n v="104.03574094999999"/>
    <x v="0"/>
    <x v="2"/>
    <x v="1"/>
    <x v="0"/>
  </r>
  <r>
    <n v="3179"/>
    <x v="201"/>
    <n v="189"/>
    <x v="45"/>
    <x v="2"/>
    <x v="3"/>
    <n v="133"/>
    <x v="3"/>
    <n v="3"/>
    <n v="20.066331000000002"/>
    <n v="60.198993000000002"/>
    <x v="1"/>
    <b v="0"/>
    <x v="1352"/>
    <n v="54.179093700999999"/>
    <x v="1"/>
    <x v="2"/>
    <x v="3"/>
    <x v="1"/>
  </r>
  <r>
    <n v="3180"/>
    <x v="39"/>
    <n v="153"/>
    <x v="21"/>
    <x v="2"/>
    <x v="4"/>
    <n v="850"/>
    <x v="1"/>
    <n v="5"/>
    <n v="17.651359840000001"/>
    <n v="88.256799200000003"/>
    <x v="0"/>
    <b v="0"/>
    <x v="0"/>
    <n v="88.256799200000003"/>
    <x v="0"/>
    <x v="1"/>
    <x v="0"/>
    <x v="1"/>
  </r>
  <r>
    <n v="3181"/>
    <x v="43"/>
    <n v="139"/>
    <x v="47"/>
    <x v="1"/>
    <x v="5"/>
    <n v="764"/>
    <x v="4"/>
    <n v="5"/>
    <n v="59.695708840000002"/>
    <n v="298.47854419999999"/>
    <x v="1"/>
    <b v="1"/>
    <x v="0"/>
    <n v="298.47854419999999"/>
    <x v="1"/>
    <x v="1"/>
    <x v="2"/>
    <x v="0"/>
  </r>
  <r>
    <n v="3182"/>
    <x v="48"/>
    <n v="360"/>
    <x v="44"/>
    <x v="1"/>
    <x v="2"/>
    <n v="313"/>
    <x v="1"/>
    <n v="2"/>
    <n v="33.01542869"/>
    <n v="66.03085738"/>
    <x v="1"/>
    <b v="1"/>
    <x v="0"/>
    <n v="66.03085738"/>
    <x v="1"/>
    <x v="1"/>
    <x v="2"/>
    <x v="0"/>
  </r>
  <r>
    <n v="3183"/>
    <x v="314"/>
    <n v="165"/>
    <x v="10"/>
    <x v="1"/>
    <x v="7"/>
    <n v="256"/>
    <x v="4"/>
    <n v="4"/>
    <n v="96.013673319999995"/>
    <n v="384.05469327999998"/>
    <x v="3"/>
    <b v="0"/>
    <x v="1353"/>
    <n v="345.64922394999996"/>
    <x v="1"/>
    <x v="2"/>
    <x v="2"/>
    <x v="1"/>
  </r>
  <r>
    <n v="3184"/>
    <x v="275"/>
    <n v="69"/>
    <x v="15"/>
    <x v="0"/>
    <x v="15"/>
    <n v="344"/>
    <x v="1"/>
    <n v="3"/>
    <n v="32.307896599999999"/>
    <n v="96.923689800000005"/>
    <x v="3"/>
    <b v="1"/>
    <x v="0"/>
    <n v="96.923689800000005"/>
    <x v="0"/>
    <x v="1"/>
    <x v="0"/>
    <x v="0"/>
  </r>
  <r>
    <n v="3185"/>
    <x v="248"/>
    <n v="154"/>
    <x v="12"/>
    <x v="2"/>
    <x v="3"/>
    <n v="823"/>
    <x v="1"/>
    <n v="5"/>
    <n v="98.777334339999996"/>
    <n v="493.88667169999997"/>
    <x v="0"/>
    <b v="0"/>
    <x v="0"/>
    <n v="493.88667169999997"/>
    <x v="0"/>
    <x v="1"/>
    <x v="4"/>
    <x v="0"/>
  </r>
  <r>
    <n v="3186"/>
    <x v="245"/>
    <n v="444"/>
    <x v="33"/>
    <x v="2"/>
    <x v="15"/>
    <n v="297"/>
    <x v="2"/>
    <n v="2"/>
    <n v="32.847588680000001"/>
    <n v="65.695177360000002"/>
    <x v="2"/>
    <b v="1"/>
    <x v="1354"/>
    <n v="59.125659623000004"/>
    <x v="1"/>
    <x v="2"/>
    <x v="1"/>
    <x v="0"/>
  </r>
  <r>
    <n v="3187"/>
    <x v="85"/>
    <n v="194"/>
    <x v="37"/>
    <x v="0"/>
    <x v="3"/>
    <n v="675"/>
    <x v="4"/>
    <n v="5"/>
    <n v="25.29286776"/>
    <n v="126.46433880000001"/>
    <x v="1"/>
    <b v="1"/>
    <x v="0"/>
    <n v="126.46433880000001"/>
    <x v="1"/>
    <x v="0"/>
    <x v="3"/>
    <x v="1"/>
  </r>
  <r>
    <n v="3188"/>
    <x v="363"/>
    <n v="320"/>
    <x v="40"/>
    <x v="1"/>
    <x v="4"/>
    <n v="33"/>
    <x v="4"/>
    <n v="4"/>
    <n v="77.291566360000004"/>
    <n v="309.16626544000002"/>
    <x v="1"/>
    <b v="1"/>
    <x v="1355"/>
    <n v="278.24963890000004"/>
    <x v="1"/>
    <x v="2"/>
    <x v="2"/>
    <x v="1"/>
  </r>
  <r>
    <n v="3189"/>
    <x v="191"/>
    <n v="419"/>
    <x v="40"/>
    <x v="0"/>
    <x v="11"/>
    <n v="711"/>
    <x v="2"/>
    <n v="1"/>
    <n v="99.424488859999997"/>
    <n v="99.424488859999997"/>
    <x v="2"/>
    <b v="0"/>
    <x v="1356"/>
    <n v="89.482039974000003"/>
    <x v="0"/>
    <x v="2"/>
    <x v="4"/>
    <x v="1"/>
  </r>
  <r>
    <n v="3190"/>
    <x v="149"/>
    <n v="29"/>
    <x v="27"/>
    <x v="2"/>
    <x v="6"/>
    <n v="304"/>
    <x v="3"/>
    <n v="5"/>
    <n v="60.886047400000002"/>
    <n v="304.43023700000003"/>
    <x v="0"/>
    <b v="1"/>
    <x v="0"/>
    <n v="304.43023700000003"/>
    <x v="1"/>
    <x v="0"/>
    <x v="0"/>
    <x v="1"/>
  </r>
  <r>
    <n v="3191"/>
    <x v="4"/>
    <n v="97"/>
    <x v="17"/>
    <x v="2"/>
    <x v="7"/>
    <n v="576"/>
    <x v="1"/>
    <n v="3"/>
    <n v="59.786651759999998"/>
    <n v="179.35995528000001"/>
    <x v="3"/>
    <b v="1"/>
    <x v="0"/>
    <n v="179.35995528000001"/>
    <x v="1"/>
    <x v="0"/>
    <x v="3"/>
    <x v="0"/>
  </r>
  <r>
    <n v="3192"/>
    <x v="327"/>
    <n v="389"/>
    <x v="37"/>
    <x v="0"/>
    <x v="0"/>
    <n v="579"/>
    <x v="0"/>
    <n v="1"/>
    <n v="65.238715470000002"/>
    <n v="65.238715470000002"/>
    <x v="0"/>
    <b v="1"/>
    <x v="0"/>
    <n v="65.238715470000002"/>
    <x v="1"/>
    <x v="0"/>
    <x v="2"/>
    <x v="0"/>
  </r>
  <r>
    <n v="3193"/>
    <x v="155"/>
    <n v="409"/>
    <x v="24"/>
    <x v="1"/>
    <x v="2"/>
    <n v="524"/>
    <x v="4"/>
    <n v="4"/>
    <n v="36.284550209999999"/>
    <n v="145.13820084"/>
    <x v="3"/>
    <b v="0"/>
    <x v="0"/>
    <n v="145.13820084"/>
    <x v="0"/>
    <x v="0"/>
    <x v="0"/>
    <x v="1"/>
  </r>
  <r>
    <n v="3194"/>
    <x v="212"/>
    <n v="165"/>
    <x v="11"/>
    <x v="2"/>
    <x v="4"/>
    <n v="288"/>
    <x v="3"/>
    <n v="5"/>
    <n v="53.142106599999998"/>
    <n v="265.710533"/>
    <x v="1"/>
    <b v="1"/>
    <x v="0"/>
    <n v="265.710533"/>
    <x v="1"/>
    <x v="1"/>
    <x v="1"/>
    <x v="0"/>
  </r>
  <r>
    <n v="3195"/>
    <x v="115"/>
    <n v="47"/>
    <x v="0"/>
    <x v="0"/>
    <x v="11"/>
    <n v="167"/>
    <x v="4"/>
    <n v="4"/>
    <n v="18.32981633"/>
    <n v="73.31926532"/>
    <x v="0"/>
    <b v="0"/>
    <x v="0"/>
    <n v="73.31926532"/>
    <x v="1"/>
    <x v="1"/>
    <x v="4"/>
    <x v="0"/>
  </r>
  <r>
    <n v="3196"/>
    <x v="109"/>
    <n v="219"/>
    <x v="17"/>
    <x v="0"/>
    <x v="8"/>
    <n v="200"/>
    <x v="0"/>
    <n v="2"/>
    <n v="66.4418115"/>
    <n v="132.883623"/>
    <x v="3"/>
    <b v="0"/>
    <x v="1357"/>
    <n v="119.5952607"/>
    <x v="0"/>
    <x v="2"/>
    <x v="3"/>
    <x v="1"/>
  </r>
  <r>
    <n v="3197"/>
    <x v="118"/>
    <n v="146"/>
    <x v="24"/>
    <x v="0"/>
    <x v="0"/>
    <n v="483"/>
    <x v="2"/>
    <n v="1"/>
    <n v="11.958488300000001"/>
    <n v="11.958488300000001"/>
    <x v="1"/>
    <b v="1"/>
    <x v="0"/>
    <n v="11.958488300000001"/>
    <x v="1"/>
    <x v="0"/>
    <x v="1"/>
    <x v="0"/>
  </r>
  <r>
    <n v="3198"/>
    <x v="334"/>
    <n v="488"/>
    <x v="47"/>
    <x v="2"/>
    <x v="6"/>
    <n v="509"/>
    <x v="3"/>
    <n v="5"/>
    <n v="38.701964889999999"/>
    <n v="193.50982445"/>
    <x v="2"/>
    <b v="1"/>
    <x v="0"/>
    <n v="193.50982445"/>
    <x v="0"/>
    <x v="0"/>
    <x v="2"/>
    <x v="1"/>
  </r>
  <r>
    <n v="3199"/>
    <x v="270"/>
    <n v="482"/>
    <x v="32"/>
    <x v="2"/>
    <x v="16"/>
    <n v="787"/>
    <x v="1"/>
    <n v="5"/>
    <n v="29.55333225"/>
    <n v="147.76666125"/>
    <x v="0"/>
    <b v="1"/>
    <x v="0"/>
    <n v="147.76666125"/>
    <x v="0"/>
    <x v="1"/>
    <x v="4"/>
    <x v="0"/>
  </r>
  <r>
    <n v="3200"/>
    <x v="257"/>
    <n v="433"/>
    <x v="28"/>
    <x v="1"/>
    <x v="11"/>
    <n v="33"/>
    <x v="3"/>
    <n v="3"/>
    <n v="82.615438560000001"/>
    <n v="247.84631568"/>
    <x v="3"/>
    <b v="1"/>
    <x v="0"/>
    <n v="247.84631568"/>
    <x v="1"/>
    <x v="1"/>
    <x v="3"/>
    <x v="1"/>
  </r>
  <r>
    <n v="3201"/>
    <x v="49"/>
    <n v="261"/>
    <x v="11"/>
    <x v="1"/>
    <x v="8"/>
    <n v="557"/>
    <x v="4"/>
    <n v="2"/>
    <n v="20.7938215"/>
    <n v="41.587643"/>
    <x v="3"/>
    <b v="1"/>
    <x v="1358"/>
    <n v="37.428878699999999"/>
    <x v="1"/>
    <x v="2"/>
    <x v="0"/>
    <x v="0"/>
  </r>
  <r>
    <n v="3202"/>
    <x v="276"/>
    <n v="74"/>
    <x v="25"/>
    <x v="0"/>
    <x v="17"/>
    <n v="766"/>
    <x v="4"/>
    <n v="4"/>
    <n v="47.3172839"/>
    <n v="189.2691356"/>
    <x v="0"/>
    <b v="0"/>
    <x v="0"/>
    <n v="189.2691356"/>
    <x v="0"/>
    <x v="0"/>
    <x v="4"/>
    <x v="1"/>
  </r>
  <r>
    <n v="3203"/>
    <x v="152"/>
    <n v="336"/>
    <x v="24"/>
    <x v="2"/>
    <x v="15"/>
    <n v="699"/>
    <x v="3"/>
    <n v="3"/>
    <n v="62.877598999999996"/>
    <n v="188.63279699999998"/>
    <x v="1"/>
    <b v="1"/>
    <x v="1359"/>
    <n v="169.76951729999999"/>
    <x v="0"/>
    <x v="2"/>
    <x v="4"/>
    <x v="1"/>
  </r>
  <r>
    <n v="3204"/>
    <x v="189"/>
    <n v="192"/>
    <x v="19"/>
    <x v="1"/>
    <x v="12"/>
    <n v="672"/>
    <x v="4"/>
    <n v="4"/>
    <n v="43.226920870000001"/>
    <n v="172.90768348"/>
    <x v="1"/>
    <b v="0"/>
    <x v="0"/>
    <n v="172.90768348"/>
    <x v="0"/>
    <x v="1"/>
    <x v="4"/>
    <x v="1"/>
  </r>
  <r>
    <n v="3205"/>
    <x v="250"/>
    <n v="420"/>
    <x v="49"/>
    <x v="2"/>
    <x v="16"/>
    <n v="835"/>
    <x v="2"/>
    <n v="3"/>
    <n v="54.117706130000002"/>
    <n v="162.35311839000002"/>
    <x v="0"/>
    <b v="0"/>
    <x v="1360"/>
    <n v="146.11780655000001"/>
    <x v="0"/>
    <x v="2"/>
    <x v="3"/>
    <x v="0"/>
  </r>
  <r>
    <n v="3206"/>
    <x v="333"/>
    <n v="145"/>
    <x v="47"/>
    <x v="1"/>
    <x v="9"/>
    <n v="598"/>
    <x v="4"/>
    <n v="2"/>
    <n v="75.804640219999996"/>
    <n v="151.60928043999999"/>
    <x v="2"/>
    <b v="1"/>
    <x v="1361"/>
    <n v="136.4483524"/>
    <x v="0"/>
    <x v="2"/>
    <x v="1"/>
    <x v="0"/>
  </r>
  <r>
    <n v="3207"/>
    <x v="144"/>
    <n v="232"/>
    <x v="16"/>
    <x v="2"/>
    <x v="8"/>
    <n v="626"/>
    <x v="1"/>
    <n v="1"/>
    <n v="64.617813709999993"/>
    <n v="64.617813709999993"/>
    <x v="0"/>
    <b v="1"/>
    <x v="0"/>
    <n v="64.617813709999993"/>
    <x v="1"/>
    <x v="1"/>
    <x v="4"/>
    <x v="1"/>
  </r>
  <r>
    <n v="3208"/>
    <x v="237"/>
    <n v="85"/>
    <x v="27"/>
    <x v="2"/>
    <x v="0"/>
    <n v="430"/>
    <x v="0"/>
    <n v="3"/>
    <n v="83.661182879999998"/>
    <n v="250.98354863999998"/>
    <x v="0"/>
    <b v="1"/>
    <x v="1362"/>
    <n v="225.88519377999998"/>
    <x v="0"/>
    <x v="2"/>
    <x v="0"/>
    <x v="1"/>
  </r>
  <r>
    <n v="3209"/>
    <x v="158"/>
    <n v="51"/>
    <x v="44"/>
    <x v="0"/>
    <x v="5"/>
    <n v="164"/>
    <x v="4"/>
    <n v="4"/>
    <n v="79.944935880000003"/>
    <n v="319.77974352000001"/>
    <x v="2"/>
    <b v="0"/>
    <x v="1363"/>
    <n v="287.80176917"/>
    <x v="1"/>
    <x v="2"/>
    <x v="0"/>
    <x v="0"/>
  </r>
  <r>
    <n v="3210"/>
    <x v="210"/>
    <n v="341"/>
    <x v="2"/>
    <x v="2"/>
    <x v="11"/>
    <n v="212"/>
    <x v="0"/>
    <n v="1"/>
    <n v="75.021346739999998"/>
    <n v="75.021346739999998"/>
    <x v="1"/>
    <b v="1"/>
    <x v="1364"/>
    <n v="67.519212065999994"/>
    <x v="1"/>
    <x v="2"/>
    <x v="1"/>
    <x v="0"/>
  </r>
  <r>
    <n v="3211"/>
    <x v="264"/>
    <n v="290"/>
    <x v="11"/>
    <x v="1"/>
    <x v="18"/>
    <n v="690"/>
    <x v="1"/>
    <n v="2"/>
    <n v="70.9771243"/>
    <n v="141.9542486"/>
    <x v="1"/>
    <b v="1"/>
    <x v="1365"/>
    <n v="127.75882374"/>
    <x v="1"/>
    <x v="2"/>
    <x v="0"/>
    <x v="1"/>
  </r>
  <r>
    <n v="3212"/>
    <x v="18"/>
    <n v="464"/>
    <x v="34"/>
    <x v="1"/>
    <x v="10"/>
    <n v="113"/>
    <x v="4"/>
    <n v="4"/>
    <n v="34.534602290000002"/>
    <n v="138.13840916000001"/>
    <x v="0"/>
    <b v="1"/>
    <x v="1366"/>
    <n v="124.32456824"/>
    <x v="0"/>
    <x v="2"/>
    <x v="1"/>
    <x v="0"/>
  </r>
  <r>
    <n v="3213"/>
    <x v="153"/>
    <n v="487"/>
    <x v="42"/>
    <x v="0"/>
    <x v="18"/>
    <n v="601"/>
    <x v="0"/>
    <n v="1"/>
    <n v="33.009852500000001"/>
    <n v="33.009852500000001"/>
    <x v="1"/>
    <b v="1"/>
    <x v="0"/>
    <n v="33.009852500000001"/>
    <x v="1"/>
    <x v="0"/>
    <x v="0"/>
    <x v="1"/>
  </r>
  <r>
    <n v="3214"/>
    <x v="353"/>
    <n v="438"/>
    <x v="23"/>
    <x v="0"/>
    <x v="1"/>
    <n v="241"/>
    <x v="1"/>
    <n v="2"/>
    <n v="55.649703539999997"/>
    <n v="111.29940707999999"/>
    <x v="1"/>
    <b v="0"/>
    <x v="0"/>
    <n v="111.29940707999999"/>
    <x v="1"/>
    <x v="1"/>
    <x v="0"/>
    <x v="1"/>
  </r>
  <r>
    <n v="3215"/>
    <x v="235"/>
    <n v="391"/>
    <x v="32"/>
    <x v="0"/>
    <x v="4"/>
    <n v="465"/>
    <x v="0"/>
    <n v="2"/>
    <n v="38.169954009999998"/>
    <n v="76.339908019999996"/>
    <x v="1"/>
    <b v="1"/>
    <x v="0"/>
    <n v="76.339908019999996"/>
    <x v="0"/>
    <x v="0"/>
    <x v="1"/>
    <x v="1"/>
  </r>
  <r>
    <n v="3216"/>
    <x v="170"/>
    <n v="489"/>
    <x v="14"/>
    <x v="1"/>
    <x v="5"/>
    <n v="647"/>
    <x v="3"/>
    <n v="1"/>
    <n v="73.371695459999998"/>
    <n v="73.371695459999998"/>
    <x v="2"/>
    <b v="0"/>
    <x v="1367"/>
    <n v="66.034525914"/>
    <x v="1"/>
    <x v="2"/>
    <x v="0"/>
    <x v="0"/>
  </r>
  <r>
    <n v="3217"/>
    <x v="95"/>
    <n v="382"/>
    <x v="31"/>
    <x v="1"/>
    <x v="14"/>
    <n v="335"/>
    <x v="1"/>
    <n v="3"/>
    <n v="74.967268919999995"/>
    <n v="224.90180676"/>
    <x v="0"/>
    <b v="1"/>
    <x v="1368"/>
    <n v="202.41162607999999"/>
    <x v="1"/>
    <x v="2"/>
    <x v="4"/>
    <x v="1"/>
  </r>
  <r>
    <n v="3218"/>
    <x v="4"/>
    <n v="315"/>
    <x v="51"/>
    <x v="1"/>
    <x v="1"/>
    <n v="963"/>
    <x v="2"/>
    <n v="3"/>
    <n v="17.634022210000001"/>
    <n v="52.902066630000007"/>
    <x v="2"/>
    <b v="0"/>
    <x v="1369"/>
    <n v="47.611859967000008"/>
    <x v="0"/>
    <x v="2"/>
    <x v="2"/>
    <x v="1"/>
  </r>
  <r>
    <n v="3219"/>
    <x v="355"/>
    <n v="453"/>
    <x v="33"/>
    <x v="2"/>
    <x v="7"/>
    <n v="406"/>
    <x v="3"/>
    <n v="5"/>
    <n v="31.73752039"/>
    <n v="158.68760194999999"/>
    <x v="2"/>
    <b v="1"/>
    <x v="1370"/>
    <n v="142.81884176"/>
    <x v="0"/>
    <x v="2"/>
    <x v="1"/>
    <x v="0"/>
  </r>
  <r>
    <n v="3220"/>
    <x v="83"/>
    <n v="287"/>
    <x v="38"/>
    <x v="2"/>
    <x v="13"/>
    <n v="787"/>
    <x v="2"/>
    <n v="1"/>
    <n v="61.720081980000003"/>
    <n v="61.720081980000003"/>
    <x v="0"/>
    <b v="0"/>
    <x v="0"/>
    <n v="61.720081980000003"/>
    <x v="1"/>
    <x v="0"/>
    <x v="2"/>
    <x v="1"/>
  </r>
  <r>
    <n v="3221"/>
    <x v="251"/>
    <n v="76"/>
    <x v="38"/>
    <x v="0"/>
    <x v="7"/>
    <n v="282"/>
    <x v="4"/>
    <n v="4"/>
    <n v="22.11050432"/>
    <n v="88.442017280000002"/>
    <x v="1"/>
    <b v="1"/>
    <x v="0"/>
    <n v="88.442017280000002"/>
    <x v="1"/>
    <x v="0"/>
    <x v="4"/>
    <x v="1"/>
  </r>
  <r>
    <n v="3222"/>
    <x v="357"/>
    <n v="289"/>
    <x v="31"/>
    <x v="2"/>
    <x v="8"/>
    <n v="279"/>
    <x v="3"/>
    <n v="2"/>
    <n v="88.957951870000002"/>
    <n v="177.91590374"/>
    <x v="1"/>
    <b v="0"/>
    <x v="1371"/>
    <n v="160.12431337000001"/>
    <x v="1"/>
    <x v="2"/>
    <x v="3"/>
    <x v="1"/>
  </r>
  <r>
    <n v="3223"/>
    <x v="56"/>
    <n v="395"/>
    <x v="43"/>
    <x v="1"/>
    <x v="2"/>
    <n v="699"/>
    <x v="2"/>
    <n v="2"/>
    <n v="27.697497290000001"/>
    <n v="55.394994580000002"/>
    <x v="2"/>
    <b v="0"/>
    <x v="0"/>
    <n v="55.394994580000002"/>
    <x v="0"/>
    <x v="0"/>
    <x v="4"/>
    <x v="1"/>
  </r>
  <r>
    <n v="3224"/>
    <x v="87"/>
    <n v="88"/>
    <x v="45"/>
    <x v="2"/>
    <x v="19"/>
    <n v="944"/>
    <x v="3"/>
    <n v="3"/>
    <n v="47.110476380000001"/>
    <n v="141.33142914000001"/>
    <x v="0"/>
    <b v="0"/>
    <x v="0"/>
    <n v="141.33142914000001"/>
    <x v="0"/>
    <x v="1"/>
    <x v="1"/>
    <x v="1"/>
  </r>
  <r>
    <n v="3225"/>
    <x v="333"/>
    <n v="362"/>
    <x v="12"/>
    <x v="2"/>
    <x v="1"/>
    <n v="903"/>
    <x v="0"/>
    <n v="1"/>
    <n v="21.403616580000001"/>
    <n v="21.403616580000001"/>
    <x v="3"/>
    <b v="1"/>
    <x v="0"/>
    <n v="21.403616580000001"/>
    <x v="1"/>
    <x v="1"/>
    <x v="2"/>
    <x v="0"/>
  </r>
  <r>
    <n v="3226"/>
    <x v="248"/>
    <n v="403"/>
    <x v="5"/>
    <x v="1"/>
    <x v="17"/>
    <n v="681"/>
    <x v="4"/>
    <n v="3"/>
    <n v="93.392819939999995"/>
    <n v="280.17845982"/>
    <x v="2"/>
    <b v="1"/>
    <x v="0"/>
    <n v="280.17845982"/>
    <x v="1"/>
    <x v="0"/>
    <x v="2"/>
    <x v="1"/>
  </r>
  <r>
    <n v="3227"/>
    <x v="122"/>
    <n v="136"/>
    <x v="41"/>
    <x v="1"/>
    <x v="19"/>
    <n v="641"/>
    <x v="4"/>
    <n v="2"/>
    <n v="75.588187360000006"/>
    <n v="151.17637472000001"/>
    <x v="2"/>
    <b v="0"/>
    <x v="0"/>
    <n v="151.17637472000001"/>
    <x v="0"/>
    <x v="0"/>
    <x v="3"/>
    <x v="1"/>
  </r>
  <r>
    <n v="3228"/>
    <x v="6"/>
    <n v="348"/>
    <x v="43"/>
    <x v="2"/>
    <x v="14"/>
    <n v="193"/>
    <x v="4"/>
    <n v="4"/>
    <n v="36.844317779999997"/>
    <n v="147.37727111999999"/>
    <x v="0"/>
    <b v="1"/>
    <x v="0"/>
    <n v="147.37727111999999"/>
    <x v="1"/>
    <x v="0"/>
    <x v="2"/>
    <x v="0"/>
  </r>
  <r>
    <n v="3229"/>
    <x v="119"/>
    <n v="336"/>
    <x v="35"/>
    <x v="0"/>
    <x v="11"/>
    <n v="177"/>
    <x v="0"/>
    <n v="4"/>
    <n v="68.985478420000007"/>
    <n v="275.94191368000003"/>
    <x v="3"/>
    <b v="1"/>
    <x v="0"/>
    <n v="275.94191368000003"/>
    <x v="0"/>
    <x v="1"/>
    <x v="3"/>
    <x v="0"/>
  </r>
  <r>
    <n v="3230"/>
    <x v="282"/>
    <n v="399"/>
    <x v="13"/>
    <x v="1"/>
    <x v="2"/>
    <n v="153"/>
    <x v="4"/>
    <n v="3"/>
    <n v="24.07393944"/>
    <n v="72.221818319999997"/>
    <x v="0"/>
    <b v="0"/>
    <x v="1372"/>
    <n v="64.999636487999993"/>
    <x v="1"/>
    <x v="2"/>
    <x v="3"/>
    <x v="1"/>
  </r>
  <r>
    <n v="3231"/>
    <x v="130"/>
    <n v="495"/>
    <x v="32"/>
    <x v="0"/>
    <x v="12"/>
    <n v="909"/>
    <x v="3"/>
    <n v="3"/>
    <n v="98.884401890000007"/>
    <n v="296.65320567000003"/>
    <x v="3"/>
    <b v="1"/>
    <x v="0"/>
    <n v="296.65320567000003"/>
    <x v="0"/>
    <x v="0"/>
    <x v="2"/>
    <x v="0"/>
  </r>
  <r>
    <n v="3232"/>
    <x v="3"/>
    <n v="274"/>
    <x v="23"/>
    <x v="1"/>
    <x v="19"/>
    <n v="520"/>
    <x v="3"/>
    <n v="3"/>
    <n v="44.092636570000003"/>
    <n v="132.27790971000002"/>
    <x v="3"/>
    <b v="0"/>
    <x v="0"/>
    <n v="132.27790971000002"/>
    <x v="1"/>
    <x v="1"/>
    <x v="3"/>
    <x v="1"/>
  </r>
  <r>
    <n v="3233"/>
    <x v="237"/>
    <n v="425"/>
    <x v="37"/>
    <x v="2"/>
    <x v="0"/>
    <n v="607"/>
    <x v="0"/>
    <n v="3"/>
    <n v="62.480107969999999"/>
    <n v="187.44032390999999"/>
    <x v="3"/>
    <b v="0"/>
    <x v="1373"/>
    <n v="168.69629151999999"/>
    <x v="1"/>
    <x v="2"/>
    <x v="4"/>
    <x v="1"/>
  </r>
  <r>
    <n v="3234"/>
    <x v="218"/>
    <n v="278"/>
    <x v="15"/>
    <x v="1"/>
    <x v="14"/>
    <n v="293"/>
    <x v="1"/>
    <n v="5"/>
    <n v="65.829583049999997"/>
    <n v="329.14791524999998"/>
    <x v="2"/>
    <b v="1"/>
    <x v="0"/>
    <n v="329.14791524999998"/>
    <x v="1"/>
    <x v="0"/>
    <x v="2"/>
    <x v="0"/>
  </r>
  <r>
    <n v="3235"/>
    <x v="159"/>
    <n v="438"/>
    <x v="17"/>
    <x v="0"/>
    <x v="5"/>
    <n v="16"/>
    <x v="2"/>
    <n v="2"/>
    <n v="62.966230269999997"/>
    <n v="125.93246053999999"/>
    <x v="2"/>
    <b v="1"/>
    <x v="0"/>
    <n v="125.93246053999999"/>
    <x v="1"/>
    <x v="1"/>
    <x v="1"/>
    <x v="1"/>
  </r>
  <r>
    <n v="3236"/>
    <x v="61"/>
    <n v="358"/>
    <x v="21"/>
    <x v="2"/>
    <x v="10"/>
    <n v="310"/>
    <x v="3"/>
    <n v="1"/>
    <n v="98.891649950000001"/>
    <n v="98.891649950000001"/>
    <x v="1"/>
    <b v="0"/>
    <x v="0"/>
    <n v="98.891649950000001"/>
    <x v="1"/>
    <x v="1"/>
    <x v="4"/>
    <x v="1"/>
  </r>
  <r>
    <n v="3237"/>
    <x v="62"/>
    <n v="347"/>
    <x v="5"/>
    <x v="2"/>
    <x v="5"/>
    <n v="15"/>
    <x v="2"/>
    <n v="1"/>
    <n v="94.736370800000003"/>
    <n v="94.736370800000003"/>
    <x v="2"/>
    <b v="0"/>
    <x v="0"/>
    <n v="94.736370800000003"/>
    <x v="1"/>
    <x v="0"/>
    <x v="0"/>
    <x v="0"/>
  </r>
  <r>
    <n v="3238"/>
    <x v="154"/>
    <n v="226"/>
    <x v="32"/>
    <x v="1"/>
    <x v="13"/>
    <n v="144"/>
    <x v="0"/>
    <n v="2"/>
    <n v="38.570501309999997"/>
    <n v="77.141002619999995"/>
    <x v="2"/>
    <b v="1"/>
    <x v="1374"/>
    <n v="69.426902358999996"/>
    <x v="1"/>
    <x v="2"/>
    <x v="0"/>
    <x v="1"/>
  </r>
  <r>
    <n v="3239"/>
    <x v="123"/>
    <n v="498"/>
    <x v="5"/>
    <x v="0"/>
    <x v="1"/>
    <n v="297"/>
    <x v="4"/>
    <n v="5"/>
    <n v="54.734797370000003"/>
    <n v="273.67398685000001"/>
    <x v="2"/>
    <b v="1"/>
    <x v="1375"/>
    <n v="246.30658815999999"/>
    <x v="1"/>
    <x v="2"/>
    <x v="0"/>
    <x v="0"/>
  </r>
  <r>
    <n v="3240"/>
    <x v="10"/>
    <n v="449"/>
    <x v="36"/>
    <x v="2"/>
    <x v="5"/>
    <n v="460"/>
    <x v="0"/>
    <n v="1"/>
    <n v="29.172129420000001"/>
    <n v="29.172129420000001"/>
    <x v="2"/>
    <b v="1"/>
    <x v="0"/>
    <n v="29.172129420000001"/>
    <x v="0"/>
    <x v="1"/>
    <x v="3"/>
    <x v="0"/>
  </r>
  <r>
    <n v="3241"/>
    <x v="36"/>
    <n v="334"/>
    <x v="23"/>
    <x v="0"/>
    <x v="6"/>
    <n v="138"/>
    <x v="0"/>
    <n v="2"/>
    <n v="99.272133190000005"/>
    <n v="198.54426638000001"/>
    <x v="1"/>
    <b v="1"/>
    <x v="1376"/>
    <n v="178.68983974000002"/>
    <x v="0"/>
    <x v="2"/>
    <x v="0"/>
    <x v="0"/>
  </r>
  <r>
    <n v="3242"/>
    <x v="217"/>
    <n v="8"/>
    <x v="23"/>
    <x v="0"/>
    <x v="9"/>
    <n v="368"/>
    <x v="0"/>
    <n v="2"/>
    <n v="63.760606269999997"/>
    <n v="127.52121253999999"/>
    <x v="2"/>
    <b v="1"/>
    <x v="0"/>
    <n v="127.52121253999999"/>
    <x v="0"/>
    <x v="0"/>
    <x v="3"/>
    <x v="1"/>
  </r>
  <r>
    <n v="3243"/>
    <x v="284"/>
    <n v="230"/>
    <x v="26"/>
    <x v="2"/>
    <x v="13"/>
    <n v="415"/>
    <x v="1"/>
    <n v="2"/>
    <n v="53.221036859999998"/>
    <n v="106.44207372"/>
    <x v="0"/>
    <b v="1"/>
    <x v="1377"/>
    <n v="95.797866349999993"/>
    <x v="0"/>
    <x v="2"/>
    <x v="3"/>
    <x v="1"/>
  </r>
  <r>
    <n v="3244"/>
    <x v="220"/>
    <n v="47"/>
    <x v="10"/>
    <x v="0"/>
    <x v="19"/>
    <n v="461"/>
    <x v="0"/>
    <n v="5"/>
    <n v="99.576073510000001"/>
    <n v="497.88036755000002"/>
    <x v="3"/>
    <b v="0"/>
    <x v="0"/>
    <n v="497.88036755000002"/>
    <x v="0"/>
    <x v="1"/>
    <x v="0"/>
    <x v="0"/>
  </r>
  <r>
    <n v="3245"/>
    <x v="365"/>
    <n v="489"/>
    <x v="52"/>
    <x v="0"/>
    <x v="11"/>
    <n v="469"/>
    <x v="4"/>
    <n v="2"/>
    <n v="54.308201740000001"/>
    <n v="108.61640348"/>
    <x v="0"/>
    <b v="1"/>
    <x v="1378"/>
    <n v="97.754763130000001"/>
    <x v="0"/>
    <x v="2"/>
    <x v="2"/>
    <x v="0"/>
  </r>
  <r>
    <n v="3246"/>
    <x v="160"/>
    <n v="62"/>
    <x v="47"/>
    <x v="0"/>
    <x v="8"/>
    <n v="668"/>
    <x v="3"/>
    <n v="3"/>
    <n v="31.162149759999998"/>
    <n v="93.486449279999988"/>
    <x v="0"/>
    <b v="0"/>
    <x v="1379"/>
    <n v="84.137804351999989"/>
    <x v="0"/>
    <x v="2"/>
    <x v="2"/>
    <x v="1"/>
  </r>
  <r>
    <n v="3247"/>
    <x v="4"/>
    <n v="243"/>
    <x v="4"/>
    <x v="2"/>
    <x v="6"/>
    <n v="268"/>
    <x v="1"/>
    <n v="3"/>
    <n v="84.589100270000003"/>
    <n v="253.76730080999999"/>
    <x v="1"/>
    <b v="0"/>
    <x v="0"/>
    <n v="253.76730080999999"/>
    <x v="0"/>
    <x v="0"/>
    <x v="2"/>
    <x v="0"/>
  </r>
  <r>
    <n v="3248"/>
    <x v="73"/>
    <n v="337"/>
    <x v="10"/>
    <x v="1"/>
    <x v="12"/>
    <n v="967"/>
    <x v="2"/>
    <n v="1"/>
    <n v="26.809134960000002"/>
    <n v="26.809134960000002"/>
    <x v="0"/>
    <b v="0"/>
    <x v="0"/>
    <n v="26.809134960000002"/>
    <x v="0"/>
    <x v="0"/>
    <x v="2"/>
    <x v="0"/>
  </r>
  <r>
    <n v="3249"/>
    <x v="95"/>
    <n v="395"/>
    <x v="8"/>
    <x v="0"/>
    <x v="13"/>
    <n v="21"/>
    <x v="2"/>
    <n v="1"/>
    <n v="10.883018099999999"/>
    <n v="10.883018099999999"/>
    <x v="0"/>
    <b v="1"/>
    <x v="0"/>
    <n v="10.883018099999999"/>
    <x v="0"/>
    <x v="0"/>
    <x v="2"/>
    <x v="1"/>
  </r>
  <r>
    <n v="3250"/>
    <x v="76"/>
    <n v="249"/>
    <x v="52"/>
    <x v="1"/>
    <x v="14"/>
    <n v="563"/>
    <x v="1"/>
    <n v="1"/>
    <n v="39.407343130000001"/>
    <n v="39.407343130000001"/>
    <x v="2"/>
    <b v="0"/>
    <x v="1380"/>
    <n v="35.466608817000001"/>
    <x v="1"/>
    <x v="2"/>
    <x v="4"/>
    <x v="0"/>
  </r>
  <r>
    <n v="3251"/>
    <x v="105"/>
    <n v="34"/>
    <x v="34"/>
    <x v="2"/>
    <x v="7"/>
    <n v="737"/>
    <x v="0"/>
    <n v="5"/>
    <n v="74.973960860000005"/>
    <n v="374.86980430000006"/>
    <x v="3"/>
    <b v="0"/>
    <x v="0"/>
    <n v="374.86980430000006"/>
    <x v="1"/>
    <x v="1"/>
    <x v="3"/>
    <x v="0"/>
  </r>
  <r>
    <n v="3252"/>
    <x v="289"/>
    <n v="361"/>
    <x v="36"/>
    <x v="2"/>
    <x v="14"/>
    <n v="651"/>
    <x v="4"/>
    <n v="5"/>
    <n v="36.269487339999998"/>
    <n v="181.3474367"/>
    <x v="1"/>
    <b v="0"/>
    <x v="0"/>
    <n v="181.3474367"/>
    <x v="1"/>
    <x v="0"/>
    <x v="3"/>
    <x v="0"/>
  </r>
  <r>
    <n v="3253"/>
    <x v="120"/>
    <n v="172"/>
    <x v="48"/>
    <x v="1"/>
    <x v="8"/>
    <n v="789"/>
    <x v="3"/>
    <n v="3"/>
    <n v="58.112346469999999"/>
    <n v="174.33703940999999"/>
    <x v="2"/>
    <b v="0"/>
    <x v="0"/>
    <n v="174.33703940999999"/>
    <x v="0"/>
    <x v="1"/>
    <x v="0"/>
    <x v="1"/>
  </r>
  <r>
    <n v="3254"/>
    <x v="329"/>
    <n v="388"/>
    <x v="34"/>
    <x v="0"/>
    <x v="13"/>
    <n v="110"/>
    <x v="0"/>
    <n v="1"/>
    <n v="50.714494989999999"/>
    <n v="50.714494989999999"/>
    <x v="0"/>
    <b v="1"/>
    <x v="0"/>
    <n v="50.714494989999999"/>
    <x v="1"/>
    <x v="0"/>
    <x v="1"/>
    <x v="0"/>
  </r>
  <r>
    <n v="3255"/>
    <x v="46"/>
    <n v="309"/>
    <x v="26"/>
    <x v="0"/>
    <x v="15"/>
    <n v="793"/>
    <x v="2"/>
    <n v="1"/>
    <n v="86.505310050000006"/>
    <n v="86.505310050000006"/>
    <x v="1"/>
    <b v="1"/>
    <x v="0"/>
    <n v="86.505310050000006"/>
    <x v="1"/>
    <x v="0"/>
    <x v="2"/>
    <x v="0"/>
  </r>
  <r>
    <n v="3256"/>
    <x v="254"/>
    <n v="488"/>
    <x v="41"/>
    <x v="2"/>
    <x v="9"/>
    <n v="500"/>
    <x v="4"/>
    <n v="2"/>
    <n v="65.733304039999993"/>
    <n v="131.46660807999999"/>
    <x v="1"/>
    <b v="0"/>
    <x v="0"/>
    <n v="131.46660807999999"/>
    <x v="1"/>
    <x v="1"/>
    <x v="2"/>
    <x v="0"/>
  </r>
  <r>
    <n v="3257"/>
    <x v="109"/>
    <n v="418"/>
    <x v="44"/>
    <x v="0"/>
    <x v="18"/>
    <n v="280"/>
    <x v="2"/>
    <n v="3"/>
    <n v="18.487989339999999"/>
    <n v="55.463968019999996"/>
    <x v="3"/>
    <b v="1"/>
    <x v="0"/>
    <n v="55.463968019999996"/>
    <x v="1"/>
    <x v="1"/>
    <x v="0"/>
    <x v="0"/>
  </r>
  <r>
    <n v="3258"/>
    <x v="146"/>
    <n v="99"/>
    <x v="42"/>
    <x v="0"/>
    <x v="11"/>
    <n v="595"/>
    <x v="1"/>
    <n v="5"/>
    <n v="77.443673660000002"/>
    <n v="387.21836830000001"/>
    <x v="0"/>
    <b v="1"/>
    <x v="0"/>
    <n v="387.21836830000001"/>
    <x v="1"/>
    <x v="0"/>
    <x v="4"/>
    <x v="1"/>
  </r>
  <r>
    <n v="3259"/>
    <x v="338"/>
    <n v="180"/>
    <x v="10"/>
    <x v="2"/>
    <x v="16"/>
    <n v="292"/>
    <x v="3"/>
    <n v="1"/>
    <n v="11.244722250000001"/>
    <n v="11.244722250000001"/>
    <x v="1"/>
    <b v="0"/>
    <x v="1381"/>
    <n v="10.120250025000001"/>
    <x v="1"/>
    <x v="2"/>
    <x v="0"/>
    <x v="1"/>
  </r>
  <r>
    <n v="3260"/>
    <x v="312"/>
    <n v="478"/>
    <x v="49"/>
    <x v="1"/>
    <x v="16"/>
    <n v="212"/>
    <x v="0"/>
    <n v="4"/>
    <n v="44.657245060000001"/>
    <n v="178.62898024"/>
    <x v="2"/>
    <b v="1"/>
    <x v="0"/>
    <n v="178.62898024"/>
    <x v="1"/>
    <x v="0"/>
    <x v="0"/>
    <x v="0"/>
  </r>
  <r>
    <n v="3261"/>
    <x v="148"/>
    <n v="485"/>
    <x v="30"/>
    <x v="2"/>
    <x v="17"/>
    <n v="185"/>
    <x v="0"/>
    <n v="2"/>
    <n v="27.9561247"/>
    <n v="55.9122494"/>
    <x v="1"/>
    <b v="1"/>
    <x v="0"/>
    <n v="55.9122494"/>
    <x v="0"/>
    <x v="0"/>
    <x v="2"/>
    <x v="0"/>
  </r>
  <r>
    <n v="3262"/>
    <x v="307"/>
    <n v="135"/>
    <x v="35"/>
    <x v="2"/>
    <x v="4"/>
    <n v="158"/>
    <x v="4"/>
    <n v="4"/>
    <n v="59.567168129999999"/>
    <n v="238.26867252"/>
    <x v="0"/>
    <b v="0"/>
    <x v="0"/>
    <n v="238.26867252"/>
    <x v="1"/>
    <x v="1"/>
    <x v="3"/>
    <x v="0"/>
  </r>
  <r>
    <n v="3263"/>
    <x v="126"/>
    <n v="31"/>
    <x v="0"/>
    <x v="2"/>
    <x v="11"/>
    <n v="320"/>
    <x v="1"/>
    <n v="4"/>
    <n v="16.324012759999999"/>
    <n v="65.296051039999995"/>
    <x v="1"/>
    <b v="1"/>
    <x v="1382"/>
    <n v="58.766445934999993"/>
    <x v="1"/>
    <x v="2"/>
    <x v="3"/>
    <x v="0"/>
  </r>
  <r>
    <n v="3264"/>
    <x v="79"/>
    <n v="60"/>
    <x v="16"/>
    <x v="0"/>
    <x v="5"/>
    <n v="728"/>
    <x v="3"/>
    <n v="2"/>
    <n v="86.595180060000004"/>
    <n v="173.19036012000001"/>
    <x v="3"/>
    <b v="0"/>
    <x v="0"/>
    <n v="173.19036012000001"/>
    <x v="1"/>
    <x v="0"/>
    <x v="0"/>
    <x v="0"/>
  </r>
  <r>
    <n v="3265"/>
    <x v="201"/>
    <n v="377"/>
    <x v="44"/>
    <x v="0"/>
    <x v="16"/>
    <n v="941"/>
    <x v="2"/>
    <n v="5"/>
    <n v="83.543057989999994"/>
    <n v="417.71528994999994"/>
    <x v="2"/>
    <b v="0"/>
    <x v="0"/>
    <n v="417.71528994999994"/>
    <x v="0"/>
    <x v="0"/>
    <x v="1"/>
    <x v="0"/>
  </r>
  <r>
    <n v="3266"/>
    <x v="167"/>
    <n v="238"/>
    <x v="36"/>
    <x v="0"/>
    <x v="19"/>
    <n v="259"/>
    <x v="4"/>
    <n v="1"/>
    <n v="79.241054009999999"/>
    <n v="79.241054009999999"/>
    <x v="3"/>
    <b v="0"/>
    <x v="0"/>
    <n v="79.241054009999999"/>
    <x v="0"/>
    <x v="1"/>
    <x v="4"/>
    <x v="1"/>
  </r>
  <r>
    <n v="3267"/>
    <x v="286"/>
    <n v="373"/>
    <x v="6"/>
    <x v="2"/>
    <x v="13"/>
    <n v="457"/>
    <x v="1"/>
    <n v="5"/>
    <n v="83.069551290000007"/>
    <n v="415.34775645000002"/>
    <x v="2"/>
    <b v="1"/>
    <x v="0"/>
    <n v="415.34775645000002"/>
    <x v="0"/>
    <x v="1"/>
    <x v="1"/>
    <x v="0"/>
  </r>
  <r>
    <n v="3268"/>
    <x v="319"/>
    <n v="424"/>
    <x v="37"/>
    <x v="1"/>
    <x v="9"/>
    <n v="195"/>
    <x v="1"/>
    <n v="3"/>
    <n v="65.569704270000003"/>
    <n v="196.70911281000002"/>
    <x v="3"/>
    <b v="1"/>
    <x v="1383"/>
    <n v="177.03820153000004"/>
    <x v="0"/>
    <x v="2"/>
    <x v="1"/>
    <x v="0"/>
  </r>
  <r>
    <n v="3269"/>
    <x v="22"/>
    <n v="405"/>
    <x v="36"/>
    <x v="2"/>
    <x v="19"/>
    <n v="656"/>
    <x v="3"/>
    <n v="5"/>
    <n v="18.962165120000002"/>
    <n v="94.810825600000015"/>
    <x v="1"/>
    <b v="0"/>
    <x v="0"/>
    <n v="94.810825600000015"/>
    <x v="0"/>
    <x v="1"/>
    <x v="2"/>
    <x v="0"/>
  </r>
  <r>
    <n v="3270"/>
    <x v="263"/>
    <n v="175"/>
    <x v="1"/>
    <x v="0"/>
    <x v="6"/>
    <n v="894"/>
    <x v="0"/>
    <n v="5"/>
    <n v="67.110494709999998"/>
    <n v="335.55247355"/>
    <x v="1"/>
    <b v="0"/>
    <x v="0"/>
    <n v="335.55247355"/>
    <x v="0"/>
    <x v="0"/>
    <x v="4"/>
    <x v="0"/>
  </r>
  <r>
    <n v="3271"/>
    <x v="53"/>
    <n v="233"/>
    <x v="37"/>
    <x v="1"/>
    <x v="13"/>
    <n v="481"/>
    <x v="3"/>
    <n v="1"/>
    <n v="66.942571369999996"/>
    <n v="66.942571369999996"/>
    <x v="0"/>
    <b v="0"/>
    <x v="1384"/>
    <n v="60.248314232999995"/>
    <x v="1"/>
    <x v="2"/>
    <x v="1"/>
    <x v="0"/>
  </r>
  <r>
    <n v="3272"/>
    <x v="14"/>
    <n v="436"/>
    <x v="19"/>
    <x v="0"/>
    <x v="18"/>
    <n v="911"/>
    <x v="0"/>
    <n v="4"/>
    <n v="60.680313409999997"/>
    <n v="242.72125363999999"/>
    <x v="0"/>
    <b v="0"/>
    <x v="0"/>
    <n v="242.72125363999999"/>
    <x v="0"/>
    <x v="1"/>
    <x v="3"/>
    <x v="0"/>
  </r>
  <r>
    <n v="3273"/>
    <x v="244"/>
    <n v="183"/>
    <x v="38"/>
    <x v="2"/>
    <x v="6"/>
    <n v="798"/>
    <x v="0"/>
    <n v="4"/>
    <n v="58.462740859999997"/>
    <n v="233.85096343999999"/>
    <x v="2"/>
    <b v="0"/>
    <x v="0"/>
    <n v="233.85096343999999"/>
    <x v="1"/>
    <x v="1"/>
    <x v="2"/>
    <x v="0"/>
  </r>
  <r>
    <n v="3274"/>
    <x v="98"/>
    <n v="194"/>
    <x v="41"/>
    <x v="0"/>
    <x v="5"/>
    <n v="861"/>
    <x v="2"/>
    <n v="3"/>
    <n v="60.940599730000002"/>
    <n v="182.82179919000001"/>
    <x v="0"/>
    <b v="0"/>
    <x v="1385"/>
    <n v="164.53961927"/>
    <x v="1"/>
    <x v="2"/>
    <x v="3"/>
    <x v="1"/>
  </r>
  <r>
    <n v="3275"/>
    <x v="164"/>
    <n v="287"/>
    <x v="4"/>
    <x v="1"/>
    <x v="3"/>
    <n v="484"/>
    <x v="3"/>
    <n v="1"/>
    <n v="26.392429360000001"/>
    <n v="26.392429360000001"/>
    <x v="1"/>
    <b v="1"/>
    <x v="0"/>
    <n v="26.392429360000001"/>
    <x v="0"/>
    <x v="0"/>
    <x v="0"/>
    <x v="0"/>
  </r>
  <r>
    <n v="3276"/>
    <x v="85"/>
    <n v="474"/>
    <x v="13"/>
    <x v="2"/>
    <x v="17"/>
    <n v="821"/>
    <x v="2"/>
    <n v="2"/>
    <n v="88.122235739999994"/>
    <n v="176.24447147999999"/>
    <x v="0"/>
    <b v="0"/>
    <x v="1386"/>
    <n v="158.62002432999998"/>
    <x v="0"/>
    <x v="2"/>
    <x v="1"/>
    <x v="0"/>
  </r>
  <r>
    <n v="3277"/>
    <x v="116"/>
    <n v="78"/>
    <x v="27"/>
    <x v="0"/>
    <x v="17"/>
    <n v="250"/>
    <x v="4"/>
    <n v="3"/>
    <n v="60.928297219999997"/>
    <n v="182.78489166"/>
    <x v="3"/>
    <b v="0"/>
    <x v="1387"/>
    <n v="164.50640249"/>
    <x v="1"/>
    <x v="2"/>
    <x v="1"/>
    <x v="0"/>
  </r>
  <r>
    <n v="3278"/>
    <x v="112"/>
    <n v="261"/>
    <x v="8"/>
    <x v="1"/>
    <x v="5"/>
    <n v="861"/>
    <x v="2"/>
    <n v="4"/>
    <n v="31.637112510000001"/>
    <n v="126.54845004000001"/>
    <x v="1"/>
    <b v="1"/>
    <x v="1388"/>
    <n v="113.89360504000001"/>
    <x v="1"/>
    <x v="2"/>
    <x v="2"/>
    <x v="0"/>
  </r>
  <r>
    <n v="3279"/>
    <x v="77"/>
    <n v="298"/>
    <x v="25"/>
    <x v="2"/>
    <x v="3"/>
    <n v="622"/>
    <x v="2"/>
    <n v="3"/>
    <n v="87.880908410000004"/>
    <n v="263.64272523"/>
    <x v="0"/>
    <b v="1"/>
    <x v="0"/>
    <n v="263.64272523"/>
    <x v="0"/>
    <x v="1"/>
    <x v="0"/>
    <x v="1"/>
  </r>
  <r>
    <n v="3280"/>
    <x v="19"/>
    <n v="38"/>
    <x v="36"/>
    <x v="0"/>
    <x v="6"/>
    <n v="508"/>
    <x v="1"/>
    <n v="2"/>
    <n v="55.051827780000004"/>
    <n v="110.10365556000001"/>
    <x v="2"/>
    <b v="0"/>
    <x v="0"/>
    <n v="110.10365556000001"/>
    <x v="1"/>
    <x v="0"/>
    <x v="0"/>
    <x v="0"/>
  </r>
  <r>
    <n v="3281"/>
    <x v="206"/>
    <n v="483"/>
    <x v="18"/>
    <x v="2"/>
    <x v="5"/>
    <n v="549"/>
    <x v="1"/>
    <n v="3"/>
    <n v="73.599478469999994"/>
    <n v="220.79843540999997"/>
    <x v="0"/>
    <b v="0"/>
    <x v="0"/>
    <n v="220.79843540999997"/>
    <x v="0"/>
    <x v="0"/>
    <x v="0"/>
    <x v="1"/>
  </r>
  <r>
    <n v="3282"/>
    <x v="117"/>
    <n v="107"/>
    <x v="12"/>
    <x v="2"/>
    <x v="12"/>
    <n v="927"/>
    <x v="1"/>
    <n v="2"/>
    <n v="48.974786719999997"/>
    <n v="97.949573439999995"/>
    <x v="1"/>
    <b v="0"/>
    <x v="1389"/>
    <n v="88.154616095999998"/>
    <x v="0"/>
    <x v="2"/>
    <x v="1"/>
    <x v="1"/>
  </r>
  <r>
    <n v="3283"/>
    <x v="265"/>
    <n v="431"/>
    <x v="31"/>
    <x v="2"/>
    <x v="17"/>
    <n v="445"/>
    <x v="0"/>
    <n v="2"/>
    <n v="82.008888040000002"/>
    <n v="164.01777608"/>
    <x v="3"/>
    <b v="0"/>
    <x v="0"/>
    <n v="164.01777608"/>
    <x v="1"/>
    <x v="0"/>
    <x v="4"/>
    <x v="1"/>
  </r>
  <r>
    <n v="3284"/>
    <x v="144"/>
    <n v="381"/>
    <x v="3"/>
    <x v="1"/>
    <x v="4"/>
    <n v="33"/>
    <x v="2"/>
    <n v="5"/>
    <n v="58.511850969999998"/>
    <n v="292.55925485"/>
    <x v="2"/>
    <b v="1"/>
    <x v="0"/>
    <n v="292.55925485"/>
    <x v="1"/>
    <x v="1"/>
    <x v="1"/>
    <x v="1"/>
  </r>
  <r>
    <n v="3285"/>
    <x v="355"/>
    <n v="216"/>
    <x v="18"/>
    <x v="0"/>
    <x v="3"/>
    <n v="892"/>
    <x v="3"/>
    <n v="5"/>
    <n v="12.679960149999999"/>
    <n v="63.399800749999997"/>
    <x v="3"/>
    <b v="1"/>
    <x v="0"/>
    <n v="63.399800749999997"/>
    <x v="0"/>
    <x v="0"/>
    <x v="1"/>
    <x v="1"/>
  </r>
  <r>
    <n v="3286"/>
    <x v="279"/>
    <n v="326"/>
    <x v="40"/>
    <x v="0"/>
    <x v="3"/>
    <n v="879"/>
    <x v="2"/>
    <n v="5"/>
    <n v="81.106328349999998"/>
    <n v="405.53164175000001"/>
    <x v="3"/>
    <b v="1"/>
    <x v="1390"/>
    <n v="364.97847758"/>
    <x v="1"/>
    <x v="2"/>
    <x v="2"/>
    <x v="1"/>
  </r>
  <r>
    <n v="3287"/>
    <x v="257"/>
    <n v="429"/>
    <x v="22"/>
    <x v="1"/>
    <x v="12"/>
    <n v="682"/>
    <x v="4"/>
    <n v="1"/>
    <n v="46.760201299999999"/>
    <n v="46.760201299999999"/>
    <x v="1"/>
    <b v="1"/>
    <x v="0"/>
    <n v="46.760201299999999"/>
    <x v="0"/>
    <x v="1"/>
    <x v="1"/>
    <x v="1"/>
  </r>
  <r>
    <n v="3288"/>
    <x v="38"/>
    <n v="402"/>
    <x v="34"/>
    <x v="1"/>
    <x v="2"/>
    <n v="314"/>
    <x v="3"/>
    <n v="3"/>
    <n v="70.733362330000006"/>
    <n v="212.20008699000002"/>
    <x v="2"/>
    <b v="0"/>
    <x v="0"/>
    <n v="212.20008699000002"/>
    <x v="1"/>
    <x v="1"/>
    <x v="3"/>
    <x v="1"/>
  </r>
  <r>
    <n v="3289"/>
    <x v="273"/>
    <n v="393"/>
    <x v="45"/>
    <x v="2"/>
    <x v="7"/>
    <n v="638"/>
    <x v="3"/>
    <n v="2"/>
    <n v="64.350631440000001"/>
    <n v="128.70126288"/>
    <x v="2"/>
    <b v="1"/>
    <x v="1391"/>
    <n v="115.83113659"/>
    <x v="0"/>
    <x v="2"/>
    <x v="3"/>
    <x v="1"/>
  </r>
  <r>
    <n v="3290"/>
    <x v="305"/>
    <n v="233"/>
    <x v="17"/>
    <x v="2"/>
    <x v="4"/>
    <n v="553"/>
    <x v="4"/>
    <n v="2"/>
    <n v="51.71322765"/>
    <n v="103.4264553"/>
    <x v="0"/>
    <b v="0"/>
    <x v="0"/>
    <n v="103.4264553"/>
    <x v="1"/>
    <x v="1"/>
    <x v="0"/>
    <x v="0"/>
  </r>
  <r>
    <n v="3291"/>
    <x v="347"/>
    <n v="314"/>
    <x v="9"/>
    <x v="0"/>
    <x v="9"/>
    <n v="626"/>
    <x v="0"/>
    <n v="2"/>
    <n v="11.79988365"/>
    <n v="23.5997673"/>
    <x v="2"/>
    <b v="1"/>
    <x v="1392"/>
    <n v="21.239790569"/>
    <x v="1"/>
    <x v="2"/>
    <x v="3"/>
    <x v="1"/>
  </r>
  <r>
    <n v="3292"/>
    <x v="357"/>
    <n v="459"/>
    <x v="45"/>
    <x v="0"/>
    <x v="5"/>
    <n v="846"/>
    <x v="0"/>
    <n v="3"/>
    <n v="82.244495420000007"/>
    <n v="246.73348626000001"/>
    <x v="3"/>
    <b v="0"/>
    <x v="1393"/>
    <n v="222.06013763000001"/>
    <x v="1"/>
    <x v="2"/>
    <x v="2"/>
    <x v="1"/>
  </r>
  <r>
    <n v="3293"/>
    <x v="221"/>
    <n v="351"/>
    <x v="0"/>
    <x v="0"/>
    <x v="6"/>
    <n v="689"/>
    <x v="4"/>
    <n v="4"/>
    <n v="44.29617416"/>
    <n v="177.18469664"/>
    <x v="0"/>
    <b v="0"/>
    <x v="0"/>
    <n v="177.18469664"/>
    <x v="0"/>
    <x v="0"/>
    <x v="2"/>
    <x v="0"/>
  </r>
  <r>
    <n v="3294"/>
    <x v="240"/>
    <n v="458"/>
    <x v="30"/>
    <x v="1"/>
    <x v="1"/>
    <n v="650"/>
    <x v="4"/>
    <n v="5"/>
    <n v="99.696730729999999"/>
    <n v="498.48365365000001"/>
    <x v="1"/>
    <b v="1"/>
    <x v="1394"/>
    <n v="448.63528828"/>
    <x v="0"/>
    <x v="2"/>
    <x v="0"/>
    <x v="1"/>
  </r>
  <r>
    <n v="3295"/>
    <x v="207"/>
    <n v="317"/>
    <x v="34"/>
    <x v="1"/>
    <x v="2"/>
    <n v="346"/>
    <x v="2"/>
    <n v="2"/>
    <n v="77.478411609999995"/>
    <n v="154.95682321999999"/>
    <x v="2"/>
    <b v="0"/>
    <x v="0"/>
    <n v="154.95682321999999"/>
    <x v="1"/>
    <x v="0"/>
    <x v="1"/>
    <x v="0"/>
  </r>
  <r>
    <n v="3296"/>
    <x v="72"/>
    <n v="38"/>
    <x v="51"/>
    <x v="0"/>
    <x v="12"/>
    <n v="215"/>
    <x v="1"/>
    <n v="5"/>
    <n v="46.056817909999999"/>
    <n v="230.28408955"/>
    <x v="3"/>
    <b v="0"/>
    <x v="1395"/>
    <n v="207.25568060000001"/>
    <x v="1"/>
    <x v="2"/>
    <x v="3"/>
    <x v="1"/>
  </r>
  <r>
    <n v="3297"/>
    <x v="326"/>
    <n v="165"/>
    <x v="30"/>
    <x v="0"/>
    <x v="5"/>
    <n v="82"/>
    <x v="1"/>
    <n v="2"/>
    <n v="48.26159226"/>
    <n v="96.523184520000001"/>
    <x v="1"/>
    <b v="1"/>
    <x v="0"/>
    <n v="96.523184520000001"/>
    <x v="0"/>
    <x v="1"/>
    <x v="4"/>
    <x v="0"/>
  </r>
  <r>
    <n v="3298"/>
    <x v="53"/>
    <n v="358"/>
    <x v="18"/>
    <x v="2"/>
    <x v="7"/>
    <n v="467"/>
    <x v="2"/>
    <n v="2"/>
    <n v="41.14894554"/>
    <n v="82.297891079999999"/>
    <x v="0"/>
    <b v="1"/>
    <x v="1396"/>
    <n v="74.068101971999994"/>
    <x v="0"/>
    <x v="2"/>
    <x v="0"/>
    <x v="1"/>
  </r>
  <r>
    <n v="3299"/>
    <x v="7"/>
    <n v="63"/>
    <x v="34"/>
    <x v="1"/>
    <x v="3"/>
    <n v="585"/>
    <x v="2"/>
    <n v="2"/>
    <n v="39.980070519999998"/>
    <n v="79.960141039999996"/>
    <x v="1"/>
    <b v="1"/>
    <x v="0"/>
    <n v="79.960141039999996"/>
    <x v="0"/>
    <x v="0"/>
    <x v="1"/>
    <x v="1"/>
  </r>
  <r>
    <n v="3300"/>
    <x v="38"/>
    <n v="258"/>
    <x v="50"/>
    <x v="1"/>
    <x v="6"/>
    <n v="778"/>
    <x v="2"/>
    <n v="1"/>
    <n v="70.688960719999997"/>
    <n v="70.688960719999997"/>
    <x v="3"/>
    <b v="0"/>
    <x v="0"/>
    <n v="70.688960719999997"/>
    <x v="0"/>
    <x v="0"/>
    <x v="1"/>
    <x v="0"/>
  </r>
  <r>
    <n v="3301"/>
    <x v="9"/>
    <n v="399"/>
    <x v="32"/>
    <x v="1"/>
    <x v="5"/>
    <n v="924"/>
    <x v="0"/>
    <n v="4"/>
    <n v="78.516424169999993"/>
    <n v="314.06569667999997"/>
    <x v="2"/>
    <b v="0"/>
    <x v="1397"/>
    <n v="282.65912700999996"/>
    <x v="0"/>
    <x v="2"/>
    <x v="4"/>
    <x v="1"/>
  </r>
  <r>
    <n v="3302"/>
    <x v="98"/>
    <n v="371"/>
    <x v="27"/>
    <x v="2"/>
    <x v="12"/>
    <n v="323"/>
    <x v="2"/>
    <n v="5"/>
    <n v="47.232275370000004"/>
    <n v="236.16137685000001"/>
    <x v="1"/>
    <b v="0"/>
    <x v="0"/>
    <n v="236.16137685000001"/>
    <x v="0"/>
    <x v="1"/>
    <x v="4"/>
    <x v="1"/>
  </r>
  <r>
    <n v="3303"/>
    <x v="287"/>
    <n v="176"/>
    <x v="12"/>
    <x v="1"/>
    <x v="18"/>
    <n v="211"/>
    <x v="1"/>
    <n v="3"/>
    <n v="53.869077060000002"/>
    <n v="161.60723118000001"/>
    <x v="3"/>
    <b v="1"/>
    <x v="1398"/>
    <n v="145.44650806000001"/>
    <x v="0"/>
    <x v="2"/>
    <x v="3"/>
    <x v="0"/>
  </r>
  <r>
    <n v="3304"/>
    <x v="115"/>
    <n v="408"/>
    <x v="32"/>
    <x v="1"/>
    <x v="1"/>
    <n v="738"/>
    <x v="0"/>
    <n v="4"/>
    <n v="52.693222339999998"/>
    <n v="210.77288935999999"/>
    <x v="1"/>
    <b v="0"/>
    <x v="1399"/>
    <n v="189.69560042000001"/>
    <x v="1"/>
    <x v="2"/>
    <x v="4"/>
    <x v="0"/>
  </r>
  <r>
    <n v="3305"/>
    <x v="35"/>
    <n v="293"/>
    <x v="50"/>
    <x v="0"/>
    <x v="15"/>
    <n v="217"/>
    <x v="2"/>
    <n v="4"/>
    <n v="20.4213871"/>
    <n v="81.685548400000002"/>
    <x v="3"/>
    <b v="0"/>
    <x v="0"/>
    <n v="81.685548400000002"/>
    <x v="1"/>
    <x v="0"/>
    <x v="4"/>
    <x v="0"/>
  </r>
  <r>
    <n v="3306"/>
    <x v="353"/>
    <n v="184"/>
    <x v="35"/>
    <x v="2"/>
    <x v="17"/>
    <n v="307"/>
    <x v="0"/>
    <n v="5"/>
    <n v="99.8917328"/>
    <n v="499.458664"/>
    <x v="1"/>
    <b v="1"/>
    <x v="1400"/>
    <n v="449.5127976"/>
    <x v="0"/>
    <x v="2"/>
    <x v="4"/>
    <x v="1"/>
  </r>
  <r>
    <n v="3307"/>
    <x v="287"/>
    <n v="258"/>
    <x v="47"/>
    <x v="0"/>
    <x v="17"/>
    <n v="111"/>
    <x v="2"/>
    <n v="5"/>
    <n v="69.794177180000005"/>
    <n v="348.97088590000004"/>
    <x v="1"/>
    <b v="0"/>
    <x v="0"/>
    <n v="348.97088590000004"/>
    <x v="1"/>
    <x v="0"/>
    <x v="2"/>
    <x v="0"/>
  </r>
  <r>
    <n v="3308"/>
    <x v="288"/>
    <n v="189"/>
    <x v="21"/>
    <x v="2"/>
    <x v="12"/>
    <n v="42"/>
    <x v="0"/>
    <n v="5"/>
    <n v="42.255665890000003"/>
    <n v="211.27832945"/>
    <x v="1"/>
    <b v="1"/>
    <x v="0"/>
    <n v="211.27832945"/>
    <x v="1"/>
    <x v="0"/>
    <x v="4"/>
    <x v="0"/>
  </r>
  <r>
    <n v="3309"/>
    <x v="21"/>
    <n v="469"/>
    <x v="15"/>
    <x v="0"/>
    <x v="4"/>
    <n v="694"/>
    <x v="4"/>
    <n v="1"/>
    <n v="76.490220769999993"/>
    <n v="76.490220769999993"/>
    <x v="2"/>
    <b v="0"/>
    <x v="0"/>
    <n v="76.490220769999993"/>
    <x v="0"/>
    <x v="1"/>
    <x v="2"/>
    <x v="0"/>
  </r>
  <r>
    <n v="3310"/>
    <x v="219"/>
    <n v="402"/>
    <x v="5"/>
    <x v="2"/>
    <x v="16"/>
    <n v="343"/>
    <x v="0"/>
    <n v="4"/>
    <n v="89.232793110000003"/>
    <n v="356.93117244000001"/>
    <x v="2"/>
    <b v="0"/>
    <x v="0"/>
    <n v="356.93117244000001"/>
    <x v="0"/>
    <x v="1"/>
    <x v="0"/>
    <x v="0"/>
  </r>
  <r>
    <n v="3311"/>
    <x v="282"/>
    <n v="272"/>
    <x v="46"/>
    <x v="0"/>
    <x v="0"/>
    <n v="245"/>
    <x v="4"/>
    <n v="3"/>
    <n v="66.634484509999993"/>
    <n v="199.90345352999998"/>
    <x v="2"/>
    <b v="0"/>
    <x v="1401"/>
    <n v="179.91310817999999"/>
    <x v="0"/>
    <x v="2"/>
    <x v="3"/>
    <x v="1"/>
  </r>
  <r>
    <n v="3312"/>
    <x v="146"/>
    <n v="246"/>
    <x v="33"/>
    <x v="1"/>
    <x v="2"/>
    <n v="398"/>
    <x v="4"/>
    <n v="4"/>
    <n v="23.02548659"/>
    <n v="92.101946359999999"/>
    <x v="3"/>
    <b v="0"/>
    <x v="0"/>
    <n v="92.101946359999999"/>
    <x v="1"/>
    <x v="0"/>
    <x v="0"/>
    <x v="0"/>
  </r>
  <r>
    <n v="3313"/>
    <x v="358"/>
    <n v="96"/>
    <x v="20"/>
    <x v="0"/>
    <x v="4"/>
    <n v="565"/>
    <x v="2"/>
    <n v="3"/>
    <n v="29.08326783"/>
    <n v="87.249803490000005"/>
    <x v="1"/>
    <b v="0"/>
    <x v="1402"/>
    <n v="78.524823140000009"/>
    <x v="0"/>
    <x v="2"/>
    <x v="4"/>
    <x v="1"/>
  </r>
  <r>
    <n v="3314"/>
    <x v="169"/>
    <n v="208"/>
    <x v="15"/>
    <x v="1"/>
    <x v="3"/>
    <n v="793"/>
    <x v="0"/>
    <n v="4"/>
    <n v="61.092522029999998"/>
    <n v="244.37008811999999"/>
    <x v="3"/>
    <b v="0"/>
    <x v="0"/>
    <n v="244.37008811999999"/>
    <x v="0"/>
    <x v="1"/>
    <x v="0"/>
    <x v="0"/>
  </r>
  <r>
    <n v="3315"/>
    <x v="301"/>
    <n v="481"/>
    <x v="3"/>
    <x v="0"/>
    <x v="14"/>
    <n v="470"/>
    <x v="2"/>
    <n v="3"/>
    <n v="41.625528289999998"/>
    <n v="124.87658486999999"/>
    <x v="3"/>
    <b v="1"/>
    <x v="0"/>
    <n v="124.87658486999999"/>
    <x v="1"/>
    <x v="1"/>
    <x v="3"/>
    <x v="0"/>
  </r>
  <r>
    <n v="3316"/>
    <x v="59"/>
    <n v="195"/>
    <x v="5"/>
    <x v="1"/>
    <x v="9"/>
    <n v="315"/>
    <x v="0"/>
    <n v="2"/>
    <n v="14.414261489999999"/>
    <n v="28.828522979999999"/>
    <x v="3"/>
    <b v="0"/>
    <x v="1403"/>
    <n v="25.945670681999999"/>
    <x v="1"/>
    <x v="2"/>
    <x v="3"/>
    <x v="0"/>
  </r>
  <r>
    <n v="3317"/>
    <x v="175"/>
    <n v="15"/>
    <x v="1"/>
    <x v="0"/>
    <x v="18"/>
    <n v="974"/>
    <x v="0"/>
    <n v="2"/>
    <n v="30.520127590000001"/>
    <n v="61.040255180000003"/>
    <x v="3"/>
    <b v="0"/>
    <x v="0"/>
    <n v="61.040255180000003"/>
    <x v="0"/>
    <x v="1"/>
    <x v="4"/>
    <x v="1"/>
  </r>
  <r>
    <n v="3318"/>
    <x v="125"/>
    <n v="282"/>
    <x v="37"/>
    <x v="0"/>
    <x v="1"/>
    <n v="250"/>
    <x v="2"/>
    <n v="2"/>
    <n v="30.330596379999999"/>
    <n v="60.661192759999999"/>
    <x v="3"/>
    <b v="0"/>
    <x v="0"/>
    <n v="60.661192759999999"/>
    <x v="0"/>
    <x v="0"/>
    <x v="1"/>
    <x v="0"/>
  </r>
  <r>
    <n v="3319"/>
    <x v="144"/>
    <n v="469"/>
    <x v="16"/>
    <x v="0"/>
    <x v="6"/>
    <n v="632"/>
    <x v="1"/>
    <n v="3"/>
    <n v="84.915200839999997"/>
    <n v="254.74560251999998"/>
    <x v="1"/>
    <b v="0"/>
    <x v="1404"/>
    <n v="229.27104226999998"/>
    <x v="1"/>
    <x v="2"/>
    <x v="4"/>
    <x v="0"/>
  </r>
  <r>
    <n v="3320"/>
    <x v="276"/>
    <n v="104"/>
    <x v="1"/>
    <x v="2"/>
    <x v="19"/>
    <n v="213"/>
    <x v="4"/>
    <n v="2"/>
    <n v="52.022415410000001"/>
    <n v="104.04483082"/>
    <x v="0"/>
    <b v="0"/>
    <x v="1405"/>
    <n v="93.640347739999996"/>
    <x v="1"/>
    <x v="2"/>
    <x v="3"/>
    <x v="0"/>
  </r>
  <r>
    <n v="3321"/>
    <x v="84"/>
    <n v="188"/>
    <x v="33"/>
    <x v="1"/>
    <x v="15"/>
    <n v="483"/>
    <x v="4"/>
    <n v="4"/>
    <n v="61.421051069999997"/>
    <n v="245.68420427999999"/>
    <x v="2"/>
    <b v="1"/>
    <x v="1406"/>
    <n v="221.11578384999999"/>
    <x v="0"/>
    <x v="2"/>
    <x v="1"/>
    <x v="0"/>
  </r>
  <r>
    <n v="3322"/>
    <x v="192"/>
    <n v="411"/>
    <x v="50"/>
    <x v="1"/>
    <x v="19"/>
    <n v="502"/>
    <x v="4"/>
    <n v="5"/>
    <n v="70.287486130000005"/>
    <n v="351.43743065000001"/>
    <x v="0"/>
    <b v="1"/>
    <x v="1407"/>
    <n v="316.29368757999998"/>
    <x v="1"/>
    <x v="2"/>
    <x v="4"/>
    <x v="1"/>
  </r>
  <r>
    <n v="3323"/>
    <x v="269"/>
    <n v="478"/>
    <x v="7"/>
    <x v="1"/>
    <x v="3"/>
    <n v="391"/>
    <x v="0"/>
    <n v="3"/>
    <n v="14.361451150000001"/>
    <n v="43.084353450000002"/>
    <x v="2"/>
    <b v="0"/>
    <x v="1408"/>
    <n v="38.775918105000002"/>
    <x v="0"/>
    <x v="2"/>
    <x v="3"/>
    <x v="1"/>
  </r>
  <r>
    <n v="3324"/>
    <x v="94"/>
    <n v="350"/>
    <x v="35"/>
    <x v="1"/>
    <x v="17"/>
    <n v="716"/>
    <x v="3"/>
    <n v="3"/>
    <n v="32.832038740000002"/>
    <n v="98.496116220000005"/>
    <x v="1"/>
    <b v="0"/>
    <x v="0"/>
    <n v="98.496116220000005"/>
    <x v="0"/>
    <x v="0"/>
    <x v="0"/>
    <x v="0"/>
  </r>
  <r>
    <n v="3325"/>
    <x v="66"/>
    <n v="145"/>
    <x v="33"/>
    <x v="1"/>
    <x v="6"/>
    <n v="302"/>
    <x v="4"/>
    <n v="5"/>
    <n v="38.545344540000002"/>
    <n v="192.72672270000001"/>
    <x v="2"/>
    <b v="1"/>
    <x v="1409"/>
    <n v="173.45405043"/>
    <x v="1"/>
    <x v="2"/>
    <x v="0"/>
    <x v="0"/>
  </r>
  <r>
    <n v="3326"/>
    <x v="146"/>
    <n v="330"/>
    <x v="38"/>
    <x v="2"/>
    <x v="6"/>
    <n v="264"/>
    <x v="4"/>
    <n v="4"/>
    <n v="51.957502310000002"/>
    <n v="207.83000924000001"/>
    <x v="2"/>
    <b v="0"/>
    <x v="1410"/>
    <n v="187.04700832"/>
    <x v="0"/>
    <x v="2"/>
    <x v="0"/>
    <x v="1"/>
  </r>
  <r>
    <n v="3327"/>
    <x v="239"/>
    <n v="406"/>
    <x v="51"/>
    <x v="2"/>
    <x v="15"/>
    <n v="284"/>
    <x v="1"/>
    <n v="4"/>
    <n v="62.417122139999996"/>
    <n v="249.66848855999999"/>
    <x v="3"/>
    <b v="0"/>
    <x v="0"/>
    <n v="249.66848855999999"/>
    <x v="0"/>
    <x v="0"/>
    <x v="0"/>
    <x v="1"/>
  </r>
  <r>
    <n v="3328"/>
    <x v="59"/>
    <n v="120"/>
    <x v="13"/>
    <x v="0"/>
    <x v="1"/>
    <n v="553"/>
    <x v="1"/>
    <n v="5"/>
    <n v="82.4298103"/>
    <n v="412.14905149999998"/>
    <x v="1"/>
    <b v="1"/>
    <x v="1411"/>
    <n v="370.93414634999999"/>
    <x v="0"/>
    <x v="2"/>
    <x v="1"/>
    <x v="0"/>
  </r>
  <r>
    <n v="3329"/>
    <x v="244"/>
    <n v="258"/>
    <x v="18"/>
    <x v="2"/>
    <x v="0"/>
    <n v="598"/>
    <x v="1"/>
    <n v="4"/>
    <n v="58.055661350000001"/>
    <n v="232.2226454"/>
    <x v="3"/>
    <b v="1"/>
    <x v="0"/>
    <n v="232.2226454"/>
    <x v="1"/>
    <x v="1"/>
    <x v="4"/>
    <x v="0"/>
  </r>
  <r>
    <n v="3330"/>
    <x v="322"/>
    <n v="304"/>
    <x v="12"/>
    <x v="1"/>
    <x v="12"/>
    <n v="597"/>
    <x v="3"/>
    <n v="1"/>
    <n v="42.620075110000002"/>
    <n v="42.620075110000002"/>
    <x v="0"/>
    <b v="1"/>
    <x v="1412"/>
    <n v="38.358067599000002"/>
    <x v="0"/>
    <x v="2"/>
    <x v="0"/>
    <x v="1"/>
  </r>
  <r>
    <n v="3331"/>
    <x v="39"/>
    <n v="125"/>
    <x v="51"/>
    <x v="0"/>
    <x v="19"/>
    <n v="321"/>
    <x v="1"/>
    <n v="4"/>
    <n v="91.637825669999998"/>
    <n v="366.55130267999999"/>
    <x v="1"/>
    <b v="0"/>
    <x v="1413"/>
    <n v="329.89617240999996"/>
    <x v="1"/>
    <x v="2"/>
    <x v="4"/>
    <x v="0"/>
  </r>
  <r>
    <n v="3332"/>
    <x v="246"/>
    <n v="279"/>
    <x v="23"/>
    <x v="0"/>
    <x v="1"/>
    <n v="200"/>
    <x v="2"/>
    <n v="3"/>
    <n v="37.095554219999997"/>
    <n v="111.28666265999999"/>
    <x v="2"/>
    <b v="1"/>
    <x v="0"/>
    <n v="111.28666265999999"/>
    <x v="1"/>
    <x v="0"/>
    <x v="3"/>
    <x v="1"/>
  </r>
  <r>
    <n v="3333"/>
    <x v="150"/>
    <n v="438"/>
    <x v="32"/>
    <x v="0"/>
    <x v="6"/>
    <n v="464"/>
    <x v="0"/>
    <n v="5"/>
    <n v="31.771158109999998"/>
    <n v="158.85579054999999"/>
    <x v="0"/>
    <b v="0"/>
    <x v="0"/>
    <n v="158.85579054999999"/>
    <x v="1"/>
    <x v="0"/>
    <x v="2"/>
    <x v="0"/>
  </r>
  <r>
    <n v="3334"/>
    <x v="315"/>
    <n v="174"/>
    <x v="38"/>
    <x v="0"/>
    <x v="4"/>
    <n v="249"/>
    <x v="2"/>
    <n v="2"/>
    <n v="45.764146459999999"/>
    <n v="91.528292919999998"/>
    <x v="0"/>
    <b v="1"/>
    <x v="0"/>
    <n v="91.528292919999998"/>
    <x v="0"/>
    <x v="0"/>
    <x v="4"/>
    <x v="1"/>
  </r>
  <r>
    <n v="3335"/>
    <x v="353"/>
    <n v="276"/>
    <x v="18"/>
    <x v="0"/>
    <x v="15"/>
    <n v="914"/>
    <x v="3"/>
    <n v="4"/>
    <n v="18.025081660000001"/>
    <n v="72.100326640000006"/>
    <x v="1"/>
    <b v="0"/>
    <x v="1414"/>
    <n v="64.890293974000002"/>
    <x v="0"/>
    <x v="2"/>
    <x v="2"/>
    <x v="1"/>
  </r>
  <r>
    <n v="3336"/>
    <x v="55"/>
    <n v="269"/>
    <x v="13"/>
    <x v="0"/>
    <x v="1"/>
    <n v="977"/>
    <x v="1"/>
    <n v="4"/>
    <n v="85.104811040000001"/>
    <n v="340.41924416000001"/>
    <x v="0"/>
    <b v="0"/>
    <x v="1415"/>
    <n v="306.37731974000002"/>
    <x v="1"/>
    <x v="2"/>
    <x v="3"/>
    <x v="1"/>
  </r>
  <r>
    <n v="3337"/>
    <x v="67"/>
    <n v="77"/>
    <x v="33"/>
    <x v="0"/>
    <x v="1"/>
    <n v="38"/>
    <x v="1"/>
    <n v="4"/>
    <n v="86.013222979999995"/>
    <n v="344.05289191999998"/>
    <x v="2"/>
    <b v="1"/>
    <x v="1416"/>
    <n v="309.64760272999996"/>
    <x v="0"/>
    <x v="2"/>
    <x v="3"/>
    <x v="0"/>
  </r>
  <r>
    <n v="3338"/>
    <x v="129"/>
    <n v="17"/>
    <x v="36"/>
    <x v="1"/>
    <x v="4"/>
    <n v="11"/>
    <x v="2"/>
    <n v="2"/>
    <n v="68.28243037"/>
    <n v="136.56486074"/>
    <x v="2"/>
    <b v="0"/>
    <x v="0"/>
    <n v="136.56486074"/>
    <x v="1"/>
    <x v="0"/>
    <x v="0"/>
    <x v="0"/>
  </r>
  <r>
    <n v="3339"/>
    <x v="214"/>
    <n v="153"/>
    <x v="49"/>
    <x v="0"/>
    <x v="10"/>
    <n v="272"/>
    <x v="0"/>
    <n v="4"/>
    <n v="54.466690610000001"/>
    <n v="217.86676244"/>
    <x v="3"/>
    <b v="0"/>
    <x v="1417"/>
    <n v="196.08008620000001"/>
    <x v="0"/>
    <x v="2"/>
    <x v="3"/>
    <x v="0"/>
  </r>
  <r>
    <n v="3340"/>
    <x v="274"/>
    <n v="432"/>
    <x v="27"/>
    <x v="0"/>
    <x v="15"/>
    <n v="85"/>
    <x v="2"/>
    <n v="4"/>
    <n v="74.374619370000005"/>
    <n v="297.49847748000002"/>
    <x v="1"/>
    <b v="1"/>
    <x v="0"/>
    <n v="297.49847748000002"/>
    <x v="0"/>
    <x v="1"/>
    <x v="4"/>
    <x v="1"/>
  </r>
  <r>
    <n v="3341"/>
    <x v="321"/>
    <n v="415"/>
    <x v="23"/>
    <x v="2"/>
    <x v="7"/>
    <n v="252"/>
    <x v="0"/>
    <n v="2"/>
    <n v="35.279060600000001"/>
    <n v="70.558121200000002"/>
    <x v="3"/>
    <b v="1"/>
    <x v="0"/>
    <n v="70.558121200000002"/>
    <x v="1"/>
    <x v="1"/>
    <x v="2"/>
    <x v="1"/>
  </r>
  <r>
    <n v="3342"/>
    <x v="67"/>
    <n v="193"/>
    <x v="40"/>
    <x v="0"/>
    <x v="15"/>
    <n v="511"/>
    <x v="2"/>
    <n v="1"/>
    <n v="96.170303169999997"/>
    <n v="96.170303169999997"/>
    <x v="1"/>
    <b v="0"/>
    <x v="0"/>
    <n v="96.170303169999997"/>
    <x v="1"/>
    <x v="1"/>
    <x v="4"/>
    <x v="0"/>
  </r>
  <r>
    <n v="3343"/>
    <x v="344"/>
    <n v="488"/>
    <x v="11"/>
    <x v="1"/>
    <x v="15"/>
    <n v="349"/>
    <x v="4"/>
    <n v="2"/>
    <n v="88.564160259999994"/>
    <n v="177.12832051999999"/>
    <x v="0"/>
    <b v="1"/>
    <x v="1418"/>
    <n v="159.41548846999999"/>
    <x v="1"/>
    <x v="2"/>
    <x v="1"/>
    <x v="1"/>
  </r>
  <r>
    <n v="3344"/>
    <x v="217"/>
    <n v="179"/>
    <x v="47"/>
    <x v="0"/>
    <x v="8"/>
    <n v="608"/>
    <x v="0"/>
    <n v="2"/>
    <n v="43.920237999999998"/>
    <n v="87.840475999999995"/>
    <x v="3"/>
    <b v="0"/>
    <x v="0"/>
    <n v="87.840475999999995"/>
    <x v="1"/>
    <x v="1"/>
    <x v="4"/>
    <x v="1"/>
  </r>
  <r>
    <n v="3345"/>
    <x v="200"/>
    <n v="135"/>
    <x v="1"/>
    <x v="2"/>
    <x v="18"/>
    <n v="277"/>
    <x v="3"/>
    <n v="3"/>
    <n v="29.94133764"/>
    <n v="89.824012920000001"/>
    <x v="2"/>
    <b v="1"/>
    <x v="1419"/>
    <n v="80.841611628999999"/>
    <x v="0"/>
    <x v="2"/>
    <x v="1"/>
    <x v="1"/>
  </r>
  <r>
    <n v="3346"/>
    <x v="349"/>
    <n v="142"/>
    <x v="22"/>
    <x v="1"/>
    <x v="19"/>
    <n v="17"/>
    <x v="0"/>
    <n v="1"/>
    <n v="94.110454290000007"/>
    <n v="94.110454290000007"/>
    <x v="0"/>
    <b v="1"/>
    <x v="0"/>
    <n v="94.110454290000007"/>
    <x v="1"/>
    <x v="0"/>
    <x v="2"/>
    <x v="1"/>
  </r>
  <r>
    <n v="3347"/>
    <x v="343"/>
    <n v="463"/>
    <x v="40"/>
    <x v="0"/>
    <x v="2"/>
    <n v="564"/>
    <x v="1"/>
    <n v="5"/>
    <n v="21.147187120000002"/>
    <n v="105.7359356"/>
    <x v="3"/>
    <b v="1"/>
    <x v="1420"/>
    <n v="95.162342039999999"/>
    <x v="0"/>
    <x v="2"/>
    <x v="3"/>
    <x v="1"/>
  </r>
  <r>
    <n v="3348"/>
    <x v="330"/>
    <n v="93"/>
    <x v="20"/>
    <x v="2"/>
    <x v="16"/>
    <n v="418"/>
    <x v="4"/>
    <n v="3"/>
    <n v="53.803792170000001"/>
    <n v="161.41137651"/>
    <x v="3"/>
    <b v="0"/>
    <x v="1421"/>
    <n v="145.27023886000001"/>
    <x v="0"/>
    <x v="2"/>
    <x v="1"/>
    <x v="0"/>
  </r>
  <r>
    <n v="3349"/>
    <x v="27"/>
    <n v="234"/>
    <x v="13"/>
    <x v="0"/>
    <x v="17"/>
    <n v="799"/>
    <x v="3"/>
    <n v="4"/>
    <n v="77.312703389999996"/>
    <n v="309.25081355999998"/>
    <x v="1"/>
    <b v="0"/>
    <x v="1422"/>
    <n v="278.32573220999996"/>
    <x v="0"/>
    <x v="2"/>
    <x v="1"/>
    <x v="0"/>
  </r>
  <r>
    <n v="3350"/>
    <x v="70"/>
    <n v="180"/>
    <x v="29"/>
    <x v="2"/>
    <x v="17"/>
    <n v="516"/>
    <x v="1"/>
    <n v="5"/>
    <n v="49.462069249999999"/>
    <n v="247.31034625000001"/>
    <x v="1"/>
    <b v="0"/>
    <x v="1423"/>
    <n v="222.57931163000001"/>
    <x v="0"/>
    <x v="2"/>
    <x v="2"/>
    <x v="1"/>
  </r>
  <r>
    <n v="3351"/>
    <x v="291"/>
    <n v="434"/>
    <x v="23"/>
    <x v="0"/>
    <x v="17"/>
    <n v="186"/>
    <x v="4"/>
    <n v="2"/>
    <n v="83.441040139999998"/>
    <n v="166.88208028"/>
    <x v="2"/>
    <b v="0"/>
    <x v="1424"/>
    <n v="150.19387225"/>
    <x v="1"/>
    <x v="2"/>
    <x v="4"/>
    <x v="0"/>
  </r>
  <r>
    <n v="3352"/>
    <x v="324"/>
    <n v="50"/>
    <x v="50"/>
    <x v="2"/>
    <x v="5"/>
    <n v="903"/>
    <x v="0"/>
    <n v="5"/>
    <n v="12.130934"/>
    <n v="60.654669999999996"/>
    <x v="3"/>
    <b v="1"/>
    <x v="0"/>
    <n v="60.654669999999996"/>
    <x v="1"/>
    <x v="0"/>
    <x v="1"/>
    <x v="1"/>
  </r>
  <r>
    <n v="3353"/>
    <x v="97"/>
    <n v="141"/>
    <x v="31"/>
    <x v="1"/>
    <x v="15"/>
    <n v="605"/>
    <x v="4"/>
    <n v="5"/>
    <n v="41.016100620000003"/>
    <n v="205.08050310000002"/>
    <x v="0"/>
    <b v="1"/>
    <x v="1425"/>
    <n v="184.57245279"/>
    <x v="1"/>
    <x v="2"/>
    <x v="4"/>
    <x v="1"/>
  </r>
  <r>
    <n v="3354"/>
    <x v="46"/>
    <n v="149"/>
    <x v="11"/>
    <x v="1"/>
    <x v="15"/>
    <n v="189"/>
    <x v="2"/>
    <n v="3"/>
    <n v="20.19705583"/>
    <n v="60.591167490000004"/>
    <x v="0"/>
    <b v="0"/>
    <x v="0"/>
    <n v="60.591167490000004"/>
    <x v="0"/>
    <x v="1"/>
    <x v="4"/>
    <x v="1"/>
  </r>
  <r>
    <n v="3355"/>
    <x v="36"/>
    <n v="387"/>
    <x v="29"/>
    <x v="0"/>
    <x v="13"/>
    <n v="621"/>
    <x v="3"/>
    <n v="2"/>
    <n v="31.593291749999999"/>
    <n v="63.186583499999998"/>
    <x v="2"/>
    <b v="1"/>
    <x v="1426"/>
    <n v="56.867925149999998"/>
    <x v="1"/>
    <x v="2"/>
    <x v="3"/>
    <x v="1"/>
  </r>
  <r>
    <n v="3356"/>
    <x v="221"/>
    <n v="176"/>
    <x v="44"/>
    <x v="0"/>
    <x v="1"/>
    <n v="299"/>
    <x v="2"/>
    <n v="5"/>
    <n v="33.71603915"/>
    <n v="168.58019575"/>
    <x v="2"/>
    <b v="0"/>
    <x v="1427"/>
    <n v="151.72217617000001"/>
    <x v="0"/>
    <x v="2"/>
    <x v="1"/>
    <x v="0"/>
  </r>
  <r>
    <n v="3357"/>
    <x v="137"/>
    <n v="259"/>
    <x v="45"/>
    <x v="1"/>
    <x v="12"/>
    <n v="633"/>
    <x v="3"/>
    <n v="1"/>
    <n v="13.71231965"/>
    <n v="13.71231965"/>
    <x v="0"/>
    <b v="1"/>
    <x v="1428"/>
    <n v="12.341087685"/>
    <x v="0"/>
    <x v="2"/>
    <x v="3"/>
    <x v="0"/>
  </r>
  <r>
    <n v="3358"/>
    <x v="112"/>
    <n v="376"/>
    <x v="48"/>
    <x v="2"/>
    <x v="4"/>
    <n v="432"/>
    <x v="2"/>
    <n v="1"/>
    <n v="98.320439309999998"/>
    <n v="98.320439309999998"/>
    <x v="0"/>
    <b v="1"/>
    <x v="0"/>
    <n v="98.320439309999998"/>
    <x v="1"/>
    <x v="0"/>
    <x v="4"/>
    <x v="0"/>
  </r>
  <r>
    <n v="3359"/>
    <x v="302"/>
    <n v="166"/>
    <x v="15"/>
    <x v="2"/>
    <x v="12"/>
    <n v="124"/>
    <x v="2"/>
    <n v="2"/>
    <n v="15.92622901"/>
    <n v="31.85245802"/>
    <x v="3"/>
    <b v="1"/>
    <x v="0"/>
    <n v="31.85245802"/>
    <x v="0"/>
    <x v="0"/>
    <x v="4"/>
    <x v="1"/>
  </r>
  <r>
    <n v="3360"/>
    <x v="229"/>
    <n v="330"/>
    <x v="37"/>
    <x v="2"/>
    <x v="3"/>
    <n v="219"/>
    <x v="1"/>
    <n v="1"/>
    <n v="53.512747519999998"/>
    <n v="53.512747519999998"/>
    <x v="0"/>
    <b v="1"/>
    <x v="1429"/>
    <n v="48.161472767999996"/>
    <x v="1"/>
    <x v="2"/>
    <x v="4"/>
    <x v="0"/>
  </r>
  <r>
    <n v="3361"/>
    <x v="196"/>
    <n v="132"/>
    <x v="20"/>
    <x v="2"/>
    <x v="8"/>
    <n v="699"/>
    <x v="2"/>
    <n v="5"/>
    <n v="77.677050039999997"/>
    <n v="388.38525019999997"/>
    <x v="0"/>
    <b v="0"/>
    <x v="1430"/>
    <n v="349.54672517999995"/>
    <x v="0"/>
    <x v="2"/>
    <x v="2"/>
    <x v="0"/>
  </r>
  <r>
    <n v="3362"/>
    <x v="246"/>
    <n v="303"/>
    <x v="37"/>
    <x v="2"/>
    <x v="11"/>
    <n v="911"/>
    <x v="0"/>
    <n v="4"/>
    <n v="27.345796409999998"/>
    <n v="109.38318563999999"/>
    <x v="0"/>
    <b v="0"/>
    <x v="0"/>
    <n v="109.38318563999999"/>
    <x v="0"/>
    <x v="0"/>
    <x v="2"/>
    <x v="0"/>
  </r>
  <r>
    <n v="3363"/>
    <x v="210"/>
    <n v="87"/>
    <x v="22"/>
    <x v="1"/>
    <x v="0"/>
    <n v="813"/>
    <x v="0"/>
    <n v="4"/>
    <n v="75.725977029999996"/>
    <n v="302.90390811999998"/>
    <x v="2"/>
    <b v="0"/>
    <x v="1431"/>
    <n v="272.61351730999996"/>
    <x v="0"/>
    <x v="2"/>
    <x v="1"/>
    <x v="0"/>
  </r>
  <r>
    <n v="3364"/>
    <x v="78"/>
    <n v="94"/>
    <x v="40"/>
    <x v="0"/>
    <x v="6"/>
    <n v="747"/>
    <x v="0"/>
    <n v="2"/>
    <n v="54.583835530000002"/>
    <n v="109.16767106"/>
    <x v="0"/>
    <b v="1"/>
    <x v="1432"/>
    <n v="98.250903950000009"/>
    <x v="0"/>
    <x v="2"/>
    <x v="4"/>
    <x v="0"/>
  </r>
  <r>
    <n v="3365"/>
    <x v="100"/>
    <n v="74"/>
    <x v="28"/>
    <x v="0"/>
    <x v="12"/>
    <n v="443"/>
    <x v="2"/>
    <n v="2"/>
    <n v="67.435968320000001"/>
    <n v="134.87193664"/>
    <x v="2"/>
    <b v="0"/>
    <x v="1433"/>
    <n v="121.38474298"/>
    <x v="1"/>
    <x v="2"/>
    <x v="1"/>
    <x v="0"/>
  </r>
  <r>
    <n v="3366"/>
    <x v="113"/>
    <n v="328"/>
    <x v="32"/>
    <x v="0"/>
    <x v="2"/>
    <n v="743"/>
    <x v="4"/>
    <n v="3"/>
    <n v="13.141591419999999"/>
    <n v="39.42477426"/>
    <x v="3"/>
    <b v="1"/>
    <x v="0"/>
    <n v="39.42477426"/>
    <x v="0"/>
    <x v="0"/>
    <x v="0"/>
    <x v="1"/>
  </r>
  <r>
    <n v="3367"/>
    <x v="22"/>
    <n v="22"/>
    <x v="17"/>
    <x v="2"/>
    <x v="14"/>
    <n v="235"/>
    <x v="0"/>
    <n v="3"/>
    <n v="14.68400252"/>
    <n v="44.05200756"/>
    <x v="0"/>
    <b v="1"/>
    <x v="0"/>
    <n v="44.05200756"/>
    <x v="0"/>
    <x v="0"/>
    <x v="2"/>
    <x v="0"/>
  </r>
  <r>
    <n v="3368"/>
    <x v="64"/>
    <n v="18"/>
    <x v="48"/>
    <x v="1"/>
    <x v="2"/>
    <n v="389"/>
    <x v="1"/>
    <n v="1"/>
    <n v="38.258254979999997"/>
    <n v="38.258254979999997"/>
    <x v="0"/>
    <b v="1"/>
    <x v="0"/>
    <n v="38.258254979999997"/>
    <x v="0"/>
    <x v="0"/>
    <x v="3"/>
    <x v="0"/>
  </r>
  <r>
    <n v="3369"/>
    <x v="246"/>
    <n v="24"/>
    <x v="16"/>
    <x v="2"/>
    <x v="9"/>
    <n v="178"/>
    <x v="2"/>
    <n v="1"/>
    <n v="17.300152690000001"/>
    <n v="17.300152690000001"/>
    <x v="2"/>
    <b v="1"/>
    <x v="0"/>
    <n v="17.300152690000001"/>
    <x v="0"/>
    <x v="0"/>
    <x v="3"/>
    <x v="0"/>
  </r>
  <r>
    <n v="3370"/>
    <x v="29"/>
    <n v="65"/>
    <x v="34"/>
    <x v="0"/>
    <x v="9"/>
    <n v="340"/>
    <x v="0"/>
    <n v="3"/>
    <n v="98.327617549999999"/>
    <n v="294.98285264999998"/>
    <x v="3"/>
    <b v="1"/>
    <x v="0"/>
    <n v="294.98285264999998"/>
    <x v="0"/>
    <x v="0"/>
    <x v="0"/>
    <x v="1"/>
  </r>
  <r>
    <n v="3371"/>
    <x v="105"/>
    <n v="480"/>
    <x v="25"/>
    <x v="2"/>
    <x v="17"/>
    <n v="532"/>
    <x v="4"/>
    <n v="4"/>
    <n v="65.602860010000001"/>
    <n v="262.41144004"/>
    <x v="2"/>
    <b v="0"/>
    <x v="0"/>
    <n v="262.41144004"/>
    <x v="0"/>
    <x v="0"/>
    <x v="3"/>
    <x v="0"/>
  </r>
  <r>
    <n v="3372"/>
    <x v="343"/>
    <n v="457"/>
    <x v="31"/>
    <x v="0"/>
    <x v="0"/>
    <n v="976"/>
    <x v="4"/>
    <n v="1"/>
    <n v="35.989844159999997"/>
    <n v="35.989844159999997"/>
    <x v="2"/>
    <b v="1"/>
    <x v="0"/>
    <n v="35.989844159999997"/>
    <x v="1"/>
    <x v="1"/>
    <x v="2"/>
    <x v="0"/>
  </r>
  <r>
    <n v="3373"/>
    <x v="121"/>
    <n v="20"/>
    <x v="49"/>
    <x v="2"/>
    <x v="5"/>
    <n v="239"/>
    <x v="3"/>
    <n v="5"/>
    <n v="13.370083279999999"/>
    <n v="66.8504164"/>
    <x v="3"/>
    <b v="1"/>
    <x v="0"/>
    <n v="66.8504164"/>
    <x v="1"/>
    <x v="1"/>
    <x v="2"/>
    <x v="0"/>
  </r>
  <r>
    <n v="3374"/>
    <x v="259"/>
    <n v="484"/>
    <x v="36"/>
    <x v="2"/>
    <x v="13"/>
    <n v="249"/>
    <x v="4"/>
    <n v="1"/>
    <n v="94.701499459999994"/>
    <n v="94.701499459999994"/>
    <x v="2"/>
    <b v="0"/>
    <x v="0"/>
    <n v="94.701499459999994"/>
    <x v="1"/>
    <x v="1"/>
    <x v="4"/>
    <x v="0"/>
  </r>
  <r>
    <n v="3375"/>
    <x v="101"/>
    <n v="281"/>
    <x v="38"/>
    <x v="0"/>
    <x v="2"/>
    <n v="165"/>
    <x v="2"/>
    <n v="4"/>
    <n v="91.845752599999997"/>
    <n v="367.38301039999999"/>
    <x v="1"/>
    <b v="1"/>
    <x v="0"/>
    <n v="367.38301039999999"/>
    <x v="0"/>
    <x v="0"/>
    <x v="0"/>
    <x v="1"/>
  </r>
  <r>
    <n v="3376"/>
    <x v="90"/>
    <n v="337"/>
    <x v="40"/>
    <x v="0"/>
    <x v="12"/>
    <n v="195"/>
    <x v="3"/>
    <n v="3"/>
    <n v="40.118354449999998"/>
    <n v="120.35506334999999"/>
    <x v="3"/>
    <b v="1"/>
    <x v="0"/>
    <n v="120.35506334999999"/>
    <x v="1"/>
    <x v="1"/>
    <x v="0"/>
    <x v="0"/>
  </r>
  <r>
    <n v="3377"/>
    <x v="1"/>
    <n v="79"/>
    <x v="3"/>
    <x v="1"/>
    <x v="3"/>
    <n v="177"/>
    <x v="4"/>
    <n v="3"/>
    <n v="75.587314890000002"/>
    <n v="226.76194466999999"/>
    <x v="1"/>
    <b v="0"/>
    <x v="1434"/>
    <n v="204.08575020000001"/>
    <x v="1"/>
    <x v="2"/>
    <x v="3"/>
    <x v="0"/>
  </r>
  <r>
    <n v="3378"/>
    <x v="264"/>
    <n v="368"/>
    <x v="27"/>
    <x v="2"/>
    <x v="9"/>
    <n v="520"/>
    <x v="2"/>
    <n v="5"/>
    <n v="17.094355969999999"/>
    <n v="85.47177984999999"/>
    <x v="0"/>
    <b v="0"/>
    <x v="0"/>
    <n v="85.47177984999999"/>
    <x v="0"/>
    <x v="0"/>
    <x v="3"/>
    <x v="0"/>
  </r>
  <r>
    <n v="3379"/>
    <x v="157"/>
    <n v="37"/>
    <x v="40"/>
    <x v="0"/>
    <x v="7"/>
    <n v="61"/>
    <x v="4"/>
    <n v="3"/>
    <n v="29.64243093"/>
    <n v="88.927292789999996"/>
    <x v="2"/>
    <b v="0"/>
    <x v="0"/>
    <n v="88.927292789999996"/>
    <x v="0"/>
    <x v="1"/>
    <x v="3"/>
    <x v="1"/>
  </r>
  <r>
    <n v="3380"/>
    <x v="321"/>
    <n v="309"/>
    <x v="18"/>
    <x v="0"/>
    <x v="17"/>
    <n v="566"/>
    <x v="4"/>
    <n v="4"/>
    <n v="71.366969580000003"/>
    <n v="285.46787832000001"/>
    <x v="0"/>
    <b v="0"/>
    <x v="0"/>
    <n v="285.46787832000001"/>
    <x v="0"/>
    <x v="0"/>
    <x v="3"/>
    <x v="0"/>
  </r>
  <r>
    <n v="3381"/>
    <x v="266"/>
    <n v="100"/>
    <x v="32"/>
    <x v="0"/>
    <x v="8"/>
    <n v="871"/>
    <x v="1"/>
    <n v="3"/>
    <n v="97.205839740000002"/>
    <n v="291.61751922000002"/>
    <x v="1"/>
    <b v="0"/>
    <x v="1435"/>
    <n v="262.45576730000005"/>
    <x v="1"/>
    <x v="2"/>
    <x v="4"/>
    <x v="1"/>
  </r>
  <r>
    <n v="3382"/>
    <x v="12"/>
    <n v="186"/>
    <x v="6"/>
    <x v="0"/>
    <x v="16"/>
    <n v="996"/>
    <x v="4"/>
    <n v="1"/>
    <n v="84.605214649999994"/>
    <n v="84.605214649999994"/>
    <x v="2"/>
    <b v="1"/>
    <x v="1436"/>
    <n v="76.144693184999994"/>
    <x v="1"/>
    <x v="2"/>
    <x v="4"/>
    <x v="1"/>
  </r>
  <r>
    <n v="3383"/>
    <x v="259"/>
    <n v="327"/>
    <x v="45"/>
    <x v="0"/>
    <x v="14"/>
    <n v="710"/>
    <x v="0"/>
    <n v="5"/>
    <n v="54.84735689"/>
    <n v="274.23678445000002"/>
    <x v="1"/>
    <b v="0"/>
    <x v="1437"/>
    <n v="246.81310601000001"/>
    <x v="0"/>
    <x v="2"/>
    <x v="4"/>
    <x v="0"/>
  </r>
  <r>
    <n v="3384"/>
    <x v="185"/>
    <n v="19"/>
    <x v="6"/>
    <x v="1"/>
    <x v="14"/>
    <n v="796"/>
    <x v="0"/>
    <n v="3"/>
    <n v="60.99874801"/>
    <n v="182.99624403000001"/>
    <x v="3"/>
    <b v="0"/>
    <x v="1438"/>
    <n v="164.69661963000001"/>
    <x v="1"/>
    <x v="2"/>
    <x v="1"/>
    <x v="1"/>
  </r>
  <r>
    <n v="3385"/>
    <x v="182"/>
    <n v="15"/>
    <x v="14"/>
    <x v="0"/>
    <x v="18"/>
    <n v="703"/>
    <x v="4"/>
    <n v="1"/>
    <n v="35.835208899999998"/>
    <n v="35.835208899999998"/>
    <x v="0"/>
    <b v="0"/>
    <x v="1439"/>
    <n v="32.251688009999995"/>
    <x v="0"/>
    <x v="2"/>
    <x v="3"/>
    <x v="1"/>
  </r>
  <r>
    <n v="3386"/>
    <x v="346"/>
    <n v="12"/>
    <x v="33"/>
    <x v="0"/>
    <x v="7"/>
    <n v="187"/>
    <x v="1"/>
    <n v="4"/>
    <n v="63.938713730000003"/>
    <n v="255.75485492000001"/>
    <x v="2"/>
    <b v="0"/>
    <x v="1440"/>
    <n v="230.17936943000001"/>
    <x v="0"/>
    <x v="2"/>
    <x v="2"/>
    <x v="1"/>
  </r>
  <r>
    <n v="3387"/>
    <x v="307"/>
    <n v="380"/>
    <x v="41"/>
    <x v="1"/>
    <x v="14"/>
    <n v="624"/>
    <x v="2"/>
    <n v="3"/>
    <n v="94.423757780000003"/>
    <n v="283.27127333999999"/>
    <x v="3"/>
    <b v="0"/>
    <x v="1441"/>
    <n v="254.94414599999999"/>
    <x v="0"/>
    <x v="2"/>
    <x v="0"/>
    <x v="0"/>
  </r>
  <r>
    <n v="3388"/>
    <x v="125"/>
    <n v="403"/>
    <x v="22"/>
    <x v="0"/>
    <x v="15"/>
    <n v="21"/>
    <x v="0"/>
    <n v="2"/>
    <n v="89.11365902"/>
    <n v="178.22731804"/>
    <x v="0"/>
    <b v="0"/>
    <x v="0"/>
    <n v="178.22731804"/>
    <x v="1"/>
    <x v="1"/>
    <x v="2"/>
    <x v="0"/>
  </r>
  <r>
    <n v="3389"/>
    <x v="169"/>
    <n v="426"/>
    <x v="0"/>
    <x v="2"/>
    <x v="7"/>
    <n v="393"/>
    <x v="3"/>
    <n v="4"/>
    <n v="65.977986849999994"/>
    <n v="263.91194739999997"/>
    <x v="0"/>
    <b v="1"/>
    <x v="0"/>
    <n v="263.91194739999997"/>
    <x v="1"/>
    <x v="0"/>
    <x v="2"/>
    <x v="0"/>
  </r>
  <r>
    <n v="3390"/>
    <x v="172"/>
    <n v="389"/>
    <x v="21"/>
    <x v="1"/>
    <x v="10"/>
    <n v="200"/>
    <x v="1"/>
    <n v="2"/>
    <n v="62.456108360000002"/>
    <n v="124.91221672"/>
    <x v="0"/>
    <b v="0"/>
    <x v="1442"/>
    <n v="112.42099505"/>
    <x v="1"/>
    <x v="2"/>
    <x v="1"/>
    <x v="1"/>
  </r>
  <r>
    <n v="3391"/>
    <x v="348"/>
    <n v="11"/>
    <x v="3"/>
    <x v="0"/>
    <x v="9"/>
    <n v="644"/>
    <x v="3"/>
    <n v="1"/>
    <n v="52.773360429999997"/>
    <n v="52.773360429999997"/>
    <x v="2"/>
    <b v="0"/>
    <x v="0"/>
    <n v="52.773360429999997"/>
    <x v="0"/>
    <x v="1"/>
    <x v="3"/>
    <x v="0"/>
  </r>
  <r>
    <n v="3392"/>
    <x v="14"/>
    <n v="275"/>
    <x v="13"/>
    <x v="2"/>
    <x v="1"/>
    <n v="233"/>
    <x v="2"/>
    <n v="1"/>
    <n v="26.792658769999999"/>
    <n v="26.792658769999999"/>
    <x v="1"/>
    <b v="1"/>
    <x v="0"/>
    <n v="26.792658769999999"/>
    <x v="1"/>
    <x v="0"/>
    <x v="1"/>
    <x v="0"/>
  </r>
  <r>
    <n v="3393"/>
    <x v="114"/>
    <n v="194"/>
    <x v="21"/>
    <x v="1"/>
    <x v="18"/>
    <n v="61"/>
    <x v="4"/>
    <n v="5"/>
    <n v="45.903466549999997"/>
    <n v="229.51733274999998"/>
    <x v="2"/>
    <b v="1"/>
    <x v="1443"/>
    <n v="206.56559947"/>
    <x v="1"/>
    <x v="2"/>
    <x v="1"/>
    <x v="1"/>
  </r>
  <r>
    <n v="3394"/>
    <x v="300"/>
    <n v="193"/>
    <x v="49"/>
    <x v="1"/>
    <x v="13"/>
    <n v="748"/>
    <x v="2"/>
    <n v="4"/>
    <n v="64.977078829999996"/>
    <n v="259.90831531999999"/>
    <x v="1"/>
    <b v="1"/>
    <x v="1444"/>
    <n v="233.91748378999998"/>
    <x v="0"/>
    <x v="2"/>
    <x v="1"/>
    <x v="1"/>
  </r>
  <r>
    <n v="3395"/>
    <x v="27"/>
    <n v="37"/>
    <x v="52"/>
    <x v="1"/>
    <x v="11"/>
    <n v="650"/>
    <x v="3"/>
    <n v="1"/>
    <n v="38.146577499999999"/>
    <n v="38.146577499999999"/>
    <x v="2"/>
    <b v="1"/>
    <x v="1445"/>
    <n v="34.331919749999997"/>
    <x v="0"/>
    <x v="2"/>
    <x v="1"/>
    <x v="0"/>
  </r>
  <r>
    <n v="3396"/>
    <x v="237"/>
    <n v="329"/>
    <x v="17"/>
    <x v="2"/>
    <x v="19"/>
    <n v="172"/>
    <x v="0"/>
    <n v="2"/>
    <n v="27.743432110000001"/>
    <n v="55.486864220000001"/>
    <x v="3"/>
    <b v="0"/>
    <x v="1446"/>
    <n v="49.938177799000002"/>
    <x v="1"/>
    <x v="2"/>
    <x v="0"/>
    <x v="1"/>
  </r>
  <r>
    <n v="3397"/>
    <x v="206"/>
    <n v="237"/>
    <x v="31"/>
    <x v="1"/>
    <x v="12"/>
    <n v="331"/>
    <x v="1"/>
    <n v="2"/>
    <n v="55.225883920000001"/>
    <n v="110.45176784"/>
    <x v="1"/>
    <b v="1"/>
    <x v="0"/>
    <n v="110.45176784"/>
    <x v="0"/>
    <x v="0"/>
    <x v="2"/>
    <x v="1"/>
  </r>
  <r>
    <n v="3398"/>
    <x v="231"/>
    <n v="170"/>
    <x v="46"/>
    <x v="2"/>
    <x v="18"/>
    <n v="782"/>
    <x v="3"/>
    <n v="4"/>
    <n v="27.884087749999999"/>
    <n v="111.536351"/>
    <x v="0"/>
    <b v="0"/>
    <x v="0"/>
    <n v="111.536351"/>
    <x v="1"/>
    <x v="1"/>
    <x v="2"/>
    <x v="1"/>
  </r>
  <r>
    <n v="3399"/>
    <x v="358"/>
    <n v="7"/>
    <x v="47"/>
    <x v="1"/>
    <x v="19"/>
    <n v="51"/>
    <x v="1"/>
    <n v="5"/>
    <n v="98.915685519999997"/>
    <n v="494.5784276"/>
    <x v="3"/>
    <b v="0"/>
    <x v="1447"/>
    <n v="445.12058483999999"/>
    <x v="1"/>
    <x v="2"/>
    <x v="3"/>
    <x v="0"/>
  </r>
  <r>
    <n v="3400"/>
    <x v="139"/>
    <n v="3"/>
    <x v="48"/>
    <x v="0"/>
    <x v="3"/>
    <n v="732"/>
    <x v="0"/>
    <n v="5"/>
    <n v="99.119261800000004"/>
    <n v="495.59630900000002"/>
    <x v="1"/>
    <b v="0"/>
    <x v="0"/>
    <n v="495.59630900000002"/>
    <x v="0"/>
    <x v="1"/>
    <x v="3"/>
    <x v="1"/>
  </r>
  <r>
    <n v="3401"/>
    <x v="184"/>
    <n v="140"/>
    <x v="2"/>
    <x v="0"/>
    <x v="19"/>
    <n v="702"/>
    <x v="3"/>
    <n v="3"/>
    <n v="87.695592059999996"/>
    <n v="263.08677618000002"/>
    <x v="3"/>
    <b v="1"/>
    <x v="1448"/>
    <n v="236.77809856000002"/>
    <x v="0"/>
    <x v="2"/>
    <x v="3"/>
    <x v="0"/>
  </r>
  <r>
    <n v="3402"/>
    <x v="35"/>
    <n v="349"/>
    <x v="2"/>
    <x v="1"/>
    <x v="9"/>
    <n v="847"/>
    <x v="4"/>
    <n v="5"/>
    <n v="29.331804210000001"/>
    <n v="146.65902105000001"/>
    <x v="0"/>
    <b v="0"/>
    <x v="0"/>
    <n v="146.65902105000001"/>
    <x v="1"/>
    <x v="0"/>
    <x v="0"/>
    <x v="1"/>
  </r>
  <r>
    <n v="3403"/>
    <x v="220"/>
    <n v="94"/>
    <x v="2"/>
    <x v="0"/>
    <x v="12"/>
    <n v="545"/>
    <x v="2"/>
    <n v="5"/>
    <n v="71.29584672"/>
    <n v="356.47923359999999"/>
    <x v="0"/>
    <b v="1"/>
    <x v="1449"/>
    <n v="320.83131023999999"/>
    <x v="1"/>
    <x v="2"/>
    <x v="1"/>
    <x v="0"/>
  </r>
  <r>
    <n v="3404"/>
    <x v="312"/>
    <n v="343"/>
    <x v="26"/>
    <x v="0"/>
    <x v="3"/>
    <n v="556"/>
    <x v="0"/>
    <n v="5"/>
    <n v="46.127274530000001"/>
    <n v="230.63637265"/>
    <x v="3"/>
    <b v="0"/>
    <x v="1450"/>
    <n v="207.57273538999999"/>
    <x v="1"/>
    <x v="2"/>
    <x v="2"/>
    <x v="1"/>
  </r>
  <r>
    <n v="3405"/>
    <x v="29"/>
    <n v="278"/>
    <x v="6"/>
    <x v="1"/>
    <x v="17"/>
    <n v="834"/>
    <x v="0"/>
    <n v="5"/>
    <n v="89.999731069999996"/>
    <n v="449.99865534999998"/>
    <x v="2"/>
    <b v="0"/>
    <x v="1451"/>
    <n v="404.99878981999996"/>
    <x v="1"/>
    <x v="2"/>
    <x v="0"/>
    <x v="1"/>
  </r>
  <r>
    <n v="3406"/>
    <x v="352"/>
    <n v="326"/>
    <x v="22"/>
    <x v="0"/>
    <x v="11"/>
    <n v="868"/>
    <x v="2"/>
    <n v="2"/>
    <n v="15.672100289999999"/>
    <n v="31.344200579999999"/>
    <x v="1"/>
    <b v="0"/>
    <x v="0"/>
    <n v="31.344200579999999"/>
    <x v="1"/>
    <x v="1"/>
    <x v="3"/>
    <x v="1"/>
  </r>
  <r>
    <n v="3407"/>
    <x v="242"/>
    <n v="466"/>
    <x v="34"/>
    <x v="1"/>
    <x v="3"/>
    <n v="786"/>
    <x v="4"/>
    <n v="2"/>
    <n v="38.434401610000002"/>
    <n v="76.868803220000004"/>
    <x v="1"/>
    <b v="0"/>
    <x v="1452"/>
    <n v="69.18192289800001"/>
    <x v="0"/>
    <x v="2"/>
    <x v="3"/>
    <x v="1"/>
  </r>
  <r>
    <n v="3408"/>
    <x v="153"/>
    <n v="55"/>
    <x v="12"/>
    <x v="0"/>
    <x v="12"/>
    <n v="969"/>
    <x v="2"/>
    <n v="4"/>
    <n v="75.379250389999996"/>
    <n v="301.51700155999998"/>
    <x v="2"/>
    <b v="1"/>
    <x v="1453"/>
    <n v="271.36530140999997"/>
    <x v="1"/>
    <x v="2"/>
    <x v="1"/>
    <x v="0"/>
  </r>
  <r>
    <n v="3409"/>
    <x v="195"/>
    <n v="233"/>
    <x v="47"/>
    <x v="1"/>
    <x v="1"/>
    <n v="548"/>
    <x v="0"/>
    <n v="5"/>
    <n v="15.714938460000001"/>
    <n v="78.574692300000009"/>
    <x v="1"/>
    <b v="0"/>
    <x v="0"/>
    <n v="78.574692300000009"/>
    <x v="1"/>
    <x v="0"/>
    <x v="0"/>
    <x v="0"/>
  </r>
  <r>
    <n v="3410"/>
    <x v="302"/>
    <n v="28"/>
    <x v="51"/>
    <x v="1"/>
    <x v="10"/>
    <n v="428"/>
    <x v="0"/>
    <n v="1"/>
    <n v="96.188613989999993"/>
    <n v="96.188613989999993"/>
    <x v="1"/>
    <b v="0"/>
    <x v="0"/>
    <n v="96.188613989999993"/>
    <x v="1"/>
    <x v="0"/>
    <x v="1"/>
    <x v="0"/>
  </r>
  <r>
    <n v="3411"/>
    <x v="195"/>
    <n v="340"/>
    <x v="32"/>
    <x v="0"/>
    <x v="7"/>
    <n v="482"/>
    <x v="2"/>
    <n v="3"/>
    <n v="44.88333342"/>
    <n v="134.65000026000001"/>
    <x v="2"/>
    <b v="0"/>
    <x v="0"/>
    <n v="134.65000026000001"/>
    <x v="1"/>
    <x v="0"/>
    <x v="0"/>
    <x v="1"/>
  </r>
  <r>
    <n v="3412"/>
    <x v="314"/>
    <n v="4"/>
    <x v="11"/>
    <x v="1"/>
    <x v="18"/>
    <n v="432"/>
    <x v="4"/>
    <n v="1"/>
    <n v="96.785765170000005"/>
    <n v="96.785765170000005"/>
    <x v="3"/>
    <b v="1"/>
    <x v="0"/>
    <n v="96.785765170000005"/>
    <x v="0"/>
    <x v="0"/>
    <x v="1"/>
    <x v="0"/>
  </r>
  <r>
    <n v="3413"/>
    <x v="27"/>
    <n v="434"/>
    <x v="39"/>
    <x v="1"/>
    <x v="9"/>
    <n v="772"/>
    <x v="4"/>
    <n v="3"/>
    <n v="25.758888760000001"/>
    <n v="77.276666280000001"/>
    <x v="1"/>
    <b v="0"/>
    <x v="1454"/>
    <n v="69.548999651000003"/>
    <x v="0"/>
    <x v="2"/>
    <x v="4"/>
    <x v="0"/>
  </r>
  <r>
    <n v="3414"/>
    <x v="47"/>
    <n v="439"/>
    <x v="19"/>
    <x v="2"/>
    <x v="13"/>
    <n v="573"/>
    <x v="2"/>
    <n v="4"/>
    <n v="32.851555949999998"/>
    <n v="131.40622379999999"/>
    <x v="0"/>
    <b v="0"/>
    <x v="1455"/>
    <n v="118.26560142"/>
    <x v="1"/>
    <x v="2"/>
    <x v="1"/>
    <x v="1"/>
  </r>
  <r>
    <n v="3415"/>
    <x v="213"/>
    <n v="448"/>
    <x v="6"/>
    <x v="2"/>
    <x v="3"/>
    <n v="751"/>
    <x v="3"/>
    <n v="3"/>
    <n v="25.70931968"/>
    <n v="77.127959040000007"/>
    <x v="1"/>
    <b v="1"/>
    <x v="0"/>
    <n v="77.127959040000007"/>
    <x v="1"/>
    <x v="0"/>
    <x v="4"/>
    <x v="1"/>
  </r>
  <r>
    <n v="3416"/>
    <x v="266"/>
    <n v="127"/>
    <x v="24"/>
    <x v="2"/>
    <x v="7"/>
    <n v="836"/>
    <x v="3"/>
    <n v="3"/>
    <n v="99.193452620000002"/>
    <n v="297.58035785999999"/>
    <x v="2"/>
    <b v="0"/>
    <x v="1456"/>
    <n v="267.82232207999999"/>
    <x v="0"/>
    <x v="2"/>
    <x v="0"/>
    <x v="0"/>
  </r>
  <r>
    <n v="3417"/>
    <x v="15"/>
    <n v="111"/>
    <x v="12"/>
    <x v="1"/>
    <x v="3"/>
    <n v="669"/>
    <x v="3"/>
    <n v="2"/>
    <n v="17.43867062"/>
    <n v="34.87734124"/>
    <x v="2"/>
    <b v="1"/>
    <x v="1457"/>
    <n v="31.389607117000001"/>
    <x v="1"/>
    <x v="2"/>
    <x v="1"/>
    <x v="0"/>
  </r>
  <r>
    <n v="3418"/>
    <x v="244"/>
    <n v="172"/>
    <x v="13"/>
    <x v="0"/>
    <x v="16"/>
    <n v="411"/>
    <x v="0"/>
    <n v="2"/>
    <n v="28.27107432"/>
    <n v="56.542148640000001"/>
    <x v="2"/>
    <b v="1"/>
    <x v="0"/>
    <n v="56.542148640000001"/>
    <x v="1"/>
    <x v="0"/>
    <x v="1"/>
    <x v="1"/>
  </r>
  <r>
    <n v="3419"/>
    <x v="207"/>
    <n v="277"/>
    <x v="31"/>
    <x v="2"/>
    <x v="15"/>
    <n v="715"/>
    <x v="3"/>
    <n v="2"/>
    <n v="71.026145749999998"/>
    <n v="142.0522915"/>
    <x v="3"/>
    <b v="1"/>
    <x v="0"/>
    <n v="142.0522915"/>
    <x v="0"/>
    <x v="0"/>
    <x v="1"/>
    <x v="0"/>
  </r>
  <r>
    <n v="3420"/>
    <x v="46"/>
    <n v="271"/>
    <x v="43"/>
    <x v="0"/>
    <x v="10"/>
    <n v="963"/>
    <x v="0"/>
    <n v="2"/>
    <n v="20.671119749999999"/>
    <n v="41.342239499999998"/>
    <x v="0"/>
    <b v="0"/>
    <x v="0"/>
    <n v="41.342239499999998"/>
    <x v="0"/>
    <x v="0"/>
    <x v="2"/>
    <x v="1"/>
  </r>
  <r>
    <n v="3421"/>
    <x v="164"/>
    <n v="129"/>
    <x v="2"/>
    <x v="2"/>
    <x v="13"/>
    <n v="463"/>
    <x v="3"/>
    <n v="3"/>
    <n v="14.66343827"/>
    <n v="43.990314810000001"/>
    <x v="3"/>
    <b v="0"/>
    <x v="1458"/>
    <n v="39.591283328999999"/>
    <x v="1"/>
    <x v="2"/>
    <x v="3"/>
    <x v="1"/>
  </r>
  <r>
    <n v="3422"/>
    <x v="362"/>
    <n v="79"/>
    <x v="44"/>
    <x v="0"/>
    <x v="15"/>
    <n v="448"/>
    <x v="1"/>
    <n v="2"/>
    <n v="12.19189648"/>
    <n v="24.383792960000001"/>
    <x v="1"/>
    <b v="0"/>
    <x v="1459"/>
    <n v="21.945413665"/>
    <x v="1"/>
    <x v="2"/>
    <x v="1"/>
    <x v="1"/>
  </r>
  <r>
    <n v="3423"/>
    <x v="359"/>
    <n v="180"/>
    <x v="32"/>
    <x v="2"/>
    <x v="0"/>
    <n v="561"/>
    <x v="3"/>
    <n v="1"/>
    <n v="70.421390169999995"/>
    <n v="70.421390169999995"/>
    <x v="3"/>
    <b v="1"/>
    <x v="0"/>
    <n v="70.421390169999995"/>
    <x v="0"/>
    <x v="1"/>
    <x v="0"/>
    <x v="1"/>
  </r>
  <r>
    <n v="3424"/>
    <x v="112"/>
    <n v="386"/>
    <x v="35"/>
    <x v="2"/>
    <x v="15"/>
    <n v="411"/>
    <x v="4"/>
    <n v="1"/>
    <n v="65.727277749999999"/>
    <n v="65.727277749999999"/>
    <x v="3"/>
    <b v="1"/>
    <x v="1460"/>
    <n v="59.154549975000002"/>
    <x v="0"/>
    <x v="2"/>
    <x v="4"/>
    <x v="0"/>
  </r>
  <r>
    <n v="3425"/>
    <x v="144"/>
    <n v="78"/>
    <x v="18"/>
    <x v="1"/>
    <x v="4"/>
    <n v="261"/>
    <x v="1"/>
    <n v="1"/>
    <n v="71.874353499999998"/>
    <n v="71.874353499999998"/>
    <x v="3"/>
    <b v="1"/>
    <x v="1461"/>
    <n v="64.686918149999997"/>
    <x v="0"/>
    <x v="2"/>
    <x v="0"/>
    <x v="1"/>
  </r>
  <r>
    <n v="3426"/>
    <x v="350"/>
    <n v="311"/>
    <x v="35"/>
    <x v="1"/>
    <x v="6"/>
    <n v="920"/>
    <x v="3"/>
    <n v="1"/>
    <n v="53.652030789999998"/>
    <n v="53.652030789999998"/>
    <x v="0"/>
    <b v="1"/>
    <x v="1462"/>
    <n v="48.286827711000001"/>
    <x v="1"/>
    <x v="2"/>
    <x v="2"/>
    <x v="1"/>
  </r>
  <r>
    <n v="3427"/>
    <x v="71"/>
    <n v="211"/>
    <x v="36"/>
    <x v="1"/>
    <x v="10"/>
    <n v="290"/>
    <x v="3"/>
    <n v="3"/>
    <n v="77.996978229999996"/>
    <n v="233.99093468999999"/>
    <x v="3"/>
    <b v="0"/>
    <x v="0"/>
    <n v="233.99093468999999"/>
    <x v="0"/>
    <x v="0"/>
    <x v="4"/>
    <x v="1"/>
  </r>
  <r>
    <n v="3428"/>
    <x v="120"/>
    <n v="21"/>
    <x v="34"/>
    <x v="0"/>
    <x v="3"/>
    <n v="925"/>
    <x v="4"/>
    <n v="4"/>
    <n v="89.269174520000007"/>
    <n v="357.07669808000003"/>
    <x v="1"/>
    <b v="1"/>
    <x v="0"/>
    <n v="357.07669808000003"/>
    <x v="1"/>
    <x v="0"/>
    <x v="3"/>
    <x v="0"/>
  </r>
  <r>
    <n v="3429"/>
    <x v="293"/>
    <n v="317"/>
    <x v="46"/>
    <x v="1"/>
    <x v="14"/>
    <n v="654"/>
    <x v="1"/>
    <n v="3"/>
    <n v="22.955420069999999"/>
    <n v="68.866260209999993"/>
    <x v="0"/>
    <b v="1"/>
    <x v="0"/>
    <n v="68.866260209999993"/>
    <x v="0"/>
    <x v="1"/>
    <x v="0"/>
    <x v="0"/>
  </r>
  <r>
    <n v="3430"/>
    <x v="333"/>
    <n v="437"/>
    <x v="25"/>
    <x v="1"/>
    <x v="14"/>
    <n v="208"/>
    <x v="1"/>
    <n v="2"/>
    <n v="94.537397420000005"/>
    <n v="189.07479484000001"/>
    <x v="1"/>
    <b v="1"/>
    <x v="0"/>
    <n v="189.07479484000001"/>
    <x v="0"/>
    <x v="1"/>
    <x v="2"/>
    <x v="0"/>
  </r>
  <r>
    <n v="3431"/>
    <x v="177"/>
    <n v="9"/>
    <x v="2"/>
    <x v="1"/>
    <x v="14"/>
    <n v="214"/>
    <x v="1"/>
    <n v="5"/>
    <n v="45.211986469999999"/>
    <n v="226.05993235"/>
    <x v="2"/>
    <b v="1"/>
    <x v="1463"/>
    <n v="203.45393910999999"/>
    <x v="1"/>
    <x v="2"/>
    <x v="2"/>
    <x v="1"/>
  </r>
  <r>
    <n v="3432"/>
    <x v="341"/>
    <n v="385"/>
    <x v="22"/>
    <x v="0"/>
    <x v="10"/>
    <n v="640"/>
    <x v="1"/>
    <n v="3"/>
    <n v="32.110587860000003"/>
    <n v="96.331763580000001"/>
    <x v="1"/>
    <b v="1"/>
    <x v="1464"/>
    <n v="86.698587223000004"/>
    <x v="0"/>
    <x v="2"/>
    <x v="4"/>
    <x v="0"/>
  </r>
  <r>
    <n v="3433"/>
    <x v="32"/>
    <n v="3"/>
    <x v="49"/>
    <x v="1"/>
    <x v="17"/>
    <n v="133"/>
    <x v="1"/>
    <n v="4"/>
    <n v="28.23203255"/>
    <n v="112.9281302"/>
    <x v="3"/>
    <b v="0"/>
    <x v="0"/>
    <n v="112.9281302"/>
    <x v="0"/>
    <x v="0"/>
    <x v="4"/>
    <x v="0"/>
  </r>
  <r>
    <n v="3434"/>
    <x v="16"/>
    <n v="405"/>
    <x v="41"/>
    <x v="2"/>
    <x v="12"/>
    <n v="298"/>
    <x v="2"/>
    <n v="3"/>
    <n v="96.606358060000005"/>
    <n v="289.81907418000003"/>
    <x v="0"/>
    <b v="1"/>
    <x v="0"/>
    <n v="289.81907418000003"/>
    <x v="1"/>
    <x v="0"/>
    <x v="0"/>
    <x v="0"/>
  </r>
  <r>
    <n v="3435"/>
    <x v="135"/>
    <n v="198"/>
    <x v="52"/>
    <x v="2"/>
    <x v="7"/>
    <n v="551"/>
    <x v="3"/>
    <n v="3"/>
    <n v="84.307343070000002"/>
    <n v="252.92202921000001"/>
    <x v="1"/>
    <b v="1"/>
    <x v="1465"/>
    <n v="227.62982629000001"/>
    <x v="0"/>
    <x v="2"/>
    <x v="0"/>
    <x v="0"/>
  </r>
  <r>
    <n v="3436"/>
    <x v="8"/>
    <n v="415"/>
    <x v="8"/>
    <x v="1"/>
    <x v="3"/>
    <n v="875"/>
    <x v="4"/>
    <n v="1"/>
    <n v="96.889290930000001"/>
    <n v="96.889290930000001"/>
    <x v="2"/>
    <b v="0"/>
    <x v="1466"/>
    <n v="87.200361837000003"/>
    <x v="1"/>
    <x v="2"/>
    <x v="3"/>
    <x v="0"/>
  </r>
  <r>
    <n v="3437"/>
    <x v="66"/>
    <n v="381"/>
    <x v="12"/>
    <x v="0"/>
    <x v="14"/>
    <n v="573"/>
    <x v="2"/>
    <n v="2"/>
    <n v="56.187289579999998"/>
    <n v="112.37457916"/>
    <x v="3"/>
    <b v="0"/>
    <x v="1467"/>
    <n v="101.13712124"/>
    <x v="0"/>
    <x v="2"/>
    <x v="3"/>
    <x v="1"/>
  </r>
  <r>
    <n v="3438"/>
    <x v="335"/>
    <n v="393"/>
    <x v="3"/>
    <x v="0"/>
    <x v="11"/>
    <n v="348"/>
    <x v="2"/>
    <n v="4"/>
    <n v="29.270612109999998"/>
    <n v="117.08244843999999"/>
    <x v="3"/>
    <b v="0"/>
    <x v="1468"/>
    <n v="105.37420359999999"/>
    <x v="0"/>
    <x v="2"/>
    <x v="4"/>
    <x v="0"/>
  </r>
  <r>
    <n v="3439"/>
    <x v="257"/>
    <n v="82"/>
    <x v="24"/>
    <x v="0"/>
    <x v="11"/>
    <n v="243"/>
    <x v="1"/>
    <n v="3"/>
    <n v="38.966508099999999"/>
    <n v="116.8995243"/>
    <x v="0"/>
    <b v="1"/>
    <x v="0"/>
    <n v="116.8995243"/>
    <x v="1"/>
    <x v="0"/>
    <x v="0"/>
    <x v="0"/>
  </r>
  <r>
    <n v="3440"/>
    <x v="112"/>
    <n v="28"/>
    <x v="26"/>
    <x v="1"/>
    <x v="12"/>
    <n v="501"/>
    <x v="4"/>
    <n v="5"/>
    <n v="67.201192669999998"/>
    <n v="336.00596335"/>
    <x v="2"/>
    <b v="1"/>
    <x v="0"/>
    <n v="336.00596335"/>
    <x v="1"/>
    <x v="1"/>
    <x v="0"/>
    <x v="1"/>
  </r>
  <r>
    <n v="3441"/>
    <x v="256"/>
    <n v="426"/>
    <x v="0"/>
    <x v="2"/>
    <x v="15"/>
    <n v="555"/>
    <x v="4"/>
    <n v="1"/>
    <n v="11.714349970000001"/>
    <n v="11.714349970000001"/>
    <x v="0"/>
    <b v="0"/>
    <x v="0"/>
    <n v="11.714349970000001"/>
    <x v="1"/>
    <x v="1"/>
    <x v="2"/>
    <x v="0"/>
  </r>
  <r>
    <n v="3442"/>
    <x v="132"/>
    <n v="24"/>
    <x v="21"/>
    <x v="1"/>
    <x v="1"/>
    <n v="494"/>
    <x v="1"/>
    <n v="2"/>
    <n v="29.25640237"/>
    <n v="58.51280474"/>
    <x v="0"/>
    <b v="1"/>
    <x v="1469"/>
    <n v="52.661524266000001"/>
    <x v="0"/>
    <x v="2"/>
    <x v="4"/>
    <x v="1"/>
  </r>
  <r>
    <n v="3443"/>
    <x v="159"/>
    <n v="388"/>
    <x v="9"/>
    <x v="2"/>
    <x v="7"/>
    <n v="601"/>
    <x v="4"/>
    <n v="1"/>
    <n v="60.831136970000003"/>
    <n v="60.831136970000003"/>
    <x v="1"/>
    <b v="0"/>
    <x v="1470"/>
    <n v="54.748023273000001"/>
    <x v="1"/>
    <x v="2"/>
    <x v="4"/>
    <x v="1"/>
  </r>
  <r>
    <n v="3444"/>
    <x v="280"/>
    <n v="463"/>
    <x v="28"/>
    <x v="0"/>
    <x v="7"/>
    <n v="82"/>
    <x v="1"/>
    <n v="3"/>
    <n v="88.451320409999994"/>
    <n v="265.35396122999998"/>
    <x v="1"/>
    <b v="1"/>
    <x v="1471"/>
    <n v="238.81856510999998"/>
    <x v="1"/>
    <x v="2"/>
    <x v="3"/>
    <x v="0"/>
  </r>
  <r>
    <n v="3445"/>
    <x v="64"/>
    <n v="113"/>
    <x v="16"/>
    <x v="1"/>
    <x v="9"/>
    <n v="544"/>
    <x v="4"/>
    <n v="1"/>
    <n v="74.918040660000003"/>
    <n v="74.918040660000003"/>
    <x v="3"/>
    <b v="0"/>
    <x v="1472"/>
    <n v="67.426236594000002"/>
    <x v="1"/>
    <x v="2"/>
    <x v="3"/>
    <x v="1"/>
  </r>
  <r>
    <n v="3446"/>
    <x v="19"/>
    <n v="324"/>
    <x v="22"/>
    <x v="2"/>
    <x v="6"/>
    <n v="905"/>
    <x v="4"/>
    <n v="5"/>
    <n v="26.383960519999999"/>
    <n v="131.9198026"/>
    <x v="0"/>
    <b v="1"/>
    <x v="0"/>
    <n v="131.9198026"/>
    <x v="1"/>
    <x v="1"/>
    <x v="1"/>
    <x v="0"/>
  </r>
  <r>
    <n v="3447"/>
    <x v="313"/>
    <n v="335"/>
    <x v="26"/>
    <x v="0"/>
    <x v="5"/>
    <n v="137"/>
    <x v="3"/>
    <n v="1"/>
    <n v="87.82203543"/>
    <n v="87.82203543"/>
    <x v="3"/>
    <b v="0"/>
    <x v="1473"/>
    <n v="79.039831887000005"/>
    <x v="0"/>
    <x v="2"/>
    <x v="1"/>
    <x v="1"/>
  </r>
  <r>
    <n v="3448"/>
    <x v="255"/>
    <n v="32"/>
    <x v="52"/>
    <x v="1"/>
    <x v="19"/>
    <n v="464"/>
    <x v="2"/>
    <n v="1"/>
    <n v="37.054065029999997"/>
    <n v="37.054065029999997"/>
    <x v="1"/>
    <b v="0"/>
    <x v="0"/>
    <n v="37.054065029999997"/>
    <x v="1"/>
    <x v="1"/>
    <x v="4"/>
    <x v="1"/>
  </r>
  <r>
    <n v="3449"/>
    <x v="138"/>
    <n v="480"/>
    <x v="35"/>
    <x v="0"/>
    <x v="10"/>
    <n v="463"/>
    <x v="0"/>
    <n v="5"/>
    <n v="19.26420478"/>
    <n v="96.3210239"/>
    <x v="1"/>
    <b v="0"/>
    <x v="0"/>
    <n v="96.3210239"/>
    <x v="0"/>
    <x v="0"/>
    <x v="4"/>
    <x v="0"/>
  </r>
  <r>
    <n v="3450"/>
    <x v="244"/>
    <n v="131"/>
    <x v="50"/>
    <x v="2"/>
    <x v="3"/>
    <n v="855"/>
    <x v="1"/>
    <n v="1"/>
    <n v="21.953583649999999"/>
    <n v="21.953583649999999"/>
    <x v="3"/>
    <b v="0"/>
    <x v="0"/>
    <n v="21.953583649999999"/>
    <x v="1"/>
    <x v="0"/>
    <x v="1"/>
    <x v="0"/>
  </r>
  <r>
    <n v="3451"/>
    <x v="247"/>
    <n v="126"/>
    <x v="34"/>
    <x v="2"/>
    <x v="18"/>
    <n v="768"/>
    <x v="4"/>
    <n v="1"/>
    <n v="11.42218257"/>
    <n v="11.42218257"/>
    <x v="3"/>
    <b v="1"/>
    <x v="0"/>
    <n v="11.42218257"/>
    <x v="0"/>
    <x v="1"/>
    <x v="3"/>
    <x v="1"/>
  </r>
  <r>
    <n v="3452"/>
    <x v="287"/>
    <n v="351"/>
    <x v="4"/>
    <x v="2"/>
    <x v="13"/>
    <n v="58"/>
    <x v="0"/>
    <n v="1"/>
    <n v="80.121477819999996"/>
    <n v="80.121477819999996"/>
    <x v="1"/>
    <b v="1"/>
    <x v="1474"/>
    <n v="72.109330037999996"/>
    <x v="1"/>
    <x v="2"/>
    <x v="0"/>
    <x v="1"/>
  </r>
  <r>
    <n v="3453"/>
    <x v="221"/>
    <n v="56"/>
    <x v="36"/>
    <x v="0"/>
    <x v="2"/>
    <n v="725"/>
    <x v="2"/>
    <n v="2"/>
    <n v="83.145835790000007"/>
    <n v="166.29167158000001"/>
    <x v="1"/>
    <b v="0"/>
    <x v="1475"/>
    <n v="149.66250442"/>
    <x v="1"/>
    <x v="2"/>
    <x v="4"/>
    <x v="0"/>
  </r>
  <r>
    <n v="3454"/>
    <x v="314"/>
    <n v="130"/>
    <x v="35"/>
    <x v="0"/>
    <x v="1"/>
    <n v="125"/>
    <x v="2"/>
    <n v="5"/>
    <n v="81.842647270000001"/>
    <n v="409.21323634999999"/>
    <x v="2"/>
    <b v="0"/>
    <x v="0"/>
    <n v="409.21323634999999"/>
    <x v="0"/>
    <x v="0"/>
    <x v="0"/>
    <x v="1"/>
  </r>
  <r>
    <n v="3455"/>
    <x v="243"/>
    <n v="456"/>
    <x v="1"/>
    <x v="0"/>
    <x v="10"/>
    <n v="258"/>
    <x v="2"/>
    <n v="4"/>
    <n v="35.553440209999998"/>
    <n v="142.21376083999999"/>
    <x v="3"/>
    <b v="1"/>
    <x v="0"/>
    <n v="142.21376083999999"/>
    <x v="1"/>
    <x v="1"/>
    <x v="1"/>
    <x v="1"/>
  </r>
  <r>
    <n v="3456"/>
    <x v="120"/>
    <n v="230"/>
    <x v="15"/>
    <x v="2"/>
    <x v="13"/>
    <n v="472"/>
    <x v="0"/>
    <n v="3"/>
    <n v="48.605206209999999"/>
    <n v="145.81561862999999"/>
    <x v="0"/>
    <b v="0"/>
    <x v="0"/>
    <n v="145.81561862999999"/>
    <x v="0"/>
    <x v="1"/>
    <x v="0"/>
    <x v="1"/>
  </r>
  <r>
    <n v="3457"/>
    <x v="254"/>
    <n v="169"/>
    <x v="41"/>
    <x v="1"/>
    <x v="12"/>
    <n v="113"/>
    <x v="0"/>
    <n v="5"/>
    <n v="80.896756120000006"/>
    <n v="404.48378060000005"/>
    <x v="2"/>
    <b v="1"/>
    <x v="0"/>
    <n v="404.48378060000005"/>
    <x v="0"/>
    <x v="1"/>
    <x v="2"/>
    <x v="1"/>
  </r>
  <r>
    <n v="3458"/>
    <x v="116"/>
    <n v="59"/>
    <x v="0"/>
    <x v="0"/>
    <x v="9"/>
    <n v="311"/>
    <x v="1"/>
    <n v="4"/>
    <n v="68.672632849999999"/>
    <n v="274.6905314"/>
    <x v="1"/>
    <b v="1"/>
    <x v="0"/>
    <n v="274.6905314"/>
    <x v="1"/>
    <x v="0"/>
    <x v="1"/>
    <x v="0"/>
  </r>
  <r>
    <n v="3459"/>
    <x v="331"/>
    <n v="272"/>
    <x v="10"/>
    <x v="0"/>
    <x v="11"/>
    <n v="700"/>
    <x v="2"/>
    <n v="4"/>
    <n v="38.540535720000001"/>
    <n v="154.16214288"/>
    <x v="1"/>
    <b v="0"/>
    <x v="1476"/>
    <n v="138.74592859000001"/>
    <x v="1"/>
    <x v="2"/>
    <x v="1"/>
    <x v="1"/>
  </r>
  <r>
    <n v="3460"/>
    <x v="286"/>
    <n v="451"/>
    <x v="32"/>
    <x v="2"/>
    <x v="12"/>
    <n v="34"/>
    <x v="4"/>
    <n v="1"/>
    <n v="81.102769510000002"/>
    <n v="81.102769510000002"/>
    <x v="2"/>
    <b v="0"/>
    <x v="0"/>
    <n v="81.102769510000002"/>
    <x v="1"/>
    <x v="0"/>
    <x v="3"/>
    <x v="0"/>
  </r>
  <r>
    <n v="3461"/>
    <x v="138"/>
    <n v="205"/>
    <x v="40"/>
    <x v="2"/>
    <x v="1"/>
    <n v="579"/>
    <x v="1"/>
    <n v="2"/>
    <n v="82.312830669999997"/>
    <n v="164.62566133999999"/>
    <x v="0"/>
    <b v="0"/>
    <x v="0"/>
    <n v="164.62566133999999"/>
    <x v="0"/>
    <x v="1"/>
    <x v="4"/>
    <x v="1"/>
  </r>
  <r>
    <n v="3462"/>
    <x v="206"/>
    <n v="141"/>
    <x v="12"/>
    <x v="1"/>
    <x v="19"/>
    <n v="276"/>
    <x v="2"/>
    <n v="4"/>
    <n v="19.5227492"/>
    <n v="78.090996799999999"/>
    <x v="2"/>
    <b v="1"/>
    <x v="1477"/>
    <n v="70.281897121"/>
    <x v="1"/>
    <x v="2"/>
    <x v="3"/>
    <x v="0"/>
  </r>
  <r>
    <n v="3463"/>
    <x v="349"/>
    <n v="179"/>
    <x v="42"/>
    <x v="1"/>
    <x v="17"/>
    <n v="621"/>
    <x v="3"/>
    <n v="5"/>
    <n v="65.946945709999994"/>
    <n v="329.73472855"/>
    <x v="0"/>
    <b v="0"/>
    <x v="0"/>
    <n v="329.73472855"/>
    <x v="0"/>
    <x v="1"/>
    <x v="1"/>
    <x v="0"/>
  </r>
  <r>
    <n v="3464"/>
    <x v="156"/>
    <n v="487"/>
    <x v="52"/>
    <x v="1"/>
    <x v="9"/>
    <n v="606"/>
    <x v="4"/>
    <n v="5"/>
    <n v="41.438049380000002"/>
    <n v="207.19024690000001"/>
    <x v="1"/>
    <b v="1"/>
    <x v="1478"/>
    <n v="186.47122221000001"/>
    <x v="1"/>
    <x v="2"/>
    <x v="2"/>
    <x v="1"/>
  </r>
  <r>
    <n v="3465"/>
    <x v="158"/>
    <n v="475"/>
    <x v="50"/>
    <x v="0"/>
    <x v="18"/>
    <n v="460"/>
    <x v="3"/>
    <n v="2"/>
    <n v="74.399227550000006"/>
    <n v="148.79845510000001"/>
    <x v="2"/>
    <b v="1"/>
    <x v="0"/>
    <n v="148.79845510000001"/>
    <x v="0"/>
    <x v="1"/>
    <x v="1"/>
    <x v="0"/>
  </r>
  <r>
    <n v="3466"/>
    <x v="92"/>
    <n v="251"/>
    <x v="24"/>
    <x v="1"/>
    <x v="19"/>
    <n v="777"/>
    <x v="2"/>
    <n v="5"/>
    <n v="67.129650220000002"/>
    <n v="335.64825110000004"/>
    <x v="1"/>
    <b v="1"/>
    <x v="0"/>
    <n v="335.64825110000004"/>
    <x v="0"/>
    <x v="0"/>
    <x v="4"/>
    <x v="1"/>
  </r>
  <r>
    <n v="3467"/>
    <x v="288"/>
    <n v="396"/>
    <x v="47"/>
    <x v="1"/>
    <x v="4"/>
    <n v="684"/>
    <x v="4"/>
    <n v="3"/>
    <n v="64.996288840000005"/>
    <n v="194.98886652000002"/>
    <x v="3"/>
    <b v="0"/>
    <x v="0"/>
    <n v="194.98886652000002"/>
    <x v="1"/>
    <x v="0"/>
    <x v="3"/>
    <x v="1"/>
  </r>
  <r>
    <n v="3468"/>
    <x v="110"/>
    <n v="290"/>
    <x v="5"/>
    <x v="1"/>
    <x v="0"/>
    <n v="158"/>
    <x v="3"/>
    <n v="3"/>
    <n v="11.96506552"/>
    <n v="35.895196560000002"/>
    <x v="1"/>
    <b v="1"/>
    <x v="1479"/>
    <n v="32.305676903000005"/>
    <x v="0"/>
    <x v="2"/>
    <x v="2"/>
    <x v="1"/>
  </r>
  <r>
    <n v="3469"/>
    <x v="332"/>
    <n v="156"/>
    <x v="19"/>
    <x v="0"/>
    <x v="11"/>
    <n v="6"/>
    <x v="2"/>
    <n v="4"/>
    <n v="80.092281679999999"/>
    <n v="320.36912672"/>
    <x v="0"/>
    <b v="0"/>
    <x v="0"/>
    <n v="320.36912672"/>
    <x v="1"/>
    <x v="1"/>
    <x v="4"/>
    <x v="1"/>
  </r>
  <r>
    <n v="3470"/>
    <x v="15"/>
    <n v="483"/>
    <x v="43"/>
    <x v="1"/>
    <x v="8"/>
    <n v="691"/>
    <x v="2"/>
    <n v="2"/>
    <n v="96.537486150000007"/>
    <n v="193.07497230000001"/>
    <x v="3"/>
    <b v="1"/>
    <x v="0"/>
    <n v="193.07497230000001"/>
    <x v="1"/>
    <x v="1"/>
    <x v="4"/>
    <x v="0"/>
  </r>
  <r>
    <n v="3471"/>
    <x v="187"/>
    <n v="426"/>
    <x v="24"/>
    <x v="1"/>
    <x v="16"/>
    <n v="960"/>
    <x v="0"/>
    <n v="5"/>
    <n v="90.588660730000001"/>
    <n v="452.94330365000002"/>
    <x v="1"/>
    <b v="0"/>
    <x v="1480"/>
    <n v="407.64897329000001"/>
    <x v="1"/>
    <x v="2"/>
    <x v="3"/>
    <x v="0"/>
  </r>
  <r>
    <n v="3472"/>
    <x v="179"/>
    <n v="261"/>
    <x v="8"/>
    <x v="1"/>
    <x v="9"/>
    <n v="866"/>
    <x v="4"/>
    <n v="5"/>
    <n v="61.276333780000002"/>
    <n v="306.38166890000002"/>
    <x v="0"/>
    <b v="1"/>
    <x v="1481"/>
    <n v="275.74350201000004"/>
    <x v="0"/>
    <x v="2"/>
    <x v="0"/>
    <x v="0"/>
  </r>
  <r>
    <n v="3473"/>
    <x v="51"/>
    <n v="405"/>
    <x v="17"/>
    <x v="1"/>
    <x v="5"/>
    <n v="330"/>
    <x v="0"/>
    <n v="5"/>
    <n v="52.656980910000001"/>
    <n v="263.28490455000002"/>
    <x v="3"/>
    <b v="0"/>
    <x v="0"/>
    <n v="263.28490455000002"/>
    <x v="1"/>
    <x v="1"/>
    <x v="1"/>
    <x v="0"/>
  </r>
  <r>
    <n v="3474"/>
    <x v="169"/>
    <n v="240"/>
    <x v="45"/>
    <x v="0"/>
    <x v="17"/>
    <n v="222"/>
    <x v="4"/>
    <n v="5"/>
    <n v="97.932596829999994"/>
    <n v="489.66298414999994"/>
    <x v="3"/>
    <b v="0"/>
    <x v="0"/>
    <n v="489.66298414999994"/>
    <x v="0"/>
    <x v="1"/>
    <x v="2"/>
    <x v="1"/>
  </r>
  <r>
    <n v="3475"/>
    <x v="222"/>
    <n v="156"/>
    <x v="40"/>
    <x v="0"/>
    <x v="5"/>
    <n v="15"/>
    <x v="2"/>
    <n v="1"/>
    <n v="30.020274279999999"/>
    <n v="30.020274279999999"/>
    <x v="2"/>
    <b v="0"/>
    <x v="1482"/>
    <n v="27.018246851999997"/>
    <x v="0"/>
    <x v="2"/>
    <x v="2"/>
    <x v="0"/>
  </r>
  <r>
    <n v="3476"/>
    <x v="287"/>
    <n v="223"/>
    <x v="47"/>
    <x v="2"/>
    <x v="13"/>
    <n v="474"/>
    <x v="1"/>
    <n v="1"/>
    <n v="38.933914289999997"/>
    <n v="38.933914289999997"/>
    <x v="2"/>
    <b v="1"/>
    <x v="0"/>
    <n v="38.933914289999997"/>
    <x v="0"/>
    <x v="1"/>
    <x v="1"/>
    <x v="1"/>
  </r>
  <r>
    <n v="3477"/>
    <x v="60"/>
    <n v="181"/>
    <x v="47"/>
    <x v="0"/>
    <x v="13"/>
    <n v="611"/>
    <x v="1"/>
    <n v="5"/>
    <n v="54.657742849999998"/>
    <n v="273.28871425"/>
    <x v="3"/>
    <b v="0"/>
    <x v="0"/>
    <n v="273.28871425"/>
    <x v="0"/>
    <x v="1"/>
    <x v="1"/>
    <x v="0"/>
  </r>
  <r>
    <n v="3478"/>
    <x v="72"/>
    <n v="292"/>
    <x v="20"/>
    <x v="2"/>
    <x v="15"/>
    <n v="117"/>
    <x v="1"/>
    <n v="2"/>
    <n v="20.6846675"/>
    <n v="41.369335"/>
    <x v="2"/>
    <b v="1"/>
    <x v="1483"/>
    <n v="37.232401500999998"/>
    <x v="0"/>
    <x v="2"/>
    <x v="2"/>
    <x v="0"/>
  </r>
  <r>
    <n v="3479"/>
    <x v="127"/>
    <n v="263"/>
    <x v="20"/>
    <x v="2"/>
    <x v="11"/>
    <n v="244"/>
    <x v="4"/>
    <n v="3"/>
    <n v="86.304582120000006"/>
    <n v="258.91374636"/>
    <x v="1"/>
    <b v="0"/>
    <x v="0"/>
    <n v="258.91374636"/>
    <x v="0"/>
    <x v="1"/>
    <x v="3"/>
    <x v="0"/>
  </r>
  <r>
    <n v="3480"/>
    <x v="140"/>
    <n v="273"/>
    <x v="35"/>
    <x v="1"/>
    <x v="1"/>
    <n v="27"/>
    <x v="2"/>
    <n v="3"/>
    <n v="64.721205100000006"/>
    <n v="194.1636153"/>
    <x v="2"/>
    <b v="1"/>
    <x v="1484"/>
    <n v="174.74725377000001"/>
    <x v="0"/>
    <x v="2"/>
    <x v="0"/>
    <x v="1"/>
  </r>
  <r>
    <n v="3481"/>
    <x v="79"/>
    <n v="11"/>
    <x v="35"/>
    <x v="1"/>
    <x v="6"/>
    <n v="660"/>
    <x v="0"/>
    <n v="4"/>
    <n v="97.745079059999995"/>
    <n v="390.98031623999998"/>
    <x v="0"/>
    <b v="0"/>
    <x v="1485"/>
    <n v="351.88228461999995"/>
    <x v="1"/>
    <x v="2"/>
    <x v="1"/>
    <x v="0"/>
  </r>
  <r>
    <n v="3482"/>
    <x v="231"/>
    <n v="221"/>
    <x v="23"/>
    <x v="2"/>
    <x v="11"/>
    <n v="978"/>
    <x v="2"/>
    <n v="4"/>
    <n v="72.491499869999998"/>
    <n v="289.96599947999999"/>
    <x v="3"/>
    <b v="0"/>
    <x v="1486"/>
    <n v="260.96939952999998"/>
    <x v="0"/>
    <x v="2"/>
    <x v="1"/>
    <x v="0"/>
  </r>
  <r>
    <n v="3483"/>
    <x v="109"/>
    <n v="112"/>
    <x v="43"/>
    <x v="1"/>
    <x v="12"/>
    <n v="983"/>
    <x v="2"/>
    <n v="1"/>
    <n v="25.513274920000001"/>
    <n v="25.513274920000001"/>
    <x v="0"/>
    <b v="0"/>
    <x v="0"/>
    <n v="25.513274920000001"/>
    <x v="1"/>
    <x v="1"/>
    <x v="1"/>
    <x v="1"/>
  </r>
  <r>
    <n v="3484"/>
    <x v="273"/>
    <n v="67"/>
    <x v="8"/>
    <x v="1"/>
    <x v="19"/>
    <n v="48"/>
    <x v="0"/>
    <n v="1"/>
    <n v="49.427862130000001"/>
    <n v="49.427862130000001"/>
    <x v="3"/>
    <b v="1"/>
    <x v="1487"/>
    <n v="44.485075917000003"/>
    <x v="0"/>
    <x v="2"/>
    <x v="3"/>
    <x v="0"/>
  </r>
  <r>
    <n v="3485"/>
    <x v="310"/>
    <n v="495"/>
    <x v="0"/>
    <x v="0"/>
    <x v="13"/>
    <n v="926"/>
    <x v="2"/>
    <n v="1"/>
    <n v="60.719177520000002"/>
    <n v="60.719177520000002"/>
    <x v="2"/>
    <b v="0"/>
    <x v="1488"/>
    <n v="54.647259768000005"/>
    <x v="1"/>
    <x v="2"/>
    <x v="4"/>
    <x v="0"/>
  </r>
  <r>
    <n v="3486"/>
    <x v="111"/>
    <n v="388"/>
    <x v="43"/>
    <x v="2"/>
    <x v="4"/>
    <n v="655"/>
    <x v="3"/>
    <n v="5"/>
    <n v="56.790790379999997"/>
    <n v="283.95395189999999"/>
    <x v="2"/>
    <b v="0"/>
    <x v="1489"/>
    <n v="255.55855671"/>
    <x v="1"/>
    <x v="2"/>
    <x v="4"/>
    <x v="1"/>
  </r>
  <r>
    <n v="3487"/>
    <x v="208"/>
    <n v="177"/>
    <x v="29"/>
    <x v="0"/>
    <x v="18"/>
    <n v="153"/>
    <x v="3"/>
    <n v="5"/>
    <n v="67.817106339999995"/>
    <n v="339.08553169999999"/>
    <x v="3"/>
    <b v="1"/>
    <x v="1490"/>
    <n v="305.17697852999999"/>
    <x v="0"/>
    <x v="2"/>
    <x v="2"/>
    <x v="1"/>
  </r>
  <r>
    <n v="3488"/>
    <x v="159"/>
    <n v="372"/>
    <x v="38"/>
    <x v="0"/>
    <x v="11"/>
    <n v="989"/>
    <x v="0"/>
    <n v="5"/>
    <n v="13.559568199999999"/>
    <n v="67.797840999999991"/>
    <x v="3"/>
    <b v="0"/>
    <x v="1491"/>
    <n v="61.018056900999994"/>
    <x v="0"/>
    <x v="2"/>
    <x v="3"/>
    <x v="1"/>
  </r>
  <r>
    <n v="3489"/>
    <x v="65"/>
    <n v="182"/>
    <x v="4"/>
    <x v="0"/>
    <x v="9"/>
    <n v="324"/>
    <x v="4"/>
    <n v="1"/>
    <n v="25.150147329999999"/>
    <n v="25.150147329999999"/>
    <x v="0"/>
    <b v="0"/>
    <x v="0"/>
    <n v="25.150147329999999"/>
    <x v="1"/>
    <x v="1"/>
    <x v="4"/>
    <x v="0"/>
  </r>
  <r>
    <n v="3490"/>
    <x v="227"/>
    <n v="337"/>
    <x v="10"/>
    <x v="1"/>
    <x v="13"/>
    <n v="494"/>
    <x v="1"/>
    <n v="1"/>
    <n v="25.43170932"/>
    <n v="25.43170932"/>
    <x v="1"/>
    <b v="1"/>
    <x v="1492"/>
    <n v="22.888538388000001"/>
    <x v="1"/>
    <x v="2"/>
    <x v="2"/>
    <x v="1"/>
  </r>
  <r>
    <n v="3491"/>
    <x v="212"/>
    <n v="86"/>
    <x v="37"/>
    <x v="2"/>
    <x v="10"/>
    <n v="134"/>
    <x v="4"/>
    <n v="5"/>
    <n v="24.352448840000001"/>
    <n v="121.7622442"/>
    <x v="3"/>
    <b v="1"/>
    <x v="1493"/>
    <n v="109.58601978"/>
    <x v="1"/>
    <x v="2"/>
    <x v="4"/>
    <x v="1"/>
  </r>
  <r>
    <n v="3492"/>
    <x v="241"/>
    <n v="353"/>
    <x v="11"/>
    <x v="1"/>
    <x v="4"/>
    <n v="16"/>
    <x v="2"/>
    <n v="3"/>
    <n v="97.412508419999995"/>
    <n v="292.23752525999998"/>
    <x v="3"/>
    <b v="1"/>
    <x v="0"/>
    <n v="292.23752525999998"/>
    <x v="0"/>
    <x v="1"/>
    <x v="0"/>
    <x v="1"/>
  </r>
  <r>
    <n v="3493"/>
    <x v="181"/>
    <n v="405"/>
    <x v="21"/>
    <x v="1"/>
    <x v="9"/>
    <n v="308"/>
    <x v="1"/>
    <n v="3"/>
    <n v="22.240026830000001"/>
    <n v="66.720080490000001"/>
    <x v="3"/>
    <b v="1"/>
    <x v="0"/>
    <n v="66.720080490000001"/>
    <x v="1"/>
    <x v="0"/>
    <x v="1"/>
    <x v="1"/>
  </r>
  <r>
    <n v="3494"/>
    <x v="185"/>
    <n v="311"/>
    <x v="19"/>
    <x v="2"/>
    <x v="12"/>
    <n v="767"/>
    <x v="4"/>
    <n v="1"/>
    <n v="12.10609921"/>
    <n v="12.10609921"/>
    <x v="3"/>
    <b v="0"/>
    <x v="1494"/>
    <n v="10.895489289"/>
    <x v="0"/>
    <x v="2"/>
    <x v="4"/>
    <x v="1"/>
  </r>
  <r>
    <n v="3495"/>
    <x v="279"/>
    <n v="144"/>
    <x v="19"/>
    <x v="0"/>
    <x v="9"/>
    <n v="163"/>
    <x v="3"/>
    <n v="4"/>
    <n v="10.94875364"/>
    <n v="43.795014559999998"/>
    <x v="2"/>
    <b v="1"/>
    <x v="0"/>
    <n v="43.795014559999998"/>
    <x v="1"/>
    <x v="0"/>
    <x v="3"/>
    <x v="0"/>
  </r>
  <r>
    <n v="3496"/>
    <x v="169"/>
    <n v="19"/>
    <x v="19"/>
    <x v="2"/>
    <x v="0"/>
    <n v="887"/>
    <x v="1"/>
    <n v="4"/>
    <n v="52.484586399999998"/>
    <n v="209.93834559999999"/>
    <x v="3"/>
    <b v="0"/>
    <x v="0"/>
    <n v="209.93834559999999"/>
    <x v="0"/>
    <x v="0"/>
    <x v="2"/>
    <x v="1"/>
  </r>
  <r>
    <n v="3497"/>
    <x v="255"/>
    <n v="471"/>
    <x v="35"/>
    <x v="0"/>
    <x v="10"/>
    <n v="99"/>
    <x v="1"/>
    <n v="1"/>
    <n v="39.513153039999999"/>
    <n v="39.513153039999999"/>
    <x v="1"/>
    <b v="1"/>
    <x v="0"/>
    <n v="39.513153039999999"/>
    <x v="1"/>
    <x v="1"/>
    <x v="2"/>
    <x v="1"/>
  </r>
  <r>
    <n v="3498"/>
    <x v="22"/>
    <n v="23"/>
    <x v="7"/>
    <x v="1"/>
    <x v="8"/>
    <n v="120"/>
    <x v="0"/>
    <n v="2"/>
    <n v="59.752260380000003"/>
    <n v="119.50452076000001"/>
    <x v="2"/>
    <b v="1"/>
    <x v="1495"/>
    <n v="107.55406868"/>
    <x v="1"/>
    <x v="2"/>
    <x v="1"/>
    <x v="1"/>
  </r>
  <r>
    <n v="3499"/>
    <x v="154"/>
    <n v="499"/>
    <x v="52"/>
    <x v="1"/>
    <x v="18"/>
    <n v="614"/>
    <x v="1"/>
    <n v="1"/>
    <n v="84.959892929999995"/>
    <n v="84.959892929999995"/>
    <x v="3"/>
    <b v="0"/>
    <x v="0"/>
    <n v="84.959892929999995"/>
    <x v="0"/>
    <x v="1"/>
    <x v="4"/>
    <x v="0"/>
  </r>
  <r>
    <n v="3500"/>
    <x v="279"/>
    <n v="264"/>
    <x v="26"/>
    <x v="2"/>
    <x v="12"/>
    <n v="254"/>
    <x v="4"/>
    <n v="5"/>
    <n v="67.569859579999999"/>
    <n v="337.84929790000001"/>
    <x v="1"/>
    <b v="1"/>
    <x v="0"/>
    <n v="337.84929790000001"/>
    <x v="0"/>
    <x v="0"/>
    <x v="1"/>
    <x v="1"/>
  </r>
  <r>
    <n v="3501"/>
    <x v="95"/>
    <n v="232"/>
    <x v="5"/>
    <x v="0"/>
    <x v="19"/>
    <n v="250"/>
    <x v="0"/>
    <n v="1"/>
    <n v="96.193927130000006"/>
    <n v="96.193927130000006"/>
    <x v="2"/>
    <b v="0"/>
    <x v="0"/>
    <n v="96.193927130000006"/>
    <x v="1"/>
    <x v="1"/>
    <x v="1"/>
    <x v="0"/>
  </r>
  <r>
    <n v="3502"/>
    <x v="72"/>
    <n v="412"/>
    <x v="41"/>
    <x v="2"/>
    <x v="14"/>
    <n v="905"/>
    <x v="2"/>
    <n v="2"/>
    <n v="30.400792450000001"/>
    <n v="60.801584900000002"/>
    <x v="1"/>
    <b v="1"/>
    <x v="1496"/>
    <n v="54.721426409999999"/>
    <x v="0"/>
    <x v="2"/>
    <x v="2"/>
    <x v="0"/>
  </r>
  <r>
    <n v="3503"/>
    <x v="245"/>
    <n v="449"/>
    <x v="23"/>
    <x v="0"/>
    <x v="0"/>
    <n v="287"/>
    <x v="3"/>
    <n v="2"/>
    <n v="86.491196410000001"/>
    <n v="172.98239282"/>
    <x v="1"/>
    <b v="0"/>
    <x v="0"/>
    <n v="172.98239282"/>
    <x v="1"/>
    <x v="1"/>
    <x v="0"/>
    <x v="0"/>
  </r>
  <r>
    <n v="3504"/>
    <x v="70"/>
    <n v="307"/>
    <x v="24"/>
    <x v="2"/>
    <x v="2"/>
    <n v="751"/>
    <x v="3"/>
    <n v="4"/>
    <n v="80.997323120000004"/>
    <n v="323.98929248000002"/>
    <x v="3"/>
    <b v="1"/>
    <x v="1497"/>
    <n v="291.59036323000004"/>
    <x v="1"/>
    <x v="2"/>
    <x v="4"/>
    <x v="1"/>
  </r>
  <r>
    <n v="3505"/>
    <x v="90"/>
    <n v="446"/>
    <x v="34"/>
    <x v="1"/>
    <x v="3"/>
    <n v="176"/>
    <x v="4"/>
    <n v="2"/>
    <n v="37.664164110000002"/>
    <n v="75.328328220000003"/>
    <x v="1"/>
    <b v="1"/>
    <x v="0"/>
    <n v="75.328328220000003"/>
    <x v="0"/>
    <x v="0"/>
    <x v="0"/>
    <x v="0"/>
  </r>
  <r>
    <n v="3506"/>
    <x v="92"/>
    <n v="49"/>
    <x v="10"/>
    <x v="1"/>
    <x v="18"/>
    <n v="998"/>
    <x v="3"/>
    <n v="3"/>
    <n v="51.625078190000004"/>
    <n v="154.87523457"/>
    <x v="0"/>
    <b v="1"/>
    <x v="1498"/>
    <n v="139.38771111"/>
    <x v="0"/>
    <x v="2"/>
    <x v="0"/>
    <x v="1"/>
  </r>
  <r>
    <n v="3507"/>
    <x v="241"/>
    <n v="352"/>
    <x v="51"/>
    <x v="2"/>
    <x v="11"/>
    <n v="525"/>
    <x v="4"/>
    <n v="1"/>
    <n v="48.668447499999999"/>
    <n v="48.668447499999999"/>
    <x v="0"/>
    <b v="0"/>
    <x v="0"/>
    <n v="48.668447499999999"/>
    <x v="0"/>
    <x v="0"/>
    <x v="3"/>
    <x v="0"/>
  </r>
  <r>
    <n v="3508"/>
    <x v="263"/>
    <n v="394"/>
    <x v="21"/>
    <x v="1"/>
    <x v="16"/>
    <n v="18"/>
    <x v="4"/>
    <n v="1"/>
    <n v="89.81435433"/>
    <n v="89.81435433"/>
    <x v="2"/>
    <b v="0"/>
    <x v="0"/>
    <n v="89.81435433"/>
    <x v="0"/>
    <x v="1"/>
    <x v="0"/>
    <x v="1"/>
  </r>
  <r>
    <n v="3509"/>
    <x v="93"/>
    <n v="192"/>
    <x v="10"/>
    <x v="1"/>
    <x v="9"/>
    <n v="762"/>
    <x v="1"/>
    <n v="2"/>
    <n v="13.45992028"/>
    <n v="26.919840560000001"/>
    <x v="2"/>
    <b v="0"/>
    <x v="0"/>
    <n v="26.919840560000001"/>
    <x v="1"/>
    <x v="1"/>
    <x v="4"/>
    <x v="0"/>
  </r>
  <r>
    <n v="3510"/>
    <x v="170"/>
    <n v="438"/>
    <x v="29"/>
    <x v="0"/>
    <x v="1"/>
    <n v="862"/>
    <x v="2"/>
    <n v="3"/>
    <n v="31.142337909999998"/>
    <n v="93.427013729999999"/>
    <x v="0"/>
    <b v="1"/>
    <x v="1499"/>
    <n v="84.084312357000002"/>
    <x v="0"/>
    <x v="2"/>
    <x v="3"/>
    <x v="0"/>
  </r>
  <r>
    <n v="3511"/>
    <x v="93"/>
    <n v="401"/>
    <x v="40"/>
    <x v="1"/>
    <x v="11"/>
    <n v="701"/>
    <x v="0"/>
    <n v="5"/>
    <n v="27.966004290000001"/>
    <n v="139.83002145"/>
    <x v="0"/>
    <b v="0"/>
    <x v="0"/>
    <n v="139.83002145"/>
    <x v="1"/>
    <x v="0"/>
    <x v="1"/>
    <x v="1"/>
  </r>
  <r>
    <n v="3512"/>
    <x v="250"/>
    <n v="305"/>
    <x v="33"/>
    <x v="0"/>
    <x v="14"/>
    <n v="21"/>
    <x v="3"/>
    <n v="3"/>
    <n v="53.882156510000002"/>
    <n v="161.64646952999999"/>
    <x v="1"/>
    <b v="1"/>
    <x v="1500"/>
    <n v="145.48182258"/>
    <x v="1"/>
    <x v="2"/>
    <x v="3"/>
    <x v="1"/>
  </r>
  <r>
    <n v="3513"/>
    <x v="265"/>
    <n v="207"/>
    <x v="20"/>
    <x v="1"/>
    <x v="7"/>
    <n v="426"/>
    <x v="0"/>
    <n v="5"/>
    <n v="22.681850900000001"/>
    <n v="113.4092545"/>
    <x v="2"/>
    <b v="0"/>
    <x v="1501"/>
    <n v="102.06832905"/>
    <x v="1"/>
    <x v="2"/>
    <x v="3"/>
    <x v="0"/>
  </r>
  <r>
    <n v="3514"/>
    <x v="180"/>
    <n v="293"/>
    <x v="13"/>
    <x v="2"/>
    <x v="12"/>
    <n v="730"/>
    <x v="2"/>
    <n v="2"/>
    <n v="86.441376550000001"/>
    <n v="172.8827531"/>
    <x v="3"/>
    <b v="0"/>
    <x v="0"/>
    <n v="172.8827531"/>
    <x v="0"/>
    <x v="1"/>
    <x v="0"/>
    <x v="0"/>
  </r>
  <r>
    <n v="3515"/>
    <x v="32"/>
    <n v="394"/>
    <x v="11"/>
    <x v="2"/>
    <x v="8"/>
    <n v="914"/>
    <x v="4"/>
    <n v="4"/>
    <n v="45.403069909999999"/>
    <n v="181.61227964"/>
    <x v="0"/>
    <b v="0"/>
    <x v="0"/>
    <n v="181.61227964"/>
    <x v="0"/>
    <x v="1"/>
    <x v="4"/>
    <x v="0"/>
  </r>
  <r>
    <n v="3516"/>
    <x v="57"/>
    <n v="362"/>
    <x v="50"/>
    <x v="0"/>
    <x v="2"/>
    <n v="395"/>
    <x v="1"/>
    <n v="5"/>
    <n v="16.192833579999999"/>
    <n v="80.964167899999993"/>
    <x v="1"/>
    <b v="1"/>
    <x v="1502"/>
    <n v="72.867751108999997"/>
    <x v="1"/>
    <x v="2"/>
    <x v="0"/>
    <x v="0"/>
  </r>
  <r>
    <n v="3517"/>
    <x v="36"/>
    <n v="148"/>
    <x v="2"/>
    <x v="0"/>
    <x v="8"/>
    <n v="218"/>
    <x v="1"/>
    <n v="1"/>
    <n v="22.65088356"/>
    <n v="22.65088356"/>
    <x v="0"/>
    <b v="0"/>
    <x v="1503"/>
    <n v="20.385795204000001"/>
    <x v="1"/>
    <x v="2"/>
    <x v="2"/>
    <x v="1"/>
  </r>
  <r>
    <n v="3518"/>
    <x v="65"/>
    <n v="495"/>
    <x v="49"/>
    <x v="0"/>
    <x v="17"/>
    <n v="590"/>
    <x v="1"/>
    <n v="5"/>
    <n v="30.082128669999999"/>
    <n v="150.41064334999999"/>
    <x v="1"/>
    <b v="0"/>
    <x v="0"/>
    <n v="150.41064334999999"/>
    <x v="0"/>
    <x v="0"/>
    <x v="3"/>
    <x v="0"/>
  </r>
  <r>
    <n v="3519"/>
    <x v="29"/>
    <n v="228"/>
    <x v="26"/>
    <x v="0"/>
    <x v="12"/>
    <n v="208"/>
    <x v="0"/>
    <n v="4"/>
    <n v="66.798286880000006"/>
    <n v="267.19314752000002"/>
    <x v="1"/>
    <b v="1"/>
    <x v="0"/>
    <n v="267.19314752000002"/>
    <x v="1"/>
    <x v="0"/>
    <x v="2"/>
    <x v="0"/>
  </r>
  <r>
    <n v="3520"/>
    <x v="246"/>
    <n v="487"/>
    <x v="23"/>
    <x v="0"/>
    <x v="18"/>
    <n v="890"/>
    <x v="0"/>
    <n v="2"/>
    <n v="10.510794990000001"/>
    <n v="21.021589980000002"/>
    <x v="2"/>
    <b v="1"/>
    <x v="0"/>
    <n v="21.021589980000002"/>
    <x v="0"/>
    <x v="0"/>
    <x v="1"/>
    <x v="1"/>
  </r>
  <r>
    <n v="3521"/>
    <x v="56"/>
    <n v="273"/>
    <x v="49"/>
    <x v="2"/>
    <x v="19"/>
    <n v="106"/>
    <x v="1"/>
    <n v="2"/>
    <n v="16.56707776"/>
    <n v="33.13415552"/>
    <x v="0"/>
    <b v="0"/>
    <x v="0"/>
    <n v="33.13415552"/>
    <x v="0"/>
    <x v="1"/>
    <x v="4"/>
    <x v="0"/>
  </r>
  <r>
    <n v="3522"/>
    <x v="334"/>
    <n v="8"/>
    <x v="29"/>
    <x v="1"/>
    <x v="13"/>
    <n v="457"/>
    <x v="4"/>
    <n v="3"/>
    <n v="68.081935290000004"/>
    <n v="204.24580587000003"/>
    <x v="0"/>
    <b v="0"/>
    <x v="1504"/>
    <n v="183.82122528000002"/>
    <x v="0"/>
    <x v="2"/>
    <x v="1"/>
    <x v="1"/>
  </r>
  <r>
    <n v="3523"/>
    <x v="255"/>
    <n v="36"/>
    <x v="9"/>
    <x v="0"/>
    <x v="9"/>
    <n v="587"/>
    <x v="3"/>
    <n v="5"/>
    <n v="58.098262579999997"/>
    <n v="290.49131289999997"/>
    <x v="1"/>
    <b v="0"/>
    <x v="1505"/>
    <n v="261.44218160999998"/>
    <x v="1"/>
    <x v="2"/>
    <x v="4"/>
    <x v="0"/>
  </r>
  <r>
    <n v="3524"/>
    <x v="208"/>
    <n v="152"/>
    <x v="6"/>
    <x v="1"/>
    <x v="2"/>
    <n v="262"/>
    <x v="1"/>
    <n v="1"/>
    <n v="24.79097689"/>
    <n v="24.79097689"/>
    <x v="0"/>
    <b v="0"/>
    <x v="1506"/>
    <n v="22.311879201"/>
    <x v="1"/>
    <x v="2"/>
    <x v="0"/>
    <x v="1"/>
  </r>
  <r>
    <n v="3525"/>
    <x v="288"/>
    <n v="463"/>
    <x v="40"/>
    <x v="1"/>
    <x v="5"/>
    <n v="803"/>
    <x v="1"/>
    <n v="3"/>
    <n v="95.055705869999997"/>
    <n v="285.16711760999999"/>
    <x v="2"/>
    <b v="1"/>
    <x v="1507"/>
    <n v="256.65040584999997"/>
    <x v="1"/>
    <x v="2"/>
    <x v="1"/>
    <x v="0"/>
  </r>
  <r>
    <n v="3526"/>
    <x v="352"/>
    <n v="116"/>
    <x v="40"/>
    <x v="2"/>
    <x v="5"/>
    <n v="157"/>
    <x v="4"/>
    <n v="3"/>
    <n v="52.260733610000003"/>
    <n v="156.78220083000002"/>
    <x v="2"/>
    <b v="0"/>
    <x v="0"/>
    <n v="156.78220083000002"/>
    <x v="0"/>
    <x v="0"/>
    <x v="1"/>
    <x v="0"/>
  </r>
  <r>
    <n v="3527"/>
    <x v="181"/>
    <n v="404"/>
    <x v="0"/>
    <x v="0"/>
    <x v="9"/>
    <n v="522"/>
    <x v="4"/>
    <n v="1"/>
    <n v="39.038151900000003"/>
    <n v="39.038151900000003"/>
    <x v="2"/>
    <b v="0"/>
    <x v="0"/>
    <n v="39.038151900000003"/>
    <x v="0"/>
    <x v="0"/>
    <x v="0"/>
    <x v="1"/>
  </r>
  <r>
    <n v="3528"/>
    <x v="116"/>
    <n v="62"/>
    <x v="21"/>
    <x v="2"/>
    <x v="19"/>
    <n v="70"/>
    <x v="1"/>
    <n v="2"/>
    <n v="20.676448050000001"/>
    <n v="41.352896100000002"/>
    <x v="3"/>
    <b v="0"/>
    <x v="0"/>
    <n v="41.352896100000002"/>
    <x v="0"/>
    <x v="1"/>
    <x v="0"/>
    <x v="0"/>
  </r>
  <r>
    <n v="3529"/>
    <x v="260"/>
    <n v="106"/>
    <x v="13"/>
    <x v="1"/>
    <x v="2"/>
    <n v="59"/>
    <x v="4"/>
    <n v="4"/>
    <n v="30.047484239999999"/>
    <n v="120.18993696"/>
    <x v="2"/>
    <b v="0"/>
    <x v="0"/>
    <n v="120.18993696"/>
    <x v="0"/>
    <x v="1"/>
    <x v="0"/>
    <x v="0"/>
  </r>
  <r>
    <n v="3530"/>
    <x v="212"/>
    <n v="204"/>
    <x v="49"/>
    <x v="0"/>
    <x v="3"/>
    <n v="907"/>
    <x v="3"/>
    <n v="4"/>
    <n v="53.903931919999998"/>
    <n v="215.61572767999999"/>
    <x v="1"/>
    <b v="0"/>
    <x v="1508"/>
    <n v="194.05415490999999"/>
    <x v="0"/>
    <x v="2"/>
    <x v="3"/>
    <x v="1"/>
  </r>
  <r>
    <n v="3531"/>
    <x v="109"/>
    <n v="471"/>
    <x v="17"/>
    <x v="0"/>
    <x v="3"/>
    <n v="147"/>
    <x v="4"/>
    <n v="1"/>
    <n v="19.104152639999999"/>
    <n v="19.104152639999999"/>
    <x v="2"/>
    <b v="0"/>
    <x v="1509"/>
    <n v="17.193737375999998"/>
    <x v="0"/>
    <x v="2"/>
    <x v="2"/>
    <x v="1"/>
  </r>
  <r>
    <n v="3532"/>
    <x v="91"/>
    <n v="6"/>
    <x v="7"/>
    <x v="0"/>
    <x v="5"/>
    <n v="255"/>
    <x v="1"/>
    <n v="2"/>
    <n v="28.988121530000001"/>
    <n v="57.976243060000002"/>
    <x v="0"/>
    <b v="0"/>
    <x v="0"/>
    <n v="57.976243060000002"/>
    <x v="1"/>
    <x v="1"/>
    <x v="1"/>
    <x v="0"/>
  </r>
  <r>
    <n v="3533"/>
    <x v="148"/>
    <n v="466"/>
    <x v="1"/>
    <x v="1"/>
    <x v="8"/>
    <n v="853"/>
    <x v="3"/>
    <n v="1"/>
    <n v="26.60183597"/>
    <n v="26.60183597"/>
    <x v="0"/>
    <b v="0"/>
    <x v="1510"/>
    <n v="23.941652373"/>
    <x v="1"/>
    <x v="2"/>
    <x v="3"/>
    <x v="0"/>
  </r>
  <r>
    <n v="3534"/>
    <x v="88"/>
    <n v="423"/>
    <x v="23"/>
    <x v="1"/>
    <x v="10"/>
    <n v="160"/>
    <x v="1"/>
    <n v="5"/>
    <n v="70.497229279999999"/>
    <n v="352.4861464"/>
    <x v="3"/>
    <b v="0"/>
    <x v="0"/>
    <n v="352.4861464"/>
    <x v="0"/>
    <x v="1"/>
    <x v="2"/>
    <x v="0"/>
  </r>
  <r>
    <n v="3535"/>
    <x v="207"/>
    <n v="345"/>
    <x v="38"/>
    <x v="0"/>
    <x v="1"/>
    <n v="390"/>
    <x v="4"/>
    <n v="2"/>
    <n v="44.954409040000002"/>
    <n v="89.908818080000003"/>
    <x v="1"/>
    <b v="1"/>
    <x v="1511"/>
    <n v="80.917936273000009"/>
    <x v="1"/>
    <x v="2"/>
    <x v="2"/>
    <x v="0"/>
  </r>
  <r>
    <n v="3536"/>
    <x v="135"/>
    <n v="412"/>
    <x v="32"/>
    <x v="2"/>
    <x v="14"/>
    <n v="907"/>
    <x v="4"/>
    <n v="2"/>
    <n v="88.869597600000006"/>
    <n v="177.73919520000001"/>
    <x v="2"/>
    <b v="0"/>
    <x v="0"/>
    <n v="177.73919520000001"/>
    <x v="0"/>
    <x v="0"/>
    <x v="4"/>
    <x v="0"/>
  </r>
  <r>
    <n v="3537"/>
    <x v="336"/>
    <n v="431"/>
    <x v="5"/>
    <x v="1"/>
    <x v="8"/>
    <n v="369"/>
    <x v="0"/>
    <n v="5"/>
    <n v="93.729848000000004"/>
    <n v="468.64924000000002"/>
    <x v="1"/>
    <b v="0"/>
    <x v="0"/>
    <n v="468.64924000000002"/>
    <x v="1"/>
    <x v="1"/>
    <x v="3"/>
    <x v="1"/>
  </r>
  <r>
    <n v="3538"/>
    <x v="261"/>
    <n v="175"/>
    <x v="40"/>
    <x v="1"/>
    <x v="4"/>
    <n v="496"/>
    <x v="1"/>
    <n v="1"/>
    <n v="79.331081569999995"/>
    <n v="79.331081569999995"/>
    <x v="0"/>
    <b v="0"/>
    <x v="0"/>
    <n v="79.331081569999995"/>
    <x v="1"/>
    <x v="1"/>
    <x v="0"/>
    <x v="0"/>
  </r>
  <r>
    <n v="3539"/>
    <x v="130"/>
    <n v="299"/>
    <x v="3"/>
    <x v="2"/>
    <x v="18"/>
    <n v="143"/>
    <x v="2"/>
    <n v="2"/>
    <n v="51.08452312"/>
    <n v="102.16904624"/>
    <x v="0"/>
    <b v="0"/>
    <x v="1512"/>
    <n v="91.952141620000006"/>
    <x v="0"/>
    <x v="2"/>
    <x v="2"/>
    <x v="1"/>
  </r>
  <r>
    <n v="3540"/>
    <x v="9"/>
    <n v="161"/>
    <x v="17"/>
    <x v="2"/>
    <x v="1"/>
    <n v="906"/>
    <x v="0"/>
    <n v="5"/>
    <n v="55.79409304"/>
    <n v="278.97046519999998"/>
    <x v="1"/>
    <b v="1"/>
    <x v="0"/>
    <n v="278.97046519999998"/>
    <x v="0"/>
    <x v="1"/>
    <x v="4"/>
    <x v="0"/>
  </r>
  <r>
    <n v="3541"/>
    <x v="71"/>
    <n v="425"/>
    <x v="31"/>
    <x v="0"/>
    <x v="15"/>
    <n v="638"/>
    <x v="0"/>
    <n v="4"/>
    <n v="72.448543490000006"/>
    <n v="289.79417396000002"/>
    <x v="3"/>
    <b v="1"/>
    <x v="0"/>
    <n v="289.79417396000002"/>
    <x v="0"/>
    <x v="0"/>
    <x v="4"/>
    <x v="1"/>
  </r>
  <r>
    <n v="3542"/>
    <x v="63"/>
    <n v="429"/>
    <x v="43"/>
    <x v="2"/>
    <x v="18"/>
    <n v="849"/>
    <x v="0"/>
    <n v="4"/>
    <n v="79.059824620000001"/>
    <n v="316.23929848"/>
    <x v="3"/>
    <b v="0"/>
    <x v="0"/>
    <n v="316.23929848"/>
    <x v="1"/>
    <x v="1"/>
    <x v="1"/>
    <x v="1"/>
  </r>
  <r>
    <n v="3543"/>
    <x v="255"/>
    <n v="289"/>
    <x v="40"/>
    <x v="0"/>
    <x v="17"/>
    <n v="692"/>
    <x v="0"/>
    <n v="5"/>
    <n v="88.032903410000003"/>
    <n v="440.16451705000003"/>
    <x v="3"/>
    <b v="0"/>
    <x v="0"/>
    <n v="440.16451705000003"/>
    <x v="0"/>
    <x v="1"/>
    <x v="3"/>
    <x v="1"/>
  </r>
  <r>
    <n v="3544"/>
    <x v="77"/>
    <n v="227"/>
    <x v="30"/>
    <x v="1"/>
    <x v="2"/>
    <n v="251"/>
    <x v="1"/>
    <n v="4"/>
    <n v="31.91465105"/>
    <n v="127.6586042"/>
    <x v="3"/>
    <b v="1"/>
    <x v="0"/>
    <n v="127.6586042"/>
    <x v="0"/>
    <x v="1"/>
    <x v="0"/>
    <x v="0"/>
  </r>
  <r>
    <n v="3545"/>
    <x v="49"/>
    <n v="366"/>
    <x v="34"/>
    <x v="1"/>
    <x v="13"/>
    <n v="742"/>
    <x v="3"/>
    <n v="4"/>
    <n v="73.589891989999998"/>
    <n v="294.35956795999999"/>
    <x v="2"/>
    <b v="1"/>
    <x v="0"/>
    <n v="294.35956795999999"/>
    <x v="0"/>
    <x v="0"/>
    <x v="3"/>
    <x v="0"/>
  </r>
  <r>
    <n v="3546"/>
    <x v="326"/>
    <n v="490"/>
    <x v="6"/>
    <x v="2"/>
    <x v="19"/>
    <n v="651"/>
    <x v="3"/>
    <n v="2"/>
    <n v="81.838906750000007"/>
    <n v="163.67781350000001"/>
    <x v="3"/>
    <b v="0"/>
    <x v="1513"/>
    <n v="147.31003215000001"/>
    <x v="0"/>
    <x v="2"/>
    <x v="4"/>
    <x v="0"/>
  </r>
  <r>
    <n v="3547"/>
    <x v="323"/>
    <n v="254"/>
    <x v="1"/>
    <x v="1"/>
    <x v="4"/>
    <n v="165"/>
    <x v="3"/>
    <n v="4"/>
    <n v="66.128030170000002"/>
    <n v="264.51212068000001"/>
    <x v="1"/>
    <b v="1"/>
    <x v="0"/>
    <n v="264.51212068000001"/>
    <x v="1"/>
    <x v="1"/>
    <x v="1"/>
    <x v="0"/>
  </r>
  <r>
    <n v="3548"/>
    <x v="317"/>
    <n v="141"/>
    <x v="28"/>
    <x v="0"/>
    <x v="10"/>
    <n v="348"/>
    <x v="1"/>
    <n v="1"/>
    <n v="55.533610469999999"/>
    <n v="55.533610469999999"/>
    <x v="0"/>
    <b v="1"/>
    <x v="0"/>
    <n v="55.533610469999999"/>
    <x v="1"/>
    <x v="1"/>
    <x v="4"/>
    <x v="1"/>
  </r>
  <r>
    <n v="3549"/>
    <x v="201"/>
    <n v="104"/>
    <x v="20"/>
    <x v="0"/>
    <x v="1"/>
    <n v="244"/>
    <x v="2"/>
    <n v="3"/>
    <n v="83.493458910000001"/>
    <n v="250.48037672999999"/>
    <x v="2"/>
    <b v="1"/>
    <x v="0"/>
    <n v="250.48037672999999"/>
    <x v="0"/>
    <x v="0"/>
    <x v="3"/>
    <x v="1"/>
  </r>
  <r>
    <n v="3550"/>
    <x v="0"/>
    <n v="11"/>
    <x v="18"/>
    <x v="1"/>
    <x v="1"/>
    <n v="114"/>
    <x v="1"/>
    <n v="2"/>
    <n v="41.375772849999997"/>
    <n v="82.751545699999994"/>
    <x v="2"/>
    <b v="1"/>
    <x v="0"/>
    <n v="82.751545699999994"/>
    <x v="1"/>
    <x v="1"/>
    <x v="0"/>
    <x v="0"/>
  </r>
  <r>
    <n v="3551"/>
    <x v="157"/>
    <n v="178"/>
    <x v="51"/>
    <x v="2"/>
    <x v="19"/>
    <n v="723"/>
    <x v="4"/>
    <n v="1"/>
    <n v="59.897274979999999"/>
    <n v="59.897274979999999"/>
    <x v="0"/>
    <b v="0"/>
    <x v="1514"/>
    <n v="53.907547481999998"/>
    <x v="1"/>
    <x v="2"/>
    <x v="0"/>
    <x v="1"/>
  </r>
  <r>
    <n v="3552"/>
    <x v="213"/>
    <n v="442"/>
    <x v="1"/>
    <x v="1"/>
    <x v="17"/>
    <n v="203"/>
    <x v="0"/>
    <n v="1"/>
    <n v="35.159377059999997"/>
    <n v="35.159377059999997"/>
    <x v="2"/>
    <b v="1"/>
    <x v="1515"/>
    <n v="31.643439353999998"/>
    <x v="0"/>
    <x v="2"/>
    <x v="4"/>
    <x v="1"/>
  </r>
  <r>
    <n v="3553"/>
    <x v="207"/>
    <n v="261"/>
    <x v="30"/>
    <x v="2"/>
    <x v="0"/>
    <n v="90"/>
    <x v="3"/>
    <n v="4"/>
    <n v="84.630947879999994"/>
    <n v="338.52379151999997"/>
    <x v="3"/>
    <b v="1"/>
    <x v="0"/>
    <n v="338.52379151999997"/>
    <x v="1"/>
    <x v="1"/>
    <x v="0"/>
    <x v="1"/>
  </r>
  <r>
    <n v="3554"/>
    <x v="233"/>
    <n v="208"/>
    <x v="18"/>
    <x v="0"/>
    <x v="11"/>
    <n v="516"/>
    <x v="0"/>
    <n v="1"/>
    <n v="26.490808699999999"/>
    <n v="26.490808699999999"/>
    <x v="3"/>
    <b v="1"/>
    <x v="0"/>
    <n v="26.490808699999999"/>
    <x v="0"/>
    <x v="1"/>
    <x v="0"/>
    <x v="0"/>
  </r>
  <r>
    <n v="3555"/>
    <x v="349"/>
    <n v="451"/>
    <x v="16"/>
    <x v="2"/>
    <x v="7"/>
    <n v="389"/>
    <x v="3"/>
    <n v="1"/>
    <n v="17.549325039999999"/>
    <n v="17.549325039999999"/>
    <x v="2"/>
    <b v="1"/>
    <x v="0"/>
    <n v="17.549325039999999"/>
    <x v="0"/>
    <x v="1"/>
    <x v="0"/>
    <x v="1"/>
  </r>
  <r>
    <n v="3556"/>
    <x v="189"/>
    <n v="296"/>
    <x v="26"/>
    <x v="0"/>
    <x v="4"/>
    <n v="454"/>
    <x v="0"/>
    <n v="1"/>
    <n v="14.541064649999999"/>
    <n v="14.541064649999999"/>
    <x v="2"/>
    <b v="0"/>
    <x v="1516"/>
    <n v="13.086958184999999"/>
    <x v="0"/>
    <x v="2"/>
    <x v="1"/>
    <x v="0"/>
  </r>
  <r>
    <n v="3557"/>
    <x v="250"/>
    <n v="205"/>
    <x v="29"/>
    <x v="0"/>
    <x v="4"/>
    <n v="187"/>
    <x v="4"/>
    <n v="2"/>
    <n v="59.106415159999997"/>
    <n v="118.21283031999999"/>
    <x v="2"/>
    <b v="0"/>
    <x v="1517"/>
    <n v="106.39154728999999"/>
    <x v="0"/>
    <x v="2"/>
    <x v="2"/>
    <x v="0"/>
  </r>
  <r>
    <n v="3558"/>
    <x v="201"/>
    <n v="279"/>
    <x v="46"/>
    <x v="2"/>
    <x v="8"/>
    <n v="794"/>
    <x v="0"/>
    <n v="3"/>
    <n v="57.202115419999998"/>
    <n v="171.60634626000001"/>
    <x v="3"/>
    <b v="0"/>
    <x v="1518"/>
    <n v="154.44571164000001"/>
    <x v="0"/>
    <x v="2"/>
    <x v="2"/>
    <x v="1"/>
  </r>
  <r>
    <n v="3559"/>
    <x v="174"/>
    <n v="351"/>
    <x v="33"/>
    <x v="0"/>
    <x v="16"/>
    <n v="832"/>
    <x v="0"/>
    <n v="5"/>
    <n v="50.253615269999997"/>
    <n v="251.26807635"/>
    <x v="2"/>
    <b v="0"/>
    <x v="1519"/>
    <n v="226.14126872"/>
    <x v="0"/>
    <x v="2"/>
    <x v="1"/>
    <x v="0"/>
  </r>
  <r>
    <n v="3560"/>
    <x v="22"/>
    <n v="3"/>
    <x v="45"/>
    <x v="2"/>
    <x v="15"/>
    <n v="729"/>
    <x v="1"/>
    <n v="1"/>
    <n v="71.047849409999998"/>
    <n v="71.047849409999998"/>
    <x v="0"/>
    <b v="0"/>
    <x v="0"/>
    <n v="71.047849409999998"/>
    <x v="1"/>
    <x v="1"/>
    <x v="2"/>
    <x v="1"/>
  </r>
  <r>
    <n v="3561"/>
    <x v="166"/>
    <n v="492"/>
    <x v="25"/>
    <x v="1"/>
    <x v="15"/>
    <n v="912"/>
    <x v="2"/>
    <n v="5"/>
    <n v="31.44904794"/>
    <n v="157.24523970000001"/>
    <x v="1"/>
    <b v="0"/>
    <x v="1520"/>
    <n v="141.52071573000001"/>
    <x v="1"/>
    <x v="2"/>
    <x v="4"/>
    <x v="1"/>
  </r>
  <r>
    <n v="3562"/>
    <x v="127"/>
    <n v="452"/>
    <x v="22"/>
    <x v="2"/>
    <x v="16"/>
    <n v="416"/>
    <x v="4"/>
    <n v="5"/>
    <n v="22.428279100000001"/>
    <n v="112.1413955"/>
    <x v="1"/>
    <b v="1"/>
    <x v="0"/>
    <n v="112.1413955"/>
    <x v="1"/>
    <x v="1"/>
    <x v="4"/>
    <x v="1"/>
  </r>
  <r>
    <n v="3563"/>
    <x v="294"/>
    <n v="328"/>
    <x v="42"/>
    <x v="2"/>
    <x v="16"/>
    <n v="519"/>
    <x v="3"/>
    <n v="2"/>
    <n v="17.56964833"/>
    <n v="35.139296659999999"/>
    <x v="2"/>
    <b v="1"/>
    <x v="1521"/>
    <n v="31.625366994"/>
    <x v="1"/>
    <x v="2"/>
    <x v="1"/>
    <x v="0"/>
  </r>
  <r>
    <n v="3564"/>
    <x v="222"/>
    <n v="99"/>
    <x v="50"/>
    <x v="1"/>
    <x v="14"/>
    <n v="851"/>
    <x v="0"/>
    <n v="5"/>
    <n v="42.007126599999999"/>
    <n v="210.03563299999999"/>
    <x v="1"/>
    <b v="1"/>
    <x v="1522"/>
    <n v="189.03206969999999"/>
    <x v="0"/>
    <x v="2"/>
    <x v="3"/>
    <x v="1"/>
  </r>
  <r>
    <n v="3565"/>
    <x v="233"/>
    <n v="25"/>
    <x v="18"/>
    <x v="0"/>
    <x v="4"/>
    <n v="313"/>
    <x v="2"/>
    <n v="3"/>
    <n v="21.574811069999999"/>
    <n v="64.724433210000001"/>
    <x v="0"/>
    <b v="1"/>
    <x v="0"/>
    <n v="64.724433210000001"/>
    <x v="1"/>
    <x v="1"/>
    <x v="2"/>
    <x v="1"/>
  </r>
  <r>
    <n v="3566"/>
    <x v="179"/>
    <n v="71"/>
    <x v="10"/>
    <x v="2"/>
    <x v="11"/>
    <n v="531"/>
    <x v="4"/>
    <n v="1"/>
    <n v="78.18158665"/>
    <n v="78.18158665"/>
    <x v="0"/>
    <b v="1"/>
    <x v="1523"/>
    <n v="70.363427985000001"/>
    <x v="0"/>
    <x v="2"/>
    <x v="4"/>
    <x v="1"/>
  </r>
  <r>
    <n v="3567"/>
    <x v="299"/>
    <n v="81"/>
    <x v="2"/>
    <x v="1"/>
    <x v="16"/>
    <n v="878"/>
    <x v="4"/>
    <n v="3"/>
    <n v="77.020753220000003"/>
    <n v="231.06225966"/>
    <x v="2"/>
    <b v="1"/>
    <x v="0"/>
    <n v="231.06225966"/>
    <x v="1"/>
    <x v="0"/>
    <x v="2"/>
    <x v="0"/>
  </r>
  <r>
    <n v="3568"/>
    <x v="63"/>
    <n v="260"/>
    <x v="28"/>
    <x v="1"/>
    <x v="14"/>
    <n v="448"/>
    <x v="0"/>
    <n v="5"/>
    <n v="77.465122829999999"/>
    <n v="387.32561414999998"/>
    <x v="0"/>
    <b v="0"/>
    <x v="1524"/>
    <n v="348.59305273999996"/>
    <x v="1"/>
    <x v="2"/>
    <x v="0"/>
    <x v="0"/>
  </r>
  <r>
    <n v="3569"/>
    <x v="252"/>
    <n v="358"/>
    <x v="40"/>
    <x v="1"/>
    <x v="0"/>
    <n v="322"/>
    <x v="4"/>
    <n v="5"/>
    <n v="17.2207063"/>
    <n v="86.103531500000003"/>
    <x v="0"/>
    <b v="0"/>
    <x v="1525"/>
    <n v="77.493178350000008"/>
    <x v="0"/>
    <x v="2"/>
    <x v="1"/>
    <x v="0"/>
  </r>
  <r>
    <n v="3570"/>
    <x v="311"/>
    <n v="419"/>
    <x v="2"/>
    <x v="1"/>
    <x v="13"/>
    <n v="945"/>
    <x v="2"/>
    <n v="5"/>
    <n v="67.775849260000001"/>
    <n v="338.87924629999998"/>
    <x v="0"/>
    <b v="0"/>
    <x v="0"/>
    <n v="338.87924629999998"/>
    <x v="0"/>
    <x v="0"/>
    <x v="1"/>
    <x v="0"/>
  </r>
  <r>
    <n v="3571"/>
    <x v="246"/>
    <n v="468"/>
    <x v="28"/>
    <x v="1"/>
    <x v="2"/>
    <n v="557"/>
    <x v="3"/>
    <n v="1"/>
    <n v="80.495949120000006"/>
    <n v="80.495949120000006"/>
    <x v="2"/>
    <b v="0"/>
    <x v="0"/>
    <n v="80.495949120000006"/>
    <x v="1"/>
    <x v="1"/>
    <x v="0"/>
    <x v="0"/>
  </r>
  <r>
    <n v="3572"/>
    <x v="134"/>
    <n v="94"/>
    <x v="1"/>
    <x v="1"/>
    <x v="14"/>
    <n v="808"/>
    <x v="2"/>
    <n v="2"/>
    <n v="23.594195169999999"/>
    <n v="47.188390339999998"/>
    <x v="1"/>
    <b v="1"/>
    <x v="1526"/>
    <n v="42.469551306"/>
    <x v="1"/>
    <x v="2"/>
    <x v="0"/>
    <x v="1"/>
  </r>
  <r>
    <n v="3573"/>
    <x v="105"/>
    <n v="19"/>
    <x v="27"/>
    <x v="1"/>
    <x v="4"/>
    <n v="838"/>
    <x v="3"/>
    <n v="3"/>
    <n v="39.009636209999996"/>
    <n v="117.02890862999999"/>
    <x v="1"/>
    <b v="0"/>
    <x v="0"/>
    <n v="117.02890862999999"/>
    <x v="1"/>
    <x v="0"/>
    <x v="3"/>
    <x v="1"/>
  </r>
  <r>
    <n v="3574"/>
    <x v="333"/>
    <n v="319"/>
    <x v="31"/>
    <x v="2"/>
    <x v="10"/>
    <n v="199"/>
    <x v="1"/>
    <n v="4"/>
    <n v="52.409326530000001"/>
    <n v="209.63730612000001"/>
    <x v="2"/>
    <b v="0"/>
    <x v="1527"/>
    <n v="188.67357551000001"/>
    <x v="1"/>
    <x v="2"/>
    <x v="4"/>
    <x v="1"/>
  </r>
  <r>
    <n v="3575"/>
    <x v="39"/>
    <n v="366"/>
    <x v="46"/>
    <x v="1"/>
    <x v="3"/>
    <n v="76"/>
    <x v="2"/>
    <n v="5"/>
    <n v="42.257285969999998"/>
    <n v="211.28642984999999"/>
    <x v="2"/>
    <b v="1"/>
    <x v="0"/>
    <n v="211.28642984999999"/>
    <x v="0"/>
    <x v="0"/>
    <x v="0"/>
    <x v="1"/>
  </r>
  <r>
    <n v="3576"/>
    <x v="238"/>
    <n v="53"/>
    <x v="35"/>
    <x v="0"/>
    <x v="18"/>
    <n v="365"/>
    <x v="4"/>
    <n v="5"/>
    <n v="85.880300669999997"/>
    <n v="429.40150334999998"/>
    <x v="0"/>
    <b v="0"/>
    <x v="1528"/>
    <n v="386.46135300999998"/>
    <x v="0"/>
    <x v="2"/>
    <x v="3"/>
    <x v="1"/>
  </r>
  <r>
    <n v="3577"/>
    <x v="219"/>
    <n v="386"/>
    <x v="47"/>
    <x v="2"/>
    <x v="15"/>
    <n v="683"/>
    <x v="3"/>
    <n v="3"/>
    <n v="64.397847850000005"/>
    <n v="193.19354355000002"/>
    <x v="2"/>
    <b v="1"/>
    <x v="0"/>
    <n v="193.19354355000002"/>
    <x v="0"/>
    <x v="1"/>
    <x v="0"/>
    <x v="1"/>
  </r>
  <r>
    <n v="3578"/>
    <x v="140"/>
    <n v="157"/>
    <x v="16"/>
    <x v="1"/>
    <x v="3"/>
    <n v="361"/>
    <x v="4"/>
    <n v="3"/>
    <n v="80.351824440000001"/>
    <n v="241.05547332"/>
    <x v="1"/>
    <b v="1"/>
    <x v="1529"/>
    <n v="216.94992599"/>
    <x v="0"/>
    <x v="2"/>
    <x v="1"/>
    <x v="0"/>
  </r>
  <r>
    <n v="3579"/>
    <x v="163"/>
    <n v="249"/>
    <x v="21"/>
    <x v="0"/>
    <x v="8"/>
    <n v="463"/>
    <x v="2"/>
    <n v="2"/>
    <n v="53.482356369999998"/>
    <n v="106.96471274"/>
    <x v="2"/>
    <b v="1"/>
    <x v="1530"/>
    <n v="96.268241469999992"/>
    <x v="1"/>
    <x v="2"/>
    <x v="2"/>
    <x v="1"/>
  </r>
  <r>
    <n v="3580"/>
    <x v="105"/>
    <n v="99"/>
    <x v="26"/>
    <x v="0"/>
    <x v="12"/>
    <n v="189"/>
    <x v="2"/>
    <n v="2"/>
    <n v="59.976750969999998"/>
    <n v="119.95350194"/>
    <x v="2"/>
    <b v="0"/>
    <x v="0"/>
    <n v="119.95350194"/>
    <x v="0"/>
    <x v="0"/>
    <x v="2"/>
    <x v="1"/>
  </r>
  <r>
    <n v="3581"/>
    <x v="186"/>
    <n v="180"/>
    <x v="47"/>
    <x v="2"/>
    <x v="16"/>
    <n v="721"/>
    <x v="1"/>
    <n v="1"/>
    <n v="65.277200870000001"/>
    <n v="65.277200870000001"/>
    <x v="1"/>
    <b v="1"/>
    <x v="0"/>
    <n v="65.277200870000001"/>
    <x v="1"/>
    <x v="0"/>
    <x v="3"/>
    <x v="0"/>
  </r>
  <r>
    <n v="3582"/>
    <x v="214"/>
    <n v="39"/>
    <x v="34"/>
    <x v="1"/>
    <x v="16"/>
    <n v="909"/>
    <x v="0"/>
    <n v="4"/>
    <n v="81.425542859999993"/>
    <n v="325.70217143999997"/>
    <x v="3"/>
    <b v="0"/>
    <x v="0"/>
    <n v="325.70217143999997"/>
    <x v="0"/>
    <x v="0"/>
    <x v="4"/>
    <x v="0"/>
  </r>
  <r>
    <n v="3583"/>
    <x v="147"/>
    <n v="444"/>
    <x v="31"/>
    <x v="2"/>
    <x v="18"/>
    <n v="94"/>
    <x v="2"/>
    <n v="3"/>
    <n v="35.511928419999997"/>
    <n v="106.53578525999998"/>
    <x v="1"/>
    <b v="1"/>
    <x v="1531"/>
    <n v="95.882206739999987"/>
    <x v="0"/>
    <x v="2"/>
    <x v="1"/>
    <x v="0"/>
  </r>
  <r>
    <n v="3584"/>
    <x v="231"/>
    <n v="130"/>
    <x v="1"/>
    <x v="2"/>
    <x v="0"/>
    <n v="80"/>
    <x v="3"/>
    <n v="2"/>
    <n v="39.860867259999999"/>
    <n v="79.721734519999998"/>
    <x v="1"/>
    <b v="0"/>
    <x v="0"/>
    <n v="79.721734519999998"/>
    <x v="0"/>
    <x v="0"/>
    <x v="4"/>
    <x v="1"/>
  </r>
  <r>
    <n v="3585"/>
    <x v="252"/>
    <n v="107"/>
    <x v="23"/>
    <x v="2"/>
    <x v="19"/>
    <n v="874"/>
    <x v="4"/>
    <n v="3"/>
    <n v="21.666507020000001"/>
    <n v="64.999521060000006"/>
    <x v="2"/>
    <b v="0"/>
    <x v="0"/>
    <n v="64.999521060000006"/>
    <x v="0"/>
    <x v="0"/>
    <x v="0"/>
    <x v="0"/>
  </r>
  <r>
    <n v="3586"/>
    <x v="362"/>
    <n v="488"/>
    <x v="2"/>
    <x v="1"/>
    <x v="2"/>
    <n v="765"/>
    <x v="4"/>
    <n v="4"/>
    <n v="14.95556182"/>
    <n v="59.822247279999999"/>
    <x v="2"/>
    <b v="1"/>
    <x v="0"/>
    <n v="59.822247279999999"/>
    <x v="0"/>
    <x v="1"/>
    <x v="0"/>
    <x v="1"/>
  </r>
  <r>
    <n v="3587"/>
    <x v="328"/>
    <n v="337"/>
    <x v="41"/>
    <x v="1"/>
    <x v="19"/>
    <n v="452"/>
    <x v="4"/>
    <n v="1"/>
    <n v="65.530103870000005"/>
    <n v="65.530103870000005"/>
    <x v="2"/>
    <b v="1"/>
    <x v="0"/>
    <n v="65.530103870000005"/>
    <x v="1"/>
    <x v="0"/>
    <x v="1"/>
    <x v="1"/>
  </r>
  <r>
    <n v="3588"/>
    <x v="99"/>
    <n v="241"/>
    <x v="37"/>
    <x v="2"/>
    <x v="19"/>
    <n v="933"/>
    <x v="0"/>
    <n v="3"/>
    <n v="64.587001310000005"/>
    <n v="193.76100393000002"/>
    <x v="3"/>
    <b v="0"/>
    <x v="0"/>
    <n v="193.76100393000002"/>
    <x v="1"/>
    <x v="0"/>
    <x v="2"/>
    <x v="1"/>
  </r>
  <r>
    <n v="3589"/>
    <x v="82"/>
    <n v="373"/>
    <x v="9"/>
    <x v="0"/>
    <x v="5"/>
    <n v="592"/>
    <x v="4"/>
    <n v="4"/>
    <n v="47.892682370000003"/>
    <n v="191.57072948000001"/>
    <x v="0"/>
    <b v="1"/>
    <x v="1532"/>
    <n v="172.41365653000003"/>
    <x v="0"/>
    <x v="2"/>
    <x v="0"/>
    <x v="0"/>
  </r>
  <r>
    <n v="3590"/>
    <x v="152"/>
    <n v="425"/>
    <x v="48"/>
    <x v="2"/>
    <x v="5"/>
    <n v="779"/>
    <x v="0"/>
    <n v="5"/>
    <n v="98.401872699999998"/>
    <n v="492.00936350000001"/>
    <x v="3"/>
    <b v="0"/>
    <x v="1533"/>
    <n v="442.80842715"/>
    <x v="0"/>
    <x v="2"/>
    <x v="1"/>
    <x v="0"/>
  </r>
  <r>
    <n v="3591"/>
    <x v="64"/>
    <n v="128"/>
    <x v="50"/>
    <x v="0"/>
    <x v="3"/>
    <n v="360"/>
    <x v="1"/>
    <n v="5"/>
    <n v="38.416336970000003"/>
    <n v="192.08168485000002"/>
    <x v="2"/>
    <b v="0"/>
    <x v="1534"/>
    <n v="172.87351637"/>
    <x v="0"/>
    <x v="2"/>
    <x v="0"/>
    <x v="1"/>
  </r>
  <r>
    <n v="3592"/>
    <x v="228"/>
    <n v="211"/>
    <x v="4"/>
    <x v="1"/>
    <x v="7"/>
    <n v="421"/>
    <x v="1"/>
    <n v="5"/>
    <n v="53.913920509999997"/>
    <n v="269.56960255000001"/>
    <x v="2"/>
    <b v="1"/>
    <x v="0"/>
    <n v="269.56960255000001"/>
    <x v="1"/>
    <x v="0"/>
    <x v="3"/>
    <x v="1"/>
  </r>
  <r>
    <n v="3593"/>
    <x v="48"/>
    <n v="296"/>
    <x v="13"/>
    <x v="0"/>
    <x v="12"/>
    <n v="816"/>
    <x v="4"/>
    <n v="2"/>
    <n v="13.89961014"/>
    <n v="27.79922028"/>
    <x v="0"/>
    <b v="0"/>
    <x v="0"/>
    <n v="27.79922028"/>
    <x v="1"/>
    <x v="0"/>
    <x v="3"/>
    <x v="1"/>
  </r>
  <r>
    <n v="3594"/>
    <x v="116"/>
    <n v="277"/>
    <x v="16"/>
    <x v="2"/>
    <x v="8"/>
    <n v="638"/>
    <x v="0"/>
    <n v="4"/>
    <n v="77.022890450000006"/>
    <n v="308.09156180000002"/>
    <x v="0"/>
    <b v="0"/>
    <x v="1535"/>
    <n v="277.28240562000002"/>
    <x v="0"/>
    <x v="2"/>
    <x v="3"/>
    <x v="1"/>
  </r>
  <r>
    <n v="3595"/>
    <x v="335"/>
    <n v="334"/>
    <x v="49"/>
    <x v="0"/>
    <x v="6"/>
    <n v="540"/>
    <x v="3"/>
    <n v="3"/>
    <n v="29.907261120000001"/>
    <n v="89.721783360000003"/>
    <x v="2"/>
    <b v="0"/>
    <x v="1536"/>
    <n v="80.749605024000005"/>
    <x v="0"/>
    <x v="2"/>
    <x v="3"/>
    <x v="1"/>
  </r>
  <r>
    <n v="3596"/>
    <x v="297"/>
    <n v="172"/>
    <x v="33"/>
    <x v="1"/>
    <x v="0"/>
    <n v="709"/>
    <x v="3"/>
    <n v="4"/>
    <n v="79.860373060000001"/>
    <n v="319.44149224"/>
    <x v="3"/>
    <b v="0"/>
    <x v="1537"/>
    <n v="287.49734302000002"/>
    <x v="0"/>
    <x v="2"/>
    <x v="2"/>
    <x v="0"/>
  </r>
  <r>
    <n v="3597"/>
    <x v="263"/>
    <n v="174"/>
    <x v="41"/>
    <x v="2"/>
    <x v="13"/>
    <n v="523"/>
    <x v="1"/>
    <n v="3"/>
    <n v="74.246040890000003"/>
    <n v="222.73812267"/>
    <x v="0"/>
    <b v="1"/>
    <x v="0"/>
    <n v="222.73812267"/>
    <x v="0"/>
    <x v="1"/>
    <x v="3"/>
    <x v="1"/>
  </r>
  <r>
    <n v="3598"/>
    <x v="158"/>
    <n v="469"/>
    <x v="17"/>
    <x v="2"/>
    <x v="3"/>
    <n v="635"/>
    <x v="4"/>
    <n v="5"/>
    <n v="80.301746120000004"/>
    <n v="401.50873060000004"/>
    <x v="1"/>
    <b v="0"/>
    <x v="0"/>
    <n v="401.50873060000004"/>
    <x v="0"/>
    <x v="0"/>
    <x v="4"/>
    <x v="1"/>
  </r>
  <r>
    <n v="3599"/>
    <x v="75"/>
    <n v="422"/>
    <x v="5"/>
    <x v="2"/>
    <x v="4"/>
    <n v="535"/>
    <x v="1"/>
    <n v="4"/>
    <n v="65.097819180000002"/>
    <n v="260.39127672000001"/>
    <x v="3"/>
    <b v="1"/>
    <x v="1538"/>
    <n v="234.35214905000001"/>
    <x v="0"/>
    <x v="2"/>
    <x v="0"/>
    <x v="0"/>
  </r>
  <r>
    <n v="3600"/>
    <x v="120"/>
    <n v="202"/>
    <x v="47"/>
    <x v="1"/>
    <x v="0"/>
    <n v="790"/>
    <x v="0"/>
    <n v="2"/>
    <n v="63.079032679999997"/>
    <n v="126.15806535999999"/>
    <x v="2"/>
    <b v="1"/>
    <x v="0"/>
    <n v="126.15806535999999"/>
    <x v="0"/>
    <x v="1"/>
    <x v="0"/>
    <x v="1"/>
  </r>
  <r>
    <n v="3601"/>
    <x v="336"/>
    <n v="74"/>
    <x v="38"/>
    <x v="2"/>
    <x v="17"/>
    <n v="344"/>
    <x v="0"/>
    <n v="1"/>
    <n v="63.195074169999998"/>
    <n v="63.195074169999998"/>
    <x v="0"/>
    <b v="0"/>
    <x v="1539"/>
    <n v="56.875566753000001"/>
    <x v="1"/>
    <x v="2"/>
    <x v="4"/>
    <x v="0"/>
  </r>
  <r>
    <n v="3602"/>
    <x v="133"/>
    <n v="261"/>
    <x v="30"/>
    <x v="2"/>
    <x v="0"/>
    <n v="679"/>
    <x v="2"/>
    <n v="1"/>
    <n v="39.011147600000001"/>
    <n v="39.011147600000001"/>
    <x v="1"/>
    <b v="1"/>
    <x v="0"/>
    <n v="39.011147600000001"/>
    <x v="1"/>
    <x v="0"/>
    <x v="0"/>
    <x v="1"/>
  </r>
  <r>
    <n v="3603"/>
    <x v="100"/>
    <n v="182"/>
    <x v="12"/>
    <x v="1"/>
    <x v="4"/>
    <n v="303"/>
    <x v="0"/>
    <n v="5"/>
    <n v="12.56025131"/>
    <n v="62.801256549999998"/>
    <x v="0"/>
    <b v="1"/>
    <x v="0"/>
    <n v="62.801256549999998"/>
    <x v="1"/>
    <x v="1"/>
    <x v="0"/>
    <x v="1"/>
  </r>
  <r>
    <n v="3604"/>
    <x v="208"/>
    <n v="463"/>
    <x v="1"/>
    <x v="1"/>
    <x v="16"/>
    <n v="717"/>
    <x v="1"/>
    <n v="1"/>
    <n v="92.333904200000006"/>
    <n v="92.333904200000006"/>
    <x v="0"/>
    <b v="1"/>
    <x v="1540"/>
    <n v="83.10051378"/>
    <x v="1"/>
    <x v="2"/>
    <x v="1"/>
    <x v="1"/>
  </r>
  <r>
    <n v="3605"/>
    <x v="121"/>
    <n v="313"/>
    <x v="22"/>
    <x v="2"/>
    <x v="14"/>
    <n v="536"/>
    <x v="4"/>
    <n v="5"/>
    <n v="68.678822780000004"/>
    <n v="343.39411390000004"/>
    <x v="2"/>
    <b v="0"/>
    <x v="0"/>
    <n v="343.39411390000004"/>
    <x v="0"/>
    <x v="0"/>
    <x v="3"/>
    <x v="0"/>
  </r>
  <r>
    <n v="3606"/>
    <x v="80"/>
    <n v="349"/>
    <x v="42"/>
    <x v="2"/>
    <x v="17"/>
    <n v="759"/>
    <x v="2"/>
    <n v="1"/>
    <n v="54.569366719999998"/>
    <n v="54.569366719999998"/>
    <x v="0"/>
    <b v="1"/>
    <x v="1541"/>
    <n v="49.112430048"/>
    <x v="1"/>
    <x v="2"/>
    <x v="2"/>
    <x v="1"/>
  </r>
  <r>
    <n v="3607"/>
    <x v="268"/>
    <n v="339"/>
    <x v="17"/>
    <x v="1"/>
    <x v="17"/>
    <n v="544"/>
    <x v="3"/>
    <n v="1"/>
    <n v="32.675004090000002"/>
    <n v="32.675004090000002"/>
    <x v="3"/>
    <b v="1"/>
    <x v="1542"/>
    <n v="29.407503681000001"/>
    <x v="1"/>
    <x v="2"/>
    <x v="2"/>
    <x v="0"/>
  </r>
  <r>
    <n v="3608"/>
    <x v="19"/>
    <n v="272"/>
    <x v="19"/>
    <x v="2"/>
    <x v="17"/>
    <n v="754"/>
    <x v="4"/>
    <n v="4"/>
    <n v="31.090512990000001"/>
    <n v="124.36205196"/>
    <x v="0"/>
    <b v="0"/>
    <x v="1543"/>
    <n v="111.92584676"/>
    <x v="0"/>
    <x v="2"/>
    <x v="3"/>
    <x v="0"/>
  </r>
  <r>
    <n v="3609"/>
    <x v="100"/>
    <n v="180"/>
    <x v="49"/>
    <x v="0"/>
    <x v="10"/>
    <n v="387"/>
    <x v="2"/>
    <n v="5"/>
    <n v="52.396133970000001"/>
    <n v="261.98066985000003"/>
    <x v="0"/>
    <b v="0"/>
    <x v="0"/>
    <n v="261.98066985000003"/>
    <x v="0"/>
    <x v="0"/>
    <x v="4"/>
    <x v="0"/>
  </r>
  <r>
    <n v="3610"/>
    <x v="322"/>
    <n v="396"/>
    <x v="14"/>
    <x v="0"/>
    <x v="3"/>
    <n v="90"/>
    <x v="4"/>
    <n v="3"/>
    <n v="59.242688950000002"/>
    <n v="177.72806685"/>
    <x v="1"/>
    <b v="1"/>
    <x v="0"/>
    <n v="177.72806685"/>
    <x v="0"/>
    <x v="1"/>
    <x v="1"/>
    <x v="0"/>
  </r>
  <r>
    <n v="3611"/>
    <x v="15"/>
    <n v="488"/>
    <x v="16"/>
    <x v="1"/>
    <x v="2"/>
    <n v="171"/>
    <x v="1"/>
    <n v="3"/>
    <n v="91.938487170000002"/>
    <n v="275.81546150999998"/>
    <x v="1"/>
    <b v="0"/>
    <x v="0"/>
    <n v="275.81546150999998"/>
    <x v="1"/>
    <x v="1"/>
    <x v="1"/>
    <x v="0"/>
  </r>
  <r>
    <n v="3612"/>
    <x v="135"/>
    <n v="499"/>
    <x v="16"/>
    <x v="2"/>
    <x v="12"/>
    <n v="248"/>
    <x v="3"/>
    <n v="1"/>
    <n v="63.501839269999998"/>
    <n v="63.501839269999998"/>
    <x v="1"/>
    <b v="0"/>
    <x v="1544"/>
    <n v="57.151655343000002"/>
    <x v="1"/>
    <x v="2"/>
    <x v="0"/>
    <x v="1"/>
  </r>
  <r>
    <n v="3613"/>
    <x v="257"/>
    <n v="214"/>
    <x v="50"/>
    <x v="1"/>
    <x v="4"/>
    <n v="406"/>
    <x v="1"/>
    <n v="4"/>
    <n v="51.636421060000004"/>
    <n v="206.54568424000001"/>
    <x v="3"/>
    <b v="0"/>
    <x v="0"/>
    <n v="206.54568424000001"/>
    <x v="0"/>
    <x v="0"/>
    <x v="2"/>
    <x v="1"/>
  </r>
  <r>
    <n v="3614"/>
    <x v="296"/>
    <n v="67"/>
    <x v="2"/>
    <x v="2"/>
    <x v="18"/>
    <n v="385"/>
    <x v="2"/>
    <n v="4"/>
    <n v="74.747575999999995"/>
    <n v="298.99030399999998"/>
    <x v="2"/>
    <b v="1"/>
    <x v="0"/>
    <n v="298.99030399999998"/>
    <x v="0"/>
    <x v="0"/>
    <x v="2"/>
    <x v="1"/>
  </r>
  <r>
    <n v="3615"/>
    <x v="185"/>
    <n v="241"/>
    <x v="46"/>
    <x v="2"/>
    <x v="3"/>
    <n v="459"/>
    <x v="2"/>
    <n v="5"/>
    <n v="38.828651710000003"/>
    <n v="194.14325855000001"/>
    <x v="2"/>
    <b v="0"/>
    <x v="1545"/>
    <n v="174.72893269000002"/>
    <x v="0"/>
    <x v="2"/>
    <x v="4"/>
    <x v="0"/>
  </r>
  <r>
    <n v="3616"/>
    <x v="330"/>
    <n v="332"/>
    <x v="50"/>
    <x v="0"/>
    <x v="6"/>
    <n v="704"/>
    <x v="2"/>
    <n v="5"/>
    <n v="30.924835380000001"/>
    <n v="154.62417690000001"/>
    <x v="0"/>
    <b v="1"/>
    <x v="1546"/>
    <n v="139.16175921000001"/>
    <x v="0"/>
    <x v="2"/>
    <x v="1"/>
    <x v="1"/>
  </r>
  <r>
    <n v="3617"/>
    <x v="224"/>
    <n v="284"/>
    <x v="40"/>
    <x v="1"/>
    <x v="5"/>
    <n v="910"/>
    <x v="0"/>
    <n v="2"/>
    <n v="49.690314149999999"/>
    <n v="99.380628299999998"/>
    <x v="0"/>
    <b v="0"/>
    <x v="1547"/>
    <n v="89.442565470000005"/>
    <x v="0"/>
    <x v="2"/>
    <x v="2"/>
    <x v="1"/>
  </r>
  <r>
    <n v="3618"/>
    <x v="283"/>
    <n v="228"/>
    <x v="5"/>
    <x v="0"/>
    <x v="3"/>
    <n v="899"/>
    <x v="4"/>
    <n v="2"/>
    <n v="94.93866371"/>
    <n v="189.87732742"/>
    <x v="2"/>
    <b v="0"/>
    <x v="1548"/>
    <n v="170.88959468000002"/>
    <x v="1"/>
    <x v="2"/>
    <x v="3"/>
    <x v="0"/>
  </r>
  <r>
    <n v="3619"/>
    <x v="88"/>
    <n v="54"/>
    <x v="38"/>
    <x v="2"/>
    <x v="5"/>
    <n v="938"/>
    <x v="4"/>
    <n v="4"/>
    <n v="67.820152899999997"/>
    <n v="271.28061159999999"/>
    <x v="2"/>
    <b v="1"/>
    <x v="0"/>
    <n v="271.28061159999999"/>
    <x v="1"/>
    <x v="1"/>
    <x v="3"/>
    <x v="1"/>
  </r>
  <r>
    <n v="3620"/>
    <x v="239"/>
    <n v="324"/>
    <x v="41"/>
    <x v="0"/>
    <x v="12"/>
    <n v="364"/>
    <x v="0"/>
    <n v="4"/>
    <n v="87.850695439999996"/>
    <n v="351.40278175999998"/>
    <x v="2"/>
    <b v="1"/>
    <x v="0"/>
    <n v="351.40278175999998"/>
    <x v="1"/>
    <x v="1"/>
    <x v="3"/>
    <x v="0"/>
  </r>
  <r>
    <n v="3621"/>
    <x v="335"/>
    <n v="291"/>
    <x v="12"/>
    <x v="1"/>
    <x v="13"/>
    <n v="498"/>
    <x v="4"/>
    <n v="3"/>
    <n v="46.84821633"/>
    <n v="140.54464898999998"/>
    <x v="0"/>
    <b v="0"/>
    <x v="1549"/>
    <n v="126.49018408999999"/>
    <x v="0"/>
    <x v="2"/>
    <x v="3"/>
    <x v="0"/>
  </r>
  <r>
    <n v="3622"/>
    <x v="352"/>
    <n v="214"/>
    <x v="31"/>
    <x v="0"/>
    <x v="17"/>
    <n v="679"/>
    <x v="1"/>
    <n v="2"/>
    <n v="18.59647348"/>
    <n v="37.19294696"/>
    <x v="0"/>
    <b v="1"/>
    <x v="0"/>
    <n v="37.19294696"/>
    <x v="1"/>
    <x v="1"/>
    <x v="4"/>
    <x v="1"/>
  </r>
  <r>
    <n v="3623"/>
    <x v="255"/>
    <n v="212"/>
    <x v="4"/>
    <x v="1"/>
    <x v="0"/>
    <n v="328"/>
    <x v="2"/>
    <n v="5"/>
    <n v="53.535658589999997"/>
    <n v="267.67829295000001"/>
    <x v="2"/>
    <b v="0"/>
    <x v="0"/>
    <n v="267.67829295000001"/>
    <x v="1"/>
    <x v="1"/>
    <x v="0"/>
    <x v="0"/>
  </r>
  <r>
    <n v="3624"/>
    <x v="45"/>
    <n v="360"/>
    <x v="23"/>
    <x v="1"/>
    <x v="6"/>
    <n v="543"/>
    <x v="1"/>
    <n v="3"/>
    <n v="64.494452199999998"/>
    <n v="193.48335659999998"/>
    <x v="0"/>
    <b v="0"/>
    <x v="1550"/>
    <n v="174.13502093999998"/>
    <x v="0"/>
    <x v="2"/>
    <x v="2"/>
    <x v="1"/>
  </r>
  <r>
    <n v="3625"/>
    <x v="212"/>
    <n v="476"/>
    <x v="40"/>
    <x v="2"/>
    <x v="7"/>
    <n v="893"/>
    <x v="4"/>
    <n v="3"/>
    <n v="21.53834423"/>
    <n v="64.615032689999992"/>
    <x v="2"/>
    <b v="0"/>
    <x v="1551"/>
    <n v="58.153529419999991"/>
    <x v="1"/>
    <x v="2"/>
    <x v="1"/>
    <x v="0"/>
  </r>
  <r>
    <n v="3626"/>
    <x v="270"/>
    <n v="358"/>
    <x v="39"/>
    <x v="0"/>
    <x v="0"/>
    <n v="883"/>
    <x v="3"/>
    <n v="3"/>
    <n v="60.882568050000003"/>
    <n v="182.64770415000001"/>
    <x v="0"/>
    <b v="1"/>
    <x v="1552"/>
    <n v="164.38293373000002"/>
    <x v="0"/>
    <x v="2"/>
    <x v="3"/>
    <x v="0"/>
  </r>
  <r>
    <n v="3627"/>
    <x v="157"/>
    <n v="205"/>
    <x v="23"/>
    <x v="1"/>
    <x v="15"/>
    <n v="797"/>
    <x v="2"/>
    <n v="1"/>
    <n v="98.133906089999996"/>
    <n v="98.133906089999996"/>
    <x v="3"/>
    <b v="0"/>
    <x v="0"/>
    <n v="98.133906089999996"/>
    <x v="1"/>
    <x v="1"/>
    <x v="2"/>
    <x v="1"/>
  </r>
  <r>
    <n v="3628"/>
    <x v="358"/>
    <n v="426"/>
    <x v="24"/>
    <x v="0"/>
    <x v="10"/>
    <n v="893"/>
    <x v="1"/>
    <n v="5"/>
    <n v="98.535455089999999"/>
    <n v="492.67727545000002"/>
    <x v="1"/>
    <b v="1"/>
    <x v="1553"/>
    <n v="443.40954790000001"/>
    <x v="0"/>
    <x v="2"/>
    <x v="2"/>
    <x v="1"/>
  </r>
  <r>
    <n v="3629"/>
    <x v="174"/>
    <n v="138"/>
    <x v="46"/>
    <x v="2"/>
    <x v="16"/>
    <n v="336"/>
    <x v="0"/>
    <n v="3"/>
    <n v="93.773691920000005"/>
    <n v="281.32107575999999"/>
    <x v="3"/>
    <b v="1"/>
    <x v="1554"/>
    <n v="253.18896817999999"/>
    <x v="1"/>
    <x v="2"/>
    <x v="3"/>
    <x v="0"/>
  </r>
  <r>
    <n v="3630"/>
    <x v="210"/>
    <n v="279"/>
    <x v="5"/>
    <x v="1"/>
    <x v="17"/>
    <n v="469"/>
    <x v="3"/>
    <n v="4"/>
    <n v="45.113601639999999"/>
    <n v="180.45440656"/>
    <x v="3"/>
    <b v="1"/>
    <x v="0"/>
    <n v="180.45440656"/>
    <x v="0"/>
    <x v="0"/>
    <x v="1"/>
    <x v="1"/>
  </r>
  <r>
    <n v="3631"/>
    <x v="84"/>
    <n v="334"/>
    <x v="36"/>
    <x v="1"/>
    <x v="5"/>
    <n v="540"/>
    <x v="2"/>
    <n v="1"/>
    <n v="68.898536219999997"/>
    <n v="68.898536219999997"/>
    <x v="2"/>
    <b v="1"/>
    <x v="1555"/>
    <n v="62.008682597999993"/>
    <x v="0"/>
    <x v="2"/>
    <x v="3"/>
    <x v="0"/>
  </r>
  <r>
    <n v="3632"/>
    <x v="226"/>
    <n v="425"/>
    <x v="3"/>
    <x v="2"/>
    <x v="2"/>
    <n v="222"/>
    <x v="3"/>
    <n v="2"/>
    <n v="22.14490121"/>
    <n v="44.289802420000001"/>
    <x v="3"/>
    <b v="0"/>
    <x v="0"/>
    <n v="44.289802420000001"/>
    <x v="1"/>
    <x v="1"/>
    <x v="4"/>
    <x v="0"/>
  </r>
  <r>
    <n v="3633"/>
    <x v="305"/>
    <n v="167"/>
    <x v="49"/>
    <x v="1"/>
    <x v="4"/>
    <n v="204"/>
    <x v="3"/>
    <n v="2"/>
    <n v="44.962495109999999"/>
    <n v="89.924990219999998"/>
    <x v="0"/>
    <b v="0"/>
    <x v="0"/>
    <n v="89.924990219999998"/>
    <x v="0"/>
    <x v="0"/>
    <x v="4"/>
    <x v="0"/>
  </r>
  <r>
    <n v="3634"/>
    <x v="134"/>
    <n v="408"/>
    <x v="38"/>
    <x v="1"/>
    <x v="7"/>
    <n v="177"/>
    <x v="2"/>
    <n v="5"/>
    <n v="40.290235549999998"/>
    <n v="201.45117775"/>
    <x v="3"/>
    <b v="0"/>
    <x v="1556"/>
    <n v="181.30605997000001"/>
    <x v="1"/>
    <x v="2"/>
    <x v="1"/>
    <x v="0"/>
  </r>
  <r>
    <n v="3635"/>
    <x v="31"/>
    <n v="433"/>
    <x v="7"/>
    <x v="2"/>
    <x v="1"/>
    <n v="154"/>
    <x v="0"/>
    <n v="1"/>
    <n v="52.186568129999998"/>
    <n v="52.186568129999998"/>
    <x v="1"/>
    <b v="1"/>
    <x v="0"/>
    <n v="52.186568129999998"/>
    <x v="1"/>
    <x v="0"/>
    <x v="3"/>
    <x v="1"/>
  </r>
  <r>
    <n v="3636"/>
    <x v="293"/>
    <n v="100"/>
    <x v="8"/>
    <x v="2"/>
    <x v="18"/>
    <n v="51"/>
    <x v="1"/>
    <n v="3"/>
    <n v="15.965819720000001"/>
    <n v="47.897459160000004"/>
    <x v="2"/>
    <b v="0"/>
    <x v="1557"/>
    <n v="43.107713243000006"/>
    <x v="0"/>
    <x v="2"/>
    <x v="4"/>
    <x v="0"/>
  </r>
  <r>
    <n v="3637"/>
    <x v="188"/>
    <n v="25"/>
    <x v="17"/>
    <x v="2"/>
    <x v="0"/>
    <n v="816"/>
    <x v="2"/>
    <n v="5"/>
    <n v="18.152972640000002"/>
    <n v="90.764863200000008"/>
    <x v="3"/>
    <b v="1"/>
    <x v="1558"/>
    <n v="81.688376880000007"/>
    <x v="1"/>
    <x v="2"/>
    <x v="4"/>
    <x v="0"/>
  </r>
  <r>
    <n v="3638"/>
    <x v="33"/>
    <n v="268"/>
    <x v="24"/>
    <x v="0"/>
    <x v="1"/>
    <n v="394"/>
    <x v="4"/>
    <n v="3"/>
    <n v="41.855201299999997"/>
    <n v="125.56560389999999"/>
    <x v="2"/>
    <b v="0"/>
    <x v="1559"/>
    <n v="113.00904350999998"/>
    <x v="0"/>
    <x v="2"/>
    <x v="0"/>
    <x v="1"/>
  </r>
  <r>
    <n v="3639"/>
    <x v="91"/>
    <n v="414"/>
    <x v="45"/>
    <x v="2"/>
    <x v="17"/>
    <n v="806"/>
    <x v="4"/>
    <n v="3"/>
    <n v="50.176249069999997"/>
    <n v="150.52874721000001"/>
    <x v="2"/>
    <b v="0"/>
    <x v="0"/>
    <n v="150.52874721000001"/>
    <x v="0"/>
    <x v="1"/>
    <x v="4"/>
    <x v="1"/>
  </r>
  <r>
    <n v="3640"/>
    <x v="227"/>
    <n v="269"/>
    <x v="9"/>
    <x v="1"/>
    <x v="13"/>
    <n v="767"/>
    <x v="4"/>
    <n v="5"/>
    <n v="72.25082261"/>
    <n v="361.25411305"/>
    <x v="2"/>
    <b v="0"/>
    <x v="0"/>
    <n v="361.25411305"/>
    <x v="1"/>
    <x v="1"/>
    <x v="2"/>
    <x v="1"/>
  </r>
  <r>
    <n v="3641"/>
    <x v="277"/>
    <n v="64"/>
    <x v="29"/>
    <x v="1"/>
    <x v="19"/>
    <n v="799"/>
    <x v="2"/>
    <n v="2"/>
    <n v="94.639341139999999"/>
    <n v="189.27868228"/>
    <x v="3"/>
    <b v="1"/>
    <x v="0"/>
    <n v="189.27868228"/>
    <x v="1"/>
    <x v="1"/>
    <x v="3"/>
    <x v="1"/>
  </r>
  <r>
    <n v="3642"/>
    <x v="259"/>
    <n v="33"/>
    <x v="39"/>
    <x v="1"/>
    <x v="17"/>
    <n v="946"/>
    <x v="0"/>
    <n v="5"/>
    <n v="49.486879080000001"/>
    <n v="247.4343954"/>
    <x v="0"/>
    <b v="1"/>
    <x v="0"/>
    <n v="247.4343954"/>
    <x v="0"/>
    <x v="0"/>
    <x v="0"/>
    <x v="0"/>
  </r>
  <r>
    <n v="3643"/>
    <x v="251"/>
    <n v="70"/>
    <x v="16"/>
    <x v="1"/>
    <x v="19"/>
    <n v="162"/>
    <x v="3"/>
    <n v="4"/>
    <n v="32.939647000000001"/>
    <n v="131.758588"/>
    <x v="1"/>
    <b v="1"/>
    <x v="0"/>
    <n v="131.758588"/>
    <x v="0"/>
    <x v="1"/>
    <x v="1"/>
    <x v="0"/>
  </r>
  <r>
    <n v="3644"/>
    <x v="190"/>
    <n v="308"/>
    <x v="20"/>
    <x v="2"/>
    <x v="12"/>
    <n v="735"/>
    <x v="4"/>
    <n v="5"/>
    <n v="47.722025729999999"/>
    <n v="238.61012864999998"/>
    <x v="1"/>
    <b v="0"/>
    <x v="1560"/>
    <n v="214.74911578999999"/>
    <x v="1"/>
    <x v="2"/>
    <x v="4"/>
    <x v="1"/>
  </r>
  <r>
    <n v="3645"/>
    <x v="6"/>
    <n v="217"/>
    <x v="11"/>
    <x v="0"/>
    <x v="15"/>
    <n v="719"/>
    <x v="2"/>
    <n v="2"/>
    <n v="35.807691210000002"/>
    <n v="71.615382420000003"/>
    <x v="3"/>
    <b v="1"/>
    <x v="0"/>
    <n v="71.615382420000003"/>
    <x v="0"/>
    <x v="1"/>
    <x v="4"/>
    <x v="1"/>
  </r>
  <r>
    <n v="3646"/>
    <x v="259"/>
    <n v="219"/>
    <x v="42"/>
    <x v="2"/>
    <x v="19"/>
    <n v="220"/>
    <x v="2"/>
    <n v="5"/>
    <n v="85.039579309999993"/>
    <n v="425.19789655"/>
    <x v="2"/>
    <b v="0"/>
    <x v="0"/>
    <n v="425.19789655"/>
    <x v="0"/>
    <x v="0"/>
    <x v="3"/>
    <x v="0"/>
  </r>
  <r>
    <n v="3647"/>
    <x v="229"/>
    <n v="118"/>
    <x v="42"/>
    <x v="2"/>
    <x v="0"/>
    <n v="897"/>
    <x v="3"/>
    <n v="2"/>
    <n v="94.357507290000001"/>
    <n v="188.71501458"/>
    <x v="0"/>
    <b v="0"/>
    <x v="1561"/>
    <n v="169.84351312000001"/>
    <x v="1"/>
    <x v="2"/>
    <x v="2"/>
    <x v="0"/>
  </r>
  <r>
    <n v="3648"/>
    <x v="228"/>
    <n v="416"/>
    <x v="48"/>
    <x v="1"/>
    <x v="6"/>
    <n v="994"/>
    <x v="1"/>
    <n v="4"/>
    <n v="45.85540949"/>
    <n v="183.42163796"/>
    <x v="3"/>
    <b v="1"/>
    <x v="0"/>
    <n v="183.42163796"/>
    <x v="0"/>
    <x v="0"/>
    <x v="0"/>
    <x v="1"/>
  </r>
  <r>
    <n v="3649"/>
    <x v="245"/>
    <n v="451"/>
    <x v="30"/>
    <x v="2"/>
    <x v="16"/>
    <n v="97"/>
    <x v="3"/>
    <n v="3"/>
    <n v="69.630087380000006"/>
    <n v="208.89026214"/>
    <x v="3"/>
    <b v="0"/>
    <x v="1562"/>
    <n v="188.00123593000001"/>
    <x v="0"/>
    <x v="2"/>
    <x v="2"/>
    <x v="1"/>
  </r>
  <r>
    <n v="3650"/>
    <x v="342"/>
    <n v="41"/>
    <x v="23"/>
    <x v="0"/>
    <x v="19"/>
    <n v="741"/>
    <x v="1"/>
    <n v="4"/>
    <n v="50.300316840000001"/>
    <n v="201.20126736"/>
    <x v="2"/>
    <b v="1"/>
    <x v="1563"/>
    <n v="181.08114062000001"/>
    <x v="1"/>
    <x v="2"/>
    <x v="3"/>
    <x v="0"/>
  </r>
  <r>
    <n v="3651"/>
    <x v="275"/>
    <n v="178"/>
    <x v="18"/>
    <x v="0"/>
    <x v="3"/>
    <n v="603"/>
    <x v="4"/>
    <n v="5"/>
    <n v="14.07491722"/>
    <n v="70.374586100000002"/>
    <x v="3"/>
    <b v="1"/>
    <x v="0"/>
    <n v="70.374586100000002"/>
    <x v="0"/>
    <x v="0"/>
    <x v="3"/>
    <x v="1"/>
  </r>
  <r>
    <n v="3652"/>
    <x v="147"/>
    <n v="383"/>
    <x v="24"/>
    <x v="0"/>
    <x v="13"/>
    <n v="997"/>
    <x v="3"/>
    <n v="2"/>
    <n v="12.24630546"/>
    <n v="24.492610920000001"/>
    <x v="1"/>
    <b v="1"/>
    <x v="0"/>
    <n v="24.492610920000001"/>
    <x v="0"/>
    <x v="1"/>
    <x v="1"/>
    <x v="1"/>
  </r>
  <r>
    <n v="3653"/>
    <x v="300"/>
    <n v="50"/>
    <x v="30"/>
    <x v="0"/>
    <x v="4"/>
    <n v="457"/>
    <x v="4"/>
    <n v="5"/>
    <n v="25.47519007"/>
    <n v="127.37595035"/>
    <x v="0"/>
    <b v="0"/>
    <x v="1564"/>
    <n v="114.63835530999999"/>
    <x v="1"/>
    <x v="2"/>
    <x v="4"/>
    <x v="1"/>
  </r>
  <r>
    <n v="3654"/>
    <x v="6"/>
    <n v="484"/>
    <x v="4"/>
    <x v="2"/>
    <x v="15"/>
    <n v="813"/>
    <x v="1"/>
    <n v="5"/>
    <n v="68.619403439999999"/>
    <n v="343.09701719999998"/>
    <x v="0"/>
    <b v="0"/>
    <x v="1565"/>
    <n v="308.78731547999996"/>
    <x v="0"/>
    <x v="2"/>
    <x v="0"/>
    <x v="1"/>
  </r>
  <r>
    <n v="3655"/>
    <x v="141"/>
    <n v="227"/>
    <x v="7"/>
    <x v="1"/>
    <x v="4"/>
    <n v="521"/>
    <x v="3"/>
    <n v="5"/>
    <n v="22.47717433"/>
    <n v="112.38587165"/>
    <x v="3"/>
    <b v="1"/>
    <x v="0"/>
    <n v="112.38587165"/>
    <x v="1"/>
    <x v="1"/>
    <x v="2"/>
    <x v="0"/>
  </r>
  <r>
    <n v="3656"/>
    <x v="322"/>
    <n v="478"/>
    <x v="41"/>
    <x v="2"/>
    <x v="14"/>
    <n v="267"/>
    <x v="2"/>
    <n v="5"/>
    <n v="80.879851990000006"/>
    <n v="404.39925995000004"/>
    <x v="0"/>
    <b v="1"/>
    <x v="0"/>
    <n v="404.39925995000004"/>
    <x v="0"/>
    <x v="1"/>
    <x v="4"/>
    <x v="0"/>
  </r>
  <r>
    <n v="3657"/>
    <x v="91"/>
    <n v="178"/>
    <x v="14"/>
    <x v="0"/>
    <x v="7"/>
    <n v="728"/>
    <x v="4"/>
    <n v="1"/>
    <n v="96.042495579999994"/>
    <n v="96.042495579999994"/>
    <x v="2"/>
    <b v="0"/>
    <x v="1566"/>
    <n v="86.438246021999987"/>
    <x v="1"/>
    <x v="2"/>
    <x v="0"/>
    <x v="1"/>
  </r>
  <r>
    <n v="3658"/>
    <x v="157"/>
    <n v="265"/>
    <x v="27"/>
    <x v="0"/>
    <x v="8"/>
    <n v="362"/>
    <x v="3"/>
    <n v="4"/>
    <n v="36.026271989999998"/>
    <n v="144.10508795999999"/>
    <x v="1"/>
    <b v="0"/>
    <x v="1567"/>
    <n v="129.69457915999999"/>
    <x v="1"/>
    <x v="2"/>
    <x v="4"/>
    <x v="1"/>
  </r>
  <r>
    <n v="3659"/>
    <x v="150"/>
    <n v="413"/>
    <x v="14"/>
    <x v="0"/>
    <x v="3"/>
    <n v="619"/>
    <x v="4"/>
    <n v="1"/>
    <n v="30.460472490000001"/>
    <n v="30.460472490000001"/>
    <x v="0"/>
    <b v="1"/>
    <x v="1568"/>
    <n v="27.414425241"/>
    <x v="1"/>
    <x v="2"/>
    <x v="2"/>
    <x v="0"/>
  </r>
  <r>
    <n v="3660"/>
    <x v="326"/>
    <n v="287"/>
    <x v="1"/>
    <x v="0"/>
    <x v="5"/>
    <n v="910"/>
    <x v="4"/>
    <n v="3"/>
    <n v="67.855806290000004"/>
    <n v="203.56741887000001"/>
    <x v="1"/>
    <b v="0"/>
    <x v="0"/>
    <n v="203.56741887000001"/>
    <x v="1"/>
    <x v="0"/>
    <x v="4"/>
    <x v="0"/>
  </r>
  <r>
    <n v="3661"/>
    <x v="23"/>
    <n v="19"/>
    <x v="26"/>
    <x v="2"/>
    <x v="18"/>
    <n v="591"/>
    <x v="1"/>
    <n v="3"/>
    <n v="25.863582340000001"/>
    <n v="77.590747020000009"/>
    <x v="1"/>
    <b v="1"/>
    <x v="0"/>
    <n v="77.590747020000009"/>
    <x v="0"/>
    <x v="0"/>
    <x v="1"/>
    <x v="0"/>
  </r>
  <r>
    <n v="3662"/>
    <x v="2"/>
    <n v="370"/>
    <x v="15"/>
    <x v="0"/>
    <x v="14"/>
    <n v="778"/>
    <x v="2"/>
    <n v="1"/>
    <n v="32.467394519999999"/>
    <n v="32.467394519999999"/>
    <x v="0"/>
    <b v="0"/>
    <x v="0"/>
    <n v="32.467394519999999"/>
    <x v="0"/>
    <x v="0"/>
    <x v="4"/>
    <x v="0"/>
  </r>
  <r>
    <n v="3663"/>
    <x v="62"/>
    <n v="46"/>
    <x v="21"/>
    <x v="2"/>
    <x v="13"/>
    <n v="104"/>
    <x v="2"/>
    <n v="1"/>
    <n v="13.613295580000001"/>
    <n v="13.613295580000001"/>
    <x v="0"/>
    <b v="0"/>
    <x v="1569"/>
    <n v="12.251966022000001"/>
    <x v="1"/>
    <x v="2"/>
    <x v="1"/>
    <x v="0"/>
  </r>
  <r>
    <n v="3664"/>
    <x v="141"/>
    <n v="367"/>
    <x v="23"/>
    <x v="1"/>
    <x v="0"/>
    <n v="627"/>
    <x v="1"/>
    <n v="3"/>
    <n v="22.888215240000001"/>
    <n v="68.66464572000001"/>
    <x v="2"/>
    <b v="1"/>
    <x v="0"/>
    <n v="68.66464572000001"/>
    <x v="1"/>
    <x v="1"/>
    <x v="2"/>
    <x v="0"/>
  </r>
  <r>
    <n v="3665"/>
    <x v="19"/>
    <n v="460"/>
    <x v="1"/>
    <x v="2"/>
    <x v="9"/>
    <n v="315"/>
    <x v="4"/>
    <n v="1"/>
    <n v="11.83739231"/>
    <n v="11.83739231"/>
    <x v="0"/>
    <b v="0"/>
    <x v="0"/>
    <n v="11.83739231"/>
    <x v="0"/>
    <x v="0"/>
    <x v="2"/>
    <x v="1"/>
  </r>
  <r>
    <n v="3666"/>
    <x v="348"/>
    <n v="277"/>
    <x v="1"/>
    <x v="0"/>
    <x v="12"/>
    <n v="831"/>
    <x v="3"/>
    <n v="3"/>
    <n v="89.035648269999996"/>
    <n v="267.10694480999996"/>
    <x v="3"/>
    <b v="0"/>
    <x v="1570"/>
    <n v="240.39625032999996"/>
    <x v="1"/>
    <x v="2"/>
    <x v="0"/>
    <x v="0"/>
  </r>
  <r>
    <n v="3667"/>
    <x v="199"/>
    <n v="473"/>
    <x v="17"/>
    <x v="2"/>
    <x v="8"/>
    <n v="587"/>
    <x v="4"/>
    <n v="4"/>
    <n v="89.873296030000006"/>
    <n v="359.49318412000002"/>
    <x v="2"/>
    <b v="0"/>
    <x v="0"/>
    <n v="359.49318412000002"/>
    <x v="1"/>
    <x v="1"/>
    <x v="1"/>
    <x v="1"/>
  </r>
  <r>
    <n v="3668"/>
    <x v="2"/>
    <n v="27"/>
    <x v="8"/>
    <x v="0"/>
    <x v="11"/>
    <n v="555"/>
    <x v="2"/>
    <n v="3"/>
    <n v="92.707913739999995"/>
    <n v="278.12374122"/>
    <x v="0"/>
    <b v="0"/>
    <x v="0"/>
    <n v="278.12374122"/>
    <x v="1"/>
    <x v="0"/>
    <x v="1"/>
    <x v="0"/>
  </r>
  <r>
    <n v="3669"/>
    <x v="107"/>
    <n v="170"/>
    <x v="1"/>
    <x v="0"/>
    <x v="3"/>
    <n v="71"/>
    <x v="2"/>
    <n v="5"/>
    <n v="17.61940744"/>
    <n v="88.097037200000003"/>
    <x v="3"/>
    <b v="0"/>
    <x v="0"/>
    <n v="88.097037200000003"/>
    <x v="1"/>
    <x v="1"/>
    <x v="0"/>
    <x v="0"/>
  </r>
  <r>
    <n v="3670"/>
    <x v="309"/>
    <n v="385"/>
    <x v="4"/>
    <x v="0"/>
    <x v="19"/>
    <n v="127"/>
    <x v="1"/>
    <n v="4"/>
    <n v="63.789528730000001"/>
    <n v="255.15811492"/>
    <x v="3"/>
    <b v="0"/>
    <x v="0"/>
    <n v="255.15811492"/>
    <x v="1"/>
    <x v="1"/>
    <x v="0"/>
    <x v="0"/>
  </r>
  <r>
    <n v="3671"/>
    <x v="337"/>
    <n v="323"/>
    <x v="1"/>
    <x v="1"/>
    <x v="9"/>
    <n v="649"/>
    <x v="2"/>
    <n v="3"/>
    <n v="88.162061269999995"/>
    <n v="264.48618381"/>
    <x v="0"/>
    <b v="0"/>
    <x v="1571"/>
    <n v="238.03756543"/>
    <x v="1"/>
    <x v="2"/>
    <x v="4"/>
    <x v="0"/>
  </r>
  <r>
    <n v="3672"/>
    <x v="309"/>
    <n v="403"/>
    <x v="5"/>
    <x v="0"/>
    <x v="18"/>
    <n v="146"/>
    <x v="2"/>
    <n v="5"/>
    <n v="51.247322050000001"/>
    <n v="256.23661025000001"/>
    <x v="1"/>
    <b v="1"/>
    <x v="1572"/>
    <n v="230.61294923000003"/>
    <x v="1"/>
    <x v="2"/>
    <x v="4"/>
    <x v="1"/>
  </r>
  <r>
    <n v="3673"/>
    <x v="339"/>
    <n v="254"/>
    <x v="41"/>
    <x v="1"/>
    <x v="11"/>
    <n v="709"/>
    <x v="1"/>
    <n v="4"/>
    <n v="56.022292030000003"/>
    <n v="224.08916812000001"/>
    <x v="3"/>
    <b v="0"/>
    <x v="0"/>
    <n v="224.08916812000001"/>
    <x v="0"/>
    <x v="1"/>
    <x v="2"/>
    <x v="1"/>
  </r>
  <r>
    <n v="3674"/>
    <x v="148"/>
    <n v="495"/>
    <x v="14"/>
    <x v="0"/>
    <x v="14"/>
    <n v="441"/>
    <x v="2"/>
    <n v="5"/>
    <n v="26.499954330000001"/>
    <n v="132.49977165000001"/>
    <x v="1"/>
    <b v="0"/>
    <x v="0"/>
    <n v="132.49977165000001"/>
    <x v="1"/>
    <x v="1"/>
    <x v="4"/>
    <x v="1"/>
  </r>
  <r>
    <n v="3675"/>
    <x v="130"/>
    <n v="77"/>
    <x v="29"/>
    <x v="1"/>
    <x v="5"/>
    <n v="682"/>
    <x v="1"/>
    <n v="5"/>
    <n v="22.30568727"/>
    <n v="111.52843634999999"/>
    <x v="0"/>
    <b v="0"/>
    <x v="0"/>
    <n v="111.52843634999999"/>
    <x v="0"/>
    <x v="0"/>
    <x v="2"/>
    <x v="1"/>
  </r>
  <r>
    <n v="3676"/>
    <x v="30"/>
    <n v="196"/>
    <x v="24"/>
    <x v="0"/>
    <x v="2"/>
    <n v="292"/>
    <x v="2"/>
    <n v="3"/>
    <n v="36.839419710000001"/>
    <n v="110.51825913"/>
    <x v="3"/>
    <b v="1"/>
    <x v="1573"/>
    <n v="99.466433219999999"/>
    <x v="1"/>
    <x v="2"/>
    <x v="0"/>
    <x v="1"/>
  </r>
  <r>
    <n v="3677"/>
    <x v="305"/>
    <n v="462"/>
    <x v="22"/>
    <x v="0"/>
    <x v="6"/>
    <n v="195"/>
    <x v="1"/>
    <n v="4"/>
    <n v="16.115896549999999"/>
    <n v="64.463586199999995"/>
    <x v="0"/>
    <b v="0"/>
    <x v="0"/>
    <n v="64.463586199999995"/>
    <x v="1"/>
    <x v="0"/>
    <x v="0"/>
    <x v="1"/>
  </r>
  <r>
    <n v="3678"/>
    <x v="50"/>
    <n v="109"/>
    <x v="9"/>
    <x v="2"/>
    <x v="13"/>
    <n v="153"/>
    <x v="0"/>
    <n v="3"/>
    <n v="32.632317800000003"/>
    <n v="97.896953400000001"/>
    <x v="0"/>
    <b v="0"/>
    <x v="0"/>
    <n v="97.896953400000001"/>
    <x v="1"/>
    <x v="0"/>
    <x v="2"/>
    <x v="1"/>
  </r>
  <r>
    <n v="3679"/>
    <x v="39"/>
    <n v="70"/>
    <x v="44"/>
    <x v="2"/>
    <x v="11"/>
    <n v="290"/>
    <x v="4"/>
    <n v="1"/>
    <n v="63.553786950000003"/>
    <n v="63.553786950000003"/>
    <x v="0"/>
    <b v="0"/>
    <x v="1574"/>
    <n v="57.198408255000004"/>
    <x v="0"/>
    <x v="2"/>
    <x v="4"/>
    <x v="0"/>
  </r>
  <r>
    <n v="3680"/>
    <x v="94"/>
    <n v="421"/>
    <x v="11"/>
    <x v="0"/>
    <x v="0"/>
    <n v="234"/>
    <x v="1"/>
    <n v="1"/>
    <n v="61.839941680000003"/>
    <n v="61.839941680000003"/>
    <x v="1"/>
    <b v="1"/>
    <x v="0"/>
    <n v="61.839941680000003"/>
    <x v="0"/>
    <x v="1"/>
    <x v="4"/>
    <x v="1"/>
  </r>
  <r>
    <n v="3681"/>
    <x v="121"/>
    <n v="173"/>
    <x v="43"/>
    <x v="2"/>
    <x v="11"/>
    <n v="789"/>
    <x v="4"/>
    <n v="4"/>
    <n v="59.698309010000003"/>
    <n v="238.79323604000001"/>
    <x v="2"/>
    <b v="1"/>
    <x v="0"/>
    <n v="238.79323604000001"/>
    <x v="1"/>
    <x v="1"/>
    <x v="1"/>
    <x v="0"/>
  </r>
  <r>
    <n v="3682"/>
    <x v="299"/>
    <n v="131"/>
    <x v="1"/>
    <x v="0"/>
    <x v="19"/>
    <n v="223"/>
    <x v="1"/>
    <n v="1"/>
    <n v="33.30200585"/>
    <n v="33.30200585"/>
    <x v="3"/>
    <b v="0"/>
    <x v="0"/>
    <n v="33.30200585"/>
    <x v="0"/>
    <x v="0"/>
    <x v="3"/>
    <x v="0"/>
  </r>
  <r>
    <n v="3683"/>
    <x v="363"/>
    <n v="487"/>
    <x v="2"/>
    <x v="1"/>
    <x v="8"/>
    <n v="151"/>
    <x v="3"/>
    <n v="1"/>
    <n v="76.730618469999996"/>
    <n v="76.730618469999996"/>
    <x v="1"/>
    <b v="0"/>
    <x v="0"/>
    <n v="76.730618469999996"/>
    <x v="1"/>
    <x v="0"/>
    <x v="2"/>
    <x v="0"/>
  </r>
  <r>
    <n v="3684"/>
    <x v="91"/>
    <n v="349"/>
    <x v="1"/>
    <x v="0"/>
    <x v="1"/>
    <n v="110"/>
    <x v="2"/>
    <n v="3"/>
    <n v="33.6188316"/>
    <n v="100.85649480000001"/>
    <x v="1"/>
    <b v="1"/>
    <x v="0"/>
    <n v="100.85649480000001"/>
    <x v="0"/>
    <x v="0"/>
    <x v="4"/>
    <x v="1"/>
  </r>
  <r>
    <n v="3685"/>
    <x v="291"/>
    <n v="276"/>
    <x v="2"/>
    <x v="0"/>
    <x v="19"/>
    <n v="73"/>
    <x v="4"/>
    <n v="4"/>
    <n v="66.482225400000004"/>
    <n v="265.92890160000002"/>
    <x v="1"/>
    <b v="1"/>
    <x v="1575"/>
    <n v="239.33601144000002"/>
    <x v="0"/>
    <x v="2"/>
    <x v="0"/>
    <x v="0"/>
  </r>
  <r>
    <n v="3686"/>
    <x v="253"/>
    <n v="283"/>
    <x v="29"/>
    <x v="1"/>
    <x v="17"/>
    <n v="930"/>
    <x v="1"/>
    <n v="4"/>
    <n v="18.692087910000001"/>
    <n v="74.768351640000006"/>
    <x v="3"/>
    <b v="0"/>
    <x v="0"/>
    <n v="74.768351640000006"/>
    <x v="1"/>
    <x v="1"/>
    <x v="3"/>
    <x v="0"/>
  </r>
  <r>
    <n v="3687"/>
    <x v="41"/>
    <n v="386"/>
    <x v="33"/>
    <x v="1"/>
    <x v="10"/>
    <n v="278"/>
    <x v="1"/>
    <n v="2"/>
    <n v="79.450585430000004"/>
    <n v="158.90117086000001"/>
    <x v="0"/>
    <b v="1"/>
    <x v="1576"/>
    <n v="143.01105377000002"/>
    <x v="0"/>
    <x v="2"/>
    <x v="4"/>
    <x v="1"/>
  </r>
  <r>
    <n v="3688"/>
    <x v="221"/>
    <n v="399"/>
    <x v="47"/>
    <x v="0"/>
    <x v="12"/>
    <n v="217"/>
    <x v="1"/>
    <n v="5"/>
    <n v="88.757895210000001"/>
    <n v="443.78947605000002"/>
    <x v="3"/>
    <b v="1"/>
    <x v="1577"/>
    <n v="399.41052845000002"/>
    <x v="1"/>
    <x v="2"/>
    <x v="3"/>
    <x v="0"/>
  </r>
  <r>
    <n v="3689"/>
    <x v="130"/>
    <n v="474"/>
    <x v="49"/>
    <x v="1"/>
    <x v="8"/>
    <n v="166"/>
    <x v="3"/>
    <n v="1"/>
    <n v="69.548399489999994"/>
    <n v="69.548399489999994"/>
    <x v="1"/>
    <b v="0"/>
    <x v="1578"/>
    <n v="62.593559540999991"/>
    <x v="1"/>
    <x v="2"/>
    <x v="3"/>
    <x v="1"/>
  </r>
  <r>
    <n v="3690"/>
    <x v="270"/>
    <n v="466"/>
    <x v="40"/>
    <x v="2"/>
    <x v="17"/>
    <n v="13"/>
    <x v="2"/>
    <n v="1"/>
    <n v="25.342695899999999"/>
    <n v="25.342695899999999"/>
    <x v="0"/>
    <b v="0"/>
    <x v="0"/>
    <n v="25.342695899999999"/>
    <x v="1"/>
    <x v="0"/>
    <x v="4"/>
    <x v="0"/>
  </r>
  <r>
    <n v="3691"/>
    <x v="170"/>
    <n v="23"/>
    <x v="15"/>
    <x v="0"/>
    <x v="2"/>
    <n v="843"/>
    <x v="1"/>
    <n v="4"/>
    <n v="71.057129790000005"/>
    <n v="284.22851916000002"/>
    <x v="0"/>
    <b v="0"/>
    <x v="0"/>
    <n v="284.22851916000002"/>
    <x v="0"/>
    <x v="1"/>
    <x v="3"/>
    <x v="1"/>
  </r>
  <r>
    <n v="3692"/>
    <x v="140"/>
    <n v="351"/>
    <x v="0"/>
    <x v="2"/>
    <x v="18"/>
    <n v="6"/>
    <x v="2"/>
    <n v="4"/>
    <n v="51.191488360000001"/>
    <n v="204.76595344"/>
    <x v="0"/>
    <b v="1"/>
    <x v="1579"/>
    <n v="184.28935810000002"/>
    <x v="1"/>
    <x v="2"/>
    <x v="0"/>
    <x v="0"/>
  </r>
  <r>
    <n v="3693"/>
    <x v="165"/>
    <n v="221"/>
    <x v="3"/>
    <x v="1"/>
    <x v="17"/>
    <n v="320"/>
    <x v="2"/>
    <n v="2"/>
    <n v="30.4795087"/>
    <n v="60.9590174"/>
    <x v="2"/>
    <b v="0"/>
    <x v="0"/>
    <n v="60.9590174"/>
    <x v="0"/>
    <x v="1"/>
    <x v="3"/>
    <x v="1"/>
  </r>
  <r>
    <n v="3694"/>
    <x v="217"/>
    <n v="401"/>
    <x v="29"/>
    <x v="2"/>
    <x v="8"/>
    <n v="52"/>
    <x v="1"/>
    <n v="2"/>
    <n v="41.703144780000002"/>
    <n v="83.406289560000005"/>
    <x v="1"/>
    <b v="1"/>
    <x v="0"/>
    <n v="83.406289560000005"/>
    <x v="1"/>
    <x v="1"/>
    <x v="4"/>
    <x v="0"/>
  </r>
  <r>
    <n v="3695"/>
    <x v="138"/>
    <n v="292"/>
    <x v="4"/>
    <x v="1"/>
    <x v="0"/>
    <n v="418"/>
    <x v="3"/>
    <n v="3"/>
    <n v="67.728406559999996"/>
    <n v="203.18521967999999"/>
    <x v="2"/>
    <b v="0"/>
    <x v="1580"/>
    <n v="182.86669770999998"/>
    <x v="1"/>
    <x v="2"/>
    <x v="2"/>
    <x v="0"/>
  </r>
  <r>
    <n v="3696"/>
    <x v="173"/>
    <n v="371"/>
    <x v="42"/>
    <x v="2"/>
    <x v="8"/>
    <n v="192"/>
    <x v="1"/>
    <n v="3"/>
    <n v="31.54062923"/>
    <n v="94.621887689999994"/>
    <x v="3"/>
    <b v="0"/>
    <x v="1581"/>
    <n v="85.159698919999997"/>
    <x v="0"/>
    <x v="2"/>
    <x v="0"/>
    <x v="0"/>
  </r>
  <r>
    <n v="3697"/>
    <x v="138"/>
    <n v="26"/>
    <x v="6"/>
    <x v="1"/>
    <x v="7"/>
    <n v="491"/>
    <x v="3"/>
    <n v="2"/>
    <n v="70.022946849999997"/>
    <n v="140.04589369999999"/>
    <x v="0"/>
    <b v="0"/>
    <x v="1582"/>
    <n v="126.04130432999999"/>
    <x v="0"/>
    <x v="2"/>
    <x v="4"/>
    <x v="0"/>
  </r>
  <r>
    <n v="3698"/>
    <x v="250"/>
    <n v="115"/>
    <x v="34"/>
    <x v="2"/>
    <x v="2"/>
    <n v="386"/>
    <x v="0"/>
    <n v="2"/>
    <n v="92.041906949999998"/>
    <n v="184.0838139"/>
    <x v="1"/>
    <b v="1"/>
    <x v="1583"/>
    <n v="165.67543251000001"/>
    <x v="0"/>
    <x v="2"/>
    <x v="3"/>
    <x v="0"/>
  </r>
  <r>
    <n v="3699"/>
    <x v="282"/>
    <n v="391"/>
    <x v="7"/>
    <x v="2"/>
    <x v="11"/>
    <n v="50"/>
    <x v="0"/>
    <n v="3"/>
    <n v="68.646131339999997"/>
    <n v="205.93839401999998"/>
    <x v="3"/>
    <b v="1"/>
    <x v="1584"/>
    <n v="185.34455461999997"/>
    <x v="0"/>
    <x v="2"/>
    <x v="1"/>
    <x v="1"/>
  </r>
  <r>
    <n v="3700"/>
    <x v="85"/>
    <n v="249"/>
    <x v="34"/>
    <x v="2"/>
    <x v="11"/>
    <n v="685"/>
    <x v="2"/>
    <n v="4"/>
    <n v="61.023176130000003"/>
    <n v="244.09270452000001"/>
    <x v="1"/>
    <b v="0"/>
    <x v="1585"/>
    <n v="219.68343407"/>
    <x v="0"/>
    <x v="2"/>
    <x v="1"/>
    <x v="1"/>
  </r>
  <r>
    <n v="3701"/>
    <x v="358"/>
    <n v="33"/>
    <x v="44"/>
    <x v="1"/>
    <x v="7"/>
    <n v="436"/>
    <x v="3"/>
    <n v="1"/>
    <n v="50.636985959999997"/>
    <n v="50.636985959999997"/>
    <x v="0"/>
    <b v="1"/>
    <x v="1586"/>
    <n v="45.573287363999995"/>
    <x v="0"/>
    <x v="2"/>
    <x v="2"/>
    <x v="1"/>
  </r>
  <r>
    <n v="3702"/>
    <x v="18"/>
    <n v="397"/>
    <x v="9"/>
    <x v="2"/>
    <x v="4"/>
    <n v="489"/>
    <x v="1"/>
    <n v="3"/>
    <n v="42.666277719999997"/>
    <n v="127.99883315999999"/>
    <x v="2"/>
    <b v="0"/>
    <x v="0"/>
    <n v="127.99883315999999"/>
    <x v="0"/>
    <x v="1"/>
    <x v="1"/>
    <x v="1"/>
  </r>
  <r>
    <n v="3703"/>
    <x v="343"/>
    <n v="463"/>
    <x v="24"/>
    <x v="0"/>
    <x v="11"/>
    <n v="737"/>
    <x v="3"/>
    <n v="1"/>
    <n v="70.659790720000004"/>
    <n v="70.659790720000004"/>
    <x v="2"/>
    <b v="1"/>
    <x v="1587"/>
    <n v="63.593811648000006"/>
    <x v="1"/>
    <x v="2"/>
    <x v="3"/>
    <x v="0"/>
  </r>
  <r>
    <n v="3704"/>
    <x v="356"/>
    <n v="285"/>
    <x v="8"/>
    <x v="0"/>
    <x v="19"/>
    <n v="615"/>
    <x v="2"/>
    <n v="1"/>
    <n v="80.281233169999993"/>
    <n v="80.281233169999993"/>
    <x v="2"/>
    <b v="1"/>
    <x v="0"/>
    <n v="80.281233169999993"/>
    <x v="0"/>
    <x v="0"/>
    <x v="3"/>
    <x v="0"/>
  </r>
  <r>
    <n v="3705"/>
    <x v="173"/>
    <n v="333"/>
    <x v="1"/>
    <x v="1"/>
    <x v="1"/>
    <n v="401"/>
    <x v="1"/>
    <n v="4"/>
    <n v="35.57115503"/>
    <n v="142.28462012"/>
    <x v="1"/>
    <b v="1"/>
    <x v="1588"/>
    <n v="128.05615811000001"/>
    <x v="0"/>
    <x v="2"/>
    <x v="1"/>
    <x v="0"/>
  </r>
  <r>
    <n v="3706"/>
    <x v="93"/>
    <n v="163"/>
    <x v="19"/>
    <x v="0"/>
    <x v="19"/>
    <n v="702"/>
    <x v="2"/>
    <n v="1"/>
    <n v="22.424825120000001"/>
    <n v="22.424825120000001"/>
    <x v="2"/>
    <b v="0"/>
    <x v="1589"/>
    <n v="20.182342608000003"/>
    <x v="0"/>
    <x v="2"/>
    <x v="1"/>
    <x v="1"/>
  </r>
  <r>
    <n v="3707"/>
    <x v="93"/>
    <n v="250"/>
    <x v="29"/>
    <x v="2"/>
    <x v="5"/>
    <n v="966"/>
    <x v="1"/>
    <n v="3"/>
    <n v="83.537106780000002"/>
    <n v="250.61132034000002"/>
    <x v="2"/>
    <b v="0"/>
    <x v="1590"/>
    <n v="225.55018831000001"/>
    <x v="1"/>
    <x v="2"/>
    <x v="3"/>
    <x v="1"/>
  </r>
  <r>
    <n v="3708"/>
    <x v="7"/>
    <n v="413"/>
    <x v="37"/>
    <x v="0"/>
    <x v="13"/>
    <n v="124"/>
    <x v="1"/>
    <n v="1"/>
    <n v="36.466703979999998"/>
    <n v="36.466703979999998"/>
    <x v="3"/>
    <b v="1"/>
    <x v="0"/>
    <n v="36.466703979999998"/>
    <x v="1"/>
    <x v="0"/>
    <x v="0"/>
    <x v="0"/>
  </r>
  <r>
    <n v="3709"/>
    <x v="99"/>
    <n v="192"/>
    <x v="21"/>
    <x v="1"/>
    <x v="8"/>
    <n v="172"/>
    <x v="2"/>
    <n v="2"/>
    <n v="80.557194080000002"/>
    <n v="161.11438816"/>
    <x v="1"/>
    <b v="1"/>
    <x v="0"/>
    <n v="161.11438816"/>
    <x v="1"/>
    <x v="0"/>
    <x v="4"/>
    <x v="0"/>
  </r>
  <r>
    <n v="3710"/>
    <x v="121"/>
    <n v="79"/>
    <x v="2"/>
    <x v="0"/>
    <x v="14"/>
    <n v="826"/>
    <x v="4"/>
    <n v="3"/>
    <n v="58.35704733"/>
    <n v="175.07114199"/>
    <x v="3"/>
    <b v="1"/>
    <x v="1591"/>
    <n v="157.56402779000001"/>
    <x v="0"/>
    <x v="2"/>
    <x v="0"/>
    <x v="1"/>
  </r>
  <r>
    <n v="3711"/>
    <x v="135"/>
    <n v="275"/>
    <x v="30"/>
    <x v="0"/>
    <x v="3"/>
    <n v="888"/>
    <x v="1"/>
    <n v="5"/>
    <n v="32.20635523"/>
    <n v="161.03177614999998"/>
    <x v="2"/>
    <b v="1"/>
    <x v="0"/>
    <n v="161.03177614999998"/>
    <x v="0"/>
    <x v="0"/>
    <x v="4"/>
    <x v="1"/>
  </r>
  <r>
    <n v="3712"/>
    <x v="72"/>
    <n v="25"/>
    <x v="20"/>
    <x v="1"/>
    <x v="7"/>
    <n v="838"/>
    <x v="3"/>
    <n v="2"/>
    <n v="75.790652929999993"/>
    <n v="151.58130585999999"/>
    <x v="3"/>
    <b v="0"/>
    <x v="0"/>
    <n v="151.58130585999999"/>
    <x v="0"/>
    <x v="1"/>
    <x v="4"/>
    <x v="0"/>
  </r>
  <r>
    <n v="3713"/>
    <x v="45"/>
    <n v="83"/>
    <x v="8"/>
    <x v="1"/>
    <x v="5"/>
    <n v="344"/>
    <x v="3"/>
    <n v="2"/>
    <n v="31.598740240000001"/>
    <n v="63.197480480000003"/>
    <x v="3"/>
    <b v="1"/>
    <x v="0"/>
    <n v="63.197480480000003"/>
    <x v="0"/>
    <x v="0"/>
    <x v="1"/>
    <x v="1"/>
  </r>
  <r>
    <n v="3714"/>
    <x v="20"/>
    <n v="272"/>
    <x v="42"/>
    <x v="2"/>
    <x v="7"/>
    <n v="547"/>
    <x v="3"/>
    <n v="4"/>
    <n v="50.210644420000001"/>
    <n v="200.84257768000001"/>
    <x v="1"/>
    <b v="0"/>
    <x v="1592"/>
    <n v="180.75831991000001"/>
    <x v="0"/>
    <x v="2"/>
    <x v="4"/>
    <x v="1"/>
  </r>
  <r>
    <n v="3715"/>
    <x v="31"/>
    <n v="6"/>
    <x v="27"/>
    <x v="0"/>
    <x v="13"/>
    <n v="838"/>
    <x v="2"/>
    <n v="2"/>
    <n v="59.435454550000003"/>
    <n v="118.87090910000001"/>
    <x v="0"/>
    <b v="1"/>
    <x v="0"/>
    <n v="118.87090910000001"/>
    <x v="0"/>
    <x v="1"/>
    <x v="1"/>
    <x v="0"/>
  </r>
  <r>
    <n v="3716"/>
    <x v="132"/>
    <n v="205"/>
    <x v="5"/>
    <x v="0"/>
    <x v="11"/>
    <n v="625"/>
    <x v="0"/>
    <n v="3"/>
    <n v="84.082684880000002"/>
    <n v="252.24805464000002"/>
    <x v="3"/>
    <b v="0"/>
    <x v="0"/>
    <n v="252.24805464000002"/>
    <x v="0"/>
    <x v="0"/>
    <x v="0"/>
    <x v="0"/>
  </r>
  <r>
    <n v="3717"/>
    <x v="149"/>
    <n v="213"/>
    <x v="30"/>
    <x v="1"/>
    <x v="11"/>
    <n v="240"/>
    <x v="1"/>
    <n v="4"/>
    <n v="41.794922560000003"/>
    <n v="167.17969024000001"/>
    <x v="1"/>
    <b v="0"/>
    <x v="1593"/>
    <n v="150.46172121000001"/>
    <x v="1"/>
    <x v="2"/>
    <x v="4"/>
    <x v="0"/>
  </r>
  <r>
    <n v="3718"/>
    <x v="269"/>
    <n v="75"/>
    <x v="16"/>
    <x v="0"/>
    <x v="14"/>
    <n v="352"/>
    <x v="2"/>
    <n v="2"/>
    <n v="12.33556875"/>
    <n v="24.6711375"/>
    <x v="3"/>
    <b v="1"/>
    <x v="0"/>
    <n v="24.6711375"/>
    <x v="1"/>
    <x v="1"/>
    <x v="3"/>
    <x v="1"/>
  </r>
  <r>
    <n v="3719"/>
    <x v="156"/>
    <n v="418"/>
    <x v="41"/>
    <x v="1"/>
    <x v="11"/>
    <n v="272"/>
    <x v="0"/>
    <n v="3"/>
    <n v="55.543318620000001"/>
    <n v="166.62995586"/>
    <x v="0"/>
    <b v="1"/>
    <x v="1594"/>
    <n v="149.96696026999999"/>
    <x v="0"/>
    <x v="2"/>
    <x v="0"/>
    <x v="0"/>
  </r>
  <r>
    <n v="3720"/>
    <x v="283"/>
    <n v="273"/>
    <x v="2"/>
    <x v="2"/>
    <x v="6"/>
    <n v="269"/>
    <x v="0"/>
    <n v="5"/>
    <n v="52.791783959999997"/>
    <n v="263.95891979999999"/>
    <x v="1"/>
    <b v="0"/>
    <x v="0"/>
    <n v="263.95891979999999"/>
    <x v="1"/>
    <x v="0"/>
    <x v="2"/>
    <x v="1"/>
  </r>
  <r>
    <n v="3721"/>
    <x v="86"/>
    <n v="69"/>
    <x v="5"/>
    <x v="2"/>
    <x v="19"/>
    <n v="315"/>
    <x v="2"/>
    <n v="1"/>
    <n v="34.364073910000002"/>
    <n v="34.364073910000002"/>
    <x v="2"/>
    <b v="1"/>
    <x v="1595"/>
    <n v="30.927666519000002"/>
    <x v="1"/>
    <x v="2"/>
    <x v="0"/>
    <x v="0"/>
  </r>
  <r>
    <n v="3722"/>
    <x v="260"/>
    <n v="251"/>
    <x v="26"/>
    <x v="2"/>
    <x v="10"/>
    <n v="994"/>
    <x v="2"/>
    <n v="5"/>
    <n v="94.928543550000001"/>
    <n v="474.64271774999997"/>
    <x v="1"/>
    <b v="0"/>
    <x v="0"/>
    <n v="474.64271774999997"/>
    <x v="0"/>
    <x v="1"/>
    <x v="0"/>
    <x v="0"/>
  </r>
  <r>
    <n v="3723"/>
    <x v="13"/>
    <n v="106"/>
    <x v="48"/>
    <x v="2"/>
    <x v="16"/>
    <n v="444"/>
    <x v="3"/>
    <n v="5"/>
    <n v="50.858424120000002"/>
    <n v="254.2921206"/>
    <x v="0"/>
    <b v="1"/>
    <x v="0"/>
    <n v="254.2921206"/>
    <x v="0"/>
    <x v="1"/>
    <x v="0"/>
    <x v="1"/>
  </r>
  <r>
    <n v="3724"/>
    <x v="331"/>
    <n v="325"/>
    <x v="49"/>
    <x v="1"/>
    <x v="16"/>
    <n v="330"/>
    <x v="3"/>
    <n v="3"/>
    <n v="18.60870366"/>
    <n v="55.826110979999996"/>
    <x v="2"/>
    <b v="0"/>
    <x v="1596"/>
    <n v="50.243499880999998"/>
    <x v="0"/>
    <x v="2"/>
    <x v="3"/>
    <x v="0"/>
  </r>
  <r>
    <n v="3725"/>
    <x v="194"/>
    <n v="240"/>
    <x v="24"/>
    <x v="2"/>
    <x v="0"/>
    <n v="935"/>
    <x v="1"/>
    <n v="3"/>
    <n v="17.24872461"/>
    <n v="51.746173830000004"/>
    <x v="2"/>
    <b v="0"/>
    <x v="1597"/>
    <n v="46.571556448000003"/>
    <x v="0"/>
    <x v="2"/>
    <x v="3"/>
    <x v="1"/>
  </r>
  <r>
    <n v="3726"/>
    <x v="210"/>
    <n v="336"/>
    <x v="43"/>
    <x v="1"/>
    <x v="0"/>
    <n v="279"/>
    <x v="3"/>
    <n v="2"/>
    <n v="64.773978580000005"/>
    <n v="129.54795716000001"/>
    <x v="3"/>
    <b v="0"/>
    <x v="0"/>
    <n v="129.54795716000001"/>
    <x v="0"/>
    <x v="0"/>
    <x v="1"/>
    <x v="1"/>
  </r>
  <r>
    <n v="3727"/>
    <x v="312"/>
    <n v="67"/>
    <x v="14"/>
    <x v="1"/>
    <x v="2"/>
    <n v="73"/>
    <x v="4"/>
    <n v="5"/>
    <n v="10.98585138"/>
    <n v="54.929256899999999"/>
    <x v="2"/>
    <b v="0"/>
    <x v="1598"/>
    <n v="49.436331209000002"/>
    <x v="0"/>
    <x v="2"/>
    <x v="2"/>
    <x v="1"/>
  </r>
  <r>
    <n v="3728"/>
    <x v="21"/>
    <n v="271"/>
    <x v="32"/>
    <x v="0"/>
    <x v="12"/>
    <n v="340"/>
    <x v="0"/>
    <n v="1"/>
    <n v="55.253279749999997"/>
    <n v="55.253279749999997"/>
    <x v="0"/>
    <b v="1"/>
    <x v="0"/>
    <n v="55.253279749999997"/>
    <x v="0"/>
    <x v="1"/>
    <x v="2"/>
    <x v="0"/>
  </r>
  <r>
    <n v="3729"/>
    <x v="29"/>
    <n v="301"/>
    <x v="41"/>
    <x v="0"/>
    <x v="15"/>
    <n v="886"/>
    <x v="3"/>
    <n v="4"/>
    <n v="12.792940529999999"/>
    <n v="51.171762119999997"/>
    <x v="2"/>
    <b v="1"/>
    <x v="0"/>
    <n v="51.171762119999997"/>
    <x v="1"/>
    <x v="0"/>
    <x v="1"/>
    <x v="1"/>
  </r>
  <r>
    <n v="3730"/>
    <x v="342"/>
    <n v="258"/>
    <x v="2"/>
    <x v="1"/>
    <x v="4"/>
    <n v="308"/>
    <x v="3"/>
    <n v="1"/>
    <n v="38.868741059999998"/>
    <n v="38.868741059999998"/>
    <x v="0"/>
    <b v="1"/>
    <x v="0"/>
    <n v="38.868741059999998"/>
    <x v="1"/>
    <x v="1"/>
    <x v="4"/>
    <x v="1"/>
  </r>
  <r>
    <n v="3731"/>
    <x v="162"/>
    <n v="88"/>
    <x v="42"/>
    <x v="0"/>
    <x v="10"/>
    <n v="852"/>
    <x v="2"/>
    <n v="2"/>
    <n v="78.72931457"/>
    <n v="157.45862914"/>
    <x v="2"/>
    <b v="0"/>
    <x v="0"/>
    <n v="157.45862914"/>
    <x v="1"/>
    <x v="1"/>
    <x v="4"/>
    <x v="1"/>
  </r>
  <r>
    <n v="3732"/>
    <x v="106"/>
    <n v="319"/>
    <x v="50"/>
    <x v="1"/>
    <x v="4"/>
    <n v="181"/>
    <x v="4"/>
    <n v="1"/>
    <n v="11.934358639999999"/>
    <n v="11.934358639999999"/>
    <x v="0"/>
    <b v="0"/>
    <x v="0"/>
    <n v="11.934358639999999"/>
    <x v="0"/>
    <x v="0"/>
    <x v="1"/>
    <x v="0"/>
  </r>
  <r>
    <n v="3733"/>
    <x v="48"/>
    <n v="491"/>
    <x v="7"/>
    <x v="1"/>
    <x v="7"/>
    <n v="675"/>
    <x v="0"/>
    <n v="4"/>
    <n v="32.988134199999998"/>
    <n v="131.95253679999999"/>
    <x v="1"/>
    <b v="1"/>
    <x v="0"/>
    <n v="131.95253679999999"/>
    <x v="1"/>
    <x v="0"/>
    <x v="3"/>
    <x v="1"/>
  </r>
  <r>
    <n v="3734"/>
    <x v="333"/>
    <n v="330"/>
    <x v="25"/>
    <x v="1"/>
    <x v="6"/>
    <n v="488"/>
    <x v="1"/>
    <n v="2"/>
    <n v="14.3122057"/>
    <n v="28.6244114"/>
    <x v="0"/>
    <b v="0"/>
    <x v="1599"/>
    <n v="25.761970260999998"/>
    <x v="1"/>
    <x v="2"/>
    <x v="0"/>
    <x v="0"/>
  </r>
  <r>
    <n v="3735"/>
    <x v="271"/>
    <n v="254"/>
    <x v="15"/>
    <x v="1"/>
    <x v="5"/>
    <n v="168"/>
    <x v="1"/>
    <n v="2"/>
    <n v="44.779073449999999"/>
    <n v="89.558146899999997"/>
    <x v="0"/>
    <b v="0"/>
    <x v="1600"/>
    <n v="80.602332208999997"/>
    <x v="0"/>
    <x v="2"/>
    <x v="3"/>
    <x v="0"/>
  </r>
  <r>
    <n v="3736"/>
    <x v="197"/>
    <n v="317"/>
    <x v="36"/>
    <x v="0"/>
    <x v="5"/>
    <n v="81"/>
    <x v="0"/>
    <n v="1"/>
    <n v="20.80902463"/>
    <n v="20.80902463"/>
    <x v="1"/>
    <b v="1"/>
    <x v="1601"/>
    <n v="18.728122166999999"/>
    <x v="1"/>
    <x v="2"/>
    <x v="4"/>
    <x v="1"/>
  </r>
  <r>
    <n v="3737"/>
    <x v="81"/>
    <n v="173"/>
    <x v="42"/>
    <x v="1"/>
    <x v="3"/>
    <n v="546"/>
    <x v="4"/>
    <n v="2"/>
    <n v="96.470040330000003"/>
    <n v="192.94008066000001"/>
    <x v="1"/>
    <b v="0"/>
    <x v="0"/>
    <n v="192.94008066000001"/>
    <x v="0"/>
    <x v="0"/>
    <x v="0"/>
    <x v="1"/>
  </r>
  <r>
    <n v="3738"/>
    <x v="261"/>
    <n v="140"/>
    <x v="28"/>
    <x v="2"/>
    <x v="16"/>
    <n v="335"/>
    <x v="4"/>
    <n v="5"/>
    <n v="25.497491459999999"/>
    <n v="127.48745729999999"/>
    <x v="1"/>
    <b v="0"/>
    <x v="0"/>
    <n v="127.48745729999999"/>
    <x v="0"/>
    <x v="1"/>
    <x v="4"/>
    <x v="1"/>
  </r>
  <r>
    <n v="3739"/>
    <x v="189"/>
    <n v="488"/>
    <x v="9"/>
    <x v="1"/>
    <x v="9"/>
    <n v="907"/>
    <x v="4"/>
    <n v="4"/>
    <n v="10.627900820000001"/>
    <n v="42.511603280000003"/>
    <x v="0"/>
    <b v="1"/>
    <x v="1602"/>
    <n v="38.260442952000005"/>
    <x v="0"/>
    <x v="2"/>
    <x v="3"/>
    <x v="0"/>
  </r>
  <r>
    <n v="3740"/>
    <x v="239"/>
    <n v="220"/>
    <x v="18"/>
    <x v="0"/>
    <x v="1"/>
    <n v="495"/>
    <x v="0"/>
    <n v="1"/>
    <n v="72.224494890000003"/>
    <n v="72.224494890000003"/>
    <x v="3"/>
    <b v="0"/>
    <x v="0"/>
    <n v="72.224494890000003"/>
    <x v="1"/>
    <x v="0"/>
    <x v="4"/>
    <x v="1"/>
  </r>
  <r>
    <n v="3741"/>
    <x v="342"/>
    <n v="454"/>
    <x v="39"/>
    <x v="0"/>
    <x v="7"/>
    <n v="855"/>
    <x v="0"/>
    <n v="1"/>
    <n v="66.709681270000004"/>
    <n v="66.709681270000004"/>
    <x v="2"/>
    <b v="1"/>
    <x v="0"/>
    <n v="66.709681270000004"/>
    <x v="1"/>
    <x v="1"/>
    <x v="3"/>
    <x v="0"/>
  </r>
  <r>
    <n v="3742"/>
    <x v="22"/>
    <n v="300"/>
    <x v="52"/>
    <x v="2"/>
    <x v="9"/>
    <n v="827"/>
    <x v="0"/>
    <n v="3"/>
    <n v="49.245798710000003"/>
    <n v="147.73739613000001"/>
    <x v="3"/>
    <b v="0"/>
    <x v="0"/>
    <n v="147.73739613000001"/>
    <x v="1"/>
    <x v="1"/>
    <x v="4"/>
    <x v="0"/>
  </r>
  <r>
    <n v="3743"/>
    <x v="246"/>
    <n v="385"/>
    <x v="25"/>
    <x v="2"/>
    <x v="2"/>
    <n v="919"/>
    <x v="3"/>
    <n v="3"/>
    <n v="21.434338390000001"/>
    <n v="64.303015170000009"/>
    <x v="3"/>
    <b v="1"/>
    <x v="0"/>
    <n v="64.303015170000009"/>
    <x v="1"/>
    <x v="1"/>
    <x v="4"/>
    <x v="1"/>
  </r>
  <r>
    <n v="3744"/>
    <x v="238"/>
    <n v="289"/>
    <x v="28"/>
    <x v="2"/>
    <x v="12"/>
    <n v="102"/>
    <x v="3"/>
    <n v="1"/>
    <n v="32.667038759999997"/>
    <n v="32.667038759999997"/>
    <x v="1"/>
    <b v="0"/>
    <x v="1603"/>
    <n v="29.400334883999996"/>
    <x v="1"/>
    <x v="2"/>
    <x v="1"/>
    <x v="0"/>
  </r>
  <r>
    <n v="3745"/>
    <x v="211"/>
    <n v="153"/>
    <x v="51"/>
    <x v="0"/>
    <x v="7"/>
    <n v="171"/>
    <x v="1"/>
    <n v="4"/>
    <n v="15.534360469999999"/>
    <n v="62.137441879999997"/>
    <x v="2"/>
    <b v="1"/>
    <x v="1604"/>
    <n v="55.923697691000001"/>
    <x v="1"/>
    <x v="2"/>
    <x v="3"/>
    <x v="1"/>
  </r>
  <r>
    <n v="3746"/>
    <x v="354"/>
    <n v="218"/>
    <x v="1"/>
    <x v="2"/>
    <x v="11"/>
    <n v="277"/>
    <x v="0"/>
    <n v="5"/>
    <n v="35.784037789999999"/>
    <n v="178.92018895000001"/>
    <x v="3"/>
    <b v="1"/>
    <x v="0"/>
    <n v="178.92018895000001"/>
    <x v="1"/>
    <x v="1"/>
    <x v="1"/>
    <x v="0"/>
  </r>
  <r>
    <n v="3747"/>
    <x v="37"/>
    <n v="115"/>
    <x v="11"/>
    <x v="0"/>
    <x v="2"/>
    <n v="214"/>
    <x v="4"/>
    <n v="3"/>
    <n v="58.651800860000002"/>
    <n v="175.95540258"/>
    <x v="3"/>
    <b v="1"/>
    <x v="0"/>
    <n v="175.95540258"/>
    <x v="0"/>
    <x v="0"/>
    <x v="0"/>
    <x v="1"/>
  </r>
  <r>
    <n v="3748"/>
    <x v="175"/>
    <n v="398"/>
    <x v="27"/>
    <x v="0"/>
    <x v="1"/>
    <n v="123"/>
    <x v="4"/>
    <n v="1"/>
    <n v="41.276754070000003"/>
    <n v="41.276754070000003"/>
    <x v="2"/>
    <b v="1"/>
    <x v="1605"/>
    <n v="37.149078663000004"/>
    <x v="0"/>
    <x v="2"/>
    <x v="3"/>
    <x v="0"/>
  </r>
  <r>
    <n v="3749"/>
    <x v="271"/>
    <n v="382"/>
    <x v="12"/>
    <x v="2"/>
    <x v="2"/>
    <n v="598"/>
    <x v="2"/>
    <n v="3"/>
    <n v="74.777540790000003"/>
    <n v="224.33262237000002"/>
    <x v="0"/>
    <b v="0"/>
    <x v="0"/>
    <n v="224.33262237000002"/>
    <x v="0"/>
    <x v="1"/>
    <x v="3"/>
    <x v="0"/>
  </r>
  <r>
    <n v="3750"/>
    <x v="365"/>
    <n v="243"/>
    <x v="52"/>
    <x v="0"/>
    <x v="3"/>
    <n v="623"/>
    <x v="3"/>
    <n v="5"/>
    <n v="82.471758859999994"/>
    <n v="412.3587943"/>
    <x v="1"/>
    <b v="0"/>
    <x v="1606"/>
    <n v="371.12291486999999"/>
    <x v="0"/>
    <x v="2"/>
    <x v="0"/>
    <x v="0"/>
  </r>
  <r>
    <n v="3751"/>
    <x v="133"/>
    <n v="378"/>
    <x v="5"/>
    <x v="0"/>
    <x v="5"/>
    <n v="116"/>
    <x v="1"/>
    <n v="5"/>
    <n v="34.268108390000002"/>
    <n v="171.34054195000002"/>
    <x v="0"/>
    <b v="0"/>
    <x v="1607"/>
    <n v="154.20648775000001"/>
    <x v="1"/>
    <x v="2"/>
    <x v="3"/>
    <x v="0"/>
  </r>
  <r>
    <n v="3752"/>
    <x v="195"/>
    <n v="404"/>
    <x v="15"/>
    <x v="1"/>
    <x v="19"/>
    <n v="851"/>
    <x v="0"/>
    <n v="5"/>
    <n v="17.951610930000001"/>
    <n v="89.758054650000005"/>
    <x v="3"/>
    <b v="1"/>
    <x v="0"/>
    <n v="89.758054650000005"/>
    <x v="1"/>
    <x v="0"/>
    <x v="3"/>
    <x v="1"/>
  </r>
  <r>
    <n v="3753"/>
    <x v="23"/>
    <n v="138"/>
    <x v="52"/>
    <x v="2"/>
    <x v="12"/>
    <n v="719"/>
    <x v="4"/>
    <n v="3"/>
    <n v="57.967340389999997"/>
    <n v="173.90202116999998"/>
    <x v="0"/>
    <b v="1"/>
    <x v="0"/>
    <n v="173.90202116999998"/>
    <x v="0"/>
    <x v="0"/>
    <x v="2"/>
    <x v="1"/>
  </r>
  <r>
    <n v="3754"/>
    <x v="173"/>
    <n v="293"/>
    <x v="24"/>
    <x v="2"/>
    <x v="18"/>
    <n v="528"/>
    <x v="1"/>
    <n v="3"/>
    <n v="49.443923769999998"/>
    <n v="148.33177130999999"/>
    <x v="2"/>
    <b v="1"/>
    <x v="1608"/>
    <n v="133.49859418"/>
    <x v="1"/>
    <x v="2"/>
    <x v="0"/>
    <x v="0"/>
  </r>
  <r>
    <n v="3755"/>
    <x v="52"/>
    <n v="46"/>
    <x v="39"/>
    <x v="2"/>
    <x v="2"/>
    <n v="373"/>
    <x v="4"/>
    <n v="2"/>
    <n v="30.753396980000002"/>
    <n v="61.506793960000003"/>
    <x v="3"/>
    <b v="0"/>
    <x v="0"/>
    <n v="61.506793960000003"/>
    <x v="0"/>
    <x v="1"/>
    <x v="4"/>
    <x v="0"/>
  </r>
  <r>
    <n v="3756"/>
    <x v="257"/>
    <n v="146"/>
    <x v="43"/>
    <x v="0"/>
    <x v="9"/>
    <n v="419"/>
    <x v="3"/>
    <n v="4"/>
    <n v="51.49591607"/>
    <n v="205.98366428"/>
    <x v="2"/>
    <b v="0"/>
    <x v="0"/>
    <n v="205.98366428"/>
    <x v="0"/>
    <x v="1"/>
    <x v="3"/>
    <x v="0"/>
  </r>
  <r>
    <n v="3757"/>
    <x v="25"/>
    <n v="24"/>
    <x v="30"/>
    <x v="1"/>
    <x v="7"/>
    <n v="54"/>
    <x v="3"/>
    <n v="4"/>
    <n v="20.447007200000002"/>
    <n v="81.788028800000006"/>
    <x v="1"/>
    <b v="1"/>
    <x v="0"/>
    <n v="81.788028800000006"/>
    <x v="0"/>
    <x v="0"/>
    <x v="3"/>
    <x v="0"/>
  </r>
  <r>
    <n v="3758"/>
    <x v="332"/>
    <n v="496"/>
    <x v="34"/>
    <x v="2"/>
    <x v="19"/>
    <n v="927"/>
    <x v="0"/>
    <n v="2"/>
    <n v="82.734852279999998"/>
    <n v="165.46970456"/>
    <x v="1"/>
    <b v="1"/>
    <x v="1609"/>
    <n v="148.92273409999999"/>
    <x v="0"/>
    <x v="2"/>
    <x v="2"/>
    <x v="0"/>
  </r>
  <r>
    <n v="3759"/>
    <x v="104"/>
    <n v="307"/>
    <x v="8"/>
    <x v="2"/>
    <x v="13"/>
    <n v="680"/>
    <x v="0"/>
    <n v="1"/>
    <n v="96.366127059999997"/>
    <n v="96.366127059999997"/>
    <x v="2"/>
    <b v="1"/>
    <x v="0"/>
    <n v="96.366127059999997"/>
    <x v="0"/>
    <x v="1"/>
    <x v="2"/>
    <x v="1"/>
  </r>
  <r>
    <n v="3760"/>
    <x v="81"/>
    <n v="276"/>
    <x v="15"/>
    <x v="1"/>
    <x v="14"/>
    <n v="156"/>
    <x v="2"/>
    <n v="4"/>
    <n v="91.049522330000002"/>
    <n v="364.19808932000001"/>
    <x v="3"/>
    <b v="1"/>
    <x v="0"/>
    <n v="364.19808932000001"/>
    <x v="1"/>
    <x v="1"/>
    <x v="1"/>
    <x v="0"/>
  </r>
  <r>
    <n v="3761"/>
    <x v="315"/>
    <n v="352"/>
    <x v="44"/>
    <x v="2"/>
    <x v="7"/>
    <n v="7"/>
    <x v="1"/>
    <n v="2"/>
    <n v="75.239679039999999"/>
    <n v="150.47935808"/>
    <x v="0"/>
    <b v="1"/>
    <x v="0"/>
    <n v="150.47935808"/>
    <x v="1"/>
    <x v="0"/>
    <x v="4"/>
    <x v="1"/>
  </r>
  <r>
    <n v="3762"/>
    <x v="55"/>
    <n v="320"/>
    <x v="0"/>
    <x v="1"/>
    <x v="9"/>
    <n v="645"/>
    <x v="3"/>
    <n v="2"/>
    <n v="88.517554880000006"/>
    <n v="177.03510976000001"/>
    <x v="0"/>
    <b v="1"/>
    <x v="1610"/>
    <n v="159.33159878000001"/>
    <x v="0"/>
    <x v="2"/>
    <x v="4"/>
    <x v="0"/>
  </r>
  <r>
    <n v="3763"/>
    <x v="182"/>
    <n v="81"/>
    <x v="6"/>
    <x v="0"/>
    <x v="8"/>
    <n v="914"/>
    <x v="3"/>
    <n v="3"/>
    <n v="40.716037200000002"/>
    <n v="122.14811160000001"/>
    <x v="1"/>
    <b v="1"/>
    <x v="1611"/>
    <n v="109.93330044000001"/>
    <x v="0"/>
    <x v="2"/>
    <x v="3"/>
    <x v="1"/>
  </r>
  <r>
    <n v="3764"/>
    <x v="91"/>
    <n v="164"/>
    <x v="36"/>
    <x v="1"/>
    <x v="4"/>
    <n v="53"/>
    <x v="4"/>
    <n v="5"/>
    <n v="94.779981550000002"/>
    <n v="473.89990775000001"/>
    <x v="1"/>
    <b v="1"/>
    <x v="1612"/>
    <n v="426.50991698000001"/>
    <x v="1"/>
    <x v="2"/>
    <x v="3"/>
    <x v="1"/>
  </r>
  <r>
    <n v="3765"/>
    <x v="360"/>
    <n v="103"/>
    <x v="51"/>
    <x v="1"/>
    <x v="9"/>
    <n v="112"/>
    <x v="3"/>
    <n v="1"/>
    <n v="65.680029880000006"/>
    <n v="65.680029880000006"/>
    <x v="3"/>
    <b v="1"/>
    <x v="1613"/>
    <n v="59.112026892000003"/>
    <x v="0"/>
    <x v="2"/>
    <x v="0"/>
    <x v="0"/>
  </r>
  <r>
    <n v="3766"/>
    <x v="195"/>
    <n v="287"/>
    <x v="27"/>
    <x v="0"/>
    <x v="13"/>
    <n v="484"/>
    <x v="4"/>
    <n v="1"/>
    <n v="22.753329489999999"/>
    <n v="22.753329489999999"/>
    <x v="2"/>
    <b v="1"/>
    <x v="1614"/>
    <n v="20.477996541"/>
    <x v="1"/>
    <x v="2"/>
    <x v="1"/>
    <x v="0"/>
  </r>
  <r>
    <n v="3767"/>
    <x v="195"/>
    <n v="94"/>
    <x v="13"/>
    <x v="1"/>
    <x v="0"/>
    <n v="751"/>
    <x v="2"/>
    <n v="4"/>
    <n v="80.234292999999994"/>
    <n v="320.93717199999998"/>
    <x v="3"/>
    <b v="1"/>
    <x v="1615"/>
    <n v="288.84345479999996"/>
    <x v="1"/>
    <x v="2"/>
    <x v="0"/>
    <x v="0"/>
  </r>
  <r>
    <n v="3768"/>
    <x v="136"/>
    <n v="22"/>
    <x v="13"/>
    <x v="1"/>
    <x v="3"/>
    <n v="752"/>
    <x v="4"/>
    <n v="1"/>
    <n v="22.077359990000001"/>
    <n v="22.077359990000001"/>
    <x v="2"/>
    <b v="1"/>
    <x v="0"/>
    <n v="22.077359990000001"/>
    <x v="1"/>
    <x v="1"/>
    <x v="2"/>
    <x v="1"/>
  </r>
  <r>
    <n v="3769"/>
    <x v="145"/>
    <n v="175"/>
    <x v="30"/>
    <x v="2"/>
    <x v="9"/>
    <n v="14"/>
    <x v="0"/>
    <n v="5"/>
    <n v="38.374887530000002"/>
    <n v="191.87443765"/>
    <x v="2"/>
    <b v="1"/>
    <x v="1616"/>
    <n v="172.68699389"/>
    <x v="1"/>
    <x v="2"/>
    <x v="0"/>
    <x v="1"/>
  </r>
  <r>
    <n v="3770"/>
    <x v="158"/>
    <n v="314"/>
    <x v="44"/>
    <x v="1"/>
    <x v="4"/>
    <n v="142"/>
    <x v="1"/>
    <n v="1"/>
    <n v="96.569375669999999"/>
    <n v="96.569375669999999"/>
    <x v="3"/>
    <b v="1"/>
    <x v="0"/>
    <n v="96.569375669999999"/>
    <x v="1"/>
    <x v="0"/>
    <x v="0"/>
    <x v="1"/>
  </r>
  <r>
    <n v="3771"/>
    <x v="76"/>
    <n v="467"/>
    <x v="39"/>
    <x v="0"/>
    <x v="17"/>
    <n v="542"/>
    <x v="2"/>
    <n v="5"/>
    <n v="14.951705929999999"/>
    <n v="74.75852965"/>
    <x v="0"/>
    <b v="1"/>
    <x v="1617"/>
    <n v="67.282676686000002"/>
    <x v="0"/>
    <x v="2"/>
    <x v="2"/>
    <x v="0"/>
  </r>
  <r>
    <n v="3772"/>
    <x v="338"/>
    <n v="143"/>
    <x v="15"/>
    <x v="0"/>
    <x v="13"/>
    <n v="476"/>
    <x v="4"/>
    <n v="2"/>
    <n v="76.946085319999995"/>
    <n v="153.89217063999999"/>
    <x v="3"/>
    <b v="0"/>
    <x v="0"/>
    <n v="153.89217063999999"/>
    <x v="0"/>
    <x v="1"/>
    <x v="3"/>
    <x v="0"/>
  </r>
  <r>
    <n v="3773"/>
    <x v="252"/>
    <n v="101"/>
    <x v="26"/>
    <x v="0"/>
    <x v="15"/>
    <n v="996"/>
    <x v="4"/>
    <n v="4"/>
    <n v="68.058463689999996"/>
    <n v="272.23385475999999"/>
    <x v="3"/>
    <b v="0"/>
    <x v="0"/>
    <n v="272.23385475999999"/>
    <x v="1"/>
    <x v="0"/>
    <x v="1"/>
    <x v="1"/>
  </r>
  <r>
    <n v="3774"/>
    <x v="124"/>
    <n v="47"/>
    <x v="7"/>
    <x v="0"/>
    <x v="8"/>
    <n v="615"/>
    <x v="1"/>
    <n v="5"/>
    <n v="93.004688729999998"/>
    <n v="465.02344364999999"/>
    <x v="0"/>
    <b v="0"/>
    <x v="0"/>
    <n v="465.02344364999999"/>
    <x v="1"/>
    <x v="0"/>
    <x v="1"/>
    <x v="0"/>
  </r>
  <r>
    <n v="3775"/>
    <x v="83"/>
    <n v="71"/>
    <x v="41"/>
    <x v="2"/>
    <x v="2"/>
    <n v="992"/>
    <x v="1"/>
    <n v="4"/>
    <n v="27.347199400000001"/>
    <n v="109.3887976"/>
    <x v="0"/>
    <b v="1"/>
    <x v="1618"/>
    <n v="98.449917839999998"/>
    <x v="0"/>
    <x v="2"/>
    <x v="1"/>
    <x v="0"/>
  </r>
  <r>
    <n v="3776"/>
    <x v="309"/>
    <n v="481"/>
    <x v="0"/>
    <x v="2"/>
    <x v="4"/>
    <n v="555"/>
    <x v="2"/>
    <n v="1"/>
    <n v="62.684736450000003"/>
    <n v="62.684736450000003"/>
    <x v="2"/>
    <b v="0"/>
    <x v="1619"/>
    <n v="56.416262805000002"/>
    <x v="0"/>
    <x v="2"/>
    <x v="3"/>
    <x v="1"/>
  </r>
  <r>
    <n v="3777"/>
    <x v="54"/>
    <n v="64"/>
    <x v="49"/>
    <x v="2"/>
    <x v="7"/>
    <n v="88"/>
    <x v="4"/>
    <n v="3"/>
    <n v="36.591806339999998"/>
    <n v="109.77541901999999"/>
    <x v="1"/>
    <b v="0"/>
    <x v="0"/>
    <n v="109.77541901999999"/>
    <x v="1"/>
    <x v="1"/>
    <x v="2"/>
    <x v="1"/>
  </r>
  <r>
    <n v="3778"/>
    <x v="105"/>
    <n v="428"/>
    <x v="14"/>
    <x v="1"/>
    <x v="4"/>
    <n v="784"/>
    <x v="0"/>
    <n v="2"/>
    <n v="75.769546219999995"/>
    <n v="151.53909243999999"/>
    <x v="3"/>
    <b v="1"/>
    <x v="0"/>
    <n v="151.53909243999999"/>
    <x v="1"/>
    <x v="1"/>
    <x v="0"/>
    <x v="0"/>
  </r>
  <r>
    <n v="3779"/>
    <x v="186"/>
    <n v="205"/>
    <x v="25"/>
    <x v="0"/>
    <x v="2"/>
    <n v="994"/>
    <x v="0"/>
    <n v="2"/>
    <n v="86.611610220000003"/>
    <n v="173.22322044000001"/>
    <x v="3"/>
    <b v="0"/>
    <x v="0"/>
    <n v="173.22322044000001"/>
    <x v="0"/>
    <x v="1"/>
    <x v="3"/>
    <x v="1"/>
  </r>
  <r>
    <n v="3780"/>
    <x v="45"/>
    <n v="394"/>
    <x v="43"/>
    <x v="2"/>
    <x v="16"/>
    <n v="415"/>
    <x v="2"/>
    <n v="3"/>
    <n v="56.708154669999999"/>
    <n v="170.12446401"/>
    <x v="1"/>
    <b v="1"/>
    <x v="0"/>
    <n v="170.12446401"/>
    <x v="0"/>
    <x v="1"/>
    <x v="3"/>
    <x v="0"/>
  </r>
  <r>
    <n v="3781"/>
    <x v="207"/>
    <n v="346"/>
    <x v="24"/>
    <x v="0"/>
    <x v="16"/>
    <n v="800"/>
    <x v="2"/>
    <n v="5"/>
    <n v="44.063017729999999"/>
    <n v="220.31508865000001"/>
    <x v="0"/>
    <b v="0"/>
    <x v="0"/>
    <n v="220.31508865000001"/>
    <x v="0"/>
    <x v="1"/>
    <x v="0"/>
    <x v="1"/>
  </r>
  <r>
    <n v="3782"/>
    <x v="109"/>
    <n v="1"/>
    <x v="45"/>
    <x v="0"/>
    <x v="18"/>
    <n v="221"/>
    <x v="3"/>
    <n v="3"/>
    <n v="69.875190660000001"/>
    <n v="209.62557198000002"/>
    <x v="1"/>
    <b v="0"/>
    <x v="0"/>
    <n v="209.62557198000002"/>
    <x v="1"/>
    <x v="1"/>
    <x v="3"/>
    <x v="0"/>
  </r>
  <r>
    <n v="3783"/>
    <x v="16"/>
    <n v="161"/>
    <x v="43"/>
    <x v="0"/>
    <x v="17"/>
    <n v="925"/>
    <x v="0"/>
    <n v="2"/>
    <n v="51.562147359999997"/>
    <n v="103.12429471999999"/>
    <x v="2"/>
    <b v="1"/>
    <x v="1620"/>
    <n v="92.811865249999997"/>
    <x v="1"/>
    <x v="2"/>
    <x v="2"/>
    <x v="1"/>
  </r>
  <r>
    <n v="3784"/>
    <x v="355"/>
    <n v="186"/>
    <x v="15"/>
    <x v="0"/>
    <x v="12"/>
    <n v="538"/>
    <x v="1"/>
    <n v="2"/>
    <n v="90.289944439999999"/>
    <n v="180.57988888"/>
    <x v="2"/>
    <b v="1"/>
    <x v="0"/>
    <n v="180.57988888"/>
    <x v="0"/>
    <x v="0"/>
    <x v="0"/>
    <x v="1"/>
  </r>
  <r>
    <n v="3785"/>
    <x v="171"/>
    <n v="491"/>
    <x v="26"/>
    <x v="1"/>
    <x v="6"/>
    <n v="717"/>
    <x v="3"/>
    <n v="2"/>
    <n v="75.230916219999997"/>
    <n v="150.46183243999999"/>
    <x v="0"/>
    <b v="0"/>
    <x v="1621"/>
    <n v="135.41564919999999"/>
    <x v="0"/>
    <x v="2"/>
    <x v="0"/>
    <x v="1"/>
  </r>
  <r>
    <n v="3786"/>
    <x v="226"/>
    <n v="191"/>
    <x v="43"/>
    <x v="2"/>
    <x v="3"/>
    <n v="494"/>
    <x v="1"/>
    <n v="4"/>
    <n v="91.451750000000004"/>
    <n v="365.80700000000002"/>
    <x v="1"/>
    <b v="0"/>
    <x v="0"/>
    <n v="365.80700000000002"/>
    <x v="1"/>
    <x v="1"/>
    <x v="3"/>
    <x v="0"/>
  </r>
  <r>
    <n v="3787"/>
    <x v="131"/>
    <n v="416"/>
    <x v="22"/>
    <x v="2"/>
    <x v="6"/>
    <n v="958"/>
    <x v="2"/>
    <n v="4"/>
    <n v="45.267591269999997"/>
    <n v="181.07036507999999"/>
    <x v="2"/>
    <b v="0"/>
    <x v="0"/>
    <n v="181.07036507999999"/>
    <x v="0"/>
    <x v="0"/>
    <x v="3"/>
    <x v="1"/>
  </r>
  <r>
    <n v="3788"/>
    <x v="85"/>
    <n v="214"/>
    <x v="34"/>
    <x v="0"/>
    <x v="8"/>
    <n v="689"/>
    <x v="3"/>
    <n v="4"/>
    <n v="64.147411199999993"/>
    <n v="256.58964479999997"/>
    <x v="2"/>
    <b v="1"/>
    <x v="1622"/>
    <n v="230.93068031999996"/>
    <x v="0"/>
    <x v="2"/>
    <x v="4"/>
    <x v="1"/>
  </r>
  <r>
    <n v="3789"/>
    <x v="91"/>
    <n v="50"/>
    <x v="45"/>
    <x v="1"/>
    <x v="1"/>
    <n v="181"/>
    <x v="0"/>
    <n v="5"/>
    <n v="66.022778169999995"/>
    <n v="330.11389084999996"/>
    <x v="1"/>
    <b v="0"/>
    <x v="1623"/>
    <n v="297.10250176999995"/>
    <x v="1"/>
    <x v="2"/>
    <x v="4"/>
    <x v="1"/>
  </r>
  <r>
    <n v="3790"/>
    <x v="94"/>
    <n v="386"/>
    <x v="34"/>
    <x v="1"/>
    <x v="6"/>
    <n v="437"/>
    <x v="3"/>
    <n v="5"/>
    <n v="23.52652247"/>
    <n v="117.63261235"/>
    <x v="3"/>
    <b v="1"/>
    <x v="0"/>
    <n v="117.63261235"/>
    <x v="1"/>
    <x v="1"/>
    <x v="4"/>
    <x v="1"/>
  </r>
  <r>
    <n v="3791"/>
    <x v="24"/>
    <n v="446"/>
    <x v="7"/>
    <x v="2"/>
    <x v="4"/>
    <n v="548"/>
    <x v="2"/>
    <n v="4"/>
    <n v="78.528202230000005"/>
    <n v="314.11280892000002"/>
    <x v="3"/>
    <b v="1"/>
    <x v="1624"/>
    <n v="282.70152803000002"/>
    <x v="0"/>
    <x v="2"/>
    <x v="4"/>
    <x v="0"/>
  </r>
  <r>
    <n v="3792"/>
    <x v="154"/>
    <n v="294"/>
    <x v="42"/>
    <x v="2"/>
    <x v="6"/>
    <n v="235"/>
    <x v="3"/>
    <n v="4"/>
    <n v="95.477922930000005"/>
    <n v="381.91169172000002"/>
    <x v="1"/>
    <b v="0"/>
    <x v="0"/>
    <n v="381.91169172000002"/>
    <x v="1"/>
    <x v="0"/>
    <x v="0"/>
    <x v="1"/>
  </r>
  <r>
    <n v="3793"/>
    <x v="289"/>
    <n v="376"/>
    <x v="8"/>
    <x v="0"/>
    <x v="3"/>
    <n v="867"/>
    <x v="1"/>
    <n v="1"/>
    <n v="90.496526200000005"/>
    <n v="90.496526200000005"/>
    <x v="1"/>
    <b v="0"/>
    <x v="0"/>
    <n v="90.496526200000005"/>
    <x v="0"/>
    <x v="1"/>
    <x v="3"/>
    <x v="0"/>
  </r>
  <r>
    <n v="3794"/>
    <x v="360"/>
    <n v="31"/>
    <x v="16"/>
    <x v="1"/>
    <x v="8"/>
    <n v="174"/>
    <x v="4"/>
    <n v="2"/>
    <n v="68.534391600000006"/>
    <n v="137.06878320000001"/>
    <x v="2"/>
    <b v="1"/>
    <x v="0"/>
    <n v="137.06878320000001"/>
    <x v="0"/>
    <x v="1"/>
    <x v="0"/>
    <x v="1"/>
  </r>
  <r>
    <n v="3795"/>
    <x v="41"/>
    <n v="188"/>
    <x v="5"/>
    <x v="2"/>
    <x v="8"/>
    <n v="327"/>
    <x v="1"/>
    <n v="4"/>
    <n v="78.141790380000003"/>
    <n v="312.56716152000001"/>
    <x v="2"/>
    <b v="1"/>
    <x v="0"/>
    <n v="312.56716152000001"/>
    <x v="0"/>
    <x v="0"/>
    <x v="1"/>
    <x v="0"/>
  </r>
  <r>
    <n v="3796"/>
    <x v="79"/>
    <n v="192"/>
    <x v="16"/>
    <x v="1"/>
    <x v="12"/>
    <n v="919"/>
    <x v="1"/>
    <n v="5"/>
    <n v="27.439552419999998"/>
    <n v="137.19776209999998"/>
    <x v="0"/>
    <b v="0"/>
    <x v="1625"/>
    <n v="123.47798588999999"/>
    <x v="0"/>
    <x v="2"/>
    <x v="0"/>
    <x v="0"/>
  </r>
  <r>
    <n v="3797"/>
    <x v="8"/>
    <n v="498"/>
    <x v="36"/>
    <x v="1"/>
    <x v="12"/>
    <n v="4"/>
    <x v="0"/>
    <n v="2"/>
    <n v="49.1967067"/>
    <n v="98.3934134"/>
    <x v="3"/>
    <b v="0"/>
    <x v="1626"/>
    <n v="88.554072060999999"/>
    <x v="1"/>
    <x v="2"/>
    <x v="2"/>
    <x v="0"/>
  </r>
  <r>
    <n v="3798"/>
    <x v="300"/>
    <n v="150"/>
    <x v="1"/>
    <x v="2"/>
    <x v="18"/>
    <n v="17"/>
    <x v="1"/>
    <n v="1"/>
    <n v="15.76838648"/>
    <n v="15.76838648"/>
    <x v="2"/>
    <b v="0"/>
    <x v="1627"/>
    <n v="14.191547831999999"/>
    <x v="1"/>
    <x v="2"/>
    <x v="2"/>
    <x v="0"/>
  </r>
  <r>
    <n v="3799"/>
    <x v="31"/>
    <n v="127"/>
    <x v="52"/>
    <x v="2"/>
    <x v="0"/>
    <n v="275"/>
    <x v="2"/>
    <n v="5"/>
    <n v="63.652545330000002"/>
    <n v="318.26272664999999"/>
    <x v="1"/>
    <b v="0"/>
    <x v="0"/>
    <n v="318.26272664999999"/>
    <x v="1"/>
    <x v="1"/>
    <x v="4"/>
    <x v="1"/>
  </r>
  <r>
    <n v="3800"/>
    <x v="21"/>
    <n v="79"/>
    <x v="40"/>
    <x v="0"/>
    <x v="9"/>
    <n v="605"/>
    <x v="1"/>
    <n v="4"/>
    <n v="75.545159889999994"/>
    <n v="302.18063955999997"/>
    <x v="2"/>
    <b v="0"/>
    <x v="0"/>
    <n v="302.18063955999997"/>
    <x v="0"/>
    <x v="1"/>
    <x v="4"/>
    <x v="1"/>
  </r>
  <r>
    <n v="3801"/>
    <x v="58"/>
    <n v="217"/>
    <x v="32"/>
    <x v="0"/>
    <x v="17"/>
    <n v="738"/>
    <x v="0"/>
    <n v="1"/>
    <n v="21.063258569999999"/>
    <n v="21.063258569999999"/>
    <x v="1"/>
    <b v="1"/>
    <x v="0"/>
    <n v="21.063258569999999"/>
    <x v="1"/>
    <x v="0"/>
    <x v="1"/>
    <x v="1"/>
  </r>
  <r>
    <n v="3802"/>
    <x v="271"/>
    <n v="27"/>
    <x v="27"/>
    <x v="2"/>
    <x v="7"/>
    <n v="957"/>
    <x v="2"/>
    <n v="3"/>
    <n v="45.935174320000002"/>
    <n v="137.80552296000002"/>
    <x v="3"/>
    <b v="1"/>
    <x v="1628"/>
    <n v="124.02497066000002"/>
    <x v="0"/>
    <x v="2"/>
    <x v="0"/>
    <x v="0"/>
  </r>
  <r>
    <n v="3803"/>
    <x v="85"/>
    <n v="296"/>
    <x v="20"/>
    <x v="2"/>
    <x v="10"/>
    <n v="809"/>
    <x v="1"/>
    <n v="3"/>
    <n v="80.554286430000005"/>
    <n v="241.66285929000003"/>
    <x v="0"/>
    <b v="1"/>
    <x v="1629"/>
    <n v="217.49657336000001"/>
    <x v="0"/>
    <x v="2"/>
    <x v="3"/>
    <x v="0"/>
  </r>
  <r>
    <n v="3804"/>
    <x v="54"/>
    <n v="170"/>
    <x v="19"/>
    <x v="2"/>
    <x v="0"/>
    <n v="871"/>
    <x v="2"/>
    <n v="4"/>
    <n v="39.674209470000001"/>
    <n v="158.69683788"/>
    <x v="2"/>
    <b v="0"/>
    <x v="1630"/>
    <n v="142.82715408999999"/>
    <x v="0"/>
    <x v="2"/>
    <x v="3"/>
    <x v="1"/>
  </r>
  <r>
    <n v="3805"/>
    <x v="230"/>
    <n v="290"/>
    <x v="45"/>
    <x v="0"/>
    <x v="19"/>
    <n v="454"/>
    <x v="0"/>
    <n v="3"/>
    <n v="68.939193459999998"/>
    <n v="206.81758037999998"/>
    <x v="2"/>
    <b v="1"/>
    <x v="0"/>
    <n v="206.81758037999998"/>
    <x v="0"/>
    <x v="1"/>
    <x v="0"/>
    <x v="1"/>
  </r>
  <r>
    <n v="3806"/>
    <x v="60"/>
    <n v="455"/>
    <x v="31"/>
    <x v="0"/>
    <x v="19"/>
    <n v="569"/>
    <x v="4"/>
    <n v="2"/>
    <n v="16.525225670000001"/>
    <n v="33.050451340000002"/>
    <x v="2"/>
    <b v="0"/>
    <x v="0"/>
    <n v="33.050451340000002"/>
    <x v="1"/>
    <x v="1"/>
    <x v="1"/>
    <x v="1"/>
  </r>
  <r>
    <n v="3807"/>
    <x v="114"/>
    <n v="84"/>
    <x v="24"/>
    <x v="1"/>
    <x v="11"/>
    <n v="887"/>
    <x v="2"/>
    <n v="4"/>
    <n v="72.965067610000006"/>
    <n v="291.86027044000002"/>
    <x v="2"/>
    <b v="0"/>
    <x v="1631"/>
    <n v="262.67424340000002"/>
    <x v="0"/>
    <x v="2"/>
    <x v="0"/>
    <x v="1"/>
  </r>
  <r>
    <n v="3808"/>
    <x v="49"/>
    <n v="388"/>
    <x v="22"/>
    <x v="1"/>
    <x v="14"/>
    <n v="720"/>
    <x v="2"/>
    <n v="2"/>
    <n v="50.235417560000002"/>
    <n v="100.47083512"/>
    <x v="2"/>
    <b v="1"/>
    <x v="0"/>
    <n v="100.47083512"/>
    <x v="1"/>
    <x v="0"/>
    <x v="4"/>
    <x v="1"/>
  </r>
  <r>
    <n v="3809"/>
    <x v="233"/>
    <n v="361"/>
    <x v="37"/>
    <x v="2"/>
    <x v="7"/>
    <n v="705"/>
    <x v="4"/>
    <n v="2"/>
    <n v="39.894045259999999"/>
    <n v="79.788090519999997"/>
    <x v="1"/>
    <b v="0"/>
    <x v="0"/>
    <n v="79.788090519999997"/>
    <x v="1"/>
    <x v="1"/>
    <x v="1"/>
    <x v="1"/>
  </r>
  <r>
    <n v="3810"/>
    <x v="99"/>
    <n v="259"/>
    <x v="6"/>
    <x v="0"/>
    <x v="7"/>
    <n v="69"/>
    <x v="1"/>
    <n v="5"/>
    <n v="55.544564209999997"/>
    <n v="277.72282104999999"/>
    <x v="0"/>
    <b v="0"/>
    <x v="1632"/>
    <n v="249.95053894"/>
    <x v="1"/>
    <x v="2"/>
    <x v="0"/>
    <x v="1"/>
  </r>
  <r>
    <n v="3811"/>
    <x v="15"/>
    <n v="353"/>
    <x v="4"/>
    <x v="1"/>
    <x v="13"/>
    <n v="269"/>
    <x v="0"/>
    <n v="1"/>
    <n v="62.530773879999998"/>
    <n v="62.530773879999998"/>
    <x v="1"/>
    <b v="0"/>
    <x v="0"/>
    <n v="62.530773879999998"/>
    <x v="1"/>
    <x v="0"/>
    <x v="0"/>
    <x v="0"/>
  </r>
  <r>
    <n v="3812"/>
    <x v="125"/>
    <n v="250"/>
    <x v="13"/>
    <x v="0"/>
    <x v="6"/>
    <n v="143"/>
    <x v="1"/>
    <n v="5"/>
    <n v="11.054517860000001"/>
    <n v="55.272589300000007"/>
    <x v="2"/>
    <b v="0"/>
    <x v="0"/>
    <n v="55.272589300000007"/>
    <x v="1"/>
    <x v="0"/>
    <x v="0"/>
    <x v="1"/>
  </r>
  <r>
    <n v="3813"/>
    <x v="59"/>
    <n v="412"/>
    <x v="15"/>
    <x v="2"/>
    <x v="0"/>
    <n v="620"/>
    <x v="4"/>
    <n v="1"/>
    <n v="88.243078699999998"/>
    <n v="88.243078699999998"/>
    <x v="0"/>
    <b v="1"/>
    <x v="1633"/>
    <n v="79.41877083"/>
    <x v="1"/>
    <x v="2"/>
    <x v="2"/>
    <x v="1"/>
  </r>
  <r>
    <n v="3814"/>
    <x v="254"/>
    <n v="292"/>
    <x v="15"/>
    <x v="0"/>
    <x v="0"/>
    <n v="64"/>
    <x v="1"/>
    <n v="5"/>
    <n v="92.695336209999994"/>
    <n v="463.47668104999997"/>
    <x v="3"/>
    <b v="0"/>
    <x v="0"/>
    <n v="463.47668104999997"/>
    <x v="1"/>
    <x v="0"/>
    <x v="2"/>
    <x v="1"/>
  </r>
  <r>
    <n v="3815"/>
    <x v="308"/>
    <n v="261"/>
    <x v="45"/>
    <x v="2"/>
    <x v="3"/>
    <n v="851"/>
    <x v="1"/>
    <n v="4"/>
    <n v="65.953643290000002"/>
    <n v="263.81457316000001"/>
    <x v="2"/>
    <b v="1"/>
    <x v="1634"/>
    <n v="237.43311584"/>
    <x v="1"/>
    <x v="2"/>
    <x v="1"/>
    <x v="1"/>
  </r>
  <r>
    <n v="3816"/>
    <x v="345"/>
    <n v="71"/>
    <x v="11"/>
    <x v="1"/>
    <x v="3"/>
    <n v="602"/>
    <x v="2"/>
    <n v="1"/>
    <n v="93.557431140000006"/>
    <n v="93.557431140000006"/>
    <x v="2"/>
    <b v="1"/>
    <x v="0"/>
    <n v="93.557431140000006"/>
    <x v="0"/>
    <x v="1"/>
    <x v="1"/>
    <x v="1"/>
  </r>
  <r>
    <n v="3817"/>
    <x v="236"/>
    <n v="84"/>
    <x v="4"/>
    <x v="0"/>
    <x v="3"/>
    <n v="888"/>
    <x v="1"/>
    <n v="1"/>
    <n v="99.367077750000007"/>
    <n v="99.367077750000007"/>
    <x v="1"/>
    <b v="0"/>
    <x v="0"/>
    <n v="99.367077750000007"/>
    <x v="1"/>
    <x v="1"/>
    <x v="1"/>
    <x v="1"/>
  </r>
  <r>
    <n v="3818"/>
    <x v="53"/>
    <n v="431"/>
    <x v="31"/>
    <x v="1"/>
    <x v="8"/>
    <n v="326"/>
    <x v="0"/>
    <n v="4"/>
    <n v="49.367070380000001"/>
    <n v="197.46828152000001"/>
    <x v="3"/>
    <b v="0"/>
    <x v="1635"/>
    <n v="177.72145337000001"/>
    <x v="1"/>
    <x v="2"/>
    <x v="3"/>
    <x v="0"/>
  </r>
  <r>
    <n v="3819"/>
    <x v="58"/>
    <n v="419"/>
    <x v="38"/>
    <x v="2"/>
    <x v="9"/>
    <n v="711"/>
    <x v="2"/>
    <n v="2"/>
    <n v="89.801427799999999"/>
    <n v="179.6028556"/>
    <x v="2"/>
    <b v="0"/>
    <x v="0"/>
    <n v="179.6028556"/>
    <x v="0"/>
    <x v="1"/>
    <x v="3"/>
    <x v="1"/>
  </r>
  <r>
    <n v="3820"/>
    <x v="110"/>
    <n v="180"/>
    <x v="35"/>
    <x v="1"/>
    <x v="17"/>
    <n v="843"/>
    <x v="2"/>
    <n v="2"/>
    <n v="60.228763569999998"/>
    <n v="120.45752714"/>
    <x v="0"/>
    <b v="1"/>
    <x v="0"/>
    <n v="120.45752714"/>
    <x v="0"/>
    <x v="1"/>
    <x v="1"/>
    <x v="1"/>
  </r>
  <r>
    <n v="3821"/>
    <x v="196"/>
    <n v="114"/>
    <x v="39"/>
    <x v="0"/>
    <x v="16"/>
    <n v="820"/>
    <x v="1"/>
    <n v="5"/>
    <n v="55.594607019999998"/>
    <n v="277.9730351"/>
    <x v="2"/>
    <b v="0"/>
    <x v="1636"/>
    <n v="250.17573159"/>
    <x v="1"/>
    <x v="2"/>
    <x v="3"/>
    <x v="0"/>
  </r>
  <r>
    <n v="3822"/>
    <x v="202"/>
    <n v="173"/>
    <x v="17"/>
    <x v="2"/>
    <x v="14"/>
    <n v="781"/>
    <x v="0"/>
    <n v="5"/>
    <n v="48.028630540000002"/>
    <n v="240.1431527"/>
    <x v="1"/>
    <b v="1"/>
    <x v="0"/>
    <n v="240.1431527"/>
    <x v="1"/>
    <x v="0"/>
    <x v="1"/>
    <x v="1"/>
  </r>
  <r>
    <n v="3823"/>
    <x v="298"/>
    <n v="188"/>
    <x v="49"/>
    <x v="0"/>
    <x v="5"/>
    <n v="780"/>
    <x v="0"/>
    <n v="2"/>
    <n v="99.730764910000005"/>
    <n v="199.46152982000001"/>
    <x v="0"/>
    <b v="0"/>
    <x v="1637"/>
    <n v="179.51537684000002"/>
    <x v="1"/>
    <x v="2"/>
    <x v="1"/>
    <x v="0"/>
  </r>
  <r>
    <n v="3824"/>
    <x v="350"/>
    <n v="139"/>
    <x v="15"/>
    <x v="0"/>
    <x v="5"/>
    <n v="524"/>
    <x v="0"/>
    <n v="1"/>
    <n v="76.010822529999999"/>
    <n v="76.010822529999999"/>
    <x v="0"/>
    <b v="0"/>
    <x v="0"/>
    <n v="76.010822529999999"/>
    <x v="0"/>
    <x v="1"/>
    <x v="1"/>
    <x v="1"/>
  </r>
  <r>
    <n v="3825"/>
    <x v="309"/>
    <n v="480"/>
    <x v="8"/>
    <x v="0"/>
    <x v="14"/>
    <n v="126"/>
    <x v="1"/>
    <n v="5"/>
    <n v="16.90331188"/>
    <n v="84.516559400000006"/>
    <x v="2"/>
    <b v="0"/>
    <x v="0"/>
    <n v="84.516559400000006"/>
    <x v="0"/>
    <x v="1"/>
    <x v="2"/>
    <x v="0"/>
  </r>
  <r>
    <n v="3826"/>
    <x v="31"/>
    <n v="466"/>
    <x v="16"/>
    <x v="2"/>
    <x v="1"/>
    <n v="948"/>
    <x v="0"/>
    <n v="4"/>
    <n v="60.292532940000001"/>
    <n v="241.17013176"/>
    <x v="1"/>
    <b v="0"/>
    <x v="0"/>
    <n v="241.17013176"/>
    <x v="1"/>
    <x v="1"/>
    <x v="2"/>
    <x v="0"/>
  </r>
  <r>
    <n v="3827"/>
    <x v="101"/>
    <n v="473"/>
    <x v="11"/>
    <x v="1"/>
    <x v="15"/>
    <n v="205"/>
    <x v="3"/>
    <n v="4"/>
    <n v="29.018552069999998"/>
    <n v="116.07420827999999"/>
    <x v="1"/>
    <b v="0"/>
    <x v="1638"/>
    <n v="104.46678745"/>
    <x v="0"/>
    <x v="2"/>
    <x v="4"/>
    <x v="1"/>
  </r>
  <r>
    <n v="3828"/>
    <x v="189"/>
    <n v="38"/>
    <x v="47"/>
    <x v="2"/>
    <x v="14"/>
    <n v="402"/>
    <x v="3"/>
    <n v="3"/>
    <n v="65.448584609999997"/>
    <n v="196.34575382999998"/>
    <x v="1"/>
    <b v="1"/>
    <x v="1639"/>
    <n v="176.71117844999998"/>
    <x v="1"/>
    <x v="2"/>
    <x v="1"/>
    <x v="0"/>
  </r>
  <r>
    <n v="3829"/>
    <x v="166"/>
    <n v="131"/>
    <x v="11"/>
    <x v="2"/>
    <x v="15"/>
    <n v="443"/>
    <x v="0"/>
    <n v="4"/>
    <n v="77.4443907"/>
    <n v="309.7775628"/>
    <x v="1"/>
    <b v="1"/>
    <x v="1640"/>
    <n v="278.79980652"/>
    <x v="1"/>
    <x v="2"/>
    <x v="3"/>
    <x v="0"/>
  </r>
  <r>
    <n v="3830"/>
    <x v="274"/>
    <n v="189"/>
    <x v="14"/>
    <x v="2"/>
    <x v="15"/>
    <n v="928"/>
    <x v="0"/>
    <n v="5"/>
    <n v="27.887657770000001"/>
    <n v="139.43828884999999"/>
    <x v="1"/>
    <b v="0"/>
    <x v="1641"/>
    <n v="125.49445995999999"/>
    <x v="0"/>
    <x v="2"/>
    <x v="2"/>
    <x v="1"/>
  </r>
  <r>
    <n v="3831"/>
    <x v="215"/>
    <n v="18"/>
    <x v="40"/>
    <x v="0"/>
    <x v="9"/>
    <n v="335"/>
    <x v="1"/>
    <n v="4"/>
    <n v="63.581022140000002"/>
    <n v="254.32408856000001"/>
    <x v="2"/>
    <b v="0"/>
    <x v="0"/>
    <n v="254.32408856000001"/>
    <x v="0"/>
    <x v="0"/>
    <x v="2"/>
    <x v="0"/>
  </r>
  <r>
    <n v="3832"/>
    <x v="19"/>
    <n v="145"/>
    <x v="21"/>
    <x v="1"/>
    <x v="7"/>
    <n v="357"/>
    <x v="0"/>
    <n v="3"/>
    <n v="24.731825099999998"/>
    <n v="74.195475299999998"/>
    <x v="1"/>
    <b v="1"/>
    <x v="0"/>
    <n v="74.195475299999998"/>
    <x v="0"/>
    <x v="0"/>
    <x v="3"/>
    <x v="0"/>
  </r>
  <r>
    <n v="3833"/>
    <x v="39"/>
    <n v="226"/>
    <x v="11"/>
    <x v="2"/>
    <x v="8"/>
    <n v="323"/>
    <x v="0"/>
    <n v="5"/>
    <n v="25.25896934"/>
    <n v="126.29484669999999"/>
    <x v="3"/>
    <b v="1"/>
    <x v="0"/>
    <n v="126.29484669999999"/>
    <x v="0"/>
    <x v="0"/>
    <x v="4"/>
    <x v="0"/>
  </r>
  <r>
    <n v="3834"/>
    <x v="329"/>
    <n v="464"/>
    <x v="4"/>
    <x v="2"/>
    <x v="9"/>
    <n v="268"/>
    <x v="4"/>
    <n v="3"/>
    <n v="27.613525079999999"/>
    <n v="82.840575239999993"/>
    <x v="2"/>
    <b v="1"/>
    <x v="1642"/>
    <n v="74.556517716999991"/>
    <x v="0"/>
    <x v="2"/>
    <x v="4"/>
    <x v="1"/>
  </r>
  <r>
    <n v="3835"/>
    <x v="292"/>
    <n v="170"/>
    <x v="36"/>
    <x v="2"/>
    <x v="0"/>
    <n v="901"/>
    <x v="2"/>
    <n v="2"/>
    <n v="46.153680860000001"/>
    <n v="92.307361720000003"/>
    <x v="0"/>
    <b v="1"/>
    <x v="1643"/>
    <n v="83.076625547000006"/>
    <x v="0"/>
    <x v="2"/>
    <x v="2"/>
    <x v="0"/>
  </r>
  <r>
    <n v="3836"/>
    <x v="97"/>
    <n v="175"/>
    <x v="36"/>
    <x v="1"/>
    <x v="0"/>
    <n v="573"/>
    <x v="2"/>
    <n v="3"/>
    <n v="15.268973369999999"/>
    <n v="45.80692011"/>
    <x v="2"/>
    <b v="0"/>
    <x v="1644"/>
    <n v="41.226228098999997"/>
    <x v="0"/>
    <x v="2"/>
    <x v="4"/>
    <x v="1"/>
  </r>
  <r>
    <n v="3837"/>
    <x v="61"/>
    <n v="56"/>
    <x v="43"/>
    <x v="0"/>
    <x v="8"/>
    <n v="907"/>
    <x v="4"/>
    <n v="1"/>
    <n v="60.886028379999999"/>
    <n v="60.886028379999999"/>
    <x v="2"/>
    <b v="0"/>
    <x v="0"/>
    <n v="60.886028379999999"/>
    <x v="0"/>
    <x v="0"/>
    <x v="3"/>
    <x v="1"/>
  </r>
  <r>
    <n v="3838"/>
    <x v="280"/>
    <n v="3"/>
    <x v="5"/>
    <x v="2"/>
    <x v="16"/>
    <n v="534"/>
    <x v="2"/>
    <n v="2"/>
    <n v="55.488952240000003"/>
    <n v="110.97790448000001"/>
    <x v="0"/>
    <b v="1"/>
    <x v="0"/>
    <n v="110.97790448000001"/>
    <x v="1"/>
    <x v="1"/>
    <x v="3"/>
    <x v="0"/>
  </r>
  <r>
    <n v="3839"/>
    <x v="31"/>
    <n v="319"/>
    <x v="46"/>
    <x v="1"/>
    <x v="12"/>
    <n v="171"/>
    <x v="3"/>
    <n v="1"/>
    <n v="98.601149449999994"/>
    <n v="98.601149449999994"/>
    <x v="3"/>
    <b v="1"/>
    <x v="0"/>
    <n v="98.601149449999994"/>
    <x v="0"/>
    <x v="1"/>
    <x v="0"/>
    <x v="1"/>
  </r>
  <r>
    <n v="3840"/>
    <x v="358"/>
    <n v="118"/>
    <x v="36"/>
    <x v="1"/>
    <x v="6"/>
    <n v="486"/>
    <x v="4"/>
    <n v="3"/>
    <n v="28.34164006"/>
    <n v="85.024920179999995"/>
    <x v="1"/>
    <b v="1"/>
    <x v="1645"/>
    <n v="76.522428161999997"/>
    <x v="1"/>
    <x v="2"/>
    <x v="2"/>
    <x v="0"/>
  </r>
  <r>
    <n v="3841"/>
    <x v="146"/>
    <n v="277"/>
    <x v="51"/>
    <x v="0"/>
    <x v="11"/>
    <n v="379"/>
    <x v="1"/>
    <n v="1"/>
    <n v="91.564144510000006"/>
    <n v="91.564144510000006"/>
    <x v="1"/>
    <b v="1"/>
    <x v="0"/>
    <n v="91.564144510000006"/>
    <x v="0"/>
    <x v="1"/>
    <x v="2"/>
    <x v="0"/>
  </r>
  <r>
    <n v="3842"/>
    <x v="202"/>
    <n v="9"/>
    <x v="50"/>
    <x v="0"/>
    <x v="10"/>
    <n v="605"/>
    <x v="0"/>
    <n v="1"/>
    <n v="89.016174559999996"/>
    <n v="89.016174559999996"/>
    <x v="3"/>
    <b v="0"/>
    <x v="0"/>
    <n v="89.016174559999996"/>
    <x v="0"/>
    <x v="1"/>
    <x v="1"/>
    <x v="1"/>
  </r>
  <r>
    <n v="3843"/>
    <x v="318"/>
    <n v="151"/>
    <x v="26"/>
    <x v="1"/>
    <x v="8"/>
    <n v="750"/>
    <x v="4"/>
    <n v="2"/>
    <n v="37.231281039999999"/>
    <n v="74.462562079999998"/>
    <x v="3"/>
    <b v="1"/>
    <x v="1646"/>
    <n v="67.016305872000004"/>
    <x v="1"/>
    <x v="2"/>
    <x v="0"/>
    <x v="0"/>
  </r>
  <r>
    <n v="3844"/>
    <x v="218"/>
    <n v="410"/>
    <x v="11"/>
    <x v="1"/>
    <x v="17"/>
    <n v="982"/>
    <x v="0"/>
    <n v="1"/>
    <n v="19.379469839999999"/>
    <n v="19.379469839999999"/>
    <x v="3"/>
    <b v="1"/>
    <x v="0"/>
    <n v="19.379469839999999"/>
    <x v="0"/>
    <x v="1"/>
    <x v="0"/>
    <x v="0"/>
  </r>
  <r>
    <n v="3845"/>
    <x v="305"/>
    <n v="477"/>
    <x v="27"/>
    <x v="2"/>
    <x v="0"/>
    <n v="494"/>
    <x v="1"/>
    <n v="5"/>
    <n v="76.566521480000006"/>
    <n v="382.83260740000003"/>
    <x v="3"/>
    <b v="0"/>
    <x v="1647"/>
    <n v="344.54934666000003"/>
    <x v="1"/>
    <x v="2"/>
    <x v="0"/>
    <x v="0"/>
  </r>
  <r>
    <n v="3846"/>
    <x v="162"/>
    <n v="416"/>
    <x v="2"/>
    <x v="1"/>
    <x v="7"/>
    <n v="137"/>
    <x v="4"/>
    <n v="1"/>
    <n v="30.064918219999999"/>
    <n v="30.064918219999999"/>
    <x v="1"/>
    <b v="0"/>
    <x v="0"/>
    <n v="30.064918219999999"/>
    <x v="0"/>
    <x v="1"/>
    <x v="2"/>
    <x v="0"/>
  </r>
  <r>
    <n v="3847"/>
    <x v="16"/>
    <n v="50"/>
    <x v="21"/>
    <x v="1"/>
    <x v="8"/>
    <n v="804"/>
    <x v="2"/>
    <n v="3"/>
    <n v="99.261196709999993"/>
    <n v="297.78359012999999"/>
    <x v="2"/>
    <b v="0"/>
    <x v="0"/>
    <n v="297.78359012999999"/>
    <x v="0"/>
    <x v="1"/>
    <x v="0"/>
    <x v="0"/>
  </r>
  <r>
    <n v="3848"/>
    <x v="93"/>
    <n v="253"/>
    <x v="12"/>
    <x v="0"/>
    <x v="14"/>
    <n v="657"/>
    <x v="2"/>
    <n v="4"/>
    <n v="61.763296279999999"/>
    <n v="247.05318511999999"/>
    <x v="1"/>
    <b v="1"/>
    <x v="0"/>
    <n v="247.05318511999999"/>
    <x v="1"/>
    <x v="0"/>
    <x v="0"/>
    <x v="0"/>
  </r>
  <r>
    <n v="3849"/>
    <x v="203"/>
    <n v="324"/>
    <x v="23"/>
    <x v="1"/>
    <x v="13"/>
    <n v="797"/>
    <x v="0"/>
    <n v="2"/>
    <n v="53.734703029999999"/>
    <n v="107.46940606"/>
    <x v="3"/>
    <b v="1"/>
    <x v="0"/>
    <n v="107.46940606"/>
    <x v="1"/>
    <x v="1"/>
    <x v="3"/>
    <x v="1"/>
  </r>
  <r>
    <n v="3850"/>
    <x v="182"/>
    <n v="477"/>
    <x v="11"/>
    <x v="2"/>
    <x v="0"/>
    <n v="376"/>
    <x v="4"/>
    <n v="2"/>
    <n v="85.042006430000001"/>
    <n v="170.08401286"/>
    <x v="2"/>
    <b v="0"/>
    <x v="1648"/>
    <n v="153.07561157000001"/>
    <x v="1"/>
    <x v="2"/>
    <x v="4"/>
    <x v="1"/>
  </r>
  <r>
    <n v="3851"/>
    <x v="246"/>
    <n v="474"/>
    <x v="44"/>
    <x v="1"/>
    <x v="16"/>
    <n v="529"/>
    <x v="2"/>
    <n v="2"/>
    <n v="73.607726970000002"/>
    <n v="147.21545394"/>
    <x v="3"/>
    <b v="0"/>
    <x v="0"/>
    <n v="147.21545394"/>
    <x v="1"/>
    <x v="1"/>
    <x v="2"/>
    <x v="1"/>
  </r>
  <r>
    <n v="3852"/>
    <x v="216"/>
    <n v="23"/>
    <x v="44"/>
    <x v="1"/>
    <x v="1"/>
    <n v="889"/>
    <x v="4"/>
    <n v="2"/>
    <n v="50.714433659999997"/>
    <n v="101.42886731999999"/>
    <x v="2"/>
    <b v="0"/>
    <x v="0"/>
    <n v="101.42886731999999"/>
    <x v="1"/>
    <x v="0"/>
    <x v="3"/>
    <x v="0"/>
  </r>
  <r>
    <n v="3853"/>
    <x v="77"/>
    <n v="390"/>
    <x v="7"/>
    <x v="2"/>
    <x v="10"/>
    <n v="375"/>
    <x v="0"/>
    <n v="2"/>
    <n v="36.150102760000003"/>
    <n v="72.300205520000006"/>
    <x v="0"/>
    <b v="0"/>
    <x v="1649"/>
    <n v="65.070184968000007"/>
    <x v="0"/>
    <x v="2"/>
    <x v="2"/>
    <x v="1"/>
  </r>
  <r>
    <n v="3854"/>
    <x v="24"/>
    <n v="241"/>
    <x v="30"/>
    <x v="2"/>
    <x v="10"/>
    <n v="525"/>
    <x v="0"/>
    <n v="2"/>
    <n v="50.202501099999999"/>
    <n v="100.4050022"/>
    <x v="1"/>
    <b v="1"/>
    <x v="0"/>
    <n v="100.4050022"/>
    <x v="0"/>
    <x v="1"/>
    <x v="1"/>
    <x v="1"/>
  </r>
  <r>
    <n v="3855"/>
    <x v="358"/>
    <n v="213"/>
    <x v="51"/>
    <x v="2"/>
    <x v="10"/>
    <n v="261"/>
    <x v="0"/>
    <n v="5"/>
    <n v="48.612641510000003"/>
    <n v="243.06320755000002"/>
    <x v="1"/>
    <b v="0"/>
    <x v="1650"/>
    <n v="218.75688680000002"/>
    <x v="1"/>
    <x v="2"/>
    <x v="2"/>
    <x v="1"/>
  </r>
  <r>
    <n v="3856"/>
    <x v="21"/>
    <n v="35"/>
    <x v="34"/>
    <x v="1"/>
    <x v="18"/>
    <n v="208"/>
    <x v="4"/>
    <n v="4"/>
    <n v="12.156264820000001"/>
    <n v="48.625059280000002"/>
    <x v="0"/>
    <b v="0"/>
    <x v="0"/>
    <n v="48.625059280000002"/>
    <x v="0"/>
    <x v="0"/>
    <x v="0"/>
    <x v="0"/>
  </r>
  <r>
    <n v="3857"/>
    <x v="329"/>
    <n v="472"/>
    <x v="42"/>
    <x v="0"/>
    <x v="14"/>
    <n v="791"/>
    <x v="2"/>
    <n v="1"/>
    <n v="54.107514369999997"/>
    <n v="54.107514369999997"/>
    <x v="1"/>
    <b v="1"/>
    <x v="0"/>
    <n v="54.107514369999997"/>
    <x v="1"/>
    <x v="0"/>
    <x v="1"/>
    <x v="0"/>
  </r>
  <r>
    <n v="3858"/>
    <x v="364"/>
    <n v="483"/>
    <x v="46"/>
    <x v="0"/>
    <x v="6"/>
    <n v="452"/>
    <x v="0"/>
    <n v="2"/>
    <n v="56.142987660000003"/>
    <n v="112.28597532000001"/>
    <x v="0"/>
    <b v="1"/>
    <x v="1651"/>
    <n v="101.05737779"/>
    <x v="0"/>
    <x v="2"/>
    <x v="3"/>
    <x v="0"/>
  </r>
  <r>
    <n v="3859"/>
    <x v="82"/>
    <n v="394"/>
    <x v="32"/>
    <x v="0"/>
    <x v="17"/>
    <n v="682"/>
    <x v="3"/>
    <n v="2"/>
    <n v="68.974005259999998"/>
    <n v="137.94801052"/>
    <x v="0"/>
    <b v="1"/>
    <x v="1652"/>
    <n v="124.15320946999999"/>
    <x v="0"/>
    <x v="2"/>
    <x v="3"/>
    <x v="1"/>
  </r>
  <r>
    <n v="3860"/>
    <x v="107"/>
    <n v="237"/>
    <x v="37"/>
    <x v="1"/>
    <x v="1"/>
    <n v="440"/>
    <x v="0"/>
    <n v="3"/>
    <n v="43.062597580000002"/>
    <n v="129.18779274000002"/>
    <x v="2"/>
    <b v="0"/>
    <x v="0"/>
    <n v="129.18779274000002"/>
    <x v="0"/>
    <x v="1"/>
    <x v="4"/>
    <x v="1"/>
  </r>
  <r>
    <n v="3861"/>
    <x v="3"/>
    <n v="138"/>
    <x v="39"/>
    <x v="1"/>
    <x v="16"/>
    <n v="336"/>
    <x v="1"/>
    <n v="5"/>
    <n v="58.83679626"/>
    <n v="294.18398130000003"/>
    <x v="3"/>
    <b v="1"/>
    <x v="0"/>
    <n v="294.18398130000003"/>
    <x v="0"/>
    <x v="0"/>
    <x v="0"/>
    <x v="1"/>
  </r>
  <r>
    <n v="3862"/>
    <x v="282"/>
    <n v="495"/>
    <x v="40"/>
    <x v="2"/>
    <x v="14"/>
    <n v="549"/>
    <x v="3"/>
    <n v="3"/>
    <n v="34.506132659999999"/>
    <n v="103.51839798"/>
    <x v="1"/>
    <b v="0"/>
    <x v="0"/>
    <n v="103.51839798"/>
    <x v="1"/>
    <x v="1"/>
    <x v="1"/>
    <x v="1"/>
  </r>
  <r>
    <n v="3863"/>
    <x v="135"/>
    <n v="117"/>
    <x v="29"/>
    <x v="1"/>
    <x v="16"/>
    <n v="457"/>
    <x v="4"/>
    <n v="5"/>
    <n v="13.4852633"/>
    <n v="67.426316499999999"/>
    <x v="2"/>
    <b v="1"/>
    <x v="0"/>
    <n v="67.426316499999999"/>
    <x v="1"/>
    <x v="1"/>
    <x v="0"/>
    <x v="1"/>
  </r>
  <r>
    <n v="3864"/>
    <x v="324"/>
    <n v="195"/>
    <x v="14"/>
    <x v="0"/>
    <x v="7"/>
    <n v="619"/>
    <x v="4"/>
    <n v="3"/>
    <n v="80.130206900000005"/>
    <n v="240.3906207"/>
    <x v="3"/>
    <b v="1"/>
    <x v="0"/>
    <n v="240.3906207"/>
    <x v="1"/>
    <x v="0"/>
    <x v="1"/>
    <x v="0"/>
  </r>
  <r>
    <n v="3865"/>
    <x v="150"/>
    <n v="134"/>
    <x v="17"/>
    <x v="1"/>
    <x v="18"/>
    <n v="521"/>
    <x v="0"/>
    <n v="5"/>
    <n v="81.084235609999993"/>
    <n v="405.42117804999998"/>
    <x v="3"/>
    <b v="0"/>
    <x v="0"/>
    <n v="405.42117804999998"/>
    <x v="1"/>
    <x v="0"/>
    <x v="0"/>
    <x v="1"/>
  </r>
  <r>
    <n v="3866"/>
    <x v="256"/>
    <n v="201"/>
    <x v="29"/>
    <x v="2"/>
    <x v="18"/>
    <n v="711"/>
    <x v="2"/>
    <n v="4"/>
    <n v="43.433437849999997"/>
    <n v="173.73375139999999"/>
    <x v="1"/>
    <b v="1"/>
    <x v="0"/>
    <n v="173.73375139999999"/>
    <x v="1"/>
    <x v="0"/>
    <x v="4"/>
    <x v="1"/>
  </r>
  <r>
    <n v="3867"/>
    <x v="296"/>
    <n v="223"/>
    <x v="27"/>
    <x v="2"/>
    <x v="2"/>
    <n v="111"/>
    <x v="4"/>
    <n v="4"/>
    <n v="76.086184439999997"/>
    <n v="304.34473775999999"/>
    <x v="3"/>
    <b v="0"/>
    <x v="1653"/>
    <n v="273.91026397999997"/>
    <x v="1"/>
    <x v="2"/>
    <x v="4"/>
    <x v="0"/>
  </r>
  <r>
    <n v="3868"/>
    <x v="255"/>
    <n v="471"/>
    <x v="49"/>
    <x v="1"/>
    <x v="15"/>
    <n v="577"/>
    <x v="3"/>
    <n v="1"/>
    <n v="69.131684059999998"/>
    <n v="69.131684059999998"/>
    <x v="1"/>
    <b v="0"/>
    <x v="0"/>
    <n v="69.131684059999998"/>
    <x v="1"/>
    <x v="1"/>
    <x v="4"/>
    <x v="1"/>
  </r>
  <r>
    <n v="3869"/>
    <x v="151"/>
    <n v="478"/>
    <x v="37"/>
    <x v="0"/>
    <x v="18"/>
    <n v="63"/>
    <x v="0"/>
    <n v="2"/>
    <n v="10.82823756"/>
    <n v="21.65647512"/>
    <x v="1"/>
    <b v="1"/>
    <x v="1654"/>
    <n v="19.490827607"/>
    <x v="0"/>
    <x v="2"/>
    <x v="1"/>
    <x v="0"/>
  </r>
  <r>
    <n v="3870"/>
    <x v="58"/>
    <n v="263"/>
    <x v="38"/>
    <x v="0"/>
    <x v="18"/>
    <n v="778"/>
    <x v="3"/>
    <n v="2"/>
    <n v="62.682945230000001"/>
    <n v="125.36589046"/>
    <x v="0"/>
    <b v="1"/>
    <x v="1655"/>
    <n v="112.82930141"/>
    <x v="0"/>
    <x v="2"/>
    <x v="2"/>
    <x v="1"/>
  </r>
  <r>
    <n v="3871"/>
    <x v="304"/>
    <n v="206"/>
    <x v="9"/>
    <x v="0"/>
    <x v="0"/>
    <n v="971"/>
    <x v="2"/>
    <n v="2"/>
    <n v="52.617913489999999"/>
    <n v="105.23582698"/>
    <x v="1"/>
    <b v="1"/>
    <x v="1656"/>
    <n v="94.712244279999993"/>
    <x v="0"/>
    <x v="2"/>
    <x v="1"/>
    <x v="0"/>
  </r>
  <r>
    <n v="3872"/>
    <x v="111"/>
    <n v="91"/>
    <x v="10"/>
    <x v="0"/>
    <x v="15"/>
    <n v="685"/>
    <x v="4"/>
    <n v="5"/>
    <n v="23.692049260000001"/>
    <n v="118.46024630000001"/>
    <x v="1"/>
    <b v="1"/>
    <x v="0"/>
    <n v="118.46024630000001"/>
    <x v="1"/>
    <x v="0"/>
    <x v="0"/>
    <x v="1"/>
  </r>
  <r>
    <n v="3873"/>
    <x v="120"/>
    <n v="474"/>
    <x v="20"/>
    <x v="1"/>
    <x v="9"/>
    <n v="873"/>
    <x v="3"/>
    <n v="3"/>
    <n v="43.928358119999999"/>
    <n v="131.78507436000001"/>
    <x v="2"/>
    <b v="0"/>
    <x v="0"/>
    <n v="131.78507436000001"/>
    <x v="0"/>
    <x v="1"/>
    <x v="4"/>
    <x v="1"/>
  </r>
  <r>
    <n v="3874"/>
    <x v="0"/>
    <n v="332"/>
    <x v="35"/>
    <x v="1"/>
    <x v="13"/>
    <n v="615"/>
    <x v="2"/>
    <n v="1"/>
    <n v="98.593778520000001"/>
    <n v="98.593778520000001"/>
    <x v="0"/>
    <b v="1"/>
    <x v="0"/>
    <n v="98.593778520000001"/>
    <x v="0"/>
    <x v="1"/>
    <x v="2"/>
    <x v="0"/>
  </r>
  <r>
    <n v="3875"/>
    <x v="52"/>
    <n v="89"/>
    <x v="11"/>
    <x v="1"/>
    <x v="19"/>
    <n v="397"/>
    <x v="1"/>
    <n v="3"/>
    <n v="67.990609129999996"/>
    <n v="203.97182738999999"/>
    <x v="3"/>
    <b v="0"/>
    <x v="0"/>
    <n v="203.97182738999999"/>
    <x v="1"/>
    <x v="0"/>
    <x v="4"/>
    <x v="1"/>
  </r>
  <r>
    <n v="3876"/>
    <x v="345"/>
    <n v="44"/>
    <x v="27"/>
    <x v="0"/>
    <x v="1"/>
    <n v="313"/>
    <x v="4"/>
    <n v="5"/>
    <n v="94.960055539999999"/>
    <n v="474.80027769999998"/>
    <x v="1"/>
    <b v="1"/>
    <x v="0"/>
    <n v="474.80027769999998"/>
    <x v="1"/>
    <x v="1"/>
    <x v="0"/>
    <x v="0"/>
  </r>
  <r>
    <n v="3877"/>
    <x v="32"/>
    <n v="451"/>
    <x v="3"/>
    <x v="2"/>
    <x v="11"/>
    <n v="504"/>
    <x v="1"/>
    <n v="2"/>
    <n v="98.754687469999993"/>
    <n v="197.50937493999999"/>
    <x v="3"/>
    <b v="1"/>
    <x v="1657"/>
    <n v="177.75843744999997"/>
    <x v="1"/>
    <x v="2"/>
    <x v="4"/>
    <x v="0"/>
  </r>
  <r>
    <n v="3878"/>
    <x v="47"/>
    <n v="377"/>
    <x v="16"/>
    <x v="0"/>
    <x v="16"/>
    <n v="383"/>
    <x v="3"/>
    <n v="5"/>
    <n v="42.482447239999999"/>
    <n v="212.4122362"/>
    <x v="0"/>
    <b v="0"/>
    <x v="0"/>
    <n v="212.4122362"/>
    <x v="0"/>
    <x v="1"/>
    <x v="4"/>
    <x v="0"/>
  </r>
  <r>
    <n v="3879"/>
    <x v="190"/>
    <n v="16"/>
    <x v="28"/>
    <x v="2"/>
    <x v="7"/>
    <n v="711"/>
    <x v="3"/>
    <n v="5"/>
    <n v="88.479819789999993"/>
    <n v="442.39909894999994"/>
    <x v="0"/>
    <b v="0"/>
    <x v="0"/>
    <n v="442.39909894999994"/>
    <x v="1"/>
    <x v="1"/>
    <x v="0"/>
    <x v="0"/>
  </r>
  <r>
    <n v="3880"/>
    <x v="156"/>
    <n v="111"/>
    <x v="50"/>
    <x v="0"/>
    <x v="13"/>
    <n v="642"/>
    <x v="1"/>
    <n v="3"/>
    <n v="19.252171610000001"/>
    <n v="57.75651483"/>
    <x v="1"/>
    <b v="0"/>
    <x v="0"/>
    <n v="57.75651483"/>
    <x v="0"/>
    <x v="1"/>
    <x v="0"/>
    <x v="1"/>
  </r>
  <r>
    <n v="3881"/>
    <x v="75"/>
    <n v="390"/>
    <x v="40"/>
    <x v="1"/>
    <x v="9"/>
    <n v="941"/>
    <x v="0"/>
    <n v="5"/>
    <n v="96.911799470000005"/>
    <n v="484.55899735000003"/>
    <x v="2"/>
    <b v="1"/>
    <x v="0"/>
    <n v="484.55899735000003"/>
    <x v="0"/>
    <x v="1"/>
    <x v="3"/>
    <x v="0"/>
  </r>
  <r>
    <n v="3882"/>
    <x v="223"/>
    <n v="307"/>
    <x v="1"/>
    <x v="2"/>
    <x v="15"/>
    <n v="577"/>
    <x v="4"/>
    <n v="3"/>
    <n v="23.998604499999999"/>
    <n v="71.995813499999997"/>
    <x v="1"/>
    <b v="0"/>
    <x v="1658"/>
    <n v="64.796232148999991"/>
    <x v="0"/>
    <x v="2"/>
    <x v="1"/>
    <x v="1"/>
  </r>
  <r>
    <n v="3883"/>
    <x v="142"/>
    <n v="119"/>
    <x v="38"/>
    <x v="2"/>
    <x v="16"/>
    <n v="95"/>
    <x v="0"/>
    <n v="2"/>
    <n v="36.743688779999999"/>
    <n v="73.487377559999999"/>
    <x v="0"/>
    <b v="0"/>
    <x v="1659"/>
    <n v="66.138639804999997"/>
    <x v="1"/>
    <x v="2"/>
    <x v="0"/>
    <x v="0"/>
  </r>
  <r>
    <n v="3884"/>
    <x v="233"/>
    <n v="466"/>
    <x v="16"/>
    <x v="1"/>
    <x v="6"/>
    <n v="388"/>
    <x v="1"/>
    <n v="1"/>
    <n v="14.77238981"/>
    <n v="14.77238981"/>
    <x v="0"/>
    <b v="0"/>
    <x v="1660"/>
    <n v="13.295150829000001"/>
    <x v="0"/>
    <x v="2"/>
    <x v="4"/>
    <x v="0"/>
  </r>
  <r>
    <n v="3885"/>
    <x v="186"/>
    <n v="427"/>
    <x v="8"/>
    <x v="1"/>
    <x v="4"/>
    <n v="543"/>
    <x v="2"/>
    <n v="4"/>
    <n v="30.113773080000001"/>
    <n v="120.45509232000001"/>
    <x v="0"/>
    <b v="0"/>
    <x v="1661"/>
    <n v="108.40958309000001"/>
    <x v="0"/>
    <x v="2"/>
    <x v="4"/>
    <x v="0"/>
  </r>
  <r>
    <n v="3886"/>
    <x v="59"/>
    <n v="319"/>
    <x v="29"/>
    <x v="1"/>
    <x v="17"/>
    <n v="488"/>
    <x v="2"/>
    <n v="1"/>
    <n v="33.201661899999998"/>
    <n v="33.201661899999998"/>
    <x v="2"/>
    <b v="0"/>
    <x v="1662"/>
    <n v="29.881495709999996"/>
    <x v="0"/>
    <x v="2"/>
    <x v="3"/>
    <x v="0"/>
  </r>
  <r>
    <n v="3887"/>
    <x v="106"/>
    <n v="439"/>
    <x v="12"/>
    <x v="1"/>
    <x v="8"/>
    <n v="976"/>
    <x v="3"/>
    <n v="2"/>
    <n v="51.796585720000003"/>
    <n v="103.59317144000001"/>
    <x v="3"/>
    <b v="0"/>
    <x v="0"/>
    <n v="103.59317144000001"/>
    <x v="1"/>
    <x v="0"/>
    <x v="3"/>
    <x v="1"/>
  </r>
  <r>
    <n v="3888"/>
    <x v="137"/>
    <n v="178"/>
    <x v="46"/>
    <x v="2"/>
    <x v="0"/>
    <n v="136"/>
    <x v="4"/>
    <n v="5"/>
    <n v="62.202211900000002"/>
    <n v="311.01105949999999"/>
    <x v="0"/>
    <b v="1"/>
    <x v="0"/>
    <n v="311.01105949999999"/>
    <x v="1"/>
    <x v="0"/>
    <x v="0"/>
    <x v="0"/>
  </r>
  <r>
    <n v="3889"/>
    <x v="2"/>
    <n v="211"/>
    <x v="27"/>
    <x v="2"/>
    <x v="7"/>
    <n v="733"/>
    <x v="4"/>
    <n v="3"/>
    <n v="74.360711260000002"/>
    <n v="223.08213377999999"/>
    <x v="2"/>
    <b v="0"/>
    <x v="1663"/>
    <n v="200.77392039999998"/>
    <x v="0"/>
    <x v="2"/>
    <x v="2"/>
    <x v="1"/>
  </r>
  <r>
    <n v="3890"/>
    <x v="82"/>
    <n v="203"/>
    <x v="25"/>
    <x v="1"/>
    <x v="12"/>
    <n v="505"/>
    <x v="1"/>
    <n v="1"/>
    <n v="26.008998680000001"/>
    <n v="26.008998680000001"/>
    <x v="2"/>
    <b v="0"/>
    <x v="1664"/>
    <n v="23.408098812000002"/>
    <x v="1"/>
    <x v="2"/>
    <x v="1"/>
    <x v="0"/>
  </r>
  <r>
    <n v="3891"/>
    <x v="67"/>
    <n v="296"/>
    <x v="51"/>
    <x v="1"/>
    <x v="17"/>
    <n v="134"/>
    <x v="3"/>
    <n v="1"/>
    <n v="31.351691930000001"/>
    <n v="31.351691930000001"/>
    <x v="3"/>
    <b v="1"/>
    <x v="0"/>
    <n v="31.351691930000001"/>
    <x v="0"/>
    <x v="1"/>
    <x v="3"/>
    <x v="1"/>
  </r>
  <r>
    <n v="3892"/>
    <x v="151"/>
    <n v="255"/>
    <x v="41"/>
    <x v="1"/>
    <x v="12"/>
    <n v="615"/>
    <x v="3"/>
    <n v="1"/>
    <n v="29.576724410000001"/>
    <n v="29.576724410000001"/>
    <x v="0"/>
    <b v="1"/>
    <x v="0"/>
    <n v="29.576724410000001"/>
    <x v="1"/>
    <x v="0"/>
    <x v="3"/>
    <x v="0"/>
  </r>
  <r>
    <n v="3893"/>
    <x v="245"/>
    <n v="219"/>
    <x v="28"/>
    <x v="1"/>
    <x v="11"/>
    <n v="343"/>
    <x v="1"/>
    <n v="4"/>
    <n v="68.808718110000001"/>
    <n v="275.23487244"/>
    <x v="2"/>
    <b v="0"/>
    <x v="1665"/>
    <n v="247.7113852"/>
    <x v="1"/>
    <x v="2"/>
    <x v="0"/>
    <x v="1"/>
  </r>
  <r>
    <n v="3894"/>
    <x v="33"/>
    <n v="212"/>
    <x v="38"/>
    <x v="2"/>
    <x v="4"/>
    <n v="396"/>
    <x v="3"/>
    <n v="3"/>
    <n v="80.696608560000001"/>
    <n v="242.08982567999999"/>
    <x v="0"/>
    <b v="1"/>
    <x v="0"/>
    <n v="242.08982567999999"/>
    <x v="0"/>
    <x v="0"/>
    <x v="3"/>
    <x v="1"/>
  </r>
  <r>
    <n v="3895"/>
    <x v="294"/>
    <n v="157"/>
    <x v="33"/>
    <x v="1"/>
    <x v="14"/>
    <n v="763"/>
    <x v="4"/>
    <n v="2"/>
    <n v="87.119263889999999"/>
    <n v="174.23852778"/>
    <x v="1"/>
    <b v="1"/>
    <x v="1666"/>
    <n v="156.81467499999999"/>
    <x v="1"/>
    <x v="2"/>
    <x v="4"/>
    <x v="1"/>
  </r>
  <r>
    <n v="3896"/>
    <x v="119"/>
    <n v="297"/>
    <x v="32"/>
    <x v="0"/>
    <x v="16"/>
    <n v="56"/>
    <x v="3"/>
    <n v="4"/>
    <n v="73.93931465"/>
    <n v="295.7572586"/>
    <x v="3"/>
    <b v="0"/>
    <x v="0"/>
    <n v="295.7572586"/>
    <x v="1"/>
    <x v="1"/>
    <x v="0"/>
    <x v="1"/>
  </r>
  <r>
    <n v="3897"/>
    <x v="245"/>
    <n v="433"/>
    <x v="34"/>
    <x v="2"/>
    <x v="10"/>
    <n v="912"/>
    <x v="4"/>
    <n v="3"/>
    <n v="92.388158820000001"/>
    <n v="277.16447646"/>
    <x v="3"/>
    <b v="0"/>
    <x v="0"/>
    <n v="277.16447646"/>
    <x v="0"/>
    <x v="0"/>
    <x v="1"/>
    <x v="1"/>
  </r>
  <r>
    <n v="3898"/>
    <x v="311"/>
    <n v="134"/>
    <x v="5"/>
    <x v="2"/>
    <x v="1"/>
    <n v="63"/>
    <x v="0"/>
    <n v="2"/>
    <n v="46.902836659999998"/>
    <n v="93.805673319999997"/>
    <x v="3"/>
    <b v="1"/>
    <x v="1667"/>
    <n v="84.425105986999995"/>
    <x v="0"/>
    <x v="2"/>
    <x v="1"/>
    <x v="0"/>
  </r>
  <r>
    <n v="3899"/>
    <x v="183"/>
    <n v="427"/>
    <x v="3"/>
    <x v="0"/>
    <x v="0"/>
    <n v="567"/>
    <x v="2"/>
    <n v="1"/>
    <n v="44.43139506"/>
    <n v="44.43139506"/>
    <x v="2"/>
    <b v="0"/>
    <x v="1668"/>
    <n v="39.988255553999998"/>
    <x v="0"/>
    <x v="2"/>
    <x v="1"/>
    <x v="0"/>
  </r>
  <r>
    <n v="3900"/>
    <x v="149"/>
    <n v="227"/>
    <x v="46"/>
    <x v="1"/>
    <x v="18"/>
    <n v="136"/>
    <x v="1"/>
    <n v="3"/>
    <n v="19.924846160000001"/>
    <n v="59.774538480000004"/>
    <x v="0"/>
    <b v="1"/>
    <x v="0"/>
    <n v="59.774538480000004"/>
    <x v="0"/>
    <x v="1"/>
    <x v="0"/>
    <x v="1"/>
  </r>
  <r>
    <n v="3901"/>
    <x v="99"/>
    <n v="273"/>
    <x v="37"/>
    <x v="2"/>
    <x v="9"/>
    <n v="573"/>
    <x v="4"/>
    <n v="3"/>
    <n v="30.897342640000002"/>
    <n v="92.692027920000001"/>
    <x v="2"/>
    <b v="0"/>
    <x v="0"/>
    <n v="92.692027920000001"/>
    <x v="0"/>
    <x v="1"/>
    <x v="0"/>
    <x v="0"/>
  </r>
  <r>
    <n v="3902"/>
    <x v="131"/>
    <n v="464"/>
    <x v="14"/>
    <x v="1"/>
    <x v="10"/>
    <n v="474"/>
    <x v="0"/>
    <n v="4"/>
    <n v="25.76196526"/>
    <n v="103.04786104"/>
    <x v="3"/>
    <b v="1"/>
    <x v="1669"/>
    <n v="92.74307494"/>
    <x v="0"/>
    <x v="2"/>
    <x v="3"/>
    <x v="0"/>
  </r>
  <r>
    <n v="3903"/>
    <x v="83"/>
    <n v="410"/>
    <x v="44"/>
    <x v="0"/>
    <x v="15"/>
    <n v="182"/>
    <x v="0"/>
    <n v="3"/>
    <n v="49.186829330000002"/>
    <n v="147.56048799000001"/>
    <x v="0"/>
    <b v="1"/>
    <x v="0"/>
    <n v="147.56048799000001"/>
    <x v="0"/>
    <x v="0"/>
    <x v="0"/>
    <x v="1"/>
  </r>
  <r>
    <n v="3904"/>
    <x v="105"/>
    <n v="188"/>
    <x v="9"/>
    <x v="0"/>
    <x v="2"/>
    <n v="75"/>
    <x v="0"/>
    <n v="4"/>
    <n v="34.11385739"/>
    <n v="136.45542956"/>
    <x v="3"/>
    <b v="1"/>
    <x v="1670"/>
    <n v="122.8098866"/>
    <x v="1"/>
    <x v="2"/>
    <x v="1"/>
    <x v="0"/>
  </r>
  <r>
    <n v="3905"/>
    <x v="3"/>
    <n v="427"/>
    <x v="11"/>
    <x v="0"/>
    <x v="1"/>
    <n v="426"/>
    <x v="4"/>
    <n v="4"/>
    <n v="43.720391399999997"/>
    <n v="174.88156559999999"/>
    <x v="2"/>
    <b v="0"/>
    <x v="0"/>
    <n v="174.88156559999999"/>
    <x v="0"/>
    <x v="1"/>
    <x v="0"/>
    <x v="1"/>
  </r>
  <r>
    <n v="3906"/>
    <x v="352"/>
    <n v="119"/>
    <x v="47"/>
    <x v="2"/>
    <x v="17"/>
    <n v="980"/>
    <x v="4"/>
    <n v="2"/>
    <n v="75.519244459999996"/>
    <n v="151.03848891999999"/>
    <x v="1"/>
    <b v="0"/>
    <x v="0"/>
    <n v="151.03848891999999"/>
    <x v="1"/>
    <x v="1"/>
    <x v="2"/>
    <x v="1"/>
  </r>
  <r>
    <n v="3907"/>
    <x v="246"/>
    <n v="487"/>
    <x v="17"/>
    <x v="0"/>
    <x v="19"/>
    <n v="67"/>
    <x v="0"/>
    <n v="2"/>
    <n v="86.981758409999998"/>
    <n v="173.96351682"/>
    <x v="0"/>
    <b v="0"/>
    <x v="1671"/>
    <n v="156.56716513999999"/>
    <x v="0"/>
    <x v="2"/>
    <x v="3"/>
    <x v="1"/>
  </r>
  <r>
    <n v="3908"/>
    <x v="345"/>
    <n v="49"/>
    <x v="20"/>
    <x v="0"/>
    <x v="4"/>
    <n v="302"/>
    <x v="1"/>
    <n v="4"/>
    <n v="28.92497461"/>
    <n v="115.69989844"/>
    <x v="0"/>
    <b v="1"/>
    <x v="0"/>
    <n v="115.69989844"/>
    <x v="1"/>
    <x v="1"/>
    <x v="2"/>
    <x v="1"/>
  </r>
  <r>
    <n v="3909"/>
    <x v="359"/>
    <n v="197"/>
    <x v="19"/>
    <x v="0"/>
    <x v="4"/>
    <n v="887"/>
    <x v="4"/>
    <n v="5"/>
    <n v="92.917541369999995"/>
    <n v="464.58770684999996"/>
    <x v="2"/>
    <b v="1"/>
    <x v="0"/>
    <n v="464.58770684999996"/>
    <x v="0"/>
    <x v="1"/>
    <x v="1"/>
    <x v="0"/>
  </r>
  <r>
    <n v="3910"/>
    <x v="222"/>
    <n v="1"/>
    <x v="37"/>
    <x v="2"/>
    <x v="7"/>
    <n v="14"/>
    <x v="1"/>
    <n v="3"/>
    <n v="65.220365419999993"/>
    <n v="195.66109625999997"/>
    <x v="0"/>
    <b v="0"/>
    <x v="1672"/>
    <n v="176.09498662999997"/>
    <x v="1"/>
    <x v="2"/>
    <x v="0"/>
    <x v="0"/>
  </r>
  <r>
    <n v="3911"/>
    <x v="150"/>
    <n v="255"/>
    <x v="19"/>
    <x v="2"/>
    <x v="18"/>
    <n v="633"/>
    <x v="3"/>
    <n v="5"/>
    <n v="59.738563370000001"/>
    <n v="298.69281684999999"/>
    <x v="0"/>
    <b v="0"/>
    <x v="1673"/>
    <n v="268.82353517000001"/>
    <x v="0"/>
    <x v="2"/>
    <x v="4"/>
    <x v="1"/>
  </r>
  <r>
    <n v="3912"/>
    <x v="147"/>
    <n v="257"/>
    <x v="37"/>
    <x v="1"/>
    <x v="18"/>
    <n v="170"/>
    <x v="4"/>
    <n v="3"/>
    <n v="28.77841128"/>
    <n v="86.335233840000001"/>
    <x v="3"/>
    <b v="0"/>
    <x v="0"/>
    <n v="86.335233840000001"/>
    <x v="0"/>
    <x v="1"/>
    <x v="3"/>
    <x v="1"/>
  </r>
  <r>
    <n v="3913"/>
    <x v="331"/>
    <n v="327"/>
    <x v="16"/>
    <x v="1"/>
    <x v="1"/>
    <n v="414"/>
    <x v="3"/>
    <n v="5"/>
    <n v="45.927926659999997"/>
    <n v="229.63963329999999"/>
    <x v="0"/>
    <b v="0"/>
    <x v="1674"/>
    <n v="206.67566997"/>
    <x v="1"/>
    <x v="2"/>
    <x v="2"/>
    <x v="1"/>
  </r>
  <r>
    <n v="3914"/>
    <x v="280"/>
    <n v="437"/>
    <x v="24"/>
    <x v="0"/>
    <x v="9"/>
    <n v="665"/>
    <x v="3"/>
    <n v="4"/>
    <n v="64.477157739999996"/>
    <n v="257.90863095999998"/>
    <x v="1"/>
    <b v="1"/>
    <x v="0"/>
    <n v="257.90863095999998"/>
    <x v="1"/>
    <x v="1"/>
    <x v="1"/>
    <x v="1"/>
  </r>
  <r>
    <n v="3915"/>
    <x v="147"/>
    <n v="346"/>
    <x v="32"/>
    <x v="2"/>
    <x v="17"/>
    <n v="366"/>
    <x v="3"/>
    <n v="3"/>
    <n v="42.36987997"/>
    <n v="127.10963991"/>
    <x v="2"/>
    <b v="0"/>
    <x v="1675"/>
    <n v="114.39867592"/>
    <x v="1"/>
    <x v="2"/>
    <x v="0"/>
    <x v="0"/>
  </r>
  <r>
    <n v="3916"/>
    <x v="294"/>
    <n v="416"/>
    <x v="10"/>
    <x v="1"/>
    <x v="15"/>
    <n v="363"/>
    <x v="3"/>
    <n v="1"/>
    <n v="98.610729710000001"/>
    <n v="98.610729710000001"/>
    <x v="2"/>
    <b v="0"/>
    <x v="1676"/>
    <n v="88.749656739000002"/>
    <x v="0"/>
    <x v="2"/>
    <x v="1"/>
    <x v="0"/>
  </r>
  <r>
    <n v="3917"/>
    <x v="261"/>
    <n v="219"/>
    <x v="42"/>
    <x v="2"/>
    <x v="17"/>
    <n v="16"/>
    <x v="3"/>
    <n v="5"/>
    <n v="62.835083580000003"/>
    <n v="314.17541790000001"/>
    <x v="2"/>
    <b v="0"/>
    <x v="0"/>
    <n v="314.17541790000001"/>
    <x v="0"/>
    <x v="1"/>
    <x v="3"/>
    <x v="1"/>
  </r>
  <r>
    <n v="3918"/>
    <x v="316"/>
    <n v="166"/>
    <x v="27"/>
    <x v="2"/>
    <x v="0"/>
    <n v="468"/>
    <x v="4"/>
    <n v="4"/>
    <n v="48.019486329999999"/>
    <n v="192.07794532"/>
    <x v="1"/>
    <b v="0"/>
    <x v="1677"/>
    <n v="172.87015079"/>
    <x v="0"/>
    <x v="2"/>
    <x v="4"/>
    <x v="0"/>
  </r>
  <r>
    <n v="3919"/>
    <x v="319"/>
    <n v="133"/>
    <x v="20"/>
    <x v="2"/>
    <x v="1"/>
    <n v="897"/>
    <x v="1"/>
    <n v="1"/>
    <n v="97.171622229999997"/>
    <n v="97.171622229999997"/>
    <x v="1"/>
    <b v="1"/>
    <x v="0"/>
    <n v="97.171622229999997"/>
    <x v="1"/>
    <x v="0"/>
    <x v="0"/>
    <x v="0"/>
  </r>
  <r>
    <n v="3920"/>
    <x v="56"/>
    <n v="215"/>
    <x v="36"/>
    <x v="0"/>
    <x v="0"/>
    <n v="959"/>
    <x v="2"/>
    <n v="3"/>
    <n v="64.731982410000001"/>
    <n v="194.19594723"/>
    <x v="3"/>
    <b v="0"/>
    <x v="0"/>
    <n v="194.19594723"/>
    <x v="1"/>
    <x v="0"/>
    <x v="0"/>
    <x v="0"/>
  </r>
  <r>
    <n v="3921"/>
    <x v="127"/>
    <n v="365"/>
    <x v="22"/>
    <x v="1"/>
    <x v="3"/>
    <n v="155"/>
    <x v="1"/>
    <n v="5"/>
    <n v="59.63287064"/>
    <n v="298.16435319999999"/>
    <x v="0"/>
    <b v="0"/>
    <x v="0"/>
    <n v="298.16435319999999"/>
    <x v="0"/>
    <x v="0"/>
    <x v="4"/>
    <x v="1"/>
  </r>
  <r>
    <n v="3922"/>
    <x v="92"/>
    <n v="207"/>
    <x v="38"/>
    <x v="0"/>
    <x v="7"/>
    <n v="327"/>
    <x v="0"/>
    <n v="1"/>
    <n v="65.196985280000007"/>
    <n v="65.196985280000007"/>
    <x v="3"/>
    <b v="1"/>
    <x v="0"/>
    <n v="65.196985280000007"/>
    <x v="1"/>
    <x v="0"/>
    <x v="2"/>
    <x v="0"/>
  </r>
  <r>
    <n v="3923"/>
    <x v="131"/>
    <n v="143"/>
    <x v="29"/>
    <x v="0"/>
    <x v="12"/>
    <n v="250"/>
    <x v="3"/>
    <n v="4"/>
    <n v="62.034843119999998"/>
    <n v="248.13937247999999"/>
    <x v="2"/>
    <b v="0"/>
    <x v="0"/>
    <n v="248.13937247999999"/>
    <x v="1"/>
    <x v="1"/>
    <x v="1"/>
    <x v="0"/>
  </r>
  <r>
    <n v="3924"/>
    <x v="66"/>
    <n v="379"/>
    <x v="14"/>
    <x v="2"/>
    <x v="14"/>
    <n v="354"/>
    <x v="3"/>
    <n v="5"/>
    <n v="69.043917769999993"/>
    <n v="345.21958884999998"/>
    <x v="2"/>
    <b v="0"/>
    <x v="1678"/>
    <n v="310.69762995999997"/>
    <x v="0"/>
    <x v="2"/>
    <x v="4"/>
    <x v="0"/>
  </r>
  <r>
    <n v="3925"/>
    <x v="122"/>
    <n v="69"/>
    <x v="11"/>
    <x v="1"/>
    <x v="16"/>
    <n v="615"/>
    <x v="0"/>
    <n v="5"/>
    <n v="37.168343419999999"/>
    <n v="185.84171709999998"/>
    <x v="0"/>
    <b v="1"/>
    <x v="1679"/>
    <n v="167.25754538999999"/>
    <x v="0"/>
    <x v="2"/>
    <x v="1"/>
    <x v="1"/>
  </r>
  <r>
    <n v="3926"/>
    <x v="131"/>
    <n v="251"/>
    <x v="29"/>
    <x v="2"/>
    <x v="14"/>
    <n v="790"/>
    <x v="2"/>
    <n v="5"/>
    <n v="40.815756049999997"/>
    <n v="204.07878024999999"/>
    <x v="0"/>
    <b v="1"/>
    <x v="1680"/>
    <n v="183.67090223"/>
    <x v="1"/>
    <x v="2"/>
    <x v="0"/>
    <x v="1"/>
  </r>
  <r>
    <n v="3927"/>
    <x v="29"/>
    <n v="466"/>
    <x v="30"/>
    <x v="2"/>
    <x v="19"/>
    <n v="308"/>
    <x v="4"/>
    <n v="5"/>
    <n v="31.78557326"/>
    <n v="158.92786630000001"/>
    <x v="2"/>
    <b v="1"/>
    <x v="0"/>
    <n v="158.92786630000001"/>
    <x v="1"/>
    <x v="0"/>
    <x v="3"/>
    <x v="0"/>
  </r>
  <r>
    <n v="3928"/>
    <x v="115"/>
    <n v="373"/>
    <x v="5"/>
    <x v="2"/>
    <x v="17"/>
    <n v="445"/>
    <x v="4"/>
    <n v="2"/>
    <n v="32.220712919999997"/>
    <n v="64.441425839999994"/>
    <x v="2"/>
    <b v="1"/>
    <x v="0"/>
    <n v="64.441425839999994"/>
    <x v="1"/>
    <x v="0"/>
    <x v="1"/>
    <x v="1"/>
  </r>
  <r>
    <n v="3929"/>
    <x v="72"/>
    <n v="398"/>
    <x v="48"/>
    <x v="1"/>
    <x v="17"/>
    <n v="685"/>
    <x v="2"/>
    <n v="4"/>
    <n v="74.205846690000001"/>
    <n v="296.82338676000001"/>
    <x v="1"/>
    <b v="1"/>
    <x v="0"/>
    <n v="296.82338676000001"/>
    <x v="1"/>
    <x v="0"/>
    <x v="4"/>
    <x v="1"/>
  </r>
  <r>
    <n v="3930"/>
    <x v="285"/>
    <n v="214"/>
    <x v="49"/>
    <x v="2"/>
    <x v="7"/>
    <n v="868"/>
    <x v="4"/>
    <n v="3"/>
    <n v="15.885705720000001"/>
    <n v="47.657117159999999"/>
    <x v="0"/>
    <b v="0"/>
    <x v="0"/>
    <n v="47.657117159999999"/>
    <x v="0"/>
    <x v="1"/>
    <x v="0"/>
    <x v="0"/>
  </r>
  <r>
    <n v="3931"/>
    <x v="123"/>
    <n v="395"/>
    <x v="18"/>
    <x v="0"/>
    <x v="4"/>
    <n v="225"/>
    <x v="1"/>
    <n v="3"/>
    <n v="16.36733851"/>
    <n v="49.102015530000003"/>
    <x v="2"/>
    <b v="0"/>
    <x v="0"/>
    <n v="49.102015530000003"/>
    <x v="1"/>
    <x v="0"/>
    <x v="1"/>
    <x v="1"/>
  </r>
  <r>
    <n v="3932"/>
    <x v="49"/>
    <n v="372"/>
    <x v="44"/>
    <x v="2"/>
    <x v="1"/>
    <n v="840"/>
    <x v="4"/>
    <n v="5"/>
    <n v="94.879278679999999"/>
    <n v="474.39639339999997"/>
    <x v="2"/>
    <b v="0"/>
    <x v="1681"/>
    <n v="426.95675405999998"/>
    <x v="0"/>
    <x v="2"/>
    <x v="0"/>
    <x v="1"/>
  </r>
  <r>
    <n v="3933"/>
    <x v="119"/>
    <n v="51"/>
    <x v="1"/>
    <x v="1"/>
    <x v="4"/>
    <n v="937"/>
    <x v="2"/>
    <n v="2"/>
    <n v="95.321228570000002"/>
    <n v="190.64245714"/>
    <x v="0"/>
    <b v="0"/>
    <x v="1682"/>
    <n v="171.57821143000001"/>
    <x v="1"/>
    <x v="2"/>
    <x v="3"/>
    <x v="1"/>
  </r>
  <r>
    <n v="3934"/>
    <x v="50"/>
    <n v="264"/>
    <x v="38"/>
    <x v="0"/>
    <x v="7"/>
    <n v="930"/>
    <x v="3"/>
    <n v="4"/>
    <n v="45.508022869999998"/>
    <n v="182.03209147999999"/>
    <x v="0"/>
    <b v="0"/>
    <x v="0"/>
    <n v="182.03209147999999"/>
    <x v="1"/>
    <x v="0"/>
    <x v="1"/>
    <x v="1"/>
  </r>
  <r>
    <n v="3935"/>
    <x v="181"/>
    <n v="79"/>
    <x v="48"/>
    <x v="1"/>
    <x v="5"/>
    <n v="195"/>
    <x v="2"/>
    <n v="3"/>
    <n v="25.266374549999998"/>
    <n v="75.799123649999999"/>
    <x v="3"/>
    <b v="0"/>
    <x v="0"/>
    <n v="75.799123649999999"/>
    <x v="1"/>
    <x v="0"/>
    <x v="1"/>
    <x v="1"/>
  </r>
  <r>
    <n v="3936"/>
    <x v="314"/>
    <n v="383"/>
    <x v="1"/>
    <x v="2"/>
    <x v="1"/>
    <n v="249"/>
    <x v="0"/>
    <n v="1"/>
    <n v="71.552063099999998"/>
    <n v="71.552063099999998"/>
    <x v="2"/>
    <b v="0"/>
    <x v="0"/>
    <n v="71.552063099999998"/>
    <x v="0"/>
    <x v="0"/>
    <x v="1"/>
    <x v="0"/>
  </r>
  <r>
    <n v="3937"/>
    <x v="93"/>
    <n v="141"/>
    <x v="52"/>
    <x v="1"/>
    <x v="7"/>
    <n v="306"/>
    <x v="1"/>
    <n v="3"/>
    <n v="89.824581629999997"/>
    <n v="269.47374488999998"/>
    <x v="0"/>
    <b v="1"/>
    <x v="0"/>
    <n v="269.47374488999998"/>
    <x v="1"/>
    <x v="1"/>
    <x v="3"/>
    <x v="1"/>
  </r>
  <r>
    <n v="3938"/>
    <x v="58"/>
    <n v="19"/>
    <x v="25"/>
    <x v="0"/>
    <x v="16"/>
    <n v="526"/>
    <x v="4"/>
    <n v="3"/>
    <n v="75.441123970000007"/>
    <n v="226.32337191000002"/>
    <x v="0"/>
    <b v="0"/>
    <x v="0"/>
    <n v="226.32337191000002"/>
    <x v="0"/>
    <x v="0"/>
    <x v="0"/>
    <x v="1"/>
  </r>
  <r>
    <n v="3939"/>
    <x v="210"/>
    <n v="273"/>
    <x v="44"/>
    <x v="2"/>
    <x v="19"/>
    <n v="733"/>
    <x v="3"/>
    <n v="2"/>
    <n v="70.499771440000004"/>
    <n v="140.99954288000001"/>
    <x v="1"/>
    <b v="1"/>
    <x v="0"/>
    <n v="140.99954288000001"/>
    <x v="1"/>
    <x v="0"/>
    <x v="4"/>
    <x v="1"/>
  </r>
  <r>
    <n v="3940"/>
    <x v="22"/>
    <n v="386"/>
    <x v="15"/>
    <x v="0"/>
    <x v="11"/>
    <n v="874"/>
    <x v="3"/>
    <n v="4"/>
    <n v="47.772765909999997"/>
    <n v="191.09106363999999"/>
    <x v="0"/>
    <b v="1"/>
    <x v="0"/>
    <n v="191.09106363999999"/>
    <x v="0"/>
    <x v="0"/>
    <x v="0"/>
    <x v="1"/>
  </r>
  <r>
    <n v="3941"/>
    <x v="364"/>
    <n v="227"/>
    <x v="38"/>
    <x v="1"/>
    <x v="0"/>
    <n v="817"/>
    <x v="1"/>
    <n v="3"/>
    <n v="83.955279149999996"/>
    <n v="251.86583744999999"/>
    <x v="1"/>
    <b v="1"/>
    <x v="0"/>
    <n v="251.86583744999999"/>
    <x v="0"/>
    <x v="1"/>
    <x v="0"/>
    <x v="0"/>
  </r>
  <r>
    <n v="3942"/>
    <x v="343"/>
    <n v="55"/>
    <x v="12"/>
    <x v="0"/>
    <x v="6"/>
    <n v="133"/>
    <x v="2"/>
    <n v="1"/>
    <n v="82.787619410000005"/>
    <n v="82.787619410000005"/>
    <x v="3"/>
    <b v="1"/>
    <x v="0"/>
    <n v="82.787619410000005"/>
    <x v="1"/>
    <x v="1"/>
    <x v="4"/>
    <x v="1"/>
  </r>
  <r>
    <n v="3943"/>
    <x v="53"/>
    <n v="418"/>
    <x v="51"/>
    <x v="2"/>
    <x v="16"/>
    <n v="329"/>
    <x v="1"/>
    <n v="5"/>
    <n v="26.976400389999998"/>
    <n v="134.88200194999999"/>
    <x v="2"/>
    <b v="0"/>
    <x v="0"/>
    <n v="134.88200194999999"/>
    <x v="1"/>
    <x v="0"/>
    <x v="3"/>
    <x v="1"/>
  </r>
  <r>
    <n v="3944"/>
    <x v="350"/>
    <n v="297"/>
    <x v="32"/>
    <x v="1"/>
    <x v="6"/>
    <n v="848"/>
    <x v="0"/>
    <n v="5"/>
    <n v="36.639175880000003"/>
    <n v="183.19587940000002"/>
    <x v="1"/>
    <b v="1"/>
    <x v="0"/>
    <n v="183.19587940000002"/>
    <x v="0"/>
    <x v="1"/>
    <x v="2"/>
    <x v="1"/>
  </r>
  <r>
    <n v="3945"/>
    <x v="243"/>
    <n v="223"/>
    <x v="1"/>
    <x v="1"/>
    <x v="4"/>
    <n v="736"/>
    <x v="4"/>
    <n v="2"/>
    <n v="81.011740040000007"/>
    <n v="162.02348008000001"/>
    <x v="1"/>
    <b v="0"/>
    <x v="0"/>
    <n v="162.02348008000001"/>
    <x v="1"/>
    <x v="0"/>
    <x v="1"/>
    <x v="1"/>
  </r>
  <r>
    <n v="3946"/>
    <x v="350"/>
    <n v="132"/>
    <x v="21"/>
    <x v="1"/>
    <x v="16"/>
    <n v="553"/>
    <x v="1"/>
    <n v="3"/>
    <n v="96.502113309999999"/>
    <n v="289.50633992999997"/>
    <x v="1"/>
    <b v="1"/>
    <x v="0"/>
    <n v="289.50633992999997"/>
    <x v="1"/>
    <x v="0"/>
    <x v="0"/>
    <x v="0"/>
  </r>
  <r>
    <n v="3947"/>
    <x v="335"/>
    <n v="204"/>
    <x v="32"/>
    <x v="0"/>
    <x v="10"/>
    <n v="83"/>
    <x v="3"/>
    <n v="1"/>
    <n v="52.00614204"/>
    <n v="52.00614204"/>
    <x v="0"/>
    <b v="1"/>
    <x v="1683"/>
    <n v="46.805527836000003"/>
    <x v="0"/>
    <x v="2"/>
    <x v="4"/>
    <x v="0"/>
  </r>
  <r>
    <n v="3948"/>
    <x v="86"/>
    <n v="107"/>
    <x v="11"/>
    <x v="2"/>
    <x v="18"/>
    <n v="792"/>
    <x v="0"/>
    <n v="1"/>
    <n v="88.971745519999999"/>
    <n v="88.971745519999999"/>
    <x v="3"/>
    <b v="1"/>
    <x v="0"/>
    <n v="88.971745519999999"/>
    <x v="1"/>
    <x v="0"/>
    <x v="2"/>
    <x v="1"/>
  </r>
  <r>
    <n v="3949"/>
    <x v="201"/>
    <n v="148"/>
    <x v="15"/>
    <x v="1"/>
    <x v="11"/>
    <n v="126"/>
    <x v="1"/>
    <n v="5"/>
    <n v="94.517065029999998"/>
    <n v="472.58532515000002"/>
    <x v="2"/>
    <b v="0"/>
    <x v="0"/>
    <n v="472.58532515000002"/>
    <x v="1"/>
    <x v="1"/>
    <x v="3"/>
    <x v="0"/>
  </r>
  <r>
    <n v="3950"/>
    <x v="111"/>
    <n v="278"/>
    <x v="17"/>
    <x v="0"/>
    <x v="2"/>
    <n v="411"/>
    <x v="4"/>
    <n v="1"/>
    <n v="34.471764350000001"/>
    <n v="34.471764350000001"/>
    <x v="3"/>
    <b v="1"/>
    <x v="1684"/>
    <n v="31.024587915000001"/>
    <x v="1"/>
    <x v="2"/>
    <x v="3"/>
    <x v="1"/>
  </r>
  <r>
    <n v="3951"/>
    <x v="128"/>
    <n v="437"/>
    <x v="12"/>
    <x v="0"/>
    <x v="11"/>
    <n v="453"/>
    <x v="0"/>
    <n v="3"/>
    <n v="14.837604750000001"/>
    <n v="44.512814250000005"/>
    <x v="1"/>
    <b v="1"/>
    <x v="0"/>
    <n v="44.512814250000005"/>
    <x v="0"/>
    <x v="0"/>
    <x v="4"/>
    <x v="1"/>
  </r>
  <r>
    <n v="3952"/>
    <x v="52"/>
    <n v="61"/>
    <x v="41"/>
    <x v="1"/>
    <x v="3"/>
    <n v="119"/>
    <x v="3"/>
    <n v="1"/>
    <n v="54.353852000000003"/>
    <n v="54.353852000000003"/>
    <x v="3"/>
    <b v="0"/>
    <x v="0"/>
    <n v="54.353852000000003"/>
    <x v="1"/>
    <x v="0"/>
    <x v="4"/>
    <x v="1"/>
  </r>
  <r>
    <n v="3953"/>
    <x v="265"/>
    <n v="77"/>
    <x v="47"/>
    <x v="2"/>
    <x v="8"/>
    <n v="322"/>
    <x v="0"/>
    <n v="5"/>
    <n v="13.85793417"/>
    <n v="69.289670849999993"/>
    <x v="0"/>
    <b v="0"/>
    <x v="1685"/>
    <n v="62.360703762999989"/>
    <x v="1"/>
    <x v="2"/>
    <x v="4"/>
    <x v="0"/>
  </r>
  <r>
    <n v="3954"/>
    <x v="262"/>
    <n v="227"/>
    <x v="24"/>
    <x v="1"/>
    <x v="12"/>
    <n v="273"/>
    <x v="0"/>
    <n v="4"/>
    <n v="28.507330169999999"/>
    <n v="114.02932068"/>
    <x v="0"/>
    <b v="1"/>
    <x v="1686"/>
    <n v="102.62638860999999"/>
    <x v="0"/>
    <x v="2"/>
    <x v="1"/>
    <x v="1"/>
  </r>
  <r>
    <n v="3955"/>
    <x v="295"/>
    <n v="39"/>
    <x v="15"/>
    <x v="1"/>
    <x v="13"/>
    <n v="268"/>
    <x v="2"/>
    <n v="4"/>
    <n v="64.606465529999994"/>
    <n v="258.42586211999998"/>
    <x v="1"/>
    <b v="1"/>
    <x v="0"/>
    <n v="258.42586211999998"/>
    <x v="0"/>
    <x v="1"/>
    <x v="4"/>
    <x v="0"/>
  </r>
  <r>
    <n v="3956"/>
    <x v="159"/>
    <n v="421"/>
    <x v="19"/>
    <x v="0"/>
    <x v="19"/>
    <n v="278"/>
    <x v="4"/>
    <n v="3"/>
    <n v="50.489388009999999"/>
    <n v="151.46816403"/>
    <x v="3"/>
    <b v="1"/>
    <x v="1687"/>
    <n v="136.32134762999999"/>
    <x v="0"/>
    <x v="2"/>
    <x v="2"/>
    <x v="0"/>
  </r>
  <r>
    <n v="3957"/>
    <x v="228"/>
    <n v="181"/>
    <x v="13"/>
    <x v="1"/>
    <x v="3"/>
    <n v="769"/>
    <x v="4"/>
    <n v="5"/>
    <n v="70.609367390000003"/>
    <n v="353.04683695"/>
    <x v="1"/>
    <b v="1"/>
    <x v="0"/>
    <n v="353.04683695"/>
    <x v="1"/>
    <x v="0"/>
    <x v="1"/>
    <x v="0"/>
  </r>
  <r>
    <n v="3958"/>
    <x v="203"/>
    <n v="203"/>
    <x v="36"/>
    <x v="2"/>
    <x v="17"/>
    <n v="456"/>
    <x v="1"/>
    <n v="1"/>
    <n v="50.022213999999998"/>
    <n v="50.022213999999998"/>
    <x v="1"/>
    <b v="0"/>
    <x v="0"/>
    <n v="50.022213999999998"/>
    <x v="0"/>
    <x v="0"/>
    <x v="1"/>
    <x v="1"/>
  </r>
  <r>
    <n v="3959"/>
    <x v="76"/>
    <n v="292"/>
    <x v="50"/>
    <x v="1"/>
    <x v="18"/>
    <n v="233"/>
    <x v="0"/>
    <n v="5"/>
    <n v="84.248456070000003"/>
    <n v="421.24228034999999"/>
    <x v="3"/>
    <b v="0"/>
    <x v="1688"/>
    <n v="379.11805231"/>
    <x v="0"/>
    <x v="2"/>
    <x v="3"/>
    <x v="1"/>
  </r>
  <r>
    <n v="3960"/>
    <x v="149"/>
    <n v="2"/>
    <x v="4"/>
    <x v="2"/>
    <x v="6"/>
    <n v="649"/>
    <x v="2"/>
    <n v="4"/>
    <n v="23.630641650000001"/>
    <n v="94.522566600000005"/>
    <x v="0"/>
    <b v="0"/>
    <x v="0"/>
    <n v="94.522566600000005"/>
    <x v="0"/>
    <x v="1"/>
    <x v="0"/>
    <x v="1"/>
  </r>
  <r>
    <n v="3961"/>
    <x v="180"/>
    <n v="358"/>
    <x v="37"/>
    <x v="2"/>
    <x v="5"/>
    <n v="102"/>
    <x v="4"/>
    <n v="2"/>
    <n v="64.986796940000005"/>
    <n v="129.97359388000001"/>
    <x v="3"/>
    <b v="0"/>
    <x v="0"/>
    <n v="129.97359388000001"/>
    <x v="0"/>
    <x v="1"/>
    <x v="2"/>
    <x v="0"/>
  </r>
  <r>
    <n v="3962"/>
    <x v="265"/>
    <n v="310"/>
    <x v="29"/>
    <x v="0"/>
    <x v="3"/>
    <n v="990"/>
    <x v="0"/>
    <n v="1"/>
    <n v="55.889641480000002"/>
    <n v="55.889641480000002"/>
    <x v="3"/>
    <b v="0"/>
    <x v="0"/>
    <n v="55.889641480000002"/>
    <x v="1"/>
    <x v="1"/>
    <x v="4"/>
    <x v="1"/>
  </r>
  <r>
    <n v="3963"/>
    <x v="125"/>
    <n v="18"/>
    <x v="35"/>
    <x v="2"/>
    <x v="5"/>
    <n v="516"/>
    <x v="2"/>
    <n v="2"/>
    <n v="36.852334319999997"/>
    <n v="73.704668639999994"/>
    <x v="1"/>
    <b v="0"/>
    <x v="1689"/>
    <n v="66.334201776"/>
    <x v="1"/>
    <x v="2"/>
    <x v="0"/>
    <x v="1"/>
  </r>
  <r>
    <n v="3964"/>
    <x v="337"/>
    <n v="285"/>
    <x v="19"/>
    <x v="1"/>
    <x v="9"/>
    <n v="672"/>
    <x v="4"/>
    <n v="1"/>
    <n v="78.872767839999995"/>
    <n v="78.872767839999995"/>
    <x v="2"/>
    <b v="0"/>
    <x v="0"/>
    <n v="78.872767839999995"/>
    <x v="1"/>
    <x v="0"/>
    <x v="2"/>
    <x v="1"/>
  </r>
  <r>
    <n v="3965"/>
    <x v="117"/>
    <n v="299"/>
    <x v="12"/>
    <x v="1"/>
    <x v="12"/>
    <n v="314"/>
    <x v="1"/>
    <n v="2"/>
    <n v="91.756205980000004"/>
    <n v="183.51241196000001"/>
    <x v="2"/>
    <b v="0"/>
    <x v="1690"/>
    <n v="165.16117076"/>
    <x v="0"/>
    <x v="2"/>
    <x v="0"/>
    <x v="0"/>
  </r>
  <r>
    <n v="3966"/>
    <x v="322"/>
    <n v="452"/>
    <x v="40"/>
    <x v="2"/>
    <x v="4"/>
    <n v="329"/>
    <x v="1"/>
    <n v="4"/>
    <n v="21.620840699999999"/>
    <n v="86.483362799999995"/>
    <x v="1"/>
    <b v="1"/>
    <x v="0"/>
    <n v="86.483362799999995"/>
    <x v="1"/>
    <x v="0"/>
    <x v="0"/>
    <x v="1"/>
  </r>
  <r>
    <n v="3967"/>
    <x v="248"/>
    <n v="424"/>
    <x v="17"/>
    <x v="1"/>
    <x v="14"/>
    <n v="319"/>
    <x v="2"/>
    <n v="1"/>
    <n v="84.644576400000005"/>
    <n v="84.644576400000005"/>
    <x v="3"/>
    <b v="0"/>
    <x v="1691"/>
    <n v="76.180118759999999"/>
    <x v="0"/>
    <x v="2"/>
    <x v="4"/>
    <x v="1"/>
  </r>
  <r>
    <n v="3968"/>
    <x v="190"/>
    <n v="265"/>
    <x v="31"/>
    <x v="0"/>
    <x v="16"/>
    <n v="170"/>
    <x v="0"/>
    <n v="3"/>
    <n v="33.60567262"/>
    <n v="100.81701785999999"/>
    <x v="0"/>
    <b v="0"/>
    <x v="0"/>
    <n v="100.81701785999999"/>
    <x v="0"/>
    <x v="0"/>
    <x v="1"/>
    <x v="1"/>
  </r>
  <r>
    <n v="3969"/>
    <x v="169"/>
    <n v="313"/>
    <x v="52"/>
    <x v="2"/>
    <x v="2"/>
    <n v="502"/>
    <x v="2"/>
    <n v="4"/>
    <n v="40.632206099999998"/>
    <n v="162.52882439999999"/>
    <x v="1"/>
    <b v="1"/>
    <x v="1692"/>
    <n v="146.27594195999998"/>
    <x v="0"/>
    <x v="2"/>
    <x v="3"/>
    <x v="1"/>
  </r>
  <r>
    <n v="3970"/>
    <x v="13"/>
    <n v="100"/>
    <x v="31"/>
    <x v="0"/>
    <x v="13"/>
    <n v="689"/>
    <x v="3"/>
    <n v="4"/>
    <n v="89.071623500000001"/>
    <n v="356.286494"/>
    <x v="1"/>
    <b v="1"/>
    <x v="0"/>
    <n v="356.286494"/>
    <x v="0"/>
    <x v="1"/>
    <x v="2"/>
    <x v="0"/>
  </r>
  <r>
    <n v="3971"/>
    <x v="251"/>
    <n v="380"/>
    <x v="11"/>
    <x v="0"/>
    <x v="14"/>
    <n v="381"/>
    <x v="0"/>
    <n v="4"/>
    <n v="11.82825268"/>
    <n v="47.313010720000001"/>
    <x v="2"/>
    <b v="1"/>
    <x v="0"/>
    <n v="47.313010720000001"/>
    <x v="1"/>
    <x v="1"/>
    <x v="4"/>
    <x v="0"/>
  </r>
  <r>
    <n v="3972"/>
    <x v="188"/>
    <n v="318"/>
    <x v="22"/>
    <x v="1"/>
    <x v="14"/>
    <n v="125"/>
    <x v="2"/>
    <n v="2"/>
    <n v="50.299121479999997"/>
    <n v="100.59824295999999"/>
    <x v="3"/>
    <b v="0"/>
    <x v="1693"/>
    <n v="90.538418659999991"/>
    <x v="1"/>
    <x v="2"/>
    <x v="0"/>
    <x v="0"/>
  </r>
  <r>
    <n v="3973"/>
    <x v="101"/>
    <n v="163"/>
    <x v="25"/>
    <x v="0"/>
    <x v="19"/>
    <n v="796"/>
    <x v="2"/>
    <n v="1"/>
    <n v="77.809734950000006"/>
    <n v="77.809734950000006"/>
    <x v="2"/>
    <b v="1"/>
    <x v="0"/>
    <n v="77.809734950000006"/>
    <x v="0"/>
    <x v="0"/>
    <x v="0"/>
    <x v="0"/>
  </r>
  <r>
    <n v="3974"/>
    <x v="257"/>
    <n v="379"/>
    <x v="1"/>
    <x v="2"/>
    <x v="2"/>
    <n v="549"/>
    <x v="4"/>
    <n v="2"/>
    <n v="27.815561679999998"/>
    <n v="55.631123359999997"/>
    <x v="1"/>
    <b v="0"/>
    <x v="1694"/>
    <n v="50.068011024999997"/>
    <x v="0"/>
    <x v="2"/>
    <x v="4"/>
    <x v="1"/>
  </r>
  <r>
    <n v="3975"/>
    <x v="168"/>
    <n v="342"/>
    <x v="52"/>
    <x v="0"/>
    <x v="14"/>
    <n v="959"/>
    <x v="4"/>
    <n v="3"/>
    <n v="49.086502170000003"/>
    <n v="147.25950650999999"/>
    <x v="0"/>
    <b v="0"/>
    <x v="0"/>
    <n v="147.25950650999999"/>
    <x v="0"/>
    <x v="1"/>
    <x v="1"/>
    <x v="1"/>
  </r>
  <r>
    <n v="3976"/>
    <x v="1"/>
    <n v="474"/>
    <x v="51"/>
    <x v="2"/>
    <x v="4"/>
    <n v="358"/>
    <x v="4"/>
    <n v="3"/>
    <n v="13.057001570000001"/>
    <n v="39.171004710000005"/>
    <x v="0"/>
    <b v="1"/>
    <x v="0"/>
    <n v="39.171004710000005"/>
    <x v="0"/>
    <x v="0"/>
    <x v="2"/>
    <x v="0"/>
  </r>
  <r>
    <n v="3977"/>
    <x v="279"/>
    <n v="334"/>
    <x v="45"/>
    <x v="2"/>
    <x v="0"/>
    <n v="527"/>
    <x v="0"/>
    <n v="1"/>
    <n v="79.986158860000003"/>
    <n v="79.986158860000003"/>
    <x v="3"/>
    <b v="1"/>
    <x v="0"/>
    <n v="79.986158860000003"/>
    <x v="1"/>
    <x v="0"/>
    <x v="2"/>
    <x v="1"/>
  </r>
  <r>
    <n v="3978"/>
    <x v="180"/>
    <n v="497"/>
    <x v="23"/>
    <x v="0"/>
    <x v="19"/>
    <n v="114"/>
    <x v="0"/>
    <n v="1"/>
    <n v="11.04809322"/>
    <n v="11.04809322"/>
    <x v="2"/>
    <b v="0"/>
    <x v="1695"/>
    <n v="9.9432838980000007"/>
    <x v="0"/>
    <x v="2"/>
    <x v="4"/>
    <x v="0"/>
  </r>
  <r>
    <n v="3979"/>
    <x v="8"/>
    <n v="403"/>
    <x v="28"/>
    <x v="2"/>
    <x v="7"/>
    <n v="592"/>
    <x v="4"/>
    <n v="4"/>
    <n v="53.732042180000001"/>
    <n v="214.92816872"/>
    <x v="2"/>
    <b v="1"/>
    <x v="0"/>
    <n v="214.92816872"/>
    <x v="1"/>
    <x v="1"/>
    <x v="2"/>
    <x v="0"/>
  </r>
  <r>
    <n v="3980"/>
    <x v="199"/>
    <n v="151"/>
    <x v="32"/>
    <x v="0"/>
    <x v="13"/>
    <n v="525"/>
    <x v="1"/>
    <n v="3"/>
    <n v="13.61626845"/>
    <n v="40.848805349999999"/>
    <x v="2"/>
    <b v="0"/>
    <x v="0"/>
    <n v="40.848805349999999"/>
    <x v="1"/>
    <x v="1"/>
    <x v="1"/>
    <x v="1"/>
  </r>
  <r>
    <n v="3981"/>
    <x v="34"/>
    <n v="61"/>
    <x v="15"/>
    <x v="1"/>
    <x v="6"/>
    <n v="389"/>
    <x v="0"/>
    <n v="1"/>
    <n v="84.919637640000005"/>
    <n v="84.919637640000005"/>
    <x v="1"/>
    <b v="1"/>
    <x v="0"/>
    <n v="84.919637640000005"/>
    <x v="1"/>
    <x v="0"/>
    <x v="1"/>
    <x v="1"/>
  </r>
  <r>
    <n v="3982"/>
    <x v="262"/>
    <n v="140"/>
    <x v="18"/>
    <x v="0"/>
    <x v="15"/>
    <n v="268"/>
    <x v="3"/>
    <n v="5"/>
    <n v="62.742107500000003"/>
    <n v="313.71053749999999"/>
    <x v="2"/>
    <b v="0"/>
    <x v="0"/>
    <n v="313.71053749999999"/>
    <x v="1"/>
    <x v="1"/>
    <x v="3"/>
    <x v="0"/>
  </r>
  <r>
    <n v="3983"/>
    <x v="239"/>
    <n v="247"/>
    <x v="16"/>
    <x v="2"/>
    <x v="2"/>
    <n v="116"/>
    <x v="2"/>
    <n v="1"/>
    <n v="77.654553739999997"/>
    <n v="77.654553739999997"/>
    <x v="1"/>
    <b v="1"/>
    <x v="0"/>
    <n v="77.654553739999997"/>
    <x v="0"/>
    <x v="1"/>
    <x v="1"/>
    <x v="1"/>
  </r>
  <r>
    <n v="3984"/>
    <x v="56"/>
    <n v="471"/>
    <x v="12"/>
    <x v="2"/>
    <x v="14"/>
    <n v="921"/>
    <x v="3"/>
    <n v="1"/>
    <n v="30.677658510000001"/>
    <n v="30.677658510000001"/>
    <x v="1"/>
    <b v="0"/>
    <x v="0"/>
    <n v="30.677658510000001"/>
    <x v="1"/>
    <x v="0"/>
    <x v="0"/>
    <x v="1"/>
  </r>
  <r>
    <n v="3985"/>
    <x v="319"/>
    <n v="449"/>
    <x v="2"/>
    <x v="0"/>
    <x v="12"/>
    <n v="383"/>
    <x v="3"/>
    <n v="3"/>
    <n v="15.446719079999999"/>
    <n v="46.340157239999996"/>
    <x v="2"/>
    <b v="1"/>
    <x v="1696"/>
    <n v="41.706141515999995"/>
    <x v="0"/>
    <x v="2"/>
    <x v="0"/>
    <x v="1"/>
  </r>
  <r>
    <n v="3986"/>
    <x v="235"/>
    <n v="19"/>
    <x v="22"/>
    <x v="1"/>
    <x v="8"/>
    <n v="545"/>
    <x v="4"/>
    <n v="3"/>
    <n v="61.28298075"/>
    <n v="183.84894224999999"/>
    <x v="1"/>
    <b v="0"/>
    <x v="0"/>
    <n v="183.84894224999999"/>
    <x v="1"/>
    <x v="1"/>
    <x v="3"/>
    <x v="1"/>
  </r>
  <r>
    <n v="3987"/>
    <x v="185"/>
    <n v="389"/>
    <x v="30"/>
    <x v="0"/>
    <x v="9"/>
    <n v="866"/>
    <x v="3"/>
    <n v="4"/>
    <n v="79.59267887"/>
    <n v="318.37071548"/>
    <x v="0"/>
    <b v="0"/>
    <x v="1697"/>
    <n v="286.53364392999998"/>
    <x v="0"/>
    <x v="2"/>
    <x v="0"/>
    <x v="0"/>
  </r>
  <r>
    <n v="3988"/>
    <x v="364"/>
    <n v="345"/>
    <x v="36"/>
    <x v="0"/>
    <x v="2"/>
    <n v="712"/>
    <x v="1"/>
    <n v="3"/>
    <n v="26.192805740000001"/>
    <n v="78.578417220000006"/>
    <x v="2"/>
    <b v="1"/>
    <x v="0"/>
    <n v="78.578417220000006"/>
    <x v="1"/>
    <x v="0"/>
    <x v="1"/>
    <x v="0"/>
  </r>
  <r>
    <n v="3989"/>
    <x v="196"/>
    <n v="156"/>
    <x v="52"/>
    <x v="2"/>
    <x v="18"/>
    <n v="360"/>
    <x v="1"/>
    <n v="5"/>
    <n v="63.169736659999998"/>
    <n v="315.8486833"/>
    <x v="1"/>
    <b v="0"/>
    <x v="0"/>
    <n v="315.8486833"/>
    <x v="1"/>
    <x v="0"/>
    <x v="3"/>
    <x v="0"/>
  </r>
  <r>
    <n v="3990"/>
    <x v="196"/>
    <n v="152"/>
    <x v="20"/>
    <x v="2"/>
    <x v="5"/>
    <n v="914"/>
    <x v="3"/>
    <n v="3"/>
    <n v="74.553108989999998"/>
    <n v="223.65932697"/>
    <x v="2"/>
    <b v="1"/>
    <x v="0"/>
    <n v="223.65932697"/>
    <x v="1"/>
    <x v="0"/>
    <x v="0"/>
    <x v="1"/>
  </r>
  <r>
    <n v="3991"/>
    <x v="365"/>
    <n v="44"/>
    <x v="22"/>
    <x v="0"/>
    <x v="7"/>
    <n v="389"/>
    <x v="3"/>
    <n v="5"/>
    <n v="51.923479579999999"/>
    <n v="259.61739790000001"/>
    <x v="1"/>
    <b v="0"/>
    <x v="1698"/>
    <n v="233.65565811000002"/>
    <x v="0"/>
    <x v="2"/>
    <x v="3"/>
    <x v="1"/>
  </r>
  <r>
    <n v="3992"/>
    <x v="253"/>
    <n v="239"/>
    <x v="49"/>
    <x v="2"/>
    <x v="14"/>
    <n v="927"/>
    <x v="1"/>
    <n v="1"/>
    <n v="79.266649860000001"/>
    <n v="79.266649860000001"/>
    <x v="3"/>
    <b v="1"/>
    <x v="1699"/>
    <n v="71.339984873999995"/>
    <x v="1"/>
    <x v="2"/>
    <x v="3"/>
    <x v="1"/>
  </r>
  <r>
    <n v="3993"/>
    <x v="74"/>
    <n v="16"/>
    <x v="29"/>
    <x v="0"/>
    <x v="9"/>
    <n v="405"/>
    <x v="0"/>
    <n v="1"/>
    <n v="73.074037500000003"/>
    <n v="73.074037500000003"/>
    <x v="3"/>
    <b v="0"/>
    <x v="0"/>
    <n v="73.074037500000003"/>
    <x v="1"/>
    <x v="1"/>
    <x v="2"/>
    <x v="1"/>
  </r>
  <r>
    <n v="3994"/>
    <x v="279"/>
    <n v="122"/>
    <x v="20"/>
    <x v="2"/>
    <x v="17"/>
    <n v="257"/>
    <x v="4"/>
    <n v="2"/>
    <n v="73.656539910000006"/>
    <n v="147.31307982000001"/>
    <x v="2"/>
    <b v="0"/>
    <x v="1700"/>
    <n v="132.58177184000002"/>
    <x v="1"/>
    <x v="2"/>
    <x v="2"/>
    <x v="1"/>
  </r>
  <r>
    <n v="3995"/>
    <x v="137"/>
    <n v="446"/>
    <x v="38"/>
    <x v="1"/>
    <x v="15"/>
    <n v="512"/>
    <x v="2"/>
    <n v="1"/>
    <n v="95.876178159999995"/>
    <n v="95.876178159999995"/>
    <x v="0"/>
    <b v="0"/>
    <x v="1701"/>
    <n v="86.28856034399999"/>
    <x v="0"/>
    <x v="2"/>
    <x v="0"/>
    <x v="0"/>
  </r>
  <r>
    <n v="3996"/>
    <x v="137"/>
    <n v="426"/>
    <x v="51"/>
    <x v="0"/>
    <x v="1"/>
    <n v="679"/>
    <x v="4"/>
    <n v="2"/>
    <n v="46.379725270000002"/>
    <n v="92.759450540000003"/>
    <x v="1"/>
    <b v="0"/>
    <x v="1702"/>
    <n v="83.483505485999999"/>
    <x v="1"/>
    <x v="2"/>
    <x v="3"/>
    <x v="0"/>
  </r>
  <r>
    <n v="3997"/>
    <x v="198"/>
    <n v="61"/>
    <x v="19"/>
    <x v="1"/>
    <x v="13"/>
    <n v="656"/>
    <x v="3"/>
    <n v="3"/>
    <n v="50.44327389"/>
    <n v="151.32982167"/>
    <x v="1"/>
    <b v="0"/>
    <x v="0"/>
    <n v="151.32982167"/>
    <x v="0"/>
    <x v="0"/>
    <x v="3"/>
    <x v="0"/>
  </r>
  <r>
    <n v="3998"/>
    <x v="55"/>
    <n v="18"/>
    <x v="8"/>
    <x v="1"/>
    <x v="5"/>
    <n v="6"/>
    <x v="3"/>
    <n v="4"/>
    <n v="24.72737283"/>
    <n v="98.909491320000001"/>
    <x v="0"/>
    <b v="1"/>
    <x v="0"/>
    <n v="98.909491320000001"/>
    <x v="0"/>
    <x v="0"/>
    <x v="3"/>
    <x v="1"/>
  </r>
  <r>
    <n v="3999"/>
    <x v="245"/>
    <n v="158"/>
    <x v="3"/>
    <x v="1"/>
    <x v="3"/>
    <n v="476"/>
    <x v="2"/>
    <n v="1"/>
    <n v="18.831260839999999"/>
    <n v="18.831260839999999"/>
    <x v="3"/>
    <b v="1"/>
    <x v="0"/>
    <n v="18.831260839999999"/>
    <x v="0"/>
    <x v="0"/>
    <x v="1"/>
    <x v="1"/>
  </r>
  <r>
    <n v="4000"/>
    <x v="279"/>
    <n v="430"/>
    <x v="39"/>
    <x v="0"/>
    <x v="15"/>
    <n v="540"/>
    <x v="1"/>
    <n v="3"/>
    <n v="70.792736939999998"/>
    <n v="212.37821081999999"/>
    <x v="2"/>
    <b v="1"/>
    <x v="0"/>
    <n v="212.37821081999999"/>
    <x v="1"/>
    <x v="0"/>
    <x v="0"/>
    <x v="1"/>
  </r>
  <r>
    <n v="4001"/>
    <x v="22"/>
    <n v="437"/>
    <x v="46"/>
    <x v="0"/>
    <x v="6"/>
    <n v="442"/>
    <x v="4"/>
    <n v="2"/>
    <n v="75.068733960000003"/>
    <n v="150.13746792000001"/>
    <x v="3"/>
    <b v="0"/>
    <x v="0"/>
    <n v="150.13746792000001"/>
    <x v="0"/>
    <x v="1"/>
    <x v="1"/>
    <x v="1"/>
  </r>
  <r>
    <n v="4002"/>
    <x v="184"/>
    <n v="291"/>
    <x v="43"/>
    <x v="0"/>
    <x v="10"/>
    <n v="392"/>
    <x v="1"/>
    <n v="3"/>
    <n v="49.891786889999999"/>
    <n v="149.67536067"/>
    <x v="1"/>
    <b v="0"/>
    <x v="0"/>
    <n v="149.67536067"/>
    <x v="0"/>
    <x v="0"/>
    <x v="1"/>
    <x v="0"/>
  </r>
  <r>
    <n v="4003"/>
    <x v="250"/>
    <n v="369"/>
    <x v="51"/>
    <x v="0"/>
    <x v="16"/>
    <n v="213"/>
    <x v="1"/>
    <n v="3"/>
    <n v="48.95973085"/>
    <n v="146.87919255"/>
    <x v="1"/>
    <b v="0"/>
    <x v="1703"/>
    <n v="132.19127330000001"/>
    <x v="0"/>
    <x v="2"/>
    <x v="4"/>
    <x v="0"/>
  </r>
  <r>
    <n v="4004"/>
    <x v="70"/>
    <n v="271"/>
    <x v="24"/>
    <x v="2"/>
    <x v="1"/>
    <n v="49"/>
    <x v="0"/>
    <n v="2"/>
    <n v="25.512561059999999"/>
    <n v="51.025122119999999"/>
    <x v="0"/>
    <b v="1"/>
    <x v="1704"/>
    <n v="45.922609907999998"/>
    <x v="0"/>
    <x v="2"/>
    <x v="2"/>
    <x v="1"/>
  </r>
  <r>
    <n v="4005"/>
    <x v="156"/>
    <n v="223"/>
    <x v="50"/>
    <x v="2"/>
    <x v="2"/>
    <n v="179"/>
    <x v="3"/>
    <n v="4"/>
    <n v="61.073374020000003"/>
    <n v="244.29349608000001"/>
    <x v="2"/>
    <b v="0"/>
    <x v="0"/>
    <n v="244.29349608000001"/>
    <x v="1"/>
    <x v="1"/>
    <x v="2"/>
    <x v="1"/>
  </r>
  <r>
    <n v="4006"/>
    <x v="263"/>
    <n v="497"/>
    <x v="29"/>
    <x v="0"/>
    <x v="9"/>
    <n v="2"/>
    <x v="4"/>
    <n v="1"/>
    <n v="55.790593800000003"/>
    <n v="55.790593800000003"/>
    <x v="0"/>
    <b v="1"/>
    <x v="0"/>
    <n v="55.790593800000003"/>
    <x v="1"/>
    <x v="1"/>
    <x v="3"/>
    <x v="0"/>
  </r>
  <r>
    <n v="4007"/>
    <x v="42"/>
    <n v="283"/>
    <x v="44"/>
    <x v="0"/>
    <x v="16"/>
    <n v="374"/>
    <x v="3"/>
    <n v="5"/>
    <n v="22.466000560000001"/>
    <n v="112.3300028"/>
    <x v="1"/>
    <b v="0"/>
    <x v="1705"/>
    <n v="101.09700252"/>
    <x v="1"/>
    <x v="2"/>
    <x v="2"/>
    <x v="1"/>
  </r>
  <r>
    <n v="4008"/>
    <x v="265"/>
    <n v="445"/>
    <x v="51"/>
    <x v="2"/>
    <x v="5"/>
    <n v="443"/>
    <x v="3"/>
    <n v="2"/>
    <n v="12.68670225"/>
    <n v="25.373404499999999"/>
    <x v="2"/>
    <b v="0"/>
    <x v="0"/>
    <n v="25.373404499999999"/>
    <x v="1"/>
    <x v="0"/>
    <x v="3"/>
    <x v="1"/>
  </r>
  <r>
    <n v="4009"/>
    <x v="3"/>
    <n v="471"/>
    <x v="26"/>
    <x v="0"/>
    <x v="0"/>
    <n v="890"/>
    <x v="2"/>
    <n v="1"/>
    <n v="61.015985180000001"/>
    <n v="61.015985180000001"/>
    <x v="2"/>
    <b v="1"/>
    <x v="0"/>
    <n v="61.015985180000001"/>
    <x v="1"/>
    <x v="0"/>
    <x v="0"/>
    <x v="0"/>
  </r>
  <r>
    <n v="4010"/>
    <x v="1"/>
    <n v="178"/>
    <x v="20"/>
    <x v="2"/>
    <x v="14"/>
    <n v="269"/>
    <x v="1"/>
    <n v="1"/>
    <n v="60.929713399999997"/>
    <n v="60.929713399999997"/>
    <x v="2"/>
    <b v="1"/>
    <x v="0"/>
    <n v="60.929713399999997"/>
    <x v="1"/>
    <x v="1"/>
    <x v="1"/>
    <x v="1"/>
  </r>
  <r>
    <n v="4011"/>
    <x v="327"/>
    <n v="151"/>
    <x v="15"/>
    <x v="2"/>
    <x v="0"/>
    <n v="503"/>
    <x v="1"/>
    <n v="5"/>
    <n v="75.947981850000005"/>
    <n v="379.73990925000004"/>
    <x v="0"/>
    <b v="0"/>
    <x v="0"/>
    <n v="379.73990925000004"/>
    <x v="0"/>
    <x v="0"/>
    <x v="1"/>
    <x v="1"/>
  </r>
  <r>
    <n v="4012"/>
    <x v="336"/>
    <n v="307"/>
    <x v="41"/>
    <x v="1"/>
    <x v="15"/>
    <n v="249"/>
    <x v="0"/>
    <n v="5"/>
    <n v="45.019676459999999"/>
    <n v="225.0983823"/>
    <x v="3"/>
    <b v="0"/>
    <x v="0"/>
    <n v="225.0983823"/>
    <x v="0"/>
    <x v="0"/>
    <x v="4"/>
    <x v="0"/>
  </r>
  <r>
    <n v="4013"/>
    <x v="45"/>
    <n v="69"/>
    <x v="44"/>
    <x v="0"/>
    <x v="6"/>
    <n v="503"/>
    <x v="0"/>
    <n v="3"/>
    <n v="50.953520589999997"/>
    <n v="152.86056177"/>
    <x v="2"/>
    <b v="1"/>
    <x v="0"/>
    <n v="152.86056177"/>
    <x v="1"/>
    <x v="1"/>
    <x v="0"/>
    <x v="1"/>
  </r>
  <r>
    <n v="4014"/>
    <x v="273"/>
    <n v="157"/>
    <x v="22"/>
    <x v="2"/>
    <x v="6"/>
    <n v="675"/>
    <x v="2"/>
    <n v="1"/>
    <n v="31.500568430000001"/>
    <n v="31.500568430000001"/>
    <x v="0"/>
    <b v="1"/>
    <x v="1706"/>
    <n v="28.350511587"/>
    <x v="1"/>
    <x v="2"/>
    <x v="2"/>
    <x v="0"/>
  </r>
  <r>
    <n v="4015"/>
    <x v="337"/>
    <n v="96"/>
    <x v="26"/>
    <x v="1"/>
    <x v="0"/>
    <n v="219"/>
    <x v="2"/>
    <n v="4"/>
    <n v="32.933712970000002"/>
    <n v="131.73485188000001"/>
    <x v="1"/>
    <b v="1"/>
    <x v="1707"/>
    <n v="118.56136669000001"/>
    <x v="0"/>
    <x v="2"/>
    <x v="2"/>
    <x v="1"/>
  </r>
  <r>
    <n v="4016"/>
    <x v="183"/>
    <n v="344"/>
    <x v="32"/>
    <x v="2"/>
    <x v="5"/>
    <n v="562"/>
    <x v="4"/>
    <n v="5"/>
    <n v="89.631755290000001"/>
    <n v="448.15877645"/>
    <x v="0"/>
    <b v="1"/>
    <x v="1708"/>
    <n v="403.34289881000001"/>
    <x v="0"/>
    <x v="2"/>
    <x v="1"/>
    <x v="1"/>
  </r>
  <r>
    <n v="4017"/>
    <x v="67"/>
    <n v="183"/>
    <x v="10"/>
    <x v="1"/>
    <x v="1"/>
    <n v="939"/>
    <x v="3"/>
    <n v="2"/>
    <n v="71.806269869999994"/>
    <n v="143.61253973999999"/>
    <x v="3"/>
    <b v="1"/>
    <x v="1709"/>
    <n v="129.25128576999998"/>
    <x v="0"/>
    <x v="2"/>
    <x v="3"/>
    <x v="1"/>
  </r>
  <r>
    <n v="4018"/>
    <x v="245"/>
    <n v="396"/>
    <x v="16"/>
    <x v="0"/>
    <x v="8"/>
    <n v="929"/>
    <x v="2"/>
    <n v="1"/>
    <n v="46.249304270000003"/>
    <n v="46.249304270000003"/>
    <x v="3"/>
    <b v="1"/>
    <x v="1710"/>
    <n v="41.624373843000001"/>
    <x v="1"/>
    <x v="2"/>
    <x v="1"/>
    <x v="0"/>
  </r>
  <r>
    <n v="4019"/>
    <x v="269"/>
    <n v="31"/>
    <x v="26"/>
    <x v="1"/>
    <x v="12"/>
    <n v="52"/>
    <x v="2"/>
    <n v="3"/>
    <n v="16.92992971"/>
    <n v="50.789789130000003"/>
    <x v="3"/>
    <b v="0"/>
    <x v="0"/>
    <n v="50.789789130000003"/>
    <x v="1"/>
    <x v="0"/>
    <x v="1"/>
    <x v="1"/>
  </r>
  <r>
    <n v="4020"/>
    <x v="175"/>
    <n v="332"/>
    <x v="4"/>
    <x v="2"/>
    <x v="16"/>
    <n v="404"/>
    <x v="4"/>
    <n v="1"/>
    <n v="91.379916359999996"/>
    <n v="91.379916359999996"/>
    <x v="3"/>
    <b v="0"/>
    <x v="0"/>
    <n v="91.379916359999996"/>
    <x v="1"/>
    <x v="0"/>
    <x v="0"/>
    <x v="0"/>
  </r>
  <r>
    <n v="4021"/>
    <x v="47"/>
    <n v="374"/>
    <x v="12"/>
    <x v="0"/>
    <x v="6"/>
    <n v="549"/>
    <x v="2"/>
    <n v="2"/>
    <n v="26.457488519999998"/>
    <n v="52.914977039999997"/>
    <x v="1"/>
    <b v="1"/>
    <x v="0"/>
    <n v="52.914977039999997"/>
    <x v="1"/>
    <x v="0"/>
    <x v="4"/>
    <x v="1"/>
  </r>
  <r>
    <n v="4022"/>
    <x v="267"/>
    <n v="278"/>
    <x v="21"/>
    <x v="1"/>
    <x v="10"/>
    <n v="454"/>
    <x v="0"/>
    <n v="4"/>
    <n v="96.969417609999994"/>
    <n v="387.87767043999997"/>
    <x v="0"/>
    <b v="0"/>
    <x v="0"/>
    <n v="387.87767043999997"/>
    <x v="1"/>
    <x v="1"/>
    <x v="3"/>
    <x v="0"/>
  </r>
  <r>
    <n v="4023"/>
    <x v="108"/>
    <n v="263"/>
    <x v="24"/>
    <x v="0"/>
    <x v="9"/>
    <n v="791"/>
    <x v="3"/>
    <n v="3"/>
    <n v="20.032219229999999"/>
    <n v="60.096657690000001"/>
    <x v="1"/>
    <b v="1"/>
    <x v="0"/>
    <n v="60.096657690000001"/>
    <x v="1"/>
    <x v="0"/>
    <x v="3"/>
    <x v="1"/>
  </r>
  <r>
    <n v="4024"/>
    <x v="204"/>
    <n v="301"/>
    <x v="2"/>
    <x v="2"/>
    <x v="7"/>
    <n v="261"/>
    <x v="2"/>
    <n v="4"/>
    <n v="92.847389190000001"/>
    <n v="371.38955676"/>
    <x v="2"/>
    <b v="1"/>
    <x v="0"/>
    <n v="371.38955676"/>
    <x v="0"/>
    <x v="1"/>
    <x v="4"/>
    <x v="1"/>
  </r>
  <r>
    <n v="4025"/>
    <x v="72"/>
    <n v="379"/>
    <x v="43"/>
    <x v="0"/>
    <x v="13"/>
    <n v="769"/>
    <x v="4"/>
    <n v="1"/>
    <n v="40.72512098"/>
    <n v="40.72512098"/>
    <x v="2"/>
    <b v="0"/>
    <x v="0"/>
    <n v="40.72512098"/>
    <x v="1"/>
    <x v="1"/>
    <x v="1"/>
    <x v="1"/>
  </r>
  <r>
    <n v="4026"/>
    <x v="74"/>
    <n v="151"/>
    <x v="43"/>
    <x v="1"/>
    <x v="19"/>
    <n v="488"/>
    <x v="2"/>
    <n v="3"/>
    <n v="42.087854210000003"/>
    <n v="126.26356263000001"/>
    <x v="3"/>
    <b v="0"/>
    <x v="1711"/>
    <n v="113.63720637000002"/>
    <x v="1"/>
    <x v="2"/>
    <x v="4"/>
    <x v="1"/>
  </r>
  <r>
    <n v="4027"/>
    <x v="266"/>
    <n v="321"/>
    <x v="4"/>
    <x v="2"/>
    <x v="6"/>
    <n v="238"/>
    <x v="4"/>
    <n v="5"/>
    <n v="65.785410459999994"/>
    <n v="328.92705229999996"/>
    <x v="3"/>
    <b v="0"/>
    <x v="1712"/>
    <n v="296.03434706999997"/>
    <x v="1"/>
    <x v="2"/>
    <x v="4"/>
    <x v="0"/>
  </r>
  <r>
    <n v="4028"/>
    <x v="127"/>
    <n v="194"/>
    <x v="3"/>
    <x v="2"/>
    <x v="6"/>
    <n v="466"/>
    <x v="3"/>
    <n v="4"/>
    <n v="80.890165330000002"/>
    <n v="323.56066132000001"/>
    <x v="2"/>
    <b v="1"/>
    <x v="0"/>
    <n v="323.56066132000001"/>
    <x v="0"/>
    <x v="0"/>
    <x v="0"/>
    <x v="0"/>
  </r>
  <r>
    <n v="4029"/>
    <x v="144"/>
    <n v="12"/>
    <x v="40"/>
    <x v="0"/>
    <x v="9"/>
    <n v="740"/>
    <x v="0"/>
    <n v="4"/>
    <n v="98.602841319999996"/>
    <n v="394.41136527999998"/>
    <x v="3"/>
    <b v="1"/>
    <x v="1713"/>
    <n v="354.97022874999999"/>
    <x v="1"/>
    <x v="2"/>
    <x v="4"/>
    <x v="0"/>
  </r>
  <r>
    <n v="4030"/>
    <x v="229"/>
    <n v="435"/>
    <x v="35"/>
    <x v="2"/>
    <x v="6"/>
    <n v="178"/>
    <x v="3"/>
    <n v="1"/>
    <n v="38.352777279999998"/>
    <n v="38.352777279999998"/>
    <x v="0"/>
    <b v="0"/>
    <x v="1714"/>
    <n v="34.517499551999997"/>
    <x v="1"/>
    <x v="2"/>
    <x v="0"/>
    <x v="1"/>
  </r>
  <r>
    <n v="4031"/>
    <x v="49"/>
    <n v="187"/>
    <x v="46"/>
    <x v="0"/>
    <x v="9"/>
    <n v="228"/>
    <x v="4"/>
    <n v="2"/>
    <n v="73.16747067"/>
    <n v="146.33494134"/>
    <x v="0"/>
    <b v="1"/>
    <x v="1715"/>
    <n v="131.70144721"/>
    <x v="0"/>
    <x v="2"/>
    <x v="3"/>
    <x v="0"/>
  </r>
  <r>
    <n v="4032"/>
    <x v="178"/>
    <n v="183"/>
    <x v="34"/>
    <x v="1"/>
    <x v="16"/>
    <n v="545"/>
    <x v="0"/>
    <n v="4"/>
    <n v="10.650277770000001"/>
    <n v="42.601111080000003"/>
    <x v="2"/>
    <b v="0"/>
    <x v="0"/>
    <n v="42.601111080000003"/>
    <x v="0"/>
    <x v="1"/>
    <x v="2"/>
    <x v="0"/>
  </r>
  <r>
    <n v="4033"/>
    <x v="166"/>
    <n v="476"/>
    <x v="4"/>
    <x v="0"/>
    <x v="16"/>
    <n v="374"/>
    <x v="1"/>
    <n v="5"/>
    <n v="34.087420989999998"/>
    <n v="170.43710494999999"/>
    <x v="1"/>
    <b v="0"/>
    <x v="0"/>
    <n v="170.43710494999999"/>
    <x v="1"/>
    <x v="1"/>
    <x v="4"/>
    <x v="1"/>
  </r>
  <r>
    <n v="4034"/>
    <x v="234"/>
    <n v="428"/>
    <x v="29"/>
    <x v="1"/>
    <x v="16"/>
    <n v="134"/>
    <x v="4"/>
    <n v="3"/>
    <n v="64.290096669999997"/>
    <n v="192.87029000999999"/>
    <x v="0"/>
    <b v="1"/>
    <x v="0"/>
    <n v="192.87029000999999"/>
    <x v="0"/>
    <x v="1"/>
    <x v="4"/>
    <x v="0"/>
  </r>
  <r>
    <n v="4035"/>
    <x v="93"/>
    <n v="18"/>
    <x v="16"/>
    <x v="1"/>
    <x v="18"/>
    <n v="866"/>
    <x v="4"/>
    <n v="2"/>
    <n v="34.863291089999997"/>
    <n v="69.726582179999994"/>
    <x v="0"/>
    <b v="0"/>
    <x v="1716"/>
    <n v="62.753923961999995"/>
    <x v="1"/>
    <x v="2"/>
    <x v="0"/>
    <x v="1"/>
  </r>
  <r>
    <n v="4036"/>
    <x v="44"/>
    <n v="283"/>
    <x v="26"/>
    <x v="1"/>
    <x v="4"/>
    <n v="224"/>
    <x v="3"/>
    <n v="3"/>
    <n v="64.758407289999994"/>
    <n v="194.27522187"/>
    <x v="3"/>
    <b v="0"/>
    <x v="1717"/>
    <n v="174.84769968000001"/>
    <x v="0"/>
    <x v="2"/>
    <x v="1"/>
    <x v="1"/>
  </r>
  <r>
    <n v="4037"/>
    <x v="107"/>
    <n v="497"/>
    <x v="31"/>
    <x v="0"/>
    <x v="13"/>
    <n v="250"/>
    <x v="1"/>
    <n v="3"/>
    <n v="52.648257139999998"/>
    <n v="157.94477142"/>
    <x v="2"/>
    <b v="1"/>
    <x v="0"/>
    <n v="157.94477142"/>
    <x v="1"/>
    <x v="0"/>
    <x v="2"/>
    <x v="0"/>
  </r>
  <r>
    <n v="4038"/>
    <x v="237"/>
    <n v="470"/>
    <x v="44"/>
    <x v="1"/>
    <x v="10"/>
    <n v="536"/>
    <x v="2"/>
    <n v="3"/>
    <n v="53.95986448"/>
    <n v="161.87959344000001"/>
    <x v="3"/>
    <b v="0"/>
    <x v="1718"/>
    <n v="145.69163410000002"/>
    <x v="1"/>
    <x v="2"/>
    <x v="4"/>
    <x v="1"/>
  </r>
  <r>
    <n v="4039"/>
    <x v="119"/>
    <n v="12"/>
    <x v="40"/>
    <x v="0"/>
    <x v="6"/>
    <n v="390"/>
    <x v="0"/>
    <n v="1"/>
    <n v="90.915800469999994"/>
    <n v="90.915800469999994"/>
    <x v="2"/>
    <b v="0"/>
    <x v="0"/>
    <n v="90.915800469999994"/>
    <x v="0"/>
    <x v="1"/>
    <x v="0"/>
    <x v="1"/>
  </r>
  <r>
    <n v="4040"/>
    <x v="195"/>
    <n v="217"/>
    <x v="10"/>
    <x v="1"/>
    <x v="16"/>
    <n v="233"/>
    <x v="4"/>
    <n v="2"/>
    <n v="26.72096561"/>
    <n v="53.441931220000001"/>
    <x v="2"/>
    <b v="0"/>
    <x v="0"/>
    <n v="53.441931220000001"/>
    <x v="0"/>
    <x v="0"/>
    <x v="0"/>
    <x v="0"/>
  </r>
  <r>
    <n v="4041"/>
    <x v="22"/>
    <n v="157"/>
    <x v="3"/>
    <x v="0"/>
    <x v="9"/>
    <n v="904"/>
    <x v="1"/>
    <n v="1"/>
    <n v="61.145114130000003"/>
    <n v="61.145114130000003"/>
    <x v="1"/>
    <b v="1"/>
    <x v="0"/>
    <n v="61.145114130000003"/>
    <x v="1"/>
    <x v="0"/>
    <x v="3"/>
    <x v="0"/>
  </r>
  <r>
    <n v="4042"/>
    <x v="69"/>
    <n v="156"/>
    <x v="50"/>
    <x v="1"/>
    <x v="12"/>
    <n v="112"/>
    <x v="4"/>
    <n v="3"/>
    <n v="61.629602400000003"/>
    <n v="184.8888072"/>
    <x v="1"/>
    <b v="0"/>
    <x v="0"/>
    <n v="184.8888072"/>
    <x v="0"/>
    <x v="1"/>
    <x v="2"/>
    <x v="1"/>
  </r>
  <r>
    <n v="4043"/>
    <x v="72"/>
    <n v="285"/>
    <x v="14"/>
    <x v="2"/>
    <x v="8"/>
    <n v="646"/>
    <x v="1"/>
    <n v="3"/>
    <n v="25.519550209999998"/>
    <n v="76.558650629999988"/>
    <x v="0"/>
    <b v="1"/>
    <x v="0"/>
    <n v="76.558650629999988"/>
    <x v="1"/>
    <x v="0"/>
    <x v="0"/>
    <x v="1"/>
  </r>
  <r>
    <n v="4044"/>
    <x v="281"/>
    <n v="324"/>
    <x v="48"/>
    <x v="2"/>
    <x v="14"/>
    <n v="128"/>
    <x v="0"/>
    <n v="5"/>
    <n v="52.755215730000003"/>
    <n v="263.77607865000004"/>
    <x v="2"/>
    <b v="0"/>
    <x v="1719"/>
    <n v="237.39847078000005"/>
    <x v="0"/>
    <x v="2"/>
    <x v="2"/>
    <x v="0"/>
  </r>
  <r>
    <n v="4045"/>
    <x v="289"/>
    <n v="356"/>
    <x v="11"/>
    <x v="1"/>
    <x v="19"/>
    <n v="478"/>
    <x v="3"/>
    <n v="5"/>
    <n v="53.361676279999998"/>
    <n v="266.80838139999997"/>
    <x v="0"/>
    <b v="1"/>
    <x v="0"/>
    <n v="266.80838139999997"/>
    <x v="1"/>
    <x v="0"/>
    <x v="3"/>
    <x v="0"/>
  </r>
  <r>
    <n v="4046"/>
    <x v="300"/>
    <n v="381"/>
    <x v="37"/>
    <x v="0"/>
    <x v="15"/>
    <n v="258"/>
    <x v="4"/>
    <n v="5"/>
    <n v="13.9801012"/>
    <n v="69.900506000000007"/>
    <x v="1"/>
    <b v="1"/>
    <x v="1720"/>
    <n v="62.910455400000004"/>
    <x v="0"/>
    <x v="2"/>
    <x v="3"/>
    <x v="0"/>
  </r>
  <r>
    <n v="4047"/>
    <x v="269"/>
    <n v="18"/>
    <x v="34"/>
    <x v="0"/>
    <x v="6"/>
    <n v="889"/>
    <x v="0"/>
    <n v="4"/>
    <n v="42.532673160000002"/>
    <n v="170.13069264000001"/>
    <x v="2"/>
    <b v="0"/>
    <x v="0"/>
    <n v="170.13069264000001"/>
    <x v="1"/>
    <x v="0"/>
    <x v="3"/>
    <x v="1"/>
  </r>
  <r>
    <n v="4048"/>
    <x v="206"/>
    <n v="120"/>
    <x v="14"/>
    <x v="1"/>
    <x v="0"/>
    <n v="563"/>
    <x v="2"/>
    <n v="4"/>
    <n v="36.97904054"/>
    <n v="147.91616216"/>
    <x v="3"/>
    <b v="0"/>
    <x v="1721"/>
    <n v="133.12454593999999"/>
    <x v="1"/>
    <x v="2"/>
    <x v="4"/>
    <x v="1"/>
  </r>
  <r>
    <n v="4049"/>
    <x v="33"/>
    <n v="24"/>
    <x v="30"/>
    <x v="0"/>
    <x v="13"/>
    <n v="691"/>
    <x v="4"/>
    <n v="3"/>
    <n v="29.806458859999999"/>
    <n v="89.419376580000005"/>
    <x v="0"/>
    <b v="0"/>
    <x v="0"/>
    <n v="89.419376580000005"/>
    <x v="1"/>
    <x v="0"/>
    <x v="3"/>
    <x v="1"/>
  </r>
  <r>
    <n v="4050"/>
    <x v="159"/>
    <n v="28"/>
    <x v="35"/>
    <x v="0"/>
    <x v="9"/>
    <n v="394"/>
    <x v="3"/>
    <n v="3"/>
    <n v="28.160498789999998"/>
    <n v="84.481496370000002"/>
    <x v="2"/>
    <b v="1"/>
    <x v="0"/>
    <n v="84.481496370000002"/>
    <x v="0"/>
    <x v="1"/>
    <x v="1"/>
    <x v="1"/>
  </r>
  <r>
    <n v="4051"/>
    <x v="222"/>
    <n v="10"/>
    <x v="10"/>
    <x v="0"/>
    <x v="10"/>
    <n v="556"/>
    <x v="0"/>
    <n v="4"/>
    <n v="90.93269119"/>
    <n v="363.73076476"/>
    <x v="0"/>
    <b v="0"/>
    <x v="1722"/>
    <n v="327.35768827999999"/>
    <x v="0"/>
    <x v="2"/>
    <x v="3"/>
    <x v="1"/>
  </r>
  <r>
    <n v="4052"/>
    <x v="58"/>
    <n v="499"/>
    <x v="10"/>
    <x v="0"/>
    <x v="7"/>
    <n v="892"/>
    <x v="2"/>
    <n v="3"/>
    <n v="60.36279863"/>
    <n v="181.08839589000002"/>
    <x v="3"/>
    <b v="0"/>
    <x v="0"/>
    <n v="181.08839589000002"/>
    <x v="1"/>
    <x v="1"/>
    <x v="1"/>
    <x v="0"/>
  </r>
  <r>
    <n v="4053"/>
    <x v="278"/>
    <n v="395"/>
    <x v="33"/>
    <x v="2"/>
    <x v="8"/>
    <n v="831"/>
    <x v="0"/>
    <n v="3"/>
    <n v="78.467275659999999"/>
    <n v="235.40182698000001"/>
    <x v="1"/>
    <b v="1"/>
    <x v="0"/>
    <n v="235.40182698000001"/>
    <x v="1"/>
    <x v="0"/>
    <x v="4"/>
    <x v="1"/>
  </r>
  <r>
    <n v="4054"/>
    <x v="168"/>
    <n v="247"/>
    <x v="0"/>
    <x v="1"/>
    <x v="4"/>
    <n v="380"/>
    <x v="0"/>
    <n v="4"/>
    <n v="18.64170124"/>
    <n v="74.566804959999999"/>
    <x v="1"/>
    <b v="0"/>
    <x v="0"/>
    <n v="74.566804959999999"/>
    <x v="0"/>
    <x v="0"/>
    <x v="3"/>
    <x v="1"/>
  </r>
  <r>
    <n v="4055"/>
    <x v="320"/>
    <n v="472"/>
    <x v="21"/>
    <x v="1"/>
    <x v="5"/>
    <n v="56"/>
    <x v="2"/>
    <n v="3"/>
    <n v="17.678739230000001"/>
    <n v="53.036217690000001"/>
    <x v="2"/>
    <b v="0"/>
    <x v="1723"/>
    <n v="47.732595920000001"/>
    <x v="1"/>
    <x v="2"/>
    <x v="3"/>
    <x v="1"/>
  </r>
  <r>
    <n v="4056"/>
    <x v="167"/>
    <n v="182"/>
    <x v="46"/>
    <x v="0"/>
    <x v="14"/>
    <n v="141"/>
    <x v="4"/>
    <n v="3"/>
    <n v="50.546447649999998"/>
    <n v="151.63934294999999"/>
    <x v="0"/>
    <b v="1"/>
    <x v="1724"/>
    <n v="136.47540865999997"/>
    <x v="0"/>
    <x v="2"/>
    <x v="4"/>
    <x v="1"/>
  </r>
  <r>
    <n v="4057"/>
    <x v="204"/>
    <n v="436"/>
    <x v="33"/>
    <x v="0"/>
    <x v="4"/>
    <n v="115"/>
    <x v="3"/>
    <n v="5"/>
    <n v="62.863604459999998"/>
    <n v="314.3180223"/>
    <x v="0"/>
    <b v="0"/>
    <x v="0"/>
    <n v="314.3180223"/>
    <x v="1"/>
    <x v="1"/>
    <x v="3"/>
    <x v="0"/>
  </r>
  <r>
    <n v="4058"/>
    <x v="250"/>
    <n v="72"/>
    <x v="36"/>
    <x v="1"/>
    <x v="18"/>
    <n v="872"/>
    <x v="3"/>
    <n v="4"/>
    <n v="54.866496179999999"/>
    <n v="219.46598471999999"/>
    <x v="3"/>
    <b v="0"/>
    <x v="1725"/>
    <n v="197.51938625"/>
    <x v="1"/>
    <x v="2"/>
    <x v="2"/>
    <x v="1"/>
  </r>
  <r>
    <n v="4059"/>
    <x v="264"/>
    <n v="328"/>
    <x v="30"/>
    <x v="0"/>
    <x v="0"/>
    <n v="980"/>
    <x v="1"/>
    <n v="4"/>
    <n v="86.667604909999994"/>
    <n v="346.67041963999998"/>
    <x v="0"/>
    <b v="1"/>
    <x v="0"/>
    <n v="346.67041963999998"/>
    <x v="1"/>
    <x v="1"/>
    <x v="4"/>
    <x v="0"/>
  </r>
  <r>
    <n v="4060"/>
    <x v="9"/>
    <n v="2"/>
    <x v="37"/>
    <x v="2"/>
    <x v="0"/>
    <n v="93"/>
    <x v="0"/>
    <n v="4"/>
    <n v="45.511406919999999"/>
    <n v="182.04562768"/>
    <x v="2"/>
    <b v="0"/>
    <x v="0"/>
    <n v="182.04562768"/>
    <x v="0"/>
    <x v="1"/>
    <x v="4"/>
    <x v="0"/>
  </r>
  <r>
    <n v="4061"/>
    <x v="74"/>
    <n v="450"/>
    <x v="48"/>
    <x v="2"/>
    <x v="6"/>
    <n v="690"/>
    <x v="3"/>
    <n v="5"/>
    <n v="94.966538830000005"/>
    <n v="474.83269415000001"/>
    <x v="1"/>
    <b v="1"/>
    <x v="0"/>
    <n v="474.83269415000001"/>
    <x v="0"/>
    <x v="0"/>
    <x v="3"/>
    <x v="1"/>
  </r>
  <r>
    <n v="4062"/>
    <x v="129"/>
    <n v="214"/>
    <x v="16"/>
    <x v="0"/>
    <x v="12"/>
    <n v="961"/>
    <x v="3"/>
    <n v="3"/>
    <n v="16.50159944"/>
    <n v="49.504798319999999"/>
    <x v="1"/>
    <b v="0"/>
    <x v="0"/>
    <n v="49.504798319999999"/>
    <x v="1"/>
    <x v="0"/>
    <x v="1"/>
    <x v="1"/>
  </r>
  <r>
    <n v="4063"/>
    <x v="262"/>
    <n v="224"/>
    <x v="36"/>
    <x v="1"/>
    <x v="16"/>
    <n v="427"/>
    <x v="4"/>
    <n v="4"/>
    <n v="66.677636230000005"/>
    <n v="266.71054492000002"/>
    <x v="0"/>
    <b v="0"/>
    <x v="0"/>
    <n v="266.71054492000002"/>
    <x v="0"/>
    <x v="0"/>
    <x v="0"/>
    <x v="1"/>
  </r>
  <r>
    <n v="4064"/>
    <x v="299"/>
    <n v="24"/>
    <x v="50"/>
    <x v="0"/>
    <x v="5"/>
    <n v="608"/>
    <x v="0"/>
    <n v="1"/>
    <n v="30.571409599999999"/>
    <n v="30.571409599999999"/>
    <x v="2"/>
    <b v="0"/>
    <x v="1726"/>
    <n v="27.514268639999997"/>
    <x v="1"/>
    <x v="2"/>
    <x v="4"/>
    <x v="1"/>
  </r>
  <r>
    <n v="4065"/>
    <x v="1"/>
    <n v="82"/>
    <x v="41"/>
    <x v="0"/>
    <x v="7"/>
    <n v="863"/>
    <x v="4"/>
    <n v="2"/>
    <n v="42.109553519999999"/>
    <n v="84.219107039999997"/>
    <x v="2"/>
    <b v="1"/>
    <x v="0"/>
    <n v="84.219107039999997"/>
    <x v="1"/>
    <x v="0"/>
    <x v="1"/>
    <x v="0"/>
  </r>
  <r>
    <n v="4066"/>
    <x v="84"/>
    <n v="143"/>
    <x v="36"/>
    <x v="1"/>
    <x v="7"/>
    <n v="767"/>
    <x v="0"/>
    <n v="5"/>
    <n v="82.296836240000005"/>
    <n v="411.48418120000002"/>
    <x v="1"/>
    <b v="1"/>
    <x v="1727"/>
    <n v="370.33576307999999"/>
    <x v="0"/>
    <x v="2"/>
    <x v="3"/>
    <x v="1"/>
  </r>
  <r>
    <n v="4067"/>
    <x v="66"/>
    <n v="199"/>
    <x v="18"/>
    <x v="1"/>
    <x v="1"/>
    <n v="745"/>
    <x v="3"/>
    <n v="1"/>
    <n v="58.886660390000003"/>
    <n v="58.886660390000003"/>
    <x v="2"/>
    <b v="1"/>
    <x v="0"/>
    <n v="58.886660390000003"/>
    <x v="0"/>
    <x v="0"/>
    <x v="1"/>
    <x v="1"/>
  </r>
  <r>
    <n v="4068"/>
    <x v="96"/>
    <n v="101"/>
    <x v="38"/>
    <x v="0"/>
    <x v="14"/>
    <n v="72"/>
    <x v="1"/>
    <n v="4"/>
    <n v="38.180035289999999"/>
    <n v="152.72014116"/>
    <x v="0"/>
    <b v="0"/>
    <x v="1728"/>
    <n v="137.44812704"/>
    <x v="0"/>
    <x v="2"/>
    <x v="4"/>
    <x v="0"/>
  </r>
  <r>
    <n v="4069"/>
    <x v="16"/>
    <n v="104"/>
    <x v="0"/>
    <x v="1"/>
    <x v="15"/>
    <n v="482"/>
    <x v="3"/>
    <n v="3"/>
    <n v="37.622870560000003"/>
    <n v="112.86861168000001"/>
    <x v="1"/>
    <b v="1"/>
    <x v="0"/>
    <n v="112.86861168000001"/>
    <x v="1"/>
    <x v="0"/>
    <x v="1"/>
    <x v="0"/>
  </r>
  <r>
    <n v="4070"/>
    <x v="133"/>
    <n v="18"/>
    <x v="43"/>
    <x v="1"/>
    <x v="12"/>
    <n v="418"/>
    <x v="1"/>
    <n v="2"/>
    <n v="45.470284970000002"/>
    <n v="90.940569940000003"/>
    <x v="1"/>
    <b v="0"/>
    <x v="1729"/>
    <n v="81.846512946000004"/>
    <x v="1"/>
    <x v="2"/>
    <x v="4"/>
    <x v="1"/>
  </r>
  <r>
    <n v="4071"/>
    <x v="178"/>
    <n v="119"/>
    <x v="49"/>
    <x v="2"/>
    <x v="19"/>
    <n v="654"/>
    <x v="3"/>
    <n v="5"/>
    <n v="80.838319479999996"/>
    <n v="404.19159739999998"/>
    <x v="0"/>
    <b v="1"/>
    <x v="1730"/>
    <n v="363.77243765999998"/>
    <x v="0"/>
    <x v="2"/>
    <x v="0"/>
    <x v="0"/>
  </r>
  <r>
    <n v="4072"/>
    <x v="285"/>
    <n v="140"/>
    <x v="49"/>
    <x v="2"/>
    <x v="7"/>
    <n v="896"/>
    <x v="2"/>
    <n v="2"/>
    <n v="50.617658740000003"/>
    <n v="101.23531748000001"/>
    <x v="3"/>
    <b v="1"/>
    <x v="0"/>
    <n v="101.23531748000001"/>
    <x v="0"/>
    <x v="1"/>
    <x v="4"/>
    <x v="0"/>
  </r>
  <r>
    <n v="4073"/>
    <x v="219"/>
    <n v="235"/>
    <x v="31"/>
    <x v="2"/>
    <x v="7"/>
    <n v="625"/>
    <x v="0"/>
    <n v="1"/>
    <n v="48.52187267"/>
    <n v="48.52187267"/>
    <x v="1"/>
    <b v="1"/>
    <x v="0"/>
    <n v="48.52187267"/>
    <x v="1"/>
    <x v="0"/>
    <x v="4"/>
    <x v="1"/>
  </r>
  <r>
    <n v="4074"/>
    <x v="180"/>
    <n v="419"/>
    <x v="18"/>
    <x v="0"/>
    <x v="0"/>
    <n v="807"/>
    <x v="3"/>
    <n v="4"/>
    <n v="62.811733609999997"/>
    <n v="251.24693443999999"/>
    <x v="2"/>
    <b v="1"/>
    <x v="1731"/>
    <n v="226.12224099999997"/>
    <x v="0"/>
    <x v="2"/>
    <x v="4"/>
    <x v="0"/>
  </r>
  <r>
    <n v="4075"/>
    <x v="35"/>
    <n v="54"/>
    <x v="12"/>
    <x v="1"/>
    <x v="13"/>
    <n v="19"/>
    <x v="2"/>
    <n v="4"/>
    <n v="90.974951160000003"/>
    <n v="363.89980464000001"/>
    <x v="0"/>
    <b v="1"/>
    <x v="1732"/>
    <n v="327.50982418000001"/>
    <x v="1"/>
    <x v="2"/>
    <x v="1"/>
    <x v="0"/>
  </r>
  <r>
    <n v="4076"/>
    <x v="322"/>
    <n v="252"/>
    <x v="33"/>
    <x v="2"/>
    <x v="18"/>
    <n v="799"/>
    <x v="2"/>
    <n v="3"/>
    <n v="40.865322769999999"/>
    <n v="122.59596830999999"/>
    <x v="3"/>
    <b v="0"/>
    <x v="0"/>
    <n v="122.59596830999999"/>
    <x v="0"/>
    <x v="1"/>
    <x v="1"/>
    <x v="0"/>
  </r>
  <r>
    <n v="4077"/>
    <x v="130"/>
    <n v="164"/>
    <x v="23"/>
    <x v="0"/>
    <x v="15"/>
    <n v="70"/>
    <x v="3"/>
    <n v="5"/>
    <n v="30.96952945"/>
    <n v="154.84764724999999"/>
    <x v="2"/>
    <b v="1"/>
    <x v="0"/>
    <n v="154.84764724999999"/>
    <x v="0"/>
    <x v="1"/>
    <x v="1"/>
    <x v="0"/>
  </r>
  <r>
    <n v="4078"/>
    <x v="98"/>
    <n v="350"/>
    <x v="2"/>
    <x v="2"/>
    <x v="6"/>
    <n v="230"/>
    <x v="4"/>
    <n v="5"/>
    <n v="39.17709704"/>
    <n v="195.88548520000001"/>
    <x v="2"/>
    <b v="0"/>
    <x v="0"/>
    <n v="195.88548520000001"/>
    <x v="1"/>
    <x v="1"/>
    <x v="3"/>
    <x v="1"/>
  </r>
  <r>
    <n v="4079"/>
    <x v="8"/>
    <n v="31"/>
    <x v="10"/>
    <x v="1"/>
    <x v="3"/>
    <n v="857"/>
    <x v="3"/>
    <n v="2"/>
    <n v="29.801152609999999"/>
    <n v="59.602305219999998"/>
    <x v="0"/>
    <b v="1"/>
    <x v="1733"/>
    <n v="53.642074698000002"/>
    <x v="0"/>
    <x v="2"/>
    <x v="1"/>
    <x v="0"/>
  </r>
  <r>
    <n v="4080"/>
    <x v="176"/>
    <n v="221"/>
    <x v="22"/>
    <x v="0"/>
    <x v="13"/>
    <n v="13"/>
    <x v="4"/>
    <n v="4"/>
    <n v="47.24026645"/>
    <n v="188.9610658"/>
    <x v="3"/>
    <b v="0"/>
    <x v="0"/>
    <n v="188.9610658"/>
    <x v="0"/>
    <x v="0"/>
    <x v="2"/>
    <x v="0"/>
  </r>
  <r>
    <n v="4081"/>
    <x v="269"/>
    <n v="384"/>
    <x v="35"/>
    <x v="1"/>
    <x v="7"/>
    <n v="189"/>
    <x v="3"/>
    <n v="3"/>
    <n v="58.220724619999999"/>
    <n v="174.66217386"/>
    <x v="0"/>
    <b v="1"/>
    <x v="1734"/>
    <n v="157.19595647"/>
    <x v="1"/>
    <x v="2"/>
    <x v="1"/>
    <x v="1"/>
  </r>
  <r>
    <n v="4082"/>
    <x v="90"/>
    <n v="88"/>
    <x v="0"/>
    <x v="0"/>
    <x v="0"/>
    <n v="388"/>
    <x v="1"/>
    <n v="4"/>
    <n v="91.97911422"/>
    <n v="367.91645688"/>
    <x v="1"/>
    <b v="0"/>
    <x v="0"/>
    <n v="367.91645688"/>
    <x v="0"/>
    <x v="0"/>
    <x v="2"/>
    <x v="0"/>
  </r>
  <r>
    <n v="4083"/>
    <x v="164"/>
    <n v="308"/>
    <x v="15"/>
    <x v="1"/>
    <x v="13"/>
    <n v="690"/>
    <x v="4"/>
    <n v="1"/>
    <n v="86.629988389999994"/>
    <n v="86.629988389999994"/>
    <x v="0"/>
    <b v="0"/>
    <x v="0"/>
    <n v="86.629988389999994"/>
    <x v="0"/>
    <x v="0"/>
    <x v="2"/>
    <x v="0"/>
  </r>
  <r>
    <n v="4084"/>
    <x v="54"/>
    <n v="163"/>
    <x v="34"/>
    <x v="1"/>
    <x v="12"/>
    <n v="549"/>
    <x v="3"/>
    <n v="3"/>
    <n v="17.53845673"/>
    <n v="52.61537019"/>
    <x v="3"/>
    <b v="0"/>
    <x v="0"/>
    <n v="52.61537019"/>
    <x v="0"/>
    <x v="1"/>
    <x v="0"/>
    <x v="1"/>
  </r>
  <r>
    <n v="4085"/>
    <x v="341"/>
    <n v="187"/>
    <x v="16"/>
    <x v="2"/>
    <x v="4"/>
    <n v="505"/>
    <x v="4"/>
    <n v="2"/>
    <n v="23.195527859999999"/>
    <n v="46.391055719999997"/>
    <x v="2"/>
    <b v="0"/>
    <x v="1735"/>
    <n v="41.751950148999995"/>
    <x v="1"/>
    <x v="2"/>
    <x v="3"/>
    <x v="0"/>
  </r>
  <r>
    <n v="4086"/>
    <x v="88"/>
    <n v="425"/>
    <x v="12"/>
    <x v="2"/>
    <x v="1"/>
    <n v="607"/>
    <x v="3"/>
    <n v="2"/>
    <n v="68.301208250000002"/>
    <n v="136.6024165"/>
    <x v="0"/>
    <b v="0"/>
    <x v="1736"/>
    <n v="122.94217485"/>
    <x v="0"/>
    <x v="2"/>
    <x v="0"/>
    <x v="1"/>
  </r>
  <r>
    <n v="4087"/>
    <x v="329"/>
    <n v="200"/>
    <x v="46"/>
    <x v="1"/>
    <x v="15"/>
    <n v="432"/>
    <x v="3"/>
    <n v="3"/>
    <n v="81.004985289999993"/>
    <n v="243.01495586999999"/>
    <x v="0"/>
    <b v="0"/>
    <x v="0"/>
    <n v="243.01495586999999"/>
    <x v="0"/>
    <x v="0"/>
    <x v="3"/>
    <x v="0"/>
  </r>
  <r>
    <n v="4088"/>
    <x v="93"/>
    <n v="235"/>
    <x v="1"/>
    <x v="2"/>
    <x v="10"/>
    <n v="572"/>
    <x v="4"/>
    <n v="3"/>
    <n v="75.391345389999998"/>
    <n v="226.17403616999999"/>
    <x v="0"/>
    <b v="0"/>
    <x v="0"/>
    <n v="226.17403616999999"/>
    <x v="1"/>
    <x v="1"/>
    <x v="0"/>
    <x v="1"/>
  </r>
  <r>
    <n v="4089"/>
    <x v="6"/>
    <n v="378"/>
    <x v="44"/>
    <x v="1"/>
    <x v="15"/>
    <n v="912"/>
    <x v="2"/>
    <n v="2"/>
    <n v="60.245542010000001"/>
    <n v="120.49108402"/>
    <x v="2"/>
    <b v="1"/>
    <x v="0"/>
    <n v="120.49108402"/>
    <x v="0"/>
    <x v="1"/>
    <x v="4"/>
    <x v="1"/>
  </r>
  <r>
    <n v="4090"/>
    <x v="241"/>
    <n v="267"/>
    <x v="45"/>
    <x v="2"/>
    <x v="12"/>
    <n v="503"/>
    <x v="4"/>
    <n v="4"/>
    <n v="25.826096790000001"/>
    <n v="103.30438716"/>
    <x v="0"/>
    <b v="0"/>
    <x v="1737"/>
    <n v="92.973948440000001"/>
    <x v="0"/>
    <x v="2"/>
    <x v="0"/>
    <x v="1"/>
  </r>
  <r>
    <n v="4091"/>
    <x v="305"/>
    <n v="332"/>
    <x v="18"/>
    <x v="0"/>
    <x v="14"/>
    <n v="568"/>
    <x v="3"/>
    <n v="5"/>
    <n v="76.824045069999997"/>
    <n v="384.12022535"/>
    <x v="0"/>
    <b v="1"/>
    <x v="0"/>
    <n v="384.12022535"/>
    <x v="0"/>
    <x v="0"/>
    <x v="1"/>
    <x v="1"/>
  </r>
  <r>
    <n v="4092"/>
    <x v="278"/>
    <n v="286"/>
    <x v="32"/>
    <x v="0"/>
    <x v="16"/>
    <n v="386"/>
    <x v="2"/>
    <n v="2"/>
    <n v="13.973397050000001"/>
    <n v="27.946794100000002"/>
    <x v="3"/>
    <b v="1"/>
    <x v="0"/>
    <n v="27.946794100000002"/>
    <x v="1"/>
    <x v="1"/>
    <x v="2"/>
    <x v="0"/>
  </r>
  <r>
    <n v="4093"/>
    <x v="265"/>
    <n v="341"/>
    <x v="13"/>
    <x v="1"/>
    <x v="2"/>
    <n v="874"/>
    <x v="4"/>
    <n v="5"/>
    <n v="26.178180879999999"/>
    <n v="130.89090440000001"/>
    <x v="0"/>
    <b v="1"/>
    <x v="0"/>
    <n v="130.89090440000001"/>
    <x v="0"/>
    <x v="0"/>
    <x v="1"/>
    <x v="1"/>
  </r>
  <r>
    <n v="4094"/>
    <x v="239"/>
    <n v="54"/>
    <x v="27"/>
    <x v="0"/>
    <x v="3"/>
    <n v="57"/>
    <x v="2"/>
    <n v="3"/>
    <n v="79.649125510000005"/>
    <n v="238.94737653000001"/>
    <x v="3"/>
    <b v="1"/>
    <x v="1738"/>
    <n v="215.05263888000002"/>
    <x v="0"/>
    <x v="2"/>
    <x v="2"/>
    <x v="0"/>
  </r>
  <r>
    <n v="4095"/>
    <x v="155"/>
    <n v="422"/>
    <x v="32"/>
    <x v="1"/>
    <x v="3"/>
    <n v="654"/>
    <x v="3"/>
    <n v="1"/>
    <n v="71.612272730000001"/>
    <n v="71.612272730000001"/>
    <x v="2"/>
    <b v="0"/>
    <x v="1739"/>
    <n v="64.451045457000006"/>
    <x v="1"/>
    <x v="2"/>
    <x v="0"/>
    <x v="1"/>
  </r>
  <r>
    <n v="4096"/>
    <x v="83"/>
    <n v="309"/>
    <x v="21"/>
    <x v="2"/>
    <x v="9"/>
    <n v="391"/>
    <x v="3"/>
    <n v="1"/>
    <n v="66.222698429999994"/>
    <n v="66.222698429999994"/>
    <x v="1"/>
    <b v="1"/>
    <x v="1740"/>
    <n v="59.600428586999996"/>
    <x v="0"/>
    <x v="2"/>
    <x v="3"/>
    <x v="1"/>
  </r>
  <r>
    <n v="4097"/>
    <x v="85"/>
    <n v="374"/>
    <x v="32"/>
    <x v="1"/>
    <x v="4"/>
    <n v="312"/>
    <x v="2"/>
    <n v="5"/>
    <n v="41.136850529999997"/>
    <n v="205.68425264999999"/>
    <x v="0"/>
    <b v="1"/>
    <x v="0"/>
    <n v="205.68425264999999"/>
    <x v="1"/>
    <x v="1"/>
    <x v="3"/>
    <x v="1"/>
  </r>
  <r>
    <n v="4098"/>
    <x v="105"/>
    <n v="85"/>
    <x v="35"/>
    <x v="0"/>
    <x v="12"/>
    <n v="945"/>
    <x v="1"/>
    <n v="1"/>
    <n v="14.81108255"/>
    <n v="14.81108255"/>
    <x v="0"/>
    <b v="1"/>
    <x v="0"/>
    <n v="14.81108255"/>
    <x v="0"/>
    <x v="1"/>
    <x v="0"/>
    <x v="0"/>
  </r>
  <r>
    <n v="4099"/>
    <x v="164"/>
    <n v="485"/>
    <x v="50"/>
    <x v="1"/>
    <x v="8"/>
    <n v="776"/>
    <x v="1"/>
    <n v="2"/>
    <n v="86.970422790000001"/>
    <n v="173.94084558"/>
    <x v="1"/>
    <b v="1"/>
    <x v="0"/>
    <n v="173.94084558"/>
    <x v="0"/>
    <x v="1"/>
    <x v="3"/>
    <x v="1"/>
  </r>
  <r>
    <n v="4100"/>
    <x v="97"/>
    <n v="301"/>
    <x v="40"/>
    <x v="0"/>
    <x v="6"/>
    <n v="991"/>
    <x v="2"/>
    <n v="2"/>
    <n v="56.429453780000003"/>
    <n v="112.85890756000001"/>
    <x v="1"/>
    <b v="1"/>
    <x v="0"/>
    <n v="112.85890756000001"/>
    <x v="1"/>
    <x v="0"/>
    <x v="3"/>
    <x v="1"/>
  </r>
  <r>
    <n v="4101"/>
    <x v="284"/>
    <n v="101"/>
    <x v="51"/>
    <x v="2"/>
    <x v="0"/>
    <n v="461"/>
    <x v="2"/>
    <n v="3"/>
    <n v="14.166354330000001"/>
    <n v="42.499062989999999"/>
    <x v="3"/>
    <b v="0"/>
    <x v="0"/>
    <n v="42.499062989999999"/>
    <x v="1"/>
    <x v="0"/>
    <x v="4"/>
    <x v="1"/>
  </r>
  <r>
    <n v="4102"/>
    <x v="215"/>
    <n v="340"/>
    <x v="8"/>
    <x v="2"/>
    <x v="2"/>
    <n v="494"/>
    <x v="3"/>
    <n v="2"/>
    <n v="78.686356149999995"/>
    <n v="157.37271229999999"/>
    <x v="2"/>
    <b v="0"/>
    <x v="1741"/>
    <n v="141.63544106999998"/>
    <x v="0"/>
    <x v="2"/>
    <x v="1"/>
    <x v="1"/>
  </r>
  <r>
    <n v="4103"/>
    <x v="44"/>
    <n v="314"/>
    <x v="11"/>
    <x v="1"/>
    <x v="0"/>
    <n v="113"/>
    <x v="4"/>
    <n v="2"/>
    <n v="15.08357968"/>
    <n v="30.167159359999999"/>
    <x v="1"/>
    <b v="0"/>
    <x v="1742"/>
    <n v="27.150443422999999"/>
    <x v="1"/>
    <x v="2"/>
    <x v="4"/>
    <x v="1"/>
  </r>
  <r>
    <n v="4104"/>
    <x v="34"/>
    <n v="256"/>
    <x v="50"/>
    <x v="2"/>
    <x v="15"/>
    <n v="274"/>
    <x v="3"/>
    <n v="3"/>
    <n v="97.252368770000004"/>
    <n v="291.75710631000004"/>
    <x v="0"/>
    <b v="1"/>
    <x v="1743"/>
    <n v="262.58139568000001"/>
    <x v="1"/>
    <x v="2"/>
    <x v="2"/>
    <x v="0"/>
  </r>
  <r>
    <n v="4105"/>
    <x v="237"/>
    <n v="263"/>
    <x v="9"/>
    <x v="2"/>
    <x v="19"/>
    <n v="833"/>
    <x v="0"/>
    <n v="1"/>
    <n v="38.319466730000002"/>
    <n v="38.319466730000002"/>
    <x v="3"/>
    <b v="0"/>
    <x v="1744"/>
    <n v="34.487520057000005"/>
    <x v="0"/>
    <x v="2"/>
    <x v="2"/>
    <x v="0"/>
  </r>
  <r>
    <n v="4106"/>
    <x v="235"/>
    <n v="22"/>
    <x v="12"/>
    <x v="0"/>
    <x v="2"/>
    <n v="207"/>
    <x v="0"/>
    <n v="1"/>
    <n v="56.791669829999996"/>
    <n v="56.791669829999996"/>
    <x v="3"/>
    <b v="0"/>
    <x v="0"/>
    <n v="56.791669829999996"/>
    <x v="1"/>
    <x v="0"/>
    <x v="3"/>
    <x v="1"/>
  </r>
  <r>
    <n v="4107"/>
    <x v="149"/>
    <n v="479"/>
    <x v="19"/>
    <x v="2"/>
    <x v="19"/>
    <n v="292"/>
    <x v="0"/>
    <n v="1"/>
    <n v="71.20398333"/>
    <n v="71.20398333"/>
    <x v="0"/>
    <b v="0"/>
    <x v="0"/>
    <n v="71.20398333"/>
    <x v="1"/>
    <x v="0"/>
    <x v="2"/>
    <x v="0"/>
  </r>
  <r>
    <n v="4108"/>
    <x v="273"/>
    <n v="309"/>
    <x v="32"/>
    <x v="0"/>
    <x v="8"/>
    <n v="610"/>
    <x v="2"/>
    <n v="4"/>
    <n v="67.275530989999993"/>
    <n v="269.10212395999997"/>
    <x v="3"/>
    <b v="1"/>
    <x v="1745"/>
    <n v="242.19191156999997"/>
    <x v="1"/>
    <x v="2"/>
    <x v="2"/>
    <x v="1"/>
  </r>
  <r>
    <n v="4109"/>
    <x v="2"/>
    <n v="400"/>
    <x v="38"/>
    <x v="2"/>
    <x v="17"/>
    <n v="301"/>
    <x v="3"/>
    <n v="3"/>
    <n v="39.768043249999998"/>
    <n v="119.30412974999999"/>
    <x v="2"/>
    <b v="0"/>
    <x v="1746"/>
    <n v="107.37371677999998"/>
    <x v="0"/>
    <x v="2"/>
    <x v="1"/>
    <x v="1"/>
  </r>
  <r>
    <n v="4110"/>
    <x v="361"/>
    <n v="273"/>
    <x v="5"/>
    <x v="0"/>
    <x v="14"/>
    <n v="563"/>
    <x v="0"/>
    <n v="5"/>
    <n v="60.8852762"/>
    <n v="304.42638099999999"/>
    <x v="1"/>
    <b v="1"/>
    <x v="0"/>
    <n v="304.42638099999999"/>
    <x v="0"/>
    <x v="0"/>
    <x v="4"/>
    <x v="0"/>
  </r>
  <r>
    <n v="4111"/>
    <x v="46"/>
    <n v="443"/>
    <x v="47"/>
    <x v="2"/>
    <x v="3"/>
    <n v="556"/>
    <x v="3"/>
    <n v="4"/>
    <n v="94.536685590000005"/>
    <n v="378.14674236000002"/>
    <x v="3"/>
    <b v="0"/>
    <x v="0"/>
    <n v="378.14674236000002"/>
    <x v="1"/>
    <x v="1"/>
    <x v="3"/>
    <x v="0"/>
  </r>
  <r>
    <n v="4112"/>
    <x v="150"/>
    <n v="471"/>
    <x v="8"/>
    <x v="1"/>
    <x v="15"/>
    <n v="396"/>
    <x v="2"/>
    <n v="5"/>
    <n v="15.23954833"/>
    <n v="76.197741649999998"/>
    <x v="0"/>
    <b v="0"/>
    <x v="0"/>
    <n v="76.197741649999998"/>
    <x v="1"/>
    <x v="0"/>
    <x v="0"/>
    <x v="0"/>
  </r>
  <r>
    <n v="4113"/>
    <x v="3"/>
    <n v="355"/>
    <x v="30"/>
    <x v="2"/>
    <x v="6"/>
    <n v="576"/>
    <x v="4"/>
    <n v="5"/>
    <n v="90.674361469999994"/>
    <n v="453.37180734999998"/>
    <x v="2"/>
    <b v="0"/>
    <x v="1747"/>
    <n v="408.03462661999998"/>
    <x v="1"/>
    <x v="2"/>
    <x v="3"/>
    <x v="0"/>
  </r>
  <r>
    <n v="4114"/>
    <x v="120"/>
    <n v="497"/>
    <x v="2"/>
    <x v="0"/>
    <x v="16"/>
    <n v="710"/>
    <x v="3"/>
    <n v="5"/>
    <n v="83.183873250000005"/>
    <n v="415.91936625000005"/>
    <x v="2"/>
    <b v="0"/>
    <x v="1748"/>
    <n v="374.32742962000003"/>
    <x v="1"/>
    <x v="2"/>
    <x v="4"/>
    <x v="1"/>
  </r>
  <r>
    <n v="4115"/>
    <x v="251"/>
    <n v="358"/>
    <x v="49"/>
    <x v="0"/>
    <x v="13"/>
    <n v="865"/>
    <x v="0"/>
    <n v="2"/>
    <n v="14.741027819999999"/>
    <n v="29.482055639999999"/>
    <x v="2"/>
    <b v="1"/>
    <x v="1749"/>
    <n v="26.533850076"/>
    <x v="1"/>
    <x v="2"/>
    <x v="3"/>
    <x v="0"/>
  </r>
  <r>
    <n v="4116"/>
    <x v="60"/>
    <n v="411"/>
    <x v="19"/>
    <x v="2"/>
    <x v="13"/>
    <n v="461"/>
    <x v="2"/>
    <n v="5"/>
    <n v="36.396383569999998"/>
    <n v="181.98191785"/>
    <x v="1"/>
    <b v="0"/>
    <x v="1750"/>
    <n v="163.78372605999999"/>
    <x v="0"/>
    <x v="2"/>
    <x v="0"/>
    <x v="1"/>
  </r>
  <r>
    <n v="4117"/>
    <x v="205"/>
    <n v="161"/>
    <x v="21"/>
    <x v="1"/>
    <x v="13"/>
    <n v="910"/>
    <x v="3"/>
    <n v="5"/>
    <n v="54.494680000000002"/>
    <n v="272.47340000000003"/>
    <x v="1"/>
    <b v="0"/>
    <x v="0"/>
    <n v="272.47340000000003"/>
    <x v="0"/>
    <x v="0"/>
    <x v="1"/>
    <x v="0"/>
  </r>
  <r>
    <n v="4118"/>
    <x v="137"/>
    <n v="189"/>
    <x v="15"/>
    <x v="1"/>
    <x v="12"/>
    <n v="363"/>
    <x v="2"/>
    <n v="4"/>
    <n v="64.811011500000006"/>
    <n v="259.24404600000003"/>
    <x v="3"/>
    <b v="0"/>
    <x v="0"/>
    <n v="259.24404600000003"/>
    <x v="0"/>
    <x v="1"/>
    <x v="4"/>
    <x v="0"/>
  </r>
  <r>
    <n v="4119"/>
    <x v="233"/>
    <n v="332"/>
    <x v="8"/>
    <x v="2"/>
    <x v="6"/>
    <n v="650"/>
    <x v="1"/>
    <n v="4"/>
    <n v="46.224910289999997"/>
    <n v="184.89964115999999"/>
    <x v="2"/>
    <b v="0"/>
    <x v="0"/>
    <n v="184.89964115999999"/>
    <x v="0"/>
    <x v="1"/>
    <x v="2"/>
    <x v="1"/>
  </r>
  <r>
    <n v="4120"/>
    <x v="228"/>
    <n v="396"/>
    <x v="34"/>
    <x v="1"/>
    <x v="6"/>
    <n v="360"/>
    <x v="0"/>
    <n v="3"/>
    <n v="96.851538430000005"/>
    <n v="290.55461529000002"/>
    <x v="3"/>
    <b v="0"/>
    <x v="0"/>
    <n v="290.55461529000002"/>
    <x v="0"/>
    <x v="0"/>
    <x v="4"/>
    <x v="1"/>
  </r>
  <r>
    <n v="4121"/>
    <x v="328"/>
    <n v="289"/>
    <x v="12"/>
    <x v="2"/>
    <x v="7"/>
    <n v="285"/>
    <x v="3"/>
    <n v="2"/>
    <n v="19.909632070000001"/>
    <n v="39.819264140000001"/>
    <x v="1"/>
    <b v="1"/>
    <x v="0"/>
    <n v="39.819264140000001"/>
    <x v="1"/>
    <x v="1"/>
    <x v="4"/>
    <x v="1"/>
  </r>
  <r>
    <n v="4122"/>
    <x v="229"/>
    <n v="457"/>
    <x v="51"/>
    <x v="0"/>
    <x v="15"/>
    <n v="236"/>
    <x v="3"/>
    <n v="5"/>
    <n v="60.88459984"/>
    <n v="304.42299919999999"/>
    <x v="2"/>
    <b v="0"/>
    <x v="1751"/>
    <n v="273.98069928000001"/>
    <x v="0"/>
    <x v="2"/>
    <x v="3"/>
    <x v="0"/>
  </r>
  <r>
    <n v="4123"/>
    <x v="126"/>
    <n v="159"/>
    <x v="32"/>
    <x v="1"/>
    <x v="4"/>
    <n v="803"/>
    <x v="4"/>
    <n v="5"/>
    <n v="14.26151675"/>
    <n v="71.307583750000006"/>
    <x v="3"/>
    <b v="0"/>
    <x v="0"/>
    <n v="71.307583750000006"/>
    <x v="1"/>
    <x v="1"/>
    <x v="2"/>
    <x v="1"/>
  </r>
  <r>
    <n v="4124"/>
    <x v="277"/>
    <n v="152"/>
    <x v="22"/>
    <x v="2"/>
    <x v="15"/>
    <n v="838"/>
    <x v="1"/>
    <n v="1"/>
    <n v="24.652207560000001"/>
    <n v="24.652207560000001"/>
    <x v="3"/>
    <b v="1"/>
    <x v="1752"/>
    <n v="22.186986804"/>
    <x v="1"/>
    <x v="2"/>
    <x v="2"/>
    <x v="0"/>
  </r>
  <r>
    <n v="4125"/>
    <x v="171"/>
    <n v="343"/>
    <x v="37"/>
    <x v="2"/>
    <x v="18"/>
    <n v="165"/>
    <x v="3"/>
    <n v="5"/>
    <n v="91.903348609999995"/>
    <n v="459.51674304999995"/>
    <x v="3"/>
    <b v="0"/>
    <x v="0"/>
    <n v="459.51674304999995"/>
    <x v="0"/>
    <x v="0"/>
    <x v="4"/>
    <x v="1"/>
  </r>
  <r>
    <n v="4126"/>
    <x v="17"/>
    <n v="342"/>
    <x v="5"/>
    <x v="1"/>
    <x v="2"/>
    <n v="915"/>
    <x v="0"/>
    <n v="5"/>
    <n v="36.302913529999998"/>
    <n v="181.51456765"/>
    <x v="3"/>
    <b v="1"/>
    <x v="1753"/>
    <n v="163.36311089"/>
    <x v="0"/>
    <x v="2"/>
    <x v="1"/>
    <x v="0"/>
  </r>
  <r>
    <n v="4127"/>
    <x v="346"/>
    <n v="498"/>
    <x v="1"/>
    <x v="2"/>
    <x v="19"/>
    <n v="929"/>
    <x v="2"/>
    <n v="5"/>
    <n v="37.809501789999999"/>
    <n v="189.04750895000001"/>
    <x v="0"/>
    <b v="1"/>
    <x v="1754"/>
    <n v="170.14275805"/>
    <x v="0"/>
    <x v="2"/>
    <x v="0"/>
    <x v="0"/>
  </r>
  <r>
    <n v="4128"/>
    <x v="189"/>
    <n v="467"/>
    <x v="48"/>
    <x v="0"/>
    <x v="16"/>
    <n v="18"/>
    <x v="0"/>
    <n v="3"/>
    <n v="69.015334060000001"/>
    <n v="207.04600218000002"/>
    <x v="1"/>
    <b v="0"/>
    <x v="0"/>
    <n v="207.04600218000002"/>
    <x v="0"/>
    <x v="0"/>
    <x v="4"/>
    <x v="1"/>
  </r>
  <r>
    <n v="4129"/>
    <x v="353"/>
    <n v="306"/>
    <x v="52"/>
    <x v="2"/>
    <x v="16"/>
    <n v="287"/>
    <x v="0"/>
    <n v="4"/>
    <n v="55.910125219999998"/>
    <n v="223.64050087999999"/>
    <x v="1"/>
    <b v="0"/>
    <x v="1755"/>
    <n v="201.27645078999998"/>
    <x v="1"/>
    <x v="2"/>
    <x v="3"/>
    <x v="0"/>
  </r>
  <r>
    <n v="4130"/>
    <x v="105"/>
    <n v="398"/>
    <x v="42"/>
    <x v="1"/>
    <x v="13"/>
    <n v="839"/>
    <x v="1"/>
    <n v="1"/>
    <n v="83.749419649999993"/>
    <n v="83.749419649999993"/>
    <x v="3"/>
    <b v="1"/>
    <x v="0"/>
    <n v="83.749419649999993"/>
    <x v="0"/>
    <x v="0"/>
    <x v="2"/>
    <x v="0"/>
  </r>
  <r>
    <n v="4131"/>
    <x v="33"/>
    <n v="18"/>
    <x v="21"/>
    <x v="2"/>
    <x v="9"/>
    <n v="400"/>
    <x v="2"/>
    <n v="2"/>
    <n v="51.981324260000001"/>
    <n v="103.96264852"/>
    <x v="1"/>
    <b v="1"/>
    <x v="1756"/>
    <n v="93.566383670000008"/>
    <x v="1"/>
    <x v="2"/>
    <x v="2"/>
    <x v="0"/>
  </r>
  <r>
    <n v="4132"/>
    <x v="104"/>
    <n v="407"/>
    <x v="41"/>
    <x v="1"/>
    <x v="8"/>
    <n v="747"/>
    <x v="1"/>
    <n v="4"/>
    <n v="56.470088539999999"/>
    <n v="225.88035416"/>
    <x v="0"/>
    <b v="0"/>
    <x v="0"/>
    <n v="225.88035416"/>
    <x v="1"/>
    <x v="1"/>
    <x v="3"/>
    <x v="1"/>
  </r>
  <r>
    <n v="4133"/>
    <x v="335"/>
    <n v="72"/>
    <x v="49"/>
    <x v="0"/>
    <x v="11"/>
    <n v="97"/>
    <x v="4"/>
    <n v="2"/>
    <n v="50.220824950000001"/>
    <n v="100.4416499"/>
    <x v="3"/>
    <b v="0"/>
    <x v="1757"/>
    <n v="90.397484910000003"/>
    <x v="1"/>
    <x v="2"/>
    <x v="3"/>
    <x v="0"/>
  </r>
  <r>
    <n v="4134"/>
    <x v="17"/>
    <n v="25"/>
    <x v="6"/>
    <x v="2"/>
    <x v="18"/>
    <n v="701"/>
    <x v="4"/>
    <n v="4"/>
    <n v="12.451267250000001"/>
    <n v="49.805069000000003"/>
    <x v="3"/>
    <b v="0"/>
    <x v="0"/>
    <n v="49.805069000000003"/>
    <x v="0"/>
    <x v="0"/>
    <x v="2"/>
    <x v="0"/>
  </r>
  <r>
    <n v="4135"/>
    <x v="295"/>
    <n v="22"/>
    <x v="45"/>
    <x v="2"/>
    <x v="17"/>
    <n v="320"/>
    <x v="4"/>
    <n v="1"/>
    <n v="40.080614429999997"/>
    <n v="40.080614429999997"/>
    <x v="3"/>
    <b v="1"/>
    <x v="0"/>
    <n v="40.080614429999997"/>
    <x v="1"/>
    <x v="0"/>
    <x v="2"/>
    <x v="0"/>
  </r>
  <r>
    <n v="4136"/>
    <x v="1"/>
    <n v="431"/>
    <x v="14"/>
    <x v="1"/>
    <x v="2"/>
    <n v="631"/>
    <x v="2"/>
    <n v="1"/>
    <n v="91.533466480000001"/>
    <n v="91.533466480000001"/>
    <x v="1"/>
    <b v="1"/>
    <x v="0"/>
    <n v="91.533466480000001"/>
    <x v="0"/>
    <x v="1"/>
    <x v="2"/>
    <x v="1"/>
  </r>
  <r>
    <n v="4137"/>
    <x v="46"/>
    <n v="449"/>
    <x v="52"/>
    <x v="2"/>
    <x v="1"/>
    <n v="59"/>
    <x v="4"/>
    <n v="5"/>
    <n v="40.749450080000003"/>
    <n v="203.74725040000001"/>
    <x v="3"/>
    <b v="0"/>
    <x v="0"/>
    <n v="203.74725040000001"/>
    <x v="1"/>
    <x v="1"/>
    <x v="3"/>
    <x v="0"/>
  </r>
  <r>
    <n v="4138"/>
    <x v="146"/>
    <n v="4"/>
    <x v="51"/>
    <x v="1"/>
    <x v="17"/>
    <n v="943"/>
    <x v="4"/>
    <n v="4"/>
    <n v="62.665685680000003"/>
    <n v="250.66274272000001"/>
    <x v="1"/>
    <b v="0"/>
    <x v="0"/>
    <n v="250.66274272000001"/>
    <x v="1"/>
    <x v="1"/>
    <x v="2"/>
    <x v="0"/>
  </r>
  <r>
    <n v="4139"/>
    <x v="39"/>
    <n v="356"/>
    <x v="27"/>
    <x v="0"/>
    <x v="4"/>
    <n v="748"/>
    <x v="4"/>
    <n v="3"/>
    <n v="79.025490579999996"/>
    <n v="237.07647173999999"/>
    <x v="0"/>
    <b v="1"/>
    <x v="0"/>
    <n v="237.07647173999999"/>
    <x v="1"/>
    <x v="0"/>
    <x v="4"/>
    <x v="1"/>
  </r>
  <r>
    <n v="4140"/>
    <x v="288"/>
    <n v="21"/>
    <x v="48"/>
    <x v="2"/>
    <x v="14"/>
    <n v="790"/>
    <x v="1"/>
    <n v="2"/>
    <n v="26.96464975"/>
    <n v="53.929299499999999"/>
    <x v="2"/>
    <b v="0"/>
    <x v="0"/>
    <n v="53.929299499999999"/>
    <x v="1"/>
    <x v="1"/>
    <x v="4"/>
    <x v="0"/>
  </r>
  <r>
    <n v="4141"/>
    <x v="145"/>
    <n v="496"/>
    <x v="48"/>
    <x v="1"/>
    <x v="1"/>
    <n v="211"/>
    <x v="2"/>
    <n v="5"/>
    <n v="66.359196359999999"/>
    <n v="331.79598179999999"/>
    <x v="0"/>
    <b v="0"/>
    <x v="0"/>
    <n v="331.79598179999999"/>
    <x v="1"/>
    <x v="1"/>
    <x v="1"/>
    <x v="0"/>
  </r>
  <r>
    <n v="4142"/>
    <x v="308"/>
    <n v="453"/>
    <x v="37"/>
    <x v="1"/>
    <x v="5"/>
    <n v="342"/>
    <x v="0"/>
    <n v="5"/>
    <n v="81.907031480000001"/>
    <n v="409.5351574"/>
    <x v="2"/>
    <b v="1"/>
    <x v="1758"/>
    <n v="368.58164166"/>
    <x v="0"/>
    <x v="2"/>
    <x v="3"/>
    <x v="1"/>
  </r>
  <r>
    <n v="4143"/>
    <x v="249"/>
    <n v="191"/>
    <x v="29"/>
    <x v="0"/>
    <x v="18"/>
    <n v="860"/>
    <x v="3"/>
    <n v="2"/>
    <n v="76.968168590000005"/>
    <n v="153.93633718000001"/>
    <x v="3"/>
    <b v="0"/>
    <x v="0"/>
    <n v="153.93633718000001"/>
    <x v="1"/>
    <x v="1"/>
    <x v="1"/>
    <x v="0"/>
  </r>
  <r>
    <n v="4144"/>
    <x v="81"/>
    <n v="29"/>
    <x v="30"/>
    <x v="1"/>
    <x v="8"/>
    <n v="697"/>
    <x v="3"/>
    <n v="2"/>
    <n v="78.636501760000002"/>
    <n v="157.27300352"/>
    <x v="2"/>
    <b v="1"/>
    <x v="1759"/>
    <n v="141.54570317"/>
    <x v="0"/>
    <x v="2"/>
    <x v="2"/>
    <x v="0"/>
  </r>
  <r>
    <n v="4145"/>
    <x v="350"/>
    <n v="168"/>
    <x v="15"/>
    <x v="1"/>
    <x v="8"/>
    <n v="513"/>
    <x v="3"/>
    <n v="5"/>
    <n v="65.326561560000002"/>
    <n v="326.63280780000002"/>
    <x v="1"/>
    <b v="0"/>
    <x v="0"/>
    <n v="326.63280780000002"/>
    <x v="1"/>
    <x v="0"/>
    <x v="4"/>
    <x v="0"/>
  </r>
  <r>
    <n v="4146"/>
    <x v="135"/>
    <n v="274"/>
    <x v="27"/>
    <x v="0"/>
    <x v="6"/>
    <n v="818"/>
    <x v="3"/>
    <n v="1"/>
    <n v="35.31417647"/>
    <n v="35.31417647"/>
    <x v="0"/>
    <b v="1"/>
    <x v="0"/>
    <n v="35.31417647"/>
    <x v="1"/>
    <x v="0"/>
    <x v="4"/>
    <x v="0"/>
  </r>
  <r>
    <n v="4147"/>
    <x v="226"/>
    <n v="370"/>
    <x v="41"/>
    <x v="1"/>
    <x v="8"/>
    <n v="686"/>
    <x v="4"/>
    <n v="4"/>
    <n v="80.044975190000002"/>
    <n v="320.17990076000001"/>
    <x v="2"/>
    <b v="1"/>
    <x v="0"/>
    <n v="320.17990076000001"/>
    <x v="1"/>
    <x v="0"/>
    <x v="1"/>
    <x v="1"/>
  </r>
  <r>
    <n v="4148"/>
    <x v="219"/>
    <n v="180"/>
    <x v="50"/>
    <x v="0"/>
    <x v="18"/>
    <n v="653"/>
    <x v="2"/>
    <n v="5"/>
    <n v="57.193153080000002"/>
    <n v="285.96576540000001"/>
    <x v="1"/>
    <b v="0"/>
    <x v="0"/>
    <n v="285.96576540000001"/>
    <x v="1"/>
    <x v="0"/>
    <x v="0"/>
    <x v="0"/>
  </r>
  <r>
    <n v="4149"/>
    <x v="192"/>
    <n v="164"/>
    <x v="9"/>
    <x v="2"/>
    <x v="15"/>
    <n v="473"/>
    <x v="1"/>
    <n v="3"/>
    <n v="37.485600130000002"/>
    <n v="112.45680039000001"/>
    <x v="0"/>
    <b v="0"/>
    <x v="0"/>
    <n v="112.45680039000001"/>
    <x v="0"/>
    <x v="1"/>
    <x v="1"/>
    <x v="1"/>
  </r>
  <r>
    <n v="4150"/>
    <x v="356"/>
    <n v="455"/>
    <x v="13"/>
    <x v="1"/>
    <x v="16"/>
    <n v="544"/>
    <x v="0"/>
    <n v="2"/>
    <n v="28.78487805"/>
    <n v="57.569756099999999"/>
    <x v="0"/>
    <b v="0"/>
    <x v="0"/>
    <n v="57.569756099999999"/>
    <x v="0"/>
    <x v="1"/>
    <x v="1"/>
    <x v="1"/>
  </r>
  <r>
    <n v="4151"/>
    <x v="329"/>
    <n v="202"/>
    <x v="34"/>
    <x v="2"/>
    <x v="18"/>
    <n v="472"/>
    <x v="4"/>
    <n v="3"/>
    <n v="13.101304580000001"/>
    <n v="39.303913739999999"/>
    <x v="1"/>
    <b v="0"/>
    <x v="1760"/>
    <n v="35.373522367"/>
    <x v="1"/>
    <x v="2"/>
    <x v="1"/>
    <x v="0"/>
  </r>
  <r>
    <n v="4152"/>
    <x v="7"/>
    <n v="490"/>
    <x v="31"/>
    <x v="1"/>
    <x v="0"/>
    <n v="981"/>
    <x v="3"/>
    <n v="1"/>
    <n v="13.66213767"/>
    <n v="13.66213767"/>
    <x v="0"/>
    <b v="1"/>
    <x v="1761"/>
    <n v="12.295923903"/>
    <x v="0"/>
    <x v="2"/>
    <x v="0"/>
    <x v="1"/>
  </r>
  <r>
    <n v="4153"/>
    <x v="131"/>
    <n v="356"/>
    <x v="52"/>
    <x v="1"/>
    <x v="1"/>
    <n v="510"/>
    <x v="3"/>
    <n v="5"/>
    <n v="27.443162229999999"/>
    <n v="137.21581114999998"/>
    <x v="0"/>
    <b v="1"/>
    <x v="0"/>
    <n v="137.21581114999998"/>
    <x v="0"/>
    <x v="0"/>
    <x v="4"/>
    <x v="0"/>
  </r>
  <r>
    <n v="4154"/>
    <x v="259"/>
    <n v="298"/>
    <x v="0"/>
    <x v="0"/>
    <x v="10"/>
    <n v="844"/>
    <x v="3"/>
    <n v="1"/>
    <n v="86.412170489999994"/>
    <n v="86.412170489999994"/>
    <x v="0"/>
    <b v="0"/>
    <x v="1762"/>
    <n v="77.770953440999989"/>
    <x v="0"/>
    <x v="2"/>
    <x v="1"/>
    <x v="0"/>
  </r>
  <r>
    <n v="4155"/>
    <x v="188"/>
    <n v="7"/>
    <x v="27"/>
    <x v="0"/>
    <x v="11"/>
    <n v="192"/>
    <x v="4"/>
    <n v="5"/>
    <n v="78.835297659999995"/>
    <n v="394.17648829999996"/>
    <x v="3"/>
    <b v="0"/>
    <x v="1763"/>
    <n v="354.75883946999994"/>
    <x v="0"/>
    <x v="2"/>
    <x v="0"/>
    <x v="0"/>
  </r>
  <r>
    <n v="4156"/>
    <x v="276"/>
    <n v="374"/>
    <x v="18"/>
    <x v="0"/>
    <x v="15"/>
    <n v="809"/>
    <x v="4"/>
    <n v="4"/>
    <n v="47.393450850000001"/>
    <n v="189.5738034"/>
    <x v="3"/>
    <b v="0"/>
    <x v="1764"/>
    <n v="170.61642305999999"/>
    <x v="1"/>
    <x v="2"/>
    <x v="3"/>
    <x v="0"/>
  </r>
  <r>
    <n v="4157"/>
    <x v="34"/>
    <n v="152"/>
    <x v="31"/>
    <x v="1"/>
    <x v="12"/>
    <n v="531"/>
    <x v="0"/>
    <n v="1"/>
    <n v="45.484934899999999"/>
    <n v="45.484934899999999"/>
    <x v="0"/>
    <b v="0"/>
    <x v="0"/>
    <n v="45.484934899999999"/>
    <x v="0"/>
    <x v="1"/>
    <x v="2"/>
    <x v="0"/>
  </r>
  <r>
    <n v="4158"/>
    <x v="43"/>
    <n v="188"/>
    <x v="12"/>
    <x v="2"/>
    <x v="16"/>
    <n v="515"/>
    <x v="0"/>
    <n v="5"/>
    <n v="82.847208739999999"/>
    <n v="414.23604369999998"/>
    <x v="0"/>
    <b v="1"/>
    <x v="1765"/>
    <n v="372.81243932999996"/>
    <x v="0"/>
    <x v="2"/>
    <x v="4"/>
    <x v="0"/>
  </r>
  <r>
    <n v="4159"/>
    <x v="27"/>
    <n v="456"/>
    <x v="22"/>
    <x v="2"/>
    <x v="19"/>
    <n v="739"/>
    <x v="2"/>
    <n v="1"/>
    <n v="84.340895889999999"/>
    <n v="84.340895889999999"/>
    <x v="2"/>
    <b v="1"/>
    <x v="1766"/>
    <n v="75.906806301000003"/>
    <x v="1"/>
    <x v="2"/>
    <x v="4"/>
    <x v="1"/>
  </r>
  <r>
    <n v="4160"/>
    <x v="202"/>
    <n v="252"/>
    <x v="7"/>
    <x v="2"/>
    <x v="15"/>
    <n v="138"/>
    <x v="0"/>
    <n v="2"/>
    <n v="59.239237090000003"/>
    <n v="118.47847418000001"/>
    <x v="0"/>
    <b v="1"/>
    <x v="1767"/>
    <n v="106.63062676000001"/>
    <x v="0"/>
    <x v="2"/>
    <x v="4"/>
    <x v="1"/>
  </r>
  <r>
    <n v="4161"/>
    <x v="330"/>
    <n v="340"/>
    <x v="19"/>
    <x v="0"/>
    <x v="6"/>
    <n v="526"/>
    <x v="4"/>
    <n v="1"/>
    <n v="44.81087789"/>
    <n v="44.81087789"/>
    <x v="2"/>
    <b v="0"/>
    <x v="1768"/>
    <n v="40.329790101"/>
    <x v="0"/>
    <x v="2"/>
    <x v="3"/>
    <x v="1"/>
  </r>
  <r>
    <n v="4162"/>
    <x v="298"/>
    <n v="105"/>
    <x v="36"/>
    <x v="1"/>
    <x v="4"/>
    <n v="232"/>
    <x v="4"/>
    <n v="1"/>
    <n v="51.035722010000001"/>
    <n v="51.035722010000001"/>
    <x v="0"/>
    <b v="0"/>
    <x v="0"/>
    <n v="51.035722010000001"/>
    <x v="0"/>
    <x v="1"/>
    <x v="3"/>
    <x v="1"/>
  </r>
  <r>
    <n v="4163"/>
    <x v="354"/>
    <n v="458"/>
    <x v="50"/>
    <x v="2"/>
    <x v="6"/>
    <n v="524"/>
    <x v="0"/>
    <n v="1"/>
    <n v="34.113267120000003"/>
    <n v="34.113267120000003"/>
    <x v="2"/>
    <b v="1"/>
    <x v="0"/>
    <n v="34.113267120000003"/>
    <x v="0"/>
    <x v="0"/>
    <x v="1"/>
    <x v="1"/>
  </r>
  <r>
    <n v="4164"/>
    <x v="39"/>
    <n v="347"/>
    <x v="13"/>
    <x v="0"/>
    <x v="4"/>
    <n v="81"/>
    <x v="2"/>
    <n v="5"/>
    <n v="91.558310680000005"/>
    <n v="457.7915534"/>
    <x v="1"/>
    <b v="0"/>
    <x v="1769"/>
    <n v="412.01239806000001"/>
    <x v="1"/>
    <x v="2"/>
    <x v="4"/>
    <x v="1"/>
  </r>
  <r>
    <n v="4165"/>
    <x v="25"/>
    <n v="416"/>
    <x v="47"/>
    <x v="0"/>
    <x v="12"/>
    <n v="160"/>
    <x v="3"/>
    <n v="2"/>
    <n v="28.731325649999999"/>
    <n v="57.462651299999997"/>
    <x v="3"/>
    <b v="0"/>
    <x v="0"/>
    <n v="57.462651299999997"/>
    <x v="0"/>
    <x v="0"/>
    <x v="3"/>
    <x v="1"/>
  </r>
  <r>
    <n v="4166"/>
    <x v="217"/>
    <n v="127"/>
    <x v="20"/>
    <x v="0"/>
    <x v="5"/>
    <n v="739"/>
    <x v="3"/>
    <n v="5"/>
    <n v="82.391380089999998"/>
    <n v="411.95690044999998"/>
    <x v="1"/>
    <b v="1"/>
    <x v="0"/>
    <n v="411.95690044999998"/>
    <x v="1"/>
    <x v="0"/>
    <x v="0"/>
    <x v="0"/>
  </r>
  <r>
    <n v="4167"/>
    <x v="65"/>
    <n v="233"/>
    <x v="32"/>
    <x v="2"/>
    <x v="2"/>
    <n v="203"/>
    <x v="1"/>
    <n v="3"/>
    <n v="11.324726200000001"/>
    <n v="33.974178600000002"/>
    <x v="1"/>
    <b v="1"/>
    <x v="1770"/>
    <n v="30.576760741000001"/>
    <x v="1"/>
    <x v="2"/>
    <x v="1"/>
    <x v="0"/>
  </r>
  <r>
    <n v="4168"/>
    <x v="132"/>
    <n v="427"/>
    <x v="22"/>
    <x v="0"/>
    <x v="15"/>
    <n v="56"/>
    <x v="1"/>
    <n v="3"/>
    <n v="99.29244156"/>
    <n v="297.87732468000002"/>
    <x v="1"/>
    <b v="1"/>
    <x v="0"/>
    <n v="297.87732468000002"/>
    <x v="1"/>
    <x v="0"/>
    <x v="2"/>
    <x v="0"/>
  </r>
  <r>
    <n v="4169"/>
    <x v="38"/>
    <n v="326"/>
    <x v="4"/>
    <x v="0"/>
    <x v="8"/>
    <n v="516"/>
    <x v="0"/>
    <n v="3"/>
    <n v="37.376619959999999"/>
    <n v="112.12985988"/>
    <x v="1"/>
    <b v="0"/>
    <x v="0"/>
    <n v="112.12985988"/>
    <x v="0"/>
    <x v="1"/>
    <x v="3"/>
    <x v="0"/>
  </r>
  <r>
    <n v="4170"/>
    <x v="305"/>
    <n v="149"/>
    <x v="30"/>
    <x v="0"/>
    <x v="19"/>
    <n v="634"/>
    <x v="3"/>
    <n v="5"/>
    <n v="37.282870680000002"/>
    <n v="186.41435340000001"/>
    <x v="3"/>
    <b v="0"/>
    <x v="0"/>
    <n v="186.41435340000001"/>
    <x v="0"/>
    <x v="1"/>
    <x v="2"/>
    <x v="0"/>
  </r>
  <r>
    <n v="4171"/>
    <x v="169"/>
    <n v="214"/>
    <x v="4"/>
    <x v="1"/>
    <x v="14"/>
    <n v="292"/>
    <x v="0"/>
    <n v="1"/>
    <n v="31.906867210000001"/>
    <n v="31.906867210000001"/>
    <x v="3"/>
    <b v="0"/>
    <x v="0"/>
    <n v="31.906867210000001"/>
    <x v="1"/>
    <x v="1"/>
    <x v="2"/>
    <x v="1"/>
  </r>
  <r>
    <n v="4172"/>
    <x v="268"/>
    <n v="435"/>
    <x v="38"/>
    <x v="2"/>
    <x v="10"/>
    <n v="628"/>
    <x v="1"/>
    <n v="1"/>
    <n v="79.017915529999996"/>
    <n v="79.017915529999996"/>
    <x v="1"/>
    <b v="0"/>
    <x v="0"/>
    <n v="79.017915529999996"/>
    <x v="0"/>
    <x v="0"/>
    <x v="1"/>
    <x v="0"/>
  </r>
  <r>
    <n v="4173"/>
    <x v="282"/>
    <n v="223"/>
    <x v="5"/>
    <x v="1"/>
    <x v="1"/>
    <n v="194"/>
    <x v="0"/>
    <n v="1"/>
    <n v="94.689585359999995"/>
    <n v="94.689585359999995"/>
    <x v="3"/>
    <b v="1"/>
    <x v="0"/>
    <n v="94.689585359999995"/>
    <x v="1"/>
    <x v="0"/>
    <x v="3"/>
    <x v="0"/>
  </r>
  <r>
    <n v="4174"/>
    <x v="204"/>
    <n v="494"/>
    <x v="19"/>
    <x v="1"/>
    <x v="19"/>
    <n v="189"/>
    <x v="3"/>
    <n v="2"/>
    <n v="98.333503239999999"/>
    <n v="196.66700648"/>
    <x v="0"/>
    <b v="1"/>
    <x v="0"/>
    <n v="196.66700648"/>
    <x v="1"/>
    <x v="1"/>
    <x v="0"/>
    <x v="0"/>
  </r>
  <r>
    <n v="4175"/>
    <x v="298"/>
    <n v="88"/>
    <x v="43"/>
    <x v="1"/>
    <x v="4"/>
    <n v="55"/>
    <x v="1"/>
    <n v="3"/>
    <n v="20.639652999999999"/>
    <n v="61.918959000000001"/>
    <x v="2"/>
    <b v="0"/>
    <x v="1771"/>
    <n v="55.727063100999999"/>
    <x v="0"/>
    <x v="2"/>
    <x v="3"/>
    <x v="1"/>
  </r>
  <r>
    <n v="4176"/>
    <x v="171"/>
    <n v="351"/>
    <x v="29"/>
    <x v="0"/>
    <x v="0"/>
    <n v="352"/>
    <x v="0"/>
    <n v="5"/>
    <n v="97.177690799999993"/>
    <n v="485.88845399999997"/>
    <x v="2"/>
    <b v="1"/>
    <x v="0"/>
    <n v="485.88845399999997"/>
    <x v="0"/>
    <x v="1"/>
    <x v="4"/>
    <x v="0"/>
  </r>
  <r>
    <n v="4177"/>
    <x v="207"/>
    <n v="183"/>
    <x v="47"/>
    <x v="0"/>
    <x v="9"/>
    <n v="638"/>
    <x v="2"/>
    <n v="1"/>
    <n v="28.87781506"/>
    <n v="28.87781506"/>
    <x v="1"/>
    <b v="0"/>
    <x v="1772"/>
    <n v="25.990033554"/>
    <x v="1"/>
    <x v="2"/>
    <x v="0"/>
    <x v="0"/>
  </r>
  <r>
    <n v="4178"/>
    <x v="20"/>
    <n v="54"/>
    <x v="19"/>
    <x v="0"/>
    <x v="8"/>
    <n v="883"/>
    <x v="0"/>
    <n v="5"/>
    <n v="77.576912300000004"/>
    <n v="387.88456150000002"/>
    <x v="3"/>
    <b v="1"/>
    <x v="1773"/>
    <n v="349.09610535000002"/>
    <x v="0"/>
    <x v="2"/>
    <x v="1"/>
    <x v="0"/>
  </r>
  <r>
    <n v="4179"/>
    <x v="222"/>
    <n v="370"/>
    <x v="38"/>
    <x v="2"/>
    <x v="13"/>
    <n v="341"/>
    <x v="4"/>
    <n v="1"/>
    <n v="93.639448689999995"/>
    <n v="93.639448689999995"/>
    <x v="1"/>
    <b v="1"/>
    <x v="1774"/>
    <n v="84.275503821000001"/>
    <x v="0"/>
    <x v="2"/>
    <x v="1"/>
    <x v="0"/>
  </r>
  <r>
    <n v="4180"/>
    <x v="103"/>
    <n v="395"/>
    <x v="52"/>
    <x v="2"/>
    <x v="1"/>
    <n v="416"/>
    <x v="0"/>
    <n v="5"/>
    <n v="72.297046809999998"/>
    <n v="361.48523404999997"/>
    <x v="3"/>
    <b v="1"/>
    <x v="1775"/>
    <n v="325.33671063999998"/>
    <x v="0"/>
    <x v="2"/>
    <x v="3"/>
    <x v="1"/>
  </r>
  <r>
    <n v="4181"/>
    <x v="280"/>
    <n v="417"/>
    <x v="43"/>
    <x v="0"/>
    <x v="15"/>
    <n v="414"/>
    <x v="0"/>
    <n v="5"/>
    <n v="12.818673"/>
    <n v="64.093365000000006"/>
    <x v="0"/>
    <b v="1"/>
    <x v="1776"/>
    <n v="57.684028502000004"/>
    <x v="1"/>
    <x v="2"/>
    <x v="4"/>
    <x v="0"/>
  </r>
  <r>
    <n v="4182"/>
    <x v="344"/>
    <n v="372"/>
    <x v="44"/>
    <x v="1"/>
    <x v="15"/>
    <n v="302"/>
    <x v="0"/>
    <n v="5"/>
    <n v="80.864425819999994"/>
    <n v="404.32212909999998"/>
    <x v="2"/>
    <b v="1"/>
    <x v="1777"/>
    <n v="363.88991619000001"/>
    <x v="0"/>
    <x v="2"/>
    <x v="0"/>
    <x v="0"/>
  </r>
  <r>
    <n v="4183"/>
    <x v="81"/>
    <n v="4"/>
    <x v="3"/>
    <x v="0"/>
    <x v="0"/>
    <n v="993"/>
    <x v="3"/>
    <n v="3"/>
    <n v="28.791613900000002"/>
    <n v="86.374841700000005"/>
    <x v="0"/>
    <b v="0"/>
    <x v="0"/>
    <n v="86.374841700000005"/>
    <x v="0"/>
    <x v="0"/>
    <x v="3"/>
    <x v="0"/>
  </r>
  <r>
    <n v="4184"/>
    <x v="99"/>
    <n v="427"/>
    <x v="41"/>
    <x v="0"/>
    <x v="4"/>
    <n v="775"/>
    <x v="2"/>
    <n v="4"/>
    <n v="64.306324020000005"/>
    <n v="257.22529608000002"/>
    <x v="2"/>
    <b v="0"/>
    <x v="0"/>
    <n v="257.22529608000002"/>
    <x v="0"/>
    <x v="0"/>
    <x v="0"/>
    <x v="0"/>
  </r>
  <r>
    <n v="4185"/>
    <x v="56"/>
    <n v="497"/>
    <x v="22"/>
    <x v="1"/>
    <x v="16"/>
    <n v="496"/>
    <x v="0"/>
    <n v="2"/>
    <n v="49.5231584"/>
    <n v="99.0463168"/>
    <x v="2"/>
    <b v="0"/>
    <x v="0"/>
    <n v="99.0463168"/>
    <x v="0"/>
    <x v="0"/>
    <x v="3"/>
    <x v="0"/>
  </r>
  <r>
    <n v="4186"/>
    <x v="269"/>
    <n v="448"/>
    <x v="10"/>
    <x v="2"/>
    <x v="14"/>
    <n v="939"/>
    <x v="2"/>
    <n v="4"/>
    <n v="33.607234570000003"/>
    <n v="134.42893828000001"/>
    <x v="3"/>
    <b v="1"/>
    <x v="0"/>
    <n v="134.42893828000001"/>
    <x v="0"/>
    <x v="0"/>
    <x v="4"/>
    <x v="1"/>
  </r>
  <r>
    <n v="4187"/>
    <x v="225"/>
    <n v="366"/>
    <x v="38"/>
    <x v="2"/>
    <x v="13"/>
    <n v="981"/>
    <x v="3"/>
    <n v="1"/>
    <n v="83.817311700000005"/>
    <n v="83.817311700000005"/>
    <x v="2"/>
    <b v="1"/>
    <x v="1778"/>
    <n v="75.43558053000001"/>
    <x v="1"/>
    <x v="2"/>
    <x v="2"/>
    <x v="0"/>
  </r>
  <r>
    <n v="4188"/>
    <x v="208"/>
    <n v="306"/>
    <x v="26"/>
    <x v="2"/>
    <x v="1"/>
    <n v="276"/>
    <x v="1"/>
    <n v="5"/>
    <n v="16.139453140000001"/>
    <n v="80.697265700000003"/>
    <x v="3"/>
    <b v="1"/>
    <x v="1779"/>
    <n v="72.627539128999999"/>
    <x v="0"/>
    <x v="2"/>
    <x v="2"/>
    <x v="1"/>
  </r>
  <r>
    <n v="4189"/>
    <x v="260"/>
    <n v="174"/>
    <x v="12"/>
    <x v="2"/>
    <x v="15"/>
    <n v="935"/>
    <x v="4"/>
    <n v="2"/>
    <n v="28.233482510000002"/>
    <n v="56.466965020000004"/>
    <x v="2"/>
    <b v="1"/>
    <x v="1780"/>
    <n v="50.820268518000006"/>
    <x v="0"/>
    <x v="2"/>
    <x v="3"/>
    <x v="1"/>
  </r>
  <r>
    <n v="4190"/>
    <x v="221"/>
    <n v="95"/>
    <x v="26"/>
    <x v="2"/>
    <x v="16"/>
    <n v="285"/>
    <x v="4"/>
    <n v="3"/>
    <n v="68.912854199999998"/>
    <n v="206.73856259999999"/>
    <x v="2"/>
    <b v="0"/>
    <x v="1781"/>
    <n v="186.06470633999999"/>
    <x v="0"/>
    <x v="2"/>
    <x v="3"/>
    <x v="1"/>
  </r>
  <r>
    <n v="4191"/>
    <x v="82"/>
    <n v="313"/>
    <x v="18"/>
    <x v="2"/>
    <x v="16"/>
    <n v="914"/>
    <x v="4"/>
    <n v="4"/>
    <n v="91.241329399999998"/>
    <n v="364.96531759999999"/>
    <x v="3"/>
    <b v="0"/>
    <x v="1782"/>
    <n v="328.46878584000001"/>
    <x v="1"/>
    <x v="2"/>
    <x v="0"/>
    <x v="1"/>
  </r>
  <r>
    <n v="4192"/>
    <x v="18"/>
    <n v="37"/>
    <x v="5"/>
    <x v="1"/>
    <x v="19"/>
    <n v="859"/>
    <x v="3"/>
    <n v="2"/>
    <n v="36.533307979999996"/>
    <n v="73.066615959999993"/>
    <x v="0"/>
    <b v="1"/>
    <x v="0"/>
    <n v="73.066615959999993"/>
    <x v="0"/>
    <x v="1"/>
    <x v="3"/>
    <x v="1"/>
  </r>
  <r>
    <n v="4193"/>
    <x v="51"/>
    <n v="73"/>
    <x v="34"/>
    <x v="1"/>
    <x v="6"/>
    <n v="807"/>
    <x v="0"/>
    <n v="2"/>
    <n v="85.716099279999995"/>
    <n v="171.43219855999999"/>
    <x v="3"/>
    <b v="1"/>
    <x v="1783"/>
    <n v="154.2889787"/>
    <x v="0"/>
    <x v="2"/>
    <x v="4"/>
    <x v="1"/>
  </r>
  <r>
    <n v="4194"/>
    <x v="360"/>
    <n v="97"/>
    <x v="8"/>
    <x v="1"/>
    <x v="18"/>
    <n v="753"/>
    <x v="0"/>
    <n v="3"/>
    <n v="49.858971709999999"/>
    <n v="149.57691513"/>
    <x v="1"/>
    <b v="0"/>
    <x v="0"/>
    <n v="149.57691513"/>
    <x v="0"/>
    <x v="0"/>
    <x v="2"/>
    <x v="1"/>
  </r>
  <r>
    <n v="4195"/>
    <x v="355"/>
    <n v="194"/>
    <x v="6"/>
    <x v="1"/>
    <x v="10"/>
    <n v="218"/>
    <x v="4"/>
    <n v="3"/>
    <n v="60.701498479999998"/>
    <n v="182.10449543999999"/>
    <x v="3"/>
    <b v="0"/>
    <x v="0"/>
    <n v="182.10449543999999"/>
    <x v="0"/>
    <x v="0"/>
    <x v="4"/>
    <x v="1"/>
  </r>
  <r>
    <n v="4196"/>
    <x v="55"/>
    <n v="221"/>
    <x v="1"/>
    <x v="0"/>
    <x v="6"/>
    <n v="882"/>
    <x v="1"/>
    <n v="3"/>
    <n v="31.106799330000001"/>
    <n v="93.320397990000004"/>
    <x v="1"/>
    <b v="0"/>
    <x v="1784"/>
    <n v="83.988358191000003"/>
    <x v="1"/>
    <x v="2"/>
    <x v="4"/>
    <x v="1"/>
  </r>
  <r>
    <n v="4197"/>
    <x v="259"/>
    <n v="460"/>
    <x v="20"/>
    <x v="1"/>
    <x v="10"/>
    <n v="76"/>
    <x v="4"/>
    <n v="5"/>
    <n v="29.609860510000001"/>
    <n v="148.04930254999999"/>
    <x v="3"/>
    <b v="1"/>
    <x v="0"/>
    <n v="148.04930254999999"/>
    <x v="1"/>
    <x v="1"/>
    <x v="3"/>
    <x v="0"/>
  </r>
  <r>
    <n v="4198"/>
    <x v="59"/>
    <n v="119"/>
    <x v="13"/>
    <x v="0"/>
    <x v="6"/>
    <n v="315"/>
    <x v="1"/>
    <n v="3"/>
    <n v="77.970163310000004"/>
    <n v="233.91048993000001"/>
    <x v="3"/>
    <b v="1"/>
    <x v="1785"/>
    <n v="210.51944094000001"/>
    <x v="0"/>
    <x v="2"/>
    <x v="0"/>
    <x v="0"/>
  </r>
  <r>
    <n v="4199"/>
    <x v="115"/>
    <n v="186"/>
    <x v="35"/>
    <x v="0"/>
    <x v="17"/>
    <n v="277"/>
    <x v="1"/>
    <n v="5"/>
    <n v="15.32300472"/>
    <n v="76.615023600000001"/>
    <x v="3"/>
    <b v="0"/>
    <x v="0"/>
    <n v="76.615023600000001"/>
    <x v="0"/>
    <x v="0"/>
    <x v="3"/>
    <x v="1"/>
  </r>
  <r>
    <n v="4200"/>
    <x v="281"/>
    <n v="480"/>
    <x v="16"/>
    <x v="0"/>
    <x v="2"/>
    <n v="984"/>
    <x v="0"/>
    <n v="2"/>
    <n v="76.373421230000005"/>
    <n v="152.74684246000001"/>
    <x v="1"/>
    <b v="0"/>
    <x v="0"/>
    <n v="152.74684246000001"/>
    <x v="0"/>
    <x v="1"/>
    <x v="2"/>
    <x v="0"/>
  </r>
  <r>
    <n v="4201"/>
    <x v="159"/>
    <n v="367"/>
    <x v="43"/>
    <x v="2"/>
    <x v="6"/>
    <n v="323"/>
    <x v="0"/>
    <n v="3"/>
    <n v="81.940955540000004"/>
    <n v="245.82286662000001"/>
    <x v="3"/>
    <b v="1"/>
    <x v="1786"/>
    <n v="221.24057996000002"/>
    <x v="0"/>
    <x v="2"/>
    <x v="3"/>
    <x v="1"/>
  </r>
  <r>
    <n v="4202"/>
    <x v="353"/>
    <n v="137"/>
    <x v="19"/>
    <x v="0"/>
    <x v="12"/>
    <n v="717"/>
    <x v="2"/>
    <n v="2"/>
    <n v="81.036228769999994"/>
    <n v="162.07245753999999"/>
    <x v="0"/>
    <b v="0"/>
    <x v="0"/>
    <n v="162.07245753999999"/>
    <x v="0"/>
    <x v="0"/>
    <x v="4"/>
    <x v="1"/>
  </r>
  <r>
    <n v="4203"/>
    <x v="173"/>
    <n v="251"/>
    <x v="11"/>
    <x v="1"/>
    <x v="5"/>
    <n v="14"/>
    <x v="2"/>
    <n v="2"/>
    <n v="66.679249929999997"/>
    <n v="133.35849985999999"/>
    <x v="3"/>
    <b v="0"/>
    <x v="1787"/>
    <n v="120.02264987"/>
    <x v="1"/>
    <x v="2"/>
    <x v="1"/>
    <x v="1"/>
  </r>
  <r>
    <n v="4204"/>
    <x v="57"/>
    <n v="118"/>
    <x v="25"/>
    <x v="2"/>
    <x v="13"/>
    <n v="513"/>
    <x v="2"/>
    <n v="4"/>
    <n v="16.107767970000001"/>
    <n v="64.431071880000005"/>
    <x v="0"/>
    <b v="1"/>
    <x v="0"/>
    <n v="64.431071880000005"/>
    <x v="0"/>
    <x v="1"/>
    <x v="0"/>
    <x v="0"/>
  </r>
  <r>
    <n v="4205"/>
    <x v="275"/>
    <n v="159"/>
    <x v="52"/>
    <x v="1"/>
    <x v="6"/>
    <n v="921"/>
    <x v="4"/>
    <n v="4"/>
    <n v="68.584474540000002"/>
    <n v="274.33789816000001"/>
    <x v="0"/>
    <b v="1"/>
    <x v="1788"/>
    <n v="246.90410833999999"/>
    <x v="1"/>
    <x v="2"/>
    <x v="0"/>
    <x v="0"/>
  </r>
  <r>
    <n v="4206"/>
    <x v="199"/>
    <n v="53"/>
    <x v="45"/>
    <x v="0"/>
    <x v="3"/>
    <n v="355"/>
    <x v="1"/>
    <n v="1"/>
    <n v="46.760176049999998"/>
    <n v="46.760176049999998"/>
    <x v="0"/>
    <b v="0"/>
    <x v="1789"/>
    <n v="42.084158445"/>
    <x v="0"/>
    <x v="2"/>
    <x v="0"/>
    <x v="0"/>
  </r>
  <r>
    <n v="4207"/>
    <x v="262"/>
    <n v="129"/>
    <x v="35"/>
    <x v="0"/>
    <x v="15"/>
    <n v="278"/>
    <x v="0"/>
    <n v="4"/>
    <n v="38.604685750000002"/>
    <n v="154.41874300000001"/>
    <x v="0"/>
    <b v="1"/>
    <x v="1790"/>
    <n v="138.97686870000001"/>
    <x v="1"/>
    <x v="2"/>
    <x v="3"/>
    <x v="1"/>
  </r>
  <r>
    <n v="4208"/>
    <x v="141"/>
    <n v="439"/>
    <x v="46"/>
    <x v="1"/>
    <x v="0"/>
    <n v="896"/>
    <x v="0"/>
    <n v="5"/>
    <n v="68.231011210000005"/>
    <n v="341.15505605000004"/>
    <x v="2"/>
    <b v="0"/>
    <x v="0"/>
    <n v="341.15505605000004"/>
    <x v="1"/>
    <x v="1"/>
    <x v="1"/>
    <x v="1"/>
  </r>
  <r>
    <n v="4209"/>
    <x v="157"/>
    <n v="425"/>
    <x v="49"/>
    <x v="0"/>
    <x v="3"/>
    <n v="34"/>
    <x v="3"/>
    <n v="4"/>
    <n v="53.384931350000002"/>
    <n v="213.53972540000001"/>
    <x v="2"/>
    <b v="0"/>
    <x v="0"/>
    <n v="213.53972540000001"/>
    <x v="1"/>
    <x v="0"/>
    <x v="0"/>
    <x v="1"/>
  </r>
  <r>
    <n v="4210"/>
    <x v="126"/>
    <n v="65"/>
    <x v="50"/>
    <x v="2"/>
    <x v="6"/>
    <n v="142"/>
    <x v="3"/>
    <n v="3"/>
    <n v="11.2174429"/>
    <n v="33.652328699999998"/>
    <x v="0"/>
    <b v="1"/>
    <x v="1791"/>
    <n v="30.287095830999998"/>
    <x v="0"/>
    <x v="2"/>
    <x v="0"/>
    <x v="0"/>
  </r>
  <r>
    <n v="4211"/>
    <x v="53"/>
    <n v="72"/>
    <x v="43"/>
    <x v="0"/>
    <x v="8"/>
    <n v="998"/>
    <x v="3"/>
    <n v="2"/>
    <n v="65.577753189999996"/>
    <n v="131.15550637999999"/>
    <x v="0"/>
    <b v="0"/>
    <x v="0"/>
    <n v="131.15550637999999"/>
    <x v="1"/>
    <x v="1"/>
    <x v="1"/>
    <x v="0"/>
  </r>
  <r>
    <n v="4212"/>
    <x v="97"/>
    <n v="120"/>
    <x v="33"/>
    <x v="0"/>
    <x v="13"/>
    <n v="995"/>
    <x v="0"/>
    <n v="1"/>
    <n v="17.531580330000001"/>
    <n v="17.531580330000001"/>
    <x v="0"/>
    <b v="0"/>
    <x v="1792"/>
    <n v="15.778422297000001"/>
    <x v="0"/>
    <x v="2"/>
    <x v="2"/>
    <x v="0"/>
  </r>
  <r>
    <n v="4213"/>
    <x v="42"/>
    <n v="234"/>
    <x v="24"/>
    <x v="1"/>
    <x v="18"/>
    <n v="732"/>
    <x v="2"/>
    <n v="2"/>
    <n v="61.435764380000002"/>
    <n v="122.87152876"/>
    <x v="0"/>
    <b v="0"/>
    <x v="0"/>
    <n v="122.87152876"/>
    <x v="1"/>
    <x v="1"/>
    <x v="0"/>
    <x v="0"/>
  </r>
  <r>
    <n v="4214"/>
    <x v="115"/>
    <n v="56"/>
    <x v="20"/>
    <x v="1"/>
    <x v="8"/>
    <n v="411"/>
    <x v="0"/>
    <n v="4"/>
    <n v="42.134876640000002"/>
    <n v="168.53950656000001"/>
    <x v="1"/>
    <b v="0"/>
    <x v="0"/>
    <n v="168.53950656000001"/>
    <x v="1"/>
    <x v="1"/>
    <x v="1"/>
    <x v="1"/>
  </r>
  <r>
    <n v="4215"/>
    <x v="270"/>
    <n v="266"/>
    <x v="37"/>
    <x v="0"/>
    <x v="4"/>
    <n v="97"/>
    <x v="3"/>
    <n v="1"/>
    <n v="68.205381079999995"/>
    <n v="68.205381079999995"/>
    <x v="2"/>
    <b v="1"/>
    <x v="1793"/>
    <n v="61.384842971999994"/>
    <x v="1"/>
    <x v="2"/>
    <x v="4"/>
    <x v="1"/>
  </r>
  <r>
    <n v="4216"/>
    <x v="201"/>
    <n v="161"/>
    <x v="42"/>
    <x v="0"/>
    <x v="17"/>
    <n v="361"/>
    <x v="2"/>
    <n v="4"/>
    <n v="90.986968329999996"/>
    <n v="363.94787331999999"/>
    <x v="3"/>
    <b v="0"/>
    <x v="0"/>
    <n v="363.94787331999999"/>
    <x v="1"/>
    <x v="1"/>
    <x v="0"/>
    <x v="1"/>
  </r>
  <r>
    <n v="4217"/>
    <x v="245"/>
    <n v="268"/>
    <x v="37"/>
    <x v="2"/>
    <x v="6"/>
    <n v="385"/>
    <x v="4"/>
    <n v="2"/>
    <n v="90.577456220000002"/>
    <n v="181.15491244"/>
    <x v="2"/>
    <b v="1"/>
    <x v="0"/>
    <n v="181.15491244"/>
    <x v="0"/>
    <x v="0"/>
    <x v="2"/>
    <x v="1"/>
  </r>
  <r>
    <n v="4218"/>
    <x v="155"/>
    <n v="59"/>
    <x v="8"/>
    <x v="1"/>
    <x v="2"/>
    <n v="272"/>
    <x v="3"/>
    <n v="2"/>
    <n v="72.603781130000002"/>
    <n v="145.20756226"/>
    <x v="1"/>
    <b v="1"/>
    <x v="1794"/>
    <n v="130.68680603000001"/>
    <x v="0"/>
    <x v="2"/>
    <x v="1"/>
    <x v="1"/>
  </r>
  <r>
    <n v="4219"/>
    <x v="302"/>
    <n v="142"/>
    <x v="28"/>
    <x v="0"/>
    <x v="4"/>
    <n v="910"/>
    <x v="1"/>
    <n v="2"/>
    <n v="82.758428170000002"/>
    <n v="165.51685634"/>
    <x v="1"/>
    <b v="1"/>
    <x v="0"/>
    <n v="165.51685634"/>
    <x v="1"/>
    <x v="0"/>
    <x v="1"/>
    <x v="1"/>
  </r>
  <r>
    <n v="4220"/>
    <x v="60"/>
    <n v="378"/>
    <x v="12"/>
    <x v="1"/>
    <x v="10"/>
    <n v="465"/>
    <x v="2"/>
    <n v="5"/>
    <n v="30.338789899999998"/>
    <n v="151.6939495"/>
    <x v="3"/>
    <b v="1"/>
    <x v="0"/>
    <n v="151.6939495"/>
    <x v="1"/>
    <x v="1"/>
    <x v="4"/>
    <x v="1"/>
  </r>
  <r>
    <n v="4221"/>
    <x v="180"/>
    <n v="212"/>
    <x v="28"/>
    <x v="0"/>
    <x v="16"/>
    <n v="909"/>
    <x v="1"/>
    <n v="4"/>
    <n v="21.313201859999999"/>
    <n v="85.252807439999998"/>
    <x v="1"/>
    <b v="0"/>
    <x v="0"/>
    <n v="85.252807439999998"/>
    <x v="0"/>
    <x v="1"/>
    <x v="1"/>
    <x v="0"/>
  </r>
  <r>
    <n v="4222"/>
    <x v="171"/>
    <n v="348"/>
    <x v="28"/>
    <x v="2"/>
    <x v="12"/>
    <n v="568"/>
    <x v="1"/>
    <n v="3"/>
    <n v="15.53684221"/>
    <n v="46.610526629999995"/>
    <x v="2"/>
    <b v="0"/>
    <x v="0"/>
    <n v="46.610526629999995"/>
    <x v="0"/>
    <x v="0"/>
    <x v="0"/>
    <x v="1"/>
  </r>
  <r>
    <n v="4223"/>
    <x v="280"/>
    <n v="136"/>
    <x v="37"/>
    <x v="1"/>
    <x v="6"/>
    <n v="910"/>
    <x v="4"/>
    <n v="1"/>
    <n v="37.905434290000002"/>
    <n v="37.905434290000002"/>
    <x v="3"/>
    <b v="1"/>
    <x v="0"/>
    <n v="37.905434290000002"/>
    <x v="1"/>
    <x v="0"/>
    <x v="0"/>
    <x v="0"/>
  </r>
  <r>
    <n v="4224"/>
    <x v="340"/>
    <n v="402"/>
    <x v="18"/>
    <x v="0"/>
    <x v="16"/>
    <n v="381"/>
    <x v="3"/>
    <n v="5"/>
    <n v="33.223444839999999"/>
    <n v="166.11722420000001"/>
    <x v="2"/>
    <b v="1"/>
    <x v="0"/>
    <n v="166.11722420000001"/>
    <x v="0"/>
    <x v="1"/>
    <x v="3"/>
    <x v="0"/>
  </r>
  <r>
    <n v="4225"/>
    <x v="263"/>
    <n v="230"/>
    <x v="15"/>
    <x v="0"/>
    <x v="1"/>
    <n v="276"/>
    <x v="0"/>
    <n v="5"/>
    <n v="58.02634741"/>
    <n v="290.13173704999997"/>
    <x v="2"/>
    <b v="0"/>
    <x v="1795"/>
    <n v="261.11856333999998"/>
    <x v="0"/>
    <x v="2"/>
    <x v="3"/>
    <x v="1"/>
  </r>
  <r>
    <n v="4226"/>
    <x v="48"/>
    <n v="120"/>
    <x v="32"/>
    <x v="1"/>
    <x v="0"/>
    <n v="780"/>
    <x v="2"/>
    <n v="3"/>
    <n v="64.680613570000006"/>
    <n v="194.04184071000003"/>
    <x v="0"/>
    <b v="0"/>
    <x v="0"/>
    <n v="194.04184071000003"/>
    <x v="0"/>
    <x v="1"/>
    <x v="0"/>
    <x v="0"/>
  </r>
  <r>
    <n v="4227"/>
    <x v="211"/>
    <n v="344"/>
    <x v="25"/>
    <x v="0"/>
    <x v="18"/>
    <n v="730"/>
    <x v="2"/>
    <n v="3"/>
    <n v="26.356312370000001"/>
    <n v="79.068937110000007"/>
    <x v="3"/>
    <b v="0"/>
    <x v="1796"/>
    <n v="71.162043400000002"/>
    <x v="0"/>
    <x v="2"/>
    <x v="1"/>
    <x v="0"/>
  </r>
  <r>
    <n v="4228"/>
    <x v="46"/>
    <n v="343"/>
    <x v="3"/>
    <x v="0"/>
    <x v="16"/>
    <n v="107"/>
    <x v="0"/>
    <n v="5"/>
    <n v="99.996578740000004"/>
    <n v="499.98289370000003"/>
    <x v="0"/>
    <b v="1"/>
    <x v="0"/>
    <n v="499.98289370000003"/>
    <x v="1"/>
    <x v="1"/>
    <x v="3"/>
    <x v="0"/>
  </r>
  <r>
    <n v="4229"/>
    <x v="293"/>
    <n v="437"/>
    <x v="50"/>
    <x v="2"/>
    <x v="11"/>
    <n v="153"/>
    <x v="0"/>
    <n v="5"/>
    <n v="62.18795446"/>
    <n v="310.93977230000002"/>
    <x v="2"/>
    <b v="0"/>
    <x v="0"/>
    <n v="310.93977230000002"/>
    <x v="1"/>
    <x v="1"/>
    <x v="2"/>
    <x v="0"/>
  </r>
  <r>
    <n v="4230"/>
    <x v="222"/>
    <n v="440"/>
    <x v="4"/>
    <x v="0"/>
    <x v="18"/>
    <n v="215"/>
    <x v="0"/>
    <n v="3"/>
    <n v="50.950995159999998"/>
    <n v="152.85298548"/>
    <x v="3"/>
    <b v="1"/>
    <x v="1797"/>
    <n v="137.56768693000001"/>
    <x v="1"/>
    <x v="2"/>
    <x v="2"/>
    <x v="1"/>
  </r>
  <r>
    <n v="4231"/>
    <x v="59"/>
    <n v="224"/>
    <x v="21"/>
    <x v="2"/>
    <x v="9"/>
    <n v="105"/>
    <x v="2"/>
    <n v="3"/>
    <n v="17.852970200000001"/>
    <n v="53.558910600000004"/>
    <x v="1"/>
    <b v="1"/>
    <x v="1798"/>
    <n v="48.203019541000003"/>
    <x v="1"/>
    <x v="2"/>
    <x v="3"/>
    <x v="0"/>
  </r>
  <r>
    <n v="4232"/>
    <x v="150"/>
    <n v="56"/>
    <x v="27"/>
    <x v="1"/>
    <x v="6"/>
    <n v="985"/>
    <x v="1"/>
    <n v="2"/>
    <n v="68.881821279999997"/>
    <n v="137.76364255999999"/>
    <x v="1"/>
    <b v="1"/>
    <x v="0"/>
    <n v="137.76364255999999"/>
    <x v="0"/>
    <x v="0"/>
    <x v="0"/>
    <x v="0"/>
  </r>
  <r>
    <n v="4233"/>
    <x v="220"/>
    <n v="75"/>
    <x v="38"/>
    <x v="1"/>
    <x v="11"/>
    <n v="517"/>
    <x v="4"/>
    <n v="5"/>
    <n v="75.653225039999995"/>
    <n v="378.26612519999998"/>
    <x v="2"/>
    <b v="1"/>
    <x v="1799"/>
    <n v="340.43951268000001"/>
    <x v="0"/>
    <x v="2"/>
    <x v="4"/>
    <x v="1"/>
  </r>
  <r>
    <n v="4234"/>
    <x v="244"/>
    <n v="499"/>
    <x v="10"/>
    <x v="2"/>
    <x v="12"/>
    <n v="655"/>
    <x v="1"/>
    <n v="2"/>
    <n v="69.874184920000005"/>
    <n v="139.74836984000001"/>
    <x v="0"/>
    <b v="1"/>
    <x v="0"/>
    <n v="139.74836984000001"/>
    <x v="0"/>
    <x v="0"/>
    <x v="4"/>
    <x v="0"/>
  </r>
  <r>
    <n v="4235"/>
    <x v="55"/>
    <n v="33"/>
    <x v="4"/>
    <x v="2"/>
    <x v="0"/>
    <n v="577"/>
    <x v="2"/>
    <n v="2"/>
    <n v="40.782142989999997"/>
    <n v="81.564285979999994"/>
    <x v="2"/>
    <b v="0"/>
    <x v="0"/>
    <n v="81.564285979999994"/>
    <x v="0"/>
    <x v="1"/>
    <x v="1"/>
    <x v="1"/>
  </r>
  <r>
    <n v="4236"/>
    <x v="76"/>
    <n v="347"/>
    <x v="40"/>
    <x v="2"/>
    <x v="18"/>
    <n v="376"/>
    <x v="2"/>
    <n v="2"/>
    <n v="68.48813724"/>
    <n v="136.97627448"/>
    <x v="0"/>
    <b v="0"/>
    <x v="1800"/>
    <n v="123.27864703"/>
    <x v="0"/>
    <x v="2"/>
    <x v="4"/>
    <x v="0"/>
  </r>
  <r>
    <n v="4237"/>
    <x v="18"/>
    <n v="361"/>
    <x v="15"/>
    <x v="1"/>
    <x v="6"/>
    <n v="33"/>
    <x v="0"/>
    <n v="1"/>
    <n v="72.334338059999993"/>
    <n v="72.334338059999993"/>
    <x v="0"/>
    <b v="0"/>
    <x v="0"/>
    <n v="72.334338059999993"/>
    <x v="0"/>
    <x v="0"/>
    <x v="4"/>
    <x v="1"/>
  </r>
  <r>
    <n v="4238"/>
    <x v="257"/>
    <n v="235"/>
    <x v="22"/>
    <x v="2"/>
    <x v="14"/>
    <n v="290"/>
    <x v="0"/>
    <n v="1"/>
    <n v="68.001653739999995"/>
    <n v="68.001653739999995"/>
    <x v="1"/>
    <b v="0"/>
    <x v="0"/>
    <n v="68.001653739999995"/>
    <x v="0"/>
    <x v="1"/>
    <x v="2"/>
    <x v="0"/>
  </r>
  <r>
    <n v="4239"/>
    <x v="206"/>
    <n v="308"/>
    <x v="40"/>
    <x v="2"/>
    <x v="4"/>
    <n v="807"/>
    <x v="4"/>
    <n v="2"/>
    <n v="76.485634160000004"/>
    <n v="152.97126832000001"/>
    <x v="1"/>
    <b v="1"/>
    <x v="1801"/>
    <n v="137.67414149000001"/>
    <x v="1"/>
    <x v="2"/>
    <x v="2"/>
    <x v="0"/>
  </r>
  <r>
    <n v="4240"/>
    <x v="134"/>
    <n v="100"/>
    <x v="41"/>
    <x v="1"/>
    <x v="7"/>
    <n v="541"/>
    <x v="2"/>
    <n v="1"/>
    <n v="68.381220519999999"/>
    <n v="68.381220519999999"/>
    <x v="0"/>
    <b v="1"/>
    <x v="0"/>
    <n v="68.381220519999999"/>
    <x v="0"/>
    <x v="1"/>
    <x v="0"/>
    <x v="0"/>
  </r>
  <r>
    <n v="4241"/>
    <x v="274"/>
    <n v="431"/>
    <x v="42"/>
    <x v="0"/>
    <x v="0"/>
    <n v="80"/>
    <x v="3"/>
    <n v="2"/>
    <n v="67.573312720000004"/>
    <n v="135.14662544000001"/>
    <x v="0"/>
    <b v="1"/>
    <x v="0"/>
    <n v="135.14662544000001"/>
    <x v="0"/>
    <x v="0"/>
    <x v="2"/>
    <x v="0"/>
  </r>
  <r>
    <n v="4242"/>
    <x v="57"/>
    <n v="245"/>
    <x v="17"/>
    <x v="1"/>
    <x v="17"/>
    <n v="491"/>
    <x v="1"/>
    <n v="3"/>
    <n v="60.283097169999998"/>
    <n v="180.84929151"/>
    <x v="3"/>
    <b v="0"/>
    <x v="0"/>
    <n v="180.84929151"/>
    <x v="1"/>
    <x v="0"/>
    <x v="2"/>
    <x v="1"/>
  </r>
  <r>
    <n v="4243"/>
    <x v="347"/>
    <n v="73"/>
    <x v="44"/>
    <x v="2"/>
    <x v="13"/>
    <n v="591"/>
    <x v="4"/>
    <n v="2"/>
    <n v="85.887648299999995"/>
    <n v="171.77529659999999"/>
    <x v="3"/>
    <b v="1"/>
    <x v="1802"/>
    <n v="154.59776693999999"/>
    <x v="0"/>
    <x v="2"/>
    <x v="4"/>
    <x v="0"/>
  </r>
  <r>
    <n v="4244"/>
    <x v="159"/>
    <n v="150"/>
    <x v="22"/>
    <x v="0"/>
    <x v="9"/>
    <n v="908"/>
    <x v="1"/>
    <n v="4"/>
    <n v="11.424142720000001"/>
    <n v="45.696570880000003"/>
    <x v="1"/>
    <b v="1"/>
    <x v="0"/>
    <n v="45.696570880000003"/>
    <x v="0"/>
    <x v="1"/>
    <x v="4"/>
    <x v="1"/>
  </r>
  <r>
    <n v="4245"/>
    <x v="351"/>
    <n v="384"/>
    <x v="42"/>
    <x v="0"/>
    <x v="1"/>
    <n v="116"/>
    <x v="2"/>
    <n v="1"/>
    <n v="30.052857880000001"/>
    <n v="30.052857880000001"/>
    <x v="0"/>
    <b v="1"/>
    <x v="1803"/>
    <n v="27.047572092000003"/>
    <x v="0"/>
    <x v="2"/>
    <x v="2"/>
    <x v="1"/>
  </r>
  <r>
    <n v="4246"/>
    <x v="277"/>
    <n v="110"/>
    <x v="16"/>
    <x v="1"/>
    <x v="13"/>
    <n v="321"/>
    <x v="3"/>
    <n v="1"/>
    <n v="54.917583620000002"/>
    <n v="54.917583620000002"/>
    <x v="0"/>
    <b v="1"/>
    <x v="0"/>
    <n v="54.917583620000002"/>
    <x v="1"/>
    <x v="0"/>
    <x v="1"/>
    <x v="0"/>
  </r>
  <r>
    <n v="4247"/>
    <x v="77"/>
    <n v="183"/>
    <x v="5"/>
    <x v="1"/>
    <x v="6"/>
    <n v="678"/>
    <x v="1"/>
    <n v="2"/>
    <n v="33.837920850000003"/>
    <n v="67.675841700000007"/>
    <x v="1"/>
    <b v="1"/>
    <x v="1804"/>
    <n v="60.908257529000004"/>
    <x v="0"/>
    <x v="2"/>
    <x v="2"/>
    <x v="1"/>
  </r>
  <r>
    <n v="4248"/>
    <x v="54"/>
    <n v="425"/>
    <x v="11"/>
    <x v="2"/>
    <x v="6"/>
    <n v="368"/>
    <x v="0"/>
    <n v="3"/>
    <n v="52.421298989999997"/>
    <n v="157.26389696999999"/>
    <x v="1"/>
    <b v="1"/>
    <x v="0"/>
    <n v="157.26389696999999"/>
    <x v="0"/>
    <x v="1"/>
    <x v="1"/>
    <x v="1"/>
  </r>
  <r>
    <n v="4249"/>
    <x v="49"/>
    <n v="420"/>
    <x v="48"/>
    <x v="1"/>
    <x v="5"/>
    <n v="525"/>
    <x v="0"/>
    <n v="3"/>
    <n v="77.340943429999996"/>
    <n v="232.02283029"/>
    <x v="0"/>
    <b v="0"/>
    <x v="0"/>
    <n v="232.02283029"/>
    <x v="1"/>
    <x v="1"/>
    <x v="0"/>
    <x v="1"/>
  </r>
  <r>
    <n v="4250"/>
    <x v="287"/>
    <n v="388"/>
    <x v="18"/>
    <x v="0"/>
    <x v="3"/>
    <n v="853"/>
    <x v="3"/>
    <n v="2"/>
    <n v="91.717263610000003"/>
    <n v="183.43452722000001"/>
    <x v="3"/>
    <b v="0"/>
    <x v="0"/>
    <n v="183.43452722000001"/>
    <x v="0"/>
    <x v="0"/>
    <x v="0"/>
    <x v="1"/>
  </r>
  <r>
    <n v="4251"/>
    <x v="226"/>
    <n v="295"/>
    <x v="32"/>
    <x v="0"/>
    <x v="15"/>
    <n v="680"/>
    <x v="2"/>
    <n v="4"/>
    <n v="72.390859090000006"/>
    <n v="289.56343636000003"/>
    <x v="2"/>
    <b v="0"/>
    <x v="0"/>
    <n v="289.56343636000003"/>
    <x v="1"/>
    <x v="1"/>
    <x v="3"/>
    <x v="1"/>
  </r>
  <r>
    <n v="4252"/>
    <x v="363"/>
    <n v="471"/>
    <x v="2"/>
    <x v="2"/>
    <x v="8"/>
    <n v="762"/>
    <x v="3"/>
    <n v="4"/>
    <n v="24.611019129999999"/>
    <n v="98.444076519999996"/>
    <x v="1"/>
    <b v="1"/>
    <x v="0"/>
    <n v="98.444076519999996"/>
    <x v="0"/>
    <x v="1"/>
    <x v="2"/>
    <x v="0"/>
  </r>
  <r>
    <n v="4253"/>
    <x v="246"/>
    <n v="167"/>
    <x v="16"/>
    <x v="0"/>
    <x v="15"/>
    <n v="905"/>
    <x v="1"/>
    <n v="5"/>
    <n v="76.836435359999996"/>
    <n v="384.18217679999998"/>
    <x v="1"/>
    <b v="0"/>
    <x v="0"/>
    <n v="384.18217679999998"/>
    <x v="1"/>
    <x v="0"/>
    <x v="1"/>
    <x v="0"/>
  </r>
  <r>
    <n v="4254"/>
    <x v="64"/>
    <n v="379"/>
    <x v="4"/>
    <x v="2"/>
    <x v="4"/>
    <n v="275"/>
    <x v="2"/>
    <n v="4"/>
    <n v="57.024553699999998"/>
    <n v="228.09821479999999"/>
    <x v="0"/>
    <b v="1"/>
    <x v="0"/>
    <n v="228.09821479999999"/>
    <x v="1"/>
    <x v="0"/>
    <x v="3"/>
    <x v="1"/>
  </r>
  <r>
    <n v="4255"/>
    <x v="157"/>
    <n v="265"/>
    <x v="16"/>
    <x v="1"/>
    <x v="7"/>
    <n v="301"/>
    <x v="3"/>
    <n v="5"/>
    <n v="33.605237580000001"/>
    <n v="168.0261879"/>
    <x v="0"/>
    <b v="0"/>
    <x v="1805"/>
    <n v="151.22356911"/>
    <x v="0"/>
    <x v="2"/>
    <x v="4"/>
    <x v="1"/>
  </r>
  <r>
    <n v="4256"/>
    <x v="188"/>
    <n v="420"/>
    <x v="2"/>
    <x v="1"/>
    <x v="5"/>
    <n v="285"/>
    <x v="3"/>
    <n v="3"/>
    <n v="74.895886259999997"/>
    <n v="224.68765877999999"/>
    <x v="1"/>
    <b v="0"/>
    <x v="0"/>
    <n v="224.68765877999999"/>
    <x v="0"/>
    <x v="0"/>
    <x v="0"/>
    <x v="0"/>
  </r>
  <r>
    <n v="4257"/>
    <x v="203"/>
    <n v="442"/>
    <x v="25"/>
    <x v="1"/>
    <x v="16"/>
    <n v="738"/>
    <x v="4"/>
    <n v="4"/>
    <n v="30.681159300000001"/>
    <n v="122.7246372"/>
    <x v="0"/>
    <b v="0"/>
    <x v="0"/>
    <n v="122.7246372"/>
    <x v="0"/>
    <x v="1"/>
    <x v="3"/>
    <x v="0"/>
  </r>
  <r>
    <n v="4258"/>
    <x v="179"/>
    <n v="426"/>
    <x v="32"/>
    <x v="2"/>
    <x v="2"/>
    <n v="832"/>
    <x v="2"/>
    <n v="2"/>
    <n v="37.681385489999997"/>
    <n v="75.362770979999993"/>
    <x v="0"/>
    <b v="0"/>
    <x v="1806"/>
    <n v="67.826493881999994"/>
    <x v="1"/>
    <x v="2"/>
    <x v="2"/>
    <x v="0"/>
  </r>
  <r>
    <n v="4259"/>
    <x v="237"/>
    <n v="254"/>
    <x v="30"/>
    <x v="1"/>
    <x v="19"/>
    <n v="282"/>
    <x v="2"/>
    <n v="5"/>
    <n v="69.317048900000003"/>
    <n v="346.58524450000004"/>
    <x v="2"/>
    <b v="1"/>
    <x v="1807"/>
    <n v="311.92672005000003"/>
    <x v="0"/>
    <x v="2"/>
    <x v="1"/>
    <x v="1"/>
  </r>
  <r>
    <n v="4260"/>
    <x v="220"/>
    <n v="9"/>
    <x v="51"/>
    <x v="2"/>
    <x v="14"/>
    <n v="151"/>
    <x v="3"/>
    <n v="5"/>
    <n v="91.521341559999996"/>
    <n v="457.60670779999998"/>
    <x v="3"/>
    <b v="1"/>
    <x v="1808"/>
    <n v="411.84603701999998"/>
    <x v="1"/>
    <x v="2"/>
    <x v="3"/>
    <x v="1"/>
  </r>
  <r>
    <n v="4261"/>
    <x v="122"/>
    <n v="443"/>
    <x v="11"/>
    <x v="1"/>
    <x v="18"/>
    <n v="286"/>
    <x v="0"/>
    <n v="5"/>
    <n v="76.38888068"/>
    <n v="381.9444034"/>
    <x v="0"/>
    <b v="1"/>
    <x v="1809"/>
    <n v="343.74996306000003"/>
    <x v="1"/>
    <x v="2"/>
    <x v="4"/>
    <x v="0"/>
  </r>
  <r>
    <n v="4262"/>
    <x v="251"/>
    <n v="334"/>
    <x v="10"/>
    <x v="2"/>
    <x v="4"/>
    <n v="635"/>
    <x v="2"/>
    <n v="3"/>
    <n v="15.06789178"/>
    <n v="45.203675340000004"/>
    <x v="0"/>
    <b v="0"/>
    <x v="1810"/>
    <n v="40.683307806000002"/>
    <x v="0"/>
    <x v="2"/>
    <x v="4"/>
    <x v="0"/>
  </r>
  <r>
    <n v="4263"/>
    <x v="67"/>
    <n v="11"/>
    <x v="27"/>
    <x v="0"/>
    <x v="3"/>
    <n v="172"/>
    <x v="1"/>
    <n v="5"/>
    <n v="39.803704070000002"/>
    <n v="199.01852035000002"/>
    <x v="2"/>
    <b v="1"/>
    <x v="0"/>
    <n v="199.01852035000002"/>
    <x v="0"/>
    <x v="0"/>
    <x v="3"/>
    <x v="1"/>
  </r>
  <r>
    <n v="4264"/>
    <x v="208"/>
    <n v="155"/>
    <x v="29"/>
    <x v="2"/>
    <x v="13"/>
    <n v="573"/>
    <x v="4"/>
    <n v="2"/>
    <n v="69.312348479999997"/>
    <n v="138.62469695999999"/>
    <x v="1"/>
    <b v="0"/>
    <x v="1811"/>
    <n v="124.76222725999999"/>
    <x v="0"/>
    <x v="2"/>
    <x v="1"/>
    <x v="0"/>
  </r>
  <r>
    <n v="4265"/>
    <x v="85"/>
    <n v="218"/>
    <x v="15"/>
    <x v="1"/>
    <x v="19"/>
    <n v="879"/>
    <x v="4"/>
    <n v="3"/>
    <n v="47.04154879"/>
    <n v="141.12464636999999"/>
    <x v="2"/>
    <b v="1"/>
    <x v="0"/>
    <n v="141.12464636999999"/>
    <x v="0"/>
    <x v="1"/>
    <x v="2"/>
    <x v="1"/>
  </r>
  <r>
    <n v="4266"/>
    <x v="351"/>
    <n v="454"/>
    <x v="13"/>
    <x v="2"/>
    <x v="9"/>
    <n v="352"/>
    <x v="2"/>
    <n v="1"/>
    <n v="94.679405840000001"/>
    <n v="94.679405840000001"/>
    <x v="2"/>
    <b v="1"/>
    <x v="0"/>
    <n v="94.679405840000001"/>
    <x v="1"/>
    <x v="1"/>
    <x v="2"/>
    <x v="0"/>
  </r>
  <r>
    <n v="4267"/>
    <x v="156"/>
    <n v="176"/>
    <x v="28"/>
    <x v="1"/>
    <x v="0"/>
    <n v="447"/>
    <x v="0"/>
    <n v="5"/>
    <n v="40.544648950000003"/>
    <n v="202.72324475000002"/>
    <x v="1"/>
    <b v="1"/>
    <x v="1812"/>
    <n v="182.45092027000001"/>
    <x v="1"/>
    <x v="2"/>
    <x v="4"/>
    <x v="1"/>
  </r>
  <r>
    <n v="4268"/>
    <x v="130"/>
    <n v="317"/>
    <x v="29"/>
    <x v="1"/>
    <x v="12"/>
    <n v="822"/>
    <x v="2"/>
    <n v="4"/>
    <n v="99.403391630000002"/>
    <n v="397.61356652000001"/>
    <x v="0"/>
    <b v="1"/>
    <x v="1813"/>
    <n v="357.85220987000002"/>
    <x v="1"/>
    <x v="2"/>
    <x v="0"/>
    <x v="0"/>
  </r>
  <r>
    <n v="4269"/>
    <x v="175"/>
    <n v="340"/>
    <x v="15"/>
    <x v="1"/>
    <x v="3"/>
    <n v="814"/>
    <x v="4"/>
    <n v="3"/>
    <n v="95.772784740000006"/>
    <n v="287.31835422"/>
    <x v="2"/>
    <b v="0"/>
    <x v="0"/>
    <n v="287.31835422"/>
    <x v="1"/>
    <x v="0"/>
    <x v="0"/>
    <x v="1"/>
  </r>
  <r>
    <n v="4270"/>
    <x v="259"/>
    <n v="244"/>
    <x v="37"/>
    <x v="0"/>
    <x v="1"/>
    <n v="38"/>
    <x v="3"/>
    <n v="5"/>
    <n v="77.232572059999995"/>
    <n v="386.16286029999998"/>
    <x v="0"/>
    <b v="0"/>
    <x v="0"/>
    <n v="386.16286029999998"/>
    <x v="1"/>
    <x v="1"/>
    <x v="2"/>
    <x v="1"/>
  </r>
  <r>
    <n v="4271"/>
    <x v="15"/>
    <n v="252"/>
    <x v="41"/>
    <x v="1"/>
    <x v="8"/>
    <n v="939"/>
    <x v="1"/>
    <n v="4"/>
    <n v="78.55550556"/>
    <n v="314.22202224"/>
    <x v="2"/>
    <b v="1"/>
    <x v="0"/>
    <n v="314.22202224"/>
    <x v="0"/>
    <x v="0"/>
    <x v="2"/>
    <x v="0"/>
  </r>
  <r>
    <n v="4272"/>
    <x v="170"/>
    <n v="378"/>
    <x v="26"/>
    <x v="2"/>
    <x v="17"/>
    <n v="556"/>
    <x v="0"/>
    <n v="5"/>
    <n v="37.34077911"/>
    <n v="186.70389555"/>
    <x v="3"/>
    <b v="0"/>
    <x v="1814"/>
    <n v="168.03350599999999"/>
    <x v="1"/>
    <x v="2"/>
    <x v="2"/>
    <x v="0"/>
  </r>
  <r>
    <n v="4273"/>
    <x v="328"/>
    <n v="484"/>
    <x v="31"/>
    <x v="1"/>
    <x v="1"/>
    <n v="765"/>
    <x v="1"/>
    <n v="4"/>
    <n v="12.14117734"/>
    <n v="48.564709360000002"/>
    <x v="0"/>
    <b v="1"/>
    <x v="0"/>
    <n v="48.564709360000002"/>
    <x v="0"/>
    <x v="0"/>
    <x v="0"/>
    <x v="1"/>
  </r>
  <r>
    <n v="4274"/>
    <x v="362"/>
    <n v="384"/>
    <x v="24"/>
    <x v="1"/>
    <x v="16"/>
    <n v="632"/>
    <x v="1"/>
    <n v="3"/>
    <n v="24.21286203"/>
    <n v="72.638586090000004"/>
    <x v="0"/>
    <b v="1"/>
    <x v="0"/>
    <n v="72.638586090000004"/>
    <x v="0"/>
    <x v="1"/>
    <x v="1"/>
    <x v="0"/>
  </r>
  <r>
    <n v="4275"/>
    <x v="339"/>
    <n v="19"/>
    <x v="50"/>
    <x v="1"/>
    <x v="14"/>
    <n v="201"/>
    <x v="3"/>
    <n v="2"/>
    <n v="55.35806178"/>
    <n v="110.71612356"/>
    <x v="2"/>
    <b v="1"/>
    <x v="0"/>
    <n v="110.71612356"/>
    <x v="0"/>
    <x v="1"/>
    <x v="4"/>
    <x v="0"/>
  </r>
  <r>
    <n v="4276"/>
    <x v="42"/>
    <n v="354"/>
    <x v="30"/>
    <x v="2"/>
    <x v="2"/>
    <n v="524"/>
    <x v="3"/>
    <n v="3"/>
    <n v="23.382517539999998"/>
    <n v="70.147552619999999"/>
    <x v="2"/>
    <b v="0"/>
    <x v="0"/>
    <n v="70.147552619999999"/>
    <x v="0"/>
    <x v="0"/>
    <x v="0"/>
    <x v="0"/>
  </r>
  <r>
    <n v="4277"/>
    <x v="230"/>
    <n v="5"/>
    <x v="25"/>
    <x v="1"/>
    <x v="19"/>
    <n v="334"/>
    <x v="2"/>
    <n v="5"/>
    <n v="11.033458270000001"/>
    <n v="55.167291349999999"/>
    <x v="3"/>
    <b v="1"/>
    <x v="0"/>
    <n v="55.167291349999999"/>
    <x v="0"/>
    <x v="0"/>
    <x v="2"/>
    <x v="0"/>
  </r>
  <r>
    <n v="4278"/>
    <x v="91"/>
    <n v="104"/>
    <x v="20"/>
    <x v="2"/>
    <x v="9"/>
    <n v="146"/>
    <x v="1"/>
    <n v="4"/>
    <n v="79.431166340000004"/>
    <n v="317.72466536000002"/>
    <x v="3"/>
    <b v="1"/>
    <x v="1815"/>
    <n v="285.95219882000004"/>
    <x v="1"/>
    <x v="2"/>
    <x v="3"/>
    <x v="0"/>
  </r>
  <r>
    <n v="4279"/>
    <x v="71"/>
    <n v="176"/>
    <x v="1"/>
    <x v="2"/>
    <x v="10"/>
    <n v="152"/>
    <x v="4"/>
    <n v="2"/>
    <n v="87.626617580000001"/>
    <n v="175.25323516"/>
    <x v="0"/>
    <b v="1"/>
    <x v="0"/>
    <n v="175.25323516"/>
    <x v="0"/>
    <x v="0"/>
    <x v="4"/>
    <x v="1"/>
  </r>
  <r>
    <n v="4280"/>
    <x v="360"/>
    <n v="431"/>
    <x v="14"/>
    <x v="2"/>
    <x v="15"/>
    <n v="199"/>
    <x v="4"/>
    <n v="5"/>
    <n v="50.309269950000001"/>
    <n v="251.54634974999999"/>
    <x v="3"/>
    <b v="1"/>
    <x v="1816"/>
    <n v="226.39171476999999"/>
    <x v="0"/>
    <x v="2"/>
    <x v="0"/>
    <x v="0"/>
  </r>
  <r>
    <n v="4281"/>
    <x v="90"/>
    <n v="271"/>
    <x v="11"/>
    <x v="2"/>
    <x v="11"/>
    <n v="273"/>
    <x v="1"/>
    <n v="3"/>
    <n v="98.020632680000006"/>
    <n v="294.06189804000002"/>
    <x v="0"/>
    <b v="0"/>
    <x v="0"/>
    <n v="294.06189804000002"/>
    <x v="1"/>
    <x v="0"/>
    <x v="1"/>
    <x v="0"/>
  </r>
  <r>
    <n v="4282"/>
    <x v="10"/>
    <n v="245"/>
    <x v="43"/>
    <x v="1"/>
    <x v="10"/>
    <n v="147"/>
    <x v="1"/>
    <n v="4"/>
    <n v="69.237746729999998"/>
    <n v="276.95098691999999"/>
    <x v="2"/>
    <b v="1"/>
    <x v="1817"/>
    <n v="249.25588822999998"/>
    <x v="1"/>
    <x v="2"/>
    <x v="3"/>
    <x v="1"/>
  </r>
  <r>
    <n v="4283"/>
    <x v="305"/>
    <n v="121"/>
    <x v="3"/>
    <x v="1"/>
    <x v="4"/>
    <n v="19"/>
    <x v="3"/>
    <n v="3"/>
    <n v="71.853731479999993"/>
    <n v="215.56119443999998"/>
    <x v="0"/>
    <b v="1"/>
    <x v="0"/>
    <n v="215.56119443999998"/>
    <x v="1"/>
    <x v="1"/>
    <x v="2"/>
    <x v="1"/>
  </r>
  <r>
    <n v="4284"/>
    <x v="33"/>
    <n v="446"/>
    <x v="42"/>
    <x v="2"/>
    <x v="19"/>
    <n v="734"/>
    <x v="4"/>
    <n v="3"/>
    <n v="71.401102399999999"/>
    <n v="214.20330719999998"/>
    <x v="3"/>
    <b v="1"/>
    <x v="0"/>
    <n v="214.20330719999998"/>
    <x v="1"/>
    <x v="0"/>
    <x v="0"/>
    <x v="0"/>
  </r>
  <r>
    <n v="4285"/>
    <x v="95"/>
    <n v="70"/>
    <x v="34"/>
    <x v="1"/>
    <x v="1"/>
    <n v="226"/>
    <x v="2"/>
    <n v="1"/>
    <n v="13.34910683"/>
    <n v="13.34910683"/>
    <x v="3"/>
    <b v="1"/>
    <x v="0"/>
    <n v="13.34910683"/>
    <x v="0"/>
    <x v="1"/>
    <x v="0"/>
    <x v="1"/>
  </r>
  <r>
    <n v="4286"/>
    <x v="223"/>
    <n v="97"/>
    <x v="3"/>
    <x v="2"/>
    <x v="16"/>
    <n v="370"/>
    <x v="2"/>
    <n v="4"/>
    <n v="31.64196828"/>
    <n v="126.56787312"/>
    <x v="3"/>
    <b v="1"/>
    <x v="1818"/>
    <n v="113.91108581"/>
    <x v="1"/>
    <x v="2"/>
    <x v="0"/>
    <x v="1"/>
  </r>
  <r>
    <n v="4287"/>
    <x v="84"/>
    <n v="441"/>
    <x v="37"/>
    <x v="2"/>
    <x v="1"/>
    <n v="317"/>
    <x v="0"/>
    <n v="3"/>
    <n v="62.177912929999998"/>
    <n v="186.53373879"/>
    <x v="2"/>
    <b v="1"/>
    <x v="0"/>
    <n v="186.53373879"/>
    <x v="1"/>
    <x v="0"/>
    <x v="0"/>
    <x v="1"/>
  </r>
  <r>
    <n v="4288"/>
    <x v="147"/>
    <n v="131"/>
    <x v="46"/>
    <x v="1"/>
    <x v="8"/>
    <n v="377"/>
    <x v="1"/>
    <n v="1"/>
    <n v="74.131193190000005"/>
    <n v="74.131193190000005"/>
    <x v="2"/>
    <b v="0"/>
    <x v="0"/>
    <n v="74.131193190000005"/>
    <x v="1"/>
    <x v="1"/>
    <x v="2"/>
    <x v="0"/>
  </r>
  <r>
    <n v="4289"/>
    <x v="242"/>
    <n v="474"/>
    <x v="0"/>
    <x v="0"/>
    <x v="9"/>
    <n v="481"/>
    <x v="2"/>
    <n v="5"/>
    <n v="58.130704139999999"/>
    <n v="290.6535207"/>
    <x v="0"/>
    <b v="1"/>
    <x v="0"/>
    <n v="290.6535207"/>
    <x v="0"/>
    <x v="1"/>
    <x v="3"/>
    <x v="0"/>
  </r>
  <r>
    <n v="4290"/>
    <x v="222"/>
    <n v="447"/>
    <x v="50"/>
    <x v="1"/>
    <x v="12"/>
    <n v="697"/>
    <x v="4"/>
    <n v="4"/>
    <n v="51.663753040000003"/>
    <n v="206.65501216000001"/>
    <x v="1"/>
    <b v="0"/>
    <x v="1819"/>
    <n v="185.98951094"/>
    <x v="0"/>
    <x v="2"/>
    <x v="2"/>
    <x v="0"/>
  </r>
  <r>
    <n v="4291"/>
    <x v="358"/>
    <n v="146"/>
    <x v="10"/>
    <x v="2"/>
    <x v="8"/>
    <n v="473"/>
    <x v="4"/>
    <n v="3"/>
    <n v="89.128117599999996"/>
    <n v="267.38435279999999"/>
    <x v="3"/>
    <b v="1"/>
    <x v="1820"/>
    <n v="240.64591751999998"/>
    <x v="1"/>
    <x v="2"/>
    <x v="1"/>
    <x v="1"/>
  </r>
  <r>
    <n v="4292"/>
    <x v="117"/>
    <n v="22"/>
    <x v="12"/>
    <x v="2"/>
    <x v="16"/>
    <n v="601"/>
    <x v="0"/>
    <n v="4"/>
    <n v="15.577604900000001"/>
    <n v="62.310419600000003"/>
    <x v="3"/>
    <b v="1"/>
    <x v="1821"/>
    <n v="56.079377639"/>
    <x v="1"/>
    <x v="2"/>
    <x v="1"/>
    <x v="1"/>
  </r>
  <r>
    <n v="4293"/>
    <x v="107"/>
    <n v="294"/>
    <x v="46"/>
    <x v="1"/>
    <x v="1"/>
    <n v="5"/>
    <x v="0"/>
    <n v="2"/>
    <n v="59.210032120000001"/>
    <n v="118.42006424"/>
    <x v="3"/>
    <b v="1"/>
    <x v="0"/>
    <n v="118.42006424"/>
    <x v="1"/>
    <x v="1"/>
    <x v="2"/>
    <x v="1"/>
  </r>
  <r>
    <n v="4294"/>
    <x v="81"/>
    <n v="492"/>
    <x v="19"/>
    <x v="1"/>
    <x v="7"/>
    <n v="48"/>
    <x v="4"/>
    <n v="3"/>
    <n v="73.342472749999999"/>
    <n v="220.02741824999998"/>
    <x v="2"/>
    <b v="0"/>
    <x v="0"/>
    <n v="220.02741824999998"/>
    <x v="0"/>
    <x v="1"/>
    <x v="1"/>
    <x v="0"/>
  </r>
  <r>
    <n v="4295"/>
    <x v="332"/>
    <n v="386"/>
    <x v="47"/>
    <x v="1"/>
    <x v="19"/>
    <n v="892"/>
    <x v="4"/>
    <n v="3"/>
    <n v="26.60244922"/>
    <n v="79.807347660000005"/>
    <x v="1"/>
    <b v="0"/>
    <x v="0"/>
    <n v="79.807347660000005"/>
    <x v="0"/>
    <x v="1"/>
    <x v="0"/>
    <x v="1"/>
  </r>
  <r>
    <n v="4296"/>
    <x v="169"/>
    <n v="459"/>
    <x v="33"/>
    <x v="1"/>
    <x v="13"/>
    <n v="213"/>
    <x v="2"/>
    <n v="5"/>
    <n v="48.399971229999998"/>
    <n v="241.99985615"/>
    <x v="0"/>
    <b v="1"/>
    <x v="0"/>
    <n v="241.99985615"/>
    <x v="1"/>
    <x v="0"/>
    <x v="3"/>
    <x v="1"/>
  </r>
  <r>
    <n v="4297"/>
    <x v="100"/>
    <n v="380"/>
    <x v="12"/>
    <x v="1"/>
    <x v="14"/>
    <n v="301"/>
    <x v="1"/>
    <n v="2"/>
    <n v="37.287431740000002"/>
    <n v="74.574863480000005"/>
    <x v="3"/>
    <b v="1"/>
    <x v="0"/>
    <n v="74.574863480000005"/>
    <x v="1"/>
    <x v="0"/>
    <x v="2"/>
    <x v="0"/>
  </r>
  <r>
    <n v="4298"/>
    <x v="230"/>
    <n v="222"/>
    <x v="31"/>
    <x v="1"/>
    <x v="8"/>
    <n v="833"/>
    <x v="4"/>
    <n v="3"/>
    <n v="39.499160070000002"/>
    <n v="118.49748021000001"/>
    <x v="1"/>
    <b v="1"/>
    <x v="0"/>
    <n v="118.49748021000001"/>
    <x v="1"/>
    <x v="1"/>
    <x v="3"/>
    <x v="0"/>
  </r>
  <r>
    <n v="4299"/>
    <x v="340"/>
    <n v="1"/>
    <x v="1"/>
    <x v="0"/>
    <x v="5"/>
    <n v="699"/>
    <x v="1"/>
    <n v="4"/>
    <n v="48.195955920000003"/>
    <n v="192.78382368000001"/>
    <x v="2"/>
    <b v="1"/>
    <x v="0"/>
    <n v="192.78382368000001"/>
    <x v="0"/>
    <x v="1"/>
    <x v="3"/>
    <x v="1"/>
  </r>
  <r>
    <n v="4300"/>
    <x v="296"/>
    <n v="109"/>
    <x v="14"/>
    <x v="2"/>
    <x v="18"/>
    <n v="545"/>
    <x v="4"/>
    <n v="3"/>
    <n v="16.413156189999999"/>
    <n v="49.23946857"/>
    <x v="1"/>
    <b v="1"/>
    <x v="0"/>
    <n v="49.23946857"/>
    <x v="0"/>
    <x v="1"/>
    <x v="3"/>
    <x v="1"/>
  </r>
  <r>
    <n v="4301"/>
    <x v="229"/>
    <n v="317"/>
    <x v="10"/>
    <x v="2"/>
    <x v="14"/>
    <n v="830"/>
    <x v="4"/>
    <n v="5"/>
    <n v="34.066028199999998"/>
    <n v="170.330141"/>
    <x v="3"/>
    <b v="1"/>
    <x v="1822"/>
    <n v="153.29712689999999"/>
    <x v="0"/>
    <x v="2"/>
    <x v="3"/>
    <x v="1"/>
  </r>
  <r>
    <n v="4302"/>
    <x v="204"/>
    <n v="447"/>
    <x v="30"/>
    <x v="2"/>
    <x v="17"/>
    <n v="287"/>
    <x v="3"/>
    <n v="1"/>
    <n v="35.42088451"/>
    <n v="35.42088451"/>
    <x v="3"/>
    <b v="1"/>
    <x v="1823"/>
    <n v="31.878796058999999"/>
    <x v="0"/>
    <x v="2"/>
    <x v="2"/>
    <x v="0"/>
  </r>
  <r>
    <n v="4303"/>
    <x v="347"/>
    <n v="343"/>
    <x v="30"/>
    <x v="0"/>
    <x v="17"/>
    <n v="748"/>
    <x v="0"/>
    <n v="4"/>
    <n v="38.881525459999999"/>
    <n v="155.52610184"/>
    <x v="3"/>
    <b v="0"/>
    <x v="1824"/>
    <n v="139.97349165"/>
    <x v="0"/>
    <x v="2"/>
    <x v="4"/>
    <x v="1"/>
  </r>
  <r>
    <n v="4304"/>
    <x v="284"/>
    <n v="30"/>
    <x v="33"/>
    <x v="2"/>
    <x v="1"/>
    <n v="293"/>
    <x v="0"/>
    <n v="2"/>
    <n v="89.862137930000003"/>
    <n v="179.72427586000001"/>
    <x v="0"/>
    <b v="0"/>
    <x v="0"/>
    <n v="179.72427586000001"/>
    <x v="1"/>
    <x v="1"/>
    <x v="1"/>
    <x v="1"/>
  </r>
  <r>
    <n v="4305"/>
    <x v="235"/>
    <n v="115"/>
    <x v="29"/>
    <x v="2"/>
    <x v="2"/>
    <n v="944"/>
    <x v="2"/>
    <n v="2"/>
    <n v="43.045342550000001"/>
    <n v="86.090685100000002"/>
    <x v="3"/>
    <b v="1"/>
    <x v="1825"/>
    <n v="77.481616590000002"/>
    <x v="0"/>
    <x v="2"/>
    <x v="1"/>
    <x v="1"/>
  </r>
  <r>
    <n v="4306"/>
    <x v="177"/>
    <n v="256"/>
    <x v="0"/>
    <x v="1"/>
    <x v="2"/>
    <n v="993"/>
    <x v="4"/>
    <n v="5"/>
    <n v="89.704792990000001"/>
    <n v="448.52396494999999"/>
    <x v="1"/>
    <b v="0"/>
    <x v="1826"/>
    <n v="403.67156845"/>
    <x v="0"/>
    <x v="2"/>
    <x v="4"/>
    <x v="0"/>
  </r>
  <r>
    <n v="4307"/>
    <x v="240"/>
    <n v="249"/>
    <x v="1"/>
    <x v="0"/>
    <x v="8"/>
    <n v="940"/>
    <x v="3"/>
    <n v="4"/>
    <n v="31.692227429999999"/>
    <n v="126.76890972"/>
    <x v="0"/>
    <b v="1"/>
    <x v="1827"/>
    <n v="114.09201874999999"/>
    <x v="1"/>
    <x v="2"/>
    <x v="2"/>
    <x v="0"/>
  </r>
  <r>
    <n v="4308"/>
    <x v="296"/>
    <n v="404"/>
    <x v="32"/>
    <x v="0"/>
    <x v="0"/>
    <n v="935"/>
    <x v="4"/>
    <n v="2"/>
    <n v="81.093144460000005"/>
    <n v="162.18628892000001"/>
    <x v="1"/>
    <b v="0"/>
    <x v="0"/>
    <n v="162.18628892000001"/>
    <x v="1"/>
    <x v="1"/>
    <x v="3"/>
    <x v="0"/>
  </r>
  <r>
    <n v="4309"/>
    <x v="287"/>
    <n v="274"/>
    <x v="37"/>
    <x v="1"/>
    <x v="12"/>
    <n v="527"/>
    <x v="3"/>
    <n v="4"/>
    <n v="61.491874729999999"/>
    <n v="245.96749892"/>
    <x v="2"/>
    <b v="1"/>
    <x v="0"/>
    <n v="245.96749892"/>
    <x v="1"/>
    <x v="0"/>
    <x v="3"/>
    <x v="0"/>
  </r>
  <r>
    <n v="4310"/>
    <x v="320"/>
    <n v="304"/>
    <x v="52"/>
    <x v="0"/>
    <x v="1"/>
    <n v="387"/>
    <x v="1"/>
    <n v="1"/>
    <n v="27.52589278"/>
    <n v="27.52589278"/>
    <x v="0"/>
    <b v="0"/>
    <x v="0"/>
    <n v="27.52589278"/>
    <x v="0"/>
    <x v="1"/>
    <x v="0"/>
    <x v="0"/>
  </r>
  <r>
    <n v="4311"/>
    <x v="309"/>
    <n v="135"/>
    <x v="20"/>
    <x v="0"/>
    <x v="6"/>
    <n v="372"/>
    <x v="0"/>
    <n v="5"/>
    <n v="68.515237780000007"/>
    <n v="342.57618890000003"/>
    <x v="1"/>
    <b v="0"/>
    <x v="0"/>
    <n v="342.57618890000003"/>
    <x v="1"/>
    <x v="1"/>
    <x v="2"/>
    <x v="1"/>
  </r>
  <r>
    <n v="4312"/>
    <x v="188"/>
    <n v="69"/>
    <x v="48"/>
    <x v="2"/>
    <x v="1"/>
    <n v="161"/>
    <x v="0"/>
    <n v="4"/>
    <n v="98.757062790000006"/>
    <n v="395.02825116000002"/>
    <x v="1"/>
    <b v="1"/>
    <x v="0"/>
    <n v="395.02825116000002"/>
    <x v="1"/>
    <x v="0"/>
    <x v="4"/>
    <x v="1"/>
  </r>
  <r>
    <n v="4313"/>
    <x v="215"/>
    <n v="381"/>
    <x v="48"/>
    <x v="0"/>
    <x v="7"/>
    <n v="149"/>
    <x v="4"/>
    <n v="4"/>
    <n v="69.303702009999995"/>
    <n v="277.21480803999998"/>
    <x v="3"/>
    <b v="1"/>
    <x v="0"/>
    <n v="277.21480803999998"/>
    <x v="1"/>
    <x v="0"/>
    <x v="2"/>
    <x v="0"/>
  </r>
  <r>
    <n v="4314"/>
    <x v="80"/>
    <n v="259"/>
    <x v="52"/>
    <x v="2"/>
    <x v="10"/>
    <n v="964"/>
    <x v="3"/>
    <n v="5"/>
    <n v="87.387234019999994"/>
    <n v="436.93617009999997"/>
    <x v="2"/>
    <b v="1"/>
    <x v="1828"/>
    <n v="393.24255309"/>
    <x v="0"/>
    <x v="2"/>
    <x v="1"/>
    <x v="0"/>
  </r>
  <r>
    <n v="4315"/>
    <x v="284"/>
    <n v="64"/>
    <x v="1"/>
    <x v="2"/>
    <x v="13"/>
    <n v="313"/>
    <x v="0"/>
    <n v="3"/>
    <n v="86.296721680000005"/>
    <n v="258.89016504"/>
    <x v="2"/>
    <b v="0"/>
    <x v="0"/>
    <n v="258.89016504"/>
    <x v="1"/>
    <x v="1"/>
    <x v="4"/>
    <x v="0"/>
  </r>
  <r>
    <n v="4316"/>
    <x v="119"/>
    <n v="25"/>
    <x v="18"/>
    <x v="2"/>
    <x v="8"/>
    <n v="473"/>
    <x v="0"/>
    <n v="2"/>
    <n v="17.793875700000001"/>
    <n v="35.587751400000002"/>
    <x v="0"/>
    <b v="0"/>
    <x v="1829"/>
    <n v="32.02897626"/>
    <x v="0"/>
    <x v="2"/>
    <x v="2"/>
    <x v="0"/>
  </r>
  <r>
    <n v="4317"/>
    <x v="302"/>
    <n v="226"/>
    <x v="5"/>
    <x v="1"/>
    <x v="9"/>
    <n v="90"/>
    <x v="1"/>
    <n v="1"/>
    <n v="31.871025020000001"/>
    <n v="31.871025020000001"/>
    <x v="1"/>
    <b v="1"/>
    <x v="1830"/>
    <n v="28.683922518000003"/>
    <x v="0"/>
    <x v="2"/>
    <x v="1"/>
    <x v="0"/>
  </r>
  <r>
    <n v="4318"/>
    <x v="108"/>
    <n v="359"/>
    <x v="48"/>
    <x v="1"/>
    <x v="10"/>
    <n v="399"/>
    <x v="2"/>
    <n v="2"/>
    <n v="75.432680430000005"/>
    <n v="150.86536086000001"/>
    <x v="2"/>
    <b v="1"/>
    <x v="1831"/>
    <n v="135.77882477"/>
    <x v="1"/>
    <x v="2"/>
    <x v="1"/>
    <x v="0"/>
  </r>
  <r>
    <n v="4319"/>
    <x v="338"/>
    <n v="21"/>
    <x v="4"/>
    <x v="2"/>
    <x v="6"/>
    <n v="221"/>
    <x v="1"/>
    <n v="4"/>
    <n v="49.891660610000002"/>
    <n v="199.56664244000001"/>
    <x v="3"/>
    <b v="1"/>
    <x v="0"/>
    <n v="199.56664244000001"/>
    <x v="1"/>
    <x v="0"/>
    <x v="4"/>
    <x v="1"/>
  </r>
  <r>
    <n v="4320"/>
    <x v="353"/>
    <n v="277"/>
    <x v="18"/>
    <x v="1"/>
    <x v="1"/>
    <n v="440"/>
    <x v="3"/>
    <n v="3"/>
    <n v="54.411871400000003"/>
    <n v="163.23561420000001"/>
    <x v="3"/>
    <b v="0"/>
    <x v="1832"/>
    <n v="146.91205278000001"/>
    <x v="0"/>
    <x v="2"/>
    <x v="3"/>
    <x v="0"/>
  </r>
  <r>
    <n v="4321"/>
    <x v="184"/>
    <n v="161"/>
    <x v="15"/>
    <x v="0"/>
    <x v="11"/>
    <n v="669"/>
    <x v="3"/>
    <n v="5"/>
    <n v="42.03223586"/>
    <n v="210.16117930000001"/>
    <x v="2"/>
    <b v="0"/>
    <x v="0"/>
    <n v="210.16117930000001"/>
    <x v="0"/>
    <x v="1"/>
    <x v="3"/>
    <x v="1"/>
  </r>
  <r>
    <n v="4322"/>
    <x v="304"/>
    <n v="164"/>
    <x v="48"/>
    <x v="1"/>
    <x v="0"/>
    <n v="631"/>
    <x v="0"/>
    <n v="3"/>
    <n v="84.54041823"/>
    <n v="253.62125469"/>
    <x v="0"/>
    <b v="1"/>
    <x v="1833"/>
    <n v="228.25912922000001"/>
    <x v="1"/>
    <x v="2"/>
    <x v="1"/>
    <x v="1"/>
  </r>
  <r>
    <n v="4323"/>
    <x v="252"/>
    <n v="107"/>
    <x v="48"/>
    <x v="0"/>
    <x v="6"/>
    <n v="728"/>
    <x v="4"/>
    <n v="1"/>
    <n v="28.175429569999999"/>
    <n v="28.175429569999999"/>
    <x v="1"/>
    <b v="0"/>
    <x v="0"/>
    <n v="28.175429569999999"/>
    <x v="1"/>
    <x v="1"/>
    <x v="1"/>
    <x v="0"/>
  </r>
  <r>
    <n v="4324"/>
    <x v="181"/>
    <n v="209"/>
    <x v="38"/>
    <x v="2"/>
    <x v="2"/>
    <n v="144"/>
    <x v="2"/>
    <n v="2"/>
    <n v="48.646405350000002"/>
    <n v="97.292810700000004"/>
    <x v="0"/>
    <b v="1"/>
    <x v="0"/>
    <n v="97.292810700000004"/>
    <x v="0"/>
    <x v="1"/>
    <x v="4"/>
    <x v="1"/>
  </r>
  <r>
    <n v="4325"/>
    <x v="336"/>
    <n v="147"/>
    <x v="0"/>
    <x v="1"/>
    <x v="17"/>
    <n v="436"/>
    <x v="0"/>
    <n v="4"/>
    <n v="79.243835660000002"/>
    <n v="316.97534264000001"/>
    <x v="0"/>
    <b v="1"/>
    <x v="1834"/>
    <n v="285.27780838000001"/>
    <x v="1"/>
    <x v="2"/>
    <x v="4"/>
    <x v="0"/>
  </r>
  <r>
    <n v="4326"/>
    <x v="95"/>
    <n v="435"/>
    <x v="46"/>
    <x v="1"/>
    <x v="14"/>
    <n v="83"/>
    <x v="1"/>
    <n v="1"/>
    <n v="40.12639661"/>
    <n v="40.12639661"/>
    <x v="0"/>
    <b v="0"/>
    <x v="1835"/>
    <n v="36.113756948999999"/>
    <x v="0"/>
    <x v="2"/>
    <x v="3"/>
    <x v="0"/>
  </r>
  <r>
    <n v="4327"/>
    <x v="213"/>
    <n v="401"/>
    <x v="18"/>
    <x v="2"/>
    <x v="13"/>
    <n v="761"/>
    <x v="3"/>
    <n v="2"/>
    <n v="65.453532870000004"/>
    <n v="130.90706574000001"/>
    <x v="1"/>
    <b v="1"/>
    <x v="0"/>
    <n v="130.90706574000001"/>
    <x v="0"/>
    <x v="1"/>
    <x v="1"/>
    <x v="0"/>
  </r>
  <r>
    <n v="4328"/>
    <x v="282"/>
    <n v="472"/>
    <x v="19"/>
    <x v="0"/>
    <x v="11"/>
    <n v="490"/>
    <x v="4"/>
    <n v="5"/>
    <n v="36.863343159999999"/>
    <n v="184.3167158"/>
    <x v="1"/>
    <b v="1"/>
    <x v="0"/>
    <n v="184.3167158"/>
    <x v="0"/>
    <x v="1"/>
    <x v="4"/>
    <x v="1"/>
  </r>
  <r>
    <n v="4329"/>
    <x v="300"/>
    <n v="177"/>
    <x v="15"/>
    <x v="1"/>
    <x v="3"/>
    <n v="477"/>
    <x v="0"/>
    <n v="2"/>
    <n v="19.526634560000002"/>
    <n v="39.053269120000003"/>
    <x v="2"/>
    <b v="0"/>
    <x v="1836"/>
    <n v="35.147942208000003"/>
    <x v="0"/>
    <x v="2"/>
    <x v="3"/>
    <x v="0"/>
  </r>
  <r>
    <n v="4330"/>
    <x v="158"/>
    <n v="492"/>
    <x v="8"/>
    <x v="2"/>
    <x v="16"/>
    <n v="296"/>
    <x v="3"/>
    <n v="2"/>
    <n v="32.416378209999998"/>
    <n v="64.832756419999996"/>
    <x v="1"/>
    <b v="0"/>
    <x v="0"/>
    <n v="64.832756419999996"/>
    <x v="1"/>
    <x v="0"/>
    <x v="0"/>
    <x v="0"/>
  </r>
  <r>
    <n v="4331"/>
    <x v="292"/>
    <n v="226"/>
    <x v="13"/>
    <x v="2"/>
    <x v="11"/>
    <n v="439"/>
    <x v="4"/>
    <n v="1"/>
    <n v="14.71359563"/>
    <n v="14.71359563"/>
    <x v="3"/>
    <b v="1"/>
    <x v="0"/>
    <n v="14.71359563"/>
    <x v="1"/>
    <x v="1"/>
    <x v="3"/>
    <x v="0"/>
  </r>
  <r>
    <n v="4332"/>
    <x v="331"/>
    <n v="152"/>
    <x v="14"/>
    <x v="2"/>
    <x v="2"/>
    <n v="580"/>
    <x v="2"/>
    <n v="5"/>
    <n v="80.430370370000006"/>
    <n v="402.15185185000001"/>
    <x v="0"/>
    <b v="1"/>
    <x v="1837"/>
    <n v="361.93666666000001"/>
    <x v="0"/>
    <x v="2"/>
    <x v="0"/>
    <x v="1"/>
  </r>
  <r>
    <n v="4333"/>
    <x v="120"/>
    <n v="202"/>
    <x v="25"/>
    <x v="0"/>
    <x v="6"/>
    <n v="196"/>
    <x v="0"/>
    <n v="2"/>
    <n v="47.616039790000002"/>
    <n v="95.232079580000004"/>
    <x v="0"/>
    <b v="0"/>
    <x v="1838"/>
    <n v="85.708871622000004"/>
    <x v="0"/>
    <x v="2"/>
    <x v="4"/>
    <x v="0"/>
  </r>
  <r>
    <n v="4334"/>
    <x v="46"/>
    <n v="136"/>
    <x v="41"/>
    <x v="1"/>
    <x v="11"/>
    <n v="863"/>
    <x v="0"/>
    <n v="2"/>
    <n v="39.086099679999997"/>
    <n v="78.172199359999993"/>
    <x v="1"/>
    <b v="0"/>
    <x v="0"/>
    <n v="78.172199359999993"/>
    <x v="0"/>
    <x v="0"/>
    <x v="4"/>
    <x v="1"/>
  </r>
  <r>
    <n v="4335"/>
    <x v="69"/>
    <n v="400"/>
    <x v="46"/>
    <x v="0"/>
    <x v="7"/>
    <n v="19"/>
    <x v="0"/>
    <n v="1"/>
    <n v="60.880041900000002"/>
    <n v="60.880041900000002"/>
    <x v="3"/>
    <b v="0"/>
    <x v="0"/>
    <n v="60.880041900000002"/>
    <x v="0"/>
    <x v="1"/>
    <x v="0"/>
    <x v="0"/>
  </r>
  <r>
    <n v="4336"/>
    <x v="200"/>
    <n v="174"/>
    <x v="20"/>
    <x v="1"/>
    <x v="5"/>
    <n v="274"/>
    <x v="2"/>
    <n v="4"/>
    <n v="80.333666719999997"/>
    <n v="321.33466687999999"/>
    <x v="3"/>
    <b v="0"/>
    <x v="1839"/>
    <n v="289.20120019000001"/>
    <x v="1"/>
    <x v="2"/>
    <x v="1"/>
    <x v="1"/>
  </r>
  <r>
    <n v="4337"/>
    <x v="45"/>
    <n v="308"/>
    <x v="39"/>
    <x v="1"/>
    <x v="2"/>
    <n v="217"/>
    <x v="0"/>
    <n v="5"/>
    <n v="35.499183600000002"/>
    <n v="177.49591800000002"/>
    <x v="2"/>
    <b v="1"/>
    <x v="0"/>
    <n v="177.49591800000002"/>
    <x v="1"/>
    <x v="1"/>
    <x v="3"/>
    <x v="0"/>
  </r>
  <r>
    <n v="4338"/>
    <x v="52"/>
    <n v="437"/>
    <x v="13"/>
    <x v="2"/>
    <x v="19"/>
    <n v="630"/>
    <x v="1"/>
    <n v="1"/>
    <n v="61.396575390000002"/>
    <n v="61.396575390000002"/>
    <x v="3"/>
    <b v="1"/>
    <x v="0"/>
    <n v="61.396575390000002"/>
    <x v="1"/>
    <x v="1"/>
    <x v="2"/>
    <x v="1"/>
  </r>
  <r>
    <n v="4339"/>
    <x v="251"/>
    <n v="336"/>
    <x v="13"/>
    <x v="0"/>
    <x v="9"/>
    <n v="291"/>
    <x v="2"/>
    <n v="2"/>
    <n v="83.462091720000004"/>
    <n v="166.92418344000001"/>
    <x v="1"/>
    <b v="1"/>
    <x v="0"/>
    <n v="166.92418344000001"/>
    <x v="1"/>
    <x v="1"/>
    <x v="3"/>
    <x v="1"/>
  </r>
  <r>
    <n v="4340"/>
    <x v="201"/>
    <n v="221"/>
    <x v="20"/>
    <x v="1"/>
    <x v="14"/>
    <n v="80"/>
    <x v="4"/>
    <n v="5"/>
    <n v="34.05816471"/>
    <n v="170.29082355"/>
    <x v="2"/>
    <b v="1"/>
    <x v="0"/>
    <n v="170.29082355"/>
    <x v="0"/>
    <x v="1"/>
    <x v="0"/>
    <x v="1"/>
  </r>
  <r>
    <n v="4341"/>
    <x v="63"/>
    <n v="356"/>
    <x v="13"/>
    <x v="1"/>
    <x v="9"/>
    <n v="997"/>
    <x v="2"/>
    <n v="2"/>
    <n v="48.114828350000003"/>
    <n v="96.229656700000007"/>
    <x v="3"/>
    <b v="1"/>
    <x v="0"/>
    <n v="96.229656700000007"/>
    <x v="0"/>
    <x v="0"/>
    <x v="2"/>
    <x v="0"/>
  </r>
  <r>
    <n v="4342"/>
    <x v="165"/>
    <n v="52"/>
    <x v="23"/>
    <x v="2"/>
    <x v="8"/>
    <n v="666"/>
    <x v="3"/>
    <n v="5"/>
    <n v="98.943967299999997"/>
    <n v="494.71983649999999"/>
    <x v="0"/>
    <b v="1"/>
    <x v="0"/>
    <n v="494.71983649999999"/>
    <x v="0"/>
    <x v="1"/>
    <x v="1"/>
    <x v="0"/>
  </r>
  <r>
    <n v="4343"/>
    <x v="89"/>
    <n v="233"/>
    <x v="23"/>
    <x v="0"/>
    <x v="19"/>
    <n v="399"/>
    <x v="4"/>
    <n v="4"/>
    <n v="19.130102999999998"/>
    <n v="76.520411999999993"/>
    <x v="0"/>
    <b v="0"/>
    <x v="0"/>
    <n v="76.520411999999993"/>
    <x v="0"/>
    <x v="1"/>
    <x v="0"/>
    <x v="1"/>
  </r>
  <r>
    <n v="4344"/>
    <x v="102"/>
    <n v="221"/>
    <x v="38"/>
    <x v="1"/>
    <x v="9"/>
    <n v="475"/>
    <x v="4"/>
    <n v="5"/>
    <n v="97.31610105"/>
    <n v="486.58050524999999"/>
    <x v="2"/>
    <b v="0"/>
    <x v="1840"/>
    <n v="437.92245472999997"/>
    <x v="0"/>
    <x v="2"/>
    <x v="2"/>
    <x v="0"/>
  </r>
  <r>
    <n v="4345"/>
    <x v="93"/>
    <n v="91"/>
    <x v="15"/>
    <x v="2"/>
    <x v="2"/>
    <n v="866"/>
    <x v="3"/>
    <n v="3"/>
    <n v="41.014892949999997"/>
    <n v="123.04467885"/>
    <x v="1"/>
    <b v="0"/>
    <x v="0"/>
    <n v="123.04467885"/>
    <x v="1"/>
    <x v="1"/>
    <x v="1"/>
    <x v="1"/>
  </r>
  <r>
    <n v="4346"/>
    <x v="23"/>
    <n v="216"/>
    <x v="29"/>
    <x v="2"/>
    <x v="15"/>
    <n v="705"/>
    <x v="4"/>
    <n v="3"/>
    <n v="80.682389279999995"/>
    <n v="242.04716783999999"/>
    <x v="0"/>
    <b v="1"/>
    <x v="1841"/>
    <n v="217.84245105999997"/>
    <x v="1"/>
    <x v="2"/>
    <x v="1"/>
    <x v="1"/>
  </r>
  <r>
    <n v="4347"/>
    <x v="114"/>
    <n v="464"/>
    <x v="33"/>
    <x v="0"/>
    <x v="15"/>
    <n v="836"/>
    <x v="0"/>
    <n v="5"/>
    <n v="56.128853059999997"/>
    <n v="280.64426529999997"/>
    <x v="1"/>
    <b v="1"/>
    <x v="1842"/>
    <n v="252.57983876999998"/>
    <x v="1"/>
    <x v="2"/>
    <x v="3"/>
    <x v="0"/>
  </r>
  <r>
    <n v="4348"/>
    <x v="358"/>
    <n v="374"/>
    <x v="34"/>
    <x v="2"/>
    <x v="6"/>
    <n v="240"/>
    <x v="4"/>
    <n v="2"/>
    <n v="37.924567420000002"/>
    <n v="75.849134840000005"/>
    <x v="3"/>
    <b v="1"/>
    <x v="1843"/>
    <n v="68.264221357000011"/>
    <x v="1"/>
    <x v="2"/>
    <x v="0"/>
    <x v="0"/>
  </r>
  <r>
    <n v="4349"/>
    <x v="107"/>
    <n v="493"/>
    <x v="25"/>
    <x v="0"/>
    <x v="18"/>
    <n v="212"/>
    <x v="0"/>
    <n v="3"/>
    <n v="66.802943290000002"/>
    <n v="200.40882987000001"/>
    <x v="1"/>
    <b v="1"/>
    <x v="0"/>
    <n v="200.40882987000001"/>
    <x v="0"/>
    <x v="0"/>
    <x v="4"/>
    <x v="1"/>
  </r>
  <r>
    <n v="4350"/>
    <x v="272"/>
    <n v="285"/>
    <x v="25"/>
    <x v="2"/>
    <x v="10"/>
    <n v="838"/>
    <x v="4"/>
    <n v="5"/>
    <n v="41.599983770000001"/>
    <n v="207.99991885"/>
    <x v="0"/>
    <b v="1"/>
    <x v="1844"/>
    <n v="187.19992697000001"/>
    <x v="0"/>
    <x v="2"/>
    <x v="3"/>
    <x v="0"/>
  </r>
  <r>
    <n v="4351"/>
    <x v="74"/>
    <n v="498"/>
    <x v="33"/>
    <x v="1"/>
    <x v="12"/>
    <n v="971"/>
    <x v="4"/>
    <n v="3"/>
    <n v="22.81661785"/>
    <n v="68.44985355"/>
    <x v="0"/>
    <b v="1"/>
    <x v="0"/>
    <n v="68.44985355"/>
    <x v="1"/>
    <x v="1"/>
    <x v="4"/>
    <x v="0"/>
  </r>
  <r>
    <n v="4352"/>
    <x v="194"/>
    <n v="335"/>
    <x v="43"/>
    <x v="0"/>
    <x v="5"/>
    <n v="6"/>
    <x v="1"/>
    <n v="1"/>
    <n v="63.971469110000001"/>
    <n v="63.971469110000001"/>
    <x v="3"/>
    <b v="0"/>
    <x v="1845"/>
    <n v="57.574322199000001"/>
    <x v="1"/>
    <x v="2"/>
    <x v="3"/>
    <x v="0"/>
  </r>
  <r>
    <n v="4353"/>
    <x v="360"/>
    <n v="90"/>
    <x v="19"/>
    <x v="0"/>
    <x v="3"/>
    <n v="440"/>
    <x v="1"/>
    <n v="3"/>
    <n v="27.54275853"/>
    <n v="82.628275590000001"/>
    <x v="2"/>
    <b v="0"/>
    <x v="0"/>
    <n v="82.628275590000001"/>
    <x v="0"/>
    <x v="1"/>
    <x v="3"/>
    <x v="1"/>
  </r>
  <r>
    <n v="4354"/>
    <x v="40"/>
    <n v="68"/>
    <x v="2"/>
    <x v="2"/>
    <x v="10"/>
    <n v="294"/>
    <x v="4"/>
    <n v="4"/>
    <n v="33.314107450000002"/>
    <n v="133.25642980000001"/>
    <x v="1"/>
    <b v="0"/>
    <x v="0"/>
    <n v="133.25642980000001"/>
    <x v="0"/>
    <x v="1"/>
    <x v="3"/>
    <x v="0"/>
  </r>
  <r>
    <n v="4355"/>
    <x v="277"/>
    <n v="73"/>
    <x v="1"/>
    <x v="1"/>
    <x v="4"/>
    <n v="487"/>
    <x v="3"/>
    <n v="2"/>
    <n v="77.441030620000006"/>
    <n v="154.88206124000001"/>
    <x v="2"/>
    <b v="0"/>
    <x v="0"/>
    <n v="154.88206124000001"/>
    <x v="1"/>
    <x v="1"/>
    <x v="0"/>
    <x v="0"/>
  </r>
  <r>
    <n v="4356"/>
    <x v="161"/>
    <n v="69"/>
    <x v="8"/>
    <x v="2"/>
    <x v="3"/>
    <n v="431"/>
    <x v="0"/>
    <n v="4"/>
    <n v="24.293828649999998"/>
    <n v="97.175314599999993"/>
    <x v="2"/>
    <b v="1"/>
    <x v="0"/>
    <n v="97.175314599999993"/>
    <x v="1"/>
    <x v="1"/>
    <x v="0"/>
    <x v="0"/>
  </r>
  <r>
    <n v="4357"/>
    <x v="124"/>
    <n v="59"/>
    <x v="10"/>
    <x v="1"/>
    <x v="2"/>
    <n v="880"/>
    <x v="1"/>
    <n v="2"/>
    <n v="46.240972540000001"/>
    <n v="92.481945080000003"/>
    <x v="3"/>
    <b v="0"/>
    <x v="1846"/>
    <n v="83.233750573000009"/>
    <x v="1"/>
    <x v="2"/>
    <x v="4"/>
    <x v="1"/>
  </r>
  <r>
    <n v="4358"/>
    <x v="139"/>
    <n v="322"/>
    <x v="7"/>
    <x v="2"/>
    <x v="8"/>
    <n v="752"/>
    <x v="2"/>
    <n v="4"/>
    <n v="81.808095230000006"/>
    <n v="327.23238092000003"/>
    <x v="0"/>
    <b v="1"/>
    <x v="1847"/>
    <n v="294.50914283000003"/>
    <x v="1"/>
    <x v="2"/>
    <x v="3"/>
    <x v="1"/>
  </r>
  <r>
    <n v="4359"/>
    <x v="320"/>
    <n v="494"/>
    <x v="32"/>
    <x v="0"/>
    <x v="8"/>
    <n v="527"/>
    <x v="1"/>
    <n v="3"/>
    <n v="10.161725199999999"/>
    <n v="30.485175599999998"/>
    <x v="0"/>
    <b v="1"/>
    <x v="1848"/>
    <n v="27.436658039999998"/>
    <x v="1"/>
    <x v="2"/>
    <x v="2"/>
    <x v="0"/>
  </r>
  <r>
    <n v="4360"/>
    <x v="26"/>
    <n v="156"/>
    <x v="28"/>
    <x v="1"/>
    <x v="10"/>
    <n v="923"/>
    <x v="4"/>
    <n v="5"/>
    <n v="29.750410819999999"/>
    <n v="148.75205410000001"/>
    <x v="0"/>
    <b v="0"/>
    <x v="1849"/>
    <n v="133.87684869"/>
    <x v="1"/>
    <x v="2"/>
    <x v="3"/>
    <x v="1"/>
  </r>
  <r>
    <n v="4361"/>
    <x v="280"/>
    <n v="164"/>
    <x v="16"/>
    <x v="1"/>
    <x v="8"/>
    <n v="515"/>
    <x v="4"/>
    <n v="3"/>
    <n v="67.089274029999999"/>
    <n v="201.26782208999998"/>
    <x v="3"/>
    <b v="1"/>
    <x v="0"/>
    <n v="201.26782208999998"/>
    <x v="1"/>
    <x v="0"/>
    <x v="1"/>
    <x v="1"/>
  </r>
  <r>
    <n v="4362"/>
    <x v="192"/>
    <n v="25"/>
    <x v="42"/>
    <x v="2"/>
    <x v="14"/>
    <n v="785"/>
    <x v="4"/>
    <n v="3"/>
    <n v="72.110568970000003"/>
    <n v="216.33170691000001"/>
    <x v="3"/>
    <b v="0"/>
    <x v="0"/>
    <n v="216.33170691000001"/>
    <x v="1"/>
    <x v="1"/>
    <x v="3"/>
    <x v="0"/>
  </r>
  <r>
    <n v="4363"/>
    <x v="139"/>
    <n v="395"/>
    <x v="3"/>
    <x v="2"/>
    <x v="12"/>
    <n v="373"/>
    <x v="2"/>
    <n v="4"/>
    <n v="13.476238090000001"/>
    <n v="53.904952360000003"/>
    <x v="2"/>
    <b v="0"/>
    <x v="0"/>
    <n v="53.904952360000003"/>
    <x v="0"/>
    <x v="1"/>
    <x v="4"/>
    <x v="0"/>
  </r>
  <r>
    <n v="4364"/>
    <x v="106"/>
    <n v="375"/>
    <x v="16"/>
    <x v="1"/>
    <x v="19"/>
    <n v="357"/>
    <x v="3"/>
    <n v="5"/>
    <n v="85.943512580000004"/>
    <n v="429.71756290000002"/>
    <x v="1"/>
    <b v="1"/>
    <x v="1850"/>
    <n v="386.74580661000005"/>
    <x v="0"/>
    <x v="2"/>
    <x v="3"/>
    <x v="1"/>
  </r>
  <r>
    <n v="4365"/>
    <x v="267"/>
    <n v="443"/>
    <x v="3"/>
    <x v="1"/>
    <x v="12"/>
    <n v="450"/>
    <x v="3"/>
    <n v="2"/>
    <n v="35.425538080000003"/>
    <n v="70.851076160000005"/>
    <x v="1"/>
    <b v="0"/>
    <x v="0"/>
    <n v="70.851076160000005"/>
    <x v="1"/>
    <x v="0"/>
    <x v="2"/>
    <x v="0"/>
  </r>
  <r>
    <n v="4366"/>
    <x v="323"/>
    <n v="488"/>
    <x v="21"/>
    <x v="0"/>
    <x v="11"/>
    <n v="550"/>
    <x v="1"/>
    <n v="4"/>
    <n v="56.651745689999998"/>
    <n v="226.60698275999999"/>
    <x v="2"/>
    <b v="1"/>
    <x v="0"/>
    <n v="226.60698275999999"/>
    <x v="1"/>
    <x v="1"/>
    <x v="4"/>
    <x v="0"/>
  </r>
  <r>
    <n v="4367"/>
    <x v="204"/>
    <n v="208"/>
    <x v="0"/>
    <x v="2"/>
    <x v="12"/>
    <n v="71"/>
    <x v="3"/>
    <n v="2"/>
    <n v="50.380987480000002"/>
    <n v="100.76197496"/>
    <x v="0"/>
    <b v="0"/>
    <x v="0"/>
    <n v="100.76197496"/>
    <x v="1"/>
    <x v="1"/>
    <x v="4"/>
    <x v="0"/>
  </r>
  <r>
    <n v="4368"/>
    <x v="309"/>
    <n v="6"/>
    <x v="21"/>
    <x v="0"/>
    <x v="1"/>
    <n v="968"/>
    <x v="1"/>
    <n v="4"/>
    <n v="71.542575119999995"/>
    <n v="286.17030047999998"/>
    <x v="1"/>
    <b v="1"/>
    <x v="0"/>
    <n v="286.17030047999998"/>
    <x v="1"/>
    <x v="0"/>
    <x v="4"/>
    <x v="0"/>
  </r>
  <r>
    <n v="4369"/>
    <x v="286"/>
    <n v="422"/>
    <x v="5"/>
    <x v="0"/>
    <x v="12"/>
    <n v="715"/>
    <x v="2"/>
    <n v="3"/>
    <n v="70.159302490000002"/>
    <n v="210.47790746999999"/>
    <x v="2"/>
    <b v="0"/>
    <x v="1851"/>
    <n v="189.43011672"/>
    <x v="1"/>
    <x v="2"/>
    <x v="0"/>
    <x v="1"/>
  </r>
  <r>
    <n v="4370"/>
    <x v="198"/>
    <n v="55"/>
    <x v="30"/>
    <x v="1"/>
    <x v="1"/>
    <n v="441"/>
    <x v="1"/>
    <n v="5"/>
    <n v="16.327971489999999"/>
    <n v="81.639857449999994"/>
    <x v="3"/>
    <b v="1"/>
    <x v="1852"/>
    <n v="73.475871706999996"/>
    <x v="0"/>
    <x v="2"/>
    <x v="2"/>
    <x v="1"/>
  </r>
  <r>
    <n v="4371"/>
    <x v="77"/>
    <n v="265"/>
    <x v="4"/>
    <x v="0"/>
    <x v="16"/>
    <n v="617"/>
    <x v="1"/>
    <n v="5"/>
    <n v="50.04675666"/>
    <n v="250.2337833"/>
    <x v="2"/>
    <b v="0"/>
    <x v="0"/>
    <n v="250.2337833"/>
    <x v="0"/>
    <x v="1"/>
    <x v="4"/>
    <x v="1"/>
  </r>
  <r>
    <n v="4372"/>
    <x v="39"/>
    <n v="484"/>
    <x v="24"/>
    <x v="0"/>
    <x v="19"/>
    <n v="621"/>
    <x v="0"/>
    <n v="4"/>
    <n v="90.592958670000002"/>
    <n v="362.37183468000001"/>
    <x v="1"/>
    <b v="0"/>
    <x v="1853"/>
    <n v="326.13465121000002"/>
    <x v="0"/>
    <x v="2"/>
    <x v="0"/>
    <x v="1"/>
  </r>
  <r>
    <n v="4373"/>
    <x v="215"/>
    <n v="88"/>
    <x v="22"/>
    <x v="1"/>
    <x v="9"/>
    <n v="634"/>
    <x v="4"/>
    <n v="1"/>
    <n v="80.034865780000004"/>
    <n v="80.034865780000004"/>
    <x v="2"/>
    <b v="0"/>
    <x v="1854"/>
    <n v="72.031379202000011"/>
    <x v="1"/>
    <x v="2"/>
    <x v="3"/>
    <x v="0"/>
  </r>
  <r>
    <n v="4374"/>
    <x v="335"/>
    <n v="132"/>
    <x v="5"/>
    <x v="2"/>
    <x v="7"/>
    <n v="656"/>
    <x v="1"/>
    <n v="2"/>
    <n v="66.304506930000002"/>
    <n v="132.60901386"/>
    <x v="1"/>
    <b v="0"/>
    <x v="1855"/>
    <n v="119.34811247"/>
    <x v="1"/>
    <x v="2"/>
    <x v="1"/>
    <x v="1"/>
  </r>
  <r>
    <n v="4375"/>
    <x v="312"/>
    <n v="64"/>
    <x v="49"/>
    <x v="1"/>
    <x v="7"/>
    <n v="770"/>
    <x v="1"/>
    <n v="5"/>
    <n v="99.370192349999996"/>
    <n v="496.85096175000001"/>
    <x v="2"/>
    <b v="0"/>
    <x v="1856"/>
    <n v="447.16586556999999"/>
    <x v="1"/>
    <x v="2"/>
    <x v="2"/>
    <x v="1"/>
  </r>
  <r>
    <n v="4376"/>
    <x v="48"/>
    <n v="428"/>
    <x v="2"/>
    <x v="1"/>
    <x v="11"/>
    <n v="660"/>
    <x v="4"/>
    <n v="2"/>
    <n v="87.184648409999994"/>
    <n v="174.36929681999999"/>
    <x v="2"/>
    <b v="1"/>
    <x v="1857"/>
    <n v="156.93236714"/>
    <x v="0"/>
    <x v="2"/>
    <x v="1"/>
    <x v="1"/>
  </r>
  <r>
    <n v="4377"/>
    <x v="74"/>
    <n v="398"/>
    <x v="14"/>
    <x v="1"/>
    <x v="16"/>
    <n v="431"/>
    <x v="1"/>
    <n v="3"/>
    <n v="59.418412979999999"/>
    <n v="178.25523894"/>
    <x v="0"/>
    <b v="0"/>
    <x v="0"/>
    <n v="178.25523894"/>
    <x v="1"/>
    <x v="1"/>
    <x v="2"/>
    <x v="1"/>
  </r>
  <r>
    <n v="4378"/>
    <x v="153"/>
    <n v="210"/>
    <x v="22"/>
    <x v="2"/>
    <x v="6"/>
    <n v="199"/>
    <x v="2"/>
    <n v="3"/>
    <n v="27.913143040000001"/>
    <n v="83.739429120000011"/>
    <x v="0"/>
    <b v="1"/>
    <x v="0"/>
    <n v="83.739429120000011"/>
    <x v="0"/>
    <x v="0"/>
    <x v="2"/>
    <x v="0"/>
  </r>
  <r>
    <n v="4379"/>
    <x v="170"/>
    <n v="123"/>
    <x v="49"/>
    <x v="2"/>
    <x v="12"/>
    <n v="389"/>
    <x v="0"/>
    <n v="4"/>
    <n v="86.149566089999993"/>
    <n v="344.59826435999997"/>
    <x v="1"/>
    <b v="1"/>
    <x v="0"/>
    <n v="344.59826435999997"/>
    <x v="0"/>
    <x v="1"/>
    <x v="3"/>
    <x v="1"/>
  </r>
  <r>
    <n v="4380"/>
    <x v="257"/>
    <n v="124"/>
    <x v="23"/>
    <x v="0"/>
    <x v="10"/>
    <n v="817"/>
    <x v="3"/>
    <n v="2"/>
    <n v="55.660603940000001"/>
    <n v="111.32120788"/>
    <x v="3"/>
    <b v="1"/>
    <x v="0"/>
    <n v="111.32120788"/>
    <x v="0"/>
    <x v="1"/>
    <x v="3"/>
    <x v="0"/>
  </r>
  <r>
    <n v="4381"/>
    <x v="335"/>
    <n v="329"/>
    <x v="6"/>
    <x v="0"/>
    <x v="6"/>
    <n v="129"/>
    <x v="4"/>
    <n v="2"/>
    <n v="62.239254330000001"/>
    <n v="124.47850866"/>
    <x v="3"/>
    <b v="1"/>
    <x v="1858"/>
    <n v="112.03065779000001"/>
    <x v="0"/>
    <x v="2"/>
    <x v="0"/>
    <x v="1"/>
  </r>
  <r>
    <n v="4382"/>
    <x v="117"/>
    <n v="194"/>
    <x v="50"/>
    <x v="1"/>
    <x v="19"/>
    <n v="767"/>
    <x v="0"/>
    <n v="4"/>
    <n v="42.721055530000001"/>
    <n v="170.88422212"/>
    <x v="0"/>
    <b v="0"/>
    <x v="0"/>
    <n v="170.88422212"/>
    <x v="1"/>
    <x v="0"/>
    <x v="0"/>
    <x v="0"/>
  </r>
  <r>
    <n v="4383"/>
    <x v="75"/>
    <n v="408"/>
    <x v="40"/>
    <x v="2"/>
    <x v="5"/>
    <n v="741"/>
    <x v="3"/>
    <n v="2"/>
    <n v="23.819573819999999"/>
    <n v="47.639147639999997"/>
    <x v="3"/>
    <b v="0"/>
    <x v="0"/>
    <n v="47.639147639999997"/>
    <x v="1"/>
    <x v="0"/>
    <x v="0"/>
    <x v="0"/>
  </r>
  <r>
    <n v="4384"/>
    <x v="249"/>
    <n v="297"/>
    <x v="49"/>
    <x v="1"/>
    <x v="1"/>
    <n v="681"/>
    <x v="2"/>
    <n v="2"/>
    <n v="14.496794080000001"/>
    <n v="28.993588160000002"/>
    <x v="3"/>
    <b v="0"/>
    <x v="1859"/>
    <n v="26.094229343000002"/>
    <x v="1"/>
    <x v="2"/>
    <x v="3"/>
    <x v="0"/>
  </r>
  <r>
    <n v="4385"/>
    <x v="14"/>
    <n v="338"/>
    <x v="38"/>
    <x v="0"/>
    <x v="2"/>
    <n v="836"/>
    <x v="1"/>
    <n v="1"/>
    <n v="96.091043959999993"/>
    <n v="96.091043959999993"/>
    <x v="2"/>
    <b v="0"/>
    <x v="0"/>
    <n v="96.091043959999993"/>
    <x v="0"/>
    <x v="0"/>
    <x v="4"/>
    <x v="0"/>
  </r>
  <r>
    <n v="4386"/>
    <x v="178"/>
    <n v="136"/>
    <x v="29"/>
    <x v="2"/>
    <x v="6"/>
    <n v="892"/>
    <x v="1"/>
    <n v="4"/>
    <n v="41.612245979999997"/>
    <n v="166.44898391999999"/>
    <x v="0"/>
    <b v="0"/>
    <x v="0"/>
    <n v="166.44898391999999"/>
    <x v="0"/>
    <x v="0"/>
    <x v="2"/>
    <x v="0"/>
  </r>
  <r>
    <n v="4387"/>
    <x v="300"/>
    <n v="58"/>
    <x v="11"/>
    <x v="0"/>
    <x v="12"/>
    <n v="978"/>
    <x v="2"/>
    <n v="2"/>
    <n v="46.97910916"/>
    <n v="93.95821832"/>
    <x v="1"/>
    <b v="1"/>
    <x v="1860"/>
    <n v="84.562396488000005"/>
    <x v="1"/>
    <x v="2"/>
    <x v="0"/>
    <x v="1"/>
  </r>
  <r>
    <n v="4388"/>
    <x v="305"/>
    <n v="15"/>
    <x v="42"/>
    <x v="0"/>
    <x v="18"/>
    <n v="315"/>
    <x v="3"/>
    <n v="2"/>
    <n v="11.40199185"/>
    <n v="22.8039837"/>
    <x v="3"/>
    <b v="1"/>
    <x v="0"/>
    <n v="22.8039837"/>
    <x v="0"/>
    <x v="1"/>
    <x v="4"/>
    <x v="0"/>
  </r>
  <r>
    <n v="4389"/>
    <x v="347"/>
    <n v="110"/>
    <x v="26"/>
    <x v="1"/>
    <x v="12"/>
    <n v="319"/>
    <x v="0"/>
    <n v="2"/>
    <n v="77.310862819999997"/>
    <n v="154.62172563999999"/>
    <x v="0"/>
    <b v="0"/>
    <x v="1861"/>
    <n v="139.15955307999999"/>
    <x v="0"/>
    <x v="2"/>
    <x v="2"/>
    <x v="1"/>
  </r>
  <r>
    <n v="4390"/>
    <x v="180"/>
    <n v="194"/>
    <x v="52"/>
    <x v="1"/>
    <x v="11"/>
    <n v="107"/>
    <x v="4"/>
    <n v="2"/>
    <n v="70.165267889999996"/>
    <n v="140.33053577999999"/>
    <x v="2"/>
    <b v="0"/>
    <x v="0"/>
    <n v="140.33053577999999"/>
    <x v="0"/>
    <x v="1"/>
    <x v="1"/>
    <x v="1"/>
  </r>
  <r>
    <n v="4391"/>
    <x v="156"/>
    <n v="22"/>
    <x v="16"/>
    <x v="1"/>
    <x v="13"/>
    <n v="454"/>
    <x v="2"/>
    <n v="2"/>
    <n v="75.104746789999993"/>
    <n v="150.20949357999999"/>
    <x v="0"/>
    <b v="1"/>
    <x v="1862"/>
    <n v="135.18854421999998"/>
    <x v="1"/>
    <x v="2"/>
    <x v="1"/>
    <x v="0"/>
  </r>
  <r>
    <n v="4392"/>
    <x v="224"/>
    <n v="423"/>
    <x v="43"/>
    <x v="0"/>
    <x v="17"/>
    <n v="381"/>
    <x v="2"/>
    <n v="4"/>
    <n v="31.94147907"/>
    <n v="127.76591628"/>
    <x v="3"/>
    <b v="0"/>
    <x v="1863"/>
    <n v="114.98932465"/>
    <x v="0"/>
    <x v="2"/>
    <x v="1"/>
    <x v="1"/>
  </r>
  <r>
    <n v="4393"/>
    <x v="122"/>
    <n v="204"/>
    <x v="15"/>
    <x v="0"/>
    <x v="1"/>
    <n v="911"/>
    <x v="0"/>
    <n v="5"/>
    <n v="17.30589646"/>
    <n v="86.529482299999998"/>
    <x v="1"/>
    <b v="1"/>
    <x v="0"/>
    <n v="86.529482299999998"/>
    <x v="0"/>
    <x v="1"/>
    <x v="0"/>
    <x v="0"/>
  </r>
  <r>
    <n v="4394"/>
    <x v="335"/>
    <n v="265"/>
    <x v="23"/>
    <x v="1"/>
    <x v="16"/>
    <n v="939"/>
    <x v="3"/>
    <n v="5"/>
    <n v="26.18039847"/>
    <n v="130.90199235"/>
    <x v="0"/>
    <b v="1"/>
    <x v="1864"/>
    <n v="117.81179311"/>
    <x v="1"/>
    <x v="2"/>
    <x v="3"/>
    <x v="0"/>
  </r>
  <r>
    <n v="4395"/>
    <x v="202"/>
    <n v="384"/>
    <x v="43"/>
    <x v="1"/>
    <x v="12"/>
    <n v="871"/>
    <x v="1"/>
    <n v="5"/>
    <n v="39.661481799999997"/>
    <n v="198.30740899999998"/>
    <x v="2"/>
    <b v="1"/>
    <x v="1865"/>
    <n v="178.47666809999998"/>
    <x v="0"/>
    <x v="2"/>
    <x v="4"/>
    <x v="1"/>
  </r>
  <r>
    <n v="4396"/>
    <x v="73"/>
    <n v="309"/>
    <x v="37"/>
    <x v="1"/>
    <x v="6"/>
    <n v="264"/>
    <x v="4"/>
    <n v="1"/>
    <n v="49.759416860000002"/>
    <n v="49.759416860000002"/>
    <x v="2"/>
    <b v="1"/>
    <x v="1866"/>
    <n v="44.783475174000003"/>
    <x v="0"/>
    <x v="2"/>
    <x v="2"/>
    <x v="0"/>
  </r>
  <r>
    <n v="4397"/>
    <x v="359"/>
    <n v="353"/>
    <x v="26"/>
    <x v="1"/>
    <x v="8"/>
    <n v="991"/>
    <x v="1"/>
    <n v="4"/>
    <n v="10.90946724"/>
    <n v="43.637868959999999"/>
    <x v="3"/>
    <b v="1"/>
    <x v="0"/>
    <n v="43.637868959999999"/>
    <x v="1"/>
    <x v="1"/>
    <x v="3"/>
    <x v="1"/>
  </r>
  <r>
    <n v="4398"/>
    <x v="66"/>
    <n v="166"/>
    <x v="8"/>
    <x v="2"/>
    <x v="0"/>
    <n v="160"/>
    <x v="4"/>
    <n v="5"/>
    <n v="48.661787619999998"/>
    <n v="243.30893809999998"/>
    <x v="2"/>
    <b v="0"/>
    <x v="0"/>
    <n v="243.30893809999998"/>
    <x v="0"/>
    <x v="1"/>
    <x v="2"/>
    <x v="1"/>
  </r>
  <r>
    <n v="4399"/>
    <x v="221"/>
    <n v="171"/>
    <x v="1"/>
    <x v="2"/>
    <x v="19"/>
    <n v="577"/>
    <x v="4"/>
    <n v="3"/>
    <n v="88.786082680000007"/>
    <n v="266.35824804000003"/>
    <x v="2"/>
    <b v="0"/>
    <x v="0"/>
    <n v="266.35824804000003"/>
    <x v="1"/>
    <x v="0"/>
    <x v="2"/>
    <x v="0"/>
  </r>
  <r>
    <n v="4400"/>
    <x v="28"/>
    <n v="54"/>
    <x v="13"/>
    <x v="0"/>
    <x v="11"/>
    <n v="792"/>
    <x v="2"/>
    <n v="4"/>
    <n v="26.379581129999998"/>
    <n v="105.51832451999999"/>
    <x v="0"/>
    <b v="1"/>
    <x v="0"/>
    <n v="105.51832451999999"/>
    <x v="0"/>
    <x v="0"/>
    <x v="0"/>
    <x v="0"/>
  </r>
  <r>
    <n v="4401"/>
    <x v="246"/>
    <n v="171"/>
    <x v="42"/>
    <x v="2"/>
    <x v="6"/>
    <n v="244"/>
    <x v="3"/>
    <n v="3"/>
    <n v="77.052075689999995"/>
    <n v="231.15622707"/>
    <x v="2"/>
    <b v="0"/>
    <x v="1867"/>
    <n v="208.04060436"/>
    <x v="1"/>
    <x v="2"/>
    <x v="0"/>
    <x v="1"/>
  </r>
  <r>
    <n v="4402"/>
    <x v="158"/>
    <n v="148"/>
    <x v="48"/>
    <x v="1"/>
    <x v="15"/>
    <n v="127"/>
    <x v="2"/>
    <n v="5"/>
    <n v="19.13330985"/>
    <n v="95.666549250000003"/>
    <x v="2"/>
    <b v="1"/>
    <x v="1868"/>
    <n v="86.099894323000001"/>
    <x v="0"/>
    <x v="2"/>
    <x v="4"/>
    <x v="0"/>
  </r>
  <r>
    <n v="4403"/>
    <x v="16"/>
    <n v="59"/>
    <x v="47"/>
    <x v="2"/>
    <x v="14"/>
    <n v="299"/>
    <x v="0"/>
    <n v="2"/>
    <n v="35.553883169999999"/>
    <n v="71.107766339999998"/>
    <x v="3"/>
    <b v="1"/>
    <x v="0"/>
    <n v="71.107766339999998"/>
    <x v="0"/>
    <x v="1"/>
    <x v="1"/>
    <x v="0"/>
  </r>
  <r>
    <n v="4404"/>
    <x v="128"/>
    <n v="118"/>
    <x v="0"/>
    <x v="2"/>
    <x v="3"/>
    <n v="945"/>
    <x v="1"/>
    <n v="1"/>
    <n v="99.575151059999996"/>
    <n v="99.575151059999996"/>
    <x v="0"/>
    <b v="0"/>
    <x v="0"/>
    <n v="99.575151059999996"/>
    <x v="1"/>
    <x v="1"/>
    <x v="3"/>
    <x v="1"/>
  </r>
  <r>
    <n v="4405"/>
    <x v="98"/>
    <n v="453"/>
    <x v="25"/>
    <x v="0"/>
    <x v="16"/>
    <n v="568"/>
    <x v="2"/>
    <n v="1"/>
    <n v="43.478841879999997"/>
    <n v="43.478841879999997"/>
    <x v="2"/>
    <b v="0"/>
    <x v="0"/>
    <n v="43.478841879999997"/>
    <x v="1"/>
    <x v="1"/>
    <x v="0"/>
    <x v="1"/>
  </r>
  <r>
    <n v="4406"/>
    <x v="74"/>
    <n v="230"/>
    <x v="40"/>
    <x v="0"/>
    <x v="16"/>
    <n v="312"/>
    <x v="2"/>
    <n v="2"/>
    <n v="15.032305900000001"/>
    <n v="30.064611800000002"/>
    <x v="3"/>
    <b v="0"/>
    <x v="1869"/>
    <n v="27.058150620000003"/>
    <x v="1"/>
    <x v="2"/>
    <x v="2"/>
    <x v="1"/>
  </r>
  <r>
    <n v="4407"/>
    <x v="160"/>
    <n v="173"/>
    <x v="2"/>
    <x v="0"/>
    <x v="18"/>
    <n v="459"/>
    <x v="1"/>
    <n v="1"/>
    <n v="62.240793060000001"/>
    <n v="62.240793060000001"/>
    <x v="1"/>
    <b v="1"/>
    <x v="0"/>
    <n v="62.240793060000001"/>
    <x v="0"/>
    <x v="0"/>
    <x v="3"/>
    <x v="1"/>
  </r>
  <r>
    <n v="4408"/>
    <x v="205"/>
    <n v="470"/>
    <x v="46"/>
    <x v="1"/>
    <x v="8"/>
    <n v="299"/>
    <x v="3"/>
    <n v="1"/>
    <n v="15.377506199999999"/>
    <n v="15.377506199999999"/>
    <x v="0"/>
    <b v="0"/>
    <x v="0"/>
    <n v="15.377506199999999"/>
    <x v="0"/>
    <x v="1"/>
    <x v="4"/>
    <x v="0"/>
  </r>
  <r>
    <n v="4409"/>
    <x v="260"/>
    <n v="326"/>
    <x v="13"/>
    <x v="0"/>
    <x v="12"/>
    <n v="722"/>
    <x v="4"/>
    <n v="3"/>
    <n v="50.349820940000001"/>
    <n v="151.04946282"/>
    <x v="1"/>
    <b v="1"/>
    <x v="1870"/>
    <n v="135.94451654"/>
    <x v="1"/>
    <x v="2"/>
    <x v="1"/>
    <x v="1"/>
  </r>
  <r>
    <n v="4410"/>
    <x v="32"/>
    <n v="351"/>
    <x v="43"/>
    <x v="0"/>
    <x v="12"/>
    <n v="830"/>
    <x v="4"/>
    <n v="5"/>
    <n v="49.208637459999998"/>
    <n v="246.0431873"/>
    <x v="0"/>
    <b v="0"/>
    <x v="1871"/>
    <n v="221.43886857000001"/>
    <x v="0"/>
    <x v="2"/>
    <x v="4"/>
    <x v="1"/>
  </r>
  <r>
    <n v="4411"/>
    <x v="309"/>
    <n v="172"/>
    <x v="36"/>
    <x v="0"/>
    <x v="12"/>
    <n v="368"/>
    <x v="2"/>
    <n v="1"/>
    <n v="42.768852619999997"/>
    <n v="42.768852619999997"/>
    <x v="3"/>
    <b v="0"/>
    <x v="0"/>
    <n v="42.768852619999997"/>
    <x v="1"/>
    <x v="1"/>
    <x v="1"/>
    <x v="1"/>
  </r>
  <r>
    <n v="4412"/>
    <x v="125"/>
    <n v="214"/>
    <x v="46"/>
    <x v="1"/>
    <x v="18"/>
    <n v="250"/>
    <x v="2"/>
    <n v="4"/>
    <n v="96.590935229999999"/>
    <n v="386.36374092"/>
    <x v="1"/>
    <b v="0"/>
    <x v="0"/>
    <n v="386.36374092"/>
    <x v="0"/>
    <x v="0"/>
    <x v="3"/>
    <x v="0"/>
  </r>
  <r>
    <n v="4413"/>
    <x v="28"/>
    <n v="390"/>
    <x v="8"/>
    <x v="2"/>
    <x v="5"/>
    <n v="174"/>
    <x v="3"/>
    <n v="1"/>
    <n v="89.360630490000005"/>
    <n v="89.360630490000005"/>
    <x v="3"/>
    <b v="0"/>
    <x v="0"/>
    <n v="89.360630490000005"/>
    <x v="0"/>
    <x v="1"/>
    <x v="0"/>
    <x v="0"/>
  </r>
  <r>
    <n v="4414"/>
    <x v="300"/>
    <n v="390"/>
    <x v="13"/>
    <x v="1"/>
    <x v="18"/>
    <n v="457"/>
    <x v="4"/>
    <n v="4"/>
    <n v="14.82757413"/>
    <n v="59.310296520000001"/>
    <x v="0"/>
    <b v="0"/>
    <x v="1872"/>
    <n v="53.379266866999998"/>
    <x v="0"/>
    <x v="2"/>
    <x v="3"/>
    <x v="1"/>
  </r>
  <r>
    <n v="4415"/>
    <x v="307"/>
    <n v="43"/>
    <x v="26"/>
    <x v="1"/>
    <x v="4"/>
    <n v="599"/>
    <x v="4"/>
    <n v="1"/>
    <n v="61.188106570000002"/>
    <n v="61.188106570000002"/>
    <x v="2"/>
    <b v="0"/>
    <x v="1873"/>
    <n v="55.069295913000005"/>
    <x v="1"/>
    <x v="2"/>
    <x v="2"/>
    <x v="0"/>
  </r>
  <r>
    <n v="4416"/>
    <x v="348"/>
    <n v="407"/>
    <x v="22"/>
    <x v="0"/>
    <x v="11"/>
    <n v="313"/>
    <x v="3"/>
    <n v="3"/>
    <n v="97.987820900000003"/>
    <n v="293.96346270000004"/>
    <x v="3"/>
    <b v="0"/>
    <x v="1874"/>
    <n v="264.56711643000006"/>
    <x v="1"/>
    <x v="2"/>
    <x v="2"/>
    <x v="1"/>
  </r>
  <r>
    <n v="4417"/>
    <x v="167"/>
    <n v="425"/>
    <x v="29"/>
    <x v="1"/>
    <x v="4"/>
    <n v="188"/>
    <x v="0"/>
    <n v="3"/>
    <n v="91.776633959999998"/>
    <n v="275.32990187999997"/>
    <x v="1"/>
    <b v="0"/>
    <x v="0"/>
    <n v="275.32990187999997"/>
    <x v="1"/>
    <x v="0"/>
    <x v="4"/>
    <x v="1"/>
  </r>
  <r>
    <n v="4418"/>
    <x v="352"/>
    <n v="292"/>
    <x v="7"/>
    <x v="1"/>
    <x v="7"/>
    <n v="405"/>
    <x v="0"/>
    <n v="1"/>
    <n v="46.8542925"/>
    <n v="46.8542925"/>
    <x v="1"/>
    <b v="0"/>
    <x v="1875"/>
    <n v="42.168863250000001"/>
    <x v="1"/>
    <x v="2"/>
    <x v="4"/>
    <x v="1"/>
  </r>
  <r>
    <n v="4419"/>
    <x v="331"/>
    <n v="53"/>
    <x v="48"/>
    <x v="1"/>
    <x v="13"/>
    <n v="239"/>
    <x v="3"/>
    <n v="5"/>
    <n v="56.938600059999999"/>
    <n v="284.69300029999999"/>
    <x v="3"/>
    <b v="0"/>
    <x v="1876"/>
    <n v="256.22370026999999"/>
    <x v="1"/>
    <x v="2"/>
    <x v="3"/>
    <x v="1"/>
  </r>
  <r>
    <n v="4420"/>
    <x v="363"/>
    <n v="467"/>
    <x v="1"/>
    <x v="2"/>
    <x v="9"/>
    <n v="571"/>
    <x v="1"/>
    <n v="2"/>
    <n v="48.424678249999999"/>
    <n v="96.849356499999999"/>
    <x v="2"/>
    <b v="0"/>
    <x v="1877"/>
    <n v="87.164420851000003"/>
    <x v="0"/>
    <x v="2"/>
    <x v="0"/>
    <x v="1"/>
  </r>
  <r>
    <n v="4421"/>
    <x v="32"/>
    <n v="196"/>
    <x v="6"/>
    <x v="1"/>
    <x v="12"/>
    <n v="771"/>
    <x v="3"/>
    <n v="1"/>
    <n v="55.5548304"/>
    <n v="55.5548304"/>
    <x v="3"/>
    <b v="1"/>
    <x v="1878"/>
    <n v="49.999347360000002"/>
    <x v="1"/>
    <x v="2"/>
    <x v="1"/>
    <x v="1"/>
  </r>
  <r>
    <n v="4422"/>
    <x v="108"/>
    <n v="314"/>
    <x v="19"/>
    <x v="1"/>
    <x v="16"/>
    <n v="591"/>
    <x v="2"/>
    <n v="1"/>
    <n v="90.636702310000004"/>
    <n v="90.636702310000004"/>
    <x v="3"/>
    <b v="1"/>
    <x v="1879"/>
    <n v="81.573032079000001"/>
    <x v="1"/>
    <x v="2"/>
    <x v="1"/>
    <x v="1"/>
  </r>
  <r>
    <n v="4423"/>
    <x v="329"/>
    <n v="377"/>
    <x v="45"/>
    <x v="0"/>
    <x v="5"/>
    <n v="810"/>
    <x v="4"/>
    <n v="4"/>
    <n v="17.30512362"/>
    <n v="69.220494479999999"/>
    <x v="2"/>
    <b v="0"/>
    <x v="0"/>
    <n v="69.220494479999999"/>
    <x v="0"/>
    <x v="1"/>
    <x v="2"/>
    <x v="1"/>
  </r>
  <r>
    <n v="4424"/>
    <x v="305"/>
    <n v="215"/>
    <x v="47"/>
    <x v="1"/>
    <x v="14"/>
    <n v="375"/>
    <x v="1"/>
    <n v="3"/>
    <n v="11.92067361"/>
    <n v="35.762020829999997"/>
    <x v="0"/>
    <b v="1"/>
    <x v="0"/>
    <n v="35.762020829999997"/>
    <x v="0"/>
    <x v="0"/>
    <x v="1"/>
    <x v="0"/>
  </r>
  <r>
    <n v="4425"/>
    <x v="322"/>
    <n v="3"/>
    <x v="33"/>
    <x v="0"/>
    <x v="19"/>
    <n v="960"/>
    <x v="1"/>
    <n v="2"/>
    <n v="28.59295406"/>
    <n v="57.185908120000001"/>
    <x v="2"/>
    <b v="1"/>
    <x v="0"/>
    <n v="57.185908120000001"/>
    <x v="0"/>
    <x v="1"/>
    <x v="4"/>
    <x v="1"/>
  </r>
  <r>
    <n v="4426"/>
    <x v="52"/>
    <n v="278"/>
    <x v="11"/>
    <x v="0"/>
    <x v="17"/>
    <n v="798"/>
    <x v="3"/>
    <n v="3"/>
    <n v="12.353026939999999"/>
    <n v="37.059080819999998"/>
    <x v="3"/>
    <b v="1"/>
    <x v="0"/>
    <n v="37.059080819999998"/>
    <x v="1"/>
    <x v="0"/>
    <x v="3"/>
    <x v="0"/>
  </r>
  <r>
    <n v="4427"/>
    <x v="46"/>
    <n v="54"/>
    <x v="32"/>
    <x v="0"/>
    <x v="15"/>
    <n v="159"/>
    <x v="2"/>
    <n v="3"/>
    <n v="13.31207981"/>
    <n v="39.936239430000001"/>
    <x v="3"/>
    <b v="0"/>
    <x v="0"/>
    <n v="39.936239430000001"/>
    <x v="0"/>
    <x v="0"/>
    <x v="2"/>
    <x v="0"/>
  </r>
  <r>
    <n v="4428"/>
    <x v="160"/>
    <n v="435"/>
    <x v="17"/>
    <x v="1"/>
    <x v="4"/>
    <n v="918"/>
    <x v="0"/>
    <n v="4"/>
    <n v="81.003468499999997"/>
    <n v="324.01387399999999"/>
    <x v="3"/>
    <b v="0"/>
    <x v="0"/>
    <n v="324.01387399999999"/>
    <x v="0"/>
    <x v="1"/>
    <x v="3"/>
    <x v="1"/>
  </r>
  <r>
    <n v="4429"/>
    <x v="216"/>
    <n v="32"/>
    <x v="35"/>
    <x v="1"/>
    <x v="3"/>
    <n v="376"/>
    <x v="4"/>
    <n v="1"/>
    <n v="74.375857940000003"/>
    <n v="74.375857940000003"/>
    <x v="3"/>
    <b v="0"/>
    <x v="1880"/>
    <n v="66.938272146000003"/>
    <x v="0"/>
    <x v="2"/>
    <x v="2"/>
    <x v="0"/>
  </r>
  <r>
    <n v="4430"/>
    <x v="254"/>
    <n v="473"/>
    <x v="23"/>
    <x v="2"/>
    <x v="4"/>
    <n v="178"/>
    <x v="2"/>
    <n v="3"/>
    <n v="32.3154307"/>
    <n v="96.946292099999994"/>
    <x v="0"/>
    <b v="1"/>
    <x v="0"/>
    <n v="96.946292099999994"/>
    <x v="1"/>
    <x v="0"/>
    <x v="4"/>
    <x v="0"/>
  </r>
  <r>
    <n v="4431"/>
    <x v="246"/>
    <n v="259"/>
    <x v="8"/>
    <x v="1"/>
    <x v="8"/>
    <n v="717"/>
    <x v="1"/>
    <n v="1"/>
    <n v="88.592497550000004"/>
    <n v="88.592497550000004"/>
    <x v="3"/>
    <b v="1"/>
    <x v="0"/>
    <n v="88.592497550000004"/>
    <x v="1"/>
    <x v="1"/>
    <x v="1"/>
    <x v="1"/>
  </r>
  <r>
    <n v="4432"/>
    <x v="260"/>
    <n v="56"/>
    <x v="43"/>
    <x v="0"/>
    <x v="14"/>
    <n v="909"/>
    <x v="3"/>
    <n v="5"/>
    <n v="56.995345620000002"/>
    <n v="284.9767281"/>
    <x v="0"/>
    <b v="0"/>
    <x v="1881"/>
    <n v="256.47905529000002"/>
    <x v="1"/>
    <x v="2"/>
    <x v="0"/>
    <x v="0"/>
  </r>
  <r>
    <n v="4433"/>
    <x v="103"/>
    <n v="331"/>
    <x v="46"/>
    <x v="0"/>
    <x v="18"/>
    <n v="344"/>
    <x v="4"/>
    <n v="4"/>
    <n v="51.382109960000001"/>
    <n v="205.52843984"/>
    <x v="1"/>
    <b v="1"/>
    <x v="0"/>
    <n v="205.52843984"/>
    <x v="1"/>
    <x v="1"/>
    <x v="0"/>
    <x v="0"/>
  </r>
  <r>
    <n v="4434"/>
    <x v="119"/>
    <n v="393"/>
    <x v="26"/>
    <x v="0"/>
    <x v="2"/>
    <n v="15"/>
    <x v="0"/>
    <n v="3"/>
    <n v="54.466284479999999"/>
    <n v="163.39885343999998"/>
    <x v="1"/>
    <b v="0"/>
    <x v="0"/>
    <n v="163.39885343999998"/>
    <x v="0"/>
    <x v="1"/>
    <x v="1"/>
    <x v="1"/>
  </r>
  <r>
    <n v="4435"/>
    <x v="127"/>
    <n v="49"/>
    <x v="39"/>
    <x v="2"/>
    <x v="5"/>
    <n v="70"/>
    <x v="0"/>
    <n v="1"/>
    <n v="54.652907689999999"/>
    <n v="54.652907689999999"/>
    <x v="0"/>
    <b v="0"/>
    <x v="0"/>
    <n v="54.652907689999999"/>
    <x v="0"/>
    <x v="0"/>
    <x v="0"/>
    <x v="1"/>
  </r>
  <r>
    <n v="4436"/>
    <x v="221"/>
    <n v="329"/>
    <x v="36"/>
    <x v="2"/>
    <x v="12"/>
    <n v="89"/>
    <x v="4"/>
    <n v="3"/>
    <n v="57.80145512"/>
    <n v="173.40436535999999"/>
    <x v="2"/>
    <b v="1"/>
    <x v="1882"/>
    <n v="156.06392882"/>
    <x v="0"/>
    <x v="2"/>
    <x v="0"/>
    <x v="1"/>
  </r>
  <r>
    <n v="4437"/>
    <x v="258"/>
    <n v="356"/>
    <x v="33"/>
    <x v="1"/>
    <x v="2"/>
    <n v="919"/>
    <x v="3"/>
    <n v="1"/>
    <n v="48.523606809999997"/>
    <n v="48.523606809999997"/>
    <x v="1"/>
    <b v="1"/>
    <x v="0"/>
    <n v="48.523606809999997"/>
    <x v="1"/>
    <x v="1"/>
    <x v="0"/>
    <x v="1"/>
  </r>
  <r>
    <n v="4438"/>
    <x v="203"/>
    <n v="284"/>
    <x v="46"/>
    <x v="2"/>
    <x v="1"/>
    <n v="397"/>
    <x v="2"/>
    <n v="2"/>
    <n v="67.055216259999995"/>
    <n v="134.11043251999999"/>
    <x v="1"/>
    <b v="0"/>
    <x v="0"/>
    <n v="134.11043251999999"/>
    <x v="1"/>
    <x v="0"/>
    <x v="2"/>
    <x v="1"/>
  </r>
  <r>
    <n v="4439"/>
    <x v="31"/>
    <n v="25"/>
    <x v="40"/>
    <x v="1"/>
    <x v="7"/>
    <n v="68"/>
    <x v="2"/>
    <n v="1"/>
    <n v="64.041104509999997"/>
    <n v="64.041104509999997"/>
    <x v="0"/>
    <b v="1"/>
    <x v="0"/>
    <n v="64.041104509999997"/>
    <x v="0"/>
    <x v="1"/>
    <x v="3"/>
    <x v="1"/>
  </r>
  <r>
    <n v="4440"/>
    <x v="202"/>
    <n v="177"/>
    <x v="47"/>
    <x v="1"/>
    <x v="17"/>
    <n v="345"/>
    <x v="3"/>
    <n v="2"/>
    <n v="55.071262419999996"/>
    <n v="110.14252483999999"/>
    <x v="3"/>
    <b v="0"/>
    <x v="0"/>
    <n v="110.14252483999999"/>
    <x v="1"/>
    <x v="1"/>
    <x v="0"/>
    <x v="1"/>
  </r>
  <r>
    <n v="4441"/>
    <x v="74"/>
    <n v="11"/>
    <x v="15"/>
    <x v="0"/>
    <x v="17"/>
    <n v="614"/>
    <x v="4"/>
    <n v="3"/>
    <n v="97.445106280000005"/>
    <n v="292.33531884000001"/>
    <x v="1"/>
    <b v="0"/>
    <x v="1883"/>
    <n v="263.10178696000003"/>
    <x v="0"/>
    <x v="2"/>
    <x v="2"/>
    <x v="1"/>
  </r>
  <r>
    <n v="4442"/>
    <x v="86"/>
    <n v="219"/>
    <x v="30"/>
    <x v="1"/>
    <x v="10"/>
    <n v="925"/>
    <x v="4"/>
    <n v="4"/>
    <n v="59.588315430000002"/>
    <n v="238.35326172000001"/>
    <x v="2"/>
    <b v="0"/>
    <x v="0"/>
    <n v="238.35326172000001"/>
    <x v="0"/>
    <x v="1"/>
    <x v="2"/>
    <x v="0"/>
  </r>
  <r>
    <n v="4443"/>
    <x v="252"/>
    <n v="169"/>
    <x v="20"/>
    <x v="0"/>
    <x v="10"/>
    <n v="509"/>
    <x v="1"/>
    <n v="3"/>
    <n v="19.394453389999999"/>
    <n v="58.18336017"/>
    <x v="2"/>
    <b v="0"/>
    <x v="0"/>
    <n v="58.18336017"/>
    <x v="1"/>
    <x v="0"/>
    <x v="1"/>
    <x v="0"/>
  </r>
  <r>
    <n v="4444"/>
    <x v="243"/>
    <n v="89"/>
    <x v="9"/>
    <x v="0"/>
    <x v="12"/>
    <n v="340"/>
    <x v="3"/>
    <n v="1"/>
    <n v="48.861648359999997"/>
    <n v="48.861648359999997"/>
    <x v="1"/>
    <b v="0"/>
    <x v="0"/>
    <n v="48.861648359999997"/>
    <x v="1"/>
    <x v="1"/>
    <x v="3"/>
    <x v="1"/>
  </r>
  <r>
    <n v="4445"/>
    <x v="187"/>
    <n v="12"/>
    <x v="8"/>
    <x v="1"/>
    <x v="12"/>
    <n v="41"/>
    <x v="0"/>
    <n v="5"/>
    <n v="68.926468290000003"/>
    <n v="344.63234145000001"/>
    <x v="0"/>
    <b v="0"/>
    <x v="0"/>
    <n v="344.63234145000001"/>
    <x v="0"/>
    <x v="1"/>
    <x v="1"/>
    <x v="1"/>
  </r>
  <r>
    <n v="4446"/>
    <x v="160"/>
    <n v="274"/>
    <x v="41"/>
    <x v="0"/>
    <x v="1"/>
    <n v="359"/>
    <x v="4"/>
    <n v="4"/>
    <n v="75.084138429999996"/>
    <n v="300.33655371999998"/>
    <x v="1"/>
    <b v="0"/>
    <x v="1884"/>
    <n v="270.30289834999996"/>
    <x v="0"/>
    <x v="2"/>
    <x v="4"/>
    <x v="1"/>
  </r>
  <r>
    <n v="4447"/>
    <x v="64"/>
    <n v="238"/>
    <x v="8"/>
    <x v="2"/>
    <x v="8"/>
    <n v="783"/>
    <x v="3"/>
    <n v="4"/>
    <n v="19.195999690000001"/>
    <n v="76.783998760000003"/>
    <x v="3"/>
    <b v="0"/>
    <x v="1885"/>
    <n v="69.105598884000003"/>
    <x v="0"/>
    <x v="2"/>
    <x v="0"/>
    <x v="1"/>
  </r>
  <r>
    <n v="4448"/>
    <x v="172"/>
    <n v="361"/>
    <x v="4"/>
    <x v="1"/>
    <x v="11"/>
    <n v="941"/>
    <x v="2"/>
    <n v="1"/>
    <n v="84.321476160000003"/>
    <n v="84.321476160000003"/>
    <x v="1"/>
    <b v="1"/>
    <x v="1886"/>
    <n v="75.889328544000008"/>
    <x v="1"/>
    <x v="2"/>
    <x v="2"/>
    <x v="0"/>
  </r>
  <r>
    <n v="4449"/>
    <x v="222"/>
    <n v="452"/>
    <x v="13"/>
    <x v="1"/>
    <x v="2"/>
    <n v="114"/>
    <x v="3"/>
    <n v="4"/>
    <n v="45.955173420000001"/>
    <n v="183.82069368000001"/>
    <x v="2"/>
    <b v="1"/>
    <x v="1887"/>
    <n v="165.43862430999999"/>
    <x v="0"/>
    <x v="2"/>
    <x v="2"/>
    <x v="1"/>
  </r>
  <r>
    <n v="4450"/>
    <x v="154"/>
    <n v="200"/>
    <x v="24"/>
    <x v="0"/>
    <x v="13"/>
    <n v="745"/>
    <x v="2"/>
    <n v="2"/>
    <n v="65.399732290000003"/>
    <n v="130.79946458000001"/>
    <x v="0"/>
    <b v="0"/>
    <x v="0"/>
    <n v="130.79946458000001"/>
    <x v="1"/>
    <x v="1"/>
    <x v="1"/>
    <x v="1"/>
  </r>
  <r>
    <n v="4451"/>
    <x v="254"/>
    <n v="282"/>
    <x v="23"/>
    <x v="1"/>
    <x v="1"/>
    <n v="500"/>
    <x v="4"/>
    <n v="3"/>
    <n v="74.99722568"/>
    <n v="224.99167704000001"/>
    <x v="0"/>
    <b v="1"/>
    <x v="0"/>
    <n v="224.99167704000001"/>
    <x v="0"/>
    <x v="1"/>
    <x v="1"/>
    <x v="0"/>
  </r>
  <r>
    <n v="4452"/>
    <x v="183"/>
    <n v="302"/>
    <x v="50"/>
    <x v="0"/>
    <x v="10"/>
    <n v="303"/>
    <x v="4"/>
    <n v="1"/>
    <n v="98.21179497"/>
    <n v="98.21179497"/>
    <x v="0"/>
    <b v="1"/>
    <x v="1888"/>
    <n v="88.390615472999997"/>
    <x v="1"/>
    <x v="2"/>
    <x v="0"/>
    <x v="1"/>
  </r>
  <r>
    <n v="4453"/>
    <x v="308"/>
    <n v="446"/>
    <x v="21"/>
    <x v="2"/>
    <x v="0"/>
    <n v="709"/>
    <x v="0"/>
    <n v="5"/>
    <n v="97.987425470000005"/>
    <n v="489.93712735000003"/>
    <x v="0"/>
    <b v="1"/>
    <x v="1889"/>
    <n v="440.94341461000005"/>
    <x v="0"/>
    <x v="2"/>
    <x v="2"/>
    <x v="0"/>
  </r>
  <r>
    <n v="4454"/>
    <x v="314"/>
    <n v="455"/>
    <x v="21"/>
    <x v="2"/>
    <x v="2"/>
    <n v="55"/>
    <x v="1"/>
    <n v="5"/>
    <n v="74.996943229999999"/>
    <n v="374.98471615"/>
    <x v="2"/>
    <b v="1"/>
    <x v="0"/>
    <n v="374.98471615"/>
    <x v="1"/>
    <x v="1"/>
    <x v="3"/>
    <x v="1"/>
  </r>
  <r>
    <n v="4455"/>
    <x v="297"/>
    <n v="4"/>
    <x v="44"/>
    <x v="2"/>
    <x v="4"/>
    <n v="680"/>
    <x v="4"/>
    <n v="3"/>
    <n v="36.590621689999999"/>
    <n v="109.77186506999999"/>
    <x v="0"/>
    <b v="1"/>
    <x v="1890"/>
    <n v="98.794678559999994"/>
    <x v="1"/>
    <x v="2"/>
    <x v="4"/>
    <x v="0"/>
  </r>
  <r>
    <n v="4456"/>
    <x v="216"/>
    <n v="322"/>
    <x v="48"/>
    <x v="2"/>
    <x v="16"/>
    <n v="141"/>
    <x v="0"/>
    <n v="4"/>
    <n v="48.028815659999999"/>
    <n v="192.11526264"/>
    <x v="0"/>
    <b v="0"/>
    <x v="0"/>
    <n v="192.11526264"/>
    <x v="1"/>
    <x v="1"/>
    <x v="4"/>
    <x v="0"/>
  </r>
  <r>
    <n v="4457"/>
    <x v="123"/>
    <n v="238"/>
    <x v="0"/>
    <x v="1"/>
    <x v="1"/>
    <n v="793"/>
    <x v="3"/>
    <n v="3"/>
    <n v="92.356618740000002"/>
    <n v="277.06985622000002"/>
    <x v="2"/>
    <b v="0"/>
    <x v="0"/>
    <n v="277.06985622000002"/>
    <x v="0"/>
    <x v="0"/>
    <x v="0"/>
    <x v="1"/>
  </r>
  <r>
    <n v="4458"/>
    <x v="352"/>
    <n v="108"/>
    <x v="48"/>
    <x v="0"/>
    <x v="12"/>
    <n v="773"/>
    <x v="3"/>
    <n v="4"/>
    <n v="64.101432799999998"/>
    <n v="256.40573119999999"/>
    <x v="0"/>
    <b v="1"/>
    <x v="0"/>
    <n v="256.40573119999999"/>
    <x v="0"/>
    <x v="0"/>
    <x v="2"/>
    <x v="1"/>
  </r>
  <r>
    <n v="4459"/>
    <x v="147"/>
    <n v="46"/>
    <x v="36"/>
    <x v="1"/>
    <x v="11"/>
    <n v="861"/>
    <x v="2"/>
    <n v="3"/>
    <n v="15.70895501"/>
    <n v="47.126865030000005"/>
    <x v="3"/>
    <b v="1"/>
    <x v="0"/>
    <n v="47.126865030000005"/>
    <x v="1"/>
    <x v="0"/>
    <x v="4"/>
    <x v="0"/>
  </r>
  <r>
    <n v="4460"/>
    <x v="237"/>
    <n v="59"/>
    <x v="38"/>
    <x v="2"/>
    <x v="14"/>
    <n v="356"/>
    <x v="2"/>
    <n v="1"/>
    <n v="27.387446570000002"/>
    <n v="27.387446570000002"/>
    <x v="0"/>
    <b v="0"/>
    <x v="1891"/>
    <n v="24.648701913000004"/>
    <x v="1"/>
    <x v="2"/>
    <x v="0"/>
    <x v="1"/>
  </r>
  <r>
    <n v="4461"/>
    <x v="245"/>
    <n v="145"/>
    <x v="27"/>
    <x v="2"/>
    <x v="3"/>
    <n v="441"/>
    <x v="2"/>
    <n v="3"/>
    <n v="41.319538790000003"/>
    <n v="123.95861637000002"/>
    <x v="3"/>
    <b v="0"/>
    <x v="0"/>
    <n v="123.95861637000002"/>
    <x v="0"/>
    <x v="0"/>
    <x v="1"/>
    <x v="1"/>
  </r>
  <r>
    <n v="4462"/>
    <x v="154"/>
    <n v="277"/>
    <x v="33"/>
    <x v="1"/>
    <x v="7"/>
    <n v="266"/>
    <x v="4"/>
    <n v="1"/>
    <n v="30.94824032"/>
    <n v="30.94824032"/>
    <x v="0"/>
    <b v="0"/>
    <x v="1892"/>
    <n v="27.853416287999998"/>
    <x v="0"/>
    <x v="2"/>
    <x v="1"/>
    <x v="0"/>
  </r>
  <r>
    <n v="4463"/>
    <x v="362"/>
    <n v="87"/>
    <x v="37"/>
    <x v="2"/>
    <x v="19"/>
    <n v="146"/>
    <x v="2"/>
    <n v="4"/>
    <n v="10.590274600000001"/>
    <n v="42.361098400000003"/>
    <x v="1"/>
    <b v="1"/>
    <x v="0"/>
    <n v="42.361098400000003"/>
    <x v="1"/>
    <x v="0"/>
    <x v="2"/>
    <x v="0"/>
  </r>
  <r>
    <n v="4464"/>
    <x v="255"/>
    <n v="3"/>
    <x v="31"/>
    <x v="1"/>
    <x v="15"/>
    <n v="307"/>
    <x v="3"/>
    <n v="3"/>
    <n v="90.48325475"/>
    <n v="271.44976424999999"/>
    <x v="0"/>
    <b v="0"/>
    <x v="0"/>
    <n v="271.44976424999999"/>
    <x v="1"/>
    <x v="1"/>
    <x v="0"/>
    <x v="0"/>
  </r>
  <r>
    <n v="4465"/>
    <x v="204"/>
    <n v="240"/>
    <x v="26"/>
    <x v="0"/>
    <x v="14"/>
    <n v="468"/>
    <x v="2"/>
    <n v="5"/>
    <n v="98.732406359999999"/>
    <n v="493.66203180000002"/>
    <x v="1"/>
    <b v="0"/>
    <x v="0"/>
    <n v="493.66203180000002"/>
    <x v="1"/>
    <x v="0"/>
    <x v="0"/>
    <x v="0"/>
  </r>
  <r>
    <n v="4466"/>
    <x v="256"/>
    <n v="242"/>
    <x v="52"/>
    <x v="1"/>
    <x v="18"/>
    <n v="579"/>
    <x v="2"/>
    <n v="4"/>
    <n v="26.756379249999998"/>
    <n v="107.02551699999999"/>
    <x v="2"/>
    <b v="1"/>
    <x v="1893"/>
    <n v="96.322965299999993"/>
    <x v="1"/>
    <x v="2"/>
    <x v="3"/>
    <x v="0"/>
  </r>
  <r>
    <n v="4467"/>
    <x v="109"/>
    <n v="259"/>
    <x v="20"/>
    <x v="2"/>
    <x v="7"/>
    <n v="236"/>
    <x v="3"/>
    <n v="2"/>
    <n v="81.794685009999995"/>
    <n v="163.58937001999999"/>
    <x v="3"/>
    <b v="1"/>
    <x v="1894"/>
    <n v="147.23043301999999"/>
    <x v="0"/>
    <x v="2"/>
    <x v="1"/>
    <x v="0"/>
  </r>
  <r>
    <n v="4468"/>
    <x v="276"/>
    <n v="252"/>
    <x v="25"/>
    <x v="2"/>
    <x v="7"/>
    <n v="51"/>
    <x v="1"/>
    <n v="4"/>
    <n v="60.53457306"/>
    <n v="242.13829224"/>
    <x v="2"/>
    <b v="0"/>
    <x v="1895"/>
    <n v="217.92446301999999"/>
    <x v="0"/>
    <x v="2"/>
    <x v="1"/>
    <x v="0"/>
  </r>
  <r>
    <n v="4469"/>
    <x v="317"/>
    <n v="233"/>
    <x v="2"/>
    <x v="2"/>
    <x v="0"/>
    <n v="683"/>
    <x v="1"/>
    <n v="4"/>
    <n v="77.665320280000003"/>
    <n v="310.66128112000001"/>
    <x v="2"/>
    <b v="1"/>
    <x v="1896"/>
    <n v="279.59515300999999"/>
    <x v="0"/>
    <x v="2"/>
    <x v="4"/>
    <x v="1"/>
  </r>
  <r>
    <n v="4470"/>
    <x v="270"/>
    <n v="288"/>
    <x v="8"/>
    <x v="0"/>
    <x v="17"/>
    <n v="312"/>
    <x v="2"/>
    <n v="5"/>
    <n v="21.231861120000001"/>
    <n v="106.15930560000001"/>
    <x v="2"/>
    <b v="1"/>
    <x v="0"/>
    <n v="106.15930560000001"/>
    <x v="0"/>
    <x v="0"/>
    <x v="1"/>
    <x v="0"/>
  </r>
  <r>
    <n v="4471"/>
    <x v="155"/>
    <n v="365"/>
    <x v="46"/>
    <x v="2"/>
    <x v="17"/>
    <n v="11"/>
    <x v="2"/>
    <n v="3"/>
    <n v="42.492621739999997"/>
    <n v="127.47786521999998"/>
    <x v="2"/>
    <b v="0"/>
    <x v="0"/>
    <n v="127.47786521999998"/>
    <x v="1"/>
    <x v="0"/>
    <x v="1"/>
    <x v="0"/>
  </r>
  <r>
    <n v="4472"/>
    <x v="102"/>
    <n v="474"/>
    <x v="38"/>
    <x v="2"/>
    <x v="3"/>
    <n v="950"/>
    <x v="4"/>
    <n v="5"/>
    <n v="74.393051360000001"/>
    <n v="371.96525680000002"/>
    <x v="0"/>
    <b v="0"/>
    <x v="0"/>
    <n v="371.96525680000002"/>
    <x v="1"/>
    <x v="1"/>
    <x v="1"/>
    <x v="0"/>
  </r>
  <r>
    <n v="4473"/>
    <x v="317"/>
    <n v="112"/>
    <x v="36"/>
    <x v="1"/>
    <x v="3"/>
    <n v="160"/>
    <x v="4"/>
    <n v="1"/>
    <n v="85.307651449999994"/>
    <n v="85.307651449999994"/>
    <x v="3"/>
    <b v="0"/>
    <x v="0"/>
    <n v="85.307651449999994"/>
    <x v="1"/>
    <x v="1"/>
    <x v="2"/>
    <x v="0"/>
  </r>
  <r>
    <n v="4474"/>
    <x v="315"/>
    <n v="334"/>
    <x v="21"/>
    <x v="0"/>
    <x v="4"/>
    <n v="139"/>
    <x v="3"/>
    <n v="3"/>
    <n v="48.098146980000003"/>
    <n v="144.29444094000002"/>
    <x v="3"/>
    <b v="1"/>
    <x v="0"/>
    <n v="144.29444094000002"/>
    <x v="1"/>
    <x v="0"/>
    <x v="2"/>
    <x v="0"/>
  </r>
  <r>
    <n v="4475"/>
    <x v="0"/>
    <n v="332"/>
    <x v="48"/>
    <x v="2"/>
    <x v="0"/>
    <n v="172"/>
    <x v="0"/>
    <n v="2"/>
    <n v="10.92418486"/>
    <n v="21.848369720000001"/>
    <x v="2"/>
    <b v="0"/>
    <x v="0"/>
    <n v="21.848369720000001"/>
    <x v="1"/>
    <x v="0"/>
    <x v="2"/>
    <x v="1"/>
  </r>
  <r>
    <n v="4476"/>
    <x v="123"/>
    <n v="379"/>
    <x v="27"/>
    <x v="0"/>
    <x v="3"/>
    <n v="891"/>
    <x v="4"/>
    <n v="5"/>
    <n v="39.294271000000002"/>
    <n v="196.47135500000002"/>
    <x v="1"/>
    <b v="1"/>
    <x v="0"/>
    <n v="196.47135500000002"/>
    <x v="0"/>
    <x v="0"/>
    <x v="0"/>
    <x v="1"/>
  </r>
  <r>
    <n v="4477"/>
    <x v="242"/>
    <n v="371"/>
    <x v="41"/>
    <x v="0"/>
    <x v="6"/>
    <n v="849"/>
    <x v="2"/>
    <n v="4"/>
    <n v="82.957156810000001"/>
    <n v="331.82862724"/>
    <x v="3"/>
    <b v="0"/>
    <x v="0"/>
    <n v="331.82862724"/>
    <x v="1"/>
    <x v="0"/>
    <x v="1"/>
    <x v="0"/>
  </r>
  <r>
    <n v="4478"/>
    <x v="121"/>
    <n v="55"/>
    <x v="7"/>
    <x v="2"/>
    <x v="8"/>
    <n v="935"/>
    <x v="4"/>
    <n v="3"/>
    <n v="49.408582690000003"/>
    <n v="148.22574807000001"/>
    <x v="1"/>
    <b v="1"/>
    <x v="0"/>
    <n v="148.22574807000001"/>
    <x v="0"/>
    <x v="0"/>
    <x v="3"/>
    <x v="0"/>
  </r>
  <r>
    <n v="4479"/>
    <x v="164"/>
    <n v="264"/>
    <x v="46"/>
    <x v="0"/>
    <x v="18"/>
    <n v="86"/>
    <x v="2"/>
    <n v="4"/>
    <n v="19.139882119999999"/>
    <n v="76.559528479999997"/>
    <x v="0"/>
    <b v="1"/>
    <x v="0"/>
    <n v="76.559528479999997"/>
    <x v="0"/>
    <x v="0"/>
    <x v="2"/>
    <x v="0"/>
  </r>
  <r>
    <n v="4480"/>
    <x v="365"/>
    <n v="270"/>
    <x v="27"/>
    <x v="0"/>
    <x v="8"/>
    <n v="388"/>
    <x v="1"/>
    <n v="5"/>
    <n v="28.807183349999999"/>
    <n v="144.03591674999998"/>
    <x v="1"/>
    <b v="1"/>
    <x v="1897"/>
    <n v="129.63232507999999"/>
    <x v="1"/>
    <x v="2"/>
    <x v="3"/>
    <x v="1"/>
  </r>
  <r>
    <n v="4481"/>
    <x v="298"/>
    <n v="129"/>
    <x v="39"/>
    <x v="0"/>
    <x v="14"/>
    <n v="85"/>
    <x v="3"/>
    <n v="3"/>
    <n v="34.261255859999999"/>
    <n v="102.78376757999999"/>
    <x v="1"/>
    <b v="0"/>
    <x v="0"/>
    <n v="102.78376757999999"/>
    <x v="1"/>
    <x v="1"/>
    <x v="4"/>
    <x v="1"/>
  </r>
  <r>
    <n v="4482"/>
    <x v="276"/>
    <n v="92"/>
    <x v="21"/>
    <x v="2"/>
    <x v="3"/>
    <n v="438"/>
    <x v="0"/>
    <n v="4"/>
    <n v="23.581059"/>
    <n v="94.324235999999999"/>
    <x v="3"/>
    <b v="0"/>
    <x v="0"/>
    <n v="94.324235999999999"/>
    <x v="1"/>
    <x v="1"/>
    <x v="0"/>
    <x v="0"/>
  </r>
  <r>
    <n v="4483"/>
    <x v="72"/>
    <n v="40"/>
    <x v="45"/>
    <x v="1"/>
    <x v="15"/>
    <n v="753"/>
    <x v="1"/>
    <n v="4"/>
    <n v="60.556725419999999"/>
    <n v="242.22690168"/>
    <x v="0"/>
    <b v="0"/>
    <x v="0"/>
    <n v="242.22690168"/>
    <x v="1"/>
    <x v="0"/>
    <x v="1"/>
    <x v="0"/>
  </r>
  <r>
    <n v="4484"/>
    <x v="349"/>
    <n v="400"/>
    <x v="22"/>
    <x v="1"/>
    <x v="16"/>
    <n v="68"/>
    <x v="3"/>
    <n v="5"/>
    <n v="55.902385109999997"/>
    <n v="279.51192555"/>
    <x v="2"/>
    <b v="1"/>
    <x v="0"/>
    <n v="279.51192555"/>
    <x v="1"/>
    <x v="1"/>
    <x v="3"/>
    <x v="1"/>
  </r>
  <r>
    <n v="4485"/>
    <x v="315"/>
    <n v="275"/>
    <x v="50"/>
    <x v="1"/>
    <x v="16"/>
    <n v="944"/>
    <x v="1"/>
    <n v="4"/>
    <n v="71.157121860000004"/>
    <n v="284.62848744000001"/>
    <x v="3"/>
    <b v="0"/>
    <x v="1898"/>
    <n v="256.16563870000004"/>
    <x v="1"/>
    <x v="2"/>
    <x v="3"/>
    <x v="0"/>
  </r>
  <r>
    <n v="4486"/>
    <x v="239"/>
    <n v="176"/>
    <x v="5"/>
    <x v="2"/>
    <x v="16"/>
    <n v="949"/>
    <x v="2"/>
    <n v="4"/>
    <n v="75.223852109999996"/>
    <n v="300.89540843999998"/>
    <x v="2"/>
    <b v="1"/>
    <x v="1899"/>
    <n v="270.80586758999999"/>
    <x v="0"/>
    <x v="2"/>
    <x v="3"/>
    <x v="1"/>
  </r>
  <r>
    <n v="4487"/>
    <x v="364"/>
    <n v="144"/>
    <x v="40"/>
    <x v="1"/>
    <x v="0"/>
    <n v="407"/>
    <x v="0"/>
    <n v="1"/>
    <n v="82.618333640000003"/>
    <n v="82.618333640000003"/>
    <x v="3"/>
    <b v="1"/>
    <x v="0"/>
    <n v="82.618333640000003"/>
    <x v="0"/>
    <x v="1"/>
    <x v="0"/>
    <x v="1"/>
  </r>
  <r>
    <n v="4488"/>
    <x v="21"/>
    <n v="142"/>
    <x v="40"/>
    <x v="2"/>
    <x v="7"/>
    <n v="525"/>
    <x v="0"/>
    <n v="5"/>
    <n v="22.043232289999999"/>
    <n v="110.21616144999999"/>
    <x v="3"/>
    <b v="0"/>
    <x v="0"/>
    <n v="110.21616144999999"/>
    <x v="1"/>
    <x v="0"/>
    <x v="1"/>
    <x v="1"/>
  </r>
  <r>
    <n v="4489"/>
    <x v="31"/>
    <n v="397"/>
    <x v="13"/>
    <x v="2"/>
    <x v="3"/>
    <n v="253"/>
    <x v="1"/>
    <n v="1"/>
    <n v="66.793261279999996"/>
    <n v="66.793261279999996"/>
    <x v="0"/>
    <b v="0"/>
    <x v="0"/>
    <n v="66.793261279999996"/>
    <x v="1"/>
    <x v="0"/>
    <x v="3"/>
    <x v="0"/>
  </r>
  <r>
    <n v="4490"/>
    <x v="25"/>
    <n v="187"/>
    <x v="52"/>
    <x v="0"/>
    <x v="17"/>
    <n v="616"/>
    <x v="2"/>
    <n v="1"/>
    <n v="86.52259325"/>
    <n v="86.52259325"/>
    <x v="1"/>
    <b v="1"/>
    <x v="0"/>
    <n v="86.52259325"/>
    <x v="1"/>
    <x v="1"/>
    <x v="1"/>
    <x v="0"/>
  </r>
  <r>
    <n v="4491"/>
    <x v="197"/>
    <n v="354"/>
    <x v="27"/>
    <x v="0"/>
    <x v="7"/>
    <n v="693"/>
    <x v="4"/>
    <n v="5"/>
    <n v="34.836621059999999"/>
    <n v="174.18310529999999"/>
    <x v="1"/>
    <b v="1"/>
    <x v="1900"/>
    <n v="156.76479476999998"/>
    <x v="1"/>
    <x v="2"/>
    <x v="2"/>
    <x v="1"/>
  </r>
  <r>
    <n v="4492"/>
    <x v="201"/>
    <n v="232"/>
    <x v="49"/>
    <x v="2"/>
    <x v="2"/>
    <n v="145"/>
    <x v="0"/>
    <n v="4"/>
    <n v="51.878114420000003"/>
    <n v="207.51245768000001"/>
    <x v="0"/>
    <b v="1"/>
    <x v="0"/>
    <n v="207.51245768000001"/>
    <x v="0"/>
    <x v="0"/>
    <x v="2"/>
    <x v="0"/>
  </r>
  <r>
    <n v="4493"/>
    <x v="38"/>
    <n v="268"/>
    <x v="38"/>
    <x v="1"/>
    <x v="11"/>
    <n v="995"/>
    <x v="3"/>
    <n v="2"/>
    <n v="43.260127179999998"/>
    <n v="86.520254359999996"/>
    <x v="0"/>
    <b v="0"/>
    <x v="0"/>
    <n v="86.520254359999996"/>
    <x v="1"/>
    <x v="0"/>
    <x v="2"/>
    <x v="0"/>
  </r>
  <r>
    <n v="4494"/>
    <x v="127"/>
    <n v="245"/>
    <x v="38"/>
    <x v="2"/>
    <x v="2"/>
    <n v="611"/>
    <x v="2"/>
    <n v="2"/>
    <n v="81.156671200000005"/>
    <n v="162.31334240000001"/>
    <x v="0"/>
    <b v="1"/>
    <x v="0"/>
    <n v="162.31334240000001"/>
    <x v="0"/>
    <x v="0"/>
    <x v="0"/>
    <x v="0"/>
  </r>
  <r>
    <n v="4495"/>
    <x v="12"/>
    <n v="261"/>
    <x v="19"/>
    <x v="2"/>
    <x v="6"/>
    <n v="502"/>
    <x v="0"/>
    <n v="1"/>
    <n v="55.452022530000001"/>
    <n v="55.452022530000001"/>
    <x v="3"/>
    <b v="1"/>
    <x v="0"/>
    <n v="55.452022530000001"/>
    <x v="1"/>
    <x v="0"/>
    <x v="2"/>
    <x v="0"/>
  </r>
  <r>
    <n v="4496"/>
    <x v="66"/>
    <n v="383"/>
    <x v="40"/>
    <x v="2"/>
    <x v="11"/>
    <n v="276"/>
    <x v="1"/>
    <n v="2"/>
    <n v="81.587200980000006"/>
    <n v="163.17440196000001"/>
    <x v="1"/>
    <b v="0"/>
    <x v="1901"/>
    <n v="146.85696176000002"/>
    <x v="1"/>
    <x v="2"/>
    <x v="0"/>
    <x v="0"/>
  </r>
  <r>
    <n v="4497"/>
    <x v="78"/>
    <n v="5"/>
    <x v="34"/>
    <x v="0"/>
    <x v="3"/>
    <n v="505"/>
    <x v="0"/>
    <n v="1"/>
    <n v="11.49550206"/>
    <n v="11.49550206"/>
    <x v="1"/>
    <b v="1"/>
    <x v="0"/>
    <n v="11.49550206"/>
    <x v="0"/>
    <x v="1"/>
    <x v="4"/>
    <x v="0"/>
  </r>
  <r>
    <n v="4498"/>
    <x v="232"/>
    <n v="78"/>
    <x v="16"/>
    <x v="1"/>
    <x v="16"/>
    <n v="545"/>
    <x v="1"/>
    <n v="4"/>
    <n v="51.028948440000001"/>
    <n v="204.11579376"/>
    <x v="3"/>
    <b v="0"/>
    <x v="0"/>
    <n v="204.11579376"/>
    <x v="0"/>
    <x v="0"/>
    <x v="3"/>
    <x v="1"/>
  </r>
  <r>
    <n v="4499"/>
    <x v="163"/>
    <n v="446"/>
    <x v="50"/>
    <x v="1"/>
    <x v="4"/>
    <n v="273"/>
    <x v="2"/>
    <n v="5"/>
    <n v="37.674398770000003"/>
    <n v="188.37199385000002"/>
    <x v="1"/>
    <b v="1"/>
    <x v="1902"/>
    <n v="169.53479447000001"/>
    <x v="1"/>
    <x v="2"/>
    <x v="4"/>
    <x v="0"/>
  </r>
  <r>
    <n v="4500"/>
    <x v="58"/>
    <n v="59"/>
    <x v="12"/>
    <x v="2"/>
    <x v="10"/>
    <n v="827"/>
    <x v="2"/>
    <n v="4"/>
    <n v="35.343516479999998"/>
    <n v="141.37406591999999"/>
    <x v="1"/>
    <b v="0"/>
    <x v="0"/>
    <n v="141.37406591999999"/>
    <x v="0"/>
    <x v="0"/>
    <x v="4"/>
    <x v="0"/>
  </r>
  <r>
    <n v="4501"/>
    <x v="147"/>
    <n v="209"/>
    <x v="2"/>
    <x v="2"/>
    <x v="19"/>
    <n v="912"/>
    <x v="1"/>
    <n v="1"/>
    <n v="80.491456830000004"/>
    <n v="80.491456830000004"/>
    <x v="1"/>
    <b v="0"/>
    <x v="0"/>
    <n v="80.491456830000004"/>
    <x v="0"/>
    <x v="0"/>
    <x v="4"/>
    <x v="0"/>
  </r>
  <r>
    <n v="4502"/>
    <x v="260"/>
    <n v="106"/>
    <x v="15"/>
    <x v="1"/>
    <x v="7"/>
    <n v="137"/>
    <x v="4"/>
    <n v="5"/>
    <n v="53.564230639999998"/>
    <n v="267.82115319999997"/>
    <x v="0"/>
    <b v="1"/>
    <x v="0"/>
    <n v="267.82115319999997"/>
    <x v="0"/>
    <x v="1"/>
    <x v="0"/>
    <x v="0"/>
  </r>
  <r>
    <n v="4503"/>
    <x v="39"/>
    <n v="178"/>
    <x v="3"/>
    <x v="2"/>
    <x v="18"/>
    <n v="414"/>
    <x v="3"/>
    <n v="4"/>
    <n v="27.397867219999998"/>
    <n v="109.59146887999999"/>
    <x v="1"/>
    <b v="1"/>
    <x v="0"/>
    <n v="109.59146887999999"/>
    <x v="0"/>
    <x v="0"/>
    <x v="3"/>
    <x v="0"/>
  </r>
  <r>
    <n v="4504"/>
    <x v="41"/>
    <n v="69"/>
    <x v="49"/>
    <x v="1"/>
    <x v="6"/>
    <n v="613"/>
    <x v="0"/>
    <n v="4"/>
    <n v="43.929131269999999"/>
    <n v="175.71652508"/>
    <x v="2"/>
    <b v="0"/>
    <x v="1903"/>
    <n v="158.14487256999999"/>
    <x v="0"/>
    <x v="2"/>
    <x v="1"/>
    <x v="1"/>
  </r>
  <r>
    <n v="4505"/>
    <x v="63"/>
    <n v="52"/>
    <x v="31"/>
    <x v="0"/>
    <x v="0"/>
    <n v="50"/>
    <x v="2"/>
    <n v="4"/>
    <n v="52.157143949999998"/>
    <n v="208.62857579999999"/>
    <x v="0"/>
    <b v="1"/>
    <x v="0"/>
    <n v="208.62857579999999"/>
    <x v="1"/>
    <x v="0"/>
    <x v="1"/>
    <x v="1"/>
  </r>
  <r>
    <n v="4506"/>
    <x v="95"/>
    <n v="131"/>
    <x v="40"/>
    <x v="1"/>
    <x v="4"/>
    <n v="201"/>
    <x v="4"/>
    <n v="2"/>
    <n v="51.35304962"/>
    <n v="102.70609924"/>
    <x v="2"/>
    <b v="1"/>
    <x v="0"/>
    <n v="102.70609924"/>
    <x v="0"/>
    <x v="0"/>
    <x v="0"/>
    <x v="0"/>
  </r>
  <r>
    <n v="4507"/>
    <x v="156"/>
    <n v="102"/>
    <x v="25"/>
    <x v="1"/>
    <x v="1"/>
    <n v="355"/>
    <x v="1"/>
    <n v="5"/>
    <n v="52.892271710000003"/>
    <n v="264.46135855"/>
    <x v="2"/>
    <b v="1"/>
    <x v="0"/>
    <n v="264.46135855"/>
    <x v="1"/>
    <x v="1"/>
    <x v="3"/>
    <x v="1"/>
  </r>
  <r>
    <n v="4508"/>
    <x v="111"/>
    <n v="196"/>
    <x v="39"/>
    <x v="0"/>
    <x v="18"/>
    <n v="811"/>
    <x v="4"/>
    <n v="5"/>
    <n v="95.5126767"/>
    <n v="477.56338349999999"/>
    <x v="3"/>
    <b v="0"/>
    <x v="0"/>
    <n v="477.56338349999999"/>
    <x v="0"/>
    <x v="1"/>
    <x v="0"/>
    <x v="1"/>
  </r>
  <r>
    <n v="4509"/>
    <x v="291"/>
    <n v="188"/>
    <x v="26"/>
    <x v="1"/>
    <x v="10"/>
    <n v="130"/>
    <x v="2"/>
    <n v="3"/>
    <n v="91.423147520000001"/>
    <n v="274.26944256000002"/>
    <x v="1"/>
    <b v="1"/>
    <x v="1904"/>
    <n v="246.84249830000002"/>
    <x v="1"/>
    <x v="2"/>
    <x v="1"/>
    <x v="0"/>
  </r>
  <r>
    <n v="4510"/>
    <x v="12"/>
    <n v="474"/>
    <x v="43"/>
    <x v="0"/>
    <x v="14"/>
    <n v="647"/>
    <x v="4"/>
    <n v="1"/>
    <n v="71.262381739999995"/>
    <n v="71.262381739999995"/>
    <x v="3"/>
    <b v="0"/>
    <x v="0"/>
    <n v="71.262381739999995"/>
    <x v="1"/>
    <x v="0"/>
    <x v="1"/>
    <x v="1"/>
  </r>
  <r>
    <n v="4511"/>
    <x v="58"/>
    <n v="171"/>
    <x v="25"/>
    <x v="0"/>
    <x v="19"/>
    <n v="203"/>
    <x v="0"/>
    <n v="2"/>
    <n v="83.783556200000007"/>
    <n v="167.56711240000001"/>
    <x v="2"/>
    <b v="0"/>
    <x v="0"/>
    <n v="167.56711240000001"/>
    <x v="1"/>
    <x v="0"/>
    <x v="1"/>
    <x v="0"/>
  </r>
  <r>
    <n v="4512"/>
    <x v="272"/>
    <n v="18"/>
    <x v="0"/>
    <x v="1"/>
    <x v="12"/>
    <n v="591"/>
    <x v="0"/>
    <n v="4"/>
    <n v="17.44286524"/>
    <n v="69.771460959999999"/>
    <x v="2"/>
    <b v="0"/>
    <x v="1905"/>
    <n v="62.794314864999997"/>
    <x v="0"/>
    <x v="2"/>
    <x v="1"/>
    <x v="0"/>
  </r>
  <r>
    <n v="4513"/>
    <x v="47"/>
    <n v="426"/>
    <x v="46"/>
    <x v="0"/>
    <x v="8"/>
    <n v="465"/>
    <x v="4"/>
    <n v="3"/>
    <n v="32.863394659999997"/>
    <n v="98.590183979999992"/>
    <x v="2"/>
    <b v="0"/>
    <x v="0"/>
    <n v="98.590183979999992"/>
    <x v="0"/>
    <x v="1"/>
    <x v="0"/>
    <x v="0"/>
  </r>
  <r>
    <n v="4514"/>
    <x v="8"/>
    <n v="68"/>
    <x v="4"/>
    <x v="0"/>
    <x v="0"/>
    <n v="50"/>
    <x v="4"/>
    <n v="3"/>
    <n v="21.816754899999999"/>
    <n v="65.450264699999991"/>
    <x v="2"/>
    <b v="0"/>
    <x v="0"/>
    <n v="65.450264699999991"/>
    <x v="0"/>
    <x v="0"/>
    <x v="0"/>
    <x v="0"/>
  </r>
  <r>
    <n v="4515"/>
    <x v="12"/>
    <n v="219"/>
    <x v="24"/>
    <x v="1"/>
    <x v="5"/>
    <n v="72"/>
    <x v="0"/>
    <n v="4"/>
    <n v="63.13909537"/>
    <n v="252.55638148"/>
    <x v="2"/>
    <b v="1"/>
    <x v="0"/>
    <n v="252.55638148"/>
    <x v="1"/>
    <x v="0"/>
    <x v="2"/>
    <x v="0"/>
  </r>
  <r>
    <n v="4516"/>
    <x v="324"/>
    <n v="296"/>
    <x v="10"/>
    <x v="2"/>
    <x v="4"/>
    <n v="903"/>
    <x v="3"/>
    <n v="3"/>
    <n v="10.33858702"/>
    <n v="31.015761060000003"/>
    <x v="1"/>
    <b v="1"/>
    <x v="0"/>
    <n v="31.015761060000003"/>
    <x v="0"/>
    <x v="1"/>
    <x v="3"/>
    <x v="1"/>
  </r>
  <r>
    <n v="4517"/>
    <x v="161"/>
    <n v="398"/>
    <x v="36"/>
    <x v="1"/>
    <x v="15"/>
    <n v="544"/>
    <x v="0"/>
    <n v="2"/>
    <n v="73.365099090000001"/>
    <n v="146.73019818"/>
    <x v="0"/>
    <b v="1"/>
    <x v="1906"/>
    <n v="132.05717835999999"/>
    <x v="1"/>
    <x v="2"/>
    <x v="2"/>
    <x v="1"/>
  </r>
  <r>
    <n v="4518"/>
    <x v="196"/>
    <n v="227"/>
    <x v="34"/>
    <x v="1"/>
    <x v="12"/>
    <n v="182"/>
    <x v="2"/>
    <n v="2"/>
    <n v="80.663578229999999"/>
    <n v="161.32715646"/>
    <x v="0"/>
    <b v="1"/>
    <x v="0"/>
    <n v="161.32715646"/>
    <x v="1"/>
    <x v="1"/>
    <x v="0"/>
    <x v="0"/>
  </r>
  <r>
    <n v="4519"/>
    <x v="166"/>
    <n v="380"/>
    <x v="32"/>
    <x v="2"/>
    <x v="15"/>
    <n v="298"/>
    <x v="1"/>
    <n v="4"/>
    <n v="80.003500079999995"/>
    <n v="320.01400031999998"/>
    <x v="1"/>
    <b v="0"/>
    <x v="0"/>
    <n v="320.01400031999998"/>
    <x v="0"/>
    <x v="1"/>
    <x v="1"/>
    <x v="0"/>
  </r>
  <r>
    <n v="4520"/>
    <x v="7"/>
    <n v="340"/>
    <x v="23"/>
    <x v="1"/>
    <x v="12"/>
    <n v="364"/>
    <x v="4"/>
    <n v="1"/>
    <n v="97.728712130000005"/>
    <n v="97.728712130000005"/>
    <x v="0"/>
    <b v="0"/>
    <x v="1907"/>
    <n v="87.955840917000003"/>
    <x v="1"/>
    <x v="2"/>
    <x v="3"/>
    <x v="1"/>
  </r>
  <r>
    <n v="4521"/>
    <x v="140"/>
    <n v="98"/>
    <x v="39"/>
    <x v="2"/>
    <x v="12"/>
    <n v="928"/>
    <x v="1"/>
    <n v="4"/>
    <n v="18.660412480000002"/>
    <n v="74.641649920000006"/>
    <x v="1"/>
    <b v="1"/>
    <x v="0"/>
    <n v="74.641649920000006"/>
    <x v="1"/>
    <x v="0"/>
    <x v="1"/>
    <x v="1"/>
  </r>
  <r>
    <n v="4522"/>
    <x v="276"/>
    <n v="62"/>
    <x v="24"/>
    <x v="2"/>
    <x v="16"/>
    <n v="893"/>
    <x v="3"/>
    <n v="3"/>
    <n v="33.813446970000001"/>
    <n v="101.44034091"/>
    <x v="2"/>
    <b v="0"/>
    <x v="1908"/>
    <n v="91.296306819999998"/>
    <x v="1"/>
    <x v="2"/>
    <x v="4"/>
    <x v="1"/>
  </r>
  <r>
    <n v="4523"/>
    <x v="187"/>
    <n v="62"/>
    <x v="44"/>
    <x v="2"/>
    <x v="4"/>
    <n v="320"/>
    <x v="0"/>
    <n v="1"/>
    <n v="96.803390320000005"/>
    <n v="96.803390320000005"/>
    <x v="0"/>
    <b v="0"/>
    <x v="0"/>
    <n v="96.803390320000005"/>
    <x v="1"/>
    <x v="0"/>
    <x v="1"/>
    <x v="1"/>
  </r>
  <r>
    <n v="4524"/>
    <x v="62"/>
    <n v="114"/>
    <x v="21"/>
    <x v="0"/>
    <x v="8"/>
    <n v="194"/>
    <x v="0"/>
    <n v="3"/>
    <n v="25.848725089999999"/>
    <n v="77.546175269999992"/>
    <x v="0"/>
    <b v="1"/>
    <x v="0"/>
    <n v="77.546175269999992"/>
    <x v="1"/>
    <x v="1"/>
    <x v="2"/>
    <x v="1"/>
  </r>
  <r>
    <n v="4525"/>
    <x v="297"/>
    <n v="439"/>
    <x v="47"/>
    <x v="1"/>
    <x v="6"/>
    <n v="10"/>
    <x v="0"/>
    <n v="3"/>
    <n v="79.074024410000007"/>
    <n v="237.22207323000003"/>
    <x v="2"/>
    <b v="1"/>
    <x v="0"/>
    <n v="237.22207323000003"/>
    <x v="0"/>
    <x v="1"/>
    <x v="3"/>
    <x v="0"/>
  </r>
  <r>
    <n v="4526"/>
    <x v="320"/>
    <n v="324"/>
    <x v="3"/>
    <x v="1"/>
    <x v="14"/>
    <n v="120"/>
    <x v="4"/>
    <n v="5"/>
    <n v="52.483849589999998"/>
    <n v="262.41924795"/>
    <x v="1"/>
    <b v="0"/>
    <x v="0"/>
    <n v="262.41924795"/>
    <x v="1"/>
    <x v="1"/>
    <x v="3"/>
    <x v="0"/>
  </r>
  <r>
    <n v="4527"/>
    <x v="213"/>
    <n v="89"/>
    <x v="20"/>
    <x v="2"/>
    <x v="11"/>
    <n v="103"/>
    <x v="1"/>
    <n v="5"/>
    <n v="63.605995129999997"/>
    <n v="318.02997564999998"/>
    <x v="3"/>
    <b v="1"/>
    <x v="0"/>
    <n v="318.02997564999998"/>
    <x v="1"/>
    <x v="1"/>
    <x v="2"/>
    <x v="0"/>
  </r>
  <r>
    <n v="4528"/>
    <x v="317"/>
    <n v="238"/>
    <x v="22"/>
    <x v="0"/>
    <x v="10"/>
    <n v="534"/>
    <x v="0"/>
    <n v="3"/>
    <n v="61.827153109999998"/>
    <n v="185.48145933000001"/>
    <x v="2"/>
    <b v="0"/>
    <x v="1909"/>
    <n v="166.9333134"/>
    <x v="0"/>
    <x v="2"/>
    <x v="0"/>
    <x v="1"/>
  </r>
  <r>
    <n v="4529"/>
    <x v="27"/>
    <n v="110"/>
    <x v="43"/>
    <x v="1"/>
    <x v="14"/>
    <n v="15"/>
    <x v="2"/>
    <n v="5"/>
    <n v="57.763611959999999"/>
    <n v="288.81805980000001"/>
    <x v="0"/>
    <b v="1"/>
    <x v="1910"/>
    <n v="259.93625381999999"/>
    <x v="1"/>
    <x v="2"/>
    <x v="1"/>
    <x v="0"/>
  </r>
  <r>
    <n v="4530"/>
    <x v="136"/>
    <n v="423"/>
    <x v="35"/>
    <x v="1"/>
    <x v="10"/>
    <n v="674"/>
    <x v="0"/>
    <n v="1"/>
    <n v="62.621691460000001"/>
    <n v="62.621691460000001"/>
    <x v="0"/>
    <b v="1"/>
    <x v="0"/>
    <n v="62.621691460000001"/>
    <x v="1"/>
    <x v="0"/>
    <x v="1"/>
    <x v="1"/>
  </r>
  <r>
    <n v="4531"/>
    <x v="91"/>
    <n v="255"/>
    <x v="16"/>
    <x v="2"/>
    <x v="15"/>
    <n v="679"/>
    <x v="1"/>
    <n v="5"/>
    <n v="25.99524723"/>
    <n v="129.97623615000001"/>
    <x v="1"/>
    <b v="0"/>
    <x v="0"/>
    <n v="129.97623615000001"/>
    <x v="1"/>
    <x v="0"/>
    <x v="3"/>
    <x v="0"/>
  </r>
  <r>
    <n v="4532"/>
    <x v="240"/>
    <n v="375"/>
    <x v="2"/>
    <x v="0"/>
    <x v="14"/>
    <n v="697"/>
    <x v="2"/>
    <n v="1"/>
    <n v="63.843227059999997"/>
    <n v="63.843227059999997"/>
    <x v="3"/>
    <b v="0"/>
    <x v="0"/>
    <n v="63.843227059999997"/>
    <x v="0"/>
    <x v="1"/>
    <x v="4"/>
    <x v="0"/>
  </r>
  <r>
    <n v="4533"/>
    <x v="329"/>
    <n v="316"/>
    <x v="43"/>
    <x v="1"/>
    <x v="3"/>
    <n v="372"/>
    <x v="4"/>
    <n v="2"/>
    <n v="76.097229409999997"/>
    <n v="152.19445881999999"/>
    <x v="3"/>
    <b v="1"/>
    <x v="0"/>
    <n v="152.19445881999999"/>
    <x v="0"/>
    <x v="0"/>
    <x v="4"/>
    <x v="1"/>
  </r>
  <r>
    <n v="4534"/>
    <x v="303"/>
    <n v="207"/>
    <x v="40"/>
    <x v="0"/>
    <x v="2"/>
    <n v="839"/>
    <x v="3"/>
    <n v="2"/>
    <n v="90.681799380000001"/>
    <n v="181.36359876"/>
    <x v="2"/>
    <b v="0"/>
    <x v="1911"/>
    <n v="163.22723888000002"/>
    <x v="1"/>
    <x v="2"/>
    <x v="4"/>
    <x v="1"/>
  </r>
  <r>
    <n v="4535"/>
    <x v="79"/>
    <n v="146"/>
    <x v="24"/>
    <x v="1"/>
    <x v="15"/>
    <n v="972"/>
    <x v="1"/>
    <n v="1"/>
    <n v="57.972623409999997"/>
    <n v="57.972623409999997"/>
    <x v="1"/>
    <b v="0"/>
    <x v="1912"/>
    <n v="52.175361068999997"/>
    <x v="1"/>
    <x v="2"/>
    <x v="4"/>
    <x v="0"/>
  </r>
  <r>
    <n v="4536"/>
    <x v="363"/>
    <n v="348"/>
    <x v="29"/>
    <x v="0"/>
    <x v="0"/>
    <n v="528"/>
    <x v="4"/>
    <n v="4"/>
    <n v="61.826473499999999"/>
    <n v="247.305894"/>
    <x v="2"/>
    <b v="0"/>
    <x v="0"/>
    <n v="247.305894"/>
    <x v="1"/>
    <x v="0"/>
    <x v="4"/>
    <x v="1"/>
  </r>
  <r>
    <n v="4537"/>
    <x v="235"/>
    <n v="304"/>
    <x v="36"/>
    <x v="2"/>
    <x v="15"/>
    <n v="22"/>
    <x v="0"/>
    <n v="5"/>
    <n v="58.311905160000002"/>
    <n v="291.55952580000002"/>
    <x v="2"/>
    <b v="0"/>
    <x v="0"/>
    <n v="291.55952580000002"/>
    <x v="0"/>
    <x v="1"/>
    <x v="4"/>
    <x v="1"/>
  </r>
  <r>
    <n v="4538"/>
    <x v="295"/>
    <n v="52"/>
    <x v="47"/>
    <x v="1"/>
    <x v="2"/>
    <n v="178"/>
    <x v="3"/>
    <n v="4"/>
    <n v="91.242522370000003"/>
    <n v="364.97008948000001"/>
    <x v="2"/>
    <b v="1"/>
    <x v="0"/>
    <n v="364.97008948000001"/>
    <x v="0"/>
    <x v="0"/>
    <x v="1"/>
    <x v="1"/>
  </r>
  <r>
    <n v="4539"/>
    <x v="102"/>
    <n v="197"/>
    <x v="14"/>
    <x v="2"/>
    <x v="7"/>
    <n v="857"/>
    <x v="4"/>
    <n v="3"/>
    <n v="96.23896001"/>
    <n v="288.71688002999997"/>
    <x v="0"/>
    <b v="0"/>
    <x v="1913"/>
    <n v="259.84519202999996"/>
    <x v="0"/>
    <x v="2"/>
    <x v="0"/>
    <x v="1"/>
  </r>
  <r>
    <n v="4540"/>
    <x v="260"/>
    <n v="446"/>
    <x v="21"/>
    <x v="1"/>
    <x v="14"/>
    <n v="65"/>
    <x v="4"/>
    <n v="2"/>
    <n v="62.304147069999999"/>
    <n v="124.60829414"/>
    <x v="0"/>
    <b v="0"/>
    <x v="0"/>
    <n v="124.60829414"/>
    <x v="0"/>
    <x v="1"/>
    <x v="3"/>
    <x v="1"/>
  </r>
  <r>
    <n v="4541"/>
    <x v="0"/>
    <n v="183"/>
    <x v="48"/>
    <x v="1"/>
    <x v="12"/>
    <n v="636"/>
    <x v="0"/>
    <n v="3"/>
    <n v="63.994550189999998"/>
    <n v="191.98365057000001"/>
    <x v="3"/>
    <b v="1"/>
    <x v="1914"/>
    <n v="172.78528550999999"/>
    <x v="1"/>
    <x v="2"/>
    <x v="0"/>
    <x v="1"/>
  </r>
  <r>
    <n v="4542"/>
    <x v="306"/>
    <n v="282"/>
    <x v="20"/>
    <x v="1"/>
    <x v="5"/>
    <n v="962"/>
    <x v="1"/>
    <n v="3"/>
    <n v="12.96216581"/>
    <n v="38.886497429999999"/>
    <x v="2"/>
    <b v="0"/>
    <x v="1915"/>
    <n v="34.997847688"/>
    <x v="1"/>
    <x v="2"/>
    <x v="0"/>
    <x v="0"/>
  </r>
  <r>
    <n v="4543"/>
    <x v="349"/>
    <n v="18"/>
    <x v="28"/>
    <x v="2"/>
    <x v="18"/>
    <n v="419"/>
    <x v="4"/>
    <n v="3"/>
    <n v="68.645272770000005"/>
    <n v="205.93581831"/>
    <x v="2"/>
    <b v="1"/>
    <x v="0"/>
    <n v="205.93581831"/>
    <x v="0"/>
    <x v="1"/>
    <x v="3"/>
    <x v="1"/>
  </r>
  <r>
    <n v="4544"/>
    <x v="148"/>
    <n v="334"/>
    <x v="45"/>
    <x v="0"/>
    <x v="18"/>
    <n v="586"/>
    <x v="4"/>
    <n v="3"/>
    <n v="97.059479429999996"/>
    <n v="291.17843828999997"/>
    <x v="0"/>
    <b v="1"/>
    <x v="0"/>
    <n v="291.17843828999997"/>
    <x v="1"/>
    <x v="0"/>
    <x v="3"/>
    <x v="0"/>
  </r>
  <r>
    <n v="4545"/>
    <x v="39"/>
    <n v="31"/>
    <x v="2"/>
    <x v="0"/>
    <x v="3"/>
    <n v="994"/>
    <x v="4"/>
    <n v="5"/>
    <n v="74.589261210000004"/>
    <n v="372.94630605000003"/>
    <x v="2"/>
    <b v="1"/>
    <x v="0"/>
    <n v="372.94630605000003"/>
    <x v="1"/>
    <x v="1"/>
    <x v="0"/>
    <x v="1"/>
  </r>
  <r>
    <n v="4546"/>
    <x v="345"/>
    <n v="389"/>
    <x v="33"/>
    <x v="1"/>
    <x v="5"/>
    <n v="538"/>
    <x v="2"/>
    <n v="5"/>
    <n v="10.98936479"/>
    <n v="54.946823949999995"/>
    <x v="3"/>
    <b v="0"/>
    <x v="0"/>
    <n v="54.946823949999995"/>
    <x v="1"/>
    <x v="1"/>
    <x v="2"/>
    <x v="1"/>
  </r>
  <r>
    <n v="4547"/>
    <x v="11"/>
    <n v="268"/>
    <x v="45"/>
    <x v="0"/>
    <x v="13"/>
    <n v="13"/>
    <x v="3"/>
    <n v="4"/>
    <n v="31.764605299999999"/>
    <n v="127.0584212"/>
    <x v="2"/>
    <b v="1"/>
    <x v="1916"/>
    <n v="114.35257908"/>
    <x v="0"/>
    <x v="2"/>
    <x v="3"/>
    <x v="1"/>
  </r>
  <r>
    <n v="4548"/>
    <x v="190"/>
    <n v="392"/>
    <x v="33"/>
    <x v="2"/>
    <x v="19"/>
    <n v="782"/>
    <x v="3"/>
    <n v="5"/>
    <n v="66.608894899999996"/>
    <n v="333.04447449999998"/>
    <x v="0"/>
    <b v="0"/>
    <x v="1917"/>
    <n v="299.74002704999998"/>
    <x v="0"/>
    <x v="2"/>
    <x v="4"/>
    <x v="0"/>
  </r>
  <r>
    <n v="4549"/>
    <x v="78"/>
    <n v="312"/>
    <x v="10"/>
    <x v="1"/>
    <x v="7"/>
    <n v="896"/>
    <x v="2"/>
    <n v="4"/>
    <n v="22.771020629999999"/>
    <n v="91.084082519999995"/>
    <x v="2"/>
    <b v="0"/>
    <x v="0"/>
    <n v="91.084082519999995"/>
    <x v="1"/>
    <x v="1"/>
    <x v="2"/>
    <x v="0"/>
  </r>
  <r>
    <n v="4550"/>
    <x v="100"/>
    <n v="194"/>
    <x v="38"/>
    <x v="0"/>
    <x v="10"/>
    <n v="95"/>
    <x v="0"/>
    <n v="2"/>
    <n v="56.764456129999999"/>
    <n v="113.52891226"/>
    <x v="3"/>
    <b v="0"/>
    <x v="0"/>
    <n v="113.52891226"/>
    <x v="1"/>
    <x v="0"/>
    <x v="3"/>
    <x v="0"/>
  </r>
  <r>
    <n v="4551"/>
    <x v="354"/>
    <n v="112"/>
    <x v="26"/>
    <x v="1"/>
    <x v="4"/>
    <n v="825"/>
    <x v="2"/>
    <n v="2"/>
    <n v="77.712259340000003"/>
    <n v="155.42451868000001"/>
    <x v="3"/>
    <b v="0"/>
    <x v="1918"/>
    <n v="139.88206681"/>
    <x v="0"/>
    <x v="2"/>
    <x v="1"/>
    <x v="1"/>
  </r>
  <r>
    <n v="4552"/>
    <x v="240"/>
    <n v="151"/>
    <x v="15"/>
    <x v="1"/>
    <x v="9"/>
    <n v="671"/>
    <x v="4"/>
    <n v="4"/>
    <n v="97.989107809999993"/>
    <n v="391.95643123999997"/>
    <x v="1"/>
    <b v="0"/>
    <x v="0"/>
    <n v="391.95643123999997"/>
    <x v="0"/>
    <x v="1"/>
    <x v="2"/>
    <x v="1"/>
  </r>
  <r>
    <n v="4553"/>
    <x v="209"/>
    <n v="472"/>
    <x v="4"/>
    <x v="1"/>
    <x v="8"/>
    <n v="358"/>
    <x v="2"/>
    <n v="1"/>
    <n v="69.799670939999999"/>
    <n v="69.799670939999999"/>
    <x v="2"/>
    <b v="0"/>
    <x v="0"/>
    <n v="69.799670939999999"/>
    <x v="0"/>
    <x v="0"/>
    <x v="0"/>
    <x v="1"/>
  </r>
  <r>
    <n v="4554"/>
    <x v="304"/>
    <n v="192"/>
    <x v="30"/>
    <x v="2"/>
    <x v="5"/>
    <n v="917"/>
    <x v="1"/>
    <n v="4"/>
    <n v="35.579463580000002"/>
    <n v="142.31785432000001"/>
    <x v="0"/>
    <b v="0"/>
    <x v="0"/>
    <n v="142.31785432000001"/>
    <x v="1"/>
    <x v="1"/>
    <x v="3"/>
    <x v="1"/>
  </r>
  <r>
    <n v="4555"/>
    <x v="155"/>
    <n v="441"/>
    <x v="29"/>
    <x v="1"/>
    <x v="15"/>
    <n v="279"/>
    <x v="1"/>
    <n v="2"/>
    <n v="18.086646630000001"/>
    <n v="36.173293260000001"/>
    <x v="1"/>
    <b v="1"/>
    <x v="0"/>
    <n v="36.173293260000001"/>
    <x v="1"/>
    <x v="1"/>
    <x v="3"/>
    <x v="1"/>
  </r>
  <r>
    <n v="4556"/>
    <x v="344"/>
    <n v="42"/>
    <x v="5"/>
    <x v="0"/>
    <x v="13"/>
    <n v="1000"/>
    <x v="4"/>
    <n v="4"/>
    <n v="78.070610020000004"/>
    <n v="312.28244008000001"/>
    <x v="0"/>
    <b v="1"/>
    <x v="1919"/>
    <n v="281.05419606999999"/>
    <x v="0"/>
    <x v="2"/>
    <x v="1"/>
    <x v="1"/>
  </r>
  <r>
    <n v="4557"/>
    <x v="220"/>
    <n v="386"/>
    <x v="20"/>
    <x v="1"/>
    <x v="15"/>
    <n v="629"/>
    <x v="3"/>
    <n v="2"/>
    <n v="40.195918990000003"/>
    <n v="80.391837980000005"/>
    <x v="1"/>
    <b v="0"/>
    <x v="1920"/>
    <n v="72.352654182000009"/>
    <x v="0"/>
    <x v="2"/>
    <x v="1"/>
    <x v="0"/>
  </r>
  <r>
    <n v="4558"/>
    <x v="282"/>
    <n v="258"/>
    <x v="17"/>
    <x v="1"/>
    <x v="3"/>
    <n v="111"/>
    <x v="1"/>
    <n v="3"/>
    <n v="49.908227099999998"/>
    <n v="149.72468129999999"/>
    <x v="2"/>
    <b v="1"/>
    <x v="0"/>
    <n v="149.72468129999999"/>
    <x v="0"/>
    <x v="0"/>
    <x v="0"/>
    <x v="0"/>
  </r>
  <r>
    <n v="4559"/>
    <x v="222"/>
    <n v="278"/>
    <x v="9"/>
    <x v="1"/>
    <x v="17"/>
    <n v="149"/>
    <x v="4"/>
    <n v="1"/>
    <n v="96.263331530000002"/>
    <n v="96.263331530000002"/>
    <x v="0"/>
    <b v="1"/>
    <x v="1921"/>
    <n v="86.636998376999998"/>
    <x v="1"/>
    <x v="2"/>
    <x v="1"/>
    <x v="0"/>
  </r>
  <r>
    <n v="4560"/>
    <x v="265"/>
    <n v="323"/>
    <x v="5"/>
    <x v="0"/>
    <x v="15"/>
    <n v="622"/>
    <x v="1"/>
    <n v="4"/>
    <n v="28.320403509999998"/>
    <n v="113.28161403999999"/>
    <x v="1"/>
    <b v="1"/>
    <x v="0"/>
    <n v="113.28161403999999"/>
    <x v="0"/>
    <x v="0"/>
    <x v="1"/>
    <x v="0"/>
  </r>
  <r>
    <n v="4561"/>
    <x v="364"/>
    <n v="318"/>
    <x v="25"/>
    <x v="1"/>
    <x v="18"/>
    <n v="558"/>
    <x v="0"/>
    <n v="2"/>
    <n v="16.183751409999999"/>
    <n v="32.367502819999999"/>
    <x v="1"/>
    <b v="0"/>
    <x v="0"/>
    <n v="32.367502819999999"/>
    <x v="0"/>
    <x v="1"/>
    <x v="0"/>
    <x v="0"/>
  </r>
  <r>
    <n v="4562"/>
    <x v="270"/>
    <n v="54"/>
    <x v="31"/>
    <x v="1"/>
    <x v="9"/>
    <n v="681"/>
    <x v="4"/>
    <n v="3"/>
    <n v="95.111073849999997"/>
    <n v="285.33322154999996"/>
    <x v="2"/>
    <b v="0"/>
    <x v="1922"/>
    <n v="256.79989938999995"/>
    <x v="1"/>
    <x v="2"/>
    <x v="3"/>
    <x v="0"/>
  </r>
  <r>
    <n v="4563"/>
    <x v="239"/>
    <n v="343"/>
    <x v="0"/>
    <x v="1"/>
    <x v="15"/>
    <n v="812"/>
    <x v="3"/>
    <n v="3"/>
    <n v="36.119277760000003"/>
    <n v="108.35783328000001"/>
    <x v="2"/>
    <b v="1"/>
    <x v="1923"/>
    <n v="97.52204995000001"/>
    <x v="1"/>
    <x v="2"/>
    <x v="0"/>
    <x v="1"/>
  </r>
  <r>
    <n v="4564"/>
    <x v="89"/>
    <n v="213"/>
    <x v="36"/>
    <x v="0"/>
    <x v="10"/>
    <n v="999"/>
    <x v="1"/>
    <n v="1"/>
    <n v="61.702077610000003"/>
    <n v="61.702077610000003"/>
    <x v="3"/>
    <b v="1"/>
    <x v="0"/>
    <n v="61.702077610000003"/>
    <x v="1"/>
    <x v="0"/>
    <x v="2"/>
    <x v="0"/>
  </r>
  <r>
    <n v="4565"/>
    <x v="327"/>
    <n v="321"/>
    <x v="15"/>
    <x v="1"/>
    <x v="5"/>
    <n v="277"/>
    <x v="2"/>
    <n v="2"/>
    <n v="67.397893800000006"/>
    <n v="134.79578760000001"/>
    <x v="2"/>
    <b v="1"/>
    <x v="0"/>
    <n v="134.79578760000001"/>
    <x v="1"/>
    <x v="1"/>
    <x v="3"/>
    <x v="0"/>
  </r>
  <r>
    <n v="4566"/>
    <x v="268"/>
    <n v="134"/>
    <x v="39"/>
    <x v="2"/>
    <x v="10"/>
    <n v="439"/>
    <x v="2"/>
    <n v="1"/>
    <n v="11.589430950000001"/>
    <n v="11.589430950000001"/>
    <x v="0"/>
    <b v="0"/>
    <x v="0"/>
    <n v="11.589430950000001"/>
    <x v="1"/>
    <x v="0"/>
    <x v="4"/>
    <x v="1"/>
  </r>
  <r>
    <n v="4567"/>
    <x v="32"/>
    <n v="452"/>
    <x v="15"/>
    <x v="2"/>
    <x v="0"/>
    <n v="386"/>
    <x v="0"/>
    <n v="1"/>
    <n v="78.404201450000002"/>
    <n v="78.404201450000002"/>
    <x v="2"/>
    <b v="1"/>
    <x v="0"/>
    <n v="78.404201450000002"/>
    <x v="0"/>
    <x v="0"/>
    <x v="1"/>
    <x v="1"/>
  </r>
  <r>
    <n v="4568"/>
    <x v="56"/>
    <n v="194"/>
    <x v="8"/>
    <x v="0"/>
    <x v="16"/>
    <n v="861"/>
    <x v="2"/>
    <n v="1"/>
    <n v="96.195993270000002"/>
    <n v="96.195993270000002"/>
    <x v="1"/>
    <b v="1"/>
    <x v="0"/>
    <n v="96.195993270000002"/>
    <x v="1"/>
    <x v="1"/>
    <x v="1"/>
    <x v="0"/>
  </r>
  <r>
    <n v="4569"/>
    <x v="28"/>
    <n v="227"/>
    <x v="24"/>
    <x v="1"/>
    <x v="18"/>
    <n v="120"/>
    <x v="3"/>
    <n v="5"/>
    <n v="63.291107420000003"/>
    <n v="316.45553710000002"/>
    <x v="1"/>
    <b v="1"/>
    <x v="1924"/>
    <n v="284.80998339000001"/>
    <x v="0"/>
    <x v="2"/>
    <x v="3"/>
    <x v="0"/>
  </r>
  <r>
    <n v="4570"/>
    <x v="74"/>
    <n v="441"/>
    <x v="9"/>
    <x v="2"/>
    <x v="3"/>
    <n v="507"/>
    <x v="2"/>
    <n v="3"/>
    <n v="60.430851660000002"/>
    <n v="181.29255498000001"/>
    <x v="2"/>
    <b v="1"/>
    <x v="1925"/>
    <n v="163.16329948000001"/>
    <x v="0"/>
    <x v="2"/>
    <x v="4"/>
    <x v="0"/>
  </r>
  <r>
    <n v="4571"/>
    <x v="328"/>
    <n v="464"/>
    <x v="35"/>
    <x v="0"/>
    <x v="12"/>
    <n v="751"/>
    <x v="1"/>
    <n v="3"/>
    <n v="17.414124990000001"/>
    <n v="52.24237497"/>
    <x v="3"/>
    <b v="1"/>
    <x v="0"/>
    <n v="52.24237497"/>
    <x v="0"/>
    <x v="0"/>
    <x v="2"/>
    <x v="1"/>
  </r>
  <r>
    <n v="4572"/>
    <x v="347"/>
    <n v="477"/>
    <x v="31"/>
    <x v="1"/>
    <x v="9"/>
    <n v="849"/>
    <x v="3"/>
    <n v="5"/>
    <n v="55.292868140000003"/>
    <n v="276.46434070000004"/>
    <x v="2"/>
    <b v="0"/>
    <x v="1926"/>
    <n v="248.81790663000004"/>
    <x v="1"/>
    <x v="2"/>
    <x v="3"/>
    <x v="0"/>
  </r>
  <r>
    <n v="4573"/>
    <x v="167"/>
    <n v="143"/>
    <x v="44"/>
    <x v="2"/>
    <x v="1"/>
    <n v="843"/>
    <x v="4"/>
    <n v="2"/>
    <n v="82.256994770000006"/>
    <n v="164.51398954000001"/>
    <x v="1"/>
    <b v="1"/>
    <x v="0"/>
    <n v="164.51398954000001"/>
    <x v="1"/>
    <x v="1"/>
    <x v="3"/>
    <x v="1"/>
  </r>
  <r>
    <n v="4574"/>
    <x v="139"/>
    <n v="114"/>
    <x v="47"/>
    <x v="0"/>
    <x v="17"/>
    <n v="211"/>
    <x v="3"/>
    <n v="3"/>
    <n v="70.430439010000001"/>
    <n v="211.29131703000002"/>
    <x v="0"/>
    <b v="1"/>
    <x v="0"/>
    <n v="211.29131703000002"/>
    <x v="1"/>
    <x v="0"/>
    <x v="4"/>
    <x v="0"/>
  </r>
  <r>
    <n v="4575"/>
    <x v="199"/>
    <n v="368"/>
    <x v="1"/>
    <x v="2"/>
    <x v="11"/>
    <n v="902"/>
    <x v="2"/>
    <n v="5"/>
    <n v="55.780579699999997"/>
    <n v="278.90289849999999"/>
    <x v="2"/>
    <b v="1"/>
    <x v="1927"/>
    <n v="251.01260865"/>
    <x v="1"/>
    <x v="2"/>
    <x v="2"/>
    <x v="0"/>
  </r>
  <r>
    <n v="4576"/>
    <x v="103"/>
    <n v="116"/>
    <x v="19"/>
    <x v="2"/>
    <x v="2"/>
    <n v="865"/>
    <x v="1"/>
    <n v="3"/>
    <n v="68.674511949999996"/>
    <n v="206.02353584999997"/>
    <x v="0"/>
    <b v="0"/>
    <x v="1928"/>
    <n v="185.42118225999997"/>
    <x v="0"/>
    <x v="2"/>
    <x v="2"/>
    <x v="0"/>
  </r>
  <r>
    <n v="4577"/>
    <x v="296"/>
    <n v="31"/>
    <x v="39"/>
    <x v="0"/>
    <x v="13"/>
    <n v="414"/>
    <x v="3"/>
    <n v="5"/>
    <n v="20.27383034"/>
    <n v="101.3691517"/>
    <x v="3"/>
    <b v="1"/>
    <x v="1929"/>
    <n v="91.232236530000009"/>
    <x v="1"/>
    <x v="2"/>
    <x v="4"/>
    <x v="1"/>
  </r>
  <r>
    <n v="4578"/>
    <x v="325"/>
    <n v="23"/>
    <x v="7"/>
    <x v="2"/>
    <x v="6"/>
    <n v="335"/>
    <x v="0"/>
    <n v="5"/>
    <n v="61.548019699999998"/>
    <n v="307.74009849999999"/>
    <x v="0"/>
    <b v="1"/>
    <x v="0"/>
    <n v="307.74009849999999"/>
    <x v="0"/>
    <x v="0"/>
    <x v="1"/>
    <x v="0"/>
  </r>
  <r>
    <n v="4579"/>
    <x v="68"/>
    <n v="93"/>
    <x v="1"/>
    <x v="0"/>
    <x v="18"/>
    <n v="268"/>
    <x v="2"/>
    <n v="1"/>
    <n v="64.534862989999993"/>
    <n v="64.534862989999993"/>
    <x v="0"/>
    <b v="1"/>
    <x v="1930"/>
    <n v="58.081376690999996"/>
    <x v="1"/>
    <x v="2"/>
    <x v="3"/>
    <x v="0"/>
  </r>
  <r>
    <n v="4580"/>
    <x v="353"/>
    <n v="190"/>
    <x v="25"/>
    <x v="1"/>
    <x v="11"/>
    <n v="926"/>
    <x v="3"/>
    <n v="3"/>
    <n v="50.838481489999999"/>
    <n v="152.51544447000001"/>
    <x v="0"/>
    <b v="0"/>
    <x v="0"/>
    <n v="152.51544447000001"/>
    <x v="1"/>
    <x v="0"/>
    <x v="3"/>
    <x v="1"/>
  </r>
  <r>
    <n v="4581"/>
    <x v="27"/>
    <n v="264"/>
    <x v="6"/>
    <x v="2"/>
    <x v="18"/>
    <n v="679"/>
    <x v="0"/>
    <n v="3"/>
    <n v="89.680953500000001"/>
    <n v="269.04286050000002"/>
    <x v="0"/>
    <b v="1"/>
    <x v="1931"/>
    <n v="242.13857445000002"/>
    <x v="1"/>
    <x v="2"/>
    <x v="4"/>
    <x v="0"/>
  </r>
  <r>
    <n v="4582"/>
    <x v="30"/>
    <n v="487"/>
    <x v="18"/>
    <x v="1"/>
    <x v="16"/>
    <n v="360"/>
    <x v="2"/>
    <n v="3"/>
    <n v="34.102158449999997"/>
    <n v="102.30647535"/>
    <x v="0"/>
    <b v="0"/>
    <x v="0"/>
    <n v="102.30647535"/>
    <x v="1"/>
    <x v="0"/>
    <x v="1"/>
    <x v="1"/>
  </r>
  <r>
    <n v="4583"/>
    <x v="104"/>
    <n v="213"/>
    <x v="25"/>
    <x v="2"/>
    <x v="7"/>
    <n v="478"/>
    <x v="1"/>
    <n v="1"/>
    <n v="98.776244449999993"/>
    <n v="98.776244449999993"/>
    <x v="0"/>
    <b v="0"/>
    <x v="0"/>
    <n v="98.776244449999993"/>
    <x v="0"/>
    <x v="1"/>
    <x v="2"/>
    <x v="0"/>
  </r>
  <r>
    <n v="4584"/>
    <x v="302"/>
    <n v="334"/>
    <x v="31"/>
    <x v="1"/>
    <x v="16"/>
    <n v="274"/>
    <x v="3"/>
    <n v="5"/>
    <n v="43.594357770000002"/>
    <n v="217.97178885"/>
    <x v="0"/>
    <b v="0"/>
    <x v="0"/>
    <n v="217.97178885"/>
    <x v="1"/>
    <x v="0"/>
    <x v="2"/>
    <x v="0"/>
  </r>
  <r>
    <n v="4585"/>
    <x v="279"/>
    <n v="414"/>
    <x v="25"/>
    <x v="0"/>
    <x v="18"/>
    <n v="836"/>
    <x v="1"/>
    <n v="3"/>
    <n v="51.841225459999997"/>
    <n v="155.52367637999998"/>
    <x v="1"/>
    <b v="1"/>
    <x v="1932"/>
    <n v="139.97130873999998"/>
    <x v="0"/>
    <x v="2"/>
    <x v="0"/>
    <x v="0"/>
  </r>
  <r>
    <n v="4586"/>
    <x v="178"/>
    <n v="454"/>
    <x v="32"/>
    <x v="1"/>
    <x v="3"/>
    <n v="551"/>
    <x v="2"/>
    <n v="3"/>
    <n v="74.161335309999998"/>
    <n v="222.48400593"/>
    <x v="0"/>
    <b v="1"/>
    <x v="0"/>
    <n v="222.48400593"/>
    <x v="1"/>
    <x v="0"/>
    <x v="1"/>
    <x v="0"/>
  </r>
  <r>
    <n v="4587"/>
    <x v="82"/>
    <n v="357"/>
    <x v="37"/>
    <x v="0"/>
    <x v="18"/>
    <n v="714"/>
    <x v="4"/>
    <n v="4"/>
    <n v="99.771806319999996"/>
    <n v="399.08722527999998"/>
    <x v="2"/>
    <b v="0"/>
    <x v="1933"/>
    <n v="359.17850275000001"/>
    <x v="1"/>
    <x v="2"/>
    <x v="4"/>
    <x v="0"/>
  </r>
  <r>
    <n v="4588"/>
    <x v="8"/>
    <n v="292"/>
    <x v="1"/>
    <x v="2"/>
    <x v="18"/>
    <n v="605"/>
    <x v="2"/>
    <n v="2"/>
    <n v="98.604158420000005"/>
    <n v="197.20831684000001"/>
    <x v="3"/>
    <b v="0"/>
    <x v="0"/>
    <n v="197.20831684000001"/>
    <x v="1"/>
    <x v="1"/>
    <x v="4"/>
    <x v="0"/>
  </r>
  <r>
    <n v="4589"/>
    <x v="85"/>
    <n v="400"/>
    <x v="50"/>
    <x v="0"/>
    <x v="7"/>
    <n v="51"/>
    <x v="4"/>
    <n v="4"/>
    <n v="98.916766460000005"/>
    <n v="395.66706584000002"/>
    <x v="0"/>
    <b v="0"/>
    <x v="1934"/>
    <n v="356.10035926"/>
    <x v="1"/>
    <x v="2"/>
    <x v="4"/>
    <x v="0"/>
  </r>
  <r>
    <n v="4590"/>
    <x v="275"/>
    <n v="295"/>
    <x v="34"/>
    <x v="2"/>
    <x v="11"/>
    <n v="782"/>
    <x v="3"/>
    <n v="3"/>
    <n v="56.244126139999999"/>
    <n v="168.73237842"/>
    <x v="1"/>
    <b v="0"/>
    <x v="1935"/>
    <n v="151.85914058"/>
    <x v="1"/>
    <x v="2"/>
    <x v="1"/>
    <x v="0"/>
  </r>
  <r>
    <n v="4591"/>
    <x v="188"/>
    <n v="242"/>
    <x v="26"/>
    <x v="0"/>
    <x v="14"/>
    <n v="524"/>
    <x v="1"/>
    <n v="2"/>
    <n v="14.474002309999999"/>
    <n v="28.948004619999999"/>
    <x v="3"/>
    <b v="0"/>
    <x v="0"/>
    <n v="28.948004619999999"/>
    <x v="1"/>
    <x v="1"/>
    <x v="3"/>
    <x v="0"/>
  </r>
  <r>
    <n v="4592"/>
    <x v="302"/>
    <n v="456"/>
    <x v="37"/>
    <x v="0"/>
    <x v="0"/>
    <n v="921"/>
    <x v="2"/>
    <n v="4"/>
    <n v="54.712612290000003"/>
    <n v="218.85044916000001"/>
    <x v="0"/>
    <b v="0"/>
    <x v="0"/>
    <n v="218.85044916000001"/>
    <x v="1"/>
    <x v="1"/>
    <x v="1"/>
    <x v="1"/>
  </r>
  <r>
    <n v="4593"/>
    <x v="256"/>
    <n v="114"/>
    <x v="12"/>
    <x v="2"/>
    <x v="6"/>
    <n v="296"/>
    <x v="1"/>
    <n v="2"/>
    <n v="41.92866823"/>
    <n v="83.857336459999999"/>
    <x v="3"/>
    <b v="0"/>
    <x v="1936"/>
    <n v="75.471602813999993"/>
    <x v="0"/>
    <x v="2"/>
    <x v="4"/>
    <x v="1"/>
  </r>
  <r>
    <n v="4594"/>
    <x v="224"/>
    <n v="213"/>
    <x v="35"/>
    <x v="2"/>
    <x v="11"/>
    <n v="327"/>
    <x v="2"/>
    <n v="3"/>
    <n v="47.940308000000002"/>
    <n v="143.82092399999999"/>
    <x v="0"/>
    <b v="0"/>
    <x v="0"/>
    <n v="143.82092399999999"/>
    <x v="0"/>
    <x v="1"/>
    <x v="3"/>
    <x v="0"/>
  </r>
  <r>
    <n v="4595"/>
    <x v="4"/>
    <n v="498"/>
    <x v="30"/>
    <x v="1"/>
    <x v="2"/>
    <n v="587"/>
    <x v="4"/>
    <n v="1"/>
    <n v="92.732363359999994"/>
    <n v="92.732363359999994"/>
    <x v="1"/>
    <b v="0"/>
    <x v="0"/>
    <n v="92.732363359999994"/>
    <x v="1"/>
    <x v="0"/>
    <x v="4"/>
    <x v="0"/>
  </r>
  <r>
    <n v="4596"/>
    <x v="72"/>
    <n v="282"/>
    <x v="47"/>
    <x v="2"/>
    <x v="2"/>
    <n v="996"/>
    <x v="2"/>
    <n v="4"/>
    <n v="53.168514119999998"/>
    <n v="212.67405647999999"/>
    <x v="2"/>
    <b v="0"/>
    <x v="1937"/>
    <n v="191.40665082999999"/>
    <x v="0"/>
    <x v="2"/>
    <x v="4"/>
    <x v="0"/>
  </r>
  <r>
    <n v="4597"/>
    <x v="55"/>
    <n v="346"/>
    <x v="17"/>
    <x v="1"/>
    <x v="16"/>
    <n v="631"/>
    <x v="1"/>
    <n v="4"/>
    <n v="31.708350469999999"/>
    <n v="126.83340188"/>
    <x v="2"/>
    <b v="1"/>
    <x v="1938"/>
    <n v="114.15006169"/>
    <x v="1"/>
    <x v="2"/>
    <x v="0"/>
    <x v="0"/>
  </r>
  <r>
    <n v="4598"/>
    <x v="49"/>
    <n v="450"/>
    <x v="36"/>
    <x v="1"/>
    <x v="10"/>
    <n v="155"/>
    <x v="4"/>
    <n v="1"/>
    <n v="39.55895537"/>
    <n v="39.55895537"/>
    <x v="1"/>
    <b v="1"/>
    <x v="0"/>
    <n v="39.55895537"/>
    <x v="1"/>
    <x v="0"/>
    <x v="2"/>
    <x v="0"/>
  </r>
  <r>
    <n v="4599"/>
    <x v="331"/>
    <n v="196"/>
    <x v="5"/>
    <x v="0"/>
    <x v="4"/>
    <n v="872"/>
    <x v="0"/>
    <n v="5"/>
    <n v="49.97722916"/>
    <n v="249.88614580000001"/>
    <x v="1"/>
    <b v="1"/>
    <x v="1939"/>
    <n v="224.89753122000002"/>
    <x v="1"/>
    <x v="2"/>
    <x v="1"/>
    <x v="1"/>
  </r>
  <r>
    <n v="4600"/>
    <x v="152"/>
    <n v="15"/>
    <x v="5"/>
    <x v="2"/>
    <x v="16"/>
    <n v="244"/>
    <x v="4"/>
    <n v="4"/>
    <n v="68.257823650000006"/>
    <n v="273.03129460000002"/>
    <x v="2"/>
    <b v="1"/>
    <x v="1940"/>
    <n v="245.72816514000002"/>
    <x v="0"/>
    <x v="2"/>
    <x v="1"/>
    <x v="0"/>
  </r>
  <r>
    <n v="4601"/>
    <x v="178"/>
    <n v="493"/>
    <x v="49"/>
    <x v="2"/>
    <x v="0"/>
    <n v="488"/>
    <x v="2"/>
    <n v="2"/>
    <n v="75.925804990000003"/>
    <n v="151.85160998000001"/>
    <x v="0"/>
    <b v="1"/>
    <x v="0"/>
    <n v="151.85160998000001"/>
    <x v="0"/>
    <x v="1"/>
    <x v="3"/>
    <x v="0"/>
  </r>
  <r>
    <n v="4602"/>
    <x v="324"/>
    <n v="74"/>
    <x v="33"/>
    <x v="0"/>
    <x v="1"/>
    <n v="951"/>
    <x v="2"/>
    <n v="5"/>
    <n v="87.210472039999999"/>
    <n v="436.05236020000001"/>
    <x v="3"/>
    <b v="1"/>
    <x v="0"/>
    <n v="436.05236020000001"/>
    <x v="0"/>
    <x v="1"/>
    <x v="1"/>
    <x v="1"/>
  </r>
  <r>
    <n v="4603"/>
    <x v="329"/>
    <n v="170"/>
    <x v="38"/>
    <x v="0"/>
    <x v="11"/>
    <n v="346"/>
    <x v="3"/>
    <n v="1"/>
    <n v="49.563331089999998"/>
    <n v="49.563331089999998"/>
    <x v="2"/>
    <b v="0"/>
    <x v="0"/>
    <n v="49.563331089999998"/>
    <x v="0"/>
    <x v="0"/>
    <x v="0"/>
    <x v="0"/>
  </r>
  <r>
    <n v="4604"/>
    <x v="34"/>
    <n v="189"/>
    <x v="20"/>
    <x v="0"/>
    <x v="3"/>
    <n v="120"/>
    <x v="0"/>
    <n v="5"/>
    <n v="53.021245530000002"/>
    <n v="265.10622764999999"/>
    <x v="3"/>
    <b v="0"/>
    <x v="1941"/>
    <n v="238.59560488"/>
    <x v="1"/>
    <x v="2"/>
    <x v="2"/>
    <x v="0"/>
  </r>
  <r>
    <n v="4605"/>
    <x v="123"/>
    <n v="326"/>
    <x v="3"/>
    <x v="2"/>
    <x v="2"/>
    <n v="508"/>
    <x v="2"/>
    <n v="5"/>
    <n v="83.209753030000002"/>
    <n v="416.04876515000001"/>
    <x v="2"/>
    <b v="0"/>
    <x v="0"/>
    <n v="416.04876515000001"/>
    <x v="1"/>
    <x v="0"/>
    <x v="1"/>
    <x v="1"/>
  </r>
  <r>
    <n v="4606"/>
    <x v="296"/>
    <n v="185"/>
    <x v="25"/>
    <x v="1"/>
    <x v="13"/>
    <n v="84"/>
    <x v="2"/>
    <n v="5"/>
    <n v="11.39816409"/>
    <n v="56.990820450000001"/>
    <x v="0"/>
    <b v="1"/>
    <x v="1942"/>
    <n v="51.291738407000004"/>
    <x v="0"/>
    <x v="2"/>
    <x v="2"/>
    <x v="1"/>
  </r>
  <r>
    <n v="4607"/>
    <x v="297"/>
    <n v="457"/>
    <x v="49"/>
    <x v="2"/>
    <x v="16"/>
    <n v="463"/>
    <x v="3"/>
    <n v="2"/>
    <n v="98.137356769999997"/>
    <n v="196.27471353999999"/>
    <x v="0"/>
    <b v="0"/>
    <x v="1943"/>
    <n v="176.64724218999999"/>
    <x v="1"/>
    <x v="2"/>
    <x v="2"/>
    <x v="1"/>
  </r>
  <r>
    <n v="4608"/>
    <x v="93"/>
    <n v="248"/>
    <x v="44"/>
    <x v="2"/>
    <x v="11"/>
    <n v="498"/>
    <x v="0"/>
    <n v="5"/>
    <n v="22.11866251"/>
    <n v="110.59331255000001"/>
    <x v="1"/>
    <b v="0"/>
    <x v="0"/>
    <n v="110.59331255000001"/>
    <x v="1"/>
    <x v="1"/>
    <x v="3"/>
    <x v="0"/>
  </r>
  <r>
    <n v="4609"/>
    <x v="79"/>
    <n v="205"/>
    <x v="33"/>
    <x v="1"/>
    <x v="18"/>
    <n v="251"/>
    <x v="4"/>
    <n v="5"/>
    <n v="75.849147520000002"/>
    <n v="379.24573759999998"/>
    <x v="2"/>
    <b v="0"/>
    <x v="0"/>
    <n v="379.24573759999998"/>
    <x v="1"/>
    <x v="1"/>
    <x v="4"/>
    <x v="1"/>
  </r>
  <r>
    <n v="4610"/>
    <x v="231"/>
    <n v="268"/>
    <x v="49"/>
    <x v="0"/>
    <x v="17"/>
    <n v="808"/>
    <x v="1"/>
    <n v="2"/>
    <n v="84.766416500000005"/>
    <n v="169.53283300000001"/>
    <x v="2"/>
    <b v="1"/>
    <x v="1944"/>
    <n v="152.5795497"/>
    <x v="1"/>
    <x v="2"/>
    <x v="0"/>
    <x v="1"/>
  </r>
  <r>
    <n v="4611"/>
    <x v="169"/>
    <n v="43"/>
    <x v="7"/>
    <x v="0"/>
    <x v="19"/>
    <n v="981"/>
    <x v="2"/>
    <n v="4"/>
    <n v="93.152817510000006"/>
    <n v="372.61127004000002"/>
    <x v="0"/>
    <b v="0"/>
    <x v="1945"/>
    <n v="335.35014304000003"/>
    <x v="0"/>
    <x v="2"/>
    <x v="2"/>
    <x v="1"/>
  </r>
  <r>
    <n v="4612"/>
    <x v="44"/>
    <n v="126"/>
    <x v="26"/>
    <x v="0"/>
    <x v="7"/>
    <n v="784"/>
    <x v="1"/>
    <n v="1"/>
    <n v="97.186018619999999"/>
    <n v="97.186018619999999"/>
    <x v="3"/>
    <b v="1"/>
    <x v="0"/>
    <n v="97.186018619999999"/>
    <x v="0"/>
    <x v="1"/>
    <x v="0"/>
    <x v="0"/>
  </r>
  <r>
    <n v="4613"/>
    <x v="223"/>
    <n v="138"/>
    <x v="22"/>
    <x v="2"/>
    <x v="9"/>
    <n v="507"/>
    <x v="0"/>
    <n v="1"/>
    <n v="75.552633049999997"/>
    <n v="75.552633049999997"/>
    <x v="1"/>
    <b v="1"/>
    <x v="1946"/>
    <n v="67.997369745"/>
    <x v="1"/>
    <x v="2"/>
    <x v="2"/>
    <x v="0"/>
  </r>
  <r>
    <n v="4614"/>
    <x v="136"/>
    <n v="173"/>
    <x v="0"/>
    <x v="1"/>
    <x v="13"/>
    <n v="450"/>
    <x v="3"/>
    <n v="5"/>
    <n v="46.181394330000003"/>
    <n v="230.90697165"/>
    <x v="2"/>
    <b v="0"/>
    <x v="0"/>
    <n v="230.90697165"/>
    <x v="1"/>
    <x v="0"/>
    <x v="2"/>
    <x v="0"/>
  </r>
  <r>
    <n v="4615"/>
    <x v="288"/>
    <n v="204"/>
    <x v="45"/>
    <x v="1"/>
    <x v="1"/>
    <n v="363"/>
    <x v="2"/>
    <n v="5"/>
    <n v="51.75282945"/>
    <n v="258.76414725000001"/>
    <x v="1"/>
    <b v="1"/>
    <x v="0"/>
    <n v="258.76414725000001"/>
    <x v="1"/>
    <x v="1"/>
    <x v="0"/>
    <x v="1"/>
  </r>
  <r>
    <n v="4616"/>
    <x v="205"/>
    <n v="133"/>
    <x v="23"/>
    <x v="0"/>
    <x v="2"/>
    <n v="739"/>
    <x v="3"/>
    <n v="4"/>
    <n v="47.075535039999998"/>
    <n v="188.30214015999999"/>
    <x v="3"/>
    <b v="0"/>
    <x v="0"/>
    <n v="188.30214015999999"/>
    <x v="0"/>
    <x v="1"/>
    <x v="3"/>
    <x v="1"/>
  </r>
  <r>
    <n v="4617"/>
    <x v="349"/>
    <n v="182"/>
    <x v="12"/>
    <x v="2"/>
    <x v="1"/>
    <n v="937"/>
    <x v="0"/>
    <n v="1"/>
    <n v="25.988766680000001"/>
    <n v="25.988766680000001"/>
    <x v="3"/>
    <b v="1"/>
    <x v="0"/>
    <n v="25.988766680000001"/>
    <x v="1"/>
    <x v="1"/>
    <x v="4"/>
    <x v="0"/>
  </r>
  <r>
    <n v="4618"/>
    <x v="194"/>
    <n v="460"/>
    <x v="19"/>
    <x v="0"/>
    <x v="4"/>
    <n v="888"/>
    <x v="3"/>
    <n v="2"/>
    <n v="24.484849440000001"/>
    <n v="48.969698880000003"/>
    <x v="1"/>
    <b v="0"/>
    <x v="1947"/>
    <n v="44.072728993000005"/>
    <x v="1"/>
    <x v="2"/>
    <x v="3"/>
    <x v="0"/>
  </r>
  <r>
    <n v="4619"/>
    <x v="16"/>
    <n v="270"/>
    <x v="47"/>
    <x v="2"/>
    <x v="15"/>
    <n v="894"/>
    <x v="1"/>
    <n v="1"/>
    <n v="43.619756180000003"/>
    <n v="43.619756180000003"/>
    <x v="0"/>
    <b v="0"/>
    <x v="0"/>
    <n v="43.619756180000003"/>
    <x v="0"/>
    <x v="0"/>
    <x v="2"/>
    <x v="0"/>
  </r>
  <r>
    <n v="4620"/>
    <x v="300"/>
    <n v="107"/>
    <x v="3"/>
    <x v="2"/>
    <x v="0"/>
    <n v="846"/>
    <x v="0"/>
    <n v="3"/>
    <n v="68.937107389999994"/>
    <n v="206.81132216999998"/>
    <x v="1"/>
    <b v="1"/>
    <x v="1948"/>
    <n v="186.13018994999999"/>
    <x v="1"/>
    <x v="2"/>
    <x v="3"/>
    <x v="0"/>
  </r>
  <r>
    <n v="4621"/>
    <x v="58"/>
    <n v="110"/>
    <x v="4"/>
    <x v="2"/>
    <x v="3"/>
    <n v="421"/>
    <x v="4"/>
    <n v="3"/>
    <n v="46.012134660000001"/>
    <n v="138.03640397999999"/>
    <x v="0"/>
    <b v="1"/>
    <x v="1949"/>
    <n v="124.23276357999998"/>
    <x v="0"/>
    <x v="2"/>
    <x v="0"/>
    <x v="0"/>
  </r>
  <r>
    <n v="4622"/>
    <x v="328"/>
    <n v="316"/>
    <x v="47"/>
    <x v="2"/>
    <x v="19"/>
    <n v="497"/>
    <x v="1"/>
    <n v="1"/>
    <n v="75.188343309999993"/>
    <n v="75.188343309999993"/>
    <x v="3"/>
    <b v="1"/>
    <x v="0"/>
    <n v="75.188343309999993"/>
    <x v="0"/>
    <x v="1"/>
    <x v="4"/>
    <x v="0"/>
  </r>
  <r>
    <n v="4623"/>
    <x v="237"/>
    <n v="458"/>
    <x v="28"/>
    <x v="2"/>
    <x v="13"/>
    <n v="969"/>
    <x v="0"/>
    <n v="1"/>
    <n v="21.835574139999999"/>
    <n v="21.835574139999999"/>
    <x v="3"/>
    <b v="0"/>
    <x v="1950"/>
    <n v="19.652016725999999"/>
    <x v="1"/>
    <x v="2"/>
    <x v="0"/>
    <x v="1"/>
  </r>
  <r>
    <n v="4624"/>
    <x v="152"/>
    <n v="184"/>
    <x v="13"/>
    <x v="1"/>
    <x v="7"/>
    <n v="918"/>
    <x v="0"/>
    <n v="2"/>
    <n v="81.967403140000002"/>
    <n v="163.93480628"/>
    <x v="1"/>
    <b v="0"/>
    <x v="1951"/>
    <n v="147.54132565"/>
    <x v="0"/>
    <x v="2"/>
    <x v="2"/>
    <x v="1"/>
  </r>
  <r>
    <n v="4625"/>
    <x v="155"/>
    <n v="458"/>
    <x v="3"/>
    <x v="0"/>
    <x v="11"/>
    <n v="887"/>
    <x v="2"/>
    <n v="2"/>
    <n v="94.487309629999999"/>
    <n v="188.97461926"/>
    <x v="2"/>
    <b v="1"/>
    <x v="0"/>
    <n v="188.97461926"/>
    <x v="0"/>
    <x v="1"/>
    <x v="1"/>
    <x v="0"/>
  </r>
  <r>
    <n v="4626"/>
    <x v="167"/>
    <n v="365"/>
    <x v="12"/>
    <x v="1"/>
    <x v="8"/>
    <n v="968"/>
    <x v="0"/>
    <n v="1"/>
    <n v="63.134969140000003"/>
    <n v="63.134969140000003"/>
    <x v="2"/>
    <b v="1"/>
    <x v="1952"/>
    <n v="56.821472226000004"/>
    <x v="1"/>
    <x v="2"/>
    <x v="0"/>
    <x v="0"/>
  </r>
  <r>
    <n v="4627"/>
    <x v="65"/>
    <n v="278"/>
    <x v="18"/>
    <x v="1"/>
    <x v="2"/>
    <n v="451"/>
    <x v="3"/>
    <n v="1"/>
    <n v="45.525446389999999"/>
    <n v="45.525446389999999"/>
    <x v="1"/>
    <b v="0"/>
    <x v="0"/>
    <n v="45.525446389999999"/>
    <x v="0"/>
    <x v="0"/>
    <x v="0"/>
    <x v="1"/>
  </r>
  <r>
    <n v="4628"/>
    <x v="221"/>
    <n v="147"/>
    <x v="21"/>
    <x v="2"/>
    <x v="9"/>
    <n v="743"/>
    <x v="0"/>
    <n v="3"/>
    <n v="97.229156610000004"/>
    <n v="291.68746983"/>
    <x v="0"/>
    <b v="1"/>
    <x v="0"/>
    <n v="291.68746983"/>
    <x v="0"/>
    <x v="1"/>
    <x v="3"/>
    <x v="0"/>
  </r>
  <r>
    <n v="4629"/>
    <x v="21"/>
    <n v="394"/>
    <x v="46"/>
    <x v="1"/>
    <x v="13"/>
    <n v="992"/>
    <x v="3"/>
    <n v="1"/>
    <n v="39.961716889999998"/>
    <n v="39.961716889999998"/>
    <x v="2"/>
    <b v="0"/>
    <x v="1953"/>
    <n v="35.965545200999998"/>
    <x v="0"/>
    <x v="2"/>
    <x v="4"/>
    <x v="1"/>
  </r>
  <r>
    <n v="4630"/>
    <x v="71"/>
    <n v="415"/>
    <x v="47"/>
    <x v="0"/>
    <x v="13"/>
    <n v="828"/>
    <x v="2"/>
    <n v="2"/>
    <n v="21.89661405"/>
    <n v="43.7932281"/>
    <x v="2"/>
    <b v="1"/>
    <x v="1954"/>
    <n v="39.413905290000002"/>
    <x v="0"/>
    <x v="2"/>
    <x v="2"/>
    <x v="0"/>
  </r>
  <r>
    <n v="4631"/>
    <x v="253"/>
    <n v="437"/>
    <x v="35"/>
    <x v="1"/>
    <x v="17"/>
    <n v="644"/>
    <x v="4"/>
    <n v="1"/>
    <n v="63.771990289999998"/>
    <n v="63.771990289999998"/>
    <x v="0"/>
    <b v="1"/>
    <x v="0"/>
    <n v="63.771990289999998"/>
    <x v="0"/>
    <x v="1"/>
    <x v="2"/>
    <x v="1"/>
  </r>
  <r>
    <n v="4632"/>
    <x v="351"/>
    <n v="274"/>
    <x v="2"/>
    <x v="1"/>
    <x v="18"/>
    <n v="340"/>
    <x v="1"/>
    <n v="1"/>
    <n v="80.166826799999996"/>
    <n v="80.166826799999996"/>
    <x v="1"/>
    <b v="0"/>
    <x v="1955"/>
    <n v="72.150144119999993"/>
    <x v="1"/>
    <x v="2"/>
    <x v="3"/>
    <x v="1"/>
  </r>
  <r>
    <n v="4633"/>
    <x v="43"/>
    <n v="322"/>
    <x v="12"/>
    <x v="2"/>
    <x v="19"/>
    <n v="836"/>
    <x v="4"/>
    <n v="3"/>
    <n v="37.111313959999997"/>
    <n v="111.33394188"/>
    <x v="1"/>
    <b v="1"/>
    <x v="0"/>
    <n v="111.33394188"/>
    <x v="0"/>
    <x v="0"/>
    <x v="4"/>
    <x v="1"/>
  </r>
  <r>
    <n v="4634"/>
    <x v="70"/>
    <n v="224"/>
    <x v="8"/>
    <x v="2"/>
    <x v="5"/>
    <n v="643"/>
    <x v="3"/>
    <n v="1"/>
    <n v="34.460907810000002"/>
    <n v="34.460907810000002"/>
    <x v="1"/>
    <b v="1"/>
    <x v="1956"/>
    <n v="31.014817029000003"/>
    <x v="1"/>
    <x v="2"/>
    <x v="3"/>
    <x v="0"/>
  </r>
  <r>
    <n v="4635"/>
    <x v="299"/>
    <n v="160"/>
    <x v="19"/>
    <x v="2"/>
    <x v="0"/>
    <n v="490"/>
    <x v="4"/>
    <n v="2"/>
    <n v="40.151199460000001"/>
    <n v="80.302398920000002"/>
    <x v="3"/>
    <b v="1"/>
    <x v="1957"/>
    <n v="72.272159028000004"/>
    <x v="0"/>
    <x v="2"/>
    <x v="2"/>
    <x v="1"/>
  </r>
  <r>
    <n v="4636"/>
    <x v="176"/>
    <n v="269"/>
    <x v="14"/>
    <x v="0"/>
    <x v="10"/>
    <n v="429"/>
    <x v="3"/>
    <n v="4"/>
    <n v="95.61275062"/>
    <n v="382.45100248"/>
    <x v="0"/>
    <b v="0"/>
    <x v="1958"/>
    <n v="344.20590222999999"/>
    <x v="0"/>
    <x v="2"/>
    <x v="3"/>
    <x v="0"/>
  </r>
  <r>
    <n v="4637"/>
    <x v="181"/>
    <n v="205"/>
    <x v="21"/>
    <x v="1"/>
    <x v="11"/>
    <n v="562"/>
    <x v="1"/>
    <n v="5"/>
    <n v="73.307612980000002"/>
    <n v="366.53806489999999"/>
    <x v="2"/>
    <b v="0"/>
    <x v="0"/>
    <n v="366.53806489999999"/>
    <x v="1"/>
    <x v="0"/>
    <x v="3"/>
    <x v="0"/>
  </r>
  <r>
    <n v="4638"/>
    <x v="279"/>
    <n v="324"/>
    <x v="29"/>
    <x v="1"/>
    <x v="6"/>
    <n v="80"/>
    <x v="3"/>
    <n v="2"/>
    <n v="59.48829585"/>
    <n v="118.9765917"/>
    <x v="0"/>
    <b v="0"/>
    <x v="0"/>
    <n v="118.9765917"/>
    <x v="0"/>
    <x v="1"/>
    <x v="1"/>
    <x v="0"/>
  </r>
  <r>
    <n v="4639"/>
    <x v="230"/>
    <n v="383"/>
    <x v="7"/>
    <x v="0"/>
    <x v="19"/>
    <n v="890"/>
    <x v="4"/>
    <n v="4"/>
    <n v="96.296075999999999"/>
    <n v="385.184304"/>
    <x v="0"/>
    <b v="0"/>
    <x v="1959"/>
    <n v="346.6658736"/>
    <x v="1"/>
    <x v="2"/>
    <x v="3"/>
    <x v="1"/>
  </r>
  <r>
    <n v="4640"/>
    <x v="203"/>
    <n v="213"/>
    <x v="44"/>
    <x v="0"/>
    <x v="6"/>
    <n v="458"/>
    <x v="4"/>
    <n v="2"/>
    <n v="27.895884689999999"/>
    <n v="55.791769379999998"/>
    <x v="1"/>
    <b v="0"/>
    <x v="1960"/>
    <n v="50.212592440999998"/>
    <x v="0"/>
    <x v="2"/>
    <x v="1"/>
    <x v="1"/>
  </r>
  <r>
    <n v="4641"/>
    <x v="67"/>
    <n v="472"/>
    <x v="17"/>
    <x v="1"/>
    <x v="5"/>
    <n v="219"/>
    <x v="3"/>
    <n v="3"/>
    <n v="54.090820309999998"/>
    <n v="162.27246092999999"/>
    <x v="0"/>
    <b v="0"/>
    <x v="0"/>
    <n v="162.27246092999999"/>
    <x v="0"/>
    <x v="1"/>
    <x v="1"/>
    <x v="0"/>
  </r>
  <r>
    <n v="4642"/>
    <x v="53"/>
    <n v="492"/>
    <x v="49"/>
    <x v="2"/>
    <x v="3"/>
    <n v="227"/>
    <x v="1"/>
    <n v="2"/>
    <n v="13.242173299999999"/>
    <n v="26.484346599999999"/>
    <x v="3"/>
    <b v="1"/>
    <x v="0"/>
    <n v="26.484346599999999"/>
    <x v="0"/>
    <x v="0"/>
    <x v="3"/>
    <x v="0"/>
  </r>
  <r>
    <n v="4643"/>
    <x v="247"/>
    <n v="43"/>
    <x v="43"/>
    <x v="0"/>
    <x v="5"/>
    <n v="821"/>
    <x v="2"/>
    <n v="4"/>
    <n v="60.782290799999998"/>
    <n v="243.12916319999999"/>
    <x v="2"/>
    <b v="1"/>
    <x v="0"/>
    <n v="243.12916319999999"/>
    <x v="1"/>
    <x v="1"/>
    <x v="3"/>
    <x v="1"/>
  </r>
  <r>
    <n v="4644"/>
    <x v="336"/>
    <n v="479"/>
    <x v="22"/>
    <x v="2"/>
    <x v="10"/>
    <n v="657"/>
    <x v="0"/>
    <n v="1"/>
    <n v="63.015890059999997"/>
    <n v="63.015890059999997"/>
    <x v="0"/>
    <b v="1"/>
    <x v="0"/>
    <n v="63.015890059999997"/>
    <x v="0"/>
    <x v="1"/>
    <x v="3"/>
    <x v="1"/>
  </r>
  <r>
    <n v="4645"/>
    <x v="198"/>
    <n v="474"/>
    <x v="5"/>
    <x v="1"/>
    <x v="12"/>
    <n v="480"/>
    <x v="3"/>
    <n v="4"/>
    <n v="60.577766590000003"/>
    <n v="242.31106636000001"/>
    <x v="0"/>
    <b v="0"/>
    <x v="0"/>
    <n v="242.31106636000001"/>
    <x v="0"/>
    <x v="0"/>
    <x v="3"/>
    <x v="1"/>
  </r>
  <r>
    <n v="4646"/>
    <x v="50"/>
    <n v="216"/>
    <x v="17"/>
    <x v="2"/>
    <x v="0"/>
    <n v="742"/>
    <x v="3"/>
    <n v="4"/>
    <n v="56.323720469999998"/>
    <n v="225.29488187999999"/>
    <x v="3"/>
    <b v="0"/>
    <x v="0"/>
    <n v="225.29488187999999"/>
    <x v="1"/>
    <x v="1"/>
    <x v="0"/>
    <x v="0"/>
  </r>
  <r>
    <n v="4647"/>
    <x v="133"/>
    <n v="469"/>
    <x v="48"/>
    <x v="2"/>
    <x v="8"/>
    <n v="906"/>
    <x v="2"/>
    <n v="3"/>
    <n v="71.487594110000003"/>
    <n v="214.46278233000001"/>
    <x v="2"/>
    <b v="0"/>
    <x v="0"/>
    <n v="214.46278233000001"/>
    <x v="0"/>
    <x v="0"/>
    <x v="1"/>
    <x v="1"/>
  </r>
  <r>
    <n v="4648"/>
    <x v="251"/>
    <n v="47"/>
    <x v="48"/>
    <x v="2"/>
    <x v="1"/>
    <n v="797"/>
    <x v="0"/>
    <n v="3"/>
    <n v="25.647462829999998"/>
    <n v="76.942388489999999"/>
    <x v="1"/>
    <b v="0"/>
    <x v="0"/>
    <n v="76.942388489999999"/>
    <x v="1"/>
    <x v="1"/>
    <x v="4"/>
    <x v="1"/>
  </r>
  <r>
    <n v="4649"/>
    <x v="260"/>
    <n v="391"/>
    <x v="38"/>
    <x v="2"/>
    <x v="1"/>
    <n v="805"/>
    <x v="1"/>
    <n v="4"/>
    <n v="45.199956489999998"/>
    <n v="180.79982595999999"/>
    <x v="0"/>
    <b v="1"/>
    <x v="0"/>
    <n v="180.79982595999999"/>
    <x v="1"/>
    <x v="0"/>
    <x v="4"/>
    <x v="0"/>
  </r>
  <r>
    <n v="4650"/>
    <x v="303"/>
    <n v="307"/>
    <x v="5"/>
    <x v="1"/>
    <x v="9"/>
    <n v="122"/>
    <x v="3"/>
    <n v="2"/>
    <n v="73.027287720000004"/>
    <n v="146.05457544000001"/>
    <x v="3"/>
    <b v="1"/>
    <x v="1961"/>
    <n v="131.4491179"/>
    <x v="1"/>
    <x v="2"/>
    <x v="4"/>
    <x v="0"/>
  </r>
  <r>
    <n v="4651"/>
    <x v="82"/>
    <n v="299"/>
    <x v="35"/>
    <x v="2"/>
    <x v="14"/>
    <n v="856"/>
    <x v="0"/>
    <n v="5"/>
    <n v="13.3135352"/>
    <n v="66.567676000000006"/>
    <x v="2"/>
    <b v="1"/>
    <x v="1962"/>
    <n v="59.910908398000004"/>
    <x v="1"/>
    <x v="2"/>
    <x v="2"/>
    <x v="1"/>
  </r>
  <r>
    <n v="4652"/>
    <x v="127"/>
    <n v="222"/>
    <x v="16"/>
    <x v="1"/>
    <x v="14"/>
    <n v="293"/>
    <x v="2"/>
    <n v="1"/>
    <n v="98.121676489999999"/>
    <n v="98.121676489999999"/>
    <x v="1"/>
    <b v="0"/>
    <x v="0"/>
    <n v="98.121676489999999"/>
    <x v="1"/>
    <x v="1"/>
    <x v="3"/>
    <x v="0"/>
  </r>
  <r>
    <n v="4653"/>
    <x v="159"/>
    <n v="312"/>
    <x v="6"/>
    <x v="0"/>
    <x v="9"/>
    <n v="667"/>
    <x v="4"/>
    <n v="4"/>
    <n v="61.306979220000002"/>
    <n v="245.22791688000001"/>
    <x v="1"/>
    <b v="1"/>
    <x v="1963"/>
    <n v="220.70512519000002"/>
    <x v="1"/>
    <x v="2"/>
    <x v="2"/>
    <x v="1"/>
  </r>
  <r>
    <n v="4654"/>
    <x v="148"/>
    <n v="71"/>
    <x v="24"/>
    <x v="2"/>
    <x v="7"/>
    <n v="176"/>
    <x v="4"/>
    <n v="5"/>
    <n v="92.105021239999999"/>
    <n v="460.52510619999998"/>
    <x v="2"/>
    <b v="1"/>
    <x v="0"/>
    <n v="460.52510619999998"/>
    <x v="0"/>
    <x v="0"/>
    <x v="2"/>
    <x v="1"/>
  </r>
  <r>
    <n v="4655"/>
    <x v="46"/>
    <n v="481"/>
    <x v="23"/>
    <x v="2"/>
    <x v="11"/>
    <n v="797"/>
    <x v="0"/>
    <n v="5"/>
    <n v="81.876923239999996"/>
    <n v="409.38461619999998"/>
    <x v="2"/>
    <b v="1"/>
    <x v="0"/>
    <n v="409.38461619999998"/>
    <x v="1"/>
    <x v="1"/>
    <x v="3"/>
    <x v="0"/>
  </r>
  <r>
    <n v="4656"/>
    <x v="189"/>
    <n v="468"/>
    <x v="21"/>
    <x v="1"/>
    <x v="9"/>
    <n v="734"/>
    <x v="1"/>
    <n v="1"/>
    <n v="31.717344449999999"/>
    <n v="31.717344449999999"/>
    <x v="3"/>
    <b v="1"/>
    <x v="0"/>
    <n v="31.717344449999999"/>
    <x v="1"/>
    <x v="0"/>
    <x v="1"/>
    <x v="1"/>
  </r>
  <r>
    <n v="4657"/>
    <x v="320"/>
    <n v="123"/>
    <x v="34"/>
    <x v="2"/>
    <x v="8"/>
    <n v="368"/>
    <x v="4"/>
    <n v="4"/>
    <n v="89.230121749999995"/>
    <n v="356.92048699999998"/>
    <x v="3"/>
    <b v="0"/>
    <x v="1964"/>
    <n v="321.22843829999999"/>
    <x v="0"/>
    <x v="2"/>
    <x v="2"/>
    <x v="0"/>
  </r>
  <r>
    <n v="4658"/>
    <x v="306"/>
    <n v="367"/>
    <x v="17"/>
    <x v="0"/>
    <x v="0"/>
    <n v="994"/>
    <x v="2"/>
    <n v="3"/>
    <n v="95.739795319999999"/>
    <n v="287.21938596000001"/>
    <x v="0"/>
    <b v="1"/>
    <x v="0"/>
    <n v="287.21938596000001"/>
    <x v="0"/>
    <x v="0"/>
    <x v="3"/>
    <x v="0"/>
  </r>
  <r>
    <n v="4659"/>
    <x v="223"/>
    <n v="164"/>
    <x v="18"/>
    <x v="2"/>
    <x v="1"/>
    <n v="629"/>
    <x v="4"/>
    <n v="2"/>
    <n v="97.081485400000005"/>
    <n v="194.16297080000001"/>
    <x v="3"/>
    <b v="0"/>
    <x v="0"/>
    <n v="194.16297080000001"/>
    <x v="0"/>
    <x v="0"/>
    <x v="4"/>
    <x v="0"/>
  </r>
  <r>
    <n v="4660"/>
    <x v="26"/>
    <n v="366"/>
    <x v="0"/>
    <x v="2"/>
    <x v="3"/>
    <n v="30"/>
    <x v="3"/>
    <n v="4"/>
    <n v="48.159022739999997"/>
    <n v="192.63609095999999"/>
    <x v="0"/>
    <b v="1"/>
    <x v="1965"/>
    <n v="173.37248185999999"/>
    <x v="0"/>
    <x v="2"/>
    <x v="1"/>
    <x v="0"/>
  </r>
  <r>
    <n v="4661"/>
    <x v="55"/>
    <n v="456"/>
    <x v="14"/>
    <x v="0"/>
    <x v="19"/>
    <n v="832"/>
    <x v="0"/>
    <n v="1"/>
    <n v="80.77605767"/>
    <n v="80.77605767"/>
    <x v="2"/>
    <b v="1"/>
    <x v="1966"/>
    <n v="72.698451903000006"/>
    <x v="0"/>
    <x v="2"/>
    <x v="1"/>
    <x v="0"/>
  </r>
  <r>
    <n v="4662"/>
    <x v="349"/>
    <n v="468"/>
    <x v="43"/>
    <x v="0"/>
    <x v="13"/>
    <n v="988"/>
    <x v="4"/>
    <n v="1"/>
    <n v="71.143038869999998"/>
    <n v="71.143038869999998"/>
    <x v="2"/>
    <b v="1"/>
    <x v="1967"/>
    <n v="64.028734982999993"/>
    <x v="1"/>
    <x v="2"/>
    <x v="1"/>
    <x v="0"/>
  </r>
  <r>
    <n v="4663"/>
    <x v="238"/>
    <n v="403"/>
    <x v="43"/>
    <x v="1"/>
    <x v="19"/>
    <n v="88"/>
    <x v="0"/>
    <n v="4"/>
    <n v="94.85748006"/>
    <n v="379.42992024"/>
    <x v="0"/>
    <b v="0"/>
    <x v="0"/>
    <n v="379.42992024"/>
    <x v="1"/>
    <x v="1"/>
    <x v="2"/>
    <x v="0"/>
  </r>
  <r>
    <n v="4664"/>
    <x v="202"/>
    <n v="32"/>
    <x v="36"/>
    <x v="1"/>
    <x v="4"/>
    <n v="865"/>
    <x v="1"/>
    <n v="1"/>
    <n v="87.840926670000002"/>
    <n v="87.840926670000002"/>
    <x v="2"/>
    <b v="1"/>
    <x v="0"/>
    <n v="87.840926670000002"/>
    <x v="1"/>
    <x v="0"/>
    <x v="4"/>
    <x v="1"/>
  </r>
  <r>
    <n v="4665"/>
    <x v="296"/>
    <n v="21"/>
    <x v="40"/>
    <x v="0"/>
    <x v="1"/>
    <n v="162"/>
    <x v="1"/>
    <n v="1"/>
    <n v="31.483116299999999"/>
    <n v="31.483116299999999"/>
    <x v="1"/>
    <b v="0"/>
    <x v="0"/>
    <n v="31.483116299999999"/>
    <x v="1"/>
    <x v="1"/>
    <x v="1"/>
    <x v="1"/>
  </r>
  <r>
    <n v="4666"/>
    <x v="290"/>
    <n v="19"/>
    <x v="40"/>
    <x v="0"/>
    <x v="10"/>
    <n v="272"/>
    <x v="3"/>
    <n v="1"/>
    <n v="76.853013419999996"/>
    <n v="76.853013419999996"/>
    <x v="0"/>
    <b v="1"/>
    <x v="0"/>
    <n v="76.853013419999996"/>
    <x v="0"/>
    <x v="1"/>
    <x v="4"/>
    <x v="0"/>
  </r>
  <r>
    <n v="4667"/>
    <x v="134"/>
    <n v="51"/>
    <x v="2"/>
    <x v="2"/>
    <x v="19"/>
    <n v="230"/>
    <x v="0"/>
    <n v="4"/>
    <n v="52.058234630000001"/>
    <n v="208.23293852"/>
    <x v="3"/>
    <b v="0"/>
    <x v="0"/>
    <n v="208.23293852"/>
    <x v="1"/>
    <x v="0"/>
    <x v="4"/>
    <x v="1"/>
  </r>
  <r>
    <n v="4668"/>
    <x v="279"/>
    <n v="482"/>
    <x v="3"/>
    <x v="1"/>
    <x v="2"/>
    <n v="102"/>
    <x v="0"/>
    <n v="1"/>
    <n v="70.670402839999994"/>
    <n v="70.670402839999994"/>
    <x v="1"/>
    <b v="1"/>
    <x v="0"/>
    <n v="70.670402839999994"/>
    <x v="0"/>
    <x v="1"/>
    <x v="4"/>
    <x v="1"/>
  </r>
  <r>
    <n v="4669"/>
    <x v="78"/>
    <n v="265"/>
    <x v="30"/>
    <x v="2"/>
    <x v="4"/>
    <n v="234"/>
    <x v="0"/>
    <n v="1"/>
    <n v="75.521701870000001"/>
    <n v="75.521701870000001"/>
    <x v="2"/>
    <b v="1"/>
    <x v="1968"/>
    <n v="67.969531683"/>
    <x v="0"/>
    <x v="2"/>
    <x v="0"/>
    <x v="0"/>
  </r>
  <r>
    <n v="4670"/>
    <x v="236"/>
    <n v="150"/>
    <x v="18"/>
    <x v="2"/>
    <x v="17"/>
    <n v="612"/>
    <x v="1"/>
    <n v="2"/>
    <n v="74.369483840000001"/>
    <n v="148.73896768"/>
    <x v="2"/>
    <b v="0"/>
    <x v="1969"/>
    <n v="133.86507091000001"/>
    <x v="0"/>
    <x v="2"/>
    <x v="0"/>
    <x v="1"/>
  </r>
  <r>
    <n v="4671"/>
    <x v="31"/>
    <n v="424"/>
    <x v="48"/>
    <x v="2"/>
    <x v="5"/>
    <n v="152"/>
    <x v="3"/>
    <n v="5"/>
    <n v="56.553785380000001"/>
    <n v="282.7689269"/>
    <x v="2"/>
    <b v="1"/>
    <x v="0"/>
    <n v="282.7689269"/>
    <x v="1"/>
    <x v="1"/>
    <x v="2"/>
    <x v="0"/>
  </r>
  <r>
    <n v="4672"/>
    <x v="115"/>
    <n v="112"/>
    <x v="8"/>
    <x v="2"/>
    <x v="0"/>
    <n v="340"/>
    <x v="1"/>
    <n v="1"/>
    <n v="51.723292899999997"/>
    <n v="51.723292899999997"/>
    <x v="1"/>
    <b v="1"/>
    <x v="0"/>
    <n v="51.723292899999997"/>
    <x v="0"/>
    <x v="1"/>
    <x v="1"/>
    <x v="1"/>
  </r>
  <r>
    <n v="4673"/>
    <x v="21"/>
    <n v="63"/>
    <x v="3"/>
    <x v="1"/>
    <x v="6"/>
    <n v="250"/>
    <x v="3"/>
    <n v="4"/>
    <n v="89.781488339999996"/>
    <n v="359.12595335999998"/>
    <x v="1"/>
    <b v="0"/>
    <x v="0"/>
    <n v="359.12595335999998"/>
    <x v="1"/>
    <x v="0"/>
    <x v="3"/>
    <x v="0"/>
  </r>
  <r>
    <n v="4674"/>
    <x v="193"/>
    <n v="91"/>
    <x v="21"/>
    <x v="2"/>
    <x v="8"/>
    <n v="507"/>
    <x v="2"/>
    <n v="3"/>
    <n v="23.892009730000002"/>
    <n v="71.676029190000008"/>
    <x v="0"/>
    <b v="1"/>
    <x v="0"/>
    <n v="71.676029190000008"/>
    <x v="1"/>
    <x v="1"/>
    <x v="2"/>
    <x v="0"/>
  </r>
  <r>
    <n v="4675"/>
    <x v="288"/>
    <n v="218"/>
    <x v="1"/>
    <x v="0"/>
    <x v="13"/>
    <n v="291"/>
    <x v="0"/>
    <n v="2"/>
    <n v="26.515403119999998"/>
    <n v="53.030806239999997"/>
    <x v="2"/>
    <b v="0"/>
    <x v="0"/>
    <n v="53.030806239999997"/>
    <x v="0"/>
    <x v="0"/>
    <x v="2"/>
    <x v="0"/>
  </r>
  <r>
    <n v="4676"/>
    <x v="84"/>
    <n v="323"/>
    <x v="8"/>
    <x v="1"/>
    <x v="1"/>
    <n v="620"/>
    <x v="2"/>
    <n v="2"/>
    <n v="14.207519400000001"/>
    <n v="28.415038800000001"/>
    <x v="2"/>
    <b v="0"/>
    <x v="0"/>
    <n v="28.415038800000001"/>
    <x v="0"/>
    <x v="1"/>
    <x v="1"/>
    <x v="1"/>
  </r>
  <r>
    <n v="4677"/>
    <x v="281"/>
    <n v="387"/>
    <x v="5"/>
    <x v="1"/>
    <x v="4"/>
    <n v="700"/>
    <x v="1"/>
    <n v="2"/>
    <n v="37.625168690000002"/>
    <n v="75.250337380000005"/>
    <x v="1"/>
    <b v="0"/>
    <x v="1970"/>
    <n v="67.725303642"/>
    <x v="0"/>
    <x v="2"/>
    <x v="0"/>
    <x v="1"/>
  </r>
  <r>
    <n v="4678"/>
    <x v="341"/>
    <n v="481"/>
    <x v="2"/>
    <x v="2"/>
    <x v="10"/>
    <n v="522"/>
    <x v="2"/>
    <n v="1"/>
    <n v="50.883092609999999"/>
    <n v="50.883092609999999"/>
    <x v="0"/>
    <b v="1"/>
    <x v="1971"/>
    <n v="45.794783348999999"/>
    <x v="0"/>
    <x v="2"/>
    <x v="1"/>
    <x v="1"/>
  </r>
  <r>
    <n v="4679"/>
    <x v="358"/>
    <n v="63"/>
    <x v="49"/>
    <x v="0"/>
    <x v="10"/>
    <n v="29"/>
    <x v="2"/>
    <n v="1"/>
    <n v="31.06500664"/>
    <n v="31.06500664"/>
    <x v="3"/>
    <b v="1"/>
    <x v="1972"/>
    <n v="27.958505976000001"/>
    <x v="1"/>
    <x v="2"/>
    <x v="4"/>
    <x v="0"/>
  </r>
  <r>
    <n v="4680"/>
    <x v="179"/>
    <n v="183"/>
    <x v="19"/>
    <x v="1"/>
    <x v="1"/>
    <n v="839"/>
    <x v="1"/>
    <n v="3"/>
    <n v="79.504330179999997"/>
    <n v="238.51299053999998"/>
    <x v="2"/>
    <b v="0"/>
    <x v="1973"/>
    <n v="214.66169148999998"/>
    <x v="0"/>
    <x v="2"/>
    <x v="0"/>
    <x v="1"/>
  </r>
  <r>
    <n v="4681"/>
    <x v="265"/>
    <n v="25"/>
    <x v="5"/>
    <x v="1"/>
    <x v="9"/>
    <n v="245"/>
    <x v="1"/>
    <n v="5"/>
    <n v="50.413770820000003"/>
    <n v="252.06885410000001"/>
    <x v="2"/>
    <b v="0"/>
    <x v="0"/>
    <n v="252.06885410000001"/>
    <x v="1"/>
    <x v="0"/>
    <x v="4"/>
    <x v="1"/>
  </r>
  <r>
    <n v="4682"/>
    <x v="209"/>
    <n v="34"/>
    <x v="6"/>
    <x v="2"/>
    <x v="10"/>
    <n v="807"/>
    <x v="3"/>
    <n v="3"/>
    <n v="88.307304200000004"/>
    <n v="264.92191260000004"/>
    <x v="0"/>
    <b v="1"/>
    <x v="1974"/>
    <n v="238.42972134000004"/>
    <x v="1"/>
    <x v="2"/>
    <x v="1"/>
    <x v="0"/>
  </r>
  <r>
    <n v="4683"/>
    <x v="4"/>
    <n v="445"/>
    <x v="30"/>
    <x v="1"/>
    <x v="15"/>
    <n v="744"/>
    <x v="1"/>
    <n v="2"/>
    <n v="83.777497280000006"/>
    <n v="167.55499456000001"/>
    <x v="3"/>
    <b v="0"/>
    <x v="0"/>
    <n v="167.55499456000001"/>
    <x v="0"/>
    <x v="0"/>
    <x v="1"/>
    <x v="1"/>
  </r>
  <r>
    <n v="4684"/>
    <x v="344"/>
    <n v="4"/>
    <x v="18"/>
    <x v="2"/>
    <x v="4"/>
    <n v="741"/>
    <x v="1"/>
    <n v="1"/>
    <n v="46.409492929999999"/>
    <n v="46.409492929999999"/>
    <x v="1"/>
    <b v="1"/>
    <x v="1975"/>
    <n v="41.768543637000001"/>
    <x v="1"/>
    <x v="2"/>
    <x v="0"/>
    <x v="0"/>
  </r>
  <r>
    <n v="4685"/>
    <x v="239"/>
    <n v="111"/>
    <x v="8"/>
    <x v="0"/>
    <x v="13"/>
    <n v="559"/>
    <x v="0"/>
    <n v="5"/>
    <n v="76.62682015"/>
    <n v="383.13410075000002"/>
    <x v="1"/>
    <b v="1"/>
    <x v="0"/>
    <n v="383.13410075000002"/>
    <x v="0"/>
    <x v="0"/>
    <x v="2"/>
    <x v="0"/>
  </r>
  <r>
    <n v="4686"/>
    <x v="159"/>
    <n v="349"/>
    <x v="16"/>
    <x v="1"/>
    <x v="14"/>
    <n v="272"/>
    <x v="1"/>
    <n v="3"/>
    <n v="41.634167359999999"/>
    <n v="124.90250208"/>
    <x v="1"/>
    <b v="1"/>
    <x v="0"/>
    <n v="124.90250208"/>
    <x v="1"/>
    <x v="0"/>
    <x v="4"/>
    <x v="1"/>
  </r>
  <r>
    <n v="4687"/>
    <x v="276"/>
    <n v="190"/>
    <x v="32"/>
    <x v="2"/>
    <x v="12"/>
    <n v="532"/>
    <x v="4"/>
    <n v="5"/>
    <n v="67.075882550000003"/>
    <n v="335.37941275000003"/>
    <x v="0"/>
    <b v="1"/>
    <x v="0"/>
    <n v="335.37941275000003"/>
    <x v="0"/>
    <x v="1"/>
    <x v="2"/>
    <x v="1"/>
  </r>
  <r>
    <n v="4688"/>
    <x v="186"/>
    <n v="443"/>
    <x v="28"/>
    <x v="0"/>
    <x v="10"/>
    <n v="142"/>
    <x v="0"/>
    <n v="2"/>
    <n v="17.24140186"/>
    <n v="34.48280372"/>
    <x v="3"/>
    <b v="1"/>
    <x v="0"/>
    <n v="34.48280372"/>
    <x v="1"/>
    <x v="1"/>
    <x v="0"/>
    <x v="0"/>
  </r>
  <r>
    <n v="4689"/>
    <x v="94"/>
    <n v="130"/>
    <x v="48"/>
    <x v="0"/>
    <x v="15"/>
    <n v="880"/>
    <x v="0"/>
    <n v="1"/>
    <n v="96.079863500000002"/>
    <n v="96.079863500000002"/>
    <x v="1"/>
    <b v="0"/>
    <x v="0"/>
    <n v="96.079863500000002"/>
    <x v="1"/>
    <x v="1"/>
    <x v="3"/>
    <x v="1"/>
  </r>
  <r>
    <n v="4690"/>
    <x v="351"/>
    <n v="115"/>
    <x v="30"/>
    <x v="2"/>
    <x v="10"/>
    <n v="899"/>
    <x v="2"/>
    <n v="3"/>
    <n v="22.517828850000001"/>
    <n v="67.553486550000002"/>
    <x v="0"/>
    <b v="1"/>
    <x v="0"/>
    <n v="67.553486550000002"/>
    <x v="0"/>
    <x v="0"/>
    <x v="2"/>
    <x v="0"/>
  </r>
  <r>
    <n v="4691"/>
    <x v="106"/>
    <n v="2"/>
    <x v="36"/>
    <x v="1"/>
    <x v="10"/>
    <n v="392"/>
    <x v="3"/>
    <n v="1"/>
    <n v="47.407109419999998"/>
    <n v="47.407109419999998"/>
    <x v="2"/>
    <b v="1"/>
    <x v="0"/>
    <n v="47.407109419999998"/>
    <x v="1"/>
    <x v="1"/>
    <x v="2"/>
    <x v="0"/>
  </r>
  <r>
    <n v="4692"/>
    <x v="64"/>
    <n v="167"/>
    <x v="23"/>
    <x v="0"/>
    <x v="17"/>
    <n v="730"/>
    <x v="2"/>
    <n v="4"/>
    <n v="23.395759470000002"/>
    <n v="93.583037880000006"/>
    <x v="1"/>
    <b v="1"/>
    <x v="0"/>
    <n v="93.583037880000006"/>
    <x v="1"/>
    <x v="0"/>
    <x v="4"/>
    <x v="0"/>
  </r>
  <r>
    <n v="4693"/>
    <x v="43"/>
    <n v="16"/>
    <x v="22"/>
    <x v="2"/>
    <x v="11"/>
    <n v="43"/>
    <x v="2"/>
    <n v="4"/>
    <n v="99.540368150000006"/>
    <n v="398.16147260000002"/>
    <x v="0"/>
    <b v="1"/>
    <x v="1976"/>
    <n v="358.34532534000004"/>
    <x v="0"/>
    <x v="2"/>
    <x v="2"/>
    <x v="1"/>
  </r>
  <r>
    <n v="4694"/>
    <x v="360"/>
    <n v="128"/>
    <x v="44"/>
    <x v="0"/>
    <x v="12"/>
    <n v="818"/>
    <x v="0"/>
    <n v="4"/>
    <n v="79.586323379999996"/>
    <n v="318.34529351999998"/>
    <x v="0"/>
    <b v="1"/>
    <x v="0"/>
    <n v="318.34529351999998"/>
    <x v="0"/>
    <x v="1"/>
    <x v="1"/>
    <x v="0"/>
  </r>
  <r>
    <n v="4695"/>
    <x v="236"/>
    <n v="1"/>
    <x v="32"/>
    <x v="1"/>
    <x v="8"/>
    <n v="862"/>
    <x v="1"/>
    <n v="2"/>
    <n v="25.237023499999999"/>
    <n v="50.474046999999999"/>
    <x v="0"/>
    <b v="0"/>
    <x v="1977"/>
    <n v="45.426642301000001"/>
    <x v="0"/>
    <x v="2"/>
    <x v="1"/>
    <x v="1"/>
  </r>
  <r>
    <n v="4696"/>
    <x v="222"/>
    <n v="222"/>
    <x v="6"/>
    <x v="1"/>
    <x v="12"/>
    <n v="840"/>
    <x v="2"/>
    <n v="2"/>
    <n v="24.54113371"/>
    <n v="49.082267420000001"/>
    <x v="2"/>
    <b v="1"/>
    <x v="1978"/>
    <n v="44.174040677000001"/>
    <x v="1"/>
    <x v="2"/>
    <x v="3"/>
    <x v="0"/>
  </r>
  <r>
    <n v="4697"/>
    <x v="315"/>
    <n v="429"/>
    <x v="51"/>
    <x v="2"/>
    <x v="8"/>
    <n v="730"/>
    <x v="4"/>
    <n v="4"/>
    <n v="43.44933468"/>
    <n v="173.79733872"/>
    <x v="1"/>
    <b v="1"/>
    <x v="0"/>
    <n v="173.79733872"/>
    <x v="0"/>
    <x v="1"/>
    <x v="3"/>
    <x v="0"/>
  </r>
  <r>
    <n v="4698"/>
    <x v="88"/>
    <n v="357"/>
    <x v="6"/>
    <x v="0"/>
    <x v="14"/>
    <n v="741"/>
    <x v="3"/>
    <n v="5"/>
    <n v="75.741334320000007"/>
    <n v="378.70667160000005"/>
    <x v="0"/>
    <b v="0"/>
    <x v="0"/>
    <n v="378.70667160000005"/>
    <x v="0"/>
    <x v="1"/>
    <x v="3"/>
    <x v="1"/>
  </r>
  <r>
    <n v="4699"/>
    <x v="161"/>
    <n v="448"/>
    <x v="37"/>
    <x v="1"/>
    <x v="14"/>
    <n v="409"/>
    <x v="4"/>
    <n v="1"/>
    <n v="22.732408119999999"/>
    <n v="22.732408119999999"/>
    <x v="3"/>
    <b v="1"/>
    <x v="0"/>
    <n v="22.732408119999999"/>
    <x v="0"/>
    <x v="1"/>
    <x v="0"/>
    <x v="1"/>
  </r>
  <r>
    <n v="4700"/>
    <x v="30"/>
    <n v="160"/>
    <x v="42"/>
    <x v="0"/>
    <x v="9"/>
    <n v="21"/>
    <x v="0"/>
    <n v="5"/>
    <n v="34.788322229999999"/>
    <n v="173.94161115"/>
    <x v="2"/>
    <b v="0"/>
    <x v="0"/>
    <n v="173.94161115"/>
    <x v="0"/>
    <x v="0"/>
    <x v="0"/>
    <x v="0"/>
  </r>
  <r>
    <n v="4701"/>
    <x v="353"/>
    <n v="367"/>
    <x v="44"/>
    <x v="2"/>
    <x v="12"/>
    <n v="384"/>
    <x v="3"/>
    <n v="2"/>
    <n v="92.681156509999994"/>
    <n v="185.36231301999999"/>
    <x v="3"/>
    <b v="0"/>
    <x v="1979"/>
    <n v="166.82608171999999"/>
    <x v="1"/>
    <x v="2"/>
    <x v="2"/>
    <x v="1"/>
  </r>
  <r>
    <n v="4702"/>
    <x v="1"/>
    <n v="94"/>
    <x v="36"/>
    <x v="1"/>
    <x v="15"/>
    <n v="355"/>
    <x v="2"/>
    <n v="3"/>
    <n v="82.296692770000007"/>
    <n v="246.89007831000004"/>
    <x v="2"/>
    <b v="0"/>
    <x v="0"/>
    <n v="246.89007831000004"/>
    <x v="0"/>
    <x v="0"/>
    <x v="4"/>
    <x v="1"/>
  </r>
  <r>
    <n v="4703"/>
    <x v="203"/>
    <n v="83"/>
    <x v="7"/>
    <x v="1"/>
    <x v="17"/>
    <n v="698"/>
    <x v="0"/>
    <n v="5"/>
    <n v="99.111133559999999"/>
    <n v="495.55566779999998"/>
    <x v="1"/>
    <b v="1"/>
    <x v="0"/>
    <n v="495.55566779999998"/>
    <x v="0"/>
    <x v="1"/>
    <x v="3"/>
    <x v="0"/>
  </r>
  <r>
    <n v="4704"/>
    <x v="150"/>
    <n v="378"/>
    <x v="49"/>
    <x v="2"/>
    <x v="13"/>
    <n v="712"/>
    <x v="4"/>
    <n v="1"/>
    <n v="81.653353980000006"/>
    <n v="81.653353980000006"/>
    <x v="0"/>
    <b v="1"/>
    <x v="0"/>
    <n v="81.653353980000006"/>
    <x v="0"/>
    <x v="0"/>
    <x v="2"/>
    <x v="0"/>
  </r>
  <r>
    <n v="4705"/>
    <x v="86"/>
    <n v="430"/>
    <x v="15"/>
    <x v="2"/>
    <x v="13"/>
    <n v="137"/>
    <x v="0"/>
    <n v="3"/>
    <n v="63.327302619999998"/>
    <n v="189.98190785999998"/>
    <x v="1"/>
    <b v="1"/>
    <x v="0"/>
    <n v="189.98190785999998"/>
    <x v="1"/>
    <x v="1"/>
    <x v="1"/>
    <x v="1"/>
  </r>
  <r>
    <n v="4706"/>
    <x v="267"/>
    <n v="108"/>
    <x v="24"/>
    <x v="2"/>
    <x v="3"/>
    <n v="555"/>
    <x v="3"/>
    <n v="3"/>
    <n v="46.733516559999998"/>
    <n v="140.20054967999999"/>
    <x v="3"/>
    <b v="1"/>
    <x v="1980"/>
    <n v="126.18049470999999"/>
    <x v="0"/>
    <x v="2"/>
    <x v="3"/>
    <x v="0"/>
  </r>
  <r>
    <n v="4707"/>
    <x v="21"/>
    <n v="367"/>
    <x v="12"/>
    <x v="1"/>
    <x v="7"/>
    <n v="146"/>
    <x v="3"/>
    <n v="3"/>
    <n v="56.209879819999998"/>
    <n v="168.62963945999999"/>
    <x v="1"/>
    <b v="0"/>
    <x v="0"/>
    <n v="168.62963945999999"/>
    <x v="0"/>
    <x v="0"/>
    <x v="3"/>
    <x v="1"/>
  </r>
  <r>
    <n v="4708"/>
    <x v="68"/>
    <n v="472"/>
    <x v="25"/>
    <x v="2"/>
    <x v="1"/>
    <n v="194"/>
    <x v="4"/>
    <n v="4"/>
    <n v="70.621270999999993"/>
    <n v="282.48508399999997"/>
    <x v="3"/>
    <b v="1"/>
    <x v="1981"/>
    <n v="254.23657559999998"/>
    <x v="1"/>
    <x v="2"/>
    <x v="1"/>
    <x v="1"/>
  </r>
  <r>
    <n v="4709"/>
    <x v="305"/>
    <n v="168"/>
    <x v="14"/>
    <x v="0"/>
    <x v="11"/>
    <n v="958"/>
    <x v="2"/>
    <n v="3"/>
    <n v="79.157745950000006"/>
    <n v="237.47323785000003"/>
    <x v="2"/>
    <b v="1"/>
    <x v="1982"/>
    <n v="213.72591406000004"/>
    <x v="1"/>
    <x v="2"/>
    <x v="4"/>
    <x v="0"/>
  </r>
  <r>
    <n v="4710"/>
    <x v="276"/>
    <n v="371"/>
    <x v="49"/>
    <x v="0"/>
    <x v="10"/>
    <n v="190"/>
    <x v="1"/>
    <n v="2"/>
    <n v="31.43155973"/>
    <n v="62.86311946"/>
    <x v="3"/>
    <b v="0"/>
    <x v="1983"/>
    <n v="56.576807514000002"/>
    <x v="1"/>
    <x v="2"/>
    <x v="3"/>
    <x v="0"/>
  </r>
  <r>
    <n v="4711"/>
    <x v="224"/>
    <n v="123"/>
    <x v="35"/>
    <x v="2"/>
    <x v="1"/>
    <n v="898"/>
    <x v="1"/>
    <n v="3"/>
    <n v="67.350426650000003"/>
    <n v="202.05127995000001"/>
    <x v="2"/>
    <b v="0"/>
    <x v="0"/>
    <n v="202.05127995000001"/>
    <x v="0"/>
    <x v="1"/>
    <x v="4"/>
    <x v="0"/>
  </r>
  <r>
    <n v="4712"/>
    <x v="121"/>
    <n v="464"/>
    <x v="30"/>
    <x v="2"/>
    <x v="12"/>
    <n v="971"/>
    <x v="1"/>
    <n v="3"/>
    <n v="43.160008249999997"/>
    <n v="129.48002474999998"/>
    <x v="0"/>
    <b v="0"/>
    <x v="1984"/>
    <n v="116.53202227999998"/>
    <x v="0"/>
    <x v="2"/>
    <x v="1"/>
    <x v="1"/>
  </r>
  <r>
    <n v="4713"/>
    <x v="70"/>
    <n v="308"/>
    <x v="43"/>
    <x v="2"/>
    <x v="2"/>
    <n v="303"/>
    <x v="0"/>
    <n v="2"/>
    <n v="90.255247130000001"/>
    <n v="180.51049426"/>
    <x v="3"/>
    <b v="0"/>
    <x v="1985"/>
    <n v="162.45944483"/>
    <x v="0"/>
    <x v="2"/>
    <x v="2"/>
    <x v="1"/>
  </r>
  <r>
    <n v="4714"/>
    <x v="40"/>
    <n v="120"/>
    <x v="10"/>
    <x v="1"/>
    <x v="19"/>
    <n v="771"/>
    <x v="3"/>
    <n v="2"/>
    <n v="84.890862909999996"/>
    <n v="169.78172581999999"/>
    <x v="1"/>
    <b v="1"/>
    <x v="0"/>
    <n v="169.78172581999999"/>
    <x v="0"/>
    <x v="0"/>
    <x v="0"/>
    <x v="1"/>
  </r>
  <r>
    <n v="4715"/>
    <x v="210"/>
    <n v="52"/>
    <x v="9"/>
    <x v="1"/>
    <x v="11"/>
    <n v="779"/>
    <x v="4"/>
    <n v="3"/>
    <n v="11.97597341"/>
    <n v="35.927920229999998"/>
    <x v="3"/>
    <b v="1"/>
    <x v="1986"/>
    <n v="32.335128208"/>
    <x v="0"/>
    <x v="2"/>
    <x v="2"/>
    <x v="1"/>
  </r>
  <r>
    <n v="4716"/>
    <x v="239"/>
    <n v="131"/>
    <x v="46"/>
    <x v="0"/>
    <x v="1"/>
    <n v="18"/>
    <x v="3"/>
    <n v="1"/>
    <n v="85.425977380000006"/>
    <n v="85.425977380000006"/>
    <x v="1"/>
    <b v="0"/>
    <x v="0"/>
    <n v="85.425977380000006"/>
    <x v="1"/>
    <x v="0"/>
    <x v="0"/>
    <x v="1"/>
  </r>
  <r>
    <n v="4717"/>
    <x v="278"/>
    <n v="122"/>
    <x v="10"/>
    <x v="0"/>
    <x v="18"/>
    <n v="970"/>
    <x v="1"/>
    <n v="5"/>
    <n v="84.482671980000006"/>
    <n v="422.41335990000005"/>
    <x v="3"/>
    <b v="0"/>
    <x v="1987"/>
    <n v="380.17202391000006"/>
    <x v="1"/>
    <x v="2"/>
    <x v="1"/>
    <x v="1"/>
  </r>
  <r>
    <n v="4718"/>
    <x v="348"/>
    <n v="268"/>
    <x v="11"/>
    <x v="0"/>
    <x v="6"/>
    <n v="842"/>
    <x v="3"/>
    <n v="3"/>
    <n v="81.88121889"/>
    <n v="245.64365666999998"/>
    <x v="3"/>
    <b v="1"/>
    <x v="0"/>
    <n v="245.64365666999998"/>
    <x v="1"/>
    <x v="1"/>
    <x v="2"/>
    <x v="1"/>
  </r>
  <r>
    <n v="4719"/>
    <x v="303"/>
    <n v="345"/>
    <x v="52"/>
    <x v="1"/>
    <x v="16"/>
    <n v="778"/>
    <x v="1"/>
    <n v="2"/>
    <n v="61.472208629999997"/>
    <n v="122.94441725999999"/>
    <x v="2"/>
    <b v="1"/>
    <x v="1988"/>
    <n v="110.64997552999999"/>
    <x v="1"/>
    <x v="2"/>
    <x v="1"/>
    <x v="0"/>
  </r>
  <r>
    <n v="4720"/>
    <x v="187"/>
    <n v="154"/>
    <x v="1"/>
    <x v="2"/>
    <x v="14"/>
    <n v="422"/>
    <x v="0"/>
    <n v="3"/>
    <n v="80.697337959999999"/>
    <n v="242.09201388"/>
    <x v="1"/>
    <b v="0"/>
    <x v="0"/>
    <n v="242.09201388"/>
    <x v="0"/>
    <x v="0"/>
    <x v="1"/>
    <x v="1"/>
  </r>
  <r>
    <n v="4721"/>
    <x v="78"/>
    <n v="94"/>
    <x v="3"/>
    <x v="0"/>
    <x v="9"/>
    <n v="964"/>
    <x v="3"/>
    <n v="3"/>
    <n v="77.845260670000002"/>
    <n v="233.53578200999999"/>
    <x v="2"/>
    <b v="0"/>
    <x v="0"/>
    <n v="233.53578200999999"/>
    <x v="0"/>
    <x v="0"/>
    <x v="4"/>
    <x v="1"/>
  </r>
  <r>
    <n v="4722"/>
    <x v="187"/>
    <n v="217"/>
    <x v="35"/>
    <x v="1"/>
    <x v="8"/>
    <n v="744"/>
    <x v="0"/>
    <n v="1"/>
    <n v="56.276904340000002"/>
    <n v="56.276904340000002"/>
    <x v="0"/>
    <b v="0"/>
    <x v="0"/>
    <n v="56.276904340000002"/>
    <x v="0"/>
    <x v="0"/>
    <x v="2"/>
    <x v="1"/>
  </r>
  <r>
    <n v="4723"/>
    <x v="193"/>
    <n v="492"/>
    <x v="48"/>
    <x v="2"/>
    <x v="16"/>
    <n v="369"/>
    <x v="3"/>
    <n v="2"/>
    <n v="56.465566389999999"/>
    <n v="112.93113278"/>
    <x v="3"/>
    <b v="0"/>
    <x v="0"/>
    <n v="112.93113278"/>
    <x v="1"/>
    <x v="0"/>
    <x v="2"/>
    <x v="1"/>
  </r>
  <r>
    <n v="4724"/>
    <x v="358"/>
    <n v="279"/>
    <x v="15"/>
    <x v="0"/>
    <x v="4"/>
    <n v="9"/>
    <x v="4"/>
    <n v="4"/>
    <n v="49.919510699999996"/>
    <n v="199.67804279999999"/>
    <x v="0"/>
    <b v="1"/>
    <x v="1989"/>
    <n v="179.71023851999999"/>
    <x v="0"/>
    <x v="2"/>
    <x v="3"/>
    <x v="1"/>
  </r>
  <r>
    <n v="4725"/>
    <x v="229"/>
    <n v="3"/>
    <x v="21"/>
    <x v="1"/>
    <x v="5"/>
    <n v="733"/>
    <x v="2"/>
    <n v="2"/>
    <n v="12.67467356"/>
    <n v="25.349347120000001"/>
    <x v="3"/>
    <b v="1"/>
    <x v="1990"/>
    <n v="22.814412408999999"/>
    <x v="0"/>
    <x v="2"/>
    <x v="4"/>
    <x v="0"/>
  </r>
  <r>
    <n v="4726"/>
    <x v="307"/>
    <n v="275"/>
    <x v="5"/>
    <x v="1"/>
    <x v="0"/>
    <n v="216"/>
    <x v="0"/>
    <n v="4"/>
    <n v="97.961230240000006"/>
    <n v="391.84492096000002"/>
    <x v="2"/>
    <b v="0"/>
    <x v="0"/>
    <n v="391.84492096000002"/>
    <x v="0"/>
    <x v="1"/>
    <x v="2"/>
    <x v="0"/>
  </r>
  <r>
    <n v="4727"/>
    <x v="1"/>
    <n v="119"/>
    <x v="15"/>
    <x v="1"/>
    <x v="10"/>
    <n v="990"/>
    <x v="1"/>
    <n v="1"/>
    <n v="66.347249410000003"/>
    <n v="66.347249410000003"/>
    <x v="3"/>
    <b v="0"/>
    <x v="0"/>
    <n v="66.347249410000003"/>
    <x v="1"/>
    <x v="1"/>
    <x v="2"/>
    <x v="0"/>
  </r>
  <r>
    <n v="4728"/>
    <x v="297"/>
    <n v="101"/>
    <x v="10"/>
    <x v="1"/>
    <x v="10"/>
    <n v="198"/>
    <x v="2"/>
    <n v="5"/>
    <n v="27.36813317"/>
    <n v="136.84066584999999"/>
    <x v="3"/>
    <b v="0"/>
    <x v="0"/>
    <n v="136.84066584999999"/>
    <x v="1"/>
    <x v="0"/>
    <x v="1"/>
    <x v="1"/>
  </r>
  <r>
    <n v="4729"/>
    <x v="211"/>
    <n v="200"/>
    <x v="11"/>
    <x v="0"/>
    <x v="3"/>
    <n v="900"/>
    <x v="0"/>
    <n v="2"/>
    <n v="59.968788600000003"/>
    <n v="119.93757720000001"/>
    <x v="1"/>
    <b v="1"/>
    <x v="1991"/>
    <n v="107.94381948"/>
    <x v="1"/>
    <x v="2"/>
    <x v="3"/>
    <x v="1"/>
  </r>
  <r>
    <n v="4730"/>
    <x v="219"/>
    <n v="172"/>
    <x v="15"/>
    <x v="1"/>
    <x v="10"/>
    <n v="5"/>
    <x v="0"/>
    <n v="4"/>
    <n v="22.714232899999999"/>
    <n v="90.856931599999996"/>
    <x v="3"/>
    <b v="1"/>
    <x v="0"/>
    <n v="90.856931599999996"/>
    <x v="0"/>
    <x v="0"/>
    <x v="4"/>
    <x v="0"/>
  </r>
  <r>
    <n v="4731"/>
    <x v="256"/>
    <n v="487"/>
    <x v="45"/>
    <x v="2"/>
    <x v="5"/>
    <n v="907"/>
    <x v="3"/>
    <n v="4"/>
    <n v="43.475528599999997"/>
    <n v="173.90211439999999"/>
    <x v="3"/>
    <b v="0"/>
    <x v="0"/>
    <n v="173.90211439999999"/>
    <x v="0"/>
    <x v="1"/>
    <x v="0"/>
    <x v="1"/>
  </r>
  <r>
    <n v="4732"/>
    <x v="314"/>
    <n v="332"/>
    <x v="46"/>
    <x v="1"/>
    <x v="10"/>
    <n v="634"/>
    <x v="3"/>
    <n v="4"/>
    <n v="23.093646240000002"/>
    <n v="92.374584960000007"/>
    <x v="3"/>
    <b v="0"/>
    <x v="0"/>
    <n v="92.374584960000007"/>
    <x v="1"/>
    <x v="1"/>
    <x v="1"/>
    <x v="1"/>
  </r>
  <r>
    <n v="4733"/>
    <x v="45"/>
    <n v="117"/>
    <x v="49"/>
    <x v="2"/>
    <x v="18"/>
    <n v="587"/>
    <x v="1"/>
    <n v="1"/>
    <n v="66.273543279999998"/>
    <n v="66.273543279999998"/>
    <x v="0"/>
    <b v="0"/>
    <x v="1992"/>
    <n v="59.646188951999996"/>
    <x v="0"/>
    <x v="2"/>
    <x v="4"/>
    <x v="0"/>
  </r>
  <r>
    <n v="4734"/>
    <x v="324"/>
    <n v="368"/>
    <x v="29"/>
    <x v="0"/>
    <x v="15"/>
    <n v="284"/>
    <x v="0"/>
    <n v="3"/>
    <n v="40.383776390000001"/>
    <n v="121.15132917"/>
    <x v="3"/>
    <b v="1"/>
    <x v="0"/>
    <n v="121.15132917"/>
    <x v="0"/>
    <x v="0"/>
    <x v="3"/>
    <x v="0"/>
  </r>
  <r>
    <n v="4735"/>
    <x v="144"/>
    <n v="197"/>
    <x v="14"/>
    <x v="0"/>
    <x v="8"/>
    <n v="38"/>
    <x v="4"/>
    <n v="3"/>
    <n v="44.55729315"/>
    <n v="133.67187945000001"/>
    <x v="2"/>
    <b v="1"/>
    <x v="0"/>
    <n v="133.67187945000001"/>
    <x v="1"/>
    <x v="0"/>
    <x v="3"/>
    <x v="1"/>
  </r>
  <r>
    <n v="4736"/>
    <x v="285"/>
    <n v="277"/>
    <x v="35"/>
    <x v="1"/>
    <x v="11"/>
    <n v="223"/>
    <x v="3"/>
    <n v="2"/>
    <n v="15.20201146"/>
    <n v="30.404022919999999"/>
    <x v="3"/>
    <b v="0"/>
    <x v="0"/>
    <n v="30.404022919999999"/>
    <x v="1"/>
    <x v="1"/>
    <x v="0"/>
    <x v="0"/>
  </r>
  <r>
    <n v="4737"/>
    <x v="153"/>
    <n v="324"/>
    <x v="34"/>
    <x v="0"/>
    <x v="13"/>
    <n v="482"/>
    <x v="3"/>
    <n v="4"/>
    <n v="17.030037650000001"/>
    <n v="68.120150600000002"/>
    <x v="1"/>
    <b v="1"/>
    <x v="0"/>
    <n v="68.120150600000002"/>
    <x v="1"/>
    <x v="1"/>
    <x v="4"/>
    <x v="1"/>
  </r>
  <r>
    <n v="4738"/>
    <x v="170"/>
    <n v="349"/>
    <x v="35"/>
    <x v="1"/>
    <x v="5"/>
    <n v="374"/>
    <x v="0"/>
    <n v="4"/>
    <n v="58.992440809999998"/>
    <n v="235.96976323999999"/>
    <x v="3"/>
    <b v="1"/>
    <x v="0"/>
    <n v="235.96976323999999"/>
    <x v="0"/>
    <x v="1"/>
    <x v="4"/>
    <x v="1"/>
  </r>
  <r>
    <n v="4739"/>
    <x v="176"/>
    <n v="103"/>
    <x v="46"/>
    <x v="2"/>
    <x v="14"/>
    <n v="30"/>
    <x v="3"/>
    <n v="1"/>
    <n v="69.328279120000005"/>
    <n v="69.328279120000005"/>
    <x v="2"/>
    <b v="0"/>
    <x v="0"/>
    <n v="69.328279120000005"/>
    <x v="0"/>
    <x v="0"/>
    <x v="4"/>
    <x v="1"/>
  </r>
  <r>
    <n v="4740"/>
    <x v="331"/>
    <n v="82"/>
    <x v="49"/>
    <x v="2"/>
    <x v="3"/>
    <n v="311"/>
    <x v="0"/>
    <n v="4"/>
    <n v="96.805460519999997"/>
    <n v="387.22184207999999"/>
    <x v="3"/>
    <b v="1"/>
    <x v="1993"/>
    <n v="348.49965786999996"/>
    <x v="0"/>
    <x v="2"/>
    <x v="2"/>
    <x v="1"/>
  </r>
  <r>
    <n v="4741"/>
    <x v="122"/>
    <n v="199"/>
    <x v="46"/>
    <x v="0"/>
    <x v="17"/>
    <n v="306"/>
    <x v="1"/>
    <n v="2"/>
    <n v="55.254348839999999"/>
    <n v="110.50869768"/>
    <x v="0"/>
    <b v="1"/>
    <x v="0"/>
    <n v="110.50869768"/>
    <x v="1"/>
    <x v="1"/>
    <x v="3"/>
    <x v="1"/>
  </r>
  <r>
    <n v="4742"/>
    <x v="300"/>
    <n v="204"/>
    <x v="27"/>
    <x v="2"/>
    <x v="4"/>
    <n v="306"/>
    <x v="3"/>
    <n v="3"/>
    <n v="45.41482645"/>
    <n v="136.24447935000001"/>
    <x v="3"/>
    <b v="0"/>
    <x v="1994"/>
    <n v="122.62003141000001"/>
    <x v="0"/>
    <x v="2"/>
    <x v="1"/>
    <x v="1"/>
  </r>
  <r>
    <n v="4743"/>
    <x v="57"/>
    <n v="42"/>
    <x v="29"/>
    <x v="1"/>
    <x v="3"/>
    <n v="298"/>
    <x v="0"/>
    <n v="5"/>
    <n v="97.205227769999993"/>
    <n v="486.02613884999994"/>
    <x v="1"/>
    <b v="0"/>
    <x v="0"/>
    <n v="486.02613884999994"/>
    <x v="1"/>
    <x v="0"/>
    <x v="4"/>
    <x v="0"/>
  </r>
  <r>
    <n v="4744"/>
    <x v="174"/>
    <n v="447"/>
    <x v="13"/>
    <x v="1"/>
    <x v="3"/>
    <n v="978"/>
    <x v="0"/>
    <n v="2"/>
    <n v="18.288425539999999"/>
    <n v="36.576851079999997"/>
    <x v="3"/>
    <b v="1"/>
    <x v="1995"/>
    <n v="32.919165970999998"/>
    <x v="1"/>
    <x v="2"/>
    <x v="4"/>
    <x v="0"/>
  </r>
  <r>
    <n v="4745"/>
    <x v="362"/>
    <n v="336"/>
    <x v="50"/>
    <x v="1"/>
    <x v="3"/>
    <n v="61"/>
    <x v="3"/>
    <n v="5"/>
    <n v="25.059142600000001"/>
    <n v="125.29571300000001"/>
    <x v="1"/>
    <b v="1"/>
    <x v="0"/>
    <n v="125.29571300000001"/>
    <x v="0"/>
    <x v="0"/>
    <x v="1"/>
    <x v="1"/>
  </r>
  <r>
    <n v="4746"/>
    <x v="212"/>
    <n v="474"/>
    <x v="6"/>
    <x v="1"/>
    <x v="6"/>
    <n v="917"/>
    <x v="4"/>
    <n v="5"/>
    <n v="25.126064790000001"/>
    <n v="125.63032395"/>
    <x v="1"/>
    <b v="1"/>
    <x v="0"/>
    <n v="125.63032395"/>
    <x v="1"/>
    <x v="1"/>
    <x v="4"/>
    <x v="0"/>
  </r>
  <r>
    <n v="4747"/>
    <x v="33"/>
    <n v="107"/>
    <x v="18"/>
    <x v="2"/>
    <x v="8"/>
    <n v="553"/>
    <x v="4"/>
    <n v="2"/>
    <n v="96.787399719999996"/>
    <n v="193.57479943999999"/>
    <x v="2"/>
    <b v="1"/>
    <x v="0"/>
    <n v="193.57479943999999"/>
    <x v="0"/>
    <x v="1"/>
    <x v="1"/>
    <x v="0"/>
  </r>
  <r>
    <n v="4748"/>
    <x v="103"/>
    <n v="346"/>
    <x v="46"/>
    <x v="1"/>
    <x v="14"/>
    <n v="81"/>
    <x v="3"/>
    <n v="4"/>
    <n v="58.298728650000001"/>
    <n v="233.1949146"/>
    <x v="0"/>
    <b v="0"/>
    <x v="0"/>
    <n v="233.1949146"/>
    <x v="0"/>
    <x v="1"/>
    <x v="2"/>
    <x v="1"/>
  </r>
  <r>
    <n v="4749"/>
    <x v="203"/>
    <n v="421"/>
    <x v="46"/>
    <x v="1"/>
    <x v="16"/>
    <n v="163"/>
    <x v="1"/>
    <n v="1"/>
    <n v="50.155926899999997"/>
    <n v="50.155926899999997"/>
    <x v="2"/>
    <b v="1"/>
    <x v="0"/>
    <n v="50.155926899999997"/>
    <x v="0"/>
    <x v="1"/>
    <x v="4"/>
    <x v="0"/>
  </r>
  <r>
    <n v="4750"/>
    <x v="298"/>
    <n v="177"/>
    <x v="29"/>
    <x v="1"/>
    <x v="12"/>
    <n v="290"/>
    <x v="0"/>
    <n v="5"/>
    <n v="87.632929489999995"/>
    <n v="438.16464744999996"/>
    <x v="1"/>
    <b v="0"/>
    <x v="0"/>
    <n v="438.16464744999996"/>
    <x v="1"/>
    <x v="0"/>
    <x v="0"/>
    <x v="1"/>
  </r>
  <r>
    <n v="4751"/>
    <x v="254"/>
    <n v="346"/>
    <x v="13"/>
    <x v="2"/>
    <x v="3"/>
    <n v="830"/>
    <x v="1"/>
    <n v="1"/>
    <n v="78.54596325"/>
    <n v="78.54596325"/>
    <x v="2"/>
    <b v="1"/>
    <x v="1996"/>
    <n v="70.691366924999997"/>
    <x v="0"/>
    <x v="2"/>
    <x v="0"/>
    <x v="0"/>
  </r>
  <r>
    <n v="4752"/>
    <x v="54"/>
    <n v="69"/>
    <x v="47"/>
    <x v="2"/>
    <x v="3"/>
    <n v="857"/>
    <x v="3"/>
    <n v="2"/>
    <n v="28.697613050000001"/>
    <n v="57.395226100000002"/>
    <x v="1"/>
    <b v="0"/>
    <x v="0"/>
    <n v="57.395226100000002"/>
    <x v="0"/>
    <x v="1"/>
    <x v="4"/>
    <x v="0"/>
  </r>
  <r>
    <n v="4753"/>
    <x v="31"/>
    <n v="267"/>
    <x v="23"/>
    <x v="1"/>
    <x v="11"/>
    <n v="987"/>
    <x v="3"/>
    <n v="5"/>
    <n v="66.387663970000006"/>
    <n v="331.93831985000003"/>
    <x v="1"/>
    <b v="0"/>
    <x v="0"/>
    <n v="331.93831985000003"/>
    <x v="0"/>
    <x v="0"/>
    <x v="3"/>
    <x v="1"/>
  </r>
  <r>
    <n v="4754"/>
    <x v="56"/>
    <n v="161"/>
    <x v="47"/>
    <x v="1"/>
    <x v="0"/>
    <n v="594"/>
    <x v="0"/>
    <n v="1"/>
    <n v="78.292893430000007"/>
    <n v="78.292893430000007"/>
    <x v="3"/>
    <b v="0"/>
    <x v="1997"/>
    <n v="70.463604087000007"/>
    <x v="0"/>
    <x v="2"/>
    <x v="2"/>
    <x v="0"/>
  </r>
  <r>
    <n v="4755"/>
    <x v="23"/>
    <n v="195"/>
    <x v="30"/>
    <x v="2"/>
    <x v="17"/>
    <n v="689"/>
    <x v="1"/>
    <n v="2"/>
    <n v="81.121986469999996"/>
    <n v="162.24397293999999"/>
    <x v="2"/>
    <b v="0"/>
    <x v="1998"/>
    <n v="146.01957564999998"/>
    <x v="1"/>
    <x v="2"/>
    <x v="2"/>
    <x v="1"/>
  </r>
  <r>
    <n v="4756"/>
    <x v="25"/>
    <n v="154"/>
    <x v="24"/>
    <x v="2"/>
    <x v="2"/>
    <n v="975"/>
    <x v="1"/>
    <n v="5"/>
    <n v="45.262481809999997"/>
    <n v="226.31240904999999"/>
    <x v="1"/>
    <b v="0"/>
    <x v="1999"/>
    <n v="203.68116813999998"/>
    <x v="0"/>
    <x v="2"/>
    <x v="3"/>
    <x v="0"/>
  </r>
  <r>
    <n v="4757"/>
    <x v="215"/>
    <n v="274"/>
    <x v="21"/>
    <x v="0"/>
    <x v="19"/>
    <n v="354"/>
    <x v="2"/>
    <n v="5"/>
    <n v="52.368993320000001"/>
    <n v="261.84496660000002"/>
    <x v="3"/>
    <b v="1"/>
    <x v="0"/>
    <n v="261.84496660000002"/>
    <x v="1"/>
    <x v="0"/>
    <x v="2"/>
    <x v="1"/>
  </r>
  <r>
    <n v="4758"/>
    <x v="185"/>
    <n v="229"/>
    <x v="6"/>
    <x v="2"/>
    <x v="4"/>
    <n v="455"/>
    <x v="2"/>
    <n v="2"/>
    <n v="10.737178849999999"/>
    <n v="21.474357699999999"/>
    <x v="3"/>
    <b v="1"/>
    <x v="2000"/>
    <n v="19.326921929999997"/>
    <x v="0"/>
    <x v="2"/>
    <x v="4"/>
    <x v="1"/>
  </r>
  <r>
    <n v="4759"/>
    <x v="167"/>
    <n v="390"/>
    <x v="29"/>
    <x v="1"/>
    <x v="15"/>
    <n v="593"/>
    <x v="4"/>
    <n v="1"/>
    <n v="21.77727762"/>
    <n v="21.77727762"/>
    <x v="0"/>
    <b v="0"/>
    <x v="0"/>
    <n v="21.77727762"/>
    <x v="0"/>
    <x v="0"/>
    <x v="1"/>
    <x v="0"/>
  </r>
  <r>
    <n v="4760"/>
    <x v="302"/>
    <n v="402"/>
    <x v="17"/>
    <x v="2"/>
    <x v="9"/>
    <n v="267"/>
    <x v="4"/>
    <n v="2"/>
    <n v="77.69286606"/>
    <n v="155.38573212"/>
    <x v="0"/>
    <b v="0"/>
    <x v="2001"/>
    <n v="139.84715890999999"/>
    <x v="1"/>
    <x v="2"/>
    <x v="4"/>
    <x v="1"/>
  </r>
  <r>
    <n v="4761"/>
    <x v="284"/>
    <n v="104"/>
    <x v="29"/>
    <x v="0"/>
    <x v="6"/>
    <n v="258"/>
    <x v="2"/>
    <n v="4"/>
    <n v="34.244322320000002"/>
    <n v="136.97728928000001"/>
    <x v="1"/>
    <b v="1"/>
    <x v="2002"/>
    <n v="123.27956035000001"/>
    <x v="1"/>
    <x v="2"/>
    <x v="0"/>
    <x v="1"/>
  </r>
  <r>
    <n v="4762"/>
    <x v="274"/>
    <n v="405"/>
    <x v="49"/>
    <x v="1"/>
    <x v="9"/>
    <n v="547"/>
    <x v="0"/>
    <n v="4"/>
    <n v="25.959178900000001"/>
    <n v="103.83671560000001"/>
    <x v="0"/>
    <b v="1"/>
    <x v="0"/>
    <n v="103.83671560000001"/>
    <x v="0"/>
    <x v="0"/>
    <x v="3"/>
    <x v="1"/>
  </r>
  <r>
    <n v="4763"/>
    <x v="320"/>
    <n v="439"/>
    <x v="25"/>
    <x v="0"/>
    <x v="8"/>
    <n v="26"/>
    <x v="0"/>
    <n v="1"/>
    <n v="93.359520810000006"/>
    <n v="93.359520810000006"/>
    <x v="2"/>
    <b v="0"/>
    <x v="2003"/>
    <n v="84.023568729000004"/>
    <x v="0"/>
    <x v="2"/>
    <x v="2"/>
    <x v="0"/>
  </r>
  <r>
    <n v="4764"/>
    <x v="169"/>
    <n v="197"/>
    <x v="39"/>
    <x v="2"/>
    <x v="10"/>
    <n v="877"/>
    <x v="3"/>
    <n v="4"/>
    <n v="60.471579749999997"/>
    <n v="241.88631899999999"/>
    <x v="0"/>
    <b v="1"/>
    <x v="0"/>
    <n v="241.88631899999999"/>
    <x v="0"/>
    <x v="0"/>
    <x v="0"/>
    <x v="1"/>
  </r>
  <r>
    <n v="4765"/>
    <x v="196"/>
    <n v="464"/>
    <x v="10"/>
    <x v="0"/>
    <x v="17"/>
    <n v="603"/>
    <x v="2"/>
    <n v="3"/>
    <n v="10.69468698"/>
    <n v="32.084060940000001"/>
    <x v="0"/>
    <b v="1"/>
    <x v="2004"/>
    <n v="28.875654845"/>
    <x v="0"/>
    <x v="2"/>
    <x v="4"/>
    <x v="1"/>
  </r>
  <r>
    <n v="4766"/>
    <x v="195"/>
    <n v="98"/>
    <x v="18"/>
    <x v="1"/>
    <x v="3"/>
    <n v="970"/>
    <x v="0"/>
    <n v="4"/>
    <n v="51.558239460000003"/>
    <n v="206.23295784000001"/>
    <x v="1"/>
    <b v="1"/>
    <x v="2005"/>
    <n v="185.60966206000001"/>
    <x v="1"/>
    <x v="2"/>
    <x v="2"/>
    <x v="0"/>
  </r>
  <r>
    <n v="4767"/>
    <x v="93"/>
    <n v="223"/>
    <x v="46"/>
    <x v="2"/>
    <x v="3"/>
    <n v="487"/>
    <x v="1"/>
    <n v="1"/>
    <n v="82.974599229999995"/>
    <n v="82.974599229999995"/>
    <x v="0"/>
    <b v="0"/>
    <x v="2006"/>
    <n v="74.67713930699999"/>
    <x v="1"/>
    <x v="2"/>
    <x v="1"/>
    <x v="0"/>
  </r>
  <r>
    <n v="4768"/>
    <x v="159"/>
    <n v="170"/>
    <x v="21"/>
    <x v="0"/>
    <x v="7"/>
    <n v="439"/>
    <x v="2"/>
    <n v="4"/>
    <n v="85.632871080000001"/>
    <n v="342.53148432"/>
    <x v="3"/>
    <b v="0"/>
    <x v="2007"/>
    <n v="308.27833588999999"/>
    <x v="1"/>
    <x v="2"/>
    <x v="4"/>
    <x v="1"/>
  </r>
  <r>
    <n v="4769"/>
    <x v="354"/>
    <n v="313"/>
    <x v="30"/>
    <x v="2"/>
    <x v="10"/>
    <n v="135"/>
    <x v="1"/>
    <n v="3"/>
    <n v="21.991502029999999"/>
    <n v="65.974506090000006"/>
    <x v="1"/>
    <b v="1"/>
    <x v="0"/>
    <n v="65.974506090000006"/>
    <x v="1"/>
    <x v="1"/>
    <x v="3"/>
    <x v="1"/>
  </r>
  <r>
    <n v="4770"/>
    <x v="17"/>
    <n v="236"/>
    <x v="19"/>
    <x v="2"/>
    <x v="15"/>
    <n v="586"/>
    <x v="2"/>
    <n v="4"/>
    <n v="36.811562479999999"/>
    <n v="147.24624992"/>
    <x v="3"/>
    <b v="1"/>
    <x v="0"/>
    <n v="147.24624992"/>
    <x v="1"/>
    <x v="1"/>
    <x v="2"/>
    <x v="1"/>
  </r>
  <r>
    <n v="4771"/>
    <x v="55"/>
    <n v="176"/>
    <x v="41"/>
    <x v="1"/>
    <x v="7"/>
    <n v="136"/>
    <x v="1"/>
    <n v="2"/>
    <n v="98.571259330000004"/>
    <n v="197.14251866000001"/>
    <x v="1"/>
    <b v="1"/>
    <x v="0"/>
    <n v="197.14251866000001"/>
    <x v="0"/>
    <x v="0"/>
    <x v="2"/>
    <x v="1"/>
  </r>
  <r>
    <n v="4772"/>
    <x v="149"/>
    <n v="178"/>
    <x v="40"/>
    <x v="0"/>
    <x v="12"/>
    <n v="299"/>
    <x v="3"/>
    <n v="3"/>
    <n v="51.025109530000002"/>
    <n v="153.07532859"/>
    <x v="3"/>
    <b v="0"/>
    <x v="0"/>
    <n v="153.07532859"/>
    <x v="1"/>
    <x v="0"/>
    <x v="4"/>
    <x v="0"/>
  </r>
  <r>
    <n v="4773"/>
    <x v="100"/>
    <n v="340"/>
    <x v="40"/>
    <x v="2"/>
    <x v="5"/>
    <n v="969"/>
    <x v="1"/>
    <n v="3"/>
    <n v="97.486636390000001"/>
    <n v="292.45990917"/>
    <x v="0"/>
    <b v="1"/>
    <x v="0"/>
    <n v="292.45990917"/>
    <x v="0"/>
    <x v="1"/>
    <x v="4"/>
    <x v="1"/>
  </r>
  <r>
    <n v="4774"/>
    <x v="163"/>
    <n v="238"/>
    <x v="17"/>
    <x v="0"/>
    <x v="4"/>
    <n v="753"/>
    <x v="2"/>
    <n v="3"/>
    <n v="35.50690814"/>
    <n v="106.52072441999999"/>
    <x v="3"/>
    <b v="0"/>
    <x v="2008"/>
    <n v="95.868651979999996"/>
    <x v="0"/>
    <x v="2"/>
    <x v="3"/>
    <x v="1"/>
  </r>
  <r>
    <n v="4775"/>
    <x v="201"/>
    <n v="13"/>
    <x v="19"/>
    <x v="1"/>
    <x v="13"/>
    <n v="87"/>
    <x v="0"/>
    <n v="3"/>
    <n v="30.908933619999999"/>
    <n v="92.726800859999997"/>
    <x v="3"/>
    <b v="1"/>
    <x v="0"/>
    <n v="92.726800859999997"/>
    <x v="0"/>
    <x v="0"/>
    <x v="1"/>
    <x v="0"/>
  </r>
  <r>
    <n v="4776"/>
    <x v="231"/>
    <n v="243"/>
    <x v="24"/>
    <x v="2"/>
    <x v="15"/>
    <n v="711"/>
    <x v="2"/>
    <n v="3"/>
    <n v="39.966860250000003"/>
    <n v="119.90058075000002"/>
    <x v="1"/>
    <b v="1"/>
    <x v="2009"/>
    <n v="107.91052267000002"/>
    <x v="1"/>
    <x v="2"/>
    <x v="3"/>
    <x v="0"/>
  </r>
  <r>
    <n v="4777"/>
    <x v="201"/>
    <n v="296"/>
    <x v="27"/>
    <x v="2"/>
    <x v="2"/>
    <n v="33"/>
    <x v="0"/>
    <n v="3"/>
    <n v="88.956047740000002"/>
    <n v="266.86814321999998"/>
    <x v="3"/>
    <b v="1"/>
    <x v="0"/>
    <n v="266.86814321999998"/>
    <x v="1"/>
    <x v="0"/>
    <x v="1"/>
    <x v="1"/>
  </r>
  <r>
    <n v="4778"/>
    <x v="227"/>
    <n v="355"/>
    <x v="21"/>
    <x v="0"/>
    <x v="19"/>
    <n v="707"/>
    <x v="0"/>
    <n v="3"/>
    <n v="11.928115780000001"/>
    <n v="35.784347340000004"/>
    <x v="0"/>
    <b v="1"/>
    <x v="2010"/>
    <n v="32.205912606000005"/>
    <x v="1"/>
    <x v="2"/>
    <x v="3"/>
    <x v="1"/>
  </r>
  <r>
    <n v="4779"/>
    <x v="293"/>
    <n v="494"/>
    <x v="16"/>
    <x v="2"/>
    <x v="15"/>
    <n v="936"/>
    <x v="3"/>
    <n v="1"/>
    <n v="12.45836385"/>
    <n v="12.45836385"/>
    <x v="0"/>
    <b v="1"/>
    <x v="2011"/>
    <n v="11.212527464999999"/>
    <x v="0"/>
    <x v="2"/>
    <x v="3"/>
    <x v="0"/>
  </r>
  <r>
    <n v="4780"/>
    <x v="110"/>
    <n v="65"/>
    <x v="17"/>
    <x v="0"/>
    <x v="14"/>
    <n v="481"/>
    <x v="4"/>
    <n v="4"/>
    <n v="17.842838990000001"/>
    <n v="71.371355960000002"/>
    <x v="2"/>
    <b v="1"/>
    <x v="2012"/>
    <n v="64.234220364999999"/>
    <x v="1"/>
    <x v="2"/>
    <x v="3"/>
    <x v="0"/>
  </r>
  <r>
    <n v="4781"/>
    <x v="248"/>
    <n v="92"/>
    <x v="3"/>
    <x v="1"/>
    <x v="16"/>
    <n v="322"/>
    <x v="1"/>
    <n v="2"/>
    <n v="35.437393479999997"/>
    <n v="70.874786959999994"/>
    <x v="2"/>
    <b v="1"/>
    <x v="0"/>
    <n v="70.874786959999994"/>
    <x v="0"/>
    <x v="0"/>
    <x v="3"/>
    <x v="0"/>
  </r>
  <r>
    <n v="4782"/>
    <x v="126"/>
    <n v="343"/>
    <x v="49"/>
    <x v="1"/>
    <x v="5"/>
    <n v="701"/>
    <x v="2"/>
    <n v="5"/>
    <n v="79.320556170000003"/>
    <n v="396.60278085000004"/>
    <x v="3"/>
    <b v="1"/>
    <x v="2013"/>
    <n v="356.94250277000003"/>
    <x v="0"/>
    <x v="2"/>
    <x v="0"/>
    <x v="1"/>
  </r>
  <r>
    <n v="4783"/>
    <x v="68"/>
    <n v="128"/>
    <x v="0"/>
    <x v="2"/>
    <x v="10"/>
    <n v="917"/>
    <x v="4"/>
    <n v="3"/>
    <n v="33.820961330000003"/>
    <n v="101.46288399000001"/>
    <x v="2"/>
    <b v="1"/>
    <x v="2014"/>
    <n v="91.316595590000006"/>
    <x v="0"/>
    <x v="2"/>
    <x v="4"/>
    <x v="0"/>
  </r>
  <r>
    <n v="4784"/>
    <x v="94"/>
    <n v="378"/>
    <x v="36"/>
    <x v="0"/>
    <x v="8"/>
    <n v="588"/>
    <x v="4"/>
    <n v="3"/>
    <n v="47.711178859999997"/>
    <n v="143.13353658"/>
    <x v="0"/>
    <b v="1"/>
    <x v="0"/>
    <n v="143.13353658"/>
    <x v="0"/>
    <x v="0"/>
    <x v="2"/>
    <x v="0"/>
  </r>
  <r>
    <n v="4785"/>
    <x v="11"/>
    <n v="175"/>
    <x v="33"/>
    <x v="1"/>
    <x v="16"/>
    <n v="99"/>
    <x v="2"/>
    <n v="2"/>
    <n v="74.147692480000003"/>
    <n v="148.29538496000001"/>
    <x v="3"/>
    <b v="0"/>
    <x v="2015"/>
    <n v="133.46584645999999"/>
    <x v="1"/>
    <x v="2"/>
    <x v="2"/>
    <x v="1"/>
  </r>
  <r>
    <n v="4786"/>
    <x v="117"/>
    <n v="78"/>
    <x v="44"/>
    <x v="0"/>
    <x v="17"/>
    <n v="724"/>
    <x v="2"/>
    <n v="1"/>
    <n v="67.013677009999995"/>
    <n v="67.013677009999995"/>
    <x v="3"/>
    <b v="1"/>
    <x v="0"/>
    <n v="67.013677009999995"/>
    <x v="0"/>
    <x v="1"/>
    <x v="1"/>
    <x v="0"/>
  </r>
  <r>
    <n v="4787"/>
    <x v="138"/>
    <n v="474"/>
    <x v="4"/>
    <x v="2"/>
    <x v="9"/>
    <n v="450"/>
    <x v="0"/>
    <n v="2"/>
    <n v="28.250488019999999"/>
    <n v="56.500976039999998"/>
    <x v="1"/>
    <b v="1"/>
    <x v="2016"/>
    <n v="50.850878434999998"/>
    <x v="0"/>
    <x v="2"/>
    <x v="0"/>
    <x v="0"/>
  </r>
  <r>
    <n v="4788"/>
    <x v="313"/>
    <n v="151"/>
    <x v="35"/>
    <x v="0"/>
    <x v="7"/>
    <n v="183"/>
    <x v="4"/>
    <n v="4"/>
    <n v="67.803877760000006"/>
    <n v="271.21551104000002"/>
    <x v="3"/>
    <b v="0"/>
    <x v="2017"/>
    <n v="244.09395993000004"/>
    <x v="1"/>
    <x v="2"/>
    <x v="0"/>
    <x v="0"/>
  </r>
  <r>
    <n v="4789"/>
    <x v="179"/>
    <n v="334"/>
    <x v="41"/>
    <x v="2"/>
    <x v="15"/>
    <n v="960"/>
    <x v="3"/>
    <n v="4"/>
    <n v="50.367809510000001"/>
    <n v="201.47123804"/>
    <x v="0"/>
    <b v="0"/>
    <x v="2018"/>
    <n v="181.32411424"/>
    <x v="0"/>
    <x v="2"/>
    <x v="1"/>
    <x v="1"/>
  </r>
  <r>
    <n v="4790"/>
    <x v="278"/>
    <n v="100"/>
    <x v="17"/>
    <x v="1"/>
    <x v="16"/>
    <n v="841"/>
    <x v="2"/>
    <n v="4"/>
    <n v="78.430344410000004"/>
    <n v="313.72137764000001"/>
    <x v="2"/>
    <b v="1"/>
    <x v="0"/>
    <n v="313.72137764000001"/>
    <x v="0"/>
    <x v="0"/>
    <x v="3"/>
    <x v="1"/>
  </r>
  <r>
    <n v="4791"/>
    <x v="358"/>
    <n v="256"/>
    <x v="21"/>
    <x v="2"/>
    <x v="17"/>
    <n v="60"/>
    <x v="2"/>
    <n v="1"/>
    <n v="58.261107289999998"/>
    <n v="58.261107289999998"/>
    <x v="0"/>
    <b v="0"/>
    <x v="2019"/>
    <n v="52.434996560999998"/>
    <x v="0"/>
    <x v="2"/>
    <x v="2"/>
    <x v="1"/>
  </r>
  <r>
    <n v="4792"/>
    <x v="85"/>
    <n v="135"/>
    <x v="8"/>
    <x v="0"/>
    <x v="8"/>
    <n v="261"/>
    <x v="3"/>
    <n v="5"/>
    <n v="18.57341984"/>
    <n v="92.867099199999998"/>
    <x v="3"/>
    <b v="0"/>
    <x v="0"/>
    <n v="92.867099199999998"/>
    <x v="0"/>
    <x v="1"/>
    <x v="4"/>
    <x v="0"/>
  </r>
  <r>
    <n v="4793"/>
    <x v="218"/>
    <n v="203"/>
    <x v="33"/>
    <x v="0"/>
    <x v="9"/>
    <n v="262"/>
    <x v="2"/>
    <n v="4"/>
    <n v="28.11433671"/>
    <n v="112.45734684"/>
    <x v="3"/>
    <b v="0"/>
    <x v="2020"/>
    <n v="101.21161216"/>
    <x v="0"/>
    <x v="2"/>
    <x v="4"/>
    <x v="1"/>
  </r>
  <r>
    <n v="4794"/>
    <x v="311"/>
    <n v="129"/>
    <x v="49"/>
    <x v="1"/>
    <x v="5"/>
    <n v="359"/>
    <x v="4"/>
    <n v="1"/>
    <n v="15.764320339999999"/>
    <n v="15.764320339999999"/>
    <x v="1"/>
    <b v="0"/>
    <x v="0"/>
    <n v="15.764320339999999"/>
    <x v="1"/>
    <x v="1"/>
    <x v="1"/>
    <x v="0"/>
  </r>
  <r>
    <n v="4795"/>
    <x v="123"/>
    <n v="48"/>
    <x v="49"/>
    <x v="1"/>
    <x v="15"/>
    <n v="798"/>
    <x v="2"/>
    <n v="2"/>
    <n v="87.658290609999995"/>
    <n v="175.31658121999999"/>
    <x v="1"/>
    <b v="0"/>
    <x v="0"/>
    <n v="175.31658121999999"/>
    <x v="0"/>
    <x v="0"/>
    <x v="4"/>
    <x v="1"/>
  </r>
  <r>
    <n v="4796"/>
    <x v="245"/>
    <n v="187"/>
    <x v="12"/>
    <x v="0"/>
    <x v="12"/>
    <n v="825"/>
    <x v="4"/>
    <n v="3"/>
    <n v="75.377482700000002"/>
    <n v="226.1324481"/>
    <x v="0"/>
    <b v="0"/>
    <x v="2021"/>
    <n v="203.51920329000001"/>
    <x v="1"/>
    <x v="2"/>
    <x v="0"/>
    <x v="1"/>
  </r>
  <r>
    <n v="4797"/>
    <x v="292"/>
    <n v="139"/>
    <x v="30"/>
    <x v="1"/>
    <x v="13"/>
    <n v="545"/>
    <x v="2"/>
    <n v="2"/>
    <n v="28.293029929999999"/>
    <n v="56.586059859999999"/>
    <x v="3"/>
    <b v="0"/>
    <x v="2022"/>
    <n v="50.927453874999998"/>
    <x v="0"/>
    <x v="2"/>
    <x v="0"/>
    <x v="0"/>
  </r>
  <r>
    <n v="4798"/>
    <x v="209"/>
    <n v="326"/>
    <x v="41"/>
    <x v="1"/>
    <x v="11"/>
    <n v="262"/>
    <x v="2"/>
    <n v="1"/>
    <n v="98.849125389999998"/>
    <n v="98.849125389999998"/>
    <x v="3"/>
    <b v="1"/>
    <x v="2023"/>
    <n v="88.964212850999999"/>
    <x v="1"/>
    <x v="2"/>
    <x v="2"/>
    <x v="0"/>
  </r>
  <r>
    <n v="4799"/>
    <x v="285"/>
    <n v="183"/>
    <x v="38"/>
    <x v="2"/>
    <x v="0"/>
    <n v="677"/>
    <x v="0"/>
    <n v="4"/>
    <n v="96.022870670000003"/>
    <n v="384.09148268000001"/>
    <x v="0"/>
    <b v="1"/>
    <x v="2024"/>
    <n v="345.68233441000001"/>
    <x v="1"/>
    <x v="2"/>
    <x v="1"/>
    <x v="1"/>
  </r>
  <r>
    <n v="4800"/>
    <x v="70"/>
    <n v="362"/>
    <x v="20"/>
    <x v="1"/>
    <x v="10"/>
    <n v="105"/>
    <x v="0"/>
    <n v="2"/>
    <n v="40.08281246"/>
    <n v="80.165624919999999"/>
    <x v="2"/>
    <b v="0"/>
    <x v="2025"/>
    <n v="72.149062427999993"/>
    <x v="1"/>
    <x v="2"/>
    <x v="1"/>
    <x v="1"/>
  </r>
  <r>
    <n v="4801"/>
    <x v="219"/>
    <n v="451"/>
    <x v="23"/>
    <x v="2"/>
    <x v="10"/>
    <n v="798"/>
    <x v="2"/>
    <n v="4"/>
    <n v="16.560999630000001"/>
    <n v="66.243998520000005"/>
    <x v="2"/>
    <b v="0"/>
    <x v="2026"/>
    <n v="59.619598667000005"/>
    <x v="0"/>
    <x v="2"/>
    <x v="0"/>
    <x v="0"/>
  </r>
  <r>
    <n v="4802"/>
    <x v="53"/>
    <n v="494"/>
    <x v="50"/>
    <x v="1"/>
    <x v="9"/>
    <n v="362"/>
    <x v="0"/>
    <n v="3"/>
    <n v="87.448596330000001"/>
    <n v="262.34578899000002"/>
    <x v="0"/>
    <b v="1"/>
    <x v="0"/>
    <n v="262.34578899000002"/>
    <x v="1"/>
    <x v="1"/>
    <x v="4"/>
    <x v="1"/>
  </r>
  <r>
    <n v="4803"/>
    <x v="157"/>
    <n v="141"/>
    <x v="1"/>
    <x v="2"/>
    <x v="8"/>
    <n v="259"/>
    <x v="3"/>
    <n v="5"/>
    <n v="81.431867249999996"/>
    <n v="407.15933624999997"/>
    <x v="0"/>
    <b v="1"/>
    <x v="0"/>
    <n v="407.15933624999997"/>
    <x v="0"/>
    <x v="1"/>
    <x v="3"/>
    <x v="0"/>
  </r>
  <r>
    <n v="4804"/>
    <x v="213"/>
    <n v="216"/>
    <x v="38"/>
    <x v="2"/>
    <x v="16"/>
    <n v="67"/>
    <x v="3"/>
    <n v="4"/>
    <n v="85.466574559999998"/>
    <n v="341.86629823999999"/>
    <x v="0"/>
    <b v="1"/>
    <x v="0"/>
    <n v="341.86629823999999"/>
    <x v="1"/>
    <x v="0"/>
    <x v="1"/>
    <x v="1"/>
  </r>
  <r>
    <n v="4805"/>
    <x v="149"/>
    <n v="25"/>
    <x v="24"/>
    <x v="2"/>
    <x v="2"/>
    <n v="318"/>
    <x v="4"/>
    <n v="2"/>
    <n v="84.262093980000003"/>
    <n v="168.52418796000001"/>
    <x v="0"/>
    <b v="1"/>
    <x v="2027"/>
    <n v="151.67176916"/>
    <x v="0"/>
    <x v="2"/>
    <x v="3"/>
    <x v="1"/>
  </r>
  <r>
    <n v="4806"/>
    <x v="191"/>
    <n v="75"/>
    <x v="33"/>
    <x v="1"/>
    <x v="4"/>
    <n v="747"/>
    <x v="1"/>
    <n v="3"/>
    <n v="80.123222549999994"/>
    <n v="240.36966765"/>
    <x v="3"/>
    <b v="0"/>
    <x v="2028"/>
    <n v="216.33270089000001"/>
    <x v="0"/>
    <x v="2"/>
    <x v="1"/>
    <x v="0"/>
  </r>
  <r>
    <n v="4807"/>
    <x v="251"/>
    <n v="29"/>
    <x v="48"/>
    <x v="0"/>
    <x v="17"/>
    <n v="916"/>
    <x v="0"/>
    <n v="5"/>
    <n v="14.02707927"/>
    <n v="70.135396349999994"/>
    <x v="0"/>
    <b v="1"/>
    <x v="2029"/>
    <n v="63.121856712999993"/>
    <x v="0"/>
    <x v="2"/>
    <x v="2"/>
    <x v="0"/>
  </r>
  <r>
    <n v="4808"/>
    <x v="209"/>
    <n v="326"/>
    <x v="2"/>
    <x v="1"/>
    <x v="6"/>
    <n v="336"/>
    <x v="2"/>
    <n v="2"/>
    <n v="12.43767439"/>
    <n v="24.875348779999999"/>
    <x v="3"/>
    <b v="1"/>
    <x v="0"/>
    <n v="24.875348779999999"/>
    <x v="0"/>
    <x v="1"/>
    <x v="1"/>
    <x v="0"/>
  </r>
  <r>
    <n v="4809"/>
    <x v="310"/>
    <n v="353"/>
    <x v="47"/>
    <x v="2"/>
    <x v="18"/>
    <n v="558"/>
    <x v="3"/>
    <n v="1"/>
    <n v="45.040612320000001"/>
    <n v="45.040612320000001"/>
    <x v="1"/>
    <b v="0"/>
    <x v="2030"/>
    <n v="40.536551088000003"/>
    <x v="1"/>
    <x v="2"/>
    <x v="2"/>
    <x v="1"/>
  </r>
  <r>
    <n v="4810"/>
    <x v="281"/>
    <n v="169"/>
    <x v="30"/>
    <x v="1"/>
    <x v="7"/>
    <n v="374"/>
    <x v="1"/>
    <n v="3"/>
    <n v="86.620833570000002"/>
    <n v="259.86250071000001"/>
    <x v="3"/>
    <b v="1"/>
    <x v="2031"/>
    <n v="233.87625063999999"/>
    <x v="0"/>
    <x v="2"/>
    <x v="1"/>
    <x v="0"/>
  </r>
  <r>
    <n v="4811"/>
    <x v="7"/>
    <n v="462"/>
    <x v="41"/>
    <x v="0"/>
    <x v="11"/>
    <n v="895"/>
    <x v="2"/>
    <n v="3"/>
    <n v="25.986456780000001"/>
    <n v="77.959370340000007"/>
    <x v="1"/>
    <b v="0"/>
    <x v="2032"/>
    <n v="70.163433307000005"/>
    <x v="0"/>
    <x v="2"/>
    <x v="1"/>
    <x v="0"/>
  </r>
  <r>
    <n v="4812"/>
    <x v="230"/>
    <n v="144"/>
    <x v="35"/>
    <x v="2"/>
    <x v="13"/>
    <n v="235"/>
    <x v="2"/>
    <n v="5"/>
    <n v="46.40084925"/>
    <n v="232.00424624999999"/>
    <x v="1"/>
    <b v="1"/>
    <x v="0"/>
    <n v="232.00424624999999"/>
    <x v="1"/>
    <x v="1"/>
    <x v="0"/>
    <x v="0"/>
  </r>
  <r>
    <n v="4813"/>
    <x v="143"/>
    <n v="362"/>
    <x v="42"/>
    <x v="0"/>
    <x v="5"/>
    <n v="867"/>
    <x v="2"/>
    <n v="4"/>
    <n v="88.46688537"/>
    <n v="353.86754148"/>
    <x v="1"/>
    <b v="1"/>
    <x v="0"/>
    <n v="353.86754148"/>
    <x v="0"/>
    <x v="1"/>
    <x v="3"/>
    <x v="0"/>
  </r>
  <r>
    <n v="4814"/>
    <x v="169"/>
    <n v="166"/>
    <x v="13"/>
    <x v="1"/>
    <x v="2"/>
    <n v="772"/>
    <x v="2"/>
    <n v="3"/>
    <n v="22.463899489999999"/>
    <n v="67.391698469999994"/>
    <x v="2"/>
    <b v="1"/>
    <x v="2033"/>
    <n v="60.652528622999995"/>
    <x v="1"/>
    <x v="2"/>
    <x v="2"/>
    <x v="1"/>
  </r>
  <r>
    <n v="4815"/>
    <x v="362"/>
    <n v="84"/>
    <x v="26"/>
    <x v="1"/>
    <x v="3"/>
    <n v="849"/>
    <x v="0"/>
    <n v="5"/>
    <n v="10.33852154"/>
    <n v="51.692607700000003"/>
    <x v="1"/>
    <b v="1"/>
    <x v="0"/>
    <n v="51.692607700000003"/>
    <x v="0"/>
    <x v="0"/>
    <x v="2"/>
    <x v="0"/>
  </r>
  <r>
    <n v="4816"/>
    <x v="113"/>
    <n v="310"/>
    <x v="35"/>
    <x v="0"/>
    <x v="18"/>
    <n v="416"/>
    <x v="0"/>
    <n v="4"/>
    <n v="58.558922010000003"/>
    <n v="234.23568804000001"/>
    <x v="3"/>
    <b v="1"/>
    <x v="0"/>
    <n v="234.23568804000001"/>
    <x v="1"/>
    <x v="0"/>
    <x v="2"/>
    <x v="0"/>
  </r>
  <r>
    <n v="4817"/>
    <x v="56"/>
    <n v="280"/>
    <x v="41"/>
    <x v="0"/>
    <x v="5"/>
    <n v="165"/>
    <x v="3"/>
    <n v="1"/>
    <n v="31.834091829999998"/>
    <n v="31.834091829999998"/>
    <x v="1"/>
    <b v="1"/>
    <x v="2034"/>
    <n v="28.650682646999996"/>
    <x v="1"/>
    <x v="2"/>
    <x v="4"/>
    <x v="0"/>
  </r>
  <r>
    <n v="4818"/>
    <x v="221"/>
    <n v="422"/>
    <x v="8"/>
    <x v="0"/>
    <x v="0"/>
    <n v="336"/>
    <x v="3"/>
    <n v="3"/>
    <n v="15.83596088"/>
    <n v="47.507882639999998"/>
    <x v="2"/>
    <b v="0"/>
    <x v="2035"/>
    <n v="42.757094375000001"/>
    <x v="0"/>
    <x v="2"/>
    <x v="3"/>
    <x v="0"/>
  </r>
  <r>
    <n v="4819"/>
    <x v="218"/>
    <n v="49"/>
    <x v="12"/>
    <x v="2"/>
    <x v="7"/>
    <n v="563"/>
    <x v="3"/>
    <n v="4"/>
    <n v="61.620207000000001"/>
    <n v="246.480828"/>
    <x v="1"/>
    <b v="1"/>
    <x v="0"/>
    <n v="246.480828"/>
    <x v="1"/>
    <x v="0"/>
    <x v="2"/>
    <x v="1"/>
  </r>
  <r>
    <n v="4820"/>
    <x v="129"/>
    <n v="434"/>
    <x v="1"/>
    <x v="2"/>
    <x v="16"/>
    <n v="598"/>
    <x v="2"/>
    <n v="5"/>
    <n v="70.376149830000003"/>
    <n v="351.88074915000004"/>
    <x v="2"/>
    <b v="1"/>
    <x v="0"/>
    <n v="351.88074915000004"/>
    <x v="0"/>
    <x v="1"/>
    <x v="4"/>
    <x v="1"/>
  </r>
  <r>
    <n v="4821"/>
    <x v="295"/>
    <n v="104"/>
    <x v="9"/>
    <x v="2"/>
    <x v="6"/>
    <n v="953"/>
    <x v="3"/>
    <n v="3"/>
    <n v="92.970067799999995"/>
    <n v="278.9102034"/>
    <x v="3"/>
    <b v="1"/>
    <x v="0"/>
    <n v="278.9102034"/>
    <x v="1"/>
    <x v="1"/>
    <x v="3"/>
    <x v="0"/>
  </r>
  <r>
    <n v="4822"/>
    <x v="20"/>
    <n v="76"/>
    <x v="11"/>
    <x v="1"/>
    <x v="3"/>
    <n v="988"/>
    <x v="0"/>
    <n v="1"/>
    <n v="96.174546860000007"/>
    <n v="96.174546860000007"/>
    <x v="1"/>
    <b v="0"/>
    <x v="2036"/>
    <n v="86.557092174000005"/>
    <x v="1"/>
    <x v="2"/>
    <x v="0"/>
    <x v="1"/>
  </r>
  <r>
    <n v="4823"/>
    <x v="4"/>
    <n v="334"/>
    <x v="49"/>
    <x v="0"/>
    <x v="12"/>
    <n v="753"/>
    <x v="3"/>
    <n v="3"/>
    <n v="97.373993819999995"/>
    <n v="292.12198145999997"/>
    <x v="1"/>
    <b v="1"/>
    <x v="0"/>
    <n v="292.12198145999997"/>
    <x v="1"/>
    <x v="1"/>
    <x v="3"/>
    <x v="1"/>
  </r>
  <r>
    <n v="4824"/>
    <x v="230"/>
    <n v="412"/>
    <x v="18"/>
    <x v="0"/>
    <x v="2"/>
    <n v="980"/>
    <x v="1"/>
    <n v="5"/>
    <n v="27.021528119999999"/>
    <n v="135.1076406"/>
    <x v="2"/>
    <b v="1"/>
    <x v="0"/>
    <n v="135.1076406"/>
    <x v="0"/>
    <x v="1"/>
    <x v="4"/>
    <x v="1"/>
  </r>
  <r>
    <n v="4825"/>
    <x v="76"/>
    <n v="90"/>
    <x v="25"/>
    <x v="1"/>
    <x v="10"/>
    <n v="976"/>
    <x v="3"/>
    <n v="3"/>
    <n v="77.408302340000006"/>
    <n v="232.22490702000002"/>
    <x v="3"/>
    <b v="0"/>
    <x v="2037"/>
    <n v="209.00241632000001"/>
    <x v="1"/>
    <x v="2"/>
    <x v="0"/>
    <x v="1"/>
  </r>
  <r>
    <n v="4826"/>
    <x v="271"/>
    <n v="346"/>
    <x v="15"/>
    <x v="2"/>
    <x v="0"/>
    <n v="82"/>
    <x v="1"/>
    <n v="3"/>
    <n v="73.379647750000004"/>
    <n v="220.13894325000001"/>
    <x v="0"/>
    <b v="0"/>
    <x v="0"/>
    <n v="220.13894325000001"/>
    <x v="1"/>
    <x v="1"/>
    <x v="4"/>
    <x v="0"/>
  </r>
  <r>
    <n v="4827"/>
    <x v="27"/>
    <n v="360"/>
    <x v="14"/>
    <x v="1"/>
    <x v="8"/>
    <n v="946"/>
    <x v="2"/>
    <n v="1"/>
    <n v="83.648832220000003"/>
    <n v="83.648832220000003"/>
    <x v="2"/>
    <b v="0"/>
    <x v="2038"/>
    <n v="75.283948998"/>
    <x v="1"/>
    <x v="2"/>
    <x v="2"/>
    <x v="0"/>
  </r>
  <r>
    <n v="4828"/>
    <x v="275"/>
    <n v="388"/>
    <x v="45"/>
    <x v="0"/>
    <x v="12"/>
    <n v="6"/>
    <x v="4"/>
    <n v="3"/>
    <n v="13.39825718"/>
    <n v="40.194771539999998"/>
    <x v="1"/>
    <b v="0"/>
    <x v="0"/>
    <n v="40.194771539999998"/>
    <x v="1"/>
    <x v="0"/>
    <x v="1"/>
    <x v="1"/>
  </r>
  <r>
    <n v="4829"/>
    <x v="144"/>
    <n v="190"/>
    <x v="11"/>
    <x v="2"/>
    <x v="9"/>
    <n v="178"/>
    <x v="1"/>
    <n v="4"/>
    <n v="66.463310300000003"/>
    <n v="265.85324120000001"/>
    <x v="1"/>
    <b v="0"/>
    <x v="0"/>
    <n v="265.85324120000001"/>
    <x v="0"/>
    <x v="1"/>
    <x v="1"/>
    <x v="1"/>
  </r>
  <r>
    <n v="4830"/>
    <x v="108"/>
    <n v="168"/>
    <x v="17"/>
    <x v="1"/>
    <x v="5"/>
    <n v="189"/>
    <x v="1"/>
    <n v="3"/>
    <n v="59.077130930000003"/>
    <n v="177.23139279"/>
    <x v="2"/>
    <b v="0"/>
    <x v="2039"/>
    <n v="159.50825351"/>
    <x v="0"/>
    <x v="2"/>
    <x v="4"/>
    <x v="0"/>
  </r>
  <r>
    <n v="4831"/>
    <x v="21"/>
    <n v="411"/>
    <x v="48"/>
    <x v="0"/>
    <x v="17"/>
    <n v="803"/>
    <x v="1"/>
    <n v="4"/>
    <n v="81.809534389999996"/>
    <n v="327.23813755999998"/>
    <x v="2"/>
    <b v="0"/>
    <x v="0"/>
    <n v="327.23813755999998"/>
    <x v="0"/>
    <x v="0"/>
    <x v="1"/>
    <x v="0"/>
  </r>
  <r>
    <n v="4832"/>
    <x v="27"/>
    <n v="198"/>
    <x v="29"/>
    <x v="2"/>
    <x v="0"/>
    <n v="113"/>
    <x v="2"/>
    <n v="2"/>
    <n v="65.106563850000001"/>
    <n v="130.2131277"/>
    <x v="1"/>
    <b v="1"/>
    <x v="2040"/>
    <n v="117.19181493000001"/>
    <x v="1"/>
    <x v="2"/>
    <x v="0"/>
    <x v="1"/>
  </r>
  <r>
    <n v="4833"/>
    <x v="326"/>
    <n v="245"/>
    <x v="25"/>
    <x v="2"/>
    <x v="18"/>
    <n v="12"/>
    <x v="4"/>
    <n v="1"/>
    <n v="97.526786520000002"/>
    <n v="97.526786520000002"/>
    <x v="2"/>
    <b v="0"/>
    <x v="2041"/>
    <n v="87.774107868000002"/>
    <x v="1"/>
    <x v="2"/>
    <x v="4"/>
    <x v="0"/>
  </r>
  <r>
    <n v="4834"/>
    <x v="51"/>
    <n v="52"/>
    <x v="49"/>
    <x v="1"/>
    <x v="0"/>
    <n v="148"/>
    <x v="0"/>
    <n v="3"/>
    <n v="38.223324759999997"/>
    <n v="114.66997427999999"/>
    <x v="0"/>
    <b v="1"/>
    <x v="0"/>
    <n v="114.66997427999999"/>
    <x v="0"/>
    <x v="0"/>
    <x v="1"/>
    <x v="0"/>
  </r>
  <r>
    <n v="4835"/>
    <x v="322"/>
    <n v="338"/>
    <x v="30"/>
    <x v="0"/>
    <x v="12"/>
    <n v="986"/>
    <x v="1"/>
    <n v="5"/>
    <n v="47.289275879999998"/>
    <n v="236.44637939999998"/>
    <x v="0"/>
    <b v="0"/>
    <x v="0"/>
    <n v="236.44637939999998"/>
    <x v="0"/>
    <x v="0"/>
    <x v="0"/>
    <x v="1"/>
  </r>
  <r>
    <n v="4836"/>
    <x v="340"/>
    <n v="437"/>
    <x v="12"/>
    <x v="1"/>
    <x v="14"/>
    <n v="869"/>
    <x v="1"/>
    <n v="2"/>
    <n v="44.978038040000001"/>
    <n v="89.956076080000003"/>
    <x v="2"/>
    <b v="0"/>
    <x v="0"/>
    <n v="89.956076080000003"/>
    <x v="0"/>
    <x v="0"/>
    <x v="3"/>
    <x v="0"/>
  </r>
  <r>
    <n v="4837"/>
    <x v="71"/>
    <n v="128"/>
    <x v="18"/>
    <x v="1"/>
    <x v="11"/>
    <n v="987"/>
    <x v="1"/>
    <n v="1"/>
    <n v="58.295589509999999"/>
    <n v="58.295589509999999"/>
    <x v="3"/>
    <b v="0"/>
    <x v="0"/>
    <n v="58.295589509999999"/>
    <x v="0"/>
    <x v="0"/>
    <x v="0"/>
    <x v="0"/>
  </r>
  <r>
    <n v="4838"/>
    <x v="48"/>
    <n v="381"/>
    <x v="4"/>
    <x v="0"/>
    <x v="16"/>
    <n v="208"/>
    <x v="0"/>
    <n v="2"/>
    <n v="34.275846819999998"/>
    <n v="68.551693639999996"/>
    <x v="3"/>
    <b v="1"/>
    <x v="0"/>
    <n v="68.551693639999996"/>
    <x v="0"/>
    <x v="0"/>
    <x v="1"/>
    <x v="1"/>
  </r>
  <r>
    <n v="4839"/>
    <x v="241"/>
    <n v="331"/>
    <x v="20"/>
    <x v="1"/>
    <x v="8"/>
    <n v="78"/>
    <x v="3"/>
    <n v="4"/>
    <n v="22.487853090000002"/>
    <n v="89.951412360000006"/>
    <x v="0"/>
    <b v="0"/>
    <x v="0"/>
    <n v="89.951412360000006"/>
    <x v="0"/>
    <x v="1"/>
    <x v="0"/>
    <x v="1"/>
  </r>
  <r>
    <n v="4840"/>
    <x v="49"/>
    <n v="500"/>
    <x v="8"/>
    <x v="0"/>
    <x v="2"/>
    <n v="985"/>
    <x v="2"/>
    <n v="1"/>
    <n v="96.026536980000003"/>
    <n v="96.026536980000003"/>
    <x v="3"/>
    <b v="1"/>
    <x v="0"/>
    <n v="96.026536980000003"/>
    <x v="0"/>
    <x v="0"/>
    <x v="2"/>
    <x v="0"/>
  </r>
  <r>
    <n v="4841"/>
    <x v="48"/>
    <n v="53"/>
    <x v="45"/>
    <x v="0"/>
    <x v="17"/>
    <n v="161"/>
    <x v="4"/>
    <n v="4"/>
    <n v="20.301375839999999"/>
    <n v="81.205503359999994"/>
    <x v="2"/>
    <b v="0"/>
    <x v="0"/>
    <n v="81.205503359999994"/>
    <x v="1"/>
    <x v="1"/>
    <x v="0"/>
    <x v="0"/>
  </r>
  <r>
    <n v="4842"/>
    <x v="89"/>
    <n v="367"/>
    <x v="20"/>
    <x v="1"/>
    <x v="5"/>
    <n v="216"/>
    <x v="4"/>
    <n v="3"/>
    <n v="76.301024170000005"/>
    <n v="228.90307251000002"/>
    <x v="3"/>
    <b v="0"/>
    <x v="2042"/>
    <n v="206.01276526000001"/>
    <x v="0"/>
    <x v="2"/>
    <x v="2"/>
    <x v="0"/>
  </r>
  <r>
    <n v="4843"/>
    <x v="150"/>
    <n v="69"/>
    <x v="34"/>
    <x v="2"/>
    <x v="9"/>
    <n v="227"/>
    <x v="4"/>
    <n v="4"/>
    <n v="69.856768009999996"/>
    <n v="279.42707203999998"/>
    <x v="2"/>
    <b v="0"/>
    <x v="2043"/>
    <n v="251.48436482999998"/>
    <x v="0"/>
    <x v="2"/>
    <x v="2"/>
    <x v="1"/>
  </r>
  <r>
    <n v="4844"/>
    <x v="175"/>
    <n v="315"/>
    <x v="52"/>
    <x v="2"/>
    <x v="17"/>
    <n v="938"/>
    <x v="3"/>
    <n v="5"/>
    <n v="25.001569589999999"/>
    <n v="125.00784795"/>
    <x v="2"/>
    <b v="1"/>
    <x v="0"/>
    <n v="125.00784795"/>
    <x v="1"/>
    <x v="0"/>
    <x v="0"/>
    <x v="0"/>
  </r>
  <r>
    <n v="4845"/>
    <x v="124"/>
    <n v="212"/>
    <x v="46"/>
    <x v="2"/>
    <x v="8"/>
    <n v="360"/>
    <x v="2"/>
    <n v="5"/>
    <n v="96.202698620000007"/>
    <n v="481.01349310000001"/>
    <x v="3"/>
    <b v="1"/>
    <x v="2044"/>
    <n v="432.91214379000002"/>
    <x v="1"/>
    <x v="2"/>
    <x v="3"/>
    <x v="1"/>
  </r>
  <r>
    <n v="4846"/>
    <x v="275"/>
    <n v="488"/>
    <x v="0"/>
    <x v="2"/>
    <x v="19"/>
    <n v="594"/>
    <x v="1"/>
    <n v="5"/>
    <n v="38.91126998"/>
    <n v="194.55634989999999"/>
    <x v="3"/>
    <b v="1"/>
    <x v="0"/>
    <n v="194.55634989999999"/>
    <x v="0"/>
    <x v="1"/>
    <x v="1"/>
    <x v="1"/>
  </r>
  <r>
    <n v="4847"/>
    <x v="117"/>
    <n v="36"/>
    <x v="41"/>
    <x v="1"/>
    <x v="10"/>
    <n v="748"/>
    <x v="4"/>
    <n v="5"/>
    <n v="76.89276563"/>
    <n v="384.46382814999998"/>
    <x v="1"/>
    <b v="0"/>
    <x v="0"/>
    <n v="384.46382814999998"/>
    <x v="0"/>
    <x v="1"/>
    <x v="4"/>
    <x v="1"/>
  </r>
  <r>
    <n v="4848"/>
    <x v="233"/>
    <n v="52"/>
    <x v="16"/>
    <x v="2"/>
    <x v="19"/>
    <n v="135"/>
    <x v="2"/>
    <n v="1"/>
    <n v="28.836784850000001"/>
    <n v="28.836784850000001"/>
    <x v="0"/>
    <b v="1"/>
    <x v="0"/>
    <n v="28.836784850000001"/>
    <x v="1"/>
    <x v="0"/>
    <x v="1"/>
    <x v="1"/>
  </r>
  <r>
    <n v="4849"/>
    <x v="169"/>
    <n v="41"/>
    <x v="3"/>
    <x v="0"/>
    <x v="19"/>
    <n v="223"/>
    <x v="4"/>
    <n v="2"/>
    <n v="62.501372680000003"/>
    <n v="125.00274536000001"/>
    <x v="0"/>
    <b v="0"/>
    <x v="2045"/>
    <n v="112.50247082000001"/>
    <x v="1"/>
    <x v="2"/>
    <x v="0"/>
    <x v="1"/>
  </r>
  <r>
    <n v="4850"/>
    <x v="302"/>
    <n v="9"/>
    <x v="0"/>
    <x v="1"/>
    <x v="5"/>
    <n v="947"/>
    <x v="3"/>
    <n v="5"/>
    <n v="27.15294377"/>
    <n v="135.76471885000001"/>
    <x v="0"/>
    <b v="1"/>
    <x v="0"/>
    <n v="135.76471885000001"/>
    <x v="1"/>
    <x v="0"/>
    <x v="4"/>
    <x v="1"/>
  </r>
  <r>
    <n v="4851"/>
    <x v="347"/>
    <n v="52"/>
    <x v="13"/>
    <x v="0"/>
    <x v="12"/>
    <n v="133"/>
    <x v="4"/>
    <n v="2"/>
    <n v="57.729435279999997"/>
    <n v="115.45887055999999"/>
    <x v="2"/>
    <b v="1"/>
    <x v="2046"/>
    <n v="103.9129835"/>
    <x v="1"/>
    <x v="2"/>
    <x v="2"/>
    <x v="1"/>
  </r>
  <r>
    <n v="4852"/>
    <x v="297"/>
    <n v="209"/>
    <x v="43"/>
    <x v="2"/>
    <x v="17"/>
    <n v="445"/>
    <x v="3"/>
    <n v="2"/>
    <n v="55.11573241"/>
    <n v="110.23146482"/>
    <x v="2"/>
    <b v="0"/>
    <x v="0"/>
    <n v="110.23146482"/>
    <x v="1"/>
    <x v="1"/>
    <x v="2"/>
    <x v="0"/>
  </r>
  <r>
    <n v="4853"/>
    <x v="345"/>
    <n v="380"/>
    <x v="33"/>
    <x v="0"/>
    <x v="1"/>
    <n v="726"/>
    <x v="3"/>
    <n v="3"/>
    <n v="39.56614115"/>
    <n v="118.69842345000001"/>
    <x v="0"/>
    <b v="0"/>
    <x v="0"/>
    <n v="118.69842345000001"/>
    <x v="0"/>
    <x v="1"/>
    <x v="4"/>
    <x v="1"/>
  </r>
  <r>
    <n v="4854"/>
    <x v="154"/>
    <n v="135"/>
    <x v="37"/>
    <x v="0"/>
    <x v="8"/>
    <n v="565"/>
    <x v="0"/>
    <n v="4"/>
    <n v="70.381639890000002"/>
    <n v="281.52655956000001"/>
    <x v="0"/>
    <b v="1"/>
    <x v="2047"/>
    <n v="253.37390360000001"/>
    <x v="1"/>
    <x v="2"/>
    <x v="1"/>
    <x v="1"/>
  </r>
  <r>
    <n v="4855"/>
    <x v="339"/>
    <n v="250"/>
    <x v="48"/>
    <x v="1"/>
    <x v="11"/>
    <n v="81"/>
    <x v="1"/>
    <n v="3"/>
    <n v="21.739299809999999"/>
    <n v="65.217899429999989"/>
    <x v="3"/>
    <b v="1"/>
    <x v="0"/>
    <n v="65.217899429999989"/>
    <x v="0"/>
    <x v="1"/>
    <x v="0"/>
    <x v="0"/>
  </r>
  <r>
    <n v="4856"/>
    <x v="298"/>
    <n v="90"/>
    <x v="7"/>
    <x v="0"/>
    <x v="16"/>
    <n v="86"/>
    <x v="3"/>
    <n v="2"/>
    <n v="31.142773559999998"/>
    <n v="62.285547119999997"/>
    <x v="3"/>
    <b v="1"/>
    <x v="0"/>
    <n v="62.285547119999997"/>
    <x v="0"/>
    <x v="0"/>
    <x v="2"/>
    <x v="0"/>
  </r>
  <r>
    <n v="4857"/>
    <x v="235"/>
    <n v="70"/>
    <x v="43"/>
    <x v="0"/>
    <x v="13"/>
    <n v="77"/>
    <x v="4"/>
    <n v="1"/>
    <n v="82.249594290000005"/>
    <n v="82.249594290000005"/>
    <x v="1"/>
    <b v="1"/>
    <x v="0"/>
    <n v="82.249594290000005"/>
    <x v="0"/>
    <x v="1"/>
    <x v="2"/>
    <x v="0"/>
  </r>
  <r>
    <n v="4858"/>
    <x v="221"/>
    <n v="96"/>
    <x v="4"/>
    <x v="1"/>
    <x v="5"/>
    <n v="362"/>
    <x v="2"/>
    <n v="1"/>
    <n v="16.506379559999999"/>
    <n v="16.506379559999999"/>
    <x v="3"/>
    <b v="1"/>
    <x v="0"/>
    <n v="16.506379559999999"/>
    <x v="0"/>
    <x v="0"/>
    <x v="1"/>
    <x v="1"/>
  </r>
  <r>
    <n v="4859"/>
    <x v="24"/>
    <n v="6"/>
    <x v="31"/>
    <x v="1"/>
    <x v="7"/>
    <n v="587"/>
    <x v="3"/>
    <n v="3"/>
    <n v="54.862765369999998"/>
    <n v="164.58829610999999"/>
    <x v="1"/>
    <b v="1"/>
    <x v="0"/>
    <n v="164.58829610999999"/>
    <x v="0"/>
    <x v="0"/>
    <x v="0"/>
    <x v="0"/>
  </r>
  <r>
    <n v="4860"/>
    <x v="170"/>
    <n v="137"/>
    <x v="16"/>
    <x v="2"/>
    <x v="9"/>
    <n v="335"/>
    <x v="2"/>
    <n v="2"/>
    <n v="89.085757779999994"/>
    <n v="178.17151555999999"/>
    <x v="3"/>
    <b v="1"/>
    <x v="0"/>
    <n v="178.17151555999999"/>
    <x v="1"/>
    <x v="0"/>
    <x v="3"/>
    <x v="0"/>
  </r>
  <r>
    <n v="4861"/>
    <x v="110"/>
    <n v="340"/>
    <x v="26"/>
    <x v="2"/>
    <x v="13"/>
    <n v="829"/>
    <x v="2"/>
    <n v="1"/>
    <n v="50.254458300000003"/>
    <n v="50.254458300000003"/>
    <x v="0"/>
    <b v="1"/>
    <x v="0"/>
    <n v="50.254458300000003"/>
    <x v="1"/>
    <x v="1"/>
    <x v="2"/>
    <x v="1"/>
  </r>
  <r>
    <n v="4862"/>
    <x v="211"/>
    <n v="149"/>
    <x v="47"/>
    <x v="1"/>
    <x v="9"/>
    <n v="56"/>
    <x v="0"/>
    <n v="4"/>
    <n v="52.942381810000001"/>
    <n v="211.76952724"/>
    <x v="0"/>
    <b v="0"/>
    <x v="0"/>
    <n v="211.76952724"/>
    <x v="0"/>
    <x v="0"/>
    <x v="1"/>
    <x v="0"/>
  </r>
  <r>
    <n v="4863"/>
    <x v="206"/>
    <n v="3"/>
    <x v="21"/>
    <x v="2"/>
    <x v="17"/>
    <n v="103"/>
    <x v="2"/>
    <n v="5"/>
    <n v="37.313836999999999"/>
    <n v="186.569185"/>
    <x v="2"/>
    <b v="1"/>
    <x v="0"/>
    <n v="186.569185"/>
    <x v="1"/>
    <x v="0"/>
    <x v="0"/>
    <x v="0"/>
  </r>
  <r>
    <n v="4864"/>
    <x v="218"/>
    <n v="309"/>
    <x v="45"/>
    <x v="1"/>
    <x v="4"/>
    <n v="985"/>
    <x v="3"/>
    <n v="1"/>
    <n v="11.48547589"/>
    <n v="11.48547589"/>
    <x v="0"/>
    <b v="0"/>
    <x v="0"/>
    <n v="11.48547589"/>
    <x v="0"/>
    <x v="0"/>
    <x v="2"/>
    <x v="1"/>
  </r>
  <r>
    <n v="4865"/>
    <x v="190"/>
    <n v="51"/>
    <x v="9"/>
    <x v="0"/>
    <x v="19"/>
    <n v="4"/>
    <x v="1"/>
    <n v="1"/>
    <n v="15.60483436"/>
    <n v="15.60483436"/>
    <x v="3"/>
    <b v="0"/>
    <x v="0"/>
    <n v="15.60483436"/>
    <x v="0"/>
    <x v="1"/>
    <x v="0"/>
    <x v="0"/>
  </r>
  <r>
    <n v="4866"/>
    <x v="309"/>
    <n v="273"/>
    <x v="4"/>
    <x v="0"/>
    <x v="4"/>
    <n v="608"/>
    <x v="4"/>
    <n v="4"/>
    <n v="78.809809779999995"/>
    <n v="315.23923911999998"/>
    <x v="2"/>
    <b v="0"/>
    <x v="2048"/>
    <n v="283.71531520999997"/>
    <x v="0"/>
    <x v="2"/>
    <x v="3"/>
    <x v="1"/>
  </r>
  <r>
    <n v="4867"/>
    <x v="121"/>
    <n v="9"/>
    <x v="8"/>
    <x v="1"/>
    <x v="6"/>
    <n v="847"/>
    <x v="4"/>
    <n v="2"/>
    <n v="45.87247533"/>
    <n v="91.744950660000001"/>
    <x v="2"/>
    <b v="1"/>
    <x v="0"/>
    <n v="91.744950660000001"/>
    <x v="0"/>
    <x v="0"/>
    <x v="1"/>
    <x v="1"/>
  </r>
  <r>
    <n v="4868"/>
    <x v="301"/>
    <n v="171"/>
    <x v="43"/>
    <x v="1"/>
    <x v="17"/>
    <n v="724"/>
    <x v="1"/>
    <n v="2"/>
    <n v="84.878655240000001"/>
    <n v="169.75731048"/>
    <x v="0"/>
    <b v="0"/>
    <x v="2049"/>
    <n v="152.78157942999999"/>
    <x v="0"/>
    <x v="2"/>
    <x v="1"/>
    <x v="1"/>
  </r>
  <r>
    <n v="4869"/>
    <x v="134"/>
    <n v="296"/>
    <x v="30"/>
    <x v="0"/>
    <x v="18"/>
    <n v="197"/>
    <x v="4"/>
    <n v="2"/>
    <n v="72.094047169999996"/>
    <n v="144.18809433999999"/>
    <x v="0"/>
    <b v="1"/>
    <x v="2050"/>
    <n v="129.76928490999998"/>
    <x v="0"/>
    <x v="2"/>
    <x v="4"/>
    <x v="0"/>
  </r>
  <r>
    <n v="4870"/>
    <x v="191"/>
    <n v="136"/>
    <x v="39"/>
    <x v="0"/>
    <x v="2"/>
    <n v="258"/>
    <x v="0"/>
    <n v="5"/>
    <n v="30.784706669999998"/>
    <n v="153.92353334999999"/>
    <x v="0"/>
    <b v="1"/>
    <x v="2051"/>
    <n v="138.53118000999999"/>
    <x v="1"/>
    <x v="2"/>
    <x v="3"/>
    <x v="0"/>
  </r>
  <r>
    <n v="4871"/>
    <x v="50"/>
    <n v="76"/>
    <x v="42"/>
    <x v="2"/>
    <x v="2"/>
    <n v="340"/>
    <x v="2"/>
    <n v="4"/>
    <n v="79.596879569999999"/>
    <n v="318.38751827999999"/>
    <x v="2"/>
    <b v="1"/>
    <x v="2052"/>
    <n v="286.54876645000002"/>
    <x v="1"/>
    <x v="2"/>
    <x v="2"/>
    <x v="0"/>
  </r>
  <r>
    <n v="4872"/>
    <x v="116"/>
    <n v="369"/>
    <x v="34"/>
    <x v="1"/>
    <x v="7"/>
    <n v="565"/>
    <x v="3"/>
    <n v="2"/>
    <n v="85.380245169999995"/>
    <n v="170.76049033999999"/>
    <x v="0"/>
    <b v="1"/>
    <x v="2053"/>
    <n v="153.68444130999998"/>
    <x v="1"/>
    <x v="2"/>
    <x v="3"/>
    <x v="0"/>
  </r>
  <r>
    <n v="4873"/>
    <x v="87"/>
    <n v="296"/>
    <x v="29"/>
    <x v="0"/>
    <x v="7"/>
    <n v="360"/>
    <x v="1"/>
    <n v="1"/>
    <n v="68.406262749999996"/>
    <n v="68.406262749999996"/>
    <x v="0"/>
    <b v="0"/>
    <x v="2054"/>
    <n v="61.565636474999998"/>
    <x v="0"/>
    <x v="2"/>
    <x v="3"/>
    <x v="0"/>
  </r>
  <r>
    <n v="4874"/>
    <x v="139"/>
    <n v="222"/>
    <x v="16"/>
    <x v="1"/>
    <x v="7"/>
    <n v="856"/>
    <x v="2"/>
    <n v="3"/>
    <n v="15.91259443"/>
    <n v="47.737783290000003"/>
    <x v="3"/>
    <b v="1"/>
    <x v="0"/>
    <n v="47.737783290000003"/>
    <x v="0"/>
    <x v="1"/>
    <x v="3"/>
    <x v="1"/>
  </r>
  <r>
    <n v="4875"/>
    <x v="62"/>
    <n v="400"/>
    <x v="39"/>
    <x v="1"/>
    <x v="1"/>
    <n v="150"/>
    <x v="0"/>
    <n v="4"/>
    <n v="24.500042449999999"/>
    <n v="98.000169799999995"/>
    <x v="0"/>
    <b v="0"/>
    <x v="0"/>
    <n v="98.000169799999995"/>
    <x v="0"/>
    <x v="1"/>
    <x v="3"/>
    <x v="0"/>
  </r>
  <r>
    <n v="4876"/>
    <x v="212"/>
    <n v="30"/>
    <x v="41"/>
    <x v="1"/>
    <x v="2"/>
    <n v="254"/>
    <x v="4"/>
    <n v="3"/>
    <n v="22.47665684"/>
    <n v="67.429970519999998"/>
    <x v="3"/>
    <b v="0"/>
    <x v="0"/>
    <n v="67.429970519999998"/>
    <x v="1"/>
    <x v="1"/>
    <x v="3"/>
    <x v="0"/>
  </r>
  <r>
    <n v="4877"/>
    <x v="192"/>
    <n v="484"/>
    <x v="8"/>
    <x v="1"/>
    <x v="11"/>
    <n v="392"/>
    <x v="4"/>
    <n v="3"/>
    <n v="42.382035199999997"/>
    <n v="127.1461056"/>
    <x v="2"/>
    <b v="1"/>
    <x v="0"/>
    <n v="127.1461056"/>
    <x v="1"/>
    <x v="1"/>
    <x v="4"/>
    <x v="1"/>
  </r>
  <r>
    <n v="4878"/>
    <x v="222"/>
    <n v="317"/>
    <x v="33"/>
    <x v="1"/>
    <x v="7"/>
    <n v="517"/>
    <x v="1"/>
    <n v="2"/>
    <n v="36.335962889999998"/>
    <n v="72.671925779999995"/>
    <x v="1"/>
    <b v="1"/>
    <x v="2055"/>
    <n v="65.404733201999989"/>
    <x v="1"/>
    <x v="2"/>
    <x v="1"/>
    <x v="1"/>
  </r>
  <r>
    <n v="4879"/>
    <x v="17"/>
    <n v="398"/>
    <x v="40"/>
    <x v="1"/>
    <x v="7"/>
    <n v="445"/>
    <x v="1"/>
    <n v="4"/>
    <n v="53.852333649999998"/>
    <n v="215.40933459999999"/>
    <x v="3"/>
    <b v="1"/>
    <x v="0"/>
    <n v="215.40933459999999"/>
    <x v="0"/>
    <x v="0"/>
    <x v="0"/>
    <x v="1"/>
  </r>
  <r>
    <n v="4880"/>
    <x v="247"/>
    <n v="400"/>
    <x v="25"/>
    <x v="1"/>
    <x v="16"/>
    <n v="214"/>
    <x v="2"/>
    <n v="5"/>
    <n v="16.208030820000001"/>
    <n v="81.040154100000009"/>
    <x v="3"/>
    <b v="1"/>
    <x v="0"/>
    <n v="81.040154100000009"/>
    <x v="0"/>
    <x v="0"/>
    <x v="0"/>
    <x v="1"/>
  </r>
  <r>
    <n v="4881"/>
    <x v="313"/>
    <n v="56"/>
    <x v="50"/>
    <x v="1"/>
    <x v="2"/>
    <n v="667"/>
    <x v="1"/>
    <n v="2"/>
    <n v="27.018196929999998"/>
    <n v="54.036393859999997"/>
    <x v="1"/>
    <b v="1"/>
    <x v="0"/>
    <n v="54.036393859999997"/>
    <x v="1"/>
    <x v="0"/>
    <x v="3"/>
    <x v="0"/>
  </r>
  <r>
    <n v="4882"/>
    <x v="227"/>
    <n v="337"/>
    <x v="31"/>
    <x v="2"/>
    <x v="5"/>
    <n v="839"/>
    <x v="1"/>
    <n v="2"/>
    <n v="64.443256489999996"/>
    <n v="128.88651297999999"/>
    <x v="0"/>
    <b v="0"/>
    <x v="0"/>
    <n v="128.88651297999999"/>
    <x v="0"/>
    <x v="0"/>
    <x v="0"/>
    <x v="0"/>
  </r>
  <r>
    <n v="4883"/>
    <x v="334"/>
    <n v="162"/>
    <x v="3"/>
    <x v="1"/>
    <x v="16"/>
    <n v="839"/>
    <x v="3"/>
    <n v="2"/>
    <n v="39.09466707"/>
    <n v="78.18933414"/>
    <x v="1"/>
    <b v="0"/>
    <x v="0"/>
    <n v="78.18933414"/>
    <x v="1"/>
    <x v="0"/>
    <x v="4"/>
    <x v="0"/>
  </r>
  <r>
    <n v="4884"/>
    <x v="31"/>
    <n v="54"/>
    <x v="32"/>
    <x v="2"/>
    <x v="6"/>
    <n v="150"/>
    <x v="1"/>
    <n v="1"/>
    <n v="97.336478909999997"/>
    <n v="97.336478909999997"/>
    <x v="0"/>
    <b v="0"/>
    <x v="0"/>
    <n v="97.336478909999997"/>
    <x v="1"/>
    <x v="1"/>
    <x v="1"/>
    <x v="0"/>
  </r>
  <r>
    <n v="4885"/>
    <x v="235"/>
    <n v="478"/>
    <x v="17"/>
    <x v="2"/>
    <x v="9"/>
    <n v="939"/>
    <x v="1"/>
    <n v="5"/>
    <n v="80.98217065"/>
    <n v="404.91085325"/>
    <x v="1"/>
    <b v="1"/>
    <x v="0"/>
    <n v="404.91085325"/>
    <x v="0"/>
    <x v="0"/>
    <x v="0"/>
    <x v="0"/>
  </r>
  <r>
    <n v="4886"/>
    <x v="274"/>
    <n v="259"/>
    <x v="4"/>
    <x v="0"/>
    <x v="5"/>
    <n v="526"/>
    <x v="2"/>
    <n v="5"/>
    <n v="66.477550960000002"/>
    <n v="332.38775480000004"/>
    <x v="3"/>
    <b v="0"/>
    <x v="0"/>
    <n v="332.38775480000004"/>
    <x v="1"/>
    <x v="0"/>
    <x v="1"/>
    <x v="1"/>
  </r>
  <r>
    <n v="4887"/>
    <x v="346"/>
    <n v="366"/>
    <x v="33"/>
    <x v="1"/>
    <x v="8"/>
    <n v="16"/>
    <x v="0"/>
    <n v="3"/>
    <n v="86.027058850000003"/>
    <n v="258.08117655000001"/>
    <x v="3"/>
    <b v="0"/>
    <x v="0"/>
    <n v="258.08117655000001"/>
    <x v="1"/>
    <x v="0"/>
    <x v="0"/>
    <x v="1"/>
  </r>
  <r>
    <n v="4888"/>
    <x v="303"/>
    <n v="204"/>
    <x v="34"/>
    <x v="2"/>
    <x v="8"/>
    <n v="567"/>
    <x v="4"/>
    <n v="3"/>
    <n v="88.835659489999998"/>
    <n v="266.50697846999998"/>
    <x v="1"/>
    <b v="0"/>
    <x v="2056"/>
    <n v="239.85628061999998"/>
    <x v="1"/>
    <x v="2"/>
    <x v="2"/>
    <x v="0"/>
  </r>
  <r>
    <n v="4889"/>
    <x v="153"/>
    <n v="83"/>
    <x v="26"/>
    <x v="1"/>
    <x v="2"/>
    <n v="444"/>
    <x v="0"/>
    <n v="5"/>
    <n v="67.089767550000005"/>
    <n v="335.44883775000005"/>
    <x v="3"/>
    <b v="0"/>
    <x v="2057"/>
    <n v="301.90395398000004"/>
    <x v="0"/>
    <x v="2"/>
    <x v="3"/>
    <x v="0"/>
  </r>
  <r>
    <n v="4890"/>
    <x v="49"/>
    <n v="26"/>
    <x v="43"/>
    <x v="0"/>
    <x v="2"/>
    <n v="125"/>
    <x v="1"/>
    <n v="2"/>
    <n v="48.203252030000002"/>
    <n v="96.406504060000003"/>
    <x v="3"/>
    <b v="0"/>
    <x v="0"/>
    <n v="96.406504060000003"/>
    <x v="1"/>
    <x v="0"/>
    <x v="1"/>
    <x v="0"/>
  </r>
  <r>
    <n v="4891"/>
    <x v="109"/>
    <n v="449"/>
    <x v="49"/>
    <x v="1"/>
    <x v="0"/>
    <n v="270"/>
    <x v="3"/>
    <n v="4"/>
    <n v="90.003184210000001"/>
    <n v="360.01273684"/>
    <x v="3"/>
    <b v="1"/>
    <x v="0"/>
    <n v="360.01273684"/>
    <x v="0"/>
    <x v="1"/>
    <x v="3"/>
    <x v="1"/>
  </r>
  <r>
    <n v="4892"/>
    <x v="299"/>
    <n v="357"/>
    <x v="8"/>
    <x v="0"/>
    <x v="8"/>
    <n v="40"/>
    <x v="0"/>
    <n v="4"/>
    <n v="48.454980980000002"/>
    <n v="193.81992392000001"/>
    <x v="2"/>
    <b v="1"/>
    <x v="0"/>
    <n v="193.81992392000001"/>
    <x v="1"/>
    <x v="0"/>
    <x v="3"/>
    <x v="0"/>
  </r>
  <r>
    <n v="4893"/>
    <x v="187"/>
    <n v="138"/>
    <x v="47"/>
    <x v="2"/>
    <x v="2"/>
    <n v="527"/>
    <x v="3"/>
    <n v="4"/>
    <n v="83.898737740000001"/>
    <n v="335.59495096000001"/>
    <x v="2"/>
    <b v="1"/>
    <x v="0"/>
    <n v="335.59495096000001"/>
    <x v="1"/>
    <x v="0"/>
    <x v="4"/>
    <x v="0"/>
  </r>
  <r>
    <n v="4894"/>
    <x v="213"/>
    <n v="257"/>
    <x v="8"/>
    <x v="2"/>
    <x v="3"/>
    <n v="136"/>
    <x v="3"/>
    <n v="5"/>
    <n v="85.815243800000005"/>
    <n v="429.07621900000004"/>
    <x v="0"/>
    <b v="1"/>
    <x v="2058"/>
    <n v="386.16859710000006"/>
    <x v="0"/>
    <x v="2"/>
    <x v="0"/>
    <x v="0"/>
  </r>
  <r>
    <n v="4895"/>
    <x v="39"/>
    <n v="31"/>
    <x v="13"/>
    <x v="0"/>
    <x v="16"/>
    <n v="44"/>
    <x v="1"/>
    <n v="5"/>
    <n v="98.543062269999993"/>
    <n v="492.71531134999998"/>
    <x v="2"/>
    <b v="0"/>
    <x v="0"/>
    <n v="492.71531134999998"/>
    <x v="0"/>
    <x v="0"/>
    <x v="2"/>
    <x v="0"/>
  </r>
  <r>
    <n v="4896"/>
    <x v="325"/>
    <n v="276"/>
    <x v="28"/>
    <x v="2"/>
    <x v="9"/>
    <n v="726"/>
    <x v="1"/>
    <n v="3"/>
    <n v="58.427924519999998"/>
    <n v="175.28377355999999"/>
    <x v="0"/>
    <b v="1"/>
    <x v="0"/>
    <n v="175.28377355999999"/>
    <x v="0"/>
    <x v="0"/>
    <x v="1"/>
    <x v="0"/>
  </r>
  <r>
    <n v="4897"/>
    <x v="166"/>
    <n v="42"/>
    <x v="23"/>
    <x v="0"/>
    <x v="17"/>
    <n v="489"/>
    <x v="3"/>
    <n v="5"/>
    <n v="35.704911559999999"/>
    <n v="178.5245578"/>
    <x v="2"/>
    <b v="0"/>
    <x v="2059"/>
    <n v="160.67210202000001"/>
    <x v="1"/>
    <x v="2"/>
    <x v="2"/>
    <x v="1"/>
  </r>
  <r>
    <n v="4898"/>
    <x v="189"/>
    <n v="465"/>
    <x v="33"/>
    <x v="2"/>
    <x v="12"/>
    <n v="93"/>
    <x v="2"/>
    <n v="5"/>
    <n v="85.876587290000003"/>
    <n v="429.38293644999999"/>
    <x v="0"/>
    <b v="0"/>
    <x v="0"/>
    <n v="429.38293644999999"/>
    <x v="1"/>
    <x v="1"/>
    <x v="0"/>
    <x v="0"/>
  </r>
  <r>
    <n v="4899"/>
    <x v="302"/>
    <n v="227"/>
    <x v="5"/>
    <x v="0"/>
    <x v="18"/>
    <n v="39"/>
    <x v="4"/>
    <n v="5"/>
    <n v="78.041148390000004"/>
    <n v="390.20574195"/>
    <x v="0"/>
    <b v="1"/>
    <x v="0"/>
    <n v="390.20574195"/>
    <x v="0"/>
    <x v="0"/>
    <x v="2"/>
    <x v="1"/>
  </r>
  <r>
    <n v="4900"/>
    <x v="83"/>
    <n v="278"/>
    <x v="31"/>
    <x v="0"/>
    <x v="12"/>
    <n v="99"/>
    <x v="4"/>
    <n v="1"/>
    <n v="41.144624239999999"/>
    <n v="41.144624239999999"/>
    <x v="2"/>
    <b v="0"/>
    <x v="0"/>
    <n v="41.144624239999999"/>
    <x v="1"/>
    <x v="1"/>
    <x v="1"/>
    <x v="1"/>
  </r>
  <r>
    <n v="4901"/>
    <x v="162"/>
    <n v="160"/>
    <x v="37"/>
    <x v="2"/>
    <x v="9"/>
    <n v="914"/>
    <x v="0"/>
    <n v="5"/>
    <n v="47.95340977"/>
    <n v="239.76704885000001"/>
    <x v="0"/>
    <b v="1"/>
    <x v="0"/>
    <n v="239.76704885000001"/>
    <x v="1"/>
    <x v="1"/>
    <x v="3"/>
    <x v="0"/>
  </r>
  <r>
    <n v="4902"/>
    <x v="247"/>
    <n v="140"/>
    <x v="17"/>
    <x v="2"/>
    <x v="8"/>
    <n v="181"/>
    <x v="0"/>
    <n v="1"/>
    <n v="35.10528678"/>
    <n v="35.10528678"/>
    <x v="1"/>
    <b v="0"/>
    <x v="0"/>
    <n v="35.10528678"/>
    <x v="1"/>
    <x v="0"/>
    <x v="4"/>
    <x v="1"/>
  </r>
  <r>
    <n v="4903"/>
    <x v="192"/>
    <n v="137"/>
    <x v="42"/>
    <x v="0"/>
    <x v="12"/>
    <n v="793"/>
    <x v="0"/>
    <n v="5"/>
    <n v="20.979560020000001"/>
    <n v="104.89780010000001"/>
    <x v="1"/>
    <b v="1"/>
    <x v="0"/>
    <n v="104.89780010000001"/>
    <x v="1"/>
    <x v="0"/>
    <x v="2"/>
    <x v="0"/>
  </r>
  <r>
    <n v="4904"/>
    <x v="282"/>
    <n v="425"/>
    <x v="10"/>
    <x v="1"/>
    <x v="3"/>
    <n v="571"/>
    <x v="0"/>
    <n v="1"/>
    <n v="38.606260890000001"/>
    <n v="38.606260890000001"/>
    <x v="2"/>
    <b v="0"/>
    <x v="0"/>
    <n v="38.606260890000001"/>
    <x v="1"/>
    <x v="0"/>
    <x v="3"/>
    <x v="0"/>
  </r>
  <r>
    <n v="4905"/>
    <x v="311"/>
    <n v="98"/>
    <x v="3"/>
    <x v="2"/>
    <x v="4"/>
    <n v="100"/>
    <x v="1"/>
    <n v="1"/>
    <n v="37.902704730000004"/>
    <n v="37.902704730000004"/>
    <x v="2"/>
    <b v="0"/>
    <x v="0"/>
    <n v="37.902704730000004"/>
    <x v="0"/>
    <x v="1"/>
    <x v="1"/>
    <x v="0"/>
  </r>
  <r>
    <n v="4906"/>
    <x v="363"/>
    <n v="264"/>
    <x v="22"/>
    <x v="2"/>
    <x v="7"/>
    <n v="103"/>
    <x v="1"/>
    <n v="4"/>
    <n v="78.593943409999994"/>
    <n v="314.37577363999998"/>
    <x v="2"/>
    <b v="0"/>
    <x v="0"/>
    <n v="314.37577363999998"/>
    <x v="0"/>
    <x v="1"/>
    <x v="3"/>
    <x v="1"/>
  </r>
  <r>
    <n v="4907"/>
    <x v="217"/>
    <n v="72"/>
    <x v="11"/>
    <x v="2"/>
    <x v="4"/>
    <n v="553"/>
    <x v="4"/>
    <n v="3"/>
    <n v="61.427545180000003"/>
    <n v="184.28263554"/>
    <x v="2"/>
    <b v="1"/>
    <x v="0"/>
    <n v="184.28263554"/>
    <x v="1"/>
    <x v="1"/>
    <x v="1"/>
    <x v="0"/>
  </r>
  <r>
    <n v="4908"/>
    <x v="274"/>
    <n v="105"/>
    <x v="38"/>
    <x v="0"/>
    <x v="7"/>
    <n v="225"/>
    <x v="4"/>
    <n v="4"/>
    <n v="85.467144250000004"/>
    <n v="341.86857700000002"/>
    <x v="1"/>
    <b v="0"/>
    <x v="0"/>
    <n v="341.86857700000002"/>
    <x v="1"/>
    <x v="1"/>
    <x v="1"/>
    <x v="0"/>
  </r>
  <r>
    <n v="4909"/>
    <x v="266"/>
    <n v="300"/>
    <x v="16"/>
    <x v="0"/>
    <x v="3"/>
    <n v="933"/>
    <x v="2"/>
    <n v="1"/>
    <n v="97.474733220000005"/>
    <n v="97.474733220000005"/>
    <x v="3"/>
    <b v="0"/>
    <x v="2060"/>
    <n v="87.727259898"/>
    <x v="1"/>
    <x v="2"/>
    <x v="0"/>
    <x v="1"/>
  </r>
  <r>
    <n v="4910"/>
    <x v="360"/>
    <n v="221"/>
    <x v="11"/>
    <x v="0"/>
    <x v="16"/>
    <n v="906"/>
    <x v="0"/>
    <n v="1"/>
    <n v="28.6570155"/>
    <n v="28.6570155"/>
    <x v="3"/>
    <b v="0"/>
    <x v="2061"/>
    <n v="25.791313949999999"/>
    <x v="1"/>
    <x v="2"/>
    <x v="0"/>
    <x v="0"/>
  </r>
  <r>
    <n v="4911"/>
    <x v="68"/>
    <n v="2"/>
    <x v="33"/>
    <x v="1"/>
    <x v="8"/>
    <n v="367"/>
    <x v="2"/>
    <n v="4"/>
    <n v="98.203881780000003"/>
    <n v="392.81552712000001"/>
    <x v="1"/>
    <b v="1"/>
    <x v="0"/>
    <n v="392.81552712000001"/>
    <x v="1"/>
    <x v="1"/>
    <x v="1"/>
    <x v="1"/>
  </r>
  <r>
    <n v="4912"/>
    <x v="230"/>
    <n v="108"/>
    <x v="19"/>
    <x v="1"/>
    <x v="16"/>
    <n v="498"/>
    <x v="4"/>
    <n v="5"/>
    <n v="66.464957920000003"/>
    <n v="332.32478960000003"/>
    <x v="2"/>
    <b v="0"/>
    <x v="2062"/>
    <n v="299.09231064000005"/>
    <x v="1"/>
    <x v="2"/>
    <x v="4"/>
    <x v="1"/>
  </r>
  <r>
    <n v="4913"/>
    <x v="35"/>
    <n v="17"/>
    <x v="0"/>
    <x v="2"/>
    <x v="13"/>
    <n v="928"/>
    <x v="1"/>
    <n v="2"/>
    <n v="89.685407569999995"/>
    <n v="179.37081513999999"/>
    <x v="3"/>
    <b v="1"/>
    <x v="0"/>
    <n v="179.37081513999999"/>
    <x v="1"/>
    <x v="1"/>
    <x v="1"/>
    <x v="1"/>
  </r>
  <r>
    <n v="4914"/>
    <x v="324"/>
    <n v="212"/>
    <x v="15"/>
    <x v="2"/>
    <x v="3"/>
    <n v="155"/>
    <x v="1"/>
    <n v="5"/>
    <n v="98.474681169999997"/>
    <n v="492.37340584999998"/>
    <x v="0"/>
    <b v="0"/>
    <x v="0"/>
    <n v="492.37340584999998"/>
    <x v="1"/>
    <x v="0"/>
    <x v="3"/>
    <x v="1"/>
  </r>
  <r>
    <n v="4915"/>
    <x v="46"/>
    <n v="293"/>
    <x v="47"/>
    <x v="2"/>
    <x v="4"/>
    <n v="407"/>
    <x v="2"/>
    <n v="5"/>
    <n v="42.646749589999999"/>
    <n v="213.23374795000001"/>
    <x v="3"/>
    <b v="0"/>
    <x v="2063"/>
    <n v="191.91037316000001"/>
    <x v="0"/>
    <x v="2"/>
    <x v="3"/>
    <x v="0"/>
  </r>
  <r>
    <n v="4916"/>
    <x v="275"/>
    <n v="377"/>
    <x v="31"/>
    <x v="2"/>
    <x v="15"/>
    <n v="852"/>
    <x v="1"/>
    <n v="1"/>
    <n v="14.244861909999999"/>
    <n v="14.244861909999999"/>
    <x v="1"/>
    <b v="1"/>
    <x v="0"/>
    <n v="14.244861909999999"/>
    <x v="1"/>
    <x v="0"/>
    <x v="3"/>
    <x v="0"/>
  </r>
  <r>
    <n v="4917"/>
    <x v="71"/>
    <n v="141"/>
    <x v="1"/>
    <x v="0"/>
    <x v="1"/>
    <n v="729"/>
    <x v="2"/>
    <n v="5"/>
    <n v="21.53009599"/>
    <n v="107.65047995"/>
    <x v="1"/>
    <b v="0"/>
    <x v="2064"/>
    <n v="96.885431960000005"/>
    <x v="1"/>
    <x v="2"/>
    <x v="2"/>
    <x v="0"/>
  </r>
  <r>
    <n v="4918"/>
    <x v="289"/>
    <n v="43"/>
    <x v="41"/>
    <x v="0"/>
    <x v="2"/>
    <n v="147"/>
    <x v="2"/>
    <n v="2"/>
    <n v="78.0770354"/>
    <n v="156.1540708"/>
    <x v="1"/>
    <b v="1"/>
    <x v="0"/>
    <n v="156.1540708"/>
    <x v="1"/>
    <x v="0"/>
    <x v="4"/>
    <x v="0"/>
  </r>
  <r>
    <n v="4919"/>
    <x v="241"/>
    <n v="257"/>
    <x v="0"/>
    <x v="1"/>
    <x v="14"/>
    <n v="823"/>
    <x v="3"/>
    <n v="1"/>
    <n v="85.415429230000001"/>
    <n v="85.415429230000001"/>
    <x v="2"/>
    <b v="0"/>
    <x v="2065"/>
    <n v="76.873886307000006"/>
    <x v="1"/>
    <x v="2"/>
    <x v="4"/>
    <x v="0"/>
  </r>
  <r>
    <n v="4920"/>
    <x v="266"/>
    <n v="36"/>
    <x v="43"/>
    <x v="1"/>
    <x v="9"/>
    <n v="459"/>
    <x v="1"/>
    <n v="2"/>
    <n v="15.98242864"/>
    <n v="31.96485728"/>
    <x v="3"/>
    <b v="1"/>
    <x v="2066"/>
    <n v="28.768371552000001"/>
    <x v="0"/>
    <x v="2"/>
    <x v="3"/>
    <x v="0"/>
  </r>
  <r>
    <n v="4921"/>
    <x v="279"/>
    <n v="98"/>
    <x v="51"/>
    <x v="1"/>
    <x v="7"/>
    <n v="220"/>
    <x v="0"/>
    <n v="5"/>
    <n v="29.35377669"/>
    <n v="146.76888345"/>
    <x v="3"/>
    <b v="0"/>
    <x v="0"/>
    <n v="146.76888345"/>
    <x v="1"/>
    <x v="1"/>
    <x v="3"/>
    <x v="0"/>
  </r>
  <r>
    <n v="4922"/>
    <x v="243"/>
    <n v="463"/>
    <x v="24"/>
    <x v="0"/>
    <x v="12"/>
    <n v="503"/>
    <x v="2"/>
    <n v="4"/>
    <n v="16.017974290000002"/>
    <n v="64.071897160000006"/>
    <x v="2"/>
    <b v="0"/>
    <x v="0"/>
    <n v="64.071897160000006"/>
    <x v="1"/>
    <x v="1"/>
    <x v="1"/>
    <x v="0"/>
  </r>
  <r>
    <n v="4923"/>
    <x v="273"/>
    <n v="158"/>
    <x v="18"/>
    <x v="2"/>
    <x v="6"/>
    <n v="325"/>
    <x v="0"/>
    <n v="2"/>
    <n v="83.657883990000002"/>
    <n v="167.31576798"/>
    <x v="1"/>
    <b v="1"/>
    <x v="2067"/>
    <n v="150.58419118"/>
    <x v="1"/>
    <x v="2"/>
    <x v="4"/>
    <x v="0"/>
  </r>
  <r>
    <n v="4924"/>
    <x v="158"/>
    <n v="204"/>
    <x v="17"/>
    <x v="2"/>
    <x v="14"/>
    <n v="161"/>
    <x v="0"/>
    <n v="4"/>
    <n v="52.343171439999999"/>
    <n v="209.37268576"/>
    <x v="2"/>
    <b v="0"/>
    <x v="0"/>
    <n v="209.37268576"/>
    <x v="0"/>
    <x v="1"/>
    <x v="3"/>
    <x v="1"/>
  </r>
  <r>
    <n v="4925"/>
    <x v="240"/>
    <n v="226"/>
    <x v="49"/>
    <x v="0"/>
    <x v="13"/>
    <n v="511"/>
    <x v="0"/>
    <n v="2"/>
    <n v="42.897155810000001"/>
    <n v="85.794311620000002"/>
    <x v="3"/>
    <b v="0"/>
    <x v="0"/>
    <n v="85.794311620000002"/>
    <x v="0"/>
    <x v="0"/>
    <x v="2"/>
    <x v="1"/>
  </r>
  <r>
    <n v="4926"/>
    <x v="189"/>
    <n v="135"/>
    <x v="30"/>
    <x v="2"/>
    <x v="0"/>
    <n v="987"/>
    <x v="4"/>
    <n v="1"/>
    <n v="25.93653252"/>
    <n v="25.93653252"/>
    <x v="0"/>
    <b v="1"/>
    <x v="0"/>
    <n v="25.93653252"/>
    <x v="1"/>
    <x v="0"/>
    <x v="2"/>
    <x v="0"/>
  </r>
  <r>
    <n v="4927"/>
    <x v="98"/>
    <n v="387"/>
    <x v="9"/>
    <x v="0"/>
    <x v="3"/>
    <n v="568"/>
    <x v="2"/>
    <n v="5"/>
    <n v="41.21995673"/>
    <n v="206.09978365000001"/>
    <x v="0"/>
    <b v="1"/>
    <x v="0"/>
    <n v="206.09978365000001"/>
    <x v="0"/>
    <x v="0"/>
    <x v="4"/>
    <x v="1"/>
  </r>
  <r>
    <n v="4928"/>
    <x v="114"/>
    <n v="460"/>
    <x v="46"/>
    <x v="1"/>
    <x v="7"/>
    <n v="654"/>
    <x v="4"/>
    <n v="4"/>
    <n v="68.130093639999998"/>
    <n v="272.52037455999999"/>
    <x v="3"/>
    <b v="1"/>
    <x v="2068"/>
    <n v="245.2683371"/>
    <x v="0"/>
    <x v="2"/>
    <x v="2"/>
    <x v="1"/>
  </r>
  <r>
    <n v="4929"/>
    <x v="27"/>
    <n v="429"/>
    <x v="15"/>
    <x v="2"/>
    <x v="7"/>
    <n v="360"/>
    <x v="2"/>
    <n v="4"/>
    <n v="92.345653069999997"/>
    <n v="369.38261227999999"/>
    <x v="3"/>
    <b v="1"/>
    <x v="2069"/>
    <n v="332.44435104999997"/>
    <x v="1"/>
    <x v="2"/>
    <x v="4"/>
    <x v="0"/>
  </r>
  <r>
    <n v="4930"/>
    <x v="52"/>
    <n v="226"/>
    <x v="48"/>
    <x v="0"/>
    <x v="7"/>
    <n v="291"/>
    <x v="2"/>
    <n v="2"/>
    <n v="73.594534409999994"/>
    <n v="147.18906881999999"/>
    <x v="1"/>
    <b v="1"/>
    <x v="0"/>
    <n v="147.18906881999999"/>
    <x v="0"/>
    <x v="1"/>
    <x v="0"/>
    <x v="1"/>
  </r>
  <r>
    <n v="4931"/>
    <x v="333"/>
    <n v="278"/>
    <x v="6"/>
    <x v="0"/>
    <x v="0"/>
    <n v="513"/>
    <x v="2"/>
    <n v="2"/>
    <n v="51.557710970000002"/>
    <n v="103.11542194"/>
    <x v="3"/>
    <b v="1"/>
    <x v="0"/>
    <n v="103.11542194"/>
    <x v="1"/>
    <x v="0"/>
    <x v="1"/>
    <x v="0"/>
  </r>
  <r>
    <n v="4932"/>
    <x v="132"/>
    <n v="385"/>
    <x v="27"/>
    <x v="0"/>
    <x v="19"/>
    <n v="31"/>
    <x v="4"/>
    <n v="3"/>
    <n v="63.814690720000002"/>
    <n v="191.44407216000002"/>
    <x v="1"/>
    <b v="1"/>
    <x v="0"/>
    <n v="191.44407216000002"/>
    <x v="0"/>
    <x v="1"/>
    <x v="0"/>
    <x v="0"/>
  </r>
  <r>
    <n v="4933"/>
    <x v="51"/>
    <n v="242"/>
    <x v="29"/>
    <x v="1"/>
    <x v="13"/>
    <n v="684"/>
    <x v="4"/>
    <n v="4"/>
    <n v="87.546479730000001"/>
    <n v="350.18591892000001"/>
    <x v="1"/>
    <b v="1"/>
    <x v="0"/>
    <n v="350.18591892000001"/>
    <x v="1"/>
    <x v="0"/>
    <x v="4"/>
    <x v="1"/>
  </r>
  <r>
    <n v="4934"/>
    <x v="171"/>
    <n v="450"/>
    <x v="20"/>
    <x v="2"/>
    <x v="11"/>
    <n v="542"/>
    <x v="0"/>
    <n v="5"/>
    <n v="70.734288809999995"/>
    <n v="353.67144404999999"/>
    <x v="0"/>
    <b v="1"/>
    <x v="0"/>
    <n v="353.67144404999999"/>
    <x v="0"/>
    <x v="1"/>
    <x v="1"/>
    <x v="1"/>
  </r>
  <r>
    <n v="4935"/>
    <x v="336"/>
    <n v="293"/>
    <x v="6"/>
    <x v="0"/>
    <x v="17"/>
    <n v="932"/>
    <x v="0"/>
    <n v="3"/>
    <n v="34.557792810000002"/>
    <n v="103.67337843000001"/>
    <x v="0"/>
    <b v="1"/>
    <x v="2070"/>
    <n v="93.306040590000009"/>
    <x v="0"/>
    <x v="2"/>
    <x v="0"/>
    <x v="0"/>
  </r>
  <r>
    <n v="4936"/>
    <x v="44"/>
    <n v="354"/>
    <x v="13"/>
    <x v="2"/>
    <x v="19"/>
    <n v="146"/>
    <x v="2"/>
    <n v="2"/>
    <n v="39.564158220000003"/>
    <n v="79.128316440000006"/>
    <x v="3"/>
    <b v="0"/>
    <x v="2071"/>
    <n v="71.215484796000013"/>
    <x v="0"/>
    <x v="2"/>
    <x v="4"/>
    <x v="0"/>
  </r>
  <r>
    <n v="4937"/>
    <x v="236"/>
    <n v="403"/>
    <x v="39"/>
    <x v="1"/>
    <x v="8"/>
    <n v="181"/>
    <x v="4"/>
    <n v="1"/>
    <n v="53.86897493"/>
    <n v="53.86897493"/>
    <x v="2"/>
    <b v="1"/>
    <x v="0"/>
    <n v="53.86897493"/>
    <x v="0"/>
    <x v="1"/>
    <x v="4"/>
    <x v="1"/>
  </r>
  <r>
    <n v="4938"/>
    <x v="108"/>
    <n v="491"/>
    <x v="2"/>
    <x v="1"/>
    <x v="5"/>
    <n v="389"/>
    <x v="4"/>
    <n v="4"/>
    <n v="68.028883800000003"/>
    <n v="272.11553520000001"/>
    <x v="3"/>
    <b v="1"/>
    <x v="2072"/>
    <n v="244.90398168000002"/>
    <x v="1"/>
    <x v="2"/>
    <x v="4"/>
    <x v="0"/>
  </r>
  <r>
    <n v="4939"/>
    <x v="204"/>
    <n v="280"/>
    <x v="36"/>
    <x v="2"/>
    <x v="1"/>
    <n v="641"/>
    <x v="0"/>
    <n v="5"/>
    <n v="22.37182391"/>
    <n v="111.85911955"/>
    <x v="1"/>
    <b v="1"/>
    <x v="0"/>
    <n v="111.85911955"/>
    <x v="0"/>
    <x v="1"/>
    <x v="3"/>
    <x v="1"/>
  </r>
  <r>
    <n v="4940"/>
    <x v="148"/>
    <n v="227"/>
    <x v="48"/>
    <x v="0"/>
    <x v="7"/>
    <n v="770"/>
    <x v="1"/>
    <n v="1"/>
    <n v="62.510293740000002"/>
    <n v="62.510293740000002"/>
    <x v="3"/>
    <b v="0"/>
    <x v="0"/>
    <n v="62.510293740000002"/>
    <x v="1"/>
    <x v="0"/>
    <x v="4"/>
    <x v="1"/>
  </r>
  <r>
    <n v="4941"/>
    <x v="351"/>
    <n v="203"/>
    <x v="35"/>
    <x v="0"/>
    <x v="0"/>
    <n v="444"/>
    <x v="2"/>
    <n v="4"/>
    <n v="93.984770749999996"/>
    <n v="375.93908299999998"/>
    <x v="3"/>
    <b v="1"/>
    <x v="2073"/>
    <n v="338.34517469999997"/>
    <x v="1"/>
    <x v="2"/>
    <x v="2"/>
    <x v="1"/>
  </r>
  <r>
    <n v="4942"/>
    <x v="275"/>
    <n v="81"/>
    <x v="27"/>
    <x v="2"/>
    <x v="16"/>
    <n v="86"/>
    <x v="1"/>
    <n v="1"/>
    <n v="42.335940450000002"/>
    <n v="42.335940450000002"/>
    <x v="1"/>
    <b v="1"/>
    <x v="0"/>
    <n v="42.335940450000002"/>
    <x v="1"/>
    <x v="1"/>
    <x v="1"/>
    <x v="0"/>
  </r>
  <r>
    <n v="4943"/>
    <x v="232"/>
    <n v="292"/>
    <x v="6"/>
    <x v="1"/>
    <x v="18"/>
    <n v="953"/>
    <x v="3"/>
    <n v="5"/>
    <n v="54.918663719999998"/>
    <n v="274.59331859999998"/>
    <x v="1"/>
    <b v="0"/>
    <x v="0"/>
    <n v="274.59331859999998"/>
    <x v="0"/>
    <x v="1"/>
    <x v="0"/>
    <x v="0"/>
  </r>
  <r>
    <n v="4944"/>
    <x v="197"/>
    <n v="85"/>
    <x v="13"/>
    <x v="1"/>
    <x v="11"/>
    <n v="4"/>
    <x v="1"/>
    <n v="2"/>
    <n v="90.568468109999998"/>
    <n v="181.13693622"/>
    <x v="1"/>
    <b v="0"/>
    <x v="0"/>
    <n v="181.13693622"/>
    <x v="1"/>
    <x v="1"/>
    <x v="0"/>
    <x v="1"/>
  </r>
  <r>
    <n v="4945"/>
    <x v="148"/>
    <n v="147"/>
    <x v="4"/>
    <x v="2"/>
    <x v="12"/>
    <n v="573"/>
    <x v="3"/>
    <n v="1"/>
    <n v="74.036215630000001"/>
    <n v="74.036215630000001"/>
    <x v="3"/>
    <b v="1"/>
    <x v="2074"/>
    <n v="66.632594066999999"/>
    <x v="0"/>
    <x v="2"/>
    <x v="0"/>
    <x v="0"/>
  </r>
  <r>
    <n v="4946"/>
    <x v="288"/>
    <n v="307"/>
    <x v="28"/>
    <x v="1"/>
    <x v="18"/>
    <n v="425"/>
    <x v="4"/>
    <n v="4"/>
    <n v="16.5352405"/>
    <n v="66.140962000000002"/>
    <x v="1"/>
    <b v="1"/>
    <x v="0"/>
    <n v="66.140962000000002"/>
    <x v="0"/>
    <x v="1"/>
    <x v="1"/>
    <x v="0"/>
  </r>
  <r>
    <n v="4947"/>
    <x v="165"/>
    <n v="49"/>
    <x v="5"/>
    <x v="1"/>
    <x v="2"/>
    <n v="491"/>
    <x v="2"/>
    <n v="4"/>
    <n v="73.49297885"/>
    <n v="293.9719154"/>
    <x v="1"/>
    <b v="1"/>
    <x v="2075"/>
    <n v="264.57472386000001"/>
    <x v="1"/>
    <x v="2"/>
    <x v="3"/>
    <x v="1"/>
  </r>
  <r>
    <n v="4948"/>
    <x v="68"/>
    <n v="40"/>
    <x v="37"/>
    <x v="0"/>
    <x v="16"/>
    <n v="171"/>
    <x v="2"/>
    <n v="4"/>
    <n v="66.060644609999997"/>
    <n v="264.24257843999999"/>
    <x v="3"/>
    <b v="1"/>
    <x v="0"/>
    <n v="264.24257843999999"/>
    <x v="1"/>
    <x v="1"/>
    <x v="4"/>
    <x v="1"/>
  </r>
  <r>
    <n v="4949"/>
    <x v="312"/>
    <n v="218"/>
    <x v="27"/>
    <x v="2"/>
    <x v="14"/>
    <n v="566"/>
    <x v="1"/>
    <n v="4"/>
    <n v="11.47848321"/>
    <n v="45.913932840000001"/>
    <x v="1"/>
    <b v="0"/>
    <x v="2076"/>
    <n v="41.322539556999999"/>
    <x v="0"/>
    <x v="2"/>
    <x v="2"/>
    <x v="1"/>
  </r>
  <r>
    <n v="4950"/>
    <x v="214"/>
    <n v="446"/>
    <x v="50"/>
    <x v="1"/>
    <x v="1"/>
    <n v="705"/>
    <x v="2"/>
    <n v="3"/>
    <n v="62.18115598"/>
    <n v="186.54346794"/>
    <x v="2"/>
    <b v="0"/>
    <x v="2077"/>
    <n v="167.88912113999999"/>
    <x v="0"/>
    <x v="2"/>
    <x v="2"/>
    <x v="0"/>
  </r>
  <r>
    <n v="4951"/>
    <x v="197"/>
    <n v="110"/>
    <x v="37"/>
    <x v="2"/>
    <x v="16"/>
    <n v="180"/>
    <x v="4"/>
    <n v="4"/>
    <n v="21.073349279999999"/>
    <n v="84.293397119999995"/>
    <x v="1"/>
    <b v="0"/>
    <x v="2078"/>
    <n v="75.864057408999997"/>
    <x v="1"/>
    <x v="2"/>
    <x v="3"/>
    <x v="0"/>
  </r>
  <r>
    <n v="4952"/>
    <x v="52"/>
    <n v="335"/>
    <x v="2"/>
    <x v="1"/>
    <x v="18"/>
    <n v="870"/>
    <x v="2"/>
    <n v="5"/>
    <n v="44.695210350000004"/>
    <n v="223.47605175000001"/>
    <x v="0"/>
    <b v="0"/>
    <x v="0"/>
    <n v="223.47605175000001"/>
    <x v="0"/>
    <x v="0"/>
    <x v="1"/>
    <x v="1"/>
  </r>
  <r>
    <n v="4953"/>
    <x v="25"/>
    <n v="427"/>
    <x v="38"/>
    <x v="1"/>
    <x v="15"/>
    <n v="152"/>
    <x v="1"/>
    <n v="2"/>
    <n v="33.416917519999998"/>
    <n v="66.833835039999997"/>
    <x v="0"/>
    <b v="1"/>
    <x v="0"/>
    <n v="66.833835039999997"/>
    <x v="0"/>
    <x v="1"/>
    <x v="3"/>
    <x v="1"/>
  </r>
  <r>
    <n v="4954"/>
    <x v="144"/>
    <n v="189"/>
    <x v="40"/>
    <x v="1"/>
    <x v="7"/>
    <n v="994"/>
    <x v="2"/>
    <n v="4"/>
    <n v="48.444811909999999"/>
    <n v="193.77924763999999"/>
    <x v="0"/>
    <b v="0"/>
    <x v="0"/>
    <n v="193.77924763999999"/>
    <x v="1"/>
    <x v="1"/>
    <x v="1"/>
    <x v="1"/>
  </r>
  <r>
    <n v="4955"/>
    <x v="28"/>
    <n v="214"/>
    <x v="21"/>
    <x v="2"/>
    <x v="9"/>
    <n v="596"/>
    <x v="2"/>
    <n v="4"/>
    <n v="37.576447940000001"/>
    <n v="150.30579176000001"/>
    <x v="3"/>
    <b v="0"/>
    <x v="2079"/>
    <n v="135.27521258000002"/>
    <x v="0"/>
    <x v="2"/>
    <x v="4"/>
    <x v="0"/>
  </r>
  <r>
    <n v="4956"/>
    <x v="145"/>
    <n v="493"/>
    <x v="49"/>
    <x v="0"/>
    <x v="4"/>
    <n v="946"/>
    <x v="0"/>
    <n v="5"/>
    <n v="56.598071130000001"/>
    <n v="282.99035565000003"/>
    <x v="2"/>
    <b v="1"/>
    <x v="0"/>
    <n v="282.99035565000003"/>
    <x v="1"/>
    <x v="1"/>
    <x v="4"/>
    <x v="1"/>
  </r>
  <r>
    <n v="4957"/>
    <x v="76"/>
    <n v="411"/>
    <x v="32"/>
    <x v="1"/>
    <x v="12"/>
    <n v="79"/>
    <x v="0"/>
    <n v="4"/>
    <n v="66.914031519999995"/>
    <n v="267.65612607999998"/>
    <x v="3"/>
    <b v="0"/>
    <x v="2080"/>
    <n v="240.89051346999997"/>
    <x v="1"/>
    <x v="2"/>
    <x v="1"/>
    <x v="1"/>
  </r>
  <r>
    <n v="4958"/>
    <x v="78"/>
    <n v="164"/>
    <x v="5"/>
    <x v="1"/>
    <x v="15"/>
    <n v="765"/>
    <x v="3"/>
    <n v="1"/>
    <n v="75.758485210000003"/>
    <n v="75.758485210000003"/>
    <x v="1"/>
    <b v="1"/>
    <x v="0"/>
    <n v="75.758485210000003"/>
    <x v="0"/>
    <x v="0"/>
    <x v="0"/>
    <x v="1"/>
  </r>
  <r>
    <n v="4959"/>
    <x v="199"/>
    <n v="418"/>
    <x v="29"/>
    <x v="2"/>
    <x v="17"/>
    <n v="69"/>
    <x v="4"/>
    <n v="3"/>
    <n v="70.745352519999997"/>
    <n v="212.23605756000001"/>
    <x v="2"/>
    <b v="0"/>
    <x v="0"/>
    <n v="212.23605756000001"/>
    <x v="1"/>
    <x v="1"/>
    <x v="3"/>
    <x v="0"/>
  </r>
  <r>
    <n v="4960"/>
    <x v="202"/>
    <n v="499"/>
    <x v="44"/>
    <x v="0"/>
    <x v="2"/>
    <n v="903"/>
    <x v="4"/>
    <n v="4"/>
    <n v="36.7253106"/>
    <n v="146.9012424"/>
    <x v="2"/>
    <b v="1"/>
    <x v="2081"/>
    <n v="132.21111816000001"/>
    <x v="0"/>
    <x v="2"/>
    <x v="1"/>
    <x v="0"/>
  </r>
  <r>
    <n v="4961"/>
    <x v="319"/>
    <n v="97"/>
    <x v="39"/>
    <x v="0"/>
    <x v="3"/>
    <n v="184"/>
    <x v="1"/>
    <n v="1"/>
    <n v="92.659013990000005"/>
    <n v="92.659013990000005"/>
    <x v="2"/>
    <b v="0"/>
    <x v="2082"/>
    <n v="83.393112591000005"/>
    <x v="1"/>
    <x v="2"/>
    <x v="3"/>
    <x v="1"/>
  </r>
  <r>
    <n v="4962"/>
    <x v="62"/>
    <n v="469"/>
    <x v="29"/>
    <x v="1"/>
    <x v="5"/>
    <n v="530"/>
    <x v="1"/>
    <n v="5"/>
    <n v="18.52544906"/>
    <n v="92.627245299999998"/>
    <x v="2"/>
    <b v="0"/>
    <x v="0"/>
    <n v="92.627245299999998"/>
    <x v="1"/>
    <x v="1"/>
    <x v="3"/>
    <x v="0"/>
  </r>
  <r>
    <n v="4963"/>
    <x v="150"/>
    <n v="378"/>
    <x v="5"/>
    <x v="0"/>
    <x v="13"/>
    <n v="817"/>
    <x v="1"/>
    <n v="4"/>
    <n v="33.851413030000003"/>
    <n v="135.40565212000001"/>
    <x v="2"/>
    <b v="1"/>
    <x v="2083"/>
    <n v="121.86508691000002"/>
    <x v="1"/>
    <x v="2"/>
    <x v="4"/>
    <x v="0"/>
  </r>
  <r>
    <n v="4964"/>
    <x v="58"/>
    <n v="102"/>
    <x v="4"/>
    <x v="1"/>
    <x v="9"/>
    <n v="300"/>
    <x v="3"/>
    <n v="4"/>
    <n v="37.946211730000002"/>
    <n v="151.78484692000001"/>
    <x v="2"/>
    <b v="0"/>
    <x v="0"/>
    <n v="151.78484692000001"/>
    <x v="0"/>
    <x v="0"/>
    <x v="1"/>
    <x v="0"/>
  </r>
  <r>
    <n v="4965"/>
    <x v="14"/>
    <n v="104"/>
    <x v="26"/>
    <x v="2"/>
    <x v="15"/>
    <n v="203"/>
    <x v="4"/>
    <n v="1"/>
    <n v="52.621124020000003"/>
    <n v="52.621124020000003"/>
    <x v="1"/>
    <b v="0"/>
    <x v="0"/>
    <n v="52.621124020000003"/>
    <x v="1"/>
    <x v="0"/>
    <x v="0"/>
    <x v="1"/>
  </r>
  <r>
    <n v="4966"/>
    <x v="0"/>
    <n v="90"/>
    <x v="11"/>
    <x v="2"/>
    <x v="11"/>
    <n v="909"/>
    <x v="1"/>
    <n v="5"/>
    <n v="69.602939699999993"/>
    <n v="348.01469849999995"/>
    <x v="3"/>
    <b v="1"/>
    <x v="2084"/>
    <n v="313.21322864999996"/>
    <x v="1"/>
    <x v="2"/>
    <x v="4"/>
    <x v="1"/>
  </r>
  <r>
    <n v="4967"/>
    <x v="122"/>
    <n v="217"/>
    <x v="0"/>
    <x v="2"/>
    <x v="7"/>
    <n v="394"/>
    <x v="0"/>
    <n v="5"/>
    <n v="94.421894989999998"/>
    <n v="472.10947494999999"/>
    <x v="0"/>
    <b v="0"/>
    <x v="2085"/>
    <n v="424.89852744999996"/>
    <x v="1"/>
    <x v="2"/>
    <x v="0"/>
    <x v="1"/>
  </r>
  <r>
    <n v="4968"/>
    <x v="77"/>
    <n v="307"/>
    <x v="29"/>
    <x v="2"/>
    <x v="17"/>
    <n v="400"/>
    <x v="2"/>
    <n v="5"/>
    <n v="39.311113749999997"/>
    <n v="196.55556874999999"/>
    <x v="1"/>
    <b v="0"/>
    <x v="0"/>
    <n v="196.55556874999999"/>
    <x v="0"/>
    <x v="1"/>
    <x v="0"/>
    <x v="0"/>
  </r>
  <r>
    <n v="4969"/>
    <x v="87"/>
    <n v="147"/>
    <x v="23"/>
    <x v="2"/>
    <x v="19"/>
    <n v="972"/>
    <x v="1"/>
    <n v="1"/>
    <n v="53.982490329999997"/>
    <n v="53.982490329999997"/>
    <x v="3"/>
    <b v="0"/>
    <x v="0"/>
    <n v="53.982490329999997"/>
    <x v="1"/>
    <x v="0"/>
    <x v="3"/>
    <x v="1"/>
  </r>
  <r>
    <n v="4970"/>
    <x v="333"/>
    <n v="352"/>
    <x v="6"/>
    <x v="0"/>
    <x v="7"/>
    <n v="563"/>
    <x v="2"/>
    <n v="3"/>
    <n v="73.159202100000002"/>
    <n v="219.47760629999999"/>
    <x v="1"/>
    <b v="1"/>
    <x v="2086"/>
    <n v="197.52984566999999"/>
    <x v="0"/>
    <x v="2"/>
    <x v="1"/>
    <x v="1"/>
  </r>
  <r>
    <n v="4971"/>
    <x v="314"/>
    <n v="98"/>
    <x v="10"/>
    <x v="0"/>
    <x v="18"/>
    <n v="492"/>
    <x v="0"/>
    <n v="2"/>
    <n v="30.337347000000001"/>
    <n v="60.674694000000002"/>
    <x v="2"/>
    <b v="0"/>
    <x v="2087"/>
    <n v="54.607224599000006"/>
    <x v="0"/>
    <x v="2"/>
    <x v="3"/>
    <x v="1"/>
  </r>
  <r>
    <n v="4972"/>
    <x v="188"/>
    <n v="181"/>
    <x v="16"/>
    <x v="2"/>
    <x v="1"/>
    <n v="132"/>
    <x v="4"/>
    <n v="5"/>
    <n v="12.91882219"/>
    <n v="64.594110950000001"/>
    <x v="2"/>
    <b v="1"/>
    <x v="0"/>
    <n v="64.594110950000001"/>
    <x v="0"/>
    <x v="1"/>
    <x v="2"/>
    <x v="0"/>
  </r>
  <r>
    <n v="4973"/>
    <x v="47"/>
    <n v="337"/>
    <x v="34"/>
    <x v="1"/>
    <x v="13"/>
    <n v="512"/>
    <x v="2"/>
    <n v="2"/>
    <n v="56.769903769999999"/>
    <n v="113.53980754"/>
    <x v="2"/>
    <b v="0"/>
    <x v="2088"/>
    <n v="102.18582678999999"/>
    <x v="0"/>
    <x v="2"/>
    <x v="4"/>
    <x v="1"/>
  </r>
  <r>
    <n v="4974"/>
    <x v="267"/>
    <n v="301"/>
    <x v="7"/>
    <x v="0"/>
    <x v="14"/>
    <n v="180"/>
    <x v="4"/>
    <n v="5"/>
    <n v="31.50834661"/>
    <n v="157.54173305"/>
    <x v="3"/>
    <b v="1"/>
    <x v="0"/>
    <n v="157.54173305"/>
    <x v="1"/>
    <x v="0"/>
    <x v="1"/>
    <x v="1"/>
  </r>
  <r>
    <n v="4975"/>
    <x v="283"/>
    <n v="86"/>
    <x v="12"/>
    <x v="2"/>
    <x v="2"/>
    <n v="197"/>
    <x v="2"/>
    <n v="2"/>
    <n v="62.464334819999998"/>
    <n v="124.92866964"/>
    <x v="0"/>
    <b v="1"/>
    <x v="0"/>
    <n v="124.92866964"/>
    <x v="0"/>
    <x v="0"/>
    <x v="2"/>
    <x v="0"/>
  </r>
  <r>
    <n v="4976"/>
    <x v="307"/>
    <n v="292"/>
    <x v="17"/>
    <x v="0"/>
    <x v="7"/>
    <n v="309"/>
    <x v="3"/>
    <n v="4"/>
    <n v="50.211511700000003"/>
    <n v="200.84604680000001"/>
    <x v="1"/>
    <b v="0"/>
    <x v="0"/>
    <n v="200.84604680000001"/>
    <x v="0"/>
    <x v="1"/>
    <x v="4"/>
    <x v="1"/>
  </r>
  <r>
    <n v="4977"/>
    <x v="193"/>
    <n v="372"/>
    <x v="12"/>
    <x v="0"/>
    <x v="19"/>
    <n v="258"/>
    <x v="4"/>
    <n v="5"/>
    <n v="93.566168759999996"/>
    <n v="467.83084379999997"/>
    <x v="3"/>
    <b v="1"/>
    <x v="0"/>
    <n v="467.83084379999997"/>
    <x v="1"/>
    <x v="0"/>
    <x v="4"/>
    <x v="1"/>
  </r>
  <r>
    <n v="4978"/>
    <x v="332"/>
    <n v="309"/>
    <x v="43"/>
    <x v="0"/>
    <x v="9"/>
    <n v="974"/>
    <x v="3"/>
    <n v="2"/>
    <n v="68.572032919999998"/>
    <n v="137.14406584"/>
    <x v="3"/>
    <b v="0"/>
    <x v="2089"/>
    <n v="123.42965925999999"/>
    <x v="1"/>
    <x v="2"/>
    <x v="3"/>
    <x v="0"/>
  </r>
  <r>
    <n v="4979"/>
    <x v="326"/>
    <n v="415"/>
    <x v="0"/>
    <x v="0"/>
    <x v="4"/>
    <n v="495"/>
    <x v="1"/>
    <n v="1"/>
    <n v="54.972613359999997"/>
    <n v="54.972613359999997"/>
    <x v="3"/>
    <b v="1"/>
    <x v="0"/>
    <n v="54.972613359999997"/>
    <x v="0"/>
    <x v="1"/>
    <x v="0"/>
    <x v="0"/>
  </r>
  <r>
    <n v="4980"/>
    <x v="11"/>
    <n v="8"/>
    <x v="21"/>
    <x v="2"/>
    <x v="8"/>
    <n v="305"/>
    <x v="1"/>
    <n v="5"/>
    <n v="37.8684692"/>
    <n v="189.34234599999999"/>
    <x v="3"/>
    <b v="1"/>
    <x v="2090"/>
    <n v="170.4081114"/>
    <x v="0"/>
    <x v="2"/>
    <x v="4"/>
    <x v="1"/>
  </r>
  <r>
    <n v="4981"/>
    <x v="344"/>
    <n v="439"/>
    <x v="21"/>
    <x v="0"/>
    <x v="12"/>
    <n v="490"/>
    <x v="1"/>
    <n v="2"/>
    <n v="81.685096400000006"/>
    <n v="163.37019280000001"/>
    <x v="1"/>
    <b v="0"/>
    <x v="0"/>
    <n v="163.37019280000001"/>
    <x v="0"/>
    <x v="1"/>
    <x v="3"/>
    <x v="0"/>
  </r>
  <r>
    <n v="4982"/>
    <x v="3"/>
    <n v="294"/>
    <x v="40"/>
    <x v="1"/>
    <x v="17"/>
    <n v="564"/>
    <x v="4"/>
    <n v="3"/>
    <n v="30.304863340000001"/>
    <n v="90.914590020000006"/>
    <x v="3"/>
    <b v="1"/>
    <x v="0"/>
    <n v="90.914590020000006"/>
    <x v="0"/>
    <x v="0"/>
    <x v="3"/>
    <x v="1"/>
  </r>
  <r>
    <n v="4983"/>
    <x v="114"/>
    <n v="5"/>
    <x v="40"/>
    <x v="1"/>
    <x v="6"/>
    <n v="781"/>
    <x v="1"/>
    <n v="4"/>
    <n v="80.575171839999996"/>
    <n v="322.30068735999998"/>
    <x v="0"/>
    <b v="0"/>
    <x v="2091"/>
    <n v="290.07061862"/>
    <x v="0"/>
    <x v="2"/>
    <x v="2"/>
    <x v="0"/>
  </r>
  <r>
    <n v="4984"/>
    <x v="274"/>
    <n v="49"/>
    <x v="14"/>
    <x v="2"/>
    <x v="16"/>
    <n v="787"/>
    <x v="1"/>
    <n v="3"/>
    <n v="18.167812090000002"/>
    <n v="54.503436270000009"/>
    <x v="0"/>
    <b v="0"/>
    <x v="0"/>
    <n v="54.503436270000009"/>
    <x v="0"/>
    <x v="0"/>
    <x v="0"/>
    <x v="0"/>
  </r>
  <r>
    <n v="4985"/>
    <x v="152"/>
    <n v="447"/>
    <x v="35"/>
    <x v="1"/>
    <x v="11"/>
    <n v="334"/>
    <x v="4"/>
    <n v="1"/>
    <n v="91.724868110000003"/>
    <n v="91.724868110000003"/>
    <x v="3"/>
    <b v="0"/>
    <x v="2092"/>
    <n v="82.552381299000004"/>
    <x v="0"/>
    <x v="2"/>
    <x v="2"/>
    <x v="0"/>
  </r>
  <r>
    <n v="4986"/>
    <x v="215"/>
    <n v="492"/>
    <x v="0"/>
    <x v="1"/>
    <x v="19"/>
    <n v="917"/>
    <x v="4"/>
    <n v="3"/>
    <n v="77.015010340000003"/>
    <n v="231.04503102000001"/>
    <x v="0"/>
    <b v="0"/>
    <x v="2093"/>
    <n v="207.94052792000002"/>
    <x v="1"/>
    <x v="2"/>
    <x v="1"/>
    <x v="0"/>
  </r>
  <r>
    <n v="4987"/>
    <x v="90"/>
    <n v="262"/>
    <x v="23"/>
    <x v="2"/>
    <x v="1"/>
    <n v="332"/>
    <x v="4"/>
    <n v="4"/>
    <n v="95.184873809999999"/>
    <n v="380.73949524"/>
    <x v="2"/>
    <b v="0"/>
    <x v="0"/>
    <n v="380.73949524"/>
    <x v="0"/>
    <x v="0"/>
    <x v="3"/>
    <x v="0"/>
  </r>
  <r>
    <n v="4988"/>
    <x v="361"/>
    <n v="371"/>
    <x v="47"/>
    <x v="2"/>
    <x v="4"/>
    <n v="989"/>
    <x v="0"/>
    <n v="3"/>
    <n v="32.36663016"/>
    <n v="97.099890479999999"/>
    <x v="0"/>
    <b v="1"/>
    <x v="0"/>
    <n v="97.099890479999999"/>
    <x v="1"/>
    <x v="1"/>
    <x v="4"/>
    <x v="0"/>
  </r>
  <r>
    <n v="4989"/>
    <x v="279"/>
    <n v="372"/>
    <x v="32"/>
    <x v="0"/>
    <x v="12"/>
    <n v="428"/>
    <x v="4"/>
    <n v="3"/>
    <n v="94.520743100000004"/>
    <n v="283.56222930000001"/>
    <x v="1"/>
    <b v="1"/>
    <x v="2094"/>
    <n v="255.20600637000001"/>
    <x v="0"/>
    <x v="2"/>
    <x v="2"/>
    <x v="1"/>
  </r>
  <r>
    <n v="4990"/>
    <x v="189"/>
    <n v="256"/>
    <x v="21"/>
    <x v="1"/>
    <x v="1"/>
    <n v="652"/>
    <x v="2"/>
    <n v="1"/>
    <n v="77.738204629999998"/>
    <n v="77.738204629999998"/>
    <x v="2"/>
    <b v="0"/>
    <x v="0"/>
    <n v="77.738204629999998"/>
    <x v="1"/>
    <x v="0"/>
    <x v="0"/>
    <x v="0"/>
  </r>
  <r>
    <n v="4991"/>
    <x v="294"/>
    <n v="75"/>
    <x v="52"/>
    <x v="1"/>
    <x v="13"/>
    <n v="895"/>
    <x v="1"/>
    <n v="4"/>
    <n v="61.914342859999998"/>
    <n v="247.65737143999999"/>
    <x v="0"/>
    <b v="0"/>
    <x v="2095"/>
    <n v="222.89163429999999"/>
    <x v="0"/>
    <x v="2"/>
    <x v="2"/>
    <x v="0"/>
  </r>
  <r>
    <n v="4992"/>
    <x v="173"/>
    <n v="493"/>
    <x v="15"/>
    <x v="1"/>
    <x v="3"/>
    <n v="986"/>
    <x v="2"/>
    <n v="3"/>
    <n v="91.323108110000007"/>
    <n v="273.96932433000001"/>
    <x v="3"/>
    <b v="0"/>
    <x v="2096"/>
    <n v="246.57239190000001"/>
    <x v="0"/>
    <x v="2"/>
    <x v="1"/>
    <x v="1"/>
  </r>
  <r>
    <n v="4993"/>
    <x v="298"/>
    <n v="213"/>
    <x v="43"/>
    <x v="2"/>
    <x v="1"/>
    <n v="838"/>
    <x v="0"/>
    <n v="5"/>
    <n v="58.248131000000001"/>
    <n v="291.240655"/>
    <x v="1"/>
    <b v="1"/>
    <x v="0"/>
    <n v="291.240655"/>
    <x v="0"/>
    <x v="1"/>
    <x v="4"/>
    <x v="1"/>
  </r>
  <r>
    <n v="4994"/>
    <x v="125"/>
    <n v="258"/>
    <x v="4"/>
    <x v="0"/>
    <x v="16"/>
    <n v="797"/>
    <x v="1"/>
    <n v="2"/>
    <n v="49.95096006"/>
    <n v="99.90192012"/>
    <x v="3"/>
    <b v="0"/>
    <x v="0"/>
    <n v="99.90192012"/>
    <x v="0"/>
    <x v="0"/>
    <x v="1"/>
    <x v="0"/>
  </r>
  <r>
    <n v="4995"/>
    <x v="17"/>
    <n v="364"/>
    <x v="8"/>
    <x v="1"/>
    <x v="13"/>
    <n v="895"/>
    <x v="0"/>
    <n v="1"/>
    <n v="87.692455850000002"/>
    <n v="87.692455850000002"/>
    <x v="2"/>
    <b v="0"/>
    <x v="0"/>
    <n v="87.692455850000002"/>
    <x v="1"/>
    <x v="0"/>
    <x v="2"/>
    <x v="0"/>
  </r>
  <r>
    <n v="4996"/>
    <x v="14"/>
    <n v="130"/>
    <x v="33"/>
    <x v="1"/>
    <x v="7"/>
    <n v="812"/>
    <x v="4"/>
    <n v="1"/>
    <n v="82.100955170000006"/>
    <n v="82.100955170000006"/>
    <x v="0"/>
    <b v="0"/>
    <x v="0"/>
    <n v="82.100955170000006"/>
    <x v="1"/>
    <x v="0"/>
    <x v="3"/>
    <x v="0"/>
  </r>
  <r>
    <n v="4997"/>
    <x v="156"/>
    <n v="243"/>
    <x v="49"/>
    <x v="1"/>
    <x v="17"/>
    <n v="247"/>
    <x v="2"/>
    <n v="1"/>
    <n v="73.566885880000001"/>
    <n v="73.566885880000001"/>
    <x v="2"/>
    <b v="1"/>
    <x v="0"/>
    <n v="73.566885880000001"/>
    <x v="1"/>
    <x v="1"/>
    <x v="0"/>
    <x v="1"/>
  </r>
  <r>
    <n v="4998"/>
    <x v="237"/>
    <n v="39"/>
    <x v="0"/>
    <x v="1"/>
    <x v="13"/>
    <n v="171"/>
    <x v="3"/>
    <n v="3"/>
    <n v="62.472222170000002"/>
    <n v="187.41666651"/>
    <x v="1"/>
    <b v="0"/>
    <x v="2097"/>
    <n v="168.67499986000001"/>
    <x v="1"/>
    <x v="2"/>
    <x v="4"/>
    <x v="0"/>
  </r>
  <r>
    <n v="4999"/>
    <x v="354"/>
    <n v="464"/>
    <x v="45"/>
    <x v="2"/>
    <x v="4"/>
    <n v="858"/>
    <x v="2"/>
    <n v="1"/>
    <n v="24.688561499999999"/>
    <n v="24.688561499999999"/>
    <x v="2"/>
    <b v="0"/>
    <x v="0"/>
    <n v="24.688561499999999"/>
    <x v="1"/>
    <x v="1"/>
    <x v="3"/>
    <x v="1"/>
  </r>
  <r>
    <n v="5000"/>
    <x v="95"/>
    <n v="159"/>
    <x v="42"/>
    <x v="0"/>
    <x v="15"/>
    <n v="410"/>
    <x v="3"/>
    <n v="3"/>
    <n v="70.984633849999994"/>
    <n v="212.95390154999998"/>
    <x v="0"/>
    <b v="0"/>
    <x v="0"/>
    <n v="212.95390154999998"/>
    <x v="0"/>
    <x v="0"/>
    <x v="3"/>
    <x v="0"/>
  </r>
  <r>
    <n v="5001"/>
    <x v="201"/>
    <n v="128"/>
    <x v="2"/>
    <x v="1"/>
    <x v="7"/>
    <n v="753"/>
    <x v="3"/>
    <n v="2"/>
    <n v="93.94635864"/>
    <n v="187.89271728"/>
    <x v="3"/>
    <b v="0"/>
    <x v="0"/>
    <n v="187.89271728"/>
    <x v="1"/>
    <x v="0"/>
    <x v="1"/>
    <x v="0"/>
  </r>
  <r>
    <n v="5002"/>
    <x v="269"/>
    <n v="17"/>
    <x v="40"/>
    <x v="1"/>
    <x v="19"/>
    <n v="195"/>
    <x v="4"/>
    <n v="5"/>
    <n v="80.637666280000005"/>
    <n v="403.18833140000004"/>
    <x v="1"/>
    <b v="1"/>
    <x v="0"/>
    <n v="403.18833140000004"/>
    <x v="1"/>
    <x v="1"/>
    <x v="2"/>
    <x v="0"/>
  </r>
  <r>
    <n v="5003"/>
    <x v="302"/>
    <n v="283"/>
    <x v="19"/>
    <x v="2"/>
    <x v="3"/>
    <n v="585"/>
    <x v="4"/>
    <n v="3"/>
    <n v="14.294471809999999"/>
    <n v="42.883415429999999"/>
    <x v="0"/>
    <b v="1"/>
    <x v="0"/>
    <n v="42.883415429999999"/>
    <x v="0"/>
    <x v="0"/>
    <x v="0"/>
    <x v="0"/>
  </r>
  <r>
    <n v="5004"/>
    <x v="224"/>
    <n v="173"/>
    <x v="5"/>
    <x v="2"/>
    <x v="6"/>
    <n v="720"/>
    <x v="1"/>
    <n v="3"/>
    <n v="62.841457830000003"/>
    <n v="188.52437349000002"/>
    <x v="3"/>
    <b v="1"/>
    <x v="2098"/>
    <n v="169.67193614000001"/>
    <x v="1"/>
    <x v="2"/>
    <x v="1"/>
    <x v="0"/>
  </r>
  <r>
    <n v="5005"/>
    <x v="23"/>
    <n v="377"/>
    <x v="41"/>
    <x v="1"/>
    <x v="10"/>
    <n v="542"/>
    <x v="3"/>
    <n v="5"/>
    <n v="15.4079403"/>
    <n v="77.039701500000007"/>
    <x v="3"/>
    <b v="1"/>
    <x v="0"/>
    <n v="77.039701500000007"/>
    <x v="1"/>
    <x v="1"/>
    <x v="4"/>
    <x v="0"/>
  </r>
  <r>
    <n v="5006"/>
    <x v="57"/>
    <n v="353"/>
    <x v="39"/>
    <x v="1"/>
    <x v="16"/>
    <n v="213"/>
    <x v="3"/>
    <n v="1"/>
    <n v="46.528547670000002"/>
    <n v="46.528547670000002"/>
    <x v="2"/>
    <b v="1"/>
    <x v="0"/>
    <n v="46.528547670000002"/>
    <x v="1"/>
    <x v="1"/>
    <x v="4"/>
    <x v="0"/>
  </r>
  <r>
    <n v="5007"/>
    <x v="220"/>
    <n v="95"/>
    <x v="40"/>
    <x v="1"/>
    <x v="15"/>
    <n v="743"/>
    <x v="3"/>
    <n v="5"/>
    <n v="43.799257169999997"/>
    <n v="218.99628584999999"/>
    <x v="3"/>
    <b v="1"/>
    <x v="0"/>
    <n v="218.99628584999999"/>
    <x v="1"/>
    <x v="1"/>
    <x v="4"/>
    <x v="1"/>
  </r>
  <r>
    <n v="5008"/>
    <x v="44"/>
    <n v="167"/>
    <x v="51"/>
    <x v="1"/>
    <x v="9"/>
    <n v="120"/>
    <x v="2"/>
    <n v="5"/>
    <n v="44.311794720000002"/>
    <n v="221.5589736"/>
    <x v="0"/>
    <b v="0"/>
    <x v="0"/>
    <n v="221.5589736"/>
    <x v="1"/>
    <x v="0"/>
    <x v="3"/>
    <x v="0"/>
  </r>
  <r>
    <n v="5009"/>
    <x v="157"/>
    <n v="327"/>
    <x v="28"/>
    <x v="2"/>
    <x v="3"/>
    <n v="874"/>
    <x v="0"/>
    <n v="2"/>
    <n v="27.233625759999999"/>
    <n v="54.467251519999998"/>
    <x v="1"/>
    <b v="1"/>
    <x v="0"/>
    <n v="54.467251519999998"/>
    <x v="1"/>
    <x v="1"/>
    <x v="1"/>
    <x v="0"/>
  </r>
  <r>
    <n v="5010"/>
    <x v="56"/>
    <n v="48"/>
    <x v="37"/>
    <x v="2"/>
    <x v="13"/>
    <n v="173"/>
    <x v="1"/>
    <n v="2"/>
    <n v="37.37194186"/>
    <n v="74.743883719999999"/>
    <x v="1"/>
    <b v="1"/>
    <x v="0"/>
    <n v="74.743883719999999"/>
    <x v="0"/>
    <x v="1"/>
    <x v="4"/>
    <x v="0"/>
  </r>
  <r>
    <n v="5011"/>
    <x v="236"/>
    <n v="448"/>
    <x v="6"/>
    <x v="1"/>
    <x v="18"/>
    <n v="157"/>
    <x v="4"/>
    <n v="4"/>
    <n v="19.171290249999998"/>
    <n v="76.685160999999994"/>
    <x v="0"/>
    <b v="0"/>
    <x v="0"/>
    <n v="76.685160999999994"/>
    <x v="1"/>
    <x v="0"/>
    <x v="0"/>
    <x v="1"/>
  </r>
  <r>
    <n v="5012"/>
    <x v="255"/>
    <n v="465"/>
    <x v="37"/>
    <x v="1"/>
    <x v="15"/>
    <n v="844"/>
    <x v="2"/>
    <n v="3"/>
    <n v="48.500601889999999"/>
    <n v="145.50180567000001"/>
    <x v="3"/>
    <b v="1"/>
    <x v="0"/>
    <n v="145.50180567000001"/>
    <x v="1"/>
    <x v="1"/>
    <x v="1"/>
    <x v="1"/>
  </r>
  <r>
    <n v="5013"/>
    <x v="6"/>
    <n v="97"/>
    <x v="7"/>
    <x v="2"/>
    <x v="1"/>
    <n v="663"/>
    <x v="0"/>
    <n v="3"/>
    <n v="77.991302790000006"/>
    <n v="233.97390837"/>
    <x v="2"/>
    <b v="1"/>
    <x v="2099"/>
    <n v="210.57651752999999"/>
    <x v="0"/>
    <x v="2"/>
    <x v="3"/>
    <x v="1"/>
  </r>
  <r>
    <n v="5014"/>
    <x v="251"/>
    <n v="381"/>
    <x v="51"/>
    <x v="0"/>
    <x v="0"/>
    <n v="170"/>
    <x v="3"/>
    <n v="4"/>
    <n v="36.829767850000003"/>
    <n v="147.31907140000001"/>
    <x v="0"/>
    <b v="1"/>
    <x v="0"/>
    <n v="147.31907140000001"/>
    <x v="0"/>
    <x v="1"/>
    <x v="1"/>
    <x v="0"/>
  </r>
  <r>
    <n v="5015"/>
    <x v="289"/>
    <n v="238"/>
    <x v="45"/>
    <x v="1"/>
    <x v="6"/>
    <n v="508"/>
    <x v="3"/>
    <n v="2"/>
    <n v="99.621265339999994"/>
    <n v="199.24253067999999"/>
    <x v="2"/>
    <b v="1"/>
    <x v="0"/>
    <n v="199.24253067999999"/>
    <x v="1"/>
    <x v="0"/>
    <x v="2"/>
    <x v="0"/>
  </r>
  <r>
    <n v="5016"/>
    <x v="209"/>
    <n v="173"/>
    <x v="23"/>
    <x v="1"/>
    <x v="16"/>
    <n v="730"/>
    <x v="4"/>
    <n v="3"/>
    <n v="83.044286740000004"/>
    <n v="249.13286022"/>
    <x v="1"/>
    <b v="0"/>
    <x v="2100"/>
    <n v="224.21957420000001"/>
    <x v="1"/>
    <x v="2"/>
    <x v="2"/>
    <x v="1"/>
  </r>
  <r>
    <n v="5017"/>
    <x v="325"/>
    <n v="52"/>
    <x v="34"/>
    <x v="1"/>
    <x v="19"/>
    <n v="620"/>
    <x v="2"/>
    <n v="1"/>
    <n v="98.064681559999997"/>
    <n v="98.064681559999997"/>
    <x v="3"/>
    <b v="1"/>
    <x v="0"/>
    <n v="98.064681559999997"/>
    <x v="0"/>
    <x v="0"/>
    <x v="2"/>
    <x v="1"/>
  </r>
  <r>
    <n v="5018"/>
    <x v="119"/>
    <n v="149"/>
    <x v="43"/>
    <x v="1"/>
    <x v="5"/>
    <n v="792"/>
    <x v="3"/>
    <n v="1"/>
    <n v="54.189717649999999"/>
    <n v="54.189717649999999"/>
    <x v="1"/>
    <b v="0"/>
    <x v="0"/>
    <n v="54.189717649999999"/>
    <x v="0"/>
    <x v="0"/>
    <x v="1"/>
    <x v="1"/>
  </r>
  <r>
    <n v="5019"/>
    <x v="97"/>
    <n v="303"/>
    <x v="24"/>
    <x v="1"/>
    <x v="13"/>
    <n v="830"/>
    <x v="0"/>
    <n v="1"/>
    <n v="68.146905270000005"/>
    <n v="68.146905270000005"/>
    <x v="2"/>
    <b v="1"/>
    <x v="2101"/>
    <n v="61.332214743000009"/>
    <x v="0"/>
    <x v="2"/>
    <x v="4"/>
    <x v="0"/>
  </r>
  <r>
    <n v="5020"/>
    <x v="104"/>
    <n v="330"/>
    <x v="16"/>
    <x v="0"/>
    <x v="10"/>
    <n v="924"/>
    <x v="0"/>
    <n v="2"/>
    <n v="11.475116399999999"/>
    <n v="22.950232799999998"/>
    <x v="3"/>
    <b v="1"/>
    <x v="0"/>
    <n v="22.950232799999998"/>
    <x v="0"/>
    <x v="0"/>
    <x v="2"/>
    <x v="1"/>
  </r>
  <r>
    <n v="5021"/>
    <x v="278"/>
    <n v="292"/>
    <x v="17"/>
    <x v="2"/>
    <x v="7"/>
    <n v="241"/>
    <x v="4"/>
    <n v="5"/>
    <n v="33.327074799999998"/>
    <n v="166.63537399999998"/>
    <x v="2"/>
    <b v="1"/>
    <x v="2102"/>
    <n v="149.97183659999999"/>
    <x v="0"/>
    <x v="2"/>
    <x v="0"/>
    <x v="0"/>
  </r>
  <r>
    <n v="5022"/>
    <x v="125"/>
    <n v="307"/>
    <x v="18"/>
    <x v="2"/>
    <x v="0"/>
    <n v="681"/>
    <x v="2"/>
    <n v="5"/>
    <n v="27.100899680000001"/>
    <n v="135.50449840000002"/>
    <x v="2"/>
    <b v="0"/>
    <x v="0"/>
    <n v="135.50449840000002"/>
    <x v="1"/>
    <x v="1"/>
    <x v="1"/>
    <x v="0"/>
  </r>
  <r>
    <n v="5023"/>
    <x v="197"/>
    <n v="483"/>
    <x v="12"/>
    <x v="1"/>
    <x v="6"/>
    <n v="921"/>
    <x v="3"/>
    <n v="3"/>
    <n v="98.742740380000001"/>
    <n v="296.22822114000002"/>
    <x v="2"/>
    <b v="0"/>
    <x v="0"/>
    <n v="296.22822114000002"/>
    <x v="0"/>
    <x v="0"/>
    <x v="3"/>
    <x v="0"/>
  </r>
  <r>
    <n v="5024"/>
    <x v="177"/>
    <n v="182"/>
    <x v="7"/>
    <x v="2"/>
    <x v="8"/>
    <n v="283"/>
    <x v="2"/>
    <n v="3"/>
    <n v="53.794712609999998"/>
    <n v="161.38413782999999"/>
    <x v="3"/>
    <b v="0"/>
    <x v="2103"/>
    <n v="145.24572404999998"/>
    <x v="0"/>
    <x v="2"/>
    <x v="4"/>
    <x v="1"/>
  </r>
  <r>
    <n v="5025"/>
    <x v="288"/>
    <n v="362"/>
    <x v="17"/>
    <x v="0"/>
    <x v="7"/>
    <n v="319"/>
    <x v="1"/>
    <n v="2"/>
    <n v="57.7537187"/>
    <n v="115.5074374"/>
    <x v="0"/>
    <b v="0"/>
    <x v="2104"/>
    <n v="103.95669366"/>
    <x v="1"/>
    <x v="2"/>
    <x v="4"/>
    <x v="1"/>
  </r>
  <r>
    <n v="5026"/>
    <x v="183"/>
    <n v="179"/>
    <x v="33"/>
    <x v="1"/>
    <x v="12"/>
    <n v="1"/>
    <x v="0"/>
    <n v="5"/>
    <n v="55.657195000000002"/>
    <n v="278.28597500000001"/>
    <x v="1"/>
    <b v="0"/>
    <x v="2105"/>
    <n v="250.45737750000001"/>
    <x v="0"/>
    <x v="2"/>
    <x v="2"/>
    <x v="0"/>
  </r>
  <r>
    <n v="5027"/>
    <x v="109"/>
    <n v="15"/>
    <x v="37"/>
    <x v="1"/>
    <x v="15"/>
    <n v="737"/>
    <x v="0"/>
    <n v="3"/>
    <n v="92.874527529999995"/>
    <n v="278.62358258999996"/>
    <x v="3"/>
    <b v="1"/>
    <x v="0"/>
    <n v="278.62358258999996"/>
    <x v="0"/>
    <x v="0"/>
    <x v="4"/>
    <x v="1"/>
  </r>
  <r>
    <n v="5028"/>
    <x v="250"/>
    <n v="200"/>
    <x v="30"/>
    <x v="1"/>
    <x v="12"/>
    <n v="415"/>
    <x v="0"/>
    <n v="1"/>
    <n v="94.864378619999997"/>
    <n v="94.864378619999997"/>
    <x v="0"/>
    <b v="0"/>
    <x v="2106"/>
    <n v="85.377940757999994"/>
    <x v="0"/>
    <x v="2"/>
    <x v="1"/>
    <x v="0"/>
  </r>
  <r>
    <n v="5029"/>
    <x v="113"/>
    <n v="354"/>
    <x v="40"/>
    <x v="2"/>
    <x v="17"/>
    <n v="632"/>
    <x v="0"/>
    <n v="3"/>
    <n v="85.386941919999998"/>
    <n v="256.16082575999997"/>
    <x v="3"/>
    <b v="1"/>
    <x v="0"/>
    <n v="256.16082575999997"/>
    <x v="0"/>
    <x v="1"/>
    <x v="1"/>
    <x v="1"/>
  </r>
  <r>
    <n v="5030"/>
    <x v="263"/>
    <n v="24"/>
    <x v="5"/>
    <x v="0"/>
    <x v="1"/>
    <n v="477"/>
    <x v="3"/>
    <n v="1"/>
    <n v="30.027784109999999"/>
    <n v="30.027784109999999"/>
    <x v="0"/>
    <b v="1"/>
    <x v="2107"/>
    <n v="27.025005698999998"/>
    <x v="0"/>
    <x v="2"/>
    <x v="2"/>
    <x v="1"/>
  </r>
  <r>
    <n v="5031"/>
    <x v="107"/>
    <n v="67"/>
    <x v="0"/>
    <x v="1"/>
    <x v="12"/>
    <n v="196"/>
    <x v="3"/>
    <n v="3"/>
    <n v="73.147937020000001"/>
    <n v="219.44381106"/>
    <x v="1"/>
    <b v="1"/>
    <x v="0"/>
    <n v="219.44381106"/>
    <x v="0"/>
    <x v="0"/>
    <x v="1"/>
    <x v="0"/>
  </r>
  <r>
    <n v="5032"/>
    <x v="48"/>
    <n v="482"/>
    <x v="33"/>
    <x v="0"/>
    <x v="5"/>
    <n v="230"/>
    <x v="1"/>
    <n v="4"/>
    <n v="95.371816620000004"/>
    <n v="381.48726648000002"/>
    <x v="0"/>
    <b v="0"/>
    <x v="0"/>
    <n v="381.48726648000002"/>
    <x v="1"/>
    <x v="1"/>
    <x v="4"/>
    <x v="1"/>
  </r>
  <r>
    <n v="5033"/>
    <x v="241"/>
    <n v="101"/>
    <x v="43"/>
    <x v="0"/>
    <x v="7"/>
    <n v="725"/>
    <x v="2"/>
    <n v="1"/>
    <n v="26.068497539999999"/>
    <n v="26.068497539999999"/>
    <x v="3"/>
    <b v="1"/>
    <x v="0"/>
    <n v="26.068497539999999"/>
    <x v="0"/>
    <x v="1"/>
    <x v="0"/>
    <x v="0"/>
  </r>
  <r>
    <n v="5034"/>
    <x v="144"/>
    <n v="435"/>
    <x v="0"/>
    <x v="2"/>
    <x v="7"/>
    <n v="542"/>
    <x v="1"/>
    <n v="3"/>
    <n v="82.310755510000007"/>
    <n v="246.93226653000002"/>
    <x v="2"/>
    <b v="0"/>
    <x v="2108"/>
    <n v="222.23903988000001"/>
    <x v="1"/>
    <x v="2"/>
    <x v="1"/>
    <x v="0"/>
  </r>
  <r>
    <n v="5035"/>
    <x v="343"/>
    <n v="278"/>
    <x v="38"/>
    <x v="1"/>
    <x v="11"/>
    <n v="328"/>
    <x v="0"/>
    <n v="1"/>
    <n v="19.51274901"/>
    <n v="19.51274901"/>
    <x v="2"/>
    <b v="1"/>
    <x v="0"/>
    <n v="19.51274901"/>
    <x v="0"/>
    <x v="1"/>
    <x v="0"/>
    <x v="1"/>
  </r>
  <r>
    <n v="5036"/>
    <x v="274"/>
    <n v="262"/>
    <x v="36"/>
    <x v="0"/>
    <x v="15"/>
    <n v="279"/>
    <x v="3"/>
    <n v="2"/>
    <n v="38.497789660000002"/>
    <n v="76.995579320000004"/>
    <x v="2"/>
    <b v="1"/>
    <x v="2109"/>
    <n v="69.296021389000003"/>
    <x v="0"/>
    <x v="2"/>
    <x v="1"/>
    <x v="1"/>
  </r>
  <r>
    <n v="5037"/>
    <x v="215"/>
    <n v="411"/>
    <x v="17"/>
    <x v="1"/>
    <x v="6"/>
    <n v="749"/>
    <x v="1"/>
    <n v="1"/>
    <n v="55.533898890000003"/>
    <n v="55.533898890000003"/>
    <x v="2"/>
    <b v="0"/>
    <x v="2110"/>
    <n v="49.980509001000001"/>
    <x v="1"/>
    <x v="2"/>
    <x v="3"/>
    <x v="1"/>
  </r>
  <r>
    <n v="5038"/>
    <x v="24"/>
    <n v="184"/>
    <x v="27"/>
    <x v="2"/>
    <x v="5"/>
    <n v="46"/>
    <x v="3"/>
    <n v="3"/>
    <n v="69.089279579999996"/>
    <n v="207.26783874"/>
    <x v="2"/>
    <b v="1"/>
    <x v="0"/>
    <n v="207.26783874"/>
    <x v="1"/>
    <x v="0"/>
    <x v="3"/>
    <x v="0"/>
  </r>
  <r>
    <n v="5039"/>
    <x v="44"/>
    <n v="274"/>
    <x v="48"/>
    <x v="2"/>
    <x v="18"/>
    <n v="90"/>
    <x v="3"/>
    <n v="3"/>
    <n v="47.321120380000004"/>
    <n v="141.96336114000002"/>
    <x v="2"/>
    <b v="1"/>
    <x v="0"/>
    <n v="141.96336114000002"/>
    <x v="1"/>
    <x v="0"/>
    <x v="4"/>
    <x v="0"/>
  </r>
  <r>
    <n v="5040"/>
    <x v="319"/>
    <n v="275"/>
    <x v="9"/>
    <x v="2"/>
    <x v="2"/>
    <n v="312"/>
    <x v="3"/>
    <n v="4"/>
    <n v="86.579030509999996"/>
    <n v="346.31612203999998"/>
    <x v="2"/>
    <b v="0"/>
    <x v="2111"/>
    <n v="311.68450983999998"/>
    <x v="0"/>
    <x v="2"/>
    <x v="2"/>
    <x v="0"/>
  </r>
  <r>
    <n v="5041"/>
    <x v="316"/>
    <n v="76"/>
    <x v="0"/>
    <x v="1"/>
    <x v="17"/>
    <n v="511"/>
    <x v="4"/>
    <n v="5"/>
    <n v="57.967196950000002"/>
    <n v="289.83598475000002"/>
    <x v="1"/>
    <b v="0"/>
    <x v="2112"/>
    <n v="260.85238628000002"/>
    <x v="0"/>
    <x v="2"/>
    <x v="1"/>
    <x v="0"/>
  </r>
  <r>
    <n v="5042"/>
    <x v="125"/>
    <n v="81"/>
    <x v="28"/>
    <x v="0"/>
    <x v="14"/>
    <n v="268"/>
    <x v="0"/>
    <n v="5"/>
    <n v="55.047017779999997"/>
    <n v="275.23508889999999"/>
    <x v="0"/>
    <b v="1"/>
    <x v="2113"/>
    <n v="247.71158001000001"/>
    <x v="0"/>
    <x v="2"/>
    <x v="1"/>
    <x v="0"/>
  </r>
  <r>
    <n v="5043"/>
    <x v="354"/>
    <n v="37"/>
    <x v="48"/>
    <x v="0"/>
    <x v="19"/>
    <n v="219"/>
    <x v="2"/>
    <n v="4"/>
    <n v="84.949631780000004"/>
    <n v="339.79852712000002"/>
    <x v="3"/>
    <b v="0"/>
    <x v="2114"/>
    <n v="305.81867441000003"/>
    <x v="1"/>
    <x v="2"/>
    <x v="3"/>
    <x v="0"/>
  </r>
  <r>
    <n v="5044"/>
    <x v="30"/>
    <n v="397"/>
    <x v="49"/>
    <x v="0"/>
    <x v="11"/>
    <n v="626"/>
    <x v="0"/>
    <n v="1"/>
    <n v="82.988883110000003"/>
    <n v="82.988883110000003"/>
    <x v="2"/>
    <b v="0"/>
    <x v="0"/>
    <n v="82.988883110000003"/>
    <x v="1"/>
    <x v="1"/>
    <x v="1"/>
    <x v="0"/>
  </r>
  <r>
    <n v="5045"/>
    <x v="160"/>
    <n v="122"/>
    <x v="24"/>
    <x v="0"/>
    <x v="5"/>
    <n v="828"/>
    <x v="1"/>
    <n v="5"/>
    <n v="34.888540919999997"/>
    <n v="174.44270459999998"/>
    <x v="3"/>
    <b v="0"/>
    <x v="2115"/>
    <n v="156.99843413999997"/>
    <x v="0"/>
    <x v="2"/>
    <x v="3"/>
    <x v="1"/>
  </r>
  <r>
    <n v="5046"/>
    <x v="352"/>
    <n v="207"/>
    <x v="37"/>
    <x v="1"/>
    <x v="6"/>
    <n v="548"/>
    <x v="2"/>
    <n v="1"/>
    <n v="19.801888089999998"/>
    <n v="19.801888089999998"/>
    <x v="0"/>
    <b v="0"/>
    <x v="0"/>
    <n v="19.801888089999998"/>
    <x v="1"/>
    <x v="0"/>
    <x v="1"/>
    <x v="0"/>
  </r>
  <r>
    <n v="5047"/>
    <x v="354"/>
    <n v="86"/>
    <x v="47"/>
    <x v="2"/>
    <x v="8"/>
    <n v="199"/>
    <x v="0"/>
    <n v="4"/>
    <n v="78.956787700000007"/>
    <n v="315.82715080000003"/>
    <x v="1"/>
    <b v="0"/>
    <x v="0"/>
    <n v="315.82715080000003"/>
    <x v="0"/>
    <x v="0"/>
    <x v="4"/>
    <x v="0"/>
  </r>
  <r>
    <n v="5048"/>
    <x v="358"/>
    <n v="164"/>
    <x v="18"/>
    <x v="1"/>
    <x v="6"/>
    <n v="801"/>
    <x v="0"/>
    <n v="5"/>
    <n v="53.959407859999999"/>
    <n v="269.79703929999999"/>
    <x v="2"/>
    <b v="1"/>
    <x v="2116"/>
    <n v="242.81733537"/>
    <x v="0"/>
    <x v="2"/>
    <x v="3"/>
    <x v="1"/>
  </r>
  <r>
    <n v="5049"/>
    <x v="313"/>
    <n v="26"/>
    <x v="19"/>
    <x v="2"/>
    <x v="6"/>
    <n v="742"/>
    <x v="2"/>
    <n v="1"/>
    <n v="82.689276030000002"/>
    <n v="82.689276030000002"/>
    <x v="1"/>
    <b v="0"/>
    <x v="0"/>
    <n v="82.689276030000002"/>
    <x v="1"/>
    <x v="0"/>
    <x v="0"/>
    <x v="1"/>
  </r>
  <r>
    <n v="5050"/>
    <x v="135"/>
    <n v="345"/>
    <x v="12"/>
    <x v="1"/>
    <x v="8"/>
    <n v="216"/>
    <x v="4"/>
    <n v="4"/>
    <n v="58.146214999999998"/>
    <n v="232.58485999999999"/>
    <x v="3"/>
    <b v="1"/>
    <x v="0"/>
    <n v="232.58485999999999"/>
    <x v="0"/>
    <x v="1"/>
    <x v="0"/>
    <x v="0"/>
  </r>
  <r>
    <n v="5051"/>
    <x v="241"/>
    <n v="229"/>
    <x v="19"/>
    <x v="2"/>
    <x v="4"/>
    <n v="378"/>
    <x v="3"/>
    <n v="1"/>
    <n v="21.381547869999999"/>
    <n v="21.381547869999999"/>
    <x v="3"/>
    <b v="0"/>
    <x v="2117"/>
    <n v="19.243393082999997"/>
    <x v="0"/>
    <x v="2"/>
    <x v="3"/>
    <x v="1"/>
  </r>
  <r>
    <n v="5052"/>
    <x v="178"/>
    <n v="19"/>
    <x v="13"/>
    <x v="2"/>
    <x v="15"/>
    <n v="659"/>
    <x v="1"/>
    <n v="5"/>
    <n v="28.26238013"/>
    <n v="141.31190065000001"/>
    <x v="2"/>
    <b v="1"/>
    <x v="0"/>
    <n v="141.31190065000001"/>
    <x v="1"/>
    <x v="1"/>
    <x v="3"/>
    <x v="1"/>
  </r>
  <r>
    <n v="5053"/>
    <x v="265"/>
    <n v="480"/>
    <x v="20"/>
    <x v="1"/>
    <x v="2"/>
    <n v="917"/>
    <x v="0"/>
    <n v="4"/>
    <n v="19.765653889999999"/>
    <n v="79.062615559999998"/>
    <x v="1"/>
    <b v="0"/>
    <x v="0"/>
    <n v="79.062615559999998"/>
    <x v="1"/>
    <x v="1"/>
    <x v="0"/>
    <x v="0"/>
  </r>
  <r>
    <n v="5054"/>
    <x v="229"/>
    <n v="416"/>
    <x v="27"/>
    <x v="2"/>
    <x v="2"/>
    <n v="585"/>
    <x v="4"/>
    <n v="4"/>
    <n v="87.00319906"/>
    <n v="348.01279624"/>
    <x v="0"/>
    <b v="0"/>
    <x v="2118"/>
    <n v="313.21151662"/>
    <x v="0"/>
    <x v="2"/>
    <x v="0"/>
    <x v="1"/>
  </r>
  <r>
    <n v="5055"/>
    <x v="85"/>
    <n v="135"/>
    <x v="43"/>
    <x v="0"/>
    <x v="2"/>
    <n v="988"/>
    <x v="0"/>
    <n v="1"/>
    <n v="64.202408079999998"/>
    <n v="64.202408079999998"/>
    <x v="2"/>
    <b v="0"/>
    <x v="0"/>
    <n v="64.202408079999998"/>
    <x v="1"/>
    <x v="0"/>
    <x v="0"/>
    <x v="0"/>
  </r>
  <r>
    <n v="5056"/>
    <x v="116"/>
    <n v="128"/>
    <x v="10"/>
    <x v="0"/>
    <x v="19"/>
    <n v="405"/>
    <x v="0"/>
    <n v="1"/>
    <n v="62.534585720000003"/>
    <n v="62.534585720000003"/>
    <x v="2"/>
    <b v="1"/>
    <x v="0"/>
    <n v="62.534585720000003"/>
    <x v="0"/>
    <x v="1"/>
    <x v="2"/>
    <x v="1"/>
  </r>
  <r>
    <n v="5057"/>
    <x v="189"/>
    <n v="447"/>
    <x v="40"/>
    <x v="1"/>
    <x v="10"/>
    <n v="530"/>
    <x v="3"/>
    <n v="2"/>
    <n v="86.463356419999997"/>
    <n v="172.92671283999999"/>
    <x v="1"/>
    <b v="0"/>
    <x v="0"/>
    <n v="172.92671283999999"/>
    <x v="1"/>
    <x v="1"/>
    <x v="3"/>
    <x v="1"/>
  </r>
  <r>
    <n v="5058"/>
    <x v="196"/>
    <n v="364"/>
    <x v="37"/>
    <x v="0"/>
    <x v="18"/>
    <n v="679"/>
    <x v="2"/>
    <n v="1"/>
    <n v="60.234421089999998"/>
    <n v="60.234421089999998"/>
    <x v="0"/>
    <b v="1"/>
    <x v="0"/>
    <n v="60.234421089999998"/>
    <x v="1"/>
    <x v="0"/>
    <x v="2"/>
    <x v="0"/>
  </r>
  <r>
    <n v="5059"/>
    <x v="233"/>
    <n v="270"/>
    <x v="9"/>
    <x v="0"/>
    <x v="8"/>
    <n v="355"/>
    <x v="4"/>
    <n v="2"/>
    <n v="20.797782089999998"/>
    <n v="41.595564179999997"/>
    <x v="2"/>
    <b v="1"/>
    <x v="2119"/>
    <n v="37.436007761999996"/>
    <x v="0"/>
    <x v="2"/>
    <x v="4"/>
    <x v="1"/>
  </r>
  <r>
    <n v="5060"/>
    <x v="11"/>
    <n v="323"/>
    <x v="2"/>
    <x v="2"/>
    <x v="18"/>
    <n v="653"/>
    <x v="0"/>
    <n v="5"/>
    <n v="80.819930540000001"/>
    <n v="404.09965269999998"/>
    <x v="0"/>
    <b v="1"/>
    <x v="0"/>
    <n v="404.09965269999998"/>
    <x v="0"/>
    <x v="0"/>
    <x v="2"/>
    <x v="1"/>
  </r>
  <r>
    <n v="5061"/>
    <x v="201"/>
    <n v="40"/>
    <x v="23"/>
    <x v="0"/>
    <x v="12"/>
    <n v="36"/>
    <x v="3"/>
    <n v="2"/>
    <n v="37.598707449999999"/>
    <n v="75.197414899999998"/>
    <x v="1"/>
    <b v="1"/>
    <x v="2120"/>
    <n v="67.677673409999997"/>
    <x v="1"/>
    <x v="2"/>
    <x v="1"/>
    <x v="1"/>
  </r>
  <r>
    <n v="5062"/>
    <x v="333"/>
    <n v="307"/>
    <x v="10"/>
    <x v="0"/>
    <x v="3"/>
    <n v="168"/>
    <x v="1"/>
    <n v="1"/>
    <n v="90.105081429999998"/>
    <n v="90.105081429999998"/>
    <x v="0"/>
    <b v="1"/>
    <x v="2121"/>
    <n v="81.094573287000003"/>
    <x v="0"/>
    <x v="2"/>
    <x v="0"/>
    <x v="0"/>
  </r>
  <r>
    <n v="5063"/>
    <x v="198"/>
    <n v="358"/>
    <x v="9"/>
    <x v="2"/>
    <x v="1"/>
    <n v="60"/>
    <x v="1"/>
    <n v="1"/>
    <n v="79.165005800000003"/>
    <n v="79.165005800000003"/>
    <x v="1"/>
    <b v="0"/>
    <x v="0"/>
    <n v="79.165005800000003"/>
    <x v="1"/>
    <x v="1"/>
    <x v="3"/>
    <x v="1"/>
  </r>
  <r>
    <n v="5064"/>
    <x v="311"/>
    <n v="78"/>
    <x v="26"/>
    <x v="2"/>
    <x v="10"/>
    <n v="697"/>
    <x v="1"/>
    <n v="2"/>
    <n v="24.100499129999999"/>
    <n v="48.200998259999999"/>
    <x v="2"/>
    <b v="1"/>
    <x v="0"/>
    <n v="48.200998259999999"/>
    <x v="1"/>
    <x v="1"/>
    <x v="2"/>
    <x v="1"/>
  </r>
  <r>
    <n v="5065"/>
    <x v="302"/>
    <n v="18"/>
    <x v="41"/>
    <x v="2"/>
    <x v="9"/>
    <n v="536"/>
    <x v="4"/>
    <n v="3"/>
    <n v="15.98047113"/>
    <n v="47.941413390000001"/>
    <x v="3"/>
    <b v="0"/>
    <x v="2122"/>
    <n v="43.147272051999998"/>
    <x v="1"/>
    <x v="2"/>
    <x v="3"/>
    <x v="0"/>
  </r>
  <r>
    <n v="5066"/>
    <x v="94"/>
    <n v="52"/>
    <x v="26"/>
    <x v="1"/>
    <x v="1"/>
    <n v="103"/>
    <x v="1"/>
    <n v="4"/>
    <n v="30.296231989999999"/>
    <n v="121.18492796"/>
    <x v="2"/>
    <b v="0"/>
    <x v="2123"/>
    <n v="109.06643516"/>
    <x v="0"/>
    <x v="2"/>
    <x v="3"/>
    <x v="0"/>
  </r>
  <r>
    <n v="5067"/>
    <x v="51"/>
    <n v="22"/>
    <x v="30"/>
    <x v="2"/>
    <x v="18"/>
    <n v="750"/>
    <x v="4"/>
    <n v="4"/>
    <n v="99.440569449999998"/>
    <n v="397.76227779999999"/>
    <x v="3"/>
    <b v="0"/>
    <x v="2124"/>
    <n v="357.98605001999999"/>
    <x v="1"/>
    <x v="2"/>
    <x v="4"/>
    <x v="0"/>
  </r>
  <r>
    <n v="5068"/>
    <x v="137"/>
    <n v="376"/>
    <x v="10"/>
    <x v="0"/>
    <x v="5"/>
    <n v="864"/>
    <x v="4"/>
    <n v="1"/>
    <n v="75.496665590000006"/>
    <n v="75.496665590000006"/>
    <x v="3"/>
    <b v="1"/>
    <x v="0"/>
    <n v="75.496665590000006"/>
    <x v="0"/>
    <x v="0"/>
    <x v="3"/>
    <x v="0"/>
  </r>
  <r>
    <n v="5069"/>
    <x v="248"/>
    <n v="61"/>
    <x v="26"/>
    <x v="0"/>
    <x v="10"/>
    <n v="471"/>
    <x v="1"/>
    <n v="5"/>
    <n v="16.64166934"/>
    <n v="83.208346699999993"/>
    <x v="2"/>
    <b v="1"/>
    <x v="0"/>
    <n v="83.208346699999993"/>
    <x v="0"/>
    <x v="0"/>
    <x v="0"/>
    <x v="1"/>
  </r>
  <r>
    <n v="5070"/>
    <x v="150"/>
    <n v="409"/>
    <x v="2"/>
    <x v="2"/>
    <x v="11"/>
    <n v="852"/>
    <x v="2"/>
    <n v="3"/>
    <n v="56.862840560000002"/>
    <n v="170.58852168000001"/>
    <x v="0"/>
    <b v="1"/>
    <x v="2125"/>
    <n v="153.52966951000002"/>
    <x v="0"/>
    <x v="2"/>
    <x v="0"/>
    <x v="0"/>
  </r>
  <r>
    <n v="5071"/>
    <x v="300"/>
    <n v="353"/>
    <x v="35"/>
    <x v="1"/>
    <x v="4"/>
    <n v="957"/>
    <x v="1"/>
    <n v="5"/>
    <n v="18.442077179999998"/>
    <n v="92.210385899999991"/>
    <x v="2"/>
    <b v="0"/>
    <x v="2126"/>
    <n v="82.989347308999996"/>
    <x v="1"/>
    <x v="2"/>
    <x v="3"/>
    <x v="1"/>
  </r>
  <r>
    <n v="5072"/>
    <x v="12"/>
    <n v="258"/>
    <x v="32"/>
    <x v="1"/>
    <x v="8"/>
    <n v="411"/>
    <x v="1"/>
    <n v="5"/>
    <n v="93.31607434"/>
    <n v="466.5803717"/>
    <x v="3"/>
    <b v="1"/>
    <x v="2127"/>
    <n v="419.92233453"/>
    <x v="1"/>
    <x v="2"/>
    <x v="4"/>
    <x v="0"/>
  </r>
  <r>
    <n v="5073"/>
    <x v="93"/>
    <n v="169"/>
    <x v="38"/>
    <x v="2"/>
    <x v="16"/>
    <n v="701"/>
    <x v="3"/>
    <n v="2"/>
    <n v="57.936576940000002"/>
    <n v="115.87315388"/>
    <x v="3"/>
    <b v="0"/>
    <x v="0"/>
    <n v="115.87315388"/>
    <x v="1"/>
    <x v="1"/>
    <x v="2"/>
    <x v="1"/>
  </r>
  <r>
    <n v="5074"/>
    <x v="130"/>
    <n v="334"/>
    <x v="27"/>
    <x v="0"/>
    <x v="7"/>
    <n v="29"/>
    <x v="4"/>
    <n v="5"/>
    <n v="52.443438710000002"/>
    <n v="262.21719354999999"/>
    <x v="0"/>
    <b v="0"/>
    <x v="0"/>
    <n v="262.21719354999999"/>
    <x v="0"/>
    <x v="0"/>
    <x v="0"/>
    <x v="1"/>
  </r>
  <r>
    <n v="5075"/>
    <x v="83"/>
    <n v="348"/>
    <x v="43"/>
    <x v="0"/>
    <x v="14"/>
    <n v="973"/>
    <x v="0"/>
    <n v="2"/>
    <n v="22.390568770000002"/>
    <n v="44.781137540000003"/>
    <x v="1"/>
    <b v="0"/>
    <x v="2128"/>
    <n v="40.303023785000001"/>
    <x v="1"/>
    <x v="2"/>
    <x v="2"/>
    <x v="1"/>
  </r>
  <r>
    <n v="5076"/>
    <x v="319"/>
    <n v="440"/>
    <x v="9"/>
    <x v="2"/>
    <x v="7"/>
    <n v="875"/>
    <x v="4"/>
    <n v="5"/>
    <n v="13.257739020000001"/>
    <n v="66.288695099999998"/>
    <x v="0"/>
    <b v="0"/>
    <x v="2129"/>
    <n v="59.659825589"/>
    <x v="0"/>
    <x v="2"/>
    <x v="2"/>
    <x v="1"/>
  </r>
  <r>
    <n v="5077"/>
    <x v="129"/>
    <n v="173"/>
    <x v="46"/>
    <x v="1"/>
    <x v="17"/>
    <n v="394"/>
    <x v="2"/>
    <n v="3"/>
    <n v="73.154862550000004"/>
    <n v="219.46458765"/>
    <x v="2"/>
    <b v="1"/>
    <x v="0"/>
    <n v="219.46458765"/>
    <x v="1"/>
    <x v="0"/>
    <x v="4"/>
    <x v="1"/>
  </r>
  <r>
    <n v="5078"/>
    <x v="119"/>
    <n v="398"/>
    <x v="17"/>
    <x v="2"/>
    <x v="10"/>
    <n v="934"/>
    <x v="0"/>
    <n v="5"/>
    <n v="92.005047020000006"/>
    <n v="460.02523510000003"/>
    <x v="3"/>
    <b v="0"/>
    <x v="2130"/>
    <n v="414.02271159000003"/>
    <x v="0"/>
    <x v="2"/>
    <x v="3"/>
    <x v="1"/>
  </r>
  <r>
    <n v="5079"/>
    <x v="112"/>
    <n v="206"/>
    <x v="38"/>
    <x v="0"/>
    <x v="3"/>
    <n v="583"/>
    <x v="1"/>
    <n v="4"/>
    <n v="19.975208599999998"/>
    <n v="79.900834399999994"/>
    <x v="3"/>
    <b v="0"/>
    <x v="0"/>
    <n v="79.900834399999994"/>
    <x v="0"/>
    <x v="1"/>
    <x v="3"/>
    <x v="1"/>
  </r>
  <r>
    <n v="5080"/>
    <x v="77"/>
    <n v="308"/>
    <x v="51"/>
    <x v="0"/>
    <x v="3"/>
    <n v="291"/>
    <x v="3"/>
    <n v="3"/>
    <n v="29.502048909999999"/>
    <n v="88.506146729999998"/>
    <x v="3"/>
    <b v="0"/>
    <x v="0"/>
    <n v="88.506146729999998"/>
    <x v="1"/>
    <x v="1"/>
    <x v="0"/>
    <x v="0"/>
  </r>
  <r>
    <n v="5081"/>
    <x v="134"/>
    <n v="210"/>
    <x v="1"/>
    <x v="1"/>
    <x v="13"/>
    <n v="203"/>
    <x v="1"/>
    <n v="5"/>
    <n v="12.7062393"/>
    <n v="63.5311965"/>
    <x v="1"/>
    <b v="0"/>
    <x v="0"/>
    <n v="63.5311965"/>
    <x v="1"/>
    <x v="0"/>
    <x v="1"/>
    <x v="0"/>
  </r>
  <r>
    <n v="5082"/>
    <x v="12"/>
    <n v="253"/>
    <x v="35"/>
    <x v="2"/>
    <x v="10"/>
    <n v="796"/>
    <x v="3"/>
    <n v="2"/>
    <n v="39.597288499999998"/>
    <n v="79.194576999999995"/>
    <x v="3"/>
    <b v="0"/>
    <x v="2131"/>
    <n v="71.275119298999996"/>
    <x v="0"/>
    <x v="2"/>
    <x v="3"/>
    <x v="0"/>
  </r>
  <r>
    <n v="5083"/>
    <x v="242"/>
    <n v="138"/>
    <x v="19"/>
    <x v="2"/>
    <x v="17"/>
    <n v="925"/>
    <x v="3"/>
    <n v="1"/>
    <n v="50.275969230000001"/>
    <n v="50.275969230000001"/>
    <x v="0"/>
    <b v="0"/>
    <x v="0"/>
    <n v="50.275969230000001"/>
    <x v="0"/>
    <x v="1"/>
    <x v="1"/>
    <x v="1"/>
  </r>
  <r>
    <n v="5084"/>
    <x v="247"/>
    <n v="328"/>
    <x v="25"/>
    <x v="0"/>
    <x v="5"/>
    <n v="731"/>
    <x v="1"/>
    <n v="1"/>
    <n v="69.25454895"/>
    <n v="69.25454895"/>
    <x v="1"/>
    <b v="1"/>
    <x v="2132"/>
    <n v="62.329094054999999"/>
    <x v="0"/>
    <x v="2"/>
    <x v="2"/>
    <x v="1"/>
  </r>
  <r>
    <n v="5085"/>
    <x v="111"/>
    <n v="8"/>
    <x v="15"/>
    <x v="2"/>
    <x v="8"/>
    <n v="633"/>
    <x v="2"/>
    <n v="4"/>
    <n v="46.512724480000003"/>
    <n v="186.05089792000001"/>
    <x v="0"/>
    <b v="1"/>
    <x v="2133"/>
    <n v="167.44580813000002"/>
    <x v="1"/>
    <x v="2"/>
    <x v="0"/>
    <x v="1"/>
  </r>
  <r>
    <n v="5086"/>
    <x v="300"/>
    <n v="412"/>
    <x v="18"/>
    <x v="0"/>
    <x v="13"/>
    <n v="258"/>
    <x v="1"/>
    <n v="3"/>
    <n v="15.221339499999999"/>
    <n v="45.664018499999997"/>
    <x v="1"/>
    <b v="1"/>
    <x v="2134"/>
    <n v="41.097616648999995"/>
    <x v="1"/>
    <x v="2"/>
    <x v="2"/>
    <x v="0"/>
  </r>
  <r>
    <n v="5087"/>
    <x v="33"/>
    <n v="467"/>
    <x v="29"/>
    <x v="2"/>
    <x v="19"/>
    <n v="879"/>
    <x v="0"/>
    <n v="1"/>
    <n v="72.632294439999995"/>
    <n v="72.632294439999995"/>
    <x v="1"/>
    <b v="0"/>
    <x v="0"/>
    <n v="72.632294439999995"/>
    <x v="0"/>
    <x v="1"/>
    <x v="4"/>
    <x v="1"/>
  </r>
  <r>
    <n v="5088"/>
    <x v="290"/>
    <n v="196"/>
    <x v="7"/>
    <x v="2"/>
    <x v="7"/>
    <n v="108"/>
    <x v="2"/>
    <n v="1"/>
    <n v="91.224234989999999"/>
    <n v="91.224234989999999"/>
    <x v="1"/>
    <b v="0"/>
    <x v="0"/>
    <n v="91.224234989999999"/>
    <x v="0"/>
    <x v="1"/>
    <x v="3"/>
    <x v="1"/>
  </r>
  <r>
    <n v="5089"/>
    <x v="44"/>
    <n v="3"/>
    <x v="9"/>
    <x v="0"/>
    <x v="11"/>
    <n v="110"/>
    <x v="0"/>
    <n v="1"/>
    <n v="11.669965940000001"/>
    <n v="11.669965940000001"/>
    <x v="2"/>
    <b v="1"/>
    <x v="2135"/>
    <n v="10.502969346"/>
    <x v="1"/>
    <x v="2"/>
    <x v="2"/>
    <x v="0"/>
  </r>
  <r>
    <n v="5090"/>
    <x v="117"/>
    <n v="394"/>
    <x v="18"/>
    <x v="2"/>
    <x v="7"/>
    <n v="224"/>
    <x v="1"/>
    <n v="1"/>
    <n v="69.411345229999995"/>
    <n v="69.411345229999995"/>
    <x v="2"/>
    <b v="0"/>
    <x v="0"/>
    <n v="69.411345229999995"/>
    <x v="0"/>
    <x v="0"/>
    <x v="2"/>
    <x v="1"/>
  </r>
  <r>
    <n v="5091"/>
    <x v="270"/>
    <n v="227"/>
    <x v="42"/>
    <x v="2"/>
    <x v="2"/>
    <n v="994"/>
    <x v="1"/>
    <n v="3"/>
    <n v="57.928097309999998"/>
    <n v="173.78429192999999"/>
    <x v="1"/>
    <b v="1"/>
    <x v="2136"/>
    <n v="156.40586274"/>
    <x v="1"/>
    <x v="2"/>
    <x v="0"/>
    <x v="0"/>
  </r>
  <r>
    <n v="5092"/>
    <x v="221"/>
    <n v="343"/>
    <x v="21"/>
    <x v="0"/>
    <x v="15"/>
    <n v="999"/>
    <x v="4"/>
    <n v="1"/>
    <n v="93.721160900000001"/>
    <n v="93.721160900000001"/>
    <x v="2"/>
    <b v="1"/>
    <x v="0"/>
    <n v="93.721160900000001"/>
    <x v="1"/>
    <x v="0"/>
    <x v="3"/>
    <x v="1"/>
  </r>
  <r>
    <n v="5093"/>
    <x v="322"/>
    <n v="45"/>
    <x v="49"/>
    <x v="1"/>
    <x v="19"/>
    <n v="416"/>
    <x v="3"/>
    <n v="1"/>
    <n v="66.734046359999994"/>
    <n v="66.734046359999994"/>
    <x v="2"/>
    <b v="1"/>
    <x v="0"/>
    <n v="66.734046359999994"/>
    <x v="1"/>
    <x v="1"/>
    <x v="2"/>
    <x v="0"/>
  </r>
  <r>
    <n v="5094"/>
    <x v="346"/>
    <n v="65"/>
    <x v="25"/>
    <x v="0"/>
    <x v="18"/>
    <n v="554"/>
    <x v="1"/>
    <n v="3"/>
    <n v="80.529822679999995"/>
    <n v="241.58946803999999"/>
    <x v="2"/>
    <b v="1"/>
    <x v="2137"/>
    <n v="217.43052122999998"/>
    <x v="0"/>
    <x v="2"/>
    <x v="2"/>
    <x v="0"/>
  </r>
  <r>
    <n v="5095"/>
    <x v="240"/>
    <n v="296"/>
    <x v="26"/>
    <x v="0"/>
    <x v="10"/>
    <n v="462"/>
    <x v="4"/>
    <n v="3"/>
    <n v="42.400717720000003"/>
    <n v="127.20215316000001"/>
    <x v="3"/>
    <b v="1"/>
    <x v="2138"/>
    <n v="114.48193784000001"/>
    <x v="0"/>
    <x v="2"/>
    <x v="2"/>
    <x v="0"/>
  </r>
  <r>
    <n v="5096"/>
    <x v="343"/>
    <n v="18"/>
    <x v="37"/>
    <x v="1"/>
    <x v="5"/>
    <n v="711"/>
    <x v="0"/>
    <n v="4"/>
    <n v="97.015539489999995"/>
    <n v="388.06215795999998"/>
    <x v="0"/>
    <b v="1"/>
    <x v="2139"/>
    <n v="349.25594215999996"/>
    <x v="0"/>
    <x v="2"/>
    <x v="4"/>
    <x v="0"/>
  </r>
  <r>
    <n v="5097"/>
    <x v="188"/>
    <n v="402"/>
    <x v="32"/>
    <x v="2"/>
    <x v="17"/>
    <n v="493"/>
    <x v="4"/>
    <n v="2"/>
    <n v="13.235588659999999"/>
    <n v="26.471177319999999"/>
    <x v="3"/>
    <b v="0"/>
    <x v="2140"/>
    <n v="23.824059587999997"/>
    <x v="1"/>
    <x v="2"/>
    <x v="1"/>
    <x v="0"/>
  </r>
  <r>
    <n v="5098"/>
    <x v="119"/>
    <n v="61"/>
    <x v="0"/>
    <x v="2"/>
    <x v="3"/>
    <n v="789"/>
    <x v="3"/>
    <n v="3"/>
    <n v="86.385283759999993"/>
    <n v="259.15585127999998"/>
    <x v="1"/>
    <b v="0"/>
    <x v="0"/>
    <n v="259.15585127999998"/>
    <x v="0"/>
    <x v="0"/>
    <x v="0"/>
    <x v="0"/>
  </r>
  <r>
    <n v="5099"/>
    <x v="221"/>
    <n v="90"/>
    <x v="16"/>
    <x v="1"/>
    <x v="11"/>
    <n v="969"/>
    <x v="3"/>
    <n v="4"/>
    <n v="82.360332889999995"/>
    <n v="329.44133155999998"/>
    <x v="0"/>
    <b v="1"/>
    <x v="2141"/>
    <n v="296.4971984"/>
    <x v="0"/>
    <x v="2"/>
    <x v="3"/>
    <x v="0"/>
  </r>
  <r>
    <n v="5100"/>
    <x v="15"/>
    <n v="63"/>
    <x v="50"/>
    <x v="2"/>
    <x v="0"/>
    <n v="208"/>
    <x v="2"/>
    <n v="3"/>
    <n v="80.176629849999998"/>
    <n v="240.52988955000001"/>
    <x v="3"/>
    <b v="0"/>
    <x v="0"/>
    <n v="240.52988955000001"/>
    <x v="1"/>
    <x v="1"/>
    <x v="2"/>
    <x v="0"/>
  </r>
  <r>
    <n v="5101"/>
    <x v="256"/>
    <n v="474"/>
    <x v="41"/>
    <x v="1"/>
    <x v="8"/>
    <n v="738"/>
    <x v="2"/>
    <n v="2"/>
    <n v="18.367840730000001"/>
    <n v="36.735681460000002"/>
    <x v="1"/>
    <b v="0"/>
    <x v="0"/>
    <n v="36.735681460000002"/>
    <x v="0"/>
    <x v="1"/>
    <x v="0"/>
    <x v="0"/>
  </r>
  <r>
    <n v="5102"/>
    <x v="322"/>
    <n v="49"/>
    <x v="13"/>
    <x v="2"/>
    <x v="7"/>
    <n v="176"/>
    <x v="1"/>
    <n v="3"/>
    <n v="82.343973000000005"/>
    <n v="247.03191900000002"/>
    <x v="1"/>
    <b v="1"/>
    <x v="0"/>
    <n v="247.03191900000002"/>
    <x v="0"/>
    <x v="0"/>
    <x v="0"/>
    <x v="1"/>
  </r>
  <r>
    <n v="5103"/>
    <x v="131"/>
    <n v="203"/>
    <x v="13"/>
    <x v="0"/>
    <x v="17"/>
    <n v="938"/>
    <x v="4"/>
    <n v="1"/>
    <n v="89.703853620000004"/>
    <n v="89.703853620000004"/>
    <x v="3"/>
    <b v="1"/>
    <x v="0"/>
    <n v="89.703853620000004"/>
    <x v="1"/>
    <x v="1"/>
    <x v="0"/>
    <x v="1"/>
  </r>
  <r>
    <n v="5104"/>
    <x v="271"/>
    <n v="152"/>
    <x v="41"/>
    <x v="0"/>
    <x v="19"/>
    <n v="591"/>
    <x v="0"/>
    <n v="4"/>
    <n v="30.916702829999998"/>
    <n v="123.66681131999999"/>
    <x v="3"/>
    <b v="0"/>
    <x v="0"/>
    <n v="123.66681131999999"/>
    <x v="0"/>
    <x v="1"/>
    <x v="2"/>
    <x v="0"/>
  </r>
  <r>
    <n v="5105"/>
    <x v="201"/>
    <n v="397"/>
    <x v="19"/>
    <x v="1"/>
    <x v="13"/>
    <n v="886"/>
    <x v="1"/>
    <n v="1"/>
    <n v="97.350984600000004"/>
    <n v="97.350984600000004"/>
    <x v="3"/>
    <b v="1"/>
    <x v="0"/>
    <n v="97.350984600000004"/>
    <x v="0"/>
    <x v="1"/>
    <x v="2"/>
    <x v="0"/>
  </r>
  <r>
    <n v="5106"/>
    <x v="87"/>
    <n v="58"/>
    <x v="23"/>
    <x v="0"/>
    <x v="11"/>
    <n v="367"/>
    <x v="2"/>
    <n v="4"/>
    <n v="54.477193980000003"/>
    <n v="217.90877592000001"/>
    <x v="1"/>
    <b v="1"/>
    <x v="0"/>
    <n v="217.90877592000001"/>
    <x v="1"/>
    <x v="1"/>
    <x v="0"/>
    <x v="0"/>
  </r>
  <r>
    <n v="5107"/>
    <x v="183"/>
    <n v="346"/>
    <x v="17"/>
    <x v="0"/>
    <x v="8"/>
    <n v="625"/>
    <x v="0"/>
    <n v="4"/>
    <n v="14.14588064"/>
    <n v="56.583522559999999"/>
    <x v="2"/>
    <b v="0"/>
    <x v="2142"/>
    <n v="50.925170303000002"/>
    <x v="0"/>
    <x v="2"/>
    <x v="4"/>
    <x v="0"/>
  </r>
  <r>
    <n v="5108"/>
    <x v="350"/>
    <n v="41"/>
    <x v="45"/>
    <x v="0"/>
    <x v="15"/>
    <n v="681"/>
    <x v="1"/>
    <n v="2"/>
    <n v="29.006386979999998"/>
    <n v="58.012773959999997"/>
    <x v="0"/>
    <b v="1"/>
    <x v="2143"/>
    <n v="52.211496564000001"/>
    <x v="1"/>
    <x v="2"/>
    <x v="4"/>
    <x v="1"/>
  </r>
  <r>
    <n v="5109"/>
    <x v="9"/>
    <n v="441"/>
    <x v="0"/>
    <x v="1"/>
    <x v="17"/>
    <n v="383"/>
    <x v="3"/>
    <n v="4"/>
    <n v="40.392831049999998"/>
    <n v="161.57132419999999"/>
    <x v="2"/>
    <b v="0"/>
    <x v="2144"/>
    <n v="145.41419177999998"/>
    <x v="0"/>
    <x v="2"/>
    <x v="0"/>
    <x v="1"/>
  </r>
  <r>
    <n v="5110"/>
    <x v="289"/>
    <n v="79"/>
    <x v="8"/>
    <x v="2"/>
    <x v="7"/>
    <n v="962"/>
    <x v="0"/>
    <n v="3"/>
    <n v="18.314034899999999"/>
    <n v="54.942104700000002"/>
    <x v="3"/>
    <b v="0"/>
    <x v="2145"/>
    <n v="49.447894230000003"/>
    <x v="0"/>
    <x v="2"/>
    <x v="4"/>
    <x v="1"/>
  </r>
  <r>
    <n v="5111"/>
    <x v="244"/>
    <n v="286"/>
    <x v="35"/>
    <x v="0"/>
    <x v="10"/>
    <n v="658"/>
    <x v="4"/>
    <n v="4"/>
    <n v="75.208195259999997"/>
    <n v="300.83278103999999"/>
    <x v="3"/>
    <b v="0"/>
    <x v="2146"/>
    <n v="270.74950293000001"/>
    <x v="1"/>
    <x v="2"/>
    <x v="3"/>
    <x v="0"/>
  </r>
  <r>
    <n v="5112"/>
    <x v="258"/>
    <n v="67"/>
    <x v="28"/>
    <x v="2"/>
    <x v="0"/>
    <n v="448"/>
    <x v="0"/>
    <n v="3"/>
    <n v="71.717335329999997"/>
    <n v="215.15200598999999"/>
    <x v="0"/>
    <b v="0"/>
    <x v="2147"/>
    <n v="193.63680539000001"/>
    <x v="0"/>
    <x v="2"/>
    <x v="4"/>
    <x v="1"/>
  </r>
  <r>
    <n v="5113"/>
    <x v="127"/>
    <n v="194"/>
    <x v="19"/>
    <x v="0"/>
    <x v="4"/>
    <n v="398"/>
    <x v="3"/>
    <n v="3"/>
    <n v="67.377039109999998"/>
    <n v="202.13111733"/>
    <x v="3"/>
    <b v="0"/>
    <x v="0"/>
    <n v="202.13111733"/>
    <x v="0"/>
    <x v="0"/>
    <x v="0"/>
    <x v="0"/>
  </r>
  <r>
    <n v="5114"/>
    <x v="223"/>
    <n v="254"/>
    <x v="12"/>
    <x v="0"/>
    <x v="15"/>
    <n v="249"/>
    <x v="0"/>
    <n v="1"/>
    <n v="23.709000060000001"/>
    <n v="23.709000060000001"/>
    <x v="2"/>
    <b v="0"/>
    <x v="2148"/>
    <n v="21.338100054000002"/>
    <x v="1"/>
    <x v="2"/>
    <x v="4"/>
    <x v="1"/>
  </r>
  <r>
    <n v="5115"/>
    <x v="259"/>
    <n v="358"/>
    <x v="29"/>
    <x v="0"/>
    <x v="10"/>
    <n v="409"/>
    <x v="2"/>
    <n v="3"/>
    <n v="26.826444609999999"/>
    <n v="80.479333830000002"/>
    <x v="1"/>
    <b v="0"/>
    <x v="0"/>
    <n v="80.479333830000002"/>
    <x v="1"/>
    <x v="0"/>
    <x v="4"/>
    <x v="1"/>
  </r>
  <r>
    <n v="5116"/>
    <x v="172"/>
    <n v="168"/>
    <x v="28"/>
    <x v="2"/>
    <x v="11"/>
    <n v="388"/>
    <x v="2"/>
    <n v="1"/>
    <n v="50.312434070000002"/>
    <n v="50.312434070000002"/>
    <x v="3"/>
    <b v="1"/>
    <x v="2149"/>
    <n v="45.281190663000004"/>
    <x v="1"/>
    <x v="2"/>
    <x v="4"/>
    <x v="0"/>
  </r>
  <r>
    <n v="5117"/>
    <x v="347"/>
    <n v="358"/>
    <x v="45"/>
    <x v="1"/>
    <x v="18"/>
    <n v="438"/>
    <x v="0"/>
    <n v="1"/>
    <n v="10.528583920000001"/>
    <n v="10.528583920000001"/>
    <x v="2"/>
    <b v="0"/>
    <x v="2150"/>
    <n v="9.4757255280000017"/>
    <x v="1"/>
    <x v="2"/>
    <x v="0"/>
    <x v="0"/>
  </r>
  <r>
    <n v="5118"/>
    <x v="35"/>
    <n v="217"/>
    <x v="51"/>
    <x v="0"/>
    <x v="9"/>
    <n v="491"/>
    <x v="4"/>
    <n v="3"/>
    <n v="59.360154340000001"/>
    <n v="178.08046302"/>
    <x v="3"/>
    <b v="1"/>
    <x v="0"/>
    <n v="178.08046302"/>
    <x v="1"/>
    <x v="0"/>
    <x v="4"/>
    <x v="1"/>
  </r>
  <r>
    <n v="5119"/>
    <x v="58"/>
    <n v="162"/>
    <x v="16"/>
    <x v="0"/>
    <x v="18"/>
    <n v="787"/>
    <x v="0"/>
    <n v="1"/>
    <n v="17.356308859999999"/>
    <n v="17.356308859999999"/>
    <x v="3"/>
    <b v="1"/>
    <x v="2151"/>
    <n v="15.620677973999999"/>
    <x v="1"/>
    <x v="2"/>
    <x v="1"/>
    <x v="0"/>
  </r>
  <r>
    <n v="5120"/>
    <x v="292"/>
    <n v="394"/>
    <x v="21"/>
    <x v="1"/>
    <x v="15"/>
    <n v="117"/>
    <x v="4"/>
    <n v="2"/>
    <n v="70.927264469999997"/>
    <n v="141.85452893999999"/>
    <x v="0"/>
    <b v="1"/>
    <x v="0"/>
    <n v="141.85452893999999"/>
    <x v="1"/>
    <x v="1"/>
    <x v="3"/>
    <x v="0"/>
  </r>
  <r>
    <n v="5121"/>
    <x v="155"/>
    <n v="288"/>
    <x v="36"/>
    <x v="1"/>
    <x v="4"/>
    <n v="390"/>
    <x v="4"/>
    <n v="1"/>
    <n v="56.642974029999998"/>
    <n v="56.642974029999998"/>
    <x v="1"/>
    <b v="0"/>
    <x v="0"/>
    <n v="56.642974029999998"/>
    <x v="0"/>
    <x v="1"/>
    <x v="4"/>
    <x v="1"/>
  </r>
  <r>
    <n v="5122"/>
    <x v="231"/>
    <n v="440"/>
    <x v="13"/>
    <x v="2"/>
    <x v="11"/>
    <n v="527"/>
    <x v="2"/>
    <n v="1"/>
    <n v="63.756685589999996"/>
    <n v="63.756685589999996"/>
    <x v="1"/>
    <b v="0"/>
    <x v="0"/>
    <n v="63.756685589999996"/>
    <x v="1"/>
    <x v="0"/>
    <x v="3"/>
    <x v="0"/>
  </r>
  <r>
    <n v="5123"/>
    <x v="62"/>
    <n v="287"/>
    <x v="38"/>
    <x v="0"/>
    <x v="14"/>
    <n v="454"/>
    <x v="3"/>
    <n v="5"/>
    <n v="79.946864529999999"/>
    <n v="399.73432264999997"/>
    <x v="2"/>
    <b v="1"/>
    <x v="2152"/>
    <n v="359.76089038999999"/>
    <x v="1"/>
    <x v="2"/>
    <x v="3"/>
    <x v="0"/>
  </r>
  <r>
    <n v="5124"/>
    <x v="103"/>
    <n v="159"/>
    <x v="17"/>
    <x v="0"/>
    <x v="0"/>
    <n v="850"/>
    <x v="4"/>
    <n v="1"/>
    <n v="15.120563819999999"/>
    <n v="15.120563819999999"/>
    <x v="3"/>
    <b v="1"/>
    <x v="0"/>
    <n v="15.120563819999999"/>
    <x v="1"/>
    <x v="1"/>
    <x v="2"/>
    <x v="1"/>
  </r>
  <r>
    <n v="5125"/>
    <x v="341"/>
    <n v="418"/>
    <x v="1"/>
    <x v="1"/>
    <x v="17"/>
    <n v="97"/>
    <x v="1"/>
    <n v="2"/>
    <n v="79.336765260000007"/>
    <n v="158.67353052000001"/>
    <x v="0"/>
    <b v="0"/>
    <x v="2153"/>
    <n v="142.80617747000002"/>
    <x v="0"/>
    <x v="2"/>
    <x v="4"/>
    <x v="1"/>
  </r>
  <r>
    <n v="5126"/>
    <x v="310"/>
    <n v="123"/>
    <x v="8"/>
    <x v="1"/>
    <x v="19"/>
    <n v="329"/>
    <x v="4"/>
    <n v="5"/>
    <n v="71.908868350000006"/>
    <n v="359.54434175000006"/>
    <x v="2"/>
    <b v="1"/>
    <x v="2154"/>
    <n v="323.58990758000004"/>
    <x v="0"/>
    <x v="2"/>
    <x v="1"/>
    <x v="1"/>
  </r>
  <r>
    <n v="5127"/>
    <x v="145"/>
    <n v="65"/>
    <x v="39"/>
    <x v="2"/>
    <x v="2"/>
    <n v="1000"/>
    <x v="2"/>
    <n v="4"/>
    <n v="60.493673379999997"/>
    <n v="241.97469351999999"/>
    <x v="3"/>
    <b v="0"/>
    <x v="2155"/>
    <n v="217.77722416999998"/>
    <x v="1"/>
    <x v="2"/>
    <x v="2"/>
    <x v="1"/>
  </r>
  <r>
    <n v="5128"/>
    <x v="214"/>
    <n v="18"/>
    <x v="44"/>
    <x v="0"/>
    <x v="11"/>
    <n v="403"/>
    <x v="0"/>
    <n v="4"/>
    <n v="64.409620880000006"/>
    <n v="257.63848352000002"/>
    <x v="2"/>
    <b v="0"/>
    <x v="0"/>
    <n v="257.63848352000002"/>
    <x v="0"/>
    <x v="0"/>
    <x v="2"/>
    <x v="0"/>
  </r>
  <r>
    <n v="5129"/>
    <x v="217"/>
    <n v="208"/>
    <x v="24"/>
    <x v="1"/>
    <x v="7"/>
    <n v="332"/>
    <x v="1"/>
    <n v="1"/>
    <n v="55.893218099999999"/>
    <n v="55.893218099999999"/>
    <x v="3"/>
    <b v="1"/>
    <x v="0"/>
    <n v="55.893218099999999"/>
    <x v="1"/>
    <x v="1"/>
    <x v="2"/>
    <x v="1"/>
  </r>
  <r>
    <n v="5130"/>
    <x v="252"/>
    <n v="380"/>
    <x v="6"/>
    <x v="2"/>
    <x v="14"/>
    <n v="382"/>
    <x v="1"/>
    <n v="4"/>
    <n v="26.474427009999999"/>
    <n v="105.89770804"/>
    <x v="1"/>
    <b v="0"/>
    <x v="0"/>
    <n v="105.89770804"/>
    <x v="0"/>
    <x v="1"/>
    <x v="1"/>
    <x v="0"/>
  </r>
  <r>
    <n v="5131"/>
    <x v="132"/>
    <n v="156"/>
    <x v="7"/>
    <x v="0"/>
    <x v="5"/>
    <n v="91"/>
    <x v="0"/>
    <n v="4"/>
    <n v="10.015658330000001"/>
    <n v="40.062633320000003"/>
    <x v="0"/>
    <b v="1"/>
    <x v="2156"/>
    <n v="36.056369988"/>
    <x v="0"/>
    <x v="2"/>
    <x v="2"/>
    <x v="1"/>
  </r>
  <r>
    <n v="5132"/>
    <x v="6"/>
    <n v="133"/>
    <x v="29"/>
    <x v="2"/>
    <x v="10"/>
    <n v="828"/>
    <x v="4"/>
    <n v="1"/>
    <n v="22.816857590000001"/>
    <n v="22.816857590000001"/>
    <x v="1"/>
    <b v="0"/>
    <x v="2157"/>
    <n v="20.535171831"/>
    <x v="1"/>
    <x v="2"/>
    <x v="4"/>
    <x v="1"/>
  </r>
  <r>
    <n v="5133"/>
    <x v="195"/>
    <n v="204"/>
    <x v="16"/>
    <x v="0"/>
    <x v="12"/>
    <n v="564"/>
    <x v="2"/>
    <n v="5"/>
    <n v="29.35962524"/>
    <n v="146.79812620000001"/>
    <x v="2"/>
    <b v="0"/>
    <x v="0"/>
    <n v="146.79812620000001"/>
    <x v="1"/>
    <x v="1"/>
    <x v="2"/>
    <x v="0"/>
  </r>
  <r>
    <n v="5134"/>
    <x v="110"/>
    <n v="159"/>
    <x v="19"/>
    <x v="1"/>
    <x v="1"/>
    <n v="699"/>
    <x v="1"/>
    <n v="5"/>
    <n v="11.118200959999999"/>
    <n v="55.591004799999993"/>
    <x v="1"/>
    <b v="0"/>
    <x v="0"/>
    <n v="55.591004799999993"/>
    <x v="1"/>
    <x v="1"/>
    <x v="2"/>
    <x v="0"/>
  </r>
  <r>
    <n v="5135"/>
    <x v="345"/>
    <n v="487"/>
    <x v="35"/>
    <x v="1"/>
    <x v="0"/>
    <n v="986"/>
    <x v="4"/>
    <n v="5"/>
    <n v="79.129076580000003"/>
    <n v="395.64538290000002"/>
    <x v="0"/>
    <b v="1"/>
    <x v="0"/>
    <n v="395.64538290000002"/>
    <x v="1"/>
    <x v="0"/>
    <x v="3"/>
    <x v="1"/>
  </r>
  <r>
    <n v="5136"/>
    <x v="340"/>
    <n v="355"/>
    <x v="23"/>
    <x v="2"/>
    <x v="0"/>
    <n v="834"/>
    <x v="3"/>
    <n v="2"/>
    <n v="76.207612670000003"/>
    <n v="152.41522534000001"/>
    <x v="1"/>
    <b v="0"/>
    <x v="0"/>
    <n v="152.41522534000001"/>
    <x v="0"/>
    <x v="0"/>
    <x v="1"/>
    <x v="1"/>
  </r>
  <r>
    <n v="5137"/>
    <x v="61"/>
    <n v="324"/>
    <x v="29"/>
    <x v="2"/>
    <x v="0"/>
    <n v="92"/>
    <x v="0"/>
    <n v="4"/>
    <n v="73.61457446"/>
    <n v="294.45829784"/>
    <x v="2"/>
    <b v="1"/>
    <x v="0"/>
    <n v="294.45829784"/>
    <x v="0"/>
    <x v="0"/>
    <x v="1"/>
    <x v="1"/>
  </r>
  <r>
    <n v="5138"/>
    <x v="118"/>
    <n v="436"/>
    <x v="27"/>
    <x v="1"/>
    <x v="8"/>
    <n v="992"/>
    <x v="2"/>
    <n v="5"/>
    <n v="62.346901619999997"/>
    <n v="311.73450809999997"/>
    <x v="1"/>
    <b v="0"/>
    <x v="0"/>
    <n v="311.73450809999997"/>
    <x v="1"/>
    <x v="1"/>
    <x v="0"/>
    <x v="0"/>
  </r>
  <r>
    <n v="5139"/>
    <x v="159"/>
    <n v="293"/>
    <x v="0"/>
    <x v="0"/>
    <x v="11"/>
    <n v="762"/>
    <x v="2"/>
    <n v="5"/>
    <n v="54.235710490000002"/>
    <n v="271.17855244999998"/>
    <x v="1"/>
    <b v="0"/>
    <x v="0"/>
    <n v="271.17855244999998"/>
    <x v="1"/>
    <x v="1"/>
    <x v="3"/>
    <x v="1"/>
  </r>
  <r>
    <n v="5140"/>
    <x v="232"/>
    <n v="470"/>
    <x v="6"/>
    <x v="0"/>
    <x v="9"/>
    <n v="679"/>
    <x v="2"/>
    <n v="2"/>
    <n v="26.948143030000001"/>
    <n v="53.896286060000001"/>
    <x v="0"/>
    <b v="0"/>
    <x v="0"/>
    <n v="53.896286060000001"/>
    <x v="0"/>
    <x v="0"/>
    <x v="2"/>
    <x v="0"/>
  </r>
  <r>
    <n v="5141"/>
    <x v="313"/>
    <n v="83"/>
    <x v="9"/>
    <x v="1"/>
    <x v="16"/>
    <n v="701"/>
    <x v="4"/>
    <n v="5"/>
    <n v="58.303810339999998"/>
    <n v="291.51905169999998"/>
    <x v="0"/>
    <b v="1"/>
    <x v="0"/>
    <n v="291.51905169999998"/>
    <x v="1"/>
    <x v="1"/>
    <x v="0"/>
    <x v="0"/>
  </r>
  <r>
    <n v="5142"/>
    <x v="251"/>
    <n v="362"/>
    <x v="46"/>
    <x v="0"/>
    <x v="3"/>
    <n v="982"/>
    <x v="4"/>
    <n v="2"/>
    <n v="11.65453737"/>
    <n v="23.30907474"/>
    <x v="3"/>
    <b v="0"/>
    <x v="2158"/>
    <n v="20.978167265"/>
    <x v="1"/>
    <x v="2"/>
    <x v="0"/>
    <x v="0"/>
  </r>
  <r>
    <n v="5143"/>
    <x v="344"/>
    <n v="332"/>
    <x v="41"/>
    <x v="0"/>
    <x v="14"/>
    <n v="439"/>
    <x v="4"/>
    <n v="5"/>
    <n v="53.551392409999998"/>
    <n v="267.75696204999997"/>
    <x v="0"/>
    <b v="0"/>
    <x v="2159"/>
    <n v="240.98126583999996"/>
    <x v="1"/>
    <x v="2"/>
    <x v="2"/>
    <x v="0"/>
  </r>
  <r>
    <n v="5144"/>
    <x v="43"/>
    <n v="493"/>
    <x v="20"/>
    <x v="0"/>
    <x v="7"/>
    <n v="814"/>
    <x v="3"/>
    <n v="3"/>
    <n v="95.143642880000002"/>
    <n v="285.43092863999999"/>
    <x v="3"/>
    <b v="1"/>
    <x v="0"/>
    <n v="285.43092863999999"/>
    <x v="0"/>
    <x v="0"/>
    <x v="3"/>
    <x v="1"/>
  </r>
  <r>
    <n v="5145"/>
    <x v="38"/>
    <n v="351"/>
    <x v="34"/>
    <x v="0"/>
    <x v="10"/>
    <n v="238"/>
    <x v="2"/>
    <n v="4"/>
    <n v="60.085191819999999"/>
    <n v="240.34076727999999"/>
    <x v="2"/>
    <b v="0"/>
    <x v="0"/>
    <n v="240.34076727999999"/>
    <x v="0"/>
    <x v="0"/>
    <x v="1"/>
    <x v="1"/>
  </r>
  <r>
    <n v="5146"/>
    <x v="216"/>
    <n v="191"/>
    <x v="10"/>
    <x v="2"/>
    <x v="5"/>
    <n v="199"/>
    <x v="0"/>
    <n v="1"/>
    <n v="50.024776750000001"/>
    <n v="50.024776750000001"/>
    <x v="1"/>
    <b v="1"/>
    <x v="2160"/>
    <n v="45.022299074999999"/>
    <x v="1"/>
    <x v="2"/>
    <x v="4"/>
    <x v="1"/>
  </r>
  <r>
    <n v="5147"/>
    <x v="139"/>
    <n v="55"/>
    <x v="43"/>
    <x v="1"/>
    <x v="8"/>
    <n v="19"/>
    <x v="3"/>
    <n v="3"/>
    <n v="87.839345109999996"/>
    <n v="263.51803532999998"/>
    <x v="0"/>
    <b v="0"/>
    <x v="2161"/>
    <n v="237.16623179999996"/>
    <x v="0"/>
    <x v="2"/>
    <x v="0"/>
    <x v="0"/>
  </r>
  <r>
    <n v="5148"/>
    <x v="201"/>
    <n v="112"/>
    <x v="0"/>
    <x v="2"/>
    <x v="2"/>
    <n v="705"/>
    <x v="1"/>
    <n v="3"/>
    <n v="98.671788109999994"/>
    <n v="296.01536433000001"/>
    <x v="0"/>
    <b v="0"/>
    <x v="0"/>
    <n v="296.01536433000001"/>
    <x v="1"/>
    <x v="1"/>
    <x v="0"/>
    <x v="1"/>
  </r>
  <r>
    <n v="5149"/>
    <x v="240"/>
    <n v="141"/>
    <x v="42"/>
    <x v="0"/>
    <x v="16"/>
    <n v="357"/>
    <x v="1"/>
    <n v="4"/>
    <n v="31.923496700000001"/>
    <n v="127.6939868"/>
    <x v="2"/>
    <b v="0"/>
    <x v="0"/>
    <n v="127.6939868"/>
    <x v="1"/>
    <x v="1"/>
    <x v="3"/>
    <x v="0"/>
  </r>
  <r>
    <n v="5150"/>
    <x v="117"/>
    <n v="105"/>
    <x v="18"/>
    <x v="2"/>
    <x v="13"/>
    <n v="520"/>
    <x v="4"/>
    <n v="4"/>
    <n v="36.880821150000003"/>
    <n v="147.52328460000001"/>
    <x v="0"/>
    <b v="0"/>
    <x v="0"/>
    <n v="147.52328460000001"/>
    <x v="0"/>
    <x v="1"/>
    <x v="2"/>
    <x v="1"/>
  </r>
  <r>
    <n v="5151"/>
    <x v="25"/>
    <n v="401"/>
    <x v="39"/>
    <x v="2"/>
    <x v="19"/>
    <n v="138"/>
    <x v="3"/>
    <n v="2"/>
    <n v="91.84913324"/>
    <n v="183.69826648"/>
    <x v="0"/>
    <b v="0"/>
    <x v="0"/>
    <n v="183.69826648"/>
    <x v="0"/>
    <x v="1"/>
    <x v="1"/>
    <x v="0"/>
  </r>
  <r>
    <n v="5152"/>
    <x v="19"/>
    <n v="140"/>
    <x v="20"/>
    <x v="1"/>
    <x v="7"/>
    <n v="582"/>
    <x v="4"/>
    <n v="3"/>
    <n v="46.443288559999999"/>
    <n v="139.32986568000001"/>
    <x v="3"/>
    <b v="0"/>
    <x v="2162"/>
    <n v="125.39687911000001"/>
    <x v="0"/>
    <x v="2"/>
    <x v="2"/>
    <x v="0"/>
  </r>
  <r>
    <n v="5153"/>
    <x v="175"/>
    <n v="69"/>
    <x v="33"/>
    <x v="2"/>
    <x v="17"/>
    <n v="759"/>
    <x v="4"/>
    <n v="5"/>
    <n v="69.228947539999993"/>
    <n v="346.14473769999995"/>
    <x v="1"/>
    <b v="1"/>
    <x v="0"/>
    <n v="346.14473769999995"/>
    <x v="0"/>
    <x v="1"/>
    <x v="4"/>
    <x v="1"/>
  </r>
  <r>
    <n v="5154"/>
    <x v="189"/>
    <n v="104"/>
    <x v="23"/>
    <x v="0"/>
    <x v="8"/>
    <n v="50"/>
    <x v="1"/>
    <n v="2"/>
    <n v="41.054179220000002"/>
    <n v="82.108358440000003"/>
    <x v="2"/>
    <b v="0"/>
    <x v="2163"/>
    <n v="73.897522594999998"/>
    <x v="1"/>
    <x v="2"/>
    <x v="0"/>
    <x v="0"/>
  </r>
  <r>
    <n v="5155"/>
    <x v="191"/>
    <n v="484"/>
    <x v="15"/>
    <x v="2"/>
    <x v="3"/>
    <n v="662"/>
    <x v="4"/>
    <n v="4"/>
    <n v="87.80094502"/>
    <n v="351.20378008"/>
    <x v="3"/>
    <b v="1"/>
    <x v="0"/>
    <n v="351.20378008"/>
    <x v="0"/>
    <x v="1"/>
    <x v="2"/>
    <x v="0"/>
  </r>
  <r>
    <n v="5156"/>
    <x v="296"/>
    <n v="351"/>
    <x v="4"/>
    <x v="0"/>
    <x v="19"/>
    <n v="71"/>
    <x v="2"/>
    <n v="2"/>
    <n v="68.940773350000001"/>
    <n v="137.8815467"/>
    <x v="0"/>
    <b v="1"/>
    <x v="0"/>
    <n v="137.8815467"/>
    <x v="0"/>
    <x v="1"/>
    <x v="2"/>
    <x v="0"/>
  </r>
  <r>
    <n v="5157"/>
    <x v="28"/>
    <n v="107"/>
    <x v="8"/>
    <x v="1"/>
    <x v="17"/>
    <n v="113"/>
    <x v="2"/>
    <n v="1"/>
    <n v="60.634311820000001"/>
    <n v="60.634311820000001"/>
    <x v="1"/>
    <b v="0"/>
    <x v="0"/>
    <n v="60.634311820000001"/>
    <x v="0"/>
    <x v="1"/>
    <x v="2"/>
    <x v="1"/>
  </r>
  <r>
    <n v="5158"/>
    <x v="219"/>
    <n v="116"/>
    <x v="30"/>
    <x v="0"/>
    <x v="7"/>
    <n v="823"/>
    <x v="2"/>
    <n v="2"/>
    <n v="87.338720330000001"/>
    <n v="174.67744066"/>
    <x v="0"/>
    <b v="1"/>
    <x v="0"/>
    <n v="174.67744066"/>
    <x v="1"/>
    <x v="1"/>
    <x v="3"/>
    <x v="1"/>
  </r>
  <r>
    <n v="5159"/>
    <x v="10"/>
    <n v="370"/>
    <x v="33"/>
    <x v="0"/>
    <x v="0"/>
    <n v="268"/>
    <x v="2"/>
    <n v="3"/>
    <n v="44.640734940000002"/>
    <n v="133.92220481999999"/>
    <x v="2"/>
    <b v="1"/>
    <x v="2164"/>
    <n v="120.52998433999998"/>
    <x v="1"/>
    <x v="2"/>
    <x v="2"/>
    <x v="0"/>
  </r>
  <r>
    <n v="5160"/>
    <x v="211"/>
    <n v="407"/>
    <x v="39"/>
    <x v="2"/>
    <x v="3"/>
    <n v="80"/>
    <x v="1"/>
    <n v="5"/>
    <n v="56.711218299999999"/>
    <n v="283.55609149999998"/>
    <x v="2"/>
    <b v="1"/>
    <x v="0"/>
    <n v="283.55609149999998"/>
    <x v="1"/>
    <x v="1"/>
    <x v="2"/>
    <x v="0"/>
  </r>
  <r>
    <n v="5161"/>
    <x v="54"/>
    <n v="496"/>
    <x v="29"/>
    <x v="1"/>
    <x v="19"/>
    <n v="930"/>
    <x v="3"/>
    <n v="2"/>
    <n v="20.612305589999998"/>
    <n v="41.224611179999997"/>
    <x v="3"/>
    <b v="0"/>
    <x v="0"/>
    <n v="41.224611179999997"/>
    <x v="0"/>
    <x v="1"/>
    <x v="2"/>
    <x v="1"/>
  </r>
  <r>
    <n v="5162"/>
    <x v="42"/>
    <n v="174"/>
    <x v="50"/>
    <x v="1"/>
    <x v="2"/>
    <n v="85"/>
    <x v="0"/>
    <n v="2"/>
    <n v="63.075332260000003"/>
    <n v="126.15066452000001"/>
    <x v="2"/>
    <b v="1"/>
    <x v="2165"/>
    <n v="113.53559807000001"/>
    <x v="0"/>
    <x v="2"/>
    <x v="1"/>
    <x v="0"/>
  </r>
  <r>
    <n v="5163"/>
    <x v="20"/>
    <n v="333"/>
    <x v="21"/>
    <x v="0"/>
    <x v="18"/>
    <n v="77"/>
    <x v="3"/>
    <n v="3"/>
    <n v="59.483895879999999"/>
    <n v="178.45168763999999"/>
    <x v="1"/>
    <b v="0"/>
    <x v="2166"/>
    <n v="160.60651887999998"/>
    <x v="0"/>
    <x v="2"/>
    <x v="3"/>
    <x v="0"/>
  </r>
  <r>
    <n v="5164"/>
    <x v="164"/>
    <n v="355"/>
    <x v="40"/>
    <x v="2"/>
    <x v="17"/>
    <n v="431"/>
    <x v="0"/>
    <n v="3"/>
    <n v="20.129372350000001"/>
    <n v="60.388117050000005"/>
    <x v="2"/>
    <b v="0"/>
    <x v="2167"/>
    <n v="54.349305344000008"/>
    <x v="1"/>
    <x v="2"/>
    <x v="0"/>
    <x v="1"/>
  </r>
  <r>
    <n v="5165"/>
    <x v="100"/>
    <n v="354"/>
    <x v="18"/>
    <x v="2"/>
    <x v="16"/>
    <n v="858"/>
    <x v="4"/>
    <n v="5"/>
    <n v="19.999113019999999"/>
    <n v="99.995565099999993"/>
    <x v="1"/>
    <b v="1"/>
    <x v="2168"/>
    <n v="89.996008587999995"/>
    <x v="1"/>
    <x v="2"/>
    <x v="0"/>
    <x v="1"/>
  </r>
  <r>
    <n v="5166"/>
    <x v="286"/>
    <n v="190"/>
    <x v="10"/>
    <x v="2"/>
    <x v="17"/>
    <n v="901"/>
    <x v="1"/>
    <n v="4"/>
    <n v="61.679292429999997"/>
    <n v="246.71716971999999"/>
    <x v="2"/>
    <b v="0"/>
    <x v="0"/>
    <n v="246.71716971999999"/>
    <x v="0"/>
    <x v="0"/>
    <x v="4"/>
    <x v="1"/>
  </r>
  <r>
    <n v="5167"/>
    <x v="42"/>
    <n v="425"/>
    <x v="14"/>
    <x v="1"/>
    <x v="1"/>
    <n v="293"/>
    <x v="0"/>
    <n v="4"/>
    <n v="90.658255530000005"/>
    <n v="362.63302212000002"/>
    <x v="1"/>
    <b v="1"/>
    <x v="0"/>
    <n v="362.63302212000002"/>
    <x v="0"/>
    <x v="1"/>
    <x v="1"/>
    <x v="1"/>
  </r>
  <r>
    <n v="5168"/>
    <x v="20"/>
    <n v="131"/>
    <x v="11"/>
    <x v="2"/>
    <x v="15"/>
    <n v="941"/>
    <x v="3"/>
    <n v="2"/>
    <n v="53.81959827"/>
    <n v="107.63919654"/>
    <x v="2"/>
    <b v="0"/>
    <x v="2169"/>
    <n v="96.875276889999995"/>
    <x v="1"/>
    <x v="2"/>
    <x v="0"/>
    <x v="1"/>
  </r>
  <r>
    <n v="5169"/>
    <x v="249"/>
    <n v="420"/>
    <x v="40"/>
    <x v="2"/>
    <x v="14"/>
    <n v="118"/>
    <x v="2"/>
    <n v="5"/>
    <n v="88.956797370000004"/>
    <n v="444.78398685000002"/>
    <x v="3"/>
    <b v="1"/>
    <x v="2170"/>
    <n v="400.30558817000002"/>
    <x v="1"/>
    <x v="2"/>
    <x v="3"/>
    <x v="0"/>
  </r>
  <r>
    <n v="5170"/>
    <x v="296"/>
    <n v="420"/>
    <x v="42"/>
    <x v="0"/>
    <x v="0"/>
    <n v="474"/>
    <x v="0"/>
    <n v="1"/>
    <n v="60.108258929999998"/>
    <n v="60.108258929999998"/>
    <x v="2"/>
    <b v="0"/>
    <x v="2171"/>
    <n v="54.097433037000002"/>
    <x v="1"/>
    <x v="2"/>
    <x v="1"/>
    <x v="0"/>
  </r>
  <r>
    <n v="5171"/>
    <x v="139"/>
    <n v="331"/>
    <x v="10"/>
    <x v="0"/>
    <x v="12"/>
    <n v="334"/>
    <x v="0"/>
    <n v="2"/>
    <n v="94.080623220000007"/>
    <n v="188.16124644000001"/>
    <x v="1"/>
    <b v="0"/>
    <x v="2172"/>
    <n v="169.34512180000002"/>
    <x v="0"/>
    <x v="2"/>
    <x v="4"/>
    <x v="1"/>
  </r>
  <r>
    <n v="5172"/>
    <x v="145"/>
    <n v="167"/>
    <x v="19"/>
    <x v="1"/>
    <x v="8"/>
    <n v="635"/>
    <x v="3"/>
    <n v="1"/>
    <n v="46.022191640000003"/>
    <n v="46.022191640000003"/>
    <x v="3"/>
    <b v="0"/>
    <x v="0"/>
    <n v="46.022191640000003"/>
    <x v="1"/>
    <x v="0"/>
    <x v="0"/>
    <x v="1"/>
  </r>
  <r>
    <n v="5173"/>
    <x v="272"/>
    <n v="440"/>
    <x v="25"/>
    <x v="2"/>
    <x v="17"/>
    <n v="585"/>
    <x v="0"/>
    <n v="3"/>
    <n v="98.138723880000001"/>
    <n v="294.41617164000002"/>
    <x v="3"/>
    <b v="1"/>
    <x v="2173"/>
    <n v="264.97455447999999"/>
    <x v="1"/>
    <x v="2"/>
    <x v="2"/>
    <x v="1"/>
  </r>
  <r>
    <n v="5174"/>
    <x v="25"/>
    <n v="116"/>
    <x v="47"/>
    <x v="1"/>
    <x v="1"/>
    <n v="285"/>
    <x v="3"/>
    <n v="1"/>
    <n v="62.414390349999998"/>
    <n v="62.414390349999998"/>
    <x v="2"/>
    <b v="0"/>
    <x v="2174"/>
    <n v="56.172951314999999"/>
    <x v="1"/>
    <x v="2"/>
    <x v="2"/>
    <x v="0"/>
  </r>
  <r>
    <n v="5175"/>
    <x v="240"/>
    <n v="390"/>
    <x v="41"/>
    <x v="0"/>
    <x v="4"/>
    <n v="749"/>
    <x v="3"/>
    <n v="2"/>
    <n v="67.417535979999997"/>
    <n v="134.83507195999999"/>
    <x v="3"/>
    <b v="1"/>
    <x v="2175"/>
    <n v="121.35156475999999"/>
    <x v="1"/>
    <x v="2"/>
    <x v="2"/>
    <x v="0"/>
  </r>
  <r>
    <n v="5176"/>
    <x v="54"/>
    <n v="197"/>
    <x v="11"/>
    <x v="1"/>
    <x v="0"/>
    <n v="775"/>
    <x v="2"/>
    <n v="4"/>
    <n v="33.147497399999999"/>
    <n v="132.5899896"/>
    <x v="2"/>
    <b v="0"/>
    <x v="0"/>
    <n v="132.5899896"/>
    <x v="1"/>
    <x v="1"/>
    <x v="2"/>
    <x v="0"/>
  </r>
  <r>
    <n v="5177"/>
    <x v="47"/>
    <n v="394"/>
    <x v="22"/>
    <x v="2"/>
    <x v="3"/>
    <n v="78"/>
    <x v="0"/>
    <n v="5"/>
    <n v="66.699151009999994"/>
    <n v="333.49575504999996"/>
    <x v="3"/>
    <b v="1"/>
    <x v="2176"/>
    <n v="300.14617954999994"/>
    <x v="1"/>
    <x v="2"/>
    <x v="3"/>
    <x v="1"/>
  </r>
  <r>
    <n v="5178"/>
    <x v="234"/>
    <n v="326"/>
    <x v="52"/>
    <x v="1"/>
    <x v="17"/>
    <n v="480"/>
    <x v="2"/>
    <n v="1"/>
    <n v="37.469571250000001"/>
    <n v="37.469571250000001"/>
    <x v="2"/>
    <b v="1"/>
    <x v="2177"/>
    <n v="33.722614125"/>
    <x v="0"/>
    <x v="2"/>
    <x v="3"/>
    <x v="0"/>
  </r>
  <r>
    <n v="5179"/>
    <x v="78"/>
    <n v="466"/>
    <x v="24"/>
    <x v="0"/>
    <x v="0"/>
    <n v="543"/>
    <x v="0"/>
    <n v="2"/>
    <n v="85.74235032"/>
    <n v="171.48470064"/>
    <x v="2"/>
    <b v="0"/>
    <x v="0"/>
    <n v="171.48470064"/>
    <x v="1"/>
    <x v="0"/>
    <x v="3"/>
    <x v="0"/>
  </r>
  <r>
    <n v="5180"/>
    <x v="300"/>
    <n v="183"/>
    <x v="5"/>
    <x v="2"/>
    <x v="1"/>
    <n v="477"/>
    <x v="0"/>
    <n v="1"/>
    <n v="57.789577000000001"/>
    <n v="57.789577000000001"/>
    <x v="1"/>
    <b v="0"/>
    <x v="2178"/>
    <n v="52.010619300000002"/>
    <x v="0"/>
    <x v="2"/>
    <x v="1"/>
    <x v="0"/>
  </r>
  <r>
    <n v="5181"/>
    <x v="113"/>
    <n v="35"/>
    <x v="41"/>
    <x v="0"/>
    <x v="0"/>
    <n v="578"/>
    <x v="2"/>
    <n v="4"/>
    <n v="42.464548919999999"/>
    <n v="169.85819567999999"/>
    <x v="3"/>
    <b v="1"/>
    <x v="2179"/>
    <n v="152.87237611"/>
    <x v="1"/>
    <x v="2"/>
    <x v="0"/>
    <x v="1"/>
  </r>
  <r>
    <n v="5182"/>
    <x v="35"/>
    <n v="347"/>
    <x v="32"/>
    <x v="1"/>
    <x v="14"/>
    <n v="641"/>
    <x v="0"/>
    <n v="3"/>
    <n v="26.97401125"/>
    <n v="80.922033749999997"/>
    <x v="1"/>
    <b v="0"/>
    <x v="0"/>
    <n v="80.922033749999997"/>
    <x v="1"/>
    <x v="0"/>
    <x v="4"/>
    <x v="1"/>
  </r>
  <r>
    <n v="5183"/>
    <x v="108"/>
    <n v="133"/>
    <x v="28"/>
    <x v="1"/>
    <x v="4"/>
    <n v="976"/>
    <x v="2"/>
    <n v="5"/>
    <n v="65.832044909999993"/>
    <n v="329.16022454999995"/>
    <x v="1"/>
    <b v="0"/>
    <x v="0"/>
    <n v="329.16022454999995"/>
    <x v="1"/>
    <x v="0"/>
    <x v="3"/>
    <x v="1"/>
  </r>
  <r>
    <n v="5184"/>
    <x v="193"/>
    <n v="109"/>
    <x v="31"/>
    <x v="1"/>
    <x v="9"/>
    <n v="893"/>
    <x v="1"/>
    <n v="2"/>
    <n v="31.70381141"/>
    <n v="63.40762282"/>
    <x v="3"/>
    <b v="1"/>
    <x v="0"/>
    <n v="63.40762282"/>
    <x v="1"/>
    <x v="1"/>
    <x v="4"/>
    <x v="0"/>
  </r>
  <r>
    <n v="5185"/>
    <x v="327"/>
    <n v="120"/>
    <x v="8"/>
    <x v="0"/>
    <x v="3"/>
    <n v="333"/>
    <x v="0"/>
    <n v="1"/>
    <n v="88.489337770000006"/>
    <n v="88.489337770000006"/>
    <x v="1"/>
    <b v="0"/>
    <x v="2180"/>
    <n v="79.640403993000007"/>
    <x v="1"/>
    <x v="2"/>
    <x v="4"/>
    <x v="0"/>
  </r>
  <r>
    <n v="5186"/>
    <x v="41"/>
    <n v="205"/>
    <x v="26"/>
    <x v="0"/>
    <x v="16"/>
    <n v="770"/>
    <x v="4"/>
    <n v="1"/>
    <n v="21.599686770000002"/>
    <n v="21.599686770000002"/>
    <x v="2"/>
    <b v="1"/>
    <x v="0"/>
    <n v="21.599686770000002"/>
    <x v="1"/>
    <x v="0"/>
    <x v="0"/>
    <x v="0"/>
  </r>
  <r>
    <n v="5187"/>
    <x v="250"/>
    <n v="356"/>
    <x v="4"/>
    <x v="2"/>
    <x v="18"/>
    <n v="659"/>
    <x v="2"/>
    <n v="4"/>
    <n v="43.564881659999998"/>
    <n v="174.25952663999999"/>
    <x v="3"/>
    <b v="0"/>
    <x v="2181"/>
    <n v="156.83357396999997"/>
    <x v="0"/>
    <x v="2"/>
    <x v="3"/>
    <x v="0"/>
  </r>
  <r>
    <n v="5188"/>
    <x v="336"/>
    <n v="456"/>
    <x v="26"/>
    <x v="1"/>
    <x v="18"/>
    <n v="868"/>
    <x v="2"/>
    <n v="3"/>
    <n v="44.415132210000003"/>
    <n v="133.24539663000002"/>
    <x v="0"/>
    <b v="1"/>
    <x v="0"/>
    <n v="133.24539663000002"/>
    <x v="0"/>
    <x v="1"/>
    <x v="4"/>
    <x v="1"/>
  </r>
  <r>
    <n v="5189"/>
    <x v="181"/>
    <n v="305"/>
    <x v="6"/>
    <x v="0"/>
    <x v="18"/>
    <n v="16"/>
    <x v="3"/>
    <n v="2"/>
    <n v="51.928263399999999"/>
    <n v="103.8565268"/>
    <x v="1"/>
    <b v="1"/>
    <x v="0"/>
    <n v="103.8565268"/>
    <x v="0"/>
    <x v="0"/>
    <x v="2"/>
    <x v="0"/>
  </r>
  <r>
    <n v="5190"/>
    <x v="271"/>
    <n v="449"/>
    <x v="19"/>
    <x v="2"/>
    <x v="12"/>
    <n v="11"/>
    <x v="2"/>
    <n v="5"/>
    <n v="87.099731989999995"/>
    <n v="435.49865994999999"/>
    <x v="3"/>
    <b v="0"/>
    <x v="0"/>
    <n v="435.49865994999999"/>
    <x v="1"/>
    <x v="1"/>
    <x v="0"/>
    <x v="1"/>
  </r>
  <r>
    <n v="5191"/>
    <x v="76"/>
    <n v="278"/>
    <x v="6"/>
    <x v="2"/>
    <x v="8"/>
    <n v="291"/>
    <x v="3"/>
    <n v="1"/>
    <n v="17.89682281"/>
    <n v="17.89682281"/>
    <x v="0"/>
    <b v="0"/>
    <x v="2182"/>
    <n v="16.107140528999999"/>
    <x v="1"/>
    <x v="2"/>
    <x v="3"/>
    <x v="0"/>
  </r>
  <r>
    <n v="5192"/>
    <x v="298"/>
    <n v="492"/>
    <x v="52"/>
    <x v="2"/>
    <x v="15"/>
    <n v="274"/>
    <x v="4"/>
    <n v="3"/>
    <n v="32.329786660000003"/>
    <n v="96.989359980000017"/>
    <x v="3"/>
    <b v="1"/>
    <x v="2183"/>
    <n v="87.290423981000018"/>
    <x v="1"/>
    <x v="2"/>
    <x v="4"/>
    <x v="1"/>
  </r>
  <r>
    <n v="5193"/>
    <x v="89"/>
    <n v="118"/>
    <x v="47"/>
    <x v="2"/>
    <x v="4"/>
    <n v="826"/>
    <x v="2"/>
    <n v="2"/>
    <n v="30.383576560000002"/>
    <n v="60.767153120000003"/>
    <x v="0"/>
    <b v="0"/>
    <x v="0"/>
    <n v="60.767153120000003"/>
    <x v="1"/>
    <x v="0"/>
    <x v="1"/>
    <x v="1"/>
  </r>
  <r>
    <n v="5194"/>
    <x v="88"/>
    <n v="481"/>
    <x v="3"/>
    <x v="2"/>
    <x v="11"/>
    <n v="206"/>
    <x v="2"/>
    <n v="2"/>
    <n v="41.515704749999998"/>
    <n v="83.031409499999995"/>
    <x v="3"/>
    <b v="1"/>
    <x v="0"/>
    <n v="83.031409499999995"/>
    <x v="0"/>
    <x v="0"/>
    <x v="0"/>
    <x v="0"/>
  </r>
  <r>
    <n v="5195"/>
    <x v="333"/>
    <n v="155"/>
    <x v="35"/>
    <x v="2"/>
    <x v="7"/>
    <n v="950"/>
    <x v="3"/>
    <n v="5"/>
    <n v="14.22243574"/>
    <n v="71.112178700000001"/>
    <x v="0"/>
    <b v="0"/>
    <x v="0"/>
    <n v="71.112178700000001"/>
    <x v="1"/>
    <x v="1"/>
    <x v="0"/>
    <x v="0"/>
  </r>
  <r>
    <n v="5196"/>
    <x v="264"/>
    <n v="494"/>
    <x v="0"/>
    <x v="1"/>
    <x v="8"/>
    <n v="360"/>
    <x v="0"/>
    <n v="3"/>
    <n v="22.65250881"/>
    <n v="67.957526430000001"/>
    <x v="1"/>
    <b v="1"/>
    <x v="0"/>
    <n v="67.957526430000001"/>
    <x v="0"/>
    <x v="0"/>
    <x v="4"/>
    <x v="1"/>
  </r>
  <r>
    <n v="5197"/>
    <x v="131"/>
    <n v="252"/>
    <x v="36"/>
    <x v="0"/>
    <x v="13"/>
    <n v="256"/>
    <x v="2"/>
    <n v="5"/>
    <n v="96.054186090000002"/>
    <n v="480.27093045000004"/>
    <x v="1"/>
    <b v="0"/>
    <x v="0"/>
    <n v="480.27093045000004"/>
    <x v="0"/>
    <x v="1"/>
    <x v="4"/>
    <x v="1"/>
  </r>
  <r>
    <n v="5198"/>
    <x v="198"/>
    <n v="177"/>
    <x v="49"/>
    <x v="2"/>
    <x v="15"/>
    <n v="181"/>
    <x v="4"/>
    <n v="1"/>
    <n v="67.87586349"/>
    <n v="67.87586349"/>
    <x v="1"/>
    <b v="0"/>
    <x v="0"/>
    <n v="67.87586349"/>
    <x v="0"/>
    <x v="1"/>
    <x v="1"/>
    <x v="1"/>
  </r>
  <r>
    <n v="5199"/>
    <x v="265"/>
    <n v="496"/>
    <x v="33"/>
    <x v="2"/>
    <x v="9"/>
    <n v="797"/>
    <x v="0"/>
    <n v="3"/>
    <n v="39.864423279999997"/>
    <n v="119.59326983999999"/>
    <x v="2"/>
    <b v="0"/>
    <x v="2184"/>
    <n v="107.63394285"/>
    <x v="0"/>
    <x v="2"/>
    <x v="0"/>
    <x v="0"/>
  </r>
  <r>
    <n v="5200"/>
    <x v="199"/>
    <n v="421"/>
    <x v="6"/>
    <x v="1"/>
    <x v="14"/>
    <n v="715"/>
    <x v="1"/>
    <n v="2"/>
    <n v="98.718314190000001"/>
    <n v="197.43662838"/>
    <x v="3"/>
    <b v="0"/>
    <x v="2185"/>
    <n v="177.69296553999999"/>
    <x v="0"/>
    <x v="2"/>
    <x v="3"/>
    <x v="1"/>
  </r>
  <r>
    <n v="5201"/>
    <x v="28"/>
    <n v="7"/>
    <x v="1"/>
    <x v="0"/>
    <x v="0"/>
    <n v="149"/>
    <x v="4"/>
    <n v="4"/>
    <n v="86.356103289999993"/>
    <n v="345.42441315999997"/>
    <x v="2"/>
    <b v="1"/>
    <x v="0"/>
    <n v="345.42441315999997"/>
    <x v="1"/>
    <x v="0"/>
    <x v="4"/>
    <x v="0"/>
  </r>
  <r>
    <n v="5202"/>
    <x v="243"/>
    <n v="258"/>
    <x v="2"/>
    <x v="0"/>
    <x v="9"/>
    <n v="844"/>
    <x v="1"/>
    <n v="5"/>
    <n v="61.675125119999997"/>
    <n v="308.37562559999998"/>
    <x v="1"/>
    <b v="1"/>
    <x v="2186"/>
    <n v="277.53806304"/>
    <x v="1"/>
    <x v="2"/>
    <x v="1"/>
    <x v="0"/>
  </r>
  <r>
    <n v="5203"/>
    <x v="8"/>
    <n v="478"/>
    <x v="11"/>
    <x v="0"/>
    <x v="3"/>
    <n v="423"/>
    <x v="3"/>
    <n v="5"/>
    <n v="86.444213309999995"/>
    <n v="432.22106654999999"/>
    <x v="0"/>
    <b v="0"/>
    <x v="0"/>
    <n v="432.22106654999999"/>
    <x v="1"/>
    <x v="0"/>
    <x v="3"/>
    <x v="1"/>
  </r>
  <r>
    <n v="5204"/>
    <x v="78"/>
    <n v="413"/>
    <x v="5"/>
    <x v="0"/>
    <x v="17"/>
    <n v="577"/>
    <x v="4"/>
    <n v="2"/>
    <n v="58.211336639999999"/>
    <n v="116.42267328"/>
    <x v="0"/>
    <b v="1"/>
    <x v="0"/>
    <n v="116.42267328"/>
    <x v="1"/>
    <x v="1"/>
    <x v="1"/>
    <x v="1"/>
  </r>
  <r>
    <n v="5205"/>
    <x v="236"/>
    <n v="471"/>
    <x v="8"/>
    <x v="2"/>
    <x v="11"/>
    <n v="400"/>
    <x v="0"/>
    <n v="3"/>
    <n v="14.61196807"/>
    <n v="43.835904209999995"/>
    <x v="3"/>
    <b v="1"/>
    <x v="0"/>
    <n v="43.835904209999995"/>
    <x v="0"/>
    <x v="1"/>
    <x v="3"/>
    <x v="0"/>
  </r>
  <r>
    <n v="5206"/>
    <x v="356"/>
    <n v="179"/>
    <x v="50"/>
    <x v="1"/>
    <x v="19"/>
    <n v="833"/>
    <x v="3"/>
    <n v="3"/>
    <n v="94.423071019999995"/>
    <n v="283.26921305999997"/>
    <x v="1"/>
    <b v="1"/>
    <x v="0"/>
    <n v="283.26921305999997"/>
    <x v="0"/>
    <x v="1"/>
    <x v="3"/>
    <x v="1"/>
  </r>
  <r>
    <n v="5207"/>
    <x v="159"/>
    <n v="150"/>
    <x v="7"/>
    <x v="1"/>
    <x v="17"/>
    <n v="266"/>
    <x v="3"/>
    <n v="3"/>
    <n v="15.74376833"/>
    <n v="47.231304989999998"/>
    <x v="0"/>
    <b v="1"/>
    <x v="0"/>
    <n v="47.231304989999998"/>
    <x v="1"/>
    <x v="1"/>
    <x v="2"/>
    <x v="1"/>
  </r>
  <r>
    <n v="5208"/>
    <x v="280"/>
    <n v="461"/>
    <x v="8"/>
    <x v="1"/>
    <x v="6"/>
    <n v="593"/>
    <x v="0"/>
    <n v="3"/>
    <n v="29.127445779999999"/>
    <n v="87.382337339999992"/>
    <x v="3"/>
    <b v="1"/>
    <x v="0"/>
    <n v="87.382337339999992"/>
    <x v="1"/>
    <x v="0"/>
    <x v="2"/>
    <x v="1"/>
  </r>
  <r>
    <n v="5209"/>
    <x v="41"/>
    <n v="121"/>
    <x v="50"/>
    <x v="1"/>
    <x v="13"/>
    <n v="300"/>
    <x v="2"/>
    <n v="5"/>
    <n v="49.736994289999998"/>
    <n v="248.68497144999998"/>
    <x v="0"/>
    <b v="0"/>
    <x v="0"/>
    <n v="248.68497144999998"/>
    <x v="0"/>
    <x v="1"/>
    <x v="4"/>
    <x v="0"/>
  </r>
  <r>
    <n v="5210"/>
    <x v="270"/>
    <n v="347"/>
    <x v="41"/>
    <x v="1"/>
    <x v="12"/>
    <n v="182"/>
    <x v="4"/>
    <n v="1"/>
    <n v="49.668503119999997"/>
    <n v="49.668503119999997"/>
    <x v="0"/>
    <b v="1"/>
    <x v="0"/>
    <n v="49.668503119999997"/>
    <x v="1"/>
    <x v="1"/>
    <x v="4"/>
    <x v="0"/>
  </r>
  <r>
    <n v="5211"/>
    <x v="43"/>
    <n v="332"/>
    <x v="28"/>
    <x v="2"/>
    <x v="17"/>
    <n v="137"/>
    <x v="1"/>
    <n v="1"/>
    <n v="16.807599310000001"/>
    <n v="16.807599310000001"/>
    <x v="3"/>
    <b v="1"/>
    <x v="2187"/>
    <n v="15.126839379"/>
    <x v="0"/>
    <x v="2"/>
    <x v="0"/>
    <x v="0"/>
  </r>
  <r>
    <n v="5212"/>
    <x v="192"/>
    <n v="38"/>
    <x v="32"/>
    <x v="1"/>
    <x v="8"/>
    <n v="51"/>
    <x v="0"/>
    <n v="2"/>
    <n v="48.41351452"/>
    <n v="96.827029039999999"/>
    <x v="3"/>
    <b v="0"/>
    <x v="0"/>
    <n v="96.827029039999999"/>
    <x v="0"/>
    <x v="1"/>
    <x v="3"/>
    <x v="0"/>
  </r>
  <r>
    <n v="5213"/>
    <x v="119"/>
    <n v="227"/>
    <x v="25"/>
    <x v="2"/>
    <x v="8"/>
    <n v="506"/>
    <x v="1"/>
    <n v="5"/>
    <n v="14.68491247"/>
    <n v="73.424562350000002"/>
    <x v="1"/>
    <b v="1"/>
    <x v="0"/>
    <n v="73.424562350000002"/>
    <x v="1"/>
    <x v="1"/>
    <x v="1"/>
    <x v="0"/>
  </r>
  <r>
    <n v="5214"/>
    <x v="121"/>
    <n v="314"/>
    <x v="32"/>
    <x v="2"/>
    <x v="13"/>
    <n v="418"/>
    <x v="0"/>
    <n v="4"/>
    <n v="17.652576799999999"/>
    <n v="70.610307199999994"/>
    <x v="0"/>
    <b v="0"/>
    <x v="0"/>
    <n v="70.610307199999994"/>
    <x v="1"/>
    <x v="0"/>
    <x v="0"/>
    <x v="1"/>
  </r>
  <r>
    <n v="5215"/>
    <x v="29"/>
    <n v="130"/>
    <x v="43"/>
    <x v="1"/>
    <x v="1"/>
    <n v="871"/>
    <x v="2"/>
    <n v="5"/>
    <n v="28.673930899999998"/>
    <n v="143.3696545"/>
    <x v="0"/>
    <b v="0"/>
    <x v="0"/>
    <n v="143.3696545"/>
    <x v="1"/>
    <x v="1"/>
    <x v="2"/>
    <x v="0"/>
  </r>
  <r>
    <n v="5216"/>
    <x v="19"/>
    <n v="116"/>
    <x v="10"/>
    <x v="1"/>
    <x v="12"/>
    <n v="110"/>
    <x v="0"/>
    <n v="1"/>
    <n v="80.695788759999999"/>
    <n v="80.695788759999999"/>
    <x v="1"/>
    <b v="0"/>
    <x v="0"/>
    <n v="80.695788759999999"/>
    <x v="0"/>
    <x v="0"/>
    <x v="0"/>
    <x v="0"/>
  </r>
  <r>
    <n v="5217"/>
    <x v="43"/>
    <n v="314"/>
    <x v="8"/>
    <x v="0"/>
    <x v="7"/>
    <n v="830"/>
    <x v="2"/>
    <n v="2"/>
    <n v="36.425189600000003"/>
    <n v="72.850379200000006"/>
    <x v="2"/>
    <b v="0"/>
    <x v="2188"/>
    <n v="65.565341281000002"/>
    <x v="0"/>
    <x v="2"/>
    <x v="2"/>
    <x v="1"/>
  </r>
  <r>
    <n v="5218"/>
    <x v="147"/>
    <n v="230"/>
    <x v="26"/>
    <x v="0"/>
    <x v="14"/>
    <n v="599"/>
    <x v="1"/>
    <n v="3"/>
    <n v="52.550844240000004"/>
    <n v="157.65253272000001"/>
    <x v="3"/>
    <b v="1"/>
    <x v="0"/>
    <n v="157.65253272000001"/>
    <x v="0"/>
    <x v="0"/>
    <x v="1"/>
    <x v="0"/>
  </r>
  <r>
    <n v="5219"/>
    <x v="37"/>
    <n v="475"/>
    <x v="14"/>
    <x v="1"/>
    <x v="0"/>
    <n v="430"/>
    <x v="1"/>
    <n v="5"/>
    <n v="36.088458559999999"/>
    <n v="180.44229279999999"/>
    <x v="2"/>
    <b v="1"/>
    <x v="2189"/>
    <n v="162.39806351999999"/>
    <x v="0"/>
    <x v="2"/>
    <x v="2"/>
    <x v="0"/>
  </r>
  <r>
    <n v="5220"/>
    <x v="174"/>
    <n v="130"/>
    <x v="0"/>
    <x v="2"/>
    <x v="1"/>
    <n v="369"/>
    <x v="2"/>
    <n v="4"/>
    <n v="33.251746199999999"/>
    <n v="133.0069848"/>
    <x v="2"/>
    <b v="1"/>
    <x v="2190"/>
    <n v="119.70628632"/>
    <x v="0"/>
    <x v="2"/>
    <x v="4"/>
    <x v="1"/>
  </r>
  <r>
    <n v="5221"/>
    <x v="28"/>
    <n v="147"/>
    <x v="46"/>
    <x v="0"/>
    <x v="6"/>
    <n v="445"/>
    <x v="1"/>
    <n v="5"/>
    <n v="37.236272370000002"/>
    <n v="186.18136185"/>
    <x v="2"/>
    <b v="1"/>
    <x v="0"/>
    <n v="186.18136185"/>
    <x v="0"/>
    <x v="0"/>
    <x v="4"/>
    <x v="1"/>
  </r>
  <r>
    <n v="5222"/>
    <x v="147"/>
    <n v="59"/>
    <x v="23"/>
    <x v="0"/>
    <x v="6"/>
    <n v="870"/>
    <x v="2"/>
    <n v="1"/>
    <n v="88.697408839999994"/>
    <n v="88.697408839999994"/>
    <x v="0"/>
    <b v="1"/>
    <x v="2191"/>
    <n v="79.827667955999999"/>
    <x v="1"/>
    <x v="2"/>
    <x v="3"/>
    <x v="0"/>
  </r>
  <r>
    <n v="5223"/>
    <x v="279"/>
    <n v="151"/>
    <x v="36"/>
    <x v="1"/>
    <x v="4"/>
    <n v="144"/>
    <x v="3"/>
    <n v="2"/>
    <n v="54.59076271"/>
    <n v="109.18152542"/>
    <x v="0"/>
    <b v="1"/>
    <x v="2192"/>
    <n v="98.263372880000006"/>
    <x v="1"/>
    <x v="2"/>
    <x v="0"/>
    <x v="1"/>
  </r>
  <r>
    <n v="5224"/>
    <x v="225"/>
    <n v="28"/>
    <x v="38"/>
    <x v="0"/>
    <x v="7"/>
    <n v="259"/>
    <x v="0"/>
    <n v="3"/>
    <n v="16.382743399999999"/>
    <n v="49.1482302"/>
    <x v="0"/>
    <b v="0"/>
    <x v="0"/>
    <n v="49.1482302"/>
    <x v="1"/>
    <x v="1"/>
    <x v="3"/>
    <x v="0"/>
  </r>
  <r>
    <n v="5225"/>
    <x v="337"/>
    <n v="358"/>
    <x v="37"/>
    <x v="1"/>
    <x v="14"/>
    <n v="936"/>
    <x v="3"/>
    <n v="2"/>
    <n v="19.86757841"/>
    <n v="39.73515682"/>
    <x v="0"/>
    <b v="0"/>
    <x v="0"/>
    <n v="39.73515682"/>
    <x v="1"/>
    <x v="0"/>
    <x v="2"/>
    <x v="0"/>
  </r>
  <r>
    <n v="5226"/>
    <x v="316"/>
    <n v="379"/>
    <x v="17"/>
    <x v="2"/>
    <x v="17"/>
    <n v="4"/>
    <x v="4"/>
    <n v="2"/>
    <n v="59.75727028"/>
    <n v="119.51454056"/>
    <x v="0"/>
    <b v="0"/>
    <x v="2193"/>
    <n v="107.5630865"/>
    <x v="1"/>
    <x v="2"/>
    <x v="1"/>
    <x v="1"/>
  </r>
  <r>
    <n v="5227"/>
    <x v="233"/>
    <n v="28"/>
    <x v="4"/>
    <x v="2"/>
    <x v="7"/>
    <n v="932"/>
    <x v="4"/>
    <n v="1"/>
    <n v="39.416674479999998"/>
    <n v="39.416674479999998"/>
    <x v="1"/>
    <b v="0"/>
    <x v="2194"/>
    <n v="35.475007032000001"/>
    <x v="1"/>
    <x v="2"/>
    <x v="2"/>
    <x v="0"/>
  </r>
  <r>
    <n v="5228"/>
    <x v="227"/>
    <n v="371"/>
    <x v="4"/>
    <x v="2"/>
    <x v="11"/>
    <n v="173"/>
    <x v="2"/>
    <n v="2"/>
    <n v="97.908168020000005"/>
    <n v="195.81633604000001"/>
    <x v="3"/>
    <b v="0"/>
    <x v="0"/>
    <n v="195.81633604000001"/>
    <x v="0"/>
    <x v="0"/>
    <x v="3"/>
    <x v="1"/>
  </r>
  <r>
    <n v="5229"/>
    <x v="145"/>
    <n v="269"/>
    <x v="27"/>
    <x v="1"/>
    <x v="1"/>
    <n v="401"/>
    <x v="0"/>
    <n v="5"/>
    <n v="69.682722990000002"/>
    <n v="348.41361495000001"/>
    <x v="0"/>
    <b v="0"/>
    <x v="2195"/>
    <n v="313.57225345000001"/>
    <x v="1"/>
    <x v="2"/>
    <x v="4"/>
    <x v="0"/>
  </r>
  <r>
    <n v="5230"/>
    <x v="208"/>
    <n v="82"/>
    <x v="27"/>
    <x v="0"/>
    <x v="12"/>
    <n v="286"/>
    <x v="2"/>
    <n v="2"/>
    <n v="54.793453309999997"/>
    <n v="109.58690661999999"/>
    <x v="1"/>
    <b v="1"/>
    <x v="2196"/>
    <n v="98.628215959999991"/>
    <x v="1"/>
    <x v="2"/>
    <x v="0"/>
    <x v="0"/>
  </r>
  <r>
    <n v="5231"/>
    <x v="42"/>
    <n v="171"/>
    <x v="4"/>
    <x v="0"/>
    <x v="17"/>
    <n v="110"/>
    <x v="1"/>
    <n v="5"/>
    <n v="74.847934219999999"/>
    <n v="374.23967110000001"/>
    <x v="2"/>
    <b v="0"/>
    <x v="0"/>
    <n v="374.23967110000001"/>
    <x v="0"/>
    <x v="0"/>
    <x v="0"/>
    <x v="1"/>
  </r>
  <r>
    <n v="5232"/>
    <x v="328"/>
    <n v="165"/>
    <x v="5"/>
    <x v="2"/>
    <x v="3"/>
    <n v="582"/>
    <x v="1"/>
    <n v="4"/>
    <n v="89.628479400000003"/>
    <n v="358.51391760000001"/>
    <x v="1"/>
    <b v="0"/>
    <x v="0"/>
    <n v="358.51391760000001"/>
    <x v="1"/>
    <x v="0"/>
    <x v="2"/>
    <x v="1"/>
  </r>
  <r>
    <n v="5233"/>
    <x v="21"/>
    <n v="93"/>
    <x v="34"/>
    <x v="0"/>
    <x v="3"/>
    <n v="551"/>
    <x v="0"/>
    <n v="5"/>
    <n v="46.148167979999997"/>
    <n v="230.74083989999997"/>
    <x v="1"/>
    <b v="1"/>
    <x v="2197"/>
    <n v="207.66675590999998"/>
    <x v="0"/>
    <x v="2"/>
    <x v="2"/>
    <x v="0"/>
  </r>
  <r>
    <n v="5234"/>
    <x v="68"/>
    <n v="24"/>
    <x v="35"/>
    <x v="2"/>
    <x v="2"/>
    <n v="730"/>
    <x v="0"/>
    <n v="1"/>
    <n v="18.594525900000001"/>
    <n v="18.594525900000001"/>
    <x v="2"/>
    <b v="1"/>
    <x v="0"/>
    <n v="18.594525900000001"/>
    <x v="1"/>
    <x v="1"/>
    <x v="2"/>
    <x v="0"/>
  </r>
  <r>
    <n v="5235"/>
    <x v="28"/>
    <n v="17"/>
    <x v="11"/>
    <x v="1"/>
    <x v="5"/>
    <n v="653"/>
    <x v="0"/>
    <n v="2"/>
    <n v="14.70761527"/>
    <n v="29.41523054"/>
    <x v="2"/>
    <b v="0"/>
    <x v="0"/>
    <n v="29.41523054"/>
    <x v="1"/>
    <x v="0"/>
    <x v="2"/>
    <x v="1"/>
  </r>
  <r>
    <n v="5236"/>
    <x v="358"/>
    <n v="255"/>
    <x v="49"/>
    <x v="0"/>
    <x v="13"/>
    <n v="589"/>
    <x v="2"/>
    <n v="2"/>
    <n v="36.4479118"/>
    <n v="72.8958236"/>
    <x v="1"/>
    <b v="1"/>
    <x v="2198"/>
    <n v="65.606241240000003"/>
    <x v="0"/>
    <x v="2"/>
    <x v="0"/>
    <x v="0"/>
  </r>
  <r>
    <n v="5237"/>
    <x v="240"/>
    <n v="232"/>
    <x v="43"/>
    <x v="2"/>
    <x v="16"/>
    <n v="563"/>
    <x v="3"/>
    <n v="3"/>
    <n v="27.525144690000001"/>
    <n v="82.57543407"/>
    <x v="3"/>
    <b v="0"/>
    <x v="2199"/>
    <n v="74.317890664000004"/>
    <x v="0"/>
    <x v="2"/>
    <x v="3"/>
    <x v="1"/>
  </r>
  <r>
    <n v="5238"/>
    <x v="208"/>
    <n v="147"/>
    <x v="16"/>
    <x v="2"/>
    <x v="13"/>
    <n v="233"/>
    <x v="0"/>
    <n v="5"/>
    <n v="18.504612989999998"/>
    <n v="92.523064949999991"/>
    <x v="3"/>
    <b v="0"/>
    <x v="2200"/>
    <n v="83.270758452999985"/>
    <x v="1"/>
    <x v="2"/>
    <x v="4"/>
    <x v="0"/>
  </r>
  <r>
    <n v="5239"/>
    <x v="21"/>
    <n v="71"/>
    <x v="40"/>
    <x v="2"/>
    <x v="3"/>
    <n v="168"/>
    <x v="3"/>
    <n v="2"/>
    <n v="69.867619779999998"/>
    <n v="139.73523956"/>
    <x v="2"/>
    <b v="1"/>
    <x v="0"/>
    <n v="139.73523956"/>
    <x v="1"/>
    <x v="1"/>
    <x v="0"/>
    <x v="0"/>
  </r>
  <r>
    <n v="5240"/>
    <x v="166"/>
    <n v="312"/>
    <x v="3"/>
    <x v="1"/>
    <x v="9"/>
    <n v="757"/>
    <x v="2"/>
    <n v="3"/>
    <n v="71.702418499999993"/>
    <n v="215.10725549999998"/>
    <x v="0"/>
    <b v="0"/>
    <x v="0"/>
    <n v="215.10725549999998"/>
    <x v="0"/>
    <x v="0"/>
    <x v="4"/>
    <x v="0"/>
  </r>
  <r>
    <n v="5241"/>
    <x v="308"/>
    <n v="4"/>
    <x v="24"/>
    <x v="0"/>
    <x v="7"/>
    <n v="654"/>
    <x v="0"/>
    <n v="5"/>
    <n v="96.733183870000005"/>
    <n v="483.66591935000002"/>
    <x v="3"/>
    <b v="1"/>
    <x v="2201"/>
    <n v="435.29932742000005"/>
    <x v="1"/>
    <x v="2"/>
    <x v="2"/>
    <x v="0"/>
  </r>
  <r>
    <n v="5242"/>
    <x v="25"/>
    <n v="162"/>
    <x v="2"/>
    <x v="2"/>
    <x v="6"/>
    <n v="523"/>
    <x v="0"/>
    <n v="4"/>
    <n v="93.326877609999997"/>
    <n v="373.30751043999999"/>
    <x v="0"/>
    <b v="1"/>
    <x v="0"/>
    <n v="373.30751043999999"/>
    <x v="0"/>
    <x v="0"/>
    <x v="1"/>
    <x v="1"/>
  </r>
  <r>
    <n v="5243"/>
    <x v="95"/>
    <n v="4"/>
    <x v="36"/>
    <x v="2"/>
    <x v="16"/>
    <n v="293"/>
    <x v="0"/>
    <n v="2"/>
    <n v="91.973415439999997"/>
    <n v="183.94683087999999"/>
    <x v="0"/>
    <b v="0"/>
    <x v="2202"/>
    <n v="165.55214778999999"/>
    <x v="1"/>
    <x v="2"/>
    <x v="4"/>
    <x v="0"/>
  </r>
  <r>
    <n v="5244"/>
    <x v="177"/>
    <n v="461"/>
    <x v="5"/>
    <x v="0"/>
    <x v="5"/>
    <n v="248"/>
    <x v="4"/>
    <n v="4"/>
    <n v="88.684199399999997"/>
    <n v="354.73679759999999"/>
    <x v="1"/>
    <b v="0"/>
    <x v="2203"/>
    <n v="319.26311784000001"/>
    <x v="0"/>
    <x v="2"/>
    <x v="0"/>
    <x v="1"/>
  </r>
  <r>
    <n v="5245"/>
    <x v="311"/>
    <n v="279"/>
    <x v="31"/>
    <x v="0"/>
    <x v="5"/>
    <n v="740"/>
    <x v="4"/>
    <n v="2"/>
    <n v="34.597302900000003"/>
    <n v="69.194605800000005"/>
    <x v="3"/>
    <b v="1"/>
    <x v="0"/>
    <n v="69.194605800000005"/>
    <x v="0"/>
    <x v="0"/>
    <x v="0"/>
    <x v="0"/>
  </r>
  <r>
    <n v="5246"/>
    <x v="288"/>
    <n v="488"/>
    <x v="25"/>
    <x v="2"/>
    <x v="7"/>
    <n v="248"/>
    <x v="0"/>
    <n v="5"/>
    <n v="64.814242989999997"/>
    <n v="324.07121495000001"/>
    <x v="2"/>
    <b v="0"/>
    <x v="0"/>
    <n v="324.07121495000001"/>
    <x v="0"/>
    <x v="0"/>
    <x v="3"/>
    <x v="1"/>
  </r>
  <r>
    <n v="5247"/>
    <x v="259"/>
    <n v="365"/>
    <x v="43"/>
    <x v="0"/>
    <x v="4"/>
    <n v="690"/>
    <x v="0"/>
    <n v="2"/>
    <n v="96.531483039999998"/>
    <n v="193.06296608"/>
    <x v="1"/>
    <b v="0"/>
    <x v="0"/>
    <n v="193.06296608"/>
    <x v="1"/>
    <x v="0"/>
    <x v="1"/>
    <x v="0"/>
  </r>
  <r>
    <n v="5248"/>
    <x v="269"/>
    <n v="14"/>
    <x v="29"/>
    <x v="2"/>
    <x v="11"/>
    <n v="995"/>
    <x v="3"/>
    <n v="4"/>
    <n v="30.361868909999998"/>
    <n v="121.44747563999999"/>
    <x v="0"/>
    <b v="0"/>
    <x v="0"/>
    <n v="121.44747563999999"/>
    <x v="1"/>
    <x v="0"/>
    <x v="2"/>
    <x v="0"/>
  </r>
  <r>
    <n v="5249"/>
    <x v="280"/>
    <n v="152"/>
    <x v="2"/>
    <x v="0"/>
    <x v="6"/>
    <n v="118"/>
    <x v="3"/>
    <n v="1"/>
    <n v="27.642918250000001"/>
    <n v="27.642918250000001"/>
    <x v="0"/>
    <b v="0"/>
    <x v="0"/>
    <n v="27.642918250000001"/>
    <x v="0"/>
    <x v="1"/>
    <x v="3"/>
    <x v="1"/>
  </r>
  <r>
    <n v="5250"/>
    <x v="198"/>
    <n v="205"/>
    <x v="51"/>
    <x v="0"/>
    <x v="6"/>
    <n v="608"/>
    <x v="1"/>
    <n v="3"/>
    <n v="34.202928010000001"/>
    <n v="102.60878403000001"/>
    <x v="0"/>
    <b v="0"/>
    <x v="0"/>
    <n v="102.60878403000001"/>
    <x v="0"/>
    <x v="0"/>
    <x v="3"/>
    <x v="0"/>
  </r>
  <r>
    <n v="5251"/>
    <x v="85"/>
    <n v="109"/>
    <x v="1"/>
    <x v="2"/>
    <x v="5"/>
    <n v="698"/>
    <x v="2"/>
    <n v="4"/>
    <n v="32.953355199999997"/>
    <n v="131.81342079999999"/>
    <x v="2"/>
    <b v="0"/>
    <x v="0"/>
    <n v="131.81342079999999"/>
    <x v="0"/>
    <x v="1"/>
    <x v="4"/>
    <x v="0"/>
  </r>
  <r>
    <n v="5252"/>
    <x v="76"/>
    <n v="204"/>
    <x v="41"/>
    <x v="0"/>
    <x v="8"/>
    <n v="575"/>
    <x v="0"/>
    <n v="4"/>
    <n v="48.67559"/>
    <n v="194.70236"/>
    <x v="0"/>
    <b v="1"/>
    <x v="2204"/>
    <n v="175.232124"/>
    <x v="0"/>
    <x v="2"/>
    <x v="3"/>
    <x v="1"/>
  </r>
  <r>
    <n v="5253"/>
    <x v="56"/>
    <n v="413"/>
    <x v="22"/>
    <x v="1"/>
    <x v="17"/>
    <n v="699"/>
    <x v="2"/>
    <n v="2"/>
    <n v="55.098138470000002"/>
    <n v="110.19627694"/>
    <x v="3"/>
    <b v="0"/>
    <x v="0"/>
    <n v="110.19627694"/>
    <x v="1"/>
    <x v="0"/>
    <x v="3"/>
    <x v="0"/>
  </r>
  <r>
    <n v="5254"/>
    <x v="78"/>
    <n v="189"/>
    <x v="19"/>
    <x v="1"/>
    <x v="10"/>
    <n v="648"/>
    <x v="2"/>
    <n v="2"/>
    <n v="32.218884750000001"/>
    <n v="64.437769500000002"/>
    <x v="2"/>
    <b v="0"/>
    <x v="0"/>
    <n v="64.437769500000002"/>
    <x v="0"/>
    <x v="1"/>
    <x v="4"/>
    <x v="0"/>
  </r>
  <r>
    <n v="5255"/>
    <x v="41"/>
    <n v="145"/>
    <x v="7"/>
    <x v="0"/>
    <x v="3"/>
    <n v="755"/>
    <x v="3"/>
    <n v="2"/>
    <n v="69.392584490000004"/>
    <n v="138.78516898000001"/>
    <x v="2"/>
    <b v="0"/>
    <x v="2205"/>
    <n v="124.90665208000001"/>
    <x v="1"/>
    <x v="2"/>
    <x v="3"/>
    <x v="1"/>
  </r>
  <r>
    <n v="5256"/>
    <x v="302"/>
    <n v="167"/>
    <x v="9"/>
    <x v="1"/>
    <x v="18"/>
    <n v="693"/>
    <x v="0"/>
    <n v="4"/>
    <n v="13.738645440000001"/>
    <n v="54.954581760000003"/>
    <x v="0"/>
    <b v="0"/>
    <x v="0"/>
    <n v="54.954581760000003"/>
    <x v="0"/>
    <x v="0"/>
    <x v="2"/>
    <x v="1"/>
  </r>
  <r>
    <n v="5257"/>
    <x v="291"/>
    <n v="259"/>
    <x v="9"/>
    <x v="0"/>
    <x v="15"/>
    <n v="93"/>
    <x v="1"/>
    <n v="3"/>
    <n v="36.413355430000003"/>
    <n v="109.24006629000002"/>
    <x v="1"/>
    <b v="0"/>
    <x v="2206"/>
    <n v="98.316059660000022"/>
    <x v="0"/>
    <x v="2"/>
    <x v="3"/>
    <x v="0"/>
  </r>
  <r>
    <n v="5258"/>
    <x v="180"/>
    <n v="203"/>
    <x v="0"/>
    <x v="1"/>
    <x v="5"/>
    <n v="77"/>
    <x v="4"/>
    <n v="1"/>
    <n v="42.954866879999997"/>
    <n v="42.954866879999997"/>
    <x v="1"/>
    <b v="1"/>
    <x v="2207"/>
    <n v="38.659380192"/>
    <x v="1"/>
    <x v="2"/>
    <x v="4"/>
    <x v="0"/>
  </r>
  <r>
    <n v="5259"/>
    <x v="202"/>
    <n v="272"/>
    <x v="12"/>
    <x v="0"/>
    <x v="10"/>
    <n v="528"/>
    <x v="0"/>
    <n v="5"/>
    <n v="20.7020385"/>
    <n v="103.5101925"/>
    <x v="1"/>
    <b v="1"/>
    <x v="0"/>
    <n v="103.5101925"/>
    <x v="0"/>
    <x v="0"/>
    <x v="0"/>
    <x v="0"/>
  </r>
  <r>
    <n v="5260"/>
    <x v="217"/>
    <n v="118"/>
    <x v="39"/>
    <x v="2"/>
    <x v="8"/>
    <n v="785"/>
    <x v="2"/>
    <n v="1"/>
    <n v="21.627023940000001"/>
    <n v="21.627023940000001"/>
    <x v="0"/>
    <b v="1"/>
    <x v="2208"/>
    <n v="19.464321546000001"/>
    <x v="0"/>
    <x v="2"/>
    <x v="1"/>
    <x v="0"/>
  </r>
  <r>
    <n v="5261"/>
    <x v="343"/>
    <n v="64"/>
    <x v="15"/>
    <x v="1"/>
    <x v="1"/>
    <n v="945"/>
    <x v="2"/>
    <n v="3"/>
    <n v="98.303370860000001"/>
    <n v="294.91011258000003"/>
    <x v="2"/>
    <b v="0"/>
    <x v="0"/>
    <n v="294.91011258000003"/>
    <x v="1"/>
    <x v="0"/>
    <x v="4"/>
    <x v="1"/>
  </r>
  <r>
    <n v="5262"/>
    <x v="142"/>
    <n v="19"/>
    <x v="47"/>
    <x v="2"/>
    <x v="7"/>
    <n v="22"/>
    <x v="3"/>
    <n v="5"/>
    <n v="70.731234569999998"/>
    <n v="353.65617284999996"/>
    <x v="0"/>
    <b v="1"/>
    <x v="0"/>
    <n v="353.65617284999996"/>
    <x v="1"/>
    <x v="1"/>
    <x v="2"/>
    <x v="1"/>
  </r>
  <r>
    <n v="5263"/>
    <x v="67"/>
    <n v="105"/>
    <x v="26"/>
    <x v="2"/>
    <x v="11"/>
    <n v="451"/>
    <x v="2"/>
    <n v="2"/>
    <n v="19.369831949999998"/>
    <n v="38.739663899999996"/>
    <x v="2"/>
    <b v="0"/>
    <x v="2209"/>
    <n v="34.865697510999993"/>
    <x v="0"/>
    <x v="2"/>
    <x v="2"/>
    <x v="0"/>
  </r>
  <r>
    <n v="5264"/>
    <x v="75"/>
    <n v="74"/>
    <x v="38"/>
    <x v="1"/>
    <x v="6"/>
    <n v="184"/>
    <x v="0"/>
    <n v="2"/>
    <n v="80.726542820000006"/>
    <n v="161.45308564000001"/>
    <x v="2"/>
    <b v="1"/>
    <x v="0"/>
    <n v="161.45308564000001"/>
    <x v="1"/>
    <x v="1"/>
    <x v="0"/>
    <x v="1"/>
  </r>
  <r>
    <n v="5265"/>
    <x v="203"/>
    <n v="421"/>
    <x v="15"/>
    <x v="1"/>
    <x v="4"/>
    <n v="377"/>
    <x v="0"/>
    <n v="3"/>
    <n v="61.963115019999996"/>
    <n v="185.88934505999998"/>
    <x v="2"/>
    <b v="0"/>
    <x v="0"/>
    <n v="185.88934505999998"/>
    <x v="1"/>
    <x v="1"/>
    <x v="3"/>
    <x v="1"/>
  </r>
  <r>
    <n v="5266"/>
    <x v="199"/>
    <n v="265"/>
    <x v="3"/>
    <x v="1"/>
    <x v="7"/>
    <n v="800"/>
    <x v="4"/>
    <n v="2"/>
    <n v="28.6006687"/>
    <n v="57.2013374"/>
    <x v="1"/>
    <b v="0"/>
    <x v="2210"/>
    <n v="51.481203659999998"/>
    <x v="0"/>
    <x v="2"/>
    <x v="3"/>
    <x v="1"/>
  </r>
  <r>
    <n v="5267"/>
    <x v="112"/>
    <n v="497"/>
    <x v="0"/>
    <x v="0"/>
    <x v="14"/>
    <n v="570"/>
    <x v="3"/>
    <n v="2"/>
    <n v="13.20433903"/>
    <n v="26.40867806"/>
    <x v="3"/>
    <b v="1"/>
    <x v="2211"/>
    <n v="23.767810255000001"/>
    <x v="1"/>
    <x v="2"/>
    <x v="4"/>
    <x v="0"/>
  </r>
  <r>
    <n v="5268"/>
    <x v="62"/>
    <n v="34"/>
    <x v="12"/>
    <x v="2"/>
    <x v="9"/>
    <n v="897"/>
    <x v="1"/>
    <n v="3"/>
    <n v="11.515699250000001"/>
    <n v="34.547097750000006"/>
    <x v="1"/>
    <b v="1"/>
    <x v="0"/>
    <n v="34.547097750000006"/>
    <x v="1"/>
    <x v="1"/>
    <x v="2"/>
    <x v="0"/>
  </r>
  <r>
    <n v="5269"/>
    <x v="163"/>
    <n v="380"/>
    <x v="5"/>
    <x v="1"/>
    <x v="7"/>
    <n v="946"/>
    <x v="0"/>
    <n v="4"/>
    <n v="80.242493640000006"/>
    <n v="320.96997456000003"/>
    <x v="3"/>
    <b v="1"/>
    <x v="2212"/>
    <n v="288.87297711000002"/>
    <x v="1"/>
    <x v="2"/>
    <x v="1"/>
    <x v="0"/>
  </r>
  <r>
    <n v="5270"/>
    <x v="73"/>
    <n v="500"/>
    <x v="41"/>
    <x v="0"/>
    <x v="6"/>
    <n v="793"/>
    <x v="4"/>
    <n v="4"/>
    <n v="86.228448400000005"/>
    <n v="344.91379360000002"/>
    <x v="3"/>
    <b v="0"/>
    <x v="0"/>
    <n v="344.91379360000002"/>
    <x v="0"/>
    <x v="1"/>
    <x v="2"/>
    <x v="1"/>
  </r>
  <r>
    <n v="5271"/>
    <x v="304"/>
    <n v="151"/>
    <x v="41"/>
    <x v="0"/>
    <x v="12"/>
    <n v="356"/>
    <x v="2"/>
    <n v="1"/>
    <n v="89.717886210000003"/>
    <n v="89.717886210000003"/>
    <x v="2"/>
    <b v="0"/>
    <x v="0"/>
    <n v="89.717886210000003"/>
    <x v="1"/>
    <x v="0"/>
    <x v="4"/>
    <x v="0"/>
  </r>
  <r>
    <n v="5272"/>
    <x v="195"/>
    <n v="20"/>
    <x v="26"/>
    <x v="1"/>
    <x v="8"/>
    <n v="166"/>
    <x v="4"/>
    <n v="2"/>
    <n v="77.777405209999998"/>
    <n v="155.55481042"/>
    <x v="3"/>
    <b v="0"/>
    <x v="2213"/>
    <n v="139.99932938000001"/>
    <x v="1"/>
    <x v="2"/>
    <x v="0"/>
    <x v="1"/>
  </r>
  <r>
    <n v="5273"/>
    <x v="333"/>
    <n v="429"/>
    <x v="38"/>
    <x v="1"/>
    <x v="8"/>
    <n v="711"/>
    <x v="1"/>
    <n v="1"/>
    <n v="55.024917909999999"/>
    <n v="55.024917909999999"/>
    <x v="0"/>
    <b v="1"/>
    <x v="0"/>
    <n v="55.024917909999999"/>
    <x v="0"/>
    <x v="1"/>
    <x v="4"/>
    <x v="0"/>
  </r>
  <r>
    <n v="5274"/>
    <x v="264"/>
    <n v="332"/>
    <x v="28"/>
    <x v="0"/>
    <x v="7"/>
    <n v="448"/>
    <x v="2"/>
    <n v="3"/>
    <n v="60.531288109999998"/>
    <n v="181.59386433"/>
    <x v="3"/>
    <b v="0"/>
    <x v="2214"/>
    <n v="163.43447789999999"/>
    <x v="1"/>
    <x v="2"/>
    <x v="0"/>
    <x v="0"/>
  </r>
  <r>
    <n v="5275"/>
    <x v="107"/>
    <n v="187"/>
    <x v="50"/>
    <x v="2"/>
    <x v="18"/>
    <n v="154"/>
    <x v="2"/>
    <n v="3"/>
    <n v="78.683573039999999"/>
    <n v="236.05071912"/>
    <x v="2"/>
    <b v="0"/>
    <x v="2215"/>
    <n v="212.44564721"/>
    <x v="1"/>
    <x v="2"/>
    <x v="3"/>
    <x v="0"/>
  </r>
  <r>
    <n v="5276"/>
    <x v="51"/>
    <n v="419"/>
    <x v="38"/>
    <x v="2"/>
    <x v="15"/>
    <n v="708"/>
    <x v="3"/>
    <n v="1"/>
    <n v="45.432299350000001"/>
    <n v="45.432299350000001"/>
    <x v="0"/>
    <b v="1"/>
    <x v="0"/>
    <n v="45.432299350000001"/>
    <x v="0"/>
    <x v="1"/>
    <x v="1"/>
    <x v="0"/>
  </r>
  <r>
    <n v="5277"/>
    <x v="351"/>
    <n v="308"/>
    <x v="29"/>
    <x v="2"/>
    <x v="5"/>
    <n v="16"/>
    <x v="2"/>
    <n v="4"/>
    <n v="83.919391180000005"/>
    <n v="335.67756472000002"/>
    <x v="0"/>
    <b v="1"/>
    <x v="0"/>
    <n v="335.67756472000002"/>
    <x v="0"/>
    <x v="1"/>
    <x v="1"/>
    <x v="1"/>
  </r>
  <r>
    <n v="5278"/>
    <x v="5"/>
    <n v="90"/>
    <x v="1"/>
    <x v="1"/>
    <x v="19"/>
    <n v="751"/>
    <x v="2"/>
    <n v="4"/>
    <n v="52.21364578"/>
    <n v="208.85458312"/>
    <x v="3"/>
    <b v="0"/>
    <x v="2216"/>
    <n v="187.96912481000001"/>
    <x v="1"/>
    <x v="2"/>
    <x v="2"/>
    <x v="1"/>
  </r>
  <r>
    <n v="5279"/>
    <x v="170"/>
    <n v="124"/>
    <x v="43"/>
    <x v="1"/>
    <x v="10"/>
    <n v="745"/>
    <x v="4"/>
    <n v="4"/>
    <n v="31.504812829999999"/>
    <n v="126.01925132"/>
    <x v="0"/>
    <b v="1"/>
    <x v="0"/>
    <n v="126.01925132"/>
    <x v="1"/>
    <x v="1"/>
    <x v="1"/>
    <x v="0"/>
  </r>
  <r>
    <n v="5280"/>
    <x v="10"/>
    <n v="20"/>
    <x v="51"/>
    <x v="0"/>
    <x v="8"/>
    <n v="416"/>
    <x v="2"/>
    <n v="3"/>
    <n v="18.098107850000002"/>
    <n v="54.294323550000001"/>
    <x v="2"/>
    <b v="0"/>
    <x v="0"/>
    <n v="54.294323550000001"/>
    <x v="1"/>
    <x v="0"/>
    <x v="4"/>
    <x v="1"/>
  </r>
  <r>
    <n v="5281"/>
    <x v="54"/>
    <n v="69"/>
    <x v="20"/>
    <x v="0"/>
    <x v="5"/>
    <n v="769"/>
    <x v="4"/>
    <n v="3"/>
    <n v="53.031121560000003"/>
    <n v="159.09336468000001"/>
    <x v="1"/>
    <b v="0"/>
    <x v="0"/>
    <n v="159.09336468000001"/>
    <x v="0"/>
    <x v="0"/>
    <x v="2"/>
    <x v="1"/>
  </r>
  <r>
    <n v="5282"/>
    <x v="6"/>
    <n v="88"/>
    <x v="52"/>
    <x v="0"/>
    <x v="10"/>
    <n v="777"/>
    <x v="3"/>
    <n v="4"/>
    <n v="14.751132180000001"/>
    <n v="59.004528720000003"/>
    <x v="2"/>
    <b v="0"/>
    <x v="0"/>
    <n v="59.004528720000003"/>
    <x v="1"/>
    <x v="1"/>
    <x v="3"/>
    <x v="0"/>
  </r>
  <r>
    <n v="5283"/>
    <x v="156"/>
    <n v="389"/>
    <x v="49"/>
    <x v="1"/>
    <x v="4"/>
    <n v="685"/>
    <x v="3"/>
    <n v="4"/>
    <n v="63.008915889999997"/>
    <n v="252.03566355999999"/>
    <x v="3"/>
    <b v="0"/>
    <x v="2217"/>
    <n v="226.83209719999999"/>
    <x v="0"/>
    <x v="2"/>
    <x v="0"/>
    <x v="0"/>
  </r>
  <r>
    <n v="5284"/>
    <x v="113"/>
    <n v="135"/>
    <x v="26"/>
    <x v="1"/>
    <x v="0"/>
    <n v="647"/>
    <x v="0"/>
    <n v="5"/>
    <n v="76.10047926"/>
    <n v="380.50239629999999"/>
    <x v="3"/>
    <b v="1"/>
    <x v="2218"/>
    <n v="342.45215666999997"/>
    <x v="1"/>
    <x v="2"/>
    <x v="4"/>
    <x v="1"/>
  </r>
  <r>
    <n v="5285"/>
    <x v="129"/>
    <n v="30"/>
    <x v="42"/>
    <x v="0"/>
    <x v="7"/>
    <n v="974"/>
    <x v="0"/>
    <n v="5"/>
    <n v="97.542547080000006"/>
    <n v="487.71273540000004"/>
    <x v="0"/>
    <b v="1"/>
    <x v="2219"/>
    <n v="438.94146186000006"/>
    <x v="0"/>
    <x v="2"/>
    <x v="1"/>
    <x v="0"/>
  </r>
  <r>
    <n v="5286"/>
    <x v="143"/>
    <n v="215"/>
    <x v="22"/>
    <x v="1"/>
    <x v="2"/>
    <n v="576"/>
    <x v="2"/>
    <n v="4"/>
    <n v="68.101646830000007"/>
    <n v="272.40658732000003"/>
    <x v="2"/>
    <b v="1"/>
    <x v="0"/>
    <n v="272.40658732000003"/>
    <x v="0"/>
    <x v="1"/>
    <x v="0"/>
    <x v="1"/>
  </r>
  <r>
    <n v="5287"/>
    <x v="211"/>
    <n v="94"/>
    <x v="31"/>
    <x v="0"/>
    <x v="5"/>
    <n v="388"/>
    <x v="4"/>
    <n v="4"/>
    <n v="65.001441270000001"/>
    <n v="260.00576508"/>
    <x v="3"/>
    <b v="1"/>
    <x v="0"/>
    <n v="260.00576508"/>
    <x v="1"/>
    <x v="0"/>
    <x v="0"/>
    <x v="1"/>
  </r>
  <r>
    <n v="5288"/>
    <x v="32"/>
    <n v="484"/>
    <x v="8"/>
    <x v="1"/>
    <x v="19"/>
    <n v="887"/>
    <x v="0"/>
    <n v="5"/>
    <n v="42.260264909999997"/>
    <n v="211.30132454999998"/>
    <x v="2"/>
    <b v="1"/>
    <x v="0"/>
    <n v="211.30132454999998"/>
    <x v="0"/>
    <x v="0"/>
    <x v="2"/>
    <x v="1"/>
  </r>
  <r>
    <n v="5289"/>
    <x v="69"/>
    <n v="87"/>
    <x v="14"/>
    <x v="1"/>
    <x v="11"/>
    <n v="723"/>
    <x v="3"/>
    <n v="3"/>
    <n v="79.365260950000007"/>
    <n v="238.09578285000003"/>
    <x v="3"/>
    <b v="0"/>
    <x v="0"/>
    <n v="238.09578285000003"/>
    <x v="1"/>
    <x v="1"/>
    <x v="2"/>
    <x v="1"/>
  </r>
  <r>
    <n v="5290"/>
    <x v="110"/>
    <n v="128"/>
    <x v="14"/>
    <x v="2"/>
    <x v="1"/>
    <n v="1000"/>
    <x v="0"/>
    <n v="2"/>
    <n v="99.427307470000002"/>
    <n v="198.85461494"/>
    <x v="1"/>
    <b v="0"/>
    <x v="0"/>
    <n v="198.85461494"/>
    <x v="0"/>
    <x v="0"/>
    <x v="2"/>
    <x v="1"/>
  </r>
  <r>
    <n v="5291"/>
    <x v="36"/>
    <n v="493"/>
    <x v="26"/>
    <x v="2"/>
    <x v="12"/>
    <n v="705"/>
    <x v="0"/>
    <n v="2"/>
    <n v="85.044143250000005"/>
    <n v="170.08828650000001"/>
    <x v="3"/>
    <b v="0"/>
    <x v="2220"/>
    <n v="153.07945785000001"/>
    <x v="0"/>
    <x v="2"/>
    <x v="0"/>
    <x v="0"/>
  </r>
  <r>
    <n v="5292"/>
    <x v="8"/>
    <n v="494"/>
    <x v="24"/>
    <x v="0"/>
    <x v="2"/>
    <n v="423"/>
    <x v="0"/>
    <n v="5"/>
    <n v="49.608945499999997"/>
    <n v="248.04472749999999"/>
    <x v="0"/>
    <b v="1"/>
    <x v="0"/>
    <n v="248.04472749999999"/>
    <x v="1"/>
    <x v="1"/>
    <x v="4"/>
    <x v="0"/>
  </r>
  <r>
    <n v="5293"/>
    <x v="317"/>
    <n v="435"/>
    <x v="20"/>
    <x v="2"/>
    <x v="10"/>
    <n v="91"/>
    <x v="0"/>
    <n v="2"/>
    <n v="95.811135559999997"/>
    <n v="191.62227111999999"/>
    <x v="2"/>
    <b v="1"/>
    <x v="2221"/>
    <n v="172.46004400999999"/>
    <x v="0"/>
    <x v="2"/>
    <x v="1"/>
    <x v="0"/>
  </r>
  <r>
    <n v="5294"/>
    <x v="136"/>
    <n v="125"/>
    <x v="25"/>
    <x v="2"/>
    <x v="1"/>
    <n v="553"/>
    <x v="3"/>
    <n v="1"/>
    <n v="23.574689620000001"/>
    <n v="23.574689620000001"/>
    <x v="1"/>
    <b v="1"/>
    <x v="2222"/>
    <n v="21.217220658000002"/>
    <x v="0"/>
    <x v="2"/>
    <x v="4"/>
    <x v="1"/>
  </r>
  <r>
    <n v="5295"/>
    <x v="148"/>
    <n v="136"/>
    <x v="11"/>
    <x v="2"/>
    <x v="1"/>
    <n v="264"/>
    <x v="0"/>
    <n v="1"/>
    <n v="65.639304319999994"/>
    <n v="65.639304319999994"/>
    <x v="3"/>
    <b v="1"/>
    <x v="2223"/>
    <n v="59.075373887999994"/>
    <x v="0"/>
    <x v="2"/>
    <x v="0"/>
    <x v="1"/>
  </r>
  <r>
    <n v="5296"/>
    <x v="321"/>
    <n v="200"/>
    <x v="49"/>
    <x v="1"/>
    <x v="18"/>
    <n v="273"/>
    <x v="4"/>
    <n v="4"/>
    <n v="10.177341520000001"/>
    <n v="40.709366080000002"/>
    <x v="1"/>
    <b v="1"/>
    <x v="2224"/>
    <n v="36.638429471999999"/>
    <x v="0"/>
    <x v="2"/>
    <x v="2"/>
    <x v="0"/>
  </r>
  <r>
    <n v="5297"/>
    <x v="110"/>
    <n v="152"/>
    <x v="36"/>
    <x v="0"/>
    <x v="9"/>
    <n v="644"/>
    <x v="4"/>
    <n v="5"/>
    <n v="69.378964339999996"/>
    <n v="346.89482169999997"/>
    <x v="1"/>
    <b v="0"/>
    <x v="0"/>
    <n v="346.89482169999997"/>
    <x v="0"/>
    <x v="1"/>
    <x v="2"/>
    <x v="1"/>
  </r>
  <r>
    <n v="5298"/>
    <x v="186"/>
    <n v="310"/>
    <x v="25"/>
    <x v="1"/>
    <x v="14"/>
    <n v="85"/>
    <x v="3"/>
    <n v="3"/>
    <n v="64.438894450000006"/>
    <n v="193.31668335000001"/>
    <x v="0"/>
    <b v="0"/>
    <x v="0"/>
    <n v="193.31668335000001"/>
    <x v="0"/>
    <x v="0"/>
    <x v="0"/>
    <x v="0"/>
  </r>
  <r>
    <n v="5299"/>
    <x v="276"/>
    <n v="435"/>
    <x v="18"/>
    <x v="0"/>
    <x v="13"/>
    <n v="466"/>
    <x v="4"/>
    <n v="5"/>
    <n v="91.374764249999998"/>
    <n v="456.87382124999999"/>
    <x v="2"/>
    <b v="1"/>
    <x v="0"/>
    <n v="456.87382124999999"/>
    <x v="1"/>
    <x v="1"/>
    <x v="1"/>
    <x v="0"/>
  </r>
  <r>
    <n v="5300"/>
    <x v="168"/>
    <n v="485"/>
    <x v="31"/>
    <x v="0"/>
    <x v="19"/>
    <n v="557"/>
    <x v="0"/>
    <n v="1"/>
    <n v="31.486374529999999"/>
    <n v="31.486374529999999"/>
    <x v="3"/>
    <b v="0"/>
    <x v="2225"/>
    <n v="28.337737077"/>
    <x v="0"/>
    <x v="2"/>
    <x v="1"/>
    <x v="1"/>
  </r>
  <r>
    <n v="5301"/>
    <x v="146"/>
    <n v="317"/>
    <x v="49"/>
    <x v="0"/>
    <x v="9"/>
    <n v="616"/>
    <x v="1"/>
    <n v="5"/>
    <n v="46.095523929999999"/>
    <n v="230.47761965000001"/>
    <x v="0"/>
    <b v="1"/>
    <x v="2226"/>
    <n v="207.42985768"/>
    <x v="1"/>
    <x v="2"/>
    <x v="4"/>
    <x v="0"/>
  </r>
  <r>
    <n v="5302"/>
    <x v="182"/>
    <n v="174"/>
    <x v="50"/>
    <x v="1"/>
    <x v="8"/>
    <n v="901"/>
    <x v="0"/>
    <n v="4"/>
    <n v="87.654423429999994"/>
    <n v="350.61769371999998"/>
    <x v="0"/>
    <b v="0"/>
    <x v="2227"/>
    <n v="315.55592435"/>
    <x v="0"/>
    <x v="2"/>
    <x v="3"/>
    <x v="1"/>
  </r>
  <r>
    <n v="5303"/>
    <x v="182"/>
    <n v="449"/>
    <x v="51"/>
    <x v="2"/>
    <x v="10"/>
    <n v="906"/>
    <x v="3"/>
    <n v="2"/>
    <n v="45.056537159999998"/>
    <n v="90.113074319999996"/>
    <x v="3"/>
    <b v="1"/>
    <x v="2228"/>
    <n v="81.101766886999997"/>
    <x v="1"/>
    <x v="2"/>
    <x v="1"/>
    <x v="0"/>
  </r>
  <r>
    <n v="5304"/>
    <x v="170"/>
    <n v="370"/>
    <x v="9"/>
    <x v="1"/>
    <x v="5"/>
    <n v="295"/>
    <x v="0"/>
    <n v="4"/>
    <n v="31.669409120000001"/>
    <n v="126.67763648"/>
    <x v="1"/>
    <b v="1"/>
    <x v="0"/>
    <n v="126.67763648"/>
    <x v="0"/>
    <x v="1"/>
    <x v="4"/>
    <x v="0"/>
  </r>
  <r>
    <n v="5305"/>
    <x v="354"/>
    <n v="99"/>
    <x v="30"/>
    <x v="0"/>
    <x v="6"/>
    <n v="958"/>
    <x v="1"/>
    <n v="2"/>
    <n v="12.13443528"/>
    <n v="24.26887056"/>
    <x v="3"/>
    <b v="0"/>
    <x v="0"/>
    <n v="24.26887056"/>
    <x v="0"/>
    <x v="1"/>
    <x v="1"/>
    <x v="1"/>
  </r>
  <r>
    <n v="5306"/>
    <x v="208"/>
    <n v="33"/>
    <x v="8"/>
    <x v="1"/>
    <x v="11"/>
    <n v="911"/>
    <x v="3"/>
    <n v="3"/>
    <n v="39.941261789999999"/>
    <n v="119.82378537"/>
    <x v="3"/>
    <b v="0"/>
    <x v="2229"/>
    <n v="107.84140683"/>
    <x v="0"/>
    <x v="2"/>
    <x v="3"/>
    <x v="1"/>
  </r>
  <r>
    <n v="5307"/>
    <x v="92"/>
    <n v="318"/>
    <x v="17"/>
    <x v="0"/>
    <x v="3"/>
    <n v="734"/>
    <x v="3"/>
    <n v="2"/>
    <n v="70.578673649999999"/>
    <n v="141.1573473"/>
    <x v="2"/>
    <b v="1"/>
    <x v="0"/>
    <n v="141.1573473"/>
    <x v="1"/>
    <x v="0"/>
    <x v="0"/>
    <x v="1"/>
  </r>
  <r>
    <n v="5308"/>
    <x v="20"/>
    <n v="402"/>
    <x v="6"/>
    <x v="1"/>
    <x v="11"/>
    <n v="91"/>
    <x v="2"/>
    <n v="1"/>
    <n v="24.754915220000001"/>
    <n v="24.754915220000001"/>
    <x v="3"/>
    <b v="0"/>
    <x v="2230"/>
    <n v="22.279423698000002"/>
    <x v="1"/>
    <x v="2"/>
    <x v="3"/>
    <x v="0"/>
  </r>
  <r>
    <n v="5309"/>
    <x v="76"/>
    <n v="85"/>
    <x v="32"/>
    <x v="1"/>
    <x v="3"/>
    <n v="199"/>
    <x v="2"/>
    <n v="3"/>
    <n v="20.29295436"/>
    <n v="60.878863080000002"/>
    <x v="0"/>
    <b v="1"/>
    <x v="2231"/>
    <n v="54.790976772"/>
    <x v="0"/>
    <x v="2"/>
    <x v="0"/>
    <x v="1"/>
  </r>
  <r>
    <n v="5310"/>
    <x v="106"/>
    <n v="430"/>
    <x v="20"/>
    <x v="1"/>
    <x v="13"/>
    <n v="140"/>
    <x v="2"/>
    <n v="1"/>
    <n v="33.97251687"/>
    <n v="33.97251687"/>
    <x v="1"/>
    <b v="0"/>
    <x v="0"/>
    <n v="33.97251687"/>
    <x v="1"/>
    <x v="1"/>
    <x v="0"/>
    <x v="1"/>
  </r>
  <r>
    <n v="5311"/>
    <x v="143"/>
    <n v="135"/>
    <x v="47"/>
    <x v="0"/>
    <x v="6"/>
    <n v="688"/>
    <x v="4"/>
    <n v="4"/>
    <n v="76.739575220000006"/>
    <n v="306.95830088000002"/>
    <x v="3"/>
    <b v="0"/>
    <x v="0"/>
    <n v="306.95830088000002"/>
    <x v="1"/>
    <x v="0"/>
    <x v="3"/>
    <x v="0"/>
  </r>
  <r>
    <n v="5312"/>
    <x v="95"/>
    <n v="413"/>
    <x v="51"/>
    <x v="2"/>
    <x v="8"/>
    <n v="20"/>
    <x v="3"/>
    <n v="4"/>
    <n v="18.99377458"/>
    <n v="75.975098320000001"/>
    <x v="2"/>
    <b v="1"/>
    <x v="2232"/>
    <n v="68.377588486000008"/>
    <x v="0"/>
    <x v="2"/>
    <x v="1"/>
    <x v="1"/>
  </r>
  <r>
    <n v="5313"/>
    <x v="103"/>
    <n v="350"/>
    <x v="51"/>
    <x v="0"/>
    <x v="6"/>
    <n v="261"/>
    <x v="2"/>
    <n v="5"/>
    <n v="57.045421560000001"/>
    <n v="285.2271078"/>
    <x v="3"/>
    <b v="1"/>
    <x v="2233"/>
    <n v="256.70439701999999"/>
    <x v="1"/>
    <x v="2"/>
    <x v="2"/>
    <x v="1"/>
  </r>
  <r>
    <n v="5314"/>
    <x v="283"/>
    <n v="192"/>
    <x v="6"/>
    <x v="2"/>
    <x v="10"/>
    <n v="682"/>
    <x v="2"/>
    <n v="1"/>
    <n v="32.333495020000001"/>
    <n v="32.333495020000001"/>
    <x v="3"/>
    <b v="0"/>
    <x v="2234"/>
    <n v="29.100145518000001"/>
    <x v="0"/>
    <x v="2"/>
    <x v="0"/>
    <x v="0"/>
  </r>
  <r>
    <n v="5315"/>
    <x v="126"/>
    <n v="51"/>
    <x v="46"/>
    <x v="1"/>
    <x v="15"/>
    <n v="146"/>
    <x v="4"/>
    <n v="5"/>
    <n v="34.494193269999997"/>
    <n v="172.47096634999997"/>
    <x v="1"/>
    <b v="0"/>
    <x v="0"/>
    <n v="172.47096634999997"/>
    <x v="1"/>
    <x v="0"/>
    <x v="1"/>
    <x v="0"/>
  </r>
  <r>
    <n v="5316"/>
    <x v="14"/>
    <n v="2"/>
    <x v="44"/>
    <x v="1"/>
    <x v="14"/>
    <n v="495"/>
    <x v="2"/>
    <n v="5"/>
    <n v="30.481310579999999"/>
    <n v="152.40655290000001"/>
    <x v="1"/>
    <b v="0"/>
    <x v="2235"/>
    <n v="137.16589761"/>
    <x v="1"/>
    <x v="2"/>
    <x v="4"/>
    <x v="0"/>
  </r>
  <r>
    <n v="5317"/>
    <x v="30"/>
    <n v="41"/>
    <x v="47"/>
    <x v="2"/>
    <x v="6"/>
    <n v="511"/>
    <x v="4"/>
    <n v="3"/>
    <n v="46.8848725"/>
    <n v="140.6546175"/>
    <x v="3"/>
    <b v="1"/>
    <x v="0"/>
    <n v="140.6546175"/>
    <x v="0"/>
    <x v="0"/>
    <x v="1"/>
    <x v="0"/>
  </r>
  <r>
    <n v="5318"/>
    <x v="286"/>
    <n v="452"/>
    <x v="6"/>
    <x v="2"/>
    <x v="19"/>
    <n v="571"/>
    <x v="3"/>
    <n v="5"/>
    <n v="29.446742830000002"/>
    <n v="147.23371415"/>
    <x v="3"/>
    <b v="1"/>
    <x v="2236"/>
    <n v="132.51034274"/>
    <x v="1"/>
    <x v="2"/>
    <x v="0"/>
    <x v="1"/>
  </r>
  <r>
    <n v="5319"/>
    <x v="80"/>
    <n v="138"/>
    <x v="16"/>
    <x v="2"/>
    <x v="15"/>
    <n v="139"/>
    <x v="3"/>
    <n v="3"/>
    <n v="38.398217940000002"/>
    <n v="115.19465382000001"/>
    <x v="0"/>
    <b v="1"/>
    <x v="0"/>
    <n v="115.19465382000001"/>
    <x v="0"/>
    <x v="0"/>
    <x v="2"/>
    <x v="0"/>
  </r>
  <r>
    <n v="5320"/>
    <x v="330"/>
    <n v="141"/>
    <x v="27"/>
    <x v="1"/>
    <x v="1"/>
    <n v="190"/>
    <x v="4"/>
    <n v="3"/>
    <n v="66.109284590000001"/>
    <n v="198.32785376999999"/>
    <x v="2"/>
    <b v="0"/>
    <x v="2237"/>
    <n v="178.49506839"/>
    <x v="1"/>
    <x v="2"/>
    <x v="1"/>
    <x v="0"/>
  </r>
  <r>
    <n v="5321"/>
    <x v="94"/>
    <n v="474"/>
    <x v="3"/>
    <x v="1"/>
    <x v="1"/>
    <n v="279"/>
    <x v="2"/>
    <n v="2"/>
    <n v="48.266977279999999"/>
    <n v="96.533954559999998"/>
    <x v="2"/>
    <b v="0"/>
    <x v="2238"/>
    <n v="86.880559102999996"/>
    <x v="1"/>
    <x v="2"/>
    <x v="4"/>
    <x v="1"/>
  </r>
  <r>
    <n v="5322"/>
    <x v="176"/>
    <n v="209"/>
    <x v="37"/>
    <x v="0"/>
    <x v="2"/>
    <n v="301"/>
    <x v="4"/>
    <n v="3"/>
    <n v="24.57120286"/>
    <n v="73.713608579999999"/>
    <x v="2"/>
    <b v="0"/>
    <x v="2239"/>
    <n v="66.342247721999996"/>
    <x v="0"/>
    <x v="2"/>
    <x v="0"/>
    <x v="1"/>
  </r>
  <r>
    <n v="5323"/>
    <x v="158"/>
    <n v="74"/>
    <x v="50"/>
    <x v="2"/>
    <x v="13"/>
    <n v="26"/>
    <x v="0"/>
    <n v="4"/>
    <n v="76.527266699999998"/>
    <n v="306.10906679999999"/>
    <x v="1"/>
    <b v="1"/>
    <x v="2240"/>
    <n v="275.49816011999997"/>
    <x v="0"/>
    <x v="2"/>
    <x v="0"/>
    <x v="0"/>
  </r>
  <r>
    <n v="5324"/>
    <x v="152"/>
    <n v="335"/>
    <x v="42"/>
    <x v="2"/>
    <x v="11"/>
    <n v="513"/>
    <x v="4"/>
    <n v="5"/>
    <n v="91.725246049999996"/>
    <n v="458.62623024999999"/>
    <x v="1"/>
    <b v="1"/>
    <x v="2241"/>
    <n v="412.76360722999999"/>
    <x v="1"/>
    <x v="2"/>
    <x v="0"/>
    <x v="0"/>
  </r>
  <r>
    <n v="5325"/>
    <x v="62"/>
    <n v="217"/>
    <x v="3"/>
    <x v="0"/>
    <x v="13"/>
    <n v="760"/>
    <x v="4"/>
    <n v="2"/>
    <n v="78.248137069999999"/>
    <n v="156.49627414"/>
    <x v="1"/>
    <b v="1"/>
    <x v="0"/>
    <n v="156.49627414"/>
    <x v="1"/>
    <x v="0"/>
    <x v="3"/>
    <x v="0"/>
  </r>
  <r>
    <n v="5326"/>
    <x v="93"/>
    <n v="334"/>
    <x v="13"/>
    <x v="0"/>
    <x v="6"/>
    <n v="768"/>
    <x v="1"/>
    <n v="5"/>
    <n v="43.420933429999998"/>
    <n v="217.10466714999998"/>
    <x v="3"/>
    <b v="0"/>
    <x v="2242"/>
    <n v="195.39420042999998"/>
    <x v="1"/>
    <x v="2"/>
    <x v="1"/>
    <x v="0"/>
  </r>
  <r>
    <n v="5327"/>
    <x v="25"/>
    <n v="84"/>
    <x v="15"/>
    <x v="0"/>
    <x v="6"/>
    <n v="577"/>
    <x v="4"/>
    <n v="5"/>
    <n v="83.155704950000001"/>
    <n v="415.77852474999997"/>
    <x v="2"/>
    <b v="1"/>
    <x v="0"/>
    <n v="415.77852474999997"/>
    <x v="0"/>
    <x v="1"/>
    <x v="2"/>
    <x v="0"/>
  </r>
  <r>
    <n v="5328"/>
    <x v="70"/>
    <n v="282"/>
    <x v="8"/>
    <x v="1"/>
    <x v="0"/>
    <n v="74"/>
    <x v="4"/>
    <n v="4"/>
    <n v="52.817729640000003"/>
    <n v="211.27091856000001"/>
    <x v="1"/>
    <b v="0"/>
    <x v="2243"/>
    <n v="190.14382670000001"/>
    <x v="1"/>
    <x v="2"/>
    <x v="3"/>
    <x v="0"/>
  </r>
  <r>
    <n v="5329"/>
    <x v="242"/>
    <n v="161"/>
    <x v="24"/>
    <x v="2"/>
    <x v="15"/>
    <n v="341"/>
    <x v="2"/>
    <n v="4"/>
    <n v="96.125970129999999"/>
    <n v="384.50388052"/>
    <x v="3"/>
    <b v="0"/>
    <x v="0"/>
    <n v="384.50388052"/>
    <x v="1"/>
    <x v="1"/>
    <x v="4"/>
    <x v="0"/>
  </r>
  <r>
    <n v="5330"/>
    <x v="198"/>
    <n v="41"/>
    <x v="41"/>
    <x v="1"/>
    <x v="2"/>
    <n v="550"/>
    <x v="4"/>
    <n v="5"/>
    <n v="82.760369780000005"/>
    <n v="413.80184890000004"/>
    <x v="2"/>
    <b v="0"/>
    <x v="2244"/>
    <n v="372.42166401000003"/>
    <x v="1"/>
    <x v="2"/>
    <x v="2"/>
    <x v="1"/>
  </r>
  <r>
    <n v="5331"/>
    <x v="102"/>
    <n v="343"/>
    <x v="49"/>
    <x v="0"/>
    <x v="5"/>
    <n v="608"/>
    <x v="0"/>
    <n v="2"/>
    <n v="81.443266929999993"/>
    <n v="162.88653385999999"/>
    <x v="1"/>
    <b v="0"/>
    <x v="0"/>
    <n v="162.88653385999999"/>
    <x v="1"/>
    <x v="1"/>
    <x v="3"/>
    <x v="0"/>
  </r>
  <r>
    <n v="5332"/>
    <x v="102"/>
    <n v="28"/>
    <x v="13"/>
    <x v="1"/>
    <x v="6"/>
    <n v="439"/>
    <x v="3"/>
    <n v="5"/>
    <n v="39.594312369999997"/>
    <n v="197.97156185"/>
    <x v="1"/>
    <b v="0"/>
    <x v="0"/>
    <n v="197.97156185"/>
    <x v="1"/>
    <x v="0"/>
    <x v="4"/>
    <x v="1"/>
  </r>
  <r>
    <n v="5333"/>
    <x v="347"/>
    <n v="89"/>
    <x v="52"/>
    <x v="1"/>
    <x v="15"/>
    <n v="704"/>
    <x v="4"/>
    <n v="1"/>
    <n v="83.781216020000002"/>
    <n v="83.781216020000002"/>
    <x v="1"/>
    <b v="1"/>
    <x v="2245"/>
    <n v="75.403094417999995"/>
    <x v="0"/>
    <x v="2"/>
    <x v="3"/>
    <x v="1"/>
  </r>
  <r>
    <n v="5334"/>
    <x v="262"/>
    <n v="124"/>
    <x v="24"/>
    <x v="0"/>
    <x v="5"/>
    <n v="294"/>
    <x v="3"/>
    <n v="1"/>
    <n v="55.742868459999997"/>
    <n v="55.742868459999997"/>
    <x v="2"/>
    <b v="0"/>
    <x v="0"/>
    <n v="55.742868459999997"/>
    <x v="0"/>
    <x v="1"/>
    <x v="2"/>
    <x v="0"/>
  </r>
  <r>
    <n v="5335"/>
    <x v="244"/>
    <n v="184"/>
    <x v="9"/>
    <x v="2"/>
    <x v="2"/>
    <n v="722"/>
    <x v="1"/>
    <n v="3"/>
    <n v="76.182320910000001"/>
    <n v="228.54696273000002"/>
    <x v="3"/>
    <b v="1"/>
    <x v="2246"/>
    <n v="205.69226646000001"/>
    <x v="0"/>
    <x v="2"/>
    <x v="0"/>
    <x v="0"/>
  </r>
  <r>
    <n v="5336"/>
    <x v="13"/>
    <n v="204"/>
    <x v="3"/>
    <x v="1"/>
    <x v="15"/>
    <n v="343"/>
    <x v="1"/>
    <n v="1"/>
    <n v="86.141700970000002"/>
    <n v="86.141700970000002"/>
    <x v="3"/>
    <b v="1"/>
    <x v="0"/>
    <n v="86.141700970000002"/>
    <x v="1"/>
    <x v="1"/>
    <x v="2"/>
    <x v="1"/>
  </r>
  <r>
    <n v="5337"/>
    <x v="129"/>
    <n v="127"/>
    <x v="46"/>
    <x v="1"/>
    <x v="16"/>
    <n v="424"/>
    <x v="2"/>
    <n v="3"/>
    <n v="51.58762462"/>
    <n v="154.76287386000001"/>
    <x v="1"/>
    <b v="0"/>
    <x v="2247"/>
    <n v="139.28658647"/>
    <x v="0"/>
    <x v="2"/>
    <x v="4"/>
    <x v="0"/>
  </r>
  <r>
    <n v="5338"/>
    <x v="221"/>
    <n v="341"/>
    <x v="36"/>
    <x v="1"/>
    <x v="3"/>
    <n v="945"/>
    <x v="4"/>
    <n v="3"/>
    <n v="78.10078378"/>
    <n v="234.30235134"/>
    <x v="0"/>
    <b v="0"/>
    <x v="2248"/>
    <n v="210.87211621"/>
    <x v="1"/>
    <x v="2"/>
    <x v="3"/>
    <x v="0"/>
  </r>
  <r>
    <n v="5339"/>
    <x v="36"/>
    <n v="50"/>
    <x v="7"/>
    <x v="2"/>
    <x v="3"/>
    <n v="942"/>
    <x v="2"/>
    <n v="4"/>
    <n v="66.499612589999998"/>
    <n v="265.99845035999999"/>
    <x v="1"/>
    <b v="1"/>
    <x v="2249"/>
    <n v="239.39860532"/>
    <x v="1"/>
    <x v="2"/>
    <x v="3"/>
    <x v="1"/>
  </r>
  <r>
    <n v="5340"/>
    <x v="158"/>
    <n v="217"/>
    <x v="6"/>
    <x v="2"/>
    <x v="7"/>
    <n v="386"/>
    <x v="0"/>
    <n v="3"/>
    <n v="82.863381619999998"/>
    <n v="248.59014486000001"/>
    <x v="3"/>
    <b v="1"/>
    <x v="2250"/>
    <n v="223.73113037000002"/>
    <x v="0"/>
    <x v="2"/>
    <x v="4"/>
    <x v="0"/>
  </r>
  <r>
    <n v="5341"/>
    <x v="194"/>
    <n v="419"/>
    <x v="39"/>
    <x v="0"/>
    <x v="5"/>
    <n v="45"/>
    <x v="3"/>
    <n v="3"/>
    <n v="49.85095286"/>
    <n v="149.55285857999999"/>
    <x v="3"/>
    <b v="0"/>
    <x v="2251"/>
    <n v="134.59757271999999"/>
    <x v="0"/>
    <x v="2"/>
    <x v="4"/>
    <x v="1"/>
  </r>
  <r>
    <n v="5342"/>
    <x v="351"/>
    <n v="99"/>
    <x v="41"/>
    <x v="1"/>
    <x v="0"/>
    <n v="557"/>
    <x v="1"/>
    <n v="2"/>
    <n v="37.502016060000003"/>
    <n v="75.004032120000005"/>
    <x v="1"/>
    <b v="0"/>
    <x v="0"/>
    <n v="75.004032120000005"/>
    <x v="0"/>
    <x v="1"/>
    <x v="2"/>
    <x v="0"/>
  </r>
  <r>
    <n v="5343"/>
    <x v="90"/>
    <n v="125"/>
    <x v="45"/>
    <x v="1"/>
    <x v="11"/>
    <n v="666"/>
    <x v="3"/>
    <n v="4"/>
    <n v="41.446090779999999"/>
    <n v="165.78436311999999"/>
    <x v="2"/>
    <b v="0"/>
    <x v="2252"/>
    <n v="149.20592680999999"/>
    <x v="1"/>
    <x v="2"/>
    <x v="3"/>
    <x v="1"/>
  </r>
  <r>
    <n v="5344"/>
    <x v="53"/>
    <n v="287"/>
    <x v="28"/>
    <x v="1"/>
    <x v="17"/>
    <n v="72"/>
    <x v="2"/>
    <n v="1"/>
    <n v="63.475823650000002"/>
    <n v="63.475823650000002"/>
    <x v="1"/>
    <b v="1"/>
    <x v="2253"/>
    <n v="57.128241285000001"/>
    <x v="0"/>
    <x v="2"/>
    <x v="1"/>
    <x v="0"/>
  </r>
  <r>
    <n v="5345"/>
    <x v="239"/>
    <n v="471"/>
    <x v="37"/>
    <x v="1"/>
    <x v="7"/>
    <n v="375"/>
    <x v="1"/>
    <n v="2"/>
    <n v="49.028069979999998"/>
    <n v="98.056139959999996"/>
    <x v="3"/>
    <b v="1"/>
    <x v="0"/>
    <n v="98.056139959999996"/>
    <x v="1"/>
    <x v="0"/>
    <x v="2"/>
    <x v="0"/>
  </r>
  <r>
    <n v="5346"/>
    <x v="216"/>
    <n v="231"/>
    <x v="33"/>
    <x v="0"/>
    <x v="6"/>
    <n v="626"/>
    <x v="1"/>
    <n v="2"/>
    <n v="93.962217920000001"/>
    <n v="187.92443584"/>
    <x v="2"/>
    <b v="0"/>
    <x v="0"/>
    <n v="187.92443584"/>
    <x v="0"/>
    <x v="0"/>
    <x v="2"/>
    <x v="1"/>
  </r>
  <r>
    <n v="5347"/>
    <x v="9"/>
    <n v="141"/>
    <x v="9"/>
    <x v="0"/>
    <x v="9"/>
    <n v="248"/>
    <x v="4"/>
    <n v="4"/>
    <n v="34.79197593"/>
    <n v="139.16790372"/>
    <x v="0"/>
    <b v="0"/>
    <x v="2254"/>
    <n v="125.25111335"/>
    <x v="1"/>
    <x v="2"/>
    <x v="2"/>
    <x v="0"/>
  </r>
  <r>
    <n v="5348"/>
    <x v="88"/>
    <n v="15"/>
    <x v="44"/>
    <x v="0"/>
    <x v="12"/>
    <n v="981"/>
    <x v="1"/>
    <n v="3"/>
    <n v="58.003593700000003"/>
    <n v="174.0107811"/>
    <x v="2"/>
    <b v="0"/>
    <x v="2255"/>
    <n v="156.60970299000002"/>
    <x v="0"/>
    <x v="2"/>
    <x v="2"/>
    <x v="0"/>
  </r>
  <r>
    <n v="5349"/>
    <x v="130"/>
    <n v="431"/>
    <x v="29"/>
    <x v="2"/>
    <x v="2"/>
    <n v="273"/>
    <x v="1"/>
    <n v="1"/>
    <n v="14.86090562"/>
    <n v="14.86090562"/>
    <x v="2"/>
    <b v="0"/>
    <x v="0"/>
    <n v="14.86090562"/>
    <x v="1"/>
    <x v="0"/>
    <x v="4"/>
    <x v="1"/>
  </r>
  <r>
    <n v="5350"/>
    <x v="109"/>
    <n v="337"/>
    <x v="26"/>
    <x v="2"/>
    <x v="13"/>
    <n v="233"/>
    <x v="4"/>
    <n v="4"/>
    <n v="91.922135909999994"/>
    <n v="367.68854363999998"/>
    <x v="2"/>
    <b v="1"/>
    <x v="0"/>
    <n v="367.68854363999998"/>
    <x v="0"/>
    <x v="1"/>
    <x v="2"/>
    <x v="0"/>
  </r>
  <r>
    <n v="5351"/>
    <x v="280"/>
    <n v="482"/>
    <x v="26"/>
    <x v="0"/>
    <x v="17"/>
    <n v="249"/>
    <x v="1"/>
    <n v="1"/>
    <n v="32.417257579999998"/>
    <n v="32.417257579999998"/>
    <x v="2"/>
    <b v="0"/>
    <x v="0"/>
    <n v="32.417257579999998"/>
    <x v="0"/>
    <x v="0"/>
    <x v="3"/>
    <x v="1"/>
  </r>
  <r>
    <n v="5352"/>
    <x v="60"/>
    <n v="76"/>
    <x v="25"/>
    <x v="0"/>
    <x v="10"/>
    <n v="683"/>
    <x v="4"/>
    <n v="4"/>
    <n v="48.22855551"/>
    <n v="192.91422204"/>
    <x v="2"/>
    <b v="0"/>
    <x v="0"/>
    <n v="192.91422204"/>
    <x v="0"/>
    <x v="0"/>
    <x v="4"/>
    <x v="0"/>
  </r>
  <r>
    <n v="5353"/>
    <x v="355"/>
    <n v="309"/>
    <x v="20"/>
    <x v="0"/>
    <x v="1"/>
    <n v="7"/>
    <x v="0"/>
    <n v="5"/>
    <n v="15.18368194"/>
    <n v="75.918409699999998"/>
    <x v="0"/>
    <b v="1"/>
    <x v="0"/>
    <n v="75.918409699999998"/>
    <x v="1"/>
    <x v="1"/>
    <x v="2"/>
    <x v="1"/>
  </r>
  <r>
    <n v="5354"/>
    <x v="194"/>
    <n v="475"/>
    <x v="21"/>
    <x v="0"/>
    <x v="4"/>
    <n v="362"/>
    <x v="1"/>
    <n v="3"/>
    <n v="37.452428449999999"/>
    <n v="112.35728535"/>
    <x v="0"/>
    <b v="0"/>
    <x v="2256"/>
    <n v="101.12155681"/>
    <x v="1"/>
    <x v="2"/>
    <x v="4"/>
    <x v="0"/>
  </r>
  <r>
    <n v="5355"/>
    <x v="188"/>
    <n v="78"/>
    <x v="30"/>
    <x v="0"/>
    <x v="6"/>
    <n v="675"/>
    <x v="3"/>
    <n v="3"/>
    <n v="97.34384824"/>
    <n v="292.03154472"/>
    <x v="3"/>
    <b v="1"/>
    <x v="0"/>
    <n v="292.03154472"/>
    <x v="1"/>
    <x v="0"/>
    <x v="0"/>
    <x v="1"/>
  </r>
  <r>
    <n v="5356"/>
    <x v="18"/>
    <n v="111"/>
    <x v="8"/>
    <x v="0"/>
    <x v="0"/>
    <n v="822"/>
    <x v="2"/>
    <n v="4"/>
    <n v="98.511388319999995"/>
    <n v="394.04555327999998"/>
    <x v="2"/>
    <b v="0"/>
    <x v="0"/>
    <n v="394.04555327999998"/>
    <x v="0"/>
    <x v="1"/>
    <x v="4"/>
    <x v="1"/>
  </r>
  <r>
    <n v="5357"/>
    <x v="225"/>
    <n v="340"/>
    <x v="17"/>
    <x v="0"/>
    <x v="9"/>
    <n v="772"/>
    <x v="3"/>
    <n v="5"/>
    <n v="44.03893042"/>
    <n v="220.19465209999998"/>
    <x v="0"/>
    <b v="1"/>
    <x v="0"/>
    <n v="220.19465209999998"/>
    <x v="1"/>
    <x v="1"/>
    <x v="4"/>
    <x v="1"/>
  </r>
  <r>
    <n v="5358"/>
    <x v="88"/>
    <n v="15"/>
    <x v="10"/>
    <x v="0"/>
    <x v="11"/>
    <n v="852"/>
    <x v="4"/>
    <n v="5"/>
    <n v="13.078952599999999"/>
    <n v="65.394762999999998"/>
    <x v="3"/>
    <b v="1"/>
    <x v="0"/>
    <n v="65.394762999999998"/>
    <x v="0"/>
    <x v="1"/>
    <x v="2"/>
    <x v="1"/>
  </r>
  <r>
    <n v="5359"/>
    <x v="331"/>
    <n v="353"/>
    <x v="17"/>
    <x v="0"/>
    <x v="10"/>
    <n v="466"/>
    <x v="2"/>
    <n v="2"/>
    <n v="31.789871640000001"/>
    <n v="63.579743280000002"/>
    <x v="3"/>
    <b v="0"/>
    <x v="2257"/>
    <n v="57.221768953000002"/>
    <x v="1"/>
    <x v="2"/>
    <x v="1"/>
    <x v="0"/>
  </r>
  <r>
    <n v="5360"/>
    <x v="139"/>
    <n v="145"/>
    <x v="46"/>
    <x v="0"/>
    <x v="16"/>
    <n v="783"/>
    <x v="4"/>
    <n v="1"/>
    <n v="11.94671707"/>
    <n v="11.94671707"/>
    <x v="0"/>
    <b v="1"/>
    <x v="2258"/>
    <n v="10.752045363000001"/>
    <x v="0"/>
    <x v="2"/>
    <x v="3"/>
    <x v="1"/>
  </r>
  <r>
    <n v="5361"/>
    <x v="240"/>
    <n v="64"/>
    <x v="5"/>
    <x v="2"/>
    <x v="14"/>
    <n v="299"/>
    <x v="2"/>
    <n v="3"/>
    <n v="58.059533799999997"/>
    <n v="174.17860139999999"/>
    <x v="3"/>
    <b v="0"/>
    <x v="2259"/>
    <n v="156.76074126"/>
    <x v="0"/>
    <x v="2"/>
    <x v="2"/>
    <x v="1"/>
  </r>
  <r>
    <n v="5362"/>
    <x v="59"/>
    <n v="111"/>
    <x v="5"/>
    <x v="1"/>
    <x v="16"/>
    <n v="653"/>
    <x v="2"/>
    <n v="3"/>
    <n v="83.435826079999998"/>
    <n v="250.30747823999999"/>
    <x v="3"/>
    <b v="0"/>
    <x v="2260"/>
    <n v="225.27673042000001"/>
    <x v="1"/>
    <x v="2"/>
    <x v="4"/>
    <x v="1"/>
  </r>
  <r>
    <n v="5363"/>
    <x v="187"/>
    <n v="348"/>
    <x v="16"/>
    <x v="2"/>
    <x v="15"/>
    <n v="9"/>
    <x v="3"/>
    <n v="3"/>
    <n v="98.560246599999999"/>
    <n v="295.68073979999997"/>
    <x v="0"/>
    <b v="1"/>
    <x v="0"/>
    <n v="295.68073979999997"/>
    <x v="1"/>
    <x v="1"/>
    <x v="3"/>
    <x v="0"/>
  </r>
  <r>
    <n v="5364"/>
    <x v="48"/>
    <n v="482"/>
    <x v="27"/>
    <x v="2"/>
    <x v="6"/>
    <n v="654"/>
    <x v="0"/>
    <n v="2"/>
    <n v="48.729075280000004"/>
    <n v="97.458150560000007"/>
    <x v="3"/>
    <b v="1"/>
    <x v="0"/>
    <n v="97.458150560000007"/>
    <x v="0"/>
    <x v="1"/>
    <x v="3"/>
    <x v="0"/>
  </r>
  <r>
    <n v="5365"/>
    <x v="108"/>
    <n v="422"/>
    <x v="22"/>
    <x v="0"/>
    <x v="5"/>
    <n v="215"/>
    <x v="2"/>
    <n v="1"/>
    <n v="10.71227418"/>
    <n v="10.71227418"/>
    <x v="3"/>
    <b v="1"/>
    <x v="2261"/>
    <n v="9.6410467620000002"/>
    <x v="1"/>
    <x v="2"/>
    <x v="1"/>
    <x v="1"/>
  </r>
  <r>
    <n v="5366"/>
    <x v="279"/>
    <n v="184"/>
    <x v="39"/>
    <x v="0"/>
    <x v="15"/>
    <n v="886"/>
    <x v="2"/>
    <n v="5"/>
    <n v="83.557381219999996"/>
    <n v="417.78690610000001"/>
    <x v="3"/>
    <b v="0"/>
    <x v="0"/>
    <n v="417.78690610000001"/>
    <x v="0"/>
    <x v="1"/>
    <x v="1"/>
    <x v="1"/>
  </r>
  <r>
    <n v="5367"/>
    <x v="324"/>
    <n v="200"/>
    <x v="32"/>
    <x v="1"/>
    <x v="1"/>
    <n v="924"/>
    <x v="1"/>
    <n v="5"/>
    <n v="15.109460520000001"/>
    <n v="75.547302600000009"/>
    <x v="1"/>
    <b v="0"/>
    <x v="2262"/>
    <n v="67.992572338000002"/>
    <x v="0"/>
    <x v="2"/>
    <x v="3"/>
    <x v="1"/>
  </r>
  <r>
    <n v="5368"/>
    <x v="246"/>
    <n v="224"/>
    <x v="25"/>
    <x v="2"/>
    <x v="9"/>
    <n v="643"/>
    <x v="2"/>
    <n v="1"/>
    <n v="51.476363769999999"/>
    <n v="51.476363769999999"/>
    <x v="0"/>
    <b v="0"/>
    <x v="0"/>
    <n v="51.476363769999999"/>
    <x v="1"/>
    <x v="1"/>
    <x v="0"/>
    <x v="0"/>
  </r>
  <r>
    <n v="5369"/>
    <x v="76"/>
    <n v="76"/>
    <x v="21"/>
    <x v="0"/>
    <x v="6"/>
    <n v="921"/>
    <x v="1"/>
    <n v="3"/>
    <n v="84.532006870000004"/>
    <n v="253.59602061000001"/>
    <x v="2"/>
    <b v="1"/>
    <x v="2263"/>
    <n v="228.23641855"/>
    <x v="0"/>
    <x v="2"/>
    <x v="3"/>
    <x v="1"/>
  </r>
  <r>
    <n v="5370"/>
    <x v="294"/>
    <n v="457"/>
    <x v="13"/>
    <x v="0"/>
    <x v="8"/>
    <n v="944"/>
    <x v="4"/>
    <n v="4"/>
    <n v="14.41623549"/>
    <n v="57.66494196"/>
    <x v="0"/>
    <b v="0"/>
    <x v="2264"/>
    <n v="51.898447766000004"/>
    <x v="0"/>
    <x v="2"/>
    <x v="1"/>
    <x v="0"/>
  </r>
  <r>
    <n v="5371"/>
    <x v="339"/>
    <n v="398"/>
    <x v="25"/>
    <x v="0"/>
    <x v="0"/>
    <n v="72"/>
    <x v="2"/>
    <n v="5"/>
    <n v="16.444616870000001"/>
    <n v="82.223084350000008"/>
    <x v="3"/>
    <b v="1"/>
    <x v="0"/>
    <n v="82.223084350000008"/>
    <x v="1"/>
    <x v="1"/>
    <x v="0"/>
    <x v="1"/>
  </r>
  <r>
    <n v="5372"/>
    <x v="37"/>
    <n v="294"/>
    <x v="0"/>
    <x v="1"/>
    <x v="1"/>
    <n v="624"/>
    <x v="3"/>
    <n v="2"/>
    <n v="82.853740520000002"/>
    <n v="165.70748104"/>
    <x v="3"/>
    <b v="0"/>
    <x v="0"/>
    <n v="165.70748104"/>
    <x v="0"/>
    <x v="0"/>
    <x v="3"/>
    <x v="1"/>
  </r>
  <r>
    <n v="5373"/>
    <x v="350"/>
    <n v="406"/>
    <x v="50"/>
    <x v="1"/>
    <x v="9"/>
    <n v="677"/>
    <x v="0"/>
    <n v="4"/>
    <n v="42.116714729999998"/>
    <n v="168.46685891999999"/>
    <x v="2"/>
    <b v="0"/>
    <x v="0"/>
    <n v="168.46685891999999"/>
    <x v="1"/>
    <x v="0"/>
    <x v="3"/>
    <x v="1"/>
  </r>
  <r>
    <n v="5374"/>
    <x v="21"/>
    <n v="310"/>
    <x v="51"/>
    <x v="2"/>
    <x v="7"/>
    <n v="995"/>
    <x v="0"/>
    <n v="3"/>
    <n v="73.978363430000002"/>
    <n v="221.93509029000001"/>
    <x v="2"/>
    <b v="0"/>
    <x v="0"/>
    <n v="221.93509029000001"/>
    <x v="1"/>
    <x v="1"/>
    <x v="2"/>
    <x v="1"/>
  </r>
  <r>
    <n v="5375"/>
    <x v="279"/>
    <n v="463"/>
    <x v="19"/>
    <x v="2"/>
    <x v="2"/>
    <n v="49"/>
    <x v="4"/>
    <n v="1"/>
    <n v="14.581333320000001"/>
    <n v="14.581333320000001"/>
    <x v="2"/>
    <b v="0"/>
    <x v="2265"/>
    <n v="13.123199988"/>
    <x v="1"/>
    <x v="2"/>
    <x v="2"/>
    <x v="1"/>
  </r>
  <r>
    <n v="5376"/>
    <x v="106"/>
    <n v="141"/>
    <x v="43"/>
    <x v="2"/>
    <x v="19"/>
    <n v="394"/>
    <x v="2"/>
    <n v="4"/>
    <n v="57.661193279999999"/>
    <n v="230.64477312"/>
    <x v="3"/>
    <b v="1"/>
    <x v="0"/>
    <n v="230.64477312"/>
    <x v="0"/>
    <x v="0"/>
    <x v="3"/>
    <x v="0"/>
  </r>
  <r>
    <n v="5377"/>
    <x v="77"/>
    <n v="475"/>
    <x v="43"/>
    <x v="2"/>
    <x v="11"/>
    <n v="49"/>
    <x v="1"/>
    <n v="5"/>
    <n v="46.39590364"/>
    <n v="231.9795182"/>
    <x v="1"/>
    <b v="0"/>
    <x v="2266"/>
    <n v="208.78156638000002"/>
    <x v="0"/>
    <x v="2"/>
    <x v="2"/>
    <x v="0"/>
  </r>
  <r>
    <n v="5378"/>
    <x v="341"/>
    <n v="164"/>
    <x v="20"/>
    <x v="1"/>
    <x v="3"/>
    <n v="795"/>
    <x v="2"/>
    <n v="3"/>
    <n v="54.621908640000001"/>
    <n v="163.86572591999999"/>
    <x v="2"/>
    <b v="1"/>
    <x v="2267"/>
    <n v="147.47915332999997"/>
    <x v="0"/>
    <x v="2"/>
    <x v="3"/>
    <x v="0"/>
  </r>
  <r>
    <n v="5379"/>
    <x v="274"/>
    <n v="43"/>
    <x v="33"/>
    <x v="1"/>
    <x v="5"/>
    <n v="540"/>
    <x v="2"/>
    <n v="1"/>
    <n v="82.04254881"/>
    <n v="82.04254881"/>
    <x v="2"/>
    <b v="0"/>
    <x v="2268"/>
    <n v="73.838293929000002"/>
    <x v="1"/>
    <x v="2"/>
    <x v="0"/>
    <x v="1"/>
  </r>
  <r>
    <n v="5380"/>
    <x v="59"/>
    <n v="312"/>
    <x v="34"/>
    <x v="2"/>
    <x v="14"/>
    <n v="616"/>
    <x v="1"/>
    <n v="1"/>
    <n v="89.737642390000005"/>
    <n v="89.737642390000005"/>
    <x v="3"/>
    <b v="1"/>
    <x v="2269"/>
    <n v="80.763878151"/>
    <x v="1"/>
    <x v="2"/>
    <x v="2"/>
    <x v="1"/>
  </r>
  <r>
    <n v="5381"/>
    <x v="229"/>
    <n v="131"/>
    <x v="11"/>
    <x v="2"/>
    <x v="16"/>
    <n v="155"/>
    <x v="1"/>
    <n v="5"/>
    <n v="13.430425570000001"/>
    <n v="67.152127849999999"/>
    <x v="1"/>
    <b v="1"/>
    <x v="2270"/>
    <n v="60.436915063999997"/>
    <x v="0"/>
    <x v="2"/>
    <x v="2"/>
    <x v="0"/>
  </r>
  <r>
    <n v="5382"/>
    <x v="87"/>
    <n v="302"/>
    <x v="42"/>
    <x v="1"/>
    <x v="14"/>
    <n v="129"/>
    <x v="4"/>
    <n v="2"/>
    <n v="52.339727850000003"/>
    <n v="104.67945570000001"/>
    <x v="2"/>
    <b v="0"/>
    <x v="2271"/>
    <n v="94.211510130000008"/>
    <x v="1"/>
    <x v="2"/>
    <x v="3"/>
    <x v="1"/>
  </r>
  <r>
    <n v="5383"/>
    <x v="266"/>
    <n v="301"/>
    <x v="32"/>
    <x v="1"/>
    <x v="18"/>
    <n v="301"/>
    <x v="1"/>
    <n v="1"/>
    <n v="90.964115359999994"/>
    <n v="90.964115359999994"/>
    <x v="2"/>
    <b v="0"/>
    <x v="2272"/>
    <n v="81.867703823999989"/>
    <x v="0"/>
    <x v="2"/>
    <x v="4"/>
    <x v="0"/>
  </r>
  <r>
    <n v="5384"/>
    <x v="142"/>
    <n v="367"/>
    <x v="46"/>
    <x v="0"/>
    <x v="7"/>
    <n v="110"/>
    <x v="1"/>
    <n v="1"/>
    <n v="79.477032579999999"/>
    <n v="79.477032579999999"/>
    <x v="3"/>
    <b v="0"/>
    <x v="0"/>
    <n v="79.477032579999999"/>
    <x v="0"/>
    <x v="0"/>
    <x v="1"/>
    <x v="0"/>
  </r>
  <r>
    <n v="5385"/>
    <x v="305"/>
    <n v="176"/>
    <x v="38"/>
    <x v="0"/>
    <x v="17"/>
    <n v="972"/>
    <x v="1"/>
    <n v="1"/>
    <n v="97.923406470000003"/>
    <n v="97.923406470000003"/>
    <x v="1"/>
    <b v="1"/>
    <x v="0"/>
    <n v="97.923406470000003"/>
    <x v="0"/>
    <x v="1"/>
    <x v="3"/>
    <x v="0"/>
  </r>
  <r>
    <n v="5386"/>
    <x v="60"/>
    <n v="426"/>
    <x v="33"/>
    <x v="2"/>
    <x v="2"/>
    <n v="431"/>
    <x v="1"/>
    <n v="3"/>
    <n v="33.609882659999997"/>
    <n v="100.82964797999999"/>
    <x v="0"/>
    <b v="1"/>
    <x v="0"/>
    <n v="100.82964797999999"/>
    <x v="0"/>
    <x v="0"/>
    <x v="4"/>
    <x v="1"/>
  </r>
  <r>
    <n v="5387"/>
    <x v="135"/>
    <n v="373"/>
    <x v="20"/>
    <x v="2"/>
    <x v="19"/>
    <n v="149"/>
    <x v="3"/>
    <n v="2"/>
    <n v="84.50044355"/>
    <n v="169.0008871"/>
    <x v="3"/>
    <b v="1"/>
    <x v="0"/>
    <n v="169.0008871"/>
    <x v="0"/>
    <x v="1"/>
    <x v="1"/>
    <x v="0"/>
  </r>
  <r>
    <n v="5388"/>
    <x v="129"/>
    <n v="471"/>
    <x v="7"/>
    <x v="2"/>
    <x v="15"/>
    <n v="616"/>
    <x v="1"/>
    <n v="5"/>
    <n v="82.017250730000001"/>
    <n v="410.08625365"/>
    <x v="1"/>
    <b v="0"/>
    <x v="2273"/>
    <n v="369.07762829000001"/>
    <x v="0"/>
    <x v="2"/>
    <x v="2"/>
    <x v="1"/>
  </r>
  <r>
    <n v="5389"/>
    <x v="275"/>
    <n v="255"/>
    <x v="48"/>
    <x v="1"/>
    <x v="9"/>
    <n v="555"/>
    <x v="3"/>
    <n v="5"/>
    <n v="97.669190610000001"/>
    <n v="488.34595304999999"/>
    <x v="2"/>
    <b v="0"/>
    <x v="0"/>
    <n v="488.34595304999999"/>
    <x v="0"/>
    <x v="1"/>
    <x v="0"/>
    <x v="1"/>
  </r>
  <r>
    <n v="5390"/>
    <x v="76"/>
    <n v="481"/>
    <x v="32"/>
    <x v="2"/>
    <x v="10"/>
    <n v="294"/>
    <x v="2"/>
    <n v="3"/>
    <n v="79.207097509999997"/>
    <n v="237.62129253000001"/>
    <x v="1"/>
    <b v="0"/>
    <x v="2274"/>
    <n v="213.85916328000002"/>
    <x v="1"/>
    <x v="2"/>
    <x v="3"/>
    <x v="1"/>
  </r>
  <r>
    <n v="5391"/>
    <x v="138"/>
    <n v="189"/>
    <x v="22"/>
    <x v="2"/>
    <x v="2"/>
    <n v="366"/>
    <x v="2"/>
    <n v="5"/>
    <n v="54.942790070000001"/>
    <n v="274.71395035"/>
    <x v="2"/>
    <b v="0"/>
    <x v="2275"/>
    <n v="247.24255531"/>
    <x v="0"/>
    <x v="2"/>
    <x v="1"/>
    <x v="0"/>
  </r>
  <r>
    <n v="5392"/>
    <x v="83"/>
    <n v="400"/>
    <x v="33"/>
    <x v="2"/>
    <x v="1"/>
    <n v="682"/>
    <x v="0"/>
    <n v="1"/>
    <n v="85.568216129999996"/>
    <n v="85.568216129999996"/>
    <x v="0"/>
    <b v="0"/>
    <x v="0"/>
    <n v="85.568216129999996"/>
    <x v="0"/>
    <x v="1"/>
    <x v="4"/>
    <x v="0"/>
  </r>
  <r>
    <n v="5393"/>
    <x v="218"/>
    <n v="236"/>
    <x v="47"/>
    <x v="2"/>
    <x v="19"/>
    <n v="663"/>
    <x v="0"/>
    <n v="3"/>
    <n v="51.444126249999997"/>
    <n v="154.33237874999998"/>
    <x v="0"/>
    <b v="1"/>
    <x v="0"/>
    <n v="154.33237874999998"/>
    <x v="0"/>
    <x v="0"/>
    <x v="2"/>
    <x v="0"/>
  </r>
  <r>
    <n v="5394"/>
    <x v="342"/>
    <n v="228"/>
    <x v="23"/>
    <x v="2"/>
    <x v="15"/>
    <n v="424"/>
    <x v="3"/>
    <n v="3"/>
    <n v="19.60343374"/>
    <n v="58.810301219999999"/>
    <x v="0"/>
    <b v="0"/>
    <x v="0"/>
    <n v="58.810301219999999"/>
    <x v="1"/>
    <x v="1"/>
    <x v="3"/>
    <x v="0"/>
  </r>
  <r>
    <n v="5395"/>
    <x v="167"/>
    <n v="399"/>
    <x v="50"/>
    <x v="2"/>
    <x v="15"/>
    <n v="519"/>
    <x v="2"/>
    <n v="5"/>
    <n v="49.792941460000002"/>
    <n v="248.96470730000001"/>
    <x v="0"/>
    <b v="0"/>
    <x v="0"/>
    <n v="248.96470730000001"/>
    <x v="0"/>
    <x v="1"/>
    <x v="1"/>
    <x v="1"/>
  </r>
  <r>
    <n v="5396"/>
    <x v="5"/>
    <n v="214"/>
    <x v="43"/>
    <x v="2"/>
    <x v="12"/>
    <n v="902"/>
    <x v="2"/>
    <n v="5"/>
    <n v="93.624797119999997"/>
    <n v="468.12398559999997"/>
    <x v="2"/>
    <b v="0"/>
    <x v="2276"/>
    <n v="421.31158703999995"/>
    <x v="1"/>
    <x v="2"/>
    <x v="0"/>
    <x v="1"/>
  </r>
  <r>
    <n v="5397"/>
    <x v="15"/>
    <n v="51"/>
    <x v="49"/>
    <x v="2"/>
    <x v="17"/>
    <n v="199"/>
    <x v="2"/>
    <n v="5"/>
    <n v="57.767589430000001"/>
    <n v="288.83794714999999"/>
    <x v="0"/>
    <b v="0"/>
    <x v="0"/>
    <n v="288.83794714999999"/>
    <x v="0"/>
    <x v="0"/>
    <x v="4"/>
    <x v="0"/>
  </r>
  <r>
    <n v="5398"/>
    <x v="344"/>
    <n v="394"/>
    <x v="45"/>
    <x v="1"/>
    <x v="16"/>
    <n v="78"/>
    <x v="2"/>
    <n v="3"/>
    <n v="92.058451439999999"/>
    <n v="276.17535432"/>
    <x v="0"/>
    <b v="1"/>
    <x v="0"/>
    <n v="276.17535432"/>
    <x v="1"/>
    <x v="0"/>
    <x v="1"/>
    <x v="1"/>
  </r>
  <r>
    <n v="5399"/>
    <x v="0"/>
    <n v="199"/>
    <x v="33"/>
    <x v="1"/>
    <x v="12"/>
    <n v="785"/>
    <x v="0"/>
    <n v="3"/>
    <n v="52.05812821"/>
    <n v="156.17438462999999"/>
    <x v="2"/>
    <b v="1"/>
    <x v="2277"/>
    <n v="140.55694617"/>
    <x v="0"/>
    <x v="2"/>
    <x v="4"/>
    <x v="0"/>
  </r>
  <r>
    <n v="5400"/>
    <x v="365"/>
    <n v="59"/>
    <x v="25"/>
    <x v="1"/>
    <x v="14"/>
    <n v="34"/>
    <x v="2"/>
    <n v="3"/>
    <n v="95.707109299999999"/>
    <n v="287.12132789999998"/>
    <x v="2"/>
    <b v="0"/>
    <x v="2278"/>
    <n v="258.40919510999998"/>
    <x v="1"/>
    <x v="2"/>
    <x v="1"/>
    <x v="1"/>
  </r>
  <r>
    <n v="5401"/>
    <x v="81"/>
    <n v="123"/>
    <x v="48"/>
    <x v="2"/>
    <x v="14"/>
    <n v="941"/>
    <x v="4"/>
    <n v="1"/>
    <n v="80.809304699999998"/>
    <n v="80.809304699999998"/>
    <x v="2"/>
    <b v="1"/>
    <x v="2279"/>
    <n v="72.72837423"/>
    <x v="1"/>
    <x v="2"/>
    <x v="3"/>
    <x v="1"/>
  </r>
  <r>
    <n v="5402"/>
    <x v="115"/>
    <n v="234"/>
    <x v="38"/>
    <x v="2"/>
    <x v="4"/>
    <n v="435"/>
    <x v="2"/>
    <n v="1"/>
    <n v="53.075308730000003"/>
    <n v="53.075308730000003"/>
    <x v="3"/>
    <b v="0"/>
    <x v="2280"/>
    <n v="47.767777857000006"/>
    <x v="1"/>
    <x v="2"/>
    <x v="0"/>
    <x v="1"/>
  </r>
  <r>
    <n v="5403"/>
    <x v="174"/>
    <n v="488"/>
    <x v="31"/>
    <x v="0"/>
    <x v="8"/>
    <n v="645"/>
    <x v="2"/>
    <n v="3"/>
    <n v="71.448217479999997"/>
    <n v="214.34465244"/>
    <x v="3"/>
    <b v="0"/>
    <x v="2281"/>
    <n v="192.9101872"/>
    <x v="0"/>
    <x v="2"/>
    <x v="4"/>
    <x v="1"/>
  </r>
  <r>
    <n v="5404"/>
    <x v="238"/>
    <n v="159"/>
    <x v="6"/>
    <x v="2"/>
    <x v="0"/>
    <n v="641"/>
    <x v="0"/>
    <n v="1"/>
    <n v="39.577444239999998"/>
    <n v="39.577444239999998"/>
    <x v="2"/>
    <b v="1"/>
    <x v="2282"/>
    <n v="35.619699816000001"/>
    <x v="1"/>
    <x v="2"/>
    <x v="4"/>
    <x v="0"/>
  </r>
  <r>
    <n v="5405"/>
    <x v="200"/>
    <n v="442"/>
    <x v="22"/>
    <x v="2"/>
    <x v="3"/>
    <n v="53"/>
    <x v="4"/>
    <n v="3"/>
    <n v="99.336004930000001"/>
    <n v="298.00801479"/>
    <x v="3"/>
    <b v="1"/>
    <x v="2283"/>
    <n v="268.20721330999999"/>
    <x v="1"/>
    <x v="2"/>
    <x v="4"/>
    <x v="0"/>
  </r>
  <r>
    <n v="5406"/>
    <x v="166"/>
    <n v="445"/>
    <x v="48"/>
    <x v="1"/>
    <x v="11"/>
    <n v="227"/>
    <x v="4"/>
    <n v="1"/>
    <n v="73.308669080000001"/>
    <n v="73.308669080000001"/>
    <x v="3"/>
    <b v="0"/>
    <x v="0"/>
    <n v="73.308669080000001"/>
    <x v="0"/>
    <x v="0"/>
    <x v="4"/>
    <x v="0"/>
  </r>
  <r>
    <n v="5407"/>
    <x v="214"/>
    <n v="499"/>
    <x v="38"/>
    <x v="0"/>
    <x v="15"/>
    <n v="298"/>
    <x v="4"/>
    <n v="5"/>
    <n v="22.984409419999999"/>
    <n v="114.92204709999999"/>
    <x v="2"/>
    <b v="1"/>
    <x v="0"/>
    <n v="114.92204709999999"/>
    <x v="0"/>
    <x v="0"/>
    <x v="4"/>
    <x v="0"/>
  </r>
  <r>
    <n v="5408"/>
    <x v="22"/>
    <n v="456"/>
    <x v="10"/>
    <x v="1"/>
    <x v="5"/>
    <n v="252"/>
    <x v="0"/>
    <n v="2"/>
    <n v="38.50363419"/>
    <n v="77.007268379999999"/>
    <x v="2"/>
    <b v="1"/>
    <x v="0"/>
    <n v="77.007268379999999"/>
    <x v="0"/>
    <x v="0"/>
    <x v="2"/>
    <x v="0"/>
  </r>
  <r>
    <n v="5409"/>
    <x v="286"/>
    <n v="315"/>
    <x v="10"/>
    <x v="1"/>
    <x v="1"/>
    <n v="817"/>
    <x v="1"/>
    <n v="1"/>
    <n v="86.630426049999997"/>
    <n v="86.630426049999997"/>
    <x v="3"/>
    <b v="0"/>
    <x v="0"/>
    <n v="86.630426049999997"/>
    <x v="1"/>
    <x v="0"/>
    <x v="1"/>
    <x v="1"/>
  </r>
  <r>
    <n v="5410"/>
    <x v="352"/>
    <n v="212"/>
    <x v="52"/>
    <x v="2"/>
    <x v="11"/>
    <n v="962"/>
    <x v="2"/>
    <n v="2"/>
    <n v="42.714758019999998"/>
    <n v="85.429516039999996"/>
    <x v="0"/>
    <b v="1"/>
    <x v="2284"/>
    <n v="76.886564434999997"/>
    <x v="0"/>
    <x v="2"/>
    <x v="2"/>
    <x v="1"/>
  </r>
  <r>
    <n v="5411"/>
    <x v="267"/>
    <n v="194"/>
    <x v="35"/>
    <x v="0"/>
    <x v="6"/>
    <n v="513"/>
    <x v="1"/>
    <n v="1"/>
    <n v="57.448208909999998"/>
    <n v="57.448208909999998"/>
    <x v="1"/>
    <b v="1"/>
    <x v="0"/>
    <n v="57.448208909999998"/>
    <x v="1"/>
    <x v="0"/>
    <x v="0"/>
    <x v="0"/>
  </r>
  <r>
    <n v="5412"/>
    <x v="128"/>
    <n v="249"/>
    <x v="27"/>
    <x v="2"/>
    <x v="19"/>
    <n v="120"/>
    <x v="2"/>
    <n v="3"/>
    <n v="26.965838219999998"/>
    <n v="80.897514659999999"/>
    <x v="3"/>
    <b v="1"/>
    <x v="2285"/>
    <n v="72.807763194999993"/>
    <x v="0"/>
    <x v="2"/>
    <x v="4"/>
    <x v="1"/>
  </r>
  <r>
    <n v="5413"/>
    <x v="55"/>
    <n v="43"/>
    <x v="23"/>
    <x v="0"/>
    <x v="0"/>
    <n v="300"/>
    <x v="3"/>
    <n v="3"/>
    <n v="68.291661129999994"/>
    <n v="204.87498338999998"/>
    <x v="3"/>
    <b v="1"/>
    <x v="0"/>
    <n v="204.87498338999998"/>
    <x v="0"/>
    <x v="0"/>
    <x v="0"/>
    <x v="1"/>
  </r>
  <r>
    <n v="5414"/>
    <x v="193"/>
    <n v="223"/>
    <x v="31"/>
    <x v="0"/>
    <x v="18"/>
    <n v="449"/>
    <x v="1"/>
    <n v="1"/>
    <n v="11.044541880000001"/>
    <n v="11.044541880000001"/>
    <x v="3"/>
    <b v="0"/>
    <x v="2286"/>
    <n v="9.9400876920000005"/>
    <x v="0"/>
    <x v="2"/>
    <x v="4"/>
    <x v="1"/>
  </r>
  <r>
    <n v="5415"/>
    <x v="257"/>
    <n v="324"/>
    <x v="33"/>
    <x v="1"/>
    <x v="1"/>
    <n v="20"/>
    <x v="2"/>
    <n v="4"/>
    <n v="10.35092689"/>
    <n v="41.403707560000001"/>
    <x v="3"/>
    <b v="1"/>
    <x v="0"/>
    <n v="41.403707560000001"/>
    <x v="1"/>
    <x v="0"/>
    <x v="2"/>
    <x v="0"/>
  </r>
  <r>
    <n v="5416"/>
    <x v="331"/>
    <n v="236"/>
    <x v="14"/>
    <x v="1"/>
    <x v="0"/>
    <n v="711"/>
    <x v="3"/>
    <n v="1"/>
    <n v="54.09617119"/>
    <n v="54.09617119"/>
    <x v="3"/>
    <b v="1"/>
    <x v="2287"/>
    <n v="48.686554071000003"/>
    <x v="0"/>
    <x v="2"/>
    <x v="0"/>
    <x v="1"/>
  </r>
  <r>
    <n v="5417"/>
    <x v="52"/>
    <n v="245"/>
    <x v="27"/>
    <x v="1"/>
    <x v="16"/>
    <n v="475"/>
    <x v="4"/>
    <n v="5"/>
    <n v="29.577409830000001"/>
    <n v="147.88704915"/>
    <x v="3"/>
    <b v="1"/>
    <x v="2288"/>
    <n v="133.09834423999999"/>
    <x v="1"/>
    <x v="2"/>
    <x v="1"/>
    <x v="1"/>
  </r>
  <r>
    <n v="5418"/>
    <x v="159"/>
    <n v="426"/>
    <x v="42"/>
    <x v="1"/>
    <x v="9"/>
    <n v="575"/>
    <x v="1"/>
    <n v="3"/>
    <n v="57.834675670000003"/>
    <n v="173.50402701000002"/>
    <x v="0"/>
    <b v="0"/>
    <x v="2289"/>
    <n v="156.15362431000003"/>
    <x v="0"/>
    <x v="2"/>
    <x v="3"/>
    <x v="0"/>
  </r>
  <r>
    <n v="5419"/>
    <x v="293"/>
    <n v="340"/>
    <x v="32"/>
    <x v="1"/>
    <x v="7"/>
    <n v="700"/>
    <x v="0"/>
    <n v="3"/>
    <n v="41.991068720000001"/>
    <n v="125.97320616"/>
    <x v="0"/>
    <b v="0"/>
    <x v="2290"/>
    <n v="113.37588554"/>
    <x v="1"/>
    <x v="2"/>
    <x v="0"/>
    <x v="0"/>
  </r>
  <r>
    <n v="5420"/>
    <x v="105"/>
    <n v="12"/>
    <x v="33"/>
    <x v="0"/>
    <x v="3"/>
    <n v="220"/>
    <x v="1"/>
    <n v="2"/>
    <n v="18.611749920000001"/>
    <n v="37.223499840000002"/>
    <x v="3"/>
    <b v="0"/>
    <x v="0"/>
    <n v="37.223499840000002"/>
    <x v="0"/>
    <x v="0"/>
    <x v="3"/>
    <x v="1"/>
  </r>
  <r>
    <n v="5421"/>
    <x v="86"/>
    <n v="175"/>
    <x v="26"/>
    <x v="0"/>
    <x v="5"/>
    <n v="919"/>
    <x v="2"/>
    <n v="2"/>
    <n v="85.348936530000003"/>
    <n v="170.69787306000001"/>
    <x v="1"/>
    <b v="0"/>
    <x v="2291"/>
    <n v="153.62808575"/>
    <x v="1"/>
    <x v="2"/>
    <x v="2"/>
    <x v="0"/>
  </r>
  <r>
    <n v="5422"/>
    <x v="11"/>
    <n v="14"/>
    <x v="1"/>
    <x v="2"/>
    <x v="0"/>
    <n v="33"/>
    <x v="3"/>
    <n v="2"/>
    <n v="63.478869090000003"/>
    <n v="126.95773818000001"/>
    <x v="0"/>
    <b v="0"/>
    <x v="0"/>
    <n v="126.95773818000001"/>
    <x v="1"/>
    <x v="1"/>
    <x v="0"/>
    <x v="1"/>
  </r>
  <r>
    <n v="5423"/>
    <x v="173"/>
    <n v="155"/>
    <x v="8"/>
    <x v="0"/>
    <x v="5"/>
    <n v="395"/>
    <x v="4"/>
    <n v="3"/>
    <n v="75.908307030000003"/>
    <n v="227.72492109000001"/>
    <x v="2"/>
    <b v="0"/>
    <x v="2292"/>
    <n v="204.95242898000001"/>
    <x v="0"/>
    <x v="2"/>
    <x v="2"/>
    <x v="1"/>
  </r>
  <r>
    <n v="5424"/>
    <x v="208"/>
    <n v="260"/>
    <x v="28"/>
    <x v="1"/>
    <x v="18"/>
    <n v="689"/>
    <x v="1"/>
    <n v="4"/>
    <n v="19.1887455"/>
    <n v="76.754981999999998"/>
    <x v="2"/>
    <b v="1"/>
    <x v="2293"/>
    <n v="69.079483799999991"/>
    <x v="1"/>
    <x v="2"/>
    <x v="0"/>
    <x v="0"/>
  </r>
  <r>
    <n v="5425"/>
    <x v="284"/>
    <n v="436"/>
    <x v="1"/>
    <x v="0"/>
    <x v="11"/>
    <n v="369"/>
    <x v="3"/>
    <n v="4"/>
    <n v="17.032414710000001"/>
    <n v="68.129658840000005"/>
    <x v="1"/>
    <b v="0"/>
    <x v="2294"/>
    <n v="61.316692955000008"/>
    <x v="0"/>
    <x v="2"/>
    <x v="1"/>
    <x v="1"/>
  </r>
  <r>
    <n v="5426"/>
    <x v="51"/>
    <n v="418"/>
    <x v="4"/>
    <x v="1"/>
    <x v="15"/>
    <n v="448"/>
    <x v="4"/>
    <n v="4"/>
    <n v="12.79328733"/>
    <n v="51.17314932"/>
    <x v="1"/>
    <b v="0"/>
    <x v="2295"/>
    <n v="46.055834388999997"/>
    <x v="1"/>
    <x v="2"/>
    <x v="4"/>
    <x v="0"/>
  </r>
  <r>
    <n v="5427"/>
    <x v="342"/>
    <n v="387"/>
    <x v="42"/>
    <x v="0"/>
    <x v="19"/>
    <n v="928"/>
    <x v="4"/>
    <n v="4"/>
    <n v="42.527720680000002"/>
    <n v="170.11088272000001"/>
    <x v="3"/>
    <b v="1"/>
    <x v="0"/>
    <n v="170.11088272000001"/>
    <x v="0"/>
    <x v="0"/>
    <x v="1"/>
    <x v="1"/>
  </r>
  <r>
    <n v="5428"/>
    <x v="359"/>
    <n v="361"/>
    <x v="13"/>
    <x v="2"/>
    <x v="18"/>
    <n v="269"/>
    <x v="1"/>
    <n v="1"/>
    <n v="44.851408380000002"/>
    <n v="44.851408380000002"/>
    <x v="2"/>
    <b v="1"/>
    <x v="0"/>
    <n v="44.851408380000002"/>
    <x v="1"/>
    <x v="1"/>
    <x v="4"/>
    <x v="0"/>
  </r>
  <r>
    <n v="5429"/>
    <x v="324"/>
    <n v="122"/>
    <x v="23"/>
    <x v="1"/>
    <x v="13"/>
    <n v="231"/>
    <x v="4"/>
    <n v="5"/>
    <n v="38.041644720000001"/>
    <n v="190.2082236"/>
    <x v="1"/>
    <b v="1"/>
    <x v="0"/>
    <n v="190.2082236"/>
    <x v="0"/>
    <x v="1"/>
    <x v="3"/>
    <x v="1"/>
  </r>
  <r>
    <n v="5430"/>
    <x v="324"/>
    <n v="153"/>
    <x v="8"/>
    <x v="0"/>
    <x v="4"/>
    <n v="953"/>
    <x v="0"/>
    <n v="4"/>
    <n v="26.006566979999999"/>
    <n v="104.02626792"/>
    <x v="2"/>
    <b v="0"/>
    <x v="0"/>
    <n v="104.02626792"/>
    <x v="0"/>
    <x v="1"/>
    <x v="1"/>
    <x v="1"/>
  </r>
  <r>
    <n v="5431"/>
    <x v="129"/>
    <n v="137"/>
    <x v="19"/>
    <x v="2"/>
    <x v="4"/>
    <n v="74"/>
    <x v="0"/>
    <n v="3"/>
    <n v="54.14996009"/>
    <n v="162.44988026999999"/>
    <x v="2"/>
    <b v="1"/>
    <x v="2296"/>
    <n v="146.20489223999999"/>
    <x v="1"/>
    <x v="2"/>
    <x v="3"/>
    <x v="1"/>
  </r>
  <r>
    <n v="5432"/>
    <x v="308"/>
    <n v="267"/>
    <x v="47"/>
    <x v="0"/>
    <x v="14"/>
    <n v="273"/>
    <x v="3"/>
    <n v="4"/>
    <n v="41.63909975"/>
    <n v="166.556399"/>
    <x v="3"/>
    <b v="0"/>
    <x v="2297"/>
    <n v="149.90075909999999"/>
    <x v="0"/>
    <x v="2"/>
    <x v="3"/>
    <x v="1"/>
  </r>
  <r>
    <n v="5433"/>
    <x v="223"/>
    <n v="224"/>
    <x v="44"/>
    <x v="0"/>
    <x v="6"/>
    <n v="473"/>
    <x v="3"/>
    <n v="2"/>
    <n v="15.90427811"/>
    <n v="31.80855622"/>
    <x v="0"/>
    <b v="0"/>
    <x v="0"/>
    <n v="31.80855622"/>
    <x v="1"/>
    <x v="0"/>
    <x v="3"/>
    <x v="0"/>
  </r>
  <r>
    <n v="5434"/>
    <x v="2"/>
    <n v="87"/>
    <x v="10"/>
    <x v="0"/>
    <x v="12"/>
    <n v="363"/>
    <x v="2"/>
    <n v="1"/>
    <n v="83.641622409999997"/>
    <n v="83.641622409999997"/>
    <x v="3"/>
    <b v="0"/>
    <x v="2298"/>
    <n v="75.277460168999994"/>
    <x v="1"/>
    <x v="2"/>
    <x v="1"/>
    <x v="0"/>
  </r>
  <r>
    <n v="5435"/>
    <x v="229"/>
    <n v="258"/>
    <x v="20"/>
    <x v="0"/>
    <x v="1"/>
    <n v="508"/>
    <x v="2"/>
    <n v="1"/>
    <n v="34.04467047"/>
    <n v="34.04467047"/>
    <x v="0"/>
    <b v="1"/>
    <x v="2299"/>
    <n v="30.640203422999999"/>
    <x v="1"/>
    <x v="2"/>
    <x v="4"/>
    <x v="1"/>
  </r>
  <r>
    <n v="5436"/>
    <x v="282"/>
    <n v="217"/>
    <x v="2"/>
    <x v="2"/>
    <x v="18"/>
    <n v="315"/>
    <x v="2"/>
    <n v="2"/>
    <n v="23.75490581"/>
    <n v="47.509811620000001"/>
    <x v="2"/>
    <b v="0"/>
    <x v="2300"/>
    <n v="42.758830457999998"/>
    <x v="0"/>
    <x v="2"/>
    <x v="2"/>
    <x v="0"/>
  </r>
  <r>
    <n v="5437"/>
    <x v="229"/>
    <n v="293"/>
    <x v="35"/>
    <x v="2"/>
    <x v="18"/>
    <n v="519"/>
    <x v="0"/>
    <n v="3"/>
    <n v="92.313448280000003"/>
    <n v="276.94034484000002"/>
    <x v="3"/>
    <b v="0"/>
    <x v="2301"/>
    <n v="249.24631036000002"/>
    <x v="0"/>
    <x v="2"/>
    <x v="4"/>
    <x v="1"/>
  </r>
  <r>
    <n v="5438"/>
    <x v="250"/>
    <n v="368"/>
    <x v="46"/>
    <x v="0"/>
    <x v="11"/>
    <n v="3"/>
    <x v="0"/>
    <n v="3"/>
    <n v="36.80539735"/>
    <n v="110.41619205000001"/>
    <x v="0"/>
    <b v="0"/>
    <x v="2302"/>
    <n v="99.374572840000013"/>
    <x v="1"/>
    <x v="2"/>
    <x v="4"/>
    <x v="1"/>
  </r>
  <r>
    <n v="5439"/>
    <x v="242"/>
    <n v="191"/>
    <x v="3"/>
    <x v="1"/>
    <x v="1"/>
    <n v="67"/>
    <x v="0"/>
    <n v="1"/>
    <n v="77.754040340000003"/>
    <n v="77.754040340000003"/>
    <x v="1"/>
    <b v="1"/>
    <x v="0"/>
    <n v="77.754040340000003"/>
    <x v="1"/>
    <x v="1"/>
    <x v="4"/>
    <x v="0"/>
  </r>
  <r>
    <n v="5440"/>
    <x v="317"/>
    <n v="453"/>
    <x v="24"/>
    <x v="2"/>
    <x v="1"/>
    <n v="214"/>
    <x v="0"/>
    <n v="3"/>
    <n v="77.981064110000005"/>
    <n v="233.94319233000002"/>
    <x v="0"/>
    <b v="1"/>
    <x v="2303"/>
    <n v="210.54887310000001"/>
    <x v="1"/>
    <x v="2"/>
    <x v="1"/>
    <x v="0"/>
  </r>
  <r>
    <n v="5441"/>
    <x v="174"/>
    <n v="100"/>
    <x v="32"/>
    <x v="0"/>
    <x v="14"/>
    <n v="10"/>
    <x v="2"/>
    <n v="1"/>
    <n v="89.562184310000006"/>
    <n v="89.562184310000006"/>
    <x v="1"/>
    <b v="1"/>
    <x v="2304"/>
    <n v="80.60596587900001"/>
    <x v="1"/>
    <x v="2"/>
    <x v="4"/>
    <x v="0"/>
  </r>
  <r>
    <n v="5442"/>
    <x v="241"/>
    <n v="266"/>
    <x v="2"/>
    <x v="2"/>
    <x v="6"/>
    <n v="281"/>
    <x v="1"/>
    <n v="2"/>
    <n v="62.565781469999997"/>
    <n v="125.13156293999999"/>
    <x v="1"/>
    <b v="0"/>
    <x v="0"/>
    <n v="125.13156293999999"/>
    <x v="1"/>
    <x v="0"/>
    <x v="1"/>
    <x v="0"/>
  </r>
  <r>
    <n v="5443"/>
    <x v="82"/>
    <n v="21"/>
    <x v="42"/>
    <x v="2"/>
    <x v="8"/>
    <n v="617"/>
    <x v="2"/>
    <n v="1"/>
    <n v="75.712302829999999"/>
    <n v="75.712302829999999"/>
    <x v="1"/>
    <b v="0"/>
    <x v="2305"/>
    <n v="68.141072546999993"/>
    <x v="1"/>
    <x v="2"/>
    <x v="2"/>
    <x v="1"/>
  </r>
  <r>
    <n v="5444"/>
    <x v="347"/>
    <n v="254"/>
    <x v="5"/>
    <x v="1"/>
    <x v="5"/>
    <n v="563"/>
    <x v="1"/>
    <n v="3"/>
    <n v="68.878658470000005"/>
    <n v="206.63597541000001"/>
    <x v="0"/>
    <b v="0"/>
    <x v="2306"/>
    <n v="185.97237787"/>
    <x v="0"/>
    <x v="2"/>
    <x v="1"/>
    <x v="1"/>
  </r>
  <r>
    <n v="5445"/>
    <x v="241"/>
    <n v="256"/>
    <x v="27"/>
    <x v="2"/>
    <x v="16"/>
    <n v="647"/>
    <x v="1"/>
    <n v="2"/>
    <n v="80.064096770000006"/>
    <n v="160.12819354000001"/>
    <x v="3"/>
    <b v="0"/>
    <x v="0"/>
    <n v="160.12819354000001"/>
    <x v="0"/>
    <x v="0"/>
    <x v="0"/>
    <x v="1"/>
  </r>
  <r>
    <n v="5446"/>
    <x v="330"/>
    <n v="408"/>
    <x v="14"/>
    <x v="1"/>
    <x v="6"/>
    <n v="738"/>
    <x v="3"/>
    <n v="5"/>
    <n v="69.702658900000003"/>
    <n v="348.51329450000003"/>
    <x v="2"/>
    <b v="1"/>
    <x v="2307"/>
    <n v="313.66196505000005"/>
    <x v="0"/>
    <x v="2"/>
    <x v="0"/>
    <x v="1"/>
  </r>
  <r>
    <n v="5447"/>
    <x v="103"/>
    <n v="283"/>
    <x v="38"/>
    <x v="2"/>
    <x v="13"/>
    <n v="797"/>
    <x v="2"/>
    <n v="2"/>
    <n v="89.38753122"/>
    <n v="178.77506244"/>
    <x v="3"/>
    <b v="1"/>
    <x v="0"/>
    <n v="178.77506244"/>
    <x v="1"/>
    <x v="1"/>
    <x v="2"/>
    <x v="0"/>
  </r>
  <r>
    <n v="5448"/>
    <x v="132"/>
    <n v="372"/>
    <x v="31"/>
    <x v="0"/>
    <x v="16"/>
    <n v="152"/>
    <x v="2"/>
    <n v="4"/>
    <n v="75.386185330000004"/>
    <n v="301.54474132000001"/>
    <x v="2"/>
    <b v="0"/>
    <x v="0"/>
    <n v="301.54474132000001"/>
    <x v="0"/>
    <x v="1"/>
    <x v="3"/>
    <x v="1"/>
  </r>
  <r>
    <n v="5449"/>
    <x v="161"/>
    <n v="245"/>
    <x v="51"/>
    <x v="0"/>
    <x v="19"/>
    <n v="559"/>
    <x v="2"/>
    <n v="1"/>
    <n v="95.606653089999995"/>
    <n v="95.606653089999995"/>
    <x v="1"/>
    <b v="1"/>
    <x v="2308"/>
    <n v="86.045987780999994"/>
    <x v="0"/>
    <x v="2"/>
    <x v="1"/>
    <x v="0"/>
  </r>
  <r>
    <n v="5450"/>
    <x v="179"/>
    <n v="66"/>
    <x v="46"/>
    <x v="1"/>
    <x v="17"/>
    <n v="167"/>
    <x v="1"/>
    <n v="3"/>
    <n v="63.904176329999999"/>
    <n v="191.71252899000001"/>
    <x v="3"/>
    <b v="0"/>
    <x v="2309"/>
    <n v="172.54127609"/>
    <x v="1"/>
    <x v="2"/>
    <x v="0"/>
    <x v="0"/>
  </r>
  <r>
    <n v="5451"/>
    <x v="57"/>
    <n v="415"/>
    <x v="25"/>
    <x v="1"/>
    <x v="11"/>
    <n v="478"/>
    <x v="1"/>
    <n v="5"/>
    <n v="24.333497850000001"/>
    <n v="121.66748925"/>
    <x v="3"/>
    <b v="1"/>
    <x v="2310"/>
    <n v="109.50074033"/>
    <x v="1"/>
    <x v="2"/>
    <x v="0"/>
    <x v="0"/>
  </r>
  <r>
    <n v="5452"/>
    <x v="132"/>
    <n v="494"/>
    <x v="7"/>
    <x v="1"/>
    <x v="13"/>
    <n v="185"/>
    <x v="1"/>
    <n v="4"/>
    <n v="24.262936660000001"/>
    <n v="97.051746640000005"/>
    <x v="1"/>
    <b v="1"/>
    <x v="0"/>
    <n v="97.051746640000005"/>
    <x v="1"/>
    <x v="1"/>
    <x v="4"/>
    <x v="1"/>
  </r>
  <r>
    <n v="5453"/>
    <x v="108"/>
    <n v="85"/>
    <x v="22"/>
    <x v="2"/>
    <x v="16"/>
    <n v="384"/>
    <x v="1"/>
    <n v="4"/>
    <n v="73.070173199999999"/>
    <n v="292.2806928"/>
    <x v="3"/>
    <b v="0"/>
    <x v="2311"/>
    <n v="263.05262352"/>
    <x v="1"/>
    <x v="2"/>
    <x v="3"/>
    <x v="1"/>
  </r>
  <r>
    <n v="5454"/>
    <x v="4"/>
    <n v="304"/>
    <x v="26"/>
    <x v="2"/>
    <x v="2"/>
    <n v="121"/>
    <x v="3"/>
    <n v="5"/>
    <n v="20.636205140000001"/>
    <n v="103.18102570000001"/>
    <x v="1"/>
    <b v="0"/>
    <x v="0"/>
    <n v="103.18102570000001"/>
    <x v="0"/>
    <x v="0"/>
    <x v="0"/>
    <x v="1"/>
  </r>
  <r>
    <n v="5455"/>
    <x v="203"/>
    <n v="339"/>
    <x v="29"/>
    <x v="0"/>
    <x v="17"/>
    <n v="65"/>
    <x v="0"/>
    <n v="3"/>
    <n v="70.226651660000002"/>
    <n v="210.67995497999999"/>
    <x v="1"/>
    <b v="0"/>
    <x v="2312"/>
    <n v="189.61195948"/>
    <x v="1"/>
    <x v="2"/>
    <x v="4"/>
    <x v="0"/>
  </r>
  <r>
    <n v="5456"/>
    <x v="127"/>
    <n v="444"/>
    <x v="0"/>
    <x v="2"/>
    <x v="2"/>
    <n v="789"/>
    <x v="3"/>
    <n v="1"/>
    <n v="86.08400116"/>
    <n v="86.08400116"/>
    <x v="3"/>
    <b v="0"/>
    <x v="2313"/>
    <n v="77.475601044000001"/>
    <x v="1"/>
    <x v="2"/>
    <x v="4"/>
    <x v="1"/>
  </r>
  <r>
    <n v="5457"/>
    <x v="18"/>
    <n v="60"/>
    <x v="40"/>
    <x v="0"/>
    <x v="9"/>
    <n v="663"/>
    <x v="4"/>
    <n v="2"/>
    <n v="50.649334830000001"/>
    <n v="101.29866966"/>
    <x v="1"/>
    <b v="0"/>
    <x v="0"/>
    <n v="101.29866966"/>
    <x v="0"/>
    <x v="0"/>
    <x v="2"/>
    <x v="1"/>
  </r>
  <r>
    <n v="5458"/>
    <x v="283"/>
    <n v="31"/>
    <x v="39"/>
    <x v="2"/>
    <x v="19"/>
    <n v="854"/>
    <x v="4"/>
    <n v="5"/>
    <n v="34.321140370000002"/>
    <n v="171.60570185"/>
    <x v="3"/>
    <b v="0"/>
    <x v="0"/>
    <n v="171.60570185"/>
    <x v="1"/>
    <x v="0"/>
    <x v="1"/>
    <x v="1"/>
  </r>
  <r>
    <n v="5459"/>
    <x v="226"/>
    <n v="265"/>
    <x v="26"/>
    <x v="2"/>
    <x v="15"/>
    <n v="258"/>
    <x v="1"/>
    <n v="3"/>
    <n v="13.98329217"/>
    <n v="41.949876510000003"/>
    <x v="1"/>
    <b v="0"/>
    <x v="0"/>
    <n v="41.949876510000003"/>
    <x v="1"/>
    <x v="1"/>
    <x v="1"/>
    <x v="1"/>
  </r>
  <r>
    <n v="5460"/>
    <x v="268"/>
    <n v="236"/>
    <x v="27"/>
    <x v="2"/>
    <x v="16"/>
    <n v="228"/>
    <x v="0"/>
    <n v="4"/>
    <n v="15.042863219999999"/>
    <n v="60.171452879999997"/>
    <x v="0"/>
    <b v="1"/>
    <x v="0"/>
    <n v="60.171452879999997"/>
    <x v="1"/>
    <x v="0"/>
    <x v="4"/>
    <x v="0"/>
  </r>
  <r>
    <n v="5461"/>
    <x v="218"/>
    <n v="455"/>
    <x v="10"/>
    <x v="0"/>
    <x v="12"/>
    <n v="334"/>
    <x v="2"/>
    <n v="1"/>
    <n v="69.634416049999999"/>
    <n v="69.634416049999999"/>
    <x v="0"/>
    <b v="0"/>
    <x v="0"/>
    <n v="69.634416049999999"/>
    <x v="1"/>
    <x v="1"/>
    <x v="3"/>
    <x v="1"/>
  </r>
  <r>
    <n v="5462"/>
    <x v="334"/>
    <n v="74"/>
    <x v="8"/>
    <x v="2"/>
    <x v="9"/>
    <n v="234"/>
    <x v="0"/>
    <n v="2"/>
    <n v="85.247605350000001"/>
    <n v="170.4952107"/>
    <x v="1"/>
    <b v="1"/>
    <x v="0"/>
    <n v="170.4952107"/>
    <x v="0"/>
    <x v="1"/>
    <x v="2"/>
    <x v="1"/>
  </r>
  <r>
    <n v="5463"/>
    <x v="212"/>
    <n v="211"/>
    <x v="1"/>
    <x v="0"/>
    <x v="3"/>
    <n v="293"/>
    <x v="4"/>
    <n v="3"/>
    <n v="73.773920419999996"/>
    <n v="221.32176125999999"/>
    <x v="2"/>
    <b v="1"/>
    <x v="0"/>
    <n v="221.32176125999999"/>
    <x v="1"/>
    <x v="0"/>
    <x v="2"/>
    <x v="0"/>
  </r>
  <r>
    <n v="5464"/>
    <x v="334"/>
    <n v="141"/>
    <x v="8"/>
    <x v="0"/>
    <x v="7"/>
    <n v="265"/>
    <x v="0"/>
    <n v="2"/>
    <n v="51.995359290000003"/>
    <n v="103.99071858000001"/>
    <x v="1"/>
    <b v="0"/>
    <x v="2314"/>
    <n v="93.59164672"/>
    <x v="1"/>
    <x v="2"/>
    <x v="0"/>
    <x v="0"/>
  </r>
  <r>
    <n v="5465"/>
    <x v="237"/>
    <n v="468"/>
    <x v="26"/>
    <x v="1"/>
    <x v="10"/>
    <n v="331"/>
    <x v="1"/>
    <n v="3"/>
    <n v="55.724150960000003"/>
    <n v="167.17245288000001"/>
    <x v="2"/>
    <b v="1"/>
    <x v="2315"/>
    <n v="150.45520759000001"/>
    <x v="0"/>
    <x v="2"/>
    <x v="1"/>
    <x v="0"/>
  </r>
  <r>
    <n v="5466"/>
    <x v="249"/>
    <n v="151"/>
    <x v="18"/>
    <x v="0"/>
    <x v="16"/>
    <n v="541"/>
    <x v="3"/>
    <n v="4"/>
    <n v="57.600174330000002"/>
    <n v="230.40069732000001"/>
    <x v="1"/>
    <b v="1"/>
    <x v="2316"/>
    <n v="207.36062759000001"/>
    <x v="0"/>
    <x v="2"/>
    <x v="2"/>
    <x v="1"/>
  </r>
  <r>
    <n v="5467"/>
    <x v="124"/>
    <n v="94"/>
    <x v="6"/>
    <x v="0"/>
    <x v="9"/>
    <n v="113"/>
    <x v="1"/>
    <n v="5"/>
    <n v="51.58852701"/>
    <n v="257.94263504999998"/>
    <x v="2"/>
    <b v="1"/>
    <x v="0"/>
    <n v="257.94263504999998"/>
    <x v="0"/>
    <x v="1"/>
    <x v="1"/>
    <x v="1"/>
  </r>
  <r>
    <n v="5468"/>
    <x v="84"/>
    <n v="70"/>
    <x v="36"/>
    <x v="0"/>
    <x v="3"/>
    <n v="918"/>
    <x v="2"/>
    <n v="1"/>
    <n v="71.641217179999998"/>
    <n v="71.641217179999998"/>
    <x v="0"/>
    <b v="0"/>
    <x v="0"/>
    <n v="71.641217179999998"/>
    <x v="1"/>
    <x v="1"/>
    <x v="4"/>
    <x v="1"/>
  </r>
  <r>
    <n v="5469"/>
    <x v="20"/>
    <n v="110"/>
    <x v="34"/>
    <x v="2"/>
    <x v="1"/>
    <n v="895"/>
    <x v="4"/>
    <n v="2"/>
    <n v="29.8803947"/>
    <n v="59.7607894"/>
    <x v="2"/>
    <b v="0"/>
    <x v="2317"/>
    <n v="53.784710459000003"/>
    <x v="0"/>
    <x v="2"/>
    <x v="0"/>
    <x v="0"/>
  </r>
  <r>
    <n v="5470"/>
    <x v="201"/>
    <n v="454"/>
    <x v="31"/>
    <x v="1"/>
    <x v="1"/>
    <n v="182"/>
    <x v="3"/>
    <n v="5"/>
    <n v="17.136545330000001"/>
    <n v="85.682726650000006"/>
    <x v="2"/>
    <b v="0"/>
    <x v="0"/>
    <n v="85.682726650000006"/>
    <x v="1"/>
    <x v="0"/>
    <x v="3"/>
    <x v="0"/>
  </r>
  <r>
    <n v="5471"/>
    <x v="190"/>
    <n v="338"/>
    <x v="2"/>
    <x v="0"/>
    <x v="10"/>
    <n v="189"/>
    <x v="1"/>
    <n v="2"/>
    <n v="76.336407940000001"/>
    <n v="152.67281588"/>
    <x v="1"/>
    <b v="0"/>
    <x v="0"/>
    <n v="152.67281588"/>
    <x v="0"/>
    <x v="1"/>
    <x v="4"/>
    <x v="0"/>
  </r>
  <r>
    <n v="5472"/>
    <x v="309"/>
    <n v="182"/>
    <x v="20"/>
    <x v="2"/>
    <x v="8"/>
    <n v="392"/>
    <x v="2"/>
    <n v="3"/>
    <n v="28.29660037"/>
    <n v="84.889801110000008"/>
    <x v="1"/>
    <b v="1"/>
    <x v="2318"/>
    <n v="76.400821000000008"/>
    <x v="1"/>
    <x v="2"/>
    <x v="2"/>
    <x v="0"/>
  </r>
  <r>
    <n v="5473"/>
    <x v="165"/>
    <n v="496"/>
    <x v="10"/>
    <x v="2"/>
    <x v="12"/>
    <n v="115"/>
    <x v="2"/>
    <n v="2"/>
    <n v="52.35682499"/>
    <n v="104.71364998"/>
    <x v="0"/>
    <b v="1"/>
    <x v="0"/>
    <n v="104.71364998"/>
    <x v="1"/>
    <x v="0"/>
    <x v="3"/>
    <x v="1"/>
  </r>
  <r>
    <n v="5474"/>
    <x v="8"/>
    <n v="216"/>
    <x v="20"/>
    <x v="1"/>
    <x v="16"/>
    <n v="144"/>
    <x v="0"/>
    <n v="1"/>
    <n v="38.139253940000003"/>
    <n v="38.139253940000003"/>
    <x v="2"/>
    <b v="1"/>
    <x v="2319"/>
    <n v="34.325328546000001"/>
    <x v="1"/>
    <x v="2"/>
    <x v="4"/>
    <x v="1"/>
  </r>
  <r>
    <n v="5475"/>
    <x v="116"/>
    <n v="101"/>
    <x v="43"/>
    <x v="2"/>
    <x v="17"/>
    <n v="98"/>
    <x v="1"/>
    <n v="2"/>
    <n v="38.01252392"/>
    <n v="76.025047839999999"/>
    <x v="0"/>
    <b v="1"/>
    <x v="0"/>
    <n v="76.025047839999999"/>
    <x v="0"/>
    <x v="0"/>
    <x v="3"/>
    <x v="0"/>
  </r>
  <r>
    <n v="5476"/>
    <x v="284"/>
    <n v="413"/>
    <x v="8"/>
    <x v="2"/>
    <x v="13"/>
    <n v="791"/>
    <x v="4"/>
    <n v="2"/>
    <n v="51.072388510000003"/>
    <n v="102.14477702000001"/>
    <x v="0"/>
    <b v="0"/>
    <x v="2320"/>
    <n v="91.930299320000003"/>
    <x v="1"/>
    <x v="2"/>
    <x v="2"/>
    <x v="0"/>
  </r>
  <r>
    <n v="5477"/>
    <x v="134"/>
    <n v="14"/>
    <x v="43"/>
    <x v="2"/>
    <x v="6"/>
    <n v="612"/>
    <x v="0"/>
    <n v="5"/>
    <n v="56.720157780000001"/>
    <n v="283.6007889"/>
    <x v="3"/>
    <b v="1"/>
    <x v="2321"/>
    <n v="255.24071000999999"/>
    <x v="1"/>
    <x v="2"/>
    <x v="1"/>
    <x v="1"/>
  </r>
  <r>
    <n v="5478"/>
    <x v="139"/>
    <n v="87"/>
    <x v="9"/>
    <x v="2"/>
    <x v="3"/>
    <n v="521"/>
    <x v="2"/>
    <n v="1"/>
    <n v="81.489343469999994"/>
    <n v="81.489343469999994"/>
    <x v="0"/>
    <b v="1"/>
    <x v="0"/>
    <n v="81.489343469999994"/>
    <x v="0"/>
    <x v="1"/>
    <x v="3"/>
    <x v="1"/>
  </r>
  <r>
    <n v="5479"/>
    <x v="271"/>
    <n v="330"/>
    <x v="42"/>
    <x v="2"/>
    <x v="13"/>
    <n v="8"/>
    <x v="1"/>
    <n v="4"/>
    <n v="13.230070489999999"/>
    <n v="52.920281959999997"/>
    <x v="1"/>
    <b v="0"/>
    <x v="0"/>
    <n v="52.920281959999997"/>
    <x v="0"/>
    <x v="1"/>
    <x v="1"/>
    <x v="1"/>
  </r>
  <r>
    <n v="5480"/>
    <x v="215"/>
    <n v="351"/>
    <x v="9"/>
    <x v="2"/>
    <x v="14"/>
    <n v="495"/>
    <x v="4"/>
    <n v="5"/>
    <n v="10.38979454"/>
    <n v="51.948972699999999"/>
    <x v="3"/>
    <b v="0"/>
    <x v="0"/>
    <n v="51.948972699999999"/>
    <x v="1"/>
    <x v="1"/>
    <x v="1"/>
    <x v="1"/>
  </r>
  <r>
    <n v="5481"/>
    <x v="294"/>
    <n v="241"/>
    <x v="13"/>
    <x v="2"/>
    <x v="5"/>
    <n v="630"/>
    <x v="4"/>
    <n v="2"/>
    <n v="78.686568429999994"/>
    <n v="157.37313685999999"/>
    <x v="0"/>
    <b v="0"/>
    <x v="2322"/>
    <n v="141.63582316999998"/>
    <x v="0"/>
    <x v="2"/>
    <x v="4"/>
    <x v="0"/>
  </r>
  <r>
    <n v="5482"/>
    <x v="215"/>
    <n v="279"/>
    <x v="42"/>
    <x v="1"/>
    <x v="13"/>
    <n v="896"/>
    <x v="0"/>
    <n v="5"/>
    <n v="22.811234450000001"/>
    <n v="114.05617225"/>
    <x v="0"/>
    <b v="0"/>
    <x v="0"/>
    <n v="114.05617225"/>
    <x v="1"/>
    <x v="1"/>
    <x v="1"/>
    <x v="1"/>
  </r>
  <r>
    <n v="5483"/>
    <x v="273"/>
    <n v="443"/>
    <x v="41"/>
    <x v="1"/>
    <x v="13"/>
    <n v="617"/>
    <x v="2"/>
    <n v="2"/>
    <n v="78.742052049999998"/>
    <n v="157.4841041"/>
    <x v="3"/>
    <b v="1"/>
    <x v="2323"/>
    <n v="141.73569369000001"/>
    <x v="0"/>
    <x v="2"/>
    <x v="0"/>
    <x v="1"/>
  </r>
  <r>
    <n v="5484"/>
    <x v="77"/>
    <n v="215"/>
    <x v="50"/>
    <x v="0"/>
    <x v="10"/>
    <n v="38"/>
    <x v="2"/>
    <n v="1"/>
    <n v="55.63746905"/>
    <n v="55.63746905"/>
    <x v="0"/>
    <b v="1"/>
    <x v="2324"/>
    <n v="50.073722144999998"/>
    <x v="1"/>
    <x v="2"/>
    <x v="2"/>
    <x v="0"/>
  </r>
  <r>
    <n v="5485"/>
    <x v="6"/>
    <n v="145"/>
    <x v="34"/>
    <x v="0"/>
    <x v="2"/>
    <n v="637"/>
    <x v="3"/>
    <n v="2"/>
    <n v="51.198174459999997"/>
    <n v="102.39634891999999"/>
    <x v="1"/>
    <b v="1"/>
    <x v="0"/>
    <n v="102.39634891999999"/>
    <x v="0"/>
    <x v="0"/>
    <x v="4"/>
    <x v="1"/>
  </r>
  <r>
    <n v="5486"/>
    <x v="166"/>
    <n v="274"/>
    <x v="18"/>
    <x v="0"/>
    <x v="0"/>
    <n v="920"/>
    <x v="3"/>
    <n v="5"/>
    <n v="11.34178232"/>
    <n v="56.7089116"/>
    <x v="3"/>
    <b v="0"/>
    <x v="0"/>
    <n v="56.7089116"/>
    <x v="0"/>
    <x v="0"/>
    <x v="2"/>
    <x v="0"/>
  </r>
  <r>
    <n v="5487"/>
    <x v="310"/>
    <n v="149"/>
    <x v="32"/>
    <x v="1"/>
    <x v="8"/>
    <n v="170"/>
    <x v="0"/>
    <n v="2"/>
    <n v="32.647785069999998"/>
    <n v="65.295570139999995"/>
    <x v="1"/>
    <b v="0"/>
    <x v="2325"/>
    <n v="58.766013124999994"/>
    <x v="1"/>
    <x v="2"/>
    <x v="4"/>
    <x v="0"/>
  </r>
  <r>
    <n v="5488"/>
    <x v="212"/>
    <n v="36"/>
    <x v="46"/>
    <x v="2"/>
    <x v="2"/>
    <n v="143"/>
    <x v="1"/>
    <n v="5"/>
    <n v="38.339984610000002"/>
    <n v="191.69992305"/>
    <x v="2"/>
    <b v="0"/>
    <x v="0"/>
    <n v="191.69992305"/>
    <x v="0"/>
    <x v="0"/>
    <x v="0"/>
    <x v="0"/>
  </r>
  <r>
    <n v="5489"/>
    <x v="324"/>
    <n v="500"/>
    <x v="47"/>
    <x v="2"/>
    <x v="16"/>
    <n v="851"/>
    <x v="2"/>
    <n v="3"/>
    <n v="55.788070300000001"/>
    <n v="167.36421089999999"/>
    <x v="3"/>
    <b v="1"/>
    <x v="0"/>
    <n v="167.36421089999999"/>
    <x v="0"/>
    <x v="1"/>
    <x v="1"/>
    <x v="0"/>
  </r>
  <r>
    <n v="5490"/>
    <x v="157"/>
    <n v="300"/>
    <x v="16"/>
    <x v="1"/>
    <x v="7"/>
    <n v="618"/>
    <x v="3"/>
    <n v="5"/>
    <n v="81.282739829999997"/>
    <n v="406.41369914999996"/>
    <x v="2"/>
    <b v="1"/>
    <x v="0"/>
    <n v="406.41369914999996"/>
    <x v="0"/>
    <x v="1"/>
    <x v="2"/>
    <x v="0"/>
  </r>
  <r>
    <n v="5491"/>
    <x v="60"/>
    <n v="301"/>
    <x v="28"/>
    <x v="0"/>
    <x v="15"/>
    <n v="730"/>
    <x v="3"/>
    <n v="3"/>
    <n v="21.221283289999999"/>
    <n v="63.663849869999993"/>
    <x v="2"/>
    <b v="1"/>
    <x v="2326"/>
    <n v="57.297464883999993"/>
    <x v="1"/>
    <x v="2"/>
    <x v="3"/>
    <x v="0"/>
  </r>
  <r>
    <n v="5492"/>
    <x v="86"/>
    <n v="150"/>
    <x v="9"/>
    <x v="0"/>
    <x v="8"/>
    <n v="780"/>
    <x v="0"/>
    <n v="3"/>
    <n v="66.374317379999994"/>
    <n v="199.12295214"/>
    <x v="1"/>
    <b v="1"/>
    <x v="2327"/>
    <n v="179.21065693"/>
    <x v="1"/>
    <x v="2"/>
    <x v="3"/>
    <x v="1"/>
  </r>
  <r>
    <n v="5493"/>
    <x v="104"/>
    <n v="473"/>
    <x v="45"/>
    <x v="2"/>
    <x v="8"/>
    <n v="291"/>
    <x v="0"/>
    <n v="4"/>
    <n v="71.909354809999996"/>
    <n v="287.63741923999999"/>
    <x v="0"/>
    <b v="1"/>
    <x v="2328"/>
    <n v="258.87367731999996"/>
    <x v="0"/>
    <x v="2"/>
    <x v="3"/>
    <x v="1"/>
  </r>
  <r>
    <n v="5494"/>
    <x v="87"/>
    <n v="136"/>
    <x v="25"/>
    <x v="0"/>
    <x v="0"/>
    <n v="447"/>
    <x v="3"/>
    <n v="1"/>
    <n v="47.870856979999999"/>
    <n v="47.870856979999999"/>
    <x v="3"/>
    <b v="0"/>
    <x v="0"/>
    <n v="47.870856979999999"/>
    <x v="1"/>
    <x v="1"/>
    <x v="1"/>
    <x v="1"/>
  </r>
  <r>
    <n v="5495"/>
    <x v="311"/>
    <n v="15"/>
    <x v="21"/>
    <x v="0"/>
    <x v="2"/>
    <n v="950"/>
    <x v="1"/>
    <n v="3"/>
    <n v="75.397297859999995"/>
    <n v="226.19189358"/>
    <x v="1"/>
    <b v="0"/>
    <x v="0"/>
    <n v="226.19189358"/>
    <x v="0"/>
    <x v="1"/>
    <x v="2"/>
    <x v="1"/>
  </r>
  <r>
    <n v="5496"/>
    <x v="162"/>
    <n v="459"/>
    <x v="9"/>
    <x v="0"/>
    <x v="0"/>
    <n v="488"/>
    <x v="1"/>
    <n v="4"/>
    <n v="97.69676509"/>
    <n v="390.78706036"/>
    <x v="1"/>
    <b v="1"/>
    <x v="0"/>
    <n v="390.78706036"/>
    <x v="0"/>
    <x v="0"/>
    <x v="1"/>
    <x v="1"/>
  </r>
  <r>
    <n v="5497"/>
    <x v="76"/>
    <n v="145"/>
    <x v="43"/>
    <x v="0"/>
    <x v="2"/>
    <n v="850"/>
    <x v="1"/>
    <n v="5"/>
    <n v="62.031868940000003"/>
    <n v="310.15934470000002"/>
    <x v="3"/>
    <b v="1"/>
    <x v="2329"/>
    <n v="279.14341023000003"/>
    <x v="0"/>
    <x v="2"/>
    <x v="4"/>
    <x v="0"/>
  </r>
  <r>
    <n v="5498"/>
    <x v="9"/>
    <n v="55"/>
    <x v="42"/>
    <x v="2"/>
    <x v="8"/>
    <n v="320"/>
    <x v="0"/>
    <n v="5"/>
    <n v="35.862402330000002"/>
    <n v="179.31201165000002"/>
    <x v="1"/>
    <b v="1"/>
    <x v="0"/>
    <n v="179.31201165000002"/>
    <x v="1"/>
    <x v="1"/>
    <x v="4"/>
    <x v="1"/>
  </r>
  <r>
    <n v="5499"/>
    <x v="165"/>
    <n v="246"/>
    <x v="6"/>
    <x v="2"/>
    <x v="7"/>
    <n v="579"/>
    <x v="1"/>
    <n v="5"/>
    <n v="76.410208929999996"/>
    <n v="382.05104464999999"/>
    <x v="3"/>
    <b v="1"/>
    <x v="0"/>
    <n v="382.05104464999999"/>
    <x v="0"/>
    <x v="1"/>
    <x v="4"/>
    <x v="1"/>
  </r>
  <r>
    <n v="5500"/>
    <x v="218"/>
    <n v="116"/>
    <x v="8"/>
    <x v="1"/>
    <x v="17"/>
    <n v="776"/>
    <x v="2"/>
    <n v="5"/>
    <n v="55.085369239999999"/>
    <n v="275.4268462"/>
    <x v="0"/>
    <b v="1"/>
    <x v="0"/>
    <n v="275.4268462"/>
    <x v="1"/>
    <x v="1"/>
    <x v="1"/>
    <x v="0"/>
  </r>
  <r>
    <n v="5501"/>
    <x v="75"/>
    <n v="74"/>
    <x v="37"/>
    <x v="0"/>
    <x v="19"/>
    <n v="299"/>
    <x v="1"/>
    <n v="3"/>
    <n v="94.372841320000006"/>
    <n v="283.11852396"/>
    <x v="1"/>
    <b v="1"/>
    <x v="0"/>
    <n v="283.11852396"/>
    <x v="1"/>
    <x v="0"/>
    <x v="4"/>
    <x v="1"/>
  </r>
  <r>
    <n v="5502"/>
    <x v="317"/>
    <n v="2"/>
    <x v="14"/>
    <x v="2"/>
    <x v="8"/>
    <n v="583"/>
    <x v="1"/>
    <n v="4"/>
    <n v="43.480163189999999"/>
    <n v="173.92065276"/>
    <x v="3"/>
    <b v="0"/>
    <x v="0"/>
    <n v="173.92065276"/>
    <x v="0"/>
    <x v="0"/>
    <x v="1"/>
    <x v="0"/>
  </r>
  <r>
    <n v="5503"/>
    <x v="330"/>
    <n v="179"/>
    <x v="6"/>
    <x v="2"/>
    <x v="6"/>
    <n v="323"/>
    <x v="4"/>
    <n v="1"/>
    <n v="75.275501910000003"/>
    <n v="75.275501910000003"/>
    <x v="0"/>
    <b v="0"/>
    <x v="2330"/>
    <n v="67.747951719"/>
    <x v="1"/>
    <x v="2"/>
    <x v="3"/>
    <x v="0"/>
  </r>
  <r>
    <n v="5504"/>
    <x v="206"/>
    <n v="39"/>
    <x v="3"/>
    <x v="0"/>
    <x v="18"/>
    <n v="677"/>
    <x v="1"/>
    <n v="5"/>
    <n v="31.915517000000001"/>
    <n v="159.577585"/>
    <x v="0"/>
    <b v="1"/>
    <x v="2331"/>
    <n v="143.61982649999999"/>
    <x v="1"/>
    <x v="2"/>
    <x v="4"/>
    <x v="0"/>
  </r>
  <r>
    <n v="5505"/>
    <x v="129"/>
    <n v="345"/>
    <x v="19"/>
    <x v="1"/>
    <x v="10"/>
    <n v="959"/>
    <x v="3"/>
    <n v="5"/>
    <n v="61.471419769999997"/>
    <n v="307.35709885"/>
    <x v="3"/>
    <b v="0"/>
    <x v="2332"/>
    <n v="276.62138897"/>
    <x v="0"/>
    <x v="2"/>
    <x v="1"/>
    <x v="1"/>
  </r>
  <r>
    <n v="5506"/>
    <x v="139"/>
    <n v="454"/>
    <x v="42"/>
    <x v="0"/>
    <x v="17"/>
    <n v="294"/>
    <x v="0"/>
    <n v="3"/>
    <n v="39.588127819999997"/>
    <n v="118.76438345999999"/>
    <x v="0"/>
    <b v="0"/>
    <x v="0"/>
    <n v="118.76438345999999"/>
    <x v="0"/>
    <x v="1"/>
    <x v="0"/>
    <x v="0"/>
  </r>
  <r>
    <n v="5507"/>
    <x v="265"/>
    <n v="401"/>
    <x v="23"/>
    <x v="0"/>
    <x v="7"/>
    <n v="315"/>
    <x v="3"/>
    <n v="4"/>
    <n v="21.622084409999999"/>
    <n v="86.488337639999997"/>
    <x v="1"/>
    <b v="0"/>
    <x v="0"/>
    <n v="86.488337639999997"/>
    <x v="0"/>
    <x v="0"/>
    <x v="3"/>
    <x v="1"/>
  </r>
  <r>
    <n v="5508"/>
    <x v="331"/>
    <n v="347"/>
    <x v="43"/>
    <x v="1"/>
    <x v="5"/>
    <n v="26"/>
    <x v="3"/>
    <n v="3"/>
    <n v="23.086049299999999"/>
    <n v="69.258147899999997"/>
    <x v="1"/>
    <b v="0"/>
    <x v="2333"/>
    <n v="62.332333108999997"/>
    <x v="0"/>
    <x v="2"/>
    <x v="1"/>
    <x v="1"/>
  </r>
  <r>
    <n v="5509"/>
    <x v="152"/>
    <n v="142"/>
    <x v="32"/>
    <x v="1"/>
    <x v="13"/>
    <n v="748"/>
    <x v="3"/>
    <n v="5"/>
    <n v="34.880168099999999"/>
    <n v="174.40084049999999"/>
    <x v="2"/>
    <b v="1"/>
    <x v="2334"/>
    <n v="156.96075644999999"/>
    <x v="1"/>
    <x v="2"/>
    <x v="1"/>
    <x v="1"/>
  </r>
  <r>
    <n v="5510"/>
    <x v="101"/>
    <n v="226"/>
    <x v="5"/>
    <x v="1"/>
    <x v="18"/>
    <n v="451"/>
    <x v="4"/>
    <n v="3"/>
    <n v="13.88548082"/>
    <n v="41.656442460000001"/>
    <x v="3"/>
    <b v="1"/>
    <x v="2335"/>
    <n v="37.490798214999998"/>
    <x v="0"/>
    <x v="2"/>
    <x v="1"/>
    <x v="0"/>
  </r>
  <r>
    <n v="5511"/>
    <x v="6"/>
    <n v="33"/>
    <x v="36"/>
    <x v="1"/>
    <x v="4"/>
    <n v="470"/>
    <x v="0"/>
    <n v="4"/>
    <n v="85.713123159999995"/>
    <n v="342.85249263999998"/>
    <x v="2"/>
    <b v="1"/>
    <x v="0"/>
    <n v="342.85249263999998"/>
    <x v="1"/>
    <x v="1"/>
    <x v="4"/>
    <x v="1"/>
  </r>
  <r>
    <n v="5512"/>
    <x v="52"/>
    <n v="247"/>
    <x v="36"/>
    <x v="1"/>
    <x v="15"/>
    <n v="531"/>
    <x v="0"/>
    <n v="3"/>
    <n v="80.192505859999997"/>
    <n v="240.57751758000001"/>
    <x v="3"/>
    <b v="0"/>
    <x v="0"/>
    <n v="240.57751758000001"/>
    <x v="1"/>
    <x v="1"/>
    <x v="1"/>
    <x v="0"/>
  </r>
  <r>
    <n v="5513"/>
    <x v="227"/>
    <n v="455"/>
    <x v="32"/>
    <x v="2"/>
    <x v="7"/>
    <n v="909"/>
    <x v="2"/>
    <n v="5"/>
    <n v="34.01118967"/>
    <n v="170.05594834999999"/>
    <x v="3"/>
    <b v="1"/>
    <x v="0"/>
    <n v="170.05594834999999"/>
    <x v="0"/>
    <x v="1"/>
    <x v="1"/>
    <x v="0"/>
  </r>
  <r>
    <n v="5514"/>
    <x v="327"/>
    <n v="401"/>
    <x v="6"/>
    <x v="0"/>
    <x v="7"/>
    <n v="544"/>
    <x v="0"/>
    <n v="3"/>
    <n v="34.084167200000003"/>
    <n v="102.25250160000002"/>
    <x v="1"/>
    <b v="1"/>
    <x v="0"/>
    <n v="102.25250160000002"/>
    <x v="0"/>
    <x v="0"/>
    <x v="0"/>
    <x v="1"/>
  </r>
  <r>
    <n v="5515"/>
    <x v="38"/>
    <n v="327"/>
    <x v="23"/>
    <x v="1"/>
    <x v="5"/>
    <n v="76"/>
    <x v="2"/>
    <n v="1"/>
    <n v="42.954652070000002"/>
    <n v="42.954652070000002"/>
    <x v="0"/>
    <b v="0"/>
    <x v="0"/>
    <n v="42.954652070000002"/>
    <x v="1"/>
    <x v="1"/>
    <x v="4"/>
    <x v="1"/>
  </r>
  <r>
    <n v="5516"/>
    <x v="13"/>
    <n v="198"/>
    <x v="10"/>
    <x v="0"/>
    <x v="18"/>
    <n v="140"/>
    <x v="2"/>
    <n v="5"/>
    <n v="63.865246159999998"/>
    <n v="319.32623079999996"/>
    <x v="2"/>
    <b v="1"/>
    <x v="2336"/>
    <n v="287.39360771999998"/>
    <x v="0"/>
    <x v="2"/>
    <x v="2"/>
    <x v="1"/>
  </r>
  <r>
    <n v="5517"/>
    <x v="30"/>
    <n v="223"/>
    <x v="38"/>
    <x v="0"/>
    <x v="9"/>
    <n v="667"/>
    <x v="1"/>
    <n v="3"/>
    <n v="71.809374790000007"/>
    <n v="215.42812437000003"/>
    <x v="0"/>
    <b v="0"/>
    <x v="0"/>
    <n v="215.42812437000003"/>
    <x v="0"/>
    <x v="1"/>
    <x v="3"/>
    <x v="0"/>
  </r>
  <r>
    <n v="5518"/>
    <x v="114"/>
    <n v="316"/>
    <x v="13"/>
    <x v="1"/>
    <x v="12"/>
    <n v="684"/>
    <x v="3"/>
    <n v="1"/>
    <n v="90.108692570000002"/>
    <n v="90.108692570000002"/>
    <x v="3"/>
    <b v="1"/>
    <x v="2337"/>
    <n v="81.097823313000006"/>
    <x v="1"/>
    <x v="2"/>
    <x v="4"/>
    <x v="1"/>
  </r>
  <r>
    <n v="5519"/>
    <x v="298"/>
    <n v="368"/>
    <x v="38"/>
    <x v="2"/>
    <x v="11"/>
    <n v="575"/>
    <x v="1"/>
    <n v="4"/>
    <n v="18.258016699999999"/>
    <n v="73.032066799999996"/>
    <x v="3"/>
    <b v="1"/>
    <x v="2338"/>
    <n v="65.728860122"/>
    <x v="1"/>
    <x v="2"/>
    <x v="1"/>
    <x v="1"/>
  </r>
  <r>
    <n v="5520"/>
    <x v="281"/>
    <n v="40"/>
    <x v="42"/>
    <x v="1"/>
    <x v="0"/>
    <n v="497"/>
    <x v="0"/>
    <n v="2"/>
    <n v="53.627330200000003"/>
    <n v="107.25466040000001"/>
    <x v="0"/>
    <b v="1"/>
    <x v="2339"/>
    <n v="96.529194360000005"/>
    <x v="1"/>
    <x v="2"/>
    <x v="2"/>
    <x v="0"/>
  </r>
  <r>
    <n v="5521"/>
    <x v="8"/>
    <n v="468"/>
    <x v="51"/>
    <x v="2"/>
    <x v="2"/>
    <n v="594"/>
    <x v="2"/>
    <n v="3"/>
    <n v="36.825033400000002"/>
    <n v="110.47510020000001"/>
    <x v="0"/>
    <b v="1"/>
    <x v="0"/>
    <n v="110.47510020000001"/>
    <x v="0"/>
    <x v="1"/>
    <x v="4"/>
    <x v="0"/>
  </r>
  <r>
    <n v="5522"/>
    <x v="87"/>
    <n v="170"/>
    <x v="13"/>
    <x v="1"/>
    <x v="0"/>
    <n v="808"/>
    <x v="4"/>
    <n v="3"/>
    <n v="37.597132510000002"/>
    <n v="112.79139753000001"/>
    <x v="1"/>
    <b v="0"/>
    <x v="0"/>
    <n v="112.79139753000001"/>
    <x v="0"/>
    <x v="1"/>
    <x v="4"/>
    <x v="0"/>
  </r>
  <r>
    <n v="5523"/>
    <x v="353"/>
    <n v="2"/>
    <x v="32"/>
    <x v="1"/>
    <x v="15"/>
    <n v="819"/>
    <x v="0"/>
    <n v="5"/>
    <n v="47.318183580000003"/>
    <n v="236.59091790000002"/>
    <x v="1"/>
    <b v="0"/>
    <x v="0"/>
    <n v="236.59091790000002"/>
    <x v="1"/>
    <x v="1"/>
    <x v="3"/>
    <x v="0"/>
  </r>
  <r>
    <n v="5524"/>
    <x v="6"/>
    <n v="89"/>
    <x v="41"/>
    <x v="0"/>
    <x v="5"/>
    <n v="47"/>
    <x v="1"/>
    <n v="2"/>
    <n v="59.758575270000001"/>
    <n v="119.51715054"/>
    <x v="3"/>
    <b v="1"/>
    <x v="0"/>
    <n v="119.51715054"/>
    <x v="1"/>
    <x v="0"/>
    <x v="3"/>
    <x v="0"/>
  </r>
  <r>
    <n v="5525"/>
    <x v="179"/>
    <n v="1"/>
    <x v="4"/>
    <x v="0"/>
    <x v="12"/>
    <n v="1000"/>
    <x v="4"/>
    <n v="4"/>
    <n v="77.361010329999999"/>
    <n v="309.44404132"/>
    <x v="2"/>
    <b v="0"/>
    <x v="2340"/>
    <n v="278.49963718999999"/>
    <x v="0"/>
    <x v="2"/>
    <x v="2"/>
    <x v="1"/>
  </r>
  <r>
    <n v="5526"/>
    <x v="320"/>
    <n v="137"/>
    <x v="13"/>
    <x v="0"/>
    <x v="14"/>
    <n v="100"/>
    <x v="1"/>
    <n v="2"/>
    <n v="86.644851250000002"/>
    <n v="173.2897025"/>
    <x v="0"/>
    <b v="0"/>
    <x v="0"/>
    <n v="173.2897025"/>
    <x v="1"/>
    <x v="1"/>
    <x v="1"/>
    <x v="1"/>
  </r>
  <r>
    <n v="5527"/>
    <x v="344"/>
    <n v="375"/>
    <x v="6"/>
    <x v="1"/>
    <x v="7"/>
    <n v="355"/>
    <x v="0"/>
    <n v="4"/>
    <n v="79.188228969999997"/>
    <n v="316.75291587999999"/>
    <x v="1"/>
    <b v="0"/>
    <x v="0"/>
    <n v="316.75291587999999"/>
    <x v="1"/>
    <x v="1"/>
    <x v="3"/>
    <x v="1"/>
  </r>
  <r>
    <n v="5528"/>
    <x v="121"/>
    <n v="88"/>
    <x v="27"/>
    <x v="1"/>
    <x v="15"/>
    <n v="834"/>
    <x v="2"/>
    <n v="4"/>
    <n v="55.03946741"/>
    <n v="220.15786964"/>
    <x v="1"/>
    <b v="1"/>
    <x v="0"/>
    <n v="220.15786964"/>
    <x v="1"/>
    <x v="0"/>
    <x v="3"/>
    <x v="1"/>
  </r>
  <r>
    <n v="5529"/>
    <x v="124"/>
    <n v="383"/>
    <x v="16"/>
    <x v="1"/>
    <x v="8"/>
    <n v="943"/>
    <x v="1"/>
    <n v="1"/>
    <n v="93.180201929999996"/>
    <n v="93.180201929999996"/>
    <x v="1"/>
    <b v="0"/>
    <x v="2341"/>
    <n v="83.862181737"/>
    <x v="0"/>
    <x v="2"/>
    <x v="2"/>
    <x v="0"/>
  </r>
  <r>
    <n v="5530"/>
    <x v="31"/>
    <n v="313"/>
    <x v="45"/>
    <x v="2"/>
    <x v="11"/>
    <n v="22"/>
    <x v="3"/>
    <n v="1"/>
    <n v="83.149993570000007"/>
    <n v="83.149993570000007"/>
    <x v="1"/>
    <b v="0"/>
    <x v="2342"/>
    <n v="74.834994213000002"/>
    <x v="1"/>
    <x v="2"/>
    <x v="0"/>
    <x v="0"/>
  </r>
  <r>
    <n v="5531"/>
    <x v="14"/>
    <n v="350"/>
    <x v="13"/>
    <x v="0"/>
    <x v="16"/>
    <n v="322"/>
    <x v="1"/>
    <n v="4"/>
    <n v="47.31309727"/>
    <n v="189.25238908"/>
    <x v="2"/>
    <b v="0"/>
    <x v="0"/>
    <n v="189.25238908"/>
    <x v="1"/>
    <x v="1"/>
    <x v="0"/>
    <x v="0"/>
  </r>
  <r>
    <n v="5532"/>
    <x v="182"/>
    <n v="37"/>
    <x v="29"/>
    <x v="1"/>
    <x v="17"/>
    <n v="869"/>
    <x v="4"/>
    <n v="2"/>
    <n v="99.382850770000005"/>
    <n v="198.76570154000001"/>
    <x v="0"/>
    <b v="1"/>
    <x v="2343"/>
    <n v="178.88913139000002"/>
    <x v="0"/>
    <x v="2"/>
    <x v="0"/>
    <x v="0"/>
  </r>
  <r>
    <n v="5533"/>
    <x v="359"/>
    <n v="112"/>
    <x v="50"/>
    <x v="1"/>
    <x v="16"/>
    <n v="845"/>
    <x v="1"/>
    <n v="1"/>
    <n v="26.807701099999999"/>
    <n v="26.807701099999999"/>
    <x v="0"/>
    <b v="1"/>
    <x v="0"/>
    <n v="26.807701099999999"/>
    <x v="1"/>
    <x v="0"/>
    <x v="0"/>
    <x v="0"/>
  </r>
  <r>
    <n v="5534"/>
    <x v="362"/>
    <n v="298"/>
    <x v="34"/>
    <x v="1"/>
    <x v="18"/>
    <n v="4"/>
    <x v="3"/>
    <n v="1"/>
    <n v="75.914092280000006"/>
    <n v="75.914092280000006"/>
    <x v="0"/>
    <b v="0"/>
    <x v="0"/>
    <n v="75.914092280000006"/>
    <x v="1"/>
    <x v="1"/>
    <x v="1"/>
    <x v="1"/>
  </r>
  <r>
    <n v="5535"/>
    <x v="338"/>
    <n v="492"/>
    <x v="5"/>
    <x v="1"/>
    <x v="13"/>
    <n v="756"/>
    <x v="4"/>
    <n v="4"/>
    <n v="56.584924659999999"/>
    <n v="226.33969863999999"/>
    <x v="0"/>
    <b v="1"/>
    <x v="0"/>
    <n v="226.33969863999999"/>
    <x v="1"/>
    <x v="1"/>
    <x v="1"/>
    <x v="1"/>
  </r>
  <r>
    <n v="5536"/>
    <x v="194"/>
    <n v="363"/>
    <x v="50"/>
    <x v="2"/>
    <x v="4"/>
    <n v="493"/>
    <x v="4"/>
    <n v="1"/>
    <n v="76.69915967"/>
    <n v="76.69915967"/>
    <x v="1"/>
    <b v="0"/>
    <x v="2344"/>
    <n v="69.029243703000006"/>
    <x v="1"/>
    <x v="2"/>
    <x v="3"/>
    <x v="0"/>
  </r>
  <r>
    <n v="5537"/>
    <x v="113"/>
    <n v="226"/>
    <x v="24"/>
    <x v="1"/>
    <x v="7"/>
    <n v="711"/>
    <x v="2"/>
    <n v="1"/>
    <n v="37.398388560000001"/>
    <n v="37.398388560000001"/>
    <x v="2"/>
    <b v="1"/>
    <x v="2345"/>
    <n v="33.658549704000002"/>
    <x v="0"/>
    <x v="2"/>
    <x v="2"/>
    <x v="1"/>
  </r>
  <r>
    <n v="5538"/>
    <x v="215"/>
    <n v="393"/>
    <x v="47"/>
    <x v="0"/>
    <x v="14"/>
    <n v="253"/>
    <x v="1"/>
    <n v="3"/>
    <n v="70.852579730000002"/>
    <n v="212.55773919000001"/>
    <x v="0"/>
    <b v="1"/>
    <x v="0"/>
    <n v="212.55773919000001"/>
    <x v="0"/>
    <x v="1"/>
    <x v="0"/>
    <x v="1"/>
  </r>
  <r>
    <n v="5539"/>
    <x v="221"/>
    <n v="395"/>
    <x v="5"/>
    <x v="2"/>
    <x v="10"/>
    <n v="274"/>
    <x v="4"/>
    <n v="5"/>
    <n v="56.909341300000001"/>
    <n v="284.54670650000003"/>
    <x v="3"/>
    <b v="1"/>
    <x v="0"/>
    <n v="284.54670650000003"/>
    <x v="0"/>
    <x v="1"/>
    <x v="4"/>
    <x v="0"/>
  </r>
  <r>
    <n v="5540"/>
    <x v="141"/>
    <n v="267"/>
    <x v="5"/>
    <x v="2"/>
    <x v="19"/>
    <n v="612"/>
    <x v="3"/>
    <n v="4"/>
    <n v="10.97800234"/>
    <n v="43.912009359999999"/>
    <x v="1"/>
    <b v="1"/>
    <x v="0"/>
    <n v="43.912009359999999"/>
    <x v="1"/>
    <x v="0"/>
    <x v="0"/>
    <x v="0"/>
  </r>
  <r>
    <n v="5541"/>
    <x v="108"/>
    <n v="363"/>
    <x v="29"/>
    <x v="1"/>
    <x v="12"/>
    <n v="768"/>
    <x v="2"/>
    <n v="4"/>
    <n v="91.397237630000006"/>
    <n v="365.58895052000003"/>
    <x v="3"/>
    <b v="1"/>
    <x v="0"/>
    <n v="365.58895052000003"/>
    <x v="0"/>
    <x v="0"/>
    <x v="0"/>
    <x v="0"/>
  </r>
  <r>
    <n v="5542"/>
    <x v="111"/>
    <n v="453"/>
    <x v="33"/>
    <x v="0"/>
    <x v="2"/>
    <n v="14"/>
    <x v="2"/>
    <n v="2"/>
    <n v="61.390353240000003"/>
    <n v="122.78070648000001"/>
    <x v="3"/>
    <b v="0"/>
    <x v="0"/>
    <n v="122.78070648000001"/>
    <x v="0"/>
    <x v="1"/>
    <x v="2"/>
    <x v="1"/>
  </r>
  <r>
    <n v="5543"/>
    <x v="322"/>
    <n v="488"/>
    <x v="29"/>
    <x v="0"/>
    <x v="3"/>
    <n v="712"/>
    <x v="3"/>
    <n v="3"/>
    <n v="50.00505691"/>
    <n v="150.01517072999999"/>
    <x v="2"/>
    <b v="1"/>
    <x v="0"/>
    <n v="150.01517072999999"/>
    <x v="0"/>
    <x v="1"/>
    <x v="1"/>
    <x v="0"/>
  </r>
  <r>
    <n v="5544"/>
    <x v="280"/>
    <n v="259"/>
    <x v="10"/>
    <x v="1"/>
    <x v="8"/>
    <n v="527"/>
    <x v="4"/>
    <n v="4"/>
    <n v="41.966140840000001"/>
    <n v="167.86456336000001"/>
    <x v="3"/>
    <b v="0"/>
    <x v="0"/>
    <n v="167.86456336000001"/>
    <x v="0"/>
    <x v="0"/>
    <x v="1"/>
    <x v="1"/>
  </r>
  <r>
    <n v="5545"/>
    <x v="84"/>
    <n v="33"/>
    <x v="33"/>
    <x v="2"/>
    <x v="7"/>
    <n v="758"/>
    <x v="3"/>
    <n v="5"/>
    <n v="10.57512953"/>
    <n v="52.875647649999998"/>
    <x v="3"/>
    <b v="1"/>
    <x v="2346"/>
    <n v="47.588082883999995"/>
    <x v="0"/>
    <x v="2"/>
    <x v="2"/>
    <x v="1"/>
  </r>
  <r>
    <n v="5546"/>
    <x v="35"/>
    <n v="344"/>
    <x v="45"/>
    <x v="0"/>
    <x v="6"/>
    <n v="155"/>
    <x v="3"/>
    <n v="3"/>
    <n v="60.773790130000002"/>
    <n v="182.32137039"/>
    <x v="0"/>
    <b v="0"/>
    <x v="0"/>
    <n v="182.32137039"/>
    <x v="1"/>
    <x v="1"/>
    <x v="0"/>
    <x v="0"/>
  </r>
  <r>
    <n v="5547"/>
    <x v="167"/>
    <n v="239"/>
    <x v="0"/>
    <x v="1"/>
    <x v="11"/>
    <n v="261"/>
    <x v="1"/>
    <n v="1"/>
    <n v="35.767524029999997"/>
    <n v="35.767524029999997"/>
    <x v="0"/>
    <b v="0"/>
    <x v="0"/>
    <n v="35.767524029999997"/>
    <x v="1"/>
    <x v="1"/>
    <x v="3"/>
    <x v="0"/>
  </r>
  <r>
    <n v="5548"/>
    <x v="289"/>
    <n v="122"/>
    <x v="23"/>
    <x v="1"/>
    <x v="0"/>
    <n v="975"/>
    <x v="4"/>
    <n v="3"/>
    <n v="97.54342647"/>
    <n v="292.63027941000001"/>
    <x v="2"/>
    <b v="1"/>
    <x v="2347"/>
    <n v="263.36725147000004"/>
    <x v="0"/>
    <x v="2"/>
    <x v="1"/>
    <x v="1"/>
  </r>
  <r>
    <n v="5549"/>
    <x v="314"/>
    <n v="239"/>
    <x v="33"/>
    <x v="2"/>
    <x v="10"/>
    <n v="408"/>
    <x v="1"/>
    <n v="5"/>
    <n v="92.013121119999994"/>
    <n v="460.06560559999997"/>
    <x v="3"/>
    <b v="1"/>
    <x v="0"/>
    <n v="460.06560559999997"/>
    <x v="0"/>
    <x v="1"/>
    <x v="0"/>
    <x v="0"/>
  </r>
  <r>
    <n v="5550"/>
    <x v="17"/>
    <n v="470"/>
    <x v="51"/>
    <x v="0"/>
    <x v="9"/>
    <n v="332"/>
    <x v="1"/>
    <n v="1"/>
    <n v="34.761021739999997"/>
    <n v="34.761021739999997"/>
    <x v="2"/>
    <b v="0"/>
    <x v="2348"/>
    <n v="31.284919565999996"/>
    <x v="0"/>
    <x v="2"/>
    <x v="0"/>
    <x v="0"/>
  </r>
  <r>
    <n v="5551"/>
    <x v="275"/>
    <n v="27"/>
    <x v="11"/>
    <x v="1"/>
    <x v="8"/>
    <n v="482"/>
    <x v="0"/>
    <n v="2"/>
    <n v="12.07017372"/>
    <n v="24.140347439999999"/>
    <x v="1"/>
    <b v="0"/>
    <x v="0"/>
    <n v="24.140347439999999"/>
    <x v="0"/>
    <x v="0"/>
    <x v="0"/>
    <x v="1"/>
  </r>
  <r>
    <n v="5552"/>
    <x v="16"/>
    <n v="266"/>
    <x v="28"/>
    <x v="0"/>
    <x v="16"/>
    <n v="406"/>
    <x v="1"/>
    <n v="3"/>
    <n v="38.847847739999999"/>
    <n v="116.54354322"/>
    <x v="2"/>
    <b v="1"/>
    <x v="0"/>
    <n v="116.54354322"/>
    <x v="1"/>
    <x v="0"/>
    <x v="1"/>
    <x v="0"/>
  </r>
  <r>
    <n v="5553"/>
    <x v="52"/>
    <n v="245"/>
    <x v="23"/>
    <x v="1"/>
    <x v="18"/>
    <n v="745"/>
    <x v="3"/>
    <n v="3"/>
    <n v="41.26906039"/>
    <n v="123.80718117000001"/>
    <x v="2"/>
    <b v="0"/>
    <x v="0"/>
    <n v="123.80718117000001"/>
    <x v="1"/>
    <x v="0"/>
    <x v="1"/>
    <x v="0"/>
  </r>
  <r>
    <n v="5554"/>
    <x v="222"/>
    <n v="251"/>
    <x v="5"/>
    <x v="2"/>
    <x v="14"/>
    <n v="281"/>
    <x v="0"/>
    <n v="3"/>
    <n v="16.392368099999999"/>
    <n v="49.177104299999996"/>
    <x v="0"/>
    <b v="0"/>
    <x v="2349"/>
    <n v="44.259393870999993"/>
    <x v="1"/>
    <x v="2"/>
    <x v="2"/>
    <x v="0"/>
  </r>
  <r>
    <n v="5555"/>
    <x v="115"/>
    <n v="453"/>
    <x v="20"/>
    <x v="1"/>
    <x v="2"/>
    <n v="487"/>
    <x v="1"/>
    <n v="4"/>
    <n v="87.954333399999996"/>
    <n v="351.81733359999998"/>
    <x v="0"/>
    <b v="0"/>
    <x v="0"/>
    <n v="351.81733359999998"/>
    <x v="0"/>
    <x v="1"/>
    <x v="4"/>
    <x v="1"/>
  </r>
  <r>
    <n v="5556"/>
    <x v="354"/>
    <n v="129"/>
    <x v="14"/>
    <x v="1"/>
    <x v="14"/>
    <n v="9"/>
    <x v="1"/>
    <n v="5"/>
    <n v="48.369474750000002"/>
    <n v="241.84737375"/>
    <x v="0"/>
    <b v="0"/>
    <x v="0"/>
    <n v="241.84737375"/>
    <x v="0"/>
    <x v="1"/>
    <x v="1"/>
    <x v="1"/>
  </r>
  <r>
    <n v="5557"/>
    <x v="280"/>
    <n v="308"/>
    <x v="26"/>
    <x v="0"/>
    <x v="9"/>
    <n v="301"/>
    <x v="1"/>
    <n v="4"/>
    <n v="11.16339309"/>
    <n v="44.653572359999998"/>
    <x v="2"/>
    <b v="1"/>
    <x v="2350"/>
    <n v="40.188215121999995"/>
    <x v="0"/>
    <x v="2"/>
    <x v="3"/>
    <x v="1"/>
  </r>
  <r>
    <n v="5558"/>
    <x v="148"/>
    <n v="342"/>
    <x v="26"/>
    <x v="1"/>
    <x v="17"/>
    <n v="827"/>
    <x v="1"/>
    <n v="1"/>
    <n v="61.692957200000002"/>
    <n v="61.692957200000002"/>
    <x v="0"/>
    <b v="0"/>
    <x v="0"/>
    <n v="61.692957200000002"/>
    <x v="1"/>
    <x v="1"/>
    <x v="3"/>
    <x v="1"/>
  </r>
  <r>
    <n v="5559"/>
    <x v="23"/>
    <n v="309"/>
    <x v="29"/>
    <x v="2"/>
    <x v="16"/>
    <n v="210"/>
    <x v="0"/>
    <n v="2"/>
    <n v="77.622258830000007"/>
    <n v="155.24451766000001"/>
    <x v="1"/>
    <b v="1"/>
    <x v="0"/>
    <n v="155.24451766000001"/>
    <x v="0"/>
    <x v="0"/>
    <x v="3"/>
    <x v="0"/>
  </r>
  <r>
    <n v="5560"/>
    <x v="91"/>
    <n v="140"/>
    <x v="36"/>
    <x v="2"/>
    <x v="7"/>
    <n v="926"/>
    <x v="0"/>
    <n v="2"/>
    <n v="63.579784490000002"/>
    <n v="127.15956898"/>
    <x v="0"/>
    <b v="1"/>
    <x v="0"/>
    <n v="127.15956898"/>
    <x v="0"/>
    <x v="0"/>
    <x v="3"/>
    <x v="1"/>
  </r>
  <r>
    <n v="5561"/>
    <x v="165"/>
    <n v="355"/>
    <x v="31"/>
    <x v="0"/>
    <x v="4"/>
    <n v="414"/>
    <x v="2"/>
    <n v="3"/>
    <n v="77.985185799999996"/>
    <n v="233.95555739999998"/>
    <x v="2"/>
    <b v="1"/>
    <x v="0"/>
    <n v="233.95555739999998"/>
    <x v="1"/>
    <x v="1"/>
    <x v="2"/>
    <x v="0"/>
  </r>
  <r>
    <n v="5562"/>
    <x v="148"/>
    <n v="122"/>
    <x v="0"/>
    <x v="1"/>
    <x v="17"/>
    <n v="210"/>
    <x v="4"/>
    <n v="5"/>
    <n v="40.809580699999998"/>
    <n v="204.04790349999999"/>
    <x v="1"/>
    <b v="1"/>
    <x v="0"/>
    <n v="204.04790349999999"/>
    <x v="1"/>
    <x v="1"/>
    <x v="3"/>
    <x v="1"/>
  </r>
  <r>
    <n v="5563"/>
    <x v="210"/>
    <n v="14"/>
    <x v="16"/>
    <x v="1"/>
    <x v="5"/>
    <n v="655"/>
    <x v="1"/>
    <n v="2"/>
    <n v="13.373460959999999"/>
    <n v="26.746921919999998"/>
    <x v="2"/>
    <b v="1"/>
    <x v="0"/>
    <n v="26.746921919999998"/>
    <x v="1"/>
    <x v="1"/>
    <x v="2"/>
    <x v="0"/>
  </r>
  <r>
    <n v="5564"/>
    <x v="341"/>
    <n v="495"/>
    <x v="34"/>
    <x v="0"/>
    <x v="1"/>
    <n v="30"/>
    <x v="0"/>
    <n v="5"/>
    <n v="37.447192119999997"/>
    <n v="187.2359606"/>
    <x v="3"/>
    <b v="0"/>
    <x v="2351"/>
    <n v="168.51236453999999"/>
    <x v="1"/>
    <x v="2"/>
    <x v="3"/>
    <x v="1"/>
  </r>
  <r>
    <n v="5565"/>
    <x v="56"/>
    <n v="10"/>
    <x v="37"/>
    <x v="2"/>
    <x v="11"/>
    <n v="253"/>
    <x v="2"/>
    <n v="2"/>
    <n v="27.158259749999999"/>
    <n v="54.316519499999998"/>
    <x v="0"/>
    <b v="0"/>
    <x v="2352"/>
    <n v="48.884867550999999"/>
    <x v="1"/>
    <x v="2"/>
    <x v="0"/>
    <x v="1"/>
  </r>
  <r>
    <n v="5566"/>
    <x v="355"/>
    <n v="431"/>
    <x v="43"/>
    <x v="1"/>
    <x v="18"/>
    <n v="241"/>
    <x v="2"/>
    <n v="2"/>
    <n v="69.214256910000003"/>
    <n v="138.42851382000001"/>
    <x v="0"/>
    <b v="1"/>
    <x v="0"/>
    <n v="138.42851382000001"/>
    <x v="1"/>
    <x v="0"/>
    <x v="1"/>
    <x v="1"/>
  </r>
  <r>
    <n v="5567"/>
    <x v="315"/>
    <n v="488"/>
    <x v="45"/>
    <x v="1"/>
    <x v="7"/>
    <n v="634"/>
    <x v="2"/>
    <n v="4"/>
    <n v="87.272177560000003"/>
    <n v="349.08871024000001"/>
    <x v="1"/>
    <b v="0"/>
    <x v="0"/>
    <n v="349.08871024000001"/>
    <x v="1"/>
    <x v="0"/>
    <x v="2"/>
    <x v="0"/>
  </r>
  <r>
    <n v="5568"/>
    <x v="321"/>
    <n v="312"/>
    <x v="39"/>
    <x v="1"/>
    <x v="19"/>
    <n v="153"/>
    <x v="0"/>
    <n v="4"/>
    <n v="16.58254067"/>
    <n v="66.330162680000001"/>
    <x v="0"/>
    <b v="0"/>
    <x v="2353"/>
    <n v="59.697146410999999"/>
    <x v="1"/>
    <x v="2"/>
    <x v="3"/>
    <x v="0"/>
  </r>
  <r>
    <n v="5569"/>
    <x v="343"/>
    <n v="179"/>
    <x v="23"/>
    <x v="0"/>
    <x v="17"/>
    <n v="767"/>
    <x v="2"/>
    <n v="5"/>
    <n v="49.100990420000002"/>
    <n v="245.50495210000003"/>
    <x v="2"/>
    <b v="0"/>
    <x v="0"/>
    <n v="245.50495210000003"/>
    <x v="0"/>
    <x v="1"/>
    <x v="3"/>
    <x v="1"/>
  </r>
  <r>
    <n v="5570"/>
    <x v="287"/>
    <n v="239"/>
    <x v="4"/>
    <x v="0"/>
    <x v="6"/>
    <n v="99"/>
    <x v="4"/>
    <n v="1"/>
    <n v="34.997172210000002"/>
    <n v="34.997172210000002"/>
    <x v="2"/>
    <b v="1"/>
    <x v="0"/>
    <n v="34.997172210000002"/>
    <x v="0"/>
    <x v="1"/>
    <x v="4"/>
    <x v="1"/>
  </r>
  <r>
    <n v="5571"/>
    <x v="136"/>
    <n v="469"/>
    <x v="21"/>
    <x v="1"/>
    <x v="3"/>
    <n v="988"/>
    <x v="4"/>
    <n v="2"/>
    <n v="75.530900110000005"/>
    <n v="151.06180022000001"/>
    <x v="2"/>
    <b v="1"/>
    <x v="2354"/>
    <n v="135.9556202"/>
    <x v="1"/>
    <x v="2"/>
    <x v="2"/>
    <x v="1"/>
  </r>
  <r>
    <n v="5572"/>
    <x v="36"/>
    <n v="378"/>
    <x v="22"/>
    <x v="0"/>
    <x v="12"/>
    <n v="308"/>
    <x v="2"/>
    <n v="1"/>
    <n v="37.552861999999998"/>
    <n v="37.552861999999998"/>
    <x v="2"/>
    <b v="1"/>
    <x v="0"/>
    <n v="37.552861999999998"/>
    <x v="0"/>
    <x v="1"/>
    <x v="1"/>
    <x v="1"/>
  </r>
  <r>
    <n v="5573"/>
    <x v="160"/>
    <n v="119"/>
    <x v="35"/>
    <x v="2"/>
    <x v="9"/>
    <n v="902"/>
    <x v="4"/>
    <n v="3"/>
    <n v="76.374706570000001"/>
    <n v="229.12411971"/>
    <x v="0"/>
    <b v="1"/>
    <x v="2355"/>
    <n v="206.21170774000001"/>
    <x v="0"/>
    <x v="2"/>
    <x v="4"/>
    <x v="0"/>
  </r>
  <r>
    <n v="5574"/>
    <x v="62"/>
    <n v="292"/>
    <x v="27"/>
    <x v="1"/>
    <x v="6"/>
    <n v="62"/>
    <x v="4"/>
    <n v="4"/>
    <n v="31.869367359999998"/>
    <n v="127.47746943999999"/>
    <x v="2"/>
    <b v="0"/>
    <x v="0"/>
    <n v="127.47746943999999"/>
    <x v="0"/>
    <x v="0"/>
    <x v="2"/>
    <x v="1"/>
  </r>
  <r>
    <n v="5575"/>
    <x v="230"/>
    <n v="118"/>
    <x v="30"/>
    <x v="1"/>
    <x v="11"/>
    <n v="141"/>
    <x v="3"/>
    <n v="5"/>
    <n v="99.178042110000007"/>
    <n v="495.89021055000001"/>
    <x v="2"/>
    <b v="1"/>
    <x v="2356"/>
    <n v="446.30118949000001"/>
    <x v="0"/>
    <x v="2"/>
    <x v="3"/>
    <x v="1"/>
  </r>
  <r>
    <n v="5576"/>
    <x v="159"/>
    <n v="25"/>
    <x v="44"/>
    <x v="0"/>
    <x v="5"/>
    <n v="778"/>
    <x v="2"/>
    <n v="2"/>
    <n v="81.175066349999994"/>
    <n v="162.35013269999999"/>
    <x v="2"/>
    <b v="1"/>
    <x v="0"/>
    <n v="162.35013269999999"/>
    <x v="0"/>
    <x v="1"/>
    <x v="4"/>
    <x v="0"/>
  </r>
  <r>
    <n v="5577"/>
    <x v="6"/>
    <n v="159"/>
    <x v="2"/>
    <x v="2"/>
    <x v="1"/>
    <n v="651"/>
    <x v="2"/>
    <n v="4"/>
    <n v="59.713526180000002"/>
    <n v="238.85410472000001"/>
    <x v="3"/>
    <b v="1"/>
    <x v="0"/>
    <n v="238.85410472000001"/>
    <x v="1"/>
    <x v="1"/>
    <x v="0"/>
    <x v="0"/>
  </r>
  <r>
    <n v="5578"/>
    <x v="216"/>
    <n v="350"/>
    <x v="6"/>
    <x v="1"/>
    <x v="7"/>
    <n v="933"/>
    <x v="1"/>
    <n v="2"/>
    <n v="51.551094810000002"/>
    <n v="103.10218962"/>
    <x v="0"/>
    <b v="1"/>
    <x v="0"/>
    <n v="103.10218962"/>
    <x v="1"/>
    <x v="0"/>
    <x v="0"/>
    <x v="1"/>
  </r>
  <r>
    <n v="5579"/>
    <x v="195"/>
    <n v="233"/>
    <x v="13"/>
    <x v="0"/>
    <x v="16"/>
    <n v="400"/>
    <x v="0"/>
    <n v="4"/>
    <n v="61.641606840000001"/>
    <n v="246.56642736000001"/>
    <x v="1"/>
    <b v="1"/>
    <x v="0"/>
    <n v="246.56642736000001"/>
    <x v="0"/>
    <x v="1"/>
    <x v="4"/>
    <x v="0"/>
  </r>
  <r>
    <n v="5580"/>
    <x v="209"/>
    <n v="386"/>
    <x v="28"/>
    <x v="2"/>
    <x v="1"/>
    <n v="798"/>
    <x v="1"/>
    <n v="5"/>
    <n v="37.647074529999998"/>
    <n v="188.23537264999999"/>
    <x v="0"/>
    <b v="0"/>
    <x v="0"/>
    <n v="188.23537264999999"/>
    <x v="0"/>
    <x v="0"/>
    <x v="4"/>
    <x v="0"/>
  </r>
  <r>
    <n v="5581"/>
    <x v="141"/>
    <n v="36"/>
    <x v="46"/>
    <x v="1"/>
    <x v="19"/>
    <n v="913"/>
    <x v="2"/>
    <n v="1"/>
    <n v="25.134144880000001"/>
    <n v="25.134144880000001"/>
    <x v="2"/>
    <b v="0"/>
    <x v="2357"/>
    <n v="22.620730392000002"/>
    <x v="0"/>
    <x v="2"/>
    <x v="1"/>
    <x v="0"/>
  </r>
  <r>
    <n v="5582"/>
    <x v="46"/>
    <n v="433"/>
    <x v="43"/>
    <x v="2"/>
    <x v="12"/>
    <n v="229"/>
    <x v="0"/>
    <n v="4"/>
    <n v="97.173141490000006"/>
    <n v="388.69256596000002"/>
    <x v="1"/>
    <b v="1"/>
    <x v="0"/>
    <n v="388.69256596000002"/>
    <x v="0"/>
    <x v="1"/>
    <x v="4"/>
    <x v="0"/>
  </r>
  <r>
    <n v="5583"/>
    <x v="65"/>
    <n v="397"/>
    <x v="31"/>
    <x v="1"/>
    <x v="18"/>
    <n v="220"/>
    <x v="2"/>
    <n v="4"/>
    <n v="49.178251119999999"/>
    <n v="196.71300448"/>
    <x v="3"/>
    <b v="1"/>
    <x v="0"/>
    <n v="196.71300448"/>
    <x v="1"/>
    <x v="0"/>
    <x v="1"/>
    <x v="0"/>
  </r>
  <r>
    <n v="5584"/>
    <x v="303"/>
    <n v="378"/>
    <x v="35"/>
    <x v="2"/>
    <x v="3"/>
    <n v="665"/>
    <x v="0"/>
    <n v="2"/>
    <n v="14.87519942"/>
    <n v="29.750398839999999"/>
    <x v="1"/>
    <b v="0"/>
    <x v="2358"/>
    <n v="26.775358955999998"/>
    <x v="0"/>
    <x v="2"/>
    <x v="4"/>
    <x v="1"/>
  </r>
  <r>
    <n v="5585"/>
    <x v="130"/>
    <n v="356"/>
    <x v="34"/>
    <x v="1"/>
    <x v="15"/>
    <n v="73"/>
    <x v="2"/>
    <n v="2"/>
    <n v="61.74815392"/>
    <n v="123.49630784"/>
    <x v="3"/>
    <b v="0"/>
    <x v="0"/>
    <n v="123.49630784"/>
    <x v="1"/>
    <x v="0"/>
    <x v="2"/>
    <x v="1"/>
  </r>
  <r>
    <n v="5586"/>
    <x v="284"/>
    <n v="256"/>
    <x v="2"/>
    <x v="0"/>
    <x v="8"/>
    <n v="933"/>
    <x v="0"/>
    <n v="2"/>
    <n v="30.864407480000001"/>
    <n v="61.728814960000001"/>
    <x v="0"/>
    <b v="1"/>
    <x v="0"/>
    <n v="61.728814960000001"/>
    <x v="0"/>
    <x v="1"/>
    <x v="3"/>
    <x v="0"/>
  </r>
  <r>
    <n v="5587"/>
    <x v="295"/>
    <n v="40"/>
    <x v="1"/>
    <x v="2"/>
    <x v="2"/>
    <n v="930"/>
    <x v="3"/>
    <n v="3"/>
    <n v="72.200899120000003"/>
    <n v="216.60269736000001"/>
    <x v="2"/>
    <b v="1"/>
    <x v="0"/>
    <n v="216.60269736000001"/>
    <x v="0"/>
    <x v="0"/>
    <x v="2"/>
    <x v="1"/>
  </r>
  <r>
    <n v="5588"/>
    <x v="258"/>
    <n v="289"/>
    <x v="14"/>
    <x v="2"/>
    <x v="1"/>
    <n v="30"/>
    <x v="3"/>
    <n v="2"/>
    <n v="81.426951270000004"/>
    <n v="162.85390254000001"/>
    <x v="3"/>
    <b v="1"/>
    <x v="0"/>
    <n v="162.85390254000001"/>
    <x v="1"/>
    <x v="1"/>
    <x v="2"/>
    <x v="1"/>
  </r>
  <r>
    <n v="5589"/>
    <x v="177"/>
    <n v="103"/>
    <x v="6"/>
    <x v="1"/>
    <x v="3"/>
    <n v="743"/>
    <x v="1"/>
    <n v="1"/>
    <n v="10.274272659999999"/>
    <n v="10.274272659999999"/>
    <x v="0"/>
    <b v="0"/>
    <x v="2359"/>
    <n v="9.2468453939999993"/>
    <x v="1"/>
    <x v="2"/>
    <x v="3"/>
    <x v="1"/>
  </r>
  <r>
    <n v="5590"/>
    <x v="29"/>
    <n v="356"/>
    <x v="49"/>
    <x v="0"/>
    <x v="5"/>
    <n v="889"/>
    <x v="0"/>
    <n v="3"/>
    <n v="81.591251029999995"/>
    <n v="244.77375308999999"/>
    <x v="3"/>
    <b v="1"/>
    <x v="2360"/>
    <n v="220.29637778"/>
    <x v="1"/>
    <x v="2"/>
    <x v="0"/>
    <x v="1"/>
  </r>
  <r>
    <n v="5591"/>
    <x v="180"/>
    <n v="81"/>
    <x v="22"/>
    <x v="0"/>
    <x v="8"/>
    <n v="738"/>
    <x v="1"/>
    <n v="2"/>
    <n v="89.196153140000007"/>
    <n v="178.39230628000001"/>
    <x v="2"/>
    <b v="1"/>
    <x v="2361"/>
    <n v="160.55307565000001"/>
    <x v="1"/>
    <x v="2"/>
    <x v="4"/>
    <x v="1"/>
  </r>
  <r>
    <n v="5592"/>
    <x v="348"/>
    <n v="371"/>
    <x v="4"/>
    <x v="2"/>
    <x v="15"/>
    <n v="364"/>
    <x v="0"/>
    <n v="2"/>
    <n v="51.743642579999999"/>
    <n v="103.48728516"/>
    <x v="2"/>
    <b v="1"/>
    <x v="0"/>
    <n v="103.48728516"/>
    <x v="1"/>
    <x v="0"/>
    <x v="2"/>
    <x v="1"/>
  </r>
  <r>
    <n v="5593"/>
    <x v="105"/>
    <n v="91"/>
    <x v="13"/>
    <x v="2"/>
    <x v="8"/>
    <n v="253"/>
    <x v="2"/>
    <n v="4"/>
    <n v="13.94036844"/>
    <n v="55.761473760000001"/>
    <x v="2"/>
    <b v="0"/>
    <x v="2362"/>
    <n v="50.185326384"/>
    <x v="0"/>
    <x v="2"/>
    <x v="2"/>
    <x v="1"/>
  </r>
  <r>
    <n v="5594"/>
    <x v="112"/>
    <n v="174"/>
    <x v="43"/>
    <x v="1"/>
    <x v="2"/>
    <n v="805"/>
    <x v="3"/>
    <n v="1"/>
    <n v="27.304334220000001"/>
    <n v="27.304334220000001"/>
    <x v="2"/>
    <b v="1"/>
    <x v="0"/>
    <n v="27.304334220000001"/>
    <x v="0"/>
    <x v="1"/>
    <x v="3"/>
    <x v="0"/>
  </r>
  <r>
    <n v="5595"/>
    <x v="242"/>
    <n v="256"/>
    <x v="42"/>
    <x v="2"/>
    <x v="0"/>
    <n v="9"/>
    <x v="1"/>
    <n v="2"/>
    <n v="77.980561230000006"/>
    <n v="155.96112246000001"/>
    <x v="1"/>
    <b v="0"/>
    <x v="2363"/>
    <n v="140.36501021000001"/>
    <x v="0"/>
    <x v="2"/>
    <x v="1"/>
    <x v="0"/>
  </r>
  <r>
    <n v="5596"/>
    <x v="81"/>
    <n v="157"/>
    <x v="8"/>
    <x v="0"/>
    <x v="17"/>
    <n v="497"/>
    <x v="2"/>
    <n v="2"/>
    <n v="80.379452040000004"/>
    <n v="160.75890408000001"/>
    <x v="2"/>
    <b v="0"/>
    <x v="2364"/>
    <n v="144.68301367000001"/>
    <x v="0"/>
    <x v="2"/>
    <x v="3"/>
    <x v="1"/>
  </r>
  <r>
    <n v="5597"/>
    <x v="363"/>
    <n v="474"/>
    <x v="15"/>
    <x v="2"/>
    <x v="7"/>
    <n v="876"/>
    <x v="2"/>
    <n v="5"/>
    <n v="41.433932319999997"/>
    <n v="207.16966159999998"/>
    <x v="0"/>
    <b v="0"/>
    <x v="2365"/>
    <n v="186.45269543999999"/>
    <x v="1"/>
    <x v="2"/>
    <x v="3"/>
    <x v="1"/>
  </r>
  <r>
    <n v="5598"/>
    <x v="210"/>
    <n v="171"/>
    <x v="10"/>
    <x v="0"/>
    <x v="9"/>
    <n v="725"/>
    <x v="0"/>
    <n v="2"/>
    <n v="75.371931680000003"/>
    <n v="150.74386336000001"/>
    <x v="1"/>
    <b v="1"/>
    <x v="2366"/>
    <n v="135.66947702000002"/>
    <x v="0"/>
    <x v="2"/>
    <x v="0"/>
    <x v="1"/>
  </r>
  <r>
    <n v="5599"/>
    <x v="49"/>
    <n v="165"/>
    <x v="20"/>
    <x v="0"/>
    <x v="12"/>
    <n v="523"/>
    <x v="4"/>
    <n v="4"/>
    <n v="98.264413129999994"/>
    <n v="393.05765251999998"/>
    <x v="3"/>
    <b v="1"/>
    <x v="0"/>
    <n v="393.05765251999998"/>
    <x v="0"/>
    <x v="0"/>
    <x v="2"/>
    <x v="0"/>
  </r>
  <r>
    <n v="5600"/>
    <x v="3"/>
    <n v="34"/>
    <x v="33"/>
    <x v="0"/>
    <x v="1"/>
    <n v="766"/>
    <x v="2"/>
    <n v="2"/>
    <n v="69.317343410000007"/>
    <n v="138.63468682000001"/>
    <x v="0"/>
    <b v="1"/>
    <x v="2367"/>
    <n v="124.77121814000002"/>
    <x v="0"/>
    <x v="2"/>
    <x v="2"/>
    <x v="1"/>
  </r>
  <r>
    <n v="5601"/>
    <x v="359"/>
    <n v="430"/>
    <x v="12"/>
    <x v="0"/>
    <x v="14"/>
    <n v="75"/>
    <x v="1"/>
    <n v="2"/>
    <n v="57.007964809999997"/>
    <n v="114.01592961999999"/>
    <x v="1"/>
    <b v="0"/>
    <x v="2368"/>
    <n v="102.61433665999999"/>
    <x v="1"/>
    <x v="2"/>
    <x v="4"/>
    <x v="0"/>
  </r>
  <r>
    <n v="5602"/>
    <x v="324"/>
    <n v="377"/>
    <x v="18"/>
    <x v="2"/>
    <x v="18"/>
    <n v="911"/>
    <x v="3"/>
    <n v="2"/>
    <n v="42.809358199999998"/>
    <n v="85.618716399999997"/>
    <x v="3"/>
    <b v="1"/>
    <x v="2369"/>
    <n v="77.056844760999994"/>
    <x v="1"/>
    <x v="2"/>
    <x v="2"/>
    <x v="0"/>
  </r>
  <r>
    <n v="5603"/>
    <x v="230"/>
    <n v="204"/>
    <x v="37"/>
    <x v="2"/>
    <x v="14"/>
    <n v="623"/>
    <x v="0"/>
    <n v="3"/>
    <n v="68.351060369999999"/>
    <n v="205.05318111"/>
    <x v="0"/>
    <b v="1"/>
    <x v="0"/>
    <n v="205.05318111"/>
    <x v="1"/>
    <x v="0"/>
    <x v="0"/>
    <x v="1"/>
  </r>
  <r>
    <n v="5604"/>
    <x v="349"/>
    <n v="365"/>
    <x v="22"/>
    <x v="2"/>
    <x v="8"/>
    <n v="692"/>
    <x v="0"/>
    <n v="2"/>
    <n v="52.637234640000003"/>
    <n v="105.27446928000001"/>
    <x v="0"/>
    <b v="0"/>
    <x v="0"/>
    <n v="105.27446928000001"/>
    <x v="0"/>
    <x v="0"/>
    <x v="0"/>
    <x v="0"/>
  </r>
  <r>
    <n v="5605"/>
    <x v="312"/>
    <n v="109"/>
    <x v="0"/>
    <x v="1"/>
    <x v="2"/>
    <n v="741"/>
    <x v="3"/>
    <n v="2"/>
    <n v="42.664011250000001"/>
    <n v="85.328022500000003"/>
    <x v="3"/>
    <b v="0"/>
    <x v="0"/>
    <n v="85.328022500000003"/>
    <x v="0"/>
    <x v="1"/>
    <x v="3"/>
    <x v="0"/>
  </r>
  <r>
    <n v="5606"/>
    <x v="242"/>
    <n v="52"/>
    <x v="40"/>
    <x v="2"/>
    <x v="12"/>
    <n v="293"/>
    <x v="2"/>
    <n v="5"/>
    <n v="34.860822140000003"/>
    <n v="174.30411070000002"/>
    <x v="3"/>
    <b v="1"/>
    <x v="2370"/>
    <n v="156.87369963000003"/>
    <x v="1"/>
    <x v="2"/>
    <x v="4"/>
    <x v="0"/>
  </r>
  <r>
    <n v="5607"/>
    <x v="209"/>
    <n v="344"/>
    <x v="0"/>
    <x v="0"/>
    <x v="2"/>
    <n v="575"/>
    <x v="1"/>
    <n v="5"/>
    <n v="44.95032441"/>
    <n v="224.75162205000001"/>
    <x v="3"/>
    <b v="0"/>
    <x v="2371"/>
    <n v="202.27645985000001"/>
    <x v="0"/>
    <x v="2"/>
    <x v="2"/>
    <x v="1"/>
  </r>
  <r>
    <n v="5608"/>
    <x v="349"/>
    <n v="394"/>
    <x v="33"/>
    <x v="0"/>
    <x v="15"/>
    <n v="466"/>
    <x v="0"/>
    <n v="1"/>
    <n v="48.324187190000004"/>
    <n v="48.324187190000004"/>
    <x v="1"/>
    <b v="1"/>
    <x v="0"/>
    <n v="48.324187190000004"/>
    <x v="1"/>
    <x v="0"/>
    <x v="3"/>
    <x v="0"/>
  </r>
  <r>
    <n v="5609"/>
    <x v="78"/>
    <n v="181"/>
    <x v="30"/>
    <x v="1"/>
    <x v="0"/>
    <n v="71"/>
    <x v="2"/>
    <n v="1"/>
    <n v="53.632058090000001"/>
    <n v="53.632058090000001"/>
    <x v="2"/>
    <b v="1"/>
    <x v="2372"/>
    <n v="48.268852281000001"/>
    <x v="1"/>
    <x v="2"/>
    <x v="2"/>
    <x v="0"/>
  </r>
  <r>
    <n v="5610"/>
    <x v="27"/>
    <n v="399"/>
    <x v="40"/>
    <x v="1"/>
    <x v="8"/>
    <n v="765"/>
    <x v="3"/>
    <n v="3"/>
    <n v="97.486520209999995"/>
    <n v="292.45956063"/>
    <x v="1"/>
    <b v="0"/>
    <x v="2373"/>
    <n v="263.21360456999997"/>
    <x v="0"/>
    <x v="2"/>
    <x v="1"/>
    <x v="0"/>
  </r>
  <r>
    <n v="5611"/>
    <x v="57"/>
    <n v="398"/>
    <x v="26"/>
    <x v="0"/>
    <x v="1"/>
    <n v="253"/>
    <x v="4"/>
    <n v="2"/>
    <n v="61.167675940000002"/>
    <n v="122.33535188"/>
    <x v="2"/>
    <b v="0"/>
    <x v="0"/>
    <n v="122.33535188"/>
    <x v="0"/>
    <x v="1"/>
    <x v="1"/>
    <x v="1"/>
  </r>
  <r>
    <n v="5612"/>
    <x v="173"/>
    <n v="283"/>
    <x v="19"/>
    <x v="1"/>
    <x v="15"/>
    <n v="223"/>
    <x v="0"/>
    <n v="1"/>
    <n v="24.539701879999999"/>
    <n v="24.539701879999999"/>
    <x v="2"/>
    <b v="0"/>
    <x v="2374"/>
    <n v="22.085731692"/>
    <x v="0"/>
    <x v="2"/>
    <x v="0"/>
    <x v="0"/>
  </r>
  <r>
    <n v="5613"/>
    <x v="141"/>
    <n v="56"/>
    <x v="41"/>
    <x v="0"/>
    <x v="10"/>
    <n v="970"/>
    <x v="1"/>
    <n v="2"/>
    <n v="47.057202150000002"/>
    <n v="94.114404300000004"/>
    <x v="0"/>
    <b v="0"/>
    <x v="2375"/>
    <n v="84.702963871000009"/>
    <x v="0"/>
    <x v="2"/>
    <x v="0"/>
    <x v="0"/>
  </r>
  <r>
    <n v="5614"/>
    <x v="195"/>
    <n v="209"/>
    <x v="25"/>
    <x v="2"/>
    <x v="2"/>
    <n v="721"/>
    <x v="0"/>
    <n v="4"/>
    <n v="64.138950919999999"/>
    <n v="256.55580368"/>
    <x v="0"/>
    <b v="1"/>
    <x v="0"/>
    <n v="256.55580368"/>
    <x v="0"/>
    <x v="1"/>
    <x v="0"/>
    <x v="0"/>
  </r>
  <r>
    <n v="5615"/>
    <x v="176"/>
    <n v="260"/>
    <x v="16"/>
    <x v="0"/>
    <x v="13"/>
    <n v="488"/>
    <x v="4"/>
    <n v="4"/>
    <n v="69.57288509"/>
    <n v="278.29154036"/>
    <x v="2"/>
    <b v="1"/>
    <x v="0"/>
    <n v="278.29154036"/>
    <x v="0"/>
    <x v="0"/>
    <x v="4"/>
    <x v="1"/>
  </r>
  <r>
    <n v="5616"/>
    <x v="148"/>
    <n v="447"/>
    <x v="45"/>
    <x v="1"/>
    <x v="17"/>
    <n v="434"/>
    <x v="4"/>
    <n v="2"/>
    <n v="97.658545360000005"/>
    <n v="195.31709072000001"/>
    <x v="2"/>
    <b v="1"/>
    <x v="2376"/>
    <n v="175.78538165000001"/>
    <x v="1"/>
    <x v="2"/>
    <x v="4"/>
    <x v="0"/>
  </r>
  <r>
    <n v="5617"/>
    <x v="197"/>
    <n v="90"/>
    <x v="35"/>
    <x v="1"/>
    <x v="10"/>
    <n v="919"/>
    <x v="0"/>
    <n v="1"/>
    <n v="86.238960710000001"/>
    <n v="86.238960710000001"/>
    <x v="2"/>
    <b v="1"/>
    <x v="0"/>
    <n v="86.238960710000001"/>
    <x v="1"/>
    <x v="0"/>
    <x v="4"/>
    <x v="1"/>
  </r>
  <r>
    <n v="5618"/>
    <x v="229"/>
    <n v="1"/>
    <x v="18"/>
    <x v="2"/>
    <x v="14"/>
    <n v="718"/>
    <x v="1"/>
    <n v="1"/>
    <n v="34.281875589999999"/>
    <n v="34.281875589999999"/>
    <x v="2"/>
    <b v="1"/>
    <x v="2377"/>
    <n v="30.853688030999997"/>
    <x v="0"/>
    <x v="2"/>
    <x v="2"/>
    <x v="0"/>
  </r>
  <r>
    <n v="5619"/>
    <x v="352"/>
    <n v="481"/>
    <x v="0"/>
    <x v="1"/>
    <x v="0"/>
    <n v="30"/>
    <x v="2"/>
    <n v="4"/>
    <n v="81.644046520000003"/>
    <n v="326.57618608000001"/>
    <x v="3"/>
    <b v="1"/>
    <x v="0"/>
    <n v="326.57618608000001"/>
    <x v="0"/>
    <x v="1"/>
    <x v="1"/>
    <x v="0"/>
  </r>
  <r>
    <n v="5620"/>
    <x v="349"/>
    <n v="396"/>
    <x v="42"/>
    <x v="1"/>
    <x v="11"/>
    <n v="43"/>
    <x v="3"/>
    <n v="3"/>
    <n v="28.64615307"/>
    <n v="85.938459210000005"/>
    <x v="0"/>
    <b v="1"/>
    <x v="2378"/>
    <n v="77.344613288000005"/>
    <x v="0"/>
    <x v="2"/>
    <x v="0"/>
    <x v="1"/>
  </r>
  <r>
    <n v="5621"/>
    <x v="100"/>
    <n v="358"/>
    <x v="45"/>
    <x v="2"/>
    <x v="5"/>
    <n v="617"/>
    <x v="0"/>
    <n v="4"/>
    <n v="92.032565770000005"/>
    <n v="368.13026308000002"/>
    <x v="3"/>
    <b v="1"/>
    <x v="2379"/>
    <n v="331.31723677000002"/>
    <x v="0"/>
    <x v="2"/>
    <x v="3"/>
    <x v="0"/>
  </r>
  <r>
    <n v="5622"/>
    <x v="362"/>
    <n v="63"/>
    <x v="29"/>
    <x v="2"/>
    <x v="10"/>
    <n v="929"/>
    <x v="4"/>
    <n v="2"/>
    <n v="42.000387240000002"/>
    <n v="84.000774480000004"/>
    <x v="3"/>
    <b v="0"/>
    <x v="2380"/>
    <n v="75.600697031999999"/>
    <x v="0"/>
    <x v="2"/>
    <x v="3"/>
    <x v="0"/>
  </r>
  <r>
    <n v="5623"/>
    <x v="332"/>
    <n v="433"/>
    <x v="46"/>
    <x v="0"/>
    <x v="8"/>
    <n v="213"/>
    <x v="4"/>
    <n v="2"/>
    <n v="81.452246279999997"/>
    <n v="162.90449255999999"/>
    <x v="3"/>
    <b v="1"/>
    <x v="0"/>
    <n v="162.90449255999999"/>
    <x v="1"/>
    <x v="0"/>
    <x v="2"/>
    <x v="0"/>
  </r>
  <r>
    <n v="5624"/>
    <x v="317"/>
    <n v="322"/>
    <x v="46"/>
    <x v="0"/>
    <x v="12"/>
    <n v="774"/>
    <x v="3"/>
    <n v="5"/>
    <n v="98.833146630000002"/>
    <n v="494.16573314999999"/>
    <x v="3"/>
    <b v="0"/>
    <x v="0"/>
    <n v="494.16573314999999"/>
    <x v="1"/>
    <x v="1"/>
    <x v="3"/>
    <x v="0"/>
  </r>
  <r>
    <n v="5625"/>
    <x v="150"/>
    <n v="152"/>
    <x v="31"/>
    <x v="0"/>
    <x v="19"/>
    <n v="792"/>
    <x v="3"/>
    <n v="5"/>
    <n v="25.364305959999999"/>
    <n v="126.82152979999999"/>
    <x v="1"/>
    <b v="1"/>
    <x v="2381"/>
    <n v="114.13937682"/>
    <x v="1"/>
    <x v="2"/>
    <x v="4"/>
    <x v="1"/>
  </r>
  <r>
    <n v="5626"/>
    <x v="73"/>
    <n v="237"/>
    <x v="33"/>
    <x v="2"/>
    <x v="0"/>
    <n v="779"/>
    <x v="3"/>
    <n v="4"/>
    <n v="99.943124260000005"/>
    <n v="399.77249704000002"/>
    <x v="0"/>
    <b v="1"/>
    <x v="0"/>
    <n v="399.77249704000002"/>
    <x v="1"/>
    <x v="1"/>
    <x v="1"/>
    <x v="0"/>
  </r>
  <r>
    <n v="5627"/>
    <x v="2"/>
    <n v="275"/>
    <x v="18"/>
    <x v="0"/>
    <x v="7"/>
    <n v="469"/>
    <x v="3"/>
    <n v="3"/>
    <n v="49.56365212"/>
    <n v="148.69095636"/>
    <x v="3"/>
    <b v="1"/>
    <x v="0"/>
    <n v="148.69095636"/>
    <x v="1"/>
    <x v="0"/>
    <x v="4"/>
    <x v="0"/>
  </r>
  <r>
    <n v="5628"/>
    <x v="355"/>
    <n v="460"/>
    <x v="35"/>
    <x v="1"/>
    <x v="3"/>
    <n v="303"/>
    <x v="2"/>
    <n v="1"/>
    <n v="23.178380199999999"/>
    <n v="23.178380199999999"/>
    <x v="3"/>
    <b v="1"/>
    <x v="0"/>
    <n v="23.178380199999999"/>
    <x v="1"/>
    <x v="0"/>
    <x v="0"/>
    <x v="0"/>
  </r>
  <r>
    <n v="5629"/>
    <x v="62"/>
    <n v="230"/>
    <x v="21"/>
    <x v="0"/>
    <x v="15"/>
    <n v="547"/>
    <x v="1"/>
    <n v="5"/>
    <n v="91.252350329999999"/>
    <n v="456.26175165000001"/>
    <x v="3"/>
    <b v="0"/>
    <x v="0"/>
    <n v="456.26175165000001"/>
    <x v="0"/>
    <x v="0"/>
    <x v="3"/>
    <x v="1"/>
  </r>
  <r>
    <n v="5630"/>
    <x v="229"/>
    <n v="209"/>
    <x v="36"/>
    <x v="0"/>
    <x v="14"/>
    <n v="165"/>
    <x v="3"/>
    <n v="2"/>
    <n v="93.293460839999995"/>
    <n v="186.58692167999999"/>
    <x v="1"/>
    <b v="1"/>
    <x v="2382"/>
    <n v="167.92822950999999"/>
    <x v="1"/>
    <x v="2"/>
    <x v="4"/>
    <x v="1"/>
  </r>
  <r>
    <n v="5631"/>
    <x v="219"/>
    <n v="45"/>
    <x v="47"/>
    <x v="1"/>
    <x v="13"/>
    <n v="37"/>
    <x v="1"/>
    <n v="2"/>
    <n v="59.031674899999999"/>
    <n v="118.0633498"/>
    <x v="3"/>
    <b v="0"/>
    <x v="2383"/>
    <n v="106.25701481999999"/>
    <x v="0"/>
    <x v="2"/>
    <x v="3"/>
    <x v="1"/>
  </r>
  <r>
    <n v="5632"/>
    <x v="318"/>
    <n v="427"/>
    <x v="37"/>
    <x v="2"/>
    <x v="2"/>
    <n v="126"/>
    <x v="1"/>
    <n v="2"/>
    <n v="50.31494017"/>
    <n v="100.62988034"/>
    <x v="3"/>
    <b v="1"/>
    <x v="0"/>
    <n v="100.62988034"/>
    <x v="0"/>
    <x v="0"/>
    <x v="0"/>
    <x v="1"/>
  </r>
  <r>
    <n v="5633"/>
    <x v="211"/>
    <n v="148"/>
    <x v="1"/>
    <x v="2"/>
    <x v="4"/>
    <n v="407"/>
    <x v="4"/>
    <n v="5"/>
    <n v="19.784099560000001"/>
    <n v="98.920497800000007"/>
    <x v="2"/>
    <b v="0"/>
    <x v="0"/>
    <n v="98.920497800000007"/>
    <x v="1"/>
    <x v="0"/>
    <x v="1"/>
    <x v="1"/>
  </r>
  <r>
    <n v="5634"/>
    <x v="254"/>
    <n v="472"/>
    <x v="26"/>
    <x v="1"/>
    <x v="5"/>
    <n v="233"/>
    <x v="2"/>
    <n v="4"/>
    <n v="62.218828739999999"/>
    <n v="248.87531496"/>
    <x v="3"/>
    <b v="0"/>
    <x v="0"/>
    <n v="248.87531496"/>
    <x v="1"/>
    <x v="0"/>
    <x v="4"/>
    <x v="0"/>
  </r>
  <r>
    <n v="5635"/>
    <x v="361"/>
    <n v="232"/>
    <x v="33"/>
    <x v="2"/>
    <x v="0"/>
    <n v="334"/>
    <x v="0"/>
    <n v="1"/>
    <n v="23.797190910000001"/>
    <n v="23.797190910000001"/>
    <x v="3"/>
    <b v="1"/>
    <x v="2384"/>
    <n v="21.417471818999999"/>
    <x v="1"/>
    <x v="2"/>
    <x v="2"/>
    <x v="0"/>
  </r>
  <r>
    <n v="5636"/>
    <x v="309"/>
    <n v="227"/>
    <x v="50"/>
    <x v="2"/>
    <x v="16"/>
    <n v="603"/>
    <x v="2"/>
    <n v="2"/>
    <n v="96.331423389999998"/>
    <n v="192.66284678"/>
    <x v="1"/>
    <b v="0"/>
    <x v="2385"/>
    <n v="173.39656209999998"/>
    <x v="1"/>
    <x v="2"/>
    <x v="0"/>
    <x v="1"/>
  </r>
  <r>
    <n v="5637"/>
    <x v="219"/>
    <n v="173"/>
    <x v="11"/>
    <x v="0"/>
    <x v="14"/>
    <n v="192"/>
    <x v="1"/>
    <n v="5"/>
    <n v="53.037228159999998"/>
    <n v="265.18614079999998"/>
    <x v="1"/>
    <b v="0"/>
    <x v="2386"/>
    <n v="238.66752671999998"/>
    <x v="1"/>
    <x v="2"/>
    <x v="3"/>
    <x v="1"/>
  </r>
  <r>
    <n v="5638"/>
    <x v="115"/>
    <n v="95"/>
    <x v="44"/>
    <x v="2"/>
    <x v="6"/>
    <n v="506"/>
    <x v="2"/>
    <n v="3"/>
    <n v="42.40525032"/>
    <n v="127.21575096000001"/>
    <x v="0"/>
    <b v="0"/>
    <x v="0"/>
    <n v="127.21575096000001"/>
    <x v="0"/>
    <x v="0"/>
    <x v="1"/>
    <x v="1"/>
  </r>
  <r>
    <n v="5639"/>
    <x v="335"/>
    <n v="22"/>
    <x v="44"/>
    <x v="2"/>
    <x v="9"/>
    <n v="833"/>
    <x v="1"/>
    <n v="5"/>
    <n v="62.061996379999997"/>
    <n v="310.30998189999997"/>
    <x v="0"/>
    <b v="0"/>
    <x v="2387"/>
    <n v="279.27898370999998"/>
    <x v="0"/>
    <x v="2"/>
    <x v="1"/>
    <x v="0"/>
  </r>
  <r>
    <n v="5640"/>
    <x v="126"/>
    <n v="197"/>
    <x v="44"/>
    <x v="0"/>
    <x v="7"/>
    <n v="218"/>
    <x v="2"/>
    <n v="4"/>
    <n v="45.649047959999997"/>
    <n v="182.59619183999999"/>
    <x v="0"/>
    <b v="1"/>
    <x v="0"/>
    <n v="182.59619183999999"/>
    <x v="0"/>
    <x v="0"/>
    <x v="0"/>
    <x v="0"/>
  </r>
  <r>
    <n v="5641"/>
    <x v="237"/>
    <n v="345"/>
    <x v="13"/>
    <x v="2"/>
    <x v="15"/>
    <n v="96"/>
    <x v="4"/>
    <n v="4"/>
    <n v="46.615634890000003"/>
    <n v="186.46253956000001"/>
    <x v="0"/>
    <b v="0"/>
    <x v="2388"/>
    <n v="167.81628560000001"/>
    <x v="0"/>
    <x v="2"/>
    <x v="0"/>
    <x v="1"/>
  </r>
  <r>
    <n v="5642"/>
    <x v="77"/>
    <n v="148"/>
    <x v="3"/>
    <x v="2"/>
    <x v="11"/>
    <n v="3"/>
    <x v="0"/>
    <n v="3"/>
    <n v="84.001748050000003"/>
    <n v="252.00524415000001"/>
    <x v="1"/>
    <b v="0"/>
    <x v="0"/>
    <n v="252.00524415000001"/>
    <x v="1"/>
    <x v="0"/>
    <x v="3"/>
    <x v="1"/>
  </r>
  <r>
    <n v="5643"/>
    <x v="15"/>
    <n v="165"/>
    <x v="48"/>
    <x v="2"/>
    <x v="8"/>
    <n v="476"/>
    <x v="2"/>
    <n v="4"/>
    <n v="36.711609170000003"/>
    <n v="146.84643668000001"/>
    <x v="2"/>
    <b v="0"/>
    <x v="0"/>
    <n v="146.84643668000001"/>
    <x v="1"/>
    <x v="0"/>
    <x v="3"/>
    <x v="1"/>
  </r>
  <r>
    <n v="5644"/>
    <x v="230"/>
    <n v="438"/>
    <x v="22"/>
    <x v="1"/>
    <x v="12"/>
    <n v="576"/>
    <x v="0"/>
    <n v="2"/>
    <n v="69.897839829999995"/>
    <n v="139.79567965999999"/>
    <x v="2"/>
    <b v="1"/>
    <x v="0"/>
    <n v="139.79567965999999"/>
    <x v="0"/>
    <x v="0"/>
    <x v="2"/>
    <x v="0"/>
  </r>
  <r>
    <n v="5645"/>
    <x v="114"/>
    <n v="483"/>
    <x v="43"/>
    <x v="0"/>
    <x v="2"/>
    <n v="949"/>
    <x v="1"/>
    <n v="3"/>
    <n v="19.194987480000002"/>
    <n v="57.584962440000005"/>
    <x v="0"/>
    <b v="0"/>
    <x v="2389"/>
    <n v="51.826466196000005"/>
    <x v="1"/>
    <x v="2"/>
    <x v="1"/>
    <x v="1"/>
  </r>
  <r>
    <n v="5646"/>
    <x v="30"/>
    <n v="371"/>
    <x v="17"/>
    <x v="1"/>
    <x v="10"/>
    <n v="792"/>
    <x v="2"/>
    <n v="4"/>
    <n v="75.91860595"/>
    <n v="303.6744238"/>
    <x v="1"/>
    <b v="1"/>
    <x v="0"/>
    <n v="303.6744238"/>
    <x v="1"/>
    <x v="0"/>
    <x v="1"/>
    <x v="0"/>
  </r>
  <r>
    <n v="5647"/>
    <x v="206"/>
    <n v="265"/>
    <x v="39"/>
    <x v="1"/>
    <x v="19"/>
    <n v="129"/>
    <x v="4"/>
    <n v="4"/>
    <n v="25.138359080000001"/>
    <n v="100.55343632"/>
    <x v="0"/>
    <b v="0"/>
    <x v="0"/>
    <n v="100.55343632"/>
    <x v="1"/>
    <x v="0"/>
    <x v="3"/>
    <x v="1"/>
  </r>
  <r>
    <n v="5648"/>
    <x v="46"/>
    <n v="410"/>
    <x v="21"/>
    <x v="0"/>
    <x v="18"/>
    <n v="424"/>
    <x v="3"/>
    <n v="5"/>
    <n v="42.780470209999997"/>
    <n v="213.90235104999999"/>
    <x v="3"/>
    <b v="1"/>
    <x v="0"/>
    <n v="213.90235104999999"/>
    <x v="1"/>
    <x v="1"/>
    <x v="1"/>
    <x v="1"/>
  </r>
  <r>
    <n v="5649"/>
    <x v="226"/>
    <n v="158"/>
    <x v="2"/>
    <x v="0"/>
    <x v="18"/>
    <n v="589"/>
    <x v="3"/>
    <n v="2"/>
    <n v="86.26615606"/>
    <n v="172.53231212"/>
    <x v="1"/>
    <b v="0"/>
    <x v="0"/>
    <n v="172.53231212"/>
    <x v="0"/>
    <x v="0"/>
    <x v="3"/>
    <x v="0"/>
  </r>
  <r>
    <n v="5650"/>
    <x v="291"/>
    <n v="186"/>
    <x v="40"/>
    <x v="2"/>
    <x v="19"/>
    <n v="914"/>
    <x v="4"/>
    <n v="3"/>
    <n v="35.996053930000002"/>
    <n v="107.98816179000001"/>
    <x v="3"/>
    <b v="0"/>
    <x v="2390"/>
    <n v="97.189345610000004"/>
    <x v="1"/>
    <x v="2"/>
    <x v="3"/>
    <x v="1"/>
  </r>
  <r>
    <n v="5651"/>
    <x v="76"/>
    <n v="31"/>
    <x v="13"/>
    <x v="0"/>
    <x v="5"/>
    <n v="134"/>
    <x v="3"/>
    <n v="4"/>
    <n v="59.135084249999998"/>
    <n v="236.54033699999999"/>
    <x v="0"/>
    <b v="1"/>
    <x v="2391"/>
    <n v="212.88630330000001"/>
    <x v="1"/>
    <x v="2"/>
    <x v="4"/>
    <x v="0"/>
  </r>
  <r>
    <n v="5652"/>
    <x v="278"/>
    <n v="236"/>
    <x v="49"/>
    <x v="2"/>
    <x v="17"/>
    <n v="637"/>
    <x v="2"/>
    <n v="3"/>
    <n v="40.196916860000002"/>
    <n v="120.59075058000001"/>
    <x v="2"/>
    <b v="1"/>
    <x v="2392"/>
    <n v="108.53167552000001"/>
    <x v="1"/>
    <x v="2"/>
    <x v="0"/>
    <x v="1"/>
  </r>
  <r>
    <n v="5653"/>
    <x v="101"/>
    <n v="445"/>
    <x v="18"/>
    <x v="0"/>
    <x v="2"/>
    <n v="160"/>
    <x v="2"/>
    <n v="2"/>
    <n v="25.549519499999999"/>
    <n v="51.099038999999998"/>
    <x v="2"/>
    <b v="1"/>
    <x v="2393"/>
    <n v="45.989135099999999"/>
    <x v="1"/>
    <x v="2"/>
    <x v="3"/>
    <x v="1"/>
  </r>
  <r>
    <n v="5654"/>
    <x v="173"/>
    <n v="289"/>
    <x v="3"/>
    <x v="0"/>
    <x v="8"/>
    <n v="796"/>
    <x v="2"/>
    <n v="1"/>
    <n v="41.900333369999998"/>
    <n v="41.900333369999998"/>
    <x v="1"/>
    <b v="0"/>
    <x v="2394"/>
    <n v="37.710300032999996"/>
    <x v="1"/>
    <x v="2"/>
    <x v="1"/>
    <x v="0"/>
  </r>
  <r>
    <n v="5655"/>
    <x v="72"/>
    <n v="168"/>
    <x v="16"/>
    <x v="0"/>
    <x v="16"/>
    <n v="178"/>
    <x v="1"/>
    <n v="3"/>
    <n v="73.316225220000007"/>
    <n v="219.94867566000002"/>
    <x v="1"/>
    <b v="0"/>
    <x v="0"/>
    <n v="219.94867566000002"/>
    <x v="0"/>
    <x v="0"/>
    <x v="4"/>
    <x v="0"/>
  </r>
  <r>
    <n v="5656"/>
    <x v="317"/>
    <n v="3"/>
    <x v="27"/>
    <x v="0"/>
    <x v="11"/>
    <n v="777"/>
    <x v="0"/>
    <n v="3"/>
    <n v="82.522312569999997"/>
    <n v="247.56693770999999"/>
    <x v="2"/>
    <b v="0"/>
    <x v="0"/>
    <n v="247.56693770999999"/>
    <x v="1"/>
    <x v="1"/>
    <x v="4"/>
    <x v="1"/>
  </r>
  <r>
    <n v="5657"/>
    <x v="230"/>
    <n v="322"/>
    <x v="46"/>
    <x v="1"/>
    <x v="17"/>
    <n v="351"/>
    <x v="2"/>
    <n v="1"/>
    <n v="72.316808080000001"/>
    <n v="72.316808080000001"/>
    <x v="3"/>
    <b v="0"/>
    <x v="0"/>
    <n v="72.316808080000001"/>
    <x v="0"/>
    <x v="1"/>
    <x v="2"/>
    <x v="1"/>
  </r>
  <r>
    <n v="5658"/>
    <x v="281"/>
    <n v="429"/>
    <x v="5"/>
    <x v="2"/>
    <x v="12"/>
    <n v="639"/>
    <x v="4"/>
    <n v="3"/>
    <n v="31.1058029"/>
    <n v="93.317408700000001"/>
    <x v="3"/>
    <b v="1"/>
    <x v="0"/>
    <n v="93.317408700000001"/>
    <x v="0"/>
    <x v="1"/>
    <x v="4"/>
    <x v="1"/>
  </r>
  <r>
    <n v="5659"/>
    <x v="247"/>
    <n v="452"/>
    <x v="48"/>
    <x v="2"/>
    <x v="5"/>
    <n v="477"/>
    <x v="1"/>
    <n v="3"/>
    <n v="58.858899739999998"/>
    <n v="176.57669921999999"/>
    <x v="0"/>
    <b v="0"/>
    <x v="0"/>
    <n v="176.57669921999999"/>
    <x v="1"/>
    <x v="0"/>
    <x v="0"/>
    <x v="0"/>
  </r>
  <r>
    <n v="5660"/>
    <x v="22"/>
    <n v="12"/>
    <x v="9"/>
    <x v="1"/>
    <x v="11"/>
    <n v="710"/>
    <x v="3"/>
    <n v="1"/>
    <n v="66.936314479999993"/>
    <n v="66.936314479999993"/>
    <x v="0"/>
    <b v="0"/>
    <x v="0"/>
    <n v="66.936314479999993"/>
    <x v="1"/>
    <x v="1"/>
    <x v="0"/>
    <x v="0"/>
  </r>
  <r>
    <n v="5661"/>
    <x v="228"/>
    <n v="494"/>
    <x v="9"/>
    <x v="2"/>
    <x v="12"/>
    <n v="671"/>
    <x v="0"/>
    <n v="3"/>
    <n v="90.060921359999995"/>
    <n v="270.18276407999997"/>
    <x v="1"/>
    <b v="1"/>
    <x v="2395"/>
    <n v="243.16448766999997"/>
    <x v="0"/>
    <x v="2"/>
    <x v="3"/>
    <x v="0"/>
  </r>
  <r>
    <n v="5662"/>
    <x v="183"/>
    <n v="498"/>
    <x v="1"/>
    <x v="1"/>
    <x v="17"/>
    <n v="710"/>
    <x v="4"/>
    <n v="1"/>
    <n v="63.943408310000002"/>
    <n v="63.943408310000002"/>
    <x v="2"/>
    <b v="0"/>
    <x v="2396"/>
    <n v="57.549067479000001"/>
    <x v="1"/>
    <x v="2"/>
    <x v="3"/>
    <x v="1"/>
  </r>
  <r>
    <n v="5663"/>
    <x v="352"/>
    <n v="417"/>
    <x v="37"/>
    <x v="2"/>
    <x v="6"/>
    <n v="624"/>
    <x v="3"/>
    <n v="5"/>
    <n v="79.337733589999999"/>
    <n v="396.68866794999997"/>
    <x v="1"/>
    <b v="1"/>
    <x v="0"/>
    <n v="396.68866794999997"/>
    <x v="1"/>
    <x v="0"/>
    <x v="3"/>
    <x v="1"/>
  </r>
  <r>
    <n v="5664"/>
    <x v="166"/>
    <n v="226"/>
    <x v="11"/>
    <x v="0"/>
    <x v="18"/>
    <n v="280"/>
    <x v="0"/>
    <n v="4"/>
    <n v="17.880475019999999"/>
    <n v="71.521900079999995"/>
    <x v="3"/>
    <b v="1"/>
    <x v="0"/>
    <n v="71.521900079999995"/>
    <x v="0"/>
    <x v="0"/>
    <x v="3"/>
    <x v="0"/>
  </r>
  <r>
    <n v="5665"/>
    <x v="296"/>
    <n v="1"/>
    <x v="12"/>
    <x v="1"/>
    <x v="4"/>
    <n v="497"/>
    <x v="4"/>
    <n v="2"/>
    <n v="64.822322290000002"/>
    <n v="129.64464458"/>
    <x v="2"/>
    <b v="0"/>
    <x v="0"/>
    <n v="129.64464458"/>
    <x v="1"/>
    <x v="0"/>
    <x v="2"/>
    <x v="1"/>
  </r>
  <r>
    <n v="5666"/>
    <x v="124"/>
    <n v="17"/>
    <x v="7"/>
    <x v="0"/>
    <x v="18"/>
    <n v="74"/>
    <x v="4"/>
    <n v="5"/>
    <n v="31.23659245"/>
    <n v="156.18296225"/>
    <x v="2"/>
    <b v="0"/>
    <x v="2397"/>
    <n v="140.56466603000001"/>
    <x v="0"/>
    <x v="2"/>
    <x v="2"/>
    <x v="0"/>
  </r>
  <r>
    <n v="5667"/>
    <x v="55"/>
    <n v="126"/>
    <x v="41"/>
    <x v="0"/>
    <x v="17"/>
    <n v="359"/>
    <x v="3"/>
    <n v="3"/>
    <n v="26.708442789999999"/>
    <n v="80.125328370000005"/>
    <x v="0"/>
    <b v="0"/>
    <x v="0"/>
    <n v="80.125328370000005"/>
    <x v="0"/>
    <x v="1"/>
    <x v="3"/>
    <x v="0"/>
  </r>
  <r>
    <n v="5668"/>
    <x v="47"/>
    <n v="301"/>
    <x v="3"/>
    <x v="0"/>
    <x v="6"/>
    <n v="968"/>
    <x v="4"/>
    <n v="1"/>
    <n v="51.353871150000003"/>
    <n v="51.353871150000003"/>
    <x v="2"/>
    <b v="0"/>
    <x v="0"/>
    <n v="51.353871150000003"/>
    <x v="0"/>
    <x v="1"/>
    <x v="3"/>
    <x v="0"/>
  </r>
  <r>
    <n v="5669"/>
    <x v="267"/>
    <n v="265"/>
    <x v="12"/>
    <x v="0"/>
    <x v="12"/>
    <n v="193"/>
    <x v="2"/>
    <n v="3"/>
    <n v="55.217598189999997"/>
    <n v="165.65279457"/>
    <x v="0"/>
    <b v="1"/>
    <x v="0"/>
    <n v="165.65279457"/>
    <x v="0"/>
    <x v="0"/>
    <x v="3"/>
    <x v="0"/>
  </r>
  <r>
    <n v="5670"/>
    <x v="181"/>
    <n v="66"/>
    <x v="17"/>
    <x v="0"/>
    <x v="1"/>
    <n v="791"/>
    <x v="0"/>
    <n v="5"/>
    <n v="63.089954339999998"/>
    <n v="315.44977169999999"/>
    <x v="0"/>
    <b v="1"/>
    <x v="2398"/>
    <n v="283.90479453"/>
    <x v="0"/>
    <x v="2"/>
    <x v="4"/>
    <x v="0"/>
  </r>
  <r>
    <n v="5671"/>
    <x v="206"/>
    <n v="216"/>
    <x v="21"/>
    <x v="1"/>
    <x v="19"/>
    <n v="376"/>
    <x v="2"/>
    <n v="5"/>
    <n v="24.51495353"/>
    <n v="122.57476765"/>
    <x v="1"/>
    <b v="0"/>
    <x v="2399"/>
    <n v="110.31729088"/>
    <x v="1"/>
    <x v="2"/>
    <x v="1"/>
    <x v="0"/>
  </r>
  <r>
    <n v="5672"/>
    <x v="62"/>
    <n v="166"/>
    <x v="20"/>
    <x v="0"/>
    <x v="11"/>
    <n v="73"/>
    <x v="2"/>
    <n v="4"/>
    <n v="17.907364380000001"/>
    <n v="71.629457520000003"/>
    <x v="1"/>
    <b v="1"/>
    <x v="2400"/>
    <n v="64.466511767"/>
    <x v="1"/>
    <x v="2"/>
    <x v="4"/>
    <x v="0"/>
  </r>
  <r>
    <n v="5673"/>
    <x v="54"/>
    <n v="37"/>
    <x v="13"/>
    <x v="1"/>
    <x v="9"/>
    <n v="694"/>
    <x v="3"/>
    <n v="1"/>
    <n v="80.441423420000007"/>
    <n v="80.441423420000007"/>
    <x v="2"/>
    <b v="0"/>
    <x v="0"/>
    <n v="80.441423420000007"/>
    <x v="0"/>
    <x v="1"/>
    <x v="1"/>
    <x v="1"/>
  </r>
  <r>
    <n v="5674"/>
    <x v="121"/>
    <n v="382"/>
    <x v="8"/>
    <x v="2"/>
    <x v="19"/>
    <n v="12"/>
    <x v="4"/>
    <n v="1"/>
    <n v="94.422093230000002"/>
    <n v="94.422093230000002"/>
    <x v="3"/>
    <b v="1"/>
    <x v="2401"/>
    <n v="84.979883907000001"/>
    <x v="0"/>
    <x v="2"/>
    <x v="0"/>
    <x v="0"/>
  </r>
  <r>
    <n v="5675"/>
    <x v="211"/>
    <n v="481"/>
    <x v="15"/>
    <x v="2"/>
    <x v="0"/>
    <n v="286"/>
    <x v="3"/>
    <n v="2"/>
    <n v="58.042853379999997"/>
    <n v="116.08570675999999"/>
    <x v="2"/>
    <b v="1"/>
    <x v="0"/>
    <n v="116.08570675999999"/>
    <x v="1"/>
    <x v="1"/>
    <x v="0"/>
    <x v="0"/>
  </r>
  <r>
    <n v="5676"/>
    <x v="218"/>
    <n v="265"/>
    <x v="29"/>
    <x v="1"/>
    <x v="16"/>
    <n v="55"/>
    <x v="2"/>
    <n v="5"/>
    <n v="80.952349819999995"/>
    <n v="404.76174909999997"/>
    <x v="1"/>
    <b v="0"/>
    <x v="0"/>
    <n v="404.76174909999997"/>
    <x v="1"/>
    <x v="0"/>
    <x v="2"/>
    <x v="0"/>
  </r>
  <r>
    <n v="5677"/>
    <x v="245"/>
    <n v="81"/>
    <x v="36"/>
    <x v="0"/>
    <x v="8"/>
    <n v="487"/>
    <x v="3"/>
    <n v="5"/>
    <n v="68.515193339999996"/>
    <n v="342.57596669999998"/>
    <x v="1"/>
    <b v="1"/>
    <x v="0"/>
    <n v="342.57596669999998"/>
    <x v="1"/>
    <x v="0"/>
    <x v="2"/>
    <x v="1"/>
  </r>
  <r>
    <n v="5678"/>
    <x v="14"/>
    <n v="310"/>
    <x v="22"/>
    <x v="0"/>
    <x v="4"/>
    <n v="283"/>
    <x v="0"/>
    <n v="2"/>
    <n v="13.693996009999999"/>
    <n v="27.387992019999999"/>
    <x v="3"/>
    <b v="1"/>
    <x v="0"/>
    <n v="27.387992019999999"/>
    <x v="1"/>
    <x v="1"/>
    <x v="1"/>
    <x v="0"/>
  </r>
  <r>
    <n v="5679"/>
    <x v="138"/>
    <n v="328"/>
    <x v="37"/>
    <x v="1"/>
    <x v="8"/>
    <n v="807"/>
    <x v="4"/>
    <n v="4"/>
    <n v="24.68608455"/>
    <n v="98.744338200000001"/>
    <x v="3"/>
    <b v="0"/>
    <x v="2402"/>
    <n v="88.869904380000008"/>
    <x v="1"/>
    <x v="2"/>
    <x v="2"/>
    <x v="1"/>
  </r>
  <r>
    <n v="5680"/>
    <x v="242"/>
    <n v="218"/>
    <x v="3"/>
    <x v="2"/>
    <x v="17"/>
    <n v="81"/>
    <x v="1"/>
    <n v="3"/>
    <n v="82.519386769999997"/>
    <n v="247.55816031000001"/>
    <x v="2"/>
    <b v="1"/>
    <x v="0"/>
    <n v="247.55816031000001"/>
    <x v="0"/>
    <x v="0"/>
    <x v="2"/>
    <x v="0"/>
  </r>
  <r>
    <n v="5681"/>
    <x v="68"/>
    <n v="354"/>
    <x v="39"/>
    <x v="2"/>
    <x v="18"/>
    <n v="922"/>
    <x v="1"/>
    <n v="2"/>
    <n v="96.120316540000005"/>
    <n v="192.24063308000001"/>
    <x v="3"/>
    <b v="1"/>
    <x v="2403"/>
    <n v="173.01656977000002"/>
    <x v="0"/>
    <x v="2"/>
    <x v="0"/>
    <x v="1"/>
  </r>
  <r>
    <n v="5682"/>
    <x v="58"/>
    <n v="398"/>
    <x v="38"/>
    <x v="1"/>
    <x v="9"/>
    <n v="59"/>
    <x v="4"/>
    <n v="2"/>
    <n v="17.26384676"/>
    <n v="34.52769352"/>
    <x v="2"/>
    <b v="1"/>
    <x v="0"/>
    <n v="34.52769352"/>
    <x v="1"/>
    <x v="0"/>
    <x v="0"/>
    <x v="0"/>
  </r>
  <r>
    <n v="5683"/>
    <x v="12"/>
    <n v="114"/>
    <x v="43"/>
    <x v="1"/>
    <x v="6"/>
    <n v="121"/>
    <x v="0"/>
    <n v="5"/>
    <n v="65.978529420000001"/>
    <n v="329.89264709999998"/>
    <x v="1"/>
    <b v="1"/>
    <x v="0"/>
    <n v="329.89264709999998"/>
    <x v="1"/>
    <x v="1"/>
    <x v="4"/>
    <x v="0"/>
  </r>
  <r>
    <n v="5684"/>
    <x v="139"/>
    <n v="154"/>
    <x v="47"/>
    <x v="0"/>
    <x v="7"/>
    <n v="33"/>
    <x v="1"/>
    <n v="1"/>
    <n v="56.848597439999999"/>
    <n v="56.848597439999999"/>
    <x v="1"/>
    <b v="0"/>
    <x v="0"/>
    <n v="56.848597439999999"/>
    <x v="1"/>
    <x v="0"/>
    <x v="4"/>
    <x v="1"/>
  </r>
  <r>
    <n v="5685"/>
    <x v="123"/>
    <n v="204"/>
    <x v="37"/>
    <x v="0"/>
    <x v="12"/>
    <n v="894"/>
    <x v="4"/>
    <n v="4"/>
    <n v="28.304315519999999"/>
    <n v="113.21726208"/>
    <x v="2"/>
    <b v="0"/>
    <x v="2404"/>
    <n v="101.89553587"/>
    <x v="1"/>
    <x v="2"/>
    <x v="1"/>
    <x v="0"/>
  </r>
  <r>
    <n v="5686"/>
    <x v="119"/>
    <n v="63"/>
    <x v="25"/>
    <x v="2"/>
    <x v="7"/>
    <n v="779"/>
    <x v="1"/>
    <n v="3"/>
    <n v="87.452417969999999"/>
    <n v="262.35725391"/>
    <x v="1"/>
    <b v="0"/>
    <x v="0"/>
    <n v="262.35725391"/>
    <x v="1"/>
    <x v="1"/>
    <x v="4"/>
    <x v="1"/>
  </r>
  <r>
    <n v="5687"/>
    <x v="134"/>
    <n v="321"/>
    <x v="41"/>
    <x v="0"/>
    <x v="5"/>
    <n v="734"/>
    <x v="4"/>
    <n v="5"/>
    <n v="31.810164610000001"/>
    <n v="159.05082305000002"/>
    <x v="2"/>
    <b v="1"/>
    <x v="2405"/>
    <n v="143.14574075000002"/>
    <x v="0"/>
    <x v="2"/>
    <x v="4"/>
    <x v="1"/>
  </r>
  <r>
    <n v="5688"/>
    <x v="248"/>
    <n v="103"/>
    <x v="26"/>
    <x v="2"/>
    <x v="2"/>
    <n v="372"/>
    <x v="3"/>
    <n v="1"/>
    <n v="60.962930729999997"/>
    <n v="60.962930729999997"/>
    <x v="0"/>
    <b v="1"/>
    <x v="2406"/>
    <n v="54.866637656999998"/>
    <x v="0"/>
    <x v="2"/>
    <x v="3"/>
    <x v="1"/>
  </r>
  <r>
    <n v="5689"/>
    <x v="209"/>
    <n v="293"/>
    <x v="26"/>
    <x v="1"/>
    <x v="19"/>
    <n v="661"/>
    <x v="1"/>
    <n v="4"/>
    <n v="20.339260249999999"/>
    <n v="81.357040999999995"/>
    <x v="2"/>
    <b v="1"/>
    <x v="2407"/>
    <n v="73.221336898999994"/>
    <x v="1"/>
    <x v="2"/>
    <x v="2"/>
    <x v="0"/>
  </r>
  <r>
    <n v="5690"/>
    <x v="364"/>
    <n v="214"/>
    <x v="1"/>
    <x v="2"/>
    <x v="16"/>
    <n v="583"/>
    <x v="3"/>
    <n v="1"/>
    <n v="19.275350450000001"/>
    <n v="19.275350450000001"/>
    <x v="2"/>
    <b v="1"/>
    <x v="0"/>
    <n v="19.275350450000001"/>
    <x v="0"/>
    <x v="1"/>
    <x v="1"/>
    <x v="1"/>
  </r>
  <r>
    <n v="5691"/>
    <x v="199"/>
    <n v="436"/>
    <x v="8"/>
    <x v="1"/>
    <x v="9"/>
    <n v="91"/>
    <x v="0"/>
    <n v="1"/>
    <n v="94.048861489999993"/>
    <n v="94.048861489999993"/>
    <x v="0"/>
    <b v="0"/>
    <x v="0"/>
    <n v="94.048861489999993"/>
    <x v="0"/>
    <x v="1"/>
    <x v="4"/>
    <x v="0"/>
  </r>
  <r>
    <n v="5692"/>
    <x v="28"/>
    <n v="499"/>
    <x v="23"/>
    <x v="0"/>
    <x v="0"/>
    <n v="711"/>
    <x v="4"/>
    <n v="3"/>
    <n v="80.061347549999994"/>
    <n v="240.18404264999998"/>
    <x v="0"/>
    <b v="1"/>
    <x v="2408"/>
    <n v="216.16563837999999"/>
    <x v="0"/>
    <x v="2"/>
    <x v="4"/>
    <x v="1"/>
  </r>
  <r>
    <n v="5693"/>
    <x v="96"/>
    <n v="288"/>
    <x v="37"/>
    <x v="2"/>
    <x v="7"/>
    <n v="299"/>
    <x v="3"/>
    <n v="3"/>
    <n v="73.271119159999998"/>
    <n v="219.81335747999998"/>
    <x v="1"/>
    <b v="1"/>
    <x v="0"/>
    <n v="219.81335747999998"/>
    <x v="1"/>
    <x v="0"/>
    <x v="2"/>
    <x v="1"/>
  </r>
  <r>
    <n v="5694"/>
    <x v="20"/>
    <n v="175"/>
    <x v="52"/>
    <x v="1"/>
    <x v="5"/>
    <n v="912"/>
    <x v="3"/>
    <n v="4"/>
    <n v="21.92357076"/>
    <n v="87.694283040000002"/>
    <x v="3"/>
    <b v="1"/>
    <x v="2409"/>
    <n v="78.924854737000004"/>
    <x v="1"/>
    <x v="2"/>
    <x v="2"/>
    <x v="0"/>
  </r>
  <r>
    <n v="5695"/>
    <x v="113"/>
    <n v="140"/>
    <x v="29"/>
    <x v="1"/>
    <x v="15"/>
    <n v="393"/>
    <x v="2"/>
    <n v="1"/>
    <n v="56.809909689999998"/>
    <n v="56.809909689999998"/>
    <x v="0"/>
    <b v="0"/>
    <x v="0"/>
    <n v="56.809909689999998"/>
    <x v="0"/>
    <x v="1"/>
    <x v="2"/>
    <x v="1"/>
  </r>
  <r>
    <n v="5696"/>
    <x v="259"/>
    <n v="189"/>
    <x v="30"/>
    <x v="0"/>
    <x v="19"/>
    <n v="952"/>
    <x v="1"/>
    <n v="3"/>
    <n v="60.184041180000001"/>
    <n v="180.55212354"/>
    <x v="2"/>
    <b v="0"/>
    <x v="0"/>
    <n v="180.55212354"/>
    <x v="0"/>
    <x v="1"/>
    <x v="1"/>
    <x v="0"/>
  </r>
  <r>
    <n v="5697"/>
    <x v="323"/>
    <n v="418"/>
    <x v="44"/>
    <x v="2"/>
    <x v="17"/>
    <n v="643"/>
    <x v="0"/>
    <n v="2"/>
    <n v="95.761240150000006"/>
    <n v="191.52248030000001"/>
    <x v="2"/>
    <b v="1"/>
    <x v="2410"/>
    <n v="172.37023227"/>
    <x v="0"/>
    <x v="2"/>
    <x v="3"/>
    <x v="0"/>
  </r>
  <r>
    <n v="5698"/>
    <x v="0"/>
    <n v="400"/>
    <x v="40"/>
    <x v="1"/>
    <x v="9"/>
    <n v="712"/>
    <x v="2"/>
    <n v="4"/>
    <n v="83.70858149"/>
    <n v="334.83432596"/>
    <x v="2"/>
    <b v="1"/>
    <x v="0"/>
    <n v="334.83432596"/>
    <x v="0"/>
    <x v="0"/>
    <x v="2"/>
    <x v="1"/>
  </r>
  <r>
    <n v="5699"/>
    <x v="199"/>
    <n v="49"/>
    <x v="38"/>
    <x v="0"/>
    <x v="14"/>
    <n v="649"/>
    <x v="3"/>
    <n v="2"/>
    <n v="48.645490389999999"/>
    <n v="97.290980779999998"/>
    <x v="3"/>
    <b v="1"/>
    <x v="0"/>
    <n v="97.290980779999998"/>
    <x v="0"/>
    <x v="1"/>
    <x v="4"/>
    <x v="0"/>
  </r>
  <r>
    <n v="5700"/>
    <x v="17"/>
    <n v="233"/>
    <x v="34"/>
    <x v="1"/>
    <x v="15"/>
    <n v="644"/>
    <x v="2"/>
    <n v="2"/>
    <n v="79.648353950000001"/>
    <n v="159.2967079"/>
    <x v="2"/>
    <b v="0"/>
    <x v="0"/>
    <n v="159.2967079"/>
    <x v="1"/>
    <x v="1"/>
    <x v="4"/>
    <x v="1"/>
  </r>
  <r>
    <n v="5701"/>
    <x v="233"/>
    <n v="403"/>
    <x v="40"/>
    <x v="0"/>
    <x v="5"/>
    <n v="947"/>
    <x v="3"/>
    <n v="3"/>
    <n v="41.98516738"/>
    <n v="125.95550213999999"/>
    <x v="2"/>
    <b v="1"/>
    <x v="0"/>
    <n v="125.95550213999999"/>
    <x v="1"/>
    <x v="1"/>
    <x v="3"/>
    <x v="1"/>
  </r>
  <r>
    <n v="5702"/>
    <x v="224"/>
    <n v="247"/>
    <x v="52"/>
    <x v="0"/>
    <x v="19"/>
    <n v="10"/>
    <x v="4"/>
    <n v="3"/>
    <n v="69.91147565"/>
    <n v="209.73442695"/>
    <x v="2"/>
    <b v="1"/>
    <x v="2411"/>
    <n v="188.76098425000001"/>
    <x v="0"/>
    <x v="2"/>
    <x v="4"/>
    <x v="0"/>
  </r>
  <r>
    <n v="5703"/>
    <x v="279"/>
    <n v="227"/>
    <x v="28"/>
    <x v="0"/>
    <x v="15"/>
    <n v="229"/>
    <x v="2"/>
    <n v="4"/>
    <n v="62.910477649999997"/>
    <n v="251.64191059999999"/>
    <x v="3"/>
    <b v="1"/>
    <x v="0"/>
    <n v="251.64191059999999"/>
    <x v="0"/>
    <x v="1"/>
    <x v="4"/>
    <x v="0"/>
  </r>
  <r>
    <n v="5704"/>
    <x v="278"/>
    <n v="176"/>
    <x v="46"/>
    <x v="2"/>
    <x v="1"/>
    <n v="365"/>
    <x v="1"/>
    <n v="5"/>
    <n v="92.570390709999998"/>
    <n v="462.85195354999996"/>
    <x v="0"/>
    <b v="0"/>
    <x v="0"/>
    <n v="462.85195354999996"/>
    <x v="0"/>
    <x v="1"/>
    <x v="1"/>
    <x v="0"/>
  </r>
  <r>
    <n v="5705"/>
    <x v="203"/>
    <n v="417"/>
    <x v="38"/>
    <x v="0"/>
    <x v="7"/>
    <n v="247"/>
    <x v="3"/>
    <n v="4"/>
    <n v="71.130417620000003"/>
    <n v="284.52167048000001"/>
    <x v="2"/>
    <b v="0"/>
    <x v="0"/>
    <n v="284.52167048000001"/>
    <x v="0"/>
    <x v="0"/>
    <x v="1"/>
    <x v="0"/>
  </r>
  <r>
    <n v="5706"/>
    <x v="121"/>
    <n v="486"/>
    <x v="49"/>
    <x v="0"/>
    <x v="5"/>
    <n v="12"/>
    <x v="4"/>
    <n v="2"/>
    <n v="41.615521399999999"/>
    <n v="83.231042799999997"/>
    <x v="2"/>
    <b v="0"/>
    <x v="0"/>
    <n v="83.231042799999997"/>
    <x v="1"/>
    <x v="0"/>
    <x v="2"/>
    <x v="0"/>
  </r>
  <r>
    <n v="5707"/>
    <x v="246"/>
    <n v="283"/>
    <x v="39"/>
    <x v="2"/>
    <x v="8"/>
    <n v="595"/>
    <x v="4"/>
    <n v="3"/>
    <n v="99.369810049999998"/>
    <n v="298.10943014999998"/>
    <x v="3"/>
    <b v="1"/>
    <x v="0"/>
    <n v="298.10943014999998"/>
    <x v="0"/>
    <x v="1"/>
    <x v="2"/>
    <x v="1"/>
  </r>
  <r>
    <n v="5708"/>
    <x v="66"/>
    <n v="208"/>
    <x v="31"/>
    <x v="1"/>
    <x v="9"/>
    <n v="45"/>
    <x v="3"/>
    <n v="5"/>
    <n v="50.46286242"/>
    <n v="252.3143121"/>
    <x v="3"/>
    <b v="1"/>
    <x v="2412"/>
    <n v="227.08288088999998"/>
    <x v="0"/>
    <x v="2"/>
    <x v="0"/>
    <x v="0"/>
  </r>
  <r>
    <n v="5709"/>
    <x v="141"/>
    <n v="396"/>
    <x v="38"/>
    <x v="2"/>
    <x v="8"/>
    <n v="778"/>
    <x v="0"/>
    <n v="4"/>
    <n v="94.762833130000004"/>
    <n v="379.05133252000002"/>
    <x v="2"/>
    <b v="1"/>
    <x v="0"/>
    <n v="379.05133252000002"/>
    <x v="1"/>
    <x v="0"/>
    <x v="2"/>
    <x v="1"/>
  </r>
  <r>
    <n v="5710"/>
    <x v="4"/>
    <n v="97"/>
    <x v="8"/>
    <x v="0"/>
    <x v="10"/>
    <n v="784"/>
    <x v="4"/>
    <n v="4"/>
    <n v="74.101057229999995"/>
    <n v="296.40422891999998"/>
    <x v="0"/>
    <b v="0"/>
    <x v="0"/>
    <n v="296.40422891999998"/>
    <x v="1"/>
    <x v="0"/>
    <x v="0"/>
    <x v="0"/>
  </r>
  <r>
    <n v="5711"/>
    <x v="7"/>
    <n v="369"/>
    <x v="42"/>
    <x v="0"/>
    <x v="16"/>
    <n v="945"/>
    <x v="4"/>
    <n v="1"/>
    <n v="98.753833580000006"/>
    <n v="98.753833580000006"/>
    <x v="0"/>
    <b v="0"/>
    <x v="0"/>
    <n v="98.753833580000006"/>
    <x v="0"/>
    <x v="0"/>
    <x v="4"/>
    <x v="1"/>
  </r>
  <r>
    <n v="5712"/>
    <x v="52"/>
    <n v="441"/>
    <x v="5"/>
    <x v="1"/>
    <x v="2"/>
    <n v="541"/>
    <x v="1"/>
    <n v="4"/>
    <n v="23.6530047"/>
    <n v="94.612018800000001"/>
    <x v="0"/>
    <b v="0"/>
    <x v="0"/>
    <n v="94.612018800000001"/>
    <x v="0"/>
    <x v="0"/>
    <x v="3"/>
    <x v="0"/>
  </r>
  <r>
    <n v="5713"/>
    <x v="310"/>
    <n v="409"/>
    <x v="27"/>
    <x v="1"/>
    <x v="17"/>
    <n v="268"/>
    <x v="3"/>
    <n v="1"/>
    <n v="37.514318869999997"/>
    <n v="37.514318869999997"/>
    <x v="0"/>
    <b v="0"/>
    <x v="2413"/>
    <n v="33.762886982999994"/>
    <x v="0"/>
    <x v="2"/>
    <x v="2"/>
    <x v="0"/>
  </r>
  <r>
    <n v="5714"/>
    <x v="16"/>
    <n v="361"/>
    <x v="50"/>
    <x v="0"/>
    <x v="9"/>
    <n v="235"/>
    <x v="4"/>
    <n v="4"/>
    <n v="27.627894609999998"/>
    <n v="110.51157843999999"/>
    <x v="3"/>
    <b v="0"/>
    <x v="0"/>
    <n v="110.51157843999999"/>
    <x v="0"/>
    <x v="1"/>
    <x v="2"/>
    <x v="1"/>
  </r>
  <r>
    <n v="5715"/>
    <x v="11"/>
    <n v="334"/>
    <x v="23"/>
    <x v="2"/>
    <x v="8"/>
    <n v="57"/>
    <x v="0"/>
    <n v="5"/>
    <n v="50.580238450000003"/>
    <n v="252.90119225000001"/>
    <x v="1"/>
    <b v="1"/>
    <x v="2414"/>
    <n v="227.61107302000002"/>
    <x v="1"/>
    <x v="2"/>
    <x v="3"/>
    <x v="1"/>
  </r>
  <r>
    <n v="5716"/>
    <x v="257"/>
    <n v="285"/>
    <x v="26"/>
    <x v="0"/>
    <x v="17"/>
    <n v="446"/>
    <x v="4"/>
    <n v="1"/>
    <n v="99.779021409999999"/>
    <n v="99.779021409999999"/>
    <x v="3"/>
    <b v="0"/>
    <x v="0"/>
    <n v="99.779021409999999"/>
    <x v="0"/>
    <x v="1"/>
    <x v="0"/>
    <x v="1"/>
  </r>
  <r>
    <n v="5717"/>
    <x v="145"/>
    <n v="168"/>
    <x v="1"/>
    <x v="1"/>
    <x v="17"/>
    <n v="223"/>
    <x v="4"/>
    <n v="4"/>
    <n v="14.8594793"/>
    <n v="59.437917200000001"/>
    <x v="0"/>
    <b v="0"/>
    <x v="0"/>
    <n v="59.437917200000001"/>
    <x v="1"/>
    <x v="1"/>
    <x v="3"/>
    <x v="1"/>
  </r>
  <r>
    <n v="5718"/>
    <x v="232"/>
    <n v="41"/>
    <x v="14"/>
    <x v="0"/>
    <x v="19"/>
    <n v="505"/>
    <x v="1"/>
    <n v="1"/>
    <n v="31.122258519999999"/>
    <n v="31.122258519999999"/>
    <x v="3"/>
    <b v="1"/>
    <x v="0"/>
    <n v="31.122258519999999"/>
    <x v="0"/>
    <x v="0"/>
    <x v="0"/>
    <x v="1"/>
  </r>
  <r>
    <n v="5719"/>
    <x v="161"/>
    <n v="46"/>
    <x v="9"/>
    <x v="2"/>
    <x v="19"/>
    <n v="759"/>
    <x v="0"/>
    <n v="3"/>
    <n v="27.889710919999999"/>
    <n v="83.669132759999997"/>
    <x v="1"/>
    <b v="0"/>
    <x v="0"/>
    <n v="83.669132759999997"/>
    <x v="1"/>
    <x v="0"/>
    <x v="0"/>
    <x v="0"/>
  </r>
  <r>
    <n v="5720"/>
    <x v="111"/>
    <n v="215"/>
    <x v="34"/>
    <x v="0"/>
    <x v="11"/>
    <n v="327"/>
    <x v="0"/>
    <n v="5"/>
    <n v="26.722454160000002"/>
    <n v="133.6122708"/>
    <x v="0"/>
    <b v="1"/>
    <x v="0"/>
    <n v="133.6122708"/>
    <x v="1"/>
    <x v="1"/>
    <x v="2"/>
    <x v="0"/>
  </r>
  <r>
    <n v="5721"/>
    <x v="273"/>
    <n v="295"/>
    <x v="39"/>
    <x v="1"/>
    <x v="10"/>
    <n v="296"/>
    <x v="3"/>
    <n v="2"/>
    <n v="39.518672080000002"/>
    <n v="79.037344160000004"/>
    <x v="1"/>
    <b v="0"/>
    <x v="2415"/>
    <n v="71.133609743999997"/>
    <x v="1"/>
    <x v="2"/>
    <x v="0"/>
    <x v="0"/>
  </r>
  <r>
    <n v="5722"/>
    <x v="127"/>
    <n v="108"/>
    <x v="26"/>
    <x v="1"/>
    <x v="15"/>
    <n v="995"/>
    <x v="4"/>
    <n v="4"/>
    <n v="29.81679527"/>
    <n v="119.26718108"/>
    <x v="2"/>
    <b v="1"/>
    <x v="2416"/>
    <n v="107.34046297"/>
    <x v="0"/>
    <x v="2"/>
    <x v="1"/>
    <x v="1"/>
  </r>
  <r>
    <n v="5723"/>
    <x v="45"/>
    <n v="42"/>
    <x v="27"/>
    <x v="0"/>
    <x v="7"/>
    <n v="709"/>
    <x v="3"/>
    <n v="3"/>
    <n v="68.63374451"/>
    <n v="205.90123353000001"/>
    <x v="1"/>
    <b v="0"/>
    <x v="0"/>
    <n v="205.90123353000001"/>
    <x v="0"/>
    <x v="1"/>
    <x v="0"/>
    <x v="0"/>
  </r>
  <r>
    <n v="5724"/>
    <x v="102"/>
    <n v="432"/>
    <x v="30"/>
    <x v="1"/>
    <x v="3"/>
    <n v="884"/>
    <x v="2"/>
    <n v="2"/>
    <n v="40.064556379999999"/>
    <n v="80.129112759999998"/>
    <x v="0"/>
    <b v="0"/>
    <x v="0"/>
    <n v="80.129112759999998"/>
    <x v="0"/>
    <x v="0"/>
    <x v="0"/>
    <x v="0"/>
  </r>
  <r>
    <n v="5725"/>
    <x v="144"/>
    <n v="435"/>
    <x v="19"/>
    <x v="1"/>
    <x v="5"/>
    <n v="536"/>
    <x v="2"/>
    <n v="3"/>
    <n v="95.939532249999999"/>
    <n v="287.81859674999998"/>
    <x v="2"/>
    <b v="0"/>
    <x v="0"/>
    <n v="287.81859674999998"/>
    <x v="0"/>
    <x v="0"/>
    <x v="1"/>
    <x v="1"/>
  </r>
  <r>
    <n v="5726"/>
    <x v="175"/>
    <n v="84"/>
    <x v="49"/>
    <x v="0"/>
    <x v="16"/>
    <n v="895"/>
    <x v="4"/>
    <n v="2"/>
    <n v="27.973343910000001"/>
    <n v="55.946687820000001"/>
    <x v="3"/>
    <b v="1"/>
    <x v="2417"/>
    <n v="50.352019038000002"/>
    <x v="0"/>
    <x v="2"/>
    <x v="2"/>
    <x v="0"/>
  </r>
  <r>
    <n v="5727"/>
    <x v="305"/>
    <n v="280"/>
    <x v="28"/>
    <x v="1"/>
    <x v="5"/>
    <n v="672"/>
    <x v="3"/>
    <n v="5"/>
    <n v="17.04946326"/>
    <n v="85.247316299999994"/>
    <x v="1"/>
    <b v="1"/>
    <x v="2418"/>
    <n v="76.722584671999996"/>
    <x v="0"/>
    <x v="2"/>
    <x v="3"/>
    <x v="0"/>
  </r>
  <r>
    <n v="5728"/>
    <x v="301"/>
    <n v="82"/>
    <x v="19"/>
    <x v="0"/>
    <x v="19"/>
    <n v="911"/>
    <x v="2"/>
    <n v="5"/>
    <n v="47.770928670000004"/>
    <n v="238.85464335"/>
    <x v="0"/>
    <b v="0"/>
    <x v="2419"/>
    <n v="214.96917902000001"/>
    <x v="0"/>
    <x v="2"/>
    <x v="4"/>
    <x v="0"/>
  </r>
  <r>
    <n v="5729"/>
    <x v="279"/>
    <n v="213"/>
    <x v="3"/>
    <x v="0"/>
    <x v="2"/>
    <n v="85"/>
    <x v="2"/>
    <n v="2"/>
    <n v="77.02200019"/>
    <n v="154.04400038"/>
    <x v="0"/>
    <b v="1"/>
    <x v="2420"/>
    <n v="138.63960033999999"/>
    <x v="1"/>
    <x v="2"/>
    <x v="2"/>
    <x v="1"/>
  </r>
  <r>
    <n v="5730"/>
    <x v="240"/>
    <n v="8"/>
    <x v="40"/>
    <x v="2"/>
    <x v="1"/>
    <n v="892"/>
    <x v="0"/>
    <n v="4"/>
    <n v="70.233069619999995"/>
    <n v="280.93227847999998"/>
    <x v="3"/>
    <b v="0"/>
    <x v="2421"/>
    <n v="252.83905062999997"/>
    <x v="1"/>
    <x v="2"/>
    <x v="1"/>
    <x v="1"/>
  </r>
  <r>
    <n v="5731"/>
    <x v="216"/>
    <n v="360"/>
    <x v="24"/>
    <x v="1"/>
    <x v="16"/>
    <n v="82"/>
    <x v="1"/>
    <n v="1"/>
    <n v="55.430208870000001"/>
    <n v="55.430208870000001"/>
    <x v="3"/>
    <b v="0"/>
    <x v="2422"/>
    <n v="49.887187983000004"/>
    <x v="0"/>
    <x v="2"/>
    <x v="3"/>
    <x v="1"/>
  </r>
  <r>
    <n v="5732"/>
    <x v="12"/>
    <n v="144"/>
    <x v="43"/>
    <x v="1"/>
    <x v="0"/>
    <n v="256"/>
    <x v="1"/>
    <n v="1"/>
    <n v="68.428231080000003"/>
    <n v="68.428231080000003"/>
    <x v="1"/>
    <b v="1"/>
    <x v="0"/>
    <n v="68.428231080000003"/>
    <x v="0"/>
    <x v="0"/>
    <x v="4"/>
    <x v="1"/>
  </r>
  <r>
    <n v="5733"/>
    <x v="35"/>
    <n v="409"/>
    <x v="46"/>
    <x v="0"/>
    <x v="11"/>
    <n v="403"/>
    <x v="1"/>
    <n v="2"/>
    <n v="75.516574469999995"/>
    <n v="151.03314893999999"/>
    <x v="3"/>
    <b v="1"/>
    <x v="2423"/>
    <n v="135.92983404999998"/>
    <x v="0"/>
    <x v="2"/>
    <x v="3"/>
    <x v="1"/>
  </r>
  <r>
    <n v="5734"/>
    <x v="79"/>
    <n v="380"/>
    <x v="35"/>
    <x v="0"/>
    <x v="17"/>
    <n v="918"/>
    <x v="4"/>
    <n v="2"/>
    <n v="68.821876489999994"/>
    <n v="137.64375297999999"/>
    <x v="3"/>
    <b v="0"/>
    <x v="0"/>
    <n v="137.64375297999999"/>
    <x v="0"/>
    <x v="1"/>
    <x v="4"/>
    <x v="0"/>
  </r>
  <r>
    <n v="5735"/>
    <x v="324"/>
    <n v="389"/>
    <x v="27"/>
    <x v="1"/>
    <x v="8"/>
    <n v="8"/>
    <x v="4"/>
    <n v="3"/>
    <n v="40.112222410000001"/>
    <n v="120.33666723"/>
    <x v="3"/>
    <b v="1"/>
    <x v="0"/>
    <n v="120.33666723"/>
    <x v="1"/>
    <x v="1"/>
    <x v="1"/>
    <x v="0"/>
  </r>
  <r>
    <n v="5736"/>
    <x v="288"/>
    <n v="312"/>
    <x v="22"/>
    <x v="0"/>
    <x v="9"/>
    <n v="287"/>
    <x v="3"/>
    <n v="3"/>
    <n v="33.267684850000002"/>
    <n v="99.803054550000013"/>
    <x v="3"/>
    <b v="0"/>
    <x v="0"/>
    <n v="99.803054550000013"/>
    <x v="0"/>
    <x v="0"/>
    <x v="1"/>
    <x v="1"/>
  </r>
  <r>
    <n v="5737"/>
    <x v="256"/>
    <n v="420"/>
    <x v="18"/>
    <x v="0"/>
    <x v="2"/>
    <n v="339"/>
    <x v="0"/>
    <n v="3"/>
    <n v="82.809593320000005"/>
    <n v="248.42877996000001"/>
    <x v="3"/>
    <b v="0"/>
    <x v="0"/>
    <n v="248.42877996000001"/>
    <x v="1"/>
    <x v="1"/>
    <x v="3"/>
    <x v="1"/>
  </r>
  <r>
    <n v="5738"/>
    <x v="342"/>
    <n v="104"/>
    <x v="43"/>
    <x v="2"/>
    <x v="11"/>
    <n v="147"/>
    <x v="2"/>
    <n v="3"/>
    <n v="37.66648567"/>
    <n v="112.99945701"/>
    <x v="3"/>
    <b v="1"/>
    <x v="0"/>
    <n v="112.99945701"/>
    <x v="1"/>
    <x v="1"/>
    <x v="3"/>
    <x v="1"/>
  </r>
  <r>
    <n v="5739"/>
    <x v="64"/>
    <n v="218"/>
    <x v="12"/>
    <x v="0"/>
    <x v="15"/>
    <n v="993"/>
    <x v="2"/>
    <n v="2"/>
    <n v="26.48190164"/>
    <n v="52.96380328"/>
    <x v="3"/>
    <b v="0"/>
    <x v="2424"/>
    <n v="47.667422952000003"/>
    <x v="1"/>
    <x v="2"/>
    <x v="0"/>
    <x v="0"/>
  </r>
  <r>
    <n v="5740"/>
    <x v="127"/>
    <n v="438"/>
    <x v="39"/>
    <x v="1"/>
    <x v="0"/>
    <n v="854"/>
    <x v="4"/>
    <n v="4"/>
    <n v="15.14468505"/>
    <n v="60.578740199999999"/>
    <x v="0"/>
    <b v="0"/>
    <x v="2425"/>
    <n v="54.520866179999999"/>
    <x v="1"/>
    <x v="2"/>
    <x v="4"/>
    <x v="1"/>
  </r>
  <r>
    <n v="5741"/>
    <x v="215"/>
    <n v="194"/>
    <x v="16"/>
    <x v="0"/>
    <x v="0"/>
    <n v="272"/>
    <x v="0"/>
    <n v="2"/>
    <n v="18.559898610000001"/>
    <n v="37.119797220000002"/>
    <x v="3"/>
    <b v="1"/>
    <x v="0"/>
    <n v="37.119797220000002"/>
    <x v="0"/>
    <x v="0"/>
    <x v="4"/>
    <x v="1"/>
  </r>
  <r>
    <n v="5742"/>
    <x v="314"/>
    <n v="343"/>
    <x v="0"/>
    <x v="0"/>
    <x v="15"/>
    <n v="880"/>
    <x v="4"/>
    <n v="1"/>
    <n v="71.495159810000004"/>
    <n v="71.495159810000004"/>
    <x v="0"/>
    <b v="0"/>
    <x v="0"/>
    <n v="71.495159810000004"/>
    <x v="1"/>
    <x v="1"/>
    <x v="2"/>
    <x v="1"/>
  </r>
  <r>
    <n v="5743"/>
    <x v="220"/>
    <n v="462"/>
    <x v="16"/>
    <x v="1"/>
    <x v="8"/>
    <n v="774"/>
    <x v="2"/>
    <n v="1"/>
    <n v="27.735260199999999"/>
    <n v="27.735260199999999"/>
    <x v="2"/>
    <b v="1"/>
    <x v="0"/>
    <n v="27.735260199999999"/>
    <x v="1"/>
    <x v="0"/>
    <x v="3"/>
    <x v="0"/>
  </r>
  <r>
    <n v="5744"/>
    <x v="29"/>
    <n v="51"/>
    <x v="28"/>
    <x v="0"/>
    <x v="13"/>
    <n v="653"/>
    <x v="3"/>
    <n v="1"/>
    <n v="94.496236300000007"/>
    <n v="94.496236300000007"/>
    <x v="2"/>
    <b v="0"/>
    <x v="0"/>
    <n v="94.496236300000007"/>
    <x v="1"/>
    <x v="0"/>
    <x v="3"/>
    <x v="0"/>
  </r>
  <r>
    <n v="5745"/>
    <x v="307"/>
    <n v="44"/>
    <x v="9"/>
    <x v="1"/>
    <x v="12"/>
    <n v="433"/>
    <x v="0"/>
    <n v="1"/>
    <n v="47.880038020000001"/>
    <n v="47.880038020000001"/>
    <x v="3"/>
    <b v="0"/>
    <x v="0"/>
    <n v="47.880038020000001"/>
    <x v="0"/>
    <x v="0"/>
    <x v="1"/>
    <x v="0"/>
  </r>
  <r>
    <n v="5746"/>
    <x v="271"/>
    <n v="422"/>
    <x v="43"/>
    <x v="2"/>
    <x v="4"/>
    <n v="343"/>
    <x v="4"/>
    <n v="2"/>
    <n v="16.071216020000001"/>
    <n v="32.142432040000003"/>
    <x v="0"/>
    <b v="1"/>
    <x v="0"/>
    <n v="32.142432040000003"/>
    <x v="0"/>
    <x v="0"/>
    <x v="1"/>
    <x v="1"/>
  </r>
  <r>
    <n v="5747"/>
    <x v="224"/>
    <n v="65"/>
    <x v="8"/>
    <x v="2"/>
    <x v="16"/>
    <n v="965"/>
    <x v="0"/>
    <n v="1"/>
    <n v="28.682481679999999"/>
    <n v="28.682481679999999"/>
    <x v="1"/>
    <b v="1"/>
    <x v="2426"/>
    <n v="25.814233511999998"/>
    <x v="1"/>
    <x v="2"/>
    <x v="2"/>
    <x v="1"/>
  </r>
  <r>
    <n v="5748"/>
    <x v="249"/>
    <n v="242"/>
    <x v="21"/>
    <x v="2"/>
    <x v="19"/>
    <n v="41"/>
    <x v="1"/>
    <n v="4"/>
    <n v="55.419273279999999"/>
    <n v="221.67709311999999"/>
    <x v="1"/>
    <b v="1"/>
    <x v="0"/>
    <n v="221.67709311999999"/>
    <x v="1"/>
    <x v="0"/>
    <x v="4"/>
    <x v="1"/>
  </r>
  <r>
    <n v="5749"/>
    <x v="105"/>
    <n v="290"/>
    <x v="39"/>
    <x v="1"/>
    <x v="15"/>
    <n v="927"/>
    <x v="1"/>
    <n v="3"/>
    <n v="37.155838590000002"/>
    <n v="111.46751577000001"/>
    <x v="2"/>
    <b v="1"/>
    <x v="0"/>
    <n v="111.46751577000001"/>
    <x v="0"/>
    <x v="0"/>
    <x v="0"/>
    <x v="0"/>
  </r>
  <r>
    <n v="5750"/>
    <x v="77"/>
    <n v="484"/>
    <x v="24"/>
    <x v="2"/>
    <x v="0"/>
    <n v="132"/>
    <x v="3"/>
    <n v="2"/>
    <n v="64.317938639999994"/>
    <n v="128.63587727999999"/>
    <x v="1"/>
    <b v="0"/>
    <x v="0"/>
    <n v="128.63587727999999"/>
    <x v="0"/>
    <x v="0"/>
    <x v="4"/>
    <x v="1"/>
  </r>
  <r>
    <n v="5751"/>
    <x v="313"/>
    <n v="391"/>
    <x v="13"/>
    <x v="0"/>
    <x v="1"/>
    <n v="801"/>
    <x v="2"/>
    <n v="5"/>
    <n v="63.520262889999998"/>
    <n v="317.60131445000002"/>
    <x v="0"/>
    <b v="1"/>
    <x v="0"/>
    <n v="317.60131445000002"/>
    <x v="1"/>
    <x v="0"/>
    <x v="0"/>
    <x v="1"/>
  </r>
  <r>
    <n v="5752"/>
    <x v="39"/>
    <n v="279"/>
    <x v="31"/>
    <x v="1"/>
    <x v="12"/>
    <n v="147"/>
    <x v="0"/>
    <n v="1"/>
    <n v="18.06657002"/>
    <n v="18.06657002"/>
    <x v="1"/>
    <b v="0"/>
    <x v="0"/>
    <n v="18.06657002"/>
    <x v="0"/>
    <x v="0"/>
    <x v="3"/>
    <x v="0"/>
  </r>
  <r>
    <n v="5753"/>
    <x v="329"/>
    <n v="331"/>
    <x v="38"/>
    <x v="0"/>
    <x v="9"/>
    <n v="711"/>
    <x v="4"/>
    <n v="2"/>
    <n v="23.126327079999999"/>
    <n v="46.252654159999999"/>
    <x v="3"/>
    <b v="1"/>
    <x v="0"/>
    <n v="46.252654159999999"/>
    <x v="0"/>
    <x v="0"/>
    <x v="4"/>
    <x v="0"/>
  </r>
  <r>
    <n v="5754"/>
    <x v="318"/>
    <n v="463"/>
    <x v="30"/>
    <x v="2"/>
    <x v="7"/>
    <n v="625"/>
    <x v="3"/>
    <n v="4"/>
    <n v="79.328865759999999"/>
    <n v="317.31546304"/>
    <x v="3"/>
    <b v="0"/>
    <x v="0"/>
    <n v="317.31546304"/>
    <x v="0"/>
    <x v="1"/>
    <x v="2"/>
    <x v="0"/>
  </r>
  <r>
    <n v="5755"/>
    <x v="355"/>
    <n v="373"/>
    <x v="37"/>
    <x v="0"/>
    <x v="0"/>
    <n v="320"/>
    <x v="0"/>
    <n v="3"/>
    <n v="12.65251705"/>
    <n v="37.95755115"/>
    <x v="2"/>
    <b v="0"/>
    <x v="0"/>
    <n v="37.95755115"/>
    <x v="1"/>
    <x v="0"/>
    <x v="0"/>
    <x v="0"/>
  </r>
  <r>
    <n v="5756"/>
    <x v="155"/>
    <n v="109"/>
    <x v="45"/>
    <x v="1"/>
    <x v="3"/>
    <n v="658"/>
    <x v="0"/>
    <n v="2"/>
    <n v="17.936050460000001"/>
    <n v="35.872100920000001"/>
    <x v="2"/>
    <b v="1"/>
    <x v="2427"/>
    <n v="32.284890826999998"/>
    <x v="0"/>
    <x v="2"/>
    <x v="0"/>
    <x v="1"/>
  </r>
  <r>
    <n v="5757"/>
    <x v="226"/>
    <n v="28"/>
    <x v="48"/>
    <x v="0"/>
    <x v="18"/>
    <n v="325"/>
    <x v="4"/>
    <n v="3"/>
    <n v="16.775115899999999"/>
    <n v="50.325347699999995"/>
    <x v="2"/>
    <b v="1"/>
    <x v="0"/>
    <n v="50.325347699999995"/>
    <x v="0"/>
    <x v="0"/>
    <x v="0"/>
    <x v="0"/>
  </r>
  <r>
    <n v="5758"/>
    <x v="99"/>
    <n v="188"/>
    <x v="42"/>
    <x v="2"/>
    <x v="6"/>
    <n v="917"/>
    <x v="4"/>
    <n v="4"/>
    <n v="88.259563970000002"/>
    <n v="353.03825588000001"/>
    <x v="1"/>
    <b v="0"/>
    <x v="2428"/>
    <n v="317.73443028999998"/>
    <x v="0"/>
    <x v="2"/>
    <x v="0"/>
    <x v="0"/>
  </r>
  <r>
    <n v="5759"/>
    <x v="278"/>
    <n v="463"/>
    <x v="16"/>
    <x v="1"/>
    <x v="5"/>
    <n v="434"/>
    <x v="0"/>
    <n v="2"/>
    <n v="47.759346999999998"/>
    <n v="95.518693999999996"/>
    <x v="0"/>
    <b v="1"/>
    <x v="0"/>
    <n v="95.518693999999996"/>
    <x v="0"/>
    <x v="1"/>
    <x v="3"/>
    <x v="0"/>
  </r>
  <r>
    <n v="5760"/>
    <x v="239"/>
    <n v="4"/>
    <x v="41"/>
    <x v="0"/>
    <x v="9"/>
    <n v="206"/>
    <x v="1"/>
    <n v="5"/>
    <n v="48.281230440000002"/>
    <n v="241.40615220000001"/>
    <x v="3"/>
    <b v="0"/>
    <x v="2429"/>
    <n v="217.26553698000001"/>
    <x v="0"/>
    <x v="2"/>
    <x v="4"/>
    <x v="0"/>
  </r>
  <r>
    <n v="5761"/>
    <x v="82"/>
    <n v="81"/>
    <x v="12"/>
    <x v="1"/>
    <x v="6"/>
    <n v="510"/>
    <x v="3"/>
    <n v="3"/>
    <n v="30.00051534"/>
    <n v="90.001546020000006"/>
    <x v="1"/>
    <b v="0"/>
    <x v="2430"/>
    <n v="81.001391418000011"/>
    <x v="0"/>
    <x v="2"/>
    <x v="3"/>
    <x v="0"/>
  </r>
  <r>
    <n v="5762"/>
    <x v="215"/>
    <n v="53"/>
    <x v="36"/>
    <x v="2"/>
    <x v="8"/>
    <n v="63"/>
    <x v="3"/>
    <n v="1"/>
    <n v="76.208447329999998"/>
    <n v="76.208447329999998"/>
    <x v="3"/>
    <b v="1"/>
    <x v="0"/>
    <n v="76.208447329999998"/>
    <x v="0"/>
    <x v="1"/>
    <x v="2"/>
    <x v="1"/>
  </r>
  <r>
    <n v="5763"/>
    <x v="174"/>
    <n v="29"/>
    <x v="38"/>
    <x v="0"/>
    <x v="14"/>
    <n v="30"/>
    <x v="0"/>
    <n v="5"/>
    <n v="87.676636680000001"/>
    <n v="438.38318340000001"/>
    <x v="2"/>
    <b v="1"/>
    <x v="2431"/>
    <n v="394.54486506000001"/>
    <x v="0"/>
    <x v="2"/>
    <x v="0"/>
    <x v="0"/>
  </r>
  <r>
    <n v="5764"/>
    <x v="80"/>
    <n v="321"/>
    <x v="45"/>
    <x v="1"/>
    <x v="14"/>
    <n v="183"/>
    <x v="2"/>
    <n v="2"/>
    <n v="85.155787910000001"/>
    <n v="170.31157582"/>
    <x v="1"/>
    <b v="1"/>
    <x v="0"/>
    <n v="170.31157582"/>
    <x v="1"/>
    <x v="1"/>
    <x v="1"/>
    <x v="1"/>
  </r>
  <r>
    <n v="5765"/>
    <x v="184"/>
    <n v="428"/>
    <x v="43"/>
    <x v="2"/>
    <x v="14"/>
    <n v="495"/>
    <x v="3"/>
    <n v="4"/>
    <n v="88.507211870000006"/>
    <n v="354.02884748000002"/>
    <x v="3"/>
    <b v="0"/>
    <x v="2432"/>
    <n v="318.62596273000003"/>
    <x v="0"/>
    <x v="2"/>
    <x v="4"/>
    <x v="0"/>
  </r>
  <r>
    <n v="5766"/>
    <x v="29"/>
    <n v="141"/>
    <x v="40"/>
    <x v="2"/>
    <x v="18"/>
    <n v="711"/>
    <x v="3"/>
    <n v="5"/>
    <n v="27.339012650000001"/>
    <n v="136.69506325"/>
    <x v="1"/>
    <b v="0"/>
    <x v="0"/>
    <n v="136.69506325"/>
    <x v="0"/>
    <x v="1"/>
    <x v="0"/>
    <x v="0"/>
  </r>
  <r>
    <n v="5767"/>
    <x v="35"/>
    <n v="117"/>
    <x v="15"/>
    <x v="1"/>
    <x v="18"/>
    <n v="427"/>
    <x v="2"/>
    <n v="2"/>
    <n v="73.269528039999997"/>
    <n v="146.53905607999999"/>
    <x v="3"/>
    <b v="1"/>
    <x v="0"/>
    <n v="146.53905607999999"/>
    <x v="1"/>
    <x v="0"/>
    <x v="1"/>
    <x v="1"/>
  </r>
  <r>
    <n v="5768"/>
    <x v="272"/>
    <n v="232"/>
    <x v="30"/>
    <x v="0"/>
    <x v="18"/>
    <n v="32"/>
    <x v="2"/>
    <n v="1"/>
    <n v="30.50879398"/>
    <n v="30.50879398"/>
    <x v="0"/>
    <b v="1"/>
    <x v="2433"/>
    <n v="27.457914582000001"/>
    <x v="1"/>
    <x v="2"/>
    <x v="3"/>
    <x v="0"/>
  </r>
  <r>
    <n v="5769"/>
    <x v="238"/>
    <n v="26"/>
    <x v="8"/>
    <x v="0"/>
    <x v="4"/>
    <n v="653"/>
    <x v="3"/>
    <n v="3"/>
    <n v="79.106059200000004"/>
    <n v="237.31817760000001"/>
    <x v="3"/>
    <b v="0"/>
    <x v="0"/>
    <n v="237.31817760000001"/>
    <x v="0"/>
    <x v="1"/>
    <x v="1"/>
    <x v="1"/>
  </r>
  <r>
    <n v="5770"/>
    <x v="353"/>
    <n v="57"/>
    <x v="25"/>
    <x v="2"/>
    <x v="8"/>
    <n v="36"/>
    <x v="0"/>
    <n v="2"/>
    <n v="46.618699579999998"/>
    <n v="93.237399159999995"/>
    <x v="0"/>
    <b v="0"/>
    <x v="0"/>
    <n v="93.237399159999995"/>
    <x v="1"/>
    <x v="0"/>
    <x v="2"/>
    <x v="1"/>
  </r>
  <r>
    <n v="5771"/>
    <x v="87"/>
    <n v="92"/>
    <x v="5"/>
    <x v="2"/>
    <x v="17"/>
    <n v="602"/>
    <x v="4"/>
    <n v="2"/>
    <n v="65.117188479999996"/>
    <n v="130.23437695999999"/>
    <x v="0"/>
    <b v="1"/>
    <x v="0"/>
    <n v="130.23437695999999"/>
    <x v="0"/>
    <x v="0"/>
    <x v="2"/>
    <x v="1"/>
  </r>
  <r>
    <n v="5772"/>
    <x v="162"/>
    <n v="356"/>
    <x v="18"/>
    <x v="1"/>
    <x v="16"/>
    <n v="478"/>
    <x v="1"/>
    <n v="4"/>
    <n v="51.695186219999997"/>
    <n v="206.78074487999999"/>
    <x v="0"/>
    <b v="0"/>
    <x v="2434"/>
    <n v="186.10267038999999"/>
    <x v="0"/>
    <x v="2"/>
    <x v="2"/>
    <x v="0"/>
  </r>
  <r>
    <n v="5773"/>
    <x v="294"/>
    <n v="265"/>
    <x v="9"/>
    <x v="1"/>
    <x v="11"/>
    <n v="82"/>
    <x v="2"/>
    <n v="1"/>
    <n v="58.583356569999999"/>
    <n v="58.583356569999999"/>
    <x v="0"/>
    <b v="0"/>
    <x v="2435"/>
    <n v="52.725020913000002"/>
    <x v="1"/>
    <x v="2"/>
    <x v="0"/>
    <x v="0"/>
  </r>
  <r>
    <n v="5774"/>
    <x v="20"/>
    <n v="481"/>
    <x v="6"/>
    <x v="1"/>
    <x v="10"/>
    <n v="306"/>
    <x v="4"/>
    <n v="1"/>
    <n v="16.702951769999999"/>
    <n v="16.702951769999999"/>
    <x v="1"/>
    <b v="1"/>
    <x v="2436"/>
    <n v="15.032656592999999"/>
    <x v="1"/>
    <x v="2"/>
    <x v="3"/>
    <x v="0"/>
  </r>
  <r>
    <n v="5775"/>
    <x v="103"/>
    <n v="195"/>
    <x v="30"/>
    <x v="1"/>
    <x v="14"/>
    <n v="127"/>
    <x v="2"/>
    <n v="2"/>
    <n v="66.169695559999994"/>
    <n v="132.33939111999999"/>
    <x v="3"/>
    <b v="1"/>
    <x v="2437"/>
    <n v="119.10545200999999"/>
    <x v="0"/>
    <x v="2"/>
    <x v="2"/>
    <x v="0"/>
  </r>
  <r>
    <n v="5776"/>
    <x v="320"/>
    <n v="363"/>
    <x v="46"/>
    <x v="1"/>
    <x v="2"/>
    <n v="632"/>
    <x v="1"/>
    <n v="5"/>
    <n v="34.88210205"/>
    <n v="174.41051025000002"/>
    <x v="2"/>
    <b v="1"/>
    <x v="0"/>
    <n v="174.41051025000002"/>
    <x v="0"/>
    <x v="1"/>
    <x v="3"/>
    <x v="0"/>
  </r>
  <r>
    <n v="5777"/>
    <x v="288"/>
    <n v="86"/>
    <x v="32"/>
    <x v="2"/>
    <x v="14"/>
    <n v="370"/>
    <x v="1"/>
    <n v="3"/>
    <n v="70.430999560000004"/>
    <n v="211.29299868000001"/>
    <x v="0"/>
    <b v="1"/>
    <x v="2438"/>
    <n v="190.16369881"/>
    <x v="1"/>
    <x v="2"/>
    <x v="3"/>
    <x v="0"/>
  </r>
  <r>
    <n v="5778"/>
    <x v="162"/>
    <n v="470"/>
    <x v="50"/>
    <x v="2"/>
    <x v="4"/>
    <n v="382"/>
    <x v="0"/>
    <n v="4"/>
    <n v="45.966763559999997"/>
    <n v="183.86705423999999"/>
    <x v="1"/>
    <b v="0"/>
    <x v="0"/>
    <n v="183.86705423999999"/>
    <x v="0"/>
    <x v="1"/>
    <x v="2"/>
    <x v="0"/>
  </r>
  <r>
    <n v="5779"/>
    <x v="338"/>
    <n v="73"/>
    <x v="12"/>
    <x v="2"/>
    <x v="1"/>
    <n v="440"/>
    <x v="1"/>
    <n v="4"/>
    <n v="92.358221220000004"/>
    <n v="369.43288488000002"/>
    <x v="1"/>
    <b v="0"/>
    <x v="0"/>
    <n v="369.43288488000002"/>
    <x v="1"/>
    <x v="0"/>
    <x v="2"/>
    <x v="1"/>
  </r>
  <r>
    <n v="5780"/>
    <x v="36"/>
    <n v="223"/>
    <x v="1"/>
    <x v="0"/>
    <x v="13"/>
    <n v="790"/>
    <x v="3"/>
    <n v="5"/>
    <n v="73.691317990000002"/>
    <n v="368.45658995000002"/>
    <x v="3"/>
    <b v="1"/>
    <x v="2439"/>
    <n v="331.61093095000001"/>
    <x v="0"/>
    <x v="2"/>
    <x v="1"/>
    <x v="1"/>
  </r>
  <r>
    <n v="5781"/>
    <x v="221"/>
    <n v="479"/>
    <x v="33"/>
    <x v="1"/>
    <x v="15"/>
    <n v="974"/>
    <x v="0"/>
    <n v="1"/>
    <n v="19.895342939999999"/>
    <n v="19.895342939999999"/>
    <x v="3"/>
    <b v="0"/>
    <x v="0"/>
    <n v="19.895342939999999"/>
    <x v="1"/>
    <x v="0"/>
    <x v="2"/>
    <x v="1"/>
  </r>
  <r>
    <n v="5782"/>
    <x v="355"/>
    <n v="384"/>
    <x v="15"/>
    <x v="1"/>
    <x v="7"/>
    <n v="210"/>
    <x v="4"/>
    <n v="2"/>
    <n v="67.655646689999998"/>
    <n v="135.31129338"/>
    <x v="3"/>
    <b v="0"/>
    <x v="0"/>
    <n v="135.31129338"/>
    <x v="0"/>
    <x v="0"/>
    <x v="1"/>
    <x v="1"/>
  </r>
  <r>
    <n v="5783"/>
    <x v="150"/>
    <n v="170"/>
    <x v="45"/>
    <x v="0"/>
    <x v="13"/>
    <n v="630"/>
    <x v="2"/>
    <n v="2"/>
    <n v="74.050864419999996"/>
    <n v="148.10172883999999"/>
    <x v="1"/>
    <b v="1"/>
    <x v="0"/>
    <n v="148.10172883999999"/>
    <x v="0"/>
    <x v="1"/>
    <x v="2"/>
    <x v="0"/>
  </r>
  <r>
    <n v="5784"/>
    <x v="304"/>
    <n v="58"/>
    <x v="16"/>
    <x v="0"/>
    <x v="10"/>
    <n v="833"/>
    <x v="2"/>
    <n v="1"/>
    <n v="23.085502340000001"/>
    <n v="23.085502340000001"/>
    <x v="2"/>
    <b v="1"/>
    <x v="0"/>
    <n v="23.085502340000001"/>
    <x v="0"/>
    <x v="0"/>
    <x v="3"/>
    <x v="0"/>
  </r>
  <r>
    <n v="5785"/>
    <x v="119"/>
    <n v="454"/>
    <x v="33"/>
    <x v="1"/>
    <x v="7"/>
    <n v="281"/>
    <x v="0"/>
    <n v="3"/>
    <n v="22.818487950000002"/>
    <n v="68.455463850000001"/>
    <x v="0"/>
    <b v="0"/>
    <x v="0"/>
    <n v="68.455463850000001"/>
    <x v="1"/>
    <x v="1"/>
    <x v="1"/>
    <x v="0"/>
  </r>
  <r>
    <n v="5786"/>
    <x v="49"/>
    <n v="363"/>
    <x v="40"/>
    <x v="0"/>
    <x v="4"/>
    <n v="16"/>
    <x v="0"/>
    <n v="4"/>
    <n v="51.844253510000001"/>
    <n v="207.37701404000001"/>
    <x v="1"/>
    <b v="0"/>
    <x v="0"/>
    <n v="207.37701404000001"/>
    <x v="0"/>
    <x v="0"/>
    <x v="1"/>
    <x v="0"/>
  </r>
  <r>
    <n v="5787"/>
    <x v="361"/>
    <n v="243"/>
    <x v="3"/>
    <x v="1"/>
    <x v="17"/>
    <n v="652"/>
    <x v="0"/>
    <n v="4"/>
    <n v="76.296568440000001"/>
    <n v="305.18627376000001"/>
    <x v="1"/>
    <b v="0"/>
    <x v="2440"/>
    <n v="274.66764638000001"/>
    <x v="1"/>
    <x v="2"/>
    <x v="1"/>
    <x v="1"/>
  </r>
  <r>
    <n v="5788"/>
    <x v="40"/>
    <n v="391"/>
    <x v="30"/>
    <x v="2"/>
    <x v="12"/>
    <n v="256"/>
    <x v="0"/>
    <n v="4"/>
    <n v="94.281321579999997"/>
    <n v="377.12528631999999"/>
    <x v="1"/>
    <b v="0"/>
    <x v="2441"/>
    <n v="339.41275768999998"/>
    <x v="1"/>
    <x v="2"/>
    <x v="4"/>
    <x v="1"/>
  </r>
  <r>
    <n v="5789"/>
    <x v="136"/>
    <n v="470"/>
    <x v="23"/>
    <x v="1"/>
    <x v="17"/>
    <n v="138"/>
    <x v="1"/>
    <n v="2"/>
    <n v="52.790803599999997"/>
    <n v="105.58160719999999"/>
    <x v="2"/>
    <b v="0"/>
    <x v="2442"/>
    <n v="95.02344647999999"/>
    <x v="1"/>
    <x v="2"/>
    <x v="0"/>
    <x v="0"/>
  </r>
  <r>
    <n v="5790"/>
    <x v="311"/>
    <n v="364"/>
    <x v="52"/>
    <x v="1"/>
    <x v="13"/>
    <n v="156"/>
    <x v="3"/>
    <n v="2"/>
    <n v="95.268500950000004"/>
    <n v="190.53700190000001"/>
    <x v="3"/>
    <b v="1"/>
    <x v="0"/>
    <n v="190.53700190000001"/>
    <x v="1"/>
    <x v="1"/>
    <x v="1"/>
    <x v="0"/>
  </r>
  <r>
    <n v="5791"/>
    <x v="228"/>
    <n v="178"/>
    <x v="47"/>
    <x v="2"/>
    <x v="19"/>
    <n v="555"/>
    <x v="1"/>
    <n v="5"/>
    <n v="44.957602659999999"/>
    <n v="224.78801329999999"/>
    <x v="2"/>
    <b v="1"/>
    <x v="0"/>
    <n v="224.78801329999999"/>
    <x v="0"/>
    <x v="1"/>
    <x v="0"/>
    <x v="0"/>
  </r>
  <r>
    <n v="5792"/>
    <x v="322"/>
    <n v="181"/>
    <x v="4"/>
    <x v="0"/>
    <x v="3"/>
    <n v="351"/>
    <x v="3"/>
    <n v="4"/>
    <n v="92.915163879999994"/>
    <n v="371.66065551999998"/>
    <x v="1"/>
    <b v="1"/>
    <x v="2443"/>
    <n v="334.49458996999999"/>
    <x v="1"/>
    <x v="2"/>
    <x v="4"/>
    <x v="1"/>
  </r>
  <r>
    <n v="5793"/>
    <x v="189"/>
    <n v="50"/>
    <x v="33"/>
    <x v="1"/>
    <x v="19"/>
    <n v="713"/>
    <x v="3"/>
    <n v="3"/>
    <n v="28.60025504"/>
    <n v="85.800765119999994"/>
    <x v="3"/>
    <b v="1"/>
    <x v="0"/>
    <n v="85.800765119999994"/>
    <x v="1"/>
    <x v="0"/>
    <x v="1"/>
    <x v="1"/>
  </r>
  <r>
    <n v="5794"/>
    <x v="235"/>
    <n v="371"/>
    <x v="16"/>
    <x v="1"/>
    <x v="8"/>
    <n v="515"/>
    <x v="0"/>
    <n v="4"/>
    <n v="60.157476600000003"/>
    <n v="240.62990640000001"/>
    <x v="3"/>
    <b v="1"/>
    <x v="0"/>
    <n v="240.62990640000001"/>
    <x v="0"/>
    <x v="1"/>
    <x v="4"/>
    <x v="0"/>
  </r>
  <r>
    <n v="5795"/>
    <x v="185"/>
    <n v="251"/>
    <x v="47"/>
    <x v="0"/>
    <x v="13"/>
    <n v="161"/>
    <x v="2"/>
    <n v="3"/>
    <n v="47.292979799999998"/>
    <n v="141.87893939999998"/>
    <x v="0"/>
    <b v="0"/>
    <x v="2444"/>
    <n v="127.69104545999998"/>
    <x v="1"/>
    <x v="2"/>
    <x v="2"/>
    <x v="1"/>
  </r>
  <r>
    <n v="5796"/>
    <x v="231"/>
    <n v="218"/>
    <x v="14"/>
    <x v="0"/>
    <x v="17"/>
    <n v="974"/>
    <x v="2"/>
    <n v="3"/>
    <n v="34.291043770000002"/>
    <n v="102.87313131000001"/>
    <x v="2"/>
    <b v="0"/>
    <x v="0"/>
    <n v="102.87313131000001"/>
    <x v="0"/>
    <x v="1"/>
    <x v="1"/>
    <x v="0"/>
  </r>
  <r>
    <n v="5797"/>
    <x v="96"/>
    <n v="360"/>
    <x v="18"/>
    <x v="1"/>
    <x v="7"/>
    <n v="246"/>
    <x v="4"/>
    <n v="1"/>
    <n v="41.256765790000003"/>
    <n v="41.256765790000003"/>
    <x v="0"/>
    <b v="0"/>
    <x v="2445"/>
    <n v="37.131089211000003"/>
    <x v="1"/>
    <x v="2"/>
    <x v="1"/>
    <x v="1"/>
  </r>
  <r>
    <n v="5798"/>
    <x v="60"/>
    <n v="381"/>
    <x v="19"/>
    <x v="2"/>
    <x v="1"/>
    <n v="212"/>
    <x v="0"/>
    <n v="2"/>
    <n v="53.61941891"/>
    <n v="107.23883782"/>
    <x v="2"/>
    <b v="0"/>
    <x v="0"/>
    <n v="107.23883782"/>
    <x v="1"/>
    <x v="0"/>
    <x v="0"/>
    <x v="0"/>
  </r>
  <r>
    <n v="5799"/>
    <x v="202"/>
    <n v="54"/>
    <x v="20"/>
    <x v="1"/>
    <x v="15"/>
    <n v="977"/>
    <x v="0"/>
    <n v="2"/>
    <n v="55.22360501"/>
    <n v="110.44721002"/>
    <x v="3"/>
    <b v="1"/>
    <x v="0"/>
    <n v="110.44721002"/>
    <x v="1"/>
    <x v="1"/>
    <x v="3"/>
    <x v="0"/>
  </r>
  <r>
    <n v="5800"/>
    <x v="110"/>
    <n v="406"/>
    <x v="34"/>
    <x v="1"/>
    <x v="15"/>
    <n v="693"/>
    <x v="0"/>
    <n v="2"/>
    <n v="39.081172760000001"/>
    <n v="78.162345520000002"/>
    <x v="3"/>
    <b v="0"/>
    <x v="0"/>
    <n v="78.162345520000002"/>
    <x v="0"/>
    <x v="0"/>
    <x v="1"/>
    <x v="1"/>
  </r>
  <r>
    <n v="5801"/>
    <x v="63"/>
    <n v="369"/>
    <x v="14"/>
    <x v="1"/>
    <x v="7"/>
    <n v="633"/>
    <x v="3"/>
    <n v="1"/>
    <n v="94.021969069999997"/>
    <n v="94.021969069999997"/>
    <x v="1"/>
    <b v="0"/>
    <x v="0"/>
    <n v="94.021969069999997"/>
    <x v="0"/>
    <x v="1"/>
    <x v="2"/>
    <x v="0"/>
  </r>
  <r>
    <n v="5802"/>
    <x v="148"/>
    <n v="479"/>
    <x v="33"/>
    <x v="1"/>
    <x v="6"/>
    <n v="119"/>
    <x v="1"/>
    <n v="4"/>
    <n v="18.020993480000001"/>
    <n v="72.083973920000005"/>
    <x v="2"/>
    <b v="0"/>
    <x v="0"/>
    <n v="72.083973920000005"/>
    <x v="1"/>
    <x v="0"/>
    <x v="0"/>
    <x v="1"/>
  </r>
  <r>
    <n v="5803"/>
    <x v="183"/>
    <n v="420"/>
    <x v="7"/>
    <x v="1"/>
    <x v="11"/>
    <n v="72"/>
    <x v="4"/>
    <n v="1"/>
    <n v="39.975587969999999"/>
    <n v="39.975587969999999"/>
    <x v="0"/>
    <b v="0"/>
    <x v="2446"/>
    <n v="35.978029172999996"/>
    <x v="1"/>
    <x v="2"/>
    <x v="4"/>
    <x v="0"/>
  </r>
  <r>
    <n v="5804"/>
    <x v="20"/>
    <n v="172"/>
    <x v="39"/>
    <x v="0"/>
    <x v="19"/>
    <n v="543"/>
    <x v="3"/>
    <n v="3"/>
    <n v="33.929373830000003"/>
    <n v="101.78812149000001"/>
    <x v="3"/>
    <b v="1"/>
    <x v="2447"/>
    <n v="91.60930934000001"/>
    <x v="0"/>
    <x v="2"/>
    <x v="2"/>
    <x v="1"/>
  </r>
  <r>
    <n v="5805"/>
    <x v="154"/>
    <n v="431"/>
    <x v="47"/>
    <x v="2"/>
    <x v="0"/>
    <n v="962"/>
    <x v="2"/>
    <n v="3"/>
    <n v="74.041556740000004"/>
    <n v="222.12467022000001"/>
    <x v="2"/>
    <b v="0"/>
    <x v="0"/>
    <n v="222.12467022000001"/>
    <x v="1"/>
    <x v="1"/>
    <x v="0"/>
    <x v="0"/>
  </r>
  <r>
    <n v="5806"/>
    <x v="104"/>
    <n v="27"/>
    <x v="51"/>
    <x v="1"/>
    <x v="16"/>
    <n v="557"/>
    <x v="4"/>
    <n v="2"/>
    <n v="15.22908209"/>
    <n v="30.458164180000001"/>
    <x v="0"/>
    <b v="0"/>
    <x v="0"/>
    <n v="30.458164180000001"/>
    <x v="1"/>
    <x v="0"/>
    <x v="2"/>
    <x v="1"/>
  </r>
  <r>
    <n v="5807"/>
    <x v="63"/>
    <n v="260"/>
    <x v="16"/>
    <x v="2"/>
    <x v="15"/>
    <n v="430"/>
    <x v="0"/>
    <n v="3"/>
    <n v="74.358961579999999"/>
    <n v="223.07688474"/>
    <x v="2"/>
    <b v="1"/>
    <x v="0"/>
    <n v="223.07688474"/>
    <x v="0"/>
    <x v="1"/>
    <x v="0"/>
    <x v="0"/>
  </r>
  <r>
    <n v="5808"/>
    <x v="218"/>
    <n v="70"/>
    <x v="49"/>
    <x v="2"/>
    <x v="8"/>
    <n v="209"/>
    <x v="3"/>
    <n v="4"/>
    <n v="69.789943210000004"/>
    <n v="279.15977284000002"/>
    <x v="2"/>
    <b v="0"/>
    <x v="0"/>
    <n v="279.15977284000002"/>
    <x v="0"/>
    <x v="0"/>
    <x v="3"/>
    <x v="0"/>
  </r>
  <r>
    <n v="5809"/>
    <x v="188"/>
    <n v="5"/>
    <x v="31"/>
    <x v="2"/>
    <x v="3"/>
    <n v="805"/>
    <x v="3"/>
    <n v="1"/>
    <n v="31.935068699999999"/>
    <n v="31.935068699999999"/>
    <x v="2"/>
    <b v="1"/>
    <x v="2448"/>
    <n v="28.741561829999998"/>
    <x v="1"/>
    <x v="2"/>
    <x v="1"/>
    <x v="1"/>
  </r>
  <r>
    <n v="5810"/>
    <x v="290"/>
    <n v="295"/>
    <x v="32"/>
    <x v="2"/>
    <x v="19"/>
    <n v="830"/>
    <x v="4"/>
    <n v="2"/>
    <n v="83.345182829999999"/>
    <n v="166.69036566"/>
    <x v="3"/>
    <b v="0"/>
    <x v="2449"/>
    <n v="150.02132908999999"/>
    <x v="0"/>
    <x v="2"/>
    <x v="2"/>
    <x v="1"/>
  </r>
  <r>
    <n v="5811"/>
    <x v="365"/>
    <n v="66"/>
    <x v="29"/>
    <x v="0"/>
    <x v="12"/>
    <n v="320"/>
    <x v="0"/>
    <n v="3"/>
    <n v="73.200584329999998"/>
    <n v="219.60175298999999"/>
    <x v="2"/>
    <b v="0"/>
    <x v="2450"/>
    <n v="197.64157768999999"/>
    <x v="1"/>
    <x v="2"/>
    <x v="3"/>
    <x v="1"/>
  </r>
  <r>
    <n v="5812"/>
    <x v="148"/>
    <n v="254"/>
    <x v="4"/>
    <x v="0"/>
    <x v="15"/>
    <n v="877"/>
    <x v="3"/>
    <n v="5"/>
    <n v="28.278120250000001"/>
    <n v="141.39060125"/>
    <x v="0"/>
    <b v="1"/>
    <x v="0"/>
    <n v="141.39060125"/>
    <x v="0"/>
    <x v="0"/>
    <x v="4"/>
    <x v="1"/>
  </r>
  <r>
    <n v="5813"/>
    <x v="150"/>
    <n v="369"/>
    <x v="4"/>
    <x v="1"/>
    <x v="10"/>
    <n v="980"/>
    <x v="1"/>
    <n v="3"/>
    <n v="40.01076801"/>
    <n v="120.03230403000001"/>
    <x v="2"/>
    <b v="1"/>
    <x v="0"/>
    <n v="120.03230403000001"/>
    <x v="0"/>
    <x v="1"/>
    <x v="1"/>
    <x v="0"/>
  </r>
  <r>
    <n v="5814"/>
    <x v="78"/>
    <n v="92"/>
    <x v="2"/>
    <x v="0"/>
    <x v="10"/>
    <n v="295"/>
    <x v="0"/>
    <n v="3"/>
    <n v="95.172509340000005"/>
    <n v="285.51752801999999"/>
    <x v="1"/>
    <b v="1"/>
    <x v="0"/>
    <n v="285.51752801999999"/>
    <x v="0"/>
    <x v="0"/>
    <x v="3"/>
    <x v="1"/>
  </r>
  <r>
    <n v="5815"/>
    <x v="316"/>
    <n v="86"/>
    <x v="16"/>
    <x v="1"/>
    <x v="2"/>
    <n v="593"/>
    <x v="0"/>
    <n v="2"/>
    <n v="90.700695210000006"/>
    <n v="181.40139042000001"/>
    <x v="0"/>
    <b v="0"/>
    <x v="2451"/>
    <n v="163.26125138"/>
    <x v="0"/>
    <x v="2"/>
    <x v="1"/>
    <x v="0"/>
  </r>
  <r>
    <n v="5816"/>
    <x v="320"/>
    <n v="431"/>
    <x v="20"/>
    <x v="1"/>
    <x v="13"/>
    <n v="165"/>
    <x v="2"/>
    <n v="3"/>
    <n v="80.430293239999997"/>
    <n v="241.29087971999999"/>
    <x v="2"/>
    <b v="0"/>
    <x v="2452"/>
    <n v="217.16179174999999"/>
    <x v="1"/>
    <x v="2"/>
    <x v="1"/>
    <x v="1"/>
  </r>
  <r>
    <n v="5817"/>
    <x v="193"/>
    <n v="228"/>
    <x v="49"/>
    <x v="0"/>
    <x v="14"/>
    <n v="796"/>
    <x v="2"/>
    <n v="5"/>
    <n v="81.017957820000007"/>
    <n v="405.08978910000002"/>
    <x v="1"/>
    <b v="1"/>
    <x v="2453"/>
    <n v="364.58081019000002"/>
    <x v="1"/>
    <x v="2"/>
    <x v="3"/>
    <x v="0"/>
  </r>
  <r>
    <n v="5818"/>
    <x v="241"/>
    <n v="282"/>
    <x v="41"/>
    <x v="0"/>
    <x v="9"/>
    <n v="802"/>
    <x v="0"/>
    <n v="3"/>
    <n v="46.077301050000003"/>
    <n v="138.23190314999999"/>
    <x v="2"/>
    <b v="1"/>
    <x v="0"/>
    <n v="138.23190314999999"/>
    <x v="0"/>
    <x v="1"/>
    <x v="0"/>
    <x v="1"/>
  </r>
  <r>
    <n v="5819"/>
    <x v="27"/>
    <n v="253"/>
    <x v="14"/>
    <x v="2"/>
    <x v="1"/>
    <n v="482"/>
    <x v="0"/>
    <n v="1"/>
    <n v="74.373584260000001"/>
    <n v="74.373584260000001"/>
    <x v="1"/>
    <b v="0"/>
    <x v="2454"/>
    <n v="66.936225833999998"/>
    <x v="1"/>
    <x v="2"/>
    <x v="0"/>
    <x v="0"/>
  </r>
  <r>
    <n v="5820"/>
    <x v="325"/>
    <n v="274"/>
    <x v="9"/>
    <x v="1"/>
    <x v="9"/>
    <n v="200"/>
    <x v="1"/>
    <n v="5"/>
    <n v="56.832541599999999"/>
    <n v="284.16270800000001"/>
    <x v="2"/>
    <b v="1"/>
    <x v="0"/>
    <n v="284.16270800000001"/>
    <x v="0"/>
    <x v="1"/>
    <x v="1"/>
    <x v="1"/>
  </r>
  <r>
    <n v="5821"/>
    <x v="233"/>
    <n v="71"/>
    <x v="33"/>
    <x v="1"/>
    <x v="18"/>
    <n v="907"/>
    <x v="0"/>
    <n v="1"/>
    <n v="59.204405049999998"/>
    <n v="59.204405049999998"/>
    <x v="1"/>
    <b v="0"/>
    <x v="0"/>
    <n v="59.204405049999998"/>
    <x v="1"/>
    <x v="0"/>
    <x v="0"/>
    <x v="0"/>
  </r>
  <r>
    <n v="5822"/>
    <x v="335"/>
    <n v="168"/>
    <x v="4"/>
    <x v="1"/>
    <x v="13"/>
    <n v="496"/>
    <x v="2"/>
    <n v="3"/>
    <n v="99.467413840000006"/>
    <n v="298.40224152000002"/>
    <x v="2"/>
    <b v="1"/>
    <x v="2455"/>
    <n v="268.56201737000004"/>
    <x v="0"/>
    <x v="2"/>
    <x v="1"/>
    <x v="1"/>
  </r>
  <r>
    <n v="5823"/>
    <x v="316"/>
    <n v="459"/>
    <x v="1"/>
    <x v="2"/>
    <x v="17"/>
    <n v="121"/>
    <x v="2"/>
    <n v="2"/>
    <n v="66.970479490000002"/>
    <n v="133.94095898"/>
    <x v="0"/>
    <b v="0"/>
    <x v="2456"/>
    <n v="120.54686308000001"/>
    <x v="0"/>
    <x v="2"/>
    <x v="0"/>
    <x v="1"/>
  </r>
  <r>
    <n v="5824"/>
    <x v="33"/>
    <n v="107"/>
    <x v="11"/>
    <x v="2"/>
    <x v="12"/>
    <n v="78"/>
    <x v="4"/>
    <n v="2"/>
    <n v="34.163927620000003"/>
    <n v="68.327855240000005"/>
    <x v="3"/>
    <b v="0"/>
    <x v="0"/>
    <n v="68.327855240000005"/>
    <x v="0"/>
    <x v="0"/>
    <x v="1"/>
    <x v="1"/>
  </r>
  <r>
    <n v="5825"/>
    <x v="121"/>
    <n v="481"/>
    <x v="3"/>
    <x v="1"/>
    <x v="15"/>
    <n v="373"/>
    <x v="2"/>
    <n v="3"/>
    <n v="76.28556055"/>
    <n v="228.85668164999998"/>
    <x v="3"/>
    <b v="0"/>
    <x v="0"/>
    <n v="228.85668164999998"/>
    <x v="1"/>
    <x v="1"/>
    <x v="4"/>
    <x v="0"/>
  </r>
  <r>
    <n v="5826"/>
    <x v="190"/>
    <n v="489"/>
    <x v="48"/>
    <x v="0"/>
    <x v="3"/>
    <n v="5"/>
    <x v="1"/>
    <n v="3"/>
    <n v="93.632570529999995"/>
    <n v="280.89771158999997"/>
    <x v="3"/>
    <b v="0"/>
    <x v="0"/>
    <n v="280.89771158999997"/>
    <x v="0"/>
    <x v="1"/>
    <x v="4"/>
    <x v="0"/>
  </r>
  <r>
    <n v="5827"/>
    <x v="237"/>
    <n v="171"/>
    <x v="36"/>
    <x v="1"/>
    <x v="11"/>
    <n v="17"/>
    <x v="0"/>
    <n v="3"/>
    <n v="69.746766280000003"/>
    <n v="209.24029884000001"/>
    <x v="3"/>
    <b v="1"/>
    <x v="2457"/>
    <n v="188.31626896"/>
    <x v="0"/>
    <x v="2"/>
    <x v="4"/>
    <x v="1"/>
  </r>
  <r>
    <n v="5828"/>
    <x v="219"/>
    <n v="328"/>
    <x v="47"/>
    <x v="0"/>
    <x v="11"/>
    <n v="11"/>
    <x v="3"/>
    <n v="4"/>
    <n v="38.801299469999996"/>
    <n v="155.20519787999999"/>
    <x v="1"/>
    <b v="1"/>
    <x v="2458"/>
    <n v="139.68467808999998"/>
    <x v="0"/>
    <x v="2"/>
    <x v="3"/>
    <x v="0"/>
  </r>
  <r>
    <n v="5829"/>
    <x v="7"/>
    <n v="33"/>
    <x v="40"/>
    <x v="0"/>
    <x v="19"/>
    <n v="936"/>
    <x v="4"/>
    <n v="4"/>
    <n v="31.445039340000001"/>
    <n v="125.78015736"/>
    <x v="1"/>
    <b v="0"/>
    <x v="2459"/>
    <n v="113.20214162000001"/>
    <x v="0"/>
    <x v="2"/>
    <x v="3"/>
    <x v="0"/>
  </r>
  <r>
    <n v="5830"/>
    <x v="125"/>
    <n v="93"/>
    <x v="8"/>
    <x v="1"/>
    <x v="4"/>
    <n v="179"/>
    <x v="3"/>
    <n v="2"/>
    <n v="44.250554049999998"/>
    <n v="88.501108099999996"/>
    <x v="1"/>
    <b v="0"/>
    <x v="0"/>
    <n v="88.501108099999996"/>
    <x v="0"/>
    <x v="1"/>
    <x v="1"/>
    <x v="1"/>
  </r>
  <r>
    <n v="5831"/>
    <x v="111"/>
    <n v="87"/>
    <x v="40"/>
    <x v="1"/>
    <x v="9"/>
    <n v="65"/>
    <x v="4"/>
    <n v="1"/>
    <n v="94.064341200000001"/>
    <n v="94.064341200000001"/>
    <x v="3"/>
    <b v="0"/>
    <x v="0"/>
    <n v="94.064341200000001"/>
    <x v="0"/>
    <x v="0"/>
    <x v="3"/>
    <x v="0"/>
  </r>
  <r>
    <n v="5832"/>
    <x v="338"/>
    <n v="327"/>
    <x v="40"/>
    <x v="2"/>
    <x v="8"/>
    <n v="906"/>
    <x v="3"/>
    <n v="5"/>
    <n v="23.479971930000001"/>
    <n v="117.39985965000001"/>
    <x v="1"/>
    <b v="1"/>
    <x v="0"/>
    <n v="117.39985965000001"/>
    <x v="0"/>
    <x v="1"/>
    <x v="4"/>
    <x v="0"/>
  </r>
  <r>
    <n v="5833"/>
    <x v="249"/>
    <n v="444"/>
    <x v="49"/>
    <x v="0"/>
    <x v="6"/>
    <n v="966"/>
    <x v="4"/>
    <n v="2"/>
    <n v="98.68950366"/>
    <n v="197.37900732"/>
    <x v="1"/>
    <b v="1"/>
    <x v="0"/>
    <n v="197.37900732"/>
    <x v="1"/>
    <x v="1"/>
    <x v="3"/>
    <x v="0"/>
  </r>
  <r>
    <n v="5834"/>
    <x v="327"/>
    <n v="279"/>
    <x v="44"/>
    <x v="2"/>
    <x v="1"/>
    <n v="897"/>
    <x v="2"/>
    <n v="3"/>
    <n v="57.181348989999996"/>
    <n v="171.54404696999998"/>
    <x v="1"/>
    <b v="0"/>
    <x v="2460"/>
    <n v="154.38964226999997"/>
    <x v="1"/>
    <x v="2"/>
    <x v="0"/>
    <x v="0"/>
  </r>
  <r>
    <n v="5835"/>
    <x v="77"/>
    <n v="311"/>
    <x v="38"/>
    <x v="2"/>
    <x v="6"/>
    <n v="615"/>
    <x v="3"/>
    <n v="1"/>
    <n v="68.548265920000006"/>
    <n v="68.548265920000006"/>
    <x v="0"/>
    <b v="0"/>
    <x v="0"/>
    <n v="68.548265920000006"/>
    <x v="0"/>
    <x v="0"/>
    <x v="0"/>
    <x v="1"/>
  </r>
  <r>
    <n v="5836"/>
    <x v="52"/>
    <n v="437"/>
    <x v="1"/>
    <x v="2"/>
    <x v="11"/>
    <n v="158"/>
    <x v="3"/>
    <n v="2"/>
    <n v="76.078921260000001"/>
    <n v="152.15784252"/>
    <x v="0"/>
    <b v="1"/>
    <x v="2461"/>
    <n v="136.94205826999999"/>
    <x v="1"/>
    <x v="2"/>
    <x v="3"/>
    <x v="0"/>
  </r>
  <r>
    <n v="5837"/>
    <x v="237"/>
    <n v="94"/>
    <x v="12"/>
    <x v="2"/>
    <x v="13"/>
    <n v="522"/>
    <x v="2"/>
    <n v="2"/>
    <n v="85.393347520000006"/>
    <n v="170.78669504000001"/>
    <x v="3"/>
    <b v="0"/>
    <x v="2462"/>
    <n v="153.70802554000002"/>
    <x v="1"/>
    <x v="2"/>
    <x v="4"/>
    <x v="0"/>
  </r>
  <r>
    <n v="5838"/>
    <x v="83"/>
    <n v="135"/>
    <x v="9"/>
    <x v="0"/>
    <x v="17"/>
    <n v="71"/>
    <x v="3"/>
    <n v="2"/>
    <n v="96.207741740000003"/>
    <n v="192.41548348000001"/>
    <x v="1"/>
    <b v="0"/>
    <x v="0"/>
    <n v="192.41548348000001"/>
    <x v="1"/>
    <x v="1"/>
    <x v="2"/>
    <x v="1"/>
  </r>
  <r>
    <n v="5839"/>
    <x v="298"/>
    <n v="72"/>
    <x v="28"/>
    <x v="0"/>
    <x v="3"/>
    <n v="677"/>
    <x v="1"/>
    <n v="4"/>
    <n v="71.13602272"/>
    <n v="284.54409088"/>
    <x v="3"/>
    <b v="1"/>
    <x v="2463"/>
    <n v="256.08968178999999"/>
    <x v="0"/>
    <x v="2"/>
    <x v="1"/>
    <x v="0"/>
  </r>
  <r>
    <n v="5840"/>
    <x v="52"/>
    <n v="64"/>
    <x v="3"/>
    <x v="2"/>
    <x v="0"/>
    <n v="318"/>
    <x v="3"/>
    <n v="4"/>
    <n v="69.416740959999998"/>
    <n v="277.66696383999999"/>
    <x v="0"/>
    <b v="1"/>
    <x v="2464"/>
    <n v="249.90026745"/>
    <x v="0"/>
    <x v="2"/>
    <x v="4"/>
    <x v="0"/>
  </r>
  <r>
    <n v="5841"/>
    <x v="129"/>
    <n v="383"/>
    <x v="27"/>
    <x v="2"/>
    <x v="19"/>
    <n v="930"/>
    <x v="2"/>
    <n v="5"/>
    <n v="22.401096559999999"/>
    <n v="112.0054828"/>
    <x v="2"/>
    <b v="1"/>
    <x v="0"/>
    <n v="112.0054828"/>
    <x v="0"/>
    <x v="0"/>
    <x v="4"/>
    <x v="0"/>
  </r>
  <r>
    <n v="5842"/>
    <x v="167"/>
    <n v="158"/>
    <x v="14"/>
    <x v="0"/>
    <x v="14"/>
    <n v="350"/>
    <x v="3"/>
    <n v="5"/>
    <n v="61.238725100000003"/>
    <n v="306.1936255"/>
    <x v="2"/>
    <b v="1"/>
    <x v="0"/>
    <n v="306.1936255"/>
    <x v="0"/>
    <x v="1"/>
    <x v="3"/>
    <x v="0"/>
  </r>
  <r>
    <n v="5843"/>
    <x v="241"/>
    <n v="217"/>
    <x v="6"/>
    <x v="0"/>
    <x v="6"/>
    <n v="876"/>
    <x v="4"/>
    <n v="4"/>
    <n v="32.449186130000001"/>
    <n v="129.79674452"/>
    <x v="2"/>
    <b v="1"/>
    <x v="0"/>
    <n v="129.79674452"/>
    <x v="0"/>
    <x v="0"/>
    <x v="2"/>
    <x v="1"/>
  </r>
  <r>
    <n v="5844"/>
    <x v="73"/>
    <n v="315"/>
    <x v="34"/>
    <x v="1"/>
    <x v="6"/>
    <n v="914"/>
    <x v="3"/>
    <n v="4"/>
    <n v="15.355184879999999"/>
    <n v="61.420739519999998"/>
    <x v="0"/>
    <b v="0"/>
    <x v="2465"/>
    <n v="55.278665568999998"/>
    <x v="0"/>
    <x v="2"/>
    <x v="4"/>
    <x v="1"/>
  </r>
  <r>
    <n v="5845"/>
    <x v="358"/>
    <n v="166"/>
    <x v="16"/>
    <x v="0"/>
    <x v="0"/>
    <n v="140"/>
    <x v="1"/>
    <n v="3"/>
    <n v="28.267787500000001"/>
    <n v="84.803362500000006"/>
    <x v="3"/>
    <b v="1"/>
    <x v="2466"/>
    <n v="76.323026249999998"/>
    <x v="1"/>
    <x v="2"/>
    <x v="4"/>
    <x v="1"/>
  </r>
  <r>
    <n v="5846"/>
    <x v="59"/>
    <n v="13"/>
    <x v="12"/>
    <x v="1"/>
    <x v="11"/>
    <n v="224"/>
    <x v="1"/>
    <n v="5"/>
    <n v="46.853436860000002"/>
    <n v="234.2671843"/>
    <x v="1"/>
    <b v="1"/>
    <x v="2467"/>
    <n v="210.84046587"/>
    <x v="0"/>
    <x v="2"/>
    <x v="4"/>
    <x v="1"/>
  </r>
  <r>
    <n v="5847"/>
    <x v="74"/>
    <n v="250"/>
    <x v="16"/>
    <x v="2"/>
    <x v="5"/>
    <n v="687"/>
    <x v="0"/>
    <n v="3"/>
    <n v="60.157976040000001"/>
    <n v="180.47392812000001"/>
    <x v="3"/>
    <b v="1"/>
    <x v="2468"/>
    <n v="162.42653531000002"/>
    <x v="1"/>
    <x v="2"/>
    <x v="3"/>
    <x v="1"/>
  </r>
  <r>
    <n v="5848"/>
    <x v="0"/>
    <n v="368"/>
    <x v="52"/>
    <x v="0"/>
    <x v="18"/>
    <n v="499"/>
    <x v="4"/>
    <n v="3"/>
    <n v="38.78430754"/>
    <n v="116.35292262"/>
    <x v="2"/>
    <b v="0"/>
    <x v="0"/>
    <n v="116.35292262"/>
    <x v="1"/>
    <x v="0"/>
    <x v="0"/>
    <x v="1"/>
  </r>
  <r>
    <n v="5849"/>
    <x v="351"/>
    <n v="193"/>
    <x v="14"/>
    <x v="2"/>
    <x v="7"/>
    <n v="491"/>
    <x v="1"/>
    <n v="3"/>
    <n v="58.935338899999998"/>
    <n v="176.80601669999999"/>
    <x v="2"/>
    <b v="1"/>
    <x v="0"/>
    <n v="176.80601669999999"/>
    <x v="0"/>
    <x v="1"/>
    <x v="4"/>
    <x v="0"/>
  </r>
  <r>
    <n v="5850"/>
    <x v="136"/>
    <n v="407"/>
    <x v="40"/>
    <x v="1"/>
    <x v="11"/>
    <n v="936"/>
    <x v="4"/>
    <n v="1"/>
    <n v="39.822954860000003"/>
    <n v="39.822954860000003"/>
    <x v="1"/>
    <b v="0"/>
    <x v="2469"/>
    <n v="35.840659374000005"/>
    <x v="1"/>
    <x v="2"/>
    <x v="0"/>
    <x v="0"/>
  </r>
  <r>
    <n v="5851"/>
    <x v="183"/>
    <n v="33"/>
    <x v="15"/>
    <x v="1"/>
    <x v="19"/>
    <n v="946"/>
    <x v="3"/>
    <n v="5"/>
    <n v="47.583274279999998"/>
    <n v="237.9163714"/>
    <x v="1"/>
    <b v="1"/>
    <x v="2470"/>
    <n v="214.12473426"/>
    <x v="1"/>
    <x v="2"/>
    <x v="3"/>
    <x v="0"/>
  </r>
  <r>
    <n v="5852"/>
    <x v="290"/>
    <n v="275"/>
    <x v="12"/>
    <x v="1"/>
    <x v="5"/>
    <n v="568"/>
    <x v="3"/>
    <n v="5"/>
    <n v="45.62340073"/>
    <n v="228.11700365000002"/>
    <x v="3"/>
    <b v="0"/>
    <x v="0"/>
    <n v="228.11700365000002"/>
    <x v="0"/>
    <x v="1"/>
    <x v="2"/>
    <x v="1"/>
  </r>
  <r>
    <n v="5853"/>
    <x v="30"/>
    <n v="34"/>
    <x v="27"/>
    <x v="2"/>
    <x v="19"/>
    <n v="105"/>
    <x v="1"/>
    <n v="2"/>
    <n v="18.99699742"/>
    <n v="37.993994839999999"/>
    <x v="2"/>
    <b v="1"/>
    <x v="0"/>
    <n v="37.993994839999999"/>
    <x v="0"/>
    <x v="1"/>
    <x v="2"/>
    <x v="1"/>
  </r>
  <r>
    <n v="5854"/>
    <x v="360"/>
    <n v="390"/>
    <x v="51"/>
    <x v="2"/>
    <x v="3"/>
    <n v="323"/>
    <x v="1"/>
    <n v="3"/>
    <n v="49.830753770000001"/>
    <n v="149.49226131"/>
    <x v="1"/>
    <b v="0"/>
    <x v="0"/>
    <n v="149.49226131"/>
    <x v="0"/>
    <x v="1"/>
    <x v="4"/>
    <x v="0"/>
  </r>
  <r>
    <n v="5855"/>
    <x v="77"/>
    <n v="254"/>
    <x v="9"/>
    <x v="0"/>
    <x v="8"/>
    <n v="299"/>
    <x v="4"/>
    <n v="5"/>
    <n v="16.537263899999999"/>
    <n v="82.686319499999996"/>
    <x v="2"/>
    <b v="1"/>
    <x v="0"/>
    <n v="82.686319499999996"/>
    <x v="1"/>
    <x v="1"/>
    <x v="3"/>
    <x v="0"/>
  </r>
  <r>
    <n v="5856"/>
    <x v="222"/>
    <n v="352"/>
    <x v="21"/>
    <x v="0"/>
    <x v="9"/>
    <n v="35"/>
    <x v="1"/>
    <n v="3"/>
    <n v="67.198805089999993"/>
    <n v="201.59641526999997"/>
    <x v="1"/>
    <b v="1"/>
    <x v="2471"/>
    <n v="181.43677373999998"/>
    <x v="0"/>
    <x v="2"/>
    <x v="4"/>
    <x v="0"/>
  </r>
  <r>
    <n v="5857"/>
    <x v="26"/>
    <n v="19"/>
    <x v="20"/>
    <x v="0"/>
    <x v="6"/>
    <n v="692"/>
    <x v="1"/>
    <n v="2"/>
    <n v="27.67995788"/>
    <n v="55.35991576"/>
    <x v="0"/>
    <b v="0"/>
    <x v="0"/>
    <n v="55.35991576"/>
    <x v="1"/>
    <x v="1"/>
    <x v="4"/>
    <x v="1"/>
  </r>
  <r>
    <n v="5858"/>
    <x v="275"/>
    <n v="273"/>
    <x v="21"/>
    <x v="2"/>
    <x v="4"/>
    <n v="634"/>
    <x v="0"/>
    <n v="2"/>
    <n v="66.031754699999993"/>
    <n v="132.06350939999999"/>
    <x v="3"/>
    <b v="1"/>
    <x v="0"/>
    <n v="132.06350939999999"/>
    <x v="1"/>
    <x v="0"/>
    <x v="4"/>
    <x v="0"/>
  </r>
  <r>
    <n v="5859"/>
    <x v="261"/>
    <n v="43"/>
    <x v="43"/>
    <x v="2"/>
    <x v="18"/>
    <n v="73"/>
    <x v="2"/>
    <n v="2"/>
    <n v="23.26611016"/>
    <n v="46.53222032"/>
    <x v="1"/>
    <b v="1"/>
    <x v="2472"/>
    <n v="41.878998287000002"/>
    <x v="0"/>
    <x v="2"/>
    <x v="3"/>
    <x v="1"/>
  </r>
  <r>
    <n v="5860"/>
    <x v="18"/>
    <n v="139"/>
    <x v="7"/>
    <x v="0"/>
    <x v="7"/>
    <n v="10"/>
    <x v="2"/>
    <n v="2"/>
    <n v="15.39025696"/>
    <n v="30.780513920000001"/>
    <x v="0"/>
    <b v="0"/>
    <x v="0"/>
    <n v="30.780513920000001"/>
    <x v="0"/>
    <x v="0"/>
    <x v="2"/>
    <x v="1"/>
  </r>
  <r>
    <n v="5861"/>
    <x v="344"/>
    <n v="130"/>
    <x v="0"/>
    <x v="1"/>
    <x v="13"/>
    <n v="746"/>
    <x v="1"/>
    <n v="5"/>
    <n v="69.970503829999998"/>
    <n v="349.85251914999998"/>
    <x v="2"/>
    <b v="1"/>
    <x v="0"/>
    <n v="349.85251914999998"/>
    <x v="1"/>
    <x v="0"/>
    <x v="2"/>
    <x v="1"/>
  </r>
  <r>
    <n v="5862"/>
    <x v="259"/>
    <n v="352"/>
    <x v="19"/>
    <x v="2"/>
    <x v="18"/>
    <n v="154"/>
    <x v="0"/>
    <n v="3"/>
    <n v="69.877382209999993"/>
    <n v="209.63214662999997"/>
    <x v="2"/>
    <b v="1"/>
    <x v="0"/>
    <n v="209.63214662999997"/>
    <x v="0"/>
    <x v="1"/>
    <x v="1"/>
    <x v="0"/>
  </r>
  <r>
    <n v="5863"/>
    <x v="108"/>
    <n v="290"/>
    <x v="43"/>
    <x v="0"/>
    <x v="12"/>
    <n v="709"/>
    <x v="4"/>
    <n v="2"/>
    <n v="35.30763425"/>
    <n v="70.615268499999999"/>
    <x v="0"/>
    <b v="1"/>
    <x v="2473"/>
    <n v="63.553741649999999"/>
    <x v="1"/>
    <x v="2"/>
    <x v="3"/>
    <x v="0"/>
  </r>
  <r>
    <n v="5864"/>
    <x v="65"/>
    <n v="101"/>
    <x v="33"/>
    <x v="2"/>
    <x v="15"/>
    <n v="134"/>
    <x v="4"/>
    <n v="2"/>
    <n v="36.531063430000003"/>
    <n v="73.062126860000006"/>
    <x v="2"/>
    <b v="1"/>
    <x v="2474"/>
    <n v="65.755914174000011"/>
    <x v="1"/>
    <x v="2"/>
    <x v="1"/>
    <x v="0"/>
  </r>
  <r>
    <n v="5865"/>
    <x v="230"/>
    <n v="270"/>
    <x v="3"/>
    <x v="2"/>
    <x v="5"/>
    <n v="546"/>
    <x v="0"/>
    <n v="1"/>
    <n v="53.509222960000002"/>
    <n v="53.509222960000002"/>
    <x v="2"/>
    <b v="1"/>
    <x v="0"/>
    <n v="53.509222960000002"/>
    <x v="0"/>
    <x v="1"/>
    <x v="1"/>
    <x v="1"/>
  </r>
  <r>
    <n v="5866"/>
    <x v="98"/>
    <n v="311"/>
    <x v="47"/>
    <x v="2"/>
    <x v="19"/>
    <n v="32"/>
    <x v="1"/>
    <n v="4"/>
    <n v="50.154955000000001"/>
    <n v="200.61982"/>
    <x v="3"/>
    <b v="0"/>
    <x v="0"/>
    <n v="200.61982"/>
    <x v="1"/>
    <x v="1"/>
    <x v="1"/>
    <x v="1"/>
  </r>
  <r>
    <n v="5867"/>
    <x v="135"/>
    <n v="351"/>
    <x v="23"/>
    <x v="0"/>
    <x v="10"/>
    <n v="251"/>
    <x v="2"/>
    <n v="2"/>
    <n v="60.917668130000003"/>
    <n v="121.83533626000001"/>
    <x v="1"/>
    <b v="1"/>
    <x v="0"/>
    <n v="121.83533626000001"/>
    <x v="0"/>
    <x v="1"/>
    <x v="1"/>
    <x v="1"/>
  </r>
  <r>
    <n v="5868"/>
    <x v="74"/>
    <n v="287"/>
    <x v="48"/>
    <x v="0"/>
    <x v="15"/>
    <n v="532"/>
    <x v="4"/>
    <n v="1"/>
    <n v="46.876658949999999"/>
    <n v="46.876658949999999"/>
    <x v="2"/>
    <b v="0"/>
    <x v="2475"/>
    <n v="42.188993054999997"/>
    <x v="0"/>
    <x v="2"/>
    <x v="1"/>
    <x v="1"/>
  </r>
  <r>
    <n v="5869"/>
    <x v="198"/>
    <n v="112"/>
    <x v="7"/>
    <x v="2"/>
    <x v="12"/>
    <n v="84"/>
    <x v="2"/>
    <n v="3"/>
    <n v="92.00746359"/>
    <n v="276.02239077000002"/>
    <x v="3"/>
    <b v="1"/>
    <x v="0"/>
    <n v="276.02239077000002"/>
    <x v="1"/>
    <x v="0"/>
    <x v="0"/>
    <x v="0"/>
  </r>
  <r>
    <n v="5870"/>
    <x v="319"/>
    <n v="390"/>
    <x v="47"/>
    <x v="1"/>
    <x v="9"/>
    <n v="579"/>
    <x v="0"/>
    <n v="4"/>
    <n v="86.141232740000007"/>
    <n v="344.56493096000003"/>
    <x v="1"/>
    <b v="1"/>
    <x v="2476"/>
    <n v="310.10843786000004"/>
    <x v="1"/>
    <x v="2"/>
    <x v="2"/>
    <x v="0"/>
  </r>
  <r>
    <n v="5871"/>
    <x v="54"/>
    <n v="296"/>
    <x v="36"/>
    <x v="1"/>
    <x v="1"/>
    <n v="894"/>
    <x v="0"/>
    <n v="4"/>
    <n v="77.413910720000004"/>
    <n v="309.65564288000002"/>
    <x v="3"/>
    <b v="0"/>
    <x v="2477"/>
    <n v="278.69007859000004"/>
    <x v="1"/>
    <x v="2"/>
    <x v="1"/>
    <x v="0"/>
  </r>
  <r>
    <n v="5872"/>
    <x v="204"/>
    <n v="212"/>
    <x v="23"/>
    <x v="0"/>
    <x v="13"/>
    <n v="919"/>
    <x v="0"/>
    <n v="2"/>
    <n v="52.126492570000003"/>
    <n v="104.25298514000001"/>
    <x v="1"/>
    <b v="0"/>
    <x v="2478"/>
    <n v="93.827686630000002"/>
    <x v="0"/>
    <x v="2"/>
    <x v="1"/>
    <x v="1"/>
  </r>
  <r>
    <n v="5873"/>
    <x v="313"/>
    <n v="7"/>
    <x v="13"/>
    <x v="0"/>
    <x v="11"/>
    <n v="718"/>
    <x v="0"/>
    <n v="5"/>
    <n v="39.151714149999997"/>
    <n v="195.75857074999999"/>
    <x v="3"/>
    <b v="0"/>
    <x v="0"/>
    <n v="195.75857074999999"/>
    <x v="1"/>
    <x v="1"/>
    <x v="4"/>
    <x v="1"/>
  </r>
  <r>
    <n v="5874"/>
    <x v="285"/>
    <n v="426"/>
    <x v="28"/>
    <x v="1"/>
    <x v="6"/>
    <n v="295"/>
    <x v="4"/>
    <n v="1"/>
    <n v="65.285463609999994"/>
    <n v="65.285463609999994"/>
    <x v="1"/>
    <b v="1"/>
    <x v="2479"/>
    <n v="58.756917248999997"/>
    <x v="0"/>
    <x v="2"/>
    <x v="1"/>
    <x v="0"/>
  </r>
  <r>
    <n v="5875"/>
    <x v="214"/>
    <n v="116"/>
    <x v="5"/>
    <x v="1"/>
    <x v="11"/>
    <n v="134"/>
    <x v="1"/>
    <n v="4"/>
    <n v="90.001754919999996"/>
    <n v="360.00701967999998"/>
    <x v="3"/>
    <b v="0"/>
    <x v="2480"/>
    <n v="324.00631770999996"/>
    <x v="1"/>
    <x v="2"/>
    <x v="2"/>
    <x v="1"/>
  </r>
  <r>
    <n v="5876"/>
    <x v="58"/>
    <n v="157"/>
    <x v="7"/>
    <x v="0"/>
    <x v="3"/>
    <n v="819"/>
    <x v="0"/>
    <n v="3"/>
    <n v="17.519861460000001"/>
    <n v="52.559584380000004"/>
    <x v="1"/>
    <b v="0"/>
    <x v="0"/>
    <n v="52.559584380000004"/>
    <x v="1"/>
    <x v="1"/>
    <x v="2"/>
    <x v="1"/>
  </r>
  <r>
    <n v="5877"/>
    <x v="197"/>
    <n v="81"/>
    <x v="12"/>
    <x v="0"/>
    <x v="6"/>
    <n v="795"/>
    <x v="4"/>
    <n v="3"/>
    <n v="12.58242971"/>
    <n v="37.747289129999999"/>
    <x v="3"/>
    <b v="0"/>
    <x v="0"/>
    <n v="37.747289129999999"/>
    <x v="0"/>
    <x v="1"/>
    <x v="0"/>
    <x v="1"/>
  </r>
  <r>
    <n v="5878"/>
    <x v="109"/>
    <n v="364"/>
    <x v="10"/>
    <x v="1"/>
    <x v="1"/>
    <n v="425"/>
    <x v="1"/>
    <n v="3"/>
    <n v="99.732687740000003"/>
    <n v="299.19806321999999"/>
    <x v="0"/>
    <b v="0"/>
    <x v="2481"/>
    <n v="269.27825689999997"/>
    <x v="0"/>
    <x v="2"/>
    <x v="0"/>
    <x v="0"/>
  </r>
  <r>
    <n v="5879"/>
    <x v="225"/>
    <n v="123"/>
    <x v="45"/>
    <x v="2"/>
    <x v="17"/>
    <n v="721"/>
    <x v="1"/>
    <n v="2"/>
    <n v="44.699823549999998"/>
    <n v="89.399647099999996"/>
    <x v="1"/>
    <b v="1"/>
    <x v="0"/>
    <n v="89.399647099999996"/>
    <x v="1"/>
    <x v="1"/>
    <x v="4"/>
    <x v="1"/>
  </r>
  <r>
    <n v="5880"/>
    <x v="44"/>
    <n v="71"/>
    <x v="39"/>
    <x v="1"/>
    <x v="7"/>
    <n v="233"/>
    <x v="3"/>
    <n v="2"/>
    <n v="24.21376106"/>
    <n v="48.427522119999999"/>
    <x v="3"/>
    <b v="0"/>
    <x v="2482"/>
    <n v="43.584769907999998"/>
    <x v="1"/>
    <x v="2"/>
    <x v="2"/>
    <x v="1"/>
  </r>
  <r>
    <n v="5881"/>
    <x v="264"/>
    <n v="246"/>
    <x v="3"/>
    <x v="2"/>
    <x v="11"/>
    <n v="904"/>
    <x v="2"/>
    <n v="4"/>
    <n v="59.535408529999998"/>
    <n v="238.14163411999999"/>
    <x v="2"/>
    <b v="0"/>
    <x v="0"/>
    <n v="238.14163411999999"/>
    <x v="1"/>
    <x v="1"/>
    <x v="1"/>
    <x v="1"/>
  </r>
  <r>
    <n v="5882"/>
    <x v="24"/>
    <n v="31"/>
    <x v="26"/>
    <x v="2"/>
    <x v="19"/>
    <n v="256"/>
    <x v="2"/>
    <n v="1"/>
    <n v="42.99403307"/>
    <n v="42.99403307"/>
    <x v="1"/>
    <b v="1"/>
    <x v="2483"/>
    <n v="38.694629763000002"/>
    <x v="0"/>
    <x v="2"/>
    <x v="4"/>
    <x v="0"/>
  </r>
  <r>
    <n v="5883"/>
    <x v="143"/>
    <n v="86"/>
    <x v="4"/>
    <x v="1"/>
    <x v="15"/>
    <n v="895"/>
    <x v="1"/>
    <n v="3"/>
    <n v="80.078372599999994"/>
    <n v="240.23511779999998"/>
    <x v="1"/>
    <b v="1"/>
    <x v="2484"/>
    <n v="216.21160601999998"/>
    <x v="1"/>
    <x v="2"/>
    <x v="0"/>
    <x v="1"/>
  </r>
  <r>
    <n v="5884"/>
    <x v="305"/>
    <n v="358"/>
    <x v="25"/>
    <x v="2"/>
    <x v="5"/>
    <n v="92"/>
    <x v="0"/>
    <n v="3"/>
    <n v="12.993412859999999"/>
    <n v="38.980238579999998"/>
    <x v="1"/>
    <b v="0"/>
    <x v="2485"/>
    <n v="35.082214721"/>
    <x v="1"/>
    <x v="2"/>
    <x v="1"/>
    <x v="1"/>
  </r>
  <r>
    <n v="5885"/>
    <x v="185"/>
    <n v="126"/>
    <x v="7"/>
    <x v="0"/>
    <x v="12"/>
    <n v="697"/>
    <x v="2"/>
    <n v="1"/>
    <n v="16.256286249999999"/>
    <n v="16.256286249999999"/>
    <x v="0"/>
    <b v="0"/>
    <x v="2486"/>
    <n v="14.630657624999998"/>
    <x v="0"/>
    <x v="2"/>
    <x v="1"/>
    <x v="1"/>
  </r>
  <r>
    <n v="5886"/>
    <x v="329"/>
    <n v="340"/>
    <x v="19"/>
    <x v="1"/>
    <x v="11"/>
    <n v="431"/>
    <x v="4"/>
    <n v="3"/>
    <n v="22.467203319999999"/>
    <n v="67.401609960000002"/>
    <x v="2"/>
    <b v="1"/>
    <x v="2487"/>
    <n v="60.661448964000002"/>
    <x v="0"/>
    <x v="2"/>
    <x v="4"/>
    <x v="1"/>
  </r>
  <r>
    <n v="5887"/>
    <x v="108"/>
    <n v="141"/>
    <x v="48"/>
    <x v="2"/>
    <x v="8"/>
    <n v="307"/>
    <x v="0"/>
    <n v="2"/>
    <n v="61.581977360000003"/>
    <n v="123.16395472000001"/>
    <x v="1"/>
    <b v="0"/>
    <x v="0"/>
    <n v="123.16395472000001"/>
    <x v="1"/>
    <x v="1"/>
    <x v="4"/>
    <x v="0"/>
  </r>
  <r>
    <n v="5888"/>
    <x v="109"/>
    <n v="40"/>
    <x v="52"/>
    <x v="0"/>
    <x v="4"/>
    <n v="175"/>
    <x v="0"/>
    <n v="4"/>
    <n v="25.274877140000001"/>
    <n v="101.09950856"/>
    <x v="1"/>
    <b v="1"/>
    <x v="0"/>
    <n v="101.09950856"/>
    <x v="1"/>
    <x v="0"/>
    <x v="1"/>
    <x v="0"/>
  </r>
  <r>
    <n v="5889"/>
    <x v="359"/>
    <n v="104"/>
    <x v="23"/>
    <x v="1"/>
    <x v="16"/>
    <n v="119"/>
    <x v="3"/>
    <n v="5"/>
    <n v="38.141960599999997"/>
    <n v="190.70980299999999"/>
    <x v="0"/>
    <b v="1"/>
    <x v="2488"/>
    <n v="171.63882269999999"/>
    <x v="0"/>
    <x v="2"/>
    <x v="4"/>
    <x v="0"/>
  </r>
  <r>
    <n v="5890"/>
    <x v="315"/>
    <n v="448"/>
    <x v="31"/>
    <x v="2"/>
    <x v="16"/>
    <n v="339"/>
    <x v="1"/>
    <n v="1"/>
    <n v="73.7885031"/>
    <n v="73.7885031"/>
    <x v="2"/>
    <b v="0"/>
    <x v="2489"/>
    <n v="66.409652789999996"/>
    <x v="1"/>
    <x v="2"/>
    <x v="3"/>
    <x v="1"/>
  </r>
  <r>
    <n v="5891"/>
    <x v="38"/>
    <n v="255"/>
    <x v="0"/>
    <x v="1"/>
    <x v="8"/>
    <n v="554"/>
    <x v="3"/>
    <n v="2"/>
    <n v="90.869999160000006"/>
    <n v="181.73999832000001"/>
    <x v="0"/>
    <b v="0"/>
    <x v="0"/>
    <n v="181.73999832000001"/>
    <x v="0"/>
    <x v="1"/>
    <x v="2"/>
    <x v="1"/>
  </r>
  <r>
    <n v="5892"/>
    <x v="175"/>
    <n v="387"/>
    <x v="27"/>
    <x v="1"/>
    <x v="16"/>
    <n v="393"/>
    <x v="1"/>
    <n v="2"/>
    <n v="89.429812630000001"/>
    <n v="178.85962526"/>
    <x v="0"/>
    <b v="1"/>
    <x v="0"/>
    <n v="178.85962526"/>
    <x v="0"/>
    <x v="0"/>
    <x v="2"/>
    <x v="0"/>
  </r>
  <r>
    <n v="5893"/>
    <x v="359"/>
    <n v="226"/>
    <x v="52"/>
    <x v="0"/>
    <x v="5"/>
    <n v="849"/>
    <x v="1"/>
    <n v="3"/>
    <n v="96.742806959999996"/>
    <n v="290.22842087999999"/>
    <x v="1"/>
    <b v="1"/>
    <x v="2490"/>
    <n v="261.20557879"/>
    <x v="0"/>
    <x v="2"/>
    <x v="1"/>
    <x v="0"/>
  </r>
  <r>
    <n v="5894"/>
    <x v="185"/>
    <n v="97"/>
    <x v="17"/>
    <x v="2"/>
    <x v="4"/>
    <n v="869"/>
    <x v="0"/>
    <n v="4"/>
    <n v="33.223693009999998"/>
    <n v="132.89477203999999"/>
    <x v="3"/>
    <b v="1"/>
    <x v="2491"/>
    <n v="119.60529484"/>
    <x v="0"/>
    <x v="2"/>
    <x v="2"/>
    <x v="1"/>
  </r>
  <r>
    <n v="5895"/>
    <x v="57"/>
    <n v="100"/>
    <x v="26"/>
    <x v="0"/>
    <x v="18"/>
    <n v="644"/>
    <x v="4"/>
    <n v="2"/>
    <n v="61.070056229999999"/>
    <n v="122.14011246"/>
    <x v="2"/>
    <b v="0"/>
    <x v="0"/>
    <n v="122.14011246"/>
    <x v="1"/>
    <x v="0"/>
    <x v="1"/>
    <x v="1"/>
  </r>
  <r>
    <n v="5896"/>
    <x v="155"/>
    <n v="235"/>
    <x v="36"/>
    <x v="1"/>
    <x v="5"/>
    <n v="661"/>
    <x v="2"/>
    <n v="3"/>
    <n v="98.846172710000005"/>
    <n v="296.53851813"/>
    <x v="0"/>
    <b v="1"/>
    <x v="0"/>
    <n v="296.53851813"/>
    <x v="0"/>
    <x v="1"/>
    <x v="2"/>
    <x v="0"/>
  </r>
  <r>
    <n v="5897"/>
    <x v="272"/>
    <n v="91"/>
    <x v="39"/>
    <x v="2"/>
    <x v="11"/>
    <n v="915"/>
    <x v="0"/>
    <n v="2"/>
    <n v="12.64465073"/>
    <n v="25.289301460000001"/>
    <x v="3"/>
    <b v="0"/>
    <x v="2492"/>
    <n v="22.760371313"/>
    <x v="0"/>
    <x v="2"/>
    <x v="2"/>
    <x v="1"/>
  </r>
  <r>
    <n v="5898"/>
    <x v="166"/>
    <n v="435"/>
    <x v="50"/>
    <x v="1"/>
    <x v="14"/>
    <n v="274"/>
    <x v="4"/>
    <n v="2"/>
    <n v="57.595825349999998"/>
    <n v="115.1916507"/>
    <x v="2"/>
    <b v="0"/>
    <x v="0"/>
    <n v="115.1916507"/>
    <x v="1"/>
    <x v="1"/>
    <x v="2"/>
    <x v="0"/>
  </r>
  <r>
    <n v="5899"/>
    <x v="220"/>
    <n v="181"/>
    <x v="50"/>
    <x v="1"/>
    <x v="14"/>
    <n v="865"/>
    <x v="2"/>
    <n v="4"/>
    <n v="44.423539230000003"/>
    <n v="177.69415692000001"/>
    <x v="1"/>
    <b v="0"/>
    <x v="2493"/>
    <n v="159.92474123000002"/>
    <x v="1"/>
    <x v="2"/>
    <x v="3"/>
    <x v="1"/>
  </r>
  <r>
    <n v="5900"/>
    <x v="351"/>
    <n v="376"/>
    <x v="6"/>
    <x v="2"/>
    <x v="11"/>
    <n v="928"/>
    <x v="0"/>
    <n v="4"/>
    <n v="78.303708099999994"/>
    <n v="313.21483239999998"/>
    <x v="0"/>
    <b v="0"/>
    <x v="0"/>
    <n v="313.21483239999998"/>
    <x v="0"/>
    <x v="1"/>
    <x v="3"/>
    <x v="0"/>
  </r>
  <r>
    <n v="5901"/>
    <x v="178"/>
    <n v="454"/>
    <x v="20"/>
    <x v="2"/>
    <x v="13"/>
    <n v="455"/>
    <x v="1"/>
    <n v="1"/>
    <n v="66.358289279999994"/>
    <n v="66.358289279999994"/>
    <x v="2"/>
    <b v="1"/>
    <x v="0"/>
    <n v="66.358289279999994"/>
    <x v="0"/>
    <x v="1"/>
    <x v="4"/>
    <x v="1"/>
  </r>
  <r>
    <n v="5902"/>
    <x v="62"/>
    <n v="42"/>
    <x v="9"/>
    <x v="0"/>
    <x v="8"/>
    <n v="545"/>
    <x v="3"/>
    <n v="3"/>
    <n v="49.905013459999999"/>
    <n v="149.71504038"/>
    <x v="0"/>
    <b v="0"/>
    <x v="0"/>
    <n v="149.71504038"/>
    <x v="0"/>
    <x v="1"/>
    <x v="4"/>
    <x v="0"/>
  </r>
  <r>
    <n v="5903"/>
    <x v="223"/>
    <n v="302"/>
    <x v="44"/>
    <x v="1"/>
    <x v="14"/>
    <n v="767"/>
    <x v="3"/>
    <n v="3"/>
    <n v="84.43890451"/>
    <n v="253.31671353000002"/>
    <x v="1"/>
    <b v="0"/>
    <x v="0"/>
    <n v="253.31671353000002"/>
    <x v="0"/>
    <x v="1"/>
    <x v="2"/>
    <x v="0"/>
  </r>
  <r>
    <n v="5904"/>
    <x v="110"/>
    <n v="368"/>
    <x v="18"/>
    <x v="1"/>
    <x v="17"/>
    <n v="720"/>
    <x v="3"/>
    <n v="4"/>
    <n v="78.31315644"/>
    <n v="313.25262576"/>
    <x v="0"/>
    <b v="1"/>
    <x v="0"/>
    <n v="313.25262576"/>
    <x v="1"/>
    <x v="1"/>
    <x v="0"/>
    <x v="1"/>
  </r>
  <r>
    <n v="5905"/>
    <x v="157"/>
    <n v="386"/>
    <x v="48"/>
    <x v="2"/>
    <x v="12"/>
    <n v="370"/>
    <x v="2"/>
    <n v="3"/>
    <n v="16.39165053"/>
    <n v="49.174951589999999"/>
    <x v="2"/>
    <b v="0"/>
    <x v="0"/>
    <n v="49.174951589999999"/>
    <x v="1"/>
    <x v="1"/>
    <x v="2"/>
    <x v="1"/>
  </r>
  <r>
    <n v="5906"/>
    <x v="197"/>
    <n v="477"/>
    <x v="34"/>
    <x v="1"/>
    <x v="7"/>
    <n v="603"/>
    <x v="4"/>
    <n v="1"/>
    <n v="23.56627683"/>
    <n v="23.56627683"/>
    <x v="3"/>
    <b v="1"/>
    <x v="0"/>
    <n v="23.56627683"/>
    <x v="1"/>
    <x v="0"/>
    <x v="4"/>
    <x v="0"/>
  </r>
  <r>
    <n v="5907"/>
    <x v="195"/>
    <n v="66"/>
    <x v="48"/>
    <x v="0"/>
    <x v="1"/>
    <n v="227"/>
    <x v="3"/>
    <n v="1"/>
    <n v="50.566660839999997"/>
    <n v="50.566660839999997"/>
    <x v="1"/>
    <b v="1"/>
    <x v="0"/>
    <n v="50.566660839999997"/>
    <x v="0"/>
    <x v="0"/>
    <x v="4"/>
    <x v="0"/>
  </r>
  <r>
    <n v="5908"/>
    <x v="263"/>
    <n v="330"/>
    <x v="16"/>
    <x v="1"/>
    <x v="19"/>
    <n v="35"/>
    <x v="4"/>
    <n v="1"/>
    <n v="53.097294089999998"/>
    <n v="53.097294089999998"/>
    <x v="3"/>
    <b v="0"/>
    <x v="2494"/>
    <n v="47.787564680999999"/>
    <x v="1"/>
    <x v="2"/>
    <x v="4"/>
    <x v="0"/>
  </r>
  <r>
    <n v="5909"/>
    <x v="271"/>
    <n v="38"/>
    <x v="39"/>
    <x v="0"/>
    <x v="6"/>
    <n v="936"/>
    <x v="0"/>
    <n v="4"/>
    <n v="36.394984399999998"/>
    <n v="145.57993759999999"/>
    <x v="1"/>
    <b v="0"/>
    <x v="2495"/>
    <n v="131.02194384000001"/>
    <x v="1"/>
    <x v="2"/>
    <x v="2"/>
    <x v="0"/>
  </r>
  <r>
    <n v="5910"/>
    <x v="206"/>
    <n v="54"/>
    <x v="47"/>
    <x v="1"/>
    <x v="19"/>
    <n v="601"/>
    <x v="0"/>
    <n v="1"/>
    <n v="25.53746628"/>
    <n v="25.53746628"/>
    <x v="1"/>
    <b v="1"/>
    <x v="0"/>
    <n v="25.53746628"/>
    <x v="1"/>
    <x v="0"/>
    <x v="4"/>
    <x v="1"/>
  </r>
  <r>
    <n v="5911"/>
    <x v="93"/>
    <n v="104"/>
    <x v="44"/>
    <x v="0"/>
    <x v="13"/>
    <n v="121"/>
    <x v="0"/>
    <n v="1"/>
    <n v="72.649308309999995"/>
    <n v="72.649308309999995"/>
    <x v="3"/>
    <b v="1"/>
    <x v="2496"/>
    <n v="65.384377478999994"/>
    <x v="0"/>
    <x v="2"/>
    <x v="0"/>
    <x v="1"/>
  </r>
  <r>
    <n v="5912"/>
    <x v="228"/>
    <n v="162"/>
    <x v="34"/>
    <x v="2"/>
    <x v="11"/>
    <n v="176"/>
    <x v="4"/>
    <n v="1"/>
    <n v="43.642700230000003"/>
    <n v="43.642700230000003"/>
    <x v="2"/>
    <b v="1"/>
    <x v="0"/>
    <n v="43.642700230000003"/>
    <x v="1"/>
    <x v="1"/>
    <x v="3"/>
    <x v="0"/>
  </r>
  <r>
    <n v="5913"/>
    <x v="224"/>
    <n v="240"/>
    <x v="50"/>
    <x v="1"/>
    <x v="18"/>
    <n v="310"/>
    <x v="3"/>
    <n v="5"/>
    <n v="50.51640355"/>
    <n v="252.58201775000001"/>
    <x v="2"/>
    <b v="0"/>
    <x v="0"/>
    <n v="252.58201775000001"/>
    <x v="1"/>
    <x v="0"/>
    <x v="2"/>
    <x v="1"/>
  </r>
  <r>
    <n v="5914"/>
    <x v="290"/>
    <n v="96"/>
    <x v="4"/>
    <x v="0"/>
    <x v="10"/>
    <n v="662"/>
    <x v="0"/>
    <n v="2"/>
    <n v="80.921443359999998"/>
    <n v="161.84288672"/>
    <x v="1"/>
    <b v="1"/>
    <x v="0"/>
    <n v="161.84288672"/>
    <x v="0"/>
    <x v="1"/>
    <x v="0"/>
    <x v="1"/>
  </r>
  <r>
    <n v="5915"/>
    <x v="169"/>
    <n v="112"/>
    <x v="45"/>
    <x v="2"/>
    <x v="7"/>
    <n v="90"/>
    <x v="1"/>
    <n v="5"/>
    <n v="10.00324183"/>
    <n v="50.016209150000002"/>
    <x v="1"/>
    <b v="1"/>
    <x v="2497"/>
    <n v="45.014588234000001"/>
    <x v="0"/>
    <x v="2"/>
    <x v="2"/>
    <x v="1"/>
  </r>
  <r>
    <n v="5916"/>
    <x v="297"/>
    <n v="346"/>
    <x v="43"/>
    <x v="0"/>
    <x v="2"/>
    <n v="698"/>
    <x v="1"/>
    <n v="4"/>
    <n v="21.066951979999999"/>
    <n v="84.267807919999996"/>
    <x v="3"/>
    <b v="0"/>
    <x v="2498"/>
    <n v="75.841027128999997"/>
    <x v="1"/>
    <x v="2"/>
    <x v="2"/>
    <x v="1"/>
  </r>
  <r>
    <n v="5917"/>
    <x v="38"/>
    <n v="298"/>
    <x v="9"/>
    <x v="0"/>
    <x v="6"/>
    <n v="7"/>
    <x v="1"/>
    <n v="2"/>
    <n v="36.650506370000002"/>
    <n v="73.301012740000004"/>
    <x v="2"/>
    <b v="0"/>
    <x v="0"/>
    <n v="73.301012740000004"/>
    <x v="0"/>
    <x v="1"/>
    <x v="1"/>
    <x v="0"/>
  </r>
  <r>
    <n v="5918"/>
    <x v="90"/>
    <n v="228"/>
    <x v="46"/>
    <x v="0"/>
    <x v="14"/>
    <n v="813"/>
    <x v="0"/>
    <n v="1"/>
    <n v="35.030338190000002"/>
    <n v="35.030338190000002"/>
    <x v="2"/>
    <b v="0"/>
    <x v="0"/>
    <n v="35.030338190000002"/>
    <x v="1"/>
    <x v="0"/>
    <x v="1"/>
    <x v="1"/>
  </r>
  <r>
    <n v="5919"/>
    <x v="28"/>
    <n v="55"/>
    <x v="41"/>
    <x v="1"/>
    <x v="3"/>
    <n v="345"/>
    <x v="1"/>
    <n v="1"/>
    <n v="97.399503339999995"/>
    <n v="97.399503339999995"/>
    <x v="1"/>
    <b v="1"/>
    <x v="0"/>
    <n v="97.399503339999995"/>
    <x v="0"/>
    <x v="0"/>
    <x v="3"/>
    <x v="1"/>
  </r>
  <r>
    <n v="5920"/>
    <x v="42"/>
    <n v="330"/>
    <x v="35"/>
    <x v="1"/>
    <x v="19"/>
    <n v="885"/>
    <x v="1"/>
    <n v="4"/>
    <n v="88.538255680000006"/>
    <n v="354.15302272000002"/>
    <x v="0"/>
    <b v="1"/>
    <x v="2499"/>
    <n v="318.73772045000004"/>
    <x v="1"/>
    <x v="2"/>
    <x v="1"/>
    <x v="0"/>
  </r>
  <r>
    <n v="5921"/>
    <x v="28"/>
    <n v="196"/>
    <x v="23"/>
    <x v="1"/>
    <x v="14"/>
    <n v="155"/>
    <x v="1"/>
    <n v="1"/>
    <n v="28.569939940000001"/>
    <n v="28.569939940000001"/>
    <x v="1"/>
    <b v="0"/>
    <x v="0"/>
    <n v="28.569939940000001"/>
    <x v="1"/>
    <x v="1"/>
    <x v="4"/>
    <x v="0"/>
  </r>
  <r>
    <n v="5922"/>
    <x v="127"/>
    <n v="168"/>
    <x v="2"/>
    <x v="2"/>
    <x v="16"/>
    <n v="244"/>
    <x v="2"/>
    <n v="2"/>
    <n v="68.561822169999999"/>
    <n v="137.12364434"/>
    <x v="3"/>
    <b v="1"/>
    <x v="2500"/>
    <n v="123.41127991"/>
    <x v="1"/>
    <x v="2"/>
    <x v="0"/>
    <x v="0"/>
  </r>
  <r>
    <n v="5923"/>
    <x v="22"/>
    <n v="263"/>
    <x v="10"/>
    <x v="0"/>
    <x v="8"/>
    <n v="359"/>
    <x v="4"/>
    <n v="2"/>
    <n v="36.581206109999997"/>
    <n v="73.162412219999993"/>
    <x v="1"/>
    <b v="1"/>
    <x v="0"/>
    <n v="73.162412219999993"/>
    <x v="0"/>
    <x v="0"/>
    <x v="2"/>
    <x v="1"/>
  </r>
  <r>
    <n v="5924"/>
    <x v="53"/>
    <n v="326"/>
    <x v="47"/>
    <x v="0"/>
    <x v="13"/>
    <n v="669"/>
    <x v="4"/>
    <n v="1"/>
    <n v="50.495714730000003"/>
    <n v="50.495714730000003"/>
    <x v="1"/>
    <b v="0"/>
    <x v="2501"/>
    <n v="45.446143257000003"/>
    <x v="1"/>
    <x v="2"/>
    <x v="4"/>
    <x v="0"/>
  </r>
  <r>
    <n v="5925"/>
    <x v="11"/>
    <n v="235"/>
    <x v="10"/>
    <x v="0"/>
    <x v="6"/>
    <n v="748"/>
    <x v="4"/>
    <n v="4"/>
    <n v="89.695497329999995"/>
    <n v="358.78198931999998"/>
    <x v="1"/>
    <b v="0"/>
    <x v="0"/>
    <n v="358.78198931999998"/>
    <x v="1"/>
    <x v="0"/>
    <x v="1"/>
    <x v="0"/>
  </r>
  <r>
    <n v="5926"/>
    <x v="178"/>
    <n v="116"/>
    <x v="27"/>
    <x v="2"/>
    <x v="19"/>
    <n v="921"/>
    <x v="0"/>
    <n v="5"/>
    <n v="93.556719200000003"/>
    <n v="467.78359599999999"/>
    <x v="2"/>
    <b v="0"/>
    <x v="2502"/>
    <n v="421.0052364"/>
    <x v="1"/>
    <x v="2"/>
    <x v="0"/>
    <x v="1"/>
  </r>
  <r>
    <n v="5927"/>
    <x v="334"/>
    <n v="65"/>
    <x v="10"/>
    <x v="2"/>
    <x v="1"/>
    <n v="668"/>
    <x v="4"/>
    <n v="5"/>
    <n v="76.960792280000007"/>
    <n v="384.80396140000005"/>
    <x v="3"/>
    <b v="0"/>
    <x v="0"/>
    <n v="384.80396140000005"/>
    <x v="1"/>
    <x v="1"/>
    <x v="0"/>
    <x v="1"/>
  </r>
  <r>
    <n v="5928"/>
    <x v="344"/>
    <n v="416"/>
    <x v="42"/>
    <x v="0"/>
    <x v="9"/>
    <n v="14"/>
    <x v="0"/>
    <n v="5"/>
    <n v="17.17978488"/>
    <n v="85.898924399999999"/>
    <x v="1"/>
    <b v="0"/>
    <x v="2503"/>
    <n v="77.309031962000006"/>
    <x v="1"/>
    <x v="2"/>
    <x v="1"/>
    <x v="1"/>
  </r>
  <r>
    <n v="5929"/>
    <x v="192"/>
    <n v="320"/>
    <x v="52"/>
    <x v="0"/>
    <x v="16"/>
    <n v="891"/>
    <x v="4"/>
    <n v="3"/>
    <n v="67.289633690000002"/>
    <n v="201.86890106999999"/>
    <x v="3"/>
    <b v="1"/>
    <x v="0"/>
    <n v="201.86890106999999"/>
    <x v="0"/>
    <x v="0"/>
    <x v="3"/>
    <x v="0"/>
  </r>
  <r>
    <n v="5930"/>
    <x v="217"/>
    <n v="132"/>
    <x v="12"/>
    <x v="1"/>
    <x v="18"/>
    <n v="267"/>
    <x v="2"/>
    <n v="2"/>
    <n v="61.986447079999998"/>
    <n v="123.97289416"/>
    <x v="0"/>
    <b v="1"/>
    <x v="0"/>
    <n v="123.97289416"/>
    <x v="1"/>
    <x v="0"/>
    <x v="2"/>
    <x v="1"/>
  </r>
  <r>
    <n v="5931"/>
    <x v="66"/>
    <n v="75"/>
    <x v="34"/>
    <x v="0"/>
    <x v="6"/>
    <n v="862"/>
    <x v="2"/>
    <n v="3"/>
    <n v="45.323403300000003"/>
    <n v="135.97020990000001"/>
    <x v="1"/>
    <b v="0"/>
    <x v="0"/>
    <n v="135.97020990000001"/>
    <x v="0"/>
    <x v="0"/>
    <x v="3"/>
    <x v="1"/>
  </r>
  <r>
    <n v="5932"/>
    <x v="191"/>
    <n v="98"/>
    <x v="10"/>
    <x v="0"/>
    <x v="16"/>
    <n v="810"/>
    <x v="3"/>
    <n v="4"/>
    <n v="53.062250460000001"/>
    <n v="212.24900184000001"/>
    <x v="1"/>
    <b v="1"/>
    <x v="2504"/>
    <n v="191.02410166000001"/>
    <x v="0"/>
    <x v="2"/>
    <x v="4"/>
    <x v="1"/>
  </r>
  <r>
    <n v="5933"/>
    <x v="3"/>
    <n v="372"/>
    <x v="31"/>
    <x v="1"/>
    <x v="18"/>
    <n v="437"/>
    <x v="2"/>
    <n v="1"/>
    <n v="38.14709526"/>
    <n v="38.14709526"/>
    <x v="2"/>
    <b v="1"/>
    <x v="0"/>
    <n v="38.14709526"/>
    <x v="0"/>
    <x v="1"/>
    <x v="1"/>
    <x v="0"/>
  </r>
  <r>
    <n v="5934"/>
    <x v="41"/>
    <n v="440"/>
    <x v="26"/>
    <x v="2"/>
    <x v="12"/>
    <n v="717"/>
    <x v="3"/>
    <n v="2"/>
    <n v="95.864026460000005"/>
    <n v="191.72805292000001"/>
    <x v="2"/>
    <b v="1"/>
    <x v="2505"/>
    <n v="172.55524763"/>
    <x v="1"/>
    <x v="2"/>
    <x v="2"/>
    <x v="0"/>
  </r>
  <r>
    <n v="5935"/>
    <x v="9"/>
    <n v="353"/>
    <x v="41"/>
    <x v="0"/>
    <x v="8"/>
    <n v="162"/>
    <x v="0"/>
    <n v="2"/>
    <n v="77.862951129999999"/>
    <n v="155.72590226"/>
    <x v="0"/>
    <b v="1"/>
    <x v="2506"/>
    <n v="140.15331203"/>
    <x v="0"/>
    <x v="2"/>
    <x v="3"/>
    <x v="1"/>
  </r>
  <r>
    <n v="5936"/>
    <x v="195"/>
    <n v="108"/>
    <x v="33"/>
    <x v="2"/>
    <x v="15"/>
    <n v="260"/>
    <x v="1"/>
    <n v="2"/>
    <n v="24.40817195"/>
    <n v="48.8163439"/>
    <x v="0"/>
    <b v="1"/>
    <x v="0"/>
    <n v="48.8163439"/>
    <x v="1"/>
    <x v="1"/>
    <x v="0"/>
    <x v="1"/>
  </r>
  <r>
    <n v="5937"/>
    <x v="90"/>
    <n v="83"/>
    <x v="6"/>
    <x v="1"/>
    <x v="3"/>
    <n v="286"/>
    <x v="4"/>
    <n v="3"/>
    <n v="71.247115550000004"/>
    <n v="213.74134665000003"/>
    <x v="0"/>
    <b v="1"/>
    <x v="2507"/>
    <n v="192.36721198000004"/>
    <x v="0"/>
    <x v="2"/>
    <x v="1"/>
    <x v="0"/>
  </r>
  <r>
    <n v="5938"/>
    <x v="136"/>
    <n v="491"/>
    <x v="11"/>
    <x v="2"/>
    <x v="17"/>
    <n v="770"/>
    <x v="3"/>
    <n v="4"/>
    <n v="80.765458409999994"/>
    <n v="323.06183363999997"/>
    <x v="0"/>
    <b v="0"/>
    <x v="0"/>
    <n v="323.06183363999997"/>
    <x v="1"/>
    <x v="0"/>
    <x v="3"/>
    <x v="1"/>
  </r>
  <r>
    <n v="5939"/>
    <x v="51"/>
    <n v="137"/>
    <x v="27"/>
    <x v="0"/>
    <x v="16"/>
    <n v="879"/>
    <x v="1"/>
    <n v="2"/>
    <n v="25.82935496"/>
    <n v="51.65870992"/>
    <x v="2"/>
    <b v="1"/>
    <x v="0"/>
    <n v="51.65870992"/>
    <x v="1"/>
    <x v="0"/>
    <x v="0"/>
    <x v="0"/>
  </r>
  <r>
    <n v="5940"/>
    <x v="229"/>
    <n v="397"/>
    <x v="26"/>
    <x v="1"/>
    <x v="11"/>
    <n v="172"/>
    <x v="3"/>
    <n v="1"/>
    <n v="30.11868363"/>
    <n v="30.11868363"/>
    <x v="0"/>
    <b v="0"/>
    <x v="2508"/>
    <n v="27.106815266999998"/>
    <x v="0"/>
    <x v="2"/>
    <x v="1"/>
    <x v="0"/>
  </r>
  <r>
    <n v="5941"/>
    <x v="169"/>
    <n v="170"/>
    <x v="1"/>
    <x v="0"/>
    <x v="2"/>
    <n v="248"/>
    <x v="1"/>
    <n v="5"/>
    <n v="32.676591879999997"/>
    <n v="163.38295939999998"/>
    <x v="2"/>
    <b v="0"/>
    <x v="2509"/>
    <n v="147.04466345999998"/>
    <x v="1"/>
    <x v="2"/>
    <x v="3"/>
    <x v="1"/>
  </r>
  <r>
    <n v="5942"/>
    <x v="318"/>
    <n v="360"/>
    <x v="4"/>
    <x v="2"/>
    <x v="16"/>
    <n v="765"/>
    <x v="2"/>
    <n v="5"/>
    <n v="42.480605830000002"/>
    <n v="212.40302915000001"/>
    <x v="0"/>
    <b v="0"/>
    <x v="2510"/>
    <n v="191.16272624000001"/>
    <x v="1"/>
    <x v="2"/>
    <x v="4"/>
    <x v="0"/>
  </r>
  <r>
    <n v="5943"/>
    <x v="106"/>
    <n v="289"/>
    <x v="41"/>
    <x v="1"/>
    <x v="10"/>
    <n v="426"/>
    <x v="2"/>
    <n v="4"/>
    <n v="43.077742880000002"/>
    <n v="172.31097152000001"/>
    <x v="0"/>
    <b v="0"/>
    <x v="0"/>
    <n v="172.31097152000001"/>
    <x v="1"/>
    <x v="0"/>
    <x v="2"/>
    <x v="0"/>
  </r>
  <r>
    <n v="5944"/>
    <x v="171"/>
    <n v="209"/>
    <x v="22"/>
    <x v="2"/>
    <x v="6"/>
    <n v="602"/>
    <x v="2"/>
    <n v="3"/>
    <n v="96.005277179999993"/>
    <n v="288.01583153999997"/>
    <x v="0"/>
    <b v="1"/>
    <x v="0"/>
    <n v="288.01583153999997"/>
    <x v="1"/>
    <x v="0"/>
    <x v="3"/>
    <x v="0"/>
  </r>
  <r>
    <n v="5945"/>
    <x v="92"/>
    <n v="391"/>
    <x v="1"/>
    <x v="0"/>
    <x v="14"/>
    <n v="328"/>
    <x v="2"/>
    <n v="1"/>
    <n v="94.897385639999996"/>
    <n v="94.897385639999996"/>
    <x v="2"/>
    <b v="1"/>
    <x v="2511"/>
    <n v="85.407647075999989"/>
    <x v="0"/>
    <x v="2"/>
    <x v="2"/>
    <x v="1"/>
  </r>
  <r>
    <n v="5946"/>
    <x v="68"/>
    <n v="89"/>
    <x v="1"/>
    <x v="2"/>
    <x v="12"/>
    <n v="320"/>
    <x v="1"/>
    <n v="2"/>
    <n v="83.073012899999995"/>
    <n v="166.14602579999999"/>
    <x v="2"/>
    <b v="1"/>
    <x v="2512"/>
    <n v="149.53142321999999"/>
    <x v="1"/>
    <x v="2"/>
    <x v="2"/>
    <x v="0"/>
  </r>
  <r>
    <n v="5947"/>
    <x v="218"/>
    <n v="419"/>
    <x v="51"/>
    <x v="0"/>
    <x v="1"/>
    <n v="585"/>
    <x v="3"/>
    <n v="3"/>
    <n v="94.925099799999998"/>
    <n v="284.77529939999999"/>
    <x v="3"/>
    <b v="1"/>
    <x v="0"/>
    <n v="284.77529939999999"/>
    <x v="0"/>
    <x v="0"/>
    <x v="4"/>
    <x v="0"/>
  </r>
  <r>
    <n v="5948"/>
    <x v="252"/>
    <n v="69"/>
    <x v="37"/>
    <x v="2"/>
    <x v="16"/>
    <n v="572"/>
    <x v="4"/>
    <n v="4"/>
    <n v="84.806329419999997"/>
    <n v="339.22531767999999"/>
    <x v="2"/>
    <b v="0"/>
    <x v="0"/>
    <n v="339.22531767999999"/>
    <x v="1"/>
    <x v="0"/>
    <x v="4"/>
    <x v="1"/>
  </r>
  <r>
    <n v="5949"/>
    <x v="262"/>
    <n v="315"/>
    <x v="36"/>
    <x v="2"/>
    <x v="18"/>
    <n v="834"/>
    <x v="0"/>
    <n v="3"/>
    <n v="37.767177629999999"/>
    <n v="113.30153289"/>
    <x v="3"/>
    <b v="1"/>
    <x v="0"/>
    <n v="113.30153289"/>
    <x v="0"/>
    <x v="1"/>
    <x v="0"/>
    <x v="1"/>
  </r>
  <r>
    <n v="5950"/>
    <x v="234"/>
    <n v="85"/>
    <x v="2"/>
    <x v="0"/>
    <x v="9"/>
    <n v="220"/>
    <x v="0"/>
    <n v="5"/>
    <n v="91.265210760000002"/>
    <n v="456.32605380000001"/>
    <x v="2"/>
    <b v="0"/>
    <x v="0"/>
    <n v="456.32605380000001"/>
    <x v="0"/>
    <x v="1"/>
    <x v="2"/>
    <x v="1"/>
  </r>
  <r>
    <n v="5951"/>
    <x v="293"/>
    <n v="342"/>
    <x v="5"/>
    <x v="2"/>
    <x v="5"/>
    <n v="959"/>
    <x v="0"/>
    <n v="1"/>
    <n v="35.944320730000001"/>
    <n v="35.944320730000001"/>
    <x v="1"/>
    <b v="0"/>
    <x v="0"/>
    <n v="35.944320730000001"/>
    <x v="0"/>
    <x v="0"/>
    <x v="1"/>
    <x v="0"/>
  </r>
  <r>
    <n v="5952"/>
    <x v="360"/>
    <n v="131"/>
    <x v="8"/>
    <x v="1"/>
    <x v="16"/>
    <n v="22"/>
    <x v="3"/>
    <n v="4"/>
    <n v="88.613022009999995"/>
    <n v="354.45208803999998"/>
    <x v="1"/>
    <b v="1"/>
    <x v="0"/>
    <n v="354.45208803999998"/>
    <x v="1"/>
    <x v="0"/>
    <x v="0"/>
    <x v="1"/>
  </r>
  <r>
    <n v="5953"/>
    <x v="252"/>
    <n v="319"/>
    <x v="31"/>
    <x v="0"/>
    <x v="14"/>
    <n v="22"/>
    <x v="1"/>
    <n v="5"/>
    <n v="17.636217049999999"/>
    <n v="88.181085249999995"/>
    <x v="1"/>
    <b v="0"/>
    <x v="2513"/>
    <n v="79.362976724999996"/>
    <x v="1"/>
    <x v="2"/>
    <x v="0"/>
    <x v="0"/>
  </r>
  <r>
    <n v="5954"/>
    <x v="65"/>
    <n v="468"/>
    <x v="42"/>
    <x v="0"/>
    <x v="4"/>
    <n v="891"/>
    <x v="0"/>
    <n v="4"/>
    <n v="58.241452850000002"/>
    <n v="232.96581140000001"/>
    <x v="0"/>
    <b v="1"/>
    <x v="0"/>
    <n v="232.96581140000001"/>
    <x v="1"/>
    <x v="0"/>
    <x v="2"/>
    <x v="0"/>
  </r>
  <r>
    <n v="5955"/>
    <x v="115"/>
    <n v="263"/>
    <x v="16"/>
    <x v="2"/>
    <x v="19"/>
    <n v="458"/>
    <x v="4"/>
    <n v="3"/>
    <n v="29.970017899999998"/>
    <n v="89.910053699999992"/>
    <x v="0"/>
    <b v="1"/>
    <x v="0"/>
    <n v="89.910053699999992"/>
    <x v="1"/>
    <x v="1"/>
    <x v="2"/>
    <x v="1"/>
  </r>
  <r>
    <n v="5956"/>
    <x v="339"/>
    <n v="283"/>
    <x v="1"/>
    <x v="1"/>
    <x v="2"/>
    <n v="159"/>
    <x v="4"/>
    <n v="1"/>
    <n v="14.353418939999999"/>
    <n v="14.353418939999999"/>
    <x v="0"/>
    <b v="1"/>
    <x v="0"/>
    <n v="14.353418939999999"/>
    <x v="0"/>
    <x v="0"/>
    <x v="2"/>
    <x v="1"/>
  </r>
  <r>
    <n v="5957"/>
    <x v="212"/>
    <n v="203"/>
    <x v="18"/>
    <x v="2"/>
    <x v="0"/>
    <n v="38"/>
    <x v="3"/>
    <n v="5"/>
    <n v="96.997196110000004"/>
    <n v="484.98598055000002"/>
    <x v="0"/>
    <b v="0"/>
    <x v="0"/>
    <n v="484.98598055000002"/>
    <x v="0"/>
    <x v="0"/>
    <x v="0"/>
    <x v="0"/>
  </r>
  <r>
    <n v="5958"/>
    <x v="287"/>
    <n v="392"/>
    <x v="52"/>
    <x v="1"/>
    <x v="1"/>
    <n v="405"/>
    <x v="4"/>
    <n v="4"/>
    <n v="72.137511380000007"/>
    <n v="288.55004552000003"/>
    <x v="3"/>
    <b v="1"/>
    <x v="0"/>
    <n v="288.55004552000003"/>
    <x v="0"/>
    <x v="1"/>
    <x v="0"/>
    <x v="1"/>
  </r>
  <r>
    <n v="5959"/>
    <x v="89"/>
    <n v="202"/>
    <x v="4"/>
    <x v="1"/>
    <x v="18"/>
    <n v="493"/>
    <x v="4"/>
    <n v="1"/>
    <n v="28.897817140000001"/>
    <n v="28.897817140000001"/>
    <x v="2"/>
    <b v="0"/>
    <x v="0"/>
    <n v="28.897817140000001"/>
    <x v="1"/>
    <x v="1"/>
    <x v="1"/>
    <x v="1"/>
  </r>
  <r>
    <n v="5960"/>
    <x v="278"/>
    <n v="81"/>
    <x v="12"/>
    <x v="0"/>
    <x v="19"/>
    <n v="665"/>
    <x v="0"/>
    <n v="3"/>
    <n v="46.190777619999999"/>
    <n v="138.57233285999999"/>
    <x v="3"/>
    <b v="1"/>
    <x v="0"/>
    <n v="138.57233285999999"/>
    <x v="1"/>
    <x v="1"/>
    <x v="3"/>
    <x v="1"/>
  </r>
  <r>
    <n v="5961"/>
    <x v="21"/>
    <n v="12"/>
    <x v="10"/>
    <x v="2"/>
    <x v="7"/>
    <n v="948"/>
    <x v="1"/>
    <n v="1"/>
    <n v="49.049175660000003"/>
    <n v="49.049175660000003"/>
    <x v="2"/>
    <b v="0"/>
    <x v="0"/>
    <n v="49.049175660000003"/>
    <x v="0"/>
    <x v="1"/>
    <x v="0"/>
    <x v="0"/>
  </r>
  <r>
    <n v="5962"/>
    <x v="69"/>
    <n v="193"/>
    <x v="29"/>
    <x v="2"/>
    <x v="5"/>
    <n v="997"/>
    <x v="2"/>
    <n v="1"/>
    <n v="10.11408059"/>
    <n v="10.11408059"/>
    <x v="1"/>
    <b v="1"/>
    <x v="0"/>
    <n v="10.11408059"/>
    <x v="0"/>
    <x v="1"/>
    <x v="3"/>
    <x v="1"/>
  </r>
  <r>
    <n v="5963"/>
    <x v="78"/>
    <n v="49"/>
    <x v="41"/>
    <x v="0"/>
    <x v="19"/>
    <n v="96"/>
    <x v="3"/>
    <n v="2"/>
    <n v="94.520413390000002"/>
    <n v="189.04082678"/>
    <x v="0"/>
    <b v="1"/>
    <x v="0"/>
    <n v="189.04082678"/>
    <x v="0"/>
    <x v="1"/>
    <x v="4"/>
    <x v="0"/>
  </r>
  <r>
    <n v="5964"/>
    <x v="37"/>
    <n v="405"/>
    <x v="37"/>
    <x v="2"/>
    <x v="4"/>
    <n v="107"/>
    <x v="3"/>
    <n v="1"/>
    <n v="48.089188329999999"/>
    <n v="48.089188329999999"/>
    <x v="0"/>
    <b v="1"/>
    <x v="2514"/>
    <n v="43.280269496999999"/>
    <x v="0"/>
    <x v="2"/>
    <x v="0"/>
    <x v="1"/>
  </r>
  <r>
    <n v="5965"/>
    <x v="341"/>
    <n v="24"/>
    <x v="2"/>
    <x v="0"/>
    <x v="5"/>
    <n v="239"/>
    <x v="2"/>
    <n v="4"/>
    <n v="78.066195899999997"/>
    <n v="312.26478359999999"/>
    <x v="2"/>
    <b v="1"/>
    <x v="2515"/>
    <n v="281.03830524"/>
    <x v="0"/>
    <x v="2"/>
    <x v="1"/>
    <x v="1"/>
  </r>
  <r>
    <n v="5966"/>
    <x v="69"/>
    <n v="42"/>
    <x v="15"/>
    <x v="0"/>
    <x v="1"/>
    <n v="632"/>
    <x v="0"/>
    <n v="5"/>
    <n v="23.875692730000001"/>
    <n v="119.37846365"/>
    <x v="1"/>
    <b v="0"/>
    <x v="0"/>
    <n v="119.37846365"/>
    <x v="1"/>
    <x v="1"/>
    <x v="2"/>
    <x v="0"/>
  </r>
  <r>
    <n v="5967"/>
    <x v="97"/>
    <n v="279"/>
    <x v="10"/>
    <x v="1"/>
    <x v="5"/>
    <n v="707"/>
    <x v="2"/>
    <n v="5"/>
    <n v="33.446492210000002"/>
    <n v="167.23246105000001"/>
    <x v="0"/>
    <b v="1"/>
    <x v="0"/>
    <n v="167.23246105000001"/>
    <x v="0"/>
    <x v="0"/>
    <x v="0"/>
    <x v="0"/>
  </r>
  <r>
    <n v="5968"/>
    <x v="5"/>
    <n v="399"/>
    <x v="31"/>
    <x v="0"/>
    <x v="13"/>
    <n v="308"/>
    <x v="2"/>
    <n v="2"/>
    <n v="11.45172642"/>
    <n v="22.90345284"/>
    <x v="3"/>
    <b v="1"/>
    <x v="2516"/>
    <n v="20.613107555999999"/>
    <x v="0"/>
    <x v="2"/>
    <x v="2"/>
    <x v="1"/>
  </r>
  <r>
    <n v="5969"/>
    <x v="144"/>
    <n v="47"/>
    <x v="29"/>
    <x v="2"/>
    <x v="14"/>
    <n v="28"/>
    <x v="3"/>
    <n v="4"/>
    <n v="57.705048009999999"/>
    <n v="230.82019203999999"/>
    <x v="1"/>
    <b v="0"/>
    <x v="2517"/>
    <n v="207.73817284"/>
    <x v="1"/>
    <x v="2"/>
    <x v="2"/>
    <x v="1"/>
  </r>
  <r>
    <n v="5970"/>
    <x v="131"/>
    <n v="341"/>
    <x v="37"/>
    <x v="0"/>
    <x v="14"/>
    <n v="929"/>
    <x v="1"/>
    <n v="2"/>
    <n v="80.827282940000003"/>
    <n v="161.65456588000001"/>
    <x v="1"/>
    <b v="1"/>
    <x v="2518"/>
    <n v="145.48910929000002"/>
    <x v="0"/>
    <x v="2"/>
    <x v="2"/>
    <x v="0"/>
  </r>
  <r>
    <n v="5971"/>
    <x v="76"/>
    <n v="189"/>
    <x v="16"/>
    <x v="1"/>
    <x v="7"/>
    <n v="836"/>
    <x v="4"/>
    <n v="2"/>
    <n v="14.082004489999999"/>
    <n v="28.164008979999998"/>
    <x v="0"/>
    <b v="0"/>
    <x v="2519"/>
    <n v="25.347608080999997"/>
    <x v="0"/>
    <x v="2"/>
    <x v="2"/>
    <x v="0"/>
  </r>
  <r>
    <n v="5972"/>
    <x v="61"/>
    <n v="251"/>
    <x v="30"/>
    <x v="2"/>
    <x v="19"/>
    <n v="393"/>
    <x v="0"/>
    <n v="2"/>
    <n v="57.101022159999999"/>
    <n v="114.20204432"/>
    <x v="1"/>
    <b v="1"/>
    <x v="2520"/>
    <n v="102.78183989"/>
    <x v="1"/>
    <x v="2"/>
    <x v="1"/>
    <x v="0"/>
  </r>
  <r>
    <n v="5973"/>
    <x v="13"/>
    <n v="457"/>
    <x v="28"/>
    <x v="2"/>
    <x v="6"/>
    <n v="100"/>
    <x v="0"/>
    <n v="2"/>
    <n v="45.24241018"/>
    <n v="90.484820360000001"/>
    <x v="3"/>
    <b v="0"/>
    <x v="2521"/>
    <n v="81.436338324000005"/>
    <x v="1"/>
    <x v="2"/>
    <x v="0"/>
    <x v="1"/>
  </r>
  <r>
    <n v="5974"/>
    <x v="337"/>
    <n v="343"/>
    <x v="30"/>
    <x v="2"/>
    <x v="18"/>
    <n v="304"/>
    <x v="2"/>
    <n v="5"/>
    <n v="37.297960940000003"/>
    <n v="186.48980470000001"/>
    <x v="1"/>
    <b v="1"/>
    <x v="0"/>
    <n v="186.48980470000001"/>
    <x v="1"/>
    <x v="0"/>
    <x v="4"/>
    <x v="1"/>
  </r>
  <r>
    <n v="5975"/>
    <x v="344"/>
    <n v="249"/>
    <x v="37"/>
    <x v="0"/>
    <x v="9"/>
    <n v="846"/>
    <x v="1"/>
    <n v="5"/>
    <n v="47.143355929999998"/>
    <n v="235.71677964999998"/>
    <x v="2"/>
    <b v="1"/>
    <x v="0"/>
    <n v="235.71677964999998"/>
    <x v="1"/>
    <x v="0"/>
    <x v="3"/>
    <x v="1"/>
  </r>
  <r>
    <n v="5976"/>
    <x v="56"/>
    <n v="48"/>
    <x v="28"/>
    <x v="0"/>
    <x v="18"/>
    <n v="232"/>
    <x v="4"/>
    <n v="1"/>
    <n v="83.069991689999995"/>
    <n v="83.069991689999995"/>
    <x v="2"/>
    <b v="1"/>
    <x v="2522"/>
    <n v="74.762992521000001"/>
    <x v="0"/>
    <x v="2"/>
    <x v="3"/>
    <x v="1"/>
  </r>
  <r>
    <n v="5977"/>
    <x v="135"/>
    <n v="398"/>
    <x v="30"/>
    <x v="2"/>
    <x v="2"/>
    <n v="699"/>
    <x v="0"/>
    <n v="2"/>
    <n v="39.166651539999997"/>
    <n v="78.333303079999993"/>
    <x v="2"/>
    <b v="0"/>
    <x v="0"/>
    <n v="78.333303079999993"/>
    <x v="1"/>
    <x v="1"/>
    <x v="4"/>
    <x v="1"/>
  </r>
  <r>
    <n v="5978"/>
    <x v="337"/>
    <n v="303"/>
    <x v="36"/>
    <x v="2"/>
    <x v="12"/>
    <n v="994"/>
    <x v="0"/>
    <n v="3"/>
    <n v="45.783463339999997"/>
    <n v="137.35039001999999"/>
    <x v="1"/>
    <b v="1"/>
    <x v="0"/>
    <n v="137.35039001999999"/>
    <x v="1"/>
    <x v="1"/>
    <x v="0"/>
    <x v="0"/>
  </r>
  <r>
    <n v="5979"/>
    <x v="249"/>
    <n v="165"/>
    <x v="20"/>
    <x v="2"/>
    <x v="10"/>
    <n v="548"/>
    <x v="3"/>
    <n v="4"/>
    <n v="99.151680659999997"/>
    <n v="396.60672263999999"/>
    <x v="2"/>
    <b v="0"/>
    <x v="0"/>
    <n v="396.60672263999999"/>
    <x v="0"/>
    <x v="1"/>
    <x v="3"/>
    <x v="0"/>
  </r>
  <r>
    <n v="5980"/>
    <x v="142"/>
    <n v="272"/>
    <x v="21"/>
    <x v="1"/>
    <x v="3"/>
    <n v="923"/>
    <x v="4"/>
    <n v="4"/>
    <n v="67.81694779"/>
    <n v="271.26779116"/>
    <x v="2"/>
    <b v="1"/>
    <x v="0"/>
    <n v="271.26779116"/>
    <x v="1"/>
    <x v="1"/>
    <x v="4"/>
    <x v="1"/>
  </r>
  <r>
    <n v="5981"/>
    <x v="246"/>
    <n v="192"/>
    <x v="41"/>
    <x v="0"/>
    <x v="4"/>
    <n v="464"/>
    <x v="1"/>
    <n v="4"/>
    <n v="79.691970889999993"/>
    <n v="318.76788355999997"/>
    <x v="2"/>
    <b v="1"/>
    <x v="2523"/>
    <n v="286.89109520999995"/>
    <x v="0"/>
    <x v="2"/>
    <x v="4"/>
    <x v="1"/>
  </r>
  <r>
    <n v="5982"/>
    <x v="54"/>
    <n v="201"/>
    <x v="24"/>
    <x v="2"/>
    <x v="12"/>
    <n v="302"/>
    <x v="0"/>
    <n v="4"/>
    <n v="36.299030479999999"/>
    <n v="145.19612192"/>
    <x v="0"/>
    <b v="1"/>
    <x v="2524"/>
    <n v="130.67650972999999"/>
    <x v="0"/>
    <x v="2"/>
    <x v="3"/>
    <x v="0"/>
  </r>
  <r>
    <n v="5983"/>
    <x v="174"/>
    <n v="335"/>
    <x v="16"/>
    <x v="0"/>
    <x v="10"/>
    <n v="165"/>
    <x v="4"/>
    <n v="4"/>
    <n v="85.237909310000006"/>
    <n v="340.95163724000003"/>
    <x v="3"/>
    <b v="0"/>
    <x v="2525"/>
    <n v="306.85647352000001"/>
    <x v="0"/>
    <x v="2"/>
    <x v="3"/>
    <x v="0"/>
  </r>
  <r>
    <n v="5984"/>
    <x v="212"/>
    <n v="499"/>
    <x v="17"/>
    <x v="2"/>
    <x v="2"/>
    <n v="711"/>
    <x v="0"/>
    <n v="4"/>
    <n v="53.399137539999998"/>
    <n v="213.59655015999999"/>
    <x v="2"/>
    <b v="0"/>
    <x v="2526"/>
    <n v="192.23689514"/>
    <x v="1"/>
    <x v="2"/>
    <x v="1"/>
    <x v="0"/>
  </r>
  <r>
    <n v="5985"/>
    <x v="167"/>
    <n v="253"/>
    <x v="9"/>
    <x v="0"/>
    <x v="13"/>
    <n v="557"/>
    <x v="4"/>
    <n v="3"/>
    <n v="76.283164510000006"/>
    <n v="228.84949353000002"/>
    <x v="0"/>
    <b v="1"/>
    <x v="0"/>
    <n v="228.84949353000002"/>
    <x v="0"/>
    <x v="0"/>
    <x v="2"/>
    <x v="1"/>
  </r>
  <r>
    <n v="5986"/>
    <x v="0"/>
    <n v="279"/>
    <x v="40"/>
    <x v="0"/>
    <x v="10"/>
    <n v="619"/>
    <x v="4"/>
    <n v="1"/>
    <n v="94.146329550000004"/>
    <n v="94.146329550000004"/>
    <x v="2"/>
    <b v="1"/>
    <x v="0"/>
    <n v="94.146329550000004"/>
    <x v="1"/>
    <x v="1"/>
    <x v="0"/>
    <x v="1"/>
  </r>
  <r>
    <n v="5987"/>
    <x v="54"/>
    <n v="122"/>
    <x v="41"/>
    <x v="1"/>
    <x v="7"/>
    <n v="831"/>
    <x v="1"/>
    <n v="2"/>
    <n v="53.26063345"/>
    <n v="106.5212669"/>
    <x v="0"/>
    <b v="0"/>
    <x v="0"/>
    <n v="106.5212669"/>
    <x v="1"/>
    <x v="1"/>
    <x v="2"/>
    <x v="0"/>
  </r>
  <r>
    <n v="5988"/>
    <x v="288"/>
    <n v="84"/>
    <x v="11"/>
    <x v="0"/>
    <x v="15"/>
    <n v="606"/>
    <x v="1"/>
    <n v="2"/>
    <n v="60.657827849999997"/>
    <n v="121.31565569999999"/>
    <x v="2"/>
    <b v="1"/>
    <x v="0"/>
    <n v="121.31565569999999"/>
    <x v="1"/>
    <x v="1"/>
    <x v="0"/>
    <x v="1"/>
  </r>
  <r>
    <n v="5989"/>
    <x v="64"/>
    <n v="343"/>
    <x v="1"/>
    <x v="0"/>
    <x v="8"/>
    <n v="660"/>
    <x v="0"/>
    <n v="1"/>
    <n v="99.409862970000006"/>
    <n v="99.409862970000006"/>
    <x v="3"/>
    <b v="0"/>
    <x v="2527"/>
    <n v="89.468876673000011"/>
    <x v="1"/>
    <x v="2"/>
    <x v="4"/>
    <x v="1"/>
  </r>
  <r>
    <n v="5990"/>
    <x v="352"/>
    <n v="462"/>
    <x v="38"/>
    <x v="0"/>
    <x v="2"/>
    <n v="222"/>
    <x v="1"/>
    <n v="1"/>
    <n v="34.185185089999997"/>
    <n v="34.185185089999997"/>
    <x v="0"/>
    <b v="1"/>
    <x v="0"/>
    <n v="34.185185089999997"/>
    <x v="1"/>
    <x v="1"/>
    <x v="3"/>
    <x v="1"/>
  </r>
  <r>
    <n v="5991"/>
    <x v="275"/>
    <n v="466"/>
    <x v="24"/>
    <x v="0"/>
    <x v="18"/>
    <n v="83"/>
    <x v="4"/>
    <n v="4"/>
    <n v="56.32202667"/>
    <n v="225.28810668"/>
    <x v="3"/>
    <b v="1"/>
    <x v="2528"/>
    <n v="202.75929601000001"/>
    <x v="1"/>
    <x v="2"/>
    <x v="3"/>
    <x v="1"/>
  </r>
  <r>
    <n v="5992"/>
    <x v="222"/>
    <n v="307"/>
    <x v="11"/>
    <x v="0"/>
    <x v="8"/>
    <n v="313"/>
    <x v="0"/>
    <n v="1"/>
    <n v="99.419516329999993"/>
    <n v="99.419516329999993"/>
    <x v="2"/>
    <b v="0"/>
    <x v="2529"/>
    <n v="89.477564696999991"/>
    <x v="1"/>
    <x v="2"/>
    <x v="0"/>
    <x v="0"/>
  </r>
  <r>
    <n v="5993"/>
    <x v="142"/>
    <n v="340"/>
    <x v="24"/>
    <x v="2"/>
    <x v="15"/>
    <n v="539"/>
    <x v="1"/>
    <n v="2"/>
    <n v="76.504745900000003"/>
    <n v="153.00949180000001"/>
    <x v="1"/>
    <b v="1"/>
    <x v="0"/>
    <n v="153.00949180000001"/>
    <x v="1"/>
    <x v="1"/>
    <x v="3"/>
    <x v="1"/>
  </r>
  <r>
    <n v="5994"/>
    <x v="130"/>
    <n v="490"/>
    <x v="37"/>
    <x v="0"/>
    <x v="3"/>
    <n v="554"/>
    <x v="2"/>
    <n v="3"/>
    <n v="69.131042910000005"/>
    <n v="207.39312873"/>
    <x v="3"/>
    <b v="0"/>
    <x v="0"/>
    <n v="207.39312873"/>
    <x v="1"/>
    <x v="1"/>
    <x v="1"/>
    <x v="0"/>
  </r>
  <r>
    <n v="5995"/>
    <x v="239"/>
    <n v="182"/>
    <x v="31"/>
    <x v="1"/>
    <x v="14"/>
    <n v="760"/>
    <x v="3"/>
    <n v="5"/>
    <n v="17.719775559999999"/>
    <n v="88.598877799999997"/>
    <x v="3"/>
    <b v="1"/>
    <x v="2530"/>
    <n v="79.738990018999999"/>
    <x v="1"/>
    <x v="2"/>
    <x v="0"/>
    <x v="1"/>
  </r>
  <r>
    <n v="5996"/>
    <x v="176"/>
    <n v="198"/>
    <x v="28"/>
    <x v="0"/>
    <x v="1"/>
    <n v="521"/>
    <x v="4"/>
    <n v="2"/>
    <n v="71.763975149999993"/>
    <n v="143.52795029999999"/>
    <x v="0"/>
    <b v="1"/>
    <x v="2531"/>
    <n v="129.17515526999998"/>
    <x v="1"/>
    <x v="2"/>
    <x v="1"/>
    <x v="1"/>
  </r>
  <r>
    <n v="5997"/>
    <x v="48"/>
    <n v="65"/>
    <x v="49"/>
    <x v="1"/>
    <x v="4"/>
    <n v="155"/>
    <x v="1"/>
    <n v="5"/>
    <n v="20.281125589999998"/>
    <n v="101.40562795"/>
    <x v="1"/>
    <b v="1"/>
    <x v="0"/>
    <n v="101.40562795"/>
    <x v="1"/>
    <x v="0"/>
    <x v="0"/>
    <x v="1"/>
  </r>
  <r>
    <n v="5998"/>
    <x v="121"/>
    <n v="382"/>
    <x v="10"/>
    <x v="0"/>
    <x v="8"/>
    <n v="201"/>
    <x v="0"/>
    <n v="3"/>
    <n v="80.20489474"/>
    <n v="240.61468422000002"/>
    <x v="1"/>
    <b v="0"/>
    <x v="0"/>
    <n v="240.61468422000002"/>
    <x v="0"/>
    <x v="1"/>
    <x v="2"/>
    <x v="0"/>
  </r>
  <r>
    <n v="5999"/>
    <x v="101"/>
    <n v="468"/>
    <x v="26"/>
    <x v="2"/>
    <x v="11"/>
    <n v="30"/>
    <x v="2"/>
    <n v="4"/>
    <n v="79.211396359999995"/>
    <n v="316.84558543999998"/>
    <x v="0"/>
    <b v="0"/>
    <x v="2532"/>
    <n v="285.16102688999996"/>
    <x v="0"/>
    <x v="2"/>
    <x v="1"/>
    <x v="1"/>
  </r>
  <r>
    <n v="6000"/>
    <x v="330"/>
    <n v="82"/>
    <x v="3"/>
    <x v="0"/>
    <x v="11"/>
    <n v="901"/>
    <x v="3"/>
    <n v="4"/>
    <n v="70.267441340000005"/>
    <n v="281.06976536000002"/>
    <x v="2"/>
    <b v="1"/>
    <x v="2533"/>
    <n v="252.96278882000001"/>
    <x v="1"/>
    <x v="2"/>
    <x v="0"/>
    <x v="1"/>
  </r>
  <r>
    <n v="6001"/>
    <x v="248"/>
    <n v="444"/>
    <x v="34"/>
    <x v="2"/>
    <x v="7"/>
    <n v="644"/>
    <x v="3"/>
    <n v="3"/>
    <n v="95.743543040000006"/>
    <n v="287.23062912"/>
    <x v="0"/>
    <b v="0"/>
    <x v="2534"/>
    <n v="258.50756620999999"/>
    <x v="0"/>
    <x v="2"/>
    <x v="4"/>
    <x v="1"/>
  </r>
  <r>
    <n v="6002"/>
    <x v="133"/>
    <n v="470"/>
    <x v="6"/>
    <x v="1"/>
    <x v="19"/>
    <n v="908"/>
    <x v="0"/>
    <n v="1"/>
    <n v="89.282374279999999"/>
    <n v="89.282374279999999"/>
    <x v="0"/>
    <b v="0"/>
    <x v="2535"/>
    <n v="80.354136851999996"/>
    <x v="1"/>
    <x v="2"/>
    <x v="1"/>
    <x v="0"/>
  </r>
  <r>
    <n v="6003"/>
    <x v="16"/>
    <n v="438"/>
    <x v="30"/>
    <x v="1"/>
    <x v="17"/>
    <n v="303"/>
    <x v="1"/>
    <n v="4"/>
    <n v="98.123790099999994"/>
    <n v="392.49516039999997"/>
    <x v="1"/>
    <b v="0"/>
    <x v="0"/>
    <n v="392.49516039999997"/>
    <x v="1"/>
    <x v="1"/>
    <x v="1"/>
    <x v="0"/>
  </r>
  <r>
    <n v="6004"/>
    <x v="243"/>
    <n v="325"/>
    <x v="23"/>
    <x v="1"/>
    <x v="4"/>
    <n v="269"/>
    <x v="1"/>
    <n v="4"/>
    <n v="71.773055380000002"/>
    <n v="287.09222152000001"/>
    <x v="2"/>
    <b v="0"/>
    <x v="2536"/>
    <n v="258.38299936999999"/>
    <x v="0"/>
    <x v="2"/>
    <x v="0"/>
    <x v="1"/>
  </r>
  <r>
    <n v="6005"/>
    <x v="230"/>
    <n v="348"/>
    <x v="28"/>
    <x v="0"/>
    <x v="11"/>
    <n v="576"/>
    <x v="3"/>
    <n v="1"/>
    <n v="53.538904340000002"/>
    <n v="53.538904340000002"/>
    <x v="1"/>
    <b v="0"/>
    <x v="0"/>
    <n v="53.538904340000002"/>
    <x v="0"/>
    <x v="1"/>
    <x v="0"/>
    <x v="0"/>
  </r>
  <r>
    <n v="6006"/>
    <x v="334"/>
    <n v="305"/>
    <x v="21"/>
    <x v="2"/>
    <x v="10"/>
    <n v="682"/>
    <x v="3"/>
    <n v="2"/>
    <n v="76.117154279999994"/>
    <n v="152.23430855999999"/>
    <x v="3"/>
    <b v="0"/>
    <x v="2537"/>
    <n v="137.01087769999998"/>
    <x v="0"/>
    <x v="2"/>
    <x v="1"/>
    <x v="0"/>
  </r>
  <r>
    <n v="6007"/>
    <x v="155"/>
    <n v="478"/>
    <x v="50"/>
    <x v="1"/>
    <x v="17"/>
    <n v="857"/>
    <x v="2"/>
    <n v="1"/>
    <n v="30.28128251"/>
    <n v="30.28128251"/>
    <x v="2"/>
    <b v="0"/>
    <x v="0"/>
    <n v="30.28128251"/>
    <x v="0"/>
    <x v="0"/>
    <x v="2"/>
    <x v="1"/>
  </r>
  <r>
    <n v="6008"/>
    <x v="157"/>
    <n v="244"/>
    <x v="28"/>
    <x v="0"/>
    <x v="8"/>
    <n v="47"/>
    <x v="1"/>
    <n v="4"/>
    <n v="47.679276539999996"/>
    <n v="190.71710615999999"/>
    <x v="2"/>
    <b v="0"/>
    <x v="2538"/>
    <n v="171.64539553999998"/>
    <x v="0"/>
    <x v="2"/>
    <x v="1"/>
    <x v="1"/>
  </r>
  <r>
    <n v="6009"/>
    <x v="195"/>
    <n v="492"/>
    <x v="21"/>
    <x v="0"/>
    <x v="16"/>
    <n v="952"/>
    <x v="3"/>
    <n v="3"/>
    <n v="37.997056929999999"/>
    <n v="113.99117079"/>
    <x v="3"/>
    <b v="0"/>
    <x v="0"/>
    <n v="113.99117079"/>
    <x v="1"/>
    <x v="1"/>
    <x v="4"/>
    <x v="1"/>
  </r>
  <r>
    <n v="6010"/>
    <x v="43"/>
    <n v="159"/>
    <x v="22"/>
    <x v="0"/>
    <x v="12"/>
    <n v="254"/>
    <x v="3"/>
    <n v="2"/>
    <n v="55.409464620000001"/>
    <n v="110.81892924"/>
    <x v="0"/>
    <b v="1"/>
    <x v="2539"/>
    <n v="99.737036320000001"/>
    <x v="1"/>
    <x v="2"/>
    <x v="0"/>
    <x v="0"/>
  </r>
  <r>
    <n v="6011"/>
    <x v="172"/>
    <n v="201"/>
    <x v="47"/>
    <x v="1"/>
    <x v="5"/>
    <n v="709"/>
    <x v="3"/>
    <n v="3"/>
    <n v="39.429230629999999"/>
    <n v="118.28769188999999"/>
    <x v="1"/>
    <b v="0"/>
    <x v="2540"/>
    <n v="106.45892269999999"/>
    <x v="1"/>
    <x v="2"/>
    <x v="0"/>
    <x v="1"/>
  </r>
  <r>
    <n v="6012"/>
    <x v="120"/>
    <n v="323"/>
    <x v="5"/>
    <x v="1"/>
    <x v="10"/>
    <n v="595"/>
    <x v="0"/>
    <n v="3"/>
    <n v="80.298244199999999"/>
    <n v="240.8947326"/>
    <x v="1"/>
    <b v="0"/>
    <x v="0"/>
    <n v="240.8947326"/>
    <x v="1"/>
    <x v="0"/>
    <x v="2"/>
    <x v="0"/>
  </r>
  <r>
    <n v="6013"/>
    <x v="194"/>
    <n v="354"/>
    <x v="0"/>
    <x v="1"/>
    <x v="12"/>
    <n v="827"/>
    <x v="0"/>
    <n v="1"/>
    <n v="33.922265000000003"/>
    <n v="33.922265000000003"/>
    <x v="2"/>
    <b v="1"/>
    <x v="2541"/>
    <n v="30.530038500000003"/>
    <x v="1"/>
    <x v="2"/>
    <x v="4"/>
    <x v="1"/>
  </r>
  <r>
    <n v="6014"/>
    <x v="17"/>
    <n v="286"/>
    <x v="52"/>
    <x v="2"/>
    <x v="1"/>
    <n v="90"/>
    <x v="0"/>
    <n v="5"/>
    <n v="64.539185989999993"/>
    <n v="322.69592994999994"/>
    <x v="2"/>
    <b v="1"/>
    <x v="0"/>
    <n v="322.69592994999994"/>
    <x v="0"/>
    <x v="1"/>
    <x v="2"/>
    <x v="1"/>
  </r>
  <r>
    <n v="6015"/>
    <x v="69"/>
    <n v="127"/>
    <x v="11"/>
    <x v="1"/>
    <x v="18"/>
    <n v="800"/>
    <x v="1"/>
    <n v="2"/>
    <n v="83.929339659999997"/>
    <n v="167.85867931999999"/>
    <x v="2"/>
    <b v="1"/>
    <x v="0"/>
    <n v="167.85867931999999"/>
    <x v="1"/>
    <x v="1"/>
    <x v="0"/>
    <x v="0"/>
  </r>
  <r>
    <n v="6016"/>
    <x v="159"/>
    <n v="27"/>
    <x v="12"/>
    <x v="0"/>
    <x v="14"/>
    <n v="276"/>
    <x v="0"/>
    <n v="5"/>
    <n v="48.232665509999997"/>
    <n v="241.16332754999999"/>
    <x v="2"/>
    <b v="0"/>
    <x v="0"/>
    <n v="241.16332754999999"/>
    <x v="1"/>
    <x v="0"/>
    <x v="1"/>
    <x v="1"/>
  </r>
  <r>
    <n v="6017"/>
    <x v="234"/>
    <n v="75"/>
    <x v="29"/>
    <x v="0"/>
    <x v="18"/>
    <n v="293"/>
    <x v="2"/>
    <n v="4"/>
    <n v="58.634680950000003"/>
    <n v="234.53872380000001"/>
    <x v="2"/>
    <b v="0"/>
    <x v="0"/>
    <n v="234.53872380000001"/>
    <x v="0"/>
    <x v="1"/>
    <x v="0"/>
    <x v="0"/>
  </r>
  <r>
    <n v="6018"/>
    <x v="31"/>
    <n v="477"/>
    <x v="29"/>
    <x v="1"/>
    <x v="17"/>
    <n v="805"/>
    <x v="2"/>
    <n v="4"/>
    <n v="92.425762349999999"/>
    <n v="369.7030494"/>
    <x v="0"/>
    <b v="0"/>
    <x v="2542"/>
    <n v="332.73274445999999"/>
    <x v="1"/>
    <x v="2"/>
    <x v="4"/>
    <x v="1"/>
  </r>
  <r>
    <n v="6019"/>
    <x v="66"/>
    <n v="410"/>
    <x v="47"/>
    <x v="0"/>
    <x v="8"/>
    <n v="846"/>
    <x v="3"/>
    <n v="4"/>
    <n v="82.149602630000004"/>
    <n v="328.59841052000002"/>
    <x v="1"/>
    <b v="1"/>
    <x v="0"/>
    <n v="328.59841052000002"/>
    <x v="0"/>
    <x v="0"/>
    <x v="2"/>
    <x v="0"/>
  </r>
  <r>
    <n v="6020"/>
    <x v="230"/>
    <n v="239"/>
    <x v="26"/>
    <x v="0"/>
    <x v="3"/>
    <n v="914"/>
    <x v="1"/>
    <n v="3"/>
    <n v="89.60029342"/>
    <n v="268.80088025999999"/>
    <x v="1"/>
    <b v="0"/>
    <x v="0"/>
    <n v="268.80088025999999"/>
    <x v="0"/>
    <x v="0"/>
    <x v="1"/>
    <x v="1"/>
  </r>
  <r>
    <n v="6021"/>
    <x v="217"/>
    <n v="189"/>
    <x v="31"/>
    <x v="1"/>
    <x v="4"/>
    <n v="114"/>
    <x v="4"/>
    <n v="3"/>
    <n v="92.644212980000006"/>
    <n v="277.93263894"/>
    <x v="2"/>
    <b v="0"/>
    <x v="2543"/>
    <n v="250.13937505000001"/>
    <x v="0"/>
    <x v="2"/>
    <x v="2"/>
    <x v="1"/>
  </r>
  <r>
    <n v="6022"/>
    <x v="317"/>
    <n v="369"/>
    <x v="38"/>
    <x v="2"/>
    <x v="19"/>
    <n v="72"/>
    <x v="3"/>
    <n v="2"/>
    <n v="88.181027569999998"/>
    <n v="176.36205514"/>
    <x v="2"/>
    <b v="0"/>
    <x v="2544"/>
    <n v="158.72584963"/>
    <x v="1"/>
    <x v="2"/>
    <x v="3"/>
    <x v="1"/>
  </r>
  <r>
    <n v="6023"/>
    <x v="342"/>
    <n v="20"/>
    <x v="46"/>
    <x v="1"/>
    <x v="18"/>
    <n v="404"/>
    <x v="0"/>
    <n v="1"/>
    <n v="36.69367364"/>
    <n v="36.69367364"/>
    <x v="0"/>
    <b v="0"/>
    <x v="2545"/>
    <n v="33.024306275999997"/>
    <x v="0"/>
    <x v="2"/>
    <x v="3"/>
    <x v="0"/>
  </r>
  <r>
    <n v="6024"/>
    <x v="336"/>
    <n v="419"/>
    <x v="26"/>
    <x v="2"/>
    <x v="15"/>
    <n v="256"/>
    <x v="2"/>
    <n v="1"/>
    <n v="35.326568999999999"/>
    <n v="35.326568999999999"/>
    <x v="0"/>
    <b v="0"/>
    <x v="2546"/>
    <n v="31.7939121"/>
    <x v="0"/>
    <x v="2"/>
    <x v="3"/>
    <x v="1"/>
  </r>
  <r>
    <n v="6025"/>
    <x v="212"/>
    <n v="101"/>
    <x v="35"/>
    <x v="2"/>
    <x v="17"/>
    <n v="727"/>
    <x v="4"/>
    <n v="3"/>
    <n v="30.510644119999998"/>
    <n v="91.531932359999999"/>
    <x v="0"/>
    <b v="1"/>
    <x v="2547"/>
    <n v="82.378739123000003"/>
    <x v="1"/>
    <x v="2"/>
    <x v="4"/>
    <x v="0"/>
  </r>
  <r>
    <n v="6026"/>
    <x v="206"/>
    <n v="259"/>
    <x v="46"/>
    <x v="2"/>
    <x v="16"/>
    <n v="441"/>
    <x v="2"/>
    <n v="5"/>
    <n v="57.93489684"/>
    <n v="289.67448419999999"/>
    <x v="2"/>
    <b v="0"/>
    <x v="0"/>
    <n v="289.67448419999999"/>
    <x v="0"/>
    <x v="1"/>
    <x v="1"/>
    <x v="0"/>
  </r>
  <r>
    <n v="6027"/>
    <x v="159"/>
    <n v="258"/>
    <x v="9"/>
    <x v="1"/>
    <x v="17"/>
    <n v="887"/>
    <x v="0"/>
    <n v="4"/>
    <n v="53.368272580000003"/>
    <n v="213.47309032000001"/>
    <x v="1"/>
    <b v="1"/>
    <x v="0"/>
    <n v="213.47309032000001"/>
    <x v="0"/>
    <x v="0"/>
    <x v="1"/>
    <x v="1"/>
  </r>
  <r>
    <n v="6028"/>
    <x v="92"/>
    <n v="183"/>
    <x v="28"/>
    <x v="1"/>
    <x v="3"/>
    <n v="701"/>
    <x v="3"/>
    <n v="4"/>
    <n v="65.830814110000006"/>
    <n v="263.32325644000002"/>
    <x v="3"/>
    <b v="1"/>
    <x v="2548"/>
    <n v="236.99093080000003"/>
    <x v="1"/>
    <x v="2"/>
    <x v="2"/>
    <x v="0"/>
  </r>
  <r>
    <n v="6029"/>
    <x v="212"/>
    <n v="294"/>
    <x v="15"/>
    <x v="2"/>
    <x v="9"/>
    <n v="498"/>
    <x v="1"/>
    <n v="1"/>
    <n v="34.40589464"/>
    <n v="34.40589464"/>
    <x v="1"/>
    <b v="1"/>
    <x v="2549"/>
    <n v="30.965305176000001"/>
    <x v="0"/>
    <x v="2"/>
    <x v="0"/>
    <x v="1"/>
  </r>
  <r>
    <n v="6030"/>
    <x v="321"/>
    <n v="97"/>
    <x v="19"/>
    <x v="1"/>
    <x v="3"/>
    <n v="131"/>
    <x v="3"/>
    <n v="3"/>
    <n v="22.921542429999999"/>
    <n v="68.764627289999993"/>
    <x v="1"/>
    <b v="0"/>
    <x v="0"/>
    <n v="68.764627289999993"/>
    <x v="0"/>
    <x v="0"/>
    <x v="1"/>
    <x v="1"/>
  </r>
  <r>
    <n v="6031"/>
    <x v="337"/>
    <n v="464"/>
    <x v="11"/>
    <x v="1"/>
    <x v="9"/>
    <n v="35"/>
    <x v="0"/>
    <n v="1"/>
    <n v="18.532894460000001"/>
    <n v="18.532894460000001"/>
    <x v="3"/>
    <b v="1"/>
    <x v="0"/>
    <n v="18.532894460000001"/>
    <x v="1"/>
    <x v="1"/>
    <x v="2"/>
    <x v="1"/>
  </r>
  <r>
    <n v="6032"/>
    <x v="292"/>
    <n v="413"/>
    <x v="14"/>
    <x v="0"/>
    <x v="14"/>
    <n v="976"/>
    <x v="1"/>
    <n v="2"/>
    <n v="93.414800510000006"/>
    <n v="186.82960102000001"/>
    <x v="1"/>
    <b v="0"/>
    <x v="0"/>
    <n v="186.82960102000001"/>
    <x v="0"/>
    <x v="1"/>
    <x v="0"/>
    <x v="0"/>
  </r>
  <r>
    <n v="6033"/>
    <x v="87"/>
    <n v="113"/>
    <x v="9"/>
    <x v="2"/>
    <x v="12"/>
    <n v="279"/>
    <x v="4"/>
    <n v="4"/>
    <n v="65.318967479999998"/>
    <n v="261.27586991999999"/>
    <x v="3"/>
    <b v="1"/>
    <x v="2550"/>
    <n v="235.14828292999999"/>
    <x v="1"/>
    <x v="2"/>
    <x v="1"/>
    <x v="1"/>
  </r>
  <r>
    <n v="6034"/>
    <x v="279"/>
    <n v="176"/>
    <x v="12"/>
    <x v="1"/>
    <x v="1"/>
    <n v="604"/>
    <x v="2"/>
    <n v="3"/>
    <n v="30.022456399999999"/>
    <n v="90.067369200000002"/>
    <x v="0"/>
    <b v="0"/>
    <x v="0"/>
    <n v="90.067369200000002"/>
    <x v="1"/>
    <x v="0"/>
    <x v="3"/>
    <x v="1"/>
  </r>
  <r>
    <n v="6035"/>
    <x v="131"/>
    <n v="350"/>
    <x v="52"/>
    <x v="2"/>
    <x v="17"/>
    <n v="910"/>
    <x v="0"/>
    <n v="3"/>
    <n v="84.961207099999996"/>
    <n v="254.88362129999999"/>
    <x v="1"/>
    <b v="1"/>
    <x v="2551"/>
    <n v="229.39525916999997"/>
    <x v="0"/>
    <x v="2"/>
    <x v="2"/>
    <x v="0"/>
  </r>
  <r>
    <n v="6036"/>
    <x v="171"/>
    <n v="58"/>
    <x v="45"/>
    <x v="2"/>
    <x v="11"/>
    <n v="784"/>
    <x v="3"/>
    <n v="3"/>
    <n v="49.478990119999999"/>
    <n v="148.43697036"/>
    <x v="2"/>
    <b v="0"/>
    <x v="0"/>
    <n v="148.43697036"/>
    <x v="0"/>
    <x v="0"/>
    <x v="1"/>
    <x v="1"/>
  </r>
  <r>
    <n v="6037"/>
    <x v="200"/>
    <n v="177"/>
    <x v="48"/>
    <x v="0"/>
    <x v="8"/>
    <n v="373"/>
    <x v="3"/>
    <n v="1"/>
    <n v="36.564681720000003"/>
    <n v="36.564681720000003"/>
    <x v="0"/>
    <b v="1"/>
    <x v="2552"/>
    <n v="32.908213548000006"/>
    <x v="1"/>
    <x v="2"/>
    <x v="3"/>
    <x v="0"/>
  </r>
  <r>
    <n v="6038"/>
    <x v="128"/>
    <n v="449"/>
    <x v="31"/>
    <x v="2"/>
    <x v="19"/>
    <n v="700"/>
    <x v="2"/>
    <n v="5"/>
    <n v="70.719418640000001"/>
    <n v="353.59709320000002"/>
    <x v="2"/>
    <b v="0"/>
    <x v="0"/>
    <n v="353.59709320000002"/>
    <x v="1"/>
    <x v="1"/>
    <x v="4"/>
    <x v="1"/>
  </r>
  <r>
    <n v="6039"/>
    <x v="348"/>
    <n v="43"/>
    <x v="34"/>
    <x v="1"/>
    <x v="2"/>
    <n v="957"/>
    <x v="4"/>
    <n v="2"/>
    <n v="90.722777359999995"/>
    <n v="181.44555471999999"/>
    <x v="3"/>
    <b v="0"/>
    <x v="2553"/>
    <n v="163.30099924999999"/>
    <x v="1"/>
    <x v="2"/>
    <x v="4"/>
    <x v="1"/>
  </r>
  <r>
    <n v="6040"/>
    <x v="351"/>
    <n v="54"/>
    <x v="28"/>
    <x v="0"/>
    <x v="12"/>
    <n v="691"/>
    <x v="4"/>
    <n v="2"/>
    <n v="17.949472650000001"/>
    <n v="35.898945300000001"/>
    <x v="3"/>
    <b v="0"/>
    <x v="0"/>
    <n v="35.898945300000001"/>
    <x v="0"/>
    <x v="0"/>
    <x v="2"/>
    <x v="0"/>
  </r>
  <r>
    <n v="6041"/>
    <x v="37"/>
    <n v="310"/>
    <x v="16"/>
    <x v="0"/>
    <x v="16"/>
    <n v="18"/>
    <x v="1"/>
    <n v="3"/>
    <n v="55.59436633"/>
    <n v="166.78309898999998"/>
    <x v="1"/>
    <b v="0"/>
    <x v="0"/>
    <n v="166.78309898999998"/>
    <x v="0"/>
    <x v="0"/>
    <x v="2"/>
    <x v="0"/>
  </r>
  <r>
    <n v="6042"/>
    <x v="234"/>
    <n v="306"/>
    <x v="41"/>
    <x v="1"/>
    <x v="11"/>
    <n v="873"/>
    <x v="0"/>
    <n v="1"/>
    <n v="31.83671477"/>
    <n v="31.83671477"/>
    <x v="0"/>
    <b v="0"/>
    <x v="2554"/>
    <n v="28.653043293"/>
    <x v="1"/>
    <x v="2"/>
    <x v="0"/>
    <x v="1"/>
  </r>
  <r>
    <n v="6043"/>
    <x v="154"/>
    <n v="418"/>
    <x v="14"/>
    <x v="0"/>
    <x v="5"/>
    <n v="402"/>
    <x v="0"/>
    <n v="2"/>
    <n v="43.617207499999999"/>
    <n v="87.234414999999998"/>
    <x v="2"/>
    <b v="0"/>
    <x v="0"/>
    <n v="87.234414999999998"/>
    <x v="1"/>
    <x v="0"/>
    <x v="3"/>
    <x v="0"/>
  </r>
  <r>
    <n v="6044"/>
    <x v="124"/>
    <n v="128"/>
    <x v="46"/>
    <x v="0"/>
    <x v="13"/>
    <n v="152"/>
    <x v="4"/>
    <n v="4"/>
    <n v="89.388569939999996"/>
    <n v="357.55427975999999"/>
    <x v="1"/>
    <b v="0"/>
    <x v="0"/>
    <n v="357.55427975999999"/>
    <x v="1"/>
    <x v="0"/>
    <x v="3"/>
    <x v="0"/>
  </r>
  <r>
    <n v="6045"/>
    <x v="130"/>
    <n v="393"/>
    <x v="15"/>
    <x v="0"/>
    <x v="0"/>
    <n v="957"/>
    <x v="4"/>
    <n v="3"/>
    <n v="34.20241875"/>
    <n v="102.60725625000001"/>
    <x v="3"/>
    <b v="1"/>
    <x v="0"/>
    <n v="102.60725625000001"/>
    <x v="1"/>
    <x v="1"/>
    <x v="3"/>
    <x v="1"/>
  </r>
  <r>
    <n v="6046"/>
    <x v="22"/>
    <n v="168"/>
    <x v="26"/>
    <x v="0"/>
    <x v="1"/>
    <n v="387"/>
    <x v="2"/>
    <n v="4"/>
    <n v="42.597741339999999"/>
    <n v="170.39096536"/>
    <x v="2"/>
    <b v="1"/>
    <x v="0"/>
    <n v="170.39096536"/>
    <x v="1"/>
    <x v="0"/>
    <x v="2"/>
    <x v="0"/>
  </r>
  <r>
    <n v="6047"/>
    <x v="328"/>
    <n v="71"/>
    <x v="0"/>
    <x v="1"/>
    <x v="2"/>
    <n v="393"/>
    <x v="4"/>
    <n v="1"/>
    <n v="80.49952012"/>
    <n v="80.49952012"/>
    <x v="2"/>
    <b v="1"/>
    <x v="0"/>
    <n v="80.49952012"/>
    <x v="0"/>
    <x v="1"/>
    <x v="4"/>
    <x v="0"/>
  </r>
  <r>
    <n v="6048"/>
    <x v="223"/>
    <n v="7"/>
    <x v="21"/>
    <x v="2"/>
    <x v="6"/>
    <n v="984"/>
    <x v="3"/>
    <n v="1"/>
    <n v="87.72921255"/>
    <n v="87.72921255"/>
    <x v="1"/>
    <b v="1"/>
    <x v="2555"/>
    <n v="78.956291295"/>
    <x v="0"/>
    <x v="2"/>
    <x v="0"/>
    <x v="1"/>
  </r>
  <r>
    <n v="6049"/>
    <x v="243"/>
    <n v="174"/>
    <x v="13"/>
    <x v="0"/>
    <x v="1"/>
    <n v="311"/>
    <x v="1"/>
    <n v="4"/>
    <n v="95.999082470000005"/>
    <n v="383.99632988000002"/>
    <x v="3"/>
    <b v="1"/>
    <x v="2556"/>
    <n v="345.59669689000003"/>
    <x v="0"/>
    <x v="2"/>
    <x v="3"/>
    <x v="1"/>
  </r>
  <r>
    <n v="6050"/>
    <x v="205"/>
    <n v="383"/>
    <x v="3"/>
    <x v="1"/>
    <x v="16"/>
    <n v="45"/>
    <x v="4"/>
    <n v="1"/>
    <n v="69.258756930000004"/>
    <n v="69.258756930000004"/>
    <x v="3"/>
    <b v="0"/>
    <x v="0"/>
    <n v="69.258756930000004"/>
    <x v="0"/>
    <x v="0"/>
    <x v="1"/>
    <x v="1"/>
  </r>
  <r>
    <n v="6051"/>
    <x v="138"/>
    <n v="371"/>
    <x v="0"/>
    <x v="0"/>
    <x v="13"/>
    <n v="546"/>
    <x v="3"/>
    <n v="5"/>
    <n v="25.493879459999999"/>
    <n v="127.4693973"/>
    <x v="0"/>
    <b v="1"/>
    <x v="0"/>
    <n v="127.4693973"/>
    <x v="0"/>
    <x v="0"/>
    <x v="4"/>
    <x v="1"/>
  </r>
  <r>
    <n v="6052"/>
    <x v="73"/>
    <n v="364"/>
    <x v="13"/>
    <x v="1"/>
    <x v="18"/>
    <n v="307"/>
    <x v="4"/>
    <n v="4"/>
    <n v="48.344790529999997"/>
    <n v="193.37916211999999"/>
    <x v="3"/>
    <b v="0"/>
    <x v="0"/>
    <n v="193.37916211999999"/>
    <x v="1"/>
    <x v="1"/>
    <x v="2"/>
    <x v="1"/>
  </r>
  <r>
    <n v="6053"/>
    <x v="276"/>
    <n v="251"/>
    <x v="10"/>
    <x v="2"/>
    <x v="1"/>
    <n v="59"/>
    <x v="0"/>
    <n v="2"/>
    <n v="84.362293149999999"/>
    <n v="168.7245863"/>
    <x v="1"/>
    <b v="0"/>
    <x v="0"/>
    <n v="168.7245863"/>
    <x v="0"/>
    <x v="1"/>
    <x v="0"/>
    <x v="1"/>
  </r>
  <r>
    <n v="6054"/>
    <x v="273"/>
    <n v="490"/>
    <x v="16"/>
    <x v="2"/>
    <x v="12"/>
    <n v="75"/>
    <x v="4"/>
    <n v="4"/>
    <n v="71.037979329999999"/>
    <n v="284.15191732"/>
    <x v="3"/>
    <b v="0"/>
    <x v="2557"/>
    <n v="255.73672558999999"/>
    <x v="0"/>
    <x v="2"/>
    <x v="2"/>
    <x v="1"/>
  </r>
  <r>
    <n v="6055"/>
    <x v="168"/>
    <n v="231"/>
    <x v="41"/>
    <x v="1"/>
    <x v="18"/>
    <n v="464"/>
    <x v="2"/>
    <n v="3"/>
    <n v="70.921124989999996"/>
    <n v="212.76337496999997"/>
    <x v="0"/>
    <b v="1"/>
    <x v="0"/>
    <n v="212.76337496999997"/>
    <x v="0"/>
    <x v="1"/>
    <x v="4"/>
    <x v="0"/>
  </r>
  <r>
    <n v="6056"/>
    <x v="31"/>
    <n v="366"/>
    <x v="36"/>
    <x v="1"/>
    <x v="12"/>
    <n v="540"/>
    <x v="3"/>
    <n v="4"/>
    <n v="99.941811389999998"/>
    <n v="399.76724555999999"/>
    <x v="3"/>
    <b v="1"/>
    <x v="0"/>
    <n v="399.76724555999999"/>
    <x v="0"/>
    <x v="1"/>
    <x v="3"/>
    <x v="0"/>
  </r>
  <r>
    <n v="6057"/>
    <x v="57"/>
    <n v="343"/>
    <x v="25"/>
    <x v="0"/>
    <x v="18"/>
    <n v="751"/>
    <x v="3"/>
    <n v="1"/>
    <n v="11.850523000000001"/>
    <n v="11.850523000000001"/>
    <x v="3"/>
    <b v="0"/>
    <x v="0"/>
    <n v="11.850523000000001"/>
    <x v="1"/>
    <x v="1"/>
    <x v="3"/>
    <x v="0"/>
  </r>
  <r>
    <n v="6058"/>
    <x v="301"/>
    <n v="338"/>
    <x v="49"/>
    <x v="0"/>
    <x v="16"/>
    <n v="930"/>
    <x v="4"/>
    <n v="1"/>
    <n v="14.32383096"/>
    <n v="14.32383096"/>
    <x v="1"/>
    <b v="1"/>
    <x v="0"/>
    <n v="14.32383096"/>
    <x v="0"/>
    <x v="0"/>
    <x v="3"/>
    <x v="1"/>
  </r>
  <r>
    <n v="6059"/>
    <x v="182"/>
    <n v="22"/>
    <x v="10"/>
    <x v="2"/>
    <x v="15"/>
    <n v="764"/>
    <x v="4"/>
    <n v="3"/>
    <n v="15.595955180000001"/>
    <n v="46.787865539999999"/>
    <x v="0"/>
    <b v="0"/>
    <x v="2558"/>
    <n v="42.109078986"/>
    <x v="1"/>
    <x v="2"/>
    <x v="3"/>
    <x v="0"/>
  </r>
  <r>
    <n v="6060"/>
    <x v="210"/>
    <n v="47"/>
    <x v="10"/>
    <x v="1"/>
    <x v="17"/>
    <n v="604"/>
    <x v="0"/>
    <n v="2"/>
    <n v="63.579013400000001"/>
    <n v="127.1580268"/>
    <x v="0"/>
    <b v="0"/>
    <x v="2559"/>
    <n v="114.44222412000001"/>
    <x v="1"/>
    <x v="2"/>
    <x v="1"/>
    <x v="1"/>
  </r>
  <r>
    <n v="6061"/>
    <x v="237"/>
    <n v="435"/>
    <x v="51"/>
    <x v="1"/>
    <x v="18"/>
    <n v="18"/>
    <x v="0"/>
    <n v="3"/>
    <n v="93.511104360000004"/>
    <n v="280.53331308000003"/>
    <x v="0"/>
    <b v="1"/>
    <x v="2560"/>
    <n v="252.47998177000002"/>
    <x v="0"/>
    <x v="2"/>
    <x v="4"/>
    <x v="0"/>
  </r>
  <r>
    <n v="6062"/>
    <x v="135"/>
    <n v="466"/>
    <x v="42"/>
    <x v="2"/>
    <x v="2"/>
    <n v="428"/>
    <x v="3"/>
    <n v="4"/>
    <n v="99.968111390000004"/>
    <n v="399.87244556000002"/>
    <x v="0"/>
    <b v="0"/>
    <x v="0"/>
    <n v="399.87244556000002"/>
    <x v="1"/>
    <x v="1"/>
    <x v="4"/>
    <x v="1"/>
  </r>
  <r>
    <n v="6063"/>
    <x v="156"/>
    <n v="137"/>
    <x v="21"/>
    <x v="0"/>
    <x v="9"/>
    <n v="268"/>
    <x v="0"/>
    <n v="3"/>
    <n v="88.418289900000005"/>
    <n v="265.25486970000003"/>
    <x v="1"/>
    <b v="0"/>
    <x v="0"/>
    <n v="265.25486970000003"/>
    <x v="0"/>
    <x v="0"/>
    <x v="4"/>
    <x v="0"/>
  </r>
  <r>
    <n v="6064"/>
    <x v="263"/>
    <n v="473"/>
    <x v="50"/>
    <x v="0"/>
    <x v="11"/>
    <n v="991"/>
    <x v="4"/>
    <n v="2"/>
    <n v="55.70542682"/>
    <n v="111.41085364"/>
    <x v="2"/>
    <b v="0"/>
    <x v="0"/>
    <n v="111.41085364"/>
    <x v="1"/>
    <x v="0"/>
    <x v="1"/>
    <x v="0"/>
  </r>
  <r>
    <n v="6065"/>
    <x v="119"/>
    <n v="42"/>
    <x v="12"/>
    <x v="1"/>
    <x v="9"/>
    <n v="587"/>
    <x v="0"/>
    <n v="3"/>
    <n v="86.12360683"/>
    <n v="258.37082049000003"/>
    <x v="2"/>
    <b v="0"/>
    <x v="2561"/>
    <n v="232.53373844000004"/>
    <x v="0"/>
    <x v="2"/>
    <x v="4"/>
    <x v="0"/>
  </r>
  <r>
    <n v="6066"/>
    <x v="337"/>
    <n v="337"/>
    <x v="22"/>
    <x v="0"/>
    <x v="17"/>
    <n v="780"/>
    <x v="2"/>
    <n v="5"/>
    <n v="95.322957020000004"/>
    <n v="476.61478510000001"/>
    <x v="2"/>
    <b v="1"/>
    <x v="0"/>
    <n v="476.61478510000001"/>
    <x v="0"/>
    <x v="0"/>
    <x v="4"/>
    <x v="1"/>
  </r>
  <r>
    <n v="6067"/>
    <x v="293"/>
    <n v="365"/>
    <x v="3"/>
    <x v="1"/>
    <x v="5"/>
    <n v="531"/>
    <x v="2"/>
    <n v="3"/>
    <n v="93.423186400000006"/>
    <n v="280.2695592"/>
    <x v="1"/>
    <b v="0"/>
    <x v="2562"/>
    <n v="252.24260328"/>
    <x v="1"/>
    <x v="2"/>
    <x v="2"/>
    <x v="0"/>
  </r>
  <r>
    <n v="6068"/>
    <x v="281"/>
    <n v="329"/>
    <x v="41"/>
    <x v="1"/>
    <x v="19"/>
    <n v="635"/>
    <x v="1"/>
    <n v="3"/>
    <n v="70.810226220000004"/>
    <n v="212.43067866000001"/>
    <x v="2"/>
    <b v="0"/>
    <x v="2563"/>
    <n v="191.18761079000001"/>
    <x v="1"/>
    <x v="2"/>
    <x v="2"/>
    <x v="0"/>
  </r>
  <r>
    <n v="6069"/>
    <x v="251"/>
    <n v="303"/>
    <x v="14"/>
    <x v="0"/>
    <x v="1"/>
    <n v="995"/>
    <x v="4"/>
    <n v="5"/>
    <n v="50.404488309999998"/>
    <n v="252.02244155"/>
    <x v="1"/>
    <b v="1"/>
    <x v="2564"/>
    <n v="226.82019739"/>
    <x v="0"/>
    <x v="2"/>
    <x v="2"/>
    <x v="1"/>
  </r>
  <r>
    <n v="6070"/>
    <x v="146"/>
    <n v="446"/>
    <x v="3"/>
    <x v="0"/>
    <x v="19"/>
    <n v="889"/>
    <x v="4"/>
    <n v="4"/>
    <n v="27.38405994"/>
    <n v="109.53623976"/>
    <x v="3"/>
    <b v="1"/>
    <x v="0"/>
    <n v="109.53623976"/>
    <x v="0"/>
    <x v="0"/>
    <x v="1"/>
    <x v="0"/>
  </r>
  <r>
    <n v="6071"/>
    <x v="361"/>
    <n v="351"/>
    <x v="0"/>
    <x v="0"/>
    <x v="15"/>
    <n v="729"/>
    <x v="0"/>
    <n v="3"/>
    <n v="83.722443549999994"/>
    <n v="251.16733065"/>
    <x v="0"/>
    <b v="0"/>
    <x v="2565"/>
    <n v="226.05059757999999"/>
    <x v="0"/>
    <x v="2"/>
    <x v="2"/>
    <x v="1"/>
  </r>
  <r>
    <n v="6072"/>
    <x v="49"/>
    <n v="115"/>
    <x v="8"/>
    <x v="0"/>
    <x v="18"/>
    <n v="425"/>
    <x v="0"/>
    <n v="2"/>
    <n v="10.6061645"/>
    <n v="21.212329"/>
    <x v="0"/>
    <b v="0"/>
    <x v="0"/>
    <n v="21.212329"/>
    <x v="0"/>
    <x v="1"/>
    <x v="4"/>
    <x v="0"/>
  </r>
  <r>
    <n v="6073"/>
    <x v="191"/>
    <n v="344"/>
    <x v="16"/>
    <x v="1"/>
    <x v="13"/>
    <n v="126"/>
    <x v="0"/>
    <n v="4"/>
    <n v="98.27753697"/>
    <n v="393.11014788"/>
    <x v="0"/>
    <b v="1"/>
    <x v="2566"/>
    <n v="353.79913309"/>
    <x v="1"/>
    <x v="2"/>
    <x v="1"/>
    <x v="0"/>
  </r>
  <r>
    <n v="6074"/>
    <x v="120"/>
    <n v="367"/>
    <x v="42"/>
    <x v="2"/>
    <x v="7"/>
    <n v="548"/>
    <x v="4"/>
    <n v="1"/>
    <n v="77.265632199999999"/>
    <n v="77.265632199999999"/>
    <x v="0"/>
    <b v="0"/>
    <x v="0"/>
    <n v="77.265632199999999"/>
    <x v="0"/>
    <x v="0"/>
    <x v="4"/>
    <x v="1"/>
  </r>
  <r>
    <n v="6075"/>
    <x v="29"/>
    <n v="440"/>
    <x v="37"/>
    <x v="0"/>
    <x v="18"/>
    <n v="330"/>
    <x v="4"/>
    <n v="4"/>
    <n v="13.12151143"/>
    <n v="52.48604572"/>
    <x v="2"/>
    <b v="1"/>
    <x v="2567"/>
    <n v="47.237441146999998"/>
    <x v="0"/>
    <x v="2"/>
    <x v="3"/>
    <x v="1"/>
  </r>
  <r>
    <n v="6076"/>
    <x v="266"/>
    <n v="154"/>
    <x v="5"/>
    <x v="1"/>
    <x v="19"/>
    <n v="165"/>
    <x v="2"/>
    <n v="1"/>
    <n v="57.46448599"/>
    <n v="57.46448599"/>
    <x v="0"/>
    <b v="0"/>
    <x v="2568"/>
    <n v="51.718037391000003"/>
    <x v="1"/>
    <x v="2"/>
    <x v="1"/>
    <x v="0"/>
  </r>
  <r>
    <n v="6077"/>
    <x v="364"/>
    <n v="36"/>
    <x v="42"/>
    <x v="0"/>
    <x v="10"/>
    <n v="236"/>
    <x v="4"/>
    <n v="3"/>
    <n v="33.216438340000003"/>
    <n v="99.649315020000017"/>
    <x v="0"/>
    <b v="0"/>
    <x v="0"/>
    <n v="99.649315020000017"/>
    <x v="1"/>
    <x v="1"/>
    <x v="1"/>
    <x v="1"/>
  </r>
  <r>
    <n v="6078"/>
    <x v="206"/>
    <n v="192"/>
    <x v="2"/>
    <x v="1"/>
    <x v="16"/>
    <n v="198"/>
    <x v="0"/>
    <n v="4"/>
    <n v="68.161158209999996"/>
    <n v="272.64463283999999"/>
    <x v="2"/>
    <b v="0"/>
    <x v="0"/>
    <n v="272.64463283999999"/>
    <x v="1"/>
    <x v="0"/>
    <x v="3"/>
    <x v="0"/>
  </r>
  <r>
    <n v="6079"/>
    <x v="124"/>
    <n v="462"/>
    <x v="28"/>
    <x v="0"/>
    <x v="5"/>
    <n v="68"/>
    <x v="4"/>
    <n v="3"/>
    <n v="64.815495400000003"/>
    <n v="194.44648620000001"/>
    <x v="1"/>
    <b v="0"/>
    <x v="0"/>
    <n v="194.44648620000001"/>
    <x v="1"/>
    <x v="0"/>
    <x v="4"/>
    <x v="1"/>
  </r>
  <r>
    <n v="6080"/>
    <x v="15"/>
    <n v="484"/>
    <x v="27"/>
    <x v="1"/>
    <x v="0"/>
    <n v="713"/>
    <x v="4"/>
    <n v="1"/>
    <n v="40.933524730000002"/>
    <n v="40.933524730000002"/>
    <x v="2"/>
    <b v="1"/>
    <x v="0"/>
    <n v="40.933524730000002"/>
    <x v="0"/>
    <x v="1"/>
    <x v="1"/>
    <x v="0"/>
  </r>
  <r>
    <n v="6081"/>
    <x v="28"/>
    <n v="494"/>
    <x v="36"/>
    <x v="0"/>
    <x v="12"/>
    <n v="237"/>
    <x v="2"/>
    <n v="2"/>
    <n v="71.711147080000003"/>
    <n v="143.42229416000001"/>
    <x v="3"/>
    <b v="1"/>
    <x v="0"/>
    <n v="143.42229416000001"/>
    <x v="1"/>
    <x v="1"/>
    <x v="4"/>
    <x v="1"/>
  </r>
  <r>
    <n v="6082"/>
    <x v="287"/>
    <n v="324"/>
    <x v="28"/>
    <x v="0"/>
    <x v="1"/>
    <n v="353"/>
    <x v="1"/>
    <n v="5"/>
    <n v="71.813046319999998"/>
    <n v="359.0652316"/>
    <x v="1"/>
    <b v="0"/>
    <x v="0"/>
    <n v="359.0652316"/>
    <x v="0"/>
    <x v="1"/>
    <x v="0"/>
    <x v="1"/>
  </r>
  <r>
    <n v="6083"/>
    <x v="48"/>
    <n v="88"/>
    <x v="37"/>
    <x v="0"/>
    <x v="6"/>
    <n v="1"/>
    <x v="4"/>
    <n v="2"/>
    <n v="32.417445659999998"/>
    <n v="64.834891319999997"/>
    <x v="3"/>
    <b v="1"/>
    <x v="2569"/>
    <n v="58.351402188999998"/>
    <x v="1"/>
    <x v="2"/>
    <x v="1"/>
    <x v="0"/>
  </r>
  <r>
    <n v="6084"/>
    <x v="96"/>
    <n v="90"/>
    <x v="51"/>
    <x v="1"/>
    <x v="5"/>
    <n v="24"/>
    <x v="3"/>
    <n v="1"/>
    <n v="35.82714936"/>
    <n v="35.82714936"/>
    <x v="2"/>
    <b v="1"/>
    <x v="0"/>
    <n v="35.82714936"/>
    <x v="1"/>
    <x v="0"/>
    <x v="3"/>
    <x v="1"/>
  </r>
  <r>
    <n v="6085"/>
    <x v="206"/>
    <n v="157"/>
    <x v="26"/>
    <x v="0"/>
    <x v="15"/>
    <n v="674"/>
    <x v="1"/>
    <n v="5"/>
    <n v="73.035713900000005"/>
    <n v="365.17856950000004"/>
    <x v="0"/>
    <b v="1"/>
    <x v="2570"/>
    <n v="328.66071255000003"/>
    <x v="1"/>
    <x v="2"/>
    <x v="3"/>
    <x v="1"/>
  </r>
  <r>
    <n v="6086"/>
    <x v="176"/>
    <n v="439"/>
    <x v="25"/>
    <x v="0"/>
    <x v="14"/>
    <n v="56"/>
    <x v="0"/>
    <n v="1"/>
    <n v="98.727414820000007"/>
    <n v="98.727414820000007"/>
    <x v="1"/>
    <b v="1"/>
    <x v="2571"/>
    <n v="88.854673338000012"/>
    <x v="0"/>
    <x v="2"/>
    <x v="0"/>
    <x v="0"/>
  </r>
  <r>
    <n v="6087"/>
    <x v="41"/>
    <n v="435"/>
    <x v="35"/>
    <x v="0"/>
    <x v="14"/>
    <n v="676"/>
    <x v="4"/>
    <n v="1"/>
    <n v="85.127891869999999"/>
    <n v="85.127891869999999"/>
    <x v="1"/>
    <b v="1"/>
    <x v="0"/>
    <n v="85.127891869999999"/>
    <x v="1"/>
    <x v="1"/>
    <x v="1"/>
    <x v="1"/>
  </r>
  <r>
    <n v="6088"/>
    <x v="363"/>
    <n v="327"/>
    <x v="0"/>
    <x v="1"/>
    <x v="1"/>
    <n v="862"/>
    <x v="4"/>
    <n v="2"/>
    <n v="12.36153243"/>
    <n v="24.723064860000001"/>
    <x v="0"/>
    <b v="0"/>
    <x v="2572"/>
    <n v="22.250758374"/>
    <x v="0"/>
    <x v="2"/>
    <x v="4"/>
    <x v="1"/>
  </r>
  <r>
    <n v="6089"/>
    <x v="297"/>
    <n v="494"/>
    <x v="9"/>
    <x v="0"/>
    <x v="8"/>
    <n v="625"/>
    <x v="4"/>
    <n v="3"/>
    <n v="57.811704839999997"/>
    <n v="173.43511451999998"/>
    <x v="3"/>
    <b v="0"/>
    <x v="2573"/>
    <n v="156.09160306999999"/>
    <x v="1"/>
    <x v="2"/>
    <x v="3"/>
    <x v="0"/>
  </r>
  <r>
    <n v="6090"/>
    <x v="96"/>
    <n v="266"/>
    <x v="5"/>
    <x v="2"/>
    <x v="4"/>
    <n v="612"/>
    <x v="1"/>
    <n v="3"/>
    <n v="15.65783233"/>
    <n v="46.973496990000001"/>
    <x v="0"/>
    <b v="1"/>
    <x v="0"/>
    <n v="46.973496990000001"/>
    <x v="0"/>
    <x v="1"/>
    <x v="0"/>
    <x v="0"/>
  </r>
  <r>
    <n v="6091"/>
    <x v="333"/>
    <n v="72"/>
    <x v="44"/>
    <x v="2"/>
    <x v="14"/>
    <n v="509"/>
    <x v="0"/>
    <n v="3"/>
    <n v="27.236843409999999"/>
    <n v="81.710530229999989"/>
    <x v="2"/>
    <b v="0"/>
    <x v="0"/>
    <n v="81.710530229999989"/>
    <x v="0"/>
    <x v="1"/>
    <x v="3"/>
    <x v="0"/>
  </r>
  <r>
    <n v="6092"/>
    <x v="229"/>
    <n v="10"/>
    <x v="6"/>
    <x v="2"/>
    <x v="19"/>
    <n v="582"/>
    <x v="0"/>
    <n v="2"/>
    <n v="76.324219929999998"/>
    <n v="152.64843986"/>
    <x v="2"/>
    <b v="0"/>
    <x v="2574"/>
    <n v="137.38359586999999"/>
    <x v="0"/>
    <x v="2"/>
    <x v="0"/>
    <x v="0"/>
  </r>
  <r>
    <n v="6093"/>
    <x v="100"/>
    <n v="105"/>
    <x v="52"/>
    <x v="2"/>
    <x v="13"/>
    <n v="862"/>
    <x v="4"/>
    <n v="4"/>
    <n v="97.341288890000001"/>
    <n v="389.36515556000001"/>
    <x v="2"/>
    <b v="1"/>
    <x v="0"/>
    <n v="389.36515556000001"/>
    <x v="0"/>
    <x v="0"/>
    <x v="1"/>
    <x v="1"/>
  </r>
  <r>
    <n v="6094"/>
    <x v="54"/>
    <n v="90"/>
    <x v="40"/>
    <x v="2"/>
    <x v="19"/>
    <n v="189"/>
    <x v="1"/>
    <n v="5"/>
    <n v="24.019783319999998"/>
    <n v="120.0989166"/>
    <x v="0"/>
    <b v="0"/>
    <x v="2575"/>
    <n v="108.08902494"/>
    <x v="1"/>
    <x v="2"/>
    <x v="1"/>
    <x v="0"/>
  </r>
  <r>
    <n v="6095"/>
    <x v="84"/>
    <n v="467"/>
    <x v="38"/>
    <x v="0"/>
    <x v="4"/>
    <n v="187"/>
    <x v="1"/>
    <n v="5"/>
    <n v="42.965730729999997"/>
    <n v="214.82865364999998"/>
    <x v="0"/>
    <b v="0"/>
    <x v="2576"/>
    <n v="193.34578828999997"/>
    <x v="1"/>
    <x v="2"/>
    <x v="3"/>
    <x v="0"/>
  </r>
  <r>
    <n v="6096"/>
    <x v="10"/>
    <n v="266"/>
    <x v="20"/>
    <x v="0"/>
    <x v="3"/>
    <n v="338"/>
    <x v="3"/>
    <n v="3"/>
    <n v="86.375769649999995"/>
    <n v="259.12730894999999"/>
    <x v="2"/>
    <b v="0"/>
    <x v="0"/>
    <n v="259.12730894999999"/>
    <x v="1"/>
    <x v="0"/>
    <x v="4"/>
    <x v="0"/>
  </r>
  <r>
    <n v="6097"/>
    <x v="104"/>
    <n v="88"/>
    <x v="32"/>
    <x v="2"/>
    <x v="15"/>
    <n v="23"/>
    <x v="4"/>
    <n v="1"/>
    <n v="42.008223600000001"/>
    <n v="42.008223600000001"/>
    <x v="2"/>
    <b v="0"/>
    <x v="2577"/>
    <n v="37.807401240000004"/>
    <x v="0"/>
    <x v="2"/>
    <x v="1"/>
    <x v="0"/>
  </r>
  <r>
    <n v="6098"/>
    <x v="17"/>
    <n v="30"/>
    <x v="5"/>
    <x v="2"/>
    <x v="12"/>
    <n v="276"/>
    <x v="1"/>
    <n v="4"/>
    <n v="51.353724839999998"/>
    <n v="205.41489935999999"/>
    <x v="0"/>
    <b v="0"/>
    <x v="0"/>
    <n v="205.41489935999999"/>
    <x v="0"/>
    <x v="1"/>
    <x v="3"/>
    <x v="0"/>
  </r>
  <r>
    <n v="6099"/>
    <x v="331"/>
    <n v="276"/>
    <x v="44"/>
    <x v="2"/>
    <x v="2"/>
    <n v="686"/>
    <x v="0"/>
    <n v="4"/>
    <n v="91.464554469999996"/>
    <n v="365.85821787999998"/>
    <x v="0"/>
    <b v="1"/>
    <x v="2578"/>
    <n v="329.27239608999997"/>
    <x v="1"/>
    <x v="2"/>
    <x v="1"/>
    <x v="0"/>
  </r>
  <r>
    <n v="6100"/>
    <x v="85"/>
    <n v="26"/>
    <x v="9"/>
    <x v="0"/>
    <x v="7"/>
    <n v="225"/>
    <x v="2"/>
    <n v="3"/>
    <n v="99.466731999999993"/>
    <n v="298.40019599999999"/>
    <x v="3"/>
    <b v="0"/>
    <x v="0"/>
    <n v="298.40019599999999"/>
    <x v="0"/>
    <x v="0"/>
    <x v="0"/>
    <x v="1"/>
  </r>
  <r>
    <n v="6101"/>
    <x v="362"/>
    <n v="110"/>
    <x v="43"/>
    <x v="1"/>
    <x v="1"/>
    <n v="176"/>
    <x v="1"/>
    <n v="3"/>
    <n v="66.690649750000006"/>
    <n v="200.07194925000002"/>
    <x v="3"/>
    <b v="0"/>
    <x v="0"/>
    <n v="200.07194925000002"/>
    <x v="0"/>
    <x v="0"/>
    <x v="1"/>
    <x v="1"/>
  </r>
  <r>
    <n v="6102"/>
    <x v="267"/>
    <n v="383"/>
    <x v="45"/>
    <x v="1"/>
    <x v="18"/>
    <n v="655"/>
    <x v="4"/>
    <n v="5"/>
    <n v="40.750725940000002"/>
    <n v="203.7536297"/>
    <x v="1"/>
    <b v="1"/>
    <x v="0"/>
    <n v="203.7536297"/>
    <x v="1"/>
    <x v="1"/>
    <x v="2"/>
    <x v="1"/>
  </r>
  <r>
    <n v="6103"/>
    <x v="207"/>
    <n v="216"/>
    <x v="22"/>
    <x v="1"/>
    <x v="3"/>
    <n v="320"/>
    <x v="4"/>
    <n v="5"/>
    <n v="20.378806059999999"/>
    <n v="101.8940303"/>
    <x v="2"/>
    <b v="1"/>
    <x v="2579"/>
    <n v="91.704627270000003"/>
    <x v="0"/>
    <x v="2"/>
    <x v="3"/>
    <x v="0"/>
  </r>
  <r>
    <n v="6104"/>
    <x v="194"/>
    <n v="288"/>
    <x v="15"/>
    <x v="1"/>
    <x v="15"/>
    <n v="843"/>
    <x v="0"/>
    <n v="4"/>
    <n v="60.539185320000001"/>
    <n v="242.15674128000001"/>
    <x v="3"/>
    <b v="0"/>
    <x v="2580"/>
    <n v="217.94106715000001"/>
    <x v="1"/>
    <x v="2"/>
    <x v="0"/>
    <x v="1"/>
  </r>
  <r>
    <n v="6105"/>
    <x v="249"/>
    <n v="350"/>
    <x v="6"/>
    <x v="2"/>
    <x v="18"/>
    <n v="986"/>
    <x v="4"/>
    <n v="2"/>
    <n v="65.867024169999993"/>
    <n v="131.73404833999999"/>
    <x v="2"/>
    <b v="0"/>
    <x v="0"/>
    <n v="131.73404833999999"/>
    <x v="0"/>
    <x v="1"/>
    <x v="0"/>
    <x v="0"/>
  </r>
  <r>
    <n v="6106"/>
    <x v="20"/>
    <n v="111"/>
    <x v="34"/>
    <x v="0"/>
    <x v="0"/>
    <n v="20"/>
    <x v="0"/>
    <n v="2"/>
    <n v="99.025999490000004"/>
    <n v="198.05199898000001"/>
    <x v="0"/>
    <b v="0"/>
    <x v="2581"/>
    <n v="178.24679908000002"/>
    <x v="1"/>
    <x v="2"/>
    <x v="3"/>
    <x v="0"/>
  </r>
  <r>
    <n v="6107"/>
    <x v="354"/>
    <n v="417"/>
    <x v="11"/>
    <x v="1"/>
    <x v="7"/>
    <n v="357"/>
    <x v="4"/>
    <n v="5"/>
    <n v="77.656419779999993"/>
    <n v="388.28209889999994"/>
    <x v="2"/>
    <b v="1"/>
    <x v="0"/>
    <n v="388.28209889999994"/>
    <x v="0"/>
    <x v="1"/>
    <x v="4"/>
    <x v="0"/>
  </r>
  <r>
    <n v="6108"/>
    <x v="73"/>
    <n v="478"/>
    <x v="18"/>
    <x v="0"/>
    <x v="18"/>
    <n v="714"/>
    <x v="2"/>
    <n v="3"/>
    <n v="40.95220776"/>
    <n v="122.85662328000001"/>
    <x v="2"/>
    <b v="0"/>
    <x v="0"/>
    <n v="122.85662328000001"/>
    <x v="0"/>
    <x v="1"/>
    <x v="3"/>
    <x v="0"/>
  </r>
  <r>
    <n v="6109"/>
    <x v="34"/>
    <n v="261"/>
    <x v="0"/>
    <x v="0"/>
    <x v="6"/>
    <n v="34"/>
    <x v="4"/>
    <n v="3"/>
    <n v="29.652592299999998"/>
    <n v="88.957776899999999"/>
    <x v="3"/>
    <b v="1"/>
    <x v="0"/>
    <n v="88.957776899999999"/>
    <x v="0"/>
    <x v="1"/>
    <x v="1"/>
    <x v="1"/>
  </r>
  <r>
    <n v="6110"/>
    <x v="351"/>
    <n v="184"/>
    <x v="32"/>
    <x v="1"/>
    <x v="9"/>
    <n v="373"/>
    <x v="2"/>
    <n v="5"/>
    <n v="16.14111269"/>
    <n v="80.70556345"/>
    <x v="1"/>
    <b v="1"/>
    <x v="0"/>
    <n v="80.70556345"/>
    <x v="0"/>
    <x v="0"/>
    <x v="4"/>
    <x v="1"/>
  </r>
  <r>
    <n v="6111"/>
    <x v="57"/>
    <n v="395"/>
    <x v="30"/>
    <x v="1"/>
    <x v="18"/>
    <n v="751"/>
    <x v="2"/>
    <n v="1"/>
    <n v="60.982378570000002"/>
    <n v="60.982378570000002"/>
    <x v="2"/>
    <b v="0"/>
    <x v="0"/>
    <n v="60.982378570000002"/>
    <x v="1"/>
    <x v="1"/>
    <x v="3"/>
    <x v="0"/>
  </r>
  <r>
    <n v="6112"/>
    <x v="163"/>
    <n v="360"/>
    <x v="25"/>
    <x v="1"/>
    <x v="13"/>
    <n v="765"/>
    <x v="4"/>
    <n v="2"/>
    <n v="20.017327949999999"/>
    <n v="40.034655899999997"/>
    <x v="3"/>
    <b v="0"/>
    <x v="2582"/>
    <n v="36.031190310999996"/>
    <x v="1"/>
    <x v="2"/>
    <x v="0"/>
    <x v="1"/>
  </r>
  <r>
    <n v="6113"/>
    <x v="98"/>
    <n v="333"/>
    <x v="48"/>
    <x v="2"/>
    <x v="2"/>
    <n v="75"/>
    <x v="2"/>
    <n v="5"/>
    <n v="15.06476241"/>
    <n v="75.323812050000001"/>
    <x v="0"/>
    <b v="0"/>
    <x v="0"/>
    <n v="75.323812050000001"/>
    <x v="1"/>
    <x v="1"/>
    <x v="2"/>
    <x v="1"/>
  </r>
  <r>
    <n v="6114"/>
    <x v="17"/>
    <n v="2"/>
    <x v="31"/>
    <x v="1"/>
    <x v="16"/>
    <n v="961"/>
    <x v="2"/>
    <n v="3"/>
    <n v="63.01921308"/>
    <n v="189.05763924000001"/>
    <x v="1"/>
    <b v="0"/>
    <x v="2583"/>
    <n v="170.15187532000002"/>
    <x v="1"/>
    <x v="2"/>
    <x v="2"/>
    <x v="0"/>
  </r>
  <r>
    <n v="6115"/>
    <x v="132"/>
    <n v="492"/>
    <x v="21"/>
    <x v="1"/>
    <x v="8"/>
    <n v="291"/>
    <x v="1"/>
    <n v="5"/>
    <n v="93.233366939999996"/>
    <n v="466.16683469999998"/>
    <x v="0"/>
    <b v="0"/>
    <x v="0"/>
    <n v="466.16683469999998"/>
    <x v="1"/>
    <x v="1"/>
    <x v="2"/>
    <x v="1"/>
  </r>
  <r>
    <n v="6116"/>
    <x v="22"/>
    <n v="55"/>
    <x v="15"/>
    <x v="0"/>
    <x v="1"/>
    <n v="731"/>
    <x v="2"/>
    <n v="2"/>
    <n v="98.295634710000002"/>
    <n v="196.59126942"/>
    <x v="1"/>
    <b v="1"/>
    <x v="0"/>
    <n v="196.59126942"/>
    <x v="1"/>
    <x v="1"/>
    <x v="4"/>
    <x v="0"/>
  </r>
  <r>
    <n v="6117"/>
    <x v="219"/>
    <n v="173"/>
    <x v="26"/>
    <x v="0"/>
    <x v="4"/>
    <n v="628"/>
    <x v="1"/>
    <n v="1"/>
    <n v="99.747274809999993"/>
    <n v="99.747274809999993"/>
    <x v="2"/>
    <b v="0"/>
    <x v="0"/>
    <n v="99.747274809999993"/>
    <x v="1"/>
    <x v="0"/>
    <x v="0"/>
    <x v="1"/>
  </r>
  <r>
    <n v="6118"/>
    <x v="337"/>
    <n v="337"/>
    <x v="45"/>
    <x v="2"/>
    <x v="0"/>
    <n v="395"/>
    <x v="4"/>
    <n v="2"/>
    <n v="72.858770669999998"/>
    <n v="145.71754134"/>
    <x v="3"/>
    <b v="0"/>
    <x v="0"/>
    <n v="145.71754134"/>
    <x v="0"/>
    <x v="0"/>
    <x v="3"/>
    <x v="1"/>
  </r>
  <r>
    <n v="6119"/>
    <x v="292"/>
    <n v="192"/>
    <x v="34"/>
    <x v="1"/>
    <x v="1"/>
    <n v="769"/>
    <x v="4"/>
    <n v="1"/>
    <n v="61.644378770000003"/>
    <n v="61.644378770000003"/>
    <x v="3"/>
    <b v="0"/>
    <x v="0"/>
    <n v="61.644378770000003"/>
    <x v="1"/>
    <x v="1"/>
    <x v="1"/>
    <x v="1"/>
  </r>
  <r>
    <n v="6120"/>
    <x v="82"/>
    <n v="55"/>
    <x v="27"/>
    <x v="2"/>
    <x v="16"/>
    <n v="319"/>
    <x v="3"/>
    <n v="1"/>
    <n v="26.09300271"/>
    <n v="26.09300271"/>
    <x v="0"/>
    <b v="1"/>
    <x v="2584"/>
    <n v="23.483702439000002"/>
    <x v="1"/>
    <x v="2"/>
    <x v="2"/>
    <x v="0"/>
  </r>
  <r>
    <n v="6121"/>
    <x v="140"/>
    <n v="262"/>
    <x v="16"/>
    <x v="1"/>
    <x v="5"/>
    <n v="402"/>
    <x v="4"/>
    <n v="4"/>
    <n v="45.779471010000002"/>
    <n v="183.11788404000001"/>
    <x v="2"/>
    <b v="1"/>
    <x v="0"/>
    <n v="183.11788404000001"/>
    <x v="0"/>
    <x v="0"/>
    <x v="1"/>
    <x v="1"/>
  </r>
  <r>
    <n v="6122"/>
    <x v="201"/>
    <n v="370"/>
    <x v="23"/>
    <x v="1"/>
    <x v="14"/>
    <n v="293"/>
    <x v="4"/>
    <n v="3"/>
    <n v="73.24809132"/>
    <n v="219.74427395999999"/>
    <x v="1"/>
    <b v="1"/>
    <x v="0"/>
    <n v="219.74427395999999"/>
    <x v="0"/>
    <x v="0"/>
    <x v="4"/>
    <x v="1"/>
  </r>
  <r>
    <n v="6123"/>
    <x v="113"/>
    <n v="41"/>
    <x v="49"/>
    <x v="2"/>
    <x v="16"/>
    <n v="365"/>
    <x v="0"/>
    <n v="2"/>
    <n v="67.094569390000004"/>
    <n v="134.18913878000001"/>
    <x v="1"/>
    <b v="0"/>
    <x v="0"/>
    <n v="134.18913878000001"/>
    <x v="1"/>
    <x v="1"/>
    <x v="0"/>
    <x v="0"/>
  </r>
  <r>
    <n v="6124"/>
    <x v="190"/>
    <n v="150"/>
    <x v="43"/>
    <x v="2"/>
    <x v="5"/>
    <n v="965"/>
    <x v="4"/>
    <n v="1"/>
    <n v="19.029086580000001"/>
    <n v="19.029086580000001"/>
    <x v="3"/>
    <b v="0"/>
    <x v="2585"/>
    <n v="17.126177922"/>
    <x v="0"/>
    <x v="2"/>
    <x v="0"/>
    <x v="0"/>
  </r>
  <r>
    <n v="6125"/>
    <x v="242"/>
    <n v="34"/>
    <x v="15"/>
    <x v="1"/>
    <x v="9"/>
    <n v="429"/>
    <x v="4"/>
    <n v="4"/>
    <n v="53.460557260000002"/>
    <n v="213.84222904000001"/>
    <x v="3"/>
    <b v="0"/>
    <x v="0"/>
    <n v="213.84222904000001"/>
    <x v="1"/>
    <x v="1"/>
    <x v="0"/>
    <x v="0"/>
  </r>
  <r>
    <n v="6126"/>
    <x v="236"/>
    <n v="52"/>
    <x v="14"/>
    <x v="2"/>
    <x v="17"/>
    <n v="161"/>
    <x v="1"/>
    <n v="5"/>
    <n v="61.524094140000003"/>
    <n v="307.6204707"/>
    <x v="2"/>
    <b v="1"/>
    <x v="0"/>
    <n v="307.6204707"/>
    <x v="1"/>
    <x v="0"/>
    <x v="1"/>
    <x v="0"/>
  </r>
  <r>
    <n v="6127"/>
    <x v="121"/>
    <n v="444"/>
    <x v="31"/>
    <x v="0"/>
    <x v="0"/>
    <n v="263"/>
    <x v="4"/>
    <n v="5"/>
    <n v="17.168947769999999"/>
    <n v="85.844738849999999"/>
    <x v="1"/>
    <b v="1"/>
    <x v="2586"/>
    <n v="77.260264962999997"/>
    <x v="0"/>
    <x v="2"/>
    <x v="3"/>
    <x v="0"/>
  </r>
  <r>
    <n v="6128"/>
    <x v="354"/>
    <n v="198"/>
    <x v="39"/>
    <x v="2"/>
    <x v="19"/>
    <n v="143"/>
    <x v="2"/>
    <n v="2"/>
    <n v="83.909096329999997"/>
    <n v="167.81819265999999"/>
    <x v="0"/>
    <b v="0"/>
    <x v="2587"/>
    <n v="151.03637338999999"/>
    <x v="1"/>
    <x v="2"/>
    <x v="0"/>
    <x v="1"/>
  </r>
  <r>
    <n v="6129"/>
    <x v="203"/>
    <n v="344"/>
    <x v="25"/>
    <x v="1"/>
    <x v="15"/>
    <n v="281"/>
    <x v="1"/>
    <n v="3"/>
    <n v="57.055920069999999"/>
    <n v="171.16776020999998"/>
    <x v="3"/>
    <b v="0"/>
    <x v="2588"/>
    <n v="154.05098418999998"/>
    <x v="0"/>
    <x v="2"/>
    <x v="3"/>
    <x v="0"/>
  </r>
  <r>
    <n v="6130"/>
    <x v="230"/>
    <n v="120"/>
    <x v="28"/>
    <x v="0"/>
    <x v="10"/>
    <n v="329"/>
    <x v="3"/>
    <n v="5"/>
    <n v="48.551141180000002"/>
    <n v="242.75570590000001"/>
    <x v="0"/>
    <b v="0"/>
    <x v="2589"/>
    <n v="218.48013531000001"/>
    <x v="1"/>
    <x v="2"/>
    <x v="0"/>
    <x v="1"/>
  </r>
  <r>
    <n v="6131"/>
    <x v="206"/>
    <n v="304"/>
    <x v="32"/>
    <x v="1"/>
    <x v="18"/>
    <n v="515"/>
    <x v="0"/>
    <n v="3"/>
    <n v="44.410578430000001"/>
    <n v="133.23173529000002"/>
    <x v="0"/>
    <b v="0"/>
    <x v="0"/>
    <n v="133.23173529000002"/>
    <x v="0"/>
    <x v="1"/>
    <x v="4"/>
    <x v="0"/>
  </r>
  <r>
    <n v="6132"/>
    <x v="239"/>
    <n v="92"/>
    <x v="20"/>
    <x v="0"/>
    <x v="18"/>
    <n v="78"/>
    <x v="2"/>
    <n v="5"/>
    <n v="62.62980718"/>
    <n v="313.1490359"/>
    <x v="2"/>
    <b v="1"/>
    <x v="0"/>
    <n v="313.1490359"/>
    <x v="1"/>
    <x v="1"/>
    <x v="4"/>
    <x v="1"/>
  </r>
  <r>
    <n v="6133"/>
    <x v="292"/>
    <n v="63"/>
    <x v="7"/>
    <x v="1"/>
    <x v="7"/>
    <n v="717"/>
    <x v="1"/>
    <n v="1"/>
    <n v="46.308245560000003"/>
    <n v="46.308245560000003"/>
    <x v="0"/>
    <b v="0"/>
    <x v="0"/>
    <n v="46.308245560000003"/>
    <x v="1"/>
    <x v="1"/>
    <x v="4"/>
    <x v="0"/>
  </r>
  <r>
    <n v="6134"/>
    <x v="95"/>
    <n v="304"/>
    <x v="16"/>
    <x v="1"/>
    <x v="0"/>
    <n v="185"/>
    <x v="2"/>
    <n v="5"/>
    <n v="85.827009959999998"/>
    <n v="429.13504979999999"/>
    <x v="3"/>
    <b v="1"/>
    <x v="0"/>
    <n v="429.13504979999999"/>
    <x v="0"/>
    <x v="0"/>
    <x v="2"/>
    <x v="1"/>
  </r>
  <r>
    <n v="6135"/>
    <x v="54"/>
    <n v="499"/>
    <x v="33"/>
    <x v="1"/>
    <x v="2"/>
    <n v="901"/>
    <x v="4"/>
    <n v="4"/>
    <n v="70.118716809999995"/>
    <n v="280.47486723999998"/>
    <x v="0"/>
    <b v="0"/>
    <x v="0"/>
    <n v="280.47486723999998"/>
    <x v="0"/>
    <x v="1"/>
    <x v="2"/>
    <x v="0"/>
  </r>
  <r>
    <n v="6136"/>
    <x v="235"/>
    <n v="135"/>
    <x v="5"/>
    <x v="1"/>
    <x v="2"/>
    <n v="2"/>
    <x v="0"/>
    <n v="3"/>
    <n v="14.014972849999999"/>
    <n v="42.044918549999998"/>
    <x v="2"/>
    <b v="1"/>
    <x v="2590"/>
    <n v="37.840426696000002"/>
    <x v="0"/>
    <x v="2"/>
    <x v="4"/>
    <x v="0"/>
  </r>
  <r>
    <n v="6137"/>
    <x v="242"/>
    <n v="476"/>
    <x v="17"/>
    <x v="0"/>
    <x v="18"/>
    <n v="212"/>
    <x v="4"/>
    <n v="2"/>
    <n v="46.483120620000001"/>
    <n v="92.966241240000002"/>
    <x v="1"/>
    <b v="0"/>
    <x v="0"/>
    <n v="92.966241240000002"/>
    <x v="0"/>
    <x v="0"/>
    <x v="1"/>
    <x v="0"/>
  </r>
  <r>
    <n v="6138"/>
    <x v="63"/>
    <n v="427"/>
    <x v="48"/>
    <x v="2"/>
    <x v="17"/>
    <n v="780"/>
    <x v="1"/>
    <n v="2"/>
    <n v="17.93686413"/>
    <n v="35.87372826"/>
    <x v="2"/>
    <b v="1"/>
    <x v="0"/>
    <n v="35.87372826"/>
    <x v="0"/>
    <x v="1"/>
    <x v="4"/>
    <x v="0"/>
  </r>
  <r>
    <n v="6139"/>
    <x v="27"/>
    <n v="417"/>
    <x v="40"/>
    <x v="0"/>
    <x v="15"/>
    <n v="411"/>
    <x v="0"/>
    <n v="2"/>
    <n v="17.875955829999999"/>
    <n v="35.751911659999998"/>
    <x v="0"/>
    <b v="1"/>
    <x v="2591"/>
    <n v="32.176720494999998"/>
    <x v="1"/>
    <x v="2"/>
    <x v="0"/>
    <x v="1"/>
  </r>
  <r>
    <n v="6140"/>
    <x v="30"/>
    <n v="119"/>
    <x v="37"/>
    <x v="0"/>
    <x v="13"/>
    <n v="146"/>
    <x v="4"/>
    <n v="2"/>
    <n v="40.061987430000002"/>
    <n v="80.123974860000004"/>
    <x v="1"/>
    <b v="0"/>
    <x v="2592"/>
    <n v="72.111577374000007"/>
    <x v="0"/>
    <x v="2"/>
    <x v="2"/>
    <x v="1"/>
  </r>
  <r>
    <n v="6141"/>
    <x v="6"/>
    <n v="33"/>
    <x v="19"/>
    <x v="1"/>
    <x v="13"/>
    <n v="273"/>
    <x v="0"/>
    <n v="4"/>
    <n v="67.287499030000006"/>
    <n v="269.14999612000003"/>
    <x v="2"/>
    <b v="1"/>
    <x v="2593"/>
    <n v="242.23499651000003"/>
    <x v="1"/>
    <x v="2"/>
    <x v="1"/>
    <x v="0"/>
  </r>
  <r>
    <n v="6142"/>
    <x v="247"/>
    <n v="356"/>
    <x v="47"/>
    <x v="2"/>
    <x v="3"/>
    <n v="556"/>
    <x v="0"/>
    <n v="3"/>
    <n v="25.981268379999999"/>
    <n v="77.943805139999995"/>
    <x v="2"/>
    <b v="0"/>
    <x v="2594"/>
    <n v="70.149424624999995"/>
    <x v="0"/>
    <x v="2"/>
    <x v="1"/>
    <x v="0"/>
  </r>
  <r>
    <n v="6143"/>
    <x v="150"/>
    <n v="409"/>
    <x v="25"/>
    <x v="0"/>
    <x v="9"/>
    <n v="20"/>
    <x v="0"/>
    <n v="2"/>
    <n v="49.496584679999998"/>
    <n v="98.993169359999996"/>
    <x v="2"/>
    <b v="0"/>
    <x v="0"/>
    <n v="98.993169359999996"/>
    <x v="0"/>
    <x v="0"/>
    <x v="2"/>
    <x v="0"/>
  </r>
  <r>
    <n v="6144"/>
    <x v="191"/>
    <n v="42"/>
    <x v="3"/>
    <x v="1"/>
    <x v="5"/>
    <n v="2"/>
    <x v="4"/>
    <n v="4"/>
    <n v="49.505369620000003"/>
    <n v="198.02147848000001"/>
    <x v="2"/>
    <b v="0"/>
    <x v="0"/>
    <n v="198.02147848000001"/>
    <x v="0"/>
    <x v="1"/>
    <x v="0"/>
    <x v="1"/>
  </r>
  <r>
    <n v="6145"/>
    <x v="352"/>
    <n v="408"/>
    <x v="10"/>
    <x v="1"/>
    <x v="0"/>
    <n v="443"/>
    <x v="4"/>
    <n v="5"/>
    <n v="66.038604370000002"/>
    <n v="330.19302185000004"/>
    <x v="3"/>
    <b v="1"/>
    <x v="0"/>
    <n v="330.19302185000004"/>
    <x v="0"/>
    <x v="1"/>
    <x v="0"/>
    <x v="0"/>
  </r>
  <r>
    <n v="6146"/>
    <x v="241"/>
    <n v="126"/>
    <x v="29"/>
    <x v="2"/>
    <x v="4"/>
    <n v="411"/>
    <x v="0"/>
    <n v="5"/>
    <n v="79.293804699999995"/>
    <n v="396.46902349999999"/>
    <x v="3"/>
    <b v="1"/>
    <x v="0"/>
    <n v="396.46902349999999"/>
    <x v="1"/>
    <x v="0"/>
    <x v="3"/>
    <x v="1"/>
  </r>
  <r>
    <n v="6147"/>
    <x v="221"/>
    <n v="402"/>
    <x v="22"/>
    <x v="0"/>
    <x v="10"/>
    <n v="713"/>
    <x v="1"/>
    <n v="4"/>
    <n v="64.321323100000001"/>
    <n v="257.2852924"/>
    <x v="3"/>
    <b v="0"/>
    <x v="2595"/>
    <n v="231.55676316"/>
    <x v="0"/>
    <x v="2"/>
    <x v="4"/>
    <x v="0"/>
  </r>
  <r>
    <n v="6148"/>
    <x v="222"/>
    <n v="249"/>
    <x v="39"/>
    <x v="1"/>
    <x v="13"/>
    <n v="635"/>
    <x v="0"/>
    <n v="3"/>
    <n v="16.596787490000001"/>
    <n v="49.790362470000005"/>
    <x v="3"/>
    <b v="1"/>
    <x v="2596"/>
    <n v="44.811326222000005"/>
    <x v="1"/>
    <x v="2"/>
    <x v="3"/>
    <x v="1"/>
  </r>
  <r>
    <n v="6149"/>
    <x v="145"/>
    <n v="457"/>
    <x v="28"/>
    <x v="1"/>
    <x v="10"/>
    <n v="499"/>
    <x v="2"/>
    <n v="4"/>
    <n v="15.33328807"/>
    <n v="61.33315228"/>
    <x v="2"/>
    <b v="0"/>
    <x v="0"/>
    <n v="61.33315228"/>
    <x v="1"/>
    <x v="1"/>
    <x v="0"/>
    <x v="0"/>
  </r>
  <r>
    <n v="6150"/>
    <x v="264"/>
    <n v="266"/>
    <x v="21"/>
    <x v="2"/>
    <x v="6"/>
    <n v="711"/>
    <x v="1"/>
    <n v="1"/>
    <n v="21.32230435"/>
    <n v="21.32230435"/>
    <x v="2"/>
    <b v="1"/>
    <x v="0"/>
    <n v="21.32230435"/>
    <x v="0"/>
    <x v="0"/>
    <x v="3"/>
    <x v="0"/>
  </r>
  <r>
    <n v="6151"/>
    <x v="353"/>
    <n v="188"/>
    <x v="14"/>
    <x v="2"/>
    <x v="16"/>
    <n v="785"/>
    <x v="2"/>
    <n v="1"/>
    <n v="26.65563397"/>
    <n v="26.65563397"/>
    <x v="2"/>
    <b v="0"/>
    <x v="0"/>
    <n v="26.65563397"/>
    <x v="0"/>
    <x v="1"/>
    <x v="1"/>
    <x v="0"/>
  </r>
  <r>
    <n v="6152"/>
    <x v="21"/>
    <n v="306"/>
    <x v="47"/>
    <x v="2"/>
    <x v="10"/>
    <n v="75"/>
    <x v="2"/>
    <n v="3"/>
    <n v="74.944902459999994"/>
    <n v="224.83470738"/>
    <x v="3"/>
    <b v="1"/>
    <x v="0"/>
    <n v="224.83470738"/>
    <x v="1"/>
    <x v="1"/>
    <x v="2"/>
    <x v="1"/>
  </r>
  <r>
    <n v="6153"/>
    <x v="276"/>
    <n v="107"/>
    <x v="13"/>
    <x v="1"/>
    <x v="17"/>
    <n v="594"/>
    <x v="4"/>
    <n v="3"/>
    <n v="47.984250789999997"/>
    <n v="143.95275236999998"/>
    <x v="3"/>
    <b v="1"/>
    <x v="2597"/>
    <n v="129.55747713"/>
    <x v="1"/>
    <x v="2"/>
    <x v="3"/>
    <x v="0"/>
  </r>
  <r>
    <n v="6154"/>
    <x v="358"/>
    <n v="459"/>
    <x v="33"/>
    <x v="2"/>
    <x v="9"/>
    <n v="793"/>
    <x v="4"/>
    <n v="2"/>
    <n v="79.060684030000004"/>
    <n v="158.12136806000001"/>
    <x v="3"/>
    <b v="1"/>
    <x v="2598"/>
    <n v="142.30923125000001"/>
    <x v="0"/>
    <x v="2"/>
    <x v="4"/>
    <x v="0"/>
  </r>
  <r>
    <n v="6155"/>
    <x v="25"/>
    <n v="474"/>
    <x v="39"/>
    <x v="1"/>
    <x v="16"/>
    <n v="690"/>
    <x v="2"/>
    <n v="3"/>
    <n v="90.085255610000004"/>
    <n v="270.25576683000003"/>
    <x v="1"/>
    <b v="0"/>
    <x v="2599"/>
    <n v="243.23019015000003"/>
    <x v="0"/>
    <x v="2"/>
    <x v="0"/>
    <x v="1"/>
  </r>
  <r>
    <n v="6156"/>
    <x v="198"/>
    <n v="210"/>
    <x v="46"/>
    <x v="1"/>
    <x v="2"/>
    <n v="608"/>
    <x v="4"/>
    <n v="4"/>
    <n v="90.847014959999996"/>
    <n v="363.38805983999998"/>
    <x v="1"/>
    <b v="1"/>
    <x v="2600"/>
    <n v="327.04925385999996"/>
    <x v="1"/>
    <x v="2"/>
    <x v="2"/>
    <x v="1"/>
  </r>
  <r>
    <n v="6157"/>
    <x v="136"/>
    <n v="93"/>
    <x v="31"/>
    <x v="2"/>
    <x v="8"/>
    <n v="397"/>
    <x v="4"/>
    <n v="5"/>
    <n v="74.60005031"/>
    <n v="373.00025155000003"/>
    <x v="2"/>
    <b v="1"/>
    <x v="0"/>
    <n v="373.00025155000003"/>
    <x v="0"/>
    <x v="1"/>
    <x v="2"/>
    <x v="0"/>
  </r>
  <r>
    <n v="6158"/>
    <x v="338"/>
    <n v="150"/>
    <x v="14"/>
    <x v="2"/>
    <x v="6"/>
    <n v="71"/>
    <x v="3"/>
    <n v="3"/>
    <n v="48.368028260000003"/>
    <n v="145.10408477999999"/>
    <x v="2"/>
    <b v="0"/>
    <x v="0"/>
    <n v="145.10408477999999"/>
    <x v="0"/>
    <x v="0"/>
    <x v="1"/>
    <x v="1"/>
  </r>
  <r>
    <n v="6159"/>
    <x v="29"/>
    <n v="267"/>
    <x v="34"/>
    <x v="1"/>
    <x v="10"/>
    <n v="517"/>
    <x v="1"/>
    <n v="4"/>
    <n v="11.42288905"/>
    <n v="45.691556200000001"/>
    <x v="0"/>
    <b v="0"/>
    <x v="0"/>
    <n v="45.691556200000001"/>
    <x v="1"/>
    <x v="0"/>
    <x v="4"/>
    <x v="0"/>
  </r>
  <r>
    <n v="6160"/>
    <x v="145"/>
    <n v="404"/>
    <x v="49"/>
    <x v="1"/>
    <x v="18"/>
    <n v="120"/>
    <x v="4"/>
    <n v="5"/>
    <n v="83.988209519999998"/>
    <n v="419.94104759999999"/>
    <x v="3"/>
    <b v="1"/>
    <x v="0"/>
    <n v="419.94104759999999"/>
    <x v="1"/>
    <x v="1"/>
    <x v="2"/>
    <x v="0"/>
  </r>
  <r>
    <n v="6161"/>
    <x v="37"/>
    <n v="104"/>
    <x v="41"/>
    <x v="0"/>
    <x v="19"/>
    <n v="40"/>
    <x v="0"/>
    <n v="5"/>
    <n v="75.366188750000006"/>
    <n v="376.83094375000002"/>
    <x v="2"/>
    <b v="0"/>
    <x v="0"/>
    <n v="376.83094375000002"/>
    <x v="1"/>
    <x v="1"/>
    <x v="4"/>
    <x v="0"/>
  </r>
  <r>
    <n v="6162"/>
    <x v="234"/>
    <n v="496"/>
    <x v="47"/>
    <x v="2"/>
    <x v="2"/>
    <n v="754"/>
    <x v="1"/>
    <n v="3"/>
    <n v="35.122711950000003"/>
    <n v="105.36813585000002"/>
    <x v="2"/>
    <b v="1"/>
    <x v="0"/>
    <n v="105.36813585000002"/>
    <x v="0"/>
    <x v="0"/>
    <x v="2"/>
    <x v="1"/>
  </r>
  <r>
    <n v="6163"/>
    <x v="315"/>
    <n v="196"/>
    <x v="10"/>
    <x v="0"/>
    <x v="8"/>
    <n v="88"/>
    <x v="3"/>
    <n v="5"/>
    <n v="56.030990389999999"/>
    <n v="280.15495195"/>
    <x v="3"/>
    <b v="1"/>
    <x v="0"/>
    <n v="280.15495195"/>
    <x v="1"/>
    <x v="1"/>
    <x v="4"/>
    <x v="1"/>
  </r>
  <r>
    <n v="6164"/>
    <x v="122"/>
    <n v="131"/>
    <x v="48"/>
    <x v="1"/>
    <x v="19"/>
    <n v="435"/>
    <x v="0"/>
    <n v="3"/>
    <n v="24.793937669999998"/>
    <n v="74.381813010000002"/>
    <x v="3"/>
    <b v="0"/>
    <x v="0"/>
    <n v="74.381813010000002"/>
    <x v="0"/>
    <x v="0"/>
    <x v="1"/>
    <x v="0"/>
  </r>
  <r>
    <n v="6165"/>
    <x v="364"/>
    <n v="337"/>
    <x v="26"/>
    <x v="1"/>
    <x v="18"/>
    <n v="162"/>
    <x v="1"/>
    <n v="4"/>
    <n v="75.041323289999994"/>
    <n v="300.16529315999998"/>
    <x v="2"/>
    <b v="1"/>
    <x v="2601"/>
    <n v="270.14876383999996"/>
    <x v="0"/>
    <x v="2"/>
    <x v="2"/>
    <x v="1"/>
  </r>
  <r>
    <n v="6166"/>
    <x v="330"/>
    <n v="450"/>
    <x v="52"/>
    <x v="1"/>
    <x v="15"/>
    <n v="164"/>
    <x v="2"/>
    <n v="3"/>
    <n v="42.691456369999997"/>
    <n v="128.07436910999999"/>
    <x v="0"/>
    <b v="0"/>
    <x v="2602"/>
    <n v="115.26693219999999"/>
    <x v="1"/>
    <x v="2"/>
    <x v="2"/>
    <x v="0"/>
  </r>
  <r>
    <n v="6167"/>
    <x v="241"/>
    <n v="492"/>
    <x v="43"/>
    <x v="2"/>
    <x v="17"/>
    <n v="586"/>
    <x v="3"/>
    <n v="5"/>
    <n v="74.421267409999999"/>
    <n v="372.10633704999998"/>
    <x v="1"/>
    <b v="0"/>
    <x v="0"/>
    <n v="372.10633704999998"/>
    <x v="1"/>
    <x v="1"/>
    <x v="1"/>
    <x v="1"/>
  </r>
  <r>
    <n v="6168"/>
    <x v="192"/>
    <n v="366"/>
    <x v="15"/>
    <x v="2"/>
    <x v="2"/>
    <n v="234"/>
    <x v="3"/>
    <n v="2"/>
    <n v="10.80206375"/>
    <n v="21.604127500000001"/>
    <x v="3"/>
    <b v="0"/>
    <x v="2603"/>
    <n v="19.443714750000002"/>
    <x v="1"/>
    <x v="2"/>
    <x v="1"/>
    <x v="0"/>
  </r>
  <r>
    <n v="6169"/>
    <x v="130"/>
    <n v="499"/>
    <x v="48"/>
    <x v="1"/>
    <x v="6"/>
    <n v="562"/>
    <x v="2"/>
    <n v="3"/>
    <n v="86.842349530000007"/>
    <n v="260.52704859000005"/>
    <x v="2"/>
    <b v="1"/>
    <x v="2604"/>
    <n v="234.47434373000004"/>
    <x v="1"/>
    <x v="2"/>
    <x v="0"/>
    <x v="0"/>
  </r>
  <r>
    <n v="6170"/>
    <x v="264"/>
    <n v="295"/>
    <x v="45"/>
    <x v="0"/>
    <x v="17"/>
    <n v="30"/>
    <x v="3"/>
    <n v="3"/>
    <n v="34.43575517"/>
    <n v="103.30726551000001"/>
    <x v="3"/>
    <b v="0"/>
    <x v="0"/>
    <n v="103.30726551000001"/>
    <x v="0"/>
    <x v="1"/>
    <x v="0"/>
    <x v="0"/>
  </r>
  <r>
    <n v="6171"/>
    <x v="143"/>
    <n v="191"/>
    <x v="19"/>
    <x v="1"/>
    <x v="8"/>
    <n v="150"/>
    <x v="1"/>
    <n v="1"/>
    <n v="51.255519820000004"/>
    <n v="51.255519820000004"/>
    <x v="3"/>
    <b v="0"/>
    <x v="2605"/>
    <n v="46.129967838000006"/>
    <x v="0"/>
    <x v="2"/>
    <x v="1"/>
    <x v="0"/>
  </r>
  <r>
    <n v="6172"/>
    <x v="204"/>
    <n v="121"/>
    <x v="29"/>
    <x v="2"/>
    <x v="3"/>
    <n v="375"/>
    <x v="2"/>
    <n v="2"/>
    <n v="48.949748939999999"/>
    <n v="97.899497879999998"/>
    <x v="2"/>
    <b v="1"/>
    <x v="0"/>
    <n v="97.899497879999998"/>
    <x v="1"/>
    <x v="1"/>
    <x v="2"/>
    <x v="1"/>
  </r>
  <r>
    <n v="6173"/>
    <x v="123"/>
    <n v="120"/>
    <x v="52"/>
    <x v="2"/>
    <x v="8"/>
    <n v="480"/>
    <x v="0"/>
    <n v="1"/>
    <n v="90.412133879999999"/>
    <n v="90.412133879999999"/>
    <x v="2"/>
    <b v="1"/>
    <x v="0"/>
    <n v="90.412133879999999"/>
    <x v="1"/>
    <x v="1"/>
    <x v="2"/>
    <x v="0"/>
  </r>
  <r>
    <n v="6174"/>
    <x v="286"/>
    <n v="128"/>
    <x v="37"/>
    <x v="0"/>
    <x v="14"/>
    <n v="857"/>
    <x v="4"/>
    <n v="2"/>
    <n v="34.986337200000001"/>
    <n v="69.972674400000002"/>
    <x v="0"/>
    <b v="0"/>
    <x v="2606"/>
    <n v="62.975406960000001"/>
    <x v="1"/>
    <x v="2"/>
    <x v="3"/>
    <x v="0"/>
  </r>
  <r>
    <n v="6175"/>
    <x v="317"/>
    <n v="359"/>
    <x v="48"/>
    <x v="1"/>
    <x v="19"/>
    <n v="270"/>
    <x v="3"/>
    <n v="4"/>
    <n v="45.069112410000002"/>
    <n v="180.27644964000001"/>
    <x v="1"/>
    <b v="1"/>
    <x v="2607"/>
    <n v="162.24880468000001"/>
    <x v="0"/>
    <x v="2"/>
    <x v="3"/>
    <x v="0"/>
  </r>
  <r>
    <n v="6176"/>
    <x v="183"/>
    <n v="392"/>
    <x v="8"/>
    <x v="1"/>
    <x v="18"/>
    <n v="256"/>
    <x v="0"/>
    <n v="2"/>
    <n v="31.913709600000001"/>
    <n v="63.827419200000001"/>
    <x v="0"/>
    <b v="0"/>
    <x v="2608"/>
    <n v="57.444677280000001"/>
    <x v="1"/>
    <x v="2"/>
    <x v="3"/>
    <x v="0"/>
  </r>
  <r>
    <n v="6177"/>
    <x v="57"/>
    <n v="477"/>
    <x v="37"/>
    <x v="0"/>
    <x v="7"/>
    <n v="99"/>
    <x v="3"/>
    <n v="3"/>
    <n v="46.470114899999999"/>
    <n v="139.4103447"/>
    <x v="0"/>
    <b v="0"/>
    <x v="2609"/>
    <n v="125.46931022999999"/>
    <x v="1"/>
    <x v="2"/>
    <x v="1"/>
    <x v="1"/>
  </r>
  <r>
    <n v="6178"/>
    <x v="185"/>
    <n v="241"/>
    <x v="10"/>
    <x v="1"/>
    <x v="6"/>
    <n v="339"/>
    <x v="3"/>
    <n v="2"/>
    <n v="99.504369339999997"/>
    <n v="199.00873867999999"/>
    <x v="1"/>
    <b v="1"/>
    <x v="2610"/>
    <n v="179.10786481"/>
    <x v="1"/>
    <x v="2"/>
    <x v="3"/>
    <x v="0"/>
  </r>
  <r>
    <n v="6179"/>
    <x v="78"/>
    <n v="356"/>
    <x v="51"/>
    <x v="2"/>
    <x v="14"/>
    <n v="876"/>
    <x v="0"/>
    <n v="4"/>
    <n v="21.127602769999999"/>
    <n v="84.510411079999997"/>
    <x v="0"/>
    <b v="1"/>
    <x v="0"/>
    <n v="84.510411079999997"/>
    <x v="1"/>
    <x v="1"/>
    <x v="2"/>
    <x v="1"/>
  </r>
  <r>
    <n v="6180"/>
    <x v="208"/>
    <n v="53"/>
    <x v="13"/>
    <x v="1"/>
    <x v="1"/>
    <n v="600"/>
    <x v="1"/>
    <n v="1"/>
    <n v="33.088718239999999"/>
    <n v="33.088718239999999"/>
    <x v="3"/>
    <b v="0"/>
    <x v="2611"/>
    <n v="29.779846415999998"/>
    <x v="0"/>
    <x v="2"/>
    <x v="1"/>
    <x v="1"/>
  </r>
  <r>
    <n v="6181"/>
    <x v="109"/>
    <n v="254"/>
    <x v="32"/>
    <x v="2"/>
    <x v="14"/>
    <n v="899"/>
    <x v="0"/>
    <n v="2"/>
    <n v="52.199060670000001"/>
    <n v="104.39812134"/>
    <x v="3"/>
    <b v="1"/>
    <x v="2612"/>
    <n v="93.95830921000001"/>
    <x v="1"/>
    <x v="2"/>
    <x v="3"/>
    <x v="1"/>
  </r>
  <r>
    <n v="6182"/>
    <x v="244"/>
    <n v="132"/>
    <x v="50"/>
    <x v="1"/>
    <x v="14"/>
    <n v="897"/>
    <x v="4"/>
    <n v="5"/>
    <n v="38.499551820000001"/>
    <n v="192.4977591"/>
    <x v="2"/>
    <b v="1"/>
    <x v="2613"/>
    <n v="173.24798318999999"/>
    <x v="1"/>
    <x v="2"/>
    <x v="3"/>
    <x v="0"/>
  </r>
  <r>
    <n v="6183"/>
    <x v="36"/>
    <n v="195"/>
    <x v="2"/>
    <x v="0"/>
    <x v="16"/>
    <n v="386"/>
    <x v="3"/>
    <n v="5"/>
    <n v="39.929950679999997"/>
    <n v="199.64975339999998"/>
    <x v="0"/>
    <b v="0"/>
    <x v="2614"/>
    <n v="179.68477805999999"/>
    <x v="0"/>
    <x v="2"/>
    <x v="3"/>
    <x v="1"/>
  </r>
  <r>
    <n v="6184"/>
    <x v="247"/>
    <n v="199"/>
    <x v="39"/>
    <x v="1"/>
    <x v="5"/>
    <n v="687"/>
    <x v="4"/>
    <n v="5"/>
    <n v="81.687556860000001"/>
    <n v="408.43778429999998"/>
    <x v="1"/>
    <b v="1"/>
    <x v="0"/>
    <n v="408.43778429999998"/>
    <x v="1"/>
    <x v="1"/>
    <x v="2"/>
    <x v="0"/>
  </r>
  <r>
    <n v="6185"/>
    <x v="63"/>
    <n v="7"/>
    <x v="12"/>
    <x v="1"/>
    <x v="8"/>
    <n v="527"/>
    <x v="3"/>
    <n v="4"/>
    <n v="94.255011809999999"/>
    <n v="377.02004724"/>
    <x v="0"/>
    <b v="0"/>
    <x v="0"/>
    <n v="377.02004724"/>
    <x v="1"/>
    <x v="1"/>
    <x v="4"/>
    <x v="1"/>
  </r>
  <r>
    <n v="6186"/>
    <x v="190"/>
    <n v="23"/>
    <x v="5"/>
    <x v="2"/>
    <x v="5"/>
    <n v="101"/>
    <x v="1"/>
    <n v="1"/>
    <n v="16.654248549999998"/>
    <n v="16.654248549999998"/>
    <x v="0"/>
    <b v="0"/>
    <x v="2615"/>
    <n v="14.988823694999999"/>
    <x v="1"/>
    <x v="2"/>
    <x v="2"/>
    <x v="1"/>
  </r>
  <r>
    <n v="6187"/>
    <x v="154"/>
    <n v="384"/>
    <x v="26"/>
    <x v="1"/>
    <x v="17"/>
    <n v="557"/>
    <x v="3"/>
    <n v="4"/>
    <n v="33.77475433"/>
    <n v="135.09901732"/>
    <x v="1"/>
    <b v="1"/>
    <x v="2616"/>
    <n v="121.58911559000001"/>
    <x v="1"/>
    <x v="2"/>
    <x v="4"/>
    <x v="1"/>
  </r>
  <r>
    <n v="6188"/>
    <x v="207"/>
    <n v="317"/>
    <x v="31"/>
    <x v="1"/>
    <x v="7"/>
    <n v="651"/>
    <x v="3"/>
    <n v="5"/>
    <n v="62.724654299999997"/>
    <n v="313.62327149999999"/>
    <x v="0"/>
    <b v="1"/>
    <x v="0"/>
    <n v="313.62327149999999"/>
    <x v="0"/>
    <x v="0"/>
    <x v="4"/>
    <x v="0"/>
  </r>
  <r>
    <n v="6189"/>
    <x v="359"/>
    <n v="448"/>
    <x v="36"/>
    <x v="2"/>
    <x v="4"/>
    <n v="961"/>
    <x v="4"/>
    <n v="3"/>
    <n v="18.33999283"/>
    <n v="55.01997849"/>
    <x v="3"/>
    <b v="0"/>
    <x v="2617"/>
    <n v="49.517980639999998"/>
    <x v="1"/>
    <x v="2"/>
    <x v="3"/>
    <x v="1"/>
  </r>
  <r>
    <n v="6190"/>
    <x v="295"/>
    <n v="76"/>
    <x v="11"/>
    <x v="1"/>
    <x v="3"/>
    <n v="321"/>
    <x v="3"/>
    <n v="2"/>
    <n v="93.372455979999998"/>
    <n v="186.74491196"/>
    <x v="0"/>
    <b v="0"/>
    <x v="2618"/>
    <n v="168.07042075999999"/>
    <x v="1"/>
    <x v="2"/>
    <x v="4"/>
    <x v="0"/>
  </r>
  <r>
    <n v="6191"/>
    <x v="81"/>
    <n v="364"/>
    <x v="30"/>
    <x v="0"/>
    <x v="19"/>
    <n v="767"/>
    <x v="0"/>
    <n v="3"/>
    <n v="41.717013940000001"/>
    <n v="125.15104182"/>
    <x v="3"/>
    <b v="1"/>
    <x v="0"/>
    <n v="125.15104182"/>
    <x v="1"/>
    <x v="1"/>
    <x v="1"/>
    <x v="1"/>
  </r>
  <r>
    <n v="6192"/>
    <x v="299"/>
    <n v="110"/>
    <x v="1"/>
    <x v="1"/>
    <x v="12"/>
    <n v="4"/>
    <x v="4"/>
    <n v="4"/>
    <n v="93.046567600000003"/>
    <n v="372.18627040000001"/>
    <x v="1"/>
    <b v="1"/>
    <x v="0"/>
    <n v="372.18627040000001"/>
    <x v="0"/>
    <x v="0"/>
    <x v="3"/>
    <x v="1"/>
  </r>
  <r>
    <n v="6193"/>
    <x v="326"/>
    <n v="297"/>
    <x v="18"/>
    <x v="1"/>
    <x v="16"/>
    <n v="783"/>
    <x v="3"/>
    <n v="5"/>
    <n v="97.090073489999995"/>
    <n v="485.45036744999999"/>
    <x v="2"/>
    <b v="0"/>
    <x v="0"/>
    <n v="485.45036744999999"/>
    <x v="0"/>
    <x v="1"/>
    <x v="4"/>
    <x v="0"/>
  </r>
  <r>
    <n v="6194"/>
    <x v="195"/>
    <n v="323"/>
    <x v="37"/>
    <x v="1"/>
    <x v="19"/>
    <n v="8"/>
    <x v="1"/>
    <n v="1"/>
    <n v="87.325951790000005"/>
    <n v="87.325951790000005"/>
    <x v="3"/>
    <b v="0"/>
    <x v="0"/>
    <n v="87.325951790000005"/>
    <x v="0"/>
    <x v="1"/>
    <x v="0"/>
    <x v="0"/>
  </r>
  <r>
    <n v="6195"/>
    <x v="314"/>
    <n v="116"/>
    <x v="42"/>
    <x v="2"/>
    <x v="7"/>
    <n v="783"/>
    <x v="4"/>
    <n v="5"/>
    <n v="57.602521269999997"/>
    <n v="288.01260635"/>
    <x v="0"/>
    <b v="0"/>
    <x v="0"/>
    <n v="288.01260635"/>
    <x v="0"/>
    <x v="0"/>
    <x v="1"/>
    <x v="1"/>
  </r>
  <r>
    <n v="6196"/>
    <x v="174"/>
    <n v="164"/>
    <x v="33"/>
    <x v="2"/>
    <x v="13"/>
    <n v="77"/>
    <x v="4"/>
    <n v="5"/>
    <n v="33.264488"/>
    <n v="166.32244"/>
    <x v="2"/>
    <b v="0"/>
    <x v="2619"/>
    <n v="149.69019600000001"/>
    <x v="0"/>
    <x v="2"/>
    <x v="4"/>
    <x v="1"/>
  </r>
  <r>
    <n v="6197"/>
    <x v="292"/>
    <n v="270"/>
    <x v="8"/>
    <x v="1"/>
    <x v="12"/>
    <n v="607"/>
    <x v="4"/>
    <n v="5"/>
    <n v="97.953081460000007"/>
    <n v="489.76540730000005"/>
    <x v="3"/>
    <b v="0"/>
    <x v="0"/>
    <n v="489.76540730000005"/>
    <x v="0"/>
    <x v="0"/>
    <x v="4"/>
    <x v="1"/>
  </r>
  <r>
    <n v="6198"/>
    <x v="175"/>
    <n v="47"/>
    <x v="47"/>
    <x v="2"/>
    <x v="3"/>
    <n v="934"/>
    <x v="2"/>
    <n v="4"/>
    <n v="67.094703789999997"/>
    <n v="268.37881515999999"/>
    <x v="2"/>
    <b v="1"/>
    <x v="0"/>
    <n v="268.37881515999999"/>
    <x v="1"/>
    <x v="1"/>
    <x v="3"/>
    <x v="1"/>
  </r>
  <r>
    <n v="6199"/>
    <x v="304"/>
    <n v="103"/>
    <x v="32"/>
    <x v="0"/>
    <x v="9"/>
    <n v="345"/>
    <x v="2"/>
    <n v="5"/>
    <n v="93.591116139999997"/>
    <n v="467.95558069999998"/>
    <x v="0"/>
    <b v="0"/>
    <x v="0"/>
    <n v="467.95558069999998"/>
    <x v="1"/>
    <x v="0"/>
    <x v="2"/>
    <x v="1"/>
  </r>
  <r>
    <n v="6200"/>
    <x v="220"/>
    <n v="213"/>
    <x v="31"/>
    <x v="0"/>
    <x v="14"/>
    <n v="180"/>
    <x v="2"/>
    <n v="4"/>
    <n v="77.455694269999995"/>
    <n v="309.82277707999998"/>
    <x v="2"/>
    <b v="0"/>
    <x v="0"/>
    <n v="309.82277707999998"/>
    <x v="1"/>
    <x v="1"/>
    <x v="1"/>
    <x v="1"/>
  </r>
  <r>
    <n v="6201"/>
    <x v="142"/>
    <n v="408"/>
    <x v="17"/>
    <x v="2"/>
    <x v="14"/>
    <n v="153"/>
    <x v="0"/>
    <n v="2"/>
    <n v="50.776223969999997"/>
    <n v="101.55244793999999"/>
    <x v="0"/>
    <b v="1"/>
    <x v="0"/>
    <n v="101.55244793999999"/>
    <x v="1"/>
    <x v="0"/>
    <x v="2"/>
    <x v="1"/>
  </r>
  <r>
    <n v="6202"/>
    <x v="260"/>
    <n v="323"/>
    <x v="8"/>
    <x v="1"/>
    <x v="6"/>
    <n v="192"/>
    <x v="0"/>
    <n v="2"/>
    <n v="31.667869029999999"/>
    <n v="63.335738059999997"/>
    <x v="0"/>
    <b v="1"/>
    <x v="0"/>
    <n v="63.335738059999997"/>
    <x v="1"/>
    <x v="1"/>
    <x v="2"/>
    <x v="1"/>
  </r>
  <r>
    <n v="6203"/>
    <x v="354"/>
    <n v="286"/>
    <x v="8"/>
    <x v="2"/>
    <x v="10"/>
    <n v="648"/>
    <x v="3"/>
    <n v="3"/>
    <n v="30.09224523"/>
    <n v="90.276735689999995"/>
    <x v="2"/>
    <b v="0"/>
    <x v="0"/>
    <n v="90.276735689999995"/>
    <x v="0"/>
    <x v="1"/>
    <x v="0"/>
    <x v="0"/>
  </r>
  <r>
    <n v="6204"/>
    <x v="19"/>
    <n v="207"/>
    <x v="9"/>
    <x v="2"/>
    <x v="17"/>
    <n v="787"/>
    <x v="3"/>
    <n v="5"/>
    <n v="89.980201679999993"/>
    <n v="449.90100839999997"/>
    <x v="0"/>
    <b v="0"/>
    <x v="0"/>
    <n v="449.90100839999997"/>
    <x v="1"/>
    <x v="0"/>
    <x v="4"/>
    <x v="0"/>
  </r>
  <r>
    <n v="6205"/>
    <x v="346"/>
    <n v="423"/>
    <x v="7"/>
    <x v="1"/>
    <x v="5"/>
    <n v="108"/>
    <x v="3"/>
    <n v="1"/>
    <n v="10.27002678"/>
    <n v="10.27002678"/>
    <x v="2"/>
    <b v="1"/>
    <x v="0"/>
    <n v="10.27002678"/>
    <x v="1"/>
    <x v="0"/>
    <x v="2"/>
    <x v="1"/>
  </r>
  <r>
    <n v="6206"/>
    <x v="182"/>
    <n v="375"/>
    <x v="33"/>
    <x v="1"/>
    <x v="9"/>
    <n v="829"/>
    <x v="0"/>
    <n v="5"/>
    <n v="81.138493909999994"/>
    <n v="405.69246954999994"/>
    <x v="3"/>
    <b v="0"/>
    <x v="2620"/>
    <n v="365.12322259999996"/>
    <x v="0"/>
    <x v="2"/>
    <x v="0"/>
    <x v="0"/>
  </r>
  <r>
    <n v="6207"/>
    <x v="200"/>
    <n v="89"/>
    <x v="31"/>
    <x v="0"/>
    <x v="13"/>
    <n v="520"/>
    <x v="3"/>
    <n v="4"/>
    <n v="51.38140817"/>
    <n v="205.52563268"/>
    <x v="1"/>
    <b v="0"/>
    <x v="2621"/>
    <n v="184.97306940999999"/>
    <x v="0"/>
    <x v="2"/>
    <x v="2"/>
    <x v="1"/>
  </r>
  <r>
    <n v="6208"/>
    <x v="282"/>
    <n v="441"/>
    <x v="35"/>
    <x v="1"/>
    <x v="1"/>
    <n v="831"/>
    <x v="0"/>
    <n v="2"/>
    <n v="45.090166529999998"/>
    <n v="90.180333059999995"/>
    <x v="1"/>
    <b v="1"/>
    <x v="2622"/>
    <n v="81.162299754999992"/>
    <x v="0"/>
    <x v="2"/>
    <x v="0"/>
    <x v="1"/>
  </r>
  <r>
    <n v="6209"/>
    <x v="99"/>
    <n v="315"/>
    <x v="19"/>
    <x v="0"/>
    <x v="14"/>
    <n v="722"/>
    <x v="1"/>
    <n v="3"/>
    <n v="15.36849409"/>
    <n v="46.105482270000003"/>
    <x v="2"/>
    <b v="1"/>
    <x v="0"/>
    <n v="46.105482270000003"/>
    <x v="1"/>
    <x v="0"/>
    <x v="1"/>
    <x v="0"/>
  </r>
  <r>
    <n v="6210"/>
    <x v="363"/>
    <n v="274"/>
    <x v="12"/>
    <x v="0"/>
    <x v="8"/>
    <n v="251"/>
    <x v="2"/>
    <n v="5"/>
    <n v="71.154259319999994"/>
    <n v="355.77129659999997"/>
    <x v="0"/>
    <b v="0"/>
    <x v="0"/>
    <n v="355.77129659999997"/>
    <x v="1"/>
    <x v="0"/>
    <x v="3"/>
    <x v="1"/>
  </r>
  <r>
    <n v="6211"/>
    <x v="201"/>
    <n v="429"/>
    <x v="52"/>
    <x v="0"/>
    <x v="15"/>
    <n v="524"/>
    <x v="3"/>
    <n v="2"/>
    <n v="74.195315879999995"/>
    <n v="148.39063175999999"/>
    <x v="3"/>
    <b v="0"/>
    <x v="0"/>
    <n v="148.39063175999999"/>
    <x v="1"/>
    <x v="0"/>
    <x v="1"/>
    <x v="0"/>
  </r>
  <r>
    <n v="6212"/>
    <x v="225"/>
    <n v="237"/>
    <x v="51"/>
    <x v="2"/>
    <x v="11"/>
    <n v="709"/>
    <x v="4"/>
    <n v="5"/>
    <n v="98.564620500000004"/>
    <n v="492.8231025"/>
    <x v="2"/>
    <b v="1"/>
    <x v="0"/>
    <n v="492.8231025"/>
    <x v="0"/>
    <x v="0"/>
    <x v="2"/>
    <x v="0"/>
  </r>
  <r>
    <n v="6213"/>
    <x v="175"/>
    <n v="54"/>
    <x v="37"/>
    <x v="2"/>
    <x v="5"/>
    <n v="374"/>
    <x v="1"/>
    <n v="3"/>
    <n v="66.678786799999997"/>
    <n v="200.03636039999998"/>
    <x v="2"/>
    <b v="1"/>
    <x v="2623"/>
    <n v="180.03272435999997"/>
    <x v="0"/>
    <x v="2"/>
    <x v="4"/>
    <x v="0"/>
  </r>
  <r>
    <n v="6214"/>
    <x v="134"/>
    <n v="470"/>
    <x v="17"/>
    <x v="1"/>
    <x v="11"/>
    <n v="390"/>
    <x v="2"/>
    <n v="4"/>
    <n v="48.801916460000001"/>
    <n v="195.20766584"/>
    <x v="2"/>
    <b v="1"/>
    <x v="0"/>
    <n v="195.20766584"/>
    <x v="1"/>
    <x v="0"/>
    <x v="1"/>
    <x v="1"/>
  </r>
  <r>
    <n v="6215"/>
    <x v="110"/>
    <n v="425"/>
    <x v="48"/>
    <x v="0"/>
    <x v="19"/>
    <n v="779"/>
    <x v="1"/>
    <n v="3"/>
    <n v="42.735667380000002"/>
    <n v="128.20700214000001"/>
    <x v="3"/>
    <b v="1"/>
    <x v="0"/>
    <n v="128.20700214000001"/>
    <x v="1"/>
    <x v="1"/>
    <x v="4"/>
    <x v="0"/>
  </r>
  <r>
    <n v="6216"/>
    <x v="214"/>
    <n v="150"/>
    <x v="46"/>
    <x v="2"/>
    <x v="18"/>
    <n v="795"/>
    <x v="2"/>
    <n v="3"/>
    <n v="31.587153610000001"/>
    <n v="94.761460830000004"/>
    <x v="3"/>
    <b v="1"/>
    <x v="0"/>
    <n v="94.761460830000004"/>
    <x v="0"/>
    <x v="1"/>
    <x v="4"/>
    <x v="0"/>
  </r>
  <r>
    <n v="6217"/>
    <x v="179"/>
    <n v="466"/>
    <x v="4"/>
    <x v="1"/>
    <x v="15"/>
    <n v="378"/>
    <x v="4"/>
    <n v="4"/>
    <n v="36.931360810000001"/>
    <n v="147.72544324"/>
    <x v="2"/>
    <b v="0"/>
    <x v="2624"/>
    <n v="132.95289892"/>
    <x v="0"/>
    <x v="2"/>
    <x v="4"/>
    <x v="1"/>
  </r>
  <r>
    <n v="6218"/>
    <x v="348"/>
    <n v="38"/>
    <x v="23"/>
    <x v="0"/>
    <x v="17"/>
    <n v="657"/>
    <x v="0"/>
    <n v="4"/>
    <n v="52.947932780000002"/>
    <n v="211.79173112000001"/>
    <x v="2"/>
    <b v="1"/>
    <x v="2625"/>
    <n v="190.61255801000001"/>
    <x v="1"/>
    <x v="2"/>
    <x v="4"/>
    <x v="1"/>
  </r>
  <r>
    <n v="6219"/>
    <x v="291"/>
    <n v="470"/>
    <x v="9"/>
    <x v="1"/>
    <x v="17"/>
    <n v="711"/>
    <x v="2"/>
    <n v="2"/>
    <n v="58.264204499999998"/>
    <n v="116.528409"/>
    <x v="0"/>
    <b v="1"/>
    <x v="2626"/>
    <n v="104.8755681"/>
    <x v="0"/>
    <x v="2"/>
    <x v="1"/>
    <x v="1"/>
  </r>
  <r>
    <n v="6220"/>
    <x v="175"/>
    <n v="32"/>
    <x v="40"/>
    <x v="0"/>
    <x v="7"/>
    <n v="963"/>
    <x v="0"/>
    <n v="3"/>
    <n v="25.674767589999998"/>
    <n v="77.024302769999991"/>
    <x v="3"/>
    <b v="0"/>
    <x v="0"/>
    <n v="77.024302769999991"/>
    <x v="0"/>
    <x v="1"/>
    <x v="3"/>
    <x v="0"/>
  </r>
  <r>
    <n v="6221"/>
    <x v="347"/>
    <n v="473"/>
    <x v="0"/>
    <x v="2"/>
    <x v="19"/>
    <n v="688"/>
    <x v="0"/>
    <n v="4"/>
    <n v="51.534124769999998"/>
    <n v="206.13649907999999"/>
    <x v="1"/>
    <b v="0"/>
    <x v="2627"/>
    <n v="185.52284917"/>
    <x v="0"/>
    <x v="2"/>
    <x v="3"/>
    <x v="1"/>
  </r>
  <r>
    <n v="6222"/>
    <x v="353"/>
    <n v="189"/>
    <x v="37"/>
    <x v="1"/>
    <x v="8"/>
    <n v="465"/>
    <x v="1"/>
    <n v="4"/>
    <n v="65.773043659999999"/>
    <n v="263.09217464"/>
    <x v="2"/>
    <b v="1"/>
    <x v="2628"/>
    <n v="236.78295717999998"/>
    <x v="1"/>
    <x v="2"/>
    <x v="0"/>
    <x v="1"/>
  </r>
  <r>
    <n v="6223"/>
    <x v="188"/>
    <n v="459"/>
    <x v="33"/>
    <x v="1"/>
    <x v="18"/>
    <n v="730"/>
    <x v="3"/>
    <n v="4"/>
    <n v="13.829358969999999"/>
    <n v="55.317435879999998"/>
    <x v="0"/>
    <b v="1"/>
    <x v="0"/>
    <n v="55.317435879999998"/>
    <x v="0"/>
    <x v="0"/>
    <x v="4"/>
    <x v="1"/>
  </r>
  <r>
    <n v="6224"/>
    <x v="189"/>
    <n v="380"/>
    <x v="41"/>
    <x v="0"/>
    <x v="1"/>
    <n v="807"/>
    <x v="1"/>
    <n v="3"/>
    <n v="11.67166858"/>
    <n v="35.015005739999999"/>
    <x v="3"/>
    <b v="0"/>
    <x v="0"/>
    <n v="35.015005739999999"/>
    <x v="0"/>
    <x v="0"/>
    <x v="4"/>
    <x v="1"/>
  </r>
  <r>
    <n v="6225"/>
    <x v="52"/>
    <n v="163"/>
    <x v="36"/>
    <x v="2"/>
    <x v="3"/>
    <n v="217"/>
    <x v="0"/>
    <n v="3"/>
    <n v="77.359010220000002"/>
    <n v="232.07703065999999"/>
    <x v="0"/>
    <b v="0"/>
    <x v="2629"/>
    <n v="208.86932758999998"/>
    <x v="1"/>
    <x v="2"/>
    <x v="4"/>
    <x v="1"/>
  </r>
  <r>
    <n v="6226"/>
    <x v="134"/>
    <n v="252"/>
    <x v="17"/>
    <x v="2"/>
    <x v="4"/>
    <n v="146"/>
    <x v="2"/>
    <n v="3"/>
    <n v="49.336521329999997"/>
    <n v="148.00956399"/>
    <x v="2"/>
    <b v="0"/>
    <x v="2630"/>
    <n v="133.20860759000001"/>
    <x v="1"/>
    <x v="2"/>
    <x v="4"/>
    <x v="1"/>
  </r>
  <r>
    <n v="6227"/>
    <x v="301"/>
    <n v="478"/>
    <x v="35"/>
    <x v="1"/>
    <x v="5"/>
    <n v="947"/>
    <x v="4"/>
    <n v="4"/>
    <n v="81.312350890000005"/>
    <n v="325.24940356000002"/>
    <x v="3"/>
    <b v="1"/>
    <x v="2631"/>
    <n v="292.7244632"/>
    <x v="0"/>
    <x v="2"/>
    <x v="2"/>
    <x v="0"/>
  </r>
  <r>
    <n v="6228"/>
    <x v="166"/>
    <n v="160"/>
    <x v="9"/>
    <x v="0"/>
    <x v="14"/>
    <n v="998"/>
    <x v="2"/>
    <n v="2"/>
    <n v="79.768000369999996"/>
    <n v="159.53600073999999"/>
    <x v="2"/>
    <b v="0"/>
    <x v="2632"/>
    <n v="143.58240067"/>
    <x v="1"/>
    <x v="2"/>
    <x v="4"/>
    <x v="1"/>
  </r>
  <r>
    <n v="6229"/>
    <x v="267"/>
    <n v="442"/>
    <x v="43"/>
    <x v="1"/>
    <x v="13"/>
    <n v="777"/>
    <x v="4"/>
    <n v="5"/>
    <n v="50.850463519999998"/>
    <n v="254.2523176"/>
    <x v="1"/>
    <b v="1"/>
    <x v="0"/>
    <n v="254.2523176"/>
    <x v="1"/>
    <x v="1"/>
    <x v="2"/>
    <x v="1"/>
  </r>
  <r>
    <n v="6230"/>
    <x v="120"/>
    <n v="481"/>
    <x v="30"/>
    <x v="1"/>
    <x v="18"/>
    <n v="578"/>
    <x v="2"/>
    <n v="4"/>
    <n v="15.8998364"/>
    <n v="63.599345599999999"/>
    <x v="2"/>
    <b v="1"/>
    <x v="0"/>
    <n v="63.599345599999999"/>
    <x v="0"/>
    <x v="1"/>
    <x v="0"/>
    <x v="0"/>
  </r>
  <r>
    <n v="6231"/>
    <x v="168"/>
    <n v="192"/>
    <x v="26"/>
    <x v="0"/>
    <x v="4"/>
    <n v="41"/>
    <x v="0"/>
    <n v="4"/>
    <n v="21.095081910000001"/>
    <n v="84.380327640000004"/>
    <x v="2"/>
    <b v="1"/>
    <x v="0"/>
    <n v="84.380327640000004"/>
    <x v="1"/>
    <x v="1"/>
    <x v="3"/>
    <x v="0"/>
  </r>
  <r>
    <n v="6232"/>
    <x v="365"/>
    <n v="383"/>
    <x v="12"/>
    <x v="1"/>
    <x v="3"/>
    <n v="215"/>
    <x v="3"/>
    <n v="4"/>
    <n v="90.851704830000003"/>
    <n v="363.40681932000001"/>
    <x v="2"/>
    <b v="1"/>
    <x v="2633"/>
    <n v="327.06613738999999"/>
    <x v="1"/>
    <x v="2"/>
    <x v="0"/>
    <x v="0"/>
  </r>
  <r>
    <n v="6233"/>
    <x v="219"/>
    <n v="325"/>
    <x v="34"/>
    <x v="0"/>
    <x v="4"/>
    <n v="483"/>
    <x v="4"/>
    <n v="5"/>
    <n v="11.407157460000001"/>
    <n v="57.035787300000003"/>
    <x v="3"/>
    <b v="1"/>
    <x v="0"/>
    <n v="57.035787300000003"/>
    <x v="1"/>
    <x v="1"/>
    <x v="4"/>
    <x v="0"/>
  </r>
  <r>
    <n v="6234"/>
    <x v="340"/>
    <n v="378"/>
    <x v="48"/>
    <x v="0"/>
    <x v="17"/>
    <n v="49"/>
    <x v="3"/>
    <n v="1"/>
    <n v="71.585447419999994"/>
    <n v="71.585447419999994"/>
    <x v="3"/>
    <b v="0"/>
    <x v="2634"/>
    <n v="64.42690267799999"/>
    <x v="0"/>
    <x v="2"/>
    <x v="3"/>
    <x v="1"/>
  </r>
  <r>
    <n v="6235"/>
    <x v="253"/>
    <n v="63"/>
    <x v="41"/>
    <x v="2"/>
    <x v="2"/>
    <n v="68"/>
    <x v="3"/>
    <n v="2"/>
    <n v="48.414888140000002"/>
    <n v="96.829776280000004"/>
    <x v="0"/>
    <b v="1"/>
    <x v="0"/>
    <n v="96.829776280000004"/>
    <x v="1"/>
    <x v="0"/>
    <x v="2"/>
    <x v="1"/>
  </r>
  <r>
    <n v="6236"/>
    <x v="260"/>
    <n v="209"/>
    <x v="31"/>
    <x v="0"/>
    <x v="8"/>
    <n v="352"/>
    <x v="2"/>
    <n v="5"/>
    <n v="88.212845700000003"/>
    <n v="441.06422850000001"/>
    <x v="3"/>
    <b v="1"/>
    <x v="0"/>
    <n v="441.06422850000001"/>
    <x v="1"/>
    <x v="0"/>
    <x v="2"/>
    <x v="0"/>
  </r>
  <r>
    <n v="6237"/>
    <x v="352"/>
    <n v="233"/>
    <x v="31"/>
    <x v="0"/>
    <x v="12"/>
    <n v="941"/>
    <x v="1"/>
    <n v="3"/>
    <n v="87.372462549999995"/>
    <n v="262.11738764999996"/>
    <x v="1"/>
    <b v="0"/>
    <x v="0"/>
    <n v="262.11738764999996"/>
    <x v="1"/>
    <x v="1"/>
    <x v="1"/>
    <x v="0"/>
  </r>
  <r>
    <n v="6238"/>
    <x v="292"/>
    <n v="43"/>
    <x v="11"/>
    <x v="2"/>
    <x v="16"/>
    <n v="709"/>
    <x v="2"/>
    <n v="2"/>
    <n v="83.366461839999999"/>
    <n v="166.73292368"/>
    <x v="1"/>
    <b v="1"/>
    <x v="0"/>
    <n v="166.73292368"/>
    <x v="0"/>
    <x v="1"/>
    <x v="3"/>
    <x v="0"/>
  </r>
  <r>
    <n v="6239"/>
    <x v="159"/>
    <n v="464"/>
    <x v="14"/>
    <x v="0"/>
    <x v="8"/>
    <n v="384"/>
    <x v="4"/>
    <n v="3"/>
    <n v="54.823578130000001"/>
    <n v="164.47073439000002"/>
    <x v="2"/>
    <b v="0"/>
    <x v="2635"/>
    <n v="148.02366095000002"/>
    <x v="1"/>
    <x v="2"/>
    <x v="1"/>
    <x v="0"/>
  </r>
  <r>
    <n v="6240"/>
    <x v="111"/>
    <n v="416"/>
    <x v="31"/>
    <x v="0"/>
    <x v="6"/>
    <n v="465"/>
    <x v="1"/>
    <n v="5"/>
    <n v="92.470018899999999"/>
    <n v="462.35009450000001"/>
    <x v="0"/>
    <b v="1"/>
    <x v="2636"/>
    <n v="416.11508505"/>
    <x v="1"/>
    <x v="2"/>
    <x v="0"/>
    <x v="0"/>
  </r>
  <r>
    <n v="6241"/>
    <x v="197"/>
    <n v="370"/>
    <x v="45"/>
    <x v="0"/>
    <x v="5"/>
    <n v="408"/>
    <x v="2"/>
    <n v="1"/>
    <n v="20.89262746"/>
    <n v="20.89262746"/>
    <x v="1"/>
    <b v="0"/>
    <x v="0"/>
    <n v="20.89262746"/>
    <x v="0"/>
    <x v="0"/>
    <x v="3"/>
    <x v="0"/>
  </r>
  <r>
    <n v="6242"/>
    <x v="90"/>
    <n v="149"/>
    <x v="27"/>
    <x v="2"/>
    <x v="17"/>
    <n v="859"/>
    <x v="4"/>
    <n v="2"/>
    <n v="62.708649880000003"/>
    <n v="125.41729976000001"/>
    <x v="3"/>
    <b v="0"/>
    <x v="2637"/>
    <n v="112.87556978000001"/>
    <x v="1"/>
    <x v="2"/>
    <x v="1"/>
    <x v="1"/>
  </r>
  <r>
    <n v="6243"/>
    <x v="53"/>
    <n v="349"/>
    <x v="16"/>
    <x v="1"/>
    <x v="12"/>
    <n v="954"/>
    <x v="0"/>
    <n v="4"/>
    <n v="32.655550609999999"/>
    <n v="130.62220244"/>
    <x v="2"/>
    <b v="0"/>
    <x v="0"/>
    <n v="130.62220244"/>
    <x v="0"/>
    <x v="1"/>
    <x v="1"/>
    <x v="1"/>
  </r>
  <r>
    <n v="6244"/>
    <x v="250"/>
    <n v="303"/>
    <x v="32"/>
    <x v="0"/>
    <x v="8"/>
    <n v="253"/>
    <x v="3"/>
    <n v="3"/>
    <n v="72.866510349999999"/>
    <n v="218.59953105"/>
    <x v="3"/>
    <b v="0"/>
    <x v="2638"/>
    <n v="196.73957794"/>
    <x v="0"/>
    <x v="2"/>
    <x v="0"/>
    <x v="1"/>
  </r>
  <r>
    <n v="6245"/>
    <x v="175"/>
    <n v="307"/>
    <x v="15"/>
    <x v="1"/>
    <x v="16"/>
    <n v="63"/>
    <x v="4"/>
    <n v="5"/>
    <n v="38.538913450000003"/>
    <n v="192.69456725000001"/>
    <x v="2"/>
    <b v="1"/>
    <x v="0"/>
    <n v="192.69456725000001"/>
    <x v="1"/>
    <x v="0"/>
    <x v="1"/>
    <x v="0"/>
  </r>
  <r>
    <n v="6246"/>
    <x v="191"/>
    <n v="495"/>
    <x v="50"/>
    <x v="0"/>
    <x v="13"/>
    <n v="461"/>
    <x v="0"/>
    <n v="3"/>
    <n v="64.115113590000007"/>
    <n v="192.34534077000001"/>
    <x v="2"/>
    <b v="1"/>
    <x v="0"/>
    <n v="192.34534077000001"/>
    <x v="0"/>
    <x v="0"/>
    <x v="0"/>
    <x v="1"/>
  </r>
  <r>
    <n v="6247"/>
    <x v="296"/>
    <n v="41"/>
    <x v="35"/>
    <x v="2"/>
    <x v="8"/>
    <n v="574"/>
    <x v="2"/>
    <n v="4"/>
    <n v="30.634785000000001"/>
    <n v="122.53914"/>
    <x v="2"/>
    <b v="1"/>
    <x v="0"/>
    <n v="122.53914"/>
    <x v="1"/>
    <x v="0"/>
    <x v="2"/>
    <x v="1"/>
  </r>
  <r>
    <n v="6248"/>
    <x v="65"/>
    <n v="264"/>
    <x v="31"/>
    <x v="2"/>
    <x v="4"/>
    <n v="696"/>
    <x v="1"/>
    <n v="4"/>
    <n v="91.381705499999995"/>
    <n v="365.52682199999998"/>
    <x v="1"/>
    <b v="0"/>
    <x v="0"/>
    <n v="365.52682199999998"/>
    <x v="0"/>
    <x v="1"/>
    <x v="3"/>
    <x v="1"/>
  </r>
  <r>
    <n v="6249"/>
    <x v="19"/>
    <n v="132"/>
    <x v="28"/>
    <x v="1"/>
    <x v="8"/>
    <n v="413"/>
    <x v="0"/>
    <n v="5"/>
    <n v="27.379080070000001"/>
    <n v="136.89540034999999"/>
    <x v="0"/>
    <b v="0"/>
    <x v="0"/>
    <n v="136.89540034999999"/>
    <x v="1"/>
    <x v="0"/>
    <x v="1"/>
    <x v="0"/>
  </r>
  <r>
    <n v="6250"/>
    <x v="353"/>
    <n v="291"/>
    <x v="44"/>
    <x v="2"/>
    <x v="2"/>
    <n v="672"/>
    <x v="4"/>
    <n v="4"/>
    <n v="71.95415217"/>
    <n v="287.81660868"/>
    <x v="1"/>
    <b v="0"/>
    <x v="0"/>
    <n v="287.81660868"/>
    <x v="1"/>
    <x v="0"/>
    <x v="0"/>
    <x v="1"/>
  </r>
  <r>
    <n v="6251"/>
    <x v="266"/>
    <n v="115"/>
    <x v="6"/>
    <x v="2"/>
    <x v="4"/>
    <n v="389"/>
    <x v="0"/>
    <n v="3"/>
    <n v="27.866560369999998"/>
    <n v="83.599681109999992"/>
    <x v="2"/>
    <b v="0"/>
    <x v="2639"/>
    <n v="75.239712998999991"/>
    <x v="0"/>
    <x v="2"/>
    <x v="4"/>
    <x v="1"/>
  </r>
  <r>
    <n v="6252"/>
    <x v="17"/>
    <n v="119"/>
    <x v="26"/>
    <x v="1"/>
    <x v="19"/>
    <n v="266"/>
    <x v="1"/>
    <n v="4"/>
    <n v="14.84031345"/>
    <n v="59.3612538"/>
    <x v="0"/>
    <b v="1"/>
    <x v="2640"/>
    <n v="53.425128419000004"/>
    <x v="1"/>
    <x v="2"/>
    <x v="2"/>
    <x v="0"/>
  </r>
  <r>
    <n v="6253"/>
    <x v="36"/>
    <n v="246"/>
    <x v="17"/>
    <x v="0"/>
    <x v="0"/>
    <n v="398"/>
    <x v="2"/>
    <n v="4"/>
    <n v="41.53385325"/>
    <n v="166.135413"/>
    <x v="1"/>
    <b v="1"/>
    <x v="0"/>
    <n v="166.135413"/>
    <x v="0"/>
    <x v="1"/>
    <x v="0"/>
    <x v="0"/>
  </r>
  <r>
    <n v="6254"/>
    <x v="327"/>
    <n v="231"/>
    <x v="22"/>
    <x v="2"/>
    <x v="6"/>
    <n v="923"/>
    <x v="3"/>
    <n v="4"/>
    <n v="97.232653859999999"/>
    <n v="388.93061544"/>
    <x v="2"/>
    <b v="1"/>
    <x v="0"/>
    <n v="388.93061544"/>
    <x v="1"/>
    <x v="0"/>
    <x v="1"/>
    <x v="1"/>
  </r>
  <r>
    <n v="6255"/>
    <x v="107"/>
    <n v="363"/>
    <x v="52"/>
    <x v="1"/>
    <x v="2"/>
    <n v="762"/>
    <x v="1"/>
    <n v="5"/>
    <n v="81.459470999999994"/>
    <n v="407.29735499999998"/>
    <x v="1"/>
    <b v="0"/>
    <x v="2641"/>
    <n v="366.56761949999998"/>
    <x v="0"/>
    <x v="2"/>
    <x v="3"/>
    <x v="0"/>
  </r>
  <r>
    <n v="6256"/>
    <x v="350"/>
    <n v="82"/>
    <x v="3"/>
    <x v="0"/>
    <x v="8"/>
    <n v="310"/>
    <x v="0"/>
    <n v="1"/>
    <n v="66.282651680000001"/>
    <n v="66.282651680000001"/>
    <x v="3"/>
    <b v="0"/>
    <x v="0"/>
    <n v="66.282651680000001"/>
    <x v="1"/>
    <x v="1"/>
    <x v="2"/>
    <x v="0"/>
  </r>
  <r>
    <n v="6257"/>
    <x v="217"/>
    <n v="450"/>
    <x v="6"/>
    <x v="1"/>
    <x v="14"/>
    <n v="362"/>
    <x v="2"/>
    <n v="1"/>
    <n v="80.735969690000005"/>
    <n v="80.735969690000005"/>
    <x v="1"/>
    <b v="1"/>
    <x v="0"/>
    <n v="80.735969690000005"/>
    <x v="0"/>
    <x v="0"/>
    <x v="3"/>
    <x v="1"/>
  </r>
  <r>
    <n v="6258"/>
    <x v="352"/>
    <n v="300"/>
    <x v="38"/>
    <x v="2"/>
    <x v="2"/>
    <n v="249"/>
    <x v="4"/>
    <n v="3"/>
    <n v="83.327045709999993"/>
    <n v="249.98113712999998"/>
    <x v="1"/>
    <b v="1"/>
    <x v="2642"/>
    <n v="224.98302341999999"/>
    <x v="0"/>
    <x v="2"/>
    <x v="4"/>
    <x v="0"/>
  </r>
  <r>
    <n v="6259"/>
    <x v="352"/>
    <n v="40"/>
    <x v="12"/>
    <x v="0"/>
    <x v="12"/>
    <n v="604"/>
    <x v="1"/>
    <n v="4"/>
    <n v="91.668316970000006"/>
    <n v="366.67326788000003"/>
    <x v="1"/>
    <b v="0"/>
    <x v="2643"/>
    <n v="330.00594109000002"/>
    <x v="0"/>
    <x v="2"/>
    <x v="3"/>
    <x v="1"/>
  </r>
  <r>
    <n v="6260"/>
    <x v="106"/>
    <n v="280"/>
    <x v="49"/>
    <x v="1"/>
    <x v="6"/>
    <n v="556"/>
    <x v="3"/>
    <n v="1"/>
    <n v="88.214019350000001"/>
    <n v="88.214019350000001"/>
    <x v="1"/>
    <b v="1"/>
    <x v="0"/>
    <n v="88.214019350000001"/>
    <x v="1"/>
    <x v="1"/>
    <x v="3"/>
    <x v="1"/>
  </r>
  <r>
    <n v="6261"/>
    <x v="313"/>
    <n v="412"/>
    <x v="6"/>
    <x v="0"/>
    <x v="9"/>
    <n v="238"/>
    <x v="2"/>
    <n v="2"/>
    <n v="45.036515360000003"/>
    <n v="90.073030720000006"/>
    <x v="1"/>
    <b v="1"/>
    <x v="2644"/>
    <n v="81.06572764900001"/>
    <x v="0"/>
    <x v="2"/>
    <x v="2"/>
    <x v="1"/>
  </r>
  <r>
    <n v="6262"/>
    <x v="181"/>
    <n v="54"/>
    <x v="35"/>
    <x v="2"/>
    <x v="19"/>
    <n v="16"/>
    <x v="0"/>
    <n v="4"/>
    <n v="74.376600240000002"/>
    <n v="297.50640096000001"/>
    <x v="0"/>
    <b v="1"/>
    <x v="0"/>
    <n v="297.50640096000001"/>
    <x v="1"/>
    <x v="1"/>
    <x v="2"/>
    <x v="0"/>
  </r>
  <r>
    <n v="6263"/>
    <x v="195"/>
    <n v="235"/>
    <x v="42"/>
    <x v="0"/>
    <x v="8"/>
    <n v="431"/>
    <x v="4"/>
    <n v="5"/>
    <n v="94.888570959999996"/>
    <n v="474.44285479999996"/>
    <x v="0"/>
    <b v="0"/>
    <x v="2645"/>
    <n v="426.99856931999994"/>
    <x v="1"/>
    <x v="2"/>
    <x v="3"/>
    <x v="0"/>
  </r>
  <r>
    <n v="6264"/>
    <x v="142"/>
    <n v="67"/>
    <x v="14"/>
    <x v="1"/>
    <x v="5"/>
    <n v="957"/>
    <x v="4"/>
    <n v="3"/>
    <n v="51.083843090000002"/>
    <n v="153.25152926999999"/>
    <x v="2"/>
    <b v="0"/>
    <x v="2646"/>
    <n v="137.92637633999999"/>
    <x v="1"/>
    <x v="2"/>
    <x v="2"/>
    <x v="0"/>
  </r>
  <r>
    <n v="6265"/>
    <x v="1"/>
    <n v="106"/>
    <x v="43"/>
    <x v="2"/>
    <x v="15"/>
    <n v="286"/>
    <x v="2"/>
    <n v="3"/>
    <n v="66.213520149999994"/>
    <n v="198.64056044999998"/>
    <x v="3"/>
    <b v="1"/>
    <x v="0"/>
    <n v="198.64056044999998"/>
    <x v="0"/>
    <x v="1"/>
    <x v="2"/>
    <x v="0"/>
  </r>
  <r>
    <n v="6266"/>
    <x v="18"/>
    <n v="440"/>
    <x v="29"/>
    <x v="1"/>
    <x v="17"/>
    <n v="408"/>
    <x v="0"/>
    <n v="4"/>
    <n v="87.705855110000002"/>
    <n v="350.82342044000001"/>
    <x v="1"/>
    <b v="1"/>
    <x v="0"/>
    <n v="350.82342044000001"/>
    <x v="1"/>
    <x v="1"/>
    <x v="2"/>
    <x v="1"/>
  </r>
  <r>
    <n v="6267"/>
    <x v="202"/>
    <n v="149"/>
    <x v="15"/>
    <x v="2"/>
    <x v="10"/>
    <n v="85"/>
    <x v="2"/>
    <n v="5"/>
    <n v="13.718775880000001"/>
    <n v="68.593879400000006"/>
    <x v="0"/>
    <b v="0"/>
    <x v="0"/>
    <n v="68.593879400000006"/>
    <x v="0"/>
    <x v="0"/>
    <x v="4"/>
    <x v="1"/>
  </r>
  <r>
    <n v="6268"/>
    <x v="329"/>
    <n v="329"/>
    <x v="1"/>
    <x v="0"/>
    <x v="1"/>
    <n v="235"/>
    <x v="3"/>
    <n v="5"/>
    <n v="88.575178649999998"/>
    <n v="442.87589324999999"/>
    <x v="1"/>
    <b v="0"/>
    <x v="0"/>
    <n v="442.87589324999999"/>
    <x v="0"/>
    <x v="1"/>
    <x v="3"/>
    <x v="1"/>
  </r>
  <r>
    <n v="6269"/>
    <x v="145"/>
    <n v="292"/>
    <x v="6"/>
    <x v="0"/>
    <x v="0"/>
    <n v="634"/>
    <x v="2"/>
    <n v="4"/>
    <n v="89.022260360000004"/>
    <n v="356.08904144000002"/>
    <x v="1"/>
    <b v="1"/>
    <x v="0"/>
    <n v="356.08904144000002"/>
    <x v="0"/>
    <x v="1"/>
    <x v="4"/>
    <x v="1"/>
  </r>
  <r>
    <n v="6270"/>
    <x v="149"/>
    <n v="205"/>
    <x v="39"/>
    <x v="2"/>
    <x v="16"/>
    <n v="97"/>
    <x v="1"/>
    <n v="5"/>
    <n v="12.42807313"/>
    <n v="62.14036565"/>
    <x v="1"/>
    <b v="0"/>
    <x v="0"/>
    <n v="62.14036565"/>
    <x v="0"/>
    <x v="1"/>
    <x v="0"/>
    <x v="0"/>
  </r>
  <r>
    <n v="6271"/>
    <x v="73"/>
    <n v="353"/>
    <x v="36"/>
    <x v="1"/>
    <x v="9"/>
    <n v="545"/>
    <x v="4"/>
    <n v="4"/>
    <n v="85.947987679999997"/>
    <n v="343.79195071999999"/>
    <x v="0"/>
    <b v="0"/>
    <x v="0"/>
    <n v="343.79195071999999"/>
    <x v="1"/>
    <x v="1"/>
    <x v="1"/>
    <x v="0"/>
  </r>
  <r>
    <n v="6272"/>
    <x v="116"/>
    <n v="135"/>
    <x v="52"/>
    <x v="0"/>
    <x v="9"/>
    <n v="120"/>
    <x v="4"/>
    <n v="3"/>
    <n v="82.724299470000005"/>
    <n v="248.17289841000002"/>
    <x v="0"/>
    <b v="1"/>
    <x v="2647"/>
    <n v="223.35560857000002"/>
    <x v="0"/>
    <x v="2"/>
    <x v="0"/>
    <x v="0"/>
  </r>
  <r>
    <n v="6273"/>
    <x v="132"/>
    <n v="239"/>
    <x v="18"/>
    <x v="2"/>
    <x v="1"/>
    <n v="366"/>
    <x v="4"/>
    <n v="1"/>
    <n v="62.906578779999997"/>
    <n v="62.906578779999997"/>
    <x v="0"/>
    <b v="0"/>
    <x v="2648"/>
    <n v="56.615920901999999"/>
    <x v="0"/>
    <x v="2"/>
    <x v="0"/>
    <x v="0"/>
  </r>
  <r>
    <n v="6274"/>
    <x v="102"/>
    <n v="87"/>
    <x v="29"/>
    <x v="1"/>
    <x v="19"/>
    <n v="386"/>
    <x v="4"/>
    <n v="2"/>
    <n v="50.546980859999998"/>
    <n v="101.09396172"/>
    <x v="1"/>
    <b v="1"/>
    <x v="0"/>
    <n v="101.09396172"/>
    <x v="0"/>
    <x v="1"/>
    <x v="4"/>
    <x v="0"/>
  </r>
  <r>
    <n v="6275"/>
    <x v="159"/>
    <n v="296"/>
    <x v="39"/>
    <x v="0"/>
    <x v="0"/>
    <n v="851"/>
    <x v="1"/>
    <n v="5"/>
    <n v="75.307490220000005"/>
    <n v="376.5374511"/>
    <x v="2"/>
    <b v="1"/>
    <x v="2649"/>
    <n v="338.88370599000001"/>
    <x v="0"/>
    <x v="2"/>
    <x v="2"/>
    <x v="1"/>
  </r>
  <r>
    <n v="6276"/>
    <x v="29"/>
    <n v="490"/>
    <x v="39"/>
    <x v="2"/>
    <x v="13"/>
    <n v="593"/>
    <x v="2"/>
    <n v="2"/>
    <n v="69.743089100000006"/>
    <n v="139.48617820000001"/>
    <x v="1"/>
    <b v="1"/>
    <x v="0"/>
    <n v="139.48617820000001"/>
    <x v="0"/>
    <x v="1"/>
    <x v="1"/>
    <x v="1"/>
  </r>
  <r>
    <n v="6277"/>
    <x v="159"/>
    <n v="195"/>
    <x v="29"/>
    <x v="1"/>
    <x v="14"/>
    <n v="877"/>
    <x v="0"/>
    <n v="5"/>
    <n v="33.647440979999999"/>
    <n v="168.23720489999999"/>
    <x v="0"/>
    <b v="1"/>
    <x v="2650"/>
    <n v="151.41348441"/>
    <x v="1"/>
    <x v="2"/>
    <x v="2"/>
    <x v="0"/>
  </r>
  <r>
    <n v="6278"/>
    <x v="209"/>
    <n v="372"/>
    <x v="41"/>
    <x v="0"/>
    <x v="7"/>
    <n v="523"/>
    <x v="2"/>
    <n v="2"/>
    <n v="50.413140830000003"/>
    <n v="100.82628166000001"/>
    <x v="3"/>
    <b v="0"/>
    <x v="0"/>
    <n v="100.82628166000001"/>
    <x v="1"/>
    <x v="1"/>
    <x v="2"/>
    <x v="1"/>
  </r>
  <r>
    <n v="6279"/>
    <x v="99"/>
    <n v="429"/>
    <x v="30"/>
    <x v="0"/>
    <x v="15"/>
    <n v="664"/>
    <x v="2"/>
    <n v="4"/>
    <n v="51.42810609"/>
    <n v="205.71242436"/>
    <x v="2"/>
    <b v="1"/>
    <x v="2651"/>
    <n v="185.14118192000001"/>
    <x v="0"/>
    <x v="2"/>
    <x v="3"/>
    <x v="1"/>
  </r>
  <r>
    <n v="6280"/>
    <x v="119"/>
    <n v="430"/>
    <x v="8"/>
    <x v="0"/>
    <x v="7"/>
    <n v="705"/>
    <x v="4"/>
    <n v="1"/>
    <n v="91.159525200000004"/>
    <n v="91.159525200000004"/>
    <x v="3"/>
    <b v="0"/>
    <x v="0"/>
    <n v="91.159525200000004"/>
    <x v="1"/>
    <x v="0"/>
    <x v="2"/>
    <x v="1"/>
  </r>
  <r>
    <n v="6281"/>
    <x v="211"/>
    <n v="232"/>
    <x v="20"/>
    <x v="1"/>
    <x v="1"/>
    <n v="859"/>
    <x v="1"/>
    <n v="1"/>
    <n v="84.353175879999995"/>
    <n v="84.353175879999995"/>
    <x v="0"/>
    <b v="1"/>
    <x v="2652"/>
    <n v="75.917858291999991"/>
    <x v="0"/>
    <x v="2"/>
    <x v="3"/>
    <x v="0"/>
  </r>
  <r>
    <n v="6282"/>
    <x v="147"/>
    <n v="41"/>
    <x v="47"/>
    <x v="1"/>
    <x v="13"/>
    <n v="850"/>
    <x v="1"/>
    <n v="5"/>
    <n v="22.503394499999999"/>
    <n v="112.51697249999999"/>
    <x v="2"/>
    <b v="1"/>
    <x v="0"/>
    <n v="112.51697249999999"/>
    <x v="1"/>
    <x v="1"/>
    <x v="1"/>
    <x v="1"/>
  </r>
  <r>
    <n v="6283"/>
    <x v="289"/>
    <n v="468"/>
    <x v="51"/>
    <x v="1"/>
    <x v="1"/>
    <n v="50"/>
    <x v="4"/>
    <n v="2"/>
    <n v="59.15957272"/>
    <n v="118.31914544"/>
    <x v="2"/>
    <b v="0"/>
    <x v="2653"/>
    <n v="106.4872309"/>
    <x v="1"/>
    <x v="2"/>
    <x v="2"/>
    <x v="1"/>
  </r>
  <r>
    <n v="6284"/>
    <x v="259"/>
    <n v="459"/>
    <x v="30"/>
    <x v="1"/>
    <x v="13"/>
    <n v="132"/>
    <x v="1"/>
    <n v="3"/>
    <n v="86.648557269999998"/>
    <n v="259.94567181000002"/>
    <x v="3"/>
    <b v="1"/>
    <x v="0"/>
    <n v="259.94567181000002"/>
    <x v="1"/>
    <x v="0"/>
    <x v="2"/>
    <x v="1"/>
  </r>
  <r>
    <n v="6285"/>
    <x v="364"/>
    <n v="402"/>
    <x v="30"/>
    <x v="2"/>
    <x v="10"/>
    <n v="848"/>
    <x v="3"/>
    <n v="3"/>
    <n v="22.972765429999999"/>
    <n v="68.918296290000001"/>
    <x v="0"/>
    <b v="0"/>
    <x v="0"/>
    <n v="68.918296290000001"/>
    <x v="0"/>
    <x v="0"/>
    <x v="1"/>
    <x v="0"/>
  </r>
  <r>
    <n v="6286"/>
    <x v="283"/>
    <n v="390"/>
    <x v="38"/>
    <x v="2"/>
    <x v="6"/>
    <n v="231"/>
    <x v="3"/>
    <n v="3"/>
    <n v="75.05837142"/>
    <n v="225.17511425999999"/>
    <x v="0"/>
    <b v="1"/>
    <x v="0"/>
    <n v="225.17511425999999"/>
    <x v="1"/>
    <x v="0"/>
    <x v="2"/>
    <x v="0"/>
  </r>
  <r>
    <n v="6287"/>
    <x v="92"/>
    <n v="411"/>
    <x v="41"/>
    <x v="2"/>
    <x v="17"/>
    <n v="624"/>
    <x v="1"/>
    <n v="2"/>
    <n v="86.182089070000004"/>
    <n v="172.36417814000001"/>
    <x v="0"/>
    <b v="1"/>
    <x v="2654"/>
    <n v="155.12776033"/>
    <x v="0"/>
    <x v="2"/>
    <x v="3"/>
    <x v="0"/>
  </r>
  <r>
    <n v="6288"/>
    <x v="315"/>
    <n v="282"/>
    <x v="31"/>
    <x v="0"/>
    <x v="13"/>
    <n v="438"/>
    <x v="2"/>
    <n v="1"/>
    <n v="14.704903"/>
    <n v="14.704903"/>
    <x v="1"/>
    <b v="1"/>
    <x v="0"/>
    <n v="14.704903"/>
    <x v="0"/>
    <x v="0"/>
    <x v="4"/>
    <x v="0"/>
  </r>
  <r>
    <n v="6289"/>
    <x v="6"/>
    <n v="470"/>
    <x v="49"/>
    <x v="0"/>
    <x v="10"/>
    <n v="503"/>
    <x v="2"/>
    <n v="2"/>
    <n v="56.928944360000003"/>
    <n v="113.85788872000001"/>
    <x v="1"/>
    <b v="1"/>
    <x v="2655"/>
    <n v="102.47209985000001"/>
    <x v="0"/>
    <x v="2"/>
    <x v="1"/>
    <x v="1"/>
  </r>
  <r>
    <n v="6290"/>
    <x v="24"/>
    <n v="317"/>
    <x v="15"/>
    <x v="0"/>
    <x v="2"/>
    <n v="474"/>
    <x v="4"/>
    <n v="2"/>
    <n v="85.270038819999996"/>
    <n v="170.54007763999999"/>
    <x v="2"/>
    <b v="1"/>
    <x v="0"/>
    <n v="170.54007763999999"/>
    <x v="0"/>
    <x v="0"/>
    <x v="1"/>
    <x v="0"/>
  </r>
  <r>
    <n v="6291"/>
    <x v="92"/>
    <n v="327"/>
    <x v="49"/>
    <x v="0"/>
    <x v="17"/>
    <n v="524"/>
    <x v="1"/>
    <n v="2"/>
    <n v="44.095015340000003"/>
    <n v="88.190030680000007"/>
    <x v="1"/>
    <b v="1"/>
    <x v="2656"/>
    <n v="79.371027612000006"/>
    <x v="0"/>
    <x v="2"/>
    <x v="0"/>
    <x v="0"/>
  </r>
  <r>
    <n v="6292"/>
    <x v="302"/>
    <n v="328"/>
    <x v="28"/>
    <x v="1"/>
    <x v="2"/>
    <n v="611"/>
    <x v="4"/>
    <n v="4"/>
    <n v="79.791376279999994"/>
    <n v="319.16550511999998"/>
    <x v="0"/>
    <b v="1"/>
    <x v="2657"/>
    <n v="287.24895461"/>
    <x v="1"/>
    <x v="2"/>
    <x v="1"/>
    <x v="0"/>
  </r>
  <r>
    <n v="6293"/>
    <x v="216"/>
    <n v="193"/>
    <x v="30"/>
    <x v="0"/>
    <x v="6"/>
    <n v="225"/>
    <x v="3"/>
    <n v="4"/>
    <n v="26.874284719999999"/>
    <n v="107.49713887999999"/>
    <x v="1"/>
    <b v="1"/>
    <x v="2658"/>
    <n v="96.747424989999999"/>
    <x v="1"/>
    <x v="2"/>
    <x v="4"/>
    <x v="1"/>
  </r>
  <r>
    <n v="6294"/>
    <x v="217"/>
    <n v="151"/>
    <x v="48"/>
    <x v="1"/>
    <x v="11"/>
    <n v="984"/>
    <x v="0"/>
    <n v="1"/>
    <n v="35.89154825"/>
    <n v="35.89154825"/>
    <x v="1"/>
    <b v="1"/>
    <x v="0"/>
    <n v="35.89154825"/>
    <x v="0"/>
    <x v="1"/>
    <x v="2"/>
    <x v="1"/>
  </r>
  <r>
    <n v="6295"/>
    <x v="238"/>
    <n v="240"/>
    <x v="13"/>
    <x v="0"/>
    <x v="10"/>
    <n v="435"/>
    <x v="2"/>
    <n v="1"/>
    <n v="45.139421579999997"/>
    <n v="45.139421579999997"/>
    <x v="3"/>
    <b v="0"/>
    <x v="0"/>
    <n v="45.139421579999997"/>
    <x v="1"/>
    <x v="1"/>
    <x v="1"/>
    <x v="0"/>
  </r>
  <r>
    <n v="6296"/>
    <x v="32"/>
    <n v="234"/>
    <x v="3"/>
    <x v="1"/>
    <x v="0"/>
    <n v="546"/>
    <x v="2"/>
    <n v="1"/>
    <n v="28.075863890000001"/>
    <n v="28.075863890000001"/>
    <x v="1"/>
    <b v="0"/>
    <x v="0"/>
    <n v="28.075863890000001"/>
    <x v="0"/>
    <x v="0"/>
    <x v="4"/>
    <x v="1"/>
  </r>
  <r>
    <n v="6297"/>
    <x v="273"/>
    <n v="408"/>
    <x v="6"/>
    <x v="1"/>
    <x v="19"/>
    <n v="915"/>
    <x v="1"/>
    <n v="5"/>
    <n v="77.38937224"/>
    <n v="386.9468612"/>
    <x v="0"/>
    <b v="1"/>
    <x v="2659"/>
    <n v="348.25217508000003"/>
    <x v="1"/>
    <x v="2"/>
    <x v="0"/>
    <x v="0"/>
  </r>
  <r>
    <n v="6298"/>
    <x v="46"/>
    <n v="102"/>
    <x v="27"/>
    <x v="2"/>
    <x v="14"/>
    <n v="129"/>
    <x v="4"/>
    <n v="2"/>
    <n v="32.397132980000002"/>
    <n v="64.794265960000004"/>
    <x v="0"/>
    <b v="0"/>
    <x v="2660"/>
    <n v="58.314839364000008"/>
    <x v="0"/>
    <x v="2"/>
    <x v="0"/>
    <x v="0"/>
  </r>
  <r>
    <n v="6299"/>
    <x v="224"/>
    <n v="407"/>
    <x v="4"/>
    <x v="2"/>
    <x v="4"/>
    <n v="108"/>
    <x v="0"/>
    <n v="1"/>
    <n v="78.457361539999994"/>
    <n v="78.457361539999994"/>
    <x v="2"/>
    <b v="0"/>
    <x v="2661"/>
    <n v="70.611625386"/>
    <x v="0"/>
    <x v="2"/>
    <x v="0"/>
    <x v="1"/>
  </r>
  <r>
    <n v="6300"/>
    <x v="94"/>
    <n v="378"/>
    <x v="39"/>
    <x v="2"/>
    <x v="8"/>
    <n v="478"/>
    <x v="4"/>
    <n v="3"/>
    <n v="79.543417599999998"/>
    <n v="238.63025279999999"/>
    <x v="1"/>
    <b v="0"/>
    <x v="0"/>
    <n v="238.63025279999999"/>
    <x v="1"/>
    <x v="0"/>
    <x v="2"/>
    <x v="1"/>
  </r>
  <r>
    <n v="6301"/>
    <x v="41"/>
    <n v="330"/>
    <x v="16"/>
    <x v="0"/>
    <x v="9"/>
    <n v="10"/>
    <x v="0"/>
    <n v="5"/>
    <n v="64.439620869999999"/>
    <n v="322.19810434999999"/>
    <x v="1"/>
    <b v="1"/>
    <x v="0"/>
    <n v="322.19810434999999"/>
    <x v="0"/>
    <x v="0"/>
    <x v="1"/>
    <x v="1"/>
  </r>
  <r>
    <n v="6302"/>
    <x v="90"/>
    <n v="200"/>
    <x v="11"/>
    <x v="0"/>
    <x v="5"/>
    <n v="719"/>
    <x v="1"/>
    <n v="2"/>
    <n v="26.567844560000001"/>
    <n v="53.135689120000002"/>
    <x v="3"/>
    <b v="0"/>
    <x v="2662"/>
    <n v="47.822120208000001"/>
    <x v="0"/>
    <x v="2"/>
    <x v="4"/>
    <x v="1"/>
  </r>
  <r>
    <n v="6303"/>
    <x v="228"/>
    <n v="305"/>
    <x v="15"/>
    <x v="2"/>
    <x v="15"/>
    <n v="656"/>
    <x v="4"/>
    <n v="5"/>
    <n v="62.938126029999999"/>
    <n v="314.69063015"/>
    <x v="3"/>
    <b v="0"/>
    <x v="0"/>
    <n v="314.69063015"/>
    <x v="1"/>
    <x v="0"/>
    <x v="3"/>
    <x v="1"/>
  </r>
  <r>
    <n v="6304"/>
    <x v="69"/>
    <n v="413"/>
    <x v="47"/>
    <x v="0"/>
    <x v="3"/>
    <n v="957"/>
    <x v="4"/>
    <n v="4"/>
    <n v="66.417934070000001"/>
    <n v="265.67173628"/>
    <x v="2"/>
    <b v="1"/>
    <x v="0"/>
    <n v="265.67173628"/>
    <x v="1"/>
    <x v="1"/>
    <x v="4"/>
    <x v="1"/>
  </r>
  <r>
    <n v="6305"/>
    <x v="35"/>
    <n v="186"/>
    <x v="2"/>
    <x v="1"/>
    <x v="1"/>
    <n v="689"/>
    <x v="4"/>
    <n v="1"/>
    <n v="97.946062409999996"/>
    <n v="97.946062409999996"/>
    <x v="2"/>
    <b v="1"/>
    <x v="2663"/>
    <n v="88.151456168999999"/>
    <x v="1"/>
    <x v="2"/>
    <x v="0"/>
    <x v="1"/>
  </r>
  <r>
    <n v="6306"/>
    <x v="56"/>
    <n v="152"/>
    <x v="47"/>
    <x v="2"/>
    <x v="0"/>
    <n v="532"/>
    <x v="1"/>
    <n v="3"/>
    <n v="97.639383940000002"/>
    <n v="292.91815181999999"/>
    <x v="2"/>
    <b v="0"/>
    <x v="0"/>
    <n v="292.91815181999999"/>
    <x v="1"/>
    <x v="0"/>
    <x v="0"/>
    <x v="1"/>
  </r>
  <r>
    <n v="6307"/>
    <x v="13"/>
    <n v="238"/>
    <x v="3"/>
    <x v="1"/>
    <x v="11"/>
    <n v="684"/>
    <x v="3"/>
    <n v="1"/>
    <n v="52.72175404"/>
    <n v="52.72175404"/>
    <x v="2"/>
    <b v="0"/>
    <x v="2664"/>
    <n v="47.449578635999998"/>
    <x v="1"/>
    <x v="2"/>
    <x v="2"/>
    <x v="0"/>
  </r>
  <r>
    <n v="6308"/>
    <x v="270"/>
    <n v="61"/>
    <x v="5"/>
    <x v="1"/>
    <x v="12"/>
    <n v="46"/>
    <x v="2"/>
    <n v="4"/>
    <n v="17.609114680000001"/>
    <n v="70.436458720000005"/>
    <x v="0"/>
    <b v="0"/>
    <x v="0"/>
    <n v="70.436458720000005"/>
    <x v="1"/>
    <x v="0"/>
    <x v="4"/>
    <x v="1"/>
  </r>
  <r>
    <n v="6309"/>
    <x v="323"/>
    <n v="461"/>
    <x v="46"/>
    <x v="1"/>
    <x v="7"/>
    <n v="793"/>
    <x v="3"/>
    <n v="5"/>
    <n v="84.942016319999993"/>
    <n v="424.71008159999997"/>
    <x v="2"/>
    <b v="0"/>
    <x v="0"/>
    <n v="424.71008159999997"/>
    <x v="0"/>
    <x v="0"/>
    <x v="4"/>
    <x v="0"/>
  </r>
  <r>
    <n v="6310"/>
    <x v="255"/>
    <n v="424"/>
    <x v="1"/>
    <x v="0"/>
    <x v="5"/>
    <n v="987"/>
    <x v="0"/>
    <n v="5"/>
    <n v="49.109111480000003"/>
    <n v="245.54555740000001"/>
    <x v="3"/>
    <b v="0"/>
    <x v="0"/>
    <n v="245.54555740000001"/>
    <x v="1"/>
    <x v="1"/>
    <x v="1"/>
    <x v="1"/>
  </r>
  <r>
    <n v="6311"/>
    <x v="5"/>
    <n v="206"/>
    <x v="3"/>
    <x v="0"/>
    <x v="5"/>
    <n v="979"/>
    <x v="1"/>
    <n v="1"/>
    <n v="11.31765813"/>
    <n v="11.31765813"/>
    <x v="1"/>
    <b v="0"/>
    <x v="2665"/>
    <n v="10.185892317"/>
    <x v="1"/>
    <x v="2"/>
    <x v="2"/>
    <x v="0"/>
  </r>
  <r>
    <n v="6312"/>
    <x v="140"/>
    <n v="344"/>
    <x v="6"/>
    <x v="0"/>
    <x v="16"/>
    <n v="339"/>
    <x v="4"/>
    <n v="2"/>
    <n v="83.794207540000002"/>
    <n v="167.58841508"/>
    <x v="1"/>
    <b v="0"/>
    <x v="2666"/>
    <n v="150.82957357000001"/>
    <x v="1"/>
    <x v="2"/>
    <x v="3"/>
    <x v="1"/>
  </r>
  <r>
    <n v="6313"/>
    <x v="346"/>
    <n v="415"/>
    <x v="10"/>
    <x v="2"/>
    <x v="18"/>
    <n v="496"/>
    <x v="4"/>
    <n v="5"/>
    <n v="22.149914630000001"/>
    <n v="110.74957315"/>
    <x v="3"/>
    <b v="0"/>
    <x v="0"/>
    <n v="110.74957315"/>
    <x v="0"/>
    <x v="1"/>
    <x v="2"/>
    <x v="1"/>
  </r>
  <r>
    <n v="6314"/>
    <x v="60"/>
    <n v="387"/>
    <x v="14"/>
    <x v="2"/>
    <x v="0"/>
    <n v="215"/>
    <x v="3"/>
    <n v="4"/>
    <n v="92.933612780000004"/>
    <n v="371.73445112000002"/>
    <x v="3"/>
    <b v="1"/>
    <x v="0"/>
    <n v="371.73445112000002"/>
    <x v="0"/>
    <x v="0"/>
    <x v="4"/>
    <x v="0"/>
  </r>
  <r>
    <n v="6315"/>
    <x v="365"/>
    <n v="190"/>
    <x v="2"/>
    <x v="1"/>
    <x v="14"/>
    <n v="891"/>
    <x v="1"/>
    <n v="2"/>
    <n v="64.261471950000001"/>
    <n v="128.5229439"/>
    <x v="1"/>
    <b v="1"/>
    <x v="2667"/>
    <n v="115.67064951"/>
    <x v="0"/>
    <x v="2"/>
    <x v="3"/>
    <x v="1"/>
  </r>
  <r>
    <n v="6316"/>
    <x v="75"/>
    <n v="188"/>
    <x v="50"/>
    <x v="1"/>
    <x v="16"/>
    <n v="180"/>
    <x v="4"/>
    <n v="5"/>
    <n v="13.46746274"/>
    <n v="67.337313699999996"/>
    <x v="1"/>
    <b v="1"/>
    <x v="0"/>
    <n v="67.337313699999996"/>
    <x v="0"/>
    <x v="0"/>
    <x v="2"/>
    <x v="1"/>
  </r>
  <r>
    <n v="6317"/>
    <x v="200"/>
    <n v="426"/>
    <x v="8"/>
    <x v="0"/>
    <x v="6"/>
    <n v="357"/>
    <x v="4"/>
    <n v="5"/>
    <n v="94.778656679999997"/>
    <n v="473.89328339999997"/>
    <x v="0"/>
    <b v="0"/>
    <x v="2668"/>
    <n v="426.50395505999995"/>
    <x v="0"/>
    <x v="2"/>
    <x v="0"/>
    <x v="0"/>
  </r>
  <r>
    <n v="6318"/>
    <x v="189"/>
    <n v="169"/>
    <x v="1"/>
    <x v="0"/>
    <x v="3"/>
    <n v="475"/>
    <x v="4"/>
    <n v="2"/>
    <n v="14.51319679"/>
    <n v="29.026393580000001"/>
    <x v="0"/>
    <b v="1"/>
    <x v="0"/>
    <n v="29.026393580000001"/>
    <x v="0"/>
    <x v="0"/>
    <x v="2"/>
    <x v="0"/>
  </r>
  <r>
    <n v="6319"/>
    <x v="14"/>
    <n v="489"/>
    <x v="28"/>
    <x v="2"/>
    <x v="5"/>
    <n v="401"/>
    <x v="0"/>
    <n v="3"/>
    <n v="20.032835330000001"/>
    <n v="60.098505990000007"/>
    <x v="0"/>
    <b v="0"/>
    <x v="0"/>
    <n v="60.098505990000007"/>
    <x v="0"/>
    <x v="0"/>
    <x v="4"/>
    <x v="1"/>
  </r>
  <r>
    <n v="6320"/>
    <x v="156"/>
    <n v="223"/>
    <x v="32"/>
    <x v="1"/>
    <x v="13"/>
    <n v="399"/>
    <x v="3"/>
    <n v="1"/>
    <n v="85.597992660000003"/>
    <n v="85.597992660000003"/>
    <x v="1"/>
    <b v="0"/>
    <x v="0"/>
    <n v="85.597992660000003"/>
    <x v="0"/>
    <x v="1"/>
    <x v="1"/>
    <x v="1"/>
  </r>
  <r>
    <n v="6321"/>
    <x v="2"/>
    <n v="29"/>
    <x v="44"/>
    <x v="1"/>
    <x v="1"/>
    <n v="579"/>
    <x v="4"/>
    <n v="3"/>
    <n v="77.937067010000007"/>
    <n v="233.81120103000001"/>
    <x v="1"/>
    <b v="0"/>
    <x v="0"/>
    <n v="233.81120103000001"/>
    <x v="1"/>
    <x v="0"/>
    <x v="4"/>
    <x v="1"/>
  </r>
  <r>
    <n v="6322"/>
    <x v="129"/>
    <n v="463"/>
    <x v="6"/>
    <x v="1"/>
    <x v="18"/>
    <n v="187"/>
    <x v="2"/>
    <n v="2"/>
    <n v="57.266736989999998"/>
    <n v="114.53347398"/>
    <x v="3"/>
    <b v="0"/>
    <x v="0"/>
    <n v="114.53347398"/>
    <x v="1"/>
    <x v="1"/>
    <x v="3"/>
    <x v="1"/>
  </r>
  <r>
    <n v="6323"/>
    <x v="351"/>
    <n v="94"/>
    <x v="23"/>
    <x v="0"/>
    <x v="19"/>
    <n v="246"/>
    <x v="2"/>
    <n v="5"/>
    <n v="96.111627619999993"/>
    <n v="480.55813809999995"/>
    <x v="0"/>
    <b v="0"/>
    <x v="0"/>
    <n v="480.55813809999995"/>
    <x v="1"/>
    <x v="1"/>
    <x v="0"/>
    <x v="0"/>
  </r>
  <r>
    <n v="6324"/>
    <x v="52"/>
    <n v="404"/>
    <x v="23"/>
    <x v="1"/>
    <x v="15"/>
    <n v="167"/>
    <x v="2"/>
    <n v="4"/>
    <n v="81.459000680000003"/>
    <n v="325.83600272000001"/>
    <x v="2"/>
    <b v="0"/>
    <x v="0"/>
    <n v="325.83600272000001"/>
    <x v="1"/>
    <x v="1"/>
    <x v="0"/>
    <x v="0"/>
  </r>
  <r>
    <n v="6325"/>
    <x v="310"/>
    <n v="266"/>
    <x v="42"/>
    <x v="1"/>
    <x v="8"/>
    <n v="972"/>
    <x v="1"/>
    <n v="2"/>
    <n v="59.478639620000003"/>
    <n v="118.95727924000001"/>
    <x v="0"/>
    <b v="0"/>
    <x v="2669"/>
    <n v="107.06155132000001"/>
    <x v="0"/>
    <x v="2"/>
    <x v="3"/>
    <x v="0"/>
  </r>
  <r>
    <n v="6326"/>
    <x v="60"/>
    <n v="310"/>
    <x v="7"/>
    <x v="1"/>
    <x v="13"/>
    <n v="860"/>
    <x v="2"/>
    <n v="4"/>
    <n v="39.823330220000003"/>
    <n v="159.29332088000001"/>
    <x v="0"/>
    <b v="0"/>
    <x v="0"/>
    <n v="159.29332088000001"/>
    <x v="0"/>
    <x v="0"/>
    <x v="0"/>
    <x v="1"/>
  </r>
  <r>
    <n v="6327"/>
    <x v="2"/>
    <n v="439"/>
    <x v="19"/>
    <x v="1"/>
    <x v="17"/>
    <n v="280"/>
    <x v="2"/>
    <n v="4"/>
    <n v="97.520209829999999"/>
    <n v="390.08083932"/>
    <x v="1"/>
    <b v="1"/>
    <x v="0"/>
    <n v="390.08083932"/>
    <x v="0"/>
    <x v="1"/>
    <x v="4"/>
    <x v="1"/>
  </r>
  <r>
    <n v="6328"/>
    <x v="227"/>
    <n v="428"/>
    <x v="29"/>
    <x v="2"/>
    <x v="11"/>
    <n v="126"/>
    <x v="0"/>
    <n v="3"/>
    <n v="65.706445560000006"/>
    <n v="197.11933668"/>
    <x v="3"/>
    <b v="1"/>
    <x v="2670"/>
    <n v="177.40740301"/>
    <x v="1"/>
    <x v="2"/>
    <x v="4"/>
    <x v="0"/>
  </r>
  <r>
    <n v="6329"/>
    <x v="111"/>
    <n v="78"/>
    <x v="30"/>
    <x v="1"/>
    <x v="2"/>
    <n v="721"/>
    <x v="3"/>
    <n v="5"/>
    <n v="82.871642289999997"/>
    <n v="414.35821145"/>
    <x v="3"/>
    <b v="1"/>
    <x v="0"/>
    <n v="414.35821145"/>
    <x v="0"/>
    <x v="0"/>
    <x v="1"/>
    <x v="1"/>
  </r>
  <r>
    <n v="6330"/>
    <x v="18"/>
    <n v="453"/>
    <x v="10"/>
    <x v="0"/>
    <x v="0"/>
    <n v="526"/>
    <x v="1"/>
    <n v="2"/>
    <n v="90.418831030000007"/>
    <n v="180.83766206000001"/>
    <x v="2"/>
    <b v="0"/>
    <x v="0"/>
    <n v="180.83766206000001"/>
    <x v="0"/>
    <x v="0"/>
    <x v="0"/>
    <x v="0"/>
  </r>
  <r>
    <n v="6331"/>
    <x v="221"/>
    <n v="144"/>
    <x v="13"/>
    <x v="2"/>
    <x v="12"/>
    <n v="899"/>
    <x v="4"/>
    <n v="5"/>
    <n v="39.647922629999997"/>
    <n v="198.23961314999997"/>
    <x v="2"/>
    <b v="1"/>
    <x v="0"/>
    <n v="198.23961314999997"/>
    <x v="1"/>
    <x v="0"/>
    <x v="2"/>
    <x v="0"/>
  </r>
  <r>
    <n v="6332"/>
    <x v="338"/>
    <n v="72"/>
    <x v="37"/>
    <x v="0"/>
    <x v="0"/>
    <n v="899"/>
    <x v="4"/>
    <n v="5"/>
    <n v="11.15677736"/>
    <n v="55.783886799999998"/>
    <x v="3"/>
    <b v="1"/>
    <x v="0"/>
    <n v="55.783886799999998"/>
    <x v="1"/>
    <x v="1"/>
    <x v="4"/>
    <x v="1"/>
  </r>
  <r>
    <n v="6333"/>
    <x v="135"/>
    <n v="194"/>
    <x v="20"/>
    <x v="0"/>
    <x v="9"/>
    <n v="962"/>
    <x v="4"/>
    <n v="3"/>
    <n v="63.844040489999998"/>
    <n v="191.53212146999999"/>
    <x v="2"/>
    <b v="0"/>
    <x v="0"/>
    <n v="191.53212146999999"/>
    <x v="1"/>
    <x v="1"/>
    <x v="3"/>
    <x v="0"/>
  </r>
  <r>
    <n v="6334"/>
    <x v="36"/>
    <n v="332"/>
    <x v="17"/>
    <x v="0"/>
    <x v="7"/>
    <n v="590"/>
    <x v="1"/>
    <n v="3"/>
    <n v="49.043915329999997"/>
    <n v="147.13174598999998"/>
    <x v="1"/>
    <b v="0"/>
    <x v="0"/>
    <n v="147.13174598999998"/>
    <x v="1"/>
    <x v="0"/>
    <x v="2"/>
    <x v="0"/>
  </r>
  <r>
    <n v="6335"/>
    <x v="256"/>
    <n v="479"/>
    <x v="49"/>
    <x v="2"/>
    <x v="3"/>
    <n v="454"/>
    <x v="0"/>
    <n v="1"/>
    <n v="94.127312880000005"/>
    <n v="94.127312880000005"/>
    <x v="2"/>
    <b v="1"/>
    <x v="2671"/>
    <n v="84.714581592000002"/>
    <x v="1"/>
    <x v="2"/>
    <x v="0"/>
    <x v="1"/>
  </r>
  <r>
    <n v="6336"/>
    <x v="275"/>
    <n v="57"/>
    <x v="47"/>
    <x v="1"/>
    <x v="10"/>
    <n v="454"/>
    <x v="0"/>
    <n v="1"/>
    <n v="50.47642424"/>
    <n v="50.47642424"/>
    <x v="0"/>
    <b v="0"/>
    <x v="0"/>
    <n v="50.47642424"/>
    <x v="1"/>
    <x v="1"/>
    <x v="1"/>
    <x v="1"/>
  </r>
  <r>
    <n v="6337"/>
    <x v="98"/>
    <n v="348"/>
    <x v="18"/>
    <x v="0"/>
    <x v="14"/>
    <n v="693"/>
    <x v="4"/>
    <n v="1"/>
    <n v="38.312020400000002"/>
    <n v="38.312020400000002"/>
    <x v="3"/>
    <b v="1"/>
    <x v="0"/>
    <n v="38.312020400000002"/>
    <x v="0"/>
    <x v="0"/>
    <x v="4"/>
    <x v="1"/>
  </r>
  <r>
    <n v="6338"/>
    <x v="146"/>
    <n v="258"/>
    <x v="52"/>
    <x v="2"/>
    <x v="3"/>
    <n v="74"/>
    <x v="0"/>
    <n v="4"/>
    <n v="89.114462250000003"/>
    <n v="356.45784900000001"/>
    <x v="1"/>
    <b v="1"/>
    <x v="2672"/>
    <n v="320.81206409999999"/>
    <x v="0"/>
    <x v="2"/>
    <x v="3"/>
    <x v="0"/>
  </r>
  <r>
    <n v="6339"/>
    <x v="80"/>
    <n v="260"/>
    <x v="45"/>
    <x v="1"/>
    <x v="5"/>
    <n v="320"/>
    <x v="0"/>
    <n v="4"/>
    <n v="40.144318869999999"/>
    <n v="160.57727548"/>
    <x v="3"/>
    <b v="0"/>
    <x v="0"/>
    <n v="160.57727548"/>
    <x v="1"/>
    <x v="1"/>
    <x v="2"/>
    <x v="1"/>
  </r>
  <r>
    <n v="6340"/>
    <x v="303"/>
    <n v="63"/>
    <x v="43"/>
    <x v="2"/>
    <x v="12"/>
    <n v="733"/>
    <x v="0"/>
    <n v="5"/>
    <n v="87.028311029999998"/>
    <n v="435.14155514999999"/>
    <x v="3"/>
    <b v="1"/>
    <x v="2673"/>
    <n v="391.62739963000001"/>
    <x v="0"/>
    <x v="2"/>
    <x v="0"/>
    <x v="1"/>
  </r>
  <r>
    <n v="6341"/>
    <x v="139"/>
    <n v="95"/>
    <x v="50"/>
    <x v="0"/>
    <x v="18"/>
    <n v="999"/>
    <x v="4"/>
    <n v="3"/>
    <n v="67.358201249999993"/>
    <n v="202.07460374999999"/>
    <x v="3"/>
    <b v="1"/>
    <x v="2674"/>
    <n v="181.86714337999999"/>
    <x v="0"/>
    <x v="2"/>
    <x v="4"/>
    <x v="1"/>
  </r>
  <r>
    <n v="6342"/>
    <x v="307"/>
    <n v="346"/>
    <x v="16"/>
    <x v="1"/>
    <x v="13"/>
    <n v="79"/>
    <x v="3"/>
    <n v="4"/>
    <n v="15.42635784"/>
    <n v="61.705431359999999"/>
    <x v="3"/>
    <b v="1"/>
    <x v="0"/>
    <n v="61.705431359999999"/>
    <x v="0"/>
    <x v="0"/>
    <x v="4"/>
    <x v="0"/>
  </r>
  <r>
    <n v="6343"/>
    <x v="41"/>
    <n v="415"/>
    <x v="46"/>
    <x v="2"/>
    <x v="10"/>
    <n v="736"/>
    <x v="0"/>
    <n v="3"/>
    <n v="94.052726269999994"/>
    <n v="282.15817880999998"/>
    <x v="2"/>
    <b v="1"/>
    <x v="2675"/>
    <n v="253.94236092999998"/>
    <x v="0"/>
    <x v="2"/>
    <x v="2"/>
    <x v="1"/>
  </r>
  <r>
    <n v="6344"/>
    <x v="364"/>
    <n v="216"/>
    <x v="22"/>
    <x v="2"/>
    <x v="10"/>
    <n v="742"/>
    <x v="4"/>
    <n v="1"/>
    <n v="14.25248964"/>
    <n v="14.25248964"/>
    <x v="2"/>
    <b v="1"/>
    <x v="2676"/>
    <n v="12.827240676000001"/>
    <x v="1"/>
    <x v="2"/>
    <x v="0"/>
    <x v="0"/>
  </r>
  <r>
    <n v="6345"/>
    <x v="29"/>
    <n v="290"/>
    <x v="25"/>
    <x v="1"/>
    <x v="12"/>
    <n v="853"/>
    <x v="0"/>
    <n v="5"/>
    <n v="38.952208380000002"/>
    <n v="194.76104190000001"/>
    <x v="3"/>
    <b v="0"/>
    <x v="0"/>
    <n v="194.76104190000001"/>
    <x v="0"/>
    <x v="0"/>
    <x v="1"/>
    <x v="1"/>
  </r>
  <r>
    <n v="6346"/>
    <x v="55"/>
    <n v="396"/>
    <x v="48"/>
    <x v="0"/>
    <x v="19"/>
    <n v="147"/>
    <x v="1"/>
    <n v="5"/>
    <n v="93.187115770000005"/>
    <n v="465.93557885000001"/>
    <x v="2"/>
    <b v="0"/>
    <x v="0"/>
    <n v="465.93557885000001"/>
    <x v="1"/>
    <x v="0"/>
    <x v="2"/>
    <x v="0"/>
  </r>
  <r>
    <n v="6347"/>
    <x v="168"/>
    <n v="402"/>
    <x v="11"/>
    <x v="0"/>
    <x v="16"/>
    <n v="263"/>
    <x v="1"/>
    <n v="4"/>
    <n v="33.106880279999999"/>
    <n v="132.42752111999999"/>
    <x v="2"/>
    <b v="0"/>
    <x v="2677"/>
    <n v="119.18476901"/>
    <x v="1"/>
    <x v="2"/>
    <x v="0"/>
    <x v="1"/>
  </r>
  <r>
    <n v="6348"/>
    <x v="137"/>
    <n v="144"/>
    <x v="0"/>
    <x v="0"/>
    <x v="15"/>
    <n v="533"/>
    <x v="3"/>
    <n v="3"/>
    <n v="12.917666970000001"/>
    <n v="38.753000910000004"/>
    <x v="1"/>
    <b v="1"/>
    <x v="0"/>
    <n v="38.753000910000004"/>
    <x v="0"/>
    <x v="1"/>
    <x v="1"/>
    <x v="1"/>
  </r>
  <r>
    <n v="6349"/>
    <x v="80"/>
    <n v="38"/>
    <x v="42"/>
    <x v="2"/>
    <x v="11"/>
    <n v="604"/>
    <x v="3"/>
    <n v="4"/>
    <n v="78.354178099999999"/>
    <n v="313.41671239999999"/>
    <x v="2"/>
    <b v="1"/>
    <x v="0"/>
    <n v="313.41671239999999"/>
    <x v="1"/>
    <x v="1"/>
    <x v="0"/>
    <x v="0"/>
  </r>
  <r>
    <n v="6350"/>
    <x v="150"/>
    <n v="255"/>
    <x v="17"/>
    <x v="0"/>
    <x v="15"/>
    <n v="416"/>
    <x v="2"/>
    <n v="3"/>
    <n v="33.384164689999999"/>
    <n v="100.15249406999999"/>
    <x v="0"/>
    <b v="0"/>
    <x v="2678"/>
    <n v="90.137244659999993"/>
    <x v="0"/>
    <x v="2"/>
    <x v="4"/>
    <x v="0"/>
  </r>
  <r>
    <n v="6351"/>
    <x v="357"/>
    <n v="459"/>
    <x v="0"/>
    <x v="1"/>
    <x v="10"/>
    <n v="530"/>
    <x v="1"/>
    <n v="2"/>
    <n v="18.359431180000001"/>
    <n v="36.718862360000003"/>
    <x v="1"/>
    <b v="0"/>
    <x v="0"/>
    <n v="36.718862360000003"/>
    <x v="1"/>
    <x v="1"/>
    <x v="0"/>
    <x v="0"/>
  </r>
  <r>
    <n v="6352"/>
    <x v="307"/>
    <n v="124"/>
    <x v="8"/>
    <x v="1"/>
    <x v="0"/>
    <n v="679"/>
    <x v="2"/>
    <n v="1"/>
    <n v="33.641375490000001"/>
    <n v="33.641375490000001"/>
    <x v="1"/>
    <b v="1"/>
    <x v="0"/>
    <n v="33.641375490000001"/>
    <x v="0"/>
    <x v="0"/>
    <x v="3"/>
    <x v="0"/>
  </r>
  <r>
    <n v="6353"/>
    <x v="318"/>
    <n v="491"/>
    <x v="13"/>
    <x v="0"/>
    <x v="18"/>
    <n v="481"/>
    <x v="2"/>
    <n v="1"/>
    <n v="47.367851719999997"/>
    <n v="47.367851719999997"/>
    <x v="0"/>
    <b v="0"/>
    <x v="2679"/>
    <n v="42.631066548"/>
    <x v="1"/>
    <x v="2"/>
    <x v="0"/>
    <x v="0"/>
  </r>
  <r>
    <n v="6354"/>
    <x v="261"/>
    <n v="180"/>
    <x v="18"/>
    <x v="1"/>
    <x v="10"/>
    <n v="84"/>
    <x v="2"/>
    <n v="2"/>
    <n v="28.243913620000001"/>
    <n v="56.487827240000001"/>
    <x v="1"/>
    <b v="0"/>
    <x v="0"/>
    <n v="56.487827240000001"/>
    <x v="1"/>
    <x v="0"/>
    <x v="3"/>
    <x v="0"/>
  </r>
  <r>
    <n v="6355"/>
    <x v="213"/>
    <n v="93"/>
    <x v="27"/>
    <x v="0"/>
    <x v="3"/>
    <n v="929"/>
    <x v="2"/>
    <n v="2"/>
    <n v="79.612910979999995"/>
    <n v="159.22582195999999"/>
    <x v="2"/>
    <b v="1"/>
    <x v="2680"/>
    <n v="143.30323976"/>
    <x v="1"/>
    <x v="2"/>
    <x v="2"/>
    <x v="0"/>
  </r>
  <r>
    <n v="6356"/>
    <x v="163"/>
    <n v="171"/>
    <x v="43"/>
    <x v="2"/>
    <x v="3"/>
    <n v="179"/>
    <x v="4"/>
    <n v="1"/>
    <n v="45.534059200000002"/>
    <n v="45.534059200000002"/>
    <x v="2"/>
    <b v="0"/>
    <x v="2681"/>
    <n v="40.980653279999999"/>
    <x v="1"/>
    <x v="2"/>
    <x v="2"/>
    <x v="0"/>
  </r>
  <r>
    <n v="6357"/>
    <x v="348"/>
    <n v="289"/>
    <x v="8"/>
    <x v="2"/>
    <x v="16"/>
    <n v="172"/>
    <x v="1"/>
    <n v="3"/>
    <n v="80.549757600000007"/>
    <n v="241.64927280000001"/>
    <x v="3"/>
    <b v="0"/>
    <x v="2682"/>
    <n v="217.48434552000001"/>
    <x v="1"/>
    <x v="2"/>
    <x v="0"/>
    <x v="0"/>
  </r>
  <r>
    <n v="6358"/>
    <x v="63"/>
    <n v="218"/>
    <x v="40"/>
    <x v="2"/>
    <x v="12"/>
    <n v="453"/>
    <x v="3"/>
    <n v="2"/>
    <n v="53.856720860000003"/>
    <n v="107.71344172000001"/>
    <x v="2"/>
    <b v="1"/>
    <x v="0"/>
    <n v="107.71344172000001"/>
    <x v="1"/>
    <x v="0"/>
    <x v="0"/>
    <x v="0"/>
  </r>
  <r>
    <n v="6359"/>
    <x v="187"/>
    <n v="389"/>
    <x v="32"/>
    <x v="2"/>
    <x v="19"/>
    <n v="948"/>
    <x v="4"/>
    <n v="1"/>
    <n v="91.514375729999998"/>
    <n v="91.514375729999998"/>
    <x v="3"/>
    <b v="0"/>
    <x v="2683"/>
    <n v="82.362938157000002"/>
    <x v="1"/>
    <x v="2"/>
    <x v="2"/>
    <x v="0"/>
  </r>
  <r>
    <n v="6360"/>
    <x v="0"/>
    <n v="249"/>
    <x v="13"/>
    <x v="2"/>
    <x v="13"/>
    <n v="973"/>
    <x v="3"/>
    <n v="5"/>
    <n v="61.636514329999997"/>
    <n v="308.18257165"/>
    <x v="0"/>
    <b v="1"/>
    <x v="0"/>
    <n v="308.18257165"/>
    <x v="1"/>
    <x v="0"/>
    <x v="4"/>
    <x v="0"/>
  </r>
  <r>
    <n v="6361"/>
    <x v="338"/>
    <n v="221"/>
    <x v="18"/>
    <x v="1"/>
    <x v="0"/>
    <n v="160"/>
    <x v="2"/>
    <n v="1"/>
    <n v="45.75356918"/>
    <n v="45.75356918"/>
    <x v="3"/>
    <b v="1"/>
    <x v="2684"/>
    <n v="41.178212262000002"/>
    <x v="0"/>
    <x v="2"/>
    <x v="1"/>
    <x v="1"/>
  </r>
  <r>
    <n v="6362"/>
    <x v="242"/>
    <n v="117"/>
    <x v="43"/>
    <x v="0"/>
    <x v="12"/>
    <n v="337"/>
    <x v="4"/>
    <n v="1"/>
    <n v="12.786102700000001"/>
    <n v="12.786102700000001"/>
    <x v="1"/>
    <b v="0"/>
    <x v="2685"/>
    <n v="11.507492430000001"/>
    <x v="0"/>
    <x v="2"/>
    <x v="3"/>
    <x v="1"/>
  </r>
  <r>
    <n v="6363"/>
    <x v="287"/>
    <n v="212"/>
    <x v="15"/>
    <x v="1"/>
    <x v="13"/>
    <n v="511"/>
    <x v="2"/>
    <n v="3"/>
    <n v="64.575189940000001"/>
    <n v="193.72556982"/>
    <x v="0"/>
    <b v="1"/>
    <x v="2686"/>
    <n v="174.35301284000002"/>
    <x v="1"/>
    <x v="2"/>
    <x v="4"/>
    <x v="1"/>
  </r>
  <r>
    <n v="6364"/>
    <x v="165"/>
    <n v="93"/>
    <x v="31"/>
    <x v="1"/>
    <x v="7"/>
    <n v="175"/>
    <x v="2"/>
    <n v="4"/>
    <n v="41.548639020000003"/>
    <n v="166.19455608000001"/>
    <x v="0"/>
    <b v="0"/>
    <x v="0"/>
    <n v="166.19455608000001"/>
    <x v="1"/>
    <x v="1"/>
    <x v="4"/>
    <x v="0"/>
  </r>
  <r>
    <n v="6365"/>
    <x v="203"/>
    <n v="298"/>
    <x v="27"/>
    <x v="1"/>
    <x v="2"/>
    <n v="479"/>
    <x v="4"/>
    <n v="2"/>
    <n v="96.580778620000004"/>
    <n v="193.16155724000001"/>
    <x v="1"/>
    <b v="1"/>
    <x v="0"/>
    <n v="193.16155724000001"/>
    <x v="0"/>
    <x v="1"/>
    <x v="3"/>
    <x v="1"/>
  </r>
  <r>
    <n v="6366"/>
    <x v="184"/>
    <n v="232"/>
    <x v="43"/>
    <x v="1"/>
    <x v="15"/>
    <n v="948"/>
    <x v="1"/>
    <n v="5"/>
    <n v="29.71681018"/>
    <n v="148.58405089999999"/>
    <x v="1"/>
    <b v="1"/>
    <x v="0"/>
    <n v="148.58405089999999"/>
    <x v="1"/>
    <x v="0"/>
    <x v="3"/>
    <x v="0"/>
  </r>
  <r>
    <n v="6367"/>
    <x v="175"/>
    <n v="195"/>
    <x v="52"/>
    <x v="1"/>
    <x v="8"/>
    <n v="957"/>
    <x v="3"/>
    <n v="2"/>
    <n v="63.250590170000002"/>
    <n v="126.50118034"/>
    <x v="1"/>
    <b v="1"/>
    <x v="2687"/>
    <n v="113.85106231"/>
    <x v="1"/>
    <x v="2"/>
    <x v="4"/>
    <x v="1"/>
  </r>
  <r>
    <n v="6368"/>
    <x v="209"/>
    <n v="98"/>
    <x v="47"/>
    <x v="2"/>
    <x v="1"/>
    <n v="911"/>
    <x v="1"/>
    <n v="1"/>
    <n v="50.50321237"/>
    <n v="50.50321237"/>
    <x v="0"/>
    <b v="0"/>
    <x v="0"/>
    <n v="50.50321237"/>
    <x v="1"/>
    <x v="1"/>
    <x v="2"/>
    <x v="1"/>
  </r>
  <r>
    <n v="6369"/>
    <x v="111"/>
    <n v="150"/>
    <x v="17"/>
    <x v="1"/>
    <x v="19"/>
    <n v="182"/>
    <x v="3"/>
    <n v="3"/>
    <n v="51.347068309999997"/>
    <n v="154.04120492999999"/>
    <x v="2"/>
    <b v="0"/>
    <x v="0"/>
    <n v="154.04120492999999"/>
    <x v="0"/>
    <x v="1"/>
    <x v="4"/>
    <x v="0"/>
  </r>
  <r>
    <n v="6370"/>
    <x v="102"/>
    <n v="429"/>
    <x v="9"/>
    <x v="1"/>
    <x v="1"/>
    <n v="481"/>
    <x v="1"/>
    <n v="3"/>
    <n v="34.747526710000002"/>
    <n v="104.24258013000001"/>
    <x v="1"/>
    <b v="1"/>
    <x v="2688"/>
    <n v="93.818322120000005"/>
    <x v="0"/>
    <x v="2"/>
    <x v="2"/>
    <x v="1"/>
  </r>
  <r>
    <n v="6371"/>
    <x v="275"/>
    <n v="100"/>
    <x v="28"/>
    <x v="1"/>
    <x v="3"/>
    <n v="556"/>
    <x v="0"/>
    <n v="2"/>
    <n v="78.667418359999999"/>
    <n v="157.33483672"/>
    <x v="0"/>
    <b v="0"/>
    <x v="2689"/>
    <n v="141.60135305"/>
    <x v="0"/>
    <x v="2"/>
    <x v="0"/>
    <x v="1"/>
  </r>
  <r>
    <n v="6372"/>
    <x v="270"/>
    <n v="489"/>
    <x v="36"/>
    <x v="2"/>
    <x v="5"/>
    <n v="109"/>
    <x v="1"/>
    <n v="4"/>
    <n v="14.970179180000001"/>
    <n v="59.880716720000002"/>
    <x v="1"/>
    <b v="0"/>
    <x v="2690"/>
    <n v="53.892645049000002"/>
    <x v="0"/>
    <x v="2"/>
    <x v="3"/>
    <x v="0"/>
  </r>
  <r>
    <n v="6373"/>
    <x v="170"/>
    <n v="92"/>
    <x v="52"/>
    <x v="0"/>
    <x v="12"/>
    <n v="815"/>
    <x v="3"/>
    <n v="4"/>
    <n v="59.964658450000002"/>
    <n v="239.85863380000001"/>
    <x v="3"/>
    <b v="0"/>
    <x v="0"/>
    <n v="239.85863380000001"/>
    <x v="1"/>
    <x v="0"/>
    <x v="3"/>
    <x v="1"/>
  </r>
  <r>
    <n v="6374"/>
    <x v="328"/>
    <n v="152"/>
    <x v="46"/>
    <x v="1"/>
    <x v="18"/>
    <n v="879"/>
    <x v="2"/>
    <n v="5"/>
    <n v="22.857348729999998"/>
    <n v="114.28674364999999"/>
    <x v="1"/>
    <b v="0"/>
    <x v="0"/>
    <n v="114.28674364999999"/>
    <x v="1"/>
    <x v="1"/>
    <x v="4"/>
    <x v="1"/>
  </r>
  <r>
    <n v="6375"/>
    <x v="338"/>
    <n v="448"/>
    <x v="38"/>
    <x v="0"/>
    <x v="6"/>
    <n v="729"/>
    <x v="0"/>
    <n v="1"/>
    <n v="71.748364760000001"/>
    <n v="71.748364760000001"/>
    <x v="3"/>
    <b v="1"/>
    <x v="2691"/>
    <n v="64.573528284000005"/>
    <x v="0"/>
    <x v="2"/>
    <x v="3"/>
    <x v="0"/>
  </r>
  <r>
    <n v="6376"/>
    <x v="54"/>
    <n v="4"/>
    <x v="11"/>
    <x v="0"/>
    <x v="10"/>
    <n v="802"/>
    <x v="0"/>
    <n v="4"/>
    <n v="27.649032680000001"/>
    <n v="110.59613072"/>
    <x v="2"/>
    <b v="1"/>
    <x v="0"/>
    <n v="110.59613072"/>
    <x v="0"/>
    <x v="1"/>
    <x v="0"/>
    <x v="0"/>
  </r>
  <r>
    <n v="6377"/>
    <x v="123"/>
    <n v="409"/>
    <x v="46"/>
    <x v="0"/>
    <x v="17"/>
    <n v="913"/>
    <x v="1"/>
    <n v="4"/>
    <n v="11.494290189999999"/>
    <n v="45.977160759999997"/>
    <x v="3"/>
    <b v="0"/>
    <x v="0"/>
    <n v="45.977160759999997"/>
    <x v="1"/>
    <x v="1"/>
    <x v="1"/>
    <x v="1"/>
  </r>
  <r>
    <n v="6378"/>
    <x v="195"/>
    <n v="111"/>
    <x v="33"/>
    <x v="2"/>
    <x v="7"/>
    <n v="22"/>
    <x v="2"/>
    <n v="4"/>
    <n v="45.844016070000002"/>
    <n v="183.37606428000001"/>
    <x v="0"/>
    <b v="1"/>
    <x v="0"/>
    <n v="183.37606428000001"/>
    <x v="1"/>
    <x v="1"/>
    <x v="3"/>
    <x v="0"/>
  </r>
  <r>
    <n v="6379"/>
    <x v="61"/>
    <n v="381"/>
    <x v="37"/>
    <x v="0"/>
    <x v="19"/>
    <n v="817"/>
    <x v="4"/>
    <n v="1"/>
    <n v="34.959266229999997"/>
    <n v="34.959266229999997"/>
    <x v="1"/>
    <b v="0"/>
    <x v="0"/>
    <n v="34.959266229999997"/>
    <x v="0"/>
    <x v="0"/>
    <x v="1"/>
    <x v="0"/>
  </r>
  <r>
    <n v="6380"/>
    <x v="348"/>
    <n v="90"/>
    <x v="51"/>
    <x v="0"/>
    <x v="3"/>
    <n v="959"/>
    <x v="4"/>
    <n v="4"/>
    <n v="84.359664359999996"/>
    <n v="337.43865743999999"/>
    <x v="0"/>
    <b v="0"/>
    <x v="0"/>
    <n v="337.43865743999999"/>
    <x v="1"/>
    <x v="0"/>
    <x v="4"/>
    <x v="1"/>
  </r>
  <r>
    <n v="6381"/>
    <x v="7"/>
    <n v="274"/>
    <x v="42"/>
    <x v="2"/>
    <x v="13"/>
    <n v="850"/>
    <x v="3"/>
    <n v="5"/>
    <n v="21.471267520000001"/>
    <n v="107.3563376"/>
    <x v="2"/>
    <b v="0"/>
    <x v="0"/>
    <n v="107.3563376"/>
    <x v="1"/>
    <x v="1"/>
    <x v="0"/>
    <x v="0"/>
  </r>
  <r>
    <n v="6382"/>
    <x v="276"/>
    <n v="255"/>
    <x v="39"/>
    <x v="2"/>
    <x v="15"/>
    <n v="887"/>
    <x v="4"/>
    <n v="4"/>
    <n v="68.697349990000006"/>
    <n v="274.78939996000003"/>
    <x v="1"/>
    <b v="0"/>
    <x v="0"/>
    <n v="274.78939996000003"/>
    <x v="1"/>
    <x v="1"/>
    <x v="4"/>
    <x v="0"/>
  </r>
  <r>
    <n v="6383"/>
    <x v="361"/>
    <n v="14"/>
    <x v="51"/>
    <x v="0"/>
    <x v="12"/>
    <n v="695"/>
    <x v="0"/>
    <n v="5"/>
    <n v="79.238775950000004"/>
    <n v="396.19387975000001"/>
    <x v="1"/>
    <b v="1"/>
    <x v="0"/>
    <n v="396.19387975000001"/>
    <x v="1"/>
    <x v="0"/>
    <x v="4"/>
    <x v="0"/>
  </r>
  <r>
    <n v="6384"/>
    <x v="269"/>
    <n v="287"/>
    <x v="4"/>
    <x v="2"/>
    <x v="5"/>
    <n v="195"/>
    <x v="1"/>
    <n v="1"/>
    <n v="75.020465770000001"/>
    <n v="75.020465770000001"/>
    <x v="2"/>
    <b v="0"/>
    <x v="0"/>
    <n v="75.020465770000001"/>
    <x v="1"/>
    <x v="0"/>
    <x v="4"/>
    <x v="0"/>
  </r>
  <r>
    <n v="6385"/>
    <x v="62"/>
    <n v="457"/>
    <x v="15"/>
    <x v="1"/>
    <x v="12"/>
    <n v="691"/>
    <x v="2"/>
    <n v="3"/>
    <n v="11.03127037"/>
    <n v="33.093811109999997"/>
    <x v="2"/>
    <b v="0"/>
    <x v="0"/>
    <n v="33.093811109999997"/>
    <x v="0"/>
    <x v="1"/>
    <x v="3"/>
    <x v="1"/>
  </r>
  <r>
    <n v="6386"/>
    <x v="248"/>
    <n v="54"/>
    <x v="27"/>
    <x v="0"/>
    <x v="3"/>
    <n v="985"/>
    <x v="0"/>
    <n v="1"/>
    <n v="24.755362349999999"/>
    <n v="24.755362349999999"/>
    <x v="1"/>
    <b v="1"/>
    <x v="0"/>
    <n v="24.755362349999999"/>
    <x v="0"/>
    <x v="0"/>
    <x v="0"/>
    <x v="0"/>
  </r>
  <r>
    <n v="6387"/>
    <x v="168"/>
    <n v="376"/>
    <x v="38"/>
    <x v="2"/>
    <x v="7"/>
    <n v="178"/>
    <x v="4"/>
    <n v="1"/>
    <n v="87.026966990000005"/>
    <n v="87.026966990000005"/>
    <x v="3"/>
    <b v="0"/>
    <x v="0"/>
    <n v="87.026966990000005"/>
    <x v="0"/>
    <x v="1"/>
    <x v="0"/>
    <x v="0"/>
  </r>
  <r>
    <n v="6388"/>
    <x v="301"/>
    <n v="69"/>
    <x v="47"/>
    <x v="2"/>
    <x v="5"/>
    <n v="997"/>
    <x v="4"/>
    <n v="3"/>
    <n v="18.00585834"/>
    <n v="54.017575019999995"/>
    <x v="0"/>
    <b v="0"/>
    <x v="2692"/>
    <n v="48.615817518999997"/>
    <x v="0"/>
    <x v="2"/>
    <x v="0"/>
    <x v="0"/>
  </r>
  <r>
    <n v="6389"/>
    <x v="265"/>
    <n v="72"/>
    <x v="7"/>
    <x v="2"/>
    <x v="5"/>
    <n v="649"/>
    <x v="3"/>
    <n v="5"/>
    <n v="85.928622309999994"/>
    <n v="429.64311154999996"/>
    <x v="1"/>
    <b v="0"/>
    <x v="2693"/>
    <n v="386.67880039999994"/>
    <x v="0"/>
    <x v="2"/>
    <x v="4"/>
    <x v="0"/>
  </r>
  <r>
    <n v="6390"/>
    <x v="63"/>
    <n v="350"/>
    <x v="41"/>
    <x v="1"/>
    <x v="6"/>
    <n v="768"/>
    <x v="2"/>
    <n v="1"/>
    <n v="72.665452799999997"/>
    <n v="72.665452799999997"/>
    <x v="2"/>
    <b v="0"/>
    <x v="0"/>
    <n v="72.665452799999997"/>
    <x v="1"/>
    <x v="1"/>
    <x v="4"/>
    <x v="0"/>
  </r>
  <r>
    <n v="6391"/>
    <x v="68"/>
    <n v="408"/>
    <x v="44"/>
    <x v="2"/>
    <x v="13"/>
    <n v="724"/>
    <x v="2"/>
    <n v="3"/>
    <n v="87.832191269999996"/>
    <n v="263.49657380999997"/>
    <x v="1"/>
    <b v="1"/>
    <x v="2694"/>
    <n v="237.14691642999998"/>
    <x v="1"/>
    <x v="2"/>
    <x v="0"/>
    <x v="0"/>
  </r>
  <r>
    <n v="6392"/>
    <x v="128"/>
    <n v="378"/>
    <x v="21"/>
    <x v="1"/>
    <x v="13"/>
    <n v="922"/>
    <x v="2"/>
    <n v="1"/>
    <n v="60.751114430000001"/>
    <n v="60.751114430000001"/>
    <x v="3"/>
    <b v="0"/>
    <x v="0"/>
    <n v="60.751114430000001"/>
    <x v="0"/>
    <x v="1"/>
    <x v="4"/>
    <x v="0"/>
  </r>
  <r>
    <n v="6393"/>
    <x v="285"/>
    <n v="69"/>
    <x v="38"/>
    <x v="2"/>
    <x v="1"/>
    <n v="167"/>
    <x v="2"/>
    <n v="2"/>
    <n v="87.906039280000002"/>
    <n v="175.81207856"/>
    <x v="1"/>
    <b v="0"/>
    <x v="0"/>
    <n v="175.81207856"/>
    <x v="0"/>
    <x v="0"/>
    <x v="4"/>
    <x v="0"/>
  </r>
  <r>
    <n v="6394"/>
    <x v="119"/>
    <n v="103"/>
    <x v="11"/>
    <x v="2"/>
    <x v="13"/>
    <n v="181"/>
    <x v="1"/>
    <n v="5"/>
    <n v="43.145888319999997"/>
    <n v="215.72944159999997"/>
    <x v="3"/>
    <b v="1"/>
    <x v="2695"/>
    <n v="194.15649743999998"/>
    <x v="1"/>
    <x v="2"/>
    <x v="3"/>
    <x v="1"/>
  </r>
  <r>
    <n v="6395"/>
    <x v="269"/>
    <n v="286"/>
    <x v="25"/>
    <x v="1"/>
    <x v="13"/>
    <n v="46"/>
    <x v="4"/>
    <n v="4"/>
    <n v="88.285966630000004"/>
    <n v="353.14386652000002"/>
    <x v="0"/>
    <b v="0"/>
    <x v="0"/>
    <n v="353.14386652000002"/>
    <x v="1"/>
    <x v="1"/>
    <x v="2"/>
    <x v="0"/>
  </r>
  <r>
    <n v="6396"/>
    <x v="60"/>
    <n v="500"/>
    <x v="9"/>
    <x v="0"/>
    <x v="15"/>
    <n v="292"/>
    <x v="3"/>
    <n v="5"/>
    <n v="95.612007149999997"/>
    <n v="478.06003575"/>
    <x v="2"/>
    <b v="0"/>
    <x v="2696"/>
    <n v="430.25403217000002"/>
    <x v="0"/>
    <x v="2"/>
    <x v="2"/>
    <x v="1"/>
  </r>
  <r>
    <n v="6397"/>
    <x v="221"/>
    <n v="497"/>
    <x v="32"/>
    <x v="2"/>
    <x v="4"/>
    <n v="725"/>
    <x v="0"/>
    <n v="2"/>
    <n v="31.212020429999999"/>
    <n v="62.424040859999998"/>
    <x v="1"/>
    <b v="0"/>
    <x v="2697"/>
    <n v="56.181636773999998"/>
    <x v="0"/>
    <x v="2"/>
    <x v="2"/>
    <x v="1"/>
  </r>
  <r>
    <n v="6398"/>
    <x v="318"/>
    <n v="213"/>
    <x v="42"/>
    <x v="0"/>
    <x v="5"/>
    <n v="24"/>
    <x v="3"/>
    <n v="5"/>
    <n v="65.218470730000007"/>
    <n v="326.09235365000006"/>
    <x v="1"/>
    <b v="0"/>
    <x v="0"/>
    <n v="326.09235365000006"/>
    <x v="1"/>
    <x v="1"/>
    <x v="4"/>
    <x v="0"/>
  </r>
  <r>
    <n v="6399"/>
    <x v="122"/>
    <n v="293"/>
    <x v="40"/>
    <x v="1"/>
    <x v="18"/>
    <n v="73"/>
    <x v="1"/>
    <n v="5"/>
    <n v="14.58183859"/>
    <n v="72.909192950000005"/>
    <x v="0"/>
    <b v="0"/>
    <x v="0"/>
    <n v="72.909192950000005"/>
    <x v="0"/>
    <x v="1"/>
    <x v="2"/>
    <x v="1"/>
  </r>
  <r>
    <n v="6400"/>
    <x v="149"/>
    <n v="281"/>
    <x v="18"/>
    <x v="0"/>
    <x v="1"/>
    <n v="58"/>
    <x v="0"/>
    <n v="5"/>
    <n v="24.1641029"/>
    <n v="120.8205145"/>
    <x v="0"/>
    <b v="1"/>
    <x v="0"/>
    <n v="120.8205145"/>
    <x v="0"/>
    <x v="1"/>
    <x v="1"/>
    <x v="0"/>
  </r>
  <r>
    <n v="6401"/>
    <x v="91"/>
    <n v="354"/>
    <x v="45"/>
    <x v="0"/>
    <x v="11"/>
    <n v="626"/>
    <x v="0"/>
    <n v="2"/>
    <n v="66.486902950000001"/>
    <n v="132.9738059"/>
    <x v="2"/>
    <b v="0"/>
    <x v="2698"/>
    <n v="119.67642531"/>
    <x v="0"/>
    <x v="2"/>
    <x v="4"/>
    <x v="1"/>
  </r>
  <r>
    <n v="6402"/>
    <x v="89"/>
    <n v="56"/>
    <x v="51"/>
    <x v="1"/>
    <x v="9"/>
    <n v="667"/>
    <x v="1"/>
    <n v="5"/>
    <n v="31.218286710000001"/>
    <n v="156.09143355"/>
    <x v="2"/>
    <b v="0"/>
    <x v="2699"/>
    <n v="140.48229019000001"/>
    <x v="0"/>
    <x v="2"/>
    <x v="4"/>
    <x v="1"/>
  </r>
  <r>
    <n v="6403"/>
    <x v="172"/>
    <n v="361"/>
    <x v="39"/>
    <x v="1"/>
    <x v="3"/>
    <n v="820"/>
    <x v="3"/>
    <n v="2"/>
    <n v="88.614092670000005"/>
    <n v="177.22818534000001"/>
    <x v="1"/>
    <b v="0"/>
    <x v="2700"/>
    <n v="159.50536681"/>
    <x v="1"/>
    <x v="2"/>
    <x v="1"/>
    <x v="1"/>
  </r>
  <r>
    <n v="6404"/>
    <x v="143"/>
    <n v="427"/>
    <x v="51"/>
    <x v="2"/>
    <x v="8"/>
    <n v="780"/>
    <x v="3"/>
    <n v="4"/>
    <n v="73.445799769999994"/>
    <n v="293.78319907999997"/>
    <x v="2"/>
    <b v="1"/>
    <x v="2701"/>
    <n v="264.40487916999996"/>
    <x v="0"/>
    <x v="2"/>
    <x v="4"/>
    <x v="1"/>
  </r>
  <r>
    <n v="6405"/>
    <x v="196"/>
    <n v="56"/>
    <x v="17"/>
    <x v="1"/>
    <x v="16"/>
    <n v="864"/>
    <x v="2"/>
    <n v="1"/>
    <n v="28.938755690000001"/>
    <n v="28.938755690000001"/>
    <x v="1"/>
    <b v="0"/>
    <x v="0"/>
    <n v="28.938755690000001"/>
    <x v="0"/>
    <x v="1"/>
    <x v="4"/>
    <x v="0"/>
  </r>
  <r>
    <n v="6406"/>
    <x v="72"/>
    <n v="441"/>
    <x v="13"/>
    <x v="1"/>
    <x v="5"/>
    <n v="669"/>
    <x v="4"/>
    <n v="5"/>
    <n v="28.917102239999998"/>
    <n v="144.58551119999998"/>
    <x v="2"/>
    <b v="1"/>
    <x v="0"/>
    <n v="144.58551119999998"/>
    <x v="0"/>
    <x v="0"/>
    <x v="3"/>
    <x v="1"/>
  </r>
  <r>
    <n v="6407"/>
    <x v="224"/>
    <n v="236"/>
    <x v="25"/>
    <x v="0"/>
    <x v="7"/>
    <n v="20"/>
    <x v="3"/>
    <n v="4"/>
    <n v="72.858681680000004"/>
    <n v="291.43472672000001"/>
    <x v="3"/>
    <b v="1"/>
    <x v="2702"/>
    <n v="262.29125405000002"/>
    <x v="1"/>
    <x v="2"/>
    <x v="1"/>
    <x v="0"/>
  </r>
  <r>
    <n v="6408"/>
    <x v="364"/>
    <n v="31"/>
    <x v="7"/>
    <x v="2"/>
    <x v="18"/>
    <n v="142"/>
    <x v="0"/>
    <n v="5"/>
    <n v="63.75939494"/>
    <n v="318.79697470000002"/>
    <x v="0"/>
    <b v="1"/>
    <x v="0"/>
    <n v="318.79697470000002"/>
    <x v="0"/>
    <x v="1"/>
    <x v="4"/>
    <x v="1"/>
  </r>
  <r>
    <n v="6409"/>
    <x v="15"/>
    <n v="418"/>
    <x v="44"/>
    <x v="1"/>
    <x v="5"/>
    <n v="996"/>
    <x v="1"/>
    <n v="1"/>
    <n v="47.024447160000001"/>
    <n v="47.024447160000001"/>
    <x v="1"/>
    <b v="1"/>
    <x v="0"/>
    <n v="47.024447160000001"/>
    <x v="0"/>
    <x v="0"/>
    <x v="3"/>
    <x v="1"/>
  </r>
  <r>
    <n v="6410"/>
    <x v="86"/>
    <n v="105"/>
    <x v="49"/>
    <x v="0"/>
    <x v="7"/>
    <n v="455"/>
    <x v="2"/>
    <n v="5"/>
    <n v="13.04894753"/>
    <n v="65.24473764999999"/>
    <x v="2"/>
    <b v="0"/>
    <x v="2703"/>
    <n v="58.720263884999994"/>
    <x v="1"/>
    <x v="2"/>
    <x v="2"/>
    <x v="0"/>
  </r>
  <r>
    <n v="6411"/>
    <x v="30"/>
    <n v="47"/>
    <x v="34"/>
    <x v="2"/>
    <x v="5"/>
    <n v="690"/>
    <x v="0"/>
    <n v="4"/>
    <n v="15.11378996"/>
    <n v="60.45515984"/>
    <x v="2"/>
    <b v="1"/>
    <x v="0"/>
    <n v="60.45515984"/>
    <x v="1"/>
    <x v="0"/>
    <x v="2"/>
    <x v="1"/>
  </r>
  <r>
    <n v="6412"/>
    <x v="100"/>
    <n v="456"/>
    <x v="42"/>
    <x v="2"/>
    <x v="2"/>
    <n v="182"/>
    <x v="2"/>
    <n v="1"/>
    <n v="81.919950249999999"/>
    <n v="81.919950249999999"/>
    <x v="3"/>
    <b v="0"/>
    <x v="0"/>
    <n v="81.919950249999999"/>
    <x v="1"/>
    <x v="1"/>
    <x v="3"/>
    <x v="1"/>
  </r>
  <r>
    <n v="6413"/>
    <x v="329"/>
    <n v="459"/>
    <x v="27"/>
    <x v="2"/>
    <x v="10"/>
    <n v="46"/>
    <x v="2"/>
    <n v="5"/>
    <n v="90.268133669999997"/>
    <n v="451.34066834999999"/>
    <x v="0"/>
    <b v="1"/>
    <x v="0"/>
    <n v="451.34066834999999"/>
    <x v="1"/>
    <x v="1"/>
    <x v="1"/>
    <x v="1"/>
  </r>
  <r>
    <n v="6414"/>
    <x v="21"/>
    <n v="438"/>
    <x v="9"/>
    <x v="0"/>
    <x v="3"/>
    <n v="674"/>
    <x v="0"/>
    <n v="2"/>
    <n v="88.180384970000006"/>
    <n v="176.36076994000001"/>
    <x v="1"/>
    <b v="0"/>
    <x v="0"/>
    <n v="176.36076994000001"/>
    <x v="0"/>
    <x v="0"/>
    <x v="3"/>
    <x v="1"/>
  </r>
  <r>
    <n v="6415"/>
    <x v="111"/>
    <n v="450"/>
    <x v="20"/>
    <x v="2"/>
    <x v="1"/>
    <n v="445"/>
    <x v="4"/>
    <n v="2"/>
    <n v="13.931085400000001"/>
    <n v="27.862170800000001"/>
    <x v="0"/>
    <b v="1"/>
    <x v="2704"/>
    <n v="25.075953721000001"/>
    <x v="1"/>
    <x v="2"/>
    <x v="3"/>
    <x v="1"/>
  </r>
  <r>
    <n v="6416"/>
    <x v="280"/>
    <n v="264"/>
    <x v="46"/>
    <x v="1"/>
    <x v="1"/>
    <n v="623"/>
    <x v="1"/>
    <n v="5"/>
    <n v="74.415591950000007"/>
    <n v="372.07795975000005"/>
    <x v="1"/>
    <b v="0"/>
    <x v="0"/>
    <n v="372.07795975000005"/>
    <x v="1"/>
    <x v="1"/>
    <x v="0"/>
    <x v="1"/>
  </r>
  <r>
    <n v="6417"/>
    <x v="177"/>
    <n v="224"/>
    <x v="5"/>
    <x v="0"/>
    <x v="3"/>
    <n v="138"/>
    <x v="2"/>
    <n v="4"/>
    <n v="14.74035853"/>
    <n v="58.96143412"/>
    <x v="2"/>
    <b v="0"/>
    <x v="2705"/>
    <n v="53.065290707999999"/>
    <x v="1"/>
    <x v="2"/>
    <x v="4"/>
    <x v="1"/>
  </r>
  <r>
    <n v="6418"/>
    <x v="212"/>
    <n v="354"/>
    <x v="3"/>
    <x v="2"/>
    <x v="18"/>
    <n v="160"/>
    <x v="2"/>
    <n v="3"/>
    <n v="76.617037400000001"/>
    <n v="229.85111219999999"/>
    <x v="3"/>
    <b v="0"/>
    <x v="0"/>
    <n v="229.85111219999999"/>
    <x v="1"/>
    <x v="1"/>
    <x v="0"/>
    <x v="0"/>
  </r>
  <r>
    <n v="6419"/>
    <x v="263"/>
    <n v="43"/>
    <x v="49"/>
    <x v="1"/>
    <x v="19"/>
    <n v="52"/>
    <x v="4"/>
    <n v="4"/>
    <n v="24.368197420000001"/>
    <n v="97.472789680000005"/>
    <x v="3"/>
    <b v="0"/>
    <x v="0"/>
    <n v="97.472789680000005"/>
    <x v="0"/>
    <x v="1"/>
    <x v="3"/>
    <x v="0"/>
  </r>
  <r>
    <n v="6420"/>
    <x v="8"/>
    <n v="414"/>
    <x v="41"/>
    <x v="0"/>
    <x v="2"/>
    <n v="122"/>
    <x v="2"/>
    <n v="2"/>
    <n v="67.677085349999999"/>
    <n v="135.3541707"/>
    <x v="0"/>
    <b v="0"/>
    <x v="0"/>
    <n v="135.3541707"/>
    <x v="0"/>
    <x v="0"/>
    <x v="0"/>
    <x v="0"/>
  </r>
  <r>
    <n v="6421"/>
    <x v="328"/>
    <n v="46"/>
    <x v="37"/>
    <x v="0"/>
    <x v="11"/>
    <n v="221"/>
    <x v="3"/>
    <n v="4"/>
    <n v="50.391821200000003"/>
    <n v="201.56728480000001"/>
    <x v="1"/>
    <b v="0"/>
    <x v="0"/>
    <n v="201.56728480000001"/>
    <x v="0"/>
    <x v="0"/>
    <x v="2"/>
    <x v="1"/>
  </r>
  <r>
    <n v="6422"/>
    <x v="1"/>
    <n v="429"/>
    <x v="0"/>
    <x v="1"/>
    <x v="6"/>
    <n v="697"/>
    <x v="4"/>
    <n v="5"/>
    <n v="30.338723250000001"/>
    <n v="151.69361624999999"/>
    <x v="0"/>
    <b v="1"/>
    <x v="2706"/>
    <n v="136.52425461999999"/>
    <x v="1"/>
    <x v="2"/>
    <x v="4"/>
    <x v="0"/>
  </r>
  <r>
    <n v="6423"/>
    <x v="353"/>
    <n v="44"/>
    <x v="30"/>
    <x v="1"/>
    <x v="5"/>
    <n v="168"/>
    <x v="3"/>
    <n v="2"/>
    <n v="48.743806190000001"/>
    <n v="97.487612380000002"/>
    <x v="0"/>
    <b v="1"/>
    <x v="2707"/>
    <n v="87.738851143000005"/>
    <x v="1"/>
    <x v="2"/>
    <x v="2"/>
    <x v="0"/>
  </r>
  <r>
    <n v="6424"/>
    <x v="231"/>
    <n v="252"/>
    <x v="26"/>
    <x v="2"/>
    <x v="1"/>
    <n v="264"/>
    <x v="0"/>
    <n v="3"/>
    <n v="52.199387219999998"/>
    <n v="156.59816165999999"/>
    <x v="1"/>
    <b v="0"/>
    <x v="0"/>
    <n v="156.59816165999999"/>
    <x v="1"/>
    <x v="0"/>
    <x v="1"/>
    <x v="1"/>
  </r>
  <r>
    <n v="6425"/>
    <x v="346"/>
    <n v="183"/>
    <x v="8"/>
    <x v="1"/>
    <x v="3"/>
    <n v="196"/>
    <x v="4"/>
    <n v="1"/>
    <n v="35.452311080000001"/>
    <n v="35.452311080000001"/>
    <x v="2"/>
    <b v="0"/>
    <x v="0"/>
    <n v="35.452311080000001"/>
    <x v="1"/>
    <x v="1"/>
    <x v="2"/>
    <x v="1"/>
  </r>
  <r>
    <n v="6426"/>
    <x v="338"/>
    <n v="160"/>
    <x v="32"/>
    <x v="1"/>
    <x v="16"/>
    <n v="294"/>
    <x v="0"/>
    <n v="1"/>
    <n v="67.548688010000006"/>
    <n v="67.548688010000006"/>
    <x v="2"/>
    <b v="1"/>
    <x v="0"/>
    <n v="67.548688010000006"/>
    <x v="1"/>
    <x v="0"/>
    <x v="1"/>
    <x v="0"/>
  </r>
  <r>
    <n v="6427"/>
    <x v="33"/>
    <n v="482"/>
    <x v="51"/>
    <x v="2"/>
    <x v="2"/>
    <n v="75"/>
    <x v="0"/>
    <n v="1"/>
    <n v="86.699525089999995"/>
    <n v="86.699525089999995"/>
    <x v="2"/>
    <b v="0"/>
    <x v="0"/>
    <n v="86.699525089999995"/>
    <x v="0"/>
    <x v="0"/>
    <x v="1"/>
    <x v="1"/>
  </r>
  <r>
    <n v="6428"/>
    <x v="298"/>
    <n v="176"/>
    <x v="11"/>
    <x v="2"/>
    <x v="11"/>
    <n v="626"/>
    <x v="2"/>
    <n v="1"/>
    <n v="78.974476080000002"/>
    <n v="78.974476080000002"/>
    <x v="0"/>
    <b v="1"/>
    <x v="0"/>
    <n v="78.974476080000002"/>
    <x v="1"/>
    <x v="1"/>
    <x v="2"/>
    <x v="1"/>
  </r>
  <r>
    <n v="6429"/>
    <x v="311"/>
    <n v="112"/>
    <x v="12"/>
    <x v="2"/>
    <x v="5"/>
    <n v="332"/>
    <x v="2"/>
    <n v="4"/>
    <n v="14.14693484"/>
    <n v="56.58773936"/>
    <x v="0"/>
    <b v="0"/>
    <x v="2708"/>
    <n v="50.928965423000001"/>
    <x v="1"/>
    <x v="2"/>
    <x v="1"/>
    <x v="1"/>
  </r>
  <r>
    <n v="6430"/>
    <x v="270"/>
    <n v="375"/>
    <x v="52"/>
    <x v="1"/>
    <x v="2"/>
    <n v="370"/>
    <x v="2"/>
    <n v="1"/>
    <n v="52.795467350000003"/>
    <n v="52.795467350000003"/>
    <x v="2"/>
    <b v="1"/>
    <x v="0"/>
    <n v="52.795467350000003"/>
    <x v="0"/>
    <x v="1"/>
    <x v="0"/>
    <x v="1"/>
  </r>
  <r>
    <n v="6431"/>
    <x v="277"/>
    <n v="376"/>
    <x v="39"/>
    <x v="1"/>
    <x v="14"/>
    <n v="932"/>
    <x v="1"/>
    <n v="1"/>
    <n v="40.91293778"/>
    <n v="40.91293778"/>
    <x v="2"/>
    <b v="0"/>
    <x v="2709"/>
    <n v="36.821644001999999"/>
    <x v="1"/>
    <x v="2"/>
    <x v="4"/>
    <x v="1"/>
  </r>
  <r>
    <n v="6432"/>
    <x v="117"/>
    <n v="475"/>
    <x v="14"/>
    <x v="0"/>
    <x v="1"/>
    <n v="297"/>
    <x v="2"/>
    <n v="2"/>
    <n v="19.718976390000002"/>
    <n v="39.437952780000003"/>
    <x v="0"/>
    <b v="1"/>
    <x v="2710"/>
    <n v="35.494157503000004"/>
    <x v="0"/>
    <x v="2"/>
    <x v="3"/>
    <x v="1"/>
  </r>
  <r>
    <n v="6433"/>
    <x v="303"/>
    <n v="184"/>
    <x v="19"/>
    <x v="2"/>
    <x v="17"/>
    <n v="304"/>
    <x v="3"/>
    <n v="3"/>
    <n v="59.175944180000002"/>
    <n v="177.52783254000002"/>
    <x v="2"/>
    <b v="0"/>
    <x v="2711"/>
    <n v="159.77504929000003"/>
    <x v="1"/>
    <x v="2"/>
    <x v="3"/>
    <x v="1"/>
  </r>
  <r>
    <n v="6434"/>
    <x v="226"/>
    <n v="36"/>
    <x v="27"/>
    <x v="2"/>
    <x v="17"/>
    <n v="872"/>
    <x v="2"/>
    <n v="2"/>
    <n v="45.515494189999998"/>
    <n v="91.030988379999997"/>
    <x v="0"/>
    <b v="1"/>
    <x v="0"/>
    <n v="91.030988379999997"/>
    <x v="0"/>
    <x v="0"/>
    <x v="3"/>
    <x v="1"/>
  </r>
  <r>
    <n v="6435"/>
    <x v="240"/>
    <n v="466"/>
    <x v="21"/>
    <x v="1"/>
    <x v="1"/>
    <n v="288"/>
    <x v="4"/>
    <n v="4"/>
    <n v="97.014074539999996"/>
    <n v="388.05629815999998"/>
    <x v="0"/>
    <b v="1"/>
    <x v="0"/>
    <n v="388.05629815999998"/>
    <x v="0"/>
    <x v="0"/>
    <x v="3"/>
    <x v="1"/>
  </r>
  <r>
    <n v="6436"/>
    <x v="35"/>
    <n v="413"/>
    <x v="7"/>
    <x v="1"/>
    <x v="3"/>
    <n v="875"/>
    <x v="2"/>
    <n v="4"/>
    <n v="42.574699440000003"/>
    <n v="170.29879776000001"/>
    <x v="3"/>
    <b v="0"/>
    <x v="2712"/>
    <n v="153.26891799000001"/>
    <x v="0"/>
    <x v="2"/>
    <x v="1"/>
    <x v="0"/>
  </r>
  <r>
    <n v="6437"/>
    <x v="363"/>
    <n v="188"/>
    <x v="41"/>
    <x v="0"/>
    <x v="19"/>
    <n v="707"/>
    <x v="0"/>
    <n v="3"/>
    <n v="89.465444820000002"/>
    <n v="268.39633445999999"/>
    <x v="2"/>
    <b v="1"/>
    <x v="0"/>
    <n v="268.39633445999999"/>
    <x v="1"/>
    <x v="0"/>
    <x v="1"/>
    <x v="0"/>
  </r>
  <r>
    <n v="6438"/>
    <x v="284"/>
    <n v="231"/>
    <x v="9"/>
    <x v="0"/>
    <x v="11"/>
    <n v="568"/>
    <x v="3"/>
    <n v="2"/>
    <n v="30.288052799999999"/>
    <n v="60.576105599999998"/>
    <x v="0"/>
    <b v="1"/>
    <x v="2713"/>
    <n v="54.518495041000001"/>
    <x v="0"/>
    <x v="2"/>
    <x v="4"/>
    <x v="1"/>
  </r>
  <r>
    <n v="6439"/>
    <x v="265"/>
    <n v="476"/>
    <x v="41"/>
    <x v="2"/>
    <x v="6"/>
    <n v="153"/>
    <x v="3"/>
    <n v="3"/>
    <n v="30.99828943"/>
    <n v="92.994868289999999"/>
    <x v="2"/>
    <b v="1"/>
    <x v="0"/>
    <n v="92.994868289999999"/>
    <x v="1"/>
    <x v="1"/>
    <x v="1"/>
    <x v="0"/>
  </r>
  <r>
    <n v="6440"/>
    <x v="86"/>
    <n v="80"/>
    <x v="43"/>
    <x v="1"/>
    <x v="7"/>
    <n v="531"/>
    <x v="1"/>
    <n v="5"/>
    <n v="17.14138384"/>
    <n v="85.706919200000002"/>
    <x v="3"/>
    <b v="0"/>
    <x v="2714"/>
    <n v="77.136227278999996"/>
    <x v="1"/>
    <x v="2"/>
    <x v="0"/>
    <x v="0"/>
  </r>
  <r>
    <n v="6441"/>
    <x v="193"/>
    <n v="77"/>
    <x v="40"/>
    <x v="2"/>
    <x v="5"/>
    <n v="513"/>
    <x v="3"/>
    <n v="4"/>
    <n v="30.559985999999999"/>
    <n v="122.23994399999999"/>
    <x v="0"/>
    <b v="0"/>
    <x v="0"/>
    <n v="122.23994399999999"/>
    <x v="0"/>
    <x v="0"/>
    <x v="1"/>
    <x v="0"/>
  </r>
  <r>
    <n v="6442"/>
    <x v="190"/>
    <n v="239"/>
    <x v="48"/>
    <x v="2"/>
    <x v="18"/>
    <n v="206"/>
    <x v="4"/>
    <n v="4"/>
    <n v="23.06710266"/>
    <n v="92.268410639999999"/>
    <x v="0"/>
    <b v="1"/>
    <x v="0"/>
    <n v="92.268410639999999"/>
    <x v="1"/>
    <x v="1"/>
    <x v="0"/>
    <x v="0"/>
  </r>
  <r>
    <n v="6443"/>
    <x v="358"/>
    <n v="341"/>
    <x v="50"/>
    <x v="0"/>
    <x v="16"/>
    <n v="312"/>
    <x v="1"/>
    <n v="1"/>
    <n v="29.563609230000001"/>
    <n v="29.563609230000001"/>
    <x v="0"/>
    <b v="1"/>
    <x v="2715"/>
    <n v="26.607248306999999"/>
    <x v="0"/>
    <x v="2"/>
    <x v="2"/>
    <x v="0"/>
  </r>
  <r>
    <n v="6444"/>
    <x v="71"/>
    <n v="86"/>
    <x v="18"/>
    <x v="1"/>
    <x v="10"/>
    <n v="830"/>
    <x v="2"/>
    <n v="4"/>
    <n v="80.662296069999996"/>
    <n v="322.64918427999999"/>
    <x v="1"/>
    <b v="0"/>
    <x v="0"/>
    <n v="322.64918427999999"/>
    <x v="1"/>
    <x v="0"/>
    <x v="3"/>
    <x v="0"/>
  </r>
  <r>
    <n v="6445"/>
    <x v="160"/>
    <n v="474"/>
    <x v="3"/>
    <x v="2"/>
    <x v="8"/>
    <n v="202"/>
    <x v="2"/>
    <n v="5"/>
    <n v="37.702179579999999"/>
    <n v="188.5108979"/>
    <x v="0"/>
    <b v="0"/>
    <x v="2716"/>
    <n v="169.65980811"/>
    <x v="1"/>
    <x v="2"/>
    <x v="0"/>
    <x v="1"/>
  </r>
  <r>
    <n v="6446"/>
    <x v="264"/>
    <n v="383"/>
    <x v="44"/>
    <x v="2"/>
    <x v="12"/>
    <n v="108"/>
    <x v="0"/>
    <n v="2"/>
    <n v="45.469848499999998"/>
    <n v="90.939696999999995"/>
    <x v="3"/>
    <b v="0"/>
    <x v="2717"/>
    <n v="81.845727298999989"/>
    <x v="1"/>
    <x v="2"/>
    <x v="4"/>
    <x v="1"/>
  </r>
  <r>
    <n v="6447"/>
    <x v="170"/>
    <n v="497"/>
    <x v="27"/>
    <x v="0"/>
    <x v="8"/>
    <n v="763"/>
    <x v="0"/>
    <n v="5"/>
    <n v="72.241584739999993"/>
    <n v="361.20792369999998"/>
    <x v="0"/>
    <b v="0"/>
    <x v="0"/>
    <n v="361.20792369999998"/>
    <x v="1"/>
    <x v="1"/>
    <x v="2"/>
    <x v="0"/>
  </r>
  <r>
    <n v="6448"/>
    <x v="175"/>
    <n v="139"/>
    <x v="2"/>
    <x v="1"/>
    <x v="4"/>
    <n v="56"/>
    <x v="2"/>
    <n v="3"/>
    <n v="88.59266255"/>
    <n v="265.77798765"/>
    <x v="0"/>
    <b v="1"/>
    <x v="0"/>
    <n v="265.77798765"/>
    <x v="1"/>
    <x v="0"/>
    <x v="2"/>
    <x v="0"/>
  </r>
  <r>
    <n v="6449"/>
    <x v="39"/>
    <n v="443"/>
    <x v="0"/>
    <x v="1"/>
    <x v="19"/>
    <n v="810"/>
    <x v="3"/>
    <n v="2"/>
    <n v="81.624472339999997"/>
    <n v="163.24894467999999"/>
    <x v="0"/>
    <b v="1"/>
    <x v="2718"/>
    <n v="146.92405020999999"/>
    <x v="1"/>
    <x v="2"/>
    <x v="0"/>
    <x v="1"/>
  </r>
  <r>
    <n v="6450"/>
    <x v="247"/>
    <n v="265"/>
    <x v="51"/>
    <x v="0"/>
    <x v="4"/>
    <n v="556"/>
    <x v="1"/>
    <n v="2"/>
    <n v="20.45913947"/>
    <n v="40.91827894"/>
    <x v="2"/>
    <b v="0"/>
    <x v="2719"/>
    <n v="36.826451046000003"/>
    <x v="0"/>
    <x v="2"/>
    <x v="4"/>
    <x v="1"/>
  </r>
  <r>
    <n v="6451"/>
    <x v="322"/>
    <n v="482"/>
    <x v="17"/>
    <x v="2"/>
    <x v="11"/>
    <n v="546"/>
    <x v="3"/>
    <n v="1"/>
    <n v="84.305751970000003"/>
    <n v="84.305751970000003"/>
    <x v="2"/>
    <b v="1"/>
    <x v="2720"/>
    <n v="75.875176773000007"/>
    <x v="1"/>
    <x v="2"/>
    <x v="0"/>
    <x v="1"/>
  </r>
  <r>
    <n v="6452"/>
    <x v="310"/>
    <n v="368"/>
    <x v="48"/>
    <x v="1"/>
    <x v="4"/>
    <n v="756"/>
    <x v="3"/>
    <n v="4"/>
    <n v="10.166275389999999"/>
    <n v="40.665101559999997"/>
    <x v="1"/>
    <b v="0"/>
    <x v="2721"/>
    <n v="36.598591403"/>
    <x v="0"/>
    <x v="2"/>
    <x v="1"/>
    <x v="1"/>
  </r>
  <r>
    <n v="6453"/>
    <x v="333"/>
    <n v="499"/>
    <x v="4"/>
    <x v="0"/>
    <x v="11"/>
    <n v="901"/>
    <x v="2"/>
    <n v="4"/>
    <n v="59.178050949999999"/>
    <n v="236.7122038"/>
    <x v="0"/>
    <b v="1"/>
    <x v="2722"/>
    <n v="213.04098342"/>
    <x v="0"/>
    <x v="2"/>
    <x v="1"/>
    <x v="0"/>
  </r>
  <r>
    <n v="6454"/>
    <x v="60"/>
    <n v="193"/>
    <x v="36"/>
    <x v="2"/>
    <x v="5"/>
    <n v="242"/>
    <x v="2"/>
    <n v="1"/>
    <n v="80.512671310000002"/>
    <n v="80.512671310000002"/>
    <x v="1"/>
    <b v="1"/>
    <x v="0"/>
    <n v="80.512671310000002"/>
    <x v="0"/>
    <x v="1"/>
    <x v="3"/>
    <x v="0"/>
  </r>
  <r>
    <n v="6455"/>
    <x v="308"/>
    <n v="494"/>
    <x v="15"/>
    <x v="2"/>
    <x v="15"/>
    <n v="867"/>
    <x v="3"/>
    <n v="1"/>
    <n v="32.910147610000003"/>
    <n v="32.910147610000003"/>
    <x v="3"/>
    <b v="0"/>
    <x v="2723"/>
    <n v="29.619132849000003"/>
    <x v="0"/>
    <x v="2"/>
    <x v="3"/>
    <x v="1"/>
  </r>
  <r>
    <n v="6456"/>
    <x v="289"/>
    <n v="317"/>
    <x v="6"/>
    <x v="0"/>
    <x v="6"/>
    <n v="256"/>
    <x v="0"/>
    <n v="4"/>
    <n v="43.490667629999997"/>
    <n v="173.96267051999999"/>
    <x v="0"/>
    <b v="1"/>
    <x v="0"/>
    <n v="173.96267051999999"/>
    <x v="1"/>
    <x v="1"/>
    <x v="2"/>
    <x v="0"/>
  </r>
  <r>
    <n v="6457"/>
    <x v="264"/>
    <n v="295"/>
    <x v="4"/>
    <x v="2"/>
    <x v="9"/>
    <n v="810"/>
    <x v="1"/>
    <n v="4"/>
    <n v="31.51973826"/>
    <n v="126.07895304"/>
    <x v="3"/>
    <b v="0"/>
    <x v="2724"/>
    <n v="113.47105773"/>
    <x v="0"/>
    <x v="2"/>
    <x v="1"/>
    <x v="0"/>
  </r>
  <r>
    <n v="6458"/>
    <x v="291"/>
    <n v="435"/>
    <x v="49"/>
    <x v="2"/>
    <x v="11"/>
    <n v="396"/>
    <x v="2"/>
    <n v="5"/>
    <n v="46.431555719999999"/>
    <n v="232.1577786"/>
    <x v="3"/>
    <b v="0"/>
    <x v="2725"/>
    <n v="208.94200074"/>
    <x v="1"/>
    <x v="2"/>
    <x v="3"/>
    <x v="1"/>
  </r>
  <r>
    <n v="6459"/>
    <x v="136"/>
    <n v="120"/>
    <x v="36"/>
    <x v="2"/>
    <x v="2"/>
    <n v="444"/>
    <x v="2"/>
    <n v="2"/>
    <n v="56.686832590000002"/>
    <n v="113.37366518"/>
    <x v="0"/>
    <b v="1"/>
    <x v="2726"/>
    <n v="102.03629866"/>
    <x v="0"/>
    <x v="2"/>
    <x v="2"/>
    <x v="0"/>
  </r>
  <r>
    <n v="6460"/>
    <x v="161"/>
    <n v="63"/>
    <x v="35"/>
    <x v="0"/>
    <x v="17"/>
    <n v="99"/>
    <x v="3"/>
    <n v="5"/>
    <n v="47.315270759999997"/>
    <n v="236.57635379999999"/>
    <x v="2"/>
    <b v="1"/>
    <x v="2727"/>
    <n v="212.91871842"/>
    <x v="0"/>
    <x v="2"/>
    <x v="1"/>
    <x v="1"/>
  </r>
  <r>
    <n v="6461"/>
    <x v="315"/>
    <n v="280"/>
    <x v="7"/>
    <x v="1"/>
    <x v="16"/>
    <n v="624"/>
    <x v="2"/>
    <n v="3"/>
    <n v="85.990493799999996"/>
    <n v="257.97148140000002"/>
    <x v="2"/>
    <b v="0"/>
    <x v="2728"/>
    <n v="232.17433326000003"/>
    <x v="0"/>
    <x v="2"/>
    <x v="4"/>
    <x v="0"/>
  </r>
  <r>
    <n v="6462"/>
    <x v="89"/>
    <n v="184"/>
    <x v="10"/>
    <x v="1"/>
    <x v="14"/>
    <n v="122"/>
    <x v="2"/>
    <n v="5"/>
    <n v="81.199833499999997"/>
    <n v="405.9991675"/>
    <x v="2"/>
    <b v="0"/>
    <x v="0"/>
    <n v="405.9991675"/>
    <x v="1"/>
    <x v="0"/>
    <x v="2"/>
    <x v="1"/>
  </r>
  <r>
    <n v="6463"/>
    <x v="186"/>
    <n v="6"/>
    <x v="28"/>
    <x v="2"/>
    <x v="12"/>
    <n v="350"/>
    <x v="0"/>
    <n v="2"/>
    <n v="87.93008768"/>
    <n v="175.86017536"/>
    <x v="3"/>
    <b v="1"/>
    <x v="0"/>
    <n v="175.86017536"/>
    <x v="1"/>
    <x v="1"/>
    <x v="4"/>
    <x v="1"/>
  </r>
  <r>
    <n v="6464"/>
    <x v="117"/>
    <n v="71"/>
    <x v="39"/>
    <x v="0"/>
    <x v="14"/>
    <n v="235"/>
    <x v="4"/>
    <n v="3"/>
    <n v="49.323812480000001"/>
    <n v="147.97143743999999"/>
    <x v="3"/>
    <b v="1"/>
    <x v="0"/>
    <n v="147.97143743999999"/>
    <x v="1"/>
    <x v="1"/>
    <x v="1"/>
    <x v="0"/>
  </r>
  <r>
    <n v="6465"/>
    <x v="12"/>
    <n v="239"/>
    <x v="3"/>
    <x v="0"/>
    <x v="9"/>
    <n v="998"/>
    <x v="2"/>
    <n v="5"/>
    <n v="75.950485330000006"/>
    <n v="379.75242665000002"/>
    <x v="2"/>
    <b v="1"/>
    <x v="0"/>
    <n v="379.75242665000002"/>
    <x v="1"/>
    <x v="0"/>
    <x v="1"/>
    <x v="0"/>
  </r>
  <r>
    <n v="6466"/>
    <x v="86"/>
    <n v="404"/>
    <x v="43"/>
    <x v="2"/>
    <x v="19"/>
    <n v="547"/>
    <x v="1"/>
    <n v="4"/>
    <n v="51.257209969999998"/>
    <n v="205.02883987999999"/>
    <x v="0"/>
    <b v="1"/>
    <x v="2729"/>
    <n v="184.52595588999998"/>
    <x v="0"/>
    <x v="2"/>
    <x v="1"/>
    <x v="0"/>
  </r>
  <r>
    <n v="6467"/>
    <x v="44"/>
    <n v="73"/>
    <x v="17"/>
    <x v="2"/>
    <x v="14"/>
    <n v="746"/>
    <x v="3"/>
    <n v="1"/>
    <n v="36.890194809999997"/>
    <n v="36.890194809999997"/>
    <x v="3"/>
    <b v="0"/>
    <x v="2730"/>
    <n v="33.201175328999994"/>
    <x v="0"/>
    <x v="2"/>
    <x v="1"/>
    <x v="0"/>
  </r>
  <r>
    <n v="6468"/>
    <x v="59"/>
    <n v="129"/>
    <x v="34"/>
    <x v="1"/>
    <x v="19"/>
    <n v="552"/>
    <x v="3"/>
    <n v="5"/>
    <n v="49.563730049999997"/>
    <n v="247.81865024999999"/>
    <x v="0"/>
    <b v="0"/>
    <x v="2731"/>
    <n v="223.03678521999998"/>
    <x v="1"/>
    <x v="2"/>
    <x v="0"/>
    <x v="0"/>
  </r>
  <r>
    <n v="6469"/>
    <x v="35"/>
    <n v="382"/>
    <x v="17"/>
    <x v="2"/>
    <x v="6"/>
    <n v="10"/>
    <x v="2"/>
    <n v="4"/>
    <n v="59.792991209999997"/>
    <n v="239.17196483999999"/>
    <x v="2"/>
    <b v="1"/>
    <x v="0"/>
    <n v="239.17196483999999"/>
    <x v="0"/>
    <x v="0"/>
    <x v="3"/>
    <x v="1"/>
  </r>
  <r>
    <n v="6470"/>
    <x v="354"/>
    <n v="199"/>
    <x v="17"/>
    <x v="2"/>
    <x v="3"/>
    <n v="142"/>
    <x v="3"/>
    <n v="1"/>
    <n v="64.106843010000006"/>
    <n v="64.106843010000006"/>
    <x v="2"/>
    <b v="1"/>
    <x v="2732"/>
    <n v="57.696158709000002"/>
    <x v="1"/>
    <x v="2"/>
    <x v="3"/>
    <x v="1"/>
  </r>
  <r>
    <n v="6471"/>
    <x v="282"/>
    <n v="16"/>
    <x v="46"/>
    <x v="1"/>
    <x v="1"/>
    <n v="33"/>
    <x v="1"/>
    <n v="2"/>
    <n v="19.8528421"/>
    <n v="39.7056842"/>
    <x v="0"/>
    <b v="1"/>
    <x v="2733"/>
    <n v="35.735115778999997"/>
    <x v="1"/>
    <x v="2"/>
    <x v="1"/>
    <x v="1"/>
  </r>
  <r>
    <n v="6472"/>
    <x v="345"/>
    <n v="112"/>
    <x v="35"/>
    <x v="0"/>
    <x v="2"/>
    <n v="347"/>
    <x v="2"/>
    <n v="2"/>
    <n v="12.143914540000001"/>
    <n v="24.287829080000002"/>
    <x v="0"/>
    <b v="0"/>
    <x v="0"/>
    <n v="24.287829080000002"/>
    <x v="1"/>
    <x v="1"/>
    <x v="3"/>
    <x v="1"/>
  </r>
  <r>
    <n v="6473"/>
    <x v="155"/>
    <n v="488"/>
    <x v="47"/>
    <x v="0"/>
    <x v="5"/>
    <n v="719"/>
    <x v="4"/>
    <n v="3"/>
    <n v="39.30733549"/>
    <n v="117.92200647"/>
    <x v="1"/>
    <b v="0"/>
    <x v="0"/>
    <n v="117.92200647"/>
    <x v="1"/>
    <x v="1"/>
    <x v="4"/>
    <x v="1"/>
  </r>
  <r>
    <n v="6474"/>
    <x v="308"/>
    <n v="467"/>
    <x v="41"/>
    <x v="1"/>
    <x v="9"/>
    <n v="1000"/>
    <x v="2"/>
    <n v="5"/>
    <n v="98.34002194"/>
    <n v="491.70010969999998"/>
    <x v="1"/>
    <b v="0"/>
    <x v="2734"/>
    <n v="442.53009872999996"/>
    <x v="0"/>
    <x v="2"/>
    <x v="2"/>
    <x v="0"/>
  </r>
  <r>
    <n v="6475"/>
    <x v="244"/>
    <n v="55"/>
    <x v="4"/>
    <x v="0"/>
    <x v="8"/>
    <n v="640"/>
    <x v="1"/>
    <n v="4"/>
    <n v="38.512996520000002"/>
    <n v="154.05198608000001"/>
    <x v="3"/>
    <b v="0"/>
    <x v="0"/>
    <n v="154.05198608000001"/>
    <x v="1"/>
    <x v="0"/>
    <x v="0"/>
    <x v="0"/>
  </r>
  <r>
    <n v="6476"/>
    <x v="209"/>
    <n v="142"/>
    <x v="46"/>
    <x v="2"/>
    <x v="11"/>
    <n v="750"/>
    <x v="2"/>
    <n v="3"/>
    <n v="68.86375597"/>
    <n v="206.59126791"/>
    <x v="3"/>
    <b v="0"/>
    <x v="0"/>
    <n v="206.59126791"/>
    <x v="0"/>
    <x v="1"/>
    <x v="4"/>
    <x v="1"/>
  </r>
  <r>
    <n v="6477"/>
    <x v="268"/>
    <n v="440"/>
    <x v="5"/>
    <x v="2"/>
    <x v="12"/>
    <n v="606"/>
    <x v="3"/>
    <n v="5"/>
    <n v="73.657212220000005"/>
    <n v="368.28606110000004"/>
    <x v="1"/>
    <b v="1"/>
    <x v="0"/>
    <n v="368.28606110000004"/>
    <x v="0"/>
    <x v="1"/>
    <x v="1"/>
    <x v="1"/>
  </r>
  <r>
    <n v="6478"/>
    <x v="38"/>
    <n v="116"/>
    <x v="33"/>
    <x v="2"/>
    <x v="19"/>
    <n v="434"/>
    <x v="3"/>
    <n v="4"/>
    <n v="85.258190569999996"/>
    <n v="341.03276227999999"/>
    <x v="1"/>
    <b v="0"/>
    <x v="0"/>
    <n v="341.03276227999999"/>
    <x v="0"/>
    <x v="1"/>
    <x v="3"/>
    <x v="1"/>
  </r>
  <r>
    <n v="6479"/>
    <x v="23"/>
    <n v="492"/>
    <x v="21"/>
    <x v="1"/>
    <x v="16"/>
    <n v="214"/>
    <x v="1"/>
    <n v="1"/>
    <n v="67.365745700000005"/>
    <n v="67.365745700000005"/>
    <x v="2"/>
    <b v="1"/>
    <x v="0"/>
    <n v="67.365745700000005"/>
    <x v="1"/>
    <x v="0"/>
    <x v="2"/>
    <x v="0"/>
  </r>
  <r>
    <n v="6480"/>
    <x v="261"/>
    <n v="401"/>
    <x v="2"/>
    <x v="2"/>
    <x v="3"/>
    <n v="149"/>
    <x v="1"/>
    <n v="1"/>
    <n v="11.391851900000001"/>
    <n v="11.391851900000001"/>
    <x v="1"/>
    <b v="0"/>
    <x v="2735"/>
    <n v="10.25266671"/>
    <x v="0"/>
    <x v="2"/>
    <x v="3"/>
    <x v="1"/>
  </r>
  <r>
    <n v="6481"/>
    <x v="145"/>
    <n v="373"/>
    <x v="17"/>
    <x v="2"/>
    <x v="0"/>
    <n v="605"/>
    <x v="4"/>
    <n v="3"/>
    <n v="51.028567969999997"/>
    <n v="153.08570391000001"/>
    <x v="3"/>
    <b v="0"/>
    <x v="2736"/>
    <n v="137.77713352000001"/>
    <x v="0"/>
    <x v="2"/>
    <x v="4"/>
    <x v="0"/>
  </r>
  <r>
    <n v="6482"/>
    <x v="65"/>
    <n v="180"/>
    <x v="50"/>
    <x v="2"/>
    <x v="12"/>
    <n v="800"/>
    <x v="4"/>
    <n v="5"/>
    <n v="50.557767869999999"/>
    <n v="252.78883934999999"/>
    <x v="2"/>
    <b v="0"/>
    <x v="2737"/>
    <n v="227.50995541999998"/>
    <x v="1"/>
    <x v="2"/>
    <x v="1"/>
    <x v="0"/>
  </r>
  <r>
    <n v="6483"/>
    <x v="44"/>
    <n v="463"/>
    <x v="5"/>
    <x v="2"/>
    <x v="17"/>
    <n v="321"/>
    <x v="3"/>
    <n v="4"/>
    <n v="20.224072"/>
    <n v="80.896287999999998"/>
    <x v="1"/>
    <b v="1"/>
    <x v="0"/>
    <n v="80.896287999999998"/>
    <x v="1"/>
    <x v="0"/>
    <x v="2"/>
    <x v="0"/>
  </r>
  <r>
    <n v="6484"/>
    <x v="10"/>
    <n v="17"/>
    <x v="38"/>
    <x v="1"/>
    <x v="12"/>
    <n v="520"/>
    <x v="2"/>
    <n v="2"/>
    <n v="95.371741139999997"/>
    <n v="190.74348227999999"/>
    <x v="1"/>
    <b v="1"/>
    <x v="0"/>
    <n v="190.74348227999999"/>
    <x v="0"/>
    <x v="1"/>
    <x v="0"/>
    <x v="1"/>
  </r>
  <r>
    <n v="6485"/>
    <x v="3"/>
    <n v="318"/>
    <x v="25"/>
    <x v="0"/>
    <x v="1"/>
    <n v="198"/>
    <x v="4"/>
    <n v="3"/>
    <n v="28.406725040000001"/>
    <n v="85.220175120000007"/>
    <x v="2"/>
    <b v="0"/>
    <x v="2738"/>
    <n v="76.698157607000013"/>
    <x v="0"/>
    <x v="2"/>
    <x v="4"/>
    <x v="1"/>
  </r>
  <r>
    <n v="6486"/>
    <x v="219"/>
    <n v="340"/>
    <x v="25"/>
    <x v="1"/>
    <x v="14"/>
    <n v="199"/>
    <x v="3"/>
    <n v="2"/>
    <n v="28.259079230000001"/>
    <n v="56.518158460000002"/>
    <x v="2"/>
    <b v="0"/>
    <x v="0"/>
    <n v="56.518158460000002"/>
    <x v="0"/>
    <x v="1"/>
    <x v="1"/>
    <x v="1"/>
  </r>
  <r>
    <n v="6487"/>
    <x v="360"/>
    <n v="305"/>
    <x v="37"/>
    <x v="1"/>
    <x v="4"/>
    <n v="105"/>
    <x v="3"/>
    <n v="2"/>
    <n v="73.515839889999995"/>
    <n v="147.03167977999999"/>
    <x v="3"/>
    <b v="0"/>
    <x v="2739"/>
    <n v="132.3285118"/>
    <x v="1"/>
    <x v="2"/>
    <x v="2"/>
    <x v="1"/>
  </r>
  <r>
    <n v="6488"/>
    <x v="282"/>
    <n v="495"/>
    <x v="6"/>
    <x v="1"/>
    <x v="5"/>
    <n v="118"/>
    <x v="0"/>
    <n v="2"/>
    <n v="75.158914499999995"/>
    <n v="150.31782899999999"/>
    <x v="0"/>
    <b v="1"/>
    <x v="0"/>
    <n v="150.31782899999999"/>
    <x v="1"/>
    <x v="0"/>
    <x v="3"/>
    <x v="0"/>
  </r>
  <r>
    <n v="6489"/>
    <x v="290"/>
    <n v="335"/>
    <x v="47"/>
    <x v="1"/>
    <x v="14"/>
    <n v="956"/>
    <x v="1"/>
    <n v="1"/>
    <n v="82.074460930000001"/>
    <n v="82.074460930000001"/>
    <x v="0"/>
    <b v="1"/>
    <x v="0"/>
    <n v="82.074460930000001"/>
    <x v="1"/>
    <x v="0"/>
    <x v="3"/>
    <x v="0"/>
  </r>
  <r>
    <n v="6490"/>
    <x v="60"/>
    <n v="418"/>
    <x v="50"/>
    <x v="1"/>
    <x v="16"/>
    <n v="331"/>
    <x v="3"/>
    <n v="5"/>
    <n v="51.014238730000002"/>
    <n v="255.07119365"/>
    <x v="0"/>
    <b v="1"/>
    <x v="0"/>
    <n v="255.07119365"/>
    <x v="1"/>
    <x v="1"/>
    <x v="0"/>
    <x v="1"/>
  </r>
  <r>
    <n v="6491"/>
    <x v="86"/>
    <n v="247"/>
    <x v="32"/>
    <x v="1"/>
    <x v="5"/>
    <n v="200"/>
    <x v="2"/>
    <n v="2"/>
    <n v="11.85463053"/>
    <n v="23.709261059999999"/>
    <x v="1"/>
    <b v="0"/>
    <x v="0"/>
    <n v="23.709261059999999"/>
    <x v="1"/>
    <x v="0"/>
    <x v="1"/>
    <x v="1"/>
  </r>
  <r>
    <n v="6492"/>
    <x v="211"/>
    <n v="248"/>
    <x v="10"/>
    <x v="1"/>
    <x v="5"/>
    <n v="632"/>
    <x v="1"/>
    <n v="4"/>
    <n v="12.659612259999999"/>
    <n v="50.638449039999998"/>
    <x v="2"/>
    <b v="1"/>
    <x v="0"/>
    <n v="50.638449039999998"/>
    <x v="0"/>
    <x v="1"/>
    <x v="3"/>
    <x v="0"/>
  </r>
  <r>
    <n v="6493"/>
    <x v="191"/>
    <n v="128"/>
    <x v="25"/>
    <x v="2"/>
    <x v="9"/>
    <n v="990"/>
    <x v="0"/>
    <n v="4"/>
    <n v="35.62946573"/>
    <n v="142.51786292"/>
    <x v="3"/>
    <b v="0"/>
    <x v="0"/>
    <n v="142.51786292"/>
    <x v="1"/>
    <x v="0"/>
    <x v="2"/>
    <x v="0"/>
  </r>
  <r>
    <n v="6494"/>
    <x v="208"/>
    <n v="72"/>
    <x v="11"/>
    <x v="2"/>
    <x v="13"/>
    <n v="524"/>
    <x v="1"/>
    <n v="2"/>
    <n v="47.53526385"/>
    <n v="95.0705277"/>
    <x v="2"/>
    <b v="0"/>
    <x v="2740"/>
    <n v="85.563474931000002"/>
    <x v="0"/>
    <x v="2"/>
    <x v="3"/>
    <x v="1"/>
  </r>
  <r>
    <n v="6495"/>
    <x v="296"/>
    <n v="161"/>
    <x v="31"/>
    <x v="2"/>
    <x v="9"/>
    <n v="267"/>
    <x v="0"/>
    <n v="5"/>
    <n v="20.526253780000001"/>
    <n v="102.63126890000001"/>
    <x v="1"/>
    <b v="1"/>
    <x v="2741"/>
    <n v="92.368142010000014"/>
    <x v="1"/>
    <x v="2"/>
    <x v="1"/>
    <x v="1"/>
  </r>
  <r>
    <n v="6496"/>
    <x v="135"/>
    <n v="413"/>
    <x v="39"/>
    <x v="1"/>
    <x v="8"/>
    <n v="213"/>
    <x v="3"/>
    <n v="2"/>
    <n v="12.973781000000001"/>
    <n v="25.947562000000001"/>
    <x v="3"/>
    <b v="0"/>
    <x v="2742"/>
    <n v="23.352805801000002"/>
    <x v="0"/>
    <x v="2"/>
    <x v="3"/>
    <x v="1"/>
  </r>
  <r>
    <n v="6497"/>
    <x v="226"/>
    <n v="151"/>
    <x v="13"/>
    <x v="0"/>
    <x v="17"/>
    <n v="52"/>
    <x v="4"/>
    <n v="4"/>
    <n v="91.717444860000001"/>
    <n v="366.86977944"/>
    <x v="0"/>
    <b v="0"/>
    <x v="0"/>
    <n v="366.86977944"/>
    <x v="1"/>
    <x v="1"/>
    <x v="4"/>
    <x v="0"/>
  </r>
  <r>
    <n v="6498"/>
    <x v="19"/>
    <n v="486"/>
    <x v="46"/>
    <x v="1"/>
    <x v="17"/>
    <n v="659"/>
    <x v="3"/>
    <n v="5"/>
    <n v="78.792738549999996"/>
    <n v="393.96369274999995"/>
    <x v="2"/>
    <b v="0"/>
    <x v="0"/>
    <n v="393.96369274999995"/>
    <x v="1"/>
    <x v="1"/>
    <x v="3"/>
    <x v="1"/>
  </r>
  <r>
    <n v="6499"/>
    <x v="292"/>
    <n v="382"/>
    <x v="26"/>
    <x v="1"/>
    <x v="16"/>
    <n v="946"/>
    <x v="0"/>
    <n v="2"/>
    <n v="30.525261990000001"/>
    <n v="61.050523980000001"/>
    <x v="2"/>
    <b v="1"/>
    <x v="2743"/>
    <n v="54.945471583"/>
    <x v="0"/>
    <x v="2"/>
    <x v="3"/>
    <x v="0"/>
  </r>
  <r>
    <n v="6500"/>
    <x v="363"/>
    <n v="225"/>
    <x v="34"/>
    <x v="0"/>
    <x v="10"/>
    <n v="855"/>
    <x v="2"/>
    <n v="1"/>
    <n v="94.446354769999999"/>
    <n v="94.446354769999999"/>
    <x v="1"/>
    <b v="0"/>
    <x v="0"/>
    <n v="94.446354769999999"/>
    <x v="0"/>
    <x v="1"/>
    <x v="3"/>
    <x v="0"/>
  </r>
  <r>
    <n v="6501"/>
    <x v="354"/>
    <n v="425"/>
    <x v="52"/>
    <x v="0"/>
    <x v="9"/>
    <n v="261"/>
    <x v="1"/>
    <n v="3"/>
    <n v="43.723915150000003"/>
    <n v="131.17174545"/>
    <x v="1"/>
    <b v="0"/>
    <x v="0"/>
    <n v="131.17174545"/>
    <x v="0"/>
    <x v="0"/>
    <x v="0"/>
    <x v="0"/>
  </r>
  <r>
    <n v="6502"/>
    <x v="290"/>
    <n v="93"/>
    <x v="44"/>
    <x v="2"/>
    <x v="12"/>
    <n v="578"/>
    <x v="2"/>
    <n v="3"/>
    <n v="61.3807191"/>
    <n v="184.14215730000001"/>
    <x v="0"/>
    <b v="0"/>
    <x v="0"/>
    <n v="184.14215730000001"/>
    <x v="1"/>
    <x v="1"/>
    <x v="1"/>
    <x v="1"/>
  </r>
  <r>
    <n v="6503"/>
    <x v="258"/>
    <n v="304"/>
    <x v="45"/>
    <x v="0"/>
    <x v="18"/>
    <n v="512"/>
    <x v="0"/>
    <n v="1"/>
    <n v="43.933239989999997"/>
    <n v="43.933239989999997"/>
    <x v="3"/>
    <b v="0"/>
    <x v="0"/>
    <n v="43.933239989999997"/>
    <x v="0"/>
    <x v="1"/>
    <x v="2"/>
    <x v="1"/>
  </r>
  <r>
    <n v="6504"/>
    <x v="165"/>
    <n v="430"/>
    <x v="18"/>
    <x v="2"/>
    <x v="12"/>
    <n v="229"/>
    <x v="2"/>
    <n v="4"/>
    <n v="24.540727799999999"/>
    <n v="98.162911199999996"/>
    <x v="1"/>
    <b v="1"/>
    <x v="2744"/>
    <n v="88.346620080999998"/>
    <x v="1"/>
    <x v="2"/>
    <x v="4"/>
    <x v="0"/>
  </r>
  <r>
    <n v="6505"/>
    <x v="67"/>
    <n v="456"/>
    <x v="12"/>
    <x v="1"/>
    <x v="18"/>
    <n v="109"/>
    <x v="3"/>
    <n v="4"/>
    <n v="57.853600360000002"/>
    <n v="231.41440144000001"/>
    <x v="0"/>
    <b v="0"/>
    <x v="0"/>
    <n v="231.41440144000001"/>
    <x v="0"/>
    <x v="0"/>
    <x v="0"/>
    <x v="0"/>
  </r>
  <r>
    <n v="6506"/>
    <x v="270"/>
    <n v="440"/>
    <x v="23"/>
    <x v="0"/>
    <x v="3"/>
    <n v="787"/>
    <x v="2"/>
    <n v="5"/>
    <n v="61.047435350000001"/>
    <n v="305.23717675"/>
    <x v="1"/>
    <b v="0"/>
    <x v="0"/>
    <n v="305.23717675"/>
    <x v="0"/>
    <x v="1"/>
    <x v="2"/>
    <x v="0"/>
  </r>
  <r>
    <n v="6507"/>
    <x v="204"/>
    <n v="492"/>
    <x v="18"/>
    <x v="1"/>
    <x v="4"/>
    <n v="796"/>
    <x v="2"/>
    <n v="1"/>
    <n v="72.209983679999993"/>
    <n v="72.209983679999993"/>
    <x v="2"/>
    <b v="1"/>
    <x v="0"/>
    <n v="72.209983679999993"/>
    <x v="1"/>
    <x v="0"/>
    <x v="0"/>
    <x v="1"/>
  </r>
  <r>
    <n v="6508"/>
    <x v="20"/>
    <n v="233"/>
    <x v="25"/>
    <x v="0"/>
    <x v="14"/>
    <n v="792"/>
    <x v="2"/>
    <n v="5"/>
    <n v="57.653748059999998"/>
    <n v="288.26874029999999"/>
    <x v="3"/>
    <b v="0"/>
    <x v="2745"/>
    <n v="259.44186626999999"/>
    <x v="1"/>
    <x v="2"/>
    <x v="3"/>
    <x v="0"/>
  </r>
  <r>
    <n v="6509"/>
    <x v="151"/>
    <n v="118"/>
    <x v="16"/>
    <x v="2"/>
    <x v="1"/>
    <n v="589"/>
    <x v="0"/>
    <n v="1"/>
    <n v="23.842837280000001"/>
    <n v="23.842837280000001"/>
    <x v="1"/>
    <b v="0"/>
    <x v="0"/>
    <n v="23.842837280000001"/>
    <x v="1"/>
    <x v="1"/>
    <x v="4"/>
    <x v="1"/>
  </r>
  <r>
    <n v="6510"/>
    <x v="172"/>
    <n v="386"/>
    <x v="19"/>
    <x v="0"/>
    <x v="5"/>
    <n v="149"/>
    <x v="0"/>
    <n v="5"/>
    <n v="67.23591673"/>
    <n v="336.17958364999998"/>
    <x v="0"/>
    <b v="1"/>
    <x v="2746"/>
    <n v="302.56162528999999"/>
    <x v="1"/>
    <x v="2"/>
    <x v="4"/>
    <x v="1"/>
  </r>
  <r>
    <n v="6511"/>
    <x v="165"/>
    <n v="297"/>
    <x v="27"/>
    <x v="0"/>
    <x v="4"/>
    <n v="532"/>
    <x v="4"/>
    <n v="2"/>
    <n v="93.012398300000001"/>
    <n v="186.0247966"/>
    <x v="1"/>
    <b v="1"/>
    <x v="0"/>
    <n v="186.0247966"/>
    <x v="0"/>
    <x v="0"/>
    <x v="1"/>
    <x v="1"/>
  </r>
  <r>
    <n v="6512"/>
    <x v="159"/>
    <n v="36"/>
    <x v="4"/>
    <x v="1"/>
    <x v="11"/>
    <n v="342"/>
    <x v="1"/>
    <n v="2"/>
    <n v="45.010819679999997"/>
    <n v="90.021639359999995"/>
    <x v="0"/>
    <b v="0"/>
    <x v="0"/>
    <n v="90.021639359999995"/>
    <x v="1"/>
    <x v="1"/>
    <x v="0"/>
    <x v="0"/>
  </r>
  <r>
    <n v="6513"/>
    <x v="190"/>
    <n v="4"/>
    <x v="39"/>
    <x v="2"/>
    <x v="10"/>
    <n v="247"/>
    <x v="0"/>
    <n v="2"/>
    <n v="58.784371649999997"/>
    <n v="117.56874329999999"/>
    <x v="1"/>
    <b v="1"/>
    <x v="0"/>
    <n v="117.56874329999999"/>
    <x v="0"/>
    <x v="1"/>
    <x v="4"/>
    <x v="0"/>
  </r>
  <r>
    <n v="6514"/>
    <x v="175"/>
    <n v="395"/>
    <x v="5"/>
    <x v="1"/>
    <x v="3"/>
    <n v="661"/>
    <x v="0"/>
    <n v="2"/>
    <n v="89.827543899999995"/>
    <n v="179.65508779999999"/>
    <x v="2"/>
    <b v="0"/>
    <x v="0"/>
    <n v="179.65508779999999"/>
    <x v="0"/>
    <x v="0"/>
    <x v="0"/>
    <x v="1"/>
  </r>
  <r>
    <n v="6515"/>
    <x v="302"/>
    <n v="481"/>
    <x v="22"/>
    <x v="0"/>
    <x v="17"/>
    <n v="897"/>
    <x v="4"/>
    <n v="4"/>
    <n v="81.961023990000001"/>
    <n v="327.84409596"/>
    <x v="0"/>
    <b v="1"/>
    <x v="0"/>
    <n v="327.84409596"/>
    <x v="0"/>
    <x v="1"/>
    <x v="4"/>
    <x v="1"/>
  </r>
  <r>
    <n v="6516"/>
    <x v="83"/>
    <n v="19"/>
    <x v="0"/>
    <x v="2"/>
    <x v="9"/>
    <n v="10"/>
    <x v="0"/>
    <n v="2"/>
    <n v="78.490628909999998"/>
    <n v="156.98125782"/>
    <x v="0"/>
    <b v="0"/>
    <x v="0"/>
    <n v="156.98125782"/>
    <x v="0"/>
    <x v="1"/>
    <x v="0"/>
    <x v="0"/>
  </r>
  <r>
    <n v="6517"/>
    <x v="214"/>
    <n v="40"/>
    <x v="27"/>
    <x v="2"/>
    <x v="5"/>
    <n v="252"/>
    <x v="2"/>
    <n v="2"/>
    <n v="95.692803190000006"/>
    <n v="191.38560638000001"/>
    <x v="1"/>
    <b v="0"/>
    <x v="2747"/>
    <n v="172.24704574"/>
    <x v="1"/>
    <x v="2"/>
    <x v="0"/>
    <x v="0"/>
  </r>
  <r>
    <n v="6518"/>
    <x v="349"/>
    <n v="393"/>
    <x v="25"/>
    <x v="2"/>
    <x v="13"/>
    <n v="530"/>
    <x v="2"/>
    <n v="1"/>
    <n v="20.64280226"/>
    <n v="20.64280226"/>
    <x v="3"/>
    <b v="1"/>
    <x v="0"/>
    <n v="20.64280226"/>
    <x v="1"/>
    <x v="0"/>
    <x v="1"/>
    <x v="1"/>
  </r>
  <r>
    <n v="6519"/>
    <x v="130"/>
    <n v="199"/>
    <x v="19"/>
    <x v="0"/>
    <x v="0"/>
    <n v="332"/>
    <x v="3"/>
    <n v="3"/>
    <n v="98.85873101"/>
    <n v="296.57619303000001"/>
    <x v="0"/>
    <b v="0"/>
    <x v="0"/>
    <n v="296.57619303000001"/>
    <x v="1"/>
    <x v="1"/>
    <x v="1"/>
    <x v="1"/>
  </r>
  <r>
    <n v="6520"/>
    <x v="245"/>
    <n v="124"/>
    <x v="30"/>
    <x v="1"/>
    <x v="13"/>
    <n v="948"/>
    <x v="2"/>
    <n v="4"/>
    <n v="46.417809689999999"/>
    <n v="185.67123875999999"/>
    <x v="3"/>
    <b v="1"/>
    <x v="2748"/>
    <n v="167.10411488"/>
    <x v="0"/>
    <x v="2"/>
    <x v="2"/>
    <x v="1"/>
  </r>
  <r>
    <n v="6521"/>
    <x v="162"/>
    <n v="4"/>
    <x v="34"/>
    <x v="1"/>
    <x v="17"/>
    <n v="740"/>
    <x v="3"/>
    <n v="2"/>
    <n v="78.335015260000006"/>
    <n v="156.67003052000001"/>
    <x v="1"/>
    <b v="1"/>
    <x v="2749"/>
    <n v="141.00302747000001"/>
    <x v="1"/>
    <x v="2"/>
    <x v="4"/>
    <x v="0"/>
  </r>
  <r>
    <n v="6522"/>
    <x v="72"/>
    <n v="328"/>
    <x v="32"/>
    <x v="2"/>
    <x v="1"/>
    <n v="667"/>
    <x v="3"/>
    <n v="5"/>
    <n v="29.671861379999999"/>
    <n v="148.35930690000001"/>
    <x v="3"/>
    <b v="1"/>
    <x v="2750"/>
    <n v="133.52337621000001"/>
    <x v="0"/>
    <x v="2"/>
    <x v="2"/>
    <x v="1"/>
  </r>
  <r>
    <n v="6523"/>
    <x v="318"/>
    <n v="440"/>
    <x v="36"/>
    <x v="2"/>
    <x v="1"/>
    <n v="759"/>
    <x v="3"/>
    <n v="3"/>
    <n v="43.272506989999997"/>
    <n v="129.81752096999998"/>
    <x v="1"/>
    <b v="0"/>
    <x v="0"/>
    <n v="129.81752096999998"/>
    <x v="0"/>
    <x v="1"/>
    <x v="3"/>
    <x v="1"/>
  </r>
  <r>
    <n v="6524"/>
    <x v="256"/>
    <n v="415"/>
    <x v="9"/>
    <x v="2"/>
    <x v="5"/>
    <n v="240"/>
    <x v="2"/>
    <n v="3"/>
    <n v="56.062789619999997"/>
    <n v="168.18836886"/>
    <x v="3"/>
    <b v="0"/>
    <x v="0"/>
    <n v="168.18836886"/>
    <x v="1"/>
    <x v="1"/>
    <x v="1"/>
    <x v="0"/>
  </r>
  <r>
    <n v="6525"/>
    <x v="217"/>
    <n v="39"/>
    <x v="20"/>
    <x v="1"/>
    <x v="6"/>
    <n v="772"/>
    <x v="4"/>
    <n v="3"/>
    <n v="26.867069600000001"/>
    <n v="80.601208799999995"/>
    <x v="3"/>
    <b v="0"/>
    <x v="0"/>
    <n v="80.601208799999995"/>
    <x v="0"/>
    <x v="1"/>
    <x v="2"/>
    <x v="1"/>
  </r>
  <r>
    <n v="6526"/>
    <x v="140"/>
    <n v="228"/>
    <x v="20"/>
    <x v="2"/>
    <x v="6"/>
    <n v="937"/>
    <x v="0"/>
    <n v="2"/>
    <n v="89.629403539999998"/>
    <n v="179.25880708"/>
    <x v="1"/>
    <b v="1"/>
    <x v="2751"/>
    <n v="161.33292637"/>
    <x v="0"/>
    <x v="2"/>
    <x v="1"/>
    <x v="1"/>
  </r>
  <r>
    <n v="6527"/>
    <x v="302"/>
    <n v="77"/>
    <x v="3"/>
    <x v="2"/>
    <x v="10"/>
    <n v="371"/>
    <x v="0"/>
    <n v="2"/>
    <n v="77.559651650000006"/>
    <n v="155.11930330000001"/>
    <x v="3"/>
    <b v="0"/>
    <x v="2752"/>
    <n v="139.60737297"/>
    <x v="0"/>
    <x v="2"/>
    <x v="4"/>
    <x v="1"/>
  </r>
  <r>
    <n v="6528"/>
    <x v="261"/>
    <n v="299"/>
    <x v="30"/>
    <x v="0"/>
    <x v="11"/>
    <n v="17"/>
    <x v="2"/>
    <n v="1"/>
    <n v="22.912075000000002"/>
    <n v="22.912075000000002"/>
    <x v="1"/>
    <b v="1"/>
    <x v="2753"/>
    <n v="20.620867500000003"/>
    <x v="1"/>
    <x v="2"/>
    <x v="3"/>
    <x v="0"/>
  </r>
  <r>
    <n v="6529"/>
    <x v="168"/>
    <n v="260"/>
    <x v="5"/>
    <x v="2"/>
    <x v="3"/>
    <n v="656"/>
    <x v="3"/>
    <n v="4"/>
    <n v="56.992113189999998"/>
    <n v="227.96845275999999"/>
    <x v="1"/>
    <b v="1"/>
    <x v="0"/>
    <n v="227.96845275999999"/>
    <x v="1"/>
    <x v="1"/>
    <x v="2"/>
    <x v="0"/>
  </r>
  <r>
    <n v="6530"/>
    <x v="84"/>
    <n v="374"/>
    <x v="30"/>
    <x v="2"/>
    <x v="16"/>
    <n v="949"/>
    <x v="1"/>
    <n v="1"/>
    <n v="88.12863093"/>
    <n v="88.12863093"/>
    <x v="1"/>
    <b v="1"/>
    <x v="2754"/>
    <n v="79.315767836999996"/>
    <x v="1"/>
    <x v="2"/>
    <x v="1"/>
    <x v="1"/>
  </r>
  <r>
    <n v="6531"/>
    <x v="5"/>
    <n v="448"/>
    <x v="5"/>
    <x v="2"/>
    <x v="5"/>
    <n v="154"/>
    <x v="1"/>
    <n v="5"/>
    <n v="20.727268680000002"/>
    <n v="103.63634340000002"/>
    <x v="1"/>
    <b v="0"/>
    <x v="2755"/>
    <n v="93.272709060000011"/>
    <x v="0"/>
    <x v="2"/>
    <x v="3"/>
    <x v="0"/>
  </r>
  <r>
    <n v="6532"/>
    <x v="221"/>
    <n v="45"/>
    <x v="50"/>
    <x v="0"/>
    <x v="1"/>
    <n v="990"/>
    <x v="0"/>
    <n v="1"/>
    <n v="19.557451140000001"/>
    <n v="19.557451140000001"/>
    <x v="2"/>
    <b v="0"/>
    <x v="0"/>
    <n v="19.557451140000001"/>
    <x v="0"/>
    <x v="1"/>
    <x v="4"/>
    <x v="0"/>
  </r>
  <r>
    <n v="6533"/>
    <x v="348"/>
    <n v="219"/>
    <x v="25"/>
    <x v="1"/>
    <x v="0"/>
    <n v="655"/>
    <x v="0"/>
    <n v="3"/>
    <n v="10.82826232"/>
    <n v="32.484786960000001"/>
    <x v="3"/>
    <b v="0"/>
    <x v="0"/>
    <n v="32.484786960000001"/>
    <x v="1"/>
    <x v="1"/>
    <x v="0"/>
    <x v="0"/>
  </r>
  <r>
    <n v="6534"/>
    <x v="204"/>
    <n v="283"/>
    <x v="16"/>
    <x v="0"/>
    <x v="6"/>
    <n v="458"/>
    <x v="1"/>
    <n v="2"/>
    <n v="45.052381099999998"/>
    <n v="90.104762199999996"/>
    <x v="0"/>
    <b v="1"/>
    <x v="0"/>
    <n v="90.104762199999996"/>
    <x v="1"/>
    <x v="1"/>
    <x v="3"/>
    <x v="0"/>
  </r>
  <r>
    <n v="6535"/>
    <x v="161"/>
    <n v="343"/>
    <x v="1"/>
    <x v="0"/>
    <x v="8"/>
    <n v="184"/>
    <x v="4"/>
    <n v="5"/>
    <n v="65.513500730000004"/>
    <n v="327.56750365000005"/>
    <x v="3"/>
    <b v="1"/>
    <x v="2756"/>
    <n v="294.81075329000004"/>
    <x v="1"/>
    <x v="2"/>
    <x v="4"/>
    <x v="1"/>
  </r>
  <r>
    <n v="6536"/>
    <x v="79"/>
    <n v="242"/>
    <x v="52"/>
    <x v="0"/>
    <x v="2"/>
    <n v="528"/>
    <x v="2"/>
    <n v="3"/>
    <n v="89.619580159999998"/>
    <n v="268.85874047999999"/>
    <x v="3"/>
    <b v="1"/>
    <x v="2757"/>
    <n v="241.97286642999998"/>
    <x v="1"/>
    <x v="2"/>
    <x v="0"/>
    <x v="0"/>
  </r>
  <r>
    <n v="6537"/>
    <x v="342"/>
    <n v="186"/>
    <x v="37"/>
    <x v="2"/>
    <x v="1"/>
    <n v="668"/>
    <x v="0"/>
    <n v="3"/>
    <n v="14.882075739999999"/>
    <n v="44.64622722"/>
    <x v="2"/>
    <b v="1"/>
    <x v="0"/>
    <n v="44.64622722"/>
    <x v="0"/>
    <x v="1"/>
    <x v="2"/>
    <x v="0"/>
  </r>
  <r>
    <n v="6538"/>
    <x v="187"/>
    <n v="55"/>
    <x v="46"/>
    <x v="2"/>
    <x v="2"/>
    <n v="659"/>
    <x v="0"/>
    <n v="3"/>
    <n v="14.771652700000001"/>
    <n v="44.314958099999998"/>
    <x v="3"/>
    <b v="1"/>
    <x v="0"/>
    <n v="44.314958099999998"/>
    <x v="0"/>
    <x v="1"/>
    <x v="2"/>
    <x v="0"/>
  </r>
  <r>
    <n v="6539"/>
    <x v="179"/>
    <n v="325"/>
    <x v="25"/>
    <x v="2"/>
    <x v="1"/>
    <n v="18"/>
    <x v="0"/>
    <n v="4"/>
    <n v="72.162094949999997"/>
    <n v="288.64837979999999"/>
    <x v="2"/>
    <b v="1"/>
    <x v="2758"/>
    <n v="259.78354181999998"/>
    <x v="1"/>
    <x v="2"/>
    <x v="3"/>
    <x v="0"/>
  </r>
  <r>
    <n v="6540"/>
    <x v="200"/>
    <n v="287"/>
    <x v="9"/>
    <x v="1"/>
    <x v="8"/>
    <n v="607"/>
    <x v="2"/>
    <n v="5"/>
    <n v="44.977978329999999"/>
    <n v="224.88989164999998"/>
    <x v="2"/>
    <b v="1"/>
    <x v="2759"/>
    <n v="202.40090247999998"/>
    <x v="0"/>
    <x v="2"/>
    <x v="4"/>
    <x v="1"/>
  </r>
  <r>
    <n v="6541"/>
    <x v="130"/>
    <n v="53"/>
    <x v="4"/>
    <x v="1"/>
    <x v="2"/>
    <n v="406"/>
    <x v="3"/>
    <n v="3"/>
    <n v="17.99179702"/>
    <n v="53.97539106"/>
    <x v="0"/>
    <b v="1"/>
    <x v="0"/>
    <n v="53.97539106"/>
    <x v="0"/>
    <x v="0"/>
    <x v="4"/>
    <x v="0"/>
  </r>
  <r>
    <n v="6542"/>
    <x v="329"/>
    <n v="164"/>
    <x v="32"/>
    <x v="0"/>
    <x v="17"/>
    <n v="897"/>
    <x v="0"/>
    <n v="1"/>
    <n v="22.64676343"/>
    <n v="22.64676343"/>
    <x v="3"/>
    <b v="1"/>
    <x v="2760"/>
    <n v="20.382087086999999"/>
    <x v="1"/>
    <x v="2"/>
    <x v="3"/>
    <x v="0"/>
  </r>
  <r>
    <n v="6543"/>
    <x v="0"/>
    <n v="52"/>
    <x v="36"/>
    <x v="2"/>
    <x v="15"/>
    <n v="489"/>
    <x v="2"/>
    <n v="2"/>
    <n v="20.052083469999999"/>
    <n v="40.104166939999999"/>
    <x v="2"/>
    <b v="1"/>
    <x v="0"/>
    <n v="40.104166939999999"/>
    <x v="0"/>
    <x v="1"/>
    <x v="0"/>
    <x v="0"/>
  </r>
  <r>
    <n v="6544"/>
    <x v="263"/>
    <n v="356"/>
    <x v="47"/>
    <x v="1"/>
    <x v="9"/>
    <n v="602"/>
    <x v="0"/>
    <n v="1"/>
    <n v="14.95642747"/>
    <n v="14.95642747"/>
    <x v="1"/>
    <b v="1"/>
    <x v="2761"/>
    <n v="13.460784723"/>
    <x v="0"/>
    <x v="2"/>
    <x v="1"/>
    <x v="0"/>
  </r>
  <r>
    <n v="6545"/>
    <x v="353"/>
    <n v="126"/>
    <x v="44"/>
    <x v="2"/>
    <x v="1"/>
    <n v="949"/>
    <x v="2"/>
    <n v="1"/>
    <n v="76.597501149999999"/>
    <n v="76.597501149999999"/>
    <x v="3"/>
    <b v="1"/>
    <x v="0"/>
    <n v="76.597501149999999"/>
    <x v="1"/>
    <x v="1"/>
    <x v="1"/>
    <x v="1"/>
  </r>
  <r>
    <n v="6546"/>
    <x v="205"/>
    <n v="164"/>
    <x v="51"/>
    <x v="1"/>
    <x v="17"/>
    <n v="598"/>
    <x v="1"/>
    <n v="4"/>
    <n v="29.35581715"/>
    <n v="117.4232686"/>
    <x v="3"/>
    <b v="0"/>
    <x v="0"/>
    <n v="117.4232686"/>
    <x v="1"/>
    <x v="0"/>
    <x v="3"/>
    <x v="1"/>
  </r>
  <r>
    <n v="6547"/>
    <x v="279"/>
    <n v="376"/>
    <x v="17"/>
    <x v="2"/>
    <x v="4"/>
    <n v="340"/>
    <x v="3"/>
    <n v="2"/>
    <n v="22.937663929999999"/>
    <n v="45.875327859999999"/>
    <x v="0"/>
    <b v="1"/>
    <x v="0"/>
    <n v="45.875327859999999"/>
    <x v="1"/>
    <x v="1"/>
    <x v="3"/>
    <x v="1"/>
  </r>
  <r>
    <n v="6548"/>
    <x v="111"/>
    <n v="401"/>
    <x v="3"/>
    <x v="0"/>
    <x v="4"/>
    <n v="494"/>
    <x v="4"/>
    <n v="1"/>
    <n v="14.4453794"/>
    <n v="14.4453794"/>
    <x v="2"/>
    <b v="0"/>
    <x v="2762"/>
    <n v="13.00084146"/>
    <x v="0"/>
    <x v="2"/>
    <x v="2"/>
    <x v="1"/>
  </r>
  <r>
    <n v="6549"/>
    <x v="158"/>
    <n v="217"/>
    <x v="43"/>
    <x v="1"/>
    <x v="12"/>
    <n v="541"/>
    <x v="3"/>
    <n v="4"/>
    <n v="64.526260489999999"/>
    <n v="258.10504195999999"/>
    <x v="2"/>
    <b v="0"/>
    <x v="2763"/>
    <n v="232.29453776"/>
    <x v="0"/>
    <x v="2"/>
    <x v="2"/>
    <x v="1"/>
  </r>
  <r>
    <n v="6550"/>
    <x v="304"/>
    <n v="375"/>
    <x v="42"/>
    <x v="0"/>
    <x v="4"/>
    <n v="186"/>
    <x v="4"/>
    <n v="1"/>
    <n v="89.983300540000002"/>
    <n v="89.983300540000002"/>
    <x v="0"/>
    <b v="1"/>
    <x v="2764"/>
    <n v="80.984970486000009"/>
    <x v="1"/>
    <x v="2"/>
    <x v="2"/>
    <x v="0"/>
  </r>
  <r>
    <n v="6551"/>
    <x v="67"/>
    <n v="292"/>
    <x v="49"/>
    <x v="0"/>
    <x v="4"/>
    <n v="134"/>
    <x v="2"/>
    <n v="1"/>
    <n v="81.439731519999995"/>
    <n v="81.439731519999995"/>
    <x v="1"/>
    <b v="1"/>
    <x v="0"/>
    <n v="81.439731519999995"/>
    <x v="1"/>
    <x v="0"/>
    <x v="3"/>
    <x v="0"/>
  </r>
  <r>
    <n v="6552"/>
    <x v="296"/>
    <n v="217"/>
    <x v="11"/>
    <x v="2"/>
    <x v="15"/>
    <n v="461"/>
    <x v="1"/>
    <n v="4"/>
    <n v="88.891149049999996"/>
    <n v="355.56459619999998"/>
    <x v="0"/>
    <b v="1"/>
    <x v="0"/>
    <n v="355.56459619999998"/>
    <x v="0"/>
    <x v="1"/>
    <x v="0"/>
    <x v="0"/>
  </r>
  <r>
    <n v="6553"/>
    <x v="220"/>
    <n v="282"/>
    <x v="1"/>
    <x v="1"/>
    <x v="13"/>
    <n v="647"/>
    <x v="1"/>
    <n v="2"/>
    <n v="49.039563080000001"/>
    <n v="98.079126160000001"/>
    <x v="2"/>
    <b v="1"/>
    <x v="0"/>
    <n v="98.079126160000001"/>
    <x v="1"/>
    <x v="0"/>
    <x v="4"/>
    <x v="1"/>
  </r>
  <r>
    <n v="6554"/>
    <x v="310"/>
    <n v="57"/>
    <x v="17"/>
    <x v="1"/>
    <x v="12"/>
    <n v="406"/>
    <x v="0"/>
    <n v="1"/>
    <n v="29.283048239999999"/>
    <n v="29.283048239999999"/>
    <x v="0"/>
    <b v="0"/>
    <x v="2765"/>
    <n v="26.354743415999998"/>
    <x v="1"/>
    <x v="2"/>
    <x v="0"/>
    <x v="0"/>
  </r>
  <r>
    <n v="6555"/>
    <x v="86"/>
    <n v="298"/>
    <x v="2"/>
    <x v="1"/>
    <x v="8"/>
    <n v="245"/>
    <x v="2"/>
    <n v="3"/>
    <n v="81.098178919999995"/>
    <n v="243.29453675999997"/>
    <x v="1"/>
    <b v="1"/>
    <x v="2766"/>
    <n v="218.96508307999997"/>
    <x v="1"/>
    <x v="2"/>
    <x v="0"/>
    <x v="1"/>
  </r>
  <r>
    <n v="6556"/>
    <x v="227"/>
    <n v="299"/>
    <x v="39"/>
    <x v="2"/>
    <x v="13"/>
    <n v="379"/>
    <x v="2"/>
    <n v="3"/>
    <n v="37.474292589999997"/>
    <n v="112.42287776999999"/>
    <x v="2"/>
    <b v="1"/>
    <x v="0"/>
    <n v="112.42287776999999"/>
    <x v="0"/>
    <x v="0"/>
    <x v="2"/>
    <x v="0"/>
  </r>
  <r>
    <n v="6557"/>
    <x v="10"/>
    <n v="289"/>
    <x v="12"/>
    <x v="0"/>
    <x v="15"/>
    <n v="938"/>
    <x v="0"/>
    <n v="1"/>
    <n v="68.612178080000007"/>
    <n v="68.612178080000007"/>
    <x v="2"/>
    <b v="1"/>
    <x v="0"/>
    <n v="68.612178080000007"/>
    <x v="0"/>
    <x v="0"/>
    <x v="0"/>
    <x v="1"/>
  </r>
  <r>
    <n v="6558"/>
    <x v="317"/>
    <n v="254"/>
    <x v="13"/>
    <x v="2"/>
    <x v="10"/>
    <n v="187"/>
    <x v="2"/>
    <n v="1"/>
    <n v="86.768133079999998"/>
    <n v="86.768133079999998"/>
    <x v="1"/>
    <b v="0"/>
    <x v="2767"/>
    <n v="78.091319771999991"/>
    <x v="1"/>
    <x v="2"/>
    <x v="2"/>
    <x v="0"/>
  </r>
  <r>
    <n v="6559"/>
    <x v="290"/>
    <n v="389"/>
    <x v="46"/>
    <x v="0"/>
    <x v="11"/>
    <n v="117"/>
    <x v="1"/>
    <n v="1"/>
    <n v="76.928654890000004"/>
    <n v="76.928654890000004"/>
    <x v="1"/>
    <b v="0"/>
    <x v="0"/>
    <n v="76.928654890000004"/>
    <x v="0"/>
    <x v="0"/>
    <x v="4"/>
    <x v="0"/>
  </r>
  <r>
    <n v="6560"/>
    <x v="310"/>
    <n v="357"/>
    <x v="22"/>
    <x v="0"/>
    <x v="1"/>
    <n v="122"/>
    <x v="4"/>
    <n v="2"/>
    <n v="78.674740959999994"/>
    <n v="157.34948191999999"/>
    <x v="0"/>
    <b v="1"/>
    <x v="2768"/>
    <n v="141.61453372999998"/>
    <x v="0"/>
    <x v="2"/>
    <x v="2"/>
    <x v="1"/>
  </r>
  <r>
    <n v="6561"/>
    <x v="127"/>
    <n v="380"/>
    <x v="52"/>
    <x v="0"/>
    <x v="13"/>
    <n v="428"/>
    <x v="1"/>
    <n v="4"/>
    <n v="61.144530459999999"/>
    <n v="244.57812183999999"/>
    <x v="0"/>
    <b v="0"/>
    <x v="0"/>
    <n v="244.57812183999999"/>
    <x v="1"/>
    <x v="0"/>
    <x v="1"/>
    <x v="1"/>
  </r>
  <r>
    <n v="6562"/>
    <x v="271"/>
    <n v="397"/>
    <x v="6"/>
    <x v="1"/>
    <x v="8"/>
    <n v="993"/>
    <x v="0"/>
    <n v="1"/>
    <n v="45.139087879999998"/>
    <n v="45.139087879999998"/>
    <x v="1"/>
    <b v="0"/>
    <x v="0"/>
    <n v="45.139087879999998"/>
    <x v="0"/>
    <x v="0"/>
    <x v="0"/>
    <x v="1"/>
  </r>
  <r>
    <n v="6563"/>
    <x v="153"/>
    <n v="360"/>
    <x v="4"/>
    <x v="2"/>
    <x v="15"/>
    <n v="590"/>
    <x v="0"/>
    <n v="2"/>
    <n v="64.170868589999998"/>
    <n v="128.34173718"/>
    <x v="1"/>
    <b v="0"/>
    <x v="0"/>
    <n v="128.34173718"/>
    <x v="1"/>
    <x v="0"/>
    <x v="4"/>
    <x v="1"/>
  </r>
  <r>
    <n v="6564"/>
    <x v="203"/>
    <n v="57"/>
    <x v="30"/>
    <x v="2"/>
    <x v="17"/>
    <n v="283"/>
    <x v="2"/>
    <n v="4"/>
    <n v="11.41664495"/>
    <n v="45.666579800000001"/>
    <x v="2"/>
    <b v="1"/>
    <x v="0"/>
    <n v="45.666579800000001"/>
    <x v="0"/>
    <x v="1"/>
    <x v="2"/>
    <x v="0"/>
  </r>
  <r>
    <n v="6565"/>
    <x v="214"/>
    <n v="241"/>
    <x v="47"/>
    <x v="1"/>
    <x v="19"/>
    <n v="721"/>
    <x v="1"/>
    <n v="1"/>
    <n v="17.750637699999999"/>
    <n v="17.750637699999999"/>
    <x v="2"/>
    <b v="0"/>
    <x v="2769"/>
    <n v="15.975573929999999"/>
    <x v="0"/>
    <x v="2"/>
    <x v="3"/>
    <x v="1"/>
  </r>
  <r>
    <n v="6566"/>
    <x v="59"/>
    <n v="37"/>
    <x v="38"/>
    <x v="1"/>
    <x v="5"/>
    <n v="117"/>
    <x v="4"/>
    <n v="1"/>
    <n v="32.339105740000001"/>
    <n v="32.339105740000001"/>
    <x v="1"/>
    <b v="1"/>
    <x v="2770"/>
    <n v="29.105195166000001"/>
    <x v="1"/>
    <x v="2"/>
    <x v="0"/>
    <x v="1"/>
  </r>
  <r>
    <n v="6567"/>
    <x v="199"/>
    <n v="26"/>
    <x v="12"/>
    <x v="0"/>
    <x v="2"/>
    <n v="794"/>
    <x v="0"/>
    <n v="2"/>
    <n v="18.524302649999999"/>
    <n v="37.048605299999998"/>
    <x v="0"/>
    <b v="1"/>
    <x v="2771"/>
    <n v="33.343744770999997"/>
    <x v="1"/>
    <x v="2"/>
    <x v="4"/>
    <x v="1"/>
  </r>
  <r>
    <n v="6568"/>
    <x v="23"/>
    <n v="208"/>
    <x v="14"/>
    <x v="2"/>
    <x v="7"/>
    <n v="4"/>
    <x v="2"/>
    <n v="1"/>
    <n v="76.002720960000005"/>
    <n v="76.002720960000005"/>
    <x v="0"/>
    <b v="0"/>
    <x v="2772"/>
    <n v="68.402448864000007"/>
    <x v="0"/>
    <x v="2"/>
    <x v="1"/>
    <x v="0"/>
  </r>
  <r>
    <n v="6569"/>
    <x v="141"/>
    <n v="449"/>
    <x v="6"/>
    <x v="1"/>
    <x v="1"/>
    <n v="995"/>
    <x v="1"/>
    <n v="4"/>
    <n v="68.631825750000004"/>
    <n v="274.52730300000002"/>
    <x v="0"/>
    <b v="1"/>
    <x v="0"/>
    <n v="274.52730300000002"/>
    <x v="1"/>
    <x v="1"/>
    <x v="3"/>
    <x v="0"/>
  </r>
  <r>
    <n v="6570"/>
    <x v="296"/>
    <n v="42"/>
    <x v="20"/>
    <x v="0"/>
    <x v="1"/>
    <n v="653"/>
    <x v="2"/>
    <n v="5"/>
    <n v="19.73733593"/>
    <n v="98.686679650000002"/>
    <x v="2"/>
    <b v="0"/>
    <x v="0"/>
    <n v="98.686679650000002"/>
    <x v="0"/>
    <x v="0"/>
    <x v="3"/>
    <x v="0"/>
  </r>
  <r>
    <n v="6571"/>
    <x v="109"/>
    <n v="142"/>
    <x v="11"/>
    <x v="1"/>
    <x v="3"/>
    <n v="245"/>
    <x v="4"/>
    <n v="3"/>
    <n v="56.746813299999999"/>
    <n v="170.24043990000001"/>
    <x v="3"/>
    <b v="1"/>
    <x v="0"/>
    <n v="170.24043990000001"/>
    <x v="0"/>
    <x v="0"/>
    <x v="4"/>
    <x v="1"/>
  </r>
  <r>
    <n v="6572"/>
    <x v="6"/>
    <n v="105"/>
    <x v="17"/>
    <x v="1"/>
    <x v="15"/>
    <n v="355"/>
    <x v="2"/>
    <n v="2"/>
    <n v="35.597548840000002"/>
    <n v="71.195097680000003"/>
    <x v="3"/>
    <b v="1"/>
    <x v="0"/>
    <n v="71.195097680000003"/>
    <x v="0"/>
    <x v="1"/>
    <x v="3"/>
    <x v="0"/>
  </r>
  <r>
    <n v="6573"/>
    <x v="136"/>
    <n v="61"/>
    <x v="50"/>
    <x v="2"/>
    <x v="14"/>
    <n v="702"/>
    <x v="3"/>
    <n v="2"/>
    <n v="31.22192222"/>
    <n v="62.443844439999999"/>
    <x v="1"/>
    <b v="0"/>
    <x v="0"/>
    <n v="62.443844439999999"/>
    <x v="0"/>
    <x v="1"/>
    <x v="4"/>
    <x v="0"/>
  </r>
  <r>
    <n v="6574"/>
    <x v="127"/>
    <n v="182"/>
    <x v="45"/>
    <x v="0"/>
    <x v="8"/>
    <n v="277"/>
    <x v="2"/>
    <n v="3"/>
    <n v="41.975289590000003"/>
    <n v="125.92586877000001"/>
    <x v="0"/>
    <b v="1"/>
    <x v="0"/>
    <n v="125.92586877000001"/>
    <x v="0"/>
    <x v="0"/>
    <x v="1"/>
    <x v="0"/>
  </r>
  <r>
    <n v="6575"/>
    <x v="34"/>
    <n v="138"/>
    <x v="0"/>
    <x v="0"/>
    <x v="3"/>
    <n v="64"/>
    <x v="3"/>
    <n v="2"/>
    <n v="91.698182619999997"/>
    <n v="183.39636523999999"/>
    <x v="3"/>
    <b v="0"/>
    <x v="0"/>
    <n v="183.39636523999999"/>
    <x v="0"/>
    <x v="0"/>
    <x v="4"/>
    <x v="1"/>
  </r>
  <r>
    <n v="6576"/>
    <x v="39"/>
    <n v="57"/>
    <x v="27"/>
    <x v="1"/>
    <x v="14"/>
    <n v="141"/>
    <x v="1"/>
    <n v="1"/>
    <n v="18.359096480000002"/>
    <n v="18.359096480000002"/>
    <x v="2"/>
    <b v="1"/>
    <x v="0"/>
    <n v="18.359096480000002"/>
    <x v="1"/>
    <x v="0"/>
    <x v="0"/>
    <x v="0"/>
  </r>
  <r>
    <n v="6577"/>
    <x v="284"/>
    <n v="244"/>
    <x v="48"/>
    <x v="2"/>
    <x v="19"/>
    <n v="871"/>
    <x v="2"/>
    <n v="3"/>
    <n v="70.904715330000002"/>
    <n v="212.71414599000002"/>
    <x v="1"/>
    <b v="0"/>
    <x v="0"/>
    <n v="212.71414599000002"/>
    <x v="1"/>
    <x v="0"/>
    <x v="3"/>
    <x v="0"/>
  </r>
  <r>
    <n v="6578"/>
    <x v="209"/>
    <n v="280"/>
    <x v="3"/>
    <x v="2"/>
    <x v="9"/>
    <n v="438"/>
    <x v="3"/>
    <n v="4"/>
    <n v="20.718908330000001"/>
    <n v="82.875633320000006"/>
    <x v="3"/>
    <b v="0"/>
    <x v="2773"/>
    <n v="74.588069988000001"/>
    <x v="1"/>
    <x v="2"/>
    <x v="0"/>
    <x v="0"/>
  </r>
  <r>
    <n v="6579"/>
    <x v="281"/>
    <n v="385"/>
    <x v="1"/>
    <x v="1"/>
    <x v="12"/>
    <n v="286"/>
    <x v="2"/>
    <n v="5"/>
    <n v="95.532731670000004"/>
    <n v="477.66365834999999"/>
    <x v="1"/>
    <b v="1"/>
    <x v="2774"/>
    <n v="429.89729251"/>
    <x v="1"/>
    <x v="2"/>
    <x v="2"/>
    <x v="0"/>
  </r>
  <r>
    <n v="6580"/>
    <x v="340"/>
    <n v="477"/>
    <x v="10"/>
    <x v="2"/>
    <x v="11"/>
    <n v="525"/>
    <x v="2"/>
    <n v="5"/>
    <n v="65.621021900000002"/>
    <n v="328.10510950000003"/>
    <x v="3"/>
    <b v="1"/>
    <x v="0"/>
    <n v="328.10510950000003"/>
    <x v="1"/>
    <x v="1"/>
    <x v="1"/>
    <x v="1"/>
  </r>
  <r>
    <n v="6581"/>
    <x v="296"/>
    <n v="307"/>
    <x v="2"/>
    <x v="0"/>
    <x v="4"/>
    <n v="983"/>
    <x v="1"/>
    <n v="3"/>
    <n v="16.248571380000001"/>
    <n v="48.745714140000004"/>
    <x v="0"/>
    <b v="0"/>
    <x v="0"/>
    <n v="48.745714140000004"/>
    <x v="0"/>
    <x v="0"/>
    <x v="0"/>
    <x v="0"/>
  </r>
  <r>
    <n v="6582"/>
    <x v="126"/>
    <n v="370"/>
    <x v="43"/>
    <x v="1"/>
    <x v="16"/>
    <n v="539"/>
    <x v="1"/>
    <n v="5"/>
    <n v="12.573164179999999"/>
    <n v="62.865820899999996"/>
    <x v="2"/>
    <b v="0"/>
    <x v="0"/>
    <n v="62.865820899999996"/>
    <x v="1"/>
    <x v="0"/>
    <x v="1"/>
    <x v="1"/>
  </r>
  <r>
    <n v="6583"/>
    <x v="120"/>
    <n v="50"/>
    <x v="7"/>
    <x v="0"/>
    <x v="1"/>
    <n v="65"/>
    <x v="2"/>
    <n v="2"/>
    <n v="77.743924980000003"/>
    <n v="155.48784996000001"/>
    <x v="0"/>
    <b v="1"/>
    <x v="0"/>
    <n v="155.48784996000001"/>
    <x v="1"/>
    <x v="0"/>
    <x v="2"/>
    <x v="0"/>
  </r>
  <r>
    <n v="6584"/>
    <x v="181"/>
    <n v="149"/>
    <x v="18"/>
    <x v="1"/>
    <x v="11"/>
    <n v="635"/>
    <x v="4"/>
    <n v="4"/>
    <n v="14.548969189999999"/>
    <n v="58.195876759999997"/>
    <x v="0"/>
    <b v="0"/>
    <x v="2775"/>
    <n v="52.376289086"/>
    <x v="1"/>
    <x v="2"/>
    <x v="0"/>
    <x v="0"/>
  </r>
  <r>
    <n v="6585"/>
    <x v="346"/>
    <n v="449"/>
    <x v="31"/>
    <x v="2"/>
    <x v="3"/>
    <n v="305"/>
    <x v="2"/>
    <n v="2"/>
    <n v="57.634306860000002"/>
    <n v="115.26861372"/>
    <x v="3"/>
    <b v="0"/>
    <x v="2776"/>
    <n v="103.74175235"/>
    <x v="0"/>
    <x v="2"/>
    <x v="2"/>
    <x v="1"/>
  </r>
  <r>
    <n v="6586"/>
    <x v="109"/>
    <n v="28"/>
    <x v="40"/>
    <x v="1"/>
    <x v="5"/>
    <n v="684"/>
    <x v="1"/>
    <n v="4"/>
    <n v="74.998389110000005"/>
    <n v="299.99355644000002"/>
    <x v="3"/>
    <b v="0"/>
    <x v="2777"/>
    <n v="269.99420080000004"/>
    <x v="1"/>
    <x v="2"/>
    <x v="3"/>
    <x v="0"/>
  </r>
  <r>
    <n v="6587"/>
    <x v="307"/>
    <n v="380"/>
    <x v="13"/>
    <x v="0"/>
    <x v="3"/>
    <n v="537"/>
    <x v="3"/>
    <n v="1"/>
    <n v="47.193980699999997"/>
    <n v="47.193980699999997"/>
    <x v="1"/>
    <b v="1"/>
    <x v="2778"/>
    <n v="42.47458263"/>
    <x v="1"/>
    <x v="2"/>
    <x v="3"/>
    <x v="0"/>
  </r>
  <r>
    <n v="6588"/>
    <x v="22"/>
    <n v="290"/>
    <x v="16"/>
    <x v="2"/>
    <x v="3"/>
    <n v="215"/>
    <x v="3"/>
    <n v="5"/>
    <n v="99.316255279999993"/>
    <n v="496.58127639999998"/>
    <x v="2"/>
    <b v="1"/>
    <x v="2779"/>
    <n v="446.92314876"/>
    <x v="0"/>
    <x v="2"/>
    <x v="1"/>
    <x v="1"/>
  </r>
  <r>
    <n v="6589"/>
    <x v="20"/>
    <n v="439"/>
    <x v="0"/>
    <x v="0"/>
    <x v="18"/>
    <n v="421"/>
    <x v="0"/>
    <n v="4"/>
    <n v="68.603297510000004"/>
    <n v="274.41319004000002"/>
    <x v="1"/>
    <b v="0"/>
    <x v="2780"/>
    <n v="246.97187104000002"/>
    <x v="1"/>
    <x v="2"/>
    <x v="2"/>
    <x v="0"/>
  </r>
  <r>
    <n v="6590"/>
    <x v="358"/>
    <n v="79"/>
    <x v="35"/>
    <x v="0"/>
    <x v="16"/>
    <n v="718"/>
    <x v="3"/>
    <n v="3"/>
    <n v="32.498078970000002"/>
    <n v="97.494236910000012"/>
    <x v="3"/>
    <b v="1"/>
    <x v="2781"/>
    <n v="87.744813218000019"/>
    <x v="1"/>
    <x v="2"/>
    <x v="1"/>
    <x v="1"/>
  </r>
  <r>
    <n v="6591"/>
    <x v="152"/>
    <n v="339"/>
    <x v="48"/>
    <x v="0"/>
    <x v="5"/>
    <n v="804"/>
    <x v="0"/>
    <n v="4"/>
    <n v="35.084098640000001"/>
    <n v="140.33639456"/>
    <x v="2"/>
    <b v="1"/>
    <x v="2782"/>
    <n v="126.3027551"/>
    <x v="0"/>
    <x v="2"/>
    <x v="3"/>
    <x v="0"/>
  </r>
  <r>
    <n v="6592"/>
    <x v="343"/>
    <n v="69"/>
    <x v="4"/>
    <x v="2"/>
    <x v="16"/>
    <n v="828"/>
    <x v="0"/>
    <n v="5"/>
    <n v="53.799370719999999"/>
    <n v="268.99685360000001"/>
    <x v="2"/>
    <b v="0"/>
    <x v="0"/>
    <n v="268.99685360000001"/>
    <x v="1"/>
    <x v="1"/>
    <x v="4"/>
    <x v="0"/>
  </r>
  <r>
    <n v="6593"/>
    <x v="74"/>
    <n v="189"/>
    <x v="5"/>
    <x v="1"/>
    <x v="0"/>
    <n v="482"/>
    <x v="0"/>
    <n v="5"/>
    <n v="56.262920110000003"/>
    <n v="281.31460055000002"/>
    <x v="0"/>
    <b v="1"/>
    <x v="2783"/>
    <n v="253.18314049000003"/>
    <x v="1"/>
    <x v="2"/>
    <x v="2"/>
    <x v="1"/>
  </r>
  <r>
    <n v="6594"/>
    <x v="218"/>
    <n v="338"/>
    <x v="14"/>
    <x v="0"/>
    <x v="10"/>
    <n v="199"/>
    <x v="2"/>
    <n v="3"/>
    <n v="54.769023660000002"/>
    <n v="164.30707097999999"/>
    <x v="2"/>
    <b v="1"/>
    <x v="0"/>
    <n v="164.30707097999999"/>
    <x v="1"/>
    <x v="1"/>
    <x v="0"/>
    <x v="1"/>
  </r>
  <r>
    <n v="6595"/>
    <x v="305"/>
    <n v="362"/>
    <x v="16"/>
    <x v="1"/>
    <x v="10"/>
    <n v="290"/>
    <x v="3"/>
    <n v="2"/>
    <n v="87.254328659999999"/>
    <n v="174.50865732"/>
    <x v="1"/>
    <b v="1"/>
    <x v="0"/>
    <n v="174.50865732"/>
    <x v="1"/>
    <x v="1"/>
    <x v="3"/>
    <x v="0"/>
  </r>
  <r>
    <n v="6596"/>
    <x v="26"/>
    <n v="133"/>
    <x v="37"/>
    <x v="2"/>
    <x v="6"/>
    <n v="357"/>
    <x v="0"/>
    <n v="1"/>
    <n v="94.838192250000006"/>
    <n v="94.838192250000006"/>
    <x v="3"/>
    <b v="1"/>
    <x v="2784"/>
    <n v="85.354373025000001"/>
    <x v="0"/>
    <x v="2"/>
    <x v="2"/>
    <x v="0"/>
  </r>
  <r>
    <n v="6597"/>
    <x v="58"/>
    <n v="401"/>
    <x v="14"/>
    <x v="2"/>
    <x v="5"/>
    <n v="985"/>
    <x v="3"/>
    <n v="5"/>
    <n v="24.41722854"/>
    <n v="122.0861427"/>
    <x v="0"/>
    <b v="1"/>
    <x v="0"/>
    <n v="122.0861427"/>
    <x v="0"/>
    <x v="0"/>
    <x v="3"/>
    <x v="0"/>
  </r>
  <r>
    <n v="6598"/>
    <x v="60"/>
    <n v="252"/>
    <x v="16"/>
    <x v="1"/>
    <x v="19"/>
    <n v="772"/>
    <x v="3"/>
    <n v="5"/>
    <n v="16.604729979999998"/>
    <n v="83.023649899999995"/>
    <x v="1"/>
    <b v="1"/>
    <x v="2785"/>
    <n v="74.721284908000001"/>
    <x v="0"/>
    <x v="2"/>
    <x v="2"/>
    <x v="1"/>
  </r>
  <r>
    <n v="6599"/>
    <x v="315"/>
    <n v="286"/>
    <x v="23"/>
    <x v="0"/>
    <x v="10"/>
    <n v="479"/>
    <x v="1"/>
    <n v="4"/>
    <n v="50.956407839999997"/>
    <n v="203.82563135999999"/>
    <x v="0"/>
    <b v="0"/>
    <x v="2786"/>
    <n v="183.44306822999999"/>
    <x v="0"/>
    <x v="2"/>
    <x v="1"/>
    <x v="1"/>
  </r>
  <r>
    <n v="6600"/>
    <x v="259"/>
    <n v="296"/>
    <x v="26"/>
    <x v="2"/>
    <x v="2"/>
    <n v="997"/>
    <x v="0"/>
    <n v="3"/>
    <n v="25.459052889999999"/>
    <n v="76.37715867"/>
    <x v="2"/>
    <b v="0"/>
    <x v="0"/>
    <n v="76.37715867"/>
    <x v="0"/>
    <x v="1"/>
    <x v="0"/>
    <x v="0"/>
  </r>
  <r>
    <n v="6601"/>
    <x v="36"/>
    <n v="282"/>
    <x v="51"/>
    <x v="1"/>
    <x v="12"/>
    <n v="185"/>
    <x v="3"/>
    <n v="5"/>
    <n v="96.154935069999993"/>
    <n v="480.77467534999994"/>
    <x v="2"/>
    <b v="1"/>
    <x v="0"/>
    <n v="480.77467534999994"/>
    <x v="0"/>
    <x v="0"/>
    <x v="2"/>
    <x v="1"/>
  </r>
  <r>
    <n v="6602"/>
    <x v="176"/>
    <n v="284"/>
    <x v="14"/>
    <x v="2"/>
    <x v="10"/>
    <n v="835"/>
    <x v="4"/>
    <n v="1"/>
    <n v="37.310832159999997"/>
    <n v="37.310832159999997"/>
    <x v="2"/>
    <b v="1"/>
    <x v="0"/>
    <n v="37.310832159999997"/>
    <x v="0"/>
    <x v="0"/>
    <x v="3"/>
    <x v="1"/>
  </r>
  <r>
    <n v="6603"/>
    <x v="123"/>
    <n v="251"/>
    <x v="24"/>
    <x v="0"/>
    <x v="14"/>
    <n v="906"/>
    <x v="4"/>
    <n v="1"/>
    <n v="17.467858939999999"/>
    <n v="17.467858939999999"/>
    <x v="0"/>
    <b v="1"/>
    <x v="0"/>
    <n v="17.467858939999999"/>
    <x v="1"/>
    <x v="1"/>
    <x v="3"/>
    <x v="0"/>
  </r>
  <r>
    <n v="6604"/>
    <x v="319"/>
    <n v="101"/>
    <x v="35"/>
    <x v="2"/>
    <x v="14"/>
    <n v="947"/>
    <x v="3"/>
    <n v="3"/>
    <n v="36.132542389999998"/>
    <n v="108.39762716999999"/>
    <x v="1"/>
    <b v="1"/>
    <x v="0"/>
    <n v="108.39762716999999"/>
    <x v="1"/>
    <x v="0"/>
    <x v="2"/>
    <x v="1"/>
  </r>
  <r>
    <n v="6605"/>
    <x v="322"/>
    <n v="401"/>
    <x v="30"/>
    <x v="1"/>
    <x v="15"/>
    <n v="219"/>
    <x v="4"/>
    <n v="4"/>
    <n v="68.128354470000005"/>
    <n v="272.51341788000002"/>
    <x v="3"/>
    <b v="1"/>
    <x v="2787"/>
    <n v="245.26207609000002"/>
    <x v="0"/>
    <x v="2"/>
    <x v="3"/>
    <x v="1"/>
  </r>
  <r>
    <n v="6606"/>
    <x v="183"/>
    <n v="22"/>
    <x v="20"/>
    <x v="2"/>
    <x v="15"/>
    <n v="937"/>
    <x v="1"/>
    <n v="1"/>
    <n v="25.90252096"/>
    <n v="25.90252096"/>
    <x v="1"/>
    <b v="0"/>
    <x v="2788"/>
    <n v="23.312268864"/>
    <x v="1"/>
    <x v="2"/>
    <x v="4"/>
    <x v="1"/>
  </r>
  <r>
    <n v="6607"/>
    <x v="191"/>
    <n v="398"/>
    <x v="8"/>
    <x v="0"/>
    <x v="12"/>
    <n v="632"/>
    <x v="3"/>
    <n v="1"/>
    <n v="24.788199949999999"/>
    <n v="24.788199949999999"/>
    <x v="3"/>
    <b v="0"/>
    <x v="0"/>
    <n v="24.788199949999999"/>
    <x v="0"/>
    <x v="0"/>
    <x v="4"/>
    <x v="0"/>
  </r>
  <r>
    <n v="6608"/>
    <x v="271"/>
    <n v="469"/>
    <x v="30"/>
    <x v="2"/>
    <x v="10"/>
    <n v="168"/>
    <x v="4"/>
    <n v="1"/>
    <n v="14.18477772"/>
    <n v="14.18477772"/>
    <x v="1"/>
    <b v="0"/>
    <x v="2789"/>
    <n v="12.766299948"/>
    <x v="1"/>
    <x v="2"/>
    <x v="3"/>
    <x v="1"/>
  </r>
  <r>
    <n v="6609"/>
    <x v="363"/>
    <n v="357"/>
    <x v="1"/>
    <x v="1"/>
    <x v="8"/>
    <n v="303"/>
    <x v="3"/>
    <n v="5"/>
    <n v="12.018099360000001"/>
    <n v="60.090496800000004"/>
    <x v="2"/>
    <b v="0"/>
    <x v="2790"/>
    <n v="54.081447118000007"/>
    <x v="1"/>
    <x v="2"/>
    <x v="0"/>
    <x v="1"/>
  </r>
  <r>
    <n v="6610"/>
    <x v="16"/>
    <n v="288"/>
    <x v="4"/>
    <x v="1"/>
    <x v="1"/>
    <n v="470"/>
    <x v="0"/>
    <n v="2"/>
    <n v="18.48169463"/>
    <n v="36.96338926"/>
    <x v="3"/>
    <b v="0"/>
    <x v="0"/>
    <n v="36.96338926"/>
    <x v="0"/>
    <x v="1"/>
    <x v="1"/>
    <x v="0"/>
  </r>
  <r>
    <n v="6611"/>
    <x v="275"/>
    <n v="226"/>
    <x v="29"/>
    <x v="1"/>
    <x v="2"/>
    <n v="723"/>
    <x v="4"/>
    <n v="3"/>
    <n v="87.522527650000001"/>
    <n v="262.56758294999997"/>
    <x v="0"/>
    <b v="1"/>
    <x v="2791"/>
    <n v="236.31082465999998"/>
    <x v="0"/>
    <x v="2"/>
    <x v="0"/>
    <x v="1"/>
  </r>
  <r>
    <n v="6612"/>
    <x v="122"/>
    <n v="188"/>
    <x v="48"/>
    <x v="2"/>
    <x v="4"/>
    <n v="379"/>
    <x v="2"/>
    <n v="4"/>
    <n v="77.688324940000001"/>
    <n v="310.75329976"/>
    <x v="1"/>
    <b v="1"/>
    <x v="0"/>
    <n v="310.75329976"/>
    <x v="1"/>
    <x v="1"/>
    <x v="4"/>
    <x v="1"/>
  </r>
  <r>
    <n v="6613"/>
    <x v="300"/>
    <n v="100"/>
    <x v="2"/>
    <x v="1"/>
    <x v="15"/>
    <n v="598"/>
    <x v="2"/>
    <n v="2"/>
    <n v="32.387341589999998"/>
    <n v="64.774683179999997"/>
    <x v="1"/>
    <b v="0"/>
    <x v="2792"/>
    <n v="58.297214862999994"/>
    <x v="0"/>
    <x v="2"/>
    <x v="3"/>
    <x v="1"/>
  </r>
  <r>
    <n v="6614"/>
    <x v="275"/>
    <n v="453"/>
    <x v="1"/>
    <x v="1"/>
    <x v="1"/>
    <n v="216"/>
    <x v="1"/>
    <n v="5"/>
    <n v="33.613215089999997"/>
    <n v="168.06607544999997"/>
    <x v="3"/>
    <b v="1"/>
    <x v="0"/>
    <n v="168.06607544999997"/>
    <x v="1"/>
    <x v="0"/>
    <x v="2"/>
    <x v="1"/>
  </r>
  <r>
    <n v="6615"/>
    <x v="247"/>
    <n v="17"/>
    <x v="51"/>
    <x v="2"/>
    <x v="18"/>
    <n v="488"/>
    <x v="0"/>
    <n v="1"/>
    <n v="95.816003539999997"/>
    <n v="95.816003539999997"/>
    <x v="3"/>
    <b v="0"/>
    <x v="0"/>
    <n v="95.816003539999997"/>
    <x v="1"/>
    <x v="0"/>
    <x v="1"/>
    <x v="0"/>
  </r>
  <r>
    <n v="6616"/>
    <x v="72"/>
    <n v="329"/>
    <x v="10"/>
    <x v="0"/>
    <x v="4"/>
    <n v="922"/>
    <x v="0"/>
    <n v="2"/>
    <n v="58.244861829999998"/>
    <n v="116.48972366"/>
    <x v="3"/>
    <b v="1"/>
    <x v="0"/>
    <n v="116.48972366"/>
    <x v="1"/>
    <x v="0"/>
    <x v="4"/>
    <x v="1"/>
  </r>
  <r>
    <n v="6617"/>
    <x v="272"/>
    <n v="498"/>
    <x v="4"/>
    <x v="1"/>
    <x v="17"/>
    <n v="135"/>
    <x v="4"/>
    <n v="5"/>
    <n v="53.126184449999997"/>
    <n v="265.63092224999997"/>
    <x v="2"/>
    <b v="1"/>
    <x v="2793"/>
    <n v="239.06783001999997"/>
    <x v="0"/>
    <x v="2"/>
    <x v="3"/>
    <x v="1"/>
  </r>
  <r>
    <n v="6618"/>
    <x v="68"/>
    <n v="302"/>
    <x v="0"/>
    <x v="0"/>
    <x v="0"/>
    <n v="400"/>
    <x v="2"/>
    <n v="5"/>
    <n v="70.479942129999998"/>
    <n v="352.39971064999997"/>
    <x v="1"/>
    <b v="0"/>
    <x v="0"/>
    <n v="352.39971064999997"/>
    <x v="0"/>
    <x v="1"/>
    <x v="0"/>
    <x v="1"/>
  </r>
  <r>
    <n v="6619"/>
    <x v="122"/>
    <n v="144"/>
    <x v="25"/>
    <x v="2"/>
    <x v="7"/>
    <n v="411"/>
    <x v="1"/>
    <n v="3"/>
    <n v="59.775553709999997"/>
    <n v="179.32666112999999"/>
    <x v="1"/>
    <b v="1"/>
    <x v="2794"/>
    <n v="161.39399501999998"/>
    <x v="0"/>
    <x v="2"/>
    <x v="3"/>
    <x v="1"/>
  </r>
  <r>
    <n v="6620"/>
    <x v="162"/>
    <n v="11"/>
    <x v="9"/>
    <x v="0"/>
    <x v="1"/>
    <n v="379"/>
    <x v="2"/>
    <n v="2"/>
    <n v="38.829357379999998"/>
    <n v="77.658714759999995"/>
    <x v="0"/>
    <b v="0"/>
    <x v="2795"/>
    <n v="69.892843283999994"/>
    <x v="0"/>
    <x v="2"/>
    <x v="3"/>
    <x v="1"/>
  </r>
  <r>
    <n v="6621"/>
    <x v="356"/>
    <n v="331"/>
    <x v="42"/>
    <x v="0"/>
    <x v="2"/>
    <n v="447"/>
    <x v="2"/>
    <n v="4"/>
    <n v="38.355609889999997"/>
    <n v="153.42243955999999"/>
    <x v="2"/>
    <b v="1"/>
    <x v="0"/>
    <n v="153.42243955999999"/>
    <x v="1"/>
    <x v="0"/>
    <x v="1"/>
    <x v="0"/>
  </r>
  <r>
    <n v="6622"/>
    <x v="137"/>
    <n v="292"/>
    <x v="23"/>
    <x v="2"/>
    <x v="12"/>
    <n v="160"/>
    <x v="4"/>
    <n v="2"/>
    <n v="41.111866480000003"/>
    <n v="82.223732960000007"/>
    <x v="0"/>
    <b v="0"/>
    <x v="2796"/>
    <n v="74.001359663000002"/>
    <x v="1"/>
    <x v="2"/>
    <x v="1"/>
    <x v="1"/>
  </r>
  <r>
    <n v="6623"/>
    <x v="113"/>
    <n v="116"/>
    <x v="13"/>
    <x v="0"/>
    <x v="9"/>
    <n v="526"/>
    <x v="1"/>
    <n v="1"/>
    <n v="53.123389090000003"/>
    <n v="53.123389090000003"/>
    <x v="0"/>
    <b v="0"/>
    <x v="0"/>
    <n v="53.123389090000003"/>
    <x v="1"/>
    <x v="1"/>
    <x v="2"/>
    <x v="0"/>
  </r>
  <r>
    <n v="6624"/>
    <x v="172"/>
    <n v="339"/>
    <x v="40"/>
    <x v="0"/>
    <x v="16"/>
    <n v="366"/>
    <x v="3"/>
    <n v="2"/>
    <n v="20.297461739999999"/>
    <n v="40.594923479999999"/>
    <x v="0"/>
    <b v="0"/>
    <x v="2797"/>
    <n v="36.535431130999996"/>
    <x v="0"/>
    <x v="2"/>
    <x v="3"/>
    <x v="0"/>
  </r>
  <r>
    <n v="6625"/>
    <x v="206"/>
    <n v="232"/>
    <x v="45"/>
    <x v="0"/>
    <x v="8"/>
    <n v="432"/>
    <x v="1"/>
    <n v="5"/>
    <n v="41.209685569999998"/>
    <n v="206.04842785"/>
    <x v="3"/>
    <b v="0"/>
    <x v="0"/>
    <n v="206.04842785"/>
    <x v="1"/>
    <x v="0"/>
    <x v="3"/>
    <x v="1"/>
  </r>
  <r>
    <n v="6626"/>
    <x v="344"/>
    <n v="9"/>
    <x v="37"/>
    <x v="0"/>
    <x v="1"/>
    <n v="667"/>
    <x v="1"/>
    <n v="1"/>
    <n v="88.437598739999999"/>
    <n v="88.437598739999999"/>
    <x v="3"/>
    <b v="1"/>
    <x v="0"/>
    <n v="88.437598739999999"/>
    <x v="0"/>
    <x v="0"/>
    <x v="3"/>
    <x v="1"/>
  </r>
  <r>
    <n v="6627"/>
    <x v="299"/>
    <n v="201"/>
    <x v="20"/>
    <x v="0"/>
    <x v="6"/>
    <n v="844"/>
    <x v="1"/>
    <n v="5"/>
    <n v="78.776661799999999"/>
    <n v="393.883309"/>
    <x v="2"/>
    <b v="1"/>
    <x v="0"/>
    <n v="393.883309"/>
    <x v="1"/>
    <x v="0"/>
    <x v="2"/>
    <x v="1"/>
  </r>
  <r>
    <n v="6628"/>
    <x v="155"/>
    <n v="330"/>
    <x v="5"/>
    <x v="1"/>
    <x v="3"/>
    <n v="868"/>
    <x v="1"/>
    <n v="3"/>
    <n v="81.070269780000004"/>
    <n v="243.21080934000003"/>
    <x v="2"/>
    <b v="0"/>
    <x v="2798"/>
    <n v="218.88972840000002"/>
    <x v="1"/>
    <x v="2"/>
    <x v="2"/>
    <x v="1"/>
  </r>
  <r>
    <n v="6629"/>
    <x v="16"/>
    <n v="77"/>
    <x v="35"/>
    <x v="0"/>
    <x v="16"/>
    <n v="71"/>
    <x v="2"/>
    <n v="1"/>
    <n v="65.957522710000006"/>
    <n v="65.957522710000006"/>
    <x v="1"/>
    <b v="0"/>
    <x v="2799"/>
    <n v="59.361770439000004"/>
    <x v="0"/>
    <x v="2"/>
    <x v="3"/>
    <x v="1"/>
  </r>
  <r>
    <n v="6630"/>
    <x v="60"/>
    <n v="102"/>
    <x v="32"/>
    <x v="1"/>
    <x v="3"/>
    <n v="453"/>
    <x v="0"/>
    <n v="3"/>
    <n v="63.59232883"/>
    <n v="190.77698649000001"/>
    <x v="2"/>
    <b v="1"/>
    <x v="0"/>
    <n v="190.77698649000001"/>
    <x v="0"/>
    <x v="1"/>
    <x v="0"/>
    <x v="1"/>
  </r>
  <r>
    <n v="6631"/>
    <x v="40"/>
    <n v="72"/>
    <x v="42"/>
    <x v="2"/>
    <x v="10"/>
    <n v="681"/>
    <x v="4"/>
    <n v="3"/>
    <n v="55.286356349999998"/>
    <n v="165.85906904999999"/>
    <x v="3"/>
    <b v="0"/>
    <x v="2800"/>
    <n v="149.27316214999999"/>
    <x v="1"/>
    <x v="2"/>
    <x v="0"/>
    <x v="1"/>
  </r>
  <r>
    <n v="6632"/>
    <x v="137"/>
    <n v="401"/>
    <x v="46"/>
    <x v="1"/>
    <x v="3"/>
    <n v="821"/>
    <x v="1"/>
    <n v="2"/>
    <n v="60.278390530000003"/>
    <n v="120.55678106000001"/>
    <x v="3"/>
    <b v="1"/>
    <x v="2801"/>
    <n v="108.50110295"/>
    <x v="1"/>
    <x v="2"/>
    <x v="0"/>
    <x v="1"/>
  </r>
  <r>
    <n v="6633"/>
    <x v="300"/>
    <n v="407"/>
    <x v="6"/>
    <x v="0"/>
    <x v="0"/>
    <n v="896"/>
    <x v="1"/>
    <n v="5"/>
    <n v="42.121086329999997"/>
    <n v="210.60543164999999"/>
    <x v="2"/>
    <b v="0"/>
    <x v="2802"/>
    <n v="189.54488848999998"/>
    <x v="0"/>
    <x v="2"/>
    <x v="4"/>
    <x v="1"/>
  </r>
  <r>
    <n v="6634"/>
    <x v="200"/>
    <n v="55"/>
    <x v="49"/>
    <x v="2"/>
    <x v="17"/>
    <n v="245"/>
    <x v="1"/>
    <n v="4"/>
    <n v="90.309647220000002"/>
    <n v="361.23858888000001"/>
    <x v="2"/>
    <b v="0"/>
    <x v="2803"/>
    <n v="325.11472999"/>
    <x v="1"/>
    <x v="2"/>
    <x v="0"/>
    <x v="1"/>
  </r>
  <r>
    <n v="6635"/>
    <x v="146"/>
    <n v="58"/>
    <x v="42"/>
    <x v="0"/>
    <x v="13"/>
    <n v="553"/>
    <x v="4"/>
    <n v="5"/>
    <n v="67.108741570000007"/>
    <n v="335.54370785000003"/>
    <x v="2"/>
    <b v="0"/>
    <x v="0"/>
    <n v="335.54370785000003"/>
    <x v="0"/>
    <x v="1"/>
    <x v="4"/>
    <x v="0"/>
  </r>
  <r>
    <n v="6636"/>
    <x v="297"/>
    <n v="464"/>
    <x v="34"/>
    <x v="0"/>
    <x v="15"/>
    <n v="430"/>
    <x v="1"/>
    <n v="3"/>
    <n v="19.29960968"/>
    <n v="57.898829039999995"/>
    <x v="2"/>
    <b v="0"/>
    <x v="2804"/>
    <n v="52.108946136999997"/>
    <x v="0"/>
    <x v="2"/>
    <x v="1"/>
    <x v="0"/>
  </r>
  <r>
    <n v="6637"/>
    <x v="258"/>
    <n v="387"/>
    <x v="31"/>
    <x v="2"/>
    <x v="13"/>
    <n v="662"/>
    <x v="1"/>
    <n v="5"/>
    <n v="63.010137499999999"/>
    <n v="315.05068749999998"/>
    <x v="1"/>
    <b v="1"/>
    <x v="2805"/>
    <n v="283.54561874999996"/>
    <x v="1"/>
    <x v="2"/>
    <x v="4"/>
    <x v="1"/>
  </r>
  <r>
    <n v="6638"/>
    <x v="60"/>
    <n v="322"/>
    <x v="0"/>
    <x v="0"/>
    <x v="6"/>
    <n v="98"/>
    <x v="1"/>
    <n v="4"/>
    <n v="80.886679229999999"/>
    <n v="323.54671691999999"/>
    <x v="3"/>
    <b v="1"/>
    <x v="0"/>
    <n v="323.54671691999999"/>
    <x v="1"/>
    <x v="0"/>
    <x v="4"/>
    <x v="0"/>
  </r>
  <r>
    <n v="6639"/>
    <x v="238"/>
    <n v="469"/>
    <x v="8"/>
    <x v="2"/>
    <x v="1"/>
    <n v="927"/>
    <x v="1"/>
    <n v="5"/>
    <n v="43.748756579999998"/>
    <n v="218.74378289999999"/>
    <x v="3"/>
    <b v="0"/>
    <x v="2806"/>
    <n v="196.86940460999998"/>
    <x v="0"/>
    <x v="2"/>
    <x v="2"/>
    <x v="0"/>
  </r>
  <r>
    <n v="6640"/>
    <x v="339"/>
    <n v="5"/>
    <x v="6"/>
    <x v="1"/>
    <x v="19"/>
    <n v="796"/>
    <x v="4"/>
    <n v="5"/>
    <n v="47.996204200000001"/>
    <n v="239.981021"/>
    <x v="1"/>
    <b v="1"/>
    <x v="2807"/>
    <n v="215.98291889999999"/>
    <x v="1"/>
    <x v="2"/>
    <x v="4"/>
    <x v="1"/>
  </r>
  <r>
    <n v="6641"/>
    <x v="113"/>
    <n v="123"/>
    <x v="47"/>
    <x v="1"/>
    <x v="19"/>
    <n v="610"/>
    <x v="2"/>
    <n v="2"/>
    <n v="67.695610130000006"/>
    <n v="135.39122026000001"/>
    <x v="3"/>
    <b v="1"/>
    <x v="0"/>
    <n v="135.39122026000001"/>
    <x v="1"/>
    <x v="1"/>
    <x v="2"/>
    <x v="0"/>
  </r>
  <r>
    <n v="6642"/>
    <x v="126"/>
    <n v="387"/>
    <x v="12"/>
    <x v="0"/>
    <x v="18"/>
    <n v="326"/>
    <x v="3"/>
    <n v="1"/>
    <n v="50.333163200000001"/>
    <n v="50.333163200000001"/>
    <x v="0"/>
    <b v="0"/>
    <x v="2808"/>
    <n v="45.299846880000004"/>
    <x v="0"/>
    <x v="2"/>
    <x v="4"/>
    <x v="1"/>
  </r>
  <r>
    <n v="6643"/>
    <x v="304"/>
    <n v="436"/>
    <x v="52"/>
    <x v="2"/>
    <x v="1"/>
    <n v="384"/>
    <x v="2"/>
    <n v="5"/>
    <n v="22.972859960000001"/>
    <n v="114.8642998"/>
    <x v="1"/>
    <b v="1"/>
    <x v="0"/>
    <n v="114.8642998"/>
    <x v="0"/>
    <x v="0"/>
    <x v="2"/>
    <x v="1"/>
  </r>
  <r>
    <n v="6644"/>
    <x v="40"/>
    <n v="28"/>
    <x v="26"/>
    <x v="1"/>
    <x v="12"/>
    <n v="240"/>
    <x v="4"/>
    <n v="2"/>
    <n v="87.870018380000005"/>
    <n v="175.74003676000001"/>
    <x v="2"/>
    <b v="0"/>
    <x v="2809"/>
    <n v="158.16603308000001"/>
    <x v="0"/>
    <x v="2"/>
    <x v="3"/>
    <x v="1"/>
  </r>
  <r>
    <n v="6645"/>
    <x v="30"/>
    <n v="239"/>
    <x v="51"/>
    <x v="1"/>
    <x v="4"/>
    <n v="202"/>
    <x v="1"/>
    <n v="5"/>
    <n v="13.524582540000001"/>
    <n v="67.622912700000001"/>
    <x v="1"/>
    <b v="1"/>
    <x v="2810"/>
    <n v="60.860621430000002"/>
    <x v="1"/>
    <x v="2"/>
    <x v="1"/>
    <x v="0"/>
  </r>
  <r>
    <n v="6646"/>
    <x v="94"/>
    <n v="140"/>
    <x v="17"/>
    <x v="0"/>
    <x v="8"/>
    <n v="621"/>
    <x v="4"/>
    <n v="3"/>
    <n v="79.301783940000007"/>
    <n v="237.90535182000002"/>
    <x v="2"/>
    <b v="0"/>
    <x v="0"/>
    <n v="237.90535182000002"/>
    <x v="0"/>
    <x v="0"/>
    <x v="0"/>
    <x v="0"/>
  </r>
  <r>
    <n v="6647"/>
    <x v="67"/>
    <n v="470"/>
    <x v="44"/>
    <x v="2"/>
    <x v="3"/>
    <n v="736"/>
    <x v="1"/>
    <n v="4"/>
    <n v="25.045874600000001"/>
    <n v="100.1834984"/>
    <x v="0"/>
    <b v="1"/>
    <x v="0"/>
    <n v="100.1834984"/>
    <x v="1"/>
    <x v="0"/>
    <x v="3"/>
    <x v="1"/>
  </r>
  <r>
    <n v="6648"/>
    <x v="54"/>
    <n v="161"/>
    <x v="31"/>
    <x v="1"/>
    <x v="12"/>
    <n v="466"/>
    <x v="1"/>
    <n v="3"/>
    <n v="64.331116620000003"/>
    <n v="192.99334986000002"/>
    <x v="1"/>
    <b v="0"/>
    <x v="0"/>
    <n v="192.99334986000002"/>
    <x v="0"/>
    <x v="0"/>
    <x v="1"/>
    <x v="1"/>
  </r>
  <r>
    <n v="6649"/>
    <x v="282"/>
    <n v="34"/>
    <x v="17"/>
    <x v="1"/>
    <x v="10"/>
    <n v="207"/>
    <x v="4"/>
    <n v="5"/>
    <n v="44.005664959999997"/>
    <n v="220.02832479999998"/>
    <x v="1"/>
    <b v="1"/>
    <x v="0"/>
    <n v="220.02832479999998"/>
    <x v="0"/>
    <x v="0"/>
    <x v="1"/>
    <x v="1"/>
  </r>
  <r>
    <n v="6650"/>
    <x v="94"/>
    <n v="63"/>
    <x v="36"/>
    <x v="0"/>
    <x v="11"/>
    <n v="659"/>
    <x v="3"/>
    <n v="4"/>
    <n v="15.4258506"/>
    <n v="61.703402400000002"/>
    <x v="3"/>
    <b v="1"/>
    <x v="0"/>
    <n v="61.703402400000002"/>
    <x v="0"/>
    <x v="0"/>
    <x v="0"/>
    <x v="0"/>
  </r>
  <r>
    <n v="6651"/>
    <x v="272"/>
    <n v="434"/>
    <x v="36"/>
    <x v="1"/>
    <x v="17"/>
    <n v="455"/>
    <x v="1"/>
    <n v="5"/>
    <n v="47.213894019999998"/>
    <n v="236.06947009999999"/>
    <x v="2"/>
    <b v="0"/>
    <x v="2811"/>
    <n v="212.46252308999999"/>
    <x v="1"/>
    <x v="2"/>
    <x v="3"/>
    <x v="1"/>
  </r>
  <r>
    <n v="6652"/>
    <x v="166"/>
    <n v="273"/>
    <x v="15"/>
    <x v="1"/>
    <x v="4"/>
    <n v="268"/>
    <x v="0"/>
    <n v="2"/>
    <n v="55.345084069999999"/>
    <n v="110.69016814"/>
    <x v="3"/>
    <b v="1"/>
    <x v="0"/>
    <n v="110.69016814"/>
    <x v="1"/>
    <x v="0"/>
    <x v="1"/>
    <x v="1"/>
  </r>
  <r>
    <n v="6653"/>
    <x v="144"/>
    <n v="323"/>
    <x v="39"/>
    <x v="2"/>
    <x v="5"/>
    <n v="661"/>
    <x v="3"/>
    <n v="3"/>
    <n v="29.90721087"/>
    <n v="89.72163261"/>
    <x v="2"/>
    <b v="1"/>
    <x v="0"/>
    <n v="89.72163261"/>
    <x v="1"/>
    <x v="0"/>
    <x v="2"/>
    <x v="1"/>
  </r>
  <r>
    <n v="6654"/>
    <x v="181"/>
    <n v="106"/>
    <x v="22"/>
    <x v="2"/>
    <x v="2"/>
    <n v="295"/>
    <x v="0"/>
    <n v="3"/>
    <n v="70.764141210000005"/>
    <n v="212.29242363000003"/>
    <x v="3"/>
    <b v="1"/>
    <x v="0"/>
    <n v="212.29242363000003"/>
    <x v="1"/>
    <x v="0"/>
    <x v="4"/>
    <x v="0"/>
  </r>
  <r>
    <n v="6655"/>
    <x v="322"/>
    <n v="321"/>
    <x v="6"/>
    <x v="1"/>
    <x v="3"/>
    <n v="724"/>
    <x v="0"/>
    <n v="1"/>
    <n v="80.434066319999999"/>
    <n v="80.434066319999999"/>
    <x v="2"/>
    <b v="0"/>
    <x v="0"/>
    <n v="80.434066319999999"/>
    <x v="0"/>
    <x v="0"/>
    <x v="2"/>
    <x v="0"/>
  </r>
  <r>
    <n v="6656"/>
    <x v="361"/>
    <n v="70"/>
    <x v="11"/>
    <x v="1"/>
    <x v="13"/>
    <n v="8"/>
    <x v="3"/>
    <n v="5"/>
    <n v="49.699034699999999"/>
    <n v="248.49517349999999"/>
    <x v="3"/>
    <b v="1"/>
    <x v="2812"/>
    <n v="223.64565614999998"/>
    <x v="0"/>
    <x v="2"/>
    <x v="2"/>
    <x v="1"/>
  </r>
  <r>
    <n v="6657"/>
    <x v="363"/>
    <n v="151"/>
    <x v="52"/>
    <x v="2"/>
    <x v="11"/>
    <n v="509"/>
    <x v="4"/>
    <n v="4"/>
    <n v="36.96631404"/>
    <n v="147.86525616"/>
    <x v="0"/>
    <b v="0"/>
    <x v="2813"/>
    <n v="133.07873054000001"/>
    <x v="0"/>
    <x v="2"/>
    <x v="4"/>
    <x v="1"/>
  </r>
  <r>
    <n v="6658"/>
    <x v="174"/>
    <n v="34"/>
    <x v="9"/>
    <x v="2"/>
    <x v="5"/>
    <n v="422"/>
    <x v="4"/>
    <n v="3"/>
    <n v="90.223498579999998"/>
    <n v="270.67049573999998"/>
    <x v="1"/>
    <b v="1"/>
    <x v="2814"/>
    <n v="243.60344616999998"/>
    <x v="0"/>
    <x v="2"/>
    <x v="3"/>
    <x v="1"/>
  </r>
  <r>
    <n v="6659"/>
    <x v="275"/>
    <n v="380"/>
    <x v="28"/>
    <x v="0"/>
    <x v="4"/>
    <n v="421"/>
    <x v="1"/>
    <n v="5"/>
    <n v="31.720819039999999"/>
    <n v="158.60409519999999"/>
    <x v="1"/>
    <b v="1"/>
    <x v="2815"/>
    <n v="142.74368568"/>
    <x v="1"/>
    <x v="2"/>
    <x v="1"/>
    <x v="0"/>
  </r>
  <r>
    <n v="6660"/>
    <x v="93"/>
    <n v="237"/>
    <x v="47"/>
    <x v="0"/>
    <x v="15"/>
    <n v="512"/>
    <x v="3"/>
    <n v="5"/>
    <n v="99.630867559999999"/>
    <n v="498.15433780000001"/>
    <x v="0"/>
    <b v="1"/>
    <x v="0"/>
    <n v="498.15433780000001"/>
    <x v="1"/>
    <x v="0"/>
    <x v="3"/>
    <x v="1"/>
  </r>
  <r>
    <n v="6661"/>
    <x v="36"/>
    <n v="42"/>
    <x v="4"/>
    <x v="2"/>
    <x v="18"/>
    <n v="378"/>
    <x v="2"/>
    <n v="3"/>
    <n v="59.053975690000001"/>
    <n v="177.16192706999999"/>
    <x v="2"/>
    <b v="0"/>
    <x v="0"/>
    <n v="177.16192706999999"/>
    <x v="1"/>
    <x v="0"/>
    <x v="0"/>
    <x v="0"/>
  </r>
  <r>
    <n v="6662"/>
    <x v="235"/>
    <n v="453"/>
    <x v="45"/>
    <x v="2"/>
    <x v="10"/>
    <n v="42"/>
    <x v="4"/>
    <n v="4"/>
    <n v="89.75714739"/>
    <n v="359.02858956"/>
    <x v="0"/>
    <b v="0"/>
    <x v="2816"/>
    <n v="323.1257306"/>
    <x v="0"/>
    <x v="2"/>
    <x v="4"/>
    <x v="1"/>
  </r>
  <r>
    <n v="6663"/>
    <x v="196"/>
    <n v="285"/>
    <x v="21"/>
    <x v="0"/>
    <x v="6"/>
    <n v="117"/>
    <x v="4"/>
    <n v="4"/>
    <n v="85.235164850000004"/>
    <n v="340.94065940000002"/>
    <x v="0"/>
    <b v="0"/>
    <x v="2817"/>
    <n v="306.84659346000001"/>
    <x v="0"/>
    <x v="2"/>
    <x v="3"/>
    <x v="0"/>
  </r>
  <r>
    <n v="6664"/>
    <x v="173"/>
    <n v="497"/>
    <x v="10"/>
    <x v="1"/>
    <x v="16"/>
    <n v="398"/>
    <x v="1"/>
    <n v="4"/>
    <n v="30.166372299999999"/>
    <n v="120.6654892"/>
    <x v="3"/>
    <b v="1"/>
    <x v="2818"/>
    <n v="108.59894027999999"/>
    <x v="1"/>
    <x v="2"/>
    <x v="3"/>
    <x v="1"/>
  </r>
  <r>
    <n v="6665"/>
    <x v="164"/>
    <n v="454"/>
    <x v="24"/>
    <x v="1"/>
    <x v="5"/>
    <n v="850"/>
    <x v="0"/>
    <n v="3"/>
    <n v="95.540481990000004"/>
    <n v="286.62144597000002"/>
    <x v="2"/>
    <b v="1"/>
    <x v="0"/>
    <n v="286.62144597000002"/>
    <x v="1"/>
    <x v="0"/>
    <x v="0"/>
    <x v="0"/>
  </r>
  <r>
    <n v="6666"/>
    <x v="363"/>
    <n v="30"/>
    <x v="10"/>
    <x v="0"/>
    <x v="15"/>
    <n v="115"/>
    <x v="4"/>
    <n v="5"/>
    <n v="38.034331809999998"/>
    <n v="190.17165904999999"/>
    <x v="0"/>
    <b v="0"/>
    <x v="0"/>
    <n v="190.17165904999999"/>
    <x v="1"/>
    <x v="0"/>
    <x v="4"/>
    <x v="1"/>
  </r>
  <r>
    <n v="6667"/>
    <x v="51"/>
    <n v="448"/>
    <x v="46"/>
    <x v="1"/>
    <x v="13"/>
    <n v="844"/>
    <x v="1"/>
    <n v="2"/>
    <n v="51.02466965"/>
    <n v="102.0493393"/>
    <x v="1"/>
    <b v="1"/>
    <x v="2819"/>
    <n v="91.844405370000004"/>
    <x v="0"/>
    <x v="2"/>
    <x v="4"/>
    <x v="1"/>
  </r>
  <r>
    <n v="6668"/>
    <x v="14"/>
    <n v="357"/>
    <x v="28"/>
    <x v="0"/>
    <x v="14"/>
    <n v="616"/>
    <x v="2"/>
    <n v="4"/>
    <n v="24.103375830000001"/>
    <n v="96.413503320000004"/>
    <x v="3"/>
    <b v="1"/>
    <x v="2820"/>
    <n v="86.772152986999998"/>
    <x v="1"/>
    <x v="2"/>
    <x v="0"/>
    <x v="1"/>
  </r>
  <r>
    <n v="6669"/>
    <x v="277"/>
    <n v="97"/>
    <x v="18"/>
    <x v="1"/>
    <x v="9"/>
    <n v="200"/>
    <x v="1"/>
    <n v="3"/>
    <n v="33.473277660000001"/>
    <n v="100.41983298"/>
    <x v="0"/>
    <b v="1"/>
    <x v="2821"/>
    <n v="90.377849679999997"/>
    <x v="0"/>
    <x v="2"/>
    <x v="1"/>
    <x v="0"/>
  </r>
  <r>
    <n v="6670"/>
    <x v="113"/>
    <n v="22"/>
    <x v="48"/>
    <x v="1"/>
    <x v="4"/>
    <n v="249"/>
    <x v="4"/>
    <n v="1"/>
    <n v="76.883304690000003"/>
    <n v="76.883304690000003"/>
    <x v="2"/>
    <b v="1"/>
    <x v="0"/>
    <n v="76.883304690000003"/>
    <x v="1"/>
    <x v="0"/>
    <x v="3"/>
    <x v="1"/>
  </r>
  <r>
    <n v="6671"/>
    <x v="50"/>
    <n v="145"/>
    <x v="39"/>
    <x v="0"/>
    <x v="15"/>
    <n v="191"/>
    <x v="1"/>
    <n v="1"/>
    <n v="45.825990490000002"/>
    <n v="45.825990490000002"/>
    <x v="1"/>
    <b v="0"/>
    <x v="0"/>
    <n v="45.825990490000002"/>
    <x v="1"/>
    <x v="0"/>
    <x v="3"/>
    <x v="1"/>
  </r>
  <r>
    <n v="6672"/>
    <x v="155"/>
    <n v="381"/>
    <x v="46"/>
    <x v="2"/>
    <x v="9"/>
    <n v="634"/>
    <x v="0"/>
    <n v="2"/>
    <n v="90.413747290000003"/>
    <n v="180.82749458000001"/>
    <x v="3"/>
    <b v="0"/>
    <x v="0"/>
    <n v="180.82749458000001"/>
    <x v="1"/>
    <x v="0"/>
    <x v="0"/>
    <x v="0"/>
  </r>
  <r>
    <n v="6673"/>
    <x v="182"/>
    <n v="210"/>
    <x v="0"/>
    <x v="1"/>
    <x v="7"/>
    <n v="311"/>
    <x v="0"/>
    <n v="3"/>
    <n v="12.95871941"/>
    <n v="38.876158230000001"/>
    <x v="1"/>
    <b v="1"/>
    <x v="2822"/>
    <n v="34.988542407000004"/>
    <x v="0"/>
    <x v="2"/>
    <x v="3"/>
    <x v="1"/>
  </r>
  <r>
    <n v="6674"/>
    <x v="142"/>
    <n v="433"/>
    <x v="40"/>
    <x v="0"/>
    <x v="4"/>
    <n v="164"/>
    <x v="2"/>
    <n v="5"/>
    <n v="39.034887920000003"/>
    <n v="195.17443960000003"/>
    <x v="2"/>
    <b v="1"/>
    <x v="2823"/>
    <n v="175.65699564000002"/>
    <x v="1"/>
    <x v="2"/>
    <x v="3"/>
    <x v="0"/>
  </r>
  <r>
    <n v="6675"/>
    <x v="190"/>
    <n v="370"/>
    <x v="5"/>
    <x v="1"/>
    <x v="15"/>
    <n v="612"/>
    <x v="0"/>
    <n v="1"/>
    <n v="71.476329010000001"/>
    <n v="71.476329010000001"/>
    <x v="3"/>
    <b v="1"/>
    <x v="2824"/>
    <n v="64.328696109000006"/>
    <x v="0"/>
    <x v="2"/>
    <x v="0"/>
    <x v="1"/>
  </r>
  <r>
    <n v="6676"/>
    <x v="134"/>
    <n v="404"/>
    <x v="16"/>
    <x v="1"/>
    <x v="16"/>
    <n v="650"/>
    <x v="0"/>
    <n v="4"/>
    <n v="54.604577470000002"/>
    <n v="218.41830988000001"/>
    <x v="2"/>
    <b v="1"/>
    <x v="0"/>
    <n v="218.41830988000001"/>
    <x v="1"/>
    <x v="1"/>
    <x v="4"/>
    <x v="1"/>
  </r>
  <r>
    <n v="6677"/>
    <x v="57"/>
    <n v="383"/>
    <x v="41"/>
    <x v="0"/>
    <x v="10"/>
    <n v="711"/>
    <x v="2"/>
    <n v="3"/>
    <n v="10.133982120000001"/>
    <n v="30.401946360000004"/>
    <x v="2"/>
    <b v="1"/>
    <x v="2825"/>
    <n v="27.361751724000005"/>
    <x v="0"/>
    <x v="2"/>
    <x v="0"/>
    <x v="1"/>
  </r>
  <r>
    <n v="6678"/>
    <x v="196"/>
    <n v="406"/>
    <x v="21"/>
    <x v="2"/>
    <x v="4"/>
    <n v="294"/>
    <x v="0"/>
    <n v="4"/>
    <n v="98.806879019999997"/>
    <n v="395.22751607999999"/>
    <x v="2"/>
    <b v="0"/>
    <x v="2826"/>
    <n v="355.70476446999999"/>
    <x v="1"/>
    <x v="2"/>
    <x v="4"/>
    <x v="1"/>
  </r>
  <r>
    <n v="6679"/>
    <x v="309"/>
    <n v="22"/>
    <x v="7"/>
    <x v="0"/>
    <x v="1"/>
    <n v="627"/>
    <x v="1"/>
    <n v="4"/>
    <n v="92.950156849999999"/>
    <n v="371.8006274"/>
    <x v="3"/>
    <b v="1"/>
    <x v="0"/>
    <n v="371.8006274"/>
    <x v="1"/>
    <x v="0"/>
    <x v="1"/>
    <x v="0"/>
  </r>
  <r>
    <n v="6680"/>
    <x v="195"/>
    <n v="298"/>
    <x v="2"/>
    <x v="2"/>
    <x v="9"/>
    <n v="313"/>
    <x v="1"/>
    <n v="5"/>
    <n v="18.20586011"/>
    <n v="91.029300550000002"/>
    <x v="1"/>
    <b v="1"/>
    <x v="0"/>
    <n v="91.029300550000002"/>
    <x v="0"/>
    <x v="1"/>
    <x v="1"/>
    <x v="1"/>
  </r>
  <r>
    <n v="6681"/>
    <x v="196"/>
    <n v="124"/>
    <x v="3"/>
    <x v="2"/>
    <x v="5"/>
    <n v="518"/>
    <x v="4"/>
    <n v="2"/>
    <n v="64.435896929999998"/>
    <n v="128.87179386"/>
    <x v="1"/>
    <b v="1"/>
    <x v="0"/>
    <n v="128.87179386"/>
    <x v="0"/>
    <x v="0"/>
    <x v="2"/>
    <x v="0"/>
  </r>
  <r>
    <n v="6682"/>
    <x v="211"/>
    <n v="81"/>
    <x v="50"/>
    <x v="1"/>
    <x v="7"/>
    <n v="800"/>
    <x v="2"/>
    <n v="5"/>
    <n v="89.936131160000002"/>
    <n v="449.68065580000001"/>
    <x v="0"/>
    <b v="1"/>
    <x v="0"/>
    <n v="449.68065580000001"/>
    <x v="1"/>
    <x v="0"/>
    <x v="3"/>
    <x v="0"/>
  </r>
  <r>
    <n v="6683"/>
    <x v="253"/>
    <n v="445"/>
    <x v="35"/>
    <x v="1"/>
    <x v="9"/>
    <n v="368"/>
    <x v="3"/>
    <n v="2"/>
    <n v="55.574901140000001"/>
    <n v="111.14980228"/>
    <x v="3"/>
    <b v="1"/>
    <x v="0"/>
    <n v="111.14980228"/>
    <x v="1"/>
    <x v="0"/>
    <x v="2"/>
    <x v="0"/>
  </r>
  <r>
    <n v="6684"/>
    <x v="84"/>
    <n v="494"/>
    <x v="29"/>
    <x v="2"/>
    <x v="6"/>
    <n v="865"/>
    <x v="3"/>
    <n v="5"/>
    <n v="62.716786319999997"/>
    <n v="313.58393159999997"/>
    <x v="1"/>
    <b v="0"/>
    <x v="0"/>
    <n v="313.58393159999997"/>
    <x v="0"/>
    <x v="1"/>
    <x v="4"/>
    <x v="1"/>
  </r>
  <r>
    <n v="6685"/>
    <x v="253"/>
    <n v="415"/>
    <x v="12"/>
    <x v="1"/>
    <x v="0"/>
    <n v="160"/>
    <x v="4"/>
    <n v="1"/>
    <n v="15.02161673"/>
    <n v="15.02161673"/>
    <x v="2"/>
    <b v="1"/>
    <x v="0"/>
    <n v="15.02161673"/>
    <x v="1"/>
    <x v="1"/>
    <x v="1"/>
    <x v="0"/>
  </r>
  <r>
    <n v="6686"/>
    <x v="41"/>
    <n v="65"/>
    <x v="30"/>
    <x v="0"/>
    <x v="6"/>
    <n v="890"/>
    <x v="4"/>
    <n v="5"/>
    <n v="29.583402280000001"/>
    <n v="147.91701140000001"/>
    <x v="0"/>
    <b v="1"/>
    <x v="2827"/>
    <n v="133.12531025999999"/>
    <x v="1"/>
    <x v="2"/>
    <x v="0"/>
    <x v="1"/>
  </r>
  <r>
    <n v="6687"/>
    <x v="218"/>
    <n v="211"/>
    <x v="29"/>
    <x v="2"/>
    <x v="7"/>
    <n v="286"/>
    <x v="4"/>
    <n v="4"/>
    <n v="34.026569189999996"/>
    <n v="136.10627675999999"/>
    <x v="3"/>
    <b v="0"/>
    <x v="0"/>
    <n v="136.10627675999999"/>
    <x v="0"/>
    <x v="0"/>
    <x v="4"/>
    <x v="1"/>
  </r>
  <r>
    <n v="6688"/>
    <x v="341"/>
    <n v="13"/>
    <x v="31"/>
    <x v="0"/>
    <x v="12"/>
    <n v="712"/>
    <x v="1"/>
    <n v="5"/>
    <n v="79.851192940000004"/>
    <n v="399.25596470000005"/>
    <x v="0"/>
    <b v="0"/>
    <x v="2828"/>
    <n v="359.33036823000003"/>
    <x v="0"/>
    <x v="2"/>
    <x v="3"/>
    <x v="0"/>
  </r>
  <r>
    <n v="6689"/>
    <x v="335"/>
    <n v="392"/>
    <x v="13"/>
    <x v="0"/>
    <x v="11"/>
    <n v="418"/>
    <x v="4"/>
    <n v="3"/>
    <n v="47.25866104"/>
    <n v="141.77598312000001"/>
    <x v="2"/>
    <b v="0"/>
    <x v="2829"/>
    <n v="127.59838481"/>
    <x v="1"/>
    <x v="2"/>
    <x v="3"/>
    <x v="0"/>
  </r>
  <r>
    <n v="6690"/>
    <x v="63"/>
    <n v="113"/>
    <x v="40"/>
    <x v="2"/>
    <x v="2"/>
    <n v="825"/>
    <x v="0"/>
    <n v="1"/>
    <n v="42.750892720000003"/>
    <n v="42.750892720000003"/>
    <x v="1"/>
    <b v="1"/>
    <x v="0"/>
    <n v="42.750892720000003"/>
    <x v="0"/>
    <x v="0"/>
    <x v="0"/>
    <x v="1"/>
  </r>
  <r>
    <n v="6691"/>
    <x v="301"/>
    <n v="115"/>
    <x v="49"/>
    <x v="0"/>
    <x v="3"/>
    <n v="833"/>
    <x v="1"/>
    <n v="5"/>
    <n v="94.599340589999997"/>
    <n v="472.99670294999999"/>
    <x v="1"/>
    <b v="0"/>
    <x v="2830"/>
    <n v="425.69703265999999"/>
    <x v="0"/>
    <x v="2"/>
    <x v="4"/>
    <x v="0"/>
  </r>
  <r>
    <n v="6692"/>
    <x v="316"/>
    <n v="301"/>
    <x v="34"/>
    <x v="2"/>
    <x v="16"/>
    <n v="562"/>
    <x v="1"/>
    <n v="3"/>
    <n v="22.388464330000001"/>
    <n v="67.165392990000001"/>
    <x v="3"/>
    <b v="1"/>
    <x v="2831"/>
    <n v="60.44885369"/>
    <x v="1"/>
    <x v="2"/>
    <x v="2"/>
    <x v="1"/>
  </r>
  <r>
    <n v="6693"/>
    <x v="267"/>
    <n v="261"/>
    <x v="40"/>
    <x v="0"/>
    <x v="0"/>
    <n v="602"/>
    <x v="4"/>
    <n v="5"/>
    <n v="93.570896689999998"/>
    <n v="467.85448344999998"/>
    <x v="3"/>
    <b v="1"/>
    <x v="2832"/>
    <n v="421.06903510999996"/>
    <x v="1"/>
    <x v="2"/>
    <x v="3"/>
    <x v="1"/>
  </r>
  <r>
    <n v="6694"/>
    <x v="309"/>
    <n v="312"/>
    <x v="8"/>
    <x v="0"/>
    <x v="13"/>
    <n v="237"/>
    <x v="3"/>
    <n v="3"/>
    <n v="67.024835049999993"/>
    <n v="201.07450514999999"/>
    <x v="3"/>
    <b v="0"/>
    <x v="0"/>
    <n v="201.07450514999999"/>
    <x v="0"/>
    <x v="1"/>
    <x v="4"/>
    <x v="0"/>
  </r>
  <r>
    <n v="6695"/>
    <x v="275"/>
    <n v="27"/>
    <x v="15"/>
    <x v="1"/>
    <x v="12"/>
    <n v="954"/>
    <x v="2"/>
    <n v="4"/>
    <n v="59.715465000000002"/>
    <n v="238.86186000000001"/>
    <x v="1"/>
    <b v="1"/>
    <x v="0"/>
    <n v="238.86186000000001"/>
    <x v="0"/>
    <x v="0"/>
    <x v="1"/>
    <x v="1"/>
  </r>
  <r>
    <n v="6696"/>
    <x v="232"/>
    <n v="414"/>
    <x v="28"/>
    <x v="1"/>
    <x v="2"/>
    <n v="401"/>
    <x v="0"/>
    <n v="3"/>
    <n v="23.44317753"/>
    <n v="70.329532589999999"/>
    <x v="1"/>
    <b v="1"/>
    <x v="0"/>
    <n v="70.329532589999999"/>
    <x v="1"/>
    <x v="0"/>
    <x v="1"/>
    <x v="1"/>
  </r>
  <r>
    <n v="6697"/>
    <x v="186"/>
    <n v="108"/>
    <x v="49"/>
    <x v="2"/>
    <x v="7"/>
    <n v="887"/>
    <x v="2"/>
    <n v="4"/>
    <n v="63.224330260000002"/>
    <n v="252.89732104000001"/>
    <x v="0"/>
    <b v="1"/>
    <x v="0"/>
    <n v="252.89732104000001"/>
    <x v="0"/>
    <x v="0"/>
    <x v="2"/>
    <x v="1"/>
  </r>
  <r>
    <n v="6698"/>
    <x v="306"/>
    <n v="366"/>
    <x v="11"/>
    <x v="0"/>
    <x v="11"/>
    <n v="548"/>
    <x v="3"/>
    <n v="4"/>
    <n v="85.48267826"/>
    <n v="341.93071304"/>
    <x v="1"/>
    <b v="1"/>
    <x v="2833"/>
    <n v="307.73764174000002"/>
    <x v="1"/>
    <x v="2"/>
    <x v="0"/>
    <x v="0"/>
  </r>
  <r>
    <n v="6699"/>
    <x v="86"/>
    <n v="63"/>
    <x v="35"/>
    <x v="2"/>
    <x v="12"/>
    <n v="116"/>
    <x v="1"/>
    <n v="3"/>
    <n v="46.518118569999999"/>
    <n v="139.55435570999998"/>
    <x v="3"/>
    <b v="0"/>
    <x v="2834"/>
    <n v="125.59892013999998"/>
    <x v="1"/>
    <x v="2"/>
    <x v="0"/>
    <x v="1"/>
  </r>
  <r>
    <n v="6700"/>
    <x v="335"/>
    <n v="121"/>
    <x v="42"/>
    <x v="2"/>
    <x v="18"/>
    <n v="884"/>
    <x v="2"/>
    <n v="3"/>
    <n v="84.903135340000006"/>
    <n v="254.70940602000002"/>
    <x v="1"/>
    <b v="1"/>
    <x v="2835"/>
    <n v="229.23846542000001"/>
    <x v="1"/>
    <x v="2"/>
    <x v="4"/>
    <x v="1"/>
  </r>
  <r>
    <n v="6701"/>
    <x v="130"/>
    <n v="210"/>
    <x v="42"/>
    <x v="1"/>
    <x v="18"/>
    <n v="234"/>
    <x v="3"/>
    <n v="3"/>
    <n v="23.044019899999999"/>
    <n v="69.132059699999999"/>
    <x v="3"/>
    <b v="0"/>
    <x v="2836"/>
    <n v="62.218853729000003"/>
    <x v="0"/>
    <x v="2"/>
    <x v="4"/>
    <x v="1"/>
  </r>
  <r>
    <n v="6702"/>
    <x v="360"/>
    <n v="193"/>
    <x v="12"/>
    <x v="2"/>
    <x v="3"/>
    <n v="511"/>
    <x v="4"/>
    <n v="3"/>
    <n v="28.068390010000002"/>
    <n v="84.205170030000005"/>
    <x v="2"/>
    <b v="0"/>
    <x v="0"/>
    <n v="84.205170030000005"/>
    <x v="1"/>
    <x v="1"/>
    <x v="1"/>
    <x v="0"/>
  </r>
  <r>
    <n v="6703"/>
    <x v="205"/>
    <n v="395"/>
    <x v="30"/>
    <x v="1"/>
    <x v="14"/>
    <n v="283"/>
    <x v="1"/>
    <n v="3"/>
    <n v="44.259482009999999"/>
    <n v="132.77844603"/>
    <x v="0"/>
    <b v="0"/>
    <x v="2837"/>
    <n v="119.50060143"/>
    <x v="0"/>
    <x v="2"/>
    <x v="3"/>
    <x v="0"/>
  </r>
  <r>
    <n v="6704"/>
    <x v="40"/>
    <n v="50"/>
    <x v="22"/>
    <x v="2"/>
    <x v="16"/>
    <n v="442"/>
    <x v="4"/>
    <n v="1"/>
    <n v="73.825213360000006"/>
    <n v="73.825213360000006"/>
    <x v="0"/>
    <b v="0"/>
    <x v="0"/>
    <n v="73.825213360000006"/>
    <x v="1"/>
    <x v="1"/>
    <x v="3"/>
    <x v="0"/>
  </r>
  <r>
    <n v="6705"/>
    <x v="74"/>
    <n v="394"/>
    <x v="13"/>
    <x v="1"/>
    <x v="19"/>
    <n v="28"/>
    <x v="4"/>
    <n v="3"/>
    <n v="37.42569718"/>
    <n v="112.27709154"/>
    <x v="3"/>
    <b v="0"/>
    <x v="0"/>
    <n v="112.27709154"/>
    <x v="0"/>
    <x v="0"/>
    <x v="4"/>
    <x v="1"/>
  </r>
  <r>
    <n v="6706"/>
    <x v="350"/>
    <n v="369"/>
    <x v="19"/>
    <x v="2"/>
    <x v="5"/>
    <n v="79"/>
    <x v="1"/>
    <n v="4"/>
    <n v="21.98705803"/>
    <n v="87.94823212"/>
    <x v="3"/>
    <b v="1"/>
    <x v="0"/>
    <n v="87.94823212"/>
    <x v="1"/>
    <x v="0"/>
    <x v="0"/>
    <x v="0"/>
  </r>
  <r>
    <n v="6707"/>
    <x v="232"/>
    <n v="294"/>
    <x v="50"/>
    <x v="2"/>
    <x v="1"/>
    <n v="909"/>
    <x v="1"/>
    <n v="5"/>
    <n v="42.474347280000003"/>
    <n v="212.37173640000003"/>
    <x v="0"/>
    <b v="1"/>
    <x v="2838"/>
    <n v="191.13456276000002"/>
    <x v="1"/>
    <x v="2"/>
    <x v="4"/>
    <x v="1"/>
  </r>
  <r>
    <n v="6708"/>
    <x v="299"/>
    <n v="51"/>
    <x v="3"/>
    <x v="1"/>
    <x v="6"/>
    <n v="968"/>
    <x v="1"/>
    <n v="4"/>
    <n v="74.214707840000003"/>
    <n v="296.85883136000001"/>
    <x v="1"/>
    <b v="0"/>
    <x v="0"/>
    <n v="296.85883136000001"/>
    <x v="1"/>
    <x v="1"/>
    <x v="3"/>
    <x v="1"/>
  </r>
  <r>
    <n v="6709"/>
    <x v="210"/>
    <n v="179"/>
    <x v="10"/>
    <x v="0"/>
    <x v="10"/>
    <n v="996"/>
    <x v="1"/>
    <n v="5"/>
    <n v="31.446259449999999"/>
    <n v="157.23129725000001"/>
    <x v="2"/>
    <b v="1"/>
    <x v="0"/>
    <n v="157.23129725000001"/>
    <x v="0"/>
    <x v="0"/>
    <x v="1"/>
    <x v="0"/>
  </r>
  <r>
    <n v="6710"/>
    <x v="274"/>
    <n v="308"/>
    <x v="23"/>
    <x v="2"/>
    <x v="11"/>
    <n v="506"/>
    <x v="1"/>
    <n v="2"/>
    <n v="43.667516800000001"/>
    <n v="87.335033600000003"/>
    <x v="2"/>
    <b v="1"/>
    <x v="0"/>
    <n v="87.335033600000003"/>
    <x v="1"/>
    <x v="1"/>
    <x v="2"/>
    <x v="0"/>
  </r>
  <r>
    <n v="6711"/>
    <x v="146"/>
    <n v="158"/>
    <x v="40"/>
    <x v="0"/>
    <x v="1"/>
    <n v="708"/>
    <x v="0"/>
    <n v="1"/>
    <n v="94.67637028"/>
    <n v="94.67637028"/>
    <x v="0"/>
    <b v="0"/>
    <x v="0"/>
    <n v="94.67637028"/>
    <x v="1"/>
    <x v="1"/>
    <x v="1"/>
    <x v="0"/>
  </r>
  <r>
    <n v="6712"/>
    <x v="63"/>
    <n v="111"/>
    <x v="18"/>
    <x v="1"/>
    <x v="18"/>
    <n v="228"/>
    <x v="4"/>
    <n v="5"/>
    <n v="27.832704669999998"/>
    <n v="139.16352334999999"/>
    <x v="3"/>
    <b v="0"/>
    <x v="0"/>
    <n v="139.16352334999999"/>
    <x v="1"/>
    <x v="0"/>
    <x v="0"/>
    <x v="0"/>
  </r>
  <r>
    <n v="6713"/>
    <x v="229"/>
    <n v="480"/>
    <x v="13"/>
    <x v="1"/>
    <x v="17"/>
    <n v="677"/>
    <x v="3"/>
    <n v="2"/>
    <n v="88.646256739999998"/>
    <n v="177.29251348"/>
    <x v="0"/>
    <b v="0"/>
    <x v="2839"/>
    <n v="159.56326213"/>
    <x v="0"/>
    <x v="2"/>
    <x v="4"/>
    <x v="0"/>
  </r>
  <r>
    <n v="6714"/>
    <x v="343"/>
    <n v="97"/>
    <x v="40"/>
    <x v="0"/>
    <x v="1"/>
    <n v="241"/>
    <x v="2"/>
    <n v="3"/>
    <n v="31.712407760000001"/>
    <n v="95.137223280000001"/>
    <x v="3"/>
    <b v="0"/>
    <x v="0"/>
    <n v="95.137223280000001"/>
    <x v="1"/>
    <x v="0"/>
    <x v="2"/>
    <x v="1"/>
  </r>
  <r>
    <n v="6715"/>
    <x v="215"/>
    <n v="86"/>
    <x v="25"/>
    <x v="1"/>
    <x v="14"/>
    <n v="525"/>
    <x v="3"/>
    <n v="4"/>
    <n v="38.145511169999999"/>
    <n v="152.58204468"/>
    <x v="3"/>
    <b v="1"/>
    <x v="2840"/>
    <n v="137.32384020999999"/>
    <x v="1"/>
    <x v="2"/>
    <x v="3"/>
    <x v="1"/>
  </r>
  <r>
    <n v="6716"/>
    <x v="240"/>
    <n v="325"/>
    <x v="10"/>
    <x v="2"/>
    <x v="14"/>
    <n v="627"/>
    <x v="4"/>
    <n v="2"/>
    <n v="13.2992025"/>
    <n v="26.598405"/>
    <x v="2"/>
    <b v="1"/>
    <x v="2841"/>
    <n v="23.938564499999998"/>
    <x v="1"/>
    <x v="2"/>
    <x v="3"/>
    <x v="1"/>
  </r>
  <r>
    <n v="6717"/>
    <x v="342"/>
    <n v="231"/>
    <x v="32"/>
    <x v="1"/>
    <x v="14"/>
    <n v="695"/>
    <x v="3"/>
    <n v="4"/>
    <n v="70.222055170000004"/>
    <n v="280.88822068000002"/>
    <x v="0"/>
    <b v="1"/>
    <x v="0"/>
    <n v="280.88822068000002"/>
    <x v="1"/>
    <x v="0"/>
    <x v="4"/>
    <x v="1"/>
  </r>
  <r>
    <n v="6718"/>
    <x v="198"/>
    <n v="73"/>
    <x v="1"/>
    <x v="0"/>
    <x v="7"/>
    <n v="365"/>
    <x v="1"/>
    <n v="3"/>
    <n v="95.733619149999996"/>
    <n v="287.20085745"/>
    <x v="0"/>
    <b v="0"/>
    <x v="0"/>
    <n v="287.20085745"/>
    <x v="0"/>
    <x v="1"/>
    <x v="1"/>
    <x v="0"/>
  </r>
  <r>
    <n v="6719"/>
    <x v="301"/>
    <n v="374"/>
    <x v="18"/>
    <x v="2"/>
    <x v="5"/>
    <n v="973"/>
    <x v="0"/>
    <n v="5"/>
    <n v="99.015417900000003"/>
    <n v="495.0770895"/>
    <x v="3"/>
    <b v="0"/>
    <x v="0"/>
    <n v="495.0770895"/>
    <x v="0"/>
    <x v="0"/>
    <x v="2"/>
    <x v="1"/>
  </r>
  <r>
    <n v="6720"/>
    <x v="126"/>
    <n v="442"/>
    <x v="27"/>
    <x v="1"/>
    <x v="14"/>
    <n v="44"/>
    <x v="1"/>
    <n v="4"/>
    <n v="41.94248666"/>
    <n v="167.76994664"/>
    <x v="1"/>
    <b v="0"/>
    <x v="0"/>
    <n v="167.76994664"/>
    <x v="1"/>
    <x v="0"/>
    <x v="0"/>
    <x v="0"/>
  </r>
  <r>
    <n v="6721"/>
    <x v="311"/>
    <n v="438"/>
    <x v="7"/>
    <x v="1"/>
    <x v="13"/>
    <n v="12"/>
    <x v="0"/>
    <n v="4"/>
    <n v="23.518453189999999"/>
    <n v="94.073812759999996"/>
    <x v="1"/>
    <b v="0"/>
    <x v="0"/>
    <n v="94.073812759999996"/>
    <x v="0"/>
    <x v="1"/>
    <x v="2"/>
    <x v="0"/>
  </r>
  <r>
    <n v="6722"/>
    <x v="315"/>
    <n v="425"/>
    <x v="46"/>
    <x v="1"/>
    <x v="5"/>
    <n v="255"/>
    <x v="1"/>
    <n v="4"/>
    <n v="54.916341920000001"/>
    <n v="219.66536768"/>
    <x v="0"/>
    <b v="1"/>
    <x v="2842"/>
    <n v="197.69883091"/>
    <x v="0"/>
    <x v="2"/>
    <x v="4"/>
    <x v="0"/>
  </r>
  <r>
    <n v="6723"/>
    <x v="230"/>
    <n v="451"/>
    <x v="6"/>
    <x v="0"/>
    <x v="1"/>
    <n v="575"/>
    <x v="4"/>
    <n v="1"/>
    <n v="50.870988310000001"/>
    <n v="50.870988310000001"/>
    <x v="1"/>
    <b v="0"/>
    <x v="2843"/>
    <n v="45.783889479000003"/>
    <x v="1"/>
    <x v="2"/>
    <x v="4"/>
    <x v="1"/>
  </r>
  <r>
    <n v="6724"/>
    <x v="236"/>
    <n v="364"/>
    <x v="26"/>
    <x v="1"/>
    <x v="6"/>
    <n v="715"/>
    <x v="2"/>
    <n v="1"/>
    <n v="18.999765350000001"/>
    <n v="18.999765350000001"/>
    <x v="2"/>
    <b v="1"/>
    <x v="0"/>
    <n v="18.999765350000001"/>
    <x v="1"/>
    <x v="1"/>
    <x v="3"/>
    <x v="1"/>
  </r>
  <r>
    <n v="6725"/>
    <x v="344"/>
    <n v="292"/>
    <x v="7"/>
    <x v="0"/>
    <x v="7"/>
    <n v="15"/>
    <x v="2"/>
    <n v="5"/>
    <n v="19.07780657"/>
    <n v="95.389032850000007"/>
    <x v="1"/>
    <b v="1"/>
    <x v="0"/>
    <n v="95.389032850000007"/>
    <x v="0"/>
    <x v="0"/>
    <x v="3"/>
    <x v="0"/>
  </r>
  <r>
    <n v="6726"/>
    <x v="215"/>
    <n v="192"/>
    <x v="10"/>
    <x v="1"/>
    <x v="7"/>
    <n v="773"/>
    <x v="0"/>
    <n v="5"/>
    <n v="26.577377349999999"/>
    <n v="132.88688675"/>
    <x v="3"/>
    <b v="1"/>
    <x v="0"/>
    <n v="132.88688675"/>
    <x v="1"/>
    <x v="0"/>
    <x v="3"/>
    <x v="1"/>
  </r>
  <r>
    <n v="6727"/>
    <x v="213"/>
    <n v="300"/>
    <x v="7"/>
    <x v="1"/>
    <x v="1"/>
    <n v="242"/>
    <x v="2"/>
    <n v="2"/>
    <n v="54.112767750000003"/>
    <n v="108.22553550000001"/>
    <x v="2"/>
    <b v="0"/>
    <x v="0"/>
    <n v="108.22553550000001"/>
    <x v="1"/>
    <x v="0"/>
    <x v="4"/>
    <x v="1"/>
  </r>
  <r>
    <n v="6728"/>
    <x v="349"/>
    <n v="128"/>
    <x v="27"/>
    <x v="2"/>
    <x v="14"/>
    <n v="220"/>
    <x v="3"/>
    <n v="1"/>
    <n v="22.37213277"/>
    <n v="22.37213277"/>
    <x v="0"/>
    <b v="1"/>
    <x v="2844"/>
    <n v="20.134919493000002"/>
    <x v="1"/>
    <x v="2"/>
    <x v="3"/>
    <x v="1"/>
  </r>
  <r>
    <n v="6729"/>
    <x v="192"/>
    <n v="395"/>
    <x v="34"/>
    <x v="2"/>
    <x v="2"/>
    <n v="600"/>
    <x v="4"/>
    <n v="1"/>
    <n v="57.070183640000003"/>
    <n v="57.070183640000003"/>
    <x v="2"/>
    <b v="1"/>
    <x v="0"/>
    <n v="57.070183640000003"/>
    <x v="1"/>
    <x v="1"/>
    <x v="2"/>
    <x v="0"/>
  </r>
  <r>
    <n v="6730"/>
    <x v="186"/>
    <n v="255"/>
    <x v="25"/>
    <x v="1"/>
    <x v="6"/>
    <n v="16"/>
    <x v="3"/>
    <n v="2"/>
    <n v="33.173330640000003"/>
    <n v="66.346661280000006"/>
    <x v="0"/>
    <b v="1"/>
    <x v="2845"/>
    <n v="59.711995152000007"/>
    <x v="1"/>
    <x v="2"/>
    <x v="2"/>
    <x v="0"/>
  </r>
  <r>
    <n v="6731"/>
    <x v="320"/>
    <n v="91"/>
    <x v="35"/>
    <x v="1"/>
    <x v="7"/>
    <n v="695"/>
    <x v="3"/>
    <n v="2"/>
    <n v="35.93517318"/>
    <n v="71.870346359999999"/>
    <x v="2"/>
    <b v="0"/>
    <x v="2846"/>
    <n v="64.683311723000003"/>
    <x v="0"/>
    <x v="2"/>
    <x v="0"/>
    <x v="0"/>
  </r>
  <r>
    <n v="6732"/>
    <x v="336"/>
    <n v="53"/>
    <x v="24"/>
    <x v="1"/>
    <x v="12"/>
    <n v="579"/>
    <x v="4"/>
    <n v="2"/>
    <n v="61.618910219999997"/>
    <n v="123.23782043999999"/>
    <x v="3"/>
    <b v="0"/>
    <x v="0"/>
    <n v="123.23782043999999"/>
    <x v="1"/>
    <x v="0"/>
    <x v="4"/>
    <x v="0"/>
  </r>
  <r>
    <n v="6733"/>
    <x v="180"/>
    <n v="181"/>
    <x v="14"/>
    <x v="2"/>
    <x v="11"/>
    <n v="340"/>
    <x v="2"/>
    <n v="5"/>
    <n v="74.305421179999996"/>
    <n v="371.52710589999998"/>
    <x v="1"/>
    <b v="1"/>
    <x v="0"/>
    <n v="371.52710589999998"/>
    <x v="0"/>
    <x v="0"/>
    <x v="2"/>
    <x v="0"/>
  </r>
  <r>
    <n v="6734"/>
    <x v="340"/>
    <n v="15"/>
    <x v="24"/>
    <x v="2"/>
    <x v="11"/>
    <n v="576"/>
    <x v="3"/>
    <n v="3"/>
    <n v="82.585829840000002"/>
    <n v="247.75748952000001"/>
    <x v="0"/>
    <b v="0"/>
    <x v="0"/>
    <n v="247.75748952000001"/>
    <x v="0"/>
    <x v="0"/>
    <x v="2"/>
    <x v="1"/>
  </r>
  <r>
    <n v="6735"/>
    <x v="269"/>
    <n v="150"/>
    <x v="22"/>
    <x v="1"/>
    <x v="14"/>
    <n v="212"/>
    <x v="4"/>
    <n v="2"/>
    <n v="76.240845350000001"/>
    <n v="152.4816907"/>
    <x v="3"/>
    <b v="1"/>
    <x v="0"/>
    <n v="152.4816907"/>
    <x v="1"/>
    <x v="0"/>
    <x v="4"/>
    <x v="0"/>
  </r>
  <r>
    <n v="6736"/>
    <x v="212"/>
    <n v="179"/>
    <x v="4"/>
    <x v="1"/>
    <x v="9"/>
    <n v="478"/>
    <x v="2"/>
    <n v="1"/>
    <n v="22.556962309999999"/>
    <n v="22.556962309999999"/>
    <x v="1"/>
    <b v="0"/>
    <x v="0"/>
    <n v="22.556962309999999"/>
    <x v="0"/>
    <x v="0"/>
    <x v="4"/>
    <x v="0"/>
  </r>
  <r>
    <n v="6737"/>
    <x v="19"/>
    <n v="399"/>
    <x v="29"/>
    <x v="0"/>
    <x v="0"/>
    <n v="152"/>
    <x v="2"/>
    <n v="5"/>
    <n v="46.358308890000004"/>
    <n v="231.79154445"/>
    <x v="0"/>
    <b v="1"/>
    <x v="2847"/>
    <n v="208.61239"/>
    <x v="0"/>
    <x v="2"/>
    <x v="1"/>
    <x v="0"/>
  </r>
  <r>
    <n v="6738"/>
    <x v="207"/>
    <n v="33"/>
    <x v="51"/>
    <x v="0"/>
    <x v="5"/>
    <n v="545"/>
    <x v="0"/>
    <n v="3"/>
    <n v="26.151733350000001"/>
    <n v="78.455200050000002"/>
    <x v="2"/>
    <b v="1"/>
    <x v="2848"/>
    <n v="70.609680045000005"/>
    <x v="0"/>
    <x v="2"/>
    <x v="1"/>
    <x v="0"/>
  </r>
  <r>
    <n v="6739"/>
    <x v="54"/>
    <n v="301"/>
    <x v="49"/>
    <x v="0"/>
    <x v="2"/>
    <n v="643"/>
    <x v="3"/>
    <n v="3"/>
    <n v="37.833679420000003"/>
    <n v="113.50103826"/>
    <x v="3"/>
    <b v="0"/>
    <x v="2849"/>
    <n v="102.15093443000001"/>
    <x v="1"/>
    <x v="2"/>
    <x v="0"/>
    <x v="1"/>
  </r>
  <r>
    <n v="6740"/>
    <x v="240"/>
    <n v="63"/>
    <x v="12"/>
    <x v="2"/>
    <x v="1"/>
    <n v="20"/>
    <x v="1"/>
    <n v="5"/>
    <n v="99.316124340000002"/>
    <n v="496.58062169999999"/>
    <x v="2"/>
    <b v="1"/>
    <x v="0"/>
    <n v="496.58062169999999"/>
    <x v="1"/>
    <x v="0"/>
    <x v="4"/>
    <x v="1"/>
  </r>
  <r>
    <n v="6741"/>
    <x v="182"/>
    <n v="82"/>
    <x v="21"/>
    <x v="2"/>
    <x v="17"/>
    <n v="998"/>
    <x v="2"/>
    <n v="5"/>
    <n v="62.165995150000001"/>
    <n v="310.82997575000002"/>
    <x v="2"/>
    <b v="1"/>
    <x v="2850"/>
    <n v="279.74697818000004"/>
    <x v="1"/>
    <x v="2"/>
    <x v="4"/>
    <x v="1"/>
  </r>
  <r>
    <n v="6742"/>
    <x v="267"/>
    <n v="352"/>
    <x v="20"/>
    <x v="0"/>
    <x v="17"/>
    <n v="146"/>
    <x v="0"/>
    <n v="2"/>
    <n v="36.374156370000001"/>
    <n v="72.748312740000003"/>
    <x v="3"/>
    <b v="1"/>
    <x v="0"/>
    <n v="72.748312740000003"/>
    <x v="1"/>
    <x v="1"/>
    <x v="1"/>
    <x v="1"/>
  </r>
  <r>
    <n v="6743"/>
    <x v="209"/>
    <n v="415"/>
    <x v="44"/>
    <x v="0"/>
    <x v="1"/>
    <n v="224"/>
    <x v="0"/>
    <n v="1"/>
    <n v="90.910291290000004"/>
    <n v="90.910291290000004"/>
    <x v="2"/>
    <b v="1"/>
    <x v="0"/>
    <n v="90.910291290000004"/>
    <x v="0"/>
    <x v="0"/>
    <x v="4"/>
    <x v="0"/>
  </r>
  <r>
    <n v="6744"/>
    <x v="209"/>
    <n v="392"/>
    <x v="14"/>
    <x v="0"/>
    <x v="10"/>
    <n v="389"/>
    <x v="1"/>
    <n v="4"/>
    <n v="39.439661289999997"/>
    <n v="157.75864515999999"/>
    <x v="1"/>
    <b v="0"/>
    <x v="2851"/>
    <n v="141.98278063999999"/>
    <x v="0"/>
    <x v="2"/>
    <x v="4"/>
    <x v="1"/>
  </r>
  <r>
    <n v="6745"/>
    <x v="125"/>
    <n v="280"/>
    <x v="47"/>
    <x v="2"/>
    <x v="15"/>
    <n v="163"/>
    <x v="4"/>
    <n v="2"/>
    <n v="16.29655631"/>
    <n v="32.593112619999999"/>
    <x v="2"/>
    <b v="1"/>
    <x v="2852"/>
    <n v="29.333801357999999"/>
    <x v="1"/>
    <x v="2"/>
    <x v="1"/>
    <x v="0"/>
  </r>
  <r>
    <n v="6746"/>
    <x v="340"/>
    <n v="71"/>
    <x v="37"/>
    <x v="0"/>
    <x v="9"/>
    <n v="609"/>
    <x v="1"/>
    <n v="1"/>
    <n v="69.442765829999999"/>
    <n v="69.442765829999999"/>
    <x v="3"/>
    <b v="0"/>
    <x v="2853"/>
    <n v="62.498489247000002"/>
    <x v="0"/>
    <x v="2"/>
    <x v="4"/>
    <x v="0"/>
  </r>
  <r>
    <n v="6747"/>
    <x v="339"/>
    <n v="276"/>
    <x v="36"/>
    <x v="1"/>
    <x v="14"/>
    <n v="138"/>
    <x v="2"/>
    <n v="3"/>
    <n v="36.976978180000003"/>
    <n v="110.93093454000001"/>
    <x v="2"/>
    <b v="1"/>
    <x v="2854"/>
    <n v="99.837841090000012"/>
    <x v="1"/>
    <x v="2"/>
    <x v="3"/>
    <x v="0"/>
  </r>
  <r>
    <n v="6748"/>
    <x v="91"/>
    <n v="94"/>
    <x v="28"/>
    <x v="1"/>
    <x v="10"/>
    <n v="925"/>
    <x v="1"/>
    <n v="4"/>
    <n v="36.040860369999997"/>
    <n v="144.16344147999999"/>
    <x v="1"/>
    <b v="0"/>
    <x v="2855"/>
    <n v="129.74709732999997"/>
    <x v="0"/>
    <x v="2"/>
    <x v="3"/>
    <x v="0"/>
  </r>
  <r>
    <n v="6749"/>
    <x v="166"/>
    <n v="324"/>
    <x v="49"/>
    <x v="0"/>
    <x v="5"/>
    <n v="209"/>
    <x v="4"/>
    <n v="1"/>
    <n v="94.503015129999994"/>
    <n v="94.503015129999994"/>
    <x v="1"/>
    <b v="1"/>
    <x v="0"/>
    <n v="94.503015129999994"/>
    <x v="0"/>
    <x v="0"/>
    <x v="4"/>
    <x v="1"/>
  </r>
  <r>
    <n v="6750"/>
    <x v="206"/>
    <n v="326"/>
    <x v="24"/>
    <x v="0"/>
    <x v="3"/>
    <n v="445"/>
    <x v="0"/>
    <n v="4"/>
    <n v="49.475805459999997"/>
    <n v="197.90322183999999"/>
    <x v="1"/>
    <b v="1"/>
    <x v="2856"/>
    <n v="178.11289965999998"/>
    <x v="0"/>
    <x v="2"/>
    <x v="0"/>
    <x v="0"/>
  </r>
  <r>
    <n v="6751"/>
    <x v="319"/>
    <n v="91"/>
    <x v="45"/>
    <x v="2"/>
    <x v="3"/>
    <n v="929"/>
    <x v="3"/>
    <n v="2"/>
    <n v="74.408145439999998"/>
    <n v="148.81629088"/>
    <x v="3"/>
    <b v="1"/>
    <x v="0"/>
    <n v="148.81629088"/>
    <x v="1"/>
    <x v="0"/>
    <x v="3"/>
    <x v="1"/>
  </r>
  <r>
    <n v="6752"/>
    <x v="128"/>
    <n v="456"/>
    <x v="27"/>
    <x v="1"/>
    <x v="17"/>
    <n v="915"/>
    <x v="1"/>
    <n v="5"/>
    <n v="92.152060730000002"/>
    <n v="460.76030365000003"/>
    <x v="2"/>
    <b v="0"/>
    <x v="0"/>
    <n v="460.76030365000003"/>
    <x v="0"/>
    <x v="0"/>
    <x v="4"/>
    <x v="1"/>
  </r>
  <r>
    <n v="6753"/>
    <x v="312"/>
    <n v="86"/>
    <x v="34"/>
    <x v="1"/>
    <x v="0"/>
    <n v="576"/>
    <x v="2"/>
    <n v="3"/>
    <n v="78.890606529999999"/>
    <n v="236.67181958999998"/>
    <x v="1"/>
    <b v="0"/>
    <x v="0"/>
    <n v="236.67181958999998"/>
    <x v="1"/>
    <x v="1"/>
    <x v="3"/>
    <x v="0"/>
  </r>
  <r>
    <n v="6754"/>
    <x v="238"/>
    <n v="314"/>
    <x v="12"/>
    <x v="1"/>
    <x v="11"/>
    <n v="106"/>
    <x v="0"/>
    <n v="1"/>
    <n v="79.782112670000004"/>
    <n v="79.782112670000004"/>
    <x v="0"/>
    <b v="1"/>
    <x v="2857"/>
    <n v="71.803901402999998"/>
    <x v="0"/>
    <x v="2"/>
    <x v="2"/>
    <x v="1"/>
  </r>
  <r>
    <n v="6755"/>
    <x v="111"/>
    <n v="421"/>
    <x v="38"/>
    <x v="0"/>
    <x v="0"/>
    <n v="167"/>
    <x v="4"/>
    <n v="2"/>
    <n v="78.627228540000004"/>
    <n v="157.25445708000001"/>
    <x v="0"/>
    <b v="1"/>
    <x v="2858"/>
    <n v="141.52901137000001"/>
    <x v="0"/>
    <x v="2"/>
    <x v="1"/>
    <x v="0"/>
  </r>
  <r>
    <n v="6756"/>
    <x v="20"/>
    <n v="316"/>
    <x v="52"/>
    <x v="1"/>
    <x v="7"/>
    <n v="147"/>
    <x v="3"/>
    <n v="5"/>
    <n v="54.024754870000002"/>
    <n v="270.12377435000002"/>
    <x v="2"/>
    <b v="1"/>
    <x v="2859"/>
    <n v="243.11139691000002"/>
    <x v="1"/>
    <x v="2"/>
    <x v="2"/>
    <x v="0"/>
  </r>
  <r>
    <n v="6757"/>
    <x v="32"/>
    <n v="415"/>
    <x v="3"/>
    <x v="1"/>
    <x v="0"/>
    <n v="464"/>
    <x v="0"/>
    <n v="4"/>
    <n v="13.684652699999999"/>
    <n v="54.738610799999996"/>
    <x v="2"/>
    <b v="0"/>
    <x v="0"/>
    <n v="54.738610799999996"/>
    <x v="1"/>
    <x v="0"/>
    <x v="0"/>
    <x v="1"/>
  </r>
  <r>
    <n v="6758"/>
    <x v="221"/>
    <n v="285"/>
    <x v="48"/>
    <x v="1"/>
    <x v="10"/>
    <n v="603"/>
    <x v="3"/>
    <n v="1"/>
    <n v="60.456829120000002"/>
    <n v="60.456829120000002"/>
    <x v="3"/>
    <b v="0"/>
    <x v="0"/>
    <n v="60.456829120000002"/>
    <x v="0"/>
    <x v="0"/>
    <x v="2"/>
    <x v="0"/>
  </r>
  <r>
    <n v="6759"/>
    <x v="61"/>
    <n v="432"/>
    <x v="39"/>
    <x v="1"/>
    <x v="12"/>
    <n v="412"/>
    <x v="2"/>
    <n v="5"/>
    <n v="69.019272889999996"/>
    <n v="345.09636445000001"/>
    <x v="0"/>
    <b v="0"/>
    <x v="0"/>
    <n v="345.09636445000001"/>
    <x v="0"/>
    <x v="0"/>
    <x v="2"/>
    <x v="0"/>
  </r>
  <r>
    <n v="6760"/>
    <x v="258"/>
    <n v="1"/>
    <x v="33"/>
    <x v="0"/>
    <x v="7"/>
    <n v="452"/>
    <x v="3"/>
    <n v="5"/>
    <n v="54.851821819999998"/>
    <n v="274.25910909999999"/>
    <x v="2"/>
    <b v="0"/>
    <x v="0"/>
    <n v="274.25910909999999"/>
    <x v="0"/>
    <x v="1"/>
    <x v="0"/>
    <x v="1"/>
  </r>
  <r>
    <n v="6761"/>
    <x v="310"/>
    <n v="260"/>
    <x v="32"/>
    <x v="1"/>
    <x v="14"/>
    <n v="497"/>
    <x v="3"/>
    <n v="2"/>
    <n v="91.204294779999998"/>
    <n v="182.40858956"/>
    <x v="0"/>
    <b v="1"/>
    <x v="2860"/>
    <n v="164.1677306"/>
    <x v="0"/>
    <x v="2"/>
    <x v="0"/>
    <x v="0"/>
  </r>
  <r>
    <n v="6762"/>
    <x v="152"/>
    <n v="93"/>
    <x v="25"/>
    <x v="0"/>
    <x v="4"/>
    <n v="949"/>
    <x v="2"/>
    <n v="3"/>
    <n v="63.460064940000002"/>
    <n v="190.38019482000001"/>
    <x v="3"/>
    <b v="1"/>
    <x v="2861"/>
    <n v="171.34217534000001"/>
    <x v="1"/>
    <x v="2"/>
    <x v="0"/>
    <x v="0"/>
  </r>
  <r>
    <n v="6763"/>
    <x v="318"/>
    <n v="348"/>
    <x v="14"/>
    <x v="0"/>
    <x v="8"/>
    <n v="112"/>
    <x v="1"/>
    <n v="5"/>
    <n v="49.51599152"/>
    <n v="247.5799576"/>
    <x v="0"/>
    <b v="0"/>
    <x v="0"/>
    <n v="247.5799576"/>
    <x v="0"/>
    <x v="1"/>
    <x v="4"/>
    <x v="1"/>
  </r>
  <r>
    <n v="6764"/>
    <x v="172"/>
    <n v="38"/>
    <x v="40"/>
    <x v="0"/>
    <x v="6"/>
    <n v="898"/>
    <x v="0"/>
    <n v="2"/>
    <n v="11.256970620000001"/>
    <n v="22.513941240000001"/>
    <x v="2"/>
    <b v="0"/>
    <x v="2862"/>
    <n v="20.262547117"/>
    <x v="0"/>
    <x v="2"/>
    <x v="3"/>
    <x v="1"/>
  </r>
  <r>
    <n v="6765"/>
    <x v="158"/>
    <n v="7"/>
    <x v="27"/>
    <x v="1"/>
    <x v="17"/>
    <n v="474"/>
    <x v="1"/>
    <n v="1"/>
    <n v="59.609047959999998"/>
    <n v="59.609047959999998"/>
    <x v="3"/>
    <b v="1"/>
    <x v="0"/>
    <n v="59.609047959999998"/>
    <x v="0"/>
    <x v="0"/>
    <x v="4"/>
    <x v="0"/>
  </r>
  <r>
    <n v="6766"/>
    <x v="362"/>
    <n v="239"/>
    <x v="20"/>
    <x v="0"/>
    <x v="0"/>
    <n v="926"/>
    <x v="2"/>
    <n v="4"/>
    <n v="68.679828610000001"/>
    <n v="274.71931444000001"/>
    <x v="0"/>
    <b v="1"/>
    <x v="0"/>
    <n v="274.71931444000001"/>
    <x v="1"/>
    <x v="1"/>
    <x v="1"/>
    <x v="0"/>
  </r>
  <r>
    <n v="6767"/>
    <x v="102"/>
    <n v="106"/>
    <x v="24"/>
    <x v="1"/>
    <x v="15"/>
    <n v="116"/>
    <x v="2"/>
    <n v="5"/>
    <n v="83.580991909999995"/>
    <n v="417.90495954999994"/>
    <x v="1"/>
    <b v="1"/>
    <x v="0"/>
    <n v="417.90495954999994"/>
    <x v="1"/>
    <x v="0"/>
    <x v="4"/>
    <x v="1"/>
  </r>
  <r>
    <n v="6768"/>
    <x v="348"/>
    <n v="423"/>
    <x v="41"/>
    <x v="2"/>
    <x v="0"/>
    <n v="895"/>
    <x v="0"/>
    <n v="4"/>
    <n v="20.095581549999999"/>
    <n v="80.382326199999994"/>
    <x v="1"/>
    <b v="0"/>
    <x v="0"/>
    <n v="80.382326199999994"/>
    <x v="0"/>
    <x v="1"/>
    <x v="1"/>
    <x v="0"/>
  </r>
  <r>
    <n v="6769"/>
    <x v="79"/>
    <n v="197"/>
    <x v="20"/>
    <x v="2"/>
    <x v="11"/>
    <n v="118"/>
    <x v="1"/>
    <n v="4"/>
    <n v="55.824036890000002"/>
    <n v="223.29614756000001"/>
    <x v="3"/>
    <b v="1"/>
    <x v="0"/>
    <n v="223.29614756000001"/>
    <x v="1"/>
    <x v="0"/>
    <x v="0"/>
    <x v="1"/>
  </r>
  <r>
    <n v="6770"/>
    <x v="261"/>
    <n v="229"/>
    <x v="21"/>
    <x v="0"/>
    <x v="14"/>
    <n v="986"/>
    <x v="2"/>
    <n v="5"/>
    <n v="74.022276599999998"/>
    <n v="370.11138299999999"/>
    <x v="0"/>
    <b v="1"/>
    <x v="2863"/>
    <n v="333.10024469999996"/>
    <x v="0"/>
    <x v="2"/>
    <x v="0"/>
    <x v="1"/>
  </r>
  <r>
    <n v="6771"/>
    <x v="118"/>
    <n v="426"/>
    <x v="26"/>
    <x v="1"/>
    <x v="11"/>
    <n v="397"/>
    <x v="4"/>
    <n v="3"/>
    <n v="32.247442380000003"/>
    <n v="96.742327140000015"/>
    <x v="2"/>
    <b v="1"/>
    <x v="0"/>
    <n v="96.742327140000015"/>
    <x v="0"/>
    <x v="1"/>
    <x v="4"/>
    <x v="0"/>
  </r>
  <r>
    <n v="6772"/>
    <x v="357"/>
    <n v="258"/>
    <x v="14"/>
    <x v="1"/>
    <x v="17"/>
    <n v="511"/>
    <x v="0"/>
    <n v="4"/>
    <n v="33.881641649999999"/>
    <n v="135.5265666"/>
    <x v="1"/>
    <b v="1"/>
    <x v="0"/>
    <n v="135.5265666"/>
    <x v="0"/>
    <x v="0"/>
    <x v="4"/>
    <x v="0"/>
  </r>
  <r>
    <n v="6773"/>
    <x v="224"/>
    <n v="230"/>
    <x v="51"/>
    <x v="2"/>
    <x v="10"/>
    <n v="216"/>
    <x v="2"/>
    <n v="5"/>
    <n v="47.870085430000003"/>
    <n v="239.35042715000003"/>
    <x v="2"/>
    <b v="0"/>
    <x v="2864"/>
    <n v="215.41538444000003"/>
    <x v="0"/>
    <x v="2"/>
    <x v="4"/>
    <x v="1"/>
  </r>
  <r>
    <n v="6774"/>
    <x v="56"/>
    <n v="171"/>
    <x v="27"/>
    <x v="0"/>
    <x v="15"/>
    <n v="406"/>
    <x v="3"/>
    <n v="5"/>
    <n v="60.17466555"/>
    <n v="300.87332774999999"/>
    <x v="0"/>
    <b v="0"/>
    <x v="0"/>
    <n v="300.87332774999999"/>
    <x v="1"/>
    <x v="1"/>
    <x v="0"/>
    <x v="0"/>
  </r>
  <r>
    <n v="6775"/>
    <x v="55"/>
    <n v="284"/>
    <x v="5"/>
    <x v="1"/>
    <x v="14"/>
    <n v="608"/>
    <x v="2"/>
    <n v="5"/>
    <n v="33.040277719999999"/>
    <n v="165.2013886"/>
    <x v="0"/>
    <b v="0"/>
    <x v="0"/>
    <n v="165.2013886"/>
    <x v="0"/>
    <x v="1"/>
    <x v="2"/>
    <x v="0"/>
  </r>
  <r>
    <n v="6776"/>
    <x v="47"/>
    <n v="397"/>
    <x v="23"/>
    <x v="0"/>
    <x v="3"/>
    <n v="783"/>
    <x v="0"/>
    <n v="2"/>
    <n v="41.383945580000002"/>
    <n v="82.767891160000005"/>
    <x v="2"/>
    <b v="0"/>
    <x v="0"/>
    <n v="82.767891160000005"/>
    <x v="1"/>
    <x v="0"/>
    <x v="1"/>
    <x v="1"/>
  </r>
  <r>
    <n v="6777"/>
    <x v="194"/>
    <n v="221"/>
    <x v="26"/>
    <x v="2"/>
    <x v="9"/>
    <n v="547"/>
    <x v="4"/>
    <n v="2"/>
    <n v="10.5730155"/>
    <n v="21.146031000000001"/>
    <x v="3"/>
    <b v="1"/>
    <x v="2865"/>
    <n v="19.031427900000001"/>
    <x v="0"/>
    <x v="2"/>
    <x v="2"/>
    <x v="1"/>
  </r>
  <r>
    <n v="6778"/>
    <x v="12"/>
    <n v="33"/>
    <x v="48"/>
    <x v="2"/>
    <x v="14"/>
    <n v="280"/>
    <x v="3"/>
    <n v="2"/>
    <n v="36.52336167"/>
    <n v="73.04672334"/>
    <x v="0"/>
    <b v="1"/>
    <x v="2866"/>
    <n v="65.742051007000001"/>
    <x v="1"/>
    <x v="2"/>
    <x v="0"/>
    <x v="1"/>
  </r>
  <r>
    <n v="6779"/>
    <x v="279"/>
    <n v="211"/>
    <x v="44"/>
    <x v="2"/>
    <x v="19"/>
    <n v="927"/>
    <x v="2"/>
    <n v="5"/>
    <n v="43.684047620000001"/>
    <n v="218.42023810000001"/>
    <x v="0"/>
    <b v="1"/>
    <x v="0"/>
    <n v="218.42023810000001"/>
    <x v="0"/>
    <x v="1"/>
    <x v="0"/>
    <x v="1"/>
  </r>
  <r>
    <n v="6780"/>
    <x v="171"/>
    <n v="450"/>
    <x v="35"/>
    <x v="1"/>
    <x v="2"/>
    <n v="352"/>
    <x v="0"/>
    <n v="3"/>
    <n v="22.28225428"/>
    <n v="66.846762839999997"/>
    <x v="2"/>
    <b v="1"/>
    <x v="2867"/>
    <n v="60.162086556999995"/>
    <x v="1"/>
    <x v="2"/>
    <x v="4"/>
    <x v="1"/>
  </r>
  <r>
    <n v="6781"/>
    <x v="135"/>
    <n v="64"/>
    <x v="20"/>
    <x v="0"/>
    <x v="0"/>
    <n v="481"/>
    <x v="4"/>
    <n v="4"/>
    <n v="14.77846394"/>
    <n v="59.11385576"/>
    <x v="2"/>
    <b v="1"/>
    <x v="2868"/>
    <n v="53.202470183000003"/>
    <x v="1"/>
    <x v="2"/>
    <x v="3"/>
    <x v="0"/>
  </r>
  <r>
    <n v="6782"/>
    <x v="251"/>
    <n v="424"/>
    <x v="28"/>
    <x v="2"/>
    <x v="10"/>
    <n v="17"/>
    <x v="3"/>
    <n v="2"/>
    <n v="56.121370249999998"/>
    <n v="112.2427405"/>
    <x v="2"/>
    <b v="1"/>
    <x v="2869"/>
    <n v="101.01846644999999"/>
    <x v="0"/>
    <x v="2"/>
    <x v="2"/>
    <x v="1"/>
  </r>
  <r>
    <n v="6783"/>
    <x v="291"/>
    <n v="358"/>
    <x v="19"/>
    <x v="1"/>
    <x v="9"/>
    <n v="162"/>
    <x v="0"/>
    <n v="2"/>
    <n v="38.436855360000003"/>
    <n v="76.873710720000005"/>
    <x v="3"/>
    <b v="1"/>
    <x v="2870"/>
    <n v="69.186339649000004"/>
    <x v="0"/>
    <x v="2"/>
    <x v="1"/>
    <x v="1"/>
  </r>
  <r>
    <n v="6784"/>
    <x v="335"/>
    <n v="390"/>
    <x v="34"/>
    <x v="0"/>
    <x v="19"/>
    <n v="512"/>
    <x v="1"/>
    <n v="2"/>
    <n v="13.222987460000001"/>
    <n v="26.445974920000001"/>
    <x v="2"/>
    <b v="1"/>
    <x v="2871"/>
    <n v="23.801377428000002"/>
    <x v="1"/>
    <x v="2"/>
    <x v="4"/>
    <x v="1"/>
  </r>
  <r>
    <n v="6785"/>
    <x v="364"/>
    <n v="128"/>
    <x v="50"/>
    <x v="0"/>
    <x v="0"/>
    <n v="173"/>
    <x v="1"/>
    <n v="5"/>
    <n v="66.288906960000006"/>
    <n v="331.44453480000004"/>
    <x v="2"/>
    <b v="1"/>
    <x v="0"/>
    <n v="331.44453480000004"/>
    <x v="0"/>
    <x v="1"/>
    <x v="3"/>
    <x v="1"/>
  </r>
  <r>
    <n v="6786"/>
    <x v="104"/>
    <n v="164"/>
    <x v="29"/>
    <x v="1"/>
    <x v="10"/>
    <n v="49"/>
    <x v="4"/>
    <n v="2"/>
    <n v="17.143682569999999"/>
    <n v="34.287365139999999"/>
    <x v="0"/>
    <b v="0"/>
    <x v="2872"/>
    <n v="30.858628625999998"/>
    <x v="1"/>
    <x v="2"/>
    <x v="3"/>
    <x v="0"/>
  </r>
  <r>
    <n v="6787"/>
    <x v="25"/>
    <n v="14"/>
    <x v="2"/>
    <x v="0"/>
    <x v="4"/>
    <n v="997"/>
    <x v="3"/>
    <n v="3"/>
    <n v="47.798039170000003"/>
    <n v="143.39411751"/>
    <x v="1"/>
    <b v="0"/>
    <x v="0"/>
    <n v="143.39411751"/>
    <x v="1"/>
    <x v="0"/>
    <x v="3"/>
    <x v="0"/>
  </r>
  <r>
    <n v="6788"/>
    <x v="209"/>
    <n v="91"/>
    <x v="12"/>
    <x v="0"/>
    <x v="15"/>
    <n v="742"/>
    <x v="2"/>
    <n v="4"/>
    <n v="25.203291419999999"/>
    <n v="100.81316568"/>
    <x v="1"/>
    <b v="0"/>
    <x v="2873"/>
    <n v="90.731849109999999"/>
    <x v="0"/>
    <x v="2"/>
    <x v="0"/>
    <x v="1"/>
  </r>
  <r>
    <n v="6789"/>
    <x v="109"/>
    <n v="167"/>
    <x v="41"/>
    <x v="0"/>
    <x v="3"/>
    <n v="583"/>
    <x v="2"/>
    <n v="5"/>
    <n v="57.89912477"/>
    <n v="289.49562385000002"/>
    <x v="2"/>
    <b v="1"/>
    <x v="0"/>
    <n v="289.49562385000002"/>
    <x v="1"/>
    <x v="1"/>
    <x v="2"/>
    <x v="0"/>
  </r>
  <r>
    <n v="6790"/>
    <x v="33"/>
    <n v="395"/>
    <x v="42"/>
    <x v="2"/>
    <x v="10"/>
    <n v="312"/>
    <x v="2"/>
    <n v="4"/>
    <n v="13.446689989999999"/>
    <n v="53.786759959999998"/>
    <x v="2"/>
    <b v="1"/>
    <x v="0"/>
    <n v="53.786759959999998"/>
    <x v="1"/>
    <x v="1"/>
    <x v="0"/>
    <x v="1"/>
  </r>
  <r>
    <n v="6791"/>
    <x v="112"/>
    <n v="231"/>
    <x v="49"/>
    <x v="0"/>
    <x v="15"/>
    <n v="282"/>
    <x v="4"/>
    <n v="5"/>
    <n v="33.836843260000002"/>
    <n v="169.1842163"/>
    <x v="2"/>
    <b v="1"/>
    <x v="0"/>
    <n v="169.1842163"/>
    <x v="1"/>
    <x v="0"/>
    <x v="0"/>
    <x v="1"/>
  </r>
  <r>
    <n v="6792"/>
    <x v="298"/>
    <n v="259"/>
    <x v="25"/>
    <x v="1"/>
    <x v="18"/>
    <n v="784"/>
    <x v="4"/>
    <n v="5"/>
    <n v="39.732947850000002"/>
    <n v="198.66473925000003"/>
    <x v="1"/>
    <b v="0"/>
    <x v="2874"/>
    <n v="178.79826532000001"/>
    <x v="0"/>
    <x v="2"/>
    <x v="1"/>
    <x v="1"/>
  </r>
  <r>
    <n v="6793"/>
    <x v="80"/>
    <n v="386"/>
    <x v="5"/>
    <x v="1"/>
    <x v="14"/>
    <n v="694"/>
    <x v="4"/>
    <n v="3"/>
    <n v="39.291665870000003"/>
    <n v="117.87499761000001"/>
    <x v="1"/>
    <b v="0"/>
    <x v="0"/>
    <n v="117.87499761000001"/>
    <x v="1"/>
    <x v="1"/>
    <x v="0"/>
    <x v="0"/>
  </r>
  <r>
    <n v="6794"/>
    <x v="53"/>
    <n v="178"/>
    <x v="40"/>
    <x v="1"/>
    <x v="16"/>
    <n v="172"/>
    <x v="2"/>
    <n v="1"/>
    <n v="84.581178780000002"/>
    <n v="84.581178780000002"/>
    <x v="0"/>
    <b v="1"/>
    <x v="0"/>
    <n v="84.581178780000002"/>
    <x v="0"/>
    <x v="1"/>
    <x v="3"/>
    <x v="0"/>
  </r>
  <r>
    <n v="6795"/>
    <x v="161"/>
    <n v="369"/>
    <x v="50"/>
    <x v="0"/>
    <x v="14"/>
    <n v="856"/>
    <x v="0"/>
    <n v="3"/>
    <n v="55.20759614"/>
    <n v="165.62278842000001"/>
    <x v="3"/>
    <b v="0"/>
    <x v="2875"/>
    <n v="149.06050958"/>
    <x v="1"/>
    <x v="2"/>
    <x v="3"/>
    <x v="1"/>
  </r>
  <r>
    <n v="6796"/>
    <x v="132"/>
    <n v="130"/>
    <x v="50"/>
    <x v="1"/>
    <x v="18"/>
    <n v="672"/>
    <x v="4"/>
    <n v="5"/>
    <n v="99.231088880000001"/>
    <n v="496.15544440000002"/>
    <x v="2"/>
    <b v="1"/>
    <x v="0"/>
    <n v="496.15544440000002"/>
    <x v="1"/>
    <x v="1"/>
    <x v="2"/>
    <x v="0"/>
  </r>
  <r>
    <n v="6797"/>
    <x v="107"/>
    <n v="57"/>
    <x v="48"/>
    <x v="0"/>
    <x v="9"/>
    <n v="871"/>
    <x v="1"/>
    <n v="5"/>
    <n v="84.090269640000002"/>
    <n v="420.45134819999998"/>
    <x v="1"/>
    <b v="0"/>
    <x v="0"/>
    <n v="420.45134819999998"/>
    <x v="0"/>
    <x v="0"/>
    <x v="2"/>
    <x v="1"/>
  </r>
  <r>
    <n v="6798"/>
    <x v="360"/>
    <n v="450"/>
    <x v="27"/>
    <x v="1"/>
    <x v="1"/>
    <n v="83"/>
    <x v="4"/>
    <n v="2"/>
    <n v="13.247424540000001"/>
    <n v="26.494849080000002"/>
    <x v="2"/>
    <b v="1"/>
    <x v="0"/>
    <n v="26.494849080000002"/>
    <x v="0"/>
    <x v="0"/>
    <x v="2"/>
    <x v="0"/>
  </r>
  <r>
    <n v="6799"/>
    <x v="58"/>
    <n v="411"/>
    <x v="49"/>
    <x v="2"/>
    <x v="7"/>
    <n v="41"/>
    <x v="2"/>
    <n v="3"/>
    <n v="19.027681059999999"/>
    <n v="57.083043179999997"/>
    <x v="0"/>
    <b v="1"/>
    <x v="2876"/>
    <n v="51.374738862999997"/>
    <x v="0"/>
    <x v="2"/>
    <x v="4"/>
    <x v="0"/>
  </r>
  <r>
    <n v="6800"/>
    <x v="309"/>
    <n v="284"/>
    <x v="29"/>
    <x v="1"/>
    <x v="16"/>
    <n v="902"/>
    <x v="1"/>
    <n v="4"/>
    <n v="14.9300354"/>
    <n v="59.720141599999998"/>
    <x v="1"/>
    <b v="1"/>
    <x v="2877"/>
    <n v="53.748127437999997"/>
    <x v="1"/>
    <x v="2"/>
    <x v="3"/>
    <x v="1"/>
  </r>
  <r>
    <n v="6801"/>
    <x v="77"/>
    <n v="449"/>
    <x v="11"/>
    <x v="2"/>
    <x v="8"/>
    <n v="665"/>
    <x v="4"/>
    <n v="5"/>
    <n v="61.762055779999997"/>
    <n v="308.81027889999996"/>
    <x v="2"/>
    <b v="1"/>
    <x v="0"/>
    <n v="308.81027889999996"/>
    <x v="1"/>
    <x v="1"/>
    <x v="1"/>
    <x v="0"/>
  </r>
  <r>
    <n v="6802"/>
    <x v="36"/>
    <n v="434"/>
    <x v="44"/>
    <x v="2"/>
    <x v="8"/>
    <n v="739"/>
    <x v="0"/>
    <n v="4"/>
    <n v="60.626234320000002"/>
    <n v="242.50493728000001"/>
    <x v="0"/>
    <b v="0"/>
    <x v="0"/>
    <n v="242.50493728000001"/>
    <x v="0"/>
    <x v="0"/>
    <x v="0"/>
    <x v="1"/>
  </r>
  <r>
    <n v="6803"/>
    <x v="260"/>
    <n v="162"/>
    <x v="0"/>
    <x v="0"/>
    <x v="19"/>
    <n v="971"/>
    <x v="4"/>
    <n v="3"/>
    <n v="84.110020719999994"/>
    <n v="252.33006215999998"/>
    <x v="3"/>
    <b v="1"/>
    <x v="2878"/>
    <n v="227.09705594999997"/>
    <x v="0"/>
    <x v="2"/>
    <x v="1"/>
    <x v="0"/>
  </r>
  <r>
    <n v="6804"/>
    <x v="104"/>
    <n v="362"/>
    <x v="6"/>
    <x v="2"/>
    <x v="18"/>
    <n v="319"/>
    <x v="1"/>
    <n v="4"/>
    <n v="51.686001300000001"/>
    <n v="206.7440052"/>
    <x v="0"/>
    <b v="1"/>
    <x v="2879"/>
    <n v="186.06960468"/>
    <x v="1"/>
    <x v="2"/>
    <x v="2"/>
    <x v="1"/>
  </r>
  <r>
    <n v="6805"/>
    <x v="156"/>
    <n v="89"/>
    <x v="19"/>
    <x v="2"/>
    <x v="16"/>
    <n v="423"/>
    <x v="4"/>
    <n v="1"/>
    <n v="87.536503539999998"/>
    <n v="87.536503539999998"/>
    <x v="3"/>
    <b v="1"/>
    <x v="2880"/>
    <n v="78.782853185999997"/>
    <x v="1"/>
    <x v="2"/>
    <x v="2"/>
    <x v="0"/>
  </r>
  <r>
    <n v="6806"/>
    <x v="32"/>
    <n v="350"/>
    <x v="30"/>
    <x v="0"/>
    <x v="2"/>
    <n v="856"/>
    <x v="3"/>
    <n v="1"/>
    <n v="25.270655829999999"/>
    <n v="25.270655829999999"/>
    <x v="3"/>
    <b v="0"/>
    <x v="0"/>
    <n v="25.270655829999999"/>
    <x v="0"/>
    <x v="0"/>
    <x v="0"/>
    <x v="0"/>
  </r>
  <r>
    <n v="6807"/>
    <x v="233"/>
    <n v="278"/>
    <x v="44"/>
    <x v="2"/>
    <x v="9"/>
    <n v="810"/>
    <x v="2"/>
    <n v="1"/>
    <n v="74.714121950000006"/>
    <n v="74.714121950000006"/>
    <x v="2"/>
    <b v="1"/>
    <x v="0"/>
    <n v="74.714121950000006"/>
    <x v="1"/>
    <x v="0"/>
    <x v="2"/>
    <x v="1"/>
  </r>
  <r>
    <n v="6808"/>
    <x v="329"/>
    <n v="392"/>
    <x v="8"/>
    <x v="2"/>
    <x v="9"/>
    <n v="798"/>
    <x v="1"/>
    <n v="2"/>
    <n v="44.225229030000001"/>
    <n v="88.450458060000003"/>
    <x v="0"/>
    <b v="0"/>
    <x v="2881"/>
    <n v="79.605412255000005"/>
    <x v="1"/>
    <x v="2"/>
    <x v="1"/>
    <x v="0"/>
  </r>
  <r>
    <n v="6809"/>
    <x v="207"/>
    <n v="132"/>
    <x v="42"/>
    <x v="2"/>
    <x v="16"/>
    <n v="20"/>
    <x v="1"/>
    <n v="4"/>
    <n v="12.443604710000001"/>
    <n v="49.774418840000003"/>
    <x v="1"/>
    <b v="0"/>
    <x v="2882"/>
    <n v="44.796976957000005"/>
    <x v="1"/>
    <x v="2"/>
    <x v="0"/>
    <x v="0"/>
  </r>
  <r>
    <n v="6810"/>
    <x v="251"/>
    <n v="35"/>
    <x v="40"/>
    <x v="0"/>
    <x v="7"/>
    <n v="921"/>
    <x v="2"/>
    <n v="2"/>
    <n v="82.507092229999998"/>
    <n v="165.01418446"/>
    <x v="0"/>
    <b v="0"/>
    <x v="0"/>
    <n v="165.01418446"/>
    <x v="0"/>
    <x v="0"/>
    <x v="3"/>
    <x v="1"/>
  </r>
  <r>
    <n v="6811"/>
    <x v="300"/>
    <n v="142"/>
    <x v="49"/>
    <x v="1"/>
    <x v="1"/>
    <n v="819"/>
    <x v="0"/>
    <n v="4"/>
    <n v="79.557154350000005"/>
    <n v="318.22861740000002"/>
    <x v="3"/>
    <b v="1"/>
    <x v="2883"/>
    <n v="286.40575566000001"/>
    <x v="1"/>
    <x v="2"/>
    <x v="2"/>
    <x v="1"/>
  </r>
  <r>
    <n v="6812"/>
    <x v="74"/>
    <n v="429"/>
    <x v="46"/>
    <x v="0"/>
    <x v="3"/>
    <n v="940"/>
    <x v="4"/>
    <n v="5"/>
    <n v="23.005471409999998"/>
    <n v="115.02735704999999"/>
    <x v="0"/>
    <b v="1"/>
    <x v="2884"/>
    <n v="103.52462134999999"/>
    <x v="1"/>
    <x v="2"/>
    <x v="1"/>
    <x v="1"/>
  </r>
  <r>
    <n v="6813"/>
    <x v="290"/>
    <n v="228"/>
    <x v="8"/>
    <x v="1"/>
    <x v="17"/>
    <n v="601"/>
    <x v="1"/>
    <n v="2"/>
    <n v="88.997889850000007"/>
    <n v="177.99577970000001"/>
    <x v="2"/>
    <b v="0"/>
    <x v="2885"/>
    <n v="160.19620173000001"/>
    <x v="0"/>
    <x v="2"/>
    <x v="4"/>
    <x v="1"/>
  </r>
  <r>
    <n v="6814"/>
    <x v="65"/>
    <n v="65"/>
    <x v="47"/>
    <x v="0"/>
    <x v="5"/>
    <n v="254"/>
    <x v="2"/>
    <n v="4"/>
    <n v="38.930847569999997"/>
    <n v="155.72339027999999"/>
    <x v="2"/>
    <b v="0"/>
    <x v="0"/>
    <n v="155.72339027999999"/>
    <x v="0"/>
    <x v="1"/>
    <x v="2"/>
    <x v="0"/>
  </r>
  <r>
    <n v="6815"/>
    <x v="357"/>
    <n v="54"/>
    <x v="3"/>
    <x v="1"/>
    <x v="15"/>
    <n v="134"/>
    <x v="1"/>
    <n v="5"/>
    <n v="95.66318794"/>
    <n v="478.3159397"/>
    <x v="3"/>
    <b v="0"/>
    <x v="0"/>
    <n v="478.3159397"/>
    <x v="0"/>
    <x v="1"/>
    <x v="1"/>
    <x v="1"/>
  </r>
  <r>
    <n v="6816"/>
    <x v="335"/>
    <n v="135"/>
    <x v="0"/>
    <x v="1"/>
    <x v="9"/>
    <n v="684"/>
    <x v="4"/>
    <n v="5"/>
    <n v="31.91527894"/>
    <n v="159.57639470000001"/>
    <x v="1"/>
    <b v="0"/>
    <x v="2886"/>
    <n v="143.61875523"/>
    <x v="0"/>
    <x v="2"/>
    <x v="2"/>
    <x v="1"/>
  </r>
  <r>
    <n v="6817"/>
    <x v="164"/>
    <n v="21"/>
    <x v="49"/>
    <x v="2"/>
    <x v="6"/>
    <n v="481"/>
    <x v="3"/>
    <n v="3"/>
    <n v="99.189449659999994"/>
    <n v="297.56834898"/>
    <x v="1"/>
    <b v="1"/>
    <x v="2887"/>
    <n v="267.81151407999999"/>
    <x v="0"/>
    <x v="2"/>
    <x v="0"/>
    <x v="0"/>
  </r>
  <r>
    <n v="6818"/>
    <x v="99"/>
    <n v="96"/>
    <x v="36"/>
    <x v="2"/>
    <x v="10"/>
    <n v="589"/>
    <x v="4"/>
    <n v="5"/>
    <n v="84.173686869999997"/>
    <n v="420.86843434999997"/>
    <x v="2"/>
    <b v="1"/>
    <x v="2888"/>
    <n v="378.78159090999998"/>
    <x v="1"/>
    <x v="2"/>
    <x v="2"/>
    <x v="0"/>
  </r>
  <r>
    <n v="6819"/>
    <x v="85"/>
    <n v="481"/>
    <x v="38"/>
    <x v="0"/>
    <x v="1"/>
    <n v="284"/>
    <x v="1"/>
    <n v="3"/>
    <n v="61.439817230000003"/>
    <n v="184.31945168999999"/>
    <x v="0"/>
    <b v="1"/>
    <x v="0"/>
    <n v="184.31945168999999"/>
    <x v="1"/>
    <x v="1"/>
    <x v="4"/>
    <x v="0"/>
  </r>
  <r>
    <n v="6820"/>
    <x v="52"/>
    <n v="199"/>
    <x v="30"/>
    <x v="1"/>
    <x v="9"/>
    <n v="649"/>
    <x v="3"/>
    <n v="2"/>
    <n v="51.0834641"/>
    <n v="102.1669282"/>
    <x v="2"/>
    <b v="1"/>
    <x v="0"/>
    <n v="102.1669282"/>
    <x v="1"/>
    <x v="1"/>
    <x v="0"/>
    <x v="0"/>
  </r>
  <r>
    <n v="6821"/>
    <x v="305"/>
    <n v="96"/>
    <x v="35"/>
    <x v="0"/>
    <x v="15"/>
    <n v="162"/>
    <x v="3"/>
    <n v="5"/>
    <n v="20.83470307"/>
    <n v="104.17351535"/>
    <x v="0"/>
    <b v="0"/>
    <x v="2889"/>
    <n v="93.756163819999998"/>
    <x v="1"/>
    <x v="2"/>
    <x v="1"/>
    <x v="0"/>
  </r>
  <r>
    <n v="6822"/>
    <x v="259"/>
    <n v="135"/>
    <x v="24"/>
    <x v="1"/>
    <x v="2"/>
    <n v="35"/>
    <x v="3"/>
    <n v="3"/>
    <n v="28.156784909999999"/>
    <n v="84.470354729999997"/>
    <x v="2"/>
    <b v="1"/>
    <x v="2890"/>
    <n v="76.023319256999997"/>
    <x v="0"/>
    <x v="2"/>
    <x v="3"/>
    <x v="1"/>
  </r>
  <r>
    <n v="6823"/>
    <x v="163"/>
    <n v="174"/>
    <x v="8"/>
    <x v="0"/>
    <x v="13"/>
    <n v="843"/>
    <x v="3"/>
    <n v="2"/>
    <n v="95.854804290000004"/>
    <n v="191.70960858000001"/>
    <x v="1"/>
    <b v="0"/>
    <x v="2891"/>
    <n v="172.53864772"/>
    <x v="0"/>
    <x v="2"/>
    <x v="1"/>
    <x v="1"/>
  </r>
  <r>
    <n v="6824"/>
    <x v="286"/>
    <n v="474"/>
    <x v="1"/>
    <x v="0"/>
    <x v="1"/>
    <n v="596"/>
    <x v="1"/>
    <n v="5"/>
    <n v="27.202499979999999"/>
    <n v="136.01249989999999"/>
    <x v="0"/>
    <b v="1"/>
    <x v="0"/>
    <n v="136.01249989999999"/>
    <x v="1"/>
    <x v="0"/>
    <x v="0"/>
    <x v="0"/>
  </r>
  <r>
    <n v="6825"/>
    <x v="160"/>
    <n v="79"/>
    <x v="14"/>
    <x v="0"/>
    <x v="0"/>
    <n v="89"/>
    <x v="2"/>
    <n v="3"/>
    <n v="96.390968299999997"/>
    <n v="289.17290489999999"/>
    <x v="0"/>
    <b v="0"/>
    <x v="2892"/>
    <n v="260.25561441000002"/>
    <x v="1"/>
    <x v="2"/>
    <x v="3"/>
    <x v="1"/>
  </r>
  <r>
    <n v="6826"/>
    <x v="267"/>
    <n v="187"/>
    <x v="21"/>
    <x v="2"/>
    <x v="0"/>
    <n v="555"/>
    <x v="2"/>
    <n v="2"/>
    <n v="21.694861530000001"/>
    <n v="43.389723060000001"/>
    <x v="0"/>
    <b v="0"/>
    <x v="2893"/>
    <n v="39.050750753000003"/>
    <x v="1"/>
    <x v="2"/>
    <x v="4"/>
    <x v="0"/>
  </r>
  <r>
    <n v="6827"/>
    <x v="338"/>
    <n v="148"/>
    <x v="20"/>
    <x v="2"/>
    <x v="2"/>
    <n v="971"/>
    <x v="0"/>
    <n v="3"/>
    <n v="97.617167850000001"/>
    <n v="292.85150355000002"/>
    <x v="3"/>
    <b v="1"/>
    <x v="0"/>
    <n v="292.85150355000002"/>
    <x v="0"/>
    <x v="0"/>
    <x v="0"/>
    <x v="0"/>
  </r>
  <r>
    <n v="6828"/>
    <x v="188"/>
    <n v="146"/>
    <x v="25"/>
    <x v="0"/>
    <x v="0"/>
    <n v="768"/>
    <x v="0"/>
    <n v="1"/>
    <n v="43.15333923"/>
    <n v="43.15333923"/>
    <x v="1"/>
    <b v="0"/>
    <x v="2894"/>
    <n v="38.838005307000003"/>
    <x v="0"/>
    <x v="2"/>
    <x v="0"/>
    <x v="1"/>
  </r>
  <r>
    <n v="6829"/>
    <x v="229"/>
    <n v="271"/>
    <x v="39"/>
    <x v="1"/>
    <x v="4"/>
    <n v="286"/>
    <x v="3"/>
    <n v="5"/>
    <n v="55.167019539999998"/>
    <n v="275.83509770000001"/>
    <x v="2"/>
    <b v="1"/>
    <x v="2895"/>
    <n v="248.25158793"/>
    <x v="0"/>
    <x v="2"/>
    <x v="4"/>
    <x v="0"/>
  </r>
  <r>
    <n v="6830"/>
    <x v="327"/>
    <n v="70"/>
    <x v="49"/>
    <x v="2"/>
    <x v="13"/>
    <n v="792"/>
    <x v="0"/>
    <n v="5"/>
    <n v="18.731156930000001"/>
    <n v="93.655784650000001"/>
    <x v="2"/>
    <b v="1"/>
    <x v="0"/>
    <n v="93.655784650000001"/>
    <x v="0"/>
    <x v="1"/>
    <x v="4"/>
    <x v="1"/>
  </r>
  <r>
    <n v="6831"/>
    <x v="4"/>
    <n v="391"/>
    <x v="41"/>
    <x v="1"/>
    <x v="10"/>
    <n v="908"/>
    <x v="2"/>
    <n v="1"/>
    <n v="46.17072186"/>
    <n v="46.17072186"/>
    <x v="1"/>
    <b v="0"/>
    <x v="0"/>
    <n v="46.17072186"/>
    <x v="0"/>
    <x v="1"/>
    <x v="0"/>
    <x v="1"/>
  </r>
  <r>
    <n v="6832"/>
    <x v="352"/>
    <n v="27"/>
    <x v="5"/>
    <x v="1"/>
    <x v="10"/>
    <n v="900"/>
    <x v="2"/>
    <n v="5"/>
    <n v="76.597320049999993"/>
    <n v="382.98660024999998"/>
    <x v="0"/>
    <b v="0"/>
    <x v="0"/>
    <n v="382.98660024999998"/>
    <x v="1"/>
    <x v="0"/>
    <x v="1"/>
    <x v="0"/>
  </r>
  <r>
    <n v="6833"/>
    <x v="55"/>
    <n v="261"/>
    <x v="29"/>
    <x v="2"/>
    <x v="5"/>
    <n v="704"/>
    <x v="0"/>
    <n v="3"/>
    <n v="70.107873659999996"/>
    <n v="210.32362097999999"/>
    <x v="3"/>
    <b v="1"/>
    <x v="0"/>
    <n v="210.32362097999999"/>
    <x v="0"/>
    <x v="1"/>
    <x v="1"/>
    <x v="1"/>
  </r>
  <r>
    <n v="6834"/>
    <x v="316"/>
    <n v="291"/>
    <x v="41"/>
    <x v="2"/>
    <x v="6"/>
    <n v="749"/>
    <x v="4"/>
    <n v="5"/>
    <n v="34.792731009999997"/>
    <n v="173.96365505"/>
    <x v="0"/>
    <b v="1"/>
    <x v="2896"/>
    <n v="156.56728955"/>
    <x v="0"/>
    <x v="2"/>
    <x v="3"/>
    <x v="0"/>
  </r>
  <r>
    <n v="6835"/>
    <x v="256"/>
    <n v="414"/>
    <x v="35"/>
    <x v="0"/>
    <x v="13"/>
    <n v="205"/>
    <x v="2"/>
    <n v="5"/>
    <n v="74.581401339999999"/>
    <n v="372.90700670000001"/>
    <x v="0"/>
    <b v="1"/>
    <x v="0"/>
    <n v="372.90700670000001"/>
    <x v="0"/>
    <x v="0"/>
    <x v="2"/>
    <x v="0"/>
  </r>
  <r>
    <n v="6836"/>
    <x v="297"/>
    <n v="167"/>
    <x v="20"/>
    <x v="1"/>
    <x v="14"/>
    <n v="589"/>
    <x v="0"/>
    <n v="5"/>
    <n v="52.485095039999997"/>
    <n v="262.42547519999999"/>
    <x v="1"/>
    <b v="0"/>
    <x v="0"/>
    <n v="262.42547519999999"/>
    <x v="0"/>
    <x v="1"/>
    <x v="3"/>
    <x v="1"/>
  </r>
  <r>
    <n v="6837"/>
    <x v="68"/>
    <n v="296"/>
    <x v="18"/>
    <x v="2"/>
    <x v="8"/>
    <n v="499"/>
    <x v="4"/>
    <n v="3"/>
    <n v="40.423489680000003"/>
    <n v="121.27046904000001"/>
    <x v="2"/>
    <b v="1"/>
    <x v="0"/>
    <n v="121.27046904000001"/>
    <x v="0"/>
    <x v="0"/>
    <x v="0"/>
    <x v="0"/>
  </r>
  <r>
    <n v="6838"/>
    <x v="101"/>
    <n v="195"/>
    <x v="36"/>
    <x v="0"/>
    <x v="12"/>
    <n v="104"/>
    <x v="2"/>
    <n v="2"/>
    <n v="12.0925365"/>
    <n v="24.185072999999999"/>
    <x v="2"/>
    <b v="1"/>
    <x v="2897"/>
    <n v="21.766565700000001"/>
    <x v="1"/>
    <x v="2"/>
    <x v="3"/>
    <x v="1"/>
  </r>
  <r>
    <n v="6839"/>
    <x v="166"/>
    <n v="141"/>
    <x v="43"/>
    <x v="0"/>
    <x v="2"/>
    <n v="977"/>
    <x v="2"/>
    <n v="4"/>
    <n v="92.624275040000001"/>
    <n v="370.49710016"/>
    <x v="2"/>
    <b v="0"/>
    <x v="0"/>
    <n v="370.49710016"/>
    <x v="0"/>
    <x v="0"/>
    <x v="1"/>
    <x v="0"/>
  </r>
  <r>
    <n v="6840"/>
    <x v="85"/>
    <n v="104"/>
    <x v="15"/>
    <x v="1"/>
    <x v="16"/>
    <n v="909"/>
    <x v="2"/>
    <n v="1"/>
    <n v="97.272443559999999"/>
    <n v="97.272443559999999"/>
    <x v="2"/>
    <b v="0"/>
    <x v="0"/>
    <n v="97.272443559999999"/>
    <x v="1"/>
    <x v="1"/>
    <x v="4"/>
    <x v="0"/>
  </r>
  <r>
    <n v="6841"/>
    <x v="64"/>
    <n v="338"/>
    <x v="12"/>
    <x v="0"/>
    <x v="1"/>
    <n v="624"/>
    <x v="1"/>
    <n v="4"/>
    <n v="18.816765570000001"/>
    <n v="75.267062280000005"/>
    <x v="0"/>
    <b v="1"/>
    <x v="0"/>
    <n v="75.267062280000005"/>
    <x v="1"/>
    <x v="1"/>
    <x v="2"/>
    <x v="1"/>
  </r>
  <r>
    <n v="6842"/>
    <x v="177"/>
    <n v="346"/>
    <x v="32"/>
    <x v="0"/>
    <x v="4"/>
    <n v="552"/>
    <x v="2"/>
    <n v="3"/>
    <n v="70.782314409999998"/>
    <n v="212.34694322999999"/>
    <x v="0"/>
    <b v="0"/>
    <x v="2898"/>
    <n v="191.11224891000001"/>
    <x v="1"/>
    <x v="2"/>
    <x v="2"/>
    <x v="0"/>
  </r>
  <r>
    <n v="6843"/>
    <x v="20"/>
    <n v="209"/>
    <x v="36"/>
    <x v="0"/>
    <x v="5"/>
    <n v="38"/>
    <x v="4"/>
    <n v="5"/>
    <n v="54.195630350000002"/>
    <n v="270.97815174999999"/>
    <x v="1"/>
    <b v="1"/>
    <x v="2899"/>
    <n v="243.88033657"/>
    <x v="0"/>
    <x v="2"/>
    <x v="4"/>
    <x v="1"/>
  </r>
  <r>
    <n v="6844"/>
    <x v="8"/>
    <n v="328"/>
    <x v="15"/>
    <x v="1"/>
    <x v="17"/>
    <n v="997"/>
    <x v="3"/>
    <n v="4"/>
    <n v="63.6174538"/>
    <n v="254.4698152"/>
    <x v="1"/>
    <b v="0"/>
    <x v="2900"/>
    <n v="229.02283367999999"/>
    <x v="0"/>
    <x v="2"/>
    <x v="0"/>
    <x v="1"/>
  </r>
  <r>
    <n v="6845"/>
    <x v="82"/>
    <n v="430"/>
    <x v="30"/>
    <x v="0"/>
    <x v="8"/>
    <n v="264"/>
    <x v="0"/>
    <n v="4"/>
    <n v="51.062582280000001"/>
    <n v="204.25032912"/>
    <x v="0"/>
    <b v="1"/>
    <x v="2901"/>
    <n v="183.82529621"/>
    <x v="1"/>
    <x v="2"/>
    <x v="2"/>
    <x v="0"/>
  </r>
  <r>
    <n v="6846"/>
    <x v="332"/>
    <n v="408"/>
    <x v="33"/>
    <x v="2"/>
    <x v="0"/>
    <n v="400"/>
    <x v="4"/>
    <n v="3"/>
    <n v="29.929817889999999"/>
    <n v="89.78945367"/>
    <x v="0"/>
    <b v="0"/>
    <x v="0"/>
    <n v="89.78945367"/>
    <x v="1"/>
    <x v="0"/>
    <x v="2"/>
    <x v="1"/>
  </r>
  <r>
    <n v="6847"/>
    <x v="244"/>
    <n v="169"/>
    <x v="19"/>
    <x v="0"/>
    <x v="19"/>
    <n v="801"/>
    <x v="4"/>
    <n v="2"/>
    <n v="27.433882050000001"/>
    <n v="54.867764100000002"/>
    <x v="1"/>
    <b v="1"/>
    <x v="2902"/>
    <n v="49.380987690000005"/>
    <x v="1"/>
    <x v="2"/>
    <x v="1"/>
    <x v="0"/>
  </r>
  <r>
    <n v="6848"/>
    <x v="144"/>
    <n v="56"/>
    <x v="29"/>
    <x v="2"/>
    <x v="12"/>
    <n v="182"/>
    <x v="1"/>
    <n v="1"/>
    <n v="82.025690350000005"/>
    <n v="82.025690350000005"/>
    <x v="1"/>
    <b v="1"/>
    <x v="0"/>
    <n v="82.025690350000005"/>
    <x v="0"/>
    <x v="1"/>
    <x v="2"/>
    <x v="0"/>
  </r>
  <r>
    <n v="6849"/>
    <x v="282"/>
    <n v="426"/>
    <x v="14"/>
    <x v="1"/>
    <x v="3"/>
    <n v="774"/>
    <x v="2"/>
    <n v="4"/>
    <n v="93.674916199999998"/>
    <n v="374.69966479999999"/>
    <x v="3"/>
    <b v="0"/>
    <x v="0"/>
    <n v="374.69966479999999"/>
    <x v="1"/>
    <x v="0"/>
    <x v="2"/>
    <x v="1"/>
  </r>
  <r>
    <n v="6850"/>
    <x v="228"/>
    <n v="53"/>
    <x v="52"/>
    <x v="0"/>
    <x v="18"/>
    <n v="268"/>
    <x v="1"/>
    <n v="2"/>
    <n v="96.203312969999999"/>
    <n v="192.40662594"/>
    <x v="2"/>
    <b v="0"/>
    <x v="0"/>
    <n v="192.40662594"/>
    <x v="1"/>
    <x v="1"/>
    <x v="1"/>
    <x v="0"/>
  </r>
  <r>
    <n v="6851"/>
    <x v="93"/>
    <n v="57"/>
    <x v="39"/>
    <x v="1"/>
    <x v="7"/>
    <n v="284"/>
    <x v="4"/>
    <n v="4"/>
    <n v="21.955271580000002"/>
    <n v="87.821086320000006"/>
    <x v="0"/>
    <b v="0"/>
    <x v="2903"/>
    <n v="79.038977688000003"/>
    <x v="1"/>
    <x v="2"/>
    <x v="1"/>
    <x v="1"/>
  </r>
  <r>
    <n v="6852"/>
    <x v="233"/>
    <n v="303"/>
    <x v="43"/>
    <x v="0"/>
    <x v="4"/>
    <n v="527"/>
    <x v="3"/>
    <n v="2"/>
    <n v="44.414374649999999"/>
    <n v="88.828749299999998"/>
    <x v="0"/>
    <b v="0"/>
    <x v="0"/>
    <n v="88.828749299999998"/>
    <x v="1"/>
    <x v="1"/>
    <x v="3"/>
    <x v="0"/>
  </r>
  <r>
    <n v="6853"/>
    <x v="97"/>
    <n v="274"/>
    <x v="30"/>
    <x v="1"/>
    <x v="14"/>
    <n v="686"/>
    <x v="2"/>
    <n v="5"/>
    <n v="27.78936032"/>
    <n v="138.94680160000001"/>
    <x v="1"/>
    <b v="0"/>
    <x v="2904"/>
    <n v="125.05212144000001"/>
    <x v="1"/>
    <x v="2"/>
    <x v="2"/>
    <x v="1"/>
  </r>
  <r>
    <n v="6854"/>
    <x v="17"/>
    <n v="195"/>
    <x v="52"/>
    <x v="0"/>
    <x v="7"/>
    <n v="792"/>
    <x v="0"/>
    <n v="5"/>
    <n v="47.147289649999998"/>
    <n v="235.73644825"/>
    <x v="2"/>
    <b v="0"/>
    <x v="0"/>
    <n v="235.73644825"/>
    <x v="1"/>
    <x v="1"/>
    <x v="2"/>
    <x v="1"/>
  </r>
  <r>
    <n v="6855"/>
    <x v="331"/>
    <n v="231"/>
    <x v="20"/>
    <x v="1"/>
    <x v="8"/>
    <n v="465"/>
    <x v="4"/>
    <n v="2"/>
    <n v="33.964445849999997"/>
    <n v="67.928891699999994"/>
    <x v="0"/>
    <b v="0"/>
    <x v="2905"/>
    <n v="61.136002529999992"/>
    <x v="1"/>
    <x v="2"/>
    <x v="2"/>
    <x v="0"/>
  </r>
  <r>
    <n v="6856"/>
    <x v="355"/>
    <n v="468"/>
    <x v="28"/>
    <x v="0"/>
    <x v="15"/>
    <n v="110"/>
    <x v="3"/>
    <n v="4"/>
    <n v="27.976564589999999"/>
    <n v="111.90625836"/>
    <x v="0"/>
    <b v="1"/>
    <x v="2906"/>
    <n v="100.71563252"/>
    <x v="0"/>
    <x v="2"/>
    <x v="2"/>
    <x v="0"/>
  </r>
  <r>
    <n v="6857"/>
    <x v="158"/>
    <n v="479"/>
    <x v="12"/>
    <x v="2"/>
    <x v="1"/>
    <n v="523"/>
    <x v="3"/>
    <n v="4"/>
    <n v="47.057173419999998"/>
    <n v="188.22869367999999"/>
    <x v="0"/>
    <b v="0"/>
    <x v="0"/>
    <n v="188.22869367999999"/>
    <x v="1"/>
    <x v="1"/>
    <x v="2"/>
    <x v="0"/>
  </r>
  <r>
    <n v="6858"/>
    <x v="2"/>
    <n v="254"/>
    <x v="20"/>
    <x v="1"/>
    <x v="14"/>
    <n v="761"/>
    <x v="4"/>
    <n v="4"/>
    <n v="24.176968370000001"/>
    <n v="96.707873480000003"/>
    <x v="0"/>
    <b v="0"/>
    <x v="2907"/>
    <n v="87.037086134000006"/>
    <x v="0"/>
    <x v="2"/>
    <x v="2"/>
    <x v="0"/>
  </r>
  <r>
    <n v="6859"/>
    <x v="313"/>
    <n v="126"/>
    <x v="28"/>
    <x v="2"/>
    <x v="6"/>
    <n v="334"/>
    <x v="0"/>
    <n v="5"/>
    <n v="17.34351083"/>
    <n v="86.717554149999998"/>
    <x v="2"/>
    <b v="1"/>
    <x v="2908"/>
    <n v="78.045798735000005"/>
    <x v="1"/>
    <x v="2"/>
    <x v="2"/>
    <x v="1"/>
  </r>
  <r>
    <n v="6860"/>
    <x v="344"/>
    <n v="73"/>
    <x v="46"/>
    <x v="1"/>
    <x v="19"/>
    <n v="637"/>
    <x v="4"/>
    <n v="3"/>
    <n v="77.444080690000007"/>
    <n v="232.33224207000001"/>
    <x v="2"/>
    <b v="1"/>
    <x v="0"/>
    <n v="232.33224207000001"/>
    <x v="0"/>
    <x v="0"/>
    <x v="0"/>
    <x v="0"/>
  </r>
  <r>
    <n v="6861"/>
    <x v="297"/>
    <n v="410"/>
    <x v="2"/>
    <x v="2"/>
    <x v="1"/>
    <n v="59"/>
    <x v="0"/>
    <n v="2"/>
    <n v="78.862850019999996"/>
    <n v="157.72570003999999"/>
    <x v="0"/>
    <b v="0"/>
    <x v="0"/>
    <n v="157.72570003999999"/>
    <x v="0"/>
    <x v="1"/>
    <x v="3"/>
    <x v="0"/>
  </r>
  <r>
    <n v="6862"/>
    <x v="70"/>
    <n v="478"/>
    <x v="39"/>
    <x v="0"/>
    <x v="12"/>
    <n v="68"/>
    <x v="2"/>
    <n v="4"/>
    <n v="92.977191039999994"/>
    <n v="371.90876415999998"/>
    <x v="3"/>
    <b v="1"/>
    <x v="2909"/>
    <n v="334.71788773999998"/>
    <x v="0"/>
    <x v="2"/>
    <x v="3"/>
    <x v="0"/>
  </r>
  <r>
    <n v="6863"/>
    <x v="18"/>
    <n v="178"/>
    <x v="26"/>
    <x v="2"/>
    <x v="0"/>
    <n v="121"/>
    <x v="3"/>
    <n v="3"/>
    <n v="55.394231759999997"/>
    <n v="166.18269527999999"/>
    <x v="2"/>
    <b v="0"/>
    <x v="0"/>
    <n v="166.18269527999999"/>
    <x v="1"/>
    <x v="0"/>
    <x v="0"/>
    <x v="1"/>
  </r>
  <r>
    <n v="6864"/>
    <x v="131"/>
    <n v="194"/>
    <x v="34"/>
    <x v="2"/>
    <x v="5"/>
    <n v="332"/>
    <x v="1"/>
    <n v="1"/>
    <n v="11.62224363"/>
    <n v="11.62224363"/>
    <x v="3"/>
    <b v="1"/>
    <x v="0"/>
    <n v="11.62224363"/>
    <x v="0"/>
    <x v="0"/>
    <x v="0"/>
    <x v="0"/>
  </r>
  <r>
    <n v="6865"/>
    <x v="18"/>
    <n v="437"/>
    <x v="8"/>
    <x v="1"/>
    <x v="2"/>
    <n v="777"/>
    <x v="1"/>
    <n v="1"/>
    <n v="72.848141850000005"/>
    <n v="72.848141850000005"/>
    <x v="0"/>
    <b v="0"/>
    <x v="0"/>
    <n v="72.848141850000005"/>
    <x v="0"/>
    <x v="1"/>
    <x v="4"/>
    <x v="0"/>
  </r>
  <r>
    <n v="6866"/>
    <x v="63"/>
    <n v="48"/>
    <x v="34"/>
    <x v="1"/>
    <x v="16"/>
    <n v="620"/>
    <x v="3"/>
    <n v="2"/>
    <n v="67.486180180000005"/>
    <n v="134.97236036000001"/>
    <x v="3"/>
    <b v="0"/>
    <x v="0"/>
    <n v="134.97236036000001"/>
    <x v="1"/>
    <x v="0"/>
    <x v="3"/>
    <x v="0"/>
  </r>
  <r>
    <n v="6867"/>
    <x v="87"/>
    <n v="109"/>
    <x v="12"/>
    <x v="2"/>
    <x v="18"/>
    <n v="837"/>
    <x v="4"/>
    <n v="1"/>
    <n v="50.010490169999997"/>
    <n v="50.010490169999997"/>
    <x v="3"/>
    <b v="0"/>
    <x v="0"/>
    <n v="50.010490169999997"/>
    <x v="0"/>
    <x v="1"/>
    <x v="3"/>
    <x v="1"/>
  </r>
  <r>
    <n v="6868"/>
    <x v="144"/>
    <n v="315"/>
    <x v="40"/>
    <x v="2"/>
    <x v="13"/>
    <n v="756"/>
    <x v="4"/>
    <n v="2"/>
    <n v="88.358466190000001"/>
    <n v="176.71693238"/>
    <x v="1"/>
    <b v="1"/>
    <x v="0"/>
    <n v="176.71693238"/>
    <x v="1"/>
    <x v="1"/>
    <x v="4"/>
    <x v="0"/>
  </r>
  <r>
    <n v="6869"/>
    <x v="169"/>
    <n v="186"/>
    <x v="7"/>
    <x v="2"/>
    <x v="1"/>
    <n v="715"/>
    <x v="3"/>
    <n v="2"/>
    <n v="95.72641763"/>
    <n v="191.45283526"/>
    <x v="0"/>
    <b v="0"/>
    <x v="0"/>
    <n v="191.45283526"/>
    <x v="1"/>
    <x v="1"/>
    <x v="0"/>
    <x v="0"/>
  </r>
  <r>
    <n v="6870"/>
    <x v="150"/>
    <n v="33"/>
    <x v="2"/>
    <x v="0"/>
    <x v="15"/>
    <n v="696"/>
    <x v="3"/>
    <n v="5"/>
    <n v="39.815050040000003"/>
    <n v="199.07525020000003"/>
    <x v="1"/>
    <b v="0"/>
    <x v="2910"/>
    <n v="179.16772518000002"/>
    <x v="1"/>
    <x v="2"/>
    <x v="2"/>
    <x v="0"/>
  </r>
  <r>
    <n v="6871"/>
    <x v="1"/>
    <n v="43"/>
    <x v="25"/>
    <x v="2"/>
    <x v="13"/>
    <n v="298"/>
    <x v="2"/>
    <n v="2"/>
    <n v="19.64370061"/>
    <n v="39.28740122"/>
    <x v="1"/>
    <b v="1"/>
    <x v="2911"/>
    <n v="35.358661097999999"/>
    <x v="1"/>
    <x v="2"/>
    <x v="4"/>
    <x v="1"/>
  </r>
  <r>
    <n v="6872"/>
    <x v="9"/>
    <n v="422"/>
    <x v="39"/>
    <x v="0"/>
    <x v="12"/>
    <n v="410"/>
    <x v="4"/>
    <n v="1"/>
    <n v="78.446437669999995"/>
    <n v="78.446437669999995"/>
    <x v="3"/>
    <b v="1"/>
    <x v="2912"/>
    <n v="70.601793903000001"/>
    <x v="0"/>
    <x v="2"/>
    <x v="2"/>
    <x v="0"/>
  </r>
  <r>
    <n v="6873"/>
    <x v="304"/>
    <n v="332"/>
    <x v="50"/>
    <x v="1"/>
    <x v="4"/>
    <n v="902"/>
    <x v="2"/>
    <n v="4"/>
    <n v="59.630965500000002"/>
    <n v="238.52386200000001"/>
    <x v="1"/>
    <b v="0"/>
    <x v="0"/>
    <n v="238.52386200000001"/>
    <x v="1"/>
    <x v="1"/>
    <x v="1"/>
    <x v="0"/>
  </r>
  <r>
    <n v="6874"/>
    <x v="133"/>
    <n v="102"/>
    <x v="29"/>
    <x v="0"/>
    <x v="15"/>
    <n v="834"/>
    <x v="3"/>
    <n v="5"/>
    <n v="79.962347879999996"/>
    <n v="399.81173939999996"/>
    <x v="1"/>
    <b v="1"/>
    <x v="2913"/>
    <n v="359.83056545999995"/>
    <x v="1"/>
    <x v="2"/>
    <x v="2"/>
    <x v="0"/>
  </r>
  <r>
    <n v="6875"/>
    <x v="48"/>
    <n v="211"/>
    <x v="11"/>
    <x v="1"/>
    <x v="9"/>
    <n v="572"/>
    <x v="2"/>
    <n v="4"/>
    <n v="73.210349879999995"/>
    <n v="292.84139951999998"/>
    <x v="2"/>
    <b v="1"/>
    <x v="0"/>
    <n v="292.84139951999998"/>
    <x v="1"/>
    <x v="0"/>
    <x v="3"/>
    <x v="1"/>
  </r>
  <r>
    <n v="6876"/>
    <x v="280"/>
    <n v="466"/>
    <x v="41"/>
    <x v="0"/>
    <x v="2"/>
    <n v="229"/>
    <x v="1"/>
    <n v="4"/>
    <n v="67.896838320000001"/>
    <n v="271.58735328"/>
    <x v="3"/>
    <b v="1"/>
    <x v="0"/>
    <n v="271.58735328"/>
    <x v="1"/>
    <x v="0"/>
    <x v="1"/>
    <x v="0"/>
  </r>
  <r>
    <n v="6877"/>
    <x v="14"/>
    <n v="375"/>
    <x v="13"/>
    <x v="1"/>
    <x v="19"/>
    <n v="924"/>
    <x v="3"/>
    <n v="4"/>
    <n v="81.615908059999995"/>
    <n v="326.46363223999998"/>
    <x v="1"/>
    <b v="1"/>
    <x v="0"/>
    <n v="326.46363223999998"/>
    <x v="0"/>
    <x v="1"/>
    <x v="3"/>
    <x v="1"/>
  </r>
  <r>
    <n v="6878"/>
    <x v="220"/>
    <n v="122"/>
    <x v="27"/>
    <x v="1"/>
    <x v="11"/>
    <n v="848"/>
    <x v="0"/>
    <n v="5"/>
    <n v="61.733993009999999"/>
    <n v="308.66996504999997"/>
    <x v="2"/>
    <b v="1"/>
    <x v="2914"/>
    <n v="277.80296854999995"/>
    <x v="0"/>
    <x v="2"/>
    <x v="1"/>
    <x v="1"/>
  </r>
  <r>
    <n v="6879"/>
    <x v="132"/>
    <n v="241"/>
    <x v="35"/>
    <x v="2"/>
    <x v="18"/>
    <n v="788"/>
    <x v="1"/>
    <n v="4"/>
    <n v="95.77333951"/>
    <n v="383.09335804"/>
    <x v="0"/>
    <b v="0"/>
    <x v="2915"/>
    <n v="344.78402224000001"/>
    <x v="1"/>
    <x v="2"/>
    <x v="0"/>
    <x v="1"/>
  </r>
  <r>
    <n v="6880"/>
    <x v="168"/>
    <n v="294"/>
    <x v="33"/>
    <x v="1"/>
    <x v="1"/>
    <n v="565"/>
    <x v="3"/>
    <n v="5"/>
    <n v="54.445677660000001"/>
    <n v="272.22838830000001"/>
    <x v="1"/>
    <b v="0"/>
    <x v="0"/>
    <n v="272.22838830000001"/>
    <x v="1"/>
    <x v="1"/>
    <x v="2"/>
    <x v="1"/>
  </r>
  <r>
    <n v="6881"/>
    <x v="137"/>
    <n v="81"/>
    <x v="43"/>
    <x v="0"/>
    <x v="3"/>
    <n v="19"/>
    <x v="2"/>
    <n v="4"/>
    <n v="14.296749849999999"/>
    <n v="57.186999399999998"/>
    <x v="2"/>
    <b v="1"/>
    <x v="2916"/>
    <n v="51.468299459000001"/>
    <x v="0"/>
    <x v="2"/>
    <x v="0"/>
    <x v="1"/>
  </r>
  <r>
    <n v="6882"/>
    <x v="336"/>
    <n v="411"/>
    <x v="24"/>
    <x v="2"/>
    <x v="11"/>
    <n v="317"/>
    <x v="3"/>
    <n v="5"/>
    <n v="23.192446390000001"/>
    <n v="115.96223195"/>
    <x v="0"/>
    <b v="1"/>
    <x v="2917"/>
    <n v="104.36600876"/>
    <x v="1"/>
    <x v="2"/>
    <x v="1"/>
    <x v="0"/>
  </r>
  <r>
    <n v="6883"/>
    <x v="83"/>
    <n v="9"/>
    <x v="51"/>
    <x v="0"/>
    <x v="11"/>
    <n v="833"/>
    <x v="1"/>
    <n v="1"/>
    <n v="87.859770089999998"/>
    <n v="87.859770089999998"/>
    <x v="2"/>
    <b v="0"/>
    <x v="0"/>
    <n v="87.859770089999998"/>
    <x v="1"/>
    <x v="1"/>
    <x v="4"/>
    <x v="1"/>
  </r>
  <r>
    <n v="6884"/>
    <x v="242"/>
    <n v="158"/>
    <x v="23"/>
    <x v="1"/>
    <x v="9"/>
    <n v="732"/>
    <x v="2"/>
    <n v="1"/>
    <n v="81.070740889999996"/>
    <n v="81.070740889999996"/>
    <x v="3"/>
    <b v="1"/>
    <x v="0"/>
    <n v="81.070740889999996"/>
    <x v="0"/>
    <x v="1"/>
    <x v="0"/>
    <x v="1"/>
  </r>
  <r>
    <n v="6885"/>
    <x v="341"/>
    <n v="261"/>
    <x v="40"/>
    <x v="2"/>
    <x v="17"/>
    <n v="207"/>
    <x v="4"/>
    <n v="4"/>
    <n v="12.300821389999999"/>
    <n v="49.203285559999998"/>
    <x v="3"/>
    <b v="1"/>
    <x v="2918"/>
    <n v="44.282957003999996"/>
    <x v="0"/>
    <x v="2"/>
    <x v="0"/>
    <x v="0"/>
  </r>
  <r>
    <n v="6886"/>
    <x v="199"/>
    <n v="203"/>
    <x v="46"/>
    <x v="2"/>
    <x v="17"/>
    <n v="362"/>
    <x v="2"/>
    <n v="1"/>
    <n v="83.10357535"/>
    <n v="83.10357535"/>
    <x v="1"/>
    <b v="1"/>
    <x v="0"/>
    <n v="83.10357535"/>
    <x v="0"/>
    <x v="1"/>
    <x v="0"/>
    <x v="0"/>
  </r>
  <r>
    <n v="6887"/>
    <x v="248"/>
    <n v="222"/>
    <x v="25"/>
    <x v="0"/>
    <x v="4"/>
    <n v="427"/>
    <x v="4"/>
    <n v="5"/>
    <n v="23.913635459999998"/>
    <n v="119.56817729999999"/>
    <x v="0"/>
    <b v="0"/>
    <x v="0"/>
    <n v="119.56817729999999"/>
    <x v="1"/>
    <x v="0"/>
    <x v="1"/>
    <x v="1"/>
  </r>
  <r>
    <n v="6888"/>
    <x v="202"/>
    <n v="235"/>
    <x v="0"/>
    <x v="2"/>
    <x v="14"/>
    <n v="496"/>
    <x v="1"/>
    <n v="1"/>
    <n v="45.847183979999997"/>
    <n v="45.847183979999997"/>
    <x v="2"/>
    <b v="0"/>
    <x v="2919"/>
    <n v="41.262465581999997"/>
    <x v="1"/>
    <x v="2"/>
    <x v="2"/>
    <x v="0"/>
  </r>
  <r>
    <n v="6889"/>
    <x v="253"/>
    <n v="453"/>
    <x v="44"/>
    <x v="1"/>
    <x v="15"/>
    <n v="53"/>
    <x v="3"/>
    <n v="2"/>
    <n v="43.048484240000001"/>
    <n v="86.096968480000001"/>
    <x v="1"/>
    <b v="1"/>
    <x v="0"/>
    <n v="86.096968480000001"/>
    <x v="0"/>
    <x v="1"/>
    <x v="0"/>
    <x v="0"/>
  </r>
  <r>
    <n v="6890"/>
    <x v="310"/>
    <n v="300"/>
    <x v="25"/>
    <x v="2"/>
    <x v="1"/>
    <n v="653"/>
    <x v="3"/>
    <n v="1"/>
    <n v="20.768108269999999"/>
    <n v="20.768108269999999"/>
    <x v="1"/>
    <b v="1"/>
    <x v="2920"/>
    <n v="18.691297443"/>
    <x v="1"/>
    <x v="2"/>
    <x v="3"/>
    <x v="0"/>
  </r>
  <r>
    <n v="6891"/>
    <x v="173"/>
    <n v="366"/>
    <x v="22"/>
    <x v="2"/>
    <x v="10"/>
    <n v="466"/>
    <x v="3"/>
    <n v="4"/>
    <n v="50.36502986"/>
    <n v="201.46011944"/>
    <x v="3"/>
    <b v="0"/>
    <x v="2921"/>
    <n v="181.31410749"/>
    <x v="0"/>
    <x v="2"/>
    <x v="1"/>
    <x v="1"/>
  </r>
  <r>
    <n v="6892"/>
    <x v="222"/>
    <n v="301"/>
    <x v="26"/>
    <x v="2"/>
    <x v="13"/>
    <n v="145"/>
    <x v="2"/>
    <n v="3"/>
    <n v="35.087083210000003"/>
    <n v="105.26124963000001"/>
    <x v="1"/>
    <b v="0"/>
    <x v="2922"/>
    <n v="94.735124670000005"/>
    <x v="0"/>
    <x v="2"/>
    <x v="2"/>
    <x v="0"/>
  </r>
  <r>
    <n v="6893"/>
    <x v="110"/>
    <n v="253"/>
    <x v="5"/>
    <x v="1"/>
    <x v="1"/>
    <n v="884"/>
    <x v="4"/>
    <n v="2"/>
    <n v="55.286353759999997"/>
    <n v="110.57270751999999"/>
    <x v="0"/>
    <b v="1"/>
    <x v="2923"/>
    <n v="99.515436769999994"/>
    <x v="0"/>
    <x v="2"/>
    <x v="3"/>
    <x v="0"/>
  </r>
  <r>
    <n v="6894"/>
    <x v="163"/>
    <n v="128"/>
    <x v="26"/>
    <x v="0"/>
    <x v="11"/>
    <n v="981"/>
    <x v="3"/>
    <n v="3"/>
    <n v="91.827118139999996"/>
    <n v="275.48135442"/>
    <x v="3"/>
    <b v="1"/>
    <x v="2924"/>
    <n v="247.93321897999999"/>
    <x v="0"/>
    <x v="2"/>
    <x v="2"/>
    <x v="0"/>
  </r>
  <r>
    <n v="6895"/>
    <x v="253"/>
    <n v="5"/>
    <x v="36"/>
    <x v="2"/>
    <x v="4"/>
    <n v="274"/>
    <x v="1"/>
    <n v="5"/>
    <n v="54.511603000000001"/>
    <n v="272.55801500000001"/>
    <x v="3"/>
    <b v="0"/>
    <x v="0"/>
    <n v="272.55801500000001"/>
    <x v="1"/>
    <x v="0"/>
    <x v="0"/>
    <x v="0"/>
  </r>
  <r>
    <n v="6896"/>
    <x v="68"/>
    <n v="228"/>
    <x v="27"/>
    <x v="2"/>
    <x v="16"/>
    <n v="362"/>
    <x v="1"/>
    <n v="5"/>
    <n v="97.286570589999997"/>
    <n v="486.43285294999998"/>
    <x v="0"/>
    <b v="0"/>
    <x v="0"/>
    <n v="486.43285294999998"/>
    <x v="1"/>
    <x v="1"/>
    <x v="1"/>
    <x v="1"/>
  </r>
  <r>
    <n v="6897"/>
    <x v="138"/>
    <n v="271"/>
    <x v="28"/>
    <x v="0"/>
    <x v="1"/>
    <n v="518"/>
    <x v="3"/>
    <n v="5"/>
    <n v="35.181340579999997"/>
    <n v="175.90670289999997"/>
    <x v="1"/>
    <b v="0"/>
    <x v="0"/>
    <n v="175.90670289999997"/>
    <x v="0"/>
    <x v="1"/>
    <x v="2"/>
    <x v="0"/>
  </r>
  <r>
    <n v="6898"/>
    <x v="122"/>
    <n v="399"/>
    <x v="24"/>
    <x v="2"/>
    <x v="4"/>
    <n v="269"/>
    <x v="4"/>
    <n v="5"/>
    <n v="51.852665629999997"/>
    <n v="259.26332815000001"/>
    <x v="3"/>
    <b v="1"/>
    <x v="2925"/>
    <n v="233.33699533000001"/>
    <x v="1"/>
    <x v="2"/>
    <x v="2"/>
    <x v="0"/>
  </r>
  <r>
    <n v="6899"/>
    <x v="356"/>
    <n v="97"/>
    <x v="18"/>
    <x v="0"/>
    <x v="4"/>
    <n v="833"/>
    <x v="4"/>
    <n v="2"/>
    <n v="91.339252529999996"/>
    <n v="182.67850505999999"/>
    <x v="2"/>
    <b v="1"/>
    <x v="0"/>
    <n v="182.67850505999999"/>
    <x v="0"/>
    <x v="1"/>
    <x v="0"/>
    <x v="0"/>
  </r>
  <r>
    <n v="6900"/>
    <x v="335"/>
    <n v="266"/>
    <x v="13"/>
    <x v="0"/>
    <x v="5"/>
    <n v="102"/>
    <x v="1"/>
    <n v="5"/>
    <n v="76.792710979999995"/>
    <n v="383.96355489999996"/>
    <x v="0"/>
    <b v="0"/>
    <x v="2926"/>
    <n v="345.56719940999994"/>
    <x v="1"/>
    <x v="2"/>
    <x v="3"/>
    <x v="1"/>
  </r>
  <r>
    <n v="6901"/>
    <x v="49"/>
    <n v="256"/>
    <x v="12"/>
    <x v="1"/>
    <x v="4"/>
    <n v="268"/>
    <x v="2"/>
    <n v="1"/>
    <n v="43.082424760000002"/>
    <n v="43.082424760000002"/>
    <x v="1"/>
    <b v="1"/>
    <x v="2927"/>
    <n v="38.774182284000005"/>
    <x v="1"/>
    <x v="2"/>
    <x v="4"/>
    <x v="1"/>
  </r>
  <r>
    <n v="6902"/>
    <x v="142"/>
    <n v="382"/>
    <x v="0"/>
    <x v="2"/>
    <x v="10"/>
    <n v="404"/>
    <x v="2"/>
    <n v="1"/>
    <n v="11.94672342"/>
    <n v="11.94672342"/>
    <x v="1"/>
    <b v="0"/>
    <x v="2928"/>
    <n v="10.752051077999999"/>
    <x v="1"/>
    <x v="2"/>
    <x v="2"/>
    <x v="0"/>
  </r>
  <r>
    <n v="6903"/>
    <x v="333"/>
    <n v="51"/>
    <x v="36"/>
    <x v="0"/>
    <x v="3"/>
    <n v="465"/>
    <x v="0"/>
    <n v="5"/>
    <n v="99.823459549999995"/>
    <n v="499.11729774999998"/>
    <x v="0"/>
    <b v="1"/>
    <x v="0"/>
    <n v="499.11729774999998"/>
    <x v="1"/>
    <x v="1"/>
    <x v="2"/>
    <x v="1"/>
  </r>
  <r>
    <n v="6904"/>
    <x v="128"/>
    <n v="494"/>
    <x v="49"/>
    <x v="1"/>
    <x v="6"/>
    <n v="524"/>
    <x v="4"/>
    <n v="4"/>
    <n v="33.172214169999997"/>
    <n v="132.68885667999999"/>
    <x v="1"/>
    <b v="0"/>
    <x v="2929"/>
    <n v="119.41997100999998"/>
    <x v="0"/>
    <x v="2"/>
    <x v="2"/>
    <x v="0"/>
  </r>
  <r>
    <n v="6905"/>
    <x v="279"/>
    <n v="125"/>
    <x v="8"/>
    <x v="1"/>
    <x v="14"/>
    <n v="215"/>
    <x v="3"/>
    <n v="2"/>
    <n v="33.687615880000003"/>
    <n v="67.375231760000005"/>
    <x v="0"/>
    <b v="0"/>
    <x v="2930"/>
    <n v="60.637708584000009"/>
    <x v="1"/>
    <x v="2"/>
    <x v="1"/>
    <x v="1"/>
  </r>
  <r>
    <n v="6906"/>
    <x v="99"/>
    <n v="416"/>
    <x v="7"/>
    <x v="2"/>
    <x v="17"/>
    <n v="495"/>
    <x v="1"/>
    <n v="4"/>
    <n v="12.08616497"/>
    <n v="48.344659880000002"/>
    <x v="0"/>
    <b v="0"/>
    <x v="0"/>
    <n v="48.344659880000002"/>
    <x v="1"/>
    <x v="1"/>
    <x v="1"/>
    <x v="1"/>
  </r>
  <r>
    <n v="6907"/>
    <x v="315"/>
    <n v="331"/>
    <x v="28"/>
    <x v="2"/>
    <x v="18"/>
    <n v="332"/>
    <x v="1"/>
    <n v="4"/>
    <n v="23.121898819999998"/>
    <n v="92.487595279999994"/>
    <x v="2"/>
    <b v="1"/>
    <x v="0"/>
    <n v="92.487595279999994"/>
    <x v="0"/>
    <x v="0"/>
    <x v="3"/>
    <x v="1"/>
  </r>
  <r>
    <n v="6908"/>
    <x v="56"/>
    <n v="187"/>
    <x v="26"/>
    <x v="1"/>
    <x v="10"/>
    <n v="200"/>
    <x v="2"/>
    <n v="2"/>
    <n v="82.617496369999998"/>
    <n v="165.23499274"/>
    <x v="2"/>
    <b v="0"/>
    <x v="0"/>
    <n v="165.23499274"/>
    <x v="0"/>
    <x v="1"/>
    <x v="2"/>
    <x v="1"/>
  </r>
  <r>
    <n v="6909"/>
    <x v="193"/>
    <n v="249"/>
    <x v="37"/>
    <x v="2"/>
    <x v="11"/>
    <n v="10"/>
    <x v="1"/>
    <n v="2"/>
    <n v="23.943943399999998"/>
    <n v="47.887886799999997"/>
    <x v="3"/>
    <b v="1"/>
    <x v="0"/>
    <n v="47.887886799999997"/>
    <x v="1"/>
    <x v="1"/>
    <x v="2"/>
    <x v="0"/>
  </r>
  <r>
    <n v="6910"/>
    <x v="24"/>
    <n v="460"/>
    <x v="15"/>
    <x v="2"/>
    <x v="19"/>
    <n v="459"/>
    <x v="0"/>
    <n v="4"/>
    <n v="83.36988762"/>
    <n v="333.47955048"/>
    <x v="1"/>
    <b v="1"/>
    <x v="0"/>
    <n v="333.47955048"/>
    <x v="0"/>
    <x v="0"/>
    <x v="1"/>
    <x v="0"/>
  </r>
  <r>
    <n v="6911"/>
    <x v="210"/>
    <n v="136"/>
    <x v="21"/>
    <x v="2"/>
    <x v="5"/>
    <n v="767"/>
    <x v="1"/>
    <n v="2"/>
    <n v="63.082594790000002"/>
    <n v="126.16518958"/>
    <x v="3"/>
    <b v="0"/>
    <x v="0"/>
    <n v="126.16518958"/>
    <x v="0"/>
    <x v="1"/>
    <x v="3"/>
    <x v="0"/>
  </r>
  <r>
    <n v="6912"/>
    <x v="176"/>
    <n v="373"/>
    <x v="15"/>
    <x v="0"/>
    <x v="7"/>
    <n v="605"/>
    <x v="2"/>
    <n v="4"/>
    <n v="38.983091369999997"/>
    <n v="155.93236547999999"/>
    <x v="0"/>
    <b v="1"/>
    <x v="2931"/>
    <n v="140.33912892999999"/>
    <x v="1"/>
    <x v="2"/>
    <x v="2"/>
    <x v="0"/>
  </r>
  <r>
    <n v="6913"/>
    <x v="348"/>
    <n v="490"/>
    <x v="38"/>
    <x v="1"/>
    <x v="2"/>
    <n v="882"/>
    <x v="3"/>
    <n v="4"/>
    <n v="16.172980079999999"/>
    <n v="64.691920319999994"/>
    <x v="3"/>
    <b v="1"/>
    <x v="0"/>
    <n v="64.691920319999994"/>
    <x v="0"/>
    <x v="1"/>
    <x v="4"/>
    <x v="1"/>
  </r>
  <r>
    <n v="6914"/>
    <x v="170"/>
    <n v="235"/>
    <x v="10"/>
    <x v="1"/>
    <x v="1"/>
    <n v="869"/>
    <x v="3"/>
    <n v="5"/>
    <n v="30.066664960000001"/>
    <n v="150.33332480000001"/>
    <x v="2"/>
    <b v="0"/>
    <x v="2932"/>
    <n v="135.29999232"/>
    <x v="1"/>
    <x v="2"/>
    <x v="0"/>
    <x v="1"/>
  </r>
  <r>
    <n v="6915"/>
    <x v="310"/>
    <n v="121"/>
    <x v="1"/>
    <x v="2"/>
    <x v="2"/>
    <n v="326"/>
    <x v="3"/>
    <n v="5"/>
    <n v="99.013069599999994"/>
    <n v="495.06534799999997"/>
    <x v="0"/>
    <b v="0"/>
    <x v="2933"/>
    <n v="445.55881319999997"/>
    <x v="1"/>
    <x v="2"/>
    <x v="0"/>
    <x v="1"/>
  </r>
  <r>
    <n v="6916"/>
    <x v="90"/>
    <n v="129"/>
    <x v="49"/>
    <x v="1"/>
    <x v="18"/>
    <n v="901"/>
    <x v="2"/>
    <n v="2"/>
    <n v="65.143135830000006"/>
    <n v="130.28627166000001"/>
    <x v="1"/>
    <b v="0"/>
    <x v="0"/>
    <n v="130.28627166000001"/>
    <x v="0"/>
    <x v="0"/>
    <x v="4"/>
    <x v="1"/>
  </r>
  <r>
    <n v="6917"/>
    <x v="362"/>
    <n v="364"/>
    <x v="49"/>
    <x v="0"/>
    <x v="16"/>
    <n v="481"/>
    <x v="2"/>
    <n v="1"/>
    <n v="24.280668380000002"/>
    <n v="24.280668380000002"/>
    <x v="3"/>
    <b v="0"/>
    <x v="0"/>
    <n v="24.280668380000002"/>
    <x v="1"/>
    <x v="1"/>
    <x v="2"/>
    <x v="1"/>
  </r>
  <r>
    <n v="6918"/>
    <x v="266"/>
    <n v="34"/>
    <x v="5"/>
    <x v="2"/>
    <x v="16"/>
    <n v="2"/>
    <x v="3"/>
    <n v="2"/>
    <n v="80.221146050000002"/>
    <n v="160.4422921"/>
    <x v="3"/>
    <b v="1"/>
    <x v="2934"/>
    <n v="144.39806289000001"/>
    <x v="0"/>
    <x v="2"/>
    <x v="4"/>
    <x v="0"/>
  </r>
  <r>
    <n v="6919"/>
    <x v="229"/>
    <n v="276"/>
    <x v="11"/>
    <x v="2"/>
    <x v="1"/>
    <n v="935"/>
    <x v="0"/>
    <n v="5"/>
    <n v="97.142705430000007"/>
    <n v="485.71352715"/>
    <x v="1"/>
    <b v="0"/>
    <x v="2935"/>
    <n v="437.14217443000001"/>
    <x v="1"/>
    <x v="2"/>
    <x v="1"/>
    <x v="0"/>
  </r>
  <r>
    <n v="6920"/>
    <x v="81"/>
    <n v="69"/>
    <x v="16"/>
    <x v="1"/>
    <x v="15"/>
    <n v="769"/>
    <x v="4"/>
    <n v="3"/>
    <n v="13.10966453"/>
    <n v="39.328993589999996"/>
    <x v="3"/>
    <b v="1"/>
    <x v="0"/>
    <n v="39.328993589999996"/>
    <x v="1"/>
    <x v="1"/>
    <x v="2"/>
    <x v="1"/>
  </r>
  <r>
    <n v="6921"/>
    <x v="119"/>
    <n v="404"/>
    <x v="39"/>
    <x v="0"/>
    <x v="6"/>
    <n v="647"/>
    <x v="3"/>
    <n v="4"/>
    <n v="95.696677460000004"/>
    <n v="382.78670984000001"/>
    <x v="1"/>
    <b v="1"/>
    <x v="2936"/>
    <n v="344.50803884999999"/>
    <x v="1"/>
    <x v="2"/>
    <x v="2"/>
    <x v="1"/>
  </r>
  <r>
    <n v="6922"/>
    <x v="100"/>
    <n v="322"/>
    <x v="45"/>
    <x v="1"/>
    <x v="11"/>
    <n v="140"/>
    <x v="4"/>
    <n v="3"/>
    <n v="61.982769859999998"/>
    <n v="185.94830958"/>
    <x v="1"/>
    <b v="0"/>
    <x v="2937"/>
    <n v="167.35347862"/>
    <x v="1"/>
    <x v="2"/>
    <x v="1"/>
    <x v="1"/>
  </r>
  <r>
    <n v="6923"/>
    <x v="222"/>
    <n v="500"/>
    <x v="8"/>
    <x v="0"/>
    <x v="2"/>
    <n v="492"/>
    <x v="3"/>
    <n v="3"/>
    <n v="36.746785490000001"/>
    <n v="110.24035646999999"/>
    <x v="3"/>
    <b v="0"/>
    <x v="2938"/>
    <n v="99.216320819999993"/>
    <x v="0"/>
    <x v="2"/>
    <x v="0"/>
    <x v="0"/>
  </r>
  <r>
    <n v="6924"/>
    <x v="214"/>
    <n v="318"/>
    <x v="17"/>
    <x v="2"/>
    <x v="15"/>
    <n v="92"/>
    <x v="3"/>
    <n v="2"/>
    <n v="11.185325799999999"/>
    <n v="22.370651599999999"/>
    <x v="0"/>
    <b v="1"/>
    <x v="2939"/>
    <n v="20.133586438999998"/>
    <x v="0"/>
    <x v="2"/>
    <x v="3"/>
    <x v="1"/>
  </r>
  <r>
    <n v="6925"/>
    <x v="212"/>
    <n v="83"/>
    <x v="39"/>
    <x v="2"/>
    <x v="13"/>
    <n v="200"/>
    <x v="2"/>
    <n v="2"/>
    <n v="96.463712749999999"/>
    <n v="192.9274255"/>
    <x v="0"/>
    <b v="0"/>
    <x v="2940"/>
    <n v="173.63468295000001"/>
    <x v="1"/>
    <x v="2"/>
    <x v="3"/>
    <x v="1"/>
  </r>
  <r>
    <n v="6926"/>
    <x v="147"/>
    <n v="1"/>
    <x v="48"/>
    <x v="0"/>
    <x v="7"/>
    <n v="859"/>
    <x v="0"/>
    <n v="4"/>
    <n v="50.681124580000002"/>
    <n v="202.72449832000001"/>
    <x v="2"/>
    <b v="0"/>
    <x v="0"/>
    <n v="202.72449832000001"/>
    <x v="1"/>
    <x v="0"/>
    <x v="4"/>
    <x v="1"/>
  </r>
  <r>
    <n v="6927"/>
    <x v="23"/>
    <n v="129"/>
    <x v="10"/>
    <x v="2"/>
    <x v="10"/>
    <n v="250"/>
    <x v="1"/>
    <n v="4"/>
    <n v="51.526776750000003"/>
    <n v="206.10710700000001"/>
    <x v="3"/>
    <b v="1"/>
    <x v="2941"/>
    <n v="185.49639630000001"/>
    <x v="1"/>
    <x v="2"/>
    <x v="4"/>
    <x v="0"/>
  </r>
  <r>
    <n v="6928"/>
    <x v="341"/>
    <n v="453"/>
    <x v="5"/>
    <x v="2"/>
    <x v="9"/>
    <n v="719"/>
    <x v="2"/>
    <n v="3"/>
    <n v="19.591275280000001"/>
    <n v="58.773825840000001"/>
    <x v="2"/>
    <b v="0"/>
    <x v="2942"/>
    <n v="52.896443255000001"/>
    <x v="1"/>
    <x v="2"/>
    <x v="1"/>
    <x v="0"/>
  </r>
  <r>
    <n v="6929"/>
    <x v="280"/>
    <n v="152"/>
    <x v="5"/>
    <x v="1"/>
    <x v="15"/>
    <n v="658"/>
    <x v="2"/>
    <n v="3"/>
    <n v="45.683256929999999"/>
    <n v="137.04977079"/>
    <x v="1"/>
    <b v="0"/>
    <x v="2943"/>
    <n v="123.34479370999999"/>
    <x v="1"/>
    <x v="2"/>
    <x v="2"/>
    <x v="1"/>
  </r>
  <r>
    <n v="6930"/>
    <x v="43"/>
    <n v="423"/>
    <x v="7"/>
    <x v="0"/>
    <x v="0"/>
    <n v="548"/>
    <x v="3"/>
    <n v="1"/>
    <n v="42.485140510000001"/>
    <n v="42.485140510000001"/>
    <x v="2"/>
    <b v="1"/>
    <x v="2944"/>
    <n v="38.236626459"/>
    <x v="1"/>
    <x v="2"/>
    <x v="4"/>
    <x v="1"/>
  </r>
  <r>
    <n v="6931"/>
    <x v="279"/>
    <n v="416"/>
    <x v="32"/>
    <x v="1"/>
    <x v="1"/>
    <n v="127"/>
    <x v="3"/>
    <n v="4"/>
    <n v="36.03735305"/>
    <n v="144.1494122"/>
    <x v="3"/>
    <b v="1"/>
    <x v="0"/>
    <n v="144.1494122"/>
    <x v="0"/>
    <x v="1"/>
    <x v="2"/>
    <x v="0"/>
  </r>
  <r>
    <n v="6932"/>
    <x v="199"/>
    <n v="98"/>
    <x v="2"/>
    <x v="1"/>
    <x v="10"/>
    <n v="493"/>
    <x v="1"/>
    <n v="3"/>
    <n v="29.99990146"/>
    <n v="89.999704379999997"/>
    <x v="3"/>
    <b v="1"/>
    <x v="2945"/>
    <n v="80.999733941000002"/>
    <x v="0"/>
    <x v="2"/>
    <x v="0"/>
    <x v="0"/>
  </r>
  <r>
    <n v="6933"/>
    <x v="313"/>
    <n v="440"/>
    <x v="16"/>
    <x v="2"/>
    <x v="2"/>
    <n v="506"/>
    <x v="4"/>
    <n v="3"/>
    <n v="39.818306679999999"/>
    <n v="119.45492003999999"/>
    <x v="2"/>
    <b v="1"/>
    <x v="0"/>
    <n v="119.45492003999999"/>
    <x v="0"/>
    <x v="1"/>
    <x v="3"/>
    <x v="0"/>
  </r>
  <r>
    <n v="6934"/>
    <x v="353"/>
    <n v="350"/>
    <x v="19"/>
    <x v="1"/>
    <x v="6"/>
    <n v="995"/>
    <x v="0"/>
    <n v="3"/>
    <n v="63.436480799999998"/>
    <n v="190.30944239999999"/>
    <x v="0"/>
    <b v="1"/>
    <x v="0"/>
    <n v="190.30944239999999"/>
    <x v="1"/>
    <x v="0"/>
    <x v="1"/>
    <x v="1"/>
  </r>
  <r>
    <n v="6935"/>
    <x v="12"/>
    <n v="218"/>
    <x v="36"/>
    <x v="1"/>
    <x v="16"/>
    <n v="652"/>
    <x v="4"/>
    <n v="3"/>
    <n v="76.222900699999997"/>
    <n v="228.66870209999999"/>
    <x v="3"/>
    <b v="1"/>
    <x v="0"/>
    <n v="228.66870209999999"/>
    <x v="0"/>
    <x v="1"/>
    <x v="1"/>
    <x v="0"/>
  </r>
  <r>
    <n v="6936"/>
    <x v="341"/>
    <n v="162"/>
    <x v="5"/>
    <x v="1"/>
    <x v="4"/>
    <n v="713"/>
    <x v="1"/>
    <n v="5"/>
    <n v="74.945892380000004"/>
    <n v="374.72946190000005"/>
    <x v="0"/>
    <b v="0"/>
    <x v="2946"/>
    <n v="337.25651571000003"/>
    <x v="0"/>
    <x v="2"/>
    <x v="2"/>
    <x v="0"/>
  </r>
  <r>
    <n v="6937"/>
    <x v="76"/>
    <n v="210"/>
    <x v="41"/>
    <x v="2"/>
    <x v="6"/>
    <n v="882"/>
    <x v="3"/>
    <n v="4"/>
    <n v="61.373249950000002"/>
    <n v="245.49299980000001"/>
    <x v="3"/>
    <b v="1"/>
    <x v="2947"/>
    <n v="220.94369982000001"/>
    <x v="0"/>
    <x v="2"/>
    <x v="3"/>
    <x v="1"/>
  </r>
  <r>
    <n v="6938"/>
    <x v="258"/>
    <n v="134"/>
    <x v="41"/>
    <x v="1"/>
    <x v="6"/>
    <n v="876"/>
    <x v="2"/>
    <n v="2"/>
    <n v="76.385032690000003"/>
    <n v="152.77006538000001"/>
    <x v="0"/>
    <b v="1"/>
    <x v="0"/>
    <n v="152.77006538000001"/>
    <x v="0"/>
    <x v="1"/>
    <x v="0"/>
    <x v="0"/>
  </r>
  <r>
    <n v="6939"/>
    <x v="140"/>
    <n v="338"/>
    <x v="2"/>
    <x v="0"/>
    <x v="13"/>
    <n v="465"/>
    <x v="2"/>
    <n v="1"/>
    <n v="54.010949340000003"/>
    <n v="54.010949340000003"/>
    <x v="2"/>
    <b v="1"/>
    <x v="0"/>
    <n v="54.010949340000003"/>
    <x v="1"/>
    <x v="0"/>
    <x v="0"/>
    <x v="1"/>
  </r>
  <r>
    <n v="6940"/>
    <x v="330"/>
    <n v="87"/>
    <x v="46"/>
    <x v="1"/>
    <x v="13"/>
    <n v="265"/>
    <x v="1"/>
    <n v="4"/>
    <n v="42.89499489"/>
    <n v="171.57997956"/>
    <x v="3"/>
    <b v="1"/>
    <x v="2948"/>
    <n v="154.42198160000001"/>
    <x v="1"/>
    <x v="2"/>
    <x v="0"/>
    <x v="1"/>
  </r>
  <r>
    <n v="6941"/>
    <x v="317"/>
    <n v="191"/>
    <x v="1"/>
    <x v="1"/>
    <x v="9"/>
    <n v="296"/>
    <x v="4"/>
    <n v="2"/>
    <n v="17.510769969999998"/>
    <n v="35.021539939999997"/>
    <x v="1"/>
    <b v="1"/>
    <x v="2949"/>
    <n v="31.519385945999996"/>
    <x v="1"/>
    <x v="2"/>
    <x v="3"/>
    <x v="1"/>
  </r>
  <r>
    <n v="6942"/>
    <x v="200"/>
    <n v="500"/>
    <x v="17"/>
    <x v="0"/>
    <x v="4"/>
    <n v="738"/>
    <x v="4"/>
    <n v="1"/>
    <n v="66.806484089999998"/>
    <n v="66.806484089999998"/>
    <x v="1"/>
    <b v="0"/>
    <x v="2950"/>
    <n v="60.125835680999998"/>
    <x v="1"/>
    <x v="2"/>
    <x v="3"/>
    <x v="1"/>
  </r>
  <r>
    <n v="6943"/>
    <x v="93"/>
    <n v="155"/>
    <x v="6"/>
    <x v="2"/>
    <x v="17"/>
    <n v="729"/>
    <x v="0"/>
    <n v="3"/>
    <n v="95.567755360000007"/>
    <n v="286.70326608000005"/>
    <x v="0"/>
    <b v="0"/>
    <x v="0"/>
    <n v="286.70326608000005"/>
    <x v="0"/>
    <x v="0"/>
    <x v="1"/>
    <x v="1"/>
  </r>
  <r>
    <n v="6944"/>
    <x v="147"/>
    <n v="403"/>
    <x v="3"/>
    <x v="2"/>
    <x v="15"/>
    <n v="688"/>
    <x v="3"/>
    <n v="3"/>
    <n v="56.334630619999999"/>
    <n v="169.00389186000001"/>
    <x v="1"/>
    <b v="0"/>
    <x v="0"/>
    <n v="169.00389186000001"/>
    <x v="0"/>
    <x v="0"/>
    <x v="4"/>
    <x v="0"/>
  </r>
  <r>
    <n v="6945"/>
    <x v="356"/>
    <n v="126"/>
    <x v="16"/>
    <x v="1"/>
    <x v="6"/>
    <n v="242"/>
    <x v="1"/>
    <n v="1"/>
    <n v="41.342697710000003"/>
    <n v="41.342697710000003"/>
    <x v="0"/>
    <b v="1"/>
    <x v="0"/>
    <n v="41.342697710000003"/>
    <x v="1"/>
    <x v="1"/>
    <x v="2"/>
    <x v="0"/>
  </r>
  <r>
    <n v="6946"/>
    <x v="341"/>
    <n v="420"/>
    <x v="13"/>
    <x v="0"/>
    <x v="2"/>
    <n v="297"/>
    <x v="3"/>
    <n v="1"/>
    <n v="40.007979310000003"/>
    <n v="40.007979310000003"/>
    <x v="1"/>
    <b v="1"/>
    <x v="2951"/>
    <n v="36.007181379000002"/>
    <x v="0"/>
    <x v="2"/>
    <x v="1"/>
    <x v="1"/>
  </r>
  <r>
    <n v="6947"/>
    <x v="155"/>
    <n v="278"/>
    <x v="10"/>
    <x v="1"/>
    <x v="11"/>
    <n v="722"/>
    <x v="0"/>
    <n v="2"/>
    <n v="29.73377524"/>
    <n v="59.46755048"/>
    <x v="3"/>
    <b v="0"/>
    <x v="2952"/>
    <n v="53.520795433000004"/>
    <x v="1"/>
    <x v="2"/>
    <x v="4"/>
    <x v="1"/>
  </r>
  <r>
    <n v="6948"/>
    <x v="352"/>
    <n v="164"/>
    <x v="5"/>
    <x v="0"/>
    <x v="1"/>
    <n v="160"/>
    <x v="2"/>
    <n v="5"/>
    <n v="67.211241049999998"/>
    <n v="336.05620525"/>
    <x v="2"/>
    <b v="0"/>
    <x v="2953"/>
    <n v="302.45058471999999"/>
    <x v="0"/>
    <x v="2"/>
    <x v="0"/>
    <x v="0"/>
  </r>
  <r>
    <n v="6949"/>
    <x v="199"/>
    <n v="144"/>
    <x v="2"/>
    <x v="0"/>
    <x v="2"/>
    <n v="267"/>
    <x v="0"/>
    <n v="4"/>
    <n v="29.745747189999999"/>
    <n v="118.98298876"/>
    <x v="2"/>
    <b v="1"/>
    <x v="0"/>
    <n v="118.98298876"/>
    <x v="1"/>
    <x v="1"/>
    <x v="2"/>
    <x v="0"/>
  </r>
  <r>
    <n v="6950"/>
    <x v="115"/>
    <n v="108"/>
    <x v="20"/>
    <x v="2"/>
    <x v="0"/>
    <n v="634"/>
    <x v="4"/>
    <n v="5"/>
    <n v="86.451786760000005"/>
    <n v="432.25893380000002"/>
    <x v="0"/>
    <b v="0"/>
    <x v="2954"/>
    <n v="389.03304042000002"/>
    <x v="1"/>
    <x v="2"/>
    <x v="3"/>
    <x v="0"/>
  </r>
  <r>
    <n v="6951"/>
    <x v="91"/>
    <n v="378"/>
    <x v="13"/>
    <x v="2"/>
    <x v="13"/>
    <n v="998"/>
    <x v="0"/>
    <n v="5"/>
    <n v="22.480814209999998"/>
    <n v="112.40407105"/>
    <x v="1"/>
    <b v="1"/>
    <x v="0"/>
    <n v="112.40407105"/>
    <x v="0"/>
    <x v="0"/>
    <x v="1"/>
    <x v="1"/>
  </r>
  <r>
    <n v="6952"/>
    <x v="334"/>
    <n v="157"/>
    <x v="21"/>
    <x v="1"/>
    <x v="5"/>
    <n v="326"/>
    <x v="4"/>
    <n v="1"/>
    <n v="67.787203550000001"/>
    <n v="67.787203550000001"/>
    <x v="2"/>
    <b v="0"/>
    <x v="0"/>
    <n v="67.787203550000001"/>
    <x v="0"/>
    <x v="0"/>
    <x v="4"/>
    <x v="0"/>
  </r>
  <r>
    <n v="6953"/>
    <x v="110"/>
    <n v="142"/>
    <x v="34"/>
    <x v="2"/>
    <x v="2"/>
    <n v="616"/>
    <x v="3"/>
    <n v="5"/>
    <n v="42.598631810000001"/>
    <n v="212.99315905"/>
    <x v="2"/>
    <b v="0"/>
    <x v="0"/>
    <n v="212.99315905"/>
    <x v="0"/>
    <x v="0"/>
    <x v="0"/>
    <x v="0"/>
  </r>
  <r>
    <n v="6954"/>
    <x v="158"/>
    <n v="238"/>
    <x v="47"/>
    <x v="2"/>
    <x v="16"/>
    <n v="402"/>
    <x v="2"/>
    <n v="3"/>
    <n v="87.048403390000004"/>
    <n v="261.14521017000004"/>
    <x v="0"/>
    <b v="0"/>
    <x v="0"/>
    <n v="261.14521017000004"/>
    <x v="1"/>
    <x v="0"/>
    <x v="2"/>
    <x v="0"/>
  </r>
  <r>
    <n v="6955"/>
    <x v="221"/>
    <n v="167"/>
    <x v="32"/>
    <x v="1"/>
    <x v="4"/>
    <n v="926"/>
    <x v="2"/>
    <n v="1"/>
    <n v="25.714200030000001"/>
    <n v="25.714200030000001"/>
    <x v="3"/>
    <b v="0"/>
    <x v="2955"/>
    <n v="23.142780027000001"/>
    <x v="0"/>
    <x v="2"/>
    <x v="4"/>
    <x v="0"/>
  </r>
  <r>
    <n v="6956"/>
    <x v="323"/>
    <n v="141"/>
    <x v="34"/>
    <x v="2"/>
    <x v="13"/>
    <n v="370"/>
    <x v="1"/>
    <n v="2"/>
    <n v="65.632557930000004"/>
    <n v="131.26511586000001"/>
    <x v="2"/>
    <b v="0"/>
    <x v="0"/>
    <n v="131.26511586000001"/>
    <x v="1"/>
    <x v="1"/>
    <x v="4"/>
    <x v="0"/>
  </r>
  <r>
    <n v="6957"/>
    <x v="74"/>
    <n v="423"/>
    <x v="39"/>
    <x v="1"/>
    <x v="7"/>
    <n v="719"/>
    <x v="2"/>
    <n v="1"/>
    <n v="31.96744443"/>
    <n v="31.96744443"/>
    <x v="1"/>
    <b v="0"/>
    <x v="2956"/>
    <n v="28.770699987"/>
    <x v="0"/>
    <x v="2"/>
    <x v="4"/>
    <x v="1"/>
  </r>
  <r>
    <n v="6958"/>
    <x v="164"/>
    <n v="229"/>
    <x v="22"/>
    <x v="0"/>
    <x v="19"/>
    <n v="810"/>
    <x v="0"/>
    <n v="4"/>
    <n v="76.881220659999997"/>
    <n v="307.52488263999999"/>
    <x v="3"/>
    <b v="0"/>
    <x v="0"/>
    <n v="307.52488263999999"/>
    <x v="0"/>
    <x v="0"/>
    <x v="3"/>
    <x v="1"/>
  </r>
  <r>
    <n v="6959"/>
    <x v="292"/>
    <n v="44"/>
    <x v="21"/>
    <x v="1"/>
    <x v="5"/>
    <n v="703"/>
    <x v="1"/>
    <n v="4"/>
    <n v="91.843971300000007"/>
    <n v="367.37588520000003"/>
    <x v="1"/>
    <b v="0"/>
    <x v="0"/>
    <n v="367.37588520000003"/>
    <x v="0"/>
    <x v="0"/>
    <x v="1"/>
    <x v="1"/>
  </r>
  <r>
    <n v="6960"/>
    <x v="17"/>
    <n v="93"/>
    <x v="13"/>
    <x v="2"/>
    <x v="16"/>
    <n v="490"/>
    <x v="4"/>
    <n v="1"/>
    <n v="76.402616750000007"/>
    <n v="76.402616750000007"/>
    <x v="0"/>
    <b v="0"/>
    <x v="2957"/>
    <n v="68.762355075000002"/>
    <x v="1"/>
    <x v="2"/>
    <x v="4"/>
    <x v="1"/>
  </r>
  <r>
    <n v="6961"/>
    <x v="173"/>
    <n v="440"/>
    <x v="49"/>
    <x v="1"/>
    <x v="11"/>
    <n v="222"/>
    <x v="4"/>
    <n v="5"/>
    <n v="97.331332790000005"/>
    <n v="486.65666395000005"/>
    <x v="3"/>
    <b v="0"/>
    <x v="2958"/>
    <n v="437.99099756000004"/>
    <x v="1"/>
    <x v="2"/>
    <x v="2"/>
    <x v="1"/>
  </r>
  <r>
    <n v="6962"/>
    <x v="244"/>
    <n v="297"/>
    <x v="21"/>
    <x v="0"/>
    <x v="0"/>
    <n v="674"/>
    <x v="4"/>
    <n v="5"/>
    <n v="11.12400145"/>
    <n v="55.62000725"/>
    <x v="0"/>
    <b v="0"/>
    <x v="0"/>
    <n v="55.62000725"/>
    <x v="1"/>
    <x v="0"/>
    <x v="3"/>
    <x v="1"/>
  </r>
  <r>
    <n v="6963"/>
    <x v="267"/>
    <n v="185"/>
    <x v="16"/>
    <x v="0"/>
    <x v="0"/>
    <n v="914"/>
    <x v="0"/>
    <n v="2"/>
    <n v="51.533623339999998"/>
    <n v="103.06724668"/>
    <x v="0"/>
    <b v="1"/>
    <x v="0"/>
    <n v="103.06724668"/>
    <x v="1"/>
    <x v="0"/>
    <x v="4"/>
    <x v="0"/>
  </r>
  <r>
    <n v="6964"/>
    <x v="139"/>
    <n v="175"/>
    <x v="44"/>
    <x v="0"/>
    <x v="14"/>
    <n v="136"/>
    <x v="1"/>
    <n v="4"/>
    <n v="36.076480830000001"/>
    <n v="144.30592332000001"/>
    <x v="3"/>
    <b v="1"/>
    <x v="2959"/>
    <n v="129.87533099000001"/>
    <x v="0"/>
    <x v="2"/>
    <x v="0"/>
    <x v="0"/>
  </r>
  <r>
    <n v="6965"/>
    <x v="8"/>
    <n v="314"/>
    <x v="31"/>
    <x v="2"/>
    <x v="17"/>
    <n v="28"/>
    <x v="2"/>
    <n v="3"/>
    <n v="67.344859769999999"/>
    <n v="202.03457931"/>
    <x v="0"/>
    <b v="0"/>
    <x v="0"/>
    <n v="202.03457931"/>
    <x v="0"/>
    <x v="0"/>
    <x v="0"/>
    <x v="1"/>
  </r>
  <r>
    <n v="6966"/>
    <x v="274"/>
    <n v="214"/>
    <x v="10"/>
    <x v="0"/>
    <x v="0"/>
    <n v="631"/>
    <x v="4"/>
    <n v="5"/>
    <n v="34.012187900000001"/>
    <n v="170.06093950000002"/>
    <x v="0"/>
    <b v="0"/>
    <x v="2960"/>
    <n v="153.05484555000001"/>
    <x v="1"/>
    <x v="2"/>
    <x v="1"/>
    <x v="0"/>
  </r>
  <r>
    <n v="6967"/>
    <x v="318"/>
    <n v="403"/>
    <x v="28"/>
    <x v="0"/>
    <x v="13"/>
    <n v="285"/>
    <x v="3"/>
    <n v="2"/>
    <n v="44.043157780000001"/>
    <n v="88.086315560000003"/>
    <x v="3"/>
    <b v="1"/>
    <x v="0"/>
    <n v="88.086315560000003"/>
    <x v="1"/>
    <x v="1"/>
    <x v="3"/>
    <x v="0"/>
  </r>
  <r>
    <n v="6968"/>
    <x v="114"/>
    <n v="211"/>
    <x v="40"/>
    <x v="1"/>
    <x v="10"/>
    <n v="419"/>
    <x v="2"/>
    <n v="2"/>
    <n v="15.47173536"/>
    <n v="30.943470720000001"/>
    <x v="0"/>
    <b v="1"/>
    <x v="2961"/>
    <n v="27.849123646999999"/>
    <x v="1"/>
    <x v="2"/>
    <x v="0"/>
    <x v="0"/>
  </r>
  <r>
    <n v="6969"/>
    <x v="276"/>
    <n v="217"/>
    <x v="4"/>
    <x v="1"/>
    <x v="18"/>
    <n v="62"/>
    <x v="2"/>
    <n v="1"/>
    <n v="25.566780430000001"/>
    <n v="25.566780430000001"/>
    <x v="0"/>
    <b v="0"/>
    <x v="2962"/>
    <n v="23.010102387000003"/>
    <x v="0"/>
    <x v="2"/>
    <x v="4"/>
    <x v="1"/>
  </r>
  <r>
    <n v="6970"/>
    <x v="156"/>
    <n v="47"/>
    <x v="1"/>
    <x v="1"/>
    <x v="8"/>
    <n v="814"/>
    <x v="0"/>
    <n v="3"/>
    <n v="53.39450334"/>
    <n v="160.18351002"/>
    <x v="2"/>
    <b v="0"/>
    <x v="0"/>
    <n v="160.18351002"/>
    <x v="0"/>
    <x v="1"/>
    <x v="2"/>
    <x v="0"/>
  </r>
  <r>
    <n v="6971"/>
    <x v="93"/>
    <n v="37"/>
    <x v="37"/>
    <x v="1"/>
    <x v="14"/>
    <n v="624"/>
    <x v="0"/>
    <n v="3"/>
    <n v="95.507023779999997"/>
    <n v="286.52107133999999"/>
    <x v="1"/>
    <b v="0"/>
    <x v="0"/>
    <n v="286.52107133999999"/>
    <x v="0"/>
    <x v="0"/>
    <x v="1"/>
    <x v="1"/>
  </r>
  <r>
    <n v="6972"/>
    <x v="34"/>
    <n v="323"/>
    <x v="31"/>
    <x v="1"/>
    <x v="14"/>
    <n v="775"/>
    <x v="4"/>
    <n v="3"/>
    <n v="48.454214260000001"/>
    <n v="145.36264277999999"/>
    <x v="1"/>
    <b v="1"/>
    <x v="0"/>
    <n v="145.36264277999999"/>
    <x v="0"/>
    <x v="1"/>
    <x v="4"/>
    <x v="1"/>
  </r>
  <r>
    <n v="6973"/>
    <x v="304"/>
    <n v="341"/>
    <x v="40"/>
    <x v="0"/>
    <x v="7"/>
    <n v="503"/>
    <x v="4"/>
    <n v="5"/>
    <n v="11.20362042"/>
    <n v="56.0181021"/>
    <x v="1"/>
    <b v="1"/>
    <x v="0"/>
    <n v="56.0181021"/>
    <x v="1"/>
    <x v="0"/>
    <x v="2"/>
    <x v="0"/>
  </r>
  <r>
    <n v="6974"/>
    <x v="128"/>
    <n v="141"/>
    <x v="34"/>
    <x v="0"/>
    <x v="5"/>
    <n v="591"/>
    <x v="3"/>
    <n v="2"/>
    <n v="52.127860589999997"/>
    <n v="104.25572117999999"/>
    <x v="2"/>
    <b v="0"/>
    <x v="0"/>
    <n v="104.25572117999999"/>
    <x v="1"/>
    <x v="1"/>
    <x v="2"/>
    <x v="0"/>
  </r>
  <r>
    <n v="6975"/>
    <x v="294"/>
    <n v="422"/>
    <x v="6"/>
    <x v="0"/>
    <x v="4"/>
    <n v="130"/>
    <x v="4"/>
    <n v="5"/>
    <n v="21.228229330000001"/>
    <n v="106.14114665000001"/>
    <x v="0"/>
    <b v="1"/>
    <x v="2963"/>
    <n v="95.527031980000004"/>
    <x v="0"/>
    <x v="2"/>
    <x v="1"/>
    <x v="0"/>
  </r>
  <r>
    <n v="6976"/>
    <x v="1"/>
    <n v="59"/>
    <x v="44"/>
    <x v="2"/>
    <x v="9"/>
    <n v="11"/>
    <x v="0"/>
    <n v="3"/>
    <n v="66.074415720000005"/>
    <n v="198.22324716000003"/>
    <x v="1"/>
    <b v="0"/>
    <x v="0"/>
    <n v="198.22324716000003"/>
    <x v="0"/>
    <x v="1"/>
    <x v="2"/>
    <x v="1"/>
  </r>
  <r>
    <n v="6977"/>
    <x v="20"/>
    <n v="319"/>
    <x v="49"/>
    <x v="0"/>
    <x v="16"/>
    <n v="49"/>
    <x v="2"/>
    <n v="2"/>
    <n v="55.910692189999999"/>
    <n v="111.82138438"/>
    <x v="2"/>
    <b v="0"/>
    <x v="2964"/>
    <n v="100.63924594"/>
    <x v="1"/>
    <x v="2"/>
    <x v="1"/>
    <x v="0"/>
  </r>
  <r>
    <n v="6978"/>
    <x v="346"/>
    <n v="229"/>
    <x v="12"/>
    <x v="2"/>
    <x v="11"/>
    <n v="196"/>
    <x v="1"/>
    <n v="3"/>
    <n v="92.432430859999997"/>
    <n v="277.29729257999998"/>
    <x v="1"/>
    <b v="1"/>
    <x v="0"/>
    <n v="277.29729257999998"/>
    <x v="1"/>
    <x v="1"/>
    <x v="1"/>
    <x v="0"/>
  </r>
  <r>
    <n v="6979"/>
    <x v="268"/>
    <n v="43"/>
    <x v="40"/>
    <x v="0"/>
    <x v="7"/>
    <n v="579"/>
    <x v="2"/>
    <n v="5"/>
    <n v="74.897585379999995"/>
    <n v="374.48792689999999"/>
    <x v="2"/>
    <b v="0"/>
    <x v="0"/>
    <n v="374.48792689999999"/>
    <x v="0"/>
    <x v="0"/>
    <x v="2"/>
    <x v="0"/>
  </r>
  <r>
    <n v="6980"/>
    <x v="304"/>
    <n v="144"/>
    <x v="30"/>
    <x v="0"/>
    <x v="13"/>
    <n v="304"/>
    <x v="0"/>
    <n v="1"/>
    <n v="60.988255700000003"/>
    <n v="60.988255700000003"/>
    <x v="3"/>
    <b v="0"/>
    <x v="2965"/>
    <n v="54.889430130000001"/>
    <x v="1"/>
    <x v="2"/>
    <x v="3"/>
    <x v="0"/>
  </r>
  <r>
    <n v="6981"/>
    <x v="353"/>
    <n v="205"/>
    <x v="0"/>
    <x v="2"/>
    <x v="19"/>
    <n v="20"/>
    <x v="1"/>
    <n v="5"/>
    <n v="94.317418040000007"/>
    <n v="471.58709020000003"/>
    <x v="3"/>
    <b v="1"/>
    <x v="0"/>
    <n v="471.58709020000003"/>
    <x v="1"/>
    <x v="1"/>
    <x v="4"/>
    <x v="1"/>
  </r>
  <r>
    <n v="6982"/>
    <x v="166"/>
    <n v="257"/>
    <x v="15"/>
    <x v="0"/>
    <x v="4"/>
    <n v="405"/>
    <x v="4"/>
    <n v="3"/>
    <n v="78.524986960000007"/>
    <n v="235.57496088000002"/>
    <x v="2"/>
    <b v="0"/>
    <x v="2966"/>
    <n v="212.01746479000002"/>
    <x v="0"/>
    <x v="2"/>
    <x v="2"/>
    <x v="0"/>
  </r>
  <r>
    <n v="6983"/>
    <x v="141"/>
    <n v="454"/>
    <x v="10"/>
    <x v="2"/>
    <x v="0"/>
    <n v="720"/>
    <x v="4"/>
    <n v="1"/>
    <n v="92.246115419999995"/>
    <n v="92.246115419999995"/>
    <x v="1"/>
    <b v="1"/>
    <x v="0"/>
    <n v="92.246115419999995"/>
    <x v="1"/>
    <x v="1"/>
    <x v="1"/>
    <x v="1"/>
  </r>
  <r>
    <n v="6984"/>
    <x v="214"/>
    <n v="165"/>
    <x v="51"/>
    <x v="2"/>
    <x v="4"/>
    <n v="656"/>
    <x v="3"/>
    <n v="5"/>
    <n v="90.794980730000006"/>
    <n v="453.97490365000004"/>
    <x v="0"/>
    <b v="0"/>
    <x v="0"/>
    <n v="453.97490365000004"/>
    <x v="0"/>
    <x v="0"/>
    <x v="3"/>
    <x v="1"/>
  </r>
  <r>
    <n v="6985"/>
    <x v="73"/>
    <n v="425"/>
    <x v="51"/>
    <x v="1"/>
    <x v="12"/>
    <n v="25"/>
    <x v="1"/>
    <n v="4"/>
    <n v="78.249769700000002"/>
    <n v="312.99907880000001"/>
    <x v="1"/>
    <b v="1"/>
    <x v="0"/>
    <n v="312.99907880000001"/>
    <x v="1"/>
    <x v="1"/>
    <x v="0"/>
    <x v="0"/>
  </r>
  <r>
    <n v="6986"/>
    <x v="0"/>
    <n v="471"/>
    <x v="35"/>
    <x v="2"/>
    <x v="4"/>
    <n v="883"/>
    <x v="2"/>
    <n v="5"/>
    <n v="60.522742700000002"/>
    <n v="302.61371350000002"/>
    <x v="0"/>
    <b v="0"/>
    <x v="0"/>
    <n v="302.61371350000002"/>
    <x v="0"/>
    <x v="1"/>
    <x v="2"/>
    <x v="0"/>
  </r>
  <r>
    <n v="6987"/>
    <x v="215"/>
    <n v="30"/>
    <x v="52"/>
    <x v="0"/>
    <x v="0"/>
    <n v="711"/>
    <x v="4"/>
    <n v="3"/>
    <n v="42.105931769999998"/>
    <n v="126.31779530999999"/>
    <x v="0"/>
    <b v="0"/>
    <x v="0"/>
    <n v="126.31779530999999"/>
    <x v="0"/>
    <x v="1"/>
    <x v="2"/>
    <x v="0"/>
  </r>
  <r>
    <n v="6988"/>
    <x v="210"/>
    <n v="400"/>
    <x v="5"/>
    <x v="2"/>
    <x v="4"/>
    <n v="485"/>
    <x v="3"/>
    <n v="3"/>
    <n v="26.82087387"/>
    <n v="80.462621609999999"/>
    <x v="2"/>
    <b v="1"/>
    <x v="2967"/>
    <n v="72.416359448999998"/>
    <x v="1"/>
    <x v="2"/>
    <x v="1"/>
    <x v="0"/>
  </r>
  <r>
    <n v="6989"/>
    <x v="312"/>
    <n v="88"/>
    <x v="39"/>
    <x v="2"/>
    <x v="0"/>
    <n v="967"/>
    <x v="1"/>
    <n v="5"/>
    <n v="62.709752680000001"/>
    <n v="313.54876339999998"/>
    <x v="3"/>
    <b v="0"/>
    <x v="0"/>
    <n v="313.54876339999998"/>
    <x v="1"/>
    <x v="0"/>
    <x v="3"/>
    <x v="1"/>
  </r>
  <r>
    <n v="6990"/>
    <x v="298"/>
    <n v="367"/>
    <x v="33"/>
    <x v="1"/>
    <x v="14"/>
    <n v="969"/>
    <x v="4"/>
    <n v="3"/>
    <n v="12.248711800000001"/>
    <n v="36.7461354"/>
    <x v="2"/>
    <b v="1"/>
    <x v="0"/>
    <n v="36.7461354"/>
    <x v="0"/>
    <x v="1"/>
    <x v="1"/>
    <x v="1"/>
  </r>
  <r>
    <n v="6991"/>
    <x v="75"/>
    <n v="91"/>
    <x v="2"/>
    <x v="1"/>
    <x v="0"/>
    <n v="335"/>
    <x v="1"/>
    <n v="1"/>
    <n v="17.157650440000001"/>
    <n v="17.157650440000001"/>
    <x v="1"/>
    <b v="1"/>
    <x v="0"/>
    <n v="17.157650440000001"/>
    <x v="0"/>
    <x v="1"/>
    <x v="4"/>
    <x v="1"/>
  </r>
  <r>
    <n v="6992"/>
    <x v="219"/>
    <n v="149"/>
    <x v="52"/>
    <x v="2"/>
    <x v="9"/>
    <n v="945"/>
    <x v="0"/>
    <n v="1"/>
    <n v="33.736624820000003"/>
    <n v="33.736624820000003"/>
    <x v="2"/>
    <b v="1"/>
    <x v="2968"/>
    <n v="30.362962338000003"/>
    <x v="0"/>
    <x v="2"/>
    <x v="0"/>
    <x v="0"/>
  </r>
  <r>
    <n v="6993"/>
    <x v="66"/>
    <n v="417"/>
    <x v="16"/>
    <x v="0"/>
    <x v="18"/>
    <n v="779"/>
    <x v="3"/>
    <n v="5"/>
    <n v="98.432334010000005"/>
    <n v="492.16167005"/>
    <x v="2"/>
    <b v="0"/>
    <x v="0"/>
    <n v="492.16167005"/>
    <x v="0"/>
    <x v="0"/>
    <x v="2"/>
    <x v="0"/>
  </r>
  <r>
    <n v="6994"/>
    <x v="0"/>
    <n v="91"/>
    <x v="4"/>
    <x v="0"/>
    <x v="3"/>
    <n v="526"/>
    <x v="4"/>
    <n v="3"/>
    <n v="26.819705469999999"/>
    <n v="80.459116409999993"/>
    <x v="0"/>
    <b v="1"/>
    <x v="2969"/>
    <n v="72.413204768999989"/>
    <x v="1"/>
    <x v="2"/>
    <x v="3"/>
    <x v="1"/>
  </r>
  <r>
    <n v="6995"/>
    <x v="289"/>
    <n v="469"/>
    <x v="10"/>
    <x v="1"/>
    <x v="2"/>
    <n v="906"/>
    <x v="0"/>
    <n v="4"/>
    <n v="38.389383479999999"/>
    <n v="153.55753392"/>
    <x v="0"/>
    <b v="0"/>
    <x v="0"/>
    <n v="153.55753392"/>
    <x v="0"/>
    <x v="0"/>
    <x v="0"/>
    <x v="0"/>
  </r>
  <r>
    <n v="6996"/>
    <x v="332"/>
    <n v="429"/>
    <x v="33"/>
    <x v="2"/>
    <x v="12"/>
    <n v="492"/>
    <x v="4"/>
    <n v="2"/>
    <n v="20.09309451"/>
    <n v="40.18618902"/>
    <x v="1"/>
    <b v="1"/>
    <x v="0"/>
    <n v="40.18618902"/>
    <x v="1"/>
    <x v="1"/>
    <x v="0"/>
    <x v="1"/>
  </r>
  <r>
    <n v="6997"/>
    <x v="313"/>
    <n v="411"/>
    <x v="0"/>
    <x v="0"/>
    <x v="0"/>
    <n v="301"/>
    <x v="0"/>
    <n v="3"/>
    <n v="12.41429778"/>
    <n v="37.242893340000002"/>
    <x v="2"/>
    <b v="0"/>
    <x v="2970"/>
    <n v="33.518604007"/>
    <x v="0"/>
    <x v="2"/>
    <x v="1"/>
    <x v="1"/>
  </r>
  <r>
    <n v="6998"/>
    <x v="360"/>
    <n v="396"/>
    <x v="51"/>
    <x v="2"/>
    <x v="3"/>
    <n v="338"/>
    <x v="4"/>
    <n v="3"/>
    <n v="10.15875995"/>
    <n v="30.476279850000001"/>
    <x v="0"/>
    <b v="0"/>
    <x v="0"/>
    <n v="30.476279850000001"/>
    <x v="1"/>
    <x v="0"/>
    <x v="2"/>
    <x v="0"/>
  </r>
  <r>
    <n v="6999"/>
    <x v="164"/>
    <n v="32"/>
    <x v="29"/>
    <x v="0"/>
    <x v="5"/>
    <n v="653"/>
    <x v="0"/>
    <n v="2"/>
    <n v="43.275976819999997"/>
    <n v="86.551953639999994"/>
    <x v="0"/>
    <b v="0"/>
    <x v="2971"/>
    <n v="77.896758276999989"/>
    <x v="1"/>
    <x v="2"/>
    <x v="2"/>
    <x v="1"/>
  </r>
  <r>
    <n v="7000"/>
    <x v="352"/>
    <n v="388"/>
    <x v="25"/>
    <x v="0"/>
    <x v="7"/>
    <n v="653"/>
    <x v="3"/>
    <n v="1"/>
    <n v="85.053944130000005"/>
    <n v="85.053944130000005"/>
    <x v="0"/>
    <b v="0"/>
    <x v="0"/>
    <n v="85.053944130000005"/>
    <x v="0"/>
    <x v="0"/>
    <x v="3"/>
    <x v="0"/>
  </r>
  <r>
    <n v="7001"/>
    <x v="334"/>
    <n v="86"/>
    <x v="15"/>
    <x v="2"/>
    <x v="16"/>
    <n v="285"/>
    <x v="4"/>
    <n v="2"/>
    <n v="47.19735601"/>
    <n v="94.39471202"/>
    <x v="2"/>
    <b v="0"/>
    <x v="2972"/>
    <n v="84.955240817000004"/>
    <x v="0"/>
    <x v="2"/>
    <x v="4"/>
    <x v="0"/>
  </r>
  <r>
    <n v="7002"/>
    <x v="206"/>
    <n v="225"/>
    <x v="2"/>
    <x v="2"/>
    <x v="1"/>
    <n v="633"/>
    <x v="2"/>
    <n v="1"/>
    <n v="54.65401129"/>
    <n v="54.65401129"/>
    <x v="0"/>
    <b v="0"/>
    <x v="2973"/>
    <n v="49.188610161"/>
    <x v="1"/>
    <x v="2"/>
    <x v="1"/>
    <x v="1"/>
  </r>
  <r>
    <n v="7003"/>
    <x v="61"/>
    <n v="115"/>
    <x v="11"/>
    <x v="2"/>
    <x v="4"/>
    <n v="286"/>
    <x v="3"/>
    <n v="3"/>
    <n v="93.285724090000002"/>
    <n v="279.85717226999998"/>
    <x v="0"/>
    <b v="1"/>
    <x v="0"/>
    <n v="279.85717226999998"/>
    <x v="0"/>
    <x v="1"/>
    <x v="1"/>
    <x v="0"/>
  </r>
  <r>
    <n v="7004"/>
    <x v="5"/>
    <n v="151"/>
    <x v="26"/>
    <x v="2"/>
    <x v="5"/>
    <n v="178"/>
    <x v="1"/>
    <n v="4"/>
    <n v="74.231934899999999"/>
    <n v="296.9277396"/>
    <x v="0"/>
    <b v="1"/>
    <x v="2974"/>
    <n v="267.23496563999998"/>
    <x v="0"/>
    <x v="2"/>
    <x v="3"/>
    <x v="1"/>
  </r>
  <r>
    <n v="7005"/>
    <x v="131"/>
    <n v="157"/>
    <x v="12"/>
    <x v="0"/>
    <x v="15"/>
    <n v="184"/>
    <x v="1"/>
    <n v="1"/>
    <n v="19.837374659999998"/>
    <n v="19.837374659999998"/>
    <x v="1"/>
    <b v="0"/>
    <x v="2975"/>
    <n v="17.853637193999997"/>
    <x v="0"/>
    <x v="2"/>
    <x v="3"/>
    <x v="1"/>
  </r>
  <r>
    <n v="7006"/>
    <x v="160"/>
    <n v="217"/>
    <x v="21"/>
    <x v="0"/>
    <x v="3"/>
    <n v="743"/>
    <x v="0"/>
    <n v="1"/>
    <n v="42.262831650000003"/>
    <n v="42.262831650000003"/>
    <x v="1"/>
    <b v="0"/>
    <x v="2976"/>
    <n v="38.036548485000004"/>
    <x v="1"/>
    <x v="2"/>
    <x v="1"/>
    <x v="0"/>
  </r>
  <r>
    <n v="7007"/>
    <x v="209"/>
    <n v="27"/>
    <x v="48"/>
    <x v="0"/>
    <x v="1"/>
    <n v="556"/>
    <x v="2"/>
    <n v="3"/>
    <n v="51.837835730000002"/>
    <n v="155.51350719000001"/>
    <x v="3"/>
    <b v="1"/>
    <x v="0"/>
    <n v="155.51350719000001"/>
    <x v="0"/>
    <x v="1"/>
    <x v="1"/>
    <x v="1"/>
  </r>
  <r>
    <n v="7008"/>
    <x v="135"/>
    <n v="210"/>
    <x v="11"/>
    <x v="2"/>
    <x v="12"/>
    <n v="715"/>
    <x v="3"/>
    <n v="3"/>
    <n v="81.132803719999998"/>
    <n v="243.39841115999999"/>
    <x v="3"/>
    <b v="1"/>
    <x v="2977"/>
    <n v="219.05857004999999"/>
    <x v="0"/>
    <x v="2"/>
    <x v="1"/>
    <x v="0"/>
  </r>
  <r>
    <n v="7009"/>
    <x v="166"/>
    <n v="126"/>
    <x v="25"/>
    <x v="2"/>
    <x v="18"/>
    <n v="136"/>
    <x v="4"/>
    <n v="1"/>
    <n v="67.213649290000006"/>
    <n v="67.213649290000006"/>
    <x v="3"/>
    <b v="0"/>
    <x v="0"/>
    <n v="67.213649290000006"/>
    <x v="1"/>
    <x v="1"/>
    <x v="1"/>
    <x v="0"/>
  </r>
  <r>
    <n v="7010"/>
    <x v="96"/>
    <n v="190"/>
    <x v="38"/>
    <x v="2"/>
    <x v="6"/>
    <n v="976"/>
    <x v="0"/>
    <n v="1"/>
    <n v="38.944136180000001"/>
    <n v="38.944136180000001"/>
    <x v="0"/>
    <b v="0"/>
    <x v="0"/>
    <n v="38.944136180000001"/>
    <x v="0"/>
    <x v="0"/>
    <x v="3"/>
    <x v="0"/>
  </r>
  <r>
    <n v="7011"/>
    <x v="212"/>
    <n v="30"/>
    <x v="37"/>
    <x v="0"/>
    <x v="19"/>
    <n v="924"/>
    <x v="3"/>
    <n v="4"/>
    <n v="37.794012420000001"/>
    <n v="151.17604968000001"/>
    <x v="3"/>
    <b v="1"/>
    <x v="2978"/>
    <n v="136.05844471"/>
    <x v="0"/>
    <x v="2"/>
    <x v="4"/>
    <x v="1"/>
  </r>
  <r>
    <n v="7012"/>
    <x v="15"/>
    <n v="301"/>
    <x v="22"/>
    <x v="2"/>
    <x v="10"/>
    <n v="762"/>
    <x v="4"/>
    <n v="5"/>
    <n v="30.724753190000001"/>
    <n v="153.62376595000001"/>
    <x v="3"/>
    <b v="0"/>
    <x v="2979"/>
    <n v="138.26138935"/>
    <x v="0"/>
    <x v="2"/>
    <x v="2"/>
    <x v="1"/>
  </r>
  <r>
    <n v="7013"/>
    <x v="222"/>
    <n v="253"/>
    <x v="12"/>
    <x v="0"/>
    <x v="7"/>
    <n v="572"/>
    <x v="1"/>
    <n v="4"/>
    <n v="50.844805129999997"/>
    <n v="203.37922051999999"/>
    <x v="1"/>
    <b v="1"/>
    <x v="2980"/>
    <n v="183.04129846999999"/>
    <x v="0"/>
    <x v="2"/>
    <x v="4"/>
    <x v="1"/>
  </r>
  <r>
    <n v="7014"/>
    <x v="44"/>
    <n v="470"/>
    <x v="27"/>
    <x v="2"/>
    <x v="10"/>
    <n v="620"/>
    <x v="0"/>
    <n v="5"/>
    <n v="48.928980170000003"/>
    <n v="244.64490085"/>
    <x v="2"/>
    <b v="1"/>
    <x v="2981"/>
    <n v="220.18041076"/>
    <x v="0"/>
    <x v="2"/>
    <x v="0"/>
    <x v="0"/>
  </r>
  <r>
    <n v="7015"/>
    <x v="251"/>
    <n v="378"/>
    <x v="0"/>
    <x v="1"/>
    <x v="18"/>
    <n v="101"/>
    <x v="3"/>
    <n v="3"/>
    <n v="63.829131029999999"/>
    <n v="191.48739309000001"/>
    <x v="2"/>
    <b v="0"/>
    <x v="2982"/>
    <n v="172.33865378000002"/>
    <x v="1"/>
    <x v="2"/>
    <x v="1"/>
    <x v="0"/>
  </r>
  <r>
    <n v="7016"/>
    <x v="92"/>
    <n v="54"/>
    <x v="33"/>
    <x v="1"/>
    <x v="7"/>
    <n v="568"/>
    <x v="3"/>
    <n v="5"/>
    <n v="47.269292329999999"/>
    <n v="236.34646164999998"/>
    <x v="2"/>
    <b v="0"/>
    <x v="2983"/>
    <n v="212.71181547999998"/>
    <x v="1"/>
    <x v="2"/>
    <x v="1"/>
    <x v="0"/>
  </r>
  <r>
    <n v="7017"/>
    <x v="55"/>
    <n v="159"/>
    <x v="5"/>
    <x v="1"/>
    <x v="9"/>
    <n v="54"/>
    <x v="4"/>
    <n v="3"/>
    <n v="14.97834879"/>
    <n v="44.935046370000002"/>
    <x v="2"/>
    <b v="1"/>
    <x v="2984"/>
    <n v="40.441541732000005"/>
    <x v="0"/>
    <x v="2"/>
    <x v="2"/>
    <x v="1"/>
  </r>
  <r>
    <n v="7018"/>
    <x v="209"/>
    <n v="140"/>
    <x v="3"/>
    <x v="0"/>
    <x v="2"/>
    <n v="311"/>
    <x v="3"/>
    <n v="4"/>
    <n v="40.681778010000002"/>
    <n v="162.72711204000001"/>
    <x v="3"/>
    <b v="0"/>
    <x v="2985"/>
    <n v="146.45440083"/>
    <x v="1"/>
    <x v="2"/>
    <x v="3"/>
    <x v="1"/>
  </r>
  <r>
    <n v="7019"/>
    <x v="355"/>
    <n v="188"/>
    <x v="23"/>
    <x v="1"/>
    <x v="18"/>
    <n v="163"/>
    <x v="2"/>
    <n v="5"/>
    <n v="46.210678280000003"/>
    <n v="231.05339140000001"/>
    <x v="2"/>
    <b v="0"/>
    <x v="0"/>
    <n v="231.05339140000001"/>
    <x v="0"/>
    <x v="0"/>
    <x v="2"/>
    <x v="1"/>
  </r>
  <r>
    <n v="7020"/>
    <x v="266"/>
    <n v="1"/>
    <x v="18"/>
    <x v="0"/>
    <x v="12"/>
    <n v="440"/>
    <x v="0"/>
    <n v="1"/>
    <n v="44.0816157"/>
    <n v="44.0816157"/>
    <x v="1"/>
    <b v="1"/>
    <x v="2986"/>
    <n v="39.673454130000003"/>
    <x v="0"/>
    <x v="2"/>
    <x v="3"/>
    <x v="1"/>
  </r>
  <r>
    <n v="7021"/>
    <x v="208"/>
    <n v="395"/>
    <x v="48"/>
    <x v="2"/>
    <x v="7"/>
    <n v="256"/>
    <x v="0"/>
    <n v="5"/>
    <n v="49.090707539999997"/>
    <n v="245.45353769999997"/>
    <x v="2"/>
    <b v="0"/>
    <x v="2987"/>
    <n v="220.90818392999998"/>
    <x v="1"/>
    <x v="2"/>
    <x v="3"/>
    <x v="0"/>
  </r>
  <r>
    <n v="7022"/>
    <x v="101"/>
    <n v="215"/>
    <x v="41"/>
    <x v="2"/>
    <x v="6"/>
    <n v="920"/>
    <x v="2"/>
    <n v="4"/>
    <n v="72.038736799999995"/>
    <n v="288.15494719999998"/>
    <x v="3"/>
    <b v="0"/>
    <x v="0"/>
    <n v="288.15494719999998"/>
    <x v="1"/>
    <x v="0"/>
    <x v="0"/>
    <x v="1"/>
  </r>
  <r>
    <n v="7023"/>
    <x v="135"/>
    <n v="339"/>
    <x v="10"/>
    <x v="0"/>
    <x v="19"/>
    <n v="662"/>
    <x v="4"/>
    <n v="1"/>
    <n v="41.315564070000001"/>
    <n v="41.315564070000001"/>
    <x v="2"/>
    <b v="1"/>
    <x v="2988"/>
    <n v="37.184007663000003"/>
    <x v="1"/>
    <x v="2"/>
    <x v="2"/>
    <x v="1"/>
  </r>
  <r>
    <n v="7024"/>
    <x v="172"/>
    <n v="30"/>
    <x v="29"/>
    <x v="2"/>
    <x v="12"/>
    <n v="254"/>
    <x v="1"/>
    <n v="1"/>
    <n v="18.106288960000001"/>
    <n v="18.106288960000001"/>
    <x v="2"/>
    <b v="0"/>
    <x v="2989"/>
    <n v="16.295660064"/>
    <x v="1"/>
    <x v="2"/>
    <x v="0"/>
    <x v="0"/>
  </r>
  <r>
    <n v="7025"/>
    <x v="134"/>
    <n v="277"/>
    <x v="16"/>
    <x v="1"/>
    <x v="15"/>
    <n v="361"/>
    <x v="3"/>
    <n v="1"/>
    <n v="22.22640908"/>
    <n v="22.22640908"/>
    <x v="2"/>
    <b v="0"/>
    <x v="0"/>
    <n v="22.22640908"/>
    <x v="0"/>
    <x v="1"/>
    <x v="3"/>
    <x v="0"/>
  </r>
  <r>
    <n v="7026"/>
    <x v="330"/>
    <n v="113"/>
    <x v="28"/>
    <x v="1"/>
    <x v="6"/>
    <n v="847"/>
    <x v="4"/>
    <n v="1"/>
    <n v="19.046489659999999"/>
    <n v="19.046489659999999"/>
    <x v="3"/>
    <b v="1"/>
    <x v="2990"/>
    <n v="17.141840693999999"/>
    <x v="1"/>
    <x v="2"/>
    <x v="1"/>
    <x v="0"/>
  </r>
  <r>
    <n v="7027"/>
    <x v="59"/>
    <n v="38"/>
    <x v="35"/>
    <x v="2"/>
    <x v="7"/>
    <n v="56"/>
    <x v="2"/>
    <n v="4"/>
    <n v="22.103136030000002"/>
    <n v="88.412544120000007"/>
    <x v="1"/>
    <b v="0"/>
    <x v="2991"/>
    <n v="79.571289708000009"/>
    <x v="1"/>
    <x v="2"/>
    <x v="4"/>
    <x v="0"/>
  </r>
  <r>
    <n v="7028"/>
    <x v="341"/>
    <n v="362"/>
    <x v="15"/>
    <x v="0"/>
    <x v="2"/>
    <n v="426"/>
    <x v="1"/>
    <n v="1"/>
    <n v="12.60815197"/>
    <n v="12.60815197"/>
    <x v="3"/>
    <b v="1"/>
    <x v="2992"/>
    <n v="11.347336773"/>
    <x v="1"/>
    <x v="2"/>
    <x v="3"/>
    <x v="0"/>
  </r>
  <r>
    <n v="7029"/>
    <x v="290"/>
    <n v="132"/>
    <x v="2"/>
    <x v="1"/>
    <x v="18"/>
    <n v="809"/>
    <x v="1"/>
    <n v="5"/>
    <n v="37.333309120000003"/>
    <n v="186.66654560000001"/>
    <x v="0"/>
    <b v="0"/>
    <x v="0"/>
    <n v="186.66654560000001"/>
    <x v="0"/>
    <x v="0"/>
    <x v="2"/>
    <x v="1"/>
  </r>
  <r>
    <n v="7030"/>
    <x v="80"/>
    <n v="337"/>
    <x v="35"/>
    <x v="0"/>
    <x v="15"/>
    <n v="923"/>
    <x v="3"/>
    <n v="1"/>
    <n v="61.769713850000002"/>
    <n v="61.769713850000002"/>
    <x v="1"/>
    <b v="1"/>
    <x v="0"/>
    <n v="61.769713850000002"/>
    <x v="0"/>
    <x v="1"/>
    <x v="3"/>
    <x v="1"/>
  </r>
  <r>
    <n v="7031"/>
    <x v="256"/>
    <n v="374"/>
    <x v="6"/>
    <x v="2"/>
    <x v="4"/>
    <n v="202"/>
    <x v="4"/>
    <n v="1"/>
    <n v="19.247412149999999"/>
    <n v="19.247412149999999"/>
    <x v="1"/>
    <b v="1"/>
    <x v="0"/>
    <n v="19.247412149999999"/>
    <x v="1"/>
    <x v="1"/>
    <x v="3"/>
    <x v="1"/>
  </r>
  <r>
    <n v="7032"/>
    <x v="1"/>
    <n v="400"/>
    <x v="46"/>
    <x v="0"/>
    <x v="12"/>
    <n v="687"/>
    <x v="3"/>
    <n v="2"/>
    <n v="24.482758780000001"/>
    <n v="48.965517560000002"/>
    <x v="0"/>
    <b v="1"/>
    <x v="2993"/>
    <n v="44.068965804000001"/>
    <x v="1"/>
    <x v="2"/>
    <x v="3"/>
    <x v="0"/>
  </r>
  <r>
    <n v="7033"/>
    <x v="175"/>
    <n v="404"/>
    <x v="41"/>
    <x v="0"/>
    <x v="12"/>
    <n v="429"/>
    <x v="3"/>
    <n v="4"/>
    <n v="41.854202970000003"/>
    <n v="167.41681188000001"/>
    <x v="2"/>
    <b v="1"/>
    <x v="2994"/>
    <n v="150.67513069"/>
    <x v="1"/>
    <x v="2"/>
    <x v="2"/>
    <x v="1"/>
  </r>
  <r>
    <n v="7034"/>
    <x v="123"/>
    <n v="427"/>
    <x v="28"/>
    <x v="1"/>
    <x v="12"/>
    <n v="837"/>
    <x v="1"/>
    <n v="1"/>
    <n v="22.892896149999999"/>
    <n v="22.892896149999999"/>
    <x v="2"/>
    <b v="0"/>
    <x v="2995"/>
    <n v="20.603606534999997"/>
    <x v="1"/>
    <x v="2"/>
    <x v="1"/>
    <x v="0"/>
  </r>
  <r>
    <n v="7035"/>
    <x v="57"/>
    <n v="244"/>
    <x v="5"/>
    <x v="2"/>
    <x v="1"/>
    <n v="484"/>
    <x v="2"/>
    <n v="4"/>
    <n v="14.03194386"/>
    <n v="56.127775440000001"/>
    <x v="3"/>
    <b v="1"/>
    <x v="0"/>
    <n v="56.127775440000001"/>
    <x v="1"/>
    <x v="0"/>
    <x v="3"/>
    <x v="1"/>
  </r>
  <r>
    <n v="7036"/>
    <x v="149"/>
    <n v="338"/>
    <x v="27"/>
    <x v="0"/>
    <x v="10"/>
    <n v="992"/>
    <x v="4"/>
    <n v="1"/>
    <n v="57.861633879999999"/>
    <n v="57.861633879999999"/>
    <x v="1"/>
    <b v="1"/>
    <x v="2996"/>
    <n v="52.075470492000001"/>
    <x v="0"/>
    <x v="2"/>
    <x v="0"/>
    <x v="0"/>
  </r>
  <r>
    <n v="7037"/>
    <x v="234"/>
    <n v="310"/>
    <x v="19"/>
    <x v="0"/>
    <x v="13"/>
    <n v="581"/>
    <x v="1"/>
    <n v="1"/>
    <n v="41.501743500000003"/>
    <n v="41.501743500000003"/>
    <x v="2"/>
    <b v="1"/>
    <x v="2997"/>
    <n v="37.351569150000003"/>
    <x v="1"/>
    <x v="2"/>
    <x v="0"/>
    <x v="1"/>
  </r>
  <r>
    <n v="7038"/>
    <x v="258"/>
    <n v="15"/>
    <x v="7"/>
    <x v="1"/>
    <x v="4"/>
    <n v="819"/>
    <x v="4"/>
    <n v="3"/>
    <n v="20.398816910000001"/>
    <n v="61.196450730000002"/>
    <x v="3"/>
    <b v="0"/>
    <x v="2998"/>
    <n v="55.076805658000005"/>
    <x v="0"/>
    <x v="2"/>
    <x v="3"/>
    <x v="0"/>
  </r>
  <r>
    <n v="7039"/>
    <x v="125"/>
    <n v="478"/>
    <x v="43"/>
    <x v="0"/>
    <x v="8"/>
    <n v="695"/>
    <x v="1"/>
    <n v="5"/>
    <n v="84.891655240000006"/>
    <n v="424.4582762"/>
    <x v="2"/>
    <b v="1"/>
    <x v="0"/>
    <n v="424.4582762"/>
    <x v="1"/>
    <x v="0"/>
    <x v="3"/>
    <x v="1"/>
  </r>
  <r>
    <n v="7040"/>
    <x v="0"/>
    <n v="181"/>
    <x v="9"/>
    <x v="1"/>
    <x v="15"/>
    <n v="681"/>
    <x v="1"/>
    <n v="3"/>
    <n v="64.986898550000006"/>
    <n v="194.96069565000002"/>
    <x v="2"/>
    <b v="1"/>
    <x v="2999"/>
    <n v="175.46462609000002"/>
    <x v="0"/>
    <x v="2"/>
    <x v="0"/>
    <x v="1"/>
  </r>
  <r>
    <n v="7041"/>
    <x v="83"/>
    <n v="381"/>
    <x v="23"/>
    <x v="1"/>
    <x v="12"/>
    <n v="728"/>
    <x v="4"/>
    <n v="2"/>
    <n v="96.860969990000001"/>
    <n v="193.72193998"/>
    <x v="2"/>
    <b v="0"/>
    <x v="0"/>
    <n v="193.72193998"/>
    <x v="1"/>
    <x v="0"/>
    <x v="3"/>
    <x v="1"/>
  </r>
  <r>
    <n v="7042"/>
    <x v="85"/>
    <n v="350"/>
    <x v="17"/>
    <x v="1"/>
    <x v="11"/>
    <n v="324"/>
    <x v="3"/>
    <n v="3"/>
    <n v="43.42017474"/>
    <n v="130.26052422000001"/>
    <x v="3"/>
    <b v="0"/>
    <x v="0"/>
    <n v="130.26052422000001"/>
    <x v="1"/>
    <x v="0"/>
    <x v="3"/>
    <x v="1"/>
  </r>
  <r>
    <n v="7043"/>
    <x v="266"/>
    <n v="269"/>
    <x v="24"/>
    <x v="0"/>
    <x v="12"/>
    <n v="187"/>
    <x v="0"/>
    <n v="1"/>
    <n v="49.917127059999999"/>
    <n v="49.917127059999999"/>
    <x v="2"/>
    <b v="1"/>
    <x v="3000"/>
    <n v="44.925414353999997"/>
    <x v="0"/>
    <x v="2"/>
    <x v="4"/>
    <x v="1"/>
  </r>
  <r>
    <n v="7044"/>
    <x v="278"/>
    <n v="111"/>
    <x v="37"/>
    <x v="2"/>
    <x v="8"/>
    <n v="200"/>
    <x v="0"/>
    <n v="5"/>
    <n v="36.968353700000002"/>
    <n v="184.8417685"/>
    <x v="1"/>
    <b v="0"/>
    <x v="0"/>
    <n v="184.8417685"/>
    <x v="0"/>
    <x v="0"/>
    <x v="0"/>
    <x v="0"/>
  </r>
  <r>
    <n v="7045"/>
    <x v="272"/>
    <n v="23"/>
    <x v="13"/>
    <x v="0"/>
    <x v="4"/>
    <n v="418"/>
    <x v="0"/>
    <n v="5"/>
    <n v="65.927235469999999"/>
    <n v="329.63617735000003"/>
    <x v="0"/>
    <b v="1"/>
    <x v="3001"/>
    <n v="296.67255962000002"/>
    <x v="1"/>
    <x v="2"/>
    <x v="2"/>
    <x v="0"/>
  </r>
  <r>
    <n v="7046"/>
    <x v="17"/>
    <n v="297"/>
    <x v="49"/>
    <x v="2"/>
    <x v="8"/>
    <n v="198"/>
    <x v="2"/>
    <n v="2"/>
    <n v="21.805095869999999"/>
    <n v="43.610191739999998"/>
    <x v="2"/>
    <b v="0"/>
    <x v="0"/>
    <n v="43.610191739999998"/>
    <x v="0"/>
    <x v="0"/>
    <x v="1"/>
    <x v="0"/>
  </r>
  <r>
    <n v="7047"/>
    <x v="224"/>
    <n v="424"/>
    <x v="13"/>
    <x v="2"/>
    <x v="6"/>
    <n v="366"/>
    <x v="2"/>
    <n v="4"/>
    <n v="80.151500049999996"/>
    <n v="320.60600019999998"/>
    <x v="2"/>
    <b v="1"/>
    <x v="3002"/>
    <n v="288.54540018"/>
    <x v="1"/>
    <x v="2"/>
    <x v="3"/>
    <x v="1"/>
  </r>
  <r>
    <n v="7048"/>
    <x v="152"/>
    <n v="224"/>
    <x v="44"/>
    <x v="1"/>
    <x v="11"/>
    <n v="206"/>
    <x v="3"/>
    <n v="3"/>
    <n v="98.535671859999994"/>
    <n v="295.60701558"/>
    <x v="1"/>
    <b v="0"/>
    <x v="3003"/>
    <n v="266.04631402000001"/>
    <x v="0"/>
    <x v="2"/>
    <x v="0"/>
    <x v="0"/>
  </r>
  <r>
    <n v="7049"/>
    <x v="181"/>
    <n v="140"/>
    <x v="17"/>
    <x v="0"/>
    <x v="8"/>
    <n v="330"/>
    <x v="2"/>
    <n v="4"/>
    <n v="70.170132269999996"/>
    <n v="280.68052907999999"/>
    <x v="3"/>
    <b v="1"/>
    <x v="0"/>
    <n v="280.68052907999999"/>
    <x v="0"/>
    <x v="1"/>
    <x v="0"/>
    <x v="0"/>
  </r>
  <r>
    <n v="7050"/>
    <x v="229"/>
    <n v="38"/>
    <x v="6"/>
    <x v="0"/>
    <x v="11"/>
    <n v="675"/>
    <x v="0"/>
    <n v="2"/>
    <n v="70.701127240000005"/>
    <n v="141.40225448000001"/>
    <x v="3"/>
    <b v="0"/>
    <x v="3004"/>
    <n v="127.26202903000001"/>
    <x v="0"/>
    <x v="2"/>
    <x v="4"/>
    <x v="1"/>
  </r>
  <r>
    <n v="7051"/>
    <x v="185"/>
    <n v="97"/>
    <x v="30"/>
    <x v="2"/>
    <x v="5"/>
    <n v="133"/>
    <x v="4"/>
    <n v="4"/>
    <n v="36.605622510000003"/>
    <n v="146.42249004000001"/>
    <x v="1"/>
    <b v="0"/>
    <x v="3005"/>
    <n v="131.78024103000001"/>
    <x v="0"/>
    <x v="2"/>
    <x v="3"/>
    <x v="1"/>
  </r>
  <r>
    <n v="7052"/>
    <x v="14"/>
    <n v="267"/>
    <x v="47"/>
    <x v="1"/>
    <x v="7"/>
    <n v="730"/>
    <x v="4"/>
    <n v="1"/>
    <n v="92.259029709999993"/>
    <n v="92.259029709999993"/>
    <x v="1"/>
    <b v="0"/>
    <x v="3006"/>
    <n v="83.033126738999997"/>
    <x v="1"/>
    <x v="2"/>
    <x v="2"/>
    <x v="1"/>
  </r>
  <r>
    <n v="7053"/>
    <x v="270"/>
    <n v="131"/>
    <x v="12"/>
    <x v="0"/>
    <x v="5"/>
    <n v="782"/>
    <x v="2"/>
    <n v="1"/>
    <n v="11.082799570000001"/>
    <n v="11.082799570000001"/>
    <x v="3"/>
    <b v="0"/>
    <x v="3007"/>
    <n v="9.974519613"/>
    <x v="0"/>
    <x v="2"/>
    <x v="0"/>
    <x v="0"/>
  </r>
  <r>
    <n v="7054"/>
    <x v="290"/>
    <n v="262"/>
    <x v="15"/>
    <x v="0"/>
    <x v="18"/>
    <n v="78"/>
    <x v="1"/>
    <n v="4"/>
    <n v="36.598414759999997"/>
    <n v="146.39365903999999"/>
    <x v="3"/>
    <b v="0"/>
    <x v="0"/>
    <n v="146.39365903999999"/>
    <x v="0"/>
    <x v="0"/>
    <x v="1"/>
    <x v="1"/>
  </r>
  <r>
    <n v="7055"/>
    <x v="38"/>
    <n v="97"/>
    <x v="11"/>
    <x v="2"/>
    <x v="12"/>
    <n v="868"/>
    <x v="4"/>
    <n v="4"/>
    <n v="14.875608059999999"/>
    <n v="59.502432239999997"/>
    <x v="1"/>
    <b v="0"/>
    <x v="3008"/>
    <n v="53.552189018"/>
    <x v="1"/>
    <x v="2"/>
    <x v="4"/>
    <x v="1"/>
  </r>
  <r>
    <n v="7056"/>
    <x v="201"/>
    <n v="101"/>
    <x v="25"/>
    <x v="2"/>
    <x v="17"/>
    <n v="480"/>
    <x v="2"/>
    <n v="5"/>
    <n v="15.15273743"/>
    <n v="75.763687149999996"/>
    <x v="0"/>
    <b v="1"/>
    <x v="0"/>
    <n v="75.763687149999996"/>
    <x v="0"/>
    <x v="0"/>
    <x v="4"/>
    <x v="0"/>
  </r>
  <r>
    <n v="7057"/>
    <x v="207"/>
    <n v="319"/>
    <x v="31"/>
    <x v="2"/>
    <x v="1"/>
    <n v="171"/>
    <x v="3"/>
    <n v="4"/>
    <n v="81.143601540000006"/>
    <n v="324.57440616000002"/>
    <x v="1"/>
    <b v="1"/>
    <x v="0"/>
    <n v="324.57440616000002"/>
    <x v="1"/>
    <x v="1"/>
    <x v="4"/>
    <x v="1"/>
  </r>
  <r>
    <n v="7058"/>
    <x v="10"/>
    <n v="442"/>
    <x v="30"/>
    <x v="1"/>
    <x v="9"/>
    <n v="7"/>
    <x v="0"/>
    <n v="4"/>
    <n v="29.662871469999999"/>
    <n v="118.65148588"/>
    <x v="3"/>
    <b v="0"/>
    <x v="3009"/>
    <n v="106.78633728999999"/>
    <x v="1"/>
    <x v="2"/>
    <x v="2"/>
    <x v="1"/>
  </r>
  <r>
    <n v="7059"/>
    <x v="150"/>
    <n v="387"/>
    <x v="47"/>
    <x v="2"/>
    <x v="5"/>
    <n v="68"/>
    <x v="2"/>
    <n v="3"/>
    <n v="10.304212590000001"/>
    <n v="30.912637770000003"/>
    <x v="2"/>
    <b v="1"/>
    <x v="3010"/>
    <n v="27.821373994000005"/>
    <x v="0"/>
    <x v="2"/>
    <x v="0"/>
    <x v="1"/>
  </r>
  <r>
    <n v="7060"/>
    <x v="140"/>
    <n v="223"/>
    <x v="30"/>
    <x v="1"/>
    <x v="13"/>
    <n v="747"/>
    <x v="1"/>
    <n v="1"/>
    <n v="53.71505999"/>
    <n v="53.71505999"/>
    <x v="0"/>
    <b v="1"/>
    <x v="3011"/>
    <n v="48.343553991"/>
    <x v="0"/>
    <x v="2"/>
    <x v="2"/>
    <x v="0"/>
  </r>
  <r>
    <n v="7061"/>
    <x v="325"/>
    <n v="108"/>
    <x v="19"/>
    <x v="0"/>
    <x v="12"/>
    <n v="461"/>
    <x v="3"/>
    <n v="1"/>
    <n v="82.687844650000002"/>
    <n v="82.687844650000002"/>
    <x v="2"/>
    <b v="0"/>
    <x v="3012"/>
    <n v="74.419060185000006"/>
    <x v="1"/>
    <x v="2"/>
    <x v="1"/>
    <x v="0"/>
  </r>
  <r>
    <n v="7062"/>
    <x v="322"/>
    <n v="46"/>
    <x v="25"/>
    <x v="1"/>
    <x v="14"/>
    <n v="696"/>
    <x v="4"/>
    <n v="1"/>
    <n v="71.500050130000005"/>
    <n v="71.500050130000005"/>
    <x v="1"/>
    <b v="0"/>
    <x v="3013"/>
    <n v="64.350045117000008"/>
    <x v="0"/>
    <x v="2"/>
    <x v="4"/>
    <x v="0"/>
  </r>
  <r>
    <n v="7063"/>
    <x v="55"/>
    <n v="263"/>
    <x v="17"/>
    <x v="2"/>
    <x v="3"/>
    <n v="94"/>
    <x v="3"/>
    <n v="3"/>
    <n v="47.046342340000002"/>
    <n v="141.13902702000001"/>
    <x v="1"/>
    <b v="1"/>
    <x v="0"/>
    <n v="141.13902702000001"/>
    <x v="0"/>
    <x v="1"/>
    <x v="1"/>
    <x v="0"/>
  </r>
  <r>
    <n v="7064"/>
    <x v="294"/>
    <n v="14"/>
    <x v="4"/>
    <x v="2"/>
    <x v="12"/>
    <n v="924"/>
    <x v="0"/>
    <n v="1"/>
    <n v="86.231077720000002"/>
    <n v="86.231077720000002"/>
    <x v="2"/>
    <b v="1"/>
    <x v="3014"/>
    <n v="77.607969948000004"/>
    <x v="0"/>
    <x v="2"/>
    <x v="1"/>
    <x v="0"/>
  </r>
  <r>
    <n v="7065"/>
    <x v="277"/>
    <n v="92"/>
    <x v="44"/>
    <x v="1"/>
    <x v="1"/>
    <n v="545"/>
    <x v="3"/>
    <n v="2"/>
    <n v="74.816523919999995"/>
    <n v="149.63304783999999"/>
    <x v="1"/>
    <b v="0"/>
    <x v="0"/>
    <n v="149.63304783999999"/>
    <x v="1"/>
    <x v="1"/>
    <x v="2"/>
    <x v="1"/>
  </r>
  <r>
    <n v="7066"/>
    <x v="310"/>
    <n v="364"/>
    <x v="22"/>
    <x v="0"/>
    <x v="11"/>
    <n v="907"/>
    <x v="2"/>
    <n v="1"/>
    <n v="26.48186115"/>
    <n v="26.48186115"/>
    <x v="0"/>
    <b v="1"/>
    <x v="3015"/>
    <n v="23.833675034999999"/>
    <x v="1"/>
    <x v="2"/>
    <x v="3"/>
    <x v="0"/>
  </r>
  <r>
    <n v="7067"/>
    <x v="94"/>
    <n v="289"/>
    <x v="30"/>
    <x v="1"/>
    <x v="12"/>
    <n v="331"/>
    <x v="0"/>
    <n v="2"/>
    <n v="43.916513360000003"/>
    <n v="87.833026720000007"/>
    <x v="1"/>
    <b v="1"/>
    <x v="0"/>
    <n v="87.833026720000007"/>
    <x v="0"/>
    <x v="0"/>
    <x v="3"/>
    <x v="1"/>
  </r>
  <r>
    <n v="7068"/>
    <x v="69"/>
    <n v="50"/>
    <x v="35"/>
    <x v="1"/>
    <x v="12"/>
    <n v="810"/>
    <x v="4"/>
    <n v="2"/>
    <n v="50.718743490000001"/>
    <n v="101.43748698"/>
    <x v="3"/>
    <b v="1"/>
    <x v="0"/>
    <n v="101.43748698"/>
    <x v="0"/>
    <x v="0"/>
    <x v="2"/>
    <x v="1"/>
  </r>
  <r>
    <n v="7069"/>
    <x v="51"/>
    <n v="471"/>
    <x v="39"/>
    <x v="0"/>
    <x v="1"/>
    <n v="482"/>
    <x v="3"/>
    <n v="4"/>
    <n v="25.334237559999998"/>
    <n v="101.33695023999999"/>
    <x v="0"/>
    <b v="0"/>
    <x v="0"/>
    <n v="101.33695023999999"/>
    <x v="1"/>
    <x v="0"/>
    <x v="0"/>
    <x v="0"/>
  </r>
  <r>
    <n v="7070"/>
    <x v="62"/>
    <n v="95"/>
    <x v="15"/>
    <x v="2"/>
    <x v="15"/>
    <n v="770"/>
    <x v="3"/>
    <n v="1"/>
    <n v="91.132834489999993"/>
    <n v="91.132834489999993"/>
    <x v="2"/>
    <b v="1"/>
    <x v="3016"/>
    <n v="82.019551041"/>
    <x v="0"/>
    <x v="2"/>
    <x v="4"/>
    <x v="1"/>
  </r>
  <r>
    <n v="7071"/>
    <x v="150"/>
    <n v="196"/>
    <x v="21"/>
    <x v="1"/>
    <x v="15"/>
    <n v="897"/>
    <x v="3"/>
    <n v="4"/>
    <n v="86.701730280000007"/>
    <n v="346.80692112000003"/>
    <x v="3"/>
    <b v="0"/>
    <x v="0"/>
    <n v="346.80692112000003"/>
    <x v="1"/>
    <x v="1"/>
    <x v="4"/>
    <x v="1"/>
  </r>
  <r>
    <n v="7072"/>
    <x v="288"/>
    <n v="196"/>
    <x v="26"/>
    <x v="0"/>
    <x v="5"/>
    <n v="807"/>
    <x v="3"/>
    <n v="3"/>
    <n v="58.543707849999997"/>
    <n v="175.63112354999998"/>
    <x v="1"/>
    <b v="1"/>
    <x v="0"/>
    <n v="175.63112354999998"/>
    <x v="1"/>
    <x v="1"/>
    <x v="3"/>
    <x v="1"/>
  </r>
  <r>
    <n v="7073"/>
    <x v="23"/>
    <n v="214"/>
    <x v="35"/>
    <x v="2"/>
    <x v="13"/>
    <n v="105"/>
    <x v="1"/>
    <n v="2"/>
    <n v="69.980089250000006"/>
    <n v="139.96017850000001"/>
    <x v="2"/>
    <b v="1"/>
    <x v="0"/>
    <n v="139.96017850000001"/>
    <x v="0"/>
    <x v="0"/>
    <x v="2"/>
    <x v="1"/>
  </r>
  <r>
    <n v="7074"/>
    <x v="59"/>
    <n v="31"/>
    <x v="44"/>
    <x v="1"/>
    <x v="16"/>
    <n v="712"/>
    <x v="3"/>
    <n v="3"/>
    <n v="40.494623599999997"/>
    <n v="121.48387079999999"/>
    <x v="3"/>
    <b v="1"/>
    <x v="3017"/>
    <n v="109.33548371999998"/>
    <x v="1"/>
    <x v="2"/>
    <x v="2"/>
    <x v="1"/>
  </r>
  <r>
    <n v="7075"/>
    <x v="322"/>
    <n v="340"/>
    <x v="18"/>
    <x v="2"/>
    <x v="16"/>
    <n v="782"/>
    <x v="4"/>
    <n v="2"/>
    <n v="41.818711890000003"/>
    <n v="83.637423780000006"/>
    <x v="1"/>
    <b v="0"/>
    <x v="0"/>
    <n v="83.637423780000006"/>
    <x v="1"/>
    <x v="0"/>
    <x v="2"/>
    <x v="0"/>
  </r>
  <r>
    <n v="7076"/>
    <x v="267"/>
    <n v="11"/>
    <x v="52"/>
    <x v="0"/>
    <x v="14"/>
    <n v="939"/>
    <x v="4"/>
    <n v="2"/>
    <n v="45.644789639999999"/>
    <n v="91.289579279999998"/>
    <x v="0"/>
    <b v="0"/>
    <x v="3018"/>
    <n v="82.160621352999996"/>
    <x v="1"/>
    <x v="2"/>
    <x v="0"/>
    <x v="1"/>
  </r>
  <r>
    <n v="7077"/>
    <x v="141"/>
    <n v="70"/>
    <x v="26"/>
    <x v="0"/>
    <x v="7"/>
    <n v="256"/>
    <x v="1"/>
    <n v="4"/>
    <n v="15.46836295"/>
    <n v="61.873451799999998"/>
    <x v="0"/>
    <b v="1"/>
    <x v="0"/>
    <n v="61.873451799999998"/>
    <x v="0"/>
    <x v="0"/>
    <x v="4"/>
    <x v="1"/>
  </r>
  <r>
    <n v="7078"/>
    <x v="144"/>
    <n v="386"/>
    <x v="18"/>
    <x v="1"/>
    <x v="13"/>
    <n v="982"/>
    <x v="1"/>
    <n v="1"/>
    <n v="71.883532889999998"/>
    <n v="71.883532889999998"/>
    <x v="0"/>
    <b v="0"/>
    <x v="3019"/>
    <n v="64.695179600999992"/>
    <x v="1"/>
    <x v="2"/>
    <x v="4"/>
    <x v="1"/>
  </r>
  <r>
    <n v="7079"/>
    <x v="195"/>
    <n v="59"/>
    <x v="47"/>
    <x v="2"/>
    <x v="13"/>
    <n v="419"/>
    <x v="0"/>
    <n v="5"/>
    <n v="81.160270299999993"/>
    <n v="405.80135149999995"/>
    <x v="3"/>
    <b v="0"/>
    <x v="0"/>
    <n v="405.80135149999995"/>
    <x v="0"/>
    <x v="1"/>
    <x v="0"/>
    <x v="1"/>
  </r>
  <r>
    <n v="7080"/>
    <x v="86"/>
    <n v="89"/>
    <x v="20"/>
    <x v="1"/>
    <x v="0"/>
    <n v="956"/>
    <x v="0"/>
    <n v="5"/>
    <n v="61.455532310000002"/>
    <n v="307.27766155"/>
    <x v="3"/>
    <b v="1"/>
    <x v="0"/>
    <n v="307.27766155"/>
    <x v="0"/>
    <x v="1"/>
    <x v="4"/>
    <x v="0"/>
  </r>
  <r>
    <n v="7081"/>
    <x v="187"/>
    <n v="202"/>
    <x v="13"/>
    <x v="0"/>
    <x v="11"/>
    <n v="711"/>
    <x v="1"/>
    <n v="2"/>
    <n v="99.413424550000002"/>
    <n v="198.8268491"/>
    <x v="3"/>
    <b v="1"/>
    <x v="0"/>
    <n v="198.8268491"/>
    <x v="0"/>
    <x v="0"/>
    <x v="2"/>
    <x v="1"/>
  </r>
  <r>
    <n v="7082"/>
    <x v="321"/>
    <n v="337"/>
    <x v="51"/>
    <x v="2"/>
    <x v="5"/>
    <n v="362"/>
    <x v="1"/>
    <n v="5"/>
    <n v="56.981052929999997"/>
    <n v="284.90526464999999"/>
    <x v="0"/>
    <b v="0"/>
    <x v="0"/>
    <n v="284.90526464999999"/>
    <x v="1"/>
    <x v="1"/>
    <x v="1"/>
    <x v="0"/>
  </r>
  <r>
    <n v="7083"/>
    <x v="9"/>
    <n v="232"/>
    <x v="48"/>
    <x v="2"/>
    <x v="13"/>
    <n v="84"/>
    <x v="4"/>
    <n v="3"/>
    <n v="34.665152929999998"/>
    <n v="103.99545878999999"/>
    <x v="1"/>
    <b v="0"/>
    <x v="0"/>
    <n v="103.99545878999999"/>
    <x v="0"/>
    <x v="0"/>
    <x v="0"/>
    <x v="1"/>
  </r>
  <r>
    <n v="7084"/>
    <x v="125"/>
    <n v="304"/>
    <x v="15"/>
    <x v="1"/>
    <x v="15"/>
    <n v="830"/>
    <x v="4"/>
    <n v="4"/>
    <n v="29.960508709999999"/>
    <n v="119.84203484"/>
    <x v="3"/>
    <b v="1"/>
    <x v="0"/>
    <n v="119.84203484"/>
    <x v="1"/>
    <x v="1"/>
    <x v="1"/>
    <x v="1"/>
  </r>
  <r>
    <n v="7085"/>
    <x v="143"/>
    <n v="209"/>
    <x v="28"/>
    <x v="1"/>
    <x v="5"/>
    <n v="19"/>
    <x v="0"/>
    <n v="3"/>
    <n v="53.035140730000002"/>
    <n v="159.10542219000001"/>
    <x v="2"/>
    <b v="1"/>
    <x v="0"/>
    <n v="159.10542219000001"/>
    <x v="0"/>
    <x v="0"/>
    <x v="2"/>
    <x v="0"/>
  </r>
  <r>
    <n v="7086"/>
    <x v="330"/>
    <n v="88"/>
    <x v="27"/>
    <x v="2"/>
    <x v="8"/>
    <n v="88"/>
    <x v="1"/>
    <n v="1"/>
    <n v="91.017113379999998"/>
    <n v="91.017113379999998"/>
    <x v="3"/>
    <b v="0"/>
    <x v="3020"/>
    <n v="81.915402041999997"/>
    <x v="1"/>
    <x v="2"/>
    <x v="3"/>
    <x v="1"/>
  </r>
  <r>
    <n v="7087"/>
    <x v="222"/>
    <n v="333"/>
    <x v="44"/>
    <x v="1"/>
    <x v="1"/>
    <n v="22"/>
    <x v="1"/>
    <n v="3"/>
    <n v="96.562765389999996"/>
    <n v="289.68829617"/>
    <x v="3"/>
    <b v="0"/>
    <x v="3021"/>
    <n v="260.71946654999999"/>
    <x v="0"/>
    <x v="2"/>
    <x v="0"/>
    <x v="1"/>
  </r>
  <r>
    <n v="7088"/>
    <x v="352"/>
    <n v="233"/>
    <x v="48"/>
    <x v="0"/>
    <x v="8"/>
    <n v="491"/>
    <x v="2"/>
    <n v="3"/>
    <n v="47.323730169999997"/>
    <n v="141.97119050999999"/>
    <x v="0"/>
    <b v="0"/>
    <x v="3022"/>
    <n v="127.77407145999999"/>
    <x v="1"/>
    <x v="2"/>
    <x v="3"/>
    <x v="0"/>
  </r>
  <r>
    <n v="7089"/>
    <x v="14"/>
    <n v="22"/>
    <x v="41"/>
    <x v="1"/>
    <x v="7"/>
    <n v="698"/>
    <x v="0"/>
    <n v="2"/>
    <n v="43.995657000000001"/>
    <n v="87.991314000000003"/>
    <x v="0"/>
    <b v="0"/>
    <x v="0"/>
    <n v="87.991314000000003"/>
    <x v="0"/>
    <x v="0"/>
    <x v="3"/>
    <x v="0"/>
  </r>
  <r>
    <n v="7090"/>
    <x v="290"/>
    <n v="384"/>
    <x v="16"/>
    <x v="1"/>
    <x v="6"/>
    <n v="249"/>
    <x v="0"/>
    <n v="3"/>
    <n v="70.594139569999996"/>
    <n v="211.78241871"/>
    <x v="3"/>
    <b v="0"/>
    <x v="0"/>
    <n v="211.78241871"/>
    <x v="1"/>
    <x v="0"/>
    <x v="2"/>
    <x v="1"/>
  </r>
  <r>
    <n v="7091"/>
    <x v="204"/>
    <n v="310"/>
    <x v="37"/>
    <x v="1"/>
    <x v="4"/>
    <n v="826"/>
    <x v="3"/>
    <n v="5"/>
    <n v="80.645763239999994"/>
    <n v="403.22881619999998"/>
    <x v="3"/>
    <b v="0"/>
    <x v="0"/>
    <n v="403.22881619999998"/>
    <x v="0"/>
    <x v="1"/>
    <x v="1"/>
    <x v="0"/>
  </r>
  <r>
    <n v="7092"/>
    <x v="300"/>
    <n v="427"/>
    <x v="41"/>
    <x v="0"/>
    <x v="17"/>
    <n v="873"/>
    <x v="3"/>
    <n v="4"/>
    <n v="76.015076379999996"/>
    <n v="304.06030551999999"/>
    <x v="1"/>
    <b v="0"/>
    <x v="3023"/>
    <n v="273.65427496999996"/>
    <x v="1"/>
    <x v="2"/>
    <x v="3"/>
    <x v="0"/>
  </r>
  <r>
    <n v="7093"/>
    <x v="206"/>
    <n v="208"/>
    <x v="46"/>
    <x v="1"/>
    <x v="16"/>
    <n v="569"/>
    <x v="4"/>
    <n v="4"/>
    <n v="60.562478900000002"/>
    <n v="242.24991560000001"/>
    <x v="0"/>
    <b v="0"/>
    <x v="0"/>
    <n v="242.24991560000001"/>
    <x v="1"/>
    <x v="0"/>
    <x v="3"/>
    <x v="0"/>
  </r>
  <r>
    <n v="7094"/>
    <x v="260"/>
    <n v="127"/>
    <x v="32"/>
    <x v="1"/>
    <x v="8"/>
    <n v="238"/>
    <x v="0"/>
    <n v="3"/>
    <n v="95.881262109999994"/>
    <n v="287.64378633000001"/>
    <x v="2"/>
    <b v="0"/>
    <x v="0"/>
    <n v="287.64378633000001"/>
    <x v="1"/>
    <x v="1"/>
    <x v="1"/>
    <x v="1"/>
  </r>
  <r>
    <n v="7095"/>
    <x v="152"/>
    <n v="26"/>
    <x v="15"/>
    <x v="1"/>
    <x v="9"/>
    <n v="142"/>
    <x v="0"/>
    <n v="2"/>
    <n v="79.413426869999995"/>
    <n v="158.82685373999999"/>
    <x v="2"/>
    <b v="1"/>
    <x v="3024"/>
    <n v="142.94416837"/>
    <x v="0"/>
    <x v="2"/>
    <x v="4"/>
    <x v="1"/>
  </r>
  <r>
    <n v="7096"/>
    <x v="233"/>
    <n v="482"/>
    <x v="26"/>
    <x v="1"/>
    <x v="17"/>
    <n v="522"/>
    <x v="3"/>
    <n v="1"/>
    <n v="18.557392969999999"/>
    <n v="18.557392969999999"/>
    <x v="2"/>
    <b v="0"/>
    <x v="0"/>
    <n v="18.557392969999999"/>
    <x v="1"/>
    <x v="0"/>
    <x v="3"/>
    <x v="1"/>
  </r>
  <r>
    <n v="7097"/>
    <x v="72"/>
    <n v="462"/>
    <x v="40"/>
    <x v="1"/>
    <x v="0"/>
    <n v="123"/>
    <x v="3"/>
    <n v="4"/>
    <n v="49.590003070000002"/>
    <n v="198.36001228000001"/>
    <x v="0"/>
    <b v="1"/>
    <x v="0"/>
    <n v="198.36001228000001"/>
    <x v="0"/>
    <x v="0"/>
    <x v="4"/>
    <x v="1"/>
  </r>
  <r>
    <n v="7098"/>
    <x v="217"/>
    <n v="433"/>
    <x v="39"/>
    <x v="1"/>
    <x v="11"/>
    <n v="468"/>
    <x v="0"/>
    <n v="4"/>
    <n v="49.706064089999998"/>
    <n v="198.82425635999999"/>
    <x v="0"/>
    <b v="1"/>
    <x v="3025"/>
    <n v="178.94183071999998"/>
    <x v="0"/>
    <x v="2"/>
    <x v="1"/>
    <x v="1"/>
  </r>
  <r>
    <n v="7099"/>
    <x v="363"/>
    <n v="105"/>
    <x v="41"/>
    <x v="1"/>
    <x v="6"/>
    <n v="240"/>
    <x v="4"/>
    <n v="5"/>
    <n v="17.1147445"/>
    <n v="85.573722500000002"/>
    <x v="2"/>
    <b v="1"/>
    <x v="3026"/>
    <n v="77.016350250000002"/>
    <x v="1"/>
    <x v="2"/>
    <x v="1"/>
    <x v="0"/>
  </r>
  <r>
    <n v="7100"/>
    <x v="91"/>
    <n v="437"/>
    <x v="23"/>
    <x v="0"/>
    <x v="19"/>
    <n v="453"/>
    <x v="0"/>
    <n v="5"/>
    <n v="33.24569013"/>
    <n v="166.22845065000001"/>
    <x v="0"/>
    <b v="0"/>
    <x v="0"/>
    <n v="166.22845065000001"/>
    <x v="1"/>
    <x v="1"/>
    <x v="0"/>
    <x v="0"/>
  </r>
  <r>
    <n v="7101"/>
    <x v="353"/>
    <n v="67"/>
    <x v="19"/>
    <x v="0"/>
    <x v="14"/>
    <n v="633"/>
    <x v="1"/>
    <n v="3"/>
    <n v="49.589053810000003"/>
    <n v="148.76716143000002"/>
    <x v="2"/>
    <b v="1"/>
    <x v="0"/>
    <n v="148.76716143000002"/>
    <x v="0"/>
    <x v="1"/>
    <x v="3"/>
    <x v="0"/>
  </r>
  <r>
    <n v="7102"/>
    <x v="88"/>
    <n v="393"/>
    <x v="19"/>
    <x v="0"/>
    <x v="3"/>
    <n v="179"/>
    <x v="3"/>
    <n v="5"/>
    <n v="35.583351589999999"/>
    <n v="177.91675795"/>
    <x v="3"/>
    <b v="1"/>
    <x v="3027"/>
    <n v="160.12508216000001"/>
    <x v="0"/>
    <x v="2"/>
    <x v="0"/>
    <x v="1"/>
  </r>
  <r>
    <n v="7103"/>
    <x v="1"/>
    <n v="264"/>
    <x v="46"/>
    <x v="0"/>
    <x v="3"/>
    <n v="105"/>
    <x v="1"/>
    <n v="2"/>
    <n v="34.353409239999998"/>
    <n v="68.706818479999995"/>
    <x v="1"/>
    <b v="0"/>
    <x v="0"/>
    <n v="68.706818479999995"/>
    <x v="0"/>
    <x v="0"/>
    <x v="2"/>
    <x v="1"/>
  </r>
  <r>
    <n v="7104"/>
    <x v="230"/>
    <n v="449"/>
    <x v="29"/>
    <x v="0"/>
    <x v="13"/>
    <n v="406"/>
    <x v="0"/>
    <n v="2"/>
    <n v="97.809188199999994"/>
    <n v="195.61837639999999"/>
    <x v="3"/>
    <b v="1"/>
    <x v="0"/>
    <n v="195.61837639999999"/>
    <x v="0"/>
    <x v="1"/>
    <x v="0"/>
    <x v="1"/>
  </r>
  <r>
    <n v="7105"/>
    <x v="50"/>
    <n v="2"/>
    <x v="2"/>
    <x v="0"/>
    <x v="13"/>
    <n v="888"/>
    <x v="2"/>
    <n v="4"/>
    <n v="23.426772190000001"/>
    <n v="93.707088760000005"/>
    <x v="1"/>
    <b v="0"/>
    <x v="0"/>
    <n v="93.707088760000005"/>
    <x v="1"/>
    <x v="0"/>
    <x v="0"/>
    <x v="1"/>
  </r>
  <r>
    <n v="7106"/>
    <x v="166"/>
    <n v="77"/>
    <x v="45"/>
    <x v="0"/>
    <x v="6"/>
    <n v="373"/>
    <x v="3"/>
    <n v="5"/>
    <n v="59.257503909999997"/>
    <n v="296.28751954999996"/>
    <x v="3"/>
    <b v="0"/>
    <x v="3028"/>
    <n v="266.65876758999997"/>
    <x v="1"/>
    <x v="2"/>
    <x v="3"/>
    <x v="0"/>
  </r>
  <r>
    <n v="7107"/>
    <x v="54"/>
    <n v="392"/>
    <x v="37"/>
    <x v="2"/>
    <x v="5"/>
    <n v="860"/>
    <x v="4"/>
    <n v="3"/>
    <n v="64.699383260000005"/>
    <n v="194.09814978000003"/>
    <x v="2"/>
    <b v="1"/>
    <x v="3029"/>
    <n v="174.68833480000004"/>
    <x v="0"/>
    <x v="2"/>
    <x v="4"/>
    <x v="1"/>
  </r>
  <r>
    <n v="7108"/>
    <x v="83"/>
    <n v="489"/>
    <x v="51"/>
    <x v="0"/>
    <x v="9"/>
    <n v="70"/>
    <x v="1"/>
    <n v="4"/>
    <n v="99.759636159999999"/>
    <n v="399.03854464"/>
    <x v="1"/>
    <b v="0"/>
    <x v="3030"/>
    <n v="359.13469018000001"/>
    <x v="1"/>
    <x v="2"/>
    <x v="0"/>
    <x v="1"/>
  </r>
  <r>
    <n v="7109"/>
    <x v="185"/>
    <n v="499"/>
    <x v="21"/>
    <x v="1"/>
    <x v="2"/>
    <n v="736"/>
    <x v="2"/>
    <n v="5"/>
    <n v="23.113451210000001"/>
    <n v="115.56725605"/>
    <x v="3"/>
    <b v="0"/>
    <x v="3031"/>
    <n v="104.01053045"/>
    <x v="0"/>
    <x v="2"/>
    <x v="0"/>
    <x v="0"/>
  </r>
  <r>
    <n v="7110"/>
    <x v="228"/>
    <n v="37"/>
    <x v="14"/>
    <x v="0"/>
    <x v="3"/>
    <n v="54"/>
    <x v="4"/>
    <n v="4"/>
    <n v="82.382936459999996"/>
    <n v="329.53174583999999"/>
    <x v="3"/>
    <b v="1"/>
    <x v="0"/>
    <n v="329.53174583999999"/>
    <x v="0"/>
    <x v="1"/>
    <x v="1"/>
    <x v="1"/>
  </r>
  <r>
    <n v="7111"/>
    <x v="295"/>
    <n v="267"/>
    <x v="27"/>
    <x v="2"/>
    <x v="12"/>
    <n v="237"/>
    <x v="1"/>
    <n v="3"/>
    <n v="28.928315520000002"/>
    <n v="86.784946560000009"/>
    <x v="0"/>
    <b v="0"/>
    <x v="0"/>
    <n v="86.784946560000009"/>
    <x v="0"/>
    <x v="0"/>
    <x v="0"/>
    <x v="1"/>
  </r>
  <r>
    <n v="7112"/>
    <x v="121"/>
    <n v="331"/>
    <x v="20"/>
    <x v="0"/>
    <x v="3"/>
    <n v="62"/>
    <x v="2"/>
    <n v="3"/>
    <n v="20.020027049999999"/>
    <n v="60.060081150000002"/>
    <x v="1"/>
    <b v="0"/>
    <x v="0"/>
    <n v="60.060081150000002"/>
    <x v="0"/>
    <x v="0"/>
    <x v="1"/>
    <x v="0"/>
  </r>
  <r>
    <n v="7113"/>
    <x v="45"/>
    <n v="288"/>
    <x v="6"/>
    <x v="2"/>
    <x v="13"/>
    <n v="998"/>
    <x v="3"/>
    <n v="2"/>
    <n v="30.707059950000001"/>
    <n v="61.414119900000003"/>
    <x v="1"/>
    <b v="0"/>
    <x v="0"/>
    <n v="61.414119900000003"/>
    <x v="0"/>
    <x v="1"/>
    <x v="1"/>
    <x v="0"/>
  </r>
  <r>
    <n v="7114"/>
    <x v="312"/>
    <n v="65"/>
    <x v="43"/>
    <x v="2"/>
    <x v="13"/>
    <n v="290"/>
    <x v="3"/>
    <n v="5"/>
    <n v="30.288724640000002"/>
    <n v="151.44362320000002"/>
    <x v="0"/>
    <b v="1"/>
    <x v="0"/>
    <n v="151.44362320000002"/>
    <x v="1"/>
    <x v="1"/>
    <x v="4"/>
    <x v="1"/>
  </r>
  <r>
    <n v="7115"/>
    <x v="328"/>
    <n v="444"/>
    <x v="18"/>
    <x v="1"/>
    <x v="0"/>
    <n v="510"/>
    <x v="0"/>
    <n v="4"/>
    <n v="50.55509679"/>
    <n v="202.22038716"/>
    <x v="0"/>
    <b v="0"/>
    <x v="3032"/>
    <n v="181.99834844"/>
    <x v="1"/>
    <x v="2"/>
    <x v="4"/>
    <x v="0"/>
  </r>
  <r>
    <n v="7116"/>
    <x v="100"/>
    <n v="351"/>
    <x v="47"/>
    <x v="2"/>
    <x v="12"/>
    <n v="443"/>
    <x v="0"/>
    <n v="1"/>
    <n v="77.862824360000005"/>
    <n v="77.862824360000005"/>
    <x v="3"/>
    <b v="1"/>
    <x v="0"/>
    <n v="77.862824360000005"/>
    <x v="1"/>
    <x v="1"/>
    <x v="2"/>
    <x v="1"/>
  </r>
  <r>
    <n v="7117"/>
    <x v="203"/>
    <n v="393"/>
    <x v="27"/>
    <x v="1"/>
    <x v="4"/>
    <n v="100"/>
    <x v="0"/>
    <n v="2"/>
    <n v="48.037683659999999"/>
    <n v="96.075367319999998"/>
    <x v="2"/>
    <b v="1"/>
    <x v="0"/>
    <n v="96.075367319999998"/>
    <x v="1"/>
    <x v="0"/>
    <x v="1"/>
    <x v="0"/>
  </r>
  <r>
    <n v="7118"/>
    <x v="236"/>
    <n v="436"/>
    <x v="3"/>
    <x v="2"/>
    <x v="1"/>
    <n v="41"/>
    <x v="0"/>
    <n v="5"/>
    <n v="90.436216729999998"/>
    <n v="452.18108365000001"/>
    <x v="2"/>
    <b v="1"/>
    <x v="0"/>
    <n v="452.18108365000001"/>
    <x v="0"/>
    <x v="0"/>
    <x v="3"/>
    <x v="1"/>
  </r>
  <r>
    <n v="7119"/>
    <x v="49"/>
    <n v="493"/>
    <x v="30"/>
    <x v="1"/>
    <x v="15"/>
    <n v="153"/>
    <x v="2"/>
    <n v="5"/>
    <n v="49.959285080000001"/>
    <n v="249.7964254"/>
    <x v="0"/>
    <b v="0"/>
    <x v="0"/>
    <n v="249.7964254"/>
    <x v="1"/>
    <x v="1"/>
    <x v="4"/>
    <x v="0"/>
  </r>
  <r>
    <n v="7120"/>
    <x v="39"/>
    <n v="71"/>
    <x v="16"/>
    <x v="2"/>
    <x v="19"/>
    <n v="601"/>
    <x v="1"/>
    <n v="2"/>
    <n v="65.396087510000001"/>
    <n v="130.79217502"/>
    <x v="1"/>
    <b v="1"/>
    <x v="3033"/>
    <n v="117.71295752"/>
    <x v="1"/>
    <x v="2"/>
    <x v="1"/>
    <x v="1"/>
  </r>
  <r>
    <n v="7121"/>
    <x v="169"/>
    <n v="381"/>
    <x v="24"/>
    <x v="2"/>
    <x v="4"/>
    <n v="936"/>
    <x v="3"/>
    <n v="2"/>
    <n v="99.259940670000006"/>
    <n v="198.51988134000001"/>
    <x v="0"/>
    <b v="0"/>
    <x v="3034"/>
    <n v="178.66789321000002"/>
    <x v="1"/>
    <x v="2"/>
    <x v="3"/>
    <x v="1"/>
  </r>
  <r>
    <n v="7122"/>
    <x v="205"/>
    <n v="494"/>
    <x v="7"/>
    <x v="1"/>
    <x v="13"/>
    <n v="174"/>
    <x v="1"/>
    <n v="3"/>
    <n v="63.60906584"/>
    <n v="190.82719752"/>
    <x v="2"/>
    <b v="0"/>
    <x v="0"/>
    <n v="190.82719752"/>
    <x v="0"/>
    <x v="1"/>
    <x v="1"/>
    <x v="0"/>
  </r>
  <r>
    <n v="7123"/>
    <x v="54"/>
    <n v="44"/>
    <x v="45"/>
    <x v="1"/>
    <x v="16"/>
    <n v="285"/>
    <x v="2"/>
    <n v="5"/>
    <n v="54.126307679999996"/>
    <n v="270.63153839999995"/>
    <x v="3"/>
    <b v="1"/>
    <x v="0"/>
    <n v="270.63153839999995"/>
    <x v="0"/>
    <x v="1"/>
    <x v="3"/>
    <x v="1"/>
  </r>
  <r>
    <n v="7124"/>
    <x v="180"/>
    <n v="265"/>
    <x v="39"/>
    <x v="0"/>
    <x v="6"/>
    <n v="859"/>
    <x v="1"/>
    <n v="3"/>
    <n v="50.347271390000003"/>
    <n v="151.04181417000001"/>
    <x v="3"/>
    <b v="0"/>
    <x v="0"/>
    <n v="151.04181417000001"/>
    <x v="1"/>
    <x v="0"/>
    <x v="1"/>
    <x v="0"/>
  </r>
  <r>
    <n v="7125"/>
    <x v="174"/>
    <n v="296"/>
    <x v="52"/>
    <x v="2"/>
    <x v="19"/>
    <n v="356"/>
    <x v="2"/>
    <n v="2"/>
    <n v="18.447492919999998"/>
    <n v="36.894985839999997"/>
    <x v="1"/>
    <b v="0"/>
    <x v="3035"/>
    <n v="33.205487255999998"/>
    <x v="0"/>
    <x v="2"/>
    <x v="3"/>
    <x v="1"/>
  </r>
  <r>
    <n v="7126"/>
    <x v="206"/>
    <n v="92"/>
    <x v="39"/>
    <x v="2"/>
    <x v="2"/>
    <n v="726"/>
    <x v="1"/>
    <n v="4"/>
    <n v="51.220596620000002"/>
    <n v="204.88238648000001"/>
    <x v="3"/>
    <b v="0"/>
    <x v="3036"/>
    <n v="184.39414783000001"/>
    <x v="0"/>
    <x v="2"/>
    <x v="0"/>
    <x v="0"/>
  </r>
  <r>
    <n v="7127"/>
    <x v="186"/>
    <n v="149"/>
    <x v="26"/>
    <x v="0"/>
    <x v="10"/>
    <n v="193"/>
    <x v="1"/>
    <n v="1"/>
    <n v="37.217972799999998"/>
    <n v="37.217972799999998"/>
    <x v="0"/>
    <b v="0"/>
    <x v="0"/>
    <n v="37.217972799999998"/>
    <x v="1"/>
    <x v="0"/>
    <x v="3"/>
    <x v="0"/>
  </r>
  <r>
    <n v="7128"/>
    <x v="18"/>
    <n v="201"/>
    <x v="20"/>
    <x v="1"/>
    <x v="14"/>
    <n v="162"/>
    <x v="3"/>
    <n v="2"/>
    <n v="54.72577063"/>
    <n v="109.45154126"/>
    <x v="0"/>
    <b v="1"/>
    <x v="3037"/>
    <n v="98.506387129999993"/>
    <x v="1"/>
    <x v="2"/>
    <x v="1"/>
    <x v="0"/>
  </r>
  <r>
    <n v="7129"/>
    <x v="329"/>
    <n v="221"/>
    <x v="14"/>
    <x v="0"/>
    <x v="19"/>
    <n v="171"/>
    <x v="3"/>
    <n v="5"/>
    <n v="92.596500649999996"/>
    <n v="462.98250324999998"/>
    <x v="3"/>
    <b v="0"/>
    <x v="3038"/>
    <n v="416.68425291999995"/>
    <x v="0"/>
    <x v="2"/>
    <x v="2"/>
    <x v="0"/>
  </r>
  <r>
    <n v="7130"/>
    <x v="361"/>
    <n v="381"/>
    <x v="44"/>
    <x v="0"/>
    <x v="18"/>
    <n v="486"/>
    <x v="4"/>
    <n v="3"/>
    <n v="21.419271120000001"/>
    <n v="64.25781336"/>
    <x v="2"/>
    <b v="0"/>
    <x v="3039"/>
    <n v="57.832032022999996"/>
    <x v="0"/>
    <x v="2"/>
    <x v="0"/>
    <x v="1"/>
  </r>
  <r>
    <n v="7131"/>
    <x v="58"/>
    <n v="354"/>
    <x v="29"/>
    <x v="2"/>
    <x v="18"/>
    <n v="137"/>
    <x v="3"/>
    <n v="2"/>
    <n v="39.22687543"/>
    <n v="78.45375086"/>
    <x v="3"/>
    <b v="0"/>
    <x v="0"/>
    <n v="78.45375086"/>
    <x v="0"/>
    <x v="1"/>
    <x v="4"/>
    <x v="0"/>
  </r>
  <r>
    <n v="7132"/>
    <x v="335"/>
    <n v="495"/>
    <x v="51"/>
    <x v="0"/>
    <x v="17"/>
    <n v="895"/>
    <x v="3"/>
    <n v="1"/>
    <n v="35.87308049"/>
    <n v="35.87308049"/>
    <x v="1"/>
    <b v="0"/>
    <x v="3040"/>
    <n v="32.285772440999999"/>
    <x v="1"/>
    <x v="2"/>
    <x v="0"/>
    <x v="1"/>
  </r>
  <r>
    <n v="7133"/>
    <x v="359"/>
    <n v="412"/>
    <x v="38"/>
    <x v="1"/>
    <x v="9"/>
    <n v="37"/>
    <x v="4"/>
    <n v="4"/>
    <n v="26.8601296"/>
    <n v="107.4405184"/>
    <x v="3"/>
    <b v="1"/>
    <x v="3041"/>
    <n v="96.696466560000005"/>
    <x v="1"/>
    <x v="2"/>
    <x v="0"/>
    <x v="0"/>
  </r>
  <r>
    <n v="7134"/>
    <x v="247"/>
    <n v="440"/>
    <x v="28"/>
    <x v="2"/>
    <x v="4"/>
    <n v="870"/>
    <x v="2"/>
    <n v="4"/>
    <n v="19.12766431"/>
    <n v="76.51065724"/>
    <x v="1"/>
    <b v="1"/>
    <x v="3042"/>
    <n v="68.859591515999995"/>
    <x v="1"/>
    <x v="2"/>
    <x v="4"/>
    <x v="1"/>
  </r>
  <r>
    <n v="7135"/>
    <x v="143"/>
    <n v="219"/>
    <x v="29"/>
    <x v="1"/>
    <x v="19"/>
    <n v="241"/>
    <x v="2"/>
    <n v="2"/>
    <n v="64.272794919999995"/>
    <n v="128.54558983999999"/>
    <x v="3"/>
    <b v="0"/>
    <x v="0"/>
    <n v="128.54558983999999"/>
    <x v="1"/>
    <x v="0"/>
    <x v="2"/>
    <x v="1"/>
  </r>
  <r>
    <n v="7136"/>
    <x v="19"/>
    <n v="445"/>
    <x v="32"/>
    <x v="1"/>
    <x v="11"/>
    <n v="36"/>
    <x v="2"/>
    <n v="5"/>
    <n v="25.83237768"/>
    <n v="129.16188840000001"/>
    <x v="2"/>
    <b v="0"/>
    <x v="0"/>
    <n v="129.16188840000001"/>
    <x v="0"/>
    <x v="1"/>
    <x v="4"/>
    <x v="1"/>
  </r>
  <r>
    <n v="7137"/>
    <x v="216"/>
    <n v="157"/>
    <x v="34"/>
    <x v="0"/>
    <x v="1"/>
    <n v="53"/>
    <x v="1"/>
    <n v="5"/>
    <n v="45.410654370000003"/>
    <n v="227.05327185000002"/>
    <x v="2"/>
    <b v="1"/>
    <x v="0"/>
    <n v="227.05327185000002"/>
    <x v="0"/>
    <x v="1"/>
    <x v="2"/>
    <x v="0"/>
  </r>
  <r>
    <n v="7138"/>
    <x v="144"/>
    <n v="497"/>
    <x v="31"/>
    <x v="1"/>
    <x v="12"/>
    <n v="994"/>
    <x v="4"/>
    <n v="2"/>
    <n v="79.102945509999998"/>
    <n v="158.20589102"/>
    <x v="1"/>
    <b v="1"/>
    <x v="0"/>
    <n v="158.20589102"/>
    <x v="0"/>
    <x v="1"/>
    <x v="0"/>
    <x v="1"/>
  </r>
  <r>
    <n v="7139"/>
    <x v="216"/>
    <n v="432"/>
    <x v="39"/>
    <x v="1"/>
    <x v="0"/>
    <n v="165"/>
    <x v="0"/>
    <n v="4"/>
    <n v="45.005000010000003"/>
    <n v="180.02000004000001"/>
    <x v="3"/>
    <b v="1"/>
    <x v="3043"/>
    <n v="162.01800004"/>
    <x v="0"/>
    <x v="2"/>
    <x v="0"/>
    <x v="1"/>
  </r>
  <r>
    <n v="7140"/>
    <x v="21"/>
    <n v="223"/>
    <x v="24"/>
    <x v="2"/>
    <x v="5"/>
    <n v="442"/>
    <x v="3"/>
    <n v="2"/>
    <n v="69.789753529999999"/>
    <n v="139.57950706"/>
    <x v="2"/>
    <b v="0"/>
    <x v="3044"/>
    <n v="125.62155634999999"/>
    <x v="1"/>
    <x v="2"/>
    <x v="0"/>
    <x v="0"/>
  </r>
  <r>
    <n v="7141"/>
    <x v="62"/>
    <n v="359"/>
    <x v="35"/>
    <x v="1"/>
    <x v="7"/>
    <n v="940"/>
    <x v="2"/>
    <n v="5"/>
    <n v="43.71388443"/>
    <n v="218.56942215000001"/>
    <x v="1"/>
    <b v="0"/>
    <x v="0"/>
    <n v="218.56942215000001"/>
    <x v="1"/>
    <x v="1"/>
    <x v="4"/>
    <x v="1"/>
  </r>
  <r>
    <n v="7142"/>
    <x v="204"/>
    <n v="342"/>
    <x v="52"/>
    <x v="2"/>
    <x v="9"/>
    <n v="699"/>
    <x v="3"/>
    <n v="1"/>
    <n v="71.577673149999995"/>
    <n v="71.577673149999995"/>
    <x v="1"/>
    <b v="1"/>
    <x v="0"/>
    <n v="71.577673149999995"/>
    <x v="0"/>
    <x v="0"/>
    <x v="1"/>
    <x v="1"/>
  </r>
  <r>
    <n v="7143"/>
    <x v="113"/>
    <n v="369"/>
    <x v="31"/>
    <x v="0"/>
    <x v="0"/>
    <n v="765"/>
    <x v="0"/>
    <n v="3"/>
    <n v="51.049517639999998"/>
    <n v="153.14855291999999"/>
    <x v="3"/>
    <b v="1"/>
    <x v="3045"/>
    <n v="137.83369762999999"/>
    <x v="1"/>
    <x v="2"/>
    <x v="0"/>
    <x v="1"/>
  </r>
  <r>
    <n v="7144"/>
    <x v="342"/>
    <n v="372"/>
    <x v="16"/>
    <x v="2"/>
    <x v="19"/>
    <n v="895"/>
    <x v="0"/>
    <n v="2"/>
    <n v="71.154878929999995"/>
    <n v="142.30975785999999"/>
    <x v="0"/>
    <b v="1"/>
    <x v="0"/>
    <n v="142.30975785999999"/>
    <x v="1"/>
    <x v="0"/>
    <x v="4"/>
    <x v="1"/>
  </r>
  <r>
    <n v="7145"/>
    <x v="339"/>
    <n v="205"/>
    <x v="47"/>
    <x v="1"/>
    <x v="15"/>
    <n v="454"/>
    <x v="3"/>
    <n v="5"/>
    <n v="68.540508099999997"/>
    <n v="342.7025405"/>
    <x v="2"/>
    <b v="1"/>
    <x v="0"/>
    <n v="342.7025405"/>
    <x v="0"/>
    <x v="1"/>
    <x v="3"/>
    <x v="1"/>
  </r>
  <r>
    <n v="7146"/>
    <x v="177"/>
    <n v="434"/>
    <x v="41"/>
    <x v="1"/>
    <x v="8"/>
    <n v="466"/>
    <x v="1"/>
    <n v="1"/>
    <n v="57.588221769999997"/>
    <n v="57.588221769999997"/>
    <x v="0"/>
    <b v="0"/>
    <x v="3046"/>
    <n v="51.829399592999998"/>
    <x v="1"/>
    <x v="2"/>
    <x v="4"/>
    <x v="0"/>
  </r>
  <r>
    <n v="7147"/>
    <x v="102"/>
    <n v="448"/>
    <x v="50"/>
    <x v="0"/>
    <x v="19"/>
    <n v="905"/>
    <x v="3"/>
    <n v="2"/>
    <n v="15.143966689999999"/>
    <n v="30.287933379999998"/>
    <x v="1"/>
    <b v="1"/>
    <x v="0"/>
    <n v="30.287933379999998"/>
    <x v="1"/>
    <x v="0"/>
    <x v="4"/>
    <x v="0"/>
  </r>
  <r>
    <n v="7148"/>
    <x v="3"/>
    <n v="423"/>
    <x v="12"/>
    <x v="1"/>
    <x v="4"/>
    <n v="852"/>
    <x v="0"/>
    <n v="1"/>
    <n v="85.785793819999995"/>
    <n v="85.785793819999995"/>
    <x v="0"/>
    <b v="1"/>
    <x v="3047"/>
    <n v="77.207214437999994"/>
    <x v="1"/>
    <x v="2"/>
    <x v="3"/>
    <x v="1"/>
  </r>
  <r>
    <n v="7149"/>
    <x v="23"/>
    <n v="28"/>
    <x v="49"/>
    <x v="2"/>
    <x v="5"/>
    <n v="23"/>
    <x v="0"/>
    <n v="5"/>
    <n v="14.80070708"/>
    <n v="74.003535400000004"/>
    <x v="3"/>
    <b v="0"/>
    <x v="0"/>
    <n v="74.003535400000004"/>
    <x v="1"/>
    <x v="0"/>
    <x v="4"/>
    <x v="0"/>
  </r>
  <r>
    <n v="7150"/>
    <x v="363"/>
    <n v="174"/>
    <x v="51"/>
    <x v="2"/>
    <x v="15"/>
    <n v="417"/>
    <x v="1"/>
    <n v="4"/>
    <n v="17.4555811"/>
    <n v="69.822324399999999"/>
    <x v="3"/>
    <b v="0"/>
    <x v="0"/>
    <n v="69.822324399999999"/>
    <x v="0"/>
    <x v="0"/>
    <x v="3"/>
    <x v="1"/>
  </r>
  <r>
    <n v="7151"/>
    <x v="63"/>
    <n v="75"/>
    <x v="35"/>
    <x v="1"/>
    <x v="0"/>
    <n v="177"/>
    <x v="2"/>
    <n v="2"/>
    <n v="88.929127350000002"/>
    <n v="177.8582547"/>
    <x v="0"/>
    <b v="1"/>
    <x v="0"/>
    <n v="177.8582547"/>
    <x v="1"/>
    <x v="0"/>
    <x v="1"/>
    <x v="1"/>
  </r>
  <r>
    <n v="7152"/>
    <x v="15"/>
    <n v="173"/>
    <x v="52"/>
    <x v="0"/>
    <x v="13"/>
    <n v="179"/>
    <x v="0"/>
    <n v="1"/>
    <n v="55.800829350000001"/>
    <n v="55.800829350000001"/>
    <x v="1"/>
    <b v="1"/>
    <x v="0"/>
    <n v="55.800829350000001"/>
    <x v="0"/>
    <x v="1"/>
    <x v="1"/>
    <x v="1"/>
  </r>
  <r>
    <n v="7153"/>
    <x v="301"/>
    <n v="245"/>
    <x v="22"/>
    <x v="0"/>
    <x v="12"/>
    <n v="556"/>
    <x v="1"/>
    <n v="2"/>
    <n v="70.919192150000001"/>
    <n v="141.8383843"/>
    <x v="0"/>
    <b v="1"/>
    <x v="3048"/>
    <n v="127.65454587000001"/>
    <x v="1"/>
    <x v="2"/>
    <x v="3"/>
    <x v="1"/>
  </r>
  <r>
    <n v="7154"/>
    <x v="245"/>
    <n v="216"/>
    <x v="8"/>
    <x v="1"/>
    <x v="8"/>
    <n v="98"/>
    <x v="0"/>
    <n v="2"/>
    <n v="29.638122890000002"/>
    <n v="59.276245780000004"/>
    <x v="1"/>
    <b v="1"/>
    <x v="0"/>
    <n v="59.276245780000004"/>
    <x v="0"/>
    <x v="0"/>
    <x v="2"/>
    <x v="0"/>
  </r>
  <r>
    <n v="7155"/>
    <x v="316"/>
    <n v="376"/>
    <x v="17"/>
    <x v="0"/>
    <x v="18"/>
    <n v="972"/>
    <x v="0"/>
    <n v="1"/>
    <n v="20.810905040000002"/>
    <n v="20.810905040000002"/>
    <x v="1"/>
    <b v="0"/>
    <x v="3049"/>
    <n v="18.729814536000003"/>
    <x v="1"/>
    <x v="2"/>
    <x v="0"/>
    <x v="1"/>
  </r>
  <r>
    <n v="7156"/>
    <x v="156"/>
    <n v="218"/>
    <x v="22"/>
    <x v="2"/>
    <x v="5"/>
    <n v="251"/>
    <x v="0"/>
    <n v="5"/>
    <n v="21.296599969999999"/>
    <n v="106.48299985"/>
    <x v="1"/>
    <b v="0"/>
    <x v="3050"/>
    <n v="95.834699860000001"/>
    <x v="1"/>
    <x v="2"/>
    <x v="4"/>
    <x v="0"/>
  </r>
  <r>
    <n v="7157"/>
    <x v="300"/>
    <n v="115"/>
    <x v="49"/>
    <x v="2"/>
    <x v="19"/>
    <n v="685"/>
    <x v="1"/>
    <n v="3"/>
    <n v="49.811384089999997"/>
    <n v="149.43415227"/>
    <x v="0"/>
    <b v="0"/>
    <x v="3051"/>
    <n v="134.49073704"/>
    <x v="1"/>
    <x v="2"/>
    <x v="0"/>
    <x v="1"/>
  </r>
  <r>
    <n v="7158"/>
    <x v="316"/>
    <n v="282"/>
    <x v="17"/>
    <x v="0"/>
    <x v="13"/>
    <n v="645"/>
    <x v="4"/>
    <n v="4"/>
    <n v="59.451756060000001"/>
    <n v="237.80702424"/>
    <x v="2"/>
    <b v="1"/>
    <x v="3052"/>
    <n v="214.02632181000001"/>
    <x v="1"/>
    <x v="2"/>
    <x v="4"/>
    <x v="0"/>
  </r>
  <r>
    <n v="7159"/>
    <x v="90"/>
    <n v="400"/>
    <x v="0"/>
    <x v="1"/>
    <x v="6"/>
    <n v="759"/>
    <x v="1"/>
    <n v="4"/>
    <n v="20.803779389999999"/>
    <n v="83.215117559999996"/>
    <x v="0"/>
    <b v="1"/>
    <x v="3053"/>
    <n v="74.893605804999993"/>
    <x v="0"/>
    <x v="2"/>
    <x v="4"/>
    <x v="0"/>
  </r>
  <r>
    <n v="7160"/>
    <x v="39"/>
    <n v="289"/>
    <x v="33"/>
    <x v="2"/>
    <x v="11"/>
    <n v="602"/>
    <x v="4"/>
    <n v="4"/>
    <n v="86.215510789999996"/>
    <n v="344.86204315999998"/>
    <x v="2"/>
    <b v="0"/>
    <x v="0"/>
    <n v="344.86204315999998"/>
    <x v="1"/>
    <x v="0"/>
    <x v="4"/>
    <x v="1"/>
  </r>
  <r>
    <n v="7161"/>
    <x v="260"/>
    <n v="154"/>
    <x v="27"/>
    <x v="0"/>
    <x v="19"/>
    <n v="88"/>
    <x v="1"/>
    <n v="2"/>
    <n v="55.37830039"/>
    <n v="110.75660078"/>
    <x v="2"/>
    <b v="0"/>
    <x v="0"/>
    <n v="110.75660078"/>
    <x v="1"/>
    <x v="1"/>
    <x v="3"/>
    <x v="1"/>
  </r>
  <r>
    <n v="7162"/>
    <x v="120"/>
    <n v="370"/>
    <x v="39"/>
    <x v="0"/>
    <x v="14"/>
    <n v="661"/>
    <x v="0"/>
    <n v="5"/>
    <n v="19.710261920000001"/>
    <n v="98.551309599999996"/>
    <x v="0"/>
    <b v="1"/>
    <x v="0"/>
    <n v="98.551309599999996"/>
    <x v="0"/>
    <x v="1"/>
    <x v="4"/>
    <x v="1"/>
  </r>
  <r>
    <n v="7163"/>
    <x v="51"/>
    <n v="209"/>
    <x v="40"/>
    <x v="2"/>
    <x v="18"/>
    <n v="592"/>
    <x v="2"/>
    <n v="1"/>
    <n v="96.658425750000006"/>
    <n v="96.658425750000006"/>
    <x v="2"/>
    <b v="0"/>
    <x v="0"/>
    <n v="96.658425750000006"/>
    <x v="1"/>
    <x v="0"/>
    <x v="0"/>
    <x v="0"/>
  </r>
  <r>
    <n v="7164"/>
    <x v="302"/>
    <n v="420"/>
    <x v="18"/>
    <x v="0"/>
    <x v="13"/>
    <n v="29"/>
    <x v="2"/>
    <n v="1"/>
    <n v="38.755769520000001"/>
    <n v="38.755769520000001"/>
    <x v="2"/>
    <b v="0"/>
    <x v="0"/>
    <n v="38.755769520000001"/>
    <x v="0"/>
    <x v="0"/>
    <x v="2"/>
    <x v="0"/>
  </r>
  <r>
    <n v="7165"/>
    <x v="220"/>
    <n v="330"/>
    <x v="22"/>
    <x v="2"/>
    <x v="15"/>
    <n v="248"/>
    <x v="1"/>
    <n v="2"/>
    <n v="72.158864620000003"/>
    <n v="144.31772924000001"/>
    <x v="2"/>
    <b v="1"/>
    <x v="3054"/>
    <n v="129.88595631999999"/>
    <x v="0"/>
    <x v="2"/>
    <x v="1"/>
    <x v="0"/>
  </r>
  <r>
    <n v="7166"/>
    <x v="129"/>
    <n v="157"/>
    <x v="44"/>
    <x v="1"/>
    <x v="19"/>
    <n v="554"/>
    <x v="3"/>
    <n v="3"/>
    <n v="33.833480000000002"/>
    <n v="101.50044"/>
    <x v="2"/>
    <b v="0"/>
    <x v="0"/>
    <n v="101.50044"/>
    <x v="0"/>
    <x v="1"/>
    <x v="1"/>
    <x v="0"/>
  </r>
  <r>
    <n v="7167"/>
    <x v="292"/>
    <n v="165"/>
    <x v="31"/>
    <x v="0"/>
    <x v="1"/>
    <n v="953"/>
    <x v="0"/>
    <n v="2"/>
    <n v="25.022358130000001"/>
    <n v="50.044716260000001"/>
    <x v="2"/>
    <b v="0"/>
    <x v="0"/>
    <n v="50.044716260000001"/>
    <x v="1"/>
    <x v="0"/>
    <x v="4"/>
    <x v="0"/>
  </r>
  <r>
    <n v="7168"/>
    <x v="149"/>
    <n v="280"/>
    <x v="43"/>
    <x v="0"/>
    <x v="11"/>
    <n v="59"/>
    <x v="3"/>
    <n v="3"/>
    <n v="15.22136575"/>
    <n v="45.664097249999998"/>
    <x v="0"/>
    <b v="1"/>
    <x v="0"/>
    <n v="45.664097249999998"/>
    <x v="1"/>
    <x v="1"/>
    <x v="3"/>
    <x v="1"/>
  </r>
  <r>
    <n v="7169"/>
    <x v="167"/>
    <n v="72"/>
    <x v="8"/>
    <x v="2"/>
    <x v="11"/>
    <n v="594"/>
    <x v="1"/>
    <n v="5"/>
    <n v="23.658041369999999"/>
    <n v="118.29020685"/>
    <x v="1"/>
    <b v="1"/>
    <x v="3055"/>
    <n v="106.46118616000001"/>
    <x v="0"/>
    <x v="2"/>
    <x v="3"/>
    <x v="1"/>
  </r>
  <r>
    <n v="7170"/>
    <x v="128"/>
    <n v="345"/>
    <x v="19"/>
    <x v="2"/>
    <x v="9"/>
    <n v="280"/>
    <x v="4"/>
    <n v="1"/>
    <n v="54.411293530000002"/>
    <n v="54.411293530000002"/>
    <x v="1"/>
    <b v="1"/>
    <x v="0"/>
    <n v="54.411293530000002"/>
    <x v="1"/>
    <x v="0"/>
    <x v="2"/>
    <x v="0"/>
  </r>
  <r>
    <n v="7171"/>
    <x v="338"/>
    <n v="288"/>
    <x v="19"/>
    <x v="2"/>
    <x v="9"/>
    <n v="40"/>
    <x v="4"/>
    <n v="4"/>
    <n v="59.054271759999999"/>
    <n v="236.21708704"/>
    <x v="3"/>
    <b v="1"/>
    <x v="0"/>
    <n v="236.21708704"/>
    <x v="1"/>
    <x v="0"/>
    <x v="4"/>
    <x v="0"/>
  </r>
  <r>
    <n v="7172"/>
    <x v="96"/>
    <n v="304"/>
    <x v="22"/>
    <x v="0"/>
    <x v="7"/>
    <n v="783"/>
    <x v="1"/>
    <n v="3"/>
    <n v="42.802202379999997"/>
    <n v="128.40660714000001"/>
    <x v="3"/>
    <b v="1"/>
    <x v="3056"/>
    <n v="115.56594643000001"/>
    <x v="1"/>
    <x v="2"/>
    <x v="1"/>
    <x v="0"/>
  </r>
  <r>
    <n v="7173"/>
    <x v="53"/>
    <n v="431"/>
    <x v="51"/>
    <x v="1"/>
    <x v="15"/>
    <n v="319"/>
    <x v="0"/>
    <n v="5"/>
    <n v="12.64530748"/>
    <n v="63.226537399999998"/>
    <x v="0"/>
    <b v="1"/>
    <x v="0"/>
    <n v="63.226537399999998"/>
    <x v="0"/>
    <x v="1"/>
    <x v="2"/>
    <x v="1"/>
  </r>
  <r>
    <n v="7174"/>
    <x v="227"/>
    <n v="288"/>
    <x v="9"/>
    <x v="0"/>
    <x v="4"/>
    <n v="470"/>
    <x v="4"/>
    <n v="1"/>
    <n v="31.787138339999998"/>
    <n v="31.787138339999998"/>
    <x v="2"/>
    <b v="1"/>
    <x v="0"/>
    <n v="31.787138339999998"/>
    <x v="1"/>
    <x v="0"/>
    <x v="1"/>
    <x v="0"/>
  </r>
  <r>
    <n v="7175"/>
    <x v="215"/>
    <n v="350"/>
    <x v="36"/>
    <x v="2"/>
    <x v="3"/>
    <n v="299"/>
    <x v="2"/>
    <n v="2"/>
    <n v="90.761486899999994"/>
    <n v="181.52297379999999"/>
    <x v="1"/>
    <b v="1"/>
    <x v="0"/>
    <n v="181.52297379999999"/>
    <x v="0"/>
    <x v="1"/>
    <x v="0"/>
    <x v="0"/>
  </r>
  <r>
    <n v="7176"/>
    <x v="300"/>
    <n v="431"/>
    <x v="29"/>
    <x v="1"/>
    <x v="18"/>
    <n v="78"/>
    <x v="3"/>
    <n v="2"/>
    <n v="33.549516189999999"/>
    <n v="67.099032379999997"/>
    <x v="1"/>
    <b v="0"/>
    <x v="3057"/>
    <n v="60.389129142999998"/>
    <x v="0"/>
    <x v="2"/>
    <x v="3"/>
    <x v="0"/>
  </r>
  <r>
    <n v="7177"/>
    <x v="352"/>
    <n v="401"/>
    <x v="33"/>
    <x v="0"/>
    <x v="16"/>
    <n v="734"/>
    <x v="0"/>
    <n v="4"/>
    <n v="63.915899179999997"/>
    <n v="255.66359671999999"/>
    <x v="3"/>
    <b v="0"/>
    <x v="0"/>
    <n v="255.66359671999999"/>
    <x v="0"/>
    <x v="0"/>
    <x v="0"/>
    <x v="0"/>
  </r>
  <r>
    <n v="7178"/>
    <x v="125"/>
    <n v="232"/>
    <x v="40"/>
    <x v="2"/>
    <x v="14"/>
    <n v="69"/>
    <x v="0"/>
    <n v="5"/>
    <n v="76.457401500000003"/>
    <n v="382.28700750000002"/>
    <x v="2"/>
    <b v="0"/>
    <x v="0"/>
    <n v="382.28700750000002"/>
    <x v="1"/>
    <x v="1"/>
    <x v="1"/>
    <x v="0"/>
  </r>
  <r>
    <n v="7179"/>
    <x v="20"/>
    <n v="399"/>
    <x v="5"/>
    <x v="0"/>
    <x v="0"/>
    <n v="160"/>
    <x v="3"/>
    <n v="4"/>
    <n v="50.025401799999997"/>
    <n v="200.10160719999999"/>
    <x v="1"/>
    <b v="1"/>
    <x v="3058"/>
    <n v="180.09144648"/>
    <x v="1"/>
    <x v="2"/>
    <x v="4"/>
    <x v="0"/>
  </r>
  <r>
    <n v="7180"/>
    <x v="97"/>
    <n v="238"/>
    <x v="46"/>
    <x v="2"/>
    <x v="14"/>
    <n v="62"/>
    <x v="3"/>
    <n v="2"/>
    <n v="74.283980409999998"/>
    <n v="148.56796082"/>
    <x v="2"/>
    <b v="1"/>
    <x v="0"/>
    <n v="148.56796082"/>
    <x v="1"/>
    <x v="0"/>
    <x v="2"/>
    <x v="1"/>
  </r>
  <r>
    <n v="7181"/>
    <x v="189"/>
    <n v="380"/>
    <x v="6"/>
    <x v="1"/>
    <x v="2"/>
    <n v="682"/>
    <x v="0"/>
    <n v="3"/>
    <n v="78.256532809999996"/>
    <n v="234.76959842999997"/>
    <x v="1"/>
    <b v="1"/>
    <x v="0"/>
    <n v="234.76959842999997"/>
    <x v="0"/>
    <x v="1"/>
    <x v="1"/>
    <x v="1"/>
  </r>
  <r>
    <n v="7182"/>
    <x v="254"/>
    <n v="141"/>
    <x v="1"/>
    <x v="0"/>
    <x v="7"/>
    <n v="838"/>
    <x v="3"/>
    <n v="1"/>
    <n v="36.74372494"/>
    <n v="36.74372494"/>
    <x v="2"/>
    <b v="0"/>
    <x v="0"/>
    <n v="36.74372494"/>
    <x v="1"/>
    <x v="0"/>
    <x v="3"/>
    <x v="1"/>
  </r>
  <r>
    <n v="7183"/>
    <x v="158"/>
    <n v="418"/>
    <x v="43"/>
    <x v="1"/>
    <x v="17"/>
    <n v="178"/>
    <x v="1"/>
    <n v="4"/>
    <n v="71.114842039999999"/>
    <n v="284.45936816"/>
    <x v="1"/>
    <b v="0"/>
    <x v="0"/>
    <n v="284.45936816"/>
    <x v="0"/>
    <x v="0"/>
    <x v="0"/>
    <x v="1"/>
  </r>
  <r>
    <n v="7184"/>
    <x v="22"/>
    <n v="411"/>
    <x v="30"/>
    <x v="0"/>
    <x v="0"/>
    <n v="856"/>
    <x v="4"/>
    <n v="4"/>
    <n v="79.012874449999998"/>
    <n v="316.05149779999999"/>
    <x v="0"/>
    <b v="1"/>
    <x v="3059"/>
    <n v="284.44634802000002"/>
    <x v="0"/>
    <x v="2"/>
    <x v="2"/>
    <x v="1"/>
  </r>
  <r>
    <n v="7185"/>
    <x v="224"/>
    <n v="365"/>
    <x v="12"/>
    <x v="1"/>
    <x v="12"/>
    <n v="189"/>
    <x v="2"/>
    <n v="5"/>
    <n v="70.624445059999999"/>
    <n v="353.12222529999997"/>
    <x v="0"/>
    <b v="1"/>
    <x v="3060"/>
    <n v="317.81000276999998"/>
    <x v="1"/>
    <x v="2"/>
    <x v="3"/>
    <x v="1"/>
  </r>
  <r>
    <n v="7186"/>
    <x v="143"/>
    <n v="308"/>
    <x v="43"/>
    <x v="1"/>
    <x v="12"/>
    <n v="846"/>
    <x v="3"/>
    <n v="3"/>
    <n v="41.211581840000001"/>
    <n v="123.63474552"/>
    <x v="3"/>
    <b v="0"/>
    <x v="3061"/>
    <n v="111.27127096999999"/>
    <x v="1"/>
    <x v="2"/>
    <x v="2"/>
    <x v="1"/>
  </r>
  <r>
    <n v="7187"/>
    <x v="237"/>
    <n v="36"/>
    <x v="5"/>
    <x v="1"/>
    <x v="15"/>
    <n v="24"/>
    <x v="4"/>
    <n v="5"/>
    <n v="94.909606170000004"/>
    <n v="474.54803085000003"/>
    <x v="0"/>
    <b v="1"/>
    <x v="3062"/>
    <n v="427.09322777000006"/>
    <x v="1"/>
    <x v="2"/>
    <x v="3"/>
    <x v="1"/>
  </r>
  <r>
    <n v="7188"/>
    <x v="140"/>
    <n v="41"/>
    <x v="17"/>
    <x v="2"/>
    <x v="17"/>
    <n v="958"/>
    <x v="1"/>
    <n v="5"/>
    <n v="15.246661250000001"/>
    <n v="76.233306249999998"/>
    <x v="0"/>
    <b v="1"/>
    <x v="3063"/>
    <n v="68.609975625000004"/>
    <x v="0"/>
    <x v="2"/>
    <x v="3"/>
    <x v="1"/>
  </r>
  <r>
    <n v="7189"/>
    <x v="166"/>
    <n v="337"/>
    <x v="6"/>
    <x v="1"/>
    <x v="11"/>
    <n v="323"/>
    <x v="2"/>
    <n v="4"/>
    <n v="82.843212500000007"/>
    <n v="331.37285000000003"/>
    <x v="2"/>
    <b v="1"/>
    <x v="3064"/>
    <n v="298.23556500000001"/>
    <x v="1"/>
    <x v="2"/>
    <x v="1"/>
    <x v="1"/>
  </r>
  <r>
    <n v="7190"/>
    <x v="281"/>
    <n v="417"/>
    <x v="19"/>
    <x v="1"/>
    <x v="14"/>
    <n v="396"/>
    <x v="2"/>
    <n v="1"/>
    <n v="96.033407330000003"/>
    <n v="96.033407330000003"/>
    <x v="2"/>
    <b v="0"/>
    <x v="3065"/>
    <n v="86.430066597000007"/>
    <x v="1"/>
    <x v="2"/>
    <x v="4"/>
    <x v="0"/>
  </r>
  <r>
    <n v="7191"/>
    <x v="220"/>
    <n v="108"/>
    <x v="20"/>
    <x v="2"/>
    <x v="17"/>
    <n v="653"/>
    <x v="2"/>
    <n v="1"/>
    <n v="67.317488760000003"/>
    <n v="67.317488760000003"/>
    <x v="0"/>
    <b v="1"/>
    <x v="3066"/>
    <n v="60.585739884000006"/>
    <x v="0"/>
    <x v="2"/>
    <x v="3"/>
    <x v="0"/>
  </r>
  <r>
    <n v="7192"/>
    <x v="48"/>
    <n v="312"/>
    <x v="10"/>
    <x v="0"/>
    <x v="14"/>
    <n v="69"/>
    <x v="2"/>
    <n v="1"/>
    <n v="81.797232129999998"/>
    <n v="81.797232129999998"/>
    <x v="1"/>
    <b v="0"/>
    <x v="0"/>
    <n v="81.797232129999998"/>
    <x v="1"/>
    <x v="1"/>
    <x v="1"/>
    <x v="0"/>
  </r>
  <r>
    <n v="7193"/>
    <x v="332"/>
    <n v="362"/>
    <x v="26"/>
    <x v="1"/>
    <x v="4"/>
    <n v="774"/>
    <x v="3"/>
    <n v="1"/>
    <n v="81.487954029999997"/>
    <n v="81.487954029999997"/>
    <x v="0"/>
    <b v="1"/>
    <x v="3067"/>
    <n v="73.339158627000003"/>
    <x v="0"/>
    <x v="2"/>
    <x v="0"/>
    <x v="1"/>
  </r>
  <r>
    <n v="7194"/>
    <x v="148"/>
    <n v="381"/>
    <x v="16"/>
    <x v="2"/>
    <x v="15"/>
    <n v="523"/>
    <x v="1"/>
    <n v="5"/>
    <n v="79.879261099999994"/>
    <n v="399.39630549999998"/>
    <x v="3"/>
    <b v="1"/>
    <x v="3068"/>
    <n v="359.45667494999998"/>
    <x v="0"/>
    <x v="2"/>
    <x v="1"/>
    <x v="0"/>
  </r>
  <r>
    <n v="7195"/>
    <x v="115"/>
    <n v="20"/>
    <x v="30"/>
    <x v="1"/>
    <x v="12"/>
    <n v="849"/>
    <x v="4"/>
    <n v="4"/>
    <n v="34.810112240000002"/>
    <n v="139.24044896000001"/>
    <x v="1"/>
    <b v="1"/>
    <x v="0"/>
    <n v="139.24044896000001"/>
    <x v="0"/>
    <x v="0"/>
    <x v="4"/>
    <x v="1"/>
  </r>
  <r>
    <n v="7196"/>
    <x v="266"/>
    <n v="170"/>
    <x v="4"/>
    <x v="1"/>
    <x v="14"/>
    <n v="875"/>
    <x v="4"/>
    <n v="3"/>
    <n v="38.30530692"/>
    <n v="114.91592076000001"/>
    <x v="2"/>
    <b v="0"/>
    <x v="3069"/>
    <n v="103.42432868"/>
    <x v="0"/>
    <x v="2"/>
    <x v="2"/>
    <x v="1"/>
  </r>
  <r>
    <n v="7197"/>
    <x v="23"/>
    <n v="162"/>
    <x v="22"/>
    <x v="0"/>
    <x v="7"/>
    <n v="575"/>
    <x v="4"/>
    <n v="5"/>
    <n v="44.84975532"/>
    <n v="224.24877659999999"/>
    <x v="3"/>
    <b v="0"/>
    <x v="3070"/>
    <n v="201.82389893999999"/>
    <x v="0"/>
    <x v="2"/>
    <x v="1"/>
    <x v="1"/>
  </r>
  <r>
    <n v="7198"/>
    <x v="120"/>
    <n v="278"/>
    <x v="3"/>
    <x v="0"/>
    <x v="15"/>
    <n v="917"/>
    <x v="0"/>
    <n v="3"/>
    <n v="99.253487910000004"/>
    <n v="297.76046373000003"/>
    <x v="1"/>
    <b v="1"/>
    <x v="3071"/>
    <n v="267.98441736000001"/>
    <x v="0"/>
    <x v="2"/>
    <x v="4"/>
    <x v="0"/>
  </r>
  <r>
    <n v="7199"/>
    <x v="192"/>
    <n v="228"/>
    <x v="12"/>
    <x v="2"/>
    <x v="9"/>
    <n v="388"/>
    <x v="1"/>
    <n v="2"/>
    <n v="49.643858549999997"/>
    <n v="99.287717099999995"/>
    <x v="0"/>
    <b v="0"/>
    <x v="0"/>
    <n v="99.287717099999995"/>
    <x v="0"/>
    <x v="0"/>
    <x v="4"/>
    <x v="1"/>
  </r>
  <r>
    <n v="7200"/>
    <x v="189"/>
    <n v="286"/>
    <x v="42"/>
    <x v="0"/>
    <x v="9"/>
    <n v="615"/>
    <x v="4"/>
    <n v="1"/>
    <n v="87.75324114"/>
    <n v="87.75324114"/>
    <x v="1"/>
    <b v="0"/>
    <x v="0"/>
    <n v="87.75324114"/>
    <x v="0"/>
    <x v="1"/>
    <x v="3"/>
    <x v="0"/>
  </r>
  <r>
    <n v="7201"/>
    <x v="306"/>
    <n v="396"/>
    <x v="2"/>
    <x v="2"/>
    <x v="12"/>
    <n v="671"/>
    <x v="1"/>
    <n v="5"/>
    <n v="24.219464089999999"/>
    <n v="121.09732045"/>
    <x v="1"/>
    <b v="1"/>
    <x v="3072"/>
    <n v="108.98758839999999"/>
    <x v="1"/>
    <x v="2"/>
    <x v="4"/>
    <x v="1"/>
  </r>
  <r>
    <n v="7202"/>
    <x v="362"/>
    <n v="419"/>
    <x v="25"/>
    <x v="0"/>
    <x v="14"/>
    <n v="580"/>
    <x v="0"/>
    <n v="1"/>
    <n v="63.026956040000002"/>
    <n v="63.026956040000002"/>
    <x v="3"/>
    <b v="1"/>
    <x v="0"/>
    <n v="63.026956040000002"/>
    <x v="1"/>
    <x v="1"/>
    <x v="3"/>
    <x v="1"/>
  </r>
  <r>
    <n v="7203"/>
    <x v="136"/>
    <n v="347"/>
    <x v="36"/>
    <x v="2"/>
    <x v="0"/>
    <n v="914"/>
    <x v="2"/>
    <n v="4"/>
    <n v="21.218215839999999"/>
    <n v="84.872863359999997"/>
    <x v="0"/>
    <b v="1"/>
    <x v="0"/>
    <n v="84.872863359999997"/>
    <x v="1"/>
    <x v="0"/>
    <x v="0"/>
    <x v="1"/>
  </r>
  <r>
    <n v="7204"/>
    <x v="110"/>
    <n v="239"/>
    <x v="22"/>
    <x v="0"/>
    <x v="19"/>
    <n v="20"/>
    <x v="1"/>
    <n v="5"/>
    <n v="89.286822290000003"/>
    <n v="446.43411145000005"/>
    <x v="0"/>
    <b v="1"/>
    <x v="3073"/>
    <n v="401.79070031000003"/>
    <x v="1"/>
    <x v="2"/>
    <x v="4"/>
    <x v="1"/>
  </r>
  <r>
    <n v="7205"/>
    <x v="76"/>
    <n v="455"/>
    <x v="29"/>
    <x v="2"/>
    <x v="5"/>
    <n v="328"/>
    <x v="2"/>
    <n v="2"/>
    <n v="74.423589120000003"/>
    <n v="148.84717824000001"/>
    <x v="1"/>
    <b v="0"/>
    <x v="3074"/>
    <n v="133.96246042000001"/>
    <x v="0"/>
    <x v="2"/>
    <x v="4"/>
    <x v="1"/>
  </r>
  <r>
    <n v="7206"/>
    <x v="3"/>
    <n v="480"/>
    <x v="4"/>
    <x v="1"/>
    <x v="18"/>
    <n v="686"/>
    <x v="0"/>
    <n v="1"/>
    <n v="51.855705059999998"/>
    <n v="51.855705059999998"/>
    <x v="1"/>
    <b v="0"/>
    <x v="0"/>
    <n v="51.855705059999998"/>
    <x v="0"/>
    <x v="0"/>
    <x v="1"/>
    <x v="1"/>
  </r>
  <r>
    <n v="7207"/>
    <x v="228"/>
    <n v="199"/>
    <x v="7"/>
    <x v="1"/>
    <x v="18"/>
    <n v="969"/>
    <x v="3"/>
    <n v="2"/>
    <n v="93.126360460000001"/>
    <n v="186.25272092"/>
    <x v="1"/>
    <b v="0"/>
    <x v="0"/>
    <n v="186.25272092"/>
    <x v="0"/>
    <x v="1"/>
    <x v="1"/>
    <x v="1"/>
  </r>
  <r>
    <n v="7208"/>
    <x v="230"/>
    <n v="90"/>
    <x v="11"/>
    <x v="2"/>
    <x v="1"/>
    <n v="883"/>
    <x v="2"/>
    <n v="2"/>
    <n v="86.794697940000006"/>
    <n v="173.58939588000001"/>
    <x v="2"/>
    <b v="1"/>
    <x v="3075"/>
    <n v="156.23045629000001"/>
    <x v="1"/>
    <x v="2"/>
    <x v="2"/>
    <x v="0"/>
  </r>
  <r>
    <n v="7209"/>
    <x v="364"/>
    <n v="475"/>
    <x v="18"/>
    <x v="1"/>
    <x v="8"/>
    <n v="386"/>
    <x v="4"/>
    <n v="4"/>
    <n v="44.061266019999998"/>
    <n v="176.24506407999999"/>
    <x v="0"/>
    <b v="0"/>
    <x v="3076"/>
    <n v="158.62055766999998"/>
    <x v="0"/>
    <x v="2"/>
    <x v="3"/>
    <x v="1"/>
  </r>
  <r>
    <n v="7210"/>
    <x v="283"/>
    <n v="54"/>
    <x v="6"/>
    <x v="2"/>
    <x v="10"/>
    <n v="871"/>
    <x v="3"/>
    <n v="5"/>
    <n v="79.478644599999996"/>
    <n v="397.39322299999998"/>
    <x v="2"/>
    <b v="0"/>
    <x v="0"/>
    <n v="397.39322299999998"/>
    <x v="1"/>
    <x v="1"/>
    <x v="3"/>
    <x v="0"/>
  </r>
  <r>
    <n v="7211"/>
    <x v="264"/>
    <n v="97"/>
    <x v="27"/>
    <x v="1"/>
    <x v="9"/>
    <n v="699"/>
    <x v="4"/>
    <n v="3"/>
    <n v="46.391342190000003"/>
    <n v="139.17402657000002"/>
    <x v="3"/>
    <b v="0"/>
    <x v="3077"/>
    <n v="125.25662391000003"/>
    <x v="1"/>
    <x v="2"/>
    <x v="4"/>
    <x v="1"/>
  </r>
  <r>
    <n v="7212"/>
    <x v="241"/>
    <n v="244"/>
    <x v="33"/>
    <x v="0"/>
    <x v="8"/>
    <n v="66"/>
    <x v="4"/>
    <n v="5"/>
    <n v="37.53538769"/>
    <n v="187.67693844999999"/>
    <x v="3"/>
    <b v="1"/>
    <x v="0"/>
    <n v="187.67693844999999"/>
    <x v="0"/>
    <x v="1"/>
    <x v="0"/>
    <x v="0"/>
  </r>
  <r>
    <n v="7213"/>
    <x v="294"/>
    <n v="333"/>
    <x v="44"/>
    <x v="1"/>
    <x v="10"/>
    <n v="56"/>
    <x v="0"/>
    <n v="1"/>
    <n v="40.514848979999996"/>
    <n v="40.514848979999996"/>
    <x v="2"/>
    <b v="0"/>
    <x v="3078"/>
    <n v="36.463364081999998"/>
    <x v="1"/>
    <x v="2"/>
    <x v="1"/>
    <x v="0"/>
  </r>
  <r>
    <n v="7214"/>
    <x v="18"/>
    <n v="31"/>
    <x v="26"/>
    <x v="2"/>
    <x v="5"/>
    <n v="212"/>
    <x v="1"/>
    <n v="1"/>
    <n v="84.60860212"/>
    <n v="84.60860212"/>
    <x v="3"/>
    <b v="1"/>
    <x v="0"/>
    <n v="84.60860212"/>
    <x v="1"/>
    <x v="0"/>
    <x v="1"/>
    <x v="0"/>
  </r>
  <r>
    <n v="7215"/>
    <x v="64"/>
    <n v="453"/>
    <x v="42"/>
    <x v="0"/>
    <x v="3"/>
    <n v="50"/>
    <x v="1"/>
    <n v="1"/>
    <n v="99.168929919999997"/>
    <n v="99.168929919999997"/>
    <x v="1"/>
    <b v="0"/>
    <x v="0"/>
    <n v="99.168929919999997"/>
    <x v="0"/>
    <x v="0"/>
    <x v="3"/>
    <x v="1"/>
  </r>
  <r>
    <n v="7216"/>
    <x v="166"/>
    <n v="338"/>
    <x v="7"/>
    <x v="0"/>
    <x v="1"/>
    <n v="57"/>
    <x v="0"/>
    <n v="5"/>
    <n v="22.565865509999998"/>
    <n v="112.82932754999999"/>
    <x v="0"/>
    <b v="1"/>
    <x v="0"/>
    <n v="112.82932754999999"/>
    <x v="1"/>
    <x v="0"/>
    <x v="4"/>
    <x v="0"/>
  </r>
  <r>
    <n v="7217"/>
    <x v="229"/>
    <n v="381"/>
    <x v="43"/>
    <x v="1"/>
    <x v="19"/>
    <n v="241"/>
    <x v="3"/>
    <n v="2"/>
    <n v="65.849618989999996"/>
    <n v="131.69923797999999"/>
    <x v="3"/>
    <b v="1"/>
    <x v="3079"/>
    <n v="118.52931418"/>
    <x v="0"/>
    <x v="2"/>
    <x v="4"/>
    <x v="1"/>
  </r>
  <r>
    <n v="7218"/>
    <x v="271"/>
    <n v="390"/>
    <x v="51"/>
    <x v="2"/>
    <x v="0"/>
    <n v="791"/>
    <x v="3"/>
    <n v="3"/>
    <n v="58.834362380000002"/>
    <n v="176.50308713999999"/>
    <x v="1"/>
    <b v="0"/>
    <x v="0"/>
    <n v="176.50308713999999"/>
    <x v="0"/>
    <x v="0"/>
    <x v="4"/>
    <x v="1"/>
  </r>
  <r>
    <n v="7219"/>
    <x v="51"/>
    <n v="157"/>
    <x v="1"/>
    <x v="0"/>
    <x v="15"/>
    <n v="710"/>
    <x v="1"/>
    <n v="5"/>
    <n v="94.954836520000001"/>
    <n v="474.77418260000002"/>
    <x v="2"/>
    <b v="0"/>
    <x v="0"/>
    <n v="474.77418260000002"/>
    <x v="0"/>
    <x v="1"/>
    <x v="4"/>
    <x v="0"/>
  </r>
  <r>
    <n v="7220"/>
    <x v="35"/>
    <n v="430"/>
    <x v="41"/>
    <x v="2"/>
    <x v="10"/>
    <n v="555"/>
    <x v="1"/>
    <n v="4"/>
    <n v="10.594299579999999"/>
    <n v="42.377198319999998"/>
    <x v="1"/>
    <b v="1"/>
    <x v="0"/>
    <n v="42.377198319999998"/>
    <x v="1"/>
    <x v="0"/>
    <x v="3"/>
    <x v="0"/>
  </r>
  <r>
    <n v="7221"/>
    <x v="77"/>
    <n v="251"/>
    <x v="21"/>
    <x v="2"/>
    <x v="18"/>
    <n v="441"/>
    <x v="1"/>
    <n v="1"/>
    <n v="39.130958819999996"/>
    <n v="39.130958819999996"/>
    <x v="2"/>
    <b v="0"/>
    <x v="0"/>
    <n v="39.130958819999996"/>
    <x v="1"/>
    <x v="1"/>
    <x v="0"/>
    <x v="0"/>
  </r>
  <r>
    <n v="7222"/>
    <x v="191"/>
    <n v="462"/>
    <x v="19"/>
    <x v="2"/>
    <x v="19"/>
    <n v="385"/>
    <x v="1"/>
    <n v="5"/>
    <n v="38.187929889999999"/>
    <n v="190.93964944999999"/>
    <x v="0"/>
    <b v="0"/>
    <x v="0"/>
    <n v="190.93964944999999"/>
    <x v="1"/>
    <x v="0"/>
    <x v="2"/>
    <x v="0"/>
  </r>
  <r>
    <n v="7223"/>
    <x v="34"/>
    <n v="388"/>
    <x v="14"/>
    <x v="0"/>
    <x v="13"/>
    <n v="947"/>
    <x v="4"/>
    <n v="3"/>
    <n v="17.748184899999998"/>
    <n v="53.244554699999995"/>
    <x v="3"/>
    <b v="1"/>
    <x v="0"/>
    <n v="53.244554699999995"/>
    <x v="0"/>
    <x v="1"/>
    <x v="3"/>
    <x v="0"/>
  </r>
  <r>
    <n v="7224"/>
    <x v="296"/>
    <n v="500"/>
    <x v="46"/>
    <x v="1"/>
    <x v="17"/>
    <n v="811"/>
    <x v="3"/>
    <n v="1"/>
    <n v="99.949973889999995"/>
    <n v="99.949973889999995"/>
    <x v="1"/>
    <b v="0"/>
    <x v="0"/>
    <n v="99.949973889999995"/>
    <x v="0"/>
    <x v="0"/>
    <x v="3"/>
    <x v="0"/>
  </r>
  <r>
    <n v="7225"/>
    <x v="199"/>
    <n v="145"/>
    <x v="16"/>
    <x v="1"/>
    <x v="17"/>
    <n v="996"/>
    <x v="1"/>
    <n v="5"/>
    <n v="13.49247529"/>
    <n v="67.462376449999994"/>
    <x v="1"/>
    <b v="1"/>
    <x v="0"/>
    <n v="67.462376449999994"/>
    <x v="1"/>
    <x v="1"/>
    <x v="3"/>
    <x v="1"/>
  </r>
  <r>
    <n v="7226"/>
    <x v="138"/>
    <n v="385"/>
    <x v="4"/>
    <x v="0"/>
    <x v="15"/>
    <n v="991"/>
    <x v="3"/>
    <n v="4"/>
    <n v="61.712046110000003"/>
    <n v="246.84818444000001"/>
    <x v="1"/>
    <b v="1"/>
    <x v="0"/>
    <n v="246.84818444000001"/>
    <x v="1"/>
    <x v="0"/>
    <x v="2"/>
    <x v="1"/>
  </r>
  <r>
    <n v="7227"/>
    <x v="311"/>
    <n v="266"/>
    <x v="15"/>
    <x v="1"/>
    <x v="10"/>
    <n v="362"/>
    <x v="3"/>
    <n v="2"/>
    <n v="43.380345439999999"/>
    <n v="86.760690879999999"/>
    <x v="3"/>
    <b v="1"/>
    <x v="0"/>
    <n v="86.760690879999999"/>
    <x v="1"/>
    <x v="1"/>
    <x v="4"/>
    <x v="1"/>
  </r>
  <r>
    <n v="7228"/>
    <x v="157"/>
    <n v="138"/>
    <x v="30"/>
    <x v="2"/>
    <x v="4"/>
    <n v="444"/>
    <x v="2"/>
    <n v="4"/>
    <n v="60.905324129999997"/>
    <n v="243.62129651999999"/>
    <x v="0"/>
    <b v="1"/>
    <x v="0"/>
    <n v="243.62129651999999"/>
    <x v="0"/>
    <x v="0"/>
    <x v="1"/>
    <x v="1"/>
  </r>
  <r>
    <n v="7229"/>
    <x v="42"/>
    <n v="144"/>
    <x v="23"/>
    <x v="2"/>
    <x v="6"/>
    <n v="773"/>
    <x v="1"/>
    <n v="5"/>
    <n v="72.835636300000004"/>
    <n v="364.17818150000005"/>
    <x v="2"/>
    <b v="0"/>
    <x v="3080"/>
    <n v="327.76036335000003"/>
    <x v="0"/>
    <x v="2"/>
    <x v="0"/>
    <x v="1"/>
  </r>
  <r>
    <n v="7230"/>
    <x v="159"/>
    <n v="362"/>
    <x v="13"/>
    <x v="0"/>
    <x v="15"/>
    <n v="823"/>
    <x v="3"/>
    <n v="4"/>
    <n v="72.420876250000006"/>
    <n v="289.68350500000003"/>
    <x v="3"/>
    <b v="0"/>
    <x v="0"/>
    <n v="289.68350500000003"/>
    <x v="1"/>
    <x v="1"/>
    <x v="3"/>
    <x v="1"/>
  </r>
  <r>
    <n v="7231"/>
    <x v="255"/>
    <n v="44"/>
    <x v="33"/>
    <x v="1"/>
    <x v="8"/>
    <n v="984"/>
    <x v="4"/>
    <n v="2"/>
    <n v="52.406460590000002"/>
    <n v="104.81292118"/>
    <x v="2"/>
    <b v="0"/>
    <x v="0"/>
    <n v="104.81292118"/>
    <x v="1"/>
    <x v="0"/>
    <x v="3"/>
    <x v="0"/>
  </r>
  <r>
    <n v="7232"/>
    <x v="332"/>
    <n v="393"/>
    <x v="52"/>
    <x v="1"/>
    <x v="19"/>
    <n v="777"/>
    <x v="4"/>
    <n v="3"/>
    <n v="75.501364589999994"/>
    <n v="226.50409377"/>
    <x v="2"/>
    <b v="0"/>
    <x v="3081"/>
    <n v="203.85368439000001"/>
    <x v="1"/>
    <x v="2"/>
    <x v="3"/>
    <x v="0"/>
  </r>
  <r>
    <n v="7233"/>
    <x v="235"/>
    <n v="442"/>
    <x v="46"/>
    <x v="1"/>
    <x v="13"/>
    <n v="962"/>
    <x v="2"/>
    <n v="3"/>
    <n v="74.420358320000005"/>
    <n v="223.26107496000003"/>
    <x v="2"/>
    <b v="1"/>
    <x v="0"/>
    <n v="223.26107496000003"/>
    <x v="0"/>
    <x v="1"/>
    <x v="0"/>
    <x v="0"/>
  </r>
  <r>
    <n v="7234"/>
    <x v="276"/>
    <n v="247"/>
    <x v="31"/>
    <x v="1"/>
    <x v="13"/>
    <n v="200"/>
    <x v="1"/>
    <n v="5"/>
    <n v="77.425825079999996"/>
    <n v="387.12912539999996"/>
    <x v="3"/>
    <b v="1"/>
    <x v="0"/>
    <n v="387.12912539999996"/>
    <x v="0"/>
    <x v="1"/>
    <x v="4"/>
    <x v="0"/>
  </r>
  <r>
    <n v="7235"/>
    <x v="118"/>
    <n v="355"/>
    <x v="42"/>
    <x v="2"/>
    <x v="6"/>
    <n v="312"/>
    <x v="1"/>
    <n v="4"/>
    <n v="79.660254190000003"/>
    <n v="318.64101676000001"/>
    <x v="0"/>
    <b v="0"/>
    <x v="3082"/>
    <n v="286.77691508999999"/>
    <x v="0"/>
    <x v="2"/>
    <x v="2"/>
    <x v="1"/>
  </r>
  <r>
    <n v="7236"/>
    <x v="259"/>
    <n v="209"/>
    <x v="26"/>
    <x v="1"/>
    <x v="1"/>
    <n v="415"/>
    <x v="4"/>
    <n v="3"/>
    <n v="19.96484723"/>
    <n v="59.894541689999997"/>
    <x v="0"/>
    <b v="1"/>
    <x v="0"/>
    <n v="59.894541689999997"/>
    <x v="1"/>
    <x v="1"/>
    <x v="0"/>
    <x v="1"/>
  </r>
  <r>
    <n v="7237"/>
    <x v="163"/>
    <n v="332"/>
    <x v="14"/>
    <x v="0"/>
    <x v="9"/>
    <n v="117"/>
    <x v="1"/>
    <n v="4"/>
    <n v="49.428150690000002"/>
    <n v="197.71260276000001"/>
    <x v="2"/>
    <b v="0"/>
    <x v="3083"/>
    <n v="177.94134248"/>
    <x v="1"/>
    <x v="2"/>
    <x v="2"/>
    <x v="1"/>
  </r>
  <r>
    <n v="7238"/>
    <x v="307"/>
    <n v="158"/>
    <x v="42"/>
    <x v="0"/>
    <x v="12"/>
    <n v="600"/>
    <x v="4"/>
    <n v="4"/>
    <n v="92.973858019999994"/>
    <n v="371.89543207999998"/>
    <x v="3"/>
    <b v="1"/>
    <x v="0"/>
    <n v="371.89543207999998"/>
    <x v="0"/>
    <x v="0"/>
    <x v="3"/>
    <x v="1"/>
  </r>
  <r>
    <n v="7239"/>
    <x v="321"/>
    <n v="201"/>
    <x v="34"/>
    <x v="0"/>
    <x v="5"/>
    <n v="309"/>
    <x v="4"/>
    <n v="2"/>
    <n v="92.718903499999996"/>
    <n v="185.43780699999999"/>
    <x v="3"/>
    <b v="0"/>
    <x v="0"/>
    <n v="185.43780699999999"/>
    <x v="0"/>
    <x v="0"/>
    <x v="0"/>
    <x v="1"/>
  </r>
  <r>
    <n v="7240"/>
    <x v="337"/>
    <n v="30"/>
    <x v="14"/>
    <x v="1"/>
    <x v="0"/>
    <n v="697"/>
    <x v="2"/>
    <n v="5"/>
    <n v="46.03829846"/>
    <n v="230.19149229999999"/>
    <x v="3"/>
    <b v="0"/>
    <x v="3084"/>
    <n v="207.17234306999998"/>
    <x v="0"/>
    <x v="2"/>
    <x v="3"/>
    <x v="1"/>
  </r>
  <r>
    <n v="7241"/>
    <x v="185"/>
    <n v="312"/>
    <x v="6"/>
    <x v="1"/>
    <x v="1"/>
    <n v="702"/>
    <x v="3"/>
    <n v="5"/>
    <n v="18.104942189999999"/>
    <n v="90.524710949999999"/>
    <x v="3"/>
    <b v="0"/>
    <x v="3085"/>
    <n v="81.472239857000005"/>
    <x v="1"/>
    <x v="2"/>
    <x v="1"/>
    <x v="1"/>
  </r>
  <r>
    <n v="7242"/>
    <x v="148"/>
    <n v="237"/>
    <x v="33"/>
    <x v="0"/>
    <x v="19"/>
    <n v="488"/>
    <x v="3"/>
    <n v="5"/>
    <n v="72.96637647"/>
    <n v="364.83188235"/>
    <x v="3"/>
    <b v="1"/>
    <x v="3086"/>
    <n v="328.34869412"/>
    <x v="0"/>
    <x v="2"/>
    <x v="3"/>
    <x v="1"/>
  </r>
  <r>
    <n v="7243"/>
    <x v="200"/>
    <n v="456"/>
    <x v="50"/>
    <x v="2"/>
    <x v="16"/>
    <n v="699"/>
    <x v="4"/>
    <n v="3"/>
    <n v="35.992673580000002"/>
    <n v="107.97802074000001"/>
    <x v="3"/>
    <b v="0"/>
    <x v="3087"/>
    <n v="97.180218660000008"/>
    <x v="0"/>
    <x v="2"/>
    <x v="1"/>
    <x v="1"/>
  </r>
  <r>
    <n v="7244"/>
    <x v="208"/>
    <n v="199"/>
    <x v="20"/>
    <x v="2"/>
    <x v="17"/>
    <n v="652"/>
    <x v="4"/>
    <n v="3"/>
    <n v="60.06807079"/>
    <n v="180.20421236999999"/>
    <x v="2"/>
    <b v="1"/>
    <x v="3088"/>
    <n v="162.18379113"/>
    <x v="1"/>
    <x v="2"/>
    <x v="3"/>
    <x v="1"/>
  </r>
  <r>
    <n v="7245"/>
    <x v="72"/>
    <n v="234"/>
    <x v="33"/>
    <x v="1"/>
    <x v="12"/>
    <n v="995"/>
    <x v="2"/>
    <n v="5"/>
    <n v="44.564061819999999"/>
    <n v="222.8203091"/>
    <x v="3"/>
    <b v="1"/>
    <x v="0"/>
    <n v="222.8203091"/>
    <x v="1"/>
    <x v="1"/>
    <x v="2"/>
    <x v="0"/>
  </r>
  <r>
    <n v="7246"/>
    <x v="128"/>
    <n v="385"/>
    <x v="2"/>
    <x v="2"/>
    <x v="17"/>
    <n v="120"/>
    <x v="3"/>
    <n v="4"/>
    <n v="72.875293940000006"/>
    <n v="291.50117576000002"/>
    <x v="3"/>
    <b v="1"/>
    <x v="0"/>
    <n v="291.50117576000002"/>
    <x v="1"/>
    <x v="0"/>
    <x v="0"/>
    <x v="0"/>
  </r>
  <r>
    <n v="7247"/>
    <x v="172"/>
    <n v="46"/>
    <x v="14"/>
    <x v="0"/>
    <x v="2"/>
    <n v="437"/>
    <x v="4"/>
    <n v="2"/>
    <n v="16.453289059999999"/>
    <n v="32.906578119999999"/>
    <x v="1"/>
    <b v="1"/>
    <x v="3089"/>
    <n v="29.615920308"/>
    <x v="1"/>
    <x v="2"/>
    <x v="2"/>
    <x v="0"/>
  </r>
  <r>
    <n v="7248"/>
    <x v="361"/>
    <n v="6"/>
    <x v="13"/>
    <x v="0"/>
    <x v="16"/>
    <n v="240"/>
    <x v="2"/>
    <n v="4"/>
    <n v="28.565705040000001"/>
    <n v="114.26282016"/>
    <x v="2"/>
    <b v="1"/>
    <x v="0"/>
    <n v="114.26282016"/>
    <x v="1"/>
    <x v="0"/>
    <x v="3"/>
    <x v="0"/>
  </r>
  <r>
    <n v="7249"/>
    <x v="356"/>
    <n v="286"/>
    <x v="15"/>
    <x v="1"/>
    <x v="3"/>
    <n v="584"/>
    <x v="2"/>
    <n v="4"/>
    <n v="39.15379643"/>
    <n v="156.61518572"/>
    <x v="2"/>
    <b v="0"/>
    <x v="0"/>
    <n v="156.61518572"/>
    <x v="0"/>
    <x v="0"/>
    <x v="3"/>
    <x v="1"/>
  </r>
  <r>
    <n v="7250"/>
    <x v="194"/>
    <n v="292"/>
    <x v="11"/>
    <x v="0"/>
    <x v="19"/>
    <n v="955"/>
    <x v="0"/>
    <n v="1"/>
    <n v="85.653288399999994"/>
    <n v="85.653288399999994"/>
    <x v="3"/>
    <b v="0"/>
    <x v="3090"/>
    <n v="77.087959560000002"/>
    <x v="1"/>
    <x v="2"/>
    <x v="1"/>
    <x v="0"/>
  </r>
  <r>
    <n v="7251"/>
    <x v="92"/>
    <n v="264"/>
    <x v="5"/>
    <x v="1"/>
    <x v="15"/>
    <n v="27"/>
    <x v="4"/>
    <n v="5"/>
    <n v="75.844005929999994"/>
    <n v="379.22002964999996"/>
    <x v="3"/>
    <b v="1"/>
    <x v="0"/>
    <n v="379.22002964999996"/>
    <x v="0"/>
    <x v="0"/>
    <x v="1"/>
    <x v="1"/>
  </r>
  <r>
    <n v="7252"/>
    <x v="20"/>
    <n v="201"/>
    <x v="17"/>
    <x v="1"/>
    <x v="0"/>
    <n v="686"/>
    <x v="0"/>
    <n v="2"/>
    <n v="82.495595589999994"/>
    <n v="164.99119117999999"/>
    <x v="1"/>
    <b v="1"/>
    <x v="3091"/>
    <n v="148.49207206"/>
    <x v="0"/>
    <x v="2"/>
    <x v="2"/>
    <x v="0"/>
  </r>
  <r>
    <n v="7253"/>
    <x v="236"/>
    <n v="174"/>
    <x v="22"/>
    <x v="2"/>
    <x v="4"/>
    <n v="485"/>
    <x v="4"/>
    <n v="3"/>
    <n v="16.842923849999998"/>
    <n v="50.528771549999995"/>
    <x v="0"/>
    <b v="1"/>
    <x v="3092"/>
    <n v="45.475894394999997"/>
    <x v="1"/>
    <x v="2"/>
    <x v="2"/>
    <x v="0"/>
  </r>
  <r>
    <n v="7254"/>
    <x v="298"/>
    <n v="134"/>
    <x v="8"/>
    <x v="2"/>
    <x v="5"/>
    <n v="1000"/>
    <x v="1"/>
    <n v="2"/>
    <n v="93.993780619999995"/>
    <n v="187.98756123999999"/>
    <x v="1"/>
    <b v="1"/>
    <x v="0"/>
    <n v="187.98756123999999"/>
    <x v="1"/>
    <x v="0"/>
    <x v="0"/>
    <x v="1"/>
  </r>
  <r>
    <n v="7255"/>
    <x v="101"/>
    <n v="452"/>
    <x v="11"/>
    <x v="1"/>
    <x v="6"/>
    <n v="726"/>
    <x v="3"/>
    <n v="1"/>
    <n v="61.548050859999996"/>
    <n v="61.548050859999996"/>
    <x v="0"/>
    <b v="0"/>
    <x v="0"/>
    <n v="61.548050859999996"/>
    <x v="1"/>
    <x v="0"/>
    <x v="3"/>
    <x v="1"/>
  </r>
  <r>
    <n v="7256"/>
    <x v="11"/>
    <n v="403"/>
    <x v="41"/>
    <x v="2"/>
    <x v="3"/>
    <n v="851"/>
    <x v="2"/>
    <n v="4"/>
    <n v="62.834548920000003"/>
    <n v="251.33819568000001"/>
    <x v="3"/>
    <b v="1"/>
    <x v="0"/>
    <n v="251.33819568000001"/>
    <x v="0"/>
    <x v="1"/>
    <x v="3"/>
    <x v="1"/>
  </r>
  <r>
    <n v="7257"/>
    <x v="17"/>
    <n v="320"/>
    <x v="9"/>
    <x v="0"/>
    <x v="6"/>
    <n v="974"/>
    <x v="4"/>
    <n v="4"/>
    <n v="72.914041130000001"/>
    <n v="291.65616452"/>
    <x v="2"/>
    <b v="1"/>
    <x v="0"/>
    <n v="291.65616452"/>
    <x v="0"/>
    <x v="1"/>
    <x v="0"/>
    <x v="0"/>
  </r>
  <r>
    <n v="7258"/>
    <x v="26"/>
    <n v="253"/>
    <x v="7"/>
    <x v="2"/>
    <x v="14"/>
    <n v="584"/>
    <x v="2"/>
    <n v="3"/>
    <n v="64.757234350000004"/>
    <n v="194.27170305000001"/>
    <x v="0"/>
    <b v="0"/>
    <x v="0"/>
    <n v="194.27170305000001"/>
    <x v="1"/>
    <x v="0"/>
    <x v="3"/>
    <x v="0"/>
  </r>
  <r>
    <n v="7259"/>
    <x v="291"/>
    <n v="225"/>
    <x v="36"/>
    <x v="1"/>
    <x v="11"/>
    <n v="901"/>
    <x v="3"/>
    <n v="4"/>
    <n v="90.670134829999995"/>
    <n v="362.68053931999998"/>
    <x v="3"/>
    <b v="1"/>
    <x v="3093"/>
    <n v="326.41248538999997"/>
    <x v="0"/>
    <x v="2"/>
    <x v="4"/>
    <x v="1"/>
  </r>
  <r>
    <n v="7260"/>
    <x v="29"/>
    <n v="154"/>
    <x v="50"/>
    <x v="1"/>
    <x v="11"/>
    <n v="849"/>
    <x v="2"/>
    <n v="5"/>
    <n v="69.121577619999997"/>
    <n v="345.60788809999997"/>
    <x v="3"/>
    <b v="0"/>
    <x v="0"/>
    <n v="345.60788809999997"/>
    <x v="0"/>
    <x v="0"/>
    <x v="4"/>
    <x v="1"/>
  </r>
  <r>
    <n v="7261"/>
    <x v="306"/>
    <n v="445"/>
    <x v="45"/>
    <x v="1"/>
    <x v="19"/>
    <n v="605"/>
    <x v="4"/>
    <n v="1"/>
    <n v="96.784486079999994"/>
    <n v="96.784486079999994"/>
    <x v="0"/>
    <b v="1"/>
    <x v="0"/>
    <n v="96.784486079999994"/>
    <x v="1"/>
    <x v="1"/>
    <x v="4"/>
    <x v="0"/>
  </r>
  <r>
    <n v="7262"/>
    <x v="98"/>
    <n v="470"/>
    <x v="29"/>
    <x v="1"/>
    <x v="2"/>
    <n v="40"/>
    <x v="1"/>
    <n v="5"/>
    <n v="60.829340639999998"/>
    <n v="304.14670319999999"/>
    <x v="3"/>
    <b v="0"/>
    <x v="0"/>
    <n v="304.14670319999999"/>
    <x v="0"/>
    <x v="1"/>
    <x v="0"/>
    <x v="0"/>
  </r>
  <r>
    <n v="7263"/>
    <x v="55"/>
    <n v="148"/>
    <x v="29"/>
    <x v="2"/>
    <x v="1"/>
    <n v="140"/>
    <x v="0"/>
    <n v="2"/>
    <n v="96.791983619999996"/>
    <n v="193.58396723999999"/>
    <x v="3"/>
    <b v="1"/>
    <x v="0"/>
    <n v="193.58396723999999"/>
    <x v="0"/>
    <x v="0"/>
    <x v="0"/>
    <x v="0"/>
  </r>
  <r>
    <n v="7264"/>
    <x v="313"/>
    <n v="499"/>
    <x v="51"/>
    <x v="0"/>
    <x v="1"/>
    <n v="150"/>
    <x v="2"/>
    <n v="2"/>
    <n v="49.466615300000001"/>
    <n v="98.933230600000002"/>
    <x v="1"/>
    <b v="0"/>
    <x v="0"/>
    <n v="98.933230600000002"/>
    <x v="0"/>
    <x v="1"/>
    <x v="3"/>
    <x v="1"/>
  </r>
  <r>
    <n v="7265"/>
    <x v="347"/>
    <n v="495"/>
    <x v="22"/>
    <x v="1"/>
    <x v="4"/>
    <n v="925"/>
    <x v="3"/>
    <n v="4"/>
    <n v="65.138133109999998"/>
    <n v="260.55253243999999"/>
    <x v="2"/>
    <b v="1"/>
    <x v="3094"/>
    <n v="234.49727919"/>
    <x v="1"/>
    <x v="2"/>
    <x v="1"/>
    <x v="0"/>
  </r>
  <r>
    <n v="7266"/>
    <x v="273"/>
    <n v="275"/>
    <x v="27"/>
    <x v="2"/>
    <x v="9"/>
    <n v="513"/>
    <x v="4"/>
    <n v="5"/>
    <n v="92.368391009999996"/>
    <n v="461.84195504999997"/>
    <x v="0"/>
    <b v="1"/>
    <x v="3095"/>
    <n v="415.65775954999998"/>
    <x v="1"/>
    <x v="2"/>
    <x v="1"/>
    <x v="0"/>
  </r>
  <r>
    <n v="7267"/>
    <x v="19"/>
    <n v="271"/>
    <x v="49"/>
    <x v="1"/>
    <x v="17"/>
    <n v="807"/>
    <x v="2"/>
    <n v="3"/>
    <n v="41.312844400000003"/>
    <n v="123.93853320000001"/>
    <x v="3"/>
    <b v="0"/>
    <x v="3096"/>
    <n v="111.54467988"/>
    <x v="1"/>
    <x v="2"/>
    <x v="1"/>
    <x v="1"/>
  </r>
  <r>
    <n v="7268"/>
    <x v="44"/>
    <n v="127"/>
    <x v="22"/>
    <x v="2"/>
    <x v="4"/>
    <n v="743"/>
    <x v="0"/>
    <n v="5"/>
    <n v="41.281516430000003"/>
    <n v="206.40758215000002"/>
    <x v="3"/>
    <b v="0"/>
    <x v="0"/>
    <n v="206.40758215000002"/>
    <x v="1"/>
    <x v="0"/>
    <x v="2"/>
    <x v="0"/>
  </r>
  <r>
    <n v="7269"/>
    <x v="277"/>
    <n v="433"/>
    <x v="24"/>
    <x v="1"/>
    <x v="7"/>
    <n v="610"/>
    <x v="2"/>
    <n v="1"/>
    <n v="21.350201680000001"/>
    <n v="21.350201680000001"/>
    <x v="3"/>
    <b v="1"/>
    <x v="0"/>
    <n v="21.350201680000001"/>
    <x v="0"/>
    <x v="1"/>
    <x v="1"/>
    <x v="1"/>
  </r>
  <r>
    <n v="7270"/>
    <x v="229"/>
    <n v="383"/>
    <x v="52"/>
    <x v="0"/>
    <x v="9"/>
    <n v="365"/>
    <x v="0"/>
    <n v="3"/>
    <n v="40.459499999999998"/>
    <n v="121.3785"/>
    <x v="2"/>
    <b v="1"/>
    <x v="3097"/>
    <n v="109.24065"/>
    <x v="1"/>
    <x v="2"/>
    <x v="1"/>
    <x v="1"/>
  </r>
  <r>
    <n v="7271"/>
    <x v="60"/>
    <n v="468"/>
    <x v="40"/>
    <x v="1"/>
    <x v="3"/>
    <n v="57"/>
    <x v="0"/>
    <n v="2"/>
    <n v="94.338802430000001"/>
    <n v="188.67760486"/>
    <x v="1"/>
    <b v="1"/>
    <x v="3098"/>
    <n v="169.80984437000001"/>
    <x v="1"/>
    <x v="2"/>
    <x v="0"/>
    <x v="0"/>
  </r>
  <r>
    <n v="7272"/>
    <x v="294"/>
    <n v="303"/>
    <x v="2"/>
    <x v="0"/>
    <x v="11"/>
    <n v="988"/>
    <x v="1"/>
    <n v="2"/>
    <n v="48.315324169999997"/>
    <n v="96.630648339999993"/>
    <x v="0"/>
    <b v="0"/>
    <x v="3099"/>
    <n v="86.967583505999997"/>
    <x v="1"/>
    <x v="2"/>
    <x v="2"/>
    <x v="1"/>
  </r>
  <r>
    <n v="7273"/>
    <x v="335"/>
    <n v="122"/>
    <x v="35"/>
    <x v="1"/>
    <x v="0"/>
    <n v="343"/>
    <x v="0"/>
    <n v="3"/>
    <n v="96.368536710000001"/>
    <n v="289.10561013"/>
    <x v="0"/>
    <b v="0"/>
    <x v="3100"/>
    <n v="260.19504912000002"/>
    <x v="1"/>
    <x v="2"/>
    <x v="0"/>
    <x v="1"/>
  </r>
  <r>
    <n v="7274"/>
    <x v="238"/>
    <n v="72"/>
    <x v="28"/>
    <x v="0"/>
    <x v="18"/>
    <n v="437"/>
    <x v="0"/>
    <n v="4"/>
    <n v="66.114316560000006"/>
    <n v="264.45726624000002"/>
    <x v="0"/>
    <b v="0"/>
    <x v="0"/>
    <n v="264.45726624000002"/>
    <x v="0"/>
    <x v="0"/>
    <x v="3"/>
    <x v="0"/>
  </r>
  <r>
    <n v="7275"/>
    <x v="195"/>
    <n v="379"/>
    <x v="36"/>
    <x v="0"/>
    <x v="14"/>
    <n v="982"/>
    <x v="1"/>
    <n v="3"/>
    <n v="47.921749159999997"/>
    <n v="143.76524748"/>
    <x v="3"/>
    <b v="1"/>
    <x v="3101"/>
    <n v="129.38872273000001"/>
    <x v="0"/>
    <x v="2"/>
    <x v="1"/>
    <x v="0"/>
  </r>
  <r>
    <n v="7276"/>
    <x v="324"/>
    <n v="384"/>
    <x v="5"/>
    <x v="2"/>
    <x v="9"/>
    <n v="945"/>
    <x v="3"/>
    <n v="4"/>
    <n v="61.712344530000003"/>
    <n v="246.84937812000001"/>
    <x v="0"/>
    <b v="1"/>
    <x v="0"/>
    <n v="246.84937812000001"/>
    <x v="0"/>
    <x v="1"/>
    <x v="1"/>
    <x v="0"/>
  </r>
  <r>
    <n v="7277"/>
    <x v="78"/>
    <n v="163"/>
    <x v="4"/>
    <x v="0"/>
    <x v="17"/>
    <n v="861"/>
    <x v="3"/>
    <n v="4"/>
    <n v="95.596133620000003"/>
    <n v="382.38453448000001"/>
    <x v="3"/>
    <b v="1"/>
    <x v="0"/>
    <n v="382.38453448000001"/>
    <x v="1"/>
    <x v="1"/>
    <x v="2"/>
    <x v="1"/>
  </r>
  <r>
    <n v="7278"/>
    <x v="262"/>
    <n v="115"/>
    <x v="31"/>
    <x v="1"/>
    <x v="3"/>
    <n v="323"/>
    <x v="3"/>
    <n v="5"/>
    <n v="65.171953200000004"/>
    <n v="325.85976600000004"/>
    <x v="1"/>
    <b v="1"/>
    <x v="0"/>
    <n v="325.85976600000004"/>
    <x v="0"/>
    <x v="1"/>
    <x v="4"/>
    <x v="0"/>
  </r>
  <r>
    <n v="7279"/>
    <x v="337"/>
    <n v="208"/>
    <x v="28"/>
    <x v="0"/>
    <x v="8"/>
    <n v="558"/>
    <x v="1"/>
    <n v="3"/>
    <n v="12.97237969"/>
    <n v="38.917139070000005"/>
    <x v="1"/>
    <b v="1"/>
    <x v="0"/>
    <n v="38.917139070000005"/>
    <x v="1"/>
    <x v="1"/>
    <x v="2"/>
    <x v="0"/>
  </r>
  <r>
    <n v="7280"/>
    <x v="251"/>
    <n v="223"/>
    <x v="52"/>
    <x v="1"/>
    <x v="2"/>
    <n v="441"/>
    <x v="0"/>
    <n v="1"/>
    <n v="19.0525381"/>
    <n v="19.0525381"/>
    <x v="0"/>
    <b v="1"/>
    <x v="0"/>
    <n v="19.0525381"/>
    <x v="0"/>
    <x v="1"/>
    <x v="1"/>
    <x v="1"/>
  </r>
  <r>
    <n v="7281"/>
    <x v="230"/>
    <n v="398"/>
    <x v="27"/>
    <x v="1"/>
    <x v="7"/>
    <n v="643"/>
    <x v="0"/>
    <n v="2"/>
    <n v="52.020442719999998"/>
    <n v="104.04088544"/>
    <x v="1"/>
    <b v="1"/>
    <x v="0"/>
    <n v="104.04088544"/>
    <x v="0"/>
    <x v="1"/>
    <x v="1"/>
    <x v="1"/>
  </r>
  <r>
    <n v="7282"/>
    <x v="18"/>
    <n v="307"/>
    <x v="40"/>
    <x v="2"/>
    <x v="16"/>
    <n v="64"/>
    <x v="2"/>
    <n v="5"/>
    <n v="28.683274870000002"/>
    <n v="143.41637435000001"/>
    <x v="3"/>
    <b v="1"/>
    <x v="3102"/>
    <n v="129.07473692000002"/>
    <x v="0"/>
    <x v="2"/>
    <x v="1"/>
    <x v="1"/>
  </r>
  <r>
    <n v="7283"/>
    <x v="126"/>
    <n v="39"/>
    <x v="7"/>
    <x v="1"/>
    <x v="13"/>
    <n v="853"/>
    <x v="0"/>
    <n v="4"/>
    <n v="98.37049184"/>
    <n v="393.48196736"/>
    <x v="3"/>
    <b v="0"/>
    <x v="0"/>
    <n v="393.48196736"/>
    <x v="0"/>
    <x v="1"/>
    <x v="0"/>
    <x v="0"/>
  </r>
  <r>
    <n v="7284"/>
    <x v="153"/>
    <n v="325"/>
    <x v="8"/>
    <x v="1"/>
    <x v="19"/>
    <n v="214"/>
    <x v="0"/>
    <n v="5"/>
    <n v="18.196210520000001"/>
    <n v="90.981052599999998"/>
    <x v="0"/>
    <b v="0"/>
    <x v="0"/>
    <n v="90.981052599999998"/>
    <x v="0"/>
    <x v="0"/>
    <x v="3"/>
    <x v="0"/>
  </r>
  <r>
    <n v="7285"/>
    <x v="48"/>
    <n v="88"/>
    <x v="13"/>
    <x v="0"/>
    <x v="14"/>
    <n v="548"/>
    <x v="2"/>
    <n v="3"/>
    <n v="37.316286890000001"/>
    <n v="111.94886067"/>
    <x v="0"/>
    <b v="0"/>
    <x v="0"/>
    <n v="111.94886067"/>
    <x v="0"/>
    <x v="1"/>
    <x v="0"/>
    <x v="1"/>
  </r>
  <r>
    <n v="7286"/>
    <x v="337"/>
    <n v="280"/>
    <x v="49"/>
    <x v="1"/>
    <x v="11"/>
    <n v="942"/>
    <x v="2"/>
    <n v="3"/>
    <n v="74.071242740000002"/>
    <n v="222.21372822000001"/>
    <x v="1"/>
    <b v="1"/>
    <x v="0"/>
    <n v="222.21372822000001"/>
    <x v="1"/>
    <x v="0"/>
    <x v="3"/>
    <x v="1"/>
  </r>
  <r>
    <n v="7287"/>
    <x v="328"/>
    <n v="339"/>
    <x v="9"/>
    <x v="1"/>
    <x v="19"/>
    <n v="317"/>
    <x v="3"/>
    <n v="1"/>
    <n v="84.281654110000005"/>
    <n v="84.281654110000005"/>
    <x v="0"/>
    <b v="1"/>
    <x v="0"/>
    <n v="84.281654110000005"/>
    <x v="1"/>
    <x v="1"/>
    <x v="1"/>
    <x v="0"/>
  </r>
  <r>
    <n v="7288"/>
    <x v="325"/>
    <n v="289"/>
    <x v="0"/>
    <x v="2"/>
    <x v="5"/>
    <n v="347"/>
    <x v="3"/>
    <n v="3"/>
    <n v="12.97852277"/>
    <n v="38.935568310000001"/>
    <x v="2"/>
    <b v="0"/>
    <x v="3103"/>
    <n v="35.042011479999999"/>
    <x v="0"/>
    <x v="2"/>
    <x v="0"/>
    <x v="0"/>
  </r>
  <r>
    <n v="7289"/>
    <x v="70"/>
    <n v="40"/>
    <x v="12"/>
    <x v="1"/>
    <x v="8"/>
    <n v="406"/>
    <x v="0"/>
    <n v="5"/>
    <n v="10.428271860000001"/>
    <n v="52.141359300000005"/>
    <x v="3"/>
    <b v="0"/>
    <x v="3104"/>
    <n v="46.927223370000007"/>
    <x v="1"/>
    <x v="2"/>
    <x v="2"/>
    <x v="1"/>
  </r>
  <r>
    <n v="7290"/>
    <x v="114"/>
    <n v="13"/>
    <x v="43"/>
    <x v="0"/>
    <x v="8"/>
    <n v="935"/>
    <x v="2"/>
    <n v="2"/>
    <n v="80.761837700000001"/>
    <n v="161.5236754"/>
    <x v="1"/>
    <b v="1"/>
    <x v="3105"/>
    <n v="145.37130786"/>
    <x v="1"/>
    <x v="2"/>
    <x v="4"/>
    <x v="0"/>
  </r>
  <r>
    <n v="7291"/>
    <x v="111"/>
    <n v="316"/>
    <x v="27"/>
    <x v="2"/>
    <x v="14"/>
    <n v="779"/>
    <x v="1"/>
    <n v="3"/>
    <n v="49.515307010000001"/>
    <n v="148.54592102999999"/>
    <x v="1"/>
    <b v="1"/>
    <x v="0"/>
    <n v="148.54592102999999"/>
    <x v="1"/>
    <x v="1"/>
    <x v="2"/>
    <x v="1"/>
  </r>
  <r>
    <n v="7292"/>
    <x v="176"/>
    <n v="337"/>
    <x v="42"/>
    <x v="2"/>
    <x v="16"/>
    <n v="304"/>
    <x v="1"/>
    <n v="1"/>
    <n v="59.449406070000002"/>
    <n v="59.449406070000002"/>
    <x v="1"/>
    <b v="1"/>
    <x v="0"/>
    <n v="59.449406070000002"/>
    <x v="1"/>
    <x v="1"/>
    <x v="4"/>
    <x v="0"/>
  </r>
  <r>
    <n v="7293"/>
    <x v="317"/>
    <n v="370"/>
    <x v="31"/>
    <x v="2"/>
    <x v="9"/>
    <n v="807"/>
    <x v="4"/>
    <n v="1"/>
    <n v="90.613274050000001"/>
    <n v="90.613274050000001"/>
    <x v="0"/>
    <b v="0"/>
    <x v="0"/>
    <n v="90.613274050000001"/>
    <x v="0"/>
    <x v="0"/>
    <x v="2"/>
    <x v="0"/>
  </r>
  <r>
    <n v="7294"/>
    <x v="257"/>
    <n v="93"/>
    <x v="16"/>
    <x v="0"/>
    <x v="16"/>
    <n v="928"/>
    <x v="3"/>
    <n v="2"/>
    <n v="71.998688000000001"/>
    <n v="143.997376"/>
    <x v="3"/>
    <b v="1"/>
    <x v="3106"/>
    <n v="129.59763839999999"/>
    <x v="0"/>
    <x v="2"/>
    <x v="4"/>
    <x v="0"/>
  </r>
  <r>
    <n v="7295"/>
    <x v="172"/>
    <n v="446"/>
    <x v="0"/>
    <x v="1"/>
    <x v="17"/>
    <n v="943"/>
    <x v="2"/>
    <n v="1"/>
    <n v="99.323315230000006"/>
    <n v="99.323315230000006"/>
    <x v="3"/>
    <b v="1"/>
    <x v="3107"/>
    <n v="89.390983707000004"/>
    <x v="1"/>
    <x v="2"/>
    <x v="4"/>
    <x v="0"/>
  </r>
  <r>
    <n v="7296"/>
    <x v="243"/>
    <n v="207"/>
    <x v="0"/>
    <x v="0"/>
    <x v="14"/>
    <n v="824"/>
    <x v="1"/>
    <n v="4"/>
    <n v="86.291724979999998"/>
    <n v="345.16689991999999"/>
    <x v="0"/>
    <b v="0"/>
    <x v="3108"/>
    <n v="310.65020992999996"/>
    <x v="0"/>
    <x v="2"/>
    <x v="4"/>
    <x v="1"/>
  </r>
  <r>
    <n v="7297"/>
    <x v="3"/>
    <n v="421"/>
    <x v="43"/>
    <x v="2"/>
    <x v="7"/>
    <n v="542"/>
    <x v="0"/>
    <n v="4"/>
    <n v="37.736982840000003"/>
    <n v="150.94793136000001"/>
    <x v="3"/>
    <b v="1"/>
    <x v="0"/>
    <n v="150.94793136000001"/>
    <x v="1"/>
    <x v="1"/>
    <x v="1"/>
    <x v="0"/>
  </r>
  <r>
    <n v="7298"/>
    <x v="66"/>
    <n v="346"/>
    <x v="17"/>
    <x v="1"/>
    <x v="2"/>
    <n v="89"/>
    <x v="3"/>
    <n v="2"/>
    <n v="54.756639180000001"/>
    <n v="109.51327836"/>
    <x v="3"/>
    <b v="1"/>
    <x v="0"/>
    <n v="109.51327836"/>
    <x v="1"/>
    <x v="0"/>
    <x v="3"/>
    <x v="1"/>
  </r>
  <r>
    <n v="7299"/>
    <x v="277"/>
    <n v="3"/>
    <x v="39"/>
    <x v="0"/>
    <x v="16"/>
    <n v="894"/>
    <x v="2"/>
    <n v="2"/>
    <n v="37.506380999999998"/>
    <n v="75.012761999999995"/>
    <x v="3"/>
    <b v="0"/>
    <x v="0"/>
    <n v="75.012761999999995"/>
    <x v="1"/>
    <x v="1"/>
    <x v="3"/>
    <x v="1"/>
  </r>
  <r>
    <n v="7300"/>
    <x v="131"/>
    <n v="302"/>
    <x v="29"/>
    <x v="1"/>
    <x v="8"/>
    <n v="222"/>
    <x v="2"/>
    <n v="1"/>
    <n v="98.25951585"/>
    <n v="98.25951585"/>
    <x v="2"/>
    <b v="0"/>
    <x v="0"/>
    <n v="98.25951585"/>
    <x v="0"/>
    <x v="1"/>
    <x v="3"/>
    <x v="1"/>
  </r>
  <r>
    <n v="7301"/>
    <x v="53"/>
    <n v="150"/>
    <x v="10"/>
    <x v="2"/>
    <x v="11"/>
    <n v="31"/>
    <x v="1"/>
    <n v="1"/>
    <n v="50.118110080000001"/>
    <n v="50.118110080000001"/>
    <x v="1"/>
    <b v="0"/>
    <x v="3109"/>
    <n v="45.106299071999999"/>
    <x v="1"/>
    <x v="2"/>
    <x v="2"/>
    <x v="0"/>
  </r>
  <r>
    <n v="7302"/>
    <x v="228"/>
    <n v="49"/>
    <x v="34"/>
    <x v="0"/>
    <x v="8"/>
    <n v="570"/>
    <x v="4"/>
    <n v="5"/>
    <n v="69.667314509999997"/>
    <n v="348.33657254999997"/>
    <x v="0"/>
    <b v="0"/>
    <x v="0"/>
    <n v="348.33657254999997"/>
    <x v="0"/>
    <x v="1"/>
    <x v="3"/>
    <x v="1"/>
  </r>
  <r>
    <n v="7303"/>
    <x v="92"/>
    <n v="442"/>
    <x v="30"/>
    <x v="1"/>
    <x v="15"/>
    <n v="403"/>
    <x v="4"/>
    <n v="5"/>
    <n v="18.507934819999999"/>
    <n v="92.539674099999999"/>
    <x v="3"/>
    <b v="0"/>
    <x v="3110"/>
    <n v="83.285706688000005"/>
    <x v="1"/>
    <x v="2"/>
    <x v="0"/>
    <x v="1"/>
  </r>
  <r>
    <n v="7304"/>
    <x v="181"/>
    <n v="287"/>
    <x v="34"/>
    <x v="0"/>
    <x v="7"/>
    <n v="380"/>
    <x v="3"/>
    <n v="1"/>
    <n v="60.089072420000001"/>
    <n v="60.089072420000001"/>
    <x v="2"/>
    <b v="0"/>
    <x v="3111"/>
    <n v="54.080165178000001"/>
    <x v="1"/>
    <x v="2"/>
    <x v="2"/>
    <x v="1"/>
  </r>
  <r>
    <n v="7305"/>
    <x v="34"/>
    <n v="146"/>
    <x v="9"/>
    <x v="0"/>
    <x v="16"/>
    <n v="349"/>
    <x v="0"/>
    <n v="5"/>
    <n v="68.640720169999994"/>
    <n v="343.20360084999999"/>
    <x v="3"/>
    <b v="0"/>
    <x v="0"/>
    <n v="343.20360084999999"/>
    <x v="1"/>
    <x v="1"/>
    <x v="3"/>
    <x v="1"/>
  </r>
  <r>
    <n v="7306"/>
    <x v="25"/>
    <n v="271"/>
    <x v="18"/>
    <x v="1"/>
    <x v="10"/>
    <n v="448"/>
    <x v="3"/>
    <n v="5"/>
    <n v="53.60078919"/>
    <n v="268.00394595"/>
    <x v="0"/>
    <b v="1"/>
    <x v="0"/>
    <n v="268.00394595"/>
    <x v="0"/>
    <x v="0"/>
    <x v="1"/>
    <x v="1"/>
  </r>
  <r>
    <n v="7307"/>
    <x v="209"/>
    <n v="424"/>
    <x v="3"/>
    <x v="1"/>
    <x v="0"/>
    <n v="496"/>
    <x v="3"/>
    <n v="1"/>
    <n v="78.145970449999993"/>
    <n v="78.145970449999993"/>
    <x v="3"/>
    <b v="0"/>
    <x v="0"/>
    <n v="78.145970449999993"/>
    <x v="0"/>
    <x v="0"/>
    <x v="0"/>
    <x v="1"/>
  </r>
  <r>
    <n v="7308"/>
    <x v="219"/>
    <n v="419"/>
    <x v="41"/>
    <x v="0"/>
    <x v="7"/>
    <n v="320"/>
    <x v="0"/>
    <n v="1"/>
    <n v="58.520713690000001"/>
    <n v="58.520713690000001"/>
    <x v="3"/>
    <b v="0"/>
    <x v="0"/>
    <n v="58.520713690000001"/>
    <x v="0"/>
    <x v="1"/>
    <x v="4"/>
    <x v="0"/>
  </r>
  <r>
    <n v="7309"/>
    <x v="179"/>
    <n v="53"/>
    <x v="2"/>
    <x v="1"/>
    <x v="8"/>
    <n v="987"/>
    <x v="2"/>
    <n v="5"/>
    <n v="25.416684140000001"/>
    <n v="127.0834207"/>
    <x v="0"/>
    <b v="0"/>
    <x v="3112"/>
    <n v="114.37507863"/>
    <x v="1"/>
    <x v="2"/>
    <x v="4"/>
    <x v="1"/>
  </r>
  <r>
    <n v="7310"/>
    <x v="114"/>
    <n v="261"/>
    <x v="40"/>
    <x v="1"/>
    <x v="11"/>
    <n v="346"/>
    <x v="1"/>
    <n v="1"/>
    <n v="79.429058659999995"/>
    <n v="79.429058659999995"/>
    <x v="2"/>
    <b v="0"/>
    <x v="3113"/>
    <n v="71.486152793999992"/>
    <x v="0"/>
    <x v="2"/>
    <x v="3"/>
    <x v="0"/>
  </r>
  <r>
    <n v="7311"/>
    <x v="146"/>
    <n v="277"/>
    <x v="39"/>
    <x v="2"/>
    <x v="7"/>
    <n v="474"/>
    <x v="1"/>
    <n v="1"/>
    <n v="97.727493780000003"/>
    <n v="97.727493780000003"/>
    <x v="1"/>
    <b v="0"/>
    <x v="0"/>
    <n v="97.727493780000003"/>
    <x v="1"/>
    <x v="0"/>
    <x v="0"/>
    <x v="1"/>
  </r>
  <r>
    <n v="7312"/>
    <x v="207"/>
    <n v="364"/>
    <x v="4"/>
    <x v="0"/>
    <x v="5"/>
    <n v="279"/>
    <x v="1"/>
    <n v="5"/>
    <n v="17.718963949999999"/>
    <n v="88.594819749999999"/>
    <x v="0"/>
    <b v="1"/>
    <x v="3114"/>
    <n v="79.735337772999998"/>
    <x v="0"/>
    <x v="2"/>
    <x v="4"/>
    <x v="1"/>
  </r>
  <r>
    <n v="7313"/>
    <x v="343"/>
    <n v="61"/>
    <x v="11"/>
    <x v="0"/>
    <x v="2"/>
    <n v="950"/>
    <x v="4"/>
    <n v="1"/>
    <n v="73.812178239999994"/>
    <n v="73.812178239999994"/>
    <x v="0"/>
    <b v="0"/>
    <x v="3115"/>
    <n v="66.430960415999991"/>
    <x v="1"/>
    <x v="2"/>
    <x v="0"/>
    <x v="1"/>
  </r>
  <r>
    <n v="7314"/>
    <x v="304"/>
    <n v="422"/>
    <x v="37"/>
    <x v="1"/>
    <x v="9"/>
    <n v="220"/>
    <x v="1"/>
    <n v="3"/>
    <n v="30.095827270000001"/>
    <n v="90.287481810000003"/>
    <x v="2"/>
    <b v="0"/>
    <x v="0"/>
    <n v="90.287481810000003"/>
    <x v="1"/>
    <x v="1"/>
    <x v="0"/>
    <x v="0"/>
  </r>
  <r>
    <n v="7315"/>
    <x v="295"/>
    <n v="95"/>
    <x v="33"/>
    <x v="0"/>
    <x v="13"/>
    <n v="240"/>
    <x v="2"/>
    <n v="5"/>
    <n v="78.007218730000005"/>
    <n v="390.03609365"/>
    <x v="3"/>
    <b v="1"/>
    <x v="0"/>
    <n v="390.03609365"/>
    <x v="1"/>
    <x v="1"/>
    <x v="1"/>
    <x v="0"/>
  </r>
  <r>
    <n v="7316"/>
    <x v="130"/>
    <n v="386"/>
    <x v="17"/>
    <x v="1"/>
    <x v="2"/>
    <n v="642"/>
    <x v="4"/>
    <n v="4"/>
    <n v="86.214691459999997"/>
    <n v="344.85876583999999"/>
    <x v="2"/>
    <b v="0"/>
    <x v="0"/>
    <n v="344.85876583999999"/>
    <x v="1"/>
    <x v="1"/>
    <x v="1"/>
    <x v="1"/>
  </r>
  <r>
    <n v="7317"/>
    <x v="138"/>
    <n v="385"/>
    <x v="40"/>
    <x v="1"/>
    <x v="4"/>
    <n v="10"/>
    <x v="3"/>
    <n v="2"/>
    <n v="25.79461508"/>
    <n v="51.58923016"/>
    <x v="3"/>
    <b v="1"/>
    <x v="3116"/>
    <n v="46.430307145"/>
    <x v="1"/>
    <x v="2"/>
    <x v="0"/>
    <x v="1"/>
  </r>
  <r>
    <n v="7318"/>
    <x v="364"/>
    <n v="217"/>
    <x v="35"/>
    <x v="2"/>
    <x v="3"/>
    <n v="867"/>
    <x v="0"/>
    <n v="3"/>
    <n v="77.50269231"/>
    <n v="232.50807693000002"/>
    <x v="0"/>
    <b v="1"/>
    <x v="0"/>
    <n v="232.50807693000002"/>
    <x v="0"/>
    <x v="1"/>
    <x v="3"/>
    <x v="0"/>
  </r>
  <r>
    <n v="7319"/>
    <x v="89"/>
    <n v="80"/>
    <x v="34"/>
    <x v="2"/>
    <x v="11"/>
    <n v="904"/>
    <x v="0"/>
    <n v="1"/>
    <n v="62.278299140000001"/>
    <n v="62.278299140000001"/>
    <x v="2"/>
    <b v="1"/>
    <x v="0"/>
    <n v="62.278299140000001"/>
    <x v="0"/>
    <x v="1"/>
    <x v="2"/>
    <x v="0"/>
  </r>
  <r>
    <n v="7320"/>
    <x v="29"/>
    <n v="348"/>
    <x v="12"/>
    <x v="2"/>
    <x v="9"/>
    <n v="732"/>
    <x v="4"/>
    <n v="1"/>
    <n v="15.50096725"/>
    <n v="15.50096725"/>
    <x v="2"/>
    <b v="0"/>
    <x v="0"/>
    <n v="15.50096725"/>
    <x v="1"/>
    <x v="1"/>
    <x v="2"/>
    <x v="1"/>
  </r>
  <r>
    <n v="7321"/>
    <x v="197"/>
    <n v="345"/>
    <x v="50"/>
    <x v="2"/>
    <x v="19"/>
    <n v="981"/>
    <x v="3"/>
    <n v="4"/>
    <n v="48.227780289999998"/>
    <n v="192.91112115999999"/>
    <x v="2"/>
    <b v="1"/>
    <x v="0"/>
    <n v="192.91112115999999"/>
    <x v="1"/>
    <x v="0"/>
    <x v="1"/>
    <x v="1"/>
  </r>
  <r>
    <n v="7322"/>
    <x v="146"/>
    <n v="400"/>
    <x v="23"/>
    <x v="2"/>
    <x v="16"/>
    <n v="86"/>
    <x v="4"/>
    <n v="2"/>
    <n v="30.477472179999999"/>
    <n v="60.954944359999999"/>
    <x v="1"/>
    <b v="1"/>
    <x v="0"/>
    <n v="60.954944359999999"/>
    <x v="1"/>
    <x v="0"/>
    <x v="2"/>
    <x v="1"/>
  </r>
  <r>
    <n v="7323"/>
    <x v="83"/>
    <n v="48"/>
    <x v="16"/>
    <x v="0"/>
    <x v="14"/>
    <n v="725"/>
    <x v="4"/>
    <n v="2"/>
    <n v="79.777885040000001"/>
    <n v="159.55577008"/>
    <x v="0"/>
    <b v="1"/>
    <x v="0"/>
    <n v="159.55577008"/>
    <x v="0"/>
    <x v="1"/>
    <x v="3"/>
    <x v="1"/>
  </r>
  <r>
    <n v="7324"/>
    <x v="177"/>
    <n v="110"/>
    <x v="45"/>
    <x v="0"/>
    <x v="15"/>
    <n v="73"/>
    <x v="3"/>
    <n v="1"/>
    <n v="18.858442190000002"/>
    <n v="18.858442190000002"/>
    <x v="3"/>
    <b v="1"/>
    <x v="3117"/>
    <n v="16.972597971000003"/>
    <x v="1"/>
    <x v="2"/>
    <x v="0"/>
    <x v="0"/>
  </r>
  <r>
    <n v="7325"/>
    <x v="91"/>
    <n v="362"/>
    <x v="25"/>
    <x v="1"/>
    <x v="1"/>
    <n v="295"/>
    <x v="1"/>
    <n v="1"/>
    <n v="96.988632550000005"/>
    <n v="96.988632550000005"/>
    <x v="0"/>
    <b v="0"/>
    <x v="3118"/>
    <n v="87.289769295000013"/>
    <x v="1"/>
    <x v="2"/>
    <x v="3"/>
    <x v="1"/>
  </r>
  <r>
    <n v="7326"/>
    <x v="223"/>
    <n v="429"/>
    <x v="34"/>
    <x v="0"/>
    <x v="0"/>
    <n v="318"/>
    <x v="3"/>
    <n v="4"/>
    <n v="64.36805373"/>
    <n v="257.47221492"/>
    <x v="2"/>
    <b v="1"/>
    <x v="3119"/>
    <n v="231.72499342999998"/>
    <x v="0"/>
    <x v="2"/>
    <x v="0"/>
    <x v="1"/>
  </r>
  <r>
    <n v="7327"/>
    <x v="34"/>
    <n v="150"/>
    <x v="15"/>
    <x v="2"/>
    <x v="1"/>
    <n v="404"/>
    <x v="1"/>
    <n v="5"/>
    <n v="61.738108510000004"/>
    <n v="308.69054255000003"/>
    <x v="1"/>
    <b v="1"/>
    <x v="3120"/>
    <n v="277.82148829000005"/>
    <x v="0"/>
    <x v="2"/>
    <x v="2"/>
    <x v="1"/>
  </r>
  <r>
    <n v="7328"/>
    <x v="328"/>
    <n v="74"/>
    <x v="9"/>
    <x v="0"/>
    <x v="11"/>
    <n v="939"/>
    <x v="1"/>
    <n v="4"/>
    <n v="46.462496020000003"/>
    <n v="185.84998408000001"/>
    <x v="2"/>
    <b v="0"/>
    <x v="3121"/>
    <n v="167.26498567000002"/>
    <x v="0"/>
    <x v="2"/>
    <x v="0"/>
    <x v="0"/>
  </r>
  <r>
    <n v="7329"/>
    <x v="172"/>
    <n v="360"/>
    <x v="36"/>
    <x v="1"/>
    <x v="17"/>
    <n v="475"/>
    <x v="4"/>
    <n v="1"/>
    <n v="73.20597712"/>
    <n v="73.20597712"/>
    <x v="1"/>
    <b v="1"/>
    <x v="3122"/>
    <n v="65.885379408000006"/>
    <x v="0"/>
    <x v="2"/>
    <x v="2"/>
    <x v="0"/>
  </r>
  <r>
    <n v="7330"/>
    <x v="73"/>
    <n v="151"/>
    <x v="28"/>
    <x v="2"/>
    <x v="19"/>
    <n v="811"/>
    <x v="0"/>
    <n v="3"/>
    <n v="85.711574970000001"/>
    <n v="257.13472490999999"/>
    <x v="2"/>
    <b v="1"/>
    <x v="3123"/>
    <n v="231.42125241999997"/>
    <x v="1"/>
    <x v="2"/>
    <x v="4"/>
    <x v="1"/>
  </r>
  <r>
    <n v="7331"/>
    <x v="286"/>
    <n v="477"/>
    <x v="50"/>
    <x v="2"/>
    <x v="9"/>
    <n v="83"/>
    <x v="3"/>
    <n v="1"/>
    <n v="15.18538865"/>
    <n v="15.18538865"/>
    <x v="0"/>
    <b v="0"/>
    <x v="0"/>
    <n v="15.18538865"/>
    <x v="1"/>
    <x v="0"/>
    <x v="4"/>
    <x v="1"/>
  </r>
  <r>
    <n v="7332"/>
    <x v="203"/>
    <n v="483"/>
    <x v="0"/>
    <x v="1"/>
    <x v="11"/>
    <n v="902"/>
    <x v="4"/>
    <n v="5"/>
    <n v="10.634596930000001"/>
    <n v="53.172984650000004"/>
    <x v="0"/>
    <b v="1"/>
    <x v="3124"/>
    <n v="47.855686185000003"/>
    <x v="1"/>
    <x v="2"/>
    <x v="0"/>
    <x v="1"/>
  </r>
  <r>
    <n v="7333"/>
    <x v="295"/>
    <n v="121"/>
    <x v="37"/>
    <x v="0"/>
    <x v="10"/>
    <n v="458"/>
    <x v="0"/>
    <n v="4"/>
    <n v="30.362181020000001"/>
    <n v="121.44872408000001"/>
    <x v="1"/>
    <b v="0"/>
    <x v="0"/>
    <n v="121.44872408000001"/>
    <x v="1"/>
    <x v="0"/>
    <x v="2"/>
    <x v="0"/>
  </r>
  <r>
    <n v="7334"/>
    <x v="247"/>
    <n v="329"/>
    <x v="24"/>
    <x v="0"/>
    <x v="19"/>
    <n v="544"/>
    <x v="2"/>
    <n v="2"/>
    <n v="83.522125160000002"/>
    <n v="167.04425032"/>
    <x v="0"/>
    <b v="0"/>
    <x v="3125"/>
    <n v="150.33982528999999"/>
    <x v="0"/>
    <x v="2"/>
    <x v="4"/>
    <x v="1"/>
  </r>
  <r>
    <n v="7335"/>
    <x v="294"/>
    <n v="407"/>
    <x v="18"/>
    <x v="2"/>
    <x v="17"/>
    <n v="181"/>
    <x v="3"/>
    <n v="3"/>
    <n v="15.22170777"/>
    <n v="45.665123309999998"/>
    <x v="2"/>
    <b v="0"/>
    <x v="3126"/>
    <n v="41.098610979999997"/>
    <x v="1"/>
    <x v="2"/>
    <x v="4"/>
    <x v="1"/>
  </r>
  <r>
    <n v="7336"/>
    <x v="10"/>
    <n v="170"/>
    <x v="18"/>
    <x v="1"/>
    <x v="7"/>
    <n v="239"/>
    <x v="0"/>
    <n v="5"/>
    <n v="33.73780154"/>
    <n v="168.68900769999999"/>
    <x v="0"/>
    <b v="1"/>
    <x v="0"/>
    <n v="168.68900769999999"/>
    <x v="1"/>
    <x v="1"/>
    <x v="1"/>
    <x v="1"/>
  </r>
  <r>
    <n v="7337"/>
    <x v="3"/>
    <n v="373"/>
    <x v="10"/>
    <x v="1"/>
    <x v="3"/>
    <n v="265"/>
    <x v="1"/>
    <n v="4"/>
    <n v="97.426463159999997"/>
    <n v="389.70585263999999"/>
    <x v="1"/>
    <b v="1"/>
    <x v="0"/>
    <n v="389.70585263999999"/>
    <x v="1"/>
    <x v="1"/>
    <x v="4"/>
    <x v="0"/>
  </r>
  <r>
    <n v="7338"/>
    <x v="53"/>
    <n v="359"/>
    <x v="52"/>
    <x v="0"/>
    <x v="16"/>
    <n v="997"/>
    <x v="0"/>
    <n v="5"/>
    <n v="34.354894389999998"/>
    <n v="171.77447194999999"/>
    <x v="1"/>
    <b v="1"/>
    <x v="0"/>
    <n v="171.77447194999999"/>
    <x v="1"/>
    <x v="0"/>
    <x v="2"/>
    <x v="1"/>
  </r>
  <r>
    <n v="7339"/>
    <x v="357"/>
    <n v="23"/>
    <x v="46"/>
    <x v="1"/>
    <x v="19"/>
    <n v="319"/>
    <x v="2"/>
    <n v="2"/>
    <n v="50.918993739999998"/>
    <n v="101.83798748"/>
    <x v="3"/>
    <b v="0"/>
    <x v="0"/>
    <n v="101.83798748"/>
    <x v="1"/>
    <x v="0"/>
    <x v="0"/>
    <x v="1"/>
  </r>
  <r>
    <n v="7340"/>
    <x v="239"/>
    <n v="253"/>
    <x v="50"/>
    <x v="0"/>
    <x v="4"/>
    <n v="437"/>
    <x v="1"/>
    <n v="1"/>
    <n v="88.851520489999999"/>
    <n v="88.851520489999999"/>
    <x v="3"/>
    <b v="1"/>
    <x v="0"/>
    <n v="88.851520489999999"/>
    <x v="1"/>
    <x v="0"/>
    <x v="2"/>
    <x v="1"/>
  </r>
  <r>
    <n v="7341"/>
    <x v="100"/>
    <n v="105"/>
    <x v="8"/>
    <x v="1"/>
    <x v="2"/>
    <n v="461"/>
    <x v="3"/>
    <n v="5"/>
    <n v="89.384692650000005"/>
    <n v="446.92346325000005"/>
    <x v="1"/>
    <b v="1"/>
    <x v="0"/>
    <n v="446.92346325000005"/>
    <x v="0"/>
    <x v="0"/>
    <x v="0"/>
    <x v="0"/>
  </r>
  <r>
    <n v="7342"/>
    <x v="2"/>
    <n v="491"/>
    <x v="35"/>
    <x v="2"/>
    <x v="6"/>
    <n v="3"/>
    <x v="3"/>
    <n v="3"/>
    <n v="63.020652069999997"/>
    <n v="189.06195621000001"/>
    <x v="2"/>
    <b v="1"/>
    <x v="0"/>
    <n v="189.06195621000001"/>
    <x v="0"/>
    <x v="1"/>
    <x v="2"/>
    <x v="1"/>
  </r>
  <r>
    <n v="7343"/>
    <x v="339"/>
    <n v="432"/>
    <x v="48"/>
    <x v="0"/>
    <x v="7"/>
    <n v="10"/>
    <x v="4"/>
    <n v="4"/>
    <n v="50.832212810000001"/>
    <n v="203.32885124000001"/>
    <x v="3"/>
    <b v="1"/>
    <x v="0"/>
    <n v="203.32885124000001"/>
    <x v="0"/>
    <x v="1"/>
    <x v="1"/>
    <x v="1"/>
  </r>
  <r>
    <n v="7344"/>
    <x v="314"/>
    <n v="345"/>
    <x v="49"/>
    <x v="2"/>
    <x v="1"/>
    <n v="385"/>
    <x v="1"/>
    <n v="5"/>
    <n v="56.135899090000002"/>
    <n v="280.67949544999999"/>
    <x v="1"/>
    <b v="0"/>
    <x v="0"/>
    <n v="280.67949544999999"/>
    <x v="0"/>
    <x v="0"/>
    <x v="3"/>
    <x v="1"/>
  </r>
  <r>
    <n v="7345"/>
    <x v="21"/>
    <n v="226"/>
    <x v="52"/>
    <x v="2"/>
    <x v="14"/>
    <n v="139"/>
    <x v="4"/>
    <n v="2"/>
    <n v="63.365557600000002"/>
    <n v="126.7311152"/>
    <x v="0"/>
    <b v="0"/>
    <x v="0"/>
    <n v="126.7311152"/>
    <x v="0"/>
    <x v="0"/>
    <x v="2"/>
    <x v="1"/>
  </r>
  <r>
    <n v="7346"/>
    <x v="111"/>
    <n v="127"/>
    <x v="41"/>
    <x v="2"/>
    <x v="5"/>
    <n v="538"/>
    <x v="3"/>
    <n v="1"/>
    <n v="18.46301132"/>
    <n v="18.46301132"/>
    <x v="3"/>
    <b v="1"/>
    <x v="0"/>
    <n v="18.46301132"/>
    <x v="0"/>
    <x v="1"/>
    <x v="2"/>
    <x v="1"/>
  </r>
  <r>
    <n v="7347"/>
    <x v="152"/>
    <n v="119"/>
    <x v="51"/>
    <x v="1"/>
    <x v="14"/>
    <n v="435"/>
    <x v="0"/>
    <n v="5"/>
    <n v="26.504554859999999"/>
    <n v="132.52277429999998"/>
    <x v="2"/>
    <b v="0"/>
    <x v="3127"/>
    <n v="119.27049686999999"/>
    <x v="0"/>
    <x v="2"/>
    <x v="4"/>
    <x v="1"/>
  </r>
  <r>
    <n v="7348"/>
    <x v="195"/>
    <n v="212"/>
    <x v="9"/>
    <x v="2"/>
    <x v="14"/>
    <n v="820"/>
    <x v="4"/>
    <n v="5"/>
    <n v="51.42887305"/>
    <n v="257.14436525000002"/>
    <x v="2"/>
    <b v="0"/>
    <x v="0"/>
    <n v="257.14436525000002"/>
    <x v="0"/>
    <x v="1"/>
    <x v="0"/>
    <x v="0"/>
  </r>
  <r>
    <n v="7349"/>
    <x v="254"/>
    <n v="365"/>
    <x v="18"/>
    <x v="1"/>
    <x v="7"/>
    <n v="126"/>
    <x v="2"/>
    <n v="4"/>
    <n v="51.441348699999999"/>
    <n v="205.7653948"/>
    <x v="1"/>
    <b v="0"/>
    <x v="3128"/>
    <n v="185.18885531999999"/>
    <x v="1"/>
    <x v="2"/>
    <x v="1"/>
    <x v="0"/>
  </r>
  <r>
    <n v="7350"/>
    <x v="215"/>
    <n v="97"/>
    <x v="8"/>
    <x v="0"/>
    <x v="8"/>
    <n v="491"/>
    <x v="1"/>
    <n v="5"/>
    <n v="90.42172927"/>
    <n v="452.10864635000001"/>
    <x v="0"/>
    <b v="1"/>
    <x v="0"/>
    <n v="452.10864635000001"/>
    <x v="1"/>
    <x v="0"/>
    <x v="4"/>
    <x v="1"/>
  </r>
  <r>
    <n v="7351"/>
    <x v="61"/>
    <n v="135"/>
    <x v="10"/>
    <x v="0"/>
    <x v="17"/>
    <n v="380"/>
    <x v="3"/>
    <n v="4"/>
    <n v="86.905424199999999"/>
    <n v="347.6216968"/>
    <x v="2"/>
    <b v="0"/>
    <x v="0"/>
    <n v="347.6216968"/>
    <x v="0"/>
    <x v="0"/>
    <x v="0"/>
    <x v="1"/>
  </r>
  <r>
    <n v="7352"/>
    <x v="311"/>
    <n v="287"/>
    <x v="48"/>
    <x v="2"/>
    <x v="3"/>
    <n v="181"/>
    <x v="4"/>
    <n v="5"/>
    <n v="75.176699990000003"/>
    <n v="375.88349994999999"/>
    <x v="3"/>
    <b v="1"/>
    <x v="0"/>
    <n v="375.88349994999999"/>
    <x v="0"/>
    <x v="1"/>
    <x v="0"/>
    <x v="1"/>
  </r>
  <r>
    <n v="7353"/>
    <x v="165"/>
    <n v="80"/>
    <x v="46"/>
    <x v="2"/>
    <x v="3"/>
    <n v="938"/>
    <x v="1"/>
    <n v="1"/>
    <n v="81.789338520000001"/>
    <n v="81.789338520000001"/>
    <x v="2"/>
    <b v="1"/>
    <x v="3129"/>
    <n v="73.610404668000001"/>
    <x v="0"/>
    <x v="2"/>
    <x v="2"/>
    <x v="0"/>
  </r>
  <r>
    <n v="7354"/>
    <x v="229"/>
    <n v="196"/>
    <x v="12"/>
    <x v="0"/>
    <x v="8"/>
    <n v="730"/>
    <x v="0"/>
    <n v="4"/>
    <n v="30.147544230000001"/>
    <n v="120.59017692"/>
    <x v="1"/>
    <b v="1"/>
    <x v="3130"/>
    <n v="108.53115923"/>
    <x v="0"/>
    <x v="2"/>
    <x v="4"/>
    <x v="0"/>
  </r>
  <r>
    <n v="7355"/>
    <x v="70"/>
    <n v="22"/>
    <x v="28"/>
    <x v="0"/>
    <x v="14"/>
    <n v="524"/>
    <x v="3"/>
    <n v="2"/>
    <n v="31.749241000000001"/>
    <n v="63.498482000000003"/>
    <x v="0"/>
    <b v="0"/>
    <x v="3131"/>
    <n v="57.148633801000003"/>
    <x v="0"/>
    <x v="2"/>
    <x v="1"/>
    <x v="1"/>
  </r>
  <r>
    <n v="7356"/>
    <x v="279"/>
    <n v="10"/>
    <x v="32"/>
    <x v="2"/>
    <x v="7"/>
    <n v="769"/>
    <x v="0"/>
    <n v="2"/>
    <n v="92.321286079999993"/>
    <n v="184.64257215999999"/>
    <x v="0"/>
    <b v="1"/>
    <x v="0"/>
    <n v="184.64257215999999"/>
    <x v="1"/>
    <x v="0"/>
    <x v="4"/>
    <x v="0"/>
  </r>
  <r>
    <n v="7357"/>
    <x v="131"/>
    <n v="225"/>
    <x v="14"/>
    <x v="2"/>
    <x v="19"/>
    <n v="748"/>
    <x v="0"/>
    <n v="5"/>
    <n v="36.30935238"/>
    <n v="181.54676190000001"/>
    <x v="3"/>
    <b v="0"/>
    <x v="0"/>
    <n v="181.54676190000001"/>
    <x v="1"/>
    <x v="0"/>
    <x v="4"/>
    <x v="1"/>
  </r>
  <r>
    <n v="7358"/>
    <x v="86"/>
    <n v="80"/>
    <x v="15"/>
    <x v="1"/>
    <x v="14"/>
    <n v="382"/>
    <x v="4"/>
    <n v="1"/>
    <n v="13.324820259999999"/>
    <n v="13.324820259999999"/>
    <x v="3"/>
    <b v="0"/>
    <x v="0"/>
    <n v="13.324820259999999"/>
    <x v="1"/>
    <x v="0"/>
    <x v="1"/>
    <x v="1"/>
  </r>
  <r>
    <n v="7359"/>
    <x v="343"/>
    <n v="155"/>
    <x v="24"/>
    <x v="1"/>
    <x v="11"/>
    <n v="475"/>
    <x v="3"/>
    <n v="4"/>
    <n v="42.29491986"/>
    <n v="169.17967944"/>
    <x v="0"/>
    <b v="1"/>
    <x v="0"/>
    <n v="169.17967944"/>
    <x v="0"/>
    <x v="1"/>
    <x v="3"/>
    <x v="0"/>
  </r>
  <r>
    <n v="7360"/>
    <x v="76"/>
    <n v="437"/>
    <x v="37"/>
    <x v="0"/>
    <x v="5"/>
    <n v="660"/>
    <x v="0"/>
    <n v="2"/>
    <n v="53.073380239999999"/>
    <n v="106.14676048"/>
    <x v="0"/>
    <b v="0"/>
    <x v="3132"/>
    <n v="95.532084429999998"/>
    <x v="0"/>
    <x v="2"/>
    <x v="2"/>
    <x v="1"/>
  </r>
  <r>
    <n v="7361"/>
    <x v="85"/>
    <n v="315"/>
    <x v="52"/>
    <x v="1"/>
    <x v="18"/>
    <n v="158"/>
    <x v="4"/>
    <n v="1"/>
    <n v="33.574554689999999"/>
    <n v="33.574554689999999"/>
    <x v="1"/>
    <b v="1"/>
    <x v="0"/>
    <n v="33.574554689999999"/>
    <x v="0"/>
    <x v="1"/>
    <x v="3"/>
    <x v="1"/>
  </r>
  <r>
    <n v="7362"/>
    <x v="127"/>
    <n v="341"/>
    <x v="10"/>
    <x v="1"/>
    <x v="1"/>
    <n v="365"/>
    <x v="2"/>
    <n v="2"/>
    <n v="95.274018400000003"/>
    <n v="190.54803680000001"/>
    <x v="0"/>
    <b v="0"/>
    <x v="3133"/>
    <n v="171.49323312000001"/>
    <x v="1"/>
    <x v="2"/>
    <x v="0"/>
    <x v="1"/>
  </r>
  <r>
    <n v="7363"/>
    <x v="38"/>
    <n v="121"/>
    <x v="3"/>
    <x v="2"/>
    <x v="15"/>
    <n v="708"/>
    <x v="2"/>
    <n v="5"/>
    <n v="92.431703589999998"/>
    <n v="462.15851794999998"/>
    <x v="0"/>
    <b v="1"/>
    <x v="3134"/>
    <n v="415.94266614999998"/>
    <x v="1"/>
    <x v="2"/>
    <x v="3"/>
    <x v="0"/>
  </r>
  <r>
    <n v="7364"/>
    <x v="23"/>
    <n v="469"/>
    <x v="10"/>
    <x v="1"/>
    <x v="13"/>
    <n v="881"/>
    <x v="4"/>
    <n v="5"/>
    <n v="79.8612976"/>
    <n v="399.306488"/>
    <x v="1"/>
    <b v="1"/>
    <x v="0"/>
    <n v="399.306488"/>
    <x v="1"/>
    <x v="1"/>
    <x v="2"/>
    <x v="1"/>
  </r>
  <r>
    <n v="7365"/>
    <x v="61"/>
    <n v="2"/>
    <x v="18"/>
    <x v="1"/>
    <x v="18"/>
    <n v="645"/>
    <x v="0"/>
    <n v="5"/>
    <n v="76.873323769999999"/>
    <n v="384.36661885000001"/>
    <x v="1"/>
    <b v="1"/>
    <x v="0"/>
    <n v="384.36661885000001"/>
    <x v="0"/>
    <x v="1"/>
    <x v="1"/>
    <x v="1"/>
  </r>
  <r>
    <n v="7366"/>
    <x v="41"/>
    <n v="291"/>
    <x v="7"/>
    <x v="0"/>
    <x v="10"/>
    <n v="268"/>
    <x v="4"/>
    <n v="5"/>
    <n v="54.364867940000003"/>
    <n v="271.8243397"/>
    <x v="3"/>
    <b v="0"/>
    <x v="0"/>
    <n v="271.8243397"/>
    <x v="1"/>
    <x v="1"/>
    <x v="2"/>
    <x v="1"/>
  </r>
  <r>
    <n v="7367"/>
    <x v="308"/>
    <n v="191"/>
    <x v="44"/>
    <x v="1"/>
    <x v="18"/>
    <n v="260"/>
    <x v="0"/>
    <n v="3"/>
    <n v="70.656890849999996"/>
    <n v="211.97067254999999"/>
    <x v="2"/>
    <b v="1"/>
    <x v="3135"/>
    <n v="190.77360528999998"/>
    <x v="1"/>
    <x v="2"/>
    <x v="3"/>
    <x v="0"/>
  </r>
  <r>
    <n v="7368"/>
    <x v="189"/>
    <n v="411"/>
    <x v="27"/>
    <x v="0"/>
    <x v="12"/>
    <n v="124"/>
    <x v="4"/>
    <n v="2"/>
    <n v="42.452503270000001"/>
    <n v="84.905006540000002"/>
    <x v="1"/>
    <b v="1"/>
    <x v="0"/>
    <n v="84.905006540000002"/>
    <x v="0"/>
    <x v="0"/>
    <x v="4"/>
    <x v="1"/>
  </r>
  <r>
    <n v="7369"/>
    <x v="321"/>
    <n v="184"/>
    <x v="44"/>
    <x v="0"/>
    <x v="12"/>
    <n v="888"/>
    <x v="4"/>
    <n v="3"/>
    <n v="38.305216000000001"/>
    <n v="114.915648"/>
    <x v="3"/>
    <b v="0"/>
    <x v="0"/>
    <n v="114.915648"/>
    <x v="0"/>
    <x v="1"/>
    <x v="1"/>
    <x v="0"/>
  </r>
  <r>
    <n v="7370"/>
    <x v="297"/>
    <n v="361"/>
    <x v="1"/>
    <x v="1"/>
    <x v="2"/>
    <n v="21"/>
    <x v="2"/>
    <n v="5"/>
    <n v="91.88907408"/>
    <n v="459.4453704"/>
    <x v="1"/>
    <b v="1"/>
    <x v="0"/>
    <n v="459.4453704"/>
    <x v="1"/>
    <x v="1"/>
    <x v="3"/>
    <x v="0"/>
  </r>
  <r>
    <n v="7371"/>
    <x v="62"/>
    <n v="400"/>
    <x v="0"/>
    <x v="2"/>
    <x v="11"/>
    <n v="580"/>
    <x v="2"/>
    <n v="2"/>
    <n v="22.60645237"/>
    <n v="45.212904739999999"/>
    <x v="0"/>
    <b v="0"/>
    <x v="0"/>
    <n v="45.212904739999999"/>
    <x v="1"/>
    <x v="0"/>
    <x v="0"/>
    <x v="1"/>
  </r>
  <r>
    <n v="7372"/>
    <x v="288"/>
    <n v="477"/>
    <x v="26"/>
    <x v="1"/>
    <x v="14"/>
    <n v="342"/>
    <x v="2"/>
    <n v="1"/>
    <n v="23.310429790000001"/>
    <n v="23.310429790000001"/>
    <x v="3"/>
    <b v="0"/>
    <x v="0"/>
    <n v="23.310429790000001"/>
    <x v="0"/>
    <x v="0"/>
    <x v="3"/>
    <x v="1"/>
  </r>
  <r>
    <n v="7373"/>
    <x v="33"/>
    <n v="72"/>
    <x v="30"/>
    <x v="0"/>
    <x v="6"/>
    <n v="679"/>
    <x v="0"/>
    <n v="2"/>
    <n v="64.688747190000001"/>
    <n v="129.37749438"/>
    <x v="1"/>
    <b v="1"/>
    <x v="0"/>
    <n v="129.37749438"/>
    <x v="1"/>
    <x v="0"/>
    <x v="4"/>
    <x v="1"/>
  </r>
  <r>
    <n v="7374"/>
    <x v="61"/>
    <n v="267"/>
    <x v="6"/>
    <x v="0"/>
    <x v="3"/>
    <n v="901"/>
    <x v="4"/>
    <n v="5"/>
    <n v="16.447284530000001"/>
    <n v="82.236422650000009"/>
    <x v="0"/>
    <b v="1"/>
    <x v="3136"/>
    <n v="74.012780387000006"/>
    <x v="0"/>
    <x v="2"/>
    <x v="4"/>
    <x v="1"/>
  </r>
  <r>
    <n v="7375"/>
    <x v="88"/>
    <n v="100"/>
    <x v="3"/>
    <x v="1"/>
    <x v="2"/>
    <n v="701"/>
    <x v="0"/>
    <n v="2"/>
    <n v="87.988233800000003"/>
    <n v="175.97646760000001"/>
    <x v="0"/>
    <b v="0"/>
    <x v="0"/>
    <n v="175.97646760000001"/>
    <x v="1"/>
    <x v="1"/>
    <x v="0"/>
    <x v="0"/>
  </r>
  <r>
    <n v="7376"/>
    <x v="309"/>
    <n v="345"/>
    <x v="8"/>
    <x v="2"/>
    <x v="1"/>
    <n v="525"/>
    <x v="1"/>
    <n v="5"/>
    <n v="86.632929390000001"/>
    <n v="433.16464695000002"/>
    <x v="1"/>
    <b v="0"/>
    <x v="3137"/>
    <n v="389.84818226000004"/>
    <x v="1"/>
    <x v="2"/>
    <x v="2"/>
    <x v="1"/>
  </r>
  <r>
    <n v="7377"/>
    <x v="326"/>
    <n v="46"/>
    <x v="39"/>
    <x v="2"/>
    <x v="15"/>
    <n v="373"/>
    <x v="0"/>
    <n v="3"/>
    <n v="68.699708119999997"/>
    <n v="206.09912435999999"/>
    <x v="3"/>
    <b v="1"/>
    <x v="0"/>
    <n v="206.09912435999999"/>
    <x v="1"/>
    <x v="1"/>
    <x v="3"/>
    <x v="1"/>
  </r>
  <r>
    <n v="7378"/>
    <x v="50"/>
    <n v="484"/>
    <x v="12"/>
    <x v="1"/>
    <x v="0"/>
    <n v="3"/>
    <x v="3"/>
    <n v="2"/>
    <n v="54.637922199999998"/>
    <n v="109.2758444"/>
    <x v="0"/>
    <b v="1"/>
    <x v="0"/>
    <n v="109.2758444"/>
    <x v="0"/>
    <x v="1"/>
    <x v="3"/>
    <x v="1"/>
  </r>
  <r>
    <n v="7379"/>
    <x v="324"/>
    <n v="260"/>
    <x v="32"/>
    <x v="0"/>
    <x v="3"/>
    <n v="424"/>
    <x v="1"/>
    <n v="3"/>
    <n v="41.22376234"/>
    <n v="123.67128701999999"/>
    <x v="1"/>
    <b v="0"/>
    <x v="0"/>
    <n v="123.67128701999999"/>
    <x v="1"/>
    <x v="0"/>
    <x v="2"/>
    <x v="0"/>
  </r>
  <r>
    <n v="7380"/>
    <x v="207"/>
    <n v="57"/>
    <x v="46"/>
    <x v="2"/>
    <x v="3"/>
    <n v="890"/>
    <x v="3"/>
    <n v="4"/>
    <n v="95.007349120000001"/>
    <n v="380.02939648"/>
    <x v="0"/>
    <b v="0"/>
    <x v="0"/>
    <n v="380.02939648"/>
    <x v="1"/>
    <x v="0"/>
    <x v="3"/>
    <x v="1"/>
  </r>
  <r>
    <n v="7381"/>
    <x v="262"/>
    <n v="359"/>
    <x v="17"/>
    <x v="0"/>
    <x v="1"/>
    <n v="261"/>
    <x v="4"/>
    <n v="3"/>
    <n v="80.461973779999994"/>
    <n v="241.38592133999998"/>
    <x v="2"/>
    <b v="0"/>
    <x v="3138"/>
    <n v="217.24732920999998"/>
    <x v="1"/>
    <x v="2"/>
    <x v="1"/>
    <x v="1"/>
  </r>
  <r>
    <n v="7382"/>
    <x v="327"/>
    <n v="402"/>
    <x v="37"/>
    <x v="2"/>
    <x v="3"/>
    <n v="637"/>
    <x v="2"/>
    <n v="4"/>
    <n v="45.040602640000003"/>
    <n v="180.16241056000001"/>
    <x v="1"/>
    <b v="0"/>
    <x v="0"/>
    <n v="180.16241056000001"/>
    <x v="1"/>
    <x v="1"/>
    <x v="1"/>
    <x v="0"/>
  </r>
  <r>
    <n v="7383"/>
    <x v="281"/>
    <n v="139"/>
    <x v="4"/>
    <x v="2"/>
    <x v="17"/>
    <n v="690"/>
    <x v="3"/>
    <n v="4"/>
    <n v="18.387782290000001"/>
    <n v="73.551129160000002"/>
    <x v="2"/>
    <b v="1"/>
    <x v="0"/>
    <n v="73.551129160000002"/>
    <x v="0"/>
    <x v="0"/>
    <x v="2"/>
    <x v="1"/>
  </r>
  <r>
    <n v="7384"/>
    <x v="125"/>
    <n v="209"/>
    <x v="14"/>
    <x v="0"/>
    <x v="10"/>
    <n v="162"/>
    <x v="1"/>
    <n v="1"/>
    <n v="45.184498650000002"/>
    <n v="45.184498650000002"/>
    <x v="2"/>
    <b v="0"/>
    <x v="3139"/>
    <n v="40.666048785000001"/>
    <x v="0"/>
    <x v="2"/>
    <x v="3"/>
    <x v="0"/>
  </r>
  <r>
    <n v="7385"/>
    <x v="87"/>
    <n v="215"/>
    <x v="9"/>
    <x v="0"/>
    <x v="0"/>
    <n v="592"/>
    <x v="2"/>
    <n v="1"/>
    <n v="77.234183950000002"/>
    <n v="77.234183950000002"/>
    <x v="0"/>
    <b v="0"/>
    <x v="0"/>
    <n v="77.234183950000002"/>
    <x v="0"/>
    <x v="1"/>
    <x v="2"/>
    <x v="0"/>
  </r>
  <r>
    <n v="7386"/>
    <x v="0"/>
    <n v="429"/>
    <x v="4"/>
    <x v="2"/>
    <x v="18"/>
    <n v="131"/>
    <x v="4"/>
    <n v="5"/>
    <n v="24.581345750000001"/>
    <n v="122.90672875"/>
    <x v="3"/>
    <b v="1"/>
    <x v="3140"/>
    <n v="110.61605587"/>
    <x v="1"/>
    <x v="2"/>
    <x v="2"/>
    <x v="0"/>
  </r>
  <r>
    <n v="7387"/>
    <x v="111"/>
    <n v="319"/>
    <x v="26"/>
    <x v="0"/>
    <x v="14"/>
    <n v="5"/>
    <x v="0"/>
    <n v="3"/>
    <n v="19.738670240000001"/>
    <n v="59.21601072"/>
    <x v="2"/>
    <b v="1"/>
    <x v="0"/>
    <n v="59.21601072"/>
    <x v="0"/>
    <x v="1"/>
    <x v="3"/>
    <x v="1"/>
  </r>
  <r>
    <n v="7388"/>
    <x v="308"/>
    <n v="388"/>
    <x v="3"/>
    <x v="2"/>
    <x v="19"/>
    <n v="292"/>
    <x v="2"/>
    <n v="4"/>
    <n v="77.115337719999999"/>
    <n v="308.46135088"/>
    <x v="2"/>
    <b v="1"/>
    <x v="3141"/>
    <n v="277.61521578999998"/>
    <x v="0"/>
    <x v="2"/>
    <x v="2"/>
    <x v="0"/>
  </r>
  <r>
    <n v="7389"/>
    <x v="220"/>
    <n v="467"/>
    <x v="50"/>
    <x v="1"/>
    <x v="14"/>
    <n v="690"/>
    <x v="0"/>
    <n v="2"/>
    <n v="99.466897189999997"/>
    <n v="198.93379437999999"/>
    <x v="1"/>
    <b v="0"/>
    <x v="0"/>
    <n v="198.93379437999999"/>
    <x v="0"/>
    <x v="0"/>
    <x v="4"/>
    <x v="0"/>
  </r>
  <r>
    <n v="7390"/>
    <x v="178"/>
    <n v="259"/>
    <x v="42"/>
    <x v="1"/>
    <x v="12"/>
    <n v="500"/>
    <x v="4"/>
    <n v="3"/>
    <n v="83.613435120000005"/>
    <n v="250.84030536"/>
    <x v="3"/>
    <b v="1"/>
    <x v="0"/>
    <n v="250.84030536"/>
    <x v="0"/>
    <x v="0"/>
    <x v="3"/>
    <x v="0"/>
  </r>
  <r>
    <n v="7391"/>
    <x v="298"/>
    <n v="140"/>
    <x v="13"/>
    <x v="1"/>
    <x v="4"/>
    <n v="797"/>
    <x v="4"/>
    <n v="5"/>
    <n v="65.806064610000007"/>
    <n v="329.03032305000005"/>
    <x v="1"/>
    <b v="0"/>
    <x v="0"/>
    <n v="329.03032305000005"/>
    <x v="1"/>
    <x v="1"/>
    <x v="1"/>
    <x v="0"/>
  </r>
  <r>
    <n v="7392"/>
    <x v="92"/>
    <n v="46"/>
    <x v="36"/>
    <x v="0"/>
    <x v="5"/>
    <n v="786"/>
    <x v="1"/>
    <n v="2"/>
    <n v="40.04294333"/>
    <n v="80.08588666"/>
    <x v="2"/>
    <b v="1"/>
    <x v="0"/>
    <n v="80.08588666"/>
    <x v="0"/>
    <x v="0"/>
    <x v="2"/>
    <x v="1"/>
  </r>
  <r>
    <n v="7393"/>
    <x v="256"/>
    <n v="29"/>
    <x v="16"/>
    <x v="0"/>
    <x v="7"/>
    <n v="812"/>
    <x v="0"/>
    <n v="2"/>
    <n v="21.764776120000001"/>
    <n v="43.529552240000001"/>
    <x v="3"/>
    <b v="1"/>
    <x v="0"/>
    <n v="43.529552240000001"/>
    <x v="0"/>
    <x v="0"/>
    <x v="3"/>
    <x v="0"/>
  </r>
  <r>
    <n v="7394"/>
    <x v="61"/>
    <n v="407"/>
    <x v="30"/>
    <x v="2"/>
    <x v="1"/>
    <n v="971"/>
    <x v="0"/>
    <n v="3"/>
    <n v="29.019212700000001"/>
    <n v="87.057638100000005"/>
    <x v="1"/>
    <b v="1"/>
    <x v="3142"/>
    <n v="78.351874289000008"/>
    <x v="1"/>
    <x v="2"/>
    <x v="0"/>
    <x v="0"/>
  </r>
  <r>
    <n v="7395"/>
    <x v="226"/>
    <n v="184"/>
    <x v="9"/>
    <x v="2"/>
    <x v="11"/>
    <n v="5"/>
    <x v="3"/>
    <n v="5"/>
    <n v="94.127652299999994"/>
    <n v="470.6382615"/>
    <x v="0"/>
    <b v="1"/>
    <x v="0"/>
    <n v="470.6382615"/>
    <x v="0"/>
    <x v="1"/>
    <x v="2"/>
    <x v="1"/>
  </r>
  <r>
    <n v="7396"/>
    <x v="106"/>
    <n v="495"/>
    <x v="12"/>
    <x v="0"/>
    <x v="14"/>
    <n v="181"/>
    <x v="3"/>
    <n v="4"/>
    <n v="31.84510285"/>
    <n v="127.3804114"/>
    <x v="3"/>
    <b v="0"/>
    <x v="3143"/>
    <n v="114.64237026000001"/>
    <x v="0"/>
    <x v="2"/>
    <x v="2"/>
    <x v="0"/>
  </r>
  <r>
    <n v="7397"/>
    <x v="65"/>
    <n v="186"/>
    <x v="41"/>
    <x v="0"/>
    <x v="1"/>
    <n v="33"/>
    <x v="2"/>
    <n v="2"/>
    <n v="53.710804029999998"/>
    <n v="107.42160806"/>
    <x v="0"/>
    <b v="0"/>
    <x v="3144"/>
    <n v="96.679447249999996"/>
    <x v="1"/>
    <x v="2"/>
    <x v="0"/>
    <x v="0"/>
  </r>
  <r>
    <n v="7398"/>
    <x v="242"/>
    <n v="288"/>
    <x v="17"/>
    <x v="0"/>
    <x v="18"/>
    <n v="221"/>
    <x v="3"/>
    <n v="5"/>
    <n v="51.940871659999999"/>
    <n v="259.70435829999997"/>
    <x v="3"/>
    <b v="1"/>
    <x v="0"/>
    <n v="259.70435829999997"/>
    <x v="1"/>
    <x v="0"/>
    <x v="4"/>
    <x v="0"/>
  </r>
  <r>
    <n v="7399"/>
    <x v="281"/>
    <n v="157"/>
    <x v="30"/>
    <x v="0"/>
    <x v="15"/>
    <n v="842"/>
    <x v="0"/>
    <n v="5"/>
    <n v="77.496463000000006"/>
    <n v="387.48231500000003"/>
    <x v="0"/>
    <b v="0"/>
    <x v="0"/>
    <n v="387.48231500000003"/>
    <x v="1"/>
    <x v="0"/>
    <x v="3"/>
    <x v="1"/>
  </r>
  <r>
    <n v="7400"/>
    <x v="94"/>
    <n v="245"/>
    <x v="14"/>
    <x v="0"/>
    <x v="15"/>
    <n v="118"/>
    <x v="4"/>
    <n v="4"/>
    <n v="62.114236660000003"/>
    <n v="248.45694664000001"/>
    <x v="3"/>
    <b v="0"/>
    <x v="3145"/>
    <n v="223.61125198000002"/>
    <x v="1"/>
    <x v="2"/>
    <x v="3"/>
    <x v="0"/>
  </r>
  <r>
    <n v="7401"/>
    <x v="80"/>
    <n v="181"/>
    <x v="8"/>
    <x v="2"/>
    <x v="8"/>
    <n v="697"/>
    <x v="2"/>
    <n v="5"/>
    <n v="47.829361040000002"/>
    <n v="239.14680520000002"/>
    <x v="0"/>
    <b v="0"/>
    <x v="0"/>
    <n v="239.14680520000002"/>
    <x v="1"/>
    <x v="0"/>
    <x v="4"/>
    <x v="0"/>
  </r>
  <r>
    <n v="7402"/>
    <x v="245"/>
    <n v="166"/>
    <x v="17"/>
    <x v="2"/>
    <x v="15"/>
    <n v="49"/>
    <x v="4"/>
    <n v="1"/>
    <n v="34.058114680000003"/>
    <n v="34.058114680000003"/>
    <x v="3"/>
    <b v="0"/>
    <x v="0"/>
    <n v="34.058114680000003"/>
    <x v="1"/>
    <x v="1"/>
    <x v="0"/>
    <x v="1"/>
  </r>
  <r>
    <n v="7403"/>
    <x v="262"/>
    <n v="377"/>
    <x v="28"/>
    <x v="1"/>
    <x v="8"/>
    <n v="980"/>
    <x v="4"/>
    <n v="2"/>
    <n v="44.968641869999999"/>
    <n v="89.937283739999998"/>
    <x v="3"/>
    <b v="1"/>
    <x v="0"/>
    <n v="89.937283739999998"/>
    <x v="1"/>
    <x v="0"/>
    <x v="2"/>
    <x v="1"/>
  </r>
  <r>
    <n v="7404"/>
    <x v="10"/>
    <n v="459"/>
    <x v="32"/>
    <x v="0"/>
    <x v="7"/>
    <n v="702"/>
    <x v="1"/>
    <n v="1"/>
    <n v="42.467111279999997"/>
    <n v="42.467111279999997"/>
    <x v="3"/>
    <b v="1"/>
    <x v="0"/>
    <n v="42.467111279999997"/>
    <x v="0"/>
    <x v="1"/>
    <x v="4"/>
    <x v="1"/>
  </r>
  <r>
    <n v="7405"/>
    <x v="115"/>
    <n v="128"/>
    <x v="36"/>
    <x v="1"/>
    <x v="13"/>
    <n v="203"/>
    <x v="3"/>
    <n v="5"/>
    <n v="90.989825249999996"/>
    <n v="454.94912624999995"/>
    <x v="2"/>
    <b v="1"/>
    <x v="0"/>
    <n v="454.94912624999995"/>
    <x v="0"/>
    <x v="0"/>
    <x v="0"/>
    <x v="0"/>
  </r>
  <r>
    <n v="7406"/>
    <x v="314"/>
    <n v="241"/>
    <x v="31"/>
    <x v="0"/>
    <x v="15"/>
    <n v="628"/>
    <x v="1"/>
    <n v="3"/>
    <n v="30.991685629999999"/>
    <n v="92.975056889999991"/>
    <x v="0"/>
    <b v="0"/>
    <x v="0"/>
    <n v="92.975056889999991"/>
    <x v="1"/>
    <x v="0"/>
    <x v="4"/>
    <x v="0"/>
  </r>
  <r>
    <n v="7407"/>
    <x v="356"/>
    <n v="389"/>
    <x v="42"/>
    <x v="1"/>
    <x v="13"/>
    <n v="936"/>
    <x v="4"/>
    <n v="5"/>
    <n v="81.969530890000001"/>
    <n v="409.84765444999999"/>
    <x v="3"/>
    <b v="1"/>
    <x v="0"/>
    <n v="409.84765444999999"/>
    <x v="1"/>
    <x v="1"/>
    <x v="1"/>
    <x v="0"/>
  </r>
  <r>
    <n v="7408"/>
    <x v="142"/>
    <n v="479"/>
    <x v="37"/>
    <x v="1"/>
    <x v="4"/>
    <n v="863"/>
    <x v="2"/>
    <n v="5"/>
    <n v="84.731429259999999"/>
    <n v="423.65714630000002"/>
    <x v="1"/>
    <b v="0"/>
    <x v="3146"/>
    <n v="381.29143167000001"/>
    <x v="1"/>
    <x v="2"/>
    <x v="4"/>
    <x v="0"/>
  </r>
  <r>
    <n v="7409"/>
    <x v="41"/>
    <n v="312"/>
    <x v="33"/>
    <x v="1"/>
    <x v="0"/>
    <n v="749"/>
    <x v="3"/>
    <n v="3"/>
    <n v="17.672272469999999"/>
    <n v="53.016817410000002"/>
    <x v="0"/>
    <b v="1"/>
    <x v="3147"/>
    <n v="47.715135670000002"/>
    <x v="0"/>
    <x v="2"/>
    <x v="4"/>
    <x v="0"/>
  </r>
  <r>
    <n v="7410"/>
    <x v="286"/>
    <n v="70"/>
    <x v="13"/>
    <x v="1"/>
    <x v="17"/>
    <n v="464"/>
    <x v="1"/>
    <n v="2"/>
    <n v="48.880831399999998"/>
    <n v="97.761662799999996"/>
    <x v="2"/>
    <b v="0"/>
    <x v="0"/>
    <n v="97.761662799999996"/>
    <x v="0"/>
    <x v="1"/>
    <x v="1"/>
    <x v="1"/>
  </r>
  <r>
    <n v="7411"/>
    <x v="174"/>
    <n v="191"/>
    <x v="41"/>
    <x v="2"/>
    <x v="7"/>
    <n v="340"/>
    <x v="1"/>
    <n v="5"/>
    <n v="99.615770769999997"/>
    <n v="498.07885384999997"/>
    <x v="1"/>
    <b v="0"/>
    <x v="3148"/>
    <n v="448.27096846999996"/>
    <x v="1"/>
    <x v="2"/>
    <x v="1"/>
    <x v="1"/>
  </r>
  <r>
    <n v="7412"/>
    <x v="43"/>
    <n v="431"/>
    <x v="8"/>
    <x v="1"/>
    <x v="10"/>
    <n v="224"/>
    <x v="2"/>
    <n v="5"/>
    <n v="21.09061376"/>
    <n v="105.4530688"/>
    <x v="3"/>
    <b v="0"/>
    <x v="0"/>
    <n v="105.4530688"/>
    <x v="0"/>
    <x v="0"/>
    <x v="1"/>
    <x v="1"/>
  </r>
  <r>
    <n v="7413"/>
    <x v="226"/>
    <n v="150"/>
    <x v="41"/>
    <x v="0"/>
    <x v="11"/>
    <n v="197"/>
    <x v="3"/>
    <n v="4"/>
    <n v="81.770409360000002"/>
    <n v="327.08163744000001"/>
    <x v="3"/>
    <b v="0"/>
    <x v="0"/>
    <n v="327.08163744000001"/>
    <x v="0"/>
    <x v="1"/>
    <x v="3"/>
    <x v="0"/>
  </r>
  <r>
    <n v="7414"/>
    <x v="208"/>
    <n v="380"/>
    <x v="37"/>
    <x v="2"/>
    <x v="15"/>
    <n v="437"/>
    <x v="0"/>
    <n v="5"/>
    <n v="37.450787589999997"/>
    <n v="187.25393794999999"/>
    <x v="3"/>
    <b v="0"/>
    <x v="3149"/>
    <n v="168.52854414999999"/>
    <x v="0"/>
    <x v="2"/>
    <x v="1"/>
    <x v="0"/>
  </r>
  <r>
    <n v="7415"/>
    <x v="75"/>
    <n v="158"/>
    <x v="36"/>
    <x v="1"/>
    <x v="15"/>
    <n v="284"/>
    <x v="3"/>
    <n v="2"/>
    <n v="64.968745200000001"/>
    <n v="129.9374904"/>
    <x v="2"/>
    <b v="0"/>
    <x v="0"/>
    <n v="129.9374904"/>
    <x v="0"/>
    <x v="1"/>
    <x v="3"/>
    <x v="0"/>
  </r>
  <r>
    <n v="7416"/>
    <x v="91"/>
    <n v="267"/>
    <x v="42"/>
    <x v="1"/>
    <x v="9"/>
    <n v="129"/>
    <x v="1"/>
    <n v="3"/>
    <n v="35.81361081"/>
    <n v="107.44083243"/>
    <x v="3"/>
    <b v="0"/>
    <x v="0"/>
    <n v="107.44083243"/>
    <x v="1"/>
    <x v="0"/>
    <x v="2"/>
    <x v="1"/>
  </r>
  <r>
    <n v="7417"/>
    <x v="64"/>
    <n v="187"/>
    <x v="27"/>
    <x v="2"/>
    <x v="15"/>
    <n v="335"/>
    <x v="0"/>
    <n v="1"/>
    <n v="55.57691114"/>
    <n v="55.57691114"/>
    <x v="2"/>
    <b v="0"/>
    <x v="3150"/>
    <n v="50.019220025999999"/>
    <x v="0"/>
    <x v="2"/>
    <x v="4"/>
    <x v="0"/>
  </r>
  <r>
    <n v="7418"/>
    <x v="233"/>
    <n v="494"/>
    <x v="32"/>
    <x v="2"/>
    <x v="1"/>
    <n v="918"/>
    <x v="0"/>
    <n v="3"/>
    <n v="25.795919619999999"/>
    <n v="77.387758859999991"/>
    <x v="3"/>
    <b v="0"/>
    <x v="0"/>
    <n v="77.387758859999991"/>
    <x v="1"/>
    <x v="1"/>
    <x v="1"/>
    <x v="0"/>
  </r>
  <r>
    <n v="7419"/>
    <x v="272"/>
    <n v="337"/>
    <x v="49"/>
    <x v="1"/>
    <x v="0"/>
    <n v="127"/>
    <x v="1"/>
    <n v="5"/>
    <n v="17.144285440000001"/>
    <n v="85.721427200000008"/>
    <x v="3"/>
    <b v="0"/>
    <x v="3151"/>
    <n v="77.149284481000009"/>
    <x v="1"/>
    <x v="2"/>
    <x v="0"/>
    <x v="0"/>
  </r>
  <r>
    <n v="7420"/>
    <x v="19"/>
    <n v="354"/>
    <x v="35"/>
    <x v="2"/>
    <x v="0"/>
    <n v="377"/>
    <x v="4"/>
    <n v="4"/>
    <n v="49.187563330000003"/>
    <n v="196.75025332000001"/>
    <x v="3"/>
    <b v="1"/>
    <x v="0"/>
    <n v="196.75025332000001"/>
    <x v="1"/>
    <x v="0"/>
    <x v="1"/>
    <x v="0"/>
  </r>
  <r>
    <n v="7421"/>
    <x v="266"/>
    <n v="21"/>
    <x v="43"/>
    <x v="2"/>
    <x v="15"/>
    <n v="541"/>
    <x v="3"/>
    <n v="4"/>
    <n v="84.184689160000005"/>
    <n v="336.73875664000002"/>
    <x v="2"/>
    <b v="0"/>
    <x v="3152"/>
    <n v="303.06488096999999"/>
    <x v="1"/>
    <x v="2"/>
    <x v="3"/>
    <x v="1"/>
  </r>
  <r>
    <n v="7422"/>
    <x v="282"/>
    <n v="306"/>
    <x v="27"/>
    <x v="0"/>
    <x v="17"/>
    <n v="83"/>
    <x v="4"/>
    <n v="1"/>
    <n v="88.038029260000002"/>
    <n v="88.038029260000002"/>
    <x v="0"/>
    <b v="0"/>
    <x v="0"/>
    <n v="88.038029260000002"/>
    <x v="0"/>
    <x v="0"/>
    <x v="3"/>
    <x v="1"/>
  </r>
  <r>
    <n v="7423"/>
    <x v="347"/>
    <n v="295"/>
    <x v="34"/>
    <x v="0"/>
    <x v="15"/>
    <n v="982"/>
    <x v="4"/>
    <n v="3"/>
    <n v="73.004716849999994"/>
    <n v="219.01415054999998"/>
    <x v="0"/>
    <b v="1"/>
    <x v="3153"/>
    <n v="197.11273549999999"/>
    <x v="0"/>
    <x v="2"/>
    <x v="4"/>
    <x v="0"/>
  </r>
  <r>
    <n v="7424"/>
    <x v="267"/>
    <n v="227"/>
    <x v="16"/>
    <x v="1"/>
    <x v="6"/>
    <n v="394"/>
    <x v="3"/>
    <n v="3"/>
    <n v="37.929325740000003"/>
    <n v="113.78797722000002"/>
    <x v="3"/>
    <b v="1"/>
    <x v="0"/>
    <n v="113.78797722000002"/>
    <x v="0"/>
    <x v="0"/>
    <x v="2"/>
    <x v="0"/>
  </r>
  <r>
    <n v="7425"/>
    <x v="323"/>
    <n v="323"/>
    <x v="21"/>
    <x v="1"/>
    <x v="7"/>
    <n v="97"/>
    <x v="3"/>
    <n v="5"/>
    <n v="46.147348839999999"/>
    <n v="230.7367442"/>
    <x v="2"/>
    <b v="1"/>
    <x v="3154"/>
    <n v="207.66306978"/>
    <x v="0"/>
    <x v="2"/>
    <x v="2"/>
    <x v="0"/>
  </r>
  <r>
    <n v="7426"/>
    <x v="15"/>
    <n v="256"/>
    <x v="44"/>
    <x v="0"/>
    <x v="2"/>
    <n v="421"/>
    <x v="3"/>
    <n v="3"/>
    <n v="36.446277129999999"/>
    <n v="109.33883139"/>
    <x v="3"/>
    <b v="0"/>
    <x v="3155"/>
    <n v="98.40494824999999"/>
    <x v="0"/>
    <x v="2"/>
    <x v="4"/>
    <x v="0"/>
  </r>
  <r>
    <n v="7427"/>
    <x v="140"/>
    <n v="415"/>
    <x v="28"/>
    <x v="0"/>
    <x v="10"/>
    <n v="283"/>
    <x v="3"/>
    <n v="2"/>
    <n v="57.185698430000002"/>
    <n v="114.37139686"/>
    <x v="3"/>
    <b v="0"/>
    <x v="3156"/>
    <n v="102.93425717000001"/>
    <x v="0"/>
    <x v="2"/>
    <x v="2"/>
    <x v="0"/>
  </r>
  <r>
    <n v="7428"/>
    <x v="214"/>
    <n v="266"/>
    <x v="6"/>
    <x v="1"/>
    <x v="10"/>
    <n v="848"/>
    <x v="2"/>
    <n v="4"/>
    <n v="79.43816219"/>
    <n v="317.75264876"/>
    <x v="2"/>
    <b v="0"/>
    <x v="0"/>
    <n v="317.75264876"/>
    <x v="1"/>
    <x v="0"/>
    <x v="3"/>
    <x v="1"/>
  </r>
  <r>
    <n v="7429"/>
    <x v="215"/>
    <n v="359"/>
    <x v="22"/>
    <x v="1"/>
    <x v="14"/>
    <n v="630"/>
    <x v="1"/>
    <n v="4"/>
    <n v="18.022841020000001"/>
    <n v="72.091364080000005"/>
    <x v="3"/>
    <b v="0"/>
    <x v="0"/>
    <n v="72.091364080000005"/>
    <x v="1"/>
    <x v="0"/>
    <x v="4"/>
    <x v="1"/>
  </r>
  <r>
    <n v="7430"/>
    <x v="309"/>
    <n v="485"/>
    <x v="13"/>
    <x v="0"/>
    <x v="1"/>
    <n v="756"/>
    <x v="3"/>
    <n v="4"/>
    <n v="77.023830790000005"/>
    <n v="308.09532316000002"/>
    <x v="1"/>
    <b v="0"/>
    <x v="0"/>
    <n v="308.09532316000002"/>
    <x v="1"/>
    <x v="1"/>
    <x v="0"/>
    <x v="1"/>
  </r>
  <r>
    <n v="7431"/>
    <x v="216"/>
    <n v="458"/>
    <x v="5"/>
    <x v="2"/>
    <x v="9"/>
    <n v="68"/>
    <x v="3"/>
    <n v="4"/>
    <n v="80.030169880000003"/>
    <n v="320.12067952000001"/>
    <x v="2"/>
    <b v="0"/>
    <x v="0"/>
    <n v="320.12067952000001"/>
    <x v="0"/>
    <x v="0"/>
    <x v="3"/>
    <x v="1"/>
  </r>
  <r>
    <n v="7432"/>
    <x v="37"/>
    <n v="264"/>
    <x v="36"/>
    <x v="2"/>
    <x v="9"/>
    <n v="252"/>
    <x v="2"/>
    <n v="1"/>
    <n v="91.718317010000007"/>
    <n v="91.718317010000007"/>
    <x v="2"/>
    <b v="0"/>
    <x v="0"/>
    <n v="91.718317010000007"/>
    <x v="1"/>
    <x v="0"/>
    <x v="0"/>
    <x v="0"/>
  </r>
  <r>
    <n v="7433"/>
    <x v="361"/>
    <n v="55"/>
    <x v="37"/>
    <x v="0"/>
    <x v="3"/>
    <n v="937"/>
    <x v="4"/>
    <n v="3"/>
    <n v="24.094322250000001"/>
    <n v="72.28296675"/>
    <x v="1"/>
    <b v="0"/>
    <x v="0"/>
    <n v="72.28296675"/>
    <x v="0"/>
    <x v="0"/>
    <x v="3"/>
    <x v="1"/>
  </r>
  <r>
    <n v="7434"/>
    <x v="352"/>
    <n v="331"/>
    <x v="48"/>
    <x v="0"/>
    <x v="6"/>
    <n v="611"/>
    <x v="3"/>
    <n v="4"/>
    <n v="38.4755702"/>
    <n v="153.9022808"/>
    <x v="1"/>
    <b v="1"/>
    <x v="0"/>
    <n v="153.9022808"/>
    <x v="1"/>
    <x v="1"/>
    <x v="1"/>
    <x v="1"/>
  </r>
  <r>
    <n v="7435"/>
    <x v="107"/>
    <n v="356"/>
    <x v="25"/>
    <x v="1"/>
    <x v="13"/>
    <n v="560"/>
    <x v="3"/>
    <n v="4"/>
    <n v="77.511016749999996"/>
    <n v="310.04406699999998"/>
    <x v="2"/>
    <b v="0"/>
    <x v="0"/>
    <n v="310.04406699999998"/>
    <x v="0"/>
    <x v="0"/>
    <x v="4"/>
    <x v="1"/>
  </r>
  <r>
    <n v="7436"/>
    <x v="142"/>
    <n v="244"/>
    <x v="50"/>
    <x v="0"/>
    <x v="11"/>
    <n v="698"/>
    <x v="3"/>
    <n v="3"/>
    <n v="89.933049620000006"/>
    <n v="269.79914886"/>
    <x v="0"/>
    <b v="0"/>
    <x v="0"/>
    <n v="269.79914886"/>
    <x v="0"/>
    <x v="0"/>
    <x v="1"/>
    <x v="1"/>
  </r>
  <r>
    <n v="7437"/>
    <x v="132"/>
    <n v="262"/>
    <x v="31"/>
    <x v="2"/>
    <x v="17"/>
    <n v="296"/>
    <x v="2"/>
    <n v="4"/>
    <n v="11.59220253"/>
    <n v="46.368810119999999"/>
    <x v="2"/>
    <b v="0"/>
    <x v="3157"/>
    <n v="41.731929105999995"/>
    <x v="0"/>
    <x v="2"/>
    <x v="2"/>
    <x v="1"/>
  </r>
  <r>
    <n v="7438"/>
    <x v="203"/>
    <n v="20"/>
    <x v="8"/>
    <x v="0"/>
    <x v="19"/>
    <n v="504"/>
    <x v="2"/>
    <n v="2"/>
    <n v="21.45481839"/>
    <n v="42.90963678"/>
    <x v="2"/>
    <b v="0"/>
    <x v="3158"/>
    <n v="38.618673102000002"/>
    <x v="1"/>
    <x v="2"/>
    <x v="4"/>
    <x v="0"/>
  </r>
  <r>
    <n v="7439"/>
    <x v="79"/>
    <n v="330"/>
    <x v="17"/>
    <x v="2"/>
    <x v="18"/>
    <n v="397"/>
    <x v="0"/>
    <n v="1"/>
    <n v="55.55004967"/>
    <n v="55.55004967"/>
    <x v="0"/>
    <b v="1"/>
    <x v="0"/>
    <n v="55.55004967"/>
    <x v="1"/>
    <x v="0"/>
    <x v="2"/>
    <x v="0"/>
  </r>
  <r>
    <n v="7440"/>
    <x v="279"/>
    <n v="90"/>
    <x v="38"/>
    <x v="0"/>
    <x v="3"/>
    <n v="330"/>
    <x v="3"/>
    <n v="2"/>
    <n v="34.459562230000003"/>
    <n v="68.919124460000006"/>
    <x v="1"/>
    <b v="0"/>
    <x v="0"/>
    <n v="68.919124460000006"/>
    <x v="1"/>
    <x v="1"/>
    <x v="4"/>
    <x v="1"/>
  </r>
  <r>
    <n v="7441"/>
    <x v="272"/>
    <n v="29"/>
    <x v="33"/>
    <x v="1"/>
    <x v="2"/>
    <n v="83"/>
    <x v="3"/>
    <n v="5"/>
    <n v="49.494152329999999"/>
    <n v="247.47076164999999"/>
    <x v="1"/>
    <b v="1"/>
    <x v="3159"/>
    <n v="222.72368547999997"/>
    <x v="0"/>
    <x v="2"/>
    <x v="1"/>
    <x v="1"/>
  </r>
  <r>
    <n v="7442"/>
    <x v="11"/>
    <n v="1"/>
    <x v="42"/>
    <x v="2"/>
    <x v="11"/>
    <n v="28"/>
    <x v="0"/>
    <n v="2"/>
    <n v="79.62796256"/>
    <n v="159.25592512"/>
    <x v="3"/>
    <b v="1"/>
    <x v="3160"/>
    <n v="143.33033261"/>
    <x v="1"/>
    <x v="2"/>
    <x v="3"/>
    <x v="1"/>
  </r>
  <r>
    <n v="7443"/>
    <x v="43"/>
    <n v="482"/>
    <x v="24"/>
    <x v="1"/>
    <x v="4"/>
    <n v="542"/>
    <x v="3"/>
    <n v="2"/>
    <n v="42.271446490000002"/>
    <n v="84.542892980000005"/>
    <x v="2"/>
    <b v="0"/>
    <x v="3161"/>
    <n v="76.088603681000009"/>
    <x v="1"/>
    <x v="2"/>
    <x v="2"/>
    <x v="0"/>
  </r>
  <r>
    <n v="7444"/>
    <x v="182"/>
    <n v="63"/>
    <x v="18"/>
    <x v="1"/>
    <x v="6"/>
    <n v="313"/>
    <x v="0"/>
    <n v="3"/>
    <n v="57.992181330000001"/>
    <n v="173.97654399000001"/>
    <x v="0"/>
    <b v="0"/>
    <x v="3162"/>
    <n v="156.57888959000002"/>
    <x v="0"/>
    <x v="2"/>
    <x v="2"/>
    <x v="1"/>
  </r>
  <r>
    <n v="7445"/>
    <x v="261"/>
    <n v="360"/>
    <x v="35"/>
    <x v="0"/>
    <x v="3"/>
    <n v="257"/>
    <x v="4"/>
    <n v="5"/>
    <n v="90.349033579999997"/>
    <n v="451.74516789999996"/>
    <x v="3"/>
    <b v="0"/>
    <x v="3163"/>
    <n v="406.57065110999997"/>
    <x v="1"/>
    <x v="2"/>
    <x v="1"/>
    <x v="1"/>
  </r>
  <r>
    <n v="7446"/>
    <x v="322"/>
    <n v="468"/>
    <x v="13"/>
    <x v="1"/>
    <x v="9"/>
    <n v="850"/>
    <x v="2"/>
    <n v="1"/>
    <n v="20.319237829999999"/>
    <n v="20.319237829999999"/>
    <x v="2"/>
    <b v="0"/>
    <x v="0"/>
    <n v="20.319237829999999"/>
    <x v="0"/>
    <x v="1"/>
    <x v="4"/>
    <x v="1"/>
  </r>
  <r>
    <n v="7447"/>
    <x v="265"/>
    <n v="352"/>
    <x v="44"/>
    <x v="1"/>
    <x v="11"/>
    <n v="319"/>
    <x v="3"/>
    <n v="5"/>
    <n v="35.826591380000004"/>
    <n v="179.13295690000001"/>
    <x v="3"/>
    <b v="1"/>
    <x v="0"/>
    <n v="179.13295690000001"/>
    <x v="1"/>
    <x v="0"/>
    <x v="3"/>
    <x v="0"/>
  </r>
  <r>
    <n v="7448"/>
    <x v="2"/>
    <n v="217"/>
    <x v="37"/>
    <x v="0"/>
    <x v="1"/>
    <n v="207"/>
    <x v="4"/>
    <n v="5"/>
    <n v="35.084902399999997"/>
    <n v="175.42451199999999"/>
    <x v="1"/>
    <b v="0"/>
    <x v="3164"/>
    <n v="157.8820608"/>
    <x v="1"/>
    <x v="2"/>
    <x v="3"/>
    <x v="0"/>
  </r>
  <r>
    <n v="7449"/>
    <x v="359"/>
    <n v="313"/>
    <x v="4"/>
    <x v="2"/>
    <x v="9"/>
    <n v="441"/>
    <x v="0"/>
    <n v="4"/>
    <n v="80.421018549999999"/>
    <n v="321.6840742"/>
    <x v="1"/>
    <b v="1"/>
    <x v="0"/>
    <n v="321.6840742"/>
    <x v="0"/>
    <x v="0"/>
    <x v="4"/>
    <x v="0"/>
  </r>
  <r>
    <n v="7450"/>
    <x v="312"/>
    <n v="366"/>
    <x v="30"/>
    <x v="2"/>
    <x v="18"/>
    <n v="145"/>
    <x v="2"/>
    <n v="4"/>
    <n v="51.884610199999997"/>
    <n v="207.53844079999999"/>
    <x v="0"/>
    <b v="1"/>
    <x v="3165"/>
    <n v="186.78459672"/>
    <x v="0"/>
    <x v="2"/>
    <x v="3"/>
    <x v="1"/>
  </r>
  <r>
    <n v="7451"/>
    <x v="108"/>
    <n v="436"/>
    <x v="32"/>
    <x v="1"/>
    <x v="3"/>
    <n v="143"/>
    <x v="2"/>
    <n v="1"/>
    <n v="57.42564041"/>
    <n v="57.42564041"/>
    <x v="2"/>
    <b v="1"/>
    <x v="0"/>
    <n v="57.42564041"/>
    <x v="0"/>
    <x v="1"/>
    <x v="1"/>
    <x v="1"/>
  </r>
  <r>
    <n v="7452"/>
    <x v="350"/>
    <n v="345"/>
    <x v="20"/>
    <x v="0"/>
    <x v="14"/>
    <n v="776"/>
    <x v="3"/>
    <n v="3"/>
    <n v="86.734102980000003"/>
    <n v="260.20230894000002"/>
    <x v="1"/>
    <b v="1"/>
    <x v="0"/>
    <n v="260.20230894000002"/>
    <x v="0"/>
    <x v="0"/>
    <x v="1"/>
    <x v="0"/>
  </r>
  <r>
    <n v="7453"/>
    <x v="229"/>
    <n v="312"/>
    <x v="30"/>
    <x v="0"/>
    <x v="11"/>
    <n v="432"/>
    <x v="1"/>
    <n v="2"/>
    <n v="13.905158520000001"/>
    <n v="27.810317040000001"/>
    <x v="2"/>
    <b v="1"/>
    <x v="3166"/>
    <n v="25.029285336000001"/>
    <x v="1"/>
    <x v="2"/>
    <x v="4"/>
    <x v="1"/>
  </r>
  <r>
    <n v="7454"/>
    <x v="295"/>
    <n v="204"/>
    <x v="1"/>
    <x v="2"/>
    <x v="5"/>
    <n v="821"/>
    <x v="4"/>
    <n v="3"/>
    <n v="40.879908159999999"/>
    <n v="122.63972448"/>
    <x v="1"/>
    <b v="1"/>
    <x v="3167"/>
    <n v="110.37575203"/>
    <x v="0"/>
    <x v="2"/>
    <x v="0"/>
    <x v="1"/>
  </r>
  <r>
    <n v="7455"/>
    <x v="339"/>
    <n v="75"/>
    <x v="0"/>
    <x v="1"/>
    <x v="0"/>
    <n v="310"/>
    <x v="2"/>
    <n v="1"/>
    <n v="38.074153289999998"/>
    <n v="38.074153289999998"/>
    <x v="0"/>
    <b v="0"/>
    <x v="0"/>
    <n v="38.074153289999998"/>
    <x v="0"/>
    <x v="1"/>
    <x v="2"/>
    <x v="1"/>
  </r>
  <r>
    <n v="7456"/>
    <x v="219"/>
    <n v="54"/>
    <x v="22"/>
    <x v="0"/>
    <x v="15"/>
    <n v="839"/>
    <x v="3"/>
    <n v="1"/>
    <n v="91.836454560000007"/>
    <n v="91.836454560000007"/>
    <x v="3"/>
    <b v="1"/>
    <x v="0"/>
    <n v="91.836454560000007"/>
    <x v="0"/>
    <x v="0"/>
    <x v="4"/>
    <x v="0"/>
  </r>
  <r>
    <n v="7457"/>
    <x v="186"/>
    <n v="407"/>
    <x v="41"/>
    <x v="0"/>
    <x v="10"/>
    <n v="60"/>
    <x v="2"/>
    <n v="1"/>
    <n v="47.616076"/>
    <n v="47.616076"/>
    <x v="1"/>
    <b v="1"/>
    <x v="3168"/>
    <n v="42.854468400000002"/>
    <x v="0"/>
    <x v="2"/>
    <x v="3"/>
    <x v="1"/>
  </r>
  <r>
    <n v="7458"/>
    <x v="333"/>
    <n v="444"/>
    <x v="3"/>
    <x v="0"/>
    <x v="11"/>
    <n v="1"/>
    <x v="1"/>
    <n v="2"/>
    <n v="40.202323839999998"/>
    <n v="80.404647679999997"/>
    <x v="3"/>
    <b v="0"/>
    <x v="3169"/>
    <n v="72.36418291199999"/>
    <x v="0"/>
    <x v="2"/>
    <x v="1"/>
    <x v="1"/>
  </r>
  <r>
    <n v="7459"/>
    <x v="217"/>
    <n v="4"/>
    <x v="28"/>
    <x v="2"/>
    <x v="12"/>
    <n v="848"/>
    <x v="1"/>
    <n v="2"/>
    <n v="18.241016170000002"/>
    <n v="36.482032340000004"/>
    <x v="0"/>
    <b v="0"/>
    <x v="0"/>
    <n v="36.482032340000004"/>
    <x v="0"/>
    <x v="1"/>
    <x v="2"/>
    <x v="0"/>
  </r>
  <r>
    <n v="7460"/>
    <x v="329"/>
    <n v="433"/>
    <x v="52"/>
    <x v="1"/>
    <x v="18"/>
    <n v="111"/>
    <x v="3"/>
    <n v="5"/>
    <n v="88.343695190000005"/>
    <n v="441.71847595000003"/>
    <x v="2"/>
    <b v="0"/>
    <x v="0"/>
    <n v="441.71847595000003"/>
    <x v="0"/>
    <x v="1"/>
    <x v="0"/>
    <x v="1"/>
  </r>
  <r>
    <n v="7461"/>
    <x v="360"/>
    <n v="166"/>
    <x v="0"/>
    <x v="2"/>
    <x v="17"/>
    <n v="976"/>
    <x v="3"/>
    <n v="2"/>
    <n v="98.829072409999995"/>
    <n v="197.65814481999999"/>
    <x v="3"/>
    <b v="0"/>
    <x v="3170"/>
    <n v="177.89233034"/>
    <x v="1"/>
    <x v="2"/>
    <x v="2"/>
    <x v="1"/>
  </r>
  <r>
    <n v="7462"/>
    <x v="135"/>
    <n v="89"/>
    <x v="31"/>
    <x v="0"/>
    <x v="11"/>
    <n v="381"/>
    <x v="2"/>
    <n v="3"/>
    <n v="88.868709809999999"/>
    <n v="266.60612943000001"/>
    <x v="1"/>
    <b v="1"/>
    <x v="3171"/>
    <n v="239.94551649000002"/>
    <x v="1"/>
    <x v="2"/>
    <x v="2"/>
    <x v="1"/>
  </r>
  <r>
    <n v="7463"/>
    <x v="64"/>
    <n v="190"/>
    <x v="4"/>
    <x v="2"/>
    <x v="17"/>
    <n v="92"/>
    <x v="0"/>
    <n v="2"/>
    <n v="52.545871220000002"/>
    <n v="105.09174244"/>
    <x v="3"/>
    <b v="0"/>
    <x v="3172"/>
    <n v="94.582568199999997"/>
    <x v="1"/>
    <x v="2"/>
    <x v="4"/>
    <x v="1"/>
  </r>
  <r>
    <n v="7464"/>
    <x v="146"/>
    <n v="277"/>
    <x v="41"/>
    <x v="0"/>
    <x v="0"/>
    <n v="776"/>
    <x v="1"/>
    <n v="2"/>
    <n v="82.313892670000001"/>
    <n v="164.62778534"/>
    <x v="1"/>
    <b v="1"/>
    <x v="0"/>
    <n v="164.62778534"/>
    <x v="1"/>
    <x v="0"/>
    <x v="2"/>
    <x v="1"/>
  </r>
  <r>
    <n v="7465"/>
    <x v="4"/>
    <n v="150"/>
    <x v="19"/>
    <x v="0"/>
    <x v="1"/>
    <n v="435"/>
    <x v="3"/>
    <n v="1"/>
    <n v="13.059734349999999"/>
    <n v="13.059734349999999"/>
    <x v="0"/>
    <b v="1"/>
    <x v="3173"/>
    <n v="11.753760914999999"/>
    <x v="0"/>
    <x v="2"/>
    <x v="1"/>
    <x v="1"/>
  </r>
  <r>
    <n v="7466"/>
    <x v="185"/>
    <n v="485"/>
    <x v="28"/>
    <x v="2"/>
    <x v="18"/>
    <n v="234"/>
    <x v="4"/>
    <n v="3"/>
    <n v="38.267925959999999"/>
    <n v="114.80377788"/>
    <x v="0"/>
    <b v="1"/>
    <x v="3174"/>
    <n v="103.32340008999999"/>
    <x v="1"/>
    <x v="2"/>
    <x v="0"/>
    <x v="0"/>
  </r>
  <r>
    <n v="7467"/>
    <x v="339"/>
    <n v="488"/>
    <x v="44"/>
    <x v="0"/>
    <x v="5"/>
    <n v="354"/>
    <x v="1"/>
    <n v="4"/>
    <n v="34.448061690000003"/>
    <n v="137.79224676000001"/>
    <x v="0"/>
    <b v="1"/>
    <x v="0"/>
    <n v="137.79224676000001"/>
    <x v="0"/>
    <x v="0"/>
    <x v="4"/>
    <x v="0"/>
  </r>
  <r>
    <n v="7468"/>
    <x v="328"/>
    <n v="112"/>
    <x v="33"/>
    <x v="1"/>
    <x v="16"/>
    <n v="760"/>
    <x v="1"/>
    <n v="3"/>
    <n v="33.964802149999997"/>
    <n v="101.89440644999999"/>
    <x v="1"/>
    <b v="1"/>
    <x v="0"/>
    <n v="101.89440644999999"/>
    <x v="1"/>
    <x v="0"/>
    <x v="1"/>
    <x v="0"/>
  </r>
  <r>
    <n v="7469"/>
    <x v="27"/>
    <n v="113"/>
    <x v="21"/>
    <x v="2"/>
    <x v="1"/>
    <n v="114"/>
    <x v="2"/>
    <n v="2"/>
    <n v="64.842951799999994"/>
    <n v="129.68590359999999"/>
    <x v="2"/>
    <b v="1"/>
    <x v="3175"/>
    <n v="116.71731323999998"/>
    <x v="1"/>
    <x v="2"/>
    <x v="0"/>
    <x v="1"/>
  </r>
  <r>
    <n v="7470"/>
    <x v="259"/>
    <n v="10"/>
    <x v="13"/>
    <x v="2"/>
    <x v="10"/>
    <n v="359"/>
    <x v="0"/>
    <n v="4"/>
    <n v="43.130875260000003"/>
    <n v="172.52350104000001"/>
    <x v="1"/>
    <b v="1"/>
    <x v="3176"/>
    <n v="155.27115093"/>
    <x v="1"/>
    <x v="2"/>
    <x v="4"/>
    <x v="0"/>
  </r>
  <r>
    <n v="7471"/>
    <x v="91"/>
    <n v="411"/>
    <x v="50"/>
    <x v="1"/>
    <x v="0"/>
    <n v="428"/>
    <x v="0"/>
    <n v="4"/>
    <n v="61.696926939999997"/>
    <n v="246.78770775999999"/>
    <x v="2"/>
    <b v="0"/>
    <x v="0"/>
    <n v="246.78770775999999"/>
    <x v="0"/>
    <x v="1"/>
    <x v="2"/>
    <x v="0"/>
  </r>
  <r>
    <n v="7472"/>
    <x v="139"/>
    <n v="137"/>
    <x v="4"/>
    <x v="2"/>
    <x v="10"/>
    <n v="60"/>
    <x v="1"/>
    <n v="2"/>
    <n v="89.918865699999998"/>
    <n v="179.8377314"/>
    <x v="2"/>
    <b v="1"/>
    <x v="0"/>
    <n v="179.8377314"/>
    <x v="1"/>
    <x v="0"/>
    <x v="1"/>
    <x v="1"/>
  </r>
  <r>
    <n v="7473"/>
    <x v="143"/>
    <n v="456"/>
    <x v="4"/>
    <x v="0"/>
    <x v="13"/>
    <n v="418"/>
    <x v="0"/>
    <n v="5"/>
    <n v="25.62413892"/>
    <n v="128.12069460000001"/>
    <x v="2"/>
    <b v="1"/>
    <x v="0"/>
    <n v="128.12069460000001"/>
    <x v="0"/>
    <x v="1"/>
    <x v="3"/>
    <x v="0"/>
  </r>
  <r>
    <n v="7474"/>
    <x v="353"/>
    <n v="98"/>
    <x v="5"/>
    <x v="1"/>
    <x v="4"/>
    <n v="206"/>
    <x v="0"/>
    <n v="2"/>
    <n v="10.72377558"/>
    <n v="21.44755116"/>
    <x v="0"/>
    <b v="0"/>
    <x v="3177"/>
    <n v="19.302796045000001"/>
    <x v="0"/>
    <x v="2"/>
    <x v="2"/>
    <x v="1"/>
  </r>
  <r>
    <n v="7475"/>
    <x v="244"/>
    <n v="154"/>
    <x v="19"/>
    <x v="0"/>
    <x v="16"/>
    <n v="625"/>
    <x v="3"/>
    <n v="4"/>
    <n v="72.660681510000003"/>
    <n v="290.64272604000001"/>
    <x v="0"/>
    <b v="0"/>
    <x v="0"/>
    <n v="290.64272604000001"/>
    <x v="1"/>
    <x v="0"/>
    <x v="0"/>
    <x v="0"/>
  </r>
  <r>
    <n v="7476"/>
    <x v="364"/>
    <n v="408"/>
    <x v="45"/>
    <x v="0"/>
    <x v="11"/>
    <n v="789"/>
    <x v="3"/>
    <n v="3"/>
    <n v="49.818358410000002"/>
    <n v="149.45507523000001"/>
    <x v="1"/>
    <b v="1"/>
    <x v="0"/>
    <n v="149.45507523000001"/>
    <x v="1"/>
    <x v="1"/>
    <x v="3"/>
    <x v="1"/>
  </r>
  <r>
    <n v="7477"/>
    <x v="54"/>
    <n v="152"/>
    <x v="24"/>
    <x v="1"/>
    <x v="6"/>
    <n v="79"/>
    <x v="2"/>
    <n v="2"/>
    <n v="78.332011030000004"/>
    <n v="156.66402206000001"/>
    <x v="1"/>
    <b v="0"/>
    <x v="0"/>
    <n v="156.66402206000001"/>
    <x v="1"/>
    <x v="1"/>
    <x v="2"/>
    <x v="0"/>
  </r>
  <r>
    <n v="7478"/>
    <x v="239"/>
    <n v="252"/>
    <x v="0"/>
    <x v="1"/>
    <x v="12"/>
    <n v="418"/>
    <x v="2"/>
    <n v="2"/>
    <n v="75.950150289999996"/>
    <n v="151.90030057999999"/>
    <x v="2"/>
    <b v="0"/>
    <x v="0"/>
    <n v="151.90030057999999"/>
    <x v="0"/>
    <x v="1"/>
    <x v="3"/>
    <x v="0"/>
  </r>
  <r>
    <n v="7479"/>
    <x v="302"/>
    <n v="204"/>
    <x v="32"/>
    <x v="2"/>
    <x v="12"/>
    <n v="628"/>
    <x v="4"/>
    <n v="2"/>
    <n v="75.54987251"/>
    <n v="151.09974502"/>
    <x v="3"/>
    <b v="1"/>
    <x v="3178"/>
    <n v="135.98977052000001"/>
    <x v="1"/>
    <x v="2"/>
    <x v="3"/>
    <x v="1"/>
  </r>
  <r>
    <n v="7480"/>
    <x v="319"/>
    <n v="260"/>
    <x v="35"/>
    <x v="0"/>
    <x v="7"/>
    <n v="332"/>
    <x v="2"/>
    <n v="3"/>
    <n v="57.74094513"/>
    <n v="173.22283539"/>
    <x v="3"/>
    <b v="1"/>
    <x v="0"/>
    <n v="173.22283539"/>
    <x v="1"/>
    <x v="0"/>
    <x v="4"/>
    <x v="0"/>
  </r>
  <r>
    <n v="7481"/>
    <x v="51"/>
    <n v="383"/>
    <x v="34"/>
    <x v="2"/>
    <x v="3"/>
    <n v="394"/>
    <x v="0"/>
    <n v="4"/>
    <n v="94.195551539999997"/>
    <n v="376.78220615999999"/>
    <x v="0"/>
    <b v="1"/>
    <x v="0"/>
    <n v="376.78220615999999"/>
    <x v="0"/>
    <x v="1"/>
    <x v="4"/>
    <x v="0"/>
  </r>
  <r>
    <n v="7482"/>
    <x v="157"/>
    <n v="136"/>
    <x v="41"/>
    <x v="1"/>
    <x v="3"/>
    <n v="256"/>
    <x v="2"/>
    <n v="2"/>
    <n v="13.293409860000001"/>
    <n v="26.586819720000001"/>
    <x v="1"/>
    <b v="1"/>
    <x v="3179"/>
    <n v="23.928137748000001"/>
    <x v="0"/>
    <x v="2"/>
    <x v="2"/>
    <x v="1"/>
  </r>
  <r>
    <n v="7483"/>
    <x v="39"/>
    <n v="360"/>
    <x v="19"/>
    <x v="2"/>
    <x v="2"/>
    <n v="335"/>
    <x v="4"/>
    <n v="5"/>
    <n v="78.976485980000007"/>
    <n v="394.88242990000003"/>
    <x v="3"/>
    <b v="0"/>
    <x v="0"/>
    <n v="394.88242990000003"/>
    <x v="0"/>
    <x v="0"/>
    <x v="1"/>
    <x v="0"/>
  </r>
  <r>
    <n v="7484"/>
    <x v="195"/>
    <n v="337"/>
    <x v="2"/>
    <x v="2"/>
    <x v="1"/>
    <n v="914"/>
    <x v="3"/>
    <n v="4"/>
    <n v="38.879496000000003"/>
    <n v="155.51798400000001"/>
    <x v="2"/>
    <b v="0"/>
    <x v="0"/>
    <n v="155.51798400000001"/>
    <x v="1"/>
    <x v="1"/>
    <x v="2"/>
    <x v="0"/>
  </r>
  <r>
    <n v="7485"/>
    <x v="64"/>
    <n v="159"/>
    <x v="32"/>
    <x v="2"/>
    <x v="7"/>
    <n v="638"/>
    <x v="0"/>
    <n v="5"/>
    <n v="93.976430879999995"/>
    <n v="469.88215439999999"/>
    <x v="1"/>
    <b v="0"/>
    <x v="3180"/>
    <n v="422.89393896000001"/>
    <x v="1"/>
    <x v="2"/>
    <x v="4"/>
    <x v="1"/>
  </r>
  <r>
    <n v="7486"/>
    <x v="170"/>
    <n v="415"/>
    <x v="27"/>
    <x v="2"/>
    <x v="7"/>
    <n v="119"/>
    <x v="2"/>
    <n v="4"/>
    <n v="79.165422599999999"/>
    <n v="316.6616904"/>
    <x v="1"/>
    <b v="0"/>
    <x v="0"/>
    <n v="316.6616904"/>
    <x v="0"/>
    <x v="1"/>
    <x v="4"/>
    <x v="1"/>
  </r>
  <r>
    <n v="7487"/>
    <x v="186"/>
    <n v="60"/>
    <x v="29"/>
    <x v="0"/>
    <x v="18"/>
    <n v="528"/>
    <x v="0"/>
    <n v="2"/>
    <n v="45.168801960000003"/>
    <n v="90.337603920000006"/>
    <x v="2"/>
    <b v="1"/>
    <x v="0"/>
    <n v="90.337603920000006"/>
    <x v="1"/>
    <x v="1"/>
    <x v="0"/>
    <x v="1"/>
  </r>
  <r>
    <n v="7488"/>
    <x v="41"/>
    <n v="139"/>
    <x v="15"/>
    <x v="1"/>
    <x v="7"/>
    <n v="462"/>
    <x v="2"/>
    <n v="5"/>
    <n v="19.27282872"/>
    <n v="96.364143600000006"/>
    <x v="3"/>
    <b v="1"/>
    <x v="0"/>
    <n v="96.364143600000006"/>
    <x v="1"/>
    <x v="1"/>
    <x v="3"/>
    <x v="1"/>
  </r>
  <r>
    <n v="7489"/>
    <x v="105"/>
    <n v="323"/>
    <x v="18"/>
    <x v="0"/>
    <x v="7"/>
    <n v="833"/>
    <x v="0"/>
    <n v="4"/>
    <n v="30.803782330000001"/>
    <n v="123.21512932"/>
    <x v="3"/>
    <b v="1"/>
    <x v="3181"/>
    <n v="110.89361639000001"/>
    <x v="1"/>
    <x v="2"/>
    <x v="2"/>
    <x v="1"/>
  </r>
  <r>
    <n v="7490"/>
    <x v="349"/>
    <n v="136"/>
    <x v="49"/>
    <x v="1"/>
    <x v="13"/>
    <n v="945"/>
    <x v="1"/>
    <n v="1"/>
    <n v="69.591177970000004"/>
    <n v="69.591177970000004"/>
    <x v="0"/>
    <b v="1"/>
    <x v="0"/>
    <n v="69.591177970000004"/>
    <x v="0"/>
    <x v="1"/>
    <x v="0"/>
    <x v="1"/>
  </r>
  <r>
    <n v="7491"/>
    <x v="252"/>
    <n v="111"/>
    <x v="40"/>
    <x v="2"/>
    <x v="13"/>
    <n v="663"/>
    <x v="0"/>
    <n v="2"/>
    <n v="27.719898430000001"/>
    <n v="55.439796860000001"/>
    <x v="2"/>
    <b v="0"/>
    <x v="3182"/>
    <n v="49.895817172999998"/>
    <x v="0"/>
    <x v="2"/>
    <x v="1"/>
    <x v="0"/>
  </r>
  <r>
    <n v="7492"/>
    <x v="267"/>
    <n v="500"/>
    <x v="46"/>
    <x v="2"/>
    <x v="10"/>
    <n v="934"/>
    <x v="0"/>
    <n v="4"/>
    <n v="32.946967290000003"/>
    <n v="131.78786916000001"/>
    <x v="2"/>
    <b v="1"/>
    <x v="0"/>
    <n v="131.78786916000001"/>
    <x v="1"/>
    <x v="1"/>
    <x v="3"/>
    <x v="0"/>
  </r>
  <r>
    <n v="7493"/>
    <x v="78"/>
    <n v="426"/>
    <x v="44"/>
    <x v="2"/>
    <x v="0"/>
    <n v="100"/>
    <x v="1"/>
    <n v="3"/>
    <n v="96.190348970000002"/>
    <n v="288.57104691000001"/>
    <x v="0"/>
    <b v="1"/>
    <x v="0"/>
    <n v="288.57104691000001"/>
    <x v="1"/>
    <x v="0"/>
    <x v="3"/>
    <x v="0"/>
  </r>
  <r>
    <n v="7494"/>
    <x v="258"/>
    <n v="175"/>
    <x v="17"/>
    <x v="2"/>
    <x v="6"/>
    <n v="332"/>
    <x v="4"/>
    <n v="3"/>
    <n v="14.54879261"/>
    <n v="43.646377829999999"/>
    <x v="3"/>
    <b v="0"/>
    <x v="3183"/>
    <n v="39.281740047"/>
    <x v="1"/>
    <x v="2"/>
    <x v="1"/>
    <x v="1"/>
  </r>
  <r>
    <n v="7495"/>
    <x v="102"/>
    <n v="492"/>
    <x v="7"/>
    <x v="1"/>
    <x v="19"/>
    <n v="956"/>
    <x v="3"/>
    <n v="4"/>
    <n v="30.501870579999999"/>
    <n v="122.00748231999999"/>
    <x v="3"/>
    <b v="0"/>
    <x v="3184"/>
    <n v="109.80673408999999"/>
    <x v="1"/>
    <x v="2"/>
    <x v="0"/>
    <x v="1"/>
  </r>
  <r>
    <n v="7496"/>
    <x v="339"/>
    <n v="300"/>
    <x v="27"/>
    <x v="1"/>
    <x v="19"/>
    <n v="281"/>
    <x v="4"/>
    <n v="4"/>
    <n v="26.99198097"/>
    <n v="107.96792388"/>
    <x v="1"/>
    <b v="1"/>
    <x v="0"/>
    <n v="107.96792388"/>
    <x v="0"/>
    <x v="0"/>
    <x v="2"/>
    <x v="0"/>
  </r>
  <r>
    <n v="7497"/>
    <x v="211"/>
    <n v="81"/>
    <x v="43"/>
    <x v="0"/>
    <x v="8"/>
    <n v="656"/>
    <x v="3"/>
    <n v="2"/>
    <n v="83.739984680000006"/>
    <n v="167.47996936000001"/>
    <x v="1"/>
    <b v="1"/>
    <x v="3185"/>
    <n v="150.73197242000001"/>
    <x v="1"/>
    <x v="2"/>
    <x v="3"/>
    <x v="0"/>
  </r>
  <r>
    <n v="7498"/>
    <x v="79"/>
    <n v="87"/>
    <x v="16"/>
    <x v="0"/>
    <x v="15"/>
    <n v="811"/>
    <x v="2"/>
    <n v="4"/>
    <n v="93.469569989999997"/>
    <n v="373.87827995999999"/>
    <x v="0"/>
    <b v="1"/>
    <x v="3186"/>
    <n v="336.49045195999997"/>
    <x v="1"/>
    <x v="2"/>
    <x v="0"/>
    <x v="1"/>
  </r>
  <r>
    <n v="7499"/>
    <x v="306"/>
    <n v="380"/>
    <x v="41"/>
    <x v="2"/>
    <x v="19"/>
    <n v="696"/>
    <x v="0"/>
    <n v="5"/>
    <n v="75.814350020000006"/>
    <n v="379.07175010000003"/>
    <x v="1"/>
    <b v="0"/>
    <x v="0"/>
    <n v="379.07175010000003"/>
    <x v="0"/>
    <x v="1"/>
    <x v="0"/>
    <x v="1"/>
  </r>
  <r>
    <n v="7500"/>
    <x v="204"/>
    <n v="179"/>
    <x v="28"/>
    <x v="1"/>
    <x v="6"/>
    <n v="566"/>
    <x v="4"/>
    <n v="2"/>
    <n v="12.58028901"/>
    <n v="25.160578019999999"/>
    <x v="1"/>
    <b v="1"/>
    <x v="0"/>
    <n v="25.160578019999999"/>
    <x v="1"/>
    <x v="0"/>
    <x v="3"/>
    <x v="1"/>
  </r>
  <r>
    <n v="7501"/>
    <x v="80"/>
    <n v="474"/>
    <x v="22"/>
    <x v="1"/>
    <x v="12"/>
    <n v="702"/>
    <x v="1"/>
    <n v="3"/>
    <n v="25.946704499999999"/>
    <n v="77.840113500000001"/>
    <x v="2"/>
    <b v="1"/>
    <x v="3187"/>
    <n v="70.056102148999997"/>
    <x v="1"/>
    <x v="2"/>
    <x v="4"/>
    <x v="0"/>
  </r>
  <r>
    <n v="7502"/>
    <x v="320"/>
    <n v="384"/>
    <x v="26"/>
    <x v="1"/>
    <x v="8"/>
    <n v="449"/>
    <x v="0"/>
    <n v="2"/>
    <n v="76.255186940000002"/>
    <n v="152.51037388"/>
    <x v="1"/>
    <b v="1"/>
    <x v="0"/>
    <n v="152.51037388"/>
    <x v="1"/>
    <x v="0"/>
    <x v="4"/>
    <x v="1"/>
  </r>
  <r>
    <n v="7503"/>
    <x v="45"/>
    <n v="93"/>
    <x v="39"/>
    <x v="2"/>
    <x v="1"/>
    <n v="530"/>
    <x v="3"/>
    <n v="2"/>
    <n v="17.775549909999999"/>
    <n v="35.551099819999997"/>
    <x v="0"/>
    <b v="0"/>
    <x v="3188"/>
    <n v="31.995989838999996"/>
    <x v="0"/>
    <x v="2"/>
    <x v="4"/>
    <x v="1"/>
  </r>
  <r>
    <n v="7504"/>
    <x v="77"/>
    <n v="280"/>
    <x v="4"/>
    <x v="1"/>
    <x v="0"/>
    <n v="28"/>
    <x v="2"/>
    <n v="1"/>
    <n v="97.958406510000003"/>
    <n v="97.958406510000003"/>
    <x v="2"/>
    <b v="1"/>
    <x v="3189"/>
    <n v="88.162565858999997"/>
    <x v="0"/>
    <x v="2"/>
    <x v="4"/>
    <x v="0"/>
  </r>
  <r>
    <n v="7505"/>
    <x v="259"/>
    <n v="198"/>
    <x v="27"/>
    <x v="1"/>
    <x v="17"/>
    <n v="949"/>
    <x v="3"/>
    <n v="3"/>
    <n v="94.608376980000003"/>
    <n v="283.82513094000001"/>
    <x v="2"/>
    <b v="1"/>
    <x v="3190"/>
    <n v="255.44261785"/>
    <x v="1"/>
    <x v="2"/>
    <x v="4"/>
    <x v="0"/>
  </r>
  <r>
    <n v="7506"/>
    <x v="18"/>
    <n v="384"/>
    <x v="49"/>
    <x v="1"/>
    <x v="4"/>
    <n v="425"/>
    <x v="3"/>
    <n v="1"/>
    <n v="51.403838899999997"/>
    <n v="51.403838899999997"/>
    <x v="0"/>
    <b v="1"/>
    <x v="0"/>
    <n v="51.403838899999997"/>
    <x v="0"/>
    <x v="0"/>
    <x v="2"/>
    <x v="0"/>
  </r>
  <r>
    <n v="7507"/>
    <x v="8"/>
    <n v="25"/>
    <x v="23"/>
    <x v="0"/>
    <x v="19"/>
    <n v="417"/>
    <x v="3"/>
    <n v="5"/>
    <n v="67.778615360000003"/>
    <n v="338.89307680000002"/>
    <x v="0"/>
    <b v="0"/>
    <x v="0"/>
    <n v="338.89307680000002"/>
    <x v="1"/>
    <x v="0"/>
    <x v="2"/>
    <x v="0"/>
  </r>
  <r>
    <n v="7508"/>
    <x v="13"/>
    <n v="296"/>
    <x v="47"/>
    <x v="2"/>
    <x v="8"/>
    <n v="874"/>
    <x v="1"/>
    <n v="4"/>
    <n v="16.88982107"/>
    <n v="67.55928428"/>
    <x v="2"/>
    <b v="0"/>
    <x v="0"/>
    <n v="67.55928428"/>
    <x v="1"/>
    <x v="0"/>
    <x v="2"/>
    <x v="1"/>
  </r>
  <r>
    <n v="7509"/>
    <x v="335"/>
    <n v="453"/>
    <x v="37"/>
    <x v="1"/>
    <x v="3"/>
    <n v="829"/>
    <x v="3"/>
    <n v="5"/>
    <n v="83.240018149999997"/>
    <n v="416.20009074999996"/>
    <x v="2"/>
    <b v="1"/>
    <x v="3191"/>
    <n v="374.58008167999998"/>
    <x v="0"/>
    <x v="2"/>
    <x v="4"/>
    <x v="0"/>
  </r>
  <r>
    <n v="7510"/>
    <x v="244"/>
    <n v="482"/>
    <x v="10"/>
    <x v="0"/>
    <x v="0"/>
    <n v="276"/>
    <x v="0"/>
    <n v="1"/>
    <n v="13.34542265"/>
    <n v="13.34542265"/>
    <x v="1"/>
    <b v="1"/>
    <x v="3192"/>
    <n v="12.010880385"/>
    <x v="1"/>
    <x v="2"/>
    <x v="2"/>
    <x v="1"/>
  </r>
  <r>
    <n v="7511"/>
    <x v="278"/>
    <n v="400"/>
    <x v="13"/>
    <x v="1"/>
    <x v="15"/>
    <n v="927"/>
    <x v="2"/>
    <n v="3"/>
    <n v="33.086355380000001"/>
    <n v="99.259066140000002"/>
    <x v="1"/>
    <b v="1"/>
    <x v="0"/>
    <n v="99.259066140000002"/>
    <x v="0"/>
    <x v="1"/>
    <x v="2"/>
    <x v="0"/>
  </r>
  <r>
    <n v="7512"/>
    <x v="179"/>
    <n v="454"/>
    <x v="4"/>
    <x v="1"/>
    <x v="17"/>
    <n v="23"/>
    <x v="4"/>
    <n v="5"/>
    <n v="26.32639155"/>
    <n v="131.63195775"/>
    <x v="2"/>
    <b v="1"/>
    <x v="3193"/>
    <n v="118.46876198"/>
    <x v="1"/>
    <x v="2"/>
    <x v="0"/>
    <x v="0"/>
  </r>
  <r>
    <n v="7513"/>
    <x v="331"/>
    <n v="142"/>
    <x v="0"/>
    <x v="0"/>
    <x v="17"/>
    <n v="578"/>
    <x v="3"/>
    <n v="4"/>
    <n v="24.814790940000002"/>
    <n v="99.259163760000007"/>
    <x v="2"/>
    <b v="0"/>
    <x v="3194"/>
    <n v="89.333247383000014"/>
    <x v="0"/>
    <x v="2"/>
    <x v="1"/>
    <x v="0"/>
  </r>
  <r>
    <n v="7514"/>
    <x v="264"/>
    <n v="479"/>
    <x v="49"/>
    <x v="0"/>
    <x v="16"/>
    <n v="66"/>
    <x v="3"/>
    <n v="1"/>
    <n v="28.732995549999998"/>
    <n v="28.732995549999998"/>
    <x v="2"/>
    <b v="0"/>
    <x v="3195"/>
    <n v="25.859695994999999"/>
    <x v="0"/>
    <x v="2"/>
    <x v="0"/>
    <x v="1"/>
  </r>
  <r>
    <n v="7515"/>
    <x v="273"/>
    <n v="450"/>
    <x v="4"/>
    <x v="2"/>
    <x v="12"/>
    <n v="287"/>
    <x v="0"/>
    <n v="4"/>
    <n v="87.629679589999995"/>
    <n v="350.51871835999998"/>
    <x v="3"/>
    <b v="0"/>
    <x v="3196"/>
    <n v="315.46684651999999"/>
    <x v="0"/>
    <x v="2"/>
    <x v="1"/>
    <x v="0"/>
  </r>
  <r>
    <n v="7516"/>
    <x v="82"/>
    <n v="444"/>
    <x v="42"/>
    <x v="0"/>
    <x v="4"/>
    <n v="964"/>
    <x v="0"/>
    <n v="1"/>
    <n v="16.67753458"/>
    <n v="16.67753458"/>
    <x v="1"/>
    <b v="1"/>
    <x v="3197"/>
    <n v="15.009781122"/>
    <x v="0"/>
    <x v="2"/>
    <x v="1"/>
    <x v="0"/>
  </r>
  <r>
    <n v="7517"/>
    <x v="70"/>
    <n v="90"/>
    <x v="0"/>
    <x v="0"/>
    <x v="3"/>
    <n v="268"/>
    <x v="3"/>
    <n v="1"/>
    <n v="79.992328569999998"/>
    <n v="79.992328569999998"/>
    <x v="0"/>
    <b v="0"/>
    <x v="3198"/>
    <n v="71.993095713000002"/>
    <x v="0"/>
    <x v="2"/>
    <x v="3"/>
    <x v="0"/>
  </r>
  <r>
    <n v="7518"/>
    <x v="128"/>
    <n v="345"/>
    <x v="47"/>
    <x v="0"/>
    <x v="8"/>
    <n v="974"/>
    <x v="4"/>
    <n v="4"/>
    <n v="10.72313561"/>
    <n v="42.89254244"/>
    <x v="1"/>
    <b v="1"/>
    <x v="0"/>
    <n v="42.89254244"/>
    <x v="0"/>
    <x v="1"/>
    <x v="1"/>
    <x v="1"/>
  </r>
  <r>
    <n v="7519"/>
    <x v="359"/>
    <n v="204"/>
    <x v="6"/>
    <x v="0"/>
    <x v="9"/>
    <n v="970"/>
    <x v="1"/>
    <n v="2"/>
    <n v="29.986077309999999"/>
    <n v="59.972154619999998"/>
    <x v="0"/>
    <b v="0"/>
    <x v="0"/>
    <n v="59.972154619999998"/>
    <x v="0"/>
    <x v="0"/>
    <x v="0"/>
    <x v="1"/>
  </r>
  <r>
    <n v="7520"/>
    <x v="338"/>
    <n v="199"/>
    <x v="24"/>
    <x v="1"/>
    <x v="0"/>
    <n v="179"/>
    <x v="4"/>
    <n v="4"/>
    <n v="85.086822290000001"/>
    <n v="340.34728916"/>
    <x v="1"/>
    <b v="0"/>
    <x v="3199"/>
    <n v="306.31256023999998"/>
    <x v="0"/>
    <x v="2"/>
    <x v="4"/>
    <x v="0"/>
  </r>
  <r>
    <n v="7521"/>
    <x v="257"/>
    <n v="388"/>
    <x v="27"/>
    <x v="1"/>
    <x v="7"/>
    <n v="704"/>
    <x v="2"/>
    <n v="4"/>
    <n v="29.692031239999999"/>
    <n v="118.76812495999999"/>
    <x v="1"/>
    <b v="0"/>
    <x v="0"/>
    <n v="118.76812495999999"/>
    <x v="0"/>
    <x v="0"/>
    <x v="2"/>
    <x v="1"/>
  </r>
  <r>
    <n v="7522"/>
    <x v="155"/>
    <n v="137"/>
    <x v="12"/>
    <x v="2"/>
    <x v="1"/>
    <n v="829"/>
    <x v="1"/>
    <n v="4"/>
    <n v="21.147920809999999"/>
    <n v="84.591683239999995"/>
    <x v="3"/>
    <b v="1"/>
    <x v="0"/>
    <n v="84.591683239999995"/>
    <x v="0"/>
    <x v="1"/>
    <x v="3"/>
    <x v="1"/>
  </r>
  <r>
    <n v="7523"/>
    <x v="229"/>
    <n v="150"/>
    <x v="0"/>
    <x v="2"/>
    <x v="4"/>
    <n v="705"/>
    <x v="1"/>
    <n v="2"/>
    <n v="62.329671449999999"/>
    <n v="124.6593429"/>
    <x v="0"/>
    <b v="1"/>
    <x v="3200"/>
    <n v="112.19340861000001"/>
    <x v="0"/>
    <x v="2"/>
    <x v="3"/>
    <x v="1"/>
  </r>
  <r>
    <n v="7524"/>
    <x v="104"/>
    <n v="488"/>
    <x v="48"/>
    <x v="1"/>
    <x v="6"/>
    <n v="929"/>
    <x v="4"/>
    <n v="5"/>
    <n v="72.934726049999995"/>
    <n v="364.67363024999997"/>
    <x v="1"/>
    <b v="1"/>
    <x v="0"/>
    <n v="364.67363024999997"/>
    <x v="1"/>
    <x v="0"/>
    <x v="4"/>
    <x v="1"/>
  </r>
  <r>
    <n v="7525"/>
    <x v="118"/>
    <n v="223"/>
    <x v="37"/>
    <x v="1"/>
    <x v="16"/>
    <n v="893"/>
    <x v="2"/>
    <n v="3"/>
    <n v="28.787300210000001"/>
    <n v="86.361900630000008"/>
    <x v="2"/>
    <b v="1"/>
    <x v="0"/>
    <n v="86.361900630000008"/>
    <x v="0"/>
    <x v="0"/>
    <x v="3"/>
    <x v="0"/>
  </r>
  <r>
    <n v="7526"/>
    <x v="190"/>
    <n v="176"/>
    <x v="16"/>
    <x v="2"/>
    <x v="7"/>
    <n v="873"/>
    <x v="3"/>
    <n v="4"/>
    <n v="25.419091890000001"/>
    <n v="101.67636756"/>
    <x v="1"/>
    <b v="0"/>
    <x v="3201"/>
    <n v="91.508730810000003"/>
    <x v="1"/>
    <x v="2"/>
    <x v="2"/>
    <x v="0"/>
  </r>
  <r>
    <n v="7527"/>
    <x v="4"/>
    <n v="198"/>
    <x v="23"/>
    <x v="2"/>
    <x v="8"/>
    <n v="306"/>
    <x v="0"/>
    <n v="2"/>
    <n v="61.106009180000001"/>
    <n v="122.21201836"/>
    <x v="2"/>
    <b v="0"/>
    <x v="0"/>
    <n v="122.21201836"/>
    <x v="1"/>
    <x v="0"/>
    <x v="2"/>
    <x v="1"/>
  </r>
  <r>
    <n v="7528"/>
    <x v="200"/>
    <n v="416"/>
    <x v="24"/>
    <x v="0"/>
    <x v="12"/>
    <n v="13"/>
    <x v="0"/>
    <n v="2"/>
    <n v="23.126721119999999"/>
    <n v="46.253442239999998"/>
    <x v="3"/>
    <b v="1"/>
    <x v="3202"/>
    <n v="41.628098015999996"/>
    <x v="0"/>
    <x v="2"/>
    <x v="1"/>
    <x v="0"/>
  </r>
  <r>
    <n v="7529"/>
    <x v="178"/>
    <n v="288"/>
    <x v="35"/>
    <x v="1"/>
    <x v="5"/>
    <n v="638"/>
    <x v="0"/>
    <n v="4"/>
    <n v="46.659692069999998"/>
    <n v="186.63876827999999"/>
    <x v="0"/>
    <b v="1"/>
    <x v="0"/>
    <n v="186.63876827999999"/>
    <x v="1"/>
    <x v="0"/>
    <x v="3"/>
    <x v="0"/>
  </r>
  <r>
    <n v="7530"/>
    <x v="225"/>
    <n v="482"/>
    <x v="8"/>
    <x v="0"/>
    <x v="15"/>
    <n v="606"/>
    <x v="4"/>
    <n v="4"/>
    <n v="15.36748111"/>
    <n v="61.46992444"/>
    <x v="3"/>
    <b v="0"/>
    <x v="0"/>
    <n v="61.46992444"/>
    <x v="0"/>
    <x v="0"/>
    <x v="1"/>
    <x v="0"/>
  </r>
  <r>
    <n v="7531"/>
    <x v="303"/>
    <n v="417"/>
    <x v="51"/>
    <x v="1"/>
    <x v="1"/>
    <n v="976"/>
    <x v="1"/>
    <n v="5"/>
    <n v="62.338435320000002"/>
    <n v="311.69217660000004"/>
    <x v="3"/>
    <b v="0"/>
    <x v="3203"/>
    <n v="280.52295894000002"/>
    <x v="1"/>
    <x v="2"/>
    <x v="3"/>
    <x v="0"/>
  </r>
  <r>
    <n v="7532"/>
    <x v="359"/>
    <n v="324"/>
    <x v="44"/>
    <x v="2"/>
    <x v="13"/>
    <n v="346"/>
    <x v="3"/>
    <n v="1"/>
    <n v="49.89629394"/>
    <n v="49.89629394"/>
    <x v="3"/>
    <b v="1"/>
    <x v="3204"/>
    <n v="44.906664546000002"/>
    <x v="0"/>
    <x v="2"/>
    <x v="0"/>
    <x v="1"/>
  </r>
  <r>
    <n v="7533"/>
    <x v="157"/>
    <n v="268"/>
    <x v="14"/>
    <x v="2"/>
    <x v="5"/>
    <n v="136"/>
    <x v="2"/>
    <n v="2"/>
    <n v="15.87743017"/>
    <n v="31.75486034"/>
    <x v="0"/>
    <b v="1"/>
    <x v="3205"/>
    <n v="28.579374306000002"/>
    <x v="0"/>
    <x v="2"/>
    <x v="0"/>
    <x v="1"/>
  </r>
  <r>
    <n v="7534"/>
    <x v="207"/>
    <n v="275"/>
    <x v="10"/>
    <x v="2"/>
    <x v="16"/>
    <n v="699"/>
    <x v="3"/>
    <n v="1"/>
    <n v="83.417675360000004"/>
    <n v="83.417675360000004"/>
    <x v="0"/>
    <b v="1"/>
    <x v="3206"/>
    <n v="75.075907823999998"/>
    <x v="0"/>
    <x v="2"/>
    <x v="3"/>
    <x v="1"/>
  </r>
  <r>
    <n v="7535"/>
    <x v="222"/>
    <n v="8"/>
    <x v="14"/>
    <x v="0"/>
    <x v="11"/>
    <n v="252"/>
    <x v="3"/>
    <n v="5"/>
    <n v="58.7321977"/>
    <n v="293.66098850000003"/>
    <x v="0"/>
    <b v="0"/>
    <x v="3207"/>
    <n v="264.29488965000002"/>
    <x v="0"/>
    <x v="2"/>
    <x v="2"/>
    <x v="0"/>
  </r>
  <r>
    <n v="7536"/>
    <x v="196"/>
    <n v="188"/>
    <x v="22"/>
    <x v="0"/>
    <x v="4"/>
    <n v="43"/>
    <x v="2"/>
    <n v="3"/>
    <n v="48.440415080000001"/>
    <n v="145.32124524"/>
    <x v="0"/>
    <b v="0"/>
    <x v="0"/>
    <n v="145.32124524"/>
    <x v="1"/>
    <x v="1"/>
    <x v="4"/>
    <x v="0"/>
  </r>
  <r>
    <n v="7537"/>
    <x v="322"/>
    <n v="475"/>
    <x v="7"/>
    <x v="2"/>
    <x v="4"/>
    <n v="549"/>
    <x v="0"/>
    <n v="2"/>
    <n v="66.863789999999995"/>
    <n v="133.72757999999999"/>
    <x v="0"/>
    <b v="1"/>
    <x v="0"/>
    <n v="133.72757999999999"/>
    <x v="0"/>
    <x v="0"/>
    <x v="2"/>
    <x v="1"/>
  </r>
  <r>
    <n v="7538"/>
    <x v="185"/>
    <n v="380"/>
    <x v="44"/>
    <x v="1"/>
    <x v="4"/>
    <n v="944"/>
    <x v="3"/>
    <n v="2"/>
    <n v="16.10588525"/>
    <n v="32.2117705"/>
    <x v="0"/>
    <b v="0"/>
    <x v="3208"/>
    <n v="28.990593449999999"/>
    <x v="1"/>
    <x v="2"/>
    <x v="1"/>
    <x v="1"/>
  </r>
  <r>
    <n v="7539"/>
    <x v="340"/>
    <n v="99"/>
    <x v="39"/>
    <x v="0"/>
    <x v="11"/>
    <n v="613"/>
    <x v="0"/>
    <n v="1"/>
    <n v="21.04274496"/>
    <n v="21.04274496"/>
    <x v="1"/>
    <b v="1"/>
    <x v="0"/>
    <n v="21.04274496"/>
    <x v="1"/>
    <x v="1"/>
    <x v="2"/>
    <x v="1"/>
  </r>
  <r>
    <n v="7540"/>
    <x v="2"/>
    <n v="389"/>
    <x v="15"/>
    <x v="0"/>
    <x v="9"/>
    <n v="859"/>
    <x v="3"/>
    <n v="1"/>
    <n v="33.324037259999997"/>
    <n v="33.324037259999997"/>
    <x v="1"/>
    <b v="1"/>
    <x v="3209"/>
    <n v="29.991633533999998"/>
    <x v="1"/>
    <x v="2"/>
    <x v="3"/>
    <x v="1"/>
  </r>
  <r>
    <n v="7541"/>
    <x v="241"/>
    <n v="218"/>
    <x v="17"/>
    <x v="2"/>
    <x v="3"/>
    <n v="210"/>
    <x v="2"/>
    <n v="3"/>
    <n v="53.059254379999999"/>
    <n v="159.17776314"/>
    <x v="3"/>
    <b v="1"/>
    <x v="0"/>
    <n v="159.17776314"/>
    <x v="0"/>
    <x v="0"/>
    <x v="0"/>
    <x v="0"/>
  </r>
  <r>
    <n v="7542"/>
    <x v="9"/>
    <n v="229"/>
    <x v="33"/>
    <x v="0"/>
    <x v="0"/>
    <n v="28"/>
    <x v="4"/>
    <n v="1"/>
    <n v="86.352431569999993"/>
    <n v="86.352431569999993"/>
    <x v="3"/>
    <b v="1"/>
    <x v="0"/>
    <n v="86.352431569999993"/>
    <x v="1"/>
    <x v="1"/>
    <x v="1"/>
    <x v="1"/>
  </r>
  <r>
    <n v="7543"/>
    <x v="42"/>
    <n v="118"/>
    <x v="27"/>
    <x v="1"/>
    <x v="4"/>
    <n v="516"/>
    <x v="3"/>
    <n v="3"/>
    <n v="80.197625860000002"/>
    <n v="240.59287757999999"/>
    <x v="3"/>
    <b v="1"/>
    <x v="0"/>
    <n v="240.59287757999999"/>
    <x v="0"/>
    <x v="1"/>
    <x v="3"/>
    <x v="1"/>
  </r>
  <r>
    <n v="7544"/>
    <x v="198"/>
    <n v="445"/>
    <x v="27"/>
    <x v="2"/>
    <x v="12"/>
    <n v="674"/>
    <x v="0"/>
    <n v="3"/>
    <n v="24.841710719999998"/>
    <n v="74.525132159999998"/>
    <x v="0"/>
    <b v="0"/>
    <x v="0"/>
    <n v="74.525132159999998"/>
    <x v="1"/>
    <x v="1"/>
    <x v="1"/>
    <x v="0"/>
  </r>
  <r>
    <n v="7545"/>
    <x v="362"/>
    <n v="72"/>
    <x v="12"/>
    <x v="0"/>
    <x v="6"/>
    <n v="44"/>
    <x v="1"/>
    <n v="3"/>
    <n v="21.490727320000001"/>
    <n v="64.47218196"/>
    <x v="2"/>
    <b v="0"/>
    <x v="3210"/>
    <n v="58.024963765000003"/>
    <x v="1"/>
    <x v="2"/>
    <x v="3"/>
    <x v="1"/>
  </r>
  <r>
    <n v="7546"/>
    <x v="203"/>
    <n v="366"/>
    <x v="49"/>
    <x v="0"/>
    <x v="19"/>
    <n v="141"/>
    <x v="3"/>
    <n v="4"/>
    <n v="45.233291739999999"/>
    <n v="180.93316695999999"/>
    <x v="3"/>
    <b v="0"/>
    <x v="0"/>
    <n v="180.93316695999999"/>
    <x v="1"/>
    <x v="1"/>
    <x v="1"/>
    <x v="1"/>
  </r>
  <r>
    <n v="7547"/>
    <x v="262"/>
    <n v="80"/>
    <x v="14"/>
    <x v="0"/>
    <x v="7"/>
    <n v="385"/>
    <x v="1"/>
    <n v="5"/>
    <n v="89.073418450000005"/>
    <n v="445.36709225000004"/>
    <x v="0"/>
    <b v="1"/>
    <x v="0"/>
    <n v="445.36709225000004"/>
    <x v="0"/>
    <x v="0"/>
    <x v="1"/>
    <x v="0"/>
  </r>
  <r>
    <n v="7548"/>
    <x v="253"/>
    <n v="133"/>
    <x v="43"/>
    <x v="1"/>
    <x v="11"/>
    <n v="882"/>
    <x v="1"/>
    <n v="4"/>
    <n v="49.480668819999998"/>
    <n v="197.92267527999999"/>
    <x v="2"/>
    <b v="0"/>
    <x v="0"/>
    <n v="197.92267527999999"/>
    <x v="0"/>
    <x v="1"/>
    <x v="1"/>
    <x v="1"/>
  </r>
  <r>
    <n v="7549"/>
    <x v="273"/>
    <n v="190"/>
    <x v="14"/>
    <x v="2"/>
    <x v="9"/>
    <n v="188"/>
    <x v="1"/>
    <n v="5"/>
    <n v="63.76207797"/>
    <n v="318.81038984999998"/>
    <x v="0"/>
    <b v="0"/>
    <x v="3211"/>
    <n v="286.92935087000001"/>
    <x v="0"/>
    <x v="2"/>
    <x v="3"/>
    <x v="1"/>
  </r>
  <r>
    <n v="7550"/>
    <x v="193"/>
    <n v="469"/>
    <x v="31"/>
    <x v="0"/>
    <x v="8"/>
    <n v="477"/>
    <x v="0"/>
    <n v="1"/>
    <n v="36.798515760000001"/>
    <n v="36.798515760000001"/>
    <x v="3"/>
    <b v="1"/>
    <x v="0"/>
    <n v="36.798515760000001"/>
    <x v="1"/>
    <x v="0"/>
    <x v="2"/>
    <x v="1"/>
  </r>
  <r>
    <n v="7551"/>
    <x v="67"/>
    <n v="436"/>
    <x v="16"/>
    <x v="0"/>
    <x v="13"/>
    <n v="195"/>
    <x v="1"/>
    <n v="3"/>
    <n v="79.109728279999999"/>
    <n v="237.32918483999998"/>
    <x v="1"/>
    <b v="1"/>
    <x v="3212"/>
    <n v="213.59626635999999"/>
    <x v="0"/>
    <x v="2"/>
    <x v="0"/>
    <x v="1"/>
  </r>
  <r>
    <n v="7552"/>
    <x v="284"/>
    <n v="159"/>
    <x v="13"/>
    <x v="2"/>
    <x v="6"/>
    <n v="524"/>
    <x v="2"/>
    <n v="3"/>
    <n v="36.649463820000001"/>
    <n v="109.94839146000001"/>
    <x v="2"/>
    <b v="1"/>
    <x v="0"/>
    <n v="109.94839146000001"/>
    <x v="1"/>
    <x v="0"/>
    <x v="4"/>
    <x v="0"/>
  </r>
  <r>
    <n v="7553"/>
    <x v="305"/>
    <n v="281"/>
    <x v="43"/>
    <x v="2"/>
    <x v="7"/>
    <n v="47"/>
    <x v="2"/>
    <n v="2"/>
    <n v="41.68600155"/>
    <n v="83.372003100000001"/>
    <x v="1"/>
    <b v="1"/>
    <x v="3213"/>
    <n v="75.034802791000004"/>
    <x v="1"/>
    <x v="2"/>
    <x v="4"/>
    <x v="0"/>
  </r>
  <r>
    <n v="7554"/>
    <x v="290"/>
    <n v="260"/>
    <x v="2"/>
    <x v="0"/>
    <x v="10"/>
    <n v="351"/>
    <x v="1"/>
    <n v="3"/>
    <n v="67.047526239999996"/>
    <n v="201.14257871999999"/>
    <x v="1"/>
    <b v="0"/>
    <x v="0"/>
    <n v="201.14257871999999"/>
    <x v="0"/>
    <x v="1"/>
    <x v="2"/>
    <x v="1"/>
  </r>
  <r>
    <n v="7555"/>
    <x v="173"/>
    <n v="71"/>
    <x v="17"/>
    <x v="2"/>
    <x v="14"/>
    <n v="160"/>
    <x v="0"/>
    <n v="5"/>
    <n v="79.964555849999996"/>
    <n v="399.82277925"/>
    <x v="3"/>
    <b v="1"/>
    <x v="3214"/>
    <n v="359.84050133"/>
    <x v="1"/>
    <x v="2"/>
    <x v="4"/>
    <x v="1"/>
  </r>
  <r>
    <n v="7556"/>
    <x v="358"/>
    <n v="29"/>
    <x v="22"/>
    <x v="2"/>
    <x v="7"/>
    <n v="896"/>
    <x v="1"/>
    <n v="2"/>
    <n v="91.647180480000003"/>
    <n v="183.29436096000001"/>
    <x v="3"/>
    <b v="1"/>
    <x v="3215"/>
    <n v="164.96492486"/>
    <x v="0"/>
    <x v="2"/>
    <x v="2"/>
    <x v="1"/>
  </r>
  <r>
    <n v="7557"/>
    <x v="70"/>
    <n v="204"/>
    <x v="15"/>
    <x v="0"/>
    <x v="19"/>
    <n v="159"/>
    <x v="4"/>
    <n v="4"/>
    <n v="41.13821385"/>
    <n v="164.5528554"/>
    <x v="1"/>
    <b v="1"/>
    <x v="3216"/>
    <n v="148.09756985999999"/>
    <x v="1"/>
    <x v="2"/>
    <x v="0"/>
    <x v="0"/>
  </r>
  <r>
    <n v="7558"/>
    <x v="2"/>
    <n v="121"/>
    <x v="34"/>
    <x v="1"/>
    <x v="4"/>
    <n v="785"/>
    <x v="1"/>
    <n v="3"/>
    <n v="51.191690569999999"/>
    <n v="153.57507171"/>
    <x v="3"/>
    <b v="1"/>
    <x v="0"/>
    <n v="153.57507171"/>
    <x v="1"/>
    <x v="1"/>
    <x v="4"/>
    <x v="1"/>
  </r>
  <r>
    <n v="7559"/>
    <x v="265"/>
    <n v="10"/>
    <x v="42"/>
    <x v="0"/>
    <x v="11"/>
    <n v="789"/>
    <x v="2"/>
    <n v="2"/>
    <n v="82.151749559999999"/>
    <n v="164.30349912"/>
    <x v="3"/>
    <b v="0"/>
    <x v="3217"/>
    <n v="147.87314921000001"/>
    <x v="0"/>
    <x v="2"/>
    <x v="2"/>
    <x v="1"/>
  </r>
  <r>
    <n v="7560"/>
    <x v="359"/>
    <n v="473"/>
    <x v="48"/>
    <x v="1"/>
    <x v="7"/>
    <n v="304"/>
    <x v="3"/>
    <n v="4"/>
    <n v="18.291248230000001"/>
    <n v="73.164992920000003"/>
    <x v="2"/>
    <b v="1"/>
    <x v="3218"/>
    <n v="65.848493626000007"/>
    <x v="1"/>
    <x v="2"/>
    <x v="4"/>
    <x v="1"/>
  </r>
  <r>
    <n v="7561"/>
    <x v="155"/>
    <n v="395"/>
    <x v="36"/>
    <x v="2"/>
    <x v="7"/>
    <n v="571"/>
    <x v="0"/>
    <n v="4"/>
    <n v="94.346982999999994"/>
    <n v="377.38793199999998"/>
    <x v="3"/>
    <b v="0"/>
    <x v="0"/>
    <n v="377.38793199999998"/>
    <x v="1"/>
    <x v="0"/>
    <x v="3"/>
    <x v="0"/>
  </r>
  <r>
    <n v="7562"/>
    <x v="173"/>
    <n v="248"/>
    <x v="34"/>
    <x v="2"/>
    <x v="12"/>
    <n v="397"/>
    <x v="1"/>
    <n v="3"/>
    <n v="11.06724618"/>
    <n v="33.201738540000001"/>
    <x v="3"/>
    <b v="1"/>
    <x v="3219"/>
    <n v="29.881564686000001"/>
    <x v="1"/>
    <x v="2"/>
    <x v="3"/>
    <x v="0"/>
  </r>
  <r>
    <n v="7563"/>
    <x v="50"/>
    <n v="328"/>
    <x v="18"/>
    <x v="2"/>
    <x v="0"/>
    <n v="207"/>
    <x v="0"/>
    <n v="5"/>
    <n v="60.914485120000002"/>
    <n v="304.57242560000003"/>
    <x v="2"/>
    <b v="1"/>
    <x v="3220"/>
    <n v="274.11518304000003"/>
    <x v="0"/>
    <x v="2"/>
    <x v="4"/>
    <x v="1"/>
  </r>
  <r>
    <n v="7564"/>
    <x v="167"/>
    <n v="491"/>
    <x v="36"/>
    <x v="0"/>
    <x v="17"/>
    <n v="811"/>
    <x v="0"/>
    <n v="5"/>
    <n v="51.759054319999997"/>
    <n v="258.79527159999998"/>
    <x v="1"/>
    <b v="1"/>
    <x v="3221"/>
    <n v="232.91574443999997"/>
    <x v="0"/>
    <x v="2"/>
    <x v="1"/>
    <x v="0"/>
  </r>
  <r>
    <n v="7565"/>
    <x v="72"/>
    <n v="361"/>
    <x v="10"/>
    <x v="1"/>
    <x v="8"/>
    <n v="230"/>
    <x v="0"/>
    <n v="2"/>
    <n v="97.005870860000002"/>
    <n v="194.01174172"/>
    <x v="0"/>
    <b v="0"/>
    <x v="0"/>
    <n v="194.01174172"/>
    <x v="0"/>
    <x v="1"/>
    <x v="0"/>
    <x v="1"/>
  </r>
  <r>
    <n v="7566"/>
    <x v="259"/>
    <n v="323"/>
    <x v="0"/>
    <x v="2"/>
    <x v="0"/>
    <n v="996"/>
    <x v="2"/>
    <n v="1"/>
    <n v="50.264484170000003"/>
    <n v="50.264484170000003"/>
    <x v="2"/>
    <b v="1"/>
    <x v="0"/>
    <n v="50.264484170000003"/>
    <x v="0"/>
    <x v="1"/>
    <x v="1"/>
    <x v="0"/>
  </r>
  <r>
    <n v="7567"/>
    <x v="20"/>
    <n v="102"/>
    <x v="23"/>
    <x v="2"/>
    <x v="19"/>
    <n v="929"/>
    <x v="2"/>
    <n v="3"/>
    <n v="23.58952334"/>
    <n v="70.768570019999999"/>
    <x v="2"/>
    <b v="1"/>
    <x v="3222"/>
    <n v="63.691713018999998"/>
    <x v="1"/>
    <x v="2"/>
    <x v="4"/>
    <x v="0"/>
  </r>
  <r>
    <n v="7568"/>
    <x v="324"/>
    <n v="242"/>
    <x v="36"/>
    <x v="2"/>
    <x v="5"/>
    <n v="581"/>
    <x v="3"/>
    <n v="4"/>
    <n v="98.015710339999998"/>
    <n v="392.06284135999999"/>
    <x v="0"/>
    <b v="0"/>
    <x v="3223"/>
    <n v="352.85655722000001"/>
    <x v="0"/>
    <x v="2"/>
    <x v="2"/>
    <x v="0"/>
  </r>
  <r>
    <n v="7569"/>
    <x v="169"/>
    <n v="318"/>
    <x v="52"/>
    <x v="0"/>
    <x v="0"/>
    <n v="856"/>
    <x v="1"/>
    <n v="1"/>
    <n v="67.821891260000001"/>
    <n v="67.821891260000001"/>
    <x v="0"/>
    <b v="0"/>
    <x v="3224"/>
    <n v="61.039702134000002"/>
    <x v="1"/>
    <x v="2"/>
    <x v="0"/>
    <x v="0"/>
  </r>
  <r>
    <n v="7570"/>
    <x v="61"/>
    <n v="348"/>
    <x v="33"/>
    <x v="1"/>
    <x v="0"/>
    <n v="553"/>
    <x v="3"/>
    <n v="3"/>
    <n v="84.089192409999995"/>
    <n v="252.26757722999997"/>
    <x v="1"/>
    <b v="1"/>
    <x v="3225"/>
    <n v="227.04081950999998"/>
    <x v="0"/>
    <x v="2"/>
    <x v="3"/>
    <x v="0"/>
  </r>
  <r>
    <n v="7571"/>
    <x v="209"/>
    <n v="67"/>
    <x v="32"/>
    <x v="2"/>
    <x v="2"/>
    <n v="783"/>
    <x v="4"/>
    <n v="5"/>
    <n v="52.879814809999999"/>
    <n v="264.39907404999997"/>
    <x v="1"/>
    <b v="1"/>
    <x v="3226"/>
    <n v="237.95916663999998"/>
    <x v="1"/>
    <x v="2"/>
    <x v="4"/>
    <x v="0"/>
  </r>
  <r>
    <n v="7572"/>
    <x v="134"/>
    <n v="113"/>
    <x v="49"/>
    <x v="1"/>
    <x v="16"/>
    <n v="427"/>
    <x v="3"/>
    <n v="4"/>
    <n v="97.31854654"/>
    <n v="389.27418616"/>
    <x v="0"/>
    <b v="1"/>
    <x v="0"/>
    <n v="389.27418616"/>
    <x v="1"/>
    <x v="1"/>
    <x v="4"/>
    <x v="1"/>
  </r>
  <r>
    <n v="7573"/>
    <x v="183"/>
    <n v="488"/>
    <x v="35"/>
    <x v="0"/>
    <x v="1"/>
    <n v="560"/>
    <x v="3"/>
    <n v="2"/>
    <n v="18.916529839999999"/>
    <n v="37.833059679999998"/>
    <x v="1"/>
    <b v="0"/>
    <x v="3227"/>
    <n v="34.049753713000001"/>
    <x v="0"/>
    <x v="2"/>
    <x v="0"/>
    <x v="0"/>
  </r>
  <r>
    <n v="7574"/>
    <x v="42"/>
    <n v="117"/>
    <x v="11"/>
    <x v="1"/>
    <x v="4"/>
    <n v="898"/>
    <x v="0"/>
    <n v="3"/>
    <n v="30.85520026"/>
    <n v="92.565600779999997"/>
    <x v="3"/>
    <b v="1"/>
    <x v="0"/>
    <n v="92.565600779999997"/>
    <x v="0"/>
    <x v="1"/>
    <x v="0"/>
    <x v="0"/>
  </r>
  <r>
    <n v="7575"/>
    <x v="69"/>
    <n v="80"/>
    <x v="39"/>
    <x v="1"/>
    <x v="19"/>
    <n v="351"/>
    <x v="1"/>
    <n v="2"/>
    <n v="56.434716160000001"/>
    <n v="112.86943232"/>
    <x v="2"/>
    <b v="0"/>
    <x v="0"/>
    <n v="112.86943232"/>
    <x v="1"/>
    <x v="0"/>
    <x v="3"/>
    <x v="0"/>
  </r>
  <r>
    <n v="7576"/>
    <x v="240"/>
    <n v="9"/>
    <x v="30"/>
    <x v="0"/>
    <x v="10"/>
    <n v="298"/>
    <x v="0"/>
    <n v="2"/>
    <n v="79.248939340000007"/>
    <n v="158.49787868000001"/>
    <x v="3"/>
    <b v="1"/>
    <x v="3228"/>
    <n v="142.64809081000001"/>
    <x v="1"/>
    <x v="2"/>
    <x v="2"/>
    <x v="0"/>
  </r>
  <r>
    <n v="7577"/>
    <x v="333"/>
    <n v="276"/>
    <x v="32"/>
    <x v="0"/>
    <x v="9"/>
    <n v="990"/>
    <x v="4"/>
    <n v="3"/>
    <n v="74.838651740000003"/>
    <n v="224.51595522000002"/>
    <x v="2"/>
    <b v="1"/>
    <x v="0"/>
    <n v="224.51595522000002"/>
    <x v="1"/>
    <x v="1"/>
    <x v="3"/>
    <x v="1"/>
  </r>
  <r>
    <n v="7578"/>
    <x v="347"/>
    <n v="31"/>
    <x v="29"/>
    <x v="2"/>
    <x v="4"/>
    <n v="215"/>
    <x v="1"/>
    <n v="3"/>
    <n v="29.19330536"/>
    <n v="87.579916080000004"/>
    <x v="2"/>
    <b v="1"/>
    <x v="3229"/>
    <n v="78.821924471000003"/>
    <x v="1"/>
    <x v="2"/>
    <x v="0"/>
    <x v="0"/>
  </r>
  <r>
    <n v="7579"/>
    <x v="337"/>
    <n v="454"/>
    <x v="13"/>
    <x v="1"/>
    <x v="2"/>
    <n v="490"/>
    <x v="3"/>
    <n v="2"/>
    <n v="77.769179350000002"/>
    <n v="155.5383587"/>
    <x v="3"/>
    <b v="0"/>
    <x v="3230"/>
    <n v="139.98452283"/>
    <x v="0"/>
    <x v="2"/>
    <x v="2"/>
    <x v="1"/>
  </r>
  <r>
    <n v="7580"/>
    <x v="16"/>
    <n v="302"/>
    <x v="23"/>
    <x v="2"/>
    <x v="13"/>
    <n v="419"/>
    <x v="4"/>
    <n v="4"/>
    <n v="75.156484570000003"/>
    <n v="300.62593828000001"/>
    <x v="0"/>
    <b v="1"/>
    <x v="0"/>
    <n v="300.62593828000001"/>
    <x v="0"/>
    <x v="0"/>
    <x v="2"/>
    <x v="1"/>
  </r>
  <r>
    <n v="7581"/>
    <x v="298"/>
    <n v="449"/>
    <x v="35"/>
    <x v="0"/>
    <x v="13"/>
    <n v="873"/>
    <x v="1"/>
    <n v="1"/>
    <n v="67.741926079999999"/>
    <n v="67.741926079999999"/>
    <x v="2"/>
    <b v="1"/>
    <x v="3231"/>
    <n v="60.967733471999999"/>
    <x v="0"/>
    <x v="2"/>
    <x v="3"/>
    <x v="0"/>
  </r>
  <r>
    <n v="7582"/>
    <x v="279"/>
    <n v="224"/>
    <x v="3"/>
    <x v="0"/>
    <x v="4"/>
    <n v="996"/>
    <x v="0"/>
    <n v="1"/>
    <n v="70.37572969"/>
    <n v="70.37572969"/>
    <x v="2"/>
    <b v="1"/>
    <x v="0"/>
    <n v="70.37572969"/>
    <x v="0"/>
    <x v="0"/>
    <x v="1"/>
    <x v="1"/>
  </r>
  <r>
    <n v="7583"/>
    <x v="261"/>
    <n v="338"/>
    <x v="39"/>
    <x v="1"/>
    <x v="7"/>
    <n v="334"/>
    <x v="1"/>
    <n v="2"/>
    <n v="65.370448550000006"/>
    <n v="130.74089710000001"/>
    <x v="0"/>
    <b v="0"/>
    <x v="3232"/>
    <n v="117.66680739000002"/>
    <x v="0"/>
    <x v="2"/>
    <x v="4"/>
    <x v="1"/>
  </r>
  <r>
    <n v="7584"/>
    <x v="290"/>
    <n v="7"/>
    <x v="0"/>
    <x v="2"/>
    <x v="18"/>
    <n v="242"/>
    <x v="2"/>
    <n v="3"/>
    <n v="99.812511869999994"/>
    <n v="299.43753561"/>
    <x v="1"/>
    <b v="1"/>
    <x v="0"/>
    <n v="299.43753561"/>
    <x v="0"/>
    <x v="1"/>
    <x v="0"/>
    <x v="0"/>
  </r>
  <r>
    <n v="7585"/>
    <x v="306"/>
    <n v="2"/>
    <x v="51"/>
    <x v="0"/>
    <x v="9"/>
    <n v="504"/>
    <x v="2"/>
    <n v="2"/>
    <n v="53.524066699999999"/>
    <n v="107.0481334"/>
    <x v="3"/>
    <b v="0"/>
    <x v="0"/>
    <n v="107.0481334"/>
    <x v="1"/>
    <x v="1"/>
    <x v="1"/>
    <x v="0"/>
  </r>
  <r>
    <n v="7586"/>
    <x v="308"/>
    <n v="336"/>
    <x v="44"/>
    <x v="2"/>
    <x v="3"/>
    <n v="48"/>
    <x v="3"/>
    <n v="3"/>
    <n v="25.433635540000001"/>
    <n v="76.300906620000006"/>
    <x v="2"/>
    <b v="0"/>
    <x v="3233"/>
    <n v="68.670815958000006"/>
    <x v="0"/>
    <x v="2"/>
    <x v="1"/>
    <x v="0"/>
  </r>
  <r>
    <n v="7587"/>
    <x v="304"/>
    <n v="1"/>
    <x v="1"/>
    <x v="0"/>
    <x v="14"/>
    <n v="720"/>
    <x v="4"/>
    <n v="4"/>
    <n v="17.541936539999998"/>
    <n v="70.167746159999993"/>
    <x v="2"/>
    <b v="0"/>
    <x v="3234"/>
    <n v="63.15097154499999"/>
    <x v="0"/>
    <x v="2"/>
    <x v="0"/>
    <x v="1"/>
  </r>
  <r>
    <n v="7588"/>
    <x v="363"/>
    <n v="179"/>
    <x v="7"/>
    <x v="0"/>
    <x v="8"/>
    <n v="602"/>
    <x v="4"/>
    <n v="3"/>
    <n v="34.050290879999999"/>
    <n v="102.15087263999999"/>
    <x v="2"/>
    <b v="1"/>
    <x v="3235"/>
    <n v="91.935785379999984"/>
    <x v="1"/>
    <x v="2"/>
    <x v="2"/>
    <x v="0"/>
  </r>
  <r>
    <n v="7589"/>
    <x v="134"/>
    <n v="17"/>
    <x v="46"/>
    <x v="2"/>
    <x v="3"/>
    <n v="170"/>
    <x v="4"/>
    <n v="4"/>
    <n v="30.614508409999999"/>
    <n v="122.45803364"/>
    <x v="3"/>
    <b v="1"/>
    <x v="0"/>
    <n v="122.45803364"/>
    <x v="1"/>
    <x v="1"/>
    <x v="3"/>
    <x v="1"/>
  </r>
  <r>
    <n v="7590"/>
    <x v="310"/>
    <n v="387"/>
    <x v="45"/>
    <x v="2"/>
    <x v="6"/>
    <n v="326"/>
    <x v="1"/>
    <n v="5"/>
    <n v="20.190309079999999"/>
    <n v="100.95154539999999"/>
    <x v="0"/>
    <b v="0"/>
    <x v="3236"/>
    <n v="90.856390859999991"/>
    <x v="0"/>
    <x v="2"/>
    <x v="1"/>
    <x v="1"/>
  </r>
  <r>
    <n v="7591"/>
    <x v="353"/>
    <n v="349"/>
    <x v="42"/>
    <x v="0"/>
    <x v="0"/>
    <n v="891"/>
    <x v="3"/>
    <n v="5"/>
    <n v="40.531758359999998"/>
    <n v="202.65879179999999"/>
    <x v="2"/>
    <b v="1"/>
    <x v="0"/>
    <n v="202.65879179999999"/>
    <x v="1"/>
    <x v="1"/>
    <x v="3"/>
    <x v="1"/>
  </r>
  <r>
    <n v="7592"/>
    <x v="246"/>
    <n v="24"/>
    <x v="47"/>
    <x v="0"/>
    <x v="10"/>
    <n v="552"/>
    <x v="1"/>
    <n v="3"/>
    <n v="12.55581709"/>
    <n v="37.667451270000001"/>
    <x v="1"/>
    <b v="1"/>
    <x v="0"/>
    <n v="37.667451270000001"/>
    <x v="1"/>
    <x v="1"/>
    <x v="0"/>
    <x v="1"/>
  </r>
  <r>
    <n v="7593"/>
    <x v="54"/>
    <n v="80"/>
    <x v="11"/>
    <x v="0"/>
    <x v="9"/>
    <n v="494"/>
    <x v="0"/>
    <n v="2"/>
    <n v="47.275562790000002"/>
    <n v="94.551125580000004"/>
    <x v="3"/>
    <b v="1"/>
    <x v="0"/>
    <n v="94.551125580000004"/>
    <x v="1"/>
    <x v="1"/>
    <x v="4"/>
    <x v="0"/>
  </r>
  <r>
    <n v="7594"/>
    <x v="107"/>
    <n v="164"/>
    <x v="30"/>
    <x v="1"/>
    <x v="12"/>
    <n v="431"/>
    <x v="2"/>
    <n v="5"/>
    <n v="44.12579856"/>
    <n v="220.62899279999999"/>
    <x v="3"/>
    <b v="0"/>
    <x v="0"/>
    <n v="220.62899279999999"/>
    <x v="0"/>
    <x v="1"/>
    <x v="1"/>
    <x v="1"/>
  </r>
  <r>
    <n v="7595"/>
    <x v="116"/>
    <n v="197"/>
    <x v="10"/>
    <x v="0"/>
    <x v="3"/>
    <n v="874"/>
    <x v="3"/>
    <n v="2"/>
    <n v="94.599535930000002"/>
    <n v="189.19907186"/>
    <x v="0"/>
    <b v="1"/>
    <x v="3237"/>
    <n v="170.27916467"/>
    <x v="1"/>
    <x v="2"/>
    <x v="4"/>
    <x v="1"/>
  </r>
  <r>
    <n v="7596"/>
    <x v="120"/>
    <n v="45"/>
    <x v="22"/>
    <x v="1"/>
    <x v="0"/>
    <n v="589"/>
    <x v="4"/>
    <n v="2"/>
    <n v="63.621239039999999"/>
    <n v="127.24247808"/>
    <x v="0"/>
    <b v="0"/>
    <x v="0"/>
    <n v="127.24247808"/>
    <x v="0"/>
    <x v="0"/>
    <x v="1"/>
    <x v="0"/>
  </r>
  <r>
    <n v="7597"/>
    <x v="77"/>
    <n v="428"/>
    <x v="49"/>
    <x v="0"/>
    <x v="12"/>
    <n v="785"/>
    <x v="1"/>
    <n v="4"/>
    <n v="39.903527560000001"/>
    <n v="159.61411024"/>
    <x v="2"/>
    <b v="1"/>
    <x v="0"/>
    <n v="159.61411024"/>
    <x v="0"/>
    <x v="0"/>
    <x v="1"/>
    <x v="1"/>
  </r>
  <r>
    <n v="7598"/>
    <x v="38"/>
    <n v="272"/>
    <x v="39"/>
    <x v="0"/>
    <x v="19"/>
    <n v="677"/>
    <x v="0"/>
    <n v="3"/>
    <n v="16.714808229999999"/>
    <n v="50.144424689999994"/>
    <x v="0"/>
    <b v="1"/>
    <x v="0"/>
    <n v="50.144424689999994"/>
    <x v="1"/>
    <x v="0"/>
    <x v="4"/>
    <x v="1"/>
  </r>
  <r>
    <n v="7599"/>
    <x v="110"/>
    <n v="49"/>
    <x v="9"/>
    <x v="1"/>
    <x v="0"/>
    <n v="637"/>
    <x v="2"/>
    <n v="1"/>
    <n v="50.915264520000001"/>
    <n v="50.915264520000001"/>
    <x v="0"/>
    <b v="0"/>
    <x v="0"/>
    <n v="50.915264520000001"/>
    <x v="0"/>
    <x v="1"/>
    <x v="1"/>
    <x v="0"/>
  </r>
  <r>
    <n v="7600"/>
    <x v="12"/>
    <n v="291"/>
    <x v="19"/>
    <x v="0"/>
    <x v="15"/>
    <n v="387"/>
    <x v="4"/>
    <n v="5"/>
    <n v="73.959869319999996"/>
    <n v="369.79934659999998"/>
    <x v="2"/>
    <b v="1"/>
    <x v="0"/>
    <n v="369.79934659999998"/>
    <x v="0"/>
    <x v="0"/>
    <x v="0"/>
    <x v="0"/>
  </r>
  <r>
    <n v="7601"/>
    <x v="244"/>
    <n v="241"/>
    <x v="44"/>
    <x v="0"/>
    <x v="19"/>
    <n v="541"/>
    <x v="2"/>
    <n v="5"/>
    <n v="62.116561099999998"/>
    <n v="310.58280550000001"/>
    <x v="0"/>
    <b v="1"/>
    <x v="0"/>
    <n v="310.58280550000001"/>
    <x v="1"/>
    <x v="0"/>
    <x v="3"/>
    <x v="0"/>
  </r>
  <r>
    <n v="7602"/>
    <x v="301"/>
    <n v="444"/>
    <x v="45"/>
    <x v="1"/>
    <x v="4"/>
    <n v="128"/>
    <x v="1"/>
    <n v="2"/>
    <n v="49.896510640000002"/>
    <n v="99.793021280000005"/>
    <x v="2"/>
    <b v="1"/>
    <x v="3238"/>
    <n v="89.813719153000008"/>
    <x v="1"/>
    <x v="2"/>
    <x v="0"/>
    <x v="0"/>
  </r>
  <r>
    <n v="7603"/>
    <x v="57"/>
    <n v="162"/>
    <x v="14"/>
    <x v="1"/>
    <x v="18"/>
    <n v="416"/>
    <x v="4"/>
    <n v="3"/>
    <n v="28.049079989999999"/>
    <n v="84.147239970000001"/>
    <x v="3"/>
    <b v="0"/>
    <x v="0"/>
    <n v="84.147239970000001"/>
    <x v="0"/>
    <x v="1"/>
    <x v="0"/>
    <x v="0"/>
  </r>
  <r>
    <n v="7604"/>
    <x v="7"/>
    <n v="465"/>
    <x v="47"/>
    <x v="2"/>
    <x v="1"/>
    <n v="659"/>
    <x v="1"/>
    <n v="2"/>
    <n v="63.443766570000001"/>
    <n v="126.88753314"/>
    <x v="2"/>
    <b v="0"/>
    <x v="0"/>
    <n v="126.88753314"/>
    <x v="1"/>
    <x v="1"/>
    <x v="2"/>
    <x v="0"/>
  </r>
  <r>
    <n v="7605"/>
    <x v="44"/>
    <n v="481"/>
    <x v="35"/>
    <x v="2"/>
    <x v="9"/>
    <n v="76"/>
    <x v="3"/>
    <n v="1"/>
    <n v="30.176731620000002"/>
    <n v="30.176731620000002"/>
    <x v="0"/>
    <b v="1"/>
    <x v="0"/>
    <n v="30.176731620000002"/>
    <x v="1"/>
    <x v="1"/>
    <x v="2"/>
    <x v="0"/>
  </r>
  <r>
    <n v="7606"/>
    <x v="308"/>
    <n v="60"/>
    <x v="5"/>
    <x v="2"/>
    <x v="12"/>
    <n v="822"/>
    <x v="2"/>
    <n v="4"/>
    <n v="43.468258460000001"/>
    <n v="173.87303384000001"/>
    <x v="1"/>
    <b v="0"/>
    <x v="3239"/>
    <n v="156.48573046000001"/>
    <x v="0"/>
    <x v="2"/>
    <x v="1"/>
    <x v="0"/>
  </r>
  <r>
    <n v="7607"/>
    <x v="126"/>
    <n v="207"/>
    <x v="48"/>
    <x v="0"/>
    <x v="7"/>
    <n v="578"/>
    <x v="0"/>
    <n v="4"/>
    <n v="68.852853690000003"/>
    <n v="275.41141476000001"/>
    <x v="1"/>
    <b v="1"/>
    <x v="0"/>
    <n v="275.41141476000001"/>
    <x v="1"/>
    <x v="1"/>
    <x v="0"/>
    <x v="0"/>
  </r>
  <r>
    <n v="7608"/>
    <x v="91"/>
    <n v="489"/>
    <x v="46"/>
    <x v="1"/>
    <x v="13"/>
    <n v="828"/>
    <x v="1"/>
    <n v="2"/>
    <n v="41.683707869999999"/>
    <n v="83.367415739999998"/>
    <x v="0"/>
    <b v="1"/>
    <x v="0"/>
    <n v="83.367415739999998"/>
    <x v="0"/>
    <x v="1"/>
    <x v="0"/>
    <x v="1"/>
  </r>
  <r>
    <n v="7609"/>
    <x v="46"/>
    <n v="299"/>
    <x v="37"/>
    <x v="1"/>
    <x v="7"/>
    <n v="129"/>
    <x v="2"/>
    <n v="3"/>
    <n v="53.610240519999998"/>
    <n v="160.83072156"/>
    <x v="3"/>
    <b v="1"/>
    <x v="0"/>
    <n v="160.83072156"/>
    <x v="0"/>
    <x v="0"/>
    <x v="2"/>
    <x v="0"/>
  </r>
  <r>
    <n v="7610"/>
    <x v="168"/>
    <n v="94"/>
    <x v="49"/>
    <x v="2"/>
    <x v="16"/>
    <n v="971"/>
    <x v="2"/>
    <n v="5"/>
    <n v="30.700208279999998"/>
    <n v="153.50104139999999"/>
    <x v="2"/>
    <b v="1"/>
    <x v="0"/>
    <n v="153.50104139999999"/>
    <x v="1"/>
    <x v="0"/>
    <x v="1"/>
    <x v="1"/>
  </r>
  <r>
    <n v="7611"/>
    <x v="59"/>
    <n v="403"/>
    <x v="41"/>
    <x v="1"/>
    <x v="16"/>
    <n v="4"/>
    <x v="3"/>
    <n v="3"/>
    <n v="89.864104789999999"/>
    <n v="269.59231437"/>
    <x v="2"/>
    <b v="0"/>
    <x v="3240"/>
    <n v="242.63308293"/>
    <x v="1"/>
    <x v="2"/>
    <x v="0"/>
    <x v="0"/>
  </r>
  <r>
    <n v="7612"/>
    <x v="60"/>
    <n v="36"/>
    <x v="13"/>
    <x v="1"/>
    <x v="10"/>
    <n v="626"/>
    <x v="4"/>
    <n v="2"/>
    <n v="64.026571559999994"/>
    <n v="128.05314311999999"/>
    <x v="3"/>
    <b v="1"/>
    <x v="0"/>
    <n v="128.05314311999999"/>
    <x v="1"/>
    <x v="1"/>
    <x v="1"/>
    <x v="0"/>
  </r>
  <r>
    <n v="7613"/>
    <x v="164"/>
    <n v="448"/>
    <x v="23"/>
    <x v="1"/>
    <x v="13"/>
    <n v="524"/>
    <x v="0"/>
    <n v="4"/>
    <n v="29.555516229999999"/>
    <n v="118.22206491999999"/>
    <x v="1"/>
    <b v="0"/>
    <x v="0"/>
    <n v="118.22206491999999"/>
    <x v="0"/>
    <x v="1"/>
    <x v="1"/>
    <x v="1"/>
  </r>
  <r>
    <n v="7614"/>
    <x v="62"/>
    <n v="54"/>
    <x v="15"/>
    <x v="2"/>
    <x v="0"/>
    <n v="721"/>
    <x v="2"/>
    <n v="1"/>
    <n v="37.537369750000003"/>
    <n v="37.537369750000003"/>
    <x v="2"/>
    <b v="0"/>
    <x v="3241"/>
    <n v="33.783632775000001"/>
    <x v="1"/>
    <x v="2"/>
    <x v="2"/>
    <x v="0"/>
  </r>
  <r>
    <n v="7615"/>
    <x v="272"/>
    <n v="43"/>
    <x v="1"/>
    <x v="1"/>
    <x v="14"/>
    <n v="849"/>
    <x v="1"/>
    <n v="4"/>
    <n v="71.080364529999997"/>
    <n v="284.32145811999999"/>
    <x v="1"/>
    <b v="0"/>
    <x v="3242"/>
    <n v="255.88931230999998"/>
    <x v="1"/>
    <x v="2"/>
    <x v="2"/>
    <x v="0"/>
  </r>
  <r>
    <n v="7616"/>
    <x v="203"/>
    <n v="478"/>
    <x v="13"/>
    <x v="1"/>
    <x v="1"/>
    <n v="904"/>
    <x v="0"/>
    <n v="4"/>
    <n v="28.274026190000001"/>
    <n v="113.09610476"/>
    <x v="0"/>
    <b v="1"/>
    <x v="3243"/>
    <n v="101.78649429000001"/>
    <x v="0"/>
    <x v="2"/>
    <x v="4"/>
    <x v="1"/>
  </r>
  <r>
    <n v="7617"/>
    <x v="238"/>
    <n v="135"/>
    <x v="23"/>
    <x v="0"/>
    <x v="7"/>
    <n v="670"/>
    <x v="3"/>
    <n v="2"/>
    <n v="79.962627150000003"/>
    <n v="159.92525430000001"/>
    <x v="2"/>
    <b v="0"/>
    <x v="0"/>
    <n v="159.92525430000001"/>
    <x v="1"/>
    <x v="1"/>
    <x v="0"/>
    <x v="1"/>
  </r>
  <r>
    <n v="7618"/>
    <x v="301"/>
    <n v="376"/>
    <x v="31"/>
    <x v="2"/>
    <x v="6"/>
    <n v="430"/>
    <x v="0"/>
    <n v="5"/>
    <n v="75.28553162"/>
    <n v="376.42765810000003"/>
    <x v="2"/>
    <b v="0"/>
    <x v="3244"/>
    <n v="338.78489229000002"/>
    <x v="1"/>
    <x v="2"/>
    <x v="3"/>
    <x v="0"/>
  </r>
  <r>
    <n v="7619"/>
    <x v="337"/>
    <n v="113"/>
    <x v="1"/>
    <x v="0"/>
    <x v="6"/>
    <n v="819"/>
    <x v="2"/>
    <n v="4"/>
    <n v="72.67433054"/>
    <n v="290.69732216"/>
    <x v="1"/>
    <b v="1"/>
    <x v="0"/>
    <n v="290.69732216"/>
    <x v="0"/>
    <x v="0"/>
    <x v="1"/>
    <x v="1"/>
  </r>
  <r>
    <n v="7620"/>
    <x v="44"/>
    <n v="6"/>
    <x v="2"/>
    <x v="1"/>
    <x v="1"/>
    <n v="217"/>
    <x v="1"/>
    <n v="3"/>
    <n v="50.496320570000002"/>
    <n v="151.48896171000001"/>
    <x v="1"/>
    <b v="0"/>
    <x v="0"/>
    <n v="151.48896171000001"/>
    <x v="0"/>
    <x v="0"/>
    <x v="2"/>
    <x v="1"/>
  </r>
  <r>
    <n v="7621"/>
    <x v="109"/>
    <n v="225"/>
    <x v="39"/>
    <x v="2"/>
    <x v="8"/>
    <n v="411"/>
    <x v="4"/>
    <n v="1"/>
    <n v="62.673051440000002"/>
    <n v="62.673051440000002"/>
    <x v="1"/>
    <b v="1"/>
    <x v="0"/>
    <n v="62.673051440000002"/>
    <x v="0"/>
    <x v="0"/>
    <x v="1"/>
    <x v="0"/>
  </r>
  <r>
    <n v="7622"/>
    <x v="324"/>
    <n v="332"/>
    <x v="40"/>
    <x v="2"/>
    <x v="5"/>
    <n v="120"/>
    <x v="1"/>
    <n v="1"/>
    <n v="91.726139340000003"/>
    <n v="91.726139340000003"/>
    <x v="3"/>
    <b v="0"/>
    <x v="3245"/>
    <n v="82.553525406000006"/>
    <x v="0"/>
    <x v="2"/>
    <x v="3"/>
    <x v="0"/>
  </r>
  <r>
    <n v="7623"/>
    <x v="260"/>
    <n v="156"/>
    <x v="42"/>
    <x v="2"/>
    <x v="10"/>
    <n v="22"/>
    <x v="4"/>
    <n v="1"/>
    <n v="86.940776959999994"/>
    <n v="86.940776959999994"/>
    <x v="0"/>
    <b v="0"/>
    <x v="0"/>
    <n v="86.940776959999994"/>
    <x v="0"/>
    <x v="1"/>
    <x v="3"/>
    <x v="1"/>
  </r>
  <r>
    <n v="7624"/>
    <x v="74"/>
    <n v="487"/>
    <x v="36"/>
    <x v="0"/>
    <x v="2"/>
    <n v="657"/>
    <x v="0"/>
    <n v="5"/>
    <n v="52.128772099999999"/>
    <n v="260.64386050000002"/>
    <x v="1"/>
    <b v="1"/>
    <x v="0"/>
    <n v="260.64386050000002"/>
    <x v="1"/>
    <x v="0"/>
    <x v="1"/>
    <x v="0"/>
  </r>
  <r>
    <n v="7625"/>
    <x v="89"/>
    <n v="108"/>
    <x v="35"/>
    <x v="2"/>
    <x v="7"/>
    <n v="595"/>
    <x v="4"/>
    <n v="3"/>
    <n v="71.946306430000007"/>
    <n v="215.83891929000004"/>
    <x v="1"/>
    <b v="0"/>
    <x v="3246"/>
    <n v="194.25502736000004"/>
    <x v="1"/>
    <x v="2"/>
    <x v="0"/>
    <x v="0"/>
  </r>
  <r>
    <n v="7626"/>
    <x v="118"/>
    <n v="412"/>
    <x v="0"/>
    <x v="1"/>
    <x v="4"/>
    <n v="859"/>
    <x v="1"/>
    <n v="4"/>
    <n v="54.359121160000001"/>
    <n v="217.43648464"/>
    <x v="1"/>
    <b v="1"/>
    <x v="3247"/>
    <n v="195.69283616999999"/>
    <x v="1"/>
    <x v="2"/>
    <x v="2"/>
    <x v="0"/>
  </r>
  <r>
    <n v="7627"/>
    <x v="275"/>
    <n v="498"/>
    <x v="35"/>
    <x v="2"/>
    <x v="5"/>
    <n v="658"/>
    <x v="1"/>
    <n v="5"/>
    <n v="23.094691220000001"/>
    <n v="115.47345610000001"/>
    <x v="2"/>
    <b v="1"/>
    <x v="0"/>
    <n v="115.47345610000001"/>
    <x v="1"/>
    <x v="1"/>
    <x v="2"/>
    <x v="1"/>
  </r>
  <r>
    <n v="7628"/>
    <x v="38"/>
    <n v="54"/>
    <x v="30"/>
    <x v="0"/>
    <x v="11"/>
    <n v="488"/>
    <x v="2"/>
    <n v="4"/>
    <n v="43.597407930000003"/>
    <n v="174.38963172000001"/>
    <x v="1"/>
    <b v="1"/>
    <x v="0"/>
    <n v="174.38963172000001"/>
    <x v="0"/>
    <x v="0"/>
    <x v="1"/>
    <x v="1"/>
  </r>
  <r>
    <n v="7629"/>
    <x v="90"/>
    <n v="306"/>
    <x v="40"/>
    <x v="2"/>
    <x v="16"/>
    <n v="184"/>
    <x v="4"/>
    <n v="2"/>
    <n v="49.038196409999998"/>
    <n v="98.076392819999995"/>
    <x v="0"/>
    <b v="0"/>
    <x v="0"/>
    <n v="98.076392819999995"/>
    <x v="1"/>
    <x v="0"/>
    <x v="4"/>
    <x v="0"/>
  </r>
  <r>
    <n v="7630"/>
    <x v="106"/>
    <n v="259"/>
    <x v="35"/>
    <x v="1"/>
    <x v="11"/>
    <n v="798"/>
    <x v="3"/>
    <n v="4"/>
    <n v="56.985891270000003"/>
    <n v="227.94356508000001"/>
    <x v="3"/>
    <b v="1"/>
    <x v="3248"/>
    <n v="205.14920857000001"/>
    <x v="0"/>
    <x v="2"/>
    <x v="4"/>
    <x v="1"/>
  </r>
  <r>
    <n v="7631"/>
    <x v="136"/>
    <n v="200"/>
    <x v="12"/>
    <x v="0"/>
    <x v="17"/>
    <n v="244"/>
    <x v="3"/>
    <n v="4"/>
    <n v="83.626641629999995"/>
    <n v="334.50656651999998"/>
    <x v="1"/>
    <b v="0"/>
    <x v="0"/>
    <n v="334.50656651999998"/>
    <x v="0"/>
    <x v="1"/>
    <x v="2"/>
    <x v="0"/>
  </r>
  <r>
    <n v="7632"/>
    <x v="43"/>
    <n v="439"/>
    <x v="46"/>
    <x v="2"/>
    <x v="12"/>
    <n v="230"/>
    <x v="1"/>
    <n v="5"/>
    <n v="27.52350766"/>
    <n v="137.61753830000001"/>
    <x v="0"/>
    <b v="0"/>
    <x v="0"/>
    <n v="137.61753830000001"/>
    <x v="0"/>
    <x v="1"/>
    <x v="0"/>
    <x v="0"/>
  </r>
  <r>
    <n v="7633"/>
    <x v="64"/>
    <n v="489"/>
    <x v="13"/>
    <x v="0"/>
    <x v="8"/>
    <n v="916"/>
    <x v="1"/>
    <n v="4"/>
    <n v="18.613672269999999"/>
    <n v="74.454689079999994"/>
    <x v="2"/>
    <b v="0"/>
    <x v="0"/>
    <n v="74.454689079999994"/>
    <x v="0"/>
    <x v="1"/>
    <x v="1"/>
    <x v="0"/>
  </r>
  <r>
    <n v="7634"/>
    <x v="138"/>
    <n v="370"/>
    <x v="41"/>
    <x v="2"/>
    <x v="6"/>
    <n v="75"/>
    <x v="1"/>
    <n v="1"/>
    <n v="59.558923589999999"/>
    <n v="59.558923589999999"/>
    <x v="2"/>
    <b v="0"/>
    <x v="0"/>
    <n v="59.558923589999999"/>
    <x v="0"/>
    <x v="0"/>
    <x v="3"/>
    <x v="0"/>
  </r>
  <r>
    <n v="7635"/>
    <x v="35"/>
    <n v="499"/>
    <x v="28"/>
    <x v="2"/>
    <x v="16"/>
    <n v="82"/>
    <x v="4"/>
    <n v="2"/>
    <n v="43.918918720000001"/>
    <n v="87.837837440000001"/>
    <x v="3"/>
    <b v="1"/>
    <x v="0"/>
    <n v="87.837837440000001"/>
    <x v="0"/>
    <x v="0"/>
    <x v="4"/>
    <x v="1"/>
  </r>
  <r>
    <n v="7636"/>
    <x v="21"/>
    <n v="275"/>
    <x v="42"/>
    <x v="1"/>
    <x v="11"/>
    <n v="302"/>
    <x v="2"/>
    <n v="3"/>
    <n v="26.331854159999999"/>
    <n v="78.99556247999999"/>
    <x v="0"/>
    <b v="0"/>
    <x v="0"/>
    <n v="78.99556247999999"/>
    <x v="0"/>
    <x v="1"/>
    <x v="1"/>
    <x v="0"/>
  </r>
  <r>
    <n v="7637"/>
    <x v="49"/>
    <n v="162"/>
    <x v="28"/>
    <x v="2"/>
    <x v="16"/>
    <n v="830"/>
    <x v="0"/>
    <n v="4"/>
    <n v="73.111021230000006"/>
    <n v="292.44408492000002"/>
    <x v="2"/>
    <b v="0"/>
    <x v="0"/>
    <n v="292.44408492000002"/>
    <x v="0"/>
    <x v="1"/>
    <x v="0"/>
    <x v="0"/>
  </r>
  <r>
    <n v="7638"/>
    <x v="126"/>
    <n v="118"/>
    <x v="4"/>
    <x v="0"/>
    <x v="10"/>
    <n v="298"/>
    <x v="2"/>
    <n v="5"/>
    <n v="37.995610820000003"/>
    <n v="189.97805410000001"/>
    <x v="0"/>
    <b v="0"/>
    <x v="3249"/>
    <n v="170.98024869"/>
    <x v="0"/>
    <x v="2"/>
    <x v="3"/>
    <x v="0"/>
  </r>
  <r>
    <n v="7639"/>
    <x v="108"/>
    <n v="322"/>
    <x v="20"/>
    <x v="0"/>
    <x v="14"/>
    <n v="930"/>
    <x v="3"/>
    <n v="4"/>
    <n v="54.177100439999997"/>
    <n v="216.70840175999999"/>
    <x v="2"/>
    <b v="0"/>
    <x v="3250"/>
    <n v="195.03756157999999"/>
    <x v="1"/>
    <x v="2"/>
    <x v="3"/>
    <x v="0"/>
  </r>
  <r>
    <n v="7640"/>
    <x v="322"/>
    <n v="183"/>
    <x v="44"/>
    <x v="0"/>
    <x v="10"/>
    <n v="908"/>
    <x v="2"/>
    <n v="2"/>
    <n v="84.186939839999994"/>
    <n v="168.37387967999999"/>
    <x v="2"/>
    <b v="1"/>
    <x v="0"/>
    <n v="168.37387967999999"/>
    <x v="0"/>
    <x v="0"/>
    <x v="0"/>
    <x v="0"/>
  </r>
  <r>
    <n v="7641"/>
    <x v="99"/>
    <n v="384"/>
    <x v="26"/>
    <x v="1"/>
    <x v="17"/>
    <n v="473"/>
    <x v="2"/>
    <n v="3"/>
    <n v="80.342120050000005"/>
    <n v="241.02636015000002"/>
    <x v="2"/>
    <b v="1"/>
    <x v="0"/>
    <n v="241.02636015000002"/>
    <x v="1"/>
    <x v="0"/>
    <x v="1"/>
    <x v="0"/>
  </r>
  <r>
    <n v="7642"/>
    <x v="180"/>
    <n v="383"/>
    <x v="17"/>
    <x v="2"/>
    <x v="6"/>
    <n v="323"/>
    <x v="4"/>
    <n v="5"/>
    <n v="84.686193689999996"/>
    <n v="423.43096844999997"/>
    <x v="3"/>
    <b v="1"/>
    <x v="3251"/>
    <n v="381.08787160999998"/>
    <x v="1"/>
    <x v="2"/>
    <x v="4"/>
    <x v="1"/>
  </r>
  <r>
    <n v="7643"/>
    <x v="346"/>
    <n v="111"/>
    <x v="10"/>
    <x v="0"/>
    <x v="13"/>
    <n v="138"/>
    <x v="0"/>
    <n v="5"/>
    <n v="39.970798729999998"/>
    <n v="199.85399365000001"/>
    <x v="3"/>
    <b v="1"/>
    <x v="0"/>
    <n v="199.85399365000001"/>
    <x v="1"/>
    <x v="1"/>
    <x v="3"/>
    <x v="0"/>
  </r>
  <r>
    <n v="7644"/>
    <x v="316"/>
    <n v="433"/>
    <x v="27"/>
    <x v="0"/>
    <x v="17"/>
    <n v="71"/>
    <x v="1"/>
    <n v="5"/>
    <n v="21.004907240000001"/>
    <n v="105.0245362"/>
    <x v="0"/>
    <b v="0"/>
    <x v="3252"/>
    <n v="94.522082580000003"/>
    <x v="0"/>
    <x v="2"/>
    <x v="3"/>
    <x v="0"/>
  </r>
  <r>
    <n v="7645"/>
    <x v="1"/>
    <n v="405"/>
    <x v="16"/>
    <x v="1"/>
    <x v="10"/>
    <n v="411"/>
    <x v="1"/>
    <n v="1"/>
    <n v="10.021783989999999"/>
    <n v="10.021783989999999"/>
    <x v="1"/>
    <b v="0"/>
    <x v="0"/>
    <n v="10.021783989999999"/>
    <x v="0"/>
    <x v="0"/>
    <x v="3"/>
    <x v="1"/>
  </r>
  <r>
    <n v="7646"/>
    <x v="227"/>
    <n v="387"/>
    <x v="51"/>
    <x v="1"/>
    <x v="4"/>
    <n v="845"/>
    <x v="4"/>
    <n v="4"/>
    <n v="60.278089399999999"/>
    <n v="241.1123576"/>
    <x v="3"/>
    <b v="1"/>
    <x v="0"/>
    <n v="241.1123576"/>
    <x v="0"/>
    <x v="0"/>
    <x v="0"/>
    <x v="1"/>
  </r>
  <r>
    <n v="7647"/>
    <x v="336"/>
    <n v="461"/>
    <x v="10"/>
    <x v="0"/>
    <x v="15"/>
    <n v="24"/>
    <x v="3"/>
    <n v="4"/>
    <n v="36.903708680000001"/>
    <n v="147.61483472"/>
    <x v="3"/>
    <b v="1"/>
    <x v="3253"/>
    <n v="132.85335125"/>
    <x v="0"/>
    <x v="2"/>
    <x v="4"/>
    <x v="0"/>
  </r>
  <r>
    <n v="7648"/>
    <x v="105"/>
    <n v="110"/>
    <x v="28"/>
    <x v="1"/>
    <x v="11"/>
    <n v="208"/>
    <x v="2"/>
    <n v="2"/>
    <n v="63.251210800000003"/>
    <n v="126.50242160000001"/>
    <x v="2"/>
    <b v="1"/>
    <x v="3254"/>
    <n v="113.85217944"/>
    <x v="0"/>
    <x v="2"/>
    <x v="4"/>
    <x v="1"/>
  </r>
  <r>
    <n v="7649"/>
    <x v="127"/>
    <n v="278"/>
    <x v="36"/>
    <x v="2"/>
    <x v="4"/>
    <n v="425"/>
    <x v="1"/>
    <n v="1"/>
    <n v="85.453269210000002"/>
    <n v="85.453269210000002"/>
    <x v="0"/>
    <b v="1"/>
    <x v="0"/>
    <n v="85.453269210000002"/>
    <x v="0"/>
    <x v="0"/>
    <x v="0"/>
    <x v="0"/>
  </r>
  <r>
    <n v="7650"/>
    <x v="250"/>
    <n v="419"/>
    <x v="32"/>
    <x v="2"/>
    <x v="13"/>
    <n v="763"/>
    <x v="0"/>
    <n v="4"/>
    <n v="15.73038305"/>
    <n v="62.921532200000001"/>
    <x v="3"/>
    <b v="1"/>
    <x v="3255"/>
    <n v="56.629378981999999"/>
    <x v="0"/>
    <x v="2"/>
    <x v="1"/>
    <x v="1"/>
  </r>
  <r>
    <n v="7651"/>
    <x v="303"/>
    <n v="424"/>
    <x v="4"/>
    <x v="1"/>
    <x v="8"/>
    <n v="295"/>
    <x v="0"/>
    <n v="4"/>
    <n v="81.674377719999995"/>
    <n v="326.69751087999998"/>
    <x v="2"/>
    <b v="0"/>
    <x v="3256"/>
    <n v="294.02775979"/>
    <x v="0"/>
    <x v="2"/>
    <x v="4"/>
    <x v="0"/>
  </r>
  <r>
    <n v="7652"/>
    <x v="189"/>
    <n v="474"/>
    <x v="45"/>
    <x v="2"/>
    <x v="13"/>
    <n v="359"/>
    <x v="1"/>
    <n v="1"/>
    <n v="44.702956839999999"/>
    <n v="44.702956839999999"/>
    <x v="3"/>
    <b v="1"/>
    <x v="0"/>
    <n v="44.702956839999999"/>
    <x v="0"/>
    <x v="1"/>
    <x v="0"/>
    <x v="0"/>
  </r>
  <r>
    <n v="7653"/>
    <x v="60"/>
    <n v="319"/>
    <x v="48"/>
    <x v="2"/>
    <x v="19"/>
    <n v="375"/>
    <x v="1"/>
    <n v="2"/>
    <n v="35.142227640000002"/>
    <n v="70.284455280000003"/>
    <x v="2"/>
    <b v="1"/>
    <x v="0"/>
    <n v="70.284455280000003"/>
    <x v="0"/>
    <x v="0"/>
    <x v="2"/>
    <x v="1"/>
  </r>
  <r>
    <n v="7654"/>
    <x v="202"/>
    <n v="249"/>
    <x v="41"/>
    <x v="1"/>
    <x v="15"/>
    <n v="362"/>
    <x v="4"/>
    <n v="3"/>
    <n v="28.423579459999999"/>
    <n v="85.270738379999997"/>
    <x v="3"/>
    <b v="0"/>
    <x v="0"/>
    <n v="85.270738379999997"/>
    <x v="0"/>
    <x v="1"/>
    <x v="2"/>
    <x v="1"/>
  </r>
  <r>
    <n v="7655"/>
    <x v="254"/>
    <n v="54"/>
    <x v="40"/>
    <x v="0"/>
    <x v="9"/>
    <n v="340"/>
    <x v="2"/>
    <n v="1"/>
    <n v="14.669537119999999"/>
    <n v="14.669537119999999"/>
    <x v="0"/>
    <b v="0"/>
    <x v="0"/>
    <n v="14.669537119999999"/>
    <x v="0"/>
    <x v="1"/>
    <x v="3"/>
    <x v="0"/>
  </r>
  <r>
    <n v="7656"/>
    <x v="49"/>
    <n v="486"/>
    <x v="31"/>
    <x v="2"/>
    <x v="15"/>
    <n v="149"/>
    <x v="3"/>
    <n v="1"/>
    <n v="65.349659740000007"/>
    <n v="65.349659740000007"/>
    <x v="3"/>
    <b v="1"/>
    <x v="0"/>
    <n v="65.349659740000007"/>
    <x v="1"/>
    <x v="1"/>
    <x v="0"/>
    <x v="1"/>
  </r>
  <r>
    <n v="7657"/>
    <x v="9"/>
    <n v="150"/>
    <x v="44"/>
    <x v="2"/>
    <x v="13"/>
    <n v="430"/>
    <x v="3"/>
    <n v="5"/>
    <n v="51.669201749999999"/>
    <n v="258.34600875000001"/>
    <x v="2"/>
    <b v="1"/>
    <x v="0"/>
    <n v="258.34600875000001"/>
    <x v="0"/>
    <x v="0"/>
    <x v="0"/>
    <x v="0"/>
  </r>
  <r>
    <n v="7658"/>
    <x v="31"/>
    <n v="115"/>
    <x v="9"/>
    <x v="2"/>
    <x v="18"/>
    <n v="702"/>
    <x v="1"/>
    <n v="4"/>
    <n v="93.047281369999993"/>
    <n v="372.18912547999997"/>
    <x v="3"/>
    <b v="1"/>
    <x v="3257"/>
    <n v="334.97021293"/>
    <x v="0"/>
    <x v="2"/>
    <x v="3"/>
    <x v="1"/>
  </r>
  <r>
    <n v="7659"/>
    <x v="63"/>
    <n v="426"/>
    <x v="51"/>
    <x v="1"/>
    <x v="4"/>
    <n v="731"/>
    <x v="3"/>
    <n v="5"/>
    <n v="61.162354489999998"/>
    <n v="305.81177244999998"/>
    <x v="0"/>
    <b v="0"/>
    <x v="0"/>
    <n v="305.81177244999998"/>
    <x v="1"/>
    <x v="1"/>
    <x v="3"/>
    <x v="1"/>
  </r>
  <r>
    <n v="7660"/>
    <x v="174"/>
    <n v="203"/>
    <x v="30"/>
    <x v="0"/>
    <x v="16"/>
    <n v="858"/>
    <x v="4"/>
    <n v="4"/>
    <n v="53.895308020000002"/>
    <n v="215.58123208000001"/>
    <x v="1"/>
    <b v="1"/>
    <x v="3258"/>
    <n v="194.02310887000002"/>
    <x v="0"/>
    <x v="2"/>
    <x v="0"/>
    <x v="0"/>
  </r>
  <r>
    <n v="7661"/>
    <x v="123"/>
    <n v="478"/>
    <x v="12"/>
    <x v="2"/>
    <x v="15"/>
    <n v="415"/>
    <x v="2"/>
    <n v="3"/>
    <n v="41.200240090000001"/>
    <n v="123.60072027000001"/>
    <x v="3"/>
    <b v="1"/>
    <x v="0"/>
    <n v="123.60072027000001"/>
    <x v="0"/>
    <x v="1"/>
    <x v="1"/>
    <x v="1"/>
  </r>
  <r>
    <n v="7662"/>
    <x v="123"/>
    <n v="12"/>
    <x v="25"/>
    <x v="0"/>
    <x v="17"/>
    <n v="276"/>
    <x v="4"/>
    <n v="1"/>
    <n v="19.891374039999999"/>
    <n v="19.891374039999999"/>
    <x v="3"/>
    <b v="1"/>
    <x v="0"/>
    <n v="19.891374039999999"/>
    <x v="0"/>
    <x v="1"/>
    <x v="2"/>
    <x v="0"/>
  </r>
  <r>
    <n v="7663"/>
    <x v="55"/>
    <n v="37"/>
    <x v="5"/>
    <x v="2"/>
    <x v="15"/>
    <n v="10"/>
    <x v="2"/>
    <n v="1"/>
    <n v="16.882303029999999"/>
    <n v="16.882303029999999"/>
    <x v="0"/>
    <b v="1"/>
    <x v="0"/>
    <n v="16.882303029999999"/>
    <x v="0"/>
    <x v="1"/>
    <x v="2"/>
    <x v="0"/>
  </r>
  <r>
    <n v="7664"/>
    <x v="165"/>
    <n v="368"/>
    <x v="52"/>
    <x v="1"/>
    <x v="17"/>
    <n v="796"/>
    <x v="1"/>
    <n v="4"/>
    <n v="58.255891140000003"/>
    <n v="233.02356456000001"/>
    <x v="2"/>
    <b v="0"/>
    <x v="0"/>
    <n v="233.02356456000001"/>
    <x v="0"/>
    <x v="1"/>
    <x v="2"/>
    <x v="0"/>
  </r>
  <r>
    <n v="7665"/>
    <x v="329"/>
    <n v="69"/>
    <x v="16"/>
    <x v="0"/>
    <x v="18"/>
    <n v="832"/>
    <x v="4"/>
    <n v="3"/>
    <n v="72.678536399999999"/>
    <n v="218.03560920000001"/>
    <x v="2"/>
    <b v="1"/>
    <x v="0"/>
    <n v="218.03560920000001"/>
    <x v="1"/>
    <x v="1"/>
    <x v="1"/>
    <x v="0"/>
  </r>
  <r>
    <n v="7666"/>
    <x v="73"/>
    <n v="148"/>
    <x v="48"/>
    <x v="1"/>
    <x v="14"/>
    <n v="908"/>
    <x v="2"/>
    <n v="5"/>
    <n v="64.217926520000006"/>
    <n v="321.08963260000002"/>
    <x v="2"/>
    <b v="1"/>
    <x v="0"/>
    <n v="321.08963260000002"/>
    <x v="1"/>
    <x v="1"/>
    <x v="0"/>
    <x v="0"/>
  </r>
  <r>
    <n v="7667"/>
    <x v="212"/>
    <n v="160"/>
    <x v="8"/>
    <x v="1"/>
    <x v="16"/>
    <n v="354"/>
    <x v="1"/>
    <n v="2"/>
    <n v="68.466220840000005"/>
    <n v="136.93244168000001"/>
    <x v="1"/>
    <b v="0"/>
    <x v="3259"/>
    <n v="123.23919751000001"/>
    <x v="0"/>
    <x v="2"/>
    <x v="4"/>
    <x v="0"/>
  </r>
  <r>
    <n v="7668"/>
    <x v="138"/>
    <n v="398"/>
    <x v="3"/>
    <x v="0"/>
    <x v="15"/>
    <n v="947"/>
    <x v="2"/>
    <n v="4"/>
    <n v="13.228799629999999"/>
    <n v="52.915198519999997"/>
    <x v="3"/>
    <b v="0"/>
    <x v="3260"/>
    <n v="47.623678667"/>
    <x v="0"/>
    <x v="2"/>
    <x v="2"/>
    <x v="1"/>
  </r>
  <r>
    <n v="7669"/>
    <x v="269"/>
    <n v="40"/>
    <x v="17"/>
    <x v="1"/>
    <x v="3"/>
    <n v="336"/>
    <x v="1"/>
    <n v="3"/>
    <n v="43.221633609999998"/>
    <n v="129.66490082999999"/>
    <x v="0"/>
    <b v="1"/>
    <x v="3261"/>
    <n v="116.69841074999999"/>
    <x v="0"/>
    <x v="2"/>
    <x v="0"/>
    <x v="1"/>
  </r>
  <r>
    <n v="7670"/>
    <x v="93"/>
    <n v="140"/>
    <x v="12"/>
    <x v="1"/>
    <x v="17"/>
    <n v="12"/>
    <x v="3"/>
    <n v="2"/>
    <n v="99.792935020000002"/>
    <n v="199.58587004"/>
    <x v="0"/>
    <b v="1"/>
    <x v="0"/>
    <n v="199.58587004"/>
    <x v="0"/>
    <x v="1"/>
    <x v="0"/>
    <x v="1"/>
  </r>
  <r>
    <n v="7671"/>
    <x v="338"/>
    <n v="112"/>
    <x v="6"/>
    <x v="2"/>
    <x v="15"/>
    <n v="701"/>
    <x v="0"/>
    <n v="1"/>
    <n v="32.95936785"/>
    <n v="32.95936785"/>
    <x v="0"/>
    <b v="0"/>
    <x v="0"/>
    <n v="32.95936785"/>
    <x v="1"/>
    <x v="0"/>
    <x v="2"/>
    <x v="1"/>
  </r>
  <r>
    <n v="7672"/>
    <x v="283"/>
    <n v="132"/>
    <x v="25"/>
    <x v="2"/>
    <x v="7"/>
    <n v="996"/>
    <x v="0"/>
    <n v="4"/>
    <n v="99.044010720000003"/>
    <n v="396.17604288000001"/>
    <x v="0"/>
    <b v="0"/>
    <x v="3262"/>
    <n v="356.55843859000004"/>
    <x v="0"/>
    <x v="2"/>
    <x v="1"/>
    <x v="1"/>
  </r>
  <r>
    <n v="7673"/>
    <x v="325"/>
    <n v="55"/>
    <x v="27"/>
    <x v="1"/>
    <x v="6"/>
    <n v="28"/>
    <x v="4"/>
    <n v="1"/>
    <n v="23.891516070000002"/>
    <n v="23.891516070000002"/>
    <x v="2"/>
    <b v="0"/>
    <x v="0"/>
    <n v="23.891516070000002"/>
    <x v="1"/>
    <x v="1"/>
    <x v="2"/>
    <x v="0"/>
  </r>
  <r>
    <n v="7674"/>
    <x v="89"/>
    <n v="449"/>
    <x v="27"/>
    <x v="1"/>
    <x v="7"/>
    <n v="272"/>
    <x v="2"/>
    <n v="2"/>
    <n v="12.801534269999999"/>
    <n v="25.603068539999999"/>
    <x v="3"/>
    <b v="1"/>
    <x v="0"/>
    <n v="25.603068539999999"/>
    <x v="1"/>
    <x v="1"/>
    <x v="4"/>
    <x v="1"/>
  </r>
  <r>
    <n v="7675"/>
    <x v="64"/>
    <n v="337"/>
    <x v="36"/>
    <x v="1"/>
    <x v="4"/>
    <n v="145"/>
    <x v="1"/>
    <n v="5"/>
    <n v="30.301257029999999"/>
    <n v="151.50628515"/>
    <x v="3"/>
    <b v="1"/>
    <x v="0"/>
    <n v="151.50628515"/>
    <x v="0"/>
    <x v="0"/>
    <x v="0"/>
    <x v="1"/>
  </r>
  <r>
    <n v="7676"/>
    <x v="145"/>
    <n v="362"/>
    <x v="18"/>
    <x v="1"/>
    <x v="19"/>
    <n v="516"/>
    <x v="0"/>
    <n v="3"/>
    <n v="90.989587940000007"/>
    <n v="272.96876382000005"/>
    <x v="0"/>
    <b v="0"/>
    <x v="0"/>
    <n v="272.96876382000005"/>
    <x v="1"/>
    <x v="1"/>
    <x v="4"/>
    <x v="0"/>
  </r>
  <r>
    <n v="7677"/>
    <x v="317"/>
    <n v="167"/>
    <x v="1"/>
    <x v="1"/>
    <x v="10"/>
    <n v="67"/>
    <x v="3"/>
    <n v="2"/>
    <n v="18.079214069999999"/>
    <n v="36.158428139999998"/>
    <x v="2"/>
    <b v="0"/>
    <x v="0"/>
    <n v="36.158428139999998"/>
    <x v="0"/>
    <x v="1"/>
    <x v="1"/>
    <x v="1"/>
  </r>
  <r>
    <n v="7678"/>
    <x v="325"/>
    <n v="172"/>
    <x v="43"/>
    <x v="0"/>
    <x v="16"/>
    <n v="48"/>
    <x v="2"/>
    <n v="3"/>
    <n v="43.136299659999999"/>
    <n v="129.40889898"/>
    <x v="2"/>
    <b v="0"/>
    <x v="0"/>
    <n v="129.40889898"/>
    <x v="0"/>
    <x v="0"/>
    <x v="3"/>
    <x v="0"/>
  </r>
  <r>
    <n v="7679"/>
    <x v="101"/>
    <n v="397"/>
    <x v="25"/>
    <x v="0"/>
    <x v="15"/>
    <n v="220"/>
    <x v="2"/>
    <n v="3"/>
    <n v="89.49295128"/>
    <n v="268.47885384"/>
    <x v="2"/>
    <b v="1"/>
    <x v="0"/>
    <n v="268.47885384"/>
    <x v="0"/>
    <x v="1"/>
    <x v="0"/>
    <x v="0"/>
  </r>
  <r>
    <n v="7680"/>
    <x v="332"/>
    <n v="199"/>
    <x v="48"/>
    <x v="1"/>
    <x v="6"/>
    <n v="872"/>
    <x v="3"/>
    <n v="1"/>
    <n v="61.195554819999998"/>
    <n v="61.195554819999998"/>
    <x v="2"/>
    <b v="1"/>
    <x v="0"/>
    <n v="61.195554819999998"/>
    <x v="1"/>
    <x v="1"/>
    <x v="1"/>
    <x v="1"/>
  </r>
  <r>
    <n v="7681"/>
    <x v="190"/>
    <n v="381"/>
    <x v="6"/>
    <x v="1"/>
    <x v="10"/>
    <n v="430"/>
    <x v="4"/>
    <n v="4"/>
    <n v="55.23328403"/>
    <n v="220.93313612"/>
    <x v="2"/>
    <b v="0"/>
    <x v="3263"/>
    <n v="198.83982251"/>
    <x v="0"/>
    <x v="2"/>
    <x v="0"/>
    <x v="0"/>
  </r>
  <r>
    <n v="7682"/>
    <x v="210"/>
    <n v="14"/>
    <x v="34"/>
    <x v="0"/>
    <x v="1"/>
    <n v="361"/>
    <x v="4"/>
    <n v="2"/>
    <n v="18.682801569999999"/>
    <n v="37.365603139999997"/>
    <x v="0"/>
    <b v="0"/>
    <x v="0"/>
    <n v="37.365603139999997"/>
    <x v="1"/>
    <x v="1"/>
    <x v="4"/>
    <x v="0"/>
  </r>
  <r>
    <n v="7683"/>
    <x v="327"/>
    <n v="120"/>
    <x v="23"/>
    <x v="1"/>
    <x v="0"/>
    <n v="646"/>
    <x v="1"/>
    <n v="2"/>
    <n v="38.086985009999999"/>
    <n v="76.173970019999999"/>
    <x v="2"/>
    <b v="1"/>
    <x v="0"/>
    <n v="76.173970019999999"/>
    <x v="0"/>
    <x v="1"/>
    <x v="0"/>
    <x v="0"/>
  </r>
  <r>
    <n v="7684"/>
    <x v="220"/>
    <n v="80"/>
    <x v="12"/>
    <x v="2"/>
    <x v="8"/>
    <n v="997"/>
    <x v="3"/>
    <n v="4"/>
    <n v="30.64603704"/>
    <n v="122.58414816"/>
    <x v="3"/>
    <b v="1"/>
    <x v="3264"/>
    <n v="110.32573334"/>
    <x v="1"/>
    <x v="2"/>
    <x v="2"/>
    <x v="0"/>
  </r>
  <r>
    <n v="7685"/>
    <x v="332"/>
    <n v="263"/>
    <x v="11"/>
    <x v="1"/>
    <x v="18"/>
    <n v="796"/>
    <x v="0"/>
    <n v="1"/>
    <n v="83.550246740000006"/>
    <n v="83.550246740000006"/>
    <x v="3"/>
    <b v="1"/>
    <x v="3265"/>
    <n v="75.195222066000014"/>
    <x v="1"/>
    <x v="2"/>
    <x v="2"/>
    <x v="0"/>
  </r>
  <r>
    <n v="7686"/>
    <x v="26"/>
    <n v="270"/>
    <x v="5"/>
    <x v="2"/>
    <x v="9"/>
    <n v="611"/>
    <x v="0"/>
    <n v="1"/>
    <n v="75.486091689999995"/>
    <n v="75.486091689999995"/>
    <x v="1"/>
    <b v="0"/>
    <x v="3266"/>
    <n v="67.937482520999993"/>
    <x v="0"/>
    <x v="2"/>
    <x v="1"/>
    <x v="1"/>
  </r>
  <r>
    <n v="7687"/>
    <x v="272"/>
    <n v="332"/>
    <x v="19"/>
    <x v="2"/>
    <x v="1"/>
    <n v="723"/>
    <x v="4"/>
    <n v="2"/>
    <n v="37.370752189999997"/>
    <n v="74.741504379999995"/>
    <x v="2"/>
    <b v="1"/>
    <x v="3267"/>
    <n v="67.267353942"/>
    <x v="0"/>
    <x v="2"/>
    <x v="1"/>
    <x v="0"/>
  </r>
  <r>
    <n v="7688"/>
    <x v="115"/>
    <n v="11"/>
    <x v="18"/>
    <x v="0"/>
    <x v="18"/>
    <n v="230"/>
    <x v="2"/>
    <n v="1"/>
    <n v="77.313091619999994"/>
    <n v="77.313091619999994"/>
    <x v="2"/>
    <b v="1"/>
    <x v="3268"/>
    <n v="69.581782457999992"/>
    <x v="0"/>
    <x v="2"/>
    <x v="4"/>
    <x v="1"/>
  </r>
  <r>
    <n v="7689"/>
    <x v="264"/>
    <n v="391"/>
    <x v="52"/>
    <x v="0"/>
    <x v="1"/>
    <n v="95"/>
    <x v="1"/>
    <n v="1"/>
    <n v="20.07438372"/>
    <n v="20.07438372"/>
    <x v="2"/>
    <b v="1"/>
    <x v="3269"/>
    <n v="18.066945348000001"/>
    <x v="1"/>
    <x v="2"/>
    <x v="3"/>
    <x v="0"/>
  </r>
  <r>
    <n v="7690"/>
    <x v="132"/>
    <n v="262"/>
    <x v="1"/>
    <x v="0"/>
    <x v="12"/>
    <n v="359"/>
    <x v="1"/>
    <n v="3"/>
    <n v="35.391122019999997"/>
    <n v="106.17336605999999"/>
    <x v="0"/>
    <b v="0"/>
    <x v="0"/>
    <n v="106.17336605999999"/>
    <x v="1"/>
    <x v="1"/>
    <x v="0"/>
    <x v="0"/>
  </r>
  <r>
    <n v="7691"/>
    <x v="318"/>
    <n v="467"/>
    <x v="12"/>
    <x v="1"/>
    <x v="3"/>
    <n v="912"/>
    <x v="0"/>
    <n v="4"/>
    <n v="21.449696459999998"/>
    <n v="85.798785839999994"/>
    <x v="2"/>
    <b v="1"/>
    <x v="0"/>
    <n v="85.798785839999994"/>
    <x v="0"/>
    <x v="1"/>
    <x v="0"/>
    <x v="1"/>
  </r>
  <r>
    <n v="7692"/>
    <x v="248"/>
    <n v="338"/>
    <x v="25"/>
    <x v="1"/>
    <x v="17"/>
    <n v="155"/>
    <x v="3"/>
    <n v="3"/>
    <n v="84.043317990000006"/>
    <n v="252.12995397000003"/>
    <x v="3"/>
    <b v="1"/>
    <x v="3270"/>
    <n v="226.91695857000002"/>
    <x v="1"/>
    <x v="2"/>
    <x v="2"/>
    <x v="0"/>
  </r>
  <r>
    <n v="7693"/>
    <x v="228"/>
    <n v="401"/>
    <x v="40"/>
    <x v="0"/>
    <x v="19"/>
    <n v="822"/>
    <x v="4"/>
    <n v="5"/>
    <n v="77.127789410000005"/>
    <n v="385.63894705000001"/>
    <x v="1"/>
    <b v="0"/>
    <x v="3271"/>
    <n v="347.07505234000001"/>
    <x v="1"/>
    <x v="2"/>
    <x v="0"/>
    <x v="1"/>
  </r>
  <r>
    <n v="7694"/>
    <x v="273"/>
    <n v="154"/>
    <x v="10"/>
    <x v="2"/>
    <x v="17"/>
    <n v="606"/>
    <x v="0"/>
    <n v="3"/>
    <n v="26.004923250000001"/>
    <n v="78.014769749999999"/>
    <x v="3"/>
    <b v="0"/>
    <x v="3272"/>
    <n v="70.213292776000003"/>
    <x v="1"/>
    <x v="2"/>
    <x v="1"/>
    <x v="1"/>
  </r>
  <r>
    <n v="7695"/>
    <x v="199"/>
    <n v="377"/>
    <x v="7"/>
    <x v="0"/>
    <x v="16"/>
    <n v="991"/>
    <x v="0"/>
    <n v="2"/>
    <n v="30.259452979999999"/>
    <n v="60.518905959999998"/>
    <x v="2"/>
    <b v="0"/>
    <x v="0"/>
    <n v="60.518905959999998"/>
    <x v="1"/>
    <x v="0"/>
    <x v="4"/>
    <x v="1"/>
  </r>
  <r>
    <n v="7696"/>
    <x v="129"/>
    <n v="360"/>
    <x v="38"/>
    <x v="1"/>
    <x v="8"/>
    <n v="587"/>
    <x v="4"/>
    <n v="1"/>
    <n v="60.865555239999999"/>
    <n v="60.865555239999999"/>
    <x v="0"/>
    <b v="1"/>
    <x v="3273"/>
    <n v="54.778999716000001"/>
    <x v="0"/>
    <x v="2"/>
    <x v="0"/>
    <x v="1"/>
  </r>
  <r>
    <n v="7697"/>
    <x v="226"/>
    <n v="80"/>
    <x v="32"/>
    <x v="1"/>
    <x v="11"/>
    <n v="930"/>
    <x v="2"/>
    <n v="4"/>
    <n v="81.401170859999993"/>
    <n v="325.60468343999997"/>
    <x v="0"/>
    <b v="0"/>
    <x v="3274"/>
    <n v="293.04421508999997"/>
    <x v="1"/>
    <x v="2"/>
    <x v="4"/>
    <x v="1"/>
  </r>
  <r>
    <n v="7698"/>
    <x v="77"/>
    <n v="489"/>
    <x v="35"/>
    <x v="1"/>
    <x v="3"/>
    <n v="213"/>
    <x v="1"/>
    <n v="1"/>
    <n v="41.979663449999997"/>
    <n v="41.979663449999997"/>
    <x v="0"/>
    <b v="0"/>
    <x v="0"/>
    <n v="41.979663449999997"/>
    <x v="0"/>
    <x v="0"/>
    <x v="2"/>
    <x v="0"/>
  </r>
  <r>
    <n v="7699"/>
    <x v="291"/>
    <n v="132"/>
    <x v="20"/>
    <x v="0"/>
    <x v="3"/>
    <n v="997"/>
    <x v="2"/>
    <n v="3"/>
    <n v="96.253382369999997"/>
    <n v="288.76014710999999"/>
    <x v="2"/>
    <b v="0"/>
    <x v="3275"/>
    <n v="259.8841324"/>
    <x v="1"/>
    <x v="2"/>
    <x v="3"/>
    <x v="0"/>
  </r>
  <r>
    <n v="7700"/>
    <x v="288"/>
    <n v="241"/>
    <x v="16"/>
    <x v="1"/>
    <x v="10"/>
    <n v="90"/>
    <x v="2"/>
    <n v="4"/>
    <n v="80.464190470000005"/>
    <n v="321.85676188000002"/>
    <x v="2"/>
    <b v="1"/>
    <x v="0"/>
    <n v="321.85676188000002"/>
    <x v="0"/>
    <x v="0"/>
    <x v="4"/>
    <x v="1"/>
  </r>
  <r>
    <n v="7701"/>
    <x v="267"/>
    <n v="297"/>
    <x v="52"/>
    <x v="2"/>
    <x v="11"/>
    <n v="232"/>
    <x v="1"/>
    <n v="5"/>
    <n v="19.809313119999999"/>
    <n v="99.046565599999994"/>
    <x v="3"/>
    <b v="1"/>
    <x v="0"/>
    <n v="99.046565599999994"/>
    <x v="1"/>
    <x v="0"/>
    <x v="2"/>
    <x v="1"/>
  </r>
  <r>
    <n v="7702"/>
    <x v="215"/>
    <n v="438"/>
    <x v="11"/>
    <x v="1"/>
    <x v="14"/>
    <n v="973"/>
    <x v="0"/>
    <n v="5"/>
    <n v="68.287114790000004"/>
    <n v="341.43557395000005"/>
    <x v="3"/>
    <b v="1"/>
    <x v="0"/>
    <n v="341.43557395000005"/>
    <x v="0"/>
    <x v="1"/>
    <x v="1"/>
    <x v="1"/>
  </r>
  <r>
    <n v="7703"/>
    <x v="299"/>
    <n v="474"/>
    <x v="5"/>
    <x v="2"/>
    <x v="14"/>
    <n v="282"/>
    <x v="3"/>
    <n v="3"/>
    <n v="57.032359870000001"/>
    <n v="171.09707961000001"/>
    <x v="1"/>
    <b v="0"/>
    <x v="0"/>
    <n v="171.09707961000001"/>
    <x v="1"/>
    <x v="1"/>
    <x v="3"/>
    <x v="0"/>
  </r>
  <r>
    <n v="7704"/>
    <x v="277"/>
    <n v="181"/>
    <x v="32"/>
    <x v="0"/>
    <x v="7"/>
    <n v="899"/>
    <x v="0"/>
    <n v="2"/>
    <n v="59.793150560000001"/>
    <n v="119.58630112"/>
    <x v="3"/>
    <b v="1"/>
    <x v="0"/>
    <n v="119.58630112"/>
    <x v="1"/>
    <x v="1"/>
    <x v="0"/>
    <x v="1"/>
  </r>
  <r>
    <n v="7705"/>
    <x v="1"/>
    <n v="96"/>
    <x v="23"/>
    <x v="0"/>
    <x v="6"/>
    <n v="767"/>
    <x v="4"/>
    <n v="4"/>
    <n v="33.797803279999997"/>
    <n v="135.19121311999999"/>
    <x v="0"/>
    <b v="1"/>
    <x v="0"/>
    <n v="135.19121311999999"/>
    <x v="0"/>
    <x v="1"/>
    <x v="2"/>
    <x v="1"/>
  </r>
  <r>
    <n v="7706"/>
    <x v="313"/>
    <n v="311"/>
    <x v="7"/>
    <x v="2"/>
    <x v="17"/>
    <n v="474"/>
    <x v="4"/>
    <n v="4"/>
    <n v="18.787988200000001"/>
    <n v="75.151952800000004"/>
    <x v="0"/>
    <b v="0"/>
    <x v="0"/>
    <n v="75.151952800000004"/>
    <x v="0"/>
    <x v="1"/>
    <x v="4"/>
    <x v="0"/>
  </r>
  <r>
    <n v="7707"/>
    <x v="20"/>
    <n v="272"/>
    <x v="17"/>
    <x v="0"/>
    <x v="2"/>
    <n v="549"/>
    <x v="3"/>
    <n v="5"/>
    <n v="52.523032630000003"/>
    <n v="262.61516315"/>
    <x v="0"/>
    <b v="0"/>
    <x v="3276"/>
    <n v="236.35364683"/>
    <x v="0"/>
    <x v="2"/>
    <x v="2"/>
    <x v="1"/>
  </r>
  <r>
    <n v="7708"/>
    <x v="209"/>
    <n v="88"/>
    <x v="16"/>
    <x v="0"/>
    <x v="1"/>
    <n v="98"/>
    <x v="1"/>
    <n v="5"/>
    <n v="31.098945879999999"/>
    <n v="155.49472939999998"/>
    <x v="3"/>
    <b v="1"/>
    <x v="0"/>
    <n v="155.49472939999998"/>
    <x v="0"/>
    <x v="1"/>
    <x v="0"/>
    <x v="0"/>
  </r>
  <r>
    <n v="7709"/>
    <x v="109"/>
    <n v="476"/>
    <x v="7"/>
    <x v="2"/>
    <x v="4"/>
    <n v="283"/>
    <x v="2"/>
    <n v="3"/>
    <n v="66.219691530000006"/>
    <n v="198.65907459000002"/>
    <x v="1"/>
    <b v="0"/>
    <x v="0"/>
    <n v="198.65907459000002"/>
    <x v="1"/>
    <x v="0"/>
    <x v="0"/>
    <x v="0"/>
  </r>
  <r>
    <n v="7710"/>
    <x v="207"/>
    <n v="226"/>
    <x v="15"/>
    <x v="2"/>
    <x v="16"/>
    <n v="242"/>
    <x v="3"/>
    <n v="2"/>
    <n v="59.922414600000003"/>
    <n v="119.84482920000001"/>
    <x v="0"/>
    <b v="0"/>
    <x v="0"/>
    <n v="119.84482920000001"/>
    <x v="1"/>
    <x v="1"/>
    <x v="2"/>
    <x v="1"/>
  </r>
  <r>
    <n v="7711"/>
    <x v="65"/>
    <n v="228"/>
    <x v="19"/>
    <x v="0"/>
    <x v="0"/>
    <n v="583"/>
    <x v="2"/>
    <n v="1"/>
    <n v="51.196591269999999"/>
    <n v="51.196591269999999"/>
    <x v="2"/>
    <b v="1"/>
    <x v="0"/>
    <n v="51.196591269999999"/>
    <x v="0"/>
    <x v="0"/>
    <x v="4"/>
    <x v="1"/>
  </r>
  <r>
    <n v="7712"/>
    <x v="257"/>
    <n v="435"/>
    <x v="12"/>
    <x v="2"/>
    <x v="4"/>
    <n v="750"/>
    <x v="4"/>
    <n v="4"/>
    <n v="70.052000090000007"/>
    <n v="280.20800036000003"/>
    <x v="1"/>
    <b v="0"/>
    <x v="3277"/>
    <n v="252.18720032000002"/>
    <x v="0"/>
    <x v="2"/>
    <x v="4"/>
    <x v="1"/>
  </r>
  <r>
    <n v="7713"/>
    <x v="228"/>
    <n v="206"/>
    <x v="35"/>
    <x v="0"/>
    <x v="7"/>
    <n v="342"/>
    <x v="2"/>
    <n v="3"/>
    <n v="94.857794260000006"/>
    <n v="284.57338278000003"/>
    <x v="1"/>
    <b v="0"/>
    <x v="3278"/>
    <n v="256.11604450000004"/>
    <x v="1"/>
    <x v="2"/>
    <x v="2"/>
    <x v="1"/>
  </r>
  <r>
    <n v="7714"/>
    <x v="301"/>
    <n v="449"/>
    <x v="41"/>
    <x v="2"/>
    <x v="10"/>
    <n v="449"/>
    <x v="3"/>
    <n v="5"/>
    <n v="40.068644630000001"/>
    <n v="200.34322315"/>
    <x v="3"/>
    <b v="1"/>
    <x v="0"/>
    <n v="200.34322315"/>
    <x v="1"/>
    <x v="0"/>
    <x v="3"/>
    <x v="1"/>
  </r>
  <r>
    <n v="7715"/>
    <x v="62"/>
    <n v="229"/>
    <x v="8"/>
    <x v="2"/>
    <x v="19"/>
    <n v="163"/>
    <x v="4"/>
    <n v="2"/>
    <n v="40.465542739999997"/>
    <n v="80.931085479999993"/>
    <x v="1"/>
    <b v="0"/>
    <x v="0"/>
    <n v="80.931085479999993"/>
    <x v="1"/>
    <x v="1"/>
    <x v="3"/>
    <x v="0"/>
  </r>
  <r>
    <n v="7716"/>
    <x v="84"/>
    <n v="346"/>
    <x v="51"/>
    <x v="0"/>
    <x v="11"/>
    <n v="495"/>
    <x v="0"/>
    <n v="1"/>
    <n v="96.299492060000006"/>
    <n v="96.299492060000006"/>
    <x v="2"/>
    <b v="1"/>
    <x v="3279"/>
    <n v="86.669542854000014"/>
    <x v="1"/>
    <x v="2"/>
    <x v="4"/>
    <x v="0"/>
  </r>
  <r>
    <n v="7717"/>
    <x v="296"/>
    <n v="34"/>
    <x v="7"/>
    <x v="1"/>
    <x v="3"/>
    <n v="191"/>
    <x v="0"/>
    <n v="2"/>
    <n v="77.140545279999998"/>
    <n v="154.28109056"/>
    <x v="1"/>
    <b v="0"/>
    <x v="0"/>
    <n v="154.28109056"/>
    <x v="0"/>
    <x v="1"/>
    <x v="0"/>
    <x v="1"/>
  </r>
  <r>
    <n v="7718"/>
    <x v="168"/>
    <n v="338"/>
    <x v="50"/>
    <x v="1"/>
    <x v="13"/>
    <n v="78"/>
    <x v="2"/>
    <n v="3"/>
    <n v="88.913862219999999"/>
    <n v="266.74158666"/>
    <x v="1"/>
    <b v="1"/>
    <x v="3280"/>
    <n v="240.06742799"/>
    <x v="1"/>
    <x v="2"/>
    <x v="0"/>
    <x v="1"/>
  </r>
  <r>
    <n v="7719"/>
    <x v="44"/>
    <n v="238"/>
    <x v="28"/>
    <x v="2"/>
    <x v="4"/>
    <n v="993"/>
    <x v="4"/>
    <n v="5"/>
    <n v="92.910677890000002"/>
    <n v="464.55338945"/>
    <x v="1"/>
    <b v="0"/>
    <x v="3281"/>
    <n v="418.0980505"/>
    <x v="0"/>
    <x v="2"/>
    <x v="4"/>
    <x v="0"/>
  </r>
  <r>
    <n v="7720"/>
    <x v="267"/>
    <n v="126"/>
    <x v="3"/>
    <x v="1"/>
    <x v="17"/>
    <n v="175"/>
    <x v="4"/>
    <n v="1"/>
    <n v="80.059039290000001"/>
    <n v="80.059039290000001"/>
    <x v="3"/>
    <b v="1"/>
    <x v="0"/>
    <n v="80.059039290000001"/>
    <x v="0"/>
    <x v="0"/>
    <x v="1"/>
    <x v="1"/>
  </r>
  <r>
    <n v="7721"/>
    <x v="259"/>
    <n v="378"/>
    <x v="12"/>
    <x v="2"/>
    <x v="17"/>
    <n v="323"/>
    <x v="2"/>
    <n v="2"/>
    <n v="85.728057179999993"/>
    <n v="171.45611435999999"/>
    <x v="3"/>
    <b v="0"/>
    <x v="0"/>
    <n v="171.45611435999999"/>
    <x v="1"/>
    <x v="1"/>
    <x v="1"/>
    <x v="1"/>
  </r>
  <r>
    <n v="7722"/>
    <x v="207"/>
    <n v="254"/>
    <x v="47"/>
    <x v="1"/>
    <x v="4"/>
    <n v="255"/>
    <x v="3"/>
    <n v="4"/>
    <n v="77.28059777"/>
    <n v="309.12239108"/>
    <x v="3"/>
    <b v="0"/>
    <x v="3282"/>
    <n v="278.21015196999997"/>
    <x v="0"/>
    <x v="2"/>
    <x v="2"/>
    <x v="1"/>
  </r>
  <r>
    <n v="7723"/>
    <x v="85"/>
    <n v="385"/>
    <x v="32"/>
    <x v="0"/>
    <x v="18"/>
    <n v="277"/>
    <x v="2"/>
    <n v="3"/>
    <n v="58.539314240000003"/>
    <n v="175.61794272"/>
    <x v="0"/>
    <b v="1"/>
    <x v="3283"/>
    <n v="158.05614844999999"/>
    <x v="1"/>
    <x v="2"/>
    <x v="2"/>
    <x v="0"/>
  </r>
  <r>
    <n v="7724"/>
    <x v="23"/>
    <n v="348"/>
    <x v="32"/>
    <x v="2"/>
    <x v="3"/>
    <n v="344"/>
    <x v="3"/>
    <n v="4"/>
    <n v="60.155557969999997"/>
    <n v="240.62223187999999"/>
    <x v="2"/>
    <b v="0"/>
    <x v="0"/>
    <n v="240.62223187999999"/>
    <x v="0"/>
    <x v="0"/>
    <x v="1"/>
    <x v="1"/>
  </r>
  <r>
    <n v="7725"/>
    <x v="200"/>
    <n v="294"/>
    <x v="5"/>
    <x v="0"/>
    <x v="4"/>
    <n v="265"/>
    <x v="0"/>
    <n v="3"/>
    <n v="75.199492120000002"/>
    <n v="225.59847636000001"/>
    <x v="3"/>
    <b v="1"/>
    <x v="3284"/>
    <n v="203.03862873"/>
    <x v="1"/>
    <x v="2"/>
    <x v="2"/>
    <x v="0"/>
  </r>
  <r>
    <n v="7726"/>
    <x v="160"/>
    <n v="120"/>
    <x v="51"/>
    <x v="1"/>
    <x v="1"/>
    <n v="878"/>
    <x v="0"/>
    <n v="2"/>
    <n v="31.086535080000001"/>
    <n v="62.173070160000002"/>
    <x v="0"/>
    <b v="1"/>
    <x v="0"/>
    <n v="62.173070160000002"/>
    <x v="0"/>
    <x v="1"/>
    <x v="4"/>
    <x v="0"/>
  </r>
  <r>
    <n v="7727"/>
    <x v="125"/>
    <n v="334"/>
    <x v="47"/>
    <x v="1"/>
    <x v="1"/>
    <n v="922"/>
    <x v="1"/>
    <n v="5"/>
    <n v="59.847005629999998"/>
    <n v="299.23502815000001"/>
    <x v="2"/>
    <b v="0"/>
    <x v="3285"/>
    <n v="269.31152534"/>
    <x v="0"/>
    <x v="2"/>
    <x v="2"/>
    <x v="1"/>
  </r>
  <r>
    <n v="7728"/>
    <x v="34"/>
    <n v="470"/>
    <x v="34"/>
    <x v="1"/>
    <x v="16"/>
    <n v="597"/>
    <x v="1"/>
    <n v="5"/>
    <n v="52.203802009999997"/>
    <n v="261.01901004999996"/>
    <x v="1"/>
    <b v="0"/>
    <x v="0"/>
    <n v="261.01901004999996"/>
    <x v="0"/>
    <x v="0"/>
    <x v="3"/>
    <x v="1"/>
  </r>
  <r>
    <n v="7729"/>
    <x v="4"/>
    <n v="184"/>
    <x v="15"/>
    <x v="0"/>
    <x v="4"/>
    <n v="435"/>
    <x v="1"/>
    <n v="4"/>
    <n v="43.957305409999996"/>
    <n v="175.82922163999999"/>
    <x v="2"/>
    <b v="0"/>
    <x v="3286"/>
    <n v="158.24629947999998"/>
    <x v="1"/>
    <x v="2"/>
    <x v="1"/>
    <x v="0"/>
  </r>
  <r>
    <n v="7730"/>
    <x v="320"/>
    <n v="17"/>
    <x v="41"/>
    <x v="2"/>
    <x v="6"/>
    <n v="748"/>
    <x v="0"/>
    <n v="4"/>
    <n v="56.91235168"/>
    <n v="227.64940672"/>
    <x v="2"/>
    <b v="0"/>
    <x v="0"/>
    <n v="227.64940672"/>
    <x v="0"/>
    <x v="1"/>
    <x v="1"/>
    <x v="0"/>
  </r>
  <r>
    <n v="7731"/>
    <x v="117"/>
    <n v="25"/>
    <x v="41"/>
    <x v="2"/>
    <x v="10"/>
    <n v="104"/>
    <x v="0"/>
    <n v="5"/>
    <n v="33.60245536"/>
    <n v="168.0122768"/>
    <x v="0"/>
    <b v="1"/>
    <x v="0"/>
    <n v="168.0122768"/>
    <x v="1"/>
    <x v="0"/>
    <x v="0"/>
    <x v="0"/>
  </r>
  <r>
    <n v="7732"/>
    <x v="309"/>
    <n v="5"/>
    <x v="29"/>
    <x v="2"/>
    <x v="13"/>
    <n v="262"/>
    <x v="3"/>
    <n v="1"/>
    <n v="84.258692109999998"/>
    <n v="84.258692109999998"/>
    <x v="3"/>
    <b v="0"/>
    <x v="3287"/>
    <n v="75.832822898999993"/>
    <x v="1"/>
    <x v="2"/>
    <x v="2"/>
    <x v="0"/>
  </r>
  <r>
    <n v="7733"/>
    <x v="107"/>
    <n v="226"/>
    <x v="31"/>
    <x v="1"/>
    <x v="7"/>
    <n v="30"/>
    <x v="0"/>
    <n v="3"/>
    <n v="19.085139569999999"/>
    <n v="57.255418710000001"/>
    <x v="2"/>
    <b v="0"/>
    <x v="3288"/>
    <n v="51.529876839000003"/>
    <x v="1"/>
    <x v="2"/>
    <x v="1"/>
    <x v="1"/>
  </r>
  <r>
    <n v="7734"/>
    <x v="294"/>
    <n v="258"/>
    <x v="2"/>
    <x v="0"/>
    <x v="13"/>
    <n v="774"/>
    <x v="4"/>
    <n v="2"/>
    <n v="93.499627770000004"/>
    <n v="186.99925554000001"/>
    <x v="0"/>
    <b v="0"/>
    <x v="3289"/>
    <n v="168.29932999000002"/>
    <x v="1"/>
    <x v="2"/>
    <x v="1"/>
    <x v="0"/>
  </r>
  <r>
    <n v="7735"/>
    <x v="119"/>
    <n v="180"/>
    <x v="50"/>
    <x v="1"/>
    <x v="18"/>
    <n v="201"/>
    <x v="4"/>
    <n v="5"/>
    <n v="32.126946150000002"/>
    <n v="160.63473075000002"/>
    <x v="1"/>
    <b v="0"/>
    <x v="0"/>
    <n v="160.63473075000002"/>
    <x v="1"/>
    <x v="1"/>
    <x v="3"/>
    <x v="1"/>
  </r>
  <r>
    <n v="7736"/>
    <x v="186"/>
    <n v="23"/>
    <x v="6"/>
    <x v="2"/>
    <x v="13"/>
    <n v="420"/>
    <x v="0"/>
    <n v="4"/>
    <n v="78.376876659999994"/>
    <n v="313.50750663999997"/>
    <x v="3"/>
    <b v="0"/>
    <x v="0"/>
    <n v="313.50750663999997"/>
    <x v="0"/>
    <x v="1"/>
    <x v="3"/>
    <x v="0"/>
  </r>
  <r>
    <n v="7737"/>
    <x v="16"/>
    <n v="480"/>
    <x v="21"/>
    <x v="2"/>
    <x v="1"/>
    <n v="851"/>
    <x v="3"/>
    <n v="2"/>
    <n v="15.8524247"/>
    <n v="31.704849400000001"/>
    <x v="2"/>
    <b v="0"/>
    <x v="0"/>
    <n v="31.704849400000001"/>
    <x v="1"/>
    <x v="1"/>
    <x v="4"/>
    <x v="0"/>
  </r>
  <r>
    <n v="7738"/>
    <x v="202"/>
    <n v="195"/>
    <x v="46"/>
    <x v="0"/>
    <x v="6"/>
    <n v="358"/>
    <x v="3"/>
    <n v="5"/>
    <n v="11.04365013"/>
    <n v="55.218250650000002"/>
    <x v="1"/>
    <b v="0"/>
    <x v="0"/>
    <n v="55.218250650000002"/>
    <x v="1"/>
    <x v="0"/>
    <x v="0"/>
    <x v="0"/>
  </r>
  <r>
    <n v="7739"/>
    <x v="260"/>
    <n v="198"/>
    <x v="49"/>
    <x v="0"/>
    <x v="16"/>
    <n v="389"/>
    <x v="2"/>
    <n v="5"/>
    <n v="90.309135879999999"/>
    <n v="451.54567939999998"/>
    <x v="2"/>
    <b v="1"/>
    <x v="3290"/>
    <n v="406.39111145999999"/>
    <x v="0"/>
    <x v="2"/>
    <x v="4"/>
    <x v="1"/>
  </r>
  <r>
    <n v="7740"/>
    <x v="152"/>
    <n v="457"/>
    <x v="49"/>
    <x v="0"/>
    <x v="13"/>
    <n v="630"/>
    <x v="0"/>
    <n v="3"/>
    <n v="91.845145110000004"/>
    <n v="275.53543533000004"/>
    <x v="0"/>
    <b v="1"/>
    <x v="3291"/>
    <n v="247.98189180000003"/>
    <x v="1"/>
    <x v="2"/>
    <x v="1"/>
    <x v="1"/>
  </r>
  <r>
    <n v="7741"/>
    <x v="44"/>
    <n v="389"/>
    <x v="28"/>
    <x v="0"/>
    <x v="13"/>
    <n v="502"/>
    <x v="3"/>
    <n v="1"/>
    <n v="68.375865009999998"/>
    <n v="68.375865009999998"/>
    <x v="0"/>
    <b v="1"/>
    <x v="0"/>
    <n v="68.375865009999998"/>
    <x v="0"/>
    <x v="0"/>
    <x v="1"/>
    <x v="1"/>
  </r>
  <r>
    <n v="7742"/>
    <x v="354"/>
    <n v="95"/>
    <x v="52"/>
    <x v="2"/>
    <x v="7"/>
    <n v="159"/>
    <x v="0"/>
    <n v="3"/>
    <n v="12.835586620000001"/>
    <n v="38.506759860000003"/>
    <x v="1"/>
    <b v="0"/>
    <x v="0"/>
    <n v="38.506759860000003"/>
    <x v="1"/>
    <x v="1"/>
    <x v="3"/>
    <x v="0"/>
  </r>
  <r>
    <n v="7743"/>
    <x v="261"/>
    <n v="462"/>
    <x v="25"/>
    <x v="2"/>
    <x v="15"/>
    <n v="269"/>
    <x v="2"/>
    <n v="4"/>
    <n v="65.465989230000005"/>
    <n v="261.86395692000002"/>
    <x v="3"/>
    <b v="1"/>
    <x v="3292"/>
    <n v="235.67756123000001"/>
    <x v="1"/>
    <x v="2"/>
    <x v="1"/>
    <x v="1"/>
  </r>
  <r>
    <n v="7744"/>
    <x v="118"/>
    <n v="348"/>
    <x v="3"/>
    <x v="0"/>
    <x v="8"/>
    <n v="33"/>
    <x v="4"/>
    <n v="4"/>
    <n v="68.542671409999997"/>
    <n v="274.17068563999999"/>
    <x v="2"/>
    <b v="0"/>
    <x v="0"/>
    <n v="274.17068563999999"/>
    <x v="0"/>
    <x v="0"/>
    <x v="1"/>
    <x v="1"/>
  </r>
  <r>
    <n v="7745"/>
    <x v="317"/>
    <n v="76"/>
    <x v="10"/>
    <x v="2"/>
    <x v="0"/>
    <n v="12"/>
    <x v="0"/>
    <n v="2"/>
    <n v="93.999902520000006"/>
    <n v="187.99980504000001"/>
    <x v="0"/>
    <b v="1"/>
    <x v="0"/>
    <n v="187.99980504000001"/>
    <x v="1"/>
    <x v="1"/>
    <x v="1"/>
    <x v="0"/>
  </r>
  <r>
    <n v="7746"/>
    <x v="59"/>
    <n v="328"/>
    <x v="24"/>
    <x v="2"/>
    <x v="3"/>
    <n v="163"/>
    <x v="2"/>
    <n v="5"/>
    <n v="95.163541390000006"/>
    <n v="475.81770695"/>
    <x v="1"/>
    <b v="0"/>
    <x v="3293"/>
    <n v="428.23593625000001"/>
    <x v="0"/>
    <x v="2"/>
    <x v="1"/>
    <x v="0"/>
  </r>
  <r>
    <n v="7747"/>
    <x v="132"/>
    <n v="454"/>
    <x v="0"/>
    <x v="0"/>
    <x v="19"/>
    <n v="312"/>
    <x v="1"/>
    <n v="2"/>
    <n v="21.447840899999999"/>
    <n v="42.895681799999998"/>
    <x v="0"/>
    <b v="1"/>
    <x v="0"/>
    <n v="42.895681799999998"/>
    <x v="0"/>
    <x v="1"/>
    <x v="1"/>
    <x v="0"/>
  </r>
  <r>
    <n v="7748"/>
    <x v="310"/>
    <n v="39"/>
    <x v="27"/>
    <x v="1"/>
    <x v="13"/>
    <n v="678"/>
    <x v="3"/>
    <n v="5"/>
    <n v="52.101659589999997"/>
    <n v="260.50829794999999"/>
    <x v="0"/>
    <b v="1"/>
    <x v="3294"/>
    <n v="234.45746815999999"/>
    <x v="1"/>
    <x v="2"/>
    <x v="2"/>
    <x v="0"/>
  </r>
  <r>
    <n v="7749"/>
    <x v="110"/>
    <n v="493"/>
    <x v="15"/>
    <x v="1"/>
    <x v="0"/>
    <n v="87"/>
    <x v="4"/>
    <n v="5"/>
    <n v="57.797949559999999"/>
    <n v="288.98974779999998"/>
    <x v="1"/>
    <b v="1"/>
    <x v="0"/>
    <n v="288.98974779999998"/>
    <x v="1"/>
    <x v="1"/>
    <x v="3"/>
    <x v="1"/>
  </r>
  <r>
    <n v="7750"/>
    <x v="41"/>
    <n v="327"/>
    <x v="1"/>
    <x v="0"/>
    <x v="9"/>
    <n v="587"/>
    <x v="3"/>
    <n v="5"/>
    <n v="52.764300339999998"/>
    <n v="263.8215017"/>
    <x v="0"/>
    <b v="1"/>
    <x v="0"/>
    <n v="263.8215017"/>
    <x v="1"/>
    <x v="1"/>
    <x v="3"/>
    <x v="0"/>
  </r>
  <r>
    <n v="7751"/>
    <x v="248"/>
    <n v="464"/>
    <x v="23"/>
    <x v="0"/>
    <x v="11"/>
    <n v="908"/>
    <x v="2"/>
    <n v="4"/>
    <n v="88.789631270000001"/>
    <n v="355.15852508"/>
    <x v="2"/>
    <b v="0"/>
    <x v="3295"/>
    <n v="319.64267257"/>
    <x v="0"/>
    <x v="2"/>
    <x v="2"/>
    <x v="0"/>
  </r>
  <r>
    <n v="7752"/>
    <x v="259"/>
    <n v="167"/>
    <x v="34"/>
    <x v="0"/>
    <x v="17"/>
    <n v="871"/>
    <x v="2"/>
    <n v="3"/>
    <n v="47.326822100000001"/>
    <n v="141.98046629999999"/>
    <x v="1"/>
    <b v="0"/>
    <x v="0"/>
    <n v="141.98046629999999"/>
    <x v="1"/>
    <x v="0"/>
    <x v="0"/>
    <x v="0"/>
  </r>
  <r>
    <n v="7753"/>
    <x v="234"/>
    <n v="11"/>
    <x v="5"/>
    <x v="0"/>
    <x v="7"/>
    <n v="38"/>
    <x v="4"/>
    <n v="2"/>
    <n v="23.886673940000001"/>
    <n v="47.773347880000003"/>
    <x v="1"/>
    <b v="0"/>
    <x v="3296"/>
    <n v="42.996013092000005"/>
    <x v="1"/>
    <x v="2"/>
    <x v="3"/>
    <x v="1"/>
  </r>
  <r>
    <n v="7754"/>
    <x v="69"/>
    <n v="10"/>
    <x v="23"/>
    <x v="1"/>
    <x v="3"/>
    <n v="576"/>
    <x v="0"/>
    <n v="4"/>
    <n v="62.143686670000001"/>
    <n v="248.57474668"/>
    <x v="1"/>
    <b v="0"/>
    <x v="3297"/>
    <n v="223.71727201000002"/>
    <x v="0"/>
    <x v="2"/>
    <x v="4"/>
    <x v="1"/>
  </r>
  <r>
    <n v="7755"/>
    <x v="313"/>
    <n v="241"/>
    <x v="16"/>
    <x v="1"/>
    <x v="12"/>
    <n v="204"/>
    <x v="0"/>
    <n v="2"/>
    <n v="84.162535160000004"/>
    <n v="168.32507032000001"/>
    <x v="1"/>
    <b v="1"/>
    <x v="0"/>
    <n v="168.32507032000001"/>
    <x v="0"/>
    <x v="0"/>
    <x v="4"/>
    <x v="1"/>
  </r>
  <r>
    <n v="7756"/>
    <x v="199"/>
    <n v="407"/>
    <x v="47"/>
    <x v="0"/>
    <x v="16"/>
    <n v="718"/>
    <x v="4"/>
    <n v="5"/>
    <n v="68.723622770000006"/>
    <n v="343.61811385000004"/>
    <x v="1"/>
    <b v="1"/>
    <x v="0"/>
    <n v="343.61811385000004"/>
    <x v="0"/>
    <x v="1"/>
    <x v="1"/>
    <x v="1"/>
  </r>
  <r>
    <n v="7757"/>
    <x v="274"/>
    <n v="90"/>
    <x v="47"/>
    <x v="0"/>
    <x v="1"/>
    <n v="825"/>
    <x v="3"/>
    <n v="1"/>
    <n v="15.540746690000001"/>
    <n v="15.540746690000001"/>
    <x v="0"/>
    <b v="1"/>
    <x v="0"/>
    <n v="15.540746690000001"/>
    <x v="1"/>
    <x v="1"/>
    <x v="1"/>
    <x v="0"/>
  </r>
  <r>
    <n v="7758"/>
    <x v="82"/>
    <n v="380"/>
    <x v="6"/>
    <x v="1"/>
    <x v="7"/>
    <n v="922"/>
    <x v="0"/>
    <n v="4"/>
    <n v="89.092254769999997"/>
    <n v="356.36901907999999"/>
    <x v="1"/>
    <b v="1"/>
    <x v="3298"/>
    <n v="320.73211716999998"/>
    <x v="0"/>
    <x v="2"/>
    <x v="1"/>
    <x v="0"/>
  </r>
  <r>
    <n v="7759"/>
    <x v="13"/>
    <n v="482"/>
    <x v="9"/>
    <x v="2"/>
    <x v="4"/>
    <n v="846"/>
    <x v="1"/>
    <n v="5"/>
    <n v="16.22928289"/>
    <n v="81.146414450000009"/>
    <x v="1"/>
    <b v="1"/>
    <x v="0"/>
    <n v="81.146414450000009"/>
    <x v="0"/>
    <x v="1"/>
    <x v="4"/>
    <x v="0"/>
  </r>
  <r>
    <n v="7760"/>
    <x v="46"/>
    <n v="234"/>
    <x v="13"/>
    <x v="2"/>
    <x v="14"/>
    <n v="615"/>
    <x v="3"/>
    <n v="1"/>
    <n v="75.259895080000007"/>
    <n v="75.259895080000007"/>
    <x v="0"/>
    <b v="1"/>
    <x v="0"/>
    <n v="75.259895080000007"/>
    <x v="1"/>
    <x v="0"/>
    <x v="4"/>
    <x v="0"/>
  </r>
  <r>
    <n v="7761"/>
    <x v="269"/>
    <n v="217"/>
    <x v="45"/>
    <x v="0"/>
    <x v="3"/>
    <n v="729"/>
    <x v="3"/>
    <n v="5"/>
    <n v="97.377626090000007"/>
    <n v="486.88813045000006"/>
    <x v="0"/>
    <b v="1"/>
    <x v="0"/>
    <n v="486.88813045000006"/>
    <x v="0"/>
    <x v="0"/>
    <x v="0"/>
    <x v="0"/>
  </r>
  <r>
    <n v="7762"/>
    <x v="152"/>
    <n v="130"/>
    <x v="35"/>
    <x v="0"/>
    <x v="10"/>
    <n v="465"/>
    <x v="0"/>
    <n v="1"/>
    <n v="65.440476930000003"/>
    <n v="65.440476930000003"/>
    <x v="0"/>
    <b v="0"/>
    <x v="3299"/>
    <n v="58.896429237"/>
    <x v="1"/>
    <x v="2"/>
    <x v="0"/>
    <x v="0"/>
  </r>
  <r>
    <n v="7763"/>
    <x v="335"/>
    <n v="33"/>
    <x v="39"/>
    <x v="0"/>
    <x v="7"/>
    <n v="515"/>
    <x v="4"/>
    <n v="4"/>
    <n v="69.001843930000007"/>
    <n v="276.00737572000003"/>
    <x v="0"/>
    <b v="0"/>
    <x v="3300"/>
    <n v="248.40663815000002"/>
    <x v="1"/>
    <x v="2"/>
    <x v="4"/>
    <x v="0"/>
  </r>
  <r>
    <n v="7764"/>
    <x v="148"/>
    <n v="350"/>
    <x v="41"/>
    <x v="1"/>
    <x v="15"/>
    <n v="129"/>
    <x v="0"/>
    <n v="1"/>
    <n v="21.594133150000001"/>
    <n v="21.594133150000001"/>
    <x v="3"/>
    <b v="1"/>
    <x v="3301"/>
    <n v="19.434719835000003"/>
    <x v="1"/>
    <x v="2"/>
    <x v="0"/>
    <x v="1"/>
  </r>
  <r>
    <n v="7765"/>
    <x v="154"/>
    <n v="163"/>
    <x v="52"/>
    <x v="2"/>
    <x v="14"/>
    <n v="342"/>
    <x v="0"/>
    <n v="5"/>
    <n v="21.8723454"/>
    <n v="109.361727"/>
    <x v="1"/>
    <b v="0"/>
    <x v="3302"/>
    <n v="98.425554300000002"/>
    <x v="0"/>
    <x v="2"/>
    <x v="1"/>
    <x v="1"/>
  </r>
  <r>
    <n v="7766"/>
    <x v="144"/>
    <n v="328"/>
    <x v="31"/>
    <x v="2"/>
    <x v="1"/>
    <n v="996"/>
    <x v="3"/>
    <n v="2"/>
    <n v="70.667238499999996"/>
    <n v="141.33447699999999"/>
    <x v="2"/>
    <b v="0"/>
    <x v="0"/>
    <n v="141.33447699999999"/>
    <x v="0"/>
    <x v="1"/>
    <x v="4"/>
    <x v="0"/>
  </r>
  <r>
    <n v="7767"/>
    <x v="326"/>
    <n v="251"/>
    <x v="4"/>
    <x v="0"/>
    <x v="13"/>
    <n v="486"/>
    <x v="3"/>
    <n v="3"/>
    <n v="68.887043649999995"/>
    <n v="206.66113094999997"/>
    <x v="2"/>
    <b v="0"/>
    <x v="3303"/>
    <n v="185.99501785999996"/>
    <x v="0"/>
    <x v="2"/>
    <x v="3"/>
    <x v="0"/>
  </r>
  <r>
    <n v="7768"/>
    <x v="149"/>
    <n v="446"/>
    <x v="43"/>
    <x v="1"/>
    <x v="15"/>
    <n v="793"/>
    <x v="2"/>
    <n v="4"/>
    <n v="65.371892790000004"/>
    <n v="261.48757116000002"/>
    <x v="1"/>
    <b v="0"/>
    <x v="0"/>
    <n v="261.48757116000002"/>
    <x v="0"/>
    <x v="1"/>
    <x v="2"/>
    <x v="1"/>
  </r>
  <r>
    <n v="7769"/>
    <x v="114"/>
    <n v="427"/>
    <x v="42"/>
    <x v="0"/>
    <x v="9"/>
    <n v="44"/>
    <x v="1"/>
    <n v="4"/>
    <n v="98.991030690000002"/>
    <n v="395.96412276000001"/>
    <x v="2"/>
    <b v="0"/>
    <x v="3304"/>
    <n v="356.36771048000003"/>
    <x v="0"/>
    <x v="2"/>
    <x v="0"/>
    <x v="1"/>
  </r>
  <r>
    <n v="7770"/>
    <x v="0"/>
    <n v="431"/>
    <x v="42"/>
    <x v="1"/>
    <x v="15"/>
    <n v="880"/>
    <x v="1"/>
    <n v="4"/>
    <n v="95.5240273"/>
    <n v="382.0961092"/>
    <x v="1"/>
    <b v="1"/>
    <x v="0"/>
    <n v="382.0961092"/>
    <x v="0"/>
    <x v="0"/>
    <x v="1"/>
    <x v="1"/>
  </r>
  <r>
    <n v="7771"/>
    <x v="119"/>
    <n v="297"/>
    <x v="16"/>
    <x v="2"/>
    <x v="12"/>
    <n v="704"/>
    <x v="2"/>
    <n v="2"/>
    <n v="87.036619849999994"/>
    <n v="174.07323969999999"/>
    <x v="3"/>
    <b v="0"/>
    <x v="0"/>
    <n v="174.07323969999999"/>
    <x v="1"/>
    <x v="1"/>
    <x v="3"/>
    <x v="0"/>
  </r>
  <r>
    <n v="7772"/>
    <x v="106"/>
    <n v="250"/>
    <x v="0"/>
    <x v="0"/>
    <x v="2"/>
    <n v="470"/>
    <x v="2"/>
    <n v="1"/>
    <n v="46.059460870000002"/>
    <n v="46.059460870000002"/>
    <x v="2"/>
    <b v="0"/>
    <x v="0"/>
    <n v="46.059460870000002"/>
    <x v="1"/>
    <x v="1"/>
    <x v="0"/>
    <x v="0"/>
  </r>
  <r>
    <n v="7773"/>
    <x v="44"/>
    <n v="327"/>
    <x v="35"/>
    <x v="0"/>
    <x v="16"/>
    <n v="968"/>
    <x v="1"/>
    <n v="5"/>
    <n v="39.13437124"/>
    <n v="195.67185620000001"/>
    <x v="2"/>
    <b v="0"/>
    <x v="0"/>
    <n v="195.67185620000001"/>
    <x v="1"/>
    <x v="1"/>
    <x v="0"/>
    <x v="0"/>
  </r>
  <r>
    <n v="7774"/>
    <x v="91"/>
    <n v="386"/>
    <x v="0"/>
    <x v="0"/>
    <x v="8"/>
    <n v="820"/>
    <x v="0"/>
    <n v="3"/>
    <n v="39.667871740000002"/>
    <n v="119.00361522"/>
    <x v="3"/>
    <b v="1"/>
    <x v="0"/>
    <n v="119.00361522"/>
    <x v="1"/>
    <x v="1"/>
    <x v="2"/>
    <x v="1"/>
  </r>
  <r>
    <n v="7775"/>
    <x v="307"/>
    <n v="29"/>
    <x v="21"/>
    <x v="2"/>
    <x v="13"/>
    <n v="261"/>
    <x v="0"/>
    <n v="5"/>
    <n v="77.488152690000007"/>
    <n v="387.44076345000002"/>
    <x v="2"/>
    <b v="1"/>
    <x v="3305"/>
    <n v="348.69668711000003"/>
    <x v="1"/>
    <x v="2"/>
    <x v="1"/>
    <x v="1"/>
  </r>
  <r>
    <n v="7776"/>
    <x v="220"/>
    <n v="403"/>
    <x v="39"/>
    <x v="2"/>
    <x v="10"/>
    <n v="941"/>
    <x v="1"/>
    <n v="1"/>
    <n v="72.133527580000006"/>
    <n v="72.133527580000006"/>
    <x v="0"/>
    <b v="0"/>
    <x v="0"/>
    <n v="72.133527580000006"/>
    <x v="0"/>
    <x v="1"/>
    <x v="4"/>
    <x v="0"/>
  </r>
  <r>
    <n v="7777"/>
    <x v="175"/>
    <n v="28"/>
    <x v="22"/>
    <x v="0"/>
    <x v="3"/>
    <n v="943"/>
    <x v="0"/>
    <n v="1"/>
    <n v="43.338958859999998"/>
    <n v="43.338958859999998"/>
    <x v="0"/>
    <b v="1"/>
    <x v="0"/>
    <n v="43.338958859999998"/>
    <x v="1"/>
    <x v="1"/>
    <x v="3"/>
    <x v="0"/>
  </r>
  <r>
    <n v="7778"/>
    <x v="92"/>
    <n v="397"/>
    <x v="8"/>
    <x v="2"/>
    <x v="1"/>
    <n v="991"/>
    <x v="1"/>
    <n v="3"/>
    <n v="13.084193730000001"/>
    <n v="39.252581190000001"/>
    <x v="2"/>
    <b v="0"/>
    <x v="0"/>
    <n v="39.252581190000001"/>
    <x v="0"/>
    <x v="1"/>
    <x v="2"/>
    <x v="1"/>
  </r>
  <r>
    <n v="7779"/>
    <x v="115"/>
    <n v="47"/>
    <x v="21"/>
    <x v="1"/>
    <x v="12"/>
    <n v="79"/>
    <x v="1"/>
    <n v="4"/>
    <n v="58.228349989999998"/>
    <n v="232.91339995999999"/>
    <x v="3"/>
    <b v="1"/>
    <x v="0"/>
    <n v="232.91339995999999"/>
    <x v="1"/>
    <x v="1"/>
    <x v="2"/>
    <x v="1"/>
  </r>
  <r>
    <n v="7780"/>
    <x v="66"/>
    <n v="352"/>
    <x v="0"/>
    <x v="2"/>
    <x v="14"/>
    <n v="635"/>
    <x v="1"/>
    <n v="2"/>
    <n v="53.957190439999998"/>
    <n v="107.91438088"/>
    <x v="1"/>
    <b v="1"/>
    <x v="3306"/>
    <n v="97.122942789999996"/>
    <x v="0"/>
    <x v="2"/>
    <x v="0"/>
    <x v="1"/>
  </r>
  <r>
    <n v="7781"/>
    <x v="253"/>
    <n v="306"/>
    <x v="14"/>
    <x v="0"/>
    <x v="1"/>
    <n v="495"/>
    <x v="1"/>
    <n v="4"/>
    <n v="91.425831310000007"/>
    <n v="365.70332524000003"/>
    <x v="0"/>
    <b v="0"/>
    <x v="0"/>
    <n v="365.70332524000003"/>
    <x v="1"/>
    <x v="0"/>
    <x v="4"/>
    <x v="1"/>
  </r>
  <r>
    <n v="7782"/>
    <x v="132"/>
    <n v="186"/>
    <x v="18"/>
    <x v="1"/>
    <x v="14"/>
    <n v="750"/>
    <x v="1"/>
    <n v="1"/>
    <n v="15.46312938"/>
    <n v="15.46312938"/>
    <x v="0"/>
    <b v="1"/>
    <x v="3307"/>
    <n v="13.916816442"/>
    <x v="0"/>
    <x v="2"/>
    <x v="1"/>
    <x v="1"/>
  </r>
  <r>
    <n v="7783"/>
    <x v="95"/>
    <n v="322"/>
    <x v="11"/>
    <x v="0"/>
    <x v="19"/>
    <n v="577"/>
    <x v="4"/>
    <n v="5"/>
    <n v="79.527781910000002"/>
    <n v="397.63890954999999"/>
    <x v="3"/>
    <b v="1"/>
    <x v="0"/>
    <n v="397.63890954999999"/>
    <x v="1"/>
    <x v="0"/>
    <x v="2"/>
    <x v="0"/>
  </r>
  <r>
    <n v="7784"/>
    <x v="71"/>
    <n v="470"/>
    <x v="17"/>
    <x v="0"/>
    <x v="7"/>
    <n v="400"/>
    <x v="2"/>
    <n v="3"/>
    <n v="97.550602900000001"/>
    <n v="292.6518087"/>
    <x v="2"/>
    <b v="0"/>
    <x v="0"/>
    <n v="292.6518087"/>
    <x v="1"/>
    <x v="1"/>
    <x v="0"/>
    <x v="1"/>
  </r>
  <r>
    <n v="7785"/>
    <x v="20"/>
    <n v="444"/>
    <x v="50"/>
    <x v="0"/>
    <x v="9"/>
    <n v="297"/>
    <x v="3"/>
    <n v="2"/>
    <n v="42.599435790000001"/>
    <n v="85.198871580000002"/>
    <x v="1"/>
    <b v="1"/>
    <x v="3308"/>
    <n v="76.678984423000003"/>
    <x v="1"/>
    <x v="2"/>
    <x v="3"/>
    <x v="1"/>
  </r>
  <r>
    <n v="7786"/>
    <x v="96"/>
    <n v="155"/>
    <x v="29"/>
    <x v="0"/>
    <x v="8"/>
    <n v="469"/>
    <x v="3"/>
    <n v="2"/>
    <n v="62.005223460000003"/>
    <n v="124.01044692000001"/>
    <x v="3"/>
    <b v="1"/>
    <x v="3309"/>
    <n v="111.60940223"/>
    <x v="0"/>
    <x v="2"/>
    <x v="4"/>
    <x v="1"/>
  </r>
  <r>
    <n v="7787"/>
    <x v="316"/>
    <n v="242"/>
    <x v="21"/>
    <x v="1"/>
    <x v="19"/>
    <n v="641"/>
    <x v="0"/>
    <n v="2"/>
    <n v="37.943246690000002"/>
    <n v="75.886493380000005"/>
    <x v="2"/>
    <b v="0"/>
    <x v="3310"/>
    <n v="68.297844042999998"/>
    <x v="1"/>
    <x v="2"/>
    <x v="2"/>
    <x v="0"/>
  </r>
  <r>
    <n v="7788"/>
    <x v="197"/>
    <n v="301"/>
    <x v="32"/>
    <x v="2"/>
    <x v="10"/>
    <n v="298"/>
    <x v="4"/>
    <n v="3"/>
    <n v="23.211181620000001"/>
    <n v="69.633544860000001"/>
    <x v="1"/>
    <b v="1"/>
    <x v="0"/>
    <n v="69.633544860000001"/>
    <x v="0"/>
    <x v="0"/>
    <x v="4"/>
    <x v="0"/>
  </r>
  <r>
    <n v="7789"/>
    <x v="206"/>
    <n v="192"/>
    <x v="27"/>
    <x v="2"/>
    <x v="2"/>
    <n v="14"/>
    <x v="1"/>
    <n v="1"/>
    <n v="93.298913400000004"/>
    <n v="93.298913400000004"/>
    <x v="2"/>
    <b v="1"/>
    <x v="3311"/>
    <n v="83.96902206"/>
    <x v="0"/>
    <x v="2"/>
    <x v="1"/>
    <x v="0"/>
  </r>
  <r>
    <n v="7790"/>
    <x v="135"/>
    <n v="3"/>
    <x v="21"/>
    <x v="2"/>
    <x v="16"/>
    <n v="634"/>
    <x v="1"/>
    <n v="2"/>
    <n v="92.365049229999997"/>
    <n v="184.73009845999999"/>
    <x v="3"/>
    <b v="0"/>
    <x v="0"/>
    <n v="184.73009845999999"/>
    <x v="1"/>
    <x v="1"/>
    <x v="0"/>
    <x v="1"/>
  </r>
  <r>
    <n v="7791"/>
    <x v="50"/>
    <n v="170"/>
    <x v="3"/>
    <x v="1"/>
    <x v="15"/>
    <n v="858"/>
    <x v="2"/>
    <n v="5"/>
    <n v="30.244273759999999"/>
    <n v="151.22136879999999"/>
    <x v="1"/>
    <b v="0"/>
    <x v="0"/>
    <n v="151.22136879999999"/>
    <x v="1"/>
    <x v="1"/>
    <x v="0"/>
    <x v="0"/>
  </r>
  <r>
    <n v="7792"/>
    <x v="299"/>
    <n v="390"/>
    <x v="29"/>
    <x v="1"/>
    <x v="5"/>
    <n v="986"/>
    <x v="0"/>
    <n v="3"/>
    <n v="58.454886000000002"/>
    <n v="175.36465800000002"/>
    <x v="0"/>
    <b v="1"/>
    <x v="0"/>
    <n v="175.36465800000002"/>
    <x v="0"/>
    <x v="0"/>
    <x v="2"/>
    <x v="0"/>
  </r>
  <r>
    <n v="7793"/>
    <x v="339"/>
    <n v="476"/>
    <x v="34"/>
    <x v="0"/>
    <x v="18"/>
    <n v="160"/>
    <x v="2"/>
    <n v="1"/>
    <n v="69.601251719999993"/>
    <n v="69.601251719999993"/>
    <x v="2"/>
    <b v="1"/>
    <x v="0"/>
    <n v="69.601251719999993"/>
    <x v="0"/>
    <x v="0"/>
    <x v="4"/>
    <x v="1"/>
  </r>
  <r>
    <n v="7794"/>
    <x v="296"/>
    <n v="208"/>
    <x v="25"/>
    <x v="2"/>
    <x v="1"/>
    <n v="200"/>
    <x v="0"/>
    <n v="3"/>
    <n v="17.375259109999998"/>
    <n v="52.125777329999991"/>
    <x v="3"/>
    <b v="1"/>
    <x v="0"/>
    <n v="52.125777329999991"/>
    <x v="1"/>
    <x v="0"/>
    <x v="4"/>
    <x v="0"/>
  </r>
  <r>
    <n v="7795"/>
    <x v="191"/>
    <n v="498"/>
    <x v="12"/>
    <x v="1"/>
    <x v="19"/>
    <n v="728"/>
    <x v="3"/>
    <n v="4"/>
    <n v="36.858858380000001"/>
    <n v="147.43543352"/>
    <x v="3"/>
    <b v="1"/>
    <x v="0"/>
    <n v="147.43543352"/>
    <x v="1"/>
    <x v="0"/>
    <x v="4"/>
    <x v="1"/>
  </r>
  <r>
    <n v="7796"/>
    <x v="204"/>
    <n v="400"/>
    <x v="14"/>
    <x v="0"/>
    <x v="14"/>
    <n v="267"/>
    <x v="4"/>
    <n v="3"/>
    <n v="74.880113050000006"/>
    <n v="224.64033915000002"/>
    <x v="0"/>
    <b v="1"/>
    <x v="3312"/>
    <n v="202.17630524"/>
    <x v="1"/>
    <x v="2"/>
    <x v="2"/>
    <x v="1"/>
  </r>
  <r>
    <n v="7797"/>
    <x v="351"/>
    <n v="495"/>
    <x v="2"/>
    <x v="0"/>
    <x v="17"/>
    <n v="969"/>
    <x v="2"/>
    <n v="2"/>
    <n v="66.57515334"/>
    <n v="133.15030668"/>
    <x v="1"/>
    <b v="1"/>
    <x v="0"/>
    <n v="133.15030668"/>
    <x v="1"/>
    <x v="0"/>
    <x v="3"/>
    <x v="1"/>
  </r>
  <r>
    <n v="7798"/>
    <x v="333"/>
    <n v="365"/>
    <x v="34"/>
    <x v="0"/>
    <x v="18"/>
    <n v="357"/>
    <x v="0"/>
    <n v="3"/>
    <n v="88.615196159999996"/>
    <n v="265.84558848"/>
    <x v="3"/>
    <b v="0"/>
    <x v="0"/>
    <n v="265.84558848"/>
    <x v="0"/>
    <x v="0"/>
    <x v="2"/>
    <x v="1"/>
  </r>
  <r>
    <n v="7799"/>
    <x v="188"/>
    <n v="169"/>
    <x v="20"/>
    <x v="1"/>
    <x v="4"/>
    <n v="542"/>
    <x v="0"/>
    <n v="4"/>
    <n v="88.966234249999999"/>
    <n v="355.864937"/>
    <x v="2"/>
    <b v="1"/>
    <x v="0"/>
    <n v="355.864937"/>
    <x v="1"/>
    <x v="0"/>
    <x v="3"/>
    <x v="0"/>
  </r>
  <r>
    <n v="7800"/>
    <x v="52"/>
    <n v="498"/>
    <x v="30"/>
    <x v="2"/>
    <x v="3"/>
    <n v="985"/>
    <x v="1"/>
    <n v="5"/>
    <n v="43.63537711"/>
    <n v="218.17688555000001"/>
    <x v="3"/>
    <b v="1"/>
    <x v="0"/>
    <n v="218.17688555000001"/>
    <x v="1"/>
    <x v="1"/>
    <x v="1"/>
    <x v="0"/>
  </r>
  <r>
    <n v="7801"/>
    <x v="30"/>
    <n v="59"/>
    <x v="9"/>
    <x v="1"/>
    <x v="19"/>
    <n v="305"/>
    <x v="2"/>
    <n v="4"/>
    <n v="25.878764660000002"/>
    <n v="103.51505864000001"/>
    <x v="3"/>
    <b v="0"/>
    <x v="3313"/>
    <n v="93.163552780000003"/>
    <x v="0"/>
    <x v="2"/>
    <x v="0"/>
    <x v="0"/>
  </r>
  <r>
    <n v="7802"/>
    <x v="100"/>
    <n v="119"/>
    <x v="6"/>
    <x v="0"/>
    <x v="10"/>
    <n v="232"/>
    <x v="4"/>
    <n v="1"/>
    <n v="10.356540219999999"/>
    <n v="10.356540219999999"/>
    <x v="1"/>
    <b v="0"/>
    <x v="0"/>
    <n v="10.356540219999999"/>
    <x v="1"/>
    <x v="1"/>
    <x v="0"/>
    <x v="1"/>
  </r>
  <r>
    <n v="7803"/>
    <x v="364"/>
    <n v="315"/>
    <x v="10"/>
    <x v="2"/>
    <x v="10"/>
    <n v="417"/>
    <x v="4"/>
    <n v="2"/>
    <n v="30.0055552"/>
    <n v="60.0111104"/>
    <x v="0"/>
    <b v="1"/>
    <x v="0"/>
    <n v="60.0111104"/>
    <x v="0"/>
    <x v="1"/>
    <x v="3"/>
    <x v="1"/>
  </r>
  <r>
    <n v="7804"/>
    <x v="40"/>
    <n v="230"/>
    <x v="48"/>
    <x v="1"/>
    <x v="15"/>
    <n v="261"/>
    <x v="0"/>
    <n v="4"/>
    <n v="59.569016689999998"/>
    <n v="238.27606675999999"/>
    <x v="2"/>
    <b v="1"/>
    <x v="0"/>
    <n v="238.27606675999999"/>
    <x v="1"/>
    <x v="0"/>
    <x v="3"/>
    <x v="0"/>
  </r>
  <r>
    <n v="7805"/>
    <x v="291"/>
    <n v="497"/>
    <x v="44"/>
    <x v="0"/>
    <x v="2"/>
    <n v="417"/>
    <x v="3"/>
    <n v="2"/>
    <n v="43.293903810000003"/>
    <n v="86.587807620000007"/>
    <x v="0"/>
    <b v="0"/>
    <x v="3314"/>
    <n v="77.929026857000011"/>
    <x v="0"/>
    <x v="2"/>
    <x v="4"/>
    <x v="1"/>
  </r>
  <r>
    <n v="7806"/>
    <x v="245"/>
    <n v="463"/>
    <x v="42"/>
    <x v="0"/>
    <x v="7"/>
    <n v="241"/>
    <x v="4"/>
    <n v="5"/>
    <n v="63.378841680000001"/>
    <n v="316.89420840000002"/>
    <x v="0"/>
    <b v="0"/>
    <x v="3315"/>
    <n v="285.20478756"/>
    <x v="0"/>
    <x v="2"/>
    <x v="3"/>
    <x v="1"/>
  </r>
  <r>
    <n v="7807"/>
    <x v="301"/>
    <n v="306"/>
    <x v="28"/>
    <x v="0"/>
    <x v="10"/>
    <n v="95"/>
    <x v="1"/>
    <n v="5"/>
    <n v="56.971247200000001"/>
    <n v="284.85623600000002"/>
    <x v="1"/>
    <b v="0"/>
    <x v="0"/>
    <n v="284.85623600000002"/>
    <x v="0"/>
    <x v="1"/>
    <x v="1"/>
    <x v="0"/>
  </r>
  <r>
    <n v="7808"/>
    <x v="347"/>
    <n v="274"/>
    <x v="50"/>
    <x v="2"/>
    <x v="3"/>
    <n v="226"/>
    <x v="4"/>
    <n v="2"/>
    <n v="79.573332919999999"/>
    <n v="159.14666584"/>
    <x v="1"/>
    <b v="1"/>
    <x v="3316"/>
    <n v="143.23199926000001"/>
    <x v="1"/>
    <x v="2"/>
    <x v="4"/>
    <x v="0"/>
  </r>
  <r>
    <n v="7809"/>
    <x v="127"/>
    <n v="82"/>
    <x v="34"/>
    <x v="1"/>
    <x v="12"/>
    <n v="918"/>
    <x v="4"/>
    <n v="5"/>
    <n v="56.850765430000003"/>
    <n v="284.25382715000001"/>
    <x v="1"/>
    <b v="0"/>
    <x v="0"/>
    <n v="284.25382715000001"/>
    <x v="1"/>
    <x v="1"/>
    <x v="3"/>
    <x v="1"/>
  </r>
  <r>
    <n v="7810"/>
    <x v="123"/>
    <n v="475"/>
    <x v="16"/>
    <x v="2"/>
    <x v="16"/>
    <n v="580"/>
    <x v="3"/>
    <n v="3"/>
    <n v="71.746664339999995"/>
    <n v="215.23999301999999"/>
    <x v="2"/>
    <b v="1"/>
    <x v="0"/>
    <n v="215.23999301999999"/>
    <x v="0"/>
    <x v="0"/>
    <x v="4"/>
    <x v="1"/>
  </r>
  <r>
    <n v="7811"/>
    <x v="44"/>
    <n v="210"/>
    <x v="5"/>
    <x v="1"/>
    <x v="18"/>
    <n v="986"/>
    <x v="0"/>
    <n v="2"/>
    <n v="61.340994180000003"/>
    <n v="122.68198836000001"/>
    <x v="0"/>
    <b v="0"/>
    <x v="0"/>
    <n v="122.68198836000001"/>
    <x v="1"/>
    <x v="0"/>
    <x v="2"/>
    <x v="0"/>
  </r>
  <r>
    <n v="7812"/>
    <x v="336"/>
    <n v="326"/>
    <x v="26"/>
    <x v="0"/>
    <x v="16"/>
    <n v="875"/>
    <x v="1"/>
    <n v="1"/>
    <n v="69.172005859999999"/>
    <n v="69.172005859999999"/>
    <x v="1"/>
    <b v="1"/>
    <x v="0"/>
    <n v="69.172005859999999"/>
    <x v="1"/>
    <x v="0"/>
    <x v="3"/>
    <x v="1"/>
  </r>
  <r>
    <n v="7813"/>
    <x v="339"/>
    <n v="322"/>
    <x v="26"/>
    <x v="0"/>
    <x v="6"/>
    <n v="770"/>
    <x v="3"/>
    <n v="1"/>
    <n v="57.177605460000002"/>
    <n v="57.177605460000002"/>
    <x v="2"/>
    <b v="0"/>
    <x v="0"/>
    <n v="57.177605460000002"/>
    <x v="1"/>
    <x v="0"/>
    <x v="2"/>
    <x v="1"/>
  </r>
  <r>
    <n v="7814"/>
    <x v="142"/>
    <n v="117"/>
    <x v="9"/>
    <x v="1"/>
    <x v="7"/>
    <n v="661"/>
    <x v="0"/>
    <n v="3"/>
    <n v="24.502580760000001"/>
    <n v="73.507742280000002"/>
    <x v="2"/>
    <b v="1"/>
    <x v="0"/>
    <n v="73.507742280000002"/>
    <x v="1"/>
    <x v="0"/>
    <x v="1"/>
    <x v="0"/>
  </r>
  <r>
    <n v="7815"/>
    <x v="230"/>
    <n v="82"/>
    <x v="10"/>
    <x v="1"/>
    <x v="6"/>
    <n v="965"/>
    <x v="0"/>
    <n v="4"/>
    <n v="69.356896169999999"/>
    <n v="277.42758468"/>
    <x v="3"/>
    <b v="1"/>
    <x v="0"/>
    <n v="277.42758468"/>
    <x v="0"/>
    <x v="1"/>
    <x v="1"/>
    <x v="0"/>
  </r>
  <r>
    <n v="7816"/>
    <x v="46"/>
    <n v="151"/>
    <x v="12"/>
    <x v="1"/>
    <x v="17"/>
    <n v="394"/>
    <x v="4"/>
    <n v="5"/>
    <n v="74.269035520000003"/>
    <n v="371.3451776"/>
    <x v="0"/>
    <b v="1"/>
    <x v="0"/>
    <n v="371.3451776"/>
    <x v="1"/>
    <x v="1"/>
    <x v="4"/>
    <x v="1"/>
  </r>
  <r>
    <n v="7817"/>
    <x v="175"/>
    <n v="168"/>
    <x v="10"/>
    <x v="1"/>
    <x v="7"/>
    <n v="628"/>
    <x v="0"/>
    <n v="1"/>
    <n v="24.692950880000001"/>
    <n v="24.692950880000001"/>
    <x v="0"/>
    <b v="0"/>
    <x v="0"/>
    <n v="24.692950880000001"/>
    <x v="0"/>
    <x v="0"/>
    <x v="4"/>
    <x v="0"/>
  </r>
  <r>
    <n v="7818"/>
    <x v="211"/>
    <n v="68"/>
    <x v="4"/>
    <x v="1"/>
    <x v="7"/>
    <n v="283"/>
    <x v="1"/>
    <n v="4"/>
    <n v="70.378148629999998"/>
    <n v="281.51259451999999"/>
    <x v="0"/>
    <b v="0"/>
    <x v="0"/>
    <n v="281.51259451999999"/>
    <x v="0"/>
    <x v="1"/>
    <x v="3"/>
    <x v="0"/>
  </r>
  <r>
    <n v="7819"/>
    <x v="276"/>
    <n v="362"/>
    <x v="47"/>
    <x v="1"/>
    <x v="13"/>
    <n v="994"/>
    <x v="0"/>
    <n v="5"/>
    <n v="64.536037519999994"/>
    <n v="322.68018759999995"/>
    <x v="1"/>
    <b v="1"/>
    <x v="0"/>
    <n v="322.68018759999995"/>
    <x v="1"/>
    <x v="1"/>
    <x v="0"/>
    <x v="0"/>
  </r>
  <r>
    <n v="7820"/>
    <x v="204"/>
    <n v="54"/>
    <x v="3"/>
    <x v="0"/>
    <x v="13"/>
    <n v="815"/>
    <x v="1"/>
    <n v="2"/>
    <n v="53.33030231"/>
    <n v="106.66060462"/>
    <x v="2"/>
    <b v="1"/>
    <x v="0"/>
    <n v="106.66060462"/>
    <x v="0"/>
    <x v="1"/>
    <x v="3"/>
    <x v="1"/>
  </r>
  <r>
    <n v="7821"/>
    <x v="208"/>
    <n v="231"/>
    <x v="0"/>
    <x v="2"/>
    <x v="4"/>
    <n v="828"/>
    <x v="2"/>
    <n v="2"/>
    <n v="95.889229420000007"/>
    <n v="191.77845884000001"/>
    <x v="3"/>
    <b v="0"/>
    <x v="3317"/>
    <n v="172.60061296000001"/>
    <x v="1"/>
    <x v="2"/>
    <x v="3"/>
    <x v="0"/>
  </r>
  <r>
    <n v="7822"/>
    <x v="121"/>
    <n v="390"/>
    <x v="6"/>
    <x v="1"/>
    <x v="1"/>
    <n v="38"/>
    <x v="1"/>
    <n v="2"/>
    <n v="19.95163814"/>
    <n v="39.90327628"/>
    <x v="0"/>
    <b v="0"/>
    <x v="3318"/>
    <n v="35.912948651000001"/>
    <x v="1"/>
    <x v="2"/>
    <x v="1"/>
    <x v="0"/>
  </r>
  <r>
    <n v="7823"/>
    <x v="235"/>
    <n v="152"/>
    <x v="32"/>
    <x v="1"/>
    <x v="16"/>
    <n v="807"/>
    <x v="3"/>
    <n v="1"/>
    <n v="74.258504259999995"/>
    <n v="74.258504259999995"/>
    <x v="2"/>
    <b v="0"/>
    <x v="0"/>
    <n v="74.258504259999995"/>
    <x v="1"/>
    <x v="0"/>
    <x v="3"/>
    <x v="1"/>
  </r>
  <r>
    <n v="7824"/>
    <x v="140"/>
    <n v="207"/>
    <x v="33"/>
    <x v="0"/>
    <x v="19"/>
    <n v="881"/>
    <x v="4"/>
    <n v="3"/>
    <n v="26.164939950000001"/>
    <n v="78.494819849999999"/>
    <x v="0"/>
    <b v="0"/>
    <x v="0"/>
    <n v="78.494819849999999"/>
    <x v="0"/>
    <x v="1"/>
    <x v="2"/>
    <x v="1"/>
  </r>
  <r>
    <n v="7825"/>
    <x v="226"/>
    <n v="443"/>
    <x v="46"/>
    <x v="2"/>
    <x v="18"/>
    <n v="39"/>
    <x v="1"/>
    <n v="4"/>
    <n v="32.625611620000001"/>
    <n v="130.50244648"/>
    <x v="1"/>
    <b v="1"/>
    <x v="0"/>
    <n v="130.50244648"/>
    <x v="0"/>
    <x v="0"/>
    <x v="0"/>
    <x v="1"/>
  </r>
  <r>
    <n v="7826"/>
    <x v="181"/>
    <n v="101"/>
    <x v="33"/>
    <x v="1"/>
    <x v="5"/>
    <n v="280"/>
    <x v="0"/>
    <n v="4"/>
    <n v="46.347805710000003"/>
    <n v="185.39122284000001"/>
    <x v="2"/>
    <b v="1"/>
    <x v="3319"/>
    <n v="166.85210056"/>
    <x v="1"/>
    <x v="2"/>
    <x v="2"/>
    <x v="1"/>
  </r>
  <r>
    <n v="7827"/>
    <x v="221"/>
    <n v="322"/>
    <x v="14"/>
    <x v="2"/>
    <x v="7"/>
    <n v="972"/>
    <x v="2"/>
    <n v="4"/>
    <n v="47.241054149999997"/>
    <n v="188.96421659999999"/>
    <x v="2"/>
    <b v="0"/>
    <x v="0"/>
    <n v="188.96421659999999"/>
    <x v="0"/>
    <x v="1"/>
    <x v="1"/>
    <x v="0"/>
  </r>
  <r>
    <n v="7828"/>
    <x v="189"/>
    <n v="281"/>
    <x v="43"/>
    <x v="2"/>
    <x v="2"/>
    <n v="318"/>
    <x v="0"/>
    <n v="5"/>
    <n v="58.856484389999999"/>
    <n v="294.28242195000001"/>
    <x v="0"/>
    <b v="0"/>
    <x v="0"/>
    <n v="294.28242195000001"/>
    <x v="1"/>
    <x v="0"/>
    <x v="3"/>
    <x v="1"/>
  </r>
  <r>
    <n v="7829"/>
    <x v="325"/>
    <n v="308"/>
    <x v="49"/>
    <x v="1"/>
    <x v="2"/>
    <n v="874"/>
    <x v="4"/>
    <n v="2"/>
    <n v="88.236300110000002"/>
    <n v="176.47260022"/>
    <x v="1"/>
    <b v="0"/>
    <x v="0"/>
    <n v="176.47260022"/>
    <x v="0"/>
    <x v="0"/>
    <x v="1"/>
    <x v="1"/>
  </r>
  <r>
    <n v="7830"/>
    <x v="71"/>
    <n v="71"/>
    <x v="11"/>
    <x v="0"/>
    <x v="19"/>
    <n v="309"/>
    <x v="0"/>
    <n v="3"/>
    <n v="27.537751159999999"/>
    <n v="82.613253479999997"/>
    <x v="0"/>
    <b v="0"/>
    <x v="3320"/>
    <n v="74.351928130999994"/>
    <x v="1"/>
    <x v="2"/>
    <x v="3"/>
    <x v="1"/>
  </r>
  <r>
    <n v="7831"/>
    <x v="19"/>
    <n v="46"/>
    <x v="23"/>
    <x v="0"/>
    <x v="9"/>
    <n v="60"/>
    <x v="2"/>
    <n v="3"/>
    <n v="85.74298048"/>
    <n v="257.22894143999997"/>
    <x v="3"/>
    <b v="1"/>
    <x v="0"/>
    <n v="257.22894143999997"/>
    <x v="1"/>
    <x v="1"/>
    <x v="1"/>
    <x v="0"/>
  </r>
  <r>
    <n v="7832"/>
    <x v="318"/>
    <n v="426"/>
    <x v="48"/>
    <x v="0"/>
    <x v="19"/>
    <n v="9"/>
    <x v="3"/>
    <n v="3"/>
    <n v="64.875779420000001"/>
    <n v="194.62733825999999"/>
    <x v="0"/>
    <b v="0"/>
    <x v="0"/>
    <n v="194.62733825999999"/>
    <x v="1"/>
    <x v="0"/>
    <x v="0"/>
    <x v="0"/>
  </r>
  <r>
    <n v="7833"/>
    <x v="230"/>
    <n v="414"/>
    <x v="40"/>
    <x v="2"/>
    <x v="1"/>
    <n v="167"/>
    <x v="0"/>
    <n v="1"/>
    <n v="10.54283996"/>
    <n v="10.54283996"/>
    <x v="3"/>
    <b v="0"/>
    <x v="0"/>
    <n v="10.54283996"/>
    <x v="0"/>
    <x v="0"/>
    <x v="0"/>
    <x v="1"/>
  </r>
  <r>
    <n v="7834"/>
    <x v="318"/>
    <n v="499"/>
    <x v="27"/>
    <x v="1"/>
    <x v="1"/>
    <n v="899"/>
    <x v="1"/>
    <n v="3"/>
    <n v="93.647613750000005"/>
    <n v="280.94284125000001"/>
    <x v="2"/>
    <b v="0"/>
    <x v="0"/>
    <n v="280.94284125000001"/>
    <x v="0"/>
    <x v="1"/>
    <x v="1"/>
    <x v="0"/>
  </r>
  <r>
    <n v="7835"/>
    <x v="99"/>
    <n v="474"/>
    <x v="33"/>
    <x v="0"/>
    <x v="12"/>
    <n v="386"/>
    <x v="1"/>
    <n v="5"/>
    <n v="59.759479689999999"/>
    <n v="298.79739845"/>
    <x v="1"/>
    <b v="0"/>
    <x v="0"/>
    <n v="298.79739845"/>
    <x v="0"/>
    <x v="1"/>
    <x v="0"/>
    <x v="1"/>
  </r>
  <r>
    <n v="7836"/>
    <x v="57"/>
    <n v="406"/>
    <x v="34"/>
    <x v="0"/>
    <x v="9"/>
    <n v="840"/>
    <x v="0"/>
    <n v="3"/>
    <n v="28.870081970000001"/>
    <n v="86.610245910000003"/>
    <x v="0"/>
    <b v="1"/>
    <x v="0"/>
    <n v="86.610245910000003"/>
    <x v="1"/>
    <x v="0"/>
    <x v="3"/>
    <x v="0"/>
  </r>
  <r>
    <n v="7837"/>
    <x v="262"/>
    <n v="148"/>
    <x v="28"/>
    <x v="1"/>
    <x v="0"/>
    <n v="42"/>
    <x v="4"/>
    <n v="3"/>
    <n v="84.953475100000006"/>
    <n v="254.86042530000003"/>
    <x v="2"/>
    <b v="1"/>
    <x v="3321"/>
    <n v="229.37438277000004"/>
    <x v="1"/>
    <x v="2"/>
    <x v="2"/>
    <x v="1"/>
  </r>
  <r>
    <n v="7838"/>
    <x v="38"/>
    <n v="440"/>
    <x v="41"/>
    <x v="1"/>
    <x v="15"/>
    <n v="745"/>
    <x v="1"/>
    <n v="4"/>
    <n v="66.234892720000005"/>
    <n v="264.93957088000002"/>
    <x v="0"/>
    <b v="0"/>
    <x v="3322"/>
    <n v="238.44561379000001"/>
    <x v="1"/>
    <x v="2"/>
    <x v="4"/>
    <x v="1"/>
  </r>
  <r>
    <n v="7839"/>
    <x v="21"/>
    <n v="499"/>
    <x v="36"/>
    <x v="1"/>
    <x v="4"/>
    <n v="112"/>
    <x v="1"/>
    <n v="5"/>
    <n v="60.29658251"/>
    <n v="301.48291254999998"/>
    <x v="0"/>
    <b v="1"/>
    <x v="0"/>
    <n v="301.48291254999998"/>
    <x v="0"/>
    <x v="0"/>
    <x v="1"/>
    <x v="1"/>
  </r>
  <r>
    <n v="7840"/>
    <x v="229"/>
    <n v="234"/>
    <x v="5"/>
    <x v="1"/>
    <x v="6"/>
    <n v="395"/>
    <x v="0"/>
    <n v="4"/>
    <n v="19.71851861"/>
    <n v="78.874074440000001"/>
    <x v="3"/>
    <b v="1"/>
    <x v="3323"/>
    <n v="70.986666998000004"/>
    <x v="1"/>
    <x v="2"/>
    <x v="3"/>
    <x v="0"/>
  </r>
  <r>
    <n v="7841"/>
    <x v="359"/>
    <n v="314"/>
    <x v="52"/>
    <x v="0"/>
    <x v="14"/>
    <n v="314"/>
    <x v="3"/>
    <n v="1"/>
    <n v="66.560698650000006"/>
    <n v="66.560698650000006"/>
    <x v="0"/>
    <b v="1"/>
    <x v="0"/>
    <n v="66.560698650000006"/>
    <x v="0"/>
    <x v="1"/>
    <x v="2"/>
    <x v="0"/>
  </r>
  <r>
    <n v="7842"/>
    <x v="361"/>
    <n v="53"/>
    <x v="46"/>
    <x v="1"/>
    <x v="15"/>
    <n v="542"/>
    <x v="0"/>
    <n v="2"/>
    <n v="23.764659999999999"/>
    <n v="47.529319999999998"/>
    <x v="0"/>
    <b v="1"/>
    <x v="0"/>
    <n v="47.529319999999998"/>
    <x v="0"/>
    <x v="0"/>
    <x v="1"/>
    <x v="1"/>
  </r>
  <r>
    <n v="7843"/>
    <x v="51"/>
    <n v="430"/>
    <x v="23"/>
    <x v="2"/>
    <x v="16"/>
    <n v="459"/>
    <x v="0"/>
    <n v="3"/>
    <n v="84.055230069999993"/>
    <n v="252.16569020999998"/>
    <x v="3"/>
    <b v="0"/>
    <x v="0"/>
    <n v="252.16569020999998"/>
    <x v="1"/>
    <x v="1"/>
    <x v="3"/>
    <x v="0"/>
  </r>
  <r>
    <n v="7844"/>
    <x v="150"/>
    <n v="170"/>
    <x v="22"/>
    <x v="2"/>
    <x v="17"/>
    <n v="465"/>
    <x v="0"/>
    <n v="3"/>
    <n v="94.042293779999994"/>
    <n v="282.12688133999995"/>
    <x v="1"/>
    <b v="0"/>
    <x v="3324"/>
    <n v="253.91419320999995"/>
    <x v="1"/>
    <x v="2"/>
    <x v="4"/>
    <x v="1"/>
  </r>
  <r>
    <n v="7845"/>
    <x v="60"/>
    <n v="307"/>
    <x v="12"/>
    <x v="0"/>
    <x v="10"/>
    <n v="382"/>
    <x v="1"/>
    <n v="4"/>
    <n v="43.171244729999998"/>
    <n v="172.68497891999999"/>
    <x v="2"/>
    <b v="0"/>
    <x v="3325"/>
    <n v="155.41648103"/>
    <x v="0"/>
    <x v="2"/>
    <x v="3"/>
    <x v="0"/>
  </r>
  <r>
    <n v="7846"/>
    <x v="346"/>
    <n v="342"/>
    <x v="5"/>
    <x v="1"/>
    <x v="12"/>
    <n v="923"/>
    <x v="0"/>
    <n v="4"/>
    <n v="80.450902749999997"/>
    <n v="321.80361099999999"/>
    <x v="3"/>
    <b v="1"/>
    <x v="3326"/>
    <n v="289.62324990000002"/>
    <x v="0"/>
    <x v="2"/>
    <x v="1"/>
    <x v="1"/>
  </r>
  <r>
    <n v="7847"/>
    <x v="340"/>
    <n v="250"/>
    <x v="28"/>
    <x v="0"/>
    <x v="15"/>
    <n v="644"/>
    <x v="0"/>
    <n v="2"/>
    <n v="35.787796899999996"/>
    <n v="71.575593799999993"/>
    <x v="3"/>
    <b v="0"/>
    <x v="0"/>
    <n v="71.575593799999993"/>
    <x v="0"/>
    <x v="0"/>
    <x v="3"/>
    <x v="1"/>
  </r>
  <r>
    <n v="7848"/>
    <x v="105"/>
    <n v="342"/>
    <x v="36"/>
    <x v="0"/>
    <x v="17"/>
    <n v="667"/>
    <x v="3"/>
    <n v="2"/>
    <n v="70.180695189999994"/>
    <n v="140.36139037999999"/>
    <x v="2"/>
    <b v="1"/>
    <x v="0"/>
    <n v="140.36139037999999"/>
    <x v="0"/>
    <x v="0"/>
    <x v="4"/>
    <x v="0"/>
  </r>
  <r>
    <n v="7849"/>
    <x v="3"/>
    <n v="174"/>
    <x v="26"/>
    <x v="1"/>
    <x v="7"/>
    <n v="91"/>
    <x v="4"/>
    <n v="5"/>
    <n v="56.673777610000002"/>
    <n v="283.36888805000001"/>
    <x v="3"/>
    <b v="1"/>
    <x v="0"/>
    <n v="283.36888805000001"/>
    <x v="1"/>
    <x v="0"/>
    <x v="1"/>
    <x v="1"/>
  </r>
  <r>
    <n v="7850"/>
    <x v="106"/>
    <n v="244"/>
    <x v="32"/>
    <x v="2"/>
    <x v="14"/>
    <n v="283"/>
    <x v="2"/>
    <n v="5"/>
    <n v="58.923278949999997"/>
    <n v="294.61639474999998"/>
    <x v="0"/>
    <b v="0"/>
    <x v="3327"/>
    <n v="265.15475527000001"/>
    <x v="0"/>
    <x v="2"/>
    <x v="3"/>
    <x v="1"/>
  </r>
  <r>
    <n v="7851"/>
    <x v="299"/>
    <n v="14"/>
    <x v="14"/>
    <x v="1"/>
    <x v="19"/>
    <n v="706"/>
    <x v="4"/>
    <n v="4"/>
    <n v="76.725718909999998"/>
    <n v="306.90287563999999"/>
    <x v="1"/>
    <b v="0"/>
    <x v="0"/>
    <n v="306.90287563999999"/>
    <x v="0"/>
    <x v="0"/>
    <x v="3"/>
    <x v="1"/>
  </r>
  <r>
    <n v="7852"/>
    <x v="270"/>
    <n v="182"/>
    <x v="22"/>
    <x v="0"/>
    <x v="5"/>
    <n v="803"/>
    <x v="1"/>
    <n v="5"/>
    <n v="69.229122360000005"/>
    <n v="346.14561180000004"/>
    <x v="1"/>
    <b v="0"/>
    <x v="3328"/>
    <n v="311.53105062000003"/>
    <x v="1"/>
    <x v="2"/>
    <x v="4"/>
    <x v="1"/>
  </r>
  <r>
    <n v="7853"/>
    <x v="141"/>
    <n v="258"/>
    <x v="16"/>
    <x v="1"/>
    <x v="15"/>
    <n v="478"/>
    <x v="3"/>
    <n v="3"/>
    <n v="90.355861230000002"/>
    <n v="271.06758368999999"/>
    <x v="2"/>
    <b v="1"/>
    <x v="0"/>
    <n v="271.06758368999999"/>
    <x v="0"/>
    <x v="0"/>
    <x v="3"/>
    <x v="0"/>
  </r>
  <r>
    <n v="7854"/>
    <x v="125"/>
    <n v="431"/>
    <x v="7"/>
    <x v="0"/>
    <x v="11"/>
    <n v="147"/>
    <x v="1"/>
    <n v="4"/>
    <n v="26.114528979999999"/>
    <n v="104.45811592"/>
    <x v="2"/>
    <b v="0"/>
    <x v="0"/>
    <n v="104.45811592"/>
    <x v="1"/>
    <x v="1"/>
    <x v="3"/>
    <x v="1"/>
  </r>
  <r>
    <n v="7855"/>
    <x v="31"/>
    <n v="208"/>
    <x v="45"/>
    <x v="0"/>
    <x v="19"/>
    <n v="320"/>
    <x v="3"/>
    <n v="3"/>
    <n v="29.557399530000001"/>
    <n v="88.672198590000008"/>
    <x v="3"/>
    <b v="1"/>
    <x v="0"/>
    <n v="88.672198590000008"/>
    <x v="1"/>
    <x v="1"/>
    <x v="4"/>
    <x v="1"/>
  </r>
  <r>
    <n v="7856"/>
    <x v="347"/>
    <n v="264"/>
    <x v="12"/>
    <x v="1"/>
    <x v="16"/>
    <n v="821"/>
    <x v="4"/>
    <n v="4"/>
    <n v="70.769149319999997"/>
    <n v="283.07659727999999"/>
    <x v="0"/>
    <b v="1"/>
    <x v="3329"/>
    <n v="254.76893754999998"/>
    <x v="0"/>
    <x v="2"/>
    <x v="0"/>
    <x v="0"/>
  </r>
  <r>
    <n v="7857"/>
    <x v="106"/>
    <n v="155"/>
    <x v="12"/>
    <x v="0"/>
    <x v="4"/>
    <n v="6"/>
    <x v="4"/>
    <n v="5"/>
    <n v="83.497108139999995"/>
    <n v="417.4855407"/>
    <x v="2"/>
    <b v="1"/>
    <x v="0"/>
    <n v="417.4855407"/>
    <x v="0"/>
    <x v="1"/>
    <x v="3"/>
    <x v="0"/>
  </r>
  <r>
    <n v="7858"/>
    <x v="29"/>
    <n v="49"/>
    <x v="5"/>
    <x v="0"/>
    <x v="10"/>
    <n v="688"/>
    <x v="3"/>
    <n v="1"/>
    <n v="49.856314820000001"/>
    <n v="49.856314820000001"/>
    <x v="1"/>
    <b v="1"/>
    <x v="0"/>
    <n v="49.856314820000001"/>
    <x v="0"/>
    <x v="1"/>
    <x v="3"/>
    <x v="1"/>
  </r>
  <r>
    <n v="7859"/>
    <x v="193"/>
    <n v="87"/>
    <x v="52"/>
    <x v="2"/>
    <x v="4"/>
    <n v="539"/>
    <x v="2"/>
    <n v="4"/>
    <n v="65.635975630000004"/>
    <n v="262.54390252000002"/>
    <x v="0"/>
    <b v="1"/>
    <x v="0"/>
    <n v="262.54390252000002"/>
    <x v="1"/>
    <x v="0"/>
    <x v="4"/>
    <x v="1"/>
  </r>
  <r>
    <n v="7860"/>
    <x v="23"/>
    <n v="417"/>
    <x v="40"/>
    <x v="0"/>
    <x v="14"/>
    <n v="870"/>
    <x v="4"/>
    <n v="4"/>
    <n v="67.664030460000006"/>
    <n v="270.65612184000003"/>
    <x v="0"/>
    <b v="0"/>
    <x v="0"/>
    <n v="270.65612184000003"/>
    <x v="1"/>
    <x v="0"/>
    <x v="2"/>
    <x v="1"/>
  </r>
  <r>
    <n v="7861"/>
    <x v="5"/>
    <n v="423"/>
    <x v="38"/>
    <x v="1"/>
    <x v="13"/>
    <n v="415"/>
    <x v="0"/>
    <n v="5"/>
    <n v="46.42650123"/>
    <n v="232.13250614999998"/>
    <x v="0"/>
    <b v="0"/>
    <x v="3330"/>
    <n v="208.91925553999999"/>
    <x v="0"/>
    <x v="2"/>
    <x v="1"/>
    <x v="1"/>
  </r>
  <r>
    <n v="7862"/>
    <x v="332"/>
    <n v="404"/>
    <x v="37"/>
    <x v="1"/>
    <x v="16"/>
    <n v="832"/>
    <x v="1"/>
    <n v="5"/>
    <n v="81.165026299999994"/>
    <n v="405.8251315"/>
    <x v="0"/>
    <b v="0"/>
    <x v="0"/>
    <n v="405.8251315"/>
    <x v="0"/>
    <x v="0"/>
    <x v="0"/>
    <x v="1"/>
  </r>
  <r>
    <n v="7863"/>
    <x v="321"/>
    <n v="64"/>
    <x v="52"/>
    <x v="0"/>
    <x v="15"/>
    <n v="374"/>
    <x v="2"/>
    <n v="2"/>
    <n v="51.570202279999997"/>
    <n v="103.14040455999999"/>
    <x v="3"/>
    <b v="1"/>
    <x v="0"/>
    <n v="103.14040455999999"/>
    <x v="0"/>
    <x v="1"/>
    <x v="4"/>
    <x v="1"/>
  </r>
  <r>
    <n v="7864"/>
    <x v="271"/>
    <n v="109"/>
    <x v="46"/>
    <x v="1"/>
    <x v="0"/>
    <n v="119"/>
    <x v="4"/>
    <n v="3"/>
    <n v="48.632148129999997"/>
    <n v="145.89644439"/>
    <x v="0"/>
    <b v="1"/>
    <x v="0"/>
    <n v="145.89644439"/>
    <x v="0"/>
    <x v="0"/>
    <x v="2"/>
    <x v="0"/>
  </r>
  <r>
    <n v="7865"/>
    <x v="70"/>
    <n v="388"/>
    <x v="25"/>
    <x v="0"/>
    <x v="12"/>
    <n v="80"/>
    <x v="3"/>
    <n v="2"/>
    <n v="85.323854920000002"/>
    <n v="170.64770984"/>
    <x v="3"/>
    <b v="0"/>
    <x v="3331"/>
    <n v="153.58293886000001"/>
    <x v="1"/>
    <x v="2"/>
    <x v="2"/>
    <x v="1"/>
  </r>
  <r>
    <n v="7866"/>
    <x v="269"/>
    <n v="189"/>
    <x v="41"/>
    <x v="1"/>
    <x v="12"/>
    <n v="144"/>
    <x v="3"/>
    <n v="5"/>
    <n v="93.590482919999999"/>
    <n v="467.9524146"/>
    <x v="1"/>
    <b v="0"/>
    <x v="3332"/>
    <n v="421.15717314"/>
    <x v="0"/>
    <x v="2"/>
    <x v="4"/>
    <x v="1"/>
  </r>
  <r>
    <n v="7867"/>
    <x v="336"/>
    <n v="321"/>
    <x v="2"/>
    <x v="1"/>
    <x v="8"/>
    <n v="110"/>
    <x v="0"/>
    <n v="1"/>
    <n v="21.00390904"/>
    <n v="21.00390904"/>
    <x v="1"/>
    <b v="1"/>
    <x v="0"/>
    <n v="21.00390904"/>
    <x v="1"/>
    <x v="1"/>
    <x v="3"/>
    <x v="1"/>
  </r>
  <r>
    <n v="7868"/>
    <x v="300"/>
    <n v="3"/>
    <x v="48"/>
    <x v="1"/>
    <x v="16"/>
    <n v="850"/>
    <x v="2"/>
    <n v="2"/>
    <n v="36.991254499999997"/>
    <n v="73.982508999999993"/>
    <x v="0"/>
    <b v="1"/>
    <x v="3333"/>
    <n v="66.5842581"/>
    <x v="1"/>
    <x v="2"/>
    <x v="1"/>
    <x v="1"/>
  </r>
  <r>
    <n v="7869"/>
    <x v="302"/>
    <n v="485"/>
    <x v="11"/>
    <x v="1"/>
    <x v="8"/>
    <n v="235"/>
    <x v="3"/>
    <n v="3"/>
    <n v="44.655691539999999"/>
    <n v="133.96707462000001"/>
    <x v="3"/>
    <b v="0"/>
    <x v="0"/>
    <n v="133.96707462000001"/>
    <x v="1"/>
    <x v="1"/>
    <x v="0"/>
    <x v="0"/>
  </r>
  <r>
    <n v="7870"/>
    <x v="44"/>
    <n v="284"/>
    <x v="6"/>
    <x v="0"/>
    <x v="11"/>
    <n v="121"/>
    <x v="2"/>
    <n v="3"/>
    <n v="22.346205919999999"/>
    <n v="67.038617759999994"/>
    <x v="1"/>
    <b v="0"/>
    <x v="3334"/>
    <n v="60.334755982999994"/>
    <x v="0"/>
    <x v="2"/>
    <x v="0"/>
    <x v="0"/>
  </r>
  <r>
    <n v="7871"/>
    <x v="211"/>
    <n v="271"/>
    <x v="40"/>
    <x v="1"/>
    <x v="10"/>
    <n v="74"/>
    <x v="1"/>
    <n v="1"/>
    <n v="43.573766229999997"/>
    <n v="43.573766229999997"/>
    <x v="2"/>
    <b v="0"/>
    <x v="0"/>
    <n v="43.573766229999997"/>
    <x v="0"/>
    <x v="1"/>
    <x v="3"/>
    <x v="1"/>
  </r>
  <r>
    <n v="7872"/>
    <x v="85"/>
    <n v="439"/>
    <x v="23"/>
    <x v="0"/>
    <x v="0"/>
    <n v="58"/>
    <x v="4"/>
    <n v="5"/>
    <n v="19.400013430000001"/>
    <n v="97.000067150000007"/>
    <x v="1"/>
    <b v="1"/>
    <x v="0"/>
    <n v="97.000067150000007"/>
    <x v="1"/>
    <x v="1"/>
    <x v="1"/>
    <x v="0"/>
  </r>
  <r>
    <n v="7873"/>
    <x v="25"/>
    <n v="247"/>
    <x v="52"/>
    <x v="0"/>
    <x v="11"/>
    <n v="129"/>
    <x v="0"/>
    <n v="3"/>
    <n v="41.21190593"/>
    <n v="123.63571779"/>
    <x v="0"/>
    <b v="1"/>
    <x v="0"/>
    <n v="123.63571779"/>
    <x v="1"/>
    <x v="1"/>
    <x v="4"/>
    <x v="1"/>
  </r>
  <r>
    <n v="7874"/>
    <x v="104"/>
    <n v="487"/>
    <x v="34"/>
    <x v="0"/>
    <x v="6"/>
    <n v="478"/>
    <x v="4"/>
    <n v="2"/>
    <n v="93.886583720000004"/>
    <n v="187.77316744000001"/>
    <x v="1"/>
    <b v="1"/>
    <x v="0"/>
    <n v="187.77316744000001"/>
    <x v="1"/>
    <x v="0"/>
    <x v="3"/>
    <x v="1"/>
  </r>
  <r>
    <n v="7875"/>
    <x v="248"/>
    <n v="6"/>
    <x v="36"/>
    <x v="0"/>
    <x v="0"/>
    <n v="598"/>
    <x v="1"/>
    <n v="1"/>
    <n v="39.985267440000001"/>
    <n v="39.985267440000001"/>
    <x v="2"/>
    <b v="0"/>
    <x v="3335"/>
    <n v="35.986740695999998"/>
    <x v="1"/>
    <x v="2"/>
    <x v="3"/>
    <x v="0"/>
  </r>
  <r>
    <n v="7876"/>
    <x v="179"/>
    <n v="124"/>
    <x v="48"/>
    <x v="1"/>
    <x v="17"/>
    <n v="434"/>
    <x v="0"/>
    <n v="2"/>
    <n v="11.604306660000001"/>
    <n v="23.208613320000001"/>
    <x v="0"/>
    <b v="0"/>
    <x v="3336"/>
    <n v="20.887751987000001"/>
    <x v="0"/>
    <x v="2"/>
    <x v="1"/>
    <x v="0"/>
  </r>
  <r>
    <n v="7877"/>
    <x v="75"/>
    <n v="149"/>
    <x v="29"/>
    <x v="2"/>
    <x v="12"/>
    <n v="919"/>
    <x v="4"/>
    <n v="3"/>
    <n v="31.86242713"/>
    <n v="95.587281390000001"/>
    <x v="0"/>
    <b v="0"/>
    <x v="3337"/>
    <n v="86.028553251999995"/>
    <x v="0"/>
    <x v="2"/>
    <x v="2"/>
    <x v="0"/>
  </r>
  <r>
    <n v="7878"/>
    <x v="320"/>
    <n v="481"/>
    <x v="46"/>
    <x v="2"/>
    <x v="1"/>
    <n v="906"/>
    <x v="4"/>
    <n v="1"/>
    <n v="29.986433860000002"/>
    <n v="29.986433860000002"/>
    <x v="3"/>
    <b v="0"/>
    <x v="0"/>
    <n v="29.986433860000002"/>
    <x v="1"/>
    <x v="0"/>
    <x v="3"/>
    <x v="1"/>
  </r>
  <r>
    <n v="7879"/>
    <x v="54"/>
    <n v="31"/>
    <x v="41"/>
    <x v="0"/>
    <x v="0"/>
    <n v="7"/>
    <x v="3"/>
    <n v="2"/>
    <n v="27.222448050000001"/>
    <n v="54.444896100000001"/>
    <x v="3"/>
    <b v="0"/>
    <x v="0"/>
    <n v="54.444896100000001"/>
    <x v="1"/>
    <x v="1"/>
    <x v="3"/>
    <x v="0"/>
  </r>
  <r>
    <n v="7880"/>
    <x v="206"/>
    <n v="23"/>
    <x v="27"/>
    <x v="1"/>
    <x v="6"/>
    <n v="417"/>
    <x v="0"/>
    <n v="3"/>
    <n v="18.587155889999998"/>
    <n v="55.761467669999995"/>
    <x v="3"/>
    <b v="0"/>
    <x v="0"/>
    <n v="55.761467669999995"/>
    <x v="1"/>
    <x v="1"/>
    <x v="3"/>
    <x v="1"/>
  </r>
  <r>
    <n v="7881"/>
    <x v="162"/>
    <n v="254"/>
    <x v="47"/>
    <x v="1"/>
    <x v="4"/>
    <n v="964"/>
    <x v="3"/>
    <n v="5"/>
    <n v="14.58753988"/>
    <n v="72.9376994"/>
    <x v="0"/>
    <b v="1"/>
    <x v="3338"/>
    <n v="65.643929462000003"/>
    <x v="1"/>
    <x v="2"/>
    <x v="2"/>
    <x v="1"/>
  </r>
  <r>
    <n v="7882"/>
    <x v="307"/>
    <n v="14"/>
    <x v="29"/>
    <x v="0"/>
    <x v="15"/>
    <n v="347"/>
    <x v="3"/>
    <n v="1"/>
    <n v="63.488443889999999"/>
    <n v="63.488443889999999"/>
    <x v="2"/>
    <b v="1"/>
    <x v="3339"/>
    <n v="57.139599500999999"/>
    <x v="1"/>
    <x v="2"/>
    <x v="0"/>
    <x v="0"/>
  </r>
  <r>
    <n v="7883"/>
    <x v="79"/>
    <n v="151"/>
    <x v="38"/>
    <x v="2"/>
    <x v="7"/>
    <n v="989"/>
    <x v="1"/>
    <n v="3"/>
    <n v="14.245007449999999"/>
    <n v="42.735022349999994"/>
    <x v="0"/>
    <b v="0"/>
    <x v="3340"/>
    <n v="38.461520114999992"/>
    <x v="1"/>
    <x v="2"/>
    <x v="1"/>
    <x v="1"/>
  </r>
  <r>
    <n v="7884"/>
    <x v="167"/>
    <n v="183"/>
    <x v="44"/>
    <x v="2"/>
    <x v="9"/>
    <n v="392"/>
    <x v="0"/>
    <n v="4"/>
    <n v="57.536711400000002"/>
    <n v="230.14684560000001"/>
    <x v="3"/>
    <b v="1"/>
    <x v="3341"/>
    <n v="207.13216104"/>
    <x v="0"/>
    <x v="2"/>
    <x v="3"/>
    <x v="0"/>
  </r>
  <r>
    <n v="7885"/>
    <x v="271"/>
    <n v="343"/>
    <x v="18"/>
    <x v="1"/>
    <x v="17"/>
    <n v="585"/>
    <x v="1"/>
    <n v="2"/>
    <n v="42.306212299999999"/>
    <n v="84.612424599999997"/>
    <x v="2"/>
    <b v="1"/>
    <x v="0"/>
    <n v="84.612424599999997"/>
    <x v="0"/>
    <x v="1"/>
    <x v="3"/>
    <x v="0"/>
  </r>
  <r>
    <n v="7886"/>
    <x v="360"/>
    <n v="454"/>
    <x v="50"/>
    <x v="0"/>
    <x v="11"/>
    <n v="132"/>
    <x v="1"/>
    <n v="5"/>
    <n v="72.70295059"/>
    <n v="363.51475295"/>
    <x v="1"/>
    <b v="1"/>
    <x v="3342"/>
    <n v="327.16327766000001"/>
    <x v="0"/>
    <x v="2"/>
    <x v="3"/>
    <x v="0"/>
  </r>
  <r>
    <n v="7887"/>
    <x v="103"/>
    <n v="88"/>
    <x v="39"/>
    <x v="2"/>
    <x v="1"/>
    <n v="54"/>
    <x v="2"/>
    <n v="5"/>
    <n v="13.34765924"/>
    <n v="66.738296200000008"/>
    <x v="2"/>
    <b v="0"/>
    <x v="3343"/>
    <n v="60.064466578000008"/>
    <x v="1"/>
    <x v="2"/>
    <x v="4"/>
    <x v="1"/>
  </r>
  <r>
    <n v="7888"/>
    <x v="156"/>
    <n v="311"/>
    <x v="17"/>
    <x v="0"/>
    <x v="5"/>
    <n v="577"/>
    <x v="4"/>
    <n v="1"/>
    <n v="18.83687106"/>
    <n v="18.83687106"/>
    <x v="0"/>
    <b v="0"/>
    <x v="0"/>
    <n v="18.83687106"/>
    <x v="1"/>
    <x v="1"/>
    <x v="4"/>
    <x v="1"/>
  </r>
  <r>
    <n v="7889"/>
    <x v="302"/>
    <n v="98"/>
    <x v="14"/>
    <x v="1"/>
    <x v="7"/>
    <n v="30"/>
    <x v="1"/>
    <n v="2"/>
    <n v="52.904499639999997"/>
    <n v="105.80899927999999"/>
    <x v="3"/>
    <b v="1"/>
    <x v="0"/>
    <n v="105.80899927999999"/>
    <x v="0"/>
    <x v="1"/>
    <x v="1"/>
    <x v="1"/>
  </r>
  <r>
    <n v="7890"/>
    <x v="137"/>
    <n v="30"/>
    <x v="8"/>
    <x v="1"/>
    <x v="11"/>
    <n v="313"/>
    <x v="1"/>
    <n v="5"/>
    <n v="10.251872860000001"/>
    <n v="51.259364300000001"/>
    <x v="1"/>
    <b v="0"/>
    <x v="0"/>
    <n v="51.259364300000001"/>
    <x v="0"/>
    <x v="1"/>
    <x v="4"/>
    <x v="0"/>
  </r>
  <r>
    <n v="7891"/>
    <x v="338"/>
    <n v="394"/>
    <x v="45"/>
    <x v="1"/>
    <x v="5"/>
    <n v="82"/>
    <x v="4"/>
    <n v="2"/>
    <n v="98.951631280000001"/>
    <n v="197.90326256"/>
    <x v="2"/>
    <b v="1"/>
    <x v="0"/>
    <n v="197.90326256"/>
    <x v="1"/>
    <x v="1"/>
    <x v="4"/>
    <x v="0"/>
  </r>
  <r>
    <n v="7892"/>
    <x v="33"/>
    <n v="321"/>
    <x v="25"/>
    <x v="2"/>
    <x v="9"/>
    <n v="233"/>
    <x v="4"/>
    <n v="1"/>
    <n v="34.963169059999998"/>
    <n v="34.963169059999998"/>
    <x v="3"/>
    <b v="0"/>
    <x v="0"/>
    <n v="34.963169059999998"/>
    <x v="1"/>
    <x v="0"/>
    <x v="3"/>
    <x v="1"/>
  </r>
  <r>
    <n v="7893"/>
    <x v="365"/>
    <n v="326"/>
    <x v="41"/>
    <x v="0"/>
    <x v="7"/>
    <n v="312"/>
    <x v="0"/>
    <n v="4"/>
    <n v="36.447855920000002"/>
    <n v="145.79142368000001"/>
    <x v="0"/>
    <b v="0"/>
    <x v="3344"/>
    <n v="131.21228131000001"/>
    <x v="0"/>
    <x v="2"/>
    <x v="2"/>
    <x v="0"/>
  </r>
  <r>
    <n v="7894"/>
    <x v="51"/>
    <n v="245"/>
    <x v="31"/>
    <x v="2"/>
    <x v="17"/>
    <n v="814"/>
    <x v="3"/>
    <n v="5"/>
    <n v="92.478474989999995"/>
    <n v="462.39237494999998"/>
    <x v="3"/>
    <b v="1"/>
    <x v="0"/>
    <n v="462.39237494999998"/>
    <x v="0"/>
    <x v="1"/>
    <x v="2"/>
    <x v="1"/>
  </r>
  <r>
    <n v="7895"/>
    <x v="10"/>
    <n v="185"/>
    <x v="22"/>
    <x v="0"/>
    <x v="17"/>
    <n v="475"/>
    <x v="4"/>
    <n v="5"/>
    <n v="63.875639290000002"/>
    <n v="319.37819645000002"/>
    <x v="2"/>
    <b v="1"/>
    <x v="0"/>
    <n v="319.37819645000002"/>
    <x v="0"/>
    <x v="0"/>
    <x v="1"/>
    <x v="0"/>
  </r>
  <r>
    <n v="7896"/>
    <x v="245"/>
    <n v="12"/>
    <x v="19"/>
    <x v="2"/>
    <x v="1"/>
    <n v="380"/>
    <x v="3"/>
    <n v="1"/>
    <n v="59.52549235"/>
    <n v="59.52549235"/>
    <x v="0"/>
    <b v="0"/>
    <x v="0"/>
    <n v="59.52549235"/>
    <x v="0"/>
    <x v="1"/>
    <x v="1"/>
    <x v="0"/>
  </r>
  <r>
    <n v="7897"/>
    <x v="324"/>
    <n v="405"/>
    <x v="38"/>
    <x v="1"/>
    <x v="19"/>
    <n v="793"/>
    <x v="1"/>
    <n v="5"/>
    <n v="18.193137279999998"/>
    <n v="90.965686399999996"/>
    <x v="1"/>
    <b v="0"/>
    <x v="3345"/>
    <n v="81.869117758000002"/>
    <x v="1"/>
    <x v="2"/>
    <x v="1"/>
    <x v="0"/>
  </r>
  <r>
    <n v="7898"/>
    <x v="103"/>
    <n v="352"/>
    <x v="47"/>
    <x v="1"/>
    <x v="5"/>
    <n v="288"/>
    <x v="4"/>
    <n v="4"/>
    <n v="52.848177360000001"/>
    <n v="211.39270944"/>
    <x v="3"/>
    <b v="1"/>
    <x v="0"/>
    <n v="211.39270944"/>
    <x v="1"/>
    <x v="1"/>
    <x v="2"/>
    <x v="0"/>
  </r>
  <r>
    <n v="7899"/>
    <x v="4"/>
    <n v="266"/>
    <x v="10"/>
    <x v="2"/>
    <x v="4"/>
    <n v="791"/>
    <x v="3"/>
    <n v="1"/>
    <n v="64.589647639999995"/>
    <n v="64.589647639999995"/>
    <x v="2"/>
    <b v="1"/>
    <x v="3346"/>
    <n v="58.130682875999995"/>
    <x v="1"/>
    <x v="2"/>
    <x v="2"/>
    <x v="0"/>
  </r>
  <r>
    <n v="7900"/>
    <x v="116"/>
    <n v="175"/>
    <x v="33"/>
    <x v="0"/>
    <x v="0"/>
    <n v="69"/>
    <x v="0"/>
    <n v="1"/>
    <n v="72.30039257"/>
    <n v="72.30039257"/>
    <x v="0"/>
    <b v="1"/>
    <x v="0"/>
    <n v="72.30039257"/>
    <x v="1"/>
    <x v="1"/>
    <x v="4"/>
    <x v="0"/>
  </r>
  <r>
    <n v="7901"/>
    <x v="59"/>
    <n v="306"/>
    <x v="50"/>
    <x v="1"/>
    <x v="18"/>
    <n v="510"/>
    <x v="4"/>
    <n v="3"/>
    <n v="88.856187360000007"/>
    <n v="266.56856207999999"/>
    <x v="1"/>
    <b v="1"/>
    <x v="3347"/>
    <n v="239.91170586999999"/>
    <x v="1"/>
    <x v="2"/>
    <x v="2"/>
    <x v="1"/>
  </r>
  <r>
    <n v="7902"/>
    <x v="129"/>
    <n v="436"/>
    <x v="20"/>
    <x v="1"/>
    <x v="10"/>
    <n v="44"/>
    <x v="0"/>
    <n v="2"/>
    <n v="14.90689463"/>
    <n v="29.81378926"/>
    <x v="2"/>
    <b v="1"/>
    <x v="3348"/>
    <n v="26.832410334999999"/>
    <x v="0"/>
    <x v="2"/>
    <x v="3"/>
    <x v="1"/>
  </r>
  <r>
    <n v="7903"/>
    <x v="248"/>
    <n v="8"/>
    <x v="20"/>
    <x v="1"/>
    <x v="10"/>
    <n v="513"/>
    <x v="3"/>
    <n v="3"/>
    <n v="79.847952719999995"/>
    <n v="239.54385815999998"/>
    <x v="2"/>
    <b v="0"/>
    <x v="0"/>
    <n v="239.54385815999998"/>
    <x v="0"/>
    <x v="1"/>
    <x v="0"/>
    <x v="0"/>
  </r>
  <r>
    <n v="7904"/>
    <x v="225"/>
    <n v="168"/>
    <x v="6"/>
    <x v="0"/>
    <x v="10"/>
    <n v="487"/>
    <x v="4"/>
    <n v="1"/>
    <n v="83.775223600000004"/>
    <n v="83.775223600000004"/>
    <x v="0"/>
    <b v="1"/>
    <x v="0"/>
    <n v="83.775223600000004"/>
    <x v="0"/>
    <x v="0"/>
    <x v="4"/>
    <x v="1"/>
  </r>
  <r>
    <n v="7905"/>
    <x v="299"/>
    <n v="118"/>
    <x v="47"/>
    <x v="0"/>
    <x v="6"/>
    <n v="173"/>
    <x v="3"/>
    <n v="5"/>
    <n v="26.75448385"/>
    <n v="133.77241924999998"/>
    <x v="2"/>
    <b v="1"/>
    <x v="3349"/>
    <n v="120.39517731999999"/>
    <x v="1"/>
    <x v="2"/>
    <x v="1"/>
    <x v="1"/>
  </r>
  <r>
    <n v="7906"/>
    <x v="308"/>
    <n v="137"/>
    <x v="44"/>
    <x v="1"/>
    <x v="18"/>
    <n v="387"/>
    <x v="1"/>
    <n v="5"/>
    <n v="61.639974809999998"/>
    <n v="308.19987405000001"/>
    <x v="1"/>
    <b v="1"/>
    <x v="3350"/>
    <n v="277.37988665"/>
    <x v="0"/>
    <x v="2"/>
    <x v="3"/>
    <x v="0"/>
  </r>
  <r>
    <n v="7907"/>
    <x v="336"/>
    <n v="163"/>
    <x v="12"/>
    <x v="2"/>
    <x v="5"/>
    <n v="924"/>
    <x v="0"/>
    <n v="3"/>
    <n v="48.285049540000003"/>
    <n v="144.85514862000002"/>
    <x v="2"/>
    <b v="0"/>
    <x v="3351"/>
    <n v="130.36963376000003"/>
    <x v="1"/>
    <x v="2"/>
    <x v="1"/>
    <x v="1"/>
  </r>
  <r>
    <n v="7908"/>
    <x v="135"/>
    <n v="482"/>
    <x v="19"/>
    <x v="2"/>
    <x v="8"/>
    <n v="894"/>
    <x v="2"/>
    <n v="2"/>
    <n v="25.31216637"/>
    <n v="50.62433274"/>
    <x v="0"/>
    <b v="1"/>
    <x v="0"/>
    <n v="50.62433274"/>
    <x v="1"/>
    <x v="1"/>
    <x v="4"/>
    <x v="1"/>
  </r>
  <r>
    <n v="7909"/>
    <x v="36"/>
    <n v="57"/>
    <x v="16"/>
    <x v="2"/>
    <x v="13"/>
    <n v="643"/>
    <x v="2"/>
    <n v="5"/>
    <n v="82.910250450000007"/>
    <n v="414.55125225000006"/>
    <x v="2"/>
    <b v="0"/>
    <x v="3352"/>
    <n v="373.09612703000005"/>
    <x v="0"/>
    <x v="2"/>
    <x v="2"/>
    <x v="0"/>
  </r>
  <r>
    <n v="7910"/>
    <x v="276"/>
    <n v="59"/>
    <x v="14"/>
    <x v="0"/>
    <x v="11"/>
    <n v="120"/>
    <x v="4"/>
    <n v="3"/>
    <n v="57.121791100000003"/>
    <n v="171.36537330000002"/>
    <x v="0"/>
    <b v="0"/>
    <x v="0"/>
    <n v="171.36537330000002"/>
    <x v="1"/>
    <x v="0"/>
    <x v="1"/>
    <x v="1"/>
  </r>
  <r>
    <n v="7911"/>
    <x v="0"/>
    <n v="496"/>
    <x v="40"/>
    <x v="1"/>
    <x v="1"/>
    <n v="395"/>
    <x v="2"/>
    <n v="3"/>
    <n v="37.312468070000001"/>
    <n v="111.93740421000001"/>
    <x v="1"/>
    <b v="0"/>
    <x v="0"/>
    <n v="111.93740421000001"/>
    <x v="1"/>
    <x v="1"/>
    <x v="4"/>
    <x v="1"/>
  </r>
  <r>
    <n v="7912"/>
    <x v="339"/>
    <n v="54"/>
    <x v="42"/>
    <x v="1"/>
    <x v="12"/>
    <n v="342"/>
    <x v="3"/>
    <n v="4"/>
    <n v="54.424366339999999"/>
    <n v="217.69746536"/>
    <x v="0"/>
    <b v="1"/>
    <x v="3353"/>
    <n v="195.92771883"/>
    <x v="0"/>
    <x v="2"/>
    <x v="0"/>
    <x v="0"/>
  </r>
  <r>
    <n v="7913"/>
    <x v="113"/>
    <n v="498"/>
    <x v="13"/>
    <x v="2"/>
    <x v="7"/>
    <n v="239"/>
    <x v="4"/>
    <n v="4"/>
    <n v="45.572549000000002"/>
    <n v="182.29019600000001"/>
    <x v="0"/>
    <b v="1"/>
    <x v="0"/>
    <n v="182.29019600000001"/>
    <x v="0"/>
    <x v="0"/>
    <x v="2"/>
    <x v="1"/>
  </r>
  <r>
    <n v="7914"/>
    <x v="281"/>
    <n v="477"/>
    <x v="26"/>
    <x v="1"/>
    <x v="6"/>
    <n v="975"/>
    <x v="3"/>
    <n v="4"/>
    <n v="94.871920689999996"/>
    <n v="379.48768275999998"/>
    <x v="3"/>
    <b v="1"/>
    <x v="3354"/>
    <n v="341.53891447999996"/>
    <x v="1"/>
    <x v="2"/>
    <x v="0"/>
    <x v="0"/>
  </r>
  <r>
    <n v="7915"/>
    <x v="118"/>
    <n v="328"/>
    <x v="47"/>
    <x v="2"/>
    <x v="12"/>
    <n v="342"/>
    <x v="2"/>
    <n v="3"/>
    <n v="66.087004120000003"/>
    <n v="198.26101236"/>
    <x v="2"/>
    <b v="0"/>
    <x v="3355"/>
    <n v="178.43491111999998"/>
    <x v="1"/>
    <x v="2"/>
    <x v="4"/>
    <x v="1"/>
  </r>
  <r>
    <n v="7916"/>
    <x v="272"/>
    <n v="354"/>
    <x v="41"/>
    <x v="2"/>
    <x v="10"/>
    <n v="808"/>
    <x v="1"/>
    <n v="5"/>
    <n v="33.855523900000001"/>
    <n v="169.27761950000001"/>
    <x v="2"/>
    <b v="0"/>
    <x v="3356"/>
    <n v="152.34985755000002"/>
    <x v="0"/>
    <x v="2"/>
    <x v="4"/>
    <x v="1"/>
  </r>
  <r>
    <n v="7917"/>
    <x v="123"/>
    <n v="177"/>
    <x v="34"/>
    <x v="2"/>
    <x v="6"/>
    <n v="527"/>
    <x v="0"/>
    <n v="5"/>
    <n v="93.938315619999997"/>
    <n v="469.69157810000002"/>
    <x v="2"/>
    <b v="0"/>
    <x v="0"/>
    <n v="469.69157810000002"/>
    <x v="0"/>
    <x v="1"/>
    <x v="2"/>
    <x v="1"/>
  </r>
  <r>
    <n v="7918"/>
    <x v="137"/>
    <n v="319"/>
    <x v="23"/>
    <x v="1"/>
    <x v="4"/>
    <n v="680"/>
    <x v="0"/>
    <n v="3"/>
    <n v="82.323112219999999"/>
    <n v="246.96933666000001"/>
    <x v="3"/>
    <b v="0"/>
    <x v="0"/>
    <n v="246.96933666000001"/>
    <x v="0"/>
    <x v="1"/>
    <x v="0"/>
    <x v="0"/>
  </r>
  <r>
    <n v="7919"/>
    <x v="305"/>
    <n v="30"/>
    <x v="34"/>
    <x v="1"/>
    <x v="7"/>
    <n v="451"/>
    <x v="3"/>
    <n v="3"/>
    <n v="95.384938809999994"/>
    <n v="286.15481642999998"/>
    <x v="2"/>
    <b v="0"/>
    <x v="0"/>
    <n v="286.15481642999998"/>
    <x v="0"/>
    <x v="1"/>
    <x v="3"/>
    <x v="1"/>
  </r>
  <r>
    <n v="7920"/>
    <x v="284"/>
    <n v="81"/>
    <x v="34"/>
    <x v="0"/>
    <x v="16"/>
    <n v="389"/>
    <x v="3"/>
    <n v="3"/>
    <n v="66.21702535"/>
    <n v="198.65107605"/>
    <x v="2"/>
    <b v="0"/>
    <x v="3357"/>
    <n v="178.78596844999998"/>
    <x v="1"/>
    <x v="2"/>
    <x v="4"/>
    <x v="0"/>
  </r>
  <r>
    <n v="7921"/>
    <x v="163"/>
    <n v="225"/>
    <x v="46"/>
    <x v="1"/>
    <x v="2"/>
    <n v="569"/>
    <x v="1"/>
    <n v="1"/>
    <n v="29.014542609999999"/>
    <n v="29.014542609999999"/>
    <x v="3"/>
    <b v="0"/>
    <x v="3358"/>
    <n v="26.113088348999998"/>
    <x v="0"/>
    <x v="2"/>
    <x v="0"/>
    <x v="1"/>
  </r>
  <r>
    <n v="7922"/>
    <x v="51"/>
    <n v="456"/>
    <x v="36"/>
    <x v="0"/>
    <x v="3"/>
    <n v="633"/>
    <x v="2"/>
    <n v="1"/>
    <n v="64.107692319999998"/>
    <n v="64.107692319999998"/>
    <x v="3"/>
    <b v="1"/>
    <x v="0"/>
    <n v="64.107692319999998"/>
    <x v="0"/>
    <x v="0"/>
    <x v="1"/>
    <x v="1"/>
  </r>
  <r>
    <n v="7923"/>
    <x v="173"/>
    <n v="38"/>
    <x v="9"/>
    <x v="0"/>
    <x v="5"/>
    <n v="465"/>
    <x v="0"/>
    <n v="3"/>
    <n v="18.700391329999999"/>
    <n v="56.101173989999992"/>
    <x v="1"/>
    <b v="1"/>
    <x v="3359"/>
    <n v="50.491056591999993"/>
    <x v="1"/>
    <x v="2"/>
    <x v="3"/>
    <x v="1"/>
  </r>
  <r>
    <n v="7924"/>
    <x v="70"/>
    <n v="225"/>
    <x v="11"/>
    <x v="2"/>
    <x v="6"/>
    <n v="108"/>
    <x v="1"/>
    <n v="2"/>
    <n v="97.964305159999995"/>
    <n v="195.92861031999999"/>
    <x v="2"/>
    <b v="0"/>
    <x v="3360"/>
    <n v="176.33574929"/>
    <x v="0"/>
    <x v="2"/>
    <x v="1"/>
    <x v="0"/>
  </r>
  <r>
    <n v="7925"/>
    <x v="22"/>
    <n v="360"/>
    <x v="8"/>
    <x v="1"/>
    <x v="19"/>
    <n v="592"/>
    <x v="2"/>
    <n v="1"/>
    <n v="97.985941870000005"/>
    <n v="97.985941870000005"/>
    <x v="2"/>
    <b v="0"/>
    <x v="0"/>
    <n v="97.985941870000005"/>
    <x v="1"/>
    <x v="0"/>
    <x v="0"/>
    <x v="0"/>
  </r>
  <r>
    <n v="7926"/>
    <x v="146"/>
    <n v="92"/>
    <x v="43"/>
    <x v="1"/>
    <x v="19"/>
    <n v="279"/>
    <x v="2"/>
    <n v="3"/>
    <n v="70.221607129999995"/>
    <n v="210.66482138999999"/>
    <x v="0"/>
    <b v="1"/>
    <x v="0"/>
    <n v="210.66482138999999"/>
    <x v="0"/>
    <x v="0"/>
    <x v="4"/>
    <x v="1"/>
  </r>
  <r>
    <n v="7927"/>
    <x v="253"/>
    <n v="36"/>
    <x v="22"/>
    <x v="2"/>
    <x v="1"/>
    <n v="583"/>
    <x v="3"/>
    <n v="5"/>
    <n v="70.282149290000007"/>
    <n v="351.41074645000003"/>
    <x v="0"/>
    <b v="1"/>
    <x v="3361"/>
    <n v="316.26967180000003"/>
    <x v="0"/>
    <x v="2"/>
    <x v="1"/>
    <x v="0"/>
  </r>
  <r>
    <n v="7928"/>
    <x v="299"/>
    <n v="253"/>
    <x v="29"/>
    <x v="2"/>
    <x v="10"/>
    <n v="911"/>
    <x v="0"/>
    <n v="4"/>
    <n v="75.294372460000005"/>
    <n v="301.17748984000002"/>
    <x v="0"/>
    <b v="1"/>
    <x v="3362"/>
    <n v="271.05974086000003"/>
    <x v="0"/>
    <x v="2"/>
    <x v="4"/>
    <x v="0"/>
  </r>
  <r>
    <n v="7929"/>
    <x v="353"/>
    <n v="56"/>
    <x v="39"/>
    <x v="1"/>
    <x v="13"/>
    <n v="521"/>
    <x v="0"/>
    <n v="5"/>
    <n v="40.984794710000003"/>
    <n v="204.92397355000003"/>
    <x v="0"/>
    <b v="0"/>
    <x v="0"/>
    <n v="204.92397355000003"/>
    <x v="1"/>
    <x v="1"/>
    <x v="4"/>
    <x v="1"/>
  </r>
  <r>
    <n v="7930"/>
    <x v="199"/>
    <n v="355"/>
    <x v="43"/>
    <x v="0"/>
    <x v="0"/>
    <n v="430"/>
    <x v="3"/>
    <n v="1"/>
    <n v="27.926135930000001"/>
    <n v="27.926135930000001"/>
    <x v="0"/>
    <b v="0"/>
    <x v="3363"/>
    <n v="25.133522337000002"/>
    <x v="0"/>
    <x v="2"/>
    <x v="1"/>
    <x v="1"/>
  </r>
  <r>
    <n v="7931"/>
    <x v="227"/>
    <n v="473"/>
    <x v="7"/>
    <x v="0"/>
    <x v="4"/>
    <n v="523"/>
    <x v="3"/>
    <n v="1"/>
    <n v="85.406260579999994"/>
    <n v="85.406260579999994"/>
    <x v="0"/>
    <b v="1"/>
    <x v="0"/>
    <n v="85.406260579999994"/>
    <x v="0"/>
    <x v="1"/>
    <x v="2"/>
    <x v="0"/>
  </r>
  <r>
    <n v="7932"/>
    <x v="227"/>
    <n v="147"/>
    <x v="0"/>
    <x v="0"/>
    <x v="13"/>
    <n v="218"/>
    <x v="4"/>
    <n v="1"/>
    <n v="97.042386179999994"/>
    <n v="97.042386179999994"/>
    <x v="1"/>
    <b v="0"/>
    <x v="3364"/>
    <n v="87.338147561999989"/>
    <x v="0"/>
    <x v="2"/>
    <x v="2"/>
    <x v="1"/>
  </r>
  <r>
    <n v="7933"/>
    <x v="218"/>
    <n v="18"/>
    <x v="1"/>
    <x v="0"/>
    <x v="11"/>
    <n v="430"/>
    <x v="2"/>
    <n v="4"/>
    <n v="96.452507220000001"/>
    <n v="385.81002888"/>
    <x v="2"/>
    <b v="1"/>
    <x v="3365"/>
    <n v="347.22902599000003"/>
    <x v="0"/>
    <x v="2"/>
    <x v="1"/>
    <x v="0"/>
  </r>
  <r>
    <n v="7934"/>
    <x v="146"/>
    <n v="182"/>
    <x v="5"/>
    <x v="0"/>
    <x v="12"/>
    <n v="942"/>
    <x v="4"/>
    <n v="3"/>
    <n v="49.137151230000001"/>
    <n v="147.41145369"/>
    <x v="3"/>
    <b v="0"/>
    <x v="3366"/>
    <n v="132.67030832"/>
    <x v="1"/>
    <x v="2"/>
    <x v="2"/>
    <x v="0"/>
  </r>
  <r>
    <n v="7935"/>
    <x v="291"/>
    <n v="480"/>
    <x v="37"/>
    <x v="1"/>
    <x v="17"/>
    <n v="308"/>
    <x v="3"/>
    <n v="1"/>
    <n v="82.442926839999998"/>
    <n v="82.442926839999998"/>
    <x v="2"/>
    <b v="0"/>
    <x v="3367"/>
    <n v="74.198634155999997"/>
    <x v="0"/>
    <x v="2"/>
    <x v="2"/>
    <x v="0"/>
  </r>
  <r>
    <n v="7936"/>
    <x v="181"/>
    <n v="239"/>
    <x v="21"/>
    <x v="0"/>
    <x v="3"/>
    <n v="192"/>
    <x v="1"/>
    <n v="1"/>
    <n v="54.631674969999999"/>
    <n v="54.631674969999999"/>
    <x v="0"/>
    <b v="1"/>
    <x v="0"/>
    <n v="54.631674969999999"/>
    <x v="0"/>
    <x v="1"/>
    <x v="1"/>
    <x v="1"/>
  </r>
  <r>
    <n v="7937"/>
    <x v="30"/>
    <n v="488"/>
    <x v="29"/>
    <x v="0"/>
    <x v="2"/>
    <n v="756"/>
    <x v="4"/>
    <n v="1"/>
    <n v="84.630268290000004"/>
    <n v="84.630268290000004"/>
    <x v="0"/>
    <b v="1"/>
    <x v="0"/>
    <n v="84.630268290000004"/>
    <x v="0"/>
    <x v="1"/>
    <x v="1"/>
    <x v="1"/>
  </r>
  <r>
    <n v="7938"/>
    <x v="124"/>
    <n v="185"/>
    <x v="37"/>
    <x v="2"/>
    <x v="2"/>
    <n v="920"/>
    <x v="2"/>
    <n v="1"/>
    <n v="19.699567800000001"/>
    <n v="19.699567800000001"/>
    <x v="3"/>
    <b v="0"/>
    <x v="3368"/>
    <n v="17.72961102"/>
    <x v="0"/>
    <x v="2"/>
    <x v="2"/>
    <x v="0"/>
  </r>
  <r>
    <n v="7939"/>
    <x v="60"/>
    <n v="60"/>
    <x v="1"/>
    <x v="2"/>
    <x v="5"/>
    <n v="362"/>
    <x v="1"/>
    <n v="3"/>
    <n v="53.604595689999996"/>
    <n v="160.81378706999999"/>
    <x v="1"/>
    <b v="1"/>
    <x v="3369"/>
    <n v="144.73240835999999"/>
    <x v="1"/>
    <x v="2"/>
    <x v="1"/>
    <x v="0"/>
  </r>
  <r>
    <n v="7940"/>
    <x v="187"/>
    <n v="62"/>
    <x v="2"/>
    <x v="1"/>
    <x v="15"/>
    <n v="76"/>
    <x v="1"/>
    <n v="4"/>
    <n v="67.062060250000002"/>
    <n v="268.24824100000001"/>
    <x v="1"/>
    <b v="0"/>
    <x v="0"/>
    <n v="268.24824100000001"/>
    <x v="0"/>
    <x v="1"/>
    <x v="0"/>
    <x v="1"/>
  </r>
  <r>
    <n v="7941"/>
    <x v="297"/>
    <n v="84"/>
    <x v="35"/>
    <x v="1"/>
    <x v="9"/>
    <n v="591"/>
    <x v="1"/>
    <n v="2"/>
    <n v="92.072570369999994"/>
    <n v="184.14514073999999"/>
    <x v="0"/>
    <b v="0"/>
    <x v="3370"/>
    <n v="165.73062666999999"/>
    <x v="0"/>
    <x v="2"/>
    <x v="2"/>
    <x v="0"/>
  </r>
  <r>
    <n v="7942"/>
    <x v="113"/>
    <n v="211"/>
    <x v="47"/>
    <x v="1"/>
    <x v="1"/>
    <n v="551"/>
    <x v="0"/>
    <n v="5"/>
    <n v="95.65400692"/>
    <n v="478.27003460000003"/>
    <x v="1"/>
    <b v="0"/>
    <x v="3371"/>
    <n v="430.44303114000002"/>
    <x v="1"/>
    <x v="2"/>
    <x v="2"/>
    <x v="0"/>
  </r>
  <r>
    <n v="7943"/>
    <x v="158"/>
    <n v="20"/>
    <x v="22"/>
    <x v="0"/>
    <x v="0"/>
    <n v="146"/>
    <x v="4"/>
    <n v="3"/>
    <n v="25.621123740000002"/>
    <n v="76.863371220000005"/>
    <x v="3"/>
    <b v="0"/>
    <x v="0"/>
    <n v="76.863371220000005"/>
    <x v="1"/>
    <x v="1"/>
    <x v="0"/>
    <x v="1"/>
  </r>
  <r>
    <n v="7944"/>
    <x v="124"/>
    <n v="234"/>
    <x v="21"/>
    <x v="2"/>
    <x v="16"/>
    <n v="255"/>
    <x v="0"/>
    <n v="1"/>
    <n v="75.328843509999999"/>
    <n v="75.328843509999999"/>
    <x v="3"/>
    <b v="1"/>
    <x v="0"/>
    <n v="75.328843509999999"/>
    <x v="0"/>
    <x v="1"/>
    <x v="1"/>
    <x v="1"/>
  </r>
  <r>
    <n v="7945"/>
    <x v="45"/>
    <n v="21"/>
    <x v="24"/>
    <x v="1"/>
    <x v="9"/>
    <n v="153"/>
    <x v="3"/>
    <n v="1"/>
    <n v="19.54521196"/>
    <n v="19.54521196"/>
    <x v="1"/>
    <b v="1"/>
    <x v="0"/>
    <n v="19.54521196"/>
    <x v="0"/>
    <x v="0"/>
    <x v="3"/>
    <x v="0"/>
  </r>
  <r>
    <n v="7946"/>
    <x v="317"/>
    <n v="437"/>
    <x v="4"/>
    <x v="1"/>
    <x v="14"/>
    <n v="253"/>
    <x v="4"/>
    <n v="1"/>
    <n v="87.48809851"/>
    <n v="87.48809851"/>
    <x v="3"/>
    <b v="0"/>
    <x v="0"/>
    <n v="87.48809851"/>
    <x v="1"/>
    <x v="1"/>
    <x v="0"/>
    <x v="1"/>
  </r>
  <r>
    <n v="7947"/>
    <x v="170"/>
    <n v="32"/>
    <x v="49"/>
    <x v="0"/>
    <x v="12"/>
    <n v="32"/>
    <x v="3"/>
    <n v="4"/>
    <n v="28.693526909999999"/>
    <n v="114.77410764"/>
    <x v="3"/>
    <b v="1"/>
    <x v="0"/>
    <n v="114.77410764"/>
    <x v="0"/>
    <x v="0"/>
    <x v="4"/>
    <x v="0"/>
  </r>
  <r>
    <n v="7948"/>
    <x v="290"/>
    <n v="318"/>
    <x v="15"/>
    <x v="0"/>
    <x v="7"/>
    <n v="682"/>
    <x v="4"/>
    <n v="3"/>
    <n v="39.387015359999999"/>
    <n v="118.16104608000001"/>
    <x v="2"/>
    <b v="1"/>
    <x v="0"/>
    <n v="118.16104608000001"/>
    <x v="1"/>
    <x v="0"/>
    <x v="3"/>
    <x v="1"/>
  </r>
  <r>
    <n v="7949"/>
    <x v="32"/>
    <n v="459"/>
    <x v="31"/>
    <x v="2"/>
    <x v="3"/>
    <n v="618"/>
    <x v="2"/>
    <n v="1"/>
    <n v="32.494039100000002"/>
    <n v="32.494039100000002"/>
    <x v="0"/>
    <b v="1"/>
    <x v="0"/>
    <n v="32.494039100000002"/>
    <x v="0"/>
    <x v="1"/>
    <x v="0"/>
    <x v="0"/>
  </r>
  <r>
    <n v="7950"/>
    <x v="353"/>
    <n v="227"/>
    <x v="32"/>
    <x v="1"/>
    <x v="0"/>
    <n v="3"/>
    <x v="3"/>
    <n v="3"/>
    <n v="17.26152682"/>
    <n v="51.784580460000001"/>
    <x v="3"/>
    <b v="0"/>
    <x v="0"/>
    <n v="51.784580460000001"/>
    <x v="1"/>
    <x v="1"/>
    <x v="3"/>
    <x v="1"/>
  </r>
  <r>
    <n v="7951"/>
    <x v="268"/>
    <n v="23"/>
    <x v="29"/>
    <x v="0"/>
    <x v="7"/>
    <n v="955"/>
    <x v="0"/>
    <n v="3"/>
    <n v="12.372425209999999"/>
    <n v="37.117275629999995"/>
    <x v="0"/>
    <b v="0"/>
    <x v="0"/>
    <n v="37.117275629999995"/>
    <x v="0"/>
    <x v="0"/>
    <x v="4"/>
    <x v="1"/>
  </r>
  <r>
    <n v="7952"/>
    <x v="303"/>
    <n v="287"/>
    <x v="8"/>
    <x v="1"/>
    <x v="1"/>
    <n v="506"/>
    <x v="4"/>
    <n v="2"/>
    <n v="13.747746250000001"/>
    <n v="27.495492500000001"/>
    <x v="1"/>
    <b v="1"/>
    <x v="3372"/>
    <n v="24.745943251"/>
    <x v="0"/>
    <x v="2"/>
    <x v="4"/>
    <x v="1"/>
  </r>
  <r>
    <n v="7953"/>
    <x v="10"/>
    <n v="235"/>
    <x v="44"/>
    <x v="1"/>
    <x v="8"/>
    <n v="995"/>
    <x v="3"/>
    <n v="5"/>
    <n v="30.38927352"/>
    <n v="151.9463676"/>
    <x v="2"/>
    <b v="1"/>
    <x v="0"/>
    <n v="151.9463676"/>
    <x v="0"/>
    <x v="0"/>
    <x v="4"/>
    <x v="0"/>
  </r>
  <r>
    <n v="7954"/>
    <x v="115"/>
    <n v="199"/>
    <x v="17"/>
    <x v="1"/>
    <x v="18"/>
    <n v="521"/>
    <x v="2"/>
    <n v="5"/>
    <n v="29.944514009999999"/>
    <n v="149.72257005"/>
    <x v="0"/>
    <b v="1"/>
    <x v="0"/>
    <n v="149.72257005"/>
    <x v="1"/>
    <x v="1"/>
    <x v="2"/>
    <x v="0"/>
  </r>
  <r>
    <n v="7955"/>
    <x v="96"/>
    <n v="453"/>
    <x v="17"/>
    <x v="0"/>
    <x v="13"/>
    <n v="639"/>
    <x v="0"/>
    <n v="4"/>
    <n v="96.129909760000004"/>
    <n v="384.51963904000002"/>
    <x v="3"/>
    <b v="1"/>
    <x v="0"/>
    <n v="384.51963904000002"/>
    <x v="0"/>
    <x v="0"/>
    <x v="2"/>
    <x v="1"/>
  </r>
  <r>
    <n v="7956"/>
    <x v="365"/>
    <n v="213"/>
    <x v="51"/>
    <x v="2"/>
    <x v="6"/>
    <n v="963"/>
    <x v="2"/>
    <n v="1"/>
    <n v="22.253126290000001"/>
    <n v="22.253126290000001"/>
    <x v="2"/>
    <b v="0"/>
    <x v="3373"/>
    <n v="20.027813661"/>
    <x v="1"/>
    <x v="2"/>
    <x v="4"/>
    <x v="0"/>
  </r>
  <r>
    <n v="7957"/>
    <x v="6"/>
    <n v="323"/>
    <x v="51"/>
    <x v="0"/>
    <x v="9"/>
    <n v="604"/>
    <x v="4"/>
    <n v="1"/>
    <n v="18.048497399999999"/>
    <n v="18.048497399999999"/>
    <x v="0"/>
    <b v="1"/>
    <x v="3374"/>
    <n v="16.243647659999997"/>
    <x v="0"/>
    <x v="2"/>
    <x v="3"/>
    <x v="1"/>
  </r>
  <r>
    <n v="7958"/>
    <x v="129"/>
    <n v="20"/>
    <x v="10"/>
    <x v="1"/>
    <x v="7"/>
    <n v="247"/>
    <x v="3"/>
    <n v="2"/>
    <n v="76.912795619999997"/>
    <n v="153.82559123999999"/>
    <x v="3"/>
    <b v="1"/>
    <x v="3375"/>
    <n v="138.44303212"/>
    <x v="0"/>
    <x v="2"/>
    <x v="1"/>
    <x v="0"/>
  </r>
  <r>
    <n v="7959"/>
    <x v="25"/>
    <n v="98"/>
    <x v="15"/>
    <x v="2"/>
    <x v="17"/>
    <n v="481"/>
    <x v="0"/>
    <n v="3"/>
    <n v="79.366053879999996"/>
    <n v="238.09816164"/>
    <x v="2"/>
    <b v="1"/>
    <x v="0"/>
    <n v="238.09816164"/>
    <x v="1"/>
    <x v="1"/>
    <x v="0"/>
    <x v="0"/>
  </r>
  <r>
    <n v="7960"/>
    <x v="255"/>
    <n v="386"/>
    <x v="20"/>
    <x v="2"/>
    <x v="1"/>
    <n v="260"/>
    <x v="4"/>
    <n v="4"/>
    <n v="87.196042890000001"/>
    <n v="348.78417156"/>
    <x v="0"/>
    <b v="1"/>
    <x v="3376"/>
    <n v="313.90575440999999"/>
    <x v="0"/>
    <x v="2"/>
    <x v="2"/>
    <x v="1"/>
  </r>
  <r>
    <n v="7961"/>
    <x v="355"/>
    <n v="174"/>
    <x v="47"/>
    <x v="1"/>
    <x v="1"/>
    <n v="298"/>
    <x v="0"/>
    <n v="2"/>
    <n v="83.409145589999994"/>
    <n v="166.81829117999999"/>
    <x v="2"/>
    <b v="1"/>
    <x v="3377"/>
    <n v="150.13646205999999"/>
    <x v="1"/>
    <x v="2"/>
    <x v="2"/>
    <x v="1"/>
  </r>
  <r>
    <n v="7962"/>
    <x v="200"/>
    <n v="407"/>
    <x v="32"/>
    <x v="0"/>
    <x v="16"/>
    <n v="648"/>
    <x v="3"/>
    <n v="1"/>
    <n v="92.181619780000005"/>
    <n v="92.181619780000005"/>
    <x v="0"/>
    <b v="1"/>
    <x v="3378"/>
    <n v="82.963457802000008"/>
    <x v="1"/>
    <x v="2"/>
    <x v="3"/>
    <x v="1"/>
  </r>
  <r>
    <n v="7963"/>
    <x v="344"/>
    <n v="283"/>
    <x v="14"/>
    <x v="1"/>
    <x v="0"/>
    <n v="464"/>
    <x v="0"/>
    <n v="1"/>
    <n v="95.733793169999998"/>
    <n v="95.733793169999998"/>
    <x v="3"/>
    <b v="1"/>
    <x v="3379"/>
    <n v="86.160413852999994"/>
    <x v="1"/>
    <x v="2"/>
    <x v="3"/>
    <x v="0"/>
  </r>
  <r>
    <n v="7964"/>
    <x v="144"/>
    <n v="299"/>
    <x v="22"/>
    <x v="0"/>
    <x v="13"/>
    <n v="340"/>
    <x v="2"/>
    <n v="5"/>
    <n v="16.390698100000002"/>
    <n v="81.953490500000015"/>
    <x v="0"/>
    <b v="1"/>
    <x v="0"/>
    <n v="81.953490500000015"/>
    <x v="0"/>
    <x v="0"/>
    <x v="2"/>
    <x v="1"/>
  </r>
  <r>
    <n v="7965"/>
    <x v="300"/>
    <n v="497"/>
    <x v="13"/>
    <x v="1"/>
    <x v="5"/>
    <n v="368"/>
    <x v="3"/>
    <n v="5"/>
    <n v="91.889306419999997"/>
    <n v="459.44653210000001"/>
    <x v="1"/>
    <b v="0"/>
    <x v="3380"/>
    <n v="413.50187889"/>
    <x v="1"/>
    <x v="2"/>
    <x v="1"/>
    <x v="1"/>
  </r>
  <r>
    <n v="7966"/>
    <x v="240"/>
    <n v="369"/>
    <x v="16"/>
    <x v="2"/>
    <x v="3"/>
    <n v="980"/>
    <x v="0"/>
    <n v="3"/>
    <n v="63.639462790000003"/>
    <n v="190.91838837"/>
    <x v="3"/>
    <b v="1"/>
    <x v="0"/>
    <n v="190.91838837"/>
    <x v="0"/>
    <x v="1"/>
    <x v="0"/>
    <x v="1"/>
  </r>
  <r>
    <n v="7967"/>
    <x v="141"/>
    <n v="286"/>
    <x v="32"/>
    <x v="1"/>
    <x v="3"/>
    <n v="763"/>
    <x v="0"/>
    <n v="4"/>
    <n v="89.647325679999994"/>
    <n v="358.58930271999998"/>
    <x v="2"/>
    <b v="0"/>
    <x v="0"/>
    <n v="358.58930271999998"/>
    <x v="0"/>
    <x v="0"/>
    <x v="3"/>
    <x v="1"/>
  </r>
  <r>
    <n v="7968"/>
    <x v="24"/>
    <n v="115"/>
    <x v="8"/>
    <x v="2"/>
    <x v="17"/>
    <n v="99"/>
    <x v="4"/>
    <n v="2"/>
    <n v="26.104572730000001"/>
    <n v="52.209145460000002"/>
    <x v="0"/>
    <b v="0"/>
    <x v="0"/>
    <n v="52.209145460000002"/>
    <x v="1"/>
    <x v="0"/>
    <x v="2"/>
    <x v="1"/>
  </r>
  <r>
    <n v="7969"/>
    <x v="345"/>
    <n v="336"/>
    <x v="22"/>
    <x v="0"/>
    <x v="5"/>
    <n v="122"/>
    <x v="0"/>
    <n v="5"/>
    <n v="39.81688166"/>
    <n v="199.08440830000001"/>
    <x v="0"/>
    <b v="1"/>
    <x v="0"/>
    <n v="199.08440830000001"/>
    <x v="1"/>
    <x v="1"/>
    <x v="3"/>
    <x v="1"/>
  </r>
  <r>
    <n v="7970"/>
    <x v="222"/>
    <n v="135"/>
    <x v="38"/>
    <x v="2"/>
    <x v="6"/>
    <n v="706"/>
    <x v="2"/>
    <n v="1"/>
    <n v="85.554723080000002"/>
    <n v="85.554723080000002"/>
    <x v="2"/>
    <b v="0"/>
    <x v="3381"/>
    <n v="76.999250771999996"/>
    <x v="0"/>
    <x v="2"/>
    <x v="2"/>
    <x v="0"/>
  </r>
  <r>
    <n v="7971"/>
    <x v="191"/>
    <n v="30"/>
    <x v="22"/>
    <x v="1"/>
    <x v="2"/>
    <n v="575"/>
    <x v="0"/>
    <n v="3"/>
    <n v="66.695172040000003"/>
    <n v="200.08551612000002"/>
    <x v="1"/>
    <b v="1"/>
    <x v="0"/>
    <n v="200.08551612000002"/>
    <x v="0"/>
    <x v="1"/>
    <x v="2"/>
    <x v="1"/>
  </r>
  <r>
    <n v="7972"/>
    <x v="218"/>
    <n v="349"/>
    <x v="45"/>
    <x v="0"/>
    <x v="8"/>
    <n v="854"/>
    <x v="4"/>
    <n v="2"/>
    <n v="94.352134980000002"/>
    <n v="188.70426996"/>
    <x v="3"/>
    <b v="1"/>
    <x v="0"/>
    <n v="188.70426996"/>
    <x v="0"/>
    <x v="1"/>
    <x v="0"/>
    <x v="1"/>
  </r>
  <r>
    <n v="7973"/>
    <x v="143"/>
    <n v="65"/>
    <x v="47"/>
    <x v="1"/>
    <x v="19"/>
    <n v="100"/>
    <x v="1"/>
    <n v="2"/>
    <n v="89.537254039999993"/>
    <n v="179.07450807999999"/>
    <x v="2"/>
    <b v="1"/>
    <x v="0"/>
    <n v="179.07450807999999"/>
    <x v="0"/>
    <x v="0"/>
    <x v="0"/>
    <x v="0"/>
  </r>
  <r>
    <n v="7974"/>
    <x v="94"/>
    <n v="88"/>
    <x v="45"/>
    <x v="2"/>
    <x v="6"/>
    <n v="995"/>
    <x v="0"/>
    <n v="3"/>
    <n v="71.542992190000007"/>
    <n v="214.62897657000002"/>
    <x v="2"/>
    <b v="0"/>
    <x v="3382"/>
    <n v="193.16607891000001"/>
    <x v="1"/>
    <x v="2"/>
    <x v="2"/>
    <x v="0"/>
  </r>
  <r>
    <n v="7975"/>
    <x v="9"/>
    <n v="381"/>
    <x v="36"/>
    <x v="1"/>
    <x v="13"/>
    <n v="791"/>
    <x v="3"/>
    <n v="5"/>
    <n v="24.627383770000002"/>
    <n v="123.13691885"/>
    <x v="3"/>
    <b v="1"/>
    <x v="0"/>
    <n v="123.13691885"/>
    <x v="0"/>
    <x v="1"/>
    <x v="4"/>
    <x v="1"/>
  </r>
  <r>
    <n v="7976"/>
    <x v="296"/>
    <n v="8"/>
    <x v="10"/>
    <x v="2"/>
    <x v="2"/>
    <n v="275"/>
    <x v="1"/>
    <n v="1"/>
    <n v="30.44957089"/>
    <n v="30.44957089"/>
    <x v="0"/>
    <b v="1"/>
    <x v="0"/>
    <n v="30.44957089"/>
    <x v="1"/>
    <x v="0"/>
    <x v="1"/>
    <x v="1"/>
  </r>
  <r>
    <n v="7977"/>
    <x v="154"/>
    <n v="236"/>
    <x v="39"/>
    <x v="1"/>
    <x v="10"/>
    <n v="130"/>
    <x v="0"/>
    <n v="4"/>
    <n v="59.0052825"/>
    <n v="236.02113"/>
    <x v="3"/>
    <b v="1"/>
    <x v="0"/>
    <n v="236.02113"/>
    <x v="1"/>
    <x v="1"/>
    <x v="2"/>
    <x v="1"/>
  </r>
  <r>
    <n v="7978"/>
    <x v="243"/>
    <n v="198"/>
    <x v="46"/>
    <x v="1"/>
    <x v="4"/>
    <n v="876"/>
    <x v="2"/>
    <n v="5"/>
    <n v="75.393564729999994"/>
    <n v="376.96782364999996"/>
    <x v="3"/>
    <b v="0"/>
    <x v="3383"/>
    <n v="339.27104128999997"/>
    <x v="1"/>
    <x v="2"/>
    <x v="0"/>
    <x v="1"/>
  </r>
  <r>
    <n v="7979"/>
    <x v="160"/>
    <n v="70"/>
    <x v="47"/>
    <x v="1"/>
    <x v="7"/>
    <n v="960"/>
    <x v="0"/>
    <n v="5"/>
    <n v="57.206474"/>
    <n v="286.03237000000001"/>
    <x v="1"/>
    <b v="0"/>
    <x v="0"/>
    <n v="286.03237000000001"/>
    <x v="1"/>
    <x v="0"/>
    <x v="4"/>
    <x v="1"/>
  </r>
  <r>
    <n v="7980"/>
    <x v="242"/>
    <n v="445"/>
    <x v="3"/>
    <x v="1"/>
    <x v="10"/>
    <n v="550"/>
    <x v="1"/>
    <n v="2"/>
    <n v="54.50539371"/>
    <n v="109.01078742"/>
    <x v="2"/>
    <b v="0"/>
    <x v="3384"/>
    <n v="98.109708679999997"/>
    <x v="0"/>
    <x v="2"/>
    <x v="2"/>
    <x v="0"/>
  </r>
  <r>
    <n v="7981"/>
    <x v="181"/>
    <n v="460"/>
    <x v="18"/>
    <x v="0"/>
    <x v="17"/>
    <n v="601"/>
    <x v="0"/>
    <n v="4"/>
    <n v="72.759866020000004"/>
    <n v="291.03946408000002"/>
    <x v="0"/>
    <b v="0"/>
    <x v="0"/>
    <n v="291.03946408000002"/>
    <x v="0"/>
    <x v="0"/>
    <x v="0"/>
    <x v="1"/>
  </r>
  <r>
    <n v="7982"/>
    <x v="73"/>
    <n v="2"/>
    <x v="26"/>
    <x v="2"/>
    <x v="0"/>
    <n v="541"/>
    <x v="3"/>
    <n v="5"/>
    <n v="45.142871210000003"/>
    <n v="225.71435605000002"/>
    <x v="0"/>
    <b v="1"/>
    <x v="0"/>
    <n v="225.71435605000002"/>
    <x v="0"/>
    <x v="0"/>
    <x v="0"/>
    <x v="0"/>
  </r>
  <r>
    <n v="7983"/>
    <x v="107"/>
    <n v="18"/>
    <x v="36"/>
    <x v="0"/>
    <x v="5"/>
    <n v="88"/>
    <x v="0"/>
    <n v="1"/>
    <n v="68.017612159999999"/>
    <n v="68.017612159999999"/>
    <x v="0"/>
    <b v="0"/>
    <x v="0"/>
    <n v="68.017612159999999"/>
    <x v="1"/>
    <x v="1"/>
    <x v="1"/>
    <x v="0"/>
  </r>
  <r>
    <n v="7984"/>
    <x v="295"/>
    <n v="60"/>
    <x v="11"/>
    <x v="1"/>
    <x v="9"/>
    <n v="963"/>
    <x v="0"/>
    <n v="2"/>
    <n v="46.665181560000001"/>
    <n v="93.330363120000001"/>
    <x v="0"/>
    <b v="0"/>
    <x v="3385"/>
    <n v="83.997326809"/>
    <x v="1"/>
    <x v="2"/>
    <x v="3"/>
    <x v="1"/>
  </r>
  <r>
    <n v="7985"/>
    <x v="336"/>
    <n v="35"/>
    <x v="47"/>
    <x v="1"/>
    <x v="7"/>
    <n v="378"/>
    <x v="1"/>
    <n v="3"/>
    <n v="14.84820244"/>
    <n v="44.544607319999997"/>
    <x v="3"/>
    <b v="0"/>
    <x v="0"/>
    <n v="44.544607319999997"/>
    <x v="1"/>
    <x v="0"/>
    <x v="0"/>
    <x v="1"/>
  </r>
  <r>
    <n v="7986"/>
    <x v="16"/>
    <n v="376"/>
    <x v="40"/>
    <x v="1"/>
    <x v="3"/>
    <n v="388"/>
    <x v="1"/>
    <n v="4"/>
    <n v="49.74072073"/>
    <n v="198.96288292"/>
    <x v="1"/>
    <b v="1"/>
    <x v="3386"/>
    <n v="179.06659463"/>
    <x v="0"/>
    <x v="2"/>
    <x v="4"/>
    <x v="1"/>
  </r>
  <r>
    <n v="7987"/>
    <x v="191"/>
    <n v="456"/>
    <x v="13"/>
    <x v="1"/>
    <x v="5"/>
    <n v="679"/>
    <x v="2"/>
    <n v="1"/>
    <n v="79.011687510000002"/>
    <n v="79.011687510000002"/>
    <x v="1"/>
    <b v="0"/>
    <x v="0"/>
    <n v="79.011687510000002"/>
    <x v="0"/>
    <x v="1"/>
    <x v="3"/>
    <x v="1"/>
  </r>
  <r>
    <n v="7988"/>
    <x v="347"/>
    <n v="356"/>
    <x v="7"/>
    <x v="0"/>
    <x v="0"/>
    <n v="215"/>
    <x v="1"/>
    <n v="3"/>
    <n v="61.32006509"/>
    <n v="183.96019526999999"/>
    <x v="1"/>
    <b v="0"/>
    <x v="3387"/>
    <n v="165.56417574"/>
    <x v="0"/>
    <x v="2"/>
    <x v="2"/>
    <x v="0"/>
  </r>
  <r>
    <n v="7989"/>
    <x v="73"/>
    <n v="491"/>
    <x v="3"/>
    <x v="2"/>
    <x v="14"/>
    <n v="317"/>
    <x v="2"/>
    <n v="4"/>
    <n v="70.867813960000007"/>
    <n v="283.47125584000003"/>
    <x v="3"/>
    <b v="0"/>
    <x v="0"/>
    <n v="283.47125584000003"/>
    <x v="0"/>
    <x v="1"/>
    <x v="0"/>
    <x v="1"/>
  </r>
  <r>
    <n v="7990"/>
    <x v="2"/>
    <n v="68"/>
    <x v="41"/>
    <x v="2"/>
    <x v="5"/>
    <n v="319"/>
    <x v="2"/>
    <n v="3"/>
    <n v="17.134658170000002"/>
    <n v="51.403974510000005"/>
    <x v="2"/>
    <b v="1"/>
    <x v="0"/>
    <n v="51.403974510000005"/>
    <x v="0"/>
    <x v="1"/>
    <x v="0"/>
    <x v="0"/>
  </r>
  <r>
    <n v="7991"/>
    <x v="225"/>
    <n v="219"/>
    <x v="44"/>
    <x v="0"/>
    <x v="5"/>
    <n v="615"/>
    <x v="0"/>
    <n v="5"/>
    <n v="61.61210054"/>
    <n v="308.06050270000003"/>
    <x v="0"/>
    <b v="1"/>
    <x v="3388"/>
    <n v="277.25445243000001"/>
    <x v="1"/>
    <x v="2"/>
    <x v="1"/>
    <x v="1"/>
  </r>
  <r>
    <n v="7992"/>
    <x v="61"/>
    <n v="276"/>
    <x v="38"/>
    <x v="1"/>
    <x v="17"/>
    <n v="115"/>
    <x v="3"/>
    <n v="2"/>
    <n v="20.75451915"/>
    <n v="41.5090383"/>
    <x v="0"/>
    <b v="1"/>
    <x v="0"/>
    <n v="41.5090383"/>
    <x v="1"/>
    <x v="1"/>
    <x v="3"/>
    <x v="0"/>
  </r>
  <r>
    <n v="7993"/>
    <x v="215"/>
    <n v="494"/>
    <x v="18"/>
    <x v="2"/>
    <x v="15"/>
    <n v="344"/>
    <x v="3"/>
    <n v="2"/>
    <n v="64.737919980000001"/>
    <n v="129.47583996"/>
    <x v="3"/>
    <b v="1"/>
    <x v="3389"/>
    <n v="116.52825596"/>
    <x v="1"/>
    <x v="2"/>
    <x v="2"/>
    <x v="1"/>
  </r>
  <r>
    <n v="7994"/>
    <x v="207"/>
    <n v="400"/>
    <x v="48"/>
    <x v="1"/>
    <x v="9"/>
    <n v="876"/>
    <x v="4"/>
    <n v="2"/>
    <n v="52.913811459999998"/>
    <n v="105.82762292"/>
    <x v="3"/>
    <b v="1"/>
    <x v="3390"/>
    <n v="95.244860629999991"/>
    <x v="1"/>
    <x v="2"/>
    <x v="3"/>
    <x v="1"/>
  </r>
  <r>
    <n v="7995"/>
    <x v="253"/>
    <n v="256"/>
    <x v="44"/>
    <x v="0"/>
    <x v="12"/>
    <n v="633"/>
    <x v="4"/>
    <n v="3"/>
    <n v="83.721349900000007"/>
    <n v="251.16404970000002"/>
    <x v="3"/>
    <b v="0"/>
    <x v="0"/>
    <n v="251.16404970000002"/>
    <x v="1"/>
    <x v="1"/>
    <x v="3"/>
    <x v="1"/>
  </r>
  <r>
    <n v="7996"/>
    <x v="47"/>
    <n v="250"/>
    <x v="36"/>
    <x v="1"/>
    <x v="17"/>
    <n v="98"/>
    <x v="1"/>
    <n v="4"/>
    <n v="42.755089580000003"/>
    <n v="171.02035832000001"/>
    <x v="3"/>
    <b v="1"/>
    <x v="3391"/>
    <n v="153.91832249000001"/>
    <x v="1"/>
    <x v="2"/>
    <x v="3"/>
    <x v="1"/>
  </r>
  <r>
    <n v="7997"/>
    <x v="34"/>
    <n v="265"/>
    <x v="11"/>
    <x v="1"/>
    <x v="3"/>
    <n v="575"/>
    <x v="3"/>
    <n v="5"/>
    <n v="76.084508690000007"/>
    <n v="380.42254345000003"/>
    <x v="2"/>
    <b v="0"/>
    <x v="0"/>
    <n v="380.42254345000003"/>
    <x v="1"/>
    <x v="1"/>
    <x v="4"/>
    <x v="1"/>
  </r>
  <r>
    <n v="7998"/>
    <x v="18"/>
    <n v="128"/>
    <x v="13"/>
    <x v="0"/>
    <x v="13"/>
    <n v="914"/>
    <x v="3"/>
    <n v="3"/>
    <n v="82.144137630000003"/>
    <n v="246.43241289000002"/>
    <x v="0"/>
    <b v="0"/>
    <x v="0"/>
    <n v="246.43241289000002"/>
    <x v="0"/>
    <x v="1"/>
    <x v="4"/>
    <x v="0"/>
  </r>
  <r>
    <n v="7999"/>
    <x v="160"/>
    <n v="48"/>
    <x v="16"/>
    <x v="2"/>
    <x v="5"/>
    <n v="407"/>
    <x v="3"/>
    <n v="5"/>
    <n v="16.730988809999999"/>
    <n v="83.654944049999997"/>
    <x v="1"/>
    <b v="0"/>
    <x v="0"/>
    <n v="83.654944049999997"/>
    <x v="0"/>
    <x v="1"/>
    <x v="4"/>
    <x v="1"/>
  </r>
  <r>
    <n v="8000"/>
    <x v="71"/>
    <n v="310"/>
    <x v="52"/>
    <x v="1"/>
    <x v="9"/>
    <n v="333"/>
    <x v="2"/>
    <n v="2"/>
    <n v="43.732133490000002"/>
    <n v="87.464266980000005"/>
    <x v="1"/>
    <b v="0"/>
    <x v="0"/>
    <n v="87.464266980000005"/>
    <x v="1"/>
    <x v="1"/>
    <x v="1"/>
    <x v="0"/>
  </r>
  <r>
    <n v="8001"/>
    <x v="254"/>
    <n v="319"/>
    <x v="49"/>
    <x v="1"/>
    <x v="13"/>
    <n v="393"/>
    <x v="0"/>
    <n v="4"/>
    <n v="36.862814129999997"/>
    <n v="147.45125651999999"/>
    <x v="2"/>
    <b v="0"/>
    <x v="0"/>
    <n v="147.45125651999999"/>
    <x v="1"/>
    <x v="0"/>
    <x v="3"/>
    <x v="1"/>
  </r>
  <r>
    <n v="8002"/>
    <x v="210"/>
    <n v="464"/>
    <x v="37"/>
    <x v="2"/>
    <x v="9"/>
    <n v="381"/>
    <x v="2"/>
    <n v="2"/>
    <n v="47.578324950000003"/>
    <n v="95.156649900000005"/>
    <x v="3"/>
    <b v="1"/>
    <x v="0"/>
    <n v="95.156649900000005"/>
    <x v="1"/>
    <x v="0"/>
    <x v="2"/>
    <x v="1"/>
  </r>
  <r>
    <n v="8003"/>
    <x v="263"/>
    <n v="456"/>
    <x v="5"/>
    <x v="2"/>
    <x v="8"/>
    <n v="347"/>
    <x v="4"/>
    <n v="3"/>
    <n v="89.144247809999996"/>
    <n v="267.43274342999996"/>
    <x v="1"/>
    <b v="0"/>
    <x v="0"/>
    <n v="267.43274342999996"/>
    <x v="1"/>
    <x v="0"/>
    <x v="4"/>
    <x v="0"/>
  </r>
  <r>
    <n v="8004"/>
    <x v="14"/>
    <n v="349"/>
    <x v="47"/>
    <x v="0"/>
    <x v="7"/>
    <n v="841"/>
    <x v="3"/>
    <n v="3"/>
    <n v="45.94145091"/>
    <n v="137.82435272999999"/>
    <x v="3"/>
    <b v="0"/>
    <x v="0"/>
    <n v="137.82435272999999"/>
    <x v="0"/>
    <x v="1"/>
    <x v="2"/>
    <x v="0"/>
  </r>
  <r>
    <n v="8005"/>
    <x v="245"/>
    <n v="13"/>
    <x v="4"/>
    <x v="0"/>
    <x v="4"/>
    <n v="116"/>
    <x v="1"/>
    <n v="5"/>
    <n v="45.966688429999998"/>
    <n v="229.83344215"/>
    <x v="3"/>
    <b v="0"/>
    <x v="0"/>
    <n v="229.83344215"/>
    <x v="1"/>
    <x v="0"/>
    <x v="4"/>
    <x v="1"/>
  </r>
  <r>
    <n v="8006"/>
    <x v="103"/>
    <n v="488"/>
    <x v="29"/>
    <x v="0"/>
    <x v="9"/>
    <n v="518"/>
    <x v="3"/>
    <n v="4"/>
    <n v="55.385494540000003"/>
    <n v="221.54197816000001"/>
    <x v="2"/>
    <b v="1"/>
    <x v="3392"/>
    <n v="199.38778035000001"/>
    <x v="0"/>
    <x v="2"/>
    <x v="4"/>
    <x v="1"/>
  </r>
  <r>
    <n v="8007"/>
    <x v="90"/>
    <n v="104"/>
    <x v="19"/>
    <x v="2"/>
    <x v="6"/>
    <n v="865"/>
    <x v="1"/>
    <n v="5"/>
    <n v="72.479059070000005"/>
    <n v="362.39529535000003"/>
    <x v="3"/>
    <b v="0"/>
    <x v="0"/>
    <n v="362.39529535000003"/>
    <x v="1"/>
    <x v="0"/>
    <x v="1"/>
    <x v="1"/>
  </r>
  <r>
    <n v="8008"/>
    <x v="178"/>
    <n v="466"/>
    <x v="19"/>
    <x v="2"/>
    <x v="8"/>
    <n v="897"/>
    <x v="2"/>
    <n v="4"/>
    <n v="82.40250082"/>
    <n v="329.61000328"/>
    <x v="3"/>
    <b v="0"/>
    <x v="0"/>
    <n v="329.61000328"/>
    <x v="1"/>
    <x v="1"/>
    <x v="1"/>
    <x v="1"/>
  </r>
  <r>
    <n v="8009"/>
    <x v="132"/>
    <n v="13"/>
    <x v="24"/>
    <x v="0"/>
    <x v="5"/>
    <n v="253"/>
    <x v="3"/>
    <n v="3"/>
    <n v="57.028982480000003"/>
    <n v="171.08694744000002"/>
    <x v="2"/>
    <b v="0"/>
    <x v="0"/>
    <n v="171.08694744000002"/>
    <x v="0"/>
    <x v="1"/>
    <x v="0"/>
    <x v="1"/>
  </r>
  <r>
    <n v="8010"/>
    <x v="54"/>
    <n v="142"/>
    <x v="40"/>
    <x v="1"/>
    <x v="0"/>
    <n v="192"/>
    <x v="0"/>
    <n v="5"/>
    <n v="61.285056619999999"/>
    <n v="306.4252831"/>
    <x v="2"/>
    <b v="1"/>
    <x v="0"/>
    <n v="306.4252831"/>
    <x v="1"/>
    <x v="0"/>
    <x v="3"/>
    <x v="1"/>
  </r>
  <r>
    <n v="8011"/>
    <x v="87"/>
    <n v="423"/>
    <x v="7"/>
    <x v="0"/>
    <x v="7"/>
    <n v="350"/>
    <x v="1"/>
    <n v="4"/>
    <n v="20.841111819999998"/>
    <n v="83.364447279999993"/>
    <x v="2"/>
    <b v="1"/>
    <x v="0"/>
    <n v="83.364447279999993"/>
    <x v="1"/>
    <x v="0"/>
    <x v="3"/>
    <x v="0"/>
  </r>
  <r>
    <n v="8012"/>
    <x v="61"/>
    <n v="227"/>
    <x v="39"/>
    <x v="0"/>
    <x v="2"/>
    <n v="934"/>
    <x v="1"/>
    <n v="2"/>
    <n v="73.890703549999998"/>
    <n v="147.7814071"/>
    <x v="2"/>
    <b v="0"/>
    <x v="0"/>
    <n v="147.7814071"/>
    <x v="0"/>
    <x v="0"/>
    <x v="0"/>
    <x v="0"/>
  </r>
  <r>
    <n v="8013"/>
    <x v="250"/>
    <n v="287"/>
    <x v="52"/>
    <x v="1"/>
    <x v="6"/>
    <n v="551"/>
    <x v="3"/>
    <n v="2"/>
    <n v="67.106632849999997"/>
    <n v="134.21326569999999"/>
    <x v="1"/>
    <b v="0"/>
    <x v="3393"/>
    <n v="120.79193912999999"/>
    <x v="1"/>
    <x v="2"/>
    <x v="1"/>
    <x v="0"/>
  </r>
  <r>
    <n v="8014"/>
    <x v="315"/>
    <n v="218"/>
    <x v="31"/>
    <x v="0"/>
    <x v="4"/>
    <n v="278"/>
    <x v="1"/>
    <n v="5"/>
    <n v="50.540884380000001"/>
    <n v="252.7044219"/>
    <x v="3"/>
    <b v="1"/>
    <x v="0"/>
    <n v="252.7044219"/>
    <x v="1"/>
    <x v="1"/>
    <x v="2"/>
    <x v="0"/>
  </r>
  <r>
    <n v="8015"/>
    <x v="337"/>
    <n v="134"/>
    <x v="25"/>
    <x v="0"/>
    <x v="16"/>
    <n v="526"/>
    <x v="2"/>
    <n v="3"/>
    <n v="73.073423109999993"/>
    <n v="219.22026932999998"/>
    <x v="2"/>
    <b v="1"/>
    <x v="3394"/>
    <n v="197.29824239999999"/>
    <x v="1"/>
    <x v="2"/>
    <x v="1"/>
    <x v="0"/>
  </r>
  <r>
    <n v="8016"/>
    <x v="340"/>
    <n v="442"/>
    <x v="10"/>
    <x v="1"/>
    <x v="8"/>
    <n v="316"/>
    <x v="3"/>
    <n v="4"/>
    <n v="43.635212670000001"/>
    <n v="174.54085068000001"/>
    <x v="2"/>
    <b v="0"/>
    <x v="3395"/>
    <n v="157.08676561000001"/>
    <x v="1"/>
    <x v="2"/>
    <x v="4"/>
    <x v="1"/>
  </r>
  <r>
    <n v="8017"/>
    <x v="269"/>
    <n v="279"/>
    <x v="34"/>
    <x v="2"/>
    <x v="17"/>
    <n v="888"/>
    <x v="3"/>
    <n v="2"/>
    <n v="59.281181830000001"/>
    <n v="118.56236366"/>
    <x v="2"/>
    <b v="0"/>
    <x v="3396"/>
    <n v="106.70612729"/>
    <x v="0"/>
    <x v="2"/>
    <x v="1"/>
    <x v="0"/>
  </r>
  <r>
    <n v="8018"/>
    <x v="51"/>
    <n v="338"/>
    <x v="22"/>
    <x v="2"/>
    <x v="7"/>
    <n v="354"/>
    <x v="0"/>
    <n v="5"/>
    <n v="34.066794340000001"/>
    <n v="170.33397170000001"/>
    <x v="2"/>
    <b v="0"/>
    <x v="0"/>
    <n v="170.33397170000001"/>
    <x v="1"/>
    <x v="1"/>
    <x v="2"/>
    <x v="0"/>
  </r>
  <r>
    <n v="8019"/>
    <x v="116"/>
    <n v="441"/>
    <x v="10"/>
    <x v="1"/>
    <x v="8"/>
    <n v="559"/>
    <x v="4"/>
    <n v="4"/>
    <n v="57.210072680000003"/>
    <n v="228.84029072000001"/>
    <x v="0"/>
    <b v="1"/>
    <x v="0"/>
    <n v="228.84029072000001"/>
    <x v="0"/>
    <x v="1"/>
    <x v="0"/>
    <x v="0"/>
  </r>
  <r>
    <n v="8020"/>
    <x v="147"/>
    <n v="350"/>
    <x v="33"/>
    <x v="2"/>
    <x v="1"/>
    <n v="747"/>
    <x v="1"/>
    <n v="1"/>
    <n v="60.689580730000003"/>
    <n v="60.689580730000003"/>
    <x v="1"/>
    <b v="0"/>
    <x v="0"/>
    <n v="60.689580730000003"/>
    <x v="1"/>
    <x v="1"/>
    <x v="0"/>
    <x v="1"/>
  </r>
  <r>
    <n v="8021"/>
    <x v="278"/>
    <n v="130"/>
    <x v="27"/>
    <x v="0"/>
    <x v="13"/>
    <n v="930"/>
    <x v="1"/>
    <n v="5"/>
    <n v="75.851212320000002"/>
    <n v="379.25606160000001"/>
    <x v="1"/>
    <b v="0"/>
    <x v="3397"/>
    <n v="341.33045544000004"/>
    <x v="0"/>
    <x v="2"/>
    <x v="0"/>
    <x v="1"/>
  </r>
  <r>
    <n v="8022"/>
    <x v="120"/>
    <n v="481"/>
    <x v="29"/>
    <x v="1"/>
    <x v="5"/>
    <n v="870"/>
    <x v="0"/>
    <n v="3"/>
    <n v="22.96428599"/>
    <n v="68.892857969999994"/>
    <x v="0"/>
    <b v="1"/>
    <x v="3398"/>
    <n v="62.003572172999995"/>
    <x v="0"/>
    <x v="2"/>
    <x v="1"/>
    <x v="0"/>
  </r>
  <r>
    <n v="8023"/>
    <x v="315"/>
    <n v="323"/>
    <x v="26"/>
    <x v="2"/>
    <x v="11"/>
    <n v="302"/>
    <x v="3"/>
    <n v="3"/>
    <n v="75.884045700000001"/>
    <n v="227.6521371"/>
    <x v="2"/>
    <b v="1"/>
    <x v="0"/>
    <n v="227.6521371"/>
    <x v="0"/>
    <x v="1"/>
    <x v="3"/>
    <x v="0"/>
  </r>
  <r>
    <n v="8024"/>
    <x v="226"/>
    <n v="162"/>
    <x v="35"/>
    <x v="1"/>
    <x v="13"/>
    <n v="701"/>
    <x v="4"/>
    <n v="1"/>
    <n v="93.640271240000004"/>
    <n v="93.640271240000004"/>
    <x v="0"/>
    <b v="0"/>
    <x v="0"/>
    <n v="93.640271240000004"/>
    <x v="0"/>
    <x v="0"/>
    <x v="2"/>
    <x v="1"/>
  </r>
  <r>
    <n v="8025"/>
    <x v="346"/>
    <n v="109"/>
    <x v="12"/>
    <x v="0"/>
    <x v="16"/>
    <n v="47"/>
    <x v="1"/>
    <n v="1"/>
    <n v="18.262346480000001"/>
    <n v="18.262346480000001"/>
    <x v="3"/>
    <b v="0"/>
    <x v="3399"/>
    <n v="16.436111832000002"/>
    <x v="0"/>
    <x v="2"/>
    <x v="3"/>
    <x v="0"/>
  </r>
  <r>
    <n v="8026"/>
    <x v="61"/>
    <n v="77"/>
    <x v="7"/>
    <x v="0"/>
    <x v="3"/>
    <n v="415"/>
    <x v="3"/>
    <n v="1"/>
    <n v="51.725037610000001"/>
    <n v="51.725037610000001"/>
    <x v="2"/>
    <b v="1"/>
    <x v="0"/>
    <n v="51.725037610000001"/>
    <x v="1"/>
    <x v="1"/>
    <x v="1"/>
    <x v="1"/>
  </r>
  <r>
    <n v="8027"/>
    <x v="253"/>
    <n v="426"/>
    <x v="31"/>
    <x v="0"/>
    <x v="4"/>
    <n v="589"/>
    <x v="1"/>
    <n v="3"/>
    <n v="29.691148609999999"/>
    <n v="89.073445829999997"/>
    <x v="2"/>
    <b v="0"/>
    <x v="0"/>
    <n v="89.073445829999997"/>
    <x v="0"/>
    <x v="1"/>
    <x v="0"/>
    <x v="1"/>
  </r>
  <r>
    <n v="8028"/>
    <x v="365"/>
    <n v="241"/>
    <x v="26"/>
    <x v="0"/>
    <x v="11"/>
    <n v="565"/>
    <x v="1"/>
    <n v="3"/>
    <n v="68.883029919999998"/>
    <n v="206.64908975999998"/>
    <x v="0"/>
    <b v="1"/>
    <x v="3400"/>
    <n v="185.98418077999997"/>
    <x v="1"/>
    <x v="2"/>
    <x v="3"/>
    <x v="1"/>
  </r>
  <r>
    <n v="8029"/>
    <x v="310"/>
    <n v="162"/>
    <x v="7"/>
    <x v="0"/>
    <x v="3"/>
    <n v="734"/>
    <x v="2"/>
    <n v="3"/>
    <n v="74.981676710000002"/>
    <n v="224.94503013000002"/>
    <x v="0"/>
    <b v="0"/>
    <x v="3401"/>
    <n v="202.45052712000003"/>
    <x v="1"/>
    <x v="2"/>
    <x v="2"/>
    <x v="0"/>
  </r>
  <r>
    <n v="8030"/>
    <x v="246"/>
    <n v="353"/>
    <x v="10"/>
    <x v="0"/>
    <x v="18"/>
    <n v="985"/>
    <x v="4"/>
    <n v="2"/>
    <n v="56.590537359999999"/>
    <n v="113.18107472"/>
    <x v="3"/>
    <b v="1"/>
    <x v="3402"/>
    <n v="101.86296725"/>
    <x v="1"/>
    <x v="2"/>
    <x v="2"/>
    <x v="0"/>
  </r>
  <r>
    <n v="8031"/>
    <x v="302"/>
    <n v="350"/>
    <x v="46"/>
    <x v="2"/>
    <x v="14"/>
    <n v="561"/>
    <x v="1"/>
    <n v="1"/>
    <n v="13.73057084"/>
    <n v="13.73057084"/>
    <x v="2"/>
    <b v="1"/>
    <x v="0"/>
    <n v="13.73057084"/>
    <x v="0"/>
    <x v="1"/>
    <x v="0"/>
    <x v="0"/>
  </r>
  <r>
    <n v="8032"/>
    <x v="10"/>
    <n v="288"/>
    <x v="51"/>
    <x v="0"/>
    <x v="0"/>
    <n v="880"/>
    <x v="2"/>
    <n v="4"/>
    <n v="65.365082630000003"/>
    <n v="261.46033052000001"/>
    <x v="0"/>
    <b v="1"/>
    <x v="0"/>
    <n v="261.46033052000001"/>
    <x v="1"/>
    <x v="1"/>
    <x v="1"/>
    <x v="1"/>
  </r>
  <r>
    <n v="8033"/>
    <x v="57"/>
    <n v="194"/>
    <x v="20"/>
    <x v="0"/>
    <x v="8"/>
    <n v="463"/>
    <x v="4"/>
    <n v="3"/>
    <n v="90.998347730000006"/>
    <n v="272.99504319000005"/>
    <x v="3"/>
    <b v="1"/>
    <x v="3403"/>
    <n v="245.69553887000004"/>
    <x v="1"/>
    <x v="2"/>
    <x v="4"/>
    <x v="0"/>
  </r>
  <r>
    <n v="8034"/>
    <x v="286"/>
    <n v="58"/>
    <x v="32"/>
    <x v="1"/>
    <x v="12"/>
    <n v="792"/>
    <x v="2"/>
    <n v="4"/>
    <n v="73.806546659999995"/>
    <n v="295.22618663999998"/>
    <x v="2"/>
    <b v="1"/>
    <x v="0"/>
    <n v="295.22618663999998"/>
    <x v="1"/>
    <x v="0"/>
    <x v="2"/>
    <x v="0"/>
  </r>
  <r>
    <n v="8035"/>
    <x v="344"/>
    <n v="110"/>
    <x v="49"/>
    <x v="1"/>
    <x v="19"/>
    <n v="461"/>
    <x v="2"/>
    <n v="5"/>
    <n v="79.296809769999996"/>
    <n v="396.48404884999997"/>
    <x v="3"/>
    <b v="0"/>
    <x v="0"/>
    <n v="396.48404884999997"/>
    <x v="1"/>
    <x v="1"/>
    <x v="0"/>
    <x v="0"/>
  </r>
  <r>
    <n v="8036"/>
    <x v="178"/>
    <n v="373"/>
    <x v="0"/>
    <x v="0"/>
    <x v="1"/>
    <n v="56"/>
    <x v="2"/>
    <n v="3"/>
    <n v="13.072766270000001"/>
    <n v="39.21829881"/>
    <x v="0"/>
    <b v="0"/>
    <x v="0"/>
    <n v="39.21829881"/>
    <x v="0"/>
    <x v="1"/>
    <x v="4"/>
    <x v="1"/>
  </r>
  <r>
    <n v="8037"/>
    <x v="270"/>
    <n v="178"/>
    <x v="9"/>
    <x v="1"/>
    <x v="6"/>
    <n v="170"/>
    <x v="1"/>
    <n v="2"/>
    <n v="58.528310400000002"/>
    <n v="117.0566208"/>
    <x v="2"/>
    <b v="1"/>
    <x v="0"/>
    <n v="117.0566208"/>
    <x v="1"/>
    <x v="1"/>
    <x v="2"/>
    <x v="0"/>
  </r>
  <r>
    <n v="8038"/>
    <x v="46"/>
    <n v="370"/>
    <x v="3"/>
    <x v="1"/>
    <x v="4"/>
    <n v="321"/>
    <x v="1"/>
    <n v="1"/>
    <n v="24.079553610000001"/>
    <n v="24.079553610000001"/>
    <x v="0"/>
    <b v="0"/>
    <x v="3404"/>
    <n v="21.671598249000002"/>
    <x v="0"/>
    <x v="2"/>
    <x v="1"/>
    <x v="1"/>
  </r>
  <r>
    <n v="8039"/>
    <x v="302"/>
    <n v="161"/>
    <x v="45"/>
    <x v="2"/>
    <x v="17"/>
    <n v="468"/>
    <x v="0"/>
    <n v="1"/>
    <n v="30.782606470000001"/>
    <n v="30.782606470000001"/>
    <x v="1"/>
    <b v="1"/>
    <x v="3405"/>
    <n v="27.704345823000001"/>
    <x v="1"/>
    <x v="2"/>
    <x v="0"/>
    <x v="1"/>
  </r>
  <r>
    <n v="8040"/>
    <x v="146"/>
    <n v="362"/>
    <x v="7"/>
    <x v="0"/>
    <x v="7"/>
    <n v="451"/>
    <x v="3"/>
    <n v="5"/>
    <n v="38.373631760000002"/>
    <n v="191.8681588"/>
    <x v="2"/>
    <b v="0"/>
    <x v="0"/>
    <n v="191.8681588"/>
    <x v="0"/>
    <x v="0"/>
    <x v="3"/>
    <x v="0"/>
  </r>
  <r>
    <n v="8041"/>
    <x v="11"/>
    <n v="233"/>
    <x v="9"/>
    <x v="1"/>
    <x v="2"/>
    <n v="592"/>
    <x v="2"/>
    <n v="3"/>
    <n v="15.32278758"/>
    <n v="45.968362740000003"/>
    <x v="3"/>
    <b v="1"/>
    <x v="0"/>
    <n v="45.968362740000003"/>
    <x v="1"/>
    <x v="0"/>
    <x v="3"/>
    <x v="0"/>
  </r>
  <r>
    <n v="8042"/>
    <x v="73"/>
    <n v="443"/>
    <x v="33"/>
    <x v="2"/>
    <x v="9"/>
    <n v="468"/>
    <x v="4"/>
    <n v="1"/>
    <n v="99.199277519999995"/>
    <n v="99.199277519999995"/>
    <x v="3"/>
    <b v="0"/>
    <x v="0"/>
    <n v="99.199277519999995"/>
    <x v="0"/>
    <x v="0"/>
    <x v="3"/>
    <x v="1"/>
  </r>
  <r>
    <n v="8043"/>
    <x v="322"/>
    <n v="301"/>
    <x v="49"/>
    <x v="0"/>
    <x v="9"/>
    <n v="125"/>
    <x v="0"/>
    <n v="5"/>
    <n v="51.606742199999999"/>
    <n v="258.03371099999998"/>
    <x v="3"/>
    <b v="1"/>
    <x v="3406"/>
    <n v="232.23033989999999"/>
    <x v="1"/>
    <x v="2"/>
    <x v="1"/>
    <x v="0"/>
  </r>
  <r>
    <n v="8044"/>
    <x v="164"/>
    <n v="119"/>
    <x v="48"/>
    <x v="1"/>
    <x v="7"/>
    <n v="272"/>
    <x v="1"/>
    <n v="1"/>
    <n v="71.120187180000002"/>
    <n v="71.120187180000002"/>
    <x v="2"/>
    <b v="1"/>
    <x v="0"/>
    <n v="71.120187180000002"/>
    <x v="0"/>
    <x v="1"/>
    <x v="0"/>
    <x v="1"/>
  </r>
  <r>
    <n v="8045"/>
    <x v="164"/>
    <n v="346"/>
    <x v="36"/>
    <x v="1"/>
    <x v="15"/>
    <n v="900"/>
    <x v="1"/>
    <n v="3"/>
    <n v="58.225954870000002"/>
    <n v="174.67786461"/>
    <x v="0"/>
    <b v="1"/>
    <x v="3407"/>
    <n v="157.21007815000002"/>
    <x v="1"/>
    <x v="2"/>
    <x v="0"/>
    <x v="0"/>
  </r>
  <r>
    <n v="8046"/>
    <x v="56"/>
    <n v="480"/>
    <x v="36"/>
    <x v="0"/>
    <x v="13"/>
    <n v="950"/>
    <x v="0"/>
    <n v="4"/>
    <n v="71.169881349999997"/>
    <n v="284.67952539999999"/>
    <x v="3"/>
    <b v="0"/>
    <x v="0"/>
    <n v="284.67952539999999"/>
    <x v="0"/>
    <x v="1"/>
    <x v="0"/>
    <x v="1"/>
  </r>
  <r>
    <n v="8047"/>
    <x v="344"/>
    <n v="284"/>
    <x v="24"/>
    <x v="1"/>
    <x v="2"/>
    <n v="350"/>
    <x v="4"/>
    <n v="1"/>
    <n v="78.90015373"/>
    <n v="78.90015373"/>
    <x v="1"/>
    <b v="1"/>
    <x v="3408"/>
    <n v="71.010138357000002"/>
    <x v="1"/>
    <x v="2"/>
    <x v="0"/>
    <x v="0"/>
  </r>
  <r>
    <n v="8048"/>
    <x v="37"/>
    <n v="170"/>
    <x v="41"/>
    <x v="1"/>
    <x v="1"/>
    <n v="879"/>
    <x v="2"/>
    <n v="5"/>
    <n v="23.210087049999998"/>
    <n v="116.05043524999999"/>
    <x v="0"/>
    <b v="1"/>
    <x v="3409"/>
    <n v="104.44539171999999"/>
    <x v="0"/>
    <x v="2"/>
    <x v="2"/>
    <x v="1"/>
  </r>
  <r>
    <n v="8049"/>
    <x v="286"/>
    <n v="91"/>
    <x v="32"/>
    <x v="0"/>
    <x v="16"/>
    <n v="58"/>
    <x v="4"/>
    <n v="5"/>
    <n v="34.882551929999998"/>
    <n v="174.41275965"/>
    <x v="2"/>
    <b v="0"/>
    <x v="3410"/>
    <n v="156.97148369000001"/>
    <x v="0"/>
    <x v="2"/>
    <x v="0"/>
    <x v="1"/>
  </r>
  <r>
    <n v="8050"/>
    <x v="199"/>
    <n v="351"/>
    <x v="38"/>
    <x v="1"/>
    <x v="11"/>
    <n v="233"/>
    <x v="0"/>
    <n v="1"/>
    <n v="35.124516489999998"/>
    <n v="35.124516489999998"/>
    <x v="1"/>
    <b v="0"/>
    <x v="0"/>
    <n v="35.124516489999998"/>
    <x v="1"/>
    <x v="0"/>
    <x v="4"/>
    <x v="0"/>
  </r>
  <r>
    <n v="8051"/>
    <x v="364"/>
    <n v="276"/>
    <x v="37"/>
    <x v="1"/>
    <x v="11"/>
    <n v="545"/>
    <x v="2"/>
    <n v="5"/>
    <n v="68.194453280000005"/>
    <n v="340.97226640000002"/>
    <x v="1"/>
    <b v="1"/>
    <x v="3411"/>
    <n v="306.87503976000005"/>
    <x v="1"/>
    <x v="2"/>
    <x v="1"/>
    <x v="1"/>
  </r>
  <r>
    <n v="8052"/>
    <x v="186"/>
    <n v="475"/>
    <x v="47"/>
    <x v="0"/>
    <x v="6"/>
    <n v="844"/>
    <x v="2"/>
    <n v="4"/>
    <n v="83.4251273"/>
    <n v="333.7005092"/>
    <x v="2"/>
    <b v="0"/>
    <x v="3412"/>
    <n v="300.33045828000002"/>
    <x v="0"/>
    <x v="2"/>
    <x v="1"/>
    <x v="0"/>
  </r>
  <r>
    <n v="8053"/>
    <x v="248"/>
    <n v="269"/>
    <x v="10"/>
    <x v="0"/>
    <x v="8"/>
    <n v="67"/>
    <x v="3"/>
    <n v="5"/>
    <n v="23.022037950000001"/>
    <n v="115.11018975"/>
    <x v="3"/>
    <b v="1"/>
    <x v="3413"/>
    <n v="103.59917078000001"/>
    <x v="1"/>
    <x v="2"/>
    <x v="0"/>
    <x v="0"/>
  </r>
  <r>
    <n v="8054"/>
    <x v="307"/>
    <n v="380"/>
    <x v="50"/>
    <x v="1"/>
    <x v="8"/>
    <n v="540"/>
    <x v="3"/>
    <n v="2"/>
    <n v="82.540897119999997"/>
    <n v="165.08179423999999"/>
    <x v="0"/>
    <b v="1"/>
    <x v="3414"/>
    <n v="148.57361481999999"/>
    <x v="0"/>
    <x v="2"/>
    <x v="4"/>
    <x v="1"/>
  </r>
  <r>
    <n v="8055"/>
    <x v="267"/>
    <n v="494"/>
    <x v="17"/>
    <x v="2"/>
    <x v="3"/>
    <n v="823"/>
    <x v="0"/>
    <n v="5"/>
    <n v="59.641524629999999"/>
    <n v="298.20762315000002"/>
    <x v="2"/>
    <b v="0"/>
    <x v="0"/>
    <n v="298.20762315000002"/>
    <x v="0"/>
    <x v="1"/>
    <x v="1"/>
    <x v="1"/>
  </r>
  <r>
    <n v="8056"/>
    <x v="347"/>
    <n v="257"/>
    <x v="29"/>
    <x v="2"/>
    <x v="15"/>
    <n v="792"/>
    <x v="1"/>
    <n v="1"/>
    <n v="36.773339030000002"/>
    <n v="36.773339030000002"/>
    <x v="3"/>
    <b v="1"/>
    <x v="3415"/>
    <n v="33.096005127000005"/>
    <x v="1"/>
    <x v="2"/>
    <x v="2"/>
    <x v="0"/>
  </r>
  <r>
    <n v="8057"/>
    <x v="228"/>
    <n v="289"/>
    <x v="51"/>
    <x v="0"/>
    <x v="0"/>
    <n v="638"/>
    <x v="0"/>
    <n v="3"/>
    <n v="88.626103069999999"/>
    <n v="265.87830921"/>
    <x v="0"/>
    <b v="0"/>
    <x v="0"/>
    <n v="265.87830921"/>
    <x v="0"/>
    <x v="0"/>
    <x v="1"/>
    <x v="1"/>
  </r>
  <r>
    <n v="8058"/>
    <x v="219"/>
    <n v="326"/>
    <x v="35"/>
    <x v="2"/>
    <x v="8"/>
    <n v="820"/>
    <x v="0"/>
    <n v="5"/>
    <n v="33.179974080000001"/>
    <n v="165.8998704"/>
    <x v="0"/>
    <b v="0"/>
    <x v="3416"/>
    <n v="149.30988335999999"/>
    <x v="1"/>
    <x v="2"/>
    <x v="2"/>
    <x v="1"/>
  </r>
  <r>
    <n v="8059"/>
    <x v="268"/>
    <n v="145"/>
    <x v="0"/>
    <x v="1"/>
    <x v="3"/>
    <n v="576"/>
    <x v="4"/>
    <n v="3"/>
    <n v="34.874024650000003"/>
    <n v="104.62207395000001"/>
    <x v="3"/>
    <b v="0"/>
    <x v="0"/>
    <n v="104.62207395000001"/>
    <x v="0"/>
    <x v="0"/>
    <x v="0"/>
    <x v="1"/>
  </r>
  <r>
    <n v="8060"/>
    <x v="309"/>
    <n v="411"/>
    <x v="27"/>
    <x v="1"/>
    <x v="19"/>
    <n v="944"/>
    <x v="2"/>
    <n v="3"/>
    <n v="92.958613369999995"/>
    <n v="278.87584011000001"/>
    <x v="0"/>
    <b v="0"/>
    <x v="0"/>
    <n v="278.87584011000001"/>
    <x v="0"/>
    <x v="1"/>
    <x v="4"/>
    <x v="0"/>
  </r>
  <r>
    <n v="8061"/>
    <x v="127"/>
    <n v="338"/>
    <x v="28"/>
    <x v="1"/>
    <x v="7"/>
    <n v="796"/>
    <x v="0"/>
    <n v="5"/>
    <n v="41.31981966"/>
    <n v="206.59909830000001"/>
    <x v="1"/>
    <b v="1"/>
    <x v="3417"/>
    <n v="185.93918847"/>
    <x v="1"/>
    <x v="2"/>
    <x v="4"/>
    <x v="0"/>
  </r>
  <r>
    <n v="8062"/>
    <x v="318"/>
    <n v="185"/>
    <x v="52"/>
    <x v="2"/>
    <x v="17"/>
    <n v="786"/>
    <x v="4"/>
    <n v="4"/>
    <n v="77.342065629999993"/>
    <n v="309.36826251999997"/>
    <x v="1"/>
    <b v="0"/>
    <x v="3418"/>
    <n v="278.43143626999995"/>
    <x v="0"/>
    <x v="2"/>
    <x v="2"/>
    <x v="0"/>
  </r>
  <r>
    <n v="8063"/>
    <x v="316"/>
    <n v="84"/>
    <x v="49"/>
    <x v="2"/>
    <x v="0"/>
    <n v="884"/>
    <x v="4"/>
    <n v="4"/>
    <n v="69.527313849999999"/>
    <n v="278.1092554"/>
    <x v="2"/>
    <b v="1"/>
    <x v="3419"/>
    <n v="250.29832986"/>
    <x v="0"/>
    <x v="2"/>
    <x v="1"/>
    <x v="0"/>
  </r>
  <r>
    <n v="8064"/>
    <x v="248"/>
    <n v="457"/>
    <x v="26"/>
    <x v="2"/>
    <x v="8"/>
    <n v="202"/>
    <x v="3"/>
    <n v="4"/>
    <n v="98.826656290000003"/>
    <n v="395.30662516000001"/>
    <x v="0"/>
    <b v="0"/>
    <x v="0"/>
    <n v="395.30662516000001"/>
    <x v="0"/>
    <x v="0"/>
    <x v="1"/>
    <x v="0"/>
  </r>
  <r>
    <n v="8065"/>
    <x v="171"/>
    <n v="315"/>
    <x v="17"/>
    <x v="1"/>
    <x v="9"/>
    <n v="261"/>
    <x v="0"/>
    <n v="2"/>
    <n v="25.886169429999999"/>
    <n v="51.772338859999998"/>
    <x v="1"/>
    <b v="1"/>
    <x v="0"/>
    <n v="51.772338859999998"/>
    <x v="0"/>
    <x v="0"/>
    <x v="3"/>
    <x v="1"/>
  </r>
  <r>
    <n v="8066"/>
    <x v="64"/>
    <n v="335"/>
    <x v="47"/>
    <x v="0"/>
    <x v="6"/>
    <n v="522"/>
    <x v="2"/>
    <n v="1"/>
    <n v="36.717845140000001"/>
    <n v="36.717845140000001"/>
    <x v="3"/>
    <b v="0"/>
    <x v="0"/>
    <n v="36.717845140000001"/>
    <x v="0"/>
    <x v="1"/>
    <x v="1"/>
    <x v="1"/>
  </r>
  <r>
    <n v="8067"/>
    <x v="168"/>
    <n v="448"/>
    <x v="48"/>
    <x v="2"/>
    <x v="11"/>
    <n v="139"/>
    <x v="0"/>
    <n v="2"/>
    <n v="35.604732650000003"/>
    <n v="71.209465300000005"/>
    <x v="3"/>
    <b v="0"/>
    <x v="3420"/>
    <n v="64.088518770000007"/>
    <x v="0"/>
    <x v="2"/>
    <x v="2"/>
    <x v="0"/>
  </r>
  <r>
    <n v="8068"/>
    <x v="86"/>
    <n v="280"/>
    <x v="25"/>
    <x v="1"/>
    <x v="15"/>
    <n v="108"/>
    <x v="4"/>
    <n v="5"/>
    <n v="71.697856369999997"/>
    <n v="358.48928185"/>
    <x v="0"/>
    <b v="0"/>
    <x v="3421"/>
    <n v="322.64035366000002"/>
    <x v="1"/>
    <x v="2"/>
    <x v="2"/>
    <x v="1"/>
  </r>
  <r>
    <n v="8069"/>
    <x v="2"/>
    <n v="296"/>
    <x v="37"/>
    <x v="0"/>
    <x v="5"/>
    <n v="750"/>
    <x v="1"/>
    <n v="4"/>
    <n v="25.820206819999999"/>
    <n v="103.28082728"/>
    <x v="2"/>
    <b v="0"/>
    <x v="0"/>
    <n v="103.28082728"/>
    <x v="0"/>
    <x v="1"/>
    <x v="1"/>
    <x v="0"/>
  </r>
  <r>
    <n v="8070"/>
    <x v="125"/>
    <n v="405"/>
    <x v="6"/>
    <x v="1"/>
    <x v="19"/>
    <n v="917"/>
    <x v="2"/>
    <n v="1"/>
    <n v="43.325592290000003"/>
    <n v="43.325592290000003"/>
    <x v="1"/>
    <b v="1"/>
    <x v="3422"/>
    <n v="38.993033061000006"/>
    <x v="1"/>
    <x v="2"/>
    <x v="1"/>
    <x v="0"/>
  </r>
  <r>
    <n v="8071"/>
    <x v="56"/>
    <n v="182"/>
    <x v="12"/>
    <x v="1"/>
    <x v="11"/>
    <n v="185"/>
    <x v="4"/>
    <n v="4"/>
    <n v="15.162929009999999"/>
    <n v="60.651716039999997"/>
    <x v="3"/>
    <b v="0"/>
    <x v="0"/>
    <n v="60.651716039999997"/>
    <x v="0"/>
    <x v="1"/>
    <x v="2"/>
    <x v="0"/>
  </r>
  <r>
    <n v="8072"/>
    <x v="345"/>
    <n v="393"/>
    <x v="38"/>
    <x v="0"/>
    <x v="18"/>
    <n v="217"/>
    <x v="1"/>
    <n v="3"/>
    <n v="83.548871020000007"/>
    <n v="250.64661306000002"/>
    <x v="0"/>
    <b v="1"/>
    <x v="3423"/>
    <n v="225.58195175000003"/>
    <x v="1"/>
    <x v="2"/>
    <x v="1"/>
    <x v="0"/>
  </r>
  <r>
    <n v="8073"/>
    <x v="48"/>
    <n v="255"/>
    <x v="13"/>
    <x v="2"/>
    <x v="2"/>
    <n v="958"/>
    <x v="3"/>
    <n v="2"/>
    <n v="56.047845039999999"/>
    <n v="112.09569008"/>
    <x v="1"/>
    <b v="1"/>
    <x v="0"/>
    <n v="112.09569008"/>
    <x v="0"/>
    <x v="0"/>
    <x v="0"/>
    <x v="1"/>
  </r>
  <r>
    <n v="8074"/>
    <x v="302"/>
    <n v="20"/>
    <x v="26"/>
    <x v="0"/>
    <x v="1"/>
    <n v="100"/>
    <x v="1"/>
    <n v="3"/>
    <n v="14.971868110000001"/>
    <n v="44.915604330000001"/>
    <x v="2"/>
    <b v="1"/>
    <x v="3424"/>
    <n v="40.424043896000001"/>
    <x v="0"/>
    <x v="2"/>
    <x v="1"/>
    <x v="1"/>
  </r>
  <r>
    <n v="8075"/>
    <x v="79"/>
    <n v="37"/>
    <x v="0"/>
    <x v="0"/>
    <x v="15"/>
    <n v="1"/>
    <x v="3"/>
    <n v="5"/>
    <n v="74.392370170000007"/>
    <n v="371.96185085000002"/>
    <x v="0"/>
    <b v="1"/>
    <x v="0"/>
    <n v="371.96185085000002"/>
    <x v="1"/>
    <x v="1"/>
    <x v="4"/>
    <x v="1"/>
  </r>
  <r>
    <n v="8076"/>
    <x v="178"/>
    <n v="313"/>
    <x v="2"/>
    <x v="1"/>
    <x v="0"/>
    <n v="751"/>
    <x v="0"/>
    <n v="5"/>
    <n v="26.046636620000001"/>
    <n v="130.23318310000002"/>
    <x v="1"/>
    <b v="0"/>
    <x v="3425"/>
    <n v="117.20986479000001"/>
    <x v="0"/>
    <x v="2"/>
    <x v="4"/>
    <x v="1"/>
  </r>
  <r>
    <n v="8077"/>
    <x v="84"/>
    <n v="136"/>
    <x v="3"/>
    <x v="1"/>
    <x v="15"/>
    <n v="850"/>
    <x v="2"/>
    <n v="2"/>
    <n v="69.154307259999996"/>
    <n v="138.30861451999999"/>
    <x v="2"/>
    <b v="0"/>
    <x v="3426"/>
    <n v="124.47775306999999"/>
    <x v="0"/>
    <x v="2"/>
    <x v="2"/>
    <x v="1"/>
  </r>
  <r>
    <n v="8078"/>
    <x v="363"/>
    <n v="129"/>
    <x v="16"/>
    <x v="1"/>
    <x v="6"/>
    <n v="199"/>
    <x v="2"/>
    <n v="4"/>
    <n v="79.334100669999998"/>
    <n v="317.33640267999999"/>
    <x v="3"/>
    <b v="1"/>
    <x v="0"/>
    <n v="317.33640267999999"/>
    <x v="1"/>
    <x v="1"/>
    <x v="1"/>
    <x v="1"/>
  </r>
  <r>
    <n v="8079"/>
    <x v="203"/>
    <n v="477"/>
    <x v="8"/>
    <x v="2"/>
    <x v="13"/>
    <n v="426"/>
    <x v="2"/>
    <n v="2"/>
    <n v="34.15499458"/>
    <n v="68.309989160000001"/>
    <x v="1"/>
    <b v="0"/>
    <x v="3427"/>
    <n v="61.478990244999999"/>
    <x v="0"/>
    <x v="2"/>
    <x v="3"/>
    <x v="1"/>
  </r>
  <r>
    <n v="8080"/>
    <x v="362"/>
    <n v="448"/>
    <x v="43"/>
    <x v="1"/>
    <x v="11"/>
    <n v="185"/>
    <x v="2"/>
    <n v="3"/>
    <n v="67.942557210000004"/>
    <n v="203.82767163"/>
    <x v="2"/>
    <b v="0"/>
    <x v="0"/>
    <n v="203.82767163"/>
    <x v="0"/>
    <x v="1"/>
    <x v="0"/>
    <x v="0"/>
  </r>
  <r>
    <n v="8081"/>
    <x v="233"/>
    <n v="494"/>
    <x v="35"/>
    <x v="0"/>
    <x v="1"/>
    <n v="321"/>
    <x v="1"/>
    <n v="1"/>
    <n v="96.206210179999999"/>
    <n v="96.206210179999999"/>
    <x v="0"/>
    <b v="0"/>
    <x v="0"/>
    <n v="96.206210179999999"/>
    <x v="0"/>
    <x v="0"/>
    <x v="0"/>
    <x v="0"/>
  </r>
  <r>
    <n v="8082"/>
    <x v="17"/>
    <n v="36"/>
    <x v="9"/>
    <x v="2"/>
    <x v="11"/>
    <n v="558"/>
    <x v="4"/>
    <n v="1"/>
    <n v="12.22093166"/>
    <n v="12.22093166"/>
    <x v="1"/>
    <b v="1"/>
    <x v="0"/>
    <n v="12.22093166"/>
    <x v="1"/>
    <x v="0"/>
    <x v="1"/>
    <x v="1"/>
  </r>
  <r>
    <n v="8083"/>
    <x v="171"/>
    <n v="386"/>
    <x v="42"/>
    <x v="2"/>
    <x v="15"/>
    <n v="804"/>
    <x v="4"/>
    <n v="4"/>
    <n v="62.950702079999999"/>
    <n v="251.80280832"/>
    <x v="1"/>
    <b v="0"/>
    <x v="0"/>
    <n v="251.80280832"/>
    <x v="1"/>
    <x v="0"/>
    <x v="3"/>
    <x v="0"/>
  </r>
  <r>
    <n v="8084"/>
    <x v="243"/>
    <n v="427"/>
    <x v="7"/>
    <x v="0"/>
    <x v="18"/>
    <n v="217"/>
    <x v="1"/>
    <n v="2"/>
    <n v="18.60388283"/>
    <n v="37.20776566"/>
    <x v="0"/>
    <b v="1"/>
    <x v="3428"/>
    <n v="33.486989094999998"/>
    <x v="1"/>
    <x v="2"/>
    <x v="1"/>
    <x v="0"/>
  </r>
  <r>
    <n v="8085"/>
    <x v="104"/>
    <n v="243"/>
    <x v="12"/>
    <x v="2"/>
    <x v="6"/>
    <n v="144"/>
    <x v="2"/>
    <n v="3"/>
    <n v="75.807728249999997"/>
    <n v="227.42318474999999"/>
    <x v="0"/>
    <b v="1"/>
    <x v="0"/>
    <n v="227.42318474999999"/>
    <x v="1"/>
    <x v="0"/>
    <x v="2"/>
    <x v="0"/>
  </r>
  <r>
    <n v="8086"/>
    <x v="22"/>
    <n v="176"/>
    <x v="36"/>
    <x v="1"/>
    <x v="5"/>
    <n v="577"/>
    <x v="1"/>
    <n v="1"/>
    <n v="93.290323090000001"/>
    <n v="93.290323090000001"/>
    <x v="2"/>
    <b v="0"/>
    <x v="0"/>
    <n v="93.290323090000001"/>
    <x v="0"/>
    <x v="1"/>
    <x v="1"/>
    <x v="1"/>
  </r>
  <r>
    <n v="8087"/>
    <x v="246"/>
    <n v="50"/>
    <x v="4"/>
    <x v="2"/>
    <x v="11"/>
    <n v="56"/>
    <x v="0"/>
    <n v="2"/>
    <n v="38.318387459999997"/>
    <n v="76.636774919999993"/>
    <x v="0"/>
    <b v="1"/>
    <x v="0"/>
    <n v="76.636774919999993"/>
    <x v="0"/>
    <x v="1"/>
    <x v="2"/>
    <x v="0"/>
  </r>
  <r>
    <n v="8088"/>
    <x v="91"/>
    <n v="226"/>
    <x v="31"/>
    <x v="2"/>
    <x v="4"/>
    <n v="271"/>
    <x v="0"/>
    <n v="1"/>
    <n v="13.07758965"/>
    <n v="13.07758965"/>
    <x v="2"/>
    <b v="0"/>
    <x v="3429"/>
    <n v="11.769830685000001"/>
    <x v="1"/>
    <x v="2"/>
    <x v="3"/>
    <x v="0"/>
  </r>
  <r>
    <n v="8089"/>
    <x v="281"/>
    <n v="357"/>
    <x v="11"/>
    <x v="2"/>
    <x v="17"/>
    <n v="470"/>
    <x v="4"/>
    <n v="4"/>
    <n v="61.185349260000002"/>
    <n v="244.74139704000001"/>
    <x v="0"/>
    <b v="0"/>
    <x v="0"/>
    <n v="244.74139704000001"/>
    <x v="1"/>
    <x v="1"/>
    <x v="0"/>
    <x v="0"/>
  </r>
  <r>
    <n v="8090"/>
    <x v="176"/>
    <n v="491"/>
    <x v="20"/>
    <x v="0"/>
    <x v="14"/>
    <n v="849"/>
    <x v="2"/>
    <n v="3"/>
    <n v="14.223537719999999"/>
    <n v="42.670613160000002"/>
    <x v="2"/>
    <b v="0"/>
    <x v="0"/>
    <n v="42.670613160000002"/>
    <x v="0"/>
    <x v="1"/>
    <x v="4"/>
    <x v="0"/>
  </r>
  <r>
    <n v="8091"/>
    <x v="4"/>
    <n v="343"/>
    <x v="13"/>
    <x v="1"/>
    <x v="14"/>
    <n v="462"/>
    <x v="1"/>
    <n v="3"/>
    <n v="78.147465249999996"/>
    <n v="234.44239575"/>
    <x v="1"/>
    <b v="1"/>
    <x v="0"/>
    <n v="234.44239575"/>
    <x v="1"/>
    <x v="0"/>
    <x v="3"/>
    <x v="1"/>
  </r>
  <r>
    <n v="8092"/>
    <x v="238"/>
    <n v="66"/>
    <x v="3"/>
    <x v="2"/>
    <x v="10"/>
    <n v="882"/>
    <x v="2"/>
    <n v="2"/>
    <n v="96.768134200000006"/>
    <n v="193.53626840000001"/>
    <x v="0"/>
    <b v="1"/>
    <x v="3430"/>
    <n v="174.18264156000001"/>
    <x v="1"/>
    <x v="2"/>
    <x v="4"/>
    <x v="1"/>
  </r>
  <r>
    <n v="8093"/>
    <x v="86"/>
    <n v="120"/>
    <x v="35"/>
    <x v="2"/>
    <x v="15"/>
    <n v="411"/>
    <x v="1"/>
    <n v="5"/>
    <n v="21.335845769999999"/>
    <n v="106.67922884999999"/>
    <x v="0"/>
    <b v="1"/>
    <x v="3431"/>
    <n v="96.011305969999981"/>
    <x v="1"/>
    <x v="2"/>
    <x v="0"/>
    <x v="1"/>
  </r>
  <r>
    <n v="8094"/>
    <x v="326"/>
    <n v="306"/>
    <x v="52"/>
    <x v="1"/>
    <x v="18"/>
    <n v="94"/>
    <x v="1"/>
    <n v="5"/>
    <n v="26.606103300000001"/>
    <n v="133.0305165"/>
    <x v="0"/>
    <b v="0"/>
    <x v="0"/>
    <n v="133.0305165"/>
    <x v="0"/>
    <x v="1"/>
    <x v="3"/>
    <x v="0"/>
  </r>
  <r>
    <n v="8095"/>
    <x v="197"/>
    <n v="73"/>
    <x v="10"/>
    <x v="1"/>
    <x v="17"/>
    <n v="759"/>
    <x v="2"/>
    <n v="1"/>
    <n v="38.377801300000002"/>
    <n v="38.377801300000002"/>
    <x v="0"/>
    <b v="0"/>
    <x v="0"/>
    <n v="38.377801300000002"/>
    <x v="0"/>
    <x v="1"/>
    <x v="2"/>
    <x v="1"/>
  </r>
  <r>
    <n v="8096"/>
    <x v="37"/>
    <n v="44"/>
    <x v="28"/>
    <x v="0"/>
    <x v="18"/>
    <n v="772"/>
    <x v="2"/>
    <n v="1"/>
    <n v="28.256111900000001"/>
    <n v="28.256111900000001"/>
    <x v="1"/>
    <b v="1"/>
    <x v="3432"/>
    <n v="25.43050071"/>
    <x v="1"/>
    <x v="2"/>
    <x v="0"/>
    <x v="1"/>
  </r>
  <r>
    <n v="8097"/>
    <x v="335"/>
    <n v="151"/>
    <x v="8"/>
    <x v="1"/>
    <x v="16"/>
    <n v="60"/>
    <x v="0"/>
    <n v="4"/>
    <n v="27.90737158"/>
    <n v="111.62948632"/>
    <x v="1"/>
    <b v="0"/>
    <x v="3433"/>
    <n v="100.46653769"/>
    <x v="1"/>
    <x v="2"/>
    <x v="4"/>
    <x v="0"/>
  </r>
  <r>
    <n v="8098"/>
    <x v="179"/>
    <n v="317"/>
    <x v="5"/>
    <x v="1"/>
    <x v="13"/>
    <n v="440"/>
    <x v="2"/>
    <n v="4"/>
    <n v="34.993120159999997"/>
    <n v="139.97248063999999"/>
    <x v="1"/>
    <b v="1"/>
    <x v="3434"/>
    <n v="125.97523256999999"/>
    <x v="0"/>
    <x v="2"/>
    <x v="3"/>
    <x v="0"/>
  </r>
  <r>
    <n v="8099"/>
    <x v="88"/>
    <n v="483"/>
    <x v="23"/>
    <x v="2"/>
    <x v="11"/>
    <n v="829"/>
    <x v="2"/>
    <n v="1"/>
    <n v="14.062021850000001"/>
    <n v="14.062021850000001"/>
    <x v="3"/>
    <b v="0"/>
    <x v="0"/>
    <n v="14.062021850000001"/>
    <x v="0"/>
    <x v="0"/>
    <x v="4"/>
    <x v="1"/>
  </r>
  <r>
    <n v="8100"/>
    <x v="234"/>
    <n v="358"/>
    <x v="38"/>
    <x v="1"/>
    <x v="19"/>
    <n v="428"/>
    <x v="1"/>
    <n v="1"/>
    <n v="78.519650279999993"/>
    <n v="78.519650279999993"/>
    <x v="2"/>
    <b v="0"/>
    <x v="3435"/>
    <n v="70.667685251999998"/>
    <x v="1"/>
    <x v="2"/>
    <x v="4"/>
    <x v="0"/>
  </r>
  <r>
    <n v="8101"/>
    <x v="291"/>
    <n v="174"/>
    <x v="49"/>
    <x v="2"/>
    <x v="9"/>
    <n v="353"/>
    <x v="2"/>
    <n v="2"/>
    <n v="33.09680058"/>
    <n v="66.19360116"/>
    <x v="1"/>
    <b v="0"/>
    <x v="3436"/>
    <n v="59.574241043999997"/>
    <x v="0"/>
    <x v="2"/>
    <x v="3"/>
    <x v="1"/>
  </r>
  <r>
    <n v="8102"/>
    <x v="308"/>
    <n v="50"/>
    <x v="40"/>
    <x v="2"/>
    <x v="11"/>
    <n v="211"/>
    <x v="1"/>
    <n v="5"/>
    <n v="35.7897696"/>
    <n v="178.948848"/>
    <x v="0"/>
    <b v="1"/>
    <x v="3437"/>
    <n v="161.0539632"/>
    <x v="0"/>
    <x v="2"/>
    <x v="2"/>
    <x v="0"/>
  </r>
  <r>
    <n v="8103"/>
    <x v="269"/>
    <n v="255"/>
    <x v="52"/>
    <x v="2"/>
    <x v="11"/>
    <n v="926"/>
    <x v="1"/>
    <n v="1"/>
    <n v="33.520605410000002"/>
    <n v="33.520605410000002"/>
    <x v="3"/>
    <b v="1"/>
    <x v="0"/>
    <n v="33.520605410000002"/>
    <x v="1"/>
    <x v="1"/>
    <x v="2"/>
    <x v="0"/>
  </r>
  <r>
    <n v="8104"/>
    <x v="265"/>
    <n v="35"/>
    <x v="5"/>
    <x v="0"/>
    <x v="10"/>
    <n v="952"/>
    <x v="4"/>
    <n v="4"/>
    <n v="44.760297540000003"/>
    <n v="179.04119016000001"/>
    <x v="1"/>
    <b v="1"/>
    <x v="0"/>
    <n v="179.04119016000001"/>
    <x v="1"/>
    <x v="0"/>
    <x v="3"/>
    <x v="0"/>
  </r>
  <r>
    <n v="8105"/>
    <x v="258"/>
    <n v="41"/>
    <x v="33"/>
    <x v="0"/>
    <x v="12"/>
    <n v="574"/>
    <x v="4"/>
    <n v="2"/>
    <n v="93.014385660000002"/>
    <n v="186.02877132"/>
    <x v="3"/>
    <b v="1"/>
    <x v="3438"/>
    <n v="167.42589419000001"/>
    <x v="1"/>
    <x v="2"/>
    <x v="4"/>
    <x v="1"/>
  </r>
  <r>
    <n v="8106"/>
    <x v="130"/>
    <n v="384"/>
    <x v="30"/>
    <x v="2"/>
    <x v="10"/>
    <n v="309"/>
    <x v="4"/>
    <n v="1"/>
    <n v="85.985861580000005"/>
    <n v="85.985861580000005"/>
    <x v="0"/>
    <b v="1"/>
    <x v="3439"/>
    <n v="77.387275422000002"/>
    <x v="0"/>
    <x v="2"/>
    <x v="1"/>
    <x v="1"/>
  </r>
  <r>
    <n v="8107"/>
    <x v="336"/>
    <n v="162"/>
    <x v="41"/>
    <x v="0"/>
    <x v="19"/>
    <n v="873"/>
    <x v="4"/>
    <n v="4"/>
    <n v="66.734825169999993"/>
    <n v="266.93930067999997"/>
    <x v="1"/>
    <b v="0"/>
    <x v="3440"/>
    <n v="240.24537060999998"/>
    <x v="1"/>
    <x v="2"/>
    <x v="0"/>
    <x v="1"/>
  </r>
  <r>
    <n v="8108"/>
    <x v="9"/>
    <n v="134"/>
    <x v="30"/>
    <x v="2"/>
    <x v="7"/>
    <n v="728"/>
    <x v="3"/>
    <n v="4"/>
    <n v="83.454284439999995"/>
    <n v="333.81713775999998"/>
    <x v="1"/>
    <b v="0"/>
    <x v="0"/>
    <n v="333.81713775999998"/>
    <x v="0"/>
    <x v="0"/>
    <x v="2"/>
    <x v="1"/>
  </r>
  <r>
    <n v="8109"/>
    <x v="268"/>
    <n v="403"/>
    <x v="20"/>
    <x v="0"/>
    <x v="7"/>
    <n v="992"/>
    <x v="0"/>
    <n v="5"/>
    <n v="25.777358029999998"/>
    <n v="128.88679015"/>
    <x v="3"/>
    <b v="1"/>
    <x v="0"/>
    <n v="128.88679015"/>
    <x v="0"/>
    <x v="0"/>
    <x v="1"/>
    <x v="1"/>
  </r>
  <r>
    <n v="8110"/>
    <x v="62"/>
    <n v="400"/>
    <x v="30"/>
    <x v="1"/>
    <x v="19"/>
    <n v="351"/>
    <x v="4"/>
    <n v="2"/>
    <n v="21.26406755"/>
    <n v="42.5281351"/>
    <x v="3"/>
    <b v="0"/>
    <x v="3441"/>
    <n v="38.275321589999997"/>
    <x v="1"/>
    <x v="2"/>
    <x v="2"/>
    <x v="1"/>
  </r>
  <r>
    <n v="8111"/>
    <x v="300"/>
    <n v="326"/>
    <x v="3"/>
    <x v="1"/>
    <x v="1"/>
    <n v="917"/>
    <x v="0"/>
    <n v="4"/>
    <n v="83.130140769999997"/>
    <n v="332.52056307999999"/>
    <x v="0"/>
    <b v="1"/>
    <x v="3442"/>
    <n v="299.26850676999999"/>
    <x v="1"/>
    <x v="2"/>
    <x v="1"/>
    <x v="0"/>
  </r>
  <r>
    <n v="8112"/>
    <x v="343"/>
    <n v="255"/>
    <x v="34"/>
    <x v="1"/>
    <x v="4"/>
    <n v="518"/>
    <x v="2"/>
    <n v="4"/>
    <n v="18.96416396"/>
    <n v="75.856655840000002"/>
    <x v="2"/>
    <b v="0"/>
    <x v="0"/>
    <n v="75.856655840000002"/>
    <x v="1"/>
    <x v="1"/>
    <x v="4"/>
    <x v="1"/>
  </r>
  <r>
    <n v="8113"/>
    <x v="185"/>
    <n v="259"/>
    <x v="38"/>
    <x v="0"/>
    <x v="16"/>
    <n v="358"/>
    <x v="4"/>
    <n v="3"/>
    <n v="53.987019629999999"/>
    <n v="161.96105889"/>
    <x v="0"/>
    <b v="0"/>
    <x v="3443"/>
    <n v="145.76495299999999"/>
    <x v="0"/>
    <x v="2"/>
    <x v="4"/>
    <x v="1"/>
  </r>
  <r>
    <n v="8114"/>
    <x v="96"/>
    <n v="163"/>
    <x v="52"/>
    <x v="0"/>
    <x v="1"/>
    <n v="138"/>
    <x v="4"/>
    <n v="1"/>
    <n v="38.844723539999997"/>
    <n v="38.844723539999997"/>
    <x v="1"/>
    <b v="1"/>
    <x v="0"/>
    <n v="38.844723539999997"/>
    <x v="1"/>
    <x v="1"/>
    <x v="2"/>
    <x v="0"/>
  </r>
  <r>
    <n v="8115"/>
    <x v="279"/>
    <n v="259"/>
    <x v="9"/>
    <x v="2"/>
    <x v="12"/>
    <n v="596"/>
    <x v="3"/>
    <n v="4"/>
    <n v="66.14386442"/>
    <n v="264.57545768"/>
    <x v="0"/>
    <b v="0"/>
    <x v="3444"/>
    <n v="238.11791191"/>
    <x v="1"/>
    <x v="2"/>
    <x v="3"/>
    <x v="0"/>
  </r>
  <r>
    <n v="8116"/>
    <x v="261"/>
    <n v="120"/>
    <x v="9"/>
    <x v="0"/>
    <x v="14"/>
    <n v="503"/>
    <x v="2"/>
    <n v="3"/>
    <n v="33.579137969999998"/>
    <n v="100.73741390999999"/>
    <x v="2"/>
    <b v="0"/>
    <x v="0"/>
    <n v="100.73741390999999"/>
    <x v="0"/>
    <x v="0"/>
    <x v="0"/>
    <x v="0"/>
  </r>
  <r>
    <n v="8117"/>
    <x v="223"/>
    <n v="12"/>
    <x v="14"/>
    <x v="0"/>
    <x v="12"/>
    <n v="83"/>
    <x v="0"/>
    <n v="4"/>
    <n v="84.284970450000003"/>
    <n v="337.13988180000001"/>
    <x v="2"/>
    <b v="0"/>
    <x v="0"/>
    <n v="337.13988180000001"/>
    <x v="0"/>
    <x v="0"/>
    <x v="4"/>
    <x v="1"/>
  </r>
  <r>
    <n v="8118"/>
    <x v="259"/>
    <n v="93"/>
    <x v="11"/>
    <x v="1"/>
    <x v="2"/>
    <n v="887"/>
    <x v="3"/>
    <n v="2"/>
    <n v="32.301667219999999"/>
    <n v="64.603334439999998"/>
    <x v="3"/>
    <b v="1"/>
    <x v="0"/>
    <n v="64.603334439999998"/>
    <x v="0"/>
    <x v="1"/>
    <x v="4"/>
    <x v="0"/>
  </r>
  <r>
    <n v="8119"/>
    <x v="351"/>
    <n v="147"/>
    <x v="2"/>
    <x v="2"/>
    <x v="4"/>
    <n v="826"/>
    <x v="4"/>
    <n v="3"/>
    <n v="76.228263380000001"/>
    <n v="228.68479014000002"/>
    <x v="0"/>
    <b v="1"/>
    <x v="3445"/>
    <n v="205.81631112000002"/>
    <x v="1"/>
    <x v="2"/>
    <x v="3"/>
    <x v="0"/>
  </r>
  <r>
    <n v="8120"/>
    <x v="15"/>
    <n v="198"/>
    <x v="40"/>
    <x v="1"/>
    <x v="7"/>
    <n v="406"/>
    <x v="2"/>
    <n v="1"/>
    <n v="14.78522933"/>
    <n v="14.78522933"/>
    <x v="0"/>
    <b v="0"/>
    <x v="0"/>
    <n v="14.78522933"/>
    <x v="1"/>
    <x v="0"/>
    <x v="4"/>
    <x v="1"/>
  </r>
  <r>
    <n v="8121"/>
    <x v="347"/>
    <n v="332"/>
    <x v="9"/>
    <x v="0"/>
    <x v="8"/>
    <n v="434"/>
    <x v="4"/>
    <n v="2"/>
    <n v="61.32231633"/>
    <n v="122.64463266"/>
    <x v="3"/>
    <b v="0"/>
    <x v="3446"/>
    <n v="110.38016938999999"/>
    <x v="1"/>
    <x v="2"/>
    <x v="0"/>
    <x v="0"/>
  </r>
  <r>
    <n v="8122"/>
    <x v="12"/>
    <n v="323"/>
    <x v="48"/>
    <x v="0"/>
    <x v="13"/>
    <n v="68"/>
    <x v="4"/>
    <n v="3"/>
    <n v="87.738253700000001"/>
    <n v="263.21476110000003"/>
    <x v="0"/>
    <b v="0"/>
    <x v="3447"/>
    <n v="236.89328499000004"/>
    <x v="0"/>
    <x v="2"/>
    <x v="2"/>
    <x v="1"/>
  </r>
  <r>
    <n v="8123"/>
    <x v="281"/>
    <n v="118"/>
    <x v="36"/>
    <x v="2"/>
    <x v="6"/>
    <n v="592"/>
    <x v="3"/>
    <n v="2"/>
    <n v="27.80141562"/>
    <n v="55.60283124"/>
    <x v="1"/>
    <b v="0"/>
    <x v="3448"/>
    <n v="50.042548115999999"/>
    <x v="0"/>
    <x v="2"/>
    <x v="3"/>
    <x v="1"/>
  </r>
  <r>
    <n v="8124"/>
    <x v="252"/>
    <n v="47"/>
    <x v="0"/>
    <x v="0"/>
    <x v="16"/>
    <n v="937"/>
    <x v="2"/>
    <n v="3"/>
    <n v="51.856837769999998"/>
    <n v="155.57051331"/>
    <x v="1"/>
    <b v="0"/>
    <x v="0"/>
    <n v="155.57051331"/>
    <x v="0"/>
    <x v="0"/>
    <x v="3"/>
    <x v="0"/>
  </r>
  <r>
    <n v="8125"/>
    <x v="110"/>
    <n v="259"/>
    <x v="12"/>
    <x v="2"/>
    <x v="3"/>
    <n v="858"/>
    <x v="0"/>
    <n v="5"/>
    <n v="54.051377940000002"/>
    <n v="270.25688969999999"/>
    <x v="2"/>
    <b v="1"/>
    <x v="0"/>
    <n v="270.25688969999999"/>
    <x v="0"/>
    <x v="0"/>
    <x v="1"/>
    <x v="0"/>
  </r>
  <r>
    <n v="8126"/>
    <x v="249"/>
    <n v="205"/>
    <x v="51"/>
    <x v="1"/>
    <x v="16"/>
    <n v="51"/>
    <x v="1"/>
    <n v="2"/>
    <n v="95.323567569999994"/>
    <n v="190.64713513999999"/>
    <x v="0"/>
    <b v="0"/>
    <x v="0"/>
    <n v="190.64713513999999"/>
    <x v="0"/>
    <x v="1"/>
    <x v="2"/>
    <x v="0"/>
  </r>
  <r>
    <n v="8127"/>
    <x v="71"/>
    <n v="57"/>
    <x v="28"/>
    <x v="1"/>
    <x v="8"/>
    <n v="674"/>
    <x v="2"/>
    <n v="4"/>
    <n v="77.416798729999996"/>
    <n v="309.66719491999999"/>
    <x v="1"/>
    <b v="1"/>
    <x v="0"/>
    <n v="309.66719491999999"/>
    <x v="0"/>
    <x v="0"/>
    <x v="3"/>
    <x v="1"/>
  </r>
  <r>
    <n v="8128"/>
    <x v="264"/>
    <n v="499"/>
    <x v="50"/>
    <x v="0"/>
    <x v="18"/>
    <n v="613"/>
    <x v="4"/>
    <n v="4"/>
    <n v="22.877731430000001"/>
    <n v="91.510925720000003"/>
    <x v="1"/>
    <b v="0"/>
    <x v="0"/>
    <n v="91.510925720000003"/>
    <x v="0"/>
    <x v="0"/>
    <x v="0"/>
    <x v="0"/>
  </r>
  <r>
    <n v="8129"/>
    <x v="260"/>
    <n v="415"/>
    <x v="46"/>
    <x v="1"/>
    <x v="17"/>
    <n v="568"/>
    <x v="4"/>
    <n v="3"/>
    <n v="98.400884680000004"/>
    <n v="295.20265404000003"/>
    <x v="1"/>
    <b v="0"/>
    <x v="0"/>
    <n v="295.20265404000003"/>
    <x v="0"/>
    <x v="1"/>
    <x v="3"/>
    <x v="1"/>
  </r>
  <r>
    <n v="8130"/>
    <x v="66"/>
    <n v="456"/>
    <x v="34"/>
    <x v="2"/>
    <x v="6"/>
    <n v="940"/>
    <x v="1"/>
    <n v="3"/>
    <n v="44.867813120000001"/>
    <n v="134.60343936000001"/>
    <x v="1"/>
    <b v="1"/>
    <x v="3449"/>
    <n v="121.14309542000001"/>
    <x v="0"/>
    <x v="2"/>
    <x v="0"/>
    <x v="1"/>
  </r>
  <r>
    <n v="8131"/>
    <x v="290"/>
    <n v="68"/>
    <x v="5"/>
    <x v="1"/>
    <x v="12"/>
    <n v="662"/>
    <x v="2"/>
    <n v="2"/>
    <n v="37.542614299999997"/>
    <n v="75.085228599999994"/>
    <x v="0"/>
    <b v="1"/>
    <x v="0"/>
    <n v="75.085228599999994"/>
    <x v="0"/>
    <x v="1"/>
    <x v="2"/>
    <x v="1"/>
  </r>
  <r>
    <n v="8132"/>
    <x v="344"/>
    <n v="414"/>
    <x v="30"/>
    <x v="1"/>
    <x v="5"/>
    <n v="806"/>
    <x v="0"/>
    <n v="1"/>
    <n v="41.938869850000003"/>
    <n v="41.938869850000003"/>
    <x v="2"/>
    <b v="1"/>
    <x v="3450"/>
    <n v="37.744982865000004"/>
    <x v="0"/>
    <x v="2"/>
    <x v="0"/>
    <x v="1"/>
  </r>
  <r>
    <n v="8133"/>
    <x v="292"/>
    <n v="48"/>
    <x v="3"/>
    <x v="0"/>
    <x v="5"/>
    <n v="722"/>
    <x v="1"/>
    <n v="4"/>
    <n v="17.13445162"/>
    <n v="68.53780648"/>
    <x v="3"/>
    <b v="0"/>
    <x v="0"/>
    <n v="68.53780648"/>
    <x v="0"/>
    <x v="1"/>
    <x v="0"/>
    <x v="1"/>
  </r>
  <r>
    <n v="8134"/>
    <x v="56"/>
    <n v="390"/>
    <x v="15"/>
    <x v="1"/>
    <x v="4"/>
    <n v="509"/>
    <x v="1"/>
    <n v="3"/>
    <n v="30.350281809999998"/>
    <n v="91.050845429999995"/>
    <x v="1"/>
    <b v="0"/>
    <x v="0"/>
    <n v="91.050845429999995"/>
    <x v="1"/>
    <x v="1"/>
    <x v="0"/>
    <x v="1"/>
  </r>
  <r>
    <n v="8135"/>
    <x v="47"/>
    <n v="158"/>
    <x v="17"/>
    <x v="0"/>
    <x v="0"/>
    <n v="104"/>
    <x v="1"/>
    <n v="2"/>
    <n v="71.46416309"/>
    <n v="142.92832618"/>
    <x v="0"/>
    <b v="1"/>
    <x v="0"/>
    <n v="142.92832618"/>
    <x v="0"/>
    <x v="1"/>
    <x v="1"/>
    <x v="0"/>
  </r>
  <r>
    <n v="8136"/>
    <x v="30"/>
    <n v="413"/>
    <x v="34"/>
    <x v="1"/>
    <x v="15"/>
    <n v="57"/>
    <x v="3"/>
    <n v="5"/>
    <n v="80.861697419999999"/>
    <n v="404.30848709999998"/>
    <x v="3"/>
    <b v="1"/>
    <x v="0"/>
    <n v="404.30848709999998"/>
    <x v="0"/>
    <x v="0"/>
    <x v="0"/>
    <x v="0"/>
  </r>
  <r>
    <n v="8137"/>
    <x v="168"/>
    <n v="159"/>
    <x v="36"/>
    <x v="0"/>
    <x v="2"/>
    <n v="500"/>
    <x v="3"/>
    <n v="5"/>
    <n v="10.9714163"/>
    <n v="54.8570815"/>
    <x v="0"/>
    <b v="1"/>
    <x v="0"/>
    <n v="54.8570815"/>
    <x v="0"/>
    <x v="0"/>
    <x v="1"/>
    <x v="0"/>
  </r>
  <r>
    <n v="8138"/>
    <x v="40"/>
    <n v="394"/>
    <x v="9"/>
    <x v="2"/>
    <x v="5"/>
    <n v="153"/>
    <x v="0"/>
    <n v="5"/>
    <n v="42.644997879999998"/>
    <n v="213.2249894"/>
    <x v="0"/>
    <b v="1"/>
    <x v="3451"/>
    <n v="191.90249046"/>
    <x v="1"/>
    <x v="2"/>
    <x v="2"/>
    <x v="0"/>
  </r>
  <r>
    <n v="8139"/>
    <x v="282"/>
    <n v="173"/>
    <x v="34"/>
    <x v="0"/>
    <x v="8"/>
    <n v="654"/>
    <x v="2"/>
    <n v="1"/>
    <n v="45.070520549999998"/>
    <n v="45.070520549999998"/>
    <x v="1"/>
    <b v="1"/>
    <x v="0"/>
    <n v="45.070520549999998"/>
    <x v="0"/>
    <x v="0"/>
    <x v="1"/>
    <x v="0"/>
  </r>
  <r>
    <n v="8140"/>
    <x v="41"/>
    <n v="427"/>
    <x v="1"/>
    <x v="2"/>
    <x v="10"/>
    <n v="45"/>
    <x v="2"/>
    <n v="2"/>
    <n v="98.251250479999996"/>
    <n v="196.50250095999999"/>
    <x v="3"/>
    <b v="0"/>
    <x v="3452"/>
    <n v="176.85225086"/>
    <x v="1"/>
    <x v="2"/>
    <x v="1"/>
    <x v="1"/>
  </r>
  <r>
    <n v="8141"/>
    <x v="355"/>
    <n v="362"/>
    <x v="33"/>
    <x v="2"/>
    <x v="7"/>
    <n v="784"/>
    <x v="3"/>
    <n v="3"/>
    <n v="73.71476466"/>
    <n v="221.14429397999999"/>
    <x v="1"/>
    <b v="1"/>
    <x v="0"/>
    <n v="221.14429397999999"/>
    <x v="1"/>
    <x v="1"/>
    <x v="3"/>
    <x v="1"/>
  </r>
  <r>
    <n v="8142"/>
    <x v="152"/>
    <n v="471"/>
    <x v="49"/>
    <x v="2"/>
    <x v="12"/>
    <n v="284"/>
    <x v="4"/>
    <n v="3"/>
    <n v="90.657941339999994"/>
    <n v="271.97382402"/>
    <x v="3"/>
    <b v="0"/>
    <x v="3453"/>
    <n v="244.77644161999999"/>
    <x v="0"/>
    <x v="2"/>
    <x v="0"/>
    <x v="1"/>
  </r>
  <r>
    <n v="8143"/>
    <x v="87"/>
    <n v="414"/>
    <x v="4"/>
    <x v="1"/>
    <x v="4"/>
    <n v="366"/>
    <x v="2"/>
    <n v="2"/>
    <n v="33.623690969999998"/>
    <n v="67.247381939999997"/>
    <x v="1"/>
    <b v="0"/>
    <x v="3454"/>
    <n v="60.522643746999996"/>
    <x v="1"/>
    <x v="2"/>
    <x v="0"/>
    <x v="0"/>
  </r>
  <r>
    <n v="8144"/>
    <x v="241"/>
    <n v="297"/>
    <x v="28"/>
    <x v="0"/>
    <x v="17"/>
    <n v="465"/>
    <x v="1"/>
    <n v="2"/>
    <n v="61.529931529999999"/>
    <n v="123.05986306"/>
    <x v="2"/>
    <b v="0"/>
    <x v="0"/>
    <n v="123.05986306"/>
    <x v="1"/>
    <x v="0"/>
    <x v="2"/>
    <x v="0"/>
  </r>
  <r>
    <n v="8145"/>
    <x v="289"/>
    <n v="208"/>
    <x v="29"/>
    <x v="1"/>
    <x v="19"/>
    <n v="532"/>
    <x v="1"/>
    <n v="5"/>
    <n v="15.010113520000001"/>
    <n v="75.050567600000008"/>
    <x v="3"/>
    <b v="1"/>
    <x v="0"/>
    <n v="75.050567600000008"/>
    <x v="0"/>
    <x v="0"/>
    <x v="1"/>
    <x v="1"/>
  </r>
  <r>
    <n v="8146"/>
    <x v="276"/>
    <n v="158"/>
    <x v="39"/>
    <x v="2"/>
    <x v="13"/>
    <n v="635"/>
    <x v="3"/>
    <n v="4"/>
    <n v="79.927977859999999"/>
    <n v="319.71191143999999"/>
    <x v="0"/>
    <b v="0"/>
    <x v="3455"/>
    <n v="287.74072030000002"/>
    <x v="1"/>
    <x v="2"/>
    <x v="1"/>
    <x v="1"/>
  </r>
  <r>
    <n v="8147"/>
    <x v="190"/>
    <n v="337"/>
    <x v="9"/>
    <x v="1"/>
    <x v="17"/>
    <n v="988"/>
    <x v="3"/>
    <n v="2"/>
    <n v="56.217075729999998"/>
    <n v="112.43415146"/>
    <x v="1"/>
    <b v="0"/>
    <x v="3456"/>
    <n v="101.19073630999999"/>
    <x v="0"/>
    <x v="2"/>
    <x v="1"/>
    <x v="1"/>
  </r>
  <r>
    <n v="8148"/>
    <x v="304"/>
    <n v="387"/>
    <x v="39"/>
    <x v="2"/>
    <x v="17"/>
    <n v="293"/>
    <x v="2"/>
    <n v="1"/>
    <n v="11.608997889999999"/>
    <n v="11.608997889999999"/>
    <x v="0"/>
    <b v="1"/>
    <x v="0"/>
    <n v="11.608997889999999"/>
    <x v="1"/>
    <x v="1"/>
    <x v="0"/>
    <x v="0"/>
  </r>
  <r>
    <n v="8149"/>
    <x v="273"/>
    <n v="166"/>
    <x v="48"/>
    <x v="1"/>
    <x v="5"/>
    <n v="503"/>
    <x v="0"/>
    <n v="4"/>
    <n v="98.511281010000005"/>
    <n v="394.04512404000002"/>
    <x v="0"/>
    <b v="1"/>
    <x v="3457"/>
    <n v="354.64061163000002"/>
    <x v="0"/>
    <x v="2"/>
    <x v="3"/>
    <x v="1"/>
  </r>
  <r>
    <n v="8150"/>
    <x v="102"/>
    <n v="53"/>
    <x v="47"/>
    <x v="1"/>
    <x v="12"/>
    <n v="660"/>
    <x v="3"/>
    <n v="2"/>
    <n v="69.684177399999996"/>
    <n v="139.36835479999999"/>
    <x v="1"/>
    <b v="1"/>
    <x v="3458"/>
    <n v="125.43151931999999"/>
    <x v="1"/>
    <x v="2"/>
    <x v="2"/>
    <x v="0"/>
  </r>
  <r>
    <n v="8151"/>
    <x v="295"/>
    <n v="325"/>
    <x v="34"/>
    <x v="0"/>
    <x v="7"/>
    <n v="705"/>
    <x v="3"/>
    <n v="1"/>
    <n v="65.951011300000005"/>
    <n v="65.951011300000005"/>
    <x v="1"/>
    <b v="1"/>
    <x v="3459"/>
    <n v="59.355910170000001"/>
    <x v="1"/>
    <x v="2"/>
    <x v="4"/>
    <x v="0"/>
  </r>
  <r>
    <n v="8152"/>
    <x v="179"/>
    <n v="52"/>
    <x v="50"/>
    <x v="2"/>
    <x v="9"/>
    <n v="285"/>
    <x v="0"/>
    <n v="5"/>
    <n v="82.378838340000001"/>
    <n v="411.89419170000002"/>
    <x v="1"/>
    <b v="0"/>
    <x v="3460"/>
    <n v="370.70477253000001"/>
    <x v="1"/>
    <x v="2"/>
    <x v="0"/>
    <x v="1"/>
  </r>
  <r>
    <n v="8153"/>
    <x v="190"/>
    <n v="348"/>
    <x v="1"/>
    <x v="0"/>
    <x v="9"/>
    <n v="403"/>
    <x v="3"/>
    <n v="1"/>
    <n v="63.423104170000002"/>
    <n v="63.423104170000002"/>
    <x v="0"/>
    <b v="0"/>
    <x v="3461"/>
    <n v="57.080793753000002"/>
    <x v="1"/>
    <x v="2"/>
    <x v="1"/>
    <x v="1"/>
  </r>
  <r>
    <n v="8154"/>
    <x v="27"/>
    <n v="430"/>
    <x v="39"/>
    <x v="0"/>
    <x v="15"/>
    <n v="683"/>
    <x v="4"/>
    <n v="4"/>
    <n v="15.53118636"/>
    <n v="62.124745439999998"/>
    <x v="0"/>
    <b v="0"/>
    <x v="3462"/>
    <n v="55.912270893999995"/>
    <x v="0"/>
    <x v="2"/>
    <x v="4"/>
    <x v="1"/>
  </r>
  <r>
    <n v="8155"/>
    <x v="161"/>
    <n v="378"/>
    <x v="36"/>
    <x v="2"/>
    <x v="19"/>
    <n v="316"/>
    <x v="4"/>
    <n v="4"/>
    <n v="51.51695874"/>
    <n v="206.06783496"/>
    <x v="0"/>
    <b v="1"/>
    <x v="0"/>
    <n v="206.06783496"/>
    <x v="0"/>
    <x v="0"/>
    <x v="4"/>
    <x v="0"/>
  </r>
  <r>
    <n v="8156"/>
    <x v="205"/>
    <n v="147"/>
    <x v="45"/>
    <x v="0"/>
    <x v="10"/>
    <n v="735"/>
    <x v="0"/>
    <n v="3"/>
    <n v="12.212199650000001"/>
    <n v="36.63659895"/>
    <x v="1"/>
    <b v="0"/>
    <x v="0"/>
    <n v="36.63659895"/>
    <x v="0"/>
    <x v="0"/>
    <x v="4"/>
    <x v="1"/>
  </r>
  <r>
    <n v="8157"/>
    <x v="337"/>
    <n v="56"/>
    <x v="0"/>
    <x v="2"/>
    <x v="0"/>
    <n v="525"/>
    <x v="4"/>
    <n v="2"/>
    <n v="20.34047322"/>
    <n v="40.68094644"/>
    <x v="3"/>
    <b v="0"/>
    <x v="3463"/>
    <n v="36.612851796999998"/>
    <x v="0"/>
    <x v="2"/>
    <x v="0"/>
    <x v="0"/>
  </r>
  <r>
    <n v="8158"/>
    <x v="188"/>
    <n v="456"/>
    <x v="51"/>
    <x v="1"/>
    <x v="13"/>
    <n v="790"/>
    <x v="3"/>
    <n v="2"/>
    <n v="27.966611109999999"/>
    <n v="55.933222219999998"/>
    <x v="2"/>
    <b v="0"/>
    <x v="3464"/>
    <n v="50.339899998"/>
    <x v="1"/>
    <x v="2"/>
    <x v="3"/>
    <x v="0"/>
  </r>
  <r>
    <n v="8159"/>
    <x v="194"/>
    <n v="270"/>
    <x v="31"/>
    <x v="1"/>
    <x v="19"/>
    <n v="649"/>
    <x v="2"/>
    <n v="4"/>
    <n v="85.650694900000005"/>
    <n v="342.60277960000002"/>
    <x v="2"/>
    <b v="1"/>
    <x v="3465"/>
    <n v="308.34250164000002"/>
    <x v="1"/>
    <x v="2"/>
    <x v="1"/>
    <x v="0"/>
  </r>
  <r>
    <n v="8160"/>
    <x v="204"/>
    <n v="338"/>
    <x v="38"/>
    <x v="0"/>
    <x v="17"/>
    <n v="396"/>
    <x v="2"/>
    <n v="1"/>
    <n v="56.147447239999998"/>
    <n v="56.147447239999998"/>
    <x v="3"/>
    <b v="1"/>
    <x v="3466"/>
    <n v="50.532702516000001"/>
    <x v="1"/>
    <x v="2"/>
    <x v="2"/>
    <x v="0"/>
  </r>
  <r>
    <n v="8161"/>
    <x v="182"/>
    <n v="319"/>
    <x v="29"/>
    <x v="0"/>
    <x v="2"/>
    <n v="845"/>
    <x v="1"/>
    <n v="5"/>
    <n v="21.721497790000001"/>
    <n v="108.60748895"/>
    <x v="2"/>
    <b v="1"/>
    <x v="3467"/>
    <n v="97.746740060000008"/>
    <x v="0"/>
    <x v="2"/>
    <x v="1"/>
    <x v="0"/>
  </r>
  <r>
    <n v="8162"/>
    <x v="296"/>
    <n v="285"/>
    <x v="40"/>
    <x v="0"/>
    <x v="17"/>
    <n v="608"/>
    <x v="3"/>
    <n v="2"/>
    <n v="21.224866909999999"/>
    <n v="42.449733819999999"/>
    <x v="1"/>
    <b v="1"/>
    <x v="0"/>
    <n v="42.449733819999999"/>
    <x v="1"/>
    <x v="1"/>
    <x v="3"/>
    <x v="0"/>
  </r>
  <r>
    <n v="8163"/>
    <x v="197"/>
    <n v="34"/>
    <x v="9"/>
    <x v="1"/>
    <x v="8"/>
    <n v="187"/>
    <x v="3"/>
    <n v="2"/>
    <n v="17.02517087"/>
    <n v="34.05034174"/>
    <x v="3"/>
    <b v="0"/>
    <x v="0"/>
    <n v="34.05034174"/>
    <x v="0"/>
    <x v="0"/>
    <x v="3"/>
    <x v="1"/>
  </r>
  <r>
    <n v="8164"/>
    <x v="300"/>
    <n v="473"/>
    <x v="44"/>
    <x v="1"/>
    <x v="9"/>
    <n v="794"/>
    <x v="0"/>
    <n v="2"/>
    <n v="35.13854671"/>
    <n v="70.27709342"/>
    <x v="3"/>
    <b v="0"/>
    <x v="3468"/>
    <n v="63.249384077999999"/>
    <x v="1"/>
    <x v="2"/>
    <x v="3"/>
    <x v="1"/>
  </r>
  <r>
    <n v="8165"/>
    <x v="188"/>
    <n v="85"/>
    <x v="13"/>
    <x v="1"/>
    <x v="14"/>
    <n v="617"/>
    <x v="1"/>
    <n v="1"/>
    <n v="91.309035420000001"/>
    <n v="91.309035420000001"/>
    <x v="2"/>
    <b v="1"/>
    <x v="3469"/>
    <n v="82.178131878000002"/>
    <x v="0"/>
    <x v="2"/>
    <x v="4"/>
    <x v="1"/>
  </r>
  <r>
    <n v="8166"/>
    <x v="117"/>
    <n v="427"/>
    <x v="32"/>
    <x v="1"/>
    <x v="0"/>
    <n v="828"/>
    <x v="2"/>
    <n v="5"/>
    <n v="25.058929460000002"/>
    <n v="125.29464730000001"/>
    <x v="1"/>
    <b v="0"/>
    <x v="3470"/>
    <n v="112.76518257000001"/>
    <x v="0"/>
    <x v="2"/>
    <x v="0"/>
    <x v="1"/>
  </r>
  <r>
    <n v="8167"/>
    <x v="89"/>
    <n v="408"/>
    <x v="48"/>
    <x v="2"/>
    <x v="16"/>
    <n v="915"/>
    <x v="0"/>
    <n v="1"/>
    <n v="47.37522388"/>
    <n v="47.37522388"/>
    <x v="0"/>
    <b v="0"/>
    <x v="0"/>
    <n v="47.37522388"/>
    <x v="1"/>
    <x v="1"/>
    <x v="0"/>
    <x v="1"/>
  </r>
  <r>
    <n v="8168"/>
    <x v="131"/>
    <n v="30"/>
    <x v="35"/>
    <x v="2"/>
    <x v="19"/>
    <n v="627"/>
    <x v="0"/>
    <n v="3"/>
    <n v="82.048125639999995"/>
    <n v="246.14437691999998"/>
    <x v="2"/>
    <b v="0"/>
    <x v="3471"/>
    <n v="221.52993923"/>
    <x v="0"/>
    <x v="2"/>
    <x v="0"/>
    <x v="1"/>
  </r>
  <r>
    <n v="8169"/>
    <x v="180"/>
    <n v="387"/>
    <x v="41"/>
    <x v="0"/>
    <x v="16"/>
    <n v="232"/>
    <x v="0"/>
    <n v="5"/>
    <n v="65.897911140000005"/>
    <n v="329.48955570000004"/>
    <x v="1"/>
    <b v="0"/>
    <x v="3472"/>
    <n v="296.54060013000003"/>
    <x v="0"/>
    <x v="2"/>
    <x v="4"/>
    <x v="0"/>
  </r>
  <r>
    <n v="8170"/>
    <x v="146"/>
    <n v="500"/>
    <x v="38"/>
    <x v="1"/>
    <x v="7"/>
    <n v="507"/>
    <x v="1"/>
    <n v="3"/>
    <n v="29.611133769999999"/>
    <n v="88.833401309999999"/>
    <x v="3"/>
    <b v="0"/>
    <x v="0"/>
    <n v="88.833401309999999"/>
    <x v="0"/>
    <x v="1"/>
    <x v="3"/>
    <x v="1"/>
  </r>
  <r>
    <n v="8171"/>
    <x v="269"/>
    <n v="433"/>
    <x v="21"/>
    <x v="2"/>
    <x v="18"/>
    <n v="656"/>
    <x v="0"/>
    <n v="3"/>
    <n v="79.555927999999994"/>
    <n v="238.66778399999998"/>
    <x v="2"/>
    <b v="1"/>
    <x v="3473"/>
    <n v="214.8010056"/>
    <x v="1"/>
    <x v="2"/>
    <x v="1"/>
    <x v="0"/>
  </r>
  <r>
    <n v="8172"/>
    <x v="208"/>
    <n v="454"/>
    <x v="48"/>
    <x v="1"/>
    <x v="14"/>
    <n v="542"/>
    <x v="0"/>
    <n v="2"/>
    <n v="11.464072"/>
    <n v="22.928144"/>
    <x v="2"/>
    <b v="1"/>
    <x v="3474"/>
    <n v="20.635329600999999"/>
    <x v="1"/>
    <x v="2"/>
    <x v="4"/>
    <x v="1"/>
  </r>
  <r>
    <n v="8173"/>
    <x v="111"/>
    <n v="138"/>
    <x v="44"/>
    <x v="0"/>
    <x v="12"/>
    <n v="713"/>
    <x v="1"/>
    <n v="4"/>
    <n v="90.296658829999998"/>
    <n v="361.18663531999999"/>
    <x v="0"/>
    <b v="0"/>
    <x v="0"/>
    <n v="361.18663531999999"/>
    <x v="0"/>
    <x v="0"/>
    <x v="3"/>
    <x v="1"/>
  </r>
  <r>
    <n v="8174"/>
    <x v="118"/>
    <n v="455"/>
    <x v="15"/>
    <x v="0"/>
    <x v="2"/>
    <n v="625"/>
    <x v="0"/>
    <n v="3"/>
    <n v="57.4325695"/>
    <n v="172.2977085"/>
    <x v="3"/>
    <b v="1"/>
    <x v="3475"/>
    <n v="155.06793765"/>
    <x v="0"/>
    <x v="2"/>
    <x v="0"/>
    <x v="1"/>
  </r>
  <r>
    <n v="8175"/>
    <x v="297"/>
    <n v="238"/>
    <x v="42"/>
    <x v="0"/>
    <x v="9"/>
    <n v="110"/>
    <x v="3"/>
    <n v="1"/>
    <n v="27.754708910000002"/>
    <n v="27.754708910000002"/>
    <x v="1"/>
    <b v="0"/>
    <x v="0"/>
    <n v="27.754708910000002"/>
    <x v="0"/>
    <x v="0"/>
    <x v="0"/>
    <x v="0"/>
  </r>
  <r>
    <n v="8176"/>
    <x v="116"/>
    <n v="429"/>
    <x v="49"/>
    <x v="0"/>
    <x v="9"/>
    <n v="877"/>
    <x v="0"/>
    <n v="3"/>
    <n v="59.323228980000003"/>
    <n v="177.96968694"/>
    <x v="2"/>
    <b v="1"/>
    <x v="0"/>
    <n v="177.96968694"/>
    <x v="1"/>
    <x v="0"/>
    <x v="1"/>
    <x v="0"/>
  </r>
  <r>
    <n v="8177"/>
    <x v="123"/>
    <n v="81"/>
    <x v="18"/>
    <x v="0"/>
    <x v="1"/>
    <n v="436"/>
    <x v="4"/>
    <n v="4"/>
    <n v="49.517880359999999"/>
    <n v="198.07152144"/>
    <x v="1"/>
    <b v="1"/>
    <x v="0"/>
    <n v="198.07152144"/>
    <x v="1"/>
    <x v="0"/>
    <x v="3"/>
    <x v="0"/>
  </r>
  <r>
    <n v="8178"/>
    <x v="192"/>
    <n v="416"/>
    <x v="15"/>
    <x v="1"/>
    <x v="1"/>
    <n v="755"/>
    <x v="2"/>
    <n v="5"/>
    <n v="21.031623769999999"/>
    <n v="105.15811884999999"/>
    <x v="0"/>
    <b v="1"/>
    <x v="0"/>
    <n v="105.15811884999999"/>
    <x v="0"/>
    <x v="1"/>
    <x v="3"/>
    <x v="0"/>
  </r>
  <r>
    <n v="8179"/>
    <x v="337"/>
    <n v="311"/>
    <x v="42"/>
    <x v="1"/>
    <x v="14"/>
    <n v="178"/>
    <x v="2"/>
    <n v="3"/>
    <n v="40.299474519999997"/>
    <n v="120.89842356"/>
    <x v="0"/>
    <b v="1"/>
    <x v="3476"/>
    <n v="108.80858119999999"/>
    <x v="1"/>
    <x v="2"/>
    <x v="3"/>
    <x v="1"/>
  </r>
  <r>
    <n v="8180"/>
    <x v="292"/>
    <n v="109"/>
    <x v="23"/>
    <x v="0"/>
    <x v="10"/>
    <n v="602"/>
    <x v="2"/>
    <n v="2"/>
    <n v="36.558057490000003"/>
    <n v="73.116114980000006"/>
    <x v="3"/>
    <b v="0"/>
    <x v="0"/>
    <n v="73.116114980000006"/>
    <x v="0"/>
    <x v="0"/>
    <x v="3"/>
    <x v="0"/>
  </r>
  <r>
    <n v="8181"/>
    <x v="228"/>
    <n v="305"/>
    <x v="49"/>
    <x v="2"/>
    <x v="19"/>
    <n v="637"/>
    <x v="4"/>
    <n v="2"/>
    <n v="64.219456769999994"/>
    <n v="128.43891353999999"/>
    <x v="2"/>
    <b v="0"/>
    <x v="0"/>
    <n v="128.43891353999999"/>
    <x v="1"/>
    <x v="0"/>
    <x v="2"/>
    <x v="0"/>
  </r>
  <r>
    <n v="8182"/>
    <x v="188"/>
    <n v="307"/>
    <x v="33"/>
    <x v="1"/>
    <x v="4"/>
    <n v="653"/>
    <x v="1"/>
    <n v="5"/>
    <n v="19.66770022"/>
    <n v="98.338501100000002"/>
    <x v="2"/>
    <b v="0"/>
    <x v="0"/>
    <n v="98.338501100000002"/>
    <x v="0"/>
    <x v="0"/>
    <x v="2"/>
    <x v="1"/>
  </r>
  <r>
    <n v="8183"/>
    <x v="235"/>
    <n v="55"/>
    <x v="14"/>
    <x v="1"/>
    <x v="4"/>
    <n v="871"/>
    <x v="0"/>
    <n v="5"/>
    <n v="37.199446209999998"/>
    <n v="185.99723104999998"/>
    <x v="3"/>
    <b v="0"/>
    <x v="0"/>
    <n v="185.99723104999998"/>
    <x v="1"/>
    <x v="0"/>
    <x v="0"/>
    <x v="1"/>
  </r>
  <r>
    <n v="8184"/>
    <x v="178"/>
    <n v="277"/>
    <x v="2"/>
    <x v="0"/>
    <x v="11"/>
    <n v="266"/>
    <x v="0"/>
    <n v="4"/>
    <n v="51.969191500000001"/>
    <n v="207.876766"/>
    <x v="1"/>
    <b v="0"/>
    <x v="3477"/>
    <n v="187.08908940000001"/>
    <x v="0"/>
    <x v="2"/>
    <x v="1"/>
    <x v="0"/>
  </r>
  <r>
    <n v="8185"/>
    <x v="328"/>
    <n v="260"/>
    <x v="52"/>
    <x v="0"/>
    <x v="5"/>
    <n v="302"/>
    <x v="4"/>
    <n v="2"/>
    <n v="58.039326799999998"/>
    <n v="116.0786536"/>
    <x v="3"/>
    <b v="0"/>
    <x v="0"/>
    <n v="116.0786536"/>
    <x v="0"/>
    <x v="0"/>
    <x v="0"/>
    <x v="0"/>
  </r>
  <r>
    <n v="8186"/>
    <x v="58"/>
    <n v="287"/>
    <x v="52"/>
    <x v="1"/>
    <x v="8"/>
    <n v="345"/>
    <x v="2"/>
    <n v="2"/>
    <n v="91.433175000000006"/>
    <n v="182.86635000000001"/>
    <x v="3"/>
    <b v="0"/>
    <x v="0"/>
    <n v="182.86635000000001"/>
    <x v="1"/>
    <x v="1"/>
    <x v="0"/>
    <x v="0"/>
  </r>
  <r>
    <n v="8187"/>
    <x v="353"/>
    <n v="260"/>
    <x v="31"/>
    <x v="1"/>
    <x v="18"/>
    <n v="860"/>
    <x v="0"/>
    <n v="5"/>
    <n v="16.25359396"/>
    <n v="81.267969800000003"/>
    <x v="2"/>
    <b v="1"/>
    <x v="3478"/>
    <n v="73.141172822000001"/>
    <x v="0"/>
    <x v="2"/>
    <x v="3"/>
    <x v="0"/>
  </r>
  <r>
    <n v="8188"/>
    <x v="243"/>
    <n v="402"/>
    <x v="10"/>
    <x v="1"/>
    <x v="14"/>
    <n v="58"/>
    <x v="1"/>
    <n v="2"/>
    <n v="95.041142410000006"/>
    <n v="190.08228482000001"/>
    <x v="2"/>
    <b v="1"/>
    <x v="0"/>
    <n v="190.08228482000001"/>
    <x v="0"/>
    <x v="1"/>
    <x v="2"/>
    <x v="0"/>
  </r>
  <r>
    <n v="8189"/>
    <x v="35"/>
    <n v="65"/>
    <x v="26"/>
    <x v="0"/>
    <x v="18"/>
    <n v="546"/>
    <x v="2"/>
    <n v="3"/>
    <n v="90.558682660000002"/>
    <n v="271.67604798000002"/>
    <x v="0"/>
    <b v="0"/>
    <x v="0"/>
    <n v="271.67604798000002"/>
    <x v="0"/>
    <x v="0"/>
    <x v="0"/>
    <x v="1"/>
  </r>
  <r>
    <n v="8190"/>
    <x v="198"/>
    <n v="351"/>
    <x v="28"/>
    <x v="1"/>
    <x v="4"/>
    <n v="573"/>
    <x v="2"/>
    <n v="5"/>
    <n v="44.042029229999997"/>
    <n v="220.21014614999999"/>
    <x v="2"/>
    <b v="1"/>
    <x v="3479"/>
    <n v="198.18913153"/>
    <x v="0"/>
    <x v="2"/>
    <x v="4"/>
    <x v="1"/>
  </r>
  <r>
    <n v="8191"/>
    <x v="142"/>
    <n v="159"/>
    <x v="49"/>
    <x v="1"/>
    <x v="1"/>
    <n v="275"/>
    <x v="1"/>
    <n v="1"/>
    <n v="41.323922850000002"/>
    <n v="41.323922850000002"/>
    <x v="2"/>
    <b v="1"/>
    <x v="3480"/>
    <n v="37.191530565000001"/>
    <x v="1"/>
    <x v="2"/>
    <x v="3"/>
    <x v="1"/>
  </r>
  <r>
    <n v="8192"/>
    <x v="193"/>
    <n v="281"/>
    <x v="24"/>
    <x v="1"/>
    <x v="15"/>
    <n v="279"/>
    <x v="0"/>
    <n v="5"/>
    <n v="49.003092770000002"/>
    <n v="245.01546385"/>
    <x v="3"/>
    <b v="1"/>
    <x v="0"/>
    <n v="245.01546385"/>
    <x v="0"/>
    <x v="1"/>
    <x v="1"/>
    <x v="0"/>
  </r>
  <r>
    <n v="8193"/>
    <x v="342"/>
    <n v="260"/>
    <x v="9"/>
    <x v="0"/>
    <x v="10"/>
    <n v="853"/>
    <x v="2"/>
    <n v="4"/>
    <n v="56.005169840000001"/>
    <n v="224.02067936"/>
    <x v="0"/>
    <b v="0"/>
    <x v="0"/>
    <n v="224.02067936"/>
    <x v="1"/>
    <x v="1"/>
    <x v="0"/>
    <x v="0"/>
  </r>
  <r>
    <n v="8194"/>
    <x v="20"/>
    <n v="410"/>
    <x v="52"/>
    <x v="1"/>
    <x v="6"/>
    <n v="545"/>
    <x v="0"/>
    <n v="2"/>
    <n v="17.465678860000001"/>
    <n v="34.931357720000001"/>
    <x v="2"/>
    <b v="1"/>
    <x v="3481"/>
    <n v="31.438221948000002"/>
    <x v="1"/>
    <x v="2"/>
    <x v="1"/>
    <x v="1"/>
  </r>
  <r>
    <n v="8195"/>
    <x v="124"/>
    <n v="454"/>
    <x v="10"/>
    <x v="2"/>
    <x v="2"/>
    <n v="832"/>
    <x v="4"/>
    <n v="3"/>
    <n v="33.318657180000002"/>
    <n v="99.955971540000007"/>
    <x v="3"/>
    <b v="1"/>
    <x v="3482"/>
    <n v="89.960374386000012"/>
    <x v="1"/>
    <x v="2"/>
    <x v="1"/>
    <x v="0"/>
  </r>
  <r>
    <n v="8196"/>
    <x v="41"/>
    <n v="307"/>
    <x v="39"/>
    <x v="0"/>
    <x v="8"/>
    <n v="260"/>
    <x v="2"/>
    <n v="1"/>
    <n v="98.679042510000002"/>
    <n v="98.679042510000002"/>
    <x v="2"/>
    <b v="0"/>
    <x v="0"/>
    <n v="98.679042510000002"/>
    <x v="1"/>
    <x v="0"/>
    <x v="3"/>
    <x v="1"/>
  </r>
  <r>
    <n v="8197"/>
    <x v="353"/>
    <n v="410"/>
    <x v="23"/>
    <x v="1"/>
    <x v="8"/>
    <n v="447"/>
    <x v="4"/>
    <n v="2"/>
    <n v="48.842566750000003"/>
    <n v="97.685133500000006"/>
    <x v="1"/>
    <b v="1"/>
    <x v="3483"/>
    <n v="87.91662015"/>
    <x v="0"/>
    <x v="2"/>
    <x v="3"/>
    <x v="0"/>
  </r>
  <r>
    <n v="8198"/>
    <x v="89"/>
    <n v="172"/>
    <x v="0"/>
    <x v="2"/>
    <x v="10"/>
    <n v="333"/>
    <x v="0"/>
    <n v="2"/>
    <n v="20.79924411"/>
    <n v="41.59848822"/>
    <x v="1"/>
    <b v="1"/>
    <x v="0"/>
    <n v="41.59848822"/>
    <x v="0"/>
    <x v="1"/>
    <x v="2"/>
    <x v="1"/>
  </r>
  <r>
    <n v="8199"/>
    <x v="293"/>
    <n v="14"/>
    <x v="37"/>
    <x v="2"/>
    <x v="19"/>
    <n v="920"/>
    <x v="4"/>
    <n v="1"/>
    <n v="72.949432759999993"/>
    <n v="72.949432759999993"/>
    <x v="0"/>
    <b v="1"/>
    <x v="0"/>
    <n v="72.949432759999993"/>
    <x v="0"/>
    <x v="1"/>
    <x v="0"/>
    <x v="0"/>
  </r>
  <r>
    <n v="8200"/>
    <x v="257"/>
    <n v="495"/>
    <x v="20"/>
    <x v="1"/>
    <x v="5"/>
    <n v="176"/>
    <x v="3"/>
    <n v="3"/>
    <n v="32.013655079999999"/>
    <n v="96.040965239999991"/>
    <x v="1"/>
    <b v="1"/>
    <x v="0"/>
    <n v="96.040965239999991"/>
    <x v="0"/>
    <x v="1"/>
    <x v="3"/>
    <x v="1"/>
  </r>
  <r>
    <n v="8201"/>
    <x v="150"/>
    <n v="248"/>
    <x v="13"/>
    <x v="1"/>
    <x v="14"/>
    <n v="929"/>
    <x v="4"/>
    <n v="5"/>
    <n v="92.298347870000001"/>
    <n v="461.49173934999999"/>
    <x v="2"/>
    <b v="0"/>
    <x v="3484"/>
    <n v="415.34256541999997"/>
    <x v="1"/>
    <x v="2"/>
    <x v="0"/>
    <x v="0"/>
  </r>
  <r>
    <n v="8202"/>
    <x v="233"/>
    <n v="257"/>
    <x v="13"/>
    <x v="0"/>
    <x v="19"/>
    <n v="460"/>
    <x v="3"/>
    <n v="4"/>
    <n v="74.805891149999994"/>
    <n v="299.22356459999997"/>
    <x v="2"/>
    <b v="1"/>
    <x v="0"/>
    <n v="299.22356459999997"/>
    <x v="0"/>
    <x v="1"/>
    <x v="1"/>
    <x v="0"/>
  </r>
  <r>
    <n v="8203"/>
    <x v="132"/>
    <n v="102"/>
    <x v="51"/>
    <x v="0"/>
    <x v="16"/>
    <n v="26"/>
    <x v="4"/>
    <n v="4"/>
    <n v="77.750169970000002"/>
    <n v="311.00067988000001"/>
    <x v="2"/>
    <b v="0"/>
    <x v="0"/>
    <n v="311.00067988000001"/>
    <x v="1"/>
    <x v="1"/>
    <x v="4"/>
    <x v="1"/>
  </r>
  <r>
    <n v="8204"/>
    <x v="90"/>
    <n v="185"/>
    <x v="23"/>
    <x v="1"/>
    <x v="9"/>
    <n v="890"/>
    <x v="0"/>
    <n v="5"/>
    <n v="49.405256270000002"/>
    <n v="247.02628135"/>
    <x v="1"/>
    <b v="1"/>
    <x v="0"/>
    <n v="247.02628135"/>
    <x v="0"/>
    <x v="1"/>
    <x v="3"/>
    <x v="0"/>
  </r>
  <r>
    <n v="8205"/>
    <x v="271"/>
    <n v="59"/>
    <x v="35"/>
    <x v="2"/>
    <x v="2"/>
    <n v="955"/>
    <x v="0"/>
    <n v="3"/>
    <n v="19.557545470000001"/>
    <n v="58.672636410000003"/>
    <x v="0"/>
    <b v="1"/>
    <x v="0"/>
    <n v="58.672636410000003"/>
    <x v="0"/>
    <x v="1"/>
    <x v="1"/>
    <x v="0"/>
  </r>
  <r>
    <n v="8206"/>
    <x v="134"/>
    <n v="274"/>
    <x v="44"/>
    <x v="1"/>
    <x v="8"/>
    <n v="911"/>
    <x v="0"/>
    <n v="5"/>
    <n v="45.521884970000002"/>
    <n v="227.60942485000001"/>
    <x v="2"/>
    <b v="0"/>
    <x v="3485"/>
    <n v="204.84848237"/>
    <x v="1"/>
    <x v="2"/>
    <x v="0"/>
    <x v="1"/>
  </r>
  <r>
    <n v="8207"/>
    <x v="134"/>
    <n v="342"/>
    <x v="42"/>
    <x v="2"/>
    <x v="10"/>
    <n v="93"/>
    <x v="3"/>
    <n v="4"/>
    <n v="44.9779792"/>
    <n v="179.9119168"/>
    <x v="3"/>
    <b v="1"/>
    <x v="3486"/>
    <n v="161.92072511999999"/>
    <x v="0"/>
    <x v="2"/>
    <x v="1"/>
    <x v="1"/>
  </r>
  <r>
    <n v="8208"/>
    <x v="273"/>
    <n v="154"/>
    <x v="16"/>
    <x v="0"/>
    <x v="18"/>
    <n v="457"/>
    <x v="4"/>
    <n v="1"/>
    <n v="25.540510000000001"/>
    <n v="25.540510000000001"/>
    <x v="2"/>
    <b v="0"/>
    <x v="3487"/>
    <n v="22.986459"/>
    <x v="1"/>
    <x v="2"/>
    <x v="0"/>
    <x v="1"/>
  </r>
  <r>
    <n v="8209"/>
    <x v="22"/>
    <n v="299"/>
    <x v="45"/>
    <x v="2"/>
    <x v="2"/>
    <n v="76"/>
    <x v="3"/>
    <n v="1"/>
    <n v="42.907259160000002"/>
    <n v="42.907259160000002"/>
    <x v="0"/>
    <b v="1"/>
    <x v="0"/>
    <n v="42.907259160000002"/>
    <x v="1"/>
    <x v="1"/>
    <x v="3"/>
    <x v="0"/>
  </r>
  <r>
    <n v="8210"/>
    <x v="12"/>
    <n v="109"/>
    <x v="16"/>
    <x v="2"/>
    <x v="15"/>
    <n v="624"/>
    <x v="0"/>
    <n v="2"/>
    <n v="14.72885235"/>
    <n v="29.457704700000001"/>
    <x v="3"/>
    <b v="0"/>
    <x v="0"/>
    <n v="29.457704700000001"/>
    <x v="1"/>
    <x v="1"/>
    <x v="1"/>
    <x v="1"/>
  </r>
  <r>
    <n v="8211"/>
    <x v="185"/>
    <n v="67"/>
    <x v="15"/>
    <x v="2"/>
    <x v="16"/>
    <n v="599"/>
    <x v="4"/>
    <n v="2"/>
    <n v="22.078463880000001"/>
    <n v="44.156927760000002"/>
    <x v="1"/>
    <b v="0"/>
    <x v="3488"/>
    <n v="39.741234982999998"/>
    <x v="1"/>
    <x v="2"/>
    <x v="4"/>
    <x v="0"/>
  </r>
  <r>
    <n v="8212"/>
    <x v="23"/>
    <n v="438"/>
    <x v="32"/>
    <x v="1"/>
    <x v="8"/>
    <n v="949"/>
    <x v="1"/>
    <n v="1"/>
    <n v="73.837565650000002"/>
    <n v="73.837565650000002"/>
    <x v="3"/>
    <b v="0"/>
    <x v="0"/>
    <n v="73.837565650000002"/>
    <x v="1"/>
    <x v="0"/>
    <x v="0"/>
    <x v="1"/>
  </r>
  <r>
    <n v="8213"/>
    <x v="45"/>
    <n v="417"/>
    <x v="36"/>
    <x v="2"/>
    <x v="12"/>
    <n v="507"/>
    <x v="2"/>
    <n v="1"/>
    <n v="97.971245690000003"/>
    <n v="97.971245690000003"/>
    <x v="3"/>
    <b v="1"/>
    <x v="0"/>
    <n v="97.971245690000003"/>
    <x v="0"/>
    <x v="0"/>
    <x v="1"/>
    <x v="0"/>
  </r>
  <r>
    <n v="8214"/>
    <x v="273"/>
    <n v="153"/>
    <x v="45"/>
    <x v="1"/>
    <x v="16"/>
    <n v="197"/>
    <x v="3"/>
    <n v="1"/>
    <n v="30.50818254"/>
    <n v="30.50818254"/>
    <x v="2"/>
    <b v="0"/>
    <x v="3489"/>
    <n v="27.457364286000001"/>
    <x v="0"/>
    <x v="2"/>
    <x v="0"/>
    <x v="1"/>
  </r>
  <r>
    <n v="8215"/>
    <x v="75"/>
    <n v="217"/>
    <x v="37"/>
    <x v="0"/>
    <x v="5"/>
    <n v="920"/>
    <x v="0"/>
    <n v="2"/>
    <n v="61.23577315"/>
    <n v="122.4715463"/>
    <x v="0"/>
    <b v="1"/>
    <x v="3490"/>
    <n v="110.22439167"/>
    <x v="1"/>
    <x v="2"/>
    <x v="3"/>
    <x v="1"/>
  </r>
  <r>
    <n v="8216"/>
    <x v="298"/>
    <n v="272"/>
    <x v="4"/>
    <x v="1"/>
    <x v="18"/>
    <n v="251"/>
    <x v="4"/>
    <n v="1"/>
    <n v="13.832850130000001"/>
    <n v="13.832850130000001"/>
    <x v="1"/>
    <b v="1"/>
    <x v="3491"/>
    <n v="12.449565117000001"/>
    <x v="0"/>
    <x v="2"/>
    <x v="0"/>
    <x v="0"/>
  </r>
  <r>
    <n v="8217"/>
    <x v="85"/>
    <n v="101"/>
    <x v="35"/>
    <x v="2"/>
    <x v="9"/>
    <n v="679"/>
    <x v="2"/>
    <n v="5"/>
    <n v="38.140376179999997"/>
    <n v="190.70188089999999"/>
    <x v="2"/>
    <b v="1"/>
    <x v="0"/>
    <n v="190.70188089999999"/>
    <x v="1"/>
    <x v="0"/>
    <x v="1"/>
    <x v="1"/>
  </r>
  <r>
    <n v="8218"/>
    <x v="348"/>
    <n v="406"/>
    <x v="39"/>
    <x v="0"/>
    <x v="8"/>
    <n v="666"/>
    <x v="4"/>
    <n v="1"/>
    <n v="36.672072229999998"/>
    <n v="36.672072229999998"/>
    <x v="1"/>
    <b v="1"/>
    <x v="3492"/>
    <n v="33.004865006999999"/>
    <x v="0"/>
    <x v="2"/>
    <x v="4"/>
    <x v="0"/>
  </r>
  <r>
    <n v="8219"/>
    <x v="352"/>
    <n v="127"/>
    <x v="31"/>
    <x v="0"/>
    <x v="14"/>
    <n v="579"/>
    <x v="3"/>
    <n v="1"/>
    <n v="40.397728290000003"/>
    <n v="40.397728290000003"/>
    <x v="1"/>
    <b v="0"/>
    <x v="3493"/>
    <n v="36.357955461000003"/>
    <x v="1"/>
    <x v="2"/>
    <x v="0"/>
    <x v="1"/>
  </r>
  <r>
    <n v="8220"/>
    <x v="254"/>
    <n v="378"/>
    <x v="17"/>
    <x v="2"/>
    <x v="11"/>
    <n v="439"/>
    <x v="4"/>
    <n v="2"/>
    <n v="76.781691550000005"/>
    <n v="153.56338310000001"/>
    <x v="0"/>
    <b v="0"/>
    <x v="0"/>
    <n v="153.56338310000001"/>
    <x v="0"/>
    <x v="1"/>
    <x v="1"/>
    <x v="0"/>
  </r>
  <r>
    <n v="8221"/>
    <x v="364"/>
    <n v="424"/>
    <x v="42"/>
    <x v="1"/>
    <x v="16"/>
    <n v="918"/>
    <x v="2"/>
    <n v="1"/>
    <n v="40.232459310000003"/>
    <n v="40.232459310000003"/>
    <x v="0"/>
    <b v="0"/>
    <x v="0"/>
    <n v="40.232459310000003"/>
    <x v="0"/>
    <x v="0"/>
    <x v="0"/>
    <x v="1"/>
  </r>
  <r>
    <n v="8222"/>
    <x v="141"/>
    <n v="91"/>
    <x v="20"/>
    <x v="1"/>
    <x v="8"/>
    <n v="519"/>
    <x v="3"/>
    <n v="4"/>
    <n v="14.870950430000001"/>
    <n v="59.483801720000002"/>
    <x v="1"/>
    <b v="1"/>
    <x v="0"/>
    <n v="59.483801720000002"/>
    <x v="1"/>
    <x v="1"/>
    <x v="1"/>
    <x v="1"/>
  </r>
  <r>
    <n v="8223"/>
    <x v="80"/>
    <n v="419"/>
    <x v="5"/>
    <x v="1"/>
    <x v="11"/>
    <n v="336"/>
    <x v="3"/>
    <n v="2"/>
    <n v="12.77016469"/>
    <n v="25.540329379999999"/>
    <x v="2"/>
    <b v="1"/>
    <x v="3494"/>
    <n v="22.986296442"/>
    <x v="1"/>
    <x v="2"/>
    <x v="4"/>
    <x v="1"/>
  </r>
  <r>
    <n v="8224"/>
    <x v="152"/>
    <n v="231"/>
    <x v="10"/>
    <x v="1"/>
    <x v="11"/>
    <n v="936"/>
    <x v="4"/>
    <n v="2"/>
    <n v="66.754026710000005"/>
    <n v="133.50805342000001"/>
    <x v="2"/>
    <b v="1"/>
    <x v="3495"/>
    <n v="120.15724808000002"/>
    <x v="0"/>
    <x v="2"/>
    <x v="1"/>
    <x v="1"/>
  </r>
  <r>
    <n v="8225"/>
    <x v="162"/>
    <n v="104"/>
    <x v="17"/>
    <x v="2"/>
    <x v="1"/>
    <n v="418"/>
    <x v="3"/>
    <n v="5"/>
    <n v="29.03879577"/>
    <n v="145.19397885000001"/>
    <x v="1"/>
    <b v="0"/>
    <x v="3496"/>
    <n v="130.67458096000001"/>
    <x v="0"/>
    <x v="2"/>
    <x v="0"/>
    <x v="0"/>
  </r>
  <r>
    <n v="8226"/>
    <x v="289"/>
    <n v="494"/>
    <x v="23"/>
    <x v="0"/>
    <x v="19"/>
    <n v="35"/>
    <x v="2"/>
    <n v="3"/>
    <n v="37.594658340000002"/>
    <n v="112.78397502000001"/>
    <x v="2"/>
    <b v="1"/>
    <x v="3497"/>
    <n v="101.50557752000002"/>
    <x v="1"/>
    <x v="2"/>
    <x v="1"/>
    <x v="0"/>
  </r>
  <r>
    <n v="8227"/>
    <x v="114"/>
    <n v="169"/>
    <x v="5"/>
    <x v="0"/>
    <x v="18"/>
    <n v="348"/>
    <x v="1"/>
    <n v="5"/>
    <n v="33.783173660000003"/>
    <n v="168.9158683"/>
    <x v="0"/>
    <b v="0"/>
    <x v="3498"/>
    <n v="152.02428147000001"/>
    <x v="0"/>
    <x v="2"/>
    <x v="3"/>
    <x v="0"/>
  </r>
  <r>
    <n v="8228"/>
    <x v="229"/>
    <n v="355"/>
    <x v="19"/>
    <x v="0"/>
    <x v="11"/>
    <n v="529"/>
    <x v="3"/>
    <n v="5"/>
    <n v="69.840992139999997"/>
    <n v="349.20496070000002"/>
    <x v="1"/>
    <b v="0"/>
    <x v="3499"/>
    <n v="314.28446463"/>
    <x v="0"/>
    <x v="2"/>
    <x v="3"/>
    <x v="1"/>
  </r>
  <r>
    <n v="8229"/>
    <x v="312"/>
    <n v="279"/>
    <x v="19"/>
    <x v="2"/>
    <x v="3"/>
    <n v="538"/>
    <x v="1"/>
    <n v="4"/>
    <n v="87.881808129999996"/>
    <n v="351.52723251999998"/>
    <x v="2"/>
    <b v="0"/>
    <x v="0"/>
    <n v="351.52723251999998"/>
    <x v="1"/>
    <x v="0"/>
    <x v="1"/>
    <x v="0"/>
  </r>
  <r>
    <n v="8230"/>
    <x v="36"/>
    <n v="67"/>
    <x v="36"/>
    <x v="0"/>
    <x v="1"/>
    <n v="68"/>
    <x v="0"/>
    <n v="4"/>
    <n v="64.102158500000002"/>
    <n v="256.40863400000001"/>
    <x v="3"/>
    <b v="0"/>
    <x v="3500"/>
    <n v="230.76777060000001"/>
    <x v="0"/>
    <x v="2"/>
    <x v="3"/>
    <x v="0"/>
  </r>
  <r>
    <n v="8231"/>
    <x v="6"/>
    <n v="216"/>
    <x v="33"/>
    <x v="0"/>
    <x v="16"/>
    <n v="933"/>
    <x v="2"/>
    <n v="4"/>
    <n v="96.608678159999997"/>
    <n v="386.43471263999999"/>
    <x v="2"/>
    <b v="0"/>
    <x v="0"/>
    <n v="386.43471263999999"/>
    <x v="1"/>
    <x v="1"/>
    <x v="4"/>
    <x v="1"/>
  </r>
  <r>
    <n v="8232"/>
    <x v="274"/>
    <n v="487"/>
    <x v="11"/>
    <x v="0"/>
    <x v="8"/>
    <n v="402"/>
    <x v="3"/>
    <n v="1"/>
    <n v="69.396623180000006"/>
    <n v="69.396623180000006"/>
    <x v="3"/>
    <b v="0"/>
    <x v="0"/>
    <n v="69.396623180000006"/>
    <x v="0"/>
    <x v="1"/>
    <x v="0"/>
    <x v="0"/>
  </r>
  <r>
    <n v="8233"/>
    <x v="247"/>
    <n v="368"/>
    <x v="20"/>
    <x v="1"/>
    <x v="9"/>
    <n v="600"/>
    <x v="4"/>
    <n v="4"/>
    <n v="25.97420365"/>
    <n v="103.8968146"/>
    <x v="3"/>
    <b v="0"/>
    <x v="0"/>
    <n v="103.8968146"/>
    <x v="1"/>
    <x v="1"/>
    <x v="1"/>
    <x v="0"/>
  </r>
  <r>
    <n v="8234"/>
    <x v="232"/>
    <n v="141"/>
    <x v="41"/>
    <x v="2"/>
    <x v="18"/>
    <n v="769"/>
    <x v="1"/>
    <n v="2"/>
    <n v="76.290893639999993"/>
    <n v="152.58178727999999"/>
    <x v="2"/>
    <b v="1"/>
    <x v="0"/>
    <n v="152.58178727999999"/>
    <x v="1"/>
    <x v="0"/>
    <x v="3"/>
    <x v="0"/>
  </r>
  <r>
    <n v="8235"/>
    <x v="276"/>
    <n v="238"/>
    <x v="11"/>
    <x v="1"/>
    <x v="1"/>
    <n v="594"/>
    <x v="3"/>
    <n v="2"/>
    <n v="17.373343689999999"/>
    <n v="34.746687379999997"/>
    <x v="0"/>
    <b v="0"/>
    <x v="0"/>
    <n v="34.746687379999997"/>
    <x v="0"/>
    <x v="0"/>
    <x v="3"/>
    <x v="1"/>
  </r>
  <r>
    <n v="8236"/>
    <x v="180"/>
    <n v="307"/>
    <x v="34"/>
    <x v="1"/>
    <x v="9"/>
    <n v="798"/>
    <x v="0"/>
    <n v="1"/>
    <n v="70.017221480000003"/>
    <n v="70.017221480000003"/>
    <x v="2"/>
    <b v="0"/>
    <x v="3501"/>
    <n v="63.015499332000005"/>
    <x v="0"/>
    <x v="2"/>
    <x v="2"/>
    <x v="1"/>
  </r>
  <r>
    <n v="8237"/>
    <x v="122"/>
    <n v="157"/>
    <x v="36"/>
    <x v="0"/>
    <x v="7"/>
    <n v="873"/>
    <x v="4"/>
    <n v="4"/>
    <n v="19.793806310000001"/>
    <n v="79.175225240000003"/>
    <x v="1"/>
    <b v="1"/>
    <x v="0"/>
    <n v="79.175225240000003"/>
    <x v="1"/>
    <x v="0"/>
    <x v="3"/>
    <x v="1"/>
  </r>
  <r>
    <n v="8238"/>
    <x v="273"/>
    <n v="52"/>
    <x v="52"/>
    <x v="0"/>
    <x v="19"/>
    <n v="190"/>
    <x v="0"/>
    <n v="3"/>
    <n v="10.8252363"/>
    <n v="32.475708900000001"/>
    <x v="0"/>
    <b v="1"/>
    <x v="3502"/>
    <n v="29.228138009000002"/>
    <x v="0"/>
    <x v="2"/>
    <x v="2"/>
    <x v="0"/>
  </r>
  <r>
    <n v="8239"/>
    <x v="130"/>
    <n v="443"/>
    <x v="13"/>
    <x v="2"/>
    <x v="14"/>
    <n v="883"/>
    <x v="4"/>
    <n v="2"/>
    <n v="59.589017470000002"/>
    <n v="119.17803494"/>
    <x v="1"/>
    <b v="0"/>
    <x v="3503"/>
    <n v="107.26023145000001"/>
    <x v="1"/>
    <x v="2"/>
    <x v="2"/>
    <x v="0"/>
  </r>
  <r>
    <n v="8240"/>
    <x v="162"/>
    <n v="488"/>
    <x v="46"/>
    <x v="2"/>
    <x v="14"/>
    <n v="276"/>
    <x v="0"/>
    <n v="2"/>
    <n v="39.001746009999998"/>
    <n v="78.003492019999996"/>
    <x v="3"/>
    <b v="1"/>
    <x v="0"/>
    <n v="78.003492019999996"/>
    <x v="0"/>
    <x v="1"/>
    <x v="2"/>
    <x v="0"/>
  </r>
  <r>
    <n v="8241"/>
    <x v="92"/>
    <n v="374"/>
    <x v="46"/>
    <x v="1"/>
    <x v="8"/>
    <n v="61"/>
    <x v="1"/>
    <n v="4"/>
    <n v="54.957193410000002"/>
    <n v="219.82877364000001"/>
    <x v="1"/>
    <b v="0"/>
    <x v="3504"/>
    <n v="197.84589628000001"/>
    <x v="1"/>
    <x v="2"/>
    <x v="0"/>
    <x v="1"/>
  </r>
  <r>
    <n v="8242"/>
    <x v="50"/>
    <n v="156"/>
    <x v="49"/>
    <x v="0"/>
    <x v="19"/>
    <n v="149"/>
    <x v="1"/>
    <n v="2"/>
    <n v="74.329462050000004"/>
    <n v="148.65892410000001"/>
    <x v="0"/>
    <b v="0"/>
    <x v="3505"/>
    <n v="133.79303169000002"/>
    <x v="0"/>
    <x v="2"/>
    <x v="0"/>
    <x v="0"/>
  </r>
  <r>
    <n v="8243"/>
    <x v="28"/>
    <n v="143"/>
    <x v="43"/>
    <x v="2"/>
    <x v="8"/>
    <n v="927"/>
    <x v="1"/>
    <n v="3"/>
    <n v="81.536381950000006"/>
    <n v="244.60914585"/>
    <x v="3"/>
    <b v="0"/>
    <x v="3506"/>
    <n v="220.14823125999999"/>
    <x v="1"/>
    <x v="2"/>
    <x v="4"/>
    <x v="1"/>
  </r>
  <r>
    <n v="8244"/>
    <x v="49"/>
    <n v="273"/>
    <x v="39"/>
    <x v="1"/>
    <x v="0"/>
    <n v="711"/>
    <x v="0"/>
    <n v="4"/>
    <n v="11.730802990000001"/>
    <n v="46.923211960000003"/>
    <x v="1"/>
    <b v="0"/>
    <x v="0"/>
    <n v="46.923211960000003"/>
    <x v="1"/>
    <x v="1"/>
    <x v="0"/>
    <x v="0"/>
  </r>
  <r>
    <n v="8245"/>
    <x v="129"/>
    <n v="352"/>
    <x v="42"/>
    <x v="0"/>
    <x v="8"/>
    <n v="893"/>
    <x v="0"/>
    <n v="2"/>
    <n v="77.867134949999993"/>
    <n v="155.73426989999999"/>
    <x v="0"/>
    <b v="1"/>
    <x v="0"/>
    <n v="155.73426989999999"/>
    <x v="1"/>
    <x v="0"/>
    <x v="3"/>
    <x v="1"/>
  </r>
  <r>
    <n v="8246"/>
    <x v="354"/>
    <n v="147"/>
    <x v="11"/>
    <x v="0"/>
    <x v="9"/>
    <n v="189"/>
    <x v="1"/>
    <n v="1"/>
    <n v="97.836765459999995"/>
    <n v="97.836765459999995"/>
    <x v="1"/>
    <b v="0"/>
    <x v="3507"/>
    <n v="88.053088914"/>
    <x v="1"/>
    <x v="2"/>
    <x v="1"/>
    <x v="1"/>
  </r>
  <r>
    <n v="8247"/>
    <x v="43"/>
    <n v="254"/>
    <x v="40"/>
    <x v="0"/>
    <x v="3"/>
    <n v="883"/>
    <x v="2"/>
    <n v="5"/>
    <n v="18.513388370000001"/>
    <n v="92.566941850000006"/>
    <x v="1"/>
    <b v="0"/>
    <x v="0"/>
    <n v="92.566941850000006"/>
    <x v="1"/>
    <x v="0"/>
    <x v="2"/>
    <x v="0"/>
  </r>
  <r>
    <n v="8248"/>
    <x v="271"/>
    <n v="202"/>
    <x v="2"/>
    <x v="0"/>
    <x v="12"/>
    <n v="260"/>
    <x v="1"/>
    <n v="1"/>
    <n v="24.62993152"/>
    <n v="24.62993152"/>
    <x v="0"/>
    <b v="1"/>
    <x v="0"/>
    <n v="24.62993152"/>
    <x v="1"/>
    <x v="0"/>
    <x v="3"/>
    <x v="0"/>
  </r>
  <r>
    <n v="8249"/>
    <x v="218"/>
    <n v="257"/>
    <x v="11"/>
    <x v="1"/>
    <x v="13"/>
    <n v="828"/>
    <x v="0"/>
    <n v="5"/>
    <n v="65.751739049999998"/>
    <n v="328.75869524999996"/>
    <x v="3"/>
    <b v="1"/>
    <x v="0"/>
    <n v="328.75869524999996"/>
    <x v="0"/>
    <x v="1"/>
    <x v="0"/>
    <x v="1"/>
  </r>
  <r>
    <n v="8250"/>
    <x v="232"/>
    <n v="497"/>
    <x v="38"/>
    <x v="1"/>
    <x v="4"/>
    <n v="290"/>
    <x v="2"/>
    <n v="4"/>
    <n v="21.72489818"/>
    <n v="86.899592720000001"/>
    <x v="3"/>
    <b v="0"/>
    <x v="3508"/>
    <n v="78.209633447000002"/>
    <x v="1"/>
    <x v="2"/>
    <x v="1"/>
    <x v="1"/>
  </r>
  <r>
    <n v="8251"/>
    <x v="360"/>
    <n v="46"/>
    <x v="44"/>
    <x v="2"/>
    <x v="18"/>
    <n v="112"/>
    <x v="1"/>
    <n v="3"/>
    <n v="21.491220500000001"/>
    <n v="64.473661500000006"/>
    <x v="0"/>
    <b v="1"/>
    <x v="0"/>
    <n v="64.473661500000006"/>
    <x v="1"/>
    <x v="1"/>
    <x v="4"/>
    <x v="0"/>
  </r>
  <r>
    <n v="8252"/>
    <x v="276"/>
    <n v="412"/>
    <x v="39"/>
    <x v="1"/>
    <x v="10"/>
    <n v="184"/>
    <x v="3"/>
    <n v="4"/>
    <n v="90.412544980000007"/>
    <n v="361.65017992000003"/>
    <x v="1"/>
    <b v="1"/>
    <x v="0"/>
    <n v="361.65017992000003"/>
    <x v="1"/>
    <x v="0"/>
    <x v="2"/>
    <x v="0"/>
  </r>
  <r>
    <n v="8253"/>
    <x v="111"/>
    <n v="275"/>
    <x v="5"/>
    <x v="1"/>
    <x v="6"/>
    <n v="872"/>
    <x v="1"/>
    <n v="5"/>
    <n v="50.672919069999999"/>
    <n v="253.36459535"/>
    <x v="2"/>
    <b v="0"/>
    <x v="0"/>
    <n v="253.36459535"/>
    <x v="0"/>
    <x v="1"/>
    <x v="4"/>
    <x v="1"/>
  </r>
  <r>
    <n v="8254"/>
    <x v="43"/>
    <n v="73"/>
    <x v="34"/>
    <x v="2"/>
    <x v="10"/>
    <n v="114"/>
    <x v="4"/>
    <n v="4"/>
    <n v="40.196416999999997"/>
    <n v="160.78566799999999"/>
    <x v="1"/>
    <b v="1"/>
    <x v="3509"/>
    <n v="144.70710119999998"/>
    <x v="1"/>
    <x v="2"/>
    <x v="0"/>
    <x v="0"/>
  </r>
  <r>
    <n v="8255"/>
    <x v="225"/>
    <n v="482"/>
    <x v="12"/>
    <x v="0"/>
    <x v="12"/>
    <n v="834"/>
    <x v="2"/>
    <n v="5"/>
    <n v="73.823802700000002"/>
    <n v="369.11901349999999"/>
    <x v="2"/>
    <b v="1"/>
    <x v="3510"/>
    <n v="332.20711215"/>
    <x v="1"/>
    <x v="2"/>
    <x v="1"/>
    <x v="1"/>
  </r>
  <r>
    <n v="8256"/>
    <x v="315"/>
    <n v="90"/>
    <x v="15"/>
    <x v="2"/>
    <x v="1"/>
    <n v="302"/>
    <x v="4"/>
    <n v="5"/>
    <n v="47.770536919999998"/>
    <n v="238.85268459999998"/>
    <x v="2"/>
    <b v="0"/>
    <x v="3511"/>
    <n v="214.96741613999998"/>
    <x v="0"/>
    <x v="2"/>
    <x v="3"/>
    <x v="1"/>
  </r>
  <r>
    <n v="8257"/>
    <x v="9"/>
    <n v="317"/>
    <x v="11"/>
    <x v="0"/>
    <x v="16"/>
    <n v="671"/>
    <x v="0"/>
    <n v="5"/>
    <n v="16.887543640000001"/>
    <n v="84.437718200000006"/>
    <x v="2"/>
    <b v="0"/>
    <x v="0"/>
    <n v="84.437718200000006"/>
    <x v="1"/>
    <x v="1"/>
    <x v="1"/>
    <x v="0"/>
  </r>
  <r>
    <n v="8258"/>
    <x v="248"/>
    <n v="329"/>
    <x v="40"/>
    <x v="2"/>
    <x v="14"/>
    <n v="192"/>
    <x v="0"/>
    <n v="4"/>
    <n v="76.921116990000002"/>
    <n v="307.68446796000001"/>
    <x v="1"/>
    <b v="1"/>
    <x v="3512"/>
    <n v="276.91602116000001"/>
    <x v="1"/>
    <x v="2"/>
    <x v="1"/>
    <x v="1"/>
  </r>
  <r>
    <n v="8259"/>
    <x v="345"/>
    <n v="401"/>
    <x v="51"/>
    <x v="2"/>
    <x v="7"/>
    <n v="233"/>
    <x v="3"/>
    <n v="4"/>
    <n v="55.996091229999998"/>
    <n v="223.98436491999999"/>
    <x v="2"/>
    <b v="0"/>
    <x v="3513"/>
    <n v="201.58592843"/>
    <x v="0"/>
    <x v="2"/>
    <x v="4"/>
    <x v="0"/>
  </r>
  <r>
    <n v="8260"/>
    <x v="147"/>
    <n v="458"/>
    <x v="52"/>
    <x v="1"/>
    <x v="10"/>
    <n v="228"/>
    <x v="2"/>
    <n v="4"/>
    <n v="12.74978505"/>
    <n v="50.999140199999999"/>
    <x v="0"/>
    <b v="1"/>
    <x v="0"/>
    <n v="50.999140199999999"/>
    <x v="0"/>
    <x v="0"/>
    <x v="2"/>
    <x v="0"/>
  </r>
  <r>
    <n v="8261"/>
    <x v="226"/>
    <n v="335"/>
    <x v="35"/>
    <x v="1"/>
    <x v="4"/>
    <n v="577"/>
    <x v="4"/>
    <n v="5"/>
    <n v="97.222819509999994"/>
    <n v="486.11409755"/>
    <x v="0"/>
    <b v="1"/>
    <x v="3514"/>
    <n v="437.50268778999998"/>
    <x v="0"/>
    <x v="2"/>
    <x v="0"/>
    <x v="1"/>
  </r>
  <r>
    <n v="8262"/>
    <x v="176"/>
    <n v="369"/>
    <x v="2"/>
    <x v="2"/>
    <x v="19"/>
    <n v="697"/>
    <x v="3"/>
    <n v="5"/>
    <n v="13.96656759"/>
    <n v="69.832837949999998"/>
    <x v="1"/>
    <b v="1"/>
    <x v="3515"/>
    <n v="62.849554153"/>
    <x v="1"/>
    <x v="2"/>
    <x v="2"/>
    <x v="0"/>
  </r>
  <r>
    <n v="8263"/>
    <x v="299"/>
    <n v="257"/>
    <x v="5"/>
    <x v="2"/>
    <x v="5"/>
    <n v="192"/>
    <x v="4"/>
    <n v="2"/>
    <n v="16.62537129"/>
    <n v="33.250742580000001"/>
    <x v="2"/>
    <b v="1"/>
    <x v="3516"/>
    <n v="29.925668323"/>
    <x v="1"/>
    <x v="2"/>
    <x v="4"/>
    <x v="0"/>
  </r>
  <r>
    <n v="8264"/>
    <x v="127"/>
    <n v="404"/>
    <x v="3"/>
    <x v="2"/>
    <x v="18"/>
    <n v="885"/>
    <x v="3"/>
    <n v="5"/>
    <n v="24.16231685"/>
    <n v="120.81158425"/>
    <x v="1"/>
    <b v="0"/>
    <x v="3517"/>
    <n v="108.73042581999999"/>
    <x v="0"/>
    <x v="2"/>
    <x v="4"/>
    <x v="0"/>
  </r>
  <r>
    <n v="8265"/>
    <x v="264"/>
    <n v="387"/>
    <x v="8"/>
    <x v="1"/>
    <x v="12"/>
    <n v="640"/>
    <x v="3"/>
    <n v="2"/>
    <n v="42.696365739999997"/>
    <n v="85.392731479999995"/>
    <x v="1"/>
    <b v="0"/>
    <x v="3518"/>
    <n v="76.853458332000002"/>
    <x v="1"/>
    <x v="2"/>
    <x v="2"/>
    <x v="0"/>
  </r>
  <r>
    <n v="8266"/>
    <x v="328"/>
    <n v="324"/>
    <x v="13"/>
    <x v="2"/>
    <x v="1"/>
    <n v="708"/>
    <x v="1"/>
    <n v="1"/>
    <n v="19.79546002"/>
    <n v="19.79546002"/>
    <x v="3"/>
    <b v="0"/>
    <x v="0"/>
    <n v="19.79546002"/>
    <x v="0"/>
    <x v="1"/>
    <x v="1"/>
    <x v="0"/>
  </r>
  <r>
    <n v="8267"/>
    <x v="299"/>
    <n v="376"/>
    <x v="29"/>
    <x v="2"/>
    <x v="12"/>
    <n v="15"/>
    <x v="0"/>
    <n v="4"/>
    <n v="18.360280320000001"/>
    <n v="73.441121280000004"/>
    <x v="2"/>
    <b v="0"/>
    <x v="3519"/>
    <n v="66.097009151000009"/>
    <x v="0"/>
    <x v="2"/>
    <x v="2"/>
    <x v="0"/>
  </r>
  <r>
    <n v="8268"/>
    <x v="350"/>
    <n v="284"/>
    <x v="4"/>
    <x v="0"/>
    <x v="6"/>
    <n v="297"/>
    <x v="3"/>
    <n v="2"/>
    <n v="30.327583390000001"/>
    <n v="60.655166780000002"/>
    <x v="2"/>
    <b v="0"/>
    <x v="3520"/>
    <n v="54.589650103000004"/>
    <x v="1"/>
    <x v="2"/>
    <x v="3"/>
    <x v="0"/>
  </r>
  <r>
    <n v="8269"/>
    <x v="283"/>
    <n v="483"/>
    <x v="27"/>
    <x v="1"/>
    <x v="0"/>
    <n v="691"/>
    <x v="4"/>
    <n v="4"/>
    <n v="35.197012119999997"/>
    <n v="140.78804847999999"/>
    <x v="3"/>
    <b v="1"/>
    <x v="3521"/>
    <n v="126.70924362999999"/>
    <x v="0"/>
    <x v="2"/>
    <x v="3"/>
    <x v="0"/>
  </r>
  <r>
    <n v="8270"/>
    <x v="317"/>
    <n v="209"/>
    <x v="45"/>
    <x v="1"/>
    <x v="19"/>
    <n v="173"/>
    <x v="1"/>
    <n v="1"/>
    <n v="29.88544164"/>
    <n v="29.88544164"/>
    <x v="3"/>
    <b v="0"/>
    <x v="0"/>
    <n v="29.88544164"/>
    <x v="1"/>
    <x v="1"/>
    <x v="0"/>
    <x v="0"/>
  </r>
  <r>
    <n v="8271"/>
    <x v="272"/>
    <n v="188"/>
    <x v="11"/>
    <x v="0"/>
    <x v="11"/>
    <n v="703"/>
    <x v="1"/>
    <n v="1"/>
    <n v="25.861244289999998"/>
    <n v="25.861244289999998"/>
    <x v="3"/>
    <b v="0"/>
    <x v="3522"/>
    <n v="23.275119861"/>
    <x v="1"/>
    <x v="2"/>
    <x v="1"/>
    <x v="1"/>
  </r>
  <r>
    <n v="8272"/>
    <x v="182"/>
    <n v="296"/>
    <x v="11"/>
    <x v="0"/>
    <x v="5"/>
    <n v="429"/>
    <x v="2"/>
    <n v="3"/>
    <n v="55.972235789999999"/>
    <n v="167.91670736999998"/>
    <x v="3"/>
    <b v="1"/>
    <x v="3523"/>
    <n v="151.12503662999998"/>
    <x v="1"/>
    <x v="2"/>
    <x v="1"/>
    <x v="1"/>
  </r>
  <r>
    <n v="8273"/>
    <x v="161"/>
    <n v="186"/>
    <x v="30"/>
    <x v="1"/>
    <x v="10"/>
    <n v="669"/>
    <x v="3"/>
    <n v="3"/>
    <n v="91.447884920000007"/>
    <n v="274.34365476000005"/>
    <x v="1"/>
    <b v="0"/>
    <x v="3524"/>
    <n v="246.90928928000005"/>
    <x v="0"/>
    <x v="2"/>
    <x v="0"/>
    <x v="1"/>
  </r>
  <r>
    <n v="8274"/>
    <x v="57"/>
    <n v="428"/>
    <x v="18"/>
    <x v="2"/>
    <x v="5"/>
    <n v="127"/>
    <x v="4"/>
    <n v="4"/>
    <n v="23.4564673"/>
    <n v="93.8258692"/>
    <x v="0"/>
    <b v="1"/>
    <x v="0"/>
    <n v="93.8258692"/>
    <x v="0"/>
    <x v="1"/>
    <x v="4"/>
    <x v="1"/>
  </r>
  <r>
    <n v="8275"/>
    <x v="159"/>
    <n v="246"/>
    <x v="31"/>
    <x v="2"/>
    <x v="19"/>
    <n v="359"/>
    <x v="2"/>
    <n v="5"/>
    <n v="14.67825345"/>
    <n v="73.391267249999999"/>
    <x v="2"/>
    <b v="1"/>
    <x v="3525"/>
    <n v="66.052140522999991"/>
    <x v="1"/>
    <x v="2"/>
    <x v="2"/>
    <x v="0"/>
  </r>
  <r>
    <n v="8276"/>
    <x v="289"/>
    <n v="479"/>
    <x v="23"/>
    <x v="0"/>
    <x v="3"/>
    <n v="455"/>
    <x v="2"/>
    <n v="5"/>
    <n v="94.424224229999993"/>
    <n v="472.12112114999996"/>
    <x v="1"/>
    <b v="1"/>
    <x v="3526"/>
    <n v="424.90900902999999"/>
    <x v="0"/>
    <x v="2"/>
    <x v="2"/>
    <x v="1"/>
  </r>
  <r>
    <n v="8277"/>
    <x v="252"/>
    <n v="268"/>
    <x v="37"/>
    <x v="2"/>
    <x v="5"/>
    <n v="307"/>
    <x v="3"/>
    <n v="4"/>
    <n v="59.397993620000001"/>
    <n v="237.59197448"/>
    <x v="3"/>
    <b v="1"/>
    <x v="3527"/>
    <n v="213.83277703000002"/>
    <x v="0"/>
    <x v="2"/>
    <x v="2"/>
    <x v="0"/>
  </r>
  <r>
    <n v="8278"/>
    <x v="118"/>
    <n v="267"/>
    <x v="51"/>
    <x v="2"/>
    <x v="1"/>
    <n v="550"/>
    <x v="3"/>
    <n v="2"/>
    <n v="59.108947530000002"/>
    <n v="118.21789506"/>
    <x v="1"/>
    <b v="0"/>
    <x v="0"/>
    <n v="118.21789506"/>
    <x v="0"/>
    <x v="0"/>
    <x v="3"/>
    <x v="1"/>
  </r>
  <r>
    <n v="8279"/>
    <x v="335"/>
    <n v="280"/>
    <x v="5"/>
    <x v="1"/>
    <x v="13"/>
    <n v="506"/>
    <x v="4"/>
    <n v="1"/>
    <n v="30.58551186"/>
    <n v="30.58551186"/>
    <x v="1"/>
    <b v="0"/>
    <x v="3528"/>
    <n v="27.526960674000001"/>
    <x v="0"/>
    <x v="2"/>
    <x v="2"/>
    <x v="1"/>
  </r>
  <r>
    <n v="8280"/>
    <x v="290"/>
    <n v="406"/>
    <x v="38"/>
    <x v="2"/>
    <x v="8"/>
    <n v="37"/>
    <x v="3"/>
    <n v="1"/>
    <n v="57.539207050000002"/>
    <n v="57.539207050000002"/>
    <x v="2"/>
    <b v="1"/>
    <x v="0"/>
    <n v="57.539207050000002"/>
    <x v="1"/>
    <x v="1"/>
    <x v="2"/>
    <x v="0"/>
  </r>
  <r>
    <n v="8281"/>
    <x v="63"/>
    <n v="133"/>
    <x v="32"/>
    <x v="0"/>
    <x v="3"/>
    <n v="167"/>
    <x v="2"/>
    <n v="5"/>
    <n v="50.60833358"/>
    <n v="253.04166789999999"/>
    <x v="3"/>
    <b v="0"/>
    <x v="0"/>
    <n v="253.04166789999999"/>
    <x v="1"/>
    <x v="0"/>
    <x v="4"/>
    <x v="1"/>
  </r>
  <r>
    <n v="8282"/>
    <x v="12"/>
    <n v="474"/>
    <x v="11"/>
    <x v="0"/>
    <x v="1"/>
    <n v="829"/>
    <x v="2"/>
    <n v="4"/>
    <n v="74.364015870000003"/>
    <n v="297.45606348000001"/>
    <x v="1"/>
    <b v="1"/>
    <x v="0"/>
    <n v="297.45606348000001"/>
    <x v="1"/>
    <x v="0"/>
    <x v="0"/>
    <x v="0"/>
  </r>
  <r>
    <n v="8283"/>
    <x v="360"/>
    <n v="500"/>
    <x v="4"/>
    <x v="0"/>
    <x v="10"/>
    <n v="328"/>
    <x v="1"/>
    <n v="3"/>
    <n v="54.254877409999999"/>
    <n v="162.76463222999999"/>
    <x v="1"/>
    <b v="0"/>
    <x v="0"/>
    <n v="162.76463222999999"/>
    <x v="1"/>
    <x v="1"/>
    <x v="2"/>
    <x v="0"/>
  </r>
  <r>
    <n v="8284"/>
    <x v="31"/>
    <n v="96"/>
    <x v="49"/>
    <x v="1"/>
    <x v="9"/>
    <n v="415"/>
    <x v="4"/>
    <n v="4"/>
    <n v="54.845060099999998"/>
    <n v="219.38024039999999"/>
    <x v="1"/>
    <b v="1"/>
    <x v="0"/>
    <n v="219.38024039999999"/>
    <x v="1"/>
    <x v="1"/>
    <x v="1"/>
    <x v="1"/>
  </r>
  <r>
    <n v="8285"/>
    <x v="138"/>
    <n v="288"/>
    <x v="33"/>
    <x v="1"/>
    <x v="11"/>
    <n v="85"/>
    <x v="0"/>
    <n v="1"/>
    <n v="80.898595869999994"/>
    <n v="80.898595869999994"/>
    <x v="0"/>
    <b v="1"/>
    <x v="0"/>
    <n v="80.898595869999994"/>
    <x v="1"/>
    <x v="1"/>
    <x v="1"/>
    <x v="1"/>
  </r>
  <r>
    <n v="8286"/>
    <x v="119"/>
    <n v="61"/>
    <x v="40"/>
    <x v="1"/>
    <x v="2"/>
    <n v="730"/>
    <x v="1"/>
    <n v="5"/>
    <n v="16.711964399999999"/>
    <n v="83.559821999999997"/>
    <x v="2"/>
    <b v="0"/>
    <x v="0"/>
    <n v="83.559821999999997"/>
    <x v="1"/>
    <x v="0"/>
    <x v="4"/>
    <x v="0"/>
  </r>
  <r>
    <n v="8287"/>
    <x v="4"/>
    <n v="75"/>
    <x v="13"/>
    <x v="1"/>
    <x v="5"/>
    <n v="117"/>
    <x v="0"/>
    <n v="1"/>
    <n v="32.420963970000003"/>
    <n v="32.420963970000003"/>
    <x v="0"/>
    <b v="0"/>
    <x v="0"/>
    <n v="32.420963970000003"/>
    <x v="1"/>
    <x v="0"/>
    <x v="2"/>
    <x v="0"/>
  </r>
  <r>
    <n v="8288"/>
    <x v="120"/>
    <n v="62"/>
    <x v="6"/>
    <x v="2"/>
    <x v="12"/>
    <n v="984"/>
    <x v="4"/>
    <n v="2"/>
    <n v="85.355055149999998"/>
    <n v="170.7101103"/>
    <x v="3"/>
    <b v="1"/>
    <x v="0"/>
    <n v="170.7101103"/>
    <x v="1"/>
    <x v="0"/>
    <x v="0"/>
    <x v="1"/>
  </r>
  <r>
    <n v="8289"/>
    <x v="140"/>
    <n v="302"/>
    <x v="2"/>
    <x v="2"/>
    <x v="6"/>
    <n v="546"/>
    <x v="0"/>
    <n v="3"/>
    <n v="71.318589650000007"/>
    <n v="213.95576895000002"/>
    <x v="1"/>
    <b v="0"/>
    <x v="0"/>
    <n v="213.95576895000002"/>
    <x v="0"/>
    <x v="1"/>
    <x v="4"/>
    <x v="1"/>
  </r>
  <r>
    <n v="8290"/>
    <x v="258"/>
    <n v="146"/>
    <x v="3"/>
    <x v="0"/>
    <x v="7"/>
    <n v="60"/>
    <x v="1"/>
    <n v="1"/>
    <n v="91.591161909999997"/>
    <n v="91.591161909999997"/>
    <x v="2"/>
    <b v="0"/>
    <x v="0"/>
    <n v="91.591161909999997"/>
    <x v="1"/>
    <x v="0"/>
    <x v="3"/>
    <x v="0"/>
  </r>
  <r>
    <n v="8291"/>
    <x v="95"/>
    <n v="1"/>
    <x v="10"/>
    <x v="1"/>
    <x v="18"/>
    <n v="916"/>
    <x v="3"/>
    <n v="2"/>
    <n v="17.716105559999999"/>
    <n v="35.432211119999998"/>
    <x v="0"/>
    <b v="0"/>
    <x v="0"/>
    <n v="35.432211119999998"/>
    <x v="0"/>
    <x v="0"/>
    <x v="1"/>
    <x v="0"/>
  </r>
  <r>
    <n v="8292"/>
    <x v="184"/>
    <n v="416"/>
    <x v="1"/>
    <x v="2"/>
    <x v="7"/>
    <n v="207"/>
    <x v="0"/>
    <n v="4"/>
    <n v="58.499803829999998"/>
    <n v="233.99921531999999"/>
    <x v="3"/>
    <b v="1"/>
    <x v="0"/>
    <n v="233.99921531999999"/>
    <x v="1"/>
    <x v="1"/>
    <x v="2"/>
    <x v="1"/>
  </r>
  <r>
    <n v="8293"/>
    <x v="84"/>
    <n v="241"/>
    <x v="52"/>
    <x v="2"/>
    <x v="10"/>
    <n v="854"/>
    <x v="4"/>
    <n v="1"/>
    <n v="90.42139091"/>
    <n v="90.42139091"/>
    <x v="2"/>
    <b v="1"/>
    <x v="0"/>
    <n v="90.42139091"/>
    <x v="0"/>
    <x v="1"/>
    <x v="1"/>
    <x v="1"/>
  </r>
  <r>
    <n v="8294"/>
    <x v="353"/>
    <n v="415"/>
    <x v="40"/>
    <x v="1"/>
    <x v="4"/>
    <n v="893"/>
    <x v="3"/>
    <n v="3"/>
    <n v="47.561102099999999"/>
    <n v="142.6833063"/>
    <x v="3"/>
    <b v="1"/>
    <x v="0"/>
    <n v="142.6833063"/>
    <x v="0"/>
    <x v="1"/>
    <x v="2"/>
    <x v="0"/>
  </r>
  <r>
    <n v="8295"/>
    <x v="334"/>
    <n v="396"/>
    <x v="33"/>
    <x v="1"/>
    <x v="5"/>
    <n v="649"/>
    <x v="1"/>
    <n v="1"/>
    <n v="88.977106399999997"/>
    <n v="88.977106399999997"/>
    <x v="1"/>
    <b v="0"/>
    <x v="3529"/>
    <n v="80.079395759999997"/>
    <x v="0"/>
    <x v="2"/>
    <x v="2"/>
    <x v="0"/>
  </r>
  <r>
    <n v="8296"/>
    <x v="7"/>
    <n v="103"/>
    <x v="1"/>
    <x v="2"/>
    <x v="5"/>
    <n v="124"/>
    <x v="4"/>
    <n v="5"/>
    <n v="18.379839910000001"/>
    <n v="91.899199550000006"/>
    <x v="2"/>
    <b v="1"/>
    <x v="3530"/>
    <n v="82.709279593000005"/>
    <x v="1"/>
    <x v="2"/>
    <x v="3"/>
    <x v="1"/>
  </r>
  <r>
    <n v="8297"/>
    <x v="45"/>
    <n v="445"/>
    <x v="45"/>
    <x v="2"/>
    <x v="10"/>
    <n v="183"/>
    <x v="0"/>
    <n v="3"/>
    <n v="94.761241589999997"/>
    <n v="284.28372476999999"/>
    <x v="1"/>
    <b v="0"/>
    <x v="0"/>
    <n v="284.28372476999999"/>
    <x v="0"/>
    <x v="0"/>
    <x v="3"/>
    <x v="0"/>
  </r>
  <r>
    <n v="8298"/>
    <x v="346"/>
    <n v="5"/>
    <x v="18"/>
    <x v="2"/>
    <x v="2"/>
    <n v="106"/>
    <x v="2"/>
    <n v="4"/>
    <n v="75.502022650000001"/>
    <n v="302.0080906"/>
    <x v="2"/>
    <b v="1"/>
    <x v="0"/>
    <n v="302.0080906"/>
    <x v="0"/>
    <x v="1"/>
    <x v="4"/>
    <x v="1"/>
  </r>
  <r>
    <n v="8299"/>
    <x v="31"/>
    <n v="351"/>
    <x v="40"/>
    <x v="1"/>
    <x v="17"/>
    <n v="479"/>
    <x v="3"/>
    <n v="4"/>
    <n v="58.789334050000001"/>
    <n v="235.1573362"/>
    <x v="2"/>
    <b v="1"/>
    <x v="3531"/>
    <n v="211.64160258000001"/>
    <x v="1"/>
    <x v="2"/>
    <x v="1"/>
    <x v="0"/>
  </r>
  <r>
    <n v="8300"/>
    <x v="19"/>
    <n v="197"/>
    <x v="22"/>
    <x v="2"/>
    <x v="10"/>
    <n v="77"/>
    <x v="3"/>
    <n v="3"/>
    <n v="64.098893790000005"/>
    <n v="192.29668137000002"/>
    <x v="2"/>
    <b v="1"/>
    <x v="3532"/>
    <n v="173.06701323000001"/>
    <x v="1"/>
    <x v="2"/>
    <x v="1"/>
    <x v="0"/>
  </r>
  <r>
    <n v="8301"/>
    <x v="87"/>
    <n v="452"/>
    <x v="8"/>
    <x v="2"/>
    <x v="8"/>
    <n v="664"/>
    <x v="1"/>
    <n v="4"/>
    <n v="62.320737289999997"/>
    <n v="249.28294915999999"/>
    <x v="3"/>
    <b v="1"/>
    <x v="0"/>
    <n v="249.28294915999999"/>
    <x v="0"/>
    <x v="0"/>
    <x v="0"/>
    <x v="0"/>
  </r>
  <r>
    <n v="8302"/>
    <x v="205"/>
    <n v="48"/>
    <x v="30"/>
    <x v="1"/>
    <x v="13"/>
    <n v="826"/>
    <x v="0"/>
    <n v="1"/>
    <n v="17.631217150000001"/>
    <n v="17.631217150000001"/>
    <x v="0"/>
    <b v="0"/>
    <x v="0"/>
    <n v="17.631217150000001"/>
    <x v="0"/>
    <x v="0"/>
    <x v="4"/>
    <x v="0"/>
  </r>
  <r>
    <n v="8303"/>
    <x v="153"/>
    <n v="500"/>
    <x v="15"/>
    <x v="2"/>
    <x v="13"/>
    <n v="729"/>
    <x v="1"/>
    <n v="1"/>
    <n v="25.10297108"/>
    <n v="25.10297108"/>
    <x v="0"/>
    <b v="0"/>
    <x v="3533"/>
    <n v="22.592673972"/>
    <x v="1"/>
    <x v="2"/>
    <x v="3"/>
    <x v="1"/>
  </r>
  <r>
    <n v="8304"/>
    <x v="81"/>
    <n v="474"/>
    <x v="8"/>
    <x v="1"/>
    <x v="6"/>
    <n v="440"/>
    <x v="0"/>
    <n v="5"/>
    <n v="13.78552541"/>
    <n v="68.927627049999998"/>
    <x v="3"/>
    <b v="0"/>
    <x v="0"/>
    <n v="68.927627049999998"/>
    <x v="0"/>
    <x v="1"/>
    <x v="2"/>
    <x v="0"/>
  </r>
  <r>
    <n v="8305"/>
    <x v="328"/>
    <n v="217"/>
    <x v="20"/>
    <x v="1"/>
    <x v="18"/>
    <n v="810"/>
    <x v="3"/>
    <n v="1"/>
    <n v="68.495194799999993"/>
    <n v="68.495194799999993"/>
    <x v="1"/>
    <b v="0"/>
    <x v="0"/>
    <n v="68.495194799999993"/>
    <x v="0"/>
    <x v="0"/>
    <x v="2"/>
    <x v="1"/>
  </r>
  <r>
    <n v="8306"/>
    <x v="156"/>
    <n v="404"/>
    <x v="9"/>
    <x v="1"/>
    <x v="17"/>
    <n v="844"/>
    <x v="0"/>
    <n v="3"/>
    <n v="46.230984149999998"/>
    <n v="138.69295245000001"/>
    <x v="2"/>
    <b v="1"/>
    <x v="0"/>
    <n v="138.69295245000001"/>
    <x v="0"/>
    <x v="1"/>
    <x v="1"/>
    <x v="1"/>
  </r>
  <r>
    <n v="8307"/>
    <x v="301"/>
    <n v="111"/>
    <x v="11"/>
    <x v="2"/>
    <x v="12"/>
    <n v="861"/>
    <x v="0"/>
    <n v="2"/>
    <n v="93.010198520000003"/>
    <n v="186.02039704000001"/>
    <x v="2"/>
    <b v="1"/>
    <x v="3534"/>
    <n v="167.41835734"/>
    <x v="0"/>
    <x v="2"/>
    <x v="0"/>
    <x v="0"/>
  </r>
  <r>
    <n v="8308"/>
    <x v="199"/>
    <n v="300"/>
    <x v="28"/>
    <x v="1"/>
    <x v="2"/>
    <n v="477"/>
    <x v="2"/>
    <n v="2"/>
    <n v="45.372097410000002"/>
    <n v="90.744194820000004"/>
    <x v="3"/>
    <b v="1"/>
    <x v="0"/>
    <n v="90.744194820000004"/>
    <x v="0"/>
    <x v="1"/>
    <x v="0"/>
    <x v="0"/>
  </r>
  <r>
    <n v="8309"/>
    <x v="28"/>
    <n v="317"/>
    <x v="25"/>
    <x v="1"/>
    <x v="11"/>
    <n v="801"/>
    <x v="1"/>
    <n v="2"/>
    <n v="88.017600720000004"/>
    <n v="176.03520144000001"/>
    <x v="2"/>
    <b v="0"/>
    <x v="0"/>
    <n v="176.03520144000001"/>
    <x v="0"/>
    <x v="0"/>
    <x v="2"/>
    <x v="0"/>
  </r>
  <r>
    <n v="8310"/>
    <x v="57"/>
    <n v="282"/>
    <x v="21"/>
    <x v="0"/>
    <x v="7"/>
    <n v="348"/>
    <x v="3"/>
    <n v="5"/>
    <n v="70.931068159999995"/>
    <n v="354.65534079999998"/>
    <x v="1"/>
    <b v="0"/>
    <x v="0"/>
    <n v="354.65534079999998"/>
    <x v="0"/>
    <x v="0"/>
    <x v="3"/>
    <x v="1"/>
  </r>
  <r>
    <n v="8311"/>
    <x v="51"/>
    <n v="124"/>
    <x v="49"/>
    <x v="2"/>
    <x v="5"/>
    <n v="25"/>
    <x v="1"/>
    <n v="2"/>
    <n v="58.119895980000003"/>
    <n v="116.23979196000001"/>
    <x v="2"/>
    <b v="0"/>
    <x v="0"/>
    <n v="116.23979196000001"/>
    <x v="0"/>
    <x v="1"/>
    <x v="4"/>
    <x v="0"/>
  </r>
  <r>
    <n v="8312"/>
    <x v="265"/>
    <n v="221"/>
    <x v="44"/>
    <x v="2"/>
    <x v="2"/>
    <n v="142"/>
    <x v="4"/>
    <n v="2"/>
    <n v="11.43554299"/>
    <n v="22.87108598"/>
    <x v="1"/>
    <b v="1"/>
    <x v="0"/>
    <n v="22.87108598"/>
    <x v="1"/>
    <x v="1"/>
    <x v="2"/>
    <x v="1"/>
  </r>
  <r>
    <n v="8313"/>
    <x v="341"/>
    <n v="178"/>
    <x v="46"/>
    <x v="0"/>
    <x v="10"/>
    <n v="349"/>
    <x v="0"/>
    <n v="2"/>
    <n v="51.312404780000001"/>
    <n v="102.62480956"/>
    <x v="0"/>
    <b v="0"/>
    <x v="3535"/>
    <n v="92.362328599999998"/>
    <x v="1"/>
    <x v="2"/>
    <x v="1"/>
    <x v="0"/>
  </r>
  <r>
    <n v="8314"/>
    <x v="243"/>
    <n v="328"/>
    <x v="17"/>
    <x v="1"/>
    <x v="19"/>
    <n v="555"/>
    <x v="1"/>
    <n v="4"/>
    <n v="56.527848169999999"/>
    <n v="226.11139267999999"/>
    <x v="2"/>
    <b v="0"/>
    <x v="0"/>
    <n v="226.11139267999999"/>
    <x v="0"/>
    <x v="1"/>
    <x v="3"/>
    <x v="1"/>
  </r>
  <r>
    <n v="8315"/>
    <x v="77"/>
    <n v="29"/>
    <x v="44"/>
    <x v="1"/>
    <x v="18"/>
    <n v="543"/>
    <x v="1"/>
    <n v="2"/>
    <n v="88.383710469999997"/>
    <n v="176.76742093999999"/>
    <x v="1"/>
    <b v="0"/>
    <x v="0"/>
    <n v="176.76742093999999"/>
    <x v="0"/>
    <x v="1"/>
    <x v="2"/>
    <x v="1"/>
  </r>
  <r>
    <n v="8316"/>
    <x v="253"/>
    <n v="349"/>
    <x v="21"/>
    <x v="0"/>
    <x v="12"/>
    <n v="260"/>
    <x v="4"/>
    <n v="3"/>
    <n v="95.514622230000001"/>
    <n v="286.54386669000002"/>
    <x v="0"/>
    <b v="0"/>
    <x v="3536"/>
    <n v="257.88948002000001"/>
    <x v="1"/>
    <x v="2"/>
    <x v="4"/>
    <x v="0"/>
  </r>
  <r>
    <n v="8317"/>
    <x v="99"/>
    <n v="277"/>
    <x v="2"/>
    <x v="0"/>
    <x v="3"/>
    <n v="648"/>
    <x v="1"/>
    <n v="1"/>
    <n v="98.514441939999998"/>
    <n v="98.514441939999998"/>
    <x v="1"/>
    <b v="0"/>
    <x v="3537"/>
    <n v="88.662997746000002"/>
    <x v="1"/>
    <x v="2"/>
    <x v="3"/>
    <x v="1"/>
  </r>
  <r>
    <n v="8318"/>
    <x v="194"/>
    <n v="484"/>
    <x v="30"/>
    <x v="0"/>
    <x v="0"/>
    <n v="870"/>
    <x v="2"/>
    <n v="5"/>
    <n v="45.412769539999999"/>
    <n v="227.0638477"/>
    <x v="0"/>
    <b v="1"/>
    <x v="3538"/>
    <n v="204.35746293"/>
    <x v="0"/>
    <x v="2"/>
    <x v="0"/>
    <x v="1"/>
  </r>
  <r>
    <n v="8319"/>
    <x v="201"/>
    <n v="196"/>
    <x v="8"/>
    <x v="0"/>
    <x v="13"/>
    <n v="60"/>
    <x v="4"/>
    <n v="5"/>
    <n v="92.642076779999996"/>
    <n v="463.21038390000001"/>
    <x v="1"/>
    <b v="1"/>
    <x v="0"/>
    <n v="463.21038390000001"/>
    <x v="0"/>
    <x v="0"/>
    <x v="2"/>
    <x v="0"/>
  </r>
  <r>
    <n v="8320"/>
    <x v="173"/>
    <n v="411"/>
    <x v="31"/>
    <x v="0"/>
    <x v="10"/>
    <n v="28"/>
    <x v="3"/>
    <n v="1"/>
    <n v="12.846685430000001"/>
    <n v="12.846685430000001"/>
    <x v="2"/>
    <b v="0"/>
    <x v="3539"/>
    <n v="11.562016887"/>
    <x v="1"/>
    <x v="2"/>
    <x v="3"/>
    <x v="0"/>
  </r>
  <r>
    <n v="8321"/>
    <x v="72"/>
    <n v="115"/>
    <x v="5"/>
    <x v="2"/>
    <x v="14"/>
    <n v="168"/>
    <x v="3"/>
    <n v="5"/>
    <n v="90.839984110000003"/>
    <n v="454.19992055"/>
    <x v="2"/>
    <b v="1"/>
    <x v="0"/>
    <n v="454.19992055"/>
    <x v="1"/>
    <x v="0"/>
    <x v="2"/>
    <x v="1"/>
  </r>
  <r>
    <n v="8322"/>
    <x v="154"/>
    <n v="206"/>
    <x v="9"/>
    <x v="0"/>
    <x v="5"/>
    <n v="657"/>
    <x v="1"/>
    <n v="2"/>
    <n v="84.278784299999998"/>
    <n v="168.5575686"/>
    <x v="0"/>
    <b v="1"/>
    <x v="0"/>
    <n v="168.5575686"/>
    <x v="1"/>
    <x v="1"/>
    <x v="0"/>
    <x v="0"/>
  </r>
  <r>
    <n v="8323"/>
    <x v="163"/>
    <n v="16"/>
    <x v="45"/>
    <x v="2"/>
    <x v="0"/>
    <n v="443"/>
    <x v="0"/>
    <n v="1"/>
    <n v="95.110996619999995"/>
    <n v="95.110996619999995"/>
    <x v="0"/>
    <b v="0"/>
    <x v="3540"/>
    <n v="85.599896957999988"/>
    <x v="0"/>
    <x v="2"/>
    <x v="4"/>
    <x v="1"/>
  </r>
  <r>
    <n v="8324"/>
    <x v="143"/>
    <n v="315"/>
    <x v="27"/>
    <x v="0"/>
    <x v="5"/>
    <n v="878"/>
    <x v="1"/>
    <n v="3"/>
    <n v="55.152756539999999"/>
    <n v="165.45826962000001"/>
    <x v="1"/>
    <b v="1"/>
    <x v="3541"/>
    <n v="148.91244266000001"/>
    <x v="0"/>
    <x v="2"/>
    <x v="2"/>
    <x v="0"/>
  </r>
  <r>
    <n v="8325"/>
    <x v="106"/>
    <n v="50"/>
    <x v="12"/>
    <x v="0"/>
    <x v="11"/>
    <n v="997"/>
    <x v="0"/>
    <n v="3"/>
    <n v="96.916120559999996"/>
    <n v="290.74836168000002"/>
    <x v="0"/>
    <b v="0"/>
    <x v="0"/>
    <n v="290.74836168000002"/>
    <x v="1"/>
    <x v="0"/>
    <x v="3"/>
    <x v="0"/>
  </r>
  <r>
    <n v="8326"/>
    <x v="337"/>
    <n v="138"/>
    <x v="31"/>
    <x v="2"/>
    <x v="4"/>
    <n v="671"/>
    <x v="0"/>
    <n v="3"/>
    <n v="89.444044610000006"/>
    <n v="268.33213383000003"/>
    <x v="0"/>
    <b v="0"/>
    <x v="0"/>
    <n v="268.33213383000003"/>
    <x v="0"/>
    <x v="0"/>
    <x v="0"/>
    <x v="0"/>
  </r>
  <r>
    <n v="8327"/>
    <x v="152"/>
    <n v="189"/>
    <x v="31"/>
    <x v="2"/>
    <x v="11"/>
    <n v="777"/>
    <x v="4"/>
    <n v="1"/>
    <n v="47.845127929999997"/>
    <n v="47.845127929999997"/>
    <x v="3"/>
    <b v="0"/>
    <x v="3542"/>
    <n v="43.060615136999999"/>
    <x v="0"/>
    <x v="2"/>
    <x v="3"/>
    <x v="1"/>
  </r>
  <r>
    <n v="8328"/>
    <x v="26"/>
    <n v="470"/>
    <x v="50"/>
    <x v="0"/>
    <x v="8"/>
    <n v="133"/>
    <x v="4"/>
    <n v="5"/>
    <n v="66.297338769999996"/>
    <n v="331.48669384999999"/>
    <x v="1"/>
    <b v="0"/>
    <x v="0"/>
    <n v="331.48669384999999"/>
    <x v="1"/>
    <x v="0"/>
    <x v="4"/>
    <x v="0"/>
  </r>
  <r>
    <n v="8329"/>
    <x v="59"/>
    <n v="126"/>
    <x v="7"/>
    <x v="2"/>
    <x v="15"/>
    <n v="507"/>
    <x v="0"/>
    <n v="2"/>
    <n v="86.270221090000007"/>
    <n v="172.54044218000001"/>
    <x v="1"/>
    <b v="1"/>
    <x v="3543"/>
    <n v="155.28639796000002"/>
    <x v="1"/>
    <x v="2"/>
    <x v="3"/>
    <x v="1"/>
  </r>
  <r>
    <n v="8330"/>
    <x v="9"/>
    <n v="188"/>
    <x v="3"/>
    <x v="1"/>
    <x v="17"/>
    <n v="597"/>
    <x v="1"/>
    <n v="3"/>
    <n v="20.4659987"/>
    <n v="61.3979961"/>
    <x v="3"/>
    <b v="1"/>
    <x v="0"/>
    <n v="61.3979961"/>
    <x v="1"/>
    <x v="0"/>
    <x v="2"/>
    <x v="1"/>
  </r>
  <r>
    <n v="8331"/>
    <x v="307"/>
    <n v="416"/>
    <x v="36"/>
    <x v="2"/>
    <x v="13"/>
    <n v="921"/>
    <x v="4"/>
    <n v="3"/>
    <n v="83.150778669999994"/>
    <n v="249.45233600999998"/>
    <x v="1"/>
    <b v="0"/>
    <x v="3544"/>
    <n v="224.50710240999999"/>
    <x v="1"/>
    <x v="2"/>
    <x v="1"/>
    <x v="0"/>
  </r>
  <r>
    <n v="8332"/>
    <x v="7"/>
    <n v="113"/>
    <x v="25"/>
    <x v="2"/>
    <x v="2"/>
    <n v="519"/>
    <x v="0"/>
    <n v="1"/>
    <n v="15.785062160000001"/>
    <n v="15.785062160000001"/>
    <x v="0"/>
    <b v="0"/>
    <x v="3545"/>
    <n v="14.206555944000002"/>
    <x v="0"/>
    <x v="2"/>
    <x v="3"/>
    <x v="1"/>
  </r>
  <r>
    <n v="8333"/>
    <x v="48"/>
    <n v="226"/>
    <x v="17"/>
    <x v="2"/>
    <x v="8"/>
    <n v="320"/>
    <x v="4"/>
    <n v="3"/>
    <n v="95.052961120000006"/>
    <n v="285.15888336"/>
    <x v="2"/>
    <b v="1"/>
    <x v="0"/>
    <n v="285.15888336"/>
    <x v="1"/>
    <x v="1"/>
    <x v="0"/>
    <x v="0"/>
  </r>
  <r>
    <n v="8334"/>
    <x v="275"/>
    <n v="256"/>
    <x v="2"/>
    <x v="1"/>
    <x v="17"/>
    <n v="380"/>
    <x v="1"/>
    <n v="2"/>
    <n v="87.044362710000001"/>
    <n v="174.08872542"/>
    <x v="3"/>
    <b v="0"/>
    <x v="0"/>
    <n v="174.08872542"/>
    <x v="0"/>
    <x v="1"/>
    <x v="4"/>
    <x v="1"/>
  </r>
  <r>
    <n v="8335"/>
    <x v="227"/>
    <n v="42"/>
    <x v="31"/>
    <x v="2"/>
    <x v="1"/>
    <n v="781"/>
    <x v="4"/>
    <n v="5"/>
    <n v="24.836294980000002"/>
    <n v="124.18147490000001"/>
    <x v="2"/>
    <b v="0"/>
    <x v="3546"/>
    <n v="111.76332741000002"/>
    <x v="1"/>
    <x v="2"/>
    <x v="0"/>
    <x v="1"/>
  </r>
  <r>
    <n v="8336"/>
    <x v="179"/>
    <n v="394"/>
    <x v="52"/>
    <x v="2"/>
    <x v="0"/>
    <n v="822"/>
    <x v="3"/>
    <n v="5"/>
    <n v="18.925687450000002"/>
    <n v="94.628437250000005"/>
    <x v="3"/>
    <b v="1"/>
    <x v="3547"/>
    <n v="85.165593525000006"/>
    <x v="1"/>
    <x v="2"/>
    <x v="2"/>
    <x v="1"/>
  </r>
  <r>
    <n v="8337"/>
    <x v="208"/>
    <n v="75"/>
    <x v="1"/>
    <x v="0"/>
    <x v="7"/>
    <n v="399"/>
    <x v="3"/>
    <n v="5"/>
    <n v="21.890183369999999"/>
    <n v="109.45091685"/>
    <x v="0"/>
    <b v="0"/>
    <x v="3548"/>
    <n v="98.505825169999994"/>
    <x v="0"/>
    <x v="2"/>
    <x v="2"/>
    <x v="0"/>
  </r>
  <r>
    <n v="8338"/>
    <x v="76"/>
    <n v="88"/>
    <x v="15"/>
    <x v="0"/>
    <x v="2"/>
    <n v="319"/>
    <x v="4"/>
    <n v="1"/>
    <n v="80.438373130000002"/>
    <n v="80.438373130000002"/>
    <x v="2"/>
    <b v="0"/>
    <x v="3549"/>
    <n v="72.394535817000005"/>
    <x v="0"/>
    <x v="2"/>
    <x v="3"/>
    <x v="0"/>
  </r>
  <r>
    <n v="8339"/>
    <x v="304"/>
    <n v="141"/>
    <x v="29"/>
    <x v="1"/>
    <x v="19"/>
    <n v="704"/>
    <x v="4"/>
    <n v="3"/>
    <n v="78.216115310000006"/>
    <n v="234.64834593"/>
    <x v="3"/>
    <b v="0"/>
    <x v="0"/>
    <n v="234.64834593"/>
    <x v="0"/>
    <x v="1"/>
    <x v="1"/>
    <x v="1"/>
  </r>
  <r>
    <n v="8340"/>
    <x v="303"/>
    <n v="421"/>
    <x v="52"/>
    <x v="2"/>
    <x v="18"/>
    <n v="211"/>
    <x v="2"/>
    <n v="5"/>
    <n v="53.556038260000001"/>
    <n v="267.78019130000001"/>
    <x v="3"/>
    <b v="1"/>
    <x v="3550"/>
    <n v="241.00217217000002"/>
    <x v="0"/>
    <x v="2"/>
    <x v="4"/>
    <x v="1"/>
  </r>
  <r>
    <n v="8341"/>
    <x v="97"/>
    <n v="198"/>
    <x v="9"/>
    <x v="0"/>
    <x v="8"/>
    <n v="827"/>
    <x v="3"/>
    <n v="3"/>
    <n v="55.858984319999998"/>
    <n v="167.57695296"/>
    <x v="2"/>
    <b v="0"/>
    <x v="3551"/>
    <n v="150.81925766000001"/>
    <x v="0"/>
    <x v="2"/>
    <x v="1"/>
    <x v="1"/>
  </r>
  <r>
    <n v="8342"/>
    <x v="68"/>
    <n v="58"/>
    <x v="9"/>
    <x v="1"/>
    <x v="6"/>
    <n v="260"/>
    <x v="4"/>
    <n v="4"/>
    <n v="54.527091630000001"/>
    <n v="218.10836652"/>
    <x v="1"/>
    <b v="0"/>
    <x v="0"/>
    <n v="218.10836652"/>
    <x v="1"/>
    <x v="0"/>
    <x v="2"/>
    <x v="1"/>
  </r>
  <r>
    <n v="8343"/>
    <x v="310"/>
    <n v="93"/>
    <x v="25"/>
    <x v="0"/>
    <x v="14"/>
    <n v="455"/>
    <x v="0"/>
    <n v="5"/>
    <n v="48.286412290000001"/>
    <n v="241.43206144999999"/>
    <x v="2"/>
    <b v="1"/>
    <x v="3552"/>
    <n v="217.28885531"/>
    <x v="0"/>
    <x v="2"/>
    <x v="2"/>
    <x v="0"/>
  </r>
  <r>
    <n v="8344"/>
    <x v="139"/>
    <n v="272"/>
    <x v="14"/>
    <x v="2"/>
    <x v="0"/>
    <n v="435"/>
    <x v="0"/>
    <n v="2"/>
    <n v="15.981184989999999"/>
    <n v="31.962369979999998"/>
    <x v="3"/>
    <b v="0"/>
    <x v="3553"/>
    <n v="28.766132981999998"/>
    <x v="0"/>
    <x v="2"/>
    <x v="3"/>
    <x v="1"/>
  </r>
  <r>
    <n v="8345"/>
    <x v="183"/>
    <n v="412"/>
    <x v="51"/>
    <x v="1"/>
    <x v="14"/>
    <n v="349"/>
    <x v="2"/>
    <n v="3"/>
    <n v="17.365529380000002"/>
    <n v="52.096588140000009"/>
    <x v="3"/>
    <b v="0"/>
    <x v="3554"/>
    <n v="46.886929325000011"/>
    <x v="1"/>
    <x v="2"/>
    <x v="1"/>
    <x v="0"/>
  </r>
  <r>
    <n v="8346"/>
    <x v="166"/>
    <n v="433"/>
    <x v="32"/>
    <x v="0"/>
    <x v="7"/>
    <n v="581"/>
    <x v="2"/>
    <n v="4"/>
    <n v="13.856759070000001"/>
    <n v="55.427036280000003"/>
    <x v="2"/>
    <b v="1"/>
    <x v="3555"/>
    <n v="49.884332651000001"/>
    <x v="1"/>
    <x v="2"/>
    <x v="2"/>
    <x v="1"/>
  </r>
  <r>
    <n v="8347"/>
    <x v="334"/>
    <n v="160"/>
    <x v="24"/>
    <x v="0"/>
    <x v="16"/>
    <n v="212"/>
    <x v="3"/>
    <n v="1"/>
    <n v="26.73671259"/>
    <n v="26.73671259"/>
    <x v="3"/>
    <b v="1"/>
    <x v="0"/>
    <n v="26.73671259"/>
    <x v="1"/>
    <x v="1"/>
    <x v="0"/>
    <x v="1"/>
  </r>
  <r>
    <n v="8348"/>
    <x v="121"/>
    <n v="127"/>
    <x v="44"/>
    <x v="2"/>
    <x v="8"/>
    <n v="37"/>
    <x v="2"/>
    <n v="4"/>
    <n v="62.867652730000003"/>
    <n v="251.47061092000001"/>
    <x v="1"/>
    <b v="1"/>
    <x v="3556"/>
    <n v="226.32354983000002"/>
    <x v="0"/>
    <x v="2"/>
    <x v="1"/>
    <x v="0"/>
  </r>
  <r>
    <n v="8349"/>
    <x v="347"/>
    <n v="279"/>
    <x v="33"/>
    <x v="1"/>
    <x v="12"/>
    <n v="876"/>
    <x v="1"/>
    <n v="4"/>
    <n v="78.892734509999997"/>
    <n v="315.57093803999999"/>
    <x v="2"/>
    <b v="0"/>
    <x v="3557"/>
    <n v="284.01384423999997"/>
    <x v="0"/>
    <x v="2"/>
    <x v="3"/>
    <x v="1"/>
  </r>
  <r>
    <n v="8350"/>
    <x v="342"/>
    <n v="199"/>
    <x v="15"/>
    <x v="2"/>
    <x v="4"/>
    <n v="14"/>
    <x v="3"/>
    <n v="4"/>
    <n v="89.377043729999997"/>
    <n v="357.50817491999999"/>
    <x v="1"/>
    <b v="1"/>
    <x v="0"/>
    <n v="357.50817491999999"/>
    <x v="0"/>
    <x v="0"/>
    <x v="4"/>
    <x v="0"/>
  </r>
  <r>
    <n v="8351"/>
    <x v="314"/>
    <n v="480"/>
    <x v="16"/>
    <x v="2"/>
    <x v="17"/>
    <n v="132"/>
    <x v="3"/>
    <n v="3"/>
    <n v="13.796984350000001"/>
    <n v="41.39095305"/>
    <x v="3"/>
    <b v="0"/>
    <x v="0"/>
    <n v="41.39095305"/>
    <x v="1"/>
    <x v="1"/>
    <x v="4"/>
    <x v="1"/>
  </r>
  <r>
    <n v="8352"/>
    <x v="103"/>
    <n v="370"/>
    <x v="50"/>
    <x v="1"/>
    <x v="3"/>
    <n v="97"/>
    <x v="1"/>
    <n v="2"/>
    <n v="85.560652210000001"/>
    <n v="171.12130442"/>
    <x v="3"/>
    <b v="1"/>
    <x v="3558"/>
    <n v="154.00917398000001"/>
    <x v="0"/>
    <x v="2"/>
    <x v="1"/>
    <x v="1"/>
  </r>
  <r>
    <n v="8353"/>
    <x v="291"/>
    <n v="407"/>
    <x v="25"/>
    <x v="2"/>
    <x v="9"/>
    <n v="890"/>
    <x v="0"/>
    <n v="2"/>
    <n v="61.585187750000003"/>
    <n v="123.17037550000001"/>
    <x v="1"/>
    <b v="0"/>
    <x v="3559"/>
    <n v="110.85333795000001"/>
    <x v="0"/>
    <x v="2"/>
    <x v="3"/>
    <x v="0"/>
  </r>
  <r>
    <n v="8354"/>
    <x v="216"/>
    <n v="147"/>
    <x v="12"/>
    <x v="1"/>
    <x v="15"/>
    <n v="586"/>
    <x v="0"/>
    <n v="4"/>
    <n v="49.057845239999999"/>
    <n v="196.23138096"/>
    <x v="2"/>
    <b v="0"/>
    <x v="3560"/>
    <n v="176.60824285999999"/>
    <x v="0"/>
    <x v="2"/>
    <x v="3"/>
    <x v="0"/>
  </r>
  <r>
    <n v="8355"/>
    <x v="198"/>
    <n v="131"/>
    <x v="12"/>
    <x v="2"/>
    <x v="8"/>
    <n v="104"/>
    <x v="1"/>
    <n v="3"/>
    <n v="59.010609950000003"/>
    <n v="177.03182985000001"/>
    <x v="0"/>
    <b v="1"/>
    <x v="3561"/>
    <n v="159.32864687"/>
    <x v="1"/>
    <x v="2"/>
    <x v="0"/>
    <x v="0"/>
  </r>
  <r>
    <n v="8356"/>
    <x v="163"/>
    <n v="51"/>
    <x v="36"/>
    <x v="0"/>
    <x v="9"/>
    <n v="104"/>
    <x v="2"/>
    <n v="4"/>
    <n v="67.244036789999996"/>
    <n v="268.97614715999998"/>
    <x v="2"/>
    <b v="1"/>
    <x v="3562"/>
    <n v="242.07853243999998"/>
    <x v="0"/>
    <x v="2"/>
    <x v="2"/>
    <x v="0"/>
  </r>
  <r>
    <n v="8357"/>
    <x v="144"/>
    <n v="152"/>
    <x v="10"/>
    <x v="1"/>
    <x v="8"/>
    <n v="567"/>
    <x v="0"/>
    <n v="2"/>
    <n v="80.065579999999997"/>
    <n v="160.13115999999999"/>
    <x v="1"/>
    <b v="0"/>
    <x v="0"/>
    <n v="160.13115999999999"/>
    <x v="0"/>
    <x v="1"/>
    <x v="1"/>
    <x v="0"/>
  </r>
  <r>
    <n v="8358"/>
    <x v="319"/>
    <n v="103"/>
    <x v="29"/>
    <x v="0"/>
    <x v="1"/>
    <n v="308"/>
    <x v="0"/>
    <n v="2"/>
    <n v="80.165675419999999"/>
    <n v="160.33135084"/>
    <x v="1"/>
    <b v="1"/>
    <x v="0"/>
    <n v="160.33135084"/>
    <x v="1"/>
    <x v="1"/>
    <x v="1"/>
    <x v="0"/>
  </r>
  <r>
    <n v="8359"/>
    <x v="180"/>
    <n v="352"/>
    <x v="3"/>
    <x v="2"/>
    <x v="16"/>
    <n v="677"/>
    <x v="3"/>
    <n v="4"/>
    <n v="15.561166849999999"/>
    <n v="62.244667399999997"/>
    <x v="0"/>
    <b v="0"/>
    <x v="3563"/>
    <n v="56.020200660999997"/>
    <x v="0"/>
    <x v="2"/>
    <x v="3"/>
    <x v="1"/>
  </r>
  <r>
    <n v="8360"/>
    <x v="127"/>
    <n v="164"/>
    <x v="19"/>
    <x v="1"/>
    <x v="8"/>
    <n v="535"/>
    <x v="2"/>
    <n v="4"/>
    <n v="20.504828639999999"/>
    <n v="82.019314559999998"/>
    <x v="3"/>
    <b v="0"/>
    <x v="3564"/>
    <n v="73.817383104000001"/>
    <x v="1"/>
    <x v="2"/>
    <x v="0"/>
    <x v="1"/>
  </r>
  <r>
    <n v="8361"/>
    <x v="215"/>
    <n v="240"/>
    <x v="39"/>
    <x v="2"/>
    <x v="7"/>
    <n v="450"/>
    <x v="1"/>
    <n v="2"/>
    <n v="93.85554338"/>
    <n v="187.71108676"/>
    <x v="3"/>
    <b v="0"/>
    <x v="3565"/>
    <n v="168.93997808"/>
    <x v="1"/>
    <x v="2"/>
    <x v="2"/>
    <x v="0"/>
  </r>
  <r>
    <n v="8362"/>
    <x v="336"/>
    <n v="154"/>
    <x v="12"/>
    <x v="2"/>
    <x v="8"/>
    <n v="925"/>
    <x v="2"/>
    <n v="1"/>
    <n v="88.752507989999998"/>
    <n v="88.752507989999998"/>
    <x v="2"/>
    <b v="1"/>
    <x v="0"/>
    <n v="88.752507989999998"/>
    <x v="0"/>
    <x v="0"/>
    <x v="1"/>
    <x v="1"/>
  </r>
  <r>
    <n v="8363"/>
    <x v="71"/>
    <n v="360"/>
    <x v="6"/>
    <x v="0"/>
    <x v="19"/>
    <n v="69"/>
    <x v="4"/>
    <n v="4"/>
    <n v="19.101457119999999"/>
    <n v="76.405828479999997"/>
    <x v="3"/>
    <b v="0"/>
    <x v="3566"/>
    <n v="68.765245630999999"/>
    <x v="1"/>
    <x v="2"/>
    <x v="3"/>
    <x v="1"/>
  </r>
  <r>
    <n v="8364"/>
    <x v="235"/>
    <n v="275"/>
    <x v="19"/>
    <x v="1"/>
    <x v="7"/>
    <n v="290"/>
    <x v="2"/>
    <n v="2"/>
    <n v="16.962561440000002"/>
    <n v="33.925122880000004"/>
    <x v="3"/>
    <b v="1"/>
    <x v="3567"/>
    <n v="30.532610592000005"/>
    <x v="0"/>
    <x v="2"/>
    <x v="0"/>
    <x v="0"/>
  </r>
  <r>
    <n v="8365"/>
    <x v="82"/>
    <n v="287"/>
    <x v="41"/>
    <x v="2"/>
    <x v="13"/>
    <n v="121"/>
    <x v="1"/>
    <n v="5"/>
    <n v="93.409650029999995"/>
    <n v="467.04825014999994"/>
    <x v="3"/>
    <b v="0"/>
    <x v="3568"/>
    <n v="420.34342513999997"/>
    <x v="1"/>
    <x v="2"/>
    <x v="3"/>
    <x v="0"/>
  </r>
  <r>
    <n v="8366"/>
    <x v="191"/>
    <n v="286"/>
    <x v="25"/>
    <x v="1"/>
    <x v="7"/>
    <n v="688"/>
    <x v="1"/>
    <n v="1"/>
    <n v="25.050196669999998"/>
    <n v="25.050196669999998"/>
    <x v="3"/>
    <b v="1"/>
    <x v="0"/>
    <n v="25.050196669999998"/>
    <x v="1"/>
    <x v="1"/>
    <x v="0"/>
    <x v="1"/>
  </r>
  <r>
    <n v="8367"/>
    <x v="108"/>
    <n v="475"/>
    <x v="52"/>
    <x v="1"/>
    <x v="19"/>
    <n v="534"/>
    <x v="0"/>
    <n v="2"/>
    <n v="45.558562000000002"/>
    <n v="91.117124000000004"/>
    <x v="2"/>
    <b v="0"/>
    <x v="0"/>
    <n v="91.117124000000004"/>
    <x v="1"/>
    <x v="0"/>
    <x v="1"/>
    <x v="1"/>
  </r>
  <r>
    <n v="8368"/>
    <x v="1"/>
    <n v="488"/>
    <x v="2"/>
    <x v="1"/>
    <x v="17"/>
    <n v="290"/>
    <x v="0"/>
    <n v="3"/>
    <n v="53.919501910000001"/>
    <n v="161.75850573"/>
    <x v="2"/>
    <b v="1"/>
    <x v="3569"/>
    <n v="145.58265516"/>
    <x v="0"/>
    <x v="2"/>
    <x v="0"/>
    <x v="0"/>
  </r>
  <r>
    <n v="8369"/>
    <x v="241"/>
    <n v="259"/>
    <x v="28"/>
    <x v="2"/>
    <x v="11"/>
    <n v="518"/>
    <x v="2"/>
    <n v="1"/>
    <n v="63.075728699999999"/>
    <n v="63.075728699999999"/>
    <x v="1"/>
    <b v="0"/>
    <x v="3570"/>
    <n v="56.768155829999998"/>
    <x v="1"/>
    <x v="2"/>
    <x v="2"/>
    <x v="0"/>
  </r>
  <r>
    <n v="8370"/>
    <x v="358"/>
    <n v="328"/>
    <x v="4"/>
    <x v="0"/>
    <x v="14"/>
    <n v="185"/>
    <x v="0"/>
    <n v="1"/>
    <n v="38.871478590000002"/>
    <n v="38.871478590000002"/>
    <x v="2"/>
    <b v="1"/>
    <x v="3571"/>
    <n v="34.984330731"/>
    <x v="1"/>
    <x v="2"/>
    <x v="0"/>
    <x v="1"/>
  </r>
  <r>
    <n v="8371"/>
    <x v="196"/>
    <n v="424"/>
    <x v="43"/>
    <x v="0"/>
    <x v="0"/>
    <n v="621"/>
    <x v="1"/>
    <n v="5"/>
    <n v="25.758523109999999"/>
    <n v="128.79261554999999"/>
    <x v="1"/>
    <b v="1"/>
    <x v="0"/>
    <n v="128.79261554999999"/>
    <x v="1"/>
    <x v="1"/>
    <x v="3"/>
    <x v="0"/>
  </r>
  <r>
    <n v="8372"/>
    <x v="33"/>
    <n v="153"/>
    <x v="23"/>
    <x v="2"/>
    <x v="10"/>
    <n v="512"/>
    <x v="0"/>
    <n v="4"/>
    <n v="12.98374914"/>
    <n v="51.934996560000002"/>
    <x v="2"/>
    <b v="1"/>
    <x v="0"/>
    <n v="51.934996560000002"/>
    <x v="0"/>
    <x v="0"/>
    <x v="3"/>
    <x v="0"/>
  </r>
  <r>
    <n v="8373"/>
    <x v="28"/>
    <n v="418"/>
    <x v="6"/>
    <x v="2"/>
    <x v="9"/>
    <n v="779"/>
    <x v="0"/>
    <n v="2"/>
    <n v="68.153084759999999"/>
    <n v="136.30616952"/>
    <x v="3"/>
    <b v="1"/>
    <x v="0"/>
    <n v="136.30616952"/>
    <x v="1"/>
    <x v="0"/>
    <x v="2"/>
    <x v="1"/>
  </r>
  <r>
    <n v="8374"/>
    <x v="105"/>
    <n v="68"/>
    <x v="10"/>
    <x v="0"/>
    <x v="2"/>
    <n v="768"/>
    <x v="2"/>
    <n v="3"/>
    <n v="80.036517369999999"/>
    <n v="240.10955210999998"/>
    <x v="3"/>
    <b v="1"/>
    <x v="3572"/>
    <n v="216.09859689999999"/>
    <x v="1"/>
    <x v="2"/>
    <x v="0"/>
    <x v="0"/>
  </r>
  <r>
    <n v="8375"/>
    <x v="127"/>
    <n v="314"/>
    <x v="38"/>
    <x v="2"/>
    <x v="18"/>
    <n v="182"/>
    <x v="2"/>
    <n v="1"/>
    <n v="73.413556760000006"/>
    <n v="73.413556760000006"/>
    <x v="3"/>
    <b v="1"/>
    <x v="0"/>
    <n v="73.413556760000006"/>
    <x v="0"/>
    <x v="1"/>
    <x v="0"/>
    <x v="1"/>
  </r>
  <r>
    <n v="8376"/>
    <x v="326"/>
    <n v="440"/>
    <x v="46"/>
    <x v="0"/>
    <x v="12"/>
    <n v="343"/>
    <x v="3"/>
    <n v="2"/>
    <n v="66.336561680000003"/>
    <n v="132.67312336000001"/>
    <x v="1"/>
    <b v="0"/>
    <x v="0"/>
    <n v="132.67312336000001"/>
    <x v="1"/>
    <x v="1"/>
    <x v="4"/>
    <x v="1"/>
  </r>
  <r>
    <n v="8377"/>
    <x v="216"/>
    <n v="231"/>
    <x v="45"/>
    <x v="2"/>
    <x v="0"/>
    <n v="189"/>
    <x v="4"/>
    <n v="2"/>
    <n v="53.476908620000003"/>
    <n v="106.95381724000001"/>
    <x v="3"/>
    <b v="0"/>
    <x v="0"/>
    <n v="106.95381724000001"/>
    <x v="1"/>
    <x v="0"/>
    <x v="4"/>
    <x v="1"/>
  </r>
  <r>
    <n v="8378"/>
    <x v="336"/>
    <n v="88"/>
    <x v="9"/>
    <x v="0"/>
    <x v="11"/>
    <n v="612"/>
    <x v="1"/>
    <n v="2"/>
    <n v="83.049421109999997"/>
    <n v="166.09884221999999"/>
    <x v="0"/>
    <b v="0"/>
    <x v="0"/>
    <n v="166.09884221999999"/>
    <x v="0"/>
    <x v="0"/>
    <x v="1"/>
    <x v="0"/>
  </r>
  <r>
    <n v="8379"/>
    <x v="295"/>
    <n v="402"/>
    <x v="36"/>
    <x v="2"/>
    <x v="8"/>
    <n v="922"/>
    <x v="2"/>
    <n v="2"/>
    <n v="63.573797679999998"/>
    <n v="127.14759536"/>
    <x v="1"/>
    <b v="1"/>
    <x v="3573"/>
    <n v="114.43283581999999"/>
    <x v="0"/>
    <x v="2"/>
    <x v="0"/>
    <x v="0"/>
  </r>
  <r>
    <n v="8380"/>
    <x v="142"/>
    <n v="22"/>
    <x v="50"/>
    <x v="2"/>
    <x v="1"/>
    <n v="318"/>
    <x v="2"/>
    <n v="3"/>
    <n v="34.855120479999997"/>
    <n v="104.56536143999999"/>
    <x v="0"/>
    <b v="1"/>
    <x v="3574"/>
    <n v="94.108825299999992"/>
    <x v="1"/>
    <x v="2"/>
    <x v="3"/>
    <x v="0"/>
  </r>
  <r>
    <n v="8381"/>
    <x v="153"/>
    <n v="124"/>
    <x v="14"/>
    <x v="1"/>
    <x v="11"/>
    <n v="993"/>
    <x v="1"/>
    <n v="4"/>
    <n v="72.041031619999998"/>
    <n v="288.16412647999999"/>
    <x v="1"/>
    <b v="0"/>
    <x v="0"/>
    <n v="288.16412647999999"/>
    <x v="1"/>
    <x v="0"/>
    <x v="3"/>
    <x v="0"/>
  </r>
  <r>
    <n v="8382"/>
    <x v="324"/>
    <n v="27"/>
    <x v="15"/>
    <x v="2"/>
    <x v="7"/>
    <n v="360"/>
    <x v="2"/>
    <n v="5"/>
    <n v="24.376586509999999"/>
    <n v="121.88293254999999"/>
    <x v="2"/>
    <b v="1"/>
    <x v="0"/>
    <n v="121.88293254999999"/>
    <x v="1"/>
    <x v="1"/>
    <x v="2"/>
    <x v="0"/>
  </r>
  <r>
    <n v="8383"/>
    <x v="42"/>
    <n v="203"/>
    <x v="51"/>
    <x v="1"/>
    <x v="10"/>
    <n v="288"/>
    <x v="0"/>
    <n v="1"/>
    <n v="70.907974620000005"/>
    <n v="70.907974620000005"/>
    <x v="2"/>
    <b v="1"/>
    <x v="0"/>
    <n v="70.907974620000005"/>
    <x v="0"/>
    <x v="0"/>
    <x v="2"/>
    <x v="0"/>
  </r>
  <r>
    <n v="8384"/>
    <x v="94"/>
    <n v="469"/>
    <x v="6"/>
    <x v="1"/>
    <x v="0"/>
    <n v="651"/>
    <x v="0"/>
    <n v="2"/>
    <n v="62.056853570000001"/>
    <n v="124.11370714"/>
    <x v="0"/>
    <b v="1"/>
    <x v="0"/>
    <n v="124.11370714"/>
    <x v="1"/>
    <x v="0"/>
    <x v="4"/>
    <x v="0"/>
  </r>
  <r>
    <n v="8385"/>
    <x v="149"/>
    <n v="468"/>
    <x v="8"/>
    <x v="0"/>
    <x v="19"/>
    <n v="516"/>
    <x v="4"/>
    <n v="5"/>
    <n v="53.982094480000001"/>
    <n v="269.9104724"/>
    <x v="3"/>
    <b v="1"/>
    <x v="0"/>
    <n v="269.9104724"/>
    <x v="1"/>
    <x v="1"/>
    <x v="3"/>
    <x v="0"/>
  </r>
  <r>
    <n v="8386"/>
    <x v="101"/>
    <n v="456"/>
    <x v="6"/>
    <x v="2"/>
    <x v="17"/>
    <n v="15"/>
    <x v="3"/>
    <n v="1"/>
    <n v="93.287760230000004"/>
    <n v="93.287760230000004"/>
    <x v="3"/>
    <b v="1"/>
    <x v="0"/>
    <n v="93.287760230000004"/>
    <x v="1"/>
    <x v="0"/>
    <x v="3"/>
    <x v="1"/>
  </r>
  <r>
    <n v="8387"/>
    <x v="107"/>
    <n v="349"/>
    <x v="48"/>
    <x v="1"/>
    <x v="12"/>
    <n v="31"/>
    <x v="2"/>
    <n v="3"/>
    <n v="71.229819149999997"/>
    <n v="213.68945744999999"/>
    <x v="0"/>
    <b v="0"/>
    <x v="0"/>
    <n v="213.68945744999999"/>
    <x v="1"/>
    <x v="0"/>
    <x v="4"/>
    <x v="0"/>
  </r>
  <r>
    <n v="8388"/>
    <x v="278"/>
    <n v="105"/>
    <x v="22"/>
    <x v="0"/>
    <x v="8"/>
    <n v="225"/>
    <x v="4"/>
    <n v="3"/>
    <n v="46.22956619"/>
    <n v="138.68869856999999"/>
    <x v="3"/>
    <b v="0"/>
    <x v="3575"/>
    <n v="124.81982870999998"/>
    <x v="1"/>
    <x v="2"/>
    <x v="0"/>
    <x v="1"/>
  </r>
  <r>
    <n v="8389"/>
    <x v="107"/>
    <n v="218"/>
    <x v="42"/>
    <x v="2"/>
    <x v="13"/>
    <n v="338"/>
    <x v="1"/>
    <n v="3"/>
    <n v="98.001071839999994"/>
    <n v="294.00321551999997"/>
    <x v="0"/>
    <b v="1"/>
    <x v="0"/>
    <n v="294.00321551999997"/>
    <x v="0"/>
    <x v="1"/>
    <x v="3"/>
    <x v="1"/>
  </r>
  <r>
    <n v="8390"/>
    <x v="93"/>
    <n v="485"/>
    <x v="17"/>
    <x v="1"/>
    <x v="4"/>
    <n v="402"/>
    <x v="4"/>
    <n v="4"/>
    <n v="32.231761730000002"/>
    <n v="128.92704692000001"/>
    <x v="1"/>
    <b v="1"/>
    <x v="0"/>
    <n v="128.92704692000001"/>
    <x v="1"/>
    <x v="0"/>
    <x v="2"/>
    <x v="1"/>
  </r>
  <r>
    <n v="8391"/>
    <x v="40"/>
    <n v="278"/>
    <x v="29"/>
    <x v="1"/>
    <x v="0"/>
    <n v="585"/>
    <x v="2"/>
    <n v="1"/>
    <n v="64.343075619999993"/>
    <n v="64.343075619999993"/>
    <x v="2"/>
    <b v="0"/>
    <x v="3576"/>
    <n v="57.908768057999993"/>
    <x v="0"/>
    <x v="2"/>
    <x v="3"/>
    <x v="0"/>
  </r>
  <r>
    <n v="8392"/>
    <x v="334"/>
    <n v="413"/>
    <x v="5"/>
    <x v="0"/>
    <x v="6"/>
    <n v="827"/>
    <x v="4"/>
    <n v="3"/>
    <n v="88.533261809999999"/>
    <n v="265.59978543"/>
    <x v="1"/>
    <b v="1"/>
    <x v="3577"/>
    <n v="239.03980688999999"/>
    <x v="1"/>
    <x v="2"/>
    <x v="0"/>
    <x v="0"/>
  </r>
  <r>
    <n v="8393"/>
    <x v="342"/>
    <n v="95"/>
    <x v="49"/>
    <x v="0"/>
    <x v="11"/>
    <n v="903"/>
    <x v="2"/>
    <n v="3"/>
    <n v="72.179263160000005"/>
    <n v="216.53778948000001"/>
    <x v="0"/>
    <b v="0"/>
    <x v="3578"/>
    <n v="194.88401053000001"/>
    <x v="1"/>
    <x v="2"/>
    <x v="3"/>
    <x v="0"/>
  </r>
  <r>
    <n v="8394"/>
    <x v="263"/>
    <n v="309"/>
    <x v="17"/>
    <x v="1"/>
    <x v="18"/>
    <n v="312"/>
    <x v="4"/>
    <n v="4"/>
    <n v="43.130979889999999"/>
    <n v="172.52391956"/>
    <x v="0"/>
    <b v="0"/>
    <x v="3579"/>
    <n v="155.27152759999998"/>
    <x v="1"/>
    <x v="2"/>
    <x v="4"/>
    <x v="0"/>
  </r>
  <r>
    <n v="8395"/>
    <x v="99"/>
    <n v="116"/>
    <x v="30"/>
    <x v="2"/>
    <x v="18"/>
    <n v="682"/>
    <x v="3"/>
    <n v="2"/>
    <n v="92.83047741"/>
    <n v="185.66095482"/>
    <x v="0"/>
    <b v="0"/>
    <x v="0"/>
    <n v="185.66095482"/>
    <x v="0"/>
    <x v="1"/>
    <x v="1"/>
    <x v="0"/>
  </r>
  <r>
    <n v="8396"/>
    <x v="198"/>
    <n v="147"/>
    <x v="49"/>
    <x v="1"/>
    <x v="8"/>
    <n v="656"/>
    <x v="3"/>
    <n v="2"/>
    <n v="69.310835850000004"/>
    <n v="138.62167170000001"/>
    <x v="0"/>
    <b v="1"/>
    <x v="3580"/>
    <n v="124.75950453000002"/>
    <x v="1"/>
    <x v="2"/>
    <x v="1"/>
    <x v="0"/>
  </r>
  <r>
    <n v="8397"/>
    <x v="172"/>
    <n v="499"/>
    <x v="37"/>
    <x v="1"/>
    <x v="16"/>
    <n v="344"/>
    <x v="4"/>
    <n v="3"/>
    <n v="88.198710109999993"/>
    <n v="264.59613032999999"/>
    <x v="1"/>
    <b v="1"/>
    <x v="3581"/>
    <n v="238.13651729999998"/>
    <x v="1"/>
    <x v="2"/>
    <x v="4"/>
    <x v="1"/>
  </r>
  <r>
    <n v="8398"/>
    <x v="137"/>
    <n v="194"/>
    <x v="34"/>
    <x v="0"/>
    <x v="19"/>
    <n v="908"/>
    <x v="0"/>
    <n v="4"/>
    <n v="61.271647010000002"/>
    <n v="245.08658804000001"/>
    <x v="2"/>
    <b v="0"/>
    <x v="0"/>
    <n v="245.08658804000001"/>
    <x v="1"/>
    <x v="1"/>
    <x v="3"/>
    <x v="1"/>
  </r>
  <r>
    <n v="8399"/>
    <x v="292"/>
    <n v="475"/>
    <x v="4"/>
    <x v="1"/>
    <x v="8"/>
    <n v="288"/>
    <x v="3"/>
    <n v="3"/>
    <n v="78.434887090000004"/>
    <n v="235.30466127"/>
    <x v="0"/>
    <b v="1"/>
    <x v="3582"/>
    <n v="211.77419513999999"/>
    <x v="0"/>
    <x v="2"/>
    <x v="0"/>
    <x v="0"/>
  </r>
  <r>
    <n v="8400"/>
    <x v="235"/>
    <n v="206"/>
    <x v="13"/>
    <x v="1"/>
    <x v="4"/>
    <n v="673"/>
    <x v="4"/>
    <n v="4"/>
    <n v="87.128748979999997"/>
    <n v="348.51499591999999"/>
    <x v="1"/>
    <b v="0"/>
    <x v="0"/>
    <n v="348.51499591999999"/>
    <x v="1"/>
    <x v="0"/>
    <x v="3"/>
    <x v="0"/>
  </r>
  <r>
    <n v="8401"/>
    <x v="359"/>
    <n v="379"/>
    <x v="29"/>
    <x v="0"/>
    <x v="17"/>
    <n v="447"/>
    <x v="2"/>
    <n v="4"/>
    <n v="29.434591269999999"/>
    <n v="117.73836507999999"/>
    <x v="3"/>
    <b v="0"/>
    <x v="0"/>
    <n v="117.73836507999999"/>
    <x v="0"/>
    <x v="1"/>
    <x v="1"/>
    <x v="1"/>
  </r>
  <r>
    <n v="8402"/>
    <x v="336"/>
    <n v="420"/>
    <x v="45"/>
    <x v="0"/>
    <x v="18"/>
    <n v="77"/>
    <x v="2"/>
    <n v="3"/>
    <n v="64.044744890000004"/>
    <n v="192.13423467000001"/>
    <x v="3"/>
    <b v="1"/>
    <x v="0"/>
    <n v="192.13423467000001"/>
    <x v="1"/>
    <x v="0"/>
    <x v="1"/>
    <x v="0"/>
  </r>
  <r>
    <n v="8403"/>
    <x v="156"/>
    <n v="287"/>
    <x v="6"/>
    <x v="2"/>
    <x v="13"/>
    <n v="119"/>
    <x v="1"/>
    <n v="3"/>
    <n v="98.483450790000006"/>
    <n v="295.45035237000002"/>
    <x v="3"/>
    <b v="1"/>
    <x v="0"/>
    <n v="295.45035237000002"/>
    <x v="0"/>
    <x v="0"/>
    <x v="2"/>
    <x v="1"/>
  </r>
  <r>
    <n v="8404"/>
    <x v="98"/>
    <n v="114"/>
    <x v="8"/>
    <x v="0"/>
    <x v="13"/>
    <n v="358"/>
    <x v="3"/>
    <n v="1"/>
    <n v="37.836966670000002"/>
    <n v="37.836966670000002"/>
    <x v="2"/>
    <b v="0"/>
    <x v="0"/>
    <n v="37.836966670000002"/>
    <x v="0"/>
    <x v="1"/>
    <x v="1"/>
    <x v="1"/>
  </r>
  <r>
    <n v="8405"/>
    <x v="55"/>
    <n v="93"/>
    <x v="45"/>
    <x v="2"/>
    <x v="18"/>
    <n v="246"/>
    <x v="2"/>
    <n v="3"/>
    <n v="55.820666150000001"/>
    <n v="167.46199845000001"/>
    <x v="0"/>
    <b v="1"/>
    <x v="3583"/>
    <n v="150.71579861000001"/>
    <x v="0"/>
    <x v="2"/>
    <x v="3"/>
    <x v="0"/>
  </r>
  <r>
    <n v="8406"/>
    <x v="274"/>
    <n v="200"/>
    <x v="40"/>
    <x v="0"/>
    <x v="1"/>
    <n v="270"/>
    <x v="0"/>
    <n v="5"/>
    <n v="83.653717490000005"/>
    <n v="418.26858745000004"/>
    <x v="3"/>
    <b v="0"/>
    <x v="0"/>
    <n v="418.26858745000004"/>
    <x v="0"/>
    <x v="1"/>
    <x v="4"/>
    <x v="0"/>
  </r>
  <r>
    <n v="8407"/>
    <x v="163"/>
    <n v="143"/>
    <x v="31"/>
    <x v="2"/>
    <x v="8"/>
    <n v="527"/>
    <x v="2"/>
    <n v="3"/>
    <n v="10.068240830000001"/>
    <n v="30.204722490000002"/>
    <x v="2"/>
    <b v="0"/>
    <x v="3584"/>
    <n v="27.184250240000001"/>
    <x v="1"/>
    <x v="2"/>
    <x v="0"/>
    <x v="0"/>
  </r>
  <r>
    <n v="8408"/>
    <x v="4"/>
    <n v="430"/>
    <x v="52"/>
    <x v="1"/>
    <x v="14"/>
    <n v="928"/>
    <x v="4"/>
    <n v="3"/>
    <n v="84.84270798"/>
    <n v="254.52812394"/>
    <x v="1"/>
    <b v="1"/>
    <x v="3585"/>
    <n v="229.07531154"/>
    <x v="1"/>
    <x v="2"/>
    <x v="4"/>
    <x v="1"/>
  </r>
  <r>
    <n v="8409"/>
    <x v="131"/>
    <n v="286"/>
    <x v="13"/>
    <x v="1"/>
    <x v="7"/>
    <n v="927"/>
    <x v="4"/>
    <n v="5"/>
    <n v="93.378896080000004"/>
    <n v="466.89448040000002"/>
    <x v="3"/>
    <b v="0"/>
    <x v="3586"/>
    <n v="420.20503236000002"/>
    <x v="1"/>
    <x v="2"/>
    <x v="2"/>
    <x v="0"/>
  </r>
  <r>
    <n v="8410"/>
    <x v="298"/>
    <n v="436"/>
    <x v="22"/>
    <x v="1"/>
    <x v="10"/>
    <n v="453"/>
    <x v="4"/>
    <n v="5"/>
    <n v="26.310055299999998"/>
    <n v="131.5502765"/>
    <x v="2"/>
    <b v="0"/>
    <x v="0"/>
    <n v="131.5502765"/>
    <x v="1"/>
    <x v="0"/>
    <x v="3"/>
    <x v="0"/>
  </r>
  <r>
    <n v="8411"/>
    <x v="207"/>
    <n v="412"/>
    <x v="0"/>
    <x v="0"/>
    <x v="16"/>
    <n v="246"/>
    <x v="2"/>
    <n v="5"/>
    <n v="67.994614490000004"/>
    <n v="339.97307245000002"/>
    <x v="0"/>
    <b v="1"/>
    <x v="3587"/>
    <n v="305.97576521000002"/>
    <x v="0"/>
    <x v="2"/>
    <x v="0"/>
    <x v="1"/>
  </r>
  <r>
    <n v="8412"/>
    <x v="74"/>
    <n v="291"/>
    <x v="28"/>
    <x v="2"/>
    <x v="0"/>
    <n v="593"/>
    <x v="4"/>
    <n v="5"/>
    <n v="36.707821639999999"/>
    <n v="183.53910819999999"/>
    <x v="0"/>
    <b v="0"/>
    <x v="0"/>
    <n v="183.53910819999999"/>
    <x v="1"/>
    <x v="0"/>
    <x v="4"/>
    <x v="1"/>
  </r>
  <r>
    <n v="8413"/>
    <x v="254"/>
    <n v="500"/>
    <x v="19"/>
    <x v="2"/>
    <x v="0"/>
    <n v="414"/>
    <x v="2"/>
    <n v="4"/>
    <n v="51.945494539999999"/>
    <n v="207.78197815999999"/>
    <x v="0"/>
    <b v="1"/>
    <x v="0"/>
    <n v="207.78197815999999"/>
    <x v="1"/>
    <x v="1"/>
    <x v="4"/>
    <x v="1"/>
  </r>
  <r>
    <n v="8414"/>
    <x v="251"/>
    <n v="241"/>
    <x v="21"/>
    <x v="1"/>
    <x v="0"/>
    <n v="574"/>
    <x v="3"/>
    <n v="1"/>
    <n v="87.985029299999994"/>
    <n v="87.985029299999994"/>
    <x v="3"/>
    <b v="1"/>
    <x v="3588"/>
    <n v="79.186526369999996"/>
    <x v="1"/>
    <x v="2"/>
    <x v="2"/>
    <x v="0"/>
  </r>
  <r>
    <n v="8415"/>
    <x v="57"/>
    <n v="140"/>
    <x v="2"/>
    <x v="2"/>
    <x v="9"/>
    <n v="822"/>
    <x v="4"/>
    <n v="3"/>
    <n v="48.484542920000003"/>
    <n v="145.45362876000002"/>
    <x v="2"/>
    <b v="0"/>
    <x v="0"/>
    <n v="145.45362876000002"/>
    <x v="0"/>
    <x v="1"/>
    <x v="0"/>
    <x v="1"/>
  </r>
  <r>
    <n v="8416"/>
    <x v="153"/>
    <n v="68"/>
    <x v="17"/>
    <x v="0"/>
    <x v="9"/>
    <n v="510"/>
    <x v="3"/>
    <n v="4"/>
    <n v="74.093667800000006"/>
    <n v="296.37467120000002"/>
    <x v="2"/>
    <b v="0"/>
    <x v="3589"/>
    <n v="266.73720408000003"/>
    <x v="1"/>
    <x v="2"/>
    <x v="3"/>
    <x v="0"/>
  </r>
  <r>
    <n v="8417"/>
    <x v="186"/>
    <n v="141"/>
    <x v="3"/>
    <x v="1"/>
    <x v="11"/>
    <n v="296"/>
    <x v="3"/>
    <n v="1"/>
    <n v="25.6998696"/>
    <n v="25.6998696"/>
    <x v="3"/>
    <b v="1"/>
    <x v="0"/>
    <n v="25.6998696"/>
    <x v="1"/>
    <x v="1"/>
    <x v="3"/>
    <x v="0"/>
  </r>
  <r>
    <n v="8418"/>
    <x v="273"/>
    <n v="81"/>
    <x v="4"/>
    <x v="1"/>
    <x v="16"/>
    <n v="907"/>
    <x v="3"/>
    <n v="3"/>
    <n v="12.988174730000001"/>
    <n v="38.964524190000006"/>
    <x v="2"/>
    <b v="0"/>
    <x v="3590"/>
    <n v="35.068071771000007"/>
    <x v="1"/>
    <x v="2"/>
    <x v="0"/>
    <x v="1"/>
  </r>
  <r>
    <n v="8419"/>
    <x v="83"/>
    <n v="38"/>
    <x v="8"/>
    <x v="2"/>
    <x v="6"/>
    <n v="698"/>
    <x v="0"/>
    <n v="3"/>
    <n v="49.685349889999998"/>
    <n v="149.05604966999999"/>
    <x v="0"/>
    <b v="1"/>
    <x v="0"/>
    <n v="149.05604966999999"/>
    <x v="1"/>
    <x v="0"/>
    <x v="1"/>
    <x v="0"/>
  </r>
  <r>
    <n v="8420"/>
    <x v="47"/>
    <n v="447"/>
    <x v="13"/>
    <x v="2"/>
    <x v="16"/>
    <n v="29"/>
    <x v="2"/>
    <n v="5"/>
    <n v="68.815927939999995"/>
    <n v="344.07963969999997"/>
    <x v="3"/>
    <b v="0"/>
    <x v="0"/>
    <n v="344.07963969999997"/>
    <x v="0"/>
    <x v="1"/>
    <x v="2"/>
    <x v="0"/>
  </r>
  <r>
    <n v="8421"/>
    <x v="23"/>
    <n v="332"/>
    <x v="22"/>
    <x v="2"/>
    <x v="14"/>
    <n v="511"/>
    <x v="2"/>
    <n v="4"/>
    <n v="63.267326599999997"/>
    <n v="253.06930639999999"/>
    <x v="1"/>
    <b v="1"/>
    <x v="0"/>
    <n v="253.06930639999999"/>
    <x v="0"/>
    <x v="0"/>
    <x v="1"/>
    <x v="1"/>
  </r>
  <r>
    <n v="8422"/>
    <x v="155"/>
    <n v="169"/>
    <x v="6"/>
    <x v="0"/>
    <x v="11"/>
    <n v="31"/>
    <x v="0"/>
    <n v="3"/>
    <n v="41.221265699999996"/>
    <n v="123.66379709999998"/>
    <x v="0"/>
    <b v="1"/>
    <x v="0"/>
    <n v="123.66379709999998"/>
    <x v="0"/>
    <x v="0"/>
    <x v="3"/>
    <x v="1"/>
  </r>
  <r>
    <n v="8423"/>
    <x v="125"/>
    <n v="162"/>
    <x v="0"/>
    <x v="2"/>
    <x v="4"/>
    <n v="579"/>
    <x v="0"/>
    <n v="1"/>
    <n v="32.912895919999997"/>
    <n v="32.912895919999997"/>
    <x v="0"/>
    <b v="1"/>
    <x v="0"/>
    <n v="32.912895919999997"/>
    <x v="1"/>
    <x v="1"/>
    <x v="2"/>
    <x v="1"/>
  </r>
  <r>
    <n v="8424"/>
    <x v="25"/>
    <n v="321"/>
    <x v="0"/>
    <x v="0"/>
    <x v="11"/>
    <n v="151"/>
    <x v="2"/>
    <n v="3"/>
    <n v="36.516895890000001"/>
    <n v="109.55068767"/>
    <x v="1"/>
    <b v="1"/>
    <x v="0"/>
    <n v="109.55068767"/>
    <x v="0"/>
    <x v="0"/>
    <x v="0"/>
    <x v="0"/>
  </r>
  <r>
    <n v="8425"/>
    <x v="78"/>
    <n v="440"/>
    <x v="33"/>
    <x v="2"/>
    <x v="15"/>
    <n v="748"/>
    <x v="2"/>
    <n v="5"/>
    <n v="82.383659309999999"/>
    <n v="411.91829654999998"/>
    <x v="3"/>
    <b v="0"/>
    <x v="3591"/>
    <n v="370.72646689999999"/>
    <x v="0"/>
    <x v="2"/>
    <x v="3"/>
    <x v="0"/>
  </r>
  <r>
    <n v="8426"/>
    <x v="159"/>
    <n v="19"/>
    <x v="27"/>
    <x v="0"/>
    <x v="2"/>
    <n v="394"/>
    <x v="0"/>
    <n v="2"/>
    <n v="74.124272379999994"/>
    <n v="148.24854475999999"/>
    <x v="3"/>
    <b v="0"/>
    <x v="0"/>
    <n v="148.24854475999999"/>
    <x v="0"/>
    <x v="1"/>
    <x v="4"/>
    <x v="0"/>
  </r>
  <r>
    <n v="8427"/>
    <x v="138"/>
    <n v="118"/>
    <x v="29"/>
    <x v="1"/>
    <x v="18"/>
    <n v="220"/>
    <x v="4"/>
    <n v="3"/>
    <n v="35.556429280000003"/>
    <n v="106.66928784000001"/>
    <x v="0"/>
    <b v="1"/>
    <x v="0"/>
    <n v="106.66928784000001"/>
    <x v="1"/>
    <x v="0"/>
    <x v="1"/>
    <x v="0"/>
  </r>
  <r>
    <n v="8428"/>
    <x v="336"/>
    <n v="227"/>
    <x v="31"/>
    <x v="2"/>
    <x v="0"/>
    <n v="209"/>
    <x v="3"/>
    <n v="1"/>
    <n v="12.27541823"/>
    <n v="12.27541823"/>
    <x v="0"/>
    <b v="1"/>
    <x v="0"/>
    <n v="12.27541823"/>
    <x v="1"/>
    <x v="1"/>
    <x v="2"/>
    <x v="1"/>
  </r>
  <r>
    <n v="8429"/>
    <x v="115"/>
    <n v="33"/>
    <x v="30"/>
    <x v="0"/>
    <x v="10"/>
    <n v="896"/>
    <x v="0"/>
    <n v="4"/>
    <n v="91.46580376"/>
    <n v="365.86321504"/>
    <x v="2"/>
    <b v="0"/>
    <x v="0"/>
    <n v="365.86321504"/>
    <x v="1"/>
    <x v="1"/>
    <x v="4"/>
    <x v="1"/>
  </r>
  <r>
    <n v="8430"/>
    <x v="98"/>
    <n v="106"/>
    <x v="37"/>
    <x v="2"/>
    <x v="3"/>
    <n v="46"/>
    <x v="0"/>
    <n v="5"/>
    <n v="76.701792440000006"/>
    <n v="383.50896220000004"/>
    <x v="1"/>
    <b v="0"/>
    <x v="0"/>
    <n v="383.50896220000004"/>
    <x v="1"/>
    <x v="0"/>
    <x v="3"/>
    <x v="1"/>
  </r>
  <r>
    <n v="8431"/>
    <x v="152"/>
    <n v="183"/>
    <x v="32"/>
    <x v="1"/>
    <x v="0"/>
    <n v="305"/>
    <x v="2"/>
    <n v="3"/>
    <n v="19.23676541"/>
    <n v="57.710296229999997"/>
    <x v="2"/>
    <b v="0"/>
    <x v="3592"/>
    <n v="51.939266607999997"/>
    <x v="0"/>
    <x v="2"/>
    <x v="3"/>
    <x v="1"/>
  </r>
  <r>
    <n v="8432"/>
    <x v="33"/>
    <n v="98"/>
    <x v="27"/>
    <x v="0"/>
    <x v="17"/>
    <n v="730"/>
    <x v="0"/>
    <n v="1"/>
    <n v="11.79771865"/>
    <n v="11.79771865"/>
    <x v="2"/>
    <b v="1"/>
    <x v="3593"/>
    <n v="10.617946785000001"/>
    <x v="1"/>
    <x v="2"/>
    <x v="4"/>
    <x v="1"/>
  </r>
  <r>
    <n v="8433"/>
    <x v="236"/>
    <n v="429"/>
    <x v="24"/>
    <x v="2"/>
    <x v="17"/>
    <n v="518"/>
    <x v="2"/>
    <n v="4"/>
    <n v="67.740684689999995"/>
    <n v="270.96273875999998"/>
    <x v="2"/>
    <b v="0"/>
    <x v="0"/>
    <n v="270.96273875999998"/>
    <x v="1"/>
    <x v="1"/>
    <x v="4"/>
    <x v="0"/>
  </r>
  <r>
    <n v="8434"/>
    <x v="230"/>
    <n v="203"/>
    <x v="11"/>
    <x v="1"/>
    <x v="13"/>
    <n v="196"/>
    <x v="4"/>
    <n v="3"/>
    <n v="90.544361260000002"/>
    <n v="271.63308377999999"/>
    <x v="2"/>
    <b v="1"/>
    <x v="0"/>
    <n v="271.63308377999999"/>
    <x v="1"/>
    <x v="0"/>
    <x v="3"/>
    <x v="1"/>
  </r>
  <r>
    <n v="8435"/>
    <x v="352"/>
    <n v="160"/>
    <x v="38"/>
    <x v="2"/>
    <x v="0"/>
    <n v="470"/>
    <x v="2"/>
    <n v="4"/>
    <n v="55.576227520000003"/>
    <n v="222.30491008000001"/>
    <x v="0"/>
    <b v="1"/>
    <x v="0"/>
    <n v="222.30491008000001"/>
    <x v="0"/>
    <x v="0"/>
    <x v="1"/>
    <x v="1"/>
  </r>
  <r>
    <n v="8436"/>
    <x v="289"/>
    <n v="434"/>
    <x v="16"/>
    <x v="0"/>
    <x v="0"/>
    <n v="316"/>
    <x v="2"/>
    <n v="2"/>
    <n v="56.086709540000001"/>
    <n v="112.17341908"/>
    <x v="2"/>
    <b v="0"/>
    <x v="3594"/>
    <n v="100.95607717"/>
    <x v="0"/>
    <x v="2"/>
    <x v="3"/>
    <x v="0"/>
  </r>
  <r>
    <n v="8437"/>
    <x v="32"/>
    <n v="295"/>
    <x v="10"/>
    <x v="2"/>
    <x v="19"/>
    <n v="88"/>
    <x v="2"/>
    <n v="4"/>
    <n v="18.994465089999998"/>
    <n v="75.977860359999994"/>
    <x v="1"/>
    <b v="1"/>
    <x v="0"/>
    <n v="75.977860359999994"/>
    <x v="1"/>
    <x v="1"/>
    <x v="4"/>
    <x v="0"/>
  </r>
  <r>
    <n v="8438"/>
    <x v="148"/>
    <n v="67"/>
    <x v="4"/>
    <x v="0"/>
    <x v="8"/>
    <n v="688"/>
    <x v="2"/>
    <n v="2"/>
    <n v="90.806278379999995"/>
    <n v="181.61255675999999"/>
    <x v="3"/>
    <b v="0"/>
    <x v="0"/>
    <n v="181.61255675999999"/>
    <x v="0"/>
    <x v="1"/>
    <x v="0"/>
    <x v="1"/>
  </r>
  <r>
    <n v="8439"/>
    <x v="68"/>
    <n v="189"/>
    <x v="11"/>
    <x v="2"/>
    <x v="10"/>
    <n v="78"/>
    <x v="4"/>
    <n v="1"/>
    <n v="29.525885259999999"/>
    <n v="29.525885259999999"/>
    <x v="1"/>
    <b v="0"/>
    <x v="0"/>
    <n v="29.525885259999999"/>
    <x v="0"/>
    <x v="1"/>
    <x v="3"/>
    <x v="0"/>
  </r>
  <r>
    <n v="8440"/>
    <x v="201"/>
    <n v="437"/>
    <x v="42"/>
    <x v="1"/>
    <x v="0"/>
    <n v="235"/>
    <x v="1"/>
    <n v="5"/>
    <n v="12.76999795"/>
    <n v="63.849989750000006"/>
    <x v="2"/>
    <b v="0"/>
    <x v="0"/>
    <n v="63.849989750000006"/>
    <x v="0"/>
    <x v="1"/>
    <x v="4"/>
    <x v="1"/>
  </r>
  <r>
    <n v="8441"/>
    <x v="93"/>
    <n v="399"/>
    <x v="11"/>
    <x v="2"/>
    <x v="5"/>
    <n v="47"/>
    <x v="4"/>
    <n v="2"/>
    <n v="49.128574659999998"/>
    <n v="98.257149319999996"/>
    <x v="1"/>
    <b v="1"/>
    <x v="0"/>
    <n v="98.257149319999996"/>
    <x v="0"/>
    <x v="1"/>
    <x v="4"/>
    <x v="0"/>
  </r>
  <r>
    <n v="8442"/>
    <x v="329"/>
    <n v="56"/>
    <x v="9"/>
    <x v="0"/>
    <x v="14"/>
    <n v="203"/>
    <x v="1"/>
    <n v="4"/>
    <n v="59.885961889999997"/>
    <n v="239.54384755999999"/>
    <x v="1"/>
    <b v="0"/>
    <x v="0"/>
    <n v="239.54384755999999"/>
    <x v="1"/>
    <x v="0"/>
    <x v="1"/>
    <x v="0"/>
  </r>
  <r>
    <n v="8443"/>
    <x v="206"/>
    <n v="417"/>
    <x v="46"/>
    <x v="0"/>
    <x v="4"/>
    <n v="329"/>
    <x v="1"/>
    <n v="4"/>
    <n v="20.761652819999998"/>
    <n v="83.046611279999993"/>
    <x v="1"/>
    <b v="0"/>
    <x v="0"/>
    <n v="83.046611279999993"/>
    <x v="0"/>
    <x v="1"/>
    <x v="4"/>
    <x v="0"/>
  </r>
  <r>
    <n v="8444"/>
    <x v="7"/>
    <n v="202"/>
    <x v="39"/>
    <x v="2"/>
    <x v="15"/>
    <n v="903"/>
    <x v="2"/>
    <n v="4"/>
    <n v="34.92468993"/>
    <n v="139.69875972"/>
    <x v="0"/>
    <b v="1"/>
    <x v="0"/>
    <n v="139.69875972"/>
    <x v="1"/>
    <x v="1"/>
    <x v="2"/>
    <x v="1"/>
  </r>
  <r>
    <n v="8445"/>
    <x v="150"/>
    <n v="441"/>
    <x v="33"/>
    <x v="0"/>
    <x v="8"/>
    <n v="398"/>
    <x v="4"/>
    <n v="4"/>
    <n v="70.142542390000003"/>
    <n v="280.57016956000001"/>
    <x v="3"/>
    <b v="0"/>
    <x v="0"/>
    <n v="280.57016956000001"/>
    <x v="1"/>
    <x v="1"/>
    <x v="4"/>
    <x v="1"/>
  </r>
  <r>
    <n v="8446"/>
    <x v="345"/>
    <n v="215"/>
    <x v="18"/>
    <x v="0"/>
    <x v="14"/>
    <n v="797"/>
    <x v="0"/>
    <n v="5"/>
    <n v="88.69499476"/>
    <n v="443.47497379999999"/>
    <x v="1"/>
    <b v="1"/>
    <x v="3595"/>
    <n v="399.12747641999999"/>
    <x v="0"/>
    <x v="2"/>
    <x v="0"/>
    <x v="0"/>
  </r>
  <r>
    <n v="8447"/>
    <x v="199"/>
    <n v="408"/>
    <x v="25"/>
    <x v="2"/>
    <x v="16"/>
    <n v="995"/>
    <x v="3"/>
    <n v="3"/>
    <n v="19.535860450000001"/>
    <n v="58.607581350000004"/>
    <x v="0"/>
    <b v="1"/>
    <x v="3596"/>
    <n v="52.746823216000003"/>
    <x v="1"/>
    <x v="2"/>
    <x v="2"/>
    <x v="1"/>
  </r>
  <r>
    <n v="8448"/>
    <x v="258"/>
    <n v="364"/>
    <x v="44"/>
    <x v="2"/>
    <x v="6"/>
    <n v="421"/>
    <x v="4"/>
    <n v="3"/>
    <n v="30.505800570000002"/>
    <n v="91.517401710000001"/>
    <x v="3"/>
    <b v="0"/>
    <x v="0"/>
    <n v="91.517401710000001"/>
    <x v="0"/>
    <x v="0"/>
    <x v="3"/>
    <x v="0"/>
  </r>
  <r>
    <n v="8449"/>
    <x v="27"/>
    <n v="58"/>
    <x v="11"/>
    <x v="1"/>
    <x v="7"/>
    <n v="428"/>
    <x v="0"/>
    <n v="5"/>
    <n v="82.984459970000003"/>
    <n v="414.92229985"/>
    <x v="2"/>
    <b v="1"/>
    <x v="3597"/>
    <n v="373.43006987000001"/>
    <x v="0"/>
    <x v="2"/>
    <x v="4"/>
    <x v="1"/>
  </r>
  <r>
    <n v="8450"/>
    <x v="29"/>
    <n v="337"/>
    <x v="32"/>
    <x v="2"/>
    <x v="7"/>
    <n v="950"/>
    <x v="4"/>
    <n v="4"/>
    <n v="70.038224769999999"/>
    <n v="280.15289908"/>
    <x v="3"/>
    <b v="1"/>
    <x v="0"/>
    <n v="280.15289908"/>
    <x v="0"/>
    <x v="0"/>
    <x v="0"/>
    <x v="0"/>
  </r>
  <r>
    <n v="8451"/>
    <x v="224"/>
    <n v="188"/>
    <x v="29"/>
    <x v="0"/>
    <x v="11"/>
    <n v="806"/>
    <x v="1"/>
    <n v="3"/>
    <n v="53.910647449999999"/>
    <n v="161.73194235"/>
    <x v="3"/>
    <b v="0"/>
    <x v="3598"/>
    <n v="145.55874811000001"/>
    <x v="1"/>
    <x v="2"/>
    <x v="2"/>
    <x v="1"/>
  </r>
  <r>
    <n v="8452"/>
    <x v="251"/>
    <n v="313"/>
    <x v="17"/>
    <x v="2"/>
    <x v="9"/>
    <n v="340"/>
    <x v="2"/>
    <n v="2"/>
    <n v="43.259931760000001"/>
    <n v="86.519863520000001"/>
    <x v="0"/>
    <b v="1"/>
    <x v="0"/>
    <n v="86.519863520000001"/>
    <x v="0"/>
    <x v="0"/>
    <x v="4"/>
    <x v="1"/>
  </r>
  <r>
    <n v="8453"/>
    <x v="61"/>
    <n v="468"/>
    <x v="10"/>
    <x v="0"/>
    <x v="7"/>
    <n v="582"/>
    <x v="4"/>
    <n v="1"/>
    <n v="72.24723496"/>
    <n v="72.24723496"/>
    <x v="2"/>
    <b v="0"/>
    <x v="0"/>
    <n v="72.24723496"/>
    <x v="0"/>
    <x v="0"/>
    <x v="2"/>
    <x v="1"/>
  </r>
  <r>
    <n v="8454"/>
    <x v="129"/>
    <n v="195"/>
    <x v="28"/>
    <x v="0"/>
    <x v="9"/>
    <n v="928"/>
    <x v="4"/>
    <n v="5"/>
    <n v="83.273985249999996"/>
    <n v="416.36992624999999"/>
    <x v="3"/>
    <b v="0"/>
    <x v="0"/>
    <n v="416.36992624999999"/>
    <x v="0"/>
    <x v="0"/>
    <x v="0"/>
    <x v="0"/>
  </r>
  <r>
    <n v="8455"/>
    <x v="179"/>
    <n v="414"/>
    <x v="26"/>
    <x v="2"/>
    <x v="13"/>
    <n v="56"/>
    <x v="4"/>
    <n v="4"/>
    <n v="72.97053081"/>
    <n v="291.88212324"/>
    <x v="1"/>
    <b v="0"/>
    <x v="3599"/>
    <n v="262.69391092000001"/>
    <x v="1"/>
    <x v="2"/>
    <x v="2"/>
    <x v="0"/>
  </r>
  <r>
    <n v="8456"/>
    <x v="184"/>
    <n v="114"/>
    <x v="11"/>
    <x v="0"/>
    <x v="19"/>
    <n v="905"/>
    <x v="3"/>
    <n v="1"/>
    <n v="21.736528710000002"/>
    <n v="21.736528710000002"/>
    <x v="2"/>
    <b v="0"/>
    <x v="0"/>
    <n v="21.736528710000002"/>
    <x v="0"/>
    <x v="0"/>
    <x v="1"/>
    <x v="1"/>
  </r>
  <r>
    <n v="8457"/>
    <x v="145"/>
    <n v="174"/>
    <x v="52"/>
    <x v="2"/>
    <x v="5"/>
    <n v="968"/>
    <x v="3"/>
    <n v="3"/>
    <n v="76.849076909999994"/>
    <n v="230.54723072999997"/>
    <x v="3"/>
    <b v="1"/>
    <x v="0"/>
    <n v="230.54723072999997"/>
    <x v="1"/>
    <x v="1"/>
    <x v="0"/>
    <x v="1"/>
  </r>
  <r>
    <n v="8458"/>
    <x v="63"/>
    <n v="358"/>
    <x v="21"/>
    <x v="0"/>
    <x v="16"/>
    <n v="420"/>
    <x v="1"/>
    <n v="5"/>
    <n v="76.919584650000004"/>
    <n v="384.59792325000001"/>
    <x v="3"/>
    <b v="0"/>
    <x v="3600"/>
    <n v="346.13813092999999"/>
    <x v="1"/>
    <x v="2"/>
    <x v="4"/>
    <x v="0"/>
  </r>
  <r>
    <n v="8459"/>
    <x v="98"/>
    <n v="431"/>
    <x v="48"/>
    <x v="1"/>
    <x v="6"/>
    <n v="152"/>
    <x v="1"/>
    <n v="5"/>
    <n v="93.607061909999999"/>
    <n v="468.03530954999997"/>
    <x v="0"/>
    <b v="0"/>
    <x v="0"/>
    <n v="468.03530954999997"/>
    <x v="1"/>
    <x v="0"/>
    <x v="3"/>
    <x v="0"/>
  </r>
  <r>
    <n v="8460"/>
    <x v="187"/>
    <n v="150"/>
    <x v="18"/>
    <x v="1"/>
    <x v="6"/>
    <n v="210"/>
    <x v="3"/>
    <n v="3"/>
    <n v="33.79746025"/>
    <n v="101.39238075"/>
    <x v="1"/>
    <b v="0"/>
    <x v="0"/>
    <n v="101.39238075"/>
    <x v="1"/>
    <x v="0"/>
    <x v="1"/>
    <x v="1"/>
  </r>
  <r>
    <n v="8461"/>
    <x v="86"/>
    <n v="134"/>
    <x v="34"/>
    <x v="2"/>
    <x v="3"/>
    <n v="712"/>
    <x v="0"/>
    <n v="3"/>
    <n v="78.527663009999998"/>
    <n v="235.58298902999999"/>
    <x v="2"/>
    <b v="0"/>
    <x v="0"/>
    <n v="235.58298902999999"/>
    <x v="0"/>
    <x v="1"/>
    <x v="2"/>
    <x v="1"/>
  </r>
  <r>
    <n v="8462"/>
    <x v="180"/>
    <n v="195"/>
    <x v="5"/>
    <x v="1"/>
    <x v="2"/>
    <n v="658"/>
    <x v="4"/>
    <n v="1"/>
    <n v="39.505690010000002"/>
    <n v="39.505690010000002"/>
    <x v="1"/>
    <b v="1"/>
    <x v="0"/>
    <n v="39.505690010000002"/>
    <x v="0"/>
    <x v="0"/>
    <x v="2"/>
    <x v="1"/>
  </r>
  <r>
    <n v="8463"/>
    <x v="31"/>
    <n v="351"/>
    <x v="6"/>
    <x v="1"/>
    <x v="8"/>
    <n v="656"/>
    <x v="4"/>
    <n v="3"/>
    <n v="58.339101499999998"/>
    <n v="175.01730449999999"/>
    <x v="2"/>
    <b v="1"/>
    <x v="0"/>
    <n v="175.01730449999999"/>
    <x v="0"/>
    <x v="0"/>
    <x v="4"/>
    <x v="1"/>
  </r>
  <r>
    <n v="8464"/>
    <x v="111"/>
    <n v="109"/>
    <x v="15"/>
    <x v="1"/>
    <x v="13"/>
    <n v="144"/>
    <x v="3"/>
    <n v="3"/>
    <n v="46.045114570000003"/>
    <n v="138.13534371"/>
    <x v="1"/>
    <b v="1"/>
    <x v="3601"/>
    <n v="124.32180934"/>
    <x v="0"/>
    <x v="2"/>
    <x v="1"/>
    <x v="1"/>
  </r>
  <r>
    <n v="8465"/>
    <x v="221"/>
    <n v="302"/>
    <x v="16"/>
    <x v="0"/>
    <x v="13"/>
    <n v="895"/>
    <x v="0"/>
    <n v="5"/>
    <n v="44.842568839999998"/>
    <n v="224.21284420000001"/>
    <x v="2"/>
    <b v="1"/>
    <x v="0"/>
    <n v="224.21284420000001"/>
    <x v="1"/>
    <x v="1"/>
    <x v="0"/>
    <x v="1"/>
  </r>
  <r>
    <n v="8466"/>
    <x v="58"/>
    <n v="58"/>
    <x v="31"/>
    <x v="1"/>
    <x v="2"/>
    <n v="311"/>
    <x v="1"/>
    <n v="1"/>
    <n v="60.842411480000003"/>
    <n v="60.842411480000003"/>
    <x v="2"/>
    <b v="0"/>
    <x v="0"/>
    <n v="60.842411480000003"/>
    <x v="1"/>
    <x v="1"/>
    <x v="0"/>
    <x v="1"/>
  </r>
  <r>
    <n v="8467"/>
    <x v="122"/>
    <n v="269"/>
    <x v="49"/>
    <x v="1"/>
    <x v="12"/>
    <n v="857"/>
    <x v="0"/>
    <n v="5"/>
    <n v="55.3122392"/>
    <n v="276.561196"/>
    <x v="1"/>
    <b v="1"/>
    <x v="0"/>
    <n v="276.561196"/>
    <x v="1"/>
    <x v="0"/>
    <x v="4"/>
    <x v="1"/>
  </r>
  <r>
    <n v="8468"/>
    <x v="291"/>
    <n v="263"/>
    <x v="46"/>
    <x v="0"/>
    <x v="14"/>
    <n v="781"/>
    <x v="2"/>
    <n v="1"/>
    <n v="89.975636129999998"/>
    <n v="89.975636129999998"/>
    <x v="2"/>
    <b v="0"/>
    <x v="3602"/>
    <n v="80.978072517000001"/>
    <x v="0"/>
    <x v="2"/>
    <x v="4"/>
    <x v="0"/>
  </r>
  <r>
    <n v="8469"/>
    <x v="164"/>
    <n v="169"/>
    <x v="37"/>
    <x v="0"/>
    <x v="0"/>
    <n v="986"/>
    <x v="0"/>
    <n v="1"/>
    <n v="87.411896889999994"/>
    <n v="87.411896889999994"/>
    <x v="3"/>
    <b v="0"/>
    <x v="0"/>
    <n v="87.411896889999994"/>
    <x v="0"/>
    <x v="1"/>
    <x v="4"/>
    <x v="1"/>
  </r>
  <r>
    <n v="8470"/>
    <x v="244"/>
    <n v="15"/>
    <x v="15"/>
    <x v="1"/>
    <x v="13"/>
    <n v="442"/>
    <x v="0"/>
    <n v="4"/>
    <n v="92.157264319999996"/>
    <n v="368.62905727999998"/>
    <x v="0"/>
    <b v="1"/>
    <x v="0"/>
    <n v="368.62905727999998"/>
    <x v="1"/>
    <x v="1"/>
    <x v="3"/>
    <x v="1"/>
  </r>
  <r>
    <n v="8471"/>
    <x v="134"/>
    <n v="55"/>
    <x v="28"/>
    <x v="0"/>
    <x v="10"/>
    <n v="961"/>
    <x v="2"/>
    <n v="1"/>
    <n v="97.731312889999998"/>
    <n v="97.731312889999998"/>
    <x v="0"/>
    <b v="0"/>
    <x v="3603"/>
    <n v="87.958181600999993"/>
    <x v="1"/>
    <x v="2"/>
    <x v="2"/>
    <x v="1"/>
  </r>
  <r>
    <n v="8472"/>
    <x v="255"/>
    <n v="390"/>
    <x v="2"/>
    <x v="0"/>
    <x v="6"/>
    <n v="256"/>
    <x v="2"/>
    <n v="4"/>
    <n v="35.744122310000002"/>
    <n v="142.97648924000001"/>
    <x v="0"/>
    <b v="1"/>
    <x v="0"/>
    <n v="142.97648924000001"/>
    <x v="1"/>
    <x v="0"/>
    <x v="2"/>
    <x v="0"/>
  </r>
  <r>
    <n v="8473"/>
    <x v="176"/>
    <n v="483"/>
    <x v="37"/>
    <x v="1"/>
    <x v="11"/>
    <n v="100"/>
    <x v="3"/>
    <n v="2"/>
    <n v="23.109672140000001"/>
    <n v="46.219344280000001"/>
    <x v="3"/>
    <b v="1"/>
    <x v="0"/>
    <n v="46.219344280000001"/>
    <x v="0"/>
    <x v="0"/>
    <x v="1"/>
    <x v="1"/>
  </r>
  <r>
    <n v="8474"/>
    <x v="363"/>
    <n v="347"/>
    <x v="2"/>
    <x v="2"/>
    <x v="11"/>
    <n v="226"/>
    <x v="4"/>
    <n v="3"/>
    <n v="66.323969980000001"/>
    <n v="198.97190993999999"/>
    <x v="3"/>
    <b v="1"/>
    <x v="0"/>
    <n v="198.97190993999999"/>
    <x v="1"/>
    <x v="1"/>
    <x v="3"/>
    <x v="1"/>
  </r>
  <r>
    <n v="8475"/>
    <x v="187"/>
    <n v="465"/>
    <x v="40"/>
    <x v="2"/>
    <x v="13"/>
    <n v="557"/>
    <x v="1"/>
    <n v="4"/>
    <n v="87.285518100000004"/>
    <n v="349.14207240000002"/>
    <x v="2"/>
    <b v="0"/>
    <x v="0"/>
    <n v="349.14207240000002"/>
    <x v="0"/>
    <x v="1"/>
    <x v="2"/>
    <x v="1"/>
  </r>
  <r>
    <n v="8476"/>
    <x v="90"/>
    <n v="82"/>
    <x v="5"/>
    <x v="0"/>
    <x v="1"/>
    <n v="166"/>
    <x v="4"/>
    <n v="4"/>
    <n v="47.830809909999999"/>
    <n v="191.32323964"/>
    <x v="3"/>
    <b v="1"/>
    <x v="3604"/>
    <n v="172.19091566999998"/>
    <x v="1"/>
    <x v="2"/>
    <x v="3"/>
    <x v="1"/>
  </r>
  <r>
    <n v="8477"/>
    <x v="288"/>
    <n v="416"/>
    <x v="33"/>
    <x v="0"/>
    <x v="0"/>
    <n v="918"/>
    <x v="3"/>
    <n v="5"/>
    <n v="20.846177189999999"/>
    <n v="104.23088594999999"/>
    <x v="2"/>
    <b v="1"/>
    <x v="3605"/>
    <n v="93.807797359999981"/>
    <x v="0"/>
    <x v="2"/>
    <x v="1"/>
    <x v="1"/>
  </r>
  <r>
    <n v="8478"/>
    <x v="35"/>
    <n v="123"/>
    <x v="40"/>
    <x v="2"/>
    <x v="13"/>
    <n v="752"/>
    <x v="2"/>
    <n v="2"/>
    <n v="81.448257330000004"/>
    <n v="162.89651466000001"/>
    <x v="1"/>
    <b v="0"/>
    <x v="0"/>
    <n v="162.89651466000001"/>
    <x v="1"/>
    <x v="0"/>
    <x v="2"/>
    <x v="1"/>
  </r>
  <r>
    <n v="8479"/>
    <x v="22"/>
    <n v="138"/>
    <x v="18"/>
    <x v="0"/>
    <x v="17"/>
    <n v="782"/>
    <x v="2"/>
    <n v="4"/>
    <n v="42.056169369999999"/>
    <n v="168.22467748"/>
    <x v="1"/>
    <b v="1"/>
    <x v="3606"/>
    <n v="151.40220972999998"/>
    <x v="0"/>
    <x v="2"/>
    <x v="1"/>
    <x v="1"/>
  </r>
  <r>
    <n v="8480"/>
    <x v="167"/>
    <n v="130"/>
    <x v="46"/>
    <x v="0"/>
    <x v="8"/>
    <n v="911"/>
    <x v="0"/>
    <n v="5"/>
    <n v="41.787361240000003"/>
    <n v="208.93680620000001"/>
    <x v="3"/>
    <b v="0"/>
    <x v="3607"/>
    <n v="188.04312558000001"/>
    <x v="1"/>
    <x v="2"/>
    <x v="4"/>
    <x v="1"/>
  </r>
  <r>
    <n v="8481"/>
    <x v="102"/>
    <n v="407"/>
    <x v="52"/>
    <x v="1"/>
    <x v="4"/>
    <n v="965"/>
    <x v="1"/>
    <n v="5"/>
    <n v="52.528279879999999"/>
    <n v="262.64139940000001"/>
    <x v="0"/>
    <b v="0"/>
    <x v="0"/>
    <n v="262.64139940000001"/>
    <x v="0"/>
    <x v="1"/>
    <x v="3"/>
    <x v="1"/>
  </r>
  <r>
    <n v="8482"/>
    <x v="224"/>
    <n v="167"/>
    <x v="4"/>
    <x v="2"/>
    <x v="7"/>
    <n v="384"/>
    <x v="2"/>
    <n v="1"/>
    <n v="92.485891010000003"/>
    <n v="92.485891010000003"/>
    <x v="1"/>
    <b v="0"/>
    <x v="0"/>
    <n v="92.485891010000003"/>
    <x v="1"/>
    <x v="1"/>
    <x v="4"/>
    <x v="0"/>
  </r>
  <r>
    <n v="8483"/>
    <x v="199"/>
    <n v="454"/>
    <x v="46"/>
    <x v="1"/>
    <x v="14"/>
    <n v="429"/>
    <x v="4"/>
    <n v="5"/>
    <n v="11.102845500000001"/>
    <n v="55.514227500000004"/>
    <x v="3"/>
    <b v="0"/>
    <x v="3608"/>
    <n v="49.962804748000003"/>
    <x v="1"/>
    <x v="2"/>
    <x v="4"/>
    <x v="0"/>
  </r>
  <r>
    <n v="8484"/>
    <x v="146"/>
    <n v="241"/>
    <x v="11"/>
    <x v="0"/>
    <x v="14"/>
    <n v="257"/>
    <x v="4"/>
    <n v="5"/>
    <n v="78.805354010000002"/>
    <n v="394.02677004999998"/>
    <x v="0"/>
    <b v="0"/>
    <x v="0"/>
    <n v="394.02677004999998"/>
    <x v="1"/>
    <x v="1"/>
    <x v="2"/>
    <x v="1"/>
  </r>
  <r>
    <n v="8485"/>
    <x v="123"/>
    <n v="490"/>
    <x v="36"/>
    <x v="2"/>
    <x v="0"/>
    <n v="854"/>
    <x v="1"/>
    <n v="1"/>
    <n v="13.20895647"/>
    <n v="13.20895647"/>
    <x v="2"/>
    <b v="0"/>
    <x v="0"/>
    <n v="13.20895647"/>
    <x v="0"/>
    <x v="1"/>
    <x v="1"/>
    <x v="1"/>
  </r>
  <r>
    <n v="8486"/>
    <x v="261"/>
    <n v="104"/>
    <x v="39"/>
    <x v="0"/>
    <x v="4"/>
    <n v="122"/>
    <x v="4"/>
    <n v="5"/>
    <n v="46.424425249999999"/>
    <n v="232.12212625000001"/>
    <x v="2"/>
    <b v="1"/>
    <x v="0"/>
    <n v="232.12212625000001"/>
    <x v="0"/>
    <x v="1"/>
    <x v="0"/>
    <x v="0"/>
  </r>
  <r>
    <n v="8487"/>
    <x v="221"/>
    <n v="402"/>
    <x v="40"/>
    <x v="2"/>
    <x v="8"/>
    <n v="435"/>
    <x v="1"/>
    <n v="3"/>
    <n v="74.545599379999999"/>
    <n v="223.63679814"/>
    <x v="3"/>
    <b v="1"/>
    <x v="0"/>
    <n v="223.63679814"/>
    <x v="0"/>
    <x v="1"/>
    <x v="2"/>
    <x v="0"/>
  </r>
  <r>
    <n v="8488"/>
    <x v="70"/>
    <n v="64"/>
    <x v="24"/>
    <x v="1"/>
    <x v="8"/>
    <n v="524"/>
    <x v="1"/>
    <n v="4"/>
    <n v="75.419527020000004"/>
    <n v="301.67810808000002"/>
    <x v="0"/>
    <b v="1"/>
    <x v="3609"/>
    <n v="271.51029727000002"/>
    <x v="0"/>
    <x v="2"/>
    <x v="3"/>
    <x v="1"/>
  </r>
  <r>
    <n v="8489"/>
    <x v="12"/>
    <n v="57"/>
    <x v="21"/>
    <x v="2"/>
    <x v="17"/>
    <n v="782"/>
    <x v="3"/>
    <n v="3"/>
    <n v="96.624457930000005"/>
    <n v="289.87337379000002"/>
    <x v="0"/>
    <b v="0"/>
    <x v="3610"/>
    <n v="260.88603641000003"/>
    <x v="0"/>
    <x v="2"/>
    <x v="1"/>
    <x v="0"/>
  </r>
  <r>
    <n v="8490"/>
    <x v="79"/>
    <n v="227"/>
    <x v="31"/>
    <x v="2"/>
    <x v="4"/>
    <n v="851"/>
    <x v="2"/>
    <n v="4"/>
    <n v="21.25121584"/>
    <n v="85.004863360000002"/>
    <x v="0"/>
    <b v="1"/>
    <x v="3611"/>
    <n v="76.504377024000007"/>
    <x v="0"/>
    <x v="2"/>
    <x v="4"/>
    <x v="0"/>
  </r>
  <r>
    <n v="8491"/>
    <x v="221"/>
    <n v="257"/>
    <x v="6"/>
    <x v="2"/>
    <x v="5"/>
    <n v="131"/>
    <x v="3"/>
    <n v="2"/>
    <n v="71.34776196"/>
    <n v="142.69552392"/>
    <x v="3"/>
    <b v="0"/>
    <x v="0"/>
    <n v="142.69552392"/>
    <x v="0"/>
    <x v="1"/>
    <x v="0"/>
    <x v="0"/>
  </r>
  <r>
    <n v="8492"/>
    <x v="326"/>
    <n v="285"/>
    <x v="34"/>
    <x v="1"/>
    <x v="7"/>
    <n v="556"/>
    <x v="2"/>
    <n v="1"/>
    <n v="97.565025210000002"/>
    <n v="97.565025210000002"/>
    <x v="0"/>
    <b v="0"/>
    <x v="0"/>
    <n v="97.565025210000002"/>
    <x v="0"/>
    <x v="0"/>
    <x v="2"/>
    <x v="1"/>
  </r>
  <r>
    <n v="8493"/>
    <x v="236"/>
    <n v="179"/>
    <x v="37"/>
    <x v="2"/>
    <x v="5"/>
    <n v="554"/>
    <x v="2"/>
    <n v="5"/>
    <n v="83.094692969999997"/>
    <n v="415.47346484999997"/>
    <x v="0"/>
    <b v="1"/>
    <x v="0"/>
    <n v="415.47346484999997"/>
    <x v="0"/>
    <x v="0"/>
    <x v="1"/>
    <x v="1"/>
  </r>
  <r>
    <n v="8494"/>
    <x v="228"/>
    <n v="273"/>
    <x v="45"/>
    <x v="2"/>
    <x v="12"/>
    <n v="59"/>
    <x v="2"/>
    <n v="3"/>
    <n v="14.38133945"/>
    <n v="43.144018350000003"/>
    <x v="1"/>
    <b v="1"/>
    <x v="0"/>
    <n v="43.144018350000003"/>
    <x v="1"/>
    <x v="1"/>
    <x v="0"/>
    <x v="1"/>
  </r>
  <r>
    <n v="8495"/>
    <x v="253"/>
    <n v="105"/>
    <x v="52"/>
    <x v="2"/>
    <x v="14"/>
    <n v="684"/>
    <x v="1"/>
    <n v="4"/>
    <n v="81.476388330000006"/>
    <n v="325.90555332000002"/>
    <x v="0"/>
    <b v="0"/>
    <x v="0"/>
    <n v="325.90555332000002"/>
    <x v="1"/>
    <x v="1"/>
    <x v="2"/>
    <x v="0"/>
  </r>
  <r>
    <n v="8496"/>
    <x v="348"/>
    <n v="349"/>
    <x v="2"/>
    <x v="1"/>
    <x v="0"/>
    <n v="963"/>
    <x v="2"/>
    <n v="3"/>
    <n v="47.926782840000001"/>
    <n v="143.78034852000002"/>
    <x v="0"/>
    <b v="0"/>
    <x v="0"/>
    <n v="143.78034852000002"/>
    <x v="1"/>
    <x v="1"/>
    <x v="2"/>
    <x v="0"/>
  </r>
  <r>
    <n v="8497"/>
    <x v="220"/>
    <n v="144"/>
    <x v="33"/>
    <x v="2"/>
    <x v="15"/>
    <n v="287"/>
    <x v="0"/>
    <n v="5"/>
    <n v="56.894341470000001"/>
    <n v="284.47170734999997"/>
    <x v="0"/>
    <b v="0"/>
    <x v="0"/>
    <n v="284.47170734999997"/>
    <x v="1"/>
    <x v="0"/>
    <x v="2"/>
    <x v="0"/>
  </r>
  <r>
    <n v="8498"/>
    <x v="217"/>
    <n v="471"/>
    <x v="28"/>
    <x v="2"/>
    <x v="5"/>
    <n v="168"/>
    <x v="3"/>
    <n v="1"/>
    <n v="86.946109000000007"/>
    <n v="86.946109000000007"/>
    <x v="0"/>
    <b v="0"/>
    <x v="3612"/>
    <n v="78.251498100000006"/>
    <x v="0"/>
    <x v="2"/>
    <x v="0"/>
    <x v="1"/>
  </r>
  <r>
    <n v="8499"/>
    <x v="67"/>
    <n v="491"/>
    <x v="52"/>
    <x v="1"/>
    <x v="11"/>
    <n v="796"/>
    <x v="3"/>
    <n v="1"/>
    <n v="33.692595750000002"/>
    <n v="33.692595750000002"/>
    <x v="1"/>
    <b v="0"/>
    <x v="3613"/>
    <n v="30.323336175000001"/>
    <x v="0"/>
    <x v="2"/>
    <x v="1"/>
    <x v="0"/>
  </r>
  <r>
    <n v="8500"/>
    <x v="336"/>
    <n v="191"/>
    <x v="7"/>
    <x v="2"/>
    <x v="18"/>
    <n v="501"/>
    <x v="3"/>
    <n v="5"/>
    <n v="65.237006160000007"/>
    <n v="326.18503080000005"/>
    <x v="1"/>
    <b v="0"/>
    <x v="0"/>
    <n v="326.18503080000005"/>
    <x v="0"/>
    <x v="0"/>
    <x v="1"/>
    <x v="1"/>
  </r>
  <r>
    <n v="8501"/>
    <x v="272"/>
    <n v="369"/>
    <x v="23"/>
    <x v="0"/>
    <x v="1"/>
    <n v="262"/>
    <x v="3"/>
    <n v="5"/>
    <n v="35.822542609999999"/>
    <n v="179.11271305"/>
    <x v="2"/>
    <b v="1"/>
    <x v="3614"/>
    <n v="161.20144174999999"/>
    <x v="1"/>
    <x v="2"/>
    <x v="0"/>
    <x v="0"/>
  </r>
  <r>
    <n v="8502"/>
    <x v="11"/>
    <n v="159"/>
    <x v="7"/>
    <x v="1"/>
    <x v="8"/>
    <n v="388"/>
    <x v="2"/>
    <n v="2"/>
    <n v="13.969134690000001"/>
    <n v="27.938269380000001"/>
    <x v="3"/>
    <b v="0"/>
    <x v="3615"/>
    <n v="25.144442443000003"/>
    <x v="0"/>
    <x v="2"/>
    <x v="4"/>
    <x v="0"/>
  </r>
  <r>
    <n v="8503"/>
    <x v="7"/>
    <n v="87"/>
    <x v="22"/>
    <x v="1"/>
    <x v="10"/>
    <n v="827"/>
    <x v="0"/>
    <n v="5"/>
    <n v="98.399994480000004"/>
    <n v="491.99997240000005"/>
    <x v="0"/>
    <b v="0"/>
    <x v="0"/>
    <n v="491.99997240000005"/>
    <x v="1"/>
    <x v="0"/>
    <x v="3"/>
    <x v="0"/>
  </r>
  <r>
    <n v="8504"/>
    <x v="236"/>
    <n v="236"/>
    <x v="1"/>
    <x v="0"/>
    <x v="12"/>
    <n v="606"/>
    <x v="4"/>
    <n v="5"/>
    <n v="77.306614389999993"/>
    <n v="386.53307194999996"/>
    <x v="3"/>
    <b v="0"/>
    <x v="0"/>
    <n v="386.53307194999996"/>
    <x v="1"/>
    <x v="1"/>
    <x v="3"/>
    <x v="0"/>
  </r>
  <r>
    <n v="8505"/>
    <x v="347"/>
    <n v="392"/>
    <x v="23"/>
    <x v="1"/>
    <x v="11"/>
    <n v="214"/>
    <x v="0"/>
    <n v="1"/>
    <n v="61.82657245"/>
    <n v="61.82657245"/>
    <x v="2"/>
    <b v="0"/>
    <x v="3616"/>
    <n v="55.643915204999999"/>
    <x v="1"/>
    <x v="2"/>
    <x v="3"/>
    <x v="1"/>
  </r>
  <r>
    <n v="8506"/>
    <x v="21"/>
    <n v="450"/>
    <x v="29"/>
    <x v="0"/>
    <x v="13"/>
    <n v="361"/>
    <x v="2"/>
    <n v="3"/>
    <n v="57.126977330000003"/>
    <n v="171.38093199000002"/>
    <x v="1"/>
    <b v="0"/>
    <x v="0"/>
    <n v="171.38093199000002"/>
    <x v="0"/>
    <x v="0"/>
    <x v="3"/>
    <x v="0"/>
  </r>
  <r>
    <n v="8507"/>
    <x v="329"/>
    <n v="136"/>
    <x v="44"/>
    <x v="2"/>
    <x v="4"/>
    <n v="327"/>
    <x v="4"/>
    <n v="3"/>
    <n v="47.840040790000003"/>
    <n v="143.52012237000002"/>
    <x v="1"/>
    <b v="1"/>
    <x v="3617"/>
    <n v="129.16811013000003"/>
    <x v="0"/>
    <x v="2"/>
    <x v="1"/>
    <x v="0"/>
  </r>
  <r>
    <n v="8508"/>
    <x v="327"/>
    <n v="250"/>
    <x v="43"/>
    <x v="2"/>
    <x v="4"/>
    <n v="496"/>
    <x v="2"/>
    <n v="2"/>
    <n v="98.401095830000003"/>
    <n v="196.80219166000001"/>
    <x v="0"/>
    <b v="1"/>
    <x v="0"/>
    <n v="196.80219166000001"/>
    <x v="1"/>
    <x v="0"/>
    <x v="1"/>
    <x v="1"/>
  </r>
  <r>
    <n v="8509"/>
    <x v="211"/>
    <n v="45"/>
    <x v="38"/>
    <x v="1"/>
    <x v="12"/>
    <n v="106"/>
    <x v="2"/>
    <n v="1"/>
    <n v="40.774694140000001"/>
    <n v="40.774694140000001"/>
    <x v="3"/>
    <b v="1"/>
    <x v="0"/>
    <n v="40.774694140000001"/>
    <x v="1"/>
    <x v="0"/>
    <x v="0"/>
    <x v="1"/>
  </r>
  <r>
    <n v="8510"/>
    <x v="71"/>
    <n v="499"/>
    <x v="20"/>
    <x v="0"/>
    <x v="19"/>
    <n v="824"/>
    <x v="2"/>
    <n v="3"/>
    <n v="45.361336780000002"/>
    <n v="136.08401034000002"/>
    <x v="1"/>
    <b v="0"/>
    <x v="3618"/>
    <n v="122.47560931000002"/>
    <x v="0"/>
    <x v="2"/>
    <x v="3"/>
    <x v="0"/>
  </r>
  <r>
    <n v="8511"/>
    <x v="124"/>
    <n v="226"/>
    <x v="22"/>
    <x v="0"/>
    <x v="8"/>
    <n v="998"/>
    <x v="4"/>
    <n v="4"/>
    <n v="99.17489775"/>
    <n v="396.699591"/>
    <x v="1"/>
    <b v="0"/>
    <x v="0"/>
    <n v="396.699591"/>
    <x v="1"/>
    <x v="0"/>
    <x v="1"/>
    <x v="1"/>
  </r>
  <r>
    <n v="8512"/>
    <x v="282"/>
    <n v="122"/>
    <x v="25"/>
    <x v="0"/>
    <x v="10"/>
    <n v="723"/>
    <x v="0"/>
    <n v="5"/>
    <n v="58.089102799999999"/>
    <n v="290.445514"/>
    <x v="3"/>
    <b v="1"/>
    <x v="0"/>
    <n v="290.445514"/>
    <x v="0"/>
    <x v="1"/>
    <x v="2"/>
    <x v="0"/>
  </r>
  <r>
    <n v="8513"/>
    <x v="192"/>
    <n v="37"/>
    <x v="0"/>
    <x v="2"/>
    <x v="9"/>
    <n v="666"/>
    <x v="1"/>
    <n v="1"/>
    <n v="17.701231100000001"/>
    <n v="17.701231100000001"/>
    <x v="0"/>
    <b v="1"/>
    <x v="3619"/>
    <n v="15.931107990000001"/>
    <x v="0"/>
    <x v="2"/>
    <x v="0"/>
    <x v="1"/>
  </r>
  <r>
    <n v="8514"/>
    <x v="222"/>
    <n v="256"/>
    <x v="12"/>
    <x v="1"/>
    <x v="19"/>
    <n v="844"/>
    <x v="1"/>
    <n v="2"/>
    <n v="45.788289839999997"/>
    <n v="91.576579679999995"/>
    <x v="1"/>
    <b v="1"/>
    <x v="3620"/>
    <n v="82.418921710999996"/>
    <x v="0"/>
    <x v="2"/>
    <x v="4"/>
    <x v="0"/>
  </r>
  <r>
    <n v="8515"/>
    <x v="70"/>
    <n v="170"/>
    <x v="43"/>
    <x v="1"/>
    <x v="4"/>
    <n v="502"/>
    <x v="0"/>
    <n v="5"/>
    <n v="60.304936220000002"/>
    <n v="301.52468110000001"/>
    <x v="0"/>
    <b v="1"/>
    <x v="3621"/>
    <n v="271.37221298999998"/>
    <x v="0"/>
    <x v="2"/>
    <x v="0"/>
    <x v="1"/>
  </r>
  <r>
    <n v="8516"/>
    <x v="283"/>
    <n v="167"/>
    <x v="26"/>
    <x v="2"/>
    <x v="7"/>
    <n v="694"/>
    <x v="1"/>
    <n v="5"/>
    <n v="98.484818540000006"/>
    <n v="492.42409270000002"/>
    <x v="0"/>
    <b v="0"/>
    <x v="3622"/>
    <n v="443.18168343000002"/>
    <x v="0"/>
    <x v="2"/>
    <x v="4"/>
    <x v="1"/>
  </r>
  <r>
    <n v="8517"/>
    <x v="322"/>
    <n v="291"/>
    <x v="29"/>
    <x v="2"/>
    <x v="14"/>
    <n v="808"/>
    <x v="2"/>
    <n v="5"/>
    <n v="26.573483769999999"/>
    <n v="132.86741885000001"/>
    <x v="0"/>
    <b v="0"/>
    <x v="0"/>
    <n v="132.86741885000001"/>
    <x v="0"/>
    <x v="1"/>
    <x v="1"/>
    <x v="0"/>
  </r>
  <r>
    <n v="8518"/>
    <x v="213"/>
    <n v="15"/>
    <x v="21"/>
    <x v="2"/>
    <x v="14"/>
    <n v="617"/>
    <x v="2"/>
    <n v="2"/>
    <n v="51.374685560000003"/>
    <n v="102.74937112000001"/>
    <x v="3"/>
    <b v="0"/>
    <x v="0"/>
    <n v="102.74937112000001"/>
    <x v="0"/>
    <x v="1"/>
    <x v="0"/>
    <x v="0"/>
  </r>
  <r>
    <n v="8519"/>
    <x v="133"/>
    <n v="183"/>
    <x v="29"/>
    <x v="2"/>
    <x v="18"/>
    <n v="740"/>
    <x v="1"/>
    <n v="1"/>
    <n v="77.735909239999998"/>
    <n v="77.735909239999998"/>
    <x v="2"/>
    <b v="0"/>
    <x v="3623"/>
    <n v="69.962318315999994"/>
    <x v="1"/>
    <x v="2"/>
    <x v="0"/>
    <x v="0"/>
  </r>
  <r>
    <n v="8520"/>
    <x v="38"/>
    <n v="395"/>
    <x v="45"/>
    <x v="2"/>
    <x v="6"/>
    <n v="60"/>
    <x v="4"/>
    <n v="2"/>
    <n v="17.040351950000002"/>
    <n v="34.080703900000003"/>
    <x v="3"/>
    <b v="1"/>
    <x v="0"/>
    <n v="34.080703900000003"/>
    <x v="1"/>
    <x v="1"/>
    <x v="2"/>
    <x v="0"/>
  </r>
  <r>
    <n v="8521"/>
    <x v="52"/>
    <n v="64"/>
    <x v="39"/>
    <x v="0"/>
    <x v="15"/>
    <n v="450"/>
    <x v="0"/>
    <n v="1"/>
    <n v="60.057584089999999"/>
    <n v="60.057584089999999"/>
    <x v="2"/>
    <b v="0"/>
    <x v="0"/>
    <n v="60.057584089999999"/>
    <x v="0"/>
    <x v="1"/>
    <x v="3"/>
    <x v="1"/>
  </r>
  <r>
    <n v="8522"/>
    <x v="319"/>
    <n v="246"/>
    <x v="50"/>
    <x v="2"/>
    <x v="16"/>
    <n v="806"/>
    <x v="2"/>
    <n v="4"/>
    <n v="13.79857825"/>
    <n v="55.194313000000001"/>
    <x v="0"/>
    <b v="0"/>
    <x v="3624"/>
    <n v="49.6748817"/>
    <x v="0"/>
    <x v="2"/>
    <x v="0"/>
    <x v="1"/>
  </r>
  <r>
    <n v="8523"/>
    <x v="77"/>
    <n v="443"/>
    <x v="20"/>
    <x v="0"/>
    <x v="5"/>
    <n v="623"/>
    <x v="3"/>
    <n v="1"/>
    <n v="99.412302100000005"/>
    <n v="99.412302100000005"/>
    <x v="3"/>
    <b v="1"/>
    <x v="0"/>
    <n v="99.412302100000005"/>
    <x v="0"/>
    <x v="0"/>
    <x v="2"/>
    <x v="1"/>
  </r>
  <r>
    <n v="8524"/>
    <x v="212"/>
    <n v="311"/>
    <x v="25"/>
    <x v="2"/>
    <x v="1"/>
    <n v="172"/>
    <x v="1"/>
    <n v="4"/>
    <n v="23.7430004"/>
    <n v="94.972001599999999"/>
    <x v="3"/>
    <b v="1"/>
    <x v="0"/>
    <n v="94.972001599999999"/>
    <x v="1"/>
    <x v="1"/>
    <x v="4"/>
    <x v="1"/>
  </r>
  <r>
    <n v="8525"/>
    <x v="1"/>
    <n v="307"/>
    <x v="20"/>
    <x v="0"/>
    <x v="4"/>
    <n v="634"/>
    <x v="2"/>
    <n v="3"/>
    <n v="28.319152769999999"/>
    <n v="84.957458309999993"/>
    <x v="2"/>
    <b v="0"/>
    <x v="0"/>
    <n v="84.957458309999993"/>
    <x v="0"/>
    <x v="1"/>
    <x v="2"/>
    <x v="0"/>
  </r>
  <r>
    <n v="8526"/>
    <x v="50"/>
    <n v="350"/>
    <x v="39"/>
    <x v="0"/>
    <x v="17"/>
    <n v="660"/>
    <x v="2"/>
    <n v="5"/>
    <n v="67.915060460000007"/>
    <n v="339.57530230000003"/>
    <x v="1"/>
    <b v="0"/>
    <x v="0"/>
    <n v="339.57530230000003"/>
    <x v="1"/>
    <x v="1"/>
    <x v="1"/>
    <x v="1"/>
  </r>
  <r>
    <n v="8527"/>
    <x v="60"/>
    <n v="6"/>
    <x v="13"/>
    <x v="1"/>
    <x v="0"/>
    <n v="557"/>
    <x v="1"/>
    <n v="2"/>
    <n v="15.57559279"/>
    <n v="31.15118558"/>
    <x v="0"/>
    <b v="0"/>
    <x v="0"/>
    <n v="31.15118558"/>
    <x v="1"/>
    <x v="1"/>
    <x v="4"/>
    <x v="0"/>
  </r>
  <r>
    <n v="8528"/>
    <x v="247"/>
    <n v="216"/>
    <x v="16"/>
    <x v="1"/>
    <x v="14"/>
    <n v="669"/>
    <x v="2"/>
    <n v="5"/>
    <n v="68.864746920000002"/>
    <n v="344.32373460000002"/>
    <x v="0"/>
    <b v="0"/>
    <x v="0"/>
    <n v="344.32373460000002"/>
    <x v="1"/>
    <x v="1"/>
    <x v="4"/>
    <x v="1"/>
  </r>
  <r>
    <n v="8529"/>
    <x v="215"/>
    <n v="211"/>
    <x v="5"/>
    <x v="2"/>
    <x v="15"/>
    <n v="144"/>
    <x v="0"/>
    <n v="3"/>
    <n v="38.994359959999997"/>
    <n v="116.98307987999999"/>
    <x v="3"/>
    <b v="1"/>
    <x v="0"/>
    <n v="116.98307987999999"/>
    <x v="0"/>
    <x v="0"/>
    <x v="4"/>
    <x v="0"/>
  </r>
  <r>
    <n v="8530"/>
    <x v="180"/>
    <n v="170"/>
    <x v="42"/>
    <x v="1"/>
    <x v="4"/>
    <n v="427"/>
    <x v="3"/>
    <n v="2"/>
    <n v="15.829308660000001"/>
    <n v="31.658617320000001"/>
    <x v="0"/>
    <b v="1"/>
    <x v="0"/>
    <n v="31.658617320000001"/>
    <x v="0"/>
    <x v="1"/>
    <x v="0"/>
    <x v="0"/>
  </r>
  <r>
    <n v="8531"/>
    <x v="180"/>
    <n v="363"/>
    <x v="7"/>
    <x v="2"/>
    <x v="12"/>
    <n v="860"/>
    <x v="3"/>
    <n v="2"/>
    <n v="35.950881420000002"/>
    <n v="71.901762840000004"/>
    <x v="2"/>
    <b v="1"/>
    <x v="0"/>
    <n v="71.901762840000004"/>
    <x v="1"/>
    <x v="1"/>
    <x v="0"/>
    <x v="0"/>
  </r>
  <r>
    <n v="8532"/>
    <x v="45"/>
    <n v="167"/>
    <x v="32"/>
    <x v="1"/>
    <x v="8"/>
    <n v="152"/>
    <x v="0"/>
    <n v="1"/>
    <n v="92.569848399999998"/>
    <n v="92.569848399999998"/>
    <x v="1"/>
    <b v="1"/>
    <x v="3625"/>
    <n v="83.312863559999997"/>
    <x v="1"/>
    <x v="2"/>
    <x v="3"/>
    <x v="0"/>
  </r>
  <r>
    <n v="8533"/>
    <x v="21"/>
    <n v="105"/>
    <x v="52"/>
    <x v="2"/>
    <x v="15"/>
    <n v="846"/>
    <x v="0"/>
    <n v="3"/>
    <n v="71.141702140000007"/>
    <n v="213.42510642000002"/>
    <x v="0"/>
    <b v="1"/>
    <x v="3626"/>
    <n v="192.08259578000002"/>
    <x v="1"/>
    <x v="2"/>
    <x v="4"/>
    <x v="1"/>
  </r>
  <r>
    <n v="8534"/>
    <x v="24"/>
    <n v="62"/>
    <x v="0"/>
    <x v="1"/>
    <x v="2"/>
    <n v="487"/>
    <x v="2"/>
    <n v="3"/>
    <n v="93.634944669999996"/>
    <n v="280.90483401"/>
    <x v="2"/>
    <b v="1"/>
    <x v="0"/>
    <n v="280.90483401"/>
    <x v="0"/>
    <x v="0"/>
    <x v="1"/>
    <x v="0"/>
  </r>
  <r>
    <n v="8535"/>
    <x v="43"/>
    <n v="132"/>
    <x v="6"/>
    <x v="0"/>
    <x v="2"/>
    <n v="311"/>
    <x v="2"/>
    <n v="5"/>
    <n v="58.541098699999999"/>
    <n v="292.70549349999999"/>
    <x v="1"/>
    <b v="1"/>
    <x v="0"/>
    <n v="292.70549349999999"/>
    <x v="0"/>
    <x v="0"/>
    <x v="3"/>
    <x v="0"/>
  </r>
  <r>
    <n v="8536"/>
    <x v="271"/>
    <n v="149"/>
    <x v="25"/>
    <x v="1"/>
    <x v="3"/>
    <n v="850"/>
    <x v="3"/>
    <n v="5"/>
    <n v="79.689874399999994"/>
    <n v="398.44937199999998"/>
    <x v="3"/>
    <b v="1"/>
    <x v="0"/>
    <n v="398.44937199999998"/>
    <x v="0"/>
    <x v="1"/>
    <x v="0"/>
    <x v="0"/>
  </r>
  <r>
    <n v="8537"/>
    <x v="234"/>
    <n v="221"/>
    <x v="15"/>
    <x v="0"/>
    <x v="7"/>
    <n v="202"/>
    <x v="4"/>
    <n v="4"/>
    <n v="78.918352400000003"/>
    <n v="315.67340960000001"/>
    <x v="0"/>
    <b v="1"/>
    <x v="3627"/>
    <n v="284.10606863999999"/>
    <x v="0"/>
    <x v="2"/>
    <x v="1"/>
    <x v="1"/>
  </r>
  <r>
    <n v="8538"/>
    <x v="200"/>
    <n v="371"/>
    <x v="1"/>
    <x v="1"/>
    <x v="16"/>
    <n v="948"/>
    <x v="1"/>
    <n v="5"/>
    <n v="53.993140580000002"/>
    <n v="269.9657029"/>
    <x v="1"/>
    <b v="1"/>
    <x v="3628"/>
    <n v="242.96913261"/>
    <x v="1"/>
    <x v="2"/>
    <x v="1"/>
    <x v="0"/>
  </r>
  <r>
    <n v="8539"/>
    <x v="346"/>
    <n v="278"/>
    <x v="25"/>
    <x v="1"/>
    <x v="7"/>
    <n v="972"/>
    <x v="2"/>
    <n v="3"/>
    <n v="46.836821"/>
    <n v="140.51046300000002"/>
    <x v="1"/>
    <b v="0"/>
    <x v="0"/>
    <n v="140.51046300000002"/>
    <x v="1"/>
    <x v="0"/>
    <x v="3"/>
    <x v="1"/>
  </r>
  <r>
    <n v="8540"/>
    <x v="90"/>
    <n v="316"/>
    <x v="52"/>
    <x v="2"/>
    <x v="10"/>
    <n v="110"/>
    <x v="2"/>
    <n v="3"/>
    <n v="82.554764930000005"/>
    <n v="247.66429479000001"/>
    <x v="2"/>
    <b v="0"/>
    <x v="3629"/>
    <n v="222.89786531000001"/>
    <x v="1"/>
    <x v="2"/>
    <x v="1"/>
    <x v="1"/>
  </r>
  <r>
    <n v="8541"/>
    <x v="65"/>
    <n v="350"/>
    <x v="2"/>
    <x v="2"/>
    <x v="4"/>
    <n v="769"/>
    <x v="0"/>
    <n v="4"/>
    <n v="50.147938930000002"/>
    <n v="200.59175572000001"/>
    <x v="0"/>
    <b v="1"/>
    <x v="0"/>
    <n v="200.59175572000001"/>
    <x v="1"/>
    <x v="1"/>
    <x v="1"/>
    <x v="1"/>
  </r>
  <r>
    <n v="8542"/>
    <x v="332"/>
    <n v="359"/>
    <x v="16"/>
    <x v="2"/>
    <x v="6"/>
    <n v="7"/>
    <x v="0"/>
    <n v="1"/>
    <n v="56.222194530000003"/>
    <n v="56.222194530000003"/>
    <x v="2"/>
    <b v="0"/>
    <x v="3630"/>
    <n v="50.599975077000003"/>
    <x v="1"/>
    <x v="2"/>
    <x v="0"/>
    <x v="1"/>
  </r>
  <r>
    <n v="8543"/>
    <x v="131"/>
    <n v="473"/>
    <x v="2"/>
    <x v="1"/>
    <x v="4"/>
    <n v="546"/>
    <x v="4"/>
    <n v="2"/>
    <n v="26.596091189999999"/>
    <n v="53.192182379999998"/>
    <x v="0"/>
    <b v="1"/>
    <x v="3631"/>
    <n v="47.872964142000001"/>
    <x v="0"/>
    <x v="2"/>
    <x v="2"/>
    <x v="0"/>
  </r>
  <r>
    <n v="8544"/>
    <x v="275"/>
    <n v="339"/>
    <x v="52"/>
    <x v="0"/>
    <x v="6"/>
    <n v="44"/>
    <x v="0"/>
    <n v="4"/>
    <n v="60.807920600000003"/>
    <n v="243.23168240000001"/>
    <x v="1"/>
    <b v="1"/>
    <x v="0"/>
    <n v="243.23168240000001"/>
    <x v="1"/>
    <x v="0"/>
    <x v="2"/>
    <x v="0"/>
  </r>
  <r>
    <n v="8545"/>
    <x v="159"/>
    <n v="440"/>
    <x v="15"/>
    <x v="2"/>
    <x v="12"/>
    <n v="440"/>
    <x v="3"/>
    <n v="4"/>
    <n v="23.896016629999998"/>
    <n v="95.584066519999993"/>
    <x v="0"/>
    <b v="0"/>
    <x v="0"/>
    <n v="95.584066519999993"/>
    <x v="1"/>
    <x v="1"/>
    <x v="2"/>
    <x v="0"/>
  </r>
  <r>
    <n v="8546"/>
    <x v="62"/>
    <n v="398"/>
    <x v="32"/>
    <x v="1"/>
    <x v="10"/>
    <n v="184"/>
    <x v="1"/>
    <n v="2"/>
    <n v="35.970560919999997"/>
    <n v="71.941121839999994"/>
    <x v="3"/>
    <b v="0"/>
    <x v="0"/>
    <n v="71.941121839999994"/>
    <x v="0"/>
    <x v="0"/>
    <x v="1"/>
    <x v="1"/>
  </r>
  <r>
    <n v="8547"/>
    <x v="157"/>
    <n v="461"/>
    <x v="11"/>
    <x v="2"/>
    <x v="16"/>
    <n v="801"/>
    <x v="4"/>
    <n v="2"/>
    <n v="34.21006474"/>
    <n v="68.42012948"/>
    <x v="0"/>
    <b v="0"/>
    <x v="0"/>
    <n v="68.42012948"/>
    <x v="0"/>
    <x v="0"/>
    <x v="4"/>
    <x v="0"/>
  </r>
  <r>
    <n v="8548"/>
    <x v="117"/>
    <n v="361"/>
    <x v="42"/>
    <x v="2"/>
    <x v="8"/>
    <n v="789"/>
    <x v="0"/>
    <n v="2"/>
    <n v="55.820104499999999"/>
    <n v="111.640209"/>
    <x v="0"/>
    <b v="1"/>
    <x v="0"/>
    <n v="111.640209"/>
    <x v="1"/>
    <x v="1"/>
    <x v="1"/>
    <x v="0"/>
  </r>
  <r>
    <n v="8549"/>
    <x v="102"/>
    <n v="86"/>
    <x v="50"/>
    <x v="0"/>
    <x v="7"/>
    <n v="598"/>
    <x v="1"/>
    <n v="3"/>
    <n v="61.681438800000002"/>
    <n v="185.04431640000001"/>
    <x v="3"/>
    <b v="0"/>
    <x v="0"/>
    <n v="185.04431640000001"/>
    <x v="0"/>
    <x v="1"/>
    <x v="1"/>
    <x v="0"/>
  </r>
  <r>
    <n v="8550"/>
    <x v="293"/>
    <n v="327"/>
    <x v="2"/>
    <x v="0"/>
    <x v="15"/>
    <n v="277"/>
    <x v="3"/>
    <n v="3"/>
    <n v="77.57804342"/>
    <n v="232.73413026"/>
    <x v="2"/>
    <b v="0"/>
    <x v="3632"/>
    <n v="209.46071723"/>
    <x v="0"/>
    <x v="2"/>
    <x v="3"/>
    <x v="1"/>
  </r>
  <r>
    <n v="8551"/>
    <x v="39"/>
    <n v="4"/>
    <x v="30"/>
    <x v="1"/>
    <x v="17"/>
    <n v="162"/>
    <x v="0"/>
    <n v="1"/>
    <n v="72.518100849999996"/>
    <n v="72.518100849999996"/>
    <x v="1"/>
    <b v="1"/>
    <x v="0"/>
    <n v="72.518100849999996"/>
    <x v="1"/>
    <x v="0"/>
    <x v="4"/>
    <x v="1"/>
  </r>
  <r>
    <n v="8552"/>
    <x v="172"/>
    <n v="497"/>
    <x v="42"/>
    <x v="2"/>
    <x v="17"/>
    <n v="662"/>
    <x v="0"/>
    <n v="2"/>
    <n v="41.675599259999998"/>
    <n v="83.351198519999997"/>
    <x v="2"/>
    <b v="0"/>
    <x v="3633"/>
    <n v="75.016078667999992"/>
    <x v="1"/>
    <x v="2"/>
    <x v="1"/>
    <x v="1"/>
  </r>
  <r>
    <n v="8553"/>
    <x v="278"/>
    <n v="267"/>
    <x v="17"/>
    <x v="1"/>
    <x v="8"/>
    <n v="439"/>
    <x v="2"/>
    <n v="2"/>
    <n v="67.815294699999995"/>
    <n v="135.63058939999999"/>
    <x v="2"/>
    <b v="0"/>
    <x v="3634"/>
    <n v="122.06753045999999"/>
    <x v="0"/>
    <x v="2"/>
    <x v="2"/>
    <x v="0"/>
  </r>
  <r>
    <n v="8554"/>
    <x v="219"/>
    <n v="73"/>
    <x v="25"/>
    <x v="0"/>
    <x v="19"/>
    <n v="438"/>
    <x v="2"/>
    <n v="3"/>
    <n v="29.635754179999999"/>
    <n v="88.907262540000005"/>
    <x v="2"/>
    <b v="1"/>
    <x v="3635"/>
    <n v="80.016536285000001"/>
    <x v="1"/>
    <x v="2"/>
    <x v="1"/>
    <x v="0"/>
  </r>
  <r>
    <n v="8555"/>
    <x v="258"/>
    <n v="113"/>
    <x v="40"/>
    <x v="1"/>
    <x v="1"/>
    <n v="795"/>
    <x v="1"/>
    <n v="3"/>
    <n v="86.433885750000002"/>
    <n v="259.30165725000001"/>
    <x v="0"/>
    <b v="0"/>
    <x v="0"/>
    <n v="259.30165725000001"/>
    <x v="1"/>
    <x v="1"/>
    <x v="2"/>
    <x v="0"/>
  </r>
  <r>
    <n v="8556"/>
    <x v="331"/>
    <n v="117"/>
    <x v="20"/>
    <x v="1"/>
    <x v="11"/>
    <n v="806"/>
    <x v="4"/>
    <n v="1"/>
    <n v="43.795932200000003"/>
    <n v="43.795932200000003"/>
    <x v="1"/>
    <b v="0"/>
    <x v="3636"/>
    <n v="39.416338980000006"/>
    <x v="1"/>
    <x v="2"/>
    <x v="0"/>
    <x v="0"/>
  </r>
  <r>
    <n v="8557"/>
    <x v="16"/>
    <n v="202"/>
    <x v="24"/>
    <x v="0"/>
    <x v="1"/>
    <n v="201"/>
    <x v="2"/>
    <n v="4"/>
    <n v="34.820807520000002"/>
    <n v="139.28323008000001"/>
    <x v="0"/>
    <b v="0"/>
    <x v="0"/>
    <n v="139.28323008000001"/>
    <x v="1"/>
    <x v="1"/>
    <x v="4"/>
    <x v="0"/>
  </r>
  <r>
    <n v="8558"/>
    <x v="328"/>
    <n v="159"/>
    <x v="6"/>
    <x v="0"/>
    <x v="5"/>
    <n v="948"/>
    <x v="0"/>
    <n v="5"/>
    <n v="12.53735107"/>
    <n v="62.686755349999999"/>
    <x v="2"/>
    <b v="1"/>
    <x v="0"/>
    <n v="62.686755349999999"/>
    <x v="0"/>
    <x v="0"/>
    <x v="2"/>
    <x v="1"/>
  </r>
  <r>
    <n v="8559"/>
    <x v="222"/>
    <n v="351"/>
    <x v="4"/>
    <x v="2"/>
    <x v="12"/>
    <n v="227"/>
    <x v="2"/>
    <n v="1"/>
    <n v="18.694603829999998"/>
    <n v="18.694603829999998"/>
    <x v="1"/>
    <b v="1"/>
    <x v="3637"/>
    <n v="16.825143446999999"/>
    <x v="0"/>
    <x v="2"/>
    <x v="4"/>
    <x v="0"/>
  </r>
  <r>
    <n v="8560"/>
    <x v="297"/>
    <n v="209"/>
    <x v="50"/>
    <x v="0"/>
    <x v="9"/>
    <n v="900"/>
    <x v="1"/>
    <n v="4"/>
    <n v="88.876114380000004"/>
    <n v="355.50445752000002"/>
    <x v="1"/>
    <b v="1"/>
    <x v="0"/>
    <n v="355.50445752000002"/>
    <x v="0"/>
    <x v="1"/>
    <x v="4"/>
    <x v="1"/>
  </r>
  <r>
    <n v="8561"/>
    <x v="331"/>
    <n v="434"/>
    <x v="24"/>
    <x v="1"/>
    <x v="8"/>
    <n v="462"/>
    <x v="1"/>
    <n v="2"/>
    <n v="99.309025759999997"/>
    <n v="198.61805151999999"/>
    <x v="2"/>
    <b v="0"/>
    <x v="3638"/>
    <n v="178.75624636999999"/>
    <x v="0"/>
    <x v="2"/>
    <x v="3"/>
    <x v="1"/>
  </r>
  <r>
    <n v="8562"/>
    <x v="94"/>
    <n v="89"/>
    <x v="29"/>
    <x v="0"/>
    <x v="12"/>
    <n v="296"/>
    <x v="0"/>
    <n v="1"/>
    <n v="73.340425409999995"/>
    <n v="73.340425409999995"/>
    <x v="2"/>
    <b v="1"/>
    <x v="3639"/>
    <n v="66.006382868999992"/>
    <x v="1"/>
    <x v="2"/>
    <x v="2"/>
    <x v="1"/>
  </r>
  <r>
    <n v="8563"/>
    <x v="9"/>
    <n v="488"/>
    <x v="39"/>
    <x v="2"/>
    <x v="16"/>
    <n v="664"/>
    <x v="0"/>
    <n v="4"/>
    <n v="75.430643459999999"/>
    <n v="301.72257384"/>
    <x v="3"/>
    <b v="1"/>
    <x v="3640"/>
    <n v="271.55031645999998"/>
    <x v="1"/>
    <x v="2"/>
    <x v="3"/>
    <x v="0"/>
  </r>
  <r>
    <n v="8564"/>
    <x v="74"/>
    <n v="273"/>
    <x v="15"/>
    <x v="0"/>
    <x v="0"/>
    <n v="48"/>
    <x v="1"/>
    <n v="1"/>
    <n v="74.095382979999997"/>
    <n v="74.095382979999997"/>
    <x v="1"/>
    <b v="1"/>
    <x v="3641"/>
    <n v="66.685844681999995"/>
    <x v="0"/>
    <x v="2"/>
    <x v="2"/>
    <x v="0"/>
  </r>
  <r>
    <n v="8565"/>
    <x v="25"/>
    <n v="438"/>
    <x v="19"/>
    <x v="1"/>
    <x v="4"/>
    <n v="147"/>
    <x v="2"/>
    <n v="1"/>
    <n v="54.755438589999997"/>
    <n v="54.755438589999997"/>
    <x v="3"/>
    <b v="1"/>
    <x v="0"/>
    <n v="54.755438589999997"/>
    <x v="1"/>
    <x v="1"/>
    <x v="0"/>
    <x v="1"/>
  </r>
  <r>
    <n v="8566"/>
    <x v="39"/>
    <n v="89"/>
    <x v="19"/>
    <x v="1"/>
    <x v="10"/>
    <n v="491"/>
    <x v="2"/>
    <n v="5"/>
    <n v="13.655352280000001"/>
    <n v="68.276761399999998"/>
    <x v="0"/>
    <b v="1"/>
    <x v="3642"/>
    <n v="61.449085261"/>
    <x v="0"/>
    <x v="2"/>
    <x v="4"/>
    <x v="0"/>
  </r>
  <r>
    <n v="8567"/>
    <x v="198"/>
    <n v="74"/>
    <x v="36"/>
    <x v="2"/>
    <x v="14"/>
    <n v="79"/>
    <x v="4"/>
    <n v="3"/>
    <n v="35.053112249999998"/>
    <n v="105.15933674999999"/>
    <x v="1"/>
    <b v="0"/>
    <x v="0"/>
    <n v="105.15933674999999"/>
    <x v="0"/>
    <x v="0"/>
    <x v="0"/>
    <x v="0"/>
  </r>
  <r>
    <n v="8568"/>
    <x v="202"/>
    <n v="136"/>
    <x v="24"/>
    <x v="2"/>
    <x v="3"/>
    <n v="122"/>
    <x v="4"/>
    <n v="1"/>
    <n v="16.008663630000001"/>
    <n v="16.008663630000001"/>
    <x v="1"/>
    <b v="0"/>
    <x v="3643"/>
    <n v="14.407797267000001"/>
    <x v="0"/>
    <x v="2"/>
    <x v="2"/>
    <x v="0"/>
  </r>
  <r>
    <n v="8569"/>
    <x v="323"/>
    <n v="93"/>
    <x v="7"/>
    <x v="1"/>
    <x v="7"/>
    <n v="978"/>
    <x v="4"/>
    <n v="4"/>
    <n v="21.31447768"/>
    <n v="85.257910719999998"/>
    <x v="3"/>
    <b v="1"/>
    <x v="0"/>
    <n v="85.257910719999998"/>
    <x v="0"/>
    <x v="1"/>
    <x v="3"/>
    <x v="0"/>
  </r>
  <r>
    <n v="8570"/>
    <x v="322"/>
    <n v="195"/>
    <x v="44"/>
    <x v="0"/>
    <x v="14"/>
    <n v="719"/>
    <x v="4"/>
    <n v="3"/>
    <n v="53.650139690000003"/>
    <n v="160.95041907000001"/>
    <x v="1"/>
    <b v="1"/>
    <x v="0"/>
    <n v="160.95041907000001"/>
    <x v="0"/>
    <x v="1"/>
    <x v="3"/>
    <x v="0"/>
  </r>
  <r>
    <n v="8571"/>
    <x v="242"/>
    <n v="25"/>
    <x v="18"/>
    <x v="1"/>
    <x v="6"/>
    <n v="622"/>
    <x v="0"/>
    <n v="4"/>
    <n v="46.548143209999999"/>
    <n v="186.19257284"/>
    <x v="1"/>
    <b v="1"/>
    <x v="0"/>
    <n v="186.19257284"/>
    <x v="1"/>
    <x v="0"/>
    <x v="1"/>
    <x v="0"/>
  </r>
  <r>
    <n v="8572"/>
    <x v="2"/>
    <n v="167"/>
    <x v="29"/>
    <x v="2"/>
    <x v="11"/>
    <n v="360"/>
    <x v="0"/>
    <n v="1"/>
    <n v="16.84012924"/>
    <n v="16.84012924"/>
    <x v="3"/>
    <b v="1"/>
    <x v="0"/>
    <n v="16.84012924"/>
    <x v="1"/>
    <x v="0"/>
    <x v="3"/>
    <x v="1"/>
  </r>
  <r>
    <n v="8573"/>
    <x v="66"/>
    <n v="259"/>
    <x v="17"/>
    <x v="0"/>
    <x v="8"/>
    <n v="763"/>
    <x v="0"/>
    <n v="1"/>
    <n v="34.539151029999999"/>
    <n v="34.539151029999999"/>
    <x v="2"/>
    <b v="1"/>
    <x v="0"/>
    <n v="34.539151029999999"/>
    <x v="1"/>
    <x v="1"/>
    <x v="2"/>
    <x v="0"/>
  </r>
  <r>
    <n v="8574"/>
    <x v="164"/>
    <n v="277"/>
    <x v="21"/>
    <x v="2"/>
    <x v="9"/>
    <n v="69"/>
    <x v="2"/>
    <n v="1"/>
    <n v="30.42203649"/>
    <n v="30.42203649"/>
    <x v="2"/>
    <b v="1"/>
    <x v="0"/>
    <n v="30.42203649"/>
    <x v="1"/>
    <x v="1"/>
    <x v="2"/>
    <x v="0"/>
  </r>
  <r>
    <n v="8575"/>
    <x v="63"/>
    <n v="201"/>
    <x v="20"/>
    <x v="1"/>
    <x v="18"/>
    <n v="507"/>
    <x v="2"/>
    <n v="3"/>
    <n v="10.063495980000001"/>
    <n v="30.190487940000004"/>
    <x v="0"/>
    <b v="0"/>
    <x v="0"/>
    <n v="30.190487940000004"/>
    <x v="0"/>
    <x v="1"/>
    <x v="3"/>
    <x v="0"/>
  </r>
  <r>
    <n v="8576"/>
    <x v="117"/>
    <n v="293"/>
    <x v="9"/>
    <x v="2"/>
    <x v="9"/>
    <n v="38"/>
    <x v="4"/>
    <n v="5"/>
    <n v="51.8127432"/>
    <n v="259.063716"/>
    <x v="0"/>
    <b v="0"/>
    <x v="3644"/>
    <n v="233.1573444"/>
    <x v="1"/>
    <x v="2"/>
    <x v="0"/>
    <x v="1"/>
  </r>
  <r>
    <n v="8577"/>
    <x v="301"/>
    <n v="155"/>
    <x v="52"/>
    <x v="1"/>
    <x v="10"/>
    <n v="367"/>
    <x v="2"/>
    <n v="1"/>
    <n v="35.290517549999997"/>
    <n v="35.290517549999997"/>
    <x v="3"/>
    <b v="1"/>
    <x v="0"/>
    <n v="35.290517549999997"/>
    <x v="1"/>
    <x v="1"/>
    <x v="3"/>
    <x v="1"/>
  </r>
  <r>
    <n v="8578"/>
    <x v="225"/>
    <n v="249"/>
    <x v="46"/>
    <x v="2"/>
    <x v="2"/>
    <n v="330"/>
    <x v="3"/>
    <n v="2"/>
    <n v="80.884028020000002"/>
    <n v="161.76805604"/>
    <x v="3"/>
    <b v="0"/>
    <x v="0"/>
    <n v="161.76805604"/>
    <x v="1"/>
    <x v="0"/>
    <x v="0"/>
    <x v="0"/>
  </r>
  <r>
    <n v="8579"/>
    <x v="147"/>
    <n v="377"/>
    <x v="6"/>
    <x v="1"/>
    <x v="1"/>
    <n v="410"/>
    <x v="3"/>
    <n v="2"/>
    <n v="16.75127874"/>
    <n v="33.50255748"/>
    <x v="0"/>
    <b v="1"/>
    <x v="3645"/>
    <n v="30.152301732000002"/>
    <x v="0"/>
    <x v="2"/>
    <x v="2"/>
    <x v="1"/>
  </r>
  <r>
    <n v="8580"/>
    <x v="174"/>
    <n v="388"/>
    <x v="11"/>
    <x v="0"/>
    <x v="16"/>
    <n v="816"/>
    <x v="0"/>
    <n v="4"/>
    <n v="57.803910590000001"/>
    <n v="231.21564236"/>
    <x v="2"/>
    <b v="1"/>
    <x v="3646"/>
    <n v="208.09407813000001"/>
    <x v="1"/>
    <x v="2"/>
    <x v="1"/>
    <x v="1"/>
  </r>
  <r>
    <n v="8581"/>
    <x v="151"/>
    <n v="495"/>
    <x v="49"/>
    <x v="1"/>
    <x v="6"/>
    <n v="651"/>
    <x v="4"/>
    <n v="1"/>
    <n v="74.097482819999996"/>
    <n v="74.097482819999996"/>
    <x v="1"/>
    <b v="1"/>
    <x v="3647"/>
    <n v="66.687734538000001"/>
    <x v="0"/>
    <x v="2"/>
    <x v="1"/>
    <x v="1"/>
  </r>
  <r>
    <n v="8582"/>
    <x v="227"/>
    <n v="141"/>
    <x v="52"/>
    <x v="1"/>
    <x v="16"/>
    <n v="718"/>
    <x v="3"/>
    <n v="2"/>
    <n v="11.38314478"/>
    <n v="22.766289560000001"/>
    <x v="0"/>
    <b v="0"/>
    <x v="3648"/>
    <n v="20.489660603000001"/>
    <x v="0"/>
    <x v="2"/>
    <x v="2"/>
    <x v="1"/>
  </r>
  <r>
    <n v="8583"/>
    <x v="81"/>
    <n v="179"/>
    <x v="8"/>
    <x v="2"/>
    <x v="0"/>
    <n v="65"/>
    <x v="4"/>
    <n v="4"/>
    <n v="48.618825559999998"/>
    <n v="194.47530223999999"/>
    <x v="0"/>
    <b v="0"/>
    <x v="0"/>
    <n v="194.47530223999999"/>
    <x v="0"/>
    <x v="0"/>
    <x v="1"/>
    <x v="1"/>
  </r>
  <r>
    <n v="8584"/>
    <x v="250"/>
    <n v="296"/>
    <x v="23"/>
    <x v="2"/>
    <x v="10"/>
    <n v="526"/>
    <x v="2"/>
    <n v="2"/>
    <n v="13.021783020000001"/>
    <n v="26.043566040000002"/>
    <x v="1"/>
    <b v="0"/>
    <x v="3649"/>
    <n v="23.439209435000002"/>
    <x v="1"/>
    <x v="2"/>
    <x v="2"/>
    <x v="0"/>
  </r>
  <r>
    <n v="8585"/>
    <x v="92"/>
    <n v="4"/>
    <x v="29"/>
    <x v="0"/>
    <x v="10"/>
    <n v="831"/>
    <x v="3"/>
    <n v="1"/>
    <n v="75.028908709999996"/>
    <n v="75.028908709999996"/>
    <x v="3"/>
    <b v="0"/>
    <x v="3650"/>
    <n v="67.526017838999991"/>
    <x v="1"/>
    <x v="2"/>
    <x v="0"/>
    <x v="0"/>
  </r>
  <r>
    <n v="8586"/>
    <x v="52"/>
    <n v="224"/>
    <x v="15"/>
    <x v="2"/>
    <x v="13"/>
    <n v="914"/>
    <x v="4"/>
    <n v="1"/>
    <n v="47.003933369999999"/>
    <n v="47.003933369999999"/>
    <x v="0"/>
    <b v="0"/>
    <x v="0"/>
    <n v="47.003933369999999"/>
    <x v="0"/>
    <x v="1"/>
    <x v="0"/>
    <x v="1"/>
  </r>
  <r>
    <n v="8587"/>
    <x v="205"/>
    <n v="22"/>
    <x v="12"/>
    <x v="0"/>
    <x v="3"/>
    <n v="528"/>
    <x v="3"/>
    <n v="5"/>
    <n v="62.217355169999998"/>
    <n v="311.08677584999998"/>
    <x v="3"/>
    <b v="1"/>
    <x v="0"/>
    <n v="311.08677584999998"/>
    <x v="1"/>
    <x v="0"/>
    <x v="2"/>
    <x v="1"/>
  </r>
  <r>
    <n v="8588"/>
    <x v="285"/>
    <n v="365"/>
    <x v="35"/>
    <x v="1"/>
    <x v="9"/>
    <n v="783"/>
    <x v="3"/>
    <n v="4"/>
    <n v="75.729466389999999"/>
    <n v="302.91786556"/>
    <x v="2"/>
    <b v="0"/>
    <x v="0"/>
    <n v="302.91786556"/>
    <x v="0"/>
    <x v="0"/>
    <x v="4"/>
    <x v="0"/>
  </r>
  <r>
    <n v="8589"/>
    <x v="149"/>
    <n v="146"/>
    <x v="2"/>
    <x v="1"/>
    <x v="3"/>
    <n v="394"/>
    <x v="0"/>
    <n v="3"/>
    <n v="52.769528379999997"/>
    <n v="158.30858513999999"/>
    <x v="0"/>
    <b v="1"/>
    <x v="0"/>
    <n v="158.30858513999999"/>
    <x v="0"/>
    <x v="0"/>
    <x v="2"/>
    <x v="1"/>
  </r>
  <r>
    <n v="8590"/>
    <x v="48"/>
    <n v="138"/>
    <x v="52"/>
    <x v="2"/>
    <x v="3"/>
    <n v="122"/>
    <x v="1"/>
    <n v="4"/>
    <n v="50.944580600000002"/>
    <n v="203.77832240000001"/>
    <x v="0"/>
    <b v="1"/>
    <x v="0"/>
    <n v="203.77832240000001"/>
    <x v="0"/>
    <x v="1"/>
    <x v="1"/>
    <x v="0"/>
  </r>
  <r>
    <n v="8591"/>
    <x v="55"/>
    <n v="143"/>
    <x v="45"/>
    <x v="2"/>
    <x v="4"/>
    <n v="276"/>
    <x v="4"/>
    <n v="3"/>
    <n v="25.404892700000001"/>
    <n v="76.2146781"/>
    <x v="0"/>
    <b v="1"/>
    <x v="0"/>
    <n v="76.2146781"/>
    <x v="0"/>
    <x v="1"/>
    <x v="0"/>
    <x v="0"/>
  </r>
  <r>
    <n v="8592"/>
    <x v="25"/>
    <n v="59"/>
    <x v="5"/>
    <x v="0"/>
    <x v="13"/>
    <n v="988"/>
    <x v="0"/>
    <n v="2"/>
    <n v="91.063397690000002"/>
    <n v="182.12679538"/>
    <x v="2"/>
    <b v="1"/>
    <x v="3651"/>
    <n v="163.91411583999999"/>
    <x v="0"/>
    <x v="2"/>
    <x v="0"/>
    <x v="0"/>
  </r>
  <r>
    <n v="8593"/>
    <x v="181"/>
    <n v="472"/>
    <x v="2"/>
    <x v="1"/>
    <x v="2"/>
    <n v="813"/>
    <x v="0"/>
    <n v="2"/>
    <n v="78.072563000000002"/>
    <n v="156.145126"/>
    <x v="0"/>
    <b v="0"/>
    <x v="0"/>
    <n v="156.145126"/>
    <x v="1"/>
    <x v="1"/>
    <x v="4"/>
    <x v="0"/>
  </r>
  <r>
    <n v="8594"/>
    <x v="312"/>
    <n v="279"/>
    <x v="20"/>
    <x v="0"/>
    <x v="4"/>
    <n v="652"/>
    <x v="0"/>
    <n v="2"/>
    <n v="31.660315130000001"/>
    <n v="63.320630260000001"/>
    <x v="2"/>
    <b v="1"/>
    <x v="0"/>
    <n v="63.320630260000001"/>
    <x v="0"/>
    <x v="0"/>
    <x v="2"/>
    <x v="0"/>
  </r>
  <r>
    <n v="8595"/>
    <x v="177"/>
    <n v="399"/>
    <x v="26"/>
    <x v="0"/>
    <x v="1"/>
    <n v="578"/>
    <x v="2"/>
    <n v="3"/>
    <n v="62.860166360000001"/>
    <n v="188.58049908000001"/>
    <x v="1"/>
    <b v="0"/>
    <x v="3652"/>
    <n v="169.72244917"/>
    <x v="1"/>
    <x v="2"/>
    <x v="1"/>
    <x v="0"/>
  </r>
  <r>
    <n v="8596"/>
    <x v="185"/>
    <n v="454"/>
    <x v="44"/>
    <x v="1"/>
    <x v="15"/>
    <n v="652"/>
    <x v="4"/>
    <n v="3"/>
    <n v="75.052103070000001"/>
    <n v="225.15630921000002"/>
    <x v="2"/>
    <b v="0"/>
    <x v="3653"/>
    <n v="202.64067829000001"/>
    <x v="0"/>
    <x v="2"/>
    <x v="4"/>
    <x v="0"/>
  </r>
  <r>
    <n v="8597"/>
    <x v="139"/>
    <n v="104"/>
    <x v="39"/>
    <x v="2"/>
    <x v="5"/>
    <n v="511"/>
    <x v="1"/>
    <n v="1"/>
    <n v="47.1216869"/>
    <n v="47.1216869"/>
    <x v="2"/>
    <b v="1"/>
    <x v="0"/>
    <n v="47.1216869"/>
    <x v="1"/>
    <x v="1"/>
    <x v="1"/>
    <x v="0"/>
  </r>
  <r>
    <n v="8598"/>
    <x v="346"/>
    <n v="425"/>
    <x v="3"/>
    <x v="0"/>
    <x v="0"/>
    <n v="526"/>
    <x v="2"/>
    <n v="3"/>
    <n v="99.223514649999998"/>
    <n v="297.67054395000002"/>
    <x v="0"/>
    <b v="0"/>
    <x v="3654"/>
    <n v="267.90348956000003"/>
    <x v="1"/>
    <x v="2"/>
    <x v="0"/>
    <x v="1"/>
  </r>
  <r>
    <n v="8599"/>
    <x v="59"/>
    <n v="28"/>
    <x v="41"/>
    <x v="0"/>
    <x v="19"/>
    <n v="951"/>
    <x v="2"/>
    <n v="5"/>
    <n v="84.439744320000003"/>
    <n v="422.1987216"/>
    <x v="2"/>
    <b v="0"/>
    <x v="3655"/>
    <n v="379.97884943999998"/>
    <x v="0"/>
    <x v="2"/>
    <x v="2"/>
    <x v="1"/>
  </r>
  <r>
    <n v="8600"/>
    <x v="119"/>
    <n v="200"/>
    <x v="22"/>
    <x v="0"/>
    <x v="14"/>
    <n v="369"/>
    <x v="3"/>
    <n v="4"/>
    <n v="29.842841629999999"/>
    <n v="119.37136652"/>
    <x v="1"/>
    <b v="0"/>
    <x v="0"/>
    <n v="119.37136652"/>
    <x v="1"/>
    <x v="0"/>
    <x v="3"/>
    <x v="0"/>
  </r>
  <r>
    <n v="8601"/>
    <x v="263"/>
    <n v="181"/>
    <x v="11"/>
    <x v="2"/>
    <x v="0"/>
    <n v="709"/>
    <x v="0"/>
    <n v="2"/>
    <n v="43.496112969999999"/>
    <n v="86.992225939999997"/>
    <x v="0"/>
    <b v="0"/>
    <x v="0"/>
    <n v="86.992225939999997"/>
    <x v="0"/>
    <x v="1"/>
    <x v="2"/>
    <x v="1"/>
  </r>
  <r>
    <n v="8602"/>
    <x v="143"/>
    <n v="252"/>
    <x v="19"/>
    <x v="2"/>
    <x v="15"/>
    <n v="477"/>
    <x v="3"/>
    <n v="3"/>
    <n v="48.872189679999998"/>
    <n v="146.61656904"/>
    <x v="3"/>
    <b v="1"/>
    <x v="0"/>
    <n v="146.61656904"/>
    <x v="0"/>
    <x v="0"/>
    <x v="0"/>
    <x v="1"/>
  </r>
  <r>
    <n v="8603"/>
    <x v="245"/>
    <n v="348"/>
    <x v="26"/>
    <x v="1"/>
    <x v="4"/>
    <n v="774"/>
    <x v="4"/>
    <n v="2"/>
    <n v="13.00966601"/>
    <n v="26.01933202"/>
    <x v="3"/>
    <b v="0"/>
    <x v="0"/>
    <n v="26.01933202"/>
    <x v="1"/>
    <x v="1"/>
    <x v="0"/>
    <x v="1"/>
  </r>
  <r>
    <n v="8604"/>
    <x v="283"/>
    <n v="27"/>
    <x v="13"/>
    <x v="0"/>
    <x v="14"/>
    <n v="386"/>
    <x v="0"/>
    <n v="5"/>
    <n v="49.941182089999998"/>
    <n v="249.70591044999998"/>
    <x v="3"/>
    <b v="0"/>
    <x v="0"/>
    <n v="249.70591044999998"/>
    <x v="1"/>
    <x v="1"/>
    <x v="1"/>
    <x v="1"/>
  </r>
  <r>
    <n v="8605"/>
    <x v="107"/>
    <n v="73"/>
    <x v="36"/>
    <x v="1"/>
    <x v="12"/>
    <n v="217"/>
    <x v="0"/>
    <n v="3"/>
    <n v="25.71485015"/>
    <n v="77.144550449999997"/>
    <x v="3"/>
    <b v="1"/>
    <x v="0"/>
    <n v="77.144550449999997"/>
    <x v="0"/>
    <x v="0"/>
    <x v="3"/>
    <x v="0"/>
  </r>
  <r>
    <n v="8606"/>
    <x v="35"/>
    <n v="264"/>
    <x v="6"/>
    <x v="1"/>
    <x v="18"/>
    <n v="200"/>
    <x v="3"/>
    <n v="2"/>
    <n v="74.324893680000002"/>
    <n v="148.64978736"/>
    <x v="3"/>
    <b v="1"/>
    <x v="0"/>
    <n v="148.64978736"/>
    <x v="0"/>
    <x v="0"/>
    <x v="3"/>
    <x v="0"/>
  </r>
  <r>
    <n v="8607"/>
    <x v="128"/>
    <n v="132"/>
    <x v="41"/>
    <x v="1"/>
    <x v="8"/>
    <n v="562"/>
    <x v="2"/>
    <n v="3"/>
    <n v="70.855906349999998"/>
    <n v="212.56771904999999"/>
    <x v="3"/>
    <b v="1"/>
    <x v="3656"/>
    <n v="191.31094715"/>
    <x v="0"/>
    <x v="2"/>
    <x v="0"/>
    <x v="1"/>
  </r>
  <r>
    <n v="8608"/>
    <x v="249"/>
    <n v="479"/>
    <x v="30"/>
    <x v="0"/>
    <x v="6"/>
    <n v="53"/>
    <x v="0"/>
    <n v="2"/>
    <n v="10.84133022"/>
    <n v="21.682660439999999"/>
    <x v="3"/>
    <b v="0"/>
    <x v="0"/>
    <n v="21.682660439999999"/>
    <x v="1"/>
    <x v="1"/>
    <x v="1"/>
    <x v="1"/>
  </r>
  <r>
    <n v="8609"/>
    <x v="217"/>
    <n v="263"/>
    <x v="34"/>
    <x v="1"/>
    <x v="10"/>
    <n v="495"/>
    <x v="0"/>
    <n v="5"/>
    <n v="99.452432950000002"/>
    <n v="497.26216475000001"/>
    <x v="0"/>
    <b v="1"/>
    <x v="3657"/>
    <n v="447.53594827000001"/>
    <x v="0"/>
    <x v="2"/>
    <x v="4"/>
    <x v="1"/>
  </r>
  <r>
    <n v="8610"/>
    <x v="138"/>
    <n v="90"/>
    <x v="29"/>
    <x v="2"/>
    <x v="1"/>
    <n v="576"/>
    <x v="2"/>
    <n v="1"/>
    <n v="71.930602370000003"/>
    <n v="71.930602370000003"/>
    <x v="2"/>
    <b v="0"/>
    <x v="0"/>
    <n v="71.930602370000003"/>
    <x v="0"/>
    <x v="0"/>
    <x v="3"/>
    <x v="0"/>
  </r>
  <r>
    <n v="8611"/>
    <x v="180"/>
    <n v="324"/>
    <x v="34"/>
    <x v="0"/>
    <x v="5"/>
    <n v="842"/>
    <x v="0"/>
    <n v="5"/>
    <n v="78.510940120000001"/>
    <n v="392.55470059999999"/>
    <x v="1"/>
    <b v="0"/>
    <x v="0"/>
    <n v="392.55470059999999"/>
    <x v="0"/>
    <x v="0"/>
    <x v="1"/>
    <x v="1"/>
  </r>
  <r>
    <n v="8612"/>
    <x v="18"/>
    <n v="289"/>
    <x v="52"/>
    <x v="0"/>
    <x v="6"/>
    <n v="634"/>
    <x v="1"/>
    <n v="1"/>
    <n v="32.166505700000002"/>
    <n v="32.166505700000002"/>
    <x v="1"/>
    <b v="0"/>
    <x v="0"/>
    <n v="32.166505700000002"/>
    <x v="1"/>
    <x v="1"/>
    <x v="0"/>
    <x v="1"/>
  </r>
  <r>
    <n v="8613"/>
    <x v="323"/>
    <n v="281"/>
    <x v="31"/>
    <x v="0"/>
    <x v="1"/>
    <n v="678"/>
    <x v="0"/>
    <n v="4"/>
    <n v="71.193138980000001"/>
    <n v="284.77255592"/>
    <x v="3"/>
    <b v="0"/>
    <x v="0"/>
    <n v="284.77255592"/>
    <x v="1"/>
    <x v="1"/>
    <x v="4"/>
    <x v="0"/>
  </r>
  <r>
    <n v="8614"/>
    <x v="50"/>
    <n v="81"/>
    <x v="0"/>
    <x v="1"/>
    <x v="18"/>
    <n v="864"/>
    <x v="1"/>
    <n v="1"/>
    <n v="15.589658"/>
    <n v="15.589658"/>
    <x v="0"/>
    <b v="1"/>
    <x v="0"/>
    <n v="15.589658"/>
    <x v="1"/>
    <x v="1"/>
    <x v="0"/>
    <x v="0"/>
  </r>
  <r>
    <n v="8615"/>
    <x v="62"/>
    <n v="432"/>
    <x v="14"/>
    <x v="0"/>
    <x v="1"/>
    <n v="665"/>
    <x v="3"/>
    <n v="3"/>
    <n v="54.361032170000001"/>
    <n v="163.08309651000002"/>
    <x v="2"/>
    <b v="0"/>
    <x v="0"/>
    <n v="163.08309651000002"/>
    <x v="0"/>
    <x v="0"/>
    <x v="2"/>
    <x v="0"/>
  </r>
  <r>
    <n v="8616"/>
    <x v="133"/>
    <n v="448"/>
    <x v="12"/>
    <x v="0"/>
    <x v="6"/>
    <n v="844"/>
    <x v="2"/>
    <n v="4"/>
    <n v="35.734835619999998"/>
    <n v="142.93934247999999"/>
    <x v="3"/>
    <b v="0"/>
    <x v="3658"/>
    <n v="128.64540822999999"/>
    <x v="1"/>
    <x v="2"/>
    <x v="2"/>
    <x v="1"/>
  </r>
  <r>
    <n v="8617"/>
    <x v="259"/>
    <n v="369"/>
    <x v="14"/>
    <x v="2"/>
    <x v="17"/>
    <n v="578"/>
    <x v="0"/>
    <n v="3"/>
    <n v="13.61750391"/>
    <n v="40.852511730000003"/>
    <x v="1"/>
    <b v="0"/>
    <x v="0"/>
    <n v="40.852511730000003"/>
    <x v="1"/>
    <x v="0"/>
    <x v="3"/>
    <x v="0"/>
  </r>
  <r>
    <n v="8618"/>
    <x v="212"/>
    <n v="254"/>
    <x v="41"/>
    <x v="2"/>
    <x v="10"/>
    <n v="215"/>
    <x v="3"/>
    <n v="1"/>
    <n v="21.852066700000002"/>
    <n v="21.852066700000002"/>
    <x v="1"/>
    <b v="0"/>
    <x v="3659"/>
    <n v="19.666860030000002"/>
    <x v="1"/>
    <x v="2"/>
    <x v="3"/>
    <x v="0"/>
  </r>
  <r>
    <n v="8619"/>
    <x v="5"/>
    <n v="322"/>
    <x v="35"/>
    <x v="2"/>
    <x v="7"/>
    <n v="318"/>
    <x v="2"/>
    <n v="3"/>
    <n v="94.381034670000005"/>
    <n v="283.14310401"/>
    <x v="0"/>
    <b v="1"/>
    <x v="3660"/>
    <n v="254.82879360999999"/>
    <x v="0"/>
    <x v="2"/>
    <x v="0"/>
    <x v="0"/>
  </r>
  <r>
    <n v="8620"/>
    <x v="244"/>
    <n v="330"/>
    <x v="5"/>
    <x v="0"/>
    <x v="18"/>
    <n v="65"/>
    <x v="4"/>
    <n v="1"/>
    <n v="58.237620970000002"/>
    <n v="58.237620970000002"/>
    <x v="3"/>
    <b v="0"/>
    <x v="0"/>
    <n v="58.237620970000002"/>
    <x v="1"/>
    <x v="1"/>
    <x v="0"/>
    <x v="0"/>
  </r>
  <r>
    <n v="8621"/>
    <x v="94"/>
    <n v="85"/>
    <x v="51"/>
    <x v="0"/>
    <x v="2"/>
    <n v="366"/>
    <x v="0"/>
    <n v="3"/>
    <n v="96.132815350000001"/>
    <n v="288.39844605000002"/>
    <x v="2"/>
    <b v="1"/>
    <x v="0"/>
    <n v="288.39844605000002"/>
    <x v="1"/>
    <x v="0"/>
    <x v="1"/>
    <x v="0"/>
  </r>
  <r>
    <n v="8622"/>
    <x v="340"/>
    <n v="55"/>
    <x v="45"/>
    <x v="2"/>
    <x v="15"/>
    <n v="462"/>
    <x v="2"/>
    <n v="2"/>
    <n v="12.188138560000001"/>
    <n v="24.376277120000001"/>
    <x v="1"/>
    <b v="1"/>
    <x v="3661"/>
    <n v="21.938649409"/>
    <x v="1"/>
    <x v="2"/>
    <x v="2"/>
    <x v="1"/>
  </r>
  <r>
    <n v="8623"/>
    <x v="17"/>
    <n v="187"/>
    <x v="7"/>
    <x v="1"/>
    <x v="17"/>
    <n v="401"/>
    <x v="2"/>
    <n v="2"/>
    <n v="50.108845510000002"/>
    <n v="100.21769102"/>
    <x v="1"/>
    <b v="1"/>
    <x v="0"/>
    <n v="100.21769102"/>
    <x v="0"/>
    <x v="1"/>
    <x v="4"/>
    <x v="1"/>
  </r>
  <r>
    <n v="8624"/>
    <x v="160"/>
    <n v="276"/>
    <x v="10"/>
    <x v="2"/>
    <x v="12"/>
    <n v="128"/>
    <x v="0"/>
    <n v="4"/>
    <n v="81.132266670000007"/>
    <n v="324.52906668000003"/>
    <x v="2"/>
    <b v="0"/>
    <x v="0"/>
    <n v="324.52906668000003"/>
    <x v="0"/>
    <x v="1"/>
    <x v="4"/>
    <x v="0"/>
  </r>
  <r>
    <n v="8625"/>
    <x v="266"/>
    <n v="412"/>
    <x v="11"/>
    <x v="0"/>
    <x v="1"/>
    <n v="342"/>
    <x v="2"/>
    <n v="1"/>
    <n v="48.630800069999999"/>
    <n v="48.630800069999999"/>
    <x v="3"/>
    <b v="0"/>
    <x v="3662"/>
    <n v="43.767720062999999"/>
    <x v="1"/>
    <x v="2"/>
    <x v="3"/>
    <x v="0"/>
  </r>
  <r>
    <n v="8626"/>
    <x v="253"/>
    <n v="215"/>
    <x v="25"/>
    <x v="0"/>
    <x v="3"/>
    <n v="398"/>
    <x v="3"/>
    <n v="4"/>
    <n v="76.684692069999997"/>
    <n v="306.73876827999999"/>
    <x v="3"/>
    <b v="1"/>
    <x v="3663"/>
    <n v="276.06489145"/>
    <x v="1"/>
    <x v="2"/>
    <x v="4"/>
    <x v="0"/>
  </r>
  <r>
    <n v="8627"/>
    <x v="348"/>
    <n v="16"/>
    <x v="46"/>
    <x v="0"/>
    <x v="18"/>
    <n v="969"/>
    <x v="2"/>
    <n v="4"/>
    <n v="41.476418170000002"/>
    <n v="165.90567268000001"/>
    <x v="0"/>
    <b v="1"/>
    <x v="0"/>
    <n v="165.90567268000001"/>
    <x v="0"/>
    <x v="1"/>
    <x v="1"/>
    <x v="1"/>
  </r>
  <r>
    <n v="8628"/>
    <x v="237"/>
    <n v="137"/>
    <x v="49"/>
    <x v="2"/>
    <x v="14"/>
    <n v="254"/>
    <x v="2"/>
    <n v="5"/>
    <n v="73.00517644"/>
    <n v="365.02588220000001"/>
    <x v="3"/>
    <b v="1"/>
    <x v="3664"/>
    <n v="328.52329398000001"/>
    <x v="0"/>
    <x v="2"/>
    <x v="3"/>
    <x v="0"/>
  </r>
  <r>
    <n v="8629"/>
    <x v="357"/>
    <n v="359"/>
    <x v="34"/>
    <x v="1"/>
    <x v="17"/>
    <n v="235"/>
    <x v="2"/>
    <n v="4"/>
    <n v="24.98913495"/>
    <n v="99.956539800000002"/>
    <x v="1"/>
    <b v="1"/>
    <x v="3665"/>
    <n v="89.960885821999995"/>
    <x v="1"/>
    <x v="2"/>
    <x v="2"/>
    <x v="0"/>
  </r>
  <r>
    <n v="8630"/>
    <x v="274"/>
    <n v="117"/>
    <x v="35"/>
    <x v="2"/>
    <x v="7"/>
    <n v="866"/>
    <x v="3"/>
    <n v="5"/>
    <n v="70.93473272"/>
    <n v="354.6736636"/>
    <x v="1"/>
    <b v="0"/>
    <x v="3666"/>
    <n v="319.20629724000003"/>
    <x v="1"/>
    <x v="2"/>
    <x v="0"/>
    <x v="0"/>
  </r>
  <r>
    <n v="8631"/>
    <x v="311"/>
    <n v="294"/>
    <x v="25"/>
    <x v="1"/>
    <x v="2"/>
    <n v="637"/>
    <x v="2"/>
    <n v="4"/>
    <n v="26.645261380000001"/>
    <n v="106.58104552"/>
    <x v="2"/>
    <b v="1"/>
    <x v="0"/>
    <n v="106.58104552"/>
    <x v="1"/>
    <x v="1"/>
    <x v="1"/>
    <x v="1"/>
  </r>
  <r>
    <n v="8632"/>
    <x v="304"/>
    <n v="474"/>
    <x v="30"/>
    <x v="1"/>
    <x v="6"/>
    <n v="915"/>
    <x v="2"/>
    <n v="3"/>
    <n v="14.34729868"/>
    <n v="43.041896039999997"/>
    <x v="0"/>
    <b v="0"/>
    <x v="0"/>
    <n v="43.041896039999997"/>
    <x v="1"/>
    <x v="0"/>
    <x v="3"/>
    <x v="1"/>
  </r>
  <r>
    <n v="8633"/>
    <x v="31"/>
    <n v="273"/>
    <x v="8"/>
    <x v="2"/>
    <x v="17"/>
    <n v="58"/>
    <x v="1"/>
    <n v="5"/>
    <n v="26.164361580000001"/>
    <n v="130.82180790000001"/>
    <x v="0"/>
    <b v="1"/>
    <x v="0"/>
    <n v="130.82180790000001"/>
    <x v="1"/>
    <x v="1"/>
    <x v="0"/>
    <x v="1"/>
  </r>
  <r>
    <n v="8634"/>
    <x v="177"/>
    <n v="398"/>
    <x v="23"/>
    <x v="0"/>
    <x v="7"/>
    <n v="261"/>
    <x v="4"/>
    <n v="1"/>
    <n v="87.263087049999996"/>
    <n v="87.263087049999996"/>
    <x v="2"/>
    <b v="1"/>
    <x v="3667"/>
    <n v="78.536778345000002"/>
    <x v="1"/>
    <x v="2"/>
    <x v="2"/>
    <x v="1"/>
  </r>
  <r>
    <n v="8635"/>
    <x v="25"/>
    <n v="433"/>
    <x v="39"/>
    <x v="2"/>
    <x v="19"/>
    <n v="212"/>
    <x v="4"/>
    <n v="1"/>
    <n v="92.360992710000005"/>
    <n v="92.360992710000005"/>
    <x v="3"/>
    <b v="1"/>
    <x v="0"/>
    <n v="92.360992710000005"/>
    <x v="1"/>
    <x v="1"/>
    <x v="4"/>
    <x v="0"/>
  </r>
  <r>
    <n v="8636"/>
    <x v="230"/>
    <n v="158"/>
    <x v="44"/>
    <x v="0"/>
    <x v="18"/>
    <n v="880"/>
    <x v="1"/>
    <n v="1"/>
    <n v="79.127522600000006"/>
    <n v="79.127522600000006"/>
    <x v="3"/>
    <b v="0"/>
    <x v="0"/>
    <n v="79.127522600000006"/>
    <x v="1"/>
    <x v="1"/>
    <x v="4"/>
    <x v="1"/>
  </r>
  <r>
    <n v="8637"/>
    <x v="318"/>
    <n v="189"/>
    <x v="32"/>
    <x v="0"/>
    <x v="14"/>
    <n v="213"/>
    <x v="4"/>
    <n v="4"/>
    <n v="20.111727170000002"/>
    <n v="80.446908680000007"/>
    <x v="2"/>
    <b v="1"/>
    <x v="0"/>
    <n v="80.446908680000007"/>
    <x v="1"/>
    <x v="1"/>
    <x v="2"/>
    <x v="1"/>
  </r>
  <r>
    <n v="8638"/>
    <x v="338"/>
    <n v="207"/>
    <x v="29"/>
    <x v="0"/>
    <x v="18"/>
    <n v="882"/>
    <x v="0"/>
    <n v="3"/>
    <n v="16.75221432"/>
    <n v="50.256642960000001"/>
    <x v="1"/>
    <b v="0"/>
    <x v="3668"/>
    <n v="45.230978665000002"/>
    <x v="1"/>
    <x v="2"/>
    <x v="0"/>
    <x v="1"/>
  </r>
  <r>
    <n v="8639"/>
    <x v="134"/>
    <n v="297"/>
    <x v="19"/>
    <x v="1"/>
    <x v="0"/>
    <n v="96"/>
    <x v="4"/>
    <n v="2"/>
    <n v="57.913699479999998"/>
    <n v="115.82739896"/>
    <x v="1"/>
    <b v="1"/>
    <x v="0"/>
    <n v="115.82739896"/>
    <x v="0"/>
    <x v="1"/>
    <x v="3"/>
    <x v="1"/>
  </r>
  <r>
    <n v="8640"/>
    <x v="253"/>
    <n v="204"/>
    <x v="11"/>
    <x v="1"/>
    <x v="15"/>
    <n v="654"/>
    <x v="0"/>
    <n v="5"/>
    <n v="40.935108679999999"/>
    <n v="204.67554339999998"/>
    <x v="2"/>
    <b v="0"/>
    <x v="3669"/>
    <n v="184.20798905999999"/>
    <x v="0"/>
    <x v="2"/>
    <x v="1"/>
    <x v="0"/>
  </r>
  <r>
    <n v="8641"/>
    <x v="35"/>
    <n v="127"/>
    <x v="2"/>
    <x v="0"/>
    <x v="8"/>
    <n v="946"/>
    <x v="1"/>
    <n v="2"/>
    <n v="95.929746519999995"/>
    <n v="191.85949303999999"/>
    <x v="0"/>
    <b v="1"/>
    <x v="3670"/>
    <n v="172.67354373999999"/>
    <x v="0"/>
    <x v="2"/>
    <x v="4"/>
    <x v="1"/>
  </r>
  <r>
    <n v="8642"/>
    <x v="297"/>
    <n v="386"/>
    <x v="19"/>
    <x v="0"/>
    <x v="12"/>
    <n v="468"/>
    <x v="1"/>
    <n v="1"/>
    <n v="29.151523610000002"/>
    <n v="29.151523610000002"/>
    <x v="1"/>
    <b v="0"/>
    <x v="0"/>
    <n v="29.151523610000002"/>
    <x v="0"/>
    <x v="1"/>
    <x v="4"/>
    <x v="1"/>
  </r>
  <r>
    <n v="8643"/>
    <x v="18"/>
    <n v="29"/>
    <x v="45"/>
    <x v="2"/>
    <x v="7"/>
    <n v="918"/>
    <x v="4"/>
    <n v="5"/>
    <n v="57.001000300000001"/>
    <n v="285.00500149999999"/>
    <x v="2"/>
    <b v="0"/>
    <x v="3671"/>
    <n v="256.50450135"/>
    <x v="1"/>
    <x v="2"/>
    <x v="0"/>
    <x v="0"/>
  </r>
  <r>
    <n v="8644"/>
    <x v="225"/>
    <n v="253"/>
    <x v="52"/>
    <x v="0"/>
    <x v="14"/>
    <n v="469"/>
    <x v="0"/>
    <n v="1"/>
    <n v="82.874421150000003"/>
    <n v="82.874421150000003"/>
    <x v="1"/>
    <b v="0"/>
    <x v="3672"/>
    <n v="74.586979034999999"/>
    <x v="0"/>
    <x v="2"/>
    <x v="2"/>
    <x v="0"/>
  </r>
  <r>
    <n v="8645"/>
    <x v="143"/>
    <n v="281"/>
    <x v="12"/>
    <x v="2"/>
    <x v="2"/>
    <n v="552"/>
    <x v="0"/>
    <n v="3"/>
    <n v="73.757104690000006"/>
    <n v="221.27131407000002"/>
    <x v="3"/>
    <b v="1"/>
    <x v="0"/>
    <n v="221.27131407000002"/>
    <x v="0"/>
    <x v="1"/>
    <x v="4"/>
    <x v="0"/>
  </r>
  <r>
    <n v="8646"/>
    <x v="284"/>
    <n v="45"/>
    <x v="41"/>
    <x v="2"/>
    <x v="15"/>
    <n v="901"/>
    <x v="1"/>
    <n v="3"/>
    <n v="80.588080829999996"/>
    <n v="241.76424248999999"/>
    <x v="0"/>
    <b v="0"/>
    <x v="3673"/>
    <n v="217.58781823999999"/>
    <x v="0"/>
    <x v="2"/>
    <x v="4"/>
    <x v="1"/>
  </r>
  <r>
    <n v="8647"/>
    <x v="51"/>
    <n v="26"/>
    <x v="21"/>
    <x v="1"/>
    <x v="4"/>
    <n v="889"/>
    <x v="0"/>
    <n v="1"/>
    <n v="20.034831659999998"/>
    <n v="20.034831659999998"/>
    <x v="0"/>
    <b v="0"/>
    <x v="3674"/>
    <n v="18.031348494"/>
    <x v="0"/>
    <x v="2"/>
    <x v="0"/>
    <x v="0"/>
  </r>
  <r>
    <n v="8648"/>
    <x v="73"/>
    <n v="348"/>
    <x v="11"/>
    <x v="0"/>
    <x v="1"/>
    <n v="852"/>
    <x v="4"/>
    <n v="5"/>
    <n v="57.626632819999998"/>
    <n v="288.13316409999999"/>
    <x v="0"/>
    <b v="1"/>
    <x v="0"/>
    <n v="288.13316409999999"/>
    <x v="0"/>
    <x v="1"/>
    <x v="0"/>
    <x v="0"/>
  </r>
  <r>
    <n v="8649"/>
    <x v="29"/>
    <n v="384"/>
    <x v="16"/>
    <x v="1"/>
    <x v="2"/>
    <n v="457"/>
    <x v="4"/>
    <n v="1"/>
    <n v="53.184669"/>
    <n v="53.184669"/>
    <x v="2"/>
    <b v="0"/>
    <x v="0"/>
    <n v="53.184669"/>
    <x v="1"/>
    <x v="1"/>
    <x v="1"/>
    <x v="0"/>
  </r>
  <r>
    <n v="8650"/>
    <x v="64"/>
    <n v="83"/>
    <x v="45"/>
    <x v="2"/>
    <x v="15"/>
    <n v="87"/>
    <x v="0"/>
    <n v="1"/>
    <n v="79.676435220000002"/>
    <n v="79.676435220000002"/>
    <x v="2"/>
    <b v="1"/>
    <x v="3675"/>
    <n v="71.708791697999999"/>
    <x v="0"/>
    <x v="2"/>
    <x v="1"/>
    <x v="0"/>
  </r>
  <r>
    <n v="8651"/>
    <x v="337"/>
    <n v="231"/>
    <x v="43"/>
    <x v="2"/>
    <x v="2"/>
    <n v="155"/>
    <x v="2"/>
    <n v="2"/>
    <n v="37.324783689999997"/>
    <n v="74.649567379999993"/>
    <x v="1"/>
    <b v="1"/>
    <x v="0"/>
    <n v="74.649567379999993"/>
    <x v="0"/>
    <x v="0"/>
    <x v="4"/>
    <x v="1"/>
  </r>
  <r>
    <n v="8652"/>
    <x v="191"/>
    <n v="402"/>
    <x v="47"/>
    <x v="1"/>
    <x v="8"/>
    <n v="414"/>
    <x v="2"/>
    <n v="2"/>
    <n v="16.563747580000001"/>
    <n v="33.127495160000002"/>
    <x v="3"/>
    <b v="0"/>
    <x v="3676"/>
    <n v="29.814745644000002"/>
    <x v="0"/>
    <x v="2"/>
    <x v="1"/>
    <x v="0"/>
  </r>
  <r>
    <n v="8653"/>
    <x v="305"/>
    <n v="351"/>
    <x v="49"/>
    <x v="2"/>
    <x v="11"/>
    <n v="728"/>
    <x v="2"/>
    <n v="4"/>
    <n v="86.990360550000005"/>
    <n v="347.96144220000002"/>
    <x v="0"/>
    <b v="1"/>
    <x v="0"/>
    <n v="347.96144220000002"/>
    <x v="1"/>
    <x v="1"/>
    <x v="1"/>
    <x v="1"/>
  </r>
  <r>
    <n v="8654"/>
    <x v="5"/>
    <n v="476"/>
    <x v="9"/>
    <x v="2"/>
    <x v="2"/>
    <n v="809"/>
    <x v="4"/>
    <n v="3"/>
    <n v="51.502011639999999"/>
    <n v="154.50603491999999"/>
    <x v="3"/>
    <b v="1"/>
    <x v="3677"/>
    <n v="139.05543143"/>
    <x v="1"/>
    <x v="2"/>
    <x v="0"/>
    <x v="1"/>
  </r>
  <r>
    <n v="8655"/>
    <x v="4"/>
    <n v="408"/>
    <x v="7"/>
    <x v="0"/>
    <x v="1"/>
    <n v="804"/>
    <x v="2"/>
    <n v="5"/>
    <n v="28.317485869999999"/>
    <n v="141.58742934999998"/>
    <x v="3"/>
    <b v="1"/>
    <x v="0"/>
    <n v="141.58742934999998"/>
    <x v="0"/>
    <x v="1"/>
    <x v="3"/>
    <x v="1"/>
  </r>
  <r>
    <n v="8656"/>
    <x v="319"/>
    <n v="359"/>
    <x v="44"/>
    <x v="2"/>
    <x v="9"/>
    <n v="331"/>
    <x v="0"/>
    <n v="1"/>
    <n v="57.491190760000002"/>
    <n v="57.491190760000002"/>
    <x v="2"/>
    <b v="1"/>
    <x v="0"/>
    <n v="57.491190760000002"/>
    <x v="0"/>
    <x v="0"/>
    <x v="3"/>
    <x v="1"/>
  </r>
  <r>
    <n v="8657"/>
    <x v="39"/>
    <n v="119"/>
    <x v="37"/>
    <x v="1"/>
    <x v="9"/>
    <n v="302"/>
    <x v="1"/>
    <n v="2"/>
    <n v="80.638489849999999"/>
    <n v="161.2769797"/>
    <x v="3"/>
    <b v="0"/>
    <x v="3678"/>
    <n v="145.14928172999998"/>
    <x v="0"/>
    <x v="2"/>
    <x v="0"/>
    <x v="0"/>
  </r>
  <r>
    <n v="8658"/>
    <x v="63"/>
    <n v="398"/>
    <x v="8"/>
    <x v="2"/>
    <x v="2"/>
    <n v="595"/>
    <x v="3"/>
    <n v="5"/>
    <n v="79.257586290000006"/>
    <n v="396.28793145000003"/>
    <x v="3"/>
    <b v="0"/>
    <x v="3679"/>
    <n v="356.65913831"/>
    <x v="0"/>
    <x v="2"/>
    <x v="2"/>
    <x v="1"/>
  </r>
  <r>
    <n v="8659"/>
    <x v="82"/>
    <n v="264"/>
    <x v="35"/>
    <x v="2"/>
    <x v="16"/>
    <n v="579"/>
    <x v="2"/>
    <n v="2"/>
    <n v="70.030005110000005"/>
    <n v="140.06001022000001"/>
    <x v="0"/>
    <b v="1"/>
    <x v="3680"/>
    <n v="126.05400920000001"/>
    <x v="1"/>
    <x v="2"/>
    <x v="2"/>
    <x v="0"/>
  </r>
  <r>
    <n v="8660"/>
    <x v="254"/>
    <n v="234"/>
    <x v="46"/>
    <x v="0"/>
    <x v="12"/>
    <n v="327"/>
    <x v="3"/>
    <n v="5"/>
    <n v="22.102589380000001"/>
    <n v="110.5129469"/>
    <x v="3"/>
    <b v="0"/>
    <x v="0"/>
    <n v="110.5129469"/>
    <x v="1"/>
    <x v="1"/>
    <x v="1"/>
    <x v="0"/>
  </r>
  <r>
    <n v="8661"/>
    <x v="322"/>
    <n v="344"/>
    <x v="46"/>
    <x v="0"/>
    <x v="10"/>
    <n v="195"/>
    <x v="3"/>
    <n v="3"/>
    <n v="95.600335569999999"/>
    <n v="286.80100671000002"/>
    <x v="3"/>
    <b v="0"/>
    <x v="0"/>
    <n v="286.80100671000002"/>
    <x v="1"/>
    <x v="0"/>
    <x v="3"/>
    <x v="0"/>
  </r>
  <r>
    <n v="8662"/>
    <x v="58"/>
    <n v="431"/>
    <x v="37"/>
    <x v="1"/>
    <x v="3"/>
    <n v="158"/>
    <x v="1"/>
    <n v="1"/>
    <n v="83.874647929999995"/>
    <n v="83.874647929999995"/>
    <x v="0"/>
    <b v="1"/>
    <x v="3681"/>
    <n v="75.487183136999988"/>
    <x v="1"/>
    <x v="2"/>
    <x v="4"/>
    <x v="1"/>
  </r>
  <r>
    <n v="8663"/>
    <x v="129"/>
    <n v="302"/>
    <x v="13"/>
    <x v="1"/>
    <x v="15"/>
    <n v="246"/>
    <x v="2"/>
    <n v="3"/>
    <n v="76.979392860000004"/>
    <n v="230.93817858"/>
    <x v="1"/>
    <b v="1"/>
    <x v="0"/>
    <n v="230.93817858"/>
    <x v="0"/>
    <x v="1"/>
    <x v="1"/>
    <x v="1"/>
  </r>
  <r>
    <n v="8664"/>
    <x v="11"/>
    <n v="100"/>
    <x v="46"/>
    <x v="1"/>
    <x v="16"/>
    <n v="968"/>
    <x v="4"/>
    <n v="5"/>
    <n v="42.469359730000001"/>
    <n v="212.34679865000001"/>
    <x v="3"/>
    <b v="0"/>
    <x v="0"/>
    <n v="212.34679865000001"/>
    <x v="1"/>
    <x v="0"/>
    <x v="1"/>
    <x v="1"/>
  </r>
  <r>
    <n v="8665"/>
    <x v="24"/>
    <n v="99"/>
    <x v="32"/>
    <x v="1"/>
    <x v="9"/>
    <n v="882"/>
    <x v="3"/>
    <n v="1"/>
    <n v="24.43198962"/>
    <n v="24.43198962"/>
    <x v="2"/>
    <b v="1"/>
    <x v="0"/>
    <n v="24.43198962"/>
    <x v="1"/>
    <x v="1"/>
    <x v="0"/>
    <x v="1"/>
  </r>
  <r>
    <n v="8666"/>
    <x v="160"/>
    <n v="317"/>
    <x v="22"/>
    <x v="2"/>
    <x v="19"/>
    <n v="384"/>
    <x v="3"/>
    <n v="3"/>
    <n v="37.577427460000003"/>
    <n v="112.73228238000002"/>
    <x v="2"/>
    <b v="1"/>
    <x v="0"/>
    <n v="112.73228238000002"/>
    <x v="0"/>
    <x v="0"/>
    <x v="4"/>
    <x v="1"/>
  </r>
  <r>
    <n v="8667"/>
    <x v="290"/>
    <n v="18"/>
    <x v="36"/>
    <x v="2"/>
    <x v="10"/>
    <n v="177"/>
    <x v="4"/>
    <n v="5"/>
    <n v="49.531775240000002"/>
    <n v="247.65887620000001"/>
    <x v="2"/>
    <b v="0"/>
    <x v="3682"/>
    <n v="222.89298858000001"/>
    <x v="1"/>
    <x v="2"/>
    <x v="2"/>
    <x v="1"/>
  </r>
  <r>
    <n v="8668"/>
    <x v="142"/>
    <n v="440"/>
    <x v="9"/>
    <x v="2"/>
    <x v="11"/>
    <n v="937"/>
    <x v="0"/>
    <n v="2"/>
    <n v="74.637160769999994"/>
    <n v="149.27432153999999"/>
    <x v="2"/>
    <b v="1"/>
    <x v="3683"/>
    <n v="134.34688939"/>
    <x v="0"/>
    <x v="2"/>
    <x v="2"/>
    <x v="0"/>
  </r>
  <r>
    <n v="8669"/>
    <x v="63"/>
    <n v="189"/>
    <x v="22"/>
    <x v="0"/>
    <x v="10"/>
    <n v="646"/>
    <x v="0"/>
    <n v="4"/>
    <n v="18.923062940000001"/>
    <n v="75.692251760000005"/>
    <x v="3"/>
    <b v="1"/>
    <x v="3684"/>
    <n v="68.123026583000012"/>
    <x v="1"/>
    <x v="2"/>
    <x v="1"/>
    <x v="1"/>
  </r>
  <r>
    <n v="8670"/>
    <x v="217"/>
    <n v="29"/>
    <x v="39"/>
    <x v="2"/>
    <x v="0"/>
    <n v="283"/>
    <x v="3"/>
    <n v="2"/>
    <n v="90.950443430000007"/>
    <n v="181.90088686000001"/>
    <x v="0"/>
    <b v="0"/>
    <x v="3685"/>
    <n v="163.71079817"/>
    <x v="0"/>
    <x v="2"/>
    <x v="2"/>
    <x v="0"/>
  </r>
  <r>
    <n v="8671"/>
    <x v="12"/>
    <n v="128"/>
    <x v="12"/>
    <x v="0"/>
    <x v="18"/>
    <n v="763"/>
    <x v="4"/>
    <n v="5"/>
    <n v="11.092160850000001"/>
    <n v="55.460804250000002"/>
    <x v="3"/>
    <b v="0"/>
    <x v="0"/>
    <n v="55.460804250000002"/>
    <x v="0"/>
    <x v="1"/>
    <x v="2"/>
    <x v="1"/>
  </r>
  <r>
    <n v="8672"/>
    <x v="167"/>
    <n v="148"/>
    <x v="5"/>
    <x v="1"/>
    <x v="13"/>
    <n v="891"/>
    <x v="4"/>
    <n v="1"/>
    <n v="17.264451829999999"/>
    <n v="17.264451829999999"/>
    <x v="1"/>
    <b v="1"/>
    <x v="3686"/>
    <n v="15.538006647"/>
    <x v="0"/>
    <x v="2"/>
    <x v="2"/>
    <x v="0"/>
  </r>
  <r>
    <n v="8673"/>
    <x v="262"/>
    <n v="89"/>
    <x v="15"/>
    <x v="1"/>
    <x v="0"/>
    <n v="543"/>
    <x v="0"/>
    <n v="5"/>
    <n v="28.116262089999999"/>
    <n v="140.58131044999999"/>
    <x v="2"/>
    <b v="0"/>
    <x v="0"/>
    <n v="140.58131044999999"/>
    <x v="1"/>
    <x v="0"/>
    <x v="4"/>
    <x v="1"/>
  </r>
  <r>
    <n v="8674"/>
    <x v="285"/>
    <n v="72"/>
    <x v="11"/>
    <x v="0"/>
    <x v="3"/>
    <n v="613"/>
    <x v="4"/>
    <n v="2"/>
    <n v="87.748860190000002"/>
    <n v="175.49772038"/>
    <x v="2"/>
    <b v="0"/>
    <x v="3687"/>
    <n v="157.94794834000001"/>
    <x v="0"/>
    <x v="2"/>
    <x v="0"/>
    <x v="0"/>
  </r>
  <r>
    <n v="8675"/>
    <x v="303"/>
    <n v="263"/>
    <x v="48"/>
    <x v="1"/>
    <x v="2"/>
    <n v="232"/>
    <x v="3"/>
    <n v="2"/>
    <n v="16.702343039999999"/>
    <n v="33.404686079999998"/>
    <x v="1"/>
    <b v="1"/>
    <x v="3688"/>
    <n v="30.064217471999996"/>
    <x v="0"/>
    <x v="2"/>
    <x v="0"/>
    <x v="1"/>
  </r>
  <r>
    <n v="8676"/>
    <x v="265"/>
    <n v="66"/>
    <x v="14"/>
    <x v="2"/>
    <x v="2"/>
    <n v="192"/>
    <x v="2"/>
    <n v="2"/>
    <n v="54.85076007"/>
    <n v="109.70152014"/>
    <x v="1"/>
    <b v="0"/>
    <x v="0"/>
    <n v="109.70152014"/>
    <x v="1"/>
    <x v="0"/>
    <x v="0"/>
    <x v="0"/>
  </r>
  <r>
    <n v="8677"/>
    <x v="66"/>
    <n v="262"/>
    <x v="30"/>
    <x v="0"/>
    <x v="7"/>
    <n v="873"/>
    <x v="4"/>
    <n v="2"/>
    <n v="68.673968970000004"/>
    <n v="137.34793794000001"/>
    <x v="3"/>
    <b v="1"/>
    <x v="0"/>
    <n v="137.34793794000001"/>
    <x v="1"/>
    <x v="0"/>
    <x v="0"/>
    <x v="1"/>
  </r>
  <r>
    <n v="8678"/>
    <x v="331"/>
    <n v="176"/>
    <x v="21"/>
    <x v="0"/>
    <x v="2"/>
    <n v="850"/>
    <x v="2"/>
    <n v="1"/>
    <n v="67.081075130000002"/>
    <n v="67.081075130000002"/>
    <x v="0"/>
    <b v="0"/>
    <x v="3689"/>
    <n v="60.372967617"/>
    <x v="0"/>
    <x v="2"/>
    <x v="3"/>
    <x v="0"/>
  </r>
  <r>
    <n v="8679"/>
    <x v="18"/>
    <n v="198"/>
    <x v="27"/>
    <x v="1"/>
    <x v="4"/>
    <n v="461"/>
    <x v="3"/>
    <n v="1"/>
    <n v="11.63921968"/>
    <n v="11.63921968"/>
    <x v="3"/>
    <b v="1"/>
    <x v="0"/>
    <n v="11.63921968"/>
    <x v="1"/>
    <x v="1"/>
    <x v="0"/>
    <x v="1"/>
  </r>
  <r>
    <n v="8680"/>
    <x v="152"/>
    <n v="461"/>
    <x v="16"/>
    <x v="1"/>
    <x v="14"/>
    <n v="442"/>
    <x v="3"/>
    <n v="3"/>
    <n v="53.439784660000001"/>
    <n v="160.31935398000002"/>
    <x v="1"/>
    <b v="1"/>
    <x v="3690"/>
    <n v="144.28741858000001"/>
    <x v="1"/>
    <x v="2"/>
    <x v="4"/>
    <x v="1"/>
  </r>
  <r>
    <n v="8681"/>
    <x v="182"/>
    <n v="345"/>
    <x v="41"/>
    <x v="2"/>
    <x v="8"/>
    <n v="279"/>
    <x v="0"/>
    <n v="1"/>
    <n v="34.515059389999998"/>
    <n v="34.515059389999998"/>
    <x v="1"/>
    <b v="0"/>
    <x v="3691"/>
    <n v="31.063553450999997"/>
    <x v="0"/>
    <x v="2"/>
    <x v="3"/>
    <x v="0"/>
  </r>
  <r>
    <n v="8682"/>
    <x v="85"/>
    <n v="17"/>
    <x v="3"/>
    <x v="1"/>
    <x v="17"/>
    <n v="527"/>
    <x v="3"/>
    <n v="1"/>
    <n v="23.628662599999998"/>
    <n v="23.628662599999998"/>
    <x v="2"/>
    <b v="1"/>
    <x v="0"/>
    <n v="23.628662599999998"/>
    <x v="1"/>
    <x v="1"/>
    <x v="1"/>
    <x v="0"/>
  </r>
  <r>
    <n v="8683"/>
    <x v="189"/>
    <n v="5"/>
    <x v="11"/>
    <x v="2"/>
    <x v="0"/>
    <n v="977"/>
    <x v="3"/>
    <n v="1"/>
    <n v="46.042381650000003"/>
    <n v="46.042381650000003"/>
    <x v="2"/>
    <b v="1"/>
    <x v="0"/>
    <n v="46.042381650000003"/>
    <x v="1"/>
    <x v="1"/>
    <x v="1"/>
    <x v="1"/>
  </r>
  <r>
    <n v="8684"/>
    <x v="20"/>
    <n v="233"/>
    <x v="42"/>
    <x v="0"/>
    <x v="9"/>
    <n v="365"/>
    <x v="2"/>
    <n v="4"/>
    <n v="31.269442550000001"/>
    <n v="125.0777702"/>
    <x v="0"/>
    <b v="1"/>
    <x v="3692"/>
    <n v="112.56999318"/>
    <x v="1"/>
    <x v="2"/>
    <x v="0"/>
    <x v="0"/>
  </r>
  <r>
    <n v="8685"/>
    <x v="259"/>
    <n v="8"/>
    <x v="32"/>
    <x v="0"/>
    <x v="18"/>
    <n v="966"/>
    <x v="0"/>
    <n v="1"/>
    <n v="12.91792693"/>
    <n v="12.91792693"/>
    <x v="3"/>
    <b v="1"/>
    <x v="3693"/>
    <n v="11.626134237"/>
    <x v="0"/>
    <x v="2"/>
    <x v="0"/>
    <x v="0"/>
  </r>
  <r>
    <n v="8686"/>
    <x v="25"/>
    <n v="380"/>
    <x v="2"/>
    <x v="1"/>
    <x v="17"/>
    <n v="620"/>
    <x v="3"/>
    <n v="4"/>
    <n v="24.759188550000001"/>
    <n v="99.036754200000004"/>
    <x v="3"/>
    <b v="1"/>
    <x v="0"/>
    <n v="99.036754200000004"/>
    <x v="1"/>
    <x v="1"/>
    <x v="3"/>
    <x v="1"/>
  </r>
  <r>
    <n v="8687"/>
    <x v="239"/>
    <n v="296"/>
    <x v="26"/>
    <x v="1"/>
    <x v="18"/>
    <n v="931"/>
    <x v="1"/>
    <n v="4"/>
    <n v="81.018406400000003"/>
    <n v="324.07362560000001"/>
    <x v="1"/>
    <b v="0"/>
    <x v="0"/>
    <n v="324.07362560000001"/>
    <x v="1"/>
    <x v="1"/>
    <x v="2"/>
    <x v="0"/>
  </r>
  <r>
    <n v="8688"/>
    <x v="173"/>
    <n v="355"/>
    <x v="6"/>
    <x v="2"/>
    <x v="17"/>
    <n v="174"/>
    <x v="2"/>
    <n v="2"/>
    <n v="32.382324580000002"/>
    <n v="64.764649160000005"/>
    <x v="1"/>
    <b v="1"/>
    <x v="3694"/>
    <n v="58.288184244000007"/>
    <x v="0"/>
    <x v="2"/>
    <x v="3"/>
    <x v="1"/>
  </r>
  <r>
    <n v="8689"/>
    <x v="68"/>
    <n v="268"/>
    <x v="8"/>
    <x v="0"/>
    <x v="8"/>
    <n v="839"/>
    <x v="2"/>
    <n v="5"/>
    <n v="74.85352872"/>
    <n v="374.26764359999999"/>
    <x v="1"/>
    <b v="0"/>
    <x v="3695"/>
    <n v="336.84087923999999"/>
    <x v="0"/>
    <x v="2"/>
    <x v="1"/>
    <x v="0"/>
  </r>
  <r>
    <n v="8690"/>
    <x v="30"/>
    <n v="367"/>
    <x v="7"/>
    <x v="0"/>
    <x v="2"/>
    <n v="766"/>
    <x v="4"/>
    <n v="2"/>
    <n v="30.489077160000001"/>
    <n v="60.978154320000002"/>
    <x v="3"/>
    <b v="0"/>
    <x v="0"/>
    <n v="60.978154320000002"/>
    <x v="0"/>
    <x v="0"/>
    <x v="0"/>
    <x v="1"/>
  </r>
  <r>
    <n v="8691"/>
    <x v="205"/>
    <n v="164"/>
    <x v="2"/>
    <x v="1"/>
    <x v="17"/>
    <n v="237"/>
    <x v="4"/>
    <n v="2"/>
    <n v="50.751409099999996"/>
    <n v="101.50281819999999"/>
    <x v="1"/>
    <b v="1"/>
    <x v="0"/>
    <n v="101.50281819999999"/>
    <x v="0"/>
    <x v="1"/>
    <x v="1"/>
    <x v="1"/>
  </r>
  <r>
    <n v="8692"/>
    <x v="219"/>
    <n v="175"/>
    <x v="10"/>
    <x v="2"/>
    <x v="18"/>
    <n v="166"/>
    <x v="3"/>
    <n v="5"/>
    <n v="81.703077059999998"/>
    <n v="408.51538529999999"/>
    <x v="3"/>
    <b v="1"/>
    <x v="0"/>
    <n v="408.51538529999999"/>
    <x v="1"/>
    <x v="1"/>
    <x v="4"/>
    <x v="1"/>
  </r>
  <r>
    <n v="8693"/>
    <x v="337"/>
    <n v="489"/>
    <x v="28"/>
    <x v="1"/>
    <x v="15"/>
    <n v="164"/>
    <x v="1"/>
    <n v="1"/>
    <n v="15.44109385"/>
    <n v="15.44109385"/>
    <x v="1"/>
    <b v="0"/>
    <x v="0"/>
    <n v="15.44109385"/>
    <x v="0"/>
    <x v="0"/>
    <x v="4"/>
    <x v="1"/>
  </r>
  <r>
    <n v="8694"/>
    <x v="337"/>
    <n v="58"/>
    <x v="19"/>
    <x v="1"/>
    <x v="8"/>
    <n v="243"/>
    <x v="2"/>
    <n v="3"/>
    <n v="12.077544809999999"/>
    <n v="36.232634429999997"/>
    <x v="3"/>
    <b v="0"/>
    <x v="0"/>
    <n v="36.232634429999997"/>
    <x v="0"/>
    <x v="1"/>
    <x v="0"/>
    <x v="1"/>
  </r>
  <r>
    <n v="8695"/>
    <x v="81"/>
    <n v="5"/>
    <x v="12"/>
    <x v="1"/>
    <x v="15"/>
    <n v="293"/>
    <x v="0"/>
    <n v="3"/>
    <n v="83.693154320000005"/>
    <n v="251.07946296"/>
    <x v="0"/>
    <b v="0"/>
    <x v="3696"/>
    <n v="225.97151665999999"/>
    <x v="0"/>
    <x v="2"/>
    <x v="3"/>
    <x v="0"/>
  </r>
  <r>
    <n v="8696"/>
    <x v="207"/>
    <n v="367"/>
    <x v="21"/>
    <x v="0"/>
    <x v="15"/>
    <n v="814"/>
    <x v="3"/>
    <n v="2"/>
    <n v="98.309414649999994"/>
    <n v="196.61882929999999"/>
    <x v="0"/>
    <b v="0"/>
    <x v="3697"/>
    <n v="176.95694637"/>
    <x v="1"/>
    <x v="2"/>
    <x v="4"/>
    <x v="1"/>
  </r>
  <r>
    <n v="8697"/>
    <x v="75"/>
    <n v="170"/>
    <x v="51"/>
    <x v="2"/>
    <x v="7"/>
    <n v="77"/>
    <x v="3"/>
    <n v="4"/>
    <n v="22.172437219999999"/>
    <n v="88.689748879999996"/>
    <x v="2"/>
    <b v="1"/>
    <x v="3698"/>
    <n v="79.820773991999999"/>
    <x v="0"/>
    <x v="2"/>
    <x v="1"/>
    <x v="1"/>
  </r>
  <r>
    <n v="8698"/>
    <x v="126"/>
    <n v="478"/>
    <x v="20"/>
    <x v="1"/>
    <x v="17"/>
    <n v="433"/>
    <x v="3"/>
    <n v="4"/>
    <n v="11.863827580000001"/>
    <n v="47.455310320000002"/>
    <x v="0"/>
    <b v="1"/>
    <x v="0"/>
    <n v="47.455310320000002"/>
    <x v="1"/>
    <x v="0"/>
    <x v="4"/>
    <x v="0"/>
  </r>
  <r>
    <n v="8699"/>
    <x v="259"/>
    <n v="11"/>
    <x v="13"/>
    <x v="1"/>
    <x v="5"/>
    <n v="541"/>
    <x v="2"/>
    <n v="4"/>
    <n v="72.40224637"/>
    <n v="289.60898548"/>
    <x v="3"/>
    <b v="0"/>
    <x v="0"/>
    <n v="289.60898548"/>
    <x v="1"/>
    <x v="1"/>
    <x v="4"/>
    <x v="0"/>
  </r>
  <r>
    <n v="8700"/>
    <x v="272"/>
    <n v="339"/>
    <x v="16"/>
    <x v="1"/>
    <x v="7"/>
    <n v="633"/>
    <x v="0"/>
    <n v="3"/>
    <n v="67.80946419"/>
    <n v="203.42839257"/>
    <x v="0"/>
    <b v="0"/>
    <x v="3699"/>
    <n v="183.08555330999999"/>
    <x v="1"/>
    <x v="2"/>
    <x v="0"/>
    <x v="0"/>
  </r>
  <r>
    <n v="8701"/>
    <x v="121"/>
    <n v="421"/>
    <x v="34"/>
    <x v="0"/>
    <x v="4"/>
    <n v="179"/>
    <x v="4"/>
    <n v="5"/>
    <n v="47.322925570000002"/>
    <n v="236.61462785000001"/>
    <x v="0"/>
    <b v="1"/>
    <x v="3700"/>
    <n v="212.95316507000001"/>
    <x v="0"/>
    <x v="2"/>
    <x v="0"/>
    <x v="1"/>
  </r>
  <r>
    <n v="8702"/>
    <x v="76"/>
    <n v="215"/>
    <x v="46"/>
    <x v="0"/>
    <x v="10"/>
    <n v="61"/>
    <x v="3"/>
    <n v="5"/>
    <n v="52.174730930000003"/>
    <n v="260.87365464999999"/>
    <x v="1"/>
    <b v="0"/>
    <x v="3701"/>
    <n v="234.78628918999999"/>
    <x v="0"/>
    <x v="2"/>
    <x v="0"/>
    <x v="1"/>
  </r>
  <r>
    <n v="8703"/>
    <x v="47"/>
    <n v="301"/>
    <x v="21"/>
    <x v="2"/>
    <x v="10"/>
    <n v="235"/>
    <x v="2"/>
    <n v="1"/>
    <n v="91.785927749999999"/>
    <n v="91.785927749999999"/>
    <x v="1"/>
    <b v="0"/>
    <x v="3702"/>
    <n v="82.607334975000001"/>
    <x v="0"/>
    <x v="2"/>
    <x v="0"/>
    <x v="1"/>
  </r>
  <r>
    <n v="8704"/>
    <x v="298"/>
    <n v="219"/>
    <x v="26"/>
    <x v="0"/>
    <x v="6"/>
    <n v="102"/>
    <x v="1"/>
    <n v="2"/>
    <n v="93.78886344"/>
    <n v="187.57772688"/>
    <x v="0"/>
    <b v="1"/>
    <x v="0"/>
    <n v="187.57772688"/>
    <x v="0"/>
    <x v="1"/>
    <x v="3"/>
    <x v="0"/>
  </r>
  <r>
    <n v="8705"/>
    <x v="208"/>
    <n v="130"/>
    <x v="38"/>
    <x v="0"/>
    <x v="15"/>
    <n v="748"/>
    <x v="3"/>
    <n v="1"/>
    <n v="76.559018940000001"/>
    <n v="76.559018940000001"/>
    <x v="3"/>
    <b v="1"/>
    <x v="3703"/>
    <n v="68.903117046000006"/>
    <x v="1"/>
    <x v="2"/>
    <x v="3"/>
    <x v="0"/>
  </r>
  <r>
    <n v="8706"/>
    <x v="274"/>
    <n v="135"/>
    <x v="39"/>
    <x v="1"/>
    <x v="17"/>
    <n v="236"/>
    <x v="4"/>
    <n v="2"/>
    <n v="91.113610170000001"/>
    <n v="182.22722034"/>
    <x v="2"/>
    <b v="1"/>
    <x v="0"/>
    <n v="182.22722034"/>
    <x v="0"/>
    <x v="0"/>
    <x v="1"/>
    <x v="1"/>
  </r>
  <r>
    <n v="8707"/>
    <x v="129"/>
    <n v="183"/>
    <x v="41"/>
    <x v="1"/>
    <x v="13"/>
    <n v="707"/>
    <x v="4"/>
    <n v="5"/>
    <n v="30.02451215"/>
    <n v="150.12256074999999"/>
    <x v="2"/>
    <b v="1"/>
    <x v="0"/>
    <n v="150.12256074999999"/>
    <x v="1"/>
    <x v="0"/>
    <x v="3"/>
    <x v="1"/>
  </r>
  <r>
    <n v="8708"/>
    <x v="59"/>
    <n v="96"/>
    <x v="5"/>
    <x v="1"/>
    <x v="2"/>
    <n v="917"/>
    <x v="2"/>
    <n v="2"/>
    <n v="11.85758564"/>
    <n v="23.71517128"/>
    <x v="2"/>
    <b v="0"/>
    <x v="3704"/>
    <n v="21.343654151999999"/>
    <x v="1"/>
    <x v="2"/>
    <x v="0"/>
    <x v="1"/>
  </r>
  <r>
    <n v="8709"/>
    <x v="59"/>
    <n v="153"/>
    <x v="35"/>
    <x v="2"/>
    <x v="10"/>
    <n v="31"/>
    <x v="0"/>
    <n v="3"/>
    <n v="52.825826329999998"/>
    <n v="158.47747899000001"/>
    <x v="3"/>
    <b v="0"/>
    <x v="3705"/>
    <n v="142.62973109000001"/>
    <x v="0"/>
    <x v="2"/>
    <x v="3"/>
    <x v="1"/>
  </r>
  <r>
    <n v="8710"/>
    <x v="90"/>
    <n v="123"/>
    <x v="6"/>
    <x v="0"/>
    <x v="18"/>
    <n v="13"/>
    <x v="1"/>
    <n v="3"/>
    <n v="99.10127267"/>
    <n v="297.30381800999999"/>
    <x v="0"/>
    <b v="1"/>
    <x v="0"/>
    <n v="297.30381800999999"/>
    <x v="1"/>
    <x v="0"/>
    <x v="0"/>
    <x v="0"/>
  </r>
  <r>
    <n v="8711"/>
    <x v="275"/>
    <n v="375"/>
    <x v="2"/>
    <x v="1"/>
    <x v="17"/>
    <n v="556"/>
    <x v="2"/>
    <n v="1"/>
    <n v="91.784571569999997"/>
    <n v="91.784571569999997"/>
    <x v="2"/>
    <b v="1"/>
    <x v="0"/>
    <n v="91.784571569999997"/>
    <x v="0"/>
    <x v="0"/>
    <x v="0"/>
    <x v="0"/>
  </r>
  <r>
    <n v="8712"/>
    <x v="264"/>
    <n v="43"/>
    <x v="46"/>
    <x v="0"/>
    <x v="17"/>
    <n v="48"/>
    <x v="4"/>
    <n v="4"/>
    <n v="20.186867249999999"/>
    <n v="80.747468999999995"/>
    <x v="1"/>
    <b v="1"/>
    <x v="3706"/>
    <n v="72.672722097999994"/>
    <x v="0"/>
    <x v="2"/>
    <x v="0"/>
    <x v="0"/>
  </r>
  <r>
    <n v="8713"/>
    <x v="40"/>
    <n v="226"/>
    <x v="38"/>
    <x v="1"/>
    <x v="0"/>
    <n v="964"/>
    <x v="1"/>
    <n v="2"/>
    <n v="45.471905100000001"/>
    <n v="90.943810200000001"/>
    <x v="2"/>
    <b v="0"/>
    <x v="3707"/>
    <n v="81.849429180000001"/>
    <x v="1"/>
    <x v="2"/>
    <x v="1"/>
    <x v="1"/>
  </r>
  <r>
    <n v="8714"/>
    <x v="289"/>
    <n v="120"/>
    <x v="49"/>
    <x v="1"/>
    <x v="8"/>
    <n v="149"/>
    <x v="3"/>
    <n v="4"/>
    <n v="29.489662419999998"/>
    <n v="117.95864967999999"/>
    <x v="0"/>
    <b v="1"/>
    <x v="0"/>
    <n v="117.95864967999999"/>
    <x v="0"/>
    <x v="0"/>
    <x v="0"/>
    <x v="1"/>
  </r>
  <r>
    <n v="8715"/>
    <x v="320"/>
    <n v="474"/>
    <x v="15"/>
    <x v="0"/>
    <x v="10"/>
    <n v="313"/>
    <x v="3"/>
    <n v="5"/>
    <n v="12.748636360000001"/>
    <n v="63.743181800000002"/>
    <x v="0"/>
    <b v="0"/>
    <x v="0"/>
    <n v="63.743181800000002"/>
    <x v="0"/>
    <x v="1"/>
    <x v="4"/>
    <x v="1"/>
  </r>
  <r>
    <n v="8716"/>
    <x v="164"/>
    <n v="240"/>
    <x v="34"/>
    <x v="2"/>
    <x v="4"/>
    <n v="625"/>
    <x v="3"/>
    <n v="5"/>
    <n v="60.362992579999997"/>
    <n v="301.81496289999995"/>
    <x v="2"/>
    <b v="0"/>
    <x v="0"/>
    <n v="301.81496289999995"/>
    <x v="1"/>
    <x v="1"/>
    <x v="1"/>
    <x v="0"/>
  </r>
  <r>
    <n v="8717"/>
    <x v="94"/>
    <n v="22"/>
    <x v="51"/>
    <x v="1"/>
    <x v="10"/>
    <n v="735"/>
    <x v="0"/>
    <n v="1"/>
    <n v="56.29427742"/>
    <n v="56.29427742"/>
    <x v="3"/>
    <b v="0"/>
    <x v="0"/>
    <n v="56.29427742"/>
    <x v="0"/>
    <x v="0"/>
    <x v="3"/>
    <x v="0"/>
  </r>
  <r>
    <n v="8718"/>
    <x v="15"/>
    <n v="284"/>
    <x v="40"/>
    <x v="2"/>
    <x v="5"/>
    <n v="351"/>
    <x v="4"/>
    <n v="1"/>
    <n v="41.968922220000003"/>
    <n v="41.968922220000003"/>
    <x v="3"/>
    <b v="1"/>
    <x v="0"/>
    <n v="41.968922220000003"/>
    <x v="0"/>
    <x v="0"/>
    <x v="3"/>
    <x v="1"/>
  </r>
  <r>
    <n v="8719"/>
    <x v="351"/>
    <n v="369"/>
    <x v="39"/>
    <x v="2"/>
    <x v="19"/>
    <n v="354"/>
    <x v="4"/>
    <n v="3"/>
    <n v="78.798856099999995"/>
    <n v="236.39656829999998"/>
    <x v="1"/>
    <b v="1"/>
    <x v="0"/>
    <n v="236.39656829999998"/>
    <x v="1"/>
    <x v="1"/>
    <x v="4"/>
    <x v="0"/>
  </r>
  <r>
    <n v="8720"/>
    <x v="231"/>
    <n v="128"/>
    <x v="52"/>
    <x v="1"/>
    <x v="5"/>
    <n v="461"/>
    <x v="1"/>
    <n v="4"/>
    <n v="71.22524799"/>
    <n v="284.90099196"/>
    <x v="3"/>
    <b v="1"/>
    <x v="0"/>
    <n v="284.90099196"/>
    <x v="0"/>
    <x v="0"/>
    <x v="0"/>
    <x v="0"/>
  </r>
  <r>
    <n v="8721"/>
    <x v="282"/>
    <n v="1"/>
    <x v="15"/>
    <x v="1"/>
    <x v="9"/>
    <n v="702"/>
    <x v="2"/>
    <n v="3"/>
    <n v="43.475003239999999"/>
    <n v="130.42500971999999"/>
    <x v="1"/>
    <b v="0"/>
    <x v="3708"/>
    <n v="117.38250874999999"/>
    <x v="0"/>
    <x v="2"/>
    <x v="4"/>
    <x v="1"/>
  </r>
  <r>
    <n v="8722"/>
    <x v="23"/>
    <n v="217"/>
    <x v="24"/>
    <x v="2"/>
    <x v="10"/>
    <n v="986"/>
    <x v="4"/>
    <n v="4"/>
    <n v="75.237135609999996"/>
    <n v="300.94854243999998"/>
    <x v="3"/>
    <b v="1"/>
    <x v="0"/>
    <n v="300.94854243999998"/>
    <x v="0"/>
    <x v="0"/>
    <x v="1"/>
    <x v="1"/>
  </r>
  <r>
    <n v="8723"/>
    <x v="341"/>
    <n v="295"/>
    <x v="12"/>
    <x v="0"/>
    <x v="11"/>
    <n v="128"/>
    <x v="0"/>
    <n v="2"/>
    <n v="99.213836749999999"/>
    <n v="198.4276735"/>
    <x v="0"/>
    <b v="1"/>
    <x v="3709"/>
    <n v="178.58490614999999"/>
    <x v="1"/>
    <x v="2"/>
    <x v="4"/>
    <x v="0"/>
  </r>
  <r>
    <n v="8724"/>
    <x v="26"/>
    <n v="196"/>
    <x v="18"/>
    <x v="1"/>
    <x v="6"/>
    <n v="485"/>
    <x v="2"/>
    <n v="2"/>
    <n v="18.846657059999998"/>
    <n v="37.693314119999997"/>
    <x v="1"/>
    <b v="1"/>
    <x v="3710"/>
    <n v="33.923982707999997"/>
    <x v="0"/>
    <x v="2"/>
    <x v="2"/>
    <x v="1"/>
  </r>
  <r>
    <n v="8725"/>
    <x v="317"/>
    <n v="451"/>
    <x v="30"/>
    <x v="1"/>
    <x v="8"/>
    <n v="858"/>
    <x v="4"/>
    <n v="1"/>
    <n v="31.283510230000001"/>
    <n v="31.283510230000001"/>
    <x v="1"/>
    <b v="0"/>
    <x v="0"/>
    <n v="31.283510230000001"/>
    <x v="0"/>
    <x v="1"/>
    <x v="1"/>
    <x v="1"/>
  </r>
  <r>
    <n v="8726"/>
    <x v="360"/>
    <n v="356"/>
    <x v="35"/>
    <x v="1"/>
    <x v="18"/>
    <n v="977"/>
    <x v="0"/>
    <n v="4"/>
    <n v="32.540843780000003"/>
    <n v="130.16337512000001"/>
    <x v="0"/>
    <b v="1"/>
    <x v="3711"/>
    <n v="117.14703761000001"/>
    <x v="1"/>
    <x v="2"/>
    <x v="2"/>
    <x v="1"/>
  </r>
  <r>
    <n v="8727"/>
    <x v="276"/>
    <n v="126"/>
    <x v="10"/>
    <x v="2"/>
    <x v="8"/>
    <n v="811"/>
    <x v="4"/>
    <n v="2"/>
    <n v="18.684543690000002"/>
    <n v="37.369087380000003"/>
    <x v="2"/>
    <b v="0"/>
    <x v="0"/>
    <n v="37.369087380000003"/>
    <x v="1"/>
    <x v="1"/>
    <x v="1"/>
    <x v="1"/>
  </r>
  <r>
    <n v="8728"/>
    <x v="112"/>
    <n v="215"/>
    <x v="35"/>
    <x v="0"/>
    <x v="4"/>
    <n v="81"/>
    <x v="1"/>
    <n v="3"/>
    <n v="54.92907658"/>
    <n v="164.78722973999999"/>
    <x v="0"/>
    <b v="1"/>
    <x v="0"/>
    <n v="164.78722973999999"/>
    <x v="0"/>
    <x v="1"/>
    <x v="1"/>
    <x v="0"/>
  </r>
  <r>
    <n v="8729"/>
    <x v="185"/>
    <n v="39"/>
    <x v="19"/>
    <x v="0"/>
    <x v="19"/>
    <n v="629"/>
    <x v="4"/>
    <n v="3"/>
    <n v="44.415515849999998"/>
    <n v="133.24654755"/>
    <x v="2"/>
    <b v="1"/>
    <x v="3712"/>
    <n v="119.92189279999999"/>
    <x v="0"/>
    <x v="2"/>
    <x v="2"/>
    <x v="0"/>
  </r>
  <r>
    <n v="8730"/>
    <x v="292"/>
    <n v="391"/>
    <x v="40"/>
    <x v="1"/>
    <x v="3"/>
    <n v="891"/>
    <x v="1"/>
    <n v="2"/>
    <n v="80.229017990000003"/>
    <n v="160.45803598000001"/>
    <x v="2"/>
    <b v="1"/>
    <x v="3713"/>
    <n v="144.41223238000001"/>
    <x v="1"/>
    <x v="2"/>
    <x v="2"/>
    <x v="0"/>
  </r>
  <r>
    <n v="8731"/>
    <x v="66"/>
    <n v="345"/>
    <x v="37"/>
    <x v="0"/>
    <x v="2"/>
    <n v="946"/>
    <x v="0"/>
    <n v="3"/>
    <n v="82.913904489999993"/>
    <n v="248.74171346999998"/>
    <x v="2"/>
    <b v="0"/>
    <x v="0"/>
    <n v="248.74171346999998"/>
    <x v="1"/>
    <x v="0"/>
    <x v="2"/>
    <x v="0"/>
  </r>
  <r>
    <n v="8732"/>
    <x v="164"/>
    <n v="149"/>
    <x v="12"/>
    <x v="1"/>
    <x v="11"/>
    <n v="670"/>
    <x v="4"/>
    <n v="5"/>
    <n v="76.166963080000002"/>
    <n v="380.83481540000002"/>
    <x v="2"/>
    <b v="1"/>
    <x v="0"/>
    <n v="380.83481540000002"/>
    <x v="1"/>
    <x v="1"/>
    <x v="0"/>
    <x v="1"/>
  </r>
  <r>
    <n v="8733"/>
    <x v="310"/>
    <n v="245"/>
    <x v="9"/>
    <x v="2"/>
    <x v="15"/>
    <n v="64"/>
    <x v="3"/>
    <n v="5"/>
    <n v="84.836411260000006"/>
    <n v="424.1820563"/>
    <x v="1"/>
    <b v="0"/>
    <x v="3714"/>
    <n v="381.76385067000001"/>
    <x v="1"/>
    <x v="2"/>
    <x v="3"/>
    <x v="1"/>
  </r>
  <r>
    <n v="8734"/>
    <x v="126"/>
    <n v="132"/>
    <x v="35"/>
    <x v="0"/>
    <x v="1"/>
    <n v="669"/>
    <x v="4"/>
    <n v="3"/>
    <n v="72.849707319999993"/>
    <n v="218.54912195999998"/>
    <x v="3"/>
    <b v="0"/>
    <x v="0"/>
    <n v="218.54912195999998"/>
    <x v="1"/>
    <x v="1"/>
    <x v="1"/>
    <x v="0"/>
  </r>
  <r>
    <n v="8735"/>
    <x v="279"/>
    <n v="477"/>
    <x v="7"/>
    <x v="2"/>
    <x v="7"/>
    <n v="639"/>
    <x v="0"/>
    <n v="5"/>
    <n v="35.239582110000001"/>
    <n v="176.19791055000002"/>
    <x v="0"/>
    <b v="1"/>
    <x v="3715"/>
    <n v="158.57811949000001"/>
    <x v="0"/>
    <x v="2"/>
    <x v="1"/>
    <x v="1"/>
  </r>
  <r>
    <n v="8736"/>
    <x v="269"/>
    <n v="191"/>
    <x v="33"/>
    <x v="0"/>
    <x v="16"/>
    <n v="639"/>
    <x v="2"/>
    <n v="2"/>
    <n v="47.230870070000002"/>
    <n v="94.461740140000003"/>
    <x v="0"/>
    <b v="1"/>
    <x v="3716"/>
    <n v="85.015566125000007"/>
    <x v="0"/>
    <x v="2"/>
    <x v="1"/>
    <x v="1"/>
  </r>
  <r>
    <n v="8737"/>
    <x v="57"/>
    <n v="424"/>
    <x v="1"/>
    <x v="0"/>
    <x v="15"/>
    <n v="683"/>
    <x v="4"/>
    <n v="4"/>
    <n v="35.354548039999997"/>
    <n v="141.41819215999999"/>
    <x v="1"/>
    <b v="0"/>
    <x v="3717"/>
    <n v="127.27637293999999"/>
    <x v="0"/>
    <x v="2"/>
    <x v="0"/>
    <x v="1"/>
  </r>
  <r>
    <n v="8738"/>
    <x v="192"/>
    <n v="157"/>
    <x v="52"/>
    <x v="0"/>
    <x v="7"/>
    <n v="470"/>
    <x v="3"/>
    <n v="4"/>
    <n v="17.09699359"/>
    <n v="68.387974360000001"/>
    <x v="3"/>
    <b v="1"/>
    <x v="3718"/>
    <n v="61.549176926000001"/>
    <x v="0"/>
    <x v="2"/>
    <x v="2"/>
    <x v="0"/>
  </r>
  <r>
    <n v="8739"/>
    <x v="72"/>
    <n v="356"/>
    <x v="2"/>
    <x v="1"/>
    <x v="8"/>
    <n v="707"/>
    <x v="1"/>
    <n v="5"/>
    <n v="13.857351939999999"/>
    <n v="69.28675969999999"/>
    <x v="3"/>
    <b v="1"/>
    <x v="3719"/>
    <n v="62.35808373199999"/>
    <x v="1"/>
    <x v="2"/>
    <x v="1"/>
    <x v="0"/>
  </r>
  <r>
    <n v="8740"/>
    <x v="108"/>
    <n v="290"/>
    <x v="35"/>
    <x v="0"/>
    <x v="1"/>
    <n v="312"/>
    <x v="4"/>
    <n v="2"/>
    <n v="65.225198730000002"/>
    <n v="130.45039746"/>
    <x v="2"/>
    <b v="1"/>
    <x v="0"/>
    <n v="130.45039746"/>
    <x v="0"/>
    <x v="1"/>
    <x v="4"/>
    <x v="1"/>
  </r>
  <r>
    <n v="8741"/>
    <x v="212"/>
    <n v="128"/>
    <x v="20"/>
    <x v="0"/>
    <x v="5"/>
    <n v="809"/>
    <x v="3"/>
    <n v="3"/>
    <n v="91.4256046"/>
    <n v="274.27681380000001"/>
    <x v="3"/>
    <b v="0"/>
    <x v="0"/>
    <n v="274.27681380000001"/>
    <x v="0"/>
    <x v="0"/>
    <x v="2"/>
    <x v="0"/>
  </r>
  <r>
    <n v="8742"/>
    <x v="191"/>
    <n v="168"/>
    <x v="49"/>
    <x v="2"/>
    <x v="18"/>
    <n v="307"/>
    <x v="3"/>
    <n v="3"/>
    <n v="57.837489730000001"/>
    <n v="173.51246918999999"/>
    <x v="1"/>
    <b v="1"/>
    <x v="3720"/>
    <n v="156.16122227"/>
    <x v="1"/>
    <x v="2"/>
    <x v="1"/>
    <x v="0"/>
  </r>
  <r>
    <n v="8743"/>
    <x v="238"/>
    <n v="232"/>
    <x v="6"/>
    <x v="2"/>
    <x v="9"/>
    <n v="740"/>
    <x v="0"/>
    <n v="4"/>
    <n v="13.33228327"/>
    <n v="53.329133079999998"/>
    <x v="1"/>
    <b v="1"/>
    <x v="0"/>
    <n v="53.329133079999998"/>
    <x v="0"/>
    <x v="1"/>
    <x v="4"/>
    <x v="0"/>
  </r>
  <r>
    <n v="8744"/>
    <x v="204"/>
    <n v="288"/>
    <x v="21"/>
    <x v="1"/>
    <x v="15"/>
    <n v="592"/>
    <x v="1"/>
    <n v="2"/>
    <n v="74.62926478"/>
    <n v="149.25852956"/>
    <x v="1"/>
    <b v="1"/>
    <x v="3721"/>
    <n v="134.33267660000001"/>
    <x v="0"/>
    <x v="2"/>
    <x v="3"/>
    <x v="0"/>
  </r>
  <r>
    <n v="8745"/>
    <x v="176"/>
    <n v="284"/>
    <x v="34"/>
    <x v="1"/>
    <x v="2"/>
    <n v="897"/>
    <x v="0"/>
    <n v="4"/>
    <n v="90.814339630000006"/>
    <n v="363.25735852000003"/>
    <x v="0"/>
    <b v="0"/>
    <x v="0"/>
    <n v="363.25735852000003"/>
    <x v="0"/>
    <x v="0"/>
    <x v="2"/>
    <x v="1"/>
  </r>
  <r>
    <n v="8746"/>
    <x v="190"/>
    <n v="159"/>
    <x v="8"/>
    <x v="1"/>
    <x v="12"/>
    <n v="175"/>
    <x v="0"/>
    <n v="1"/>
    <n v="97.210306299999999"/>
    <n v="97.210306299999999"/>
    <x v="0"/>
    <b v="0"/>
    <x v="0"/>
    <n v="97.210306299999999"/>
    <x v="0"/>
    <x v="1"/>
    <x v="3"/>
    <x v="0"/>
  </r>
  <r>
    <n v="8747"/>
    <x v="359"/>
    <n v="251"/>
    <x v="35"/>
    <x v="1"/>
    <x v="6"/>
    <n v="768"/>
    <x v="4"/>
    <n v="3"/>
    <n v="80.919606770000001"/>
    <n v="242.75882031"/>
    <x v="3"/>
    <b v="1"/>
    <x v="3722"/>
    <n v="218.48293828000001"/>
    <x v="0"/>
    <x v="2"/>
    <x v="2"/>
    <x v="1"/>
  </r>
  <r>
    <n v="8748"/>
    <x v="84"/>
    <n v="366"/>
    <x v="5"/>
    <x v="0"/>
    <x v="17"/>
    <n v="400"/>
    <x v="2"/>
    <n v="4"/>
    <n v="77.187103519999994"/>
    <n v="308.74841407999998"/>
    <x v="2"/>
    <b v="0"/>
    <x v="0"/>
    <n v="308.74841407999998"/>
    <x v="1"/>
    <x v="1"/>
    <x v="3"/>
    <x v="0"/>
  </r>
  <r>
    <n v="8749"/>
    <x v="139"/>
    <n v="334"/>
    <x v="35"/>
    <x v="1"/>
    <x v="9"/>
    <n v="209"/>
    <x v="0"/>
    <n v="3"/>
    <n v="48.744293300000002"/>
    <n v="146.2328799"/>
    <x v="3"/>
    <b v="0"/>
    <x v="0"/>
    <n v="146.2328799"/>
    <x v="1"/>
    <x v="1"/>
    <x v="1"/>
    <x v="1"/>
  </r>
  <r>
    <n v="8750"/>
    <x v="62"/>
    <n v="450"/>
    <x v="21"/>
    <x v="0"/>
    <x v="15"/>
    <n v="641"/>
    <x v="0"/>
    <n v="4"/>
    <n v="21.659005579999999"/>
    <n v="86.636022319999995"/>
    <x v="2"/>
    <b v="0"/>
    <x v="0"/>
    <n v="86.636022319999995"/>
    <x v="1"/>
    <x v="0"/>
    <x v="0"/>
    <x v="1"/>
  </r>
  <r>
    <n v="8751"/>
    <x v="175"/>
    <n v="158"/>
    <x v="19"/>
    <x v="0"/>
    <x v="0"/>
    <n v="404"/>
    <x v="1"/>
    <n v="3"/>
    <n v="36.624718520000002"/>
    <n v="109.87415556000001"/>
    <x v="0"/>
    <b v="0"/>
    <x v="3723"/>
    <n v="98.886740000000003"/>
    <x v="0"/>
    <x v="2"/>
    <x v="4"/>
    <x v="0"/>
  </r>
  <r>
    <n v="8752"/>
    <x v="177"/>
    <n v="461"/>
    <x v="16"/>
    <x v="2"/>
    <x v="2"/>
    <n v="738"/>
    <x v="1"/>
    <n v="5"/>
    <n v="72.045939509999997"/>
    <n v="360.22969754999997"/>
    <x v="0"/>
    <b v="1"/>
    <x v="3724"/>
    <n v="324.20672779999995"/>
    <x v="0"/>
    <x v="2"/>
    <x v="3"/>
    <x v="1"/>
  </r>
  <r>
    <n v="8753"/>
    <x v="210"/>
    <n v="109"/>
    <x v="0"/>
    <x v="0"/>
    <x v="7"/>
    <n v="541"/>
    <x v="2"/>
    <n v="2"/>
    <n v="99.245551689999999"/>
    <n v="198.49110338"/>
    <x v="0"/>
    <b v="1"/>
    <x v="0"/>
    <n v="198.49110338"/>
    <x v="1"/>
    <x v="0"/>
    <x v="1"/>
    <x v="1"/>
  </r>
  <r>
    <n v="8754"/>
    <x v="145"/>
    <n v="414"/>
    <x v="18"/>
    <x v="1"/>
    <x v="8"/>
    <n v="902"/>
    <x v="1"/>
    <n v="1"/>
    <n v="83.731094560000003"/>
    <n v="83.731094560000003"/>
    <x v="1"/>
    <b v="0"/>
    <x v="3725"/>
    <n v="75.357985104000008"/>
    <x v="0"/>
    <x v="2"/>
    <x v="0"/>
    <x v="0"/>
  </r>
  <r>
    <n v="8755"/>
    <x v="115"/>
    <n v="236"/>
    <x v="28"/>
    <x v="0"/>
    <x v="13"/>
    <n v="89"/>
    <x v="4"/>
    <n v="5"/>
    <n v="15.71531062"/>
    <n v="78.576553099999998"/>
    <x v="3"/>
    <b v="0"/>
    <x v="3726"/>
    <n v="70.718897791000003"/>
    <x v="1"/>
    <x v="2"/>
    <x v="1"/>
    <x v="0"/>
  </r>
  <r>
    <n v="8756"/>
    <x v="51"/>
    <n v="494"/>
    <x v="9"/>
    <x v="2"/>
    <x v="1"/>
    <n v="276"/>
    <x v="1"/>
    <n v="2"/>
    <n v="90.413062830000001"/>
    <n v="180.82612566"/>
    <x v="1"/>
    <b v="1"/>
    <x v="0"/>
    <n v="180.82612566"/>
    <x v="1"/>
    <x v="1"/>
    <x v="1"/>
    <x v="0"/>
  </r>
  <r>
    <n v="8757"/>
    <x v="48"/>
    <n v="107"/>
    <x v="4"/>
    <x v="1"/>
    <x v="10"/>
    <n v="577"/>
    <x v="0"/>
    <n v="5"/>
    <n v="31.962086379999999"/>
    <n v="159.8104319"/>
    <x v="1"/>
    <b v="1"/>
    <x v="0"/>
    <n v="159.8104319"/>
    <x v="1"/>
    <x v="0"/>
    <x v="3"/>
    <x v="1"/>
  </r>
  <r>
    <n v="8758"/>
    <x v="1"/>
    <n v="467"/>
    <x v="29"/>
    <x v="0"/>
    <x v="11"/>
    <n v="96"/>
    <x v="2"/>
    <n v="5"/>
    <n v="59.718759939999998"/>
    <n v="298.59379969999998"/>
    <x v="1"/>
    <b v="1"/>
    <x v="0"/>
    <n v="298.59379969999998"/>
    <x v="0"/>
    <x v="0"/>
    <x v="3"/>
    <x v="1"/>
  </r>
  <r>
    <n v="8759"/>
    <x v="39"/>
    <n v="14"/>
    <x v="16"/>
    <x v="0"/>
    <x v="13"/>
    <n v="596"/>
    <x v="3"/>
    <n v="5"/>
    <n v="62.585555110000001"/>
    <n v="312.92777554999998"/>
    <x v="2"/>
    <b v="0"/>
    <x v="0"/>
    <n v="312.92777554999998"/>
    <x v="1"/>
    <x v="1"/>
    <x v="3"/>
    <x v="1"/>
  </r>
  <r>
    <n v="8760"/>
    <x v="301"/>
    <n v="476"/>
    <x v="40"/>
    <x v="1"/>
    <x v="14"/>
    <n v="238"/>
    <x v="3"/>
    <n v="1"/>
    <n v="49.554150970000002"/>
    <n v="49.554150970000002"/>
    <x v="1"/>
    <b v="0"/>
    <x v="0"/>
    <n v="49.554150970000002"/>
    <x v="1"/>
    <x v="1"/>
    <x v="1"/>
    <x v="1"/>
  </r>
  <r>
    <n v="8761"/>
    <x v="317"/>
    <n v="436"/>
    <x v="32"/>
    <x v="1"/>
    <x v="15"/>
    <n v="724"/>
    <x v="4"/>
    <n v="4"/>
    <n v="31.89732759"/>
    <n v="127.58931036"/>
    <x v="3"/>
    <b v="0"/>
    <x v="3727"/>
    <n v="114.83037933"/>
    <x v="0"/>
    <x v="2"/>
    <x v="2"/>
    <x v="0"/>
  </r>
  <r>
    <n v="8762"/>
    <x v="292"/>
    <n v="460"/>
    <x v="6"/>
    <x v="2"/>
    <x v="19"/>
    <n v="93"/>
    <x v="3"/>
    <n v="1"/>
    <n v="45.656145160000001"/>
    <n v="45.656145160000001"/>
    <x v="3"/>
    <b v="1"/>
    <x v="3728"/>
    <n v="41.090530643999998"/>
    <x v="1"/>
    <x v="2"/>
    <x v="3"/>
    <x v="1"/>
  </r>
  <r>
    <n v="8763"/>
    <x v="100"/>
    <n v="343"/>
    <x v="16"/>
    <x v="2"/>
    <x v="14"/>
    <n v="575"/>
    <x v="4"/>
    <n v="5"/>
    <n v="74.281253550000002"/>
    <n v="371.40626774999998"/>
    <x v="0"/>
    <b v="0"/>
    <x v="3729"/>
    <n v="334.26564096999999"/>
    <x v="1"/>
    <x v="2"/>
    <x v="4"/>
    <x v="0"/>
  </r>
  <r>
    <n v="8764"/>
    <x v="56"/>
    <n v="432"/>
    <x v="45"/>
    <x v="0"/>
    <x v="11"/>
    <n v="59"/>
    <x v="1"/>
    <n v="3"/>
    <n v="93.250771279999995"/>
    <n v="279.75231384"/>
    <x v="1"/>
    <b v="0"/>
    <x v="3730"/>
    <n v="251.77708244999999"/>
    <x v="0"/>
    <x v="2"/>
    <x v="0"/>
    <x v="0"/>
  </r>
  <r>
    <n v="8765"/>
    <x v="223"/>
    <n v="76"/>
    <x v="46"/>
    <x v="0"/>
    <x v="10"/>
    <n v="647"/>
    <x v="3"/>
    <n v="5"/>
    <n v="51.367240209999999"/>
    <n v="256.83620105"/>
    <x v="1"/>
    <b v="0"/>
    <x v="0"/>
    <n v="256.83620105"/>
    <x v="1"/>
    <x v="1"/>
    <x v="1"/>
    <x v="1"/>
  </r>
  <r>
    <n v="8766"/>
    <x v="68"/>
    <n v="231"/>
    <x v="30"/>
    <x v="1"/>
    <x v="17"/>
    <n v="314"/>
    <x v="4"/>
    <n v="5"/>
    <n v="84.482922209999998"/>
    <n v="422.41461104999996"/>
    <x v="3"/>
    <b v="0"/>
    <x v="3731"/>
    <n v="380.17314994999998"/>
    <x v="1"/>
    <x v="2"/>
    <x v="2"/>
    <x v="0"/>
  </r>
  <r>
    <n v="8767"/>
    <x v="243"/>
    <n v="326"/>
    <x v="18"/>
    <x v="2"/>
    <x v="11"/>
    <n v="566"/>
    <x v="4"/>
    <n v="2"/>
    <n v="30.847280489999999"/>
    <n v="61.694560979999999"/>
    <x v="0"/>
    <b v="1"/>
    <x v="3732"/>
    <n v="55.525104882999997"/>
    <x v="1"/>
    <x v="2"/>
    <x v="0"/>
    <x v="0"/>
  </r>
  <r>
    <n v="8768"/>
    <x v="114"/>
    <n v="206"/>
    <x v="45"/>
    <x v="1"/>
    <x v="11"/>
    <n v="982"/>
    <x v="1"/>
    <n v="5"/>
    <n v="65.474053470000001"/>
    <n v="327.37026735000001"/>
    <x v="1"/>
    <b v="0"/>
    <x v="3733"/>
    <n v="294.63324061000003"/>
    <x v="0"/>
    <x v="2"/>
    <x v="1"/>
    <x v="0"/>
  </r>
  <r>
    <n v="8769"/>
    <x v="152"/>
    <n v="54"/>
    <x v="30"/>
    <x v="2"/>
    <x v="15"/>
    <n v="370"/>
    <x v="3"/>
    <n v="2"/>
    <n v="34.76862465"/>
    <n v="69.537249299999999"/>
    <x v="3"/>
    <b v="0"/>
    <x v="3734"/>
    <n v="62.583524370999996"/>
    <x v="0"/>
    <x v="2"/>
    <x v="1"/>
    <x v="0"/>
  </r>
  <r>
    <n v="8770"/>
    <x v="305"/>
    <n v="441"/>
    <x v="9"/>
    <x v="0"/>
    <x v="17"/>
    <n v="362"/>
    <x v="2"/>
    <n v="3"/>
    <n v="33.391011149999997"/>
    <n v="100.17303344999999"/>
    <x v="1"/>
    <b v="1"/>
    <x v="3735"/>
    <n v="90.155730099999985"/>
    <x v="1"/>
    <x v="2"/>
    <x v="1"/>
    <x v="1"/>
  </r>
  <r>
    <n v="8771"/>
    <x v="75"/>
    <n v="142"/>
    <x v="37"/>
    <x v="0"/>
    <x v="11"/>
    <n v="703"/>
    <x v="3"/>
    <n v="5"/>
    <n v="51.911335129999998"/>
    <n v="259.55667564999999"/>
    <x v="3"/>
    <b v="0"/>
    <x v="3736"/>
    <n v="233.60100808999999"/>
    <x v="0"/>
    <x v="2"/>
    <x v="0"/>
    <x v="0"/>
  </r>
  <r>
    <n v="8772"/>
    <x v="23"/>
    <n v="66"/>
    <x v="12"/>
    <x v="0"/>
    <x v="19"/>
    <n v="563"/>
    <x v="1"/>
    <n v="4"/>
    <n v="43.444159720000002"/>
    <n v="173.77663888000001"/>
    <x v="2"/>
    <b v="1"/>
    <x v="0"/>
    <n v="173.77663888000001"/>
    <x v="1"/>
    <x v="0"/>
    <x v="2"/>
    <x v="1"/>
  </r>
  <r>
    <n v="8773"/>
    <x v="316"/>
    <n v="225"/>
    <x v="39"/>
    <x v="0"/>
    <x v="10"/>
    <n v="116"/>
    <x v="0"/>
    <n v="3"/>
    <n v="72.128992980000007"/>
    <n v="216.38697894000001"/>
    <x v="3"/>
    <b v="1"/>
    <x v="3737"/>
    <n v="194.74828105"/>
    <x v="1"/>
    <x v="2"/>
    <x v="1"/>
    <x v="0"/>
  </r>
  <r>
    <n v="8774"/>
    <x v="224"/>
    <n v="422"/>
    <x v="1"/>
    <x v="1"/>
    <x v="0"/>
    <n v="341"/>
    <x v="0"/>
    <n v="5"/>
    <n v="88.963845480000003"/>
    <n v="444.81922740000005"/>
    <x v="2"/>
    <b v="0"/>
    <x v="3738"/>
    <n v="400.33730466000003"/>
    <x v="0"/>
    <x v="2"/>
    <x v="0"/>
    <x v="1"/>
  </r>
  <r>
    <n v="8775"/>
    <x v="231"/>
    <n v="268"/>
    <x v="25"/>
    <x v="2"/>
    <x v="13"/>
    <n v="77"/>
    <x v="3"/>
    <n v="2"/>
    <n v="30.919331249999999"/>
    <n v="61.838662499999998"/>
    <x v="3"/>
    <b v="0"/>
    <x v="0"/>
    <n v="61.838662499999998"/>
    <x v="1"/>
    <x v="1"/>
    <x v="2"/>
    <x v="0"/>
  </r>
  <r>
    <n v="8776"/>
    <x v="158"/>
    <n v="27"/>
    <x v="37"/>
    <x v="1"/>
    <x v="4"/>
    <n v="683"/>
    <x v="0"/>
    <n v="2"/>
    <n v="28.685068099999999"/>
    <n v="57.370136199999997"/>
    <x v="0"/>
    <b v="0"/>
    <x v="0"/>
    <n v="57.370136199999997"/>
    <x v="0"/>
    <x v="1"/>
    <x v="0"/>
    <x v="1"/>
  </r>
  <r>
    <n v="8777"/>
    <x v="101"/>
    <n v="432"/>
    <x v="22"/>
    <x v="1"/>
    <x v="4"/>
    <n v="682"/>
    <x v="0"/>
    <n v="3"/>
    <n v="33.296068409999997"/>
    <n v="99.888205229999983"/>
    <x v="2"/>
    <b v="1"/>
    <x v="0"/>
    <n v="99.888205229999983"/>
    <x v="1"/>
    <x v="1"/>
    <x v="3"/>
    <x v="0"/>
  </r>
  <r>
    <n v="8778"/>
    <x v="318"/>
    <n v="122"/>
    <x v="3"/>
    <x v="2"/>
    <x v="19"/>
    <n v="89"/>
    <x v="2"/>
    <n v="3"/>
    <n v="69.136761849999999"/>
    <n v="207.41028555"/>
    <x v="0"/>
    <b v="1"/>
    <x v="0"/>
    <n v="207.41028555"/>
    <x v="1"/>
    <x v="1"/>
    <x v="0"/>
    <x v="0"/>
  </r>
  <r>
    <n v="8779"/>
    <x v="16"/>
    <n v="169"/>
    <x v="17"/>
    <x v="2"/>
    <x v="7"/>
    <n v="782"/>
    <x v="1"/>
    <n v="3"/>
    <n v="92.605139899999998"/>
    <n v="277.81541970000001"/>
    <x v="3"/>
    <b v="0"/>
    <x v="0"/>
    <n v="277.81541970000001"/>
    <x v="1"/>
    <x v="0"/>
    <x v="0"/>
    <x v="0"/>
  </r>
  <r>
    <n v="8780"/>
    <x v="249"/>
    <n v="363"/>
    <x v="26"/>
    <x v="0"/>
    <x v="2"/>
    <n v="294"/>
    <x v="3"/>
    <n v="4"/>
    <n v="62.021026050000003"/>
    <n v="248.08410420000001"/>
    <x v="3"/>
    <b v="0"/>
    <x v="0"/>
    <n v="248.08410420000001"/>
    <x v="0"/>
    <x v="1"/>
    <x v="4"/>
    <x v="1"/>
  </r>
  <r>
    <n v="8781"/>
    <x v="302"/>
    <n v="74"/>
    <x v="4"/>
    <x v="1"/>
    <x v="17"/>
    <n v="287"/>
    <x v="1"/>
    <n v="2"/>
    <n v="10.304291389999999"/>
    <n v="20.608582779999999"/>
    <x v="2"/>
    <b v="0"/>
    <x v="0"/>
    <n v="20.608582779999999"/>
    <x v="1"/>
    <x v="0"/>
    <x v="0"/>
    <x v="0"/>
  </r>
  <r>
    <n v="8782"/>
    <x v="18"/>
    <n v="130"/>
    <x v="47"/>
    <x v="0"/>
    <x v="4"/>
    <n v="592"/>
    <x v="1"/>
    <n v="1"/>
    <n v="16.49060128"/>
    <n v="16.49060128"/>
    <x v="1"/>
    <b v="0"/>
    <x v="3739"/>
    <n v="14.841541152"/>
    <x v="1"/>
    <x v="2"/>
    <x v="1"/>
    <x v="1"/>
  </r>
  <r>
    <n v="8783"/>
    <x v="215"/>
    <n v="140"/>
    <x v="40"/>
    <x v="0"/>
    <x v="6"/>
    <n v="130"/>
    <x v="2"/>
    <n v="3"/>
    <n v="57.655893210000002"/>
    <n v="172.96767963000002"/>
    <x v="1"/>
    <b v="1"/>
    <x v="0"/>
    <n v="172.96767963000002"/>
    <x v="1"/>
    <x v="0"/>
    <x v="1"/>
    <x v="1"/>
  </r>
  <r>
    <n v="8784"/>
    <x v="172"/>
    <n v="420"/>
    <x v="34"/>
    <x v="2"/>
    <x v="5"/>
    <n v="313"/>
    <x v="3"/>
    <n v="4"/>
    <n v="18.307294599999999"/>
    <n v="73.229178399999995"/>
    <x v="2"/>
    <b v="0"/>
    <x v="3740"/>
    <n v="65.906260558999989"/>
    <x v="0"/>
    <x v="2"/>
    <x v="2"/>
    <x v="0"/>
  </r>
  <r>
    <n v="8785"/>
    <x v="200"/>
    <n v="260"/>
    <x v="31"/>
    <x v="2"/>
    <x v="8"/>
    <n v="6"/>
    <x v="3"/>
    <n v="5"/>
    <n v="16.873906529999999"/>
    <n v="84.369532649999996"/>
    <x v="0"/>
    <b v="0"/>
    <x v="3741"/>
    <n v="75.932579387000004"/>
    <x v="0"/>
    <x v="2"/>
    <x v="0"/>
    <x v="1"/>
  </r>
  <r>
    <n v="8786"/>
    <x v="9"/>
    <n v="256"/>
    <x v="5"/>
    <x v="1"/>
    <x v="7"/>
    <n v="584"/>
    <x v="3"/>
    <n v="1"/>
    <n v="51.293978160000002"/>
    <n v="51.293978160000002"/>
    <x v="1"/>
    <b v="0"/>
    <x v="3742"/>
    <n v="46.164580344000001"/>
    <x v="0"/>
    <x v="2"/>
    <x v="1"/>
    <x v="0"/>
  </r>
  <r>
    <n v="8787"/>
    <x v="113"/>
    <n v="425"/>
    <x v="39"/>
    <x v="2"/>
    <x v="4"/>
    <n v="975"/>
    <x v="0"/>
    <n v="3"/>
    <n v="25.276282040000002"/>
    <n v="75.828846120000009"/>
    <x v="0"/>
    <b v="0"/>
    <x v="0"/>
    <n v="75.828846120000009"/>
    <x v="1"/>
    <x v="0"/>
    <x v="1"/>
    <x v="0"/>
  </r>
  <r>
    <n v="8788"/>
    <x v="173"/>
    <n v="155"/>
    <x v="11"/>
    <x v="0"/>
    <x v="3"/>
    <n v="300"/>
    <x v="2"/>
    <n v="3"/>
    <n v="53.490856149999999"/>
    <n v="160.47256844999998"/>
    <x v="3"/>
    <b v="0"/>
    <x v="3743"/>
    <n v="144.42531160999999"/>
    <x v="1"/>
    <x v="2"/>
    <x v="0"/>
    <x v="1"/>
  </r>
  <r>
    <n v="8789"/>
    <x v="289"/>
    <n v="416"/>
    <x v="2"/>
    <x v="1"/>
    <x v="14"/>
    <n v="570"/>
    <x v="2"/>
    <n v="2"/>
    <n v="35.541228840000002"/>
    <n v="71.082457680000005"/>
    <x v="1"/>
    <b v="1"/>
    <x v="3744"/>
    <n v="63.974211912000001"/>
    <x v="0"/>
    <x v="2"/>
    <x v="1"/>
    <x v="0"/>
  </r>
  <r>
    <n v="8790"/>
    <x v="348"/>
    <n v="367"/>
    <x v="50"/>
    <x v="0"/>
    <x v="16"/>
    <n v="143"/>
    <x v="0"/>
    <n v="1"/>
    <n v="69.169512929999996"/>
    <n v="69.169512929999996"/>
    <x v="1"/>
    <b v="1"/>
    <x v="0"/>
    <n v="69.169512929999996"/>
    <x v="1"/>
    <x v="0"/>
    <x v="1"/>
    <x v="0"/>
  </r>
  <r>
    <n v="8791"/>
    <x v="169"/>
    <n v="70"/>
    <x v="11"/>
    <x v="0"/>
    <x v="10"/>
    <n v="962"/>
    <x v="3"/>
    <n v="1"/>
    <n v="17.042410919999998"/>
    <n v="17.042410919999998"/>
    <x v="3"/>
    <b v="0"/>
    <x v="3745"/>
    <n v="15.338169827999998"/>
    <x v="1"/>
    <x v="2"/>
    <x v="2"/>
    <x v="0"/>
  </r>
  <r>
    <n v="8792"/>
    <x v="238"/>
    <n v="335"/>
    <x v="10"/>
    <x v="2"/>
    <x v="0"/>
    <n v="90"/>
    <x v="0"/>
    <n v="5"/>
    <n v="92.142051240000001"/>
    <n v="460.7102562"/>
    <x v="2"/>
    <b v="1"/>
    <x v="0"/>
    <n v="460.7102562"/>
    <x v="1"/>
    <x v="0"/>
    <x v="2"/>
    <x v="0"/>
  </r>
  <r>
    <n v="8793"/>
    <x v="179"/>
    <n v="27"/>
    <x v="9"/>
    <x v="2"/>
    <x v="6"/>
    <n v="297"/>
    <x v="0"/>
    <n v="4"/>
    <n v="84.363901659999996"/>
    <n v="337.45560663999998"/>
    <x v="2"/>
    <b v="0"/>
    <x v="3746"/>
    <n v="303.71004597999996"/>
    <x v="0"/>
    <x v="2"/>
    <x v="1"/>
    <x v="1"/>
  </r>
  <r>
    <n v="8794"/>
    <x v="336"/>
    <n v="67"/>
    <x v="45"/>
    <x v="0"/>
    <x v="3"/>
    <n v="563"/>
    <x v="4"/>
    <n v="1"/>
    <n v="75.393896859999998"/>
    <n v="75.393896859999998"/>
    <x v="3"/>
    <b v="0"/>
    <x v="0"/>
    <n v="75.393896859999998"/>
    <x v="0"/>
    <x v="0"/>
    <x v="4"/>
    <x v="0"/>
  </r>
  <r>
    <n v="8795"/>
    <x v="172"/>
    <n v="11"/>
    <x v="42"/>
    <x v="1"/>
    <x v="18"/>
    <n v="340"/>
    <x v="1"/>
    <n v="2"/>
    <n v="21.443848599999999"/>
    <n v="42.887697199999998"/>
    <x v="0"/>
    <b v="0"/>
    <x v="3747"/>
    <n v="38.598927478999997"/>
    <x v="1"/>
    <x v="2"/>
    <x v="4"/>
    <x v="1"/>
  </r>
  <r>
    <n v="8796"/>
    <x v="267"/>
    <n v="256"/>
    <x v="8"/>
    <x v="1"/>
    <x v="4"/>
    <n v="941"/>
    <x v="0"/>
    <n v="1"/>
    <n v="22.76777688"/>
    <n v="22.76777688"/>
    <x v="2"/>
    <b v="0"/>
    <x v="0"/>
    <n v="22.76777688"/>
    <x v="1"/>
    <x v="1"/>
    <x v="1"/>
    <x v="1"/>
  </r>
  <r>
    <n v="8797"/>
    <x v="349"/>
    <n v="1"/>
    <x v="9"/>
    <x v="2"/>
    <x v="8"/>
    <n v="42"/>
    <x v="4"/>
    <n v="5"/>
    <n v="13.32015174"/>
    <n v="66.6007587"/>
    <x v="0"/>
    <b v="0"/>
    <x v="0"/>
    <n v="66.6007587"/>
    <x v="1"/>
    <x v="1"/>
    <x v="2"/>
    <x v="1"/>
  </r>
  <r>
    <n v="8798"/>
    <x v="353"/>
    <n v="369"/>
    <x v="11"/>
    <x v="2"/>
    <x v="8"/>
    <n v="859"/>
    <x v="0"/>
    <n v="5"/>
    <n v="56.879473650000001"/>
    <n v="284.39736825"/>
    <x v="1"/>
    <b v="0"/>
    <x v="0"/>
    <n v="284.39736825"/>
    <x v="0"/>
    <x v="0"/>
    <x v="3"/>
    <x v="1"/>
  </r>
  <r>
    <n v="8799"/>
    <x v="287"/>
    <n v="373"/>
    <x v="51"/>
    <x v="2"/>
    <x v="19"/>
    <n v="219"/>
    <x v="3"/>
    <n v="1"/>
    <n v="93.086264209999996"/>
    <n v="93.086264209999996"/>
    <x v="0"/>
    <b v="0"/>
    <x v="0"/>
    <n v="93.086264209999996"/>
    <x v="0"/>
    <x v="1"/>
    <x v="2"/>
    <x v="1"/>
  </r>
  <r>
    <n v="8800"/>
    <x v="176"/>
    <n v="26"/>
    <x v="6"/>
    <x v="1"/>
    <x v="6"/>
    <n v="112"/>
    <x v="2"/>
    <n v="1"/>
    <n v="15.47482988"/>
    <n v="15.47482988"/>
    <x v="3"/>
    <b v="0"/>
    <x v="0"/>
    <n v="15.47482988"/>
    <x v="1"/>
    <x v="1"/>
    <x v="1"/>
    <x v="0"/>
  </r>
  <r>
    <n v="8801"/>
    <x v="250"/>
    <n v="300"/>
    <x v="18"/>
    <x v="0"/>
    <x v="3"/>
    <n v="986"/>
    <x v="4"/>
    <n v="4"/>
    <n v="77.648624409999996"/>
    <n v="310.59449763999999"/>
    <x v="0"/>
    <b v="1"/>
    <x v="3748"/>
    <n v="279.53504787999998"/>
    <x v="1"/>
    <x v="2"/>
    <x v="2"/>
    <x v="1"/>
  </r>
  <r>
    <n v="8802"/>
    <x v="263"/>
    <n v="273"/>
    <x v="10"/>
    <x v="2"/>
    <x v="7"/>
    <n v="763"/>
    <x v="4"/>
    <n v="4"/>
    <n v="22.00761533"/>
    <n v="88.030461320000001"/>
    <x v="3"/>
    <b v="0"/>
    <x v="0"/>
    <n v="88.030461320000001"/>
    <x v="1"/>
    <x v="1"/>
    <x v="1"/>
    <x v="0"/>
  </r>
  <r>
    <n v="8803"/>
    <x v="349"/>
    <n v="314"/>
    <x v="49"/>
    <x v="0"/>
    <x v="3"/>
    <n v="86"/>
    <x v="2"/>
    <n v="3"/>
    <n v="86.908513150000005"/>
    <n v="260.72553945000004"/>
    <x v="1"/>
    <b v="0"/>
    <x v="3749"/>
    <n v="234.65298551000004"/>
    <x v="0"/>
    <x v="2"/>
    <x v="0"/>
    <x v="1"/>
  </r>
  <r>
    <n v="8804"/>
    <x v="326"/>
    <n v="234"/>
    <x v="23"/>
    <x v="0"/>
    <x v="6"/>
    <n v="468"/>
    <x v="3"/>
    <n v="2"/>
    <n v="91.012302399999996"/>
    <n v="182.02460479999999"/>
    <x v="3"/>
    <b v="1"/>
    <x v="3750"/>
    <n v="163.82214432000001"/>
    <x v="0"/>
    <x v="2"/>
    <x v="0"/>
    <x v="1"/>
  </r>
  <r>
    <n v="8805"/>
    <x v="102"/>
    <n v="22"/>
    <x v="21"/>
    <x v="0"/>
    <x v="16"/>
    <n v="151"/>
    <x v="3"/>
    <n v="3"/>
    <n v="12.174240080000001"/>
    <n v="36.522720239999998"/>
    <x v="0"/>
    <b v="1"/>
    <x v="3751"/>
    <n v="32.870448216"/>
    <x v="0"/>
    <x v="2"/>
    <x v="4"/>
    <x v="1"/>
  </r>
  <r>
    <n v="8806"/>
    <x v="219"/>
    <n v="296"/>
    <x v="28"/>
    <x v="1"/>
    <x v="6"/>
    <n v="334"/>
    <x v="2"/>
    <n v="2"/>
    <n v="16.62103587"/>
    <n v="33.24207174"/>
    <x v="3"/>
    <b v="1"/>
    <x v="3752"/>
    <n v="29.917864565999999"/>
    <x v="1"/>
    <x v="2"/>
    <x v="4"/>
    <x v="1"/>
  </r>
  <r>
    <n v="8807"/>
    <x v="358"/>
    <n v="190"/>
    <x v="22"/>
    <x v="1"/>
    <x v="10"/>
    <n v="617"/>
    <x v="3"/>
    <n v="4"/>
    <n v="66.934451780000003"/>
    <n v="267.73780712000001"/>
    <x v="0"/>
    <b v="1"/>
    <x v="3753"/>
    <n v="240.96402641"/>
    <x v="1"/>
    <x v="2"/>
    <x v="0"/>
    <x v="1"/>
  </r>
  <r>
    <n v="8808"/>
    <x v="69"/>
    <n v="105"/>
    <x v="43"/>
    <x v="2"/>
    <x v="3"/>
    <n v="73"/>
    <x v="1"/>
    <n v="3"/>
    <n v="34.734220829999998"/>
    <n v="104.20266248999999"/>
    <x v="2"/>
    <b v="0"/>
    <x v="0"/>
    <n v="104.20266248999999"/>
    <x v="1"/>
    <x v="0"/>
    <x v="1"/>
    <x v="0"/>
  </r>
  <r>
    <n v="8809"/>
    <x v="99"/>
    <n v="481"/>
    <x v="0"/>
    <x v="1"/>
    <x v="5"/>
    <n v="527"/>
    <x v="2"/>
    <n v="4"/>
    <n v="91.282574210000007"/>
    <n v="365.13029684000003"/>
    <x v="2"/>
    <b v="1"/>
    <x v="0"/>
    <n v="365.13029684000003"/>
    <x v="1"/>
    <x v="1"/>
    <x v="3"/>
    <x v="1"/>
  </r>
  <r>
    <n v="8810"/>
    <x v="32"/>
    <n v="498"/>
    <x v="42"/>
    <x v="0"/>
    <x v="10"/>
    <n v="453"/>
    <x v="2"/>
    <n v="1"/>
    <n v="45.043114770000003"/>
    <n v="45.043114770000003"/>
    <x v="0"/>
    <b v="1"/>
    <x v="0"/>
    <n v="45.043114770000003"/>
    <x v="0"/>
    <x v="0"/>
    <x v="4"/>
    <x v="1"/>
  </r>
  <r>
    <n v="8811"/>
    <x v="129"/>
    <n v="253"/>
    <x v="13"/>
    <x v="1"/>
    <x v="14"/>
    <n v="89"/>
    <x v="4"/>
    <n v="3"/>
    <n v="22.880972509999999"/>
    <n v="68.642917530000005"/>
    <x v="0"/>
    <b v="0"/>
    <x v="3754"/>
    <n v="61.778625776000005"/>
    <x v="0"/>
    <x v="2"/>
    <x v="2"/>
    <x v="0"/>
  </r>
  <r>
    <n v="8812"/>
    <x v="206"/>
    <n v="223"/>
    <x v="8"/>
    <x v="0"/>
    <x v="18"/>
    <n v="410"/>
    <x v="3"/>
    <n v="4"/>
    <n v="85.179832680000004"/>
    <n v="340.71933072000002"/>
    <x v="2"/>
    <b v="1"/>
    <x v="0"/>
    <n v="340.71933072000002"/>
    <x v="1"/>
    <x v="1"/>
    <x v="2"/>
    <x v="1"/>
  </r>
  <r>
    <n v="8813"/>
    <x v="72"/>
    <n v="374"/>
    <x v="11"/>
    <x v="0"/>
    <x v="1"/>
    <n v="568"/>
    <x v="0"/>
    <n v="4"/>
    <n v="49.691812220000003"/>
    <n v="198.76724888000001"/>
    <x v="2"/>
    <b v="0"/>
    <x v="3755"/>
    <n v="178.89052399000002"/>
    <x v="0"/>
    <x v="2"/>
    <x v="0"/>
    <x v="1"/>
  </r>
  <r>
    <n v="8814"/>
    <x v="258"/>
    <n v="325"/>
    <x v="32"/>
    <x v="2"/>
    <x v="15"/>
    <n v="470"/>
    <x v="3"/>
    <n v="4"/>
    <n v="90.383294079999999"/>
    <n v="361.53317632"/>
    <x v="1"/>
    <b v="1"/>
    <x v="0"/>
    <n v="361.53317632"/>
    <x v="0"/>
    <x v="0"/>
    <x v="0"/>
    <x v="0"/>
  </r>
  <r>
    <n v="8815"/>
    <x v="216"/>
    <n v="319"/>
    <x v="48"/>
    <x v="1"/>
    <x v="17"/>
    <n v="102"/>
    <x v="4"/>
    <n v="5"/>
    <n v="70.636987840000003"/>
    <n v="353.18493920000003"/>
    <x v="3"/>
    <b v="0"/>
    <x v="0"/>
    <n v="353.18493920000003"/>
    <x v="1"/>
    <x v="1"/>
    <x v="2"/>
    <x v="0"/>
  </r>
  <r>
    <n v="8816"/>
    <x v="348"/>
    <n v="329"/>
    <x v="24"/>
    <x v="0"/>
    <x v="5"/>
    <n v="275"/>
    <x v="3"/>
    <n v="3"/>
    <n v="65.369639809999995"/>
    <n v="196.10891942999999"/>
    <x v="1"/>
    <b v="0"/>
    <x v="3756"/>
    <n v="176.49802749"/>
    <x v="0"/>
    <x v="2"/>
    <x v="3"/>
    <x v="0"/>
  </r>
  <r>
    <n v="8817"/>
    <x v="267"/>
    <n v="9"/>
    <x v="9"/>
    <x v="0"/>
    <x v="15"/>
    <n v="410"/>
    <x v="3"/>
    <n v="3"/>
    <n v="12.52853502"/>
    <n v="37.585605059999999"/>
    <x v="2"/>
    <b v="1"/>
    <x v="0"/>
    <n v="37.585605059999999"/>
    <x v="1"/>
    <x v="0"/>
    <x v="0"/>
    <x v="1"/>
  </r>
  <r>
    <n v="8818"/>
    <x v="102"/>
    <n v="436"/>
    <x v="3"/>
    <x v="1"/>
    <x v="4"/>
    <n v="273"/>
    <x v="0"/>
    <n v="4"/>
    <n v="45.593230890000001"/>
    <n v="182.37292356"/>
    <x v="1"/>
    <b v="1"/>
    <x v="3757"/>
    <n v="164.13563120000001"/>
    <x v="0"/>
    <x v="2"/>
    <x v="4"/>
    <x v="0"/>
  </r>
  <r>
    <n v="8819"/>
    <x v="145"/>
    <n v="48"/>
    <x v="35"/>
    <x v="0"/>
    <x v="13"/>
    <n v="775"/>
    <x v="4"/>
    <n v="2"/>
    <n v="48.275225630000001"/>
    <n v="96.550451260000003"/>
    <x v="0"/>
    <b v="1"/>
    <x v="3758"/>
    <n v="86.895406135000002"/>
    <x v="0"/>
    <x v="2"/>
    <x v="0"/>
    <x v="1"/>
  </r>
  <r>
    <n v="8820"/>
    <x v="7"/>
    <n v="181"/>
    <x v="28"/>
    <x v="1"/>
    <x v="11"/>
    <n v="942"/>
    <x v="1"/>
    <n v="3"/>
    <n v="66.496481450000005"/>
    <n v="199.48944435000001"/>
    <x v="2"/>
    <b v="0"/>
    <x v="0"/>
    <n v="199.48944435000001"/>
    <x v="0"/>
    <x v="1"/>
    <x v="1"/>
    <x v="0"/>
  </r>
  <r>
    <n v="8821"/>
    <x v="334"/>
    <n v="427"/>
    <x v="29"/>
    <x v="0"/>
    <x v="11"/>
    <n v="301"/>
    <x v="1"/>
    <n v="2"/>
    <n v="99.182983359999994"/>
    <n v="198.36596671999999"/>
    <x v="3"/>
    <b v="0"/>
    <x v="0"/>
    <n v="198.36596671999999"/>
    <x v="0"/>
    <x v="0"/>
    <x v="2"/>
    <x v="1"/>
  </r>
  <r>
    <n v="8822"/>
    <x v="267"/>
    <n v="226"/>
    <x v="14"/>
    <x v="2"/>
    <x v="19"/>
    <n v="452"/>
    <x v="0"/>
    <n v="3"/>
    <n v="81.901730900000004"/>
    <n v="245.7051927"/>
    <x v="1"/>
    <b v="1"/>
    <x v="3759"/>
    <n v="221.13467342999999"/>
    <x v="1"/>
    <x v="2"/>
    <x v="2"/>
    <x v="0"/>
  </r>
  <r>
    <n v="8823"/>
    <x v="103"/>
    <n v="33"/>
    <x v="40"/>
    <x v="0"/>
    <x v="0"/>
    <n v="923"/>
    <x v="0"/>
    <n v="1"/>
    <n v="19.278406839999999"/>
    <n v="19.278406839999999"/>
    <x v="2"/>
    <b v="1"/>
    <x v="3760"/>
    <n v="17.350566155999999"/>
    <x v="1"/>
    <x v="2"/>
    <x v="0"/>
    <x v="1"/>
  </r>
  <r>
    <n v="8824"/>
    <x v="185"/>
    <n v="177"/>
    <x v="8"/>
    <x v="1"/>
    <x v="6"/>
    <n v="432"/>
    <x v="1"/>
    <n v="2"/>
    <n v="61.955674979999998"/>
    <n v="123.91134996"/>
    <x v="0"/>
    <b v="1"/>
    <x v="3761"/>
    <n v="111.52021495999999"/>
    <x v="1"/>
    <x v="2"/>
    <x v="0"/>
    <x v="0"/>
  </r>
  <r>
    <n v="8825"/>
    <x v="10"/>
    <n v="298"/>
    <x v="46"/>
    <x v="2"/>
    <x v="13"/>
    <n v="565"/>
    <x v="3"/>
    <n v="2"/>
    <n v="41.130043839999999"/>
    <n v="82.260087679999998"/>
    <x v="2"/>
    <b v="0"/>
    <x v="0"/>
    <n v="82.260087679999998"/>
    <x v="1"/>
    <x v="0"/>
    <x v="2"/>
    <x v="1"/>
  </r>
  <r>
    <n v="8826"/>
    <x v="162"/>
    <n v="156"/>
    <x v="6"/>
    <x v="2"/>
    <x v="5"/>
    <n v="735"/>
    <x v="3"/>
    <n v="4"/>
    <n v="53.46964809"/>
    <n v="213.87859236"/>
    <x v="2"/>
    <b v="0"/>
    <x v="0"/>
    <n v="213.87859236"/>
    <x v="0"/>
    <x v="0"/>
    <x v="0"/>
    <x v="0"/>
  </r>
  <r>
    <n v="8827"/>
    <x v="266"/>
    <n v="406"/>
    <x v="18"/>
    <x v="2"/>
    <x v="12"/>
    <n v="685"/>
    <x v="3"/>
    <n v="5"/>
    <n v="69.050081640000002"/>
    <n v="345.25040820000004"/>
    <x v="0"/>
    <b v="1"/>
    <x v="3762"/>
    <n v="310.72536738000002"/>
    <x v="1"/>
    <x v="2"/>
    <x v="4"/>
    <x v="0"/>
  </r>
  <r>
    <n v="8828"/>
    <x v="33"/>
    <n v="4"/>
    <x v="2"/>
    <x v="2"/>
    <x v="10"/>
    <n v="254"/>
    <x v="0"/>
    <n v="1"/>
    <n v="40.705770469999997"/>
    <n v="40.705770469999997"/>
    <x v="2"/>
    <b v="0"/>
    <x v="3763"/>
    <n v="36.635193422999997"/>
    <x v="0"/>
    <x v="2"/>
    <x v="2"/>
    <x v="0"/>
  </r>
  <r>
    <n v="8829"/>
    <x v="12"/>
    <n v="180"/>
    <x v="20"/>
    <x v="2"/>
    <x v="13"/>
    <n v="962"/>
    <x v="1"/>
    <n v="3"/>
    <n v="89.912605429999999"/>
    <n v="269.73781629000001"/>
    <x v="3"/>
    <b v="1"/>
    <x v="0"/>
    <n v="269.73781629000001"/>
    <x v="1"/>
    <x v="0"/>
    <x v="1"/>
    <x v="1"/>
  </r>
  <r>
    <n v="8830"/>
    <x v="340"/>
    <n v="48"/>
    <x v="36"/>
    <x v="2"/>
    <x v="14"/>
    <n v="738"/>
    <x v="2"/>
    <n v="4"/>
    <n v="80.510758359999997"/>
    <n v="322.04303343999999"/>
    <x v="3"/>
    <b v="0"/>
    <x v="0"/>
    <n v="322.04303343999999"/>
    <x v="0"/>
    <x v="1"/>
    <x v="3"/>
    <x v="0"/>
  </r>
  <r>
    <n v="8831"/>
    <x v="317"/>
    <n v="139"/>
    <x v="48"/>
    <x v="2"/>
    <x v="5"/>
    <n v="389"/>
    <x v="4"/>
    <n v="3"/>
    <n v="60.072944100000001"/>
    <n v="180.2188323"/>
    <x v="1"/>
    <b v="0"/>
    <x v="0"/>
    <n v="180.2188323"/>
    <x v="1"/>
    <x v="1"/>
    <x v="4"/>
    <x v="1"/>
  </r>
  <r>
    <n v="8832"/>
    <x v="202"/>
    <n v="343"/>
    <x v="33"/>
    <x v="2"/>
    <x v="0"/>
    <n v="161"/>
    <x v="3"/>
    <n v="4"/>
    <n v="89.467438369999996"/>
    <n v="357.86975347999999"/>
    <x v="2"/>
    <b v="1"/>
    <x v="3764"/>
    <n v="322.08277813000001"/>
    <x v="1"/>
    <x v="2"/>
    <x v="3"/>
    <x v="0"/>
  </r>
  <r>
    <n v="8833"/>
    <x v="172"/>
    <n v="437"/>
    <x v="21"/>
    <x v="1"/>
    <x v="14"/>
    <n v="196"/>
    <x v="1"/>
    <n v="2"/>
    <n v="22.483294440000002"/>
    <n v="44.966588880000003"/>
    <x v="0"/>
    <b v="1"/>
    <x v="3765"/>
    <n v="40.469929993000001"/>
    <x v="1"/>
    <x v="2"/>
    <x v="0"/>
    <x v="0"/>
  </r>
  <r>
    <n v="8834"/>
    <x v="238"/>
    <n v="148"/>
    <x v="33"/>
    <x v="2"/>
    <x v="17"/>
    <n v="496"/>
    <x v="4"/>
    <n v="1"/>
    <n v="69.745373990000004"/>
    <n v="69.745373990000004"/>
    <x v="1"/>
    <b v="0"/>
    <x v="0"/>
    <n v="69.745373990000004"/>
    <x v="1"/>
    <x v="0"/>
    <x v="2"/>
    <x v="0"/>
  </r>
  <r>
    <n v="8835"/>
    <x v="108"/>
    <n v="382"/>
    <x v="43"/>
    <x v="1"/>
    <x v="6"/>
    <n v="569"/>
    <x v="4"/>
    <n v="1"/>
    <n v="25.217512490000001"/>
    <n v="25.217512490000001"/>
    <x v="3"/>
    <b v="0"/>
    <x v="0"/>
    <n v="25.217512490000001"/>
    <x v="0"/>
    <x v="0"/>
    <x v="3"/>
    <x v="1"/>
  </r>
  <r>
    <n v="8836"/>
    <x v="336"/>
    <n v="104"/>
    <x v="10"/>
    <x v="0"/>
    <x v="4"/>
    <n v="24"/>
    <x v="1"/>
    <n v="3"/>
    <n v="25.630736679999998"/>
    <n v="76.892210039999995"/>
    <x v="0"/>
    <b v="0"/>
    <x v="0"/>
    <n v="76.892210039999995"/>
    <x v="0"/>
    <x v="1"/>
    <x v="4"/>
    <x v="0"/>
  </r>
  <r>
    <n v="8837"/>
    <x v="309"/>
    <n v="379"/>
    <x v="31"/>
    <x v="1"/>
    <x v="9"/>
    <n v="695"/>
    <x v="4"/>
    <n v="3"/>
    <n v="31.80587027"/>
    <n v="95.417610809999999"/>
    <x v="2"/>
    <b v="0"/>
    <x v="0"/>
    <n v="95.417610809999999"/>
    <x v="1"/>
    <x v="1"/>
    <x v="4"/>
    <x v="0"/>
  </r>
  <r>
    <n v="8838"/>
    <x v="226"/>
    <n v="334"/>
    <x v="8"/>
    <x v="0"/>
    <x v="6"/>
    <n v="611"/>
    <x v="4"/>
    <n v="1"/>
    <n v="37.746502139999997"/>
    <n v="37.746502139999997"/>
    <x v="3"/>
    <b v="1"/>
    <x v="0"/>
    <n v="37.746502139999997"/>
    <x v="0"/>
    <x v="0"/>
    <x v="1"/>
    <x v="0"/>
  </r>
  <r>
    <n v="8839"/>
    <x v="185"/>
    <n v="450"/>
    <x v="8"/>
    <x v="0"/>
    <x v="12"/>
    <n v="901"/>
    <x v="1"/>
    <n v="1"/>
    <n v="47.546877449999997"/>
    <n v="47.546877449999997"/>
    <x v="0"/>
    <b v="1"/>
    <x v="3766"/>
    <n v="42.792189704999998"/>
    <x v="1"/>
    <x v="2"/>
    <x v="1"/>
    <x v="0"/>
  </r>
  <r>
    <n v="8840"/>
    <x v="63"/>
    <n v="481"/>
    <x v="13"/>
    <x v="2"/>
    <x v="1"/>
    <n v="891"/>
    <x v="0"/>
    <n v="4"/>
    <n v="91.062766240000002"/>
    <n v="364.25106496000001"/>
    <x v="0"/>
    <b v="0"/>
    <x v="0"/>
    <n v="364.25106496000001"/>
    <x v="0"/>
    <x v="1"/>
    <x v="0"/>
    <x v="0"/>
  </r>
  <r>
    <n v="8841"/>
    <x v="34"/>
    <n v="439"/>
    <x v="31"/>
    <x v="0"/>
    <x v="17"/>
    <n v="122"/>
    <x v="4"/>
    <n v="5"/>
    <n v="60.32176389"/>
    <n v="301.60881945"/>
    <x v="2"/>
    <b v="0"/>
    <x v="3767"/>
    <n v="271.44793750999997"/>
    <x v="1"/>
    <x v="2"/>
    <x v="0"/>
    <x v="1"/>
  </r>
  <r>
    <n v="8842"/>
    <x v="227"/>
    <n v="242"/>
    <x v="2"/>
    <x v="2"/>
    <x v="1"/>
    <n v="337"/>
    <x v="1"/>
    <n v="3"/>
    <n v="14.48911182"/>
    <n v="43.467335460000001"/>
    <x v="1"/>
    <b v="1"/>
    <x v="3768"/>
    <n v="39.120601913000002"/>
    <x v="1"/>
    <x v="2"/>
    <x v="3"/>
    <x v="0"/>
  </r>
  <r>
    <n v="8843"/>
    <x v="7"/>
    <n v="381"/>
    <x v="42"/>
    <x v="1"/>
    <x v="15"/>
    <n v="745"/>
    <x v="4"/>
    <n v="3"/>
    <n v="77.563703820000001"/>
    <n v="232.69111146"/>
    <x v="2"/>
    <b v="1"/>
    <x v="0"/>
    <n v="232.69111146"/>
    <x v="0"/>
    <x v="0"/>
    <x v="2"/>
    <x v="1"/>
  </r>
  <r>
    <n v="8844"/>
    <x v="169"/>
    <n v="17"/>
    <x v="42"/>
    <x v="2"/>
    <x v="7"/>
    <n v="461"/>
    <x v="4"/>
    <n v="5"/>
    <n v="56.57455161"/>
    <n v="282.87275805000002"/>
    <x v="0"/>
    <b v="0"/>
    <x v="3769"/>
    <n v="254.58548224"/>
    <x v="1"/>
    <x v="2"/>
    <x v="2"/>
    <x v="0"/>
  </r>
  <r>
    <n v="8845"/>
    <x v="301"/>
    <n v="382"/>
    <x v="7"/>
    <x v="0"/>
    <x v="5"/>
    <n v="326"/>
    <x v="4"/>
    <n v="2"/>
    <n v="52.685057950000001"/>
    <n v="105.3701159"/>
    <x v="1"/>
    <b v="0"/>
    <x v="0"/>
    <n v="105.3701159"/>
    <x v="1"/>
    <x v="0"/>
    <x v="1"/>
    <x v="1"/>
  </r>
  <r>
    <n v="8846"/>
    <x v="314"/>
    <n v="487"/>
    <x v="30"/>
    <x v="1"/>
    <x v="13"/>
    <n v="535"/>
    <x v="4"/>
    <n v="2"/>
    <n v="62.998895359999999"/>
    <n v="125.99779072"/>
    <x v="3"/>
    <b v="1"/>
    <x v="0"/>
    <n v="125.99779072"/>
    <x v="1"/>
    <x v="0"/>
    <x v="2"/>
    <x v="0"/>
  </r>
  <r>
    <n v="8847"/>
    <x v="191"/>
    <n v="14"/>
    <x v="8"/>
    <x v="1"/>
    <x v="5"/>
    <n v="931"/>
    <x v="0"/>
    <n v="4"/>
    <n v="14.482087659999999"/>
    <n v="57.928350639999998"/>
    <x v="0"/>
    <b v="1"/>
    <x v="0"/>
    <n v="57.928350639999998"/>
    <x v="1"/>
    <x v="1"/>
    <x v="1"/>
    <x v="0"/>
  </r>
  <r>
    <n v="8848"/>
    <x v="249"/>
    <n v="193"/>
    <x v="41"/>
    <x v="1"/>
    <x v="3"/>
    <n v="758"/>
    <x v="1"/>
    <n v="3"/>
    <n v="71.570301169999993"/>
    <n v="214.71090350999998"/>
    <x v="0"/>
    <b v="0"/>
    <x v="0"/>
    <n v="214.71090350999998"/>
    <x v="1"/>
    <x v="1"/>
    <x v="4"/>
    <x v="1"/>
  </r>
  <r>
    <n v="8849"/>
    <x v="327"/>
    <n v="2"/>
    <x v="29"/>
    <x v="1"/>
    <x v="13"/>
    <n v="664"/>
    <x v="3"/>
    <n v="3"/>
    <n v="58.234526440000003"/>
    <n v="174.70357932000002"/>
    <x v="2"/>
    <b v="0"/>
    <x v="0"/>
    <n v="174.70357932000002"/>
    <x v="0"/>
    <x v="0"/>
    <x v="2"/>
    <x v="0"/>
  </r>
  <r>
    <n v="8850"/>
    <x v="74"/>
    <n v="189"/>
    <x v="9"/>
    <x v="1"/>
    <x v="15"/>
    <n v="216"/>
    <x v="0"/>
    <n v="5"/>
    <n v="60.203299260000001"/>
    <n v="301.01649630000003"/>
    <x v="2"/>
    <b v="1"/>
    <x v="3770"/>
    <n v="270.91484667000003"/>
    <x v="0"/>
    <x v="2"/>
    <x v="2"/>
    <x v="1"/>
  </r>
  <r>
    <n v="8851"/>
    <x v="204"/>
    <n v="251"/>
    <x v="39"/>
    <x v="1"/>
    <x v="4"/>
    <n v="622"/>
    <x v="0"/>
    <n v="4"/>
    <n v="20.589856470000001"/>
    <n v="82.359425880000003"/>
    <x v="0"/>
    <b v="1"/>
    <x v="0"/>
    <n v="82.359425880000003"/>
    <x v="0"/>
    <x v="1"/>
    <x v="1"/>
    <x v="0"/>
  </r>
  <r>
    <n v="8852"/>
    <x v="298"/>
    <n v="482"/>
    <x v="14"/>
    <x v="2"/>
    <x v="9"/>
    <n v="523"/>
    <x v="1"/>
    <n v="3"/>
    <n v="56.258285739999998"/>
    <n v="168.77485722"/>
    <x v="0"/>
    <b v="1"/>
    <x v="3771"/>
    <n v="151.89737149999999"/>
    <x v="0"/>
    <x v="2"/>
    <x v="2"/>
    <x v="0"/>
  </r>
  <r>
    <n v="8853"/>
    <x v="39"/>
    <n v="49"/>
    <x v="45"/>
    <x v="1"/>
    <x v="10"/>
    <n v="901"/>
    <x v="2"/>
    <n v="4"/>
    <n v="15.872520420000001"/>
    <n v="63.490081680000003"/>
    <x v="0"/>
    <b v="0"/>
    <x v="0"/>
    <n v="63.490081680000003"/>
    <x v="0"/>
    <x v="0"/>
    <x v="3"/>
    <x v="1"/>
  </r>
  <r>
    <n v="8854"/>
    <x v="182"/>
    <n v="183"/>
    <x v="46"/>
    <x v="1"/>
    <x v="11"/>
    <n v="499"/>
    <x v="1"/>
    <n v="4"/>
    <n v="54.941942130000001"/>
    <n v="219.76776852"/>
    <x v="0"/>
    <b v="1"/>
    <x v="3772"/>
    <n v="197.79099167000001"/>
    <x v="1"/>
    <x v="2"/>
    <x v="1"/>
    <x v="0"/>
  </r>
  <r>
    <n v="8855"/>
    <x v="156"/>
    <n v="144"/>
    <x v="5"/>
    <x v="1"/>
    <x v="14"/>
    <n v="693"/>
    <x v="2"/>
    <n v="3"/>
    <n v="51.439160090000001"/>
    <n v="154.31748027"/>
    <x v="2"/>
    <b v="0"/>
    <x v="3773"/>
    <n v="138.88573224000001"/>
    <x v="0"/>
    <x v="2"/>
    <x v="2"/>
    <x v="0"/>
  </r>
  <r>
    <n v="8856"/>
    <x v="148"/>
    <n v="408"/>
    <x v="35"/>
    <x v="0"/>
    <x v="0"/>
    <n v="664"/>
    <x v="4"/>
    <n v="5"/>
    <n v="22.2714623"/>
    <n v="111.35731149999999"/>
    <x v="0"/>
    <b v="0"/>
    <x v="0"/>
    <n v="111.35731149999999"/>
    <x v="0"/>
    <x v="1"/>
    <x v="0"/>
    <x v="1"/>
  </r>
  <r>
    <n v="8857"/>
    <x v="238"/>
    <n v="209"/>
    <x v="14"/>
    <x v="2"/>
    <x v="17"/>
    <n v="132"/>
    <x v="4"/>
    <n v="2"/>
    <n v="54.04586939"/>
    <n v="108.09173878"/>
    <x v="0"/>
    <b v="0"/>
    <x v="3774"/>
    <n v="97.282564899999997"/>
    <x v="0"/>
    <x v="2"/>
    <x v="0"/>
    <x v="1"/>
  </r>
  <r>
    <n v="8858"/>
    <x v="210"/>
    <n v="14"/>
    <x v="28"/>
    <x v="1"/>
    <x v="18"/>
    <n v="547"/>
    <x v="2"/>
    <n v="3"/>
    <n v="31.45875053"/>
    <n v="94.376251589999995"/>
    <x v="2"/>
    <b v="1"/>
    <x v="0"/>
    <n v="94.376251589999995"/>
    <x v="1"/>
    <x v="0"/>
    <x v="4"/>
    <x v="0"/>
  </r>
  <r>
    <n v="8859"/>
    <x v="10"/>
    <n v="323"/>
    <x v="44"/>
    <x v="0"/>
    <x v="8"/>
    <n v="427"/>
    <x v="4"/>
    <n v="2"/>
    <n v="35.312008409999997"/>
    <n v="70.624016819999994"/>
    <x v="2"/>
    <b v="1"/>
    <x v="0"/>
    <n v="70.624016819999994"/>
    <x v="1"/>
    <x v="0"/>
    <x v="2"/>
    <x v="0"/>
  </r>
  <r>
    <n v="8860"/>
    <x v="321"/>
    <n v="30"/>
    <x v="28"/>
    <x v="0"/>
    <x v="7"/>
    <n v="154"/>
    <x v="3"/>
    <n v="1"/>
    <n v="67.722059810000005"/>
    <n v="67.722059810000005"/>
    <x v="3"/>
    <b v="0"/>
    <x v="3775"/>
    <n v="60.949853829000006"/>
    <x v="1"/>
    <x v="2"/>
    <x v="3"/>
    <x v="1"/>
  </r>
  <r>
    <n v="8861"/>
    <x v="125"/>
    <n v="311"/>
    <x v="27"/>
    <x v="1"/>
    <x v="19"/>
    <n v="186"/>
    <x v="0"/>
    <n v="3"/>
    <n v="61.441000690000003"/>
    <n v="184.32300207"/>
    <x v="0"/>
    <b v="0"/>
    <x v="3776"/>
    <n v="165.89070186000001"/>
    <x v="0"/>
    <x v="2"/>
    <x v="1"/>
    <x v="1"/>
  </r>
  <r>
    <n v="8862"/>
    <x v="233"/>
    <n v="296"/>
    <x v="34"/>
    <x v="0"/>
    <x v="1"/>
    <n v="787"/>
    <x v="2"/>
    <n v="2"/>
    <n v="95.746727579999998"/>
    <n v="191.49345516"/>
    <x v="1"/>
    <b v="0"/>
    <x v="0"/>
    <n v="191.49345516"/>
    <x v="0"/>
    <x v="0"/>
    <x v="1"/>
    <x v="0"/>
  </r>
  <r>
    <n v="8863"/>
    <x v="317"/>
    <n v="69"/>
    <x v="3"/>
    <x v="2"/>
    <x v="1"/>
    <n v="13"/>
    <x v="4"/>
    <n v="4"/>
    <n v="34.583011740000003"/>
    <n v="138.33204696000001"/>
    <x v="2"/>
    <b v="1"/>
    <x v="0"/>
    <n v="138.33204696000001"/>
    <x v="1"/>
    <x v="1"/>
    <x v="3"/>
    <x v="1"/>
  </r>
  <r>
    <n v="8864"/>
    <x v="39"/>
    <n v="388"/>
    <x v="38"/>
    <x v="0"/>
    <x v="5"/>
    <n v="240"/>
    <x v="0"/>
    <n v="5"/>
    <n v="12.41484649"/>
    <n v="62.074232450000004"/>
    <x v="0"/>
    <b v="0"/>
    <x v="0"/>
    <n v="62.074232450000004"/>
    <x v="1"/>
    <x v="0"/>
    <x v="4"/>
    <x v="0"/>
  </r>
  <r>
    <n v="8865"/>
    <x v="304"/>
    <n v="449"/>
    <x v="8"/>
    <x v="1"/>
    <x v="17"/>
    <n v="487"/>
    <x v="0"/>
    <n v="2"/>
    <n v="36.853832339999997"/>
    <n v="73.707664679999993"/>
    <x v="0"/>
    <b v="1"/>
    <x v="0"/>
    <n v="73.707664679999993"/>
    <x v="1"/>
    <x v="0"/>
    <x v="4"/>
    <x v="0"/>
  </r>
  <r>
    <n v="8866"/>
    <x v="18"/>
    <n v="263"/>
    <x v="45"/>
    <x v="1"/>
    <x v="17"/>
    <n v="780"/>
    <x v="0"/>
    <n v="4"/>
    <n v="32.98166501"/>
    <n v="131.92666004"/>
    <x v="0"/>
    <b v="0"/>
    <x v="3777"/>
    <n v="118.73399404"/>
    <x v="0"/>
    <x v="2"/>
    <x v="2"/>
    <x v="0"/>
  </r>
  <r>
    <n v="8867"/>
    <x v="93"/>
    <n v="63"/>
    <x v="30"/>
    <x v="1"/>
    <x v="7"/>
    <n v="957"/>
    <x v="1"/>
    <n v="5"/>
    <n v="43.123092999999997"/>
    <n v="215.61546499999997"/>
    <x v="3"/>
    <b v="1"/>
    <x v="0"/>
    <n v="215.61546499999997"/>
    <x v="1"/>
    <x v="0"/>
    <x v="1"/>
    <x v="1"/>
  </r>
  <r>
    <n v="8868"/>
    <x v="301"/>
    <n v="489"/>
    <x v="44"/>
    <x v="1"/>
    <x v="7"/>
    <n v="493"/>
    <x v="1"/>
    <n v="5"/>
    <n v="95.12371426"/>
    <n v="475.61857129999999"/>
    <x v="3"/>
    <b v="1"/>
    <x v="0"/>
    <n v="475.61857129999999"/>
    <x v="0"/>
    <x v="1"/>
    <x v="2"/>
    <x v="0"/>
  </r>
  <r>
    <n v="8869"/>
    <x v="240"/>
    <n v="276"/>
    <x v="23"/>
    <x v="1"/>
    <x v="18"/>
    <n v="252"/>
    <x v="0"/>
    <n v="3"/>
    <n v="26.3423315"/>
    <n v="79.026994500000001"/>
    <x v="3"/>
    <b v="1"/>
    <x v="0"/>
    <n v="79.026994500000001"/>
    <x v="0"/>
    <x v="1"/>
    <x v="4"/>
    <x v="1"/>
  </r>
  <r>
    <n v="8870"/>
    <x v="305"/>
    <n v="422"/>
    <x v="22"/>
    <x v="1"/>
    <x v="4"/>
    <n v="94"/>
    <x v="4"/>
    <n v="5"/>
    <n v="28.409788710000001"/>
    <n v="142.04894354999999"/>
    <x v="2"/>
    <b v="0"/>
    <x v="0"/>
    <n v="142.04894354999999"/>
    <x v="0"/>
    <x v="0"/>
    <x v="3"/>
    <x v="0"/>
  </r>
  <r>
    <n v="8871"/>
    <x v="96"/>
    <n v="419"/>
    <x v="3"/>
    <x v="0"/>
    <x v="18"/>
    <n v="599"/>
    <x v="4"/>
    <n v="3"/>
    <n v="87.461069899999998"/>
    <n v="262.38320970000001"/>
    <x v="0"/>
    <b v="0"/>
    <x v="0"/>
    <n v="262.38320970000001"/>
    <x v="1"/>
    <x v="0"/>
    <x v="1"/>
    <x v="0"/>
  </r>
  <r>
    <n v="8872"/>
    <x v="320"/>
    <n v="256"/>
    <x v="31"/>
    <x v="0"/>
    <x v="19"/>
    <n v="170"/>
    <x v="3"/>
    <n v="4"/>
    <n v="27.18221308"/>
    <n v="108.72885232"/>
    <x v="3"/>
    <b v="1"/>
    <x v="0"/>
    <n v="108.72885232"/>
    <x v="0"/>
    <x v="0"/>
    <x v="4"/>
    <x v="1"/>
  </r>
  <r>
    <n v="8873"/>
    <x v="199"/>
    <n v="261"/>
    <x v="41"/>
    <x v="0"/>
    <x v="3"/>
    <n v="235"/>
    <x v="1"/>
    <n v="3"/>
    <n v="81.787235100000004"/>
    <n v="245.36170530000001"/>
    <x v="1"/>
    <b v="0"/>
    <x v="0"/>
    <n v="245.36170530000001"/>
    <x v="0"/>
    <x v="1"/>
    <x v="1"/>
    <x v="1"/>
  </r>
  <r>
    <n v="8874"/>
    <x v="59"/>
    <n v="303"/>
    <x v="24"/>
    <x v="1"/>
    <x v="5"/>
    <n v="956"/>
    <x v="2"/>
    <n v="3"/>
    <n v="42.468286919999997"/>
    <n v="127.40486075999999"/>
    <x v="0"/>
    <b v="0"/>
    <x v="3778"/>
    <n v="114.66437467999999"/>
    <x v="0"/>
    <x v="2"/>
    <x v="3"/>
    <x v="1"/>
  </r>
  <r>
    <n v="8875"/>
    <x v="326"/>
    <n v="216"/>
    <x v="33"/>
    <x v="2"/>
    <x v="11"/>
    <n v="936"/>
    <x v="4"/>
    <n v="1"/>
    <n v="52.775022120000003"/>
    <n v="52.775022120000003"/>
    <x v="3"/>
    <b v="0"/>
    <x v="0"/>
    <n v="52.775022120000003"/>
    <x v="0"/>
    <x v="0"/>
    <x v="0"/>
    <x v="1"/>
  </r>
  <r>
    <n v="8876"/>
    <x v="159"/>
    <n v="434"/>
    <x v="3"/>
    <x v="1"/>
    <x v="7"/>
    <n v="606"/>
    <x v="2"/>
    <n v="3"/>
    <n v="23.844775460000001"/>
    <n v="71.53432638000001"/>
    <x v="1"/>
    <b v="0"/>
    <x v="3779"/>
    <n v="64.380893741000008"/>
    <x v="1"/>
    <x v="2"/>
    <x v="1"/>
    <x v="1"/>
  </r>
  <r>
    <n v="8877"/>
    <x v="259"/>
    <n v="220"/>
    <x v="45"/>
    <x v="0"/>
    <x v="10"/>
    <n v="803"/>
    <x v="2"/>
    <n v="5"/>
    <n v="28.75412717"/>
    <n v="143.77063584999999"/>
    <x v="3"/>
    <b v="1"/>
    <x v="3780"/>
    <n v="129.39357225999998"/>
    <x v="0"/>
    <x v="2"/>
    <x v="4"/>
    <x v="1"/>
  </r>
  <r>
    <n v="8878"/>
    <x v="221"/>
    <n v="327"/>
    <x v="9"/>
    <x v="0"/>
    <x v="4"/>
    <n v="517"/>
    <x v="4"/>
    <n v="4"/>
    <n v="82.152492789999997"/>
    <n v="328.60997115999999"/>
    <x v="2"/>
    <b v="0"/>
    <x v="0"/>
    <n v="328.60997115999999"/>
    <x v="1"/>
    <x v="1"/>
    <x v="2"/>
    <x v="1"/>
  </r>
  <r>
    <n v="8879"/>
    <x v="109"/>
    <n v="7"/>
    <x v="25"/>
    <x v="0"/>
    <x v="17"/>
    <n v="962"/>
    <x v="1"/>
    <n v="2"/>
    <n v="12.9847474"/>
    <n v="25.9694948"/>
    <x v="0"/>
    <b v="1"/>
    <x v="0"/>
    <n v="25.9694948"/>
    <x v="0"/>
    <x v="0"/>
    <x v="4"/>
    <x v="0"/>
  </r>
  <r>
    <n v="8880"/>
    <x v="241"/>
    <n v="196"/>
    <x v="38"/>
    <x v="0"/>
    <x v="1"/>
    <n v="204"/>
    <x v="4"/>
    <n v="2"/>
    <n v="97.966248190000002"/>
    <n v="195.93249638"/>
    <x v="2"/>
    <b v="1"/>
    <x v="0"/>
    <n v="195.93249638"/>
    <x v="1"/>
    <x v="1"/>
    <x v="4"/>
    <x v="1"/>
  </r>
  <r>
    <n v="8881"/>
    <x v="17"/>
    <n v="150"/>
    <x v="17"/>
    <x v="2"/>
    <x v="11"/>
    <n v="431"/>
    <x v="2"/>
    <n v="1"/>
    <n v="97.354604679999994"/>
    <n v="97.354604679999994"/>
    <x v="3"/>
    <b v="0"/>
    <x v="0"/>
    <n v="97.354604679999994"/>
    <x v="1"/>
    <x v="0"/>
    <x v="2"/>
    <x v="0"/>
  </r>
  <r>
    <n v="8882"/>
    <x v="180"/>
    <n v="254"/>
    <x v="46"/>
    <x v="2"/>
    <x v="2"/>
    <n v="4"/>
    <x v="1"/>
    <n v="4"/>
    <n v="83.685704139999999"/>
    <n v="334.74281655999999"/>
    <x v="0"/>
    <b v="1"/>
    <x v="0"/>
    <n v="334.74281655999999"/>
    <x v="1"/>
    <x v="0"/>
    <x v="2"/>
    <x v="1"/>
  </r>
  <r>
    <n v="8883"/>
    <x v="274"/>
    <n v="20"/>
    <x v="39"/>
    <x v="1"/>
    <x v="10"/>
    <n v="893"/>
    <x v="4"/>
    <n v="2"/>
    <n v="91.917888050000002"/>
    <n v="183.8357761"/>
    <x v="0"/>
    <b v="1"/>
    <x v="0"/>
    <n v="183.8357761"/>
    <x v="0"/>
    <x v="1"/>
    <x v="3"/>
    <x v="0"/>
  </r>
  <r>
    <n v="8884"/>
    <x v="127"/>
    <n v="468"/>
    <x v="50"/>
    <x v="2"/>
    <x v="15"/>
    <n v="622"/>
    <x v="3"/>
    <n v="5"/>
    <n v="84.29790414"/>
    <n v="421.48952070000001"/>
    <x v="1"/>
    <b v="0"/>
    <x v="3781"/>
    <n v="379.34056863000001"/>
    <x v="0"/>
    <x v="2"/>
    <x v="3"/>
    <x v="0"/>
  </r>
  <r>
    <n v="8885"/>
    <x v="306"/>
    <n v="233"/>
    <x v="19"/>
    <x v="2"/>
    <x v="18"/>
    <n v="222"/>
    <x v="3"/>
    <n v="3"/>
    <n v="18.817956030000001"/>
    <n v="56.45386809"/>
    <x v="1"/>
    <b v="0"/>
    <x v="0"/>
    <n v="56.45386809"/>
    <x v="1"/>
    <x v="1"/>
    <x v="0"/>
    <x v="0"/>
  </r>
  <r>
    <n v="8886"/>
    <x v="308"/>
    <n v="301"/>
    <x v="22"/>
    <x v="2"/>
    <x v="18"/>
    <n v="606"/>
    <x v="2"/>
    <n v="4"/>
    <n v="92.196495990000003"/>
    <n v="368.78598396000001"/>
    <x v="1"/>
    <b v="1"/>
    <x v="3782"/>
    <n v="331.90738556000002"/>
    <x v="0"/>
    <x v="2"/>
    <x v="0"/>
    <x v="0"/>
  </r>
  <r>
    <n v="8887"/>
    <x v="194"/>
    <n v="196"/>
    <x v="0"/>
    <x v="1"/>
    <x v="14"/>
    <n v="685"/>
    <x v="0"/>
    <n v="1"/>
    <n v="31.385402020000001"/>
    <n v="31.385402020000001"/>
    <x v="2"/>
    <b v="1"/>
    <x v="3783"/>
    <n v="28.246861817999999"/>
    <x v="1"/>
    <x v="2"/>
    <x v="3"/>
    <x v="1"/>
  </r>
  <r>
    <n v="8888"/>
    <x v="43"/>
    <n v="491"/>
    <x v="1"/>
    <x v="1"/>
    <x v="19"/>
    <n v="34"/>
    <x v="0"/>
    <n v="5"/>
    <n v="29.58505259"/>
    <n v="147.92526294999999"/>
    <x v="2"/>
    <b v="0"/>
    <x v="0"/>
    <n v="147.92526294999999"/>
    <x v="0"/>
    <x v="1"/>
    <x v="0"/>
    <x v="1"/>
  </r>
  <r>
    <n v="8889"/>
    <x v="73"/>
    <n v="275"/>
    <x v="1"/>
    <x v="0"/>
    <x v="8"/>
    <n v="481"/>
    <x v="3"/>
    <n v="5"/>
    <n v="58.40361051"/>
    <n v="292.01805254999999"/>
    <x v="0"/>
    <b v="0"/>
    <x v="0"/>
    <n v="292.01805254999999"/>
    <x v="0"/>
    <x v="0"/>
    <x v="1"/>
    <x v="0"/>
  </r>
  <r>
    <n v="8890"/>
    <x v="195"/>
    <n v="273"/>
    <x v="48"/>
    <x v="2"/>
    <x v="4"/>
    <n v="514"/>
    <x v="1"/>
    <n v="3"/>
    <n v="86.445009720000002"/>
    <n v="259.33502915999998"/>
    <x v="2"/>
    <b v="1"/>
    <x v="0"/>
    <n v="259.33502915999998"/>
    <x v="0"/>
    <x v="1"/>
    <x v="0"/>
    <x v="0"/>
  </r>
  <r>
    <n v="8891"/>
    <x v="106"/>
    <n v="126"/>
    <x v="45"/>
    <x v="0"/>
    <x v="17"/>
    <n v="485"/>
    <x v="2"/>
    <n v="2"/>
    <n v="53.086275839999999"/>
    <n v="106.17255168"/>
    <x v="3"/>
    <b v="1"/>
    <x v="0"/>
    <n v="106.17255168"/>
    <x v="0"/>
    <x v="1"/>
    <x v="0"/>
    <x v="1"/>
  </r>
  <r>
    <n v="8892"/>
    <x v="298"/>
    <n v="227"/>
    <x v="48"/>
    <x v="2"/>
    <x v="9"/>
    <n v="511"/>
    <x v="4"/>
    <n v="3"/>
    <n v="85.70670715"/>
    <n v="257.12012145"/>
    <x v="2"/>
    <b v="0"/>
    <x v="0"/>
    <n v="257.12012145"/>
    <x v="0"/>
    <x v="0"/>
    <x v="3"/>
    <x v="1"/>
  </r>
  <r>
    <n v="8893"/>
    <x v="214"/>
    <n v="37"/>
    <x v="10"/>
    <x v="1"/>
    <x v="12"/>
    <n v="439"/>
    <x v="4"/>
    <n v="1"/>
    <n v="72.990037540000003"/>
    <n v="72.990037540000003"/>
    <x v="1"/>
    <b v="1"/>
    <x v="0"/>
    <n v="72.990037540000003"/>
    <x v="0"/>
    <x v="1"/>
    <x v="0"/>
    <x v="1"/>
  </r>
  <r>
    <n v="8894"/>
    <x v="7"/>
    <n v="464"/>
    <x v="21"/>
    <x v="0"/>
    <x v="14"/>
    <n v="414"/>
    <x v="3"/>
    <n v="2"/>
    <n v="20.780953820000001"/>
    <n v="41.561907640000001"/>
    <x v="1"/>
    <b v="0"/>
    <x v="0"/>
    <n v="41.561907640000001"/>
    <x v="1"/>
    <x v="0"/>
    <x v="3"/>
    <x v="0"/>
  </r>
  <r>
    <n v="8895"/>
    <x v="298"/>
    <n v="76"/>
    <x v="37"/>
    <x v="2"/>
    <x v="14"/>
    <n v="798"/>
    <x v="1"/>
    <n v="1"/>
    <n v="43.959765679999997"/>
    <n v="43.959765679999997"/>
    <x v="0"/>
    <b v="1"/>
    <x v="0"/>
    <n v="43.959765679999997"/>
    <x v="1"/>
    <x v="1"/>
    <x v="4"/>
    <x v="1"/>
  </r>
  <r>
    <n v="8896"/>
    <x v="198"/>
    <n v="139"/>
    <x v="5"/>
    <x v="2"/>
    <x v="9"/>
    <n v="92"/>
    <x v="0"/>
    <n v="2"/>
    <n v="96.156390979999998"/>
    <n v="192.31278196"/>
    <x v="1"/>
    <b v="1"/>
    <x v="0"/>
    <n v="192.31278196"/>
    <x v="1"/>
    <x v="1"/>
    <x v="4"/>
    <x v="1"/>
  </r>
  <r>
    <n v="8897"/>
    <x v="49"/>
    <n v="461"/>
    <x v="33"/>
    <x v="1"/>
    <x v="2"/>
    <n v="713"/>
    <x v="0"/>
    <n v="5"/>
    <n v="41.545648749999998"/>
    <n v="207.72824374999999"/>
    <x v="2"/>
    <b v="0"/>
    <x v="3784"/>
    <n v="186.95541938"/>
    <x v="0"/>
    <x v="2"/>
    <x v="0"/>
    <x v="1"/>
  </r>
  <r>
    <n v="8898"/>
    <x v="142"/>
    <n v="408"/>
    <x v="37"/>
    <x v="1"/>
    <x v="6"/>
    <n v="637"/>
    <x v="1"/>
    <n v="1"/>
    <n v="78.252636710000004"/>
    <n v="78.252636710000004"/>
    <x v="0"/>
    <b v="0"/>
    <x v="0"/>
    <n v="78.252636710000004"/>
    <x v="1"/>
    <x v="1"/>
    <x v="3"/>
    <x v="0"/>
  </r>
  <r>
    <n v="8899"/>
    <x v="232"/>
    <n v="371"/>
    <x v="6"/>
    <x v="2"/>
    <x v="18"/>
    <n v="392"/>
    <x v="2"/>
    <n v="3"/>
    <n v="54.636423970000003"/>
    <n v="163.90927191"/>
    <x v="1"/>
    <b v="1"/>
    <x v="0"/>
    <n v="163.90927191"/>
    <x v="1"/>
    <x v="0"/>
    <x v="1"/>
    <x v="0"/>
  </r>
  <r>
    <n v="8900"/>
    <x v="170"/>
    <n v="184"/>
    <x v="40"/>
    <x v="1"/>
    <x v="18"/>
    <n v="344"/>
    <x v="2"/>
    <n v="4"/>
    <n v="98.968555699999996"/>
    <n v="395.87422279999998"/>
    <x v="0"/>
    <b v="0"/>
    <x v="0"/>
    <n v="395.87422279999998"/>
    <x v="0"/>
    <x v="0"/>
    <x v="4"/>
    <x v="1"/>
  </r>
  <r>
    <n v="8901"/>
    <x v="360"/>
    <n v="337"/>
    <x v="20"/>
    <x v="2"/>
    <x v="6"/>
    <n v="418"/>
    <x v="4"/>
    <n v="5"/>
    <n v="16.283535440000001"/>
    <n v="81.417677200000014"/>
    <x v="3"/>
    <b v="1"/>
    <x v="3785"/>
    <n v="73.275909478000017"/>
    <x v="1"/>
    <x v="2"/>
    <x v="1"/>
    <x v="1"/>
  </r>
  <r>
    <n v="8902"/>
    <x v="190"/>
    <n v="303"/>
    <x v="46"/>
    <x v="0"/>
    <x v="2"/>
    <n v="761"/>
    <x v="3"/>
    <n v="3"/>
    <n v="85.405468900000002"/>
    <n v="256.21640669999999"/>
    <x v="1"/>
    <b v="0"/>
    <x v="0"/>
    <n v="256.21640669999999"/>
    <x v="1"/>
    <x v="1"/>
    <x v="0"/>
    <x v="0"/>
  </r>
  <r>
    <n v="8903"/>
    <x v="227"/>
    <n v="499"/>
    <x v="49"/>
    <x v="1"/>
    <x v="14"/>
    <n v="729"/>
    <x v="2"/>
    <n v="5"/>
    <n v="88.057316"/>
    <n v="440.28658000000001"/>
    <x v="1"/>
    <b v="1"/>
    <x v="3786"/>
    <n v="396.25792200000001"/>
    <x v="1"/>
    <x v="2"/>
    <x v="3"/>
    <x v="1"/>
  </r>
  <r>
    <n v="8904"/>
    <x v="272"/>
    <n v="259"/>
    <x v="3"/>
    <x v="2"/>
    <x v="4"/>
    <n v="805"/>
    <x v="3"/>
    <n v="3"/>
    <n v="66.325161829999999"/>
    <n v="198.97548548999998"/>
    <x v="1"/>
    <b v="1"/>
    <x v="3787"/>
    <n v="179.07793693999997"/>
    <x v="0"/>
    <x v="2"/>
    <x v="2"/>
    <x v="1"/>
  </r>
  <r>
    <n v="8905"/>
    <x v="349"/>
    <n v="497"/>
    <x v="36"/>
    <x v="1"/>
    <x v="10"/>
    <n v="323"/>
    <x v="1"/>
    <n v="3"/>
    <n v="23.48990165"/>
    <n v="70.469704949999993"/>
    <x v="2"/>
    <b v="0"/>
    <x v="0"/>
    <n v="70.469704949999993"/>
    <x v="1"/>
    <x v="1"/>
    <x v="0"/>
    <x v="1"/>
  </r>
  <r>
    <n v="8906"/>
    <x v="252"/>
    <n v="322"/>
    <x v="16"/>
    <x v="2"/>
    <x v="15"/>
    <n v="441"/>
    <x v="3"/>
    <n v="3"/>
    <n v="24.353234789999998"/>
    <n v="73.059704369999992"/>
    <x v="1"/>
    <b v="1"/>
    <x v="0"/>
    <n v="73.059704369999992"/>
    <x v="1"/>
    <x v="1"/>
    <x v="4"/>
    <x v="1"/>
  </r>
  <r>
    <n v="8907"/>
    <x v="31"/>
    <n v="341"/>
    <x v="26"/>
    <x v="2"/>
    <x v="10"/>
    <n v="168"/>
    <x v="2"/>
    <n v="5"/>
    <n v="93.892437990000005"/>
    <n v="469.46218995000004"/>
    <x v="2"/>
    <b v="0"/>
    <x v="3788"/>
    <n v="422.51597096000006"/>
    <x v="0"/>
    <x v="2"/>
    <x v="2"/>
    <x v="1"/>
  </r>
  <r>
    <n v="8908"/>
    <x v="205"/>
    <n v="498"/>
    <x v="36"/>
    <x v="1"/>
    <x v="2"/>
    <n v="58"/>
    <x v="3"/>
    <n v="3"/>
    <n v="50.805060619999999"/>
    <n v="152.41518185999999"/>
    <x v="1"/>
    <b v="1"/>
    <x v="0"/>
    <n v="152.41518185999999"/>
    <x v="1"/>
    <x v="1"/>
    <x v="1"/>
    <x v="1"/>
  </r>
  <r>
    <n v="8909"/>
    <x v="63"/>
    <n v="423"/>
    <x v="14"/>
    <x v="0"/>
    <x v="9"/>
    <n v="947"/>
    <x v="3"/>
    <n v="5"/>
    <n v="91.774020379999996"/>
    <n v="458.87010190000001"/>
    <x v="0"/>
    <b v="1"/>
    <x v="0"/>
    <n v="458.87010190000001"/>
    <x v="1"/>
    <x v="1"/>
    <x v="3"/>
    <x v="0"/>
  </r>
  <r>
    <n v="8910"/>
    <x v="216"/>
    <n v="309"/>
    <x v="27"/>
    <x v="0"/>
    <x v="15"/>
    <n v="154"/>
    <x v="0"/>
    <n v="1"/>
    <n v="88.925201329999993"/>
    <n v="88.925201329999993"/>
    <x v="0"/>
    <b v="0"/>
    <x v="0"/>
    <n v="88.925201329999993"/>
    <x v="1"/>
    <x v="0"/>
    <x v="1"/>
    <x v="0"/>
  </r>
  <r>
    <n v="8911"/>
    <x v="8"/>
    <n v="221"/>
    <x v="50"/>
    <x v="2"/>
    <x v="14"/>
    <n v="227"/>
    <x v="3"/>
    <n v="4"/>
    <n v="40.329917129999998"/>
    <n v="161.31966851999999"/>
    <x v="3"/>
    <b v="0"/>
    <x v="0"/>
    <n v="161.31966851999999"/>
    <x v="0"/>
    <x v="1"/>
    <x v="1"/>
    <x v="1"/>
  </r>
  <r>
    <n v="8912"/>
    <x v="253"/>
    <n v="165"/>
    <x v="40"/>
    <x v="1"/>
    <x v="19"/>
    <n v="43"/>
    <x v="3"/>
    <n v="4"/>
    <n v="24.729084109999999"/>
    <n v="98.916336439999995"/>
    <x v="3"/>
    <b v="0"/>
    <x v="0"/>
    <n v="98.916336439999995"/>
    <x v="1"/>
    <x v="0"/>
    <x v="2"/>
    <x v="0"/>
  </r>
  <r>
    <n v="8913"/>
    <x v="115"/>
    <n v="230"/>
    <x v="35"/>
    <x v="1"/>
    <x v="0"/>
    <n v="927"/>
    <x v="4"/>
    <n v="1"/>
    <n v="55.260045609999999"/>
    <n v="55.260045609999999"/>
    <x v="2"/>
    <b v="1"/>
    <x v="3789"/>
    <n v="49.734041048999998"/>
    <x v="1"/>
    <x v="2"/>
    <x v="2"/>
    <x v="1"/>
  </r>
  <r>
    <n v="8914"/>
    <x v="30"/>
    <n v="357"/>
    <x v="17"/>
    <x v="2"/>
    <x v="2"/>
    <n v="628"/>
    <x v="1"/>
    <n v="2"/>
    <n v="38.424042040000003"/>
    <n v="76.848084080000007"/>
    <x v="2"/>
    <b v="0"/>
    <x v="0"/>
    <n v="76.848084080000007"/>
    <x v="1"/>
    <x v="1"/>
    <x v="2"/>
    <x v="0"/>
  </r>
  <r>
    <n v="8915"/>
    <x v="200"/>
    <n v="320"/>
    <x v="28"/>
    <x v="1"/>
    <x v="9"/>
    <n v="416"/>
    <x v="2"/>
    <n v="4"/>
    <n v="40.440107339999997"/>
    <n v="161.76042935999999"/>
    <x v="0"/>
    <b v="1"/>
    <x v="3790"/>
    <n v="145.58438643"/>
    <x v="1"/>
    <x v="2"/>
    <x v="2"/>
    <x v="1"/>
  </r>
  <r>
    <n v="8916"/>
    <x v="346"/>
    <n v="225"/>
    <x v="20"/>
    <x v="2"/>
    <x v="2"/>
    <n v="524"/>
    <x v="0"/>
    <n v="1"/>
    <n v="14.9993207"/>
    <n v="14.9993207"/>
    <x v="3"/>
    <b v="0"/>
    <x v="0"/>
    <n v="14.9993207"/>
    <x v="0"/>
    <x v="1"/>
    <x v="2"/>
    <x v="0"/>
  </r>
  <r>
    <n v="8917"/>
    <x v="4"/>
    <n v="32"/>
    <x v="32"/>
    <x v="0"/>
    <x v="1"/>
    <n v="10"/>
    <x v="2"/>
    <n v="2"/>
    <n v="16.747304870000001"/>
    <n v="33.494609740000001"/>
    <x v="0"/>
    <b v="1"/>
    <x v="3791"/>
    <n v="30.145148766000002"/>
    <x v="1"/>
    <x v="2"/>
    <x v="4"/>
    <x v="1"/>
  </r>
  <r>
    <n v="8918"/>
    <x v="330"/>
    <n v="192"/>
    <x v="11"/>
    <x v="0"/>
    <x v="14"/>
    <n v="161"/>
    <x v="4"/>
    <n v="5"/>
    <n v="56.491964250000002"/>
    <n v="282.45982125"/>
    <x v="3"/>
    <b v="0"/>
    <x v="3792"/>
    <n v="254.21383911999999"/>
    <x v="1"/>
    <x v="2"/>
    <x v="3"/>
    <x v="1"/>
  </r>
  <r>
    <n v="8919"/>
    <x v="286"/>
    <n v="169"/>
    <x v="5"/>
    <x v="1"/>
    <x v="12"/>
    <n v="662"/>
    <x v="0"/>
    <n v="3"/>
    <n v="64.594699969999994"/>
    <n v="193.78409990999998"/>
    <x v="1"/>
    <b v="0"/>
    <x v="0"/>
    <n v="193.78409990999998"/>
    <x v="1"/>
    <x v="0"/>
    <x v="3"/>
    <x v="0"/>
  </r>
  <r>
    <n v="8920"/>
    <x v="13"/>
    <n v="236"/>
    <x v="36"/>
    <x v="1"/>
    <x v="14"/>
    <n v="156"/>
    <x v="3"/>
    <n v="4"/>
    <n v="51.140659980000002"/>
    <n v="204.56263992000001"/>
    <x v="0"/>
    <b v="1"/>
    <x v="0"/>
    <n v="204.56263992000001"/>
    <x v="0"/>
    <x v="1"/>
    <x v="2"/>
    <x v="0"/>
  </r>
  <r>
    <n v="8921"/>
    <x v="15"/>
    <n v="214"/>
    <x v="5"/>
    <x v="2"/>
    <x v="6"/>
    <n v="853"/>
    <x v="3"/>
    <n v="2"/>
    <n v="99.655674430000005"/>
    <n v="199.31134886000001"/>
    <x v="3"/>
    <b v="1"/>
    <x v="0"/>
    <n v="199.31134886000001"/>
    <x v="0"/>
    <x v="0"/>
    <x v="2"/>
    <x v="1"/>
  </r>
  <r>
    <n v="8922"/>
    <x v="352"/>
    <n v="178"/>
    <x v="46"/>
    <x v="2"/>
    <x v="9"/>
    <n v="37"/>
    <x v="4"/>
    <n v="2"/>
    <n v="10.44375338"/>
    <n v="20.887506760000001"/>
    <x v="3"/>
    <b v="1"/>
    <x v="3793"/>
    <n v="18.798756084000001"/>
    <x v="0"/>
    <x v="2"/>
    <x v="1"/>
    <x v="0"/>
  </r>
  <r>
    <n v="8923"/>
    <x v="76"/>
    <n v="376"/>
    <x v="2"/>
    <x v="2"/>
    <x v="1"/>
    <n v="657"/>
    <x v="2"/>
    <n v="5"/>
    <n v="13.05060353"/>
    <n v="65.253017650000004"/>
    <x v="0"/>
    <b v="0"/>
    <x v="3794"/>
    <n v="58.727715883000002"/>
    <x v="1"/>
    <x v="2"/>
    <x v="2"/>
    <x v="1"/>
  </r>
  <r>
    <n v="8924"/>
    <x v="126"/>
    <n v="30"/>
    <x v="0"/>
    <x v="0"/>
    <x v="8"/>
    <n v="946"/>
    <x v="2"/>
    <n v="1"/>
    <n v="38.395693809999997"/>
    <n v="38.395693809999997"/>
    <x v="2"/>
    <b v="0"/>
    <x v="0"/>
    <n v="38.395693809999997"/>
    <x v="0"/>
    <x v="0"/>
    <x v="0"/>
    <x v="0"/>
  </r>
  <r>
    <n v="8925"/>
    <x v="2"/>
    <n v="258"/>
    <x v="14"/>
    <x v="1"/>
    <x v="1"/>
    <n v="128"/>
    <x v="4"/>
    <n v="1"/>
    <n v="68.838720859999995"/>
    <n v="68.838720859999995"/>
    <x v="0"/>
    <b v="1"/>
    <x v="3795"/>
    <n v="61.954848773999998"/>
    <x v="1"/>
    <x v="2"/>
    <x v="4"/>
    <x v="1"/>
  </r>
  <r>
    <n v="8926"/>
    <x v="57"/>
    <n v="92"/>
    <x v="23"/>
    <x v="2"/>
    <x v="11"/>
    <n v="165"/>
    <x v="0"/>
    <n v="4"/>
    <n v="36.31512034"/>
    <n v="145.26048136"/>
    <x v="0"/>
    <b v="1"/>
    <x v="0"/>
    <n v="145.26048136"/>
    <x v="1"/>
    <x v="0"/>
    <x v="2"/>
    <x v="1"/>
  </r>
  <r>
    <n v="8927"/>
    <x v="55"/>
    <n v="378"/>
    <x v="17"/>
    <x v="2"/>
    <x v="10"/>
    <n v="892"/>
    <x v="0"/>
    <n v="4"/>
    <n v="87.112882690000006"/>
    <n v="348.45153076000003"/>
    <x v="2"/>
    <b v="0"/>
    <x v="0"/>
    <n v="348.45153076000003"/>
    <x v="1"/>
    <x v="0"/>
    <x v="3"/>
    <x v="0"/>
  </r>
  <r>
    <n v="8928"/>
    <x v="365"/>
    <n v="489"/>
    <x v="26"/>
    <x v="2"/>
    <x v="9"/>
    <n v="144"/>
    <x v="3"/>
    <n v="3"/>
    <n v="48.97508139"/>
    <n v="146.92524416999998"/>
    <x v="2"/>
    <b v="1"/>
    <x v="3796"/>
    <n v="132.23271974999997"/>
    <x v="1"/>
    <x v="2"/>
    <x v="2"/>
    <x v="0"/>
  </r>
  <r>
    <n v="8929"/>
    <x v="256"/>
    <n v="169"/>
    <x v="8"/>
    <x v="0"/>
    <x v="4"/>
    <n v="676"/>
    <x v="3"/>
    <n v="3"/>
    <n v="63.610710419999997"/>
    <n v="190.83213125999998"/>
    <x v="2"/>
    <b v="0"/>
    <x v="0"/>
    <n v="190.83213125999998"/>
    <x v="0"/>
    <x v="1"/>
    <x v="3"/>
    <x v="1"/>
  </r>
  <r>
    <n v="8930"/>
    <x v="244"/>
    <n v="180"/>
    <x v="37"/>
    <x v="0"/>
    <x v="7"/>
    <n v="290"/>
    <x v="0"/>
    <n v="5"/>
    <n v="37.054219320000001"/>
    <n v="185.27109660000002"/>
    <x v="1"/>
    <b v="1"/>
    <x v="0"/>
    <n v="185.27109660000002"/>
    <x v="1"/>
    <x v="1"/>
    <x v="2"/>
    <x v="0"/>
  </r>
  <r>
    <n v="8931"/>
    <x v="86"/>
    <n v="57"/>
    <x v="19"/>
    <x v="0"/>
    <x v="10"/>
    <n v="100"/>
    <x v="1"/>
    <n v="3"/>
    <n v="30.844168419999999"/>
    <n v="92.532505259999994"/>
    <x v="1"/>
    <b v="0"/>
    <x v="3797"/>
    <n v="83.279254733999991"/>
    <x v="1"/>
    <x v="2"/>
    <x v="0"/>
    <x v="1"/>
  </r>
  <r>
    <n v="8932"/>
    <x v="97"/>
    <n v="470"/>
    <x v="8"/>
    <x v="2"/>
    <x v="12"/>
    <n v="219"/>
    <x v="0"/>
    <n v="5"/>
    <n v="29.174402180000001"/>
    <n v="145.87201090000002"/>
    <x v="1"/>
    <b v="0"/>
    <x v="0"/>
    <n v="145.87201090000002"/>
    <x v="1"/>
    <x v="0"/>
    <x v="2"/>
    <x v="1"/>
  </r>
  <r>
    <n v="8933"/>
    <x v="111"/>
    <n v="260"/>
    <x v="14"/>
    <x v="0"/>
    <x v="12"/>
    <n v="898"/>
    <x v="1"/>
    <n v="1"/>
    <n v="44.94096347"/>
    <n v="44.94096347"/>
    <x v="0"/>
    <b v="1"/>
    <x v="0"/>
    <n v="44.94096347"/>
    <x v="1"/>
    <x v="1"/>
    <x v="4"/>
    <x v="0"/>
  </r>
  <r>
    <n v="8934"/>
    <x v="159"/>
    <n v="12"/>
    <x v="36"/>
    <x v="1"/>
    <x v="6"/>
    <n v="239"/>
    <x v="1"/>
    <n v="1"/>
    <n v="42.933407959999997"/>
    <n v="42.933407959999997"/>
    <x v="2"/>
    <b v="1"/>
    <x v="0"/>
    <n v="42.933407959999997"/>
    <x v="1"/>
    <x v="1"/>
    <x v="1"/>
    <x v="0"/>
  </r>
  <r>
    <n v="8935"/>
    <x v="0"/>
    <n v="64"/>
    <x v="7"/>
    <x v="1"/>
    <x v="5"/>
    <n v="80"/>
    <x v="2"/>
    <n v="3"/>
    <n v="70.297309339999998"/>
    <n v="210.89192801999999"/>
    <x v="3"/>
    <b v="0"/>
    <x v="3798"/>
    <n v="189.80273521999999"/>
    <x v="1"/>
    <x v="2"/>
    <x v="4"/>
    <x v="0"/>
  </r>
  <r>
    <n v="8936"/>
    <x v="312"/>
    <n v="394"/>
    <x v="33"/>
    <x v="2"/>
    <x v="14"/>
    <n v="812"/>
    <x v="0"/>
    <n v="5"/>
    <n v="92.388273429999998"/>
    <n v="461.94136715000002"/>
    <x v="2"/>
    <b v="1"/>
    <x v="0"/>
    <n v="461.94136715000002"/>
    <x v="0"/>
    <x v="1"/>
    <x v="2"/>
    <x v="0"/>
  </r>
  <r>
    <n v="8937"/>
    <x v="136"/>
    <n v="207"/>
    <x v="0"/>
    <x v="1"/>
    <x v="17"/>
    <n v="737"/>
    <x v="0"/>
    <n v="1"/>
    <n v="39.422709609999998"/>
    <n v="39.422709609999998"/>
    <x v="3"/>
    <b v="0"/>
    <x v="0"/>
    <n v="39.422709609999998"/>
    <x v="0"/>
    <x v="0"/>
    <x v="3"/>
    <x v="1"/>
  </r>
  <r>
    <n v="8938"/>
    <x v="179"/>
    <n v="239"/>
    <x v="47"/>
    <x v="0"/>
    <x v="12"/>
    <n v="551"/>
    <x v="2"/>
    <n v="3"/>
    <n v="84.058988339999999"/>
    <n v="252.17696502000001"/>
    <x v="2"/>
    <b v="1"/>
    <x v="3799"/>
    <n v="226.95926852000002"/>
    <x v="0"/>
    <x v="2"/>
    <x v="4"/>
    <x v="1"/>
  </r>
  <r>
    <n v="8939"/>
    <x v="176"/>
    <n v="177"/>
    <x v="13"/>
    <x v="1"/>
    <x v="9"/>
    <n v="622"/>
    <x v="3"/>
    <n v="2"/>
    <n v="94.331455309999996"/>
    <n v="188.66291061999999"/>
    <x v="2"/>
    <b v="1"/>
    <x v="0"/>
    <n v="188.66291061999999"/>
    <x v="1"/>
    <x v="1"/>
    <x v="0"/>
    <x v="0"/>
  </r>
  <r>
    <n v="8940"/>
    <x v="292"/>
    <n v="281"/>
    <x v="16"/>
    <x v="2"/>
    <x v="5"/>
    <n v="449"/>
    <x v="0"/>
    <n v="2"/>
    <n v="95.272978100000003"/>
    <n v="190.54595620000001"/>
    <x v="3"/>
    <b v="1"/>
    <x v="0"/>
    <n v="190.54595620000001"/>
    <x v="0"/>
    <x v="0"/>
    <x v="1"/>
    <x v="1"/>
  </r>
  <r>
    <n v="8941"/>
    <x v="175"/>
    <n v="72"/>
    <x v="43"/>
    <x v="1"/>
    <x v="14"/>
    <n v="223"/>
    <x v="3"/>
    <n v="3"/>
    <n v="73.537592009999997"/>
    <n v="220.61277602999999"/>
    <x v="3"/>
    <b v="0"/>
    <x v="0"/>
    <n v="220.61277602999999"/>
    <x v="0"/>
    <x v="0"/>
    <x v="3"/>
    <x v="1"/>
  </r>
  <r>
    <n v="8942"/>
    <x v="35"/>
    <n v="58"/>
    <x v="48"/>
    <x v="2"/>
    <x v="5"/>
    <n v="676"/>
    <x v="2"/>
    <n v="5"/>
    <n v="69.750350080000004"/>
    <n v="348.75175039999999"/>
    <x v="2"/>
    <b v="0"/>
    <x v="0"/>
    <n v="348.75175039999999"/>
    <x v="1"/>
    <x v="1"/>
    <x v="0"/>
    <x v="0"/>
  </r>
  <r>
    <n v="8943"/>
    <x v="111"/>
    <n v="394"/>
    <x v="14"/>
    <x v="2"/>
    <x v="14"/>
    <n v="3"/>
    <x v="0"/>
    <n v="1"/>
    <n v="66.996824259999997"/>
    <n v="66.996824259999997"/>
    <x v="2"/>
    <b v="0"/>
    <x v="0"/>
    <n v="66.996824259999997"/>
    <x v="0"/>
    <x v="0"/>
    <x v="2"/>
    <x v="1"/>
  </r>
  <r>
    <n v="8944"/>
    <x v="135"/>
    <n v="276"/>
    <x v="42"/>
    <x v="2"/>
    <x v="10"/>
    <n v="250"/>
    <x v="4"/>
    <n v="5"/>
    <n v="49.961177749999997"/>
    <n v="249.80588874999998"/>
    <x v="3"/>
    <b v="0"/>
    <x v="3800"/>
    <n v="224.82529986999998"/>
    <x v="0"/>
    <x v="2"/>
    <x v="1"/>
    <x v="1"/>
  </r>
  <r>
    <n v="8945"/>
    <x v="150"/>
    <n v="216"/>
    <x v="36"/>
    <x v="1"/>
    <x v="7"/>
    <n v="63"/>
    <x v="1"/>
    <n v="4"/>
    <n v="17.09365493"/>
    <n v="68.374619719999998"/>
    <x v="0"/>
    <b v="1"/>
    <x v="0"/>
    <n v="68.374619719999998"/>
    <x v="1"/>
    <x v="0"/>
    <x v="1"/>
    <x v="0"/>
  </r>
  <r>
    <n v="8946"/>
    <x v="207"/>
    <n v="425"/>
    <x v="51"/>
    <x v="2"/>
    <x v="11"/>
    <n v="334"/>
    <x v="0"/>
    <n v="1"/>
    <n v="87.177458979999997"/>
    <n v="87.177458979999997"/>
    <x v="0"/>
    <b v="0"/>
    <x v="0"/>
    <n v="87.177458979999997"/>
    <x v="1"/>
    <x v="1"/>
    <x v="1"/>
    <x v="0"/>
  </r>
  <r>
    <n v="8947"/>
    <x v="226"/>
    <n v="342"/>
    <x v="47"/>
    <x v="0"/>
    <x v="13"/>
    <n v="326"/>
    <x v="2"/>
    <n v="4"/>
    <n v="27.26465361"/>
    <n v="109.05861444"/>
    <x v="2"/>
    <b v="0"/>
    <x v="0"/>
    <n v="109.05861444"/>
    <x v="0"/>
    <x v="1"/>
    <x v="2"/>
    <x v="1"/>
  </r>
  <r>
    <n v="8948"/>
    <x v="302"/>
    <n v="39"/>
    <x v="21"/>
    <x v="0"/>
    <x v="5"/>
    <n v="27"/>
    <x v="2"/>
    <n v="2"/>
    <n v="57.008185140000002"/>
    <n v="114.01637028"/>
    <x v="3"/>
    <b v="1"/>
    <x v="0"/>
    <n v="114.01637028"/>
    <x v="0"/>
    <x v="0"/>
    <x v="0"/>
    <x v="1"/>
  </r>
  <r>
    <n v="8949"/>
    <x v="335"/>
    <n v="485"/>
    <x v="28"/>
    <x v="0"/>
    <x v="15"/>
    <n v="444"/>
    <x v="2"/>
    <n v="3"/>
    <n v="22.018845649999999"/>
    <n v="66.056536949999995"/>
    <x v="3"/>
    <b v="1"/>
    <x v="3801"/>
    <n v="59.450883254999994"/>
    <x v="0"/>
    <x v="2"/>
    <x v="4"/>
    <x v="1"/>
  </r>
  <r>
    <n v="8950"/>
    <x v="228"/>
    <n v="453"/>
    <x v="51"/>
    <x v="0"/>
    <x v="8"/>
    <n v="100"/>
    <x v="1"/>
    <n v="2"/>
    <n v="77.558166130000004"/>
    <n v="155.11633226000001"/>
    <x v="3"/>
    <b v="0"/>
    <x v="0"/>
    <n v="155.11633226000001"/>
    <x v="1"/>
    <x v="0"/>
    <x v="1"/>
    <x v="1"/>
  </r>
  <r>
    <n v="8951"/>
    <x v="306"/>
    <n v="241"/>
    <x v="40"/>
    <x v="0"/>
    <x v="10"/>
    <n v="709"/>
    <x v="4"/>
    <n v="1"/>
    <n v="90.138400309999994"/>
    <n v="90.138400309999994"/>
    <x v="1"/>
    <b v="0"/>
    <x v="3802"/>
    <n v="81.124560278999994"/>
    <x v="0"/>
    <x v="2"/>
    <x v="2"/>
    <x v="0"/>
  </r>
  <r>
    <n v="8952"/>
    <x v="241"/>
    <n v="90"/>
    <x v="16"/>
    <x v="1"/>
    <x v="1"/>
    <n v="849"/>
    <x v="3"/>
    <n v="2"/>
    <n v="12.76293448"/>
    <n v="25.52586896"/>
    <x v="1"/>
    <b v="1"/>
    <x v="0"/>
    <n v="25.52586896"/>
    <x v="1"/>
    <x v="1"/>
    <x v="2"/>
    <x v="1"/>
  </r>
  <r>
    <n v="8953"/>
    <x v="349"/>
    <n v="500"/>
    <x v="26"/>
    <x v="1"/>
    <x v="12"/>
    <n v="408"/>
    <x v="3"/>
    <n v="1"/>
    <n v="58.383308130000003"/>
    <n v="58.383308130000003"/>
    <x v="2"/>
    <b v="1"/>
    <x v="0"/>
    <n v="58.383308130000003"/>
    <x v="0"/>
    <x v="0"/>
    <x v="2"/>
    <x v="0"/>
  </r>
  <r>
    <n v="8954"/>
    <x v="229"/>
    <n v="235"/>
    <x v="11"/>
    <x v="0"/>
    <x v="8"/>
    <n v="970"/>
    <x v="3"/>
    <n v="5"/>
    <n v="42.903208569999997"/>
    <n v="214.51604284999999"/>
    <x v="3"/>
    <b v="1"/>
    <x v="3803"/>
    <n v="193.06443855999999"/>
    <x v="0"/>
    <x v="2"/>
    <x v="4"/>
    <x v="1"/>
  </r>
  <r>
    <n v="8955"/>
    <x v="250"/>
    <n v="105"/>
    <x v="33"/>
    <x v="2"/>
    <x v="12"/>
    <n v="557"/>
    <x v="1"/>
    <n v="2"/>
    <n v="81.106272290000007"/>
    <n v="162.21254458000001"/>
    <x v="0"/>
    <b v="1"/>
    <x v="3804"/>
    <n v="145.99129012"/>
    <x v="1"/>
    <x v="2"/>
    <x v="4"/>
    <x v="0"/>
  </r>
  <r>
    <n v="8956"/>
    <x v="156"/>
    <n v="285"/>
    <x v="47"/>
    <x v="1"/>
    <x v="11"/>
    <n v="126"/>
    <x v="0"/>
    <n v="5"/>
    <n v="55.69288143"/>
    <n v="278.46440715"/>
    <x v="2"/>
    <b v="1"/>
    <x v="0"/>
    <n v="278.46440715"/>
    <x v="0"/>
    <x v="1"/>
    <x v="0"/>
    <x v="0"/>
  </r>
  <r>
    <n v="8957"/>
    <x v="310"/>
    <n v="149"/>
    <x v="1"/>
    <x v="1"/>
    <x v="15"/>
    <n v="164"/>
    <x v="3"/>
    <n v="2"/>
    <n v="88.793075209999998"/>
    <n v="177.58615042"/>
    <x v="2"/>
    <b v="1"/>
    <x v="3805"/>
    <n v="159.82753538"/>
    <x v="0"/>
    <x v="2"/>
    <x v="3"/>
    <x v="0"/>
  </r>
  <r>
    <n v="8958"/>
    <x v="0"/>
    <n v="443"/>
    <x v="23"/>
    <x v="2"/>
    <x v="10"/>
    <n v="455"/>
    <x v="4"/>
    <n v="5"/>
    <n v="22.200597009999999"/>
    <n v="111.00298504999999"/>
    <x v="1"/>
    <b v="1"/>
    <x v="0"/>
    <n v="111.00298504999999"/>
    <x v="0"/>
    <x v="0"/>
    <x v="1"/>
    <x v="0"/>
  </r>
  <r>
    <n v="8959"/>
    <x v="249"/>
    <n v="415"/>
    <x v="1"/>
    <x v="0"/>
    <x v="0"/>
    <n v="718"/>
    <x v="0"/>
    <n v="1"/>
    <n v="92.097137709999998"/>
    <n v="92.097137709999998"/>
    <x v="3"/>
    <b v="0"/>
    <x v="0"/>
    <n v="92.097137709999998"/>
    <x v="1"/>
    <x v="0"/>
    <x v="3"/>
    <x v="0"/>
  </r>
  <r>
    <n v="8960"/>
    <x v="168"/>
    <n v="413"/>
    <x v="11"/>
    <x v="0"/>
    <x v="10"/>
    <n v="264"/>
    <x v="1"/>
    <n v="5"/>
    <n v="66.468396690000006"/>
    <n v="332.34198345000004"/>
    <x v="3"/>
    <b v="0"/>
    <x v="3806"/>
    <n v="299.10778511000007"/>
    <x v="1"/>
    <x v="2"/>
    <x v="0"/>
    <x v="0"/>
  </r>
  <r>
    <n v="8961"/>
    <x v="181"/>
    <n v="244"/>
    <x v="9"/>
    <x v="1"/>
    <x v="10"/>
    <n v="617"/>
    <x v="0"/>
    <n v="3"/>
    <n v="20.221897460000001"/>
    <n v="60.665692380000003"/>
    <x v="3"/>
    <b v="1"/>
    <x v="3807"/>
    <n v="54.599123141000007"/>
    <x v="0"/>
    <x v="2"/>
    <x v="4"/>
    <x v="1"/>
  </r>
  <r>
    <n v="8962"/>
    <x v="290"/>
    <n v="360"/>
    <x v="7"/>
    <x v="2"/>
    <x v="4"/>
    <n v="856"/>
    <x v="4"/>
    <n v="1"/>
    <n v="33.873836900000001"/>
    <n v="33.873836900000001"/>
    <x v="2"/>
    <b v="0"/>
    <x v="0"/>
    <n v="33.873836900000001"/>
    <x v="1"/>
    <x v="1"/>
    <x v="1"/>
    <x v="1"/>
  </r>
  <r>
    <n v="8963"/>
    <x v="151"/>
    <n v="387"/>
    <x v="19"/>
    <x v="0"/>
    <x v="16"/>
    <n v="328"/>
    <x v="1"/>
    <n v="4"/>
    <n v="68.573548430000002"/>
    <n v="274.29419372000001"/>
    <x v="1"/>
    <b v="1"/>
    <x v="0"/>
    <n v="274.29419372000001"/>
    <x v="1"/>
    <x v="1"/>
    <x v="0"/>
    <x v="0"/>
  </r>
  <r>
    <n v="8964"/>
    <x v="331"/>
    <n v="288"/>
    <x v="25"/>
    <x v="2"/>
    <x v="14"/>
    <n v="358"/>
    <x v="2"/>
    <n v="4"/>
    <n v="14.32488728"/>
    <n v="57.299549120000002"/>
    <x v="0"/>
    <b v="0"/>
    <x v="3808"/>
    <n v="51.569594210000005"/>
    <x v="1"/>
    <x v="2"/>
    <x v="1"/>
    <x v="0"/>
  </r>
  <r>
    <n v="8965"/>
    <x v="143"/>
    <n v="83"/>
    <x v="6"/>
    <x v="1"/>
    <x v="14"/>
    <n v="706"/>
    <x v="2"/>
    <n v="5"/>
    <n v="55.309714309999997"/>
    <n v="276.54857154999996"/>
    <x v="2"/>
    <b v="0"/>
    <x v="0"/>
    <n v="276.54857154999996"/>
    <x v="1"/>
    <x v="1"/>
    <x v="0"/>
    <x v="1"/>
  </r>
  <r>
    <n v="8966"/>
    <x v="93"/>
    <n v="333"/>
    <x v="44"/>
    <x v="1"/>
    <x v="3"/>
    <n v="856"/>
    <x v="3"/>
    <n v="3"/>
    <n v="52.296024180000003"/>
    <n v="156.88807254"/>
    <x v="0"/>
    <b v="1"/>
    <x v="0"/>
    <n v="156.88807254"/>
    <x v="1"/>
    <x v="0"/>
    <x v="3"/>
    <x v="0"/>
  </r>
  <r>
    <n v="8967"/>
    <x v="40"/>
    <n v="234"/>
    <x v="48"/>
    <x v="2"/>
    <x v="8"/>
    <n v="153"/>
    <x v="0"/>
    <n v="1"/>
    <n v="97.625771569999998"/>
    <n v="97.625771569999998"/>
    <x v="0"/>
    <b v="0"/>
    <x v="3809"/>
    <n v="87.863194413000002"/>
    <x v="0"/>
    <x v="2"/>
    <x v="3"/>
    <x v="0"/>
  </r>
  <r>
    <n v="8968"/>
    <x v="161"/>
    <n v="24"/>
    <x v="42"/>
    <x v="1"/>
    <x v="1"/>
    <n v="577"/>
    <x v="1"/>
    <n v="4"/>
    <n v="20.390568850000001"/>
    <n v="81.562275400000004"/>
    <x v="2"/>
    <b v="0"/>
    <x v="0"/>
    <n v="81.562275400000004"/>
    <x v="1"/>
    <x v="1"/>
    <x v="4"/>
    <x v="1"/>
  </r>
  <r>
    <n v="8969"/>
    <x v="93"/>
    <n v="49"/>
    <x v="1"/>
    <x v="1"/>
    <x v="1"/>
    <n v="911"/>
    <x v="1"/>
    <n v="2"/>
    <n v="22.724354909999999"/>
    <n v="45.448709819999998"/>
    <x v="0"/>
    <b v="1"/>
    <x v="0"/>
    <n v="45.448709819999998"/>
    <x v="1"/>
    <x v="1"/>
    <x v="2"/>
    <x v="1"/>
  </r>
  <r>
    <n v="8970"/>
    <x v="134"/>
    <n v="3"/>
    <x v="38"/>
    <x v="0"/>
    <x v="11"/>
    <n v="309"/>
    <x v="4"/>
    <n v="1"/>
    <n v="15.138696729999999"/>
    <n v="15.138696729999999"/>
    <x v="0"/>
    <b v="1"/>
    <x v="3810"/>
    <n v="13.624827056999999"/>
    <x v="1"/>
    <x v="2"/>
    <x v="0"/>
    <x v="1"/>
  </r>
  <r>
    <n v="8971"/>
    <x v="250"/>
    <n v="165"/>
    <x v="11"/>
    <x v="1"/>
    <x v="1"/>
    <n v="393"/>
    <x v="0"/>
    <n v="2"/>
    <n v="56.325192749999999"/>
    <n v="112.6503855"/>
    <x v="0"/>
    <b v="0"/>
    <x v="3811"/>
    <n v="101.38534695"/>
    <x v="1"/>
    <x v="2"/>
    <x v="0"/>
    <x v="0"/>
  </r>
  <r>
    <n v="8972"/>
    <x v="263"/>
    <n v="496"/>
    <x v="12"/>
    <x v="1"/>
    <x v="5"/>
    <n v="277"/>
    <x v="2"/>
    <n v="1"/>
    <n v="35.860494340000002"/>
    <n v="35.860494340000002"/>
    <x v="1"/>
    <b v="1"/>
    <x v="0"/>
    <n v="35.860494340000002"/>
    <x v="1"/>
    <x v="0"/>
    <x v="4"/>
    <x v="0"/>
  </r>
  <r>
    <n v="8973"/>
    <x v="128"/>
    <n v="228"/>
    <x v="38"/>
    <x v="0"/>
    <x v="17"/>
    <n v="863"/>
    <x v="4"/>
    <n v="2"/>
    <n v="68.241836890000002"/>
    <n v="136.48367378"/>
    <x v="0"/>
    <b v="0"/>
    <x v="0"/>
    <n v="136.48367378"/>
    <x v="0"/>
    <x v="0"/>
    <x v="3"/>
    <x v="1"/>
  </r>
  <r>
    <n v="8974"/>
    <x v="360"/>
    <n v="412"/>
    <x v="25"/>
    <x v="1"/>
    <x v="11"/>
    <n v="418"/>
    <x v="3"/>
    <n v="1"/>
    <n v="60.932404220000002"/>
    <n v="60.932404220000002"/>
    <x v="0"/>
    <b v="1"/>
    <x v="0"/>
    <n v="60.932404220000002"/>
    <x v="0"/>
    <x v="0"/>
    <x v="2"/>
    <x v="1"/>
  </r>
  <r>
    <n v="8975"/>
    <x v="291"/>
    <n v="491"/>
    <x v="42"/>
    <x v="2"/>
    <x v="4"/>
    <n v="384"/>
    <x v="1"/>
    <n v="3"/>
    <n v="61.425356579999999"/>
    <n v="184.27606974"/>
    <x v="3"/>
    <b v="0"/>
    <x v="3812"/>
    <n v="165.84846277"/>
    <x v="0"/>
    <x v="2"/>
    <x v="0"/>
    <x v="1"/>
  </r>
  <r>
    <n v="8976"/>
    <x v="310"/>
    <n v="297"/>
    <x v="2"/>
    <x v="2"/>
    <x v="6"/>
    <n v="907"/>
    <x v="3"/>
    <n v="5"/>
    <n v="32.020716819999997"/>
    <n v="160.10358409999998"/>
    <x v="3"/>
    <b v="0"/>
    <x v="3813"/>
    <n v="144.09322568999997"/>
    <x v="0"/>
    <x v="2"/>
    <x v="3"/>
    <x v="1"/>
  </r>
  <r>
    <n v="8977"/>
    <x v="70"/>
    <n v="268"/>
    <x v="25"/>
    <x v="0"/>
    <x v="1"/>
    <n v="416"/>
    <x v="0"/>
    <n v="3"/>
    <n v="50.551746739999999"/>
    <n v="151.65524022"/>
    <x v="2"/>
    <b v="0"/>
    <x v="3814"/>
    <n v="136.4897162"/>
    <x v="0"/>
    <x v="2"/>
    <x v="0"/>
    <x v="1"/>
  </r>
  <r>
    <n v="8978"/>
    <x v="12"/>
    <n v="370"/>
    <x v="2"/>
    <x v="1"/>
    <x v="13"/>
    <n v="673"/>
    <x v="3"/>
    <n v="4"/>
    <n v="18.636349750000001"/>
    <n v="74.545399000000003"/>
    <x v="3"/>
    <b v="0"/>
    <x v="3815"/>
    <n v="67.090859101999996"/>
    <x v="1"/>
    <x v="2"/>
    <x v="2"/>
    <x v="0"/>
  </r>
  <r>
    <n v="8979"/>
    <x v="162"/>
    <n v="375"/>
    <x v="13"/>
    <x v="2"/>
    <x v="11"/>
    <n v="831"/>
    <x v="0"/>
    <n v="1"/>
    <n v="24.65371128"/>
    <n v="24.65371128"/>
    <x v="0"/>
    <b v="1"/>
    <x v="3816"/>
    <n v="22.188340151999999"/>
    <x v="0"/>
    <x v="2"/>
    <x v="1"/>
    <x v="1"/>
  </r>
  <r>
    <n v="8980"/>
    <x v="241"/>
    <n v="424"/>
    <x v="37"/>
    <x v="2"/>
    <x v="7"/>
    <n v="223"/>
    <x v="1"/>
    <n v="1"/>
    <n v="77.291666320000004"/>
    <n v="77.291666320000004"/>
    <x v="2"/>
    <b v="0"/>
    <x v="0"/>
    <n v="77.291666320000004"/>
    <x v="1"/>
    <x v="1"/>
    <x v="2"/>
    <x v="0"/>
  </r>
  <r>
    <n v="8981"/>
    <x v="247"/>
    <n v="430"/>
    <x v="13"/>
    <x v="1"/>
    <x v="9"/>
    <n v="253"/>
    <x v="4"/>
    <n v="4"/>
    <n v="48.00358705"/>
    <n v="192.0143482"/>
    <x v="0"/>
    <b v="1"/>
    <x v="3817"/>
    <n v="172.81291338"/>
    <x v="0"/>
    <x v="2"/>
    <x v="4"/>
    <x v="1"/>
  </r>
  <r>
    <n v="8982"/>
    <x v="331"/>
    <n v="319"/>
    <x v="32"/>
    <x v="1"/>
    <x v="14"/>
    <n v="378"/>
    <x v="0"/>
    <n v="1"/>
    <n v="75.150015730000007"/>
    <n v="75.150015730000007"/>
    <x v="0"/>
    <b v="0"/>
    <x v="3818"/>
    <n v="67.635014157000001"/>
    <x v="1"/>
    <x v="2"/>
    <x v="1"/>
    <x v="0"/>
  </r>
  <r>
    <n v="8983"/>
    <x v="25"/>
    <n v="143"/>
    <x v="16"/>
    <x v="2"/>
    <x v="6"/>
    <n v="315"/>
    <x v="3"/>
    <n v="4"/>
    <n v="23.1271801"/>
    <n v="92.508720400000001"/>
    <x v="2"/>
    <b v="1"/>
    <x v="3819"/>
    <n v="83.257848359000008"/>
    <x v="1"/>
    <x v="2"/>
    <x v="3"/>
    <x v="0"/>
  </r>
  <r>
    <n v="8984"/>
    <x v="91"/>
    <n v="25"/>
    <x v="42"/>
    <x v="0"/>
    <x v="3"/>
    <n v="375"/>
    <x v="3"/>
    <n v="1"/>
    <n v="86.950730960000001"/>
    <n v="86.950730960000001"/>
    <x v="2"/>
    <b v="0"/>
    <x v="3820"/>
    <n v="78.255657864"/>
    <x v="0"/>
    <x v="2"/>
    <x v="2"/>
    <x v="1"/>
  </r>
  <r>
    <n v="8985"/>
    <x v="341"/>
    <n v="276"/>
    <x v="21"/>
    <x v="0"/>
    <x v="4"/>
    <n v="975"/>
    <x v="0"/>
    <n v="3"/>
    <n v="64.734725549999993"/>
    <n v="194.20417664999997"/>
    <x v="2"/>
    <b v="1"/>
    <x v="3821"/>
    <n v="174.78375897999996"/>
    <x v="0"/>
    <x v="2"/>
    <x v="3"/>
    <x v="0"/>
  </r>
  <r>
    <n v="8986"/>
    <x v="69"/>
    <n v="69"/>
    <x v="52"/>
    <x v="1"/>
    <x v="13"/>
    <n v="166"/>
    <x v="4"/>
    <n v="4"/>
    <n v="61.248705309999998"/>
    <n v="244.99482123999999"/>
    <x v="2"/>
    <b v="0"/>
    <x v="3822"/>
    <n v="220.49533911999998"/>
    <x v="0"/>
    <x v="2"/>
    <x v="3"/>
    <x v="1"/>
  </r>
  <r>
    <n v="8987"/>
    <x v="136"/>
    <n v="40"/>
    <x v="43"/>
    <x v="1"/>
    <x v="19"/>
    <n v="472"/>
    <x v="0"/>
    <n v="5"/>
    <n v="30.985047529999999"/>
    <n v="154.92523764999999"/>
    <x v="0"/>
    <b v="0"/>
    <x v="0"/>
    <n v="154.92523764999999"/>
    <x v="1"/>
    <x v="0"/>
    <x v="2"/>
    <x v="1"/>
  </r>
  <r>
    <n v="8988"/>
    <x v="40"/>
    <n v="16"/>
    <x v="21"/>
    <x v="0"/>
    <x v="5"/>
    <n v="649"/>
    <x v="1"/>
    <n v="5"/>
    <n v="51.524940669999999"/>
    <n v="257.62470335"/>
    <x v="2"/>
    <b v="1"/>
    <x v="3823"/>
    <n v="231.86223301000001"/>
    <x v="1"/>
    <x v="2"/>
    <x v="3"/>
    <x v="0"/>
  </r>
  <r>
    <n v="8989"/>
    <x v="246"/>
    <n v="18"/>
    <x v="24"/>
    <x v="2"/>
    <x v="19"/>
    <n v="30"/>
    <x v="4"/>
    <n v="1"/>
    <n v="72.07488051"/>
    <n v="72.07488051"/>
    <x v="0"/>
    <b v="1"/>
    <x v="0"/>
    <n v="72.07488051"/>
    <x v="0"/>
    <x v="0"/>
    <x v="2"/>
    <x v="0"/>
  </r>
  <r>
    <n v="8990"/>
    <x v="277"/>
    <n v="317"/>
    <x v="43"/>
    <x v="1"/>
    <x v="12"/>
    <n v="71"/>
    <x v="1"/>
    <n v="3"/>
    <n v="22.433096460000002"/>
    <n v="67.299289380000005"/>
    <x v="1"/>
    <b v="0"/>
    <x v="3824"/>
    <n v="60.569360442000004"/>
    <x v="1"/>
    <x v="2"/>
    <x v="2"/>
    <x v="0"/>
  </r>
  <r>
    <n v="8991"/>
    <x v="266"/>
    <n v="480"/>
    <x v="42"/>
    <x v="1"/>
    <x v="14"/>
    <n v="677"/>
    <x v="0"/>
    <n v="5"/>
    <n v="13.788787989999999"/>
    <n v="68.943939950000001"/>
    <x v="2"/>
    <b v="1"/>
    <x v="3825"/>
    <n v="62.049545952999999"/>
    <x v="0"/>
    <x v="2"/>
    <x v="2"/>
    <x v="0"/>
  </r>
  <r>
    <n v="8992"/>
    <x v="356"/>
    <n v="428"/>
    <x v="37"/>
    <x v="0"/>
    <x v="14"/>
    <n v="654"/>
    <x v="4"/>
    <n v="1"/>
    <n v="60.878838479999999"/>
    <n v="60.878838479999999"/>
    <x v="0"/>
    <b v="1"/>
    <x v="0"/>
    <n v="60.878838479999999"/>
    <x v="0"/>
    <x v="1"/>
    <x v="4"/>
    <x v="1"/>
  </r>
  <r>
    <n v="8993"/>
    <x v="82"/>
    <n v="261"/>
    <x v="50"/>
    <x v="2"/>
    <x v="6"/>
    <n v="939"/>
    <x v="3"/>
    <n v="3"/>
    <n v="64.489250249999998"/>
    <n v="193.46775074999999"/>
    <x v="3"/>
    <b v="0"/>
    <x v="3826"/>
    <n v="174.12097567999999"/>
    <x v="1"/>
    <x v="2"/>
    <x v="1"/>
    <x v="0"/>
  </r>
  <r>
    <n v="8994"/>
    <x v="298"/>
    <n v="305"/>
    <x v="45"/>
    <x v="0"/>
    <x v="10"/>
    <n v="644"/>
    <x v="4"/>
    <n v="1"/>
    <n v="94.028047049999998"/>
    <n v="94.028047049999998"/>
    <x v="1"/>
    <b v="0"/>
    <x v="0"/>
    <n v="94.028047049999998"/>
    <x v="0"/>
    <x v="1"/>
    <x v="1"/>
    <x v="0"/>
  </r>
  <r>
    <n v="8995"/>
    <x v="14"/>
    <n v="381"/>
    <x v="5"/>
    <x v="0"/>
    <x v="12"/>
    <n v="917"/>
    <x v="4"/>
    <n v="1"/>
    <n v="82.211764500000001"/>
    <n v="82.211764500000001"/>
    <x v="1"/>
    <b v="0"/>
    <x v="0"/>
    <n v="82.211764500000001"/>
    <x v="0"/>
    <x v="1"/>
    <x v="1"/>
    <x v="0"/>
  </r>
  <r>
    <n v="8996"/>
    <x v="355"/>
    <n v="51"/>
    <x v="49"/>
    <x v="2"/>
    <x v="1"/>
    <n v="73"/>
    <x v="3"/>
    <n v="4"/>
    <n v="84.275567589999994"/>
    <n v="337.10227035999998"/>
    <x v="0"/>
    <b v="1"/>
    <x v="3827"/>
    <n v="303.39204332999998"/>
    <x v="0"/>
    <x v="2"/>
    <x v="4"/>
    <x v="1"/>
  </r>
  <r>
    <n v="8997"/>
    <x v="104"/>
    <n v="497"/>
    <x v="22"/>
    <x v="1"/>
    <x v="16"/>
    <n v="106"/>
    <x v="0"/>
    <n v="5"/>
    <n v="63.666271530000003"/>
    <n v="318.33135765000003"/>
    <x v="1"/>
    <b v="0"/>
    <x v="0"/>
    <n v="318.33135765000003"/>
    <x v="1"/>
    <x v="0"/>
    <x v="4"/>
    <x v="0"/>
  </r>
  <r>
    <n v="8998"/>
    <x v="363"/>
    <n v="464"/>
    <x v="28"/>
    <x v="0"/>
    <x v="13"/>
    <n v="661"/>
    <x v="2"/>
    <n v="4"/>
    <n v="46.187527729999999"/>
    <n v="184.75011092"/>
    <x v="3"/>
    <b v="0"/>
    <x v="0"/>
    <n v="184.75011092"/>
    <x v="0"/>
    <x v="0"/>
    <x v="4"/>
    <x v="1"/>
  </r>
  <r>
    <n v="8999"/>
    <x v="220"/>
    <n v="26"/>
    <x v="0"/>
    <x v="2"/>
    <x v="15"/>
    <n v="699"/>
    <x v="3"/>
    <n v="5"/>
    <n v="16.720173089999999"/>
    <n v="83.600865450000001"/>
    <x v="2"/>
    <b v="0"/>
    <x v="0"/>
    <n v="83.600865450000001"/>
    <x v="1"/>
    <x v="0"/>
    <x v="4"/>
    <x v="1"/>
  </r>
  <r>
    <n v="9000"/>
    <x v="7"/>
    <n v="285"/>
    <x v="22"/>
    <x v="1"/>
    <x v="7"/>
    <n v="357"/>
    <x v="4"/>
    <n v="2"/>
    <n v="34.671015099999998"/>
    <n v="69.342030199999996"/>
    <x v="1"/>
    <b v="0"/>
    <x v="3828"/>
    <n v="62.407827178999995"/>
    <x v="1"/>
    <x v="2"/>
    <x v="0"/>
    <x v="1"/>
  </r>
  <r>
    <n v="9001"/>
    <x v="91"/>
    <n v="253"/>
    <x v="49"/>
    <x v="0"/>
    <x v="15"/>
    <n v="618"/>
    <x v="3"/>
    <n v="3"/>
    <n v="50.589635690000001"/>
    <n v="151.76890707000001"/>
    <x v="1"/>
    <b v="0"/>
    <x v="3829"/>
    <n v="136.59201636"/>
    <x v="0"/>
    <x v="2"/>
    <x v="1"/>
    <x v="0"/>
  </r>
  <r>
    <n v="9002"/>
    <x v="62"/>
    <n v="94"/>
    <x v="46"/>
    <x v="2"/>
    <x v="10"/>
    <n v="787"/>
    <x v="2"/>
    <n v="1"/>
    <n v="91.973470320000004"/>
    <n v="91.973470320000004"/>
    <x v="3"/>
    <b v="1"/>
    <x v="0"/>
    <n v="91.973470320000004"/>
    <x v="0"/>
    <x v="0"/>
    <x v="2"/>
    <x v="1"/>
  </r>
  <r>
    <n v="9003"/>
    <x v="251"/>
    <n v="496"/>
    <x v="32"/>
    <x v="1"/>
    <x v="5"/>
    <n v="283"/>
    <x v="4"/>
    <n v="5"/>
    <n v="10.728899350000001"/>
    <n v="53.644496750000002"/>
    <x v="0"/>
    <b v="0"/>
    <x v="3830"/>
    <n v="48.280047074000002"/>
    <x v="0"/>
    <x v="2"/>
    <x v="3"/>
    <x v="1"/>
  </r>
  <r>
    <n v="9004"/>
    <x v="235"/>
    <n v="275"/>
    <x v="2"/>
    <x v="2"/>
    <x v="4"/>
    <n v="431"/>
    <x v="1"/>
    <n v="1"/>
    <n v="76.562390699999995"/>
    <n v="76.562390699999995"/>
    <x v="0"/>
    <b v="0"/>
    <x v="0"/>
    <n v="76.562390699999995"/>
    <x v="1"/>
    <x v="1"/>
    <x v="1"/>
    <x v="0"/>
  </r>
  <r>
    <n v="9005"/>
    <x v="231"/>
    <n v="288"/>
    <x v="15"/>
    <x v="1"/>
    <x v="8"/>
    <n v="427"/>
    <x v="2"/>
    <n v="5"/>
    <n v="65.998542180000001"/>
    <n v="329.99271090000002"/>
    <x v="1"/>
    <b v="0"/>
    <x v="0"/>
    <n v="329.99271090000002"/>
    <x v="1"/>
    <x v="0"/>
    <x v="0"/>
    <x v="0"/>
  </r>
  <r>
    <n v="9006"/>
    <x v="40"/>
    <n v="275"/>
    <x v="21"/>
    <x v="1"/>
    <x v="3"/>
    <n v="191"/>
    <x v="3"/>
    <n v="2"/>
    <n v="50.315040140000001"/>
    <n v="100.63008028"/>
    <x v="3"/>
    <b v="1"/>
    <x v="0"/>
    <n v="100.63008028"/>
    <x v="0"/>
    <x v="0"/>
    <x v="3"/>
    <x v="1"/>
  </r>
  <r>
    <n v="9007"/>
    <x v="225"/>
    <n v="237"/>
    <x v="12"/>
    <x v="1"/>
    <x v="6"/>
    <n v="899"/>
    <x v="3"/>
    <n v="5"/>
    <n v="16.579415940000001"/>
    <n v="82.897079700000006"/>
    <x v="2"/>
    <b v="1"/>
    <x v="0"/>
    <n v="82.897079700000006"/>
    <x v="1"/>
    <x v="1"/>
    <x v="2"/>
    <x v="1"/>
  </r>
  <r>
    <n v="9008"/>
    <x v="228"/>
    <n v="21"/>
    <x v="35"/>
    <x v="0"/>
    <x v="10"/>
    <n v="92"/>
    <x v="0"/>
    <n v="1"/>
    <n v="42.126199700000001"/>
    <n v="42.126199700000001"/>
    <x v="1"/>
    <b v="1"/>
    <x v="0"/>
    <n v="42.126199700000001"/>
    <x v="0"/>
    <x v="0"/>
    <x v="0"/>
    <x v="0"/>
  </r>
  <r>
    <n v="9009"/>
    <x v="58"/>
    <n v="392"/>
    <x v="35"/>
    <x v="0"/>
    <x v="8"/>
    <n v="645"/>
    <x v="3"/>
    <n v="4"/>
    <n v="31.017872730000001"/>
    <n v="124.07149092"/>
    <x v="2"/>
    <b v="0"/>
    <x v="3831"/>
    <n v="111.66434183"/>
    <x v="1"/>
    <x v="2"/>
    <x v="1"/>
    <x v="1"/>
  </r>
  <r>
    <n v="9010"/>
    <x v="104"/>
    <n v="148"/>
    <x v="2"/>
    <x v="0"/>
    <x v="18"/>
    <n v="127"/>
    <x v="2"/>
    <n v="4"/>
    <n v="21.486116280000001"/>
    <n v="85.944465120000004"/>
    <x v="2"/>
    <b v="1"/>
    <x v="0"/>
    <n v="85.944465120000004"/>
    <x v="0"/>
    <x v="0"/>
    <x v="0"/>
    <x v="0"/>
  </r>
  <r>
    <n v="9011"/>
    <x v="117"/>
    <n v="137"/>
    <x v="44"/>
    <x v="1"/>
    <x v="18"/>
    <n v="462"/>
    <x v="2"/>
    <n v="1"/>
    <n v="43.74449147"/>
    <n v="43.74449147"/>
    <x v="3"/>
    <b v="1"/>
    <x v="0"/>
    <n v="43.74449147"/>
    <x v="1"/>
    <x v="1"/>
    <x v="3"/>
    <x v="1"/>
  </r>
  <r>
    <n v="9012"/>
    <x v="268"/>
    <n v="194"/>
    <x v="39"/>
    <x v="2"/>
    <x v="15"/>
    <n v="988"/>
    <x v="4"/>
    <n v="2"/>
    <n v="49.172091289999997"/>
    <n v="98.344182579999995"/>
    <x v="0"/>
    <b v="0"/>
    <x v="0"/>
    <n v="98.344182579999995"/>
    <x v="1"/>
    <x v="1"/>
    <x v="3"/>
    <x v="1"/>
  </r>
  <r>
    <n v="9013"/>
    <x v="288"/>
    <n v="468"/>
    <x v="29"/>
    <x v="0"/>
    <x v="11"/>
    <n v="921"/>
    <x v="4"/>
    <n v="5"/>
    <n v="58.73749634"/>
    <n v="293.68748169999998"/>
    <x v="3"/>
    <b v="0"/>
    <x v="3832"/>
    <n v="264.31873352999997"/>
    <x v="0"/>
    <x v="2"/>
    <x v="3"/>
    <x v="0"/>
  </r>
  <r>
    <n v="9014"/>
    <x v="151"/>
    <n v="336"/>
    <x v="21"/>
    <x v="1"/>
    <x v="0"/>
    <n v="77"/>
    <x v="3"/>
    <n v="3"/>
    <n v="21.890150049999999"/>
    <n v="65.670450149999994"/>
    <x v="3"/>
    <b v="0"/>
    <x v="0"/>
    <n v="65.670450149999994"/>
    <x v="0"/>
    <x v="0"/>
    <x v="4"/>
    <x v="0"/>
  </r>
  <r>
    <n v="9015"/>
    <x v="251"/>
    <n v="374"/>
    <x v="45"/>
    <x v="2"/>
    <x v="0"/>
    <n v="635"/>
    <x v="4"/>
    <n v="3"/>
    <n v="22.179231609999999"/>
    <n v="66.537694829999992"/>
    <x v="2"/>
    <b v="0"/>
    <x v="3833"/>
    <n v="59.883925347999991"/>
    <x v="1"/>
    <x v="2"/>
    <x v="1"/>
    <x v="1"/>
  </r>
  <r>
    <n v="9016"/>
    <x v="135"/>
    <n v="238"/>
    <x v="44"/>
    <x v="0"/>
    <x v="19"/>
    <n v="958"/>
    <x v="4"/>
    <n v="1"/>
    <n v="56.722361569999997"/>
    <n v="56.722361569999997"/>
    <x v="3"/>
    <b v="1"/>
    <x v="3834"/>
    <n v="51.050125412999996"/>
    <x v="0"/>
    <x v="2"/>
    <x v="1"/>
    <x v="1"/>
  </r>
  <r>
    <n v="9017"/>
    <x v="317"/>
    <n v="331"/>
    <x v="46"/>
    <x v="0"/>
    <x v="13"/>
    <n v="245"/>
    <x v="3"/>
    <n v="5"/>
    <n v="77.197355819999999"/>
    <n v="385.98677909999998"/>
    <x v="0"/>
    <b v="1"/>
    <x v="3835"/>
    <n v="347.38810118999999"/>
    <x v="1"/>
    <x v="2"/>
    <x v="0"/>
    <x v="1"/>
  </r>
  <r>
    <n v="9018"/>
    <x v="294"/>
    <n v="422"/>
    <x v="28"/>
    <x v="1"/>
    <x v="5"/>
    <n v="838"/>
    <x v="2"/>
    <n v="3"/>
    <n v="48.419811459999998"/>
    <n v="145.25943437999999"/>
    <x v="3"/>
    <b v="0"/>
    <x v="3836"/>
    <n v="130.73349094"/>
    <x v="1"/>
    <x v="2"/>
    <x v="3"/>
    <x v="0"/>
  </r>
  <r>
    <n v="9019"/>
    <x v="205"/>
    <n v="283"/>
    <x v="8"/>
    <x v="1"/>
    <x v="11"/>
    <n v="555"/>
    <x v="2"/>
    <n v="5"/>
    <n v="42.761139280000002"/>
    <n v="213.80569640000002"/>
    <x v="3"/>
    <b v="0"/>
    <x v="0"/>
    <n v="213.80569640000002"/>
    <x v="0"/>
    <x v="1"/>
    <x v="1"/>
    <x v="0"/>
  </r>
  <r>
    <n v="9020"/>
    <x v="128"/>
    <n v="204"/>
    <x v="47"/>
    <x v="2"/>
    <x v="15"/>
    <n v="889"/>
    <x v="1"/>
    <n v="4"/>
    <n v="22.034610090000001"/>
    <n v="88.138440360000004"/>
    <x v="2"/>
    <b v="0"/>
    <x v="0"/>
    <n v="88.138440360000004"/>
    <x v="1"/>
    <x v="1"/>
    <x v="3"/>
    <x v="1"/>
  </r>
  <r>
    <n v="9021"/>
    <x v="353"/>
    <n v="466"/>
    <x v="15"/>
    <x v="1"/>
    <x v="17"/>
    <n v="532"/>
    <x v="3"/>
    <n v="2"/>
    <n v="93.928066549999997"/>
    <n v="187.85613309999999"/>
    <x v="2"/>
    <b v="0"/>
    <x v="0"/>
    <n v="187.85613309999999"/>
    <x v="1"/>
    <x v="1"/>
    <x v="4"/>
    <x v="0"/>
  </r>
  <r>
    <n v="9022"/>
    <x v="131"/>
    <n v="154"/>
    <x v="23"/>
    <x v="1"/>
    <x v="6"/>
    <n v="869"/>
    <x v="4"/>
    <n v="2"/>
    <n v="86.001682740000007"/>
    <n v="172.00336548000001"/>
    <x v="1"/>
    <b v="1"/>
    <x v="0"/>
    <n v="172.00336548000001"/>
    <x v="1"/>
    <x v="1"/>
    <x v="2"/>
    <x v="0"/>
  </r>
  <r>
    <n v="9023"/>
    <x v="165"/>
    <n v="259"/>
    <x v="51"/>
    <x v="1"/>
    <x v="7"/>
    <n v="696"/>
    <x v="3"/>
    <n v="3"/>
    <n v="95.514972709999995"/>
    <n v="286.54491812999999"/>
    <x v="1"/>
    <b v="1"/>
    <x v="0"/>
    <n v="286.54491812999999"/>
    <x v="0"/>
    <x v="1"/>
    <x v="1"/>
    <x v="1"/>
  </r>
  <r>
    <n v="9024"/>
    <x v="184"/>
    <n v="350"/>
    <x v="43"/>
    <x v="1"/>
    <x v="11"/>
    <n v="686"/>
    <x v="3"/>
    <n v="5"/>
    <n v="76.457682969999993"/>
    <n v="382.28841484999998"/>
    <x v="1"/>
    <b v="1"/>
    <x v="0"/>
    <n v="382.28841484999998"/>
    <x v="0"/>
    <x v="1"/>
    <x v="0"/>
    <x v="0"/>
  </r>
  <r>
    <n v="9025"/>
    <x v="298"/>
    <n v="420"/>
    <x v="35"/>
    <x v="2"/>
    <x v="11"/>
    <n v="126"/>
    <x v="4"/>
    <n v="2"/>
    <n v="83.472977049999997"/>
    <n v="166.94595409999999"/>
    <x v="3"/>
    <b v="1"/>
    <x v="0"/>
    <n v="166.94595409999999"/>
    <x v="0"/>
    <x v="1"/>
    <x v="1"/>
    <x v="0"/>
  </r>
  <r>
    <n v="9026"/>
    <x v="310"/>
    <n v="325"/>
    <x v="23"/>
    <x v="0"/>
    <x v="1"/>
    <n v="368"/>
    <x v="1"/>
    <n v="1"/>
    <n v="59.905910030000001"/>
    <n v="59.905910030000001"/>
    <x v="3"/>
    <b v="1"/>
    <x v="3837"/>
    <n v="53.915319027000002"/>
    <x v="1"/>
    <x v="2"/>
    <x v="0"/>
    <x v="1"/>
  </r>
  <r>
    <n v="9027"/>
    <x v="138"/>
    <n v="36"/>
    <x v="41"/>
    <x v="2"/>
    <x v="11"/>
    <n v="588"/>
    <x v="2"/>
    <n v="3"/>
    <n v="99.275935579999995"/>
    <n v="297.82780673999997"/>
    <x v="2"/>
    <b v="0"/>
    <x v="3838"/>
    <n v="268.04502606999995"/>
    <x v="1"/>
    <x v="2"/>
    <x v="2"/>
    <x v="1"/>
  </r>
  <r>
    <n v="9028"/>
    <x v="347"/>
    <n v="126"/>
    <x v="23"/>
    <x v="2"/>
    <x v="16"/>
    <n v="857"/>
    <x v="3"/>
    <n v="3"/>
    <n v="63.85751655"/>
    <n v="191.57254964999998"/>
    <x v="3"/>
    <b v="1"/>
    <x v="3839"/>
    <n v="172.41529469"/>
    <x v="1"/>
    <x v="2"/>
    <x v="3"/>
    <x v="0"/>
  </r>
  <r>
    <n v="9029"/>
    <x v="142"/>
    <n v="404"/>
    <x v="51"/>
    <x v="1"/>
    <x v="7"/>
    <n v="455"/>
    <x v="4"/>
    <n v="2"/>
    <n v="39.999315289999998"/>
    <n v="79.998630579999997"/>
    <x v="1"/>
    <b v="0"/>
    <x v="3840"/>
    <n v="71.998767522999998"/>
    <x v="1"/>
    <x v="2"/>
    <x v="1"/>
    <x v="0"/>
  </r>
  <r>
    <n v="9030"/>
    <x v="210"/>
    <n v="339"/>
    <x v="32"/>
    <x v="0"/>
    <x v="1"/>
    <n v="214"/>
    <x v="3"/>
    <n v="4"/>
    <n v="72.906872269999994"/>
    <n v="291.62748907999998"/>
    <x v="2"/>
    <b v="1"/>
    <x v="3841"/>
    <n v="262.46474016999997"/>
    <x v="1"/>
    <x v="2"/>
    <x v="4"/>
    <x v="0"/>
  </r>
  <r>
    <n v="9031"/>
    <x v="193"/>
    <n v="335"/>
    <x v="7"/>
    <x v="0"/>
    <x v="8"/>
    <n v="65"/>
    <x v="3"/>
    <n v="4"/>
    <n v="37.50525141"/>
    <n v="150.02100564"/>
    <x v="0"/>
    <b v="1"/>
    <x v="0"/>
    <n v="150.02100564"/>
    <x v="1"/>
    <x v="0"/>
    <x v="3"/>
    <x v="1"/>
  </r>
  <r>
    <n v="9032"/>
    <x v="341"/>
    <n v="128"/>
    <x v="30"/>
    <x v="2"/>
    <x v="9"/>
    <n v="966"/>
    <x v="3"/>
    <n v="2"/>
    <n v="80.646501220000005"/>
    <n v="161.29300244000001"/>
    <x v="2"/>
    <b v="1"/>
    <x v="3842"/>
    <n v="145.16370220000002"/>
    <x v="0"/>
    <x v="2"/>
    <x v="4"/>
    <x v="0"/>
  </r>
  <r>
    <n v="9033"/>
    <x v="14"/>
    <n v="163"/>
    <x v="35"/>
    <x v="1"/>
    <x v="0"/>
    <n v="900"/>
    <x v="1"/>
    <n v="5"/>
    <n v="66.371893249999999"/>
    <n v="331.85946624999997"/>
    <x v="1"/>
    <b v="0"/>
    <x v="3843"/>
    <n v="298.67351961999998"/>
    <x v="0"/>
    <x v="2"/>
    <x v="2"/>
    <x v="0"/>
  </r>
  <r>
    <n v="9034"/>
    <x v="168"/>
    <n v="491"/>
    <x v="8"/>
    <x v="1"/>
    <x v="9"/>
    <n v="905"/>
    <x v="4"/>
    <n v="2"/>
    <n v="98.698147300000002"/>
    <n v="197.3962946"/>
    <x v="2"/>
    <b v="1"/>
    <x v="0"/>
    <n v="197.3962946"/>
    <x v="1"/>
    <x v="0"/>
    <x v="3"/>
    <x v="1"/>
  </r>
  <r>
    <n v="9035"/>
    <x v="322"/>
    <n v="254"/>
    <x v="43"/>
    <x v="0"/>
    <x v="19"/>
    <n v="914"/>
    <x v="4"/>
    <n v="4"/>
    <n v="44.470866880000003"/>
    <n v="177.88346752000001"/>
    <x v="3"/>
    <b v="1"/>
    <x v="0"/>
    <n v="177.88346752000001"/>
    <x v="1"/>
    <x v="1"/>
    <x v="1"/>
    <x v="1"/>
  </r>
  <r>
    <n v="9036"/>
    <x v="243"/>
    <n v="346"/>
    <x v="30"/>
    <x v="1"/>
    <x v="4"/>
    <n v="852"/>
    <x v="3"/>
    <n v="3"/>
    <n v="26.98941645"/>
    <n v="80.968249350000008"/>
    <x v="2"/>
    <b v="0"/>
    <x v="3844"/>
    <n v="72.871424416000011"/>
    <x v="0"/>
    <x v="2"/>
    <x v="0"/>
    <x v="1"/>
  </r>
  <r>
    <n v="9037"/>
    <x v="38"/>
    <n v="308"/>
    <x v="44"/>
    <x v="0"/>
    <x v="14"/>
    <n v="581"/>
    <x v="3"/>
    <n v="1"/>
    <n v="86.607606790000006"/>
    <n v="86.607606790000006"/>
    <x v="0"/>
    <b v="0"/>
    <x v="0"/>
    <n v="86.607606790000006"/>
    <x v="1"/>
    <x v="1"/>
    <x v="1"/>
    <x v="1"/>
  </r>
  <r>
    <n v="9038"/>
    <x v="190"/>
    <n v="190"/>
    <x v="43"/>
    <x v="0"/>
    <x v="3"/>
    <n v="695"/>
    <x v="1"/>
    <n v="5"/>
    <n v="24.204897599999999"/>
    <n v="121.02448799999999"/>
    <x v="0"/>
    <b v="1"/>
    <x v="3845"/>
    <n v="108.92203919999999"/>
    <x v="1"/>
    <x v="2"/>
    <x v="2"/>
    <x v="1"/>
  </r>
  <r>
    <n v="9039"/>
    <x v="289"/>
    <n v="109"/>
    <x v="34"/>
    <x v="2"/>
    <x v="5"/>
    <n v="487"/>
    <x v="0"/>
    <n v="1"/>
    <n v="87.963332660000006"/>
    <n v="87.963332660000006"/>
    <x v="1"/>
    <b v="1"/>
    <x v="3846"/>
    <n v="79.166999394000001"/>
    <x v="1"/>
    <x v="2"/>
    <x v="3"/>
    <x v="1"/>
  </r>
  <r>
    <n v="9040"/>
    <x v="311"/>
    <n v="88"/>
    <x v="23"/>
    <x v="2"/>
    <x v="15"/>
    <n v="290"/>
    <x v="4"/>
    <n v="5"/>
    <n v="95.250407760000002"/>
    <n v="476.25203880000004"/>
    <x v="1"/>
    <b v="0"/>
    <x v="0"/>
    <n v="476.25203880000004"/>
    <x v="1"/>
    <x v="0"/>
    <x v="2"/>
    <x v="1"/>
  </r>
  <r>
    <n v="9041"/>
    <x v="281"/>
    <n v="84"/>
    <x v="16"/>
    <x v="0"/>
    <x v="3"/>
    <n v="347"/>
    <x v="2"/>
    <n v="2"/>
    <n v="35.323052089999997"/>
    <n v="70.646104179999995"/>
    <x v="1"/>
    <b v="0"/>
    <x v="0"/>
    <n v="70.646104179999995"/>
    <x v="0"/>
    <x v="0"/>
    <x v="0"/>
    <x v="1"/>
  </r>
  <r>
    <n v="9042"/>
    <x v="5"/>
    <n v="348"/>
    <x v="45"/>
    <x v="0"/>
    <x v="18"/>
    <n v="784"/>
    <x v="1"/>
    <n v="3"/>
    <n v="12.27392925"/>
    <n v="36.821787749999999"/>
    <x v="3"/>
    <b v="0"/>
    <x v="3847"/>
    <n v="33.139608975999998"/>
    <x v="0"/>
    <x v="2"/>
    <x v="3"/>
    <x v="1"/>
  </r>
  <r>
    <n v="9043"/>
    <x v="66"/>
    <n v="15"/>
    <x v="32"/>
    <x v="1"/>
    <x v="19"/>
    <n v="654"/>
    <x v="1"/>
    <n v="5"/>
    <n v="35.890583589999999"/>
    <n v="179.45291795"/>
    <x v="3"/>
    <b v="0"/>
    <x v="0"/>
    <n v="179.45291795"/>
    <x v="1"/>
    <x v="0"/>
    <x v="3"/>
    <x v="1"/>
  </r>
  <r>
    <n v="9044"/>
    <x v="281"/>
    <n v="363"/>
    <x v="39"/>
    <x v="0"/>
    <x v="16"/>
    <n v="292"/>
    <x v="3"/>
    <n v="3"/>
    <n v="79.172424030000002"/>
    <n v="237.51727209000001"/>
    <x v="2"/>
    <b v="1"/>
    <x v="0"/>
    <n v="237.51727209000001"/>
    <x v="0"/>
    <x v="1"/>
    <x v="3"/>
    <x v="1"/>
  </r>
  <r>
    <n v="9045"/>
    <x v="303"/>
    <n v="490"/>
    <x v="4"/>
    <x v="1"/>
    <x v="4"/>
    <n v="5"/>
    <x v="4"/>
    <n v="2"/>
    <n v="93.367688060000006"/>
    <n v="186.73537612000001"/>
    <x v="3"/>
    <b v="0"/>
    <x v="3848"/>
    <n v="168.06183851"/>
    <x v="1"/>
    <x v="2"/>
    <x v="0"/>
    <x v="1"/>
  </r>
  <r>
    <n v="9046"/>
    <x v="208"/>
    <n v="224"/>
    <x v="21"/>
    <x v="2"/>
    <x v="1"/>
    <n v="391"/>
    <x v="3"/>
    <n v="4"/>
    <n v="41.151734849999997"/>
    <n v="164.60693939999999"/>
    <x v="1"/>
    <b v="0"/>
    <x v="3849"/>
    <n v="148.14624545999999"/>
    <x v="1"/>
    <x v="2"/>
    <x v="2"/>
    <x v="1"/>
  </r>
  <r>
    <n v="9047"/>
    <x v="157"/>
    <n v="19"/>
    <x v="8"/>
    <x v="2"/>
    <x v="0"/>
    <n v="124"/>
    <x v="3"/>
    <n v="2"/>
    <n v="76.59728183"/>
    <n v="153.19456366"/>
    <x v="0"/>
    <b v="0"/>
    <x v="0"/>
    <n v="153.19456366"/>
    <x v="1"/>
    <x v="0"/>
    <x v="4"/>
    <x v="1"/>
  </r>
  <r>
    <n v="9048"/>
    <x v="238"/>
    <n v="31"/>
    <x v="40"/>
    <x v="2"/>
    <x v="5"/>
    <n v="544"/>
    <x v="0"/>
    <n v="1"/>
    <n v="92.265214869999994"/>
    <n v="92.265214869999994"/>
    <x v="3"/>
    <b v="0"/>
    <x v="0"/>
    <n v="92.265214869999994"/>
    <x v="1"/>
    <x v="1"/>
    <x v="4"/>
    <x v="0"/>
  </r>
  <r>
    <n v="9049"/>
    <x v="156"/>
    <n v="170"/>
    <x v="4"/>
    <x v="0"/>
    <x v="1"/>
    <n v="764"/>
    <x v="4"/>
    <n v="5"/>
    <n v="96.922459180000004"/>
    <n v="484.61229590000005"/>
    <x v="2"/>
    <b v="1"/>
    <x v="0"/>
    <n v="484.61229590000005"/>
    <x v="0"/>
    <x v="0"/>
    <x v="1"/>
    <x v="1"/>
  </r>
  <r>
    <n v="9050"/>
    <x v="231"/>
    <n v="184"/>
    <x v="13"/>
    <x v="1"/>
    <x v="2"/>
    <n v="18"/>
    <x v="4"/>
    <n v="5"/>
    <n v="46.084841969999999"/>
    <n v="230.42420985000001"/>
    <x v="1"/>
    <b v="0"/>
    <x v="0"/>
    <n v="230.42420985000001"/>
    <x v="0"/>
    <x v="1"/>
    <x v="3"/>
    <x v="1"/>
  </r>
  <r>
    <n v="9051"/>
    <x v="273"/>
    <n v="94"/>
    <x v="21"/>
    <x v="0"/>
    <x v="6"/>
    <n v="616"/>
    <x v="2"/>
    <n v="1"/>
    <n v="36.217078010000002"/>
    <n v="36.217078010000002"/>
    <x v="1"/>
    <b v="1"/>
    <x v="3850"/>
    <n v="32.595370209000002"/>
    <x v="0"/>
    <x v="2"/>
    <x v="2"/>
    <x v="1"/>
  </r>
  <r>
    <n v="9052"/>
    <x v="165"/>
    <n v="137"/>
    <x v="23"/>
    <x v="0"/>
    <x v="18"/>
    <n v="930"/>
    <x v="1"/>
    <n v="5"/>
    <n v="90.797293069999995"/>
    <n v="453.98646535"/>
    <x v="0"/>
    <b v="1"/>
    <x v="3851"/>
    <n v="408.58781882"/>
    <x v="1"/>
    <x v="2"/>
    <x v="2"/>
    <x v="0"/>
  </r>
  <r>
    <n v="9053"/>
    <x v="266"/>
    <n v="475"/>
    <x v="52"/>
    <x v="2"/>
    <x v="9"/>
    <n v="869"/>
    <x v="1"/>
    <n v="3"/>
    <n v="69.308516510000004"/>
    <n v="207.92554953000001"/>
    <x v="1"/>
    <b v="0"/>
    <x v="3852"/>
    <n v="187.13299458"/>
    <x v="0"/>
    <x v="2"/>
    <x v="1"/>
    <x v="0"/>
  </r>
  <r>
    <n v="9054"/>
    <x v="82"/>
    <n v="464"/>
    <x v="23"/>
    <x v="0"/>
    <x v="16"/>
    <n v="857"/>
    <x v="2"/>
    <n v="2"/>
    <n v="34.135048320000003"/>
    <n v="68.270096640000006"/>
    <x v="3"/>
    <b v="0"/>
    <x v="3853"/>
    <n v="61.443086975000007"/>
    <x v="0"/>
    <x v="2"/>
    <x v="4"/>
    <x v="0"/>
  </r>
  <r>
    <n v="9055"/>
    <x v="49"/>
    <n v="310"/>
    <x v="49"/>
    <x v="0"/>
    <x v="19"/>
    <n v="433"/>
    <x v="3"/>
    <n v="3"/>
    <n v="10.037852409999999"/>
    <n v="30.113557229999998"/>
    <x v="3"/>
    <b v="0"/>
    <x v="3854"/>
    <n v="27.102201507999997"/>
    <x v="0"/>
    <x v="2"/>
    <x v="3"/>
    <x v="1"/>
  </r>
  <r>
    <n v="9056"/>
    <x v="308"/>
    <n v="354"/>
    <x v="17"/>
    <x v="2"/>
    <x v="2"/>
    <n v="942"/>
    <x v="4"/>
    <n v="5"/>
    <n v="10.46456077"/>
    <n v="52.32280385"/>
    <x v="1"/>
    <b v="0"/>
    <x v="3855"/>
    <n v="47.090523464999997"/>
    <x v="0"/>
    <x v="2"/>
    <x v="1"/>
    <x v="0"/>
  </r>
  <r>
    <n v="9057"/>
    <x v="60"/>
    <n v="495"/>
    <x v="44"/>
    <x v="1"/>
    <x v="5"/>
    <n v="488"/>
    <x v="4"/>
    <n v="1"/>
    <n v="79.356983790000001"/>
    <n v="79.356983790000001"/>
    <x v="3"/>
    <b v="1"/>
    <x v="0"/>
    <n v="79.356983790000001"/>
    <x v="0"/>
    <x v="1"/>
    <x v="1"/>
    <x v="0"/>
  </r>
  <r>
    <n v="9058"/>
    <x v="21"/>
    <n v="131"/>
    <x v="43"/>
    <x v="2"/>
    <x v="1"/>
    <n v="77"/>
    <x v="0"/>
    <n v="4"/>
    <n v="36.321623670000001"/>
    <n v="145.28649468"/>
    <x v="1"/>
    <b v="1"/>
    <x v="3856"/>
    <n v="130.75784521"/>
    <x v="0"/>
    <x v="2"/>
    <x v="4"/>
    <x v="0"/>
  </r>
  <r>
    <n v="9059"/>
    <x v="78"/>
    <n v="180"/>
    <x v="5"/>
    <x v="1"/>
    <x v="14"/>
    <n v="516"/>
    <x v="0"/>
    <n v="2"/>
    <n v="30.57300566"/>
    <n v="61.14601132"/>
    <x v="0"/>
    <b v="0"/>
    <x v="3857"/>
    <n v="55.031410188000002"/>
    <x v="0"/>
    <x v="2"/>
    <x v="3"/>
    <x v="1"/>
  </r>
  <r>
    <n v="9060"/>
    <x v="70"/>
    <n v="458"/>
    <x v="47"/>
    <x v="0"/>
    <x v="13"/>
    <n v="842"/>
    <x v="4"/>
    <n v="3"/>
    <n v="22.912467729999999"/>
    <n v="68.737403189999995"/>
    <x v="3"/>
    <b v="0"/>
    <x v="3858"/>
    <n v="61.863662869999999"/>
    <x v="0"/>
    <x v="2"/>
    <x v="3"/>
    <x v="0"/>
  </r>
  <r>
    <n v="9061"/>
    <x v="170"/>
    <n v="159"/>
    <x v="4"/>
    <x v="2"/>
    <x v="16"/>
    <n v="983"/>
    <x v="3"/>
    <n v="3"/>
    <n v="42.69712389"/>
    <n v="128.09137167"/>
    <x v="2"/>
    <b v="0"/>
    <x v="0"/>
    <n v="128.09137167"/>
    <x v="0"/>
    <x v="1"/>
    <x v="1"/>
    <x v="0"/>
  </r>
  <r>
    <n v="9062"/>
    <x v="336"/>
    <n v="137"/>
    <x v="3"/>
    <x v="2"/>
    <x v="16"/>
    <n v="1"/>
    <x v="2"/>
    <n v="3"/>
    <n v="76.707381850000004"/>
    <n v="230.12214555000003"/>
    <x v="3"/>
    <b v="1"/>
    <x v="0"/>
    <n v="230.12214555000003"/>
    <x v="0"/>
    <x v="0"/>
    <x v="1"/>
    <x v="0"/>
  </r>
  <r>
    <n v="9063"/>
    <x v="231"/>
    <n v="478"/>
    <x v="37"/>
    <x v="1"/>
    <x v="15"/>
    <n v="930"/>
    <x v="0"/>
    <n v="2"/>
    <n v="73.446045900000001"/>
    <n v="146.8920918"/>
    <x v="1"/>
    <b v="1"/>
    <x v="3859"/>
    <n v="132.20288262"/>
    <x v="1"/>
    <x v="2"/>
    <x v="3"/>
    <x v="0"/>
  </r>
  <r>
    <n v="9064"/>
    <x v="167"/>
    <n v="182"/>
    <x v="49"/>
    <x v="2"/>
    <x v="14"/>
    <n v="54"/>
    <x v="0"/>
    <n v="2"/>
    <n v="49.546988329999998"/>
    <n v="99.093976659999996"/>
    <x v="0"/>
    <b v="0"/>
    <x v="0"/>
    <n v="99.093976659999996"/>
    <x v="0"/>
    <x v="0"/>
    <x v="1"/>
    <x v="1"/>
  </r>
  <r>
    <n v="9065"/>
    <x v="121"/>
    <n v="20"/>
    <x v="22"/>
    <x v="0"/>
    <x v="10"/>
    <n v="84"/>
    <x v="4"/>
    <n v="3"/>
    <n v="72.343891099999993"/>
    <n v="217.03167329999997"/>
    <x v="2"/>
    <b v="1"/>
    <x v="0"/>
    <n v="217.03167329999997"/>
    <x v="1"/>
    <x v="0"/>
    <x v="2"/>
    <x v="1"/>
  </r>
  <r>
    <n v="9066"/>
    <x v="326"/>
    <n v="80"/>
    <x v="38"/>
    <x v="1"/>
    <x v="3"/>
    <n v="160"/>
    <x v="3"/>
    <n v="5"/>
    <n v="19.32953019"/>
    <n v="96.647650949999999"/>
    <x v="3"/>
    <b v="1"/>
    <x v="3860"/>
    <n v="86.982885854000003"/>
    <x v="1"/>
    <x v="2"/>
    <x v="2"/>
    <x v="0"/>
  </r>
  <r>
    <n v="9067"/>
    <x v="112"/>
    <n v="256"/>
    <x v="8"/>
    <x v="0"/>
    <x v="11"/>
    <n v="851"/>
    <x v="3"/>
    <n v="4"/>
    <n v="58.875808929999998"/>
    <n v="235.50323571999999"/>
    <x v="0"/>
    <b v="0"/>
    <x v="0"/>
    <n v="235.50323571999999"/>
    <x v="1"/>
    <x v="1"/>
    <x v="4"/>
    <x v="0"/>
  </r>
  <r>
    <n v="9068"/>
    <x v="170"/>
    <n v="146"/>
    <x v="28"/>
    <x v="1"/>
    <x v="16"/>
    <n v="329"/>
    <x v="4"/>
    <n v="3"/>
    <n v="20.495590360000001"/>
    <n v="61.486771080000004"/>
    <x v="2"/>
    <b v="1"/>
    <x v="0"/>
    <n v="61.486771080000004"/>
    <x v="0"/>
    <x v="1"/>
    <x v="4"/>
    <x v="0"/>
  </r>
  <r>
    <n v="9069"/>
    <x v="307"/>
    <n v="486"/>
    <x v="6"/>
    <x v="2"/>
    <x v="17"/>
    <n v="70"/>
    <x v="0"/>
    <n v="3"/>
    <n v="47.495692660000003"/>
    <n v="142.48707798000001"/>
    <x v="1"/>
    <b v="0"/>
    <x v="0"/>
    <n v="142.48707798000001"/>
    <x v="0"/>
    <x v="1"/>
    <x v="4"/>
    <x v="1"/>
  </r>
  <r>
    <n v="9070"/>
    <x v="11"/>
    <n v="104"/>
    <x v="19"/>
    <x v="1"/>
    <x v="16"/>
    <n v="248"/>
    <x v="3"/>
    <n v="5"/>
    <n v="70.104959879999996"/>
    <n v="350.52479940000001"/>
    <x v="0"/>
    <b v="0"/>
    <x v="0"/>
    <n v="350.52479940000001"/>
    <x v="1"/>
    <x v="0"/>
    <x v="0"/>
    <x v="1"/>
  </r>
  <r>
    <n v="9071"/>
    <x v="363"/>
    <n v="93"/>
    <x v="3"/>
    <x v="1"/>
    <x v="14"/>
    <n v="15"/>
    <x v="4"/>
    <n v="4"/>
    <n v="34.069059070000002"/>
    <n v="136.27623628000001"/>
    <x v="1"/>
    <b v="1"/>
    <x v="3861"/>
    <n v="122.64861265"/>
    <x v="0"/>
    <x v="2"/>
    <x v="3"/>
    <x v="1"/>
  </r>
  <r>
    <n v="9072"/>
    <x v="187"/>
    <n v="170"/>
    <x v="44"/>
    <x v="0"/>
    <x v="4"/>
    <n v="804"/>
    <x v="3"/>
    <n v="1"/>
    <n v="13.519431040000001"/>
    <n v="13.519431040000001"/>
    <x v="3"/>
    <b v="1"/>
    <x v="0"/>
    <n v="13.519431040000001"/>
    <x v="1"/>
    <x v="1"/>
    <x v="1"/>
    <x v="0"/>
  </r>
  <r>
    <n v="9073"/>
    <x v="111"/>
    <n v="145"/>
    <x v="46"/>
    <x v="1"/>
    <x v="9"/>
    <n v="665"/>
    <x v="3"/>
    <n v="1"/>
    <n v="84.702766710000006"/>
    <n v="84.702766710000006"/>
    <x v="0"/>
    <b v="1"/>
    <x v="0"/>
    <n v="84.702766710000006"/>
    <x v="0"/>
    <x v="0"/>
    <x v="3"/>
    <x v="0"/>
  </r>
  <r>
    <n v="9074"/>
    <x v="357"/>
    <n v="494"/>
    <x v="46"/>
    <x v="2"/>
    <x v="18"/>
    <n v="204"/>
    <x v="2"/>
    <n v="2"/>
    <n v="52.493018390000003"/>
    <n v="104.98603678000001"/>
    <x v="3"/>
    <b v="1"/>
    <x v="3862"/>
    <n v="94.487433100000004"/>
    <x v="0"/>
    <x v="2"/>
    <x v="4"/>
    <x v="1"/>
  </r>
  <r>
    <n v="9075"/>
    <x v="18"/>
    <n v="428"/>
    <x v="25"/>
    <x v="2"/>
    <x v="2"/>
    <n v="802"/>
    <x v="2"/>
    <n v="4"/>
    <n v="23.262118260000001"/>
    <n v="93.048473040000005"/>
    <x v="1"/>
    <b v="1"/>
    <x v="0"/>
    <n v="93.048473040000005"/>
    <x v="0"/>
    <x v="1"/>
    <x v="2"/>
    <x v="1"/>
  </r>
  <r>
    <n v="9076"/>
    <x v="75"/>
    <n v="173"/>
    <x v="25"/>
    <x v="0"/>
    <x v="9"/>
    <n v="324"/>
    <x v="2"/>
    <n v="5"/>
    <n v="55.894868989999999"/>
    <n v="279.47434494999999"/>
    <x v="0"/>
    <b v="1"/>
    <x v="3863"/>
    <n v="251.52691045"/>
    <x v="0"/>
    <x v="2"/>
    <x v="0"/>
    <x v="1"/>
  </r>
  <r>
    <n v="9077"/>
    <x v="147"/>
    <n v="4"/>
    <x v="42"/>
    <x v="1"/>
    <x v="15"/>
    <n v="11"/>
    <x v="1"/>
    <n v="5"/>
    <n v="81.287555519999998"/>
    <n v="406.4377776"/>
    <x v="3"/>
    <b v="1"/>
    <x v="0"/>
    <n v="406.4377776"/>
    <x v="1"/>
    <x v="1"/>
    <x v="4"/>
    <x v="0"/>
  </r>
  <r>
    <n v="9078"/>
    <x v="118"/>
    <n v="472"/>
    <x v="15"/>
    <x v="1"/>
    <x v="12"/>
    <n v="868"/>
    <x v="1"/>
    <n v="2"/>
    <n v="66.356935190000002"/>
    <n v="132.71387038"/>
    <x v="2"/>
    <b v="1"/>
    <x v="0"/>
    <n v="132.71387038"/>
    <x v="1"/>
    <x v="0"/>
    <x v="1"/>
    <x v="1"/>
  </r>
  <r>
    <n v="9079"/>
    <x v="264"/>
    <n v="470"/>
    <x v="16"/>
    <x v="2"/>
    <x v="11"/>
    <n v="576"/>
    <x v="2"/>
    <n v="5"/>
    <n v="26.634110360000001"/>
    <n v="133.1705518"/>
    <x v="0"/>
    <b v="0"/>
    <x v="0"/>
    <n v="133.1705518"/>
    <x v="1"/>
    <x v="0"/>
    <x v="4"/>
    <x v="1"/>
  </r>
  <r>
    <n v="9080"/>
    <x v="110"/>
    <n v="139"/>
    <x v="5"/>
    <x v="1"/>
    <x v="9"/>
    <n v="354"/>
    <x v="0"/>
    <n v="1"/>
    <n v="68.786293099999995"/>
    <n v="68.786293099999995"/>
    <x v="2"/>
    <b v="1"/>
    <x v="0"/>
    <n v="68.786293099999995"/>
    <x v="1"/>
    <x v="1"/>
    <x v="2"/>
    <x v="1"/>
  </r>
  <r>
    <n v="9081"/>
    <x v="320"/>
    <n v="308"/>
    <x v="3"/>
    <x v="2"/>
    <x v="15"/>
    <n v="443"/>
    <x v="1"/>
    <n v="3"/>
    <n v="92.311546710000002"/>
    <n v="276.93464012999999"/>
    <x v="1"/>
    <b v="1"/>
    <x v="3864"/>
    <n v="249.24117611999998"/>
    <x v="0"/>
    <x v="2"/>
    <x v="4"/>
    <x v="0"/>
  </r>
  <r>
    <n v="9082"/>
    <x v="256"/>
    <n v="318"/>
    <x v="5"/>
    <x v="0"/>
    <x v="7"/>
    <n v="521"/>
    <x v="2"/>
    <n v="3"/>
    <n v="52.116369380000002"/>
    <n v="156.34910814"/>
    <x v="3"/>
    <b v="0"/>
    <x v="0"/>
    <n v="156.34910814"/>
    <x v="0"/>
    <x v="1"/>
    <x v="1"/>
    <x v="1"/>
  </r>
  <r>
    <n v="9083"/>
    <x v="240"/>
    <n v="377"/>
    <x v="45"/>
    <x v="1"/>
    <x v="10"/>
    <n v="504"/>
    <x v="1"/>
    <n v="3"/>
    <n v="74.91820362"/>
    <n v="224.75461086000001"/>
    <x v="1"/>
    <b v="0"/>
    <x v="0"/>
    <n v="224.75461086000001"/>
    <x v="1"/>
    <x v="1"/>
    <x v="0"/>
    <x v="1"/>
  </r>
  <r>
    <n v="9084"/>
    <x v="125"/>
    <n v="16"/>
    <x v="50"/>
    <x v="1"/>
    <x v="14"/>
    <n v="970"/>
    <x v="4"/>
    <n v="2"/>
    <n v="80.392182419999997"/>
    <n v="160.78436483999999"/>
    <x v="2"/>
    <b v="1"/>
    <x v="3865"/>
    <n v="144.70592836"/>
    <x v="1"/>
    <x v="2"/>
    <x v="1"/>
    <x v="0"/>
  </r>
  <r>
    <n v="9085"/>
    <x v="91"/>
    <n v="247"/>
    <x v="3"/>
    <x v="1"/>
    <x v="4"/>
    <n v="586"/>
    <x v="3"/>
    <n v="1"/>
    <n v="47.783818830000001"/>
    <n v="47.783818830000001"/>
    <x v="3"/>
    <b v="0"/>
    <x v="0"/>
    <n v="47.783818830000001"/>
    <x v="0"/>
    <x v="1"/>
    <x v="1"/>
    <x v="1"/>
  </r>
  <r>
    <n v="9086"/>
    <x v="362"/>
    <n v="439"/>
    <x v="13"/>
    <x v="0"/>
    <x v="19"/>
    <n v="93"/>
    <x v="1"/>
    <n v="1"/>
    <n v="71.501819830000002"/>
    <n v="71.501819830000002"/>
    <x v="3"/>
    <b v="0"/>
    <x v="0"/>
    <n v="71.501819830000002"/>
    <x v="1"/>
    <x v="0"/>
    <x v="3"/>
    <x v="0"/>
  </r>
  <r>
    <n v="9087"/>
    <x v="238"/>
    <n v="210"/>
    <x v="6"/>
    <x v="0"/>
    <x v="18"/>
    <n v="334"/>
    <x v="1"/>
    <n v="1"/>
    <n v="94.838981770000004"/>
    <n v="94.838981770000004"/>
    <x v="2"/>
    <b v="0"/>
    <x v="0"/>
    <n v="94.838981770000004"/>
    <x v="1"/>
    <x v="1"/>
    <x v="0"/>
    <x v="0"/>
  </r>
  <r>
    <n v="9088"/>
    <x v="79"/>
    <n v="226"/>
    <x v="26"/>
    <x v="0"/>
    <x v="15"/>
    <n v="526"/>
    <x v="3"/>
    <n v="1"/>
    <n v="27.352065840000002"/>
    <n v="27.352065840000002"/>
    <x v="1"/>
    <b v="1"/>
    <x v="0"/>
    <n v="27.352065840000002"/>
    <x v="1"/>
    <x v="1"/>
    <x v="0"/>
    <x v="0"/>
  </r>
  <r>
    <n v="9089"/>
    <x v="134"/>
    <n v="276"/>
    <x v="20"/>
    <x v="0"/>
    <x v="6"/>
    <n v="895"/>
    <x v="3"/>
    <n v="5"/>
    <n v="21.737339240000001"/>
    <n v="108.6866962"/>
    <x v="1"/>
    <b v="1"/>
    <x v="3866"/>
    <n v="97.818026579999994"/>
    <x v="1"/>
    <x v="2"/>
    <x v="0"/>
    <x v="1"/>
  </r>
  <r>
    <n v="9090"/>
    <x v="51"/>
    <n v="482"/>
    <x v="51"/>
    <x v="1"/>
    <x v="6"/>
    <n v="61"/>
    <x v="1"/>
    <n v="1"/>
    <n v="28.863434049999999"/>
    <n v="28.863434049999999"/>
    <x v="3"/>
    <b v="1"/>
    <x v="0"/>
    <n v="28.863434049999999"/>
    <x v="0"/>
    <x v="1"/>
    <x v="3"/>
    <x v="1"/>
  </r>
  <r>
    <n v="9091"/>
    <x v="277"/>
    <n v="206"/>
    <x v="40"/>
    <x v="0"/>
    <x v="5"/>
    <n v="335"/>
    <x v="2"/>
    <n v="1"/>
    <n v="58.197871210000002"/>
    <n v="58.197871210000002"/>
    <x v="1"/>
    <b v="0"/>
    <x v="0"/>
    <n v="58.197871210000002"/>
    <x v="0"/>
    <x v="1"/>
    <x v="3"/>
    <x v="1"/>
  </r>
  <r>
    <n v="9092"/>
    <x v="102"/>
    <n v="500"/>
    <x v="25"/>
    <x v="1"/>
    <x v="10"/>
    <n v="909"/>
    <x v="1"/>
    <n v="4"/>
    <n v="84.944928329999996"/>
    <n v="339.77971331999998"/>
    <x v="0"/>
    <b v="0"/>
    <x v="0"/>
    <n v="339.77971331999998"/>
    <x v="1"/>
    <x v="1"/>
    <x v="1"/>
    <x v="1"/>
  </r>
  <r>
    <n v="9093"/>
    <x v="335"/>
    <n v="310"/>
    <x v="37"/>
    <x v="1"/>
    <x v="19"/>
    <n v="641"/>
    <x v="0"/>
    <n v="2"/>
    <n v="92.996348389999994"/>
    <n v="185.99269677999999"/>
    <x v="0"/>
    <b v="1"/>
    <x v="3867"/>
    <n v="167.3934271"/>
    <x v="0"/>
    <x v="2"/>
    <x v="0"/>
    <x v="0"/>
  </r>
  <r>
    <n v="9094"/>
    <x v="29"/>
    <n v="8"/>
    <x v="5"/>
    <x v="2"/>
    <x v="5"/>
    <n v="653"/>
    <x v="1"/>
    <n v="5"/>
    <n v="71.994408089999993"/>
    <n v="359.97204044999995"/>
    <x v="1"/>
    <b v="1"/>
    <x v="0"/>
    <n v="359.97204044999995"/>
    <x v="1"/>
    <x v="1"/>
    <x v="2"/>
    <x v="1"/>
  </r>
  <r>
    <n v="9095"/>
    <x v="142"/>
    <n v="210"/>
    <x v="50"/>
    <x v="2"/>
    <x v="13"/>
    <n v="683"/>
    <x v="2"/>
    <n v="1"/>
    <n v="57.864129839999997"/>
    <n v="57.864129839999997"/>
    <x v="3"/>
    <b v="0"/>
    <x v="0"/>
    <n v="57.864129839999997"/>
    <x v="0"/>
    <x v="0"/>
    <x v="4"/>
    <x v="1"/>
  </r>
  <r>
    <n v="9096"/>
    <x v="13"/>
    <n v="387"/>
    <x v="7"/>
    <x v="2"/>
    <x v="8"/>
    <n v="202"/>
    <x v="4"/>
    <n v="5"/>
    <n v="58.55676596"/>
    <n v="292.78382979999998"/>
    <x v="0"/>
    <b v="1"/>
    <x v="3868"/>
    <n v="263.50544681999997"/>
    <x v="0"/>
    <x v="2"/>
    <x v="2"/>
    <x v="0"/>
  </r>
  <r>
    <n v="9097"/>
    <x v="142"/>
    <n v="264"/>
    <x v="20"/>
    <x v="2"/>
    <x v="17"/>
    <n v="784"/>
    <x v="0"/>
    <n v="1"/>
    <n v="99.529795239999999"/>
    <n v="99.529795239999999"/>
    <x v="0"/>
    <b v="0"/>
    <x v="3869"/>
    <n v="89.576815715999999"/>
    <x v="0"/>
    <x v="2"/>
    <x v="1"/>
    <x v="0"/>
  </r>
  <r>
    <n v="9098"/>
    <x v="146"/>
    <n v="423"/>
    <x v="8"/>
    <x v="1"/>
    <x v="9"/>
    <n v="539"/>
    <x v="0"/>
    <n v="2"/>
    <n v="74.442437420000005"/>
    <n v="148.88487484000001"/>
    <x v="2"/>
    <b v="1"/>
    <x v="3870"/>
    <n v="133.99638736"/>
    <x v="1"/>
    <x v="2"/>
    <x v="3"/>
    <x v="1"/>
  </r>
  <r>
    <n v="9099"/>
    <x v="304"/>
    <n v="29"/>
    <x v="26"/>
    <x v="0"/>
    <x v="18"/>
    <n v="893"/>
    <x v="4"/>
    <n v="5"/>
    <n v="17.319686489999999"/>
    <n v="86.59843244999999"/>
    <x v="0"/>
    <b v="1"/>
    <x v="3871"/>
    <n v="77.938589205999989"/>
    <x v="0"/>
    <x v="2"/>
    <x v="3"/>
    <x v="0"/>
  </r>
  <r>
    <n v="9100"/>
    <x v="225"/>
    <n v="132"/>
    <x v="14"/>
    <x v="2"/>
    <x v="10"/>
    <n v="294"/>
    <x v="4"/>
    <n v="5"/>
    <n v="46.74414831"/>
    <n v="233.72074155000001"/>
    <x v="2"/>
    <b v="0"/>
    <x v="3872"/>
    <n v="210.34866740000001"/>
    <x v="0"/>
    <x v="2"/>
    <x v="1"/>
    <x v="0"/>
  </r>
  <r>
    <n v="9101"/>
    <x v="239"/>
    <n v="42"/>
    <x v="39"/>
    <x v="2"/>
    <x v="19"/>
    <n v="179"/>
    <x v="3"/>
    <n v="4"/>
    <n v="24.694966350000001"/>
    <n v="98.779865400000006"/>
    <x v="2"/>
    <b v="0"/>
    <x v="0"/>
    <n v="98.779865400000006"/>
    <x v="0"/>
    <x v="0"/>
    <x v="0"/>
    <x v="1"/>
  </r>
  <r>
    <n v="9102"/>
    <x v="231"/>
    <n v="332"/>
    <x v="13"/>
    <x v="1"/>
    <x v="5"/>
    <n v="93"/>
    <x v="3"/>
    <n v="4"/>
    <n v="25.88251241"/>
    <n v="103.53004964"/>
    <x v="1"/>
    <b v="0"/>
    <x v="0"/>
    <n v="103.53004964"/>
    <x v="0"/>
    <x v="0"/>
    <x v="2"/>
    <x v="1"/>
  </r>
  <r>
    <n v="9103"/>
    <x v="176"/>
    <n v="61"/>
    <x v="27"/>
    <x v="0"/>
    <x v="3"/>
    <n v="381"/>
    <x v="0"/>
    <n v="4"/>
    <n v="86.424929689999999"/>
    <n v="345.69971876"/>
    <x v="1"/>
    <b v="0"/>
    <x v="3873"/>
    <n v="311.12974688999998"/>
    <x v="0"/>
    <x v="2"/>
    <x v="4"/>
    <x v="1"/>
  </r>
  <r>
    <n v="9104"/>
    <x v="193"/>
    <n v="31"/>
    <x v="34"/>
    <x v="1"/>
    <x v="14"/>
    <n v="476"/>
    <x v="1"/>
    <n v="5"/>
    <n v="87.786107819999998"/>
    <n v="438.93053909999998"/>
    <x v="2"/>
    <b v="1"/>
    <x v="3874"/>
    <n v="395.03748518999998"/>
    <x v="1"/>
    <x v="2"/>
    <x v="4"/>
    <x v="1"/>
  </r>
  <r>
    <n v="9105"/>
    <x v="320"/>
    <n v="332"/>
    <x v="20"/>
    <x v="0"/>
    <x v="16"/>
    <n v="973"/>
    <x v="2"/>
    <n v="3"/>
    <n v="17.260137199999999"/>
    <n v="51.780411599999994"/>
    <x v="3"/>
    <b v="0"/>
    <x v="0"/>
    <n v="51.780411599999994"/>
    <x v="1"/>
    <x v="1"/>
    <x v="1"/>
    <x v="0"/>
  </r>
  <r>
    <n v="9106"/>
    <x v="11"/>
    <n v="343"/>
    <x v="20"/>
    <x v="1"/>
    <x v="11"/>
    <n v="961"/>
    <x v="4"/>
    <n v="1"/>
    <n v="16.30143734"/>
    <n v="16.30143734"/>
    <x v="2"/>
    <b v="1"/>
    <x v="0"/>
    <n v="16.30143734"/>
    <x v="1"/>
    <x v="0"/>
    <x v="3"/>
    <x v="1"/>
  </r>
  <r>
    <n v="9107"/>
    <x v="347"/>
    <n v="450"/>
    <x v="29"/>
    <x v="1"/>
    <x v="13"/>
    <n v="113"/>
    <x v="4"/>
    <n v="2"/>
    <n v="79.560346010000004"/>
    <n v="159.12069202000001"/>
    <x v="2"/>
    <b v="1"/>
    <x v="3875"/>
    <n v="143.20862282000002"/>
    <x v="0"/>
    <x v="2"/>
    <x v="3"/>
    <x v="0"/>
  </r>
  <r>
    <n v="9108"/>
    <x v="40"/>
    <n v="322"/>
    <x v="24"/>
    <x v="0"/>
    <x v="6"/>
    <n v="52"/>
    <x v="4"/>
    <n v="3"/>
    <n v="82.160555279999997"/>
    <n v="246.48166584000001"/>
    <x v="2"/>
    <b v="0"/>
    <x v="3876"/>
    <n v="221.83349926"/>
    <x v="1"/>
    <x v="2"/>
    <x v="3"/>
    <x v="1"/>
  </r>
  <r>
    <n v="9109"/>
    <x v="55"/>
    <n v="327"/>
    <x v="45"/>
    <x v="0"/>
    <x v="11"/>
    <n v="826"/>
    <x v="0"/>
    <n v="1"/>
    <n v="32.976704839999996"/>
    <n v="32.976704839999996"/>
    <x v="1"/>
    <b v="0"/>
    <x v="0"/>
    <n v="32.976704839999996"/>
    <x v="1"/>
    <x v="0"/>
    <x v="1"/>
    <x v="1"/>
  </r>
  <r>
    <n v="9110"/>
    <x v="61"/>
    <n v="447"/>
    <x v="3"/>
    <x v="2"/>
    <x v="4"/>
    <n v="424"/>
    <x v="1"/>
    <n v="2"/>
    <n v="65.815696759999994"/>
    <n v="131.63139351999999"/>
    <x v="3"/>
    <b v="0"/>
    <x v="0"/>
    <n v="131.63139351999999"/>
    <x v="0"/>
    <x v="1"/>
    <x v="4"/>
    <x v="1"/>
  </r>
  <r>
    <n v="9111"/>
    <x v="343"/>
    <n v="275"/>
    <x v="13"/>
    <x v="1"/>
    <x v="2"/>
    <n v="463"/>
    <x v="4"/>
    <n v="4"/>
    <n v="62.182859739999998"/>
    <n v="248.73143895999999"/>
    <x v="3"/>
    <b v="0"/>
    <x v="3877"/>
    <n v="223.85829505999999"/>
    <x v="1"/>
    <x v="2"/>
    <x v="1"/>
    <x v="1"/>
  </r>
  <r>
    <n v="9112"/>
    <x v="283"/>
    <n v="418"/>
    <x v="50"/>
    <x v="1"/>
    <x v="18"/>
    <n v="175"/>
    <x v="4"/>
    <n v="2"/>
    <n v="44.419950669999999"/>
    <n v="88.839901339999997"/>
    <x v="1"/>
    <b v="1"/>
    <x v="3878"/>
    <n v="79.955911207"/>
    <x v="1"/>
    <x v="2"/>
    <x v="2"/>
    <x v="1"/>
  </r>
  <r>
    <n v="9113"/>
    <x v="336"/>
    <n v="57"/>
    <x v="7"/>
    <x v="1"/>
    <x v="5"/>
    <n v="255"/>
    <x v="0"/>
    <n v="2"/>
    <n v="49.785999570000001"/>
    <n v="99.571999140000003"/>
    <x v="1"/>
    <b v="1"/>
    <x v="0"/>
    <n v="99.571999140000003"/>
    <x v="0"/>
    <x v="0"/>
    <x v="2"/>
    <x v="0"/>
  </r>
  <r>
    <n v="9114"/>
    <x v="343"/>
    <n v="365"/>
    <x v="17"/>
    <x v="2"/>
    <x v="7"/>
    <n v="538"/>
    <x v="3"/>
    <n v="2"/>
    <n v="55.814501679999999"/>
    <n v="111.62900336"/>
    <x v="3"/>
    <b v="0"/>
    <x v="3879"/>
    <n v="100.46610301999999"/>
    <x v="0"/>
    <x v="2"/>
    <x v="2"/>
    <x v="1"/>
  </r>
  <r>
    <n v="9115"/>
    <x v="132"/>
    <n v="183"/>
    <x v="38"/>
    <x v="2"/>
    <x v="13"/>
    <n v="268"/>
    <x v="2"/>
    <n v="1"/>
    <n v="20.38284359"/>
    <n v="20.38284359"/>
    <x v="3"/>
    <b v="1"/>
    <x v="0"/>
    <n v="20.38284359"/>
    <x v="1"/>
    <x v="0"/>
    <x v="3"/>
    <x v="1"/>
  </r>
  <r>
    <n v="9116"/>
    <x v="228"/>
    <n v="210"/>
    <x v="13"/>
    <x v="0"/>
    <x v="18"/>
    <n v="341"/>
    <x v="1"/>
    <n v="3"/>
    <n v="50.786080560000002"/>
    <n v="152.35824167999999"/>
    <x v="0"/>
    <b v="0"/>
    <x v="3880"/>
    <n v="137.12241750999999"/>
    <x v="1"/>
    <x v="2"/>
    <x v="3"/>
    <x v="1"/>
  </r>
  <r>
    <n v="9117"/>
    <x v="89"/>
    <n v="303"/>
    <x v="5"/>
    <x v="0"/>
    <x v="13"/>
    <n v="57"/>
    <x v="0"/>
    <n v="4"/>
    <n v="11.274747919999999"/>
    <n v="45.098991679999997"/>
    <x v="3"/>
    <b v="1"/>
    <x v="3881"/>
    <n v="40.589092512999997"/>
    <x v="1"/>
    <x v="2"/>
    <x v="0"/>
    <x v="0"/>
  </r>
  <r>
    <n v="9118"/>
    <x v="12"/>
    <n v="453"/>
    <x v="26"/>
    <x v="2"/>
    <x v="15"/>
    <n v="921"/>
    <x v="3"/>
    <n v="2"/>
    <n v="33.767195479999998"/>
    <n v="67.534390959999996"/>
    <x v="2"/>
    <b v="0"/>
    <x v="3882"/>
    <n v="60.780951862999999"/>
    <x v="0"/>
    <x v="2"/>
    <x v="0"/>
    <x v="1"/>
  </r>
  <r>
    <n v="9119"/>
    <x v="181"/>
    <n v="231"/>
    <x v="50"/>
    <x v="2"/>
    <x v="13"/>
    <n v="968"/>
    <x v="0"/>
    <n v="5"/>
    <n v="78.459266659999997"/>
    <n v="392.29633330000001"/>
    <x v="0"/>
    <b v="1"/>
    <x v="3883"/>
    <n v="353.06669997"/>
    <x v="1"/>
    <x v="2"/>
    <x v="3"/>
    <x v="1"/>
  </r>
  <r>
    <n v="9120"/>
    <x v="156"/>
    <n v="226"/>
    <x v="19"/>
    <x v="2"/>
    <x v="16"/>
    <n v="135"/>
    <x v="4"/>
    <n v="2"/>
    <n v="59.75378886"/>
    <n v="119.50757772"/>
    <x v="2"/>
    <b v="1"/>
    <x v="0"/>
    <n v="119.50757772"/>
    <x v="0"/>
    <x v="0"/>
    <x v="0"/>
    <x v="0"/>
  </r>
  <r>
    <n v="9121"/>
    <x v="282"/>
    <n v="179"/>
    <x v="25"/>
    <x v="0"/>
    <x v="2"/>
    <n v="932"/>
    <x v="3"/>
    <n v="3"/>
    <n v="37.134292799999997"/>
    <n v="111.40287839999999"/>
    <x v="1"/>
    <b v="0"/>
    <x v="3884"/>
    <n v="100.26259055999999"/>
    <x v="0"/>
    <x v="2"/>
    <x v="2"/>
    <x v="0"/>
  </r>
  <r>
    <n v="9122"/>
    <x v="138"/>
    <n v="142"/>
    <x v="18"/>
    <x v="0"/>
    <x v="8"/>
    <n v="994"/>
    <x v="2"/>
    <n v="1"/>
    <n v="32.849282029999998"/>
    <n v="32.849282029999998"/>
    <x v="1"/>
    <b v="0"/>
    <x v="0"/>
    <n v="32.849282029999998"/>
    <x v="0"/>
    <x v="1"/>
    <x v="3"/>
    <x v="0"/>
  </r>
  <r>
    <n v="9123"/>
    <x v="238"/>
    <n v="175"/>
    <x v="3"/>
    <x v="2"/>
    <x v="4"/>
    <n v="904"/>
    <x v="4"/>
    <n v="4"/>
    <n v="92.974899269999995"/>
    <n v="371.89959707999998"/>
    <x v="3"/>
    <b v="1"/>
    <x v="0"/>
    <n v="371.89959707999998"/>
    <x v="1"/>
    <x v="0"/>
    <x v="0"/>
    <x v="0"/>
  </r>
  <r>
    <n v="9124"/>
    <x v="322"/>
    <n v="384"/>
    <x v="40"/>
    <x v="1"/>
    <x v="7"/>
    <n v="981"/>
    <x v="1"/>
    <n v="2"/>
    <n v="62.027616340000002"/>
    <n v="124.05523268"/>
    <x v="2"/>
    <b v="1"/>
    <x v="3885"/>
    <n v="111.64970941"/>
    <x v="0"/>
    <x v="2"/>
    <x v="2"/>
    <x v="1"/>
  </r>
  <r>
    <n v="9125"/>
    <x v="291"/>
    <n v="78"/>
    <x v="52"/>
    <x v="2"/>
    <x v="15"/>
    <n v="896"/>
    <x v="1"/>
    <n v="1"/>
    <n v="19.599971499999999"/>
    <n v="19.599971499999999"/>
    <x v="1"/>
    <b v="0"/>
    <x v="3886"/>
    <n v="17.639974349999999"/>
    <x v="0"/>
    <x v="2"/>
    <x v="4"/>
    <x v="0"/>
  </r>
  <r>
    <n v="9126"/>
    <x v="74"/>
    <n v="40"/>
    <x v="50"/>
    <x v="1"/>
    <x v="17"/>
    <n v="361"/>
    <x v="4"/>
    <n v="3"/>
    <n v="23.20983489"/>
    <n v="69.629504670000003"/>
    <x v="3"/>
    <b v="0"/>
    <x v="0"/>
    <n v="69.629504670000003"/>
    <x v="1"/>
    <x v="1"/>
    <x v="3"/>
    <x v="0"/>
  </r>
  <r>
    <n v="9127"/>
    <x v="290"/>
    <n v="21"/>
    <x v="16"/>
    <x v="0"/>
    <x v="14"/>
    <n v="63"/>
    <x v="3"/>
    <n v="2"/>
    <n v="62.118848270000001"/>
    <n v="124.23769654"/>
    <x v="2"/>
    <b v="0"/>
    <x v="0"/>
    <n v="124.23769654"/>
    <x v="1"/>
    <x v="0"/>
    <x v="3"/>
    <x v="0"/>
  </r>
  <r>
    <n v="9128"/>
    <x v="74"/>
    <n v="273"/>
    <x v="9"/>
    <x v="2"/>
    <x v="3"/>
    <n v="338"/>
    <x v="2"/>
    <n v="4"/>
    <n v="70.284341490000003"/>
    <n v="281.13736596000001"/>
    <x v="0"/>
    <b v="0"/>
    <x v="0"/>
    <n v="281.13736596000001"/>
    <x v="0"/>
    <x v="0"/>
    <x v="2"/>
    <x v="0"/>
  </r>
  <r>
    <n v="9129"/>
    <x v="65"/>
    <n v="77"/>
    <x v="9"/>
    <x v="1"/>
    <x v="18"/>
    <n v="797"/>
    <x v="4"/>
    <n v="2"/>
    <n v="84.933737660000006"/>
    <n v="169.86747532000001"/>
    <x v="3"/>
    <b v="1"/>
    <x v="3887"/>
    <n v="152.88072779000001"/>
    <x v="1"/>
    <x v="2"/>
    <x v="1"/>
    <x v="1"/>
  </r>
  <r>
    <n v="9130"/>
    <x v="5"/>
    <n v="34"/>
    <x v="22"/>
    <x v="2"/>
    <x v="17"/>
    <n v="665"/>
    <x v="3"/>
    <n v="4"/>
    <n v="94.339120550000004"/>
    <n v="377.35648220000002"/>
    <x v="0"/>
    <b v="0"/>
    <x v="3888"/>
    <n v="339.62083398000004"/>
    <x v="1"/>
    <x v="2"/>
    <x v="4"/>
    <x v="1"/>
  </r>
  <r>
    <n v="9131"/>
    <x v="284"/>
    <n v="115"/>
    <x v="40"/>
    <x v="0"/>
    <x v="2"/>
    <n v="176"/>
    <x v="3"/>
    <n v="2"/>
    <n v="47.288862539999997"/>
    <n v="94.577725079999993"/>
    <x v="3"/>
    <b v="0"/>
    <x v="0"/>
    <n v="94.577725079999993"/>
    <x v="0"/>
    <x v="0"/>
    <x v="3"/>
    <x v="0"/>
  </r>
  <r>
    <n v="9132"/>
    <x v="30"/>
    <n v="299"/>
    <x v="14"/>
    <x v="2"/>
    <x v="2"/>
    <n v="256"/>
    <x v="1"/>
    <n v="1"/>
    <n v="23.480065679999999"/>
    <n v="23.480065679999999"/>
    <x v="3"/>
    <b v="0"/>
    <x v="0"/>
    <n v="23.480065679999999"/>
    <x v="0"/>
    <x v="1"/>
    <x v="2"/>
    <x v="1"/>
  </r>
  <r>
    <n v="9133"/>
    <x v="337"/>
    <n v="148"/>
    <x v="2"/>
    <x v="2"/>
    <x v="12"/>
    <n v="830"/>
    <x v="2"/>
    <n v="4"/>
    <n v="74.522428619999999"/>
    <n v="298.08971448"/>
    <x v="2"/>
    <b v="0"/>
    <x v="0"/>
    <n v="298.08971448"/>
    <x v="0"/>
    <x v="0"/>
    <x v="4"/>
    <x v="1"/>
  </r>
  <r>
    <n v="9134"/>
    <x v="348"/>
    <n v="409"/>
    <x v="37"/>
    <x v="2"/>
    <x v="9"/>
    <n v="546"/>
    <x v="0"/>
    <n v="5"/>
    <n v="57.564953590000002"/>
    <n v="287.82476795000002"/>
    <x v="2"/>
    <b v="1"/>
    <x v="0"/>
    <n v="287.82476795000002"/>
    <x v="1"/>
    <x v="0"/>
    <x v="1"/>
    <x v="1"/>
  </r>
  <r>
    <n v="9135"/>
    <x v="212"/>
    <n v="246"/>
    <x v="24"/>
    <x v="0"/>
    <x v="7"/>
    <n v="475"/>
    <x v="4"/>
    <n v="5"/>
    <n v="64.763632369999996"/>
    <n v="323.81816184999997"/>
    <x v="2"/>
    <b v="0"/>
    <x v="0"/>
    <n v="323.81816184999997"/>
    <x v="1"/>
    <x v="1"/>
    <x v="2"/>
    <x v="1"/>
  </r>
  <r>
    <n v="9136"/>
    <x v="148"/>
    <n v="161"/>
    <x v="26"/>
    <x v="0"/>
    <x v="15"/>
    <n v="892"/>
    <x v="3"/>
    <n v="4"/>
    <n v="82.709501739999993"/>
    <n v="330.83800695999997"/>
    <x v="0"/>
    <b v="0"/>
    <x v="0"/>
    <n v="330.83800695999997"/>
    <x v="1"/>
    <x v="1"/>
    <x v="4"/>
    <x v="1"/>
  </r>
  <r>
    <n v="9137"/>
    <x v="189"/>
    <n v="102"/>
    <x v="2"/>
    <x v="0"/>
    <x v="3"/>
    <n v="468"/>
    <x v="1"/>
    <n v="2"/>
    <n v="62.590582869999999"/>
    <n v="125.18116574"/>
    <x v="3"/>
    <b v="0"/>
    <x v="0"/>
    <n v="125.18116574"/>
    <x v="1"/>
    <x v="0"/>
    <x v="2"/>
    <x v="1"/>
  </r>
  <r>
    <n v="9138"/>
    <x v="97"/>
    <n v="179"/>
    <x v="26"/>
    <x v="1"/>
    <x v="6"/>
    <n v="656"/>
    <x v="0"/>
    <n v="2"/>
    <n v="33.121569139999998"/>
    <n v="66.243138279999997"/>
    <x v="0"/>
    <b v="0"/>
    <x v="3889"/>
    <n v="59.618824452999995"/>
    <x v="1"/>
    <x v="2"/>
    <x v="3"/>
    <x v="1"/>
  </r>
  <r>
    <n v="9139"/>
    <x v="258"/>
    <n v="195"/>
    <x v="11"/>
    <x v="0"/>
    <x v="19"/>
    <n v="68"/>
    <x v="0"/>
    <n v="3"/>
    <n v="70.655877200000006"/>
    <n v="211.9676316"/>
    <x v="2"/>
    <b v="1"/>
    <x v="0"/>
    <n v="211.9676316"/>
    <x v="1"/>
    <x v="1"/>
    <x v="4"/>
    <x v="0"/>
  </r>
  <r>
    <n v="9140"/>
    <x v="177"/>
    <n v="147"/>
    <x v="27"/>
    <x v="1"/>
    <x v="9"/>
    <n v="774"/>
    <x v="4"/>
    <n v="2"/>
    <n v="11.598013549999999"/>
    <n v="23.196027099999998"/>
    <x v="0"/>
    <b v="0"/>
    <x v="3890"/>
    <n v="20.876424389999997"/>
    <x v="1"/>
    <x v="2"/>
    <x v="3"/>
    <x v="0"/>
  </r>
  <r>
    <n v="9141"/>
    <x v="252"/>
    <n v="350"/>
    <x v="6"/>
    <x v="2"/>
    <x v="8"/>
    <n v="198"/>
    <x v="3"/>
    <n v="4"/>
    <n v="80.431020079999996"/>
    <n v="321.72408031999998"/>
    <x v="2"/>
    <b v="1"/>
    <x v="3891"/>
    <n v="289.55167229"/>
    <x v="0"/>
    <x v="2"/>
    <x v="2"/>
    <x v="0"/>
  </r>
  <r>
    <n v="9142"/>
    <x v="284"/>
    <n v="89"/>
    <x v="22"/>
    <x v="2"/>
    <x v="0"/>
    <n v="936"/>
    <x v="4"/>
    <n v="5"/>
    <n v="20.971788790000002"/>
    <n v="104.85894395000001"/>
    <x v="0"/>
    <b v="0"/>
    <x v="0"/>
    <n v="104.85894395000001"/>
    <x v="0"/>
    <x v="1"/>
    <x v="1"/>
    <x v="0"/>
  </r>
  <r>
    <n v="9143"/>
    <x v="301"/>
    <n v="97"/>
    <x v="4"/>
    <x v="0"/>
    <x v="0"/>
    <n v="752"/>
    <x v="0"/>
    <n v="5"/>
    <n v="94.524786809999995"/>
    <n v="472.62393405"/>
    <x v="3"/>
    <b v="0"/>
    <x v="0"/>
    <n v="472.62393405"/>
    <x v="0"/>
    <x v="1"/>
    <x v="3"/>
    <x v="0"/>
  </r>
  <r>
    <n v="9144"/>
    <x v="307"/>
    <n v="37"/>
    <x v="20"/>
    <x v="2"/>
    <x v="13"/>
    <n v="479"/>
    <x v="2"/>
    <n v="3"/>
    <n v="61.52623664"/>
    <n v="184.57870991999999"/>
    <x v="3"/>
    <b v="1"/>
    <x v="3892"/>
    <n v="166.12083892999999"/>
    <x v="1"/>
    <x v="2"/>
    <x v="2"/>
    <x v="0"/>
  </r>
  <r>
    <n v="9145"/>
    <x v="15"/>
    <n v="164"/>
    <x v="41"/>
    <x v="0"/>
    <x v="12"/>
    <n v="80"/>
    <x v="1"/>
    <n v="2"/>
    <n v="85.300350859999995"/>
    <n v="170.60070171999999"/>
    <x v="3"/>
    <b v="1"/>
    <x v="0"/>
    <n v="170.60070171999999"/>
    <x v="0"/>
    <x v="0"/>
    <x v="4"/>
    <x v="1"/>
  </r>
  <r>
    <n v="9146"/>
    <x v="363"/>
    <n v="283"/>
    <x v="43"/>
    <x v="2"/>
    <x v="14"/>
    <n v="838"/>
    <x v="4"/>
    <n v="2"/>
    <n v="91.227501649999994"/>
    <n v="182.45500329999999"/>
    <x v="0"/>
    <b v="0"/>
    <x v="0"/>
    <n v="182.45500329999999"/>
    <x v="1"/>
    <x v="1"/>
    <x v="3"/>
    <x v="0"/>
  </r>
  <r>
    <n v="9147"/>
    <x v="276"/>
    <n v="230"/>
    <x v="23"/>
    <x v="1"/>
    <x v="7"/>
    <n v="28"/>
    <x v="2"/>
    <n v="5"/>
    <n v="12.930909679999999"/>
    <n v="64.654548399999996"/>
    <x v="0"/>
    <b v="0"/>
    <x v="0"/>
    <n v="64.654548399999996"/>
    <x v="1"/>
    <x v="1"/>
    <x v="3"/>
    <x v="0"/>
  </r>
  <r>
    <n v="9148"/>
    <x v="54"/>
    <n v="157"/>
    <x v="52"/>
    <x v="0"/>
    <x v="17"/>
    <n v="955"/>
    <x v="3"/>
    <n v="4"/>
    <n v="54.22429837"/>
    <n v="216.89719348"/>
    <x v="2"/>
    <b v="1"/>
    <x v="0"/>
    <n v="216.89719348"/>
    <x v="0"/>
    <x v="1"/>
    <x v="2"/>
    <x v="0"/>
  </r>
  <r>
    <n v="9149"/>
    <x v="77"/>
    <n v="143"/>
    <x v="17"/>
    <x v="1"/>
    <x v="6"/>
    <n v="263"/>
    <x v="1"/>
    <n v="4"/>
    <n v="47.106575130000003"/>
    <n v="188.42630052000001"/>
    <x v="3"/>
    <b v="1"/>
    <x v="0"/>
    <n v="188.42630052000001"/>
    <x v="1"/>
    <x v="0"/>
    <x v="0"/>
    <x v="1"/>
  </r>
  <r>
    <n v="9150"/>
    <x v="188"/>
    <n v="296"/>
    <x v="44"/>
    <x v="1"/>
    <x v="5"/>
    <n v="445"/>
    <x v="2"/>
    <n v="4"/>
    <n v="91.675130120000006"/>
    <n v="366.70052048000002"/>
    <x v="1"/>
    <b v="1"/>
    <x v="3893"/>
    <n v="330.03046843000004"/>
    <x v="0"/>
    <x v="2"/>
    <x v="0"/>
    <x v="0"/>
  </r>
  <r>
    <n v="9151"/>
    <x v="155"/>
    <n v="76"/>
    <x v="5"/>
    <x v="2"/>
    <x v="6"/>
    <n v="609"/>
    <x v="1"/>
    <n v="2"/>
    <n v="30.287337300000001"/>
    <n v="60.574674600000002"/>
    <x v="0"/>
    <b v="1"/>
    <x v="0"/>
    <n v="60.574674600000002"/>
    <x v="1"/>
    <x v="0"/>
    <x v="1"/>
    <x v="1"/>
  </r>
  <r>
    <n v="9152"/>
    <x v="178"/>
    <n v="132"/>
    <x v="11"/>
    <x v="2"/>
    <x v="0"/>
    <n v="616"/>
    <x v="1"/>
    <n v="4"/>
    <n v="34.277423890000001"/>
    <n v="137.10969556000001"/>
    <x v="1"/>
    <b v="1"/>
    <x v="0"/>
    <n v="137.10969556000001"/>
    <x v="0"/>
    <x v="1"/>
    <x v="0"/>
    <x v="0"/>
  </r>
  <r>
    <n v="9153"/>
    <x v="128"/>
    <n v="41"/>
    <x v="48"/>
    <x v="2"/>
    <x v="16"/>
    <n v="421"/>
    <x v="2"/>
    <n v="1"/>
    <n v="89.871666730000001"/>
    <n v="89.871666730000001"/>
    <x v="1"/>
    <b v="1"/>
    <x v="3894"/>
    <n v="80.884500056999997"/>
    <x v="0"/>
    <x v="2"/>
    <x v="3"/>
    <x v="1"/>
  </r>
  <r>
    <n v="9154"/>
    <x v="150"/>
    <n v="307"/>
    <x v="52"/>
    <x v="1"/>
    <x v="0"/>
    <n v="350"/>
    <x v="3"/>
    <n v="5"/>
    <n v="91.385765809999995"/>
    <n v="456.92882904999999"/>
    <x v="3"/>
    <b v="1"/>
    <x v="0"/>
    <n v="456.92882904999999"/>
    <x v="0"/>
    <x v="0"/>
    <x v="2"/>
    <x v="1"/>
  </r>
  <r>
    <n v="9155"/>
    <x v="35"/>
    <n v="2"/>
    <x v="43"/>
    <x v="1"/>
    <x v="13"/>
    <n v="373"/>
    <x v="0"/>
    <n v="1"/>
    <n v="74.355087589999997"/>
    <n v="74.355087589999997"/>
    <x v="1"/>
    <b v="1"/>
    <x v="3895"/>
    <n v="66.919578830999995"/>
    <x v="0"/>
    <x v="2"/>
    <x v="4"/>
    <x v="1"/>
  </r>
  <r>
    <n v="9156"/>
    <x v="158"/>
    <n v="52"/>
    <x v="14"/>
    <x v="1"/>
    <x v="9"/>
    <n v="100"/>
    <x v="3"/>
    <n v="2"/>
    <n v="75.391704820000001"/>
    <n v="150.78340964"/>
    <x v="2"/>
    <b v="1"/>
    <x v="0"/>
    <n v="150.78340964"/>
    <x v="1"/>
    <x v="1"/>
    <x v="1"/>
    <x v="1"/>
  </r>
  <r>
    <n v="9157"/>
    <x v="24"/>
    <n v="84"/>
    <x v="35"/>
    <x v="2"/>
    <x v="18"/>
    <n v="295"/>
    <x v="4"/>
    <n v="2"/>
    <n v="97.338708990000001"/>
    <n v="194.67741798"/>
    <x v="1"/>
    <b v="0"/>
    <x v="3896"/>
    <n v="175.20967618"/>
    <x v="0"/>
    <x v="2"/>
    <x v="2"/>
    <x v="0"/>
  </r>
  <r>
    <n v="9158"/>
    <x v="50"/>
    <n v="192"/>
    <x v="30"/>
    <x v="2"/>
    <x v="0"/>
    <n v="391"/>
    <x v="3"/>
    <n v="2"/>
    <n v="83.429545099999999"/>
    <n v="166.8590902"/>
    <x v="2"/>
    <b v="1"/>
    <x v="0"/>
    <n v="166.8590902"/>
    <x v="1"/>
    <x v="0"/>
    <x v="0"/>
    <x v="0"/>
  </r>
  <r>
    <n v="9159"/>
    <x v="82"/>
    <n v="388"/>
    <x v="25"/>
    <x v="0"/>
    <x v="11"/>
    <n v="144"/>
    <x v="3"/>
    <n v="3"/>
    <n v="84.659957390000002"/>
    <n v="253.97987217000002"/>
    <x v="1"/>
    <b v="0"/>
    <x v="3897"/>
    <n v="228.58188495000002"/>
    <x v="1"/>
    <x v="2"/>
    <x v="3"/>
    <x v="0"/>
  </r>
  <r>
    <n v="9160"/>
    <x v="227"/>
    <n v="407"/>
    <x v="51"/>
    <x v="2"/>
    <x v="12"/>
    <n v="514"/>
    <x v="0"/>
    <n v="5"/>
    <n v="85.198117370000006"/>
    <n v="425.99058685"/>
    <x v="2"/>
    <b v="0"/>
    <x v="0"/>
    <n v="425.99058685"/>
    <x v="0"/>
    <x v="1"/>
    <x v="4"/>
    <x v="0"/>
  </r>
  <r>
    <n v="9161"/>
    <x v="54"/>
    <n v="221"/>
    <x v="39"/>
    <x v="1"/>
    <x v="11"/>
    <n v="918"/>
    <x v="0"/>
    <n v="3"/>
    <n v="68.319038280000001"/>
    <n v="204.95711484"/>
    <x v="3"/>
    <b v="1"/>
    <x v="3898"/>
    <n v="184.46140335999999"/>
    <x v="1"/>
    <x v="2"/>
    <x v="2"/>
    <x v="1"/>
  </r>
  <r>
    <n v="9162"/>
    <x v="172"/>
    <n v="321"/>
    <x v="45"/>
    <x v="2"/>
    <x v="19"/>
    <n v="852"/>
    <x v="1"/>
    <n v="4"/>
    <n v="72.07824205"/>
    <n v="288.3129682"/>
    <x v="3"/>
    <b v="1"/>
    <x v="3899"/>
    <n v="259.48167138000002"/>
    <x v="1"/>
    <x v="2"/>
    <x v="3"/>
    <x v="1"/>
  </r>
  <r>
    <n v="9163"/>
    <x v="195"/>
    <n v="98"/>
    <x v="41"/>
    <x v="0"/>
    <x v="8"/>
    <n v="72"/>
    <x v="1"/>
    <n v="5"/>
    <n v="55.521694119999999"/>
    <n v="277.60847059999998"/>
    <x v="3"/>
    <b v="1"/>
    <x v="0"/>
    <n v="277.60847059999998"/>
    <x v="0"/>
    <x v="0"/>
    <x v="0"/>
    <x v="0"/>
  </r>
  <r>
    <n v="9164"/>
    <x v="46"/>
    <n v="38"/>
    <x v="36"/>
    <x v="1"/>
    <x v="17"/>
    <n v="385"/>
    <x v="1"/>
    <n v="4"/>
    <n v="36.644072880000003"/>
    <n v="146.57629152000001"/>
    <x v="2"/>
    <b v="0"/>
    <x v="0"/>
    <n v="146.57629152000001"/>
    <x v="1"/>
    <x v="1"/>
    <x v="4"/>
    <x v="0"/>
  </r>
  <r>
    <n v="9165"/>
    <x v="46"/>
    <n v="202"/>
    <x v="43"/>
    <x v="2"/>
    <x v="5"/>
    <n v="947"/>
    <x v="3"/>
    <n v="1"/>
    <n v="91.852619419999996"/>
    <n v="91.852619419999996"/>
    <x v="2"/>
    <b v="0"/>
    <x v="0"/>
    <n v="91.852619419999996"/>
    <x v="0"/>
    <x v="0"/>
    <x v="0"/>
    <x v="1"/>
  </r>
  <r>
    <n v="9166"/>
    <x v="260"/>
    <n v="244"/>
    <x v="0"/>
    <x v="0"/>
    <x v="9"/>
    <n v="974"/>
    <x v="4"/>
    <n v="1"/>
    <n v="93.660806160000007"/>
    <n v="93.660806160000007"/>
    <x v="0"/>
    <b v="1"/>
    <x v="3900"/>
    <n v="84.294725544000002"/>
    <x v="0"/>
    <x v="2"/>
    <x v="0"/>
    <x v="0"/>
  </r>
  <r>
    <n v="9167"/>
    <x v="79"/>
    <n v="359"/>
    <x v="36"/>
    <x v="2"/>
    <x v="2"/>
    <n v="824"/>
    <x v="3"/>
    <n v="2"/>
    <n v="85.454396130000006"/>
    <n v="170.90879226000001"/>
    <x v="1"/>
    <b v="0"/>
    <x v="0"/>
    <n v="170.90879226000001"/>
    <x v="1"/>
    <x v="0"/>
    <x v="4"/>
    <x v="1"/>
  </r>
  <r>
    <n v="9168"/>
    <x v="40"/>
    <n v="215"/>
    <x v="3"/>
    <x v="0"/>
    <x v="18"/>
    <n v="141"/>
    <x v="4"/>
    <n v="5"/>
    <n v="96.002260359999994"/>
    <n v="480.01130179999996"/>
    <x v="0"/>
    <b v="1"/>
    <x v="0"/>
    <n v="480.01130179999996"/>
    <x v="1"/>
    <x v="1"/>
    <x v="3"/>
    <x v="1"/>
  </r>
  <r>
    <n v="9169"/>
    <x v="222"/>
    <n v="330"/>
    <x v="18"/>
    <x v="2"/>
    <x v="3"/>
    <n v="194"/>
    <x v="4"/>
    <n v="2"/>
    <n v="81.206535099999996"/>
    <n v="162.41307019999999"/>
    <x v="0"/>
    <b v="1"/>
    <x v="3901"/>
    <n v="146.17176318"/>
    <x v="1"/>
    <x v="2"/>
    <x v="0"/>
    <x v="0"/>
  </r>
  <r>
    <n v="9170"/>
    <x v="227"/>
    <n v="130"/>
    <x v="45"/>
    <x v="1"/>
    <x v="16"/>
    <n v="783"/>
    <x v="4"/>
    <n v="5"/>
    <n v="33.586569060000002"/>
    <n v="167.9328453"/>
    <x v="2"/>
    <b v="0"/>
    <x v="3902"/>
    <n v="151.13956077"/>
    <x v="1"/>
    <x v="2"/>
    <x v="0"/>
    <x v="0"/>
  </r>
  <r>
    <n v="9171"/>
    <x v="145"/>
    <n v="85"/>
    <x v="13"/>
    <x v="0"/>
    <x v="15"/>
    <n v="283"/>
    <x v="1"/>
    <n v="4"/>
    <n v="46.181157929999998"/>
    <n v="184.72463171999999"/>
    <x v="1"/>
    <b v="0"/>
    <x v="0"/>
    <n v="184.72463171999999"/>
    <x v="1"/>
    <x v="1"/>
    <x v="3"/>
    <x v="1"/>
  </r>
  <r>
    <n v="9172"/>
    <x v="237"/>
    <n v="250"/>
    <x v="25"/>
    <x v="2"/>
    <x v="7"/>
    <n v="629"/>
    <x v="1"/>
    <n v="4"/>
    <n v="15.376720150000001"/>
    <n v="61.506880600000002"/>
    <x v="1"/>
    <b v="0"/>
    <x v="3903"/>
    <n v="55.356192539000006"/>
    <x v="1"/>
    <x v="2"/>
    <x v="0"/>
    <x v="1"/>
  </r>
  <r>
    <n v="9173"/>
    <x v="342"/>
    <n v="263"/>
    <x v="37"/>
    <x v="1"/>
    <x v="16"/>
    <n v="947"/>
    <x v="4"/>
    <n v="3"/>
    <n v="11.7970259"/>
    <n v="35.391077699999997"/>
    <x v="0"/>
    <b v="1"/>
    <x v="0"/>
    <n v="35.391077699999997"/>
    <x v="0"/>
    <x v="1"/>
    <x v="1"/>
    <x v="1"/>
  </r>
  <r>
    <n v="9174"/>
    <x v="146"/>
    <n v="42"/>
    <x v="14"/>
    <x v="2"/>
    <x v="13"/>
    <n v="828"/>
    <x v="3"/>
    <n v="3"/>
    <n v="52.634147339999998"/>
    <n v="157.90244202"/>
    <x v="2"/>
    <b v="1"/>
    <x v="0"/>
    <n v="157.90244202"/>
    <x v="1"/>
    <x v="0"/>
    <x v="2"/>
    <x v="0"/>
  </r>
  <r>
    <n v="9175"/>
    <x v="289"/>
    <n v="340"/>
    <x v="29"/>
    <x v="2"/>
    <x v="4"/>
    <n v="324"/>
    <x v="3"/>
    <n v="5"/>
    <n v="94.919184479999998"/>
    <n v="474.59592240000001"/>
    <x v="3"/>
    <b v="0"/>
    <x v="0"/>
    <n v="474.59592240000001"/>
    <x v="1"/>
    <x v="0"/>
    <x v="4"/>
    <x v="1"/>
  </r>
  <r>
    <n v="9176"/>
    <x v="268"/>
    <n v="340"/>
    <x v="8"/>
    <x v="0"/>
    <x v="12"/>
    <n v="560"/>
    <x v="2"/>
    <n v="4"/>
    <n v="83.542700640000007"/>
    <n v="334.17080256000003"/>
    <x v="0"/>
    <b v="0"/>
    <x v="0"/>
    <n v="334.17080256000003"/>
    <x v="0"/>
    <x v="0"/>
    <x v="1"/>
    <x v="1"/>
  </r>
  <r>
    <n v="9177"/>
    <x v="148"/>
    <n v="345"/>
    <x v="26"/>
    <x v="2"/>
    <x v="18"/>
    <n v="630"/>
    <x v="0"/>
    <n v="1"/>
    <n v="50.18220333"/>
    <n v="50.18220333"/>
    <x v="2"/>
    <b v="1"/>
    <x v="3904"/>
    <n v="45.163982996999998"/>
    <x v="1"/>
    <x v="2"/>
    <x v="3"/>
    <x v="1"/>
  </r>
  <r>
    <n v="9178"/>
    <x v="125"/>
    <n v="445"/>
    <x v="40"/>
    <x v="2"/>
    <x v="11"/>
    <n v="52"/>
    <x v="3"/>
    <n v="3"/>
    <n v="96.620963709999998"/>
    <n v="289.86289112999998"/>
    <x v="1"/>
    <b v="0"/>
    <x v="3905"/>
    <n v="260.87660201999995"/>
    <x v="1"/>
    <x v="2"/>
    <x v="3"/>
    <x v="0"/>
  </r>
  <r>
    <n v="9179"/>
    <x v="52"/>
    <n v="235"/>
    <x v="41"/>
    <x v="1"/>
    <x v="18"/>
    <n v="500"/>
    <x v="3"/>
    <n v="3"/>
    <n v="14.582212930000001"/>
    <n v="43.746638790000006"/>
    <x v="1"/>
    <b v="0"/>
    <x v="0"/>
    <n v="43.746638790000006"/>
    <x v="0"/>
    <x v="0"/>
    <x v="4"/>
    <x v="1"/>
  </r>
  <r>
    <n v="9180"/>
    <x v="210"/>
    <n v="5"/>
    <x v="25"/>
    <x v="1"/>
    <x v="11"/>
    <n v="223"/>
    <x v="0"/>
    <n v="2"/>
    <n v="82.700212530000002"/>
    <n v="165.40042506"/>
    <x v="2"/>
    <b v="0"/>
    <x v="0"/>
    <n v="165.40042506"/>
    <x v="1"/>
    <x v="1"/>
    <x v="1"/>
    <x v="0"/>
  </r>
  <r>
    <n v="9181"/>
    <x v="328"/>
    <n v="331"/>
    <x v="48"/>
    <x v="0"/>
    <x v="3"/>
    <n v="237"/>
    <x v="0"/>
    <n v="1"/>
    <n v="17.271887249999999"/>
    <n v="17.271887249999999"/>
    <x v="2"/>
    <b v="0"/>
    <x v="0"/>
    <n v="17.271887249999999"/>
    <x v="0"/>
    <x v="0"/>
    <x v="1"/>
    <x v="1"/>
  </r>
  <r>
    <n v="9182"/>
    <x v="44"/>
    <n v="380"/>
    <x v="37"/>
    <x v="0"/>
    <x v="12"/>
    <n v="905"/>
    <x v="1"/>
    <n v="1"/>
    <n v="89.21209992"/>
    <n v="89.21209992"/>
    <x v="1"/>
    <b v="1"/>
    <x v="0"/>
    <n v="89.21209992"/>
    <x v="1"/>
    <x v="0"/>
    <x v="3"/>
    <x v="0"/>
  </r>
  <r>
    <n v="9183"/>
    <x v="288"/>
    <n v="419"/>
    <x v="36"/>
    <x v="0"/>
    <x v="19"/>
    <n v="107"/>
    <x v="0"/>
    <n v="4"/>
    <n v="80.356161610000001"/>
    <n v="321.42464644"/>
    <x v="0"/>
    <b v="1"/>
    <x v="0"/>
    <n v="321.42464644"/>
    <x v="0"/>
    <x v="1"/>
    <x v="0"/>
    <x v="1"/>
  </r>
  <r>
    <n v="9184"/>
    <x v="221"/>
    <n v="71"/>
    <x v="4"/>
    <x v="1"/>
    <x v="4"/>
    <n v="252"/>
    <x v="4"/>
    <n v="4"/>
    <n v="16.405729900000001"/>
    <n v="65.622919600000003"/>
    <x v="1"/>
    <b v="1"/>
    <x v="0"/>
    <n v="65.622919600000003"/>
    <x v="0"/>
    <x v="1"/>
    <x v="2"/>
    <x v="1"/>
  </r>
  <r>
    <n v="9185"/>
    <x v="342"/>
    <n v="78"/>
    <x v="20"/>
    <x v="2"/>
    <x v="8"/>
    <n v="86"/>
    <x v="3"/>
    <n v="1"/>
    <n v="16.59262124"/>
    <n v="16.59262124"/>
    <x v="3"/>
    <b v="1"/>
    <x v="0"/>
    <n v="16.59262124"/>
    <x v="0"/>
    <x v="1"/>
    <x v="2"/>
    <x v="0"/>
  </r>
  <r>
    <n v="9186"/>
    <x v="282"/>
    <n v="31"/>
    <x v="27"/>
    <x v="2"/>
    <x v="16"/>
    <n v="44"/>
    <x v="3"/>
    <n v="5"/>
    <n v="65.450772670000006"/>
    <n v="327.25386335000002"/>
    <x v="1"/>
    <b v="1"/>
    <x v="3906"/>
    <n v="294.52847702000003"/>
    <x v="1"/>
    <x v="2"/>
    <x v="0"/>
    <x v="1"/>
  </r>
  <r>
    <n v="9187"/>
    <x v="225"/>
    <n v="473"/>
    <x v="8"/>
    <x v="2"/>
    <x v="17"/>
    <n v="476"/>
    <x v="4"/>
    <n v="4"/>
    <n v="13.871369359999999"/>
    <n v="55.485477439999997"/>
    <x v="3"/>
    <b v="1"/>
    <x v="3907"/>
    <n v="49.936929696999997"/>
    <x v="0"/>
    <x v="2"/>
    <x v="0"/>
    <x v="0"/>
  </r>
  <r>
    <n v="9188"/>
    <x v="130"/>
    <n v="268"/>
    <x v="33"/>
    <x v="2"/>
    <x v="10"/>
    <n v="581"/>
    <x v="2"/>
    <n v="4"/>
    <n v="69.867905449999995"/>
    <n v="279.47162179999998"/>
    <x v="3"/>
    <b v="1"/>
    <x v="3908"/>
    <n v="251.52445961999999"/>
    <x v="0"/>
    <x v="2"/>
    <x v="1"/>
    <x v="0"/>
  </r>
  <r>
    <n v="9189"/>
    <x v="146"/>
    <n v="120"/>
    <x v="23"/>
    <x v="1"/>
    <x v="10"/>
    <n v="799"/>
    <x v="0"/>
    <n v="4"/>
    <n v="42.887573179999997"/>
    <n v="171.55029271999999"/>
    <x v="0"/>
    <b v="1"/>
    <x v="3909"/>
    <n v="154.39526344999999"/>
    <x v="0"/>
    <x v="2"/>
    <x v="4"/>
    <x v="1"/>
  </r>
  <r>
    <n v="9190"/>
    <x v="360"/>
    <n v="242"/>
    <x v="41"/>
    <x v="0"/>
    <x v="1"/>
    <n v="972"/>
    <x v="2"/>
    <n v="4"/>
    <n v="60.920590660000002"/>
    <n v="243.68236264000001"/>
    <x v="1"/>
    <b v="0"/>
    <x v="3910"/>
    <n v="219.31412638"/>
    <x v="1"/>
    <x v="2"/>
    <x v="2"/>
    <x v="1"/>
  </r>
  <r>
    <n v="9191"/>
    <x v="304"/>
    <n v="222"/>
    <x v="2"/>
    <x v="1"/>
    <x v="5"/>
    <n v="22"/>
    <x v="4"/>
    <n v="1"/>
    <n v="18.996844880000001"/>
    <n v="18.996844880000001"/>
    <x v="1"/>
    <b v="1"/>
    <x v="3911"/>
    <n v="17.097160392000003"/>
    <x v="1"/>
    <x v="2"/>
    <x v="1"/>
    <x v="1"/>
  </r>
  <r>
    <n v="9192"/>
    <x v="131"/>
    <n v="14"/>
    <x v="9"/>
    <x v="2"/>
    <x v="18"/>
    <n v="298"/>
    <x v="1"/>
    <n v="3"/>
    <n v="58.719830539999997"/>
    <n v="176.15949161999998"/>
    <x v="0"/>
    <b v="1"/>
    <x v="0"/>
    <n v="176.15949161999998"/>
    <x v="0"/>
    <x v="1"/>
    <x v="2"/>
    <x v="1"/>
  </r>
  <r>
    <n v="9193"/>
    <x v="322"/>
    <n v="485"/>
    <x v="5"/>
    <x v="2"/>
    <x v="13"/>
    <n v="527"/>
    <x v="3"/>
    <n v="1"/>
    <n v="25.93649748"/>
    <n v="25.93649748"/>
    <x v="1"/>
    <b v="0"/>
    <x v="0"/>
    <n v="25.93649748"/>
    <x v="1"/>
    <x v="1"/>
    <x v="0"/>
    <x v="0"/>
  </r>
  <r>
    <n v="9194"/>
    <x v="79"/>
    <n v="129"/>
    <x v="32"/>
    <x v="1"/>
    <x v="7"/>
    <n v="293"/>
    <x v="2"/>
    <n v="2"/>
    <n v="24.210591699999998"/>
    <n v="48.421183399999997"/>
    <x v="1"/>
    <b v="1"/>
    <x v="0"/>
    <n v="48.421183399999997"/>
    <x v="1"/>
    <x v="1"/>
    <x v="4"/>
    <x v="0"/>
  </r>
  <r>
    <n v="9195"/>
    <x v="337"/>
    <n v="234"/>
    <x v="49"/>
    <x v="0"/>
    <x v="15"/>
    <n v="709"/>
    <x v="0"/>
    <n v="4"/>
    <n v="75.445565029999997"/>
    <n v="301.78226011999999"/>
    <x v="3"/>
    <b v="0"/>
    <x v="0"/>
    <n v="301.78226011999999"/>
    <x v="1"/>
    <x v="0"/>
    <x v="4"/>
    <x v="1"/>
  </r>
  <r>
    <n v="9196"/>
    <x v="25"/>
    <n v="21"/>
    <x v="22"/>
    <x v="0"/>
    <x v="6"/>
    <n v="533"/>
    <x v="2"/>
    <n v="4"/>
    <n v="76.252050269999998"/>
    <n v="305.00820107999999"/>
    <x v="3"/>
    <b v="0"/>
    <x v="3912"/>
    <n v="274.50738096999999"/>
    <x v="0"/>
    <x v="2"/>
    <x v="0"/>
    <x v="1"/>
  </r>
  <r>
    <n v="9197"/>
    <x v="240"/>
    <n v="358"/>
    <x v="4"/>
    <x v="2"/>
    <x v="6"/>
    <n v="469"/>
    <x v="0"/>
    <n v="2"/>
    <n v="12.829399970000001"/>
    <n v="25.658799940000002"/>
    <x v="0"/>
    <b v="1"/>
    <x v="0"/>
    <n v="25.658799940000002"/>
    <x v="0"/>
    <x v="0"/>
    <x v="2"/>
    <x v="1"/>
  </r>
  <r>
    <n v="9198"/>
    <x v="188"/>
    <n v="233"/>
    <x v="22"/>
    <x v="0"/>
    <x v="9"/>
    <n v="141"/>
    <x v="3"/>
    <n v="3"/>
    <n v="21.203239029999999"/>
    <n v="63.609717089999997"/>
    <x v="3"/>
    <b v="0"/>
    <x v="0"/>
    <n v="63.609717089999997"/>
    <x v="1"/>
    <x v="0"/>
    <x v="2"/>
    <x v="1"/>
  </r>
  <r>
    <n v="9199"/>
    <x v="75"/>
    <n v="76"/>
    <x v="30"/>
    <x v="1"/>
    <x v="7"/>
    <n v="290"/>
    <x v="4"/>
    <n v="1"/>
    <n v="26.29029645"/>
    <n v="26.29029645"/>
    <x v="2"/>
    <b v="1"/>
    <x v="0"/>
    <n v="26.29029645"/>
    <x v="1"/>
    <x v="0"/>
    <x v="0"/>
    <x v="0"/>
  </r>
  <r>
    <n v="9200"/>
    <x v="21"/>
    <n v="352"/>
    <x v="52"/>
    <x v="2"/>
    <x v="0"/>
    <n v="772"/>
    <x v="2"/>
    <n v="3"/>
    <n v="26.619047349999999"/>
    <n v="79.857142049999993"/>
    <x v="3"/>
    <b v="0"/>
    <x v="3913"/>
    <n v="71.871427844999999"/>
    <x v="1"/>
    <x v="2"/>
    <x v="1"/>
    <x v="0"/>
  </r>
  <r>
    <n v="9201"/>
    <x v="49"/>
    <n v="252"/>
    <x v="23"/>
    <x v="2"/>
    <x v="2"/>
    <n v="579"/>
    <x v="1"/>
    <n v="3"/>
    <n v="14.71696502"/>
    <n v="44.150895059999996"/>
    <x v="1"/>
    <b v="0"/>
    <x v="0"/>
    <n v="44.150895059999996"/>
    <x v="1"/>
    <x v="0"/>
    <x v="4"/>
    <x v="0"/>
  </r>
  <r>
    <n v="9202"/>
    <x v="233"/>
    <n v="365"/>
    <x v="28"/>
    <x v="0"/>
    <x v="18"/>
    <n v="187"/>
    <x v="0"/>
    <n v="4"/>
    <n v="94.961979170000006"/>
    <n v="379.84791668000003"/>
    <x v="1"/>
    <b v="1"/>
    <x v="0"/>
    <n v="379.84791668000003"/>
    <x v="1"/>
    <x v="1"/>
    <x v="1"/>
    <x v="1"/>
  </r>
  <r>
    <n v="9203"/>
    <x v="311"/>
    <n v="160"/>
    <x v="32"/>
    <x v="2"/>
    <x v="11"/>
    <n v="488"/>
    <x v="2"/>
    <n v="1"/>
    <n v="38.017151570000003"/>
    <n v="38.017151570000003"/>
    <x v="2"/>
    <b v="1"/>
    <x v="3914"/>
    <n v="34.215436413000006"/>
    <x v="1"/>
    <x v="2"/>
    <x v="3"/>
    <x v="1"/>
  </r>
  <r>
    <n v="9204"/>
    <x v="35"/>
    <n v="2"/>
    <x v="22"/>
    <x v="2"/>
    <x v="7"/>
    <n v="958"/>
    <x v="3"/>
    <n v="1"/>
    <n v="51.475504389999998"/>
    <n v="51.475504389999998"/>
    <x v="2"/>
    <b v="1"/>
    <x v="0"/>
    <n v="51.475504389999998"/>
    <x v="0"/>
    <x v="0"/>
    <x v="3"/>
    <x v="0"/>
  </r>
  <r>
    <n v="9205"/>
    <x v="140"/>
    <n v="100"/>
    <x v="6"/>
    <x v="1"/>
    <x v="18"/>
    <n v="356"/>
    <x v="3"/>
    <n v="3"/>
    <n v="20.04177747"/>
    <n v="60.125332409999999"/>
    <x v="0"/>
    <b v="1"/>
    <x v="0"/>
    <n v="60.125332409999999"/>
    <x v="0"/>
    <x v="1"/>
    <x v="4"/>
    <x v="0"/>
  </r>
  <r>
    <n v="9206"/>
    <x v="311"/>
    <n v="327"/>
    <x v="48"/>
    <x v="2"/>
    <x v="13"/>
    <n v="821"/>
    <x v="2"/>
    <n v="3"/>
    <n v="81.235395089999997"/>
    <n v="243.70618526999999"/>
    <x v="3"/>
    <b v="1"/>
    <x v="0"/>
    <n v="243.70618526999999"/>
    <x v="0"/>
    <x v="1"/>
    <x v="3"/>
    <x v="1"/>
  </r>
  <r>
    <n v="9207"/>
    <x v="116"/>
    <n v="343"/>
    <x v="47"/>
    <x v="0"/>
    <x v="12"/>
    <n v="164"/>
    <x v="3"/>
    <n v="3"/>
    <n v="63.481346360000003"/>
    <n v="190.44403908000001"/>
    <x v="0"/>
    <b v="0"/>
    <x v="3915"/>
    <n v="171.39963517000001"/>
    <x v="1"/>
    <x v="2"/>
    <x v="3"/>
    <x v="1"/>
  </r>
  <r>
    <n v="9208"/>
    <x v="185"/>
    <n v="126"/>
    <x v="43"/>
    <x v="0"/>
    <x v="11"/>
    <n v="209"/>
    <x v="2"/>
    <n v="4"/>
    <n v="14.431858460000001"/>
    <n v="57.727433840000003"/>
    <x v="0"/>
    <b v="0"/>
    <x v="3916"/>
    <n v="51.954690456000002"/>
    <x v="0"/>
    <x v="2"/>
    <x v="0"/>
    <x v="0"/>
  </r>
  <r>
    <n v="9209"/>
    <x v="195"/>
    <n v="287"/>
    <x v="30"/>
    <x v="2"/>
    <x v="12"/>
    <n v="852"/>
    <x v="4"/>
    <n v="2"/>
    <n v="46.366290900000003"/>
    <n v="92.732581800000006"/>
    <x v="3"/>
    <b v="0"/>
    <x v="0"/>
    <n v="92.732581800000006"/>
    <x v="1"/>
    <x v="1"/>
    <x v="4"/>
    <x v="1"/>
  </r>
  <r>
    <n v="9210"/>
    <x v="271"/>
    <n v="201"/>
    <x v="45"/>
    <x v="1"/>
    <x v="10"/>
    <n v="661"/>
    <x v="4"/>
    <n v="4"/>
    <n v="97.933564649999994"/>
    <n v="391.73425859999998"/>
    <x v="3"/>
    <b v="0"/>
    <x v="3917"/>
    <n v="352.56083273999997"/>
    <x v="1"/>
    <x v="2"/>
    <x v="4"/>
    <x v="0"/>
  </r>
  <r>
    <n v="9211"/>
    <x v="8"/>
    <n v="54"/>
    <x v="7"/>
    <x v="2"/>
    <x v="11"/>
    <n v="601"/>
    <x v="1"/>
    <n v="1"/>
    <n v="89.530390269999998"/>
    <n v="89.530390269999998"/>
    <x v="2"/>
    <b v="1"/>
    <x v="3918"/>
    <n v="80.577351242999995"/>
    <x v="0"/>
    <x v="2"/>
    <x v="1"/>
    <x v="1"/>
  </r>
  <r>
    <n v="9212"/>
    <x v="276"/>
    <n v="278"/>
    <x v="45"/>
    <x v="0"/>
    <x v="3"/>
    <n v="642"/>
    <x v="2"/>
    <n v="4"/>
    <n v="50.157291800000003"/>
    <n v="200.62916720000001"/>
    <x v="3"/>
    <b v="0"/>
    <x v="0"/>
    <n v="200.62916720000001"/>
    <x v="1"/>
    <x v="1"/>
    <x v="3"/>
    <x v="1"/>
  </r>
  <r>
    <n v="9213"/>
    <x v="44"/>
    <n v="63"/>
    <x v="42"/>
    <x v="1"/>
    <x v="9"/>
    <n v="415"/>
    <x v="3"/>
    <n v="5"/>
    <n v="57.879840170000001"/>
    <n v="289.39920085"/>
    <x v="3"/>
    <b v="0"/>
    <x v="0"/>
    <n v="289.39920085"/>
    <x v="0"/>
    <x v="0"/>
    <x v="1"/>
    <x v="1"/>
  </r>
  <r>
    <n v="9214"/>
    <x v="356"/>
    <n v="140"/>
    <x v="10"/>
    <x v="1"/>
    <x v="0"/>
    <n v="59"/>
    <x v="0"/>
    <n v="3"/>
    <n v="62.386275439999999"/>
    <n v="187.15882632"/>
    <x v="1"/>
    <b v="0"/>
    <x v="0"/>
    <n v="187.15882632"/>
    <x v="0"/>
    <x v="1"/>
    <x v="3"/>
    <x v="1"/>
  </r>
  <r>
    <n v="9215"/>
    <x v="93"/>
    <n v="65"/>
    <x v="17"/>
    <x v="2"/>
    <x v="1"/>
    <n v="592"/>
    <x v="2"/>
    <n v="1"/>
    <n v="68.165683540000003"/>
    <n v="68.165683540000003"/>
    <x v="3"/>
    <b v="1"/>
    <x v="0"/>
    <n v="68.165683540000003"/>
    <x v="1"/>
    <x v="0"/>
    <x v="3"/>
    <x v="0"/>
  </r>
  <r>
    <n v="9216"/>
    <x v="293"/>
    <n v="453"/>
    <x v="27"/>
    <x v="1"/>
    <x v="3"/>
    <n v="210"/>
    <x v="0"/>
    <n v="3"/>
    <n v="81.653338430000005"/>
    <n v="244.96001529"/>
    <x v="0"/>
    <b v="1"/>
    <x v="0"/>
    <n v="244.96001529"/>
    <x v="1"/>
    <x v="1"/>
    <x v="2"/>
    <x v="0"/>
  </r>
  <r>
    <n v="9217"/>
    <x v="100"/>
    <n v="101"/>
    <x v="9"/>
    <x v="1"/>
    <x v="16"/>
    <n v="520"/>
    <x v="1"/>
    <n v="5"/>
    <n v="84.122863019999997"/>
    <n v="420.6143151"/>
    <x v="0"/>
    <b v="0"/>
    <x v="3919"/>
    <n v="378.55288359000002"/>
    <x v="1"/>
    <x v="2"/>
    <x v="2"/>
    <x v="1"/>
  </r>
  <r>
    <n v="9218"/>
    <x v="114"/>
    <n v="12"/>
    <x v="29"/>
    <x v="2"/>
    <x v="16"/>
    <n v="579"/>
    <x v="1"/>
    <n v="4"/>
    <n v="24.5128789"/>
    <n v="98.051515600000002"/>
    <x v="1"/>
    <b v="0"/>
    <x v="3920"/>
    <n v="88.246364038999999"/>
    <x v="0"/>
    <x v="2"/>
    <x v="1"/>
    <x v="1"/>
  </r>
  <r>
    <n v="9219"/>
    <x v="292"/>
    <n v="198"/>
    <x v="36"/>
    <x v="1"/>
    <x v="19"/>
    <n v="442"/>
    <x v="1"/>
    <n v="5"/>
    <n v="95.301591779999995"/>
    <n v="476.50795889999995"/>
    <x v="1"/>
    <b v="0"/>
    <x v="3921"/>
    <n v="428.85716300999997"/>
    <x v="1"/>
    <x v="2"/>
    <x v="2"/>
    <x v="0"/>
  </r>
  <r>
    <n v="9220"/>
    <x v="160"/>
    <n v="85"/>
    <x v="31"/>
    <x v="1"/>
    <x v="4"/>
    <n v="930"/>
    <x v="4"/>
    <n v="4"/>
    <n v="33.997475350000002"/>
    <n v="135.98990140000001"/>
    <x v="3"/>
    <b v="0"/>
    <x v="3922"/>
    <n v="122.39091126000001"/>
    <x v="1"/>
    <x v="2"/>
    <x v="2"/>
    <x v="1"/>
  </r>
  <r>
    <n v="9221"/>
    <x v="266"/>
    <n v="385"/>
    <x v="21"/>
    <x v="1"/>
    <x v="2"/>
    <n v="189"/>
    <x v="2"/>
    <n v="1"/>
    <n v="20.874278090000001"/>
    <n v="20.874278090000001"/>
    <x v="1"/>
    <b v="0"/>
    <x v="3923"/>
    <n v="18.786850281"/>
    <x v="0"/>
    <x v="2"/>
    <x v="1"/>
    <x v="0"/>
  </r>
  <r>
    <n v="9222"/>
    <x v="323"/>
    <n v="347"/>
    <x v="19"/>
    <x v="1"/>
    <x v="0"/>
    <n v="587"/>
    <x v="1"/>
    <n v="4"/>
    <n v="90.183598700000005"/>
    <n v="360.73439480000002"/>
    <x v="3"/>
    <b v="1"/>
    <x v="0"/>
    <n v="360.73439480000002"/>
    <x v="0"/>
    <x v="1"/>
    <x v="0"/>
    <x v="1"/>
  </r>
  <r>
    <n v="9223"/>
    <x v="54"/>
    <n v="289"/>
    <x v="48"/>
    <x v="1"/>
    <x v="4"/>
    <n v="430"/>
    <x v="3"/>
    <n v="5"/>
    <n v="17.176479969999999"/>
    <n v="85.882399849999999"/>
    <x v="1"/>
    <b v="1"/>
    <x v="0"/>
    <n v="85.882399849999999"/>
    <x v="1"/>
    <x v="1"/>
    <x v="0"/>
    <x v="1"/>
  </r>
  <r>
    <n v="9224"/>
    <x v="198"/>
    <n v="322"/>
    <x v="23"/>
    <x v="1"/>
    <x v="14"/>
    <n v="904"/>
    <x v="3"/>
    <n v="1"/>
    <n v="70.398272649999996"/>
    <n v="70.398272649999996"/>
    <x v="1"/>
    <b v="0"/>
    <x v="3924"/>
    <n v="63.358445384999996"/>
    <x v="1"/>
    <x v="2"/>
    <x v="0"/>
    <x v="0"/>
  </r>
  <r>
    <n v="9225"/>
    <x v="259"/>
    <n v="185"/>
    <x v="3"/>
    <x v="1"/>
    <x v="5"/>
    <n v="265"/>
    <x v="4"/>
    <n v="4"/>
    <n v="87.85119761"/>
    <n v="351.40479044"/>
    <x v="1"/>
    <b v="1"/>
    <x v="0"/>
    <n v="351.40479044"/>
    <x v="1"/>
    <x v="0"/>
    <x v="3"/>
    <x v="1"/>
  </r>
  <r>
    <n v="9226"/>
    <x v="242"/>
    <n v="298"/>
    <x v="43"/>
    <x v="2"/>
    <x v="5"/>
    <n v="880"/>
    <x v="1"/>
    <n v="3"/>
    <n v="17.39598754"/>
    <n v="52.18796262"/>
    <x v="2"/>
    <b v="0"/>
    <x v="0"/>
    <n v="52.18796262"/>
    <x v="1"/>
    <x v="0"/>
    <x v="4"/>
    <x v="0"/>
  </r>
  <r>
    <n v="9227"/>
    <x v="183"/>
    <n v="188"/>
    <x v="12"/>
    <x v="0"/>
    <x v="13"/>
    <n v="757"/>
    <x v="0"/>
    <n v="3"/>
    <n v="92.729312500000006"/>
    <n v="278.18793750000003"/>
    <x v="3"/>
    <b v="1"/>
    <x v="3925"/>
    <n v="250.36914375000003"/>
    <x v="1"/>
    <x v="2"/>
    <x v="0"/>
    <x v="1"/>
  </r>
  <r>
    <n v="9228"/>
    <x v="66"/>
    <n v="18"/>
    <x v="31"/>
    <x v="2"/>
    <x v="0"/>
    <n v="27"/>
    <x v="1"/>
    <n v="4"/>
    <n v="92.43794733"/>
    <n v="369.75178932"/>
    <x v="3"/>
    <b v="0"/>
    <x v="3926"/>
    <n v="332.77661038999997"/>
    <x v="1"/>
    <x v="2"/>
    <x v="1"/>
    <x v="1"/>
  </r>
  <r>
    <n v="9229"/>
    <x v="11"/>
    <n v="357"/>
    <x v="17"/>
    <x v="2"/>
    <x v="12"/>
    <n v="755"/>
    <x v="4"/>
    <n v="2"/>
    <n v="57.024795300000001"/>
    <n v="114.0495906"/>
    <x v="2"/>
    <b v="1"/>
    <x v="0"/>
    <n v="114.0495906"/>
    <x v="0"/>
    <x v="1"/>
    <x v="2"/>
    <x v="0"/>
  </r>
  <r>
    <n v="9230"/>
    <x v="184"/>
    <n v="126"/>
    <x v="4"/>
    <x v="2"/>
    <x v="4"/>
    <n v="980"/>
    <x v="0"/>
    <n v="4"/>
    <n v="18.975066779999999"/>
    <n v="75.900267119999995"/>
    <x v="2"/>
    <b v="0"/>
    <x v="3927"/>
    <n v="68.310240409999992"/>
    <x v="0"/>
    <x v="2"/>
    <x v="3"/>
    <x v="1"/>
  </r>
  <r>
    <n v="9231"/>
    <x v="234"/>
    <n v="260"/>
    <x v="6"/>
    <x v="2"/>
    <x v="18"/>
    <n v="170"/>
    <x v="3"/>
    <n v="1"/>
    <n v="52.938791590000001"/>
    <n v="52.938791590000001"/>
    <x v="0"/>
    <b v="0"/>
    <x v="3928"/>
    <n v="47.644912431000002"/>
    <x v="0"/>
    <x v="2"/>
    <x v="0"/>
    <x v="1"/>
  </r>
  <r>
    <n v="9232"/>
    <x v="278"/>
    <n v="449"/>
    <x v="30"/>
    <x v="1"/>
    <x v="4"/>
    <n v="313"/>
    <x v="2"/>
    <n v="3"/>
    <n v="15.1755107"/>
    <n v="45.526532099999997"/>
    <x v="1"/>
    <b v="0"/>
    <x v="0"/>
    <n v="45.526532099999997"/>
    <x v="1"/>
    <x v="0"/>
    <x v="0"/>
    <x v="1"/>
  </r>
  <r>
    <n v="9233"/>
    <x v="139"/>
    <n v="325"/>
    <x v="41"/>
    <x v="1"/>
    <x v="2"/>
    <n v="816"/>
    <x v="1"/>
    <n v="4"/>
    <n v="96.982345820000006"/>
    <n v="387.92938328000002"/>
    <x v="3"/>
    <b v="1"/>
    <x v="0"/>
    <n v="387.92938328000002"/>
    <x v="0"/>
    <x v="0"/>
    <x v="3"/>
    <x v="0"/>
  </r>
  <r>
    <n v="9234"/>
    <x v="362"/>
    <n v="383"/>
    <x v="23"/>
    <x v="2"/>
    <x v="18"/>
    <n v="966"/>
    <x v="2"/>
    <n v="4"/>
    <n v="53.998629989999998"/>
    <n v="215.99451995999999"/>
    <x v="2"/>
    <b v="1"/>
    <x v="0"/>
    <n v="215.99451995999999"/>
    <x v="0"/>
    <x v="0"/>
    <x v="1"/>
    <x v="1"/>
  </r>
  <r>
    <n v="9235"/>
    <x v="236"/>
    <n v="308"/>
    <x v="27"/>
    <x v="0"/>
    <x v="1"/>
    <n v="663"/>
    <x v="4"/>
    <n v="1"/>
    <n v="83.631988320000005"/>
    <n v="83.631988320000005"/>
    <x v="1"/>
    <b v="0"/>
    <x v="0"/>
    <n v="83.631988320000005"/>
    <x v="1"/>
    <x v="1"/>
    <x v="2"/>
    <x v="0"/>
  </r>
  <r>
    <n v="9236"/>
    <x v="275"/>
    <n v="437"/>
    <x v="18"/>
    <x v="0"/>
    <x v="15"/>
    <n v="479"/>
    <x v="4"/>
    <n v="3"/>
    <n v="77.55646874"/>
    <n v="232.66940621999998"/>
    <x v="0"/>
    <b v="1"/>
    <x v="0"/>
    <n v="232.66940621999998"/>
    <x v="1"/>
    <x v="1"/>
    <x v="2"/>
    <x v="1"/>
  </r>
  <r>
    <n v="9237"/>
    <x v="161"/>
    <n v="489"/>
    <x v="47"/>
    <x v="1"/>
    <x v="10"/>
    <n v="999"/>
    <x v="0"/>
    <n v="4"/>
    <n v="33.977082019999997"/>
    <n v="135.90832807999999"/>
    <x v="0"/>
    <b v="0"/>
    <x v="0"/>
    <n v="135.90832807999999"/>
    <x v="0"/>
    <x v="0"/>
    <x v="0"/>
    <x v="0"/>
  </r>
  <r>
    <n v="9238"/>
    <x v="122"/>
    <n v="243"/>
    <x v="16"/>
    <x v="0"/>
    <x v="1"/>
    <n v="585"/>
    <x v="1"/>
    <n v="5"/>
    <n v="16.62203418"/>
    <n v="83.1101709"/>
    <x v="0"/>
    <b v="1"/>
    <x v="0"/>
    <n v="83.1101709"/>
    <x v="0"/>
    <x v="0"/>
    <x v="1"/>
    <x v="1"/>
  </r>
  <r>
    <n v="9239"/>
    <x v="192"/>
    <n v="499"/>
    <x v="8"/>
    <x v="1"/>
    <x v="17"/>
    <n v="468"/>
    <x v="4"/>
    <n v="2"/>
    <n v="26.266288670000002"/>
    <n v="52.532577340000003"/>
    <x v="0"/>
    <b v="0"/>
    <x v="0"/>
    <n v="52.532577340000003"/>
    <x v="1"/>
    <x v="1"/>
    <x v="2"/>
    <x v="1"/>
  </r>
  <r>
    <n v="9240"/>
    <x v="291"/>
    <n v="227"/>
    <x v="29"/>
    <x v="1"/>
    <x v="8"/>
    <n v="845"/>
    <x v="4"/>
    <n v="1"/>
    <n v="32.485693390000002"/>
    <n v="32.485693390000002"/>
    <x v="0"/>
    <b v="0"/>
    <x v="3929"/>
    <n v="29.237124051000002"/>
    <x v="0"/>
    <x v="2"/>
    <x v="3"/>
    <x v="1"/>
  </r>
  <r>
    <n v="9241"/>
    <x v="17"/>
    <n v="395"/>
    <x v="36"/>
    <x v="1"/>
    <x v="7"/>
    <n v="971"/>
    <x v="4"/>
    <n v="2"/>
    <n v="49.646676329999998"/>
    <n v="99.293352659999996"/>
    <x v="1"/>
    <b v="0"/>
    <x v="0"/>
    <n v="99.293352659999996"/>
    <x v="1"/>
    <x v="0"/>
    <x v="4"/>
    <x v="0"/>
  </r>
  <r>
    <n v="9242"/>
    <x v="97"/>
    <n v="401"/>
    <x v="23"/>
    <x v="1"/>
    <x v="13"/>
    <n v="509"/>
    <x v="1"/>
    <n v="1"/>
    <n v="86.253011619999995"/>
    <n v="86.253011619999995"/>
    <x v="2"/>
    <b v="0"/>
    <x v="3930"/>
    <n v="77.627710457999996"/>
    <x v="0"/>
    <x v="2"/>
    <x v="2"/>
    <x v="0"/>
  </r>
  <r>
    <n v="9243"/>
    <x v="239"/>
    <n v="214"/>
    <x v="25"/>
    <x v="0"/>
    <x v="10"/>
    <n v="499"/>
    <x v="1"/>
    <n v="4"/>
    <n v="10.27134648"/>
    <n v="41.08538592"/>
    <x v="2"/>
    <b v="1"/>
    <x v="0"/>
    <n v="41.08538592"/>
    <x v="1"/>
    <x v="1"/>
    <x v="0"/>
    <x v="1"/>
  </r>
  <r>
    <n v="9244"/>
    <x v="34"/>
    <n v="319"/>
    <x v="23"/>
    <x v="1"/>
    <x v="10"/>
    <n v="705"/>
    <x v="0"/>
    <n v="3"/>
    <n v="34.971331030000002"/>
    <n v="104.91399309000001"/>
    <x v="3"/>
    <b v="0"/>
    <x v="3931"/>
    <n v="94.42259378"/>
    <x v="0"/>
    <x v="2"/>
    <x v="1"/>
    <x v="1"/>
  </r>
  <r>
    <n v="9245"/>
    <x v="87"/>
    <n v="127"/>
    <x v="34"/>
    <x v="0"/>
    <x v="16"/>
    <n v="743"/>
    <x v="0"/>
    <n v="4"/>
    <n v="27.015505189999999"/>
    <n v="108.06202076"/>
    <x v="0"/>
    <b v="0"/>
    <x v="0"/>
    <n v="108.06202076"/>
    <x v="0"/>
    <x v="1"/>
    <x v="4"/>
    <x v="1"/>
  </r>
  <r>
    <n v="9246"/>
    <x v="359"/>
    <n v="110"/>
    <x v="19"/>
    <x v="2"/>
    <x v="8"/>
    <n v="833"/>
    <x v="0"/>
    <n v="5"/>
    <n v="69.018998479999993"/>
    <n v="345.09499239999997"/>
    <x v="1"/>
    <b v="1"/>
    <x v="0"/>
    <n v="345.09499239999997"/>
    <x v="0"/>
    <x v="1"/>
    <x v="3"/>
    <x v="1"/>
  </r>
  <r>
    <n v="9247"/>
    <x v="107"/>
    <n v="403"/>
    <x v="33"/>
    <x v="2"/>
    <x v="0"/>
    <n v="186"/>
    <x v="2"/>
    <n v="2"/>
    <n v="80.784369580000003"/>
    <n v="161.56873916000001"/>
    <x v="1"/>
    <b v="0"/>
    <x v="0"/>
    <n v="161.56873916000001"/>
    <x v="0"/>
    <x v="0"/>
    <x v="1"/>
    <x v="1"/>
  </r>
  <r>
    <n v="9248"/>
    <x v="278"/>
    <n v="125"/>
    <x v="26"/>
    <x v="2"/>
    <x v="3"/>
    <n v="861"/>
    <x v="1"/>
    <n v="1"/>
    <n v="39.018510489999997"/>
    <n v="39.018510489999997"/>
    <x v="3"/>
    <b v="0"/>
    <x v="3932"/>
    <n v="35.116659440999996"/>
    <x v="1"/>
    <x v="2"/>
    <x v="0"/>
    <x v="0"/>
  </r>
  <r>
    <n v="9249"/>
    <x v="125"/>
    <n v="321"/>
    <x v="6"/>
    <x v="1"/>
    <x v="6"/>
    <n v="680"/>
    <x v="3"/>
    <n v="5"/>
    <n v="62.715805209999999"/>
    <n v="313.57902604999998"/>
    <x v="2"/>
    <b v="0"/>
    <x v="3933"/>
    <n v="282.22112343999999"/>
    <x v="1"/>
    <x v="2"/>
    <x v="4"/>
    <x v="0"/>
  </r>
  <r>
    <n v="9250"/>
    <x v="242"/>
    <n v="380"/>
    <x v="24"/>
    <x v="0"/>
    <x v="18"/>
    <n v="434"/>
    <x v="2"/>
    <n v="5"/>
    <n v="89.988355209999995"/>
    <n v="449.94177604999999"/>
    <x v="0"/>
    <b v="1"/>
    <x v="0"/>
    <n v="449.94177604999999"/>
    <x v="0"/>
    <x v="1"/>
    <x v="3"/>
    <x v="1"/>
  </r>
  <r>
    <n v="9251"/>
    <x v="133"/>
    <n v="131"/>
    <x v="48"/>
    <x v="0"/>
    <x v="10"/>
    <n v="327"/>
    <x v="2"/>
    <n v="4"/>
    <n v="61.620246430000002"/>
    <n v="246.48098572000001"/>
    <x v="3"/>
    <b v="0"/>
    <x v="0"/>
    <n v="246.48098572000001"/>
    <x v="0"/>
    <x v="1"/>
    <x v="3"/>
    <x v="0"/>
  </r>
  <r>
    <n v="9252"/>
    <x v="311"/>
    <n v="387"/>
    <x v="12"/>
    <x v="2"/>
    <x v="7"/>
    <n v="400"/>
    <x v="2"/>
    <n v="4"/>
    <n v="52.563976910000001"/>
    <n v="210.25590764"/>
    <x v="2"/>
    <b v="0"/>
    <x v="3934"/>
    <n v="189.23031688"/>
    <x v="0"/>
    <x v="2"/>
    <x v="0"/>
    <x v="1"/>
  </r>
  <r>
    <n v="9253"/>
    <x v="283"/>
    <n v="200"/>
    <x v="44"/>
    <x v="2"/>
    <x v="14"/>
    <n v="434"/>
    <x v="1"/>
    <n v="4"/>
    <n v="99.511482950000001"/>
    <n v="398.04593180000001"/>
    <x v="3"/>
    <b v="0"/>
    <x v="3935"/>
    <n v="358.24133862000002"/>
    <x v="0"/>
    <x v="2"/>
    <x v="4"/>
    <x v="0"/>
  </r>
  <r>
    <n v="9254"/>
    <x v="144"/>
    <n v="434"/>
    <x v="24"/>
    <x v="0"/>
    <x v="9"/>
    <n v="63"/>
    <x v="3"/>
    <n v="2"/>
    <n v="72.028887740000002"/>
    <n v="144.05777548"/>
    <x v="3"/>
    <b v="1"/>
    <x v="3936"/>
    <n v="129.65199792999999"/>
    <x v="0"/>
    <x v="2"/>
    <x v="1"/>
    <x v="1"/>
  </r>
  <r>
    <n v="9255"/>
    <x v="233"/>
    <n v="308"/>
    <x v="39"/>
    <x v="2"/>
    <x v="1"/>
    <n v="688"/>
    <x v="3"/>
    <n v="1"/>
    <n v="53.098896340000003"/>
    <n v="53.098896340000003"/>
    <x v="0"/>
    <b v="1"/>
    <x v="0"/>
    <n v="53.098896340000003"/>
    <x v="0"/>
    <x v="1"/>
    <x v="4"/>
    <x v="1"/>
  </r>
  <r>
    <n v="9256"/>
    <x v="83"/>
    <n v="404"/>
    <x v="49"/>
    <x v="0"/>
    <x v="8"/>
    <n v="811"/>
    <x v="1"/>
    <n v="1"/>
    <n v="48.719251849999999"/>
    <n v="48.719251849999999"/>
    <x v="2"/>
    <b v="1"/>
    <x v="0"/>
    <n v="48.719251849999999"/>
    <x v="1"/>
    <x v="0"/>
    <x v="4"/>
    <x v="0"/>
  </r>
  <r>
    <n v="9257"/>
    <x v="289"/>
    <n v="189"/>
    <x v="45"/>
    <x v="1"/>
    <x v="15"/>
    <n v="445"/>
    <x v="1"/>
    <n v="1"/>
    <n v="82.483777399999994"/>
    <n v="82.483777399999994"/>
    <x v="3"/>
    <b v="0"/>
    <x v="0"/>
    <n v="82.483777399999994"/>
    <x v="0"/>
    <x v="0"/>
    <x v="0"/>
    <x v="1"/>
  </r>
  <r>
    <n v="9258"/>
    <x v="42"/>
    <n v="116"/>
    <x v="27"/>
    <x v="1"/>
    <x v="15"/>
    <n v="673"/>
    <x v="1"/>
    <n v="1"/>
    <n v="12.006853359999999"/>
    <n v="12.006853359999999"/>
    <x v="1"/>
    <b v="1"/>
    <x v="0"/>
    <n v="12.006853359999999"/>
    <x v="0"/>
    <x v="0"/>
    <x v="4"/>
    <x v="0"/>
  </r>
  <r>
    <n v="9259"/>
    <x v="269"/>
    <n v="433"/>
    <x v="33"/>
    <x v="1"/>
    <x v="3"/>
    <n v="986"/>
    <x v="0"/>
    <n v="2"/>
    <n v="65.083853840000003"/>
    <n v="130.16770768000001"/>
    <x v="1"/>
    <b v="1"/>
    <x v="0"/>
    <n v="130.16770768000001"/>
    <x v="1"/>
    <x v="0"/>
    <x v="2"/>
    <x v="1"/>
  </r>
  <r>
    <n v="9260"/>
    <x v="129"/>
    <n v="457"/>
    <x v="28"/>
    <x v="2"/>
    <x v="12"/>
    <n v="907"/>
    <x v="0"/>
    <n v="4"/>
    <n v="11.52326922"/>
    <n v="46.093076879999998"/>
    <x v="2"/>
    <b v="1"/>
    <x v="0"/>
    <n v="46.093076879999998"/>
    <x v="1"/>
    <x v="0"/>
    <x v="2"/>
    <x v="1"/>
  </r>
  <r>
    <n v="9261"/>
    <x v="310"/>
    <n v="212"/>
    <x v="0"/>
    <x v="0"/>
    <x v="6"/>
    <n v="503"/>
    <x v="0"/>
    <n v="5"/>
    <n v="57.606893419999999"/>
    <n v="288.03446709999997"/>
    <x v="2"/>
    <b v="0"/>
    <x v="3937"/>
    <n v="259.23102038999997"/>
    <x v="1"/>
    <x v="2"/>
    <x v="4"/>
    <x v="1"/>
  </r>
  <r>
    <n v="9262"/>
    <x v="360"/>
    <n v="108"/>
    <x v="6"/>
    <x v="0"/>
    <x v="10"/>
    <n v="528"/>
    <x v="1"/>
    <n v="3"/>
    <n v="53.771436379999997"/>
    <n v="161.31430913999998"/>
    <x v="3"/>
    <b v="1"/>
    <x v="0"/>
    <n v="161.31430913999998"/>
    <x v="1"/>
    <x v="1"/>
    <x v="3"/>
    <x v="1"/>
  </r>
  <r>
    <n v="9263"/>
    <x v="19"/>
    <n v="5"/>
    <x v="35"/>
    <x v="0"/>
    <x v="6"/>
    <n v="606"/>
    <x v="1"/>
    <n v="2"/>
    <n v="98.841161060000005"/>
    <n v="197.68232212000001"/>
    <x v="2"/>
    <b v="0"/>
    <x v="0"/>
    <n v="197.68232212000001"/>
    <x v="1"/>
    <x v="0"/>
    <x v="4"/>
    <x v="0"/>
  </r>
  <r>
    <n v="9264"/>
    <x v="161"/>
    <n v="477"/>
    <x v="11"/>
    <x v="0"/>
    <x v="16"/>
    <n v="412"/>
    <x v="4"/>
    <n v="4"/>
    <n v="33.210744030000001"/>
    <n v="132.84297612"/>
    <x v="0"/>
    <b v="1"/>
    <x v="0"/>
    <n v="132.84297612"/>
    <x v="1"/>
    <x v="0"/>
    <x v="3"/>
    <x v="0"/>
  </r>
  <r>
    <n v="9265"/>
    <x v="34"/>
    <n v="64"/>
    <x v="19"/>
    <x v="2"/>
    <x v="12"/>
    <n v="347"/>
    <x v="4"/>
    <n v="4"/>
    <n v="25.63541777"/>
    <n v="102.54167108"/>
    <x v="3"/>
    <b v="0"/>
    <x v="0"/>
    <n v="102.54167108"/>
    <x v="1"/>
    <x v="1"/>
    <x v="4"/>
    <x v="1"/>
  </r>
  <r>
    <n v="9266"/>
    <x v="185"/>
    <n v="26"/>
    <x v="22"/>
    <x v="1"/>
    <x v="19"/>
    <n v="522"/>
    <x v="1"/>
    <n v="3"/>
    <n v="53.775095069999999"/>
    <n v="161.32528521"/>
    <x v="1"/>
    <b v="0"/>
    <x v="3938"/>
    <n v="145.19275669000001"/>
    <x v="1"/>
    <x v="2"/>
    <x v="2"/>
    <x v="1"/>
  </r>
  <r>
    <n v="9267"/>
    <x v="60"/>
    <n v="14"/>
    <x v="48"/>
    <x v="2"/>
    <x v="5"/>
    <n v="207"/>
    <x v="1"/>
    <n v="5"/>
    <n v="27.822564280000002"/>
    <n v="139.1128214"/>
    <x v="1"/>
    <b v="1"/>
    <x v="0"/>
    <n v="139.1128214"/>
    <x v="1"/>
    <x v="0"/>
    <x v="0"/>
    <x v="0"/>
  </r>
  <r>
    <n v="9268"/>
    <x v="316"/>
    <n v="321"/>
    <x v="49"/>
    <x v="0"/>
    <x v="17"/>
    <n v="544"/>
    <x v="2"/>
    <n v="5"/>
    <n v="69.567938900000001"/>
    <n v="347.83969450000001"/>
    <x v="0"/>
    <b v="1"/>
    <x v="3939"/>
    <n v="313.05572504999998"/>
    <x v="0"/>
    <x v="2"/>
    <x v="2"/>
    <x v="1"/>
  </r>
  <r>
    <n v="9269"/>
    <x v="251"/>
    <n v="180"/>
    <x v="23"/>
    <x v="2"/>
    <x v="13"/>
    <n v="286"/>
    <x v="3"/>
    <n v="2"/>
    <n v="65.687139079999994"/>
    <n v="131.37427815999999"/>
    <x v="3"/>
    <b v="1"/>
    <x v="0"/>
    <n v="131.37427815999999"/>
    <x v="1"/>
    <x v="0"/>
    <x v="2"/>
    <x v="1"/>
  </r>
  <r>
    <n v="9270"/>
    <x v="298"/>
    <n v="84"/>
    <x v="31"/>
    <x v="1"/>
    <x v="13"/>
    <n v="867"/>
    <x v="0"/>
    <n v="3"/>
    <n v="31.018715780000001"/>
    <n v="93.056147339999995"/>
    <x v="1"/>
    <b v="0"/>
    <x v="3940"/>
    <n v="83.750532605999993"/>
    <x v="0"/>
    <x v="2"/>
    <x v="1"/>
    <x v="1"/>
  </r>
  <r>
    <n v="9271"/>
    <x v="23"/>
    <n v="201"/>
    <x v="39"/>
    <x v="1"/>
    <x v="13"/>
    <n v="80"/>
    <x v="2"/>
    <n v="3"/>
    <n v="27.568274880000001"/>
    <n v="82.704824639999998"/>
    <x v="2"/>
    <b v="0"/>
    <x v="0"/>
    <n v="82.704824639999998"/>
    <x v="0"/>
    <x v="1"/>
    <x v="1"/>
    <x v="0"/>
  </r>
  <r>
    <n v="9272"/>
    <x v="146"/>
    <n v="337"/>
    <x v="33"/>
    <x v="0"/>
    <x v="7"/>
    <n v="250"/>
    <x v="2"/>
    <n v="1"/>
    <n v="40.362402459999998"/>
    <n v="40.362402459999998"/>
    <x v="3"/>
    <b v="0"/>
    <x v="0"/>
    <n v="40.362402459999998"/>
    <x v="1"/>
    <x v="0"/>
    <x v="4"/>
    <x v="0"/>
  </r>
  <r>
    <n v="9273"/>
    <x v="19"/>
    <n v="138"/>
    <x v="41"/>
    <x v="0"/>
    <x v="0"/>
    <n v="258"/>
    <x v="2"/>
    <n v="3"/>
    <n v="56.197951629999999"/>
    <n v="168.59385488999999"/>
    <x v="0"/>
    <b v="1"/>
    <x v="0"/>
    <n v="168.59385488999999"/>
    <x v="1"/>
    <x v="0"/>
    <x v="1"/>
    <x v="1"/>
  </r>
  <r>
    <n v="9274"/>
    <x v="109"/>
    <n v="295"/>
    <x v="3"/>
    <x v="2"/>
    <x v="5"/>
    <n v="716"/>
    <x v="1"/>
    <n v="3"/>
    <n v="85.6697791"/>
    <n v="257.00933729999997"/>
    <x v="3"/>
    <b v="1"/>
    <x v="3941"/>
    <n v="231.30840356999997"/>
    <x v="0"/>
    <x v="2"/>
    <x v="4"/>
    <x v="1"/>
  </r>
  <r>
    <n v="9275"/>
    <x v="246"/>
    <n v="278"/>
    <x v="34"/>
    <x v="1"/>
    <x v="9"/>
    <n v="525"/>
    <x v="1"/>
    <n v="3"/>
    <n v="80.134133360000007"/>
    <n v="240.40240008000001"/>
    <x v="1"/>
    <b v="1"/>
    <x v="0"/>
    <n v="240.40240008000001"/>
    <x v="0"/>
    <x v="1"/>
    <x v="1"/>
    <x v="0"/>
  </r>
  <r>
    <n v="9276"/>
    <x v="252"/>
    <n v="141"/>
    <x v="9"/>
    <x v="1"/>
    <x v="15"/>
    <n v="640"/>
    <x v="1"/>
    <n v="3"/>
    <n v="99.580022049999997"/>
    <n v="298.74006614999996"/>
    <x v="0"/>
    <b v="1"/>
    <x v="3942"/>
    <n v="268.86605953999998"/>
    <x v="0"/>
    <x v="2"/>
    <x v="1"/>
    <x v="1"/>
  </r>
  <r>
    <n v="9277"/>
    <x v="297"/>
    <n v="109"/>
    <x v="30"/>
    <x v="1"/>
    <x v="1"/>
    <n v="521"/>
    <x v="3"/>
    <n v="4"/>
    <n v="49.17783532"/>
    <n v="196.71134128"/>
    <x v="2"/>
    <b v="0"/>
    <x v="0"/>
    <n v="196.71134128"/>
    <x v="0"/>
    <x v="0"/>
    <x v="4"/>
    <x v="0"/>
  </r>
  <r>
    <n v="9278"/>
    <x v="70"/>
    <n v="39"/>
    <x v="47"/>
    <x v="0"/>
    <x v="8"/>
    <n v="686"/>
    <x v="3"/>
    <n v="2"/>
    <n v="33.97921891"/>
    <n v="67.95843782"/>
    <x v="1"/>
    <b v="1"/>
    <x v="3943"/>
    <n v="61.162594038000002"/>
    <x v="0"/>
    <x v="2"/>
    <x v="1"/>
    <x v="1"/>
  </r>
  <r>
    <n v="9279"/>
    <x v="15"/>
    <n v="277"/>
    <x v="7"/>
    <x v="0"/>
    <x v="13"/>
    <n v="385"/>
    <x v="4"/>
    <n v="5"/>
    <n v="88.885554020000001"/>
    <n v="444.42777009999998"/>
    <x v="2"/>
    <b v="1"/>
    <x v="0"/>
    <n v="444.42777009999998"/>
    <x v="1"/>
    <x v="0"/>
    <x v="0"/>
    <x v="1"/>
  </r>
  <r>
    <n v="9280"/>
    <x v="195"/>
    <n v="492"/>
    <x v="23"/>
    <x v="1"/>
    <x v="15"/>
    <n v="536"/>
    <x v="0"/>
    <n v="3"/>
    <n v="22.55483443"/>
    <n v="67.664503289999999"/>
    <x v="1"/>
    <b v="0"/>
    <x v="3944"/>
    <n v="60.898052960999998"/>
    <x v="1"/>
    <x v="2"/>
    <x v="4"/>
    <x v="1"/>
  </r>
  <r>
    <n v="9281"/>
    <x v="101"/>
    <n v="479"/>
    <x v="2"/>
    <x v="2"/>
    <x v="16"/>
    <n v="770"/>
    <x v="0"/>
    <n v="5"/>
    <n v="47.687827939999998"/>
    <n v="238.4391397"/>
    <x v="2"/>
    <b v="1"/>
    <x v="0"/>
    <n v="238.4391397"/>
    <x v="0"/>
    <x v="1"/>
    <x v="0"/>
    <x v="0"/>
  </r>
  <r>
    <n v="9282"/>
    <x v="331"/>
    <n v="423"/>
    <x v="49"/>
    <x v="0"/>
    <x v="18"/>
    <n v="911"/>
    <x v="0"/>
    <n v="1"/>
    <n v="12.22146336"/>
    <n v="12.22146336"/>
    <x v="1"/>
    <b v="0"/>
    <x v="3945"/>
    <n v="10.999317024"/>
    <x v="0"/>
    <x v="2"/>
    <x v="0"/>
    <x v="1"/>
  </r>
  <r>
    <n v="9283"/>
    <x v="221"/>
    <n v="48"/>
    <x v="52"/>
    <x v="0"/>
    <x v="16"/>
    <n v="384"/>
    <x v="1"/>
    <n v="3"/>
    <n v="94.901948000000004"/>
    <n v="284.70584400000001"/>
    <x v="1"/>
    <b v="1"/>
    <x v="0"/>
    <n v="284.70584400000001"/>
    <x v="1"/>
    <x v="1"/>
    <x v="2"/>
    <x v="1"/>
  </r>
  <r>
    <n v="9284"/>
    <x v="116"/>
    <n v="275"/>
    <x v="38"/>
    <x v="2"/>
    <x v="0"/>
    <n v="231"/>
    <x v="2"/>
    <n v="5"/>
    <n v="83.057830940000002"/>
    <n v="415.28915470000004"/>
    <x v="0"/>
    <b v="1"/>
    <x v="3946"/>
    <n v="373.76023923000002"/>
    <x v="0"/>
    <x v="2"/>
    <x v="1"/>
    <x v="1"/>
  </r>
  <r>
    <n v="9285"/>
    <x v="289"/>
    <n v="90"/>
    <x v="19"/>
    <x v="2"/>
    <x v="18"/>
    <n v="162"/>
    <x v="4"/>
    <n v="5"/>
    <n v="84.772840270000003"/>
    <n v="423.86420135000003"/>
    <x v="1"/>
    <b v="1"/>
    <x v="0"/>
    <n v="423.86420135000003"/>
    <x v="1"/>
    <x v="0"/>
    <x v="1"/>
    <x v="1"/>
  </r>
  <r>
    <n v="9286"/>
    <x v="165"/>
    <n v="293"/>
    <x v="41"/>
    <x v="0"/>
    <x v="6"/>
    <n v="168"/>
    <x v="3"/>
    <n v="3"/>
    <n v="62.888002739999997"/>
    <n v="188.66400822"/>
    <x v="1"/>
    <b v="0"/>
    <x v="0"/>
    <n v="188.66400822"/>
    <x v="1"/>
    <x v="1"/>
    <x v="4"/>
    <x v="0"/>
  </r>
  <r>
    <n v="9287"/>
    <x v="173"/>
    <n v="246"/>
    <x v="8"/>
    <x v="2"/>
    <x v="14"/>
    <n v="632"/>
    <x v="0"/>
    <n v="3"/>
    <n v="32.742950899999997"/>
    <n v="98.22885269999999"/>
    <x v="2"/>
    <b v="0"/>
    <x v="3947"/>
    <n v="88.40596742999999"/>
    <x v="0"/>
    <x v="2"/>
    <x v="2"/>
    <x v="1"/>
  </r>
  <r>
    <n v="9288"/>
    <x v="171"/>
    <n v="218"/>
    <x v="46"/>
    <x v="0"/>
    <x v="12"/>
    <n v="501"/>
    <x v="1"/>
    <n v="5"/>
    <n v="94.392980829999999"/>
    <n v="471.96490415"/>
    <x v="3"/>
    <b v="0"/>
    <x v="3948"/>
    <n v="424.76841373999997"/>
    <x v="1"/>
    <x v="2"/>
    <x v="2"/>
    <x v="1"/>
  </r>
  <r>
    <n v="9289"/>
    <x v="150"/>
    <n v="380"/>
    <x v="52"/>
    <x v="0"/>
    <x v="19"/>
    <n v="366"/>
    <x v="2"/>
    <n v="2"/>
    <n v="72.719996780000002"/>
    <n v="145.43999356"/>
    <x v="2"/>
    <b v="0"/>
    <x v="3949"/>
    <n v="130.89599420000002"/>
    <x v="1"/>
    <x v="2"/>
    <x v="0"/>
    <x v="1"/>
  </r>
  <r>
    <n v="9290"/>
    <x v="361"/>
    <n v="462"/>
    <x v="29"/>
    <x v="1"/>
    <x v="9"/>
    <n v="966"/>
    <x v="3"/>
    <n v="3"/>
    <n v="82.536198229999997"/>
    <n v="247.60859468999999"/>
    <x v="1"/>
    <b v="0"/>
    <x v="0"/>
    <n v="247.60859468999999"/>
    <x v="1"/>
    <x v="1"/>
    <x v="1"/>
    <x v="1"/>
  </r>
  <r>
    <n v="9291"/>
    <x v="92"/>
    <n v="280"/>
    <x v="31"/>
    <x v="2"/>
    <x v="5"/>
    <n v="125"/>
    <x v="3"/>
    <n v="2"/>
    <n v="80.091381749999996"/>
    <n v="160.18276349999999"/>
    <x v="0"/>
    <b v="1"/>
    <x v="3950"/>
    <n v="144.16448714999999"/>
    <x v="0"/>
    <x v="2"/>
    <x v="0"/>
    <x v="0"/>
  </r>
  <r>
    <n v="9292"/>
    <x v="114"/>
    <n v="427"/>
    <x v="16"/>
    <x v="0"/>
    <x v="18"/>
    <n v="436"/>
    <x v="4"/>
    <n v="5"/>
    <n v="43.588467039999998"/>
    <n v="217.9423352"/>
    <x v="3"/>
    <b v="0"/>
    <x v="3951"/>
    <n v="196.14810168"/>
    <x v="1"/>
    <x v="2"/>
    <x v="2"/>
    <x v="1"/>
  </r>
  <r>
    <n v="9293"/>
    <x v="115"/>
    <n v="459"/>
    <x v="50"/>
    <x v="1"/>
    <x v="7"/>
    <n v="757"/>
    <x v="4"/>
    <n v="1"/>
    <n v="28.35466147"/>
    <n v="28.35466147"/>
    <x v="3"/>
    <b v="0"/>
    <x v="0"/>
    <n v="28.35466147"/>
    <x v="1"/>
    <x v="0"/>
    <x v="1"/>
    <x v="0"/>
  </r>
  <r>
    <n v="9294"/>
    <x v="212"/>
    <n v="1"/>
    <x v="16"/>
    <x v="0"/>
    <x v="4"/>
    <n v="777"/>
    <x v="3"/>
    <n v="3"/>
    <n v="21.015202240000001"/>
    <n v="63.045606720000002"/>
    <x v="2"/>
    <b v="0"/>
    <x v="0"/>
    <n v="63.045606720000002"/>
    <x v="1"/>
    <x v="0"/>
    <x v="2"/>
    <x v="1"/>
  </r>
  <r>
    <n v="9295"/>
    <x v="241"/>
    <n v="267"/>
    <x v="9"/>
    <x v="0"/>
    <x v="9"/>
    <n v="805"/>
    <x v="4"/>
    <n v="3"/>
    <n v="29.937831410000001"/>
    <n v="89.813494230000003"/>
    <x v="2"/>
    <b v="1"/>
    <x v="0"/>
    <n v="89.813494230000003"/>
    <x v="0"/>
    <x v="0"/>
    <x v="4"/>
    <x v="1"/>
  </r>
  <r>
    <n v="9296"/>
    <x v="236"/>
    <n v="357"/>
    <x v="4"/>
    <x v="2"/>
    <x v="17"/>
    <n v="161"/>
    <x v="4"/>
    <n v="4"/>
    <n v="89.978431799999996"/>
    <n v="359.91372719999998"/>
    <x v="1"/>
    <b v="0"/>
    <x v="0"/>
    <n v="359.91372719999998"/>
    <x v="1"/>
    <x v="1"/>
    <x v="1"/>
    <x v="1"/>
  </r>
  <r>
    <n v="9297"/>
    <x v="247"/>
    <n v="484"/>
    <x v="26"/>
    <x v="0"/>
    <x v="14"/>
    <n v="771"/>
    <x v="1"/>
    <n v="3"/>
    <n v="96.156207649999999"/>
    <n v="288.46862295"/>
    <x v="3"/>
    <b v="1"/>
    <x v="0"/>
    <n v="288.46862295"/>
    <x v="1"/>
    <x v="1"/>
    <x v="0"/>
    <x v="0"/>
  </r>
  <r>
    <n v="9298"/>
    <x v="151"/>
    <n v="261"/>
    <x v="17"/>
    <x v="0"/>
    <x v="10"/>
    <n v="827"/>
    <x v="0"/>
    <n v="5"/>
    <n v="39.068483219999997"/>
    <n v="195.34241609999998"/>
    <x v="2"/>
    <b v="0"/>
    <x v="0"/>
    <n v="195.34241609999998"/>
    <x v="1"/>
    <x v="0"/>
    <x v="0"/>
    <x v="0"/>
  </r>
  <r>
    <n v="9299"/>
    <x v="319"/>
    <n v="467"/>
    <x v="9"/>
    <x v="1"/>
    <x v="4"/>
    <n v="962"/>
    <x v="3"/>
    <n v="2"/>
    <n v="74.684193719999996"/>
    <n v="149.36838743999999"/>
    <x v="2"/>
    <b v="0"/>
    <x v="3952"/>
    <n v="134.43154869999998"/>
    <x v="1"/>
    <x v="2"/>
    <x v="2"/>
    <x v="1"/>
  </r>
  <r>
    <n v="9300"/>
    <x v="77"/>
    <n v="299"/>
    <x v="6"/>
    <x v="0"/>
    <x v="0"/>
    <n v="390"/>
    <x v="2"/>
    <n v="5"/>
    <n v="86.899681749999999"/>
    <n v="434.49840875000001"/>
    <x v="1"/>
    <b v="0"/>
    <x v="0"/>
    <n v="434.49840875000001"/>
    <x v="1"/>
    <x v="1"/>
    <x v="4"/>
    <x v="1"/>
  </r>
  <r>
    <n v="9301"/>
    <x v="79"/>
    <n v="376"/>
    <x v="15"/>
    <x v="2"/>
    <x v="7"/>
    <n v="499"/>
    <x v="3"/>
    <n v="5"/>
    <n v="77.009232479999994"/>
    <n v="385.04616239999996"/>
    <x v="0"/>
    <b v="0"/>
    <x v="3953"/>
    <n v="346.54154615999994"/>
    <x v="1"/>
    <x v="2"/>
    <x v="2"/>
    <x v="1"/>
  </r>
  <r>
    <n v="9302"/>
    <x v="255"/>
    <n v="445"/>
    <x v="31"/>
    <x v="2"/>
    <x v="13"/>
    <n v="596"/>
    <x v="3"/>
    <n v="4"/>
    <n v="37.562308950000002"/>
    <n v="150.24923580000001"/>
    <x v="2"/>
    <b v="1"/>
    <x v="0"/>
    <n v="150.24923580000001"/>
    <x v="1"/>
    <x v="1"/>
    <x v="1"/>
    <x v="1"/>
  </r>
  <r>
    <n v="9303"/>
    <x v="46"/>
    <n v="85"/>
    <x v="52"/>
    <x v="0"/>
    <x v="3"/>
    <n v="580"/>
    <x v="0"/>
    <n v="1"/>
    <n v="49.733804550000002"/>
    <n v="49.733804550000002"/>
    <x v="1"/>
    <b v="1"/>
    <x v="0"/>
    <n v="49.733804550000002"/>
    <x v="0"/>
    <x v="1"/>
    <x v="2"/>
    <x v="1"/>
  </r>
  <r>
    <n v="9304"/>
    <x v="330"/>
    <n v="260"/>
    <x v="27"/>
    <x v="2"/>
    <x v="10"/>
    <n v="1000"/>
    <x v="3"/>
    <n v="3"/>
    <n v="72.430190820000007"/>
    <n v="217.29057246000002"/>
    <x v="0"/>
    <b v="1"/>
    <x v="3954"/>
    <n v="195.56151522000002"/>
    <x v="1"/>
    <x v="2"/>
    <x v="2"/>
    <x v="1"/>
  </r>
  <r>
    <n v="9305"/>
    <x v="203"/>
    <n v="222"/>
    <x v="22"/>
    <x v="1"/>
    <x v="11"/>
    <n v="554"/>
    <x v="3"/>
    <n v="5"/>
    <n v="82.465909730000007"/>
    <n v="412.32954865000005"/>
    <x v="0"/>
    <b v="0"/>
    <x v="3955"/>
    <n v="371.09659379000004"/>
    <x v="0"/>
    <x v="2"/>
    <x v="1"/>
    <x v="0"/>
  </r>
  <r>
    <n v="9306"/>
    <x v="363"/>
    <n v="117"/>
    <x v="40"/>
    <x v="0"/>
    <x v="3"/>
    <n v="151"/>
    <x v="3"/>
    <n v="5"/>
    <n v="74.670652790000005"/>
    <n v="373.35326395000004"/>
    <x v="3"/>
    <b v="1"/>
    <x v="0"/>
    <n v="373.35326395000004"/>
    <x v="0"/>
    <x v="0"/>
    <x v="3"/>
    <x v="0"/>
  </r>
  <r>
    <n v="9307"/>
    <x v="363"/>
    <n v="6"/>
    <x v="52"/>
    <x v="1"/>
    <x v="6"/>
    <n v="803"/>
    <x v="0"/>
    <n v="1"/>
    <n v="49.726769910000002"/>
    <n v="49.726769910000002"/>
    <x v="1"/>
    <b v="0"/>
    <x v="0"/>
    <n v="49.726769910000002"/>
    <x v="1"/>
    <x v="1"/>
    <x v="0"/>
    <x v="1"/>
  </r>
  <r>
    <n v="9308"/>
    <x v="271"/>
    <n v="85"/>
    <x v="35"/>
    <x v="0"/>
    <x v="15"/>
    <n v="665"/>
    <x v="2"/>
    <n v="1"/>
    <n v="60.644309569999997"/>
    <n v="60.644309569999997"/>
    <x v="0"/>
    <b v="1"/>
    <x v="3956"/>
    <n v="54.579878612999998"/>
    <x v="1"/>
    <x v="2"/>
    <x v="1"/>
    <x v="0"/>
  </r>
  <r>
    <n v="9309"/>
    <x v="134"/>
    <n v="370"/>
    <x v="51"/>
    <x v="2"/>
    <x v="1"/>
    <n v="497"/>
    <x v="3"/>
    <n v="1"/>
    <n v="13.675637910000001"/>
    <n v="13.675637910000001"/>
    <x v="0"/>
    <b v="1"/>
    <x v="0"/>
    <n v="13.675637910000001"/>
    <x v="0"/>
    <x v="0"/>
    <x v="3"/>
    <x v="0"/>
  </r>
  <r>
    <n v="9310"/>
    <x v="265"/>
    <n v="467"/>
    <x v="32"/>
    <x v="1"/>
    <x v="13"/>
    <n v="826"/>
    <x v="2"/>
    <n v="4"/>
    <n v="73.796797409999996"/>
    <n v="295.18718963999999"/>
    <x v="0"/>
    <b v="1"/>
    <x v="0"/>
    <n v="295.18718963999999"/>
    <x v="1"/>
    <x v="0"/>
    <x v="0"/>
    <x v="0"/>
  </r>
  <r>
    <n v="9311"/>
    <x v="15"/>
    <n v="297"/>
    <x v="14"/>
    <x v="2"/>
    <x v="16"/>
    <n v="23"/>
    <x v="4"/>
    <n v="3"/>
    <n v="12.417682559999999"/>
    <n v="37.253047679999995"/>
    <x v="1"/>
    <b v="0"/>
    <x v="0"/>
    <n v="37.253047679999995"/>
    <x v="0"/>
    <x v="1"/>
    <x v="3"/>
    <x v="1"/>
  </r>
  <r>
    <n v="9312"/>
    <x v="105"/>
    <n v="331"/>
    <x v="28"/>
    <x v="1"/>
    <x v="6"/>
    <n v="778"/>
    <x v="1"/>
    <n v="2"/>
    <n v="81.970219920000005"/>
    <n v="163.94043984000001"/>
    <x v="0"/>
    <b v="0"/>
    <x v="0"/>
    <n v="163.94043984000001"/>
    <x v="0"/>
    <x v="1"/>
    <x v="2"/>
    <x v="1"/>
  </r>
  <r>
    <n v="9313"/>
    <x v="165"/>
    <n v="480"/>
    <x v="34"/>
    <x v="0"/>
    <x v="17"/>
    <n v="414"/>
    <x v="4"/>
    <n v="1"/>
    <n v="65.825693610000002"/>
    <n v="65.825693610000002"/>
    <x v="2"/>
    <b v="1"/>
    <x v="0"/>
    <n v="65.825693610000002"/>
    <x v="1"/>
    <x v="1"/>
    <x v="1"/>
    <x v="1"/>
  </r>
  <r>
    <n v="9314"/>
    <x v="79"/>
    <n v="311"/>
    <x v="44"/>
    <x v="0"/>
    <x v="3"/>
    <n v="783"/>
    <x v="2"/>
    <n v="2"/>
    <n v="83.463936630000006"/>
    <n v="166.92787326000001"/>
    <x v="2"/>
    <b v="0"/>
    <x v="3957"/>
    <n v="150.23508593000003"/>
    <x v="1"/>
    <x v="2"/>
    <x v="3"/>
    <x v="0"/>
  </r>
  <r>
    <n v="9315"/>
    <x v="47"/>
    <n v="11"/>
    <x v="5"/>
    <x v="2"/>
    <x v="10"/>
    <n v="442"/>
    <x v="0"/>
    <n v="3"/>
    <n v="63.215429700000001"/>
    <n v="189.64628909999999"/>
    <x v="1"/>
    <b v="0"/>
    <x v="3958"/>
    <n v="170.68166019"/>
    <x v="1"/>
    <x v="2"/>
    <x v="0"/>
    <x v="1"/>
  </r>
  <r>
    <n v="9316"/>
    <x v="131"/>
    <n v="116"/>
    <x v="12"/>
    <x v="2"/>
    <x v="5"/>
    <n v="585"/>
    <x v="0"/>
    <n v="2"/>
    <n v="57.292868919999997"/>
    <n v="114.58573783999999"/>
    <x v="3"/>
    <b v="1"/>
    <x v="0"/>
    <n v="114.58573783999999"/>
    <x v="1"/>
    <x v="1"/>
    <x v="3"/>
    <x v="1"/>
  </r>
  <r>
    <n v="9317"/>
    <x v="352"/>
    <n v="59"/>
    <x v="41"/>
    <x v="0"/>
    <x v="1"/>
    <n v="604"/>
    <x v="1"/>
    <n v="4"/>
    <n v="71.484319360000001"/>
    <n v="285.93727744"/>
    <x v="3"/>
    <b v="1"/>
    <x v="0"/>
    <n v="285.93727744"/>
    <x v="0"/>
    <x v="1"/>
    <x v="3"/>
    <x v="0"/>
  </r>
  <r>
    <n v="9318"/>
    <x v="339"/>
    <n v="152"/>
    <x v="27"/>
    <x v="0"/>
    <x v="10"/>
    <n v="433"/>
    <x v="2"/>
    <n v="3"/>
    <n v="52.625126780000002"/>
    <n v="157.87538033999999"/>
    <x v="3"/>
    <b v="0"/>
    <x v="0"/>
    <n v="157.87538033999999"/>
    <x v="1"/>
    <x v="1"/>
    <x v="0"/>
    <x v="0"/>
  </r>
  <r>
    <n v="9319"/>
    <x v="202"/>
    <n v="327"/>
    <x v="32"/>
    <x v="0"/>
    <x v="15"/>
    <n v="234"/>
    <x v="3"/>
    <n v="2"/>
    <n v="56.301269470000001"/>
    <n v="112.60253894"/>
    <x v="3"/>
    <b v="1"/>
    <x v="0"/>
    <n v="112.60253894"/>
    <x v="1"/>
    <x v="1"/>
    <x v="1"/>
    <x v="1"/>
  </r>
  <r>
    <n v="9320"/>
    <x v="176"/>
    <n v="345"/>
    <x v="24"/>
    <x v="2"/>
    <x v="16"/>
    <n v="486"/>
    <x v="1"/>
    <n v="5"/>
    <n v="70.812110750000002"/>
    <n v="354.06055375"/>
    <x v="3"/>
    <b v="1"/>
    <x v="3959"/>
    <n v="318.65449837"/>
    <x v="0"/>
    <x v="2"/>
    <x v="0"/>
    <x v="1"/>
  </r>
  <r>
    <n v="9321"/>
    <x v="241"/>
    <n v="419"/>
    <x v="48"/>
    <x v="0"/>
    <x v="18"/>
    <n v="381"/>
    <x v="4"/>
    <n v="4"/>
    <n v="61.909707840000003"/>
    <n v="247.63883136000001"/>
    <x v="1"/>
    <b v="1"/>
    <x v="0"/>
    <n v="247.63883136000001"/>
    <x v="1"/>
    <x v="0"/>
    <x v="4"/>
    <x v="1"/>
  </r>
  <r>
    <n v="9322"/>
    <x v="95"/>
    <n v="95"/>
    <x v="51"/>
    <x v="2"/>
    <x v="18"/>
    <n v="994"/>
    <x v="3"/>
    <n v="1"/>
    <n v="52.76492863"/>
    <n v="52.76492863"/>
    <x v="0"/>
    <b v="0"/>
    <x v="0"/>
    <n v="52.76492863"/>
    <x v="1"/>
    <x v="1"/>
    <x v="3"/>
    <x v="1"/>
  </r>
  <r>
    <n v="9323"/>
    <x v="184"/>
    <n v="47"/>
    <x v="47"/>
    <x v="0"/>
    <x v="5"/>
    <n v="99"/>
    <x v="0"/>
    <n v="2"/>
    <n v="96.525007220000006"/>
    <n v="193.05001444000001"/>
    <x v="3"/>
    <b v="0"/>
    <x v="0"/>
    <n v="193.05001444000001"/>
    <x v="0"/>
    <x v="0"/>
    <x v="2"/>
    <x v="0"/>
  </r>
  <r>
    <n v="9324"/>
    <x v="209"/>
    <n v="158"/>
    <x v="48"/>
    <x v="2"/>
    <x v="2"/>
    <n v="770"/>
    <x v="2"/>
    <n v="3"/>
    <n v="56.135017449999999"/>
    <n v="168.40505235000001"/>
    <x v="1"/>
    <b v="1"/>
    <x v="0"/>
    <n v="168.40505235000001"/>
    <x v="0"/>
    <x v="0"/>
    <x v="4"/>
    <x v="1"/>
  </r>
  <r>
    <n v="9325"/>
    <x v="33"/>
    <n v="489"/>
    <x v="15"/>
    <x v="2"/>
    <x v="1"/>
    <n v="320"/>
    <x v="2"/>
    <n v="4"/>
    <n v="48.490768750000001"/>
    <n v="193.963075"/>
    <x v="3"/>
    <b v="0"/>
    <x v="0"/>
    <n v="193.963075"/>
    <x v="1"/>
    <x v="0"/>
    <x v="4"/>
    <x v="1"/>
  </r>
  <r>
    <n v="9326"/>
    <x v="242"/>
    <n v="88"/>
    <x v="3"/>
    <x v="1"/>
    <x v="8"/>
    <n v="856"/>
    <x v="1"/>
    <n v="5"/>
    <n v="77.115966259999993"/>
    <n v="385.57983129999997"/>
    <x v="3"/>
    <b v="0"/>
    <x v="3960"/>
    <n v="347.02184817"/>
    <x v="0"/>
    <x v="2"/>
    <x v="2"/>
    <x v="1"/>
  </r>
  <r>
    <n v="9327"/>
    <x v="236"/>
    <n v="131"/>
    <x v="29"/>
    <x v="1"/>
    <x v="10"/>
    <n v="886"/>
    <x v="0"/>
    <n v="3"/>
    <n v="26.354178019999999"/>
    <n v="79.06253405999999"/>
    <x v="1"/>
    <b v="1"/>
    <x v="0"/>
    <n v="79.06253405999999"/>
    <x v="1"/>
    <x v="1"/>
    <x v="1"/>
    <x v="0"/>
  </r>
  <r>
    <n v="9328"/>
    <x v="235"/>
    <n v="65"/>
    <x v="24"/>
    <x v="1"/>
    <x v="17"/>
    <n v="59"/>
    <x v="4"/>
    <n v="5"/>
    <n v="75.831856329999994"/>
    <n v="379.15928164999997"/>
    <x v="2"/>
    <b v="0"/>
    <x v="0"/>
    <n v="379.15928164999997"/>
    <x v="1"/>
    <x v="0"/>
    <x v="2"/>
    <x v="0"/>
  </r>
  <r>
    <n v="9329"/>
    <x v="300"/>
    <n v="153"/>
    <x v="12"/>
    <x v="0"/>
    <x v="16"/>
    <n v="289"/>
    <x v="3"/>
    <n v="2"/>
    <n v="51.995485340000002"/>
    <n v="103.99097068"/>
    <x v="3"/>
    <b v="1"/>
    <x v="3961"/>
    <n v="93.591873610000007"/>
    <x v="1"/>
    <x v="2"/>
    <x v="0"/>
    <x v="0"/>
  </r>
  <r>
    <n v="9330"/>
    <x v="43"/>
    <n v="408"/>
    <x v="37"/>
    <x v="0"/>
    <x v="18"/>
    <n v="563"/>
    <x v="3"/>
    <n v="1"/>
    <n v="56.735252299999999"/>
    <n v="56.735252299999999"/>
    <x v="2"/>
    <b v="1"/>
    <x v="0"/>
    <n v="56.735252299999999"/>
    <x v="1"/>
    <x v="1"/>
    <x v="0"/>
    <x v="0"/>
  </r>
  <r>
    <n v="9331"/>
    <x v="99"/>
    <n v="370"/>
    <x v="8"/>
    <x v="1"/>
    <x v="1"/>
    <n v="410"/>
    <x v="3"/>
    <n v="3"/>
    <n v="72.562008660000004"/>
    <n v="217.68602598000001"/>
    <x v="1"/>
    <b v="0"/>
    <x v="0"/>
    <n v="217.68602598000001"/>
    <x v="0"/>
    <x v="0"/>
    <x v="3"/>
    <x v="1"/>
  </r>
  <r>
    <n v="9332"/>
    <x v="258"/>
    <n v="332"/>
    <x v="6"/>
    <x v="2"/>
    <x v="5"/>
    <n v="565"/>
    <x v="1"/>
    <n v="3"/>
    <n v="64.618272770000004"/>
    <n v="193.85481831000001"/>
    <x v="2"/>
    <b v="1"/>
    <x v="0"/>
    <n v="193.85481831000001"/>
    <x v="0"/>
    <x v="1"/>
    <x v="4"/>
    <x v="0"/>
  </r>
  <r>
    <n v="9333"/>
    <x v="259"/>
    <n v="74"/>
    <x v="41"/>
    <x v="1"/>
    <x v="12"/>
    <n v="570"/>
    <x v="3"/>
    <n v="1"/>
    <n v="97.075140619999999"/>
    <n v="97.075140619999999"/>
    <x v="3"/>
    <b v="1"/>
    <x v="3962"/>
    <n v="87.367626557999998"/>
    <x v="1"/>
    <x v="2"/>
    <x v="4"/>
    <x v="0"/>
  </r>
  <r>
    <n v="9334"/>
    <x v="46"/>
    <n v="294"/>
    <x v="44"/>
    <x v="2"/>
    <x v="11"/>
    <n v="523"/>
    <x v="2"/>
    <n v="1"/>
    <n v="38.243700560000001"/>
    <n v="38.243700560000001"/>
    <x v="0"/>
    <b v="0"/>
    <x v="0"/>
    <n v="38.243700560000001"/>
    <x v="1"/>
    <x v="1"/>
    <x v="3"/>
    <x v="0"/>
  </r>
  <r>
    <n v="9335"/>
    <x v="110"/>
    <n v="256"/>
    <x v="27"/>
    <x v="2"/>
    <x v="9"/>
    <n v="606"/>
    <x v="4"/>
    <n v="3"/>
    <n v="19.450670890000001"/>
    <n v="58.352012670000008"/>
    <x v="0"/>
    <b v="1"/>
    <x v="0"/>
    <n v="58.352012670000008"/>
    <x v="0"/>
    <x v="1"/>
    <x v="1"/>
    <x v="1"/>
  </r>
  <r>
    <n v="9336"/>
    <x v="339"/>
    <n v="96"/>
    <x v="24"/>
    <x v="0"/>
    <x v="19"/>
    <n v="488"/>
    <x v="3"/>
    <n v="3"/>
    <n v="46.905773809999999"/>
    <n v="140.71732143"/>
    <x v="3"/>
    <b v="1"/>
    <x v="3963"/>
    <n v="126.64558929"/>
    <x v="0"/>
    <x v="2"/>
    <x v="0"/>
    <x v="0"/>
  </r>
  <r>
    <n v="9337"/>
    <x v="218"/>
    <n v="78"/>
    <x v="3"/>
    <x v="0"/>
    <x v="18"/>
    <n v="629"/>
    <x v="3"/>
    <n v="4"/>
    <n v="57.817015259999998"/>
    <n v="231.26806103999999"/>
    <x v="2"/>
    <b v="1"/>
    <x v="0"/>
    <n v="231.26806103999999"/>
    <x v="0"/>
    <x v="1"/>
    <x v="4"/>
    <x v="0"/>
  </r>
  <r>
    <n v="9338"/>
    <x v="153"/>
    <n v="237"/>
    <x v="32"/>
    <x v="2"/>
    <x v="11"/>
    <n v="25"/>
    <x v="0"/>
    <n v="1"/>
    <n v="41.49378806"/>
    <n v="41.49378806"/>
    <x v="3"/>
    <b v="0"/>
    <x v="0"/>
    <n v="41.49378806"/>
    <x v="0"/>
    <x v="1"/>
    <x v="3"/>
    <x v="0"/>
  </r>
  <r>
    <n v="9339"/>
    <x v="110"/>
    <n v="330"/>
    <x v="23"/>
    <x v="1"/>
    <x v="17"/>
    <n v="148"/>
    <x v="2"/>
    <n v="2"/>
    <n v="45.383240950000001"/>
    <n v="90.766481900000002"/>
    <x v="3"/>
    <b v="1"/>
    <x v="3964"/>
    <n v="81.689833708999998"/>
    <x v="0"/>
    <x v="2"/>
    <x v="3"/>
    <x v="1"/>
  </r>
  <r>
    <n v="9340"/>
    <x v="75"/>
    <n v="438"/>
    <x v="11"/>
    <x v="1"/>
    <x v="0"/>
    <n v="13"/>
    <x v="3"/>
    <n v="3"/>
    <n v="92.058031839999998"/>
    <n v="276.17409551999998"/>
    <x v="3"/>
    <b v="1"/>
    <x v="0"/>
    <n v="276.17409551999998"/>
    <x v="0"/>
    <x v="0"/>
    <x v="1"/>
    <x v="1"/>
  </r>
  <r>
    <n v="9341"/>
    <x v="332"/>
    <n v="77"/>
    <x v="39"/>
    <x v="1"/>
    <x v="14"/>
    <n v="553"/>
    <x v="3"/>
    <n v="2"/>
    <n v="15.62270597"/>
    <n v="31.24541194"/>
    <x v="1"/>
    <b v="1"/>
    <x v="0"/>
    <n v="31.24541194"/>
    <x v="0"/>
    <x v="0"/>
    <x v="3"/>
    <x v="1"/>
  </r>
  <r>
    <n v="9342"/>
    <x v="291"/>
    <n v="186"/>
    <x v="21"/>
    <x v="2"/>
    <x v="9"/>
    <n v="875"/>
    <x v="0"/>
    <n v="2"/>
    <n v="42.836642079999997"/>
    <n v="85.673284159999994"/>
    <x v="3"/>
    <b v="1"/>
    <x v="3965"/>
    <n v="77.105955743999999"/>
    <x v="0"/>
    <x v="2"/>
    <x v="4"/>
    <x v="1"/>
  </r>
  <r>
    <n v="9343"/>
    <x v="326"/>
    <n v="484"/>
    <x v="20"/>
    <x v="1"/>
    <x v="8"/>
    <n v="556"/>
    <x v="4"/>
    <n v="5"/>
    <n v="75.888543249999998"/>
    <n v="379.44271624999999"/>
    <x v="0"/>
    <b v="1"/>
    <x v="0"/>
    <n v="379.44271624999999"/>
    <x v="0"/>
    <x v="0"/>
    <x v="1"/>
    <x v="0"/>
  </r>
  <r>
    <n v="9344"/>
    <x v="347"/>
    <n v="388"/>
    <x v="2"/>
    <x v="2"/>
    <x v="11"/>
    <n v="550"/>
    <x v="0"/>
    <n v="1"/>
    <n v="89.290050280000003"/>
    <n v="89.290050280000003"/>
    <x v="0"/>
    <b v="1"/>
    <x v="3966"/>
    <n v="80.361045251999997"/>
    <x v="1"/>
    <x v="2"/>
    <x v="2"/>
    <x v="0"/>
  </r>
  <r>
    <n v="9345"/>
    <x v="356"/>
    <n v="307"/>
    <x v="35"/>
    <x v="2"/>
    <x v="14"/>
    <n v="206"/>
    <x v="2"/>
    <n v="2"/>
    <n v="18.259886900000001"/>
    <n v="36.519773800000003"/>
    <x v="1"/>
    <b v="1"/>
    <x v="0"/>
    <n v="36.519773800000003"/>
    <x v="1"/>
    <x v="1"/>
    <x v="2"/>
    <x v="0"/>
  </r>
  <r>
    <n v="9346"/>
    <x v="136"/>
    <n v="227"/>
    <x v="37"/>
    <x v="0"/>
    <x v="14"/>
    <n v="697"/>
    <x v="3"/>
    <n v="2"/>
    <n v="76.444012330000007"/>
    <n v="152.88802466000001"/>
    <x v="0"/>
    <b v="0"/>
    <x v="0"/>
    <n v="152.88802466000001"/>
    <x v="0"/>
    <x v="0"/>
    <x v="3"/>
    <x v="0"/>
  </r>
  <r>
    <n v="9347"/>
    <x v="121"/>
    <n v="459"/>
    <x v="21"/>
    <x v="1"/>
    <x v="9"/>
    <n v="906"/>
    <x v="4"/>
    <n v="4"/>
    <n v="17.189394960000001"/>
    <n v="68.757579840000005"/>
    <x v="2"/>
    <b v="0"/>
    <x v="3967"/>
    <n v="61.881821854000009"/>
    <x v="0"/>
    <x v="2"/>
    <x v="2"/>
    <x v="0"/>
  </r>
  <r>
    <n v="9348"/>
    <x v="267"/>
    <n v="76"/>
    <x v="14"/>
    <x v="1"/>
    <x v="15"/>
    <n v="131"/>
    <x v="3"/>
    <n v="5"/>
    <n v="20.768657520000001"/>
    <n v="103.84328760000001"/>
    <x v="0"/>
    <b v="0"/>
    <x v="0"/>
    <n v="103.84328760000001"/>
    <x v="1"/>
    <x v="1"/>
    <x v="0"/>
    <x v="1"/>
  </r>
  <r>
    <n v="9349"/>
    <x v="66"/>
    <n v="89"/>
    <x v="9"/>
    <x v="1"/>
    <x v="3"/>
    <n v="924"/>
    <x v="0"/>
    <n v="4"/>
    <n v="68.844792749999996"/>
    <n v="275.37917099999999"/>
    <x v="3"/>
    <b v="1"/>
    <x v="0"/>
    <n v="275.37917099999999"/>
    <x v="0"/>
    <x v="0"/>
    <x v="3"/>
    <x v="1"/>
  </r>
  <r>
    <n v="9350"/>
    <x v="357"/>
    <n v="423"/>
    <x v="52"/>
    <x v="2"/>
    <x v="1"/>
    <n v="907"/>
    <x v="2"/>
    <n v="1"/>
    <n v="98.283592179999999"/>
    <n v="98.283592179999999"/>
    <x v="3"/>
    <b v="1"/>
    <x v="3968"/>
    <n v="88.455232961999997"/>
    <x v="0"/>
    <x v="2"/>
    <x v="2"/>
    <x v="1"/>
  </r>
  <r>
    <n v="9351"/>
    <x v="265"/>
    <n v="481"/>
    <x v="52"/>
    <x v="0"/>
    <x v="13"/>
    <n v="639"/>
    <x v="0"/>
    <n v="2"/>
    <n v="67.712328630000002"/>
    <n v="135.42465726"/>
    <x v="3"/>
    <b v="1"/>
    <x v="0"/>
    <n v="135.42465726"/>
    <x v="1"/>
    <x v="0"/>
    <x v="3"/>
    <x v="0"/>
  </r>
  <r>
    <n v="9352"/>
    <x v="117"/>
    <n v="291"/>
    <x v="29"/>
    <x v="1"/>
    <x v="19"/>
    <n v="520"/>
    <x v="1"/>
    <n v="5"/>
    <n v="62.160642510000002"/>
    <n v="310.80321255000001"/>
    <x v="1"/>
    <b v="1"/>
    <x v="0"/>
    <n v="310.80321255000001"/>
    <x v="1"/>
    <x v="0"/>
    <x v="2"/>
    <x v="0"/>
  </r>
  <r>
    <n v="9353"/>
    <x v="120"/>
    <n v="138"/>
    <x v="41"/>
    <x v="2"/>
    <x v="6"/>
    <n v="951"/>
    <x v="2"/>
    <n v="1"/>
    <n v="81.680975309999994"/>
    <n v="81.680975309999994"/>
    <x v="0"/>
    <b v="0"/>
    <x v="3969"/>
    <n v="73.512877778999993"/>
    <x v="1"/>
    <x v="2"/>
    <x v="2"/>
    <x v="1"/>
  </r>
  <r>
    <n v="9354"/>
    <x v="305"/>
    <n v="116"/>
    <x v="12"/>
    <x v="1"/>
    <x v="7"/>
    <n v="921"/>
    <x v="3"/>
    <n v="4"/>
    <n v="56.891614740000001"/>
    <n v="227.56645896000001"/>
    <x v="3"/>
    <b v="0"/>
    <x v="0"/>
    <n v="227.56645896000001"/>
    <x v="0"/>
    <x v="1"/>
    <x v="0"/>
    <x v="1"/>
  </r>
  <r>
    <n v="9355"/>
    <x v="204"/>
    <n v="205"/>
    <x v="23"/>
    <x v="2"/>
    <x v="2"/>
    <n v="437"/>
    <x v="0"/>
    <n v="4"/>
    <n v="18.451140410000001"/>
    <n v="73.804561640000003"/>
    <x v="1"/>
    <b v="0"/>
    <x v="3970"/>
    <n v="66.424105475000005"/>
    <x v="0"/>
    <x v="2"/>
    <x v="2"/>
    <x v="0"/>
  </r>
  <r>
    <n v="9356"/>
    <x v="325"/>
    <n v="233"/>
    <x v="0"/>
    <x v="0"/>
    <x v="13"/>
    <n v="647"/>
    <x v="2"/>
    <n v="2"/>
    <n v="92.215996250000003"/>
    <n v="184.43199250000001"/>
    <x v="0"/>
    <b v="1"/>
    <x v="0"/>
    <n v="184.43199250000001"/>
    <x v="1"/>
    <x v="0"/>
    <x v="1"/>
    <x v="1"/>
  </r>
  <r>
    <n v="9357"/>
    <x v="82"/>
    <n v="333"/>
    <x v="52"/>
    <x v="1"/>
    <x v="10"/>
    <n v="636"/>
    <x v="4"/>
    <n v="4"/>
    <n v="27.013906800000001"/>
    <n v="108.0556272"/>
    <x v="0"/>
    <b v="0"/>
    <x v="3971"/>
    <n v="97.250064480000006"/>
    <x v="1"/>
    <x v="2"/>
    <x v="3"/>
    <x v="0"/>
  </r>
  <r>
    <n v="9358"/>
    <x v="270"/>
    <n v="158"/>
    <x v="36"/>
    <x v="2"/>
    <x v="14"/>
    <n v="87"/>
    <x v="0"/>
    <n v="4"/>
    <n v="66.38307709"/>
    <n v="265.53230836"/>
    <x v="3"/>
    <b v="1"/>
    <x v="3972"/>
    <n v="238.97907753000001"/>
    <x v="1"/>
    <x v="2"/>
    <x v="0"/>
    <x v="1"/>
  </r>
  <r>
    <n v="9359"/>
    <x v="18"/>
    <n v="83"/>
    <x v="27"/>
    <x v="2"/>
    <x v="2"/>
    <n v="778"/>
    <x v="1"/>
    <n v="2"/>
    <n v="79.112360460000005"/>
    <n v="158.22472092000001"/>
    <x v="3"/>
    <b v="0"/>
    <x v="0"/>
    <n v="158.22472092000001"/>
    <x v="0"/>
    <x v="1"/>
    <x v="0"/>
    <x v="1"/>
  </r>
  <r>
    <n v="9360"/>
    <x v="280"/>
    <n v="345"/>
    <x v="49"/>
    <x v="1"/>
    <x v="16"/>
    <n v="278"/>
    <x v="0"/>
    <n v="5"/>
    <n v="39.01770732"/>
    <n v="195.0885366"/>
    <x v="1"/>
    <b v="0"/>
    <x v="0"/>
    <n v="195.0885366"/>
    <x v="0"/>
    <x v="0"/>
    <x v="1"/>
    <x v="1"/>
  </r>
  <r>
    <n v="9361"/>
    <x v="271"/>
    <n v="110"/>
    <x v="4"/>
    <x v="0"/>
    <x v="0"/>
    <n v="117"/>
    <x v="1"/>
    <n v="3"/>
    <n v="51.547106890000002"/>
    <n v="154.64132067"/>
    <x v="2"/>
    <b v="1"/>
    <x v="0"/>
    <n v="154.64132067"/>
    <x v="1"/>
    <x v="0"/>
    <x v="1"/>
    <x v="0"/>
  </r>
  <r>
    <n v="9362"/>
    <x v="154"/>
    <n v="328"/>
    <x v="48"/>
    <x v="2"/>
    <x v="11"/>
    <n v="794"/>
    <x v="3"/>
    <n v="4"/>
    <n v="49.782334609999999"/>
    <n v="199.12933844"/>
    <x v="1"/>
    <b v="0"/>
    <x v="3973"/>
    <n v="179.2164046"/>
    <x v="0"/>
    <x v="2"/>
    <x v="1"/>
    <x v="1"/>
  </r>
  <r>
    <n v="9363"/>
    <x v="163"/>
    <n v="186"/>
    <x v="28"/>
    <x v="2"/>
    <x v="0"/>
    <n v="671"/>
    <x v="3"/>
    <n v="1"/>
    <n v="69.869363079999999"/>
    <n v="69.869363079999999"/>
    <x v="0"/>
    <b v="1"/>
    <x v="3974"/>
    <n v="62.882426772000002"/>
    <x v="1"/>
    <x v="2"/>
    <x v="4"/>
    <x v="1"/>
  </r>
  <r>
    <n v="9364"/>
    <x v="18"/>
    <n v="444"/>
    <x v="35"/>
    <x v="2"/>
    <x v="2"/>
    <n v="180"/>
    <x v="1"/>
    <n v="4"/>
    <n v="10.581318380000001"/>
    <n v="42.325273520000003"/>
    <x v="3"/>
    <b v="1"/>
    <x v="0"/>
    <n v="42.325273520000003"/>
    <x v="0"/>
    <x v="0"/>
    <x v="2"/>
    <x v="0"/>
  </r>
  <r>
    <n v="9365"/>
    <x v="268"/>
    <n v="333"/>
    <x v="7"/>
    <x v="2"/>
    <x v="18"/>
    <n v="390"/>
    <x v="3"/>
    <n v="5"/>
    <n v="77.811817970000007"/>
    <n v="389.05908985000002"/>
    <x v="1"/>
    <b v="1"/>
    <x v="0"/>
    <n v="389.05908985000002"/>
    <x v="1"/>
    <x v="0"/>
    <x v="0"/>
    <x v="1"/>
  </r>
  <r>
    <n v="9366"/>
    <x v="177"/>
    <n v="307"/>
    <x v="51"/>
    <x v="2"/>
    <x v="18"/>
    <n v="588"/>
    <x v="1"/>
    <n v="4"/>
    <n v="45.540113689999998"/>
    <n v="182.16045475999999"/>
    <x v="3"/>
    <b v="1"/>
    <x v="3975"/>
    <n v="163.94440928"/>
    <x v="0"/>
    <x v="2"/>
    <x v="4"/>
    <x v="1"/>
  </r>
  <r>
    <n v="9367"/>
    <x v="306"/>
    <n v="142"/>
    <x v="11"/>
    <x v="2"/>
    <x v="12"/>
    <n v="676"/>
    <x v="2"/>
    <n v="1"/>
    <n v="26.732496099999999"/>
    <n v="26.732496099999999"/>
    <x v="3"/>
    <b v="0"/>
    <x v="0"/>
    <n v="26.732496099999999"/>
    <x v="1"/>
    <x v="1"/>
    <x v="2"/>
    <x v="0"/>
  </r>
  <r>
    <n v="9368"/>
    <x v="48"/>
    <n v="428"/>
    <x v="16"/>
    <x v="2"/>
    <x v="15"/>
    <n v="39"/>
    <x v="2"/>
    <n v="3"/>
    <n v="13.4411095"/>
    <n v="40.323328500000002"/>
    <x v="3"/>
    <b v="1"/>
    <x v="3976"/>
    <n v="36.290995649999999"/>
    <x v="0"/>
    <x v="2"/>
    <x v="0"/>
    <x v="0"/>
  </r>
  <r>
    <n v="9369"/>
    <x v="165"/>
    <n v="431"/>
    <x v="16"/>
    <x v="2"/>
    <x v="5"/>
    <n v="812"/>
    <x v="3"/>
    <n v="5"/>
    <n v="23.94244746"/>
    <n v="119.7122373"/>
    <x v="0"/>
    <b v="1"/>
    <x v="0"/>
    <n v="119.7122373"/>
    <x v="0"/>
    <x v="0"/>
    <x v="1"/>
    <x v="0"/>
  </r>
  <r>
    <n v="9370"/>
    <x v="292"/>
    <n v="359"/>
    <x v="14"/>
    <x v="1"/>
    <x v="18"/>
    <n v="833"/>
    <x v="0"/>
    <n v="4"/>
    <n v="42.732597579999997"/>
    <n v="170.93039031999999"/>
    <x v="2"/>
    <b v="1"/>
    <x v="3977"/>
    <n v="153.83735128999999"/>
    <x v="1"/>
    <x v="2"/>
    <x v="4"/>
    <x v="1"/>
  </r>
  <r>
    <n v="9371"/>
    <x v="134"/>
    <n v="111"/>
    <x v="0"/>
    <x v="0"/>
    <x v="3"/>
    <n v="608"/>
    <x v="2"/>
    <n v="4"/>
    <n v="64.467645309999995"/>
    <n v="257.87058123999998"/>
    <x v="0"/>
    <b v="0"/>
    <x v="3978"/>
    <n v="232.08352311999997"/>
    <x v="0"/>
    <x v="2"/>
    <x v="2"/>
    <x v="0"/>
  </r>
  <r>
    <n v="9372"/>
    <x v="78"/>
    <n v="33"/>
    <x v="4"/>
    <x v="2"/>
    <x v="3"/>
    <n v="943"/>
    <x v="2"/>
    <n v="2"/>
    <n v="60.529946469999999"/>
    <n v="121.05989294"/>
    <x v="0"/>
    <b v="0"/>
    <x v="3979"/>
    <n v="108.95390365"/>
    <x v="1"/>
    <x v="2"/>
    <x v="3"/>
    <x v="0"/>
  </r>
  <r>
    <n v="9373"/>
    <x v="47"/>
    <n v="103"/>
    <x v="52"/>
    <x v="0"/>
    <x v="19"/>
    <n v="819"/>
    <x v="4"/>
    <n v="3"/>
    <n v="65.90023429"/>
    <n v="197.70070286999999"/>
    <x v="0"/>
    <b v="0"/>
    <x v="3980"/>
    <n v="177.93063257999998"/>
    <x v="0"/>
    <x v="2"/>
    <x v="4"/>
    <x v="1"/>
  </r>
  <r>
    <n v="9374"/>
    <x v="35"/>
    <n v="103"/>
    <x v="13"/>
    <x v="2"/>
    <x v="9"/>
    <n v="851"/>
    <x v="4"/>
    <n v="5"/>
    <n v="51.213584320000002"/>
    <n v="256.06792160000003"/>
    <x v="1"/>
    <b v="0"/>
    <x v="3981"/>
    <n v="230.46112944000004"/>
    <x v="0"/>
    <x v="2"/>
    <x v="0"/>
    <x v="1"/>
  </r>
  <r>
    <n v="9375"/>
    <x v="100"/>
    <n v="485"/>
    <x v="44"/>
    <x v="1"/>
    <x v="11"/>
    <n v="361"/>
    <x v="4"/>
    <n v="5"/>
    <n v="32.705937329999998"/>
    <n v="163.52968664999997"/>
    <x v="0"/>
    <b v="1"/>
    <x v="0"/>
    <n v="163.52968664999997"/>
    <x v="1"/>
    <x v="1"/>
    <x v="0"/>
    <x v="1"/>
  </r>
  <r>
    <n v="9376"/>
    <x v="96"/>
    <n v="4"/>
    <x v="42"/>
    <x v="0"/>
    <x v="17"/>
    <n v="789"/>
    <x v="3"/>
    <n v="5"/>
    <n v="54.01221632"/>
    <n v="270.06108160000002"/>
    <x v="1"/>
    <b v="0"/>
    <x v="0"/>
    <n v="270.06108160000002"/>
    <x v="0"/>
    <x v="1"/>
    <x v="2"/>
    <x v="1"/>
  </r>
  <r>
    <n v="9377"/>
    <x v="47"/>
    <n v="364"/>
    <x v="5"/>
    <x v="0"/>
    <x v="17"/>
    <n v="590"/>
    <x v="2"/>
    <n v="2"/>
    <n v="14.78368596"/>
    <n v="29.567371919999999"/>
    <x v="0"/>
    <b v="1"/>
    <x v="0"/>
    <n v="29.567371919999999"/>
    <x v="0"/>
    <x v="1"/>
    <x v="2"/>
    <x v="1"/>
  </r>
  <r>
    <n v="9378"/>
    <x v="179"/>
    <n v="179"/>
    <x v="51"/>
    <x v="0"/>
    <x v="1"/>
    <n v="862"/>
    <x v="0"/>
    <n v="5"/>
    <n v="98.880653440000003"/>
    <n v="494.40326720000002"/>
    <x v="0"/>
    <b v="1"/>
    <x v="3982"/>
    <n v="444.96294048000004"/>
    <x v="0"/>
    <x v="2"/>
    <x v="4"/>
    <x v="0"/>
  </r>
  <r>
    <n v="9379"/>
    <x v="40"/>
    <n v="351"/>
    <x v="7"/>
    <x v="2"/>
    <x v="7"/>
    <n v="109"/>
    <x v="1"/>
    <n v="1"/>
    <n v="11.495706950000001"/>
    <n v="11.495706950000001"/>
    <x v="0"/>
    <b v="1"/>
    <x v="0"/>
    <n v="11.495706950000001"/>
    <x v="0"/>
    <x v="0"/>
    <x v="3"/>
    <x v="0"/>
  </r>
  <r>
    <n v="9380"/>
    <x v="85"/>
    <n v="497"/>
    <x v="35"/>
    <x v="2"/>
    <x v="18"/>
    <n v="285"/>
    <x v="1"/>
    <n v="1"/>
    <n v="80.874367030000002"/>
    <n v="80.874367030000002"/>
    <x v="0"/>
    <b v="1"/>
    <x v="0"/>
    <n v="80.874367030000002"/>
    <x v="0"/>
    <x v="0"/>
    <x v="1"/>
    <x v="0"/>
  </r>
  <r>
    <n v="9381"/>
    <x v="240"/>
    <n v="55"/>
    <x v="49"/>
    <x v="1"/>
    <x v="10"/>
    <n v="176"/>
    <x v="4"/>
    <n v="2"/>
    <n v="76.643790960000004"/>
    <n v="153.28758192000001"/>
    <x v="3"/>
    <b v="0"/>
    <x v="0"/>
    <n v="153.28758192000001"/>
    <x v="1"/>
    <x v="0"/>
    <x v="1"/>
    <x v="1"/>
  </r>
  <r>
    <n v="9382"/>
    <x v="328"/>
    <n v="230"/>
    <x v="13"/>
    <x v="0"/>
    <x v="0"/>
    <n v="623"/>
    <x v="2"/>
    <n v="2"/>
    <n v="79.111034119999999"/>
    <n v="158.22206824"/>
    <x v="3"/>
    <b v="0"/>
    <x v="0"/>
    <n v="158.22206824"/>
    <x v="1"/>
    <x v="0"/>
    <x v="0"/>
    <x v="0"/>
  </r>
  <r>
    <n v="9383"/>
    <x v="155"/>
    <n v="315"/>
    <x v="42"/>
    <x v="1"/>
    <x v="1"/>
    <n v="563"/>
    <x v="2"/>
    <n v="1"/>
    <n v="95.284108489999994"/>
    <n v="95.284108489999994"/>
    <x v="2"/>
    <b v="1"/>
    <x v="0"/>
    <n v="95.284108489999994"/>
    <x v="1"/>
    <x v="1"/>
    <x v="0"/>
    <x v="1"/>
  </r>
  <r>
    <n v="9384"/>
    <x v="310"/>
    <n v="397"/>
    <x v="48"/>
    <x v="1"/>
    <x v="1"/>
    <n v="876"/>
    <x v="0"/>
    <n v="2"/>
    <n v="44.122668019999999"/>
    <n v="88.245336039999998"/>
    <x v="1"/>
    <b v="1"/>
    <x v="3983"/>
    <n v="79.420802434999999"/>
    <x v="0"/>
    <x v="2"/>
    <x v="2"/>
    <x v="1"/>
  </r>
  <r>
    <n v="9385"/>
    <x v="158"/>
    <n v="363"/>
    <x v="29"/>
    <x v="2"/>
    <x v="3"/>
    <n v="69"/>
    <x v="3"/>
    <n v="2"/>
    <n v="85.608322389999998"/>
    <n v="171.21664478"/>
    <x v="2"/>
    <b v="0"/>
    <x v="0"/>
    <n v="171.21664478"/>
    <x v="0"/>
    <x v="0"/>
    <x v="2"/>
    <x v="0"/>
  </r>
  <r>
    <n v="9386"/>
    <x v="192"/>
    <n v="50"/>
    <x v="15"/>
    <x v="1"/>
    <x v="8"/>
    <n v="437"/>
    <x v="2"/>
    <n v="3"/>
    <n v="86.845622109999994"/>
    <n v="260.53686632999995"/>
    <x v="0"/>
    <b v="1"/>
    <x v="0"/>
    <n v="260.53686632999995"/>
    <x v="1"/>
    <x v="1"/>
    <x v="1"/>
    <x v="0"/>
  </r>
  <r>
    <n v="9387"/>
    <x v="278"/>
    <n v="24"/>
    <x v="51"/>
    <x v="0"/>
    <x v="18"/>
    <n v="540"/>
    <x v="3"/>
    <n v="4"/>
    <n v="84.867814569999993"/>
    <n v="339.47125827999997"/>
    <x v="0"/>
    <b v="1"/>
    <x v="0"/>
    <n v="339.47125827999997"/>
    <x v="0"/>
    <x v="1"/>
    <x v="2"/>
    <x v="1"/>
  </r>
  <r>
    <n v="9388"/>
    <x v="121"/>
    <n v="229"/>
    <x v="20"/>
    <x v="2"/>
    <x v="0"/>
    <n v="819"/>
    <x v="0"/>
    <n v="3"/>
    <n v="16.415586449999999"/>
    <n v="49.246759349999998"/>
    <x v="0"/>
    <b v="0"/>
    <x v="0"/>
    <n v="49.246759349999998"/>
    <x v="0"/>
    <x v="1"/>
    <x v="3"/>
    <x v="0"/>
  </r>
  <r>
    <n v="9389"/>
    <x v="11"/>
    <n v="57"/>
    <x v="14"/>
    <x v="2"/>
    <x v="4"/>
    <n v="759"/>
    <x v="4"/>
    <n v="3"/>
    <n v="17.242090739999998"/>
    <n v="51.726272219999998"/>
    <x v="3"/>
    <b v="1"/>
    <x v="0"/>
    <n v="51.726272219999998"/>
    <x v="1"/>
    <x v="0"/>
    <x v="3"/>
    <x v="0"/>
  </r>
  <r>
    <n v="9390"/>
    <x v="51"/>
    <n v="46"/>
    <x v="23"/>
    <x v="2"/>
    <x v="15"/>
    <n v="520"/>
    <x v="1"/>
    <n v="4"/>
    <n v="82.521116410000005"/>
    <n v="330.08446564000002"/>
    <x v="3"/>
    <b v="0"/>
    <x v="0"/>
    <n v="330.08446564000002"/>
    <x v="1"/>
    <x v="0"/>
    <x v="1"/>
    <x v="0"/>
  </r>
  <r>
    <n v="9391"/>
    <x v="291"/>
    <n v="168"/>
    <x v="26"/>
    <x v="2"/>
    <x v="12"/>
    <n v="657"/>
    <x v="2"/>
    <n v="2"/>
    <n v="79.971805529999997"/>
    <n v="159.94361105999999"/>
    <x v="0"/>
    <b v="0"/>
    <x v="3984"/>
    <n v="143.94924995"/>
    <x v="1"/>
    <x v="2"/>
    <x v="1"/>
    <x v="1"/>
  </r>
  <r>
    <n v="9392"/>
    <x v="215"/>
    <n v="197"/>
    <x v="29"/>
    <x v="1"/>
    <x v="12"/>
    <n v="931"/>
    <x v="1"/>
    <n v="2"/>
    <n v="40.063882409999998"/>
    <n v="80.127764819999996"/>
    <x v="3"/>
    <b v="1"/>
    <x v="3985"/>
    <n v="72.114988337999989"/>
    <x v="1"/>
    <x v="2"/>
    <x v="0"/>
    <x v="1"/>
  </r>
  <r>
    <n v="9393"/>
    <x v="251"/>
    <n v="73"/>
    <x v="7"/>
    <x v="2"/>
    <x v="19"/>
    <n v="506"/>
    <x v="4"/>
    <n v="3"/>
    <n v="98.02499589"/>
    <n v="294.07498766999998"/>
    <x v="3"/>
    <b v="1"/>
    <x v="0"/>
    <n v="294.07498766999998"/>
    <x v="1"/>
    <x v="0"/>
    <x v="1"/>
    <x v="1"/>
  </r>
  <r>
    <n v="9394"/>
    <x v="322"/>
    <n v="124"/>
    <x v="38"/>
    <x v="0"/>
    <x v="15"/>
    <n v="963"/>
    <x v="1"/>
    <n v="5"/>
    <n v="95.451704160000006"/>
    <n v="477.25852080000004"/>
    <x v="2"/>
    <b v="1"/>
    <x v="0"/>
    <n v="477.25852080000004"/>
    <x v="1"/>
    <x v="0"/>
    <x v="4"/>
    <x v="1"/>
  </r>
  <r>
    <n v="9395"/>
    <x v="309"/>
    <n v="138"/>
    <x v="9"/>
    <x v="1"/>
    <x v="1"/>
    <n v="405"/>
    <x v="1"/>
    <n v="3"/>
    <n v="99.955175460000007"/>
    <n v="299.86552638000001"/>
    <x v="3"/>
    <b v="0"/>
    <x v="0"/>
    <n v="299.86552638000001"/>
    <x v="1"/>
    <x v="1"/>
    <x v="1"/>
    <x v="0"/>
  </r>
  <r>
    <n v="9396"/>
    <x v="13"/>
    <n v="83"/>
    <x v="0"/>
    <x v="2"/>
    <x v="11"/>
    <n v="900"/>
    <x v="3"/>
    <n v="2"/>
    <n v="28.304112629999999"/>
    <n v="56.608225259999998"/>
    <x v="2"/>
    <b v="1"/>
    <x v="0"/>
    <n v="56.608225259999998"/>
    <x v="1"/>
    <x v="1"/>
    <x v="3"/>
    <x v="0"/>
  </r>
  <r>
    <n v="9397"/>
    <x v="145"/>
    <n v="154"/>
    <x v="24"/>
    <x v="1"/>
    <x v="7"/>
    <n v="684"/>
    <x v="0"/>
    <n v="2"/>
    <n v="35.25972153"/>
    <n v="70.51944306"/>
    <x v="2"/>
    <b v="1"/>
    <x v="0"/>
    <n v="70.51944306"/>
    <x v="0"/>
    <x v="1"/>
    <x v="3"/>
    <x v="1"/>
  </r>
  <r>
    <n v="9398"/>
    <x v="205"/>
    <n v="88"/>
    <x v="34"/>
    <x v="2"/>
    <x v="1"/>
    <n v="481"/>
    <x v="0"/>
    <n v="5"/>
    <n v="27.75612946"/>
    <n v="138.7806473"/>
    <x v="0"/>
    <b v="0"/>
    <x v="3986"/>
    <n v="124.90258256999999"/>
    <x v="1"/>
    <x v="2"/>
    <x v="0"/>
    <x v="1"/>
  </r>
  <r>
    <n v="9399"/>
    <x v="38"/>
    <n v="34"/>
    <x v="29"/>
    <x v="0"/>
    <x v="9"/>
    <n v="359"/>
    <x v="3"/>
    <n v="3"/>
    <n v="82.054886620000005"/>
    <n v="246.16465986000003"/>
    <x v="0"/>
    <b v="0"/>
    <x v="0"/>
    <n v="246.16465986000003"/>
    <x v="1"/>
    <x v="1"/>
    <x v="1"/>
    <x v="1"/>
  </r>
  <r>
    <n v="9400"/>
    <x v="218"/>
    <n v="356"/>
    <x v="7"/>
    <x v="1"/>
    <x v="18"/>
    <n v="376"/>
    <x v="0"/>
    <n v="5"/>
    <n v="77.432910730000003"/>
    <n v="387.16455365000002"/>
    <x v="0"/>
    <b v="1"/>
    <x v="0"/>
    <n v="387.16455365000002"/>
    <x v="1"/>
    <x v="1"/>
    <x v="2"/>
    <x v="1"/>
  </r>
  <r>
    <n v="9401"/>
    <x v="182"/>
    <n v="159"/>
    <x v="49"/>
    <x v="2"/>
    <x v="17"/>
    <n v="334"/>
    <x v="3"/>
    <n v="4"/>
    <n v="55.761979449999998"/>
    <n v="223.04791779999999"/>
    <x v="0"/>
    <b v="1"/>
    <x v="3987"/>
    <n v="200.74312602000001"/>
    <x v="0"/>
    <x v="2"/>
    <x v="0"/>
    <x v="1"/>
  </r>
  <r>
    <n v="9402"/>
    <x v="192"/>
    <n v="211"/>
    <x v="39"/>
    <x v="1"/>
    <x v="8"/>
    <n v="232"/>
    <x v="2"/>
    <n v="1"/>
    <n v="24.383487200000001"/>
    <n v="24.383487200000001"/>
    <x v="2"/>
    <b v="0"/>
    <x v="3988"/>
    <n v="21.945138480000001"/>
    <x v="0"/>
    <x v="2"/>
    <x v="4"/>
    <x v="1"/>
  </r>
  <r>
    <n v="9403"/>
    <x v="246"/>
    <n v="34"/>
    <x v="10"/>
    <x v="0"/>
    <x v="14"/>
    <n v="377"/>
    <x v="1"/>
    <n v="1"/>
    <n v="16.773093509999999"/>
    <n v="16.773093509999999"/>
    <x v="1"/>
    <b v="1"/>
    <x v="0"/>
    <n v="16.773093509999999"/>
    <x v="0"/>
    <x v="1"/>
    <x v="2"/>
    <x v="1"/>
  </r>
  <r>
    <n v="9404"/>
    <x v="278"/>
    <n v="262"/>
    <x v="20"/>
    <x v="2"/>
    <x v="12"/>
    <n v="661"/>
    <x v="1"/>
    <n v="2"/>
    <n v="99.305296040000002"/>
    <n v="198.61059208"/>
    <x v="2"/>
    <b v="0"/>
    <x v="0"/>
    <n v="198.61059208"/>
    <x v="1"/>
    <x v="1"/>
    <x v="4"/>
    <x v="0"/>
  </r>
  <r>
    <n v="9405"/>
    <x v="139"/>
    <n v="100"/>
    <x v="36"/>
    <x v="1"/>
    <x v="3"/>
    <n v="680"/>
    <x v="0"/>
    <n v="2"/>
    <n v="61.583993149999998"/>
    <n v="123.1679863"/>
    <x v="0"/>
    <b v="0"/>
    <x v="3989"/>
    <n v="110.85118767"/>
    <x v="0"/>
    <x v="2"/>
    <x v="4"/>
    <x v="1"/>
  </r>
  <r>
    <n v="9406"/>
    <x v="90"/>
    <n v="142"/>
    <x v="28"/>
    <x v="2"/>
    <x v="6"/>
    <n v="208"/>
    <x v="1"/>
    <n v="4"/>
    <n v="13.947716079999999"/>
    <n v="55.790864319999997"/>
    <x v="0"/>
    <b v="1"/>
    <x v="0"/>
    <n v="55.790864319999997"/>
    <x v="1"/>
    <x v="0"/>
    <x v="2"/>
    <x v="0"/>
  </r>
  <r>
    <n v="9407"/>
    <x v="184"/>
    <n v="128"/>
    <x v="12"/>
    <x v="1"/>
    <x v="15"/>
    <n v="875"/>
    <x v="2"/>
    <n v="1"/>
    <n v="41.352813249999997"/>
    <n v="41.352813249999997"/>
    <x v="0"/>
    <b v="0"/>
    <x v="3990"/>
    <n v="37.217531924999996"/>
    <x v="1"/>
    <x v="2"/>
    <x v="0"/>
    <x v="0"/>
  </r>
  <r>
    <n v="9408"/>
    <x v="26"/>
    <n v="466"/>
    <x v="11"/>
    <x v="0"/>
    <x v="7"/>
    <n v="809"/>
    <x v="3"/>
    <n v="4"/>
    <n v="85.554885929999998"/>
    <n v="342.21954371999999"/>
    <x v="2"/>
    <b v="0"/>
    <x v="0"/>
    <n v="342.21954371999999"/>
    <x v="1"/>
    <x v="1"/>
    <x v="2"/>
    <x v="1"/>
  </r>
  <r>
    <n v="9409"/>
    <x v="113"/>
    <n v="291"/>
    <x v="24"/>
    <x v="2"/>
    <x v="16"/>
    <n v="939"/>
    <x v="1"/>
    <n v="1"/>
    <n v="36.566298690000004"/>
    <n v="36.566298690000004"/>
    <x v="3"/>
    <b v="0"/>
    <x v="0"/>
    <n v="36.566298690000004"/>
    <x v="1"/>
    <x v="1"/>
    <x v="3"/>
    <x v="0"/>
  </r>
  <r>
    <n v="9410"/>
    <x v="83"/>
    <n v="26"/>
    <x v="44"/>
    <x v="2"/>
    <x v="14"/>
    <n v="290"/>
    <x v="4"/>
    <n v="5"/>
    <n v="43.379203019999999"/>
    <n v="216.8960151"/>
    <x v="1"/>
    <b v="0"/>
    <x v="3991"/>
    <n v="195.20641359000001"/>
    <x v="0"/>
    <x v="2"/>
    <x v="2"/>
    <x v="0"/>
  </r>
  <r>
    <n v="9411"/>
    <x v="296"/>
    <n v="125"/>
    <x v="13"/>
    <x v="2"/>
    <x v="19"/>
    <n v="309"/>
    <x v="3"/>
    <n v="3"/>
    <n v="82.474277270000002"/>
    <n v="247.42283180999999"/>
    <x v="3"/>
    <b v="1"/>
    <x v="3992"/>
    <n v="222.68054862999998"/>
    <x v="1"/>
    <x v="2"/>
    <x v="4"/>
    <x v="1"/>
  </r>
  <r>
    <n v="9412"/>
    <x v="85"/>
    <n v="25"/>
    <x v="21"/>
    <x v="1"/>
    <x v="4"/>
    <n v="569"/>
    <x v="3"/>
    <n v="4"/>
    <n v="17.236028170000001"/>
    <n v="68.944112680000003"/>
    <x v="1"/>
    <b v="0"/>
    <x v="3993"/>
    <n v="62.049701411000001"/>
    <x v="0"/>
    <x v="2"/>
    <x v="0"/>
    <x v="1"/>
  </r>
  <r>
    <n v="9413"/>
    <x v="228"/>
    <n v="26"/>
    <x v="18"/>
    <x v="1"/>
    <x v="15"/>
    <n v="862"/>
    <x v="0"/>
    <n v="5"/>
    <n v="49.764436320000002"/>
    <n v="248.82218160000002"/>
    <x v="1"/>
    <b v="1"/>
    <x v="0"/>
    <n v="248.82218160000002"/>
    <x v="1"/>
    <x v="1"/>
    <x v="3"/>
    <x v="1"/>
  </r>
  <r>
    <n v="9414"/>
    <x v="121"/>
    <n v="97"/>
    <x v="15"/>
    <x v="2"/>
    <x v="15"/>
    <n v="335"/>
    <x v="2"/>
    <n v="3"/>
    <n v="40.2723972"/>
    <n v="120.8171916"/>
    <x v="0"/>
    <b v="0"/>
    <x v="3994"/>
    <n v="108.73547244"/>
    <x v="1"/>
    <x v="2"/>
    <x v="2"/>
    <x v="0"/>
  </r>
  <r>
    <n v="9415"/>
    <x v="108"/>
    <n v="128"/>
    <x v="51"/>
    <x v="1"/>
    <x v="4"/>
    <n v="933"/>
    <x v="1"/>
    <n v="2"/>
    <n v="62.823225690000001"/>
    <n v="125.64645138"/>
    <x v="3"/>
    <b v="1"/>
    <x v="3995"/>
    <n v="113.08180624000001"/>
    <x v="1"/>
    <x v="2"/>
    <x v="2"/>
    <x v="0"/>
  </r>
  <r>
    <n v="9416"/>
    <x v="111"/>
    <n v="253"/>
    <x v="13"/>
    <x v="2"/>
    <x v="12"/>
    <n v="540"/>
    <x v="0"/>
    <n v="1"/>
    <n v="23.070200329999999"/>
    <n v="23.070200329999999"/>
    <x v="1"/>
    <b v="1"/>
    <x v="0"/>
    <n v="23.070200329999999"/>
    <x v="0"/>
    <x v="0"/>
    <x v="4"/>
    <x v="1"/>
  </r>
  <r>
    <n v="9417"/>
    <x v="58"/>
    <n v="140"/>
    <x v="51"/>
    <x v="1"/>
    <x v="8"/>
    <n v="879"/>
    <x v="3"/>
    <n v="3"/>
    <n v="54.32847108"/>
    <n v="162.98541324000001"/>
    <x v="0"/>
    <b v="1"/>
    <x v="3996"/>
    <n v="146.68687192000002"/>
    <x v="0"/>
    <x v="2"/>
    <x v="2"/>
    <x v="1"/>
  </r>
  <r>
    <n v="9418"/>
    <x v="321"/>
    <n v="110"/>
    <x v="49"/>
    <x v="0"/>
    <x v="14"/>
    <n v="790"/>
    <x v="2"/>
    <n v="4"/>
    <n v="98.285523749999996"/>
    <n v="393.14209499999998"/>
    <x v="2"/>
    <b v="0"/>
    <x v="3997"/>
    <n v="353.82788549999998"/>
    <x v="1"/>
    <x v="2"/>
    <x v="1"/>
    <x v="0"/>
  </r>
  <r>
    <n v="9419"/>
    <x v="340"/>
    <n v="444"/>
    <x v="34"/>
    <x v="0"/>
    <x v="6"/>
    <n v="840"/>
    <x v="2"/>
    <n v="4"/>
    <n v="30.43184097"/>
    <n v="121.72736388"/>
    <x v="3"/>
    <b v="1"/>
    <x v="0"/>
    <n v="121.72736388"/>
    <x v="1"/>
    <x v="0"/>
    <x v="0"/>
    <x v="0"/>
  </r>
  <r>
    <n v="9420"/>
    <x v="53"/>
    <n v="100"/>
    <x v="26"/>
    <x v="0"/>
    <x v="16"/>
    <n v="364"/>
    <x v="3"/>
    <n v="2"/>
    <n v="57.625363960000001"/>
    <n v="115.25072792"/>
    <x v="0"/>
    <b v="1"/>
    <x v="3998"/>
    <n v="103.72565513000001"/>
    <x v="0"/>
    <x v="2"/>
    <x v="2"/>
    <x v="1"/>
  </r>
  <r>
    <n v="9421"/>
    <x v="74"/>
    <n v="55"/>
    <x v="29"/>
    <x v="0"/>
    <x v="2"/>
    <n v="771"/>
    <x v="2"/>
    <n v="5"/>
    <n v="15.66734198"/>
    <n v="78.336709900000002"/>
    <x v="0"/>
    <b v="1"/>
    <x v="3999"/>
    <n v="70.503038912000008"/>
    <x v="0"/>
    <x v="2"/>
    <x v="1"/>
    <x v="0"/>
  </r>
  <r>
    <n v="9422"/>
    <x v="121"/>
    <n v="36"/>
    <x v="34"/>
    <x v="2"/>
    <x v="10"/>
    <n v="988"/>
    <x v="1"/>
    <n v="1"/>
    <n v="46.311741910000002"/>
    <n v="46.311741910000002"/>
    <x v="2"/>
    <b v="1"/>
    <x v="4000"/>
    <n v="41.680567719000003"/>
    <x v="1"/>
    <x v="2"/>
    <x v="1"/>
    <x v="1"/>
  </r>
  <r>
    <n v="9423"/>
    <x v="152"/>
    <n v="11"/>
    <x v="16"/>
    <x v="0"/>
    <x v="14"/>
    <n v="64"/>
    <x v="2"/>
    <n v="2"/>
    <n v="31.878137039999999"/>
    <n v="63.756274079999997"/>
    <x v="3"/>
    <b v="1"/>
    <x v="4001"/>
    <n v="57.380646671999997"/>
    <x v="1"/>
    <x v="2"/>
    <x v="3"/>
    <x v="1"/>
  </r>
  <r>
    <n v="9424"/>
    <x v="289"/>
    <n v="437"/>
    <x v="50"/>
    <x v="1"/>
    <x v="13"/>
    <n v="749"/>
    <x v="3"/>
    <n v="2"/>
    <n v="72.84983699"/>
    <n v="145.69967398"/>
    <x v="3"/>
    <b v="1"/>
    <x v="0"/>
    <n v="145.69967398"/>
    <x v="0"/>
    <x v="1"/>
    <x v="0"/>
    <x v="0"/>
  </r>
  <r>
    <n v="9425"/>
    <x v="200"/>
    <n v="169"/>
    <x v="19"/>
    <x v="0"/>
    <x v="3"/>
    <n v="380"/>
    <x v="2"/>
    <n v="3"/>
    <n v="94.743901870000002"/>
    <n v="284.23170561000001"/>
    <x v="0"/>
    <b v="0"/>
    <x v="4002"/>
    <n v="255.80853505000002"/>
    <x v="1"/>
    <x v="2"/>
    <x v="2"/>
    <x v="0"/>
  </r>
  <r>
    <n v="9426"/>
    <x v="274"/>
    <n v="108"/>
    <x v="24"/>
    <x v="0"/>
    <x v="3"/>
    <n v="342"/>
    <x v="0"/>
    <n v="5"/>
    <n v="75.560552270000002"/>
    <n v="377.80276135000003"/>
    <x v="0"/>
    <b v="1"/>
    <x v="0"/>
    <n v="377.80276135000003"/>
    <x v="1"/>
    <x v="1"/>
    <x v="0"/>
    <x v="0"/>
  </r>
  <r>
    <n v="9427"/>
    <x v="94"/>
    <n v="202"/>
    <x v="51"/>
    <x v="0"/>
    <x v="19"/>
    <n v="110"/>
    <x v="2"/>
    <n v="3"/>
    <n v="21.426080200000001"/>
    <n v="64.278240600000004"/>
    <x v="0"/>
    <b v="0"/>
    <x v="0"/>
    <n v="64.278240600000004"/>
    <x v="1"/>
    <x v="1"/>
    <x v="2"/>
    <x v="0"/>
  </r>
  <r>
    <n v="9428"/>
    <x v="184"/>
    <n v="48"/>
    <x v="49"/>
    <x v="2"/>
    <x v="5"/>
    <n v="6"/>
    <x v="0"/>
    <n v="5"/>
    <n v="47.450363959999997"/>
    <n v="237.25181979999999"/>
    <x v="2"/>
    <b v="0"/>
    <x v="4003"/>
    <n v="213.52663781999999"/>
    <x v="0"/>
    <x v="2"/>
    <x v="3"/>
    <x v="0"/>
  </r>
  <r>
    <n v="9429"/>
    <x v="261"/>
    <n v="445"/>
    <x v="4"/>
    <x v="1"/>
    <x v="10"/>
    <n v="42"/>
    <x v="3"/>
    <n v="1"/>
    <n v="17.4743137"/>
    <n v="17.4743137"/>
    <x v="2"/>
    <b v="0"/>
    <x v="4004"/>
    <n v="15.72688233"/>
    <x v="0"/>
    <x v="2"/>
    <x v="3"/>
    <x v="0"/>
  </r>
  <r>
    <n v="9430"/>
    <x v="157"/>
    <n v="40"/>
    <x v="43"/>
    <x v="0"/>
    <x v="17"/>
    <n v="186"/>
    <x v="1"/>
    <n v="1"/>
    <n v="14.670232779999999"/>
    <n v="14.670232779999999"/>
    <x v="1"/>
    <b v="0"/>
    <x v="4005"/>
    <n v="13.203209502"/>
    <x v="1"/>
    <x v="2"/>
    <x v="3"/>
    <x v="0"/>
  </r>
  <r>
    <n v="9431"/>
    <x v="155"/>
    <n v="4"/>
    <x v="42"/>
    <x v="2"/>
    <x v="10"/>
    <n v="958"/>
    <x v="2"/>
    <n v="1"/>
    <n v="11.896558600000001"/>
    <n v="11.896558600000001"/>
    <x v="1"/>
    <b v="0"/>
    <x v="4006"/>
    <n v="10.70690274"/>
    <x v="1"/>
    <x v="2"/>
    <x v="1"/>
    <x v="1"/>
  </r>
  <r>
    <n v="9432"/>
    <x v="346"/>
    <n v="195"/>
    <x v="1"/>
    <x v="1"/>
    <x v="6"/>
    <n v="383"/>
    <x v="1"/>
    <n v="5"/>
    <n v="41.478983249999999"/>
    <n v="207.39491624999999"/>
    <x v="0"/>
    <b v="0"/>
    <x v="4007"/>
    <n v="186.65542461999999"/>
    <x v="0"/>
    <x v="2"/>
    <x v="2"/>
    <x v="0"/>
  </r>
  <r>
    <n v="9433"/>
    <x v="283"/>
    <n v="243"/>
    <x v="50"/>
    <x v="1"/>
    <x v="2"/>
    <n v="329"/>
    <x v="2"/>
    <n v="2"/>
    <n v="88.407673520000003"/>
    <n v="176.81534704000001"/>
    <x v="1"/>
    <b v="0"/>
    <x v="0"/>
    <n v="176.81534704000001"/>
    <x v="0"/>
    <x v="1"/>
    <x v="3"/>
    <x v="1"/>
  </r>
  <r>
    <n v="9434"/>
    <x v="191"/>
    <n v="374"/>
    <x v="0"/>
    <x v="0"/>
    <x v="12"/>
    <n v="510"/>
    <x v="3"/>
    <n v="2"/>
    <n v="43.425120929999999"/>
    <n v="86.850241859999997"/>
    <x v="1"/>
    <b v="0"/>
    <x v="4008"/>
    <n v="78.16521767399999"/>
    <x v="0"/>
    <x v="2"/>
    <x v="2"/>
    <x v="1"/>
  </r>
  <r>
    <n v="9435"/>
    <x v="107"/>
    <n v="359"/>
    <x v="30"/>
    <x v="0"/>
    <x v="18"/>
    <n v="763"/>
    <x v="4"/>
    <n v="2"/>
    <n v="70.028700430000001"/>
    <n v="140.05740086"/>
    <x v="1"/>
    <b v="1"/>
    <x v="4009"/>
    <n v="126.05166077"/>
    <x v="1"/>
    <x v="2"/>
    <x v="0"/>
    <x v="0"/>
  </r>
  <r>
    <n v="9436"/>
    <x v="38"/>
    <n v="85"/>
    <x v="22"/>
    <x v="2"/>
    <x v="5"/>
    <n v="886"/>
    <x v="1"/>
    <n v="5"/>
    <n v="57.03069619"/>
    <n v="285.15348095000002"/>
    <x v="3"/>
    <b v="0"/>
    <x v="0"/>
    <n v="285.15348095000002"/>
    <x v="1"/>
    <x v="0"/>
    <x v="1"/>
    <x v="0"/>
  </r>
  <r>
    <n v="9437"/>
    <x v="36"/>
    <n v="35"/>
    <x v="20"/>
    <x v="2"/>
    <x v="18"/>
    <n v="155"/>
    <x v="3"/>
    <n v="5"/>
    <n v="91.843481550000007"/>
    <n v="459.21740775000001"/>
    <x v="1"/>
    <b v="0"/>
    <x v="0"/>
    <n v="459.21740775000001"/>
    <x v="0"/>
    <x v="0"/>
    <x v="1"/>
    <x v="1"/>
  </r>
  <r>
    <n v="9438"/>
    <x v="49"/>
    <n v="493"/>
    <x v="14"/>
    <x v="0"/>
    <x v="8"/>
    <n v="897"/>
    <x v="1"/>
    <n v="2"/>
    <n v="13.085263319999999"/>
    <n v="26.170526639999999"/>
    <x v="1"/>
    <b v="0"/>
    <x v="4010"/>
    <n v="23.553473975999999"/>
    <x v="1"/>
    <x v="2"/>
    <x v="4"/>
    <x v="1"/>
  </r>
  <r>
    <n v="9439"/>
    <x v="109"/>
    <n v="230"/>
    <x v="46"/>
    <x v="2"/>
    <x v="15"/>
    <n v="942"/>
    <x v="2"/>
    <n v="2"/>
    <n v="20.248082830000001"/>
    <n v="40.496165660000003"/>
    <x v="1"/>
    <b v="1"/>
    <x v="0"/>
    <n v="40.496165660000003"/>
    <x v="1"/>
    <x v="0"/>
    <x v="2"/>
    <x v="0"/>
  </r>
  <r>
    <n v="9440"/>
    <x v="318"/>
    <n v="424"/>
    <x v="24"/>
    <x v="1"/>
    <x v="4"/>
    <n v="477"/>
    <x v="1"/>
    <n v="4"/>
    <n v="70.290294639999999"/>
    <n v="281.16117856"/>
    <x v="3"/>
    <b v="1"/>
    <x v="0"/>
    <n v="281.16117856"/>
    <x v="1"/>
    <x v="0"/>
    <x v="0"/>
    <x v="0"/>
  </r>
  <r>
    <n v="9441"/>
    <x v="289"/>
    <n v="284"/>
    <x v="5"/>
    <x v="2"/>
    <x v="5"/>
    <n v="385"/>
    <x v="2"/>
    <n v="2"/>
    <n v="30.409725210000001"/>
    <n v="60.819450420000003"/>
    <x v="0"/>
    <b v="1"/>
    <x v="0"/>
    <n v="60.819450420000003"/>
    <x v="1"/>
    <x v="1"/>
    <x v="2"/>
    <x v="0"/>
  </r>
  <r>
    <n v="9442"/>
    <x v="48"/>
    <n v="415"/>
    <x v="4"/>
    <x v="2"/>
    <x v="17"/>
    <n v="837"/>
    <x v="2"/>
    <n v="4"/>
    <n v="70.557103249999997"/>
    <n v="282.22841299999999"/>
    <x v="1"/>
    <b v="0"/>
    <x v="4011"/>
    <n v="254.00557169999999"/>
    <x v="0"/>
    <x v="2"/>
    <x v="4"/>
    <x v="0"/>
  </r>
  <r>
    <n v="9443"/>
    <x v="60"/>
    <n v="382"/>
    <x v="44"/>
    <x v="1"/>
    <x v="15"/>
    <n v="969"/>
    <x v="3"/>
    <n v="2"/>
    <n v="79.612708229999996"/>
    <n v="159.22541645999999"/>
    <x v="1"/>
    <b v="0"/>
    <x v="0"/>
    <n v="159.22541645999999"/>
    <x v="1"/>
    <x v="1"/>
    <x v="0"/>
    <x v="1"/>
  </r>
  <r>
    <n v="9444"/>
    <x v="172"/>
    <n v="152"/>
    <x v="46"/>
    <x v="1"/>
    <x v="5"/>
    <n v="624"/>
    <x v="2"/>
    <n v="2"/>
    <n v="62.268663439999997"/>
    <n v="124.53732687999999"/>
    <x v="2"/>
    <b v="1"/>
    <x v="4012"/>
    <n v="112.08359419"/>
    <x v="0"/>
    <x v="2"/>
    <x v="2"/>
    <x v="0"/>
  </r>
  <r>
    <n v="9445"/>
    <x v="314"/>
    <n v="500"/>
    <x v="45"/>
    <x v="0"/>
    <x v="12"/>
    <n v="103"/>
    <x v="0"/>
    <n v="3"/>
    <n v="59.881432490000002"/>
    <n v="179.64429747"/>
    <x v="0"/>
    <b v="0"/>
    <x v="0"/>
    <n v="179.64429747"/>
    <x v="1"/>
    <x v="1"/>
    <x v="3"/>
    <x v="1"/>
  </r>
  <r>
    <n v="9446"/>
    <x v="116"/>
    <n v="288"/>
    <x v="4"/>
    <x v="2"/>
    <x v="16"/>
    <n v="641"/>
    <x v="0"/>
    <n v="1"/>
    <n v="97.273715850000002"/>
    <n v="97.273715850000002"/>
    <x v="1"/>
    <b v="0"/>
    <x v="0"/>
    <n v="97.273715850000002"/>
    <x v="1"/>
    <x v="0"/>
    <x v="0"/>
    <x v="0"/>
  </r>
  <r>
    <n v="9447"/>
    <x v="284"/>
    <n v="256"/>
    <x v="20"/>
    <x v="2"/>
    <x v="5"/>
    <n v="980"/>
    <x v="3"/>
    <n v="5"/>
    <n v="67.466851910000003"/>
    <n v="337.33425955000001"/>
    <x v="2"/>
    <b v="1"/>
    <x v="0"/>
    <n v="337.33425955000001"/>
    <x v="1"/>
    <x v="0"/>
    <x v="0"/>
    <x v="0"/>
  </r>
  <r>
    <n v="9448"/>
    <x v="229"/>
    <n v="343"/>
    <x v="7"/>
    <x v="1"/>
    <x v="13"/>
    <n v="156"/>
    <x v="4"/>
    <n v="4"/>
    <n v="21.233361380000002"/>
    <n v="84.933445520000006"/>
    <x v="0"/>
    <b v="0"/>
    <x v="4013"/>
    <n v="76.44010096800001"/>
    <x v="0"/>
    <x v="2"/>
    <x v="4"/>
    <x v="0"/>
  </r>
  <r>
    <n v="9449"/>
    <x v="271"/>
    <n v="120"/>
    <x v="40"/>
    <x v="2"/>
    <x v="9"/>
    <n v="955"/>
    <x v="1"/>
    <n v="1"/>
    <n v="99.263978910000006"/>
    <n v="99.263978910000006"/>
    <x v="1"/>
    <b v="1"/>
    <x v="4014"/>
    <n v="89.337581018999998"/>
    <x v="1"/>
    <x v="2"/>
    <x v="3"/>
    <x v="0"/>
  </r>
  <r>
    <n v="9450"/>
    <x v="297"/>
    <n v="454"/>
    <x v="31"/>
    <x v="1"/>
    <x v="16"/>
    <n v="355"/>
    <x v="0"/>
    <n v="1"/>
    <n v="61.022846719999997"/>
    <n v="61.022846719999997"/>
    <x v="1"/>
    <b v="0"/>
    <x v="4015"/>
    <n v="54.920562047999994"/>
    <x v="1"/>
    <x v="2"/>
    <x v="4"/>
    <x v="0"/>
  </r>
  <r>
    <n v="9451"/>
    <x v="134"/>
    <n v="396"/>
    <x v="20"/>
    <x v="1"/>
    <x v="12"/>
    <n v="531"/>
    <x v="4"/>
    <n v="1"/>
    <n v="22.034667859999999"/>
    <n v="22.034667859999999"/>
    <x v="1"/>
    <b v="1"/>
    <x v="4016"/>
    <n v="19.831201073999999"/>
    <x v="1"/>
    <x v="2"/>
    <x v="4"/>
    <x v="0"/>
  </r>
  <r>
    <n v="9452"/>
    <x v="193"/>
    <n v="379"/>
    <x v="7"/>
    <x v="0"/>
    <x v="15"/>
    <n v="56"/>
    <x v="4"/>
    <n v="5"/>
    <n v="54.76403079"/>
    <n v="273.82015395000002"/>
    <x v="3"/>
    <b v="0"/>
    <x v="0"/>
    <n v="273.82015395000002"/>
    <x v="1"/>
    <x v="1"/>
    <x v="0"/>
    <x v="0"/>
  </r>
  <r>
    <n v="9453"/>
    <x v="341"/>
    <n v="66"/>
    <x v="26"/>
    <x v="2"/>
    <x v="14"/>
    <n v="929"/>
    <x v="2"/>
    <n v="5"/>
    <n v="61.56914398"/>
    <n v="307.84571990000001"/>
    <x v="3"/>
    <b v="0"/>
    <x v="4017"/>
    <n v="277.06114790999999"/>
    <x v="0"/>
    <x v="2"/>
    <x v="4"/>
    <x v="0"/>
  </r>
  <r>
    <n v="9454"/>
    <x v="70"/>
    <n v="303"/>
    <x v="4"/>
    <x v="2"/>
    <x v="17"/>
    <n v="970"/>
    <x v="1"/>
    <n v="1"/>
    <n v="54.75834244"/>
    <n v="54.75834244"/>
    <x v="2"/>
    <b v="1"/>
    <x v="4018"/>
    <n v="49.282508196000002"/>
    <x v="1"/>
    <x v="2"/>
    <x v="4"/>
    <x v="0"/>
  </r>
  <r>
    <n v="9455"/>
    <x v="360"/>
    <n v="377"/>
    <x v="52"/>
    <x v="1"/>
    <x v="6"/>
    <n v="71"/>
    <x v="4"/>
    <n v="1"/>
    <n v="33.241783390000002"/>
    <n v="33.241783390000002"/>
    <x v="3"/>
    <b v="1"/>
    <x v="4019"/>
    <n v="29.917605051000002"/>
    <x v="0"/>
    <x v="2"/>
    <x v="3"/>
    <x v="1"/>
  </r>
  <r>
    <n v="9456"/>
    <x v="311"/>
    <n v="90"/>
    <x v="48"/>
    <x v="1"/>
    <x v="8"/>
    <n v="325"/>
    <x v="4"/>
    <n v="5"/>
    <n v="88.279789629999996"/>
    <n v="441.39894814999997"/>
    <x v="2"/>
    <b v="1"/>
    <x v="4020"/>
    <n v="397.25905333999998"/>
    <x v="0"/>
    <x v="2"/>
    <x v="2"/>
    <x v="1"/>
  </r>
  <r>
    <n v="9457"/>
    <x v="88"/>
    <n v="377"/>
    <x v="22"/>
    <x v="1"/>
    <x v="15"/>
    <n v="664"/>
    <x v="4"/>
    <n v="2"/>
    <n v="78.266021039999998"/>
    <n v="156.53204208"/>
    <x v="2"/>
    <b v="0"/>
    <x v="4021"/>
    <n v="140.87883786999998"/>
    <x v="0"/>
    <x v="2"/>
    <x v="2"/>
    <x v="1"/>
  </r>
  <r>
    <n v="9458"/>
    <x v="287"/>
    <n v="382"/>
    <x v="20"/>
    <x v="0"/>
    <x v="10"/>
    <n v="419"/>
    <x v="3"/>
    <n v="3"/>
    <n v="69.460602789999996"/>
    <n v="208.38180836999999"/>
    <x v="1"/>
    <b v="1"/>
    <x v="0"/>
    <n v="208.38180836999999"/>
    <x v="0"/>
    <x v="1"/>
    <x v="3"/>
    <x v="1"/>
  </r>
  <r>
    <n v="9459"/>
    <x v="329"/>
    <n v="198"/>
    <x v="5"/>
    <x v="1"/>
    <x v="16"/>
    <n v="855"/>
    <x v="0"/>
    <n v="1"/>
    <n v="58.192761509999997"/>
    <n v="58.192761509999997"/>
    <x v="1"/>
    <b v="1"/>
    <x v="4022"/>
    <n v="52.373485359"/>
    <x v="0"/>
    <x v="2"/>
    <x v="1"/>
    <x v="1"/>
  </r>
  <r>
    <n v="9460"/>
    <x v="120"/>
    <n v="345"/>
    <x v="51"/>
    <x v="0"/>
    <x v="6"/>
    <n v="159"/>
    <x v="3"/>
    <n v="1"/>
    <n v="53.359144540000003"/>
    <n v="53.359144540000003"/>
    <x v="3"/>
    <b v="0"/>
    <x v="0"/>
    <n v="53.359144540000003"/>
    <x v="1"/>
    <x v="1"/>
    <x v="4"/>
    <x v="1"/>
  </r>
  <r>
    <n v="9461"/>
    <x v="165"/>
    <n v="285"/>
    <x v="25"/>
    <x v="2"/>
    <x v="9"/>
    <n v="46"/>
    <x v="2"/>
    <n v="2"/>
    <n v="21.297325390000001"/>
    <n v="42.594650780000002"/>
    <x v="3"/>
    <b v="0"/>
    <x v="0"/>
    <n v="42.594650780000002"/>
    <x v="1"/>
    <x v="0"/>
    <x v="3"/>
    <x v="0"/>
  </r>
  <r>
    <n v="9462"/>
    <x v="227"/>
    <n v="195"/>
    <x v="17"/>
    <x v="1"/>
    <x v="8"/>
    <n v="492"/>
    <x v="3"/>
    <n v="2"/>
    <n v="93.252480149999997"/>
    <n v="186.50496029999999"/>
    <x v="3"/>
    <b v="0"/>
    <x v="4023"/>
    <n v="167.85446426999999"/>
    <x v="0"/>
    <x v="2"/>
    <x v="2"/>
    <x v="0"/>
  </r>
  <r>
    <n v="9463"/>
    <x v="189"/>
    <n v="7"/>
    <x v="43"/>
    <x v="2"/>
    <x v="18"/>
    <n v="417"/>
    <x v="2"/>
    <n v="3"/>
    <n v="72.639923350000004"/>
    <n v="217.91977005000001"/>
    <x v="0"/>
    <b v="0"/>
    <x v="0"/>
    <n v="217.91977005000001"/>
    <x v="0"/>
    <x v="1"/>
    <x v="1"/>
    <x v="1"/>
  </r>
  <r>
    <n v="9464"/>
    <x v="294"/>
    <n v="15"/>
    <x v="4"/>
    <x v="2"/>
    <x v="17"/>
    <n v="434"/>
    <x v="0"/>
    <n v="2"/>
    <n v="81.371548509999997"/>
    <n v="162.74309701999999"/>
    <x v="3"/>
    <b v="0"/>
    <x v="4024"/>
    <n v="146.46878731999999"/>
    <x v="1"/>
    <x v="2"/>
    <x v="2"/>
    <x v="1"/>
  </r>
  <r>
    <n v="9465"/>
    <x v="45"/>
    <n v="226"/>
    <x v="52"/>
    <x v="2"/>
    <x v="5"/>
    <n v="476"/>
    <x v="4"/>
    <n v="5"/>
    <n v="85.157191600000004"/>
    <n v="425.78595800000005"/>
    <x v="0"/>
    <b v="1"/>
    <x v="4025"/>
    <n v="383.20736220000003"/>
    <x v="1"/>
    <x v="2"/>
    <x v="2"/>
    <x v="0"/>
  </r>
  <r>
    <n v="9466"/>
    <x v="294"/>
    <n v="427"/>
    <x v="2"/>
    <x v="2"/>
    <x v="13"/>
    <n v="492"/>
    <x v="2"/>
    <n v="1"/>
    <n v="72.154839850000002"/>
    <n v="72.154839850000002"/>
    <x v="1"/>
    <b v="1"/>
    <x v="4026"/>
    <n v="64.939355864999996"/>
    <x v="0"/>
    <x v="2"/>
    <x v="3"/>
    <x v="0"/>
  </r>
  <r>
    <n v="9467"/>
    <x v="33"/>
    <n v="46"/>
    <x v="17"/>
    <x v="0"/>
    <x v="3"/>
    <n v="593"/>
    <x v="2"/>
    <n v="3"/>
    <n v="37.252767579999997"/>
    <n v="111.75830273999999"/>
    <x v="1"/>
    <b v="1"/>
    <x v="0"/>
    <n v="111.75830273999999"/>
    <x v="0"/>
    <x v="1"/>
    <x v="4"/>
    <x v="1"/>
  </r>
  <r>
    <n v="9468"/>
    <x v="38"/>
    <n v="208"/>
    <x v="1"/>
    <x v="2"/>
    <x v="6"/>
    <n v="46"/>
    <x v="4"/>
    <n v="1"/>
    <n v="42.63075826"/>
    <n v="42.63075826"/>
    <x v="3"/>
    <b v="0"/>
    <x v="4027"/>
    <n v="38.367682434000002"/>
    <x v="1"/>
    <x v="2"/>
    <x v="0"/>
    <x v="1"/>
  </r>
  <r>
    <n v="9469"/>
    <x v="187"/>
    <n v="251"/>
    <x v="41"/>
    <x v="1"/>
    <x v="3"/>
    <n v="870"/>
    <x v="3"/>
    <n v="5"/>
    <n v="96.557166080000002"/>
    <n v="482.78583040000001"/>
    <x v="0"/>
    <b v="1"/>
    <x v="0"/>
    <n v="482.78583040000001"/>
    <x v="0"/>
    <x v="0"/>
    <x v="4"/>
    <x v="1"/>
  </r>
  <r>
    <n v="9470"/>
    <x v="356"/>
    <n v="131"/>
    <x v="6"/>
    <x v="1"/>
    <x v="12"/>
    <n v="605"/>
    <x v="3"/>
    <n v="1"/>
    <n v="31.137895029999999"/>
    <n v="31.137895029999999"/>
    <x v="2"/>
    <b v="1"/>
    <x v="0"/>
    <n v="31.137895029999999"/>
    <x v="0"/>
    <x v="0"/>
    <x v="4"/>
    <x v="1"/>
  </r>
  <r>
    <n v="9471"/>
    <x v="26"/>
    <n v="38"/>
    <x v="3"/>
    <x v="0"/>
    <x v="10"/>
    <n v="851"/>
    <x v="0"/>
    <n v="3"/>
    <n v="39.493745949999997"/>
    <n v="118.48123784999999"/>
    <x v="2"/>
    <b v="0"/>
    <x v="0"/>
    <n v="118.48123784999999"/>
    <x v="1"/>
    <x v="1"/>
    <x v="0"/>
    <x v="1"/>
  </r>
  <r>
    <n v="9472"/>
    <x v="319"/>
    <n v="272"/>
    <x v="3"/>
    <x v="1"/>
    <x v="9"/>
    <n v="219"/>
    <x v="1"/>
    <n v="5"/>
    <n v="41.192620470000001"/>
    <n v="205.96310235000001"/>
    <x v="2"/>
    <b v="1"/>
    <x v="4028"/>
    <n v="185.36679211000001"/>
    <x v="1"/>
    <x v="2"/>
    <x v="4"/>
    <x v="0"/>
  </r>
  <r>
    <n v="9473"/>
    <x v="41"/>
    <n v="401"/>
    <x v="27"/>
    <x v="2"/>
    <x v="12"/>
    <n v="31"/>
    <x v="0"/>
    <n v="1"/>
    <n v="37.020270070000002"/>
    <n v="37.020270070000002"/>
    <x v="0"/>
    <b v="1"/>
    <x v="0"/>
    <n v="37.020270070000002"/>
    <x v="1"/>
    <x v="0"/>
    <x v="2"/>
    <x v="0"/>
  </r>
  <r>
    <n v="9474"/>
    <x v="52"/>
    <n v="211"/>
    <x v="33"/>
    <x v="0"/>
    <x v="14"/>
    <n v="540"/>
    <x v="2"/>
    <n v="3"/>
    <n v="57.29032188"/>
    <n v="171.87096564000001"/>
    <x v="3"/>
    <b v="1"/>
    <x v="4029"/>
    <n v="154.68386908000002"/>
    <x v="1"/>
    <x v="2"/>
    <x v="3"/>
    <x v="0"/>
  </r>
  <r>
    <n v="9475"/>
    <x v="234"/>
    <n v="110"/>
    <x v="29"/>
    <x v="2"/>
    <x v="19"/>
    <n v="791"/>
    <x v="4"/>
    <n v="1"/>
    <n v="91.968556890000002"/>
    <n v="91.968556890000002"/>
    <x v="2"/>
    <b v="0"/>
    <x v="0"/>
    <n v="91.968556890000002"/>
    <x v="0"/>
    <x v="0"/>
    <x v="0"/>
    <x v="0"/>
  </r>
  <r>
    <n v="9476"/>
    <x v="349"/>
    <n v="358"/>
    <x v="34"/>
    <x v="1"/>
    <x v="19"/>
    <n v="311"/>
    <x v="3"/>
    <n v="1"/>
    <n v="69.504406729999999"/>
    <n v="69.504406729999999"/>
    <x v="2"/>
    <b v="1"/>
    <x v="0"/>
    <n v="69.504406729999999"/>
    <x v="1"/>
    <x v="0"/>
    <x v="3"/>
    <x v="1"/>
  </r>
  <r>
    <n v="9477"/>
    <x v="356"/>
    <n v="325"/>
    <x v="41"/>
    <x v="0"/>
    <x v="16"/>
    <n v="496"/>
    <x v="1"/>
    <n v="5"/>
    <n v="80.41008257"/>
    <n v="402.05041284999999"/>
    <x v="3"/>
    <b v="1"/>
    <x v="4030"/>
    <n v="361.84537157"/>
    <x v="0"/>
    <x v="2"/>
    <x v="4"/>
    <x v="0"/>
  </r>
  <r>
    <n v="9478"/>
    <x v="266"/>
    <n v="254"/>
    <x v="24"/>
    <x v="2"/>
    <x v="11"/>
    <n v="122"/>
    <x v="4"/>
    <n v="3"/>
    <n v="34.920356259999998"/>
    <n v="104.76106877999999"/>
    <x v="1"/>
    <b v="0"/>
    <x v="4031"/>
    <n v="94.284961899999985"/>
    <x v="0"/>
    <x v="2"/>
    <x v="3"/>
    <x v="1"/>
  </r>
  <r>
    <n v="9479"/>
    <x v="160"/>
    <n v="112"/>
    <x v="52"/>
    <x v="2"/>
    <x v="12"/>
    <n v="539"/>
    <x v="2"/>
    <n v="3"/>
    <n v="21.289983790000001"/>
    <n v="63.869951370000003"/>
    <x v="3"/>
    <b v="0"/>
    <x v="0"/>
    <n v="63.869951370000003"/>
    <x v="1"/>
    <x v="1"/>
    <x v="0"/>
    <x v="1"/>
  </r>
  <r>
    <n v="9480"/>
    <x v="247"/>
    <n v="301"/>
    <x v="8"/>
    <x v="1"/>
    <x v="7"/>
    <n v="709"/>
    <x v="0"/>
    <n v="5"/>
    <n v="39.896879990000002"/>
    <n v="199.48439995000001"/>
    <x v="2"/>
    <b v="0"/>
    <x v="0"/>
    <n v="199.48439995000001"/>
    <x v="0"/>
    <x v="1"/>
    <x v="1"/>
    <x v="1"/>
  </r>
  <r>
    <n v="9481"/>
    <x v="180"/>
    <n v="24"/>
    <x v="48"/>
    <x v="2"/>
    <x v="12"/>
    <n v="716"/>
    <x v="0"/>
    <n v="5"/>
    <n v="87.419951019999999"/>
    <n v="437.09975509999998"/>
    <x v="3"/>
    <b v="0"/>
    <x v="0"/>
    <n v="437.09975509999998"/>
    <x v="1"/>
    <x v="1"/>
    <x v="1"/>
    <x v="1"/>
  </r>
  <r>
    <n v="9482"/>
    <x v="112"/>
    <n v="285"/>
    <x v="30"/>
    <x v="1"/>
    <x v="4"/>
    <n v="553"/>
    <x v="4"/>
    <n v="3"/>
    <n v="60.676116210000004"/>
    <n v="182.02834863000001"/>
    <x v="1"/>
    <b v="1"/>
    <x v="0"/>
    <n v="182.02834863000001"/>
    <x v="0"/>
    <x v="1"/>
    <x v="0"/>
    <x v="1"/>
  </r>
  <r>
    <n v="9483"/>
    <x v="110"/>
    <n v="159"/>
    <x v="52"/>
    <x v="2"/>
    <x v="11"/>
    <n v="206"/>
    <x v="3"/>
    <n v="2"/>
    <n v="60.171990190000002"/>
    <n v="120.34398038"/>
    <x v="1"/>
    <b v="1"/>
    <x v="0"/>
    <n v="120.34398038"/>
    <x v="1"/>
    <x v="0"/>
    <x v="1"/>
    <x v="1"/>
  </r>
  <r>
    <n v="9484"/>
    <x v="108"/>
    <n v="277"/>
    <x v="45"/>
    <x v="2"/>
    <x v="3"/>
    <n v="427"/>
    <x v="1"/>
    <n v="3"/>
    <n v="37.790437079999997"/>
    <n v="113.37131123999998"/>
    <x v="1"/>
    <b v="1"/>
    <x v="0"/>
    <n v="113.37131123999998"/>
    <x v="1"/>
    <x v="1"/>
    <x v="3"/>
    <x v="1"/>
  </r>
  <r>
    <n v="9485"/>
    <x v="106"/>
    <n v="349"/>
    <x v="26"/>
    <x v="2"/>
    <x v="16"/>
    <n v="190"/>
    <x v="3"/>
    <n v="3"/>
    <n v="77.312149809999994"/>
    <n v="231.93644942999998"/>
    <x v="1"/>
    <b v="1"/>
    <x v="0"/>
    <n v="231.93644942999998"/>
    <x v="1"/>
    <x v="1"/>
    <x v="2"/>
    <x v="0"/>
  </r>
  <r>
    <n v="9486"/>
    <x v="69"/>
    <n v="137"/>
    <x v="51"/>
    <x v="1"/>
    <x v="0"/>
    <n v="153"/>
    <x v="4"/>
    <n v="4"/>
    <n v="16.99726965"/>
    <n v="67.989078599999999"/>
    <x v="2"/>
    <b v="0"/>
    <x v="0"/>
    <n v="67.989078599999999"/>
    <x v="0"/>
    <x v="1"/>
    <x v="1"/>
    <x v="0"/>
  </r>
  <r>
    <n v="9487"/>
    <x v="213"/>
    <n v="461"/>
    <x v="51"/>
    <x v="0"/>
    <x v="17"/>
    <n v="977"/>
    <x v="3"/>
    <n v="2"/>
    <n v="71.644425510000005"/>
    <n v="143.28885102000001"/>
    <x v="1"/>
    <b v="0"/>
    <x v="4032"/>
    <n v="128.95996592"/>
    <x v="1"/>
    <x v="2"/>
    <x v="4"/>
    <x v="0"/>
  </r>
  <r>
    <n v="9488"/>
    <x v="304"/>
    <n v="272"/>
    <x v="51"/>
    <x v="2"/>
    <x v="15"/>
    <n v="462"/>
    <x v="1"/>
    <n v="4"/>
    <n v="67.581687299999999"/>
    <n v="270.32674919999999"/>
    <x v="2"/>
    <b v="0"/>
    <x v="0"/>
    <n v="270.32674919999999"/>
    <x v="0"/>
    <x v="1"/>
    <x v="1"/>
    <x v="0"/>
  </r>
  <r>
    <n v="9489"/>
    <x v="178"/>
    <n v="440"/>
    <x v="6"/>
    <x v="0"/>
    <x v="18"/>
    <n v="454"/>
    <x v="1"/>
    <n v="4"/>
    <n v="81.739990160000005"/>
    <n v="326.95996064000002"/>
    <x v="2"/>
    <b v="1"/>
    <x v="4033"/>
    <n v="294.26396457000004"/>
    <x v="0"/>
    <x v="2"/>
    <x v="3"/>
    <x v="0"/>
  </r>
  <r>
    <n v="9490"/>
    <x v="309"/>
    <n v="388"/>
    <x v="7"/>
    <x v="1"/>
    <x v="12"/>
    <n v="230"/>
    <x v="2"/>
    <n v="5"/>
    <n v="34.436906690000001"/>
    <n v="172.18453345"/>
    <x v="1"/>
    <b v="1"/>
    <x v="4034"/>
    <n v="154.96608011000001"/>
    <x v="0"/>
    <x v="2"/>
    <x v="3"/>
    <x v="0"/>
  </r>
  <r>
    <n v="9491"/>
    <x v="278"/>
    <n v="233"/>
    <x v="32"/>
    <x v="2"/>
    <x v="19"/>
    <n v="940"/>
    <x v="4"/>
    <n v="2"/>
    <n v="31.13124535"/>
    <n v="62.262490700000001"/>
    <x v="0"/>
    <b v="1"/>
    <x v="4035"/>
    <n v="56.036241629000003"/>
    <x v="1"/>
    <x v="2"/>
    <x v="3"/>
    <x v="0"/>
  </r>
  <r>
    <n v="9492"/>
    <x v="172"/>
    <n v="461"/>
    <x v="18"/>
    <x v="0"/>
    <x v="19"/>
    <n v="282"/>
    <x v="3"/>
    <n v="5"/>
    <n v="40.33651115"/>
    <n v="201.68255575000001"/>
    <x v="3"/>
    <b v="0"/>
    <x v="4036"/>
    <n v="181.51430017000001"/>
    <x v="0"/>
    <x v="2"/>
    <x v="3"/>
    <x v="1"/>
  </r>
  <r>
    <n v="9493"/>
    <x v="285"/>
    <n v="160"/>
    <x v="11"/>
    <x v="0"/>
    <x v="1"/>
    <n v="186"/>
    <x v="1"/>
    <n v="3"/>
    <n v="41.0616196"/>
    <n v="123.1848588"/>
    <x v="3"/>
    <b v="1"/>
    <x v="0"/>
    <n v="123.1848588"/>
    <x v="0"/>
    <x v="0"/>
    <x v="1"/>
    <x v="0"/>
  </r>
  <r>
    <n v="9494"/>
    <x v="212"/>
    <n v="155"/>
    <x v="24"/>
    <x v="2"/>
    <x v="18"/>
    <n v="916"/>
    <x v="1"/>
    <n v="4"/>
    <n v="71.582690869999993"/>
    <n v="286.33076347999997"/>
    <x v="0"/>
    <b v="0"/>
    <x v="4037"/>
    <n v="257.69768712999996"/>
    <x v="0"/>
    <x v="2"/>
    <x v="4"/>
    <x v="0"/>
  </r>
  <r>
    <n v="9495"/>
    <x v="189"/>
    <n v="119"/>
    <x v="4"/>
    <x v="2"/>
    <x v="2"/>
    <n v="804"/>
    <x v="0"/>
    <n v="4"/>
    <n v="62.220717630000003"/>
    <n v="248.88287052000001"/>
    <x v="0"/>
    <b v="0"/>
    <x v="4038"/>
    <n v="223.99458347000001"/>
    <x v="1"/>
    <x v="2"/>
    <x v="2"/>
    <x v="0"/>
  </r>
  <r>
    <n v="9496"/>
    <x v="343"/>
    <n v="355"/>
    <x v="35"/>
    <x v="0"/>
    <x v="16"/>
    <n v="570"/>
    <x v="0"/>
    <n v="4"/>
    <n v="59.910224790000001"/>
    <n v="239.64089916"/>
    <x v="2"/>
    <b v="1"/>
    <x v="0"/>
    <n v="239.64089916"/>
    <x v="1"/>
    <x v="1"/>
    <x v="4"/>
    <x v="0"/>
  </r>
  <r>
    <n v="9497"/>
    <x v="284"/>
    <n v="203"/>
    <x v="39"/>
    <x v="0"/>
    <x v="9"/>
    <n v="917"/>
    <x v="3"/>
    <n v="3"/>
    <n v="32.276647609999998"/>
    <n v="96.829942829999993"/>
    <x v="2"/>
    <b v="0"/>
    <x v="0"/>
    <n v="96.829942829999993"/>
    <x v="0"/>
    <x v="1"/>
    <x v="4"/>
    <x v="1"/>
  </r>
  <r>
    <n v="9498"/>
    <x v="68"/>
    <n v="124"/>
    <x v="19"/>
    <x v="1"/>
    <x v="4"/>
    <n v="551"/>
    <x v="2"/>
    <n v="1"/>
    <n v="89.764403200000004"/>
    <n v="89.764403200000004"/>
    <x v="1"/>
    <b v="0"/>
    <x v="0"/>
    <n v="89.764403200000004"/>
    <x v="0"/>
    <x v="1"/>
    <x v="3"/>
    <x v="1"/>
  </r>
  <r>
    <n v="9499"/>
    <x v="46"/>
    <n v="127"/>
    <x v="34"/>
    <x v="2"/>
    <x v="2"/>
    <n v="410"/>
    <x v="2"/>
    <n v="1"/>
    <n v="37.508746619999997"/>
    <n v="37.508746619999997"/>
    <x v="3"/>
    <b v="0"/>
    <x v="4039"/>
    <n v="33.757871957999996"/>
    <x v="1"/>
    <x v="2"/>
    <x v="1"/>
    <x v="1"/>
  </r>
  <r>
    <n v="9500"/>
    <x v="128"/>
    <n v="423"/>
    <x v="12"/>
    <x v="1"/>
    <x v="4"/>
    <n v="772"/>
    <x v="1"/>
    <n v="3"/>
    <n v="45.559811770000003"/>
    <n v="136.67943531"/>
    <x v="2"/>
    <b v="1"/>
    <x v="0"/>
    <n v="136.67943531"/>
    <x v="1"/>
    <x v="1"/>
    <x v="1"/>
    <x v="0"/>
  </r>
  <r>
    <n v="9501"/>
    <x v="51"/>
    <n v="350"/>
    <x v="19"/>
    <x v="0"/>
    <x v="1"/>
    <n v="874"/>
    <x v="1"/>
    <n v="5"/>
    <n v="45.962632739999997"/>
    <n v="229.81316369999999"/>
    <x v="3"/>
    <b v="0"/>
    <x v="0"/>
    <n v="229.81316369999999"/>
    <x v="1"/>
    <x v="0"/>
    <x v="1"/>
    <x v="0"/>
  </r>
  <r>
    <n v="9502"/>
    <x v="57"/>
    <n v="156"/>
    <x v="12"/>
    <x v="1"/>
    <x v="19"/>
    <n v="751"/>
    <x v="0"/>
    <n v="4"/>
    <n v="88.418610880000003"/>
    <n v="353.67444352000001"/>
    <x v="3"/>
    <b v="0"/>
    <x v="0"/>
    <n v="353.67444352000001"/>
    <x v="1"/>
    <x v="0"/>
    <x v="2"/>
    <x v="1"/>
  </r>
  <r>
    <n v="9503"/>
    <x v="129"/>
    <n v="265"/>
    <x v="9"/>
    <x v="1"/>
    <x v="2"/>
    <n v="203"/>
    <x v="3"/>
    <n v="3"/>
    <n v="87.14404073"/>
    <n v="261.43212218999997"/>
    <x v="2"/>
    <b v="1"/>
    <x v="0"/>
    <n v="261.43212218999997"/>
    <x v="1"/>
    <x v="0"/>
    <x v="3"/>
    <x v="1"/>
  </r>
  <r>
    <n v="9504"/>
    <x v="75"/>
    <n v="131"/>
    <x v="27"/>
    <x v="0"/>
    <x v="12"/>
    <n v="837"/>
    <x v="0"/>
    <n v="3"/>
    <n v="70.993958860000006"/>
    <n v="212.98187658000001"/>
    <x v="1"/>
    <b v="0"/>
    <x v="4040"/>
    <n v="191.68368892000001"/>
    <x v="1"/>
    <x v="2"/>
    <x v="3"/>
    <x v="0"/>
  </r>
  <r>
    <n v="9505"/>
    <x v="238"/>
    <n v="107"/>
    <x v="8"/>
    <x v="2"/>
    <x v="19"/>
    <n v="412"/>
    <x v="2"/>
    <n v="1"/>
    <n v="46.760643760000001"/>
    <n v="46.760643760000001"/>
    <x v="1"/>
    <b v="0"/>
    <x v="4041"/>
    <n v="42.084579384000001"/>
    <x v="1"/>
    <x v="2"/>
    <x v="1"/>
    <x v="1"/>
  </r>
  <r>
    <n v="9506"/>
    <x v="17"/>
    <n v="244"/>
    <x v="29"/>
    <x v="1"/>
    <x v="13"/>
    <n v="342"/>
    <x v="0"/>
    <n v="2"/>
    <n v="49.469700959999997"/>
    <n v="98.939401919999995"/>
    <x v="2"/>
    <b v="1"/>
    <x v="0"/>
    <n v="98.939401919999995"/>
    <x v="1"/>
    <x v="0"/>
    <x v="0"/>
    <x v="0"/>
  </r>
  <r>
    <n v="9507"/>
    <x v="118"/>
    <n v="95"/>
    <x v="8"/>
    <x v="2"/>
    <x v="4"/>
    <n v="768"/>
    <x v="1"/>
    <n v="5"/>
    <n v="67.574409279999998"/>
    <n v="337.87204639999999"/>
    <x v="3"/>
    <b v="0"/>
    <x v="4042"/>
    <n v="304.08484176000002"/>
    <x v="0"/>
    <x v="2"/>
    <x v="4"/>
    <x v="0"/>
  </r>
  <r>
    <n v="9508"/>
    <x v="302"/>
    <n v="459"/>
    <x v="0"/>
    <x v="2"/>
    <x v="2"/>
    <n v="423"/>
    <x v="3"/>
    <n v="5"/>
    <n v="83.609356869999999"/>
    <n v="418.04678435"/>
    <x v="3"/>
    <b v="0"/>
    <x v="0"/>
    <n v="418.04678435"/>
    <x v="0"/>
    <x v="0"/>
    <x v="4"/>
    <x v="0"/>
  </r>
  <r>
    <n v="9509"/>
    <x v="99"/>
    <n v="184"/>
    <x v="5"/>
    <x v="0"/>
    <x v="17"/>
    <n v="303"/>
    <x v="4"/>
    <n v="5"/>
    <n v="96.910926009999997"/>
    <n v="484.55463005000001"/>
    <x v="0"/>
    <b v="0"/>
    <x v="0"/>
    <n v="484.55463005000001"/>
    <x v="1"/>
    <x v="0"/>
    <x v="3"/>
    <x v="0"/>
  </r>
  <r>
    <n v="9510"/>
    <x v="296"/>
    <n v="319"/>
    <x v="46"/>
    <x v="1"/>
    <x v="19"/>
    <n v="171"/>
    <x v="4"/>
    <n v="4"/>
    <n v="20.765301730000001"/>
    <n v="83.061206920000004"/>
    <x v="3"/>
    <b v="1"/>
    <x v="0"/>
    <n v="83.061206920000004"/>
    <x v="0"/>
    <x v="0"/>
    <x v="3"/>
    <x v="0"/>
  </r>
  <r>
    <n v="9511"/>
    <x v="145"/>
    <n v="56"/>
    <x v="26"/>
    <x v="2"/>
    <x v="11"/>
    <n v="988"/>
    <x v="4"/>
    <n v="2"/>
    <n v="95.94852625"/>
    <n v="191.8970525"/>
    <x v="0"/>
    <b v="0"/>
    <x v="0"/>
    <n v="191.8970525"/>
    <x v="1"/>
    <x v="0"/>
    <x v="2"/>
    <x v="0"/>
  </r>
  <r>
    <n v="9512"/>
    <x v="354"/>
    <n v="131"/>
    <x v="25"/>
    <x v="0"/>
    <x v="7"/>
    <n v="639"/>
    <x v="2"/>
    <n v="2"/>
    <n v="94.711028659999997"/>
    <n v="189.42205731999999"/>
    <x v="0"/>
    <b v="1"/>
    <x v="4043"/>
    <n v="170.47985158999998"/>
    <x v="1"/>
    <x v="2"/>
    <x v="4"/>
    <x v="1"/>
  </r>
  <r>
    <n v="9513"/>
    <x v="239"/>
    <n v="462"/>
    <x v="52"/>
    <x v="0"/>
    <x v="12"/>
    <n v="743"/>
    <x v="1"/>
    <n v="3"/>
    <n v="82.182032809999995"/>
    <n v="246.54609842999997"/>
    <x v="1"/>
    <b v="0"/>
    <x v="0"/>
    <n v="246.54609842999997"/>
    <x v="1"/>
    <x v="0"/>
    <x v="0"/>
    <x v="1"/>
  </r>
  <r>
    <n v="9514"/>
    <x v="276"/>
    <n v="41"/>
    <x v="44"/>
    <x v="0"/>
    <x v="18"/>
    <n v="981"/>
    <x v="4"/>
    <n v="4"/>
    <n v="67.627434059999999"/>
    <n v="270.50973624"/>
    <x v="1"/>
    <b v="0"/>
    <x v="4044"/>
    <n v="243.45876261999999"/>
    <x v="0"/>
    <x v="2"/>
    <x v="1"/>
    <x v="1"/>
  </r>
  <r>
    <n v="9515"/>
    <x v="272"/>
    <n v="44"/>
    <x v="11"/>
    <x v="1"/>
    <x v="18"/>
    <n v="797"/>
    <x v="1"/>
    <n v="5"/>
    <n v="37.955061860000001"/>
    <n v="189.7753093"/>
    <x v="3"/>
    <b v="0"/>
    <x v="4045"/>
    <n v="170.79777837"/>
    <x v="0"/>
    <x v="2"/>
    <x v="3"/>
    <x v="1"/>
  </r>
  <r>
    <n v="9516"/>
    <x v="316"/>
    <n v="398"/>
    <x v="44"/>
    <x v="2"/>
    <x v="4"/>
    <n v="267"/>
    <x v="2"/>
    <n v="1"/>
    <n v="36.443585470000002"/>
    <n v="36.443585470000002"/>
    <x v="1"/>
    <b v="0"/>
    <x v="4046"/>
    <n v="32.799226922999999"/>
    <x v="1"/>
    <x v="2"/>
    <x v="2"/>
    <x v="0"/>
  </r>
  <r>
    <n v="9517"/>
    <x v="326"/>
    <n v="382"/>
    <x v="35"/>
    <x v="1"/>
    <x v="17"/>
    <n v="909"/>
    <x v="3"/>
    <n v="1"/>
    <n v="22.34034947"/>
    <n v="22.34034947"/>
    <x v="3"/>
    <b v="0"/>
    <x v="0"/>
    <n v="22.34034947"/>
    <x v="1"/>
    <x v="0"/>
    <x v="1"/>
    <x v="0"/>
  </r>
  <r>
    <n v="9518"/>
    <x v="142"/>
    <n v="99"/>
    <x v="13"/>
    <x v="1"/>
    <x v="9"/>
    <n v="12"/>
    <x v="0"/>
    <n v="2"/>
    <n v="85.116701190000001"/>
    <n v="170.23340238"/>
    <x v="0"/>
    <b v="1"/>
    <x v="0"/>
    <n v="170.23340238"/>
    <x v="1"/>
    <x v="0"/>
    <x v="1"/>
    <x v="0"/>
  </r>
  <r>
    <n v="9519"/>
    <x v="109"/>
    <n v="48"/>
    <x v="24"/>
    <x v="2"/>
    <x v="10"/>
    <n v="820"/>
    <x v="2"/>
    <n v="2"/>
    <n v="47.843286509999999"/>
    <n v="95.686573019999997"/>
    <x v="2"/>
    <b v="1"/>
    <x v="0"/>
    <n v="95.686573019999997"/>
    <x v="1"/>
    <x v="1"/>
    <x v="2"/>
    <x v="0"/>
  </r>
  <r>
    <n v="9520"/>
    <x v="277"/>
    <n v="20"/>
    <x v="36"/>
    <x v="0"/>
    <x v="17"/>
    <n v="654"/>
    <x v="3"/>
    <n v="2"/>
    <n v="78.612762860000004"/>
    <n v="157.22552572000001"/>
    <x v="0"/>
    <b v="1"/>
    <x v="0"/>
    <n v="157.22552572000001"/>
    <x v="0"/>
    <x v="1"/>
    <x v="4"/>
    <x v="1"/>
  </r>
  <r>
    <n v="9521"/>
    <x v="248"/>
    <n v="343"/>
    <x v="48"/>
    <x v="2"/>
    <x v="7"/>
    <n v="313"/>
    <x v="2"/>
    <n v="3"/>
    <n v="31.43813626"/>
    <n v="94.314408780000008"/>
    <x v="1"/>
    <b v="0"/>
    <x v="4047"/>
    <n v="84.882967902000004"/>
    <x v="1"/>
    <x v="2"/>
    <x v="2"/>
    <x v="1"/>
  </r>
  <r>
    <n v="9522"/>
    <x v="53"/>
    <n v="23"/>
    <x v="18"/>
    <x v="0"/>
    <x v="5"/>
    <n v="871"/>
    <x v="2"/>
    <n v="5"/>
    <n v="83.652049120000001"/>
    <n v="418.26024560000002"/>
    <x v="1"/>
    <b v="0"/>
    <x v="4048"/>
    <n v="376.43422104000001"/>
    <x v="1"/>
    <x v="2"/>
    <x v="0"/>
    <x v="0"/>
  </r>
  <r>
    <n v="9523"/>
    <x v="37"/>
    <n v="62"/>
    <x v="10"/>
    <x v="0"/>
    <x v="16"/>
    <n v="125"/>
    <x v="2"/>
    <n v="1"/>
    <n v="52.663795989999997"/>
    <n v="52.663795989999997"/>
    <x v="2"/>
    <b v="0"/>
    <x v="4049"/>
    <n v="47.397416390999993"/>
    <x v="0"/>
    <x v="2"/>
    <x v="0"/>
    <x v="1"/>
  </r>
  <r>
    <n v="9524"/>
    <x v="162"/>
    <n v="378"/>
    <x v="48"/>
    <x v="1"/>
    <x v="5"/>
    <n v="949"/>
    <x v="0"/>
    <n v="3"/>
    <n v="51.832234390000004"/>
    <n v="155.49670317000002"/>
    <x v="1"/>
    <b v="0"/>
    <x v="0"/>
    <n v="155.49670317000002"/>
    <x v="1"/>
    <x v="0"/>
    <x v="1"/>
    <x v="0"/>
  </r>
  <r>
    <n v="9525"/>
    <x v="243"/>
    <n v="58"/>
    <x v="3"/>
    <x v="2"/>
    <x v="2"/>
    <n v="651"/>
    <x v="2"/>
    <n v="4"/>
    <n v="40.145508190000001"/>
    <n v="160.58203276"/>
    <x v="3"/>
    <b v="1"/>
    <x v="0"/>
    <n v="160.58203276"/>
    <x v="1"/>
    <x v="1"/>
    <x v="1"/>
    <x v="0"/>
  </r>
  <r>
    <n v="9526"/>
    <x v="317"/>
    <n v="85"/>
    <x v="0"/>
    <x v="0"/>
    <x v="8"/>
    <n v="894"/>
    <x v="2"/>
    <n v="5"/>
    <n v="36.726165530000003"/>
    <n v="183.63082765000001"/>
    <x v="3"/>
    <b v="0"/>
    <x v="0"/>
    <n v="183.63082765000001"/>
    <x v="0"/>
    <x v="0"/>
    <x v="2"/>
    <x v="1"/>
  </r>
  <r>
    <n v="9527"/>
    <x v="225"/>
    <n v="444"/>
    <x v="33"/>
    <x v="0"/>
    <x v="0"/>
    <n v="929"/>
    <x v="4"/>
    <n v="2"/>
    <n v="39.874402979999999"/>
    <n v="79.748805959999999"/>
    <x v="2"/>
    <b v="1"/>
    <x v="0"/>
    <n v="79.748805959999999"/>
    <x v="1"/>
    <x v="0"/>
    <x v="1"/>
    <x v="1"/>
  </r>
  <r>
    <n v="9528"/>
    <x v="43"/>
    <n v="374"/>
    <x v="31"/>
    <x v="0"/>
    <x v="6"/>
    <n v="427"/>
    <x v="1"/>
    <n v="2"/>
    <n v="37.541718590000002"/>
    <n v="75.083437180000004"/>
    <x v="3"/>
    <b v="1"/>
    <x v="0"/>
    <n v="75.083437180000004"/>
    <x v="1"/>
    <x v="0"/>
    <x v="3"/>
    <x v="0"/>
  </r>
  <r>
    <n v="9529"/>
    <x v="306"/>
    <n v="424"/>
    <x v="45"/>
    <x v="0"/>
    <x v="7"/>
    <n v="557"/>
    <x v="0"/>
    <n v="3"/>
    <n v="22.53457963"/>
    <n v="67.603738890000002"/>
    <x v="0"/>
    <b v="0"/>
    <x v="4050"/>
    <n v="60.843365000000006"/>
    <x v="1"/>
    <x v="2"/>
    <x v="0"/>
    <x v="0"/>
  </r>
  <r>
    <n v="9530"/>
    <x v="57"/>
    <n v="157"/>
    <x v="24"/>
    <x v="2"/>
    <x v="11"/>
    <n v="353"/>
    <x v="4"/>
    <n v="5"/>
    <n v="75.42182803"/>
    <n v="377.10914015000003"/>
    <x v="3"/>
    <b v="1"/>
    <x v="0"/>
    <n v="377.10914015000003"/>
    <x v="0"/>
    <x v="1"/>
    <x v="1"/>
    <x v="1"/>
  </r>
  <r>
    <n v="9531"/>
    <x v="178"/>
    <n v="28"/>
    <x v="44"/>
    <x v="0"/>
    <x v="6"/>
    <n v="170"/>
    <x v="0"/>
    <n v="2"/>
    <n v="76.83434527"/>
    <n v="153.66869054"/>
    <x v="0"/>
    <b v="0"/>
    <x v="0"/>
    <n v="153.66869054"/>
    <x v="0"/>
    <x v="1"/>
    <x v="2"/>
    <x v="0"/>
  </r>
  <r>
    <n v="9532"/>
    <x v="199"/>
    <n v="154"/>
    <x v="30"/>
    <x v="2"/>
    <x v="0"/>
    <n v="640"/>
    <x v="1"/>
    <n v="4"/>
    <n v="96.383690900000005"/>
    <n v="385.53476360000002"/>
    <x v="1"/>
    <b v="1"/>
    <x v="0"/>
    <n v="385.53476360000002"/>
    <x v="1"/>
    <x v="1"/>
    <x v="3"/>
    <x v="0"/>
  </r>
  <r>
    <n v="9533"/>
    <x v="14"/>
    <n v="139"/>
    <x v="7"/>
    <x v="2"/>
    <x v="16"/>
    <n v="506"/>
    <x v="1"/>
    <n v="1"/>
    <n v="25.028533979999999"/>
    <n v="25.028533979999999"/>
    <x v="1"/>
    <b v="1"/>
    <x v="4051"/>
    <n v="22.525680582"/>
    <x v="1"/>
    <x v="2"/>
    <x v="4"/>
    <x v="1"/>
  </r>
  <r>
    <n v="9534"/>
    <x v="188"/>
    <n v="243"/>
    <x v="9"/>
    <x v="0"/>
    <x v="8"/>
    <n v="548"/>
    <x v="2"/>
    <n v="5"/>
    <n v="71.375932430000006"/>
    <n v="356.87966215000006"/>
    <x v="2"/>
    <b v="1"/>
    <x v="4052"/>
    <n v="321.19169593000004"/>
    <x v="1"/>
    <x v="2"/>
    <x v="2"/>
    <x v="1"/>
  </r>
  <r>
    <n v="9535"/>
    <x v="132"/>
    <n v="234"/>
    <x v="13"/>
    <x v="1"/>
    <x v="9"/>
    <n v="349"/>
    <x v="0"/>
    <n v="2"/>
    <n v="22.540566649999999"/>
    <n v="45.081133299999998"/>
    <x v="3"/>
    <b v="0"/>
    <x v="0"/>
    <n v="45.081133299999998"/>
    <x v="0"/>
    <x v="0"/>
    <x v="4"/>
    <x v="1"/>
  </r>
  <r>
    <n v="9536"/>
    <x v="10"/>
    <n v="280"/>
    <x v="22"/>
    <x v="2"/>
    <x v="14"/>
    <n v="779"/>
    <x v="3"/>
    <n v="4"/>
    <n v="65.403710129999993"/>
    <n v="261.61484051999997"/>
    <x v="0"/>
    <b v="0"/>
    <x v="4053"/>
    <n v="235.45335646999996"/>
    <x v="0"/>
    <x v="2"/>
    <x v="1"/>
    <x v="0"/>
  </r>
  <r>
    <n v="9537"/>
    <x v="0"/>
    <n v="168"/>
    <x v="48"/>
    <x v="2"/>
    <x v="1"/>
    <n v="337"/>
    <x v="1"/>
    <n v="2"/>
    <n v="73.300075050000004"/>
    <n v="146.60015010000001"/>
    <x v="2"/>
    <b v="0"/>
    <x v="0"/>
    <n v="146.60015010000001"/>
    <x v="1"/>
    <x v="1"/>
    <x v="0"/>
    <x v="1"/>
  </r>
  <r>
    <n v="9538"/>
    <x v="138"/>
    <n v="79"/>
    <x v="32"/>
    <x v="2"/>
    <x v="16"/>
    <n v="209"/>
    <x v="1"/>
    <n v="4"/>
    <n v="23.61460945"/>
    <n v="94.458437799999999"/>
    <x v="2"/>
    <b v="1"/>
    <x v="0"/>
    <n v="94.458437799999999"/>
    <x v="0"/>
    <x v="1"/>
    <x v="1"/>
    <x v="1"/>
  </r>
  <r>
    <n v="9539"/>
    <x v="361"/>
    <n v="87"/>
    <x v="35"/>
    <x v="2"/>
    <x v="2"/>
    <n v="762"/>
    <x v="4"/>
    <n v="1"/>
    <n v="95.840656690000003"/>
    <n v="95.840656690000003"/>
    <x v="0"/>
    <b v="0"/>
    <x v="4054"/>
    <n v="86.256591021000006"/>
    <x v="0"/>
    <x v="2"/>
    <x v="0"/>
    <x v="0"/>
  </r>
  <r>
    <n v="9540"/>
    <x v="146"/>
    <n v="267"/>
    <x v="38"/>
    <x v="1"/>
    <x v="7"/>
    <n v="487"/>
    <x v="1"/>
    <n v="1"/>
    <n v="61.779748269999999"/>
    <n v="61.779748269999999"/>
    <x v="2"/>
    <b v="1"/>
    <x v="0"/>
    <n v="61.779748269999999"/>
    <x v="0"/>
    <x v="1"/>
    <x v="4"/>
    <x v="1"/>
  </r>
  <r>
    <n v="9541"/>
    <x v="237"/>
    <n v="383"/>
    <x v="34"/>
    <x v="1"/>
    <x v="12"/>
    <n v="721"/>
    <x v="0"/>
    <n v="3"/>
    <n v="13.75554395"/>
    <n v="41.266631849999996"/>
    <x v="2"/>
    <b v="1"/>
    <x v="4055"/>
    <n v="37.139968663999994"/>
    <x v="0"/>
    <x v="2"/>
    <x v="0"/>
    <x v="1"/>
  </r>
  <r>
    <n v="9542"/>
    <x v="336"/>
    <n v="150"/>
    <x v="34"/>
    <x v="1"/>
    <x v="2"/>
    <n v="406"/>
    <x v="4"/>
    <n v="4"/>
    <n v="84.452091969999998"/>
    <n v="337.80836787999999"/>
    <x v="0"/>
    <b v="0"/>
    <x v="0"/>
    <n v="337.80836787999999"/>
    <x v="1"/>
    <x v="0"/>
    <x v="0"/>
    <x v="1"/>
  </r>
  <r>
    <n v="9543"/>
    <x v="111"/>
    <n v="293"/>
    <x v="51"/>
    <x v="0"/>
    <x v="1"/>
    <n v="27"/>
    <x v="4"/>
    <n v="5"/>
    <n v="71.593942900000002"/>
    <n v="357.96971450000001"/>
    <x v="3"/>
    <b v="1"/>
    <x v="0"/>
    <n v="357.96971450000001"/>
    <x v="1"/>
    <x v="1"/>
    <x v="1"/>
    <x v="1"/>
  </r>
  <r>
    <n v="9544"/>
    <x v="361"/>
    <n v="368"/>
    <x v="39"/>
    <x v="0"/>
    <x v="19"/>
    <n v="139"/>
    <x v="0"/>
    <n v="3"/>
    <n v="24.396250850000001"/>
    <n v="73.188752550000004"/>
    <x v="2"/>
    <b v="0"/>
    <x v="0"/>
    <n v="73.188752550000004"/>
    <x v="0"/>
    <x v="0"/>
    <x v="0"/>
    <x v="1"/>
  </r>
  <r>
    <n v="9545"/>
    <x v="100"/>
    <n v="251"/>
    <x v="7"/>
    <x v="1"/>
    <x v="16"/>
    <n v="411"/>
    <x v="0"/>
    <n v="5"/>
    <n v="18.034542200000001"/>
    <n v="90.172711000000007"/>
    <x v="1"/>
    <b v="0"/>
    <x v="0"/>
    <n v="90.172711000000007"/>
    <x v="1"/>
    <x v="1"/>
    <x v="2"/>
    <x v="0"/>
  </r>
  <r>
    <n v="9546"/>
    <x v="5"/>
    <n v="432"/>
    <x v="51"/>
    <x v="0"/>
    <x v="7"/>
    <n v="582"/>
    <x v="2"/>
    <n v="1"/>
    <n v="24.511768140000001"/>
    <n v="24.511768140000001"/>
    <x v="0"/>
    <b v="0"/>
    <x v="4056"/>
    <n v="22.060591326000001"/>
    <x v="0"/>
    <x v="2"/>
    <x v="3"/>
    <x v="0"/>
  </r>
  <r>
    <n v="9547"/>
    <x v="297"/>
    <n v="401"/>
    <x v="3"/>
    <x v="2"/>
    <x v="18"/>
    <n v="273"/>
    <x v="4"/>
    <n v="4"/>
    <n v="27.339563760000001"/>
    <n v="109.35825504"/>
    <x v="0"/>
    <b v="0"/>
    <x v="4057"/>
    <n v="98.422429539999996"/>
    <x v="0"/>
    <x v="2"/>
    <x v="1"/>
    <x v="1"/>
  </r>
  <r>
    <n v="9548"/>
    <x v="104"/>
    <n v="193"/>
    <x v="33"/>
    <x v="2"/>
    <x v="18"/>
    <n v="944"/>
    <x v="0"/>
    <n v="1"/>
    <n v="19.308304209999999"/>
    <n v="19.308304209999999"/>
    <x v="2"/>
    <b v="0"/>
    <x v="0"/>
    <n v="19.308304209999999"/>
    <x v="1"/>
    <x v="1"/>
    <x v="4"/>
    <x v="0"/>
  </r>
  <r>
    <n v="9549"/>
    <x v="217"/>
    <n v="462"/>
    <x v="39"/>
    <x v="2"/>
    <x v="0"/>
    <n v="836"/>
    <x v="3"/>
    <n v="2"/>
    <n v="66.496274990000003"/>
    <n v="132.99254998000001"/>
    <x v="1"/>
    <b v="1"/>
    <x v="4058"/>
    <n v="119.69329498"/>
    <x v="0"/>
    <x v="2"/>
    <x v="4"/>
    <x v="1"/>
  </r>
  <r>
    <n v="9550"/>
    <x v="138"/>
    <n v="370"/>
    <x v="16"/>
    <x v="0"/>
    <x v="18"/>
    <n v="165"/>
    <x v="4"/>
    <n v="1"/>
    <n v="16.646147509999999"/>
    <n v="16.646147509999999"/>
    <x v="1"/>
    <b v="0"/>
    <x v="0"/>
    <n v="16.646147509999999"/>
    <x v="1"/>
    <x v="0"/>
    <x v="2"/>
    <x v="1"/>
  </r>
  <r>
    <n v="9551"/>
    <x v="118"/>
    <n v="61"/>
    <x v="6"/>
    <x v="1"/>
    <x v="1"/>
    <n v="836"/>
    <x v="2"/>
    <n v="2"/>
    <n v="39.904348169999999"/>
    <n v="79.808696339999997"/>
    <x v="1"/>
    <b v="0"/>
    <x v="4059"/>
    <n v="71.827826704999993"/>
    <x v="1"/>
    <x v="2"/>
    <x v="0"/>
    <x v="1"/>
  </r>
  <r>
    <n v="9552"/>
    <x v="334"/>
    <n v="297"/>
    <x v="22"/>
    <x v="1"/>
    <x v="11"/>
    <n v="383"/>
    <x v="2"/>
    <n v="2"/>
    <n v="76.707396930000002"/>
    <n v="153.41479386"/>
    <x v="2"/>
    <b v="1"/>
    <x v="0"/>
    <n v="153.41479386"/>
    <x v="0"/>
    <x v="0"/>
    <x v="4"/>
    <x v="0"/>
  </r>
  <r>
    <n v="9553"/>
    <x v="93"/>
    <n v="96"/>
    <x v="20"/>
    <x v="2"/>
    <x v="19"/>
    <n v="876"/>
    <x v="1"/>
    <n v="4"/>
    <n v="95.748065550000007"/>
    <n v="382.99226220000003"/>
    <x v="3"/>
    <b v="1"/>
    <x v="4060"/>
    <n v="344.69303598000005"/>
    <x v="0"/>
    <x v="2"/>
    <x v="0"/>
    <x v="0"/>
  </r>
  <r>
    <n v="9554"/>
    <x v="66"/>
    <n v="125"/>
    <x v="39"/>
    <x v="0"/>
    <x v="9"/>
    <n v="993"/>
    <x v="4"/>
    <n v="5"/>
    <n v="56.820423490000003"/>
    <n v="284.10211745000004"/>
    <x v="0"/>
    <b v="0"/>
    <x v="0"/>
    <n v="284.10211745000004"/>
    <x v="1"/>
    <x v="0"/>
    <x v="1"/>
    <x v="0"/>
  </r>
  <r>
    <n v="9555"/>
    <x v="238"/>
    <n v="410"/>
    <x v="5"/>
    <x v="0"/>
    <x v="14"/>
    <n v="144"/>
    <x v="0"/>
    <n v="5"/>
    <n v="82.909842679999997"/>
    <n v="414.54921339999999"/>
    <x v="0"/>
    <b v="0"/>
    <x v="0"/>
    <n v="414.54921339999999"/>
    <x v="1"/>
    <x v="0"/>
    <x v="2"/>
    <x v="1"/>
  </r>
  <r>
    <n v="9556"/>
    <x v="215"/>
    <n v="500"/>
    <x v="35"/>
    <x v="0"/>
    <x v="10"/>
    <n v="213"/>
    <x v="1"/>
    <n v="1"/>
    <n v="50.066771549999999"/>
    <n v="50.066771549999999"/>
    <x v="3"/>
    <b v="1"/>
    <x v="4061"/>
    <n v="45.060094395"/>
    <x v="0"/>
    <x v="2"/>
    <x v="2"/>
    <x v="1"/>
  </r>
  <r>
    <n v="9557"/>
    <x v="256"/>
    <n v="81"/>
    <x v="34"/>
    <x v="1"/>
    <x v="3"/>
    <n v="142"/>
    <x v="3"/>
    <n v="1"/>
    <n v="81.295977449999995"/>
    <n v="81.295977449999995"/>
    <x v="0"/>
    <b v="0"/>
    <x v="4062"/>
    <n v="73.166379704999997"/>
    <x v="1"/>
    <x v="2"/>
    <x v="1"/>
    <x v="1"/>
  </r>
  <r>
    <n v="9558"/>
    <x v="308"/>
    <n v="409"/>
    <x v="38"/>
    <x v="2"/>
    <x v="2"/>
    <n v="972"/>
    <x v="1"/>
    <n v="2"/>
    <n v="46.663734669999997"/>
    <n v="93.327469339999993"/>
    <x v="1"/>
    <b v="1"/>
    <x v="4063"/>
    <n v="83.99472240499999"/>
    <x v="0"/>
    <x v="2"/>
    <x v="1"/>
    <x v="0"/>
  </r>
  <r>
    <n v="9559"/>
    <x v="341"/>
    <n v="301"/>
    <x v="38"/>
    <x v="2"/>
    <x v="1"/>
    <n v="154"/>
    <x v="0"/>
    <n v="5"/>
    <n v="87.109087840000001"/>
    <n v="435.54543920000003"/>
    <x v="3"/>
    <b v="0"/>
    <x v="4064"/>
    <n v="391.99089528000002"/>
    <x v="1"/>
    <x v="2"/>
    <x v="3"/>
    <x v="1"/>
  </r>
  <r>
    <n v="9560"/>
    <x v="187"/>
    <n v="474"/>
    <x v="50"/>
    <x v="2"/>
    <x v="15"/>
    <n v="248"/>
    <x v="3"/>
    <n v="2"/>
    <n v="24.764789459999999"/>
    <n v="49.529578919999999"/>
    <x v="3"/>
    <b v="1"/>
    <x v="4065"/>
    <n v="44.576621027999998"/>
    <x v="0"/>
    <x v="2"/>
    <x v="2"/>
    <x v="1"/>
  </r>
  <r>
    <n v="9561"/>
    <x v="279"/>
    <n v="317"/>
    <x v="4"/>
    <x v="1"/>
    <x v="3"/>
    <n v="304"/>
    <x v="3"/>
    <n v="5"/>
    <n v="58.105341019999997"/>
    <n v="290.52670509999996"/>
    <x v="1"/>
    <b v="1"/>
    <x v="0"/>
    <n v="290.52670509999996"/>
    <x v="0"/>
    <x v="1"/>
    <x v="0"/>
    <x v="1"/>
  </r>
  <r>
    <n v="9562"/>
    <x v="121"/>
    <n v="441"/>
    <x v="10"/>
    <x v="0"/>
    <x v="19"/>
    <n v="961"/>
    <x v="3"/>
    <n v="1"/>
    <n v="99.656213690000001"/>
    <n v="99.656213690000001"/>
    <x v="2"/>
    <b v="0"/>
    <x v="0"/>
    <n v="99.656213690000001"/>
    <x v="0"/>
    <x v="1"/>
    <x v="3"/>
    <x v="1"/>
  </r>
  <r>
    <n v="9563"/>
    <x v="319"/>
    <n v="184"/>
    <x v="44"/>
    <x v="0"/>
    <x v="9"/>
    <n v="549"/>
    <x v="3"/>
    <n v="1"/>
    <n v="91.700173570000004"/>
    <n v="91.700173570000004"/>
    <x v="3"/>
    <b v="0"/>
    <x v="0"/>
    <n v="91.700173570000004"/>
    <x v="1"/>
    <x v="1"/>
    <x v="3"/>
    <x v="1"/>
  </r>
  <r>
    <n v="9564"/>
    <x v="328"/>
    <n v="2"/>
    <x v="10"/>
    <x v="2"/>
    <x v="6"/>
    <n v="337"/>
    <x v="4"/>
    <n v="3"/>
    <n v="90.444351789999999"/>
    <n v="271.33305537000001"/>
    <x v="2"/>
    <b v="1"/>
    <x v="4066"/>
    <n v="244.19974983"/>
    <x v="1"/>
    <x v="2"/>
    <x v="2"/>
    <x v="1"/>
  </r>
  <r>
    <n v="9565"/>
    <x v="309"/>
    <n v="12"/>
    <x v="17"/>
    <x v="1"/>
    <x v="17"/>
    <n v="128"/>
    <x v="3"/>
    <n v="4"/>
    <n v="53.03494671"/>
    <n v="212.13978684"/>
    <x v="2"/>
    <b v="1"/>
    <x v="0"/>
    <n v="212.13978684"/>
    <x v="1"/>
    <x v="0"/>
    <x v="1"/>
    <x v="0"/>
  </r>
  <r>
    <n v="9566"/>
    <x v="38"/>
    <n v="248"/>
    <x v="28"/>
    <x v="1"/>
    <x v="12"/>
    <n v="24"/>
    <x v="1"/>
    <n v="2"/>
    <n v="95.423383950000002"/>
    <n v="190.8467679"/>
    <x v="3"/>
    <b v="0"/>
    <x v="0"/>
    <n v="190.8467679"/>
    <x v="1"/>
    <x v="1"/>
    <x v="4"/>
    <x v="1"/>
  </r>
  <r>
    <n v="9567"/>
    <x v="138"/>
    <n v="439"/>
    <x v="8"/>
    <x v="0"/>
    <x v="6"/>
    <n v="993"/>
    <x v="1"/>
    <n v="3"/>
    <n v="66.669133029999998"/>
    <n v="200.00739908999998"/>
    <x v="1"/>
    <b v="1"/>
    <x v="0"/>
    <n v="200.00739908999998"/>
    <x v="1"/>
    <x v="0"/>
    <x v="3"/>
    <x v="1"/>
  </r>
  <r>
    <n v="9568"/>
    <x v="293"/>
    <n v="39"/>
    <x v="27"/>
    <x v="2"/>
    <x v="18"/>
    <n v="135"/>
    <x v="2"/>
    <n v="2"/>
    <n v="39.676291829999997"/>
    <n v="79.352583659999993"/>
    <x v="1"/>
    <b v="1"/>
    <x v="4067"/>
    <n v="71.417325293999994"/>
    <x v="1"/>
    <x v="2"/>
    <x v="3"/>
    <x v="1"/>
  </r>
  <r>
    <n v="9569"/>
    <x v="254"/>
    <n v="48"/>
    <x v="39"/>
    <x v="2"/>
    <x v="11"/>
    <n v="823"/>
    <x v="2"/>
    <n v="1"/>
    <n v="84.975852880000005"/>
    <n v="84.975852880000005"/>
    <x v="0"/>
    <b v="0"/>
    <x v="0"/>
    <n v="84.975852880000005"/>
    <x v="0"/>
    <x v="0"/>
    <x v="1"/>
    <x v="1"/>
  </r>
  <r>
    <n v="9570"/>
    <x v="93"/>
    <n v="178"/>
    <x v="30"/>
    <x v="2"/>
    <x v="3"/>
    <n v="525"/>
    <x v="0"/>
    <n v="4"/>
    <n v="64.224747019999995"/>
    <n v="256.89898807999998"/>
    <x v="1"/>
    <b v="1"/>
    <x v="0"/>
    <n v="256.89898807999998"/>
    <x v="1"/>
    <x v="0"/>
    <x v="3"/>
    <x v="0"/>
  </r>
  <r>
    <n v="9571"/>
    <x v="81"/>
    <n v="459"/>
    <x v="20"/>
    <x v="2"/>
    <x v="18"/>
    <n v="452"/>
    <x v="2"/>
    <n v="1"/>
    <n v="74.799995440000004"/>
    <n v="74.799995440000004"/>
    <x v="3"/>
    <b v="0"/>
    <x v="0"/>
    <n v="74.799995440000004"/>
    <x v="0"/>
    <x v="0"/>
    <x v="0"/>
    <x v="0"/>
  </r>
  <r>
    <n v="9572"/>
    <x v="265"/>
    <n v="377"/>
    <x v="50"/>
    <x v="2"/>
    <x v="19"/>
    <n v="809"/>
    <x v="0"/>
    <n v="4"/>
    <n v="87.211469629999996"/>
    <n v="348.84587851999999"/>
    <x v="3"/>
    <b v="1"/>
    <x v="0"/>
    <n v="348.84587851999999"/>
    <x v="1"/>
    <x v="0"/>
    <x v="3"/>
    <x v="1"/>
  </r>
  <r>
    <n v="9573"/>
    <x v="172"/>
    <n v="385"/>
    <x v="30"/>
    <x v="0"/>
    <x v="19"/>
    <n v="373"/>
    <x v="2"/>
    <n v="2"/>
    <n v="24.915463970000001"/>
    <n v="49.830927940000002"/>
    <x v="1"/>
    <b v="1"/>
    <x v="4068"/>
    <n v="44.847835146000001"/>
    <x v="0"/>
    <x v="2"/>
    <x v="1"/>
    <x v="0"/>
  </r>
  <r>
    <n v="9574"/>
    <x v="319"/>
    <n v="171"/>
    <x v="33"/>
    <x v="0"/>
    <x v="13"/>
    <n v="436"/>
    <x v="2"/>
    <n v="5"/>
    <n v="64.274285230000004"/>
    <n v="321.37142615000005"/>
    <x v="0"/>
    <b v="0"/>
    <x v="4069"/>
    <n v="289.23428353000003"/>
    <x v="0"/>
    <x v="2"/>
    <x v="4"/>
    <x v="1"/>
  </r>
  <r>
    <n v="9575"/>
    <x v="39"/>
    <n v="405"/>
    <x v="7"/>
    <x v="0"/>
    <x v="1"/>
    <n v="727"/>
    <x v="4"/>
    <n v="3"/>
    <n v="18.49508659"/>
    <n v="55.485259769999999"/>
    <x v="2"/>
    <b v="1"/>
    <x v="0"/>
    <n v="55.485259769999999"/>
    <x v="0"/>
    <x v="0"/>
    <x v="1"/>
    <x v="1"/>
  </r>
  <r>
    <n v="9576"/>
    <x v="56"/>
    <n v="131"/>
    <x v="38"/>
    <x v="0"/>
    <x v="14"/>
    <n v="67"/>
    <x v="1"/>
    <n v="2"/>
    <n v="58.91887423"/>
    <n v="117.83774846"/>
    <x v="0"/>
    <b v="1"/>
    <x v="0"/>
    <n v="117.83774846"/>
    <x v="1"/>
    <x v="0"/>
    <x v="4"/>
    <x v="0"/>
  </r>
  <r>
    <n v="9577"/>
    <x v="87"/>
    <n v="62"/>
    <x v="3"/>
    <x v="0"/>
    <x v="15"/>
    <n v="553"/>
    <x v="0"/>
    <n v="5"/>
    <n v="69.824788010000006"/>
    <n v="349.12394005000004"/>
    <x v="1"/>
    <b v="1"/>
    <x v="0"/>
    <n v="349.12394005000004"/>
    <x v="0"/>
    <x v="1"/>
    <x v="3"/>
    <x v="1"/>
  </r>
  <r>
    <n v="9578"/>
    <x v="169"/>
    <n v="277"/>
    <x v="27"/>
    <x v="0"/>
    <x v="14"/>
    <n v="363"/>
    <x v="2"/>
    <n v="1"/>
    <n v="93.860333319999995"/>
    <n v="93.860333319999995"/>
    <x v="1"/>
    <b v="0"/>
    <x v="0"/>
    <n v="93.860333319999995"/>
    <x v="1"/>
    <x v="1"/>
    <x v="2"/>
    <x v="1"/>
  </r>
  <r>
    <n v="9579"/>
    <x v="154"/>
    <n v="394"/>
    <x v="48"/>
    <x v="1"/>
    <x v="14"/>
    <n v="64"/>
    <x v="0"/>
    <n v="1"/>
    <n v="86.310327240000007"/>
    <n v="86.310327240000007"/>
    <x v="3"/>
    <b v="0"/>
    <x v="0"/>
    <n v="86.310327240000007"/>
    <x v="0"/>
    <x v="1"/>
    <x v="4"/>
    <x v="1"/>
  </r>
  <r>
    <n v="9580"/>
    <x v="361"/>
    <n v="66"/>
    <x v="42"/>
    <x v="1"/>
    <x v="1"/>
    <n v="341"/>
    <x v="3"/>
    <n v="1"/>
    <n v="99.417790539999999"/>
    <n v="99.417790539999999"/>
    <x v="1"/>
    <b v="0"/>
    <x v="0"/>
    <n v="99.417790539999999"/>
    <x v="1"/>
    <x v="0"/>
    <x v="2"/>
    <x v="0"/>
  </r>
  <r>
    <n v="9581"/>
    <x v="160"/>
    <n v="64"/>
    <x v="31"/>
    <x v="2"/>
    <x v="0"/>
    <n v="642"/>
    <x v="4"/>
    <n v="1"/>
    <n v="87.209688279999995"/>
    <n v="87.209688279999995"/>
    <x v="1"/>
    <b v="1"/>
    <x v="4070"/>
    <n v="78.488719451999998"/>
    <x v="0"/>
    <x v="2"/>
    <x v="2"/>
    <x v="0"/>
  </r>
  <r>
    <n v="9582"/>
    <x v="320"/>
    <n v="191"/>
    <x v="30"/>
    <x v="2"/>
    <x v="6"/>
    <n v="813"/>
    <x v="4"/>
    <n v="3"/>
    <n v="14.571852939999999"/>
    <n v="43.715558819999998"/>
    <x v="2"/>
    <b v="1"/>
    <x v="4071"/>
    <n v="39.344002937999996"/>
    <x v="0"/>
    <x v="2"/>
    <x v="3"/>
    <x v="0"/>
  </r>
  <r>
    <n v="9583"/>
    <x v="267"/>
    <n v="147"/>
    <x v="3"/>
    <x v="0"/>
    <x v="11"/>
    <n v="389"/>
    <x v="0"/>
    <n v="2"/>
    <n v="43.088087889999997"/>
    <n v="86.176175779999994"/>
    <x v="2"/>
    <b v="0"/>
    <x v="4072"/>
    <n v="77.558558202"/>
    <x v="0"/>
    <x v="2"/>
    <x v="3"/>
    <x v="1"/>
  </r>
  <r>
    <n v="9584"/>
    <x v="289"/>
    <n v="477"/>
    <x v="37"/>
    <x v="1"/>
    <x v="17"/>
    <n v="171"/>
    <x v="3"/>
    <n v="4"/>
    <n v="11.230988119999999"/>
    <n v="44.923952479999997"/>
    <x v="3"/>
    <b v="1"/>
    <x v="0"/>
    <n v="44.923952479999997"/>
    <x v="0"/>
    <x v="0"/>
    <x v="3"/>
    <x v="0"/>
  </r>
  <r>
    <n v="9585"/>
    <x v="261"/>
    <n v="388"/>
    <x v="7"/>
    <x v="1"/>
    <x v="10"/>
    <n v="790"/>
    <x v="4"/>
    <n v="3"/>
    <n v="73.246928120000007"/>
    <n v="219.74078436000002"/>
    <x v="2"/>
    <b v="1"/>
    <x v="0"/>
    <n v="219.74078436000002"/>
    <x v="1"/>
    <x v="1"/>
    <x v="1"/>
    <x v="0"/>
  </r>
  <r>
    <n v="9586"/>
    <x v="354"/>
    <n v="170"/>
    <x v="13"/>
    <x v="2"/>
    <x v="2"/>
    <n v="587"/>
    <x v="3"/>
    <n v="1"/>
    <n v="79.641232049999999"/>
    <n v="79.641232049999999"/>
    <x v="3"/>
    <b v="0"/>
    <x v="0"/>
    <n v="79.641232049999999"/>
    <x v="0"/>
    <x v="1"/>
    <x v="1"/>
    <x v="0"/>
  </r>
  <r>
    <n v="9587"/>
    <x v="226"/>
    <n v="474"/>
    <x v="48"/>
    <x v="2"/>
    <x v="10"/>
    <n v="726"/>
    <x v="4"/>
    <n v="5"/>
    <n v="21.103045080000001"/>
    <n v="105.51522540000001"/>
    <x v="1"/>
    <b v="0"/>
    <x v="4073"/>
    <n v="94.963702860000012"/>
    <x v="1"/>
    <x v="2"/>
    <x v="4"/>
    <x v="0"/>
  </r>
  <r>
    <n v="9588"/>
    <x v="312"/>
    <n v="402"/>
    <x v="13"/>
    <x v="0"/>
    <x v="1"/>
    <n v="464"/>
    <x v="4"/>
    <n v="4"/>
    <n v="36.891590739999998"/>
    <n v="147.56636295999999"/>
    <x v="3"/>
    <b v="1"/>
    <x v="0"/>
    <n v="147.56636295999999"/>
    <x v="1"/>
    <x v="1"/>
    <x v="0"/>
    <x v="1"/>
  </r>
  <r>
    <n v="9589"/>
    <x v="172"/>
    <n v="101"/>
    <x v="3"/>
    <x v="0"/>
    <x v="3"/>
    <n v="654"/>
    <x v="3"/>
    <n v="2"/>
    <n v="43.751344459999999"/>
    <n v="87.502688919999997"/>
    <x v="1"/>
    <b v="0"/>
    <x v="4074"/>
    <n v="78.752420026999999"/>
    <x v="0"/>
    <x v="2"/>
    <x v="1"/>
    <x v="0"/>
  </r>
  <r>
    <n v="9590"/>
    <x v="231"/>
    <n v="471"/>
    <x v="20"/>
    <x v="2"/>
    <x v="10"/>
    <n v="892"/>
    <x v="3"/>
    <n v="3"/>
    <n v="89.216026760000005"/>
    <n v="267.64808028000004"/>
    <x v="2"/>
    <b v="1"/>
    <x v="0"/>
    <n v="267.64808028000004"/>
    <x v="1"/>
    <x v="1"/>
    <x v="2"/>
    <x v="0"/>
  </r>
  <r>
    <n v="9591"/>
    <x v="209"/>
    <n v="291"/>
    <x v="5"/>
    <x v="0"/>
    <x v="11"/>
    <n v="528"/>
    <x v="0"/>
    <n v="2"/>
    <n v="87.767172939999995"/>
    <n v="175.53434587999999"/>
    <x v="0"/>
    <b v="1"/>
    <x v="4075"/>
    <n v="157.98091128999999"/>
    <x v="0"/>
    <x v="2"/>
    <x v="4"/>
    <x v="1"/>
  </r>
  <r>
    <n v="9592"/>
    <x v="273"/>
    <n v="141"/>
    <x v="21"/>
    <x v="1"/>
    <x v="18"/>
    <n v="122"/>
    <x v="0"/>
    <n v="5"/>
    <n v="35.803715689999997"/>
    <n v="179.01857844999998"/>
    <x v="0"/>
    <b v="0"/>
    <x v="4076"/>
    <n v="161.11672060999999"/>
    <x v="1"/>
    <x v="2"/>
    <x v="3"/>
    <x v="1"/>
  </r>
  <r>
    <n v="9593"/>
    <x v="49"/>
    <n v="491"/>
    <x v="35"/>
    <x v="2"/>
    <x v="2"/>
    <n v="385"/>
    <x v="3"/>
    <n v="3"/>
    <n v="75.610547830000002"/>
    <n v="226.83164349"/>
    <x v="0"/>
    <b v="0"/>
    <x v="4077"/>
    <n v="204.14847914000001"/>
    <x v="1"/>
    <x v="2"/>
    <x v="0"/>
    <x v="0"/>
  </r>
  <r>
    <n v="9594"/>
    <x v="112"/>
    <n v="174"/>
    <x v="47"/>
    <x v="2"/>
    <x v="10"/>
    <n v="643"/>
    <x v="3"/>
    <n v="1"/>
    <n v="51.253568979999997"/>
    <n v="51.253568979999997"/>
    <x v="2"/>
    <b v="0"/>
    <x v="4078"/>
    <n v="46.128212081999997"/>
    <x v="1"/>
    <x v="2"/>
    <x v="4"/>
    <x v="0"/>
  </r>
  <r>
    <n v="9595"/>
    <x v="4"/>
    <n v="418"/>
    <x v="36"/>
    <x v="0"/>
    <x v="16"/>
    <n v="579"/>
    <x v="0"/>
    <n v="5"/>
    <n v="42.180134870000003"/>
    <n v="210.90067435000003"/>
    <x v="3"/>
    <b v="1"/>
    <x v="4079"/>
    <n v="189.81060691000005"/>
    <x v="1"/>
    <x v="2"/>
    <x v="2"/>
    <x v="1"/>
  </r>
  <r>
    <n v="9596"/>
    <x v="74"/>
    <n v="405"/>
    <x v="52"/>
    <x v="0"/>
    <x v="10"/>
    <n v="745"/>
    <x v="3"/>
    <n v="3"/>
    <n v="77.471405579999995"/>
    <n v="232.41421673999997"/>
    <x v="3"/>
    <b v="0"/>
    <x v="0"/>
    <n v="232.41421673999997"/>
    <x v="0"/>
    <x v="0"/>
    <x v="0"/>
    <x v="1"/>
  </r>
  <r>
    <n v="9597"/>
    <x v="85"/>
    <n v="341"/>
    <x v="23"/>
    <x v="0"/>
    <x v="1"/>
    <n v="935"/>
    <x v="4"/>
    <n v="1"/>
    <n v="15.46499734"/>
    <n v="15.46499734"/>
    <x v="0"/>
    <b v="0"/>
    <x v="0"/>
    <n v="15.46499734"/>
    <x v="1"/>
    <x v="1"/>
    <x v="2"/>
    <x v="0"/>
  </r>
  <r>
    <n v="9598"/>
    <x v="106"/>
    <n v="500"/>
    <x v="42"/>
    <x v="1"/>
    <x v="9"/>
    <n v="572"/>
    <x v="1"/>
    <n v="3"/>
    <n v="45.073623130000001"/>
    <n v="135.22086939000002"/>
    <x v="0"/>
    <b v="0"/>
    <x v="4080"/>
    <n v="121.69878245000002"/>
    <x v="0"/>
    <x v="2"/>
    <x v="3"/>
    <x v="0"/>
  </r>
  <r>
    <n v="9599"/>
    <x v="222"/>
    <n v="20"/>
    <x v="46"/>
    <x v="1"/>
    <x v="14"/>
    <n v="256"/>
    <x v="3"/>
    <n v="5"/>
    <n v="86.742649889999996"/>
    <n v="433.71324944999998"/>
    <x v="1"/>
    <b v="0"/>
    <x v="4081"/>
    <n v="390.3419245"/>
    <x v="0"/>
    <x v="2"/>
    <x v="4"/>
    <x v="0"/>
  </r>
  <r>
    <n v="9600"/>
    <x v="303"/>
    <n v="425"/>
    <x v="39"/>
    <x v="2"/>
    <x v="10"/>
    <n v="397"/>
    <x v="0"/>
    <n v="4"/>
    <n v="53.559832"/>
    <n v="214.239328"/>
    <x v="1"/>
    <b v="0"/>
    <x v="4082"/>
    <n v="192.81539520000001"/>
    <x v="1"/>
    <x v="2"/>
    <x v="1"/>
    <x v="0"/>
  </r>
  <r>
    <n v="9601"/>
    <x v="53"/>
    <n v="79"/>
    <x v="45"/>
    <x v="2"/>
    <x v="1"/>
    <n v="375"/>
    <x v="0"/>
    <n v="4"/>
    <n v="74.36834906"/>
    <n v="297.47339624"/>
    <x v="3"/>
    <b v="0"/>
    <x v="0"/>
    <n v="297.47339624"/>
    <x v="0"/>
    <x v="1"/>
    <x v="0"/>
    <x v="1"/>
  </r>
  <r>
    <n v="9602"/>
    <x v="268"/>
    <n v="469"/>
    <x v="19"/>
    <x v="0"/>
    <x v="2"/>
    <n v="475"/>
    <x v="0"/>
    <n v="4"/>
    <n v="56.104289450000003"/>
    <n v="224.41715780000001"/>
    <x v="0"/>
    <b v="1"/>
    <x v="4083"/>
    <n v="201.97544202"/>
    <x v="1"/>
    <x v="2"/>
    <x v="2"/>
    <x v="1"/>
  </r>
  <r>
    <n v="9603"/>
    <x v="95"/>
    <n v="35"/>
    <x v="35"/>
    <x v="2"/>
    <x v="7"/>
    <n v="395"/>
    <x v="0"/>
    <n v="2"/>
    <n v="17.30614164"/>
    <n v="34.61228328"/>
    <x v="3"/>
    <b v="0"/>
    <x v="0"/>
    <n v="34.61228328"/>
    <x v="0"/>
    <x v="0"/>
    <x v="0"/>
    <x v="0"/>
  </r>
  <r>
    <n v="9604"/>
    <x v="312"/>
    <n v="180"/>
    <x v="31"/>
    <x v="2"/>
    <x v="19"/>
    <n v="256"/>
    <x v="4"/>
    <n v="5"/>
    <n v="87.264898270000003"/>
    <n v="436.32449135000002"/>
    <x v="3"/>
    <b v="0"/>
    <x v="0"/>
    <n v="436.32449135000002"/>
    <x v="0"/>
    <x v="1"/>
    <x v="4"/>
    <x v="0"/>
  </r>
  <r>
    <n v="9605"/>
    <x v="343"/>
    <n v="414"/>
    <x v="29"/>
    <x v="1"/>
    <x v="3"/>
    <n v="25"/>
    <x v="2"/>
    <n v="1"/>
    <n v="35.283828980000003"/>
    <n v="35.283828980000003"/>
    <x v="2"/>
    <b v="0"/>
    <x v="4084"/>
    <n v="31.755446082000002"/>
    <x v="0"/>
    <x v="2"/>
    <x v="2"/>
    <x v="1"/>
  </r>
  <r>
    <n v="9606"/>
    <x v="362"/>
    <n v="456"/>
    <x v="13"/>
    <x v="1"/>
    <x v="17"/>
    <n v="729"/>
    <x v="1"/>
    <n v="4"/>
    <n v="41.916999730000001"/>
    <n v="167.66799892"/>
    <x v="2"/>
    <b v="1"/>
    <x v="0"/>
    <n v="167.66799892"/>
    <x v="0"/>
    <x v="0"/>
    <x v="1"/>
    <x v="1"/>
  </r>
  <r>
    <n v="9607"/>
    <x v="0"/>
    <n v="474"/>
    <x v="22"/>
    <x v="2"/>
    <x v="7"/>
    <n v="54"/>
    <x v="3"/>
    <n v="5"/>
    <n v="89.722107940000001"/>
    <n v="448.6105397"/>
    <x v="2"/>
    <b v="0"/>
    <x v="0"/>
    <n v="448.6105397"/>
    <x v="0"/>
    <x v="1"/>
    <x v="1"/>
    <x v="0"/>
  </r>
  <r>
    <n v="9608"/>
    <x v="215"/>
    <n v="147"/>
    <x v="48"/>
    <x v="2"/>
    <x v="0"/>
    <n v="497"/>
    <x v="0"/>
    <n v="1"/>
    <n v="25.304881940000001"/>
    <n v="25.304881940000001"/>
    <x v="2"/>
    <b v="0"/>
    <x v="0"/>
    <n v="25.304881940000001"/>
    <x v="0"/>
    <x v="1"/>
    <x v="1"/>
    <x v="1"/>
  </r>
  <r>
    <n v="9609"/>
    <x v="286"/>
    <n v="311"/>
    <x v="51"/>
    <x v="0"/>
    <x v="8"/>
    <n v="183"/>
    <x v="2"/>
    <n v="5"/>
    <n v="14.229630200000001"/>
    <n v="71.148150999999999"/>
    <x v="3"/>
    <b v="1"/>
    <x v="0"/>
    <n v="71.148150999999999"/>
    <x v="1"/>
    <x v="0"/>
    <x v="3"/>
    <x v="0"/>
  </r>
  <r>
    <n v="9610"/>
    <x v="39"/>
    <n v="455"/>
    <x v="35"/>
    <x v="1"/>
    <x v="5"/>
    <n v="728"/>
    <x v="1"/>
    <n v="5"/>
    <n v="55.863532480000003"/>
    <n v="279.31766240000002"/>
    <x v="2"/>
    <b v="1"/>
    <x v="4085"/>
    <n v="251.38589616000002"/>
    <x v="1"/>
    <x v="2"/>
    <x v="4"/>
    <x v="0"/>
  </r>
  <r>
    <n v="9611"/>
    <x v="11"/>
    <n v="324"/>
    <x v="47"/>
    <x v="2"/>
    <x v="17"/>
    <n v="617"/>
    <x v="2"/>
    <n v="4"/>
    <n v="65.914277870000006"/>
    <n v="263.65711148000003"/>
    <x v="0"/>
    <b v="1"/>
    <x v="4086"/>
    <n v="237.29140033000002"/>
    <x v="0"/>
    <x v="2"/>
    <x v="2"/>
    <x v="1"/>
  </r>
  <r>
    <n v="9612"/>
    <x v="42"/>
    <n v="201"/>
    <x v="29"/>
    <x v="2"/>
    <x v="4"/>
    <n v="840"/>
    <x v="1"/>
    <n v="4"/>
    <n v="70.401207350000007"/>
    <n v="281.60482940000003"/>
    <x v="1"/>
    <b v="1"/>
    <x v="0"/>
    <n v="281.60482940000003"/>
    <x v="0"/>
    <x v="1"/>
    <x v="4"/>
    <x v="0"/>
  </r>
  <r>
    <n v="9613"/>
    <x v="179"/>
    <n v="475"/>
    <x v="36"/>
    <x v="2"/>
    <x v="15"/>
    <n v="346"/>
    <x v="3"/>
    <n v="2"/>
    <n v="58.9950744"/>
    <n v="117.9901488"/>
    <x v="3"/>
    <b v="1"/>
    <x v="4087"/>
    <n v="106.19113392"/>
    <x v="1"/>
    <x v="2"/>
    <x v="0"/>
    <x v="1"/>
  </r>
  <r>
    <n v="9614"/>
    <x v="45"/>
    <n v="103"/>
    <x v="17"/>
    <x v="2"/>
    <x v="9"/>
    <n v="423"/>
    <x v="4"/>
    <n v="3"/>
    <n v="87.529826760000006"/>
    <n v="262.58948028000003"/>
    <x v="2"/>
    <b v="0"/>
    <x v="4088"/>
    <n v="236.33053225000003"/>
    <x v="1"/>
    <x v="2"/>
    <x v="1"/>
    <x v="1"/>
  </r>
  <r>
    <n v="9615"/>
    <x v="64"/>
    <n v="86"/>
    <x v="6"/>
    <x v="0"/>
    <x v="1"/>
    <n v="467"/>
    <x v="2"/>
    <n v="2"/>
    <n v="96.12667879"/>
    <n v="192.25335758"/>
    <x v="3"/>
    <b v="0"/>
    <x v="4089"/>
    <n v="173.02802181999999"/>
    <x v="1"/>
    <x v="2"/>
    <x v="3"/>
    <x v="0"/>
  </r>
  <r>
    <n v="9616"/>
    <x v="207"/>
    <n v="440"/>
    <x v="44"/>
    <x v="0"/>
    <x v="0"/>
    <n v="565"/>
    <x v="3"/>
    <n v="4"/>
    <n v="95.932684100000003"/>
    <n v="383.73073640000001"/>
    <x v="3"/>
    <b v="1"/>
    <x v="0"/>
    <n v="383.73073640000001"/>
    <x v="1"/>
    <x v="0"/>
    <x v="2"/>
    <x v="0"/>
  </r>
  <r>
    <n v="9617"/>
    <x v="124"/>
    <n v="109"/>
    <x v="13"/>
    <x v="1"/>
    <x v="6"/>
    <n v="914"/>
    <x v="2"/>
    <n v="1"/>
    <n v="89.321155630000007"/>
    <n v="89.321155630000007"/>
    <x v="3"/>
    <b v="1"/>
    <x v="0"/>
    <n v="89.321155630000007"/>
    <x v="0"/>
    <x v="1"/>
    <x v="2"/>
    <x v="0"/>
  </r>
  <r>
    <n v="9618"/>
    <x v="318"/>
    <n v="125"/>
    <x v="5"/>
    <x v="0"/>
    <x v="13"/>
    <n v="653"/>
    <x v="4"/>
    <n v="4"/>
    <n v="89.865482990000004"/>
    <n v="359.46193196000002"/>
    <x v="0"/>
    <b v="0"/>
    <x v="0"/>
    <n v="359.46193196000002"/>
    <x v="1"/>
    <x v="1"/>
    <x v="4"/>
    <x v="0"/>
  </r>
  <r>
    <n v="9619"/>
    <x v="242"/>
    <n v="336"/>
    <x v="8"/>
    <x v="2"/>
    <x v="8"/>
    <n v="42"/>
    <x v="4"/>
    <n v="3"/>
    <n v="50.460915630000002"/>
    <n v="151.38274689000002"/>
    <x v="3"/>
    <b v="0"/>
    <x v="0"/>
    <n v="151.38274689000002"/>
    <x v="0"/>
    <x v="0"/>
    <x v="1"/>
    <x v="1"/>
  </r>
  <r>
    <n v="9620"/>
    <x v="364"/>
    <n v="53"/>
    <x v="26"/>
    <x v="0"/>
    <x v="15"/>
    <n v="820"/>
    <x v="4"/>
    <n v="4"/>
    <n v="10.14283644"/>
    <n v="40.57134576"/>
    <x v="3"/>
    <b v="1"/>
    <x v="0"/>
    <n v="40.57134576"/>
    <x v="0"/>
    <x v="0"/>
    <x v="0"/>
    <x v="0"/>
  </r>
  <r>
    <n v="9621"/>
    <x v="340"/>
    <n v="64"/>
    <x v="47"/>
    <x v="0"/>
    <x v="5"/>
    <n v="402"/>
    <x v="0"/>
    <n v="1"/>
    <n v="24.205006449999999"/>
    <n v="24.205006449999999"/>
    <x v="2"/>
    <b v="1"/>
    <x v="0"/>
    <n v="24.205006449999999"/>
    <x v="0"/>
    <x v="1"/>
    <x v="0"/>
    <x v="0"/>
  </r>
  <r>
    <n v="9622"/>
    <x v="287"/>
    <n v="485"/>
    <x v="10"/>
    <x v="0"/>
    <x v="0"/>
    <n v="307"/>
    <x v="1"/>
    <n v="1"/>
    <n v="94.020835509999998"/>
    <n v="94.020835509999998"/>
    <x v="3"/>
    <b v="0"/>
    <x v="0"/>
    <n v="94.020835509999998"/>
    <x v="1"/>
    <x v="1"/>
    <x v="0"/>
    <x v="1"/>
  </r>
  <r>
    <n v="9623"/>
    <x v="229"/>
    <n v="229"/>
    <x v="33"/>
    <x v="0"/>
    <x v="19"/>
    <n v="548"/>
    <x v="2"/>
    <n v="3"/>
    <n v="10.83770668"/>
    <n v="32.513120040000004"/>
    <x v="0"/>
    <b v="0"/>
    <x v="4090"/>
    <n v="29.261808036000005"/>
    <x v="1"/>
    <x v="2"/>
    <x v="0"/>
    <x v="1"/>
  </r>
  <r>
    <n v="9624"/>
    <x v="214"/>
    <n v="338"/>
    <x v="5"/>
    <x v="0"/>
    <x v="14"/>
    <n v="885"/>
    <x v="0"/>
    <n v="4"/>
    <n v="45.712137920000004"/>
    <n v="182.84855168000001"/>
    <x v="0"/>
    <b v="0"/>
    <x v="0"/>
    <n v="182.84855168000001"/>
    <x v="1"/>
    <x v="0"/>
    <x v="0"/>
    <x v="0"/>
  </r>
  <r>
    <n v="9625"/>
    <x v="24"/>
    <n v="338"/>
    <x v="51"/>
    <x v="2"/>
    <x v="17"/>
    <n v="197"/>
    <x v="3"/>
    <n v="1"/>
    <n v="78.122850990000003"/>
    <n v="78.122850990000003"/>
    <x v="0"/>
    <b v="1"/>
    <x v="4091"/>
    <n v="70.31056589100001"/>
    <x v="0"/>
    <x v="2"/>
    <x v="0"/>
    <x v="1"/>
  </r>
  <r>
    <n v="9626"/>
    <x v="352"/>
    <n v="228"/>
    <x v="19"/>
    <x v="0"/>
    <x v="10"/>
    <n v="771"/>
    <x v="0"/>
    <n v="1"/>
    <n v="13.028421509999999"/>
    <n v="13.028421509999999"/>
    <x v="3"/>
    <b v="0"/>
    <x v="0"/>
    <n v="13.028421509999999"/>
    <x v="1"/>
    <x v="0"/>
    <x v="3"/>
    <x v="0"/>
  </r>
  <r>
    <n v="9627"/>
    <x v="246"/>
    <n v="159"/>
    <x v="22"/>
    <x v="2"/>
    <x v="15"/>
    <n v="605"/>
    <x v="4"/>
    <n v="4"/>
    <n v="11.280235680000001"/>
    <n v="45.120942720000002"/>
    <x v="1"/>
    <b v="0"/>
    <x v="0"/>
    <n v="45.120942720000002"/>
    <x v="1"/>
    <x v="0"/>
    <x v="4"/>
    <x v="0"/>
  </r>
  <r>
    <n v="9628"/>
    <x v="239"/>
    <n v="33"/>
    <x v="3"/>
    <x v="1"/>
    <x v="19"/>
    <n v="62"/>
    <x v="0"/>
    <n v="3"/>
    <n v="93.336798250000001"/>
    <n v="280.01039474999999"/>
    <x v="1"/>
    <b v="1"/>
    <x v="4092"/>
    <n v="252.00935526999999"/>
    <x v="1"/>
    <x v="2"/>
    <x v="2"/>
    <x v="0"/>
  </r>
  <r>
    <n v="9629"/>
    <x v="214"/>
    <n v="66"/>
    <x v="47"/>
    <x v="1"/>
    <x v="18"/>
    <n v="335"/>
    <x v="4"/>
    <n v="3"/>
    <n v="18.268387019999999"/>
    <n v="54.805161059999996"/>
    <x v="2"/>
    <b v="1"/>
    <x v="4093"/>
    <n v="49.324644952999996"/>
    <x v="0"/>
    <x v="2"/>
    <x v="0"/>
    <x v="1"/>
  </r>
  <r>
    <n v="9630"/>
    <x v="202"/>
    <n v="127"/>
    <x v="29"/>
    <x v="2"/>
    <x v="8"/>
    <n v="839"/>
    <x v="2"/>
    <n v="1"/>
    <n v="32.123030059999998"/>
    <n v="32.123030059999998"/>
    <x v="0"/>
    <b v="0"/>
    <x v="0"/>
    <n v="32.123030059999998"/>
    <x v="1"/>
    <x v="0"/>
    <x v="0"/>
    <x v="1"/>
  </r>
  <r>
    <n v="9631"/>
    <x v="342"/>
    <n v="261"/>
    <x v="32"/>
    <x v="1"/>
    <x v="2"/>
    <n v="505"/>
    <x v="2"/>
    <n v="5"/>
    <n v="89.742590559999996"/>
    <n v="448.71295279999998"/>
    <x v="3"/>
    <b v="0"/>
    <x v="4094"/>
    <n v="403.84165752000001"/>
    <x v="0"/>
    <x v="2"/>
    <x v="2"/>
    <x v="1"/>
  </r>
  <r>
    <n v="9632"/>
    <x v="359"/>
    <n v="294"/>
    <x v="25"/>
    <x v="1"/>
    <x v="0"/>
    <n v="153"/>
    <x v="3"/>
    <n v="5"/>
    <n v="79.442535840000005"/>
    <n v="397.21267920000003"/>
    <x v="1"/>
    <b v="0"/>
    <x v="0"/>
    <n v="397.21267920000003"/>
    <x v="1"/>
    <x v="0"/>
    <x v="4"/>
    <x v="0"/>
  </r>
  <r>
    <n v="9633"/>
    <x v="341"/>
    <n v="386"/>
    <x v="38"/>
    <x v="0"/>
    <x v="10"/>
    <n v="739"/>
    <x v="1"/>
    <n v="4"/>
    <n v="23.731339510000002"/>
    <n v="94.925358040000006"/>
    <x v="2"/>
    <b v="1"/>
    <x v="4095"/>
    <n v="85.432822234000014"/>
    <x v="1"/>
    <x v="2"/>
    <x v="1"/>
    <x v="1"/>
  </r>
  <r>
    <n v="9634"/>
    <x v="183"/>
    <n v="404"/>
    <x v="25"/>
    <x v="1"/>
    <x v="17"/>
    <n v="5"/>
    <x v="3"/>
    <n v="5"/>
    <n v="19.53737375"/>
    <n v="97.686868750000002"/>
    <x v="2"/>
    <b v="1"/>
    <x v="4096"/>
    <n v="87.918181875000002"/>
    <x v="1"/>
    <x v="2"/>
    <x v="3"/>
    <x v="1"/>
  </r>
  <r>
    <n v="9635"/>
    <x v="212"/>
    <n v="77"/>
    <x v="28"/>
    <x v="0"/>
    <x v="14"/>
    <n v="771"/>
    <x v="0"/>
    <n v="2"/>
    <n v="37.217082859999998"/>
    <n v="74.434165719999996"/>
    <x v="3"/>
    <b v="1"/>
    <x v="4097"/>
    <n v="66.990749148999996"/>
    <x v="1"/>
    <x v="2"/>
    <x v="0"/>
    <x v="0"/>
  </r>
  <r>
    <n v="9636"/>
    <x v="167"/>
    <n v="183"/>
    <x v="44"/>
    <x v="2"/>
    <x v="13"/>
    <n v="122"/>
    <x v="3"/>
    <n v="5"/>
    <n v="40.600115189999997"/>
    <n v="203.00057594999998"/>
    <x v="0"/>
    <b v="1"/>
    <x v="4098"/>
    <n v="182.70051834999998"/>
    <x v="0"/>
    <x v="2"/>
    <x v="3"/>
    <x v="0"/>
  </r>
  <r>
    <n v="9637"/>
    <x v="248"/>
    <n v="171"/>
    <x v="34"/>
    <x v="1"/>
    <x v="11"/>
    <n v="273"/>
    <x v="1"/>
    <n v="5"/>
    <n v="16.325302050000001"/>
    <n v="81.62651025000001"/>
    <x v="0"/>
    <b v="0"/>
    <x v="4099"/>
    <n v="73.463859227000015"/>
    <x v="1"/>
    <x v="2"/>
    <x v="2"/>
    <x v="0"/>
  </r>
  <r>
    <n v="9638"/>
    <x v="275"/>
    <n v="164"/>
    <x v="29"/>
    <x v="2"/>
    <x v="17"/>
    <n v="486"/>
    <x v="0"/>
    <n v="3"/>
    <n v="63.931182"/>
    <n v="191.79354599999999"/>
    <x v="3"/>
    <b v="1"/>
    <x v="0"/>
    <n v="191.79354599999999"/>
    <x v="1"/>
    <x v="1"/>
    <x v="3"/>
    <x v="1"/>
  </r>
  <r>
    <n v="9639"/>
    <x v="343"/>
    <n v="372"/>
    <x v="28"/>
    <x v="1"/>
    <x v="19"/>
    <n v="92"/>
    <x v="2"/>
    <n v="4"/>
    <n v="83.835891579999995"/>
    <n v="335.34356631999998"/>
    <x v="1"/>
    <b v="1"/>
    <x v="0"/>
    <n v="335.34356631999998"/>
    <x v="1"/>
    <x v="0"/>
    <x v="0"/>
    <x v="1"/>
  </r>
  <r>
    <n v="9640"/>
    <x v="34"/>
    <n v="92"/>
    <x v="7"/>
    <x v="2"/>
    <x v="18"/>
    <n v="766"/>
    <x v="0"/>
    <n v="3"/>
    <n v="23.094927779999999"/>
    <n v="69.28478333999999"/>
    <x v="1"/>
    <b v="1"/>
    <x v="0"/>
    <n v="69.28478333999999"/>
    <x v="1"/>
    <x v="1"/>
    <x v="1"/>
    <x v="1"/>
  </r>
  <r>
    <n v="9641"/>
    <x v="151"/>
    <n v="484"/>
    <x v="34"/>
    <x v="1"/>
    <x v="3"/>
    <n v="802"/>
    <x v="0"/>
    <n v="3"/>
    <n v="52.812556999999998"/>
    <n v="158.43767099999999"/>
    <x v="2"/>
    <b v="1"/>
    <x v="4100"/>
    <n v="142.59390389999999"/>
    <x v="1"/>
    <x v="2"/>
    <x v="2"/>
    <x v="0"/>
  </r>
  <r>
    <n v="9642"/>
    <x v="91"/>
    <n v="280"/>
    <x v="0"/>
    <x v="1"/>
    <x v="9"/>
    <n v="290"/>
    <x v="3"/>
    <n v="5"/>
    <n v="60.289776709999998"/>
    <n v="301.44888355000001"/>
    <x v="0"/>
    <b v="0"/>
    <x v="0"/>
    <n v="301.44888355000001"/>
    <x v="0"/>
    <x v="0"/>
    <x v="0"/>
    <x v="0"/>
  </r>
  <r>
    <n v="9643"/>
    <x v="35"/>
    <n v="373"/>
    <x v="28"/>
    <x v="1"/>
    <x v="0"/>
    <n v="435"/>
    <x v="4"/>
    <n v="3"/>
    <n v="37.080989299999999"/>
    <n v="111.2429679"/>
    <x v="3"/>
    <b v="1"/>
    <x v="0"/>
    <n v="111.2429679"/>
    <x v="1"/>
    <x v="1"/>
    <x v="3"/>
    <x v="0"/>
  </r>
  <r>
    <n v="9644"/>
    <x v="156"/>
    <n v="479"/>
    <x v="25"/>
    <x v="0"/>
    <x v="4"/>
    <n v="981"/>
    <x v="2"/>
    <n v="3"/>
    <n v="11.910382480000001"/>
    <n v="35.731147440000001"/>
    <x v="1"/>
    <b v="0"/>
    <x v="4101"/>
    <n v="32.158032695000003"/>
    <x v="1"/>
    <x v="2"/>
    <x v="0"/>
    <x v="0"/>
  </r>
  <r>
    <n v="9645"/>
    <x v="130"/>
    <n v="96"/>
    <x v="43"/>
    <x v="2"/>
    <x v="1"/>
    <n v="329"/>
    <x v="0"/>
    <n v="2"/>
    <n v="45.188752270000002"/>
    <n v="90.377504540000004"/>
    <x v="0"/>
    <b v="0"/>
    <x v="0"/>
    <n v="90.377504540000004"/>
    <x v="1"/>
    <x v="0"/>
    <x v="0"/>
    <x v="1"/>
  </r>
  <r>
    <n v="9646"/>
    <x v="75"/>
    <n v="118"/>
    <x v="19"/>
    <x v="2"/>
    <x v="10"/>
    <n v="860"/>
    <x v="3"/>
    <n v="3"/>
    <n v="17.894468209999999"/>
    <n v="53.683404629999998"/>
    <x v="1"/>
    <b v="1"/>
    <x v="0"/>
    <n v="53.683404629999998"/>
    <x v="1"/>
    <x v="1"/>
    <x v="1"/>
    <x v="0"/>
  </r>
  <r>
    <n v="9647"/>
    <x v="292"/>
    <n v="240"/>
    <x v="26"/>
    <x v="1"/>
    <x v="13"/>
    <n v="500"/>
    <x v="1"/>
    <n v="5"/>
    <n v="34.509991339999999"/>
    <n v="172.5499567"/>
    <x v="3"/>
    <b v="1"/>
    <x v="0"/>
    <n v="172.5499567"/>
    <x v="1"/>
    <x v="1"/>
    <x v="4"/>
    <x v="1"/>
  </r>
  <r>
    <n v="9648"/>
    <x v="67"/>
    <n v="101"/>
    <x v="52"/>
    <x v="2"/>
    <x v="6"/>
    <n v="989"/>
    <x v="0"/>
    <n v="4"/>
    <n v="90.007318049999995"/>
    <n v="360.02927219999998"/>
    <x v="3"/>
    <b v="0"/>
    <x v="0"/>
    <n v="360.02927219999998"/>
    <x v="0"/>
    <x v="0"/>
    <x v="2"/>
    <x v="1"/>
  </r>
  <r>
    <n v="9649"/>
    <x v="170"/>
    <n v="258"/>
    <x v="40"/>
    <x v="1"/>
    <x v="6"/>
    <n v="417"/>
    <x v="2"/>
    <n v="2"/>
    <n v="54.83731925"/>
    <n v="109.6746385"/>
    <x v="1"/>
    <b v="0"/>
    <x v="0"/>
    <n v="109.6746385"/>
    <x v="0"/>
    <x v="0"/>
    <x v="1"/>
    <x v="1"/>
  </r>
  <r>
    <n v="9650"/>
    <x v="327"/>
    <n v="94"/>
    <x v="25"/>
    <x v="1"/>
    <x v="8"/>
    <n v="226"/>
    <x v="1"/>
    <n v="1"/>
    <n v="97.906042470000003"/>
    <n v="97.906042470000003"/>
    <x v="2"/>
    <b v="1"/>
    <x v="0"/>
    <n v="97.906042470000003"/>
    <x v="0"/>
    <x v="0"/>
    <x v="3"/>
    <x v="1"/>
  </r>
  <r>
    <n v="9651"/>
    <x v="258"/>
    <n v="24"/>
    <x v="16"/>
    <x v="0"/>
    <x v="4"/>
    <n v="882"/>
    <x v="3"/>
    <n v="1"/>
    <n v="33.806882199999997"/>
    <n v="33.806882199999997"/>
    <x v="2"/>
    <b v="0"/>
    <x v="4102"/>
    <n v="30.426193979999997"/>
    <x v="1"/>
    <x v="2"/>
    <x v="4"/>
    <x v="1"/>
  </r>
  <r>
    <n v="9652"/>
    <x v="199"/>
    <n v="173"/>
    <x v="18"/>
    <x v="1"/>
    <x v="10"/>
    <n v="222"/>
    <x v="4"/>
    <n v="2"/>
    <n v="45.427520620000003"/>
    <n v="90.855041240000006"/>
    <x v="1"/>
    <b v="1"/>
    <x v="0"/>
    <n v="90.855041240000006"/>
    <x v="1"/>
    <x v="0"/>
    <x v="3"/>
    <x v="1"/>
  </r>
  <r>
    <n v="9653"/>
    <x v="175"/>
    <n v="283"/>
    <x v="24"/>
    <x v="1"/>
    <x v="7"/>
    <n v="140"/>
    <x v="0"/>
    <n v="4"/>
    <n v="80.849896920000006"/>
    <n v="323.39958768000002"/>
    <x v="2"/>
    <b v="1"/>
    <x v="0"/>
    <n v="323.39958768000002"/>
    <x v="0"/>
    <x v="1"/>
    <x v="0"/>
    <x v="1"/>
  </r>
  <r>
    <n v="9654"/>
    <x v="110"/>
    <n v="224"/>
    <x v="31"/>
    <x v="2"/>
    <x v="18"/>
    <n v="572"/>
    <x v="3"/>
    <n v="4"/>
    <n v="65.888443289999998"/>
    <n v="263.55377315999999"/>
    <x v="1"/>
    <b v="1"/>
    <x v="0"/>
    <n v="263.55377315999999"/>
    <x v="1"/>
    <x v="1"/>
    <x v="2"/>
    <x v="1"/>
  </r>
  <r>
    <n v="9655"/>
    <x v="304"/>
    <n v="464"/>
    <x v="26"/>
    <x v="2"/>
    <x v="9"/>
    <n v="915"/>
    <x v="3"/>
    <n v="3"/>
    <n v="16.76723338"/>
    <n v="50.301700140000001"/>
    <x v="0"/>
    <b v="1"/>
    <x v="0"/>
    <n v="50.301700140000001"/>
    <x v="1"/>
    <x v="1"/>
    <x v="2"/>
    <x v="1"/>
  </r>
  <r>
    <n v="9656"/>
    <x v="62"/>
    <n v="415"/>
    <x v="29"/>
    <x v="1"/>
    <x v="19"/>
    <n v="204"/>
    <x v="1"/>
    <n v="2"/>
    <n v="50.57845494"/>
    <n v="101.15690988"/>
    <x v="3"/>
    <b v="1"/>
    <x v="0"/>
    <n v="101.15690988"/>
    <x v="0"/>
    <x v="1"/>
    <x v="3"/>
    <x v="1"/>
  </r>
  <r>
    <n v="9657"/>
    <x v="238"/>
    <n v="142"/>
    <x v="24"/>
    <x v="2"/>
    <x v="16"/>
    <n v="931"/>
    <x v="3"/>
    <n v="5"/>
    <n v="18.21377459"/>
    <n v="91.068872949999999"/>
    <x v="3"/>
    <b v="0"/>
    <x v="0"/>
    <n v="91.068872949999999"/>
    <x v="0"/>
    <x v="1"/>
    <x v="3"/>
    <x v="1"/>
  </r>
  <r>
    <n v="9658"/>
    <x v="88"/>
    <n v="287"/>
    <x v="0"/>
    <x v="0"/>
    <x v="18"/>
    <n v="731"/>
    <x v="0"/>
    <n v="5"/>
    <n v="73.633394449999997"/>
    <n v="368.16697224999996"/>
    <x v="0"/>
    <b v="1"/>
    <x v="4103"/>
    <n v="331.35027502999998"/>
    <x v="0"/>
    <x v="2"/>
    <x v="4"/>
    <x v="1"/>
  </r>
  <r>
    <n v="9659"/>
    <x v="27"/>
    <n v="296"/>
    <x v="9"/>
    <x v="1"/>
    <x v="16"/>
    <n v="644"/>
    <x v="4"/>
    <n v="4"/>
    <n v="12.920682279999999"/>
    <n v="51.682729119999998"/>
    <x v="0"/>
    <b v="0"/>
    <x v="4104"/>
    <n v="46.514456205999998"/>
    <x v="1"/>
    <x v="2"/>
    <x v="3"/>
    <x v="1"/>
  </r>
  <r>
    <n v="9660"/>
    <x v="140"/>
    <n v="474"/>
    <x v="43"/>
    <x v="0"/>
    <x v="6"/>
    <n v="678"/>
    <x v="2"/>
    <n v="2"/>
    <n v="67.79178349"/>
    <n v="135.58356698"/>
    <x v="2"/>
    <b v="0"/>
    <x v="0"/>
    <n v="135.58356698"/>
    <x v="0"/>
    <x v="0"/>
    <x v="2"/>
    <x v="1"/>
  </r>
  <r>
    <n v="9661"/>
    <x v="218"/>
    <n v="165"/>
    <x v="26"/>
    <x v="1"/>
    <x v="15"/>
    <n v="238"/>
    <x v="4"/>
    <n v="5"/>
    <n v="11.51547223"/>
    <n v="57.577361150000002"/>
    <x v="1"/>
    <b v="1"/>
    <x v="0"/>
    <n v="57.577361150000002"/>
    <x v="1"/>
    <x v="1"/>
    <x v="1"/>
    <x v="0"/>
  </r>
  <r>
    <n v="9662"/>
    <x v="271"/>
    <n v="67"/>
    <x v="23"/>
    <x v="0"/>
    <x v="2"/>
    <n v="847"/>
    <x v="0"/>
    <n v="4"/>
    <n v="50.206841730000001"/>
    <n v="200.82736692"/>
    <x v="1"/>
    <b v="0"/>
    <x v="4105"/>
    <n v="180.74463023000001"/>
    <x v="1"/>
    <x v="2"/>
    <x v="4"/>
    <x v="1"/>
  </r>
  <r>
    <n v="9663"/>
    <x v="0"/>
    <n v="284"/>
    <x v="36"/>
    <x v="2"/>
    <x v="8"/>
    <n v="744"/>
    <x v="2"/>
    <n v="1"/>
    <n v="96.215670739999993"/>
    <n v="96.215670739999993"/>
    <x v="0"/>
    <b v="0"/>
    <x v="4106"/>
    <n v="86.594103665999995"/>
    <x v="0"/>
    <x v="2"/>
    <x v="2"/>
    <x v="0"/>
  </r>
  <r>
    <n v="9664"/>
    <x v="0"/>
    <n v="26"/>
    <x v="36"/>
    <x v="2"/>
    <x v="2"/>
    <n v="662"/>
    <x v="1"/>
    <n v="2"/>
    <n v="82.961974949999998"/>
    <n v="165.9239499"/>
    <x v="3"/>
    <b v="0"/>
    <x v="0"/>
    <n v="165.9239499"/>
    <x v="1"/>
    <x v="1"/>
    <x v="4"/>
    <x v="0"/>
  </r>
  <r>
    <n v="9665"/>
    <x v="165"/>
    <n v="102"/>
    <x v="5"/>
    <x v="2"/>
    <x v="18"/>
    <n v="773"/>
    <x v="3"/>
    <n v="4"/>
    <n v="66.557835969999999"/>
    <n v="266.23134388"/>
    <x v="1"/>
    <b v="0"/>
    <x v="4107"/>
    <n v="239.60820949000001"/>
    <x v="1"/>
    <x v="2"/>
    <x v="1"/>
    <x v="0"/>
  </r>
  <r>
    <n v="9666"/>
    <x v="143"/>
    <n v="451"/>
    <x v="43"/>
    <x v="1"/>
    <x v="13"/>
    <n v="252"/>
    <x v="2"/>
    <n v="3"/>
    <n v="39.213123959999997"/>
    <n v="117.63937188"/>
    <x v="3"/>
    <b v="0"/>
    <x v="0"/>
    <n v="117.63937188"/>
    <x v="0"/>
    <x v="0"/>
    <x v="2"/>
    <x v="0"/>
  </r>
  <r>
    <n v="9667"/>
    <x v="43"/>
    <n v="464"/>
    <x v="52"/>
    <x v="1"/>
    <x v="15"/>
    <n v="717"/>
    <x v="3"/>
    <n v="4"/>
    <n v="75.940599160000005"/>
    <n v="303.76239664000002"/>
    <x v="0"/>
    <b v="0"/>
    <x v="0"/>
    <n v="303.76239664000002"/>
    <x v="1"/>
    <x v="0"/>
    <x v="1"/>
    <x v="1"/>
  </r>
  <r>
    <n v="9668"/>
    <x v="359"/>
    <n v="406"/>
    <x v="12"/>
    <x v="0"/>
    <x v="13"/>
    <n v="816"/>
    <x v="3"/>
    <n v="3"/>
    <n v="74.788214730000007"/>
    <n v="224.36464419000004"/>
    <x v="0"/>
    <b v="1"/>
    <x v="0"/>
    <n v="224.36464419000004"/>
    <x v="0"/>
    <x v="0"/>
    <x v="0"/>
    <x v="1"/>
  </r>
  <r>
    <n v="9669"/>
    <x v="299"/>
    <n v="310"/>
    <x v="46"/>
    <x v="1"/>
    <x v="17"/>
    <n v="782"/>
    <x v="3"/>
    <n v="5"/>
    <n v="14.95465495"/>
    <n v="74.773274749999999"/>
    <x v="2"/>
    <b v="1"/>
    <x v="4108"/>
    <n v="67.295947272999996"/>
    <x v="1"/>
    <x v="2"/>
    <x v="3"/>
    <x v="0"/>
  </r>
  <r>
    <n v="9670"/>
    <x v="247"/>
    <n v="158"/>
    <x v="12"/>
    <x v="0"/>
    <x v="8"/>
    <n v="43"/>
    <x v="0"/>
    <n v="2"/>
    <n v="79.991722719999999"/>
    <n v="159.98344544"/>
    <x v="2"/>
    <b v="1"/>
    <x v="4109"/>
    <n v="143.98510089999999"/>
    <x v="0"/>
    <x v="2"/>
    <x v="0"/>
    <x v="0"/>
  </r>
  <r>
    <n v="9671"/>
    <x v="148"/>
    <n v="483"/>
    <x v="50"/>
    <x v="2"/>
    <x v="5"/>
    <n v="838"/>
    <x v="4"/>
    <n v="2"/>
    <n v="25.854045769999999"/>
    <n v="51.708091539999998"/>
    <x v="0"/>
    <b v="1"/>
    <x v="0"/>
    <n v="51.708091539999998"/>
    <x v="0"/>
    <x v="0"/>
    <x v="3"/>
    <x v="1"/>
  </r>
  <r>
    <n v="9672"/>
    <x v="315"/>
    <n v="340"/>
    <x v="41"/>
    <x v="1"/>
    <x v="9"/>
    <n v="974"/>
    <x v="4"/>
    <n v="1"/>
    <n v="88.58490295"/>
    <n v="88.58490295"/>
    <x v="1"/>
    <b v="1"/>
    <x v="4110"/>
    <n v="79.726412655000004"/>
    <x v="0"/>
    <x v="2"/>
    <x v="4"/>
    <x v="1"/>
  </r>
  <r>
    <n v="9673"/>
    <x v="66"/>
    <n v="339"/>
    <x v="47"/>
    <x v="2"/>
    <x v="19"/>
    <n v="934"/>
    <x v="0"/>
    <n v="5"/>
    <n v="89.253532039999996"/>
    <n v="446.26766019999997"/>
    <x v="1"/>
    <b v="0"/>
    <x v="4111"/>
    <n v="401.64089417999998"/>
    <x v="1"/>
    <x v="2"/>
    <x v="1"/>
    <x v="0"/>
  </r>
  <r>
    <n v="9674"/>
    <x v="90"/>
    <n v="86"/>
    <x v="31"/>
    <x v="2"/>
    <x v="2"/>
    <n v="566"/>
    <x v="3"/>
    <n v="4"/>
    <n v="13.80118371"/>
    <n v="55.20473484"/>
    <x v="2"/>
    <b v="0"/>
    <x v="4112"/>
    <n v="49.684261356999997"/>
    <x v="1"/>
    <x v="2"/>
    <x v="1"/>
    <x v="0"/>
  </r>
  <r>
    <n v="9675"/>
    <x v="71"/>
    <n v="484"/>
    <x v="17"/>
    <x v="0"/>
    <x v="16"/>
    <n v="552"/>
    <x v="1"/>
    <n v="2"/>
    <n v="66.584307170000002"/>
    <n v="133.16861434"/>
    <x v="1"/>
    <b v="1"/>
    <x v="0"/>
    <n v="133.16861434"/>
    <x v="1"/>
    <x v="1"/>
    <x v="4"/>
    <x v="0"/>
  </r>
  <r>
    <n v="9676"/>
    <x v="298"/>
    <n v="312"/>
    <x v="23"/>
    <x v="2"/>
    <x v="11"/>
    <n v="994"/>
    <x v="2"/>
    <n v="1"/>
    <n v="67.502355519999995"/>
    <n v="67.502355519999995"/>
    <x v="2"/>
    <b v="1"/>
    <x v="4113"/>
    <n v="60.752119967999995"/>
    <x v="0"/>
    <x v="2"/>
    <x v="3"/>
    <x v="1"/>
  </r>
  <r>
    <n v="9677"/>
    <x v="340"/>
    <n v="178"/>
    <x v="6"/>
    <x v="1"/>
    <x v="8"/>
    <n v="855"/>
    <x v="2"/>
    <n v="1"/>
    <n v="10.87320721"/>
    <n v="10.87320721"/>
    <x v="2"/>
    <b v="0"/>
    <x v="0"/>
    <n v="10.87320721"/>
    <x v="0"/>
    <x v="1"/>
    <x v="2"/>
    <x v="0"/>
  </r>
  <r>
    <n v="9678"/>
    <x v="129"/>
    <n v="231"/>
    <x v="7"/>
    <x v="1"/>
    <x v="4"/>
    <n v="280"/>
    <x v="4"/>
    <n v="1"/>
    <n v="88.377946969999996"/>
    <n v="88.377946969999996"/>
    <x v="1"/>
    <b v="0"/>
    <x v="4114"/>
    <n v="79.54015227299999"/>
    <x v="0"/>
    <x v="2"/>
    <x v="4"/>
    <x v="0"/>
  </r>
  <r>
    <n v="9679"/>
    <x v="22"/>
    <n v="224"/>
    <x v="4"/>
    <x v="0"/>
    <x v="3"/>
    <n v="594"/>
    <x v="0"/>
    <n v="5"/>
    <n v="26.120117919999998"/>
    <n v="130.60058959999998"/>
    <x v="1"/>
    <b v="0"/>
    <x v="0"/>
    <n v="130.60058959999998"/>
    <x v="1"/>
    <x v="1"/>
    <x v="1"/>
    <x v="1"/>
  </r>
  <r>
    <n v="9680"/>
    <x v="225"/>
    <n v="408"/>
    <x v="32"/>
    <x v="2"/>
    <x v="1"/>
    <n v="16"/>
    <x v="1"/>
    <n v="4"/>
    <n v="58.63166142"/>
    <n v="234.52664568"/>
    <x v="2"/>
    <b v="1"/>
    <x v="0"/>
    <n v="234.52664568"/>
    <x v="0"/>
    <x v="0"/>
    <x v="0"/>
    <x v="1"/>
  </r>
  <r>
    <n v="9681"/>
    <x v="215"/>
    <n v="100"/>
    <x v="11"/>
    <x v="2"/>
    <x v="18"/>
    <n v="82"/>
    <x v="0"/>
    <n v="2"/>
    <n v="60.340441169999998"/>
    <n v="120.68088234"/>
    <x v="1"/>
    <b v="1"/>
    <x v="0"/>
    <n v="120.68088234"/>
    <x v="1"/>
    <x v="0"/>
    <x v="1"/>
    <x v="1"/>
  </r>
  <r>
    <n v="9682"/>
    <x v="116"/>
    <n v="336"/>
    <x v="21"/>
    <x v="0"/>
    <x v="18"/>
    <n v="606"/>
    <x v="2"/>
    <n v="4"/>
    <n v="19.372331599999999"/>
    <n v="77.489326399999996"/>
    <x v="1"/>
    <b v="0"/>
    <x v="0"/>
    <n v="77.489326399999996"/>
    <x v="0"/>
    <x v="0"/>
    <x v="1"/>
    <x v="0"/>
  </r>
  <r>
    <n v="9683"/>
    <x v="303"/>
    <n v="330"/>
    <x v="23"/>
    <x v="0"/>
    <x v="2"/>
    <n v="593"/>
    <x v="2"/>
    <n v="2"/>
    <n v="31.320905440000001"/>
    <n v="62.641810880000001"/>
    <x v="0"/>
    <b v="0"/>
    <x v="4115"/>
    <n v="56.377629792"/>
    <x v="1"/>
    <x v="2"/>
    <x v="4"/>
    <x v="0"/>
  </r>
  <r>
    <n v="9684"/>
    <x v="46"/>
    <n v="191"/>
    <x v="24"/>
    <x v="2"/>
    <x v="9"/>
    <n v="416"/>
    <x v="1"/>
    <n v="5"/>
    <n v="96.827199730000004"/>
    <n v="484.13599865000003"/>
    <x v="3"/>
    <b v="0"/>
    <x v="0"/>
    <n v="484.13599865000003"/>
    <x v="1"/>
    <x v="0"/>
    <x v="2"/>
    <x v="1"/>
  </r>
  <r>
    <n v="9685"/>
    <x v="198"/>
    <n v="429"/>
    <x v="2"/>
    <x v="0"/>
    <x v="19"/>
    <n v="817"/>
    <x v="2"/>
    <n v="2"/>
    <n v="58.404516639999997"/>
    <n v="116.80903327999999"/>
    <x v="1"/>
    <b v="1"/>
    <x v="4116"/>
    <n v="105.12812994999999"/>
    <x v="1"/>
    <x v="2"/>
    <x v="1"/>
    <x v="0"/>
  </r>
  <r>
    <n v="9686"/>
    <x v="355"/>
    <n v="151"/>
    <x v="23"/>
    <x v="1"/>
    <x v="2"/>
    <n v="563"/>
    <x v="3"/>
    <n v="4"/>
    <n v="94.301693650000004"/>
    <n v="377.20677460000002"/>
    <x v="1"/>
    <b v="0"/>
    <x v="0"/>
    <n v="377.20677460000002"/>
    <x v="0"/>
    <x v="0"/>
    <x v="2"/>
    <x v="1"/>
  </r>
  <r>
    <n v="9687"/>
    <x v="40"/>
    <n v="66"/>
    <x v="26"/>
    <x v="1"/>
    <x v="15"/>
    <n v="554"/>
    <x v="4"/>
    <n v="1"/>
    <n v="97.715596559999994"/>
    <n v="97.715596559999994"/>
    <x v="3"/>
    <b v="1"/>
    <x v="0"/>
    <n v="97.715596559999994"/>
    <x v="0"/>
    <x v="0"/>
    <x v="4"/>
    <x v="1"/>
  </r>
  <r>
    <n v="9688"/>
    <x v="177"/>
    <n v="23"/>
    <x v="40"/>
    <x v="2"/>
    <x v="7"/>
    <n v="829"/>
    <x v="1"/>
    <n v="3"/>
    <n v="86.372473020000001"/>
    <n v="259.11741905999997"/>
    <x v="1"/>
    <b v="0"/>
    <x v="4117"/>
    <n v="233.20567714999999"/>
    <x v="0"/>
    <x v="2"/>
    <x v="4"/>
    <x v="1"/>
  </r>
  <r>
    <n v="9689"/>
    <x v="142"/>
    <n v="444"/>
    <x v="26"/>
    <x v="1"/>
    <x v="14"/>
    <n v="222"/>
    <x v="4"/>
    <n v="2"/>
    <n v="18.141689289999999"/>
    <n v="36.283378579999997"/>
    <x v="0"/>
    <b v="0"/>
    <x v="0"/>
    <n v="36.283378579999997"/>
    <x v="1"/>
    <x v="0"/>
    <x v="0"/>
    <x v="1"/>
  </r>
  <r>
    <n v="9690"/>
    <x v="261"/>
    <n v="111"/>
    <x v="43"/>
    <x v="1"/>
    <x v="4"/>
    <n v="814"/>
    <x v="3"/>
    <n v="1"/>
    <n v="16.686248580000001"/>
    <n v="16.686248580000001"/>
    <x v="3"/>
    <b v="1"/>
    <x v="0"/>
    <n v="16.686248580000001"/>
    <x v="0"/>
    <x v="0"/>
    <x v="4"/>
    <x v="1"/>
  </r>
  <r>
    <n v="9691"/>
    <x v="94"/>
    <n v="72"/>
    <x v="44"/>
    <x v="1"/>
    <x v="13"/>
    <n v="669"/>
    <x v="2"/>
    <n v="4"/>
    <n v="63.757672759999998"/>
    <n v="255.03069103999999"/>
    <x v="3"/>
    <b v="0"/>
    <x v="0"/>
    <n v="255.03069103999999"/>
    <x v="0"/>
    <x v="0"/>
    <x v="0"/>
    <x v="1"/>
  </r>
  <r>
    <n v="9692"/>
    <x v="340"/>
    <n v="409"/>
    <x v="23"/>
    <x v="0"/>
    <x v="17"/>
    <n v="305"/>
    <x v="4"/>
    <n v="2"/>
    <n v="24.64663071"/>
    <n v="49.29326142"/>
    <x v="3"/>
    <b v="1"/>
    <x v="0"/>
    <n v="49.29326142"/>
    <x v="1"/>
    <x v="1"/>
    <x v="4"/>
    <x v="0"/>
  </r>
  <r>
    <n v="9693"/>
    <x v="67"/>
    <n v="292"/>
    <x v="35"/>
    <x v="0"/>
    <x v="19"/>
    <n v="444"/>
    <x v="2"/>
    <n v="3"/>
    <n v="56.49816569"/>
    <n v="169.49449706999999"/>
    <x v="2"/>
    <b v="0"/>
    <x v="0"/>
    <n v="169.49449706999999"/>
    <x v="1"/>
    <x v="0"/>
    <x v="1"/>
    <x v="0"/>
  </r>
  <r>
    <n v="9694"/>
    <x v="352"/>
    <n v="402"/>
    <x v="14"/>
    <x v="2"/>
    <x v="7"/>
    <n v="369"/>
    <x v="2"/>
    <n v="3"/>
    <n v="39.312820690000002"/>
    <n v="117.93846207000001"/>
    <x v="2"/>
    <b v="1"/>
    <x v="0"/>
    <n v="117.93846207000001"/>
    <x v="0"/>
    <x v="1"/>
    <x v="4"/>
    <x v="1"/>
  </r>
  <r>
    <n v="9695"/>
    <x v="80"/>
    <n v="357"/>
    <x v="5"/>
    <x v="1"/>
    <x v="4"/>
    <n v="334"/>
    <x v="0"/>
    <n v="2"/>
    <n v="19.382769620000001"/>
    <n v="38.765539240000003"/>
    <x v="2"/>
    <b v="0"/>
    <x v="0"/>
    <n v="38.765539240000003"/>
    <x v="1"/>
    <x v="1"/>
    <x v="3"/>
    <x v="1"/>
  </r>
  <r>
    <n v="9696"/>
    <x v="252"/>
    <n v="159"/>
    <x v="20"/>
    <x v="2"/>
    <x v="11"/>
    <n v="79"/>
    <x v="0"/>
    <n v="5"/>
    <n v="83.155888129999994"/>
    <n v="415.77944064999997"/>
    <x v="3"/>
    <b v="0"/>
    <x v="0"/>
    <n v="415.77944064999997"/>
    <x v="0"/>
    <x v="0"/>
    <x v="2"/>
    <x v="0"/>
  </r>
  <r>
    <n v="9697"/>
    <x v="257"/>
    <n v="115"/>
    <x v="24"/>
    <x v="2"/>
    <x v="9"/>
    <n v="116"/>
    <x v="2"/>
    <n v="4"/>
    <n v="82.606293339999993"/>
    <n v="330.42517335999997"/>
    <x v="3"/>
    <b v="0"/>
    <x v="4118"/>
    <n v="297.38265601999996"/>
    <x v="0"/>
    <x v="2"/>
    <x v="2"/>
    <x v="0"/>
  </r>
  <r>
    <n v="9698"/>
    <x v="144"/>
    <n v="40"/>
    <x v="29"/>
    <x v="1"/>
    <x v="4"/>
    <n v="255"/>
    <x v="0"/>
    <n v="1"/>
    <n v="14.752828879999999"/>
    <n v="14.752828879999999"/>
    <x v="0"/>
    <b v="1"/>
    <x v="4119"/>
    <n v="13.277545991999999"/>
    <x v="0"/>
    <x v="2"/>
    <x v="3"/>
    <x v="0"/>
  </r>
  <r>
    <n v="9699"/>
    <x v="69"/>
    <n v="309"/>
    <x v="3"/>
    <x v="2"/>
    <x v="19"/>
    <n v="405"/>
    <x v="0"/>
    <n v="2"/>
    <n v="60.38645855"/>
    <n v="120.7729171"/>
    <x v="3"/>
    <b v="1"/>
    <x v="0"/>
    <n v="120.7729171"/>
    <x v="0"/>
    <x v="0"/>
    <x v="1"/>
    <x v="0"/>
  </r>
  <r>
    <n v="9700"/>
    <x v="283"/>
    <n v="134"/>
    <x v="42"/>
    <x v="0"/>
    <x v="7"/>
    <n v="366"/>
    <x v="3"/>
    <n v="1"/>
    <n v="86.427381150000002"/>
    <n v="86.427381150000002"/>
    <x v="3"/>
    <b v="1"/>
    <x v="0"/>
    <n v="86.427381150000002"/>
    <x v="1"/>
    <x v="0"/>
    <x v="0"/>
    <x v="0"/>
  </r>
  <r>
    <n v="9701"/>
    <x v="190"/>
    <n v="116"/>
    <x v="37"/>
    <x v="0"/>
    <x v="9"/>
    <n v="265"/>
    <x v="2"/>
    <n v="5"/>
    <n v="60.927670159999998"/>
    <n v="304.63835080000001"/>
    <x v="2"/>
    <b v="1"/>
    <x v="4120"/>
    <n v="274.17451571999999"/>
    <x v="1"/>
    <x v="2"/>
    <x v="2"/>
    <x v="1"/>
  </r>
  <r>
    <n v="9702"/>
    <x v="355"/>
    <n v="117"/>
    <x v="16"/>
    <x v="1"/>
    <x v="19"/>
    <n v="12"/>
    <x v="2"/>
    <n v="2"/>
    <n v="59.094824729999999"/>
    <n v="118.18964946"/>
    <x v="0"/>
    <b v="1"/>
    <x v="4121"/>
    <n v="106.37068451"/>
    <x v="1"/>
    <x v="2"/>
    <x v="0"/>
    <x v="0"/>
  </r>
  <r>
    <n v="9703"/>
    <x v="217"/>
    <n v="345"/>
    <x v="16"/>
    <x v="0"/>
    <x v="7"/>
    <n v="892"/>
    <x v="1"/>
    <n v="1"/>
    <n v="16.698199299999999"/>
    <n v="16.698199299999999"/>
    <x v="1"/>
    <b v="0"/>
    <x v="0"/>
    <n v="16.698199299999999"/>
    <x v="1"/>
    <x v="0"/>
    <x v="0"/>
    <x v="0"/>
  </r>
  <r>
    <n v="9704"/>
    <x v="362"/>
    <n v="148"/>
    <x v="6"/>
    <x v="1"/>
    <x v="18"/>
    <n v="18"/>
    <x v="3"/>
    <n v="2"/>
    <n v="24.958242680000001"/>
    <n v="49.916485360000003"/>
    <x v="3"/>
    <b v="0"/>
    <x v="0"/>
    <n v="49.916485360000003"/>
    <x v="0"/>
    <x v="1"/>
    <x v="1"/>
    <x v="1"/>
  </r>
  <r>
    <n v="9705"/>
    <x v="314"/>
    <n v="29"/>
    <x v="40"/>
    <x v="2"/>
    <x v="2"/>
    <n v="638"/>
    <x v="0"/>
    <n v="3"/>
    <n v="86.855009820000006"/>
    <n v="260.56502946000001"/>
    <x v="1"/>
    <b v="0"/>
    <x v="4122"/>
    <n v="234.50852651"/>
    <x v="0"/>
    <x v="2"/>
    <x v="4"/>
    <x v="0"/>
  </r>
  <r>
    <n v="9706"/>
    <x v="320"/>
    <n v="452"/>
    <x v="17"/>
    <x v="0"/>
    <x v="2"/>
    <n v="236"/>
    <x v="2"/>
    <n v="5"/>
    <n v="70.120813179999999"/>
    <n v="350.60406590000002"/>
    <x v="0"/>
    <b v="0"/>
    <x v="0"/>
    <n v="350.60406590000002"/>
    <x v="0"/>
    <x v="0"/>
    <x v="1"/>
    <x v="1"/>
  </r>
  <r>
    <n v="9707"/>
    <x v="333"/>
    <n v="285"/>
    <x v="3"/>
    <x v="2"/>
    <x v="5"/>
    <n v="126"/>
    <x v="2"/>
    <n v="4"/>
    <n v="21.11760791"/>
    <n v="84.470431640000001"/>
    <x v="3"/>
    <b v="1"/>
    <x v="0"/>
    <n v="84.470431640000001"/>
    <x v="0"/>
    <x v="0"/>
    <x v="2"/>
    <x v="0"/>
  </r>
  <r>
    <n v="9708"/>
    <x v="277"/>
    <n v="149"/>
    <x v="1"/>
    <x v="1"/>
    <x v="8"/>
    <n v="87"/>
    <x v="2"/>
    <n v="2"/>
    <n v="88.525722849999994"/>
    <n v="177.05144569999999"/>
    <x v="0"/>
    <b v="1"/>
    <x v="4123"/>
    <n v="159.34630112999997"/>
    <x v="1"/>
    <x v="2"/>
    <x v="0"/>
    <x v="1"/>
  </r>
  <r>
    <n v="9709"/>
    <x v="137"/>
    <n v="335"/>
    <x v="2"/>
    <x v="0"/>
    <x v="18"/>
    <n v="460"/>
    <x v="1"/>
    <n v="3"/>
    <n v="74.39517472"/>
    <n v="223.18552416"/>
    <x v="0"/>
    <b v="1"/>
    <x v="4124"/>
    <n v="200.86697174"/>
    <x v="1"/>
    <x v="2"/>
    <x v="3"/>
    <x v="1"/>
  </r>
  <r>
    <n v="9710"/>
    <x v="161"/>
    <n v="73"/>
    <x v="43"/>
    <x v="2"/>
    <x v="5"/>
    <n v="480"/>
    <x v="2"/>
    <n v="2"/>
    <n v="19.577973830000001"/>
    <n v="39.155947660000002"/>
    <x v="3"/>
    <b v="0"/>
    <x v="0"/>
    <n v="39.155947660000002"/>
    <x v="1"/>
    <x v="1"/>
    <x v="0"/>
    <x v="1"/>
  </r>
  <r>
    <n v="9711"/>
    <x v="294"/>
    <n v="92"/>
    <x v="19"/>
    <x v="2"/>
    <x v="6"/>
    <n v="898"/>
    <x v="1"/>
    <n v="1"/>
    <n v="10.64436822"/>
    <n v="10.64436822"/>
    <x v="3"/>
    <b v="0"/>
    <x v="4125"/>
    <n v="9.5799313980000012"/>
    <x v="0"/>
    <x v="2"/>
    <x v="4"/>
    <x v="1"/>
  </r>
  <r>
    <n v="9712"/>
    <x v="239"/>
    <n v="385"/>
    <x v="10"/>
    <x v="0"/>
    <x v="14"/>
    <n v="584"/>
    <x v="3"/>
    <n v="5"/>
    <n v="43.083891790000003"/>
    <n v="215.41945895000001"/>
    <x v="1"/>
    <b v="1"/>
    <x v="4126"/>
    <n v="193.87751306000001"/>
    <x v="0"/>
    <x v="2"/>
    <x v="4"/>
    <x v="0"/>
  </r>
  <r>
    <n v="9713"/>
    <x v="17"/>
    <n v="11"/>
    <x v="36"/>
    <x v="1"/>
    <x v="10"/>
    <n v="697"/>
    <x v="4"/>
    <n v="5"/>
    <n v="29.397953170000001"/>
    <n v="146.98976585"/>
    <x v="2"/>
    <b v="0"/>
    <x v="0"/>
    <n v="146.98976585"/>
    <x v="1"/>
    <x v="1"/>
    <x v="1"/>
    <x v="0"/>
  </r>
  <r>
    <n v="9714"/>
    <x v="291"/>
    <n v="128"/>
    <x v="26"/>
    <x v="1"/>
    <x v="5"/>
    <n v="746"/>
    <x v="3"/>
    <n v="3"/>
    <n v="75.870097650000005"/>
    <n v="227.61029295000003"/>
    <x v="1"/>
    <b v="0"/>
    <x v="4127"/>
    <n v="204.84926366000002"/>
    <x v="1"/>
    <x v="2"/>
    <x v="2"/>
    <x v="0"/>
  </r>
  <r>
    <n v="9715"/>
    <x v="129"/>
    <n v="161"/>
    <x v="40"/>
    <x v="0"/>
    <x v="19"/>
    <n v="655"/>
    <x v="2"/>
    <n v="5"/>
    <n v="24.62086296"/>
    <n v="123.1043148"/>
    <x v="0"/>
    <b v="1"/>
    <x v="0"/>
    <n v="123.1043148"/>
    <x v="0"/>
    <x v="0"/>
    <x v="0"/>
    <x v="0"/>
  </r>
  <r>
    <n v="9716"/>
    <x v="228"/>
    <n v="74"/>
    <x v="26"/>
    <x v="1"/>
    <x v="5"/>
    <n v="296"/>
    <x v="0"/>
    <n v="4"/>
    <n v="58.004084550000002"/>
    <n v="232.01633820000001"/>
    <x v="1"/>
    <b v="0"/>
    <x v="4128"/>
    <n v="208.81470437999999"/>
    <x v="0"/>
    <x v="2"/>
    <x v="3"/>
    <x v="0"/>
  </r>
  <r>
    <n v="9717"/>
    <x v="255"/>
    <n v="368"/>
    <x v="21"/>
    <x v="1"/>
    <x v="7"/>
    <n v="334"/>
    <x v="3"/>
    <n v="1"/>
    <n v="20.764247950000001"/>
    <n v="20.764247950000001"/>
    <x v="2"/>
    <b v="0"/>
    <x v="0"/>
    <n v="20.764247950000001"/>
    <x v="0"/>
    <x v="0"/>
    <x v="2"/>
    <x v="0"/>
  </r>
  <r>
    <n v="9718"/>
    <x v="317"/>
    <n v="281"/>
    <x v="14"/>
    <x v="2"/>
    <x v="6"/>
    <n v="778"/>
    <x v="1"/>
    <n v="4"/>
    <n v="42.876125960000003"/>
    <n v="171.50450384000001"/>
    <x v="1"/>
    <b v="0"/>
    <x v="0"/>
    <n v="171.50450384000001"/>
    <x v="1"/>
    <x v="0"/>
    <x v="0"/>
    <x v="1"/>
  </r>
  <r>
    <n v="9719"/>
    <x v="267"/>
    <n v="259"/>
    <x v="33"/>
    <x v="2"/>
    <x v="18"/>
    <n v="890"/>
    <x v="2"/>
    <n v="3"/>
    <n v="59.946157669999998"/>
    <n v="179.83847301"/>
    <x v="3"/>
    <b v="1"/>
    <x v="4129"/>
    <n v="161.85462570999999"/>
    <x v="0"/>
    <x v="2"/>
    <x v="0"/>
    <x v="1"/>
  </r>
  <r>
    <n v="9720"/>
    <x v="215"/>
    <n v="368"/>
    <x v="6"/>
    <x v="1"/>
    <x v="3"/>
    <n v="675"/>
    <x v="4"/>
    <n v="5"/>
    <n v="68.118129730000007"/>
    <n v="340.59064865000005"/>
    <x v="1"/>
    <b v="1"/>
    <x v="0"/>
    <n v="340.59064865000005"/>
    <x v="1"/>
    <x v="0"/>
    <x v="1"/>
    <x v="1"/>
  </r>
  <r>
    <n v="9721"/>
    <x v="356"/>
    <n v="355"/>
    <x v="33"/>
    <x v="2"/>
    <x v="6"/>
    <n v="19"/>
    <x v="1"/>
    <n v="4"/>
    <n v="76.463802079999994"/>
    <n v="305.85520831999997"/>
    <x v="3"/>
    <b v="0"/>
    <x v="0"/>
    <n v="305.85520831999997"/>
    <x v="1"/>
    <x v="0"/>
    <x v="3"/>
    <x v="0"/>
  </r>
  <r>
    <n v="9722"/>
    <x v="152"/>
    <n v="196"/>
    <x v="20"/>
    <x v="1"/>
    <x v="5"/>
    <n v="458"/>
    <x v="0"/>
    <n v="1"/>
    <n v="99.193244239999999"/>
    <n v="99.193244239999999"/>
    <x v="2"/>
    <b v="1"/>
    <x v="4130"/>
    <n v="89.273919816000003"/>
    <x v="0"/>
    <x v="2"/>
    <x v="2"/>
    <x v="0"/>
  </r>
  <r>
    <n v="9723"/>
    <x v="266"/>
    <n v="425"/>
    <x v="9"/>
    <x v="1"/>
    <x v="0"/>
    <n v="83"/>
    <x v="2"/>
    <n v="2"/>
    <n v="66.137110890000002"/>
    <n v="132.27422178"/>
    <x v="1"/>
    <b v="0"/>
    <x v="4131"/>
    <n v="119.0467996"/>
    <x v="1"/>
    <x v="2"/>
    <x v="2"/>
    <x v="0"/>
  </r>
  <r>
    <n v="9724"/>
    <x v="55"/>
    <n v="103"/>
    <x v="48"/>
    <x v="2"/>
    <x v="14"/>
    <n v="18"/>
    <x v="3"/>
    <n v="3"/>
    <n v="73.879785799999993"/>
    <n v="221.63935739999999"/>
    <x v="3"/>
    <b v="0"/>
    <x v="0"/>
    <n v="221.63935739999999"/>
    <x v="0"/>
    <x v="1"/>
    <x v="3"/>
    <x v="1"/>
  </r>
  <r>
    <n v="9725"/>
    <x v="238"/>
    <n v="464"/>
    <x v="2"/>
    <x v="1"/>
    <x v="1"/>
    <n v="223"/>
    <x v="3"/>
    <n v="3"/>
    <n v="53.96534046"/>
    <n v="161.89602138000001"/>
    <x v="1"/>
    <b v="0"/>
    <x v="0"/>
    <n v="161.89602138000001"/>
    <x v="1"/>
    <x v="1"/>
    <x v="3"/>
    <x v="1"/>
  </r>
  <r>
    <n v="9726"/>
    <x v="348"/>
    <n v="424"/>
    <x v="9"/>
    <x v="1"/>
    <x v="10"/>
    <n v="880"/>
    <x v="3"/>
    <n v="5"/>
    <n v="49.313308329999998"/>
    <n v="246.56654164999998"/>
    <x v="1"/>
    <b v="1"/>
    <x v="0"/>
    <n v="246.56654164999998"/>
    <x v="0"/>
    <x v="1"/>
    <x v="1"/>
    <x v="1"/>
  </r>
  <r>
    <n v="9727"/>
    <x v="264"/>
    <n v="88"/>
    <x v="45"/>
    <x v="1"/>
    <x v="17"/>
    <n v="391"/>
    <x v="4"/>
    <n v="3"/>
    <n v="79.556544579999994"/>
    <n v="238.66963373999999"/>
    <x v="3"/>
    <b v="1"/>
    <x v="0"/>
    <n v="238.66963373999999"/>
    <x v="1"/>
    <x v="0"/>
    <x v="1"/>
    <x v="0"/>
  </r>
  <r>
    <n v="9728"/>
    <x v="329"/>
    <n v="441"/>
    <x v="13"/>
    <x v="2"/>
    <x v="16"/>
    <n v="430"/>
    <x v="0"/>
    <n v="4"/>
    <n v="74.432278640000007"/>
    <n v="297.72911456000003"/>
    <x v="1"/>
    <b v="1"/>
    <x v="4132"/>
    <n v="267.95620310000004"/>
    <x v="0"/>
    <x v="2"/>
    <x v="4"/>
    <x v="0"/>
  </r>
  <r>
    <n v="9729"/>
    <x v="213"/>
    <n v="182"/>
    <x v="1"/>
    <x v="0"/>
    <x v="7"/>
    <n v="527"/>
    <x v="4"/>
    <n v="3"/>
    <n v="50.09979276"/>
    <n v="150.29937827999998"/>
    <x v="2"/>
    <b v="0"/>
    <x v="0"/>
    <n v="150.29937827999998"/>
    <x v="1"/>
    <x v="1"/>
    <x v="0"/>
    <x v="1"/>
  </r>
  <r>
    <n v="9730"/>
    <x v="221"/>
    <n v="321"/>
    <x v="37"/>
    <x v="2"/>
    <x v="10"/>
    <n v="511"/>
    <x v="4"/>
    <n v="4"/>
    <n v="27.948718530000001"/>
    <n v="111.79487412"/>
    <x v="3"/>
    <b v="1"/>
    <x v="0"/>
    <n v="111.79487412"/>
    <x v="1"/>
    <x v="1"/>
    <x v="0"/>
    <x v="1"/>
  </r>
  <r>
    <n v="9731"/>
    <x v="44"/>
    <n v="484"/>
    <x v="37"/>
    <x v="2"/>
    <x v="17"/>
    <n v="661"/>
    <x v="1"/>
    <n v="3"/>
    <n v="90.27816679"/>
    <n v="270.83450037"/>
    <x v="0"/>
    <b v="0"/>
    <x v="4133"/>
    <n v="243.75105033"/>
    <x v="1"/>
    <x v="2"/>
    <x v="1"/>
    <x v="1"/>
  </r>
  <r>
    <n v="9732"/>
    <x v="341"/>
    <n v="218"/>
    <x v="48"/>
    <x v="0"/>
    <x v="9"/>
    <n v="482"/>
    <x v="3"/>
    <n v="2"/>
    <n v="80.806884269999998"/>
    <n v="161.61376854"/>
    <x v="3"/>
    <b v="0"/>
    <x v="4134"/>
    <n v="145.45239168999998"/>
    <x v="0"/>
    <x v="2"/>
    <x v="2"/>
    <x v="1"/>
  </r>
  <r>
    <n v="9733"/>
    <x v="202"/>
    <n v="26"/>
    <x v="30"/>
    <x v="0"/>
    <x v="10"/>
    <n v="585"/>
    <x v="0"/>
    <n v="2"/>
    <n v="33.494416059999999"/>
    <n v="66.988832119999998"/>
    <x v="2"/>
    <b v="1"/>
    <x v="4135"/>
    <n v="60.289948908"/>
    <x v="1"/>
    <x v="2"/>
    <x v="4"/>
    <x v="0"/>
  </r>
  <r>
    <n v="9734"/>
    <x v="353"/>
    <n v="255"/>
    <x v="17"/>
    <x v="1"/>
    <x v="16"/>
    <n v="304"/>
    <x v="1"/>
    <n v="5"/>
    <n v="50.602155930000002"/>
    <n v="253.01077965000002"/>
    <x v="3"/>
    <b v="0"/>
    <x v="0"/>
    <n v="253.01077965000002"/>
    <x v="1"/>
    <x v="0"/>
    <x v="0"/>
    <x v="0"/>
  </r>
  <r>
    <n v="9735"/>
    <x v="334"/>
    <n v="57"/>
    <x v="7"/>
    <x v="1"/>
    <x v="1"/>
    <n v="890"/>
    <x v="0"/>
    <n v="4"/>
    <n v="65.484508539999993"/>
    <n v="261.93803415999997"/>
    <x v="2"/>
    <b v="0"/>
    <x v="4136"/>
    <n v="235.74423074999999"/>
    <x v="1"/>
    <x v="2"/>
    <x v="1"/>
    <x v="0"/>
  </r>
  <r>
    <n v="9736"/>
    <x v="121"/>
    <n v="412"/>
    <x v="41"/>
    <x v="1"/>
    <x v="7"/>
    <n v="953"/>
    <x v="3"/>
    <n v="2"/>
    <n v="84.555311970000005"/>
    <n v="169.11062394000001"/>
    <x v="3"/>
    <b v="0"/>
    <x v="4137"/>
    <n v="152.19956155"/>
    <x v="1"/>
    <x v="2"/>
    <x v="3"/>
    <x v="1"/>
  </r>
  <r>
    <n v="9737"/>
    <x v="33"/>
    <n v="259"/>
    <x v="34"/>
    <x v="0"/>
    <x v="4"/>
    <n v="702"/>
    <x v="1"/>
    <n v="3"/>
    <n v="45.16465316"/>
    <n v="135.49395948"/>
    <x v="0"/>
    <b v="1"/>
    <x v="0"/>
    <n v="135.49395948"/>
    <x v="1"/>
    <x v="1"/>
    <x v="2"/>
    <x v="0"/>
  </r>
  <r>
    <n v="9738"/>
    <x v="357"/>
    <n v="7"/>
    <x v="2"/>
    <x v="0"/>
    <x v="18"/>
    <n v="457"/>
    <x v="4"/>
    <n v="4"/>
    <n v="34.022018430000003"/>
    <n v="136.08807372000001"/>
    <x v="1"/>
    <b v="1"/>
    <x v="4138"/>
    <n v="122.47926635000002"/>
    <x v="1"/>
    <x v="2"/>
    <x v="2"/>
    <x v="1"/>
  </r>
  <r>
    <n v="9739"/>
    <x v="121"/>
    <n v="186"/>
    <x v="36"/>
    <x v="0"/>
    <x v="14"/>
    <n v="421"/>
    <x v="2"/>
    <n v="2"/>
    <n v="59.050237500000001"/>
    <n v="118.100475"/>
    <x v="0"/>
    <b v="0"/>
    <x v="0"/>
    <n v="118.100475"/>
    <x v="1"/>
    <x v="0"/>
    <x v="0"/>
    <x v="0"/>
  </r>
  <r>
    <n v="9740"/>
    <x v="260"/>
    <n v="38"/>
    <x v="6"/>
    <x v="1"/>
    <x v="1"/>
    <n v="297"/>
    <x v="1"/>
    <n v="5"/>
    <n v="96.998428250000003"/>
    <n v="484.99214125000003"/>
    <x v="1"/>
    <b v="0"/>
    <x v="0"/>
    <n v="484.99214125000003"/>
    <x v="0"/>
    <x v="1"/>
    <x v="0"/>
    <x v="1"/>
  </r>
  <r>
    <n v="9741"/>
    <x v="75"/>
    <n v="13"/>
    <x v="22"/>
    <x v="1"/>
    <x v="15"/>
    <n v="920"/>
    <x v="4"/>
    <n v="3"/>
    <n v="73.601937960000001"/>
    <n v="220.80581388000002"/>
    <x v="2"/>
    <b v="1"/>
    <x v="4139"/>
    <n v="198.72523249000002"/>
    <x v="0"/>
    <x v="2"/>
    <x v="3"/>
    <x v="0"/>
  </r>
  <r>
    <n v="9742"/>
    <x v="169"/>
    <n v="481"/>
    <x v="9"/>
    <x v="0"/>
    <x v="6"/>
    <n v="760"/>
    <x v="4"/>
    <n v="3"/>
    <n v="91.197751280000006"/>
    <n v="273.59325383999999"/>
    <x v="2"/>
    <b v="1"/>
    <x v="0"/>
    <n v="273.59325383999999"/>
    <x v="0"/>
    <x v="1"/>
    <x v="0"/>
    <x v="0"/>
  </r>
  <r>
    <n v="9743"/>
    <x v="221"/>
    <n v="479"/>
    <x v="31"/>
    <x v="0"/>
    <x v="6"/>
    <n v="749"/>
    <x v="3"/>
    <n v="5"/>
    <n v="17.80633855"/>
    <n v="89.031692749999991"/>
    <x v="3"/>
    <b v="1"/>
    <x v="4140"/>
    <n v="80.128523474999994"/>
    <x v="1"/>
    <x v="2"/>
    <x v="3"/>
    <x v="0"/>
  </r>
  <r>
    <n v="9744"/>
    <x v="268"/>
    <n v="101"/>
    <x v="18"/>
    <x v="2"/>
    <x v="19"/>
    <n v="329"/>
    <x v="1"/>
    <n v="3"/>
    <n v="14.029024440000001"/>
    <n v="42.087073320000002"/>
    <x v="2"/>
    <b v="0"/>
    <x v="4141"/>
    <n v="37.878365987999999"/>
    <x v="0"/>
    <x v="2"/>
    <x v="4"/>
    <x v="0"/>
  </r>
  <r>
    <n v="9745"/>
    <x v="129"/>
    <n v="417"/>
    <x v="27"/>
    <x v="2"/>
    <x v="4"/>
    <n v="511"/>
    <x v="4"/>
    <n v="3"/>
    <n v="86.243484350000003"/>
    <n v="258.73045304999999"/>
    <x v="3"/>
    <b v="0"/>
    <x v="4142"/>
    <n v="232.85740774999999"/>
    <x v="0"/>
    <x v="2"/>
    <x v="3"/>
    <x v="0"/>
  </r>
  <r>
    <n v="9746"/>
    <x v="56"/>
    <n v="54"/>
    <x v="23"/>
    <x v="1"/>
    <x v="5"/>
    <n v="247"/>
    <x v="3"/>
    <n v="4"/>
    <n v="28.133930159999998"/>
    <n v="112.53572063999999"/>
    <x v="3"/>
    <b v="1"/>
    <x v="0"/>
    <n v="112.53572063999999"/>
    <x v="1"/>
    <x v="0"/>
    <x v="1"/>
    <x v="0"/>
  </r>
  <r>
    <n v="9747"/>
    <x v="257"/>
    <n v="227"/>
    <x v="32"/>
    <x v="0"/>
    <x v="6"/>
    <n v="640"/>
    <x v="4"/>
    <n v="4"/>
    <n v="11.95492992"/>
    <n v="47.819719679999999"/>
    <x v="2"/>
    <b v="1"/>
    <x v="4143"/>
    <n v="43.037747711000002"/>
    <x v="1"/>
    <x v="2"/>
    <x v="1"/>
    <x v="1"/>
  </r>
  <r>
    <n v="9748"/>
    <x v="63"/>
    <n v="246"/>
    <x v="22"/>
    <x v="0"/>
    <x v="14"/>
    <n v="418"/>
    <x v="1"/>
    <n v="3"/>
    <n v="29.137659960000001"/>
    <n v="87.412979879999995"/>
    <x v="2"/>
    <b v="0"/>
    <x v="0"/>
    <n v="87.412979879999995"/>
    <x v="0"/>
    <x v="0"/>
    <x v="0"/>
    <x v="0"/>
  </r>
  <r>
    <n v="9749"/>
    <x v="165"/>
    <n v="349"/>
    <x v="31"/>
    <x v="0"/>
    <x v="7"/>
    <n v="323"/>
    <x v="2"/>
    <n v="4"/>
    <n v="30.80756465"/>
    <n v="123.2302586"/>
    <x v="3"/>
    <b v="1"/>
    <x v="0"/>
    <n v="123.2302586"/>
    <x v="0"/>
    <x v="0"/>
    <x v="4"/>
    <x v="1"/>
  </r>
  <r>
    <n v="9750"/>
    <x v="89"/>
    <n v="4"/>
    <x v="20"/>
    <x v="2"/>
    <x v="0"/>
    <n v="618"/>
    <x v="3"/>
    <n v="4"/>
    <n v="37.818400009999998"/>
    <n v="151.27360003999999"/>
    <x v="3"/>
    <b v="0"/>
    <x v="0"/>
    <n v="151.27360003999999"/>
    <x v="0"/>
    <x v="0"/>
    <x v="2"/>
    <x v="0"/>
  </r>
  <r>
    <n v="9751"/>
    <x v="282"/>
    <n v="111"/>
    <x v="47"/>
    <x v="2"/>
    <x v="8"/>
    <n v="631"/>
    <x v="3"/>
    <n v="2"/>
    <n v="89.613936649999999"/>
    <n v="179.2278733"/>
    <x v="3"/>
    <b v="1"/>
    <x v="4144"/>
    <n v="161.30508596999999"/>
    <x v="1"/>
    <x v="2"/>
    <x v="0"/>
    <x v="1"/>
  </r>
  <r>
    <n v="9752"/>
    <x v="341"/>
    <n v="73"/>
    <x v="7"/>
    <x v="1"/>
    <x v="12"/>
    <n v="242"/>
    <x v="3"/>
    <n v="4"/>
    <n v="11.584193689999999"/>
    <n v="46.336774759999997"/>
    <x v="3"/>
    <b v="1"/>
    <x v="4145"/>
    <n v="41.703097283999995"/>
    <x v="0"/>
    <x v="2"/>
    <x v="4"/>
    <x v="0"/>
  </r>
  <r>
    <n v="9753"/>
    <x v="256"/>
    <n v="426"/>
    <x v="22"/>
    <x v="0"/>
    <x v="19"/>
    <n v="153"/>
    <x v="1"/>
    <n v="3"/>
    <n v="23.62279753"/>
    <n v="70.868392589999999"/>
    <x v="2"/>
    <b v="1"/>
    <x v="0"/>
    <n v="70.868392589999999"/>
    <x v="0"/>
    <x v="0"/>
    <x v="4"/>
    <x v="1"/>
  </r>
  <r>
    <n v="9754"/>
    <x v="240"/>
    <n v="462"/>
    <x v="30"/>
    <x v="2"/>
    <x v="10"/>
    <n v="329"/>
    <x v="3"/>
    <n v="5"/>
    <n v="61.007395250000002"/>
    <n v="305.03697625000001"/>
    <x v="1"/>
    <b v="1"/>
    <x v="4146"/>
    <n v="274.53327862000003"/>
    <x v="0"/>
    <x v="2"/>
    <x v="3"/>
    <x v="0"/>
  </r>
  <r>
    <n v="9755"/>
    <x v="44"/>
    <n v="149"/>
    <x v="46"/>
    <x v="2"/>
    <x v="19"/>
    <n v="580"/>
    <x v="3"/>
    <n v="5"/>
    <n v="53.997441459999997"/>
    <n v="269.98720729999997"/>
    <x v="0"/>
    <b v="0"/>
    <x v="0"/>
    <n v="269.98720729999997"/>
    <x v="1"/>
    <x v="0"/>
    <x v="4"/>
    <x v="0"/>
  </r>
  <r>
    <n v="9756"/>
    <x v="347"/>
    <n v="142"/>
    <x v="48"/>
    <x v="1"/>
    <x v="1"/>
    <n v="812"/>
    <x v="4"/>
    <n v="2"/>
    <n v="28.133027389999999"/>
    <n v="56.266054779999997"/>
    <x v="0"/>
    <b v="1"/>
    <x v="4147"/>
    <n v="50.639449300999999"/>
    <x v="0"/>
    <x v="2"/>
    <x v="0"/>
    <x v="1"/>
  </r>
  <r>
    <n v="9757"/>
    <x v="83"/>
    <n v="303"/>
    <x v="36"/>
    <x v="0"/>
    <x v="19"/>
    <n v="967"/>
    <x v="1"/>
    <n v="2"/>
    <n v="32.106202920000001"/>
    <n v="64.212405840000002"/>
    <x v="1"/>
    <b v="0"/>
    <x v="4148"/>
    <n v="57.791165257000003"/>
    <x v="1"/>
    <x v="2"/>
    <x v="0"/>
    <x v="1"/>
  </r>
  <r>
    <n v="9758"/>
    <x v="74"/>
    <n v="64"/>
    <x v="9"/>
    <x v="0"/>
    <x v="9"/>
    <n v="767"/>
    <x v="4"/>
    <n v="5"/>
    <n v="20.352269809999999"/>
    <n v="101.76134904999999"/>
    <x v="1"/>
    <b v="0"/>
    <x v="4149"/>
    <n v="91.585214139999991"/>
    <x v="0"/>
    <x v="2"/>
    <x v="1"/>
    <x v="1"/>
  </r>
  <r>
    <n v="9759"/>
    <x v="57"/>
    <n v="90"/>
    <x v="30"/>
    <x v="2"/>
    <x v="14"/>
    <n v="338"/>
    <x v="3"/>
    <n v="5"/>
    <n v="60.754204950000002"/>
    <n v="303.77102475000004"/>
    <x v="0"/>
    <b v="1"/>
    <x v="4150"/>
    <n v="273.39392227000002"/>
    <x v="0"/>
    <x v="2"/>
    <x v="1"/>
    <x v="0"/>
  </r>
  <r>
    <n v="9760"/>
    <x v="31"/>
    <n v="133"/>
    <x v="14"/>
    <x v="1"/>
    <x v="4"/>
    <n v="252"/>
    <x v="4"/>
    <n v="3"/>
    <n v="14.475885010000001"/>
    <n v="43.427655030000004"/>
    <x v="3"/>
    <b v="0"/>
    <x v="0"/>
    <n v="43.427655030000004"/>
    <x v="0"/>
    <x v="1"/>
    <x v="2"/>
    <x v="0"/>
  </r>
  <r>
    <n v="9761"/>
    <x v="90"/>
    <n v="252"/>
    <x v="49"/>
    <x v="2"/>
    <x v="14"/>
    <n v="105"/>
    <x v="0"/>
    <n v="1"/>
    <n v="14.34588576"/>
    <n v="14.34588576"/>
    <x v="3"/>
    <b v="1"/>
    <x v="0"/>
    <n v="14.34588576"/>
    <x v="1"/>
    <x v="0"/>
    <x v="4"/>
    <x v="1"/>
  </r>
  <r>
    <n v="9762"/>
    <x v="50"/>
    <n v="128"/>
    <x v="34"/>
    <x v="2"/>
    <x v="11"/>
    <n v="239"/>
    <x v="0"/>
    <n v="2"/>
    <n v="53.305656259999999"/>
    <n v="106.61131252"/>
    <x v="1"/>
    <b v="1"/>
    <x v="0"/>
    <n v="106.61131252"/>
    <x v="1"/>
    <x v="1"/>
    <x v="3"/>
    <x v="1"/>
  </r>
  <r>
    <n v="9763"/>
    <x v="286"/>
    <n v="116"/>
    <x v="42"/>
    <x v="1"/>
    <x v="12"/>
    <n v="589"/>
    <x v="1"/>
    <n v="5"/>
    <n v="35.536097259999998"/>
    <n v="177.68048629999998"/>
    <x v="2"/>
    <b v="1"/>
    <x v="4151"/>
    <n v="159.91243766999997"/>
    <x v="1"/>
    <x v="2"/>
    <x v="4"/>
    <x v="0"/>
  </r>
  <r>
    <n v="9764"/>
    <x v="331"/>
    <n v="97"/>
    <x v="3"/>
    <x v="2"/>
    <x v="11"/>
    <n v="418"/>
    <x v="3"/>
    <n v="1"/>
    <n v="84.524962700000003"/>
    <n v="84.524962700000003"/>
    <x v="3"/>
    <b v="1"/>
    <x v="4152"/>
    <n v="76.072466430000006"/>
    <x v="1"/>
    <x v="2"/>
    <x v="1"/>
    <x v="1"/>
  </r>
  <r>
    <n v="9765"/>
    <x v="263"/>
    <n v="104"/>
    <x v="39"/>
    <x v="0"/>
    <x v="12"/>
    <n v="428"/>
    <x v="3"/>
    <n v="1"/>
    <n v="55.967061129999998"/>
    <n v="55.967061129999998"/>
    <x v="1"/>
    <b v="1"/>
    <x v="4153"/>
    <n v="50.370355016999994"/>
    <x v="1"/>
    <x v="2"/>
    <x v="0"/>
    <x v="0"/>
  </r>
  <r>
    <n v="9766"/>
    <x v="167"/>
    <n v="36"/>
    <x v="20"/>
    <x v="1"/>
    <x v="18"/>
    <n v="457"/>
    <x v="3"/>
    <n v="5"/>
    <n v="88.282309420000004"/>
    <n v="441.41154710000001"/>
    <x v="3"/>
    <b v="1"/>
    <x v="0"/>
    <n v="441.41154710000001"/>
    <x v="0"/>
    <x v="0"/>
    <x v="1"/>
    <x v="0"/>
  </r>
  <r>
    <n v="9767"/>
    <x v="130"/>
    <n v="101"/>
    <x v="27"/>
    <x v="0"/>
    <x v="7"/>
    <n v="566"/>
    <x v="3"/>
    <n v="4"/>
    <n v="89.756582449999996"/>
    <n v="359.02632979999998"/>
    <x v="3"/>
    <b v="1"/>
    <x v="4154"/>
    <n v="323.12369681999996"/>
    <x v="1"/>
    <x v="2"/>
    <x v="3"/>
    <x v="0"/>
  </r>
  <r>
    <n v="9768"/>
    <x v="189"/>
    <n v="277"/>
    <x v="8"/>
    <x v="2"/>
    <x v="1"/>
    <n v="344"/>
    <x v="2"/>
    <n v="1"/>
    <n v="16.938043759999999"/>
    <n v="16.938043759999999"/>
    <x v="1"/>
    <b v="0"/>
    <x v="4155"/>
    <n v="15.244239384"/>
    <x v="0"/>
    <x v="2"/>
    <x v="0"/>
    <x v="1"/>
  </r>
  <r>
    <n v="9769"/>
    <x v="307"/>
    <n v="94"/>
    <x v="8"/>
    <x v="2"/>
    <x v="9"/>
    <n v="34"/>
    <x v="4"/>
    <n v="5"/>
    <n v="98.817064889999997"/>
    <n v="494.08532444999997"/>
    <x v="3"/>
    <b v="0"/>
    <x v="4156"/>
    <n v="444.67679199999998"/>
    <x v="1"/>
    <x v="2"/>
    <x v="0"/>
    <x v="0"/>
  </r>
  <r>
    <n v="9770"/>
    <x v="189"/>
    <n v="276"/>
    <x v="41"/>
    <x v="0"/>
    <x v="9"/>
    <n v="149"/>
    <x v="0"/>
    <n v="4"/>
    <n v="18.653017040000002"/>
    <n v="74.612068160000007"/>
    <x v="2"/>
    <b v="0"/>
    <x v="4157"/>
    <n v="67.15086134500001"/>
    <x v="0"/>
    <x v="2"/>
    <x v="2"/>
    <x v="1"/>
  </r>
  <r>
    <n v="9771"/>
    <x v="161"/>
    <n v="363"/>
    <x v="6"/>
    <x v="0"/>
    <x v="3"/>
    <n v="728"/>
    <x v="3"/>
    <n v="2"/>
    <n v="23.841518820000001"/>
    <n v="47.683037640000002"/>
    <x v="3"/>
    <b v="0"/>
    <x v="4158"/>
    <n v="42.914733876"/>
    <x v="0"/>
    <x v="2"/>
    <x v="1"/>
    <x v="0"/>
  </r>
  <r>
    <n v="9772"/>
    <x v="361"/>
    <n v="330"/>
    <x v="26"/>
    <x v="2"/>
    <x v="1"/>
    <n v="295"/>
    <x v="2"/>
    <n v="2"/>
    <n v="26.96555927"/>
    <n v="53.93111854"/>
    <x v="0"/>
    <b v="0"/>
    <x v="0"/>
    <n v="53.93111854"/>
    <x v="1"/>
    <x v="0"/>
    <x v="3"/>
    <x v="1"/>
  </r>
  <r>
    <n v="9773"/>
    <x v="15"/>
    <n v="213"/>
    <x v="17"/>
    <x v="1"/>
    <x v="3"/>
    <n v="382"/>
    <x v="0"/>
    <n v="5"/>
    <n v="90.978278590000002"/>
    <n v="454.89139295000001"/>
    <x v="0"/>
    <b v="1"/>
    <x v="0"/>
    <n v="454.89139295000001"/>
    <x v="1"/>
    <x v="1"/>
    <x v="2"/>
    <x v="0"/>
  </r>
  <r>
    <n v="9774"/>
    <x v="66"/>
    <n v="1"/>
    <x v="22"/>
    <x v="1"/>
    <x v="10"/>
    <n v="249"/>
    <x v="3"/>
    <n v="2"/>
    <n v="35.44753583"/>
    <n v="70.895071659999999"/>
    <x v="2"/>
    <b v="1"/>
    <x v="0"/>
    <n v="70.895071659999999"/>
    <x v="0"/>
    <x v="1"/>
    <x v="4"/>
    <x v="1"/>
  </r>
  <r>
    <n v="9775"/>
    <x v="210"/>
    <n v="424"/>
    <x v="8"/>
    <x v="2"/>
    <x v="6"/>
    <n v="917"/>
    <x v="3"/>
    <n v="1"/>
    <n v="93.073219519999995"/>
    <n v="93.073219519999995"/>
    <x v="2"/>
    <b v="0"/>
    <x v="0"/>
    <n v="93.073219519999995"/>
    <x v="0"/>
    <x v="1"/>
    <x v="0"/>
    <x v="0"/>
  </r>
  <r>
    <n v="9776"/>
    <x v="334"/>
    <n v="303"/>
    <x v="32"/>
    <x v="0"/>
    <x v="9"/>
    <n v="541"/>
    <x v="2"/>
    <n v="3"/>
    <n v="26.305719759999999"/>
    <n v="78.917159279999993"/>
    <x v="2"/>
    <b v="1"/>
    <x v="0"/>
    <n v="78.917159279999993"/>
    <x v="1"/>
    <x v="1"/>
    <x v="2"/>
    <x v="1"/>
  </r>
  <r>
    <n v="9777"/>
    <x v="28"/>
    <n v="321"/>
    <x v="22"/>
    <x v="1"/>
    <x v="18"/>
    <n v="381"/>
    <x v="0"/>
    <n v="3"/>
    <n v="71.752070000000003"/>
    <n v="215.25621000000001"/>
    <x v="2"/>
    <b v="0"/>
    <x v="0"/>
    <n v="215.25621000000001"/>
    <x v="1"/>
    <x v="0"/>
    <x v="1"/>
    <x v="0"/>
  </r>
  <r>
    <n v="9778"/>
    <x v="31"/>
    <n v="396"/>
    <x v="6"/>
    <x v="2"/>
    <x v="4"/>
    <n v="378"/>
    <x v="3"/>
    <n v="2"/>
    <n v="11.997598699999999"/>
    <n v="23.995197399999999"/>
    <x v="3"/>
    <b v="1"/>
    <x v="4159"/>
    <n v="21.59567766"/>
    <x v="1"/>
    <x v="2"/>
    <x v="0"/>
    <x v="0"/>
  </r>
  <r>
    <n v="9779"/>
    <x v="200"/>
    <n v="162"/>
    <x v="16"/>
    <x v="0"/>
    <x v="4"/>
    <n v="95"/>
    <x v="4"/>
    <n v="1"/>
    <n v="53.796265900000002"/>
    <n v="53.796265900000002"/>
    <x v="2"/>
    <b v="0"/>
    <x v="4160"/>
    <n v="48.416639310000001"/>
    <x v="1"/>
    <x v="2"/>
    <x v="2"/>
    <x v="0"/>
  </r>
  <r>
    <n v="9780"/>
    <x v="335"/>
    <n v="334"/>
    <x v="17"/>
    <x v="0"/>
    <x v="7"/>
    <n v="959"/>
    <x v="4"/>
    <n v="2"/>
    <n v="65.551952310000004"/>
    <n v="131.10390462000001"/>
    <x v="1"/>
    <b v="1"/>
    <x v="4161"/>
    <n v="117.99351416"/>
    <x v="1"/>
    <x v="2"/>
    <x v="4"/>
    <x v="1"/>
  </r>
  <r>
    <n v="9781"/>
    <x v="244"/>
    <n v="68"/>
    <x v="8"/>
    <x v="0"/>
    <x v="10"/>
    <n v="934"/>
    <x v="1"/>
    <n v="5"/>
    <n v="43.326672129999999"/>
    <n v="216.63336064999999"/>
    <x v="2"/>
    <b v="1"/>
    <x v="4162"/>
    <n v="194.97002457999997"/>
    <x v="1"/>
    <x v="2"/>
    <x v="2"/>
    <x v="0"/>
  </r>
  <r>
    <n v="9782"/>
    <x v="269"/>
    <n v="285"/>
    <x v="32"/>
    <x v="1"/>
    <x v="9"/>
    <n v="338"/>
    <x v="1"/>
    <n v="5"/>
    <n v="86.758106999999995"/>
    <n v="433.79053499999998"/>
    <x v="0"/>
    <b v="0"/>
    <x v="0"/>
    <n v="433.79053499999998"/>
    <x v="0"/>
    <x v="0"/>
    <x v="1"/>
    <x v="0"/>
  </r>
  <r>
    <n v="9783"/>
    <x v="200"/>
    <n v="393"/>
    <x v="37"/>
    <x v="2"/>
    <x v="3"/>
    <n v="491"/>
    <x v="2"/>
    <n v="1"/>
    <n v="97.004103959999995"/>
    <n v="97.004103959999995"/>
    <x v="2"/>
    <b v="1"/>
    <x v="4163"/>
    <n v="87.303693564"/>
    <x v="0"/>
    <x v="2"/>
    <x v="0"/>
    <x v="1"/>
  </r>
  <r>
    <n v="9784"/>
    <x v="207"/>
    <n v="137"/>
    <x v="46"/>
    <x v="2"/>
    <x v="11"/>
    <n v="352"/>
    <x v="0"/>
    <n v="5"/>
    <n v="47.553389439999997"/>
    <n v="237.76694719999998"/>
    <x v="3"/>
    <b v="1"/>
    <x v="4164"/>
    <n v="213.99025247999998"/>
    <x v="1"/>
    <x v="2"/>
    <x v="2"/>
    <x v="0"/>
  </r>
  <r>
    <n v="9785"/>
    <x v="296"/>
    <n v="334"/>
    <x v="43"/>
    <x v="0"/>
    <x v="8"/>
    <n v="958"/>
    <x v="0"/>
    <n v="3"/>
    <n v="93.455008340000006"/>
    <n v="280.36502502000002"/>
    <x v="0"/>
    <b v="1"/>
    <x v="4165"/>
    <n v="252.32852252000001"/>
    <x v="0"/>
    <x v="2"/>
    <x v="1"/>
    <x v="0"/>
  </r>
  <r>
    <n v="9786"/>
    <x v="141"/>
    <n v="121"/>
    <x v="52"/>
    <x v="2"/>
    <x v="11"/>
    <n v="122"/>
    <x v="0"/>
    <n v="1"/>
    <n v="35.127064220000001"/>
    <n v="35.127064220000001"/>
    <x v="2"/>
    <b v="1"/>
    <x v="0"/>
    <n v="35.127064220000001"/>
    <x v="1"/>
    <x v="1"/>
    <x v="0"/>
    <x v="1"/>
  </r>
  <r>
    <n v="9787"/>
    <x v="122"/>
    <n v="104"/>
    <x v="6"/>
    <x v="0"/>
    <x v="19"/>
    <n v="525"/>
    <x v="0"/>
    <n v="5"/>
    <n v="82.406657760000002"/>
    <n v="412.03328880000004"/>
    <x v="0"/>
    <b v="1"/>
    <x v="4166"/>
    <n v="370.82995992000002"/>
    <x v="0"/>
    <x v="2"/>
    <x v="2"/>
    <x v="1"/>
  </r>
  <r>
    <n v="9788"/>
    <x v="237"/>
    <n v="110"/>
    <x v="34"/>
    <x v="2"/>
    <x v="7"/>
    <n v="751"/>
    <x v="0"/>
    <n v="4"/>
    <n v="80.939153860000005"/>
    <n v="323.75661544000002"/>
    <x v="1"/>
    <b v="1"/>
    <x v="4167"/>
    <n v="291.38095390000001"/>
    <x v="0"/>
    <x v="2"/>
    <x v="0"/>
    <x v="1"/>
  </r>
  <r>
    <n v="9789"/>
    <x v="335"/>
    <n v="403"/>
    <x v="26"/>
    <x v="2"/>
    <x v="0"/>
    <n v="527"/>
    <x v="3"/>
    <n v="4"/>
    <n v="11.22899117"/>
    <n v="44.915964680000002"/>
    <x v="2"/>
    <b v="0"/>
    <x v="4168"/>
    <n v="40.424368211000001"/>
    <x v="0"/>
    <x v="2"/>
    <x v="0"/>
    <x v="0"/>
  </r>
  <r>
    <n v="9790"/>
    <x v="251"/>
    <n v="142"/>
    <x v="5"/>
    <x v="2"/>
    <x v="13"/>
    <n v="514"/>
    <x v="4"/>
    <n v="2"/>
    <n v="26.377049509999999"/>
    <n v="52.754099019999998"/>
    <x v="0"/>
    <b v="1"/>
    <x v="0"/>
    <n v="52.754099019999998"/>
    <x v="0"/>
    <x v="0"/>
    <x v="1"/>
    <x v="1"/>
  </r>
  <r>
    <n v="9791"/>
    <x v="316"/>
    <n v="163"/>
    <x v="44"/>
    <x v="2"/>
    <x v="6"/>
    <n v="540"/>
    <x v="0"/>
    <n v="1"/>
    <n v="14.66195224"/>
    <n v="14.66195224"/>
    <x v="3"/>
    <b v="1"/>
    <x v="4169"/>
    <n v="13.195757016"/>
    <x v="1"/>
    <x v="2"/>
    <x v="4"/>
    <x v="0"/>
  </r>
  <r>
    <n v="9792"/>
    <x v="104"/>
    <n v="463"/>
    <x v="15"/>
    <x v="2"/>
    <x v="17"/>
    <n v="980"/>
    <x v="4"/>
    <n v="5"/>
    <n v="76.110677379999998"/>
    <n v="380.55338689999996"/>
    <x v="1"/>
    <b v="1"/>
    <x v="0"/>
    <n v="380.55338689999996"/>
    <x v="0"/>
    <x v="1"/>
    <x v="4"/>
    <x v="1"/>
  </r>
  <r>
    <n v="9793"/>
    <x v="206"/>
    <n v="75"/>
    <x v="6"/>
    <x v="1"/>
    <x v="18"/>
    <n v="958"/>
    <x v="1"/>
    <n v="5"/>
    <n v="13.99592114"/>
    <n v="69.979605700000008"/>
    <x v="3"/>
    <b v="0"/>
    <x v="4170"/>
    <n v="62.981645131000008"/>
    <x v="0"/>
    <x v="2"/>
    <x v="1"/>
    <x v="1"/>
  </r>
  <r>
    <n v="9794"/>
    <x v="311"/>
    <n v="429"/>
    <x v="34"/>
    <x v="2"/>
    <x v="14"/>
    <n v="295"/>
    <x v="1"/>
    <n v="1"/>
    <n v="11.0500285"/>
    <n v="11.0500285"/>
    <x v="1"/>
    <b v="0"/>
    <x v="4171"/>
    <n v="9.9450256499999998"/>
    <x v="1"/>
    <x v="2"/>
    <x v="1"/>
    <x v="1"/>
  </r>
  <r>
    <n v="9795"/>
    <x v="68"/>
    <n v="17"/>
    <x v="30"/>
    <x v="2"/>
    <x v="18"/>
    <n v="927"/>
    <x v="2"/>
    <n v="2"/>
    <n v="18.180505029999999"/>
    <n v="36.361010059999998"/>
    <x v="2"/>
    <b v="1"/>
    <x v="0"/>
    <n v="36.361010059999998"/>
    <x v="1"/>
    <x v="1"/>
    <x v="0"/>
    <x v="1"/>
  </r>
  <r>
    <n v="9796"/>
    <x v="164"/>
    <n v="386"/>
    <x v="30"/>
    <x v="0"/>
    <x v="17"/>
    <n v="847"/>
    <x v="3"/>
    <n v="4"/>
    <n v="84.275254390000001"/>
    <n v="337.10101756"/>
    <x v="2"/>
    <b v="1"/>
    <x v="4172"/>
    <n v="303.39091580000002"/>
    <x v="1"/>
    <x v="2"/>
    <x v="0"/>
    <x v="0"/>
  </r>
  <r>
    <n v="9797"/>
    <x v="333"/>
    <n v="464"/>
    <x v="37"/>
    <x v="0"/>
    <x v="9"/>
    <n v="24"/>
    <x v="3"/>
    <n v="3"/>
    <n v="75.195760210000003"/>
    <n v="225.58728063000001"/>
    <x v="1"/>
    <b v="1"/>
    <x v="4173"/>
    <n v="203.02855257000002"/>
    <x v="1"/>
    <x v="2"/>
    <x v="1"/>
    <x v="0"/>
  </r>
  <r>
    <n v="9798"/>
    <x v="270"/>
    <n v="30"/>
    <x v="46"/>
    <x v="1"/>
    <x v="12"/>
    <n v="531"/>
    <x v="0"/>
    <n v="3"/>
    <n v="18.566145970000001"/>
    <n v="55.698437910000003"/>
    <x v="2"/>
    <b v="0"/>
    <x v="4174"/>
    <n v="50.128594118999999"/>
    <x v="1"/>
    <x v="2"/>
    <x v="4"/>
    <x v="0"/>
  </r>
  <r>
    <n v="9799"/>
    <x v="286"/>
    <n v="44"/>
    <x v="21"/>
    <x v="2"/>
    <x v="14"/>
    <n v="954"/>
    <x v="2"/>
    <n v="4"/>
    <n v="39.406244940000001"/>
    <n v="157.62497976"/>
    <x v="0"/>
    <b v="0"/>
    <x v="0"/>
    <n v="157.62497976"/>
    <x v="1"/>
    <x v="0"/>
    <x v="4"/>
    <x v="1"/>
  </r>
  <r>
    <n v="9800"/>
    <x v="177"/>
    <n v="181"/>
    <x v="24"/>
    <x v="1"/>
    <x v="16"/>
    <n v="36"/>
    <x v="3"/>
    <n v="5"/>
    <n v="85.860669209999998"/>
    <n v="429.30334604999996"/>
    <x v="2"/>
    <b v="0"/>
    <x v="4175"/>
    <n v="386.37301144999998"/>
    <x v="0"/>
    <x v="2"/>
    <x v="4"/>
    <x v="1"/>
  </r>
  <r>
    <n v="9801"/>
    <x v="12"/>
    <n v="331"/>
    <x v="3"/>
    <x v="0"/>
    <x v="11"/>
    <n v="766"/>
    <x v="4"/>
    <n v="3"/>
    <n v="21.208511040000001"/>
    <n v="63.62553312"/>
    <x v="0"/>
    <b v="1"/>
    <x v="4176"/>
    <n v="57.262979809000001"/>
    <x v="1"/>
    <x v="2"/>
    <x v="3"/>
    <x v="0"/>
  </r>
  <r>
    <n v="9802"/>
    <x v="90"/>
    <n v="110"/>
    <x v="49"/>
    <x v="2"/>
    <x v="11"/>
    <n v="408"/>
    <x v="2"/>
    <n v="3"/>
    <n v="64.08830519"/>
    <n v="192.26491557"/>
    <x v="3"/>
    <b v="0"/>
    <x v="4177"/>
    <n v="173.03842401"/>
    <x v="1"/>
    <x v="2"/>
    <x v="0"/>
    <x v="1"/>
  </r>
  <r>
    <n v="9803"/>
    <x v="128"/>
    <n v="81"/>
    <x v="9"/>
    <x v="1"/>
    <x v="8"/>
    <n v="354"/>
    <x v="1"/>
    <n v="3"/>
    <n v="39.493061130000001"/>
    <n v="118.47918339"/>
    <x v="1"/>
    <b v="1"/>
    <x v="0"/>
    <n v="118.47918339"/>
    <x v="1"/>
    <x v="1"/>
    <x v="0"/>
    <x v="1"/>
  </r>
  <r>
    <n v="9804"/>
    <x v="76"/>
    <n v="112"/>
    <x v="14"/>
    <x v="1"/>
    <x v="19"/>
    <n v="575"/>
    <x v="2"/>
    <n v="2"/>
    <n v="37.220437760000003"/>
    <n v="74.440875520000006"/>
    <x v="2"/>
    <b v="0"/>
    <x v="4178"/>
    <n v="66.996787968000007"/>
    <x v="0"/>
    <x v="2"/>
    <x v="4"/>
    <x v="0"/>
  </r>
  <r>
    <n v="9805"/>
    <x v="80"/>
    <n v="477"/>
    <x v="39"/>
    <x v="2"/>
    <x v="5"/>
    <n v="330"/>
    <x v="3"/>
    <n v="1"/>
    <n v="50.662380669999997"/>
    <n v="50.662380669999997"/>
    <x v="3"/>
    <b v="1"/>
    <x v="4179"/>
    <n v="45.596142602999997"/>
    <x v="0"/>
    <x v="2"/>
    <x v="2"/>
    <x v="1"/>
  </r>
  <r>
    <n v="9806"/>
    <x v="197"/>
    <n v="262"/>
    <x v="24"/>
    <x v="1"/>
    <x v="3"/>
    <n v="746"/>
    <x v="4"/>
    <n v="4"/>
    <n v="82.1192511"/>
    <n v="328.4770044"/>
    <x v="1"/>
    <b v="1"/>
    <x v="0"/>
    <n v="328.4770044"/>
    <x v="1"/>
    <x v="1"/>
    <x v="4"/>
    <x v="1"/>
  </r>
  <r>
    <n v="9807"/>
    <x v="165"/>
    <n v="439"/>
    <x v="3"/>
    <x v="0"/>
    <x v="9"/>
    <n v="646"/>
    <x v="1"/>
    <n v="2"/>
    <n v="97.356070869999996"/>
    <n v="194.71214173999999"/>
    <x v="0"/>
    <b v="0"/>
    <x v="0"/>
    <n v="194.71214173999999"/>
    <x v="1"/>
    <x v="0"/>
    <x v="0"/>
    <x v="0"/>
  </r>
  <r>
    <n v="9808"/>
    <x v="229"/>
    <n v="26"/>
    <x v="24"/>
    <x v="1"/>
    <x v="0"/>
    <n v="403"/>
    <x v="0"/>
    <n v="1"/>
    <n v="66.494918630000001"/>
    <n v="66.494918630000001"/>
    <x v="3"/>
    <b v="0"/>
    <x v="4180"/>
    <n v="59.845426766999999"/>
    <x v="1"/>
    <x v="2"/>
    <x v="0"/>
    <x v="0"/>
  </r>
  <r>
    <n v="9809"/>
    <x v="56"/>
    <n v="498"/>
    <x v="44"/>
    <x v="2"/>
    <x v="0"/>
    <n v="407"/>
    <x v="4"/>
    <n v="5"/>
    <n v="35.570086330000002"/>
    <n v="177.85043165000002"/>
    <x v="3"/>
    <b v="1"/>
    <x v="4181"/>
    <n v="160.06538849000003"/>
    <x v="1"/>
    <x v="2"/>
    <x v="3"/>
    <x v="0"/>
  </r>
  <r>
    <n v="9810"/>
    <x v="109"/>
    <n v="25"/>
    <x v="49"/>
    <x v="0"/>
    <x v="4"/>
    <n v="106"/>
    <x v="2"/>
    <n v="2"/>
    <n v="92.090169930000002"/>
    <n v="184.18033986"/>
    <x v="2"/>
    <b v="1"/>
    <x v="0"/>
    <n v="184.18033986"/>
    <x v="1"/>
    <x v="0"/>
    <x v="2"/>
    <x v="1"/>
  </r>
  <r>
    <n v="9811"/>
    <x v="93"/>
    <n v="70"/>
    <x v="19"/>
    <x v="2"/>
    <x v="11"/>
    <n v="114"/>
    <x v="1"/>
    <n v="5"/>
    <n v="44.261220780000002"/>
    <n v="221.30610390000001"/>
    <x v="0"/>
    <b v="0"/>
    <x v="4182"/>
    <n v="199.17549351000002"/>
    <x v="0"/>
    <x v="2"/>
    <x v="3"/>
    <x v="0"/>
  </r>
  <r>
    <n v="9812"/>
    <x v="331"/>
    <n v="222"/>
    <x v="18"/>
    <x v="0"/>
    <x v="14"/>
    <n v="680"/>
    <x v="1"/>
    <n v="4"/>
    <n v="20.716379239999998"/>
    <n v="82.865516959999994"/>
    <x v="3"/>
    <b v="1"/>
    <x v="4183"/>
    <n v="74.578965261999997"/>
    <x v="1"/>
    <x v="2"/>
    <x v="1"/>
    <x v="0"/>
  </r>
  <r>
    <n v="9813"/>
    <x v="210"/>
    <n v="155"/>
    <x v="51"/>
    <x v="2"/>
    <x v="11"/>
    <n v="856"/>
    <x v="0"/>
    <n v="5"/>
    <n v="74.512986420000004"/>
    <n v="372.56493210000002"/>
    <x v="3"/>
    <b v="1"/>
    <x v="0"/>
    <n v="372.56493210000002"/>
    <x v="1"/>
    <x v="1"/>
    <x v="1"/>
    <x v="1"/>
  </r>
  <r>
    <n v="9814"/>
    <x v="251"/>
    <n v="27"/>
    <x v="33"/>
    <x v="1"/>
    <x v="12"/>
    <n v="285"/>
    <x v="3"/>
    <n v="3"/>
    <n v="23.065910370000001"/>
    <n v="69.197731110000007"/>
    <x v="2"/>
    <b v="0"/>
    <x v="4184"/>
    <n v="62.277958000000005"/>
    <x v="1"/>
    <x v="2"/>
    <x v="1"/>
    <x v="1"/>
  </r>
  <r>
    <n v="9815"/>
    <x v="304"/>
    <n v="470"/>
    <x v="40"/>
    <x v="1"/>
    <x v="19"/>
    <n v="256"/>
    <x v="4"/>
    <n v="2"/>
    <n v="89.016891889999997"/>
    <n v="178.03378377999999"/>
    <x v="1"/>
    <b v="0"/>
    <x v="0"/>
    <n v="178.03378377999999"/>
    <x v="1"/>
    <x v="1"/>
    <x v="1"/>
    <x v="1"/>
  </r>
  <r>
    <n v="9816"/>
    <x v="329"/>
    <n v="485"/>
    <x v="34"/>
    <x v="0"/>
    <x v="5"/>
    <n v="794"/>
    <x v="4"/>
    <n v="5"/>
    <n v="38.0525886"/>
    <n v="190.26294300000001"/>
    <x v="0"/>
    <b v="1"/>
    <x v="4185"/>
    <n v="171.23664870000002"/>
    <x v="0"/>
    <x v="2"/>
    <x v="4"/>
    <x v="0"/>
  </r>
  <r>
    <n v="9817"/>
    <x v="277"/>
    <n v="279"/>
    <x v="2"/>
    <x v="1"/>
    <x v="10"/>
    <n v="428"/>
    <x v="4"/>
    <n v="1"/>
    <n v="43.540789400000001"/>
    <n v="43.540789400000001"/>
    <x v="0"/>
    <b v="1"/>
    <x v="0"/>
    <n v="43.540789400000001"/>
    <x v="0"/>
    <x v="0"/>
    <x v="1"/>
    <x v="1"/>
  </r>
  <r>
    <n v="9818"/>
    <x v="111"/>
    <n v="169"/>
    <x v="16"/>
    <x v="1"/>
    <x v="15"/>
    <n v="829"/>
    <x v="2"/>
    <n v="5"/>
    <n v="77.987587120000001"/>
    <n v="389.9379356"/>
    <x v="0"/>
    <b v="1"/>
    <x v="4186"/>
    <n v="350.94414203999997"/>
    <x v="1"/>
    <x v="2"/>
    <x v="4"/>
    <x v="1"/>
  </r>
  <r>
    <n v="9819"/>
    <x v="275"/>
    <n v="171"/>
    <x v="38"/>
    <x v="1"/>
    <x v="15"/>
    <n v="298"/>
    <x v="2"/>
    <n v="1"/>
    <n v="20.58230378"/>
    <n v="20.58230378"/>
    <x v="2"/>
    <b v="1"/>
    <x v="4187"/>
    <n v="18.524073401999999"/>
    <x v="1"/>
    <x v="2"/>
    <x v="3"/>
    <x v="1"/>
  </r>
  <r>
    <n v="9820"/>
    <x v="12"/>
    <n v="378"/>
    <x v="50"/>
    <x v="1"/>
    <x v="3"/>
    <n v="988"/>
    <x v="4"/>
    <n v="3"/>
    <n v="78.939291870000005"/>
    <n v="236.81787561000002"/>
    <x v="2"/>
    <b v="1"/>
    <x v="0"/>
    <n v="236.81787561000002"/>
    <x v="0"/>
    <x v="1"/>
    <x v="4"/>
    <x v="0"/>
  </r>
  <r>
    <n v="9821"/>
    <x v="71"/>
    <n v="458"/>
    <x v="16"/>
    <x v="0"/>
    <x v="19"/>
    <n v="437"/>
    <x v="4"/>
    <n v="4"/>
    <n v="78.407970829999996"/>
    <n v="313.63188331999999"/>
    <x v="3"/>
    <b v="0"/>
    <x v="4188"/>
    <n v="282.26869498999997"/>
    <x v="1"/>
    <x v="2"/>
    <x v="1"/>
    <x v="0"/>
  </r>
  <r>
    <n v="9822"/>
    <x v="338"/>
    <n v="206"/>
    <x v="24"/>
    <x v="1"/>
    <x v="4"/>
    <n v="369"/>
    <x v="0"/>
    <n v="5"/>
    <n v="52.936832559999999"/>
    <n v="264.68416279999997"/>
    <x v="2"/>
    <b v="0"/>
    <x v="0"/>
    <n v="264.68416279999997"/>
    <x v="1"/>
    <x v="0"/>
    <x v="1"/>
    <x v="1"/>
  </r>
  <r>
    <n v="9823"/>
    <x v="286"/>
    <n v="174"/>
    <x v="38"/>
    <x v="1"/>
    <x v="5"/>
    <n v="852"/>
    <x v="1"/>
    <n v="1"/>
    <n v="48.09482174"/>
    <n v="48.09482174"/>
    <x v="0"/>
    <b v="1"/>
    <x v="0"/>
    <n v="48.09482174"/>
    <x v="0"/>
    <x v="0"/>
    <x v="4"/>
    <x v="1"/>
  </r>
  <r>
    <n v="9824"/>
    <x v="184"/>
    <n v="114"/>
    <x v="3"/>
    <x v="1"/>
    <x v="5"/>
    <n v="820"/>
    <x v="3"/>
    <n v="2"/>
    <n v="58.178735500000002"/>
    <n v="116.357471"/>
    <x v="1"/>
    <b v="1"/>
    <x v="0"/>
    <n v="116.357471"/>
    <x v="1"/>
    <x v="1"/>
    <x v="2"/>
    <x v="1"/>
  </r>
  <r>
    <n v="9825"/>
    <x v="141"/>
    <n v="185"/>
    <x v="46"/>
    <x v="0"/>
    <x v="1"/>
    <n v="144"/>
    <x v="0"/>
    <n v="5"/>
    <n v="44.643278799999997"/>
    <n v="223.21639399999998"/>
    <x v="1"/>
    <b v="1"/>
    <x v="0"/>
    <n v="223.21639399999998"/>
    <x v="0"/>
    <x v="0"/>
    <x v="1"/>
    <x v="1"/>
  </r>
  <r>
    <n v="9826"/>
    <x v="87"/>
    <n v="81"/>
    <x v="20"/>
    <x v="1"/>
    <x v="8"/>
    <n v="184"/>
    <x v="4"/>
    <n v="2"/>
    <n v="58.284228470000002"/>
    <n v="116.56845694"/>
    <x v="3"/>
    <b v="0"/>
    <x v="0"/>
    <n v="116.56845694"/>
    <x v="1"/>
    <x v="1"/>
    <x v="2"/>
    <x v="1"/>
  </r>
  <r>
    <n v="9827"/>
    <x v="53"/>
    <n v="77"/>
    <x v="17"/>
    <x v="1"/>
    <x v="2"/>
    <n v="615"/>
    <x v="1"/>
    <n v="5"/>
    <n v="79.154437880000003"/>
    <n v="395.7721894"/>
    <x v="2"/>
    <b v="1"/>
    <x v="0"/>
    <n v="395.7721894"/>
    <x v="1"/>
    <x v="1"/>
    <x v="0"/>
    <x v="0"/>
  </r>
  <r>
    <n v="9828"/>
    <x v="118"/>
    <n v="249"/>
    <x v="15"/>
    <x v="0"/>
    <x v="6"/>
    <n v="398"/>
    <x v="3"/>
    <n v="1"/>
    <n v="50.257846489999999"/>
    <n v="50.257846489999999"/>
    <x v="3"/>
    <b v="1"/>
    <x v="0"/>
    <n v="50.257846489999999"/>
    <x v="0"/>
    <x v="1"/>
    <x v="3"/>
    <x v="0"/>
  </r>
  <r>
    <n v="9829"/>
    <x v="254"/>
    <n v="496"/>
    <x v="39"/>
    <x v="1"/>
    <x v="1"/>
    <n v="53"/>
    <x v="3"/>
    <n v="4"/>
    <n v="29.54436724"/>
    <n v="118.17746896"/>
    <x v="0"/>
    <b v="0"/>
    <x v="0"/>
    <n v="118.17746896"/>
    <x v="1"/>
    <x v="1"/>
    <x v="3"/>
    <x v="1"/>
  </r>
  <r>
    <n v="9830"/>
    <x v="150"/>
    <n v="486"/>
    <x v="14"/>
    <x v="2"/>
    <x v="1"/>
    <n v="58"/>
    <x v="0"/>
    <n v="3"/>
    <n v="47.923439340000002"/>
    <n v="143.77031801999999"/>
    <x v="3"/>
    <b v="1"/>
    <x v="0"/>
    <n v="143.77031801999999"/>
    <x v="1"/>
    <x v="1"/>
    <x v="0"/>
    <x v="0"/>
  </r>
  <r>
    <n v="9831"/>
    <x v="93"/>
    <n v="104"/>
    <x v="2"/>
    <x v="1"/>
    <x v="17"/>
    <n v="220"/>
    <x v="0"/>
    <n v="2"/>
    <n v="87.390194480000005"/>
    <n v="174.78038896000001"/>
    <x v="2"/>
    <b v="1"/>
    <x v="0"/>
    <n v="174.78038896000001"/>
    <x v="1"/>
    <x v="0"/>
    <x v="4"/>
    <x v="1"/>
  </r>
  <r>
    <n v="9832"/>
    <x v="317"/>
    <n v="453"/>
    <x v="32"/>
    <x v="0"/>
    <x v="14"/>
    <n v="408"/>
    <x v="4"/>
    <n v="2"/>
    <n v="22.203995280000001"/>
    <n v="44.407990560000002"/>
    <x v="0"/>
    <b v="1"/>
    <x v="0"/>
    <n v="44.407990560000002"/>
    <x v="0"/>
    <x v="1"/>
    <x v="1"/>
    <x v="0"/>
  </r>
  <r>
    <n v="9833"/>
    <x v="169"/>
    <n v="144"/>
    <x v="39"/>
    <x v="0"/>
    <x v="0"/>
    <n v="372"/>
    <x v="3"/>
    <n v="2"/>
    <n v="61.933824289999997"/>
    <n v="123.86764857999999"/>
    <x v="0"/>
    <b v="0"/>
    <x v="0"/>
    <n v="123.86764857999999"/>
    <x v="1"/>
    <x v="0"/>
    <x v="4"/>
    <x v="1"/>
  </r>
  <r>
    <n v="9834"/>
    <x v="307"/>
    <n v="449"/>
    <x v="24"/>
    <x v="1"/>
    <x v="3"/>
    <n v="211"/>
    <x v="3"/>
    <n v="2"/>
    <n v="36.76069794"/>
    <n v="73.52139588"/>
    <x v="3"/>
    <b v="0"/>
    <x v="4189"/>
    <n v="66.169256293000004"/>
    <x v="1"/>
    <x v="2"/>
    <x v="3"/>
    <x v="1"/>
  </r>
  <r>
    <n v="9835"/>
    <x v="161"/>
    <n v="188"/>
    <x v="5"/>
    <x v="1"/>
    <x v="11"/>
    <n v="197"/>
    <x v="4"/>
    <n v="3"/>
    <n v="16.338436810000001"/>
    <n v="49.01531043"/>
    <x v="1"/>
    <b v="0"/>
    <x v="0"/>
    <n v="49.01531043"/>
    <x v="0"/>
    <x v="1"/>
    <x v="3"/>
    <x v="0"/>
  </r>
  <r>
    <n v="9836"/>
    <x v="146"/>
    <n v="155"/>
    <x v="25"/>
    <x v="2"/>
    <x v="14"/>
    <n v="748"/>
    <x v="3"/>
    <n v="3"/>
    <n v="20.76088463"/>
    <n v="62.282653889999999"/>
    <x v="2"/>
    <b v="0"/>
    <x v="0"/>
    <n v="62.282653889999999"/>
    <x v="1"/>
    <x v="0"/>
    <x v="2"/>
    <x v="0"/>
  </r>
  <r>
    <n v="9837"/>
    <x v="255"/>
    <n v="495"/>
    <x v="35"/>
    <x v="0"/>
    <x v="7"/>
    <n v="11"/>
    <x v="4"/>
    <n v="3"/>
    <n v="90.309136240000001"/>
    <n v="270.92740872000002"/>
    <x v="0"/>
    <b v="1"/>
    <x v="4190"/>
    <n v="243.83466785000002"/>
    <x v="0"/>
    <x v="2"/>
    <x v="1"/>
    <x v="0"/>
  </r>
  <r>
    <n v="9838"/>
    <x v="234"/>
    <n v="301"/>
    <x v="31"/>
    <x v="2"/>
    <x v="3"/>
    <n v="568"/>
    <x v="1"/>
    <n v="4"/>
    <n v="33.032704189999997"/>
    <n v="132.13081675999999"/>
    <x v="0"/>
    <b v="1"/>
    <x v="0"/>
    <n v="132.13081675999999"/>
    <x v="0"/>
    <x v="1"/>
    <x v="1"/>
    <x v="0"/>
  </r>
  <r>
    <n v="9839"/>
    <x v="202"/>
    <n v="439"/>
    <x v="18"/>
    <x v="2"/>
    <x v="6"/>
    <n v="71"/>
    <x v="0"/>
    <n v="5"/>
    <n v="90.754049190000003"/>
    <n v="453.77024595"/>
    <x v="2"/>
    <b v="1"/>
    <x v="0"/>
    <n v="453.77024595"/>
    <x v="1"/>
    <x v="1"/>
    <x v="3"/>
    <x v="0"/>
  </r>
  <r>
    <n v="9840"/>
    <x v="361"/>
    <n v="312"/>
    <x v="31"/>
    <x v="0"/>
    <x v="15"/>
    <n v="563"/>
    <x v="0"/>
    <n v="1"/>
    <n v="69.346189899999999"/>
    <n v="69.346189899999999"/>
    <x v="3"/>
    <b v="0"/>
    <x v="0"/>
    <n v="69.346189899999999"/>
    <x v="0"/>
    <x v="1"/>
    <x v="3"/>
    <x v="0"/>
  </r>
  <r>
    <n v="9841"/>
    <x v="364"/>
    <n v="27"/>
    <x v="5"/>
    <x v="0"/>
    <x v="16"/>
    <n v="178"/>
    <x v="1"/>
    <n v="5"/>
    <n v="86.371605819999999"/>
    <n v="431.85802910000001"/>
    <x v="0"/>
    <b v="1"/>
    <x v="4191"/>
    <n v="388.67222619"/>
    <x v="1"/>
    <x v="2"/>
    <x v="2"/>
    <x v="0"/>
  </r>
  <r>
    <n v="9842"/>
    <x v="193"/>
    <n v="352"/>
    <x v="21"/>
    <x v="1"/>
    <x v="3"/>
    <n v="654"/>
    <x v="2"/>
    <n v="5"/>
    <n v="30.793157359999999"/>
    <n v="153.96578679999999"/>
    <x v="3"/>
    <b v="1"/>
    <x v="4192"/>
    <n v="138.56920811999998"/>
    <x v="0"/>
    <x v="2"/>
    <x v="2"/>
    <x v="0"/>
  </r>
  <r>
    <n v="9843"/>
    <x v="52"/>
    <n v="199"/>
    <x v="52"/>
    <x v="2"/>
    <x v="16"/>
    <n v="25"/>
    <x v="2"/>
    <n v="2"/>
    <n v="13.82858068"/>
    <n v="27.65716136"/>
    <x v="0"/>
    <b v="1"/>
    <x v="0"/>
    <n v="27.65716136"/>
    <x v="0"/>
    <x v="1"/>
    <x v="1"/>
    <x v="1"/>
  </r>
  <r>
    <n v="9844"/>
    <x v="56"/>
    <n v="484"/>
    <x v="32"/>
    <x v="1"/>
    <x v="3"/>
    <n v="725"/>
    <x v="1"/>
    <n v="2"/>
    <n v="75.322781050000003"/>
    <n v="150.64556210000001"/>
    <x v="1"/>
    <b v="0"/>
    <x v="0"/>
    <n v="150.64556210000001"/>
    <x v="0"/>
    <x v="0"/>
    <x v="4"/>
    <x v="1"/>
  </r>
  <r>
    <n v="9845"/>
    <x v="148"/>
    <n v="337"/>
    <x v="14"/>
    <x v="0"/>
    <x v="16"/>
    <n v="110"/>
    <x v="2"/>
    <n v="3"/>
    <n v="24.194889329999999"/>
    <n v="72.58466799"/>
    <x v="2"/>
    <b v="1"/>
    <x v="0"/>
    <n v="72.58466799"/>
    <x v="1"/>
    <x v="1"/>
    <x v="2"/>
    <x v="0"/>
  </r>
  <r>
    <n v="9846"/>
    <x v="281"/>
    <n v="332"/>
    <x v="43"/>
    <x v="1"/>
    <x v="16"/>
    <n v="919"/>
    <x v="0"/>
    <n v="1"/>
    <n v="86.394217130000001"/>
    <n v="86.394217130000001"/>
    <x v="3"/>
    <b v="0"/>
    <x v="0"/>
    <n v="86.394217130000001"/>
    <x v="0"/>
    <x v="0"/>
    <x v="3"/>
    <x v="0"/>
  </r>
  <r>
    <n v="9847"/>
    <x v="206"/>
    <n v="427"/>
    <x v="33"/>
    <x v="2"/>
    <x v="4"/>
    <n v="24"/>
    <x v="4"/>
    <n v="4"/>
    <n v="36.60566223"/>
    <n v="146.42264892"/>
    <x v="1"/>
    <b v="1"/>
    <x v="0"/>
    <n v="146.42264892"/>
    <x v="0"/>
    <x v="0"/>
    <x v="2"/>
    <x v="1"/>
  </r>
  <r>
    <n v="9848"/>
    <x v="23"/>
    <n v="233"/>
    <x v="48"/>
    <x v="1"/>
    <x v="19"/>
    <n v="444"/>
    <x v="1"/>
    <n v="1"/>
    <n v="47.001331669999999"/>
    <n v="47.001331669999999"/>
    <x v="1"/>
    <b v="0"/>
    <x v="0"/>
    <n v="47.001331669999999"/>
    <x v="1"/>
    <x v="1"/>
    <x v="2"/>
    <x v="0"/>
  </r>
  <r>
    <n v="9849"/>
    <x v="75"/>
    <n v="250"/>
    <x v="20"/>
    <x v="1"/>
    <x v="3"/>
    <n v="303"/>
    <x v="4"/>
    <n v="2"/>
    <n v="42.434103309999998"/>
    <n v="84.868206619999995"/>
    <x v="0"/>
    <b v="1"/>
    <x v="0"/>
    <n v="84.868206619999995"/>
    <x v="1"/>
    <x v="0"/>
    <x v="3"/>
    <x v="1"/>
  </r>
  <r>
    <n v="9850"/>
    <x v="49"/>
    <n v="428"/>
    <x v="40"/>
    <x v="1"/>
    <x v="9"/>
    <n v="112"/>
    <x v="2"/>
    <n v="4"/>
    <n v="81.779243589999993"/>
    <n v="327.11697435999997"/>
    <x v="2"/>
    <b v="0"/>
    <x v="4193"/>
    <n v="294.40527691999995"/>
    <x v="0"/>
    <x v="2"/>
    <x v="4"/>
    <x v="1"/>
  </r>
  <r>
    <n v="9851"/>
    <x v="351"/>
    <n v="59"/>
    <x v="40"/>
    <x v="0"/>
    <x v="12"/>
    <n v="302"/>
    <x v="0"/>
    <n v="3"/>
    <n v="20.539605949999999"/>
    <n v="61.618817849999999"/>
    <x v="3"/>
    <b v="0"/>
    <x v="4194"/>
    <n v="55.456936065999997"/>
    <x v="0"/>
    <x v="2"/>
    <x v="2"/>
    <x v="0"/>
  </r>
  <r>
    <n v="9852"/>
    <x v="112"/>
    <n v="191"/>
    <x v="34"/>
    <x v="1"/>
    <x v="13"/>
    <n v="260"/>
    <x v="3"/>
    <n v="5"/>
    <n v="36.497530679999997"/>
    <n v="182.4876534"/>
    <x v="1"/>
    <b v="0"/>
    <x v="0"/>
    <n v="182.4876534"/>
    <x v="0"/>
    <x v="0"/>
    <x v="4"/>
    <x v="0"/>
  </r>
  <r>
    <n v="9853"/>
    <x v="87"/>
    <n v="275"/>
    <x v="48"/>
    <x v="0"/>
    <x v="18"/>
    <n v="523"/>
    <x v="0"/>
    <n v="3"/>
    <n v="38.218082260000003"/>
    <n v="114.65424678000001"/>
    <x v="3"/>
    <b v="1"/>
    <x v="0"/>
    <n v="114.65424678000001"/>
    <x v="0"/>
    <x v="0"/>
    <x v="3"/>
    <x v="0"/>
  </r>
  <r>
    <n v="9854"/>
    <x v="162"/>
    <n v="460"/>
    <x v="34"/>
    <x v="1"/>
    <x v="12"/>
    <n v="458"/>
    <x v="4"/>
    <n v="3"/>
    <n v="80.488939369999997"/>
    <n v="241.46681810999999"/>
    <x v="3"/>
    <b v="0"/>
    <x v="0"/>
    <n v="241.46681810999999"/>
    <x v="0"/>
    <x v="0"/>
    <x v="0"/>
    <x v="0"/>
  </r>
  <r>
    <n v="9855"/>
    <x v="101"/>
    <n v="99"/>
    <x v="46"/>
    <x v="2"/>
    <x v="15"/>
    <n v="205"/>
    <x v="4"/>
    <n v="4"/>
    <n v="10.88557832"/>
    <n v="43.542313280000002"/>
    <x v="2"/>
    <b v="0"/>
    <x v="0"/>
    <n v="43.542313280000002"/>
    <x v="0"/>
    <x v="0"/>
    <x v="1"/>
    <x v="1"/>
  </r>
  <r>
    <n v="9856"/>
    <x v="81"/>
    <n v="154"/>
    <x v="35"/>
    <x v="0"/>
    <x v="11"/>
    <n v="165"/>
    <x v="2"/>
    <n v="2"/>
    <n v="73.177197969999995"/>
    <n v="146.35439593999999"/>
    <x v="3"/>
    <b v="1"/>
    <x v="4195"/>
    <n v="131.71895634999998"/>
    <x v="0"/>
    <x v="2"/>
    <x v="2"/>
    <x v="1"/>
  </r>
  <r>
    <n v="9857"/>
    <x v="346"/>
    <n v="153"/>
    <x v="4"/>
    <x v="1"/>
    <x v="18"/>
    <n v="10"/>
    <x v="3"/>
    <n v="1"/>
    <n v="35.927546700000001"/>
    <n v="35.927546700000001"/>
    <x v="1"/>
    <b v="1"/>
    <x v="0"/>
    <n v="35.927546700000001"/>
    <x v="1"/>
    <x v="0"/>
    <x v="0"/>
    <x v="1"/>
  </r>
  <r>
    <n v="9858"/>
    <x v="172"/>
    <n v="283"/>
    <x v="21"/>
    <x v="2"/>
    <x v="0"/>
    <n v="652"/>
    <x v="1"/>
    <n v="5"/>
    <n v="55.901406280000003"/>
    <n v="279.50703140000002"/>
    <x v="3"/>
    <b v="1"/>
    <x v="4196"/>
    <n v="251.55632826000002"/>
    <x v="0"/>
    <x v="2"/>
    <x v="3"/>
    <x v="1"/>
  </r>
  <r>
    <n v="9859"/>
    <x v="40"/>
    <n v="366"/>
    <x v="6"/>
    <x v="0"/>
    <x v="12"/>
    <n v="364"/>
    <x v="1"/>
    <n v="4"/>
    <n v="63.54955777"/>
    <n v="254.19823108"/>
    <x v="0"/>
    <b v="1"/>
    <x v="0"/>
    <n v="254.19823108"/>
    <x v="0"/>
    <x v="1"/>
    <x v="2"/>
    <x v="0"/>
  </r>
  <r>
    <n v="9860"/>
    <x v="34"/>
    <n v="310"/>
    <x v="48"/>
    <x v="2"/>
    <x v="14"/>
    <n v="414"/>
    <x v="2"/>
    <n v="3"/>
    <n v="68.850752610000001"/>
    <n v="206.55225783"/>
    <x v="3"/>
    <b v="1"/>
    <x v="0"/>
    <n v="206.55225783"/>
    <x v="1"/>
    <x v="1"/>
    <x v="0"/>
    <x v="1"/>
  </r>
  <r>
    <n v="9861"/>
    <x v="67"/>
    <n v="239"/>
    <x v="21"/>
    <x v="1"/>
    <x v="19"/>
    <n v="704"/>
    <x v="2"/>
    <n v="2"/>
    <n v="46.46753854"/>
    <n v="92.935077079999999"/>
    <x v="1"/>
    <b v="0"/>
    <x v="4197"/>
    <n v="83.641569371000003"/>
    <x v="1"/>
    <x v="2"/>
    <x v="3"/>
    <x v="0"/>
  </r>
  <r>
    <n v="9862"/>
    <x v="174"/>
    <n v="326"/>
    <x v="2"/>
    <x v="2"/>
    <x v="16"/>
    <n v="717"/>
    <x v="3"/>
    <n v="5"/>
    <n v="98.072040520000002"/>
    <n v="490.36020259999998"/>
    <x v="0"/>
    <b v="1"/>
    <x v="4198"/>
    <n v="441.32418233999999"/>
    <x v="0"/>
    <x v="2"/>
    <x v="2"/>
    <x v="0"/>
  </r>
  <r>
    <n v="9863"/>
    <x v="354"/>
    <n v="269"/>
    <x v="13"/>
    <x v="1"/>
    <x v="17"/>
    <n v="472"/>
    <x v="0"/>
    <n v="1"/>
    <n v="59.878592390000001"/>
    <n v="59.878592390000001"/>
    <x v="2"/>
    <b v="1"/>
    <x v="0"/>
    <n v="59.878592390000001"/>
    <x v="1"/>
    <x v="1"/>
    <x v="2"/>
    <x v="1"/>
  </r>
  <r>
    <n v="9864"/>
    <x v="66"/>
    <n v="472"/>
    <x v="13"/>
    <x v="0"/>
    <x v="19"/>
    <n v="837"/>
    <x v="1"/>
    <n v="1"/>
    <n v="87.109404760000004"/>
    <n v="87.109404760000004"/>
    <x v="0"/>
    <b v="0"/>
    <x v="0"/>
    <n v="87.109404760000004"/>
    <x v="0"/>
    <x v="1"/>
    <x v="2"/>
    <x v="0"/>
  </r>
  <r>
    <n v="9865"/>
    <x v="58"/>
    <n v="336"/>
    <x v="48"/>
    <x v="1"/>
    <x v="4"/>
    <n v="879"/>
    <x v="0"/>
    <n v="4"/>
    <n v="40.103848210000002"/>
    <n v="160.41539284000001"/>
    <x v="0"/>
    <b v="0"/>
    <x v="4199"/>
    <n v="144.37385356000001"/>
    <x v="0"/>
    <x v="2"/>
    <x v="0"/>
    <x v="0"/>
  </r>
  <r>
    <n v="9866"/>
    <x v="279"/>
    <n v="494"/>
    <x v="4"/>
    <x v="1"/>
    <x v="8"/>
    <n v="234"/>
    <x v="0"/>
    <n v="4"/>
    <n v="25.933963519999999"/>
    <n v="103.73585408"/>
    <x v="3"/>
    <b v="0"/>
    <x v="0"/>
    <n v="103.73585408"/>
    <x v="1"/>
    <x v="0"/>
    <x v="1"/>
    <x v="0"/>
  </r>
  <r>
    <n v="9867"/>
    <x v="134"/>
    <n v="335"/>
    <x v="18"/>
    <x v="0"/>
    <x v="18"/>
    <n v="718"/>
    <x v="4"/>
    <n v="5"/>
    <n v="73.270997379999997"/>
    <n v="366.35498689999997"/>
    <x v="1"/>
    <b v="1"/>
    <x v="0"/>
    <n v="366.35498689999997"/>
    <x v="1"/>
    <x v="0"/>
    <x v="1"/>
    <x v="1"/>
  </r>
  <r>
    <n v="9868"/>
    <x v="258"/>
    <n v="327"/>
    <x v="10"/>
    <x v="0"/>
    <x v="18"/>
    <n v="92"/>
    <x v="4"/>
    <n v="1"/>
    <n v="85.123178569999993"/>
    <n v="85.123178569999993"/>
    <x v="1"/>
    <b v="0"/>
    <x v="4200"/>
    <n v="76.610860712999994"/>
    <x v="1"/>
    <x v="2"/>
    <x v="0"/>
    <x v="1"/>
  </r>
  <r>
    <n v="9869"/>
    <x v="305"/>
    <n v="466"/>
    <x v="7"/>
    <x v="2"/>
    <x v="16"/>
    <n v="59"/>
    <x v="1"/>
    <n v="2"/>
    <n v="88.840851360000002"/>
    <n v="177.68170272"/>
    <x v="3"/>
    <b v="0"/>
    <x v="4201"/>
    <n v="159.91353244999999"/>
    <x v="1"/>
    <x v="2"/>
    <x v="4"/>
    <x v="0"/>
  </r>
  <r>
    <n v="9870"/>
    <x v="104"/>
    <n v="468"/>
    <x v="5"/>
    <x v="2"/>
    <x v="1"/>
    <n v="798"/>
    <x v="0"/>
    <n v="3"/>
    <n v="60.402660150000003"/>
    <n v="181.20798045000001"/>
    <x v="0"/>
    <b v="0"/>
    <x v="0"/>
    <n v="181.20798045000001"/>
    <x v="0"/>
    <x v="1"/>
    <x v="0"/>
    <x v="0"/>
  </r>
  <r>
    <n v="9871"/>
    <x v="55"/>
    <n v="27"/>
    <x v="43"/>
    <x v="1"/>
    <x v="9"/>
    <n v="120"/>
    <x v="2"/>
    <n v="1"/>
    <n v="97.019707220000001"/>
    <n v="97.019707220000001"/>
    <x v="3"/>
    <b v="0"/>
    <x v="0"/>
    <n v="97.019707220000001"/>
    <x v="0"/>
    <x v="1"/>
    <x v="3"/>
    <x v="1"/>
  </r>
  <r>
    <n v="9872"/>
    <x v="287"/>
    <n v="429"/>
    <x v="51"/>
    <x v="2"/>
    <x v="1"/>
    <n v="963"/>
    <x v="0"/>
    <n v="4"/>
    <n v="38.093074659999999"/>
    <n v="152.37229864"/>
    <x v="0"/>
    <b v="0"/>
    <x v="4202"/>
    <n v="137.13506877999998"/>
    <x v="1"/>
    <x v="2"/>
    <x v="3"/>
    <x v="0"/>
  </r>
  <r>
    <n v="9873"/>
    <x v="325"/>
    <n v="109"/>
    <x v="14"/>
    <x v="0"/>
    <x v="10"/>
    <n v="268"/>
    <x v="1"/>
    <n v="5"/>
    <n v="94.373321910000001"/>
    <n v="471.86660955000002"/>
    <x v="3"/>
    <b v="0"/>
    <x v="0"/>
    <n v="471.86660955000002"/>
    <x v="1"/>
    <x v="0"/>
    <x v="0"/>
    <x v="0"/>
  </r>
  <r>
    <n v="9874"/>
    <x v="265"/>
    <n v="388"/>
    <x v="21"/>
    <x v="1"/>
    <x v="10"/>
    <n v="622"/>
    <x v="0"/>
    <n v="3"/>
    <n v="88.48046961"/>
    <n v="265.44140883"/>
    <x v="3"/>
    <b v="1"/>
    <x v="4203"/>
    <n v="238.89726795000001"/>
    <x v="0"/>
    <x v="2"/>
    <x v="2"/>
    <x v="1"/>
  </r>
  <r>
    <n v="9875"/>
    <x v="58"/>
    <n v="29"/>
    <x v="47"/>
    <x v="2"/>
    <x v="11"/>
    <n v="408"/>
    <x v="0"/>
    <n v="1"/>
    <n v="44.814887470000002"/>
    <n v="44.814887470000002"/>
    <x v="0"/>
    <b v="1"/>
    <x v="4204"/>
    <n v="40.333398723000002"/>
    <x v="0"/>
    <x v="2"/>
    <x v="4"/>
    <x v="1"/>
  </r>
  <r>
    <n v="9876"/>
    <x v="360"/>
    <n v="207"/>
    <x v="17"/>
    <x v="0"/>
    <x v="11"/>
    <n v="582"/>
    <x v="3"/>
    <n v="1"/>
    <n v="32.206640970000002"/>
    <n v="32.206640970000002"/>
    <x v="0"/>
    <b v="0"/>
    <x v="0"/>
    <n v="32.206640970000002"/>
    <x v="1"/>
    <x v="1"/>
    <x v="3"/>
    <x v="1"/>
  </r>
  <r>
    <n v="9877"/>
    <x v="84"/>
    <n v="383"/>
    <x v="43"/>
    <x v="1"/>
    <x v="14"/>
    <n v="200"/>
    <x v="0"/>
    <n v="5"/>
    <n v="93.61176974"/>
    <n v="468.0588487"/>
    <x v="3"/>
    <b v="1"/>
    <x v="0"/>
    <n v="468.0588487"/>
    <x v="1"/>
    <x v="1"/>
    <x v="1"/>
    <x v="0"/>
  </r>
  <r>
    <n v="9878"/>
    <x v="13"/>
    <n v="105"/>
    <x v="52"/>
    <x v="1"/>
    <x v="7"/>
    <n v="877"/>
    <x v="3"/>
    <n v="1"/>
    <n v="63.360856939999998"/>
    <n v="63.360856939999998"/>
    <x v="2"/>
    <b v="1"/>
    <x v="4205"/>
    <n v="57.024771246"/>
    <x v="0"/>
    <x v="2"/>
    <x v="3"/>
    <x v="0"/>
  </r>
  <r>
    <n v="9879"/>
    <x v="236"/>
    <n v="69"/>
    <x v="52"/>
    <x v="1"/>
    <x v="5"/>
    <n v="644"/>
    <x v="0"/>
    <n v="4"/>
    <n v="92.342775630000006"/>
    <n v="369.37110252000002"/>
    <x v="0"/>
    <b v="0"/>
    <x v="0"/>
    <n v="369.37110252000002"/>
    <x v="0"/>
    <x v="0"/>
    <x v="3"/>
    <x v="1"/>
  </r>
  <r>
    <n v="9880"/>
    <x v="316"/>
    <n v="234"/>
    <x v="44"/>
    <x v="2"/>
    <x v="8"/>
    <n v="733"/>
    <x v="3"/>
    <n v="2"/>
    <n v="80.864232049999998"/>
    <n v="161.7284641"/>
    <x v="0"/>
    <b v="0"/>
    <x v="4206"/>
    <n v="145.55561768999999"/>
    <x v="1"/>
    <x v="2"/>
    <x v="2"/>
    <x v="0"/>
  </r>
  <r>
    <n v="9881"/>
    <x v="302"/>
    <n v="494"/>
    <x v="14"/>
    <x v="2"/>
    <x v="14"/>
    <n v="345"/>
    <x v="3"/>
    <n v="5"/>
    <n v="62.691542660000003"/>
    <n v="313.45771330000002"/>
    <x v="1"/>
    <b v="1"/>
    <x v="0"/>
    <n v="313.45771330000002"/>
    <x v="1"/>
    <x v="1"/>
    <x v="4"/>
    <x v="1"/>
  </r>
  <r>
    <n v="9882"/>
    <x v="216"/>
    <n v="234"/>
    <x v="34"/>
    <x v="2"/>
    <x v="16"/>
    <n v="975"/>
    <x v="2"/>
    <n v="4"/>
    <n v="77.349463940000007"/>
    <n v="309.39785576000003"/>
    <x v="0"/>
    <b v="1"/>
    <x v="4207"/>
    <n v="278.45807018000005"/>
    <x v="1"/>
    <x v="2"/>
    <x v="2"/>
    <x v="0"/>
  </r>
  <r>
    <n v="9883"/>
    <x v="297"/>
    <n v="400"/>
    <x v="41"/>
    <x v="1"/>
    <x v="3"/>
    <n v="836"/>
    <x v="4"/>
    <n v="4"/>
    <n v="31.760722909999998"/>
    <n v="127.04289163999999"/>
    <x v="0"/>
    <b v="0"/>
    <x v="0"/>
    <n v="127.04289163999999"/>
    <x v="0"/>
    <x v="1"/>
    <x v="0"/>
    <x v="0"/>
  </r>
  <r>
    <n v="9884"/>
    <x v="233"/>
    <n v="23"/>
    <x v="41"/>
    <x v="0"/>
    <x v="17"/>
    <n v="485"/>
    <x v="4"/>
    <n v="3"/>
    <n v="70.797172029999999"/>
    <n v="212.39151608999998"/>
    <x v="3"/>
    <b v="0"/>
    <x v="0"/>
    <n v="212.39151608999998"/>
    <x v="0"/>
    <x v="1"/>
    <x v="4"/>
    <x v="1"/>
  </r>
  <r>
    <n v="9885"/>
    <x v="203"/>
    <n v="97"/>
    <x v="18"/>
    <x v="0"/>
    <x v="12"/>
    <n v="188"/>
    <x v="2"/>
    <n v="2"/>
    <n v="67.905580079999993"/>
    <n v="135.81116015999999"/>
    <x v="2"/>
    <b v="1"/>
    <x v="0"/>
    <n v="135.81116015999999"/>
    <x v="1"/>
    <x v="0"/>
    <x v="1"/>
    <x v="1"/>
  </r>
  <r>
    <n v="9886"/>
    <x v="118"/>
    <n v="334"/>
    <x v="45"/>
    <x v="1"/>
    <x v="15"/>
    <n v="795"/>
    <x v="3"/>
    <n v="5"/>
    <n v="61.949827190000001"/>
    <n v="309.74913594999998"/>
    <x v="1"/>
    <b v="0"/>
    <x v="0"/>
    <n v="309.74913594999998"/>
    <x v="0"/>
    <x v="1"/>
    <x v="3"/>
    <x v="1"/>
  </r>
  <r>
    <n v="9887"/>
    <x v="52"/>
    <n v="224"/>
    <x v="39"/>
    <x v="1"/>
    <x v="0"/>
    <n v="108"/>
    <x v="3"/>
    <n v="3"/>
    <n v="80.136076860000003"/>
    <n v="240.40823058000001"/>
    <x v="0"/>
    <b v="0"/>
    <x v="4208"/>
    <n v="216.36740752"/>
    <x v="1"/>
    <x v="2"/>
    <x v="1"/>
    <x v="0"/>
  </r>
  <r>
    <n v="9888"/>
    <x v="343"/>
    <n v="408"/>
    <x v="3"/>
    <x v="1"/>
    <x v="3"/>
    <n v="534"/>
    <x v="4"/>
    <n v="2"/>
    <n v="39.352599900000001"/>
    <n v="78.705199800000003"/>
    <x v="3"/>
    <b v="1"/>
    <x v="0"/>
    <n v="78.705199800000003"/>
    <x v="0"/>
    <x v="1"/>
    <x v="0"/>
    <x v="1"/>
  </r>
  <r>
    <n v="9889"/>
    <x v="161"/>
    <n v="351"/>
    <x v="49"/>
    <x v="0"/>
    <x v="14"/>
    <n v="873"/>
    <x v="1"/>
    <n v="1"/>
    <n v="15.02087803"/>
    <n v="15.02087803"/>
    <x v="3"/>
    <b v="1"/>
    <x v="0"/>
    <n v="15.02087803"/>
    <x v="1"/>
    <x v="1"/>
    <x v="1"/>
    <x v="1"/>
  </r>
  <r>
    <n v="9890"/>
    <x v="243"/>
    <n v="350"/>
    <x v="40"/>
    <x v="1"/>
    <x v="2"/>
    <n v="77"/>
    <x v="3"/>
    <n v="2"/>
    <n v="23.8986734"/>
    <n v="47.7973468"/>
    <x v="3"/>
    <b v="0"/>
    <x v="4209"/>
    <n v="43.017612118999999"/>
    <x v="0"/>
    <x v="2"/>
    <x v="2"/>
    <x v="1"/>
  </r>
  <r>
    <n v="9891"/>
    <x v="258"/>
    <n v="192"/>
    <x v="8"/>
    <x v="2"/>
    <x v="3"/>
    <n v="540"/>
    <x v="3"/>
    <n v="3"/>
    <n v="37.768368700000003"/>
    <n v="113.30510610000002"/>
    <x v="2"/>
    <b v="0"/>
    <x v="0"/>
    <n v="113.30510610000002"/>
    <x v="0"/>
    <x v="0"/>
    <x v="1"/>
    <x v="0"/>
  </r>
  <r>
    <n v="9892"/>
    <x v="209"/>
    <n v="386"/>
    <x v="11"/>
    <x v="2"/>
    <x v="14"/>
    <n v="418"/>
    <x v="3"/>
    <n v="4"/>
    <n v="96.547524850000002"/>
    <n v="386.19009940000001"/>
    <x v="3"/>
    <b v="0"/>
    <x v="0"/>
    <n v="386.19009940000001"/>
    <x v="0"/>
    <x v="0"/>
    <x v="3"/>
    <x v="0"/>
  </r>
  <r>
    <n v="9893"/>
    <x v="143"/>
    <n v="31"/>
    <x v="4"/>
    <x v="1"/>
    <x v="19"/>
    <n v="394"/>
    <x v="0"/>
    <n v="5"/>
    <n v="23.008382560000001"/>
    <n v="115.04191280000001"/>
    <x v="0"/>
    <b v="1"/>
    <x v="0"/>
    <n v="115.04191280000001"/>
    <x v="0"/>
    <x v="1"/>
    <x v="3"/>
    <x v="0"/>
  </r>
  <r>
    <n v="9894"/>
    <x v="20"/>
    <n v="391"/>
    <x v="33"/>
    <x v="2"/>
    <x v="3"/>
    <n v="843"/>
    <x v="2"/>
    <n v="4"/>
    <n v="55.746591840000001"/>
    <n v="222.98636736"/>
    <x v="2"/>
    <b v="0"/>
    <x v="4210"/>
    <n v="200.68773062"/>
    <x v="0"/>
    <x v="2"/>
    <x v="3"/>
    <x v="1"/>
  </r>
  <r>
    <n v="9895"/>
    <x v="63"/>
    <n v="367"/>
    <x v="36"/>
    <x v="0"/>
    <x v="9"/>
    <n v="64"/>
    <x v="3"/>
    <n v="2"/>
    <n v="50.889228610000004"/>
    <n v="101.77845722000001"/>
    <x v="3"/>
    <b v="1"/>
    <x v="4211"/>
    <n v="91.600611500000014"/>
    <x v="1"/>
    <x v="2"/>
    <x v="2"/>
    <x v="1"/>
  </r>
  <r>
    <n v="9896"/>
    <x v="179"/>
    <n v="276"/>
    <x v="28"/>
    <x v="0"/>
    <x v="9"/>
    <n v="827"/>
    <x v="1"/>
    <n v="1"/>
    <n v="18.29383387"/>
    <n v="18.29383387"/>
    <x v="1"/>
    <b v="1"/>
    <x v="4212"/>
    <n v="16.464450483"/>
    <x v="1"/>
    <x v="2"/>
    <x v="4"/>
    <x v="1"/>
  </r>
  <r>
    <n v="9897"/>
    <x v="300"/>
    <n v="349"/>
    <x v="21"/>
    <x v="0"/>
    <x v="4"/>
    <n v="632"/>
    <x v="0"/>
    <n v="3"/>
    <n v="49.719279059999998"/>
    <n v="149.15783718"/>
    <x v="1"/>
    <b v="0"/>
    <x v="4213"/>
    <n v="134.24205345999999"/>
    <x v="0"/>
    <x v="2"/>
    <x v="4"/>
    <x v="1"/>
  </r>
  <r>
    <n v="9898"/>
    <x v="192"/>
    <n v="241"/>
    <x v="28"/>
    <x v="2"/>
    <x v="16"/>
    <n v="899"/>
    <x v="0"/>
    <n v="5"/>
    <n v="71.914085889999996"/>
    <n v="359.57042945000001"/>
    <x v="2"/>
    <b v="1"/>
    <x v="0"/>
    <n v="359.57042945000001"/>
    <x v="1"/>
    <x v="0"/>
    <x v="0"/>
    <x v="1"/>
  </r>
  <r>
    <n v="9899"/>
    <x v="287"/>
    <n v="152"/>
    <x v="20"/>
    <x v="1"/>
    <x v="8"/>
    <n v="525"/>
    <x v="4"/>
    <n v="4"/>
    <n v="85.041391349999998"/>
    <n v="340.16556539999999"/>
    <x v="1"/>
    <b v="0"/>
    <x v="0"/>
    <n v="340.16556539999999"/>
    <x v="1"/>
    <x v="1"/>
    <x v="0"/>
    <x v="1"/>
  </r>
  <r>
    <n v="9900"/>
    <x v="329"/>
    <n v="470"/>
    <x v="30"/>
    <x v="0"/>
    <x v="18"/>
    <n v="51"/>
    <x v="2"/>
    <n v="4"/>
    <n v="13.13808339"/>
    <n v="52.552333560000001"/>
    <x v="3"/>
    <b v="0"/>
    <x v="4214"/>
    <n v="47.297100202999999"/>
    <x v="1"/>
    <x v="2"/>
    <x v="1"/>
    <x v="1"/>
  </r>
  <r>
    <n v="9901"/>
    <x v="255"/>
    <n v="94"/>
    <x v="5"/>
    <x v="2"/>
    <x v="18"/>
    <n v="498"/>
    <x v="4"/>
    <n v="4"/>
    <n v="87.168993069999999"/>
    <n v="348.67597228"/>
    <x v="2"/>
    <b v="0"/>
    <x v="0"/>
    <n v="348.67597228"/>
    <x v="0"/>
    <x v="1"/>
    <x v="3"/>
    <x v="0"/>
  </r>
  <r>
    <n v="9902"/>
    <x v="115"/>
    <n v="377"/>
    <x v="4"/>
    <x v="2"/>
    <x v="1"/>
    <n v="353"/>
    <x v="3"/>
    <n v="2"/>
    <n v="15.617451300000001"/>
    <n v="31.234902600000002"/>
    <x v="3"/>
    <b v="0"/>
    <x v="0"/>
    <n v="31.234902600000002"/>
    <x v="1"/>
    <x v="0"/>
    <x v="2"/>
    <x v="1"/>
  </r>
  <r>
    <n v="9903"/>
    <x v="170"/>
    <n v="40"/>
    <x v="30"/>
    <x v="1"/>
    <x v="10"/>
    <n v="216"/>
    <x v="4"/>
    <n v="4"/>
    <n v="76.50185535"/>
    <n v="306.0074214"/>
    <x v="0"/>
    <b v="0"/>
    <x v="0"/>
    <n v="306.0074214"/>
    <x v="1"/>
    <x v="1"/>
    <x v="0"/>
    <x v="0"/>
  </r>
  <r>
    <n v="9904"/>
    <x v="136"/>
    <n v="49"/>
    <x v="50"/>
    <x v="2"/>
    <x v="3"/>
    <n v="427"/>
    <x v="2"/>
    <n v="1"/>
    <n v="64.006840460000006"/>
    <n v="64.006840460000006"/>
    <x v="0"/>
    <b v="1"/>
    <x v="0"/>
    <n v="64.006840460000006"/>
    <x v="0"/>
    <x v="1"/>
    <x v="0"/>
    <x v="0"/>
  </r>
  <r>
    <n v="9905"/>
    <x v="283"/>
    <n v="101"/>
    <x v="44"/>
    <x v="2"/>
    <x v="9"/>
    <n v="923"/>
    <x v="3"/>
    <n v="3"/>
    <n v="56.594996569999999"/>
    <n v="169.78498970999999"/>
    <x v="3"/>
    <b v="0"/>
    <x v="0"/>
    <n v="169.78498970999999"/>
    <x v="1"/>
    <x v="1"/>
    <x v="0"/>
    <x v="0"/>
  </r>
  <r>
    <n v="9906"/>
    <x v="292"/>
    <n v="19"/>
    <x v="22"/>
    <x v="0"/>
    <x v="6"/>
    <n v="354"/>
    <x v="4"/>
    <n v="2"/>
    <n v="81.440153719999998"/>
    <n v="162.88030744"/>
    <x v="2"/>
    <b v="1"/>
    <x v="0"/>
    <n v="162.88030744"/>
    <x v="1"/>
    <x v="1"/>
    <x v="0"/>
    <x v="1"/>
  </r>
  <r>
    <n v="9907"/>
    <x v="154"/>
    <n v="192"/>
    <x v="6"/>
    <x v="1"/>
    <x v="11"/>
    <n v="411"/>
    <x v="2"/>
    <n v="1"/>
    <n v="23.795675580000001"/>
    <n v="23.795675580000001"/>
    <x v="1"/>
    <b v="1"/>
    <x v="0"/>
    <n v="23.795675580000001"/>
    <x v="0"/>
    <x v="1"/>
    <x v="3"/>
    <x v="1"/>
  </r>
  <r>
    <n v="9908"/>
    <x v="213"/>
    <n v="66"/>
    <x v="15"/>
    <x v="0"/>
    <x v="5"/>
    <n v="699"/>
    <x v="3"/>
    <n v="2"/>
    <n v="10.09611969"/>
    <n v="20.19223938"/>
    <x v="1"/>
    <b v="1"/>
    <x v="4215"/>
    <n v="18.173015443000001"/>
    <x v="1"/>
    <x v="2"/>
    <x v="3"/>
    <x v="0"/>
  </r>
  <r>
    <n v="9909"/>
    <x v="16"/>
    <n v="140"/>
    <x v="9"/>
    <x v="1"/>
    <x v="16"/>
    <n v="779"/>
    <x v="1"/>
    <n v="2"/>
    <n v="23.14576722"/>
    <n v="46.29153444"/>
    <x v="1"/>
    <b v="0"/>
    <x v="0"/>
    <n v="46.29153444"/>
    <x v="0"/>
    <x v="1"/>
    <x v="1"/>
    <x v="0"/>
  </r>
  <r>
    <n v="9910"/>
    <x v="130"/>
    <n v="94"/>
    <x v="52"/>
    <x v="1"/>
    <x v="3"/>
    <n v="222"/>
    <x v="0"/>
    <n v="1"/>
    <n v="29.68123482"/>
    <n v="29.68123482"/>
    <x v="0"/>
    <b v="0"/>
    <x v="0"/>
    <n v="29.68123482"/>
    <x v="0"/>
    <x v="1"/>
    <x v="3"/>
    <x v="0"/>
  </r>
  <r>
    <n v="9911"/>
    <x v="283"/>
    <n v="214"/>
    <x v="17"/>
    <x v="1"/>
    <x v="18"/>
    <n v="268"/>
    <x v="2"/>
    <n v="4"/>
    <n v="98.405759979999999"/>
    <n v="393.62303992"/>
    <x v="1"/>
    <b v="1"/>
    <x v="4216"/>
    <n v="354.26073593000001"/>
    <x v="0"/>
    <x v="2"/>
    <x v="3"/>
    <x v="1"/>
  </r>
  <r>
    <n v="9912"/>
    <x v="130"/>
    <n v="318"/>
    <x v="8"/>
    <x v="1"/>
    <x v="4"/>
    <n v="570"/>
    <x v="1"/>
    <n v="4"/>
    <n v="46.895488460000003"/>
    <n v="187.58195384000001"/>
    <x v="3"/>
    <b v="1"/>
    <x v="0"/>
    <n v="187.58195384000001"/>
    <x v="0"/>
    <x v="0"/>
    <x v="1"/>
    <x v="0"/>
  </r>
  <r>
    <n v="9913"/>
    <x v="304"/>
    <n v="367"/>
    <x v="6"/>
    <x v="0"/>
    <x v="6"/>
    <n v="746"/>
    <x v="3"/>
    <n v="5"/>
    <n v="21.591525990000001"/>
    <n v="107.95762995000001"/>
    <x v="2"/>
    <b v="0"/>
    <x v="0"/>
    <n v="107.95762995000001"/>
    <x v="1"/>
    <x v="0"/>
    <x v="0"/>
    <x v="1"/>
  </r>
  <r>
    <n v="9914"/>
    <x v="2"/>
    <n v="173"/>
    <x v="36"/>
    <x v="2"/>
    <x v="10"/>
    <n v="826"/>
    <x v="1"/>
    <n v="1"/>
    <n v="77.201731019999997"/>
    <n v="77.201731019999997"/>
    <x v="1"/>
    <b v="1"/>
    <x v="4217"/>
    <n v="69.481557917999993"/>
    <x v="0"/>
    <x v="2"/>
    <x v="0"/>
    <x v="0"/>
  </r>
  <r>
    <n v="9915"/>
    <x v="89"/>
    <n v="220"/>
    <x v="25"/>
    <x v="2"/>
    <x v="3"/>
    <n v="806"/>
    <x v="3"/>
    <n v="5"/>
    <n v="71.594487279999996"/>
    <n v="357.97243639999999"/>
    <x v="3"/>
    <b v="1"/>
    <x v="0"/>
    <n v="357.97243639999999"/>
    <x v="1"/>
    <x v="0"/>
    <x v="3"/>
    <x v="0"/>
  </r>
  <r>
    <n v="9916"/>
    <x v="260"/>
    <n v="109"/>
    <x v="6"/>
    <x v="2"/>
    <x v="11"/>
    <n v="135"/>
    <x v="1"/>
    <n v="1"/>
    <n v="35.70104027"/>
    <n v="35.70104027"/>
    <x v="1"/>
    <b v="1"/>
    <x v="0"/>
    <n v="35.70104027"/>
    <x v="0"/>
    <x v="1"/>
    <x v="0"/>
    <x v="1"/>
  </r>
  <r>
    <n v="9917"/>
    <x v="203"/>
    <n v="314"/>
    <x v="39"/>
    <x v="0"/>
    <x v="0"/>
    <n v="575"/>
    <x v="2"/>
    <n v="1"/>
    <n v="42.832992930000003"/>
    <n v="42.832992930000003"/>
    <x v="1"/>
    <b v="0"/>
    <x v="4218"/>
    <n v="38.549693637000004"/>
    <x v="0"/>
    <x v="2"/>
    <x v="0"/>
    <x v="1"/>
  </r>
  <r>
    <n v="9918"/>
    <x v="307"/>
    <n v="92"/>
    <x v="36"/>
    <x v="0"/>
    <x v="9"/>
    <n v="25"/>
    <x v="3"/>
    <n v="3"/>
    <n v="55.910988170000003"/>
    <n v="167.73296451000002"/>
    <x v="1"/>
    <b v="1"/>
    <x v="0"/>
    <n v="167.73296451000002"/>
    <x v="1"/>
    <x v="1"/>
    <x v="0"/>
    <x v="0"/>
  </r>
  <r>
    <n v="9919"/>
    <x v="80"/>
    <n v="416"/>
    <x v="23"/>
    <x v="0"/>
    <x v="16"/>
    <n v="988"/>
    <x v="0"/>
    <n v="2"/>
    <n v="22.193934800000001"/>
    <n v="44.387869600000002"/>
    <x v="0"/>
    <b v="1"/>
    <x v="4219"/>
    <n v="39.94908264"/>
    <x v="1"/>
    <x v="2"/>
    <x v="0"/>
    <x v="0"/>
  </r>
  <r>
    <n v="9920"/>
    <x v="28"/>
    <n v="137"/>
    <x v="24"/>
    <x v="2"/>
    <x v="10"/>
    <n v="32"/>
    <x v="0"/>
    <n v="1"/>
    <n v="91.727074130000005"/>
    <n v="91.727074130000005"/>
    <x v="1"/>
    <b v="1"/>
    <x v="4220"/>
    <n v="82.554366717000008"/>
    <x v="0"/>
    <x v="2"/>
    <x v="3"/>
    <x v="1"/>
  </r>
  <r>
    <n v="9921"/>
    <x v="237"/>
    <n v="432"/>
    <x v="12"/>
    <x v="2"/>
    <x v="7"/>
    <n v="289"/>
    <x v="4"/>
    <n v="5"/>
    <n v="63.210412089999998"/>
    <n v="316.05206045"/>
    <x v="0"/>
    <b v="0"/>
    <x v="4221"/>
    <n v="284.44685441000001"/>
    <x v="0"/>
    <x v="2"/>
    <x v="1"/>
    <x v="0"/>
  </r>
  <r>
    <n v="9922"/>
    <x v="359"/>
    <n v="20"/>
    <x v="18"/>
    <x v="1"/>
    <x v="19"/>
    <n v="898"/>
    <x v="1"/>
    <n v="5"/>
    <n v="56.371567140000003"/>
    <n v="281.85783570000001"/>
    <x v="3"/>
    <b v="1"/>
    <x v="0"/>
    <n v="281.85783570000001"/>
    <x v="0"/>
    <x v="0"/>
    <x v="1"/>
    <x v="0"/>
  </r>
  <r>
    <n v="9923"/>
    <x v="52"/>
    <n v="410"/>
    <x v="30"/>
    <x v="1"/>
    <x v="0"/>
    <n v="180"/>
    <x v="0"/>
    <n v="4"/>
    <n v="24.624714099999998"/>
    <n v="98.498856399999994"/>
    <x v="0"/>
    <b v="1"/>
    <x v="0"/>
    <n v="98.498856399999994"/>
    <x v="0"/>
    <x v="0"/>
    <x v="1"/>
    <x v="1"/>
  </r>
  <r>
    <n v="9924"/>
    <x v="87"/>
    <n v="447"/>
    <x v="35"/>
    <x v="0"/>
    <x v="14"/>
    <n v="124"/>
    <x v="2"/>
    <n v="3"/>
    <n v="84.389359639999995"/>
    <n v="253.16807891999997"/>
    <x v="0"/>
    <b v="0"/>
    <x v="4222"/>
    <n v="227.85127102999996"/>
    <x v="0"/>
    <x v="2"/>
    <x v="2"/>
    <x v="1"/>
  </r>
  <r>
    <n v="9925"/>
    <x v="195"/>
    <n v="278"/>
    <x v="52"/>
    <x v="1"/>
    <x v="14"/>
    <n v="955"/>
    <x v="2"/>
    <n v="3"/>
    <n v="79.369713809999993"/>
    <n v="238.10914142999997"/>
    <x v="3"/>
    <b v="1"/>
    <x v="0"/>
    <n v="238.10914142999997"/>
    <x v="1"/>
    <x v="1"/>
    <x v="3"/>
    <x v="1"/>
  </r>
  <r>
    <n v="9926"/>
    <x v="77"/>
    <n v="277"/>
    <x v="44"/>
    <x v="1"/>
    <x v="18"/>
    <n v="269"/>
    <x v="0"/>
    <n v="3"/>
    <n v="57.817654679999997"/>
    <n v="173.45296403999998"/>
    <x v="2"/>
    <b v="1"/>
    <x v="0"/>
    <n v="173.45296403999998"/>
    <x v="1"/>
    <x v="0"/>
    <x v="2"/>
    <x v="1"/>
  </r>
  <r>
    <n v="9927"/>
    <x v="254"/>
    <n v="461"/>
    <x v="6"/>
    <x v="0"/>
    <x v="14"/>
    <n v="454"/>
    <x v="3"/>
    <n v="3"/>
    <n v="58.143626189999999"/>
    <n v="174.43087857"/>
    <x v="2"/>
    <b v="0"/>
    <x v="0"/>
    <n v="174.43087857"/>
    <x v="0"/>
    <x v="0"/>
    <x v="0"/>
    <x v="1"/>
  </r>
  <r>
    <n v="9928"/>
    <x v="253"/>
    <n v="382"/>
    <x v="3"/>
    <x v="2"/>
    <x v="10"/>
    <n v="380"/>
    <x v="3"/>
    <n v="1"/>
    <n v="24.725995510000001"/>
    <n v="24.725995510000001"/>
    <x v="1"/>
    <b v="1"/>
    <x v="0"/>
    <n v="24.725995510000001"/>
    <x v="0"/>
    <x v="0"/>
    <x v="4"/>
    <x v="0"/>
  </r>
  <r>
    <n v="9929"/>
    <x v="189"/>
    <n v="177"/>
    <x v="34"/>
    <x v="1"/>
    <x v="0"/>
    <n v="664"/>
    <x v="1"/>
    <n v="1"/>
    <n v="79.684484409999996"/>
    <n v="79.684484409999996"/>
    <x v="0"/>
    <b v="1"/>
    <x v="0"/>
    <n v="79.684484409999996"/>
    <x v="0"/>
    <x v="0"/>
    <x v="1"/>
    <x v="1"/>
  </r>
  <r>
    <n v="9930"/>
    <x v="189"/>
    <n v="3"/>
    <x v="51"/>
    <x v="1"/>
    <x v="4"/>
    <n v="293"/>
    <x v="3"/>
    <n v="2"/>
    <n v="75.530215589999997"/>
    <n v="151.06043117999999"/>
    <x v="2"/>
    <b v="1"/>
    <x v="4223"/>
    <n v="135.95438805999999"/>
    <x v="0"/>
    <x v="2"/>
    <x v="2"/>
    <x v="0"/>
  </r>
  <r>
    <n v="9931"/>
    <x v="126"/>
    <n v="98"/>
    <x v="33"/>
    <x v="1"/>
    <x v="19"/>
    <n v="326"/>
    <x v="1"/>
    <n v="3"/>
    <n v="18.415844199999999"/>
    <n v="55.2475326"/>
    <x v="1"/>
    <b v="0"/>
    <x v="4224"/>
    <n v="49.722779340999999"/>
    <x v="0"/>
    <x v="2"/>
    <x v="0"/>
    <x v="1"/>
  </r>
  <r>
    <n v="9932"/>
    <x v="196"/>
    <n v="158"/>
    <x v="1"/>
    <x v="0"/>
    <x v="9"/>
    <n v="865"/>
    <x v="0"/>
    <n v="2"/>
    <n v="96.837856009999996"/>
    <n v="193.67571201999999"/>
    <x v="2"/>
    <b v="0"/>
    <x v="0"/>
    <n v="193.67571201999999"/>
    <x v="1"/>
    <x v="1"/>
    <x v="2"/>
    <x v="0"/>
  </r>
  <r>
    <n v="9933"/>
    <x v="79"/>
    <n v="354"/>
    <x v="52"/>
    <x v="0"/>
    <x v="2"/>
    <n v="620"/>
    <x v="0"/>
    <n v="2"/>
    <n v="65.479155590000005"/>
    <n v="130.95831118000001"/>
    <x v="2"/>
    <b v="0"/>
    <x v="4225"/>
    <n v="117.86248006000001"/>
    <x v="0"/>
    <x v="2"/>
    <x v="1"/>
    <x v="1"/>
  </r>
  <r>
    <n v="9934"/>
    <x v="86"/>
    <n v="79"/>
    <x v="46"/>
    <x v="2"/>
    <x v="8"/>
    <n v="358"/>
    <x v="1"/>
    <n v="5"/>
    <n v="95.21439513"/>
    <n v="476.07197565000001"/>
    <x v="2"/>
    <b v="0"/>
    <x v="0"/>
    <n v="476.07197565000001"/>
    <x v="0"/>
    <x v="0"/>
    <x v="4"/>
    <x v="0"/>
  </r>
  <r>
    <n v="9935"/>
    <x v="99"/>
    <n v="5"/>
    <x v="31"/>
    <x v="1"/>
    <x v="9"/>
    <n v="537"/>
    <x v="1"/>
    <n v="2"/>
    <n v="74.877136340000007"/>
    <n v="149.75427268000001"/>
    <x v="2"/>
    <b v="1"/>
    <x v="0"/>
    <n v="149.75427268000001"/>
    <x v="1"/>
    <x v="0"/>
    <x v="2"/>
    <x v="1"/>
  </r>
  <r>
    <n v="9936"/>
    <x v="227"/>
    <n v="253"/>
    <x v="19"/>
    <x v="1"/>
    <x v="14"/>
    <n v="80"/>
    <x v="0"/>
    <n v="3"/>
    <n v="92.190655169999999"/>
    <n v="276.57196550999998"/>
    <x v="1"/>
    <b v="1"/>
    <x v="4226"/>
    <n v="248.91476895999998"/>
    <x v="0"/>
    <x v="2"/>
    <x v="2"/>
    <x v="1"/>
  </r>
  <r>
    <n v="9937"/>
    <x v="159"/>
    <n v="31"/>
    <x v="34"/>
    <x v="1"/>
    <x v="11"/>
    <n v="417"/>
    <x v="1"/>
    <n v="4"/>
    <n v="19.963731419999998"/>
    <n v="79.854925679999994"/>
    <x v="3"/>
    <b v="1"/>
    <x v="0"/>
    <n v="79.854925679999994"/>
    <x v="0"/>
    <x v="0"/>
    <x v="0"/>
    <x v="0"/>
  </r>
  <r>
    <n v="9938"/>
    <x v="78"/>
    <n v="246"/>
    <x v="36"/>
    <x v="2"/>
    <x v="0"/>
    <n v="965"/>
    <x v="3"/>
    <n v="2"/>
    <n v="61.548391639999998"/>
    <n v="123.09678328"/>
    <x v="2"/>
    <b v="1"/>
    <x v="4227"/>
    <n v="110.78710495"/>
    <x v="0"/>
    <x v="2"/>
    <x v="0"/>
    <x v="1"/>
  </r>
  <r>
    <n v="9939"/>
    <x v="354"/>
    <n v="301"/>
    <x v="19"/>
    <x v="1"/>
    <x v="11"/>
    <n v="470"/>
    <x v="3"/>
    <n v="3"/>
    <n v="74.96310982"/>
    <n v="224.88932946"/>
    <x v="3"/>
    <b v="1"/>
    <x v="4228"/>
    <n v="202.40039651000001"/>
    <x v="1"/>
    <x v="2"/>
    <x v="4"/>
    <x v="0"/>
  </r>
  <r>
    <n v="9940"/>
    <x v="135"/>
    <n v="151"/>
    <x v="26"/>
    <x v="1"/>
    <x v="14"/>
    <n v="793"/>
    <x v="0"/>
    <n v="4"/>
    <n v="86.988062619999994"/>
    <n v="347.95225047999998"/>
    <x v="2"/>
    <b v="0"/>
    <x v="0"/>
    <n v="347.95225047999998"/>
    <x v="0"/>
    <x v="0"/>
    <x v="2"/>
    <x v="0"/>
  </r>
  <r>
    <n v="9941"/>
    <x v="171"/>
    <n v="428"/>
    <x v="24"/>
    <x v="2"/>
    <x v="3"/>
    <n v="698"/>
    <x v="1"/>
    <n v="1"/>
    <n v="47.194488560000003"/>
    <n v="47.194488560000003"/>
    <x v="0"/>
    <b v="1"/>
    <x v="0"/>
    <n v="47.194488560000003"/>
    <x v="1"/>
    <x v="1"/>
    <x v="0"/>
    <x v="0"/>
  </r>
  <r>
    <n v="9942"/>
    <x v="177"/>
    <n v="378"/>
    <x v="20"/>
    <x v="1"/>
    <x v="17"/>
    <n v="292"/>
    <x v="4"/>
    <n v="3"/>
    <n v="66.050880280000001"/>
    <n v="198.15264084"/>
    <x v="1"/>
    <b v="0"/>
    <x v="4229"/>
    <n v="178.33737675"/>
    <x v="1"/>
    <x v="2"/>
    <x v="2"/>
    <x v="0"/>
  </r>
  <r>
    <n v="9943"/>
    <x v="34"/>
    <n v="394"/>
    <x v="14"/>
    <x v="1"/>
    <x v="3"/>
    <n v="903"/>
    <x v="3"/>
    <n v="4"/>
    <n v="69.374973159999996"/>
    <n v="277.49989263999998"/>
    <x v="0"/>
    <b v="0"/>
    <x v="4230"/>
    <n v="249.74990337999998"/>
    <x v="1"/>
    <x v="2"/>
    <x v="1"/>
    <x v="0"/>
  </r>
  <r>
    <n v="9944"/>
    <x v="295"/>
    <n v="248"/>
    <x v="10"/>
    <x v="0"/>
    <x v="5"/>
    <n v="827"/>
    <x v="3"/>
    <n v="3"/>
    <n v="63.355878240000003"/>
    <n v="190.06763472"/>
    <x v="0"/>
    <b v="1"/>
    <x v="0"/>
    <n v="190.06763472"/>
    <x v="0"/>
    <x v="1"/>
    <x v="0"/>
    <x v="1"/>
  </r>
  <r>
    <n v="9945"/>
    <x v="18"/>
    <n v="21"/>
    <x v="15"/>
    <x v="2"/>
    <x v="3"/>
    <n v="302"/>
    <x v="0"/>
    <n v="2"/>
    <n v="34.422472980000002"/>
    <n v="68.844945960000004"/>
    <x v="2"/>
    <b v="1"/>
    <x v="0"/>
    <n v="68.844945960000004"/>
    <x v="1"/>
    <x v="1"/>
    <x v="0"/>
    <x v="0"/>
  </r>
  <r>
    <n v="9946"/>
    <x v="231"/>
    <n v="311"/>
    <x v="37"/>
    <x v="0"/>
    <x v="3"/>
    <n v="436"/>
    <x v="0"/>
    <n v="5"/>
    <n v="79.537533409999995"/>
    <n v="397.68766704999996"/>
    <x v="0"/>
    <b v="0"/>
    <x v="0"/>
    <n v="397.68766704999996"/>
    <x v="1"/>
    <x v="1"/>
    <x v="2"/>
    <x v="0"/>
  </r>
  <r>
    <n v="9947"/>
    <x v="124"/>
    <n v="28"/>
    <x v="14"/>
    <x v="2"/>
    <x v="19"/>
    <n v="52"/>
    <x v="2"/>
    <n v="1"/>
    <n v="43.951338990000004"/>
    <n v="43.951338990000004"/>
    <x v="3"/>
    <b v="0"/>
    <x v="0"/>
    <n v="43.951338990000004"/>
    <x v="1"/>
    <x v="0"/>
    <x v="1"/>
    <x v="0"/>
  </r>
  <r>
    <n v="9948"/>
    <x v="7"/>
    <n v="115"/>
    <x v="14"/>
    <x v="1"/>
    <x v="17"/>
    <n v="980"/>
    <x v="0"/>
    <n v="5"/>
    <n v="99.974176679999999"/>
    <n v="499.87088340000003"/>
    <x v="3"/>
    <b v="0"/>
    <x v="0"/>
    <n v="499.87088340000003"/>
    <x v="0"/>
    <x v="0"/>
    <x v="2"/>
    <x v="0"/>
  </r>
  <r>
    <n v="9949"/>
    <x v="149"/>
    <n v="485"/>
    <x v="19"/>
    <x v="1"/>
    <x v="18"/>
    <n v="663"/>
    <x v="3"/>
    <n v="1"/>
    <n v="68.035508050000004"/>
    <n v="68.035508050000004"/>
    <x v="3"/>
    <b v="0"/>
    <x v="0"/>
    <n v="68.035508050000004"/>
    <x v="0"/>
    <x v="1"/>
    <x v="0"/>
    <x v="1"/>
  </r>
  <r>
    <n v="9950"/>
    <x v="266"/>
    <n v="403"/>
    <x v="9"/>
    <x v="2"/>
    <x v="13"/>
    <n v="855"/>
    <x v="2"/>
    <n v="3"/>
    <n v="57.825877849999998"/>
    <n v="173.47763355000001"/>
    <x v="3"/>
    <b v="0"/>
    <x v="4231"/>
    <n v="156.1298702"/>
    <x v="1"/>
    <x v="2"/>
    <x v="4"/>
    <x v="0"/>
  </r>
  <r>
    <n v="9951"/>
    <x v="235"/>
    <n v="100"/>
    <x v="6"/>
    <x v="1"/>
    <x v="10"/>
    <n v="186"/>
    <x v="4"/>
    <n v="5"/>
    <n v="62.714088750000002"/>
    <n v="313.57044374999998"/>
    <x v="0"/>
    <b v="1"/>
    <x v="0"/>
    <n v="313.57044374999998"/>
    <x v="0"/>
    <x v="1"/>
    <x v="1"/>
    <x v="0"/>
  </r>
  <r>
    <n v="9952"/>
    <x v="304"/>
    <n v="2"/>
    <x v="19"/>
    <x v="2"/>
    <x v="2"/>
    <n v="545"/>
    <x v="4"/>
    <n v="2"/>
    <n v="94.354112209999997"/>
    <n v="188.70822441999999"/>
    <x v="0"/>
    <b v="0"/>
    <x v="0"/>
    <n v="188.70822441999999"/>
    <x v="1"/>
    <x v="0"/>
    <x v="2"/>
    <x v="0"/>
  </r>
  <r>
    <n v="9953"/>
    <x v="354"/>
    <n v="13"/>
    <x v="0"/>
    <x v="1"/>
    <x v="2"/>
    <n v="83"/>
    <x v="4"/>
    <n v="4"/>
    <n v="33.470824270000001"/>
    <n v="133.88329708000001"/>
    <x v="0"/>
    <b v="1"/>
    <x v="0"/>
    <n v="133.88329708000001"/>
    <x v="1"/>
    <x v="0"/>
    <x v="3"/>
    <x v="1"/>
  </r>
  <r>
    <n v="9954"/>
    <x v="21"/>
    <n v="51"/>
    <x v="52"/>
    <x v="1"/>
    <x v="9"/>
    <n v="300"/>
    <x v="2"/>
    <n v="3"/>
    <n v="31.758325939999999"/>
    <n v="95.274977820000004"/>
    <x v="1"/>
    <b v="1"/>
    <x v="4232"/>
    <n v="85.74748003900001"/>
    <x v="0"/>
    <x v="2"/>
    <x v="4"/>
    <x v="0"/>
  </r>
  <r>
    <n v="9955"/>
    <x v="148"/>
    <n v="448"/>
    <x v="32"/>
    <x v="0"/>
    <x v="15"/>
    <n v="413"/>
    <x v="4"/>
    <n v="4"/>
    <n v="66.279042489999995"/>
    <n v="265.11616995999998"/>
    <x v="1"/>
    <b v="0"/>
    <x v="4233"/>
    <n v="238.60455296999999"/>
    <x v="1"/>
    <x v="2"/>
    <x v="3"/>
    <x v="1"/>
  </r>
  <r>
    <n v="9956"/>
    <x v="239"/>
    <n v="284"/>
    <x v="38"/>
    <x v="2"/>
    <x v="12"/>
    <n v="353"/>
    <x v="0"/>
    <n v="4"/>
    <n v="94.252744829999997"/>
    <n v="377.01097931999999"/>
    <x v="3"/>
    <b v="0"/>
    <x v="0"/>
    <n v="377.01097931999999"/>
    <x v="1"/>
    <x v="1"/>
    <x v="2"/>
    <x v="0"/>
  </r>
  <r>
    <n v="9957"/>
    <x v="227"/>
    <n v="83"/>
    <x v="44"/>
    <x v="1"/>
    <x v="8"/>
    <n v="890"/>
    <x v="1"/>
    <n v="2"/>
    <n v="63.508317169999998"/>
    <n v="127.01663434"/>
    <x v="2"/>
    <b v="0"/>
    <x v="0"/>
    <n v="127.01663434"/>
    <x v="0"/>
    <x v="0"/>
    <x v="4"/>
    <x v="0"/>
  </r>
  <r>
    <n v="9958"/>
    <x v="271"/>
    <n v="338"/>
    <x v="26"/>
    <x v="2"/>
    <x v="16"/>
    <n v="694"/>
    <x v="1"/>
    <n v="5"/>
    <n v="69.513822730000001"/>
    <n v="347.56911365000002"/>
    <x v="0"/>
    <b v="1"/>
    <x v="4234"/>
    <n v="312.81220228000001"/>
    <x v="0"/>
    <x v="2"/>
    <x v="4"/>
    <x v="0"/>
  </r>
  <r>
    <n v="9959"/>
    <x v="47"/>
    <n v="411"/>
    <x v="45"/>
    <x v="1"/>
    <x v="6"/>
    <n v="266"/>
    <x v="2"/>
    <n v="4"/>
    <n v="13.89907685"/>
    <n v="55.596307400000001"/>
    <x v="3"/>
    <b v="0"/>
    <x v="0"/>
    <n v="55.596307400000001"/>
    <x v="0"/>
    <x v="1"/>
    <x v="4"/>
    <x v="0"/>
  </r>
  <r>
    <n v="9960"/>
    <x v="45"/>
    <n v="482"/>
    <x v="12"/>
    <x v="0"/>
    <x v="5"/>
    <n v="149"/>
    <x v="0"/>
    <n v="4"/>
    <n v="96.455183790000007"/>
    <n v="385.82073516000003"/>
    <x v="2"/>
    <b v="1"/>
    <x v="4235"/>
    <n v="347.23866164000003"/>
    <x v="0"/>
    <x v="2"/>
    <x v="4"/>
    <x v="0"/>
  </r>
  <r>
    <n v="9961"/>
    <x v="248"/>
    <n v="412"/>
    <x v="8"/>
    <x v="2"/>
    <x v="18"/>
    <n v="5"/>
    <x v="0"/>
    <n v="2"/>
    <n v="52.737323009999997"/>
    <n v="105.47464601999999"/>
    <x v="3"/>
    <b v="0"/>
    <x v="4236"/>
    <n v="94.927181419999997"/>
    <x v="0"/>
    <x v="2"/>
    <x v="1"/>
    <x v="1"/>
  </r>
  <r>
    <n v="9962"/>
    <x v="132"/>
    <n v="246"/>
    <x v="30"/>
    <x v="0"/>
    <x v="9"/>
    <n v="688"/>
    <x v="4"/>
    <n v="4"/>
    <n v="79.104402820000004"/>
    <n v="316.41761128000002"/>
    <x v="1"/>
    <b v="1"/>
    <x v="4237"/>
    <n v="284.77585015"/>
    <x v="0"/>
    <x v="2"/>
    <x v="2"/>
    <x v="1"/>
  </r>
  <r>
    <n v="9963"/>
    <x v="92"/>
    <n v="327"/>
    <x v="25"/>
    <x v="1"/>
    <x v="11"/>
    <n v="39"/>
    <x v="4"/>
    <n v="4"/>
    <n v="94.281314399999999"/>
    <n v="377.1252576"/>
    <x v="1"/>
    <b v="0"/>
    <x v="4238"/>
    <n v="339.41273183999999"/>
    <x v="0"/>
    <x v="2"/>
    <x v="1"/>
    <x v="1"/>
  </r>
  <r>
    <n v="9964"/>
    <x v="12"/>
    <n v="333"/>
    <x v="31"/>
    <x v="2"/>
    <x v="14"/>
    <n v="589"/>
    <x v="3"/>
    <n v="5"/>
    <n v="15.27883306"/>
    <n v="76.394165299999997"/>
    <x v="3"/>
    <b v="0"/>
    <x v="4239"/>
    <n v="68.754748771999999"/>
    <x v="0"/>
    <x v="2"/>
    <x v="2"/>
    <x v="1"/>
  </r>
  <r>
    <n v="9965"/>
    <x v="3"/>
    <n v="164"/>
    <x v="25"/>
    <x v="2"/>
    <x v="6"/>
    <n v="636"/>
    <x v="4"/>
    <n v="5"/>
    <n v="78.106497180000005"/>
    <n v="390.53248590000004"/>
    <x v="1"/>
    <b v="1"/>
    <x v="0"/>
    <n v="390.53248590000004"/>
    <x v="1"/>
    <x v="0"/>
    <x v="2"/>
    <x v="1"/>
  </r>
  <r>
    <n v="9966"/>
    <x v="93"/>
    <n v="304"/>
    <x v="10"/>
    <x v="2"/>
    <x v="3"/>
    <n v="63"/>
    <x v="3"/>
    <n v="1"/>
    <n v="80.45226194"/>
    <n v="80.45226194"/>
    <x v="2"/>
    <b v="0"/>
    <x v="4240"/>
    <n v="72.407035746000005"/>
    <x v="0"/>
    <x v="2"/>
    <x v="2"/>
    <x v="0"/>
  </r>
  <r>
    <n v="9967"/>
    <x v="26"/>
    <n v="56"/>
    <x v="29"/>
    <x v="0"/>
    <x v="4"/>
    <n v="664"/>
    <x v="2"/>
    <n v="2"/>
    <n v="23.58212602"/>
    <n v="47.164252040000001"/>
    <x v="3"/>
    <b v="1"/>
    <x v="4241"/>
    <n v="42.447826836000004"/>
    <x v="1"/>
    <x v="2"/>
    <x v="0"/>
    <x v="0"/>
  </r>
  <r>
    <n v="9968"/>
    <x v="270"/>
    <n v="444"/>
    <x v="23"/>
    <x v="1"/>
    <x v="8"/>
    <n v="810"/>
    <x v="2"/>
    <n v="4"/>
    <n v="56.632758320000001"/>
    <n v="226.53103328"/>
    <x v="1"/>
    <b v="0"/>
    <x v="0"/>
    <n v="226.53103328"/>
    <x v="1"/>
    <x v="0"/>
    <x v="0"/>
    <x v="0"/>
  </r>
  <r>
    <n v="9969"/>
    <x v="323"/>
    <n v="319"/>
    <x v="14"/>
    <x v="2"/>
    <x v="2"/>
    <n v="978"/>
    <x v="4"/>
    <n v="2"/>
    <n v="73.152937489999999"/>
    <n v="146.30587498"/>
    <x v="3"/>
    <b v="1"/>
    <x v="4242"/>
    <n v="131.67528748000001"/>
    <x v="1"/>
    <x v="2"/>
    <x v="1"/>
    <x v="0"/>
  </r>
  <r>
    <n v="9970"/>
    <x v="139"/>
    <n v="3"/>
    <x v="41"/>
    <x v="1"/>
    <x v="6"/>
    <n v="403"/>
    <x v="2"/>
    <n v="5"/>
    <n v="84.640799560000005"/>
    <n v="423.20399780000002"/>
    <x v="3"/>
    <b v="1"/>
    <x v="0"/>
    <n v="423.20399780000002"/>
    <x v="0"/>
    <x v="1"/>
    <x v="4"/>
    <x v="1"/>
  </r>
  <r>
    <n v="9971"/>
    <x v="14"/>
    <n v="252"/>
    <x v="51"/>
    <x v="0"/>
    <x v="13"/>
    <n v="603"/>
    <x v="0"/>
    <n v="2"/>
    <n v="27.909765719999999"/>
    <n v="55.819531439999999"/>
    <x v="2"/>
    <b v="0"/>
    <x v="0"/>
    <n v="55.819531439999999"/>
    <x v="0"/>
    <x v="0"/>
    <x v="3"/>
    <x v="1"/>
  </r>
  <r>
    <n v="9972"/>
    <x v="306"/>
    <n v="26"/>
    <x v="16"/>
    <x v="0"/>
    <x v="9"/>
    <n v="563"/>
    <x v="3"/>
    <n v="5"/>
    <n v="50.822300570000003"/>
    <n v="254.11150285000002"/>
    <x v="1"/>
    <b v="0"/>
    <x v="0"/>
    <n v="254.11150285000002"/>
    <x v="0"/>
    <x v="1"/>
    <x v="2"/>
    <x v="1"/>
  </r>
  <r>
    <n v="9973"/>
    <x v="191"/>
    <n v="297"/>
    <x v="26"/>
    <x v="1"/>
    <x v="0"/>
    <n v="83"/>
    <x v="0"/>
    <n v="1"/>
    <n v="44.694107899999999"/>
    <n v="44.694107899999999"/>
    <x v="1"/>
    <b v="0"/>
    <x v="0"/>
    <n v="44.694107899999999"/>
    <x v="0"/>
    <x v="0"/>
    <x v="3"/>
    <x v="0"/>
  </r>
  <r>
    <n v="9974"/>
    <x v="39"/>
    <n v="396"/>
    <x v="15"/>
    <x v="1"/>
    <x v="18"/>
    <n v="725"/>
    <x v="1"/>
    <n v="1"/>
    <n v="27.797915490000001"/>
    <n v="27.797915490000001"/>
    <x v="3"/>
    <b v="1"/>
    <x v="0"/>
    <n v="27.797915490000001"/>
    <x v="1"/>
    <x v="0"/>
    <x v="3"/>
    <x v="1"/>
  </r>
  <r>
    <n v="9975"/>
    <x v="311"/>
    <n v="292"/>
    <x v="32"/>
    <x v="0"/>
    <x v="9"/>
    <n v="966"/>
    <x v="1"/>
    <n v="2"/>
    <n v="16.67368188"/>
    <n v="33.34736376"/>
    <x v="2"/>
    <b v="1"/>
    <x v="0"/>
    <n v="33.34736376"/>
    <x v="0"/>
    <x v="0"/>
    <x v="0"/>
    <x v="0"/>
  </r>
  <r>
    <n v="9976"/>
    <x v="213"/>
    <n v="77"/>
    <x v="23"/>
    <x v="1"/>
    <x v="18"/>
    <n v="816"/>
    <x v="3"/>
    <n v="1"/>
    <n v="67.553365240000005"/>
    <n v="67.553365240000005"/>
    <x v="3"/>
    <b v="0"/>
    <x v="4243"/>
    <n v="60.798028716000005"/>
    <x v="0"/>
    <x v="2"/>
    <x v="2"/>
    <x v="1"/>
  </r>
  <r>
    <n v="9977"/>
    <x v="104"/>
    <n v="45"/>
    <x v="45"/>
    <x v="1"/>
    <x v="16"/>
    <n v="353"/>
    <x v="1"/>
    <n v="3"/>
    <n v="34.14330897"/>
    <n v="102.42992691000001"/>
    <x v="2"/>
    <b v="0"/>
    <x v="4244"/>
    <n v="92.186934220000012"/>
    <x v="0"/>
    <x v="2"/>
    <x v="2"/>
    <x v="1"/>
  </r>
  <r>
    <n v="9978"/>
    <x v="98"/>
    <n v="177"/>
    <x v="12"/>
    <x v="2"/>
    <x v="9"/>
    <n v="3"/>
    <x v="2"/>
    <n v="2"/>
    <n v="81.239682759999994"/>
    <n v="162.47936551999999"/>
    <x v="1"/>
    <b v="0"/>
    <x v="0"/>
    <n v="162.47936551999999"/>
    <x v="1"/>
    <x v="1"/>
    <x v="3"/>
    <x v="1"/>
  </r>
  <r>
    <n v="9979"/>
    <x v="57"/>
    <n v="55"/>
    <x v="22"/>
    <x v="0"/>
    <x v="9"/>
    <n v="401"/>
    <x v="1"/>
    <n v="3"/>
    <n v="30.91802401"/>
    <n v="92.754072030000003"/>
    <x v="1"/>
    <b v="1"/>
    <x v="0"/>
    <n v="92.754072030000003"/>
    <x v="0"/>
    <x v="0"/>
    <x v="3"/>
    <x v="0"/>
  </r>
  <r>
    <n v="9980"/>
    <x v="311"/>
    <n v="360"/>
    <x v="27"/>
    <x v="2"/>
    <x v="0"/>
    <n v="887"/>
    <x v="1"/>
    <n v="3"/>
    <n v="30.138386109999999"/>
    <n v="90.415158329999997"/>
    <x v="3"/>
    <b v="1"/>
    <x v="0"/>
    <n v="90.415158329999997"/>
    <x v="0"/>
    <x v="0"/>
    <x v="2"/>
    <x v="1"/>
  </r>
  <r>
    <n v="9981"/>
    <x v="172"/>
    <n v="244"/>
    <x v="7"/>
    <x v="1"/>
    <x v="6"/>
    <n v="516"/>
    <x v="2"/>
    <n v="2"/>
    <n v="23.288657619999999"/>
    <n v="46.577315239999997"/>
    <x v="1"/>
    <b v="1"/>
    <x v="4245"/>
    <n v="41.919583714999995"/>
    <x v="0"/>
    <x v="2"/>
    <x v="3"/>
    <x v="1"/>
  </r>
  <r>
    <n v="9982"/>
    <x v="64"/>
    <n v="417"/>
    <x v="9"/>
    <x v="1"/>
    <x v="13"/>
    <n v="603"/>
    <x v="3"/>
    <n v="2"/>
    <n v="40.310151490000003"/>
    <n v="80.620302980000005"/>
    <x v="2"/>
    <b v="0"/>
    <x v="4246"/>
    <n v="72.558272681000005"/>
    <x v="0"/>
    <x v="2"/>
    <x v="3"/>
    <x v="1"/>
  </r>
  <r>
    <n v="9983"/>
    <x v="151"/>
    <n v="392"/>
    <x v="14"/>
    <x v="0"/>
    <x v="17"/>
    <n v="467"/>
    <x v="1"/>
    <n v="2"/>
    <n v="20.10522697"/>
    <n v="40.210453940000001"/>
    <x v="0"/>
    <b v="1"/>
    <x v="4247"/>
    <n v="36.189408546000003"/>
    <x v="0"/>
    <x v="2"/>
    <x v="0"/>
    <x v="0"/>
  </r>
  <r>
    <n v="9984"/>
    <x v="57"/>
    <n v="479"/>
    <x v="30"/>
    <x v="2"/>
    <x v="14"/>
    <n v="852"/>
    <x v="1"/>
    <n v="3"/>
    <n v="66.003244600000002"/>
    <n v="198.00973379999999"/>
    <x v="2"/>
    <b v="1"/>
    <x v="0"/>
    <n v="198.00973379999999"/>
    <x v="1"/>
    <x v="0"/>
    <x v="3"/>
    <x v="0"/>
  </r>
  <r>
    <n v="9985"/>
    <x v="125"/>
    <n v="151"/>
    <x v="33"/>
    <x v="0"/>
    <x v="8"/>
    <n v="699"/>
    <x v="2"/>
    <n v="3"/>
    <n v="28.375673259999999"/>
    <n v="85.127019779999998"/>
    <x v="2"/>
    <b v="0"/>
    <x v="0"/>
    <n v="85.127019779999998"/>
    <x v="1"/>
    <x v="1"/>
    <x v="3"/>
    <x v="1"/>
  </r>
  <r>
    <n v="9986"/>
    <x v="85"/>
    <n v="315"/>
    <x v="52"/>
    <x v="1"/>
    <x v="13"/>
    <n v="840"/>
    <x v="4"/>
    <n v="5"/>
    <n v="40.926706119999999"/>
    <n v="204.6335306"/>
    <x v="1"/>
    <b v="0"/>
    <x v="0"/>
    <n v="204.6335306"/>
    <x v="1"/>
    <x v="1"/>
    <x v="1"/>
    <x v="0"/>
  </r>
  <r>
    <n v="9987"/>
    <x v="357"/>
    <n v="475"/>
    <x v="20"/>
    <x v="1"/>
    <x v="13"/>
    <n v="532"/>
    <x v="4"/>
    <n v="2"/>
    <n v="79.963826389999994"/>
    <n v="159.92765277999999"/>
    <x v="2"/>
    <b v="0"/>
    <x v="0"/>
    <n v="159.92765277999999"/>
    <x v="0"/>
    <x v="0"/>
    <x v="0"/>
    <x v="0"/>
  </r>
  <r>
    <n v="9988"/>
    <x v="310"/>
    <n v="73"/>
    <x v="28"/>
    <x v="1"/>
    <x v="12"/>
    <n v="772"/>
    <x v="2"/>
    <n v="1"/>
    <n v="82.209345709999994"/>
    <n v="82.209345709999994"/>
    <x v="1"/>
    <b v="0"/>
    <x v="4248"/>
    <n v="73.988411138999993"/>
    <x v="1"/>
    <x v="2"/>
    <x v="3"/>
    <x v="0"/>
  </r>
  <r>
    <n v="9989"/>
    <x v="175"/>
    <n v="336"/>
    <x v="6"/>
    <x v="0"/>
    <x v="12"/>
    <n v="55"/>
    <x v="2"/>
    <n v="2"/>
    <n v="30.89481761"/>
    <n v="61.789635220000001"/>
    <x v="0"/>
    <b v="1"/>
    <x v="0"/>
    <n v="61.789635220000001"/>
    <x v="1"/>
    <x v="0"/>
    <x v="0"/>
    <x v="0"/>
  </r>
  <r>
    <n v="9990"/>
    <x v="230"/>
    <n v="176"/>
    <x v="27"/>
    <x v="2"/>
    <x v="19"/>
    <n v="850"/>
    <x v="2"/>
    <n v="5"/>
    <n v="82.546229859999997"/>
    <n v="412.73114929999997"/>
    <x v="3"/>
    <b v="0"/>
    <x v="0"/>
    <n v="412.73114929999997"/>
    <x v="0"/>
    <x v="0"/>
    <x v="0"/>
    <x v="0"/>
  </r>
  <r>
    <n v="9991"/>
    <x v="20"/>
    <n v="294"/>
    <x v="17"/>
    <x v="2"/>
    <x v="2"/>
    <n v="402"/>
    <x v="0"/>
    <n v="5"/>
    <n v="25.056522409999999"/>
    <n v="125.28261205"/>
    <x v="3"/>
    <b v="1"/>
    <x v="4249"/>
    <n v="112.75435084"/>
    <x v="1"/>
    <x v="2"/>
    <x v="2"/>
    <x v="1"/>
  </r>
  <r>
    <n v="9992"/>
    <x v="335"/>
    <n v="341"/>
    <x v="48"/>
    <x v="1"/>
    <x v="10"/>
    <n v="453"/>
    <x v="4"/>
    <n v="1"/>
    <n v="48.027096059999998"/>
    <n v="48.027096059999998"/>
    <x v="0"/>
    <b v="1"/>
    <x v="4250"/>
    <n v="43.224386453999998"/>
    <x v="0"/>
    <x v="2"/>
    <x v="1"/>
    <x v="1"/>
  </r>
  <r>
    <n v="9993"/>
    <x v="156"/>
    <n v="480"/>
    <x v="52"/>
    <x v="2"/>
    <x v="12"/>
    <n v="539"/>
    <x v="2"/>
    <n v="5"/>
    <n v="99.665478359999994"/>
    <n v="498.32739179999999"/>
    <x v="2"/>
    <b v="1"/>
    <x v="4251"/>
    <n v="448.49465262000001"/>
    <x v="1"/>
    <x v="2"/>
    <x v="4"/>
    <x v="1"/>
  </r>
  <r>
    <n v="9994"/>
    <x v="123"/>
    <n v="15"/>
    <x v="34"/>
    <x v="1"/>
    <x v="3"/>
    <n v="95"/>
    <x v="4"/>
    <n v="5"/>
    <n v="87.381128230000002"/>
    <n v="436.90564115000001"/>
    <x v="0"/>
    <b v="0"/>
    <x v="0"/>
    <n v="436.90564115000001"/>
    <x v="1"/>
    <x v="1"/>
    <x v="0"/>
    <x v="1"/>
  </r>
  <r>
    <n v="9995"/>
    <x v="285"/>
    <n v="281"/>
    <x v="16"/>
    <x v="0"/>
    <x v="10"/>
    <n v="345"/>
    <x v="4"/>
    <n v="2"/>
    <n v="63.151834000000001"/>
    <n v="126.303668"/>
    <x v="3"/>
    <b v="1"/>
    <x v="0"/>
    <n v="126.303668"/>
    <x v="0"/>
    <x v="0"/>
    <x v="0"/>
    <x v="1"/>
  </r>
  <r>
    <n v="9996"/>
    <x v="243"/>
    <n v="245"/>
    <x v="2"/>
    <x v="0"/>
    <x v="4"/>
    <n v="54"/>
    <x v="2"/>
    <n v="1"/>
    <n v="91.072121499999994"/>
    <n v="91.072121499999994"/>
    <x v="0"/>
    <b v="0"/>
    <x v="4252"/>
    <n v="81.964909349999999"/>
    <x v="1"/>
    <x v="2"/>
    <x v="2"/>
    <x v="0"/>
  </r>
  <r>
    <n v="9997"/>
    <x v="172"/>
    <n v="295"/>
    <x v="40"/>
    <x v="2"/>
    <x v="13"/>
    <n v="324"/>
    <x v="4"/>
    <n v="1"/>
    <n v="41.538589989999998"/>
    <n v="41.538589989999998"/>
    <x v="1"/>
    <b v="1"/>
    <x v="4253"/>
    <n v="37.384730990999998"/>
    <x v="1"/>
    <x v="2"/>
    <x v="1"/>
    <x v="1"/>
  </r>
  <r>
    <n v="9998"/>
    <x v="322"/>
    <n v="202"/>
    <x v="40"/>
    <x v="2"/>
    <x v="1"/>
    <n v="892"/>
    <x v="3"/>
    <n v="3"/>
    <n v="24.561093190000001"/>
    <n v="73.683279569999996"/>
    <x v="2"/>
    <b v="1"/>
    <x v="4254"/>
    <n v="66.314951612999991"/>
    <x v="1"/>
    <x v="2"/>
    <x v="1"/>
    <x v="0"/>
  </r>
  <r>
    <n v="9999"/>
    <x v="80"/>
    <n v="310"/>
    <x v="3"/>
    <x v="0"/>
    <x v="18"/>
    <n v="237"/>
    <x v="4"/>
    <n v="3"/>
    <n v="20.33476362"/>
    <n v="61.004290859999998"/>
    <x v="3"/>
    <b v="1"/>
    <x v="0"/>
    <n v="61.004290859999998"/>
    <x v="1"/>
    <x v="1"/>
    <x v="3"/>
    <x v="0"/>
  </r>
  <r>
    <n v="10000"/>
    <x v="151"/>
    <n v="469"/>
    <x v="28"/>
    <x v="2"/>
    <x v="0"/>
    <n v="490"/>
    <x v="4"/>
    <n v="4"/>
    <n v="82.007182610000001"/>
    <n v="328.02873044"/>
    <x v="2"/>
    <b v="1"/>
    <x v="0"/>
    <n v="328.02873044"/>
    <x v="1"/>
    <x v="1"/>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2CE130D-98D3-4576-99F8-CAD43BEC0E9F}" name="PivotTable1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166:C169" firstHeaderRow="0" firstDataRow="1" firstDataCol="1"/>
  <pivotFields count="22">
    <pivotField showAll="0"/>
    <pivotField numFmtId="14" showAll="0">
      <items count="367">
        <item x="299"/>
        <item x="57"/>
        <item x="168"/>
        <item x="73"/>
        <item x="327"/>
        <item x="124"/>
        <item x="31"/>
        <item x="144"/>
        <item x="89"/>
        <item x="248"/>
        <item x="33"/>
        <item x="122"/>
        <item x="3"/>
        <item x="137"/>
        <item x="189"/>
        <item x="63"/>
        <item x="94"/>
        <item x="77"/>
        <item x="259"/>
        <item x="301"/>
        <item x="307"/>
        <item x="48"/>
        <item x="341"/>
        <item x="316"/>
        <item x="82"/>
        <item x="5"/>
        <item x="70"/>
        <item x="20"/>
        <item x="229"/>
        <item x="318"/>
        <item x="119"/>
        <item x="315"/>
        <item x="155"/>
        <item x="275"/>
        <item x="218"/>
        <item x="88"/>
        <item x="187"/>
        <item x="65"/>
        <item x="74"/>
        <item x="210"/>
        <item x="162"/>
        <item x="359"/>
        <item x="17"/>
        <item x="324"/>
        <item x="289"/>
        <item x="320"/>
        <item x="86"/>
        <item x="267"/>
        <item x="34"/>
        <item x="28"/>
        <item x="235"/>
        <item x="306"/>
        <item x="290"/>
        <item x="15"/>
        <item x="260"/>
        <item x="178"/>
        <item x="149"/>
        <item x="14"/>
        <item x="197"/>
        <item x="90"/>
        <item x="242"/>
        <item x="116"/>
        <item x="93"/>
        <item x="225"/>
        <item x="123"/>
        <item x="340"/>
        <item x="221"/>
        <item x="329"/>
        <item x="338"/>
        <item x="325"/>
        <item x="139"/>
        <item x="153"/>
        <item x="42"/>
        <item x="199"/>
        <item x="161"/>
        <item x="32"/>
        <item x="9"/>
        <item x="37"/>
        <item x="22"/>
        <item x="227"/>
        <item x="239"/>
        <item x="75"/>
        <item x="53"/>
        <item x="303"/>
        <item x="163"/>
        <item x="300"/>
        <item x="272"/>
        <item x="114"/>
        <item x="358"/>
        <item x="200"/>
        <item x="46"/>
        <item x="356"/>
        <item x="304"/>
        <item x="25"/>
        <item x="231"/>
        <item x="339"/>
        <item x="10"/>
        <item x="160"/>
        <item x="83"/>
        <item x="205"/>
        <item x="135"/>
        <item x="247"/>
        <item x="285"/>
        <item x="110"/>
        <item x="130"/>
        <item x="47"/>
        <item x="108"/>
        <item x="150"/>
        <item x="64"/>
        <item x="319"/>
        <item x="16"/>
        <item x="286"/>
        <item x="228"/>
        <item x="283"/>
        <item x="43"/>
        <item x="99"/>
        <item x="2"/>
        <item x="203"/>
        <item x="241"/>
        <item x="238"/>
        <item x="188"/>
        <item x="98"/>
        <item x="287"/>
        <item x="217"/>
        <item x="44"/>
        <item x="41"/>
        <item x="219"/>
        <item x="62"/>
        <item x="13"/>
        <item x="191"/>
        <item x="195"/>
        <item x="8"/>
        <item x="80"/>
        <item x="100"/>
        <item x="171"/>
        <item x="198"/>
        <item x="312"/>
        <item x="255"/>
        <item x="284"/>
        <item x="106"/>
        <item x="167"/>
        <item x="258"/>
        <item x="302"/>
        <item x="220"/>
        <item x="347"/>
        <item x="335"/>
        <item x="173"/>
        <item x="330"/>
        <item x="152"/>
        <item x="208"/>
        <item x="183"/>
        <item x="192"/>
        <item x="336"/>
        <item x="140"/>
        <item x="7"/>
        <item x="126"/>
        <item x="263"/>
        <item x="363"/>
        <item x="297"/>
        <item x="6"/>
        <item x="61"/>
        <item x="321"/>
        <item x="133"/>
        <item x="293"/>
        <item x="4"/>
        <item x="97"/>
        <item x="138"/>
        <item x="257"/>
        <item x="362"/>
        <item x="159"/>
        <item x="169"/>
        <item x="364"/>
        <item x="196"/>
        <item x="360"/>
        <item x="29"/>
        <item x="0"/>
        <item x="92"/>
        <item x="51"/>
        <item x="21"/>
        <item x="323"/>
        <item x="18"/>
        <item x="58"/>
        <item x="91"/>
        <item x="295"/>
        <item x="322"/>
        <item x="111"/>
        <item x="215"/>
        <item x="309"/>
        <item x="355"/>
        <item x="60"/>
        <item x="298"/>
        <item x="223"/>
        <item x="346"/>
        <item x="11"/>
        <item x="270"/>
        <item x="176"/>
        <item x="213"/>
        <item x="349"/>
        <item x="233"/>
        <item x="68"/>
        <item x="214"/>
        <item x="118"/>
        <item x="246"/>
        <item x="115"/>
        <item x="148"/>
        <item x="27"/>
        <item x="291"/>
        <item x="182"/>
        <item x="177"/>
        <item x="194"/>
        <item x="310"/>
        <item x="222"/>
        <item x="334"/>
        <item x="333"/>
        <item x="328"/>
        <item x="232"/>
        <item x="348"/>
        <item x="125"/>
        <item x="24"/>
        <item x="184"/>
        <item x="102"/>
        <item x="158"/>
        <item x="180"/>
        <item x="202"/>
        <item x="66"/>
        <item x="244"/>
        <item x="230"/>
        <item x="52"/>
        <item x="103"/>
        <item x="280"/>
        <item x="311"/>
        <item x="344"/>
        <item x="361"/>
        <item x="38"/>
        <item x="39"/>
        <item x="165"/>
        <item x="351"/>
        <item x="175"/>
        <item x="265"/>
        <item x="292"/>
        <item x="87"/>
        <item x="146"/>
        <item x="55"/>
        <item x="350"/>
        <item x="296"/>
        <item x="157"/>
        <item x="84"/>
        <item x="12"/>
        <item x="352"/>
        <item x="147"/>
        <item x="201"/>
        <item x="78"/>
        <item x="207"/>
        <item x="145"/>
        <item x="278"/>
        <item x="271"/>
        <item x="193"/>
        <item x="209"/>
        <item x="164"/>
        <item x="151"/>
        <item x="35"/>
        <item x="1"/>
        <item x="253"/>
        <item x="95"/>
        <item x="211"/>
        <item x="45"/>
        <item x="179"/>
        <item x="172"/>
        <item x="59"/>
        <item x="294"/>
        <item x="174"/>
        <item x="365"/>
        <item x="185"/>
        <item x="252"/>
        <item x="186"/>
        <item x="353"/>
        <item x="67"/>
        <item x="276"/>
        <item x="26"/>
        <item x="113"/>
        <item x="166"/>
        <item x="117"/>
        <item x="121"/>
        <item x="305"/>
        <item x="69"/>
        <item x="142"/>
        <item x="345"/>
        <item x="72"/>
        <item x="326"/>
        <item x="132"/>
        <item x="81"/>
        <item x="36"/>
        <item x="277"/>
        <item x="134"/>
        <item x="243"/>
        <item x="261"/>
        <item x="127"/>
        <item x="19"/>
        <item x="71"/>
        <item x="224"/>
        <item x="50"/>
        <item x="268"/>
        <item x="313"/>
        <item x="256"/>
        <item x="156"/>
        <item x="101"/>
        <item x="279"/>
        <item x="342"/>
        <item x="240"/>
        <item x="96"/>
        <item x="234"/>
        <item x="79"/>
        <item x="131"/>
        <item x="343"/>
        <item x="245"/>
        <item x="190"/>
        <item x="56"/>
        <item x="105"/>
        <item x="254"/>
        <item x="274"/>
        <item x="40"/>
        <item x="264"/>
        <item x="143"/>
        <item x="109"/>
        <item x="120"/>
        <item x="269"/>
        <item x="357"/>
        <item x="308"/>
        <item x="273"/>
        <item x="331"/>
        <item x="76"/>
        <item x="237"/>
        <item x="250"/>
        <item x="266"/>
        <item x="23"/>
        <item x="129"/>
        <item x="251"/>
        <item x="85"/>
        <item x="317"/>
        <item x="30"/>
        <item x="249"/>
        <item x="332"/>
        <item x="181"/>
        <item x="288"/>
        <item x="354"/>
        <item x="141"/>
        <item x="262"/>
        <item x="154"/>
        <item x="226"/>
        <item x="314"/>
        <item x="49"/>
        <item x="216"/>
        <item x="136"/>
        <item x="128"/>
        <item x="212"/>
        <item x="104"/>
        <item x="337"/>
        <item x="170"/>
        <item x="54"/>
        <item x="236"/>
        <item x="282"/>
        <item x="204"/>
        <item x="281"/>
        <item x="107"/>
        <item x="112"/>
        <item x="206"/>
        <item t="default"/>
      </items>
    </pivotField>
    <pivotField showAll="0"/>
    <pivotField showAll="0"/>
    <pivotField showAll="0">
      <items count="4">
        <item x="2"/>
        <item x="1"/>
        <item x="0"/>
        <item t="default"/>
      </items>
    </pivotField>
    <pivotField showAll="0"/>
    <pivotField showAll="0"/>
    <pivotField showAll="0">
      <items count="6">
        <item x="1"/>
        <item x="2"/>
        <item x="4"/>
        <item x="3"/>
        <item x="0"/>
        <item t="default"/>
      </items>
    </pivotField>
    <pivotField showAll="0"/>
    <pivotField numFmtId="164" showAll="0"/>
    <pivotField dataField="1" numFmtId="164" showAll="0"/>
    <pivotField showAll="0">
      <items count="5">
        <item x="2"/>
        <item x="0"/>
        <item x="1"/>
        <item x="3"/>
        <item t="default"/>
      </items>
    </pivotField>
    <pivotField showAll="0"/>
    <pivotField showAll="0"/>
    <pivotField dataField="1" numFmtId="164" showAll="0"/>
    <pivotField showAll="0">
      <items count="3">
        <item x="0"/>
        <item x="1"/>
        <item t="default"/>
      </items>
    </pivotField>
    <pivotField showAll="0">
      <items count="4">
        <item x="2"/>
        <item x="1"/>
        <item x="0"/>
        <item t="default"/>
      </items>
    </pivotField>
    <pivotField showAll="0"/>
    <pivotField showAll="0">
      <items count="3">
        <item x="0"/>
        <item x="1"/>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10">
        <item sd="0" x="0"/>
        <item sd="0" x="1"/>
        <item sd="0" x="2"/>
        <item sd="0" x="3"/>
        <item sd="0" x="4"/>
        <item sd="0" x="5"/>
        <item sd="0" x="6"/>
        <item sd="0" x="7"/>
        <item sd="0" x="8"/>
        <item t="default"/>
      </items>
    </pivotField>
  </pivotFields>
  <rowFields count="1">
    <field x="19"/>
  </rowFields>
  <rowItems count="3">
    <i>
      <x v="11"/>
    </i>
    <i>
      <x v="12"/>
    </i>
    <i t="grand">
      <x/>
    </i>
  </rowItems>
  <colFields count="1">
    <field x="-2"/>
  </colFields>
  <colItems count="2">
    <i>
      <x/>
    </i>
    <i i="1">
      <x v="1"/>
    </i>
  </colItems>
  <dataFields count="2">
    <dataField name="Sum of Total Amount" fld="14" baseField="0" baseItem="0" numFmtId="164"/>
    <dataField name="Sum of Sales" fld="10" baseField="0" baseItem="0" numFmtId="164"/>
  </dataFields>
  <formats count="19">
    <format dxfId="12">
      <pivotArea type="all" dataOnly="0" outline="0" fieldPosition="0"/>
    </format>
    <format dxfId="13">
      <pivotArea outline="0" collapsedLevelsAreSubtotals="1" fieldPosition="0"/>
    </format>
    <format dxfId="14">
      <pivotArea type="origin" dataOnly="0" labelOnly="1" outline="0" fieldPosition="0"/>
    </format>
    <format dxfId="15">
      <pivotArea field="11" type="button" dataOnly="0" labelOnly="1" outline="0"/>
    </format>
    <format dxfId="16">
      <pivotArea type="topRight" dataOnly="0" labelOnly="1" outline="0" fieldPosition="0"/>
    </format>
    <format dxfId="17">
      <pivotArea field="7" type="button" dataOnly="0" labelOnly="1" outline="0"/>
    </format>
    <format dxfId="18">
      <pivotArea dataOnly="0" labelOnly="1" grandRow="1" outline="0" fieldPosition="0"/>
    </format>
    <format dxfId="19">
      <pivotArea dataOnly="0" labelOnly="1" grandCol="1" outline="0" fieldPosition="0"/>
    </format>
    <format dxfId="20">
      <pivotArea type="all" dataOnly="0" outline="0" fieldPosition="0"/>
    </format>
    <format dxfId="21">
      <pivotArea outline="0" collapsedLevelsAreSubtotals="1" fieldPosition="0"/>
    </format>
    <format dxfId="22">
      <pivotArea field="21" type="button" dataOnly="0" labelOnly="1" outline="0"/>
    </format>
    <format dxfId="23">
      <pivotArea dataOnly="0" labelOnly="1" outline="0" axis="axisValues" fieldPosition="0"/>
    </format>
    <format dxfId="11">
      <pivotArea outline="0" collapsedLevelsAreSubtotals="1" fieldPosition="0"/>
    </format>
    <format dxfId="10">
      <pivotArea type="all" dataOnly="0" outline="0" fieldPosition="0"/>
    </format>
    <format dxfId="9">
      <pivotArea outline="0" collapsedLevelsAreSubtotals="1" fieldPosition="0"/>
    </format>
    <format dxfId="8">
      <pivotArea field="19" type="button" dataOnly="0" labelOnly="1" outline="0" axis="axisRow" fieldPosition="0"/>
    </format>
    <format dxfId="7">
      <pivotArea dataOnly="0" labelOnly="1" fieldPosition="0">
        <references count="1">
          <reference field="19" count="2">
            <x v="11"/>
            <x v="12"/>
          </reference>
        </references>
      </pivotArea>
    </format>
    <format dxfId="6">
      <pivotArea dataOnly="0" labelOnly="1" grandRow="1" outline="0" fieldPosition="0"/>
    </format>
    <format dxfId="5">
      <pivotArea dataOnly="0" labelOnly="1" outline="0" fieldPosition="0">
        <references count="1">
          <reference field="4294967294" count="2">
            <x v="0"/>
            <x v="1"/>
          </reference>
        </references>
      </pivotArea>
    </format>
  </formats>
  <chartFormats count="5">
    <chartFormat chart="5"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14" format="8" series="1">
      <pivotArea type="data" outline="0" fieldPosition="0">
        <references count="1">
          <reference field="4294967294" count="1" selected="0">
            <x v="0"/>
          </reference>
        </references>
      </pivotArea>
    </chartFormat>
    <chartFormat chart="14"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5BF7A3-E9F3-496E-A544-470A98C69991}" name="PivotTable1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148:B154" firstHeaderRow="1" firstDataRow="1" firstDataCol="1"/>
  <pivotFields count="22">
    <pivotField showAll="0"/>
    <pivotField numFmtId="14" showAll="0">
      <items count="367">
        <item x="299"/>
        <item x="57"/>
        <item x="168"/>
        <item x="73"/>
        <item x="327"/>
        <item x="124"/>
        <item x="31"/>
        <item x="144"/>
        <item x="89"/>
        <item x="248"/>
        <item x="33"/>
        <item x="122"/>
        <item x="3"/>
        <item x="137"/>
        <item x="189"/>
        <item x="63"/>
        <item x="94"/>
        <item x="77"/>
        <item x="259"/>
        <item x="301"/>
        <item x="307"/>
        <item x="48"/>
        <item x="341"/>
        <item x="316"/>
        <item x="82"/>
        <item x="5"/>
        <item x="70"/>
        <item x="20"/>
        <item x="229"/>
        <item x="318"/>
        <item x="119"/>
        <item x="315"/>
        <item x="155"/>
        <item x="275"/>
        <item x="218"/>
        <item x="88"/>
        <item x="187"/>
        <item x="65"/>
        <item x="74"/>
        <item x="210"/>
        <item x="162"/>
        <item x="359"/>
        <item x="17"/>
        <item x="324"/>
        <item x="289"/>
        <item x="320"/>
        <item x="86"/>
        <item x="267"/>
        <item x="34"/>
        <item x="28"/>
        <item x="235"/>
        <item x="306"/>
        <item x="290"/>
        <item x="15"/>
        <item x="260"/>
        <item x="178"/>
        <item x="149"/>
        <item x="14"/>
        <item x="197"/>
        <item x="90"/>
        <item x="242"/>
        <item x="116"/>
        <item x="93"/>
        <item x="225"/>
        <item x="123"/>
        <item x="340"/>
        <item x="221"/>
        <item x="329"/>
        <item x="338"/>
        <item x="325"/>
        <item x="139"/>
        <item x="153"/>
        <item x="42"/>
        <item x="199"/>
        <item x="161"/>
        <item x="32"/>
        <item x="9"/>
        <item x="37"/>
        <item x="22"/>
        <item x="227"/>
        <item x="239"/>
        <item x="75"/>
        <item x="53"/>
        <item x="303"/>
        <item x="163"/>
        <item x="300"/>
        <item x="272"/>
        <item x="114"/>
        <item x="358"/>
        <item x="200"/>
        <item x="46"/>
        <item x="356"/>
        <item x="304"/>
        <item x="25"/>
        <item x="231"/>
        <item x="339"/>
        <item x="10"/>
        <item x="160"/>
        <item x="83"/>
        <item x="205"/>
        <item x="135"/>
        <item x="247"/>
        <item x="285"/>
        <item x="110"/>
        <item x="130"/>
        <item x="47"/>
        <item x="108"/>
        <item x="150"/>
        <item x="64"/>
        <item x="319"/>
        <item x="16"/>
        <item x="286"/>
        <item x="228"/>
        <item x="283"/>
        <item x="43"/>
        <item x="99"/>
        <item x="2"/>
        <item x="203"/>
        <item x="241"/>
        <item x="238"/>
        <item x="188"/>
        <item x="98"/>
        <item x="287"/>
        <item x="217"/>
        <item x="44"/>
        <item x="41"/>
        <item x="219"/>
        <item x="62"/>
        <item x="13"/>
        <item x="191"/>
        <item x="195"/>
        <item x="8"/>
        <item x="80"/>
        <item x="100"/>
        <item x="171"/>
        <item x="198"/>
        <item x="312"/>
        <item x="255"/>
        <item x="284"/>
        <item x="106"/>
        <item x="167"/>
        <item x="258"/>
        <item x="302"/>
        <item x="220"/>
        <item x="347"/>
        <item x="335"/>
        <item x="173"/>
        <item x="330"/>
        <item x="152"/>
        <item x="208"/>
        <item x="183"/>
        <item x="192"/>
        <item x="336"/>
        <item x="140"/>
        <item x="7"/>
        <item x="126"/>
        <item x="263"/>
        <item x="363"/>
        <item x="297"/>
        <item x="6"/>
        <item x="61"/>
        <item x="321"/>
        <item x="133"/>
        <item x="293"/>
        <item x="4"/>
        <item x="97"/>
        <item x="138"/>
        <item x="257"/>
        <item x="362"/>
        <item x="159"/>
        <item x="169"/>
        <item x="364"/>
        <item x="196"/>
        <item x="360"/>
        <item x="29"/>
        <item x="0"/>
        <item x="92"/>
        <item x="51"/>
        <item x="21"/>
        <item x="323"/>
        <item x="18"/>
        <item x="58"/>
        <item x="91"/>
        <item x="295"/>
        <item x="322"/>
        <item x="111"/>
        <item x="215"/>
        <item x="309"/>
        <item x="355"/>
        <item x="60"/>
        <item x="298"/>
        <item x="223"/>
        <item x="346"/>
        <item x="11"/>
        <item x="270"/>
        <item x="176"/>
        <item x="213"/>
        <item x="349"/>
        <item x="233"/>
        <item x="68"/>
        <item x="214"/>
        <item x="118"/>
        <item x="246"/>
        <item x="115"/>
        <item x="148"/>
        <item x="27"/>
        <item x="291"/>
        <item x="182"/>
        <item x="177"/>
        <item x="194"/>
        <item x="310"/>
        <item x="222"/>
        <item x="334"/>
        <item x="333"/>
        <item x="328"/>
        <item x="232"/>
        <item x="348"/>
        <item x="125"/>
        <item x="24"/>
        <item x="184"/>
        <item x="102"/>
        <item x="158"/>
        <item x="180"/>
        <item x="202"/>
        <item x="66"/>
        <item x="244"/>
        <item x="230"/>
        <item x="52"/>
        <item x="103"/>
        <item x="280"/>
        <item x="311"/>
        <item x="344"/>
        <item x="361"/>
        <item x="38"/>
        <item x="39"/>
        <item x="165"/>
        <item x="351"/>
        <item x="175"/>
        <item x="265"/>
        <item x="292"/>
        <item x="87"/>
        <item x="146"/>
        <item x="55"/>
        <item x="350"/>
        <item x="296"/>
        <item x="157"/>
        <item x="84"/>
        <item x="12"/>
        <item x="352"/>
        <item x="147"/>
        <item x="201"/>
        <item x="78"/>
        <item x="207"/>
        <item x="145"/>
        <item x="278"/>
        <item x="271"/>
        <item x="193"/>
        <item x="209"/>
        <item x="164"/>
        <item x="151"/>
        <item x="35"/>
        <item x="1"/>
        <item x="253"/>
        <item x="95"/>
        <item x="211"/>
        <item x="45"/>
        <item x="179"/>
        <item x="172"/>
        <item x="59"/>
        <item x="294"/>
        <item x="174"/>
        <item x="365"/>
        <item x="185"/>
        <item x="252"/>
        <item x="186"/>
        <item x="353"/>
        <item x="67"/>
        <item x="276"/>
        <item x="26"/>
        <item x="113"/>
        <item x="166"/>
        <item x="117"/>
        <item x="121"/>
        <item x="305"/>
        <item x="69"/>
        <item x="142"/>
        <item x="345"/>
        <item x="72"/>
        <item x="326"/>
        <item x="132"/>
        <item x="81"/>
        <item x="36"/>
        <item x="277"/>
        <item x="134"/>
        <item x="243"/>
        <item x="261"/>
        <item x="127"/>
        <item x="19"/>
        <item x="71"/>
        <item x="224"/>
        <item x="50"/>
        <item x="268"/>
        <item x="313"/>
        <item x="256"/>
        <item x="156"/>
        <item x="101"/>
        <item x="279"/>
        <item x="342"/>
        <item x="240"/>
        <item x="96"/>
        <item x="234"/>
        <item x="79"/>
        <item x="131"/>
        <item x="343"/>
        <item x="245"/>
        <item x="190"/>
        <item x="56"/>
        <item x="105"/>
        <item x="254"/>
        <item x="274"/>
        <item x="40"/>
        <item x="264"/>
        <item x="143"/>
        <item x="109"/>
        <item x="120"/>
        <item x="269"/>
        <item x="357"/>
        <item x="308"/>
        <item x="273"/>
        <item x="331"/>
        <item x="76"/>
        <item x="237"/>
        <item x="250"/>
        <item x="266"/>
        <item x="23"/>
        <item x="129"/>
        <item x="251"/>
        <item x="85"/>
        <item x="317"/>
        <item x="30"/>
        <item x="249"/>
        <item x="332"/>
        <item x="181"/>
        <item x="288"/>
        <item x="354"/>
        <item x="141"/>
        <item x="262"/>
        <item x="154"/>
        <item x="226"/>
        <item x="314"/>
        <item x="49"/>
        <item x="216"/>
        <item x="136"/>
        <item x="128"/>
        <item x="212"/>
        <item x="104"/>
        <item x="337"/>
        <item x="170"/>
        <item x="54"/>
        <item x="236"/>
        <item x="282"/>
        <item x="204"/>
        <item x="281"/>
        <item x="107"/>
        <item x="112"/>
        <item x="206"/>
        <item t="default"/>
      </items>
    </pivotField>
    <pivotField showAll="0"/>
    <pivotField showAll="0">
      <items count="54">
        <item x="5"/>
        <item x="44"/>
        <item x="12"/>
        <item x="49"/>
        <item x="36"/>
        <item x="15"/>
        <item x="24"/>
        <item x="2"/>
        <item x="4"/>
        <item x="0"/>
        <item x="26"/>
        <item x="46"/>
        <item x="43"/>
        <item x="39"/>
        <item x="47"/>
        <item x="33"/>
        <item x="32"/>
        <item x="20"/>
        <item x="37"/>
        <item x="18"/>
        <item x="52"/>
        <item x="28"/>
        <item x="45"/>
        <item x="9"/>
        <item x="31"/>
        <item x="1"/>
        <item x="16"/>
        <item x="29"/>
        <item x="40"/>
        <item x="38"/>
        <item x="7"/>
        <item x="41"/>
        <item x="10"/>
        <item x="11"/>
        <item x="17"/>
        <item x="42"/>
        <item x="23"/>
        <item x="21"/>
        <item x="19"/>
        <item x="34"/>
        <item x="8"/>
        <item x="30"/>
        <item x="50"/>
        <item x="22"/>
        <item x="13"/>
        <item x="6"/>
        <item x="3"/>
        <item x="51"/>
        <item x="14"/>
        <item x="25"/>
        <item x="35"/>
        <item x="27"/>
        <item x="48"/>
        <item t="default"/>
      </items>
    </pivotField>
    <pivotField showAll="0">
      <items count="4">
        <item x="2"/>
        <item x="1"/>
        <item x="0"/>
        <item t="default"/>
      </items>
    </pivotField>
    <pivotField showAll="0">
      <items count="21">
        <item x="7"/>
        <item x="4"/>
        <item x="11"/>
        <item x="15"/>
        <item x="1"/>
        <item x="14"/>
        <item x="0"/>
        <item x="9"/>
        <item x="13"/>
        <item x="19"/>
        <item x="8"/>
        <item x="12"/>
        <item x="3"/>
        <item x="6"/>
        <item x="5"/>
        <item x="10"/>
        <item x="17"/>
        <item x="2"/>
        <item x="18"/>
        <item x="16"/>
        <item t="default"/>
      </items>
    </pivotField>
    <pivotField showAll="0"/>
    <pivotField axis="axisRow" showAll="0">
      <items count="6">
        <item x="1"/>
        <item x="2"/>
        <item x="4"/>
        <item x="3"/>
        <item x="0"/>
        <item t="default"/>
      </items>
    </pivotField>
    <pivotField showAll="0"/>
    <pivotField numFmtId="164" showAll="0"/>
    <pivotField numFmtId="164" showAll="0"/>
    <pivotField showAll="0">
      <items count="5">
        <item x="2"/>
        <item x="0"/>
        <item x="1"/>
        <item x="3"/>
        <item t="default"/>
      </items>
    </pivotField>
    <pivotField showAll="0"/>
    <pivotField dataField="1" showAll="0">
      <items count="4256">
        <item x="0"/>
        <item x="1264"/>
        <item x="2359"/>
        <item x="354"/>
        <item x="2150"/>
        <item x="4125"/>
        <item x="2261"/>
        <item x="383"/>
        <item x="2286"/>
        <item x="1695"/>
        <item x="4171"/>
        <item x="3007"/>
        <item x="1381"/>
        <item x="2665"/>
        <item x="568"/>
        <item x="797"/>
        <item x="2735"/>
        <item x="968"/>
        <item x="2135"/>
        <item x="3593"/>
        <item x="4006"/>
        <item x="2258"/>
        <item x="2928"/>
        <item x="1494"/>
        <item x="3945"/>
        <item x="434"/>
        <item x="861"/>
        <item x="2011"/>
        <item x="804"/>
        <item x="114"/>
        <item x="2992"/>
        <item x="23"/>
        <item x="2685"/>
        <item x="3539"/>
        <item x="3693"/>
        <item x="3173"/>
        <item x="3429"/>
        <item x="1172"/>
        <item x="3192"/>
        <item x="171"/>
        <item x="1032"/>
        <item x="1569"/>
        <item x="1761"/>
        <item x="1428"/>
        <item x="3491"/>
        <item x="2789"/>
        <item x="2676"/>
        <item x="2762"/>
        <item x="1516"/>
        <item x="2265"/>
        <item x="627"/>
        <item x="1018"/>
        <item x="4169"/>
        <item x="4005"/>
        <item x="4119"/>
        <item x="818"/>
        <item x="1660"/>
        <item x="2761"/>
        <item x="557"/>
        <item x="3810"/>
        <item x="3307"/>
        <item x="1040"/>
        <item x="172"/>
        <item x="375"/>
        <item x="1627"/>
        <item x="3545"/>
        <item x="3643"/>
        <item x="1179"/>
        <item x="992"/>
        <item x="77"/>
        <item x="1175"/>
        <item x="2486"/>
        <item x="3739"/>
        <item x="2615"/>
        <item x="3197"/>
        <item x="2436"/>
        <item x="2187"/>
        <item x="901"/>
        <item x="4155"/>
        <item x="3745"/>
        <item x="3686"/>
        <item x="2151"/>
        <item x="4004"/>
        <item x="1126"/>
        <item x="1792"/>
        <item x="196"/>
        <item x="3619"/>
        <item x="2769"/>
        <item x="1098"/>
        <item x="2182"/>
        <item x="3374"/>
        <item x="1298"/>
        <item x="2989"/>
        <item x="3399"/>
        <item x="4212"/>
        <item x="1276"/>
        <item x="30"/>
        <item x="460"/>
        <item x="1150"/>
        <item x="822"/>
        <item x="3637"/>
        <item x="1301"/>
        <item x="3117"/>
        <item x="3911"/>
        <item x="2585"/>
        <item x="2990"/>
        <item x="967"/>
        <item x="1509"/>
        <item x="1148"/>
        <item x="1081"/>
        <item x="3760"/>
        <item x="1102"/>
        <item x="243"/>
        <item x="1270"/>
        <item x="3886"/>
        <item x="3368"/>
        <item x="2975"/>
        <item x="973"/>
        <item x="3674"/>
        <item x="3269"/>
        <item x="1092"/>
        <item x="4215"/>
        <item x="782"/>
        <item x="1262"/>
        <item x="4187"/>
        <item x="302"/>
        <item x="2920"/>
        <item x="1601"/>
        <item x="3049"/>
        <item x="3923"/>
        <item x="3793"/>
        <item x="476"/>
        <item x="2865"/>
        <item x="875"/>
        <item x="652"/>
        <item x="2117"/>
        <item x="3177"/>
        <item x="2000"/>
        <item x="1260"/>
        <item x="3301"/>
        <item x="2603"/>
        <item x="2208"/>
        <item x="1654"/>
        <item x="1950"/>
        <item x="3659"/>
        <item x="1087"/>
        <item x="4016"/>
        <item x="3373"/>
        <item x="774"/>
        <item x="2939"/>
        <item x="495"/>
        <item x="2844"/>
        <item x="1589"/>
        <item x="634"/>
        <item x="836"/>
        <item x="2862"/>
        <item x="2760"/>
        <item x="1503"/>
        <item x="1614"/>
        <item x="423"/>
        <item x="3648"/>
        <item x="2157"/>
        <item x="2995"/>
        <item x="1312"/>
        <item x="2516"/>
        <item x="2753"/>
        <item x="3474"/>
        <item x="484"/>
        <item x="3890"/>
        <item x="3336"/>
        <item x="2158"/>
        <item x="2222"/>
        <item x="1392"/>
        <item x="919"/>
        <item x="2148"/>
        <item x="3704"/>
        <item x="419"/>
        <item x="2384"/>
        <item x="1297"/>
        <item x="123"/>
        <item x="4159"/>
        <item x="3404"/>
        <item x="109"/>
        <item x="2897"/>
        <item x="19"/>
        <item x="3661"/>
        <item x="3988"/>
        <item x="1459"/>
        <item x="927"/>
        <item x="4056"/>
        <item x="2374"/>
        <item x="1752"/>
        <item x="3816"/>
        <item x="2572"/>
        <item x="2230"/>
        <item x="1506"/>
        <item x="781"/>
        <item x="1266"/>
        <item x="4051"/>
        <item x="1180"/>
        <item x="751"/>
        <item x="3533"/>
        <item x="2357"/>
        <item x="624"/>
        <item x="1203"/>
        <item x="2492"/>
        <item x="236"/>
        <item x="1990"/>
        <item x="1492"/>
        <item x="3494"/>
        <item x="3487"/>
        <item x="2962"/>
        <item x="1250"/>
        <item x="2955"/>
        <item x="607"/>
        <item x="3522"/>
        <item x="2788"/>
        <item x="937"/>
        <item x="2742"/>
        <item x="1664"/>
        <item x="3649"/>
        <item x="2584"/>
        <item x="4010"/>
        <item x="2211"/>
        <item x="2871"/>
        <item x="2140"/>
        <item x="3015"/>
        <item x="3179"/>
        <item x="2841"/>
        <item x="1510"/>
        <item x="1074"/>
        <item x="831"/>
        <item x="815"/>
        <item x="217"/>
        <item x="1891"/>
        <item x="3372"/>
        <item x="766"/>
        <item x="841"/>
        <item x="3166"/>
        <item x="2704"/>
        <item x="3363"/>
        <item x="3615"/>
        <item x="313"/>
        <item x="2519"/>
        <item x="3432"/>
        <item x="936"/>
        <item x="677"/>
        <item x="1599"/>
        <item x="2061"/>
        <item x="2426"/>
        <item x="3195"/>
        <item x="1403"/>
        <item x="73"/>
        <item x="1772"/>
        <item x="1859"/>
        <item x="3358"/>
        <item x="1062"/>
        <item x="537"/>
        <item x="2765"/>
        <item x="1749"/>
        <item x="2715"/>
        <item x="2358"/>
        <item x="3348"/>
        <item x="1136"/>
        <item x="542"/>
        <item x="1482"/>
        <item x="2107"/>
        <item x="1803"/>
        <item x="1869"/>
        <item x="3854"/>
        <item x="2508"/>
        <item x="1742"/>
        <item x="3584"/>
        <item x="2825"/>
        <item x="78"/>
        <item x="1568"/>
        <item x="1848"/>
        <item x="3489"/>
        <item x="2433"/>
        <item x="1726"/>
        <item x="104"/>
        <item x="3528"/>
        <item x="334"/>
        <item x="87"/>
        <item x="502"/>
        <item x="713"/>
        <item x="3405"/>
        <item x="296"/>
        <item x="3010"/>
        <item x="1343"/>
        <item x="2961"/>
        <item x="1892"/>
        <item x="1280"/>
        <item x="1972"/>
        <item x="1003"/>
        <item x="3783"/>
        <item x="2225"/>
        <item x="1706"/>
        <item x="229"/>
        <item x="1231"/>
        <item x="761"/>
        <item x="3205"/>
        <item x="798"/>
        <item x="2034"/>
        <item x="2554"/>
        <item x="1830"/>
        <item x="2448"/>
        <item x="3553"/>
        <item x="2066"/>
        <item x="386"/>
        <item x="2956"/>
        <item x="442"/>
        <item x="2004"/>
        <item x="356"/>
        <item x="3208"/>
        <item x="931"/>
        <item x="76"/>
        <item x="2234"/>
        <item x="2770"/>
        <item x="771"/>
        <item x="3502"/>
        <item x="3929"/>
        <item x="4090"/>
        <item x="92"/>
        <item x="2852"/>
        <item x="21"/>
        <item x="1603"/>
        <item x="1542"/>
        <item x="29"/>
        <item x="3089"/>
        <item x="2723"/>
        <item x="1317"/>
        <item x="2611"/>
        <item x="3676"/>
        <item x="951"/>
        <item x="1662"/>
        <item x="3219"/>
        <item x="4019"/>
        <item x="989"/>
        <item x="3752"/>
        <item x="3516"/>
        <item x="1275"/>
        <item x="3209"/>
        <item x="3688"/>
        <item x="856"/>
        <item x="843"/>
        <item x="119"/>
        <item x="3791"/>
        <item x="3645"/>
        <item x="823"/>
        <item x="1791"/>
        <item x="331"/>
        <item x="3613"/>
        <item x="2968"/>
        <item x="4102"/>
        <item x="570"/>
        <item x="2541"/>
        <item x="3567"/>
        <item x="1770"/>
        <item x="2299"/>
        <item x="1132"/>
        <item x="600"/>
        <item x="2377"/>
        <item x="2872"/>
        <item x="1595"/>
        <item x="1034"/>
        <item x="2549"/>
        <item x="1956"/>
        <item x="1684"/>
        <item x="3691"/>
        <item x="1221"/>
        <item x="2348"/>
        <item x="202"/>
        <item x="1457"/>
        <item x="3481"/>
        <item x="2949"/>
        <item x="826"/>
        <item x="1521"/>
        <item x="1515"/>
        <item x="381"/>
        <item x="4084"/>
        <item x="2546"/>
        <item x="1823"/>
        <item x="3188"/>
        <item x="666"/>
        <item x="1829"/>
        <item x="66"/>
        <item x="4101"/>
        <item x="2591"/>
        <item x="2010"/>
        <item x="1439"/>
        <item x="288"/>
        <item x="2427"/>
        <item x="3040"/>
        <item x="1479"/>
        <item x="750"/>
        <item x="1986"/>
        <item x="604"/>
        <item x="1108"/>
        <item x="3850"/>
        <item x="4046"/>
        <item x="3751"/>
        <item x="2552"/>
        <item x="1995"/>
        <item x="801"/>
        <item x="11"/>
        <item x="493"/>
        <item x="3492"/>
        <item x="653"/>
        <item x="2545"/>
        <item x="312"/>
        <item x="3415"/>
        <item x="3847"/>
        <item x="2730"/>
        <item x="3035"/>
        <item x="622"/>
        <item x="4"/>
        <item x="2771"/>
        <item x="855"/>
        <item x="94"/>
        <item x="3428"/>
        <item x="2970"/>
        <item x="2345"/>
        <item x="2177"/>
        <item x="389"/>
        <item x="4039"/>
        <item x="2413"/>
        <item x="3241"/>
        <item x="3710"/>
        <item x="935"/>
        <item x="957"/>
        <item x="1056"/>
        <item x="3227"/>
        <item x="1246"/>
        <item x="3914"/>
        <item x="2319"/>
        <item x="1445"/>
        <item x="1744"/>
        <item x="809"/>
        <item x="1714"/>
        <item x="490"/>
        <item x="2209"/>
        <item x="284"/>
        <item x="3571"/>
        <item x="2822"/>
        <item x="1915"/>
        <item x="3103"/>
        <item x="3590"/>
        <item x="2485"/>
        <item x="3932"/>
        <item x="1836"/>
        <item x="67"/>
        <item x="2911"/>
        <item x="1760"/>
        <item x="1380"/>
        <item x="2194"/>
        <item x="2710"/>
        <item x="628"/>
        <item x="1009"/>
        <item x="883"/>
        <item x="2282"/>
        <item x="286"/>
        <item x="2733"/>
        <item x="180"/>
        <item x="2469"/>
        <item x="899"/>
        <item x="3318"/>
        <item x="1953"/>
        <item x="2446"/>
        <item x="3335"/>
        <item x="2951"/>
        <item x="2582"/>
        <item x="2156"/>
        <item x="1835"/>
        <item x="1085"/>
        <item x="4247"/>
        <item x="1017"/>
        <item x="3976"/>
        <item x="1129"/>
        <item x="3493"/>
        <item x="3078"/>
        <item x="2797"/>
        <item x="105"/>
        <item x="474"/>
        <item x="2721"/>
        <item x="147"/>
        <item x="3463"/>
        <item x="3763"/>
        <item x="2224"/>
        <item x="2709"/>
        <item x="2719"/>
        <item x="2445"/>
        <item x="4055"/>
        <item x="146"/>
        <item x="1605"/>
        <item x="1329"/>
        <item x="2988"/>
        <item x="3480"/>
        <item x="3990"/>
        <item x="1483"/>
        <item x="795"/>
        <item x="2997"/>
        <item x="4253"/>
        <item x="840"/>
        <item x="1358"/>
        <item x="2119"/>
        <item x="2335"/>
        <item x="768"/>
        <item x="2394"/>
        <item x="3450"/>
        <item x="2577"/>
        <item x="2590"/>
        <item x="4141"/>
        <item x="399"/>
        <item x="337"/>
        <item x="2976"/>
        <item x="1048"/>
        <item x="877"/>
        <item x="2944"/>
        <item x="1602"/>
        <item x="3441"/>
        <item x="1212"/>
        <item x="1412"/>
        <item x="4027"/>
        <item x="3340"/>
        <item x="1197"/>
        <item x="1303"/>
        <item x="4218"/>
        <item x="3747"/>
        <item x="3158"/>
        <item x="372"/>
        <item x="2207"/>
        <item x="2483"/>
        <item x="2927"/>
        <item x="1408"/>
        <item x="153"/>
        <item x="2894"/>
        <item x="455"/>
        <item x="3422"/>
        <item x="2893"/>
        <item x="1255"/>
        <item x="3768"/>
        <item x="406"/>
        <item x="873"/>
        <item x="3183"/>
        <item x="1214"/>
        <item x="4071"/>
        <item x="1954"/>
        <item x="3636"/>
        <item x="718"/>
        <item x="561"/>
        <item x="1103"/>
        <item x="1344"/>
        <item x="1458"/>
        <item x="2986"/>
        <item x="3488"/>
        <item x="4219"/>
        <item x="1668"/>
        <item x="739"/>
        <item x="1242"/>
        <item x="2350"/>
        <item x="2128"/>
        <item x="1768"/>
        <item x="4204"/>
        <item x="1019"/>
        <item x="207"/>
        <item x="188"/>
        <item x="3424"/>
        <item x="4168"/>
        <item x="2984"/>
        <item x="3765"/>
        <item x="1190"/>
        <item x="2030"/>
        <item x="3881"/>
        <item x="3139"/>
        <item x="1810"/>
        <item x="1286"/>
        <item x="1332"/>
        <item x="320"/>
        <item x="2681"/>
        <item x="360"/>
        <item x="1052"/>
        <item x="3728"/>
        <item x="2134"/>
        <item x="3126"/>
        <item x="2684"/>
        <item x="1644"/>
        <item x="2919"/>
        <item x="2076"/>
        <item x="517"/>
        <item x="232"/>
        <item x="895"/>
        <item x="1330"/>
        <item x="1710"/>
        <item x="3202"/>
        <item x="4000"/>
        <item x="4145"/>
        <item x="1696"/>
        <item x="3157"/>
        <item x="1735"/>
        <item x="1975"/>
        <item x="2472"/>
        <item x="4245"/>
        <item x="1789"/>
        <item x="4041"/>
        <item x="2558"/>
        <item x="1875"/>
        <item x="2475"/>
        <item x="411"/>
        <item x="964"/>
        <item x="611"/>
        <item x="4241"/>
        <item x="1526"/>
        <item x="2778"/>
        <item x="1128"/>
        <item x="2679"/>
        <item x="738"/>
        <item x="2035"/>
        <item x="2300"/>
        <item x="3766"/>
        <item x="3168"/>
        <item x="489"/>
        <item x="4158"/>
        <item x="3296"/>
        <item x="4209"/>
        <item x="4143"/>
        <item x="3542"/>
        <item x="1557"/>
        <item x="2122"/>
        <item x="657"/>
        <item x="4250"/>
        <item x="2514"/>
        <item x="1269"/>
        <item x="763"/>
        <item x="2482"/>
        <item x="9"/>
        <item x="3662"/>
        <item x="160"/>
        <item x="426"/>
        <item x="2993"/>
        <item x="1947"/>
        <item x="1978"/>
        <item x="127"/>
        <item x="2349"/>
        <item x="2918"/>
        <item x="1487"/>
        <item x="4065"/>
        <item x="1316"/>
        <item x="429"/>
        <item x="1161"/>
        <item x="915"/>
        <item x="1866"/>
        <item x="2882"/>
        <item x="2596"/>
        <item x="4068"/>
        <item x="3204"/>
        <item x="3000"/>
        <item x="2497"/>
        <item x="2160"/>
        <item x="4061"/>
        <item x="425"/>
        <item x="924"/>
        <item x="3109"/>
        <item x="3904"/>
        <item x="3668"/>
        <item x="2149"/>
        <item x="2808"/>
        <item x="81"/>
        <item x="1349"/>
        <item x="1977"/>
        <item x="2501"/>
        <item x="3092"/>
        <item x="508"/>
        <item x="1586"/>
        <item x="4179"/>
        <item x="2843"/>
        <item x="1971"/>
        <item x="1704"/>
        <item x="2393"/>
        <item x="492"/>
        <item x="253"/>
        <item x="2295"/>
        <item x="4078"/>
        <item x="2605"/>
        <item x="343"/>
        <item x="3742"/>
        <item x="926"/>
        <item x="514"/>
        <item x="1328"/>
        <item x="268"/>
        <item x="3116"/>
        <item x="4104"/>
        <item x="1223"/>
        <item x="118"/>
        <item x="1597"/>
        <item x="1263"/>
        <item x="958"/>
        <item x="1683"/>
        <item x="3554"/>
        <item x="3104"/>
        <item x="3855"/>
        <item x="2567"/>
        <item x="4214"/>
        <item x="4049"/>
        <item x="116"/>
        <item x="37"/>
        <item x="2664"/>
        <item x="435"/>
        <item x="2346"/>
        <item x="1369"/>
        <item x="475"/>
        <item x="3260"/>
        <item x="786"/>
        <item x="3928"/>
        <item x="2424"/>
        <item x="1115"/>
        <item x="3147"/>
        <item x="1723"/>
        <item x="2280"/>
        <item x="2494"/>
        <item x="2662"/>
        <item x="40"/>
        <item x="3124"/>
        <item x="3631"/>
        <item x="468"/>
        <item x="1429"/>
        <item x="1798"/>
        <item x="2372"/>
        <item x="3830"/>
        <item x="1277"/>
        <item x="1462"/>
        <item x="3011"/>
        <item x="4160"/>
        <item x="2692"/>
        <item x="2287"/>
        <item x="1079"/>
        <item x="2352"/>
        <item x="1541"/>
        <item x="2973"/>
        <item x="4018"/>
        <item x="129"/>
        <item x="4093"/>
        <item x="2902"/>
        <item x="231"/>
        <item x="1598"/>
        <item x="2145"/>
        <item x="753"/>
        <item x="734"/>
        <item x="2617"/>
        <item x="101"/>
        <item x="698"/>
        <item x="3624"/>
        <item x="4112"/>
        <item x="208"/>
        <item x="4224"/>
        <item x="3789"/>
        <item x="380"/>
        <item x="3555"/>
        <item x="2422"/>
        <item x="3182"/>
        <item x="3907"/>
        <item x="1446"/>
        <item x="3608"/>
        <item x="2110"/>
        <item x="1878"/>
        <item x="3150"/>
        <item x="3448"/>
        <item x="1694"/>
        <item x="2324"/>
        <item x="303"/>
        <item x="4174"/>
        <item x="159"/>
        <item x="2362"/>
        <item x="1960"/>
        <item x="1596"/>
        <item x="802"/>
        <item x="3464"/>
        <item x="2417"/>
        <item x="1022"/>
        <item x="4153"/>
        <item x="3359"/>
        <item x="610"/>
        <item x="3466"/>
        <item x="3630"/>
        <item x="4147"/>
        <item x="1780"/>
        <item x="2016"/>
        <item x="2142"/>
        <item x="2022"/>
        <item x="2708"/>
        <item x="390"/>
        <item x="3834"/>
        <item x="681"/>
        <item x="870"/>
        <item x="1942"/>
        <item x="2876"/>
        <item x="2916"/>
        <item x="2210"/>
        <item x="3288"/>
        <item x="245"/>
        <item x="3808"/>
        <item x="1245"/>
        <item x="89"/>
        <item x="858"/>
        <item x="1055"/>
        <item x="2568"/>
        <item x="2389"/>
        <item x="3046"/>
        <item x="2264"/>
        <item x="3592"/>
        <item x="3916"/>
        <item x="2178"/>
        <item x="2996"/>
        <item x="2804"/>
        <item x="1912"/>
        <item x="2143"/>
        <item x="447"/>
        <item x="4022"/>
        <item x="2775"/>
        <item x="2019"/>
        <item x="91"/>
        <item x="39"/>
        <item x="1469"/>
        <item x="1137"/>
        <item x="2435"/>
        <item x="3596"/>
        <item x="10"/>
        <item x="2942"/>
        <item x="754"/>
        <item x="2705"/>
        <item x="2868"/>
        <item x="1872"/>
        <item x="2640"/>
        <item x="2952"/>
        <item x="3008"/>
        <item x="576"/>
        <item x="692"/>
        <item x="1733"/>
        <item x="2877"/>
        <item x="2317"/>
        <item x="2690"/>
        <item x="1256"/>
        <item x="1514"/>
        <item x="3837"/>
        <item x="596"/>
        <item x="3111"/>
        <item x="2790"/>
        <item x="2171"/>
        <item x="1352"/>
        <item x="872"/>
        <item x="866"/>
        <item x="2167"/>
        <item x="588"/>
        <item x="2713"/>
        <item x="2425"/>
        <item x="974"/>
        <item x="3956"/>
        <item x="3520"/>
        <item x="225"/>
        <item x="3807"/>
        <item x="2087"/>
        <item x="1488"/>
        <item x="1496"/>
        <item x="573"/>
        <item x="1470"/>
        <item x="3273"/>
        <item x="2231"/>
        <item x="2406"/>
        <item x="2965"/>
        <item x="4015"/>
        <item x="2743"/>
        <item x="3857"/>
        <item x="1873"/>
        <item x="2998"/>
        <item x="2465"/>
        <item x="3903"/>
        <item x="4194"/>
        <item x="3732"/>
        <item x="363"/>
        <item x="3616"/>
        <item x="1771"/>
        <item x="745"/>
        <item x="882"/>
        <item x="695"/>
        <item x="3462"/>
        <item x="1604"/>
        <item x="51"/>
        <item x="3563"/>
        <item x="4035"/>
        <item x="1821"/>
        <item x="2174"/>
        <item x="2697"/>
        <item x="579"/>
        <item x="4115"/>
        <item x="519"/>
        <item x="1619"/>
        <item x="1983"/>
        <item x="2648"/>
        <item x="1054"/>
        <item x="3255"/>
        <item x="454"/>
        <item x="834"/>
        <item x="136"/>
        <item x="3570"/>
        <item x="162"/>
        <item x="1952"/>
        <item x="1426"/>
        <item x="1539"/>
        <item x="908"/>
        <item x="4205"/>
        <item x="1012"/>
        <item x="3461"/>
        <item x="28"/>
        <item x="2253"/>
        <item x="3339"/>
        <item x="3131"/>
        <item x="1544"/>
        <item x="1046"/>
        <item x="1574"/>
        <item x="2257"/>
        <item x="4176"/>
        <item x="2326"/>
        <item x="4001"/>
        <item x="2608"/>
        <item x="998"/>
        <item x="787"/>
        <item x="2396"/>
        <item x="1845"/>
        <item x="1307"/>
        <item x="60"/>
        <item x="1776"/>
        <item x="2732"/>
        <item x="275"/>
        <item x="1249"/>
        <item x="4148"/>
        <item x="776"/>
        <item x="3039"/>
        <item x="402"/>
        <item x="3576"/>
        <item x="3210"/>
        <item x="1930"/>
        <item x="36"/>
        <item x="3346"/>
        <item x="1551"/>
        <item x="259"/>
        <item x="3694"/>
        <item x="2792"/>
        <item x="2660"/>
        <item x="102"/>
        <item x="2569"/>
        <item x="1010"/>
        <item x="2703"/>
        <item x="3794"/>
        <item x="2479"/>
        <item x="2325"/>
        <item x="1382"/>
        <item x="1143"/>
        <item x="3299"/>
        <item x="1091"/>
        <item x="2223"/>
        <item x="321"/>
        <item x="1613"/>
        <item x="1354"/>
        <item x="1460"/>
        <item x="1265"/>
        <item x="1345"/>
        <item x="3459"/>
        <item x="2799"/>
        <item x="765"/>
        <item x="742"/>
        <item x="3801"/>
        <item x="1047"/>
        <item x="3436"/>
        <item x="934"/>
        <item x="1740"/>
        <item x="3889"/>
        <item x="2026"/>
        <item x="1992"/>
        <item x="2129"/>
        <item x="2353"/>
        <item x="2845"/>
        <item x="704"/>
        <item x="195"/>
        <item x="1299"/>
        <item x="4180"/>
        <item x="3833"/>
        <item x="1962"/>
        <item x="3343"/>
        <item x="2950"/>
        <item x="2867"/>
        <item x="1384"/>
        <item x="397"/>
        <item x="812"/>
        <item x="4135"/>
        <item x="548"/>
        <item x="3334"/>
        <item x="3689"/>
        <item x="3057"/>
        <item x="518"/>
        <item x="2270"/>
        <item x="2831"/>
        <item x="825"/>
        <item x="3454"/>
        <item x="323"/>
        <item x="1125"/>
        <item x="3824"/>
        <item x="3066"/>
        <item x="2930"/>
        <item x="2033"/>
        <item x="2487"/>
        <item x="4113"/>
        <item x="3882"/>
        <item x="4243"/>
        <item x="533"/>
        <item x="4050"/>
        <item x="2810"/>
        <item x="3944"/>
        <item x="1804"/>
        <item x="3775"/>
        <item x="661"/>
        <item x="3231"/>
        <item x="767"/>
        <item x="315"/>
        <item x="1229"/>
        <item x="1491"/>
        <item x="3224"/>
        <item x="1045"/>
        <item x="2905"/>
        <item x="3943"/>
        <item x="2294"/>
        <item x="2101"/>
        <item x="1793"/>
        <item x="3853"/>
        <item x="3642"/>
        <item x="3"/>
        <item x="3427"/>
        <item x="3718"/>
        <item x="2054"/>
        <item x="907"/>
        <item x="357"/>
        <item x="3754"/>
        <item x="1069"/>
        <item x="3858"/>
        <item x="3967"/>
        <item x="523"/>
        <item x="3795"/>
        <item x="3398"/>
        <item x="969"/>
        <item x="1555"/>
        <item x="3825"/>
        <item x="3993"/>
        <item x="2836"/>
        <item x="4184"/>
        <item x="2132"/>
        <item x="2333"/>
        <item x="3719"/>
        <item x="1685"/>
        <item x="240"/>
        <item x="3828"/>
        <item x="2853"/>
        <item x="3734"/>
        <item x="1578"/>
        <item x="218"/>
        <item x="1716"/>
        <item x="1905"/>
        <item x="3515"/>
        <item x="3974"/>
        <item x="1720"/>
        <item x="2606"/>
        <item x="4170"/>
        <item x="3501"/>
        <item x="854"/>
        <item x="2029"/>
        <item x="686"/>
        <item x="3234"/>
        <item x="203"/>
        <item x="3468"/>
        <item x="1308"/>
        <item x="3924"/>
        <item x="522"/>
        <item x="1119"/>
        <item x="2473"/>
        <item x="1587"/>
        <item x="696"/>
        <item x="3222"/>
        <item x="1058"/>
        <item x="913"/>
        <item x="461"/>
        <item x="867"/>
        <item x="530"/>
        <item x="3744"/>
        <item x="724"/>
        <item x="1967"/>
        <item x="3420"/>
        <item x="431"/>
        <item x="2012"/>
        <item x="1348"/>
        <item x="977"/>
        <item x="2824"/>
        <item x="3013"/>
        <item x="3779"/>
        <item x="2634"/>
        <item x="1739"/>
        <item x="2400"/>
        <item x="2691"/>
        <item x="430"/>
        <item x="2846"/>
        <item x="1461"/>
        <item x="3019"/>
        <item x="421"/>
        <item x="342"/>
        <item x="1658"/>
        <item x="1414"/>
        <item x="578"/>
        <item x="947"/>
        <item x="179"/>
        <item x="4026"/>
        <item x="1372"/>
        <item x="1649"/>
        <item x="289"/>
        <item x="347"/>
        <item x="387"/>
        <item x="213"/>
        <item x="2496"/>
        <item x="2055"/>
        <item x="2188"/>
        <item x="1342"/>
        <item x="2198"/>
        <item x="3338"/>
        <item x="1268"/>
        <item x="816"/>
        <item x="226"/>
        <item x="2338"/>
        <item x="2866"/>
        <item x="2474"/>
        <item x="3218"/>
        <item x="744"/>
        <item x="3122"/>
        <item x="3740"/>
        <item x="1346"/>
        <item x="3639"/>
        <item x="1367"/>
        <item x="3525"/>
        <item x="332"/>
        <item x="3519"/>
        <item x="1659"/>
        <item x="4189"/>
        <item x="904"/>
        <item x="629"/>
        <item x="4254"/>
        <item x="1689"/>
        <item x="2239"/>
        <item x="2489"/>
        <item x="3970"/>
        <item x="3115"/>
        <item x="265"/>
        <item x="3333"/>
        <item x="757"/>
        <item x="2074"/>
        <item x="3641"/>
        <item x="3647"/>
        <item x="545"/>
        <item x="131"/>
        <item x="3895"/>
        <item x="2454"/>
        <item x="1880"/>
        <item x="687"/>
        <item x="4097"/>
        <item x="748"/>
        <item x="4178"/>
        <item x="1646"/>
        <item x="1318"/>
        <item x="3815"/>
        <item x="1035"/>
        <item x="4157"/>
        <item x="717"/>
        <item x="1078"/>
        <item x="3267"/>
        <item x="1617"/>
        <item x="4108"/>
        <item x="1472"/>
        <item x="1364"/>
        <item x="3650"/>
        <item x="3818"/>
        <item x="2120"/>
        <item x="1970"/>
        <item x="2330"/>
        <item x="1806"/>
        <item x="128"/>
        <item x="3266"/>
        <item x="1968"/>
        <item x="2262"/>
        <item x="1946"/>
        <item x="553"/>
        <item x="3684"/>
        <item x="2305"/>
        <item x="150"/>
        <item x="1843"/>
        <item x="1114"/>
        <item x="3310"/>
        <item x="3927"/>
        <item x="1036"/>
        <item x="2232"/>
        <item x="2772"/>
        <item x="459"/>
        <item x="3063"/>
        <item x="3233"/>
        <item x="4239"/>
        <item x="2957"/>
        <item x="3566"/>
        <item x="272"/>
        <item x="478"/>
        <item x="3042"/>
        <item x="3703"/>
        <item x="643"/>
        <item x="501"/>
        <item x="2344"/>
        <item x="2293"/>
        <item x="1885"/>
        <item x="1452"/>
        <item x="2870"/>
        <item x="2109"/>
        <item x="44"/>
        <item x="1374"/>
        <item x="1075"/>
        <item x="821"/>
        <item x="737"/>
        <item x="4217"/>
        <item x="1239"/>
        <item x="1454"/>
        <item x="3268"/>
        <item x="1041"/>
        <item x="920"/>
        <item x="2795"/>
        <item x="3623"/>
        <item x="689"/>
        <item x="3187"/>
        <item x="667"/>
        <item x="2594"/>
        <item x="2032"/>
        <item x="3272"/>
        <item x="1322"/>
        <item x="1477"/>
        <item x="4091"/>
        <item x="1523"/>
        <item x="984"/>
        <item x="1997"/>
        <item x="582"/>
        <item x="3999"/>
        <item x="531"/>
        <item x="646"/>
        <item x="2912"/>
        <item x="2848"/>
        <item x="2661"/>
        <item x="3435"/>
        <item x="1996"/>
        <item x="3726"/>
        <item x="494"/>
        <item x="3323"/>
        <item x="3408"/>
        <item x="2415"/>
        <item x="1796"/>
        <item x="2071"/>
        <item x="2131"/>
        <item x="1699"/>
        <item x="780"/>
        <item x="415"/>
        <item x="55"/>
        <item x="4067"/>
        <item x="1160"/>
        <item x="3113"/>
        <item x="688"/>
        <item x="433"/>
        <item x="480"/>
        <item x="3675"/>
        <item x="741"/>
        <item x="2857"/>
        <item x="4059"/>
        <item x="3913"/>
        <item x="3198"/>
        <item x="3840"/>
        <item x="1854"/>
        <item x="112"/>
        <item x="1474"/>
        <item x="2592"/>
        <item x="3985"/>
        <item x="2025"/>
        <item x="1955"/>
        <item x="1957"/>
        <item x="1920"/>
        <item x="3169"/>
        <item x="3549"/>
        <item x="4240"/>
        <item x="2969"/>
        <item x="2967"/>
        <item x="1178"/>
        <item x="4246"/>
        <item x="959"/>
        <item x="1779"/>
        <item x="183"/>
        <item x="3706"/>
        <item x="1966"/>
        <item x="2279"/>
        <item x="2285"/>
        <item x="1502"/>
        <item x="3844"/>
        <item x="538"/>
        <item x="1"/>
        <item x="3478"/>
        <item x="4062"/>
        <item x="2407"/>
        <item x="115"/>
        <item x="3785"/>
        <item x="3067"/>
        <item x="314"/>
        <item x="4099"/>
        <item x="1852"/>
        <item x="3969"/>
        <item x="632"/>
        <item x="3129"/>
        <item x="3564"/>
        <item x="510"/>
        <item x="2268"/>
        <item x="405"/>
        <item x="2163"/>
        <item x="4248"/>
        <item x="38"/>
        <item x="2796"/>
        <item x="3136"/>
        <item x="384"/>
        <item x="1273"/>
        <item x="1396"/>
        <item x="630"/>
        <item x="3367"/>
        <item x="1152"/>
        <item x="283"/>
        <item x="2199"/>
        <item x="120"/>
        <item x="1023"/>
        <item x="3320"/>
        <item x="3012"/>
        <item x="117"/>
        <item x="7"/>
        <item x="1642"/>
        <item x="4183"/>
        <item x="3672"/>
        <item x="2773"/>
        <item x="2006"/>
        <item x="2785"/>
        <item x="2522"/>
        <item x="2342"/>
        <item x="3053"/>
        <item x="370"/>
        <item x="3633"/>
        <item x="3213"/>
        <item x="3206"/>
        <item x="571"/>
        <item x="3265"/>
        <item x="2639"/>
        <item x="2298"/>
        <item x="2038"/>
        <item x="3725"/>
        <item x="2245"/>
        <item x="1778"/>
        <item x="1936"/>
        <item x="3681"/>
        <item x="446"/>
        <item x="2380"/>
        <item x="42"/>
        <item x="942"/>
        <item x="3287"/>
        <item x="2498"/>
        <item x="2078"/>
        <item x="2720"/>
        <item x="1886"/>
        <item x="1766"/>
        <item x="2652"/>
        <item x="3741"/>
        <item x="2890"/>
        <item x="4152"/>
        <item x="395"/>
        <item x="3161"/>
        <item x="1436"/>
        <item x="1691"/>
        <item x="2466"/>
        <item x="2318"/>
        <item x="4013"/>
        <item x="3611"/>
        <item x="1645"/>
        <item x="4200"/>
        <item x="3308"/>
        <item x="2738"/>
        <item x="2418"/>
        <item x="3518"/>
        <item x="2065"/>
        <item x="2284"/>
        <item x="1072"/>
        <item x="393"/>
        <item x="3381"/>
        <item x="3026"/>
        <item x="2369"/>
        <item x="3090"/>
        <item x="3965"/>
        <item x="2714"/>
        <item x="3151"/>
        <item x="3047"/>
        <item x="2586"/>
        <item x="651"/>
        <item x="2503"/>
        <item x="2378"/>
        <item x="3439"/>
        <item x="885"/>
        <item x="352"/>
        <item x="2313"/>
        <item x="1825"/>
        <item x="1525"/>
        <item x="4072"/>
        <item x="3014"/>
        <item x="3930"/>
        <item x="178"/>
        <item x="1762"/>
        <item x="2971"/>
        <item x="3314"/>
        <item x="3871"/>
        <item x="2908"/>
        <item x="2767"/>
        <item x="4008"/>
        <item x="3508"/>
        <item x="3612"/>
        <item x="3820"/>
        <item x="3142"/>
        <item x="491"/>
        <item x="4070"/>
        <item x="1402"/>
        <item x="3667"/>
        <item x="1145"/>
        <item x="4074"/>
        <item x="2880"/>
        <item x="3229"/>
        <item x="865"/>
        <item x="2409"/>
        <item x="2555"/>
        <item x="336"/>
        <item x="2903"/>
        <item x="1473"/>
        <item x="152"/>
        <item x="824"/>
        <item x="3846"/>
        <item x="3588"/>
        <item x="1259"/>
        <item x="2754"/>
        <item x="673"/>
        <item x="2513"/>
        <item x="2656"/>
        <item x="755"/>
        <item x="1633"/>
        <item x="3983"/>
        <item x="70"/>
        <item x="500"/>
        <item x="4114"/>
        <item x="2991"/>
        <item x="2881"/>
        <item x="2180"/>
        <item x="4110"/>
        <item x="3114"/>
        <item x="2530"/>
        <item x="3698"/>
        <item x="2191"/>
        <item x="62"/>
        <item x="378"/>
        <item x="1201"/>
        <item x="3878"/>
        <item x="3635"/>
        <item x="572"/>
        <item x="3529"/>
        <item x="4140"/>
        <item x="2535"/>
        <item x="3966"/>
        <item x="1086"/>
        <item x="3918"/>
        <item x="1600"/>
        <item x="2304"/>
        <item x="1536"/>
        <item x="2269"/>
        <item x="1419"/>
        <item x="3894"/>
        <item x="1511"/>
        <item x="486"/>
        <item x="1070"/>
        <item x="3602"/>
        <item x="2764"/>
        <item x="2945"/>
        <item x="2430"/>
        <item x="2644"/>
        <item x="2121"/>
        <item x="2337"/>
        <item x="2228"/>
        <item x="3802"/>
        <item x="2622"/>
        <item x="595"/>
        <item x="638"/>
        <item x="2521"/>
        <item x="3085"/>
        <item x="1879"/>
        <item x="404"/>
        <item x="1558"/>
        <item x="3964"/>
        <item x="462"/>
        <item x="633"/>
        <item x="2717"/>
        <item x="1729"/>
        <item x="3707"/>
        <item x="2272"/>
        <item x="3345"/>
        <item x="3020"/>
        <item x="4252"/>
        <item x="53"/>
        <item x="3016"/>
        <item x="3018"/>
        <item x="1063"/>
        <item x="3469"/>
        <item x="2683"/>
        <item x="2547"/>
        <item x="3620"/>
        <item x="250"/>
        <item x="1219"/>
        <item x="287"/>
        <item x="2092"/>
        <item x="3245"/>
        <item x="4220"/>
        <item x="3702"/>
        <item x="1170"/>
        <item x="3530"/>
        <item x="996"/>
        <item x="758"/>
        <item x="1157"/>
        <item x="3378"/>
        <item x="2126"/>
        <item x="3006"/>
        <item x="1643"/>
        <item x="1540"/>
        <item x="182"/>
        <item x="1846"/>
        <item x="3819"/>
        <item x="2200"/>
        <item x="3797"/>
        <item x="3110"/>
        <item x="3625"/>
        <item x="525"/>
        <item x="2082"/>
        <item x="516"/>
        <item x="307"/>
        <item x="401"/>
        <item x="1702"/>
        <item x="4197"/>
        <item x="279"/>
        <item x="3940"/>
        <item x="2341"/>
        <item x="43"/>
        <item x="3311"/>
        <item x="1784"/>
        <item x="4063"/>
        <item x="3385"/>
        <item x="2003"/>
        <item x="1499"/>
        <item x="1379"/>
        <item x="1111"/>
        <item x="108"/>
        <item x="1774"/>
        <item x="3900"/>
        <item x="262"/>
        <item x="176"/>
        <item x="1667"/>
        <item x="192"/>
        <item x="955"/>
        <item x="1860"/>
        <item x="424"/>
        <item x="838"/>
        <item x="2375"/>
        <item x="2671"/>
        <item x="1234"/>
        <item x="4047"/>
        <item x="1071"/>
        <item x="2972"/>
        <item x="2401"/>
        <item x="3716"/>
        <item x="1210"/>
        <item x="993"/>
        <item x="1281"/>
        <item x="1581"/>
        <item x="3547"/>
        <item x="685"/>
        <item x="833"/>
        <item x="1326"/>
        <item x="2784"/>
        <item x="562"/>
        <item x="2106"/>
        <item x="2511"/>
        <item x="896"/>
        <item x="591"/>
        <item x="4095"/>
        <item x="174"/>
        <item x="1159"/>
        <item x="2740"/>
        <item x="1187"/>
        <item x="3540"/>
        <item x="729"/>
        <item x="1838"/>
        <item x="4232"/>
        <item x="3337"/>
        <item x="2308"/>
        <item x="1868"/>
        <item x="3379"/>
        <item x="4054"/>
        <item x="708"/>
        <item x="1701"/>
        <item x="3065"/>
        <item x="1566"/>
        <item x="1207"/>
        <item x="2036"/>
        <item x="4106"/>
        <item x="1921"/>
        <item x="47"/>
        <item x="3279"/>
        <item x="1464"/>
        <item x="1206"/>
        <item x="1267"/>
        <item x="2820"/>
        <item x="428"/>
        <item x="2238"/>
        <item x="784"/>
        <item x="3758"/>
        <item x="3099"/>
        <item x="3860"/>
        <item x="2907"/>
        <item x="682"/>
        <item x="412"/>
        <item x="1877"/>
        <item x="1466"/>
        <item x="3118"/>
        <item x="2183"/>
        <item x="4163"/>
        <item x="3364"/>
        <item x="675"/>
        <item x="3962"/>
        <item x="1314"/>
        <item x="1257"/>
        <item x="1324"/>
        <item x="2060"/>
        <item x="2707"/>
        <item x="2781"/>
        <item x="2041"/>
        <item x="808"/>
        <item x="3809"/>
        <item x="637"/>
        <item x="3483"/>
        <item x="4096"/>
        <item x="1907"/>
        <item x="3603"/>
        <item x="1289"/>
        <item x="3507"/>
        <item x="2663"/>
        <item x="1389"/>
        <item x="3189"/>
        <item x="1191"/>
        <item x="3920"/>
        <item x="2744"/>
        <item x="1888"/>
        <item x="3947"/>
        <item x="606"/>
        <item x="3968"/>
        <item x="513"/>
        <item x="1626"/>
        <item x="3537"/>
        <item x="293"/>
        <item x="219"/>
        <item x="1676"/>
        <item x="374"/>
        <item x="1014"/>
        <item x="2571"/>
        <item x="2402"/>
        <item x="2023"/>
        <item x="410"/>
        <item x="15"/>
        <item x="546"/>
        <item x="4130"/>
        <item x="3194"/>
        <item x="4014"/>
        <item x="3107"/>
        <item x="1547"/>
        <item x="2527"/>
        <item x="2529"/>
        <item x="1356"/>
        <item x="785"/>
        <item x="3869"/>
        <item x="1007"/>
        <item x="273"/>
        <item x="1026"/>
        <item x="3238"/>
        <item x="158"/>
        <item x="656"/>
        <item x="499"/>
        <item x="3482"/>
        <item x="3665"/>
        <item x="2168"/>
        <item x="2678"/>
        <item x="3735"/>
        <item x="318"/>
        <item x="521"/>
        <item x="2821"/>
        <item x="1757"/>
        <item x="1305"/>
        <item x="1067"/>
        <item x="1693"/>
        <item x="684"/>
        <item x="2873"/>
        <item x="3236"/>
        <item x="438"/>
        <item x="456"/>
        <item x="56"/>
        <item x="1929"/>
        <item x="1908"/>
        <item x="2014"/>
        <item x="3201"/>
        <item x="4149"/>
        <item x="4211"/>
        <item x="2447"/>
        <item x="980"/>
        <item x="2579"/>
        <item x="444"/>
        <item x="2819"/>
        <item x="143"/>
        <item x="2320"/>
        <item x="3235"/>
        <item x="1512"/>
        <item x="85"/>
        <item x="4244"/>
        <item x="1038"/>
        <item x="3535"/>
        <item x="2741"/>
        <item x="1101"/>
        <item x="813"/>
        <item x="324"/>
        <item x="1669"/>
        <item x="1620"/>
        <item x="367"/>
        <item x="1737"/>
        <item x="3313"/>
        <item x="2755"/>
        <item x="2070"/>
        <item x="938"/>
        <item x="1756"/>
        <item x="2314"/>
        <item x="3961"/>
        <item x="1405"/>
        <item x="2889"/>
        <item x="644"/>
        <item x="3605"/>
        <item x="2688"/>
        <item x="2478"/>
        <item x="2612"/>
        <item x="3574"/>
        <item x="2271"/>
        <item x="4031"/>
        <item x="902"/>
        <item x="3931"/>
        <item x="3862"/>
        <item x="3252"/>
        <item x="3172"/>
        <item x="1656"/>
        <item x="2922"/>
        <item x="4236"/>
        <item x="1258"/>
        <item x="4073"/>
        <item x="2442"/>
        <item x="820"/>
        <item x="1420"/>
        <item x="3390"/>
        <item x="817"/>
        <item x="2963"/>
        <item x="3132"/>
        <item x="956"/>
        <item x="1227"/>
        <item x="1377"/>
        <item x="3050"/>
        <item x="2008"/>
        <item x="1531"/>
        <item x="567"/>
        <item x="292"/>
        <item x="3431"/>
        <item x="1530"/>
        <item x="1893"/>
        <item x="64"/>
        <item x="2339"/>
        <item x="3144"/>
        <item x="3041"/>
        <item x="1025"/>
        <item x="2658"/>
        <item x="2169"/>
        <item x="2064"/>
        <item x="1215"/>
        <item x="563"/>
        <item x="1001"/>
        <item x="3306"/>
        <item x="3087"/>
        <item x="2390"/>
        <item x="3971"/>
        <item x="3774"/>
        <item x="358"/>
        <item x="1923"/>
        <item x="1189"/>
        <item x="3467"/>
        <item x="1378"/>
        <item x="3866"/>
        <item x="3384"/>
        <item x="369"/>
        <item x="1432"/>
        <item x="2192"/>
        <item x="2206"/>
        <item x="733"/>
        <item x="3155"/>
        <item x="4057"/>
        <item x="3302"/>
        <item x="1618"/>
        <item x="3548"/>
        <item x="3037"/>
        <item x="2196"/>
        <item x="1890"/>
        <item x="311"/>
        <item x="3723"/>
        <item x="420"/>
        <item x="205"/>
        <item x="8"/>
        <item x="2938"/>
        <item x="316"/>
        <item x="2302"/>
        <item x="559"/>
        <item x="1573"/>
        <item x="2923"/>
        <item x="515"/>
        <item x="849"/>
        <item x="2539"/>
        <item x="1327"/>
        <item x="2854"/>
        <item x="663"/>
        <item x="177"/>
        <item x="3884"/>
        <item x="676"/>
        <item x="3879"/>
        <item x="3433"/>
        <item x="930"/>
        <item x="2964"/>
        <item x="2906"/>
        <item x="994"/>
        <item x="194"/>
        <item x="3594"/>
        <item x="1117"/>
        <item x="2869"/>
        <item x="1651"/>
        <item x="1705"/>
        <item x="2256"/>
        <item x="1467"/>
        <item x="3456"/>
        <item x="2020"/>
        <item x="365"/>
        <item x="3811"/>
        <item x="190"/>
        <item x="3497"/>
        <item x="803"/>
        <item x="212"/>
        <item x="3243"/>
        <item x="3402"/>
        <item x="2404"/>
        <item x="2726"/>
        <item x="1501"/>
        <item x="1278"/>
        <item x="2849"/>
        <item x="2088"/>
        <item x="2655"/>
        <item x="2368"/>
        <item x="1686"/>
        <item x="2520"/>
        <item x="3156"/>
        <item x="1205"/>
        <item x="3174"/>
        <item x="135"/>
        <item x="1153"/>
        <item x="3069"/>
        <item x="2884"/>
        <item x="3413"/>
        <item x="721"/>
        <item x="3998"/>
        <item x="2776"/>
        <item x="2046"/>
        <item x="2104"/>
        <item x="3031"/>
        <item x="1351"/>
        <item x="1123"/>
        <item x="148"/>
        <item x="2917"/>
        <item x="3409"/>
        <item x="403"/>
        <item x="894"/>
        <item x="1638"/>
        <item x="25"/>
        <item x="2626"/>
        <item x="295"/>
        <item x="4116"/>
        <item x="1031"/>
        <item x="1468"/>
        <item x="451"/>
        <item x="950"/>
        <item x="551"/>
        <item x="1113"/>
        <item x="4087"/>
        <item x="2383"/>
        <item x="4121"/>
        <item x="1517"/>
        <item x="2540"/>
        <item x="3055"/>
        <item x="2653"/>
        <item x="1767"/>
        <item x="3396"/>
        <item x="3009"/>
        <item x="655"/>
        <item x="2669"/>
        <item x="3503"/>
        <item x="349"/>
        <item x="2416"/>
        <item x="1746"/>
        <item x="1495"/>
        <item x="2193"/>
        <item x="2184"/>
        <item x="2229"/>
        <item x="2009"/>
        <item x="1991"/>
        <item x="691"/>
        <item x="594"/>
        <item x="2575"/>
        <item x="1291"/>
        <item x="1661"/>
        <item x="2801"/>
        <item x="3130"/>
        <item x="2392"/>
        <item x="299"/>
        <item x="2818"/>
        <item x="3517"/>
        <item x="3994"/>
        <item x="3476"/>
        <item x="642"/>
        <item x="1196"/>
        <item x="3845"/>
        <item x="3979"/>
        <item x="3072"/>
        <item x="2123"/>
        <item x="3097"/>
        <item x="1338"/>
        <item x="3017"/>
        <item x="2310"/>
        <item x="1065"/>
        <item x="1493"/>
        <item x="1083"/>
        <item x="13"/>
        <item x="3184"/>
        <item x="1089"/>
        <item x="1611"/>
        <item x="3490"/>
        <item x="775"/>
        <item x="2399"/>
        <item x="3264"/>
        <item x="3167"/>
        <item x="3446"/>
        <item x="1104"/>
        <item x="445"/>
        <item x="3140"/>
        <item x="1988"/>
        <item x="4227"/>
        <item x="3989"/>
        <item x="3559"/>
        <item x="3181"/>
        <item x="586"/>
        <item x="3061"/>
        <item x="3761"/>
        <item x="3096"/>
        <item x="3309"/>
        <item x="3885"/>
        <item x="3831"/>
        <item x="3546"/>
        <item x="1543"/>
        <item x="528"/>
        <item x="1858"/>
        <item x="4012"/>
        <item x="3200"/>
        <item x="1442"/>
        <item x="2045"/>
        <item x="238"/>
        <item x="3692"/>
        <item x="4249"/>
        <item x="3470"/>
        <item x="1655"/>
        <item x="2637"/>
        <item x="1053"/>
        <item x="1559"/>
        <item x="3995"/>
        <item x="2459"/>
        <item x="2290"/>
        <item x="1283"/>
        <item x="2724"/>
        <item x="2165"/>
        <item x="1711"/>
        <item x="732"/>
        <item x="2687"/>
        <item x="3254"/>
        <item x="1388"/>
        <item x="1818"/>
        <item x="662"/>
        <item x="1827"/>
        <item x="2381"/>
        <item x="1938"/>
        <item x="1916"/>
        <item x="3112"/>
        <item x="1675"/>
        <item x="3573"/>
        <item x="2559"/>
        <item x="2138"/>
        <item x="235"/>
        <item x="1182"/>
        <item x="1193"/>
        <item x="1564"/>
        <item x="3143"/>
        <item x="3778"/>
        <item x="3727"/>
        <item x="1169"/>
        <item x="1863"/>
        <item x="184"/>
        <item x="1030"/>
        <item x="2602"/>
        <item x="141"/>
        <item x="889"/>
        <item x="848"/>
        <item x="3056"/>
        <item x="170"/>
        <item x="2667"/>
        <item x="527"/>
        <item x="1391"/>
        <item x="1341"/>
        <item x="1028"/>
        <item x="377"/>
        <item x="49"/>
        <item x="3389"/>
        <item x="1984"/>
        <item x="1339"/>
        <item x="3261"/>
        <item x="3175"/>
        <item x="626"/>
        <item x="230"/>
        <item x="3711"/>
        <item x="2040"/>
        <item x="3425"/>
        <item x="1004"/>
        <item x="3708"/>
        <item x="1151"/>
        <item x="220"/>
        <item x="3232"/>
        <item x="3033"/>
        <item x="1864"/>
        <item x="4225"/>
        <item x="1163"/>
        <item x="4161"/>
        <item x="706"/>
        <item x="1455"/>
        <item x="3193"/>
        <item x="3079"/>
        <item x="1707"/>
        <item x="3777"/>
        <item x="829"/>
        <item x="1253"/>
        <item x="714"/>
        <item x="4131"/>
        <item x="2437"/>
        <item x="1181"/>
        <item x="2677"/>
        <item x="3127"/>
        <item x="1855"/>
        <item x="648"/>
        <item x="2929"/>
        <item x="2837"/>
        <item x="1357"/>
        <item x="2491"/>
        <item x="2698"/>
        <item x="4058"/>
        <item x="2190"/>
        <item x="3712"/>
        <item x="1787"/>
        <item x="3495"/>
        <item x="846"/>
        <item x="862"/>
        <item x="1350"/>
        <item x="1029"/>
        <item x="41"/>
        <item x="1195"/>
        <item x="3349"/>
        <item x="413"/>
        <item x="2164"/>
        <item x="2456"/>
        <item x="3393"/>
        <item x="309"/>
        <item x="800"/>
        <item x="3449"/>
        <item x="2175"/>
        <item x="1433"/>
        <item x="851"/>
        <item x="2616"/>
        <item x="4080"/>
        <item x="18"/>
        <item x="2083"/>
        <item x="526"/>
        <item x="1311"/>
        <item x="166"/>
        <item x="3634"/>
        <item x="394"/>
        <item x="350"/>
        <item x="161"/>
        <item x="3922"/>
        <item x="83"/>
        <item x="549"/>
        <item x="3618"/>
        <item x="4138"/>
        <item x="1294"/>
        <item x="1994"/>
        <item x="3861"/>
        <item x="1670"/>
        <item x="710"/>
        <item x="1736"/>
        <item x="719"/>
        <item x="868"/>
        <item x="3259"/>
        <item x="1050"/>
        <item x="1800"/>
        <item x="2002"/>
        <item x="2943"/>
        <item x="2500"/>
        <item x="2089"/>
        <item x="1625"/>
        <item x="472"/>
        <item x="1628"/>
        <item x="1652"/>
        <item x="986"/>
        <item x="1949"/>
        <item x="3601"/>
        <item x="1366"/>
        <item x="835"/>
        <item x="3426"/>
        <item x="54"/>
        <item x="621"/>
        <item x="3580"/>
        <item x="1811"/>
        <item x="2367"/>
        <item x="3575"/>
        <item x="1068"/>
        <item x="3986"/>
        <item x="2205"/>
        <item x="2904"/>
        <item x="961"/>
        <item x="1095"/>
        <item x="2254"/>
        <item x="3077"/>
        <item x="2162"/>
        <item x="3458"/>
        <item x="310"/>
        <item x="414"/>
        <item x="2609"/>
        <item x="1118"/>
        <item x="1641"/>
        <item x="422"/>
        <item x="2834"/>
        <item x="3044"/>
        <item x="575"/>
        <item x="3434"/>
        <item x="1582"/>
        <item x="4009"/>
        <item x="3680"/>
        <item x="345"/>
        <item x="1980"/>
        <item x="432"/>
        <item x="900"/>
        <item x="2782"/>
        <item x="1549"/>
        <item x="1271"/>
        <item x="3963"/>
        <item x="3521"/>
        <item x="453"/>
        <item x="75"/>
        <item x="3004"/>
        <item x="3717"/>
        <item x="2829"/>
        <item x="3048"/>
        <item x="2444"/>
        <item x="1365"/>
        <item x="3022"/>
        <item x="496"/>
        <item x="1588"/>
        <item x="1235"/>
        <item x="353"/>
        <item x="191"/>
        <item x="260"/>
        <item x="79"/>
        <item x="3658"/>
        <item x="4032"/>
        <item x="1097"/>
        <item x="3102"/>
        <item x="3617"/>
        <item x="2531"/>
        <item x="1709"/>
        <item x="3101"/>
        <item x="3780"/>
        <item x="2597"/>
        <item x="3106"/>
        <item x="1897"/>
        <item x="3936"/>
        <item x="1567"/>
        <item x="878"/>
        <item x="2855"/>
        <item x="2050"/>
        <item x="2959"/>
        <item x="3054"/>
        <item x="222"/>
        <item x="3351"/>
        <item x="373"/>
        <item x="418"/>
        <item x="1333"/>
        <item x="3496"/>
        <item x="2524"/>
        <item x="1794"/>
        <item x="3836"/>
        <item x="3856"/>
        <item x="3949"/>
        <item x="339"/>
        <item x="2495"/>
        <item x="440"/>
        <item x="3344"/>
        <item x="1340"/>
        <item x="1961"/>
        <item x="4242"/>
        <item x="1715"/>
        <item x="4195"/>
        <item x="3005"/>
        <item x="1906"/>
        <item x="1703"/>
        <item x="3859"/>
        <item x="2081"/>
        <item x="5"/>
        <item x="3796"/>
        <item x="2739"/>
        <item x="2236"/>
        <item x="1700"/>
        <item x="3366"/>
        <item x="3253"/>
        <item x="2624"/>
        <item x="2813"/>
        <item x="2288"/>
        <item x="1721"/>
        <item x="2827"/>
        <item x="2630"/>
        <item x="355"/>
        <item x="244"/>
        <item x="99"/>
        <item x="2015"/>
        <item x="1608"/>
        <item x="2750"/>
        <item x="3505"/>
        <item x="1969"/>
        <item x="1849"/>
        <item x="3074"/>
        <item x="3870"/>
        <item x="133"/>
        <item x="1073"/>
        <item x="4213"/>
        <item x="881"/>
        <item x="577"/>
        <item x="1218"/>
        <item x="3721"/>
        <item x="3683"/>
        <item x="3952"/>
        <item x="3051"/>
        <item x="346"/>
        <item x="2251"/>
        <item x="335"/>
        <item x="1862"/>
        <item x="2079"/>
        <item x="2932"/>
        <item x="794"/>
        <item x="1621"/>
        <item x="1039"/>
        <item x="2366"/>
        <item x="1831"/>
        <item x="683"/>
        <item x="34"/>
        <item x="2423"/>
        <item x="1870"/>
        <item x="4223"/>
        <item x="2354"/>
        <item x="3178"/>
        <item x="2978"/>
        <item x="1687"/>
        <item x="1361"/>
        <item x="469"/>
        <item x="1724"/>
        <item x="3814"/>
        <item x="2706"/>
        <item x="3829"/>
        <item x="2461"/>
        <item x="247"/>
        <item x="2537"/>
        <item x="805"/>
        <item x="3880"/>
        <item x="4202"/>
        <item x="2235"/>
        <item x="2840"/>
        <item x="2574"/>
        <item x="1728"/>
        <item x="1797"/>
        <item x="1121"/>
        <item x="1801"/>
        <item x="2736"/>
        <item x="3045"/>
        <item x="2646"/>
        <item x="1024"/>
        <item x="1120"/>
        <item x="2979"/>
        <item x="3375"/>
        <item x="2051"/>
        <item x="4192"/>
        <item x="156"/>
        <item x="2420"/>
        <item x="543"/>
        <item x="100"/>
        <item x="1476"/>
        <item x="1224"/>
        <item x="1016"/>
        <item x="3773"/>
        <item x="1790"/>
        <item x="3677"/>
        <item x="1861"/>
        <item x="1546"/>
        <item x="2247"/>
        <item x="939"/>
        <item x="1498"/>
        <item x="590"/>
        <item x="2752"/>
        <item x="2458"/>
        <item x="111"/>
        <item x="2001"/>
        <item x="1918"/>
        <item x="1932"/>
        <item x="1824"/>
        <item x="3230"/>
        <item x="2213"/>
        <item x="2506"/>
        <item x="408"/>
        <item x="2931"/>
        <item x="2363"/>
        <item x="2699"/>
        <item x="290"/>
        <item x="2277"/>
        <item x="2397"/>
        <item x="59"/>
        <item x="4021"/>
        <item x="650"/>
        <item x="31"/>
        <item x="2749"/>
        <item x="532"/>
        <item x="304"/>
        <item x="1520"/>
        <item x="2858"/>
        <item x="1759"/>
        <item x="2689"/>
        <item x="2768"/>
        <item x="1741"/>
        <item x="2322"/>
        <item x="2323"/>
        <item x="2851"/>
        <item x="14"/>
        <item x="2598"/>
        <item x="4100"/>
        <item x="3705"/>
        <item x="3228"/>
        <item x="2815"/>
        <item x="2153"/>
        <item x="1370"/>
        <item x="52"/>
        <item x="1630"/>
        <item x="167"/>
        <item x="3024"/>
        <item x="1576"/>
        <item x="2405"/>
        <item x="3875"/>
        <item x="3316"/>
        <item x="2680"/>
        <item x="3160"/>
        <item x="1044"/>
        <item x="671"/>
        <item x="2632"/>
        <item x="2886"/>
        <item x="2331"/>
        <item x="1296"/>
        <item x="702"/>
        <item x="941"/>
        <item x="3984"/>
        <item x="4109"/>
        <item x="90"/>
        <item x="3813"/>
        <item x="3950"/>
        <item x="3690"/>
        <item x="4199"/>
        <item x="340"/>
        <item x="2934"/>
        <item x="3713"/>
        <item x="3743"/>
        <item x="2364"/>
        <item x="3865"/>
        <item x="3509"/>
        <item x="3369"/>
        <item x="449"/>
        <item x="756"/>
        <item x="3678"/>
        <item x="3842"/>
        <item x="3938"/>
        <item x="2103"/>
        <item x="1421"/>
        <item x="620"/>
        <item x="3105"/>
        <item x="2144"/>
        <item x="1398"/>
        <item x="4134"/>
        <item x="1500"/>
        <item x="2518"/>
        <item x="20"/>
        <item x="4206"/>
        <item x="3598"/>
        <item x="3569"/>
        <item x="3790"/>
        <item x="1718"/>
        <item x="3443"/>
        <item x="1139"/>
        <item x="3804"/>
        <item x="1998"/>
        <item x="722"/>
        <item x="1360"/>
        <item x="3901"/>
        <item x="2296"/>
        <item x="1692"/>
        <item x="2985"/>
        <item x="4024"/>
        <item x="68"/>
        <item x="142"/>
        <item x="427"/>
        <item x="3996"/>
        <item x="134"/>
        <item x="1901"/>
        <item x="1832"/>
        <item x="2718"/>
        <item x="709"/>
        <item x="441"/>
        <item x="388"/>
        <item x="2509"/>
        <item x="157"/>
        <item x="458"/>
        <item x="1146"/>
        <item x="1894"/>
        <item x="1513"/>
        <item x="2267"/>
        <item x="1951"/>
        <item x="3217"/>
        <item x="2635"/>
        <item x="3216"/>
        <item x="3849"/>
        <item x="308"/>
        <item x="1162"/>
        <item x="524"/>
        <item x="3091"/>
        <item x="953"/>
        <item x="3414"/>
        <item x="660"/>
        <item x="3541"/>
        <item x="1609"/>
        <item x="2875"/>
        <item x="983"/>
        <item x="2252"/>
        <item x="731"/>
        <item x="566"/>
        <item x="2800"/>
        <item x="3416"/>
        <item x="2512"/>
        <item x="1475"/>
        <item x="270"/>
        <item x="2619"/>
        <item x="505"/>
        <item x="2297"/>
        <item x="1594"/>
        <item x="2102"/>
        <item x="2449"/>
        <item x="3377"/>
        <item x="1424"/>
        <item x="3957"/>
        <item x="1033"/>
        <item x="3125"/>
        <item x="2315"/>
        <item x="1593"/>
        <item x="2067"/>
        <item x="893"/>
        <item x="2994"/>
        <item x="3583"/>
        <item x="3185"/>
        <item x="3551"/>
        <item x="2666"/>
        <item x="12"/>
        <item x="255"/>
        <item x="2587"/>
        <item x="3523"/>
        <item x="3902"/>
        <item x="1805"/>
        <item x="3606"/>
        <item x="2650"/>
        <item x="2027"/>
        <item x="1427"/>
        <item x="1935"/>
        <item x="3771"/>
        <item x="3498"/>
        <item x="4137"/>
        <item x="3356"/>
        <item x="1944"/>
        <item x="1285"/>
        <item x="2049"/>
        <item x="2179"/>
        <item x="3887"/>
        <item x="529"/>
        <item x="2960"/>
        <item x="1648"/>
        <item x="2220"/>
        <item x="46"/>
        <item x="2712"/>
        <item x="1173"/>
        <item x="1822"/>
        <item x="2125"/>
        <item x="3331"/>
        <item x="2291"/>
        <item x="483"/>
        <item x="2053"/>
        <item x="2462"/>
        <item x="3977"/>
        <item x="3391"/>
        <item x="690"/>
        <item x="3558"/>
        <item x="2588"/>
        <item x="1607"/>
        <item x="1783"/>
        <item x="280"/>
        <item x="2460"/>
        <item x="3909"/>
        <item x="2948"/>
        <item x="1518"/>
        <item x="1802"/>
        <item x="619"/>
        <item x="4029"/>
        <item x="4034"/>
        <item x="3475"/>
        <item x="547"/>
        <item x="2654"/>
        <item x="479"/>
        <item x="3176"/>
        <item x="3579"/>
        <item x="982"/>
        <item x="3543"/>
        <item x="3325"/>
        <item x="949"/>
        <item x="1027"/>
        <item x="464"/>
        <item x="788"/>
        <item x="1882"/>
        <item x="2573"/>
        <item x="4231"/>
        <item x="2289"/>
        <item x="3720"/>
        <item x="3075"/>
        <item x="2136"/>
        <item x="3239"/>
        <item x="1671"/>
        <item x="2896"/>
        <item x="3162"/>
        <item x="940"/>
        <item x="2255"/>
        <item x="2259"/>
        <item x="1900"/>
        <item x="1666"/>
        <item x="2181"/>
        <item x="2370"/>
        <item x="1302"/>
        <item x="1857"/>
        <item x="2334"/>
        <item x="3410"/>
        <item x="2115"/>
        <item x="3395"/>
        <item x="1734"/>
        <item x="3407"/>
        <item x="1147"/>
        <item x="1591"/>
        <item x="125"/>
        <item x="1051"/>
        <item x="3164"/>
        <item x="1337"/>
        <item x="584"/>
        <item x="3687"/>
        <item x="165"/>
        <item x="4075"/>
        <item x="3283"/>
        <item x="1903"/>
        <item x="2809"/>
        <item x="3286"/>
        <item x="674"/>
        <item x="3715"/>
        <item x="1386"/>
        <item x="3076"/>
        <item x="1166"/>
        <item x="2544"/>
        <item x="3561"/>
        <item x="1610"/>
        <item x="4123"/>
        <item x="1418"/>
        <item x="144"/>
        <item x="2700"/>
        <item x="2039"/>
        <item x="2839"/>
        <item x="1134"/>
        <item x="2711"/>
        <item x="3805"/>
        <item x="869"/>
        <item x="4151"/>
        <item x="4201"/>
        <item x="2493"/>
        <item x="587"/>
        <item x="1183"/>
        <item x="1082"/>
        <item x="4181"/>
        <item x="1371"/>
        <item x="3027"/>
        <item x="110"/>
        <item x="221"/>
        <item x="2885"/>
        <item x="2361"/>
        <item x="2166"/>
        <item x="2059"/>
        <item x="3437"/>
        <item x="764"/>
        <item x="1156"/>
        <item x="4076"/>
        <item x="3614"/>
        <item x="4144"/>
        <item x="2751"/>
        <item x="2794"/>
        <item x="4129"/>
        <item x="3486"/>
        <item x="3043"/>
        <item x="3088"/>
        <item x="2607"/>
        <item x="173"/>
        <item x="396"/>
        <item x="2189"/>
        <item x="2468"/>
        <item x="328"/>
        <item x="1985"/>
        <item x="246"/>
        <item x="509"/>
        <item x="1925"/>
        <item x="1116"/>
        <item x="1911"/>
        <item x="2451"/>
        <item x="617"/>
        <item x="2553"/>
        <item x="1753"/>
        <item x="2214"/>
        <item x="3685"/>
        <item x="1174"/>
        <item x="1750"/>
        <item x="3750"/>
        <item x="613"/>
        <item x="3651"/>
        <item x="3975"/>
        <item x="1208"/>
        <item x="807"/>
        <item x="3757"/>
        <item x="2860"/>
        <item x="450"/>
        <item x="16"/>
        <item x="640"/>
        <item x="1552"/>
        <item x="1387"/>
        <item x="1385"/>
        <item x="1438"/>
        <item x="1106"/>
        <item x="3215"/>
        <item x="1690"/>
        <item x="1107"/>
        <item x="799"/>
        <item x="929"/>
        <item x="778"/>
        <item x="1887"/>
        <item x="187"/>
        <item x="2202"/>
        <item x="3387"/>
        <item x="1583"/>
        <item x="3370"/>
        <item x="888"/>
        <item x="169"/>
        <item x="3812"/>
        <item x="3776"/>
        <item x="995"/>
        <item x="999"/>
        <item x="3892"/>
        <item x="17"/>
        <item x="544"/>
        <item x="1194"/>
        <item x="1979"/>
        <item x="3319"/>
        <item x="1909"/>
        <item x="209"/>
        <item x="2748"/>
        <item x="1679"/>
        <item x="3121"/>
        <item x="1320"/>
        <item x="2937"/>
        <item x="3867"/>
        <item x="3534"/>
        <item x="3438"/>
        <item x="2133"/>
        <item x="711"/>
        <item x="2388"/>
        <item x="4023"/>
        <item x="2077"/>
        <item x="2382"/>
        <item x="664"/>
        <item x="1334"/>
        <item x="1814"/>
        <item x="3848"/>
        <item x="2618"/>
        <item x="61"/>
        <item x="35"/>
        <item x="3289"/>
        <item x="679"/>
        <item x="616"/>
        <item x="1230"/>
        <item x="853"/>
        <item x="725"/>
        <item x="2351"/>
        <item x="3149"/>
        <item x="1331"/>
        <item x="163"/>
        <item x="2097"/>
        <item x="1373"/>
        <item x="1131"/>
        <item x="933"/>
        <item x="3565"/>
        <item x="2172"/>
        <item x="366"/>
        <item x="1902"/>
        <item x="98"/>
        <item x="2716"/>
        <item x="2098"/>
        <item x="3652"/>
        <item x="1359"/>
        <item x="3098"/>
        <item x="1561"/>
        <item x="498"/>
        <item x="1754"/>
        <item x="2583"/>
        <item x="3237"/>
        <item x="2090"/>
        <item x="1202"/>
        <item x="4043"/>
        <item x="1764"/>
        <item x="3958"/>
        <item x="701"/>
        <item x="106"/>
        <item x="4045"/>
        <item x="1548"/>
        <item x="186"/>
        <item x="3249"/>
        <item x="592"/>
        <item x="4185"/>
        <item x="874"/>
        <item x="503"/>
        <item x="2861"/>
        <item x="3915"/>
        <item x="3133"/>
        <item x="1682"/>
        <item x="2488"/>
        <item x="2538"/>
        <item x="1323"/>
        <item x="416"/>
        <item x="3604"/>
        <item x="2747"/>
        <item x="45"/>
        <item x="2982"/>
        <item x="2410"/>
        <item x="1532"/>
        <item x="3839"/>
        <item x="2221"/>
        <item x="2891"/>
        <item x="2309"/>
        <item x="2505"/>
        <item x="3317"/>
        <item x="3670"/>
        <item x="1616"/>
        <item x="1914"/>
        <item x="3817"/>
        <item x="473"/>
        <item x="1677"/>
        <item x="1534"/>
        <item x="1274"/>
        <item x="2403"/>
        <item x="4089"/>
        <item x="4177"/>
        <item x="839"/>
        <item x="3532"/>
        <item x="909"/>
        <item x="2613"/>
        <item x="1965"/>
        <item x="2385"/>
        <item x="1409"/>
        <item x="2940"/>
        <item x="216"/>
        <item x="3826"/>
        <item x="928"/>
        <item x="1550"/>
        <item x="3430"/>
        <item x="1321"/>
        <item x="2686"/>
        <item x="623"/>
        <item x="1290"/>
        <item x="3029"/>
        <item x="1545"/>
        <item x="1484"/>
        <item x="962"/>
        <item x="3821"/>
        <item x="1717"/>
        <item x="463"/>
        <item x="3896"/>
        <item x="2204"/>
        <item x="2999"/>
        <item x="2823"/>
        <item x="2376"/>
        <item x="1672"/>
        <item x="1002"/>
        <item x="3360"/>
        <item x="251"/>
        <item x="3756"/>
        <item x="3560"/>
        <item x="1222"/>
        <item x="1943"/>
        <item x="1639"/>
        <item x="224"/>
        <item x="3452"/>
        <item x="3697"/>
        <item x="981"/>
        <item x="1383"/>
        <item x="2670"/>
        <item x="2185"/>
        <item x="1635"/>
        <item x="1657"/>
        <item x="884"/>
        <item x="3170"/>
        <item x="3980"/>
        <item x="3083"/>
        <item x="2856"/>
        <item x="322"/>
        <item x="2581"/>
        <item x="4229"/>
        <item x="3355"/>
        <item x="1865"/>
        <item x="2237"/>
        <item x="3709"/>
        <item x="3034"/>
        <item x="1376"/>
        <item x="3638"/>
        <item x="3357"/>
        <item x="2874"/>
        <item x="564"/>
        <item x="1088"/>
        <item x="2343"/>
        <item x="3755"/>
        <item x="3025"/>
        <item x="1112"/>
        <item x="859"/>
        <item x="3386"/>
        <item x="3787"/>
        <item x="2610"/>
        <item x="2910"/>
        <item x="2327"/>
        <item x="3973"/>
        <item x="1142"/>
        <item x="1637"/>
        <item x="2614"/>
        <item x="1989"/>
        <item x="1401"/>
        <item x="24"/>
        <item x="2623"/>
        <item x="3058"/>
        <item x="305"/>
        <item x="614"/>
        <item x="57"/>
        <item x="4105"/>
        <item x="1592"/>
        <item x="452"/>
        <item x="1563"/>
        <item x="1556"/>
        <item x="2921"/>
        <item x="2018"/>
        <item x="2471"/>
        <item x="1232"/>
        <item x="4036"/>
        <item x="860"/>
        <item x="2674"/>
        <item x="3032"/>
        <item x="257"/>
        <item x="1812"/>
        <item x="556"/>
        <item x="93"/>
        <item x="4098"/>
        <item x="1580"/>
        <item x="772"/>
        <item x="2980"/>
        <item x="3699"/>
        <item x="1061"/>
        <item x="2786"/>
        <item x="1099"/>
        <item x="1680"/>
        <item x="327"/>
        <item x="1504"/>
        <item x="2901"/>
        <item x="615"/>
        <item x="3669"/>
        <item x="1124"/>
        <item x="1579"/>
        <item x="946"/>
        <item x="3036"/>
        <item x="3898"/>
        <item x="827"/>
        <item x="2729"/>
        <item x="1425"/>
        <item x="2621"/>
        <item x="1000"/>
        <item x="2651"/>
        <item x="3128"/>
        <item x="1584"/>
        <item x="4028"/>
        <item x="1928"/>
        <item x="2941"/>
        <item x="2627"/>
        <item x="2005"/>
        <item x="1304"/>
        <item x="3417"/>
        <item x="2306"/>
        <item x="3400"/>
        <item x="1819"/>
        <item x="3303"/>
        <item x="1781"/>
        <item x="2879"/>
        <item x="2434"/>
        <item x="1948"/>
        <item x="2365"/>
        <item x="1478"/>
        <item x="391"/>
        <item x="4007"/>
        <item x="3165"/>
        <item x="1021"/>
        <item x="3784"/>
        <item x="1410"/>
        <item x="3477"/>
        <item x="3852"/>
        <item x="1844"/>
        <item x="789"/>
        <item x="2216"/>
        <item x="1562"/>
        <item x="3607"/>
        <item x="2457"/>
        <item x="945"/>
        <item x="694"/>
        <item x="1527"/>
        <item x="2411"/>
        <item x="1522"/>
        <item x="3934"/>
        <item x="1851"/>
        <item x="2802"/>
        <item x="635"/>
        <item x="1109"/>
        <item x="2312"/>
        <item x="1399"/>
        <item x="3798"/>
        <item x="4079"/>
        <item x="199"/>
        <item x="985"/>
        <item x="2243"/>
        <item x="2438"/>
        <item x="1011"/>
        <item x="379"/>
        <item x="2625"/>
        <item x="3135"/>
        <item x="2504"/>
        <item x="2898"/>
        <item x="2838"/>
        <item x="2510"/>
        <item x="2563"/>
        <item x="3656"/>
        <item x="1937"/>
        <item x="4040"/>
        <item x="511"/>
        <item x="3451"/>
        <item x="2063"/>
        <item x="3626"/>
        <item x="2526"/>
        <item x="2507"/>
        <item x="1049"/>
        <item x="276"/>
        <item x="1248"/>
        <item x="1292"/>
        <item x="4082"/>
        <item x="2281"/>
        <item x="210"/>
        <item x="3803"/>
        <item x="783"/>
        <item x="3382"/>
        <item x="2576"/>
        <item x="97"/>
        <item x="720"/>
        <item x="2147"/>
        <item x="598"/>
        <item x="4126"/>
        <item x="3258"/>
        <item x="1508"/>
        <item x="2695"/>
        <item x="3246"/>
        <item x="1347"/>
        <item x="3737"/>
        <item x="892"/>
        <item x="239"/>
        <item x="3578"/>
        <item x="4162"/>
        <item x="847"/>
        <item x="3250"/>
        <item x="678"/>
        <item x="3991"/>
        <item x="2242"/>
        <item x="3954"/>
        <item x="3247"/>
        <item x="960"/>
        <item x="3353"/>
        <item x="925"/>
        <item x="1417"/>
        <item x="3951"/>
        <item x="306"/>
        <item x="565"/>
        <item x="2638"/>
        <item x="2806"/>
        <item x="1282"/>
        <item x="3153"/>
        <item x="3394"/>
        <item x="1725"/>
        <item x="2086"/>
        <item x="2450"/>
        <item x="2842"/>
        <item x="3772"/>
        <item x="3504"/>
        <item x="3479"/>
        <item x="1188"/>
        <item x="4139"/>
        <item x="3263"/>
        <item x="4182"/>
        <item x="3392"/>
        <item x="4210"/>
        <item x="3987"/>
        <item x="1663"/>
        <item x="497"/>
        <item x="4124"/>
        <item x="857"/>
        <item x="1755"/>
        <item x="3513"/>
        <item x="74"/>
        <item x="3070"/>
        <item x="4083"/>
        <item x="263"/>
        <item x="3312"/>
        <item x="2371"/>
        <item x="4228"/>
        <item x="2759"/>
        <item x="1368"/>
        <item x="3401"/>
        <item x="3653"/>
        <item x="796"/>
        <item x="2528"/>
        <item x="371"/>
        <item x="4173"/>
        <item x="3284"/>
        <item x="880"/>
        <item x="1463"/>
        <item x="2021"/>
        <item x="201"/>
        <item x="1999"/>
        <item x="3081"/>
        <item x="1434"/>
        <item x="4077"/>
        <item x="277"/>
        <item x="3538"/>
        <item x="975"/>
        <item x="457"/>
        <item x="3485"/>
        <item x="4127"/>
        <item x="2292"/>
        <item x="3248"/>
        <item x="2246"/>
        <item x="3445"/>
        <item x="2042"/>
        <item x="2355"/>
        <item x="707"/>
        <item x="1443"/>
        <item x="730"/>
        <item x="1066"/>
        <item x="665"/>
        <item x="1674"/>
        <item x="3341"/>
        <item x="3084"/>
        <item x="1395"/>
        <item x="2316"/>
        <item x="777"/>
        <item x="971"/>
        <item x="2226"/>
        <item x="1450"/>
        <item x="3154"/>
        <item x="2197"/>
        <item x="2517"/>
        <item x="2093"/>
        <item x="1867"/>
        <item x="3646"/>
        <item x="317"/>
        <item x="2847"/>
        <item x="2266"/>
        <item x="4128"/>
        <item x="2629"/>
        <item x="3330"/>
        <item x="2725"/>
        <item x="2037"/>
        <item x="897"/>
        <item x="1158"/>
        <item x="3632"/>
        <item x="1287"/>
        <item x="3872"/>
        <item x="602"/>
        <item x="1785"/>
        <item x="2303"/>
        <item x="2099"/>
        <item x="2467"/>
        <item x="2248"/>
        <item x="779"/>
        <item x="3531"/>
        <item x="3582"/>
        <item x="743"/>
        <item x="2966"/>
        <item x="1284"/>
        <item x="2215"/>
        <item x="2811"/>
        <item x="736"/>
        <item x="2983"/>
        <item x="2391"/>
        <item x="2727"/>
        <item x="3700"/>
        <item x="2722"/>
        <item x="329"/>
        <item x="4003"/>
        <item x="3212"/>
        <item x="1060"/>
        <item x="467"/>
        <item x="1982"/>
        <item x="3527"/>
        <item x="2274"/>
        <item x="4164"/>
        <item x="3052"/>
        <item x="2470"/>
        <item x="258"/>
        <item x="1973"/>
        <item x="1560"/>
        <item x="3473"/>
        <item x="3511"/>
        <item x="2419"/>
        <item x="1738"/>
        <item x="27"/>
        <item x="2864"/>
        <item x="2807"/>
        <item x="3572"/>
        <item x="844"/>
        <item x="2408"/>
        <item x="1272"/>
        <item x="2484"/>
        <item x="536"/>
        <item x="2028"/>
        <item x="4208"/>
        <item x="864"/>
        <item x="139"/>
        <item x="228"/>
        <item x="1529"/>
        <item x="723"/>
        <item x="2452"/>
        <item x="3138"/>
        <item x="2429"/>
        <item x="3552"/>
        <item x="1037"/>
        <item x="2137"/>
        <item x="2682"/>
        <item x="1629"/>
        <item x="3673"/>
        <item x="2155"/>
        <item x="1841"/>
        <item x="1895"/>
        <item x="2580"/>
        <item x="1005"/>
        <item x="2589"/>
        <item x="3722"/>
        <item x="1650"/>
        <item x="1184"/>
        <item x="2798"/>
        <item x="2766"/>
        <item x="2977"/>
        <item x="3910"/>
        <item x="197"/>
        <item x="297"/>
        <item x="770"/>
        <item x="1585"/>
        <item x="1225"/>
        <item x="271"/>
        <item x="3506"/>
        <item x="2981"/>
        <item x="2360"/>
        <item x="3822"/>
        <item x="1963"/>
        <item x="130"/>
        <item x="735"/>
        <item x="2987"/>
        <item x="2947"/>
        <item x="1406"/>
        <item x="3759"/>
        <item x="1786"/>
        <item x="122"/>
        <item x="1871"/>
        <item x="3471"/>
        <item x="3876"/>
        <item x="63"/>
        <item x="1393"/>
        <item x="2108"/>
        <item x="760"/>
        <item x="1423"/>
        <item x="790"/>
        <item x="3992"/>
        <item x="3159"/>
        <item x="436"/>
        <item x="810"/>
        <item x="2095"/>
        <item x="3682"/>
        <item x="3629"/>
        <item x="2731"/>
        <item x="680"/>
        <item x="1220"/>
        <item x="2647"/>
        <item x="1204"/>
        <item x="852"/>
        <item x="944"/>
        <item x="583"/>
        <item x="3145"/>
        <item x="2812"/>
        <item x="3297"/>
        <item x="2250"/>
        <item x="3877"/>
        <item x="4038"/>
        <item x="80"/>
        <item x="1300"/>
        <item x="2100"/>
        <item x="3544"/>
        <item x="534"/>
        <item x="1093"/>
        <item x="3800"/>
        <item x="601"/>
        <item x="1939"/>
        <item x="715"/>
        <item x="2642"/>
        <item x="597"/>
        <item x="2260"/>
        <item x="916"/>
        <item x="145"/>
        <item x="1590"/>
        <item x="3423"/>
        <item x="1226"/>
        <item x="886"/>
        <item x="1362"/>
        <item x="3696"/>
        <item x="1309"/>
        <item x="2565"/>
        <item x="1731"/>
        <item x="1519"/>
        <item x="471"/>
        <item x="3556"/>
        <item x="1816"/>
        <item x="392"/>
        <item x="2564"/>
        <item x="2217"/>
        <item x="3270"/>
        <item x="3799"/>
        <item x="990"/>
        <item x="3225"/>
        <item x="2412"/>
        <item x="2878"/>
        <item x="555"/>
        <item x="608"/>
        <item x="2737"/>
        <item x="2414"/>
        <item x="1465"/>
        <item x="4222"/>
        <item x="2263"/>
        <item x="1833"/>
        <item x="3897"/>
        <item x="482"/>
        <item x="1130"/>
        <item x="1241"/>
        <item x="2900"/>
        <item x="3585"/>
        <item x="88"/>
        <item x="580"/>
        <item x="2835"/>
        <item x="1404"/>
        <item x="3321"/>
        <item x="223"/>
        <item x="2551"/>
        <item x="211"/>
        <item x="1042"/>
        <item x="443"/>
        <item x="1059"/>
        <item x="1440"/>
        <item x="3981"/>
        <item x="33"/>
        <item x="1572"/>
        <item x="3500"/>
        <item x="126"/>
        <item x="1622"/>
        <item x="3941"/>
        <item x="3123"/>
        <item x="905"/>
        <item x="2595"/>
        <item x="593"/>
        <item x="3119"/>
        <item x="3823"/>
        <item x="248"/>
        <item x="3978"/>
        <item x="2728"/>
        <item x="3406"/>
        <item x="1213"/>
        <item x="2763"/>
        <item x="2561"/>
        <item x="4142"/>
        <item x="3221"/>
        <item x="3644"/>
        <item x="4117"/>
        <item x="249"/>
        <item x="2925"/>
        <item x="206"/>
        <item x="3736"/>
        <item x="1698"/>
        <item x="2031"/>
        <item x="1444"/>
        <item x="1538"/>
        <item x="3294"/>
        <item x="2604"/>
        <item x="3094"/>
        <item x="4122"/>
        <item x="3749"/>
        <item x="3701"/>
        <item x="2550"/>
        <item x="654"/>
        <item x="364"/>
        <item x="4053"/>
        <item x="3292"/>
        <item x="4136"/>
        <item x="2791"/>
        <item x="4088"/>
        <item x="3276"/>
        <item x="1448"/>
        <item x="2628"/>
        <item x="3447"/>
        <item x="481"/>
        <item x="2548"/>
        <item x="1217"/>
        <item x="2694"/>
        <item x="2161"/>
        <item x="4086"/>
        <item x="1719"/>
        <item x="1634"/>
        <item x="898"/>
        <item x="3226"/>
        <item x="1571"/>
        <item x="3444"/>
        <item x="3581"/>
        <item x="1974"/>
        <item x="3322"/>
        <item x="1941"/>
        <item x="4233"/>
        <item x="2386"/>
        <item x="1471"/>
        <item x="749"/>
        <item x="4203"/>
        <item x="3972"/>
        <item x="140"/>
        <item x="3577"/>
        <item x="887"/>
        <item x="2793"/>
        <item x="1575"/>
        <item x="837"/>
        <item x="2249"/>
        <item x="4107"/>
        <item x="1216"/>
        <item x="2056"/>
        <item x="3347"/>
        <item x="3171"/>
        <item x="3280"/>
        <item x="3440"/>
        <item x="300"/>
        <item x="1570"/>
        <item x="1141"/>
        <item x="1820"/>
        <item x="1006"/>
        <item x="2080"/>
        <item x="3753"/>
        <item x="2159"/>
        <item x="3550"/>
        <item x="911"/>
        <item x="1261"/>
        <item x="261"/>
        <item x="2757"/>
        <item x="3562"/>
        <item x="1931"/>
        <item x="1745"/>
        <item x="2593"/>
        <item x="3240"/>
        <item x="1233"/>
        <item x="2116"/>
        <item x="3628"/>
        <item x="2859"/>
        <item x="2395"/>
        <item x="2599"/>
        <item x="4044"/>
        <item x="2814"/>
        <item x="4133"/>
        <item x="4190"/>
        <item x="2899"/>
        <item x="2017"/>
        <item x="4066"/>
        <item x="569"/>
        <item x="3453"/>
        <item x="669"/>
        <item x="2072"/>
        <item x="2787"/>
        <item x="2068"/>
        <item x="1140"/>
        <item x="3403"/>
        <item x="1940"/>
        <item x="890"/>
        <item x="943"/>
        <item x="1375"/>
        <item x="2096"/>
        <item x="181"/>
        <item x="1437"/>
        <item x="1904"/>
        <item x="1788"/>
        <item x="3524"/>
        <item x="2780"/>
        <item x="2275"/>
        <item x="22"/>
        <item x="1665"/>
        <item x="2113"/>
        <item x="965"/>
        <item x="2924"/>
        <item x="3291"/>
        <item x="2895"/>
        <item x="3300"/>
        <item x="1315"/>
        <item x="1090"/>
        <item x="1926"/>
        <item x="4226"/>
        <item x="72"/>
        <item x="3864"/>
        <item x="2301"/>
        <item x="1817"/>
        <item x="558"/>
        <item x="4230"/>
        <item x="693"/>
        <item x="1200"/>
        <item x="2464"/>
        <item x="1632"/>
        <item x="325"/>
        <item x="2543"/>
        <item x="1636"/>
        <item x="3419"/>
        <item x="3925"/>
        <item x="2105"/>
        <item x="274"/>
        <item x="1228"/>
        <item x="1927"/>
        <item x="762"/>
        <item x="4085"/>
        <item x="2043"/>
        <item x="3908"/>
        <item x="3863"/>
        <item x="4196"/>
        <item x="82"/>
        <item x="3730"/>
        <item x="417"/>
        <item x="4092"/>
        <item x="3277"/>
        <item x="2562"/>
        <item x="4165"/>
        <item x="2560"/>
        <item x="1176"/>
        <item x="1842"/>
        <item x="2421"/>
        <item x="2533"/>
        <item x="1252"/>
        <item x="344"/>
        <item x="2783"/>
        <item x="1554"/>
        <item x="2047"/>
        <item x="3324"/>
        <item x="2675"/>
        <item x="4011"/>
        <item x="1211"/>
        <item x="1238"/>
        <item x="3792"/>
        <item x="1981"/>
        <item x="1013"/>
        <item x="3769"/>
        <item x="3329"/>
        <item x="830"/>
        <item x="3660"/>
        <item x="1441"/>
        <item x="599"/>
        <item x="2094"/>
        <item x="2321"/>
        <item x="3190"/>
        <item x="1489"/>
        <item x="2557"/>
        <item x="4002"/>
        <item x="95"/>
        <item x="3242"/>
        <item x="773"/>
        <item x="2463"/>
        <item x="3278"/>
        <item x="1898"/>
        <item x="1876"/>
        <item x="1251"/>
        <item x="71"/>
        <item x="1881"/>
        <item x="3671"/>
        <item x="1507"/>
        <item x="2233"/>
        <item x="1922"/>
        <item x="382"/>
        <item x="4037"/>
        <item x="3536"/>
        <item x="752"/>
        <item x="2536"/>
        <item x="2278"/>
        <item x="603"/>
        <item x="2534"/>
        <item x="2328"/>
        <item x="3937"/>
        <item x="2745"/>
        <item x="3899"/>
        <item x="341"/>
        <item x="712"/>
        <item x="2758"/>
        <item x="1913"/>
        <item x="3275"/>
        <item x="1910"/>
        <item x="3100"/>
        <item x="2892"/>
        <item x="987"/>
        <item x="912"/>
        <item x="3021"/>
        <item x="2112"/>
        <item x="3905"/>
        <item x="3610"/>
        <item x="1164"/>
        <item x="1486"/>
        <item x="1795"/>
        <item x="2490"/>
        <item x="1505"/>
        <item x="338"/>
        <item x="2"/>
        <item x="2702"/>
        <item x="1435"/>
        <item x="3841"/>
        <item x="541"/>
        <item x="1743"/>
        <item x="1631"/>
        <item x="3599"/>
        <item x="2311"/>
        <item x="1883"/>
        <item x="2373"/>
        <item x="910"/>
        <item x="2347"/>
        <item x="3868"/>
        <item x="1209"/>
        <item x="3207"/>
        <item x="3832"/>
        <item x="972"/>
        <item x="2701"/>
        <item x="1874"/>
        <item x="2075"/>
        <item x="193"/>
        <item x="2173"/>
        <item x="3327"/>
        <item x="645"/>
        <item x="3003"/>
        <item x="266"/>
        <item x="3028"/>
        <item x="3589"/>
        <item x="552"/>
        <item x="871"/>
        <item x="2974"/>
        <item x="2887"/>
        <item x="1456"/>
        <item x="3654"/>
        <item x="4132"/>
        <item x="3071"/>
        <item x="3838"/>
        <item x="2283"/>
        <item x="164"/>
        <item x="2455"/>
        <item x="769"/>
        <item x="1673"/>
        <item x="3942"/>
        <item x="333"/>
        <item x="264"/>
        <item x="589"/>
        <item x="2481"/>
        <item x="3285"/>
        <item x="791"/>
        <item x="2777"/>
        <item x="2601"/>
        <item x="86"/>
        <item x="1884"/>
        <item x="506"/>
        <item x="2146"/>
        <item x="1899"/>
        <item x="746"/>
        <item x="3770"/>
        <item x="3362"/>
        <item x="124"/>
        <item x="1453"/>
        <item x="3621"/>
        <item x="3767"/>
        <item x="3609"/>
        <item x="3640"/>
        <item x="1431"/>
        <item x="649"/>
        <item x="50"/>
        <item x="1186"/>
        <item x="705"/>
        <item x="4150"/>
        <item x="3023"/>
        <item x="668"/>
        <item x="1653"/>
        <item x="1198"/>
        <item x="1751"/>
        <item x="3220"/>
        <item x="4120"/>
        <item x="3912"/>
        <item x="4146"/>
        <item x="2440"/>
        <item x="2240"/>
        <item x="641"/>
        <item x="1149"/>
        <item x="1481"/>
        <item x="811"/>
        <item x="3663"/>
        <item x="2332"/>
        <item x="3512"/>
        <item x="4017"/>
        <item x="863"/>
        <item x="348"/>
        <item x="618"/>
        <item x="3388"/>
        <item x="1535"/>
        <item x="3350"/>
        <item x="2186"/>
        <item x="3141"/>
        <item x="1240"/>
        <item x="2914"/>
        <item x="3120"/>
        <item x="697"/>
        <item x="3282"/>
        <item x="1355"/>
        <item x="1422"/>
        <item x="3418"/>
        <item x="4207"/>
        <item x="2340"/>
        <item x="2477"/>
        <item x="1640"/>
        <item x="726"/>
        <item x="2329"/>
        <item x="2387"/>
        <item x="466"/>
        <item x="3748"/>
        <item x="1896"/>
        <item x="2850"/>
        <item x="1199"/>
        <item x="470"/>
        <item x="3203"/>
        <item x="48"/>
        <item x="2515"/>
        <item x="1919"/>
        <item x="625"/>
        <item x="997"/>
        <item x="3933"/>
        <item x="4188"/>
        <item x="1397"/>
        <item x="1624"/>
        <item x="1100"/>
        <item x="2805"/>
        <item x="1096"/>
        <item x="2048"/>
        <item x="2398"/>
        <item x="3557"/>
        <item x="3627"/>
        <item x="185"/>
        <item x="3059"/>
        <item x="4221"/>
        <item x="4237"/>
        <item x="1924"/>
        <item x="2532"/>
        <item x="3315"/>
        <item x="1834"/>
        <item x="1815"/>
        <item x="2883"/>
        <item x="932"/>
        <item x="1697"/>
        <item x="2052"/>
        <item x="237"/>
        <item x="903"/>
        <item x="3082"/>
        <item x="2523"/>
        <item x="3211"/>
        <item x="2657"/>
        <item x="2336"/>
        <item x="1537"/>
        <item x="1313"/>
        <item x="3455"/>
        <item x="1363"/>
        <item x="227"/>
        <item x="3002"/>
        <item x="1615"/>
        <item x="2212"/>
        <item x="1839"/>
        <item x="4069"/>
        <item x="3891"/>
        <item x="3326"/>
        <item x="2091"/>
        <item x="842"/>
        <item x="1155"/>
        <item x="4167"/>
        <item x="814"/>
        <item x="1497"/>
        <item x="1020"/>
        <item x="1043"/>
        <item x="1077"/>
        <item x="918"/>
        <item x="2631"/>
        <item x="3274"/>
        <item x="359"/>
        <item x="3256"/>
        <item x="4033"/>
        <item x="4193"/>
        <item x="1847"/>
        <item x="3906"/>
        <item x="832"/>
        <item x="3733"/>
        <item x="2756"/>
        <item x="850"/>
        <item x="113"/>
        <item x="1135"/>
        <item x="793"/>
        <item x="1712"/>
        <item x="2141"/>
        <item x="3472"/>
        <item x="3001"/>
        <item x="1254"/>
        <item x="1623"/>
        <item x="1076"/>
        <item x="4118"/>
        <item x="6"/>
        <item x="3064"/>
        <item x="3843"/>
        <item x="2062"/>
        <item x="3806"/>
        <item x="3442"/>
        <item x="1917"/>
        <item x="2176"/>
        <item x="3412"/>
        <item x="716"/>
        <item x="241"/>
        <item x="1168"/>
        <item x="2057"/>
        <item x="2953"/>
        <item x="1138"/>
        <item x="2746"/>
        <item x="69"/>
        <item x="3152"/>
        <item x="4172"/>
        <item x="3827"/>
        <item x="1080"/>
        <item x="3746"/>
        <item x="154"/>
        <item x="4042"/>
        <item x="96"/>
        <item x="326"/>
        <item x="1490"/>
        <item x="215"/>
        <item x="2114"/>
        <item x="278"/>
        <item x="3587"/>
        <item x="32"/>
        <item x="3199"/>
        <item x="988"/>
        <item x="1415"/>
        <item x="1167"/>
        <item x="2817"/>
        <item x="2525"/>
        <item x="3411"/>
        <item x="2833"/>
        <item x="149"/>
        <item x="2007"/>
        <item x="3465"/>
        <item x="636"/>
        <item x="1565"/>
        <item x="1416"/>
        <item x="2476"/>
        <item x="361"/>
        <item x="3108"/>
        <item x="1678"/>
        <item x="3762"/>
        <item x="107"/>
        <item x="1165"/>
        <item x="3873"/>
        <item x="3328"/>
        <item x="2111"/>
        <item x="1807"/>
        <item x="4234"/>
        <item x="3939"/>
        <item x="2118"/>
        <item x="2084"/>
        <item x="2195"/>
        <item x="2307"/>
        <item x="1237"/>
        <item x="3376"/>
        <item x="1110"/>
        <item x="3499"/>
        <item x="819"/>
        <item x="976"/>
        <item x="155"/>
        <item x="1064"/>
        <item x="3196"/>
        <item x="2227"/>
        <item x="3361"/>
        <item x="1407"/>
        <item x="659"/>
        <item x="2428"/>
        <item x="3060"/>
        <item x="581"/>
        <item x="2432"/>
        <item x="3959"/>
        <item x="2499"/>
        <item x="3666"/>
        <item x="2203"/>
        <item x="3295"/>
        <item x="978"/>
        <item x="3298"/>
        <item x="2672"/>
        <item x="1449"/>
        <item x="4052"/>
        <item x="1964"/>
        <item x="3764"/>
        <item x="168"/>
        <item x="1288"/>
        <item x="3421"/>
        <item x="639"/>
        <item x="4154"/>
        <item x="2816"/>
        <item x="2154"/>
        <item x="65"/>
        <item x="84"/>
        <item x="2480"/>
        <item x="658"/>
        <item x="3724"/>
        <item x="2803"/>
        <item x="1775"/>
        <item x="1853"/>
        <item x="3093"/>
        <item x="2600"/>
        <item x="612"/>
        <item x="2633"/>
        <item x="3342"/>
        <item x="550"/>
        <item x="1722"/>
        <item x="1732"/>
        <item x="792"/>
        <item x="609"/>
        <item x="3080"/>
        <item x="539"/>
        <item x="963"/>
        <item x="3086"/>
        <item x="1782"/>
        <item x="3664"/>
        <item x="2570"/>
        <item x="2578"/>
        <item x="198"/>
        <item x="1413"/>
        <item x="2643"/>
        <item x="3893"/>
        <item x="256"/>
        <item x="979"/>
        <item x="605"/>
        <item x="409"/>
        <item x="2379"/>
        <item x="4103"/>
        <item x="189"/>
        <item x="2439"/>
        <item x="26"/>
        <item x="3782"/>
        <item x="507"/>
        <item x="448"/>
        <item x="3510"/>
        <item x="2069"/>
        <item x="2542"/>
        <item x="3926"/>
        <item x="2863"/>
        <item x="1185"/>
        <item x="103"/>
        <item x="3729"/>
        <item x="2443"/>
        <item x="2909"/>
        <item x="3257"/>
        <item x="1094"/>
        <item x="1945"/>
        <item x="281"/>
        <item x="672"/>
        <item x="3186"/>
        <item x="3695"/>
        <item x="2946"/>
        <item x="1154"/>
        <item x="2073"/>
        <item x="1336"/>
        <item x="3244"/>
        <item x="2649"/>
        <item x="3383"/>
        <item x="4238"/>
        <item x="2441"/>
        <item x="3888"/>
        <item x="487"/>
        <item x="703"/>
        <item x="1799"/>
        <item x="3397"/>
        <item x="3354"/>
        <item x="488"/>
        <item x="906"/>
        <item x="2218"/>
        <item x="1809"/>
        <item x="252"/>
        <item x="554"/>
        <item x="921"/>
        <item x="1958"/>
        <item x="1015"/>
        <item x="2936"/>
        <item x="1647"/>
        <item x="4060"/>
        <item x="351"/>
        <item x="2915"/>
        <item x="1144"/>
        <item x="2926"/>
        <item x="2556"/>
        <item x="1353"/>
        <item x="2024"/>
        <item x="1335"/>
        <item x="923"/>
        <item x="400"/>
        <item x="3600"/>
        <item x="121"/>
        <item x="3953"/>
        <item x="1959"/>
        <item x="3960"/>
        <item x="3271"/>
        <item x="3365"/>
        <item x="4235"/>
        <item x="3835"/>
        <item x="2659"/>
        <item x="1993"/>
        <item x="1524"/>
        <item x="3305"/>
        <item x="1773"/>
        <item x="2139"/>
        <item x="535"/>
        <item x="1430"/>
        <item x="540"/>
        <item x="1084"/>
        <item x="631"/>
        <item x="291"/>
        <item x="4186"/>
        <item x="1244"/>
        <item x="319"/>
        <item x="1127"/>
        <item x="485"/>
        <item x="1310"/>
        <item x="1485"/>
        <item x="1177"/>
        <item x="574"/>
        <item x="3917"/>
        <item x="891"/>
        <item x="3223"/>
        <item x="1247"/>
        <item x="3883"/>
        <item x="879"/>
        <item x="2566"/>
        <item x="3997"/>
        <item x="728"/>
        <item x="4216"/>
        <item x="3457"/>
        <item x="1763"/>
        <item x="699"/>
        <item x="1713"/>
        <item x="2826"/>
        <item x="740"/>
        <item x="1934"/>
        <item x="3304"/>
        <item x="3262"/>
        <item x="3679"/>
        <item x="2013"/>
        <item x="727"/>
        <item x="1813"/>
        <item x="2124"/>
        <item x="214"/>
        <item x="3935"/>
        <item x="294"/>
        <item x="1976"/>
        <item x="1192"/>
        <item x="3030"/>
        <item x="1008"/>
        <item x="1933"/>
        <item x="2828"/>
        <item x="3068"/>
        <item x="2152"/>
        <item x="2913"/>
        <item x="3214"/>
        <item x="362"/>
        <item x="368"/>
        <item x="4030"/>
        <item x="1837"/>
        <item x="806"/>
        <item x="242"/>
        <item x="1730"/>
        <item x="1777"/>
        <item x="2453"/>
        <item x="1390"/>
        <item x="2620"/>
        <item x="2641"/>
        <item x="991"/>
        <item x="759"/>
        <item x="1758"/>
        <item x="2273"/>
        <item x="477"/>
        <item x="1325"/>
        <item x="1306"/>
        <item x="1727"/>
        <item x="3460"/>
        <item x="3591"/>
        <item x="4166"/>
        <item x="1411"/>
        <item x="3955"/>
        <item x="1606"/>
        <item x="1293"/>
        <item x="2244"/>
        <item x="1765"/>
        <item x="3352"/>
        <item x="3597"/>
        <item x="3946"/>
        <item x="1748"/>
        <item x="3191"/>
        <item x="4048"/>
        <item x="234"/>
        <item x="1057"/>
        <item x="3919"/>
        <item x="922"/>
        <item x="2888"/>
        <item x="1688"/>
        <item x="3781"/>
        <item x="520"/>
        <item x="3655"/>
        <item x="1987"/>
        <item x="3731"/>
        <item x="407"/>
        <item x="175"/>
        <item x="3251"/>
        <item x="3146"/>
        <item x="3714"/>
        <item x="132"/>
        <item x="4025"/>
        <item x="137"/>
        <item x="585"/>
        <item x="233"/>
        <item x="2058"/>
        <item x="4175"/>
        <item x="1133"/>
        <item x="1528"/>
        <item x="2693"/>
        <item x="1850"/>
        <item x="437"/>
        <item x="952"/>
        <item x="4191"/>
        <item x="2954"/>
        <item x="138"/>
        <item x="3137"/>
        <item x="4081"/>
        <item x="2673"/>
        <item x="4064"/>
        <item x="1828"/>
        <item x="512"/>
        <item x="398"/>
        <item x="285"/>
        <item x="2431"/>
        <item x="204"/>
        <item x="3874"/>
        <item x="3786"/>
        <item x="4020"/>
        <item x="3595"/>
        <item x="1577"/>
        <item x="1236"/>
        <item x="560"/>
        <item x="2170"/>
        <item x="3738"/>
        <item x="828"/>
        <item x="700"/>
        <item x="4111"/>
        <item x="3073"/>
        <item x="1279"/>
        <item x="1708"/>
        <item x="1826"/>
        <item x="282"/>
        <item x="4094"/>
        <item x="1451"/>
        <item x="1122"/>
        <item x="3290"/>
        <item x="3163"/>
        <item x="1480"/>
        <item x="1747"/>
        <item x="3851"/>
        <item x="1808"/>
        <item x="1769"/>
        <item x="2241"/>
        <item x="3380"/>
        <item x="2130"/>
        <item x="3484"/>
        <item x="3095"/>
        <item x="1105"/>
        <item x="3134"/>
        <item x="2636"/>
        <item x="3038"/>
        <item x="301"/>
        <item x="298"/>
        <item x="376"/>
        <item x="200"/>
        <item x="845"/>
        <item x="3281"/>
        <item x="385"/>
        <item x="647"/>
        <item x="2127"/>
        <item x="3586"/>
        <item x="3568"/>
        <item x="2502"/>
        <item x="2832"/>
        <item x="3332"/>
        <item x="2276"/>
        <item x="3788"/>
        <item x="3180"/>
        <item x="504"/>
        <item x="3948"/>
        <item x="2085"/>
        <item x="3526"/>
        <item x="267"/>
        <item x="2830"/>
        <item x="2668"/>
        <item x="1612"/>
        <item x="1319"/>
        <item x="1681"/>
        <item x="2645"/>
        <item x="3062"/>
        <item x="970"/>
        <item x="3293"/>
        <item x="151"/>
        <item x="3921"/>
        <item x="2774"/>
        <item x="2696"/>
        <item x="3371"/>
        <item x="1295"/>
        <item x="1243"/>
        <item x="58"/>
        <item x="2044"/>
        <item x="1171"/>
        <item x="954"/>
        <item x="2201"/>
        <item x="254"/>
        <item x="948"/>
        <item x="269"/>
        <item x="914"/>
        <item x="2935"/>
        <item x="3514"/>
        <item x="1840"/>
        <item x="2958"/>
        <item x="876"/>
        <item x="917"/>
        <item x="2219"/>
        <item x="465"/>
        <item x="1889"/>
        <item x="4198"/>
        <item x="747"/>
        <item x="2734"/>
        <item x="1533"/>
        <item x="3622"/>
        <item x="1553"/>
        <item x="670"/>
        <item x="4156"/>
        <item x="330"/>
        <item x="3982"/>
        <item x="1447"/>
        <item x="2933"/>
        <item x="2356"/>
        <item x="2779"/>
        <item x="1856"/>
        <item x="3657"/>
        <item x="966"/>
        <item x="3148"/>
        <item x="4251"/>
        <item x="1394"/>
        <item x="439"/>
        <item x="1400"/>
        <item t="default"/>
      </items>
    </pivotField>
    <pivotField numFmtId="164" showAll="0"/>
    <pivotField showAll="0">
      <items count="3">
        <item x="0"/>
        <item x="1"/>
        <item t="default"/>
      </items>
    </pivotField>
    <pivotField showAll="0">
      <items count="4">
        <item x="2"/>
        <item x="1"/>
        <item x="0"/>
        <item t="default"/>
      </items>
    </pivotField>
    <pivotField showAll="0">
      <items count="6">
        <item x="3"/>
        <item x="1"/>
        <item x="4"/>
        <item x="2"/>
        <item x="0"/>
        <item t="default"/>
      </items>
    </pivotField>
    <pivotField showAll="0">
      <items count="3">
        <item x="0"/>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10">
        <item sd="0" x="0"/>
        <item sd="0" x="1"/>
        <item sd="0" x="2"/>
        <item sd="0" x="3"/>
        <item sd="0" x="4"/>
        <item sd="0" x="5"/>
        <item sd="0" x="6"/>
        <item sd="0" x="7"/>
        <item sd="0" x="8"/>
        <item t="default"/>
      </items>
    </pivotField>
  </pivotFields>
  <rowFields count="1">
    <field x="7"/>
  </rowFields>
  <rowItems count="6">
    <i>
      <x/>
    </i>
    <i>
      <x v="1"/>
    </i>
    <i>
      <x v="2"/>
    </i>
    <i>
      <x v="3"/>
    </i>
    <i>
      <x v="4"/>
    </i>
    <i t="grand">
      <x/>
    </i>
  </rowItems>
  <colItems count="1">
    <i/>
  </colItems>
  <dataFields count="1">
    <dataField name="Sum of DiscountAmount" fld="13" baseField="0" baseItem="0"/>
  </dataFields>
  <formats count="18">
    <format dxfId="30">
      <pivotArea type="all" dataOnly="0" outline="0" fieldPosition="0"/>
    </format>
    <format dxfId="31">
      <pivotArea outline="0" collapsedLevelsAreSubtotals="1" fieldPosition="0"/>
    </format>
    <format dxfId="32">
      <pivotArea type="origin" dataOnly="0" labelOnly="1" outline="0" fieldPosition="0"/>
    </format>
    <format dxfId="33">
      <pivotArea field="11" type="button" dataOnly="0" labelOnly="1" outline="0"/>
    </format>
    <format dxfId="34">
      <pivotArea type="topRight" dataOnly="0" labelOnly="1" outline="0" fieldPosition="0"/>
    </format>
    <format dxfId="35">
      <pivotArea field="7" type="button" dataOnly="0" labelOnly="1" outline="0" axis="axisRow" fieldPosition="0"/>
    </format>
    <format dxfId="36">
      <pivotArea dataOnly="0" labelOnly="1" grandRow="1" outline="0" fieldPosition="0"/>
    </format>
    <format dxfId="37">
      <pivotArea dataOnly="0" labelOnly="1" grandCol="1" outline="0" fieldPosition="0"/>
    </format>
    <format dxfId="38">
      <pivotArea type="all" dataOnly="0" outline="0" fieldPosition="0"/>
    </format>
    <format dxfId="39">
      <pivotArea outline="0" collapsedLevelsAreSubtotals="1" fieldPosition="0"/>
    </format>
    <format dxfId="40">
      <pivotArea field="17" type="button" dataOnly="0" labelOnly="1" outline="0"/>
    </format>
    <format dxfId="41">
      <pivotArea outline="0" collapsedLevelsAreSubtotals="1" fieldPosition="0"/>
    </format>
    <format dxfId="29">
      <pivotArea type="all" dataOnly="0" outline="0" fieldPosition="0"/>
    </format>
    <format dxfId="28">
      <pivotArea outline="0" collapsedLevelsAreSubtotals="1" fieldPosition="0"/>
    </format>
    <format dxfId="27">
      <pivotArea field="7" type="button" dataOnly="0" labelOnly="1" outline="0" axis="axisRow" fieldPosition="0"/>
    </format>
    <format dxfId="26">
      <pivotArea dataOnly="0" labelOnly="1" fieldPosition="0">
        <references count="1">
          <reference field="7" count="0"/>
        </references>
      </pivotArea>
    </format>
    <format dxfId="25">
      <pivotArea dataOnly="0" labelOnly="1" grandRow="1" outline="0" fieldPosition="0"/>
    </format>
    <format dxfId="24">
      <pivotArea dataOnly="0" labelOnly="1" outline="0" axis="axisValues" fieldPosition="0"/>
    </format>
  </formats>
  <chartFormats count="2">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5C183D3-28BE-49F6-A7CC-690074359EBB}" name="PivotTable1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132:C137" firstHeaderRow="0" firstDataRow="1" firstDataCol="1"/>
  <pivotFields count="22">
    <pivotField showAll="0"/>
    <pivotField numFmtId="14" showAll="0">
      <items count="367">
        <item x="299"/>
        <item x="57"/>
        <item x="168"/>
        <item x="73"/>
        <item x="327"/>
        <item x="124"/>
        <item x="31"/>
        <item x="144"/>
        <item x="89"/>
        <item x="248"/>
        <item x="33"/>
        <item x="122"/>
        <item x="3"/>
        <item x="137"/>
        <item x="189"/>
        <item x="63"/>
        <item x="94"/>
        <item x="77"/>
        <item x="259"/>
        <item x="301"/>
        <item x="307"/>
        <item x="48"/>
        <item x="341"/>
        <item x="316"/>
        <item x="82"/>
        <item x="5"/>
        <item x="70"/>
        <item x="20"/>
        <item x="229"/>
        <item x="318"/>
        <item x="119"/>
        <item x="315"/>
        <item x="155"/>
        <item x="275"/>
        <item x="218"/>
        <item x="88"/>
        <item x="187"/>
        <item x="65"/>
        <item x="74"/>
        <item x="210"/>
        <item x="162"/>
        <item x="359"/>
        <item x="17"/>
        <item x="324"/>
        <item x="289"/>
        <item x="320"/>
        <item x="86"/>
        <item x="267"/>
        <item x="34"/>
        <item x="28"/>
        <item x="235"/>
        <item x="306"/>
        <item x="290"/>
        <item x="15"/>
        <item x="260"/>
        <item x="178"/>
        <item x="149"/>
        <item x="14"/>
        <item x="197"/>
        <item x="90"/>
        <item x="242"/>
        <item x="116"/>
        <item x="93"/>
        <item x="225"/>
        <item x="123"/>
        <item x="340"/>
        <item x="221"/>
        <item x="329"/>
        <item x="338"/>
        <item x="325"/>
        <item x="139"/>
        <item x="153"/>
        <item x="42"/>
        <item x="199"/>
        <item x="161"/>
        <item x="32"/>
        <item x="9"/>
        <item x="37"/>
        <item x="22"/>
        <item x="227"/>
        <item x="239"/>
        <item x="75"/>
        <item x="53"/>
        <item x="303"/>
        <item x="163"/>
        <item x="300"/>
        <item x="272"/>
        <item x="114"/>
        <item x="358"/>
        <item x="200"/>
        <item x="46"/>
        <item x="356"/>
        <item x="304"/>
        <item x="25"/>
        <item x="231"/>
        <item x="339"/>
        <item x="10"/>
        <item x="160"/>
        <item x="83"/>
        <item x="205"/>
        <item x="135"/>
        <item x="247"/>
        <item x="285"/>
        <item x="110"/>
        <item x="130"/>
        <item x="47"/>
        <item x="108"/>
        <item x="150"/>
        <item x="64"/>
        <item x="319"/>
        <item x="16"/>
        <item x="286"/>
        <item x="228"/>
        <item x="283"/>
        <item x="43"/>
        <item x="99"/>
        <item x="2"/>
        <item x="203"/>
        <item x="241"/>
        <item x="238"/>
        <item x="188"/>
        <item x="98"/>
        <item x="287"/>
        <item x="217"/>
        <item x="44"/>
        <item x="41"/>
        <item x="219"/>
        <item x="62"/>
        <item x="13"/>
        <item x="191"/>
        <item x="195"/>
        <item x="8"/>
        <item x="80"/>
        <item x="100"/>
        <item x="171"/>
        <item x="198"/>
        <item x="312"/>
        <item x="255"/>
        <item x="284"/>
        <item x="106"/>
        <item x="167"/>
        <item x="258"/>
        <item x="302"/>
        <item x="220"/>
        <item x="347"/>
        <item x="335"/>
        <item x="173"/>
        <item x="330"/>
        <item x="152"/>
        <item x="208"/>
        <item x="183"/>
        <item x="192"/>
        <item x="336"/>
        <item x="140"/>
        <item x="7"/>
        <item x="126"/>
        <item x="263"/>
        <item x="363"/>
        <item x="297"/>
        <item x="6"/>
        <item x="61"/>
        <item x="321"/>
        <item x="133"/>
        <item x="293"/>
        <item x="4"/>
        <item x="97"/>
        <item x="138"/>
        <item x="257"/>
        <item x="362"/>
        <item x="159"/>
        <item x="169"/>
        <item x="364"/>
        <item x="196"/>
        <item x="360"/>
        <item x="29"/>
        <item x="0"/>
        <item x="92"/>
        <item x="51"/>
        <item x="21"/>
        <item x="323"/>
        <item x="18"/>
        <item x="58"/>
        <item x="91"/>
        <item x="295"/>
        <item x="322"/>
        <item x="111"/>
        <item x="215"/>
        <item x="309"/>
        <item x="355"/>
        <item x="60"/>
        <item x="298"/>
        <item x="223"/>
        <item x="346"/>
        <item x="11"/>
        <item x="270"/>
        <item x="176"/>
        <item x="213"/>
        <item x="349"/>
        <item x="233"/>
        <item x="68"/>
        <item x="214"/>
        <item x="118"/>
        <item x="246"/>
        <item x="115"/>
        <item x="148"/>
        <item x="27"/>
        <item x="291"/>
        <item x="182"/>
        <item x="177"/>
        <item x="194"/>
        <item x="310"/>
        <item x="222"/>
        <item x="334"/>
        <item x="333"/>
        <item x="328"/>
        <item x="232"/>
        <item x="348"/>
        <item x="125"/>
        <item x="24"/>
        <item x="184"/>
        <item x="102"/>
        <item x="158"/>
        <item x="180"/>
        <item x="202"/>
        <item x="66"/>
        <item x="244"/>
        <item x="230"/>
        <item x="52"/>
        <item x="103"/>
        <item x="280"/>
        <item x="311"/>
        <item x="344"/>
        <item x="361"/>
        <item x="38"/>
        <item x="39"/>
        <item x="165"/>
        <item x="351"/>
        <item x="175"/>
        <item x="265"/>
        <item x="292"/>
        <item x="87"/>
        <item x="146"/>
        <item x="55"/>
        <item x="350"/>
        <item x="296"/>
        <item x="157"/>
        <item x="84"/>
        <item x="12"/>
        <item x="352"/>
        <item x="147"/>
        <item x="201"/>
        <item x="78"/>
        <item x="207"/>
        <item x="145"/>
        <item x="278"/>
        <item x="271"/>
        <item x="193"/>
        <item x="209"/>
        <item x="164"/>
        <item x="151"/>
        <item x="35"/>
        <item x="1"/>
        <item x="253"/>
        <item x="95"/>
        <item x="211"/>
        <item x="45"/>
        <item x="179"/>
        <item x="172"/>
        <item x="59"/>
        <item x="294"/>
        <item x="174"/>
        <item x="365"/>
        <item x="185"/>
        <item x="252"/>
        <item x="186"/>
        <item x="353"/>
        <item x="67"/>
        <item x="276"/>
        <item x="26"/>
        <item x="113"/>
        <item x="166"/>
        <item x="117"/>
        <item x="121"/>
        <item x="305"/>
        <item x="69"/>
        <item x="142"/>
        <item x="345"/>
        <item x="72"/>
        <item x="326"/>
        <item x="132"/>
        <item x="81"/>
        <item x="36"/>
        <item x="277"/>
        <item x="134"/>
        <item x="243"/>
        <item x="261"/>
        <item x="127"/>
        <item x="19"/>
        <item x="71"/>
        <item x="224"/>
        <item x="50"/>
        <item x="268"/>
        <item x="313"/>
        <item x="256"/>
        <item x="156"/>
        <item x="101"/>
        <item x="279"/>
        <item x="342"/>
        <item x="240"/>
        <item x="96"/>
        <item x="234"/>
        <item x="79"/>
        <item x="131"/>
        <item x="343"/>
        <item x="245"/>
        <item x="190"/>
        <item x="56"/>
        <item x="105"/>
        <item x="254"/>
        <item x="274"/>
        <item x="40"/>
        <item x="264"/>
        <item x="143"/>
        <item x="109"/>
        <item x="120"/>
        <item x="269"/>
        <item x="357"/>
        <item x="308"/>
        <item x="273"/>
        <item x="331"/>
        <item x="76"/>
        <item x="237"/>
        <item x="250"/>
        <item x="266"/>
        <item x="23"/>
        <item x="129"/>
        <item x="251"/>
        <item x="85"/>
        <item x="317"/>
        <item x="30"/>
        <item x="249"/>
        <item x="332"/>
        <item x="181"/>
        <item x="288"/>
        <item x="354"/>
        <item x="141"/>
        <item x="262"/>
        <item x="154"/>
        <item x="226"/>
        <item x="314"/>
        <item x="49"/>
        <item x="216"/>
        <item x="136"/>
        <item x="128"/>
        <item x="212"/>
        <item x="104"/>
        <item x="337"/>
        <item x="170"/>
        <item x="54"/>
        <item x="236"/>
        <item x="282"/>
        <item x="204"/>
        <item x="281"/>
        <item x="107"/>
        <item x="112"/>
        <item x="206"/>
        <item t="default"/>
      </items>
    </pivotField>
    <pivotField showAll="0"/>
    <pivotField showAll="0">
      <items count="54">
        <item x="5"/>
        <item x="44"/>
        <item x="12"/>
        <item x="49"/>
        <item x="36"/>
        <item x="15"/>
        <item x="24"/>
        <item x="2"/>
        <item x="4"/>
        <item x="0"/>
        <item x="26"/>
        <item x="46"/>
        <item x="43"/>
        <item x="39"/>
        <item x="47"/>
        <item x="33"/>
        <item x="32"/>
        <item x="20"/>
        <item x="37"/>
        <item x="18"/>
        <item x="52"/>
        <item x="28"/>
        <item x="45"/>
        <item x="9"/>
        <item x="31"/>
        <item x="1"/>
        <item x="16"/>
        <item x="29"/>
        <item x="40"/>
        <item x="38"/>
        <item x="7"/>
        <item x="41"/>
        <item x="10"/>
        <item x="11"/>
        <item x="17"/>
        <item x="42"/>
        <item x="23"/>
        <item x="21"/>
        <item x="19"/>
        <item x="34"/>
        <item x="8"/>
        <item x="30"/>
        <item x="50"/>
        <item x="22"/>
        <item x="13"/>
        <item x="6"/>
        <item x="3"/>
        <item x="51"/>
        <item x="14"/>
        <item x="25"/>
        <item x="35"/>
        <item x="27"/>
        <item x="48"/>
        <item t="default"/>
      </items>
    </pivotField>
    <pivotField showAll="0">
      <items count="4">
        <item x="2"/>
        <item x="1"/>
        <item x="0"/>
        <item t="default"/>
      </items>
    </pivotField>
    <pivotField showAll="0"/>
    <pivotField showAll="0"/>
    <pivotField showAll="0">
      <items count="6">
        <item x="1"/>
        <item x="2"/>
        <item x="4"/>
        <item x="3"/>
        <item x="0"/>
        <item t="default"/>
      </items>
    </pivotField>
    <pivotField showAll="0"/>
    <pivotField numFmtId="164" showAll="0"/>
    <pivotField dataField="1" numFmtId="164" showAll="0"/>
    <pivotField axis="axisRow" showAll="0">
      <items count="5">
        <item x="2"/>
        <item x="0"/>
        <item x="1"/>
        <item x="3"/>
        <item t="default"/>
      </items>
    </pivotField>
    <pivotField showAll="0"/>
    <pivotField showAll="0">
      <items count="4256">
        <item x="0"/>
        <item x="1264"/>
        <item x="2359"/>
        <item x="354"/>
        <item x="2150"/>
        <item x="4125"/>
        <item x="2261"/>
        <item x="383"/>
        <item x="2286"/>
        <item x="1695"/>
        <item x="4171"/>
        <item x="3007"/>
        <item x="1381"/>
        <item x="2665"/>
        <item x="568"/>
        <item x="797"/>
        <item x="2735"/>
        <item x="968"/>
        <item x="2135"/>
        <item x="3593"/>
        <item x="4006"/>
        <item x="2258"/>
        <item x="2928"/>
        <item x="1494"/>
        <item x="3945"/>
        <item x="434"/>
        <item x="861"/>
        <item x="2011"/>
        <item x="804"/>
        <item x="114"/>
        <item x="2992"/>
        <item x="23"/>
        <item x="2685"/>
        <item x="3539"/>
        <item x="3693"/>
        <item x="3173"/>
        <item x="3429"/>
        <item x="1172"/>
        <item x="3192"/>
        <item x="171"/>
        <item x="1032"/>
        <item x="1569"/>
        <item x="1761"/>
        <item x="1428"/>
        <item x="3491"/>
        <item x="2789"/>
        <item x="2676"/>
        <item x="2762"/>
        <item x="1516"/>
        <item x="2265"/>
        <item x="627"/>
        <item x="1018"/>
        <item x="4169"/>
        <item x="4005"/>
        <item x="4119"/>
        <item x="818"/>
        <item x="1660"/>
        <item x="2761"/>
        <item x="557"/>
        <item x="3810"/>
        <item x="3307"/>
        <item x="1040"/>
        <item x="172"/>
        <item x="375"/>
        <item x="1627"/>
        <item x="3545"/>
        <item x="3643"/>
        <item x="1179"/>
        <item x="992"/>
        <item x="77"/>
        <item x="1175"/>
        <item x="2486"/>
        <item x="3739"/>
        <item x="2615"/>
        <item x="3197"/>
        <item x="2436"/>
        <item x="2187"/>
        <item x="901"/>
        <item x="4155"/>
        <item x="3745"/>
        <item x="3686"/>
        <item x="2151"/>
        <item x="4004"/>
        <item x="1126"/>
        <item x="1792"/>
        <item x="196"/>
        <item x="3619"/>
        <item x="2769"/>
        <item x="1098"/>
        <item x="2182"/>
        <item x="3374"/>
        <item x="1298"/>
        <item x="2989"/>
        <item x="3399"/>
        <item x="4212"/>
        <item x="1276"/>
        <item x="30"/>
        <item x="460"/>
        <item x="1150"/>
        <item x="822"/>
        <item x="3637"/>
        <item x="1301"/>
        <item x="3117"/>
        <item x="3911"/>
        <item x="2585"/>
        <item x="2990"/>
        <item x="967"/>
        <item x="1509"/>
        <item x="1148"/>
        <item x="1081"/>
        <item x="3760"/>
        <item x="1102"/>
        <item x="243"/>
        <item x="1270"/>
        <item x="3886"/>
        <item x="3368"/>
        <item x="2975"/>
        <item x="973"/>
        <item x="3674"/>
        <item x="3269"/>
        <item x="1092"/>
        <item x="4215"/>
        <item x="782"/>
        <item x="1262"/>
        <item x="4187"/>
        <item x="302"/>
        <item x="2920"/>
        <item x="1601"/>
        <item x="3049"/>
        <item x="3923"/>
        <item x="3793"/>
        <item x="476"/>
        <item x="2865"/>
        <item x="875"/>
        <item x="652"/>
        <item x="2117"/>
        <item x="3177"/>
        <item x="2000"/>
        <item x="1260"/>
        <item x="3301"/>
        <item x="2603"/>
        <item x="2208"/>
        <item x="1654"/>
        <item x="1950"/>
        <item x="3659"/>
        <item x="1087"/>
        <item x="4016"/>
        <item x="3373"/>
        <item x="774"/>
        <item x="2939"/>
        <item x="495"/>
        <item x="2844"/>
        <item x="1589"/>
        <item x="634"/>
        <item x="836"/>
        <item x="2862"/>
        <item x="2760"/>
        <item x="1503"/>
        <item x="1614"/>
        <item x="423"/>
        <item x="3648"/>
        <item x="2157"/>
        <item x="2995"/>
        <item x="1312"/>
        <item x="2516"/>
        <item x="2753"/>
        <item x="3474"/>
        <item x="484"/>
        <item x="3890"/>
        <item x="3336"/>
        <item x="2158"/>
        <item x="2222"/>
        <item x="1392"/>
        <item x="919"/>
        <item x="2148"/>
        <item x="3704"/>
        <item x="419"/>
        <item x="2384"/>
        <item x="1297"/>
        <item x="123"/>
        <item x="4159"/>
        <item x="3404"/>
        <item x="109"/>
        <item x="2897"/>
        <item x="19"/>
        <item x="3661"/>
        <item x="3988"/>
        <item x="1459"/>
        <item x="927"/>
        <item x="4056"/>
        <item x="2374"/>
        <item x="1752"/>
        <item x="3816"/>
        <item x="2572"/>
        <item x="2230"/>
        <item x="1506"/>
        <item x="781"/>
        <item x="1266"/>
        <item x="4051"/>
        <item x="1180"/>
        <item x="751"/>
        <item x="3533"/>
        <item x="2357"/>
        <item x="624"/>
        <item x="1203"/>
        <item x="2492"/>
        <item x="236"/>
        <item x="1990"/>
        <item x="1492"/>
        <item x="3494"/>
        <item x="3487"/>
        <item x="2962"/>
        <item x="1250"/>
        <item x="2955"/>
        <item x="607"/>
        <item x="3522"/>
        <item x="2788"/>
        <item x="937"/>
        <item x="2742"/>
        <item x="1664"/>
        <item x="3649"/>
        <item x="2584"/>
        <item x="4010"/>
        <item x="2211"/>
        <item x="2871"/>
        <item x="2140"/>
        <item x="3015"/>
        <item x="3179"/>
        <item x="2841"/>
        <item x="1510"/>
        <item x="1074"/>
        <item x="831"/>
        <item x="815"/>
        <item x="217"/>
        <item x="1891"/>
        <item x="3372"/>
        <item x="766"/>
        <item x="841"/>
        <item x="3166"/>
        <item x="2704"/>
        <item x="3363"/>
        <item x="3615"/>
        <item x="313"/>
        <item x="2519"/>
        <item x="3432"/>
        <item x="936"/>
        <item x="677"/>
        <item x="1599"/>
        <item x="2061"/>
        <item x="2426"/>
        <item x="3195"/>
        <item x="1403"/>
        <item x="73"/>
        <item x="1772"/>
        <item x="1859"/>
        <item x="3358"/>
        <item x="1062"/>
        <item x="537"/>
        <item x="2765"/>
        <item x="1749"/>
        <item x="2715"/>
        <item x="2358"/>
        <item x="3348"/>
        <item x="1136"/>
        <item x="542"/>
        <item x="1482"/>
        <item x="2107"/>
        <item x="1803"/>
        <item x="1869"/>
        <item x="3854"/>
        <item x="2508"/>
        <item x="1742"/>
        <item x="3584"/>
        <item x="2825"/>
        <item x="78"/>
        <item x="1568"/>
        <item x="1848"/>
        <item x="3489"/>
        <item x="2433"/>
        <item x="1726"/>
        <item x="104"/>
        <item x="3528"/>
        <item x="334"/>
        <item x="87"/>
        <item x="502"/>
        <item x="713"/>
        <item x="3405"/>
        <item x="296"/>
        <item x="3010"/>
        <item x="1343"/>
        <item x="2961"/>
        <item x="1892"/>
        <item x="1280"/>
        <item x="1972"/>
        <item x="1003"/>
        <item x="3783"/>
        <item x="2225"/>
        <item x="1706"/>
        <item x="229"/>
        <item x="1231"/>
        <item x="761"/>
        <item x="3205"/>
        <item x="798"/>
        <item x="2034"/>
        <item x="2554"/>
        <item x="1830"/>
        <item x="2448"/>
        <item x="3553"/>
        <item x="2066"/>
        <item x="386"/>
        <item x="2956"/>
        <item x="442"/>
        <item x="2004"/>
        <item x="356"/>
        <item x="3208"/>
        <item x="931"/>
        <item x="76"/>
        <item x="2234"/>
        <item x="2770"/>
        <item x="771"/>
        <item x="3502"/>
        <item x="3929"/>
        <item x="4090"/>
        <item x="92"/>
        <item x="2852"/>
        <item x="21"/>
        <item x="1603"/>
        <item x="1542"/>
        <item x="29"/>
        <item x="3089"/>
        <item x="2723"/>
        <item x="1317"/>
        <item x="2611"/>
        <item x="3676"/>
        <item x="951"/>
        <item x="1662"/>
        <item x="3219"/>
        <item x="4019"/>
        <item x="989"/>
        <item x="3752"/>
        <item x="3516"/>
        <item x="1275"/>
        <item x="3209"/>
        <item x="3688"/>
        <item x="856"/>
        <item x="843"/>
        <item x="119"/>
        <item x="3791"/>
        <item x="3645"/>
        <item x="823"/>
        <item x="1791"/>
        <item x="331"/>
        <item x="3613"/>
        <item x="2968"/>
        <item x="4102"/>
        <item x="570"/>
        <item x="2541"/>
        <item x="3567"/>
        <item x="1770"/>
        <item x="2299"/>
        <item x="1132"/>
        <item x="600"/>
        <item x="2377"/>
        <item x="2872"/>
        <item x="1595"/>
        <item x="1034"/>
        <item x="2549"/>
        <item x="1956"/>
        <item x="1684"/>
        <item x="3691"/>
        <item x="1221"/>
        <item x="2348"/>
        <item x="202"/>
        <item x="1457"/>
        <item x="3481"/>
        <item x="2949"/>
        <item x="826"/>
        <item x="1521"/>
        <item x="1515"/>
        <item x="381"/>
        <item x="4084"/>
        <item x="2546"/>
        <item x="1823"/>
        <item x="3188"/>
        <item x="666"/>
        <item x="1829"/>
        <item x="66"/>
        <item x="4101"/>
        <item x="2591"/>
        <item x="2010"/>
        <item x="1439"/>
        <item x="288"/>
        <item x="2427"/>
        <item x="3040"/>
        <item x="1479"/>
        <item x="750"/>
        <item x="1986"/>
        <item x="604"/>
        <item x="1108"/>
        <item x="3850"/>
        <item x="4046"/>
        <item x="3751"/>
        <item x="2552"/>
        <item x="1995"/>
        <item x="801"/>
        <item x="11"/>
        <item x="493"/>
        <item x="3492"/>
        <item x="653"/>
        <item x="2545"/>
        <item x="312"/>
        <item x="3415"/>
        <item x="3847"/>
        <item x="2730"/>
        <item x="3035"/>
        <item x="622"/>
        <item x="4"/>
        <item x="2771"/>
        <item x="855"/>
        <item x="94"/>
        <item x="3428"/>
        <item x="2970"/>
        <item x="2345"/>
        <item x="2177"/>
        <item x="389"/>
        <item x="4039"/>
        <item x="2413"/>
        <item x="3241"/>
        <item x="3710"/>
        <item x="935"/>
        <item x="957"/>
        <item x="1056"/>
        <item x="3227"/>
        <item x="1246"/>
        <item x="3914"/>
        <item x="2319"/>
        <item x="1445"/>
        <item x="1744"/>
        <item x="809"/>
        <item x="1714"/>
        <item x="490"/>
        <item x="2209"/>
        <item x="284"/>
        <item x="3571"/>
        <item x="2822"/>
        <item x="1915"/>
        <item x="3103"/>
        <item x="3590"/>
        <item x="2485"/>
        <item x="3932"/>
        <item x="1836"/>
        <item x="67"/>
        <item x="2911"/>
        <item x="1760"/>
        <item x="1380"/>
        <item x="2194"/>
        <item x="2710"/>
        <item x="628"/>
        <item x="1009"/>
        <item x="883"/>
        <item x="2282"/>
        <item x="286"/>
        <item x="2733"/>
        <item x="180"/>
        <item x="2469"/>
        <item x="899"/>
        <item x="3318"/>
        <item x="1953"/>
        <item x="2446"/>
        <item x="3335"/>
        <item x="2951"/>
        <item x="2582"/>
        <item x="2156"/>
        <item x="1835"/>
        <item x="1085"/>
        <item x="4247"/>
        <item x="1017"/>
        <item x="3976"/>
        <item x="1129"/>
        <item x="3493"/>
        <item x="3078"/>
        <item x="2797"/>
        <item x="105"/>
        <item x="474"/>
        <item x="2721"/>
        <item x="147"/>
        <item x="3463"/>
        <item x="3763"/>
        <item x="2224"/>
        <item x="2709"/>
        <item x="2719"/>
        <item x="2445"/>
        <item x="4055"/>
        <item x="146"/>
        <item x="1605"/>
        <item x="1329"/>
        <item x="2988"/>
        <item x="3480"/>
        <item x="3990"/>
        <item x="1483"/>
        <item x="795"/>
        <item x="2997"/>
        <item x="4253"/>
        <item x="840"/>
        <item x="1358"/>
        <item x="2119"/>
        <item x="2335"/>
        <item x="768"/>
        <item x="2394"/>
        <item x="3450"/>
        <item x="2577"/>
        <item x="2590"/>
        <item x="4141"/>
        <item x="399"/>
        <item x="337"/>
        <item x="2976"/>
        <item x="1048"/>
        <item x="877"/>
        <item x="2944"/>
        <item x="1602"/>
        <item x="3441"/>
        <item x="1212"/>
        <item x="1412"/>
        <item x="4027"/>
        <item x="3340"/>
        <item x="1197"/>
        <item x="1303"/>
        <item x="4218"/>
        <item x="3747"/>
        <item x="3158"/>
        <item x="372"/>
        <item x="2207"/>
        <item x="2483"/>
        <item x="2927"/>
        <item x="1408"/>
        <item x="153"/>
        <item x="2894"/>
        <item x="455"/>
        <item x="3422"/>
        <item x="2893"/>
        <item x="1255"/>
        <item x="3768"/>
        <item x="406"/>
        <item x="873"/>
        <item x="3183"/>
        <item x="1214"/>
        <item x="4071"/>
        <item x="1954"/>
        <item x="3636"/>
        <item x="718"/>
        <item x="561"/>
        <item x="1103"/>
        <item x="1344"/>
        <item x="1458"/>
        <item x="2986"/>
        <item x="3488"/>
        <item x="4219"/>
        <item x="1668"/>
        <item x="739"/>
        <item x="1242"/>
        <item x="2350"/>
        <item x="2128"/>
        <item x="1768"/>
        <item x="4204"/>
        <item x="1019"/>
        <item x="207"/>
        <item x="188"/>
        <item x="3424"/>
        <item x="4168"/>
        <item x="2984"/>
        <item x="3765"/>
        <item x="1190"/>
        <item x="2030"/>
        <item x="3881"/>
        <item x="3139"/>
        <item x="1810"/>
        <item x="1286"/>
        <item x="1332"/>
        <item x="320"/>
        <item x="2681"/>
        <item x="360"/>
        <item x="1052"/>
        <item x="3728"/>
        <item x="2134"/>
        <item x="3126"/>
        <item x="2684"/>
        <item x="1644"/>
        <item x="2919"/>
        <item x="2076"/>
        <item x="517"/>
        <item x="232"/>
        <item x="895"/>
        <item x="1330"/>
        <item x="1710"/>
        <item x="3202"/>
        <item x="4000"/>
        <item x="4145"/>
        <item x="1696"/>
        <item x="3157"/>
        <item x="1735"/>
        <item x="1975"/>
        <item x="2472"/>
        <item x="4245"/>
        <item x="1789"/>
        <item x="4041"/>
        <item x="2558"/>
        <item x="1875"/>
        <item x="2475"/>
        <item x="411"/>
        <item x="964"/>
        <item x="611"/>
        <item x="4241"/>
        <item x="1526"/>
        <item x="2778"/>
        <item x="1128"/>
        <item x="2679"/>
        <item x="738"/>
        <item x="2035"/>
        <item x="2300"/>
        <item x="3766"/>
        <item x="3168"/>
        <item x="489"/>
        <item x="4158"/>
        <item x="3296"/>
        <item x="4209"/>
        <item x="4143"/>
        <item x="3542"/>
        <item x="1557"/>
        <item x="2122"/>
        <item x="657"/>
        <item x="4250"/>
        <item x="2514"/>
        <item x="1269"/>
        <item x="763"/>
        <item x="2482"/>
        <item x="9"/>
        <item x="3662"/>
        <item x="160"/>
        <item x="426"/>
        <item x="2993"/>
        <item x="1947"/>
        <item x="1978"/>
        <item x="127"/>
        <item x="2349"/>
        <item x="2918"/>
        <item x="1487"/>
        <item x="4065"/>
        <item x="1316"/>
        <item x="429"/>
        <item x="1161"/>
        <item x="915"/>
        <item x="1866"/>
        <item x="2882"/>
        <item x="2596"/>
        <item x="4068"/>
        <item x="3204"/>
        <item x="3000"/>
        <item x="2497"/>
        <item x="2160"/>
        <item x="4061"/>
        <item x="425"/>
        <item x="924"/>
        <item x="3109"/>
        <item x="3904"/>
        <item x="3668"/>
        <item x="2149"/>
        <item x="2808"/>
        <item x="81"/>
        <item x="1349"/>
        <item x="1977"/>
        <item x="2501"/>
        <item x="3092"/>
        <item x="508"/>
        <item x="1586"/>
        <item x="4179"/>
        <item x="2843"/>
        <item x="1971"/>
        <item x="1704"/>
        <item x="2393"/>
        <item x="492"/>
        <item x="253"/>
        <item x="2295"/>
        <item x="4078"/>
        <item x="2605"/>
        <item x="343"/>
        <item x="3742"/>
        <item x="926"/>
        <item x="514"/>
        <item x="1328"/>
        <item x="268"/>
        <item x="3116"/>
        <item x="4104"/>
        <item x="1223"/>
        <item x="118"/>
        <item x="1597"/>
        <item x="1263"/>
        <item x="958"/>
        <item x="1683"/>
        <item x="3554"/>
        <item x="3104"/>
        <item x="3855"/>
        <item x="2567"/>
        <item x="4214"/>
        <item x="4049"/>
        <item x="116"/>
        <item x="37"/>
        <item x="2664"/>
        <item x="435"/>
        <item x="2346"/>
        <item x="1369"/>
        <item x="475"/>
        <item x="3260"/>
        <item x="786"/>
        <item x="3928"/>
        <item x="2424"/>
        <item x="1115"/>
        <item x="3147"/>
        <item x="1723"/>
        <item x="2280"/>
        <item x="2494"/>
        <item x="2662"/>
        <item x="40"/>
        <item x="3124"/>
        <item x="3631"/>
        <item x="468"/>
        <item x="1429"/>
        <item x="1798"/>
        <item x="2372"/>
        <item x="3830"/>
        <item x="1277"/>
        <item x="1462"/>
        <item x="3011"/>
        <item x="4160"/>
        <item x="2692"/>
        <item x="2287"/>
        <item x="1079"/>
        <item x="2352"/>
        <item x="1541"/>
        <item x="2973"/>
        <item x="4018"/>
        <item x="129"/>
        <item x="4093"/>
        <item x="2902"/>
        <item x="231"/>
        <item x="1598"/>
        <item x="2145"/>
        <item x="753"/>
        <item x="734"/>
        <item x="2617"/>
        <item x="101"/>
        <item x="698"/>
        <item x="3624"/>
        <item x="4112"/>
        <item x="208"/>
        <item x="4224"/>
        <item x="3789"/>
        <item x="380"/>
        <item x="3555"/>
        <item x="2422"/>
        <item x="3182"/>
        <item x="3907"/>
        <item x="1446"/>
        <item x="3608"/>
        <item x="2110"/>
        <item x="1878"/>
        <item x="3150"/>
        <item x="3448"/>
        <item x="1694"/>
        <item x="2324"/>
        <item x="303"/>
        <item x="4174"/>
        <item x="159"/>
        <item x="2362"/>
        <item x="1960"/>
        <item x="1596"/>
        <item x="802"/>
        <item x="3464"/>
        <item x="2417"/>
        <item x="1022"/>
        <item x="4153"/>
        <item x="3359"/>
        <item x="610"/>
        <item x="3466"/>
        <item x="3630"/>
        <item x="4147"/>
        <item x="1780"/>
        <item x="2016"/>
        <item x="2142"/>
        <item x="2022"/>
        <item x="2708"/>
        <item x="390"/>
        <item x="3834"/>
        <item x="681"/>
        <item x="870"/>
        <item x="1942"/>
        <item x="2876"/>
        <item x="2916"/>
        <item x="2210"/>
        <item x="3288"/>
        <item x="245"/>
        <item x="3808"/>
        <item x="1245"/>
        <item x="89"/>
        <item x="858"/>
        <item x="1055"/>
        <item x="2568"/>
        <item x="2389"/>
        <item x="3046"/>
        <item x="2264"/>
        <item x="3592"/>
        <item x="3916"/>
        <item x="2178"/>
        <item x="2996"/>
        <item x="2804"/>
        <item x="1912"/>
        <item x="2143"/>
        <item x="447"/>
        <item x="4022"/>
        <item x="2775"/>
        <item x="2019"/>
        <item x="91"/>
        <item x="39"/>
        <item x="1469"/>
        <item x="1137"/>
        <item x="2435"/>
        <item x="3596"/>
        <item x="10"/>
        <item x="2942"/>
        <item x="754"/>
        <item x="2705"/>
        <item x="2868"/>
        <item x="1872"/>
        <item x="2640"/>
        <item x="2952"/>
        <item x="3008"/>
        <item x="576"/>
        <item x="692"/>
        <item x="1733"/>
        <item x="2877"/>
        <item x="2317"/>
        <item x="2690"/>
        <item x="1256"/>
        <item x="1514"/>
        <item x="3837"/>
        <item x="596"/>
        <item x="3111"/>
        <item x="2790"/>
        <item x="2171"/>
        <item x="1352"/>
        <item x="872"/>
        <item x="866"/>
        <item x="2167"/>
        <item x="588"/>
        <item x="2713"/>
        <item x="2425"/>
        <item x="974"/>
        <item x="3956"/>
        <item x="3520"/>
        <item x="225"/>
        <item x="3807"/>
        <item x="2087"/>
        <item x="1488"/>
        <item x="1496"/>
        <item x="573"/>
        <item x="1470"/>
        <item x="3273"/>
        <item x="2231"/>
        <item x="2406"/>
        <item x="2965"/>
        <item x="4015"/>
        <item x="2743"/>
        <item x="3857"/>
        <item x="1873"/>
        <item x="2998"/>
        <item x="2465"/>
        <item x="3903"/>
        <item x="4194"/>
        <item x="3732"/>
        <item x="363"/>
        <item x="3616"/>
        <item x="1771"/>
        <item x="745"/>
        <item x="882"/>
        <item x="695"/>
        <item x="3462"/>
        <item x="1604"/>
        <item x="51"/>
        <item x="3563"/>
        <item x="4035"/>
        <item x="1821"/>
        <item x="2174"/>
        <item x="2697"/>
        <item x="579"/>
        <item x="4115"/>
        <item x="519"/>
        <item x="1619"/>
        <item x="1983"/>
        <item x="2648"/>
        <item x="1054"/>
        <item x="3255"/>
        <item x="454"/>
        <item x="834"/>
        <item x="136"/>
        <item x="3570"/>
        <item x="162"/>
        <item x="1952"/>
        <item x="1426"/>
        <item x="1539"/>
        <item x="908"/>
        <item x="4205"/>
        <item x="1012"/>
        <item x="3461"/>
        <item x="28"/>
        <item x="2253"/>
        <item x="3339"/>
        <item x="3131"/>
        <item x="1544"/>
        <item x="1046"/>
        <item x="1574"/>
        <item x="2257"/>
        <item x="4176"/>
        <item x="2326"/>
        <item x="4001"/>
        <item x="2608"/>
        <item x="998"/>
        <item x="787"/>
        <item x="2396"/>
        <item x="1845"/>
        <item x="1307"/>
        <item x="60"/>
        <item x="1776"/>
        <item x="2732"/>
        <item x="275"/>
        <item x="1249"/>
        <item x="4148"/>
        <item x="776"/>
        <item x="3039"/>
        <item x="402"/>
        <item x="3576"/>
        <item x="3210"/>
        <item x="1930"/>
        <item x="36"/>
        <item x="3346"/>
        <item x="1551"/>
        <item x="259"/>
        <item x="3694"/>
        <item x="2792"/>
        <item x="2660"/>
        <item x="102"/>
        <item x="2569"/>
        <item x="1010"/>
        <item x="2703"/>
        <item x="3794"/>
        <item x="2479"/>
        <item x="2325"/>
        <item x="1382"/>
        <item x="1143"/>
        <item x="3299"/>
        <item x="1091"/>
        <item x="2223"/>
        <item x="321"/>
        <item x="1613"/>
        <item x="1354"/>
        <item x="1460"/>
        <item x="1265"/>
        <item x="1345"/>
        <item x="3459"/>
        <item x="2799"/>
        <item x="765"/>
        <item x="742"/>
        <item x="3801"/>
        <item x="1047"/>
        <item x="3436"/>
        <item x="934"/>
        <item x="1740"/>
        <item x="3889"/>
        <item x="2026"/>
        <item x="1992"/>
        <item x="2129"/>
        <item x="2353"/>
        <item x="2845"/>
        <item x="704"/>
        <item x="195"/>
        <item x="1299"/>
        <item x="4180"/>
        <item x="3833"/>
        <item x="1962"/>
        <item x="3343"/>
        <item x="2950"/>
        <item x="2867"/>
        <item x="1384"/>
        <item x="397"/>
        <item x="812"/>
        <item x="4135"/>
        <item x="548"/>
        <item x="3334"/>
        <item x="3689"/>
        <item x="3057"/>
        <item x="518"/>
        <item x="2270"/>
        <item x="2831"/>
        <item x="825"/>
        <item x="3454"/>
        <item x="323"/>
        <item x="1125"/>
        <item x="3824"/>
        <item x="3066"/>
        <item x="2930"/>
        <item x="2033"/>
        <item x="2487"/>
        <item x="4113"/>
        <item x="3882"/>
        <item x="4243"/>
        <item x="533"/>
        <item x="4050"/>
        <item x="2810"/>
        <item x="3944"/>
        <item x="1804"/>
        <item x="3775"/>
        <item x="661"/>
        <item x="3231"/>
        <item x="767"/>
        <item x="315"/>
        <item x="1229"/>
        <item x="1491"/>
        <item x="3224"/>
        <item x="1045"/>
        <item x="2905"/>
        <item x="3943"/>
        <item x="2294"/>
        <item x="2101"/>
        <item x="1793"/>
        <item x="3853"/>
        <item x="3642"/>
        <item x="3"/>
        <item x="3427"/>
        <item x="3718"/>
        <item x="2054"/>
        <item x="907"/>
        <item x="357"/>
        <item x="3754"/>
        <item x="1069"/>
        <item x="3858"/>
        <item x="3967"/>
        <item x="523"/>
        <item x="3795"/>
        <item x="3398"/>
        <item x="969"/>
        <item x="1555"/>
        <item x="3825"/>
        <item x="3993"/>
        <item x="2836"/>
        <item x="4184"/>
        <item x="2132"/>
        <item x="2333"/>
        <item x="3719"/>
        <item x="1685"/>
        <item x="240"/>
        <item x="3828"/>
        <item x="2853"/>
        <item x="3734"/>
        <item x="1578"/>
        <item x="218"/>
        <item x="1716"/>
        <item x="1905"/>
        <item x="3515"/>
        <item x="3974"/>
        <item x="1720"/>
        <item x="2606"/>
        <item x="4170"/>
        <item x="3501"/>
        <item x="854"/>
        <item x="2029"/>
        <item x="686"/>
        <item x="3234"/>
        <item x="203"/>
        <item x="3468"/>
        <item x="1308"/>
        <item x="3924"/>
        <item x="522"/>
        <item x="1119"/>
        <item x="2473"/>
        <item x="1587"/>
        <item x="696"/>
        <item x="3222"/>
        <item x="1058"/>
        <item x="913"/>
        <item x="461"/>
        <item x="867"/>
        <item x="530"/>
        <item x="3744"/>
        <item x="724"/>
        <item x="1967"/>
        <item x="3420"/>
        <item x="431"/>
        <item x="2012"/>
        <item x="1348"/>
        <item x="977"/>
        <item x="2824"/>
        <item x="3013"/>
        <item x="3779"/>
        <item x="2634"/>
        <item x="1739"/>
        <item x="2400"/>
        <item x="2691"/>
        <item x="430"/>
        <item x="2846"/>
        <item x="1461"/>
        <item x="3019"/>
        <item x="421"/>
        <item x="342"/>
        <item x="1658"/>
        <item x="1414"/>
        <item x="578"/>
        <item x="947"/>
        <item x="179"/>
        <item x="4026"/>
        <item x="1372"/>
        <item x="1649"/>
        <item x="289"/>
        <item x="347"/>
        <item x="387"/>
        <item x="213"/>
        <item x="2496"/>
        <item x="2055"/>
        <item x="2188"/>
        <item x="1342"/>
        <item x="2198"/>
        <item x="3338"/>
        <item x="1268"/>
        <item x="816"/>
        <item x="226"/>
        <item x="2338"/>
        <item x="2866"/>
        <item x="2474"/>
        <item x="3218"/>
        <item x="744"/>
        <item x="3122"/>
        <item x="3740"/>
        <item x="1346"/>
        <item x="3639"/>
        <item x="1367"/>
        <item x="3525"/>
        <item x="332"/>
        <item x="3519"/>
        <item x="1659"/>
        <item x="4189"/>
        <item x="904"/>
        <item x="629"/>
        <item x="4254"/>
        <item x="1689"/>
        <item x="2239"/>
        <item x="2489"/>
        <item x="3970"/>
        <item x="3115"/>
        <item x="265"/>
        <item x="3333"/>
        <item x="757"/>
        <item x="2074"/>
        <item x="3641"/>
        <item x="3647"/>
        <item x="545"/>
        <item x="131"/>
        <item x="3895"/>
        <item x="2454"/>
        <item x="1880"/>
        <item x="687"/>
        <item x="4097"/>
        <item x="748"/>
        <item x="4178"/>
        <item x="1646"/>
        <item x="1318"/>
        <item x="3815"/>
        <item x="1035"/>
        <item x="4157"/>
        <item x="717"/>
        <item x="1078"/>
        <item x="3267"/>
        <item x="1617"/>
        <item x="4108"/>
        <item x="1472"/>
        <item x="1364"/>
        <item x="3650"/>
        <item x="3818"/>
        <item x="2120"/>
        <item x="1970"/>
        <item x="2330"/>
        <item x="1806"/>
        <item x="128"/>
        <item x="3266"/>
        <item x="1968"/>
        <item x="2262"/>
        <item x="1946"/>
        <item x="553"/>
        <item x="3684"/>
        <item x="2305"/>
        <item x="150"/>
        <item x="1843"/>
        <item x="1114"/>
        <item x="3310"/>
        <item x="3927"/>
        <item x="1036"/>
        <item x="2232"/>
        <item x="2772"/>
        <item x="459"/>
        <item x="3063"/>
        <item x="3233"/>
        <item x="4239"/>
        <item x="2957"/>
        <item x="3566"/>
        <item x="272"/>
        <item x="478"/>
        <item x="3042"/>
        <item x="3703"/>
        <item x="643"/>
        <item x="501"/>
        <item x="2344"/>
        <item x="2293"/>
        <item x="1885"/>
        <item x="1452"/>
        <item x="2870"/>
        <item x="2109"/>
        <item x="44"/>
        <item x="1374"/>
        <item x="1075"/>
        <item x="821"/>
        <item x="737"/>
        <item x="4217"/>
        <item x="1239"/>
        <item x="1454"/>
        <item x="3268"/>
        <item x="1041"/>
        <item x="920"/>
        <item x="2795"/>
        <item x="3623"/>
        <item x="689"/>
        <item x="3187"/>
        <item x="667"/>
        <item x="2594"/>
        <item x="2032"/>
        <item x="3272"/>
        <item x="1322"/>
        <item x="1477"/>
        <item x="4091"/>
        <item x="1523"/>
        <item x="984"/>
        <item x="1997"/>
        <item x="582"/>
        <item x="3999"/>
        <item x="531"/>
        <item x="646"/>
        <item x="2912"/>
        <item x="2848"/>
        <item x="2661"/>
        <item x="3435"/>
        <item x="1996"/>
        <item x="3726"/>
        <item x="494"/>
        <item x="3323"/>
        <item x="3408"/>
        <item x="2415"/>
        <item x="1796"/>
        <item x="2071"/>
        <item x="2131"/>
        <item x="1699"/>
        <item x="780"/>
        <item x="415"/>
        <item x="55"/>
        <item x="4067"/>
        <item x="1160"/>
        <item x="3113"/>
        <item x="688"/>
        <item x="433"/>
        <item x="480"/>
        <item x="3675"/>
        <item x="741"/>
        <item x="2857"/>
        <item x="4059"/>
        <item x="3913"/>
        <item x="3198"/>
        <item x="3840"/>
        <item x="1854"/>
        <item x="112"/>
        <item x="1474"/>
        <item x="2592"/>
        <item x="3985"/>
        <item x="2025"/>
        <item x="1955"/>
        <item x="1957"/>
        <item x="1920"/>
        <item x="3169"/>
        <item x="3549"/>
        <item x="4240"/>
        <item x="2969"/>
        <item x="2967"/>
        <item x="1178"/>
        <item x="4246"/>
        <item x="959"/>
        <item x="1779"/>
        <item x="183"/>
        <item x="3706"/>
        <item x="1966"/>
        <item x="2279"/>
        <item x="2285"/>
        <item x="1502"/>
        <item x="3844"/>
        <item x="538"/>
        <item x="1"/>
        <item x="3478"/>
        <item x="4062"/>
        <item x="2407"/>
        <item x="115"/>
        <item x="3785"/>
        <item x="3067"/>
        <item x="314"/>
        <item x="4099"/>
        <item x="1852"/>
        <item x="3969"/>
        <item x="632"/>
        <item x="3129"/>
        <item x="3564"/>
        <item x="510"/>
        <item x="2268"/>
        <item x="405"/>
        <item x="2163"/>
        <item x="4248"/>
        <item x="38"/>
        <item x="2796"/>
        <item x="3136"/>
        <item x="384"/>
        <item x="1273"/>
        <item x="1396"/>
        <item x="630"/>
        <item x="3367"/>
        <item x="1152"/>
        <item x="283"/>
        <item x="2199"/>
        <item x="120"/>
        <item x="1023"/>
        <item x="3320"/>
        <item x="3012"/>
        <item x="117"/>
        <item x="7"/>
        <item x="1642"/>
        <item x="4183"/>
        <item x="3672"/>
        <item x="2773"/>
        <item x="2006"/>
        <item x="2785"/>
        <item x="2522"/>
        <item x="2342"/>
        <item x="3053"/>
        <item x="370"/>
        <item x="3633"/>
        <item x="3213"/>
        <item x="3206"/>
        <item x="571"/>
        <item x="3265"/>
        <item x="2639"/>
        <item x="2298"/>
        <item x="2038"/>
        <item x="3725"/>
        <item x="2245"/>
        <item x="1778"/>
        <item x="1936"/>
        <item x="3681"/>
        <item x="446"/>
        <item x="2380"/>
        <item x="42"/>
        <item x="942"/>
        <item x="3287"/>
        <item x="2498"/>
        <item x="2078"/>
        <item x="2720"/>
        <item x="1886"/>
        <item x="1766"/>
        <item x="2652"/>
        <item x="3741"/>
        <item x="2890"/>
        <item x="4152"/>
        <item x="395"/>
        <item x="3161"/>
        <item x="1436"/>
        <item x="1691"/>
        <item x="2466"/>
        <item x="2318"/>
        <item x="4013"/>
        <item x="3611"/>
        <item x="1645"/>
        <item x="4200"/>
        <item x="3308"/>
        <item x="2738"/>
        <item x="2418"/>
        <item x="3518"/>
        <item x="2065"/>
        <item x="2284"/>
        <item x="1072"/>
        <item x="393"/>
        <item x="3381"/>
        <item x="3026"/>
        <item x="2369"/>
        <item x="3090"/>
        <item x="3965"/>
        <item x="2714"/>
        <item x="3151"/>
        <item x="3047"/>
        <item x="2586"/>
        <item x="651"/>
        <item x="2503"/>
        <item x="2378"/>
        <item x="3439"/>
        <item x="885"/>
        <item x="352"/>
        <item x="2313"/>
        <item x="1825"/>
        <item x="1525"/>
        <item x="4072"/>
        <item x="3014"/>
        <item x="3930"/>
        <item x="178"/>
        <item x="1762"/>
        <item x="2971"/>
        <item x="3314"/>
        <item x="3871"/>
        <item x="2908"/>
        <item x="2767"/>
        <item x="4008"/>
        <item x="3508"/>
        <item x="3612"/>
        <item x="3820"/>
        <item x="3142"/>
        <item x="491"/>
        <item x="4070"/>
        <item x="1402"/>
        <item x="3667"/>
        <item x="1145"/>
        <item x="4074"/>
        <item x="2880"/>
        <item x="3229"/>
        <item x="865"/>
        <item x="2409"/>
        <item x="2555"/>
        <item x="336"/>
        <item x="2903"/>
        <item x="1473"/>
        <item x="152"/>
        <item x="824"/>
        <item x="3846"/>
        <item x="3588"/>
        <item x="1259"/>
        <item x="2754"/>
        <item x="673"/>
        <item x="2513"/>
        <item x="2656"/>
        <item x="755"/>
        <item x="1633"/>
        <item x="3983"/>
        <item x="70"/>
        <item x="500"/>
        <item x="4114"/>
        <item x="2991"/>
        <item x="2881"/>
        <item x="2180"/>
        <item x="4110"/>
        <item x="3114"/>
        <item x="2530"/>
        <item x="3698"/>
        <item x="2191"/>
        <item x="62"/>
        <item x="378"/>
        <item x="1201"/>
        <item x="3878"/>
        <item x="3635"/>
        <item x="572"/>
        <item x="3529"/>
        <item x="4140"/>
        <item x="2535"/>
        <item x="3966"/>
        <item x="1086"/>
        <item x="3918"/>
        <item x="1600"/>
        <item x="2304"/>
        <item x="1536"/>
        <item x="2269"/>
        <item x="1419"/>
        <item x="3894"/>
        <item x="1511"/>
        <item x="486"/>
        <item x="1070"/>
        <item x="3602"/>
        <item x="2764"/>
        <item x="2945"/>
        <item x="2430"/>
        <item x="2644"/>
        <item x="2121"/>
        <item x="2337"/>
        <item x="2228"/>
        <item x="3802"/>
        <item x="2622"/>
        <item x="595"/>
        <item x="638"/>
        <item x="2521"/>
        <item x="3085"/>
        <item x="1879"/>
        <item x="404"/>
        <item x="1558"/>
        <item x="3964"/>
        <item x="462"/>
        <item x="633"/>
        <item x="2717"/>
        <item x="1729"/>
        <item x="3707"/>
        <item x="2272"/>
        <item x="3345"/>
        <item x="3020"/>
        <item x="4252"/>
        <item x="53"/>
        <item x="3016"/>
        <item x="3018"/>
        <item x="1063"/>
        <item x="3469"/>
        <item x="2683"/>
        <item x="2547"/>
        <item x="3620"/>
        <item x="250"/>
        <item x="1219"/>
        <item x="287"/>
        <item x="2092"/>
        <item x="3245"/>
        <item x="4220"/>
        <item x="3702"/>
        <item x="1170"/>
        <item x="3530"/>
        <item x="996"/>
        <item x="758"/>
        <item x="1157"/>
        <item x="3378"/>
        <item x="2126"/>
        <item x="3006"/>
        <item x="1643"/>
        <item x="1540"/>
        <item x="182"/>
        <item x="1846"/>
        <item x="3819"/>
        <item x="2200"/>
        <item x="3797"/>
        <item x="3110"/>
        <item x="3625"/>
        <item x="525"/>
        <item x="2082"/>
        <item x="516"/>
        <item x="307"/>
        <item x="401"/>
        <item x="1702"/>
        <item x="4197"/>
        <item x="279"/>
        <item x="3940"/>
        <item x="2341"/>
        <item x="43"/>
        <item x="3311"/>
        <item x="1784"/>
        <item x="4063"/>
        <item x="3385"/>
        <item x="2003"/>
        <item x="1499"/>
        <item x="1379"/>
        <item x="1111"/>
        <item x="108"/>
        <item x="1774"/>
        <item x="3900"/>
        <item x="262"/>
        <item x="176"/>
        <item x="1667"/>
        <item x="192"/>
        <item x="955"/>
        <item x="1860"/>
        <item x="424"/>
        <item x="838"/>
        <item x="2375"/>
        <item x="2671"/>
        <item x="1234"/>
        <item x="4047"/>
        <item x="1071"/>
        <item x="2972"/>
        <item x="2401"/>
        <item x="3716"/>
        <item x="1210"/>
        <item x="993"/>
        <item x="1281"/>
        <item x="1581"/>
        <item x="3547"/>
        <item x="685"/>
        <item x="833"/>
        <item x="1326"/>
        <item x="2784"/>
        <item x="562"/>
        <item x="2106"/>
        <item x="2511"/>
        <item x="896"/>
        <item x="591"/>
        <item x="4095"/>
        <item x="174"/>
        <item x="1159"/>
        <item x="2740"/>
        <item x="1187"/>
        <item x="3540"/>
        <item x="729"/>
        <item x="1838"/>
        <item x="4232"/>
        <item x="3337"/>
        <item x="2308"/>
        <item x="1868"/>
        <item x="3379"/>
        <item x="4054"/>
        <item x="708"/>
        <item x="1701"/>
        <item x="3065"/>
        <item x="1566"/>
        <item x="1207"/>
        <item x="2036"/>
        <item x="4106"/>
        <item x="1921"/>
        <item x="47"/>
        <item x="3279"/>
        <item x="1464"/>
        <item x="1206"/>
        <item x="1267"/>
        <item x="2820"/>
        <item x="428"/>
        <item x="2238"/>
        <item x="784"/>
        <item x="3758"/>
        <item x="3099"/>
        <item x="3860"/>
        <item x="2907"/>
        <item x="682"/>
        <item x="412"/>
        <item x="1877"/>
        <item x="1466"/>
        <item x="3118"/>
        <item x="2183"/>
        <item x="4163"/>
        <item x="3364"/>
        <item x="675"/>
        <item x="3962"/>
        <item x="1314"/>
        <item x="1257"/>
        <item x="1324"/>
        <item x="2060"/>
        <item x="2707"/>
        <item x="2781"/>
        <item x="2041"/>
        <item x="808"/>
        <item x="3809"/>
        <item x="637"/>
        <item x="3483"/>
        <item x="4096"/>
        <item x="1907"/>
        <item x="3603"/>
        <item x="1289"/>
        <item x="3507"/>
        <item x="2663"/>
        <item x="1389"/>
        <item x="3189"/>
        <item x="1191"/>
        <item x="3920"/>
        <item x="2744"/>
        <item x="1888"/>
        <item x="3947"/>
        <item x="606"/>
        <item x="3968"/>
        <item x="513"/>
        <item x="1626"/>
        <item x="3537"/>
        <item x="293"/>
        <item x="219"/>
        <item x="1676"/>
        <item x="374"/>
        <item x="1014"/>
        <item x="2571"/>
        <item x="2402"/>
        <item x="2023"/>
        <item x="410"/>
        <item x="15"/>
        <item x="546"/>
        <item x="4130"/>
        <item x="3194"/>
        <item x="4014"/>
        <item x="3107"/>
        <item x="1547"/>
        <item x="2527"/>
        <item x="2529"/>
        <item x="1356"/>
        <item x="785"/>
        <item x="3869"/>
        <item x="1007"/>
        <item x="273"/>
        <item x="1026"/>
        <item x="3238"/>
        <item x="158"/>
        <item x="656"/>
        <item x="499"/>
        <item x="3482"/>
        <item x="3665"/>
        <item x="2168"/>
        <item x="2678"/>
        <item x="3735"/>
        <item x="318"/>
        <item x="521"/>
        <item x="2821"/>
        <item x="1757"/>
        <item x="1305"/>
        <item x="1067"/>
        <item x="1693"/>
        <item x="684"/>
        <item x="2873"/>
        <item x="3236"/>
        <item x="438"/>
        <item x="456"/>
        <item x="56"/>
        <item x="1929"/>
        <item x="1908"/>
        <item x="2014"/>
        <item x="3201"/>
        <item x="4149"/>
        <item x="4211"/>
        <item x="2447"/>
        <item x="980"/>
        <item x="2579"/>
        <item x="444"/>
        <item x="2819"/>
        <item x="143"/>
        <item x="2320"/>
        <item x="3235"/>
        <item x="1512"/>
        <item x="85"/>
        <item x="4244"/>
        <item x="1038"/>
        <item x="3535"/>
        <item x="2741"/>
        <item x="1101"/>
        <item x="813"/>
        <item x="324"/>
        <item x="1669"/>
        <item x="1620"/>
        <item x="367"/>
        <item x="1737"/>
        <item x="3313"/>
        <item x="2755"/>
        <item x="2070"/>
        <item x="938"/>
        <item x="1756"/>
        <item x="2314"/>
        <item x="3961"/>
        <item x="1405"/>
        <item x="2889"/>
        <item x="644"/>
        <item x="3605"/>
        <item x="2688"/>
        <item x="2478"/>
        <item x="2612"/>
        <item x="3574"/>
        <item x="2271"/>
        <item x="4031"/>
        <item x="902"/>
        <item x="3931"/>
        <item x="3862"/>
        <item x="3252"/>
        <item x="3172"/>
        <item x="1656"/>
        <item x="2922"/>
        <item x="4236"/>
        <item x="1258"/>
        <item x="4073"/>
        <item x="2442"/>
        <item x="820"/>
        <item x="1420"/>
        <item x="3390"/>
        <item x="817"/>
        <item x="2963"/>
        <item x="3132"/>
        <item x="956"/>
        <item x="1227"/>
        <item x="1377"/>
        <item x="3050"/>
        <item x="2008"/>
        <item x="1531"/>
        <item x="567"/>
        <item x="292"/>
        <item x="3431"/>
        <item x="1530"/>
        <item x="1893"/>
        <item x="64"/>
        <item x="2339"/>
        <item x="3144"/>
        <item x="3041"/>
        <item x="1025"/>
        <item x="2658"/>
        <item x="2169"/>
        <item x="2064"/>
        <item x="1215"/>
        <item x="563"/>
        <item x="1001"/>
        <item x="3306"/>
        <item x="3087"/>
        <item x="2390"/>
        <item x="3971"/>
        <item x="3774"/>
        <item x="358"/>
        <item x="1923"/>
        <item x="1189"/>
        <item x="3467"/>
        <item x="1378"/>
        <item x="3866"/>
        <item x="3384"/>
        <item x="369"/>
        <item x="1432"/>
        <item x="2192"/>
        <item x="2206"/>
        <item x="733"/>
        <item x="3155"/>
        <item x="4057"/>
        <item x="3302"/>
        <item x="1618"/>
        <item x="3548"/>
        <item x="3037"/>
        <item x="2196"/>
        <item x="1890"/>
        <item x="311"/>
        <item x="3723"/>
        <item x="420"/>
        <item x="205"/>
        <item x="8"/>
        <item x="2938"/>
        <item x="316"/>
        <item x="2302"/>
        <item x="559"/>
        <item x="1573"/>
        <item x="2923"/>
        <item x="515"/>
        <item x="849"/>
        <item x="2539"/>
        <item x="1327"/>
        <item x="2854"/>
        <item x="663"/>
        <item x="177"/>
        <item x="3884"/>
        <item x="676"/>
        <item x="3879"/>
        <item x="3433"/>
        <item x="930"/>
        <item x="2964"/>
        <item x="2906"/>
        <item x="994"/>
        <item x="194"/>
        <item x="3594"/>
        <item x="1117"/>
        <item x="2869"/>
        <item x="1651"/>
        <item x="1705"/>
        <item x="2256"/>
        <item x="1467"/>
        <item x="3456"/>
        <item x="2020"/>
        <item x="365"/>
        <item x="3811"/>
        <item x="190"/>
        <item x="3497"/>
        <item x="803"/>
        <item x="212"/>
        <item x="3243"/>
        <item x="3402"/>
        <item x="2404"/>
        <item x="2726"/>
        <item x="1501"/>
        <item x="1278"/>
        <item x="2849"/>
        <item x="2088"/>
        <item x="2655"/>
        <item x="2368"/>
        <item x="1686"/>
        <item x="2520"/>
        <item x="3156"/>
        <item x="1205"/>
        <item x="3174"/>
        <item x="135"/>
        <item x="1153"/>
        <item x="3069"/>
        <item x="2884"/>
        <item x="3413"/>
        <item x="721"/>
        <item x="3998"/>
        <item x="2776"/>
        <item x="2046"/>
        <item x="2104"/>
        <item x="3031"/>
        <item x="1351"/>
        <item x="1123"/>
        <item x="148"/>
        <item x="2917"/>
        <item x="3409"/>
        <item x="403"/>
        <item x="894"/>
        <item x="1638"/>
        <item x="25"/>
        <item x="2626"/>
        <item x="295"/>
        <item x="4116"/>
        <item x="1031"/>
        <item x="1468"/>
        <item x="451"/>
        <item x="950"/>
        <item x="551"/>
        <item x="1113"/>
        <item x="4087"/>
        <item x="2383"/>
        <item x="4121"/>
        <item x="1517"/>
        <item x="2540"/>
        <item x="3055"/>
        <item x="2653"/>
        <item x="1767"/>
        <item x="3396"/>
        <item x="3009"/>
        <item x="655"/>
        <item x="2669"/>
        <item x="3503"/>
        <item x="349"/>
        <item x="2416"/>
        <item x="1746"/>
        <item x="1495"/>
        <item x="2193"/>
        <item x="2184"/>
        <item x="2229"/>
        <item x="2009"/>
        <item x="1991"/>
        <item x="691"/>
        <item x="594"/>
        <item x="2575"/>
        <item x="1291"/>
        <item x="1661"/>
        <item x="2801"/>
        <item x="3130"/>
        <item x="2392"/>
        <item x="299"/>
        <item x="2818"/>
        <item x="3517"/>
        <item x="3994"/>
        <item x="3476"/>
        <item x="642"/>
        <item x="1196"/>
        <item x="3845"/>
        <item x="3979"/>
        <item x="3072"/>
        <item x="2123"/>
        <item x="3097"/>
        <item x="1338"/>
        <item x="3017"/>
        <item x="2310"/>
        <item x="1065"/>
        <item x="1493"/>
        <item x="1083"/>
        <item x="13"/>
        <item x="3184"/>
        <item x="1089"/>
        <item x="1611"/>
        <item x="3490"/>
        <item x="775"/>
        <item x="2399"/>
        <item x="3264"/>
        <item x="3167"/>
        <item x="3446"/>
        <item x="1104"/>
        <item x="445"/>
        <item x="3140"/>
        <item x="1988"/>
        <item x="4227"/>
        <item x="3989"/>
        <item x="3559"/>
        <item x="3181"/>
        <item x="586"/>
        <item x="3061"/>
        <item x="3761"/>
        <item x="3096"/>
        <item x="3309"/>
        <item x="3885"/>
        <item x="3831"/>
        <item x="3546"/>
        <item x="1543"/>
        <item x="528"/>
        <item x="1858"/>
        <item x="4012"/>
        <item x="3200"/>
        <item x="1442"/>
        <item x="2045"/>
        <item x="238"/>
        <item x="3692"/>
        <item x="4249"/>
        <item x="3470"/>
        <item x="1655"/>
        <item x="2637"/>
        <item x="1053"/>
        <item x="1559"/>
        <item x="3995"/>
        <item x="2459"/>
        <item x="2290"/>
        <item x="1283"/>
        <item x="2724"/>
        <item x="2165"/>
        <item x="1711"/>
        <item x="732"/>
        <item x="2687"/>
        <item x="3254"/>
        <item x="1388"/>
        <item x="1818"/>
        <item x="662"/>
        <item x="1827"/>
        <item x="2381"/>
        <item x="1938"/>
        <item x="1916"/>
        <item x="3112"/>
        <item x="1675"/>
        <item x="3573"/>
        <item x="2559"/>
        <item x="2138"/>
        <item x="235"/>
        <item x="1182"/>
        <item x="1193"/>
        <item x="1564"/>
        <item x="3143"/>
        <item x="3778"/>
        <item x="3727"/>
        <item x="1169"/>
        <item x="1863"/>
        <item x="184"/>
        <item x="1030"/>
        <item x="2602"/>
        <item x="141"/>
        <item x="889"/>
        <item x="848"/>
        <item x="3056"/>
        <item x="170"/>
        <item x="2667"/>
        <item x="527"/>
        <item x="1391"/>
        <item x="1341"/>
        <item x="1028"/>
        <item x="377"/>
        <item x="49"/>
        <item x="3389"/>
        <item x="1984"/>
        <item x="1339"/>
        <item x="3261"/>
        <item x="3175"/>
        <item x="626"/>
        <item x="230"/>
        <item x="3711"/>
        <item x="2040"/>
        <item x="3425"/>
        <item x="1004"/>
        <item x="3708"/>
        <item x="1151"/>
        <item x="220"/>
        <item x="3232"/>
        <item x="3033"/>
        <item x="1864"/>
        <item x="4225"/>
        <item x="1163"/>
        <item x="4161"/>
        <item x="706"/>
        <item x="1455"/>
        <item x="3193"/>
        <item x="3079"/>
        <item x="1707"/>
        <item x="3777"/>
        <item x="829"/>
        <item x="1253"/>
        <item x="714"/>
        <item x="4131"/>
        <item x="2437"/>
        <item x="1181"/>
        <item x="2677"/>
        <item x="3127"/>
        <item x="1855"/>
        <item x="648"/>
        <item x="2929"/>
        <item x="2837"/>
        <item x="1357"/>
        <item x="2491"/>
        <item x="2698"/>
        <item x="4058"/>
        <item x="2190"/>
        <item x="3712"/>
        <item x="1787"/>
        <item x="3495"/>
        <item x="846"/>
        <item x="862"/>
        <item x="1350"/>
        <item x="1029"/>
        <item x="41"/>
        <item x="1195"/>
        <item x="3349"/>
        <item x="413"/>
        <item x="2164"/>
        <item x="2456"/>
        <item x="3393"/>
        <item x="309"/>
        <item x="800"/>
        <item x="3449"/>
        <item x="2175"/>
        <item x="1433"/>
        <item x="851"/>
        <item x="2616"/>
        <item x="4080"/>
        <item x="18"/>
        <item x="2083"/>
        <item x="526"/>
        <item x="1311"/>
        <item x="166"/>
        <item x="3634"/>
        <item x="394"/>
        <item x="350"/>
        <item x="161"/>
        <item x="3922"/>
        <item x="83"/>
        <item x="549"/>
        <item x="3618"/>
        <item x="4138"/>
        <item x="1294"/>
        <item x="1994"/>
        <item x="3861"/>
        <item x="1670"/>
        <item x="710"/>
        <item x="1736"/>
        <item x="719"/>
        <item x="868"/>
        <item x="3259"/>
        <item x="1050"/>
        <item x="1800"/>
        <item x="2002"/>
        <item x="2943"/>
        <item x="2500"/>
        <item x="2089"/>
        <item x="1625"/>
        <item x="472"/>
        <item x="1628"/>
        <item x="1652"/>
        <item x="986"/>
        <item x="1949"/>
        <item x="3601"/>
        <item x="1366"/>
        <item x="835"/>
        <item x="3426"/>
        <item x="54"/>
        <item x="621"/>
        <item x="3580"/>
        <item x="1811"/>
        <item x="2367"/>
        <item x="3575"/>
        <item x="1068"/>
        <item x="3986"/>
        <item x="2205"/>
        <item x="2904"/>
        <item x="961"/>
        <item x="1095"/>
        <item x="2254"/>
        <item x="3077"/>
        <item x="2162"/>
        <item x="3458"/>
        <item x="310"/>
        <item x="414"/>
        <item x="2609"/>
        <item x="1118"/>
        <item x="1641"/>
        <item x="422"/>
        <item x="2834"/>
        <item x="3044"/>
        <item x="575"/>
        <item x="3434"/>
        <item x="1582"/>
        <item x="4009"/>
        <item x="3680"/>
        <item x="345"/>
        <item x="1980"/>
        <item x="432"/>
        <item x="900"/>
        <item x="2782"/>
        <item x="1549"/>
        <item x="1271"/>
        <item x="3963"/>
        <item x="3521"/>
        <item x="453"/>
        <item x="75"/>
        <item x="3004"/>
        <item x="3717"/>
        <item x="2829"/>
        <item x="3048"/>
        <item x="2444"/>
        <item x="1365"/>
        <item x="3022"/>
        <item x="496"/>
        <item x="1588"/>
        <item x="1235"/>
        <item x="353"/>
        <item x="191"/>
        <item x="260"/>
        <item x="79"/>
        <item x="3658"/>
        <item x="4032"/>
        <item x="1097"/>
        <item x="3102"/>
        <item x="3617"/>
        <item x="2531"/>
        <item x="1709"/>
        <item x="3101"/>
        <item x="3780"/>
        <item x="2597"/>
        <item x="3106"/>
        <item x="1897"/>
        <item x="3936"/>
        <item x="1567"/>
        <item x="878"/>
        <item x="2855"/>
        <item x="2050"/>
        <item x="2959"/>
        <item x="3054"/>
        <item x="222"/>
        <item x="3351"/>
        <item x="373"/>
        <item x="418"/>
        <item x="1333"/>
        <item x="3496"/>
        <item x="2524"/>
        <item x="1794"/>
        <item x="3836"/>
        <item x="3856"/>
        <item x="3949"/>
        <item x="339"/>
        <item x="2495"/>
        <item x="440"/>
        <item x="3344"/>
        <item x="1340"/>
        <item x="1961"/>
        <item x="4242"/>
        <item x="1715"/>
        <item x="4195"/>
        <item x="3005"/>
        <item x="1906"/>
        <item x="1703"/>
        <item x="3859"/>
        <item x="2081"/>
        <item x="5"/>
        <item x="3796"/>
        <item x="2739"/>
        <item x="2236"/>
        <item x="1700"/>
        <item x="3366"/>
        <item x="3253"/>
        <item x="2624"/>
        <item x="2813"/>
        <item x="2288"/>
        <item x="1721"/>
        <item x="2827"/>
        <item x="2630"/>
        <item x="355"/>
        <item x="244"/>
        <item x="99"/>
        <item x="2015"/>
        <item x="1608"/>
        <item x="2750"/>
        <item x="3505"/>
        <item x="1969"/>
        <item x="1849"/>
        <item x="3074"/>
        <item x="3870"/>
        <item x="133"/>
        <item x="1073"/>
        <item x="4213"/>
        <item x="881"/>
        <item x="577"/>
        <item x="1218"/>
        <item x="3721"/>
        <item x="3683"/>
        <item x="3952"/>
        <item x="3051"/>
        <item x="346"/>
        <item x="2251"/>
        <item x="335"/>
        <item x="1862"/>
        <item x="2079"/>
        <item x="2932"/>
        <item x="794"/>
        <item x="1621"/>
        <item x="1039"/>
        <item x="2366"/>
        <item x="1831"/>
        <item x="683"/>
        <item x="34"/>
        <item x="2423"/>
        <item x="1870"/>
        <item x="4223"/>
        <item x="2354"/>
        <item x="3178"/>
        <item x="2978"/>
        <item x="1687"/>
        <item x="1361"/>
        <item x="469"/>
        <item x="1724"/>
        <item x="3814"/>
        <item x="2706"/>
        <item x="3829"/>
        <item x="2461"/>
        <item x="247"/>
        <item x="2537"/>
        <item x="805"/>
        <item x="3880"/>
        <item x="4202"/>
        <item x="2235"/>
        <item x="2840"/>
        <item x="2574"/>
        <item x="1728"/>
        <item x="1797"/>
        <item x="1121"/>
        <item x="1801"/>
        <item x="2736"/>
        <item x="3045"/>
        <item x="2646"/>
        <item x="1024"/>
        <item x="1120"/>
        <item x="2979"/>
        <item x="3375"/>
        <item x="2051"/>
        <item x="4192"/>
        <item x="156"/>
        <item x="2420"/>
        <item x="543"/>
        <item x="100"/>
        <item x="1476"/>
        <item x="1224"/>
        <item x="1016"/>
        <item x="3773"/>
        <item x="1790"/>
        <item x="3677"/>
        <item x="1861"/>
        <item x="1546"/>
        <item x="2247"/>
        <item x="939"/>
        <item x="1498"/>
        <item x="590"/>
        <item x="2752"/>
        <item x="2458"/>
        <item x="111"/>
        <item x="2001"/>
        <item x="1918"/>
        <item x="1932"/>
        <item x="1824"/>
        <item x="3230"/>
        <item x="2213"/>
        <item x="2506"/>
        <item x="408"/>
        <item x="2931"/>
        <item x="2363"/>
        <item x="2699"/>
        <item x="290"/>
        <item x="2277"/>
        <item x="2397"/>
        <item x="59"/>
        <item x="4021"/>
        <item x="650"/>
        <item x="31"/>
        <item x="2749"/>
        <item x="532"/>
        <item x="304"/>
        <item x="1520"/>
        <item x="2858"/>
        <item x="1759"/>
        <item x="2689"/>
        <item x="2768"/>
        <item x="1741"/>
        <item x="2322"/>
        <item x="2323"/>
        <item x="2851"/>
        <item x="14"/>
        <item x="2598"/>
        <item x="4100"/>
        <item x="3705"/>
        <item x="3228"/>
        <item x="2815"/>
        <item x="2153"/>
        <item x="1370"/>
        <item x="52"/>
        <item x="1630"/>
        <item x="167"/>
        <item x="3024"/>
        <item x="1576"/>
        <item x="2405"/>
        <item x="3875"/>
        <item x="3316"/>
        <item x="2680"/>
        <item x="3160"/>
        <item x="1044"/>
        <item x="671"/>
        <item x="2632"/>
        <item x="2886"/>
        <item x="2331"/>
        <item x="1296"/>
        <item x="702"/>
        <item x="941"/>
        <item x="3984"/>
        <item x="4109"/>
        <item x="90"/>
        <item x="3813"/>
        <item x="3950"/>
        <item x="3690"/>
        <item x="4199"/>
        <item x="340"/>
        <item x="2934"/>
        <item x="3713"/>
        <item x="3743"/>
        <item x="2364"/>
        <item x="3865"/>
        <item x="3509"/>
        <item x="3369"/>
        <item x="449"/>
        <item x="756"/>
        <item x="3678"/>
        <item x="3842"/>
        <item x="3938"/>
        <item x="2103"/>
        <item x="1421"/>
        <item x="620"/>
        <item x="3105"/>
        <item x="2144"/>
        <item x="1398"/>
        <item x="4134"/>
        <item x="1500"/>
        <item x="2518"/>
        <item x="20"/>
        <item x="4206"/>
        <item x="3598"/>
        <item x="3569"/>
        <item x="3790"/>
        <item x="1718"/>
        <item x="3443"/>
        <item x="1139"/>
        <item x="3804"/>
        <item x="1998"/>
        <item x="722"/>
        <item x="1360"/>
        <item x="3901"/>
        <item x="2296"/>
        <item x="1692"/>
        <item x="2985"/>
        <item x="4024"/>
        <item x="68"/>
        <item x="142"/>
        <item x="427"/>
        <item x="3996"/>
        <item x="134"/>
        <item x="1901"/>
        <item x="1832"/>
        <item x="2718"/>
        <item x="709"/>
        <item x="441"/>
        <item x="388"/>
        <item x="2509"/>
        <item x="157"/>
        <item x="458"/>
        <item x="1146"/>
        <item x="1894"/>
        <item x="1513"/>
        <item x="2267"/>
        <item x="1951"/>
        <item x="3217"/>
        <item x="2635"/>
        <item x="3216"/>
        <item x="3849"/>
        <item x="308"/>
        <item x="1162"/>
        <item x="524"/>
        <item x="3091"/>
        <item x="953"/>
        <item x="3414"/>
        <item x="660"/>
        <item x="3541"/>
        <item x="1609"/>
        <item x="2875"/>
        <item x="983"/>
        <item x="2252"/>
        <item x="731"/>
        <item x="566"/>
        <item x="2800"/>
        <item x="3416"/>
        <item x="2512"/>
        <item x="1475"/>
        <item x="270"/>
        <item x="2619"/>
        <item x="505"/>
        <item x="2297"/>
        <item x="1594"/>
        <item x="2102"/>
        <item x="2449"/>
        <item x="3377"/>
        <item x="1424"/>
        <item x="3957"/>
        <item x="1033"/>
        <item x="3125"/>
        <item x="2315"/>
        <item x="1593"/>
        <item x="2067"/>
        <item x="893"/>
        <item x="2994"/>
        <item x="3583"/>
        <item x="3185"/>
        <item x="3551"/>
        <item x="2666"/>
        <item x="12"/>
        <item x="255"/>
        <item x="2587"/>
        <item x="3523"/>
        <item x="3902"/>
        <item x="1805"/>
        <item x="3606"/>
        <item x="2650"/>
        <item x="2027"/>
        <item x="1427"/>
        <item x="1935"/>
        <item x="3771"/>
        <item x="3498"/>
        <item x="4137"/>
        <item x="3356"/>
        <item x="1944"/>
        <item x="1285"/>
        <item x="2049"/>
        <item x="2179"/>
        <item x="3887"/>
        <item x="529"/>
        <item x="2960"/>
        <item x="1648"/>
        <item x="2220"/>
        <item x="46"/>
        <item x="2712"/>
        <item x="1173"/>
        <item x="1822"/>
        <item x="2125"/>
        <item x="3331"/>
        <item x="2291"/>
        <item x="483"/>
        <item x="2053"/>
        <item x="2462"/>
        <item x="3977"/>
        <item x="3391"/>
        <item x="690"/>
        <item x="3558"/>
        <item x="2588"/>
        <item x="1607"/>
        <item x="1783"/>
        <item x="280"/>
        <item x="2460"/>
        <item x="3909"/>
        <item x="2948"/>
        <item x="1518"/>
        <item x="1802"/>
        <item x="619"/>
        <item x="4029"/>
        <item x="4034"/>
        <item x="3475"/>
        <item x="547"/>
        <item x="2654"/>
        <item x="479"/>
        <item x="3176"/>
        <item x="3579"/>
        <item x="982"/>
        <item x="3543"/>
        <item x="3325"/>
        <item x="949"/>
        <item x="1027"/>
        <item x="464"/>
        <item x="788"/>
        <item x="1882"/>
        <item x="2573"/>
        <item x="4231"/>
        <item x="2289"/>
        <item x="3720"/>
        <item x="3075"/>
        <item x="2136"/>
        <item x="3239"/>
        <item x="1671"/>
        <item x="2896"/>
        <item x="3162"/>
        <item x="940"/>
        <item x="2255"/>
        <item x="2259"/>
        <item x="1900"/>
        <item x="1666"/>
        <item x="2181"/>
        <item x="2370"/>
        <item x="1302"/>
        <item x="1857"/>
        <item x="2334"/>
        <item x="3410"/>
        <item x="2115"/>
        <item x="3395"/>
        <item x="1734"/>
        <item x="3407"/>
        <item x="1147"/>
        <item x="1591"/>
        <item x="125"/>
        <item x="1051"/>
        <item x="3164"/>
        <item x="1337"/>
        <item x="584"/>
        <item x="3687"/>
        <item x="165"/>
        <item x="4075"/>
        <item x="3283"/>
        <item x="1903"/>
        <item x="2809"/>
        <item x="3286"/>
        <item x="674"/>
        <item x="3715"/>
        <item x="1386"/>
        <item x="3076"/>
        <item x="1166"/>
        <item x="2544"/>
        <item x="3561"/>
        <item x="1610"/>
        <item x="4123"/>
        <item x="1418"/>
        <item x="144"/>
        <item x="2700"/>
        <item x="2039"/>
        <item x="2839"/>
        <item x="1134"/>
        <item x="2711"/>
        <item x="3805"/>
        <item x="869"/>
        <item x="4151"/>
        <item x="4201"/>
        <item x="2493"/>
        <item x="587"/>
        <item x="1183"/>
        <item x="1082"/>
        <item x="4181"/>
        <item x="1371"/>
        <item x="3027"/>
        <item x="110"/>
        <item x="221"/>
        <item x="2885"/>
        <item x="2361"/>
        <item x="2166"/>
        <item x="2059"/>
        <item x="3437"/>
        <item x="764"/>
        <item x="1156"/>
        <item x="4076"/>
        <item x="3614"/>
        <item x="4144"/>
        <item x="2751"/>
        <item x="2794"/>
        <item x="4129"/>
        <item x="3486"/>
        <item x="3043"/>
        <item x="3088"/>
        <item x="2607"/>
        <item x="173"/>
        <item x="396"/>
        <item x="2189"/>
        <item x="2468"/>
        <item x="328"/>
        <item x="1985"/>
        <item x="246"/>
        <item x="509"/>
        <item x="1925"/>
        <item x="1116"/>
        <item x="1911"/>
        <item x="2451"/>
        <item x="617"/>
        <item x="2553"/>
        <item x="1753"/>
        <item x="2214"/>
        <item x="3685"/>
        <item x="1174"/>
        <item x="1750"/>
        <item x="3750"/>
        <item x="613"/>
        <item x="3651"/>
        <item x="3975"/>
        <item x="1208"/>
        <item x="807"/>
        <item x="3757"/>
        <item x="2860"/>
        <item x="450"/>
        <item x="16"/>
        <item x="640"/>
        <item x="1552"/>
        <item x="1387"/>
        <item x="1385"/>
        <item x="1438"/>
        <item x="1106"/>
        <item x="3215"/>
        <item x="1690"/>
        <item x="1107"/>
        <item x="799"/>
        <item x="929"/>
        <item x="778"/>
        <item x="1887"/>
        <item x="187"/>
        <item x="2202"/>
        <item x="3387"/>
        <item x="1583"/>
        <item x="3370"/>
        <item x="888"/>
        <item x="169"/>
        <item x="3812"/>
        <item x="3776"/>
        <item x="995"/>
        <item x="999"/>
        <item x="3892"/>
        <item x="17"/>
        <item x="544"/>
        <item x="1194"/>
        <item x="1979"/>
        <item x="3319"/>
        <item x="1909"/>
        <item x="209"/>
        <item x="2748"/>
        <item x="1679"/>
        <item x="3121"/>
        <item x="1320"/>
        <item x="2937"/>
        <item x="3867"/>
        <item x="3534"/>
        <item x="3438"/>
        <item x="2133"/>
        <item x="711"/>
        <item x="2388"/>
        <item x="4023"/>
        <item x="2077"/>
        <item x="2382"/>
        <item x="664"/>
        <item x="1334"/>
        <item x="1814"/>
        <item x="3848"/>
        <item x="2618"/>
        <item x="61"/>
        <item x="35"/>
        <item x="3289"/>
        <item x="679"/>
        <item x="616"/>
        <item x="1230"/>
        <item x="853"/>
        <item x="725"/>
        <item x="2351"/>
        <item x="3149"/>
        <item x="1331"/>
        <item x="163"/>
        <item x="2097"/>
        <item x="1373"/>
        <item x="1131"/>
        <item x="933"/>
        <item x="3565"/>
        <item x="2172"/>
        <item x="366"/>
        <item x="1902"/>
        <item x="98"/>
        <item x="2716"/>
        <item x="2098"/>
        <item x="3652"/>
        <item x="1359"/>
        <item x="3098"/>
        <item x="1561"/>
        <item x="498"/>
        <item x="1754"/>
        <item x="2583"/>
        <item x="3237"/>
        <item x="2090"/>
        <item x="1202"/>
        <item x="4043"/>
        <item x="1764"/>
        <item x="3958"/>
        <item x="701"/>
        <item x="106"/>
        <item x="4045"/>
        <item x="1548"/>
        <item x="186"/>
        <item x="3249"/>
        <item x="592"/>
        <item x="4185"/>
        <item x="874"/>
        <item x="503"/>
        <item x="2861"/>
        <item x="3915"/>
        <item x="3133"/>
        <item x="1682"/>
        <item x="2488"/>
        <item x="2538"/>
        <item x="1323"/>
        <item x="416"/>
        <item x="3604"/>
        <item x="2747"/>
        <item x="45"/>
        <item x="2982"/>
        <item x="2410"/>
        <item x="1532"/>
        <item x="3839"/>
        <item x="2221"/>
        <item x="2891"/>
        <item x="2309"/>
        <item x="2505"/>
        <item x="3317"/>
        <item x="3670"/>
        <item x="1616"/>
        <item x="1914"/>
        <item x="3817"/>
        <item x="473"/>
        <item x="1677"/>
        <item x="1534"/>
        <item x="1274"/>
        <item x="2403"/>
        <item x="4089"/>
        <item x="4177"/>
        <item x="839"/>
        <item x="3532"/>
        <item x="909"/>
        <item x="2613"/>
        <item x="1965"/>
        <item x="2385"/>
        <item x="1409"/>
        <item x="2940"/>
        <item x="216"/>
        <item x="3826"/>
        <item x="928"/>
        <item x="1550"/>
        <item x="3430"/>
        <item x="1321"/>
        <item x="2686"/>
        <item x="623"/>
        <item x="1290"/>
        <item x="3029"/>
        <item x="1545"/>
        <item x="1484"/>
        <item x="962"/>
        <item x="3821"/>
        <item x="1717"/>
        <item x="463"/>
        <item x="3896"/>
        <item x="2204"/>
        <item x="2999"/>
        <item x="2823"/>
        <item x="2376"/>
        <item x="1672"/>
        <item x="1002"/>
        <item x="3360"/>
        <item x="251"/>
        <item x="3756"/>
        <item x="3560"/>
        <item x="1222"/>
        <item x="1943"/>
        <item x="1639"/>
        <item x="224"/>
        <item x="3452"/>
        <item x="3697"/>
        <item x="981"/>
        <item x="1383"/>
        <item x="2670"/>
        <item x="2185"/>
        <item x="1635"/>
        <item x="1657"/>
        <item x="884"/>
        <item x="3170"/>
        <item x="3980"/>
        <item x="3083"/>
        <item x="2856"/>
        <item x="322"/>
        <item x="2581"/>
        <item x="4229"/>
        <item x="3355"/>
        <item x="1865"/>
        <item x="2237"/>
        <item x="3709"/>
        <item x="3034"/>
        <item x="1376"/>
        <item x="3638"/>
        <item x="3357"/>
        <item x="2874"/>
        <item x="564"/>
        <item x="1088"/>
        <item x="2343"/>
        <item x="3755"/>
        <item x="3025"/>
        <item x="1112"/>
        <item x="859"/>
        <item x="3386"/>
        <item x="3787"/>
        <item x="2610"/>
        <item x="2910"/>
        <item x="2327"/>
        <item x="3973"/>
        <item x="1142"/>
        <item x="1637"/>
        <item x="2614"/>
        <item x="1989"/>
        <item x="1401"/>
        <item x="24"/>
        <item x="2623"/>
        <item x="3058"/>
        <item x="305"/>
        <item x="614"/>
        <item x="57"/>
        <item x="4105"/>
        <item x="1592"/>
        <item x="452"/>
        <item x="1563"/>
        <item x="1556"/>
        <item x="2921"/>
        <item x="2018"/>
        <item x="2471"/>
        <item x="1232"/>
        <item x="4036"/>
        <item x="860"/>
        <item x="2674"/>
        <item x="3032"/>
        <item x="257"/>
        <item x="1812"/>
        <item x="556"/>
        <item x="93"/>
        <item x="4098"/>
        <item x="1580"/>
        <item x="772"/>
        <item x="2980"/>
        <item x="3699"/>
        <item x="1061"/>
        <item x="2786"/>
        <item x="1099"/>
        <item x="1680"/>
        <item x="327"/>
        <item x="1504"/>
        <item x="2901"/>
        <item x="615"/>
        <item x="3669"/>
        <item x="1124"/>
        <item x="1579"/>
        <item x="946"/>
        <item x="3036"/>
        <item x="3898"/>
        <item x="827"/>
        <item x="2729"/>
        <item x="1425"/>
        <item x="2621"/>
        <item x="1000"/>
        <item x="2651"/>
        <item x="3128"/>
        <item x="1584"/>
        <item x="4028"/>
        <item x="1928"/>
        <item x="2941"/>
        <item x="2627"/>
        <item x="2005"/>
        <item x="1304"/>
        <item x="3417"/>
        <item x="2306"/>
        <item x="3400"/>
        <item x="1819"/>
        <item x="3303"/>
        <item x="1781"/>
        <item x="2879"/>
        <item x="2434"/>
        <item x="1948"/>
        <item x="2365"/>
        <item x="1478"/>
        <item x="391"/>
        <item x="4007"/>
        <item x="3165"/>
        <item x="1021"/>
        <item x="3784"/>
        <item x="1410"/>
        <item x="3477"/>
        <item x="3852"/>
        <item x="1844"/>
        <item x="789"/>
        <item x="2216"/>
        <item x="1562"/>
        <item x="3607"/>
        <item x="2457"/>
        <item x="945"/>
        <item x="694"/>
        <item x="1527"/>
        <item x="2411"/>
        <item x="1522"/>
        <item x="3934"/>
        <item x="1851"/>
        <item x="2802"/>
        <item x="635"/>
        <item x="1109"/>
        <item x="2312"/>
        <item x="1399"/>
        <item x="3798"/>
        <item x="4079"/>
        <item x="199"/>
        <item x="985"/>
        <item x="2243"/>
        <item x="2438"/>
        <item x="1011"/>
        <item x="379"/>
        <item x="2625"/>
        <item x="3135"/>
        <item x="2504"/>
        <item x="2898"/>
        <item x="2838"/>
        <item x="2510"/>
        <item x="2563"/>
        <item x="3656"/>
        <item x="1937"/>
        <item x="4040"/>
        <item x="511"/>
        <item x="3451"/>
        <item x="2063"/>
        <item x="3626"/>
        <item x="2526"/>
        <item x="2507"/>
        <item x="1049"/>
        <item x="276"/>
        <item x="1248"/>
        <item x="1292"/>
        <item x="4082"/>
        <item x="2281"/>
        <item x="210"/>
        <item x="3803"/>
        <item x="783"/>
        <item x="3382"/>
        <item x="2576"/>
        <item x="97"/>
        <item x="720"/>
        <item x="2147"/>
        <item x="598"/>
        <item x="4126"/>
        <item x="3258"/>
        <item x="1508"/>
        <item x="2695"/>
        <item x="3246"/>
        <item x="1347"/>
        <item x="3737"/>
        <item x="892"/>
        <item x="239"/>
        <item x="3578"/>
        <item x="4162"/>
        <item x="847"/>
        <item x="3250"/>
        <item x="678"/>
        <item x="3991"/>
        <item x="2242"/>
        <item x="3954"/>
        <item x="3247"/>
        <item x="960"/>
        <item x="3353"/>
        <item x="925"/>
        <item x="1417"/>
        <item x="3951"/>
        <item x="306"/>
        <item x="565"/>
        <item x="2638"/>
        <item x="2806"/>
        <item x="1282"/>
        <item x="3153"/>
        <item x="3394"/>
        <item x="1725"/>
        <item x="2086"/>
        <item x="2450"/>
        <item x="2842"/>
        <item x="3772"/>
        <item x="3504"/>
        <item x="3479"/>
        <item x="1188"/>
        <item x="4139"/>
        <item x="3263"/>
        <item x="4182"/>
        <item x="3392"/>
        <item x="4210"/>
        <item x="3987"/>
        <item x="1663"/>
        <item x="497"/>
        <item x="4124"/>
        <item x="857"/>
        <item x="1755"/>
        <item x="3513"/>
        <item x="74"/>
        <item x="3070"/>
        <item x="4083"/>
        <item x="263"/>
        <item x="3312"/>
        <item x="2371"/>
        <item x="4228"/>
        <item x="2759"/>
        <item x="1368"/>
        <item x="3401"/>
        <item x="3653"/>
        <item x="796"/>
        <item x="2528"/>
        <item x="371"/>
        <item x="4173"/>
        <item x="3284"/>
        <item x="880"/>
        <item x="1463"/>
        <item x="2021"/>
        <item x="201"/>
        <item x="1999"/>
        <item x="3081"/>
        <item x="1434"/>
        <item x="4077"/>
        <item x="277"/>
        <item x="3538"/>
        <item x="975"/>
        <item x="457"/>
        <item x="3485"/>
        <item x="4127"/>
        <item x="2292"/>
        <item x="3248"/>
        <item x="2246"/>
        <item x="3445"/>
        <item x="2042"/>
        <item x="2355"/>
        <item x="707"/>
        <item x="1443"/>
        <item x="730"/>
        <item x="1066"/>
        <item x="665"/>
        <item x="1674"/>
        <item x="3341"/>
        <item x="3084"/>
        <item x="1395"/>
        <item x="2316"/>
        <item x="777"/>
        <item x="971"/>
        <item x="2226"/>
        <item x="1450"/>
        <item x="3154"/>
        <item x="2197"/>
        <item x="2517"/>
        <item x="2093"/>
        <item x="1867"/>
        <item x="3646"/>
        <item x="317"/>
        <item x="2847"/>
        <item x="2266"/>
        <item x="4128"/>
        <item x="2629"/>
        <item x="3330"/>
        <item x="2725"/>
        <item x="2037"/>
        <item x="897"/>
        <item x="1158"/>
        <item x="3632"/>
        <item x="1287"/>
        <item x="3872"/>
        <item x="602"/>
        <item x="1785"/>
        <item x="2303"/>
        <item x="2099"/>
        <item x="2467"/>
        <item x="2248"/>
        <item x="779"/>
        <item x="3531"/>
        <item x="3582"/>
        <item x="743"/>
        <item x="2966"/>
        <item x="1284"/>
        <item x="2215"/>
        <item x="2811"/>
        <item x="736"/>
        <item x="2983"/>
        <item x="2391"/>
        <item x="2727"/>
        <item x="3700"/>
        <item x="2722"/>
        <item x="329"/>
        <item x="4003"/>
        <item x="3212"/>
        <item x="1060"/>
        <item x="467"/>
        <item x="1982"/>
        <item x="3527"/>
        <item x="2274"/>
        <item x="4164"/>
        <item x="3052"/>
        <item x="2470"/>
        <item x="258"/>
        <item x="1973"/>
        <item x="1560"/>
        <item x="3473"/>
        <item x="3511"/>
        <item x="2419"/>
        <item x="1738"/>
        <item x="27"/>
        <item x="2864"/>
        <item x="2807"/>
        <item x="3572"/>
        <item x="844"/>
        <item x="2408"/>
        <item x="1272"/>
        <item x="2484"/>
        <item x="536"/>
        <item x="2028"/>
        <item x="4208"/>
        <item x="864"/>
        <item x="139"/>
        <item x="228"/>
        <item x="1529"/>
        <item x="723"/>
        <item x="2452"/>
        <item x="3138"/>
        <item x="2429"/>
        <item x="3552"/>
        <item x="1037"/>
        <item x="2137"/>
        <item x="2682"/>
        <item x="1629"/>
        <item x="3673"/>
        <item x="2155"/>
        <item x="1841"/>
        <item x="1895"/>
        <item x="2580"/>
        <item x="1005"/>
        <item x="2589"/>
        <item x="3722"/>
        <item x="1650"/>
        <item x="1184"/>
        <item x="2798"/>
        <item x="2766"/>
        <item x="2977"/>
        <item x="3910"/>
        <item x="197"/>
        <item x="297"/>
        <item x="770"/>
        <item x="1585"/>
        <item x="1225"/>
        <item x="271"/>
        <item x="3506"/>
        <item x="2981"/>
        <item x="2360"/>
        <item x="3822"/>
        <item x="1963"/>
        <item x="130"/>
        <item x="735"/>
        <item x="2987"/>
        <item x="2947"/>
        <item x="1406"/>
        <item x="3759"/>
        <item x="1786"/>
        <item x="122"/>
        <item x="1871"/>
        <item x="3471"/>
        <item x="3876"/>
        <item x="63"/>
        <item x="1393"/>
        <item x="2108"/>
        <item x="760"/>
        <item x="1423"/>
        <item x="790"/>
        <item x="3992"/>
        <item x="3159"/>
        <item x="436"/>
        <item x="810"/>
        <item x="2095"/>
        <item x="3682"/>
        <item x="3629"/>
        <item x="2731"/>
        <item x="680"/>
        <item x="1220"/>
        <item x="2647"/>
        <item x="1204"/>
        <item x="852"/>
        <item x="944"/>
        <item x="583"/>
        <item x="3145"/>
        <item x="2812"/>
        <item x="3297"/>
        <item x="2250"/>
        <item x="3877"/>
        <item x="4038"/>
        <item x="80"/>
        <item x="1300"/>
        <item x="2100"/>
        <item x="3544"/>
        <item x="534"/>
        <item x="1093"/>
        <item x="3800"/>
        <item x="601"/>
        <item x="1939"/>
        <item x="715"/>
        <item x="2642"/>
        <item x="597"/>
        <item x="2260"/>
        <item x="916"/>
        <item x="145"/>
        <item x="1590"/>
        <item x="3423"/>
        <item x="1226"/>
        <item x="886"/>
        <item x="1362"/>
        <item x="3696"/>
        <item x="1309"/>
        <item x="2565"/>
        <item x="1731"/>
        <item x="1519"/>
        <item x="471"/>
        <item x="3556"/>
        <item x="1816"/>
        <item x="392"/>
        <item x="2564"/>
        <item x="2217"/>
        <item x="3270"/>
        <item x="3799"/>
        <item x="990"/>
        <item x="3225"/>
        <item x="2412"/>
        <item x="2878"/>
        <item x="555"/>
        <item x="608"/>
        <item x="2737"/>
        <item x="2414"/>
        <item x="1465"/>
        <item x="4222"/>
        <item x="2263"/>
        <item x="1833"/>
        <item x="3897"/>
        <item x="482"/>
        <item x="1130"/>
        <item x="1241"/>
        <item x="2900"/>
        <item x="3585"/>
        <item x="88"/>
        <item x="580"/>
        <item x="2835"/>
        <item x="1404"/>
        <item x="3321"/>
        <item x="223"/>
        <item x="2551"/>
        <item x="211"/>
        <item x="1042"/>
        <item x="443"/>
        <item x="1059"/>
        <item x="1440"/>
        <item x="3981"/>
        <item x="33"/>
        <item x="1572"/>
        <item x="3500"/>
        <item x="126"/>
        <item x="1622"/>
        <item x="3941"/>
        <item x="3123"/>
        <item x="905"/>
        <item x="2595"/>
        <item x="593"/>
        <item x="3119"/>
        <item x="3823"/>
        <item x="248"/>
        <item x="3978"/>
        <item x="2728"/>
        <item x="3406"/>
        <item x="1213"/>
        <item x="2763"/>
        <item x="2561"/>
        <item x="4142"/>
        <item x="3221"/>
        <item x="3644"/>
        <item x="4117"/>
        <item x="249"/>
        <item x="2925"/>
        <item x="206"/>
        <item x="3736"/>
        <item x="1698"/>
        <item x="2031"/>
        <item x="1444"/>
        <item x="1538"/>
        <item x="3294"/>
        <item x="2604"/>
        <item x="3094"/>
        <item x="4122"/>
        <item x="3749"/>
        <item x="3701"/>
        <item x="2550"/>
        <item x="654"/>
        <item x="364"/>
        <item x="4053"/>
        <item x="3292"/>
        <item x="4136"/>
        <item x="2791"/>
        <item x="4088"/>
        <item x="3276"/>
        <item x="1448"/>
        <item x="2628"/>
        <item x="3447"/>
        <item x="481"/>
        <item x="2548"/>
        <item x="1217"/>
        <item x="2694"/>
        <item x="2161"/>
        <item x="4086"/>
        <item x="1719"/>
        <item x="1634"/>
        <item x="898"/>
        <item x="3226"/>
        <item x="1571"/>
        <item x="3444"/>
        <item x="3581"/>
        <item x="1974"/>
        <item x="3322"/>
        <item x="1941"/>
        <item x="4233"/>
        <item x="2386"/>
        <item x="1471"/>
        <item x="749"/>
        <item x="4203"/>
        <item x="3972"/>
        <item x="140"/>
        <item x="3577"/>
        <item x="887"/>
        <item x="2793"/>
        <item x="1575"/>
        <item x="837"/>
        <item x="2249"/>
        <item x="4107"/>
        <item x="1216"/>
        <item x="2056"/>
        <item x="3347"/>
        <item x="3171"/>
        <item x="3280"/>
        <item x="3440"/>
        <item x="300"/>
        <item x="1570"/>
        <item x="1141"/>
        <item x="1820"/>
        <item x="1006"/>
        <item x="2080"/>
        <item x="3753"/>
        <item x="2159"/>
        <item x="3550"/>
        <item x="911"/>
        <item x="1261"/>
        <item x="261"/>
        <item x="2757"/>
        <item x="3562"/>
        <item x="1931"/>
        <item x="1745"/>
        <item x="2593"/>
        <item x="3240"/>
        <item x="1233"/>
        <item x="2116"/>
        <item x="3628"/>
        <item x="2859"/>
        <item x="2395"/>
        <item x="2599"/>
        <item x="4044"/>
        <item x="2814"/>
        <item x="4133"/>
        <item x="4190"/>
        <item x="2899"/>
        <item x="2017"/>
        <item x="4066"/>
        <item x="569"/>
        <item x="3453"/>
        <item x="669"/>
        <item x="2072"/>
        <item x="2787"/>
        <item x="2068"/>
        <item x="1140"/>
        <item x="3403"/>
        <item x="1940"/>
        <item x="890"/>
        <item x="943"/>
        <item x="1375"/>
        <item x="2096"/>
        <item x="181"/>
        <item x="1437"/>
        <item x="1904"/>
        <item x="1788"/>
        <item x="3524"/>
        <item x="2780"/>
        <item x="2275"/>
        <item x="22"/>
        <item x="1665"/>
        <item x="2113"/>
        <item x="965"/>
        <item x="2924"/>
        <item x="3291"/>
        <item x="2895"/>
        <item x="3300"/>
        <item x="1315"/>
        <item x="1090"/>
        <item x="1926"/>
        <item x="4226"/>
        <item x="72"/>
        <item x="3864"/>
        <item x="2301"/>
        <item x="1817"/>
        <item x="558"/>
        <item x="4230"/>
        <item x="693"/>
        <item x="1200"/>
        <item x="2464"/>
        <item x="1632"/>
        <item x="325"/>
        <item x="2543"/>
        <item x="1636"/>
        <item x="3419"/>
        <item x="3925"/>
        <item x="2105"/>
        <item x="274"/>
        <item x="1228"/>
        <item x="1927"/>
        <item x="762"/>
        <item x="4085"/>
        <item x="2043"/>
        <item x="3908"/>
        <item x="3863"/>
        <item x="4196"/>
        <item x="82"/>
        <item x="3730"/>
        <item x="417"/>
        <item x="4092"/>
        <item x="3277"/>
        <item x="2562"/>
        <item x="4165"/>
        <item x="2560"/>
        <item x="1176"/>
        <item x="1842"/>
        <item x="2421"/>
        <item x="2533"/>
        <item x="1252"/>
        <item x="344"/>
        <item x="2783"/>
        <item x="1554"/>
        <item x="2047"/>
        <item x="3324"/>
        <item x="2675"/>
        <item x="4011"/>
        <item x="1211"/>
        <item x="1238"/>
        <item x="3792"/>
        <item x="1981"/>
        <item x="1013"/>
        <item x="3769"/>
        <item x="3329"/>
        <item x="830"/>
        <item x="3660"/>
        <item x="1441"/>
        <item x="599"/>
        <item x="2094"/>
        <item x="2321"/>
        <item x="3190"/>
        <item x="1489"/>
        <item x="2557"/>
        <item x="4002"/>
        <item x="95"/>
        <item x="3242"/>
        <item x="773"/>
        <item x="2463"/>
        <item x="3278"/>
        <item x="1898"/>
        <item x="1876"/>
        <item x="1251"/>
        <item x="71"/>
        <item x="1881"/>
        <item x="3671"/>
        <item x="1507"/>
        <item x="2233"/>
        <item x="1922"/>
        <item x="382"/>
        <item x="4037"/>
        <item x="3536"/>
        <item x="752"/>
        <item x="2536"/>
        <item x="2278"/>
        <item x="603"/>
        <item x="2534"/>
        <item x="2328"/>
        <item x="3937"/>
        <item x="2745"/>
        <item x="3899"/>
        <item x="341"/>
        <item x="712"/>
        <item x="2758"/>
        <item x="1913"/>
        <item x="3275"/>
        <item x="1910"/>
        <item x="3100"/>
        <item x="2892"/>
        <item x="987"/>
        <item x="912"/>
        <item x="3021"/>
        <item x="2112"/>
        <item x="3905"/>
        <item x="3610"/>
        <item x="1164"/>
        <item x="1486"/>
        <item x="1795"/>
        <item x="2490"/>
        <item x="1505"/>
        <item x="338"/>
        <item x="2"/>
        <item x="2702"/>
        <item x="1435"/>
        <item x="3841"/>
        <item x="541"/>
        <item x="1743"/>
        <item x="1631"/>
        <item x="3599"/>
        <item x="2311"/>
        <item x="1883"/>
        <item x="2373"/>
        <item x="910"/>
        <item x="2347"/>
        <item x="3868"/>
        <item x="1209"/>
        <item x="3207"/>
        <item x="3832"/>
        <item x="972"/>
        <item x="2701"/>
        <item x="1874"/>
        <item x="2075"/>
        <item x="193"/>
        <item x="2173"/>
        <item x="3327"/>
        <item x="645"/>
        <item x="3003"/>
        <item x="266"/>
        <item x="3028"/>
        <item x="3589"/>
        <item x="552"/>
        <item x="871"/>
        <item x="2974"/>
        <item x="2887"/>
        <item x="1456"/>
        <item x="3654"/>
        <item x="4132"/>
        <item x="3071"/>
        <item x="3838"/>
        <item x="2283"/>
        <item x="164"/>
        <item x="2455"/>
        <item x="769"/>
        <item x="1673"/>
        <item x="3942"/>
        <item x="333"/>
        <item x="264"/>
        <item x="589"/>
        <item x="2481"/>
        <item x="3285"/>
        <item x="791"/>
        <item x="2777"/>
        <item x="2601"/>
        <item x="86"/>
        <item x="1884"/>
        <item x="506"/>
        <item x="2146"/>
        <item x="1899"/>
        <item x="746"/>
        <item x="3770"/>
        <item x="3362"/>
        <item x="124"/>
        <item x="1453"/>
        <item x="3621"/>
        <item x="3767"/>
        <item x="3609"/>
        <item x="3640"/>
        <item x="1431"/>
        <item x="649"/>
        <item x="50"/>
        <item x="1186"/>
        <item x="705"/>
        <item x="4150"/>
        <item x="3023"/>
        <item x="668"/>
        <item x="1653"/>
        <item x="1198"/>
        <item x="1751"/>
        <item x="3220"/>
        <item x="4120"/>
        <item x="3912"/>
        <item x="4146"/>
        <item x="2440"/>
        <item x="2240"/>
        <item x="641"/>
        <item x="1149"/>
        <item x="1481"/>
        <item x="811"/>
        <item x="3663"/>
        <item x="2332"/>
        <item x="3512"/>
        <item x="4017"/>
        <item x="863"/>
        <item x="348"/>
        <item x="618"/>
        <item x="3388"/>
        <item x="1535"/>
        <item x="3350"/>
        <item x="2186"/>
        <item x="3141"/>
        <item x="1240"/>
        <item x="2914"/>
        <item x="3120"/>
        <item x="697"/>
        <item x="3282"/>
        <item x="1355"/>
        <item x="1422"/>
        <item x="3418"/>
        <item x="4207"/>
        <item x="2340"/>
        <item x="2477"/>
        <item x="1640"/>
        <item x="726"/>
        <item x="2329"/>
        <item x="2387"/>
        <item x="466"/>
        <item x="3748"/>
        <item x="1896"/>
        <item x="2850"/>
        <item x="1199"/>
        <item x="470"/>
        <item x="3203"/>
        <item x="48"/>
        <item x="2515"/>
        <item x="1919"/>
        <item x="625"/>
        <item x="997"/>
        <item x="3933"/>
        <item x="4188"/>
        <item x="1397"/>
        <item x="1624"/>
        <item x="1100"/>
        <item x="2805"/>
        <item x="1096"/>
        <item x="2048"/>
        <item x="2398"/>
        <item x="3557"/>
        <item x="3627"/>
        <item x="185"/>
        <item x="3059"/>
        <item x="4221"/>
        <item x="4237"/>
        <item x="1924"/>
        <item x="2532"/>
        <item x="3315"/>
        <item x="1834"/>
        <item x="1815"/>
        <item x="2883"/>
        <item x="932"/>
        <item x="1697"/>
        <item x="2052"/>
        <item x="237"/>
        <item x="903"/>
        <item x="3082"/>
        <item x="2523"/>
        <item x="3211"/>
        <item x="2657"/>
        <item x="2336"/>
        <item x="1537"/>
        <item x="1313"/>
        <item x="3455"/>
        <item x="1363"/>
        <item x="227"/>
        <item x="3002"/>
        <item x="1615"/>
        <item x="2212"/>
        <item x="1839"/>
        <item x="4069"/>
        <item x="3891"/>
        <item x="3326"/>
        <item x="2091"/>
        <item x="842"/>
        <item x="1155"/>
        <item x="4167"/>
        <item x="814"/>
        <item x="1497"/>
        <item x="1020"/>
        <item x="1043"/>
        <item x="1077"/>
        <item x="918"/>
        <item x="2631"/>
        <item x="3274"/>
        <item x="359"/>
        <item x="3256"/>
        <item x="4033"/>
        <item x="4193"/>
        <item x="1847"/>
        <item x="3906"/>
        <item x="832"/>
        <item x="3733"/>
        <item x="2756"/>
        <item x="850"/>
        <item x="113"/>
        <item x="1135"/>
        <item x="793"/>
        <item x="1712"/>
        <item x="2141"/>
        <item x="3472"/>
        <item x="3001"/>
        <item x="1254"/>
        <item x="1623"/>
        <item x="1076"/>
        <item x="4118"/>
        <item x="6"/>
        <item x="3064"/>
        <item x="3843"/>
        <item x="2062"/>
        <item x="3806"/>
        <item x="3442"/>
        <item x="1917"/>
        <item x="2176"/>
        <item x="3412"/>
        <item x="716"/>
        <item x="241"/>
        <item x="1168"/>
        <item x="2057"/>
        <item x="2953"/>
        <item x="1138"/>
        <item x="2746"/>
        <item x="69"/>
        <item x="3152"/>
        <item x="4172"/>
        <item x="3827"/>
        <item x="1080"/>
        <item x="3746"/>
        <item x="154"/>
        <item x="4042"/>
        <item x="96"/>
        <item x="326"/>
        <item x="1490"/>
        <item x="215"/>
        <item x="2114"/>
        <item x="278"/>
        <item x="3587"/>
        <item x="32"/>
        <item x="3199"/>
        <item x="988"/>
        <item x="1415"/>
        <item x="1167"/>
        <item x="2817"/>
        <item x="2525"/>
        <item x="3411"/>
        <item x="2833"/>
        <item x="149"/>
        <item x="2007"/>
        <item x="3465"/>
        <item x="636"/>
        <item x="1565"/>
        <item x="1416"/>
        <item x="2476"/>
        <item x="361"/>
        <item x="3108"/>
        <item x="1678"/>
        <item x="3762"/>
        <item x="107"/>
        <item x="1165"/>
        <item x="3873"/>
        <item x="3328"/>
        <item x="2111"/>
        <item x="1807"/>
        <item x="4234"/>
        <item x="3939"/>
        <item x="2118"/>
        <item x="2084"/>
        <item x="2195"/>
        <item x="2307"/>
        <item x="1237"/>
        <item x="3376"/>
        <item x="1110"/>
        <item x="3499"/>
        <item x="819"/>
        <item x="976"/>
        <item x="155"/>
        <item x="1064"/>
        <item x="3196"/>
        <item x="2227"/>
        <item x="3361"/>
        <item x="1407"/>
        <item x="659"/>
        <item x="2428"/>
        <item x="3060"/>
        <item x="581"/>
        <item x="2432"/>
        <item x="3959"/>
        <item x="2499"/>
        <item x="3666"/>
        <item x="2203"/>
        <item x="3295"/>
        <item x="978"/>
        <item x="3298"/>
        <item x="2672"/>
        <item x="1449"/>
        <item x="4052"/>
        <item x="1964"/>
        <item x="3764"/>
        <item x="168"/>
        <item x="1288"/>
        <item x="3421"/>
        <item x="639"/>
        <item x="4154"/>
        <item x="2816"/>
        <item x="2154"/>
        <item x="65"/>
        <item x="84"/>
        <item x="2480"/>
        <item x="658"/>
        <item x="3724"/>
        <item x="2803"/>
        <item x="1775"/>
        <item x="1853"/>
        <item x="3093"/>
        <item x="2600"/>
        <item x="612"/>
        <item x="2633"/>
        <item x="3342"/>
        <item x="550"/>
        <item x="1722"/>
        <item x="1732"/>
        <item x="792"/>
        <item x="609"/>
        <item x="3080"/>
        <item x="539"/>
        <item x="963"/>
        <item x="3086"/>
        <item x="1782"/>
        <item x="3664"/>
        <item x="2570"/>
        <item x="2578"/>
        <item x="198"/>
        <item x="1413"/>
        <item x="2643"/>
        <item x="3893"/>
        <item x="256"/>
        <item x="979"/>
        <item x="605"/>
        <item x="409"/>
        <item x="2379"/>
        <item x="4103"/>
        <item x="189"/>
        <item x="2439"/>
        <item x="26"/>
        <item x="3782"/>
        <item x="507"/>
        <item x="448"/>
        <item x="3510"/>
        <item x="2069"/>
        <item x="2542"/>
        <item x="3926"/>
        <item x="2863"/>
        <item x="1185"/>
        <item x="103"/>
        <item x="3729"/>
        <item x="2443"/>
        <item x="2909"/>
        <item x="3257"/>
        <item x="1094"/>
        <item x="1945"/>
        <item x="281"/>
        <item x="672"/>
        <item x="3186"/>
        <item x="3695"/>
        <item x="2946"/>
        <item x="1154"/>
        <item x="2073"/>
        <item x="1336"/>
        <item x="3244"/>
        <item x="2649"/>
        <item x="3383"/>
        <item x="4238"/>
        <item x="2441"/>
        <item x="3888"/>
        <item x="487"/>
        <item x="703"/>
        <item x="1799"/>
        <item x="3397"/>
        <item x="3354"/>
        <item x="488"/>
        <item x="906"/>
        <item x="2218"/>
        <item x="1809"/>
        <item x="252"/>
        <item x="554"/>
        <item x="921"/>
        <item x="1958"/>
        <item x="1015"/>
        <item x="2936"/>
        <item x="1647"/>
        <item x="4060"/>
        <item x="351"/>
        <item x="2915"/>
        <item x="1144"/>
        <item x="2926"/>
        <item x="2556"/>
        <item x="1353"/>
        <item x="2024"/>
        <item x="1335"/>
        <item x="923"/>
        <item x="400"/>
        <item x="3600"/>
        <item x="121"/>
        <item x="3953"/>
        <item x="1959"/>
        <item x="3960"/>
        <item x="3271"/>
        <item x="3365"/>
        <item x="4235"/>
        <item x="3835"/>
        <item x="2659"/>
        <item x="1993"/>
        <item x="1524"/>
        <item x="3305"/>
        <item x="1773"/>
        <item x="2139"/>
        <item x="535"/>
        <item x="1430"/>
        <item x="540"/>
        <item x="1084"/>
        <item x="631"/>
        <item x="291"/>
        <item x="4186"/>
        <item x="1244"/>
        <item x="319"/>
        <item x="1127"/>
        <item x="485"/>
        <item x="1310"/>
        <item x="1485"/>
        <item x="1177"/>
        <item x="574"/>
        <item x="3917"/>
        <item x="891"/>
        <item x="3223"/>
        <item x="1247"/>
        <item x="3883"/>
        <item x="879"/>
        <item x="2566"/>
        <item x="3997"/>
        <item x="728"/>
        <item x="4216"/>
        <item x="3457"/>
        <item x="1763"/>
        <item x="699"/>
        <item x="1713"/>
        <item x="2826"/>
        <item x="740"/>
        <item x="1934"/>
        <item x="3304"/>
        <item x="3262"/>
        <item x="3679"/>
        <item x="2013"/>
        <item x="727"/>
        <item x="1813"/>
        <item x="2124"/>
        <item x="214"/>
        <item x="3935"/>
        <item x="294"/>
        <item x="1976"/>
        <item x="1192"/>
        <item x="3030"/>
        <item x="1008"/>
        <item x="1933"/>
        <item x="2828"/>
        <item x="3068"/>
        <item x="2152"/>
        <item x="2913"/>
        <item x="3214"/>
        <item x="362"/>
        <item x="368"/>
        <item x="4030"/>
        <item x="1837"/>
        <item x="806"/>
        <item x="242"/>
        <item x="1730"/>
        <item x="1777"/>
        <item x="2453"/>
        <item x="1390"/>
        <item x="2620"/>
        <item x="2641"/>
        <item x="991"/>
        <item x="759"/>
        <item x="1758"/>
        <item x="2273"/>
        <item x="477"/>
        <item x="1325"/>
        <item x="1306"/>
        <item x="1727"/>
        <item x="3460"/>
        <item x="3591"/>
        <item x="4166"/>
        <item x="1411"/>
        <item x="3955"/>
        <item x="1606"/>
        <item x="1293"/>
        <item x="2244"/>
        <item x="1765"/>
        <item x="3352"/>
        <item x="3597"/>
        <item x="3946"/>
        <item x="1748"/>
        <item x="3191"/>
        <item x="4048"/>
        <item x="234"/>
        <item x="1057"/>
        <item x="3919"/>
        <item x="922"/>
        <item x="2888"/>
        <item x="1688"/>
        <item x="3781"/>
        <item x="520"/>
        <item x="3655"/>
        <item x="1987"/>
        <item x="3731"/>
        <item x="407"/>
        <item x="175"/>
        <item x="3251"/>
        <item x="3146"/>
        <item x="3714"/>
        <item x="132"/>
        <item x="4025"/>
        <item x="137"/>
        <item x="585"/>
        <item x="233"/>
        <item x="2058"/>
        <item x="4175"/>
        <item x="1133"/>
        <item x="1528"/>
        <item x="2693"/>
        <item x="1850"/>
        <item x="437"/>
        <item x="952"/>
        <item x="4191"/>
        <item x="2954"/>
        <item x="138"/>
        <item x="3137"/>
        <item x="4081"/>
        <item x="2673"/>
        <item x="4064"/>
        <item x="1828"/>
        <item x="512"/>
        <item x="398"/>
        <item x="285"/>
        <item x="2431"/>
        <item x="204"/>
        <item x="3874"/>
        <item x="3786"/>
        <item x="4020"/>
        <item x="3595"/>
        <item x="1577"/>
        <item x="1236"/>
        <item x="560"/>
        <item x="2170"/>
        <item x="3738"/>
        <item x="828"/>
        <item x="700"/>
        <item x="4111"/>
        <item x="3073"/>
        <item x="1279"/>
        <item x="1708"/>
        <item x="1826"/>
        <item x="282"/>
        <item x="4094"/>
        <item x="1451"/>
        <item x="1122"/>
        <item x="3290"/>
        <item x="3163"/>
        <item x="1480"/>
        <item x="1747"/>
        <item x="3851"/>
        <item x="1808"/>
        <item x="1769"/>
        <item x="2241"/>
        <item x="3380"/>
        <item x="2130"/>
        <item x="3484"/>
        <item x="3095"/>
        <item x="1105"/>
        <item x="3134"/>
        <item x="2636"/>
        <item x="3038"/>
        <item x="301"/>
        <item x="298"/>
        <item x="376"/>
        <item x="200"/>
        <item x="845"/>
        <item x="3281"/>
        <item x="385"/>
        <item x="647"/>
        <item x="2127"/>
        <item x="3586"/>
        <item x="3568"/>
        <item x="2502"/>
        <item x="2832"/>
        <item x="3332"/>
        <item x="2276"/>
        <item x="3788"/>
        <item x="3180"/>
        <item x="504"/>
        <item x="3948"/>
        <item x="2085"/>
        <item x="3526"/>
        <item x="267"/>
        <item x="2830"/>
        <item x="2668"/>
        <item x="1612"/>
        <item x="1319"/>
        <item x="1681"/>
        <item x="2645"/>
        <item x="3062"/>
        <item x="970"/>
        <item x="3293"/>
        <item x="151"/>
        <item x="3921"/>
        <item x="2774"/>
        <item x="2696"/>
        <item x="3371"/>
        <item x="1295"/>
        <item x="1243"/>
        <item x="58"/>
        <item x="2044"/>
        <item x="1171"/>
        <item x="954"/>
        <item x="2201"/>
        <item x="254"/>
        <item x="948"/>
        <item x="269"/>
        <item x="914"/>
        <item x="2935"/>
        <item x="3514"/>
        <item x="1840"/>
        <item x="2958"/>
        <item x="876"/>
        <item x="917"/>
        <item x="2219"/>
        <item x="465"/>
        <item x="1889"/>
        <item x="4198"/>
        <item x="747"/>
        <item x="2734"/>
        <item x="1533"/>
        <item x="3622"/>
        <item x="1553"/>
        <item x="670"/>
        <item x="4156"/>
        <item x="330"/>
        <item x="3982"/>
        <item x="1447"/>
        <item x="2933"/>
        <item x="2356"/>
        <item x="2779"/>
        <item x="1856"/>
        <item x="3657"/>
        <item x="966"/>
        <item x="3148"/>
        <item x="4251"/>
        <item x="1394"/>
        <item x="439"/>
        <item x="1400"/>
        <item t="default"/>
      </items>
    </pivotField>
    <pivotField dataField="1" numFmtId="164" showAll="0"/>
    <pivotField showAll="0">
      <items count="3">
        <item x="0"/>
        <item x="1"/>
        <item t="default"/>
      </items>
    </pivotField>
    <pivotField showAll="0">
      <items count="4">
        <item x="2"/>
        <item x="1"/>
        <item x="0"/>
        <item t="default"/>
      </items>
    </pivotField>
    <pivotField showAll="0">
      <items count="6">
        <item x="3"/>
        <item x="1"/>
        <item x="4"/>
        <item x="2"/>
        <item x="0"/>
        <item t="default"/>
      </items>
    </pivotField>
    <pivotField showAll="0">
      <items count="3">
        <item x="0"/>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10">
        <item sd="0" x="0"/>
        <item sd="0" x="1"/>
        <item sd="0" x="2"/>
        <item sd="0" x="3"/>
        <item sd="0" x="4"/>
        <item sd="0" x="5"/>
        <item sd="0" x="6"/>
        <item sd="0" x="7"/>
        <item sd="0" x="8"/>
        <item t="default"/>
      </items>
    </pivotField>
  </pivotFields>
  <rowFields count="1">
    <field x="11"/>
  </rowFields>
  <rowItems count="5">
    <i>
      <x/>
    </i>
    <i>
      <x v="1"/>
    </i>
    <i>
      <x v="2"/>
    </i>
    <i>
      <x v="3"/>
    </i>
    <i t="grand">
      <x/>
    </i>
  </rowItems>
  <colFields count="1">
    <field x="-2"/>
  </colFields>
  <colItems count="2">
    <i>
      <x/>
    </i>
    <i i="1">
      <x v="1"/>
    </i>
  </colItems>
  <dataFields count="2">
    <dataField name="Sum of Total Amount" fld="14" baseField="0" baseItem="0" numFmtId="164"/>
    <dataField name="Sum of Sales" fld="10" baseField="0" baseItem="0" numFmtId="164"/>
  </dataFields>
  <formats count="18">
    <format dxfId="72">
      <pivotArea type="all" dataOnly="0" outline="0" fieldPosition="0"/>
    </format>
    <format dxfId="73">
      <pivotArea outline="0" collapsedLevelsAreSubtotals="1" fieldPosition="0"/>
    </format>
    <format dxfId="74">
      <pivotArea type="origin" dataOnly="0" labelOnly="1" outline="0" fieldPosition="0"/>
    </format>
    <format dxfId="75">
      <pivotArea field="11" type="button" dataOnly="0" labelOnly="1" outline="0" axis="axisRow" fieldPosition="0"/>
    </format>
    <format dxfId="76">
      <pivotArea type="topRight" dataOnly="0" labelOnly="1" outline="0" fieldPosition="0"/>
    </format>
    <format dxfId="77">
      <pivotArea field="7" type="button" dataOnly="0" labelOnly="1" outline="0"/>
    </format>
    <format dxfId="78">
      <pivotArea dataOnly="0" labelOnly="1" grandRow="1" outline="0" fieldPosition="0"/>
    </format>
    <format dxfId="79">
      <pivotArea dataOnly="0" labelOnly="1" grandCol="1" outline="0" fieldPosition="0"/>
    </format>
    <format dxfId="80">
      <pivotArea type="all" dataOnly="0" outline="0" fieldPosition="0"/>
    </format>
    <format dxfId="81">
      <pivotArea outline="0" collapsedLevelsAreSubtotals="1" fieldPosition="0"/>
    </format>
    <format dxfId="82">
      <pivotArea field="17" type="button" dataOnly="0" labelOnly="1" outline="0"/>
    </format>
    <format dxfId="83">
      <pivotArea outline="0" collapsedLevelsAreSubtotals="1" fieldPosition="0"/>
    </format>
    <format dxfId="47">
      <pivotArea type="all" dataOnly="0" outline="0" fieldPosition="0"/>
    </format>
    <format dxfId="46">
      <pivotArea outline="0" collapsedLevelsAreSubtotals="1" fieldPosition="0"/>
    </format>
    <format dxfId="45">
      <pivotArea field="11" type="button" dataOnly="0" labelOnly="1" outline="0" axis="axisRow" fieldPosition="0"/>
    </format>
    <format dxfId="44">
      <pivotArea dataOnly="0" labelOnly="1" fieldPosition="0">
        <references count="1">
          <reference field="11" count="0"/>
        </references>
      </pivotArea>
    </format>
    <format dxfId="43">
      <pivotArea dataOnly="0" labelOnly="1" grandRow="1" outline="0" fieldPosition="0"/>
    </format>
    <format dxfId="42">
      <pivotArea dataOnly="0" labelOnly="1" outline="0" fieldPosition="0">
        <references count="1">
          <reference field="4294967294" count="2">
            <x v="0"/>
            <x v="1"/>
          </reference>
        </references>
      </pivotArea>
    </format>
  </formats>
  <chartFormats count="4">
    <chartFormat chart="16"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1"/>
          </reference>
        </references>
      </pivotArea>
    </chartFormat>
    <chartFormat chart="19" format="4"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6AAAE26-83E8-43C3-893B-A7C21AE9842B}" name="PivotTable1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J117:K121" firstHeaderRow="1" firstDataRow="1" firstDataCol="1"/>
  <pivotFields count="22">
    <pivotField showAll="0"/>
    <pivotField numFmtId="14" showAll="0">
      <items count="367">
        <item x="299"/>
        <item x="57"/>
        <item x="168"/>
        <item x="73"/>
        <item x="327"/>
        <item x="124"/>
        <item x="31"/>
        <item x="144"/>
        <item x="89"/>
        <item x="248"/>
        <item x="33"/>
        <item x="122"/>
        <item x="3"/>
        <item x="137"/>
        <item x="189"/>
        <item x="63"/>
        <item x="94"/>
        <item x="77"/>
        <item x="259"/>
        <item x="301"/>
        <item x="307"/>
        <item x="48"/>
        <item x="341"/>
        <item x="316"/>
        <item x="82"/>
        <item x="5"/>
        <item x="70"/>
        <item x="20"/>
        <item x="229"/>
        <item x="318"/>
        <item x="119"/>
        <item x="315"/>
        <item x="155"/>
        <item x="275"/>
        <item x="218"/>
        <item x="88"/>
        <item x="187"/>
        <item x="65"/>
        <item x="74"/>
        <item x="210"/>
        <item x="162"/>
        <item x="359"/>
        <item x="17"/>
        <item x="324"/>
        <item x="289"/>
        <item x="320"/>
        <item x="86"/>
        <item x="267"/>
        <item x="34"/>
        <item x="28"/>
        <item x="235"/>
        <item x="306"/>
        <item x="290"/>
        <item x="15"/>
        <item x="260"/>
        <item x="178"/>
        <item x="149"/>
        <item x="14"/>
        <item x="197"/>
        <item x="90"/>
        <item x="242"/>
        <item x="116"/>
        <item x="93"/>
        <item x="225"/>
        <item x="123"/>
        <item x="340"/>
        <item x="221"/>
        <item x="329"/>
        <item x="338"/>
        <item x="325"/>
        <item x="139"/>
        <item x="153"/>
        <item x="42"/>
        <item x="199"/>
        <item x="161"/>
        <item x="32"/>
        <item x="9"/>
        <item x="37"/>
        <item x="22"/>
        <item x="227"/>
        <item x="239"/>
        <item x="75"/>
        <item x="53"/>
        <item x="303"/>
        <item x="163"/>
        <item x="300"/>
        <item x="272"/>
        <item x="114"/>
        <item x="358"/>
        <item x="200"/>
        <item x="46"/>
        <item x="356"/>
        <item x="304"/>
        <item x="25"/>
        <item x="231"/>
        <item x="339"/>
        <item x="10"/>
        <item x="160"/>
        <item x="83"/>
        <item x="205"/>
        <item x="135"/>
        <item x="247"/>
        <item x="285"/>
        <item x="110"/>
        <item x="130"/>
        <item x="47"/>
        <item x="108"/>
        <item x="150"/>
        <item x="64"/>
        <item x="319"/>
        <item x="16"/>
        <item x="286"/>
        <item x="228"/>
        <item x="283"/>
        <item x="43"/>
        <item x="99"/>
        <item x="2"/>
        <item x="203"/>
        <item x="241"/>
        <item x="238"/>
        <item x="188"/>
        <item x="98"/>
        <item x="287"/>
        <item x="217"/>
        <item x="44"/>
        <item x="41"/>
        <item x="219"/>
        <item x="62"/>
        <item x="13"/>
        <item x="191"/>
        <item x="195"/>
        <item x="8"/>
        <item x="80"/>
        <item x="100"/>
        <item x="171"/>
        <item x="198"/>
        <item x="312"/>
        <item x="255"/>
        <item x="284"/>
        <item x="106"/>
        <item x="167"/>
        <item x="258"/>
        <item x="302"/>
        <item x="220"/>
        <item x="347"/>
        <item x="335"/>
        <item x="173"/>
        <item x="330"/>
        <item x="152"/>
        <item x="208"/>
        <item x="183"/>
        <item x="192"/>
        <item x="336"/>
        <item x="140"/>
        <item x="7"/>
        <item x="126"/>
        <item x="263"/>
        <item x="363"/>
        <item x="297"/>
        <item x="6"/>
        <item x="61"/>
        <item x="321"/>
        <item x="133"/>
        <item x="293"/>
        <item x="4"/>
        <item x="97"/>
        <item x="138"/>
        <item x="257"/>
        <item x="362"/>
        <item x="159"/>
        <item x="169"/>
        <item x="364"/>
        <item x="196"/>
        <item x="360"/>
        <item x="29"/>
        <item x="0"/>
        <item x="92"/>
        <item x="51"/>
        <item x="21"/>
        <item x="323"/>
        <item x="18"/>
        <item x="58"/>
        <item x="91"/>
        <item x="295"/>
        <item x="322"/>
        <item x="111"/>
        <item x="215"/>
        <item x="309"/>
        <item x="355"/>
        <item x="60"/>
        <item x="298"/>
        <item x="223"/>
        <item x="346"/>
        <item x="11"/>
        <item x="270"/>
        <item x="176"/>
        <item x="213"/>
        <item x="349"/>
        <item x="233"/>
        <item x="68"/>
        <item x="214"/>
        <item x="118"/>
        <item x="246"/>
        <item x="115"/>
        <item x="148"/>
        <item x="27"/>
        <item x="291"/>
        <item x="182"/>
        <item x="177"/>
        <item x="194"/>
        <item x="310"/>
        <item x="222"/>
        <item x="334"/>
        <item x="333"/>
        <item x="328"/>
        <item x="232"/>
        <item x="348"/>
        <item x="125"/>
        <item x="24"/>
        <item x="184"/>
        <item x="102"/>
        <item x="158"/>
        <item x="180"/>
        <item x="202"/>
        <item x="66"/>
        <item x="244"/>
        <item x="230"/>
        <item x="52"/>
        <item x="103"/>
        <item x="280"/>
        <item x="311"/>
        <item x="344"/>
        <item x="361"/>
        <item x="38"/>
        <item x="39"/>
        <item x="165"/>
        <item x="351"/>
        <item x="175"/>
        <item x="265"/>
        <item x="292"/>
        <item x="87"/>
        <item x="146"/>
        <item x="55"/>
        <item x="350"/>
        <item x="296"/>
        <item x="157"/>
        <item x="84"/>
        <item x="12"/>
        <item x="352"/>
        <item x="147"/>
        <item x="201"/>
        <item x="78"/>
        <item x="207"/>
        <item x="145"/>
        <item x="278"/>
        <item x="271"/>
        <item x="193"/>
        <item x="209"/>
        <item x="164"/>
        <item x="151"/>
        <item x="35"/>
        <item x="1"/>
        <item x="253"/>
        <item x="95"/>
        <item x="211"/>
        <item x="45"/>
        <item x="179"/>
        <item x="172"/>
        <item x="59"/>
        <item x="294"/>
        <item x="174"/>
        <item x="365"/>
        <item x="185"/>
        <item x="252"/>
        <item x="186"/>
        <item x="353"/>
        <item x="67"/>
        <item x="276"/>
        <item x="26"/>
        <item x="113"/>
        <item x="166"/>
        <item x="117"/>
        <item x="121"/>
        <item x="305"/>
        <item x="69"/>
        <item x="142"/>
        <item x="345"/>
        <item x="72"/>
        <item x="326"/>
        <item x="132"/>
        <item x="81"/>
        <item x="36"/>
        <item x="277"/>
        <item x="134"/>
        <item x="243"/>
        <item x="261"/>
        <item x="127"/>
        <item x="19"/>
        <item x="71"/>
        <item x="224"/>
        <item x="50"/>
        <item x="268"/>
        <item x="313"/>
        <item x="256"/>
        <item x="156"/>
        <item x="101"/>
        <item x="279"/>
        <item x="342"/>
        <item x="240"/>
        <item x="96"/>
        <item x="234"/>
        <item x="79"/>
        <item x="131"/>
        <item x="343"/>
        <item x="245"/>
        <item x="190"/>
        <item x="56"/>
        <item x="105"/>
        <item x="254"/>
        <item x="274"/>
        <item x="40"/>
        <item x="264"/>
        <item x="143"/>
        <item x="109"/>
        <item x="120"/>
        <item x="269"/>
        <item x="357"/>
        <item x="308"/>
        <item x="273"/>
        <item x="331"/>
        <item x="76"/>
        <item x="237"/>
        <item x="250"/>
        <item x="266"/>
        <item x="23"/>
        <item x="129"/>
        <item x="251"/>
        <item x="85"/>
        <item x="317"/>
        <item x="30"/>
        <item x="249"/>
        <item x="332"/>
        <item x="181"/>
        <item x="288"/>
        <item x="354"/>
        <item x="141"/>
        <item x="262"/>
        <item x="154"/>
        <item x="226"/>
        <item x="314"/>
        <item x="49"/>
        <item x="216"/>
        <item x="136"/>
        <item x="128"/>
        <item x="212"/>
        <item x="104"/>
        <item x="337"/>
        <item x="170"/>
        <item x="54"/>
        <item x="236"/>
        <item x="282"/>
        <item x="204"/>
        <item x="281"/>
        <item x="107"/>
        <item x="112"/>
        <item x="206"/>
        <item t="default"/>
      </items>
    </pivotField>
    <pivotField showAll="0"/>
    <pivotField showAll="0">
      <items count="54">
        <item x="5"/>
        <item x="44"/>
        <item x="12"/>
        <item x="49"/>
        <item x="36"/>
        <item x="15"/>
        <item x="24"/>
        <item x="2"/>
        <item x="4"/>
        <item x="0"/>
        <item x="26"/>
        <item x="46"/>
        <item x="43"/>
        <item x="39"/>
        <item x="47"/>
        <item x="33"/>
        <item x="32"/>
        <item x="20"/>
        <item x="37"/>
        <item x="18"/>
        <item x="52"/>
        <item x="28"/>
        <item x="45"/>
        <item x="9"/>
        <item x="31"/>
        <item x="1"/>
        <item x="16"/>
        <item x="29"/>
        <item x="40"/>
        <item x="38"/>
        <item x="7"/>
        <item x="41"/>
        <item x="10"/>
        <item x="11"/>
        <item x="17"/>
        <item x="42"/>
        <item x="23"/>
        <item x="21"/>
        <item x="19"/>
        <item x="34"/>
        <item x="8"/>
        <item x="30"/>
        <item x="50"/>
        <item x="22"/>
        <item x="13"/>
        <item x="6"/>
        <item x="3"/>
        <item x="51"/>
        <item x="14"/>
        <item x="25"/>
        <item x="35"/>
        <item x="27"/>
        <item x="48"/>
        <item t="default"/>
      </items>
    </pivotField>
    <pivotField showAll="0">
      <items count="4">
        <item x="2"/>
        <item x="1"/>
        <item x="0"/>
        <item t="default"/>
      </items>
    </pivotField>
    <pivotField showAll="0"/>
    <pivotField showAll="0"/>
    <pivotField showAll="0">
      <items count="6">
        <item x="1"/>
        <item x="2"/>
        <item x="4"/>
        <item x="3"/>
        <item x="0"/>
        <item t="default"/>
      </items>
    </pivotField>
    <pivotField showAll="0"/>
    <pivotField numFmtId="164" showAll="0"/>
    <pivotField numFmtId="164" showAll="0"/>
    <pivotField showAll="0">
      <items count="5">
        <item x="2"/>
        <item x="0"/>
        <item x="1"/>
        <item x="3"/>
        <item t="default"/>
      </items>
    </pivotField>
    <pivotField showAll="0"/>
    <pivotField showAll="0">
      <items count="4256">
        <item x="0"/>
        <item x="1264"/>
        <item x="2359"/>
        <item x="354"/>
        <item x="2150"/>
        <item x="4125"/>
        <item x="2261"/>
        <item x="383"/>
        <item x="2286"/>
        <item x="1695"/>
        <item x="4171"/>
        <item x="3007"/>
        <item x="1381"/>
        <item x="2665"/>
        <item x="568"/>
        <item x="797"/>
        <item x="2735"/>
        <item x="968"/>
        <item x="2135"/>
        <item x="3593"/>
        <item x="4006"/>
        <item x="2258"/>
        <item x="2928"/>
        <item x="1494"/>
        <item x="3945"/>
        <item x="434"/>
        <item x="861"/>
        <item x="2011"/>
        <item x="804"/>
        <item x="114"/>
        <item x="2992"/>
        <item x="23"/>
        <item x="2685"/>
        <item x="3539"/>
        <item x="3693"/>
        <item x="3173"/>
        <item x="3429"/>
        <item x="1172"/>
        <item x="3192"/>
        <item x="171"/>
        <item x="1032"/>
        <item x="1569"/>
        <item x="1761"/>
        <item x="1428"/>
        <item x="3491"/>
        <item x="2789"/>
        <item x="2676"/>
        <item x="2762"/>
        <item x="1516"/>
        <item x="2265"/>
        <item x="627"/>
        <item x="1018"/>
        <item x="4169"/>
        <item x="4005"/>
        <item x="4119"/>
        <item x="818"/>
        <item x="1660"/>
        <item x="2761"/>
        <item x="557"/>
        <item x="3810"/>
        <item x="3307"/>
        <item x="1040"/>
        <item x="172"/>
        <item x="375"/>
        <item x="1627"/>
        <item x="3545"/>
        <item x="3643"/>
        <item x="1179"/>
        <item x="992"/>
        <item x="77"/>
        <item x="1175"/>
        <item x="2486"/>
        <item x="3739"/>
        <item x="2615"/>
        <item x="3197"/>
        <item x="2436"/>
        <item x="2187"/>
        <item x="901"/>
        <item x="4155"/>
        <item x="3745"/>
        <item x="3686"/>
        <item x="2151"/>
        <item x="4004"/>
        <item x="1126"/>
        <item x="1792"/>
        <item x="196"/>
        <item x="3619"/>
        <item x="2769"/>
        <item x="1098"/>
        <item x="2182"/>
        <item x="3374"/>
        <item x="1298"/>
        <item x="2989"/>
        <item x="3399"/>
        <item x="4212"/>
        <item x="1276"/>
        <item x="30"/>
        <item x="460"/>
        <item x="1150"/>
        <item x="822"/>
        <item x="3637"/>
        <item x="1301"/>
        <item x="3117"/>
        <item x="3911"/>
        <item x="2585"/>
        <item x="2990"/>
        <item x="967"/>
        <item x="1509"/>
        <item x="1148"/>
        <item x="1081"/>
        <item x="3760"/>
        <item x="1102"/>
        <item x="243"/>
        <item x="1270"/>
        <item x="3886"/>
        <item x="3368"/>
        <item x="2975"/>
        <item x="973"/>
        <item x="3674"/>
        <item x="3269"/>
        <item x="1092"/>
        <item x="4215"/>
        <item x="782"/>
        <item x="1262"/>
        <item x="4187"/>
        <item x="302"/>
        <item x="2920"/>
        <item x="1601"/>
        <item x="3049"/>
        <item x="3923"/>
        <item x="3793"/>
        <item x="476"/>
        <item x="2865"/>
        <item x="875"/>
        <item x="652"/>
        <item x="2117"/>
        <item x="3177"/>
        <item x="2000"/>
        <item x="1260"/>
        <item x="3301"/>
        <item x="2603"/>
        <item x="2208"/>
        <item x="1654"/>
        <item x="1950"/>
        <item x="3659"/>
        <item x="1087"/>
        <item x="4016"/>
        <item x="3373"/>
        <item x="774"/>
        <item x="2939"/>
        <item x="495"/>
        <item x="2844"/>
        <item x="1589"/>
        <item x="634"/>
        <item x="836"/>
        <item x="2862"/>
        <item x="2760"/>
        <item x="1503"/>
        <item x="1614"/>
        <item x="423"/>
        <item x="3648"/>
        <item x="2157"/>
        <item x="2995"/>
        <item x="1312"/>
        <item x="2516"/>
        <item x="2753"/>
        <item x="3474"/>
        <item x="484"/>
        <item x="3890"/>
        <item x="3336"/>
        <item x="2158"/>
        <item x="2222"/>
        <item x="1392"/>
        <item x="919"/>
        <item x="2148"/>
        <item x="3704"/>
        <item x="419"/>
        <item x="2384"/>
        <item x="1297"/>
        <item x="123"/>
        <item x="4159"/>
        <item x="3404"/>
        <item x="109"/>
        <item x="2897"/>
        <item x="19"/>
        <item x="3661"/>
        <item x="3988"/>
        <item x="1459"/>
        <item x="927"/>
        <item x="4056"/>
        <item x="2374"/>
        <item x="1752"/>
        <item x="3816"/>
        <item x="2572"/>
        <item x="2230"/>
        <item x="1506"/>
        <item x="781"/>
        <item x="1266"/>
        <item x="4051"/>
        <item x="1180"/>
        <item x="751"/>
        <item x="3533"/>
        <item x="2357"/>
        <item x="624"/>
        <item x="1203"/>
        <item x="2492"/>
        <item x="236"/>
        <item x="1990"/>
        <item x="1492"/>
        <item x="3494"/>
        <item x="3487"/>
        <item x="2962"/>
        <item x="1250"/>
        <item x="2955"/>
        <item x="607"/>
        <item x="3522"/>
        <item x="2788"/>
        <item x="937"/>
        <item x="2742"/>
        <item x="1664"/>
        <item x="3649"/>
        <item x="2584"/>
        <item x="4010"/>
        <item x="2211"/>
        <item x="2871"/>
        <item x="2140"/>
        <item x="3015"/>
        <item x="3179"/>
        <item x="2841"/>
        <item x="1510"/>
        <item x="1074"/>
        <item x="831"/>
        <item x="815"/>
        <item x="217"/>
        <item x="1891"/>
        <item x="3372"/>
        <item x="766"/>
        <item x="841"/>
        <item x="3166"/>
        <item x="2704"/>
        <item x="3363"/>
        <item x="3615"/>
        <item x="313"/>
        <item x="2519"/>
        <item x="3432"/>
        <item x="936"/>
        <item x="677"/>
        <item x="1599"/>
        <item x="2061"/>
        <item x="2426"/>
        <item x="3195"/>
        <item x="1403"/>
        <item x="73"/>
        <item x="1772"/>
        <item x="1859"/>
        <item x="3358"/>
        <item x="1062"/>
        <item x="537"/>
        <item x="2765"/>
        <item x="1749"/>
        <item x="2715"/>
        <item x="2358"/>
        <item x="3348"/>
        <item x="1136"/>
        <item x="542"/>
        <item x="1482"/>
        <item x="2107"/>
        <item x="1803"/>
        <item x="1869"/>
        <item x="3854"/>
        <item x="2508"/>
        <item x="1742"/>
        <item x="3584"/>
        <item x="2825"/>
        <item x="78"/>
        <item x="1568"/>
        <item x="1848"/>
        <item x="3489"/>
        <item x="2433"/>
        <item x="1726"/>
        <item x="104"/>
        <item x="3528"/>
        <item x="334"/>
        <item x="87"/>
        <item x="502"/>
        <item x="713"/>
        <item x="3405"/>
        <item x="296"/>
        <item x="3010"/>
        <item x="1343"/>
        <item x="2961"/>
        <item x="1892"/>
        <item x="1280"/>
        <item x="1972"/>
        <item x="1003"/>
        <item x="3783"/>
        <item x="2225"/>
        <item x="1706"/>
        <item x="229"/>
        <item x="1231"/>
        <item x="761"/>
        <item x="3205"/>
        <item x="798"/>
        <item x="2034"/>
        <item x="2554"/>
        <item x="1830"/>
        <item x="2448"/>
        <item x="3553"/>
        <item x="2066"/>
        <item x="386"/>
        <item x="2956"/>
        <item x="442"/>
        <item x="2004"/>
        <item x="356"/>
        <item x="3208"/>
        <item x="931"/>
        <item x="76"/>
        <item x="2234"/>
        <item x="2770"/>
        <item x="771"/>
        <item x="3502"/>
        <item x="3929"/>
        <item x="4090"/>
        <item x="92"/>
        <item x="2852"/>
        <item x="21"/>
        <item x="1603"/>
        <item x="1542"/>
        <item x="29"/>
        <item x="3089"/>
        <item x="2723"/>
        <item x="1317"/>
        <item x="2611"/>
        <item x="3676"/>
        <item x="951"/>
        <item x="1662"/>
        <item x="3219"/>
        <item x="4019"/>
        <item x="989"/>
        <item x="3752"/>
        <item x="3516"/>
        <item x="1275"/>
        <item x="3209"/>
        <item x="3688"/>
        <item x="856"/>
        <item x="843"/>
        <item x="119"/>
        <item x="3791"/>
        <item x="3645"/>
        <item x="823"/>
        <item x="1791"/>
        <item x="331"/>
        <item x="3613"/>
        <item x="2968"/>
        <item x="4102"/>
        <item x="570"/>
        <item x="2541"/>
        <item x="3567"/>
        <item x="1770"/>
        <item x="2299"/>
        <item x="1132"/>
        <item x="600"/>
        <item x="2377"/>
        <item x="2872"/>
        <item x="1595"/>
        <item x="1034"/>
        <item x="2549"/>
        <item x="1956"/>
        <item x="1684"/>
        <item x="3691"/>
        <item x="1221"/>
        <item x="2348"/>
        <item x="202"/>
        <item x="1457"/>
        <item x="3481"/>
        <item x="2949"/>
        <item x="826"/>
        <item x="1521"/>
        <item x="1515"/>
        <item x="381"/>
        <item x="4084"/>
        <item x="2546"/>
        <item x="1823"/>
        <item x="3188"/>
        <item x="666"/>
        <item x="1829"/>
        <item x="66"/>
        <item x="4101"/>
        <item x="2591"/>
        <item x="2010"/>
        <item x="1439"/>
        <item x="288"/>
        <item x="2427"/>
        <item x="3040"/>
        <item x="1479"/>
        <item x="750"/>
        <item x="1986"/>
        <item x="604"/>
        <item x="1108"/>
        <item x="3850"/>
        <item x="4046"/>
        <item x="3751"/>
        <item x="2552"/>
        <item x="1995"/>
        <item x="801"/>
        <item x="11"/>
        <item x="493"/>
        <item x="3492"/>
        <item x="653"/>
        <item x="2545"/>
        <item x="312"/>
        <item x="3415"/>
        <item x="3847"/>
        <item x="2730"/>
        <item x="3035"/>
        <item x="622"/>
        <item x="4"/>
        <item x="2771"/>
        <item x="855"/>
        <item x="94"/>
        <item x="3428"/>
        <item x="2970"/>
        <item x="2345"/>
        <item x="2177"/>
        <item x="389"/>
        <item x="4039"/>
        <item x="2413"/>
        <item x="3241"/>
        <item x="3710"/>
        <item x="935"/>
        <item x="957"/>
        <item x="1056"/>
        <item x="3227"/>
        <item x="1246"/>
        <item x="3914"/>
        <item x="2319"/>
        <item x="1445"/>
        <item x="1744"/>
        <item x="809"/>
        <item x="1714"/>
        <item x="490"/>
        <item x="2209"/>
        <item x="284"/>
        <item x="3571"/>
        <item x="2822"/>
        <item x="1915"/>
        <item x="3103"/>
        <item x="3590"/>
        <item x="2485"/>
        <item x="3932"/>
        <item x="1836"/>
        <item x="67"/>
        <item x="2911"/>
        <item x="1760"/>
        <item x="1380"/>
        <item x="2194"/>
        <item x="2710"/>
        <item x="628"/>
        <item x="1009"/>
        <item x="883"/>
        <item x="2282"/>
        <item x="286"/>
        <item x="2733"/>
        <item x="180"/>
        <item x="2469"/>
        <item x="899"/>
        <item x="3318"/>
        <item x="1953"/>
        <item x="2446"/>
        <item x="3335"/>
        <item x="2951"/>
        <item x="2582"/>
        <item x="2156"/>
        <item x="1835"/>
        <item x="1085"/>
        <item x="4247"/>
        <item x="1017"/>
        <item x="3976"/>
        <item x="1129"/>
        <item x="3493"/>
        <item x="3078"/>
        <item x="2797"/>
        <item x="105"/>
        <item x="474"/>
        <item x="2721"/>
        <item x="147"/>
        <item x="3463"/>
        <item x="3763"/>
        <item x="2224"/>
        <item x="2709"/>
        <item x="2719"/>
        <item x="2445"/>
        <item x="4055"/>
        <item x="146"/>
        <item x="1605"/>
        <item x="1329"/>
        <item x="2988"/>
        <item x="3480"/>
        <item x="3990"/>
        <item x="1483"/>
        <item x="795"/>
        <item x="2997"/>
        <item x="4253"/>
        <item x="840"/>
        <item x="1358"/>
        <item x="2119"/>
        <item x="2335"/>
        <item x="768"/>
        <item x="2394"/>
        <item x="3450"/>
        <item x="2577"/>
        <item x="2590"/>
        <item x="4141"/>
        <item x="399"/>
        <item x="337"/>
        <item x="2976"/>
        <item x="1048"/>
        <item x="877"/>
        <item x="2944"/>
        <item x="1602"/>
        <item x="3441"/>
        <item x="1212"/>
        <item x="1412"/>
        <item x="4027"/>
        <item x="3340"/>
        <item x="1197"/>
        <item x="1303"/>
        <item x="4218"/>
        <item x="3747"/>
        <item x="3158"/>
        <item x="372"/>
        <item x="2207"/>
        <item x="2483"/>
        <item x="2927"/>
        <item x="1408"/>
        <item x="153"/>
        <item x="2894"/>
        <item x="455"/>
        <item x="3422"/>
        <item x="2893"/>
        <item x="1255"/>
        <item x="3768"/>
        <item x="406"/>
        <item x="873"/>
        <item x="3183"/>
        <item x="1214"/>
        <item x="4071"/>
        <item x="1954"/>
        <item x="3636"/>
        <item x="718"/>
        <item x="561"/>
        <item x="1103"/>
        <item x="1344"/>
        <item x="1458"/>
        <item x="2986"/>
        <item x="3488"/>
        <item x="4219"/>
        <item x="1668"/>
        <item x="739"/>
        <item x="1242"/>
        <item x="2350"/>
        <item x="2128"/>
        <item x="1768"/>
        <item x="4204"/>
        <item x="1019"/>
        <item x="207"/>
        <item x="188"/>
        <item x="3424"/>
        <item x="4168"/>
        <item x="2984"/>
        <item x="3765"/>
        <item x="1190"/>
        <item x="2030"/>
        <item x="3881"/>
        <item x="3139"/>
        <item x="1810"/>
        <item x="1286"/>
        <item x="1332"/>
        <item x="320"/>
        <item x="2681"/>
        <item x="360"/>
        <item x="1052"/>
        <item x="3728"/>
        <item x="2134"/>
        <item x="3126"/>
        <item x="2684"/>
        <item x="1644"/>
        <item x="2919"/>
        <item x="2076"/>
        <item x="517"/>
        <item x="232"/>
        <item x="895"/>
        <item x="1330"/>
        <item x="1710"/>
        <item x="3202"/>
        <item x="4000"/>
        <item x="4145"/>
        <item x="1696"/>
        <item x="3157"/>
        <item x="1735"/>
        <item x="1975"/>
        <item x="2472"/>
        <item x="4245"/>
        <item x="1789"/>
        <item x="4041"/>
        <item x="2558"/>
        <item x="1875"/>
        <item x="2475"/>
        <item x="411"/>
        <item x="964"/>
        <item x="611"/>
        <item x="4241"/>
        <item x="1526"/>
        <item x="2778"/>
        <item x="1128"/>
        <item x="2679"/>
        <item x="738"/>
        <item x="2035"/>
        <item x="2300"/>
        <item x="3766"/>
        <item x="3168"/>
        <item x="489"/>
        <item x="4158"/>
        <item x="3296"/>
        <item x="4209"/>
        <item x="4143"/>
        <item x="3542"/>
        <item x="1557"/>
        <item x="2122"/>
        <item x="657"/>
        <item x="4250"/>
        <item x="2514"/>
        <item x="1269"/>
        <item x="763"/>
        <item x="2482"/>
        <item x="9"/>
        <item x="3662"/>
        <item x="160"/>
        <item x="426"/>
        <item x="2993"/>
        <item x="1947"/>
        <item x="1978"/>
        <item x="127"/>
        <item x="2349"/>
        <item x="2918"/>
        <item x="1487"/>
        <item x="4065"/>
        <item x="1316"/>
        <item x="429"/>
        <item x="1161"/>
        <item x="915"/>
        <item x="1866"/>
        <item x="2882"/>
        <item x="2596"/>
        <item x="4068"/>
        <item x="3204"/>
        <item x="3000"/>
        <item x="2497"/>
        <item x="2160"/>
        <item x="4061"/>
        <item x="425"/>
        <item x="924"/>
        <item x="3109"/>
        <item x="3904"/>
        <item x="3668"/>
        <item x="2149"/>
        <item x="2808"/>
        <item x="81"/>
        <item x="1349"/>
        <item x="1977"/>
        <item x="2501"/>
        <item x="3092"/>
        <item x="508"/>
        <item x="1586"/>
        <item x="4179"/>
        <item x="2843"/>
        <item x="1971"/>
        <item x="1704"/>
        <item x="2393"/>
        <item x="492"/>
        <item x="253"/>
        <item x="2295"/>
        <item x="4078"/>
        <item x="2605"/>
        <item x="343"/>
        <item x="3742"/>
        <item x="926"/>
        <item x="514"/>
        <item x="1328"/>
        <item x="268"/>
        <item x="3116"/>
        <item x="4104"/>
        <item x="1223"/>
        <item x="118"/>
        <item x="1597"/>
        <item x="1263"/>
        <item x="958"/>
        <item x="1683"/>
        <item x="3554"/>
        <item x="3104"/>
        <item x="3855"/>
        <item x="2567"/>
        <item x="4214"/>
        <item x="4049"/>
        <item x="116"/>
        <item x="37"/>
        <item x="2664"/>
        <item x="435"/>
        <item x="2346"/>
        <item x="1369"/>
        <item x="475"/>
        <item x="3260"/>
        <item x="786"/>
        <item x="3928"/>
        <item x="2424"/>
        <item x="1115"/>
        <item x="3147"/>
        <item x="1723"/>
        <item x="2280"/>
        <item x="2494"/>
        <item x="2662"/>
        <item x="40"/>
        <item x="3124"/>
        <item x="3631"/>
        <item x="468"/>
        <item x="1429"/>
        <item x="1798"/>
        <item x="2372"/>
        <item x="3830"/>
        <item x="1277"/>
        <item x="1462"/>
        <item x="3011"/>
        <item x="4160"/>
        <item x="2692"/>
        <item x="2287"/>
        <item x="1079"/>
        <item x="2352"/>
        <item x="1541"/>
        <item x="2973"/>
        <item x="4018"/>
        <item x="129"/>
        <item x="4093"/>
        <item x="2902"/>
        <item x="231"/>
        <item x="1598"/>
        <item x="2145"/>
        <item x="753"/>
        <item x="734"/>
        <item x="2617"/>
        <item x="101"/>
        <item x="698"/>
        <item x="3624"/>
        <item x="4112"/>
        <item x="208"/>
        <item x="4224"/>
        <item x="3789"/>
        <item x="380"/>
        <item x="3555"/>
        <item x="2422"/>
        <item x="3182"/>
        <item x="3907"/>
        <item x="1446"/>
        <item x="3608"/>
        <item x="2110"/>
        <item x="1878"/>
        <item x="3150"/>
        <item x="3448"/>
        <item x="1694"/>
        <item x="2324"/>
        <item x="303"/>
        <item x="4174"/>
        <item x="159"/>
        <item x="2362"/>
        <item x="1960"/>
        <item x="1596"/>
        <item x="802"/>
        <item x="3464"/>
        <item x="2417"/>
        <item x="1022"/>
        <item x="4153"/>
        <item x="3359"/>
        <item x="610"/>
        <item x="3466"/>
        <item x="3630"/>
        <item x="4147"/>
        <item x="1780"/>
        <item x="2016"/>
        <item x="2142"/>
        <item x="2022"/>
        <item x="2708"/>
        <item x="390"/>
        <item x="3834"/>
        <item x="681"/>
        <item x="870"/>
        <item x="1942"/>
        <item x="2876"/>
        <item x="2916"/>
        <item x="2210"/>
        <item x="3288"/>
        <item x="245"/>
        <item x="3808"/>
        <item x="1245"/>
        <item x="89"/>
        <item x="858"/>
        <item x="1055"/>
        <item x="2568"/>
        <item x="2389"/>
        <item x="3046"/>
        <item x="2264"/>
        <item x="3592"/>
        <item x="3916"/>
        <item x="2178"/>
        <item x="2996"/>
        <item x="2804"/>
        <item x="1912"/>
        <item x="2143"/>
        <item x="447"/>
        <item x="4022"/>
        <item x="2775"/>
        <item x="2019"/>
        <item x="91"/>
        <item x="39"/>
        <item x="1469"/>
        <item x="1137"/>
        <item x="2435"/>
        <item x="3596"/>
        <item x="10"/>
        <item x="2942"/>
        <item x="754"/>
        <item x="2705"/>
        <item x="2868"/>
        <item x="1872"/>
        <item x="2640"/>
        <item x="2952"/>
        <item x="3008"/>
        <item x="576"/>
        <item x="692"/>
        <item x="1733"/>
        <item x="2877"/>
        <item x="2317"/>
        <item x="2690"/>
        <item x="1256"/>
        <item x="1514"/>
        <item x="3837"/>
        <item x="596"/>
        <item x="3111"/>
        <item x="2790"/>
        <item x="2171"/>
        <item x="1352"/>
        <item x="872"/>
        <item x="866"/>
        <item x="2167"/>
        <item x="588"/>
        <item x="2713"/>
        <item x="2425"/>
        <item x="974"/>
        <item x="3956"/>
        <item x="3520"/>
        <item x="225"/>
        <item x="3807"/>
        <item x="2087"/>
        <item x="1488"/>
        <item x="1496"/>
        <item x="573"/>
        <item x="1470"/>
        <item x="3273"/>
        <item x="2231"/>
        <item x="2406"/>
        <item x="2965"/>
        <item x="4015"/>
        <item x="2743"/>
        <item x="3857"/>
        <item x="1873"/>
        <item x="2998"/>
        <item x="2465"/>
        <item x="3903"/>
        <item x="4194"/>
        <item x="3732"/>
        <item x="363"/>
        <item x="3616"/>
        <item x="1771"/>
        <item x="745"/>
        <item x="882"/>
        <item x="695"/>
        <item x="3462"/>
        <item x="1604"/>
        <item x="51"/>
        <item x="3563"/>
        <item x="4035"/>
        <item x="1821"/>
        <item x="2174"/>
        <item x="2697"/>
        <item x="579"/>
        <item x="4115"/>
        <item x="519"/>
        <item x="1619"/>
        <item x="1983"/>
        <item x="2648"/>
        <item x="1054"/>
        <item x="3255"/>
        <item x="454"/>
        <item x="834"/>
        <item x="136"/>
        <item x="3570"/>
        <item x="162"/>
        <item x="1952"/>
        <item x="1426"/>
        <item x="1539"/>
        <item x="908"/>
        <item x="4205"/>
        <item x="1012"/>
        <item x="3461"/>
        <item x="28"/>
        <item x="2253"/>
        <item x="3339"/>
        <item x="3131"/>
        <item x="1544"/>
        <item x="1046"/>
        <item x="1574"/>
        <item x="2257"/>
        <item x="4176"/>
        <item x="2326"/>
        <item x="4001"/>
        <item x="2608"/>
        <item x="998"/>
        <item x="787"/>
        <item x="2396"/>
        <item x="1845"/>
        <item x="1307"/>
        <item x="60"/>
        <item x="1776"/>
        <item x="2732"/>
        <item x="275"/>
        <item x="1249"/>
        <item x="4148"/>
        <item x="776"/>
        <item x="3039"/>
        <item x="402"/>
        <item x="3576"/>
        <item x="3210"/>
        <item x="1930"/>
        <item x="36"/>
        <item x="3346"/>
        <item x="1551"/>
        <item x="259"/>
        <item x="3694"/>
        <item x="2792"/>
        <item x="2660"/>
        <item x="102"/>
        <item x="2569"/>
        <item x="1010"/>
        <item x="2703"/>
        <item x="3794"/>
        <item x="2479"/>
        <item x="2325"/>
        <item x="1382"/>
        <item x="1143"/>
        <item x="3299"/>
        <item x="1091"/>
        <item x="2223"/>
        <item x="321"/>
        <item x="1613"/>
        <item x="1354"/>
        <item x="1460"/>
        <item x="1265"/>
        <item x="1345"/>
        <item x="3459"/>
        <item x="2799"/>
        <item x="765"/>
        <item x="742"/>
        <item x="3801"/>
        <item x="1047"/>
        <item x="3436"/>
        <item x="934"/>
        <item x="1740"/>
        <item x="3889"/>
        <item x="2026"/>
        <item x="1992"/>
        <item x="2129"/>
        <item x="2353"/>
        <item x="2845"/>
        <item x="704"/>
        <item x="195"/>
        <item x="1299"/>
        <item x="4180"/>
        <item x="3833"/>
        <item x="1962"/>
        <item x="3343"/>
        <item x="2950"/>
        <item x="2867"/>
        <item x="1384"/>
        <item x="397"/>
        <item x="812"/>
        <item x="4135"/>
        <item x="548"/>
        <item x="3334"/>
        <item x="3689"/>
        <item x="3057"/>
        <item x="518"/>
        <item x="2270"/>
        <item x="2831"/>
        <item x="825"/>
        <item x="3454"/>
        <item x="323"/>
        <item x="1125"/>
        <item x="3824"/>
        <item x="3066"/>
        <item x="2930"/>
        <item x="2033"/>
        <item x="2487"/>
        <item x="4113"/>
        <item x="3882"/>
        <item x="4243"/>
        <item x="533"/>
        <item x="4050"/>
        <item x="2810"/>
        <item x="3944"/>
        <item x="1804"/>
        <item x="3775"/>
        <item x="661"/>
        <item x="3231"/>
        <item x="767"/>
        <item x="315"/>
        <item x="1229"/>
        <item x="1491"/>
        <item x="3224"/>
        <item x="1045"/>
        <item x="2905"/>
        <item x="3943"/>
        <item x="2294"/>
        <item x="2101"/>
        <item x="1793"/>
        <item x="3853"/>
        <item x="3642"/>
        <item x="3"/>
        <item x="3427"/>
        <item x="3718"/>
        <item x="2054"/>
        <item x="907"/>
        <item x="357"/>
        <item x="3754"/>
        <item x="1069"/>
        <item x="3858"/>
        <item x="3967"/>
        <item x="523"/>
        <item x="3795"/>
        <item x="3398"/>
        <item x="969"/>
        <item x="1555"/>
        <item x="3825"/>
        <item x="3993"/>
        <item x="2836"/>
        <item x="4184"/>
        <item x="2132"/>
        <item x="2333"/>
        <item x="3719"/>
        <item x="1685"/>
        <item x="240"/>
        <item x="3828"/>
        <item x="2853"/>
        <item x="3734"/>
        <item x="1578"/>
        <item x="218"/>
        <item x="1716"/>
        <item x="1905"/>
        <item x="3515"/>
        <item x="3974"/>
        <item x="1720"/>
        <item x="2606"/>
        <item x="4170"/>
        <item x="3501"/>
        <item x="854"/>
        <item x="2029"/>
        <item x="686"/>
        <item x="3234"/>
        <item x="203"/>
        <item x="3468"/>
        <item x="1308"/>
        <item x="3924"/>
        <item x="522"/>
        <item x="1119"/>
        <item x="2473"/>
        <item x="1587"/>
        <item x="696"/>
        <item x="3222"/>
        <item x="1058"/>
        <item x="913"/>
        <item x="461"/>
        <item x="867"/>
        <item x="530"/>
        <item x="3744"/>
        <item x="724"/>
        <item x="1967"/>
        <item x="3420"/>
        <item x="431"/>
        <item x="2012"/>
        <item x="1348"/>
        <item x="977"/>
        <item x="2824"/>
        <item x="3013"/>
        <item x="3779"/>
        <item x="2634"/>
        <item x="1739"/>
        <item x="2400"/>
        <item x="2691"/>
        <item x="430"/>
        <item x="2846"/>
        <item x="1461"/>
        <item x="3019"/>
        <item x="421"/>
        <item x="342"/>
        <item x="1658"/>
        <item x="1414"/>
        <item x="578"/>
        <item x="947"/>
        <item x="179"/>
        <item x="4026"/>
        <item x="1372"/>
        <item x="1649"/>
        <item x="289"/>
        <item x="347"/>
        <item x="387"/>
        <item x="213"/>
        <item x="2496"/>
        <item x="2055"/>
        <item x="2188"/>
        <item x="1342"/>
        <item x="2198"/>
        <item x="3338"/>
        <item x="1268"/>
        <item x="816"/>
        <item x="226"/>
        <item x="2338"/>
        <item x="2866"/>
        <item x="2474"/>
        <item x="3218"/>
        <item x="744"/>
        <item x="3122"/>
        <item x="3740"/>
        <item x="1346"/>
        <item x="3639"/>
        <item x="1367"/>
        <item x="3525"/>
        <item x="332"/>
        <item x="3519"/>
        <item x="1659"/>
        <item x="4189"/>
        <item x="904"/>
        <item x="629"/>
        <item x="4254"/>
        <item x="1689"/>
        <item x="2239"/>
        <item x="2489"/>
        <item x="3970"/>
        <item x="3115"/>
        <item x="265"/>
        <item x="3333"/>
        <item x="757"/>
        <item x="2074"/>
        <item x="3641"/>
        <item x="3647"/>
        <item x="545"/>
        <item x="131"/>
        <item x="3895"/>
        <item x="2454"/>
        <item x="1880"/>
        <item x="687"/>
        <item x="4097"/>
        <item x="748"/>
        <item x="4178"/>
        <item x="1646"/>
        <item x="1318"/>
        <item x="3815"/>
        <item x="1035"/>
        <item x="4157"/>
        <item x="717"/>
        <item x="1078"/>
        <item x="3267"/>
        <item x="1617"/>
        <item x="4108"/>
        <item x="1472"/>
        <item x="1364"/>
        <item x="3650"/>
        <item x="3818"/>
        <item x="2120"/>
        <item x="1970"/>
        <item x="2330"/>
        <item x="1806"/>
        <item x="128"/>
        <item x="3266"/>
        <item x="1968"/>
        <item x="2262"/>
        <item x="1946"/>
        <item x="553"/>
        <item x="3684"/>
        <item x="2305"/>
        <item x="150"/>
        <item x="1843"/>
        <item x="1114"/>
        <item x="3310"/>
        <item x="3927"/>
        <item x="1036"/>
        <item x="2232"/>
        <item x="2772"/>
        <item x="459"/>
        <item x="3063"/>
        <item x="3233"/>
        <item x="4239"/>
        <item x="2957"/>
        <item x="3566"/>
        <item x="272"/>
        <item x="478"/>
        <item x="3042"/>
        <item x="3703"/>
        <item x="643"/>
        <item x="501"/>
        <item x="2344"/>
        <item x="2293"/>
        <item x="1885"/>
        <item x="1452"/>
        <item x="2870"/>
        <item x="2109"/>
        <item x="44"/>
        <item x="1374"/>
        <item x="1075"/>
        <item x="821"/>
        <item x="737"/>
        <item x="4217"/>
        <item x="1239"/>
        <item x="1454"/>
        <item x="3268"/>
        <item x="1041"/>
        <item x="920"/>
        <item x="2795"/>
        <item x="3623"/>
        <item x="689"/>
        <item x="3187"/>
        <item x="667"/>
        <item x="2594"/>
        <item x="2032"/>
        <item x="3272"/>
        <item x="1322"/>
        <item x="1477"/>
        <item x="4091"/>
        <item x="1523"/>
        <item x="984"/>
        <item x="1997"/>
        <item x="582"/>
        <item x="3999"/>
        <item x="531"/>
        <item x="646"/>
        <item x="2912"/>
        <item x="2848"/>
        <item x="2661"/>
        <item x="3435"/>
        <item x="1996"/>
        <item x="3726"/>
        <item x="494"/>
        <item x="3323"/>
        <item x="3408"/>
        <item x="2415"/>
        <item x="1796"/>
        <item x="2071"/>
        <item x="2131"/>
        <item x="1699"/>
        <item x="780"/>
        <item x="415"/>
        <item x="55"/>
        <item x="4067"/>
        <item x="1160"/>
        <item x="3113"/>
        <item x="688"/>
        <item x="433"/>
        <item x="480"/>
        <item x="3675"/>
        <item x="741"/>
        <item x="2857"/>
        <item x="4059"/>
        <item x="3913"/>
        <item x="3198"/>
        <item x="3840"/>
        <item x="1854"/>
        <item x="112"/>
        <item x="1474"/>
        <item x="2592"/>
        <item x="3985"/>
        <item x="2025"/>
        <item x="1955"/>
        <item x="1957"/>
        <item x="1920"/>
        <item x="3169"/>
        <item x="3549"/>
        <item x="4240"/>
        <item x="2969"/>
        <item x="2967"/>
        <item x="1178"/>
        <item x="4246"/>
        <item x="959"/>
        <item x="1779"/>
        <item x="183"/>
        <item x="3706"/>
        <item x="1966"/>
        <item x="2279"/>
        <item x="2285"/>
        <item x="1502"/>
        <item x="3844"/>
        <item x="538"/>
        <item x="1"/>
        <item x="3478"/>
        <item x="4062"/>
        <item x="2407"/>
        <item x="115"/>
        <item x="3785"/>
        <item x="3067"/>
        <item x="314"/>
        <item x="4099"/>
        <item x="1852"/>
        <item x="3969"/>
        <item x="632"/>
        <item x="3129"/>
        <item x="3564"/>
        <item x="510"/>
        <item x="2268"/>
        <item x="405"/>
        <item x="2163"/>
        <item x="4248"/>
        <item x="38"/>
        <item x="2796"/>
        <item x="3136"/>
        <item x="384"/>
        <item x="1273"/>
        <item x="1396"/>
        <item x="630"/>
        <item x="3367"/>
        <item x="1152"/>
        <item x="283"/>
        <item x="2199"/>
        <item x="120"/>
        <item x="1023"/>
        <item x="3320"/>
        <item x="3012"/>
        <item x="117"/>
        <item x="7"/>
        <item x="1642"/>
        <item x="4183"/>
        <item x="3672"/>
        <item x="2773"/>
        <item x="2006"/>
        <item x="2785"/>
        <item x="2522"/>
        <item x="2342"/>
        <item x="3053"/>
        <item x="370"/>
        <item x="3633"/>
        <item x="3213"/>
        <item x="3206"/>
        <item x="571"/>
        <item x="3265"/>
        <item x="2639"/>
        <item x="2298"/>
        <item x="2038"/>
        <item x="3725"/>
        <item x="2245"/>
        <item x="1778"/>
        <item x="1936"/>
        <item x="3681"/>
        <item x="446"/>
        <item x="2380"/>
        <item x="42"/>
        <item x="942"/>
        <item x="3287"/>
        <item x="2498"/>
        <item x="2078"/>
        <item x="2720"/>
        <item x="1886"/>
        <item x="1766"/>
        <item x="2652"/>
        <item x="3741"/>
        <item x="2890"/>
        <item x="4152"/>
        <item x="395"/>
        <item x="3161"/>
        <item x="1436"/>
        <item x="1691"/>
        <item x="2466"/>
        <item x="2318"/>
        <item x="4013"/>
        <item x="3611"/>
        <item x="1645"/>
        <item x="4200"/>
        <item x="3308"/>
        <item x="2738"/>
        <item x="2418"/>
        <item x="3518"/>
        <item x="2065"/>
        <item x="2284"/>
        <item x="1072"/>
        <item x="393"/>
        <item x="3381"/>
        <item x="3026"/>
        <item x="2369"/>
        <item x="3090"/>
        <item x="3965"/>
        <item x="2714"/>
        <item x="3151"/>
        <item x="3047"/>
        <item x="2586"/>
        <item x="651"/>
        <item x="2503"/>
        <item x="2378"/>
        <item x="3439"/>
        <item x="885"/>
        <item x="352"/>
        <item x="2313"/>
        <item x="1825"/>
        <item x="1525"/>
        <item x="4072"/>
        <item x="3014"/>
        <item x="3930"/>
        <item x="178"/>
        <item x="1762"/>
        <item x="2971"/>
        <item x="3314"/>
        <item x="3871"/>
        <item x="2908"/>
        <item x="2767"/>
        <item x="4008"/>
        <item x="3508"/>
        <item x="3612"/>
        <item x="3820"/>
        <item x="3142"/>
        <item x="491"/>
        <item x="4070"/>
        <item x="1402"/>
        <item x="3667"/>
        <item x="1145"/>
        <item x="4074"/>
        <item x="2880"/>
        <item x="3229"/>
        <item x="865"/>
        <item x="2409"/>
        <item x="2555"/>
        <item x="336"/>
        <item x="2903"/>
        <item x="1473"/>
        <item x="152"/>
        <item x="824"/>
        <item x="3846"/>
        <item x="3588"/>
        <item x="1259"/>
        <item x="2754"/>
        <item x="673"/>
        <item x="2513"/>
        <item x="2656"/>
        <item x="755"/>
        <item x="1633"/>
        <item x="3983"/>
        <item x="70"/>
        <item x="500"/>
        <item x="4114"/>
        <item x="2991"/>
        <item x="2881"/>
        <item x="2180"/>
        <item x="4110"/>
        <item x="3114"/>
        <item x="2530"/>
        <item x="3698"/>
        <item x="2191"/>
        <item x="62"/>
        <item x="378"/>
        <item x="1201"/>
        <item x="3878"/>
        <item x="3635"/>
        <item x="572"/>
        <item x="3529"/>
        <item x="4140"/>
        <item x="2535"/>
        <item x="3966"/>
        <item x="1086"/>
        <item x="3918"/>
        <item x="1600"/>
        <item x="2304"/>
        <item x="1536"/>
        <item x="2269"/>
        <item x="1419"/>
        <item x="3894"/>
        <item x="1511"/>
        <item x="486"/>
        <item x="1070"/>
        <item x="3602"/>
        <item x="2764"/>
        <item x="2945"/>
        <item x="2430"/>
        <item x="2644"/>
        <item x="2121"/>
        <item x="2337"/>
        <item x="2228"/>
        <item x="3802"/>
        <item x="2622"/>
        <item x="595"/>
        <item x="638"/>
        <item x="2521"/>
        <item x="3085"/>
        <item x="1879"/>
        <item x="404"/>
        <item x="1558"/>
        <item x="3964"/>
        <item x="462"/>
        <item x="633"/>
        <item x="2717"/>
        <item x="1729"/>
        <item x="3707"/>
        <item x="2272"/>
        <item x="3345"/>
        <item x="3020"/>
        <item x="4252"/>
        <item x="53"/>
        <item x="3016"/>
        <item x="3018"/>
        <item x="1063"/>
        <item x="3469"/>
        <item x="2683"/>
        <item x="2547"/>
        <item x="3620"/>
        <item x="250"/>
        <item x="1219"/>
        <item x="287"/>
        <item x="2092"/>
        <item x="3245"/>
        <item x="4220"/>
        <item x="3702"/>
        <item x="1170"/>
        <item x="3530"/>
        <item x="996"/>
        <item x="758"/>
        <item x="1157"/>
        <item x="3378"/>
        <item x="2126"/>
        <item x="3006"/>
        <item x="1643"/>
        <item x="1540"/>
        <item x="182"/>
        <item x="1846"/>
        <item x="3819"/>
        <item x="2200"/>
        <item x="3797"/>
        <item x="3110"/>
        <item x="3625"/>
        <item x="525"/>
        <item x="2082"/>
        <item x="516"/>
        <item x="307"/>
        <item x="401"/>
        <item x="1702"/>
        <item x="4197"/>
        <item x="279"/>
        <item x="3940"/>
        <item x="2341"/>
        <item x="43"/>
        <item x="3311"/>
        <item x="1784"/>
        <item x="4063"/>
        <item x="3385"/>
        <item x="2003"/>
        <item x="1499"/>
        <item x="1379"/>
        <item x="1111"/>
        <item x="108"/>
        <item x="1774"/>
        <item x="3900"/>
        <item x="262"/>
        <item x="176"/>
        <item x="1667"/>
        <item x="192"/>
        <item x="955"/>
        <item x="1860"/>
        <item x="424"/>
        <item x="838"/>
        <item x="2375"/>
        <item x="2671"/>
        <item x="1234"/>
        <item x="4047"/>
        <item x="1071"/>
        <item x="2972"/>
        <item x="2401"/>
        <item x="3716"/>
        <item x="1210"/>
        <item x="993"/>
        <item x="1281"/>
        <item x="1581"/>
        <item x="3547"/>
        <item x="685"/>
        <item x="833"/>
        <item x="1326"/>
        <item x="2784"/>
        <item x="562"/>
        <item x="2106"/>
        <item x="2511"/>
        <item x="896"/>
        <item x="591"/>
        <item x="4095"/>
        <item x="174"/>
        <item x="1159"/>
        <item x="2740"/>
        <item x="1187"/>
        <item x="3540"/>
        <item x="729"/>
        <item x="1838"/>
        <item x="4232"/>
        <item x="3337"/>
        <item x="2308"/>
        <item x="1868"/>
        <item x="3379"/>
        <item x="4054"/>
        <item x="708"/>
        <item x="1701"/>
        <item x="3065"/>
        <item x="1566"/>
        <item x="1207"/>
        <item x="2036"/>
        <item x="4106"/>
        <item x="1921"/>
        <item x="47"/>
        <item x="3279"/>
        <item x="1464"/>
        <item x="1206"/>
        <item x="1267"/>
        <item x="2820"/>
        <item x="428"/>
        <item x="2238"/>
        <item x="784"/>
        <item x="3758"/>
        <item x="3099"/>
        <item x="3860"/>
        <item x="2907"/>
        <item x="682"/>
        <item x="412"/>
        <item x="1877"/>
        <item x="1466"/>
        <item x="3118"/>
        <item x="2183"/>
        <item x="4163"/>
        <item x="3364"/>
        <item x="675"/>
        <item x="3962"/>
        <item x="1314"/>
        <item x="1257"/>
        <item x="1324"/>
        <item x="2060"/>
        <item x="2707"/>
        <item x="2781"/>
        <item x="2041"/>
        <item x="808"/>
        <item x="3809"/>
        <item x="637"/>
        <item x="3483"/>
        <item x="4096"/>
        <item x="1907"/>
        <item x="3603"/>
        <item x="1289"/>
        <item x="3507"/>
        <item x="2663"/>
        <item x="1389"/>
        <item x="3189"/>
        <item x="1191"/>
        <item x="3920"/>
        <item x="2744"/>
        <item x="1888"/>
        <item x="3947"/>
        <item x="606"/>
        <item x="3968"/>
        <item x="513"/>
        <item x="1626"/>
        <item x="3537"/>
        <item x="293"/>
        <item x="219"/>
        <item x="1676"/>
        <item x="374"/>
        <item x="1014"/>
        <item x="2571"/>
        <item x="2402"/>
        <item x="2023"/>
        <item x="410"/>
        <item x="15"/>
        <item x="546"/>
        <item x="4130"/>
        <item x="3194"/>
        <item x="4014"/>
        <item x="3107"/>
        <item x="1547"/>
        <item x="2527"/>
        <item x="2529"/>
        <item x="1356"/>
        <item x="785"/>
        <item x="3869"/>
        <item x="1007"/>
        <item x="273"/>
        <item x="1026"/>
        <item x="3238"/>
        <item x="158"/>
        <item x="656"/>
        <item x="499"/>
        <item x="3482"/>
        <item x="3665"/>
        <item x="2168"/>
        <item x="2678"/>
        <item x="3735"/>
        <item x="318"/>
        <item x="521"/>
        <item x="2821"/>
        <item x="1757"/>
        <item x="1305"/>
        <item x="1067"/>
        <item x="1693"/>
        <item x="684"/>
        <item x="2873"/>
        <item x="3236"/>
        <item x="438"/>
        <item x="456"/>
        <item x="56"/>
        <item x="1929"/>
        <item x="1908"/>
        <item x="2014"/>
        <item x="3201"/>
        <item x="4149"/>
        <item x="4211"/>
        <item x="2447"/>
        <item x="980"/>
        <item x="2579"/>
        <item x="444"/>
        <item x="2819"/>
        <item x="143"/>
        <item x="2320"/>
        <item x="3235"/>
        <item x="1512"/>
        <item x="85"/>
        <item x="4244"/>
        <item x="1038"/>
        <item x="3535"/>
        <item x="2741"/>
        <item x="1101"/>
        <item x="813"/>
        <item x="324"/>
        <item x="1669"/>
        <item x="1620"/>
        <item x="367"/>
        <item x="1737"/>
        <item x="3313"/>
        <item x="2755"/>
        <item x="2070"/>
        <item x="938"/>
        <item x="1756"/>
        <item x="2314"/>
        <item x="3961"/>
        <item x="1405"/>
        <item x="2889"/>
        <item x="644"/>
        <item x="3605"/>
        <item x="2688"/>
        <item x="2478"/>
        <item x="2612"/>
        <item x="3574"/>
        <item x="2271"/>
        <item x="4031"/>
        <item x="902"/>
        <item x="3931"/>
        <item x="3862"/>
        <item x="3252"/>
        <item x="3172"/>
        <item x="1656"/>
        <item x="2922"/>
        <item x="4236"/>
        <item x="1258"/>
        <item x="4073"/>
        <item x="2442"/>
        <item x="820"/>
        <item x="1420"/>
        <item x="3390"/>
        <item x="817"/>
        <item x="2963"/>
        <item x="3132"/>
        <item x="956"/>
        <item x="1227"/>
        <item x="1377"/>
        <item x="3050"/>
        <item x="2008"/>
        <item x="1531"/>
        <item x="567"/>
        <item x="292"/>
        <item x="3431"/>
        <item x="1530"/>
        <item x="1893"/>
        <item x="64"/>
        <item x="2339"/>
        <item x="3144"/>
        <item x="3041"/>
        <item x="1025"/>
        <item x="2658"/>
        <item x="2169"/>
        <item x="2064"/>
        <item x="1215"/>
        <item x="563"/>
        <item x="1001"/>
        <item x="3306"/>
        <item x="3087"/>
        <item x="2390"/>
        <item x="3971"/>
        <item x="3774"/>
        <item x="358"/>
        <item x="1923"/>
        <item x="1189"/>
        <item x="3467"/>
        <item x="1378"/>
        <item x="3866"/>
        <item x="3384"/>
        <item x="369"/>
        <item x="1432"/>
        <item x="2192"/>
        <item x="2206"/>
        <item x="733"/>
        <item x="3155"/>
        <item x="4057"/>
        <item x="3302"/>
        <item x="1618"/>
        <item x="3548"/>
        <item x="3037"/>
        <item x="2196"/>
        <item x="1890"/>
        <item x="311"/>
        <item x="3723"/>
        <item x="420"/>
        <item x="205"/>
        <item x="8"/>
        <item x="2938"/>
        <item x="316"/>
        <item x="2302"/>
        <item x="559"/>
        <item x="1573"/>
        <item x="2923"/>
        <item x="515"/>
        <item x="849"/>
        <item x="2539"/>
        <item x="1327"/>
        <item x="2854"/>
        <item x="663"/>
        <item x="177"/>
        <item x="3884"/>
        <item x="676"/>
        <item x="3879"/>
        <item x="3433"/>
        <item x="930"/>
        <item x="2964"/>
        <item x="2906"/>
        <item x="994"/>
        <item x="194"/>
        <item x="3594"/>
        <item x="1117"/>
        <item x="2869"/>
        <item x="1651"/>
        <item x="1705"/>
        <item x="2256"/>
        <item x="1467"/>
        <item x="3456"/>
        <item x="2020"/>
        <item x="365"/>
        <item x="3811"/>
        <item x="190"/>
        <item x="3497"/>
        <item x="803"/>
        <item x="212"/>
        <item x="3243"/>
        <item x="3402"/>
        <item x="2404"/>
        <item x="2726"/>
        <item x="1501"/>
        <item x="1278"/>
        <item x="2849"/>
        <item x="2088"/>
        <item x="2655"/>
        <item x="2368"/>
        <item x="1686"/>
        <item x="2520"/>
        <item x="3156"/>
        <item x="1205"/>
        <item x="3174"/>
        <item x="135"/>
        <item x="1153"/>
        <item x="3069"/>
        <item x="2884"/>
        <item x="3413"/>
        <item x="721"/>
        <item x="3998"/>
        <item x="2776"/>
        <item x="2046"/>
        <item x="2104"/>
        <item x="3031"/>
        <item x="1351"/>
        <item x="1123"/>
        <item x="148"/>
        <item x="2917"/>
        <item x="3409"/>
        <item x="403"/>
        <item x="894"/>
        <item x="1638"/>
        <item x="25"/>
        <item x="2626"/>
        <item x="295"/>
        <item x="4116"/>
        <item x="1031"/>
        <item x="1468"/>
        <item x="451"/>
        <item x="950"/>
        <item x="551"/>
        <item x="1113"/>
        <item x="4087"/>
        <item x="2383"/>
        <item x="4121"/>
        <item x="1517"/>
        <item x="2540"/>
        <item x="3055"/>
        <item x="2653"/>
        <item x="1767"/>
        <item x="3396"/>
        <item x="3009"/>
        <item x="655"/>
        <item x="2669"/>
        <item x="3503"/>
        <item x="349"/>
        <item x="2416"/>
        <item x="1746"/>
        <item x="1495"/>
        <item x="2193"/>
        <item x="2184"/>
        <item x="2229"/>
        <item x="2009"/>
        <item x="1991"/>
        <item x="691"/>
        <item x="594"/>
        <item x="2575"/>
        <item x="1291"/>
        <item x="1661"/>
        <item x="2801"/>
        <item x="3130"/>
        <item x="2392"/>
        <item x="299"/>
        <item x="2818"/>
        <item x="3517"/>
        <item x="3994"/>
        <item x="3476"/>
        <item x="642"/>
        <item x="1196"/>
        <item x="3845"/>
        <item x="3979"/>
        <item x="3072"/>
        <item x="2123"/>
        <item x="3097"/>
        <item x="1338"/>
        <item x="3017"/>
        <item x="2310"/>
        <item x="1065"/>
        <item x="1493"/>
        <item x="1083"/>
        <item x="13"/>
        <item x="3184"/>
        <item x="1089"/>
        <item x="1611"/>
        <item x="3490"/>
        <item x="775"/>
        <item x="2399"/>
        <item x="3264"/>
        <item x="3167"/>
        <item x="3446"/>
        <item x="1104"/>
        <item x="445"/>
        <item x="3140"/>
        <item x="1988"/>
        <item x="4227"/>
        <item x="3989"/>
        <item x="3559"/>
        <item x="3181"/>
        <item x="586"/>
        <item x="3061"/>
        <item x="3761"/>
        <item x="3096"/>
        <item x="3309"/>
        <item x="3885"/>
        <item x="3831"/>
        <item x="3546"/>
        <item x="1543"/>
        <item x="528"/>
        <item x="1858"/>
        <item x="4012"/>
        <item x="3200"/>
        <item x="1442"/>
        <item x="2045"/>
        <item x="238"/>
        <item x="3692"/>
        <item x="4249"/>
        <item x="3470"/>
        <item x="1655"/>
        <item x="2637"/>
        <item x="1053"/>
        <item x="1559"/>
        <item x="3995"/>
        <item x="2459"/>
        <item x="2290"/>
        <item x="1283"/>
        <item x="2724"/>
        <item x="2165"/>
        <item x="1711"/>
        <item x="732"/>
        <item x="2687"/>
        <item x="3254"/>
        <item x="1388"/>
        <item x="1818"/>
        <item x="662"/>
        <item x="1827"/>
        <item x="2381"/>
        <item x="1938"/>
        <item x="1916"/>
        <item x="3112"/>
        <item x="1675"/>
        <item x="3573"/>
        <item x="2559"/>
        <item x="2138"/>
        <item x="235"/>
        <item x="1182"/>
        <item x="1193"/>
        <item x="1564"/>
        <item x="3143"/>
        <item x="3778"/>
        <item x="3727"/>
        <item x="1169"/>
        <item x="1863"/>
        <item x="184"/>
        <item x="1030"/>
        <item x="2602"/>
        <item x="141"/>
        <item x="889"/>
        <item x="848"/>
        <item x="3056"/>
        <item x="170"/>
        <item x="2667"/>
        <item x="527"/>
        <item x="1391"/>
        <item x="1341"/>
        <item x="1028"/>
        <item x="377"/>
        <item x="49"/>
        <item x="3389"/>
        <item x="1984"/>
        <item x="1339"/>
        <item x="3261"/>
        <item x="3175"/>
        <item x="626"/>
        <item x="230"/>
        <item x="3711"/>
        <item x="2040"/>
        <item x="3425"/>
        <item x="1004"/>
        <item x="3708"/>
        <item x="1151"/>
        <item x="220"/>
        <item x="3232"/>
        <item x="3033"/>
        <item x="1864"/>
        <item x="4225"/>
        <item x="1163"/>
        <item x="4161"/>
        <item x="706"/>
        <item x="1455"/>
        <item x="3193"/>
        <item x="3079"/>
        <item x="1707"/>
        <item x="3777"/>
        <item x="829"/>
        <item x="1253"/>
        <item x="714"/>
        <item x="4131"/>
        <item x="2437"/>
        <item x="1181"/>
        <item x="2677"/>
        <item x="3127"/>
        <item x="1855"/>
        <item x="648"/>
        <item x="2929"/>
        <item x="2837"/>
        <item x="1357"/>
        <item x="2491"/>
        <item x="2698"/>
        <item x="4058"/>
        <item x="2190"/>
        <item x="3712"/>
        <item x="1787"/>
        <item x="3495"/>
        <item x="846"/>
        <item x="862"/>
        <item x="1350"/>
        <item x="1029"/>
        <item x="41"/>
        <item x="1195"/>
        <item x="3349"/>
        <item x="413"/>
        <item x="2164"/>
        <item x="2456"/>
        <item x="3393"/>
        <item x="309"/>
        <item x="800"/>
        <item x="3449"/>
        <item x="2175"/>
        <item x="1433"/>
        <item x="851"/>
        <item x="2616"/>
        <item x="4080"/>
        <item x="18"/>
        <item x="2083"/>
        <item x="526"/>
        <item x="1311"/>
        <item x="166"/>
        <item x="3634"/>
        <item x="394"/>
        <item x="350"/>
        <item x="161"/>
        <item x="3922"/>
        <item x="83"/>
        <item x="549"/>
        <item x="3618"/>
        <item x="4138"/>
        <item x="1294"/>
        <item x="1994"/>
        <item x="3861"/>
        <item x="1670"/>
        <item x="710"/>
        <item x="1736"/>
        <item x="719"/>
        <item x="868"/>
        <item x="3259"/>
        <item x="1050"/>
        <item x="1800"/>
        <item x="2002"/>
        <item x="2943"/>
        <item x="2500"/>
        <item x="2089"/>
        <item x="1625"/>
        <item x="472"/>
        <item x="1628"/>
        <item x="1652"/>
        <item x="986"/>
        <item x="1949"/>
        <item x="3601"/>
        <item x="1366"/>
        <item x="835"/>
        <item x="3426"/>
        <item x="54"/>
        <item x="621"/>
        <item x="3580"/>
        <item x="1811"/>
        <item x="2367"/>
        <item x="3575"/>
        <item x="1068"/>
        <item x="3986"/>
        <item x="2205"/>
        <item x="2904"/>
        <item x="961"/>
        <item x="1095"/>
        <item x="2254"/>
        <item x="3077"/>
        <item x="2162"/>
        <item x="3458"/>
        <item x="310"/>
        <item x="414"/>
        <item x="2609"/>
        <item x="1118"/>
        <item x="1641"/>
        <item x="422"/>
        <item x="2834"/>
        <item x="3044"/>
        <item x="575"/>
        <item x="3434"/>
        <item x="1582"/>
        <item x="4009"/>
        <item x="3680"/>
        <item x="345"/>
        <item x="1980"/>
        <item x="432"/>
        <item x="900"/>
        <item x="2782"/>
        <item x="1549"/>
        <item x="1271"/>
        <item x="3963"/>
        <item x="3521"/>
        <item x="453"/>
        <item x="75"/>
        <item x="3004"/>
        <item x="3717"/>
        <item x="2829"/>
        <item x="3048"/>
        <item x="2444"/>
        <item x="1365"/>
        <item x="3022"/>
        <item x="496"/>
        <item x="1588"/>
        <item x="1235"/>
        <item x="353"/>
        <item x="191"/>
        <item x="260"/>
        <item x="79"/>
        <item x="3658"/>
        <item x="4032"/>
        <item x="1097"/>
        <item x="3102"/>
        <item x="3617"/>
        <item x="2531"/>
        <item x="1709"/>
        <item x="3101"/>
        <item x="3780"/>
        <item x="2597"/>
        <item x="3106"/>
        <item x="1897"/>
        <item x="3936"/>
        <item x="1567"/>
        <item x="878"/>
        <item x="2855"/>
        <item x="2050"/>
        <item x="2959"/>
        <item x="3054"/>
        <item x="222"/>
        <item x="3351"/>
        <item x="373"/>
        <item x="418"/>
        <item x="1333"/>
        <item x="3496"/>
        <item x="2524"/>
        <item x="1794"/>
        <item x="3836"/>
        <item x="3856"/>
        <item x="3949"/>
        <item x="339"/>
        <item x="2495"/>
        <item x="440"/>
        <item x="3344"/>
        <item x="1340"/>
        <item x="1961"/>
        <item x="4242"/>
        <item x="1715"/>
        <item x="4195"/>
        <item x="3005"/>
        <item x="1906"/>
        <item x="1703"/>
        <item x="3859"/>
        <item x="2081"/>
        <item x="5"/>
        <item x="3796"/>
        <item x="2739"/>
        <item x="2236"/>
        <item x="1700"/>
        <item x="3366"/>
        <item x="3253"/>
        <item x="2624"/>
        <item x="2813"/>
        <item x="2288"/>
        <item x="1721"/>
        <item x="2827"/>
        <item x="2630"/>
        <item x="355"/>
        <item x="244"/>
        <item x="99"/>
        <item x="2015"/>
        <item x="1608"/>
        <item x="2750"/>
        <item x="3505"/>
        <item x="1969"/>
        <item x="1849"/>
        <item x="3074"/>
        <item x="3870"/>
        <item x="133"/>
        <item x="1073"/>
        <item x="4213"/>
        <item x="881"/>
        <item x="577"/>
        <item x="1218"/>
        <item x="3721"/>
        <item x="3683"/>
        <item x="3952"/>
        <item x="3051"/>
        <item x="346"/>
        <item x="2251"/>
        <item x="335"/>
        <item x="1862"/>
        <item x="2079"/>
        <item x="2932"/>
        <item x="794"/>
        <item x="1621"/>
        <item x="1039"/>
        <item x="2366"/>
        <item x="1831"/>
        <item x="683"/>
        <item x="34"/>
        <item x="2423"/>
        <item x="1870"/>
        <item x="4223"/>
        <item x="2354"/>
        <item x="3178"/>
        <item x="2978"/>
        <item x="1687"/>
        <item x="1361"/>
        <item x="469"/>
        <item x="1724"/>
        <item x="3814"/>
        <item x="2706"/>
        <item x="3829"/>
        <item x="2461"/>
        <item x="247"/>
        <item x="2537"/>
        <item x="805"/>
        <item x="3880"/>
        <item x="4202"/>
        <item x="2235"/>
        <item x="2840"/>
        <item x="2574"/>
        <item x="1728"/>
        <item x="1797"/>
        <item x="1121"/>
        <item x="1801"/>
        <item x="2736"/>
        <item x="3045"/>
        <item x="2646"/>
        <item x="1024"/>
        <item x="1120"/>
        <item x="2979"/>
        <item x="3375"/>
        <item x="2051"/>
        <item x="4192"/>
        <item x="156"/>
        <item x="2420"/>
        <item x="543"/>
        <item x="100"/>
        <item x="1476"/>
        <item x="1224"/>
        <item x="1016"/>
        <item x="3773"/>
        <item x="1790"/>
        <item x="3677"/>
        <item x="1861"/>
        <item x="1546"/>
        <item x="2247"/>
        <item x="939"/>
        <item x="1498"/>
        <item x="590"/>
        <item x="2752"/>
        <item x="2458"/>
        <item x="111"/>
        <item x="2001"/>
        <item x="1918"/>
        <item x="1932"/>
        <item x="1824"/>
        <item x="3230"/>
        <item x="2213"/>
        <item x="2506"/>
        <item x="408"/>
        <item x="2931"/>
        <item x="2363"/>
        <item x="2699"/>
        <item x="290"/>
        <item x="2277"/>
        <item x="2397"/>
        <item x="59"/>
        <item x="4021"/>
        <item x="650"/>
        <item x="31"/>
        <item x="2749"/>
        <item x="532"/>
        <item x="304"/>
        <item x="1520"/>
        <item x="2858"/>
        <item x="1759"/>
        <item x="2689"/>
        <item x="2768"/>
        <item x="1741"/>
        <item x="2322"/>
        <item x="2323"/>
        <item x="2851"/>
        <item x="14"/>
        <item x="2598"/>
        <item x="4100"/>
        <item x="3705"/>
        <item x="3228"/>
        <item x="2815"/>
        <item x="2153"/>
        <item x="1370"/>
        <item x="52"/>
        <item x="1630"/>
        <item x="167"/>
        <item x="3024"/>
        <item x="1576"/>
        <item x="2405"/>
        <item x="3875"/>
        <item x="3316"/>
        <item x="2680"/>
        <item x="3160"/>
        <item x="1044"/>
        <item x="671"/>
        <item x="2632"/>
        <item x="2886"/>
        <item x="2331"/>
        <item x="1296"/>
        <item x="702"/>
        <item x="941"/>
        <item x="3984"/>
        <item x="4109"/>
        <item x="90"/>
        <item x="3813"/>
        <item x="3950"/>
        <item x="3690"/>
        <item x="4199"/>
        <item x="340"/>
        <item x="2934"/>
        <item x="3713"/>
        <item x="3743"/>
        <item x="2364"/>
        <item x="3865"/>
        <item x="3509"/>
        <item x="3369"/>
        <item x="449"/>
        <item x="756"/>
        <item x="3678"/>
        <item x="3842"/>
        <item x="3938"/>
        <item x="2103"/>
        <item x="1421"/>
        <item x="620"/>
        <item x="3105"/>
        <item x="2144"/>
        <item x="1398"/>
        <item x="4134"/>
        <item x="1500"/>
        <item x="2518"/>
        <item x="20"/>
        <item x="4206"/>
        <item x="3598"/>
        <item x="3569"/>
        <item x="3790"/>
        <item x="1718"/>
        <item x="3443"/>
        <item x="1139"/>
        <item x="3804"/>
        <item x="1998"/>
        <item x="722"/>
        <item x="1360"/>
        <item x="3901"/>
        <item x="2296"/>
        <item x="1692"/>
        <item x="2985"/>
        <item x="4024"/>
        <item x="68"/>
        <item x="142"/>
        <item x="427"/>
        <item x="3996"/>
        <item x="134"/>
        <item x="1901"/>
        <item x="1832"/>
        <item x="2718"/>
        <item x="709"/>
        <item x="441"/>
        <item x="388"/>
        <item x="2509"/>
        <item x="157"/>
        <item x="458"/>
        <item x="1146"/>
        <item x="1894"/>
        <item x="1513"/>
        <item x="2267"/>
        <item x="1951"/>
        <item x="3217"/>
        <item x="2635"/>
        <item x="3216"/>
        <item x="3849"/>
        <item x="308"/>
        <item x="1162"/>
        <item x="524"/>
        <item x="3091"/>
        <item x="953"/>
        <item x="3414"/>
        <item x="660"/>
        <item x="3541"/>
        <item x="1609"/>
        <item x="2875"/>
        <item x="983"/>
        <item x="2252"/>
        <item x="731"/>
        <item x="566"/>
        <item x="2800"/>
        <item x="3416"/>
        <item x="2512"/>
        <item x="1475"/>
        <item x="270"/>
        <item x="2619"/>
        <item x="505"/>
        <item x="2297"/>
        <item x="1594"/>
        <item x="2102"/>
        <item x="2449"/>
        <item x="3377"/>
        <item x="1424"/>
        <item x="3957"/>
        <item x="1033"/>
        <item x="3125"/>
        <item x="2315"/>
        <item x="1593"/>
        <item x="2067"/>
        <item x="893"/>
        <item x="2994"/>
        <item x="3583"/>
        <item x="3185"/>
        <item x="3551"/>
        <item x="2666"/>
        <item x="12"/>
        <item x="255"/>
        <item x="2587"/>
        <item x="3523"/>
        <item x="3902"/>
        <item x="1805"/>
        <item x="3606"/>
        <item x="2650"/>
        <item x="2027"/>
        <item x="1427"/>
        <item x="1935"/>
        <item x="3771"/>
        <item x="3498"/>
        <item x="4137"/>
        <item x="3356"/>
        <item x="1944"/>
        <item x="1285"/>
        <item x="2049"/>
        <item x="2179"/>
        <item x="3887"/>
        <item x="529"/>
        <item x="2960"/>
        <item x="1648"/>
        <item x="2220"/>
        <item x="46"/>
        <item x="2712"/>
        <item x="1173"/>
        <item x="1822"/>
        <item x="2125"/>
        <item x="3331"/>
        <item x="2291"/>
        <item x="483"/>
        <item x="2053"/>
        <item x="2462"/>
        <item x="3977"/>
        <item x="3391"/>
        <item x="690"/>
        <item x="3558"/>
        <item x="2588"/>
        <item x="1607"/>
        <item x="1783"/>
        <item x="280"/>
        <item x="2460"/>
        <item x="3909"/>
        <item x="2948"/>
        <item x="1518"/>
        <item x="1802"/>
        <item x="619"/>
        <item x="4029"/>
        <item x="4034"/>
        <item x="3475"/>
        <item x="547"/>
        <item x="2654"/>
        <item x="479"/>
        <item x="3176"/>
        <item x="3579"/>
        <item x="982"/>
        <item x="3543"/>
        <item x="3325"/>
        <item x="949"/>
        <item x="1027"/>
        <item x="464"/>
        <item x="788"/>
        <item x="1882"/>
        <item x="2573"/>
        <item x="4231"/>
        <item x="2289"/>
        <item x="3720"/>
        <item x="3075"/>
        <item x="2136"/>
        <item x="3239"/>
        <item x="1671"/>
        <item x="2896"/>
        <item x="3162"/>
        <item x="940"/>
        <item x="2255"/>
        <item x="2259"/>
        <item x="1900"/>
        <item x="1666"/>
        <item x="2181"/>
        <item x="2370"/>
        <item x="1302"/>
        <item x="1857"/>
        <item x="2334"/>
        <item x="3410"/>
        <item x="2115"/>
        <item x="3395"/>
        <item x="1734"/>
        <item x="3407"/>
        <item x="1147"/>
        <item x="1591"/>
        <item x="125"/>
        <item x="1051"/>
        <item x="3164"/>
        <item x="1337"/>
        <item x="584"/>
        <item x="3687"/>
        <item x="165"/>
        <item x="4075"/>
        <item x="3283"/>
        <item x="1903"/>
        <item x="2809"/>
        <item x="3286"/>
        <item x="674"/>
        <item x="3715"/>
        <item x="1386"/>
        <item x="3076"/>
        <item x="1166"/>
        <item x="2544"/>
        <item x="3561"/>
        <item x="1610"/>
        <item x="4123"/>
        <item x="1418"/>
        <item x="144"/>
        <item x="2700"/>
        <item x="2039"/>
        <item x="2839"/>
        <item x="1134"/>
        <item x="2711"/>
        <item x="3805"/>
        <item x="869"/>
        <item x="4151"/>
        <item x="4201"/>
        <item x="2493"/>
        <item x="587"/>
        <item x="1183"/>
        <item x="1082"/>
        <item x="4181"/>
        <item x="1371"/>
        <item x="3027"/>
        <item x="110"/>
        <item x="221"/>
        <item x="2885"/>
        <item x="2361"/>
        <item x="2166"/>
        <item x="2059"/>
        <item x="3437"/>
        <item x="764"/>
        <item x="1156"/>
        <item x="4076"/>
        <item x="3614"/>
        <item x="4144"/>
        <item x="2751"/>
        <item x="2794"/>
        <item x="4129"/>
        <item x="3486"/>
        <item x="3043"/>
        <item x="3088"/>
        <item x="2607"/>
        <item x="173"/>
        <item x="396"/>
        <item x="2189"/>
        <item x="2468"/>
        <item x="328"/>
        <item x="1985"/>
        <item x="246"/>
        <item x="509"/>
        <item x="1925"/>
        <item x="1116"/>
        <item x="1911"/>
        <item x="2451"/>
        <item x="617"/>
        <item x="2553"/>
        <item x="1753"/>
        <item x="2214"/>
        <item x="3685"/>
        <item x="1174"/>
        <item x="1750"/>
        <item x="3750"/>
        <item x="613"/>
        <item x="3651"/>
        <item x="3975"/>
        <item x="1208"/>
        <item x="807"/>
        <item x="3757"/>
        <item x="2860"/>
        <item x="450"/>
        <item x="16"/>
        <item x="640"/>
        <item x="1552"/>
        <item x="1387"/>
        <item x="1385"/>
        <item x="1438"/>
        <item x="1106"/>
        <item x="3215"/>
        <item x="1690"/>
        <item x="1107"/>
        <item x="799"/>
        <item x="929"/>
        <item x="778"/>
        <item x="1887"/>
        <item x="187"/>
        <item x="2202"/>
        <item x="3387"/>
        <item x="1583"/>
        <item x="3370"/>
        <item x="888"/>
        <item x="169"/>
        <item x="3812"/>
        <item x="3776"/>
        <item x="995"/>
        <item x="999"/>
        <item x="3892"/>
        <item x="17"/>
        <item x="544"/>
        <item x="1194"/>
        <item x="1979"/>
        <item x="3319"/>
        <item x="1909"/>
        <item x="209"/>
        <item x="2748"/>
        <item x="1679"/>
        <item x="3121"/>
        <item x="1320"/>
        <item x="2937"/>
        <item x="3867"/>
        <item x="3534"/>
        <item x="3438"/>
        <item x="2133"/>
        <item x="711"/>
        <item x="2388"/>
        <item x="4023"/>
        <item x="2077"/>
        <item x="2382"/>
        <item x="664"/>
        <item x="1334"/>
        <item x="1814"/>
        <item x="3848"/>
        <item x="2618"/>
        <item x="61"/>
        <item x="35"/>
        <item x="3289"/>
        <item x="679"/>
        <item x="616"/>
        <item x="1230"/>
        <item x="853"/>
        <item x="725"/>
        <item x="2351"/>
        <item x="3149"/>
        <item x="1331"/>
        <item x="163"/>
        <item x="2097"/>
        <item x="1373"/>
        <item x="1131"/>
        <item x="933"/>
        <item x="3565"/>
        <item x="2172"/>
        <item x="366"/>
        <item x="1902"/>
        <item x="98"/>
        <item x="2716"/>
        <item x="2098"/>
        <item x="3652"/>
        <item x="1359"/>
        <item x="3098"/>
        <item x="1561"/>
        <item x="498"/>
        <item x="1754"/>
        <item x="2583"/>
        <item x="3237"/>
        <item x="2090"/>
        <item x="1202"/>
        <item x="4043"/>
        <item x="1764"/>
        <item x="3958"/>
        <item x="701"/>
        <item x="106"/>
        <item x="4045"/>
        <item x="1548"/>
        <item x="186"/>
        <item x="3249"/>
        <item x="592"/>
        <item x="4185"/>
        <item x="874"/>
        <item x="503"/>
        <item x="2861"/>
        <item x="3915"/>
        <item x="3133"/>
        <item x="1682"/>
        <item x="2488"/>
        <item x="2538"/>
        <item x="1323"/>
        <item x="416"/>
        <item x="3604"/>
        <item x="2747"/>
        <item x="45"/>
        <item x="2982"/>
        <item x="2410"/>
        <item x="1532"/>
        <item x="3839"/>
        <item x="2221"/>
        <item x="2891"/>
        <item x="2309"/>
        <item x="2505"/>
        <item x="3317"/>
        <item x="3670"/>
        <item x="1616"/>
        <item x="1914"/>
        <item x="3817"/>
        <item x="473"/>
        <item x="1677"/>
        <item x="1534"/>
        <item x="1274"/>
        <item x="2403"/>
        <item x="4089"/>
        <item x="4177"/>
        <item x="839"/>
        <item x="3532"/>
        <item x="909"/>
        <item x="2613"/>
        <item x="1965"/>
        <item x="2385"/>
        <item x="1409"/>
        <item x="2940"/>
        <item x="216"/>
        <item x="3826"/>
        <item x="928"/>
        <item x="1550"/>
        <item x="3430"/>
        <item x="1321"/>
        <item x="2686"/>
        <item x="623"/>
        <item x="1290"/>
        <item x="3029"/>
        <item x="1545"/>
        <item x="1484"/>
        <item x="962"/>
        <item x="3821"/>
        <item x="1717"/>
        <item x="463"/>
        <item x="3896"/>
        <item x="2204"/>
        <item x="2999"/>
        <item x="2823"/>
        <item x="2376"/>
        <item x="1672"/>
        <item x="1002"/>
        <item x="3360"/>
        <item x="251"/>
        <item x="3756"/>
        <item x="3560"/>
        <item x="1222"/>
        <item x="1943"/>
        <item x="1639"/>
        <item x="224"/>
        <item x="3452"/>
        <item x="3697"/>
        <item x="981"/>
        <item x="1383"/>
        <item x="2670"/>
        <item x="2185"/>
        <item x="1635"/>
        <item x="1657"/>
        <item x="884"/>
        <item x="3170"/>
        <item x="3980"/>
        <item x="3083"/>
        <item x="2856"/>
        <item x="322"/>
        <item x="2581"/>
        <item x="4229"/>
        <item x="3355"/>
        <item x="1865"/>
        <item x="2237"/>
        <item x="3709"/>
        <item x="3034"/>
        <item x="1376"/>
        <item x="3638"/>
        <item x="3357"/>
        <item x="2874"/>
        <item x="564"/>
        <item x="1088"/>
        <item x="2343"/>
        <item x="3755"/>
        <item x="3025"/>
        <item x="1112"/>
        <item x="859"/>
        <item x="3386"/>
        <item x="3787"/>
        <item x="2610"/>
        <item x="2910"/>
        <item x="2327"/>
        <item x="3973"/>
        <item x="1142"/>
        <item x="1637"/>
        <item x="2614"/>
        <item x="1989"/>
        <item x="1401"/>
        <item x="24"/>
        <item x="2623"/>
        <item x="3058"/>
        <item x="305"/>
        <item x="614"/>
        <item x="57"/>
        <item x="4105"/>
        <item x="1592"/>
        <item x="452"/>
        <item x="1563"/>
        <item x="1556"/>
        <item x="2921"/>
        <item x="2018"/>
        <item x="2471"/>
        <item x="1232"/>
        <item x="4036"/>
        <item x="860"/>
        <item x="2674"/>
        <item x="3032"/>
        <item x="257"/>
        <item x="1812"/>
        <item x="556"/>
        <item x="93"/>
        <item x="4098"/>
        <item x="1580"/>
        <item x="772"/>
        <item x="2980"/>
        <item x="3699"/>
        <item x="1061"/>
        <item x="2786"/>
        <item x="1099"/>
        <item x="1680"/>
        <item x="327"/>
        <item x="1504"/>
        <item x="2901"/>
        <item x="615"/>
        <item x="3669"/>
        <item x="1124"/>
        <item x="1579"/>
        <item x="946"/>
        <item x="3036"/>
        <item x="3898"/>
        <item x="827"/>
        <item x="2729"/>
        <item x="1425"/>
        <item x="2621"/>
        <item x="1000"/>
        <item x="2651"/>
        <item x="3128"/>
        <item x="1584"/>
        <item x="4028"/>
        <item x="1928"/>
        <item x="2941"/>
        <item x="2627"/>
        <item x="2005"/>
        <item x="1304"/>
        <item x="3417"/>
        <item x="2306"/>
        <item x="3400"/>
        <item x="1819"/>
        <item x="3303"/>
        <item x="1781"/>
        <item x="2879"/>
        <item x="2434"/>
        <item x="1948"/>
        <item x="2365"/>
        <item x="1478"/>
        <item x="391"/>
        <item x="4007"/>
        <item x="3165"/>
        <item x="1021"/>
        <item x="3784"/>
        <item x="1410"/>
        <item x="3477"/>
        <item x="3852"/>
        <item x="1844"/>
        <item x="789"/>
        <item x="2216"/>
        <item x="1562"/>
        <item x="3607"/>
        <item x="2457"/>
        <item x="945"/>
        <item x="694"/>
        <item x="1527"/>
        <item x="2411"/>
        <item x="1522"/>
        <item x="3934"/>
        <item x="1851"/>
        <item x="2802"/>
        <item x="635"/>
        <item x="1109"/>
        <item x="2312"/>
        <item x="1399"/>
        <item x="3798"/>
        <item x="4079"/>
        <item x="199"/>
        <item x="985"/>
        <item x="2243"/>
        <item x="2438"/>
        <item x="1011"/>
        <item x="379"/>
        <item x="2625"/>
        <item x="3135"/>
        <item x="2504"/>
        <item x="2898"/>
        <item x="2838"/>
        <item x="2510"/>
        <item x="2563"/>
        <item x="3656"/>
        <item x="1937"/>
        <item x="4040"/>
        <item x="511"/>
        <item x="3451"/>
        <item x="2063"/>
        <item x="3626"/>
        <item x="2526"/>
        <item x="2507"/>
        <item x="1049"/>
        <item x="276"/>
        <item x="1248"/>
        <item x="1292"/>
        <item x="4082"/>
        <item x="2281"/>
        <item x="210"/>
        <item x="3803"/>
        <item x="783"/>
        <item x="3382"/>
        <item x="2576"/>
        <item x="97"/>
        <item x="720"/>
        <item x="2147"/>
        <item x="598"/>
        <item x="4126"/>
        <item x="3258"/>
        <item x="1508"/>
        <item x="2695"/>
        <item x="3246"/>
        <item x="1347"/>
        <item x="3737"/>
        <item x="892"/>
        <item x="239"/>
        <item x="3578"/>
        <item x="4162"/>
        <item x="847"/>
        <item x="3250"/>
        <item x="678"/>
        <item x="3991"/>
        <item x="2242"/>
        <item x="3954"/>
        <item x="3247"/>
        <item x="960"/>
        <item x="3353"/>
        <item x="925"/>
        <item x="1417"/>
        <item x="3951"/>
        <item x="306"/>
        <item x="565"/>
        <item x="2638"/>
        <item x="2806"/>
        <item x="1282"/>
        <item x="3153"/>
        <item x="3394"/>
        <item x="1725"/>
        <item x="2086"/>
        <item x="2450"/>
        <item x="2842"/>
        <item x="3772"/>
        <item x="3504"/>
        <item x="3479"/>
        <item x="1188"/>
        <item x="4139"/>
        <item x="3263"/>
        <item x="4182"/>
        <item x="3392"/>
        <item x="4210"/>
        <item x="3987"/>
        <item x="1663"/>
        <item x="497"/>
        <item x="4124"/>
        <item x="857"/>
        <item x="1755"/>
        <item x="3513"/>
        <item x="74"/>
        <item x="3070"/>
        <item x="4083"/>
        <item x="263"/>
        <item x="3312"/>
        <item x="2371"/>
        <item x="4228"/>
        <item x="2759"/>
        <item x="1368"/>
        <item x="3401"/>
        <item x="3653"/>
        <item x="796"/>
        <item x="2528"/>
        <item x="371"/>
        <item x="4173"/>
        <item x="3284"/>
        <item x="880"/>
        <item x="1463"/>
        <item x="2021"/>
        <item x="201"/>
        <item x="1999"/>
        <item x="3081"/>
        <item x="1434"/>
        <item x="4077"/>
        <item x="277"/>
        <item x="3538"/>
        <item x="975"/>
        <item x="457"/>
        <item x="3485"/>
        <item x="4127"/>
        <item x="2292"/>
        <item x="3248"/>
        <item x="2246"/>
        <item x="3445"/>
        <item x="2042"/>
        <item x="2355"/>
        <item x="707"/>
        <item x="1443"/>
        <item x="730"/>
        <item x="1066"/>
        <item x="665"/>
        <item x="1674"/>
        <item x="3341"/>
        <item x="3084"/>
        <item x="1395"/>
        <item x="2316"/>
        <item x="777"/>
        <item x="971"/>
        <item x="2226"/>
        <item x="1450"/>
        <item x="3154"/>
        <item x="2197"/>
        <item x="2517"/>
        <item x="2093"/>
        <item x="1867"/>
        <item x="3646"/>
        <item x="317"/>
        <item x="2847"/>
        <item x="2266"/>
        <item x="4128"/>
        <item x="2629"/>
        <item x="3330"/>
        <item x="2725"/>
        <item x="2037"/>
        <item x="897"/>
        <item x="1158"/>
        <item x="3632"/>
        <item x="1287"/>
        <item x="3872"/>
        <item x="602"/>
        <item x="1785"/>
        <item x="2303"/>
        <item x="2099"/>
        <item x="2467"/>
        <item x="2248"/>
        <item x="779"/>
        <item x="3531"/>
        <item x="3582"/>
        <item x="743"/>
        <item x="2966"/>
        <item x="1284"/>
        <item x="2215"/>
        <item x="2811"/>
        <item x="736"/>
        <item x="2983"/>
        <item x="2391"/>
        <item x="2727"/>
        <item x="3700"/>
        <item x="2722"/>
        <item x="329"/>
        <item x="4003"/>
        <item x="3212"/>
        <item x="1060"/>
        <item x="467"/>
        <item x="1982"/>
        <item x="3527"/>
        <item x="2274"/>
        <item x="4164"/>
        <item x="3052"/>
        <item x="2470"/>
        <item x="258"/>
        <item x="1973"/>
        <item x="1560"/>
        <item x="3473"/>
        <item x="3511"/>
        <item x="2419"/>
        <item x="1738"/>
        <item x="27"/>
        <item x="2864"/>
        <item x="2807"/>
        <item x="3572"/>
        <item x="844"/>
        <item x="2408"/>
        <item x="1272"/>
        <item x="2484"/>
        <item x="536"/>
        <item x="2028"/>
        <item x="4208"/>
        <item x="864"/>
        <item x="139"/>
        <item x="228"/>
        <item x="1529"/>
        <item x="723"/>
        <item x="2452"/>
        <item x="3138"/>
        <item x="2429"/>
        <item x="3552"/>
        <item x="1037"/>
        <item x="2137"/>
        <item x="2682"/>
        <item x="1629"/>
        <item x="3673"/>
        <item x="2155"/>
        <item x="1841"/>
        <item x="1895"/>
        <item x="2580"/>
        <item x="1005"/>
        <item x="2589"/>
        <item x="3722"/>
        <item x="1650"/>
        <item x="1184"/>
        <item x="2798"/>
        <item x="2766"/>
        <item x="2977"/>
        <item x="3910"/>
        <item x="197"/>
        <item x="297"/>
        <item x="770"/>
        <item x="1585"/>
        <item x="1225"/>
        <item x="271"/>
        <item x="3506"/>
        <item x="2981"/>
        <item x="2360"/>
        <item x="3822"/>
        <item x="1963"/>
        <item x="130"/>
        <item x="735"/>
        <item x="2987"/>
        <item x="2947"/>
        <item x="1406"/>
        <item x="3759"/>
        <item x="1786"/>
        <item x="122"/>
        <item x="1871"/>
        <item x="3471"/>
        <item x="3876"/>
        <item x="63"/>
        <item x="1393"/>
        <item x="2108"/>
        <item x="760"/>
        <item x="1423"/>
        <item x="790"/>
        <item x="3992"/>
        <item x="3159"/>
        <item x="436"/>
        <item x="810"/>
        <item x="2095"/>
        <item x="3682"/>
        <item x="3629"/>
        <item x="2731"/>
        <item x="680"/>
        <item x="1220"/>
        <item x="2647"/>
        <item x="1204"/>
        <item x="852"/>
        <item x="944"/>
        <item x="583"/>
        <item x="3145"/>
        <item x="2812"/>
        <item x="3297"/>
        <item x="2250"/>
        <item x="3877"/>
        <item x="4038"/>
        <item x="80"/>
        <item x="1300"/>
        <item x="2100"/>
        <item x="3544"/>
        <item x="534"/>
        <item x="1093"/>
        <item x="3800"/>
        <item x="601"/>
        <item x="1939"/>
        <item x="715"/>
        <item x="2642"/>
        <item x="597"/>
        <item x="2260"/>
        <item x="916"/>
        <item x="145"/>
        <item x="1590"/>
        <item x="3423"/>
        <item x="1226"/>
        <item x="886"/>
        <item x="1362"/>
        <item x="3696"/>
        <item x="1309"/>
        <item x="2565"/>
        <item x="1731"/>
        <item x="1519"/>
        <item x="471"/>
        <item x="3556"/>
        <item x="1816"/>
        <item x="392"/>
        <item x="2564"/>
        <item x="2217"/>
        <item x="3270"/>
        <item x="3799"/>
        <item x="990"/>
        <item x="3225"/>
        <item x="2412"/>
        <item x="2878"/>
        <item x="555"/>
        <item x="608"/>
        <item x="2737"/>
        <item x="2414"/>
        <item x="1465"/>
        <item x="4222"/>
        <item x="2263"/>
        <item x="1833"/>
        <item x="3897"/>
        <item x="482"/>
        <item x="1130"/>
        <item x="1241"/>
        <item x="2900"/>
        <item x="3585"/>
        <item x="88"/>
        <item x="580"/>
        <item x="2835"/>
        <item x="1404"/>
        <item x="3321"/>
        <item x="223"/>
        <item x="2551"/>
        <item x="211"/>
        <item x="1042"/>
        <item x="443"/>
        <item x="1059"/>
        <item x="1440"/>
        <item x="3981"/>
        <item x="33"/>
        <item x="1572"/>
        <item x="3500"/>
        <item x="126"/>
        <item x="1622"/>
        <item x="3941"/>
        <item x="3123"/>
        <item x="905"/>
        <item x="2595"/>
        <item x="593"/>
        <item x="3119"/>
        <item x="3823"/>
        <item x="248"/>
        <item x="3978"/>
        <item x="2728"/>
        <item x="3406"/>
        <item x="1213"/>
        <item x="2763"/>
        <item x="2561"/>
        <item x="4142"/>
        <item x="3221"/>
        <item x="3644"/>
        <item x="4117"/>
        <item x="249"/>
        <item x="2925"/>
        <item x="206"/>
        <item x="3736"/>
        <item x="1698"/>
        <item x="2031"/>
        <item x="1444"/>
        <item x="1538"/>
        <item x="3294"/>
        <item x="2604"/>
        <item x="3094"/>
        <item x="4122"/>
        <item x="3749"/>
        <item x="3701"/>
        <item x="2550"/>
        <item x="654"/>
        <item x="364"/>
        <item x="4053"/>
        <item x="3292"/>
        <item x="4136"/>
        <item x="2791"/>
        <item x="4088"/>
        <item x="3276"/>
        <item x="1448"/>
        <item x="2628"/>
        <item x="3447"/>
        <item x="481"/>
        <item x="2548"/>
        <item x="1217"/>
        <item x="2694"/>
        <item x="2161"/>
        <item x="4086"/>
        <item x="1719"/>
        <item x="1634"/>
        <item x="898"/>
        <item x="3226"/>
        <item x="1571"/>
        <item x="3444"/>
        <item x="3581"/>
        <item x="1974"/>
        <item x="3322"/>
        <item x="1941"/>
        <item x="4233"/>
        <item x="2386"/>
        <item x="1471"/>
        <item x="749"/>
        <item x="4203"/>
        <item x="3972"/>
        <item x="140"/>
        <item x="3577"/>
        <item x="887"/>
        <item x="2793"/>
        <item x="1575"/>
        <item x="837"/>
        <item x="2249"/>
        <item x="4107"/>
        <item x="1216"/>
        <item x="2056"/>
        <item x="3347"/>
        <item x="3171"/>
        <item x="3280"/>
        <item x="3440"/>
        <item x="300"/>
        <item x="1570"/>
        <item x="1141"/>
        <item x="1820"/>
        <item x="1006"/>
        <item x="2080"/>
        <item x="3753"/>
        <item x="2159"/>
        <item x="3550"/>
        <item x="911"/>
        <item x="1261"/>
        <item x="261"/>
        <item x="2757"/>
        <item x="3562"/>
        <item x="1931"/>
        <item x="1745"/>
        <item x="2593"/>
        <item x="3240"/>
        <item x="1233"/>
        <item x="2116"/>
        <item x="3628"/>
        <item x="2859"/>
        <item x="2395"/>
        <item x="2599"/>
        <item x="4044"/>
        <item x="2814"/>
        <item x="4133"/>
        <item x="4190"/>
        <item x="2899"/>
        <item x="2017"/>
        <item x="4066"/>
        <item x="569"/>
        <item x="3453"/>
        <item x="669"/>
        <item x="2072"/>
        <item x="2787"/>
        <item x="2068"/>
        <item x="1140"/>
        <item x="3403"/>
        <item x="1940"/>
        <item x="890"/>
        <item x="943"/>
        <item x="1375"/>
        <item x="2096"/>
        <item x="181"/>
        <item x="1437"/>
        <item x="1904"/>
        <item x="1788"/>
        <item x="3524"/>
        <item x="2780"/>
        <item x="2275"/>
        <item x="22"/>
        <item x="1665"/>
        <item x="2113"/>
        <item x="965"/>
        <item x="2924"/>
        <item x="3291"/>
        <item x="2895"/>
        <item x="3300"/>
        <item x="1315"/>
        <item x="1090"/>
        <item x="1926"/>
        <item x="4226"/>
        <item x="72"/>
        <item x="3864"/>
        <item x="2301"/>
        <item x="1817"/>
        <item x="558"/>
        <item x="4230"/>
        <item x="693"/>
        <item x="1200"/>
        <item x="2464"/>
        <item x="1632"/>
        <item x="325"/>
        <item x="2543"/>
        <item x="1636"/>
        <item x="3419"/>
        <item x="3925"/>
        <item x="2105"/>
        <item x="274"/>
        <item x="1228"/>
        <item x="1927"/>
        <item x="762"/>
        <item x="4085"/>
        <item x="2043"/>
        <item x="3908"/>
        <item x="3863"/>
        <item x="4196"/>
        <item x="82"/>
        <item x="3730"/>
        <item x="417"/>
        <item x="4092"/>
        <item x="3277"/>
        <item x="2562"/>
        <item x="4165"/>
        <item x="2560"/>
        <item x="1176"/>
        <item x="1842"/>
        <item x="2421"/>
        <item x="2533"/>
        <item x="1252"/>
        <item x="344"/>
        <item x="2783"/>
        <item x="1554"/>
        <item x="2047"/>
        <item x="3324"/>
        <item x="2675"/>
        <item x="4011"/>
        <item x="1211"/>
        <item x="1238"/>
        <item x="3792"/>
        <item x="1981"/>
        <item x="1013"/>
        <item x="3769"/>
        <item x="3329"/>
        <item x="830"/>
        <item x="3660"/>
        <item x="1441"/>
        <item x="599"/>
        <item x="2094"/>
        <item x="2321"/>
        <item x="3190"/>
        <item x="1489"/>
        <item x="2557"/>
        <item x="4002"/>
        <item x="95"/>
        <item x="3242"/>
        <item x="773"/>
        <item x="2463"/>
        <item x="3278"/>
        <item x="1898"/>
        <item x="1876"/>
        <item x="1251"/>
        <item x="71"/>
        <item x="1881"/>
        <item x="3671"/>
        <item x="1507"/>
        <item x="2233"/>
        <item x="1922"/>
        <item x="382"/>
        <item x="4037"/>
        <item x="3536"/>
        <item x="752"/>
        <item x="2536"/>
        <item x="2278"/>
        <item x="603"/>
        <item x="2534"/>
        <item x="2328"/>
        <item x="3937"/>
        <item x="2745"/>
        <item x="3899"/>
        <item x="341"/>
        <item x="712"/>
        <item x="2758"/>
        <item x="1913"/>
        <item x="3275"/>
        <item x="1910"/>
        <item x="3100"/>
        <item x="2892"/>
        <item x="987"/>
        <item x="912"/>
        <item x="3021"/>
        <item x="2112"/>
        <item x="3905"/>
        <item x="3610"/>
        <item x="1164"/>
        <item x="1486"/>
        <item x="1795"/>
        <item x="2490"/>
        <item x="1505"/>
        <item x="338"/>
        <item x="2"/>
        <item x="2702"/>
        <item x="1435"/>
        <item x="3841"/>
        <item x="541"/>
        <item x="1743"/>
        <item x="1631"/>
        <item x="3599"/>
        <item x="2311"/>
        <item x="1883"/>
        <item x="2373"/>
        <item x="910"/>
        <item x="2347"/>
        <item x="3868"/>
        <item x="1209"/>
        <item x="3207"/>
        <item x="3832"/>
        <item x="972"/>
        <item x="2701"/>
        <item x="1874"/>
        <item x="2075"/>
        <item x="193"/>
        <item x="2173"/>
        <item x="3327"/>
        <item x="645"/>
        <item x="3003"/>
        <item x="266"/>
        <item x="3028"/>
        <item x="3589"/>
        <item x="552"/>
        <item x="871"/>
        <item x="2974"/>
        <item x="2887"/>
        <item x="1456"/>
        <item x="3654"/>
        <item x="4132"/>
        <item x="3071"/>
        <item x="3838"/>
        <item x="2283"/>
        <item x="164"/>
        <item x="2455"/>
        <item x="769"/>
        <item x="1673"/>
        <item x="3942"/>
        <item x="333"/>
        <item x="264"/>
        <item x="589"/>
        <item x="2481"/>
        <item x="3285"/>
        <item x="791"/>
        <item x="2777"/>
        <item x="2601"/>
        <item x="86"/>
        <item x="1884"/>
        <item x="506"/>
        <item x="2146"/>
        <item x="1899"/>
        <item x="746"/>
        <item x="3770"/>
        <item x="3362"/>
        <item x="124"/>
        <item x="1453"/>
        <item x="3621"/>
        <item x="3767"/>
        <item x="3609"/>
        <item x="3640"/>
        <item x="1431"/>
        <item x="649"/>
        <item x="50"/>
        <item x="1186"/>
        <item x="705"/>
        <item x="4150"/>
        <item x="3023"/>
        <item x="668"/>
        <item x="1653"/>
        <item x="1198"/>
        <item x="1751"/>
        <item x="3220"/>
        <item x="4120"/>
        <item x="3912"/>
        <item x="4146"/>
        <item x="2440"/>
        <item x="2240"/>
        <item x="641"/>
        <item x="1149"/>
        <item x="1481"/>
        <item x="811"/>
        <item x="3663"/>
        <item x="2332"/>
        <item x="3512"/>
        <item x="4017"/>
        <item x="863"/>
        <item x="348"/>
        <item x="618"/>
        <item x="3388"/>
        <item x="1535"/>
        <item x="3350"/>
        <item x="2186"/>
        <item x="3141"/>
        <item x="1240"/>
        <item x="2914"/>
        <item x="3120"/>
        <item x="697"/>
        <item x="3282"/>
        <item x="1355"/>
        <item x="1422"/>
        <item x="3418"/>
        <item x="4207"/>
        <item x="2340"/>
        <item x="2477"/>
        <item x="1640"/>
        <item x="726"/>
        <item x="2329"/>
        <item x="2387"/>
        <item x="466"/>
        <item x="3748"/>
        <item x="1896"/>
        <item x="2850"/>
        <item x="1199"/>
        <item x="470"/>
        <item x="3203"/>
        <item x="48"/>
        <item x="2515"/>
        <item x="1919"/>
        <item x="625"/>
        <item x="997"/>
        <item x="3933"/>
        <item x="4188"/>
        <item x="1397"/>
        <item x="1624"/>
        <item x="1100"/>
        <item x="2805"/>
        <item x="1096"/>
        <item x="2048"/>
        <item x="2398"/>
        <item x="3557"/>
        <item x="3627"/>
        <item x="185"/>
        <item x="3059"/>
        <item x="4221"/>
        <item x="4237"/>
        <item x="1924"/>
        <item x="2532"/>
        <item x="3315"/>
        <item x="1834"/>
        <item x="1815"/>
        <item x="2883"/>
        <item x="932"/>
        <item x="1697"/>
        <item x="2052"/>
        <item x="237"/>
        <item x="903"/>
        <item x="3082"/>
        <item x="2523"/>
        <item x="3211"/>
        <item x="2657"/>
        <item x="2336"/>
        <item x="1537"/>
        <item x="1313"/>
        <item x="3455"/>
        <item x="1363"/>
        <item x="227"/>
        <item x="3002"/>
        <item x="1615"/>
        <item x="2212"/>
        <item x="1839"/>
        <item x="4069"/>
        <item x="3891"/>
        <item x="3326"/>
        <item x="2091"/>
        <item x="842"/>
        <item x="1155"/>
        <item x="4167"/>
        <item x="814"/>
        <item x="1497"/>
        <item x="1020"/>
        <item x="1043"/>
        <item x="1077"/>
        <item x="918"/>
        <item x="2631"/>
        <item x="3274"/>
        <item x="359"/>
        <item x="3256"/>
        <item x="4033"/>
        <item x="4193"/>
        <item x="1847"/>
        <item x="3906"/>
        <item x="832"/>
        <item x="3733"/>
        <item x="2756"/>
        <item x="850"/>
        <item x="113"/>
        <item x="1135"/>
        <item x="793"/>
        <item x="1712"/>
        <item x="2141"/>
        <item x="3472"/>
        <item x="3001"/>
        <item x="1254"/>
        <item x="1623"/>
        <item x="1076"/>
        <item x="4118"/>
        <item x="6"/>
        <item x="3064"/>
        <item x="3843"/>
        <item x="2062"/>
        <item x="3806"/>
        <item x="3442"/>
        <item x="1917"/>
        <item x="2176"/>
        <item x="3412"/>
        <item x="716"/>
        <item x="241"/>
        <item x="1168"/>
        <item x="2057"/>
        <item x="2953"/>
        <item x="1138"/>
        <item x="2746"/>
        <item x="69"/>
        <item x="3152"/>
        <item x="4172"/>
        <item x="3827"/>
        <item x="1080"/>
        <item x="3746"/>
        <item x="154"/>
        <item x="4042"/>
        <item x="96"/>
        <item x="326"/>
        <item x="1490"/>
        <item x="215"/>
        <item x="2114"/>
        <item x="278"/>
        <item x="3587"/>
        <item x="32"/>
        <item x="3199"/>
        <item x="988"/>
        <item x="1415"/>
        <item x="1167"/>
        <item x="2817"/>
        <item x="2525"/>
        <item x="3411"/>
        <item x="2833"/>
        <item x="149"/>
        <item x="2007"/>
        <item x="3465"/>
        <item x="636"/>
        <item x="1565"/>
        <item x="1416"/>
        <item x="2476"/>
        <item x="361"/>
        <item x="3108"/>
        <item x="1678"/>
        <item x="3762"/>
        <item x="107"/>
        <item x="1165"/>
        <item x="3873"/>
        <item x="3328"/>
        <item x="2111"/>
        <item x="1807"/>
        <item x="4234"/>
        <item x="3939"/>
        <item x="2118"/>
        <item x="2084"/>
        <item x="2195"/>
        <item x="2307"/>
        <item x="1237"/>
        <item x="3376"/>
        <item x="1110"/>
        <item x="3499"/>
        <item x="819"/>
        <item x="976"/>
        <item x="155"/>
        <item x="1064"/>
        <item x="3196"/>
        <item x="2227"/>
        <item x="3361"/>
        <item x="1407"/>
        <item x="659"/>
        <item x="2428"/>
        <item x="3060"/>
        <item x="581"/>
        <item x="2432"/>
        <item x="3959"/>
        <item x="2499"/>
        <item x="3666"/>
        <item x="2203"/>
        <item x="3295"/>
        <item x="978"/>
        <item x="3298"/>
        <item x="2672"/>
        <item x="1449"/>
        <item x="4052"/>
        <item x="1964"/>
        <item x="3764"/>
        <item x="168"/>
        <item x="1288"/>
        <item x="3421"/>
        <item x="639"/>
        <item x="4154"/>
        <item x="2816"/>
        <item x="2154"/>
        <item x="65"/>
        <item x="84"/>
        <item x="2480"/>
        <item x="658"/>
        <item x="3724"/>
        <item x="2803"/>
        <item x="1775"/>
        <item x="1853"/>
        <item x="3093"/>
        <item x="2600"/>
        <item x="612"/>
        <item x="2633"/>
        <item x="3342"/>
        <item x="550"/>
        <item x="1722"/>
        <item x="1732"/>
        <item x="792"/>
        <item x="609"/>
        <item x="3080"/>
        <item x="539"/>
        <item x="963"/>
        <item x="3086"/>
        <item x="1782"/>
        <item x="3664"/>
        <item x="2570"/>
        <item x="2578"/>
        <item x="198"/>
        <item x="1413"/>
        <item x="2643"/>
        <item x="3893"/>
        <item x="256"/>
        <item x="979"/>
        <item x="605"/>
        <item x="409"/>
        <item x="2379"/>
        <item x="4103"/>
        <item x="189"/>
        <item x="2439"/>
        <item x="26"/>
        <item x="3782"/>
        <item x="507"/>
        <item x="448"/>
        <item x="3510"/>
        <item x="2069"/>
        <item x="2542"/>
        <item x="3926"/>
        <item x="2863"/>
        <item x="1185"/>
        <item x="103"/>
        <item x="3729"/>
        <item x="2443"/>
        <item x="2909"/>
        <item x="3257"/>
        <item x="1094"/>
        <item x="1945"/>
        <item x="281"/>
        <item x="672"/>
        <item x="3186"/>
        <item x="3695"/>
        <item x="2946"/>
        <item x="1154"/>
        <item x="2073"/>
        <item x="1336"/>
        <item x="3244"/>
        <item x="2649"/>
        <item x="3383"/>
        <item x="4238"/>
        <item x="2441"/>
        <item x="3888"/>
        <item x="487"/>
        <item x="703"/>
        <item x="1799"/>
        <item x="3397"/>
        <item x="3354"/>
        <item x="488"/>
        <item x="906"/>
        <item x="2218"/>
        <item x="1809"/>
        <item x="252"/>
        <item x="554"/>
        <item x="921"/>
        <item x="1958"/>
        <item x="1015"/>
        <item x="2936"/>
        <item x="1647"/>
        <item x="4060"/>
        <item x="351"/>
        <item x="2915"/>
        <item x="1144"/>
        <item x="2926"/>
        <item x="2556"/>
        <item x="1353"/>
        <item x="2024"/>
        <item x="1335"/>
        <item x="923"/>
        <item x="400"/>
        <item x="3600"/>
        <item x="121"/>
        <item x="3953"/>
        <item x="1959"/>
        <item x="3960"/>
        <item x="3271"/>
        <item x="3365"/>
        <item x="4235"/>
        <item x="3835"/>
        <item x="2659"/>
        <item x="1993"/>
        <item x="1524"/>
        <item x="3305"/>
        <item x="1773"/>
        <item x="2139"/>
        <item x="535"/>
        <item x="1430"/>
        <item x="540"/>
        <item x="1084"/>
        <item x="631"/>
        <item x="291"/>
        <item x="4186"/>
        <item x="1244"/>
        <item x="319"/>
        <item x="1127"/>
        <item x="485"/>
        <item x="1310"/>
        <item x="1485"/>
        <item x="1177"/>
        <item x="574"/>
        <item x="3917"/>
        <item x="891"/>
        <item x="3223"/>
        <item x="1247"/>
        <item x="3883"/>
        <item x="879"/>
        <item x="2566"/>
        <item x="3997"/>
        <item x="728"/>
        <item x="4216"/>
        <item x="3457"/>
        <item x="1763"/>
        <item x="699"/>
        <item x="1713"/>
        <item x="2826"/>
        <item x="740"/>
        <item x="1934"/>
        <item x="3304"/>
        <item x="3262"/>
        <item x="3679"/>
        <item x="2013"/>
        <item x="727"/>
        <item x="1813"/>
        <item x="2124"/>
        <item x="214"/>
        <item x="3935"/>
        <item x="294"/>
        <item x="1976"/>
        <item x="1192"/>
        <item x="3030"/>
        <item x="1008"/>
        <item x="1933"/>
        <item x="2828"/>
        <item x="3068"/>
        <item x="2152"/>
        <item x="2913"/>
        <item x="3214"/>
        <item x="362"/>
        <item x="368"/>
        <item x="4030"/>
        <item x="1837"/>
        <item x="806"/>
        <item x="242"/>
        <item x="1730"/>
        <item x="1777"/>
        <item x="2453"/>
        <item x="1390"/>
        <item x="2620"/>
        <item x="2641"/>
        <item x="991"/>
        <item x="759"/>
        <item x="1758"/>
        <item x="2273"/>
        <item x="477"/>
        <item x="1325"/>
        <item x="1306"/>
        <item x="1727"/>
        <item x="3460"/>
        <item x="3591"/>
        <item x="4166"/>
        <item x="1411"/>
        <item x="3955"/>
        <item x="1606"/>
        <item x="1293"/>
        <item x="2244"/>
        <item x="1765"/>
        <item x="3352"/>
        <item x="3597"/>
        <item x="3946"/>
        <item x="1748"/>
        <item x="3191"/>
        <item x="4048"/>
        <item x="234"/>
        <item x="1057"/>
        <item x="3919"/>
        <item x="922"/>
        <item x="2888"/>
        <item x="1688"/>
        <item x="3781"/>
        <item x="520"/>
        <item x="3655"/>
        <item x="1987"/>
        <item x="3731"/>
        <item x="407"/>
        <item x="175"/>
        <item x="3251"/>
        <item x="3146"/>
        <item x="3714"/>
        <item x="132"/>
        <item x="4025"/>
        <item x="137"/>
        <item x="585"/>
        <item x="233"/>
        <item x="2058"/>
        <item x="4175"/>
        <item x="1133"/>
        <item x="1528"/>
        <item x="2693"/>
        <item x="1850"/>
        <item x="437"/>
        <item x="952"/>
        <item x="4191"/>
        <item x="2954"/>
        <item x="138"/>
        <item x="3137"/>
        <item x="4081"/>
        <item x="2673"/>
        <item x="4064"/>
        <item x="1828"/>
        <item x="512"/>
        <item x="398"/>
        <item x="285"/>
        <item x="2431"/>
        <item x="204"/>
        <item x="3874"/>
        <item x="3786"/>
        <item x="4020"/>
        <item x="3595"/>
        <item x="1577"/>
        <item x="1236"/>
        <item x="560"/>
        <item x="2170"/>
        <item x="3738"/>
        <item x="828"/>
        <item x="700"/>
        <item x="4111"/>
        <item x="3073"/>
        <item x="1279"/>
        <item x="1708"/>
        <item x="1826"/>
        <item x="282"/>
        <item x="4094"/>
        <item x="1451"/>
        <item x="1122"/>
        <item x="3290"/>
        <item x="3163"/>
        <item x="1480"/>
        <item x="1747"/>
        <item x="3851"/>
        <item x="1808"/>
        <item x="1769"/>
        <item x="2241"/>
        <item x="3380"/>
        <item x="2130"/>
        <item x="3484"/>
        <item x="3095"/>
        <item x="1105"/>
        <item x="3134"/>
        <item x="2636"/>
        <item x="3038"/>
        <item x="301"/>
        <item x="298"/>
        <item x="376"/>
        <item x="200"/>
        <item x="845"/>
        <item x="3281"/>
        <item x="385"/>
        <item x="647"/>
        <item x="2127"/>
        <item x="3586"/>
        <item x="3568"/>
        <item x="2502"/>
        <item x="2832"/>
        <item x="3332"/>
        <item x="2276"/>
        <item x="3788"/>
        <item x="3180"/>
        <item x="504"/>
        <item x="3948"/>
        <item x="2085"/>
        <item x="3526"/>
        <item x="267"/>
        <item x="2830"/>
        <item x="2668"/>
        <item x="1612"/>
        <item x="1319"/>
        <item x="1681"/>
        <item x="2645"/>
        <item x="3062"/>
        <item x="970"/>
        <item x="3293"/>
        <item x="151"/>
        <item x="3921"/>
        <item x="2774"/>
        <item x="2696"/>
        <item x="3371"/>
        <item x="1295"/>
        <item x="1243"/>
        <item x="58"/>
        <item x="2044"/>
        <item x="1171"/>
        <item x="954"/>
        <item x="2201"/>
        <item x="254"/>
        <item x="948"/>
        <item x="269"/>
        <item x="914"/>
        <item x="2935"/>
        <item x="3514"/>
        <item x="1840"/>
        <item x="2958"/>
        <item x="876"/>
        <item x="917"/>
        <item x="2219"/>
        <item x="465"/>
        <item x="1889"/>
        <item x="4198"/>
        <item x="747"/>
        <item x="2734"/>
        <item x="1533"/>
        <item x="3622"/>
        <item x="1553"/>
        <item x="670"/>
        <item x="4156"/>
        <item x="330"/>
        <item x="3982"/>
        <item x="1447"/>
        <item x="2933"/>
        <item x="2356"/>
        <item x="2779"/>
        <item x="1856"/>
        <item x="3657"/>
        <item x="966"/>
        <item x="3148"/>
        <item x="4251"/>
        <item x="1394"/>
        <item x="439"/>
        <item x="1400"/>
        <item t="default"/>
      </items>
    </pivotField>
    <pivotField dataField="1" numFmtId="164" showAll="0"/>
    <pivotField showAll="0">
      <items count="3">
        <item x="0"/>
        <item x="1"/>
        <item t="default"/>
      </items>
    </pivotField>
    <pivotField axis="axisRow" showAll="0">
      <items count="4">
        <item x="2"/>
        <item x="1"/>
        <item x="0"/>
        <item t="default"/>
      </items>
    </pivotField>
    <pivotField showAll="0">
      <items count="6">
        <item x="3"/>
        <item x="1"/>
        <item x="4"/>
        <item x="2"/>
        <item x="0"/>
        <item t="default"/>
      </items>
    </pivotField>
    <pivotField showAll="0">
      <items count="3">
        <item x="0"/>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10">
        <item sd="0" x="0"/>
        <item sd="0" x="1"/>
        <item sd="0" x="2"/>
        <item sd="0" x="3"/>
        <item sd="0" x="4"/>
        <item sd="0" x="5"/>
        <item sd="0" x="6"/>
        <item sd="0" x="7"/>
        <item sd="0" x="8"/>
        <item t="default"/>
      </items>
    </pivotField>
  </pivotFields>
  <rowFields count="1">
    <field x="16"/>
  </rowFields>
  <rowItems count="4">
    <i>
      <x/>
    </i>
    <i>
      <x v="1"/>
    </i>
    <i>
      <x v="2"/>
    </i>
    <i t="grand">
      <x/>
    </i>
  </rowItems>
  <colItems count="1">
    <i/>
  </colItems>
  <dataFields count="1">
    <dataField name="Sum of Total Amount" fld="14" baseField="0" baseItem="0" numFmtId="164"/>
  </dataFields>
  <formats count="18">
    <format dxfId="84">
      <pivotArea type="all" dataOnly="0" outline="0" fieldPosition="0"/>
    </format>
    <format dxfId="85">
      <pivotArea outline="0" collapsedLevelsAreSubtotals="1" fieldPosition="0"/>
    </format>
    <format dxfId="86">
      <pivotArea type="origin" dataOnly="0" labelOnly="1" outline="0" fieldPosition="0"/>
    </format>
    <format dxfId="87">
      <pivotArea field="11" type="button" dataOnly="0" labelOnly="1" outline="0"/>
    </format>
    <format dxfId="88">
      <pivotArea type="topRight" dataOnly="0" labelOnly="1" outline="0" fieldPosition="0"/>
    </format>
    <format dxfId="89">
      <pivotArea field="7" type="button" dataOnly="0" labelOnly="1" outline="0"/>
    </format>
    <format dxfId="90">
      <pivotArea dataOnly="0" labelOnly="1" grandRow="1" outline="0" fieldPosition="0"/>
    </format>
    <format dxfId="91">
      <pivotArea dataOnly="0" labelOnly="1" grandCol="1" outline="0" fieldPosition="0"/>
    </format>
    <format dxfId="92">
      <pivotArea type="all" dataOnly="0" outline="0" fieldPosition="0"/>
    </format>
    <format dxfId="93">
      <pivotArea outline="0" collapsedLevelsAreSubtotals="1" fieldPosition="0"/>
    </format>
    <format dxfId="94">
      <pivotArea field="17" type="button" dataOnly="0" labelOnly="1" outline="0"/>
    </format>
    <format dxfId="95">
      <pivotArea outline="0" collapsedLevelsAreSubtotals="1" fieldPosition="0"/>
    </format>
    <format dxfId="71">
      <pivotArea type="all" dataOnly="0" outline="0" fieldPosition="0"/>
    </format>
    <format dxfId="70">
      <pivotArea outline="0" collapsedLevelsAreSubtotals="1" fieldPosition="0"/>
    </format>
    <format dxfId="69">
      <pivotArea field="16" type="button" dataOnly="0" labelOnly="1" outline="0" axis="axisRow" fieldPosition="0"/>
    </format>
    <format dxfId="68">
      <pivotArea dataOnly="0" labelOnly="1" fieldPosition="0">
        <references count="1">
          <reference field="16" count="0"/>
        </references>
      </pivotArea>
    </format>
    <format dxfId="67">
      <pivotArea dataOnly="0" labelOnly="1" grandRow="1" outline="0" fieldPosition="0"/>
    </format>
    <format dxfId="66">
      <pivotArea dataOnly="0" labelOnly="1" outline="0" axis="axisValues" fieldPosition="0"/>
    </format>
  </formats>
  <chartFormats count="2">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F8EB302-3A19-4345-B4F5-8DE9C02FF779}"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G117:H121" firstHeaderRow="1" firstDataRow="1" firstDataCol="1"/>
  <pivotFields count="22">
    <pivotField showAll="0"/>
    <pivotField numFmtId="14" showAll="0">
      <items count="367">
        <item x="299"/>
        <item x="57"/>
        <item x="168"/>
        <item x="73"/>
        <item x="327"/>
        <item x="124"/>
        <item x="31"/>
        <item x="144"/>
        <item x="89"/>
        <item x="248"/>
        <item x="33"/>
        <item x="122"/>
        <item x="3"/>
        <item x="137"/>
        <item x="189"/>
        <item x="63"/>
        <item x="94"/>
        <item x="77"/>
        <item x="259"/>
        <item x="301"/>
        <item x="307"/>
        <item x="48"/>
        <item x="341"/>
        <item x="316"/>
        <item x="82"/>
        <item x="5"/>
        <item x="70"/>
        <item x="20"/>
        <item x="229"/>
        <item x="318"/>
        <item x="119"/>
        <item x="315"/>
        <item x="155"/>
        <item x="275"/>
        <item x="218"/>
        <item x="88"/>
        <item x="187"/>
        <item x="65"/>
        <item x="74"/>
        <item x="210"/>
        <item x="162"/>
        <item x="359"/>
        <item x="17"/>
        <item x="324"/>
        <item x="289"/>
        <item x="320"/>
        <item x="86"/>
        <item x="267"/>
        <item x="34"/>
        <item x="28"/>
        <item x="235"/>
        <item x="306"/>
        <item x="290"/>
        <item x="15"/>
        <item x="260"/>
        <item x="178"/>
        <item x="149"/>
        <item x="14"/>
        <item x="197"/>
        <item x="90"/>
        <item x="242"/>
        <item x="116"/>
        <item x="93"/>
        <item x="225"/>
        <item x="123"/>
        <item x="340"/>
        <item x="221"/>
        <item x="329"/>
        <item x="338"/>
        <item x="325"/>
        <item x="139"/>
        <item x="153"/>
        <item x="42"/>
        <item x="199"/>
        <item x="161"/>
        <item x="32"/>
        <item x="9"/>
        <item x="37"/>
        <item x="22"/>
        <item x="227"/>
        <item x="239"/>
        <item x="75"/>
        <item x="53"/>
        <item x="303"/>
        <item x="163"/>
        <item x="300"/>
        <item x="272"/>
        <item x="114"/>
        <item x="358"/>
        <item x="200"/>
        <item x="46"/>
        <item x="356"/>
        <item x="304"/>
        <item x="25"/>
        <item x="231"/>
        <item x="339"/>
        <item x="10"/>
        <item x="160"/>
        <item x="83"/>
        <item x="205"/>
        <item x="135"/>
        <item x="247"/>
        <item x="285"/>
        <item x="110"/>
        <item x="130"/>
        <item x="47"/>
        <item x="108"/>
        <item x="150"/>
        <item x="64"/>
        <item x="319"/>
        <item x="16"/>
        <item x="286"/>
        <item x="228"/>
        <item x="283"/>
        <item x="43"/>
        <item x="99"/>
        <item x="2"/>
        <item x="203"/>
        <item x="241"/>
        <item x="238"/>
        <item x="188"/>
        <item x="98"/>
        <item x="287"/>
        <item x="217"/>
        <item x="44"/>
        <item x="41"/>
        <item x="219"/>
        <item x="62"/>
        <item x="13"/>
        <item x="191"/>
        <item x="195"/>
        <item x="8"/>
        <item x="80"/>
        <item x="100"/>
        <item x="171"/>
        <item x="198"/>
        <item x="312"/>
        <item x="255"/>
        <item x="284"/>
        <item x="106"/>
        <item x="167"/>
        <item x="258"/>
        <item x="302"/>
        <item x="220"/>
        <item x="347"/>
        <item x="335"/>
        <item x="173"/>
        <item x="330"/>
        <item x="152"/>
        <item x="208"/>
        <item x="183"/>
        <item x="192"/>
        <item x="336"/>
        <item x="140"/>
        <item x="7"/>
        <item x="126"/>
        <item x="263"/>
        <item x="363"/>
        <item x="297"/>
        <item x="6"/>
        <item x="61"/>
        <item x="321"/>
        <item x="133"/>
        <item x="293"/>
        <item x="4"/>
        <item x="97"/>
        <item x="138"/>
        <item x="257"/>
        <item x="362"/>
        <item x="159"/>
        <item x="169"/>
        <item x="364"/>
        <item x="196"/>
        <item x="360"/>
        <item x="29"/>
        <item x="0"/>
        <item x="92"/>
        <item x="51"/>
        <item x="21"/>
        <item x="323"/>
        <item x="18"/>
        <item x="58"/>
        <item x="91"/>
        <item x="295"/>
        <item x="322"/>
        <item x="111"/>
        <item x="215"/>
        <item x="309"/>
        <item x="355"/>
        <item x="60"/>
        <item x="298"/>
        <item x="223"/>
        <item x="346"/>
        <item x="11"/>
        <item x="270"/>
        <item x="176"/>
        <item x="213"/>
        <item x="349"/>
        <item x="233"/>
        <item x="68"/>
        <item x="214"/>
        <item x="118"/>
        <item x="246"/>
        <item x="115"/>
        <item x="148"/>
        <item x="27"/>
        <item x="291"/>
        <item x="182"/>
        <item x="177"/>
        <item x="194"/>
        <item x="310"/>
        <item x="222"/>
        <item x="334"/>
        <item x="333"/>
        <item x="328"/>
        <item x="232"/>
        <item x="348"/>
        <item x="125"/>
        <item x="24"/>
        <item x="184"/>
        <item x="102"/>
        <item x="158"/>
        <item x="180"/>
        <item x="202"/>
        <item x="66"/>
        <item x="244"/>
        <item x="230"/>
        <item x="52"/>
        <item x="103"/>
        <item x="280"/>
        <item x="311"/>
        <item x="344"/>
        <item x="361"/>
        <item x="38"/>
        <item x="39"/>
        <item x="165"/>
        <item x="351"/>
        <item x="175"/>
        <item x="265"/>
        <item x="292"/>
        <item x="87"/>
        <item x="146"/>
        <item x="55"/>
        <item x="350"/>
        <item x="296"/>
        <item x="157"/>
        <item x="84"/>
        <item x="12"/>
        <item x="352"/>
        <item x="147"/>
        <item x="201"/>
        <item x="78"/>
        <item x="207"/>
        <item x="145"/>
        <item x="278"/>
        <item x="271"/>
        <item x="193"/>
        <item x="209"/>
        <item x="164"/>
        <item x="151"/>
        <item x="35"/>
        <item x="1"/>
        <item x="253"/>
        <item x="95"/>
        <item x="211"/>
        <item x="45"/>
        <item x="179"/>
        <item x="172"/>
        <item x="59"/>
        <item x="294"/>
        <item x="174"/>
        <item x="365"/>
        <item x="185"/>
        <item x="252"/>
        <item x="186"/>
        <item x="353"/>
        <item x="67"/>
        <item x="276"/>
        <item x="26"/>
        <item x="113"/>
        <item x="166"/>
        <item x="117"/>
        <item x="121"/>
        <item x="305"/>
        <item x="69"/>
        <item x="142"/>
        <item x="345"/>
        <item x="72"/>
        <item x="326"/>
        <item x="132"/>
        <item x="81"/>
        <item x="36"/>
        <item x="277"/>
        <item x="134"/>
        <item x="243"/>
        <item x="261"/>
        <item x="127"/>
        <item x="19"/>
        <item x="71"/>
        <item x="224"/>
        <item x="50"/>
        <item x="268"/>
        <item x="313"/>
        <item x="256"/>
        <item x="156"/>
        <item x="101"/>
        <item x="279"/>
        <item x="342"/>
        <item x="240"/>
        <item x="96"/>
        <item x="234"/>
        <item x="79"/>
        <item x="131"/>
        <item x="343"/>
        <item x="245"/>
        <item x="190"/>
        <item x="56"/>
        <item x="105"/>
        <item x="254"/>
        <item x="274"/>
        <item x="40"/>
        <item x="264"/>
        <item x="143"/>
        <item x="109"/>
        <item x="120"/>
        <item x="269"/>
        <item x="357"/>
        <item x="308"/>
        <item x="273"/>
        <item x="331"/>
        <item x="76"/>
        <item x="237"/>
        <item x="250"/>
        <item x="266"/>
        <item x="23"/>
        <item x="129"/>
        <item x="251"/>
        <item x="85"/>
        <item x="317"/>
        <item x="30"/>
        <item x="249"/>
        <item x="332"/>
        <item x="181"/>
        <item x="288"/>
        <item x="354"/>
        <item x="141"/>
        <item x="262"/>
        <item x="154"/>
        <item x="226"/>
        <item x="314"/>
        <item x="49"/>
        <item x="216"/>
        <item x="136"/>
        <item x="128"/>
        <item x="212"/>
        <item x="104"/>
        <item x="337"/>
        <item x="170"/>
        <item x="54"/>
        <item x="236"/>
        <item x="282"/>
        <item x="204"/>
        <item x="281"/>
        <item x="107"/>
        <item x="112"/>
        <item x="206"/>
        <item t="default"/>
      </items>
    </pivotField>
    <pivotField showAll="0"/>
    <pivotField showAll="0">
      <items count="54">
        <item x="5"/>
        <item x="44"/>
        <item x="12"/>
        <item x="49"/>
        <item x="36"/>
        <item x="15"/>
        <item x="24"/>
        <item x="2"/>
        <item x="4"/>
        <item x="0"/>
        <item x="26"/>
        <item x="46"/>
        <item x="43"/>
        <item x="39"/>
        <item x="47"/>
        <item x="33"/>
        <item x="32"/>
        <item x="20"/>
        <item x="37"/>
        <item x="18"/>
        <item x="52"/>
        <item x="28"/>
        <item x="45"/>
        <item x="9"/>
        <item x="31"/>
        <item x="1"/>
        <item x="16"/>
        <item x="29"/>
        <item x="40"/>
        <item x="38"/>
        <item x="7"/>
        <item x="41"/>
        <item x="10"/>
        <item x="11"/>
        <item x="17"/>
        <item x="42"/>
        <item x="23"/>
        <item x="21"/>
        <item x="19"/>
        <item x="34"/>
        <item x="8"/>
        <item x="30"/>
        <item x="50"/>
        <item x="22"/>
        <item x="13"/>
        <item x="6"/>
        <item x="3"/>
        <item x="51"/>
        <item x="14"/>
        <item x="25"/>
        <item x="35"/>
        <item x="27"/>
        <item x="48"/>
        <item t="default"/>
      </items>
    </pivotField>
    <pivotField showAll="0">
      <items count="4">
        <item x="2"/>
        <item x="1"/>
        <item x="0"/>
        <item t="default"/>
      </items>
    </pivotField>
    <pivotField showAll="0"/>
    <pivotField showAll="0"/>
    <pivotField showAll="0">
      <items count="6">
        <item x="1"/>
        <item x="2"/>
        <item x="4"/>
        <item x="3"/>
        <item x="0"/>
        <item t="default"/>
      </items>
    </pivotField>
    <pivotField showAll="0"/>
    <pivotField dataField="1" numFmtId="164" showAll="0"/>
    <pivotField numFmtId="164" showAll="0"/>
    <pivotField showAll="0">
      <items count="5">
        <item x="2"/>
        <item x="0"/>
        <item x="1"/>
        <item x="3"/>
        <item t="default"/>
      </items>
    </pivotField>
    <pivotField showAll="0"/>
    <pivotField showAll="0">
      <items count="4256">
        <item x="0"/>
        <item x="1264"/>
        <item x="2359"/>
        <item x="354"/>
        <item x="2150"/>
        <item x="4125"/>
        <item x="2261"/>
        <item x="383"/>
        <item x="2286"/>
        <item x="1695"/>
        <item x="4171"/>
        <item x="3007"/>
        <item x="1381"/>
        <item x="2665"/>
        <item x="568"/>
        <item x="797"/>
        <item x="2735"/>
        <item x="968"/>
        <item x="2135"/>
        <item x="3593"/>
        <item x="4006"/>
        <item x="2258"/>
        <item x="2928"/>
        <item x="1494"/>
        <item x="3945"/>
        <item x="434"/>
        <item x="861"/>
        <item x="2011"/>
        <item x="804"/>
        <item x="114"/>
        <item x="2992"/>
        <item x="23"/>
        <item x="2685"/>
        <item x="3539"/>
        <item x="3693"/>
        <item x="3173"/>
        <item x="3429"/>
        <item x="1172"/>
        <item x="3192"/>
        <item x="171"/>
        <item x="1032"/>
        <item x="1569"/>
        <item x="1761"/>
        <item x="1428"/>
        <item x="3491"/>
        <item x="2789"/>
        <item x="2676"/>
        <item x="2762"/>
        <item x="1516"/>
        <item x="2265"/>
        <item x="627"/>
        <item x="1018"/>
        <item x="4169"/>
        <item x="4005"/>
        <item x="4119"/>
        <item x="818"/>
        <item x="1660"/>
        <item x="2761"/>
        <item x="557"/>
        <item x="3810"/>
        <item x="3307"/>
        <item x="1040"/>
        <item x="172"/>
        <item x="375"/>
        <item x="1627"/>
        <item x="3545"/>
        <item x="3643"/>
        <item x="1179"/>
        <item x="992"/>
        <item x="77"/>
        <item x="1175"/>
        <item x="2486"/>
        <item x="3739"/>
        <item x="2615"/>
        <item x="3197"/>
        <item x="2436"/>
        <item x="2187"/>
        <item x="901"/>
        <item x="4155"/>
        <item x="3745"/>
        <item x="3686"/>
        <item x="2151"/>
        <item x="4004"/>
        <item x="1126"/>
        <item x="1792"/>
        <item x="196"/>
        <item x="3619"/>
        <item x="2769"/>
        <item x="1098"/>
        <item x="2182"/>
        <item x="3374"/>
        <item x="1298"/>
        <item x="2989"/>
        <item x="3399"/>
        <item x="4212"/>
        <item x="1276"/>
        <item x="30"/>
        <item x="460"/>
        <item x="1150"/>
        <item x="822"/>
        <item x="3637"/>
        <item x="1301"/>
        <item x="3117"/>
        <item x="3911"/>
        <item x="2585"/>
        <item x="2990"/>
        <item x="967"/>
        <item x="1509"/>
        <item x="1148"/>
        <item x="1081"/>
        <item x="3760"/>
        <item x="1102"/>
        <item x="243"/>
        <item x="1270"/>
        <item x="3886"/>
        <item x="3368"/>
        <item x="2975"/>
        <item x="973"/>
        <item x="3674"/>
        <item x="3269"/>
        <item x="1092"/>
        <item x="4215"/>
        <item x="782"/>
        <item x="1262"/>
        <item x="4187"/>
        <item x="302"/>
        <item x="2920"/>
        <item x="1601"/>
        <item x="3049"/>
        <item x="3923"/>
        <item x="3793"/>
        <item x="476"/>
        <item x="2865"/>
        <item x="875"/>
        <item x="652"/>
        <item x="2117"/>
        <item x="3177"/>
        <item x="2000"/>
        <item x="1260"/>
        <item x="3301"/>
        <item x="2603"/>
        <item x="2208"/>
        <item x="1654"/>
        <item x="1950"/>
        <item x="3659"/>
        <item x="1087"/>
        <item x="4016"/>
        <item x="3373"/>
        <item x="774"/>
        <item x="2939"/>
        <item x="495"/>
        <item x="2844"/>
        <item x="1589"/>
        <item x="634"/>
        <item x="836"/>
        <item x="2862"/>
        <item x="2760"/>
        <item x="1503"/>
        <item x="1614"/>
        <item x="423"/>
        <item x="3648"/>
        <item x="2157"/>
        <item x="2995"/>
        <item x="1312"/>
        <item x="2516"/>
        <item x="2753"/>
        <item x="3474"/>
        <item x="484"/>
        <item x="3890"/>
        <item x="3336"/>
        <item x="2158"/>
        <item x="2222"/>
        <item x="1392"/>
        <item x="919"/>
        <item x="2148"/>
        <item x="3704"/>
        <item x="419"/>
        <item x="2384"/>
        <item x="1297"/>
        <item x="123"/>
        <item x="4159"/>
        <item x="3404"/>
        <item x="109"/>
        <item x="2897"/>
        <item x="19"/>
        <item x="3661"/>
        <item x="3988"/>
        <item x="1459"/>
        <item x="927"/>
        <item x="4056"/>
        <item x="2374"/>
        <item x="1752"/>
        <item x="3816"/>
        <item x="2572"/>
        <item x="2230"/>
        <item x="1506"/>
        <item x="781"/>
        <item x="1266"/>
        <item x="4051"/>
        <item x="1180"/>
        <item x="751"/>
        <item x="3533"/>
        <item x="2357"/>
        <item x="624"/>
        <item x="1203"/>
        <item x="2492"/>
        <item x="236"/>
        <item x="1990"/>
        <item x="1492"/>
        <item x="3494"/>
        <item x="3487"/>
        <item x="2962"/>
        <item x="1250"/>
        <item x="2955"/>
        <item x="607"/>
        <item x="3522"/>
        <item x="2788"/>
        <item x="937"/>
        <item x="2742"/>
        <item x="1664"/>
        <item x="3649"/>
        <item x="2584"/>
        <item x="4010"/>
        <item x="2211"/>
        <item x="2871"/>
        <item x="2140"/>
        <item x="3015"/>
        <item x="3179"/>
        <item x="2841"/>
        <item x="1510"/>
        <item x="1074"/>
        <item x="831"/>
        <item x="815"/>
        <item x="217"/>
        <item x="1891"/>
        <item x="3372"/>
        <item x="766"/>
        <item x="841"/>
        <item x="3166"/>
        <item x="2704"/>
        <item x="3363"/>
        <item x="3615"/>
        <item x="313"/>
        <item x="2519"/>
        <item x="3432"/>
        <item x="936"/>
        <item x="677"/>
        <item x="1599"/>
        <item x="2061"/>
        <item x="2426"/>
        <item x="3195"/>
        <item x="1403"/>
        <item x="73"/>
        <item x="1772"/>
        <item x="1859"/>
        <item x="3358"/>
        <item x="1062"/>
        <item x="537"/>
        <item x="2765"/>
        <item x="1749"/>
        <item x="2715"/>
        <item x="2358"/>
        <item x="3348"/>
        <item x="1136"/>
        <item x="542"/>
        <item x="1482"/>
        <item x="2107"/>
        <item x="1803"/>
        <item x="1869"/>
        <item x="3854"/>
        <item x="2508"/>
        <item x="1742"/>
        <item x="3584"/>
        <item x="2825"/>
        <item x="78"/>
        <item x="1568"/>
        <item x="1848"/>
        <item x="3489"/>
        <item x="2433"/>
        <item x="1726"/>
        <item x="104"/>
        <item x="3528"/>
        <item x="334"/>
        <item x="87"/>
        <item x="502"/>
        <item x="713"/>
        <item x="3405"/>
        <item x="296"/>
        <item x="3010"/>
        <item x="1343"/>
        <item x="2961"/>
        <item x="1892"/>
        <item x="1280"/>
        <item x="1972"/>
        <item x="1003"/>
        <item x="3783"/>
        <item x="2225"/>
        <item x="1706"/>
        <item x="229"/>
        <item x="1231"/>
        <item x="761"/>
        <item x="3205"/>
        <item x="798"/>
        <item x="2034"/>
        <item x="2554"/>
        <item x="1830"/>
        <item x="2448"/>
        <item x="3553"/>
        <item x="2066"/>
        <item x="386"/>
        <item x="2956"/>
        <item x="442"/>
        <item x="2004"/>
        <item x="356"/>
        <item x="3208"/>
        <item x="931"/>
        <item x="76"/>
        <item x="2234"/>
        <item x="2770"/>
        <item x="771"/>
        <item x="3502"/>
        <item x="3929"/>
        <item x="4090"/>
        <item x="92"/>
        <item x="2852"/>
        <item x="21"/>
        <item x="1603"/>
        <item x="1542"/>
        <item x="29"/>
        <item x="3089"/>
        <item x="2723"/>
        <item x="1317"/>
        <item x="2611"/>
        <item x="3676"/>
        <item x="951"/>
        <item x="1662"/>
        <item x="3219"/>
        <item x="4019"/>
        <item x="989"/>
        <item x="3752"/>
        <item x="3516"/>
        <item x="1275"/>
        <item x="3209"/>
        <item x="3688"/>
        <item x="856"/>
        <item x="843"/>
        <item x="119"/>
        <item x="3791"/>
        <item x="3645"/>
        <item x="823"/>
        <item x="1791"/>
        <item x="331"/>
        <item x="3613"/>
        <item x="2968"/>
        <item x="4102"/>
        <item x="570"/>
        <item x="2541"/>
        <item x="3567"/>
        <item x="1770"/>
        <item x="2299"/>
        <item x="1132"/>
        <item x="600"/>
        <item x="2377"/>
        <item x="2872"/>
        <item x="1595"/>
        <item x="1034"/>
        <item x="2549"/>
        <item x="1956"/>
        <item x="1684"/>
        <item x="3691"/>
        <item x="1221"/>
        <item x="2348"/>
        <item x="202"/>
        <item x="1457"/>
        <item x="3481"/>
        <item x="2949"/>
        <item x="826"/>
        <item x="1521"/>
        <item x="1515"/>
        <item x="381"/>
        <item x="4084"/>
        <item x="2546"/>
        <item x="1823"/>
        <item x="3188"/>
        <item x="666"/>
        <item x="1829"/>
        <item x="66"/>
        <item x="4101"/>
        <item x="2591"/>
        <item x="2010"/>
        <item x="1439"/>
        <item x="288"/>
        <item x="2427"/>
        <item x="3040"/>
        <item x="1479"/>
        <item x="750"/>
        <item x="1986"/>
        <item x="604"/>
        <item x="1108"/>
        <item x="3850"/>
        <item x="4046"/>
        <item x="3751"/>
        <item x="2552"/>
        <item x="1995"/>
        <item x="801"/>
        <item x="11"/>
        <item x="493"/>
        <item x="3492"/>
        <item x="653"/>
        <item x="2545"/>
        <item x="312"/>
        <item x="3415"/>
        <item x="3847"/>
        <item x="2730"/>
        <item x="3035"/>
        <item x="622"/>
        <item x="4"/>
        <item x="2771"/>
        <item x="855"/>
        <item x="94"/>
        <item x="3428"/>
        <item x="2970"/>
        <item x="2345"/>
        <item x="2177"/>
        <item x="389"/>
        <item x="4039"/>
        <item x="2413"/>
        <item x="3241"/>
        <item x="3710"/>
        <item x="935"/>
        <item x="957"/>
        <item x="1056"/>
        <item x="3227"/>
        <item x="1246"/>
        <item x="3914"/>
        <item x="2319"/>
        <item x="1445"/>
        <item x="1744"/>
        <item x="809"/>
        <item x="1714"/>
        <item x="490"/>
        <item x="2209"/>
        <item x="284"/>
        <item x="3571"/>
        <item x="2822"/>
        <item x="1915"/>
        <item x="3103"/>
        <item x="3590"/>
        <item x="2485"/>
        <item x="3932"/>
        <item x="1836"/>
        <item x="67"/>
        <item x="2911"/>
        <item x="1760"/>
        <item x="1380"/>
        <item x="2194"/>
        <item x="2710"/>
        <item x="628"/>
        <item x="1009"/>
        <item x="883"/>
        <item x="2282"/>
        <item x="286"/>
        <item x="2733"/>
        <item x="180"/>
        <item x="2469"/>
        <item x="899"/>
        <item x="3318"/>
        <item x="1953"/>
        <item x="2446"/>
        <item x="3335"/>
        <item x="2951"/>
        <item x="2582"/>
        <item x="2156"/>
        <item x="1835"/>
        <item x="1085"/>
        <item x="4247"/>
        <item x="1017"/>
        <item x="3976"/>
        <item x="1129"/>
        <item x="3493"/>
        <item x="3078"/>
        <item x="2797"/>
        <item x="105"/>
        <item x="474"/>
        <item x="2721"/>
        <item x="147"/>
        <item x="3463"/>
        <item x="3763"/>
        <item x="2224"/>
        <item x="2709"/>
        <item x="2719"/>
        <item x="2445"/>
        <item x="4055"/>
        <item x="146"/>
        <item x="1605"/>
        <item x="1329"/>
        <item x="2988"/>
        <item x="3480"/>
        <item x="3990"/>
        <item x="1483"/>
        <item x="795"/>
        <item x="2997"/>
        <item x="4253"/>
        <item x="840"/>
        <item x="1358"/>
        <item x="2119"/>
        <item x="2335"/>
        <item x="768"/>
        <item x="2394"/>
        <item x="3450"/>
        <item x="2577"/>
        <item x="2590"/>
        <item x="4141"/>
        <item x="399"/>
        <item x="337"/>
        <item x="2976"/>
        <item x="1048"/>
        <item x="877"/>
        <item x="2944"/>
        <item x="1602"/>
        <item x="3441"/>
        <item x="1212"/>
        <item x="1412"/>
        <item x="4027"/>
        <item x="3340"/>
        <item x="1197"/>
        <item x="1303"/>
        <item x="4218"/>
        <item x="3747"/>
        <item x="3158"/>
        <item x="372"/>
        <item x="2207"/>
        <item x="2483"/>
        <item x="2927"/>
        <item x="1408"/>
        <item x="153"/>
        <item x="2894"/>
        <item x="455"/>
        <item x="3422"/>
        <item x="2893"/>
        <item x="1255"/>
        <item x="3768"/>
        <item x="406"/>
        <item x="873"/>
        <item x="3183"/>
        <item x="1214"/>
        <item x="4071"/>
        <item x="1954"/>
        <item x="3636"/>
        <item x="718"/>
        <item x="561"/>
        <item x="1103"/>
        <item x="1344"/>
        <item x="1458"/>
        <item x="2986"/>
        <item x="3488"/>
        <item x="4219"/>
        <item x="1668"/>
        <item x="739"/>
        <item x="1242"/>
        <item x="2350"/>
        <item x="2128"/>
        <item x="1768"/>
        <item x="4204"/>
        <item x="1019"/>
        <item x="207"/>
        <item x="188"/>
        <item x="3424"/>
        <item x="4168"/>
        <item x="2984"/>
        <item x="3765"/>
        <item x="1190"/>
        <item x="2030"/>
        <item x="3881"/>
        <item x="3139"/>
        <item x="1810"/>
        <item x="1286"/>
        <item x="1332"/>
        <item x="320"/>
        <item x="2681"/>
        <item x="360"/>
        <item x="1052"/>
        <item x="3728"/>
        <item x="2134"/>
        <item x="3126"/>
        <item x="2684"/>
        <item x="1644"/>
        <item x="2919"/>
        <item x="2076"/>
        <item x="517"/>
        <item x="232"/>
        <item x="895"/>
        <item x="1330"/>
        <item x="1710"/>
        <item x="3202"/>
        <item x="4000"/>
        <item x="4145"/>
        <item x="1696"/>
        <item x="3157"/>
        <item x="1735"/>
        <item x="1975"/>
        <item x="2472"/>
        <item x="4245"/>
        <item x="1789"/>
        <item x="4041"/>
        <item x="2558"/>
        <item x="1875"/>
        <item x="2475"/>
        <item x="411"/>
        <item x="964"/>
        <item x="611"/>
        <item x="4241"/>
        <item x="1526"/>
        <item x="2778"/>
        <item x="1128"/>
        <item x="2679"/>
        <item x="738"/>
        <item x="2035"/>
        <item x="2300"/>
        <item x="3766"/>
        <item x="3168"/>
        <item x="489"/>
        <item x="4158"/>
        <item x="3296"/>
        <item x="4209"/>
        <item x="4143"/>
        <item x="3542"/>
        <item x="1557"/>
        <item x="2122"/>
        <item x="657"/>
        <item x="4250"/>
        <item x="2514"/>
        <item x="1269"/>
        <item x="763"/>
        <item x="2482"/>
        <item x="9"/>
        <item x="3662"/>
        <item x="160"/>
        <item x="426"/>
        <item x="2993"/>
        <item x="1947"/>
        <item x="1978"/>
        <item x="127"/>
        <item x="2349"/>
        <item x="2918"/>
        <item x="1487"/>
        <item x="4065"/>
        <item x="1316"/>
        <item x="429"/>
        <item x="1161"/>
        <item x="915"/>
        <item x="1866"/>
        <item x="2882"/>
        <item x="2596"/>
        <item x="4068"/>
        <item x="3204"/>
        <item x="3000"/>
        <item x="2497"/>
        <item x="2160"/>
        <item x="4061"/>
        <item x="425"/>
        <item x="924"/>
        <item x="3109"/>
        <item x="3904"/>
        <item x="3668"/>
        <item x="2149"/>
        <item x="2808"/>
        <item x="81"/>
        <item x="1349"/>
        <item x="1977"/>
        <item x="2501"/>
        <item x="3092"/>
        <item x="508"/>
        <item x="1586"/>
        <item x="4179"/>
        <item x="2843"/>
        <item x="1971"/>
        <item x="1704"/>
        <item x="2393"/>
        <item x="492"/>
        <item x="253"/>
        <item x="2295"/>
        <item x="4078"/>
        <item x="2605"/>
        <item x="343"/>
        <item x="3742"/>
        <item x="926"/>
        <item x="514"/>
        <item x="1328"/>
        <item x="268"/>
        <item x="3116"/>
        <item x="4104"/>
        <item x="1223"/>
        <item x="118"/>
        <item x="1597"/>
        <item x="1263"/>
        <item x="958"/>
        <item x="1683"/>
        <item x="3554"/>
        <item x="3104"/>
        <item x="3855"/>
        <item x="2567"/>
        <item x="4214"/>
        <item x="4049"/>
        <item x="116"/>
        <item x="37"/>
        <item x="2664"/>
        <item x="435"/>
        <item x="2346"/>
        <item x="1369"/>
        <item x="475"/>
        <item x="3260"/>
        <item x="786"/>
        <item x="3928"/>
        <item x="2424"/>
        <item x="1115"/>
        <item x="3147"/>
        <item x="1723"/>
        <item x="2280"/>
        <item x="2494"/>
        <item x="2662"/>
        <item x="40"/>
        <item x="3124"/>
        <item x="3631"/>
        <item x="468"/>
        <item x="1429"/>
        <item x="1798"/>
        <item x="2372"/>
        <item x="3830"/>
        <item x="1277"/>
        <item x="1462"/>
        <item x="3011"/>
        <item x="4160"/>
        <item x="2692"/>
        <item x="2287"/>
        <item x="1079"/>
        <item x="2352"/>
        <item x="1541"/>
        <item x="2973"/>
        <item x="4018"/>
        <item x="129"/>
        <item x="4093"/>
        <item x="2902"/>
        <item x="231"/>
        <item x="1598"/>
        <item x="2145"/>
        <item x="753"/>
        <item x="734"/>
        <item x="2617"/>
        <item x="101"/>
        <item x="698"/>
        <item x="3624"/>
        <item x="4112"/>
        <item x="208"/>
        <item x="4224"/>
        <item x="3789"/>
        <item x="380"/>
        <item x="3555"/>
        <item x="2422"/>
        <item x="3182"/>
        <item x="3907"/>
        <item x="1446"/>
        <item x="3608"/>
        <item x="2110"/>
        <item x="1878"/>
        <item x="3150"/>
        <item x="3448"/>
        <item x="1694"/>
        <item x="2324"/>
        <item x="303"/>
        <item x="4174"/>
        <item x="159"/>
        <item x="2362"/>
        <item x="1960"/>
        <item x="1596"/>
        <item x="802"/>
        <item x="3464"/>
        <item x="2417"/>
        <item x="1022"/>
        <item x="4153"/>
        <item x="3359"/>
        <item x="610"/>
        <item x="3466"/>
        <item x="3630"/>
        <item x="4147"/>
        <item x="1780"/>
        <item x="2016"/>
        <item x="2142"/>
        <item x="2022"/>
        <item x="2708"/>
        <item x="390"/>
        <item x="3834"/>
        <item x="681"/>
        <item x="870"/>
        <item x="1942"/>
        <item x="2876"/>
        <item x="2916"/>
        <item x="2210"/>
        <item x="3288"/>
        <item x="245"/>
        <item x="3808"/>
        <item x="1245"/>
        <item x="89"/>
        <item x="858"/>
        <item x="1055"/>
        <item x="2568"/>
        <item x="2389"/>
        <item x="3046"/>
        <item x="2264"/>
        <item x="3592"/>
        <item x="3916"/>
        <item x="2178"/>
        <item x="2996"/>
        <item x="2804"/>
        <item x="1912"/>
        <item x="2143"/>
        <item x="447"/>
        <item x="4022"/>
        <item x="2775"/>
        <item x="2019"/>
        <item x="91"/>
        <item x="39"/>
        <item x="1469"/>
        <item x="1137"/>
        <item x="2435"/>
        <item x="3596"/>
        <item x="10"/>
        <item x="2942"/>
        <item x="754"/>
        <item x="2705"/>
        <item x="2868"/>
        <item x="1872"/>
        <item x="2640"/>
        <item x="2952"/>
        <item x="3008"/>
        <item x="576"/>
        <item x="692"/>
        <item x="1733"/>
        <item x="2877"/>
        <item x="2317"/>
        <item x="2690"/>
        <item x="1256"/>
        <item x="1514"/>
        <item x="3837"/>
        <item x="596"/>
        <item x="3111"/>
        <item x="2790"/>
        <item x="2171"/>
        <item x="1352"/>
        <item x="872"/>
        <item x="866"/>
        <item x="2167"/>
        <item x="588"/>
        <item x="2713"/>
        <item x="2425"/>
        <item x="974"/>
        <item x="3956"/>
        <item x="3520"/>
        <item x="225"/>
        <item x="3807"/>
        <item x="2087"/>
        <item x="1488"/>
        <item x="1496"/>
        <item x="573"/>
        <item x="1470"/>
        <item x="3273"/>
        <item x="2231"/>
        <item x="2406"/>
        <item x="2965"/>
        <item x="4015"/>
        <item x="2743"/>
        <item x="3857"/>
        <item x="1873"/>
        <item x="2998"/>
        <item x="2465"/>
        <item x="3903"/>
        <item x="4194"/>
        <item x="3732"/>
        <item x="363"/>
        <item x="3616"/>
        <item x="1771"/>
        <item x="745"/>
        <item x="882"/>
        <item x="695"/>
        <item x="3462"/>
        <item x="1604"/>
        <item x="51"/>
        <item x="3563"/>
        <item x="4035"/>
        <item x="1821"/>
        <item x="2174"/>
        <item x="2697"/>
        <item x="579"/>
        <item x="4115"/>
        <item x="519"/>
        <item x="1619"/>
        <item x="1983"/>
        <item x="2648"/>
        <item x="1054"/>
        <item x="3255"/>
        <item x="454"/>
        <item x="834"/>
        <item x="136"/>
        <item x="3570"/>
        <item x="162"/>
        <item x="1952"/>
        <item x="1426"/>
        <item x="1539"/>
        <item x="908"/>
        <item x="4205"/>
        <item x="1012"/>
        <item x="3461"/>
        <item x="28"/>
        <item x="2253"/>
        <item x="3339"/>
        <item x="3131"/>
        <item x="1544"/>
        <item x="1046"/>
        <item x="1574"/>
        <item x="2257"/>
        <item x="4176"/>
        <item x="2326"/>
        <item x="4001"/>
        <item x="2608"/>
        <item x="998"/>
        <item x="787"/>
        <item x="2396"/>
        <item x="1845"/>
        <item x="1307"/>
        <item x="60"/>
        <item x="1776"/>
        <item x="2732"/>
        <item x="275"/>
        <item x="1249"/>
        <item x="4148"/>
        <item x="776"/>
        <item x="3039"/>
        <item x="402"/>
        <item x="3576"/>
        <item x="3210"/>
        <item x="1930"/>
        <item x="36"/>
        <item x="3346"/>
        <item x="1551"/>
        <item x="259"/>
        <item x="3694"/>
        <item x="2792"/>
        <item x="2660"/>
        <item x="102"/>
        <item x="2569"/>
        <item x="1010"/>
        <item x="2703"/>
        <item x="3794"/>
        <item x="2479"/>
        <item x="2325"/>
        <item x="1382"/>
        <item x="1143"/>
        <item x="3299"/>
        <item x="1091"/>
        <item x="2223"/>
        <item x="321"/>
        <item x="1613"/>
        <item x="1354"/>
        <item x="1460"/>
        <item x="1265"/>
        <item x="1345"/>
        <item x="3459"/>
        <item x="2799"/>
        <item x="765"/>
        <item x="742"/>
        <item x="3801"/>
        <item x="1047"/>
        <item x="3436"/>
        <item x="934"/>
        <item x="1740"/>
        <item x="3889"/>
        <item x="2026"/>
        <item x="1992"/>
        <item x="2129"/>
        <item x="2353"/>
        <item x="2845"/>
        <item x="704"/>
        <item x="195"/>
        <item x="1299"/>
        <item x="4180"/>
        <item x="3833"/>
        <item x="1962"/>
        <item x="3343"/>
        <item x="2950"/>
        <item x="2867"/>
        <item x="1384"/>
        <item x="397"/>
        <item x="812"/>
        <item x="4135"/>
        <item x="548"/>
        <item x="3334"/>
        <item x="3689"/>
        <item x="3057"/>
        <item x="518"/>
        <item x="2270"/>
        <item x="2831"/>
        <item x="825"/>
        <item x="3454"/>
        <item x="323"/>
        <item x="1125"/>
        <item x="3824"/>
        <item x="3066"/>
        <item x="2930"/>
        <item x="2033"/>
        <item x="2487"/>
        <item x="4113"/>
        <item x="3882"/>
        <item x="4243"/>
        <item x="533"/>
        <item x="4050"/>
        <item x="2810"/>
        <item x="3944"/>
        <item x="1804"/>
        <item x="3775"/>
        <item x="661"/>
        <item x="3231"/>
        <item x="767"/>
        <item x="315"/>
        <item x="1229"/>
        <item x="1491"/>
        <item x="3224"/>
        <item x="1045"/>
        <item x="2905"/>
        <item x="3943"/>
        <item x="2294"/>
        <item x="2101"/>
        <item x="1793"/>
        <item x="3853"/>
        <item x="3642"/>
        <item x="3"/>
        <item x="3427"/>
        <item x="3718"/>
        <item x="2054"/>
        <item x="907"/>
        <item x="357"/>
        <item x="3754"/>
        <item x="1069"/>
        <item x="3858"/>
        <item x="3967"/>
        <item x="523"/>
        <item x="3795"/>
        <item x="3398"/>
        <item x="969"/>
        <item x="1555"/>
        <item x="3825"/>
        <item x="3993"/>
        <item x="2836"/>
        <item x="4184"/>
        <item x="2132"/>
        <item x="2333"/>
        <item x="3719"/>
        <item x="1685"/>
        <item x="240"/>
        <item x="3828"/>
        <item x="2853"/>
        <item x="3734"/>
        <item x="1578"/>
        <item x="218"/>
        <item x="1716"/>
        <item x="1905"/>
        <item x="3515"/>
        <item x="3974"/>
        <item x="1720"/>
        <item x="2606"/>
        <item x="4170"/>
        <item x="3501"/>
        <item x="854"/>
        <item x="2029"/>
        <item x="686"/>
        <item x="3234"/>
        <item x="203"/>
        <item x="3468"/>
        <item x="1308"/>
        <item x="3924"/>
        <item x="522"/>
        <item x="1119"/>
        <item x="2473"/>
        <item x="1587"/>
        <item x="696"/>
        <item x="3222"/>
        <item x="1058"/>
        <item x="913"/>
        <item x="461"/>
        <item x="867"/>
        <item x="530"/>
        <item x="3744"/>
        <item x="724"/>
        <item x="1967"/>
        <item x="3420"/>
        <item x="431"/>
        <item x="2012"/>
        <item x="1348"/>
        <item x="977"/>
        <item x="2824"/>
        <item x="3013"/>
        <item x="3779"/>
        <item x="2634"/>
        <item x="1739"/>
        <item x="2400"/>
        <item x="2691"/>
        <item x="430"/>
        <item x="2846"/>
        <item x="1461"/>
        <item x="3019"/>
        <item x="421"/>
        <item x="342"/>
        <item x="1658"/>
        <item x="1414"/>
        <item x="578"/>
        <item x="947"/>
        <item x="179"/>
        <item x="4026"/>
        <item x="1372"/>
        <item x="1649"/>
        <item x="289"/>
        <item x="347"/>
        <item x="387"/>
        <item x="213"/>
        <item x="2496"/>
        <item x="2055"/>
        <item x="2188"/>
        <item x="1342"/>
        <item x="2198"/>
        <item x="3338"/>
        <item x="1268"/>
        <item x="816"/>
        <item x="226"/>
        <item x="2338"/>
        <item x="2866"/>
        <item x="2474"/>
        <item x="3218"/>
        <item x="744"/>
        <item x="3122"/>
        <item x="3740"/>
        <item x="1346"/>
        <item x="3639"/>
        <item x="1367"/>
        <item x="3525"/>
        <item x="332"/>
        <item x="3519"/>
        <item x="1659"/>
        <item x="4189"/>
        <item x="904"/>
        <item x="629"/>
        <item x="4254"/>
        <item x="1689"/>
        <item x="2239"/>
        <item x="2489"/>
        <item x="3970"/>
        <item x="3115"/>
        <item x="265"/>
        <item x="3333"/>
        <item x="757"/>
        <item x="2074"/>
        <item x="3641"/>
        <item x="3647"/>
        <item x="545"/>
        <item x="131"/>
        <item x="3895"/>
        <item x="2454"/>
        <item x="1880"/>
        <item x="687"/>
        <item x="4097"/>
        <item x="748"/>
        <item x="4178"/>
        <item x="1646"/>
        <item x="1318"/>
        <item x="3815"/>
        <item x="1035"/>
        <item x="4157"/>
        <item x="717"/>
        <item x="1078"/>
        <item x="3267"/>
        <item x="1617"/>
        <item x="4108"/>
        <item x="1472"/>
        <item x="1364"/>
        <item x="3650"/>
        <item x="3818"/>
        <item x="2120"/>
        <item x="1970"/>
        <item x="2330"/>
        <item x="1806"/>
        <item x="128"/>
        <item x="3266"/>
        <item x="1968"/>
        <item x="2262"/>
        <item x="1946"/>
        <item x="553"/>
        <item x="3684"/>
        <item x="2305"/>
        <item x="150"/>
        <item x="1843"/>
        <item x="1114"/>
        <item x="3310"/>
        <item x="3927"/>
        <item x="1036"/>
        <item x="2232"/>
        <item x="2772"/>
        <item x="459"/>
        <item x="3063"/>
        <item x="3233"/>
        <item x="4239"/>
        <item x="2957"/>
        <item x="3566"/>
        <item x="272"/>
        <item x="478"/>
        <item x="3042"/>
        <item x="3703"/>
        <item x="643"/>
        <item x="501"/>
        <item x="2344"/>
        <item x="2293"/>
        <item x="1885"/>
        <item x="1452"/>
        <item x="2870"/>
        <item x="2109"/>
        <item x="44"/>
        <item x="1374"/>
        <item x="1075"/>
        <item x="821"/>
        <item x="737"/>
        <item x="4217"/>
        <item x="1239"/>
        <item x="1454"/>
        <item x="3268"/>
        <item x="1041"/>
        <item x="920"/>
        <item x="2795"/>
        <item x="3623"/>
        <item x="689"/>
        <item x="3187"/>
        <item x="667"/>
        <item x="2594"/>
        <item x="2032"/>
        <item x="3272"/>
        <item x="1322"/>
        <item x="1477"/>
        <item x="4091"/>
        <item x="1523"/>
        <item x="984"/>
        <item x="1997"/>
        <item x="582"/>
        <item x="3999"/>
        <item x="531"/>
        <item x="646"/>
        <item x="2912"/>
        <item x="2848"/>
        <item x="2661"/>
        <item x="3435"/>
        <item x="1996"/>
        <item x="3726"/>
        <item x="494"/>
        <item x="3323"/>
        <item x="3408"/>
        <item x="2415"/>
        <item x="1796"/>
        <item x="2071"/>
        <item x="2131"/>
        <item x="1699"/>
        <item x="780"/>
        <item x="415"/>
        <item x="55"/>
        <item x="4067"/>
        <item x="1160"/>
        <item x="3113"/>
        <item x="688"/>
        <item x="433"/>
        <item x="480"/>
        <item x="3675"/>
        <item x="741"/>
        <item x="2857"/>
        <item x="4059"/>
        <item x="3913"/>
        <item x="3198"/>
        <item x="3840"/>
        <item x="1854"/>
        <item x="112"/>
        <item x="1474"/>
        <item x="2592"/>
        <item x="3985"/>
        <item x="2025"/>
        <item x="1955"/>
        <item x="1957"/>
        <item x="1920"/>
        <item x="3169"/>
        <item x="3549"/>
        <item x="4240"/>
        <item x="2969"/>
        <item x="2967"/>
        <item x="1178"/>
        <item x="4246"/>
        <item x="959"/>
        <item x="1779"/>
        <item x="183"/>
        <item x="3706"/>
        <item x="1966"/>
        <item x="2279"/>
        <item x="2285"/>
        <item x="1502"/>
        <item x="3844"/>
        <item x="538"/>
        <item x="1"/>
        <item x="3478"/>
        <item x="4062"/>
        <item x="2407"/>
        <item x="115"/>
        <item x="3785"/>
        <item x="3067"/>
        <item x="314"/>
        <item x="4099"/>
        <item x="1852"/>
        <item x="3969"/>
        <item x="632"/>
        <item x="3129"/>
        <item x="3564"/>
        <item x="510"/>
        <item x="2268"/>
        <item x="405"/>
        <item x="2163"/>
        <item x="4248"/>
        <item x="38"/>
        <item x="2796"/>
        <item x="3136"/>
        <item x="384"/>
        <item x="1273"/>
        <item x="1396"/>
        <item x="630"/>
        <item x="3367"/>
        <item x="1152"/>
        <item x="283"/>
        <item x="2199"/>
        <item x="120"/>
        <item x="1023"/>
        <item x="3320"/>
        <item x="3012"/>
        <item x="117"/>
        <item x="7"/>
        <item x="1642"/>
        <item x="4183"/>
        <item x="3672"/>
        <item x="2773"/>
        <item x="2006"/>
        <item x="2785"/>
        <item x="2522"/>
        <item x="2342"/>
        <item x="3053"/>
        <item x="370"/>
        <item x="3633"/>
        <item x="3213"/>
        <item x="3206"/>
        <item x="571"/>
        <item x="3265"/>
        <item x="2639"/>
        <item x="2298"/>
        <item x="2038"/>
        <item x="3725"/>
        <item x="2245"/>
        <item x="1778"/>
        <item x="1936"/>
        <item x="3681"/>
        <item x="446"/>
        <item x="2380"/>
        <item x="42"/>
        <item x="942"/>
        <item x="3287"/>
        <item x="2498"/>
        <item x="2078"/>
        <item x="2720"/>
        <item x="1886"/>
        <item x="1766"/>
        <item x="2652"/>
        <item x="3741"/>
        <item x="2890"/>
        <item x="4152"/>
        <item x="395"/>
        <item x="3161"/>
        <item x="1436"/>
        <item x="1691"/>
        <item x="2466"/>
        <item x="2318"/>
        <item x="4013"/>
        <item x="3611"/>
        <item x="1645"/>
        <item x="4200"/>
        <item x="3308"/>
        <item x="2738"/>
        <item x="2418"/>
        <item x="3518"/>
        <item x="2065"/>
        <item x="2284"/>
        <item x="1072"/>
        <item x="393"/>
        <item x="3381"/>
        <item x="3026"/>
        <item x="2369"/>
        <item x="3090"/>
        <item x="3965"/>
        <item x="2714"/>
        <item x="3151"/>
        <item x="3047"/>
        <item x="2586"/>
        <item x="651"/>
        <item x="2503"/>
        <item x="2378"/>
        <item x="3439"/>
        <item x="885"/>
        <item x="352"/>
        <item x="2313"/>
        <item x="1825"/>
        <item x="1525"/>
        <item x="4072"/>
        <item x="3014"/>
        <item x="3930"/>
        <item x="178"/>
        <item x="1762"/>
        <item x="2971"/>
        <item x="3314"/>
        <item x="3871"/>
        <item x="2908"/>
        <item x="2767"/>
        <item x="4008"/>
        <item x="3508"/>
        <item x="3612"/>
        <item x="3820"/>
        <item x="3142"/>
        <item x="491"/>
        <item x="4070"/>
        <item x="1402"/>
        <item x="3667"/>
        <item x="1145"/>
        <item x="4074"/>
        <item x="2880"/>
        <item x="3229"/>
        <item x="865"/>
        <item x="2409"/>
        <item x="2555"/>
        <item x="336"/>
        <item x="2903"/>
        <item x="1473"/>
        <item x="152"/>
        <item x="824"/>
        <item x="3846"/>
        <item x="3588"/>
        <item x="1259"/>
        <item x="2754"/>
        <item x="673"/>
        <item x="2513"/>
        <item x="2656"/>
        <item x="755"/>
        <item x="1633"/>
        <item x="3983"/>
        <item x="70"/>
        <item x="500"/>
        <item x="4114"/>
        <item x="2991"/>
        <item x="2881"/>
        <item x="2180"/>
        <item x="4110"/>
        <item x="3114"/>
        <item x="2530"/>
        <item x="3698"/>
        <item x="2191"/>
        <item x="62"/>
        <item x="378"/>
        <item x="1201"/>
        <item x="3878"/>
        <item x="3635"/>
        <item x="572"/>
        <item x="3529"/>
        <item x="4140"/>
        <item x="2535"/>
        <item x="3966"/>
        <item x="1086"/>
        <item x="3918"/>
        <item x="1600"/>
        <item x="2304"/>
        <item x="1536"/>
        <item x="2269"/>
        <item x="1419"/>
        <item x="3894"/>
        <item x="1511"/>
        <item x="486"/>
        <item x="1070"/>
        <item x="3602"/>
        <item x="2764"/>
        <item x="2945"/>
        <item x="2430"/>
        <item x="2644"/>
        <item x="2121"/>
        <item x="2337"/>
        <item x="2228"/>
        <item x="3802"/>
        <item x="2622"/>
        <item x="595"/>
        <item x="638"/>
        <item x="2521"/>
        <item x="3085"/>
        <item x="1879"/>
        <item x="404"/>
        <item x="1558"/>
        <item x="3964"/>
        <item x="462"/>
        <item x="633"/>
        <item x="2717"/>
        <item x="1729"/>
        <item x="3707"/>
        <item x="2272"/>
        <item x="3345"/>
        <item x="3020"/>
        <item x="4252"/>
        <item x="53"/>
        <item x="3016"/>
        <item x="3018"/>
        <item x="1063"/>
        <item x="3469"/>
        <item x="2683"/>
        <item x="2547"/>
        <item x="3620"/>
        <item x="250"/>
        <item x="1219"/>
        <item x="287"/>
        <item x="2092"/>
        <item x="3245"/>
        <item x="4220"/>
        <item x="3702"/>
        <item x="1170"/>
        <item x="3530"/>
        <item x="996"/>
        <item x="758"/>
        <item x="1157"/>
        <item x="3378"/>
        <item x="2126"/>
        <item x="3006"/>
        <item x="1643"/>
        <item x="1540"/>
        <item x="182"/>
        <item x="1846"/>
        <item x="3819"/>
        <item x="2200"/>
        <item x="3797"/>
        <item x="3110"/>
        <item x="3625"/>
        <item x="525"/>
        <item x="2082"/>
        <item x="516"/>
        <item x="307"/>
        <item x="401"/>
        <item x="1702"/>
        <item x="4197"/>
        <item x="279"/>
        <item x="3940"/>
        <item x="2341"/>
        <item x="43"/>
        <item x="3311"/>
        <item x="1784"/>
        <item x="4063"/>
        <item x="3385"/>
        <item x="2003"/>
        <item x="1499"/>
        <item x="1379"/>
        <item x="1111"/>
        <item x="108"/>
        <item x="1774"/>
        <item x="3900"/>
        <item x="262"/>
        <item x="176"/>
        <item x="1667"/>
        <item x="192"/>
        <item x="955"/>
        <item x="1860"/>
        <item x="424"/>
        <item x="838"/>
        <item x="2375"/>
        <item x="2671"/>
        <item x="1234"/>
        <item x="4047"/>
        <item x="1071"/>
        <item x="2972"/>
        <item x="2401"/>
        <item x="3716"/>
        <item x="1210"/>
        <item x="993"/>
        <item x="1281"/>
        <item x="1581"/>
        <item x="3547"/>
        <item x="685"/>
        <item x="833"/>
        <item x="1326"/>
        <item x="2784"/>
        <item x="562"/>
        <item x="2106"/>
        <item x="2511"/>
        <item x="896"/>
        <item x="591"/>
        <item x="4095"/>
        <item x="174"/>
        <item x="1159"/>
        <item x="2740"/>
        <item x="1187"/>
        <item x="3540"/>
        <item x="729"/>
        <item x="1838"/>
        <item x="4232"/>
        <item x="3337"/>
        <item x="2308"/>
        <item x="1868"/>
        <item x="3379"/>
        <item x="4054"/>
        <item x="708"/>
        <item x="1701"/>
        <item x="3065"/>
        <item x="1566"/>
        <item x="1207"/>
        <item x="2036"/>
        <item x="4106"/>
        <item x="1921"/>
        <item x="47"/>
        <item x="3279"/>
        <item x="1464"/>
        <item x="1206"/>
        <item x="1267"/>
        <item x="2820"/>
        <item x="428"/>
        <item x="2238"/>
        <item x="784"/>
        <item x="3758"/>
        <item x="3099"/>
        <item x="3860"/>
        <item x="2907"/>
        <item x="682"/>
        <item x="412"/>
        <item x="1877"/>
        <item x="1466"/>
        <item x="3118"/>
        <item x="2183"/>
        <item x="4163"/>
        <item x="3364"/>
        <item x="675"/>
        <item x="3962"/>
        <item x="1314"/>
        <item x="1257"/>
        <item x="1324"/>
        <item x="2060"/>
        <item x="2707"/>
        <item x="2781"/>
        <item x="2041"/>
        <item x="808"/>
        <item x="3809"/>
        <item x="637"/>
        <item x="3483"/>
        <item x="4096"/>
        <item x="1907"/>
        <item x="3603"/>
        <item x="1289"/>
        <item x="3507"/>
        <item x="2663"/>
        <item x="1389"/>
        <item x="3189"/>
        <item x="1191"/>
        <item x="3920"/>
        <item x="2744"/>
        <item x="1888"/>
        <item x="3947"/>
        <item x="606"/>
        <item x="3968"/>
        <item x="513"/>
        <item x="1626"/>
        <item x="3537"/>
        <item x="293"/>
        <item x="219"/>
        <item x="1676"/>
        <item x="374"/>
        <item x="1014"/>
        <item x="2571"/>
        <item x="2402"/>
        <item x="2023"/>
        <item x="410"/>
        <item x="15"/>
        <item x="546"/>
        <item x="4130"/>
        <item x="3194"/>
        <item x="4014"/>
        <item x="3107"/>
        <item x="1547"/>
        <item x="2527"/>
        <item x="2529"/>
        <item x="1356"/>
        <item x="785"/>
        <item x="3869"/>
        <item x="1007"/>
        <item x="273"/>
        <item x="1026"/>
        <item x="3238"/>
        <item x="158"/>
        <item x="656"/>
        <item x="499"/>
        <item x="3482"/>
        <item x="3665"/>
        <item x="2168"/>
        <item x="2678"/>
        <item x="3735"/>
        <item x="318"/>
        <item x="521"/>
        <item x="2821"/>
        <item x="1757"/>
        <item x="1305"/>
        <item x="1067"/>
        <item x="1693"/>
        <item x="684"/>
        <item x="2873"/>
        <item x="3236"/>
        <item x="438"/>
        <item x="456"/>
        <item x="56"/>
        <item x="1929"/>
        <item x="1908"/>
        <item x="2014"/>
        <item x="3201"/>
        <item x="4149"/>
        <item x="4211"/>
        <item x="2447"/>
        <item x="980"/>
        <item x="2579"/>
        <item x="444"/>
        <item x="2819"/>
        <item x="143"/>
        <item x="2320"/>
        <item x="3235"/>
        <item x="1512"/>
        <item x="85"/>
        <item x="4244"/>
        <item x="1038"/>
        <item x="3535"/>
        <item x="2741"/>
        <item x="1101"/>
        <item x="813"/>
        <item x="324"/>
        <item x="1669"/>
        <item x="1620"/>
        <item x="367"/>
        <item x="1737"/>
        <item x="3313"/>
        <item x="2755"/>
        <item x="2070"/>
        <item x="938"/>
        <item x="1756"/>
        <item x="2314"/>
        <item x="3961"/>
        <item x="1405"/>
        <item x="2889"/>
        <item x="644"/>
        <item x="3605"/>
        <item x="2688"/>
        <item x="2478"/>
        <item x="2612"/>
        <item x="3574"/>
        <item x="2271"/>
        <item x="4031"/>
        <item x="902"/>
        <item x="3931"/>
        <item x="3862"/>
        <item x="3252"/>
        <item x="3172"/>
        <item x="1656"/>
        <item x="2922"/>
        <item x="4236"/>
        <item x="1258"/>
        <item x="4073"/>
        <item x="2442"/>
        <item x="820"/>
        <item x="1420"/>
        <item x="3390"/>
        <item x="817"/>
        <item x="2963"/>
        <item x="3132"/>
        <item x="956"/>
        <item x="1227"/>
        <item x="1377"/>
        <item x="3050"/>
        <item x="2008"/>
        <item x="1531"/>
        <item x="567"/>
        <item x="292"/>
        <item x="3431"/>
        <item x="1530"/>
        <item x="1893"/>
        <item x="64"/>
        <item x="2339"/>
        <item x="3144"/>
        <item x="3041"/>
        <item x="1025"/>
        <item x="2658"/>
        <item x="2169"/>
        <item x="2064"/>
        <item x="1215"/>
        <item x="563"/>
        <item x="1001"/>
        <item x="3306"/>
        <item x="3087"/>
        <item x="2390"/>
        <item x="3971"/>
        <item x="3774"/>
        <item x="358"/>
        <item x="1923"/>
        <item x="1189"/>
        <item x="3467"/>
        <item x="1378"/>
        <item x="3866"/>
        <item x="3384"/>
        <item x="369"/>
        <item x="1432"/>
        <item x="2192"/>
        <item x="2206"/>
        <item x="733"/>
        <item x="3155"/>
        <item x="4057"/>
        <item x="3302"/>
        <item x="1618"/>
        <item x="3548"/>
        <item x="3037"/>
        <item x="2196"/>
        <item x="1890"/>
        <item x="311"/>
        <item x="3723"/>
        <item x="420"/>
        <item x="205"/>
        <item x="8"/>
        <item x="2938"/>
        <item x="316"/>
        <item x="2302"/>
        <item x="559"/>
        <item x="1573"/>
        <item x="2923"/>
        <item x="515"/>
        <item x="849"/>
        <item x="2539"/>
        <item x="1327"/>
        <item x="2854"/>
        <item x="663"/>
        <item x="177"/>
        <item x="3884"/>
        <item x="676"/>
        <item x="3879"/>
        <item x="3433"/>
        <item x="930"/>
        <item x="2964"/>
        <item x="2906"/>
        <item x="994"/>
        <item x="194"/>
        <item x="3594"/>
        <item x="1117"/>
        <item x="2869"/>
        <item x="1651"/>
        <item x="1705"/>
        <item x="2256"/>
        <item x="1467"/>
        <item x="3456"/>
        <item x="2020"/>
        <item x="365"/>
        <item x="3811"/>
        <item x="190"/>
        <item x="3497"/>
        <item x="803"/>
        <item x="212"/>
        <item x="3243"/>
        <item x="3402"/>
        <item x="2404"/>
        <item x="2726"/>
        <item x="1501"/>
        <item x="1278"/>
        <item x="2849"/>
        <item x="2088"/>
        <item x="2655"/>
        <item x="2368"/>
        <item x="1686"/>
        <item x="2520"/>
        <item x="3156"/>
        <item x="1205"/>
        <item x="3174"/>
        <item x="135"/>
        <item x="1153"/>
        <item x="3069"/>
        <item x="2884"/>
        <item x="3413"/>
        <item x="721"/>
        <item x="3998"/>
        <item x="2776"/>
        <item x="2046"/>
        <item x="2104"/>
        <item x="3031"/>
        <item x="1351"/>
        <item x="1123"/>
        <item x="148"/>
        <item x="2917"/>
        <item x="3409"/>
        <item x="403"/>
        <item x="894"/>
        <item x="1638"/>
        <item x="25"/>
        <item x="2626"/>
        <item x="295"/>
        <item x="4116"/>
        <item x="1031"/>
        <item x="1468"/>
        <item x="451"/>
        <item x="950"/>
        <item x="551"/>
        <item x="1113"/>
        <item x="4087"/>
        <item x="2383"/>
        <item x="4121"/>
        <item x="1517"/>
        <item x="2540"/>
        <item x="3055"/>
        <item x="2653"/>
        <item x="1767"/>
        <item x="3396"/>
        <item x="3009"/>
        <item x="655"/>
        <item x="2669"/>
        <item x="3503"/>
        <item x="349"/>
        <item x="2416"/>
        <item x="1746"/>
        <item x="1495"/>
        <item x="2193"/>
        <item x="2184"/>
        <item x="2229"/>
        <item x="2009"/>
        <item x="1991"/>
        <item x="691"/>
        <item x="594"/>
        <item x="2575"/>
        <item x="1291"/>
        <item x="1661"/>
        <item x="2801"/>
        <item x="3130"/>
        <item x="2392"/>
        <item x="299"/>
        <item x="2818"/>
        <item x="3517"/>
        <item x="3994"/>
        <item x="3476"/>
        <item x="642"/>
        <item x="1196"/>
        <item x="3845"/>
        <item x="3979"/>
        <item x="3072"/>
        <item x="2123"/>
        <item x="3097"/>
        <item x="1338"/>
        <item x="3017"/>
        <item x="2310"/>
        <item x="1065"/>
        <item x="1493"/>
        <item x="1083"/>
        <item x="13"/>
        <item x="3184"/>
        <item x="1089"/>
        <item x="1611"/>
        <item x="3490"/>
        <item x="775"/>
        <item x="2399"/>
        <item x="3264"/>
        <item x="3167"/>
        <item x="3446"/>
        <item x="1104"/>
        <item x="445"/>
        <item x="3140"/>
        <item x="1988"/>
        <item x="4227"/>
        <item x="3989"/>
        <item x="3559"/>
        <item x="3181"/>
        <item x="586"/>
        <item x="3061"/>
        <item x="3761"/>
        <item x="3096"/>
        <item x="3309"/>
        <item x="3885"/>
        <item x="3831"/>
        <item x="3546"/>
        <item x="1543"/>
        <item x="528"/>
        <item x="1858"/>
        <item x="4012"/>
        <item x="3200"/>
        <item x="1442"/>
        <item x="2045"/>
        <item x="238"/>
        <item x="3692"/>
        <item x="4249"/>
        <item x="3470"/>
        <item x="1655"/>
        <item x="2637"/>
        <item x="1053"/>
        <item x="1559"/>
        <item x="3995"/>
        <item x="2459"/>
        <item x="2290"/>
        <item x="1283"/>
        <item x="2724"/>
        <item x="2165"/>
        <item x="1711"/>
        <item x="732"/>
        <item x="2687"/>
        <item x="3254"/>
        <item x="1388"/>
        <item x="1818"/>
        <item x="662"/>
        <item x="1827"/>
        <item x="2381"/>
        <item x="1938"/>
        <item x="1916"/>
        <item x="3112"/>
        <item x="1675"/>
        <item x="3573"/>
        <item x="2559"/>
        <item x="2138"/>
        <item x="235"/>
        <item x="1182"/>
        <item x="1193"/>
        <item x="1564"/>
        <item x="3143"/>
        <item x="3778"/>
        <item x="3727"/>
        <item x="1169"/>
        <item x="1863"/>
        <item x="184"/>
        <item x="1030"/>
        <item x="2602"/>
        <item x="141"/>
        <item x="889"/>
        <item x="848"/>
        <item x="3056"/>
        <item x="170"/>
        <item x="2667"/>
        <item x="527"/>
        <item x="1391"/>
        <item x="1341"/>
        <item x="1028"/>
        <item x="377"/>
        <item x="49"/>
        <item x="3389"/>
        <item x="1984"/>
        <item x="1339"/>
        <item x="3261"/>
        <item x="3175"/>
        <item x="626"/>
        <item x="230"/>
        <item x="3711"/>
        <item x="2040"/>
        <item x="3425"/>
        <item x="1004"/>
        <item x="3708"/>
        <item x="1151"/>
        <item x="220"/>
        <item x="3232"/>
        <item x="3033"/>
        <item x="1864"/>
        <item x="4225"/>
        <item x="1163"/>
        <item x="4161"/>
        <item x="706"/>
        <item x="1455"/>
        <item x="3193"/>
        <item x="3079"/>
        <item x="1707"/>
        <item x="3777"/>
        <item x="829"/>
        <item x="1253"/>
        <item x="714"/>
        <item x="4131"/>
        <item x="2437"/>
        <item x="1181"/>
        <item x="2677"/>
        <item x="3127"/>
        <item x="1855"/>
        <item x="648"/>
        <item x="2929"/>
        <item x="2837"/>
        <item x="1357"/>
        <item x="2491"/>
        <item x="2698"/>
        <item x="4058"/>
        <item x="2190"/>
        <item x="3712"/>
        <item x="1787"/>
        <item x="3495"/>
        <item x="846"/>
        <item x="862"/>
        <item x="1350"/>
        <item x="1029"/>
        <item x="41"/>
        <item x="1195"/>
        <item x="3349"/>
        <item x="413"/>
        <item x="2164"/>
        <item x="2456"/>
        <item x="3393"/>
        <item x="309"/>
        <item x="800"/>
        <item x="3449"/>
        <item x="2175"/>
        <item x="1433"/>
        <item x="851"/>
        <item x="2616"/>
        <item x="4080"/>
        <item x="18"/>
        <item x="2083"/>
        <item x="526"/>
        <item x="1311"/>
        <item x="166"/>
        <item x="3634"/>
        <item x="394"/>
        <item x="350"/>
        <item x="161"/>
        <item x="3922"/>
        <item x="83"/>
        <item x="549"/>
        <item x="3618"/>
        <item x="4138"/>
        <item x="1294"/>
        <item x="1994"/>
        <item x="3861"/>
        <item x="1670"/>
        <item x="710"/>
        <item x="1736"/>
        <item x="719"/>
        <item x="868"/>
        <item x="3259"/>
        <item x="1050"/>
        <item x="1800"/>
        <item x="2002"/>
        <item x="2943"/>
        <item x="2500"/>
        <item x="2089"/>
        <item x="1625"/>
        <item x="472"/>
        <item x="1628"/>
        <item x="1652"/>
        <item x="986"/>
        <item x="1949"/>
        <item x="3601"/>
        <item x="1366"/>
        <item x="835"/>
        <item x="3426"/>
        <item x="54"/>
        <item x="621"/>
        <item x="3580"/>
        <item x="1811"/>
        <item x="2367"/>
        <item x="3575"/>
        <item x="1068"/>
        <item x="3986"/>
        <item x="2205"/>
        <item x="2904"/>
        <item x="961"/>
        <item x="1095"/>
        <item x="2254"/>
        <item x="3077"/>
        <item x="2162"/>
        <item x="3458"/>
        <item x="310"/>
        <item x="414"/>
        <item x="2609"/>
        <item x="1118"/>
        <item x="1641"/>
        <item x="422"/>
        <item x="2834"/>
        <item x="3044"/>
        <item x="575"/>
        <item x="3434"/>
        <item x="1582"/>
        <item x="4009"/>
        <item x="3680"/>
        <item x="345"/>
        <item x="1980"/>
        <item x="432"/>
        <item x="900"/>
        <item x="2782"/>
        <item x="1549"/>
        <item x="1271"/>
        <item x="3963"/>
        <item x="3521"/>
        <item x="453"/>
        <item x="75"/>
        <item x="3004"/>
        <item x="3717"/>
        <item x="2829"/>
        <item x="3048"/>
        <item x="2444"/>
        <item x="1365"/>
        <item x="3022"/>
        <item x="496"/>
        <item x="1588"/>
        <item x="1235"/>
        <item x="353"/>
        <item x="191"/>
        <item x="260"/>
        <item x="79"/>
        <item x="3658"/>
        <item x="4032"/>
        <item x="1097"/>
        <item x="3102"/>
        <item x="3617"/>
        <item x="2531"/>
        <item x="1709"/>
        <item x="3101"/>
        <item x="3780"/>
        <item x="2597"/>
        <item x="3106"/>
        <item x="1897"/>
        <item x="3936"/>
        <item x="1567"/>
        <item x="878"/>
        <item x="2855"/>
        <item x="2050"/>
        <item x="2959"/>
        <item x="3054"/>
        <item x="222"/>
        <item x="3351"/>
        <item x="373"/>
        <item x="418"/>
        <item x="1333"/>
        <item x="3496"/>
        <item x="2524"/>
        <item x="1794"/>
        <item x="3836"/>
        <item x="3856"/>
        <item x="3949"/>
        <item x="339"/>
        <item x="2495"/>
        <item x="440"/>
        <item x="3344"/>
        <item x="1340"/>
        <item x="1961"/>
        <item x="4242"/>
        <item x="1715"/>
        <item x="4195"/>
        <item x="3005"/>
        <item x="1906"/>
        <item x="1703"/>
        <item x="3859"/>
        <item x="2081"/>
        <item x="5"/>
        <item x="3796"/>
        <item x="2739"/>
        <item x="2236"/>
        <item x="1700"/>
        <item x="3366"/>
        <item x="3253"/>
        <item x="2624"/>
        <item x="2813"/>
        <item x="2288"/>
        <item x="1721"/>
        <item x="2827"/>
        <item x="2630"/>
        <item x="355"/>
        <item x="244"/>
        <item x="99"/>
        <item x="2015"/>
        <item x="1608"/>
        <item x="2750"/>
        <item x="3505"/>
        <item x="1969"/>
        <item x="1849"/>
        <item x="3074"/>
        <item x="3870"/>
        <item x="133"/>
        <item x="1073"/>
        <item x="4213"/>
        <item x="881"/>
        <item x="577"/>
        <item x="1218"/>
        <item x="3721"/>
        <item x="3683"/>
        <item x="3952"/>
        <item x="3051"/>
        <item x="346"/>
        <item x="2251"/>
        <item x="335"/>
        <item x="1862"/>
        <item x="2079"/>
        <item x="2932"/>
        <item x="794"/>
        <item x="1621"/>
        <item x="1039"/>
        <item x="2366"/>
        <item x="1831"/>
        <item x="683"/>
        <item x="34"/>
        <item x="2423"/>
        <item x="1870"/>
        <item x="4223"/>
        <item x="2354"/>
        <item x="3178"/>
        <item x="2978"/>
        <item x="1687"/>
        <item x="1361"/>
        <item x="469"/>
        <item x="1724"/>
        <item x="3814"/>
        <item x="2706"/>
        <item x="3829"/>
        <item x="2461"/>
        <item x="247"/>
        <item x="2537"/>
        <item x="805"/>
        <item x="3880"/>
        <item x="4202"/>
        <item x="2235"/>
        <item x="2840"/>
        <item x="2574"/>
        <item x="1728"/>
        <item x="1797"/>
        <item x="1121"/>
        <item x="1801"/>
        <item x="2736"/>
        <item x="3045"/>
        <item x="2646"/>
        <item x="1024"/>
        <item x="1120"/>
        <item x="2979"/>
        <item x="3375"/>
        <item x="2051"/>
        <item x="4192"/>
        <item x="156"/>
        <item x="2420"/>
        <item x="543"/>
        <item x="100"/>
        <item x="1476"/>
        <item x="1224"/>
        <item x="1016"/>
        <item x="3773"/>
        <item x="1790"/>
        <item x="3677"/>
        <item x="1861"/>
        <item x="1546"/>
        <item x="2247"/>
        <item x="939"/>
        <item x="1498"/>
        <item x="590"/>
        <item x="2752"/>
        <item x="2458"/>
        <item x="111"/>
        <item x="2001"/>
        <item x="1918"/>
        <item x="1932"/>
        <item x="1824"/>
        <item x="3230"/>
        <item x="2213"/>
        <item x="2506"/>
        <item x="408"/>
        <item x="2931"/>
        <item x="2363"/>
        <item x="2699"/>
        <item x="290"/>
        <item x="2277"/>
        <item x="2397"/>
        <item x="59"/>
        <item x="4021"/>
        <item x="650"/>
        <item x="31"/>
        <item x="2749"/>
        <item x="532"/>
        <item x="304"/>
        <item x="1520"/>
        <item x="2858"/>
        <item x="1759"/>
        <item x="2689"/>
        <item x="2768"/>
        <item x="1741"/>
        <item x="2322"/>
        <item x="2323"/>
        <item x="2851"/>
        <item x="14"/>
        <item x="2598"/>
        <item x="4100"/>
        <item x="3705"/>
        <item x="3228"/>
        <item x="2815"/>
        <item x="2153"/>
        <item x="1370"/>
        <item x="52"/>
        <item x="1630"/>
        <item x="167"/>
        <item x="3024"/>
        <item x="1576"/>
        <item x="2405"/>
        <item x="3875"/>
        <item x="3316"/>
        <item x="2680"/>
        <item x="3160"/>
        <item x="1044"/>
        <item x="671"/>
        <item x="2632"/>
        <item x="2886"/>
        <item x="2331"/>
        <item x="1296"/>
        <item x="702"/>
        <item x="941"/>
        <item x="3984"/>
        <item x="4109"/>
        <item x="90"/>
        <item x="3813"/>
        <item x="3950"/>
        <item x="3690"/>
        <item x="4199"/>
        <item x="340"/>
        <item x="2934"/>
        <item x="3713"/>
        <item x="3743"/>
        <item x="2364"/>
        <item x="3865"/>
        <item x="3509"/>
        <item x="3369"/>
        <item x="449"/>
        <item x="756"/>
        <item x="3678"/>
        <item x="3842"/>
        <item x="3938"/>
        <item x="2103"/>
        <item x="1421"/>
        <item x="620"/>
        <item x="3105"/>
        <item x="2144"/>
        <item x="1398"/>
        <item x="4134"/>
        <item x="1500"/>
        <item x="2518"/>
        <item x="20"/>
        <item x="4206"/>
        <item x="3598"/>
        <item x="3569"/>
        <item x="3790"/>
        <item x="1718"/>
        <item x="3443"/>
        <item x="1139"/>
        <item x="3804"/>
        <item x="1998"/>
        <item x="722"/>
        <item x="1360"/>
        <item x="3901"/>
        <item x="2296"/>
        <item x="1692"/>
        <item x="2985"/>
        <item x="4024"/>
        <item x="68"/>
        <item x="142"/>
        <item x="427"/>
        <item x="3996"/>
        <item x="134"/>
        <item x="1901"/>
        <item x="1832"/>
        <item x="2718"/>
        <item x="709"/>
        <item x="441"/>
        <item x="388"/>
        <item x="2509"/>
        <item x="157"/>
        <item x="458"/>
        <item x="1146"/>
        <item x="1894"/>
        <item x="1513"/>
        <item x="2267"/>
        <item x="1951"/>
        <item x="3217"/>
        <item x="2635"/>
        <item x="3216"/>
        <item x="3849"/>
        <item x="308"/>
        <item x="1162"/>
        <item x="524"/>
        <item x="3091"/>
        <item x="953"/>
        <item x="3414"/>
        <item x="660"/>
        <item x="3541"/>
        <item x="1609"/>
        <item x="2875"/>
        <item x="983"/>
        <item x="2252"/>
        <item x="731"/>
        <item x="566"/>
        <item x="2800"/>
        <item x="3416"/>
        <item x="2512"/>
        <item x="1475"/>
        <item x="270"/>
        <item x="2619"/>
        <item x="505"/>
        <item x="2297"/>
        <item x="1594"/>
        <item x="2102"/>
        <item x="2449"/>
        <item x="3377"/>
        <item x="1424"/>
        <item x="3957"/>
        <item x="1033"/>
        <item x="3125"/>
        <item x="2315"/>
        <item x="1593"/>
        <item x="2067"/>
        <item x="893"/>
        <item x="2994"/>
        <item x="3583"/>
        <item x="3185"/>
        <item x="3551"/>
        <item x="2666"/>
        <item x="12"/>
        <item x="255"/>
        <item x="2587"/>
        <item x="3523"/>
        <item x="3902"/>
        <item x="1805"/>
        <item x="3606"/>
        <item x="2650"/>
        <item x="2027"/>
        <item x="1427"/>
        <item x="1935"/>
        <item x="3771"/>
        <item x="3498"/>
        <item x="4137"/>
        <item x="3356"/>
        <item x="1944"/>
        <item x="1285"/>
        <item x="2049"/>
        <item x="2179"/>
        <item x="3887"/>
        <item x="529"/>
        <item x="2960"/>
        <item x="1648"/>
        <item x="2220"/>
        <item x="46"/>
        <item x="2712"/>
        <item x="1173"/>
        <item x="1822"/>
        <item x="2125"/>
        <item x="3331"/>
        <item x="2291"/>
        <item x="483"/>
        <item x="2053"/>
        <item x="2462"/>
        <item x="3977"/>
        <item x="3391"/>
        <item x="690"/>
        <item x="3558"/>
        <item x="2588"/>
        <item x="1607"/>
        <item x="1783"/>
        <item x="280"/>
        <item x="2460"/>
        <item x="3909"/>
        <item x="2948"/>
        <item x="1518"/>
        <item x="1802"/>
        <item x="619"/>
        <item x="4029"/>
        <item x="4034"/>
        <item x="3475"/>
        <item x="547"/>
        <item x="2654"/>
        <item x="479"/>
        <item x="3176"/>
        <item x="3579"/>
        <item x="982"/>
        <item x="3543"/>
        <item x="3325"/>
        <item x="949"/>
        <item x="1027"/>
        <item x="464"/>
        <item x="788"/>
        <item x="1882"/>
        <item x="2573"/>
        <item x="4231"/>
        <item x="2289"/>
        <item x="3720"/>
        <item x="3075"/>
        <item x="2136"/>
        <item x="3239"/>
        <item x="1671"/>
        <item x="2896"/>
        <item x="3162"/>
        <item x="940"/>
        <item x="2255"/>
        <item x="2259"/>
        <item x="1900"/>
        <item x="1666"/>
        <item x="2181"/>
        <item x="2370"/>
        <item x="1302"/>
        <item x="1857"/>
        <item x="2334"/>
        <item x="3410"/>
        <item x="2115"/>
        <item x="3395"/>
        <item x="1734"/>
        <item x="3407"/>
        <item x="1147"/>
        <item x="1591"/>
        <item x="125"/>
        <item x="1051"/>
        <item x="3164"/>
        <item x="1337"/>
        <item x="584"/>
        <item x="3687"/>
        <item x="165"/>
        <item x="4075"/>
        <item x="3283"/>
        <item x="1903"/>
        <item x="2809"/>
        <item x="3286"/>
        <item x="674"/>
        <item x="3715"/>
        <item x="1386"/>
        <item x="3076"/>
        <item x="1166"/>
        <item x="2544"/>
        <item x="3561"/>
        <item x="1610"/>
        <item x="4123"/>
        <item x="1418"/>
        <item x="144"/>
        <item x="2700"/>
        <item x="2039"/>
        <item x="2839"/>
        <item x="1134"/>
        <item x="2711"/>
        <item x="3805"/>
        <item x="869"/>
        <item x="4151"/>
        <item x="4201"/>
        <item x="2493"/>
        <item x="587"/>
        <item x="1183"/>
        <item x="1082"/>
        <item x="4181"/>
        <item x="1371"/>
        <item x="3027"/>
        <item x="110"/>
        <item x="221"/>
        <item x="2885"/>
        <item x="2361"/>
        <item x="2166"/>
        <item x="2059"/>
        <item x="3437"/>
        <item x="764"/>
        <item x="1156"/>
        <item x="4076"/>
        <item x="3614"/>
        <item x="4144"/>
        <item x="2751"/>
        <item x="2794"/>
        <item x="4129"/>
        <item x="3486"/>
        <item x="3043"/>
        <item x="3088"/>
        <item x="2607"/>
        <item x="173"/>
        <item x="396"/>
        <item x="2189"/>
        <item x="2468"/>
        <item x="328"/>
        <item x="1985"/>
        <item x="246"/>
        <item x="509"/>
        <item x="1925"/>
        <item x="1116"/>
        <item x="1911"/>
        <item x="2451"/>
        <item x="617"/>
        <item x="2553"/>
        <item x="1753"/>
        <item x="2214"/>
        <item x="3685"/>
        <item x="1174"/>
        <item x="1750"/>
        <item x="3750"/>
        <item x="613"/>
        <item x="3651"/>
        <item x="3975"/>
        <item x="1208"/>
        <item x="807"/>
        <item x="3757"/>
        <item x="2860"/>
        <item x="450"/>
        <item x="16"/>
        <item x="640"/>
        <item x="1552"/>
        <item x="1387"/>
        <item x="1385"/>
        <item x="1438"/>
        <item x="1106"/>
        <item x="3215"/>
        <item x="1690"/>
        <item x="1107"/>
        <item x="799"/>
        <item x="929"/>
        <item x="778"/>
        <item x="1887"/>
        <item x="187"/>
        <item x="2202"/>
        <item x="3387"/>
        <item x="1583"/>
        <item x="3370"/>
        <item x="888"/>
        <item x="169"/>
        <item x="3812"/>
        <item x="3776"/>
        <item x="995"/>
        <item x="999"/>
        <item x="3892"/>
        <item x="17"/>
        <item x="544"/>
        <item x="1194"/>
        <item x="1979"/>
        <item x="3319"/>
        <item x="1909"/>
        <item x="209"/>
        <item x="2748"/>
        <item x="1679"/>
        <item x="3121"/>
        <item x="1320"/>
        <item x="2937"/>
        <item x="3867"/>
        <item x="3534"/>
        <item x="3438"/>
        <item x="2133"/>
        <item x="711"/>
        <item x="2388"/>
        <item x="4023"/>
        <item x="2077"/>
        <item x="2382"/>
        <item x="664"/>
        <item x="1334"/>
        <item x="1814"/>
        <item x="3848"/>
        <item x="2618"/>
        <item x="61"/>
        <item x="35"/>
        <item x="3289"/>
        <item x="679"/>
        <item x="616"/>
        <item x="1230"/>
        <item x="853"/>
        <item x="725"/>
        <item x="2351"/>
        <item x="3149"/>
        <item x="1331"/>
        <item x="163"/>
        <item x="2097"/>
        <item x="1373"/>
        <item x="1131"/>
        <item x="933"/>
        <item x="3565"/>
        <item x="2172"/>
        <item x="366"/>
        <item x="1902"/>
        <item x="98"/>
        <item x="2716"/>
        <item x="2098"/>
        <item x="3652"/>
        <item x="1359"/>
        <item x="3098"/>
        <item x="1561"/>
        <item x="498"/>
        <item x="1754"/>
        <item x="2583"/>
        <item x="3237"/>
        <item x="2090"/>
        <item x="1202"/>
        <item x="4043"/>
        <item x="1764"/>
        <item x="3958"/>
        <item x="701"/>
        <item x="106"/>
        <item x="4045"/>
        <item x="1548"/>
        <item x="186"/>
        <item x="3249"/>
        <item x="592"/>
        <item x="4185"/>
        <item x="874"/>
        <item x="503"/>
        <item x="2861"/>
        <item x="3915"/>
        <item x="3133"/>
        <item x="1682"/>
        <item x="2488"/>
        <item x="2538"/>
        <item x="1323"/>
        <item x="416"/>
        <item x="3604"/>
        <item x="2747"/>
        <item x="45"/>
        <item x="2982"/>
        <item x="2410"/>
        <item x="1532"/>
        <item x="3839"/>
        <item x="2221"/>
        <item x="2891"/>
        <item x="2309"/>
        <item x="2505"/>
        <item x="3317"/>
        <item x="3670"/>
        <item x="1616"/>
        <item x="1914"/>
        <item x="3817"/>
        <item x="473"/>
        <item x="1677"/>
        <item x="1534"/>
        <item x="1274"/>
        <item x="2403"/>
        <item x="4089"/>
        <item x="4177"/>
        <item x="839"/>
        <item x="3532"/>
        <item x="909"/>
        <item x="2613"/>
        <item x="1965"/>
        <item x="2385"/>
        <item x="1409"/>
        <item x="2940"/>
        <item x="216"/>
        <item x="3826"/>
        <item x="928"/>
        <item x="1550"/>
        <item x="3430"/>
        <item x="1321"/>
        <item x="2686"/>
        <item x="623"/>
        <item x="1290"/>
        <item x="3029"/>
        <item x="1545"/>
        <item x="1484"/>
        <item x="962"/>
        <item x="3821"/>
        <item x="1717"/>
        <item x="463"/>
        <item x="3896"/>
        <item x="2204"/>
        <item x="2999"/>
        <item x="2823"/>
        <item x="2376"/>
        <item x="1672"/>
        <item x="1002"/>
        <item x="3360"/>
        <item x="251"/>
        <item x="3756"/>
        <item x="3560"/>
        <item x="1222"/>
        <item x="1943"/>
        <item x="1639"/>
        <item x="224"/>
        <item x="3452"/>
        <item x="3697"/>
        <item x="981"/>
        <item x="1383"/>
        <item x="2670"/>
        <item x="2185"/>
        <item x="1635"/>
        <item x="1657"/>
        <item x="884"/>
        <item x="3170"/>
        <item x="3980"/>
        <item x="3083"/>
        <item x="2856"/>
        <item x="322"/>
        <item x="2581"/>
        <item x="4229"/>
        <item x="3355"/>
        <item x="1865"/>
        <item x="2237"/>
        <item x="3709"/>
        <item x="3034"/>
        <item x="1376"/>
        <item x="3638"/>
        <item x="3357"/>
        <item x="2874"/>
        <item x="564"/>
        <item x="1088"/>
        <item x="2343"/>
        <item x="3755"/>
        <item x="3025"/>
        <item x="1112"/>
        <item x="859"/>
        <item x="3386"/>
        <item x="3787"/>
        <item x="2610"/>
        <item x="2910"/>
        <item x="2327"/>
        <item x="3973"/>
        <item x="1142"/>
        <item x="1637"/>
        <item x="2614"/>
        <item x="1989"/>
        <item x="1401"/>
        <item x="24"/>
        <item x="2623"/>
        <item x="3058"/>
        <item x="305"/>
        <item x="614"/>
        <item x="57"/>
        <item x="4105"/>
        <item x="1592"/>
        <item x="452"/>
        <item x="1563"/>
        <item x="1556"/>
        <item x="2921"/>
        <item x="2018"/>
        <item x="2471"/>
        <item x="1232"/>
        <item x="4036"/>
        <item x="860"/>
        <item x="2674"/>
        <item x="3032"/>
        <item x="257"/>
        <item x="1812"/>
        <item x="556"/>
        <item x="93"/>
        <item x="4098"/>
        <item x="1580"/>
        <item x="772"/>
        <item x="2980"/>
        <item x="3699"/>
        <item x="1061"/>
        <item x="2786"/>
        <item x="1099"/>
        <item x="1680"/>
        <item x="327"/>
        <item x="1504"/>
        <item x="2901"/>
        <item x="615"/>
        <item x="3669"/>
        <item x="1124"/>
        <item x="1579"/>
        <item x="946"/>
        <item x="3036"/>
        <item x="3898"/>
        <item x="827"/>
        <item x="2729"/>
        <item x="1425"/>
        <item x="2621"/>
        <item x="1000"/>
        <item x="2651"/>
        <item x="3128"/>
        <item x="1584"/>
        <item x="4028"/>
        <item x="1928"/>
        <item x="2941"/>
        <item x="2627"/>
        <item x="2005"/>
        <item x="1304"/>
        <item x="3417"/>
        <item x="2306"/>
        <item x="3400"/>
        <item x="1819"/>
        <item x="3303"/>
        <item x="1781"/>
        <item x="2879"/>
        <item x="2434"/>
        <item x="1948"/>
        <item x="2365"/>
        <item x="1478"/>
        <item x="391"/>
        <item x="4007"/>
        <item x="3165"/>
        <item x="1021"/>
        <item x="3784"/>
        <item x="1410"/>
        <item x="3477"/>
        <item x="3852"/>
        <item x="1844"/>
        <item x="789"/>
        <item x="2216"/>
        <item x="1562"/>
        <item x="3607"/>
        <item x="2457"/>
        <item x="945"/>
        <item x="694"/>
        <item x="1527"/>
        <item x="2411"/>
        <item x="1522"/>
        <item x="3934"/>
        <item x="1851"/>
        <item x="2802"/>
        <item x="635"/>
        <item x="1109"/>
        <item x="2312"/>
        <item x="1399"/>
        <item x="3798"/>
        <item x="4079"/>
        <item x="199"/>
        <item x="985"/>
        <item x="2243"/>
        <item x="2438"/>
        <item x="1011"/>
        <item x="379"/>
        <item x="2625"/>
        <item x="3135"/>
        <item x="2504"/>
        <item x="2898"/>
        <item x="2838"/>
        <item x="2510"/>
        <item x="2563"/>
        <item x="3656"/>
        <item x="1937"/>
        <item x="4040"/>
        <item x="511"/>
        <item x="3451"/>
        <item x="2063"/>
        <item x="3626"/>
        <item x="2526"/>
        <item x="2507"/>
        <item x="1049"/>
        <item x="276"/>
        <item x="1248"/>
        <item x="1292"/>
        <item x="4082"/>
        <item x="2281"/>
        <item x="210"/>
        <item x="3803"/>
        <item x="783"/>
        <item x="3382"/>
        <item x="2576"/>
        <item x="97"/>
        <item x="720"/>
        <item x="2147"/>
        <item x="598"/>
        <item x="4126"/>
        <item x="3258"/>
        <item x="1508"/>
        <item x="2695"/>
        <item x="3246"/>
        <item x="1347"/>
        <item x="3737"/>
        <item x="892"/>
        <item x="239"/>
        <item x="3578"/>
        <item x="4162"/>
        <item x="847"/>
        <item x="3250"/>
        <item x="678"/>
        <item x="3991"/>
        <item x="2242"/>
        <item x="3954"/>
        <item x="3247"/>
        <item x="960"/>
        <item x="3353"/>
        <item x="925"/>
        <item x="1417"/>
        <item x="3951"/>
        <item x="306"/>
        <item x="565"/>
        <item x="2638"/>
        <item x="2806"/>
        <item x="1282"/>
        <item x="3153"/>
        <item x="3394"/>
        <item x="1725"/>
        <item x="2086"/>
        <item x="2450"/>
        <item x="2842"/>
        <item x="3772"/>
        <item x="3504"/>
        <item x="3479"/>
        <item x="1188"/>
        <item x="4139"/>
        <item x="3263"/>
        <item x="4182"/>
        <item x="3392"/>
        <item x="4210"/>
        <item x="3987"/>
        <item x="1663"/>
        <item x="497"/>
        <item x="4124"/>
        <item x="857"/>
        <item x="1755"/>
        <item x="3513"/>
        <item x="74"/>
        <item x="3070"/>
        <item x="4083"/>
        <item x="263"/>
        <item x="3312"/>
        <item x="2371"/>
        <item x="4228"/>
        <item x="2759"/>
        <item x="1368"/>
        <item x="3401"/>
        <item x="3653"/>
        <item x="796"/>
        <item x="2528"/>
        <item x="371"/>
        <item x="4173"/>
        <item x="3284"/>
        <item x="880"/>
        <item x="1463"/>
        <item x="2021"/>
        <item x="201"/>
        <item x="1999"/>
        <item x="3081"/>
        <item x="1434"/>
        <item x="4077"/>
        <item x="277"/>
        <item x="3538"/>
        <item x="975"/>
        <item x="457"/>
        <item x="3485"/>
        <item x="4127"/>
        <item x="2292"/>
        <item x="3248"/>
        <item x="2246"/>
        <item x="3445"/>
        <item x="2042"/>
        <item x="2355"/>
        <item x="707"/>
        <item x="1443"/>
        <item x="730"/>
        <item x="1066"/>
        <item x="665"/>
        <item x="1674"/>
        <item x="3341"/>
        <item x="3084"/>
        <item x="1395"/>
        <item x="2316"/>
        <item x="777"/>
        <item x="971"/>
        <item x="2226"/>
        <item x="1450"/>
        <item x="3154"/>
        <item x="2197"/>
        <item x="2517"/>
        <item x="2093"/>
        <item x="1867"/>
        <item x="3646"/>
        <item x="317"/>
        <item x="2847"/>
        <item x="2266"/>
        <item x="4128"/>
        <item x="2629"/>
        <item x="3330"/>
        <item x="2725"/>
        <item x="2037"/>
        <item x="897"/>
        <item x="1158"/>
        <item x="3632"/>
        <item x="1287"/>
        <item x="3872"/>
        <item x="602"/>
        <item x="1785"/>
        <item x="2303"/>
        <item x="2099"/>
        <item x="2467"/>
        <item x="2248"/>
        <item x="779"/>
        <item x="3531"/>
        <item x="3582"/>
        <item x="743"/>
        <item x="2966"/>
        <item x="1284"/>
        <item x="2215"/>
        <item x="2811"/>
        <item x="736"/>
        <item x="2983"/>
        <item x="2391"/>
        <item x="2727"/>
        <item x="3700"/>
        <item x="2722"/>
        <item x="329"/>
        <item x="4003"/>
        <item x="3212"/>
        <item x="1060"/>
        <item x="467"/>
        <item x="1982"/>
        <item x="3527"/>
        <item x="2274"/>
        <item x="4164"/>
        <item x="3052"/>
        <item x="2470"/>
        <item x="258"/>
        <item x="1973"/>
        <item x="1560"/>
        <item x="3473"/>
        <item x="3511"/>
        <item x="2419"/>
        <item x="1738"/>
        <item x="27"/>
        <item x="2864"/>
        <item x="2807"/>
        <item x="3572"/>
        <item x="844"/>
        <item x="2408"/>
        <item x="1272"/>
        <item x="2484"/>
        <item x="536"/>
        <item x="2028"/>
        <item x="4208"/>
        <item x="864"/>
        <item x="139"/>
        <item x="228"/>
        <item x="1529"/>
        <item x="723"/>
        <item x="2452"/>
        <item x="3138"/>
        <item x="2429"/>
        <item x="3552"/>
        <item x="1037"/>
        <item x="2137"/>
        <item x="2682"/>
        <item x="1629"/>
        <item x="3673"/>
        <item x="2155"/>
        <item x="1841"/>
        <item x="1895"/>
        <item x="2580"/>
        <item x="1005"/>
        <item x="2589"/>
        <item x="3722"/>
        <item x="1650"/>
        <item x="1184"/>
        <item x="2798"/>
        <item x="2766"/>
        <item x="2977"/>
        <item x="3910"/>
        <item x="197"/>
        <item x="297"/>
        <item x="770"/>
        <item x="1585"/>
        <item x="1225"/>
        <item x="271"/>
        <item x="3506"/>
        <item x="2981"/>
        <item x="2360"/>
        <item x="3822"/>
        <item x="1963"/>
        <item x="130"/>
        <item x="735"/>
        <item x="2987"/>
        <item x="2947"/>
        <item x="1406"/>
        <item x="3759"/>
        <item x="1786"/>
        <item x="122"/>
        <item x="1871"/>
        <item x="3471"/>
        <item x="3876"/>
        <item x="63"/>
        <item x="1393"/>
        <item x="2108"/>
        <item x="760"/>
        <item x="1423"/>
        <item x="790"/>
        <item x="3992"/>
        <item x="3159"/>
        <item x="436"/>
        <item x="810"/>
        <item x="2095"/>
        <item x="3682"/>
        <item x="3629"/>
        <item x="2731"/>
        <item x="680"/>
        <item x="1220"/>
        <item x="2647"/>
        <item x="1204"/>
        <item x="852"/>
        <item x="944"/>
        <item x="583"/>
        <item x="3145"/>
        <item x="2812"/>
        <item x="3297"/>
        <item x="2250"/>
        <item x="3877"/>
        <item x="4038"/>
        <item x="80"/>
        <item x="1300"/>
        <item x="2100"/>
        <item x="3544"/>
        <item x="534"/>
        <item x="1093"/>
        <item x="3800"/>
        <item x="601"/>
        <item x="1939"/>
        <item x="715"/>
        <item x="2642"/>
        <item x="597"/>
        <item x="2260"/>
        <item x="916"/>
        <item x="145"/>
        <item x="1590"/>
        <item x="3423"/>
        <item x="1226"/>
        <item x="886"/>
        <item x="1362"/>
        <item x="3696"/>
        <item x="1309"/>
        <item x="2565"/>
        <item x="1731"/>
        <item x="1519"/>
        <item x="471"/>
        <item x="3556"/>
        <item x="1816"/>
        <item x="392"/>
        <item x="2564"/>
        <item x="2217"/>
        <item x="3270"/>
        <item x="3799"/>
        <item x="990"/>
        <item x="3225"/>
        <item x="2412"/>
        <item x="2878"/>
        <item x="555"/>
        <item x="608"/>
        <item x="2737"/>
        <item x="2414"/>
        <item x="1465"/>
        <item x="4222"/>
        <item x="2263"/>
        <item x="1833"/>
        <item x="3897"/>
        <item x="482"/>
        <item x="1130"/>
        <item x="1241"/>
        <item x="2900"/>
        <item x="3585"/>
        <item x="88"/>
        <item x="580"/>
        <item x="2835"/>
        <item x="1404"/>
        <item x="3321"/>
        <item x="223"/>
        <item x="2551"/>
        <item x="211"/>
        <item x="1042"/>
        <item x="443"/>
        <item x="1059"/>
        <item x="1440"/>
        <item x="3981"/>
        <item x="33"/>
        <item x="1572"/>
        <item x="3500"/>
        <item x="126"/>
        <item x="1622"/>
        <item x="3941"/>
        <item x="3123"/>
        <item x="905"/>
        <item x="2595"/>
        <item x="593"/>
        <item x="3119"/>
        <item x="3823"/>
        <item x="248"/>
        <item x="3978"/>
        <item x="2728"/>
        <item x="3406"/>
        <item x="1213"/>
        <item x="2763"/>
        <item x="2561"/>
        <item x="4142"/>
        <item x="3221"/>
        <item x="3644"/>
        <item x="4117"/>
        <item x="249"/>
        <item x="2925"/>
        <item x="206"/>
        <item x="3736"/>
        <item x="1698"/>
        <item x="2031"/>
        <item x="1444"/>
        <item x="1538"/>
        <item x="3294"/>
        <item x="2604"/>
        <item x="3094"/>
        <item x="4122"/>
        <item x="3749"/>
        <item x="3701"/>
        <item x="2550"/>
        <item x="654"/>
        <item x="364"/>
        <item x="4053"/>
        <item x="3292"/>
        <item x="4136"/>
        <item x="2791"/>
        <item x="4088"/>
        <item x="3276"/>
        <item x="1448"/>
        <item x="2628"/>
        <item x="3447"/>
        <item x="481"/>
        <item x="2548"/>
        <item x="1217"/>
        <item x="2694"/>
        <item x="2161"/>
        <item x="4086"/>
        <item x="1719"/>
        <item x="1634"/>
        <item x="898"/>
        <item x="3226"/>
        <item x="1571"/>
        <item x="3444"/>
        <item x="3581"/>
        <item x="1974"/>
        <item x="3322"/>
        <item x="1941"/>
        <item x="4233"/>
        <item x="2386"/>
        <item x="1471"/>
        <item x="749"/>
        <item x="4203"/>
        <item x="3972"/>
        <item x="140"/>
        <item x="3577"/>
        <item x="887"/>
        <item x="2793"/>
        <item x="1575"/>
        <item x="837"/>
        <item x="2249"/>
        <item x="4107"/>
        <item x="1216"/>
        <item x="2056"/>
        <item x="3347"/>
        <item x="3171"/>
        <item x="3280"/>
        <item x="3440"/>
        <item x="300"/>
        <item x="1570"/>
        <item x="1141"/>
        <item x="1820"/>
        <item x="1006"/>
        <item x="2080"/>
        <item x="3753"/>
        <item x="2159"/>
        <item x="3550"/>
        <item x="911"/>
        <item x="1261"/>
        <item x="261"/>
        <item x="2757"/>
        <item x="3562"/>
        <item x="1931"/>
        <item x="1745"/>
        <item x="2593"/>
        <item x="3240"/>
        <item x="1233"/>
        <item x="2116"/>
        <item x="3628"/>
        <item x="2859"/>
        <item x="2395"/>
        <item x="2599"/>
        <item x="4044"/>
        <item x="2814"/>
        <item x="4133"/>
        <item x="4190"/>
        <item x="2899"/>
        <item x="2017"/>
        <item x="4066"/>
        <item x="569"/>
        <item x="3453"/>
        <item x="669"/>
        <item x="2072"/>
        <item x="2787"/>
        <item x="2068"/>
        <item x="1140"/>
        <item x="3403"/>
        <item x="1940"/>
        <item x="890"/>
        <item x="943"/>
        <item x="1375"/>
        <item x="2096"/>
        <item x="181"/>
        <item x="1437"/>
        <item x="1904"/>
        <item x="1788"/>
        <item x="3524"/>
        <item x="2780"/>
        <item x="2275"/>
        <item x="22"/>
        <item x="1665"/>
        <item x="2113"/>
        <item x="965"/>
        <item x="2924"/>
        <item x="3291"/>
        <item x="2895"/>
        <item x="3300"/>
        <item x="1315"/>
        <item x="1090"/>
        <item x="1926"/>
        <item x="4226"/>
        <item x="72"/>
        <item x="3864"/>
        <item x="2301"/>
        <item x="1817"/>
        <item x="558"/>
        <item x="4230"/>
        <item x="693"/>
        <item x="1200"/>
        <item x="2464"/>
        <item x="1632"/>
        <item x="325"/>
        <item x="2543"/>
        <item x="1636"/>
        <item x="3419"/>
        <item x="3925"/>
        <item x="2105"/>
        <item x="274"/>
        <item x="1228"/>
        <item x="1927"/>
        <item x="762"/>
        <item x="4085"/>
        <item x="2043"/>
        <item x="3908"/>
        <item x="3863"/>
        <item x="4196"/>
        <item x="82"/>
        <item x="3730"/>
        <item x="417"/>
        <item x="4092"/>
        <item x="3277"/>
        <item x="2562"/>
        <item x="4165"/>
        <item x="2560"/>
        <item x="1176"/>
        <item x="1842"/>
        <item x="2421"/>
        <item x="2533"/>
        <item x="1252"/>
        <item x="344"/>
        <item x="2783"/>
        <item x="1554"/>
        <item x="2047"/>
        <item x="3324"/>
        <item x="2675"/>
        <item x="4011"/>
        <item x="1211"/>
        <item x="1238"/>
        <item x="3792"/>
        <item x="1981"/>
        <item x="1013"/>
        <item x="3769"/>
        <item x="3329"/>
        <item x="830"/>
        <item x="3660"/>
        <item x="1441"/>
        <item x="599"/>
        <item x="2094"/>
        <item x="2321"/>
        <item x="3190"/>
        <item x="1489"/>
        <item x="2557"/>
        <item x="4002"/>
        <item x="95"/>
        <item x="3242"/>
        <item x="773"/>
        <item x="2463"/>
        <item x="3278"/>
        <item x="1898"/>
        <item x="1876"/>
        <item x="1251"/>
        <item x="71"/>
        <item x="1881"/>
        <item x="3671"/>
        <item x="1507"/>
        <item x="2233"/>
        <item x="1922"/>
        <item x="382"/>
        <item x="4037"/>
        <item x="3536"/>
        <item x="752"/>
        <item x="2536"/>
        <item x="2278"/>
        <item x="603"/>
        <item x="2534"/>
        <item x="2328"/>
        <item x="3937"/>
        <item x="2745"/>
        <item x="3899"/>
        <item x="341"/>
        <item x="712"/>
        <item x="2758"/>
        <item x="1913"/>
        <item x="3275"/>
        <item x="1910"/>
        <item x="3100"/>
        <item x="2892"/>
        <item x="987"/>
        <item x="912"/>
        <item x="3021"/>
        <item x="2112"/>
        <item x="3905"/>
        <item x="3610"/>
        <item x="1164"/>
        <item x="1486"/>
        <item x="1795"/>
        <item x="2490"/>
        <item x="1505"/>
        <item x="338"/>
        <item x="2"/>
        <item x="2702"/>
        <item x="1435"/>
        <item x="3841"/>
        <item x="541"/>
        <item x="1743"/>
        <item x="1631"/>
        <item x="3599"/>
        <item x="2311"/>
        <item x="1883"/>
        <item x="2373"/>
        <item x="910"/>
        <item x="2347"/>
        <item x="3868"/>
        <item x="1209"/>
        <item x="3207"/>
        <item x="3832"/>
        <item x="972"/>
        <item x="2701"/>
        <item x="1874"/>
        <item x="2075"/>
        <item x="193"/>
        <item x="2173"/>
        <item x="3327"/>
        <item x="645"/>
        <item x="3003"/>
        <item x="266"/>
        <item x="3028"/>
        <item x="3589"/>
        <item x="552"/>
        <item x="871"/>
        <item x="2974"/>
        <item x="2887"/>
        <item x="1456"/>
        <item x="3654"/>
        <item x="4132"/>
        <item x="3071"/>
        <item x="3838"/>
        <item x="2283"/>
        <item x="164"/>
        <item x="2455"/>
        <item x="769"/>
        <item x="1673"/>
        <item x="3942"/>
        <item x="333"/>
        <item x="264"/>
        <item x="589"/>
        <item x="2481"/>
        <item x="3285"/>
        <item x="791"/>
        <item x="2777"/>
        <item x="2601"/>
        <item x="86"/>
        <item x="1884"/>
        <item x="506"/>
        <item x="2146"/>
        <item x="1899"/>
        <item x="746"/>
        <item x="3770"/>
        <item x="3362"/>
        <item x="124"/>
        <item x="1453"/>
        <item x="3621"/>
        <item x="3767"/>
        <item x="3609"/>
        <item x="3640"/>
        <item x="1431"/>
        <item x="649"/>
        <item x="50"/>
        <item x="1186"/>
        <item x="705"/>
        <item x="4150"/>
        <item x="3023"/>
        <item x="668"/>
        <item x="1653"/>
        <item x="1198"/>
        <item x="1751"/>
        <item x="3220"/>
        <item x="4120"/>
        <item x="3912"/>
        <item x="4146"/>
        <item x="2440"/>
        <item x="2240"/>
        <item x="641"/>
        <item x="1149"/>
        <item x="1481"/>
        <item x="811"/>
        <item x="3663"/>
        <item x="2332"/>
        <item x="3512"/>
        <item x="4017"/>
        <item x="863"/>
        <item x="348"/>
        <item x="618"/>
        <item x="3388"/>
        <item x="1535"/>
        <item x="3350"/>
        <item x="2186"/>
        <item x="3141"/>
        <item x="1240"/>
        <item x="2914"/>
        <item x="3120"/>
        <item x="697"/>
        <item x="3282"/>
        <item x="1355"/>
        <item x="1422"/>
        <item x="3418"/>
        <item x="4207"/>
        <item x="2340"/>
        <item x="2477"/>
        <item x="1640"/>
        <item x="726"/>
        <item x="2329"/>
        <item x="2387"/>
        <item x="466"/>
        <item x="3748"/>
        <item x="1896"/>
        <item x="2850"/>
        <item x="1199"/>
        <item x="470"/>
        <item x="3203"/>
        <item x="48"/>
        <item x="2515"/>
        <item x="1919"/>
        <item x="625"/>
        <item x="997"/>
        <item x="3933"/>
        <item x="4188"/>
        <item x="1397"/>
        <item x="1624"/>
        <item x="1100"/>
        <item x="2805"/>
        <item x="1096"/>
        <item x="2048"/>
        <item x="2398"/>
        <item x="3557"/>
        <item x="3627"/>
        <item x="185"/>
        <item x="3059"/>
        <item x="4221"/>
        <item x="4237"/>
        <item x="1924"/>
        <item x="2532"/>
        <item x="3315"/>
        <item x="1834"/>
        <item x="1815"/>
        <item x="2883"/>
        <item x="932"/>
        <item x="1697"/>
        <item x="2052"/>
        <item x="237"/>
        <item x="903"/>
        <item x="3082"/>
        <item x="2523"/>
        <item x="3211"/>
        <item x="2657"/>
        <item x="2336"/>
        <item x="1537"/>
        <item x="1313"/>
        <item x="3455"/>
        <item x="1363"/>
        <item x="227"/>
        <item x="3002"/>
        <item x="1615"/>
        <item x="2212"/>
        <item x="1839"/>
        <item x="4069"/>
        <item x="3891"/>
        <item x="3326"/>
        <item x="2091"/>
        <item x="842"/>
        <item x="1155"/>
        <item x="4167"/>
        <item x="814"/>
        <item x="1497"/>
        <item x="1020"/>
        <item x="1043"/>
        <item x="1077"/>
        <item x="918"/>
        <item x="2631"/>
        <item x="3274"/>
        <item x="359"/>
        <item x="3256"/>
        <item x="4033"/>
        <item x="4193"/>
        <item x="1847"/>
        <item x="3906"/>
        <item x="832"/>
        <item x="3733"/>
        <item x="2756"/>
        <item x="850"/>
        <item x="113"/>
        <item x="1135"/>
        <item x="793"/>
        <item x="1712"/>
        <item x="2141"/>
        <item x="3472"/>
        <item x="3001"/>
        <item x="1254"/>
        <item x="1623"/>
        <item x="1076"/>
        <item x="4118"/>
        <item x="6"/>
        <item x="3064"/>
        <item x="3843"/>
        <item x="2062"/>
        <item x="3806"/>
        <item x="3442"/>
        <item x="1917"/>
        <item x="2176"/>
        <item x="3412"/>
        <item x="716"/>
        <item x="241"/>
        <item x="1168"/>
        <item x="2057"/>
        <item x="2953"/>
        <item x="1138"/>
        <item x="2746"/>
        <item x="69"/>
        <item x="3152"/>
        <item x="4172"/>
        <item x="3827"/>
        <item x="1080"/>
        <item x="3746"/>
        <item x="154"/>
        <item x="4042"/>
        <item x="96"/>
        <item x="326"/>
        <item x="1490"/>
        <item x="215"/>
        <item x="2114"/>
        <item x="278"/>
        <item x="3587"/>
        <item x="32"/>
        <item x="3199"/>
        <item x="988"/>
        <item x="1415"/>
        <item x="1167"/>
        <item x="2817"/>
        <item x="2525"/>
        <item x="3411"/>
        <item x="2833"/>
        <item x="149"/>
        <item x="2007"/>
        <item x="3465"/>
        <item x="636"/>
        <item x="1565"/>
        <item x="1416"/>
        <item x="2476"/>
        <item x="361"/>
        <item x="3108"/>
        <item x="1678"/>
        <item x="3762"/>
        <item x="107"/>
        <item x="1165"/>
        <item x="3873"/>
        <item x="3328"/>
        <item x="2111"/>
        <item x="1807"/>
        <item x="4234"/>
        <item x="3939"/>
        <item x="2118"/>
        <item x="2084"/>
        <item x="2195"/>
        <item x="2307"/>
        <item x="1237"/>
        <item x="3376"/>
        <item x="1110"/>
        <item x="3499"/>
        <item x="819"/>
        <item x="976"/>
        <item x="155"/>
        <item x="1064"/>
        <item x="3196"/>
        <item x="2227"/>
        <item x="3361"/>
        <item x="1407"/>
        <item x="659"/>
        <item x="2428"/>
        <item x="3060"/>
        <item x="581"/>
        <item x="2432"/>
        <item x="3959"/>
        <item x="2499"/>
        <item x="3666"/>
        <item x="2203"/>
        <item x="3295"/>
        <item x="978"/>
        <item x="3298"/>
        <item x="2672"/>
        <item x="1449"/>
        <item x="4052"/>
        <item x="1964"/>
        <item x="3764"/>
        <item x="168"/>
        <item x="1288"/>
        <item x="3421"/>
        <item x="639"/>
        <item x="4154"/>
        <item x="2816"/>
        <item x="2154"/>
        <item x="65"/>
        <item x="84"/>
        <item x="2480"/>
        <item x="658"/>
        <item x="3724"/>
        <item x="2803"/>
        <item x="1775"/>
        <item x="1853"/>
        <item x="3093"/>
        <item x="2600"/>
        <item x="612"/>
        <item x="2633"/>
        <item x="3342"/>
        <item x="550"/>
        <item x="1722"/>
        <item x="1732"/>
        <item x="792"/>
        <item x="609"/>
        <item x="3080"/>
        <item x="539"/>
        <item x="963"/>
        <item x="3086"/>
        <item x="1782"/>
        <item x="3664"/>
        <item x="2570"/>
        <item x="2578"/>
        <item x="198"/>
        <item x="1413"/>
        <item x="2643"/>
        <item x="3893"/>
        <item x="256"/>
        <item x="979"/>
        <item x="605"/>
        <item x="409"/>
        <item x="2379"/>
        <item x="4103"/>
        <item x="189"/>
        <item x="2439"/>
        <item x="26"/>
        <item x="3782"/>
        <item x="507"/>
        <item x="448"/>
        <item x="3510"/>
        <item x="2069"/>
        <item x="2542"/>
        <item x="3926"/>
        <item x="2863"/>
        <item x="1185"/>
        <item x="103"/>
        <item x="3729"/>
        <item x="2443"/>
        <item x="2909"/>
        <item x="3257"/>
        <item x="1094"/>
        <item x="1945"/>
        <item x="281"/>
        <item x="672"/>
        <item x="3186"/>
        <item x="3695"/>
        <item x="2946"/>
        <item x="1154"/>
        <item x="2073"/>
        <item x="1336"/>
        <item x="3244"/>
        <item x="2649"/>
        <item x="3383"/>
        <item x="4238"/>
        <item x="2441"/>
        <item x="3888"/>
        <item x="487"/>
        <item x="703"/>
        <item x="1799"/>
        <item x="3397"/>
        <item x="3354"/>
        <item x="488"/>
        <item x="906"/>
        <item x="2218"/>
        <item x="1809"/>
        <item x="252"/>
        <item x="554"/>
        <item x="921"/>
        <item x="1958"/>
        <item x="1015"/>
        <item x="2936"/>
        <item x="1647"/>
        <item x="4060"/>
        <item x="351"/>
        <item x="2915"/>
        <item x="1144"/>
        <item x="2926"/>
        <item x="2556"/>
        <item x="1353"/>
        <item x="2024"/>
        <item x="1335"/>
        <item x="923"/>
        <item x="400"/>
        <item x="3600"/>
        <item x="121"/>
        <item x="3953"/>
        <item x="1959"/>
        <item x="3960"/>
        <item x="3271"/>
        <item x="3365"/>
        <item x="4235"/>
        <item x="3835"/>
        <item x="2659"/>
        <item x="1993"/>
        <item x="1524"/>
        <item x="3305"/>
        <item x="1773"/>
        <item x="2139"/>
        <item x="535"/>
        <item x="1430"/>
        <item x="540"/>
        <item x="1084"/>
        <item x="631"/>
        <item x="291"/>
        <item x="4186"/>
        <item x="1244"/>
        <item x="319"/>
        <item x="1127"/>
        <item x="485"/>
        <item x="1310"/>
        <item x="1485"/>
        <item x="1177"/>
        <item x="574"/>
        <item x="3917"/>
        <item x="891"/>
        <item x="3223"/>
        <item x="1247"/>
        <item x="3883"/>
        <item x="879"/>
        <item x="2566"/>
        <item x="3997"/>
        <item x="728"/>
        <item x="4216"/>
        <item x="3457"/>
        <item x="1763"/>
        <item x="699"/>
        <item x="1713"/>
        <item x="2826"/>
        <item x="740"/>
        <item x="1934"/>
        <item x="3304"/>
        <item x="3262"/>
        <item x="3679"/>
        <item x="2013"/>
        <item x="727"/>
        <item x="1813"/>
        <item x="2124"/>
        <item x="214"/>
        <item x="3935"/>
        <item x="294"/>
        <item x="1976"/>
        <item x="1192"/>
        <item x="3030"/>
        <item x="1008"/>
        <item x="1933"/>
        <item x="2828"/>
        <item x="3068"/>
        <item x="2152"/>
        <item x="2913"/>
        <item x="3214"/>
        <item x="362"/>
        <item x="368"/>
        <item x="4030"/>
        <item x="1837"/>
        <item x="806"/>
        <item x="242"/>
        <item x="1730"/>
        <item x="1777"/>
        <item x="2453"/>
        <item x="1390"/>
        <item x="2620"/>
        <item x="2641"/>
        <item x="991"/>
        <item x="759"/>
        <item x="1758"/>
        <item x="2273"/>
        <item x="477"/>
        <item x="1325"/>
        <item x="1306"/>
        <item x="1727"/>
        <item x="3460"/>
        <item x="3591"/>
        <item x="4166"/>
        <item x="1411"/>
        <item x="3955"/>
        <item x="1606"/>
        <item x="1293"/>
        <item x="2244"/>
        <item x="1765"/>
        <item x="3352"/>
        <item x="3597"/>
        <item x="3946"/>
        <item x="1748"/>
        <item x="3191"/>
        <item x="4048"/>
        <item x="234"/>
        <item x="1057"/>
        <item x="3919"/>
        <item x="922"/>
        <item x="2888"/>
        <item x="1688"/>
        <item x="3781"/>
        <item x="520"/>
        <item x="3655"/>
        <item x="1987"/>
        <item x="3731"/>
        <item x="407"/>
        <item x="175"/>
        <item x="3251"/>
        <item x="3146"/>
        <item x="3714"/>
        <item x="132"/>
        <item x="4025"/>
        <item x="137"/>
        <item x="585"/>
        <item x="233"/>
        <item x="2058"/>
        <item x="4175"/>
        <item x="1133"/>
        <item x="1528"/>
        <item x="2693"/>
        <item x="1850"/>
        <item x="437"/>
        <item x="952"/>
        <item x="4191"/>
        <item x="2954"/>
        <item x="138"/>
        <item x="3137"/>
        <item x="4081"/>
        <item x="2673"/>
        <item x="4064"/>
        <item x="1828"/>
        <item x="512"/>
        <item x="398"/>
        <item x="285"/>
        <item x="2431"/>
        <item x="204"/>
        <item x="3874"/>
        <item x="3786"/>
        <item x="4020"/>
        <item x="3595"/>
        <item x="1577"/>
        <item x="1236"/>
        <item x="560"/>
        <item x="2170"/>
        <item x="3738"/>
        <item x="828"/>
        <item x="700"/>
        <item x="4111"/>
        <item x="3073"/>
        <item x="1279"/>
        <item x="1708"/>
        <item x="1826"/>
        <item x="282"/>
        <item x="4094"/>
        <item x="1451"/>
        <item x="1122"/>
        <item x="3290"/>
        <item x="3163"/>
        <item x="1480"/>
        <item x="1747"/>
        <item x="3851"/>
        <item x="1808"/>
        <item x="1769"/>
        <item x="2241"/>
        <item x="3380"/>
        <item x="2130"/>
        <item x="3484"/>
        <item x="3095"/>
        <item x="1105"/>
        <item x="3134"/>
        <item x="2636"/>
        <item x="3038"/>
        <item x="301"/>
        <item x="298"/>
        <item x="376"/>
        <item x="200"/>
        <item x="845"/>
        <item x="3281"/>
        <item x="385"/>
        <item x="647"/>
        <item x="2127"/>
        <item x="3586"/>
        <item x="3568"/>
        <item x="2502"/>
        <item x="2832"/>
        <item x="3332"/>
        <item x="2276"/>
        <item x="3788"/>
        <item x="3180"/>
        <item x="504"/>
        <item x="3948"/>
        <item x="2085"/>
        <item x="3526"/>
        <item x="267"/>
        <item x="2830"/>
        <item x="2668"/>
        <item x="1612"/>
        <item x="1319"/>
        <item x="1681"/>
        <item x="2645"/>
        <item x="3062"/>
        <item x="970"/>
        <item x="3293"/>
        <item x="151"/>
        <item x="3921"/>
        <item x="2774"/>
        <item x="2696"/>
        <item x="3371"/>
        <item x="1295"/>
        <item x="1243"/>
        <item x="58"/>
        <item x="2044"/>
        <item x="1171"/>
        <item x="954"/>
        <item x="2201"/>
        <item x="254"/>
        <item x="948"/>
        <item x="269"/>
        <item x="914"/>
        <item x="2935"/>
        <item x="3514"/>
        <item x="1840"/>
        <item x="2958"/>
        <item x="876"/>
        <item x="917"/>
        <item x="2219"/>
        <item x="465"/>
        <item x="1889"/>
        <item x="4198"/>
        <item x="747"/>
        <item x="2734"/>
        <item x="1533"/>
        <item x="3622"/>
        <item x="1553"/>
        <item x="670"/>
        <item x="4156"/>
        <item x="330"/>
        <item x="3982"/>
        <item x="1447"/>
        <item x="2933"/>
        <item x="2356"/>
        <item x="2779"/>
        <item x="1856"/>
        <item x="3657"/>
        <item x="966"/>
        <item x="3148"/>
        <item x="4251"/>
        <item x="1394"/>
        <item x="439"/>
        <item x="1400"/>
        <item t="default"/>
      </items>
    </pivotField>
    <pivotField numFmtId="164" showAll="0"/>
    <pivotField showAll="0">
      <items count="3">
        <item x="0"/>
        <item x="1"/>
        <item t="default"/>
      </items>
    </pivotField>
    <pivotField axis="axisRow" showAll="0">
      <items count="4">
        <item x="2"/>
        <item x="1"/>
        <item x="0"/>
        <item t="default"/>
      </items>
    </pivotField>
    <pivotField showAll="0">
      <items count="6">
        <item x="3"/>
        <item x="1"/>
        <item x="4"/>
        <item x="2"/>
        <item x="0"/>
        <item t="default"/>
      </items>
    </pivotField>
    <pivotField showAll="0">
      <items count="3">
        <item x="0"/>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10">
        <item sd="0" x="0"/>
        <item sd="0" x="1"/>
        <item sd="0" x="2"/>
        <item sd="0" x="3"/>
        <item sd="0" x="4"/>
        <item sd="0" x="5"/>
        <item sd="0" x="6"/>
        <item sd="0" x="7"/>
        <item sd="0" x="8"/>
        <item t="default"/>
      </items>
    </pivotField>
  </pivotFields>
  <rowFields count="1">
    <field x="16"/>
  </rowFields>
  <rowItems count="4">
    <i>
      <x/>
    </i>
    <i>
      <x v="1"/>
    </i>
    <i>
      <x v="2"/>
    </i>
    <i t="grand">
      <x/>
    </i>
  </rowItems>
  <colItems count="1">
    <i/>
  </colItems>
  <dataFields count="1">
    <dataField name="Sum of UnitPrice" fld="9" baseField="0" baseItem="0" numFmtId="164"/>
  </dataFields>
  <formats count="18">
    <format dxfId="96">
      <pivotArea type="all" dataOnly="0" outline="0" fieldPosition="0"/>
    </format>
    <format dxfId="97">
      <pivotArea outline="0" collapsedLevelsAreSubtotals="1" fieldPosition="0"/>
    </format>
    <format dxfId="98">
      <pivotArea type="origin" dataOnly="0" labelOnly="1" outline="0" fieldPosition="0"/>
    </format>
    <format dxfId="99">
      <pivotArea field="11" type="button" dataOnly="0" labelOnly="1" outline="0"/>
    </format>
    <format dxfId="100">
      <pivotArea type="topRight" dataOnly="0" labelOnly="1" outline="0" fieldPosition="0"/>
    </format>
    <format dxfId="101">
      <pivotArea field="7" type="button" dataOnly="0" labelOnly="1" outline="0"/>
    </format>
    <format dxfId="102">
      <pivotArea dataOnly="0" labelOnly="1" grandRow="1" outline="0" fieldPosition="0"/>
    </format>
    <format dxfId="103">
      <pivotArea dataOnly="0" labelOnly="1" grandCol="1" outline="0" fieldPosition="0"/>
    </format>
    <format dxfId="104">
      <pivotArea type="all" dataOnly="0" outline="0" fieldPosition="0"/>
    </format>
    <format dxfId="105">
      <pivotArea outline="0" collapsedLevelsAreSubtotals="1" fieldPosition="0"/>
    </format>
    <format dxfId="106">
      <pivotArea field="17" type="button" dataOnly="0" labelOnly="1" outline="0"/>
    </format>
    <format dxfId="107">
      <pivotArea outline="0" collapsedLevelsAreSubtotals="1" fieldPosition="0"/>
    </format>
    <format dxfId="65">
      <pivotArea type="all" dataOnly="0" outline="0" fieldPosition="0"/>
    </format>
    <format dxfId="64">
      <pivotArea outline="0" collapsedLevelsAreSubtotals="1" fieldPosition="0"/>
    </format>
    <format dxfId="63">
      <pivotArea field="16" type="button" dataOnly="0" labelOnly="1" outline="0" axis="axisRow" fieldPosition="0"/>
    </format>
    <format dxfId="62">
      <pivotArea dataOnly="0" labelOnly="1" fieldPosition="0">
        <references count="1">
          <reference field="16" count="0"/>
        </references>
      </pivotArea>
    </format>
    <format dxfId="61">
      <pivotArea dataOnly="0" labelOnly="1" grandRow="1" outline="0" fieldPosition="0"/>
    </format>
    <format dxfId="60">
      <pivotArea dataOnly="0" labelOnly="1" outline="0" axis="axisValues" fieldPosition="0"/>
    </format>
  </formats>
  <chartFormats count="2">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08DAC6A-0906-4C77-A713-44A55CE181A5}"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D117:E121" firstHeaderRow="1" firstDataRow="1" firstDataCol="1"/>
  <pivotFields count="22">
    <pivotField showAll="0"/>
    <pivotField numFmtId="14" showAll="0">
      <items count="367">
        <item x="299"/>
        <item x="57"/>
        <item x="168"/>
        <item x="73"/>
        <item x="327"/>
        <item x="124"/>
        <item x="31"/>
        <item x="144"/>
        <item x="89"/>
        <item x="248"/>
        <item x="33"/>
        <item x="122"/>
        <item x="3"/>
        <item x="137"/>
        <item x="189"/>
        <item x="63"/>
        <item x="94"/>
        <item x="77"/>
        <item x="259"/>
        <item x="301"/>
        <item x="307"/>
        <item x="48"/>
        <item x="341"/>
        <item x="316"/>
        <item x="82"/>
        <item x="5"/>
        <item x="70"/>
        <item x="20"/>
        <item x="229"/>
        <item x="318"/>
        <item x="119"/>
        <item x="315"/>
        <item x="155"/>
        <item x="275"/>
        <item x="218"/>
        <item x="88"/>
        <item x="187"/>
        <item x="65"/>
        <item x="74"/>
        <item x="210"/>
        <item x="162"/>
        <item x="359"/>
        <item x="17"/>
        <item x="324"/>
        <item x="289"/>
        <item x="320"/>
        <item x="86"/>
        <item x="267"/>
        <item x="34"/>
        <item x="28"/>
        <item x="235"/>
        <item x="306"/>
        <item x="290"/>
        <item x="15"/>
        <item x="260"/>
        <item x="178"/>
        <item x="149"/>
        <item x="14"/>
        <item x="197"/>
        <item x="90"/>
        <item x="242"/>
        <item x="116"/>
        <item x="93"/>
        <item x="225"/>
        <item x="123"/>
        <item x="340"/>
        <item x="221"/>
        <item x="329"/>
        <item x="338"/>
        <item x="325"/>
        <item x="139"/>
        <item x="153"/>
        <item x="42"/>
        <item x="199"/>
        <item x="161"/>
        <item x="32"/>
        <item x="9"/>
        <item x="37"/>
        <item x="22"/>
        <item x="227"/>
        <item x="239"/>
        <item x="75"/>
        <item x="53"/>
        <item x="303"/>
        <item x="163"/>
        <item x="300"/>
        <item x="272"/>
        <item x="114"/>
        <item x="358"/>
        <item x="200"/>
        <item x="46"/>
        <item x="356"/>
        <item x="304"/>
        <item x="25"/>
        <item x="231"/>
        <item x="339"/>
        <item x="10"/>
        <item x="160"/>
        <item x="83"/>
        <item x="205"/>
        <item x="135"/>
        <item x="247"/>
        <item x="285"/>
        <item x="110"/>
        <item x="130"/>
        <item x="47"/>
        <item x="108"/>
        <item x="150"/>
        <item x="64"/>
        <item x="319"/>
        <item x="16"/>
        <item x="286"/>
        <item x="228"/>
        <item x="283"/>
        <item x="43"/>
        <item x="99"/>
        <item x="2"/>
        <item x="203"/>
        <item x="241"/>
        <item x="238"/>
        <item x="188"/>
        <item x="98"/>
        <item x="287"/>
        <item x="217"/>
        <item x="44"/>
        <item x="41"/>
        <item x="219"/>
        <item x="62"/>
        <item x="13"/>
        <item x="191"/>
        <item x="195"/>
        <item x="8"/>
        <item x="80"/>
        <item x="100"/>
        <item x="171"/>
        <item x="198"/>
        <item x="312"/>
        <item x="255"/>
        <item x="284"/>
        <item x="106"/>
        <item x="167"/>
        <item x="258"/>
        <item x="302"/>
        <item x="220"/>
        <item x="347"/>
        <item x="335"/>
        <item x="173"/>
        <item x="330"/>
        <item x="152"/>
        <item x="208"/>
        <item x="183"/>
        <item x="192"/>
        <item x="336"/>
        <item x="140"/>
        <item x="7"/>
        <item x="126"/>
        <item x="263"/>
        <item x="363"/>
        <item x="297"/>
        <item x="6"/>
        <item x="61"/>
        <item x="321"/>
        <item x="133"/>
        <item x="293"/>
        <item x="4"/>
        <item x="97"/>
        <item x="138"/>
        <item x="257"/>
        <item x="362"/>
        <item x="159"/>
        <item x="169"/>
        <item x="364"/>
        <item x="196"/>
        <item x="360"/>
        <item x="29"/>
        <item x="0"/>
        <item x="92"/>
        <item x="51"/>
        <item x="21"/>
        <item x="323"/>
        <item x="18"/>
        <item x="58"/>
        <item x="91"/>
        <item x="295"/>
        <item x="322"/>
        <item x="111"/>
        <item x="215"/>
        <item x="309"/>
        <item x="355"/>
        <item x="60"/>
        <item x="298"/>
        <item x="223"/>
        <item x="346"/>
        <item x="11"/>
        <item x="270"/>
        <item x="176"/>
        <item x="213"/>
        <item x="349"/>
        <item x="233"/>
        <item x="68"/>
        <item x="214"/>
        <item x="118"/>
        <item x="246"/>
        <item x="115"/>
        <item x="148"/>
        <item x="27"/>
        <item x="291"/>
        <item x="182"/>
        <item x="177"/>
        <item x="194"/>
        <item x="310"/>
        <item x="222"/>
        <item x="334"/>
        <item x="333"/>
        <item x="328"/>
        <item x="232"/>
        <item x="348"/>
        <item x="125"/>
        <item x="24"/>
        <item x="184"/>
        <item x="102"/>
        <item x="158"/>
        <item x="180"/>
        <item x="202"/>
        <item x="66"/>
        <item x="244"/>
        <item x="230"/>
        <item x="52"/>
        <item x="103"/>
        <item x="280"/>
        <item x="311"/>
        <item x="344"/>
        <item x="361"/>
        <item x="38"/>
        <item x="39"/>
        <item x="165"/>
        <item x="351"/>
        <item x="175"/>
        <item x="265"/>
        <item x="292"/>
        <item x="87"/>
        <item x="146"/>
        <item x="55"/>
        <item x="350"/>
        <item x="296"/>
        <item x="157"/>
        <item x="84"/>
        <item x="12"/>
        <item x="352"/>
        <item x="147"/>
        <item x="201"/>
        <item x="78"/>
        <item x="207"/>
        <item x="145"/>
        <item x="278"/>
        <item x="271"/>
        <item x="193"/>
        <item x="209"/>
        <item x="164"/>
        <item x="151"/>
        <item x="35"/>
        <item x="1"/>
        <item x="253"/>
        <item x="95"/>
        <item x="211"/>
        <item x="45"/>
        <item x="179"/>
        <item x="172"/>
        <item x="59"/>
        <item x="294"/>
        <item x="174"/>
        <item x="365"/>
        <item x="185"/>
        <item x="252"/>
        <item x="186"/>
        <item x="353"/>
        <item x="67"/>
        <item x="276"/>
        <item x="26"/>
        <item x="113"/>
        <item x="166"/>
        <item x="117"/>
        <item x="121"/>
        <item x="305"/>
        <item x="69"/>
        <item x="142"/>
        <item x="345"/>
        <item x="72"/>
        <item x="326"/>
        <item x="132"/>
        <item x="81"/>
        <item x="36"/>
        <item x="277"/>
        <item x="134"/>
        <item x="243"/>
        <item x="261"/>
        <item x="127"/>
        <item x="19"/>
        <item x="71"/>
        <item x="224"/>
        <item x="50"/>
        <item x="268"/>
        <item x="313"/>
        <item x="256"/>
        <item x="156"/>
        <item x="101"/>
        <item x="279"/>
        <item x="342"/>
        <item x="240"/>
        <item x="96"/>
        <item x="234"/>
        <item x="79"/>
        <item x="131"/>
        <item x="343"/>
        <item x="245"/>
        <item x="190"/>
        <item x="56"/>
        <item x="105"/>
        <item x="254"/>
        <item x="274"/>
        <item x="40"/>
        <item x="264"/>
        <item x="143"/>
        <item x="109"/>
        <item x="120"/>
        <item x="269"/>
        <item x="357"/>
        <item x="308"/>
        <item x="273"/>
        <item x="331"/>
        <item x="76"/>
        <item x="237"/>
        <item x="250"/>
        <item x="266"/>
        <item x="23"/>
        <item x="129"/>
        <item x="251"/>
        <item x="85"/>
        <item x="317"/>
        <item x="30"/>
        <item x="249"/>
        <item x="332"/>
        <item x="181"/>
        <item x="288"/>
        <item x="354"/>
        <item x="141"/>
        <item x="262"/>
        <item x="154"/>
        <item x="226"/>
        <item x="314"/>
        <item x="49"/>
        <item x="216"/>
        <item x="136"/>
        <item x="128"/>
        <item x="212"/>
        <item x="104"/>
        <item x="337"/>
        <item x="170"/>
        <item x="54"/>
        <item x="236"/>
        <item x="282"/>
        <item x="204"/>
        <item x="281"/>
        <item x="107"/>
        <item x="112"/>
        <item x="206"/>
        <item t="default"/>
      </items>
    </pivotField>
    <pivotField showAll="0"/>
    <pivotField showAll="0">
      <items count="54">
        <item x="5"/>
        <item x="44"/>
        <item x="12"/>
        <item x="49"/>
        <item x="36"/>
        <item x="15"/>
        <item x="24"/>
        <item x="2"/>
        <item x="4"/>
        <item x="0"/>
        <item x="26"/>
        <item x="46"/>
        <item x="43"/>
        <item x="39"/>
        <item x="47"/>
        <item x="33"/>
        <item x="32"/>
        <item x="20"/>
        <item x="37"/>
        <item x="18"/>
        <item x="52"/>
        <item x="28"/>
        <item x="45"/>
        <item x="9"/>
        <item x="31"/>
        <item x="1"/>
        <item x="16"/>
        <item x="29"/>
        <item x="40"/>
        <item x="38"/>
        <item x="7"/>
        <item x="41"/>
        <item x="10"/>
        <item x="11"/>
        <item x="17"/>
        <item x="42"/>
        <item x="23"/>
        <item x="21"/>
        <item x="19"/>
        <item x="34"/>
        <item x="8"/>
        <item x="30"/>
        <item x="50"/>
        <item x="22"/>
        <item x="13"/>
        <item x="6"/>
        <item x="3"/>
        <item x="51"/>
        <item x="14"/>
        <item x="25"/>
        <item x="35"/>
        <item x="27"/>
        <item x="48"/>
        <item t="default"/>
      </items>
    </pivotField>
    <pivotField showAll="0">
      <items count="4">
        <item x="2"/>
        <item x="1"/>
        <item x="0"/>
        <item t="default"/>
      </items>
    </pivotField>
    <pivotField showAll="0"/>
    <pivotField showAll="0"/>
    <pivotField showAll="0">
      <items count="6">
        <item x="1"/>
        <item x="2"/>
        <item x="4"/>
        <item x="3"/>
        <item x="0"/>
        <item t="default"/>
      </items>
    </pivotField>
    <pivotField dataField="1" showAll="0"/>
    <pivotField numFmtId="164" showAll="0"/>
    <pivotField numFmtId="164" showAll="0"/>
    <pivotField showAll="0">
      <items count="5">
        <item x="2"/>
        <item x="0"/>
        <item x="1"/>
        <item x="3"/>
        <item t="default"/>
      </items>
    </pivotField>
    <pivotField showAll="0"/>
    <pivotField showAll="0">
      <items count="4256">
        <item x="0"/>
        <item x="1264"/>
        <item x="2359"/>
        <item x="354"/>
        <item x="2150"/>
        <item x="4125"/>
        <item x="2261"/>
        <item x="383"/>
        <item x="2286"/>
        <item x="1695"/>
        <item x="4171"/>
        <item x="3007"/>
        <item x="1381"/>
        <item x="2665"/>
        <item x="568"/>
        <item x="797"/>
        <item x="2735"/>
        <item x="968"/>
        <item x="2135"/>
        <item x="3593"/>
        <item x="4006"/>
        <item x="2258"/>
        <item x="2928"/>
        <item x="1494"/>
        <item x="3945"/>
        <item x="434"/>
        <item x="861"/>
        <item x="2011"/>
        <item x="804"/>
        <item x="114"/>
        <item x="2992"/>
        <item x="23"/>
        <item x="2685"/>
        <item x="3539"/>
        <item x="3693"/>
        <item x="3173"/>
        <item x="3429"/>
        <item x="1172"/>
        <item x="3192"/>
        <item x="171"/>
        <item x="1032"/>
        <item x="1569"/>
        <item x="1761"/>
        <item x="1428"/>
        <item x="3491"/>
        <item x="2789"/>
        <item x="2676"/>
        <item x="2762"/>
        <item x="1516"/>
        <item x="2265"/>
        <item x="627"/>
        <item x="1018"/>
        <item x="4169"/>
        <item x="4005"/>
        <item x="4119"/>
        <item x="818"/>
        <item x="1660"/>
        <item x="2761"/>
        <item x="557"/>
        <item x="3810"/>
        <item x="3307"/>
        <item x="1040"/>
        <item x="172"/>
        <item x="375"/>
        <item x="1627"/>
        <item x="3545"/>
        <item x="3643"/>
        <item x="1179"/>
        <item x="992"/>
        <item x="77"/>
        <item x="1175"/>
        <item x="2486"/>
        <item x="3739"/>
        <item x="2615"/>
        <item x="3197"/>
        <item x="2436"/>
        <item x="2187"/>
        <item x="901"/>
        <item x="4155"/>
        <item x="3745"/>
        <item x="3686"/>
        <item x="2151"/>
        <item x="4004"/>
        <item x="1126"/>
        <item x="1792"/>
        <item x="196"/>
        <item x="3619"/>
        <item x="2769"/>
        <item x="1098"/>
        <item x="2182"/>
        <item x="3374"/>
        <item x="1298"/>
        <item x="2989"/>
        <item x="3399"/>
        <item x="4212"/>
        <item x="1276"/>
        <item x="30"/>
        <item x="460"/>
        <item x="1150"/>
        <item x="822"/>
        <item x="3637"/>
        <item x="1301"/>
        <item x="3117"/>
        <item x="3911"/>
        <item x="2585"/>
        <item x="2990"/>
        <item x="967"/>
        <item x="1509"/>
        <item x="1148"/>
        <item x="1081"/>
        <item x="3760"/>
        <item x="1102"/>
        <item x="243"/>
        <item x="1270"/>
        <item x="3886"/>
        <item x="3368"/>
        <item x="2975"/>
        <item x="973"/>
        <item x="3674"/>
        <item x="3269"/>
        <item x="1092"/>
        <item x="4215"/>
        <item x="782"/>
        <item x="1262"/>
        <item x="4187"/>
        <item x="302"/>
        <item x="2920"/>
        <item x="1601"/>
        <item x="3049"/>
        <item x="3923"/>
        <item x="3793"/>
        <item x="476"/>
        <item x="2865"/>
        <item x="875"/>
        <item x="652"/>
        <item x="2117"/>
        <item x="3177"/>
        <item x="2000"/>
        <item x="1260"/>
        <item x="3301"/>
        <item x="2603"/>
        <item x="2208"/>
        <item x="1654"/>
        <item x="1950"/>
        <item x="3659"/>
        <item x="1087"/>
        <item x="4016"/>
        <item x="3373"/>
        <item x="774"/>
        <item x="2939"/>
        <item x="495"/>
        <item x="2844"/>
        <item x="1589"/>
        <item x="634"/>
        <item x="836"/>
        <item x="2862"/>
        <item x="2760"/>
        <item x="1503"/>
        <item x="1614"/>
        <item x="423"/>
        <item x="3648"/>
        <item x="2157"/>
        <item x="2995"/>
        <item x="1312"/>
        <item x="2516"/>
        <item x="2753"/>
        <item x="3474"/>
        <item x="484"/>
        <item x="3890"/>
        <item x="3336"/>
        <item x="2158"/>
        <item x="2222"/>
        <item x="1392"/>
        <item x="919"/>
        <item x="2148"/>
        <item x="3704"/>
        <item x="419"/>
        <item x="2384"/>
        <item x="1297"/>
        <item x="123"/>
        <item x="4159"/>
        <item x="3404"/>
        <item x="109"/>
        <item x="2897"/>
        <item x="19"/>
        <item x="3661"/>
        <item x="3988"/>
        <item x="1459"/>
        <item x="927"/>
        <item x="4056"/>
        <item x="2374"/>
        <item x="1752"/>
        <item x="3816"/>
        <item x="2572"/>
        <item x="2230"/>
        <item x="1506"/>
        <item x="781"/>
        <item x="1266"/>
        <item x="4051"/>
        <item x="1180"/>
        <item x="751"/>
        <item x="3533"/>
        <item x="2357"/>
        <item x="624"/>
        <item x="1203"/>
        <item x="2492"/>
        <item x="236"/>
        <item x="1990"/>
        <item x="1492"/>
        <item x="3494"/>
        <item x="3487"/>
        <item x="2962"/>
        <item x="1250"/>
        <item x="2955"/>
        <item x="607"/>
        <item x="3522"/>
        <item x="2788"/>
        <item x="937"/>
        <item x="2742"/>
        <item x="1664"/>
        <item x="3649"/>
        <item x="2584"/>
        <item x="4010"/>
        <item x="2211"/>
        <item x="2871"/>
        <item x="2140"/>
        <item x="3015"/>
        <item x="3179"/>
        <item x="2841"/>
        <item x="1510"/>
        <item x="1074"/>
        <item x="831"/>
        <item x="815"/>
        <item x="217"/>
        <item x="1891"/>
        <item x="3372"/>
        <item x="766"/>
        <item x="841"/>
        <item x="3166"/>
        <item x="2704"/>
        <item x="3363"/>
        <item x="3615"/>
        <item x="313"/>
        <item x="2519"/>
        <item x="3432"/>
        <item x="936"/>
        <item x="677"/>
        <item x="1599"/>
        <item x="2061"/>
        <item x="2426"/>
        <item x="3195"/>
        <item x="1403"/>
        <item x="73"/>
        <item x="1772"/>
        <item x="1859"/>
        <item x="3358"/>
        <item x="1062"/>
        <item x="537"/>
        <item x="2765"/>
        <item x="1749"/>
        <item x="2715"/>
        <item x="2358"/>
        <item x="3348"/>
        <item x="1136"/>
        <item x="542"/>
        <item x="1482"/>
        <item x="2107"/>
        <item x="1803"/>
        <item x="1869"/>
        <item x="3854"/>
        <item x="2508"/>
        <item x="1742"/>
        <item x="3584"/>
        <item x="2825"/>
        <item x="78"/>
        <item x="1568"/>
        <item x="1848"/>
        <item x="3489"/>
        <item x="2433"/>
        <item x="1726"/>
        <item x="104"/>
        <item x="3528"/>
        <item x="334"/>
        <item x="87"/>
        <item x="502"/>
        <item x="713"/>
        <item x="3405"/>
        <item x="296"/>
        <item x="3010"/>
        <item x="1343"/>
        <item x="2961"/>
        <item x="1892"/>
        <item x="1280"/>
        <item x="1972"/>
        <item x="1003"/>
        <item x="3783"/>
        <item x="2225"/>
        <item x="1706"/>
        <item x="229"/>
        <item x="1231"/>
        <item x="761"/>
        <item x="3205"/>
        <item x="798"/>
        <item x="2034"/>
        <item x="2554"/>
        <item x="1830"/>
        <item x="2448"/>
        <item x="3553"/>
        <item x="2066"/>
        <item x="386"/>
        <item x="2956"/>
        <item x="442"/>
        <item x="2004"/>
        <item x="356"/>
        <item x="3208"/>
        <item x="931"/>
        <item x="76"/>
        <item x="2234"/>
        <item x="2770"/>
        <item x="771"/>
        <item x="3502"/>
        <item x="3929"/>
        <item x="4090"/>
        <item x="92"/>
        <item x="2852"/>
        <item x="21"/>
        <item x="1603"/>
        <item x="1542"/>
        <item x="29"/>
        <item x="3089"/>
        <item x="2723"/>
        <item x="1317"/>
        <item x="2611"/>
        <item x="3676"/>
        <item x="951"/>
        <item x="1662"/>
        <item x="3219"/>
        <item x="4019"/>
        <item x="989"/>
        <item x="3752"/>
        <item x="3516"/>
        <item x="1275"/>
        <item x="3209"/>
        <item x="3688"/>
        <item x="856"/>
        <item x="843"/>
        <item x="119"/>
        <item x="3791"/>
        <item x="3645"/>
        <item x="823"/>
        <item x="1791"/>
        <item x="331"/>
        <item x="3613"/>
        <item x="2968"/>
        <item x="4102"/>
        <item x="570"/>
        <item x="2541"/>
        <item x="3567"/>
        <item x="1770"/>
        <item x="2299"/>
        <item x="1132"/>
        <item x="600"/>
        <item x="2377"/>
        <item x="2872"/>
        <item x="1595"/>
        <item x="1034"/>
        <item x="2549"/>
        <item x="1956"/>
        <item x="1684"/>
        <item x="3691"/>
        <item x="1221"/>
        <item x="2348"/>
        <item x="202"/>
        <item x="1457"/>
        <item x="3481"/>
        <item x="2949"/>
        <item x="826"/>
        <item x="1521"/>
        <item x="1515"/>
        <item x="381"/>
        <item x="4084"/>
        <item x="2546"/>
        <item x="1823"/>
        <item x="3188"/>
        <item x="666"/>
        <item x="1829"/>
        <item x="66"/>
        <item x="4101"/>
        <item x="2591"/>
        <item x="2010"/>
        <item x="1439"/>
        <item x="288"/>
        <item x="2427"/>
        <item x="3040"/>
        <item x="1479"/>
        <item x="750"/>
        <item x="1986"/>
        <item x="604"/>
        <item x="1108"/>
        <item x="3850"/>
        <item x="4046"/>
        <item x="3751"/>
        <item x="2552"/>
        <item x="1995"/>
        <item x="801"/>
        <item x="11"/>
        <item x="493"/>
        <item x="3492"/>
        <item x="653"/>
        <item x="2545"/>
        <item x="312"/>
        <item x="3415"/>
        <item x="3847"/>
        <item x="2730"/>
        <item x="3035"/>
        <item x="622"/>
        <item x="4"/>
        <item x="2771"/>
        <item x="855"/>
        <item x="94"/>
        <item x="3428"/>
        <item x="2970"/>
        <item x="2345"/>
        <item x="2177"/>
        <item x="389"/>
        <item x="4039"/>
        <item x="2413"/>
        <item x="3241"/>
        <item x="3710"/>
        <item x="935"/>
        <item x="957"/>
        <item x="1056"/>
        <item x="3227"/>
        <item x="1246"/>
        <item x="3914"/>
        <item x="2319"/>
        <item x="1445"/>
        <item x="1744"/>
        <item x="809"/>
        <item x="1714"/>
        <item x="490"/>
        <item x="2209"/>
        <item x="284"/>
        <item x="3571"/>
        <item x="2822"/>
        <item x="1915"/>
        <item x="3103"/>
        <item x="3590"/>
        <item x="2485"/>
        <item x="3932"/>
        <item x="1836"/>
        <item x="67"/>
        <item x="2911"/>
        <item x="1760"/>
        <item x="1380"/>
        <item x="2194"/>
        <item x="2710"/>
        <item x="628"/>
        <item x="1009"/>
        <item x="883"/>
        <item x="2282"/>
        <item x="286"/>
        <item x="2733"/>
        <item x="180"/>
        <item x="2469"/>
        <item x="899"/>
        <item x="3318"/>
        <item x="1953"/>
        <item x="2446"/>
        <item x="3335"/>
        <item x="2951"/>
        <item x="2582"/>
        <item x="2156"/>
        <item x="1835"/>
        <item x="1085"/>
        <item x="4247"/>
        <item x="1017"/>
        <item x="3976"/>
        <item x="1129"/>
        <item x="3493"/>
        <item x="3078"/>
        <item x="2797"/>
        <item x="105"/>
        <item x="474"/>
        <item x="2721"/>
        <item x="147"/>
        <item x="3463"/>
        <item x="3763"/>
        <item x="2224"/>
        <item x="2709"/>
        <item x="2719"/>
        <item x="2445"/>
        <item x="4055"/>
        <item x="146"/>
        <item x="1605"/>
        <item x="1329"/>
        <item x="2988"/>
        <item x="3480"/>
        <item x="3990"/>
        <item x="1483"/>
        <item x="795"/>
        <item x="2997"/>
        <item x="4253"/>
        <item x="840"/>
        <item x="1358"/>
        <item x="2119"/>
        <item x="2335"/>
        <item x="768"/>
        <item x="2394"/>
        <item x="3450"/>
        <item x="2577"/>
        <item x="2590"/>
        <item x="4141"/>
        <item x="399"/>
        <item x="337"/>
        <item x="2976"/>
        <item x="1048"/>
        <item x="877"/>
        <item x="2944"/>
        <item x="1602"/>
        <item x="3441"/>
        <item x="1212"/>
        <item x="1412"/>
        <item x="4027"/>
        <item x="3340"/>
        <item x="1197"/>
        <item x="1303"/>
        <item x="4218"/>
        <item x="3747"/>
        <item x="3158"/>
        <item x="372"/>
        <item x="2207"/>
        <item x="2483"/>
        <item x="2927"/>
        <item x="1408"/>
        <item x="153"/>
        <item x="2894"/>
        <item x="455"/>
        <item x="3422"/>
        <item x="2893"/>
        <item x="1255"/>
        <item x="3768"/>
        <item x="406"/>
        <item x="873"/>
        <item x="3183"/>
        <item x="1214"/>
        <item x="4071"/>
        <item x="1954"/>
        <item x="3636"/>
        <item x="718"/>
        <item x="561"/>
        <item x="1103"/>
        <item x="1344"/>
        <item x="1458"/>
        <item x="2986"/>
        <item x="3488"/>
        <item x="4219"/>
        <item x="1668"/>
        <item x="739"/>
        <item x="1242"/>
        <item x="2350"/>
        <item x="2128"/>
        <item x="1768"/>
        <item x="4204"/>
        <item x="1019"/>
        <item x="207"/>
        <item x="188"/>
        <item x="3424"/>
        <item x="4168"/>
        <item x="2984"/>
        <item x="3765"/>
        <item x="1190"/>
        <item x="2030"/>
        <item x="3881"/>
        <item x="3139"/>
        <item x="1810"/>
        <item x="1286"/>
        <item x="1332"/>
        <item x="320"/>
        <item x="2681"/>
        <item x="360"/>
        <item x="1052"/>
        <item x="3728"/>
        <item x="2134"/>
        <item x="3126"/>
        <item x="2684"/>
        <item x="1644"/>
        <item x="2919"/>
        <item x="2076"/>
        <item x="517"/>
        <item x="232"/>
        <item x="895"/>
        <item x="1330"/>
        <item x="1710"/>
        <item x="3202"/>
        <item x="4000"/>
        <item x="4145"/>
        <item x="1696"/>
        <item x="3157"/>
        <item x="1735"/>
        <item x="1975"/>
        <item x="2472"/>
        <item x="4245"/>
        <item x="1789"/>
        <item x="4041"/>
        <item x="2558"/>
        <item x="1875"/>
        <item x="2475"/>
        <item x="411"/>
        <item x="964"/>
        <item x="611"/>
        <item x="4241"/>
        <item x="1526"/>
        <item x="2778"/>
        <item x="1128"/>
        <item x="2679"/>
        <item x="738"/>
        <item x="2035"/>
        <item x="2300"/>
        <item x="3766"/>
        <item x="3168"/>
        <item x="489"/>
        <item x="4158"/>
        <item x="3296"/>
        <item x="4209"/>
        <item x="4143"/>
        <item x="3542"/>
        <item x="1557"/>
        <item x="2122"/>
        <item x="657"/>
        <item x="4250"/>
        <item x="2514"/>
        <item x="1269"/>
        <item x="763"/>
        <item x="2482"/>
        <item x="9"/>
        <item x="3662"/>
        <item x="160"/>
        <item x="426"/>
        <item x="2993"/>
        <item x="1947"/>
        <item x="1978"/>
        <item x="127"/>
        <item x="2349"/>
        <item x="2918"/>
        <item x="1487"/>
        <item x="4065"/>
        <item x="1316"/>
        <item x="429"/>
        <item x="1161"/>
        <item x="915"/>
        <item x="1866"/>
        <item x="2882"/>
        <item x="2596"/>
        <item x="4068"/>
        <item x="3204"/>
        <item x="3000"/>
        <item x="2497"/>
        <item x="2160"/>
        <item x="4061"/>
        <item x="425"/>
        <item x="924"/>
        <item x="3109"/>
        <item x="3904"/>
        <item x="3668"/>
        <item x="2149"/>
        <item x="2808"/>
        <item x="81"/>
        <item x="1349"/>
        <item x="1977"/>
        <item x="2501"/>
        <item x="3092"/>
        <item x="508"/>
        <item x="1586"/>
        <item x="4179"/>
        <item x="2843"/>
        <item x="1971"/>
        <item x="1704"/>
        <item x="2393"/>
        <item x="492"/>
        <item x="253"/>
        <item x="2295"/>
        <item x="4078"/>
        <item x="2605"/>
        <item x="343"/>
        <item x="3742"/>
        <item x="926"/>
        <item x="514"/>
        <item x="1328"/>
        <item x="268"/>
        <item x="3116"/>
        <item x="4104"/>
        <item x="1223"/>
        <item x="118"/>
        <item x="1597"/>
        <item x="1263"/>
        <item x="958"/>
        <item x="1683"/>
        <item x="3554"/>
        <item x="3104"/>
        <item x="3855"/>
        <item x="2567"/>
        <item x="4214"/>
        <item x="4049"/>
        <item x="116"/>
        <item x="37"/>
        <item x="2664"/>
        <item x="435"/>
        <item x="2346"/>
        <item x="1369"/>
        <item x="475"/>
        <item x="3260"/>
        <item x="786"/>
        <item x="3928"/>
        <item x="2424"/>
        <item x="1115"/>
        <item x="3147"/>
        <item x="1723"/>
        <item x="2280"/>
        <item x="2494"/>
        <item x="2662"/>
        <item x="40"/>
        <item x="3124"/>
        <item x="3631"/>
        <item x="468"/>
        <item x="1429"/>
        <item x="1798"/>
        <item x="2372"/>
        <item x="3830"/>
        <item x="1277"/>
        <item x="1462"/>
        <item x="3011"/>
        <item x="4160"/>
        <item x="2692"/>
        <item x="2287"/>
        <item x="1079"/>
        <item x="2352"/>
        <item x="1541"/>
        <item x="2973"/>
        <item x="4018"/>
        <item x="129"/>
        <item x="4093"/>
        <item x="2902"/>
        <item x="231"/>
        <item x="1598"/>
        <item x="2145"/>
        <item x="753"/>
        <item x="734"/>
        <item x="2617"/>
        <item x="101"/>
        <item x="698"/>
        <item x="3624"/>
        <item x="4112"/>
        <item x="208"/>
        <item x="4224"/>
        <item x="3789"/>
        <item x="380"/>
        <item x="3555"/>
        <item x="2422"/>
        <item x="3182"/>
        <item x="3907"/>
        <item x="1446"/>
        <item x="3608"/>
        <item x="2110"/>
        <item x="1878"/>
        <item x="3150"/>
        <item x="3448"/>
        <item x="1694"/>
        <item x="2324"/>
        <item x="303"/>
        <item x="4174"/>
        <item x="159"/>
        <item x="2362"/>
        <item x="1960"/>
        <item x="1596"/>
        <item x="802"/>
        <item x="3464"/>
        <item x="2417"/>
        <item x="1022"/>
        <item x="4153"/>
        <item x="3359"/>
        <item x="610"/>
        <item x="3466"/>
        <item x="3630"/>
        <item x="4147"/>
        <item x="1780"/>
        <item x="2016"/>
        <item x="2142"/>
        <item x="2022"/>
        <item x="2708"/>
        <item x="390"/>
        <item x="3834"/>
        <item x="681"/>
        <item x="870"/>
        <item x="1942"/>
        <item x="2876"/>
        <item x="2916"/>
        <item x="2210"/>
        <item x="3288"/>
        <item x="245"/>
        <item x="3808"/>
        <item x="1245"/>
        <item x="89"/>
        <item x="858"/>
        <item x="1055"/>
        <item x="2568"/>
        <item x="2389"/>
        <item x="3046"/>
        <item x="2264"/>
        <item x="3592"/>
        <item x="3916"/>
        <item x="2178"/>
        <item x="2996"/>
        <item x="2804"/>
        <item x="1912"/>
        <item x="2143"/>
        <item x="447"/>
        <item x="4022"/>
        <item x="2775"/>
        <item x="2019"/>
        <item x="91"/>
        <item x="39"/>
        <item x="1469"/>
        <item x="1137"/>
        <item x="2435"/>
        <item x="3596"/>
        <item x="10"/>
        <item x="2942"/>
        <item x="754"/>
        <item x="2705"/>
        <item x="2868"/>
        <item x="1872"/>
        <item x="2640"/>
        <item x="2952"/>
        <item x="3008"/>
        <item x="576"/>
        <item x="692"/>
        <item x="1733"/>
        <item x="2877"/>
        <item x="2317"/>
        <item x="2690"/>
        <item x="1256"/>
        <item x="1514"/>
        <item x="3837"/>
        <item x="596"/>
        <item x="3111"/>
        <item x="2790"/>
        <item x="2171"/>
        <item x="1352"/>
        <item x="872"/>
        <item x="866"/>
        <item x="2167"/>
        <item x="588"/>
        <item x="2713"/>
        <item x="2425"/>
        <item x="974"/>
        <item x="3956"/>
        <item x="3520"/>
        <item x="225"/>
        <item x="3807"/>
        <item x="2087"/>
        <item x="1488"/>
        <item x="1496"/>
        <item x="573"/>
        <item x="1470"/>
        <item x="3273"/>
        <item x="2231"/>
        <item x="2406"/>
        <item x="2965"/>
        <item x="4015"/>
        <item x="2743"/>
        <item x="3857"/>
        <item x="1873"/>
        <item x="2998"/>
        <item x="2465"/>
        <item x="3903"/>
        <item x="4194"/>
        <item x="3732"/>
        <item x="363"/>
        <item x="3616"/>
        <item x="1771"/>
        <item x="745"/>
        <item x="882"/>
        <item x="695"/>
        <item x="3462"/>
        <item x="1604"/>
        <item x="51"/>
        <item x="3563"/>
        <item x="4035"/>
        <item x="1821"/>
        <item x="2174"/>
        <item x="2697"/>
        <item x="579"/>
        <item x="4115"/>
        <item x="519"/>
        <item x="1619"/>
        <item x="1983"/>
        <item x="2648"/>
        <item x="1054"/>
        <item x="3255"/>
        <item x="454"/>
        <item x="834"/>
        <item x="136"/>
        <item x="3570"/>
        <item x="162"/>
        <item x="1952"/>
        <item x="1426"/>
        <item x="1539"/>
        <item x="908"/>
        <item x="4205"/>
        <item x="1012"/>
        <item x="3461"/>
        <item x="28"/>
        <item x="2253"/>
        <item x="3339"/>
        <item x="3131"/>
        <item x="1544"/>
        <item x="1046"/>
        <item x="1574"/>
        <item x="2257"/>
        <item x="4176"/>
        <item x="2326"/>
        <item x="4001"/>
        <item x="2608"/>
        <item x="998"/>
        <item x="787"/>
        <item x="2396"/>
        <item x="1845"/>
        <item x="1307"/>
        <item x="60"/>
        <item x="1776"/>
        <item x="2732"/>
        <item x="275"/>
        <item x="1249"/>
        <item x="4148"/>
        <item x="776"/>
        <item x="3039"/>
        <item x="402"/>
        <item x="3576"/>
        <item x="3210"/>
        <item x="1930"/>
        <item x="36"/>
        <item x="3346"/>
        <item x="1551"/>
        <item x="259"/>
        <item x="3694"/>
        <item x="2792"/>
        <item x="2660"/>
        <item x="102"/>
        <item x="2569"/>
        <item x="1010"/>
        <item x="2703"/>
        <item x="3794"/>
        <item x="2479"/>
        <item x="2325"/>
        <item x="1382"/>
        <item x="1143"/>
        <item x="3299"/>
        <item x="1091"/>
        <item x="2223"/>
        <item x="321"/>
        <item x="1613"/>
        <item x="1354"/>
        <item x="1460"/>
        <item x="1265"/>
        <item x="1345"/>
        <item x="3459"/>
        <item x="2799"/>
        <item x="765"/>
        <item x="742"/>
        <item x="3801"/>
        <item x="1047"/>
        <item x="3436"/>
        <item x="934"/>
        <item x="1740"/>
        <item x="3889"/>
        <item x="2026"/>
        <item x="1992"/>
        <item x="2129"/>
        <item x="2353"/>
        <item x="2845"/>
        <item x="704"/>
        <item x="195"/>
        <item x="1299"/>
        <item x="4180"/>
        <item x="3833"/>
        <item x="1962"/>
        <item x="3343"/>
        <item x="2950"/>
        <item x="2867"/>
        <item x="1384"/>
        <item x="397"/>
        <item x="812"/>
        <item x="4135"/>
        <item x="548"/>
        <item x="3334"/>
        <item x="3689"/>
        <item x="3057"/>
        <item x="518"/>
        <item x="2270"/>
        <item x="2831"/>
        <item x="825"/>
        <item x="3454"/>
        <item x="323"/>
        <item x="1125"/>
        <item x="3824"/>
        <item x="3066"/>
        <item x="2930"/>
        <item x="2033"/>
        <item x="2487"/>
        <item x="4113"/>
        <item x="3882"/>
        <item x="4243"/>
        <item x="533"/>
        <item x="4050"/>
        <item x="2810"/>
        <item x="3944"/>
        <item x="1804"/>
        <item x="3775"/>
        <item x="661"/>
        <item x="3231"/>
        <item x="767"/>
        <item x="315"/>
        <item x="1229"/>
        <item x="1491"/>
        <item x="3224"/>
        <item x="1045"/>
        <item x="2905"/>
        <item x="3943"/>
        <item x="2294"/>
        <item x="2101"/>
        <item x="1793"/>
        <item x="3853"/>
        <item x="3642"/>
        <item x="3"/>
        <item x="3427"/>
        <item x="3718"/>
        <item x="2054"/>
        <item x="907"/>
        <item x="357"/>
        <item x="3754"/>
        <item x="1069"/>
        <item x="3858"/>
        <item x="3967"/>
        <item x="523"/>
        <item x="3795"/>
        <item x="3398"/>
        <item x="969"/>
        <item x="1555"/>
        <item x="3825"/>
        <item x="3993"/>
        <item x="2836"/>
        <item x="4184"/>
        <item x="2132"/>
        <item x="2333"/>
        <item x="3719"/>
        <item x="1685"/>
        <item x="240"/>
        <item x="3828"/>
        <item x="2853"/>
        <item x="3734"/>
        <item x="1578"/>
        <item x="218"/>
        <item x="1716"/>
        <item x="1905"/>
        <item x="3515"/>
        <item x="3974"/>
        <item x="1720"/>
        <item x="2606"/>
        <item x="4170"/>
        <item x="3501"/>
        <item x="854"/>
        <item x="2029"/>
        <item x="686"/>
        <item x="3234"/>
        <item x="203"/>
        <item x="3468"/>
        <item x="1308"/>
        <item x="3924"/>
        <item x="522"/>
        <item x="1119"/>
        <item x="2473"/>
        <item x="1587"/>
        <item x="696"/>
        <item x="3222"/>
        <item x="1058"/>
        <item x="913"/>
        <item x="461"/>
        <item x="867"/>
        <item x="530"/>
        <item x="3744"/>
        <item x="724"/>
        <item x="1967"/>
        <item x="3420"/>
        <item x="431"/>
        <item x="2012"/>
        <item x="1348"/>
        <item x="977"/>
        <item x="2824"/>
        <item x="3013"/>
        <item x="3779"/>
        <item x="2634"/>
        <item x="1739"/>
        <item x="2400"/>
        <item x="2691"/>
        <item x="430"/>
        <item x="2846"/>
        <item x="1461"/>
        <item x="3019"/>
        <item x="421"/>
        <item x="342"/>
        <item x="1658"/>
        <item x="1414"/>
        <item x="578"/>
        <item x="947"/>
        <item x="179"/>
        <item x="4026"/>
        <item x="1372"/>
        <item x="1649"/>
        <item x="289"/>
        <item x="347"/>
        <item x="387"/>
        <item x="213"/>
        <item x="2496"/>
        <item x="2055"/>
        <item x="2188"/>
        <item x="1342"/>
        <item x="2198"/>
        <item x="3338"/>
        <item x="1268"/>
        <item x="816"/>
        <item x="226"/>
        <item x="2338"/>
        <item x="2866"/>
        <item x="2474"/>
        <item x="3218"/>
        <item x="744"/>
        <item x="3122"/>
        <item x="3740"/>
        <item x="1346"/>
        <item x="3639"/>
        <item x="1367"/>
        <item x="3525"/>
        <item x="332"/>
        <item x="3519"/>
        <item x="1659"/>
        <item x="4189"/>
        <item x="904"/>
        <item x="629"/>
        <item x="4254"/>
        <item x="1689"/>
        <item x="2239"/>
        <item x="2489"/>
        <item x="3970"/>
        <item x="3115"/>
        <item x="265"/>
        <item x="3333"/>
        <item x="757"/>
        <item x="2074"/>
        <item x="3641"/>
        <item x="3647"/>
        <item x="545"/>
        <item x="131"/>
        <item x="3895"/>
        <item x="2454"/>
        <item x="1880"/>
        <item x="687"/>
        <item x="4097"/>
        <item x="748"/>
        <item x="4178"/>
        <item x="1646"/>
        <item x="1318"/>
        <item x="3815"/>
        <item x="1035"/>
        <item x="4157"/>
        <item x="717"/>
        <item x="1078"/>
        <item x="3267"/>
        <item x="1617"/>
        <item x="4108"/>
        <item x="1472"/>
        <item x="1364"/>
        <item x="3650"/>
        <item x="3818"/>
        <item x="2120"/>
        <item x="1970"/>
        <item x="2330"/>
        <item x="1806"/>
        <item x="128"/>
        <item x="3266"/>
        <item x="1968"/>
        <item x="2262"/>
        <item x="1946"/>
        <item x="553"/>
        <item x="3684"/>
        <item x="2305"/>
        <item x="150"/>
        <item x="1843"/>
        <item x="1114"/>
        <item x="3310"/>
        <item x="3927"/>
        <item x="1036"/>
        <item x="2232"/>
        <item x="2772"/>
        <item x="459"/>
        <item x="3063"/>
        <item x="3233"/>
        <item x="4239"/>
        <item x="2957"/>
        <item x="3566"/>
        <item x="272"/>
        <item x="478"/>
        <item x="3042"/>
        <item x="3703"/>
        <item x="643"/>
        <item x="501"/>
        <item x="2344"/>
        <item x="2293"/>
        <item x="1885"/>
        <item x="1452"/>
        <item x="2870"/>
        <item x="2109"/>
        <item x="44"/>
        <item x="1374"/>
        <item x="1075"/>
        <item x="821"/>
        <item x="737"/>
        <item x="4217"/>
        <item x="1239"/>
        <item x="1454"/>
        <item x="3268"/>
        <item x="1041"/>
        <item x="920"/>
        <item x="2795"/>
        <item x="3623"/>
        <item x="689"/>
        <item x="3187"/>
        <item x="667"/>
        <item x="2594"/>
        <item x="2032"/>
        <item x="3272"/>
        <item x="1322"/>
        <item x="1477"/>
        <item x="4091"/>
        <item x="1523"/>
        <item x="984"/>
        <item x="1997"/>
        <item x="582"/>
        <item x="3999"/>
        <item x="531"/>
        <item x="646"/>
        <item x="2912"/>
        <item x="2848"/>
        <item x="2661"/>
        <item x="3435"/>
        <item x="1996"/>
        <item x="3726"/>
        <item x="494"/>
        <item x="3323"/>
        <item x="3408"/>
        <item x="2415"/>
        <item x="1796"/>
        <item x="2071"/>
        <item x="2131"/>
        <item x="1699"/>
        <item x="780"/>
        <item x="415"/>
        <item x="55"/>
        <item x="4067"/>
        <item x="1160"/>
        <item x="3113"/>
        <item x="688"/>
        <item x="433"/>
        <item x="480"/>
        <item x="3675"/>
        <item x="741"/>
        <item x="2857"/>
        <item x="4059"/>
        <item x="3913"/>
        <item x="3198"/>
        <item x="3840"/>
        <item x="1854"/>
        <item x="112"/>
        <item x="1474"/>
        <item x="2592"/>
        <item x="3985"/>
        <item x="2025"/>
        <item x="1955"/>
        <item x="1957"/>
        <item x="1920"/>
        <item x="3169"/>
        <item x="3549"/>
        <item x="4240"/>
        <item x="2969"/>
        <item x="2967"/>
        <item x="1178"/>
        <item x="4246"/>
        <item x="959"/>
        <item x="1779"/>
        <item x="183"/>
        <item x="3706"/>
        <item x="1966"/>
        <item x="2279"/>
        <item x="2285"/>
        <item x="1502"/>
        <item x="3844"/>
        <item x="538"/>
        <item x="1"/>
        <item x="3478"/>
        <item x="4062"/>
        <item x="2407"/>
        <item x="115"/>
        <item x="3785"/>
        <item x="3067"/>
        <item x="314"/>
        <item x="4099"/>
        <item x="1852"/>
        <item x="3969"/>
        <item x="632"/>
        <item x="3129"/>
        <item x="3564"/>
        <item x="510"/>
        <item x="2268"/>
        <item x="405"/>
        <item x="2163"/>
        <item x="4248"/>
        <item x="38"/>
        <item x="2796"/>
        <item x="3136"/>
        <item x="384"/>
        <item x="1273"/>
        <item x="1396"/>
        <item x="630"/>
        <item x="3367"/>
        <item x="1152"/>
        <item x="283"/>
        <item x="2199"/>
        <item x="120"/>
        <item x="1023"/>
        <item x="3320"/>
        <item x="3012"/>
        <item x="117"/>
        <item x="7"/>
        <item x="1642"/>
        <item x="4183"/>
        <item x="3672"/>
        <item x="2773"/>
        <item x="2006"/>
        <item x="2785"/>
        <item x="2522"/>
        <item x="2342"/>
        <item x="3053"/>
        <item x="370"/>
        <item x="3633"/>
        <item x="3213"/>
        <item x="3206"/>
        <item x="571"/>
        <item x="3265"/>
        <item x="2639"/>
        <item x="2298"/>
        <item x="2038"/>
        <item x="3725"/>
        <item x="2245"/>
        <item x="1778"/>
        <item x="1936"/>
        <item x="3681"/>
        <item x="446"/>
        <item x="2380"/>
        <item x="42"/>
        <item x="942"/>
        <item x="3287"/>
        <item x="2498"/>
        <item x="2078"/>
        <item x="2720"/>
        <item x="1886"/>
        <item x="1766"/>
        <item x="2652"/>
        <item x="3741"/>
        <item x="2890"/>
        <item x="4152"/>
        <item x="395"/>
        <item x="3161"/>
        <item x="1436"/>
        <item x="1691"/>
        <item x="2466"/>
        <item x="2318"/>
        <item x="4013"/>
        <item x="3611"/>
        <item x="1645"/>
        <item x="4200"/>
        <item x="3308"/>
        <item x="2738"/>
        <item x="2418"/>
        <item x="3518"/>
        <item x="2065"/>
        <item x="2284"/>
        <item x="1072"/>
        <item x="393"/>
        <item x="3381"/>
        <item x="3026"/>
        <item x="2369"/>
        <item x="3090"/>
        <item x="3965"/>
        <item x="2714"/>
        <item x="3151"/>
        <item x="3047"/>
        <item x="2586"/>
        <item x="651"/>
        <item x="2503"/>
        <item x="2378"/>
        <item x="3439"/>
        <item x="885"/>
        <item x="352"/>
        <item x="2313"/>
        <item x="1825"/>
        <item x="1525"/>
        <item x="4072"/>
        <item x="3014"/>
        <item x="3930"/>
        <item x="178"/>
        <item x="1762"/>
        <item x="2971"/>
        <item x="3314"/>
        <item x="3871"/>
        <item x="2908"/>
        <item x="2767"/>
        <item x="4008"/>
        <item x="3508"/>
        <item x="3612"/>
        <item x="3820"/>
        <item x="3142"/>
        <item x="491"/>
        <item x="4070"/>
        <item x="1402"/>
        <item x="3667"/>
        <item x="1145"/>
        <item x="4074"/>
        <item x="2880"/>
        <item x="3229"/>
        <item x="865"/>
        <item x="2409"/>
        <item x="2555"/>
        <item x="336"/>
        <item x="2903"/>
        <item x="1473"/>
        <item x="152"/>
        <item x="824"/>
        <item x="3846"/>
        <item x="3588"/>
        <item x="1259"/>
        <item x="2754"/>
        <item x="673"/>
        <item x="2513"/>
        <item x="2656"/>
        <item x="755"/>
        <item x="1633"/>
        <item x="3983"/>
        <item x="70"/>
        <item x="500"/>
        <item x="4114"/>
        <item x="2991"/>
        <item x="2881"/>
        <item x="2180"/>
        <item x="4110"/>
        <item x="3114"/>
        <item x="2530"/>
        <item x="3698"/>
        <item x="2191"/>
        <item x="62"/>
        <item x="378"/>
        <item x="1201"/>
        <item x="3878"/>
        <item x="3635"/>
        <item x="572"/>
        <item x="3529"/>
        <item x="4140"/>
        <item x="2535"/>
        <item x="3966"/>
        <item x="1086"/>
        <item x="3918"/>
        <item x="1600"/>
        <item x="2304"/>
        <item x="1536"/>
        <item x="2269"/>
        <item x="1419"/>
        <item x="3894"/>
        <item x="1511"/>
        <item x="486"/>
        <item x="1070"/>
        <item x="3602"/>
        <item x="2764"/>
        <item x="2945"/>
        <item x="2430"/>
        <item x="2644"/>
        <item x="2121"/>
        <item x="2337"/>
        <item x="2228"/>
        <item x="3802"/>
        <item x="2622"/>
        <item x="595"/>
        <item x="638"/>
        <item x="2521"/>
        <item x="3085"/>
        <item x="1879"/>
        <item x="404"/>
        <item x="1558"/>
        <item x="3964"/>
        <item x="462"/>
        <item x="633"/>
        <item x="2717"/>
        <item x="1729"/>
        <item x="3707"/>
        <item x="2272"/>
        <item x="3345"/>
        <item x="3020"/>
        <item x="4252"/>
        <item x="53"/>
        <item x="3016"/>
        <item x="3018"/>
        <item x="1063"/>
        <item x="3469"/>
        <item x="2683"/>
        <item x="2547"/>
        <item x="3620"/>
        <item x="250"/>
        <item x="1219"/>
        <item x="287"/>
        <item x="2092"/>
        <item x="3245"/>
        <item x="4220"/>
        <item x="3702"/>
        <item x="1170"/>
        <item x="3530"/>
        <item x="996"/>
        <item x="758"/>
        <item x="1157"/>
        <item x="3378"/>
        <item x="2126"/>
        <item x="3006"/>
        <item x="1643"/>
        <item x="1540"/>
        <item x="182"/>
        <item x="1846"/>
        <item x="3819"/>
        <item x="2200"/>
        <item x="3797"/>
        <item x="3110"/>
        <item x="3625"/>
        <item x="525"/>
        <item x="2082"/>
        <item x="516"/>
        <item x="307"/>
        <item x="401"/>
        <item x="1702"/>
        <item x="4197"/>
        <item x="279"/>
        <item x="3940"/>
        <item x="2341"/>
        <item x="43"/>
        <item x="3311"/>
        <item x="1784"/>
        <item x="4063"/>
        <item x="3385"/>
        <item x="2003"/>
        <item x="1499"/>
        <item x="1379"/>
        <item x="1111"/>
        <item x="108"/>
        <item x="1774"/>
        <item x="3900"/>
        <item x="262"/>
        <item x="176"/>
        <item x="1667"/>
        <item x="192"/>
        <item x="955"/>
        <item x="1860"/>
        <item x="424"/>
        <item x="838"/>
        <item x="2375"/>
        <item x="2671"/>
        <item x="1234"/>
        <item x="4047"/>
        <item x="1071"/>
        <item x="2972"/>
        <item x="2401"/>
        <item x="3716"/>
        <item x="1210"/>
        <item x="993"/>
        <item x="1281"/>
        <item x="1581"/>
        <item x="3547"/>
        <item x="685"/>
        <item x="833"/>
        <item x="1326"/>
        <item x="2784"/>
        <item x="562"/>
        <item x="2106"/>
        <item x="2511"/>
        <item x="896"/>
        <item x="591"/>
        <item x="4095"/>
        <item x="174"/>
        <item x="1159"/>
        <item x="2740"/>
        <item x="1187"/>
        <item x="3540"/>
        <item x="729"/>
        <item x="1838"/>
        <item x="4232"/>
        <item x="3337"/>
        <item x="2308"/>
        <item x="1868"/>
        <item x="3379"/>
        <item x="4054"/>
        <item x="708"/>
        <item x="1701"/>
        <item x="3065"/>
        <item x="1566"/>
        <item x="1207"/>
        <item x="2036"/>
        <item x="4106"/>
        <item x="1921"/>
        <item x="47"/>
        <item x="3279"/>
        <item x="1464"/>
        <item x="1206"/>
        <item x="1267"/>
        <item x="2820"/>
        <item x="428"/>
        <item x="2238"/>
        <item x="784"/>
        <item x="3758"/>
        <item x="3099"/>
        <item x="3860"/>
        <item x="2907"/>
        <item x="682"/>
        <item x="412"/>
        <item x="1877"/>
        <item x="1466"/>
        <item x="3118"/>
        <item x="2183"/>
        <item x="4163"/>
        <item x="3364"/>
        <item x="675"/>
        <item x="3962"/>
        <item x="1314"/>
        <item x="1257"/>
        <item x="1324"/>
        <item x="2060"/>
        <item x="2707"/>
        <item x="2781"/>
        <item x="2041"/>
        <item x="808"/>
        <item x="3809"/>
        <item x="637"/>
        <item x="3483"/>
        <item x="4096"/>
        <item x="1907"/>
        <item x="3603"/>
        <item x="1289"/>
        <item x="3507"/>
        <item x="2663"/>
        <item x="1389"/>
        <item x="3189"/>
        <item x="1191"/>
        <item x="3920"/>
        <item x="2744"/>
        <item x="1888"/>
        <item x="3947"/>
        <item x="606"/>
        <item x="3968"/>
        <item x="513"/>
        <item x="1626"/>
        <item x="3537"/>
        <item x="293"/>
        <item x="219"/>
        <item x="1676"/>
        <item x="374"/>
        <item x="1014"/>
        <item x="2571"/>
        <item x="2402"/>
        <item x="2023"/>
        <item x="410"/>
        <item x="15"/>
        <item x="546"/>
        <item x="4130"/>
        <item x="3194"/>
        <item x="4014"/>
        <item x="3107"/>
        <item x="1547"/>
        <item x="2527"/>
        <item x="2529"/>
        <item x="1356"/>
        <item x="785"/>
        <item x="3869"/>
        <item x="1007"/>
        <item x="273"/>
        <item x="1026"/>
        <item x="3238"/>
        <item x="158"/>
        <item x="656"/>
        <item x="499"/>
        <item x="3482"/>
        <item x="3665"/>
        <item x="2168"/>
        <item x="2678"/>
        <item x="3735"/>
        <item x="318"/>
        <item x="521"/>
        <item x="2821"/>
        <item x="1757"/>
        <item x="1305"/>
        <item x="1067"/>
        <item x="1693"/>
        <item x="684"/>
        <item x="2873"/>
        <item x="3236"/>
        <item x="438"/>
        <item x="456"/>
        <item x="56"/>
        <item x="1929"/>
        <item x="1908"/>
        <item x="2014"/>
        <item x="3201"/>
        <item x="4149"/>
        <item x="4211"/>
        <item x="2447"/>
        <item x="980"/>
        <item x="2579"/>
        <item x="444"/>
        <item x="2819"/>
        <item x="143"/>
        <item x="2320"/>
        <item x="3235"/>
        <item x="1512"/>
        <item x="85"/>
        <item x="4244"/>
        <item x="1038"/>
        <item x="3535"/>
        <item x="2741"/>
        <item x="1101"/>
        <item x="813"/>
        <item x="324"/>
        <item x="1669"/>
        <item x="1620"/>
        <item x="367"/>
        <item x="1737"/>
        <item x="3313"/>
        <item x="2755"/>
        <item x="2070"/>
        <item x="938"/>
        <item x="1756"/>
        <item x="2314"/>
        <item x="3961"/>
        <item x="1405"/>
        <item x="2889"/>
        <item x="644"/>
        <item x="3605"/>
        <item x="2688"/>
        <item x="2478"/>
        <item x="2612"/>
        <item x="3574"/>
        <item x="2271"/>
        <item x="4031"/>
        <item x="902"/>
        <item x="3931"/>
        <item x="3862"/>
        <item x="3252"/>
        <item x="3172"/>
        <item x="1656"/>
        <item x="2922"/>
        <item x="4236"/>
        <item x="1258"/>
        <item x="4073"/>
        <item x="2442"/>
        <item x="820"/>
        <item x="1420"/>
        <item x="3390"/>
        <item x="817"/>
        <item x="2963"/>
        <item x="3132"/>
        <item x="956"/>
        <item x="1227"/>
        <item x="1377"/>
        <item x="3050"/>
        <item x="2008"/>
        <item x="1531"/>
        <item x="567"/>
        <item x="292"/>
        <item x="3431"/>
        <item x="1530"/>
        <item x="1893"/>
        <item x="64"/>
        <item x="2339"/>
        <item x="3144"/>
        <item x="3041"/>
        <item x="1025"/>
        <item x="2658"/>
        <item x="2169"/>
        <item x="2064"/>
        <item x="1215"/>
        <item x="563"/>
        <item x="1001"/>
        <item x="3306"/>
        <item x="3087"/>
        <item x="2390"/>
        <item x="3971"/>
        <item x="3774"/>
        <item x="358"/>
        <item x="1923"/>
        <item x="1189"/>
        <item x="3467"/>
        <item x="1378"/>
        <item x="3866"/>
        <item x="3384"/>
        <item x="369"/>
        <item x="1432"/>
        <item x="2192"/>
        <item x="2206"/>
        <item x="733"/>
        <item x="3155"/>
        <item x="4057"/>
        <item x="3302"/>
        <item x="1618"/>
        <item x="3548"/>
        <item x="3037"/>
        <item x="2196"/>
        <item x="1890"/>
        <item x="311"/>
        <item x="3723"/>
        <item x="420"/>
        <item x="205"/>
        <item x="8"/>
        <item x="2938"/>
        <item x="316"/>
        <item x="2302"/>
        <item x="559"/>
        <item x="1573"/>
        <item x="2923"/>
        <item x="515"/>
        <item x="849"/>
        <item x="2539"/>
        <item x="1327"/>
        <item x="2854"/>
        <item x="663"/>
        <item x="177"/>
        <item x="3884"/>
        <item x="676"/>
        <item x="3879"/>
        <item x="3433"/>
        <item x="930"/>
        <item x="2964"/>
        <item x="2906"/>
        <item x="994"/>
        <item x="194"/>
        <item x="3594"/>
        <item x="1117"/>
        <item x="2869"/>
        <item x="1651"/>
        <item x="1705"/>
        <item x="2256"/>
        <item x="1467"/>
        <item x="3456"/>
        <item x="2020"/>
        <item x="365"/>
        <item x="3811"/>
        <item x="190"/>
        <item x="3497"/>
        <item x="803"/>
        <item x="212"/>
        <item x="3243"/>
        <item x="3402"/>
        <item x="2404"/>
        <item x="2726"/>
        <item x="1501"/>
        <item x="1278"/>
        <item x="2849"/>
        <item x="2088"/>
        <item x="2655"/>
        <item x="2368"/>
        <item x="1686"/>
        <item x="2520"/>
        <item x="3156"/>
        <item x="1205"/>
        <item x="3174"/>
        <item x="135"/>
        <item x="1153"/>
        <item x="3069"/>
        <item x="2884"/>
        <item x="3413"/>
        <item x="721"/>
        <item x="3998"/>
        <item x="2776"/>
        <item x="2046"/>
        <item x="2104"/>
        <item x="3031"/>
        <item x="1351"/>
        <item x="1123"/>
        <item x="148"/>
        <item x="2917"/>
        <item x="3409"/>
        <item x="403"/>
        <item x="894"/>
        <item x="1638"/>
        <item x="25"/>
        <item x="2626"/>
        <item x="295"/>
        <item x="4116"/>
        <item x="1031"/>
        <item x="1468"/>
        <item x="451"/>
        <item x="950"/>
        <item x="551"/>
        <item x="1113"/>
        <item x="4087"/>
        <item x="2383"/>
        <item x="4121"/>
        <item x="1517"/>
        <item x="2540"/>
        <item x="3055"/>
        <item x="2653"/>
        <item x="1767"/>
        <item x="3396"/>
        <item x="3009"/>
        <item x="655"/>
        <item x="2669"/>
        <item x="3503"/>
        <item x="349"/>
        <item x="2416"/>
        <item x="1746"/>
        <item x="1495"/>
        <item x="2193"/>
        <item x="2184"/>
        <item x="2229"/>
        <item x="2009"/>
        <item x="1991"/>
        <item x="691"/>
        <item x="594"/>
        <item x="2575"/>
        <item x="1291"/>
        <item x="1661"/>
        <item x="2801"/>
        <item x="3130"/>
        <item x="2392"/>
        <item x="299"/>
        <item x="2818"/>
        <item x="3517"/>
        <item x="3994"/>
        <item x="3476"/>
        <item x="642"/>
        <item x="1196"/>
        <item x="3845"/>
        <item x="3979"/>
        <item x="3072"/>
        <item x="2123"/>
        <item x="3097"/>
        <item x="1338"/>
        <item x="3017"/>
        <item x="2310"/>
        <item x="1065"/>
        <item x="1493"/>
        <item x="1083"/>
        <item x="13"/>
        <item x="3184"/>
        <item x="1089"/>
        <item x="1611"/>
        <item x="3490"/>
        <item x="775"/>
        <item x="2399"/>
        <item x="3264"/>
        <item x="3167"/>
        <item x="3446"/>
        <item x="1104"/>
        <item x="445"/>
        <item x="3140"/>
        <item x="1988"/>
        <item x="4227"/>
        <item x="3989"/>
        <item x="3559"/>
        <item x="3181"/>
        <item x="586"/>
        <item x="3061"/>
        <item x="3761"/>
        <item x="3096"/>
        <item x="3309"/>
        <item x="3885"/>
        <item x="3831"/>
        <item x="3546"/>
        <item x="1543"/>
        <item x="528"/>
        <item x="1858"/>
        <item x="4012"/>
        <item x="3200"/>
        <item x="1442"/>
        <item x="2045"/>
        <item x="238"/>
        <item x="3692"/>
        <item x="4249"/>
        <item x="3470"/>
        <item x="1655"/>
        <item x="2637"/>
        <item x="1053"/>
        <item x="1559"/>
        <item x="3995"/>
        <item x="2459"/>
        <item x="2290"/>
        <item x="1283"/>
        <item x="2724"/>
        <item x="2165"/>
        <item x="1711"/>
        <item x="732"/>
        <item x="2687"/>
        <item x="3254"/>
        <item x="1388"/>
        <item x="1818"/>
        <item x="662"/>
        <item x="1827"/>
        <item x="2381"/>
        <item x="1938"/>
        <item x="1916"/>
        <item x="3112"/>
        <item x="1675"/>
        <item x="3573"/>
        <item x="2559"/>
        <item x="2138"/>
        <item x="235"/>
        <item x="1182"/>
        <item x="1193"/>
        <item x="1564"/>
        <item x="3143"/>
        <item x="3778"/>
        <item x="3727"/>
        <item x="1169"/>
        <item x="1863"/>
        <item x="184"/>
        <item x="1030"/>
        <item x="2602"/>
        <item x="141"/>
        <item x="889"/>
        <item x="848"/>
        <item x="3056"/>
        <item x="170"/>
        <item x="2667"/>
        <item x="527"/>
        <item x="1391"/>
        <item x="1341"/>
        <item x="1028"/>
        <item x="377"/>
        <item x="49"/>
        <item x="3389"/>
        <item x="1984"/>
        <item x="1339"/>
        <item x="3261"/>
        <item x="3175"/>
        <item x="626"/>
        <item x="230"/>
        <item x="3711"/>
        <item x="2040"/>
        <item x="3425"/>
        <item x="1004"/>
        <item x="3708"/>
        <item x="1151"/>
        <item x="220"/>
        <item x="3232"/>
        <item x="3033"/>
        <item x="1864"/>
        <item x="4225"/>
        <item x="1163"/>
        <item x="4161"/>
        <item x="706"/>
        <item x="1455"/>
        <item x="3193"/>
        <item x="3079"/>
        <item x="1707"/>
        <item x="3777"/>
        <item x="829"/>
        <item x="1253"/>
        <item x="714"/>
        <item x="4131"/>
        <item x="2437"/>
        <item x="1181"/>
        <item x="2677"/>
        <item x="3127"/>
        <item x="1855"/>
        <item x="648"/>
        <item x="2929"/>
        <item x="2837"/>
        <item x="1357"/>
        <item x="2491"/>
        <item x="2698"/>
        <item x="4058"/>
        <item x="2190"/>
        <item x="3712"/>
        <item x="1787"/>
        <item x="3495"/>
        <item x="846"/>
        <item x="862"/>
        <item x="1350"/>
        <item x="1029"/>
        <item x="41"/>
        <item x="1195"/>
        <item x="3349"/>
        <item x="413"/>
        <item x="2164"/>
        <item x="2456"/>
        <item x="3393"/>
        <item x="309"/>
        <item x="800"/>
        <item x="3449"/>
        <item x="2175"/>
        <item x="1433"/>
        <item x="851"/>
        <item x="2616"/>
        <item x="4080"/>
        <item x="18"/>
        <item x="2083"/>
        <item x="526"/>
        <item x="1311"/>
        <item x="166"/>
        <item x="3634"/>
        <item x="394"/>
        <item x="350"/>
        <item x="161"/>
        <item x="3922"/>
        <item x="83"/>
        <item x="549"/>
        <item x="3618"/>
        <item x="4138"/>
        <item x="1294"/>
        <item x="1994"/>
        <item x="3861"/>
        <item x="1670"/>
        <item x="710"/>
        <item x="1736"/>
        <item x="719"/>
        <item x="868"/>
        <item x="3259"/>
        <item x="1050"/>
        <item x="1800"/>
        <item x="2002"/>
        <item x="2943"/>
        <item x="2500"/>
        <item x="2089"/>
        <item x="1625"/>
        <item x="472"/>
        <item x="1628"/>
        <item x="1652"/>
        <item x="986"/>
        <item x="1949"/>
        <item x="3601"/>
        <item x="1366"/>
        <item x="835"/>
        <item x="3426"/>
        <item x="54"/>
        <item x="621"/>
        <item x="3580"/>
        <item x="1811"/>
        <item x="2367"/>
        <item x="3575"/>
        <item x="1068"/>
        <item x="3986"/>
        <item x="2205"/>
        <item x="2904"/>
        <item x="961"/>
        <item x="1095"/>
        <item x="2254"/>
        <item x="3077"/>
        <item x="2162"/>
        <item x="3458"/>
        <item x="310"/>
        <item x="414"/>
        <item x="2609"/>
        <item x="1118"/>
        <item x="1641"/>
        <item x="422"/>
        <item x="2834"/>
        <item x="3044"/>
        <item x="575"/>
        <item x="3434"/>
        <item x="1582"/>
        <item x="4009"/>
        <item x="3680"/>
        <item x="345"/>
        <item x="1980"/>
        <item x="432"/>
        <item x="900"/>
        <item x="2782"/>
        <item x="1549"/>
        <item x="1271"/>
        <item x="3963"/>
        <item x="3521"/>
        <item x="453"/>
        <item x="75"/>
        <item x="3004"/>
        <item x="3717"/>
        <item x="2829"/>
        <item x="3048"/>
        <item x="2444"/>
        <item x="1365"/>
        <item x="3022"/>
        <item x="496"/>
        <item x="1588"/>
        <item x="1235"/>
        <item x="353"/>
        <item x="191"/>
        <item x="260"/>
        <item x="79"/>
        <item x="3658"/>
        <item x="4032"/>
        <item x="1097"/>
        <item x="3102"/>
        <item x="3617"/>
        <item x="2531"/>
        <item x="1709"/>
        <item x="3101"/>
        <item x="3780"/>
        <item x="2597"/>
        <item x="3106"/>
        <item x="1897"/>
        <item x="3936"/>
        <item x="1567"/>
        <item x="878"/>
        <item x="2855"/>
        <item x="2050"/>
        <item x="2959"/>
        <item x="3054"/>
        <item x="222"/>
        <item x="3351"/>
        <item x="373"/>
        <item x="418"/>
        <item x="1333"/>
        <item x="3496"/>
        <item x="2524"/>
        <item x="1794"/>
        <item x="3836"/>
        <item x="3856"/>
        <item x="3949"/>
        <item x="339"/>
        <item x="2495"/>
        <item x="440"/>
        <item x="3344"/>
        <item x="1340"/>
        <item x="1961"/>
        <item x="4242"/>
        <item x="1715"/>
        <item x="4195"/>
        <item x="3005"/>
        <item x="1906"/>
        <item x="1703"/>
        <item x="3859"/>
        <item x="2081"/>
        <item x="5"/>
        <item x="3796"/>
        <item x="2739"/>
        <item x="2236"/>
        <item x="1700"/>
        <item x="3366"/>
        <item x="3253"/>
        <item x="2624"/>
        <item x="2813"/>
        <item x="2288"/>
        <item x="1721"/>
        <item x="2827"/>
        <item x="2630"/>
        <item x="355"/>
        <item x="244"/>
        <item x="99"/>
        <item x="2015"/>
        <item x="1608"/>
        <item x="2750"/>
        <item x="3505"/>
        <item x="1969"/>
        <item x="1849"/>
        <item x="3074"/>
        <item x="3870"/>
        <item x="133"/>
        <item x="1073"/>
        <item x="4213"/>
        <item x="881"/>
        <item x="577"/>
        <item x="1218"/>
        <item x="3721"/>
        <item x="3683"/>
        <item x="3952"/>
        <item x="3051"/>
        <item x="346"/>
        <item x="2251"/>
        <item x="335"/>
        <item x="1862"/>
        <item x="2079"/>
        <item x="2932"/>
        <item x="794"/>
        <item x="1621"/>
        <item x="1039"/>
        <item x="2366"/>
        <item x="1831"/>
        <item x="683"/>
        <item x="34"/>
        <item x="2423"/>
        <item x="1870"/>
        <item x="4223"/>
        <item x="2354"/>
        <item x="3178"/>
        <item x="2978"/>
        <item x="1687"/>
        <item x="1361"/>
        <item x="469"/>
        <item x="1724"/>
        <item x="3814"/>
        <item x="2706"/>
        <item x="3829"/>
        <item x="2461"/>
        <item x="247"/>
        <item x="2537"/>
        <item x="805"/>
        <item x="3880"/>
        <item x="4202"/>
        <item x="2235"/>
        <item x="2840"/>
        <item x="2574"/>
        <item x="1728"/>
        <item x="1797"/>
        <item x="1121"/>
        <item x="1801"/>
        <item x="2736"/>
        <item x="3045"/>
        <item x="2646"/>
        <item x="1024"/>
        <item x="1120"/>
        <item x="2979"/>
        <item x="3375"/>
        <item x="2051"/>
        <item x="4192"/>
        <item x="156"/>
        <item x="2420"/>
        <item x="543"/>
        <item x="100"/>
        <item x="1476"/>
        <item x="1224"/>
        <item x="1016"/>
        <item x="3773"/>
        <item x="1790"/>
        <item x="3677"/>
        <item x="1861"/>
        <item x="1546"/>
        <item x="2247"/>
        <item x="939"/>
        <item x="1498"/>
        <item x="590"/>
        <item x="2752"/>
        <item x="2458"/>
        <item x="111"/>
        <item x="2001"/>
        <item x="1918"/>
        <item x="1932"/>
        <item x="1824"/>
        <item x="3230"/>
        <item x="2213"/>
        <item x="2506"/>
        <item x="408"/>
        <item x="2931"/>
        <item x="2363"/>
        <item x="2699"/>
        <item x="290"/>
        <item x="2277"/>
        <item x="2397"/>
        <item x="59"/>
        <item x="4021"/>
        <item x="650"/>
        <item x="31"/>
        <item x="2749"/>
        <item x="532"/>
        <item x="304"/>
        <item x="1520"/>
        <item x="2858"/>
        <item x="1759"/>
        <item x="2689"/>
        <item x="2768"/>
        <item x="1741"/>
        <item x="2322"/>
        <item x="2323"/>
        <item x="2851"/>
        <item x="14"/>
        <item x="2598"/>
        <item x="4100"/>
        <item x="3705"/>
        <item x="3228"/>
        <item x="2815"/>
        <item x="2153"/>
        <item x="1370"/>
        <item x="52"/>
        <item x="1630"/>
        <item x="167"/>
        <item x="3024"/>
        <item x="1576"/>
        <item x="2405"/>
        <item x="3875"/>
        <item x="3316"/>
        <item x="2680"/>
        <item x="3160"/>
        <item x="1044"/>
        <item x="671"/>
        <item x="2632"/>
        <item x="2886"/>
        <item x="2331"/>
        <item x="1296"/>
        <item x="702"/>
        <item x="941"/>
        <item x="3984"/>
        <item x="4109"/>
        <item x="90"/>
        <item x="3813"/>
        <item x="3950"/>
        <item x="3690"/>
        <item x="4199"/>
        <item x="340"/>
        <item x="2934"/>
        <item x="3713"/>
        <item x="3743"/>
        <item x="2364"/>
        <item x="3865"/>
        <item x="3509"/>
        <item x="3369"/>
        <item x="449"/>
        <item x="756"/>
        <item x="3678"/>
        <item x="3842"/>
        <item x="3938"/>
        <item x="2103"/>
        <item x="1421"/>
        <item x="620"/>
        <item x="3105"/>
        <item x="2144"/>
        <item x="1398"/>
        <item x="4134"/>
        <item x="1500"/>
        <item x="2518"/>
        <item x="20"/>
        <item x="4206"/>
        <item x="3598"/>
        <item x="3569"/>
        <item x="3790"/>
        <item x="1718"/>
        <item x="3443"/>
        <item x="1139"/>
        <item x="3804"/>
        <item x="1998"/>
        <item x="722"/>
        <item x="1360"/>
        <item x="3901"/>
        <item x="2296"/>
        <item x="1692"/>
        <item x="2985"/>
        <item x="4024"/>
        <item x="68"/>
        <item x="142"/>
        <item x="427"/>
        <item x="3996"/>
        <item x="134"/>
        <item x="1901"/>
        <item x="1832"/>
        <item x="2718"/>
        <item x="709"/>
        <item x="441"/>
        <item x="388"/>
        <item x="2509"/>
        <item x="157"/>
        <item x="458"/>
        <item x="1146"/>
        <item x="1894"/>
        <item x="1513"/>
        <item x="2267"/>
        <item x="1951"/>
        <item x="3217"/>
        <item x="2635"/>
        <item x="3216"/>
        <item x="3849"/>
        <item x="308"/>
        <item x="1162"/>
        <item x="524"/>
        <item x="3091"/>
        <item x="953"/>
        <item x="3414"/>
        <item x="660"/>
        <item x="3541"/>
        <item x="1609"/>
        <item x="2875"/>
        <item x="983"/>
        <item x="2252"/>
        <item x="731"/>
        <item x="566"/>
        <item x="2800"/>
        <item x="3416"/>
        <item x="2512"/>
        <item x="1475"/>
        <item x="270"/>
        <item x="2619"/>
        <item x="505"/>
        <item x="2297"/>
        <item x="1594"/>
        <item x="2102"/>
        <item x="2449"/>
        <item x="3377"/>
        <item x="1424"/>
        <item x="3957"/>
        <item x="1033"/>
        <item x="3125"/>
        <item x="2315"/>
        <item x="1593"/>
        <item x="2067"/>
        <item x="893"/>
        <item x="2994"/>
        <item x="3583"/>
        <item x="3185"/>
        <item x="3551"/>
        <item x="2666"/>
        <item x="12"/>
        <item x="255"/>
        <item x="2587"/>
        <item x="3523"/>
        <item x="3902"/>
        <item x="1805"/>
        <item x="3606"/>
        <item x="2650"/>
        <item x="2027"/>
        <item x="1427"/>
        <item x="1935"/>
        <item x="3771"/>
        <item x="3498"/>
        <item x="4137"/>
        <item x="3356"/>
        <item x="1944"/>
        <item x="1285"/>
        <item x="2049"/>
        <item x="2179"/>
        <item x="3887"/>
        <item x="529"/>
        <item x="2960"/>
        <item x="1648"/>
        <item x="2220"/>
        <item x="46"/>
        <item x="2712"/>
        <item x="1173"/>
        <item x="1822"/>
        <item x="2125"/>
        <item x="3331"/>
        <item x="2291"/>
        <item x="483"/>
        <item x="2053"/>
        <item x="2462"/>
        <item x="3977"/>
        <item x="3391"/>
        <item x="690"/>
        <item x="3558"/>
        <item x="2588"/>
        <item x="1607"/>
        <item x="1783"/>
        <item x="280"/>
        <item x="2460"/>
        <item x="3909"/>
        <item x="2948"/>
        <item x="1518"/>
        <item x="1802"/>
        <item x="619"/>
        <item x="4029"/>
        <item x="4034"/>
        <item x="3475"/>
        <item x="547"/>
        <item x="2654"/>
        <item x="479"/>
        <item x="3176"/>
        <item x="3579"/>
        <item x="982"/>
        <item x="3543"/>
        <item x="3325"/>
        <item x="949"/>
        <item x="1027"/>
        <item x="464"/>
        <item x="788"/>
        <item x="1882"/>
        <item x="2573"/>
        <item x="4231"/>
        <item x="2289"/>
        <item x="3720"/>
        <item x="3075"/>
        <item x="2136"/>
        <item x="3239"/>
        <item x="1671"/>
        <item x="2896"/>
        <item x="3162"/>
        <item x="940"/>
        <item x="2255"/>
        <item x="2259"/>
        <item x="1900"/>
        <item x="1666"/>
        <item x="2181"/>
        <item x="2370"/>
        <item x="1302"/>
        <item x="1857"/>
        <item x="2334"/>
        <item x="3410"/>
        <item x="2115"/>
        <item x="3395"/>
        <item x="1734"/>
        <item x="3407"/>
        <item x="1147"/>
        <item x="1591"/>
        <item x="125"/>
        <item x="1051"/>
        <item x="3164"/>
        <item x="1337"/>
        <item x="584"/>
        <item x="3687"/>
        <item x="165"/>
        <item x="4075"/>
        <item x="3283"/>
        <item x="1903"/>
        <item x="2809"/>
        <item x="3286"/>
        <item x="674"/>
        <item x="3715"/>
        <item x="1386"/>
        <item x="3076"/>
        <item x="1166"/>
        <item x="2544"/>
        <item x="3561"/>
        <item x="1610"/>
        <item x="4123"/>
        <item x="1418"/>
        <item x="144"/>
        <item x="2700"/>
        <item x="2039"/>
        <item x="2839"/>
        <item x="1134"/>
        <item x="2711"/>
        <item x="3805"/>
        <item x="869"/>
        <item x="4151"/>
        <item x="4201"/>
        <item x="2493"/>
        <item x="587"/>
        <item x="1183"/>
        <item x="1082"/>
        <item x="4181"/>
        <item x="1371"/>
        <item x="3027"/>
        <item x="110"/>
        <item x="221"/>
        <item x="2885"/>
        <item x="2361"/>
        <item x="2166"/>
        <item x="2059"/>
        <item x="3437"/>
        <item x="764"/>
        <item x="1156"/>
        <item x="4076"/>
        <item x="3614"/>
        <item x="4144"/>
        <item x="2751"/>
        <item x="2794"/>
        <item x="4129"/>
        <item x="3486"/>
        <item x="3043"/>
        <item x="3088"/>
        <item x="2607"/>
        <item x="173"/>
        <item x="396"/>
        <item x="2189"/>
        <item x="2468"/>
        <item x="328"/>
        <item x="1985"/>
        <item x="246"/>
        <item x="509"/>
        <item x="1925"/>
        <item x="1116"/>
        <item x="1911"/>
        <item x="2451"/>
        <item x="617"/>
        <item x="2553"/>
        <item x="1753"/>
        <item x="2214"/>
        <item x="3685"/>
        <item x="1174"/>
        <item x="1750"/>
        <item x="3750"/>
        <item x="613"/>
        <item x="3651"/>
        <item x="3975"/>
        <item x="1208"/>
        <item x="807"/>
        <item x="3757"/>
        <item x="2860"/>
        <item x="450"/>
        <item x="16"/>
        <item x="640"/>
        <item x="1552"/>
        <item x="1387"/>
        <item x="1385"/>
        <item x="1438"/>
        <item x="1106"/>
        <item x="3215"/>
        <item x="1690"/>
        <item x="1107"/>
        <item x="799"/>
        <item x="929"/>
        <item x="778"/>
        <item x="1887"/>
        <item x="187"/>
        <item x="2202"/>
        <item x="3387"/>
        <item x="1583"/>
        <item x="3370"/>
        <item x="888"/>
        <item x="169"/>
        <item x="3812"/>
        <item x="3776"/>
        <item x="995"/>
        <item x="999"/>
        <item x="3892"/>
        <item x="17"/>
        <item x="544"/>
        <item x="1194"/>
        <item x="1979"/>
        <item x="3319"/>
        <item x="1909"/>
        <item x="209"/>
        <item x="2748"/>
        <item x="1679"/>
        <item x="3121"/>
        <item x="1320"/>
        <item x="2937"/>
        <item x="3867"/>
        <item x="3534"/>
        <item x="3438"/>
        <item x="2133"/>
        <item x="711"/>
        <item x="2388"/>
        <item x="4023"/>
        <item x="2077"/>
        <item x="2382"/>
        <item x="664"/>
        <item x="1334"/>
        <item x="1814"/>
        <item x="3848"/>
        <item x="2618"/>
        <item x="61"/>
        <item x="35"/>
        <item x="3289"/>
        <item x="679"/>
        <item x="616"/>
        <item x="1230"/>
        <item x="853"/>
        <item x="725"/>
        <item x="2351"/>
        <item x="3149"/>
        <item x="1331"/>
        <item x="163"/>
        <item x="2097"/>
        <item x="1373"/>
        <item x="1131"/>
        <item x="933"/>
        <item x="3565"/>
        <item x="2172"/>
        <item x="366"/>
        <item x="1902"/>
        <item x="98"/>
        <item x="2716"/>
        <item x="2098"/>
        <item x="3652"/>
        <item x="1359"/>
        <item x="3098"/>
        <item x="1561"/>
        <item x="498"/>
        <item x="1754"/>
        <item x="2583"/>
        <item x="3237"/>
        <item x="2090"/>
        <item x="1202"/>
        <item x="4043"/>
        <item x="1764"/>
        <item x="3958"/>
        <item x="701"/>
        <item x="106"/>
        <item x="4045"/>
        <item x="1548"/>
        <item x="186"/>
        <item x="3249"/>
        <item x="592"/>
        <item x="4185"/>
        <item x="874"/>
        <item x="503"/>
        <item x="2861"/>
        <item x="3915"/>
        <item x="3133"/>
        <item x="1682"/>
        <item x="2488"/>
        <item x="2538"/>
        <item x="1323"/>
        <item x="416"/>
        <item x="3604"/>
        <item x="2747"/>
        <item x="45"/>
        <item x="2982"/>
        <item x="2410"/>
        <item x="1532"/>
        <item x="3839"/>
        <item x="2221"/>
        <item x="2891"/>
        <item x="2309"/>
        <item x="2505"/>
        <item x="3317"/>
        <item x="3670"/>
        <item x="1616"/>
        <item x="1914"/>
        <item x="3817"/>
        <item x="473"/>
        <item x="1677"/>
        <item x="1534"/>
        <item x="1274"/>
        <item x="2403"/>
        <item x="4089"/>
        <item x="4177"/>
        <item x="839"/>
        <item x="3532"/>
        <item x="909"/>
        <item x="2613"/>
        <item x="1965"/>
        <item x="2385"/>
        <item x="1409"/>
        <item x="2940"/>
        <item x="216"/>
        <item x="3826"/>
        <item x="928"/>
        <item x="1550"/>
        <item x="3430"/>
        <item x="1321"/>
        <item x="2686"/>
        <item x="623"/>
        <item x="1290"/>
        <item x="3029"/>
        <item x="1545"/>
        <item x="1484"/>
        <item x="962"/>
        <item x="3821"/>
        <item x="1717"/>
        <item x="463"/>
        <item x="3896"/>
        <item x="2204"/>
        <item x="2999"/>
        <item x="2823"/>
        <item x="2376"/>
        <item x="1672"/>
        <item x="1002"/>
        <item x="3360"/>
        <item x="251"/>
        <item x="3756"/>
        <item x="3560"/>
        <item x="1222"/>
        <item x="1943"/>
        <item x="1639"/>
        <item x="224"/>
        <item x="3452"/>
        <item x="3697"/>
        <item x="981"/>
        <item x="1383"/>
        <item x="2670"/>
        <item x="2185"/>
        <item x="1635"/>
        <item x="1657"/>
        <item x="884"/>
        <item x="3170"/>
        <item x="3980"/>
        <item x="3083"/>
        <item x="2856"/>
        <item x="322"/>
        <item x="2581"/>
        <item x="4229"/>
        <item x="3355"/>
        <item x="1865"/>
        <item x="2237"/>
        <item x="3709"/>
        <item x="3034"/>
        <item x="1376"/>
        <item x="3638"/>
        <item x="3357"/>
        <item x="2874"/>
        <item x="564"/>
        <item x="1088"/>
        <item x="2343"/>
        <item x="3755"/>
        <item x="3025"/>
        <item x="1112"/>
        <item x="859"/>
        <item x="3386"/>
        <item x="3787"/>
        <item x="2610"/>
        <item x="2910"/>
        <item x="2327"/>
        <item x="3973"/>
        <item x="1142"/>
        <item x="1637"/>
        <item x="2614"/>
        <item x="1989"/>
        <item x="1401"/>
        <item x="24"/>
        <item x="2623"/>
        <item x="3058"/>
        <item x="305"/>
        <item x="614"/>
        <item x="57"/>
        <item x="4105"/>
        <item x="1592"/>
        <item x="452"/>
        <item x="1563"/>
        <item x="1556"/>
        <item x="2921"/>
        <item x="2018"/>
        <item x="2471"/>
        <item x="1232"/>
        <item x="4036"/>
        <item x="860"/>
        <item x="2674"/>
        <item x="3032"/>
        <item x="257"/>
        <item x="1812"/>
        <item x="556"/>
        <item x="93"/>
        <item x="4098"/>
        <item x="1580"/>
        <item x="772"/>
        <item x="2980"/>
        <item x="3699"/>
        <item x="1061"/>
        <item x="2786"/>
        <item x="1099"/>
        <item x="1680"/>
        <item x="327"/>
        <item x="1504"/>
        <item x="2901"/>
        <item x="615"/>
        <item x="3669"/>
        <item x="1124"/>
        <item x="1579"/>
        <item x="946"/>
        <item x="3036"/>
        <item x="3898"/>
        <item x="827"/>
        <item x="2729"/>
        <item x="1425"/>
        <item x="2621"/>
        <item x="1000"/>
        <item x="2651"/>
        <item x="3128"/>
        <item x="1584"/>
        <item x="4028"/>
        <item x="1928"/>
        <item x="2941"/>
        <item x="2627"/>
        <item x="2005"/>
        <item x="1304"/>
        <item x="3417"/>
        <item x="2306"/>
        <item x="3400"/>
        <item x="1819"/>
        <item x="3303"/>
        <item x="1781"/>
        <item x="2879"/>
        <item x="2434"/>
        <item x="1948"/>
        <item x="2365"/>
        <item x="1478"/>
        <item x="391"/>
        <item x="4007"/>
        <item x="3165"/>
        <item x="1021"/>
        <item x="3784"/>
        <item x="1410"/>
        <item x="3477"/>
        <item x="3852"/>
        <item x="1844"/>
        <item x="789"/>
        <item x="2216"/>
        <item x="1562"/>
        <item x="3607"/>
        <item x="2457"/>
        <item x="945"/>
        <item x="694"/>
        <item x="1527"/>
        <item x="2411"/>
        <item x="1522"/>
        <item x="3934"/>
        <item x="1851"/>
        <item x="2802"/>
        <item x="635"/>
        <item x="1109"/>
        <item x="2312"/>
        <item x="1399"/>
        <item x="3798"/>
        <item x="4079"/>
        <item x="199"/>
        <item x="985"/>
        <item x="2243"/>
        <item x="2438"/>
        <item x="1011"/>
        <item x="379"/>
        <item x="2625"/>
        <item x="3135"/>
        <item x="2504"/>
        <item x="2898"/>
        <item x="2838"/>
        <item x="2510"/>
        <item x="2563"/>
        <item x="3656"/>
        <item x="1937"/>
        <item x="4040"/>
        <item x="511"/>
        <item x="3451"/>
        <item x="2063"/>
        <item x="3626"/>
        <item x="2526"/>
        <item x="2507"/>
        <item x="1049"/>
        <item x="276"/>
        <item x="1248"/>
        <item x="1292"/>
        <item x="4082"/>
        <item x="2281"/>
        <item x="210"/>
        <item x="3803"/>
        <item x="783"/>
        <item x="3382"/>
        <item x="2576"/>
        <item x="97"/>
        <item x="720"/>
        <item x="2147"/>
        <item x="598"/>
        <item x="4126"/>
        <item x="3258"/>
        <item x="1508"/>
        <item x="2695"/>
        <item x="3246"/>
        <item x="1347"/>
        <item x="3737"/>
        <item x="892"/>
        <item x="239"/>
        <item x="3578"/>
        <item x="4162"/>
        <item x="847"/>
        <item x="3250"/>
        <item x="678"/>
        <item x="3991"/>
        <item x="2242"/>
        <item x="3954"/>
        <item x="3247"/>
        <item x="960"/>
        <item x="3353"/>
        <item x="925"/>
        <item x="1417"/>
        <item x="3951"/>
        <item x="306"/>
        <item x="565"/>
        <item x="2638"/>
        <item x="2806"/>
        <item x="1282"/>
        <item x="3153"/>
        <item x="3394"/>
        <item x="1725"/>
        <item x="2086"/>
        <item x="2450"/>
        <item x="2842"/>
        <item x="3772"/>
        <item x="3504"/>
        <item x="3479"/>
        <item x="1188"/>
        <item x="4139"/>
        <item x="3263"/>
        <item x="4182"/>
        <item x="3392"/>
        <item x="4210"/>
        <item x="3987"/>
        <item x="1663"/>
        <item x="497"/>
        <item x="4124"/>
        <item x="857"/>
        <item x="1755"/>
        <item x="3513"/>
        <item x="74"/>
        <item x="3070"/>
        <item x="4083"/>
        <item x="263"/>
        <item x="3312"/>
        <item x="2371"/>
        <item x="4228"/>
        <item x="2759"/>
        <item x="1368"/>
        <item x="3401"/>
        <item x="3653"/>
        <item x="796"/>
        <item x="2528"/>
        <item x="371"/>
        <item x="4173"/>
        <item x="3284"/>
        <item x="880"/>
        <item x="1463"/>
        <item x="2021"/>
        <item x="201"/>
        <item x="1999"/>
        <item x="3081"/>
        <item x="1434"/>
        <item x="4077"/>
        <item x="277"/>
        <item x="3538"/>
        <item x="975"/>
        <item x="457"/>
        <item x="3485"/>
        <item x="4127"/>
        <item x="2292"/>
        <item x="3248"/>
        <item x="2246"/>
        <item x="3445"/>
        <item x="2042"/>
        <item x="2355"/>
        <item x="707"/>
        <item x="1443"/>
        <item x="730"/>
        <item x="1066"/>
        <item x="665"/>
        <item x="1674"/>
        <item x="3341"/>
        <item x="3084"/>
        <item x="1395"/>
        <item x="2316"/>
        <item x="777"/>
        <item x="971"/>
        <item x="2226"/>
        <item x="1450"/>
        <item x="3154"/>
        <item x="2197"/>
        <item x="2517"/>
        <item x="2093"/>
        <item x="1867"/>
        <item x="3646"/>
        <item x="317"/>
        <item x="2847"/>
        <item x="2266"/>
        <item x="4128"/>
        <item x="2629"/>
        <item x="3330"/>
        <item x="2725"/>
        <item x="2037"/>
        <item x="897"/>
        <item x="1158"/>
        <item x="3632"/>
        <item x="1287"/>
        <item x="3872"/>
        <item x="602"/>
        <item x="1785"/>
        <item x="2303"/>
        <item x="2099"/>
        <item x="2467"/>
        <item x="2248"/>
        <item x="779"/>
        <item x="3531"/>
        <item x="3582"/>
        <item x="743"/>
        <item x="2966"/>
        <item x="1284"/>
        <item x="2215"/>
        <item x="2811"/>
        <item x="736"/>
        <item x="2983"/>
        <item x="2391"/>
        <item x="2727"/>
        <item x="3700"/>
        <item x="2722"/>
        <item x="329"/>
        <item x="4003"/>
        <item x="3212"/>
        <item x="1060"/>
        <item x="467"/>
        <item x="1982"/>
        <item x="3527"/>
        <item x="2274"/>
        <item x="4164"/>
        <item x="3052"/>
        <item x="2470"/>
        <item x="258"/>
        <item x="1973"/>
        <item x="1560"/>
        <item x="3473"/>
        <item x="3511"/>
        <item x="2419"/>
        <item x="1738"/>
        <item x="27"/>
        <item x="2864"/>
        <item x="2807"/>
        <item x="3572"/>
        <item x="844"/>
        <item x="2408"/>
        <item x="1272"/>
        <item x="2484"/>
        <item x="536"/>
        <item x="2028"/>
        <item x="4208"/>
        <item x="864"/>
        <item x="139"/>
        <item x="228"/>
        <item x="1529"/>
        <item x="723"/>
        <item x="2452"/>
        <item x="3138"/>
        <item x="2429"/>
        <item x="3552"/>
        <item x="1037"/>
        <item x="2137"/>
        <item x="2682"/>
        <item x="1629"/>
        <item x="3673"/>
        <item x="2155"/>
        <item x="1841"/>
        <item x="1895"/>
        <item x="2580"/>
        <item x="1005"/>
        <item x="2589"/>
        <item x="3722"/>
        <item x="1650"/>
        <item x="1184"/>
        <item x="2798"/>
        <item x="2766"/>
        <item x="2977"/>
        <item x="3910"/>
        <item x="197"/>
        <item x="297"/>
        <item x="770"/>
        <item x="1585"/>
        <item x="1225"/>
        <item x="271"/>
        <item x="3506"/>
        <item x="2981"/>
        <item x="2360"/>
        <item x="3822"/>
        <item x="1963"/>
        <item x="130"/>
        <item x="735"/>
        <item x="2987"/>
        <item x="2947"/>
        <item x="1406"/>
        <item x="3759"/>
        <item x="1786"/>
        <item x="122"/>
        <item x="1871"/>
        <item x="3471"/>
        <item x="3876"/>
        <item x="63"/>
        <item x="1393"/>
        <item x="2108"/>
        <item x="760"/>
        <item x="1423"/>
        <item x="790"/>
        <item x="3992"/>
        <item x="3159"/>
        <item x="436"/>
        <item x="810"/>
        <item x="2095"/>
        <item x="3682"/>
        <item x="3629"/>
        <item x="2731"/>
        <item x="680"/>
        <item x="1220"/>
        <item x="2647"/>
        <item x="1204"/>
        <item x="852"/>
        <item x="944"/>
        <item x="583"/>
        <item x="3145"/>
        <item x="2812"/>
        <item x="3297"/>
        <item x="2250"/>
        <item x="3877"/>
        <item x="4038"/>
        <item x="80"/>
        <item x="1300"/>
        <item x="2100"/>
        <item x="3544"/>
        <item x="534"/>
        <item x="1093"/>
        <item x="3800"/>
        <item x="601"/>
        <item x="1939"/>
        <item x="715"/>
        <item x="2642"/>
        <item x="597"/>
        <item x="2260"/>
        <item x="916"/>
        <item x="145"/>
        <item x="1590"/>
        <item x="3423"/>
        <item x="1226"/>
        <item x="886"/>
        <item x="1362"/>
        <item x="3696"/>
        <item x="1309"/>
        <item x="2565"/>
        <item x="1731"/>
        <item x="1519"/>
        <item x="471"/>
        <item x="3556"/>
        <item x="1816"/>
        <item x="392"/>
        <item x="2564"/>
        <item x="2217"/>
        <item x="3270"/>
        <item x="3799"/>
        <item x="990"/>
        <item x="3225"/>
        <item x="2412"/>
        <item x="2878"/>
        <item x="555"/>
        <item x="608"/>
        <item x="2737"/>
        <item x="2414"/>
        <item x="1465"/>
        <item x="4222"/>
        <item x="2263"/>
        <item x="1833"/>
        <item x="3897"/>
        <item x="482"/>
        <item x="1130"/>
        <item x="1241"/>
        <item x="2900"/>
        <item x="3585"/>
        <item x="88"/>
        <item x="580"/>
        <item x="2835"/>
        <item x="1404"/>
        <item x="3321"/>
        <item x="223"/>
        <item x="2551"/>
        <item x="211"/>
        <item x="1042"/>
        <item x="443"/>
        <item x="1059"/>
        <item x="1440"/>
        <item x="3981"/>
        <item x="33"/>
        <item x="1572"/>
        <item x="3500"/>
        <item x="126"/>
        <item x="1622"/>
        <item x="3941"/>
        <item x="3123"/>
        <item x="905"/>
        <item x="2595"/>
        <item x="593"/>
        <item x="3119"/>
        <item x="3823"/>
        <item x="248"/>
        <item x="3978"/>
        <item x="2728"/>
        <item x="3406"/>
        <item x="1213"/>
        <item x="2763"/>
        <item x="2561"/>
        <item x="4142"/>
        <item x="3221"/>
        <item x="3644"/>
        <item x="4117"/>
        <item x="249"/>
        <item x="2925"/>
        <item x="206"/>
        <item x="3736"/>
        <item x="1698"/>
        <item x="2031"/>
        <item x="1444"/>
        <item x="1538"/>
        <item x="3294"/>
        <item x="2604"/>
        <item x="3094"/>
        <item x="4122"/>
        <item x="3749"/>
        <item x="3701"/>
        <item x="2550"/>
        <item x="654"/>
        <item x="364"/>
        <item x="4053"/>
        <item x="3292"/>
        <item x="4136"/>
        <item x="2791"/>
        <item x="4088"/>
        <item x="3276"/>
        <item x="1448"/>
        <item x="2628"/>
        <item x="3447"/>
        <item x="481"/>
        <item x="2548"/>
        <item x="1217"/>
        <item x="2694"/>
        <item x="2161"/>
        <item x="4086"/>
        <item x="1719"/>
        <item x="1634"/>
        <item x="898"/>
        <item x="3226"/>
        <item x="1571"/>
        <item x="3444"/>
        <item x="3581"/>
        <item x="1974"/>
        <item x="3322"/>
        <item x="1941"/>
        <item x="4233"/>
        <item x="2386"/>
        <item x="1471"/>
        <item x="749"/>
        <item x="4203"/>
        <item x="3972"/>
        <item x="140"/>
        <item x="3577"/>
        <item x="887"/>
        <item x="2793"/>
        <item x="1575"/>
        <item x="837"/>
        <item x="2249"/>
        <item x="4107"/>
        <item x="1216"/>
        <item x="2056"/>
        <item x="3347"/>
        <item x="3171"/>
        <item x="3280"/>
        <item x="3440"/>
        <item x="300"/>
        <item x="1570"/>
        <item x="1141"/>
        <item x="1820"/>
        <item x="1006"/>
        <item x="2080"/>
        <item x="3753"/>
        <item x="2159"/>
        <item x="3550"/>
        <item x="911"/>
        <item x="1261"/>
        <item x="261"/>
        <item x="2757"/>
        <item x="3562"/>
        <item x="1931"/>
        <item x="1745"/>
        <item x="2593"/>
        <item x="3240"/>
        <item x="1233"/>
        <item x="2116"/>
        <item x="3628"/>
        <item x="2859"/>
        <item x="2395"/>
        <item x="2599"/>
        <item x="4044"/>
        <item x="2814"/>
        <item x="4133"/>
        <item x="4190"/>
        <item x="2899"/>
        <item x="2017"/>
        <item x="4066"/>
        <item x="569"/>
        <item x="3453"/>
        <item x="669"/>
        <item x="2072"/>
        <item x="2787"/>
        <item x="2068"/>
        <item x="1140"/>
        <item x="3403"/>
        <item x="1940"/>
        <item x="890"/>
        <item x="943"/>
        <item x="1375"/>
        <item x="2096"/>
        <item x="181"/>
        <item x="1437"/>
        <item x="1904"/>
        <item x="1788"/>
        <item x="3524"/>
        <item x="2780"/>
        <item x="2275"/>
        <item x="22"/>
        <item x="1665"/>
        <item x="2113"/>
        <item x="965"/>
        <item x="2924"/>
        <item x="3291"/>
        <item x="2895"/>
        <item x="3300"/>
        <item x="1315"/>
        <item x="1090"/>
        <item x="1926"/>
        <item x="4226"/>
        <item x="72"/>
        <item x="3864"/>
        <item x="2301"/>
        <item x="1817"/>
        <item x="558"/>
        <item x="4230"/>
        <item x="693"/>
        <item x="1200"/>
        <item x="2464"/>
        <item x="1632"/>
        <item x="325"/>
        <item x="2543"/>
        <item x="1636"/>
        <item x="3419"/>
        <item x="3925"/>
        <item x="2105"/>
        <item x="274"/>
        <item x="1228"/>
        <item x="1927"/>
        <item x="762"/>
        <item x="4085"/>
        <item x="2043"/>
        <item x="3908"/>
        <item x="3863"/>
        <item x="4196"/>
        <item x="82"/>
        <item x="3730"/>
        <item x="417"/>
        <item x="4092"/>
        <item x="3277"/>
        <item x="2562"/>
        <item x="4165"/>
        <item x="2560"/>
        <item x="1176"/>
        <item x="1842"/>
        <item x="2421"/>
        <item x="2533"/>
        <item x="1252"/>
        <item x="344"/>
        <item x="2783"/>
        <item x="1554"/>
        <item x="2047"/>
        <item x="3324"/>
        <item x="2675"/>
        <item x="4011"/>
        <item x="1211"/>
        <item x="1238"/>
        <item x="3792"/>
        <item x="1981"/>
        <item x="1013"/>
        <item x="3769"/>
        <item x="3329"/>
        <item x="830"/>
        <item x="3660"/>
        <item x="1441"/>
        <item x="599"/>
        <item x="2094"/>
        <item x="2321"/>
        <item x="3190"/>
        <item x="1489"/>
        <item x="2557"/>
        <item x="4002"/>
        <item x="95"/>
        <item x="3242"/>
        <item x="773"/>
        <item x="2463"/>
        <item x="3278"/>
        <item x="1898"/>
        <item x="1876"/>
        <item x="1251"/>
        <item x="71"/>
        <item x="1881"/>
        <item x="3671"/>
        <item x="1507"/>
        <item x="2233"/>
        <item x="1922"/>
        <item x="382"/>
        <item x="4037"/>
        <item x="3536"/>
        <item x="752"/>
        <item x="2536"/>
        <item x="2278"/>
        <item x="603"/>
        <item x="2534"/>
        <item x="2328"/>
        <item x="3937"/>
        <item x="2745"/>
        <item x="3899"/>
        <item x="341"/>
        <item x="712"/>
        <item x="2758"/>
        <item x="1913"/>
        <item x="3275"/>
        <item x="1910"/>
        <item x="3100"/>
        <item x="2892"/>
        <item x="987"/>
        <item x="912"/>
        <item x="3021"/>
        <item x="2112"/>
        <item x="3905"/>
        <item x="3610"/>
        <item x="1164"/>
        <item x="1486"/>
        <item x="1795"/>
        <item x="2490"/>
        <item x="1505"/>
        <item x="338"/>
        <item x="2"/>
        <item x="2702"/>
        <item x="1435"/>
        <item x="3841"/>
        <item x="541"/>
        <item x="1743"/>
        <item x="1631"/>
        <item x="3599"/>
        <item x="2311"/>
        <item x="1883"/>
        <item x="2373"/>
        <item x="910"/>
        <item x="2347"/>
        <item x="3868"/>
        <item x="1209"/>
        <item x="3207"/>
        <item x="3832"/>
        <item x="972"/>
        <item x="2701"/>
        <item x="1874"/>
        <item x="2075"/>
        <item x="193"/>
        <item x="2173"/>
        <item x="3327"/>
        <item x="645"/>
        <item x="3003"/>
        <item x="266"/>
        <item x="3028"/>
        <item x="3589"/>
        <item x="552"/>
        <item x="871"/>
        <item x="2974"/>
        <item x="2887"/>
        <item x="1456"/>
        <item x="3654"/>
        <item x="4132"/>
        <item x="3071"/>
        <item x="3838"/>
        <item x="2283"/>
        <item x="164"/>
        <item x="2455"/>
        <item x="769"/>
        <item x="1673"/>
        <item x="3942"/>
        <item x="333"/>
        <item x="264"/>
        <item x="589"/>
        <item x="2481"/>
        <item x="3285"/>
        <item x="791"/>
        <item x="2777"/>
        <item x="2601"/>
        <item x="86"/>
        <item x="1884"/>
        <item x="506"/>
        <item x="2146"/>
        <item x="1899"/>
        <item x="746"/>
        <item x="3770"/>
        <item x="3362"/>
        <item x="124"/>
        <item x="1453"/>
        <item x="3621"/>
        <item x="3767"/>
        <item x="3609"/>
        <item x="3640"/>
        <item x="1431"/>
        <item x="649"/>
        <item x="50"/>
        <item x="1186"/>
        <item x="705"/>
        <item x="4150"/>
        <item x="3023"/>
        <item x="668"/>
        <item x="1653"/>
        <item x="1198"/>
        <item x="1751"/>
        <item x="3220"/>
        <item x="4120"/>
        <item x="3912"/>
        <item x="4146"/>
        <item x="2440"/>
        <item x="2240"/>
        <item x="641"/>
        <item x="1149"/>
        <item x="1481"/>
        <item x="811"/>
        <item x="3663"/>
        <item x="2332"/>
        <item x="3512"/>
        <item x="4017"/>
        <item x="863"/>
        <item x="348"/>
        <item x="618"/>
        <item x="3388"/>
        <item x="1535"/>
        <item x="3350"/>
        <item x="2186"/>
        <item x="3141"/>
        <item x="1240"/>
        <item x="2914"/>
        <item x="3120"/>
        <item x="697"/>
        <item x="3282"/>
        <item x="1355"/>
        <item x="1422"/>
        <item x="3418"/>
        <item x="4207"/>
        <item x="2340"/>
        <item x="2477"/>
        <item x="1640"/>
        <item x="726"/>
        <item x="2329"/>
        <item x="2387"/>
        <item x="466"/>
        <item x="3748"/>
        <item x="1896"/>
        <item x="2850"/>
        <item x="1199"/>
        <item x="470"/>
        <item x="3203"/>
        <item x="48"/>
        <item x="2515"/>
        <item x="1919"/>
        <item x="625"/>
        <item x="997"/>
        <item x="3933"/>
        <item x="4188"/>
        <item x="1397"/>
        <item x="1624"/>
        <item x="1100"/>
        <item x="2805"/>
        <item x="1096"/>
        <item x="2048"/>
        <item x="2398"/>
        <item x="3557"/>
        <item x="3627"/>
        <item x="185"/>
        <item x="3059"/>
        <item x="4221"/>
        <item x="4237"/>
        <item x="1924"/>
        <item x="2532"/>
        <item x="3315"/>
        <item x="1834"/>
        <item x="1815"/>
        <item x="2883"/>
        <item x="932"/>
        <item x="1697"/>
        <item x="2052"/>
        <item x="237"/>
        <item x="903"/>
        <item x="3082"/>
        <item x="2523"/>
        <item x="3211"/>
        <item x="2657"/>
        <item x="2336"/>
        <item x="1537"/>
        <item x="1313"/>
        <item x="3455"/>
        <item x="1363"/>
        <item x="227"/>
        <item x="3002"/>
        <item x="1615"/>
        <item x="2212"/>
        <item x="1839"/>
        <item x="4069"/>
        <item x="3891"/>
        <item x="3326"/>
        <item x="2091"/>
        <item x="842"/>
        <item x="1155"/>
        <item x="4167"/>
        <item x="814"/>
        <item x="1497"/>
        <item x="1020"/>
        <item x="1043"/>
        <item x="1077"/>
        <item x="918"/>
        <item x="2631"/>
        <item x="3274"/>
        <item x="359"/>
        <item x="3256"/>
        <item x="4033"/>
        <item x="4193"/>
        <item x="1847"/>
        <item x="3906"/>
        <item x="832"/>
        <item x="3733"/>
        <item x="2756"/>
        <item x="850"/>
        <item x="113"/>
        <item x="1135"/>
        <item x="793"/>
        <item x="1712"/>
        <item x="2141"/>
        <item x="3472"/>
        <item x="3001"/>
        <item x="1254"/>
        <item x="1623"/>
        <item x="1076"/>
        <item x="4118"/>
        <item x="6"/>
        <item x="3064"/>
        <item x="3843"/>
        <item x="2062"/>
        <item x="3806"/>
        <item x="3442"/>
        <item x="1917"/>
        <item x="2176"/>
        <item x="3412"/>
        <item x="716"/>
        <item x="241"/>
        <item x="1168"/>
        <item x="2057"/>
        <item x="2953"/>
        <item x="1138"/>
        <item x="2746"/>
        <item x="69"/>
        <item x="3152"/>
        <item x="4172"/>
        <item x="3827"/>
        <item x="1080"/>
        <item x="3746"/>
        <item x="154"/>
        <item x="4042"/>
        <item x="96"/>
        <item x="326"/>
        <item x="1490"/>
        <item x="215"/>
        <item x="2114"/>
        <item x="278"/>
        <item x="3587"/>
        <item x="32"/>
        <item x="3199"/>
        <item x="988"/>
        <item x="1415"/>
        <item x="1167"/>
        <item x="2817"/>
        <item x="2525"/>
        <item x="3411"/>
        <item x="2833"/>
        <item x="149"/>
        <item x="2007"/>
        <item x="3465"/>
        <item x="636"/>
        <item x="1565"/>
        <item x="1416"/>
        <item x="2476"/>
        <item x="361"/>
        <item x="3108"/>
        <item x="1678"/>
        <item x="3762"/>
        <item x="107"/>
        <item x="1165"/>
        <item x="3873"/>
        <item x="3328"/>
        <item x="2111"/>
        <item x="1807"/>
        <item x="4234"/>
        <item x="3939"/>
        <item x="2118"/>
        <item x="2084"/>
        <item x="2195"/>
        <item x="2307"/>
        <item x="1237"/>
        <item x="3376"/>
        <item x="1110"/>
        <item x="3499"/>
        <item x="819"/>
        <item x="976"/>
        <item x="155"/>
        <item x="1064"/>
        <item x="3196"/>
        <item x="2227"/>
        <item x="3361"/>
        <item x="1407"/>
        <item x="659"/>
        <item x="2428"/>
        <item x="3060"/>
        <item x="581"/>
        <item x="2432"/>
        <item x="3959"/>
        <item x="2499"/>
        <item x="3666"/>
        <item x="2203"/>
        <item x="3295"/>
        <item x="978"/>
        <item x="3298"/>
        <item x="2672"/>
        <item x="1449"/>
        <item x="4052"/>
        <item x="1964"/>
        <item x="3764"/>
        <item x="168"/>
        <item x="1288"/>
        <item x="3421"/>
        <item x="639"/>
        <item x="4154"/>
        <item x="2816"/>
        <item x="2154"/>
        <item x="65"/>
        <item x="84"/>
        <item x="2480"/>
        <item x="658"/>
        <item x="3724"/>
        <item x="2803"/>
        <item x="1775"/>
        <item x="1853"/>
        <item x="3093"/>
        <item x="2600"/>
        <item x="612"/>
        <item x="2633"/>
        <item x="3342"/>
        <item x="550"/>
        <item x="1722"/>
        <item x="1732"/>
        <item x="792"/>
        <item x="609"/>
        <item x="3080"/>
        <item x="539"/>
        <item x="963"/>
        <item x="3086"/>
        <item x="1782"/>
        <item x="3664"/>
        <item x="2570"/>
        <item x="2578"/>
        <item x="198"/>
        <item x="1413"/>
        <item x="2643"/>
        <item x="3893"/>
        <item x="256"/>
        <item x="979"/>
        <item x="605"/>
        <item x="409"/>
        <item x="2379"/>
        <item x="4103"/>
        <item x="189"/>
        <item x="2439"/>
        <item x="26"/>
        <item x="3782"/>
        <item x="507"/>
        <item x="448"/>
        <item x="3510"/>
        <item x="2069"/>
        <item x="2542"/>
        <item x="3926"/>
        <item x="2863"/>
        <item x="1185"/>
        <item x="103"/>
        <item x="3729"/>
        <item x="2443"/>
        <item x="2909"/>
        <item x="3257"/>
        <item x="1094"/>
        <item x="1945"/>
        <item x="281"/>
        <item x="672"/>
        <item x="3186"/>
        <item x="3695"/>
        <item x="2946"/>
        <item x="1154"/>
        <item x="2073"/>
        <item x="1336"/>
        <item x="3244"/>
        <item x="2649"/>
        <item x="3383"/>
        <item x="4238"/>
        <item x="2441"/>
        <item x="3888"/>
        <item x="487"/>
        <item x="703"/>
        <item x="1799"/>
        <item x="3397"/>
        <item x="3354"/>
        <item x="488"/>
        <item x="906"/>
        <item x="2218"/>
        <item x="1809"/>
        <item x="252"/>
        <item x="554"/>
        <item x="921"/>
        <item x="1958"/>
        <item x="1015"/>
        <item x="2936"/>
        <item x="1647"/>
        <item x="4060"/>
        <item x="351"/>
        <item x="2915"/>
        <item x="1144"/>
        <item x="2926"/>
        <item x="2556"/>
        <item x="1353"/>
        <item x="2024"/>
        <item x="1335"/>
        <item x="923"/>
        <item x="400"/>
        <item x="3600"/>
        <item x="121"/>
        <item x="3953"/>
        <item x="1959"/>
        <item x="3960"/>
        <item x="3271"/>
        <item x="3365"/>
        <item x="4235"/>
        <item x="3835"/>
        <item x="2659"/>
        <item x="1993"/>
        <item x="1524"/>
        <item x="3305"/>
        <item x="1773"/>
        <item x="2139"/>
        <item x="535"/>
        <item x="1430"/>
        <item x="540"/>
        <item x="1084"/>
        <item x="631"/>
        <item x="291"/>
        <item x="4186"/>
        <item x="1244"/>
        <item x="319"/>
        <item x="1127"/>
        <item x="485"/>
        <item x="1310"/>
        <item x="1485"/>
        <item x="1177"/>
        <item x="574"/>
        <item x="3917"/>
        <item x="891"/>
        <item x="3223"/>
        <item x="1247"/>
        <item x="3883"/>
        <item x="879"/>
        <item x="2566"/>
        <item x="3997"/>
        <item x="728"/>
        <item x="4216"/>
        <item x="3457"/>
        <item x="1763"/>
        <item x="699"/>
        <item x="1713"/>
        <item x="2826"/>
        <item x="740"/>
        <item x="1934"/>
        <item x="3304"/>
        <item x="3262"/>
        <item x="3679"/>
        <item x="2013"/>
        <item x="727"/>
        <item x="1813"/>
        <item x="2124"/>
        <item x="214"/>
        <item x="3935"/>
        <item x="294"/>
        <item x="1976"/>
        <item x="1192"/>
        <item x="3030"/>
        <item x="1008"/>
        <item x="1933"/>
        <item x="2828"/>
        <item x="3068"/>
        <item x="2152"/>
        <item x="2913"/>
        <item x="3214"/>
        <item x="362"/>
        <item x="368"/>
        <item x="4030"/>
        <item x="1837"/>
        <item x="806"/>
        <item x="242"/>
        <item x="1730"/>
        <item x="1777"/>
        <item x="2453"/>
        <item x="1390"/>
        <item x="2620"/>
        <item x="2641"/>
        <item x="991"/>
        <item x="759"/>
        <item x="1758"/>
        <item x="2273"/>
        <item x="477"/>
        <item x="1325"/>
        <item x="1306"/>
        <item x="1727"/>
        <item x="3460"/>
        <item x="3591"/>
        <item x="4166"/>
        <item x="1411"/>
        <item x="3955"/>
        <item x="1606"/>
        <item x="1293"/>
        <item x="2244"/>
        <item x="1765"/>
        <item x="3352"/>
        <item x="3597"/>
        <item x="3946"/>
        <item x="1748"/>
        <item x="3191"/>
        <item x="4048"/>
        <item x="234"/>
        <item x="1057"/>
        <item x="3919"/>
        <item x="922"/>
        <item x="2888"/>
        <item x="1688"/>
        <item x="3781"/>
        <item x="520"/>
        <item x="3655"/>
        <item x="1987"/>
        <item x="3731"/>
        <item x="407"/>
        <item x="175"/>
        <item x="3251"/>
        <item x="3146"/>
        <item x="3714"/>
        <item x="132"/>
        <item x="4025"/>
        <item x="137"/>
        <item x="585"/>
        <item x="233"/>
        <item x="2058"/>
        <item x="4175"/>
        <item x="1133"/>
        <item x="1528"/>
        <item x="2693"/>
        <item x="1850"/>
        <item x="437"/>
        <item x="952"/>
        <item x="4191"/>
        <item x="2954"/>
        <item x="138"/>
        <item x="3137"/>
        <item x="4081"/>
        <item x="2673"/>
        <item x="4064"/>
        <item x="1828"/>
        <item x="512"/>
        <item x="398"/>
        <item x="285"/>
        <item x="2431"/>
        <item x="204"/>
        <item x="3874"/>
        <item x="3786"/>
        <item x="4020"/>
        <item x="3595"/>
        <item x="1577"/>
        <item x="1236"/>
        <item x="560"/>
        <item x="2170"/>
        <item x="3738"/>
        <item x="828"/>
        <item x="700"/>
        <item x="4111"/>
        <item x="3073"/>
        <item x="1279"/>
        <item x="1708"/>
        <item x="1826"/>
        <item x="282"/>
        <item x="4094"/>
        <item x="1451"/>
        <item x="1122"/>
        <item x="3290"/>
        <item x="3163"/>
        <item x="1480"/>
        <item x="1747"/>
        <item x="3851"/>
        <item x="1808"/>
        <item x="1769"/>
        <item x="2241"/>
        <item x="3380"/>
        <item x="2130"/>
        <item x="3484"/>
        <item x="3095"/>
        <item x="1105"/>
        <item x="3134"/>
        <item x="2636"/>
        <item x="3038"/>
        <item x="301"/>
        <item x="298"/>
        <item x="376"/>
        <item x="200"/>
        <item x="845"/>
        <item x="3281"/>
        <item x="385"/>
        <item x="647"/>
        <item x="2127"/>
        <item x="3586"/>
        <item x="3568"/>
        <item x="2502"/>
        <item x="2832"/>
        <item x="3332"/>
        <item x="2276"/>
        <item x="3788"/>
        <item x="3180"/>
        <item x="504"/>
        <item x="3948"/>
        <item x="2085"/>
        <item x="3526"/>
        <item x="267"/>
        <item x="2830"/>
        <item x="2668"/>
        <item x="1612"/>
        <item x="1319"/>
        <item x="1681"/>
        <item x="2645"/>
        <item x="3062"/>
        <item x="970"/>
        <item x="3293"/>
        <item x="151"/>
        <item x="3921"/>
        <item x="2774"/>
        <item x="2696"/>
        <item x="3371"/>
        <item x="1295"/>
        <item x="1243"/>
        <item x="58"/>
        <item x="2044"/>
        <item x="1171"/>
        <item x="954"/>
        <item x="2201"/>
        <item x="254"/>
        <item x="948"/>
        <item x="269"/>
        <item x="914"/>
        <item x="2935"/>
        <item x="3514"/>
        <item x="1840"/>
        <item x="2958"/>
        <item x="876"/>
        <item x="917"/>
        <item x="2219"/>
        <item x="465"/>
        <item x="1889"/>
        <item x="4198"/>
        <item x="747"/>
        <item x="2734"/>
        <item x="1533"/>
        <item x="3622"/>
        <item x="1553"/>
        <item x="670"/>
        <item x="4156"/>
        <item x="330"/>
        <item x="3982"/>
        <item x="1447"/>
        <item x="2933"/>
        <item x="2356"/>
        <item x="2779"/>
        <item x="1856"/>
        <item x="3657"/>
        <item x="966"/>
        <item x="3148"/>
        <item x="4251"/>
        <item x="1394"/>
        <item x="439"/>
        <item x="1400"/>
        <item t="default"/>
      </items>
    </pivotField>
    <pivotField numFmtId="164" showAll="0"/>
    <pivotField showAll="0">
      <items count="3">
        <item x="0"/>
        <item x="1"/>
        <item t="default"/>
      </items>
    </pivotField>
    <pivotField axis="axisRow" showAll="0">
      <items count="4">
        <item x="2"/>
        <item x="1"/>
        <item x="0"/>
        <item t="default"/>
      </items>
    </pivotField>
    <pivotField showAll="0">
      <items count="6">
        <item x="3"/>
        <item x="1"/>
        <item x="4"/>
        <item x="2"/>
        <item x="0"/>
        <item t="default"/>
      </items>
    </pivotField>
    <pivotField showAll="0">
      <items count="3">
        <item x="0"/>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10">
        <item sd="0" x="0"/>
        <item sd="0" x="1"/>
        <item sd="0" x="2"/>
        <item sd="0" x="3"/>
        <item sd="0" x="4"/>
        <item sd="0" x="5"/>
        <item sd="0" x="6"/>
        <item sd="0" x="7"/>
        <item sd="0" x="8"/>
        <item t="default"/>
      </items>
    </pivotField>
  </pivotFields>
  <rowFields count="1">
    <field x="16"/>
  </rowFields>
  <rowItems count="4">
    <i>
      <x/>
    </i>
    <i>
      <x v="1"/>
    </i>
    <i>
      <x v="2"/>
    </i>
    <i t="grand">
      <x/>
    </i>
  </rowItems>
  <colItems count="1">
    <i/>
  </colItems>
  <dataFields count="1">
    <dataField name="Sum of Quantity" fld="8" baseField="0" baseItem="0"/>
  </dataFields>
  <formats count="18">
    <format dxfId="108">
      <pivotArea type="all" dataOnly="0" outline="0" fieldPosition="0"/>
    </format>
    <format dxfId="109">
      <pivotArea outline="0" collapsedLevelsAreSubtotals="1" fieldPosition="0"/>
    </format>
    <format dxfId="110">
      <pivotArea type="origin" dataOnly="0" labelOnly="1" outline="0" fieldPosition="0"/>
    </format>
    <format dxfId="111">
      <pivotArea field="11" type="button" dataOnly="0" labelOnly="1" outline="0"/>
    </format>
    <format dxfId="112">
      <pivotArea type="topRight" dataOnly="0" labelOnly="1" outline="0" fieldPosition="0"/>
    </format>
    <format dxfId="113">
      <pivotArea field="7" type="button" dataOnly="0" labelOnly="1" outline="0"/>
    </format>
    <format dxfId="114">
      <pivotArea dataOnly="0" labelOnly="1" grandRow="1" outline="0" fieldPosition="0"/>
    </format>
    <format dxfId="115">
      <pivotArea dataOnly="0" labelOnly="1" grandCol="1" outline="0" fieldPosition="0"/>
    </format>
    <format dxfId="116">
      <pivotArea type="all" dataOnly="0" outline="0" fieldPosition="0"/>
    </format>
    <format dxfId="117">
      <pivotArea outline="0" collapsedLevelsAreSubtotals="1" fieldPosition="0"/>
    </format>
    <format dxfId="118">
      <pivotArea field="17" type="button" dataOnly="0" labelOnly="1" outline="0"/>
    </format>
    <format dxfId="119">
      <pivotArea outline="0" collapsedLevelsAreSubtotals="1" fieldPosition="0"/>
    </format>
    <format dxfId="59">
      <pivotArea type="all" dataOnly="0" outline="0" fieldPosition="0"/>
    </format>
    <format dxfId="58">
      <pivotArea outline="0" collapsedLevelsAreSubtotals="1" fieldPosition="0"/>
    </format>
    <format dxfId="57">
      <pivotArea field="16" type="button" dataOnly="0" labelOnly="1" outline="0" axis="axisRow" fieldPosition="0"/>
    </format>
    <format dxfId="56">
      <pivotArea dataOnly="0" labelOnly="1" fieldPosition="0">
        <references count="1">
          <reference field="16" count="0"/>
        </references>
      </pivotArea>
    </format>
    <format dxfId="55">
      <pivotArea dataOnly="0" labelOnly="1" grandRow="1" outline="0" fieldPosition="0"/>
    </format>
    <format dxfId="54">
      <pivotArea dataOnly="0" labelOnly="1" outline="0" axis="axisValues" fieldPosition="0"/>
    </format>
  </formats>
  <chartFormats count="2">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D1FC6DA-05AD-47B6-8836-FA3A00D8CEFA}"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117:B121" firstHeaderRow="1" firstDataRow="1" firstDataCol="1"/>
  <pivotFields count="22">
    <pivotField showAll="0"/>
    <pivotField numFmtId="14" showAll="0">
      <items count="367">
        <item x="299"/>
        <item x="57"/>
        <item x="168"/>
        <item x="73"/>
        <item x="327"/>
        <item x="124"/>
        <item x="31"/>
        <item x="144"/>
        <item x="89"/>
        <item x="248"/>
        <item x="33"/>
        <item x="122"/>
        <item x="3"/>
        <item x="137"/>
        <item x="189"/>
        <item x="63"/>
        <item x="94"/>
        <item x="77"/>
        <item x="259"/>
        <item x="301"/>
        <item x="307"/>
        <item x="48"/>
        <item x="341"/>
        <item x="316"/>
        <item x="82"/>
        <item x="5"/>
        <item x="70"/>
        <item x="20"/>
        <item x="229"/>
        <item x="318"/>
        <item x="119"/>
        <item x="315"/>
        <item x="155"/>
        <item x="275"/>
        <item x="218"/>
        <item x="88"/>
        <item x="187"/>
        <item x="65"/>
        <item x="74"/>
        <item x="210"/>
        <item x="162"/>
        <item x="359"/>
        <item x="17"/>
        <item x="324"/>
        <item x="289"/>
        <item x="320"/>
        <item x="86"/>
        <item x="267"/>
        <item x="34"/>
        <item x="28"/>
        <item x="235"/>
        <item x="306"/>
        <item x="290"/>
        <item x="15"/>
        <item x="260"/>
        <item x="178"/>
        <item x="149"/>
        <item x="14"/>
        <item x="197"/>
        <item x="90"/>
        <item x="242"/>
        <item x="116"/>
        <item x="93"/>
        <item x="225"/>
        <item x="123"/>
        <item x="340"/>
        <item x="221"/>
        <item x="329"/>
        <item x="338"/>
        <item x="325"/>
        <item x="139"/>
        <item x="153"/>
        <item x="42"/>
        <item x="199"/>
        <item x="161"/>
        <item x="32"/>
        <item x="9"/>
        <item x="37"/>
        <item x="22"/>
        <item x="227"/>
        <item x="239"/>
        <item x="75"/>
        <item x="53"/>
        <item x="303"/>
        <item x="163"/>
        <item x="300"/>
        <item x="272"/>
        <item x="114"/>
        <item x="358"/>
        <item x="200"/>
        <item x="46"/>
        <item x="356"/>
        <item x="304"/>
        <item x="25"/>
        <item x="231"/>
        <item x="339"/>
        <item x="10"/>
        <item x="160"/>
        <item x="83"/>
        <item x="205"/>
        <item x="135"/>
        <item x="247"/>
        <item x="285"/>
        <item x="110"/>
        <item x="130"/>
        <item x="47"/>
        <item x="108"/>
        <item x="150"/>
        <item x="64"/>
        <item x="319"/>
        <item x="16"/>
        <item x="286"/>
        <item x="228"/>
        <item x="283"/>
        <item x="43"/>
        <item x="99"/>
        <item x="2"/>
        <item x="203"/>
        <item x="241"/>
        <item x="238"/>
        <item x="188"/>
        <item x="98"/>
        <item x="287"/>
        <item x="217"/>
        <item x="44"/>
        <item x="41"/>
        <item x="219"/>
        <item x="62"/>
        <item x="13"/>
        <item x="191"/>
        <item x="195"/>
        <item x="8"/>
        <item x="80"/>
        <item x="100"/>
        <item x="171"/>
        <item x="198"/>
        <item x="312"/>
        <item x="255"/>
        <item x="284"/>
        <item x="106"/>
        <item x="167"/>
        <item x="258"/>
        <item x="302"/>
        <item x="220"/>
        <item x="347"/>
        <item x="335"/>
        <item x="173"/>
        <item x="330"/>
        <item x="152"/>
        <item x="208"/>
        <item x="183"/>
        <item x="192"/>
        <item x="336"/>
        <item x="140"/>
        <item x="7"/>
        <item x="126"/>
        <item x="263"/>
        <item x="363"/>
        <item x="297"/>
        <item x="6"/>
        <item x="61"/>
        <item x="321"/>
        <item x="133"/>
        <item x="293"/>
        <item x="4"/>
        <item x="97"/>
        <item x="138"/>
        <item x="257"/>
        <item x="362"/>
        <item x="159"/>
        <item x="169"/>
        <item x="364"/>
        <item x="196"/>
        <item x="360"/>
        <item x="29"/>
        <item x="0"/>
        <item x="92"/>
        <item x="51"/>
        <item x="21"/>
        <item x="323"/>
        <item x="18"/>
        <item x="58"/>
        <item x="91"/>
        <item x="295"/>
        <item x="322"/>
        <item x="111"/>
        <item x="215"/>
        <item x="309"/>
        <item x="355"/>
        <item x="60"/>
        <item x="298"/>
        <item x="223"/>
        <item x="346"/>
        <item x="11"/>
        <item x="270"/>
        <item x="176"/>
        <item x="213"/>
        <item x="349"/>
        <item x="233"/>
        <item x="68"/>
        <item x="214"/>
        <item x="118"/>
        <item x="246"/>
        <item x="115"/>
        <item x="148"/>
        <item x="27"/>
        <item x="291"/>
        <item x="182"/>
        <item x="177"/>
        <item x="194"/>
        <item x="310"/>
        <item x="222"/>
        <item x="334"/>
        <item x="333"/>
        <item x="328"/>
        <item x="232"/>
        <item x="348"/>
        <item x="125"/>
        <item x="24"/>
        <item x="184"/>
        <item x="102"/>
        <item x="158"/>
        <item x="180"/>
        <item x="202"/>
        <item x="66"/>
        <item x="244"/>
        <item x="230"/>
        <item x="52"/>
        <item x="103"/>
        <item x="280"/>
        <item x="311"/>
        <item x="344"/>
        <item x="361"/>
        <item x="38"/>
        <item x="39"/>
        <item x="165"/>
        <item x="351"/>
        <item x="175"/>
        <item x="265"/>
        <item x="292"/>
        <item x="87"/>
        <item x="146"/>
        <item x="55"/>
        <item x="350"/>
        <item x="296"/>
        <item x="157"/>
        <item x="84"/>
        <item x="12"/>
        <item x="352"/>
        <item x="147"/>
        <item x="201"/>
        <item x="78"/>
        <item x="207"/>
        <item x="145"/>
        <item x="278"/>
        <item x="271"/>
        <item x="193"/>
        <item x="209"/>
        <item x="164"/>
        <item x="151"/>
        <item x="35"/>
        <item x="1"/>
        <item x="253"/>
        <item x="95"/>
        <item x="211"/>
        <item x="45"/>
        <item x="179"/>
        <item x="172"/>
        <item x="59"/>
        <item x="294"/>
        <item x="174"/>
        <item x="365"/>
        <item x="185"/>
        <item x="252"/>
        <item x="186"/>
        <item x="353"/>
        <item x="67"/>
        <item x="276"/>
        <item x="26"/>
        <item x="113"/>
        <item x="166"/>
        <item x="117"/>
        <item x="121"/>
        <item x="305"/>
        <item x="69"/>
        <item x="142"/>
        <item x="345"/>
        <item x="72"/>
        <item x="326"/>
        <item x="132"/>
        <item x="81"/>
        <item x="36"/>
        <item x="277"/>
        <item x="134"/>
        <item x="243"/>
        <item x="261"/>
        <item x="127"/>
        <item x="19"/>
        <item x="71"/>
        <item x="224"/>
        <item x="50"/>
        <item x="268"/>
        <item x="313"/>
        <item x="256"/>
        <item x="156"/>
        <item x="101"/>
        <item x="279"/>
        <item x="342"/>
        <item x="240"/>
        <item x="96"/>
        <item x="234"/>
        <item x="79"/>
        <item x="131"/>
        <item x="343"/>
        <item x="245"/>
        <item x="190"/>
        <item x="56"/>
        <item x="105"/>
        <item x="254"/>
        <item x="274"/>
        <item x="40"/>
        <item x="264"/>
        <item x="143"/>
        <item x="109"/>
        <item x="120"/>
        <item x="269"/>
        <item x="357"/>
        <item x="308"/>
        <item x="273"/>
        <item x="331"/>
        <item x="76"/>
        <item x="237"/>
        <item x="250"/>
        <item x="266"/>
        <item x="23"/>
        <item x="129"/>
        <item x="251"/>
        <item x="85"/>
        <item x="317"/>
        <item x="30"/>
        <item x="249"/>
        <item x="332"/>
        <item x="181"/>
        <item x="288"/>
        <item x="354"/>
        <item x="141"/>
        <item x="262"/>
        <item x="154"/>
        <item x="226"/>
        <item x="314"/>
        <item x="49"/>
        <item x="216"/>
        <item x="136"/>
        <item x="128"/>
        <item x="212"/>
        <item x="104"/>
        <item x="337"/>
        <item x="170"/>
        <item x="54"/>
        <item x="236"/>
        <item x="282"/>
        <item x="204"/>
        <item x="281"/>
        <item x="107"/>
        <item x="112"/>
        <item x="206"/>
        <item t="default"/>
      </items>
    </pivotField>
    <pivotField showAll="0"/>
    <pivotField showAll="0">
      <items count="54">
        <item x="5"/>
        <item x="44"/>
        <item x="12"/>
        <item x="49"/>
        <item x="36"/>
        <item x="15"/>
        <item x="24"/>
        <item x="2"/>
        <item x="4"/>
        <item x="0"/>
        <item x="26"/>
        <item x="46"/>
        <item x="43"/>
        <item x="39"/>
        <item x="47"/>
        <item x="33"/>
        <item x="32"/>
        <item x="20"/>
        <item x="37"/>
        <item x="18"/>
        <item x="52"/>
        <item x="28"/>
        <item x="45"/>
        <item x="9"/>
        <item x="31"/>
        <item x="1"/>
        <item x="16"/>
        <item x="29"/>
        <item x="40"/>
        <item x="38"/>
        <item x="7"/>
        <item x="41"/>
        <item x="10"/>
        <item x="11"/>
        <item x="17"/>
        <item x="42"/>
        <item x="23"/>
        <item x="21"/>
        <item x="19"/>
        <item x="34"/>
        <item x="8"/>
        <item x="30"/>
        <item x="50"/>
        <item x="22"/>
        <item x="13"/>
        <item x="6"/>
        <item x="3"/>
        <item x="51"/>
        <item x="14"/>
        <item x="25"/>
        <item x="35"/>
        <item x="27"/>
        <item x="48"/>
        <item t="default"/>
      </items>
    </pivotField>
    <pivotField showAll="0">
      <items count="4">
        <item x="2"/>
        <item x="1"/>
        <item x="0"/>
        <item t="default"/>
      </items>
    </pivotField>
    <pivotField showAll="0"/>
    <pivotField showAll="0"/>
    <pivotField showAll="0">
      <items count="6">
        <item x="1"/>
        <item x="2"/>
        <item x="4"/>
        <item x="3"/>
        <item x="0"/>
        <item t="default"/>
      </items>
    </pivotField>
    <pivotField showAll="0"/>
    <pivotField numFmtId="164" showAll="0"/>
    <pivotField dataField="1" numFmtId="164" showAll="0"/>
    <pivotField showAll="0">
      <items count="5">
        <item x="2"/>
        <item x="0"/>
        <item x="1"/>
        <item x="3"/>
        <item t="default"/>
      </items>
    </pivotField>
    <pivotField showAll="0"/>
    <pivotField showAll="0">
      <items count="4256">
        <item x="0"/>
        <item x="1264"/>
        <item x="2359"/>
        <item x="354"/>
        <item x="2150"/>
        <item x="4125"/>
        <item x="2261"/>
        <item x="383"/>
        <item x="2286"/>
        <item x="1695"/>
        <item x="4171"/>
        <item x="3007"/>
        <item x="1381"/>
        <item x="2665"/>
        <item x="568"/>
        <item x="797"/>
        <item x="2735"/>
        <item x="968"/>
        <item x="2135"/>
        <item x="3593"/>
        <item x="4006"/>
        <item x="2258"/>
        <item x="2928"/>
        <item x="1494"/>
        <item x="3945"/>
        <item x="434"/>
        <item x="861"/>
        <item x="2011"/>
        <item x="804"/>
        <item x="114"/>
        <item x="2992"/>
        <item x="23"/>
        <item x="2685"/>
        <item x="3539"/>
        <item x="3693"/>
        <item x="3173"/>
        <item x="3429"/>
        <item x="1172"/>
        <item x="3192"/>
        <item x="171"/>
        <item x="1032"/>
        <item x="1569"/>
        <item x="1761"/>
        <item x="1428"/>
        <item x="3491"/>
        <item x="2789"/>
        <item x="2676"/>
        <item x="2762"/>
        <item x="1516"/>
        <item x="2265"/>
        <item x="627"/>
        <item x="1018"/>
        <item x="4169"/>
        <item x="4005"/>
        <item x="4119"/>
        <item x="818"/>
        <item x="1660"/>
        <item x="2761"/>
        <item x="557"/>
        <item x="3810"/>
        <item x="3307"/>
        <item x="1040"/>
        <item x="172"/>
        <item x="375"/>
        <item x="1627"/>
        <item x="3545"/>
        <item x="3643"/>
        <item x="1179"/>
        <item x="992"/>
        <item x="77"/>
        <item x="1175"/>
        <item x="2486"/>
        <item x="3739"/>
        <item x="2615"/>
        <item x="3197"/>
        <item x="2436"/>
        <item x="2187"/>
        <item x="901"/>
        <item x="4155"/>
        <item x="3745"/>
        <item x="3686"/>
        <item x="2151"/>
        <item x="4004"/>
        <item x="1126"/>
        <item x="1792"/>
        <item x="196"/>
        <item x="3619"/>
        <item x="2769"/>
        <item x="1098"/>
        <item x="2182"/>
        <item x="3374"/>
        <item x="1298"/>
        <item x="2989"/>
        <item x="3399"/>
        <item x="4212"/>
        <item x="1276"/>
        <item x="30"/>
        <item x="460"/>
        <item x="1150"/>
        <item x="822"/>
        <item x="3637"/>
        <item x="1301"/>
        <item x="3117"/>
        <item x="3911"/>
        <item x="2585"/>
        <item x="2990"/>
        <item x="967"/>
        <item x="1509"/>
        <item x="1148"/>
        <item x="1081"/>
        <item x="3760"/>
        <item x="1102"/>
        <item x="243"/>
        <item x="1270"/>
        <item x="3886"/>
        <item x="3368"/>
        <item x="2975"/>
        <item x="973"/>
        <item x="3674"/>
        <item x="3269"/>
        <item x="1092"/>
        <item x="4215"/>
        <item x="782"/>
        <item x="1262"/>
        <item x="4187"/>
        <item x="302"/>
        <item x="2920"/>
        <item x="1601"/>
        <item x="3049"/>
        <item x="3923"/>
        <item x="3793"/>
        <item x="476"/>
        <item x="2865"/>
        <item x="875"/>
        <item x="652"/>
        <item x="2117"/>
        <item x="3177"/>
        <item x="2000"/>
        <item x="1260"/>
        <item x="3301"/>
        <item x="2603"/>
        <item x="2208"/>
        <item x="1654"/>
        <item x="1950"/>
        <item x="3659"/>
        <item x="1087"/>
        <item x="4016"/>
        <item x="3373"/>
        <item x="774"/>
        <item x="2939"/>
        <item x="495"/>
        <item x="2844"/>
        <item x="1589"/>
        <item x="634"/>
        <item x="836"/>
        <item x="2862"/>
        <item x="2760"/>
        <item x="1503"/>
        <item x="1614"/>
        <item x="423"/>
        <item x="3648"/>
        <item x="2157"/>
        <item x="2995"/>
        <item x="1312"/>
        <item x="2516"/>
        <item x="2753"/>
        <item x="3474"/>
        <item x="484"/>
        <item x="3890"/>
        <item x="3336"/>
        <item x="2158"/>
        <item x="2222"/>
        <item x="1392"/>
        <item x="919"/>
        <item x="2148"/>
        <item x="3704"/>
        <item x="419"/>
        <item x="2384"/>
        <item x="1297"/>
        <item x="123"/>
        <item x="4159"/>
        <item x="3404"/>
        <item x="109"/>
        <item x="2897"/>
        <item x="19"/>
        <item x="3661"/>
        <item x="3988"/>
        <item x="1459"/>
        <item x="927"/>
        <item x="4056"/>
        <item x="2374"/>
        <item x="1752"/>
        <item x="3816"/>
        <item x="2572"/>
        <item x="2230"/>
        <item x="1506"/>
        <item x="781"/>
        <item x="1266"/>
        <item x="4051"/>
        <item x="1180"/>
        <item x="751"/>
        <item x="3533"/>
        <item x="2357"/>
        <item x="624"/>
        <item x="1203"/>
        <item x="2492"/>
        <item x="236"/>
        <item x="1990"/>
        <item x="1492"/>
        <item x="3494"/>
        <item x="3487"/>
        <item x="2962"/>
        <item x="1250"/>
        <item x="2955"/>
        <item x="607"/>
        <item x="3522"/>
        <item x="2788"/>
        <item x="937"/>
        <item x="2742"/>
        <item x="1664"/>
        <item x="3649"/>
        <item x="2584"/>
        <item x="4010"/>
        <item x="2211"/>
        <item x="2871"/>
        <item x="2140"/>
        <item x="3015"/>
        <item x="3179"/>
        <item x="2841"/>
        <item x="1510"/>
        <item x="1074"/>
        <item x="831"/>
        <item x="815"/>
        <item x="217"/>
        <item x="1891"/>
        <item x="3372"/>
        <item x="766"/>
        <item x="841"/>
        <item x="3166"/>
        <item x="2704"/>
        <item x="3363"/>
        <item x="3615"/>
        <item x="313"/>
        <item x="2519"/>
        <item x="3432"/>
        <item x="936"/>
        <item x="677"/>
        <item x="1599"/>
        <item x="2061"/>
        <item x="2426"/>
        <item x="3195"/>
        <item x="1403"/>
        <item x="73"/>
        <item x="1772"/>
        <item x="1859"/>
        <item x="3358"/>
        <item x="1062"/>
        <item x="537"/>
        <item x="2765"/>
        <item x="1749"/>
        <item x="2715"/>
        <item x="2358"/>
        <item x="3348"/>
        <item x="1136"/>
        <item x="542"/>
        <item x="1482"/>
        <item x="2107"/>
        <item x="1803"/>
        <item x="1869"/>
        <item x="3854"/>
        <item x="2508"/>
        <item x="1742"/>
        <item x="3584"/>
        <item x="2825"/>
        <item x="78"/>
        <item x="1568"/>
        <item x="1848"/>
        <item x="3489"/>
        <item x="2433"/>
        <item x="1726"/>
        <item x="104"/>
        <item x="3528"/>
        <item x="334"/>
        <item x="87"/>
        <item x="502"/>
        <item x="713"/>
        <item x="3405"/>
        <item x="296"/>
        <item x="3010"/>
        <item x="1343"/>
        <item x="2961"/>
        <item x="1892"/>
        <item x="1280"/>
        <item x="1972"/>
        <item x="1003"/>
        <item x="3783"/>
        <item x="2225"/>
        <item x="1706"/>
        <item x="229"/>
        <item x="1231"/>
        <item x="761"/>
        <item x="3205"/>
        <item x="798"/>
        <item x="2034"/>
        <item x="2554"/>
        <item x="1830"/>
        <item x="2448"/>
        <item x="3553"/>
        <item x="2066"/>
        <item x="386"/>
        <item x="2956"/>
        <item x="442"/>
        <item x="2004"/>
        <item x="356"/>
        <item x="3208"/>
        <item x="931"/>
        <item x="76"/>
        <item x="2234"/>
        <item x="2770"/>
        <item x="771"/>
        <item x="3502"/>
        <item x="3929"/>
        <item x="4090"/>
        <item x="92"/>
        <item x="2852"/>
        <item x="21"/>
        <item x="1603"/>
        <item x="1542"/>
        <item x="29"/>
        <item x="3089"/>
        <item x="2723"/>
        <item x="1317"/>
        <item x="2611"/>
        <item x="3676"/>
        <item x="951"/>
        <item x="1662"/>
        <item x="3219"/>
        <item x="4019"/>
        <item x="989"/>
        <item x="3752"/>
        <item x="3516"/>
        <item x="1275"/>
        <item x="3209"/>
        <item x="3688"/>
        <item x="856"/>
        <item x="843"/>
        <item x="119"/>
        <item x="3791"/>
        <item x="3645"/>
        <item x="823"/>
        <item x="1791"/>
        <item x="331"/>
        <item x="3613"/>
        <item x="2968"/>
        <item x="4102"/>
        <item x="570"/>
        <item x="2541"/>
        <item x="3567"/>
        <item x="1770"/>
        <item x="2299"/>
        <item x="1132"/>
        <item x="600"/>
        <item x="2377"/>
        <item x="2872"/>
        <item x="1595"/>
        <item x="1034"/>
        <item x="2549"/>
        <item x="1956"/>
        <item x="1684"/>
        <item x="3691"/>
        <item x="1221"/>
        <item x="2348"/>
        <item x="202"/>
        <item x="1457"/>
        <item x="3481"/>
        <item x="2949"/>
        <item x="826"/>
        <item x="1521"/>
        <item x="1515"/>
        <item x="381"/>
        <item x="4084"/>
        <item x="2546"/>
        <item x="1823"/>
        <item x="3188"/>
        <item x="666"/>
        <item x="1829"/>
        <item x="66"/>
        <item x="4101"/>
        <item x="2591"/>
        <item x="2010"/>
        <item x="1439"/>
        <item x="288"/>
        <item x="2427"/>
        <item x="3040"/>
        <item x="1479"/>
        <item x="750"/>
        <item x="1986"/>
        <item x="604"/>
        <item x="1108"/>
        <item x="3850"/>
        <item x="4046"/>
        <item x="3751"/>
        <item x="2552"/>
        <item x="1995"/>
        <item x="801"/>
        <item x="11"/>
        <item x="493"/>
        <item x="3492"/>
        <item x="653"/>
        <item x="2545"/>
        <item x="312"/>
        <item x="3415"/>
        <item x="3847"/>
        <item x="2730"/>
        <item x="3035"/>
        <item x="622"/>
        <item x="4"/>
        <item x="2771"/>
        <item x="855"/>
        <item x="94"/>
        <item x="3428"/>
        <item x="2970"/>
        <item x="2345"/>
        <item x="2177"/>
        <item x="389"/>
        <item x="4039"/>
        <item x="2413"/>
        <item x="3241"/>
        <item x="3710"/>
        <item x="935"/>
        <item x="957"/>
        <item x="1056"/>
        <item x="3227"/>
        <item x="1246"/>
        <item x="3914"/>
        <item x="2319"/>
        <item x="1445"/>
        <item x="1744"/>
        <item x="809"/>
        <item x="1714"/>
        <item x="490"/>
        <item x="2209"/>
        <item x="284"/>
        <item x="3571"/>
        <item x="2822"/>
        <item x="1915"/>
        <item x="3103"/>
        <item x="3590"/>
        <item x="2485"/>
        <item x="3932"/>
        <item x="1836"/>
        <item x="67"/>
        <item x="2911"/>
        <item x="1760"/>
        <item x="1380"/>
        <item x="2194"/>
        <item x="2710"/>
        <item x="628"/>
        <item x="1009"/>
        <item x="883"/>
        <item x="2282"/>
        <item x="286"/>
        <item x="2733"/>
        <item x="180"/>
        <item x="2469"/>
        <item x="899"/>
        <item x="3318"/>
        <item x="1953"/>
        <item x="2446"/>
        <item x="3335"/>
        <item x="2951"/>
        <item x="2582"/>
        <item x="2156"/>
        <item x="1835"/>
        <item x="1085"/>
        <item x="4247"/>
        <item x="1017"/>
        <item x="3976"/>
        <item x="1129"/>
        <item x="3493"/>
        <item x="3078"/>
        <item x="2797"/>
        <item x="105"/>
        <item x="474"/>
        <item x="2721"/>
        <item x="147"/>
        <item x="3463"/>
        <item x="3763"/>
        <item x="2224"/>
        <item x="2709"/>
        <item x="2719"/>
        <item x="2445"/>
        <item x="4055"/>
        <item x="146"/>
        <item x="1605"/>
        <item x="1329"/>
        <item x="2988"/>
        <item x="3480"/>
        <item x="3990"/>
        <item x="1483"/>
        <item x="795"/>
        <item x="2997"/>
        <item x="4253"/>
        <item x="840"/>
        <item x="1358"/>
        <item x="2119"/>
        <item x="2335"/>
        <item x="768"/>
        <item x="2394"/>
        <item x="3450"/>
        <item x="2577"/>
        <item x="2590"/>
        <item x="4141"/>
        <item x="399"/>
        <item x="337"/>
        <item x="2976"/>
        <item x="1048"/>
        <item x="877"/>
        <item x="2944"/>
        <item x="1602"/>
        <item x="3441"/>
        <item x="1212"/>
        <item x="1412"/>
        <item x="4027"/>
        <item x="3340"/>
        <item x="1197"/>
        <item x="1303"/>
        <item x="4218"/>
        <item x="3747"/>
        <item x="3158"/>
        <item x="372"/>
        <item x="2207"/>
        <item x="2483"/>
        <item x="2927"/>
        <item x="1408"/>
        <item x="153"/>
        <item x="2894"/>
        <item x="455"/>
        <item x="3422"/>
        <item x="2893"/>
        <item x="1255"/>
        <item x="3768"/>
        <item x="406"/>
        <item x="873"/>
        <item x="3183"/>
        <item x="1214"/>
        <item x="4071"/>
        <item x="1954"/>
        <item x="3636"/>
        <item x="718"/>
        <item x="561"/>
        <item x="1103"/>
        <item x="1344"/>
        <item x="1458"/>
        <item x="2986"/>
        <item x="3488"/>
        <item x="4219"/>
        <item x="1668"/>
        <item x="739"/>
        <item x="1242"/>
        <item x="2350"/>
        <item x="2128"/>
        <item x="1768"/>
        <item x="4204"/>
        <item x="1019"/>
        <item x="207"/>
        <item x="188"/>
        <item x="3424"/>
        <item x="4168"/>
        <item x="2984"/>
        <item x="3765"/>
        <item x="1190"/>
        <item x="2030"/>
        <item x="3881"/>
        <item x="3139"/>
        <item x="1810"/>
        <item x="1286"/>
        <item x="1332"/>
        <item x="320"/>
        <item x="2681"/>
        <item x="360"/>
        <item x="1052"/>
        <item x="3728"/>
        <item x="2134"/>
        <item x="3126"/>
        <item x="2684"/>
        <item x="1644"/>
        <item x="2919"/>
        <item x="2076"/>
        <item x="517"/>
        <item x="232"/>
        <item x="895"/>
        <item x="1330"/>
        <item x="1710"/>
        <item x="3202"/>
        <item x="4000"/>
        <item x="4145"/>
        <item x="1696"/>
        <item x="3157"/>
        <item x="1735"/>
        <item x="1975"/>
        <item x="2472"/>
        <item x="4245"/>
        <item x="1789"/>
        <item x="4041"/>
        <item x="2558"/>
        <item x="1875"/>
        <item x="2475"/>
        <item x="411"/>
        <item x="964"/>
        <item x="611"/>
        <item x="4241"/>
        <item x="1526"/>
        <item x="2778"/>
        <item x="1128"/>
        <item x="2679"/>
        <item x="738"/>
        <item x="2035"/>
        <item x="2300"/>
        <item x="3766"/>
        <item x="3168"/>
        <item x="489"/>
        <item x="4158"/>
        <item x="3296"/>
        <item x="4209"/>
        <item x="4143"/>
        <item x="3542"/>
        <item x="1557"/>
        <item x="2122"/>
        <item x="657"/>
        <item x="4250"/>
        <item x="2514"/>
        <item x="1269"/>
        <item x="763"/>
        <item x="2482"/>
        <item x="9"/>
        <item x="3662"/>
        <item x="160"/>
        <item x="426"/>
        <item x="2993"/>
        <item x="1947"/>
        <item x="1978"/>
        <item x="127"/>
        <item x="2349"/>
        <item x="2918"/>
        <item x="1487"/>
        <item x="4065"/>
        <item x="1316"/>
        <item x="429"/>
        <item x="1161"/>
        <item x="915"/>
        <item x="1866"/>
        <item x="2882"/>
        <item x="2596"/>
        <item x="4068"/>
        <item x="3204"/>
        <item x="3000"/>
        <item x="2497"/>
        <item x="2160"/>
        <item x="4061"/>
        <item x="425"/>
        <item x="924"/>
        <item x="3109"/>
        <item x="3904"/>
        <item x="3668"/>
        <item x="2149"/>
        <item x="2808"/>
        <item x="81"/>
        <item x="1349"/>
        <item x="1977"/>
        <item x="2501"/>
        <item x="3092"/>
        <item x="508"/>
        <item x="1586"/>
        <item x="4179"/>
        <item x="2843"/>
        <item x="1971"/>
        <item x="1704"/>
        <item x="2393"/>
        <item x="492"/>
        <item x="253"/>
        <item x="2295"/>
        <item x="4078"/>
        <item x="2605"/>
        <item x="343"/>
        <item x="3742"/>
        <item x="926"/>
        <item x="514"/>
        <item x="1328"/>
        <item x="268"/>
        <item x="3116"/>
        <item x="4104"/>
        <item x="1223"/>
        <item x="118"/>
        <item x="1597"/>
        <item x="1263"/>
        <item x="958"/>
        <item x="1683"/>
        <item x="3554"/>
        <item x="3104"/>
        <item x="3855"/>
        <item x="2567"/>
        <item x="4214"/>
        <item x="4049"/>
        <item x="116"/>
        <item x="37"/>
        <item x="2664"/>
        <item x="435"/>
        <item x="2346"/>
        <item x="1369"/>
        <item x="475"/>
        <item x="3260"/>
        <item x="786"/>
        <item x="3928"/>
        <item x="2424"/>
        <item x="1115"/>
        <item x="3147"/>
        <item x="1723"/>
        <item x="2280"/>
        <item x="2494"/>
        <item x="2662"/>
        <item x="40"/>
        <item x="3124"/>
        <item x="3631"/>
        <item x="468"/>
        <item x="1429"/>
        <item x="1798"/>
        <item x="2372"/>
        <item x="3830"/>
        <item x="1277"/>
        <item x="1462"/>
        <item x="3011"/>
        <item x="4160"/>
        <item x="2692"/>
        <item x="2287"/>
        <item x="1079"/>
        <item x="2352"/>
        <item x="1541"/>
        <item x="2973"/>
        <item x="4018"/>
        <item x="129"/>
        <item x="4093"/>
        <item x="2902"/>
        <item x="231"/>
        <item x="1598"/>
        <item x="2145"/>
        <item x="753"/>
        <item x="734"/>
        <item x="2617"/>
        <item x="101"/>
        <item x="698"/>
        <item x="3624"/>
        <item x="4112"/>
        <item x="208"/>
        <item x="4224"/>
        <item x="3789"/>
        <item x="380"/>
        <item x="3555"/>
        <item x="2422"/>
        <item x="3182"/>
        <item x="3907"/>
        <item x="1446"/>
        <item x="3608"/>
        <item x="2110"/>
        <item x="1878"/>
        <item x="3150"/>
        <item x="3448"/>
        <item x="1694"/>
        <item x="2324"/>
        <item x="303"/>
        <item x="4174"/>
        <item x="159"/>
        <item x="2362"/>
        <item x="1960"/>
        <item x="1596"/>
        <item x="802"/>
        <item x="3464"/>
        <item x="2417"/>
        <item x="1022"/>
        <item x="4153"/>
        <item x="3359"/>
        <item x="610"/>
        <item x="3466"/>
        <item x="3630"/>
        <item x="4147"/>
        <item x="1780"/>
        <item x="2016"/>
        <item x="2142"/>
        <item x="2022"/>
        <item x="2708"/>
        <item x="390"/>
        <item x="3834"/>
        <item x="681"/>
        <item x="870"/>
        <item x="1942"/>
        <item x="2876"/>
        <item x="2916"/>
        <item x="2210"/>
        <item x="3288"/>
        <item x="245"/>
        <item x="3808"/>
        <item x="1245"/>
        <item x="89"/>
        <item x="858"/>
        <item x="1055"/>
        <item x="2568"/>
        <item x="2389"/>
        <item x="3046"/>
        <item x="2264"/>
        <item x="3592"/>
        <item x="3916"/>
        <item x="2178"/>
        <item x="2996"/>
        <item x="2804"/>
        <item x="1912"/>
        <item x="2143"/>
        <item x="447"/>
        <item x="4022"/>
        <item x="2775"/>
        <item x="2019"/>
        <item x="91"/>
        <item x="39"/>
        <item x="1469"/>
        <item x="1137"/>
        <item x="2435"/>
        <item x="3596"/>
        <item x="10"/>
        <item x="2942"/>
        <item x="754"/>
        <item x="2705"/>
        <item x="2868"/>
        <item x="1872"/>
        <item x="2640"/>
        <item x="2952"/>
        <item x="3008"/>
        <item x="576"/>
        <item x="692"/>
        <item x="1733"/>
        <item x="2877"/>
        <item x="2317"/>
        <item x="2690"/>
        <item x="1256"/>
        <item x="1514"/>
        <item x="3837"/>
        <item x="596"/>
        <item x="3111"/>
        <item x="2790"/>
        <item x="2171"/>
        <item x="1352"/>
        <item x="872"/>
        <item x="866"/>
        <item x="2167"/>
        <item x="588"/>
        <item x="2713"/>
        <item x="2425"/>
        <item x="974"/>
        <item x="3956"/>
        <item x="3520"/>
        <item x="225"/>
        <item x="3807"/>
        <item x="2087"/>
        <item x="1488"/>
        <item x="1496"/>
        <item x="573"/>
        <item x="1470"/>
        <item x="3273"/>
        <item x="2231"/>
        <item x="2406"/>
        <item x="2965"/>
        <item x="4015"/>
        <item x="2743"/>
        <item x="3857"/>
        <item x="1873"/>
        <item x="2998"/>
        <item x="2465"/>
        <item x="3903"/>
        <item x="4194"/>
        <item x="3732"/>
        <item x="363"/>
        <item x="3616"/>
        <item x="1771"/>
        <item x="745"/>
        <item x="882"/>
        <item x="695"/>
        <item x="3462"/>
        <item x="1604"/>
        <item x="51"/>
        <item x="3563"/>
        <item x="4035"/>
        <item x="1821"/>
        <item x="2174"/>
        <item x="2697"/>
        <item x="579"/>
        <item x="4115"/>
        <item x="519"/>
        <item x="1619"/>
        <item x="1983"/>
        <item x="2648"/>
        <item x="1054"/>
        <item x="3255"/>
        <item x="454"/>
        <item x="834"/>
        <item x="136"/>
        <item x="3570"/>
        <item x="162"/>
        <item x="1952"/>
        <item x="1426"/>
        <item x="1539"/>
        <item x="908"/>
        <item x="4205"/>
        <item x="1012"/>
        <item x="3461"/>
        <item x="28"/>
        <item x="2253"/>
        <item x="3339"/>
        <item x="3131"/>
        <item x="1544"/>
        <item x="1046"/>
        <item x="1574"/>
        <item x="2257"/>
        <item x="4176"/>
        <item x="2326"/>
        <item x="4001"/>
        <item x="2608"/>
        <item x="998"/>
        <item x="787"/>
        <item x="2396"/>
        <item x="1845"/>
        <item x="1307"/>
        <item x="60"/>
        <item x="1776"/>
        <item x="2732"/>
        <item x="275"/>
        <item x="1249"/>
        <item x="4148"/>
        <item x="776"/>
        <item x="3039"/>
        <item x="402"/>
        <item x="3576"/>
        <item x="3210"/>
        <item x="1930"/>
        <item x="36"/>
        <item x="3346"/>
        <item x="1551"/>
        <item x="259"/>
        <item x="3694"/>
        <item x="2792"/>
        <item x="2660"/>
        <item x="102"/>
        <item x="2569"/>
        <item x="1010"/>
        <item x="2703"/>
        <item x="3794"/>
        <item x="2479"/>
        <item x="2325"/>
        <item x="1382"/>
        <item x="1143"/>
        <item x="3299"/>
        <item x="1091"/>
        <item x="2223"/>
        <item x="321"/>
        <item x="1613"/>
        <item x="1354"/>
        <item x="1460"/>
        <item x="1265"/>
        <item x="1345"/>
        <item x="3459"/>
        <item x="2799"/>
        <item x="765"/>
        <item x="742"/>
        <item x="3801"/>
        <item x="1047"/>
        <item x="3436"/>
        <item x="934"/>
        <item x="1740"/>
        <item x="3889"/>
        <item x="2026"/>
        <item x="1992"/>
        <item x="2129"/>
        <item x="2353"/>
        <item x="2845"/>
        <item x="704"/>
        <item x="195"/>
        <item x="1299"/>
        <item x="4180"/>
        <item x="3833"/>
        <item x="1962"/>
        <item x="3343"/>
        <item x="2950"/>
        <item x="2867"/>
        <item x="1384"/>
        <item x="397"/>
        <item x="812"/>
        <item x="4135"/>
        <item x="548"/>
        <item x="3334"/>
        <item x="3689"/>
        <item x="3057"/>
        <item x="518"/>
        <item x="2270"/>
        <item x="2831"/>
        <item x="825"/>
        <item x="3454"/>
        <item x="323"/>
        <item x="1125"/>
        <item x="3824"/>
        <item x="3066"/>
        <item x="2930"/>
        <item x="2033"/>
        <item x="2487"/>
        <item x="4113"/>
        <item x="3882"/>
        <item x="4243"/>
        <item x="533"/>
        <item x="4050"/>
        <item x="2810"/>
        <item x="3944"/>
        <item x="1804"/>
        <item x="3775"/>
        <item x="661"/>
        <item x="3231"/>
        <item x="767"/>
        <item x="315"/>
        <item x="1229"/>
        <item x="1491"/>
        <item x="3224"/>
        <item x="1045"/>
        <item x="2905"/>
        <item x="3943"/>
        <item x="2294"/>
        <item x="2101"/>
        <item x="1793"/>
        <item x="3853"/>
        <item x="3642"/>
        <item x="3"/>
        <item x="3427"/>
        <item x="3718"/>
        <item x="2054"/>
        <item x="907"/>
        <item x="357"/>
        <item x="3754"/>
        <item x="1069"/>
        <item x="3858"/>
        <item x="3967"/>
        <item x="523"/>
        <item x="3795"/>
        <item x="3398"/>
        <item x="969"/>
        <item x="1555"/>
        <item x="3825"/>
        <item x="3993"/>
        <item x="2836"/>
        <item x="4184"/>
        <item x="2132"/>
        <item x="2333"/>
        <item x="3719"/>
        <item x="1685"/>
        <item x="240"/>
        <item x="3828"/>
        <item x="2853"/>
        <item x="3734"/>
        <item x="1578"/>
        <item x="218"/>
        <item x="1716"/>
        <item x="1905"/>
        <item x="3515"/>
        <item x="3974"/>
        <item x="1720"/>
        <item x="2606"/>
        <item x="4170"/>
        <item x="3501"/>
        <item x="854"/>
        <item x="2029"/>
        <item x="686"/>
        <item x="3234"/>
        <item x="203"/>
        <item x="3468"/>
        <item x="1308"/>
        <item x="3924"/>
        <item x="522"/>
        <item x="1119"/>
        <item x="2473"/>
        <item x="1587"/>
        <item x="696"/>
        <item x="3222"/>
        <item x="1058"/>
        <item x="913"/>
        <item x="461"/>
        <item x="867"/>
        <item x="530"/>
        <item x="3744"/>
        <item x="724"/>
        <item x="1967"/>
        <item x="3420"/>
        <item x="431"/>
        <item x="2012"/>
        <item x="1348"/>
        <item x="977"/>
        <item x="2824"/>
        <item x="3013"/>
        <item x="3779"/>
        <item x="2634"/>
        <item x="1739"/>
        <item x="2400"/>
        <item x="2691"/>
        <item x="430"/>
        <item x="2846"/>
        <item x="1461"/>
        <item x="3019"/>
        <item x="421"/>
        <item x="342"/>
        <item x="1658"/>
        <item x="1414"/>
        <item x="578"/>
        <item x="947"/>
        <item x="179"/>
        <item x="4026"/>
        <item x="1372"/>
        <item x="1649"/>
        <item x="289"/>
        <item x="347"/>
        <item x="387"/>
        <item x="213"/>
        <item x="2496"/>
        <item x="2055"/>
        <item x="2188"/>
        <item x="1342"/>
        <item x="2198"/>
        <item x="3338"/>
        <item x="1268"/>
        <item x="816"/>
        <item x="226"/>
        <item x="2338"/>
        <item x="2866"/>
        <item x="2474"/>
        <item x="3218"/>
        <item x="744"/>
        <item x="3122"/>
        <item x="3740"/>
        <item x="1346"/>
        <item x="3639"/>
        <item x="1367"/>
        <item x="3525"/>
        <item x="332"/>
        <item x="3519"/>
        <item x="1659"/>
        <item x="4189"/>
        <item x="904"/>
        <item x="629"/>
        <item x="4254"/>
        <item x="1689"/>
        <item x="2239"/>
        <item x="2489"/>
        <item x="3970"/>
        <item x="3115"/>
        <item x="265"/>
        <item x="3333"/>
        <item x="757"/>
        <item x="2074"/>
        <item x="3641"/>
        <item x="3647"/>
        <item x="545"/>
        <item x="131"/>
        <item x="3895"/>
        <item x="2454"/>
        <item x="1880"/>
        <item x="687"/>
        <item x="4097"/>
        <item x="748"/>
        <item x="4178"/>
        <item x="1646"/>
        <item x="1318"/>
        <item x="3815"/>
        <item x="1035"/>
        <item x="4157"/>
        <item x="717"/>
        <item x="1078"/>
        <item x="3267"/>
        <item x="1617"/>
        <item x="4108"/>
        <item x="1472"/>
        <item x="1364"/>
        <item x="3650"/>
        <item x="3818"/>
        <item x="2120"/>
        <item x="1970"/>
        <item x="2330"/>
        <item x="1806"/>
        <item x="128"/>
        <item x="3266"/>
        <item x="1968"/>
        <item x="2262"/>
        <item x="1946"/>
        <item x="553"/>
        <item x="3684"/>
        <item x="2305"/>
        <item x="150"/>
        <item x="1843"/>
        <item x="1114"/>
        <item x="3310"/>
        <item x="3927"/>
        <item x="1036"/>
        <item x="2232"/>
        <item x="2772"/>
        <item x="459"/>
        <item x="3063"/>
        <item x="3233"/>
        <item x="4239"/>
        <item x="2957"/>
        <item x="3566"/>
        <item x="272"/>
        <item x="478"/>
        <item x="3042"/>
        <item x="3703"/>
        <item x="643"/>
        <item x="501"/>
        <item x="2344"/>
        <item x="2293"/>
        <item x="1885"/>
        <item x="1452"/>
        <item x="2870"/>
        <item x="2109"/>
        <item x="44"/>
        <item x="1374"/>
        <item x="1075"/>
        <item x="821"/>
        <item x="737"/>
        <item x="4217"/>
        <item x="1239"/>
        <item x="1454"/>
        <item x="3268"/>
        <item x="1041"/>
        <item x="920"/>
        <item x="2795"/>
        <item x="3623"/>
        <item x="689"/>
        <item x="3187"/>
        <item x="667"/>
        <item x="2594"/>
        <item x="2032"/>
        <item x="3272"/>
        <item x="1322"/>
        <item x="1477"/>
        <item x="4091"/>
        <item x="1523"/>
        <item x="984"/>
        <item x="1997"/>
        <item x="582"/>
        <item x="3999"/>
        <item x="531"/>
        <item x="646"/>
        <item x="2912"/>
        <item x="2848"/>
        <item x="2661"/>
        <item x="3435"/>
        <item x="1996"/>
        <item x="3726"/>
        <item x="494"/>
        <item x="3323"/>
        <item x="3408"/>
        <item x="2415"/>
        <item x="1796"/>
        <item x="2071"/>
        <item x="2131"/>
        <item x="1699"/>
        <item x="780"/>
        <item x="415"/>
        <item x="55"/>
        <item x="4067"/>
        <item x="1160"/>
        <item x="3113"/>
        <item x="688"/>
        <item x="433"/>
        <item x="480"/>
        <item x="3675"/>
        <item x="741"/>
        <item x="2857"/>
        <item x="4059"/>
        <item x="3913"/>
        <item x="3198"/>
        <item x="3840"/>
        <item x="1854"/>
        <item x="112"/>
        <item x="1474"/>
        <item x="2592"/>
        <item x="3985"/>
        <item x="2025"/>
        <item x="1955"/>
        <item x="1957"/>
        <item x="1920"/>
        <item x="3169"/>
        <item x="3549"/>
        <item x="4240"/>
        <item x="2969"/>
        <item x="2967"/>
        <item x="1178"/>
        <item x="4246"/>
        <item x="959"/>
        <item x="1779"/>
        <item x="183"/>
        <item x="3706"/>
        <item x="1966"/>
        <item x="2279"/>
        <item x="2285"/>
        <item x="1502"/>
        <item x="3844"/>
        <item x="538"/>
        <item x="1"/>
        <item x="3478"/>
        <item x="4062"/>
        <item x="2407"/>
        <item x="115"/>
        <item x="3785"/>
        <item x="3067"/>
        <item x="314"/>
        <item x="4099"/>
        <item x="1852"/>
        <item x="3969"/>
        <item x="632"/>
        <item x="3129"/>
        <item x="3564"/>
        <item x="510"/>
        <item x="2268"/>
        <item x="405"/>
        <item x="2163"/>
        <item x="4248"/>
        <item x="38"/>
        <item x="2796"/>
        <item x="3136"/>
        <item x="384"/>
        <item x="1273"/>
        <item x="1396"/>
        <item x="630"/>
        <item x="3367"/>
        <item x="1152"/>
        <item x="283"/>
        <item x="2199"/>
        <item x="120"/>
        <item x="1023"/>
        <item x="3320"/>
        <item x="3012"/>
        <item x="117"/>
        <item x="7"/>
        <item x="1642"/>
        <item x="4183"/>
        <item x="3672"/>
        <item x="2773"/>
        <item x="2006"/>
        <item x="2785"/>
        <item x="2522"/>
        <item x="2342"/>
        <item x="3053"/>
        <item x="370"/>
        <item x="3633"/>
        <item x="3213"/>
        <item x="3206"/>
        <item x="571"/>
        <item x="3265"/>
        <item x="2639"/>
        <item x="2298"/>
        <item x="2038"/>
        <item x="3725"/>
        <item x="2245"/>
        <item x="1778"/>
        <item x="1936"/>
        <item x="3681"/>
        <item x="446"/>
        <item x="2380"/>
        <item x="42"/>
        <item x="942"/>
        <item x="3287"/>
        <item x="2498"/>
        <item x="2078"/>
        <item x="2720"/>
        <item x="1886"/>
        <item x="1766"/>
        <item x="2652"/>
        <item x="3741"/>
        <item x="2890"/>
        <item x="4152"/>
        <item x="395"/>
        <item x="3161"/>
        <item x="1436"/>
        <item x="1691"/>
        <item x="2466"/>
        <item x="2318"/>
        <item x="4013"/>
        <item x="3611"/>
        <item x="1645"/>
        <item x="4200"/>
        <item x="3308"/>
        <item x="2738"/>
        <item x="2418"/>
        <item x="3518"/>
        <item x="2065"/>
        <item x="2284"/>
        <item x="1072"/>
        <item x="393"/>
        <item x="3381"/>
        <item x="3026"/>
        <item x="2369"/>
        <item x="3090"/>
        <item x="3965"/>
        <item x="2714"/>
        <item x="3151"/>
        <item x="3047"/>
        <item x="2586"/>
        <item x="651"/>
        <item x="2503"/>
        <item x="2378"/>
        <item x="3439"/>
        <item x="885"/>
        <item x="352"/>
        <item x="2313"/>
        <item x="1825"/>
        <item x="1525"/>
        <item x="4072"/>
        <item x="3014"/>
        <item x="3930"/>
        <item x="178"/>
        <item x="1762"/>
        <item x="2971"/>
        <item x="3314"/>
        <item x="3871"/>
        <item x="2908"/>
        <item x="2767"/>
        <item x="4008"/>
        <item x="3508"/>
        <item x="3612"/>
        <item x="3820"/>
        <item x="3142"/>
        <item x="491"/>
        <item x="4070"/>
        <item x="1402"/>
        <item x="3667"/>
        <item x="1145"/>
        <item x="4074"/>
        <item x="2880"/>
        <item x="3229"/>
        <item x="865"/>
        <item x="2409"/>
        <item x="2555"/>
        <item x="336"/>
        <item x="2903"/>
        <item x="1473"/>
        <item x="152"/>
        <item x="824"/>
        <item x="3846"/>
        <item x="3588"/>
        <item x="1259"/>
        <item x="2754"/>
        <item x="673"/>
        <item x="2513"/>
        <item x="2656"/>
        <item x="755"/>
        <item x="1633"/>
        <item x="3983"/>
        <item x="70"/>
        <item x="500"/>
        <item x="4114"/>
        <item x="2991"/>
        <item x="2881"/>
        <item x="2180"/>
        <item x="4110"/>
        <item x="3114"/>
        <item x="2530"/>
        <item x="3698"/>
        <item x="2191"/>
        <item x="62"/>
        <item x="378"/>
        <item x="1201"/>
        <item x="3878"/>
        <item x="3635"/>
        <item x="572"/>
        <item x="3529"/>
        <item x="4140"/>
        <item x="2535"/>
        <item x="3966"/>
        <item x="1086"/>
        <item x="3918"/>
        <item x="1600"/>
        <item x="2304"/>
        <item x="1536"/>
        <item x="2269"/>
        <item x="1419"/>
        <item x="3894"/>
        <item x="1511"/>
        <item x="486"/>
        <item x="1070"/>
        <item x="3602"/>
        <item x="2764"/>
        <item x="2945"/>
        <item x="2430"/>
        <item x="2644"/>
        <item x="2121"/>
        <item x="2337"/>
        <item x="2228"/>
        <item x="3802"/>
        <item x="2622"/>
        <item x="595"/>
        <item x="638"/>
        <item x="2521"/>
        <item x="3085"/>
        <item x="1879"/>
        <item x="404"/>
        <item x="1558"/>
        <item x="3964"/>
        <item x="462"/>
        <item x="633"/>
        <item x="2717"/>
        <item x="1729"/>
        <item x="3707"/>
        <item x="2272"/>
        <item x="3345"/>
        <item x="3020"/>
        <item x="4252"/>
        <item x="53"/>
        <item x="3016"/>
        <item x="3018"/>
        <item x="1063"/>
        <item x="3469"/>
        <item x="2683"/>
        <item x="2547"/>
        <item x="3620"/>
        <item x="250"/>
        <item x="1219"/>
        <item x="287"/>
        <item x="2092"/>
        <item x="3245"/>
        <item x="4220"/>
        <item x="3702"/>
        <item x="1170"/>
        <item x="3530"/>
        <item x="996"/>
        <item x="758"/>
        <item x="1157"/>
        <item x="3378"/>
        <item x="2126"/>
        <item x="3006"/>
        <item x="1643"/>
        <item x="1540"/>
        <item x="182"/>
        <item x="1846"/>
        <item x="3819"/>
        <item x="2200"/>
        <item x="3797"/>
        <item x="3110"/>
        <item x="3625"/>
        <item x="525"/>
        <item x="2082"/>
        <item x="516"/>
        <item x="307"/>
        <item x="401"/>
        <item x="1702"/>
        <item x="4197"/>
        <item x="279"/>
        <item x="3940"/>
        <item x="2341"/>
        <item x="43"/>
        <item x="3311"/>
        <item x="1784"/>
        <item x="4063"/>
        <item x="3385"/>
        <item x="2003"/>
        <item x="1499"/>
        <item x="1379"/>
        <item x="1111"/>
        <item x="108"/>
        <item x="1774"/>
        <item x="3900"/>
        <item x="262"/>
        <item x="176"/>
        <item x="1667"/>
        <item x="192"/>
        <item x="955"/>
        <item x="1860"/>
        <item x="424"/>
        <item x="838"/>
        <item x="2375"/>
        <item x="2671"/>
        <item x="1234"/>
        <item x="4047"/>
        <item x="1071"/>
        <item x="2972"/>
        <item x="2401"/>
        <item x="3716"/>
        <item x="1210"/>
        <item x="993"/>
        <item x="1281"/>
        <item x="1581"/>
        <item x="3547"/>
        <item x="685"/>
        <item x="833"/>
        <item x="1326"/>
        <item x="2784"/>
        <item x="562"/>
        <item x="2106"/>
        <item x="2511"/>
        <item x="896"/>
        <item x="591"/>
        <item x="4095"/>
        <item x="174"/>
        <item x="1159"/>
        <item x="2740"/>
        <item x="1187"/>
        <item x="3540"/>
        <item x="729"/>
        <item x="1838"/>
        <item x="4232"/>
        <item x="3337"/>
        <item x="2308"/>
        <item x="1868"/>
        <item x="3379"/>
        <item x="4054"/>
        <item x="708"/>
        <item x="1701"/>
        <item x="3065"/>
        <item x="1566"/>
        <item x="1207"/>
        <item x="2036"/>
        <item x="4106"/>
        <item x="1921"/>
        <item x="47"/>
        <item x="3279"/>
        <item x="1464"/>
        <item x="1206"/>
        <item x="1267"/>
        <item x="2820"/>
        <item x="428"/>
        <item x="2238"/>
        <item x="784"/>
        <item x="3758"/>
        <item x="3099"/>
        <item x="3860"/>
        <item x="2907"/>
        <item x="682"/>
        <item x="412"/>
        <item x="1877"/>
        <item x="1466"/>
        <item x="3118"/>
        <item x="2183"/>
        <item x="4163"/>
        <item x="3364"/>
        <item x="675"/>
        <item x="3962"/>
        <item x="1314"/>
        <item x="1257"/>
        <item x="1324"/>
        <item x="2060"/>
        <item x="2707"/>
        <item x="2781"/>
        <item x="2041"/>
        <item x="808"/>
        <item x="3809"/>
        <item x="637"/>
        <item x="3483"/>
        <item x="4096"/>
        <item x="1907"/>
        <item x="3603"/>
        <item x="1289"/>
        <item x="3507"/>
        <item x="2663"/>
        <item x="1389"/>
        <item x="3189"/>
        <item x="1191"/>
        <item x="3920"/>
        <item x="2744"/>
        <item x="1888"/>
        <item x="3947"/>
        <item x="606"/>
        <item x="3968"/>
        <item x="513"/>
        <item x="1626"/>
        <item x="3537"/>
        <item x="293"/>
        <item x="219"/>
        <item x="1676"/>
        <item x="374"/>
        <item x="1014"/>
        <item x="2571"/>
        <item x="2402"/>
        <item x="2023"/>
        <item x="410"/>
        <item x="15"/>
        <item x="546"/>
        <item x="4130"/>
        <item x="3194"/>
        <item x="4014"/>
        <item x="3107"/>
        <item x="1547"/>
        <item x="2527"/>
        <item x="2529"/>
        <item x="1356"/>
        <item x="785"/>
        <item x="3869"/>
        <item x="1007"/>
        <item x="273"/>
        <item x="1026"/>
        <item x="3238"/>
        <item x="158"/>
        <item x="656"/>
        <item x="499"/>
        <item x="3482"/>
        <item x="3665"/>
        <item x="2168"/>
        <item x="2678"/>
        <item x="3735"/>
        <item x="318"/>
        <item x="521"/>
        <item x="2821"/>
        <item x="1757"/>
        <item x="1305"/>
        <item x="1067"/>
        <item x="1693"/>
        <item x="684"/>
        <item x="2873"/>
        <item x="3236"/>
        <item x="438"/>
        <item x="456"/>
        <item x="56"/>
        <item x="1929"/>
        <item x="1908"/>
        <item x="2014"/>
        <item x="3201"/>
        <item x="4149"/>
        <item x="4211"/>
        <item x="2447"/>
        <item x="980"/>
        <item x="2579"/>
        <item x="444"/>
        <item x="2819"/>
        <item x="143"/>
        <item x="2320"/>
        <item x="3235"/>
        <item x="1512"/>
        <item x="85"/>
        <item x="4244"/>
        <item x="1038"/>
        <item x="3535"/>
        <item x="2741"/>
        <item x="1101"/>
        <item x="813"/>
        <item x="324"/>
        <item x="1669"/>
        <item x="1620"/>
        <item x="367"/>
        <item x="1737"/>
        <item x="3313"/>
        <item x="2755"/>
        <item x="2070"/>
        <item x="938"/>
        <item x="1756"/>
        <item x="2314"/>
        <item x="3961"/>
        <item x="1405"/>
        <item x="2889"/>
        <item x="644"/>
        <item x="3605"/>
        <item x="2688"/>
        <item x="2478"/>
        <item x="2612"/>
        <item x="3574"/>
        <item x="2271"/>
        <item x="4031"/>
        <item x="902"/>
        <item x="3931"/>
        <item x="3862"/>
        <item x="3252"/>
        <item x="3172"/>
        <item x="1656"/>
        <item x="2922"/>
        <item x="4236"/>
        <item x="1258"/>
        <item x="4073"/>
        <item x="2442"/>
        <item x="820"/>
        <item x="1420"/>
        <item x="3390"/>
        <item x="817"/>
        <item x="2963"/>
        <item x="3132"/>
        <item x="956"/>
        <item x="1227"/>
        <item x="1377"/>
        <item x="3050"/>
        <item x="2008"/>
        <item x="1531"/>
        <item x="567"/>
        <item x="292"/>
        <item x="3431"/>
        <item x="1530"/>
        <item x="1893"/>
        <item x="64"/>
        <item x="2339"/>
        <item x="3144"/>
        <item x="3041"/>
        <item x="1025"/>
        <item x="2658"/>
        <item x="2169"/>
        <item x="2064"/>
        <item x="1215"/>
        <item x="563"/>
        <item x="1001"/>
        <item x="3306"/>
        <item x="3087"/>
        <item x="2390"/>
        <item x="3971"/>
        <item x="3774"/>
        <item x="358"/>
        <item x="1923"/>
        <item x="1189"/>
        <item x="3467"/>
        <item x="1378"/>
        <item x="3866"/>
        <item x="3384"/>
        <item x="369"/>
        <item x="1432"/>
        <item x="2192"/>
        <item x="2206"/>
        <item x="733"/>
        <item x="3155"/>
        <item x="4057"/>
        <item x="3302"/>
        <item x="1618"/>
        <item x="3548"/>
        <item x="3037"/>
        <item x="2196"/>
        <item x="1890"/>
        <item x="311"/>
        <item x="3723"/>
        <item x="420"/>
        <item x="205"/>
        <item x="8"/>
        <item x="2938"/>
        <item x="316"/>
        <item x="2302"/>
        <item x="559"/>
        <item x="1573"/>
        <item x="2923"/>
        <item x="515"/>
        <item x="849"/>
        <item x="2539"/>
        <item x="1327"/>
        <item x="2854"/>
        <item x="663"/>
        <item x="177"/>
        <item x="3884"/>
        <item x="676"/>
        <item x="3879"/>
        <item x="3433"/>
        <item x="930"/>
        <item x="2964"/>
        <item x="2906"/>
        <item x="994"/>
        <item x="194"/>
        <item x="3594"/>
        <item x="1117"/>
        <item x="2869"/>
        <item x="1651"/>
        <item x="1705"/>
        <item x="2256"/>
        <item x="1467"/>
        <item x="3456"/>
        <item x="2020"/>
        <item x="365"/>
        <item x="3811"/>
        <item x="190"/>
        <item x="3497"/>
        <item x="803"/>
        <item x="212"/>
        <item x="3243"/>
        <item x="3402"/>
        <item x="2404"/>
        <item x="2726"/>
        <item x="1501"/>
        <item x="1278"/>
        <item x="2849"/>
        <item x="2088"/>
        <item x="2655"/>
        <item x="2368"/>
        <item x="1686"/>
        <item x="2520"/>
        <item x="3156"/>
        <item x="1205"/>
        <item x="3174"/>
        <item x="135"/>
        <item x="1153"/>
        <item x="3069"/>
        <item x="2884"/>
        <item x="3413"/>
        <item x="721"/>
        <item x="3998"/>
        <item x="2776"/>
        <item x="2046"/>
        <item x="2104"/>
        <item x="3031"/>
        <item x="1351"/>
        <item x="1123"/>
        <item x="148"/>
        <item x="2917"/>
        <item x="3409"/>
        <item x="403"/>
        <item x="894"/>
        <item x="1638"/>
        <item x="25"/>
        <item x="2626"/>
        <item x="295"/>
        <item x="4116"/>
        <item x="1031"/>
        <item x="1468"/>
        <item x="451"/>
        <item x="950"/>
        <item x="551"/>
        <item x="1113"/>
        <item x="4087"/>
        <item x="2383"/>
        <item x="4121"/>
        <item x="1517"/>
        <item x="2540"/>
        <item x="3055"/>
        <item x="2653"/>
        <item x="1767"/>
        <item x="3396"/>
        <item x="3009"/>
        <item x="655"/>
        <item x="2669"/>
        <item x="3503"/>
        <item x="349"/>
        <item x="2416"/>
        <item x="1746"/>
        <item x="1495"/>
        <item x="2193"/>
        <item x="2184"/>
        <item x="2229"/>
        <item x="2009"/>
        <item x="1991"/>
        <item x="691"/>
        <item x="594"/>
        <item x="2575"/>
        <item x="1291"/>
        <item x="1661"/>
        <item x="2801"/>
        <item x="3130"/>
        <item x="2392"/>
        <item x="299"/>
        <item x="2818"/>
        <item x="3517"/>
        <item x="3994"/>
        <item x="3476"/>
        <item x="642"/>
        <item x="1196"/>
        <item x="3845"/>
        <item x="3979"/>
        <item x="3072"/>
        <item x="2123"/>
        <item x="3097"/>
        <item x="1338"/>
        <item x="3017"/>
        <item x="2310"/>
        <item x="1065"/>
        <item x="1493"/>
        <item x="1083"/>
        <item x="13"/>
        <item x="3184"/>
        <item x="1089"/>
        <item x="1611"/>
        <item x="3490"/>
        <item x="775"/>
        <item x="2399"/>
        <item x="3264"/>
        <item x="3167"/>
        <item x="3446"/>
        <item x="1104"/>
        <item x="445"/>
        <item x="3140"/>
        <item x="1988"/>
        <item x="4227"/>
        <item x="3989"/>
        <item x="3559"/>
        <item x="3181"/>
        <item x="586"/>
        <item x="3061"/>
        <item x="3761"/>
        <item x="3096"/>
        <item x="3309"/>
        <item x="3885"/>
        <item x="3831"/>
        <item x="3546"/>
        <item x="1543"/>
        <item x="528"/>
        <item x="1858"/>
        <item x="4012"/>
        <item x="3200"/>
        <item x="1442"/>
        <item x="2045"/>
        <item x="238"/>
        <item x="3692"/>
        <item x="4249"/>
        <item x="3470"/>
        <item x="1655"/>
        <item x="2637"/>
        <item x="1053"/>
        <item x="1559"/>
        <item x="3995"/>
        <item x="2459"/>
        <item x="2290"/>
        <item x="1283"/>
        <item x="2724"/>
        <item x="2165"/>
        <item x="1711"/>
        <item x="732"/>
        <item x="2687"/>
        <item x="3254"/>
        <item x="1388"/>
        <item x="1818"/>
        <item x="662"/>
        <item x="1827"/>
        <item x="2381"/>
        <item x="1938"/>
        <item x="1916"/>
        <item x="3112"/>
        <item x="1675"/>
        <item x="3573"/>
        <item x="2559"/>
        <item x="2138"/>
        <item x="235"/>
        <item x="1182"/>
        <item x="1193"/>
        <item x="1564"/>
        <item x="3143"/>
        <item x="3778"/>
        <item x="3727"/>
        <item x="1169"/>
        <item x="1863"/>
        <item x="184"/>
        <item x="1030"/>
        <item x="2602"/>
        <item x="141"/>
        <item x="889"/>
        <item x="848"/>
        <item x="3056"/>
        <item x="170"/>
        <item x="2667"/>
        <item x="527"/>
        <item x="1391"/>
        <item x="1341"/>
        <item x="1028"/>
        <item x="377"/>
        <item x="49"/>
        <item x="3389"/>
        <item x="1984"/>
        <item x="1339"/>
        <item x="3261"/>
        <item x="3175"/>
        <item x="626"/>
        <item x="230"/>
        <item x="3711"/>
        <item x="2040"/>
        <item x="3425"/>
        <item x="1004"/>
        <item x="3708"/>
        <item x="1151"/>
        <item x="220"/>
        <item x="3232"/>
        <item x="3033"/>
        <item x="1864"/>
        <item x="4225"/>
        <item x="1163"/>
        <item x="4161"/>
        <item x="706"/>
        <item x="1455"/>
        <item x="3193"/>
        <item x="3079"/>
        <item x="1707"/>
        <item x="3777"/>
        <item x="829"/>
        <item x="1253"/>
        <item x="714"/>
        <item x="4131"/>
        <item x="2437"/>
        <item x="1181"/>
        <item x="2677"/>
        <item x="3127"/>
        <item x="1855"/>
        <item x="648"/>
        <item x="2929"/>
        <item x="2837"/>
        <item x="1357"/>
        <item x="2491"/>
        <item x="2698"/>
        <item x="4058"/>
        <item x="2190"/>
        <item x="3712"/>
        <item x="1787"/>
        <item x="3495"/>
        <item x="846"/>
        <item x="862"/>
        <item x="1350"/>
        <item x="1029"/>
        <item x="41"/>
        <item x="1195"/>
        <item x="3349"/>
        <item x="413"/>
        <item x="2164"/>
        <item x="2456"/>
        <item x="3393"/>
        <item x="309"/>
        <item x="800"/>
        <item x="3449"/>
        <item x="2175"/>
        <item x="1433"/>
        <item x="851"/>
        <item x="2616"/>
        <item x="4080"/>
        <item x="18"/>
        <item x="2083"/>
        <item x="526"/>
        <item x="1311"/>
        <item x="166"/>
        <item x="3634"/>
        <item x="394"/>
        <item x="350"/>
        <item x="161"/>
        <item x="3922"/>
        <item x="83"/>
        <item x="549"/>
        <item x="3618"/>
        <item x="4138"/>
        <item x="1294"/>
        <item x="1994"/>
        <item x="3861"/>
        <item x="1670"/>
        <item x="710"/>
        <item x="1736"/>
        <item x="719"/>
        <item x="868"/>
        <item x="3259"/>
        <item x="1050"/>
        <item x="1800"/>
        <item x="2002"/>
        <item x="2943"/>
        <item x="2500"/>
        <item x="2089"/>
        <item x="1625"/>
        <item x="472"/>
        <item x="1628"/>
        <item x="1652"/>
        <item x="986"/>
        <item x="1949"/>
        <item x="3601"/>
        <item x="1366"/>
        <item x="835"/>
        <item x="3426"/>
        <item x="54"/>
        <item x="621"/>
        <item x="3580"/>
        <item x="1811"/>
        <item x="2367"/>
        <item x="3575"/>
        <item x="1068"/>
        <item x="3986"/>
        <item x="2205"/>
        <item x="2904"/>
        <item x="961"/>
        <item x="1095"/>
        <item x="2254"/>
        <item x="3077"/>
        <item x="2162"/>
        <item x="3458"/>
        <item x="310"/>
        <item x="414"/>
        <item x="2609"/>
        <item x="1118"/>
        <item x="1641"/>
        <item x="422"/>
        <item x="2834"/>
        <item x="3044"/>
        <item x="575"/>
        <item x="3434"/>
        <item x="1582"/>
        <item x="4009"/>
        <item x="3680"/>
        <item x="345"/>
        <item x="1980"/>
        <item x="432"/>
        <item x="900"/>
        <item x="2782"/>
        <item x="1549"/>
        <item x="1271"/>
        <item x="3963"/>
        <item x="3521"/>
        <item x="453"/>
        <item x="75"/>
        <item x="3004"/>
        <item x="3717"/>
        <item x="2829"/>
        <item x="3048"/>
        <item x="2444"/>
        <item x="1365"/>
        <item x="3022"/>
        <item x="496"/>
        <item x="1588"/>
        <item x="1235"/>
        <item x="353"/>
        <item x="191"/>
        <item x="260"/>
        <item x="79"/>
        <item x="3658"/>
        <item x="4032"/>
        <item x="1097"/>
        <item x="3102"/>
        <item x="3617"/>
        <item x="2531"/>
        <item x="1709"/>
        <item x="3101"/>
        <item x="3780"/>
        <item x="2597"/>
        <item x="3106"/>
        <item x="1897"/>
        <item x="3936"/>
        <item x="1567"/>
        <item x="878"/>
        <item x="2855"/>
        <item x="2050"/>
        <item x="2959"/>
        <item x="3054"/>
        <item x="222"/>
        <item x="3351"/>
        <item x="373"/>
        <item x="418"/>
        <item x="1333"/>
        <item x="3496"/>
        <item x="2524"/>
        <item x="1794"/>
        <item x="3836"/>
        <item x="3856"/>
        <item x="3949"/>
        <item x="339"/>
        <item x="2495"/>
        <item x="440"/>
        <item x="3344"/>
        <item x="1340"/>
        <item x="1961"/>
        <item x="4242"/>
        <item x="1715"/>
        <item x="4195"/>
        <item x="3005"/>
        <item x="1906"/>
        <item x="1703"/>
        <item x="3859"/>
        <item x="2081"/>
        <item x="5"/>
        <item x="3796"/>
        <item x="2739"/>
        <item x="2236"/>
        <item x="1700"/>
        <item x="3366"/>
        <item x="3253"/>
        <item x="2624"/>
        <item x="2813"/>
        <item x="2288"/>
        <item x="1721"/>
        <item x="2827"/>
        <item x="2630"/>
        <item x="355"/>
        <item x="244"/>
        <item x="99"/>
        <item x="2015"/>
        <item x="1608"/>
        <item x="2750"/>
        <item x="3505"/>
        <item x="1969"/>
        <item x="1849"/>
        <item x="3074"/>
        <item x="3870"/>
        <item x="133"/>
        <item x="1073"/>
        <item x="4213"/>
        <item x="881"/>
        <item x="577"/>
        <item x="1218"/>
        <item x="3721"/>
        <item x="3683"/>
        <item x="3952"/>
        <item x="3051"/>
        <item x="346"/>
        <item x="2251"/>
        <item x="335"/>
        <item x="1862"/>
        <item x="2079"/>
        <item x="2932"/>
        <item x="794"/>
        <item x="1621"/>
        <item x="1039"/>
        <item x="2366"/>
        <item x="1831"/>
        <item x="683"/>
        <item x="34"/>
        <item x="2423"/>
        <item x="1870"/>
        <item x="4223"/>
        <item x="2354"/>
        <item x="3178"/>
        <item x="2978"/>
        <item x="1687"/>
        <item x="1361"/>
        <item x="469"/>
        <item x="1724"/>
        <item x="3814"/>
        <item x="2706"/>
        <item x="3829"/>
        <item x="2461"/>
        <item x="247"/>
        <item x="2537"/>
        <item x="805"/>
        <item x="3880"/>
        <item x="4202"/>
        <item x="2235"/>
        <item x="2840"/>
        <item x="2574"/>
        <item x="1728"/>
        <item x="1797"/>
        <item x="1121"/>
        <item x="1801"/>
        <item x="2736"/>
        <item x="3045"/>
        <item x="2646"/>
        <item x="1024"/>
        <item x="1120"/>
        <item x="2979"/>
        <item x="3375"/>
        <item x="2051"/>
        <item x="4192"/>
        <item x="156"/>
        <item x="2420"/>
        <item x="543"/>
        <item x="100"/>
        <item x="1476"/>
        <item x="1224"/>
        <item x="1016"/>
        <item x="3773"/>
        <item x="1790"/>
        <item x="3677"/>
        <item x="1861"/>
        <item x="1546"/>
        <item x="2247"/>
        <item x="939"/>
        <item x="1498"/>
        <item x="590"/>
        <item x="2752"/>
        <item x="2458"/>
        <item x="111"/>
        <item x="2001"/>
        <item x="1918"/>
        <item x="1932"/>
        <item x="1824"/>
        <item x="3230"/>
        <item x="2213"/>
        <item x="2506"/>
        <item x="408"/>
        <item x="2931"/>
        <item x="2363"/>
        <item x="2699"/>
        <item x="290"/>
        <item x="2277"/>
        <item x="2397"/>
        <item x="59"/>
        <item x="4021"/>
        <item x="650"/>
        <item x="31"/>
        <item x="2749"/>
        <item x="532"/>
        <item x="304"/>
        <item x="1520"/>
        <item x="2858"/>
        <item x="1759"/>
        <item x="2689"/>
        <item x="2768"/>
        <item x="1741"/>
        <item x="2322"/>
        <item x="2323"/>
        <item x="2851"/>
        <item x="14"/>
        <item x="2598"/>
        <item x="4100"/>
        <item x="3705"/>
        <item x="3228"/>
        <item x="2815"/>
        <item x="2153"/>
        <item x="1370"/>
        <item x="52"/>
        <item x="1630"/>
        <item x="167"/>
        <item x="3024"/>
        <item x="1576"/>
        <item x="2405"/>
        <item x="3875"/>
        <item x="3316"/>
        <item x="2680"/>
        <item x="3160"/>
        <item x="1044"/>
        <item x="671"/>
        <item x="2632"/>
        <item x="2886"/>
        <item x="2331"/>
        <item x="1296"/>
        <item x="702"/>
        <item x="941"/>
        <item x="3984"/>
        <item x="4109"/>
        <item x="90"/>
        <item x="3813"/>
        <item x="3950"/>
        <item x="3690"/>
        <item x="4199"/>
        <item x="340"/>
        <item x="2934"/>
        <item x="3713"/>
        <item x="3743"/>
        <item x="2364"/>
        <item x="3865"/>
        <item x="3509"/>
        <item x="3369"/>
        <item x="449"/>
        <item x="756"/>
        <item x="3678"/>
        <item x="3842"/>
        <item x="3938"/>
        <item x="2103"/>
        <item x="1421"/>
        <item x="620"/>
        <item x="3105"/>
        <item x="2144"/>
        <item x="1398"/>
        <item x="4134"/>
        <item x="1500"/>
        <item x="2518"/>
        <item x="20"/>
        <item x="4206"/>
        <item x="3598"/>
        <item x="3569"/>
        <item x="3790"/>
        <item x="1718"/>
        <item x="3443"/>
        <item x="1139"/>
        <item x="3804"/>
        <item x="1998"/>
        <item x="722"/>
        <item x="1360"/>
        <item x="3901"/>
        <item x="2296"/>
        <item x="1692"/>
        <item x="2985"/>
        <item x="4024"/>
        <item x="68"/>
        <item x="142"/>
        <item x="427"/>
        <item x="3996"/>
        <item x="134"/>
        <item x="1901"/>
        <item x="1832"/>
        <item x="2718"/>
        <item x="709"/>
        <item x="441"/>
        <item x="388"/>
        <item x="2509"/>
        <item x="157"/>
        <item x="458"/>
        <item x="1146"/>
        <item x="1894"/>
        <item x="1513"/>
        <item x="2267"/>
        <item x="1951"/>
        <item x="3217"/>
        <item x="2635"/>
        <item x="3216"/>
        <item x="3849"/>
        <item x="308"/>
        <item x="1162"/>
        <item x="524"/>
        <item x="3091"/>
        <item x="953"/>
        <item x="3414"/>
        <item x="660"/>
        <item x="3541"/>
        <item x="1609"/>
        <item x="2875"/>
        <item x="983"/>
        <item x="2252"/>
        <item x="731"/>
        <item x="566"/>
        <item x="2800"/>
        <item x="3416"/>
        <item x="2512"/>
        <item x="1475"/>
        <item x="270"/>
        <item x="2619"/>
        <item x="505"/>
        <item x="2297"/>
        <item x="1594"/>
        <item x="2102"/>
        <item x="2449"/>
        <item x="3377"/>
        <item x="1424"/>
        <item x="3957"/>
        <item x="1033"/>
        <item x="3125"/>
        <item x="2315"/>
        <item x="1593"/>
        <item x="2067"/>
        <item x="893"/>
        <item x="2994"/>
        <item x="3583"/>
        <item x="3185"/>
        <item x="3551"/>
        <item x="2666"/>
        <item x="12"/>
        <item x="255"/>
        <item x="2587"/>
        <item x="3523"/>
        <item x="3902"/>
        <item x="1805"/>
        <item x="3606"/>
        <item x="2650"/>
        <item x="2027"/>
        <item x="1427"/>
        <item x="1935"/>
        <item x="3771"/>
        <item x="3498"/>
        <item x="4137"/>
        <item x="3356"/>
        <item x="1944"/>
        <item x="1285"/>
        <item x="2049"/>
        <item x="2179"/>
        <item x="3887"/>
        <item x="529"/>
        <item x="2960"/>
        <item x="1648"/>
        <item x="2220"/>
        <item x="46"/>
        <item x="2712"/>
        <item x="1173"/>
        <item x="1822"/>
        <item x="2125"/>
        <item x="3331"/>
        <item x="2291"/>
        <item x="483"/>
        <item x="2053"/>
        <item x="2462"/>
        <item x="3977"/>
        <item x="3391"/>
        <item x="690"/>
        <item x="3558"/>
        <item x="2588"/>
        <item x="1607"/>
        <item x="1783"/>
        <item x="280"/>
        <item x="2460"/>
        <item x="3909"/>
        <item x="2948"/>
        <item x="1518"/>
        <item x="1802"/>
        <item x="619"/>
        <item x="4029"/>
        <item x="4034"/>
        <item x="3475"/>
        <item x="547"/>
        <item x="2654"/>
        <item x="479"/>
        <item x="3176"/>
        <item x="3579"/>
        <item x="982"/>
        <item x="3543"/>
        <item x="3325"/>
        <item x="949"/>
        <item x="1027"/>
        <item x="464"/>
        <item x="788"/>
        <item x="1882"/>
        <item x="2573"/>
        <item x="4231"/>
        <item x="2289"/>
        <item x="3720"/>
        <item x="3075"/>
        <item x="2136"/>
        <item x="3239"/>
        <item x="1671"/>
        <item x="2896"/>
        <item x="3162"/>
        <item x="940"/>
        <item x="2255"/>
        <item x="2259"/>
        <item x="1900"/>
        <item x="1666"/>
        <item x="2181"/>
        <item x="2370"/>
        <item x="1302"/>
        <item x="1857"/>
        <item x="2334"/>
        <item x="3410"/>
        <item x="2115"/>
        <item x="3395"/>
        <item x="1734"/>
        <item x="3407"/>
        <item x="1147"/>
        <item x="1591"/>
        <item x="125"/>
        <item x="1051"/>
        <item x="3164"/>
        <item x="1337"/>
        <item x="584"/>
        <item x="3687"/>
        <item x="165"/>
        <item x="4075"/>
        <item x="3283"/>
        <item x="1903"/>
        <item x="2809"/>
        <item x="3286"/>
        <item x="674"/>
        <item x="3715"/>
        <item x="1386"/>
        <item x="3076"/>
        <item x="1166"/>
        <item x="2544"/>
        <item x="3561"/>
        <item x="1610"/>
        <item x="4123"/>
        <item x="1418"/>
        <item x="144"/>
        <item x="2700"/>
        <item x="2039"/>
        <item x="2839"/>
        <item x="1134"/>
        <item x="2711"/>
        <item x="3805"/>
        <item x="869"/>
        <item x="4151"/>
        <item x="4201"/>
        <item x="2493"/>
        <item x="587"/>
        <item x="1183"/>
        <item x="1082"/>
        <item x="4181"/>
        <item x="1371"/>
        <item x="3027"/>
        <item x="110"/>
        <item x="221"/>
        <item x="2885"/>
        <item x="2361"/>
        <item x="2166"/>
        <item x="2059"/>
        <item x="3437"/>
        <item x="764"/>
        <item x="1156"/>
        <item x="4076"/>
        <item x="3614"/>
        <item x="4144"/>
        <item x="2751"/>
        <item x="2794"/>
        <item x="4129"/>
        <item x="3486"/>
        <item x="3043"/>
        <item x="3088"/>
        <item x="2607"/>
        <item x="173"/>
        <item x="396"/>
        <item x="2189"/>
        <item x="2468"/>
        <item x="328"/>
        <item x="1985"/>
        <item x="246"/>
        <item x="509"/>
        <item x="1925"/>
        <item x="1116"/>
        <item x="1911"/>
        <item x="2451"/>
        <item x="617"/>
        <item x="2553"/>
        <item x="1753"/>
        <item x="2214"/>
        <item x="3685"/>
        <item x="1174"/>
        <item x="1750"/>
        <item x="3750"/>
        <item x="613"/>
        <item x="3651"/>
        <item x="3975"/>
        <item x="1208"/>
        <item x="807"/>
        <item x="3757"/>
        <item x="2860"/>
        <item x="450"/>
        <item x="16"/>
        <item x="640"/>
        <item x="1552"/>
        <item x="1387"/>
        <item x="1385"/>
        <item x="1438"/>
        <item x="1106"/>
        <item x="3215"/>
        <item x="1690"/>
        <item x="1107"/>
        <item x="799"/>
        <item x="929"/>
        <item x="778"/>
        <item x="1887"/>
        <item x="187"/>
        <item x="2202"/>
        <item x="3387"/>
        <item x="1583"/>
        <item x="3370"/>
        <item x="888"/>
        <item x="169"/>
        <item x="3812"/>
        <item x="3776"/>
        <item x="995"/>
        <item x="999"/>
        <item x="3892"/>
        <item x="17"/>
        <item x="544"/>
        <item x="1194"/>
        <item x="1979"/>
        <item x="3319"/>
        <item x="1909"/>
        <item x="209"/>
        <item x="2748"/>
        <item x="1679"/>
        <item x="3121"/>
        <item x="1320"/>
        <item x="2937"/>
        <item x="3867"/>
        <item x="3534"/>
        <item x="3438"/>
        <item x="2133"/>
        <item x="711"/>
        <item x="2388"/>
        <item x="4023"/>
        <item x="2077"/>
        <item x="2382"/>
        <item x="664"/>
        <item x="1334"/>
        <item x="1814"/>
        <item x="3848"/>
        <item x="2618"/>
        <item x="61"/>
        <item x="35"/>
        <item x="3289"/>
        <item x="679"/>
        <item x="616"/>
        <item x="1230"/>
        <item x="853"/>
        <item x="725"/>
        <item x="2351"/>
        <item x="3149"/>
        <item x="1331"/>
        <item x="163"/>
        <item x="2097"/>
        <item x="1373"/>
        <item x="1131"/>
        <item x="933"/>
        <item x="3565"/>
        <item x="2172"/>
        <item x="366"/>
        <item x="1902"/>
        <item x="98"/>
        <item x="2716"/>
        <item x="2098"/>
        <item x="3652"/>
        <item x="1359"/>
        <item x="3098"/>
        <item x="1561"/>
        <item x="498"/>
        <item x="1754"/>
        <item x="2583"/>
        <item x="3237"/>
        <item x="2090"/>
        <item x="1202"/>
        <item x="4043"/>
        <item x="1764"/>
        <item x="3958"/>
        <item x="701"/>
        <item x="106"/>
        <item x="4045"/>
        <item x="1548"/>
        <item x="186"/>
        <item x="3249"/>
        <item x="592"/>
        <item x="4185"/>
        <item x="874"/>
        <item x="503"/>
        <item x="2861"/>
        <item x="3915"/>
        <item x="3133"/>
        <item x="1682"/>
        <item x="2488"/>
        <item x="2538"/>
        <item x="1323"/>
        <item x="416"/>
        <item x="3604"/>
        <item x="2747"/>
        <item x="45"/>
        <item x="2982"/>
        <item x="2410"/>
        <item x="1532"/>
        <item x="3839"/>
        <item x="2221"/>
        <item x="2891"/>
        <item x="2309"/>
        <item x="2505"/>
        <item x="3317"/>
        <item x="3670"/>
        <item x="1616"/>
        <item x="1914"/>
        <item x="3817"/>
        <item x="473"/>
        <item x="1677"/>
        <item x="1534"/>
        <item x="1274"/>
        <item x="2403"/>
        <item x="4089"/>
        <item x="4177"/>
        <item x="839"/>
        <item x="3532"/>
        <item x="909"/>
        <item x="2613"/>
        <item x="1965"/>
        <item x="2385"/>
        <item x="1409"/>
        <item x="2940"/>
        <item x="216"/>
        <item x="3826"/>
        <item x="928"/>
        <item x="1550"/>
        <item x="3430"/>
        <item x="1321"/>
        <item x="2686"/>
        <item x="623"/>
        <item x="1290"/>
        <item x="3029"/>
        <item x="1545"/>
        <item x="1484"/>
        <item x="962"/>
        <item x="3821"/>
        <item x="1717"/>
        <item x="463"/>
        <item x="3896"/>
        <item x="2204"/>
        <item x="2999"/>
        <item x="2823"/>
        <item x="2376"/>
        <item x="1672"/>
        <item x="1002"/>
        <item x="3360"/>
        <item x="251"/>
        <item x="3756"/>
        <item x="3560"/>
        <item x="1222"/>
        <item x="1943"/>
        <item x="1639"/>
        <item x="224"/>
        <item x="3452"/>
        <item x="3697"/>
        <item x="981"/>
        <item x="1383"/>
        <item x="2670"/>
        <item x="2185"/>
        <item x="1635"/>
        <item x="1657"/>
        <item x="884"/>
        <item x="3170"/>
        <item x="3980"/>
        <item x="3083"/>
        <item x="2856"/>
        <item x="322"/>
        <item x="2581"/>
        <item x="4229"/>
        <item x="3355"/>
        <item x="1865"/>
        <item x="2237"/>
        <item x="3709"/>
        <item x="3034"/>
        <item x="1376"/>
        <item x="3638"/>
        <item x="3357"/>
        <item x="2874"/>
        <item x="564"/>
        <item x="1088"/>
        <item x="2343"/>
        <item x="3755"/>
        <item x="3025"/>
        <item x="1112"/>
        <item x="859"/>
        <item x="3386"/>
        <item x="3787"/>
        <item x="2610"/>
        <item x="2910"/>
        <item x="2327"/>
        <item x="3973"/>
        <item x="1142"/>
        <item x="1637"/>
        <item x="2614"/>
        <item x="1989"/>
        <item x="1401"/>
        <item x="24"/>
        <item x="2623"/>
        <item x="3058"/>
        <item x="305"/>
        <item x="614"/>
        <item x="57"/>
        <item x="4105"/>
        <item x="1592"/>
        <item x="452"/>
        <item x="1563"/>
        <item x="1556"/>
        <item x="2921"/>
        <item x="2018"/>
        <item x="2471"/>
        <item x="1232"/>
        <item x="4036"/>
        <item x="860"/>
        <item x="2674"/>
        <item x="3032"/>
        <item x="257"/>
        <item x="1812"/>
        <item x="556"/>
        <item x="93"/>
        <item x="4098"/>
        <item x="1580"/>
        <item x="772"/>
        <item x="2980"/>
        <item x="3699"/>
        <item x="1061"/>
        <item x="2786"/>
        <item x="1099"/>
        <item x="1680"/>
        <item x="327"/>
        <item x="1504"/>
        <item x="2901"/>
        <item x="615"/>
        <item x="3669"/>
        <item x="1124"/>
        <item x="1579"/>
        <item x="946"/>
        <item x="3036"/>
        <item x="3898"/>
        <item x="827"/>
        <item x="2729"/>
        <item x="1425"/>
        <item x="2621"/>
        <item x="1000"/>
        <item x="2651"/>
        <item x="3128"/>
        <item x="1584"/>
        <item x="4028"/>
        <item x="1928"/>
        <item x="2941"/>
        <item x="2627"/>
        <item x="2005"/>
        <item x="1304"/>
        <item x="3417"/>
        <item x="2306"/>
        <item x="3400"/>
        <item x="1819"/>
        <item x="3303"/>
        <item x="1781"/>
        <item x="2879"/>
        <item x="2434"/>
        <item x="1948"/>
        <item x="2365"/>
        <item x="1478"/>
        <item x="391"/>
        <item x="4007"/>
        <item x="3165"/>
        <item x="1021"/>
        <item x="3784"/>
        <item x="1410"/>
        <item x="3477"/>
        <item x="3852"/>
        <item x="1844"/>
        <item x="789"/>
        <item x="2216"/>
        <item x="1562"/>
        <item x="3607"/>
        <item x="2457"/>
        <item x="945"/>
        <item x="694"/>
        <item x="1527"/>
        <item x="2411"/>
        <item x="1522"/>
        <item x="3934"/>
        <item x="1851"/>
        <item x="2802"/>
        <item x="635"/>
        <item x="1109"/>
        <item x="2312"/>
        <item x="1399"/>
        <item x="3798"/>
        <item x="4079"/>
        <item x="199"/>
        <item x="985"/>
        <item x="2243"/>
        <item x="2438"/>
        <item x="1011"/>
        <item x="379"/>
        <item x="2625"/>
        <item x="3135"/>
        <item x="2504"/>
        <item x="2898"/>
        <item x="2838"/>
        <item x="2510"/>
        <item x="2563"/>
        <item x="3656"/>
        <item x="1937"/>
        <item x="4040"/>
        <item x="511"/>
        <item x="3451"/>
        <item x="2063"/>
        <item x="3626"/>
        <item x="2526"/>
        <item x="2507"/>
        <item x="1049"/>
        <item x="276"/>
        <item x="1248"/>
        <item x="1292"/>
        <item x="4082"/>
        <item x="2281"/>
        <item x="210"/>
        <item x="3803"/>
        <item x="783"/>
        <item x="3382"/>
        <item x="2576"/>
        <item x="97"/>
        <item x="720"/>
        <item x="2147"/>
        <item x="598"/>
        <item x="4126"/>
        <item x="3258"/>
        <item x="1508"/>
        <item x="2695"/>
        <item x="3246"/>
        <item x="1347"/>
        <item x="3737"/>
        <item x="892"/>
        <item x="239"/>
        <item x="3578"/>
        <item x="4162"/>
        <item x="847"/>
        <item x="3250"/>
        <item x="678"/>
        <item x="3991"/>
        <item x="2242"/>
        <item x="3954"/>
        <item x="3247"/>
        <item x="960"/>
        <item x="3353"/>
        <item x="925"/>
        <item x="1417"/>
        <item x="3951"/>
        <item x="306"/>
        <item x="565"/>
        <item x="2638"/>
        <item x="2806"/>
        <item x="1282"/>
        <item x="3153"/>
        <item x="3394"/>
        <item x="1725"/>
        <item x="2086"/>
        <item x="2450"/>
        <item x="2842"/>
        <item x="3772"/>
        <item x="3504"/>
        <item x="3479"/>
        <item x="1188"/>
        <item x="4139"/>
        <item x="3263"/>
        <item x="4182"/>
        <item x="3392"/>
        <item x="4210"/>
        <item x="3987"/>
        <item x="1663"/>
        <item x="497"/>
        <item x="4124"/>
        <item x="857"/>
        <item x="1755"/>
        <item x="3513"/>
        <item x="74"/>
        <item x="3070"/>
        <item x="4083"/>
        <item x="263"/>
        <item x="3312"/>
        <item x="2371"/>
        <item x="4228"/>
        <item x="2759"/>
        <item x="1368"/>
        <item x="3401"/>
        <item x="3653"/>
        <item x="796"/>
        <item x="2528"/>
        <item x="371"/>
        <item x="4173"/>
        <item x="3284"/>
        <item x="880"/>
        <item x="1463"/>
        <item x="2021"/>
        <item x="201"/>
        <item x="1999"/>
        <item x="3081"/>
        <item x="1434"/>
        <item x="4077"/>
        <item x="277"/>
        <item x="3538"/>
        <item x="975"/>
        <item x="457"/>
        <item x="3485"/>
        <item x="4127"/>
        <item x="2292"/>
        <item x="3248"/>
        <item x="2246"/>
        <item x="3445"/>
        <item x="2042"/>
        <item x="2355"/>
        <item x="707"/>
        <item x="1443"/>
        <item x="730"/>
        <item x="1066"/>
        <item x="665"/>
        <item x="1674"/>
        <item x="3341"/>
        <item x="3084"/>
        <item x="1395"/>
        <item x="2316"/>
        <item x="777"/>
        <item x="971"/>
        <item x="2226"/>
        <item x="1450"/>
        <item x="3154"/>
        <item x="2197"/>
        <item x="2517"/>
        <item x="2093"/>
        <item x="1867"/>
        <item x="3646"/>
        <item x="317"/>
        <item x="2847"/>
        <item x="2266"/>
        <item x="4128"/>
        <item x="2629"/>
        <item x="3330"/>
        <item x="2725"/>
        <item x="2037"/>
        <item x="897"/>
        <item x="1158"/>
        <item x="3632"/>
        <item x="1287"/>
        <item x="3872"/>
        <item x="602"/>
        <item x="1785"/>
        <item x="2303"/>
        <item x="2099"/>
        <item x="2467"/>
        <item x="2248"/>
        <item x="779"/>
        <item x="3531"/>
        <item x="3582"/>
        <item x="743"/>
        <item x="2966"/>
        <item x="1284"/>
        <item x="2215"/>
        <item x="2811"/>
        <item x="736"/>
        <item x="2983"/>
        <item x="2391"/>
        <item x="2727"/>
        <item x="3700"/>
        <item x="2722"/>
        <item x="329"/>
        <item x="4003"/>
        <item x="3212"/>
        <item x="1060"/>
        <item x="467"/>
        <item x="1982"/>
        <item x="3527"/>
        <item x="2274"/>
        <item x="4164"/>
        <item x="3052"/>
        <item x="2470"/>
        <item x="258"/>
        <item x="1973"/>
        <item x="1560"/>
        <item x="3473"/>
        <item x="3511"/>
        <item x="2419"/>
        <item x="1738"/>
        <item x="27"/>
        <item x="2864"/>
        <item x="2807"/>
        <item x="3572"/>
        <item x="844"/>
        <item x="2408"/>
        <item x="1272"/>
        <item x="2484"/>
        <item x="536"/>
        <item x="2028"/>
        <item x="4208"/>
        <item x="864"/>
        <item x="139"/>
        <item x="228"/>
        <item x="1529"/>
        <item x="723"/>
        <item x="2452"/>
        <item x="3138"/>
        <item x="2429"/>
        <item x="3552"/>
        <item x="1037"/>
        <item x="2137"/>
        <item x="2682"/>
        <item x="1629"/>
        <item x="3673"/>
        <item x="2155"/>
        <item x="1841"/>
        <item x="1895"/>
        <item x="2580"/>
        <item x="1005"/>
        <item x="2589"/>
        <item x="3722"/>
        <item x="1650"/>
        <item x="1184"/>
        <item x="2798"/>
        <item x="2766"/>
        <item x="2977"/>
        <item x="3910"/>
        <item x="197"/>
        <item x="297"/>
        <item x="770"/>
        <item x="1585"/>
        <item x="1225"/>
        <item x="271"/>
        <item x="3506"/>
        <item x="2981"/>
        <item x="2360"/>
        <item x="3822"/>
        <item x="1963"/>
        <item x="130"/>
        <item x="735"/>
        <item x="2987"/>
        <item x="2947"/>
        <item x="1406"/>
        <item x="3759"/>
        <item x="1786"/>
        <item x="122"/>
        <item x="1871"/>
        <item x="3471"/>
        <item x="3876"/>
        <item x="63"/>
        <item x="1393"/>
        <item x="2108"/>
        <item x="760"/>
        <item x="1423"/>
        <item x="790"/>
        <item x="3992"/>
        <item x="3159"/>
        <item x="436"/>
        <item x="810"/>
        <item x="2095"/>
        <item x="3682"/>
        <item x="3629"/>
        <item x="2731"/>
        <item x="680"/>
        <item x="1220"/>
        <item x="2647"/>
        <item x="1204"/>
        <item x="852"/>
        <item x="944"/>
        <item x="583"/>
        <item x="3145"/>
        <item x="2812"/>
        <item x="3297"/>
        <item x="2250"/>
        <item x="3877"/>
        <item x="4038"/>
        <item x="80"/>
        <item x="1300"/>
        <item x="2100"/>
        <item x="3544"/>
        <item x="534"/>
        <item x="1093"/>
        <item x="3800"/>
        <item x="601"/>
        <item x="1939"/>
        <item x="715"/>
        <item x="2642"/>
        <item x="597"/>
        <item x="2260"/>
        <item x="916"/>
        <item x="145"/>
        <item x="1590"/>
        <item x="3423"/>
        <item x="1226"/>
        <item x="886"/>
        <item x="1362"/>
        <item x="3696"/>
        <item x="1309"/>
        <item x="2565"/>
        <item x="1731"/>
        <item x="1519"/>
        <item x="471"/>
        <item x="3556"/>
        <item x="1816"/>
        <item x="392"/>
        <item x="2564"/>
        <item x="2217"/>
        <item x="3270"/>
        <item x="3799"/>
        <item x="990"/>
        <item x="3225"/>
        <item x="2412"/>
        <item x="2878"/>
        <item x="555"/>
        <item x="608"/>
        <item x="2737"/>
        <item x="2414"/>
        <item x="1465"/>
        <item x="4222"/>
        <item x="2263"/>
        <item x="1833"/>
        <item x="3897"/>
        <item x="482"/>
        <item x="1130"/>
        <item x="1241"/>
        <item x="2900"/>
        <item x="3585"/>
        <item x="88"/>
        <item x="580"/>
        <item x="2835"/>
        <item x="1404"/>
        <item x="3321"/>
        <item x="223"/>
        <item x="2551"/>
        <item x="211"/>
        <item x="1042"/>
        <item x="443"/>
        <item x="1059"/>
        <item x="1440"/>
        <item x="3981"/>
        <item x="33"/>
        <item x="1572"/>
        <item x="3500"/>
        <item x="126"/>
        <item x="1622"/>
        <item x="3941"/>
        <item x="3123"/>
        <item x="905"/>
        <item x="2595"/>
        <item x="593"/>
        <item x="3119"/>
        <item x="3823"/>
        <item x="248"/>
        <item x="3978"/>
        <item x="2728"/>
        <item x="3406"/>
        <item x="1213"/>
        <item x="2763"/>
        <item x="2561"/>
        <item x="4142"/>
        <item x="3221"/>
        <item x="3644"/>
        <item x="4117"/>
        <item x="249"/>
        <item x="2925"/>
        <item x="206"/>
        <item x="3736"/>
        <item x="1698"/>
        <item x="2031"/>
        <item x="1444"/>
        <item x="1538"/>
        <item x="3294"/>
        <item x="2604"/>
        <item x="3094"/>
        <item x="4122"/>
        <item x="3749"/>
        <item x="3701"/>
        <item x="2550"/>
        <item x="654"/>
        <item x="364"/>
        <item x="4053"/>
        <item x="3292"/>
        <item x="4136"/>
        <item x="2791"/>
        <item x="4088"/>
        <item x="3276"/>
        <item x="1448"/>
        <item x="2628"/>
        <item x="3447"/>
        <item x="481"/>
        <item x="2548"/>
        <item x="1217"/>
        <item x="2694"/>
        <item x="2161"/>
        <item x="4086"/>
        <item x="1719"/>
        <item x="1634"/>
        <item x="898"/>
        <item x="3226"/>
        <item x="1571"/>
        <item x="3444"/>
        <item x="3581"/>
        <item x="1974"/>
        <item x="3322"/>
        <item x="1941"/>
        <item x="4233"/>
        <item x="2386"/>
        <item x="1471"/>
        <item x="749"/>
        <item x="4203"/>
        <item x="3972"/>
        <item x="140"/>
        <item x="3577"/>
        <item x="887"/>
        <item x="2793"/>
        <item x="1575"/>
        <item x="837"/>
        <item x="2249"/>
        <item x="4107"/>
        <item x="1216"/>
        <item x="2056"/>
        <item x="3347"/>
        <item x="3171"/>
        <item x="3280"/>
        <item x="3440"/>
        <item x="300"/>
        <item x="1570"/>
        <item x="1141"/>
        <item x="1820"/>
        <item x="1006"/>
        <item x="2080"/>
        <item x="3753"/>
        <item x="2159"/>
        <item x="3550"/>
        <item x="911"/>
        <item x="1261"/>
        <item x="261"/>
        <item x="2757"/>
        <item x="3562"/>
        <item x="1931"/>
        <item x="1745"/>
        <item x="2593"/>
        <item x="3240"/>
        <item x="1233"/>
        <item x="2116"/>
        <item x="3628"/>
        <item x="2859"/>
        <item x="2395"/>
        <item x="2599"/>
        <item x="4044"/>
        <item x="2814"/>
        <item x="4133"/>
        <item x="4190"/>
        <item x="2899"/>
        <item x="2017"/>
        <item x="4066"/>
        <item x="569"/>
        <item x="3453"/>
        <item x="669"/>
        <item x="2072"/>
        <item x="2787"/>
        <item x="2068"/>
        <item x="1140"/>
        <item x="3403"/>
        <item x="1940"/>
        <item x="890"/>
        <item x="943"/>
        <item x="1375"/>
        <item x="2096"/>
        <item x="181"/>
        <item x="1437"/>
        <item x="1904"/>
        <item x="1788"/>
        <item x="3524"/>
        <item x="2780"/>
        <item x="2275"/>
        <item x="22"/>
        <item x="1665"/>
        <item x="2113"/>
        <item x="965"/>
        <item x="2924"/>
        <item x="3291"/>
        <item x="2895"/>
        <item x="3300"/>
        <item x="1315"/>
        <item x="1090"/>
        <item x="1926"/>
        <item x="4226"/>
        <item x="72"/>
        <item x="3864"/>
        <item x="2301"/>
        <item x="1817"/>
        <item x="558"/>
        <item x="4230"/>
        <item x="693"/>
        <item x="1200"/>
        <item x="2464"/>
        <item x="1632"/>
        <item x="325"/>
        <item x="2543"/>
        <item x="1636"/>
        <item x="3419"/>
        <item x="3925"/>
        <item x="2105"/>
        <item x="274"/>
        <item x="1228"/>
        <item x="1927"/>
        <item x="762"/>
        <item x="4085"/>
        <item x="2043"/>
        <item x="3908"/>
        <item x="3863"/>
        <item x="4196"/>
        <item x="82"/>
        <item x="3730"/>
        <item x="417"/>
        <item x="4092"/>
        <item x="3277"/>
        <item x="2562"/>
        <item x="4165"/>
        <item x="2560"/>
        <item x="1176"/>
        <item x="1842"/>
        <item x="2421"/>
        <item x="2533"/>
        <item x="1252"/>
        <item x="344"/>
        <item x="2783"/>
        <item x="1554"/>
        <item x="2047"/>
        <item x="3324"/>
        <item x="2675"/>
        <item x="4011"/>
        <item x="1211"/>
        <item x="1238"/>
        <item x="3792"/>
        <item x="1981"/>
        <item x="1013"/>
        <item x="3769"/>
        <item x="3329"/>
        <item x="830"/>
        <item x="3660"/>
        <item x="1441"/>
        <item x="599"/>
        <item x="2094"/>
        <item x="2321"/>
        <item x="3190"/>
        <item x="1489"/>
        <item x="2557"/>
        <item x="4002"/>
        <item x="95"/>
        <item x="3242"/>
        <item x="773"/>
        <item x="2463"/>
        <item x="3278"/>
        <item x="1898"/>
        <item x="1876"/>
        <item x="1251"/>
        <item x="71"/>
        <item x="1881"/>
        <item x="3671"/>
        <item x="1507"/>
        <item x="2233"/>
        <item x="1922"/>
        <item x="382"/>
        <item x="4037"/>
        <item x="3536"/>
        <item x="752"/>
        <item x="2536"/>
        <item x="2278"/>
        <item x="603"/>
        <item x="2534"/>
        <item x="2328"/>
        <item x="3937"/>
        <item x="2745"/>
        <item x="3899"/>
        <item x="341"/>
        <item x="712"/>
        <item x="2758"/>
        <item x="1913"/>
        <item x="3275"/>
        <item x="1910"/>
        <item x="3100"/>
        <item x="2892"/>
        <item x="987"/>
        <item x="912"/>
        <item x="3021"/>
        <item x="2112"/>
        <item x="3905"/>
        <item x="3610"/>
        <item x="1164"/>
        <item x="1486"/>
        <item x="1795"/>
        <item x="2490"/>
        <item x="1505"/>
        <item x="338"/>
        <item x="2"/>
        <item x="2702"/>
        <item x="1435"/>
        <item x="3841"/>
        <item x="541"/>
        <item x="1743"/>
        <item x="1631"/>
        <item x="3599"/>
        <item x="2311"/>
        <item x="1883"/>
        <item x="2373"/>
        <item x="910"/>
        <item x="2347"/>
        <item x="3868"/>
        <item x="1209"/>
        <item x="3207"/>
        <item x="3832"/>
        <item x="972"/>
        <item x="2701"/>
        <item x="1874"/>
        <item x="2075"/>
        <item x="193"/>
        <item x="2173"/>
        <item x="3327"/>
        <item x="645"/>
        <item x="3003"/>
        <item x="266"/>
        <item x="3028"/>
        <item x="3589"/>
        <item x="552"/>
        <item x="871"/>
        <item x="2974"/>
        <item x="2887"/>
        <item x="1456"/>
        <item x="3654"/>
        <item x="4132"/>
        <item x="3071"/>
        <item x="3838"/>
        <item x="2283"/>
        <item x="164"/>
        <item x="2455"/>
        <item x="769"/>
        <item x="1673"/>
        <item x="3942"/>
        <item x="333"/>
        <item x="264"/>
        <item x="589"/>
        <item x="2481"/>
        <item x="3285"/>
        <item x="791"/>
        <item x="2777"/>
        <item x="2601"/>
        <item x="86"/>
        <item x="1884"/>
        <item x="506"/>
        <item x="2146"/>
        <item x="1899"/>
        <item x="746"/>
        <item x="3770"/>
        <item x="3362"/>
        <item x="124"/>
        <item x="1453"/>
        <item x="3621"/>
        <item x="3767"/>
        <item x="3609"/>
        <item x="3640"/>
        <item x="1431"/>
        <item x="649"/>
        <item x="50"/>
        <item x="1186"/>
        <item x="705"/>
        <item x="4150"/>
        <item x="3023"/>
        <item x="668"/>
        <item x="1653"/>
        <item x="1198"/>
        <item x="1751"/>
        <item x="3220"/>
        <item x="4120"/>
        <item x="3912"/>
        <item x="4146"/>
        <item x="2440"/>
        <item x="2240"/>
        <item x="641"/>
        <item x="1149"/>
        <item x="1481"/>
        <item x="811"/>
        <item x="3663"/>
        <item x="2332"/>
        <item x="3512"/>
        <item x="4017"/>
        <item x="863"/>
        <item x="348"/>
        <item x="618"/>
        <item x="3388"/>
        <item x="1535"/>
        <item x="3350"/>
        <item x="2186"/>
        <item x="3141"/>
        <item x="1240"/>
        <item x="2914"/>
        <item x="3120"/>
        <item x="697"/>
        <item x="3282"/>
        <item x="1355"/>
        <item x="1422"/>
        <item x="3418"/>
        <item x="4207"/>
        <item x="2340"/>
        <item x="2477"/>
        <item x="1640"/>
        <item x="726"/>
        <item x="2329"/>
        <item x="2387"/>
        <item x="466"/>
        <item x="3748"/>
        <item x="1896"/>
        <item x="2850"/>
        <item x="1199"/>
        <item x="470"/>
        <item x="3203"/>
        <item x="48"/>
        <item x="2515"/>
        <item x="1919"/>
        <item x="625"/>
        <item x="997"/>
        <item x="3933"/>
        <item x="4188"/>
        <item x="1397"/>
        <item x="1624"/>
        <item x="1100"/>
        <item x="2805"/>
        <item x="1096"/>
        <item x="2048"/>
        <item x="2398"/>
        <item x="3557"/>
        <item x="3627"/>
        <item x="185"/>
        <item x="3059"/>
        <item x="4221"/>
        <item x="4237"/>
        <item x="1924"/>
        <item x="2532"/>
        <item x="3315"/>
        <item x="1834"/>
        <item x="1815"/>
        <item x="2883"/>
        <item x="932"/>
        <item x="1697"/>
        <item x="2052"/>
        <item x="237"/>
        <item x="903"/>
        <item x="3082"/>
        <item x="2523"/>
        <item x="3211"/>
        <item x="2657"/>
        <item x="2336"/>
        <item x="1537"/>
        <item x="1313"/>
        <item x="3455"/>
        <item x="1363"/>
        <item x="227"/>
        <item x="3002"/>
        <item x="1615"/>
        <item x="2212"/>
        <item x="1839"/>
        <item x="4069"/>
        <item x="3891"/>
        <item x="3326"/>
        <item x="2091"/>
        <item x="842"/>
        <item x="1155"/>
        <item x="4167"/>
        <item x="814"/>
        <item x="1497"/>
        <item x="1020"/>
        <item x="1043"/>
        <item x="1077"/>
        <item x="918"/>
        <item x="2631"/>
        <item x="3274"/>
        <item x="359"/>
        <item x="3256"/>
        <item x="4033"/>
        <item x="4193"/>
        <item x="1847"/>
        <item x="3906"/>
        <item x="832"/>
        <item x="3733"/>
        <item x="2756"/>
        <item x="850"/>
        <item x="113"/>
        <item x="1135"/>
        <item x="793"/>
        <item x="1712"/>
        <item x="2141"/>
        <item x="3472"/>
        <item x="3001"/>
        <item x="1254"/>
        <item x="1623"/>
        <item x="1076"/>
        <item x="4118"/>
        <item x="6"/>
        <item x="3064"/>
        <item x="3843"/>
        <item x="2062"/>
        <item x="3806"/>
        <item x="3442"/>
        <item x="1917"/>
        <item x="2176"/>
        <item x="3412"/>
        <item x="716"/>
        <item x="241"/>
        <item x="1168"/>
        <item x="2057"/>
        <item x="2953"/>
        <item x="1138"/>
        <item x="2746"/>
        <item x="69"/>
        <item x="3152"/>
        <item x="4172"/>
        <item x="3827"/>
        <item x="1080"/>
        <item x="3746"/>
        <item x="154"/>
        <item x="4042"/>
        <item x="96"/>
        <item x="326"/>
        <item x="1490"/>
        <item x="215"/>
        <item x="2114"/>
        <item x="278"/>
        <item x="3587"/>
        <item x="32"/>
        <item x="3199"/>
        <item x="988"/>
        <item x="1415"/>
        <item x="1167"/>
        <item x="2817"/>
        <item x="2525"/>
        <item x="3411"/>
        <item x="2833"/>
        <item x="149"/>
        <item x="2007"/>
        <item x="3465"/>
        <item x="636"/>
        <item x="1565"/>
        <item x="1416"/>
        <item x="2476"/>
        <item x="361"/>
        <item x="3108"/>
        <item x="1678"/>
        <item x="3762"/>
        <item x="107"/>
        <item x="1165"/>
        <item x="3873"/>
        <item x="3328"/>
        <item x="2111"/>
        <item x="1807"/>
        <item x="4234"/>
        <item x="3939"/>
        <item x="2118"/>
        <item x="2084"/>
        <item x="2195"/>
        <item x="2307"/>
        <item x="1237"/>
        <item x="3376"/>
        <item x="1110"/>
        <item x="3499"/>
        <item x="819"/>
        <item x="976"/>
        <item x="155"/>
        <item x="1064"/>
        <item x="3196"/>
        <item x="2227"/>
        <item x="3361"/>
        <item x="1407"/>
        <item x="659"/>
        <item x="2428"/>
        <item x="3060"/>
        <item x="581"/>
        <item x="2432"/>
        <item x="3959"/>
        <item x="2499"/>
        <item x="3666"/>
        <item x="2203"/>
        <item x="3295"/>
        <item x="978"/>
        <item x="3298"/>
        <item x="2672"/>
        <item x="1449"/>
        <item x="4052"/>
        <item x="1964"/>
        <item x="3764"/>
        <item x="168"/>
        <item x="1288"/>
        <item x="3421"/>
        <item x="639"/>
        <item x="4154"/>
        <item x="2816"/>
        <item x="2154"/>
        <item x="65"/>
        <item x="84"/>
        <item x="2480"/>
        <item x="658"/>
        <item x="3724"/>
        <item x="2803"/>
        <item x="1775"/>
        <item x="1853"/>
        <item x="3093"/>
        <item x="2600"/>
        <item x="612"/>
        <item x="2633"/>
        <item x="3342"/>
        <item x="550"/>
        <item x="1722"/>
        <item x="1732"/>
        <item x="792"/>
        <item x="609"/>
        <item x="3080"/>
        <item x="539"/>
        <item x="963"/>
        <item x="3086"/>
        <item x="1782"/>
        <item x="3664"/>
        <item x="2570"/>
        <item x="2578"/>
        <item x="198"/>
        <item x="1413"/>
        <item x="2643"/>
        <item x="3893"/>
        <item x="256"/>
        <item x="979"/>
        <item x="605"/>
        <item x="409"/>
        <item x="2379"/>
        <item x="4103"/>
        <item x="189"/>
        <item x="2439"/>
        <item x="26"/>
        <item x="3782"/>
        <item x="507"/>
        <item x="448"/>
        <item x="3510"/>
        <item x="2069"/>
        <item x="2542"/>
        <item x="3926"/>
        <item x="2863"/>
        <item x="1185"/>
        <item x="103"/>
        <item x="3729"/>
        <item x="2443"/>
        <item x="2909"/>
        <item x="3257"/>
        <item x="1094"/>
        <item x="1945"/>
        <item x="281"/>
        <item x="672"/>
        <item x="3186"/>
        <item x="3695"/>
        <item x="2946"/>
        <item x="1154"/>
        <item x="2073"/>
        <item x="1336"/>
        <item x="3244"/>
        <item x="2649"/>
        <item x="3383"/>
        <item x="4238"/>
        <item x="2441"/>
        <item x="3888"/>
        <item x="487"/>
        <item x="703"/>
        <item x="1799"/>
        <item x="3397"/>
        <item x="3354"/>
        <item x="488"/>
        <item x="906"/>
        <item x="2218"/>
        <item x="1809"/>
        <item x="252"/>
        <item x="554"/>
        <item x="921"/>
        <item x="1958"/>
        <item x="1015"/>
        <item x="2936"/>
        <item x="1647"/>
        <item x="4060"/>
        <item x="351"/>
        <item x="2915"/>
        <item x="1144"/>
        <item x="2926"/>
        <item x="2556"/>
        <item x="1353"/>
        <item x="2024"/>
        <item x="1335"/>
        <item x="923"/>
        <item x="400"/>
        <item x="3600"/>
        <item x="121"/>
        <item x="3953"/>
        <item x="1959"/>
        <item x="3960"/>
        <item x="3271"/>
        <item x="3365"/>
        <item x="4235"/>
        <item x="3835"/>
        <item x="2659"/>
        <item x="1993"/>
        <item x="1524"/>
        <item x="3305"/>
        <item x="1773"/>
        <item x="2139"/>
        <item x="535"/>
        <item x="1430"/>
        <item x="540"/>
        <item x="1084"/>
        <item x="631"/>
        <item x="291"/>
        <item x="4186"/>
        <item x="1244"/>
        <item x="319"/>
        <item x="1127"/>
        <item x="485"/>
        <item x="1310"/>
        <item x="1485"/>
        <item x="1177"/>
        <item x="574"/>
        <item x="3917"/>
        <item x="891"/>
        <item x="3223"/>
        <item x="1247"/>
        <item x="3883"/>
        <item x="879"/>
        <item x="2566"/>
        <item x="3997"/>
        <item x="728"/>
        <item x="4216"/>
        <item x="3457"/>
        <item x="1763"/>
        <item x="699"/>
        <item x="1713"/>
        <item x="2826"/>
        <item x="740"/>
        <item x="1934"/>
        <item x="3304"/>
        <item x="3262"/>
        <item x="3679"/>
        <item x="2013"/>
        <item x="727"/>
        <item x="1813"/>
        <item x="2124"/>
        <item x="214"/>
        <item x="3935"/>
        <item x="294"/>
        <item x="1976"/>
        <item x="1192"/>
        <item x="3030"/>
        <item x="1008"/>
        <item x="1933"/>
        <item x="2828"/>
        <item x="3068"/>
        <item x="2152"/>
        <item x="2913"/>
        <item x="3214"/>
        <item x="362"/>
        <item x="368"/>
        <item x="4030"/>
        <item x="1837"/>
        <item x="806"/>
        <item x="242"/>
        <item x="1730"/>
        <item x="1777"/>
        <item x="2453"/>
        <item x="1390"/>
        <item x="2620"/>
        <item x="2641"/>
        <item x="991"/>
        <item x="759"/>
        <item x="1758"/>
        <item x="2273"/>
        <item x="477"/>
        <item x="1325"/>
        <item x="1306"/>
        <item x="1727"/>
        <item x="3460"/>
        <item x="3591"/>
        <item x="4166"/>
        <item x="1411"/>
        <item x="3955"/>
        <item x="1606"/>
        <item x="1293"/>
        <item x="2244"/>
        <item x="1765"/>
        <item x="3352"/>
        <item x="3597"/>
        <item x="3946"/>
        <item x="1748"/>
        <item x="3191"/>
        <item x="4048"/>
        <item x="234"/>
        <item x="1057"/>
        <item x="3919"/>
        <item x="922"/>
        <item x="2888"/>
        <item x="1688"/>
        <item x="3781"/>
        <item x="520"/>
        <item x="3655"/>
        <item x="1987"/>
        <item x="3731"/>
        <item x="407"/>
        <item x="175"/>
        <item x="3251"/>
        <item x="3146"/>
        <item x="3714"/>
        <item x="132"/>
        <item x="4025"/>
        <item x="137"/>
        <item x="585"/>
        <item x="233"/>
        <item x="2058"/>
        <item x="4175"/>
        <item x="1133"/>
        <item x="1528"/>
        <item x="2693"/>
        <item x="1850"/>
        <item x="437"/>
        <item x="952"/>
        <item x="4191"/>
        <item x="2954"/>
        <item x="138"/>
        <item x="3137"/>
        <item x="4081"/>
        <item x="2673"/>
        <item x="4064"/>
        <item x="1828"/>
        <item x="512"/>
        <item x="398"/>
        <item x="285"/>
        <item x="2431"/>
        <item x="204"/>
        <item x="3874"/>
        <item x="3786"/>
        <item x="4020"/>
        <item x="3595"/>
        <item x="1577"/>
        <item x="1236"/>
        <item x="560"/>
        <item x="2170"/>
        <item x="3738"/>
        <item x="828"/>
        <item x="700"/>
        <item x="4111"/>
        <item x="3073"/>
        <item x="1279"/>
        <item x="1708"/>
        <item x="1826"/>
        <item x="282"/>
        <item x="4094"/>
        <item x="1451"/>
        <item x="1122"/>
        <item x="3290"/>
        <item x="3163"/>
        <item x="1480"/>
        <item x="1747"/>
        <item x="3851"/>
        <item x="1808"/>
        <item x="1769"/>
        <item x="2241"/>
        <item x="3380"/>
        <item x="2130"/>
        <item x="3484"/>
        <item x="3095"/>
        <item x="1105"/>
        <item x="3134"/>
        <item x="2636"/>
        <item x="3038"/>
        <item x="301"/>
        <item x="298"/>
        <item x="376"/>
        <item x="200"/>
        <item x="845"/>
        <item x="3281"/>
        <item x="385"/>
        <item x="647"/>
        <item x="2127"/>
        <item x="3586"/>
        <item x="3568"/>
        <item x="2502"/>
        <item x="2832"/>
        <item x="3332"/>
        <item x="2276"/>
        <item x="3788"/>
        <item x="3180"/>
        <item x="504"/>
        <item x="3948"/>
        <item x="2085"/>
        <item x="3526"/>
        <item x="267"/>
        <item x="2830"/>
        <item x="2668"/>
        <item x="1612"/>
        <item x="1319"/>
        <item x="1681"/>
        <item x="2645"/>
        <item x="3062"/>
        <item x="970"/>
        <item x="3293"/>
        <item x="151"/>
        <item x="3921"/>
        <item x="2774"/>
        <item x="2696"/>
        <item x="3371"/>
        <item x="1295"/>
        <item x="1243"/>
        <item x="58"/>
        <item x="2044"/>
        <item x="1171"/>
        <item x="954"/>
        <item x="2201"/>
        <item x="254"/>
        <item x="948"/>
        <item x="269"/>
        <item x="914"/>
        <item x="2935"/>
        <item x="3514"/>
        <item x="1840"/>
        <item x="2958"/>
        <item x="876"/>
        <item x="917"/>
        <item x="2219"/>
        <item x="465"/>
        <item x="1889"/>
        <item x="4198"/>
        <item x="747"/>
        <item x="2734"/>
        <item x="1533"/>
        <item x="3622"/>
        <item x="1553"/>
        <item x="670"/>
        <item x="4156"/>
        <item x="330"/>
        <item x="3982"/>
        <item x="1447"/>
        <item x="2933"/>
        <item x="2356"/>
        <item x="2779"/>
        <item x="1856"/>
        <item x="3657"/>
        <item x="966"/>
        <item x="3148"/>
        <item x="4251"/>
        <item x="1394"/>
        <item x="439"/>
        <item x="1400"/>
        <item t="default"/>
      </items>
    </pivotField>
    <pivotField numFmtId="164" showAll="0"/>
    <pivotField showAll="0">
      <items count="3">
        <item x="0"/>
        <item x="1"/>
        <item t="default"/>
      </items>
    </pivotField>
    <pivotField axis="axisRow" showAll="0">
      <items count="4">
        <item x="2"/>
        <item x="1"/>
        <item x="0"/>
        <item t="default"/>
      </items>
    </pivotField>
    <pivotField showAll="0">
      <items count="6">
        <item x="3"/>
        <item x="1"/>
        <item x="4"/>
        <item x="2"/>
        <item x="0"/>
        <item t="default"/>
      </items>
    </pivotField>
    <pivotField showAll="0">
      <items count="3">
        <item x="0"/>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10">
        <item sd="0" x="0"/>
        <item sd="0" x="1"/>
        <item sd="0" x="2"/>
        <item sd="0" x="3"/>
        <item sd="0" x="4"/>
        <item sd="0" x="5"/>
        <item sd="0" x="6"/>
        <item sd="0" x="7"/>
        <item sd="0" x="8"/>
        <item t="default"/>
      </items>
    </pivotField>
  </pivotFields>
  <rowFields count="1">
    <field x="16"/>
  </rowFields>
  <rowItems count="4">
    <i>
      <x/>
    </i>
    <i>
      <x v="1"/>
    </i>
    <i>
      <x v="2"/>
    </i>
    <i t="grand">
      <x/>
    </i>
  </rowItems>
  <colItems count="1">
    <i/>
  </colItems>
  <dataFields count="1">
    <dataField name="Sum of Sales" fld="10" baseField="0" baseItem="0" numFmtId="164"/>
  </dataFields>
  <formats count="18">
    <format dxfId="120">
      <pivotArea type="all" dataOnly="0" outline="0" fieldPosition="0"/>
    </format>
    <format dxfId="121">
      <pivotArea outline="0" collapsedLevelsAreSubtotals="1" fieldPosition="0"/>
    </format>
    <format dxfId="122">
      <pivotArea type="origin" dataOnly="0" labelOnly="1" outline="0" fieldPosition="0"/>
    </format>
    <format dxfId="123">
      <pivotArea field="11" type="button" dataOnly="0" labelOnly="1" outline="0"/>
    </format>
    <format dxfId="124">
      <pivotArea type="topRight" dataOnly="0" labelOnly="1" outline="0" fieldPosition="0"/>
    </format>
    <format dxfId="125">
      <pivotArea field="7" type="button" dataOnly="0" labelOnly="1" outline="0"/>
    </format>
    <format dxfId="126">
      <pivotArea dataOnly="0" labelOnly="1" grandRow="1" outline="0" fieldPosition="0"/>
    </format>
    <format dxfId="127">
      <pivotArea dataOnly="0" labelOnly="1" grandCol="1" outline="0" fieldPosition="0"/>
    </format>
    <format dxfId="128">
      <pivotArea type="all" dataOnly="0" outline="0" fieldPosition="0"/>
    </format>
    <format dxfId="129">
      <pivotArea outline="0" collapsedLevelsAreSubtotals="1" fieldPosition="0"/>
    </format>
    <format dxfId="130">
      <pivotArea field="17" type="button" dataOnly="0" labelOnly="1" outline="0"/>
    </format>
    <format dxfId="131">
      <pivotArea outline="0" collapsedLevelsAreSubtotals="1" fieldPosition="0"/>
    </format>
    <format dxfId="53">
      <pivotArea type="all" dataOnly="0" outline="0" fieldPosition="0"/>
    </format>
    <format dxfId="52">
      <pivotArea outline="0" collapsedLevelsAreSubtotals="1" fieldPosition="0"/>
    </format>
    <format dxfId="51">
      <pivotArea field="16" type="button" dataOnly="0" labelOnly="1" outline="0" axis="axisRow" fieldPosition="0"/>
    </format>
    <format dxfId="50">
      <pivotArea dataOnly="0" labelOnly="1" fieldPosition="0">
        <references count="1">
          <reference field="16" count="0"/>
        </references>
      </pivotArea>
    </format>
    <format dxfId="49">
      <pivotArea dataOnly="0" labelOnly="1" grandRow="1" outline="0" fieldPosition="0"/>
    </format>
    <format dxfId="48">
      <pivotArea dataOnly="0" labelOnly="1" outline="0" axis="axisValues" fieldPosition="0"/>
    </format>
  </formats>
  <chartFormats count="2">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CF082C7-B361-40BB-A438-015742A4FA18}"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101:C107" firstHeaderRow="0" firstDataRow="1" firstDataCol="1"/>
  <pivotFields count="22">
    <pivotField showAll="0"/>
    <pivotField numFmtId="14" showAll="0">
      <items count="367">
        <item x="299"/>
        <item x="57"/>
        <item x="168"/>
        <item x="73"/>
        <item x="327"/>
        <item x="124"/>
        <item x="31"/>
        <item x="144"/>
        <item x="89"/>
        <item x="248"/>
        <item x="33"/>
        <item x="122"/>
        <item x="3"/>
        <item x="137"/>
        <item x="189"/>
        <item x="63"/>
        <item x="94"/>
        <item x="77"/>
        <item x="259"/>
        <item x="301"/>
        <item x="307"/>
        <item x="48"/>
        <item x="341"/>
        <item x="316"/>
        <item x="82"/>
        <item x="5"/>
        <item x="70"/>
        <item x="20"/>
        <item x="229"/>
        <item x="318"/>
        <item x="119"/>
        <item x="315"/>
        <item x="155"/>
        <item x="275"/>
        <item x="218"/>
        <item x="88"/>
        <item x="187"/>
        <item x="65"/>
        <item x="74"/>
        <item x="210"/>
        <item x="162"/>
        <item x="359"/>
        <item x="17"/>
        <item x="324"/>
        <item x="289"/>
        <item x="320"/>
        <item x="86"/>
        <item x="267"/>
        <item x="34"/>
        <item x="28"/>
        <item x="235"/>
        <item x="306"/>
        <item x="290"/>
        <item x="15"/>
        <item x="260"/>
        <item x="178"/>
        <item x="149"/>
        <item x="14"/>
        <item x="197"/>
        <item x="90"/>
        <item x="242"/>
        <item x="116"/>
        <item x="93"/>
        <item x="225"/>
        <item x="123"/>
        <item x="340"/>
        <item x="221"/>
        <item x="329"/>
        <item x="338"/>
        <item x="325"/>
        <item x="139"/>
        <item x="153"/>
        <item x="42"/>
        <item x="199"/>
        <item x="161"/>
        <item x="32"/>
        <item x="9"/>
        <item x="37"/>
        <item x="22"/>
        <item x="227"/>
        <item x="239"/>
        <item x="75"/>
        <item x="53"/>
        <item x="303"/>
        <item x="163"/>
        <item x="300"/>
        <item x="272"/>
        <item x="114"/>
        <item x="358"/>
        <item x="200"/>
        <item x="46"/>
        <item x="356"/>
        <item x="304"/>
        <item x="25"/>
        <item x="231"/>
        <item x="339"/>
        <item x="10"/>
        <item x="160"/>
        <item x="83"/>
        <item x="205"/>
        <item x="135"/>
        <item x="247"/>
        <item x="285"/>
        <item x="110"/>
        <item x="130"/>
        <item x="47"/>
        <item x="108"/>
        <item x="150"/>
        <item x="64"/>
        <item x="319"/>
        <item x="16"/>
        <item x="286"/>
        <item x="228"/>
        <item x="283"/>
        <item x="43"/>
        <item x="99"/>
        <item x="2"/>
        <item x="203"/>
        <item x="241"/>
        <item x="238"/>
        <item x="188"/>
        <item x="98"/>
        <item x="287"/>
        <item x="217"/>
        <item x="44"/>
        <item x="41"/>
        <item x="219"/>
        <item x="62"/>
        <item x="13"/>
        <item x="191"/>
        <item x="195"/>
        <item x="8"/>
        <item x="80"/>
        <item x="100"/>
        <item x="171"/>
        <item x="198"/>
        <item x="312"/>
        <item x="255"/>
        <item x="284"/>
        <item x="106"/>
        <item x="167"/>
        <item x="258"/>
        <item x="302"/>
        <item x="220"/>
        <item x="347"/>
        <item x="335"/>
        <item x="173"/>
        <item x="330"/>
        <item x="152"/>
        <item x="208"/>
        <item x="183"/>
        <item x="192"/>
        <item x="336"/>
        <item x="140"/>
        <item x="7"/>
        <item x="126"/>
        <item x="263"/>
        <item x="363"/>
        <item x="297"/>
        <item x="6"/>
        <item x="61"/>
        <item x="321"/>
        <item x="133"/>
        <item x="293"/>
        <item x="4"/>
        <item x="97"/>
        <item x="138"/>
        <item x="257"/>
        <item x="362"/>
        <item x="159"/>
        <item x="169"/>
        <item x="364"/>
        <item x="196"/>
        <item x="360"/>
        <item x="29"/>
        <item x="0"/>
        <item x="92"/>
        <item x="51"/>
        <item x="21"/>
        <item x="323"/>
        <item x="18"/>
        <item x="58"/>
        <item x="91"/>
        <item x="295"/>
        <item x="322"/>
        <item x="111"/>
        <item x="215"/>
        <item x="309"/>
        <item x="355"/>
        <item x="60"/>
        <item x="298"/>
        <item x="223"/>
        <item x="346"/>
        <item x="11"/>
        <item x="270"/>
        <item x="176"/>
        <item x="213"/>
        <item x="349"/>
        <item x="233"/>
        <item x="68"/>
        <item x="214"/>
        <item x="118"/>
        <item x="246"/>
        <item x="115"/>
        <item x="148"/>
        <item x="27"/>
        <item x="291"/>
        <item x="182"/>
        <item x="177"/>
        <item x="194"/>
        <item x="310"/>
        <item x="222"/>
        <item x="334"/>
        <item x="333"/>
        <item x="328"/>
        <item x="232"/>
        <item x="348"/>
        <item x="125"/>
        <item x="24"/>
        <item x="184"/>
        <item x="102"/>
        <item x="158"/>
        <item x="180"/>
        <item x="202"/>
        <item x="66"/>
        <item x="244"/>
        <item x="230"/>
        <item x="52"/>
        <item x="103"/>
        <item x="280"/>
        <item x="311"/>
        <item x="344"/>
        <item x="361"/>
        <item x="38"/>
        <item x="39"/>
        <item x="165"/>
        <item x="351"/>
        <item x="175"/>
        <item x="265"/>
        <item x="292"/>
        <item x="87"/>
        <item x="146"/>
        <item x="55"/>
        <item x="350"/>
        <item x="296"/>
        <item x="157"/>
        <item x="84"/>
        <item x="12"/>
        <item x="352"/>
        <item x="147"/>
        <item x="201"/>
        <item x="78"/>
        <item x="207"/>
        <item x="145"/>
        <item x="278"/>
        <item x="271"/>
        <item x="193"/>
        <item x="209"/>
        <item x="164"/>
        <item x="151"/>
        <item x="35"/>
        <item x="1"/>
        <item x="253"/>
        <item x="95"/>
        <item x="211"/>
        <item x="45"/>
        <item x="179"/>
        <item x="172"/>
        <item x="59"/>
        <item x="294"/>
        <item x="174"/>
        <item x="365"/>
        <item x="185"/>
        <item x="252"/>
        <item x="186"/>
        <item x="353"/>
        <item x="67"/>
        <item x="276"/>
        <item x="26"/>
        <item x="113"/>
        <item x="166"/>
        <item x="117"/>
        <item x="121"/>
        <item x="305"/>
        <item x="69"/>
        <item x="142"/>
        <item x="345"/>
        <item x="72"/>
        <item x="326"/>
        <item x="132"/>
        <item x="81"/>
        <item x="36"/>
        <item x="277"/>
        <item x="134"/>
        <item x="243"/>
        <item x="261"/>
        <item x="127"/>
        <item x="19"/>
        <item x="71"/>
        <item x="224"/>
        <item x="50"/>
        <item x="268"/>
        <item x="313"/>
        <item x="256"/>
        <item x="156"/>
        <item x="101"/>
        <item x="279"/>
        <item x="342"/>
        <item x="240"/>
        <item x="96"/>
        <item x="234"/>
        <item x="79"/>
        <item x="131"/>
        <item x="343"/>
        <item x="245"/>
        <item x="190"/>
        <item x="56"/>
        <item x="105"/>
        <item x="254"/>
        <item x="274"/>
        <item x="40"/>
        <item x="264"/>
        <item x="143"/>
        <item x="109"/>
        <item x="120"/>
        <item x="269"/>
        <item x="357"/>
        <item x="308"/>
        <item x="273"/>
        <item x="331"/>
        <item x="76"/>
        <item x="237"/>
        <item x="250"/>
        <item x="266"/>
        <item x="23"/>
        <item x="129"/>
        <item x="251"/>
        <item x="85"/>
        <item x="317"/>
        <item x="30"/>
        <item x="249"/>
        <item x="332"/>
        <item x="181"/>
        <item x="288"/>
        <item x="354"/>
        <item x="141"/>
        <item x="262"/>
        <item x="154"/>
        <item x="226"/>
        <item x="314"/>
        <item x="49"/>
        <item x="216"/>
        <item x="136"/>
        <item x="128"/>
        <item x="212"/>
        <item x="104"/>
        <item x="337"/>
        <item x="170"/>
        <item x="54"/>
        <item x="236"/>
        <item x="282"/>
        <item x="204"/>
        <item x="281"/>
        <item x="107"/>
        <item x="112"/>
        <item x="206"/>
        <item t="default"/>
      </items>
    </pivotField>
    <pivotField showAll="0"/>
    <pivotField showAll="0"/>
    <pivotField showAll="0">
      <items count="4">
        <item x="2"/>
        <item x="1"/>
        <item x="0"/>
        <item t="default"/>
      </items>
    </pivotField>
    <pivotField showAll="0"/>
    <pivotField showAll="0"/>
    <pivotField axis="axisRow" showAll="0">
      <items count="6">
        <item x="1"/>
        <item x="2"/>
        <item x="4"/>
        <item x="3"/>
        <item x="0"/>
        <item t="default"/>
      </items>
    </pivotField>
    <pivotField dataField="1" showAll="0"/>
    <pivotField dataField="1" numFmtId="164" showAll="0"/>
    <pivotField numFmtId="164" showAll="0"/>
    <pivotField showAll="0">
      <items count="5">
        <item x="2"/>
        <item x="0"/>
        <item x="1"/>
        <item x="3"/>
        <item t="default"/>
      </items>
    </pivotField>
    <pivotField showAll="0"/>
    <pivotField showAll="0">
      <items count="4256">
        <item x="0"/>
        <item x="1264"/>
        <item x="2359"/>
        <item x="354"/>
        <item x="2150"/>
        <item x="4125"/>
        <item x="2261"/>
        <item x="383"/>
        <item x="2286"/>
        <item x="1695"/>
        <item x="4171"/>
        <item x="3007"/>
        <item x="1381"/>
        <item x="2665"/>
        <item x="568"/>
        <item x="797"/>
        <item x="2735"/>
        <item x="968"/>
        <item x="2135"/>
        <item x="3593"/>
        <item x="4006"/>
        <item x="2258"/>
        <item x="2928"/>
        <item x="1494"/>
        <item x="3945"/>
        <item x="434"/>
        <item x="861"/>
        <item x="2011"/>
        <item x="804"/>
        <item x="114"/>
        <item x="2992"/>
        <item x="23"/>
        <item x="2685"/>
        <item x="3539"/>
        <item x="3693"/>
        <item x="3173"/>
        <item x="3429"/>
        <item x="1172"/>
        <item x="3192"/>
        <item x="171"/>
        <item x="1032"/>
        <item x="1569"/>
        <item x="1761"/>
        <item x="1428"/>
        <item x="3491"/>
        <item x="2789"/>
        <item x="2676"/>
        <item x="2762"/>
        <item x="1516"/>
        <item x="2265"/>
        <item x="627"/>
        <item x="1018"/>
        <item x="4169"/>
        <item x="4005"/>
        <item x="4119"/>
        <item x="818"/>
        <item x="1660"/>
        <item x="2761"/>
        <item x="557"/>
        <item x="3810"/>
        <item x="3307"/>
        <item x="1040"/>
        <item x="172"/>
        <item x="375"/>
        <item x="1627"/>
        <item x="3545"/>
        <item x="3643"/>
        <item x="1179"/>
        <item x="992"/>
        <item x="77"/>
        <item x="1175"/>
        <item x="2486"/>
        <item x="3739"/>
        <item x="2615"/>
        <item x="3197"/>
        <item x="2436"/>
        <item x="2187"/>
        <item x="901"/>
        <item x="4155"/>
        <item x="3745"/>
        <item x="3686"/>
        <item x="2151"/>
        <item x="4004"/>
        <item x="1126"/>
        <item x="1792"/>
        <item x="196"/>
        <item x="3619"/>
        <item x="2769"/>
        <item x="1098"/>
        <item x="2182"/>
        <item x="3374"/>
        <item x="1298"/>
        <item x="2989"/>
        <item x="3399"/>
        <item x="4212"/>
        <item x="1276"/>
        <item x="30"/>
        <item x="460"/>
        <item x="1150"/>
        <item x="822"/>
        <item x="3637"/>
        <item x="1301"/>
        <item x="3117"/>
        <item x="3911"/>
        <item x="2585"/>
        <item x="2990"/>
        <item x="967"/>
        <item x="1509"/>
        <item x="1148"/>
        <item x="1081"/>
        <item x="3760"/>
        <item x="1102"/>
        <item x="243"/>
        <item x="1270"/>
        <item x="3886"/>
        <item x="3368"/>
        <item x="2975"/>
        <item x="973"/>
        <item x="3674"/>
        <item x="3269"/>
        <item x="1092"/>
        <item x="4215"/>
        <item x="782"/>
        <item x="1262"/>
        <item x="4187"/>
        <item x="302"/>
        <item x="2920"/>
        <item x="1601"/>
        <item x="3049"/>
        <item x="3923"/>
        <item x="3793"/>
        <item x="476"/>
        <item x="2865"/>
        <item x="875"/>
        <item x="652"/>
        <item x="2117"/>
        <item x="3177"/>
        <item x="2000"/>
        <item x="1260"/>
        <item x="3301"/>
        <item x="2603"/>
        <item x="2208"/>
        <item x="1654"/>
        <item x="1950"/>
        <item x="3659"/>
        <item x="1087"/>
        <item x="4016"/>
        <item x="3373"/>
        <item x="774"/>
        <item x="2939"/>
        <item x="495"/>
        <item x="2844"/>
        <item x="1589"/>
        <item x="634"/>
        <item x="836"/>
        <item x="2862"/>
        <item x="2760"/>
        <item x="1503"/>
        <item x="1614"/>
        <item x="423"/>
        <item x="3648"/>
        <item x="2157"/>
        <item x="2995"/>
        <item x="1312"/>
        <item x="2516"/>
        <item x="2753"/>
        <item x="3474"/>
        <item x="484"/>
        <item x="3890"/>
        <item x="3336"/>
        <item x="2158"/>
        <item x="2222"/>
        <item x="1392"/>
        <item x="919"/>
        <item x="2148"/>
        <item x="3704"/>
        <item x="419"/>
        <item x="2384"/>
        <item x="1297"/>
        <item x="123"/>
        <item x="4159"/>
        <item x="3404"/>
        <item x="109"/>
        <item x="2897"/>
        <item x="19"/>
        <item x="3661"/>
        <item x="3988"/>
        <item x="1459"/>
        <item x="927"/>
        <item x="4056"/>
        <item x="2374"/>
        <item x="1752"/>
        <item x="3816"/>
        <item x="2572"/>
        <item x="2230"/>
        <item x="1506"/>
        <item x="781"/>
        <item x="1266"/>
        <item x="4051"/>
        <item x="1180"/>
        <item x="751"/>
        <item x="3533"/>
        <item x="2357"/>
        <item x="624"/>
        <item x="1203"/>
        <item x="2492"/>
        <item x="236"/>
        <item x="1990"/>
        <item x="1492"/>
        <item x="3494"/>
        <item x="3487"/>
        <item x="2962"/>
        <item x="1250"/>
        <item x="2955"/>
        <item x="607"/>
        <item x="3522"/>
        <item x="2788"/>
        <item x="937"/>
        <item x="2742"/>
        <item x="1664"/>
        <item x="3649"/>
        <item x="2584"/>
        <item x="4010"/>
        <item x="2211"/>
        <item x="2871"/>
        <item x="2140"/>
        <item x="3015"/>
        <item x="3179"/>
        <item x="2841"/>
        <item x="1510"/>
        <item x="1074"/>
        <item x="831"/>
        <item x="815"/>
        <item x="217"/>
        <item x="1891"/>
        <item x="3372"/>
        <item x="766"/>
        <item x="841"/>
        <item x="3166"/>
        <item x="2704"/>
        <item x="3363"/>
        <item x="3615"/>
        <item x="313"/>
        <item x="2519"/>
        <item x="3432"/>
        <item x="936"/>
        <item x="677"/>
        <item x="1599"/>
        <item x="2061"/>
        <item x="2426"/>
        <item x="3195"/>
        <item x="1403"/>
        <item x="73"/>
        <item x="1772"/>
        <item x="1859"/>
        <item x="3358"/>
        <item x="1062"/>
        <item x="537"/>
        <item x="2765"/>
        <item x="1749"/>
        <item x="2715"/>
        <item x="2358"/>
        <item x="3348"/>
        <item x="1136"/>
        <item x="542"/>
        <item x="1482"/>
        <item x="2107"/>
        <item x="1803"/>
        <item x="1869"/>
        <item x="3854"/>
        <item x="2508"/>
        <item x="1742"/>
        <item x="3584"/>
        <item x="2825"/>
        <item x="78"/>
        <item x="1568"/>
        <item x="1848"/>
        <item x="3489"/>
        <item x="2433"/>
        <item x="1726"/>
        <item x="104"/>
        <item x="3528"/>
        <item x="334"/>
        <item x="87"/>
        <item x="502"/>
        <item x="713"/>
        <item x="3405"/>
        <item x="296"/>
        <item x="3010"/>
        <item x="1343"/>
        <item x="2961"/>
        <item x="1892"/>
        <item x="1280"/>
        <item x="1972"/>
        <item x="1003"/>
        <item x="3783"/>
        <item x="2225"/>
        <item x="1706"/>
        <item x="229"/>
        <item x="1231"/>
        <item x="761"/>
        <item x="3205"/>
        <item x="798"/>
        <item x="2034"/>
        <item x="2554"/>
        <item x="1830"/>
        <item x="2448"/>
        <item x="3553"/>
        <item x="2066"/>
        <item x="386"/>
        <item x="2956"/>
        <item x="442"/>
        <item x="2004"/>
        <item x="356"/>
        <item x="3208"/>
        <item x="931"/>
        <item x="76"/>
        <item x="2234"/>
        <item x="2770"/>
        <item x="771"/>
        <item x="3502"/>
        <item x="3929"/>
        <item x="4090"/>
        <item x="92"/>
        <item x="2852"/>
        <item x="21"/>
        <item x="1603"/>
        <item x="1542"/>
        <item x="29"/>
        <item x="3089"/>
        <item x="2723"/>
        <item x="1317"/>
        <item x="2611"/>
        <item x="3676"/>
        <item x="951"/>
        <item x="1662"/>
        <item x="3219"/>
        <item x="4019"/>
        <item x="989"/>
        <item x="3752"/>
        <item x="3516"/>
        <item x="1275"/>
        <item x="3209"/>
        <item x="3688"/>
        <item x="856"/>
        <item x="843"/>
        <item x="119"/>
        <item x="3791"/>
        <item x="3645"/>
        <item x="823"/>
        <item x="1791"/>
        <item x="331"/>
        <item x="3613"/>
        <item x="2968"/>
        <item x="4102"/>
        <item x="570"/>
        <item x="2541"/>
        <item x="3567"/>
        <item x="1770"/>
        <item x="2299"/>
        <item x="1132"/>
        <item x="600"/>
        <item x="2377"/>
        <item x="2872"/>
        <item x="1595"/>
        <item x="1034"/>
        <item x="2549"/>
        <item x="1956"/>
        <item x="1684"/>
        <item x="3691"/>
        <item x="1221"/>
        <item x="2348"/>
        <item x="202"/>
        <item x="1457"/>
        <item x="3481"/>
        <item x="2949"/>
        <item x="826"/>
        <item x="1521"/>
        <item x="1515"/>
        <item x="381"/>
        <item x="4084"/>
        <item x="2546"/>
        <item x="1823"/>
        <item x="3188"/>
        <item x="666"/>
        <item x="1829"/>
        <item x="66"/>
        <item x="4101"/>
        <item x="2591"/>
        <item x="2010"/>
        <item x="1439"/>
        <item x="288"/>
        <item x="2427"/>
        <item x="3040"/>
        <item x="1479"/>
        <item x="750"/>
        <item x="1986"/>
        <item x="604"/>
        <item x="1108"/>
        <item x="3850"/>
        <item x="4046"/>
        <item x="3751"/>
        <item x="2552"/>
        <item x="1995"/>
        <item x="801"/>
        <item x="11"/>
        <item x="493"/>
        <item x="3492"/>
        <item x="653"/>
        <item x="2545"/>
        <item x="312"/>
        <item x="3415"/>
        <item x="3847"/>
        <item x="2730"/>
        <item x="3035"/>
        <item x="622"/>
        <item x="4"/>
        <item x="2771"/>
        <item x="855"/>
        <item x="94"/>
        <item x="3428"/>
        <item x="2970"/>
        <item x="2345"/>
        <item x="2177"/>
        <item x="389"/>
        <item x="4039"/>
        <item x="2413"/>
        <item x="3241"/>
        <item x="3710"/>
        <item x="935"/>
        <item x="957"/>
        <item x="1056"/>
        <item x="3227"/>
        <item x="1246"/>
        <item x="3914"/>
        <item x="2319"/>
        <item x="1445"/>
        <item x="1744"/>
        <item x="809"/>
        <item x="1714"/>
        <item x="490"/>
        <item x="2209"/>
        <item x="284"/>
        <item x="3571"/>
        <item x="2822"/>
        <item x="1915"/>
        <item x="3103"/>
        <item x="3590"/>
        <item x="2485"/>
        <item x="3932"/>
        <item x="1836"/>
        <item x="67"/>
        <item x="2911"/>
        <item x="1760"/>
        <item x="1380"/>
        <item x="2194"/>
        <item x="2710"/>
        <item x="628"/>
        <item x="1009"/>
        <item x="883"/>
        <item x="2282"/>
        <item x="286"/>
        <item x="2733"/>
        <item x="180"/>
        <item x="2469"/>
        <item x="899"/>
        <item x="3318"/>
        <item x="1953"/>
        <item x="2446"/>
        <item x="3335"/>
        <item x="2951"/>
        <item x="2582"/>
        <item x="2156"/>
        <item x="1835"/>
        <item x="1085"/>
        <item x="4247"/>
        <item x="1017"/>
        <item x="3976"/>
        <item x="1129"/>
        <item x="3493"/>
        <item x="3078"/>
        <item x="2797"/>
        <item x="105"/>
        <item x="474"/>
        <item x="2721"/>
        <item x="147"/>
        <item x="3463"/>
        <item x="3763"/>
        <item x="2224"/>
        <item x="2709"/>
        <item x="2719"/>
        <item x="2445"/>
        <item x="4055"/>
        <item x="146"/>
        <item x="1605"/>
        <item x="1329"/>
        <item x="2988"/>
        <item x="3480"/>
        <item x="3990"/>
        <item x="1483"/>
        <item x="795"/>
        <item x="2997"/>
        <item x="4253"/>
        <item x="840"/>
        <item x="1358"/>
        <item x="2119"/>
        <item x="2335"/>
        <item x="768"/>
        <item x="2394"/>
        <item x="3450"/>
        <item x="2577"/>
        <item x="2590"/>
        <item x="4141"/>
        <item x="399"/>
        <item x="337"/>
        <item x="2976"/>
        <item x="1048"/>
        <item x="877"/>
        <item x="2944"/>
        <item x="1602"/>
        <item x="3441"/>
        <item x="1212"/>
        <item x="1412"/>
        <item x="4027"/>
        <item x="3340"/>
        <item x="1197"/>
        <item x="1303"/>
        <item x="4218"/>
        <item x="3747"/>
        <item x="3158"/>
        <item x="372"/>
        <item x="2207"/>
        <item x="2483"/>
        <item x="2927"/>
        <item x="1408"/>
        <item x="153"/>
        <item x="2894"/>
        <item x="455"/>
        <item x="3422"/>
        <item x="2893"/>
        <item x="1255"/>
        <item x="3768"/>
        <item x="406"/>
        <item x="873"/>
        <item x="3183"/>
        <item x="1214"/>
        <item x="4071"/>
        <item x="1954"/>
        <item x="3636"/>
        <item x="718"/>
        <item x="561"/>
        <item x="1103"/>
        <item x="1344"/>
        <item x="1458"/>
        <item x="2986"/>
        <item x="3488"/>
        <item x="4219"/>
        <item x="1668"/>
        <item x="739"/>
        <item x="1242"/>
        <item x="2350"/>
        <item x="2128"/>
        <item x="1768"/>
        <item x="4204"/>
        <item x="1019"/>
        <item x="207"/>
        <item x="188"/>
        <item x="3424"/>
        <item x="4168"/>
        <item x="2984"/>
        <item x="3765"/>
        <item x="1190"/>
        <item x="2030"/>
        <item x="3881"/>
        <item x="3139"/>
        <item x="1810"/>
        <item x="1286"/>
        <item x="1332"/>
        <item x="320"/>
        <item x="2681"/>
        <item x="360"/>
        <item x="1052"/>
        <item x="3728"/>
        <item x="2134"/>
        <item x="3126"/>
        <item x="2684"/>
        <item x="1644"/>
        <item x="2919"/>
        <item x="2076"/>
        <item x="517"/>
        <item x="232"/>
        <item x="895"/>
        <item x="1330"/>
        <item x="1710"/>
        <item x="3202"/>
        <item x="4000"/>
        <item x="4145"/>
        <item x="1696"/>
        <item x="3157"/>
        <item x="1735"/>
        <item x="1975"/>
        <item x="2472"/>
        <item x="4245"/>
        <item x="1789"/>
        <item x="4041"/>
        <item x="2558"/>
        <item x="1875"/>
        <item x="2475"/>
        <item x="411"/>
        <item x="964"/>
        <item x="611"/>
        <item x="4241"/>
        <item x="1526"/>
        <item x="2778"/>
        <item x="1128"/>
        <item x="2679"/>
        <item x="738"/>
        <item x="2035"/>
        <item x="2300"/>
        <item x="3766"/>
        <item x="3168"/>
        <item x="489"/>
        <item x="4158"/>
        <item x="3296"/>
        <item x="4209"/>
        <item x="4143"/>
        <item x="3542"/>
        <item x="1557"/>
        <item x="2122"/>
        <item x="657"/>
        <item x="4250"/>
        <item x="2514"/>
        <item x="1269"/>
        <item x="763"/>
        <item x="2482"/>
        <item x="9"/>
        <item x="3662"/>
        <item x="160"/>
        <item x="426"/>
        <item x="2993"/>
        <item x="1947"/>
        <item x="1978"/>
        <item x="127"/>
        <item x="2349"/>
        <item x="2918"/>
        <item x="1487"/>
        <item x="4065"/>
        <item x="1316"/>
        <item x="429"/>
        <item x="1161"/>
        <item x="915"/>
        <item x="1866"/>
        <item x="2882"/>
        <item x="2596"/>
        <item x="4068"/>
        <item x="3204"/>
        <item x="3000"/>
        <item x="2497"/>
        <item x="2160"/>
        <item x="4061"/>
        <item x="425"/>
        <item x="924"/>
        <item x="3109"/>
        <item x="3904"/>
        <item x="3668"/>
        <item x="2149"/>
        <item x="2808"/>
        <item x="81"/>
        <item x="1349"/>
        <item x="1977"/>
        <item x="2501"/>
        <item x="3092"/>
        <item x="508"/>
        <item x="1586"/>
        <item x="4179"/>
        <item x="2843"/>
        <item x="1971"/>
        <item x="1704"/>
        <item x="2393"/>
        <item x="492"/>
        <item x="253"/>
        <item x="2295"/>
        <item x="4078"/>
        <item x="2605"/>
        <item x="343"/>
        <item x="3742"/>
        <item x="926"/>
        <item x="514"/>
        <item x="1328"/>
        <item x="268"/>
        <item x="3116"/>
        <item x="4104"/>
        <item x="1223"/>
        <item x="118"/>
        <item x="1597"/>
        <item x="1263"/>
        <item x="958"/>
        <item x="1683"/>
        <item x="3554"/>
        <item x="3104"/>
        <item x="3855"/>
        <item x="2567"/>
        <item x="4214"/>
        <item x="4049"/>
        <item x="116"/>
        <item x="37"/>
        <item x="2664"/>
        <item x="435"/>
        <item x="2346"/>
        <item x="1369"/>
        <item x="475"/>
        <item x="3260"/>
        <item x="786"/>
        <item x="3928"/>
        <item x="2424"/>
        <item x="1115"/>
        <item x="3147"/>
        <item x="1723"/>
        <item x="2280"/>
        <item x="2494"/>
        <item x="2662"/>
        <item x="40"/>
        <item x="3124"/>
        <item x="3631"/>
        <item x="468"/>
        <item x="1429"/>
        <item x="1798"/>
        <item x="2372"/>
        <item x="3830"/>
        <item x="1277"/>
        <item x="1462"/>
        <item x="3011"/>
        <item x="4160"/>
        <item x="2692"/>
        <item x="2287"/>
        <item x="1079"/>
        <item x="2352"/>
        <item x="1541"/>
        <item x="2973"/>
        <item x="4018"/>
        <item x="129"/>
        <item x="4093"/>
        <item x="2902"/>
        <item x="231"/>
        <item x="1598"/>
        <item x="2145"/>
        <item x="753"/>
        <item x="734"/>
        <item x="2617"/>
        <item x="101"/>
        <item x="698"/>
        <item x="3624"/>
        <item x="4112"/>
        <item x="208"/>
        <item x="4224"/>
        <item x="3789"/>
        <item x="380"/>
        <item x="3555"/>
        <item x="2422"/>
        <item x="3182"/>
        <item x="3907"/>
        <item x="1446"/>
        <item x="3608"/>
        <item x="2110"/>
        <item x="1878"/>
        <item x="3150"/>
        <item x="3448"/>
        <item x="1694"/>
        <item x="2324"/>
        <item x="303"/>
        <item x="4174"/>
        <item x="159"/>
        <item x="2362"/>
        <item x="1960"/>
        <item x="1596"/>
        <item x="802"/>
        <item x="3464"/>
        <item x="2417"/>
        <item x="1022"/>
        <item x="4153"/>
        <item x="3359"/>
        <item x="610"/>
        <item x="3466"/>
        <item x="3630"/>
        <item x="4147"/>
        <item x="1780"/>
        <item x="2016"/>
        <item x="2142"/>
        <item x="2022"/>
        <item x="2708"/>
        <item x="390"/>
        <item x="3834"/>
        <item x="681"/>
        <item x="870"/>
        <item x="1942"/>
        <item x="2876"/>
        <item x="2916"/>
        <item x="2210"/>
        <item x="3288"/>
        <item x="245"/>
        <item x="3808"/>
        <item x="1245"/>
        <item x="89"/>
        <item x="858"/>
        <item x="1055"/>
        <item x="2568"/>
        <item x="2389"/>
        <item x="3046"/>
        <item x="2264"/>
        <item x="3592"/>
        <item x="3916"/>
        <item x="2178"/>
        <item x="2996"/>
        <item x="2804"/>
        <item x="1912"/>
        <item x="2143"/>
        <item x="447"/>
        <item x="4022"/>
        <item x="2775"/>
        <item x="2019"/>
        <item x="91"/>
        <item x="39"/>
        <item x="1469"/>
        <item x="1137"/>
        <item x="2435"/>
        <item x="3596"/>
        <item x="10"/>
        <item x="2942"/>
        <item x="754"/>
        <item x="2705"/>
        <item x="2868"/>
        <item x="1872"/>
        <item x="2640"/>
        <item x="2952"/>
        <item x="3008"/>
        <item x="576"/>
        <item x="692"/>
        <item x="1733"/>
        <item x="2877"/>
        <item x="2317"/>
        <item x="2690"/>
        <item x="1256"/>
        <item x="1514"/>
        <item x="3837"/>
        <item x="596"/>
        <item x="3111"/>
        <item x="2790"/>
        <item x="2171"/>
        <item x="1352"/>
        <item x="872"/>
        <item x="866"/>
        <item x="2167"/>
        <item x="588"/>
        <item x="2713"/>
        <item x="2425"/>
        <item x="974"/>
        <item x="3956"/>
        <item x="3520"/>
        <item x="225"/>
        <item x="3807"/>
        <item x="2087"/>
        <item x="1488"/>
        <item x="1496"/>
        <item x="573"/>
        <item x="1470"/>
        <item x="3273"/>
        <item x="2231"/>
        <item x="2406"/>
        <item x="2965"/>
        <item x="4015"/>
        <item x="2743"/>
        <item x="3857"/>
        <item x="1873"/>
        <item x="2998"/>
        <item x="2465"/>
        <item x="3903"/>
        <item x="4194"/>
        <item x="3732"/>
        <item x="363"/>
        <item x="3616"/>
        <item x="1771"/>
        <item x="745"/>
        <item x="882"/>
        <item x="695"/>
        <item x="3462"/>
        <item x="1604"/>
        <item x="51"/>
        <item x="3563"/>
        <item x="4035"/>
        <item x="1821"/>
        <item x="2174"/>
        <item x="2697"/>
        <item x="579"/>
        <item x="4115"/>
        <item x="519"/>
        <item x="1619"/>
        <item x="1983"/>
        <item x="2648"/>
        <item x="1054"/>
        <item x="3255"/>
        <item x="454"/>
        <item x="834"/>
        <item x="136"/>
        <item x="3570"/>
        <item x="162"/>
        <item x="1952"/>
        <item x="1426"/>
        <item x="1539"/>
        <item x="908"/>
        <item x="4205"/>
        <item x="1012"/>
        <item x="3461"/>
        <item x="28"/>
        <item x="2253"/>
        <item x="3339"/>
        <item x="3131"/>
        <item x="1544"/>
        <item x="1046"/>
        <item x="1574"/>
        <item x="2257"/>
        <item x="4176"/>
        <item x="2326"/>
        <item x="4001"/>
        <item x="2608"/>
        <item x="998"/>
        <item x="787"/>
        <item x="2396"/>
        <item x="1845"/>
        <item x="1307"/>
        <item x="60"/>
        <item x="1776"/>
        <item x="2732"/>
        <item x="275"/>
        <item x="1249"/>
        <item x="4148"/>
        <item x="776"/>
        <item x="3039"/>
        <item x="402"/>
        <item x="3576"/>
        <item x="3210"/>
        <item x="1930"/>
        <item x="36"/>
        <item x="3346"/>
        <item x="1551"/>
        <item x="259"/>
        <item x="3694"/>
        <item x="2792"/>
        <item x="2660"/>
        <item x="102"/>
        <item x="2569"/>
        <item x="1010"/>
        <item x="2703"/>
        <item x="3794"/>
        <item x="2479"/>
        <item x="2325"/>
        <item x="1382"/>
        <item x="1143"/>
        <item x="3299"/>
        <item x="1091"/>
        <item x="2223"/>
        <item x="321"/>
        <item x="1613"/>
        <item x="1354"/>
        <item x="1460"/>
        <item x="1265"/>
        <item x="1345"/>
        <item x="3459"/>
        <item x="2799"/>
        <item x="765"/>
        <item x="742"/>
        <item x="3801"/>
        <item x="1047"/>
        <item x="3436"/>
        <item x="934"/>
        <item x="1740"/>
        <item x="3889"/>
        <item x="2026"/>
        <item x="1992"/>
        <item x="2129"/>
        <item x="2353"/>
        <item x="2845"/>
        <item x="704"/>
        <item x="195"/>
        <item x="1299"/>
        <item x="4180"/>
        <item x="3833"/>
        <item x="1962"/>
        <item x="3343"/>
        <item x="2950"/>
        <item x="2867"/>
        <item x="1384"/>
        <item x="397"/>
        <item x="812"/>
        <item x="4135"/>
        <item x="548"/>
        <item x="3334"/>
        <item x="3689"/>
        <item x="3057"/>
        <item x="518"/>
        <item x="2270"/>
        <item x="2831"/>
        <item x="825"/>
        <item x="3454"/>
        <item x="323"/>
        <item x="1125"/>
        <item x="3824"/>
        <item x="3066"/>
        <item x="2930"/>
        <item x="2033"/>
        <item x="2487"/>
        <item x="4113"/>
        <item x="3882"/>
        <item x="4243"/>
        <item x="533"/>
        <item x="4050"/>
        <item x="2810"/>
        <item x="3944"/>
        <item x="1804"/>
        <item x="3775"/>
        <item x="661"/>
        <item x="3231"/>
        <item x="767"/>
        <item x="315"/>
        <item x="1229"/>
        <item x="1491"/>
        <item x="3224"/>
        <item x="1045"/>
        <item x="2905"/>
        <item x="3943"/>
        <item x="2294"/>
        <item x="2101"/>
        <item x="1793"/>
        <item x="3853"/>
        <item x="3642"/>
        <item x="3"/>
        <item x="3427"/>
        <item x="3718"/>
        <item x="2054"/>
        <item x="907"/>
        <item x="357"/>
        <item x="3754"/>
        <item x="1069"/>
        <item x="3858"/>
        <item x="3967"/>
        <item x="523"/>
        <item x="3795"/>
        <item x="3398"/>
        <item x="969"/>
        <item x="1555"/>
        <item x="3825"/>
        <item x="3993"/>
        <item x="2836"/>
        <item x="4184"/>
        <item x="2132"/>
        <item x="2333"/>
        <item x="3719"/>
        <item x="1685"/>
        <item x="240"/>
        <item x="3828"/>
        <item x="2853"/>
        <item x="3734"/>
        <item x="1578"/>
        <item x="218"/>
        <item x="1716"/>
        <item x="1905"/>
        <item x="3515"/>
        <item x="3974"/>
        <item x="1720"/>
        <item x="2606"/>
        <item x="4170"/>
        <item x="3501"/>
        <item x="854"/>
        <item x="2029"/>
        <item x="686"/>
        <item x="3234"/>
        <item x="203"/>
        <item x="3468"/>
        <item x="1308"/>
        <item x="3924"/>
        <item x="522"/>
        <item x="1119"/>
        <item x="2473"/>
        <item x="1587"/>
        <item x="696"/>
        <item x="3222"/>
        <item x="1058"/>
        <item x="913"/>
        <item x="461"/>
        <item x="867"/>
        <item x="530"/>
        <item x="3744"/>
        <item x="724"/>
        <item x="1967"/>
        <item x="3420"/>
        <item x="431"/>
        <item x="2012"/>
        <item x="1348"/>
        <item x="977"/>
        <item x="2824"/>
        <item x="3013"/>
        <item x="3779"/>
        <item x="2634"/>
        <item x="1739"/>
        <item x="2400"/>
        <item x="2691"/>
        <item x="430"/>
        <item x="2846"/>
        <item x="1461"/>
        <item x="3019"/>
        <item x="421"/>
        <item x="342"/>
        <item x="1658"/>
        <item x="1414"/>
        <item x="578"/>
        <item x="947"/>
        <item x="179"/>
        <item x="4026"/>
        <item x="1372"/>
        <item x="1649"/>
        <item x="289"/>
        <item x="347"/>
        <item x="387"/>
        <item x="213"/>
        <item x="2496"/>
        <item x="2055"/>
        <item x="2188"/>
        <item x="1342"/>
        <item x="2198"/>
        <item x="3338"/>
        <item x="1268"/>
        <item x="816"/>
        <item x="226"/>
        <item x="2338"/>
        <item x="2866"/>
        <item x="2474"/>
        <item x="3218"/>
        <item x="744"/>
        <item x="3122"/>
        <item x="3740"/>
        <item x="1346"/>
        <item x="3639"/>
        <item x="1367"/>
        <item x="3525"/>
        <item x="332"/>
        <item x="3519"/>
        <item x="1659"/>
        <item x="4189"/>
        <item x="904"/>
        <item x="629"/>
        <item x="4254"/>
        <item x="1689"/>
        <item x="2239"/>
        <item x="2489"/>
        <item x="3970"/>
        <item x="3115"/>
        <item x="265"/>
        <item x="3333"/>
        <item x="757"/>
        <item x="2074"/>
        <item x="3641"/>
        <item x="3647"/>
        <item x="545"/>
        <item x="131"/>
        <item x="3895"/>
        <item x="2454"/>
        <item x="1880"/>
        <item x="687"/>
        <item x="4097"/>
        <item x="748"/>
        <item x="4178"/>
        <item x="1646"/>
        <item x="1318"/>
        <item x="3815"/>
        <item x="1035"/>
        <item x="4157"/>
        <item x="717"/>
        <item x="1078"/>
        <item x="3267"/>
        <item x="1617"/>
        <item x="4108"/>
        <item x="1472"/>
        <item x="1364"/>
        <item x="3650"/>
        <item x="3818"/>
        <item x="2120"/>
        <item x="1970"/>
        <item x="2330"/>
        <item x="1806"/>
        <item x="128"/>
        <item x="3266"/>
        <item x="1968"/>
        <item x="2262"/>
        <item x="1946"/>
        <item x="553"/>
        <item x="3684"/>
        <item x="2305"/>
        <item x="150"/>
        <item x="1843"/>
        <item x="1114"/>
        <item x="3310"/>
        <item x="3927"/>
        <item x="1036"/>
        <item x="2232"/>
        <item x="2772"/>
        <item x="459"/>
        <item x="3063"/>
        <item x="3233"/>
        <item x="4239"/>
        <item x="2957"/>
        <item x="3566"/>
        <item x="272"/>
        <item x="478"/>
        <item x="3042"/>
        <item x="3703"/>
        <item x="643"/>
        <item x="501"/>
        <item x="2344"/>
        <item x="2293"/>
        <item x="1885"/>
        <item x="1452"/>
        <item x="2870"/>
        <item x="2109"/>
        <item x="44"/>
        <item x="1374"/>
        <item x="1075"/>
        <item x="821"/>
        <item x="737"/>
        <item x="4217"/>
        <item x="1239"/>
        <item x="1454"/>
        <item x="3268"/>
        <item x="1041"/>
        <item x="920"/>
        <item x="2795"/>
        <item x="3623"/>
        <item x="689"/>
        <item x="3187"/>
        <item x="667"/>
        <item x="2594"/>
        <item x="2032"/>
        <item x="3272"/>
        <item x="1322"/>
        <item x="1477"/>
        <item x="4091"/>
        <item x="1523"/>
        <item x="984"/>
        <item x="1997"/>
        <item x="582"/>
        <item x="3999"/>
        <item x="531"/>
        <item x="646"/>
        <item x="2912"/>
        <item x="2848"/>
        <item x="2661"/>
        <item x="3435"/>
        <item x="1996"/>
        <item x="3726"/>
        <item x="494"/>
        <item x="3323"/>
        <item x="3408"/>
        <item x="2415"/>
        <item x="1796"/>
        <item x="2071"/>
        <item x="2131"/>
        <item x="1699"/>
        <item x="780"/>
        <item x="415"/>
        <item x="55"/>
        <item x="4067"/>
        <item x="1160"/>
        <item x="3113"/>
        <item x="688"/>
        <item x="433"/>
        <item x="480"/>
        <item x="3675"/>
        <item x="741"/>
        <item x="2857"/>
        <item x="4059"/>
        <item x="3913"/>
        <item x="3198"/>
        <item x="3840"/>
        <item x="1854"/>
        <item x="112"/>
        <item x="1474"/>
        <item x="2592"/>
        <item x="3985"/>
        <item x="2025"/>
        <item x="1955"/>
        <item x="1957"/>
        <item x="1920"/>
        <item x="3169"/>
        <item x="3549"/>
        <item x="4240"/>
        <item x="2969"/>
        <item x="2967"/>
        <item x="1178"/>
        <item x="4246"/>
        <item x="959"/>
        <item x="1779"/>
        <item x="183"/>
        <item x="3706"/>
        <item x="1966"/>
        <item x="2279"/>
        <item x="2285"/>
        <item x="1502"/>
        <item x="3844"/>
        <item x="538"/>
        <item x="1"/>
        <item x="3478"/>
        <item x="4062"/>
        <item x="2407"/>
        <item x="115"/>
        <item x="3785"/>
        <item x="3067"/>
        <item x="314"/>
        <item x="4099"/>
        <item x="1852"/>
        <item x="3969"/>
        <item x="632"/>
        <item x="3129"/>
        <item x="3564"/>
        <item x="510"/>
        <item x="2268"/>
        <item x="405"/>
        <item x="2163"/>
        <item x="4248"/>
        <item x="38"/>
        <item x="2796"/>
        <item x="3136"/>
        <item x="384"/>
        <item x="1273"/>
        <item x="1396"/>
        <item x="630"/>
        <item x="3367"/>
        <item x="1152"/>
        <item x="283"/>
        <item x="2199"/>
        <item x="120"/>
        <item x="1023"/>
        <item x="3320"/>
        <item x="3012"/>
        <item x="117"/>
        <item x="7"/>
        <item x="1642"/>
        <item x="4183"/>
        <item x="3672"/>
        <item x="2773"/>
        <item x="2006"/>
        <item x="2785"/>
        <item x="2522"/>
        <item x="2342"/>
        <item x="3053"/>
        <item x="370"/>
        <item x="3633"/>
        <item x="3213"/>
        <item x="3206"/>
        <item x="571"/>
        <item x="3265"/>
        <item x="2639"/>
        <item x="2298"/>
        <item x="2038"/>
        <item x="3725"/>
        <item x="2245"/>
        <item x="1778"/>
        <item x="1936"/>
        <item x="3681"/>
        <item x="446"/>
        <item x="2380"/>
        <item x="42"/>
        <item x="942"/>
        <item x="3287"/>
        <item x="2498"/>
        <item x="2078"/>
        <item x="2720"/>
        <item x="1886"/>
        <item x="1766"/>
        <item x="2652"/>
        <item x="3741"/>
        <item x="2890"/>
        <item x="4152"/>
        <item x="395"/>
        <item x="3161"/>
        <item x="1436"/>
        <item x="1691"/>
        <item x="2466"/>
        <item x="2318"/>
        <item x="4013"/>
        <item x="3611"/>
        <item x="1645"/>
        <item x="4200"/>
        <item x="3308"/>
        <item x="2738"/>
        <item x="2418"/>
        <item x="3518"/>
        <item x="2065"/>
        <item x="2284"/>
        <item x="1072"/>
        <item x="393"/>
        <item x="3381"/>
        <item x="3026"/>
        <item x="2369"/>
        <item x="3090"/>
        <item x="3965"/>
        <item x="2714"/>
        <item x="3151"/>
        <item x="3047"/>
        <item x="2586"/>
        <item x="651"/>
        <item x="2503"/>
        <item x="2378"/>
        <item x="3439"/>
        <item x="885"/>
        <item x="352"/>
        <item x="2313"/>
        <item x="1825"/>
        <item x="1525"/>
        <item x="4072"/>
        <item x="3014"/>
        <item x="3930"/>
        <item x="178"/>
        <item x="1762"/>
        <item x="2971"/>
        <item x="3314"/>
        <item x="3871"/>
        <item x="2908"/>
        <item x="2767"/>
        <item x="4008"/>
        <item x="3508"/>
        <item x="3612"/>
        <item x="3820"/>
        <item x="3142"/>
        <item x="491"/>
        <item x="4070"/>
        <item x="1402"/>
        <item x="3667"/>
        <item x="1145"/>
        <item x="4074"/>
        <item x="2880"/>
        <item x="3229"/>
        <item x="865"/>
        <item x="2409"/>
        <item x="2555"/>
        <item x="336"/>
        <item x="2903"/>
        <item x="1473"/>
        <item x="152"/>
        <item x="824"/>
        <item x="3846"/>
        <item x="3588"/>
        <item x="1259"/>
        <item x="2754"/>
        <item x="673"/>
        <item x="2513"/>
        <item x="2656"/>
        <item x="755"/>
        <item x="1633"/>
        <item x="3983"/>
        <item x="70"/>
        <item x="500"/>
        <item x="4114"/>
        <item x="2991"/>
        <item x="2881"/>
        <item x="2180"/>
        <item x="4110"/>
        <item x="3114"/>
        <item x="2530"/>
        <item x="3698"/>
        <item x="2191"/>
        <item x="62"/>
        <item x="378"/>
        <item x="1201"/>
        <item x="3878"/>
        <item x="3635"/>
        <item x="572"/>
        <item x="3529"/>
        <item x="4140"/>
        <item x="2535"/>
        <item x="3966"/>
        <item x="1086"/>
        <item x="3918"/>
        <item x="1600"/>
        <item x="2304"/>
        <item x="1536"/>
        <item x="2269"/>
        <item x="1419"/>
        <item x="3894"/>
        <item x="1511"/>
        <item x="486"/>
        <item x="1070"/>
        <item x="3602"/>
        <item x="2764"/>
        <item x="2945"/>
        <item x="2430"/>
        <item x="2644"/>
        <item x="2121"/>
        <item x="2337"/>
        <item x="2228"/>
        <item x="3802"/>
        <item x="2622"/>
        <item x="595"/>
        <item x="638"/>
        <item x="2521"/>
        <item x="3085"/>
        <item x="1879"/>
        <item x="404"/>
        <item x="1558"/>
        <item x="3964"/>
        <item x="462"/>
        <item x="633"/>
        <item x="2717"/>
        <item x="1729"/>
        <item x="3707"/>
        <item x="2272"/>
        <item x="3345"/>
        <item x="3020"/>
        <item x="4252"/>
        <item x="53"/>
        <item x="3016"/>
        <item x="3018"/>
        <item x="1063"/>
        <item x="3469"/>
        <item x="2683"/>
        <item x="2547"/>
        <item x="3620"/>
        <item x="250"/>
        <item x="1219"/>
        <item x="287"/>
        <item x="2092"/>
        <item x="3245"/>
        <item x="4220"/>
        <item x="3702"/>
        <item x="1170"/>
        <item x="3530"/>
        <item x="996"/>
        <item x="758"/>
        <item x="1157"/>
        <item x="3378"/>
        <item x="2126"/>
        <item x="3006"/>
        <item x="1643"/>
        <item x="1540"/>
        <item x="182"/>
        <item x="1846"/>
        <item x="3819"/>
        <item x="2200"/>
        <item x="3797"/>
        <item x="3110"/>
        <item x="3625"/>
        <item x="525"/>
        <item x="2082"/>
        <item x="516"/>
        <item x="307"/>
        <item x="401"/>
        <item x="1702"/>
        <item x="4197"/>
        <item x="279"/>
        <item x="3940"/>
        <item x="2341"/>
        <item x="43"/>
        <item x="3311"/>
        <item x="1784"/>
        <item x="4063"/>
        <item x="3385"/>
        <item x="2003"/>
        <item x="1499"/>
        <item x="1379"/>
        <item x="1111"/>
        <item x="108"/>
        <item x="1774"/>
        <item x="3900"/>
        <item x="262"/>
        <item x="176"/>
        <item x="1667"/>
        <item x="192"/>
        <item x="955"/>
        <item x="1860"/>
        <item x="424"/>
        <item x="838"/>
        <item x="2375"/>
        <item x="2671"/>
        <item x="1234"/>
        <item x="4047"/>
        <item x="1071"/>
        <item x="2972"/>
        <item x="2401"/>
        <item x="3716"/>
        <item x="1210"/>
        <item x="993"/>
        <item x="1281"/>
        <item x="1581"/>
        <item x="3547"/>
        <item x="685"/>
        <item x="833"/>
        <item x="1326"/>
        <item x="2784"/>
        <item x="562"/>
        <item x="2106"/>
        <item x="2511"/>
        <item x="896"/>
        <item x="591"/>
        <item x="4095"/>
        <item x="174"/>
        <item x="1159"/>
        <item x="2740"/>
        <item x="1187"/>
        <item x="3540"/>
        <item x="729"/>
        <item x="1838"/>
        <item x="4232"/>
        <item x="3337"/>
        <item x="2308"/>
        <item x="1868"/>
        <item x="3379"/>
        <item x="4054"/>
        <item x="708"/>
        <item x="1701"/>
        <item x="3065"/>
        <item x="1566"/>
        <item x="1207"/>
        <item x="2036"/>
        <item x="4106"/>
        <item x="1921"/>
        <item x="47"/>
        <item x="3279"/>
        <item x="1464"/>
        <item x="1206"/>
        <item x="1267"/>
        <item x="2820"/>
        <item x="428"/>
        <item x="2238"/>
        <item x="784"/>
        <item x="3758"/>
        <item x="3099"/>
        <item x="3860"/>
        <item x="2907"/>
        <item x="682"/>
        <item x="412"/>
        <item x="1877"/>
        <item x="1466"/>
        <item x="3118"/>
        <item x="2183"/>
        <item x="4163"/>
        <item x="3364"/>
        <item x="675"/>
        <item x="3962"/>
        <item x="1314"/>
        <item x="1257"/>
        <item x="1324"/>
        <item x="2060"/>
        <item x="2707"/>
        <item x="2781"/>
        <item x="2041"/>
        <item x="808"/>
        <item x="3809"/>
        <item x="637"/>
        <item x="3483"/>
        <item x="4096"/>
        <item x="1907"/>
        <item x="3603"/>
        <item x="1289"/>
        <item x="3507"/>
        <item x="2663"/>
        <item x="1389"/>
        <item x="3189"/>
        <item x="1191"/>
        <item x="3920"/>
        <item x="2744"/>
        <item x="1888"/>
        <item x="3947"/>
        <item x="606"/>
        <item x="3968"/>
        <item x="513"/>
        <item x="1626"/>
        <item x="3537"/>
        <item x="293"/>
        <item x="219"/>
        <item x="1676"/>
        <item x="374"/>
        <item x="1014"/>
        <item x="2571"/>
        <item x="2402"/>
        <item x="2023"/>
        <item x="410"/>
        <item x="15"/>
        <item x="546"/>
        <item x="4130"/>
        <item x="3194"/>
        <item x="4014"/>
        <item x="3107"/>
        <item x="1547"/>
        <item x="2527"/>
        <item x="2529"/>
        <item x="1356"/>
        <item x="785"/>
        <item x="3869"/>
        <item x="1007"/>
        <item x="273"/>
        <item x="1026"/>
        <item x="3238"/>
        <item x="158"/>
        <item x="656"/>
        <item x="499"/>
        <item x="3482"/>
        <item x="3665"/>
        <item x="2168"/>
        <item x="2678"/>
        <item x="3735"/>
        <item x="318"/>
        <item x="521"/>
        <item x="2821"/>
        <item x="1757"/>
        <item x="1305"/>
        <item x="1067"/>
        <item x="1693"/>
        <item x="684"/>
        <item x="2873"/>
        <item x="3236"/>
        <item x="438"/>
        <item x="456"/>
        <item x="56"/>
        <item x="1929"/>
        <item x="1908"/>
        <item x="2014"/>
        <item x="3201"/>
        <item x="4149"/>
        <item x="4211"/>
        <item x="2447"/>
        <item x="980"/>
        <item x="2579"/>
        <item x="444"/>
        <item x="2819"/>
        <item x="143"/>
        <item x="2320"/>
        <item x="3235"/>
        <item x="1512"/>
        <item x="85"/>
        <item x="4244"/>
        <item x="1038"/>
        <item x="3535"/>
        <item x="2741"/>
        <item x="1101"/>
        <item x="813"/>
        <item x="324"/>
        <item x="1669"/>
        <item x="1620"/>
        <item x="367"/>
        <item x="1737"/>
        <item x="3313"/>
        <item x="2755"/>
        <item x="2070"/>
        <item x="938"/>
        <item x="1756"/>
        <item x="2314"/>
        <item x="3961"/>
        <item x="1405"/>
        <item x="2889"/>
        <item x="644"/>
        <item x="3605"/>
        <item x="2688"/>
        <item x="2478"/>
        <item x="2612"/>
        <item x="3574"/>
        <item x="2271"/>
        <item x="4031"/>
        <item x="902"/>
        <item x="3931"/>
        <item x="3862"/>
        <item x="3252"/>
        <item x="3172"/>
        <item x="1656"/>
        <item x="2922"/>
        <item x="4236"/>
        <item x="1258"/>
        <item x="4073"/>
        <item x="2442"/>
        <item x="820"/>
        <item x="1420"/>
        <item x="3390"/>
        <item x="817"/>
        <item x="2963"/>
        <item x="3132"/>
        <item x="956"/>
        <item x="1227"/>
        <item x="1377"/>
        <item x="3050"/>
        <item x="2008"/>
        <item x="1531"/>
        <item x="567"/>
        <item x="292"/>
        <item x="3431"/>
        <item x="1530"/>
        <item x="1893"/>
        <item x="64"/>
        <item x="2339"/>
        <item x="3144"/>
        <item x="3041"/>
        <item x="1025"/>
        <item x="2658"/>
        <item x="2169"/>
        <item x="2064"/>
        <item x="1215"/>
        <item x="563"/>
        <item x="1001"/>
        <item x="3306"/>
        <item x="3087"/>
        <item x="2390"/>
        <item x="3971"/>
        <item x="3774"/>
        <item x="358"/>
        <item x="1923"/>
        <item x="1189"/>
        <item x="3467"/>
        <item x="1378"/>
        <item x="3866"/>
        <item x="3384"/>
        <item x="369"/>
        <item x="1432"/>
        <item x="2192"/>
        <item x="2206"/>
        <item x="733"/>
        <item x="3155"/>
        <item x="4057"/>
        <item x="3302"/>
        <item x="1618"/>
        <item x="3548"/>
        <item x="3037"/>
        <item x="2196"/>
        <item x="1890"/>
        <item x="311"/>
        <item x="3723"/>
        <item x="420"/>
        <item x="205"/>
        <item x="8"/>
        <item x="2938"/>
        <item x="316"/>
        <item x="2302"/>
        <item x="559"/>
        <item x="1573"/>
        <item x="2923"/>
        <item x="515"/>
        <item x="849"/>
        <item x="2539"/>
        <item x="1327"/>
        <item x="2854"/>
        <item x="663"/>
        <item x="177"/>
        <item x="3884"/>
        <item x="676"/>
        <item x="3879"/>
        <item x="3433"/>
        <item x="930"/>
        <item x="2964"/>
        <item x="2906"/>
        <item x="994"/>
        <item x="194"/>
        <item x="3594"/>
        <item x="1117"/>
        <item x="2869"/>
        <item x="1651"/>
        <item x="1705"/>
        <item x="2256"/>
        <item x="1467"/>
        <item x="3456"/>
        <item x="2020"/>
        <item x="365"/>
        <item x="3811"/>
        <item x="190"/>
        <item x="3497"/>
        <item x="803"/>
        <item x="212"/>
        <item x="3243"/>
        <item x="3402"/>
        <item x="2404"/>
        <item x="2726"/>
        <item x="1501"/>
        <item x="1278"/>
        <item x="2849"/>
        <item x="2088"/>
        <item x="2655"/>
        <item x="2368"/>
        <item x="1686"/>
        <item x="2520"/>
        <item x="3156"/>
        <item x="1205"/>
        <item x="3174"/>
        <item x="135"/>
        <item x="1153"/>
        <item x="3069"/>
        <item x="2884"/>
        <item x="3413"/>
        <item x="721"/>
        <item x="3998"/>
        <item x="2776"/>
        <item x="2046"/>
        <item x="2104"/>
        <item x="3031"/>
        <item x="1351"/>
        <item x="1123"/>
        <item x="148"/>
        <item x="2917"/>
        <item x="3409"/>
        <item x="403"/>
        <item x="894"/>
        <item x="1638"/>
        <item x="25"/>
        <item x="2626"/>
        <item x="295"/>
        <item x="4116"/>
        <item x="1031"/>
        <item x="1468"/>
        <item x="451"/>
        <item x="950"/>
        <item x="551"/>
        <item x="1113"/>
        <item x="4087"/>
        <item x="2383"/>
        <item x="4121"/>
        <item x="1517"/>
        <item x="2540"/>
        <item x="3055"/>
        <item x="2653"/>
        <item x="1767"/>
        <item x="3396"/>
        <item x="3009"/>
        <item x="655"/>
        <item x="2669"/>
        <item x="3503"/>
        <item x="349"/>
        <item x="2416"/>
        <item x="1746"/>
        <item x="1495"/>
        <item x="2193"/>
        <item x="2184"/>
        <item x="2229"/>
        <item x="2009"/>
        <item x="1991"/>
        <item x="691"/>
        <item x="594"/>
        <item x="2575"/>
        <item x="1291"/>
        <item x="1661"/>
        <item x="2801"/>
        <item x="3130"/>
        <item x="2392"/>
        <item x="299"/>
        <item x="2818"/>
        <item x="3517"/>
        <item x="3994"/>
        <item x="3476"/>
        <item x="642"/>
        <item x="1196"/>
        <item x="3845"/>
        <item x="3979"/>
        <item x="3072"/>
        <item x="2123"/>
        <item x="3097"/>
        <item x="1338"/>
        <item x="3017"/>
        <item x="2310"/>
        <item x="1065"/>
        <item x="1493"/>
        <item x="1083"/>
        <item x="13"/>
        <item x="3184"/>
        <item x="1089"/>
        <item x="1611"/>
        <item x="3490"/>
        <item x="775"/>
        <item x="2399"/>
        <item x="3264"/>
        <item x="3167"/>
        <item x="3446"/>
        <item x="1104"/>
        <item x="445"/>
        <item x="3140"/>
        <item x="1988"/>
        <item x="4227"/>
        <item x="3989"/>
        <item x="3559"/>
        <item x="3181"/>
        <item x="586"/>
        <item x="3061"/>
        <item x="3761"/>
        <item x="3096"/>
        <item x="3309"/>
        <item x="3885"/>
        <item x="3831"/>
        <item x="3546"/>
        <item x="1543"/>
        <item x="528"/>
        <item x="1858"/>
        <item x="4012"/>
        <item x="3200"/>
        <item x="1442"/>
        <item x="2045"/>
        <item x="238"/>
        <item x="3692"/>
        <item x="4249"/>
        <item x="3470"/>
        <item x="1655"/>
        <item x="2637"/>
        <item x="1053"/>
        <item x="1559"/>
        <item x="3995"/>
        <item x="2459"/>
        <item x="2290"/>
        <item x="1283"/>
        <item x="2724"/>
        <item x="2165"/>
        <item x="1711"/>
        <item x="732"/>
        <item x="2687"/>
        <item x="3254"/>
        <item x="1388"/>
        <item x="1818"/>
        <item x="662"/>
        <item x="1827"/>
        <item x="2381"/>
        <item x="1938"/>
        <item x="1916"/>
        <item x="3112"/>
        <item x="1675"/>
        <item x="3573"/>
        <item x="2559"/>
        <item x="2138"/>
        <item x="235"/>
        <item x="1182"/>
        <item x="1193"/>
        <item x="1564"/>
        <item x="3143"/>
        <item x="3778"/>
        <item x="3727"/>
        <item x="1169"/>
        <item x="1863"/>
        <item x="184"/>
        <item x="1030"/>
        <item x="2602"/>
        <item x="141"/>
        <item x="889"/>
        <item x="848"/>
        <item x="3056"/>
        <item x="170"/>
        <item x="2667"/>
        <item x="527"/>
        <item x="1391"/>
        <item x="1341"/>
        <item x="1028"/>
        <item x="377"/>
        <item x="49"/>
        <item x="3389"/>
        <item x="1984"/>
        <item x="1339"/>
        <item x="3261"/>
        <item x="3175"/>
        <item x="626"/>
        <item x="230"/>
        <item x="3711"/>
        <item x="2040"/>
        <item x="3425"/>
        <item x="1004"/>
        <item x="3708"/>
        <item x="1151"/>
        <item x="220"/>
        <item x="3232"/>
        <item x="3033"/>
        <item x="1864"/>
        <item x="4225"/>
        <item x="1163"/>
        <item x="4161"/>
        <item x="706"/>
        <item x="1455"/>
        <item x="3193"/>
        <item x="3079"/>
        <item x="1707"/>
        <item x="3777"/>
        <item x="829"/>
        <item x="1253"/>
        <item x="714"/>
        <item x="4131"/>
        <item x="2437"/>
        <item x="1181"/>
        <item x="2677"/>
        <item x="3127"/>
        <item x="1855"/>
        <item x="648"/>
        <item x="2929"/>
        <item x="2837"/>
        <item x="1357"/>
        <item x="2491"/>
        <item x="2698"/>
        <item x="4058"/>
        <item x="2190"/>
        <item x="3712"/>
        <item x="1787"/>
        <item x="3495"/>
        <item x="846"/>
        <item x="862"/>
        <item x="1350"/>
        <item x="1029"/>
        <item x="41"/>
        <item x="1195"/>
        <item x="3349"/>
        <item x="413"/>
        <item x="2164"/>
        <item x="2456"/>
        <item x="3393"/>
        <item x="309"/>
        <item x="800"/>
        <item x="3449"/>
        <item x="2175"/>
        <item x="1433"/>
        <item x="851"/>
        <item x="2616"/>
        <item x="4080"/>
        <item x="18"/>
        <item x="2083"/>
        <item x="526"/>
        <item x="1311"/>
        <item x="166"/>
        <item x="3634"/>
        <item x="394"/>
        <item x="350"/>
        <item x="161"/>
        <item x="3922"/>
        <item x="83"/>
        <item x="549"/>
        <item x="3618"/>
        <item x="4138"/>
        <item x="1294"/>
        <item x="1994"/>
        <item x="3861"/>
        <item x="1670"/>
        <item x="710"/>
        <item x="1736"/>
        <item x="719"/>
        <item x="868"/>
        <item x="3259"/>
        <item x="1050"/>
        <item x="1800"/>
        <item x="2002"/>
        <item x="2943"/>
        <item x="2500"/>
        <item x="2089"/>
        <item x="1625"/>
        <item x="472"/>
        <item x="1628"/>
        <item x="1652"/>
        <item x="986"/>
        <item x="1949"/>
        <item x="3601"/>
        <item x="1366"/>
        <item x="835"/>
        <item x="3426"/>
        <item x="54"/>
        <item x="621"/>
        <item x="3580"/>
        <item x="1811"/>
        <item x="2367"/>
        <item x="3575"/>
        <item x="1068"/>
        <item x="3986"/>
        <item x="2205"/>
        <item x="2904"/>
        <item x="961"/>
        <item x="1095"/>
        <item x="2254"/>
        <item x="3077"/>
        <item x="2162"/>
        <item x="3458"/>
        <item x="310"/>
        <item x="414"/>
        <item x="2609"/>
        <item x="1118"/>
        <item x="1641"/>
        <item x="422"/>
        <item x="2834"/>
        <item x="3044"/>
        <item x="575"/>
        <item x="3434"/>
        <item x="1582"/>
        <item x="4009"/>
        <item x="3680"/>
        <item x="345"/>
        <item x="1980"/>
        <item x="432"/>
        <item x="900"/>
        <item x="2782"/>
        <item x="1549"/>
        <item x="1271"/>
        <item x="3963"/>
        <item x="3521"/>
        <item x="453"/>
        <item x="75"/>
        <item x="3004"/>
        <item x="3717"/>
        <item x="2829"/>
        <item x="3048"/>
        <item x="2444"/>
        <item x="1365"/>
        <item x="3022"/>
        <item x="496"/>
        <item x="1588"/>
        <item x="1235"/>
        <item x="353"/>
        <item x="191"/>
        <item x="260"/>
        <item x="79"/>
        <item x="3658"/>
        <item x="4032"/>
        <item x="1097"/>
        <item x="3102"/>
        <item x="3617"/>
        <item x="2531"/>
        <item x="1709"/>
        <item x="3101"/>
        <item x="3780"/>
        <item x="2597"/>
        <item x="3106"/>
        <item x="1897"/>
        <item x="3936"/>
        <item x="1567"/>
        <item x="878"/>
        <item x="2855"/>
        <item x="2050"/>
        <item x="2959"/>
        <item x="3054"/>
        <item x="222"/>
        <item x="3351"/>
        <item x="373"/>
        <item x="418"/>
        <item x="1333"/>
        <item x="3496"/>
        <item x="2524"/>
        <item x="1794"/>
        <item x="3836"/>
        <item x="3856"/>
        <item x="3949"/>
        <item x="339"/>
        <item x="2495"/>
        <item x="440"/>
        <item x="3344"/>
        <item x="1340"/>
        <item x="1961"/>
        <item x="4242"/>
        <item x="1715"/>
        <item x="4195"/>
        <item x="3005"/>
        <item x="1906"/>
        <item x="1703"/>
        <item x="3859"/>
        <item x="2081"/>
        <item x="5"/>
        <item x="3796"/>
        <item x="2739"/>
        <item x="2236"/>
        <item x="1700"/>
        <item x="3366"/>
        <item x="3253"/>
        <item x="2624"/>
        <item x="2813"/>
        <item x="2288"/>
        <item x="1721"/>
        <item x="2827"/>
        <item x="2630"/>
        <item x="355"/>
        <item x="244"/>
        <item x="99"/>
        <item x="2015"/>
        <item x="1608"/>
        <item x="2750"/>
        <item x="3505"/>
        <item x="1969"/>
        <item x="1849"/>
        <item x="3074"/>
        <item x="3870"/>
        <item x="133"/>
        <item x="1073"/>
        <item x="4213"/>
        <item x="881"/>
        <item x="577"/>
        <item x="1218"/>
        <item x="3721"/>
        <item x="3683"/>
        <item x="3952"/>
        <item x="3051"/>
        <item x="346"/>
        <item x="2251"/>
        <item x="335"/>
        <item x="1862"/>
        <item x="2079"/>
        <item x="2932"/>
        <item x="794"/>
        <item x="1621"/>
        <item x="1039"/>
        <item x="2366"/>
        <item x="1831"/>
        <item x="683"/>
        <item x="34"/>
        <item x="2423"/>
        <item x="1870"/>
        <item x="4223"/>
        <item x="2354"/>
        <item x="3178"/>
        <item x="2978"/>
        <item x="1687"/>
        <item x="1361"/>
        <item x="469"/>
        <item x="1724"/>
        <item x="3814"/>
        <item x="2706"/>
        <item x="3829"/>
        <item x="2461"/>
        <item x="247"/>
        <item x="2537"/>
        <item x="805"/>
        <item x="3880"/>
        <item x="4202"/>
        <item x="2235"/>
        <item x="2840"/>
        <item x="2574"/>
        <item x="1728"/>
        <item x="1797"/>
        <item x="1121"/>
        <item x="1801"/>
        <item x="2736"/>
        <item x="3045"/>
        <item x="2646"/>
        <item x="1024"/>
        <item x="1120"/>
        <item x="2979"/>
        <item x="3375"/>
        <item x="2051"/>
        <item x="4192"/>
        <item x="156"/>
        <item x="2420"/>
        <item x="543"/>
        <item x="100"/>
        <item x="1476"/>
        <item x="1224"/>
        <item x="1016"/>
        <item x="3773"/>
        <item x="1790"/>
        <item x="3677"/>
        <item x="1861"/>
        <item x="1546"/>
        <item x="2247"/>
        <item x="939"/>
        <item x="1498"/>
        <item x="590"/>
        <item x="2752"/>
        <item x="2458"/>
        <item x="111"/>
        <item x="2001"/>
        <item x="1918"/>
        <item x="1932"/>
        <item x="1824"/>
        <item x="3230"/>
        <item x="2213"/>
        <item x="2506"/>
        <item x="408"/>
        <item x="2931"/>
        <item x="2363"/>
        <item x="2699"/>
        <item x="290"/>
        <item x="2277"/>
        <item x="2397"/>
        <item x="59"/>
        <item x="4021"/>
        <item x="650"/>
        <item x="31"/>
        <item x="2749"/>
        <item x="532"/>
        <item x="304"/>
        <item x="1520"/>
        <item x="2858"/>
        <item x="1759"/>
        <item x="2689"/>
        <item x="2768"/>
        <item x="1741"/>
        <item x="2322"/>
        <item x="2323"/>
        <item x="2851"/>
        <item x="14"/>
        <item x="2598"/>
        <item x="4100"/>
        <item x="3705"/>
        <item x="3228"/>
        <item x="2815"/>
        <item x="2153"/>
        <item x="1370"/>
        <item x="52"/>
        <item x="1630"/>
        <item x="167"/>
        <item x="3024"/>
        <item x="1576"/>
        <item x="2405"/>
        <item x="3875"/>
        <item x="3316"/>
        <item x="2680"/>
        <item x="3160"/>
        <item x="1044"/>
        <item x="671"/>
        <item x="2632"/>
        <item x="2886"/>
        <item x="2331"/>
        <item x="1296"/>
        <item x="702"/>
        <item x="941"/>
        <item x="3984"/>
        <item x="4109"/>
        <item x="90"/>
        <item x="3813"/>
        <item x="3950"/>
        <item x="3690"/>
        <item x="4199"/>
        <item x="340"/>
        <item x="2934"/>
        <item x="3713"/>
        <item x="3743"/>
        <item x="2364"/>
        <item x="3865"/>
        <item x="3509"/>
        <item x="3369"/>
        <item x="449"/>
        <item x="756"/>
        <item x="3678"/>
        <item x="3842"/>
        <item x="3938"/>
        <item x="2103"/>
        <item x="1421"/>
        <item x="620"/>
        <item x="3105"/>
        <item x="2144"/>
        <item x="1398"/>
        <item x="4134"/>
        <item x="1500"/>
        <item x="2518"/>
        <item x="20"/>
        <item x="4206"/>
        <item x="3598"/>
        <item x="3569"/>
        <item x="3790"/>
        <item x="1718"/>
        <item x="3443"/>
        <item x="1139"/>
        <item x="3804"/>
        <item x="1998"/>
        <item x="722"/>
        <item x="1360"/>
        <item x="3901"/>
        <item x="2296"/>
        <item x="1692"/>
        <item x="2985"/>
        <item x="4024"/>
        <item x="68"/>
        <item x="142"/>
        <item x="427"/>
        <item x="3996"/>
        <item x="134"/>
        <item x="1901"/>
        <item x="1832"/>
        <item x="2718"/>
        <item x="709"/>
        <item x="441"/>
        <item x="388"/>
        <item x="2509"/>
        <item x="157"/>
        <item x="458"/>
        <item x="1146"/>
        <item x="1894"/>
        <item x="1513"/>
        <item x="2267"/>
        <item x="1951"/>
        <item x="3217"/>
        <item x="2635"/>
        <item x="3216"/>
        <item x="3849"/>
        <item x="308"/>
        <item x="1162"/>
        <item x="524"/>
        <item x="3091"/>
        <item x="953"/>
        <item x="3414"/>
        <item x="660"/>
        <item x="3541"/>
        <item x="1609"/>
        <item x="2875"/>
        <item x="983"/>
        <item x="2252"/>
        <item x="731"/>
        <item x="566"/>
        <item x="2800"/>
        <item x="3416"/>
        <item x="2512"/>
        <item x="1475"/>
        <item x="270"/>
        <item x="2619"/>
        <item x="505"/>
        <item x="2297"/>
        <item x="1594"/>
        <item x="2102"/>
        <item x="2449"/>
        <item x="3377"/>
        <item x="1424"/>
        <item x="3957"/>
        <item x="1033"/>
        <item x="3125"/>
        <item x="2315"/>
        <item x="1593"/>
        <item x="2067"/>
        <item x="893"/>
        <item x="2994"/>
        <item x="3583"/>
        <item x="3185"/>
        <item x="3551"/>
        <item x="2666"/>
        <item x="12"/>
        <item x="255"/>
        <item x="2587"/>
        <item x="3523"/>
        <item x="3902"/>
        <item x="1805"/>
        <item x="3606"/>
        <item x="2650"/>
        <item x="2027"/>
        <item x="1427"/>
        <item x="1935"/>
        <item x="3771"/>
        <item x="3498"/>
        <item x="4137"/>
        <item x="3356"/>
        <item x="1944"/>
        <item x="1285"/>
        <item x="2049"/>
        <item x="2179"/>
        <item x="3887"/>
        <item x="529"/>
        <item x="2960"/>
        <item x="1648"/>
        <item x="2220"/>
        <item x="46"/>
        <item x="2712"/>
        <item x="1173"/>
        <item x="1822"/>
        <item x="2125"/>
        <item x="3331"/>
        <item x="2291"/>
        <item x="483"/>
        <item x="2053"/>
        <item x="2462"/>
        <item x="3977"/>
        <item x="3391"/>
        <item x="690"/>
        <item x="3558"/>
        <item x="2588"/>
        <item x="1607"/>
        <item x="1783"/>
        <item x="280"/>
        <item x="2460"/>
        <item x="3909"/>
        <item x="2948"/>
        <item x="1518"/>
        <item x="1802"/>
        <item x="619"/>
        <item x="4029"/>
        <item x="4034"/>
        <item x="3475"/>
        <item x="547"/>
        <item x="2654"/>
        <item x="479"/>
        <item x="3176"/>
        <item x="3579"/>
        <item x="982"/>
        <item x="3543"/>
        <item x="3325"/>
        <item x="949"/>
        <item x="1027"/>
        <item x="464"/>
        <item x="788"/>
        <item x="1882"/>
        <item x="2573"/>
        <item x="4231"/>
        <item x="2289"/>
        <item x="3720"/>
        <item x="3075"/>
        <item x="2136"/>
        <item x="3239"/>
        <item x="1671"/>
        <item x="2896"/>
        <item x="3162"/>
        <item x="940"/>
        <item x="2255"/>
        <item x="2259"/>
        <item x="1900"/>
        <item x="1666"/>
        <item x="2181"/>
        <item x="2370"/>
        <item x="1302"/>
        <item x="1857"/>
        <item x="2334"/>
        <item x="3410"/>
        <item x="2115"/>
        <item x="3395"/>
        <item x="1734"/>
        <item x="3407"/>
        <item x="1147"/>
        <item x="1591"/>
        <item x="125"/>
        <item x="1051"/>
        <item x="3164"/>
        <item x="1337"/>
        <item x="584"/>
        <item x="3687"/>
        <item x="165"/>
        <item x="4075"/>
        <item x="3283"/>
        <item x="1903"/>
        <item x="2809"/>
        <item x="3286"/>
        <item x="674"/>
        <item x="3715"/>
        <item x="1386"/>
        <item x="3076"/>
        <item x="1166"/>
        <item x="2544"/>
        <item x="3561"/>
        <item x="1610"/>
        <item x="4123"/>
        <item x="1418"/>
        <item x="144"/>
        <item x="2700"/>
        <item x="2039"/>
        <item x="2839"/>
        <item x="1134"/>
        <item x="2711"/>
        <item x="3805"/>
        <item x="869"/>
        <item x="4151"/>
        <item x="4201"/>
        <item x="2493"/>
        <item x="587"/>
        <item x="1183"/>
        <item x="1082"/>
        <item x="4181"/>
        <item x="1371"/>
        <item x="3027"/>
        <item x="110"/>
        <item x="221"/>
        <item x="2885"/>
        <item x="2361"/>
        <item x="2166"/>
        <item x="2059"/>
        <item x="3437"/>
        <item x="764"/>
        <item x="1156"/>
        <item x="4076"/>
        <item x="3614"/>
        <item x="4144"/>
        <item x="2751"/>
        <item x="2794"/>
        <item x="4129"/>
        <item x="3486"/>
        <item x="3043"/>
        <item x="3088"/>
        <item x="2607"/>
        <item x="173"/>
        <item x="396"/>
        <item x="2189"/>
        <item x="2468"/>
        <item x="328"/>
        <item x="1985"/>
        <item x="246"/>
        <item x="509"/>
        <item x="1925"/>
        <item x="1116"/>
        <item x="1911"/>
        <item x="2451"/>
        <item x="617"/>
        <item x="2553"/>
        <item x="1753"/>
        <item x="2214"/>
        <item x="3685"/>
        <item x="1174"/>
        <item x="1750"/>
        <item x="3750"/>
        <item x="613"/>
        <item x="3651"/>
        <item x="3975"/>
        <item x="1208"/>
        <item x="807"/>
        <item x="3757"/>
        <item x="2860"/>
        <item x="450"/>
        <item x="16"/>
        <item x="640"/>
        <item x="1552"/>
        <item x="1387"/>
        <item x="1385"/>
        <item x="1438"/>
        <item x="1106"/>
        <item x="3215"/>
        <item x="1690"/>
        <item x="1107"/>
        <item x="799"/>
        <item x="929"/>
        <item x="778"/>
        <item x="1887"/>
        <item x="187"/>
        <item x="2202"/>
        <item x="3387"/>
        <item x="1583"/>
        <item x="3370"/>
        <item x="888"/>
        <item x="169"/>
        <item x="3812"/>
        <item x="3776"/>
        <item x="995"/>
        <item x="999"/>
        <item x="3892"/>
        <item x="17"/>
        <item x="544"/>
        <item x="1194"/>
        <item x="1979"/>
        <item x="3319"/>
        <item x="1909"/>
        <item x="209"/>
        <item x="2748"/>
        <item x="1679"/>
        <item x="3121"/>
        <item x="1320"/>
        <item x="2937"/>
        <item x="3867"/>
        <item x="3534"/>
        <item x="3438"/>
        <item x="2133"/>
        <item x="711"/>
        <item x="2388"/>
        <item x="4023"/>
        <item x="2077"/>
        <item x="2382"/>
        <item x="664"/>
        <item x="1334"/>
        <item x="1814"/>
        <item x="3848"/>
        <item x="2618"/>
        <item x="61"/>
        <item x="35"/>
        <item x="3289"/>
        <item x="679"/>
        <item x="616"/>
        <item x="1230"/>
        <item x="853"/>
        <item x="725"/>
        <item x="2351"/>
        <item x="3149"/>
        <item x="1331"/>
        <item x="163"/>
        <item x="2097"/>
        <item x="1373"/>
        <item x="1131"/>
        <item x="933"/>
        <item x="3565"/>
        <item x="2172"/>
        <item x="366"/>
        <item x="1902"/>
        <item x="98"/>
        <item x="2716"/>
        <item x="2098"/>
        <item x="3652"/>
        <item x="1359"/>
        <item x="3098"/>
        <item x="1561"/>
        <item x="498"/>
        <item x="1754"/>
        <item x="2583"/>
        <item x="3237"/>
        <item x="2090"/>
        <item x="1202"/>
        <item x="4043"/>
        <item x="1764"/>
        <item x="3958"/>
        <item x="701"/>
        <item x="106"/>
        <item x="4045"/>
        <item x="1548"/>
        <item x="186"/>
        <item x="3249"/>
        <item x="592"/>
        <item x="4185"/>
        <item x="874"/>
        <item x="503"/>
        <item x="2861"/>
        <item x="3915"/>
        <item x="3133"/>
        <item x="1682"/>
        <item x="2488"/>
        <item x="2538"/>
        <item x="1323"/>
        <item x="416"/>
        <item x="3604"/>
        <item x="2747"/>
        <item x="45"/>
        <item x="2982"/>
        <item x="2410"/>
        <item x="1532"/>
        <item x="3839"/>
        <item x="2221"/>
        <item x="2891"/>
        <item x="2309"/>
        <item x="2505"/>
        <item x="3317"/>
        <item x="3670"/>
        <item x="1616"/>
        <item x="1914"/>
        <item x="3817"/>
        <item x="473"/>
        <item x="1677"/>
        <item x="1534"/>
        <item x="1274"/>
        <item x="2403"/>
        <item x="4089"/>
        <item x="4177"/>
        <item x="839"/>
        <item x="3532"/>
        <item x="909"/>
        <item x="2613"/>
        <item x="1965"/>
        <item x="2385"/>
        <item x="1409"/>
        <item x="2940"/>
        <item x="216"/>
        <item x="3826"/>
        <item x="928"/>
        <item x="1550"/>
        <item x="3430"/>
        <item x="1321"/>
        <item x="2686"/>
        <item x="623"/>
        <item x="1290"/>
        <item x="3029"/>
        <item x="1545"/>
        <item x="1484"/>
        <item x="962"/>
        <item x="3821"/>
        <item x="1717"/>
        <item x="463"/>
        <item x="3896"/>
        <item x="2204"/>
        <item x="2999"/>
        <item x="2823"/>
        <item x="2376"/>
        <item x="1672"/>
        <item x="1002"/>
        <item x="3360"/>
        <item x="251"/>
        <item x="3756"/>
        <item x="3560"/>
        <item x="1222"/>
        <item x="1943"/>
        <item x="1639"/>
        <item x="224"/>
        <item x="3452"/>
        <item x="3697"/>
        <item x="981"/>
        <item x="1383"/>
        <item x="2670"/>
        <item x="2185"/>
        <item x="1635"/>
        <item x="1657"/>
        <item x="884"/>
        <item x="3170"/>
        <item x="3980"/>
        <item x="3083"/>
        <item x="2856"/>
        <item x="322"/>
        <item x="2581"/>
        <item x="4229"/>
        <item x="3355"/>
        <item x="1865"/>
        <item x="2237"/>
        <item x="3709"/>
        <item x="3034"/>
        <item x="1376"/>
        <item x="3638"/>
        <item x="3357"/>
        <item x="2874"/>
        <item x="564"/>
        <item x="1088"/>
        <item x="2343"/>
        <item x="3755"/>
        <item x="3025"/>
        <item x="1112"/>
        <item x="859"/>
        <item x="3386"/>
        <item x="3787"/>
        <item x="2610"/>
        <item x="2910"/>
        <item x="2327"/>
        <item x="3973"/>
        <item x="1142"/>
        <item x="1637"/>
        <item x="2614"/>
        <item x="1989"/>
        <item x="1401"/>
        <item x="24"/>
        <item x="2623"/>
        <item x="3058"/>
        <item x="305"/>
        <item x="614"/>
        <item x="57"/>
        <item x="4105"/>
        <item x="1592"/>
        <item x="452"/>
        <item x="1563"/>
        <item x="1556"/>
        <item x="2921"/>
        <item x="2018"/>
        <item x="2471"/>
        <item x="1232"/>
        <item x="4036"/>
        <item x="860"/>
        <item x="2674"/>
        <item x="3032"/>
        <item x="257"/>
        <item x="1812"/>
        <item x="556"/>
        <item x="93"/>
        <item x="4098"/>
        <item x="1580"/>
        <item x="772"/>
        <item x="2980"/>
        <item x="3699"/>
        <item x="1061"/>
        <item x="2786"/>
        <item x="1099"/>
        <item x="1680"/>
        <item x="327"/>
        <item x="1504"/>
        <item x="2901"/>
        <item x="615"/>
        <item x="3669"/>
        <item x="1124"/>
        <item x="1579"/>
        <item x="946"/>
        <item x="3036"/>
        <item x="3898"/>
        <item x="827"/>
        <item x="2729"/>
        <item x="1425"/>
        <item x="2621"/>
        <item x="1000"/>
        <item x="2651"/>
        <item x="3128"/>
        <item x="1584"/>
        <item x="4028"/>
        <item x="1928"/>
        <item x="2941"/>
        <item x="2627"/>
        <item x="2005"/>
        <item x="1304"/>
        <item x="3417"/>
        <item x="2306"/>
        <item x="3400"/>
        <item x="1819"/>
        <item x="3303"/>
        <item x="1781"/>
        <item x="2879"/>
        <item x="2434"/>
        <item x="1948"/>
        <item x="2365"/>
        <item x="1478"/>
        <item x="391"/>
        <item x="4007"/>
        <item x="3165"/>
        <item x="1021"/>
        <item x="3784"/>
        <item x="1410"/>
        <item x="3477"/>
        <item x="3852"/>
        <item x="1844"/>
        <item x="789"/>
        <item x="2216"/>
        <item x="1562"/>
        <item x="3607"/>
        <item x="2457"/>
        <item x="945"/>
        <item x="694"/>
        <item x="1527"/>
        <item x="2411"/>
        <item x="1522"/>
        <item x="3934"/>
        <item x="1851"/>
        <item x="2802"/>
        <item x="635"/>
        <item x="1109"/>
        <item x="2312"/>
        <item x="1399"/>
        <item x="3798"/>
        <item x="4079"/>
        <item x="199"/>
        <item x="985"/>
        <item x="2243"/>
        <item x="2438"/>
        <item x="1011"/>
        <item x="379"/>
        <item x="2625"/>
        <item x="3135"/>
        <item x="2504"/>
        <item x="2898"/>
        <item x="2838"/>
        <item x="2510"/>
        <item x="2563"/>
        <item x="3656"/>
        <item x="1937"/>
        <item x="4040"/>
        <item x="511"/>
        <item x="3451"/>
        <item x="2063"/>
        <item x="3626"/>
        <item x="2526"/>
        <item x="2507"/>
        <item x="1049"/>
        <item x="276"/>
        <item x="1248"/>
        <item x="1292"/>
        <item x="4082"/>
        <item x="2281"/>
        <item x="210"/>
        <item x="3803"/>
        <item x="783"/>
        <item x="3382"/>
        <item x="2576"/>
        <item x="97"/>
        <item x="720"/>
        <item x="2147"/>
        <item x="598"/>
        <item x="4126"/>
        <item x="3258"/>
        <item x="1508"/>
        <item x="2695"/>
        <item x="3246"/>
        <item x="1347"/>
        <item x="3737"/>
        <item x="892"/>
        <item x="239"/>
        <item x="3578"/>
        <item x="4162"/>
        <item x="847"/>
        <item x="3250"/>
        <item x="678"/>
        <item x="3991"/>
        <item x="2242"/>
        <item x="3954"/>
        <item x="3247"/>
        <item x="960"/>
        <item x="3353"/>
        <item x="925"/>
        <item x="1417"/>
        <item x="3951"/>
        <item x="306"/>
        <item x="565"/>
        <item x="2638"/>
        <item x="2806"/>
        <item x="1282"/>
        <item x="3153"/>
        <item x="3394"/>
        <item x="1725"/>
        <item x="2086"/>
        <item x="2450"/>
        <item x="2842"/>
        <item x="3772"/>
        <item x="3504"/>
        <item x="3479"/>
        <item x="1188"/>
        <item x="4139"/>
        <item x="3263"/>
        <item x="4182"/>
        <item x="3392"/>
        <item x="4210"/>
        <item x="3987"/>
        <item x="1663"/>
        <item x="497"/>
        <item x="4124"/>
        <item x="857"/>
        <item x="1755"/>
        <item x="3513"/>
        <item x="74"/>
        <item x="3070"/>
        <item x="4083"/>
        <item x="263"/>
        <item x="3312"/>
        <item x="2371"/>
        <item x="4228"/>
        <item x="2759"/>
        <item x="1368"/>
        <item x="3401"/>
        <item x="3653"/>
        <item x="796"/>
        <item x="2528"/>
        <item x="371"/>
        <item x="4173"/>
        <item x="3284"/>
        <item x="880"/>
        <item x="1463"/>
        <item x="2021"/>
        <item x="201"/>
        <item x="1999"/>
        <item x="3081"/>
        <item x="1434"/>
        <item x="4077"/>
        <item x="277"/>
        <item x="3538"/>
        <item x="975"/>
        <item x="457"/>
        <item x="3485"/>
        <item x="4127"/>
        <item x="2292"/>
        <item x="3248"/>
        <item x="2246"/>
        <item x="3445"/>
        <item x="2042"/>
        <item x="2355"/>
        <item x="707"/>
        <item x="1443"/>
        <item x="730"/>
        <item x="1066"/>
        <item x="665"/>
        <item x="1674"/>
        <item x="3341"/>
        <item x="3084"/>
        <item x="1395"/>
        <item x="2316"/>
        <item x="777"/>
        <item x="971"/>
        <item x="2226"/>
        <item x="1450"/>
        <item x="3154"/>
        <item x="2197"/>
        <item x="2517"/>
        <item x="2093"/>
        <item x="1867"/>
        <item x="3646"/>
        <item x="317"/>
        <item x="2847"/>
        <item x="2266"/>
        <item x="4128"/>
        <item x="2629"/>
        <item x="3330"/>
        <item x="2725"/>
        <item x="2037"/>
        <item x="897"/>
        <item x="1158"/>
        <item x="3632"/>
        <item x="1287"/>
        <item x="3872"/>
        <item x="602"/>
        <item x="1785"/>
        <item x="2303"/>
        <item x="2099"/>
        <item x="2467"/>
        <item x="2248"/>
        <item x="779"/>
        <item x="3531"/>
        <item x="3582"/>
        <item x="743"/>
        <item x="2966"/>
        <item x="1284"/>
        <item x="2215"/>
        <item x="2811"/>
        <item x="736"/>
        <item x="2983"/>
        <item x="2391"/>
        <item x="2727"/>
        <item x="3700"/>
        <item x="2722"/>
        <item x="329"/>
        <item x="4003"/>
        <item x="3212"/>
        <item x="1060"/>
        <item x="467"/>
        <item x="1982"/>
        <item x="3527"/>
        <item x="2274"/>
        <item x="4164"/>
        <item x="3052"/>
        <item x="2470"/>
        <item x="258"/>
        <item x="1973"/>
        <item x="1560"/>
        <item x="3473"/>
        <item x="3511"/>
        <item x="2419"/>
        <item x="1738"/>
        <item x="27"/>
        <item x="2864"/>
        <item x="2807"/>
        <item x="3572"/>
        <item x="844"/>
        <item x="2408"/>
        <item x="1272"/>
        <item x="2484"/>
        <item x="536"/>
        <item x="2028"/>
        <item x="4208"/>
        <item x="864"/>
        <item x="139"/>
        <item x="228"/>
        <item x="1529"/>
        <item x="723"/>
        <item x="2452"/>
        <item x="3138"/>
        <item x="2429"/>
        <item x="3552"/>
        <item x="1037"/>
        <item x="2137"/>
        <item x="2682"/>
        <item x="1629"/>
        <item x="3673"/>
        <item x="2155"/>
        <item x="1841"/>
        <item x="1895"/>
        <item x="2580"/>
        <item x="1005"/>
        <item x="2589"/>
        <item x="3722"/>
        <item x="1650"/>
        <item x="1184"/>
        <item x="2798"/>
        <item x="2766"/>
        <item x="2977"/>
        <item x="3910"/>
        <item x="197"/>
        <item x="297"/>
        <item x="770"/>
        <item x="1585"/>
        <item x="1225"/>
        <item x="271"/>
        <item x="3506"/>
        <item x="2981"/>
        <item x="2360"/>
        <item x="3822"/>
        <item x="1963"/>
        <item x="130"/>
        <item x="735"/>
        <item x="2987"/>
        <item x="2947"/>
        <item x="1406"/>
        <item x="3759"/>
        <item x="1786"/>
        <item x="122"/>
        <item x="1871"/>
        <item x="3471"/>
        <item x="3876"/>
        <item x="63"/>
        <item x="1393"/>
        <item x="2108"/>
        <item x="760"/>
        <item x="1423"/>
        <item x="790"/>
        <item x="3992"/>
        <item x="3159"/>
        <item x="436"/>
        <item x="810"/>
        <item x="2095"/>
        <item x="3682"/>
        <item x="3629"/>
        <item x="2731"/>
        <item x="680"/>
        <item x="1220"/>
        <item x="2647"/>
        <item x="1204"/>
        <item x="852"/>
        <item x="944"/>
        <item x="583"/>
        <item x="3145"/>
        <item x="2812"/>
        <item x="3297"/>
        <item x="2250"/>
        <item x="3877"/>
        <item x="4038"/>
        <item x="80"/>
        <item x="1300"/>
        <item x="2100"/>
        <item x="3544"/>
        <item x="534"/>
        <item x="1093"/>
        <item x="3800"/>
        <item x="601"/>
        <item x="1939"/>
        <item x="715"/>
        <item x="2642"/>
        <item x="597"/>
        <item x="2260"/>
        <item x="916"/>
        <item x="145"/>
        <item x="1590"/>
        <item x="3423"/>
        <item x="1226"/>
        <item x="886"/>
        <item x="1362"/>
        <item x="3696"/>
        <item x="1309"/>
        <item x="2565"/>
        <item x="1731"/>
        <item x="1519"/>
        <item x="471"/>
        <item x="3556"/>
        <item x="1816"/>
        <item x="392"/>
        <item x="2564"/>
        <item x="2217"/>
        <item x="3270"/>
        <item x="3799"/>
        <item x="990"/>
        <item x="3225"/>
        <item x="2412"/>
        <item x="2878"/>
        <item x="555"/>
        <item x="608"/>
        <item x="2737"/>
        <item x="2414"/>
        <item x="1465"/>
        <item x="4222"/>
        <item x="2263"/>
        <item x="1833"/>
        <item x="3897"/>
        <item x="482"/>
        <item x="1130"/>
        <item x="1241"/>
        <item x="2900"/>
        <item x="3585"/>
        <item x="88"/>
        <item x="580"/>
        <item x="2835"/>
        <item x="1404"/>
        <item x="3321"/>
        <item x="223"/>
        <item x="2551"/>
        <item x="211"/>
        <item x="1042"/>
        <item x="443"/>
        <item x="1059"/>
        <item x="1440"/>
        <item x="3981"/>
        <item x="33"/>
        <item x="1572"/>
        <item x="3500"/>
        <item x="126"/>
        <item x="1622"/>
        <item x="3941"/>
        <item x="3123"/>
        <item x="905"/>
        <item x="2595"/>
        <item x="593"/>
        <item x="3119"/>
        <item x="3823"/>
        <item x="248"/>
        <item x="3978"/>
        <item x="2728"/>
        <item x="3406"/>
        <item x="1213"/>
        <item x="2763"/>
        <item x="2561"/>
        <item x="4142"/>
        <item x="3221"/>
        <item x="3644"/>
        <item x="4117"/>
        <item x="249"/>
        <item x="2925"/>
        <item x="206"/>
        <item x="3736"/>
        <item x="1698"/>
        <item x="2031"/>
        <item x="1444"/>
        <item x="1538"/>
        <item x="3294"/>
        <item x="2604"/>
        <item x="3094"/>
        <item x="4122"/>
        <item x="3749"/>
        <item x="3701"/>
        <item x="2550"/>
        <item x="654"/>
        <item x="364"/>
        <item x="4053"/>
        <item x="3292"/>
        <item x="4136"/>
        <item x="2791"/>
        <item x="4088"/>
        <item x="3276"/>
        <item x="1448"/>
        <item x="2628"/>
        <item x="3447"/>
        <item x="481"/>
        <item x="2548"/>
        <item x="1217"/>
        <item x="2694"/>
        <item x="2161"/>
        <item x="4086"/>
        <item x="1719"/>
        <item x="1634"/>
        <item x="898"/>
        <item x="3226"/>
        <item x="1571"/>
        <item x="3444"/>
        <item x="3581"/>
        <item x="1974"/>
        <item x="3322"/>
        <item x="1941"/>
        <item x="4233"/>
        <item x="2386"/>
        <item x="1471"/>
        <item x="749"/>
        <item x="4203"/>
        <item x="3972"/>
        <item x="140"/>
        <item x="3577"/>
        <item x="887"/>
        <item x="2793"/>
        <item x="1575"/>
        <item x="837"/>
        <item x="2249"/>
        <item x="4107"/>
        <item x="1216"/>
        <item x="2056"/>
        <item x="3347"/>
        <item x="3171"/>
        <item x="3280"/>
        <item x="3440"/>
        <item x="300"/>
        <item x="1570"/>
        <item x="1141"/>
        <item x="1820"/>
        <item x="1006"/>
        <item x="2080"/>
        <item x="3753"/>
        <item x="2159"/>
        <item x="3550"/>
        <item x="911"/>
        <item x="1261"/>
        <item x="261"/>
        <item x="2757"/>
        <item x="3562"/>
        <item x="1931"/>
        <item x="1745"/>
        <item x="2593"/>
        <item x="3240"/>
        <item x="1233"/>
        <item x="2116"/>
        <item x="3628"/>
        <item x="2859"/>
        <item x="2395"/>
        <item x="2599"/>
        <item x="4044"/>
        <item x="2814"/>
        <item x="4133"/>
        <item x="4190"/>
        <item x="2899"/>
        <item x="2017"/>
        <item x="4066"/>
        <item x="569"/>
        <item x="3453"/>
        <item x="669"/>
        <item x="2072"/>
        <item x="2787"/>
        <item x="2068"/>
        <item x="1140"/>
        <item x="3403"/>
        <item x="1940"/>
        <item x="890"/>
        <item x="943"/>
        <item x="1375"/>
        <item x="2096"/>
        <item x="181"/>
        <item x="1437"/>
        <item x="1904"/>
        <item x="1788"/>
        <item x="3524"/>
        <item x="2780"/>
        <item x="2275"/>
        <item x="22"/>
        <item x="1665"/>
        <item x="2113"/>
        <item x="965"/>
        <item x="2924"/>
        <item x="3291"/>
        <item x="2895"/>
        <item x="3300"/>
        <item x="1315"/>
        <item x="1090"/>
        <item x="1926"/>
        <item x="4226"/>
        <item x="72"/>
        <item x="3864"/>
        <item x="2301"/>
        <item x="1817"/>
        <item x="558"/>
        <item x="4230"/>
        <item x="693"/>
        <item x="1200"/>
        <item x="2464"/>
        <item x="1632"/>
        <item x="325"/>
        <item x="2543"/>
        <item x="1636"/>
        <item x="3419"/>
        <item x="3925"/>
        <item x="2105"/>
        <item x="274"/>
        <item x="1228"/>
        <item x="1927"/>
        <item x="762"/>
        <item x="4085"/>
        <item x="2043"/>
        <item x="3908"/>
        <item x="3863"/>
        <item x="4196"/>
        <item x="82"/>
        <item x="3730"/>
        <item x="417"/>
        <item x="4092"/>
        <item x="3277"/>
        <item x="2562"/>
        <item x="4165"/>
        <item x="2560"/>
        <item x="1176"/>
        <item x="1842"/>
        <item x="2421"/>
        <item x="2533"/>
        <item x="1252"/>
        <item x="344"/>
        <item x="2783"/>
        <item x="1554"/>
        <item x="2047"/>
        <item x="3324"/>
        <item x="2675"/>
        <item x="4011"/>
        <item x="1211"/>
        <item x="1238"/>
        <item x="3792"/>
        <item x="1981"/>
        <item x="1013"/>
        <item x="3769"/>
        <item x="3329"/>
        <item x="830"/>
        <item x="3660"/>
        <item x="1441"/>
        <item x="599"/>
        <item x="2094"/>
        <item x="2321"/>
        <item x="3190"/>
        <item x="1489"/>
        <item x="2557"/>
        <item x="4002"/>
        <item x="95"/>
        <item x="3242"/>
        <item x="773"/>
        <item x="2463"/>
        <item x="3278"/>
        <item x="1898"/>
        <item x="1876"/>
        <item x="1251"/>
        <item x="71"/>
        <item x="1881"/>
        <item x="3671"/>
        <item x="1507"/>
        <item x="2233"/>
        <item x="1922"/>
        <item x="382"/>
        <item x="4037"/>
        <item x="3536"/>
        <item x="752"/>
        <item x="2536"/>
        <item x="2278"/>
        <item x="603"/>
        <item x="2534"/>
        <item x="2328"/>
        <item x="3937"/>
        <item x="2745"/>
        <item x="3899"/>
        <item x="341"/>
        <item x="712"/>
        <item x="2758"/>
        <item x="1913"/>
        <item x="3275"/>
        <item x="1910"/>
        <item x="3100"/>
        <item x="2892"/>
        <item x="987"/>
        <item x="912"/>
        <item x="3021"/>
        <item x="2112"/>
        <item x="3905"/>
        <item x="3610"/>
        <item x="1164"/>
        <item x="1486"/>
        <item x="1795"/>
        <item x="2490"/>
        <item x="1505"/>
        <item x="338"/>
        <item x="2"/>
        <item x="2702"/>
        <item x="1435"/>
        <item x="3841"/>
        <item x="541"/>
        <item x="1743"/>
        <item x="1631"/>
        <item x="3599"/>
        <item x="2311"/>
        <item x="1883"/>
        <item x="2373"/>
        <item x="910"/>
        <item x="2347"/>
        <item x="3868"/>
        <item x="1209"/>
        <item x="3207"/>
        <item x="3832"/>
        <item x="972"/>
        <item x="2701"/>
        <item x="1874"/>
        <item x="2075"/>
        <item x="193"/>
        <item x="2173"/>
        <item x="3327"/>
        <item x="645"/>
        <item x="3003"/>
        <item x="266"/>
        <item x="3028"/>
        <item x="3589"/>
        <item x="552"/>
        <item x="871"/>
        <item x="2974"/>
        <item x="2887"/>
        <item x="1456"/>
        <item x="3654"/>
        <item x="4132"/>
        <item x="3071"/>
        <item x="3838"/>
        <item x="2283"/>
        <item x="164"/>
        <item x="2455"/>
        <item x="769"/>
        <item x="1673"/>
        <item x="3942"/>
        <item x="333"/>
        <item x="264"/>
        <item x="589"/>
        <item x="2481"/>
        <item x="3285"/>
        <item x="791"/>
        <item x="2777"/>
        <item x="2601"/>
        <item x="86"/>
        <item x="1884"/>
        <item x="506"/>
        <item x="2146"/>
        <item x="1899"/>
        <item x="746"/>
        <item x="3770"/>
        <item x="3362"/>
        <item x="124"/>
        <item x="1453"/>
        <item x="3621"/>
        <item x="3767"/>
        <item x="3609"/>
        <item x="3640"/>
        <item x="1431"/>
        <item x="649"/>
        <item x="50"/>
        <item x="1186"/>
        <item x="705"/>
        <item x="4150"/>
        <item x="3023"/>
        <item x="668"/>
        <item x="1653"/>
        <item x="1198"/>
        <item x="1751"/>
        <item x="3220"/>
        <item x="4120"/>
        <item x="3912"/>
        <item x="4146"/>
        <item x="2440"/>
        <item x="2240"/>
        <item x="641"/>
        <item x="1149"/>
        <item x="1481"/>
        <item x="811"/>
        <item x="3663"/>
        <item x="2332"/>
        <item x="3512"/>
        <item x="4017"/>
        <item x="863"/>
        <item x="348"/>
        <item x="618"/>
        <item x="3388"/>
        <item x="1535"/>
        <item x="3350"/>
        <item x="2186"/>
        <item x="3141"/>
        <item x="1240"/>
        <item x="2914"/>
        <item x="3120"/>
        <item x="697"/>
        <item x="3282"/>
        <item x="1355"/>
        <item x="1422"/>
        <item x="3418"/>
        <item x="4207"/>
        <item x="2340"/>
        <item x="2477"/>
        <item x="1640"/>
        <item x="726"/>
        <item x="2329"/>
        <item x="2387"/>
        <item x="466"/>
        <item x="3748"/>
        <item x="1896"/>
        <item x="2850"/>
        <item x="1199"/>
        <item x="470"/>
        <item x="3203"/>
        <item x="48"/>
        <item x="2515"/>
        <item x="1919"/>
        <item x="625"/>
        <item x="997"/>
        <item x="3933"/>
        <item x="4188"/>
        <item x="1397"/>
        <item x="1624"/>
        <item x="1100"/>
        <item x="2805"/>
        <item x="1096"/>
        <item x="2048"/>
        <item x="2398"/>
        <item x="3557"/>
        <item x="3627"/>
        <item x="185"/>
        <item x="3059"/>
        <item x="4221"/>
        <item x="4237"/>
        <item x="1924"/>
        <item x="2532"/>
        <item x="3315"/>
        <item x="1834"/>
        <item x="1815"/>
        <item x="2883"/>
        <item x="932"/>
        <item x="1697"/>
        <item x="2052"/>
        <item x="237"/>
        <item x="903"/>
        <item x="3082"/>
        <item x="2523"/>
        <item x="3211"/>
        <item x="2657"/>
        <item x="2336"/>
        <item x="1537"/>
        <item x="1313"/>
        <item x="3455"/>
        <item x="1363"/>
        <item x="227"/>
        <item x="3002"/>
        <item x="1615"/>
        <item x="2212"/>
        <item x="1839"/>
        <item x="4069"/>
        <item x="3891"/>
        <item x="3326"/>
        <item x="2091"/>
        <item x="842"/>
        <item x="1155"/>
        <item x="4167"/>
        <item x="814"/>
        <item x="1497"/>
        <item x="1020"/>
        <item x="1043"/>
        <item x="1077"/>
        <item x="918"/>
        <item x="2631"/>
        <item x="3274"/>
        <item x="359"/>
        <item x="3256"/>
        <item x="4033"/>
        <item x="4193"/>
        <item x="1847"/>
        <item x="3906"/>
        <item x="832"/>
        <item x="3733"/>
        <item x="2756"/>
        <item x="850"/>
        <item x="113"/>
        <item x="1135"/>
        <item x="793"/>
        <item x="1712"/>
        <item x="2141"/>
        <item x="3472"/>
        <item x="3001"/>
        <item x="1254"/>
        <item x="1623"/>
        <item x="1076"/>
        <item x="4118"/>
        <item x="6"/>
        <item x="3064"/>
        <item x="3843"/>
        <item x="2062"/>
        <item x="3806"/>
        <item x="3442"/>
        <item x="1917"/>
        <item x="2176"/>
        <item x="3412"/>
        <item x="716"/>
        <item x="241"/>
        <item x="1168"/>
        <item x="2057"/>
        <item x="2953"/>
        <item x="1138"/>
        <item x="2746"/>
        <item x="69"/>
        <item x="3152"/>
        <item x="4172"/>
        <item x="3827"/>
        <item x="1080"/>
        <item x="3746"/>
        <item x="154"/>
        <item x="4042"/>
        <item x="96"/>
        <item x="326"/>
        <item x="1490"/>
        <item x="215"/>
        <item x="2114"/>
        <item x="278"/>
        <item x="3587"/>
        <item x="32"/>
        <item x="3199"/>
        <item x="988"/>
        <item x="1415"/>
        <item x="1167"/>
        <item x="2817"/>
        <item x="2525"/>
        <item x="3411"/>
        <item x="2833"/>
        <item x="149"/>
        <item x="2007"/>
        <item x="3465"/>
        <item x="636"/>
        <item x="1565"/>
        <item x="1416"/>
        <item x="2476"/>
        <item x="361"/>
        <item x="3108"/>
        <item x="1678"/>
        <item x="3762"/>
        <item x="107"/>
        <item x="1165"/>
        <item x="3873"/>
        <item x="3328"/>
        <item x="2111"/>
        <item x="1807"/>
        <item x="4234"/>
        <item x="3939"/>
        <item x="2118"/>
        <item x="2084"/>
        <item x="2195"/>
        <item x="2307"/>
        <item x="1237"/>
        <item x="3376"/>
        <item x="1110"/>
        <item x="3499"/>
        <item x="819"/>
        <item x="976"/>
        <item x="155"/>
        <item x="1064"/>
        <item x="3196"/>
        <item x="2227"/>
        <item x="3361"/>
        <item x="1407"/>
        <item x="659"/>
        <item x="2428"/>
        <item x="3060"/>
        <item x="581"/>
        <item x="2432"/>
        <item x="3959"/>
        <item x="2499"/>
        <item x="3666"/>
        <item x="2203"/>
        <item x="3295"/>
        <item x="978"/>
        <item x="3298"/>
        <item x="2672"/>
        <item x="1449"/>
        <item x="4052"/>
        <item x="1964"/>
        <item x="3764"/>
        <item x="168"/>
        <item x="1288"/>
        <item x="3421"/>
        <item x="639"/>
        <item x="4154"/>
        <item x="2816"/>
        <item x="2154"/>
        <item x="65"/>
        <item x="84"/>
        <item x="2480"/>
        <item x="658"/>
        <item x="3724"/>
        <item x="2803"/>
        <item x="1775"/>
        <item x="1853"/>
        <item x="3093"/>
        <item x="2600"/>
        <item x="612"/>
        <item x="2633"/>
        <item x="3342"/>
        <item x="550"/>
        <item x="1722"/>
        <item x="1732"/>
        <item x="792"/>
        <item x="609"/>
        <item x="3080"/>
        <item x="539"/>
        <item x="963"/>
        <item x="3086"/>
        <item x="1782"/>
        <item x="3664"/>
        <item x="2570"/>
        <item x="2578"/>
        <item x="198"/>
        <item x="1413"/>
        <item x="2643"/>
        <item x="3893"/>
        <item x="256"/>
        <item x="979"/>
        <item x="605"/>
        <item x="409"/>
        <item x="2379"/>
        <item x="4103"/>
        <item x="189"/>
        <item x="2439"/>
        <item x="26"/>
        <item x="3782"/>
        <item x="507"/>
        <item x="448"/>
        <item x="3510"/>
        <item x="2069"/>
        <item x="2542"/>
        <item x="3926"/>
        <item x="2863"/>
        <item x="1185"/>
        <item x="103"/>
        <item x="3729"/>
        <item x="2443"/>
        <item x="2909"/>
        <item x="3257"/>
        <item x="1094"/>
        <item x="1945"/>
        <item x="281"/>
        <item x="672"/>
        <item x="3186"/>
        <item x="3695"/>
        <item x="2946"/>
        <item x="1154"/>
        <item x="2073"/>
        <item x="1336"/>
        <item x="3244"/>
        <item x="2649"/>
        <item x="3383"/>
        <item x="4238"/>
        <item x="2441"/>
        <item x="3888"/>
        <item x="487"/>
        <item x="703"/>
        <item x="1799"/>
        <item x="3397"/>
        <item x="3354"/>
        <item x="488"/>
        <item x="906"/>
        <item x="2218"/>
        <item x="1809"/>
        <item x="252"/>
        <item x="554"/>
        <item x="921"/>
        <item x="1958"/>
        <item x="1015"/>
        <item x="2936"/>
        <item x="1647"/>
        <item x="4060"/>
        <item x="351"/>
        <item x="2915"/>
        <item x="1144"/>
        <item x="2926"/>
        <item x="2556"/>
        <item x="1353"/>
        <item x="2024"/>
        <item x="1335"/>
        <item x="923"/>
        <item x="400"/>
        <item x="3600"/>
        <item x="121"/>
        <item x="3953"/>
        <item x="1959"/>
        <item x="3960"/>
        <item x="3271"/>
        <item x="3365"/>
        <item x="4235"/>
        <item x="3835"/>
        <item x="2659"/>
        <item x="1993"/>
        <item x="1524"/>
        <item x="3305"/>
        <item x="1773"/>
        <item x="2139"/>
        <item x="535"/>
        <item x="1430"/>
        <item x="540"/>
        <item x="1084"/>
        <item x="631"/>
        <item x="291"/>
        <item x="4186"/>
        <item x="1244"/>
        <item x="319"/>
        <item x="1127"/>
        <item x="485"/>
        <item x="1310"/>
        <item x="1485"/>
        <item x="1177"/>
        <item x="574"/>
        <item x="3917"/>
        <item x="891"/>
        <item x="3223"/>
        <item x="1247"/>
        <item x="3883"/>
        <item x="879"/>
        <item x="2566"/>
        <item x="3997"/>
        <item x="728"/>
        <item x="4216"/>
        <item x="3457"/>
        <item x="1763"/>
        <item x="699"/>
        <item x="1713"/>
        <item x="2826"/>
        <item x="740"/>
        <item x="1934"/>
        <item x="3304"/>
        <item x="3262"/>
        <item x="3679"/>
        <item x="2013"/>
        <item x="727"/>
        <item x="1813"/>
        <item x="2124"/>
        <item x="214"/>
        <item x="3935"/>
        <item x="294"/>
        <item x="1976"/>
        <item x="1192"/>
        <item x="3030"/>
        <item x="1008"/>
        <item x="1933"/>
        <item x="2828"/>
        <item x="3068"/>
        <item x="2152"/>
        <item x="2913"/>
        <item x="3214"/>
        <item x="362"/>
        <item x="368"/>
        <item x="4030"/>
        <item x="1837"/>
        <item x="806"/>
        <item x="242"/>
        <item x="1730"/>
        <item x="1777"/>
        <item x="2453"/>
        <item x="1390"/>
        <item x="2620"/>
        <item x="2641"/>
        <item x="991"/>
        <item x="759"/>
        <item x="1758"/>
        <item x="2273"/>
        <item x="477"/>
        <item x="1325"/>
        <item x="1306"/>
        <item x="1727"/>
        <item x="3460"/>
        <item x="3591"/>
        <item x="4166"/>
        <item x="1411"/>
        <item x="3955"/>
        <item x="1606"/>
        <item x="1293"/>
        <item x="2244"/>
        <item x="1765"/>
        <item x="3352"/>
        <item x="3597"/>
        <item x="3946"/>
        <item x="1748"/>
        <item x="3191"/>
        <item x="4048"/>
        <item x="234"/>
        <item x="1057"/>
        <item x="3919"/>
        <item x="922"/>
        <item x="2888"/>
        <item x="1688"/>
        <item x="3781"/>
        <item x="520"/>
        <item x="3655"/>
        <item x="1987"/>
        <item x="3731"/>
        <item x="407"/>
        <item x="175"/>
        <item x="3251"/>
        <item x="3146"/>
        <item x="3714"/>
        <item x="132"/>
        <item x="4025"/>
        <item x="137"/>
        <item x="585"/>
        <item x="233"/>
        <item x="2058"/>
        <item x="4175"/>
        <item x="1133"/>
        <item x="1528"/>
        <item x="2693"/>
        <item x="1850"/>
        <item x="437"/>
        <item x="952"/>
        <item x="4191"/>
        <item x="2954"/>
        <item x="138"/>
        <item x="3137"/>
        <item x="4081"/>
        <item x="2673"/>
        <item x="4064"/>
        <item x="1828"/>
        <item x="512"/>
        <item x="398"/>
        <item x="285"/>
        <item x="2431"/>
        <item x="204"/>
        <item x="3874"/>
        <item x="3786"/>
        <item x="4020"/>
        <item x="3595"/>
        <item x="1577"/>
        <item x="1236"/>
        <item x="560"/>
        <item x="2170"/>
        <item x="3738"/>
        <item x="828"/>
        <item x="700"/>
        <item x="4111"/>
        <item x="3073"/>
        <item x="1279"/>
        <item x="1708"/>
        <item x="1826"/>
        <item x="282"/>
        <item x="4094"/>
        <item x="1451"/>
        <item x="1122"/>
        <item x="3290"/>
        <item x="3163"/>
        <item x="1480"/>
        <item x="1747"/>
        <item x="3851"/>
        <item x="1808"/>
        <item x="1769"/>
        <item x="2241"/>
        <item x="3380"/>
        <item x="2130"/>
        <item x="3484"/>
        <item x="3095"/>
        <item x="1105"/>
        <item x="3134"/>
        <item x="2636"/>
        <item x="3038"/>
        <item x="301"/>
        <item x="298"/>
        <item x="376"/>
        <item x="200"/>
        <item x="845"/>
        <item x="3281"/>
        <item x="385"/>
        <item x="647"/>
        <item x="2127"/>
        <item x="3586"/>
        <item x="3568"/>
        <item x="2502"/>
        <item x="2832"/>
        <item x="3332"/>
        <item x="2276"/>
        <item x="3788"/>
        <item x="3180"/>
        <item x="504"/>
        <item x="3948"/>
        <item x="2085"/>
        <item x="3526"/>
        <item x="267"/>
        <item x="2830"/>
        <item x="2668"/>
        <item x="1612"/>
        <item x="1319"/>
        <item x="1681"/>
        <item x="2645"/>
        <item x="3062"/>
        <item x="970"/>
        <item x="3293"/>
        <item x="151"/>
        <item x="3921"/>
        <item x="2774"/>
        <item x="2696"/>
        <item x="3371"/>
        <item x="1295"/>
        <item x="1243"/>
        <item x="58"/>
        <item x="2044"/>
        <item x="1171"/>
        <item x="954"/>
        <item x="2201"/>
        <item x="254"/>
        <item x="948"/>
        <item x="269"/>
        <item x="914"/>
        <item x="2935"/>
        <item x="3514"/>
        <item x="1840"/>
        <item x="2958"/>
        <item x="876"/>
        <item x="917"/>
        <item x="2219"/>
        <item x="465"/>
        <item x="1889"/>
        <item x="4198"/>
        <item x="747"/>
        <item x="2734"/>
        <item x="1533"/>
        <item x="3622"/>
        <item x="1553"/>
        <item x="670"/>
        <item x="4156"/>
        <item x="330"/>
        <item x="3982"/>
        <item x="1447"/>
        <item x="2933"/>
        <item x="2356"/>
        <item x="2779"/>
        <item x="1856"/>
        <item x="3657"/>
        <item x="966"/>
        <item x="3148"/>
        <item x="4251"/>
        <item x="1394"/>
        <item x="439"/>
        <item x="1400"/>
        <item t="default"/>
      </items>
    </pivotField>
    <pivotField numFmtId="164" showAll="0"/>
    <pivotField showAll="0">
      <items count="3">
        <item x="0"/>
        <item x="1"/>
        <item t="default"/>
      </items>
    </pivotField>
    <pivotField showAll="0">
      <items count="4">
        <item x="2"/>
        <item x="1"/>
        <item x="0"/>
        <item t="default"/>
      </items>
    </pivotField>
    <pivotField showAll="0">
      <items count="6">
        <item x="3"/>
        <item x="1"/>
        <item x="4"/>
        <item x="2"/>
        <item x="0"/>
        <item t="default"/>
      </items>
    </pivotField>
    <pivotField showAll="0">
      <items count="3">
        <item x="0"/>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10">
        <item sd="0" x="0"/>
        <item sd="0" x="1"/>
        <item sd="0" x="2"/>
        <item sd="0" x="3"/>
        <item sd="0" x="4"/>
        <item sd="0" x="5"/>
        <item sd="0" x="6"/>
        <item sd="0" x="7"/>
        <item sd="0" x="8"/>
        <item t="default"/>
      </items>
    </pivotField>
  </pivotFields>
  <rowFields count="1">
    <field x="7"/>
  </rowFields>
  <rowItems count="6">
    <i>
      <x/>
    </i>
    <i>
      <x v="1"/>
    </i>
    <i>
      <x v="2"/>
    </i>
    <i>
      <x v="3"/>
    </i>
    <i>
      <x v="4"/>
    </i>
    <i t="grand">
      <x/>
    </i>
  </rowItems>
  <colFields count="1">
    <field x="-2"/>
  </colFields>
  <colItems count="2">
    <i>
      <x/>
    </i>
    <i i="1">
      <x v="1"/>
    </i>
  </colItems>
  <dataFields count="2">
    <dataField name="Sum of Quantity" fld="8" baseField="0" baseItem="0"/>
    <dataField name="Sum of UnitPrice" fld="9" baseField="0" baseItem="0" numFmtId="164"/>
  </dataFields>
  <formats count="24">
    <format dxfId="138">
      <pivotArea type="all" dataOnly="0" outline="0" fieldPosition="0"/>
    </format>
    <format dxfId="139">
      <pivotArea outline="0" collapsedLevelsAreSubtotals="1" fieldPosition="0"/>
    </format>
    <format dxfId="140">
      <pivotArea type="origin" dataOnly="0" labelOnly="1" outline="0" fieldPosition="0"/>
    </format>
    <format dxfId="141">
      <pivotArea field="11" type="button" dataOnly="0" labelOnly="1" outline="0"/>
    </format>
    <format dxfId="142">
      <pivotArea type="topRight" dataOnly="0" labelOnly="1" outline="0" fieldPosition="0"/>
    </format>
    <format dxfId="143">
      <pivotArea field="7" type="button" dataOnly="0" labelOnly="1" outline="0" axis="axisRow" fieldPosition="0"/>
    </format>
    <format dxfId="144">
      <pivotArea dataOnly="0" labelOnly="1" grandRow="1" outline="0" fieldPosition="0"/>
    </format>
    <format dxfId="145">
      <pivotArea dataOnly="0" labelOnly="1" grandCol="1" outline="0" fieldPosition="0"/>
    </format>
    <format dxfId="146">
      <pivotArea type="all" dataOnly="0" outline="0" fieldPosition="0"/>
    </format>
    <format dxfId="147">
      <pivotArea outline="0" collapsedLevelsAreSubtotals="1" fieldPosition="0"/>
    </format>
    <format dxfId="148">
      <pivotArea field="17" type="button" dataOnly="0" labelOnly="1" outline="0"/>
    </format>
    <format dxfId="149">
      <pivotArea outline="0" collapsedLevelsAreSubtotals="1" fieldPosition="0"/>
    </format>
    <format dxfId="150">
      <pivotArea type="all" dataOnly="0" outline="0" fieldPosition="0"/>
    </format>
    <format dxfId="151">
      <pivotArea outline="0" collapsedLevelsAreSubtotals="1" fieldPosition="0"/>
    </format>
    <format dxfId="152">
      <pivotArea field="7" type="button" dataOnly="0" labelOnly="1" outline="0" axis="axisRow" fieldPosition="0"/>
    </format>
    <format dxfId="153">
      <pivotArea dataOnly="0" labelOnly="1" fieldPosition="0">
        <references count="1">
          <reference field="7" count="0"/>
        </references>
      </pivotArea>
    </format>
    <format dxfId="154">
      <pivotArea dataOnly="0" labelOnly="1" grandRow="1" outline="0" fieldPosition="0"/>
    </format>
    <format dxfId="155">
      <pivotArea dataOnly="0" labelOnly="1" outline="0" axis="axisValues" fieldPosition="0"/>
    </format>
    <format dxfId="137">
      <pivotArea type="all" dataOnly="0" outline="0" fieldPosition="0"/>
    </format>
    <format dxfId="136">
      <pivotArea outline="0" collapsedLevelsAreSubtotals="1" fieldPosition="0"/>
    </format>
    <format dxfId="135">
      <pivotArea field="7" type="button" dataOnly="0" labelOnly="1" outline="0" axis="axisRow" fieldPosition="0"/>
    </format>
    <format dxfId="134">
      <pivotArea dataOnly="0" labelOnly="1" fieldPosition="0">
        <references count="1">
          <reference field="7" count="0"/>
        </references>
      </pivotArea>
    </format>
    <format dxfId="133">
      <pivotArea dataOnly="0" labelOnly="1" grandRow="1" outline="0" fieldPosition="0"/>
    </format>
    <format dxfId="132">
      <pivotArea dataOnly="0" labelOnly="1" outline="0" fieldPosition="0">
        <references count="1">
          <reference field="4294967294" count="2">
            <x v="0"/>
            <x v="1"/>
          </reference>
        </references>
      </pivotArea>
    </format>
  </formats>
  <chartFormats count="4">
    <chartFormat chart="14"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1"/>
          </reference>
        </references>
      </pivotArea>
    </chartFormat>
    <chartFormat chart="17" format="4"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715783E-0C9E-41D9-9098-FDD5C5382E86}"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84:B90" firstHeaderRow="1" firstDataRow="1" firstDataCol="1"/>
  <pivotFields count="22">
    <pivotField showAll="0"/>
    <pivotField numFmtId="14" showAll="0">
      <items count="367">
        <item x="299"/>
        <item x="57"/>
        <item x="168"/>
        <item x="73"/>
        <item x="327"/>
        <item x="124"/>
        <item x="31"/>
        <item x="144"/>
        <item x="89"/>
        <item x="248"/>
        <item x="33"/>
        <item x="122"/>
        <item x="3"/>
        <item x="137"/>
        <item x="189"/>
        <item x="63"/>
        <item x="94"/>
        <item x="77"/>
        <item x="259"/>
        <item x="301"/>
        <item x="307"/>
        <item x="48"/>
        <item x="341"/>
        <item x="316"/>
        <item x="82"/>
        <item x="5"/>
        <item x="70"/>
        <item x="20"/>
        <item x="229"/>
        <item x="318"/>
        <item x="119"/>
        <item x="315"/>
        <item x="155"/>
        <item x="275"/>
        <item x="218"/>
        <item x="88"/>
        <item x="187"/>
        <item x="65"/>
        <item x="74"/>
        <item x="210"/>
        <item x="162"/>
        <item x="359"/>
        <item x="17"/>
        <item x="324"/>
        <item x="289"/>
        <item x="320"/>
        <item x="86"/>
        <item x="267"/>
        <item x="34"/>
        <item x="28"/>
        <item x="235"/>
        <item x="306"/>
        <item x="290"/>
        <item x="15"/>
        <item x="260"/>
        <item x="178"/>
        <item x="149"/>
        <item x="14"/>
        <item x="197"/>
        <item x="90"/>
        <item x="242"/>
        <item x="116"/>
        <item x="93"/>
        <item x="225"/>
        <item x="123"/>
        <item x="340"/>
        <item x="221"/>
        <item x="329"/>
        <item x="338"/>
        <item x="325"/>
        <item x="139"/>
        <item x="153"/>
        <item x="42"/>
        <item x="199"/>
        <item x="161"/>
        <item x="32"/>
        <item x="9"/>
        <item x="37"/>
        <item x="22"/>
        <item x="227"/>
        <item x="239"/>
        <item x="75"/>
        <item x="53"/>
        <item x="303"/>
        <item x="163"/>
        <item x="300"/>
        <item x="272"/>
        <item x="114"/>
        <item x="358"/>
        <item x="200"/>
        <item x="46"/>
        <item x="356"/>
        <item x="304"/>
        <item x="25"/>
        <item x="231"/>
        <item x="339"/>
        <item x="10"/>
        <item x="160"/>
        <item x="83"/>
        <item x="205"/>
        <item x="135"/>
        <item x="247"/>
        <item x="285"/>
        <item x="110"/>
        <item x="130"/>
        <item x="47"/>
        <item x="108"/>
        <item x="150"/>
        <item x="64"/>
        <item x="319"/>
        <item x="16"/>
        <item x="286"/>
        <item x="228"/>
        <item x="283"/>
        <item x="43"/>
        <item x="99"/>
        <item x="2"/>
        <item x="203"/>
        <item x="241"/>
        <item x="238"/>
        <item x="188"/>
        <item x="98"/>
        <item x="287"/>
        <item x="217"/>
        <item x="44"/>
        <item x="41"/>
        <item x="219"/>
        <item x="62"/>
        <item x="13"/>
        <item x="191"/>
        <item x="195"/>
        <item x="8"/>
        <item x="80"/>
        <item x="100"/>
        <item x="171"/>
        <item x="198"/>
        <item x="312"/>
        <item x="255"/>
        <item x="284"/>
        <item x="106"/>
        <item x="167"/>
        <item x="258"/>
        <item x="302"/>
        <item x="220"/>
        <item x="347"/>
        <item x="335"/>
        <item x="173"/>
        <item x="330"/>
        <item x="152"/>
        <item x="208"/>
        <item x="183"/>
        <item x="192"/>
        <item x="336"/>
        <item x="140"/>
        <item x="7"/>
        <item x="126"/>
        <item x="263"/>
        <item x="363"/>
        <item x="297"/>
        <item x="6"/>
        <item x="61"/>
        <item x="321"/>
        <item x="133"/>
        <item x="293"/>
        <item x="4"/>
        <item x="97"/>
        <item x="138"/>
        <item x="257"/>
        <item x="362"/>
        <item x="159"/>
        <item x="169"/>
        <item x="364"/>
        <item x="196"/>
        <item x="360"/>
        <item x="29"/>
        <item x="0"/>
        <item x="92"/>
        <item x="51"/>
        <item x="21"/>
        <item x="323"/>
        <item x="18"/>
        <item x="58"/>
        <item x="91"/>
        <item x="295"/>
        <item x="322"/>
        <item x="111"/>
        <item x="215"/>
        <item x="309"/>
        <item x="355"/>
        <item x="60"/>
        <item x="298"/>
        <item x="223"/>
        <item x="346"/>
        <item x="11"/>
        <item x="270"/>
        <item x="176"/>
        <item x="213"/>
        <item x="349"/>
        <item x="233"/>
        <item x="68"/>
        <item x="214"/>
        <item x="118"/>
        <item x="246"/>
        <item x="115"/>
        <item x="148"/>
        <item x="27"/>
        <item x="291"/>
        <item x="182"/>
        <item x="177"/>
        <item x="194"/>
        <item x="310"/>
        <item x="222"/>
        <item x="334"/>
        <item x="333"/>
        <item x="328"/>
        <item x="232"/>
        <item x="348"/>
        <item x="125"/>
        <item x="24"/>
        <item x="184"/>
        <item x="102"/>
        <item x="158"/>
        <item x="180"/>
        <item x="202"/>
        <item x="66"/>
        <item x="244"/>
        <item x="230"/>
        <item x="52"/>
        <item x="103"/>
        <item x="280"/>
        <item x="311"/>
        <item x="344"/>
        <item x="361"/>
        <item x="38"/>
        <item x="39"/>
        <item x="165"/>
        <item x="351"/>
        <item x="175"/>
        <item x="265"/>
        <item x="292"/>
        <item x="87"/>
        <item x="146"/>
        <item x="55"/>
        <item x="350"/>
        <item x="296"/>
        <item x="157"/>
        <item x="84"/>
        <item x="12"/>
        <item x="352"/>
        <item x="147"/>
        <item x="201"/>
        <item x="78"/>
        <item x="207"/>
        <item x="145"/>
        <item x="278"/>
        <item x="271"/>
        <item x="193"/>
        <item x="209"/>
        <item x="164"/>
        <item x="151"/>
        <item x="35"/>
        <item x="1"/>
        <item x="253"/>
        <item x="95"/>
        <item x="211"/>
        <item x="45"/>
        <item x="179"/>
        <item x="172"/>
        <item x="59"/>
        <item x="294"/>
        <item x="174"/>
        <item x="365"/>
        <item x="185"/>
        <item x="252"/>
        <item x="186"/>
        <item x="353"/>
        <item x="67"/>
        <item x="276"/>
        <item x="26"/>
        <item x="113"/>
        <item x="166"/>
        <item x="117"/>
        <item x="121"/>
        <item x="305"/>
        <item x="69"/>
        <item x="142"/>
        <item x="345"/>
        <item x="72"/>
        <item x="326"/>
        <item x="132"/>
        <item x="81"/>
        <item x="36"/>
        <item x="277"/>
        <item x="134"/>
        <item x="243"/>
        <item x="261"/>
        <item x="127"/>
        <item x="19"/>
        <item x="71"/>
        <item x="224"/>
        <item x="50"/>
        <item x="268"/>
        <item x="313"/>
        <item x="256"/>
        <item x="156"/>
        <item x="101"/>
        <item x="279"/>
        <item x="342"/>
        <item x="240"/>
        <item x="96"/>
        <item x="234"/>
        <item x="79"/>
        <item x="131"/>
        <item x="343"/>
        <item x="245"/>
        <item x="190"/>
        <item x="56"/>
        <item x="105"/>
        <item x="254"/>
        <item x="274"/>
        <item x="40"/>
        <item x="264"/>
        <item x="143"/>
        <item x="109"/>
        <item x="120"/>
        <item x="269"/>
        <item x="357"/>
        <item x="308"/>
        <item x="273"/>
        <item x="331"/>
        <item x="76"/>
        <item x="237"/>
        <item x="250"/>
        <item x="266"/>
        <item x="23"/>
        <item x="129"/>
        <item x="251"/>
        <item x="85"/>
        <item x="317"/>
        <item x="30"/>
        <item x="249"/>
        <item x="332"/>
        <item x="181"/>
        <item x="288"/>
        <item x="354"/>
        <item x="141"/>
        <item x="262"/>
        <item x="154"/>
        <item x="226"/>
        <item x="314"/>
        <item x="49"/>
        <item x="216"/>
        <item x="136"/>
        <item x="128"/>
        <item x="212"/>
        <item x="104"/>
        <item x="337"/>
        <item x="170"/>
        <item x="54"/>
        <item x="236"/>
        <item x="282"/>
        <item x="204"/>
        <item x="281"/>
        <item x="107"/>
        <item x="112"/>
        <item x="206"/>
        <item t="default"/>
      </items>
    </pivotField>
    <pivotField showAll="0"/>
    <pivotField showAll="0"/>
    <pivotField showAll="0">
      <items count="4">
        <item x="2"/>
        <item x="1"/>
        <item x="0"/>
        <item t="default"/>
      </items>
    </pivotField>
    <pivotField showAll="0"/>
    <pivotField showAll="0"/>
    <pivotField axis="axisRow" showAll="0">
      <items count="6">
        <item x="1"/>
        <item x="2"/>
        <item x="4"/>
        <item x="3"/>
        <item x="0"/>
        <item t="default"/>
      </items>
    </pivotField>
    <pivotField showAll="0"/>
    <pivotField numFmtId="164" showAll="0"/>
    <pivotField dataField="1" numFmtId="164" showAll="0"/>
    <pivotField showAll="0">
      <items count="5">
        <item x="2"/>
        <item x="0"/>
        <item x="1"/>
        <item x="3"/>
        <item t="default"/>
      </items>
    </pivotField>
    <pivotField showAll="0"/>
    <pivotField showAll="0">
      <items count="4256">
        <item x="0"/>
        <item x="1264"/>
        <item x="2359"/>
        <item x="354"/>
        <item x="2150"/>
        <item x="4125"/>
        <item x="2261"/>
        <item x="383"/>
        <item x="2286"/>
        <item x="1695"/>
        <item x="4171"/>
        <item x="3007"/>
        <item x="1381"/>
        <item x="2665"/>
        <item x="568"/>
        <item x="797"/>
        <item x="2735"/>
        <item x="968"/>
        <item x="2135"/>
        <item x="3593"/>
        <item x="4006"/>
        <item x="2258"/>
        <item x="2928"/>
        <item x="1494"/>
        <item x="3945"/>
        <item x="434"/>
        <item x="861"/>
        <item x="2011"/>
        <item x="804"/>
        <item x="114"/>
        <item x="2992"/>
        <item x="23"/>
        <item x="2685"/>
        <item x="3539"/>
        <item x="3693"/>
        <item x="3173"/>
        <item x="3429"/>
        <item x="1172"/>
        <item x="3192"/>
        <item x="171"/>
        <item x="1032"/>
        <item x="1569"/>
        <item x="1761"/>
        <item x="1428"/>
        <item x="3491"/>
        <item x="2789"/>
        <item x="2676"/>
        <item x="2762"/>
        <item x="1516"/>
        <item x="2265"/>
        <item x="627"/>
        <item x="1018"/>
        <item x="4169"/>
        <item x="4005"/>
        <item x="4119"/>
        <item x="818"/>
        <item x="1660"/>
        <item x="2761"/>
        <item x="557"/>
        <item x="3810"/>
        <item x="3307"/>
        <item x="1040"/>
        <item x="172"/>
        <item x="375"/>
        <item x="1627"/>
        <item x="3545"/>
        <item x="3643"/>
        <item x="1179"/>
        <item x="992"/>
        <item x="77"/>
        <item x="1175"/>
        <item x="2486"/>
        <item x="3739"/>
        <item x="2615"/>
        <item x="3197"/>
        <item x="2436"/>
        <item x="2187"/>
        <item x="901"/>
        <item x="4155"/>
        <item x="3745"/>
        <item x="3686"/>
        <item x="2151"/>
        <item x="4004"/>
        <item x="1126"/>
        <item x="1792"/>
        <item x="196"/>
        <item x="3619"/>
        <item x="2769"/>
        <item x="1098"/>
        <item x="2182"/>
        <item x="3374"/>
        <item x="1298"/>
        <item x="2989"/>
        <item x="3399"/>
        <item x="4212"/>
        <item x="1276"/>
        <item x="30"/>
        <item x="460"/>
        <item x="1150"/>
        <item x="822"/>
        <item x="3637"/>
        <item x="1301"/>
        <item x="3117"/>
        <item x="3911"/>
        <item x="2585"/>
        <item x="2990"/>
        <item x="967"/>
        <item x="1509"/>
        <item x="1148"/>
        <item x="1081"/>
        <item x="3760"/>
        <item x="1102"/>
        <item x="243"/>
        <item x="1270"/>
        <item x="3886"/>
        <item x="3368"/>
        <item x="2975"/>
        <item x="973"/>
        <item x="3674"/>
        <item x="3269"/>
        <item x="1092"/>
        <item x="4215"/>
        <item x="782"/>
        <item x="1262"/>
        <item x="4187"/>
        <item x="302"/>
        <item x="2920"/>
        <item x="1601"/>
        <item x="3049"/>
        <item x="3923"/>
        <item x="3793"/>
        <item x="476"/>
        <item x="2865"/>
        <item x="875"/>
        <item x="652"/>
        <item x="2117"/>
        <item x="3177"/>
        <item x="2000"/>
        <item x="1260"/>
        <item x="3301"/>
        <item x="2603"/>
        <item x="2208"/>
        <item x="1654"/>
        <item x="1950"/>
        <item x="3659"/>
        <item x="1087"/>
        <item x="4016"/>
        <item x="3373"/>
        <item x="774"/>
        <item x="2939"/>
        <item x="495"/>
        <item x="2844"/>
        <item x="1589"/>
        <item x="634"/>
        <item x="836"/>
        <item x="2862"/>
        <item x="2760"/>
        <item x="1503"/>
        <item x="1614"/>
        <item x="423"/>
        <item x="3648"/>
        <item x="2157"/>
        <item x="2995"/>
        <item x="1312"/>
        <item x="2516"/>
        <item x="2753"/>
        <item x="3474"/>
        <item x="484"/>
        <item x="3890"/>
        <item x="3336"/>
        <item x="2158"/>
        <item x="2222"/>
        <item x="1392"/>
        <item x="919"/>
        <item x="2148"/>
        <item x="3704"/>
        <item x="419"/>
        <item x="2384"/>
        <item x="1297"/>
        <item x="123"/>
        <item x="4159"/>
        <item x="3404"/>
        <item x="109"/>
        <item x="2897"/>
        <item x="19"/>
        <item x="3661"/>
        <item x="3988"/>
        <item x="1459"/>
        <item x="927"/>
        <item x="4056"/>
        <item x="2374"/>
        <item x="1752"/>
        <item x="3816"/>
        <item x="2572"/>
        <item x="2230"/>
        <item x="1506"/>
        <item x="781"/>
        <item x="1266"/>
        <item x="4051"/>
        <item x="1180"/>
        <item x="751"/>
        <item x="3533"/>
        <item x="2357"/>
        <item x="624"/>
        <item x="1203"/>
        <item x="2492"/>
        <item x="236"/>
        <item x="1990"/>
        <item x="1492"/>
        <item x="3494"/>
        <item x="3487"/>
        <item x="2962"/>
        <item x="1250"/>
        <item x="2955"/>
        <item x="607"/>
        <item x="3522"/>
        <item x="2788"/>
        <item x="937"/>
        <item x="2742"/>
        <item x="1664"/>
        <item x="3649"/>
        <item x="2584"/>
        <item x="4010"/>
        <item x="2211"/>
        <item x="2871"/>
        <item x="2140"/>
        <item x="3015"/>
        <item x="3179"/>
        <item x="2841"/>
        <item x="1510"/>
        <item x="1074"/>
        <item x="831"/>
        <item x="815"/>
        <item x="217"/>
        <item x="1891"/>
        <item x="3372"/>
        <item x="766"/>
        <item x="841"/>
        <item x="3166"/>
        <item x="2704"/>
        <item x="3363"/>
        <item x="3615"/>
        <item x="313"/>
        <item x="2519"/>
        <item x="3432"/>
        <item x="936"/>
        <item x="677"/>
        <item x="1599"/>
        <item x="2061"/>
        <item x="2426"/>
        <item x="3195"/>
        <item x="1403"/>
        <item x="73"/>
        <item x="1772"/>
        <item x="1859"/>
        <item x="3358"/>
        <item x="1062"/>
        <item x="537"/>
        <item x="2765"/>
        <item x="1749"/>
        <item x="2715"/>
        <item x="2358"/>
        <item x="3348"/>
        <item x="1136"/>
        <item x="542"/>
        <item x="1482"/>
        <item x="2107"/>
        <item x="1803"/>
        <item x="1869"/>
        <item x="3854"/>
        <item x="2508"/>
        <item x="1742"/>
        <item x="3584"/>
        <item x="2825"/>
        <item x="78"/>
        <item x="1568"/>
        <item x="1848"/>
        <item x="3489"/>
        <item x="2433"/>
        <item x="1726"/>
        <item x="104"/>
        <item x="3528"/>
        <item x="334"/>
        <item x="87"/>
        <item x="502"/>
        <item x="713"/>
        <item x="3405"/>
        <item x="296"/>
        <item x="3010"/>
        <item x="1343"/>
        <item x="2961"/>
        <item x="1892"/>
        <item x="1280"/>
        <item x="1972"/>
        <item x="1003"/>
        <item x="3783"/>
        <item x="2225"/>
        <item x="1706"/>
        <item x="229"/>
        <item x="1231"/>
        <item x="761"/>
        <item x="3205"/>
        <item x="798"/>
        <item x="2034"/>
        <item x="2554"/>
        <item x="1830"/>
        <item x="2448"/>
        <item x="3553"/>
        <item x="2066"/>
        <item x="386"/>
        <item x="2956"/>
        <item x="442"/>
        <item x="2004"/>
        <item x="356"/>
        <item x="3208"/>
        <item x="931"/>
        <item x="76"/>
        <item x="2234"/>
        <item x="2770"/>
        <item x="771"/>
        <item x="3502"/>
        <item x="3929"/>
        <item x="4090"/>
        <item x="92"/>
        <item x="2852"/>
        <item x="21"/>
        <item x="1603"/>
        <item x="1542"/>
        <item x="29"/>
        <item x="3089"/>
        <item x="2723"/>
        <item x="1317"/>
        <item x="2611"/>
        <item x="3676"/>
        <item x="951"/>
        <item x="1662"/>
        <item x="3219"/>
        <item x="4019"/>
        <item x="989"/>
        <item x="3752"/>
        <item x="3516"/>
        <item x="1275"/>
        <item x="3209"/>
        <item x="3688"/>
        <item x="856"/>
        <item x="843"/>
        <item x="119"/>
        <item x="3791"/>
        <item x="3645"/>
        <item x="823"/>
        <item x="1791"/>
        <item x="331"/>
        <item x="3613"/>
        <item x="2968"/>
        <item x="4102"/>
        <item x="570"/>
        <item x="2541"/>
        <item x="3567"/>
        <item x="1770"/>
        <item x="2299"/>
        <item x="1132"/>
        <item x="600"/>
        <item x="2377"/>
        <item x="2872"/>
        <item x="1595"/>
        <item x="1034"/>
        <item x="2549"/>
        <item x="1956"/>
        <item x="1684"/>
        <item x="3691"/>
        <item x="1221"/>
        <item x="2348"/>
        <item x="202"/>
        <item x="1457"/>
        <item x="3481"/>
        <item x="2949"/>
        <item x="826"/>
        <item x="1521"/>
        <item x="1515"/>
        <item x="381"/>
        <item x="4084"/>
        <item x="2546"/>
        <item x="1823"/>
        <item x="3188"/>
        <item x="666"/>
        <item x="1829"/>
        <item x="66"/>
        <item x="4101"/>
        <item x="2591"/>
        <item x="2010"/>
        <item x="1439"/>
        <item x="288"/>
        <item x="2427"/>
        <item x="3040"/>
        <item x="1479"/>
        <item x="750"/>
        <item x="1986"/>
        <item x="604"/>
        <item x="1108"/>
        <item x="3850"/>
        <item x="4046"/>
        <item x="3751"/>
        <item x="2552"/>
        <item x="1995"/>
        <item x="801"/>
        <item x="11"/>
        <item x="493"/>
        <item x="3492"/>
        <item x="653"/>
        <item x="2545"/>
        <item x="312"/>
        <item x="3415"/>
        <item x="3847"/>
        <item x="2730"/>
        <item x="3035"/>
        <item x="622"/>
        <item x="4"/>
        <item x="2771"/>
        <item x="855"/>
        <item x="94"/>
        <item x="3428"/>
        <item x="2970"/>
        <item x="2345"/>
        <item x="2177"/>
        <item x="389"/>
        <item x="4039"/>
        <item x="2413"/>
        <item x="3241"/>
        <item x="3710"/>
        <item x="935"/>
        <item x="957"/>
        <item x="1056"/>
        <item x="3227"/>
        <item x="1246"/>
        <item x="3914"/>
        <item x="2319"/>
        <item x="1445"/>
        <item x="1744"/>
        <item x="809"/>
        <item x="1714"/>
        <item x="490"/>
        <item x="2209"/>
        <item x="284"/>
        <item x="3571"/>
        <item x="2822"/>
        <item x="1915"/>
        <item x="3103"/>
        <item x="3590"/>
        <item x="2485"/>
        <item x="3932"/>
        <item x="1836"/>
        <item x="67"/>
        <item x="2911"/>
        <item x="1760"/>
        <item x="1380"/>
        <item x="2194"/>
        <item x="2710"/>
        <item x="628"/>
        <item x="1009"/>
        <item x="883"/>
        <item x="2282"/>
        <item x="286"/>
        <item x="2733"/>
        <item x="180"/>
        <item x="2469"/>
        <item x="899"/>
        <item x="3318"/>
        <item x="1953"/>
        <item x="2446"/>
        <item x="3335"/>
        <item x="2951"/>
        <item x="2582"/>
        <item x="2156"/>
        <item x="1835"/>
        <item x="1085"/>
        <item x="4247"/>
        <item x="1017"/>
        <item x="3976"/>
        <item x="1129"/>
        <item x="3493"/>
        <item x="3078"/>
        <item x="2797"/>
        <item x="105"/>
        <item x="474"/>
        <item x="2721"/>
        <item x="147"/>
        <item x="3463"/>
        <item x="3763"/>
        <item x="2224"/>
        <item x="2709"/>
        <item x="2719"/>
        <item x="2445"/>
        <item x="4055"/>
        <item x="146"/>
        <item x="1605"/>
        <item x="1329"/>
        <item x="2988"/>
        <item x="3480"/>
        <item x="3990"/>
        <item x="1483"/>
        <item x="795"/>
        <item x="2997"/>
        <item x="4253"/>
        <item x="840"/>
        <item x="1358"/>
        <item x="2119"/>
        <item x="2335"/>
        <item x="768"/>
        <item x="2394"/>
        <item x="3450"/>
        <item x="2577"/>
        <item x="2590"/>
        <item x="4141"/>
        <item x="399"/>
        <item x="337"/>
        <item x="2976"/>
        <item x="1048"/>
        <item x="877"/>
        <item x="2944"/>
        <item x="1602"/>
        <item x="3441"/>
        <item x="1212"/>
        <item x="1412"/>
        <item x="4027"/>
        <item x="3340"/>
        <item x="1197"/>
        <item x="1303"/>
        <item x="4218"/>
        <item x="3747"/>
        <item x="3158"/>
        <item x="372"/>
        <item x="2207"/>
        <item x="2483"/>
        <item x="2927"/>
        <item x="1408"/>
        <item x="153"/>
        <item x="2894"/>
        <item x="455"/>
        <item x="3422"/>
        <item x="2893"/>
        <item x="1255"/>
        <item x="3768"/>
        <item x="406"/>
        <item x="873"/>
        <item x="3183"/>
        <item x="1214"/>
        <item x="4071"/>
        <item x="1954"/>
        <item x="3636"/>
        <item x="718"/>
        <item x="561"/>
        <item x="1103"/>
        <item x="1344"/>
        <item x="1458"/>
        <item x="2986"/>
        <item x="3488"/>
        <item x="4219"/>
        <item x="1668"/>
        <item x="739"/>
        <item x="1242"/>
        <item x="2350"/>
        <item x="2128"/>
        <item x="1768"/>
        <item x="4204"/>
        <item x="1019"/>
        <item x="207"/>
        <item x="188"/>
        <item x="3424"/>
        <item x="4168"/>
        <item x="2984"/>
        <item x="3765"/>
        <item x="1190"/>
        <item x="2030"/>
        <item x="3881"/>
        <item x="3139"/>
        <item x="1810"/>
        <item x="1286"/>
        <item x="1332"/>
        <item x="320"/>
        <item x="2681"/>
        <item x="360"/>
        <item x="1052"/>
        <item x="3728"/>
        <item x="2134"/>
        <item x="3126"/>
        <item x="2684"/>
        <item x="1644"/>
        <item x="2919"/>
        <item x="2076"/>
        <item x="517"/>
        <item x="232"/>
        <item x="895"/>
        <item x="1330"/>
        <item x="1710"/>
        <item x="3202"/>
        <item x="4000"/>
        <item x="4145"/>
        <item x="1696"/>
        <item x="3157"/>
        <item x="1735"/>
        <item x="1975"/>
        <item x="2472"/>
        <item x="4245"/>
        <item x="1789"/>
        <item x="4041"/>
        <item x="2558"/>
        <item x="1875"/>
        <item x="2475"/>
        <item x="411"/>
        <item x="964"/>
        <item x="611"/>
        <item x="4241"/>
        <item x="1526"/>
        <item x="2778"/>
        <item x="1128"/>
        <item x="2679"/>
        <item x="738"/>
        <item x="2035"/>
        <item x="2300"/>
        <item x="3766"/>
        <item x="3168"/>
        <item x="489"/>
        <item x="4158"/>
        <item x="3296"/>
        <item x="4209"/>
        <item x="4143"/>
        <item x="3542"/>
        <item x="1557"/>
        <item x="2122"/>
        <item x="657"/>
        <item x="4250"/>
        <item x="2514"/>
        <item x="1269"/>
        <item x="763"/>
        <item x="2482"/>
        <item x="9"/>
        <item x="3662"/>
        <item x="160"/>
        <item x="426"/>
        <item x="2993"/>
        <item x="1947"/>
        <item x="1978"/>
        <item x="127"/>
        <item x="2349"/>
        <item x="2918"/>
        <item x="1487"/>
        <item x="4065"/>
        <item x="1316"/>
        <item x="429"/>
        <item x="1161"/>
        <item x="915"/>
        <item x="1866"/>
        <item x="2882"/>
        <item x="2596"/>
        <item x="4068"/>
        <item x="3204"/>
        <item x="3000"/>
        <item x="2497"/>
        <item x="2160"/>
        <item x="4061"/>
        <item x="425"/>
        <item x="924"/>
        <item x="3109"/>
        <item x="3904"/>
        <item x="3668"/>
        <item x="2149"/>
        <item x="2808"/>
        <item x="81"/>
        <item x="1349"/>
        <item x="1977"/>
        <item x="2501"/>
        <item x="3092"/>
        <item x="508"/>
        <item x="1586"/>
        <item x="4179"/>
        <item x="2843"/>
        <item x="1971"/>
        <item x="1704"/>
        <item x="2393"/>
        <item x="492"/>
        <item x="253"/>
        <item x="2295"/>
        <item x="4078"/>
        <item x="2605"/>
        <item x="343"/>
        <item x="3742"/>
        <item x="926"/>
        <item x="514"/>
        <item x="1328"/>
        <item x="268"/>
        <item x="3116"/>
        <item x="4104"/>
        <item x="1223"/>
        <item x="118"/>
        <item x="1597"/>
        <item x="1263"/>
        <item x="958"/>
        <item x="1683"/>
        <item x="3554"/>
        <item x="3104"/>
        <item x="3855"/>
        <item x="2567"/>
        <item x="4214"/>
        <item x="4049"/>
        <item x="116"/>
        <item x="37"/>
        <item x="2664"/>
        <item x="435"/>
        <item x="2346"/>
        <item x="1369"/>
        <item x="475"/>
        <item x="3260"/>
        <item x="786"/>
        <item x="3928"/>
        <item x="2424"/>
        <item x="1115"/>
        <item x="3147"/>
        <item x="1723"/>
        <item x="2280"/>
        <item x="2494"/>
        <item x="2662"/>
        <item x="40"/>
        <item x="3124"/>
        <item x="3631"/>
        <item x="468"/>
        <item x="1429"/>
        <item x="1798"/>
        <item x="2372"/>
        <item x="3830"/>
        <item x="1277"/>
        <item x="1462"/>
        <item x="3011"/>
        <item x="4160"/>
        <item x="2692"/>
        <item x="2287"/>
        <item x="1079"/>
        <item x="2352"/>
        <item x="1541"/>
        <item x="2973"/>
        <item x="4018"/>
        <item x="129"/>
        <item x="4093"/>
        <item x="2902"/>
        <item x="231"/>
        <item x="1598"/>
        <item x="2145"/>
        <item x="753"/>
        <item x="734"/>
        <item x="2617"/>
        <item x="101"/>
        <item x="698"/>
        <item x="3624"/>
        <item x="4112"/>
        <item x="208"/>
        <item x="4224"/>
        <item x="3789"/>
        <item x="380"/>
        <item x="3555"/>
        <item x="2422"/>
        <item x="3182"/>
        <item x="3907"/>
        <item x="1446"/>
        <item x="3608"/>
        <item x="2110"/>
        <item x="1878"/>
        <item x="3150"/>
        <item x="3448"/>
        <item x="1694"/>
        <item x="2324"/>
        <item x="303"/>
        <item x="4174"/>
        <item x="159"/>
        <item x="2362"/>
        <item x="1960"/>
        <item x="1596"/>
        <item x="802"/>
        <item x="3464"/>
        <item x="2417"/>
        <item x="1022"/>
        <item x="4153"/>
        <item x="3359"/>
        <item x="610"/>
        <item x="3466"/>
        <item x="3630"/>
        <item x="4147"/>
        <item x="1780"/>
        <item x="2016"/>
        <item x="2142"/>
        <item x="2022"/>
        <item x="2708"/>
        <item x="390"/>
        <item x="3834"/>
        <item x="681"/>
        <item x="870"/>
        <item x="1942"/>
        <item x="2876"/>
        <item x="2916"/>
        <item x="2210"/>
        <item x="3288"/>
        <item x="245"/>
        <item x="3808"/>
        <item x="1245"/>
        <item x="89"/>
        <item x="858"/>
        <item x="1055"/>
        <item x="2568"/>
        <item x="2389"/>
        <item x="3046"/>
        <item x="2264"/>
        <item x="3592"/>
        <item x="3916"/>
        <item x="2178"/>
        <item x="2996"/>
        <item x="2804"/>
        <item x="1912"/>
        <item x="2143"/>
        <item x="447"/>
        <item x="4022"/>
        <item x="2775"/>
        <item x="2019"/>
        <item x="91"/>
        <item x="39"/>
        <item x="1469"/>
        <item x="1137"/>
        <item x="2435"/>
        <item x="3596"/>
        <item x="10"/>
        <item x="2942"/>
        <item x="754"/>
        <item x="2705"/>
        <item x="2868"/>
        <item x="1872"/>
        <item x="2640"/>
        <item x="2952"/>
        <item x="3008"/>
        <item x="576"/>
        <item x="692"/>
        <item x="1733"/>
        <item x="2877"/>
        <item x="2317"/>
        <item x="2690"/>
        <item x="1256"/>
        <item x="1514"/>
        <item x="3837"/>
        <item x="596"/>
        <item x="3111"/>
        <item x="2790"/>
        <item x="2171"/>
        <item x="1352"/>
        <item x="872"/>
        <item x="866"/>
        <item x="2167"/>
        <item x="588"/>
        <item x="2713"/>
        <item x="2425"/>
        <item x="974"/>
        <item x="3956"/>
        <item x="3520"/>
        <item x="225"/>
        <item x="3807"/>
        <item x="2087"/>
        <item x="1488"/>
        <item x="1496"/>
        <item x="573"/>
        <item x="1470"/>
        <item x="3273"/>
        <item x="2231"/>
        <item x="2406"/>
        <item x="2965"/>
        <item x="4015"/>
        <item x="2743"/>
        <item x="3857"/>
        <item x="1873"/>
        <item x="2998"/>
        <item x="2465"/>
        <item x="3903"/>
        <item x="4194"/>
        <item x="3732"/>
        <item x="363"/>
        <item x="3616"/>
        <item x="1771"/>
        <item x="745"/>
        <item x="882"/>
        <item x="695"/>
        <item x="3462"/>
        <item x="1604"/>
        <item x="51"/>
        <item x="3563"/>
        <item x="4035"/>
        <item x="1821"/>
        <item x="2174"/>
        <item x="2697"/>
        <item x="579"/>
        <item x="4115"/>
        <item x="519"/>
        <item x="1619"/>
        <item x="1983"/>
        <item x="2648"/>
        <item x="1054"/>
        <item x="3255"/>
        <item x="454"/>
        <item x="834"/>
        <item x="136"/>
        <item x="3570"/>
        <item x="162"/>
        <item x="1952"/>
        <item x="1426"/>
        <item x="1539"/>
        <item x="908"/>
        <item x="4205"/>
        <item x="1012"/>
        <item x="3461"/>
        <item x="28"/>
        <item x="2253"/>
        <item x="3339"/>
        <item x="3131"/>
        <item x="1544"/>
        <item x="1046"/>
        <item x="1574"/>
        <item x="2257"/>
        <item x="4176"/>
        <item x="2326"/>
        <item x="4001"/>
        <item x="2608"/>
        <item x="998"/>
        <item x="787"/>
        <item x="2396"/>
        <item x="1845"/>
        <item x="1307"/>
        <item x="60"/>
        <item x="1776"/>
        <item x="2732"/>
        <item x="275"/>
        <item x="1249"/>
        <item x="4148"/>
        <item x="776"/>
        <item x="3039"/>
        <item x="402"/>
        <item x="3576"/>
        <item x="3210"/>
        <item x="1930"/>
        <item x="36"/>
        <item x="3346"/>
        <item x="1551"/>
        <item x="259"/>
        <item x="3694"/>
        <item x="2792"/>
        <item x="2660"/>
        <item x="102"/>
        <item x="2569"/>
        <item x="1010"/>
        <item x="2703"/>
        <item x="3794"/>
        <item x="2479"/>
        <item x="2325"/>
        <item x="1382"/>
        <item x="1143"/>
        <item x="3299"/>
        <item x="1091"/>
        <item x="2223"/>
        <item x="321"/>
        <item x="1613"/>
        <item x="1354"/>
        <item x="1460"/>
        <item x="1265"/>
        <item x="1345"/>
        <item x="3459"/>
        <item x="2799"/>
        <item x="765"/>
        <item x="742"/>
        <item x="3801"/>
        <item x="1047"/>
        <item x="3436"/>
        <item x="934"/>
        <item x="1740"/>
        <item x="3889"/>
        <item x="2026"/>
        <item x="1992"/>
        <item x="2129"/>
        <item x="2353"/>
        <item x="2845"/>
        <item x="704"/>
        <item x="195"/>
        <item x="1299"/>
        <item x="4180"/>
        <item x="3833"/>
        <item x="1962"/>
        <item x="3343"/>
        <item x="2950"/>
        <item x="2867"/>
        <item x="1384"/>
        <item x="397"/>
        <item x="812"/>
        <item x="4135"/>
        <item x="548"/>
        <item x="3334"/>
        <item x="3689"/>
        <item x="3057"/>
        <item x="518"/>
        <item x="2270"/>
        <item x="2831"/>
        <item x="825"/>
        <item x="3454"/>
        <item x="323"/>
        <item x="1125"/>
        <item x="3824"/>
        <item x="3066"/>
        <item x="2930"/>
        <item x="2033"/>
        <item x="2487"/>
        <item x="4113"/>
        <item x="3882"/>
        <item x="4243"/>
        <item x="533"/>
        <item x="4050"/>
        <item x="2810"/>
        <item x="3944"/>
        <item x="1804"/>
        <item x="3775"/>
        <item x="661"/>
        <item x="3231"/>
        <item x="767"/>
        <item x="315"/>
        <item x="1229"/>
        <item x="1491"/>
        <item x="3224"/>
        <item x="1045"/>
        <item x="2905"/>
        <item x="3943"/>
        <item x="2294"/>
        <item x="2101"/>
        <item x="1793"/>
        <item x="3853"/>
        <item x="3642"/>
        <item x="3"/>
        <item x="3427"/>
        <item x="3718"/>
        <item x="2054"/>
        <item x="907"/>
        <item x="357"/>
        <item x="3754"/>
        <item x="1069"/>
        <item x="3858"/>
        <item x="3967"/>
        <item x="523"/>
        <item x="3795"/>
        <item x="3398"/>
        <item x="969"/>
        <item x="1555"/>
        <item x="3825"/>
        <item x="3993"/>
        <item x="2836"/>
        <item x="4184"/>
        <item x="2132"/>
        <item x="2333"/>
        <item x="3719"/>
        <item x="1685"/>
        <item x="240"/>
        <item x="3828"/>
        <item x="2853"/>
        <item x="3734"/>
        <item x="1578"/>
        <item x="218"/>
        <item x="1716"/>
        <item x="1905"/>
        <item x="3515"/>
        <item x="3974"/>
        <item x="1720"/>
        <item x="2606"/>
        <item x="4170"/>
        <item x="3501"/>
        <item x="854"/>
        <item x="2029"/>
        <item x="686"/>
        <item x="3234"/>
        <item x="203"/>
        <item x="3468"/>
        <item x="1308"/>
        <item x="3924"/>
        <item x="522"/>
        <item x="1119"/>
        <item x="2473"/>
        <item x="1587"/>
        <item x="696"/>
        <item x="3222"/>
        <item x="1058"/>
        <item x="913"/>
        <item x="461"/>
        <item x="867"/>
        <item x="530"/>
        <item x="3744"/>
        <item x="724"/>
        <item x="1967"/>
        <item x="3420"/>
        <item x="431"/>
        <item x="2012"/>
        <item x="1348"/>
        <item x="977"/>
        <item x="2824"/>
        <item x="3013"/>
        <item x="3779"/>
        <item x="2634"/>
        <item x="1739"/>
        <item x="2400"/>
        <item x="2691"/>
        <item x="430"/>
        <item x="2846"/>
        <item x="1461"/>
        <item x="3019"/>
        <item x="421"/>
        <item x="342"/>
        <item x="1658"/>
        <item x="1414"/>
        <item x="578"/>
        <item x="947"/>
        <item x="179"/>
        <item x="4026"/>
        <item x="1372"/>
        <item x="1649"/>
        <item x="289"/>
        <item x="347"/>
        <item x="387"/>
        <item x="213"/>
        <item x="2496"/>
        <item x="2055"/>
        <item x="2188"/>
        <item x="1342"/>
        <item x="2198"/>
        <item x="3338"/>
        <item x="1268"/>
        <item x="816"/>
        <item x="226"/>
        <item x="2338"/>
        <item x="2866"/>
        <item x="2474"/>
        <item x="3218"/>
        <item x="744"/>
        <item x="3122"/>
        <item x="3740"/>
        <item x="1346"/>
        <item x="3639"/>
        <item x="1367"/>
        <item x="3525"/>
        <item x="332"/>
        <item x="3519"/>
        <item x="1659"/>
        <item x="4189"/>
        <item x="904"/>
        <item x="629"/>
        <item x="4254"/>
        <item x="1689"/>
        <item x="2239"/>
        <item x="2489"/>
        <item x="3970"/>
        <item x="3115"/>
        <item x="265"/>
        <item x="3333"/>
        <item x="757"/>
        <item x="2074"/>
        <item x="3641"/>
        <item x="3647"/>
        <item x="545"/>
        <item x="131"/>
        <item x="3895"/>
        <item x="2454"/>
        <item x="1880"/>
        <item x="687"/>
        <item x="4097"/>
        <item x="748"/>
        <item x="4178"/>
        <item x="1646"/>
        <item x="1318"/>
        <item x="3815"/>
        <item x="1035"/>
        <item x="4157"/>
        <item x="717"/>
        <item x="1078"/>
        <item x="3267"/>
        <item x="1617"/>
        <item x="4108"/>
        <item x="1472"/>
        <item x="1364"/>
        <item x="3650"/>
        <item x="3818"/>
        <item x="2120"/>
        <item x="1970"/>
        <item x="2330"/>
        <item x="1806"/>
        <item x="128"/>
        <item x="3266"/>
        <item x="1968"/>
        <item x="2262"/>
        <item x="1946"/>
        <item x="553"/>
        <item x="3684"/>
        <item x="2305"/>
        <item x="150"/>
        <item x="1843"/>
        <item x="1114"/>
        <item x="3310"/>
        <item x="3927"/>
        <item x="1036"/>
        <item x="2232"/>
        <item x="2772"/>
        <item x="459"/>
        <item x="3063"/>
        <item x="3233"/>
        <item x="4239"/>
        <item x="2957"/>
        <item x="3566"/>
        <item x="272"/>
        <item x="478"/>
        <item x="3042"/>
        <item x="3703"/>
        <item x="643"/>
        <item x="501"/>
        <item x="2344"/>
        <item x="2293"/>
        <item x="1885"/>
        <item x="1452"/>
        <item x="2870"/>
        <item x="2109"/>
        <item x="44"/>
        <item x="1374"/>
        <item x="1075"/>
        <item x="821"/>
        <item x="737"/>
        <item x="4217"/>
        <item x="1239"/>
        <item x="1454"/>
        <item x="3268"/>
        <item x="1041"/>
        <item x="920"/>
        <item x="2795"/>
        <item x="3623"/>
        <item x="689"/>
        <item x="3187"/>
        <item x="667"/>
        <item x="2594"/>
        <item x="2032"/>
        <item x="3272"/>
        <item x="1322"/>
        <item x="1477"/>
        <item x="4091"/>
        <item x="1523"/>
        <item x="984"/>
        <item x="1997"/>
        <item x="582"/>
        <item x="3999"/>
        <item x="531"/>
        <item x="646"/>
        <item x="2912"/>
        <item x="2848"/>
        <item x="2661"/>
        <item x="3435"/>
        <item x="1996"/>
        <item x="3726"/>
        <item x="494"/>
        <item x="3323"/>
        <item x="3408"/>
        <item x="2415"/>
        <item x="1796"/>
        <item x="2071"/>
        <item x="2131"/>
        <item x="1699"/>
        <item x="780"/>
        <item x="415"/>
        <item x="55"/>
        <item x="4067"/>
        <item x="1160"/>
        <item x="3113"/>
        <item x="688"/>
        <item x="433"/>
        <item x="480"/>
        <item x="3675"/>
        <item x="741"/>
        <item x="2857"/>
        <item x="4059"/>
        <item x="3913"/>
        <item x="3198"/>
        <item x="3840"/>
        <item x="1854"/>
        <item x="112"/>
        <item x="1474"/>
        <item x="2592"/>
        <item x="3985"/>
        <item x="2025"/>
        <item x="1955"/>
        <item x="1957"/>
        <item x="1920"/>
        <item x="3169"/>
        <item x="3549"/>
        <item x="4240"/>
        <item x="2969"/>
        <item x="2967"/>
        <item x="1178"/>
        <item x="4246"/>
        <item x="959"/>
        <item x="1779"/>
        <item x="183"/>
        <item x="3706"/>
        <item x="1966"/>
        <item x="2279"/>
        <item x="2285"/>
        <item x="1502"/>
        <item x="3844"/>
        <item x="538"/>
        <item x="1"/>
        <item x="3478"/>
        <item x="4062"/>
        <item x="2407"/>
        <item x="115"/>
        <item x="3785"/>
        <item x="3067"/>
        <item x="314"/>
        <item x="4099"/>
        <item x="1852"/>
        <item x="3969"/>
        <item x="632"/>
        <item x="3129"/>
        <item x="3564"/>
        <item x="510"/>
        <item x="2268"/>
        <item x="405"/>
        <item x="2163"/>
        <item x="4248"/>
        <item x="38"/>
        <item x="2796"/>
        <item x="3136"/>
        <item x="384"/>
        <item x="1273"/>
        <item x="1396"/>
        <item x="630"/>
        <item x="3367"/>
        <item x="1152"/>
        <item x="283"/>
        <item x="2199"/>
        <item x="120"/>
        <item x="1023"/>
        <item x="3320"/>
        <item x="3012"/>
        <item x="117"/>
        <item x="7"/>
        <item x="1642"/>
        <item x="4183"/>
        <item x="3672"/>
        <item x="2773"/>
        <item x="2006"/>
        <item x="2785"/>
        <item x="2522"/>
        <item x="2342"/>
        <item x="3053"/>
        <item x="370"/>
        <item x="3633"/>
        <item x="3213"/>
        <item x="3206"/>
        <item x="571"/>
        <item x="3265"/>
        <item x="2639"/>
        <item x="2298"/>
        <item x="2038"/>
        <item x="3725"/>
        <item x="2245"/>
        <item x="1778"/>
        <item x="1936"/>
        <item x="3681"/>
        <item x="446"/>
        <item x="2380"/>
        <item x="42"/>
        <item x="942"/>
        <item x="3287"/>
        <item x="2498"/>
        <item x="2078"/>
        <item x="2720"/>
        <item x="1886"/>
        <item x="1766"/>
        <item x="2652"/>
        <item x="3741"/>
        <item x="2890"/>
        <item x="4152"/>
        <item x="395"/>
        <item x="3161"/>
        <item x="1436"/>
        <item x="1691"/>
        <item x="2466"/>
        <item x="2318"/>
        <item x="4013"/>
        <item x="3611"/>
        <item x="1645"/>
        <item x="4200"/>
        <item x="3308"/>
        <item x="2738"/>
        <item x="2418"/>
        <item x="3518"/>
        <item x="2065"/>
        <item x="2284"/>
        <item x="1072"/>
        <item x="393"/>
        <item x="3381"/>
        <item x="3026"/>
        <item x="2369"/>
        <item x="3090"/>
        <item x="3965"/>
        <item x="2714"/>
        <item x="3151"/>
        <item x="3047"/>
        <item x="2586"/>
        <item x="651"/>
        <item x="2503"/>
        <item x="2378"/>
        <item x="3439"/>
        <item x="885"/>
        <item x="352"/>
        <item x="2313"/>
        <item x="1825"/>
        <item x="1525"/>
        <item x="4072"/>
        <item x="3014"/>
        <item x="3930"/>
        <item x="178"/>
        <item x="1762"/>
        <item x="2971"/>
        <item x="3314"/>
        <item x="3871"/>
        <item x="2908"/>
        <item x="2767"/>
        <item x="4008"/>
        <item x="3508"/>
        <item x="3612"/>
        <item x="3820"/>
        <item x="3142"/>
        <item x="491"/>
        <item x="4070"/>
        <item x="1402"/>
        <item x="3667"/>
        <item x="1145"/>
        <item x="4074"/>
        <item x="2880"/>
        <item x="3229"/>
        <item x="865"/>
        <item x="2409"/>
        <item x="2555"/>
        <item x="336"/>
        <item x="2903"/>
        <item x="1473"/>
        <item x="152"/>
        <item x="824"/>
        <item x="3846"/>
        <item x="3588"/>
        <item x="1259"/>
        <item x="2754"/>
        <item x="673"/>
        <item x="2513"/>
        <item x="2656"/>
        <item x="755"/>
        <item x="1633"/>
        <item x="3983"/>
        <item x="70"/>
        <item x="500"/>
        <item x="4114"/>
        <item x="2991"/>
        <item x="2881"/>
        <item x="2180"/>
        <item x="4110"/>
        <item x="3114"/>
        <item x="2530"/>
        <item x="3698"/>
        <item x="2191"/>
        <item x="62"/>
        <item x="378"/>
        <item x="1201"/>
        <item x="3878"/>
        <item x="3635"/>
        <item x="572"/>
        <item x="3529"/>
        <item x="4140"/>
        <item x="2535"/>
        <item x="3966"/>
        <item x="1086"/>
        <item x="3918"/>
        <item x="1600"/>
        <item x="2304"/>
        <item x="1536"/>
        <item x="2269"/>
        <item x="1419"/>
        <item x="3894"/>
        <item x="1511"/>
        <item x="486"/>
        <item x="1070"/>
        <item x="3602"/>
        <item x="2764"/>
        <item x="2945"/>
        <item x="2430"/>
        <item x="2644"/>
        <item x="2121"/>
        <item x="2337"/>
        <item x="2228"/>
        <item x="3802"/>
        <item x="2622"/>
        <item x="595"/>
        <item x="638"/>
        <item x="2521"/>
        <item x="3085"/>
        <item x="1879"/>
        <item x="404"/>
        <item x="1558"/>
        <item x="3964"/>
        <item x="462"/>
        <item x="633"/>
        <item x="2717"/>
        <item x="1729"/>
        <item x="3707"/>
        <item x="2272"/>
        <item x="3345"/>
        <item x="3020"/>
        <item x="4252"/>
        <item x="53"/>
        <item x="3016"/>
        <item x="3018"/>
        <item x="1063"/>
        <item x="3469"/>
        <item x="2683"/>
        <item x="2547"/>
        <item x="3620"/>
        <item x="250"/>
        <item x="1219"/>
        <item x="287"/>
        <item x="2092"/>
        <item x="3245"/>
        <item x="4220"/>
        <item x="3702"/>
        <item x="1170"/>
        <item x="3530"/>
        <item x="996"/>
        <item x="758"/>
        <item x="1157"/>
        <item x="3378"/>
        <item x="2126"/>
        <item x="3006"/>
        <item x="1643"/>
        <item x="1540"/>
        <item x="182"/>
        <item x="1846"/>
        <item x="3819"/>
        <item x="2200"/>
        <item x="3797"/>
        <item x="3110"/>
        <item x="3625"/>
        <item x="525"/>
        <item x="2082"/>
        <item x="516"/>
        <item x="307"/>
        <item x="401"/>
        <item x="1702"/>
        <item x="4197"/>
        <item x="279"/>
        <item x="3940"/>
        <item x="2341"/>
        <item x="43"/>
        <item x="3311"/>
        <item x="1784"/>
        <item x="4063"/>
        <item x="3385"/>
        <item x="2003"/>
        <item x="1499"/>
        <item x="1379"/>
        <item x="1111"/>
        <item x="108"/>
        <item x="1774"/>
        <item x="3900"/>
        <item x="262"/>
        <item x="176"/>
        <item x="1667"/>
        <item x="192"/>
        <item x="955"/>
        <item x="1860"/>
        <item x="424"/>
        <item x="838"/>
        <item x="2375"/>
        <item x="2671"/>
        <item x="1234"/>
        <item x="4047"/>
        <item x="1071"/>
        <item x="2972"/>
        <item x="2401"/>
        <item x="3716"/>
        <item x="1210"/>
        <item x="993"/>
        <item x="1281"/>
        <item x="1581"/>
        <item x="3547"/>
        <item x="685"/>
        <item x="833"/>
        <item x="1326"/>
        <item x="2784"/>
        <item x="562"/>
        <item x="2106"/>
        <item x="2511"/>
        <item x="896"/>
        <item x="591"/>
        <item x="4095"/>
        <item x="174"/>
        <item x="1159"/>
        <item x="2740"/>
        <item x="1187"/>
        <item x="3540"/>
        <item x="729"/>
        <item x="1838"/>
        <item x="4232"/>
        <item x="3337"/>
        <item x="2308"/>
        <item x="1868"/>
        <item x="3379"/>
        <item x="4054"/>
        <item x="708"/>
        <item x="1701"/>
        <item x="3065"/>
        <item x="1566"/>
        <item x="1207"/>
        <item x="2036"/>
        <item x="4106"/>
        <item x="1921"/>
        <item x="47"/>
        <item x="3279"/>
        <item x="1464"/>
        <item x="1206"/>
        <item x="1267"/>
        <item x="2820"/>
        <item x="428"/>
        <item x="2238"/>
        <item x="784"/>
        <item x="3758"/>
        <item x="3099"/>
        <item x="3860"/>
        <item x="2907"/>
        <item x="682"/>
        <item x="412"/>
        <item x="1877"/>
        <item x="1466"/>
        <item x="3118"/>
        <item x="2183"/>
        <item x="4163"/>
        <item x="3364"/>
        <item x="675"/>
        <item x="3962"/>
        <item x="1314"/>
        <item x="1257"/>
        <item x="1324"/>
        <item x="2060"/>
        <item x="2707"/>
        <item x="2781"/>
        <item x="2041"/>
        <item x="808"/>
        <item x="3809"/>
        <item x="637"/>
        <item x="3483"/>
        <item x="4096"/>
        <item x="1907"/>
        <item x="3603"/>
        <item x="1289"/>
        <item x="3507"/>
        <item x="2663"/>
        <item x="1389"/>
        <item x="3189"/>
        <item x="1191"/>
        <item x="3920"/>
        <item x="2744"/>
        <item x="1888"/>
        <item x="3947"/>
        <item x="606"/>
        <item x="3968"/>
        <item x="513"/>
        <item x="1626"/>
        <item x="3537"/>
        <item x="293"/>
        <item x="219"/>
        <item x="1676"/>
        <item x="374"/>
        <item x="1014"/>
        <item x="2571"/>
        <item x="2402"/>
        <item x="2023"/>
        <item x="410"/>
        <item x="15"/>
        <item x="546"/>
        <item x="4130"/>
        <item x="3194"/>
        <item x="4014"/>
        <item x="3107"/>
        <item x="1547"/>
        <item x="2527"/>
        <item x="2529"/>
        <item x="1356"/>
        <item x="785"/>
        <item x="3869"/>
        <item x="1007"/>
        <item x="273"/>
        <item x="1026"/>
        <item x="3238"/>
        <item x="158"/>
        <item x="656"/>
        <item x="499"/>
        <item x="3482"/>
        <item x="3665"/>
        <item x="2168"/>
        <item x="2678"/>
        <item x="3735"/>
        <item x="318"/>
        <item x="521"/>
        <item x="2821"/>
        <item x="1757"/>
        <item x="1305"/>
        <item x="1067"/>
        <item x="1693"/>
        <item x="684"/>
        <item x="2873"/>
        <item x="3236"/>
        <item x="438"/>
        <item x="456"/>
        <item x="56"/>
        <item x="1929"/>
        <item x="1908"/>
        <item x="2014"/>
        <item x="3201"/>
        <item x="4149"/>
        <item x="4211"/>
        <item x="2447"/>
        <item x="980"/>
        <item x="2579"/>
        <item x="444"/>
        <item x="2819"/>
        <item x="143"/>
        <item x="2320"/>
        <item x="3235"/>
        <item x="1512"/>
        <item x="85"/>
        <item x="4244"/>
        <item x="1038"/>
        <item x="3535"/>
        <item x="2741"/>
        <item x="1101"/>
        <item x="813"/>
        <item x="324"/>
        <item x="1669"/>
        <item x="1620"/>
        <item x="367"/>
        <item x="1737"/>
        <item x="3313"/>
        <item x="2755"/>
        <item x="2070"/>
        <item x="938"/>
        <item x="1756"/>
        <item x="2314"/>
        <item x="3961"/>
        <item x="1405"/>
        <item x="2889"/>
        <item x="644"/>
        <item x="3605"/>
        <item x="2688"/>
        <item x="2478"/>
        <item x="2612"/>
        <item x="3574"/>
        <item x="2271"/>
        <item x="4031"/>
        <item x="902"/>
        <item x="3931"/>
        <item x="3862"/>
        <item x="3252"/>
        <item x="3172"/>
        <item x="1656"/>
        <item x="2922"/>
        <item x="4236"/>
        <item x="1258"/>
        <item x="4073"/>
        <item x="2442"/>
        <item x="820"/>
        <item x="1420"/>
        <item x="3390"/>
        <item x="817"/>
        <item x="2963"/>
        <item x="3132"/>
        <item x="956"/>
        <item x="1227"/>
        <item x="1377"/>
        <item x="3050"/>
        <item x="2008"/>
        <item x="1531"/>
        <item x="567"/>
        <item x="292"/>
        <item x="3431"/>
        <item x="1530"/>
        <item x="1893"/>
        <item x="64"/>
        <item x="2339"/>
        <item x="3144"/>
        <item x="3041"/>
        <item x="1025"/>
        <item x="2658"/>
        <item x="2169"/>
        <item x="2064"/>
        <item x="1215"/>
        <item x="563"/>
        <item x="1001"/>
        <item x="3306"/>
        <item x="3087"/>
        <item x="2390"/>
        <item x="3971"/>
        <item x="3774"/>
        <item x="358"/>
        <item x="1923"/>
        <item x="1189"/>
        <item x="3467"/>
        <item x="1378"/>
        <item x="3866"/>
        <item x="3384"/>
        <item x="369"/>
        <item x="1432"/>
        <item x="2192"/>
        <item x="2206"/>
        <item x="733"/>
        <item x="3155"/>
        <item x="4057"/>
        <item x="3302"/>
        <item x="1618"/>
        <item x="3548"/>
        <item x="3037"/>
        <item x="2196"/>
        <item x="1890"/>
        <item x="311"/>
        <item x="3723"/>
        <item x="420"/>
        <item x="205"/>
        <item x="8"/>
        <item x="2938"/>
        <item x="316"/>
        <item x="2302"/>
        <item x="559"/>
        <item x="1573"/>
        <item x="2923"/>
        <item x="515"/>
        <item x="849"/>
        <item x="2539"/>
        <item x="1327"/>
        <item x="2854"/>
        <item x="663"/>
        <item x="177"/>
        <item x="3884"/>
        <item x="676"/>
        <item x="3879"/>
        <item x="3433"/>
        <item x="930"/>
        <item x="2964"/>
        <item x="2906"/>
        <item x="994"/>
        <item x="194"/>
        <item x="3594"/>
        <item x="1117"/>
        <item x="2869"/>
        <item x="1651"/>
        <item x="1705"/>
        <item x="2256"/>
        <item x="1467"/>
        <item x="3456"/>
        <item x="2020"/>
        <item x="365"/>
        <item x="3811"/>
        <item x="190"/>
        <item x="3497"/>
        <item x="803"/>
        <item x="212"/>
        <item x="3243"/>
        <item x="3402"/>
        <item x="2404"/>
        <item x="2726"/>
        <item x="1501"/>
        <item x="1278"/>
        <item x="2849"/>
        <item x="2088"/>
        <item x="2655"/>
        <item x="2368"/>
        <item x="1686"/>
        <item x="2520"/>
        <item x="3156"/>
        <item x="1205"/>
        <item x="3174"/>
        <item x="135"/>
        <item x="1153"/>
        <item x="3069"/>
        <item x="2884"/>
        <item x="3413"/>
        <item x="721"/>
        <item x="3998"/>
        <item x="2776"/>
        <item x="2046"/>
        <item x="2104"/>
        <item x="3031"/>
        <item x="1351"/>
        <item x="1123"/>
        <item x="148"/>
        <item x="2917"/>
        <item x="3409"/>
        <item x="403"/>
        <item x="894"/>
        <item x="1638"/>
        <item x="25"/>
        <item x="2626"/>
        <item x="295"/>
        <item x="4116"/>
        <item x="1031"/>
        <item x="1468"/>
        <item x="451"/>
        <item x="950"/>
        <item x="551"/>
        <item x="1113"/>
        <item x="4087"/>
        <item x="2383"/>
        <item x="4121"/>
        <item x="1517"/>
        <item x="2540"/>
        <item x="3055"/>
        <item x="2653"/>
        <item x="1767"/>
        <item x="3396"/>
        <item x="3009"/>
        <item x="655"/>
        <item x="2669"/>
        <item x="3503"/>
        <item x="349"/>
        <item x="2416"/>
        <item x="1746"/>
        <item x="1495"/>
        <item x="2193"/>
        <item x="2184"/>
        <item x="2229"/>
        <item x="2009"/>
        <item x="1991"/>
        <item x="691"/>
        <item x="594"/>
        <item x="2575"/>
        <item x="1291"/>
        <item x="1661"/>
        <item x="2801"/>
        <item x="3130"/>
        <item x="2392"/>
        <item x="299"/>
        <item x="2818"/>
        <item x="3517"/>
        <item x="3994"/>
        <item x="3476"/>
        <item x="642"/>
        <item x="1196"/>
        <item x="3845"/>
        <item x="3979"/>
        <item x="3072"/>
        <item x="2123"/>
        <item x="3097"/>
        <item x="1338"/>
        <item x="3017"/>
        <item x="2310"/>
        <item x="1065"/>
        <item x="1493"/>
        <item x="1083"/>
        <item x="13"/>
        <item x="3184"/>
        <item x="1089"/>
        <item x="1611"/>
        <item x="3490"/>
        <item x="775"/>
        <item x="2399"/>
        <item x="3264"/>
        <item x="3167"/>
        <item x="3446"/>
        <item x="1104"/>
        <item x="445"/>
        <item x="3140"/>
        <item x="1988"/>
        <item x="4227"/>
        <item x="3989"/>
        <item x="3559"/>
        <item x="3181"/>
        <item x="586"/>
        <item x="3061"/>
        <item x="3761"/>
        <item x="3096"/>
        <item x="3309"/>
        <item x="3885"/>
        <item x="3831"/>
        <item x="3546"/>
        <item x="1543"/>
        <item x="528"/>
        <item x="1858"/>
        <item x="4012"/>
        <item x="3200"/>
        <item x="1442"/>
        <item x="2045"/>
        <item x="238"/>
        <item x="3692"/>
        <item x="4249"/>
        <item x="3470"/>
        <item x="1655"/>
        <item x="2637"/>
        <item x="1053"/>
        <item x="1559"/>
        <item x="3995"/>
        <item x="2459"/>
        <item x="2290"/>
        <item x="1283"/>
        <item x="2724"/>
        <item x="2165"/>
        <item x="1711"/>
        <item x="732"/>
        <item x="2687"/>
        <item x="3254"/>
        <item x="1388"/>
        <item x="1818"/>
        <item x="662"/>
        <item x="1827"/>
        <item x="2381"/>
        <item x="1938"/>
        <item x="1916"/>
        <item x="3112"/>
        <item x="1675"/>
        <item x="3573"/>
        <item x="2559"/>
        <item x="2138"/>
        <item x="235"/>
        <item x="1182"/>
        <item x="1193"/>
        <item x="1564"/>
        <item x="3143"/>
        <item x="3778"/>
        <item x="3727"/>
        <item x="1169"/>
        <item x="1863"/>
        <item x="184"/>
        <item x="1030"/>
        <item x="2602"/>
        <item x="141"/>
        <item x="889"/>
        <item x="848"/>
        <item x="3056"/>
        <item x="170"/>
        <item x="2667"/>
        <item x="527"/>
        <item x="1391"/>
        <item x="1341"/>
        <item x="1028"/>
        <item x="377"/>
        <item x="49"/>
        <item x="3389"/>
        <item x="1984"/>
        <item x="1339"/>
        <item x="3261"/>
        <item x="3175"/>
        <item x="626"/>
        <item x="230"/>
        <item x="3711"/>
        <item x="2040"/>
        <item x="3425"/>
        <item x="1004"/>
        <item x="3708"/>
        <item x="1151"/>
        <item x="220"/>
        <item x="3232"/>
        <item x="3033"/>
        <item x="1864"/>
        <item x="4225"/>
        <item x="1163"/>
        <item x="4161"/>
        <item x="706"/>
        <item x="1455"/>
        <item x="3193"/>
        <item x="3079"/>
        <item x="1707"/>
        <item x="3777"/>
        <item x="829"/>
        <item x="1253"/>
        <item x="714"/>
        <item x="4131"/>
        <item x="2437"/>
        <item x="1181"/>
        <item x="2677"/>
        <item x="3127"/>
        <item x="1855"/>
        <item x="648"/>
        <item x="2929"/>
        <item x="2837"/>
        <item x="1357"/>
        <item x="2491"/>
        <item x="2698"/>
        <item x="4058"/>
        <item x="2190"/>
        <item x="3712"/>
        <item x="1787"/>
        <item x="3495"/>
        <item x="846"/>
        <item x="862"/>
        <item x="1350"/>
        <item x="1029"/>
        <item x="41"/>
        <item x="1195"/>
        <item x="3349"/>
        <item x="413"/>
        <item x="2164"/>
        <item x="2456"/>
        <item x="3393"/>
        <item x="309"/>
        <item x="800"/>
        <item x="3449"/>
        <item x="2175"/>
        <item x="1433"/>
        <item x="851"/>
        <item x="2616"/>
        <item x="4080"/>
        <item x="18"/>
        <item x="2083"/>
        <item x="526"/>
        <item x="1311"/>
        <item x="166"/>
        <item x="3634"/>
        <item x="394"/>
        <item x="350"/>
        <item x="161"/>
        <item x="3922"/>
        <item x="83"/>
        <item x="549"/>
        <item x="3618"/>
        <item x="4138"/>
        <item x="1294"/>
        <item x="1994"/>
        <item x="3861"/>
        <item x="1670"/>
        <item x="710"/>
        <item x="1736"/>
        <item x="719"/>
        <item x="868"/>
        <item x="3259"/>
        <item x="1050"/>
        <item x="1800"/>
        <item x="2002"/>
        <item x="2943"/>
        <item x="2500"/>
        <item x="2089"/>
        <item x="1625"/>
        <item x="472"/>
        <item x="1628"/>
        <item x="1652"/>
        <item x="986"/>
        <item x="1949"/>
        <item x="3601"/>
        <item x="1366"/>
        <item x="835"/>
        <item x="3426"/>
        <item x="54"/>
        <item x="621"/>
        <item x="3580"/>
        <item x="1811"/>
        <item x="2367"/>
        <item x="3575"/>
        <item x="1068"/>
        <item x="3986"/>
        <item x="2205"/>
        <item x="2904"/>
        <item x="961"/>
        <item x="1095"/>
        <item x="2254"/>
        <item x="3077"/>
        <item x="2162"/>
        <item x="3458"/>
        <item x="310"/>
        <item x="414"/>
        <item x="2609"/>
        <item x="1118"/>
        <item x="1641"/>
        <item x="422"/>
        <item x="2834"/>
        <item x="3044"/>
        <item x="575"/>
        <item x="3434"/>
        <item x="1582"/>
        <item x="4009"/>
        <item x="3680"/>
        <item x="345"/>
        <item x="1980"/>
        <item x="432"/>
        <item x="900"/>
        <item x="2782"/>
        <item x="1549"/>
        <item x="1271"/>
        <item x="3963"/>
        <item x="3521"/>
        <item x="453"/>
        <item x="75"/>
        <item x="3004"/>
        <item x="3717"/>
        <item x="2829"/>
        <item x="3048"/>
        <item x="2444"/>
        <item x="1365"/>
        <item x="3022"/>
        <item x="496"/>
        <item x="1588"/>
        <item x="1235"/>
        <item x="353"/>
        <item x="191"/>
        <item x="260"/>
        <item x="79"/>
        <item x="3658"/>
        <item x="4032"/>
        <item x="1097"/>
        <item x="3102"/>
        <item x="3617"/>
        <item x="2531"/>
        <item x="1709"/>
        <item x="3101"/>
        <item x="3780"/>
        <item x="2597"/>
        <item x="3106"/>
        <item x="1897"/>
        <item x="3936"/>
        <item x="1567"/>
        <item x="878"/>
        <item x="2855"/>
        <item x="2050"/>
        <item x="2959"/>
        <item x="3054"/>
        <item x="222"/>
        <item x="3351"/>
        <item x="373"/>
        <item x="418"/>
        <item x="1333"/>
        <item x="3496"/>
        <item x="2524"/>
        <item x="1794"/>
        <item x="3836"/>
        <item x="3856"/>
        <item x="3949"/>
        <item x="339"/>
        <item x="2495"/>
        <item x="440"/>
        <item x="3344"/>
        <item x="1340"/>
        <item x="1961"/>
        <item x="4242"/>
        <item x="1715"/>
        <item x="4195"/>
        <item x="3005"/>
        <item x="1906"/>
        <item x="1703"/>
        <item x="3859"/>
        <item x="2081"/>
        <item x="5"/>
        <item x="3796"/>
        <item x="2739"/>
        <item x="2236"/>
        <item x="1700"/>
        <item x="3366"/>
        <item x="3253"/>
        <item x="2624"/>
        <item x="2813"/>
        <item x="2288"/>
        <item x="1721"/>
        <item x="2827"/>
        <item x="2630"/>
        <item x="355"/>
        <item x="244"/>
        <item x="99"/>
        <item x="2015"/>
        <item x="1608"/>
        <item x="2750"/>
        <item x="3505"/>
        <item x="1969"/>
        <item x="1849"/>
        <item x="3074"/>
        <item x="3870"/>
        <item x="133"/>
        <item x="1073"/>
        <item x="4213"/>
        <item x="881"/>
        <item x="577"/>
        <item x="1218"/>
        <item x="3721"/>
        <item x="3683"/>
        <item x="3952"/>
        <item x="3051"/>
        <item x="346"/>
        <item x="2251"/>
        <item x="335"/>
        <item x="1862"/>
        <item x="2079"/>
        <item x="2932"/>
        <item x="794"/>
        <item x="1621"/>
        <item x="1039"/>
        <item x="2366"/>
        <item x="1831"/>
        <item x="683"/>
        <item x="34"/>
        <item x="2423"/>
        <item x="1870"/>
        <item x="4223"/>
        <item x="2354"/>
        <item x="3178"/>
        <item x="2978"/>
        <item x="1687"/>
        <item x="1361"/>
        <item x="469"/>
        <item x="1724"/>
        <item x="3814"/>
        <item x="2706"/>
        <item x="3829"/>
        <item x="2461"/>
        <item x="247"/>
        <item x="2537"/>
        <item x="805"/>
        <item x="3880"/>
        <item x="4202"/>
        <item x="2235"/>
        <item x="2840"/>
        <item x="2574"/>
        <item x="1728"/>
        <item x="1797"/>
        <item x="1121"/>
        <item x="1801"/>
        <item x="2736"/>
        <item x="3045"/>
        <item x="2646"/>
        <item x="1024"/>
        <item x="1120"/>
        <item x="2979"/>
        <item x="3375"/>
        <item x="2051"/>
        <item x="4192"/>
        <item x="156"/>
        <item x="2420"/>
        <item x="543"/>
        <item x="100"/>
        <item x="1476"/>
        <item x="1224"/>
        <item x="1016"/>
        <item x="3773"/>
        <item x="1790"/>
        <item x="3677"/>
        <item x="1861"/>
        <item x="1546"/>
        <item x="2247"/>
        <item x="939"/>
        <item x="1498"/>
        <item x="590"/>
        <item x="2752"/>
        <item x="2458"/>
        <item x="111"/>
        <item x="2001"/>
        <item x="1918"/>
        <item x="1932"/>
        <item x="1824"/>
        <item x="3230"/>
        <item x="2213"/>
        <item x="2506"/>
        <item x="408"/>
        <item x="2931"/>
        <item x="2363"/>
        <item x="2699"/>
        <item x="290"/>
        <item x="2277"/>
        <item x="2397"/>
        <item x="59"/>
        <item x="4021"/>
        <item x="650"/>
        <item x="31"/>
        <item x="2749"/>
        <item x="532"/>
        <item x="304"/>
        <item x="1520"/>
        <item x="2858"/>
        <item x="1759"/>
        <item x="2689"/>
        <item x="2768"/>
        <item x="1741"/>
        <item x="2322"/>
        <item x="2323"/>
        <item x="2851"/>
        <item x="14"/>
        <item x="2598"/>
        <item x="4100"/>
        <item x="3705"/>
        <item x="3228"/>
        <item x="2815"/>
        <item x="2153"/>
        <item x="1370"/>
        <item x="52"/>
        <item x="1630"/>
        <item x="167"/>
        <item x="3024"/>
        <item x="1576"/>
        <item x="2405"/>
        <item x="3875"/>
        <item x="3316"/>
        <item x="2680"/>
        <item x="3160"/>
        <item x="1044"/>
        <item x="671"/>
        <item x="2632"/>
        <item x="2886"/>
        <item x="2331"/>
        <item x="1296"/>
        <item x="702"/>
        <item x="941"/>
        <item x="3984"/>
        <item x="4109"/>
        <item x="90"/>
        <item x="3813"/>
        <item x="3950"/>
        <item x="3690"/>
        <item x="4199"/>
        <item x="340"/>
        <item x="2934"/>
        <item x="3713"/>
        <item x="3743"/>
        <item x="2364"/>
        <item x="3865"/>
        <item x="3509"/>
        <item x="3369"/>
        <item x="449"/>
        <item x="756"/>
        <item x="3678"/>
        <item x="3842"/>
        <item x="3938"/>
        <item x="2103"/>
        <item x="1421"/>
        <item x="620"/>
        <item x="3105"/>
        <item x="2144"/>
        <item x="1398"/>
        <item x="4134"/>
        <item x="1500"/>
        <item x="2518"/>
        <item x="20"/>
        <item x="4206"/>
        <item x="3598"/>
        <item x="3569"/>
        <item x="3790"/>
        <item x="1718"/>
        <item x="3443"/>
        <item x="1139"/>
        <item x="3804"/>
        <item x="1998"/>
        <item x="722"/>
        <item x="1360"/>
        <item x="3901"/>
        <item x="2296"/>
        <item x="1692"/>
        <item x="2985"/>
        <item x="4024"/>
        <item x="68"/>
        <item x="142"/>
        <item x="427"/>
        <item x="3996"/>
        <item x="134"/>
        <item x="1901"/>
        <item x="1832"/>
        <item x="2718"/>
        <item x="709"/>
        <item x="441"/>
        <item x="388"/>
        <item x="2509"/>
        <item x="157"/>
        <item x="458"/>
        <item x="1146"/>
        <item x="1894"/>
        <item x="1513"/>
        <item x="2267"/>
        <item x="1951"/>
        <item x="3217"/>
        <item x="2635"/>
        <item x="3216"/>
        <item x="3849"/>
        <item x="308"/>
        <item x="1162"/>
        <item x="524"/>
        <item x="3091"/>
        <item x="953"/>
        <item x="3414"/>
        <item x="660"/>
        <item x="3541"/>
        <item x="1609"/>
        <item x="2875"/>
        <item x="983"/>
        <item x="2252"/>
        <item x="731"/>
        <item x="566"/>
        <item x="2800"/>
        <item x="3416"/>
        <item x="2512"/>
        <item x="1475"/>
        <item x="270"/>
        <item x="2619"/>
        <item x="505"/>
        <item x="2297"/>
        <item x="1594"/>
        <item x="2102"/>
        <item x="2449"/>
        <item x="3377"/>
        <item x="1424"/>
        <item x="3957"/>
        <item x="1033"/>
        <item x="3125"/>
        <item x="2315"/>
        <item x="1593"/>
        <item x="2067"/>
        <item x="893"/>
        <item x="2994"/>
        <item x="3583"/>
        <item x="3185"/>
        <item x="3551"/>
        <item x="2666"/>
        <item x="12"/>
        <item x="255"/>
        <item x="2587"/>
        <item x="3523"/>
        <item x="3902"/>
        <item x="1805"/>
        <item x="3606"/>
        <item x="2650"/>
        <item x="2027"/>
        <item x="1427"/>
        <item x="1935"/>
        <item x="3771"/>
        <item x="3498"/>
        <item x="4137"/>
        <item x="3356"/>
        <item x="1944"/>
        <item x="1285"/>
        <item x="2049"/>
        <item x="2179"/>
        <item x="3887"/>
        <item x="529"/>
        <item x="2960"/>
        <item x="1648"/>
        <item x="2220"/>
        <item x="46"/>
        <item x="2712"/>
        <item x="1173"/>
        <item x="1822"/>
        <item x="2125"/>
        <item x="3331"/>
        <item x="2291"/>
        <item x="483"/>
        <item x="2053"/>
        <item x="2462"/>
        <item x="3977"/>
        <item x="3391"/>
        <item x="690"/>
        <item x="3558"/>
        <item x="2588"/>
        <item x="1607"/>
        <item x="1783"/>
        <item x="280"/>
        <item x="2460"/>
        <item x="3909"/>
        <item x="2948"/>
        <item x="1518"/>
        <item x="1802"/>
        <item x="619"/>
        <item x="4029"/>
        <item x="4034"/>
        <item x="3475"/>
        <item x="547"/>
        <item x="2654"/>
        <item x="479"/>
        <item x="3176"/>
        <item x="3579"/>
        <item x="982"/>
        <item x="3543"/>
        <item x="3325"/>
        <item x="949"/>
        <item x="1027"/>
        <item x="464"/>
        <item x="788"/>
        <item x="1882"/>
        <item x="2573"/>
        <item x="4231"/>
        <item x="2289"/>
        <item x="3720"/>
        <item x="3075"/>
        <item x="2136"/>
        <item x="3239"/>
        <item x="1671"/>
        <item x="2896"/>
        <item x="3162"/>
        <item x="940"/>
        <item x="2255"/>
        <item x="2259"/>
        <item x="1900"/>
        <item x="1666"/>
        <item x="2181"/>
        <item x="2370"/>
        <item x="1302"/>
        <item x="1857"/>
        <item x="2334"/>
        <item x="3410"/>
        <item x="2115"/>
        <item x="3395"/>
        <item x="1734"/>
        <item x="3407"/>
        <item x="1147"/>
        <item x="1591"/>
        <item x="125"/>
        <item x="1051"/>
        <item x="3164"/>
        <item x="1337"/>
        <item x="584"/>
        <item x="3687"/>
        <item x="165"/>
        <item x="4075"/>
        <item x="3283"/>
        <item x="1903"/>
        <item x="2809"/>
        <item x="3286"/>
        <item x="674"/>
        <item x="3715"/>
        <item x="1386"/>
        <item x="3076"/>
        <item x="1166"/>
        <item x="2544"/>
        <item x="3561"/>
        <item x="1610"/>
        <item x="4123"/>
        <item x="1418"/>
        <item x="144"/>
        <item x="2700"/>
        <item x="2039"/>
        <item x="2839"/>
        <item x="1134"/>
        <item x="2711"/>
        <item x="3805"/>
        <item x="869"/>
        <item x="4151"/>
        <item x="4201"/>
        <item x="2493"/>
        <item x="587"/>
        <item x="1183"/>
        <item x="1082"/>
        <item x="4181"/>
        <item x="1371"/>
        <item x="3027"/>
        <item x="110"/>
        <item x="221"/>
        <item x="2885"/>
        <item x="2361"/>
        <item x="2166"/>
        <item x="2059"/>
        <item x="3437"/>
        <item x="764"/>
        <item x="1156"/>
        <item x="4076"/>
        <item x="3614"/>
        <item x="4144"/>
        <item x="2751"/>
        <item x="2794"/>
        <item x="4129"/>
        <item x="3486"/>
        <item x="3043"/>
        <item x="3088"/>
        <item x="2607"/>
        <item x="173"/>
        <item x="396"/>
        <item x="2189"/>
        <item x="2468"/>
        <item x="328"/>
        <item x="1985"/>
        <item x="246"/>
        <item x="509"/>
        <item x="1925"/>
        <item x="1116"/>
        <item x="1911"/>
        <item x="2451"/>
        <item x="617"/>
        <item x="2553"/>
        <item x="1753"/>
        <item x="2214"/>
        <item x="3685"/>
        <item x="1174"/>
        <item x="1750"/>
        <item x="3750"/>
        <item x="613"/>
        <item x="3651"/>
        <item x="3975"/>
        <item x="1208"/>
        <item x="807"/>
        <item x="3757"/>
        <item x="2860"/>
        <item x="450"/>
        <item x="16"/>
        <item x="640"/>
        <item x="1552"/>
        <item x="1387"/>
        <item x="1385"/>
        <item x="1438"/>
        <item x="1106"/>
        <item x="3215"/>
        <item x="1690"/>
        <item x="1107"/>
        <item x="799"/>
        <item x="929"/>
        <item x="778"/>
        <item x="1887"/>
        <item x="187"/>
        <item x="2202"/>
        <item x="3387"/>
        <item x="1583"/>
        <item x="3370"/>
        <item x="888"/>
        <item x="169"/>
        <item x="3812"/>
        <item x="3776"/>
        <item x="995"/>
        <item x="999"/>
        <item x="3892"/>
        <item x="17"/>
        <item x="544"/>
        <item x="1194"/>
        <item x="1979"/>
        <item x="3319"/>
        <item x="1909"/>
        <item x="209"/>
        <item x="2748"/>
        <item x="1679"/>
        <item x="3121"/>
        <item x="1320"/>
        <item x="2937"/>
        <item x="3867"/>
        <item x="3534"/>
        <item x="3438"/>
        <item x="2133"/>
        <item x="711"/>
        <item x="2388"/>
        <item x="4023"/>
        <item x="2077"/>
        <item x="2382"/>
        <item x="664"/>
        <item x="1334"/>
        <item x="1814"/>
        <item x="3848"/>
        <item x="2618"/>
        <item x="61"/>
        <item x="35"/>
        <item x="3289"/>
        <item x="679"/>
        <item x="616"/>
        <item x="1230"/>
        <item x="853"/>
        <item x="725"/>
        <item x="2351"/>
        <item x="3149"/>
        <item x="1331"/>
        <item x="163"/>
        <item x="2097"/>
        <item x="1373"/>
        <item x="1131"/>
        <item x="933"/>
        <item x="3565"/>
        <item x="2172"/>
        <item x="366"/>
        <item x="1902"/>
        <item x="98"/>
        <item x="2716"/>
        <item x="2098"/>
        <item x="3652"/>
        <item x="1359"/>
        <item x="3098"/>
        <item x="1561"/>
        <item x="498"/>
        <item x="1754"/>
        <item x="2583"/>
        <item x="3237"/>
        <item x="2090"/>
        <item x="1202"/>
        <item x="4043"/>
        <item x="1764"/>
        <item x="3958"/>
        <item x="701"/>
        <item x="106"/>
        <item x="4045"/>
        <item x="1548"/>
        <item x="186"/>
        <item x="3249"/>
        <item x="592"/>
        <item x="4185"/>
        <item x="874"/>
        <item x="503"/>
        <item x="2861"/>
        <item x="3915"/>
        <item x="3133"/>
        <item x="1682"/>
        <item x="2488"/>
        <item x="2538"/>
        <item x="1323"/>
        <item x="416"/>
        <item x="3604"/>
        <item x="2747"/>
        <item x="45"/>
        <item x="2982"/>
        <item x="2410"/>
        <item x="1532"/>
        <item x="3839"/>
        <item x="2221"/>
        <item x="2891"/>
        <item x="2309"/>
        <item x="2505"/>
        <item x="3317"/>
        <item x="3670"/>
        <item x="1616"/>
        <item x="1914"/>
        <item x="3817"/>
        <item x="473"/>
        <item x="1677"/>
        <item x="1534"/>
        <item x="1274"/>
        <item x="2403"/>
        <item x="4089"/>
        <item x="4177"/>
        <item x="839"/>
        <item x="3532"/>
        <item x="909"/>
        <item x="2613"/>
        <item x="1965"/>
        <item x="2385"/>
        <item x="1409"/>
        <item x="2940"/>
        <item x="216"/>
        <item x="3826"/>
        <item x="928"/>
        <item x="1550"/>
        <item x="3430"/>
        <item x="1321"/>
        <item x="2686"/>
        <item x="623"/>
        <item x="1290"/>
        <item x="3029"/>
        <item x="1545"/>
        <item x="1484"/>
        <item x="962"/>
        <item x="3821"/>
        <item x="1717"/>
        <item x="463"/>
        <item x="3896"/>
        <item x="2204"/>
        <item x="2999"/>
        <item x="2823"/>
        <item x="2376"/>
        <item x="1672"/>
        <item x="1002"/>
        <item x="3360"/>
        <item x="251"/>
        <item x="3756"/>
        <item x="3560"/>
        <item x="1222"/>
        <item x="1943"/>
        <item x="1639"/>
        <item x="224"/>
        <item x="3452"/>
        <item x="3697"/>
        <item x="981"/>
        <item x="1383"/>
        <item x="2670"/>
        <item x="2185"/>
        <item x="1635"/>
        <item x="1657"/>
        <item x="884"/>
        <item x="3170"/>
        <item x="3980"/>
        <item x="3083"/>
        <item x="2856"/>
        <item x="322"/>
        <item x="2581"/>
        <item x="4229"/>
        <item x="3355"/>
        <item x="1865"/>
        <item x="2237"/>
        <item x="3709"/>
        <item x="3034"/>
        <item x="1376"/>
        <item x="3638"/>
        <item x="3357"/>
        <item x="2874"/>
        <item x="564"/>
        <item x="1088"/>
        <item x="2343"/>
        <item x="3755"/>
        <item x="3025"/>
        <item x="1112"/>
        <item x="859"/>
        <item x="3386"/>
        <item x="3787"/>
        <item x="2610"/>
        <item x="2910"/>
        <item x="2327"/>
        <item x="3973"/>
        <item x="1142"/>
        <item x="1637"/>
        <item x="2614"/>
        <item x="1989"/>
        <item x="1401"/>
        <item x="24"/>
        <item x="2623"/>
        <item x="3058"/>
        <item x="305"/>
        <item x="614"/>
        <item x="57"/>
        <item x="4105"/>
        <item x="1592"/>
        <item x="452"/>
        <item x="1563"/>
        <item x="1556"/>
        <item x="2921"/>
        <item x="2018"/>
        <item x="2471"/>
        <item x="1232"/>
        <item x="4036"/>
        <item x="860"/>
        <item x="2674"/>
        <item x="3032"/>
        <item x="257"/>
        <item x="1812"/>
        <item x="556"/>
        <item x="93"/>
        <item x="4098"/>
        <item x="1580"/>
        <item x="772"/>
        <item x="2980"/>
        <item x="3699"/>
        <item x="1061"/>
        <item x="2786"/>
        <item x="1099"/>
        <item x="1680"/>
        <item x="327"/>
        <item x="1504"/>
        <item x="2901"/>
        <item x="615"/>
        <item x="3669"/>
        <item x="1124"/>
        <item x="1579"/>
        <item x="946"/>
        <item x="3036"/>
        <item x="3898"/>
        <item x="827"/>
        <item x="2729"/>
        <item x="1425"/>
        <item x="2621"/>
        <item x="1000"/>
        <item x="2651"/>
        <item x="3128"/>
        <item x="1584"/>
        <item x="4028"/>
        <item x="1928"/>
        <item x="2941"/>
        <item x="2627"/>
        <item x="2005"/>
        <item x="1304"/>
        <item x="3417"/>
        <item x="2306"/>
        <item x="3400"/>
        <item x="1819"/>
        <item x="3303"/>
        <item x="1781"/>
        <item x="2879"/>
        <item x="2434"/>
        <item x="1948"/>
        <item x="2365"/>
        <item x="1478"/>
        <item x="391"/>
        <item x="4007"/>
        <item x="3165"/>
        <item x="1021"/>
        <item x="3784"/>
        <item x="1410"/>
        <item x="3477"/>
        <item x="3852"/>
        <item x="1844"/>
        <item x="789"/>
        <item x="2216"/>
        <item x="1562"/>
        <item x="3607"/>
        <item x="2457"/>
        <item x="945"/>
        <item x="694"/>
        <item x="1527"/>
        <item x="2411"/>
        <item x="1522"/>
        <item x="3934"/>
        <item x="1851"/>
        <item x="2802"/>
        <item x="635"/>
        <item x="1109"/>
        <item x="2312"/>
        <item x="1399"/>
        <item x="3798"/>
        <item x="4079"/>
        <item x="199"/>
        <item x="985"/>
        <item x="2243"/>
        <item x="2438"/>
        <item x="1011"/>
        <item x="379"/>
        <item x="2625"/>
        <item x="3135"/>
        <item x="2504"/>
        <item x="2898"/>
        <item x="2838"/>
        <item x="2510"/>
        <item x="2563"/>
        <item x="3656"/>
        <item x="1937"/>
        <item x="4040"/>
        <item x="511"/>
        <item x="3451"/>
        <item x="2063"/>
        <item x="3626"/>
        <item x="2526"/>
        <item x="2507"/>
        <item x="1049"/>
        <item x="276"/>
        <item x="1248"/>
        <item x="1292"/>
        <item x="4082"/>
        <item x="2281"/>
        <item x="210"/>
        <item x="3803"/>
        <item x="783"/>
        <item x="3382"/>
        <item x="2576"/>
        <item x="97"/>
        <item x="720"/>
        <item x="2147"/>
        <item x="598"/>
        <item x="4126"/>
        <item x="3258"/>
        <item x="1508"/>
        <item x="2695"/>
        <item x="3246"/>
        <item x="1347"/>
        <item x="3737"/>
        <item x="892"/>
        <item x="239"/>
        <item x="3578"/>
        <item x="4162"/>
        <item x="847"/>
        <item x="3250"/>
        <item x="678"/>
        <item x="3991"/>
        <item x="2242"/>
        <item x="3954"/>
        <item x="3247"/>
        <item x="960"/>
        <item x="3353"/>
        <item x="925"/>
        <item x="1417"/>
        <item x="3951"/>
        <item x="306"/>
        <item x="565"/>
        <item x="2638"/>
        <item x="2806"/>
        <item x="1282"/>
        <item x="3153"/>
        <item x="3394"/>
        <item x="1725"/>
        <item x="2086"/>
        <item x="2450"/>
        <item x="2842"/>
        <item x="3772"/>
        <item x="3504"/>
        <item x="3479"/>
        <item x="1188"/>
        <item x="4139"/>
        <item x="3263"/>
        <item x="4182"/>
        <item x="3392"/>
        <item x="4210"/>
        <item x="3987"/>
        <item x="1663"/>
        <item x="497"/>
        <item x="4124"/>
        <item x="857"/>
        <item x="1755"/>
        <item x="3513"/>
        <item x="74"/>
        <item x="3070"/>
        <item x="4083"/>
        <item x="263"/>
        <item x="3312"/>
        <item x="2371"/>
        <item x="4228"/>
        <item x="2759"/>
        <item x="1368"/>
        <item x="3401"/>
        <item x="3653"/>
        <item x="796"/>
        <item x="2528"/>
        <item x="371"/>
        <item x="4173"/>
        <item x="3284"/>
        <item x="880"/>
        <item x="1463"/>
        <item x="2021"/>
        <item x="201"/>
        <item x="1999"/>
        <item x="3081"/>
        <item x="1434"/>
        <item x="4077"/>
        <item x="277"/>
        <item x="3538"/>
        <item x="975"/>
        <item x="457"/>
        <item x="3485"/>
        <item x="4127"/>
        <item x="2292"/>
        <item x="3248"/>
        <item x="2246"/>
        <item x="3445"/>
        <item x="2042"/>
        <item x="2355"/>
        <item x="707"/>
        <item x="1443"/>
        <item x="730"/>
        <item x="1066"/>
        <item x="665"/>
        <item x="1674"/>
        <item x="3341"/>
        <item x="3084"/>
        <item x="1395"/>
        <item x="2316"/>
        <item x="777"/>
        <item x="971"/>
        <item x="2226"/>
        <item x="1450"/>
        <item x="3154"/>
        <item x="2197"/>
        <item x="2517"/>
        <item x="2093"/>
        <item x="1867"/>
        <item x="3646"/>
        <item x="317"/>
        <item x="2847"/>
        <item x="2266"/>
        <item x="4128"/>
        <item x="2629"/>
        <item x="3330"/>
        <item x="2725"/>
        <item x="2037"/>
        <item x="897"/>
        <item x="1158"/>
        <item x="3632"/>
        <item x="1287"/>
        <item x="3872"/>
        <item x="602"/>
        <item x="1785"/>
        <item x="2303"/>
        <item x="2099"/>
        <item x="2467"/>
        <item x="2248"/>
        <item x="779"/>
        <item x="3531"/>
        <item x="3582"/>
        <item x="743"/>
        <item x="2966"/>
        <item x="1284"/>
        <item x="2215"/>
        <item x="2811"/>
        <item x="736"/>
        <item x="2983"/>
        <item x="2391"/>
        <item x="2727"/>
        <item x="3700"/>
        <item x="2722"/>
        <item x="329"/>
        <item x="4003"/>
        <item x="3212"/>
        <item x="1060"/>
        <item x="467"/>
        <item x="1982"/>
        <item x="3527"/>
        <item x="2274"/>
        <item x="4164"/>
        <item x="3052"/>
        <item x="2470"/>
        <item x="258"/>
        <item x="1973"/>
        <item x="1560"/>
        <item x="3473"/>
        <item x="3511"/>
        <item x="2419"/>
        <item x="1738"/>
        <item x="27"/>
        <item x="2864"/>
        <item x="2807"/>
        <item x="3572"/>
        <item x="844"/>
        <item x="2408"/>
        <item x="1272"/>
        <item x="2484"/>
        <item x="536"/>
        <item x="2028"/>
        <item x="4208"/>
        <item x="864"/>
        <item x="139"/>
        <item x="228"/>
        <item x="1529"/>
        <item x="723"/>
        <item x="2452"/>
        <item x="3138"/>
        <item x="2429"/>
        <item x="3552"/>
        <item x="1037"/>
        <item x="2137"/>
        <item x="2682"/>
        <item x="1629"/>
        <item x="3673"/>
        <item x="2155"/>
        <item x="1841"/>
        <item x="1895"/>
        <item x="2580"/>
        <item x="1005"/>
        <item x="2589"/>
        <item x="3722"/>
        <item x="1650"/>
        <item x="1184"/>
        <item x="2798"/>
        <item x="2766"/>
        <item x="2977"/>
        <item x="3910"/>
        <item x="197"/>
        <item x="297"/>
        <item x="770"/>
        <item x="1585"/>
        <item x="1225"/>
        <item x="271"/>
        <item x="3506"/>
        <item x="2981"/>
        <item x="2360"/>
        <item x="3822"/>
        <item x="1963"/>
        <item x="130"/>
        <item x="735"/>
        <item x="2987"/>
        <item x="2947"/>
        <item x="1406"/>
        <item x="3759"/>
        <item x="1786"/>
        <item x="122"/>
        <item x="1871"/>
        <item x="3471"/>
        <item x="3876"/>
        <item x="63"/>
        <item x="1393"/>
        <item x="2108"/>
        <item x="760"/>
        <item x="1423"/>
        <item x="790"/>
        <item x="3992"/>
        <item x="3159"/>
        <item x="436"/>
        <item x="810"/>
        <item x="2095"/>
        <item x="3682"/>
        <item x="3629"/>
        <item x="2731"/>
        <item x="680"/>
        <item x="1220"/>
        <item x="2647"/>
        <item x="1204"/>
        <item x="852"/>
        <item x="944"/>
        <item x="583"/>
        <item x="3145"/>
        <item x="2812"/>
        <item x="3297"/>
        <item x="2250"/>
        <item x="3877"/>
        <item x="4038"/>
        <item x="80"/>
        <item x="1300"/>
        <item x="2100"/>
        <item x="3544"/>
        <item x="534"/>
        <item x="1093"/>
        <item x="3800"/>
        <item x="601"/>
        <item x="1939"/>
        <item x="715"/>
        <item x="2642"/>
        <item x="597"/>
        <item x="2260"/>
        <item x="916"/>
        <item x="145"/>
        <item x="1590"/>
        <item x="3423"/>
        <item x="1226"/>
        <item x="886"/>
        <item x="1362"/>
        <item x="3696"/>
        <item x="1309"/>
        <item x="2565"/>
        <item x="1731"/>
        <item x="1519"/>
        <item x="471"/>
        <item x="3556"/>
        <item x="1816"/>
        <item x="392"/>
        <item x="2564"/>
        <item x="2217"/>
        <item x="3270"/>
        <item x="3799"/>
        <item x="990"/>
        <item x="3225"/>
        <item x="2412"/>
        <item x="2878"/>
        <item x="555"/>
        <item x="608"/>
        <item x="2737"/>
        <item x="2414"/>
        <item x="1465"/>
        <item x="4222"/>
        <item x="2263"/>
        <item x="1833"/>
        <item x="3897"/>
        <item x="482"/>
        <item x="1130"/>
        <item x="1241"/>
        <item x="2900"/>
        <item x="3585"/>
        <item x="88"/>
        <item x="580"/>
        <item x="2835"/>
        <item x="1404"/>
        <item x="3321"/>
        <item x="223"/>
        <item x="2551"/>
        <item x="211"/>
        <item x="1042"/>
        <item x="443"/>
        <item x="1059"/>
        <item x="1440"/>
        <item x="3981"/>
        <item x="33"/>
        <item x="1572"/>
        <item x="3500"/>
        <item x="126"/>
        <item x="1622"/>
        <item x="3941"/>
        <item x="3123"/>
        <item x="905"/>
        <item x="2595"/>
        <item x="593"/>
        <item x="3119"/>
        <item x="3823"/>
        <item x="248"/>
        <item x="3978"/>
        <item x="2728"/>
        <item x="3406"/>
        <item x="1213"/>
        <item x="2763"/>
        <item x="2561"/>
        <item x="4142"/>
        <item x="3221"/>
        <item x="3644"/>
        <item x="4117"/>
        <item x="249"/>
        <item x="2925"/>
        <item x="206"/>
        <item x="3736"/>
        <item x="1698"/>
        <item x="2031"/>
        <item x="1444"/>
        <item x="1538"/>
        <item x="3294"/>
        <item x="2604"/>
        <item x="3094"/>
        <item x="4122"/>
        <item x="3749"/>
        <item x="3701"/>
        <item x="2550"/>
        <item x="654"/>
        <item x="364"/>
        <item x="4053"/>
        <item x="3292"/>
        <item x="4136"/>
        <item x="2791"/>
        <item x="4088"/>
        <item x="3276"/>
        <item x="1448"/>
        <item x="2628"/>
        <item x="3447"/>
        <item x="481"/>
        <item x="2548"/>
        <item x="1217"/>
        <item x="2694"/>
        <item x="2161"/>
        <item x="4086"/>
        <item x="1719"/>
        <item x="1634"/>
        <item x="898"/>
        <item x="3226"/>
        <item x="1571"/>
        <item x="3444"/>
        <item x="3581"/>
        <item x="1974"/>
        <item x="3322"/>
        <item x="1941"/>
        <item x="4233"/>
        <item x="2386"/>
        <item x="1471"/>
        <item x="749"/>
        <item x="4203"/>
        <item x="3972"/>
        <item x="140"/>
        <item x="3577"/>
        <item x="887"/>
        <item x="2793"/>
        <item x="1575"/>
        <item x="837"/>
        <item x="2249"/>
        <item x="4107"/>
        <item x="1216"/>
        <item x="2056"/>
        <item x="3347"/>
        <item x="3171"/>
        <item x="3280"/>
        <item x="3440"/>
        <item x="300"/>
        <item x="1570"/>
        <item x="1141"/>
        <item x="1820"/>
        <item x="1006"/>
        <item x="2080"/>
        <item x="3753"/>
        <item x="2159"/>
        <item x="3550"/>
        <item x="911"/>
        <item x="1261"/>
        <item x="261"/>
        <item x="2757"/>
        <item x="3562"/>
        <item x="1931"/>
        <item x="1745"/>
        <item x="2593"/>
        <item x="3240"/>
        <item x="1233"/>
        <item x="2116"/>
        <item x="3628"/>
        <item x="2859"/>
        <item x="2395"/>
        <item x="2599"/>
        <item x="4044"/>
        <item x="2814"/>
        <item x="4133"/>
        <item x="4190"/>
        <item x="2899"/>
        <item x="2017"/>
        <item x="4066"/>
        <item x="569"/>
        <item x="3453"/>
        <item x="669"/>
        <item x="2072"/>
        <item x="2787"/>
        <item x="2068"/>
        <item x="1140"/>
        <item x="3403"/>
        <item x="1940"/>
        <item x="890"/>
        <item x="943"/>
        <item x="1375"/>
        <item x="2096"/>
        <item x="181"/>
        <item x="1437"/>
        <item x="1904"/>
        <item x="1788"/>
        <item x="3524"/>
        <item x="2780"/>
        <item x="2275"/>
        <item x="22"/>
        <item x="1665"/>
        <item x="2113"/>
        <item x="965"/>
        <item x="2924"/>
        <item x="3291"/>
        <item x="2895"/>
        <item x="3300"/>
        <item x="1315"/>
        <item x="1090"/>
        <item x="1926"/>
        <item x="4226"/>
        <item x="72"/>
        <item x="3864"/>
        <item x="2301"/>
        <item x="1817"/>
        <item x="558"/>
        <item x="4230"/>
        <item x="693"/>
        <item x="1200"/>
        <item x="2464"/>
        <item x="1632"/>
        <item x="325"/>
        <item x="2543"/>
        <item x="1636"/>
        <item x="3419"/>
        <item x="3925"/>
        <item x="2105"/>
        <item x="274"/>
        <item x="1228"/>
        <item x="1927"/>
        <item x="762"/>
        <item x="4085"/>
        <item x="2043"/>
        <item x="3908"/>
        <item x="3863"/>
        <item x="4196"/>
        <item x="82"/>
        <item x="3730"/>
        <item x="417"/>
        <item x="4092"/>
        <item x="3277"/>
        <item x="2562"/>
        <item x="4165"/>
        <item x="2560"/>
        <item x="1176"/>
        <item x="1842"/>
        <item x="2421"/>
        <item x="2533"/>
        <item x="1252"/>
        <item x="344"/>
        <item x="2783"/>
        <item x="1554"/>
        <item x="2047"/>
        <item x="3324"/>
        <item x="2675"/>
        <item x="4011"/>
        <item x="1211"/>
        <item x="1238"/>
        <item x="3792"/>
        <item x="1981"/>
        <item x="1013"/>
        <item x="3769"/>
        <item x="3329"/>
        <item x="830"/>
        <item x="3660"/>
        <item x="1441"/>
        <item x="599"/>
        <item x="2094"/>
        <item x="2321"/>
        <item x="3190"/>
        <item x="1489"/>
        <item x="2557"/>
        <item x="4002"/>
        <item x="95"/>
        <item x="3242"/>
        <item x="773"/>
        <item x="2463"/>
        <item x="3278"/>
        <item x="1898"/>
        <item x="1876"/>
        <item x="1251"/>
        <item x="71"/>
        <item x="1881"/>
        <item x="3671"/>
        <item x="1507"/>
        <item x="2233"/>
        <item x="1922"/>
        <item x="382"/>
        <item x="4037"/>
        <item x="3536"/>
        <item x="752"/>
        <item x="2536"/>
        <item x="2278"/>
        <item x="603"/>
        <item x="2534"/>
        <item x="2328"/>
        <item x="3937"/>
        <item x="2745"/>
        <item x="3899"/>
        <item x="341"/>
        <item x="712"/>
        <item x="2758"/>
        <item x="1913"/>
        <item x="3275"/>
        <item x="1910"/>
        <item x="3100"/>
        <item x="2892"/>
        <item x="987"/>
        <item x="912"/>
        <item x="3021"/>
        <item x="2112"/>
        <item x="3905"/>
        <item x="3610"/>
        <item x="1164"/>
        <item x="1486"/>
        <item x="1795"/>
        <item x="2490"/>
        <item x="1505"/>
        <item x="338"/>
        <item x="2"/>
        <item x="2702"/>
        <item x="1435"/>
        <item x="3841"/>
        <item x="541"/>
        <item x="1743"/>
        <item x="1631"/>
        <item x="3599"/>
        <item x="2311"/>
        <item x="1883"/>
        <item x="2373"/>
        <item x="910"/>
        <item x="2347"/>
        <item x="3868"/>
        <item x="1209"/>
        <item x="3207"/>
        <item x="3832"/>
        <item x="972"/>
        <item x="2701"/>
        <item x="1874"/>
        <item x="2075"/>
        <item x="193"/>
        <item x="2173"/>
        <item x="3327"/>
        <item x="645"/>
        <item x="3003"/>
        <item x="266"/>
        <item x="3028"/>
        <item x="3589"/>
        <item x="552"/>
        <item x="871"/>
        <item x="2974"/>
        <item x="2887"/>
        <item x="1456"/>
        <item x="3654"/>
        <item x="4132"/>
        <item x="3071"/>
        <item x="3838"/>
        <item x="2283"/>
        <item x="164"/>
        <item x="2455"/>
        <item x="769"/>
        <item x="1673"/>
        <item x="3942"/>
        <item x="333"/>
        <item x="264"/>
        <item x="589"/>
        <item x="2481"/>
        <item x="3285"/>
        <item x="791"/>
        <item x="2777"/>
        <item x="2601"/>
        <item x="86"/>
        <item x="1884"/>
        <item x="506"/>
        <item x="2146"/>
        <item x="1899"/>
        <item x="746"/>
        <item x="3770"/>
        <item x="3362"/>
        <item x="124"/>
        <item x="1453"/>
        <item x="3621"/>
        <item x="3767"/>
        <item x="3609"/>
        <item x="3640"/>
        <item x="1431"/>
        <item x="649"/>
        <item x="50"/>
        <item x="1186"/>
        <item x="705"/>
        <item x="4150"/>
        <item x="3023"/>
        <item x="668"/>
        <item x="1653"/>
        <item x="1198"/>
        <item x="1751"/>
        <item x="3220"/>
        <item x="4120"/>
        <item x="3912"/>
        <item x="4146"/>
        <item x="2440"/>
        <item x="2240"/>
        <item x="641"/>
        <item x="1149"/>
        <item x="1481"/>
        <item x="811"/>
        <item x="3663"/>
        <item x="2332"/>
        <item x="3512"/>
        <item x="4017"/>
        <item x="863"/>
        <item x="348"/>
        <item x="618"/>
        <item x="3388"/>
        <item x="1535"/>
        <item x="3350"/>
        <item x="2186"/>
        <item x="3141"/>
        <item x="1240"/>
        <item x="2914"/>
        <item x="3120"/>
        <item x="697"/>
        <item x="3282"/>
        <item x="1355"/>
        <item x="1422"/>
        <item x="3418"/>
        <item x="4207"/>
        <item x="2340"/>
        <item x="2477"/>
        <item x="1640"/>
        <item x="726"/>
        <item x="2329"/>
        <item x="2387"/>
        <item x="466"/>
        <item x="3748"/>
        <item x="1896"/>
        <item x="2850"/>
        <item x="1199"/>
        <item x="470"/>
        <item x="3203"/>
        <item x="48"/>
        <item x="2515"/>
        <item x="1919"/>
        <item x="625"/>
        <item x="997"/>
        <item x="3933"/>
        <item x="4188"/>
        <item x="1397"/>
        <item x="1624"/>
        <item x="1100"/>
        <item x="2805"/>
        <item x="1096"/>
        <item x="2048"/>
        <item x="2398"/>
        <item x="3557"/>
        <item x="3627"/>
        <item x="185"/>
        <item x="3059"/>
        <item x="4221"/>
        <item x="4237"/>
        <item x="1924"/>
        <item x="2532"/>
        <item x="3315"/>
        <item x="1834"/>
        <item x="1815"/>
        <item x="2883"/>
        <item x="932"/>
        <item x="1697"/>
        <item x="2052"/>
        <item x="237"/>
        <item x="903"/>
        <item x="3082"/>
        <item x="2523"/>
        <item x="3211"/>
        <item x="2657"/>
        <item x="2336"/>
        <item x="1537"/>
        <item x="1313"/>
        <item x="3455"/>
        <item x="1363"/>
        <item x="227"/>
        <item x="3002"/>
        <item x="1615"/>
        <item x="2212"/>
        <item x="1839"/>
        <item x="4069"/>
        <item x="3891"/>
        <item x="3326"/>
        <item x="2091"/>
        <item x="842"/>
        <item x="1155"/>
        <item x="4167"/>
        <item x="814"/>
        <item x="1497"/>
        <item x="1020"/>
        <item x="1043"/>
        <item x="1077"/>
        <item x="918"/>
        <item x="2631"/>
        <item x="3274"/>
        <item x="359"/>
        <item x="3256"/>
        <item x="4033"/>
        <item x="4193"/>
        <item x="1847"/>
        <item x="3906"/>
        <item x="832"/>
        <item x="3733"/>
        <item x="2756"/>
        <item x="850"/>
        <item x="113"/>
        <item x="1135"/>
        <item x="793"/>
        <item x="1712"/>
        <item x="2141"/>
        <item x="3472"/>
        <item x="3001"/>
        <item x="1254"/>
        <item x="1623"/>
        <item x="1076"/>
        <item x="4118"/>
        <item x="6"/>
        <item x="3064"/>
        <item x="3843"/>
        <item x="2062"/>
        <item x="3806"/>
        <item x="3442"/>
        <item x="1917"/>
        <item x="2176"/>
        <item x="3412"/>
        <item x="716"/>
        <item x="241"/>
        <item x="1168"/>
        <item x="2057"/>
        <item x="2953"/>
        <item x="1138"/>
        <item x="2746"/>
        <item x="69"/>
        <item x="3152"/>
        <item x="4172"/>
        <item x="3827"/>
        <item x="1080"/>
        <item x="3746"/>
        <item x="154"/>
        <item x="4042"/>
        <item x="96"/>
        <item x="326"/>
        <item x="1490"/>
        <item x="215"/>
        <item x="2114"/>
        <item x="278"/>
        <item x="3587"/>
        <item x="32"/>
        <item x="3199"/>
        <item x="988"/>
        <item x="1415"/>
        <item x="1167"/>
        <item x="2817"/>
        <item x="2525"/>
        <item x="3411"/>
        <item x="2833"/>
        <item x="149"/>
        <item x="2007"/>
        <item x="3465"/>
        <item x="636"/>
        <item x="1565"/>
        <item x="1416"/>
        <item x="2476"/>
        <item x="361"/>
        <item x="3108"/>
        <item x="1678"/>
        <item x="3762"/>
        <item x="107"/>
        <item x="1165"/>
        <item x="3873"/>
        <item x="3328"/>
        <item x="2111"/>
        <item x="1807"/>
        <item x="4234"/>
        <item x="3939"/>
        <item x="2118"/>
        <item x="2084"/>
        <item x="2195"/>
        <item x="2307"/>
        <item x="1237"/>
        <item x="3376"/>
        <item x="1110"/>
        <item x="3499"/>
        <item x="819"/>
        <item x="976"/>
        <item x="155"/>
        <item x="1064"/>
        <item x="3196"/>
        <item x="2227"/>
        <item x="3361"/>
        <item x="1407"/>
        <item x="659"/>
        <item x="2428"/>
        <item x="3060"/>
        <item x="581"/>
        <item x="2432"/>
        <item x="3959"/>
        <item x="2499"/>
        <item x="3666"/>
        <item x="2203"/>
        <item x="3295"/>
        <item x="978"/>
        <item x="3298"/>
        <item x="2672"/>
        <item x="1449"/>
        <item x="4052"/>
        <item x="1964"/>
        <item x="3764"/>
        <item x="168"/>
        <item x="1288"/>
        <item x="3421"/>
        <item x="639"/>
        <item x="4154"/>
        <item x="2816"/>
        <item x="2154"/>
        <item x="65"/>
        <item x="84"/>
        <item x="2480"/>
        <item x="658"/>
        <item x="3724"/>
        <item x="2803"/>
        <item x="1775"/>
        <item x="1853"/>
        <item x="3093"/>
        <item x="2600"/>
        <item x="612"/>
        <item x="2633"/>
        <item x="3342"/>
        <item x="550"/>
        <item x="1722"/>
        <item x="1732"/>
        <item x="792"/>
        <item x="609"/>
        <item x="3080"/>
        <item x="539"/>
        <item x="963"/>
        <item x="3086"/>
        <item x="1782"/>
        <item x="3664"/>
        <item x="2570"/>
        <item x="2578"/>
        <item x="198"/>
        <item x="1413"/>
        <item x="2643"/>
        <item x="3893"/>
        <item x="256"/>
        <item x="979"/>
        <item x="605"/>
        <item x="409"/>
        <item x="2379"/>
        <item x="4103"/>
        <item x="189"/>
        <item x="2439"/>
        <item x="26"/>
        <item x="3782"/>
        <item x="507"/>
        <item x="448"/>
        <item x="3510"/>
        <item x="2069"/>
        <item x="2542"/>
        <item x="3926"/>
        <item x="2863"/>
        <item x="1185"/>
        <item x="103"/>
        <item x="3729"/>
        <item x="2443"/>
        <item x="2909"/>
        <item x="3257"/>
        <item x="1094"/>
        <item x="1945"/>
        <item x="281"/>
        <item x="672"/>
        <item x="3186"/>
        <item x="3695"/>
        <item x="2946"/>
        <item x="1154"/>
        <item x="2073"/>
        <item x="1336"/>
        <item x="3244"/>
        <item x="2649"/>
        <item x="3383"/>
        <item x="4238"/>
        <item x="2441"/>
        <item x="3888"/>
        <item x="487"/>
        <item x="703"/>
        <item x="1799"/>
        <item x="3397"/>
        <item x="3354"/>
        <item x="488"/>
        <item x="906"/>
        <item x="2218"/>
        <item x="1809"/>
        <item x="252"/>
        <item x="554"/>
        <item x="921"/>
        <item x="1958"/>
        <item x="1015"/>
        <item x="2936"/>
        <item x="1647"/>
        <item x="4060"/>
        <item x="351"/>
        <item x="2915"/>
        <item x="1144"/>
        <item x="2926"/>
        <item x="2556"/>
        <item x="1353"/>
        <item x="2024"/>
        <item x="1335"/>
        <item x="923"/>
        <item x="400"/>
        <item x="3600"/>
        <item x="121"/>
        <item x="3953"/>
        <item x="1959"/>
        <item x="3960"/>
        <item x="3271"/>
        <item x="3365"/>
        <item x="4235"/>
        <item x="3835"/>
        <item x="2659"/>
        <item x="1993"/>
        <item x="1524"/>
        <item x="3305"/>
        <item x="1773"/>
        <item x="2139"/>
        <item x="535"/>
        <item x="1430"/>
        <item x="540"/>
        <item x="1084"/>
        <item x="631"/>
        <item x="291"/>
        <item x="4186"/>
        <item x="1244"/>
        <item x="319"/>
        <item x="1127"/>
        <item x="485"/>
        <item x="1310"/>
        <item x="1485"/>
        <item x="1177"/>
        <item x="574"/>
        <item x="3917"/>
        <item x="891"/>
        <item x="3223"/>
        <item x="1247"/>
        <item x="3883"/>
        <item x="879"/>
        <item x="2566"/>
        <item x="3997"/>
        <item x="728"/>
        <item x="4216"/>
        <item x="3457"/>
        <item x="1763"/>
        <item x="699"/>
        <item x="1713"/>
        <item x="2826"/>
        <item x="740"/>
        <item x="1934"/>
        <item x="3304"/>
        <item x="3262"/>
        <item x="3679"/>
        <item x="2013"/>
        <item x="727"/>
        <item x="1813"/>
        <item x="2124"/>
        <item x="214"/>
        <item x="3935"/>
        <item x="294"/>
        <item x="1976"/>
        <item x="1192"/>
        <item x="3030"/>
        <item x="1008"/>
        <item x="1933"/>
        <item x="2828"/>
        <item x="3068"/>
        <item x="2152"/>
        <item x="2913"/>
        <item x="3214"/>
        <item x="362"/>
        <item x="368"/>
        <item x="4030"/>
        <item x="1837"/>
        <item x="806"/>
        <item x="242"/>
        <item x="1730"/>
        <item x="1777"/>
        <item x="2453"/>
        <item x="1390"/>
        <item x="2620"/>
        <item x="2641"/>
        <item x="991"/>
        <item x="759"/>
        <item x="1758"/>
        <item x="2273"/>
        <item x="477"/>
        <item x="1325"/>
        <item x="1306"/>
        <item x="1727"/>
        <item x="3460"/>
        <item x="3591"/>
        <item x="4166"/>
        <item x="1411"/>
        <item x="3955"/>
        <item x="1606"/>
        <item x="1293"/>
        <item x="2244"/>
        <item x="1765"/>
        <item x="3352"/>
        <item x="3597"/>
        <item x="3946"/>
        <item x="1748"/>
        <item x="3191"/>
        <item x="4048"/>
        <item x="234"/>
        <item x="1057"/>
        <item x="3919"/>
        <item x="922"/>
        <item x="2888"/>
        <item x="1688"/>
        <item x="3781"/>
        <item x="520"/>
        <item x="3655"/>
        <item x="1987"/>
        <item x="3731"/>
        <item x="407"/>
        <item x="175"/>
        <item x="3251"/>
        <item x="3146"/>
        <item x="3714"/>
        <item x="132"/>
        <item x="4025"/>
        <item x="137"/>
        <item x="585"/>
        <item x="233"/>
        <item x="2058"/>
        <item x="4175"/>
        <item x="1133"/>
        <item x="1528"/>
        <item x="2693"/>
        <item x="1850"/>
        <item x="437"/>
        <item x="952"/>
        <item x="4191"/>
        <item x="2954"/>
        <item x="138"/>
        <item x="3137"/>
        <item x="4081"/>
        <item x="2673"/>
        <item x="4064"/>
        <item x="1828"/>
        <item x="512"/>
        <item x="398"/>
        <item x="285"/>
        <item x="2431"/>
        <item x="204"/>
        <item x="3874"/>
        <item x="3786"/>
        <item x="4020"/>
        <item x="3595"/>
        <item x="1577"/>
        <item x="1236"/>
        <item x="560"/>
        <item x="2170"/>
        <item x="3738"/>
        <item x="828"/>
        <item x="700"/>
        <item x="4111"/>
        <item x="3073"/>
        <item x="1279"/>
        <item x="1708"/>
        <item x="1826"/>
        <item x="282"/>
        <item x="4094"/>
        <item x="1451"/>
        <item x="1122"/>
        <item x="3290"/>
        <item x="3163"/>
        <item x="1480"/>
        <item x="1747"/>
        <item x="3851"/>
        <item x="1808"/>
        <item x="1769"/>
        <item x="2241"/>
        <item x="3380"/>
        <item x="2130"/>
        <item x="3484"/>
        <item x="3095"/>
        <item x="1105"/>
        <item x="3134"/>
        <item x="2636"/>
        <item x="3038"/>
        <item x="301"/>
        <item x="298"/>
        <item x="376"/>
        <item x="200"/>
        <item x="845"/>
        <item x="3281"/>
        <item x="385"/>
        <item x="647"/>
        <item x="2127"/>
        <item x="3586"/>
        <item x="3568"/>
        <item x="2502"/>
        <item x="2832"/>
        <item x="3332"/>
        <item x="2276"/>
        <item x="3788"/>
        <item x="3180"/>
        <item x="504"/>
        <item x="3948"/>
        <item x="2085"/>
        <item x="3526"/>
        <item x="267"/>
        <item x="2830"/>
        <item x="2668"/>
        <item x="1612"/>
        <item x="1319"/>
        <item x="1681"/>
        <item x="2645"/>
        <item x="3062"/>
        <item x="970"/>
        <item x="3293"/>
        <item x="151"/>
        <item x="3921"/>
        <item x="2774"/>
        <item x="2696"/>
        <item x="3371"/>
        <item x="1295"/>
        <item x="1243"/>
        <item x="58"/>
        <item x="2044"/>
        <item x="1171"/>
        <item x="954"/>
        <item x="2201"/>
        <item x="254"/>
        <item x="948"/>
        <item x="269"/>
        <item x="914"/>
        <item x="2935"/>
        <item x="3514"/>
        <item x="1840"/>
        <item x="2958"/>
        <item x="876"/>
        <item x="917"/>
        <item x="2219"/>
        <item x="465"/>
        <item x="1889"/>
        <item x="4198"/>
        <item x="747"/>
        <item x="2734"/>
        <item x="1533"/>
        <item x="3622"/>
        <item x="1553"/>
        <item x="670"/>
        <item x="4156"/>
        <item x="330"/>
        <item x="3982"/>
        <item x="1447"/>
        <item x="2933"/>
        <item x="2356"/>
        <item x="2779"/>
        <item x="1856"/>
        <item x="3657"/>
        <item x="966"/>
        <item x="3148"/>
        <item x="4251"/>
        <item x="1394"/>
        <item x="439"/>
        <item x="1400"/>
        <item t="default"/>
      </items>
    </pivotField>
    <pivotField numFmtId="164" showAll="0"/>
    <pivotField showAll="0">
      <items count="3">
        <item x="0"/>
        <item x="1"/>
        <item t="default"/>
      </items>
    </pivotField>
    <pivotField showAll="0">
      <items count="4">
        <item x="2"/>
        <item x="1"/>
        <item x="0"/>
        <item t="default"/>
      </items>
    </pivotField>
    <pivotField showAll="0">
      <items count="6">
        <item x="3"/>
        <item x="1"/>
        <item x="4"/>
        <item x="2"/>
        <item x="0"/>
        <item t="default"/>
      </items>
    </pivotField>
    <pivotField showAll="0">
      <items count="3">
        <item x="0"/>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10">
        <item sd="0" x="0"/>
        <item sd="0" x="1"/>
        <item sd="0" x="2"/>
        <item sd="0" x="3"/>
        <item sd="0" x="4"/>
        <item sd="0" x="5"/>
        <item sd="0" x="6"/>
        <item sd="0" x="7"/>
        <item sd="0" x="8"/>
        <item t="default"/>
      </items>
    </pivotField>
  </pivotFields>
  <rowFields count="1">
    <field x="7"/>
  </rowFields>
  <rowItems count="6">
    <i>
      <x/>
    </i>
    <i>
      <x v="1"/>
    </i>
    <i>
      <x v="2"/>
    </i>
    <i>
      <x v="3"/>
    </i>
    <i>
      <x v="4"/>
    </i>
    <i t="grand">
      <x/>
    </i>
  </rowItems>
  <colItems count="1">
    <i/>
  </colItems>
  <dataFields count="1">
    <dataField name="Sum of Sales" fld="10" baseField="0" baseItem="0" numFmtId="168"/>
  </dataFields>
  <formats count="18">
    <format dxfId="163">
      <pivotArea type="all" dataOnly="0" outline="0" fieldPosition="0"/>
    </format>
    <format dxfId="164">
      <pivotArea outline="0" collapsedLevelsAreSubtotals="1" fieldPosition="0"/>
    </format>
    <format dxfId="165">
      <pivotArea type="origin" dataOnly="0" labelOnly="1" outline="0" fieldPosition="0"/>
    </format>
    <format dxfId="166">
      <pivotArea field="11" type="button" dataOnly="0" labelOnly="1" outline="0"/>
    </format>
    <format dxfId="167">
      <pivotArea type="topRight" dataOnly="0" labelOnly="1" outline="0" fieldPosition="0"/>
    </format>
    <format dxfId="168">
      <pivotArea field="7" type="button" dataOnly="0" labelOnly="1" outline="0" axis="axisRow" fieldPosition="0"/>
    </format>
    <format dxfId="169">
      <pivotArea dataOnly="0" labelOnly="1" grandRow="1" outline="0" fieldPosition="0"/>
    </format>
    <format dxfId="170">
      <pivotArea dataOnly="0" labelOnly="1" grandCol="1" outline="0" fieldPosition="0"/>
    </format>
    <format dxfId="171">
      <pivotArea type="all" dataOnly="0" outline="0" fieldPosition="0"/>
    </format>
    <format dxfId="172">
      <pivotArea outline="0" collapsedLevelsAreSubtotals="1" fieldPosition="0"/>
    </format>
    <format dxfId="173">
      <pivotArea field="17" type="button" dataOnly="0" labelOnly="1" outline="0"/>
    </format>
    <format dxfId="162">
      <pivotArea outline="0" collapsedLevelsAreSubtotals="1" fieldPosition="0"/>
    </format>
    <format dxfId="161">
      <pivotArea type="all" dataOnly="0" outline="0" fieldPosition="0"/>
    </format>
    <format dxfId="160">
      <pivotArea outline="0" collapsedLevelsAreSubtotals="1" fieldPosition="0"/>
    </format>
    <format dxfId="159">
      <pivotArea field="7" type="button" dataOnly="0" labelOnly="1" outline="0" axis="axisRow" fieldPosition="0"/>
    </format>
    <format dxfId="158">
      <pivotArea dataOnly="0" labelOnly="1" fieldPosition="0">
        <references count="1">
          <reference field="7" count="0"/>
        </references>
      </pivotArea>
    </format>
    <format dxfId="157">
      <pivotArea dataOnly="0" labelOnly="1" grandRow="1" outline="0" fieldPosition="0"/>
    </format>
    <format dxfId="156">
      <pivotArea dataOnly="0" labelOnly="1" outline="0" axis="axisValues" fieldPosition="0"/>
    </format>
  </formats>
  <chartFormats count="2">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9D5ACEA-6D6C-4DF1-8B05-766170651723}"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77:E78" firstHeaderRow="0" firstDataRow="1" firstDataCol="0"/>
  <pivotFields count="22">
    <pivotField showAll="0"/>
    <pivotField numFmtId="14" showAll="0">
      <items count="367">
        <item x="299"/>
        <item x="57"/>
        <item x="168"/>
        <item x="73"/>
        <item x="327"/>
        <item x="124"/>
        <item x="31"/>
        <item x="144"/>
        <item x="89"/>
        <item x="248"/>
        <item x="33"/>
        <item x="122"/>
        <item x="3"/>
        <item x="137"/>
        <item x="189"/>
        <item x="63"/>
        <item x="94"/>
        <item x="77"/>
        <item x="259"/>
        <item x="301"/>
        <item x="307"/>
        <item x="48"/>
        <item x="341"/>
        <item x="316"/>
        <item x="82"/>
        <item x="5"/>
        <item x="70"/>
        <item x="20"/>
        <item x="229"/>
        <item x="318"/>
        <item x="119"/>
        <item x="315"/>
        <item x="155"/>
        <item x="275"/>
        <item x="218"/>
        <item x="88"/>
        <item x="187"/>
        <item x="65"/>
        <item x="74"/>
        <item x="210"/>
        <item x="162"/>
        <item x="359"/>
        <item x="17"/>
        <item x="324"/>
        <item x="289"/>
        <item x="320"/>
        <item x="86"/>
        <item x="267"/>
        <item x="34"/>
        <item x="28"/>
        <item x="235"/>
        <item x="306"/>
        <item x="290"/>
        <item x="15"/>
        <item x="260"/>
        <item x="178"/>
        <item x="149"/>
        <item x="14"/>
        <item x="197"/>
        <item x="90"/>
        <item x="242"/>
        <item x="116"/>
        <item x="93"/>
        <item x="225"/>
        <item x="123"/>
        <item x="340"/>
        <item x="221"/>
        <item x="329"/>
        <item x="338"/>
        <item x="325"/>
        <item x="139"/>
        <item x="153"/>
        <item x="42"/>
        <item x="199"/>
        <item x="161"/>
        <item x="32"/>
        <item x="9"/>
        <item x="37"/>
        <item x="22"/>
        <item x="227"/>
        <item x="239"/>
        <item x="75"/>
        <item x="53"/>
        <item x="303"/>
        <item x="163"/>
        <item x="300"/>
        <item x="272"/>
        <item x="114"/>
        <item x="358"/>
        <item x="200"/>
        <item x="46"/>
        <item x="356"/>
        <item x="304"/>
        <item x="25"/>
        <item x="231"/>
        <item x="339"/>
        <item x="10"/>
        <item x="160"/>
        <item x="83"/>
        <item x="205"/>
        <item x="135"/>
        <item x="247"/>
        <item x="285"/>
        <item x="110"/>
        <item x="130"/>
        <item x="47"/>
        <item x="108"/>
        <item x="150"/>
        <item x="64"/>
        <item x="319"/>
        <item x="16"/>
        <item x="286"/>
        <item x="228"/>
        <item x="283"/>
        <item x="43"/>
        <item x="99"/>
        <item x="2"/>
        <item x="203"/>
        <item x="241"/>
        <item x="238"/>
        <item x="188"/>
        <item x="98"/>
        <item x="287"/>
        <item x="217"/>
        <item x="44"/>
        <item x="41"/>
        <item x="219"/>
        <item x="62"/>
        <item x="13"/>
        <item x="191"/>
        <item x="195"/>
        <item x="8"/>
        <item x="80"/>
        <item x="100"/>
        <item x="171"/>
        <item x="198"/>
        <item x="312"/>
        <item x="255"/>
        <item x="284"/>
        <item x="106"/>
        <item x="167"/>
        <item x="258"/>
        <item x="302"/>
        <item x="220"/>
        <item x="347"/>
        <item x="335"/>
        <item x="173"/>
        <item x="330"/>
        <item x="152"/>
        <item x="208"/>
        <item x="183"/>
        <item x="192"/>
        <item x="336"/>
        <item x="140"/>
        <item x="7"/>
        <item x="126"/>
        <item x="263"/>
        <item x="363"/>
        <item x="297"/>
        <item x="6"/>
        <item x="61"/>
        <item x="321"/>
        <item x="133"/>
        <item x="293"/>
        <item x="4"/>
        <item x="97"/>
        <item x="138"/>
        <item x="257"/>
        <item x="362"/>
        <item x="159"/>
        <item x="169"/>
        <item x="364"/>
        <item x="196"/>
        <item x="360"/>
        <item x="29"/>
        <item x="0"/>
        <item x="92"/>
        <item x="51"/>
        <item x="21"/>
        <item x="323"/>
        <item x="18"/>
        <item x="58"/>
        <item x="91"/>
        <item x="295"/>
        <item x="322"/>
        <item x="111"/>
        <item x="215"/>
        <item x="309"/>
        <item x="355"/>
        <item x="60"/>
        <item x="298"/>
        <item x="223"/>
        <item x="346"/>
        <item x="11"/>
        <item x="270"/>
        <item x="176"/>
        <item x="213"/>
        <item x="349"/>
        <item x="233"/>
        <item x="68"/>
        <item x="214"/>
        <item x="118"/>
        <item x="246"/>
        <item x="115"/>
        <item x="148"/>
        <item x="27"/>
        <item x="291"/>
        <item x="182"/>
        <item x="177"/>
        <item x="194"/>
        <item x="310"/>
        <item x="222"/>
        <item x="334"/>
        <item x="333"/>
        <item x="328"/>
        <item x="232"/>
        <item x="348"/>
        <item x="125"/>
        <item x="24"/>
        <item x="184"/>
        <item x="102"/>
        <item x="158"/>
        <item x="180"/>
        <item x="202"/>
        <item x="66"/>
        <item x="244"/>
        <item x="230"/>
        <item x="52"/>
        <item x="103"/>
        <item x="280"/>
        <item x="311"/>
        <item x="344"/>
        <item x="361"/>
        <item x="38"/>
        <item x="39"/>
        <item x="165"/>
        <item x="351"/>
        <item x="175"/>
        <item x="265"/>
        <item x="292"/>
        <item x="87"/>
        <item x="146"/>
        <item x="55"/>
        <item x="350"/>
        <item x="296"/>
        <item x="157"/>
        <item x="84"/>
        <item x="12"/>
        <item x="352"/>
        <item x="147"/>
        <item x="201"/>
        <item x="78"/>
        <item x="207"/>
        <item x="145"/>
        <item x="278"/>
        <item x="271"/>
        <item x="193"/>
        <item x="209"/>
        <item x="164"/>
        <item x="151"/>
        <item x="35"/>
        <item x="1"/>
        <item x="253"/>
        <item x="95"/>
        <item x="211"/>
        <item x="45"/>
        <item x="179"/>
        <item x="172"/>
        <item x="59"/>
        <item x="294"/>
        <item x="174"/>
        <item x="365"/>
        <item x="185"/>
        <item x="252"/>
        <item x="186"/>
        <item x="353"/>
        <item x="67"/>
        <item x="276"/>
        <item x="26"/>
        <item x="113"/>
        <item x="166"/>
        <item x="117"/>
        <item x="121"/>
        <item x="305"/>
        <item x="69"/>
        <item x="142"/>
        <item x="345"/>
        <item x="72"/>
        <item x="326"/>
        <item x="132"/>
        <item x="81"/>
        <item x="36"/>
        <item x="277"/>
        <item x="134"/>
        <item x="243"/>
        <item x="261"/>
        <item x="127"/>
        <item x="19"/>
        <item x="71"/>
        <item x="224"/>
        <item x="50"/>
        <item x="268"/>
        <item x="313"/>
        <item x="256"/>
        <item x="156"/>
        <item x="101"/>
        <item x="279"/>
        <item x="342"/>
        <item x="240"/>
        <item x="96"/>
        <item x="234"/>
        <item x="79"/>
        <item x="131"/>
        <item x="343"/>
        <item x="245"/>
        <item x="190"/>
        <item x="56"/>
        <item x="105"/>
        <item x="254"/>
        <item x="274"/>
        <item x="40"/>
        <item x="264"/>
        <item x="143"/>
        <item x="109"/>
        <item x="120"/>
        <item x="269"/>
        <item x="357"/>
        <item x="308"/>
        <item x="273"/>
        <item x="331"/>
        <item x="76"/>
        <item x="237"/>
        <item x="250"/>
        <item x="266"/>
        <item x="23"/>
        <item x="129"/>
        <item x="251"/>
        <item x="85"/>
        <item x="317"/>
        <item x="30"/>
        <item x="249"/>
        <item x="332"/>
        <item x="181"/>
        <item x="288"/>
        <item x="354"/>
        <item x="141"/>
        <item x="262"/>
        <item x="154"/>
        <item x="226"/>
        <item x="314"/>
        <item x="49"/>
        <item x="216"/>
        <item x="136"/>
        <item x="128"/>
        <item x="212"/>
        <item x="104"/>
        <item x="337"/>
        <item x="170"/>
        <item x="54"/>
        <item x="236"/>
        <item x="282"/>
        <item x="204"/>
        <item x="281"/>
        <item x="107"/>
        <item x="112"/>
        <item x="206"/>
        <item t="default"/>
      </items>
    </pivotField>
    <pivotField showAll="0"/>
    <pivotField showAll="0"/>
    <pivotField showAll="0">
      <items count="4">
        <item x="2"/>
        <item x="1"/>
        <item x="0"/>
        <item t="default"/>
      </items>
    </pivotField>
    <pivotField showAll="0"/>
    <pivotField showAll="0"/>
    <pivotField showAll="0">
      <items count="6">
        <item x="1"/>
        <item x="2"/>
        <item x="4"/>
        <item x="3"/>
        <item x="0"/>
        <item t="default"/>
      </items>
    </pivotField>
    <pivotField dataField="1" showAll="0"/>
    <pivotField dataField="1" numFmtId="164" showAll="0"/>
    <pivotField dataField="1" numFmtId="164" showAll="0"/>
    <pivotField showAll="0">
      <items count="5">
        <item x="2"/>
        <item x="0"/>
        <item x="1"/>
        <item x="3"/>
        <item t="default"/>
      </items>
    </pivotField>
    <pivotField showAll="0"/>
    <pivotField showAll="0"/>
    <pivotField dataField="1" numFmtId="164" showAll="0"/>
    <pivotField showAll="0">
      <items count="3">
        <item x="0"/>
        <item x="1"/>
        <item t="default"/>
      </items>
    </pivotField>
    <pivotField showAll="0">
      <items count="4">
        <item x="2"/>
        <item x="1"/>
        <item x="0"/>
        <item t="default"/>
      </items>
    </pivotField>
    <pivotField dataField="1" showAll="0">
      <items count="6">
        <item x="3"/>
        <item x="1"/>
        <item x="4"/>
        <item x="2"/>
        <item x="0"/>
        <item t="default"/>
      </items>
    </pivotField>
    <pivotField showAll="0">
      <items count="3">
        <item x="0"/>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10">
        <item sd="0" x="0"/>
        <item sd="0" x="1"/>
        <item sd="0" x="2"/>
        <item sd="0" x="3"/>
        <item sd="0" x="4"/>
        <item sd="0" x="5"/>
        <item sd="0" x="6"/>
        <item sd="0" x="7"/>
        <item sd="0" x="8"/>
        <item t="default"/>
      </items>
    </pivotField>
  </pivotFields>
  <rowItems count="1">
    <i/>
  </rowItems>
  <colFields count="1">
    <field x="-2"/>
  </colFields>
  <colItems count="5">
    <i>
      <x/>
    </i>
    <i i="1">
      <x v="1"/>
    </i>
    <i i="2">
      <x v="2"/>
    </i>
    <i i="3">
      <x v="3"/>
    </i>
    <i i="4">
      <x v="4"/>
    </i>
  </colItems>
  <dataFields count="5">
    <dataField name="Sum of Sales" fld="10" baseField="0" baseItem="0" numFmtId="165"/>
    <dataField name="Sum of Total Amount" fld="14" baseField="0" baseItem="0" numFmtId="165"/>
    <dataField name="Average of Quantity" fld="8" subtotal="average" baseField="0" baseItem="1" numFmtId="167"/>
    <dataField name="Average of UnitPrice" fld="9" subtotal="average" baseField="0" baseItem="1" numFmtId="167"/>
    <dataField name="Count of CustomerSatisfaction" fld="17" subtotal="count" baseField="0" baseItem="4"/>
  </dataFields>
  <formats count="17">
    <format dxfId="179">
      <pivotArea type="all" dataOnly="0" outline="0" fieldPosition="0"/>
    </format>
    <format dxfId="180">
      <pivotArea outline="0" collapsedLevelsAreSubtotals="1" fieldPosition="0"/>
    </format>
    <format dxfId="181">
      <pivotArea type="origin" dataOnly="0" labelOnly="1" outline="0" fieldPosition="0"/>
    </format>
    <format dxfId="182">
      <pivotArea field="11" type="button" dataOnly="0" labelOnly="1" outline="0"/>
    </format>
    <format dxfId="183">
      <pivotArea type="topRight" dataOnly="0" labelOnly="1" outline="0" fieldPosition="0"/>
    </format>
    <format dxfId="184">
      <pivotArea field="7" type="button" dataOnly="0" labelOnly="1" outline="0"/>
    </format>
    <format dxfId="185">
      <pivotArea dataOnly="0" labelOnly="1" grandRow="1" outline="0" fieldPosition="0"/>
    </format>
    <format dxfId="186">
      <pivotArea dataOnly="0" labelOnly="1" grandCol="1" outline="0" fieldPosition="0"/>
    </format>
    <format dxfId="187">
      <pivotArea type="all" dataOnly="0" outline="0" fieldPosition="0"/>
    </format>
    <format dxfId="188">
      <pivotArea field="17" type="button" dataOnly="0" labelOnly="1" outline="0"/>
    </format>
    <format dxfId="189">
      <pivotArea dataOnly="0" labelOnly="1" grandRow="1" outline="0" fieldPosition="0"/>
    </format>
    <format dxfId="190">
      <pivotArea dataOnly="0" labelOnly="1" outline="0" axis="axisValues" fieldPosition="0"/>
    </format>
    <format dxfId="178">
      <pivotArea outline="0" collapsedLevelsAreSubtotals="1" fieldPosition="0">
        <references count="1">
          <reference field="4294967294" count="2" selected="0">
            <x v="0"/>
            <x v="1"/>
          </reference>
        </references>
      </pivotArea>
    </format>
    <format dxfId="177">
      <pivotArea outline="0" collapsedLevelsAreSubtotals="1" fieldPosition="0">
        <references count="1">
          <reference field="4294967294" count="2" selected="0">
            <x v="2"/>
            <x v="3"/>
          </reference>
        </references>
      </pivotArea>
    </format>
    <format dxfId="176">
      <pivotArea type="all" dataOnly="0" outline="0" fieldPosition="0"/>
    </format>
    <format dxfId="175">
      <pivotArea outline="0" collapsedLevelsAreSubtotals="1" fieldPosition="0"/>
    </format>
    <format dxfId="174">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1AF8C97-7FEF-4878-BB40-82EC77267A1C}"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5:B42" firstHeaderRow="1" firstDataRow="1" firstDataCol="1"/>
  <pivotFields count="22">
    <pivotField showAll="0"/>
    <pivotField numFmtId="14" showAll="0">
      <items count="367">
        <item x="299"/>
        <item x="57"/>
        <item x="168"/>
        <item x="73"/>
        <item x="327"/>
        <item x="124"/>
        <item x="31"/>
        <item x="144"/>
        <item x="89"/>
        <item x="248"/>
        <item x="33"/>
        <item x="122"/>
        <item x="3"/>
        <item x="137"/>
        <item x="189"/>
        <item x="63"/>
        <item x="94"/>
        <item x="77"/>
        <item x="259"/>
        <item x="301"/>
        <item x="307"/>
        <item x="48"/>
        <item x="341"/>
        <item x="316"/>
        <item x="82"/>
        <item x="5"/>
        <item x="70"/>
        <item x="20"/>
        <item x="229"/>
        <item x="318"/>
        <item x="119"/>
        <item x="315"/>
        <item x="155"/>
        <item x="275"/>
        <item x="218"/>
        <item x="88"/>
        <item x="187"/>
        <item x="65"/>
        <item x="74"/>
        <item x="210"/>
        <item x="162"/>
        <item x="359"/>
        <item x="17"/>
        <item x="324"/>
        <item x="289"/>
        <item x="320"/>
        <item x="86"/>
        <item x="267"/>
        <item x="34"/>
        <item x="28"/>
        <item x="235"/>
        <item x="306"/>
        <item x="290"/>
        <item x="15"/>
        <item x="260"/>
        <item x="178"/>
        <item x="149"/>
        <item x="14"/>
        <item x="197"/>
        <item x="90"/>
        <item x="242"/>
        <item x="116"/>
        <item x="93"/>
        <item x="225"/>
        <item x="123"/>
        <item x="340"/>
        <item x="221"/>
        <item x="329"/>
        <item x="338"/>
        <item x="325"/>
        <item x="139"/>
        <item x="153"/>
        <item x="42"/>
        <item x="199"/>
        <item x="161"/>
        <item x="32"/>
        <item x="9"/>
        <item x="37"/>
        <item x="22"/>
        <item x="227"/>
        <item x="239"/>
        <item x="75"/>
        <item x="53"/>
        <item x="303"/>
        <item x="163"/>
        <item x="300"/>
        <item x="272"/>
        <item x="114"/>
        <item x="358"/>
        <item x="200"/>
        <item x="46"/>
        <item x="356"/>
        <item x="304"/>
        <item x="25"/>
        <item x="231"/>
        <item x="339"/>
        <item x="10"/>
        <item x="160"/>
        <item x="83"/>
        <item x="205"/>
        <item x="135"/>
        <item x="247"/>
        <item x="285"/>
        <item x="110"/>
        <item x="130"/>
        <item x="47"/>
        <item x="108"/>
        <item x="150"/>
        <item x="64"/>
        <item x="319"/>
        <item x="16"/>
        <item x="286"/>
        <item x="228"/>
        <item x="283"/>
        <item x="43"/>
        <item x="99"/>
        <item x="2"/>
        <item x="203"/>
        <item x="241"/>
        <item x="238"/>
        <item x="188"/>
        <item x="98"/>
        <item x="287"/>
        <item x="217"/>
        <item x="44"/>
        <item x="41"/>
        <item x="219"/>
        <item x="62"/>
        <item x="13"/>
        <item x="191"/>
        <item x="195"/>
        <item x="8"/>
        <item x="80"/>
        <item x="100"/>
        <item x="171"/>
        <item x="198"/>
        <item x="312"/>
        <item x="255"/>
        <item x="284"/>
        <item x="106"/>
        <item x="167"/>
        <item x="258"/>
        <item x="302"/>
        <item x="220"/>
        <item x="347"/>
        <item x="335"/>
        <item x="173"/>
        <item x="330"/>
        <item x="152"/>
        <item x="208"/>
        <item x="183"/>
        <item x="192"/>
        <item x="336"/>
        <item x="140"/>
        <item x="7"/>
        <item x="126"/>
        <item x="263"/>
        <item x="363"/>
        <item x="297"/>
        <item x="6"/>
        <item x="61"/>
        <item x="321"/>
        <item x="133"/>
        <item x="293"/>
        <item x="4"/>
        <item x="97"/>
        <item x="138"/>
        <item x="257"/>
        <item x="362"/>
        <item x="159"/>
        <item x="169"/>
        <item x="364"/>
        <item x="196"/>
        <item x="360"/>
        <item x="29"/>
        <item x="0"/>
        <item x="92"/>
        <item x="51"/>
        <item x="21"/>
        <item x="323"/>
        <item x="18"/>
        <item x="58"/>
        <item x="91"/>
        <item x="295"/>
        <item x="322"/>
        <item x="111"/>
        <item x="215"/>
        <item x="309"/>
        <item x="355"/>
        <item x="60"/>
        <item x="298"/>
        <item x="223"/>
        <item x="346"/>
        <item x="11"/>
        <item x="270"/>
        <item x="176"/>
        <item x="213"/>
        <item x="349"/>
        <item x="233"/>
        <item x="68"/>
        <item x="214"/>
        <item x="118"/>
        <item x="246"/>
        <item x="115"/>
        <item x="148"/>
        <item x="27"/>
        <item x="291"/>
        <item x="182"/>
        <item x="177"/>
        <item x="194"/>
        <item x="310"/>
        <item x="222"/>
        <item x="334"/>
        <item x="333"/>
        <item x="328"/>
        <item x="232"/>
        <item x="348"/>
        <item x="125"/>
        <item x="24"/>
        <item x="184"/>
        <item x="102"/>
        <item x="158"/>
        <item x="180"/>
        <item x="202"/>
        <item x="66"/>
        <item x="244"/>
        <item x="230"/>
        <item x="52"/>
        <item x="103"/>
        <item x="280"/>
        <item x="311"/>
        <item x="344"/>
        <item x="361"/>
        <item x="38"/>
        <item x="39"/>
        <item x="165"/>
        <item x="351"/>
        <item x="175"/>
        <item x="265"/>
        <item x="292"/>
        <item x="87"/>
        <item x="146"/>
        <item x="55"/>
        <item x="350"/>
        <item x="296"/>
        <item x="157"/>
        <item x="84"/>
        <item x="12"/>
        <item x="352"/>
        <item x="147"/>
        <item x="201"/>
        <item x="78"/>
        <item x="207"/>
        <item x="145"/>
        <item x="278"/>
        <item x="271"/>
        <item x="193"/>
        <item x="209"/>
        <item x="164"/>
        <item x="151"/>
        <item x="35"/>
        <item x="1"/>
        <item x="253"/>
        <item x="95"/>
        <item x="211"/>
        <item x="45"/>
        <item x="179"/>
        <item x="172"/>
        <item x="59"/>
        <item x="294"/>
        <item x="174"/>
        <item x="365"/>
        <item x="185"/>
        <item x="252"/>
        <item x="186"/>
        <item x="353"/>
        <item x="67"/>
        <item x="276"/>
        <item x="26"/>
        <item x="113"/>
        <item x="166"/>
        <item x="117"/>
        <item x="121"/>
        <item x="305"/>
        <item x="69"/>
        <item x="142"/>
        <item x="345"/>
        <item x="72"/>
        <item x="326"/>
        <item x="132"/>
        <item x="81"/>
        <item x="36"/>
        <item x="277"/>
        <item x="134"/>
        <item x="243"/>
        <item x="261"/>
        <item x="127"/>
        <item x="19"/>
        <item x="71"/>
        <item x="224"/>
        <item x="50"/>
        <item x="268"/>
        <item x="313"/>
        <item x="256"/>
        <item x="156"/>
        <item x="101"/>
        <item x="279"/>
        <item x="342"/>
        <item x="240"/>
        <item x="96"/>
        <item x="234"/>
        <item x="79"/>
        <item x="131"/>
        <item x="343"/>
        <item x="245"/>
        <item x="190"/>
        <item x="56"/>
        <item x="105"/>
        <item x="254"/>
        <item x="274"/>
        <item x="40"/>
        <item x="264"/>
        <item x="143"/>
        <item x="109"/>
        <item x="120"/>
        <item x="269"/>
        <item x="357"/>
        <item x="308"/>
        <item x="273"/>
        <item x="331"/>
        <item x="76"/>
        <item x="237"/>
        <item x="250"/>
        <item x="266"/>
        <item x="23"/>
        <item x="129"/>
        <item x="251"/>
        <item x="85"/>
        <item x="317"/>
        <item x="30"/>
        <item x="249"/>
        <item x="332"/>
        <item x="181"/>
        <item x="288"/>
        <item x="354"/>
        <item x="141"/>
        <item x="262"/>
        <item x="154"/>
        <item x="226"/>
        <item x="314"/>
        <item x="49"/>
        <item x="216"/>
        <item x="136"/>
        <item x="128"/>
        <item x="212"/>
        <item x="104"/>
        <item x="337"/>
        <item x="170"/>
        <item x="54"/>
        <item x="236"/>
        <item x="282"/>
        <item x="204"/>
        <item x="281"/>
        <item x="107"/>
        <item x="112"/>
        <item x="206"/>
        <item t="default"/>
      </items>
    </pivotField>
    <pivotField showAll="0"/>
    <pivotField showAll="0"/>
    <pivotField showAll="0">
      <items count="4">
        <item x="2"/>
        <item x="1"/>
        <item x="0"/>
        <item t="default"/>
      </items>
    </pivotField>
    <pivotField showAll="0"/>
    <pivotField showAll="0"/>
    <pivotField showAll="0">
      <items count="6">
        <item x="1"/>
        <item x="2"/>
        <item x="4"/>
        <item x="3"/>
        <item x="0"/>
        <item t="default"/>
      </items>
    </pivotField>
    <pivotField showAll="0"/>
    <pivotField numFmtId="164" showAll="0"/>
    <pivotField numFmtId="164" showAll="0"/>
    <pivotField showAll="0">
      <items count="5">
        <item x="2"/>
        <item x="0"/>
        <item x="1"/>
        <item x="3"/>
        <item t="default"/>
      </items>
    </pivotField>
    <pivotField showAll="0"/>
    <pivotField showAll="0"/>
    <pivotField dataField="1" numFmtId="164" showAll="0"/>
    <pivotField showAll="0">
      <items count="3">
        <item x="0"/>
        <item x="1"/>
        <item t="default"/>
      </items>
    </pivotField>
    <pivotField showAll="0">
      <items count="4">
        <item x="2"/>
        <item x="1"/>
        <item x="0"/>
        <item t="default"/>
      </items>
    </pivotField>
    <pivotField showAll="0"/>
    <pivotField showAll="0">
      <items count="3">
        <item x="0"/>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10">
        <item sd="0" x="0"/>
        <item sd="0" x="1"/>
        <item sd="0" x="2"/>
        <item sd="0" x="3"/>
        <item sd="0" x="4"/>
        <item sd="0" x="5"/>
        <item sd="0" x="6"/>
        <item sd="0" x="7"/>
        <item sd="0" x="8"/>
        <item t="default"/>
      </items>
    </pivotField>
  </pivotFields>
  <rowFields count="1">
    <field x="21"/>
  </rowFields>
  <rowItems count="7">
    <i>
      <x v="1"/>
    </i>
    <i>
      <x v="2"/>
    </i>
    <i>
      <x v="3"/>
    </i>
    <i>
      <x v="4"/>
    </i>
    <i>
      <x v="5"/>
    </i>
    <i>
      <x v="6"/>
    </i>
    <i t="grand">
      <x/>
    </i>
  </rowItems>
  <colItems count="1">
    <i/>
  </colItems>
  <dataFields count="1">
    <dataField name="Sum of Total Amount" fld="14" baseField="0" baseItem="0" numFmtId="169"/>
  </dataFields>
  <formats count="15">
    <format dxfId="204">
      <pivotArea type="all" dataOnly="0" outline="0" fieldPosition="0"/>
    </format>
    <format dxfId="203">
      <pivotArea outline="0" collapsedLevelsAreSubtotals="1" fieldPosition="0"/>
    </format>
    <format dxfId="202">
      <pivotArea type="origin" dataOnly="0" labelOnly="1" outline="0" fieldPosition="0"/>
    </format>
    <format dxfId="201">
      <pivotArea field="11" type="button" dataOnly="0" labelOnly="1" outline="0"/>
    </format>
    <format dxfId="200">
      <pivotArea type="topRight" dataOnly="0" labelOnly="1" outline="0" fieldPosition="0"/>
    </format>
    <format dxfId="199">
      <pivotArea field="7" type="button" dataOnly="0" labelOnly="1" outline="0"/>
    </format>
    <format dxfId="198">
      <pivotArea dataOnly="0" labelOnly="1" grandRow="1" outline="0" fieldPosition="0"/>
    </format>
    <format dxfId="197">
      <pivotArea dataOnly="0" labelOnly="1" grandCol="1" outline="0" fieldPosition="0"/>
    </format>
    <format dxfId="196">
      <pivotArea type="all" dataOnly="0" outline="0" fieldPosition="0"/>
    </format>
    <format dxfId="195">
      <pivotArea outline="0" collapsedLevelsAreSubtotals="1" fieldPosition="0"/>
    </format>
    <format dxfId="194">
      <pivotArea field="21" type="button" dataOnly="0" labelOnly="1" outline="0" axis="axisRow" fieldPosition="0"/>
    </format>
    <format dxfId="193">
      <pivotArea dataOnly="0" labelOnly="1" fieldPosition="0">
        <references count="1">
          <reference field="21" count="6">
            <x v="1"/>
            <x v="2"/>
            <x v="3"/>
            <x v="4"/>
            <x v="5"/>
            <x v="6"/>
          </reference>
        </references>
      </pivotArea>
    </format>
    <format dxfId="192">
      <pivotArea dataOnly="0" labelOnly="1" grandRow="1" outline="0" fieldPosition="0"/>
    </format>
    <format dxfId="191">
      <pivotArea dataOnly="0" labelOnly="1" outline="0" axis="axisValues" fieldPosition="0"/>
    </format>
    <format dxfId="0">
      <pivotArea outline="0" collapsedLevelsAreSubtotals="1" fieldPosition="0"/>
    </format>
  </formats>
  <chartFormats count="2">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972D12C-B7E6-45E4-89B4-DD7766A782CC}"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20:B24" firstHeaderRow="1" firstDataRow="1" firstDataCol="1"/>
  <pivotFields count="22">
    <pivotField showAll="0"/>
    <pivotField numFmtId="14" showAll="0">
      <items count="367">
        <item x="299"/>
        <item x="57"/>
        <item x="168"/>
        <item x="73"/>
        <item x="327"/>
        <item x="124"/>
        <item x="31"/>
        <item x="144"/>
        <item x="89"/>
        <item x="248"/>
        <item x="33"/>
        <item x="122"/>
        <item x="3"/>
        <item x="137"/>
        <item x="189"/>
        <item x="63"/>
        <item x="94"/>
        <item x="77"/>
        <item x="259"/>
        <item x="301"/>
        <item x="307"/>
        <item x="48"/>
        <item x="341"/>
        <item x="316"/>
        <item x="82"/>
        <item x="5"/>
        <item x="70"/>
        <item x="20"/>
        <item x="229"/>
        <item x="318"/>
        <item x="119"/>
        <item x="315"/>
        <item x="155"/>
        <item x="275"/>
        <item x="218"/>
        <item x="88"/>
        <item x="187"/>
        <item x="65"/>
        <item x="74"/>
        <item x="210"/>
        <item x="162"/>
        <item x="359"/>
        <item x="17"/>
        <item x="324"/>
        <item x="289"/>
        <item x="320"/>
        <item x="86"/>
        <item x="267"/>
        <item x="34"/>
        <item x="28"/>
        <item x="235"/>
        <item x="306"/>
        <item x="290"/>
        <item x="15"/>
        <item x="260"/>
        <item x="178"/>
        <item x="149"/>
        <item x="14"/>
        <item x="197"/>
        <item x="90"/>
        <item x="242"/>
        <item x="116"/>
        <item x="93"/>
        <item x="225"/>
        <item x="123"/>
        <item x="340"/>
        <item x="221"/>
        <item x="329"/>
        <item x="338"/>
        <item x="325"/>
        <item x="139"/>
        <item x="153"/>
        <item x="42"/>
        <item x="199"/>
        <item x="161"/>
        <item x="32"/>
        <item x="9"/>
        <item x="37"/>
        <item x="22"/>
        <item x="227"/>
        <item x="239"/>
        <item x="75"/>
        <item x="53"/>
        <item x="303"/>
        <item x="163"/>
        <item x="300"/>
        <item x="272"/>
        <item x="114"/>
        <item x="358"/>
        <item x="200"/>
        <item x="46"/>
        <item x="356"/>
        <item x="304"/>
        <item x="25"/>
        <item x="231"/>
        <item x="339"/>
        <item x="10"/>
        <item x="160"/>
        <item x="83"/>
        <item x="205"/>
        <item x="135"/>
        <item x="247"/>
        <item x="285"/>
        <item x="110"/>
        <item x="130"/>
        <item x="47"/>
        <item x="108"/>
        <item x="150"/>
        <item x="64"/>
        <item x="319"/>
        <item x="16"/>
        <item x="286"/>
        <item x="228"/>
        <item x="283"/>
        <item x="43"/>
        <item x="99"/>
        <item x="2"/>
        <item x="203"/>
        <item x="241"/>
        <item x="238"/>
        <item x="188"/>
        <item x="98"/>
        <item x="287"/>
        <item x="217"/>
        <item x="44"/>
        <item x="41"/>
        <item x="219"/>
        <item x="62"/>
        <item x="13"/>
        <item x="191"/>
        <item x="195"/>
        <item x="8"/>
        <item x="80"/>
        <item x="100"/>
        <item x="171"/>
        <item x="198"/>
        <item x="312"/>
        <item x="255"/>
        <item x="284"/>
        <item x="106"/>
        <item x="167"/>
        <item x="258"/>
        <item x="302"/>
        <item x="220"/>
        <item x="347"/>
        <item x="335"/>
        <item x="173"/>
        <item x="330"/>
        <item x="152"/>
        <item x="208"/>
        <item x="183"/>
        <item x="192"/>
        <item x="336"/>
        <item x="140"/>
        <item x="7"/>
        <item x="126"/>
        <item x="263"/>
        <item x="363"/>
        <item x="297"/>
        <item x="6"/>
        <item x="61"/>
        <item x="321"/>
        <item x="133"/>
        <item x="293"/>
        <item x="4"/>
        <item x="97"/>
        <item x="138"/>
        <item x="257"/>
        <item x="362"/>
        <item x="159"/>
        <item x="169"/>
        <item x="364"/>
        <item x="196"/>
        <item x="360"/>
        <item x="29"/>
        <item x="0"/>
        <item x="92"/>
        <item x="51"/>
        <item x="21"/>
        <item x="323"/>
        <item x="18"/>
        <item x="58"/>
        <item x="91"/>
        <item x="295"/>
        <item x="322"/>
        <item x="111"/>
        <item x="215"/>
        <item x="309"/>
        <item x="355"/>
        <item x="60"/>
        <item x="298"/>
        <item x="223"/>
        <item x="346"/>
        <item x="11"/>
        <item x="270"/>
        <item x="176"/>
        <item x="213"/>
        <item x="349"/>
        <item x="233"/>
        <item x="68"/>
        <item x="214"/>
        <item x="118"/>
        <item x="246"/>
        <item x="115"/>
        <item x="148"/>
        <item x="27"/>
        <item x="291"/>
        <item x="182"/>
        <item x="177"/>
        <item x="194"/>
        <item x="310"/>
        <item x="222"/>
        <item x="334"/>
        <item x="333"/>
        <item x="328"/>
        <item x="232"/>
        <item x="348"/>
        <item x="125"/>
        <item x="24"/>
        <item x="184"/>
        <item x="102"/>
        <item x="158"/>
        <item x="180"/>
        <item x="202"/>
        <item x="66"/>
        <item x="244"/>
        <item x="230"/>
        <item x="52"/>
        <item x="103"/>
        <item x="280"/>
        <item x="311"/>
        <item x="344"/>
        <item x="361"/>
        <item x="38"/>
        <item x="39"/>
        <item x="165"/>
        <item x="351"/>
        <item x="175"/>
        <item x="265"/>
        <item x="292"/>
        <item x="87"/>
        <item x="146"/>
        <item x="55"/>
        <item x="350"/>
        <item x="296"/>
        <item x="157"/>
        <item x="84"/>
        <item x="12"/>
        <item x="352"/>
        <item x="147"/>
        <item x="201"/>
        <item x="78"/>
        <item x="207"/>
        <item x="145"/>
        <item x="278"/>
        <item x="271"/>
        <item x="193"/>
        <item x="209"/>
        <item x="164"/>
        <item x="151"/>
        <item x="35"/>
        <item x="1"/>
        <item x="253"/>
        <item x="95"/>
        <item x="211"/>
        <item x="45"/>
        <item x="179"/>
        <item x="172"/>
        <item x="59"/>
        <item x="294"/>
        <item x="174"/>
        <item x="365"/>
        <item x="185"/>
        <item x="252"/>
        <item x="186"/>
        <item x="353"/>
        <item x="67"/>
        <item x="276"/>
        <item x="26"/>
        <item x="113"/>
        <item x="166"/>
        <item x="117"/>
        <item x="121"/>
        <item x="305"/>
        <item x="69"/>
        <item x="142"/>
        <item x="345"/>
        <item x="72"/>
        <item x="326"/>
        <item x="132"/>
        <item x="81"/>
        <item x="36"/>
        <item x="277"/>
        <item x="134"/>
        <item x="243"/>
        <item x="261"/>
        <item x="127"/>
        <item x="19"/>
        <item x="71"/>
        <item x="224"/>
        <item x="50"/>
        <item x="268"/>
        <item x="313"/>
        <item x="256"/>
        <item x="156"/>
        <item x="101"/>
        <item x="279"/>
        <item x="342"/>
        <item x="240"/>
        <item x="96"/>
        <item x="234"/>
        <item x="79"/>
        <item x="131"/>
        <item x="343"/>
        <item x="245"/>
        <item x="190"/>
        <item x="56"/>
        <item x="105"/>
        <item x="254"/>
        <item x="274"/>
        <item x="40"/>
        <item x="264"/>
        <item x="143"/>
        <item x="109"/>
        <item x="120"/>
        <item x="269"/>
        <item x="357"/>
        <item x="308"/>
        <item x="273"/>
        <item x="331"/>
        <item x="76"/>
        <item x="237"/>
        <item x="250"/>
        <item x="266"/>
        <item x="23"/>
        <item x="129"/>
        <item x="251"/>
        <item x="85"/>
        <item x="317"/>
        <item x="30"/>
        <item x="249"/>
        <item x="332"/>
        <item x="181"/>
        <item x="288"/>
        <item x="354"/>
        <item x="141"/>
        <item x="262"/>
        <item x="154"/>
        <item x="226"/>
        <item x="314"/>
        <item x="49"/>
        <item x="216"/>
        <item x="136"/>
        <item x="128"/>
        <item x="212"/>
        <item x="104"/>
        <item x="337"/>
        <item x="170"/>
        <item x="54"/>
        <item x="236"/>
        <item x="282"/>
        <item x="204"/>
        <item x="281"/>
        <item x="107"/>
        <item x="112"/>
        <item x="206"/>
        <item t="default"/>
      </items>
    </pivotField>
    <pivotField showAll="0"/>
    <pivotField showAll="0"/>
    <pivotField axis="axisRow" showAll="0">
      <items count="4">
        <item x="2"/>
        <item x="1"/>
        <item x="0"/>
        <item t="default"/>
      </items>
    </pivotField>
    <pivotField showAll="0"/>
    <pivotField showAll="0"/>
    <pivotField showAll="0">
      <items count="6">
        <item x="1"/>
        <item x="2"/>
        <item x="4"/>
        <item x="3"/>
        <item x="0"/>
        <item t="default"/>
      </items>
    </pivotField>
    <pivotField showAll="0"/>
    <pivotField numFmtId="164" showAll="0"/>
    <pivotField numFmtId="164" showAll="0"/>
    <pivotField showAll="0">
      <items count="5">
        <item x="2"/>
        <item x="0"/>
        <item x="1"/>
        <item x="3"/>
        <item t="default"/>
      </items>
    </pivotField>
    <pivotField showAll="0"/>
    <pivotField showAll="0"/>
    <pivotField dataField="1" numFmtId="164" showAll="0"/>
    <pivotField showAll="0"/>
    <pivotField showAll="0">
      <items count="4">
        <item x="2"/>
        <item x="1"/>
        <item x="0"/>
        <item t="default"/>
      </items>
    </pivotField>
    <pivotField showAll="0"/>
    <pivotField showAll="0">
      <items count="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s>
  <rowFields count="1">
    <field x="4"/>
  </rowFields>
  <rowItems count="4">
    <i>
      <x/>
    </i>
    <i>
      <x v="1"/>
    </i>
    <i>
      <x v="2"/>
    </i>
    <i t="grand">
      <x/>
    </i>
  </rowItems>
  <colItems count="1">
    <i/>
  </colItems>
  <dataFields count="1">
    <dataField name="Sum of Total Amount" fld="14" baseField="4" baseItem="1" numFmtId="169"/>
  </dataFields>
  <formats count="16">
    <format dxfId="219">
      <pivotArea type="all" dataOnly="0" outline="0" fieldPosition="0"/>
    </format>
    <format dxfId="218">
      <pivotArea outline="0" collapsedLevelsAreSubtotals="1" fieldPosition="0"/>
    </format>
    <format dxfId="217">
      <pivotArea type="origin" dataOnly="0" labelOnly="1" outline="0" fieldPosition="0"/>
    </format>
    <format dxfId="216">
      <pivotArea field="11" type="button" dataOnly="0" labelOnly="1" outline="0"/>
    </format>
    <format dxfId="215">
      <pivotArea type="topRight" dataOnly="0" labelOnly="1" outline="0" fieldPosition="0"/>
    </format>
    <format dxfId="214">
      <pivotArea field="7" type="button" dataOnly="0" labelOnly="1" outline="0"/>
    </format>
    <format dxfId="213">
      <pivotArea dataOnly="0" labelOnly="1" grandRow="1" outline="0" fieldPosition="0"/>
    </format>
    <format dxfId="212">
      <pivotArea dataOnly="0" labelOnly="1" grandCol="1" outline="0" fieldPosition="0"/>
    </format>
    <format dxfId="211">
      <pivotArea outline="0" fieldPosition="0">
        <references count="1">
          <reference field="4294967294" count="1">
            <x v="0"/>
          </reference>
        </references>
      </pivotArea>
    </format>
    <format dxfId="210">
      <pivotArea type="all" dataOnly="0" outline="0" fieldPosition="0"/>
    </format>
    <format dxfId="209">
      <pivotArea outline="0" collapsedLevelsAreSubtotals="1" fieldPosition="0"/>
    </format>
    <format dxfId="208">
      <pivotArea field="4" type="button" dataOnly="0" labelOnly="1" outline="0" axis="axisRow" fieldPosition="0"/>
    </format>
    <format dxfId="207">
      <pivotArea dataOnly="0" labelOnly="1" fieldPosition="0">
        <references count="1">
          <reference field="4" count="0"/>
        </references>
      </pivotArea>
    </format>
    <format dxfId="206">
      <pivotArea dataOnly="0" labelOnly="1" grandRow="1" outline="0" fieldPosition="0"/>
    </format>
    <format dxfId="205">
      <pivotArea dataOnly="0" labelOnly="1" outline="0" axis="axisValues" fieldPosition="0"/>
    </format>
    <format dxfId="1">
      <pivotArea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4" count="1" selected="0">
            <x v="0"/>
          </reference>
        </references>
      </pivotArea>
    </chartFormat>
    <chartFormat chart="3" format="2">
      <pivotArea type="data" outline="0" fieldPosition="0">
        <references count="2">
          <reference field="4294967294" count="1" selected="0">
            <x v="0"/>
          </reference>
          <reference field="4" count="1" selected="0">
            <x v="1"/>
          </reference>
        </references>
      </pivotArea>
    </chartFormat>
    <chartFormat chart="3" format="3">
      <pivotArea type="data" outline="0" fieldPosition="0">
        <references count="2">
          <reference field="4294967294" count="1" selected="0">
            <x v="0"/>
          </reference>
          <reference field="4" count="1" selected="0">
            <x v="2"/>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4" count="1" selected="0">
            <x v="0"/>
          </reference>
        </references>
      </pivotArea>
    </chartFormat>
    <chartFormat chart="6" format="10">
      <pivotArea type="data" outline="0" fieldPosition="0">
        <references count="2">
          <reference field="4294967294" count="1" selected="0">
            <x v="0"/>
          </reference>
          <reference field="4" count="1" selected="0">
            <x v="1"/>
          </reference>
        </references>
      </pivotArea>
    </chartFormat>
    <chartFormat chart="6" format="1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C50D5AC-7B77-4B6A-8AD3-857C752F5C11}"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F10" firstHeaderRow="1" firstDataRow="2" firstDataCol="1"/>
  <pivotFields count="22">
    <pivotField showAll="0"/>
    <pivotField numFmtId="14" showAll="0">
      <items count="367">
        <item x="299"/>
        <item x="57"/>
        <item x="168"/>
        <item x="73"/>
        <item x="327"/>
        <item x="124"/>
        <item x="31"/>
        <item x="144"/>
        <item x="89"/>
        <item x="248"/>
        <item x="33"/>
        <item x="122"/>
        <item x="3"/>
        <item x="137"/>
        <item x="189"/>
        <item x="63"/>
        <item x="94"/>
        <item x="77"/>
        <item x="259"/>
        <item x="301"/>
        <item x="307"/>
        <item x="48"/>
        <item x="341"/>
        <item x="316"/>
        <item x="82"/>
        <item x="5"/>
        <item x="70"/>
        <item x="20"/>
        <item x="229"/>
        <item x="318"/>
        <item x="119"/>
        <item x="315"/>
        <item x="155"/>
        <item x="275"/>
        <item x="218"/>
        <item x="88"/>
        <item x="187"/>
        <item x="65"/>
        <item x="74"/>
        <item x="210"/>
        <item x="162"/>
        <item x="359"/>
        <item x="17"/>
        <item x="324"/>
        <item x="289"/>
        <item x="320"/>
        <item x="86"/>
        <item x="267"/>
        <item x="34"/>
        <item x="28"/>
        <item x="235"/>
        <item x="306"/>
        <item x="290"/>
        <item x="15"/>
        <item x="260"/>
        <item x="178"/>
        <item x="149"/>
        <item x="14"/>
        <item x="197"/>
        <item x="90"/>
        <item x="242"/>
        <item x="116"/>
        <item x="93"/>
        <item x="225"/>
        <item x="123"/>
        <item x="340"/>
        <item x="221"/>
        <item x="329"/>
        <item x="338"/>
        <item x="325"/>
        <item x="139"/>
        <item x="153"/>
        <item x="42"/>
        <item x="199"/>
        <item x="161"/>
        <item x="32"/>
        <item x="9"/>
        <item x="37"/>
        <item x="22"/>
        <item x="227"/>
        <item x="239"/>
        <item x="75"/>
        <item x="53"/>
        <item x="303"/>
        <item x="163"/>
        <item x="300"/>
        <item x="272"/>
        <item x="114"/>
        <item x="358"/>
        <item x="200"/>
        <item x="46"/>
        <item x="356"/>
        <item x="304"/>
        <item x="25"/>
        <item x="231"/>
        <item x="339"/>
        <item x="10"/>
        <item x="160"/>
        <item x="83"/>
        <item x="205"/>
        <item x="135"/>
        <item x="247"/>
        <item x="285"/>
        <item x="110"/>
        <item x="130"/>
        <item x="47"/>
        <item x="108"/>
        <item x="150"/>
        <item x="64"/>
        <item x="319"/>
        <item x="16"/>
        <item x="286"/>
        <item x="228"/>
        <item x="283"/>
        <item x="43"/>
        <item x="99"/>
        <item x="2"/>
        <item x="203"/>
        <item x="241"/>
        <item x="238"/>
        <item x="188"/>
        <item x="98"/>
        <item x="287"/>
        <item x="217"/>
        <item x="44"/>
        <item x="41"/>
        <item x="219"/>
        <item x="62"/>
        <item x="13"/>
        <item x="191"/>
        <item x="195"/>
        <item x="8"/>
        <item x="80"/>
        <item x="100"/>
        <item x="171"/>
        <item x="198"/>
        <item x="312"/>
        <item x="255"/>
        <item x="284"/>
        <item x="106"/>
        <item x="167"/>
        <item x="258"/>
        <item x="302"/>
        <item x="220"/>
        <item x="347"/>
        <item x="335"/>
        <item x="173"/>
        <item x="330"/>
        <item x="152"/>
        <item x="208"/>
        <item x="183"/>
        <item x="192"/>
        <item x="336"/>
        <item x="140"/>
        <item x="7"/>
        <item x="126"/>
        <item x="263"/>
        <item x="363"/>
        <item x="297"/>
        <item x="6"/>
        <item x="61"/>
        <item x="321"/>
        <item x="133"/>
        <item x="293"/>
        <item x="4"/>
        <item x="97"/>
        <item x="138"/>
        <item x="257"/>
        <item x="362"/>
        <item x="159"/>
        <item x="169"/>
        <item x="364"/>
        <item x="196"/>
        <item x="360"/>
        <item x="29"/>
        <item x="0"/>
        <item x="92"/>
        <item x="51"/>
        <item x="21"/>
        <item x="323"/>
        <item x="18"/>
        <item x="58"/>
        <item x="91"/>
        <item x="295"/>
        <item x="322"/>
        <item x="111"/>
        <item x="215"/>
        <item x="309"/>
        <item x="355"/>
        <item x="60"/>
        <item x="298"/>
        <item x="223"/>
        <item x="346"/>
        <item x="11"/>
        <item x="270"/>
        <item x="176"/>
        <item x="213"/>
        <item x="349"/>
        <item x="233"/>
        <item x="68"/>
        <item x="214"/>
        <item x="118"/>
        <item x="246"/>
        <item x="115"/>
        <item x="148"/>
        <item x="27"/>
        <item x="291"/>
        <item x="182"/>
        <item x="177"/>
        <item x="194"/>
        <item x="310"/>
        <item x="222"/>
        <item x="334"/>
        <item x="333"/>
        <item x="328"/>
        <item x="232"/>
        <item x="348"/>
        <item x="125"/>
        <item x="24"/>
        <item x="184"/>
        <item x="102"/>
        <item x="158"/>
        <item x="180"/>
        <item x="202"/>
        <item x="66"/>
        <item x="244"/>
        <item x="230"/>
        <item x="52"/>
        <item x="103"/>
        <item x="280"/>
        <item x="311"/>
        <item x="344"/>
        <item x="361"/>
        <item x="38"/>
        <item x="39"/>
        <item x="165"/>
        <item x="351"/>
        <item x="175"/>
        <item x="265"/>
        <item x="292"/>
        <item x="87"/>
        <item x="146"/>
        <item x="55"/>
        <item x="350"/>
        <item x="296"/>
        <item x="157"/>
        <item x="84"/>
        <item x="12"/>
        <item x="352"/>
        <item x="147"/>
        <item x="201"/>
        <item x="78"/>
        <item x="207"/>
        <item x="145"/>
        <item x="278"/>
        <item x="271"/>
        <item x="193"/>
        <item x="209"/>
        <item x="164"/>
        <item x="151"/>
        <item x="35"/>
        <item x="1"/>
        <item x="253"/>
        <item x="95"/>
        <item x="211"/>
        <item x="45"/>
        <item x="179"/>
        <item x="172"/>
        <item x="59"/>
        <item x="294"/>
        <item x="174"/>
        <item x="365"/>
        <item x="185"/>
        <item x="252"/>
        <item x="186"/>
        <item x="353"/>
        <item x="67"/>
        <item x="276"/>
        <item x="26"/>
        <item x="113"/>
        <item x="166"/>
        <item x="117"/>
        <item x="121"/>
        <item x="305"/>
        <item x="69"/>
        <item x="142"/>
        <item x="345"/>
        <item x="72"/>
        <item x="326"/>
        <item x="132"/>
        <item x="81"/>
        <item x="36"/>
        <item x="277"/>
        <item x="134"/>
        <item x="243"/>
        <item x="261"/>
        <item x="127"/>
        <item x="19"/>
        <item x="71"/>
        <item x="224"/>
        <item x="50"/>
        <item x="268"/>
        <item x="313"/>
        <item x="256"/>
        <item x="156"/>
        <item x="101"/>
        <item x="279"/>
        <item x="342"/>
        <item x="240"/>
        <item x="96"/>
        <item x="234"/>
        <item x="79"/>
        <item x="131"/>
        <item x="343"/>
        <item x="245"/>
        <item x="190"/>
        <item x="56"/>
        <item x="105"/>
        <item x="254"/>
        <item x="274"/>
        <item x="40"/>
        <item x="264"/>
        <item x="143"/>
        <item x="109"/>
        <item x="120"/>
        <item x="269"/>
        <item x="357"/>
        <item x="308"/>
        <item x="273"/>
        <item x="331"/>
        <item x="76"/>
        <item x="237"/>
        <item x="250"/>
        <item x="266"/>
        <item x="23"/>
        <item x="129"/>
        <item x="251"/>
        <item x="85"/>
        <item x="317"/>
        <item x="30"/>
        <item x="249"/>
        <item x="332"/>
        <item x="181"/>
        <item x="288"/>
        <item x="354"/>
        <item x="141"/>
        <item x="262"/>
        <item x="154"/>
        <item x="226"/>
        <item x="314"/>
        <item x="49"/>
        <item x="216"/>
        <item x="136"/>
        <item x="128"/>
        <item x="212"/>
        <item x="104"/>
        <item x="337"/>
        <item x="170"/>
        <item x="54"/>
        <item x="236"/>
        <item x="282"/>
        <item x="204"/>
        <item x="281"/>
        <item x="107"/>
        <item x="112"/>
        <item x="206"/>
        <item t="default"/>
      </items>
    </pivotField>
    <pivotField showAll="0"/>
    <pivotField showAll="0"/>
    <pivotField showAll="0"/>
    <pivotField showAll="0"/>
    <pivotField showAll="0"/>
    <pivotField axis="axisRow" showAll="0">
      <items count="6">
        <item x="1"/>
        <item x="2"/>
        <item x="4"/>
        <item x="3"/>
        <item x="0"/>
        <item t="default"/>
      </items>
    </pivotField>
    <pivotField showAll="0"/>
    <pivotField numFmtId="164" showAll="0"/>
    <pivotField numFmtId="164" showAll="0"/>
    <pivotField axis="axisCol" showAll="0">
      <items count="5">
        <item x="2"/>
        <item x="0"/>
        <item x="1"/>
        <item x="3"/>
        <item t="default"/>
      </items>
    </pivotField>
    <pivotField showAll="0"/>
    <pivotField showAll="0"/>
    <pivotField dataField="1" numFmtId="164" showAll="0"/>
    <pivotField showAll="0"/>
    <pivotField showAll="0">
      <items count="4">
        <item x="2"/>
        <item x="1"/>
        <item x="0"/>
        <item t="default"/>
      </items>
    </pivotField>
    <pivotField showAll="0"/>
    <pivotField showAll="0">
      <items count="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s>
  <rowFields count="1">
    <field x="7"/>
  </rowFields>
  <rowItems count="6">
    <i>
      <x/>
    </i>
    <i>
      <x v="1"/>
    </i>
    <i>
      <x v="2"/>
    </i>
    <i>
      <x v="3"/>
    </i>
    <i>
      <x v="4"/>
    </i>
    <i t="grand">
      <x/>
    </i>
  </rowItems>
  <colFields count="1">
    <field x="11"/>
  </colFields>
  <colItems count="5">
    <i>
      <x/>
    </i>
    <i>
      <x v="1"/>
    </i>
    <i>
      <x v="2"/>
    </i>
    <i>
      <x v="3"/>
    </i>
    <i t="grand">
      <x/>
    </i>
  </colItems>
  <dataFields count="1">
    <dataField name="Sum of Total Amount" fld="14" baseField="0" baseItem="0" numFmtId="169"/>
  </dataFields>
  <formats count="11">
    <format dxfId="229">
      <pivotArea type="all" dataOnly="0" outline="0" fieldPosition="0"/>
    </format>
    <format dxfId="228">
      <pivotArea outline="0" collapsedLevelsAreSubtotals="1" fieldPosition="0"/>
    </format>
    <format dxfId="227">
      <pivotArea type="origin" dataOnly="0" labelOnly="1" outline="0" fieldPosition="0"/>
    </format>
    <format dxfId="226">
      <pivotArea field="11" type="button" dataOnly="0" labelOnly="1" outline="0" axis="axisCol" fieldPosition="0"/>
    </format>
    <format dxfId="225">
      <pivotArea type="topRight" dataOnly="0" labelOnly="1" outline="0" fieldPosition="0"/>
    </format>
    <format dxfId="224">
      <pivotArea field="7" type="button" dataOnly="0" labelOnly="1" outline="0" axis="axisRow" fieldPosition="0"/>
    </format>
    <format dxfId="223">
      <pivotArea dataOnly="0" labelOnly="1" fieldPosition="0">
        <references count="1">
          <reference field="7" count="0"/>
        </references>
      </pivotArea>
    </format>
    <format dxfId="222">
      <pivotArea dataOnly="0" labelOnly="1" grandRow="1" outline="0" fieldPosition="0"/>
    </format>
    <format dxfId="221">
      <pivotArea dataOnly="0" labelOnly="1" fieldPosition="0">
        <references count="1">
          <reference field="11" count="0"/>
        </references>
      </pivotArea>
    </format>
    <format dxfId="220">
      <pivotArea dataOnly="0" labelOnly="1" grandCol="1" outline="0" fieldPosition="0"/>
    </format>
    <format dxfId="2">
      <pivotArea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0" format="3" series="1">
      <pivotArea type="data" outline="0" fieldPosition="0">
        <references count="2">
          <reference field="4294967294" count="1" selected="0">
            <x v="0"/>
          </reference>
          <reference field="11" count="1" selected="0">
            <x v="3"/>
          </reference>
        </references>
      </pivotArea>
    </chartFormat>
    <chartFormat chart="0" format="4" series="1">
      <pivotArea type="data" outline="0" fieldPosition="0">
        <references count="2">
          <reference field="4294967294" count="1" selected="0">
            <x v="0"/>
          </reference>
          <reference field="11" count="1" selected="0">
            <x v="0"/>
          </reference>
        </references>
      </pivotArea>
    </chartFormat>
    <chartFormat chart="4" format="9" series="1">
      <pivotArea type="data" outline="0" fieldPosition="0">
        <references count="2">
          <reference field="4294967294" count="1" selected="0">
            <x v="0"/>
          </reference>
          <reference field="11" count="1" selected="0">
            <x v="0"/>
          </reference>
        </references>
      </pivotArea>
    </chartFormat>
    <chartFormat chart="4" format="10" series="1">
      <pivotArea type="data" outline="0" fieldPosition="0">
        <references count="2">
          <reference field="4294967294" count="1" selected="0">
            <x v="0"/>
          </reference>
          <reference field="11" count="1" selected="0">
            <x v="1"/>
          </reference>
        </references>
      </pivotArea>
    </chartFormat>
    <chartFormat chart="4" format="11" series="1">
      <pivotArea type="data" outline="0" fieldPosition="0">
        <references count="2">
          <reference field="4294967294" count="1" selected="0">
            <x v="0"/>
          </reference>
          <reference field="11" count="1" selected="0">
            <x v="2"/>
          </reference>
        </references>
      </pivotArea>
    </chartFormat>
    <chartFormat chart="4" format="12" series="1">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ADFD4BF-2C2A-4666-85A0-29F153CCAC06}"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51:B57" firstHeaderRow="1" firstDataRow="1" firstDataCol="1"/>
  <pivotFields count="22">
    <pivotField dataField="1" showAll="0"/>
    <pivotField numFmtId="14" showAll="0">
      <items count="367">
        <item x="299"/>
        <item x="57"/>
        <item x="168"/>
        <item x="73"/>
        <item x="327"/>
        <item x="124"/>
        <item x="31"/>
        <item x="144"/>
        <item x="89"/>
        <item x="248"/>
        <item x="33"/>
        <item x="122"/>
        <item x="3"/>
        <item x="137"/>
        <item x="189"/>
        <item x="63"/>
        <item x="94"/>
        <item x="77"/>
        <item x="259"/>
        <item x="301"/>
        <item x="307"/>
        <item x="48"/>
        <item x="341"/>
        <item x="316"/>
        <item x="82"/>
        <item x="5"/>
        <item x="70"/>
        <item x="20"/>
        <item x="229"/>
        <item x="318"/>
        <item x="119"/>
        <item x="315"/>
        <item x="155"/>
        <item x="275"/>
        <item x="218"/>
        <item x="88"/>
        <item x="187"/>
        <item x="65"/>
        <item x="74"/>
        <item x="210"/>
        <item x="162"/>
        <item x="359"/>
        <item x="17"/>
        <item x="324"/>
        <item x="289"/>
        <item x="320"/>
        <item x="86"/>
        <item x="267"/>
        <item x="34"/>
        <item x="28"/>
        <item x="235"/>
        <item x="306"/>
        <item x="290"/>
        <item x="15"/>
        <item x="260"/>
        <item x="178"/>
        <item x="149"/>
        <item x="14"/>
        <item x="197"/>
        <item x="90"/>
        <item x="242"/>
        <item x="116"/>
        <item x="93"/>
        <item x="225"/>
        <item x="123"/>
        <item x="340"/>
        <item x="221"/>
        <item x="329"/>
        <item x="338"/>
        <item x="325"/>
        <item x="139"/>
        <item x="153"/>
        <item x="42"/>
        <item x="199"/>
        <item x="161"/>
        <item x="32"/>
        <item x="9"/>
        <item x="37"/>
        <item x="22"/>
        <item x="227"/>
        <item x="239"/>
        <item x="75"/>
        <item x="53"/>
        <item x="303"/>
        <item x="163"/>
        <item x="300"/>
        <item x="272"/>
        <item x="114"/>
        <item x="358"/>
        <item x="200"/>
        <item x="46"/>
        <item x="356"/>
        <item x="304"/>
        <item x="25"/>
        <item x="231"/>
        <item x="339"/>
        <item x="10"/>
        <item x="160"/>
        <item x="83"/>
        <item x="205"/>
        <item x="135"/>
        <item x="247"/>
        <item x="285"/>
        <item x="110"/>
        <item x="130"/>
        <item x="47"/>
        <item x="108"/>
        <item x="150"/>
        <item x="64"/>
        <item x="319"/>
        <item x="16"/>
        <item x="286"/>
        <item x="228"/>
        <item x="283"/>
        <item x="43"/>
        <item x="99"/>
        <item x="2"/>
        <item x="203"/>
        <item x="241"/>
        <item x="238"/>
        <item x="188"/>
        <item x="98"/>
        <item x="287"/>
        <item x="217"/>
        <item x="44"/>
        <item x="41"/>
        <item x="219"/>
        <item x="62"/>
        <item x="13"/>
        <item x="191"/>
        <item x="195"/>
        <item x="8"/>
        <item x="80"/>
        <item x="100"/>
        <item x="171"/>
        <item x="198"/>
        <item x="312"/>
        <item x="255"/>
        <item x="284"/>
        <item x="106"/>
        <item x="167"/>
        <item x="258"/>
        <item x="302"/>
        <item x="220"/>
        <item x="347"/>
        <item x="335"/>
        <item x="173"/>
        <item x="330"/>
        <item x="152"/>
        <item x="208"/>
        <item x="183"/>
        <item x="192"/>
        <item x="336"/>
        <item x="140"/>
        <item x="7"/>
        <item x="126"/>
        <item x="263"/>
        <item x="363"/>
        <item x="297"/>
        <item x="6"/>
        <item x="61"/>
        <item x="321"/>
        <item x="133"/>
        <item x="293"/>
        <item x="4"/>
        <item x="97"/>
        <item x="138"/>
        <item x="257"/>
        <item x="362"/>
        <item x="159"/>
        <item x="169"/>
        <item x="364"/>
        <item x="196"/>
        <item x="360"/>
        <item x="29"/>
        <item x="0"/>
        <item x="92"/>
        <item x="51"/>
        <item x="21"/>
        <item x="323"/>
        <item x="18"/>
        <item x="58"/>
        <item x="91"/>
        <item x="295"/>
        <item x="322"/>
        <item x="111"/>
        <item x="215"/>
        <item x="309"/>
        <item x="355"/>
        <item x="60"/>
        <item x="298"/>
        <item x="223"/>
        <item x="346"/>
        <item x="11"/>
        <item x="270"/>
        <item x="176"/>
        <item x="213"/>
        <item x="349"/>
        <item x="233"/>
        <item x="68"/>
        <item x="214"/>
        <item x="118"/>
        <item x="246"/>
        <item x="115"/>
        <item x="148"/>
        <item x="27"/>
        <item x="291"/>
        <item x="182"/>
        <item x="177"/>
        <item x="194"/>
        <item x="310"/>
        <item x="222"/>
        <item x="334"/>
        <item x="333"/>
        <item x="328"/>
        <item x="232"/>
        <item x="348"/>
        <item x="125"/>
        <item x="24"/>
        <item x="184"/>
        <item x="102"/>
        <item x="158"/>
        <item x="180"/>
        <item x="202"/>
        <item x="66"/>
        <item x="244"/>
        <item x="230"/>
        <item x="52"/>
        <item x="103"/>
        <item x="280"/>
        <item x="311"/>
        <item x="344"/>
        <item x="361"/>
        <item x="38"/>
        <item x="39"/>
        <item x="165"/>
        <item x="351"/>
        <item x="175"/>
        <item x="265"/>
        <item x="292"/>
        <item x="87"/>
        <item x="146"/>
        <item x="55"/>
        <item x="350"/>
        <item x="296"/>
        <item x="157"/>
        <item x="84"/>
        <item x="12"/>
        <item x="352"/>
        <item x="147"/>
        <item x="201"/>
        <item x="78"/>
        <item x="207"/>
        <item x="145"/>
        <item x="278"/>
        <item x="271"/>
        <item x="193"/>
        <item x="209"/>
        <item x="164"/>
        <item x="151"/>
        <item x="35"/>
        <item x="1"/>
        <item x="253"/>
        <item x="95"/>
        <item x="211"/>
        <item x="45"/>
        <item x="179"/>
        <item x="172"/>
        <item x="59"/>
        <item x="294"/>
        <item x="174"/>
        <item x="365"/>
        <item x="185"/>
        <item x="252"/>
        <item x="186"/>
        <item x="353"/>
        <item x="67"/>
        <item x="276"/>
        <item x="26"/>
        <item x="113"/>
        <item x="166"/>
        <item x="117"/>
        <item x="121"/>
        <item x="305"/>
        <item x="69"/>
        <item x="142"/>
        <item x="345"/>
        <item x="72"/>
        <item x="326"/>
        <item x="132"/>
        <item x="81"/>
        <item x="36"/>
        <item x="277"/>
        <item x="134"/>
        <item x="243"/>
        <item x="261"/>
        <item x="127"/>
        <item x="19"/>
        <item x="71"/>
        <item x="224"/>
        <item x="50"/>
        <item x="268"/>
        <item x="313"/>
        <item x="256"/>
        <item x="156"/>
        <item x="101"/>
        <item x="279"/>
        <item x="342"/>
        <item x="240"/>
        <item x="96"/>
        <item x="234"/>
        <item x="79"/>
        <item x="131"/>
        <item x="343"/>
        <item x="245"/>
        <item x="190"/>
        <item x="56"/>
        <item x="105"/>
        <item x="254"/>
        <item x="274"/>
        <item x="40"/>
        <item x="264"/>
        <item x="143"/>
        <item x="109"/>
        <item x="120"/>
        <item x="269"/>
        <item x="357"/>
        <item x="308"/>
        <item x="273"/>
        <item x="331"/>
        <item x="76"/>
        <item x="237"/>
        <item x="250"/>
        <item x="266"/>
        <item x="23"/>
        <item x="129"/>
        <item x="251"/>
        <item x="85"/>
        <item x="317"/>
        <item x="30"/>
        <item x="249"/>
        <item x="332"/>
        <item x="181"/>
        <item x="288"/>
        <item x="354"/>
        <item x="141"/>
        <item x="262"/>
        <item x="154"/>
        <item x="226"/>
        <item x="314"/>
        <item x="49"/>
        <item x="216"/>
        <item x="136"/>
        <item x="128"/>
        <item x="212"/>
        <item x="104"/>
        <item x="337"/>
        <item x="170"/>
        <item x="54"/>
        <item x="236"/>
        <item x="282"/>
        <item x="204"/>
        <item x="281"/>
        <item x="107"/>
        <item x="112"/>
        <item x="206"/>
        <item t="default"/>
      </items>
    </pivotField>
    <pivotField showAll="0"/>
    <pivotField showAll="0"/>
    <pivotField showAll="0">
      <items count="4">
        <item x="2"/>
        <item x="1"/>
        <item x="0"/>
        <item t="default"/>
      </items>
    </pivotField>
    <pivotField showAll="0"/>
    <pivotField showAll="0"/>
    <pivotField showAll="0">
      <items count="6">
        <item x="1"/>
        <item x="2"/>
        <item x="4"/>
        <item x="3"/>
        <item x="0"/>
        <item t="default"/>
      </items>
    </pivotField>
    <pivotField showAll="0"/>
    <pivotField numFmtId="164" showAll="0"/>
    <pivotField numFmtId="164" showAll="0"/>
    <pivotField showAll="0">
      <items count="5">
        <item x="2"/>
        <item x="0"/>
        <item x="1"/>
        <item x="3"/>
        <item t="default"/>
      </items>
    </pivotField>
    <pivotField showAll="0"/>
    <pivotField showAll="0"/>
    <pivotField numFmtId="164" showAll="0"/>
    <pivotField showAll="0">
      <items count="3">
        <item x="0"/>
        <item x="1"/>
        <item t="default"/>
      </items>
    </pivotField>
    <pivotField showAll="0">
      <items count="4">
        <item x="2"/>
        <item x="1"/>
        <item x="0"/>
        <item t="default"/>
      </items>
    </pivotField>
    <pivotField axis="axisRow" showAll="0">
      <items count="6">
        <item x="3"/>
        <item x="1"/>
        <item x="4"/>
        <item x="2"/>
        <item x="0"/>
        <item t="default"/>
      </items>
    </pivotField>
    <pivotField showAll="0">
      <items count="3">
        <item x="0"/>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10">
        <item sd="0" x="0"/>
        <item sd="0" x="1"/>
        <item sd="0" x="2"/>
        <item sd="0" x="3"/>
        <item sd="0" x="4"/>
        <item sd="0" x="5"/>
        <item sd="0" x="6"/>
        <item sd="0" x="7"/>
        <item sd="0" x="8"/>
        <item t="default"/>
      </items>
    </pivotField>
  </pivotFields>
  <rowFields count="1">
    <field x="17"/>
  </rowFields>
  <rowItems count="6">
    <i>
      <x/>
    </i>
    <i>
      <x v="1"/>
    </i>
    <i>
      <x v="2"/>
    </i>
    <i>
      <x v="3"/>
    </i>
    <i>
      <x v="4"/>
    </i>
    <i t="grand">
      <x/>
    </i>
  </rowItems>
  <colItems count="1">
    <i/>
  </colItems>
  <dataFields count="1">
    <dataField name="Count of TransactionID" fld="0" subtotal="count" baseField="17" baseItem="0"/>
  </dataFields>
  <formats count="14">
    <format dxfId="243">
      <pivotArea type="all" dataOnly="0" outline="0" fieldPosition="0"/>
    </format>
    <format dxfId="242">
      <pivotArea outline="0" collapsedLevelsAreSubtotals="1" fieldPosition="0"/>
    </format>
    <format dxfId="241">
      <pivotArea type="origin" dataOnly="0" labelOnly="1" outline="0" fieldPosition="0"/>
    </format>
    <format dxfId="240">
      <pivotArea field="11" type="button" dataOnly="0" labelOnly="1" outline="0"/>
    </format>
    <format dxfId="239">
      <pivotArea type="topRight" dataOnly="0" labelOnly="1" outline="0" fieldPosition="0"/>
    </format>
    <format dxfId="238">
      <pivotArea field="7" type="button" dataOnly="0" labelOnly="1" outline="0"/>
    </format>
    <format dxfId="237">
      <pivotArea dataOnly="0" labelOnly="1" grandRow="1" outline="0" fieldPosition="0"/>
    </format>
    <format dxfId="236">
      <pivotArea dataOnly="0" labelOnly="1" grandCol="1" outline="0" fieldPosition="0"/>
    </format>
    <format dxfId="235">
      <pivotArea type="all" dataOnly="0" outline="0" fieldPosition="0"/>
    </format>
    <format dxfId="234">
      <pivotArea outline="0" collapsedLevelsAreSubtotals="1" fieldPosition="0"/>
    </format>
    <format dxfId="233">
      <pivotArea field="17" type="button" dataOnly="0" labelOnly="1" outline="0" axis="axisRow" fieldPosition="0"/>
    </format>
    <format dxfId="232">
      <pivotArea dataOnly="0" labelOnly="1" fieldPosition="0">
        <references count="1">
          <reference field="17" count="0"/>
        </references>
      </pivotArea>
    </format>
    <format dxfId="231">
      <pivotArea dataOnly="0" labelOnly="1" grandRow="1" outline="0" fieldPosition="0"/>
    </format>
    <format dxfId="230">
      <pivotArea dataOnly="0" labelOnly="1" outline="0" axis="axisValues" fieldPosition="0"/>
    </format>
  </formats>
  <chartFormats count="2">
    <chartFormat chart="7"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vent" xr10:uid="{DA4630B4-16F9-4D5F-BC46-A8B1F390771B}" sourceName="Event">
  <pivotTables>
    <pivotTable tabId="2" name="PivotTable1"/>
    <pivotTable tabId="2" name="PivotTable10"/>
    <pivotTable tabId="2" name="PivotTable11"/>
    <pivotTable tabId="2" name="PivotTable12"/>
    <pivotTable tabId="2" name="PivotTable13"/>
    <pivotTable tabId="2" name="PivotTable14"/>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330716526">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Flag" xr10:uid="{5B98FA3F-54A2-4671-B66D-544C235D1B2A}" sourceName="ReturnFlag">
  <pivotTables>
    <pivotTable tabId="2" name="PivotTable1"/>
    <pivotTable tabId="2" name="PivotTable10"/>
    <pivotTable tabId="2" name="PivotTable11"/>
    <pivotTable tabId="2" name="PivotTable12"/>
    <pivotTable tabId="2" name="PivotTable13"/>
    <pivotTable tabId="2" name="PivotTable14"/>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330716526">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vent" xr10:uid="{2ABC768D-5BE6-4B0E-87A0-9664F1CBEFDF}" cache="Slicer_Event" caption="Event" style="SlicerStyleDark6" rowHeight="234950"/>
  <slicer name="ReturnFlag" xr10:uid="{6510AE33-8FEF-44CE-B21C-ED9C7E55C0E8}" cache="Slicer_ReturnFlag" caption="ReturnFlag" style="SlicerStyleDark6"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vent 1" xr10:uid="{B307845C-84E3-40BF-851A-9A6392A78D8D}" cache="Slicer_Event" caption="Event" style="SlicerStyleDark6" rowHeight="234950"/>
  <slicer name="ReturnFlag 1" xr10:uid="{9D17F732-34EE-4E7A-86D9-63DDC94923E4}" cache="Slicer_ReturnFlag" caption="ReturnFlag" style="SlicerStyleDark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BB0A04C-33CA-44C7-A802-4372FB018B3F}" name="Table1" displayName="Table1" ref="A1:V10001" totalsRowShown="0">
  <autoFilter ref="A1:V10001" xr:uid="{FBB0A04C-33CA-44C7-A802-4372FB018B3F}"/>
  <tableColumns count="22">
    <tableColumn id="1" xr3:uid="{BDDA1DCA-2017-48CB-BAAA-69E7EEA31F57}" name="TransactionID"/>
    <tableColumn id="2" xr3:uid="{B875E8C3-06DC-4F26-9669-E7ADC7621F08}" name="Date" dataDxfId="250"/>
    <tableColumn id="21" xr3:uid="{04395A32-F0D7-43DF-A6E9-208828707765}" name="Year" dataDxfId="249">
      <calculatedColumnFormula>YEAR(Table1[[#This Row],[Date]])</calculatedColumnFormula>
    </tableColumn>
    <tableColumn id="22" xr3:uid="{9A754F2D-913F-4305-8101-BB192C1A3FBD}" name="Month" dataDxfId="248">
      <calculatedColumnFormula>MONTH(Table1[[#This Row],[Date]])</calculatedColumnFormula>
    </tableColumn>
    <tableColumn id="23" xr3:uid="{1E2D3558-9E29-4345-8354-EEFA1ED3DAFC}" name="Month Name" dataDxfId="247">
      <calculatedColumnFormula>TEXT(Table1[[#This Row],[Date]],"MMMM")</calculatedColumnFormula>
    </tableColumn>
    <tableColumn id="3" xr3:uid="{D7B247A2-C1B7-4CDA-AA96-36B295B536D8}" name="CustomerID"/>
    <tableColumn id="4" xr3:uid="{60CC5880-37EC-4AE4-B951-4154DC9C723C}" name="Age"/>
    <tableColumn id="5" xr3:uid="{D6C33F08-6750-467A-828A-29E6D1F0E55C}" name="Gender"/>
    <tableColumn id="6" xr3:uid="{B150DEAE-1589-43B2-82D8-31EABBDB7FAB}" name="Location"/>
    <tableColumn id="7" xr3:uid="{09E28FB1-0D36-494F-997F-FEDD899C0455}" name="ProductID"/>
    <tableColumn id="8" xr3:uid="{47D5873C-2F7C-404E-B049-0DC26E619344}" name="Category"/>
    <tableColumn id="9" xr3:uid="{6D31BBE7-D9CB-4AE2-9601-6A9A1FC2BF66}" name="Quantity"/>
    <tableColumn id="10" xr3:uid="{E0673019-AC81-4AB1-9622-75C00BA8D017}" name="UnitPrice" dataDxfId="246"/>
    <tableColumn id="18" xr3:uid="{108AA27A-C097-4368-8CA1-AFEF83460FF6}" name="Sales" dataDxfId="245">
      <calculatedColumnFormula>Table1[[#This Row],[Quantity]]*Table1[[#This Row],[UnitPrice]]</calculatedColumnFormula>
    </tableColumn>
    <tableColumn id="11" xr3:uid="{AF049403-5A3B-4282-B0E6-1C63C7C4E855}" name="PaymentType"/>
    <tableColumn id="12" xr3:uid="{27A407ED-659D-4E95-A82A-0E9756B2A980}" name="PromotionApplied"/>
    <tableColumn id="13" xr3:uid="{8C0C014C-1F55-4C80-B062-3D9BD09A41FC}" name="DiscountAmount"/>
    <tableColumn id="19" xr3:uid="{B1109EA6-0FA4-427C-B8A1-E7887CD7A848}" name="Total Amount" dataDxfId="244">
      <calculatedColumnFormula>Table1[[#This Row],[Sales]]-Table1[[#This Row],[DiscountAmount]]</calculatedColumnFormula>
    </tableColumn>
    <tableColumn id="14" xr3:uid="{CF7AACD8-44E5-4B3C-9E1F-5473906DC961}" name="GiftWrap"/>
    <tableColumn id="15" xr3:uid="{C70A72B5-CAF5-42C4-BA9F-1A39A5360582}" name="Event"/>
    <tableColumn id="16" xr3:uid="{EC6C7812-EFFE-42F2-AFC9-57708EDE8037}" name="CustomerSatisfaction"/>
    <tableColumn id="17" xr3:uid="{E0871989-82BE-48B1-A53D-AB42974F88B6}" name="ReturnFlag"/>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9A4AEE-21E3-4A1A-B6D0-F42B85B9EB71}">
  <dimension ref="A1:V10001"/>
  <sheetViews>
    <sheetView tabSelected="1" workbookViewId="0"/>
  </sheetViews>
  <sheetFormatPr defaultRowHeight="14.4" x14ac:dyDescent="0.3"/>
  <cols>
    <col min="1" max="1" width="14.44140625" customWidth="1"/>
    <col min="2" max="2" width="10.33203125" bestFit="1" customWidth="1"/>
    <col min="3" max="3" width="10.33203125" style="19" customWidth="1"/>
    <col min="4" max="5" width="10.33203125" customWidth="1"/>
    <col min="6" max="6" width="12.77734375" customWidth="1"/>
    <col min="8" max="8" width="9" customWidth="1"/>
    <col min="9" max="9" width="10.109375" customWidth="1"/>
    <col min="10" max="10" width="11.33203125" customWidth="1"/>
    <col min="11" max="11" width="10.44140625" customWidth="1"/>
    <col min="12" max="12" width="10.21875" customWidth="1"/>
    <col min="13" max="14" width="10.5546875" style="1" customWidth="1"/>
    <col min="15" max="15" width="14.5546875" customWidth="1"/>
    <col min="16" max="16" width="18.33203125" customWidth="1"/>
    <col min="17" max="18" width="17.109375" customWidth="1"/>
    <col min="19" max="19" width="10.44140625" customWidth="1"/>
    <col min="21" max="21" width="20.77734375" customWidth="1"/>
    <col min="22" max="22" width="11.88671875" customWidth="1"/>
  </cols>
  <sheetData>
    <row r="1" spans="1:22" x14ac:dyDescent="0.3">
      <c r="A1" t="s">
        <v>0</v>
      </c>
      <c r="B1" t="s">
        <v>1</v>
      </c>
      <c r="C1" s="19" t="s">
        <v>70</v>
      </c>
      <c r="D1" t="s">
        <v>71</v>
      </c>
      <c r="E1" t="s">
        <v>72</v>
      </c>
      <c r="F1" t="s">
        <v>2</v>
      </c>
      <c r="G1" t="s">
        <v>3</v>
      </c>
      <c r="H1" t="s">
        <v>4</v>
      </c>
      <c r="I1" t="s">
        <v>5</v>
      </c>
      <c r="J1" t="s">
        <v>6</v>
      </c>
      <c r="K1" t="s">
        <v>7</v>
      </c>
      <c r="L1" t="s">
        <v>8</v>
      </c>
      <c r="M1" s="1" t="s">
        <v>9</v>
      </c>
      <c r="N1" s="1" t="s">
        <v>10</v>
      </c>
      <c r="O1" t="s">
        <v>11</v>
      </c>
      <c r="P1" t="s">
        <v>12</v>
      </c>
      <c r="Q1" t="s">
        <v>13</v>
      </c>
      <c r="R1" t="s">
        <v>14</v>
      </c>
      <c r="S1" t="s">
        <v>15</v>
      </c>
      <c r="T1" t="s">
        <v>16</v>
      </c>
      <c r="U1" t="s">
        <v>17</v>
      </c>
      <c r="V1" t="s">
        <v>18</v>
      </c>
    </row>
    <row r="2" spans="1:22" x14ac:dyDescent="0.3">
      <c r="A2">
        <v>1</v>
      </c>
      <c r="B2" s="2">
        <v>44189</v>
      </c>
      <c r="C2" s="19">
        <f>YEAR(Table1[[#This Row],[Date]])</f>
        <v>2020</v>
      </c>
      <c r="D2">
        <f>MONTH(Table1[[#This Row],[Date]])</f>
        <v>12</v>
      </c>
      <c r="E2" t="str">
        <f>TEXT(Table1[[#This Row],[Date]],"MMMM")</f>
        <v>December</v>
      </c>
      <c r="F2">
        <v>441</v>
      </c>
      <c r="G2">
        <v>27</v>
      </c>
      <c r="H2" t="s">
        <v>19</v>
      </c>
      <c r="I2" t="s">
        <v>20</v>
      </c>
      <c r="J2">
        <v>106</v>
      </c>
      <c r="K2" t="s">
        <v>21</v>
      </c>
      <c r="L2">
        <v>5</v>
      </c>
      <c r="M2" s="1">
        <v>96.786254650000004</v>
      </c>
      <c r="N2" s="1">
        <f>Table1[[#This Row],[Quantity]]*Table1[[#This Row],[UnitPrice]]</f>
        <v>483.93127325</v>
      </c>
      <c r="O2" t="s">
        <v>22</v>
      </c>
      <c r="P2" t="b">
        <v>0</v>
      </c>
      <c r="Q2">
        <v>0</v>
      </c>
      <c r="R2" s="1">
        <f>Table1[[#This Row],[Sales]]-Table1[[#This Row],[DiscountAmount]]</f>
        <v>483.93127325</v>
      </c>
      <c r="S2" t="b">
        <v>0</v>
      </c>
      <c r="T2" t="s">
        <v>23</v>
      </c>
      <c r="U2">
        <v>5</v>
      </c>
      <c r="V2" t="b">
        <v>0</v>
      </c>
    </row>
    <row r="3" spans="1:22" x14ac:dyDescent="0.3">
      <c r="A3">
        <v>2</v>
      </c>
      <c r="B3" s="2">
        <v>44883</v>
      </c>
      <c r="C3" s="19">
        <f>YEAR(Table1[[#This Row],[Date]])</f>
        <v>2022</v>
      </c>
      <c r="D3">
        <f>MONTH(Table1[[#This Row],[Date]])</f>
        <v>11</v>
      </c>
      <c r="E3" t="str">
        <f>TEXT(Table1[[#This Row],[Date]],"MMMM")</f>
        <v>November</v>
      </c>
      <c r="F3">
        <v>340</v>
      </c>
      <c r="G3">
        <v>43</v>
      </c>
      <c r="H3" t="s">
        <v>24</v>
      </c>
      <c r="I3" t="s">
        <v>25</v>
      </c>
      <c r="J3">
        <v>816</v>
      </c>
      <c r="K3" t="s">
        <v>26</v>
      </c>
      <c r="L3">
        <v>1</v>
      </c>
      <c r="M3" s="1">
        <v>95.279579159999997</v>
      </c>
      <c r="N3" s="1">
        <f>Table1[[#This Row],[Quantity]]*Table1[[#This Row],[UnitPrice]]</f>
        <v>95.279579159999997</v>
      </c>
      <c r="O3" t="s">
        <v>22</v>
      </c>
      <c r="P3" t="b">
        <v>1</v>
      </c>
      <c r="Q3">
        <v>0</v>
      </c>
      <c r="R3" s="1">
        <f>Table1[[#This Row],[Sales]]-Table1[[#This Row],[DiscountAmount]]</f>
        <v>95.279579159999997</v>
      </c>
      <c r="S3" t="b">
        <v>1</v>
      </c>
      <c r="T3" t="s">
        <v>23</v>
      </c>
      <c r="U3">
        <v>2</v>
      </c>
      <c r="V3" t="b">
        <v>1</v>
      </c>
    </row>
    <row r="4" spans="1:22" x14ac:dyDescent="0.3">
      <c r="A4">
        <v>3</v>
      </c>
      <c r="B4" s="2">
        <v>43825</v>
      </c>
      <c r="C4" s="19">
        <f>YEAR(Table1[[#This Row],[Date]])</f>
        <v>2019</v>
      </c>
      <c r="D4">
        <f>MONTH(Table1[[#This Row],[Date]])</f>
        <v>12</v>
      </c>
      <c r="E4" t="str">
        <f>TEXT(Table1[[#This Row],[Date]],"MMMM")</f>
        <v>December</v>
      </c>
      <c r="F4">
        <v>31</v>
      </c>
      <c r="G4">
        <v>25</v>
      </c>
      <c r="H4" t="s">
        <v>19</v>
      </c>
      <c r="I4" t="s">
        <v>27</v>
      </c>
      <c r="J4">
        <v>508</v>
      </c>
      <c r="K4" t="s">
        <v>26</v>
      </c>
      <c r="L4">
        <v>2</v>
      </c>
      <c r="M4" s="1">
        <v>52.371645370000003</v>
      </c>
      <c r="N4" s="1">
        <f>Table1[[#This Row],[Quantity]]*Table1[[#This Row],[UnitPrice]]</f>
        <v>104.74329074000001</v>
      </c>
      <c r="O4" t="s">
        <v>22</v>
      </c>
      <c r="P4" t="b">
        <v>0</v>
      </c>
      <c r="Q4">
        <v>0</v>
      </c>
      <c r="R4" s="1">
        <f>Table1[[#This Row],[Sales]]-Table1[[#This Row],[DiscountAmount]]</f>
        <v>104.74329074000001</v>
      </c>
      <c r="S4" t="b">
        <v>0</v>
      </c>
      <c r="T4" t="s">
        <v>28</v>
      </c>
      <c r="U4">
        <v>4</v>
      </c>
      <c r="V4" t="b">
        <v>0</v>
      </c>
    </row>
    <row r="5" spans="1:22" x14ac:dyDescent="0.3">
      <c r="A5">
        <v>4</v>
      </c>
      <c r="B5" s="2">
        <v>43417</v>
      </c>
      <c r="C5" s="19">
        <f>YEAR(Table1[[#This Row],[Date]])</f>
        <v>2018</v>
      </c>
      <c r="D5">
        <f>MONTH(Table1[[#This Row],[Date]])</f>
        <v>11</v>
      </c>
      <c r="E5" t="str">
        <f>TEXT(Table1[[#This Row],[Date]],"MMMM")</f>
        <v>November</v>
      </c>
      <c r="F5">
        <v>39</v>
      </c>
      <c r="G5">
        <v>64</v>
      </c>
      <c r="H5" t="s">
        <v>24</v>
      </c>
      <c r="I5" t="s">
        <v>29</v>
      </c>
      <c r="J5">
        <v>710</v>
      </c>
      <c r="K5" t="s">
        <v>21</v>
      </c>
      <c r="L5">
        <v>5</v>
      </c>
      <c r="M5" s="1">
        <v>63.647292569999998</v>
      </c>
      <c r="N5" s="1">
        <f>Table1[[#This Row],[Quantity]]*Table1[[#This Row],[UnitPrice]]</f>
        <v>318.23646285000001</v>
      </c>
      <c r="O5" t="s">
        <v>30</v>
      </c>
      <c r="P5" t="b">
        <v>0</v>
      </c>
      <c r="Q5">
        <v>0</v>
      </c>
      <c r="R5" s="1">
        <f>Table1[[#This Row],[Sales]]-Table1[[#This Row],[DiscountAmount]]</f>
        <v>318.23646285000001</v>
      </c>
      <c r="S5" t="b">
        <v>1</v>
      </c>
      <c r="T5" t="s">
        <v>23</v>
      </c>
      <c r="U5">
        <v>1</v>
      </c>
      <c r="V5" t="b">
        <v>1</v>
      </c>
    </row>
    <row r="6" spans="1:22" x14ac:dyDescent="0.3">
      <c r="A6">
        <v>5</v>
      </c>
      <c r="B6" s="2">
        <v>44178</v>
      </c>
      <c r="C6" s="19">
        <f>YEAR(Table1[[#This Row],[Date]])</f>
        <v>2020</v>
      </c>
      <c r="D6">
        <f>MONTH(Table1[[#This Row],[Date]])</f>
        <v>12</v>
      </c>
      <c r="E6" t="str">
        <f>TEXT(Table1[[#This Row],[Date]],"MMMM")</f>
        <v>December</v>
      </c>
      <c r="F6">
        <v>344</v>
      </c>
      <c r="G6">
        <v>26</v>
      </c>
      <c r="H6" t="s">
        <v>19</v>
      </c>
      <c r="I6" t="s">
        <v>31</v>
      </c>
      <c r="J6">
        <v>687</v>
      </c>
      <c r="K6" t="s">
        <v>21</v>
      </c>
      <c r="L6">
        <v>3</v>
      </c>
      <c r="M6" s="1">
        <v>57.384040579999997</v>
      </c>
      <c r="N6" s="1">
        <f>Table1[[#This Row],[Quantity]]*Table1[[#This Row],[UnitPrice]]</f>
        <v>172.15212173999998</v>
      </c>
      <c r="O6" t="s">
        <v>32</v>
      </c>
      <c r="P6" t="b">
        <v>0</v>
      </c>
      <c r="Q6">
        <v>0</v>
      </c>
      <c r="R6" s="1">
        <f>Table1[[#This Row],[Sales]]-Table1[[#This Row],[DiscountAmount]]</f>
        <v>172.15212173999998</v>
      </c>
      <c r="S6" t="b">
        <v>1</v>
      </c>
      <c r="T6" t="s">
        <v>28</v>
      </c>
      <c r="U6">
        <v>4</v>
      </c>
      <c r="V6" t="b">
        <v>0</v>
      </c>
    </row>
    <row r="7" spans="1:22" x14ac:dyDescent="0.3">
      <c r="A7">
        <v>6</v>
      </c>
      <c r="B7" s="2">
        <v>43430</v>
      </c>
      <c r="C7" s="19">
        <f>YEAR(Table1[[#This Row],[Date]])</f>
        <v>2018</v>
      </c>
      <c r="D7">
        <f>MONTH(Table1[[#This Row],[Date]])</f>
        <v>11</v>
      </c>
      <c r="E7" t="str">
        <f>TEXT(Table1[[#This Row],[Date]],"MMMM")</f>
        <v>November</v>
      </c>
      <c r="F7">
        <v>307</v>
      </c>
      <c r="G7">
        <v>18</v>
      </c>
      <c r="H7" t="s">
        <v>24</v>
      </c>
      <c r="I7" t="s">
        <v>33</v>
      </c>
      <c r="J7">
        <v>589</v>
      </c>
      <c r="K7" t="s">
        <v>34</v>
      </c>
      <c r="L7">
        <v>1</v>
      </c>
      <c r="M7" s="1">
        <v>81.058985820000004</v>
      </c>
      <c r="N7" s="1">
        <f>Table1[[#This Row],[Quantity]]*Table1[[#This Row],[UnitPrice]]</f>
        <v>81.058985820000004</v>
      </c>
      <c r="O7" t="s">
        <v>35</v>
      </c>
      <c r="P7" t="b">
        <v>1</v>
      </c>
      <c r="Q7">
        <v>8.105898582</v>
      </c>
      <c r="R7" s="1">
        <f>Table1[[#This Row],[Sales]]-Table1[[#This Row],[DiscountAmount]]</f>
        <v>72.953087238000009</v>
      </c>
      <c r="S7" t="b">
        <v>1</v>
      </c>
      <c r="T7" t="s">
        <v>36</v>
      </c>
      <c r="U7">
        <v>3</v>
      </c>
      <c r="V7" t="b">
        <v>1</v>
      </c>
    </row>
    <row r="8" spans="1:22" x14ac:dyDescent="0.3">
      <c r="A8">
        <v>7</v>
      </c>
      <c r="B8" s="2">
        <v>44173</v>
      </c>
      <c r="C8" s="19">
        <f>YEAR(Table1[[#This Row],[Date]])</f>
        <v>2020</v>
      </c>
      <c r="D8">
        <f>MONTH(Table1[[#This Row],[Date]])</f>
        <v>12</v>
      </c>
      <c r="E8" t="str">
        <f>TEXT(Table1[[#This Row],[Date]],"MMMM")</f>
        <v>December</v>
      </c>
      <c r="F8">
        <v>368</v>
      </c>
      <c r="G8">
        <v>63</v>
      </c>
      <c r="H8" t="s">
        <v>37</v>
      </c>
      <c r="I8" t="s">
        <v>38</v>
      </c>
      <c r="J8">
        <v>158</v>
      </c>
      <c r="K8" t="s">
        <v>39</v>
      </c>
      <c r="L8">
        <v>3</v>
      </c>
      <c r="M8" s="1">
        <v>48.157542319999997</v>
      </c>
      <c r="N8" s="1">
        <f>Table1[[#This Row],[Quantity]]*Table1[[#This Row],[UnitPrice]]</f>
        <v>144.47262695999999</v>
      </c>
      <c r="O8" t="s">
        <v>35</v>
      </c>
      <c r="P8" t="b">
        <v>0</v>
      </c>
      <c r="Q8">
        <v>0</v>
      </c>
      <c r="R8" s="1">
        <f>Table1[[#This Row],[Sales]]-Table1[[#This Row],[DiscountAmount]]</f>
        <v>144.47262695999999</v>
      </c>
      <c r="S8" t="b">
        <v>1</v>
      </c>
      <c r="T8" t="s">
        <v>28</v>
      </c>
      <c r="U8">
        <v>3</v>
      </c>
      <c r="V8" t="b">
        <v>1</v>
      </c>
    </row>
    <row r="9" spans="1:22" x14ac:dyDescent="0.3">
      <c r="A9">
        <v>8</v>
      </c>
      <c r="B9" s="2">
        <v>44168</v>
      </c>
      <c r="C9" s="19">
        <f>YEAR(Table1[[#This Row],[Date]])</f>
        <v>2020</v>
      </c>
      <c r="D9">
        <f>MONTH(Table1[[#This Row],[Date]])</f>
        <v>12</v>
      </c>
      <c r="E9" t="str">
        <f>TEXT(Table1[[#This Row],[Date]],"MMMM")</f>
        <v>December</v>
      </c>
      <c r="F9">
        <v>121</v>
      </c>
      <c r="G9">
        <v>48</v>
      </c>
      <c r="H9" t="s">
        <v>19</v>
      </c>
      <c r="I9" t="s">
        <v>40</v>
      </c>
      <c r="J9">
        <v>829</v>
      </c>
      <c r="K9" t="s">
        <v>26</v>
      </c>
      <c r="L9">
        <v>3</v>
      </c>
      <c r="M9" s="1">
        <v>97.069315450000005</v>
      </c>
      <c r="N9" s="1">
        <f>Table1[[#This Row],[Quantity]]*Table1[[#This Row],[UnitPrice]]</f>
        <v>291.20794635000004</v>
      </c>
      <c r="O9" t="s">
        <v>32</v>
      </c>
      <c r="P9" t="b">
        <v>1</v>
      </c>
      <c r="Q9">
        <v>29.120794629999999</v>
      </c>
      <c r="R9" s="1">
        <f>Table1[[#This Row],[Sales]]-Table1[[#This Row],[DiscountAmount]]</f>
        <v>262.08715172000007</v>
      </c>
      <c r="S9" t="b">
        <v>0</v>
      </c>
      <c r="T9" t="s">
        <v>36</v>
      </c>
      <c r="U9">
        <v>5</v>
      </c>
      <c r="V9" t="b">
        <v>0</v>
      </c>
    </row>
    <row r="10" spans="1:22" x14ac:dyDescent="0.3">
      <c r="A10">
        <v>9</v>
      </c>
      <c r="B10" s="2">
        <v>44145</v>
      </c>
      <c r="C10" s="19">
        <f>YEAR(Table1[[#This Row],[Date]])</f>
        <v>2020</v>
      </c>
      <c r="D10">
        <f>MONTH(Table1[[#This Row],[Date]])</f>
        <v>11</v>
      </c>
      <c r="E10" t="str">
        <f>TEXT(Table1[[#This Row],[Date]],"MMMM")</f>
        <v>November</v>
      </c>
      <c r="F10">
        <v>464</v>
      </c>
      <c r="G10">
        <v>58</v>
      </c>
      <c r="H10" t="s">
        <v>19</v>
      </c>
      <c r="I10" t="s">
        <v>41</v>
      </c>
      <c r="J10">
        <v>987</v>
      </c>
      <c r="K10" t="s">
        <v>34</v>
      </c>
      <c r="L10">
        <v>2</v>
      </c>
      <c r="M10" s="1">
        <v>34.142244249999997</v>
      </c>
      <c r="N10" s="1">
        <f>Table1[[#This Row],[Quantity]]*Table1[[#This Row],[UnitPrice]]</f>
        <v>68.284488499999995</v>
      </c>
      <c r="O10" t="s">
        <v>30</v>
      </c>
      <c r="P10" t="b">
        <v>1</v>
      </c>
      <c r="Q10">
        <v>6.8284488489999999</v>
      </c>
      <c r="R10" s="1">
        <f>Table1[[#This Row],[Sales]]-Table1[[#This Row],[DiscountAmount]]</f>
        <v>61.456039650999998</v>
      </c>
      <c r="S10" t="b">
        <v>0</v>
      </c>
      <c r="T10" t="s">
        <v>36</v>
      </c>
      <c r="U10">
        <v>1</v>
      </c>
      <c r="V10" t="b">
        <v>0</v>
      </c>
    </row>
    <row r="11" spans="1:22" x14ac:dyDescent="0.3">
      <c r="A11">
        <v>10</v>
      </c>
      <c r="B11" s="2">
        <v>43785</v>
      </c>
      <c r="C11" s="19">
        <f>YEAR(Table1[[#This Row],[Date]])</f>
        <v>2019</v>
      </c>
      <c r="D11">
        <f>MONTH(Table1[[#This Row],[Date]])</f>
        <v>11</v>
      </c>
      <c r="E11" t="str">
        <f>TEXT(Table1[[#This Row],[Date]],"MMMM")</f>
        <v>November</v>
      </c>
      <c r="F11">
        <v>252</v>
      </c>
      <c r="G11">
        <v>41</v>
      </c>
      <c r="H11" t="s">
        <v>37</v>
      </c>
      <c r="I11" t="s">
        <v>42</v>
      </c>
      <c r="J11">
        <v>470</v>
      </c>
      <c r="K11" t="s">
        <v>26</v>
      </c>
      <c r="L11">
        <v>1</v>
      </c>
      <c r="M11" s="1">
        <v>37.046067049999998</v>
      </c>
      <c r="N11" s="1">
        <f>Table1[[#This Row],[Quantity]]*Table1[[#This Row],[UnitPrice]]</f>
        <v>37.046067049999998</v>
      </c>
      <c r="O11" t="s">
        <v>30</v>
      </c>
      <c r="P11" t="b">
        <v>0</v>
      </c>
      <c r="Q11">
        <v>3.7046067049999998</v>
      </c>
      <c r="R11" s="1">
        <f>Table1[[#This Row],[Sales]]-Table1[[#This Row],[DiscountAmount]]</f>
        <v>33.341460345000002</v>
      </c>
      <c r="S11" t="b">
        <v>0</v>
      </c>
      <c r="T11" t="s">
        <v>36</v>
      </c>
      <c r="U11">
        <v>2</v>
      </c>
      <c r="V11" t="b">
        <v>1</v>
      </c>
    </row>
    <row r="12" spans="1:22" x14ac:dyDescent="0.3">
      <c r="A12">
        <v>11</v>
      </c>
      <c r="B12" s="2">
        <v>43805</v>
      </c>
      <c r="C12" s="19">
        <f>YEAR(Table1[[#This Row],[Date]])</f>
        <v>2019</v>
      </c>
      <c r="D12">
        <f>MONTH(Table1[[#This Row],[Date]])</f>
        <v>12</v>
      </c>
      <c r="E12" t="str">
        <f>TEXT(Table1[[#This Row],[Date]],"MMMM")</f>
        <v>December</v>
      </c>
      <c r="F12">
        <v>302</v>
      </c>
      <c r="G12">
        <v>50</v>
      </c>
      <c r="H12" t="s">
        <v>37</v>
      </c>
      <c r="I12" t="s">
        <v>25</v>
      </c>
      <c r="J12">
        <v>670</v>
      </c>
      <c r="K12" t="s">
        <v>21</v>
      </c>
      <c r="L12">
        <v>5</v>
      </c>
      <c r="M12" s="1">
        <v>91.877035849999999</v>
      </c>
      <c r="N12" s="1">
        <f>Table1[[#This Row],[Quantity]]*Table1[[#This Row],[UnitPrice]]</f>
        <v>459.38517924999996</v>
      </c>
      <c r="O12" t="s">
        <v>30</v>
      </c>
      <c r="P12" t="b">
        <v>0</v>
      </c>
      <c r="Q12">
        <v>0</v>
      </c>
      <c r="R12" s="1">
        <f>Table1[[#This Row],[Sales]]-Table1[[#This Row],[DiscountAmount]]</f>
        <v>459.38517924999996</v>
      </c>
      <c r="S12" t="b">
        <v>0</v>
      </c>
      <c r="T12" t="s">
        <v>28</v>
      </c>
      <c r="U12">
        <v>4</v>
      </c>
      <c r="V12" t="b">
        <v>1</v>
      </c>
    </row>
    <row r="13" spans="1:22" x14ac:dyDescent="0.3">
      <c r="A13">
        <v>12</v>
      </c>
      <c r="B13" s="2">
        <v>44511</v>
      </c>
      <c r="C13" s="19">
        <f>YEAR(Table1[[#This Row],[Date]])</f>
        <v>2021</v>
      </c>
      <c r="D13">
        <f>MONTH(Table1[[#This Row],[Date]])</f>
        <v>11</v>
      </c>
      <c r="E13" t="str">
        <f>TEXT(Table1[[#This Row],[Date]],"MMMM")</f>
        <v>November</v>
      </c>
      <c r="F13">
        <v>300</v>
      </c>
      <c r="G13">
        <v>51</v>
      </c>
      <c r="H13" t="s">
        <v>19</v>
      </c>
      <c r="I13" t="s">
        <v>25</v>
      </c>
      <c r="J13">
        <v>755</v>
      </c>
      <c r="K13" t="s">
        <v>34</v>
      </c>
      <c r="L13">
        <v>1</v>
      </c>
      <c r="M13" s="1">
        <v>26.89912172</v>
      </c>
      <c r="N13" s="1">
        <f>Table1[[#This Row],[Quantity]]*Table1[[#This Row],[UnitPrice]]</f>
        <v>26.89912172</v>
      </c>
      <c r="O13" t="s">
        <v>35</v>
      </c>
      <c r="P13" t="b">
        <v>0</v>
      </c>
      <c r="Q13">
        <v>0</v>
      </c>
      <c r="R13" s="1">
        <f>Table1[[#This Row],[Sales]]-Table1[[#This Row],[DiscountAmount]]</f>
        <v>26.89912172</v>
      </c>
      <c r="S13" t="b">
        <v>1</v>
      </c>
      <c r="T13" t="s">
        <v>28</v>
      </c>
      <c r="U13">
        <v>5</v>
      </c>
      <c r="V13" t="b">
        <v>0</v>
      </c>
    </row>
    <row r="14" spans="1:22" x14ac:dyDescent="0.3">
      <c r="A14">
        <v>13</v>
      </c>
      <c r="B14" s="2">
        <v>44869</v>
      </c>
      <c r="C14" s="19">
        <f>YEAR(Table1[[#This Row],[Date]])</f>
        <v>2022</v>
      </c>
      <c r="D14">
        <f>MONTH(Table1[[#This Row],[Date]])</f>
        <v>11</v>
      </c>
      <c r="E14" t="str">
        <f>TEXT(Table1[[#This Row],[Date]],"MMMM")</f>
        <v>November</v>
      </c>
      <c r="F14">
        <v>175</v>
      </c>
      <c r="G14">
        <v>20</v>
      </c>
      <c r="H14" t="s">
        <v>24</v>
      </c>
      <c r="I14" t="s">
        <v>20</v>
      </c>
      <c r="J14">
        <v>95</v>
      </c>
      <c r="K14" t="s">
        <v>43</v>
      </c>
      <c r="L14">
        <v>3</v>
      </c>
      <c r="M14" s="1">
        <v>48.974531140000003</v>
      </c>
      <c r="N14" s="1">
        <f>Table1[[#This Row],[Quantity]]*Table1[[#This Row],[UnitPrice]]</f>
        <v>146.92359342</v>
      </c>
      <c r="O14" t="s">
        <v>22</v>
      </c>
      <c r="P14" t="b">
        <v>0</v>
      </c>
      <c r="Q14">
        <v>14.692359339999999</v>
      </c>
      <c r="R14" s="1">
        <f>Table1[[#This Row],[Sales]]-Table1[[#This Row],[DiscountAmount]]</f>
        <v>132.23123408000001</v>
      </c>
      <c r="S14" t="b">
        <v>0</v>
      </c>
      <c r="T14" t="s">
        <v>36</v>
      </c>
      <c r="U14">
        <v>4</v>
      </c>
      <c r="V14" t="b">
        <v>0</v>
      </c>
    </row>
    <row r="15" spans="1:22" x14ac:dyDescent="0.3">
      <c r="A15">
        <v>14</v>
      </c>
      <c r="B15" s="2">
        <v>44142</v>
      </c>
      <c r="C15" s="19">
        <f>YEAR(Table1[[#This Row],[Date]])</f>
        <v>2020</v>
      </c>
      <c r="D15">
        <f>MONTH(Table1[[#This Row],[Date]])</f>
        <v>11</v>
      </c>
      <c r="E15" t="str">
        <f>TEXT(Table1[[#This Row],[Date]],"MMMM")</f>
        <v>November</v>
      </c>
      <c r="F15">
        <v>417</v>
      </c>
      <c r="G15">
        <v>62</v>
      </c>
      <c r="H15" t="s">
        <v>37</v>
      </c>
      <c r="I15" t="s">
        <v>44</v>
      </c>
      <c r="J15">
        <v>460</v>
      </c>
      <c r="K15" t="s">
        <v>34</v>
      </c>
      <c r="L15">
        <v>1</v>
      </c>
      <c r="M15" s="1">
        <v>80.484144290000003</v>
      </c>
      <c r="N15" s="1">
        <f>Table1[[#This Row],[Quantity]]*Table1[[#This Row],[UnitPrice]]</f>
        <v>80.484144290000003</v>
      </c>
      <c r="O15" t="s">
        <v>30</v>
      </c>
      <c r="P15" t="b">
        <v>1</v>
      </c>
      <c r="Q15">
        <v>0</v>
      </c>
      <c r="R15" s="1">
        <f>Table1[[#This Row],[Sales]]-Table1[[#This Row],[DiscountAmount]]</f>
        <v>80.484144290000003</v>
      </c>
      <c r="S15" t="b">
        <v>1</v>
      </c>
      <c r="T15" t="s">
        <v>28</v>
      </c>
      <c r="U15">
        <v>4</v>
      </c>
      <c r="V15" t="b">
        <v>1</v>
      </c>
    </row>
    <row r="16" spans="1:22" x14ac:dyDescent="0.3">
      <c r="A16">
        <v>15</v>
      </c>
      <c r="B16" s="2">
        <v>43462</v>
      </c>
      <c r="C16" s="19">
        <f>YEAR(Table1[[#This Row],[Date]])</f>
        <v>2018</v>
      </c>
      <c r="D16">
        <f>MONTH(Table1[[#This Row],[Date]])</f>
        <v>12</v>
      </c>
      <c r="E16" t="str">
        <f>TEXT(Table1[[#This Row],[Date]],"MMMM")</f>
        <v>December</v>
      </c>
      <c r="F16">
        <v>231</v>
      </c>
      <c r="G16">
        <v>66</v>
      </c>
      <c r="H16" t="s">
        <v>37</v>
      </c>
      <c r="I16" t="s">
        <v>45</v>
      </c>
      <c r="J16">
        <v>609</v>
      </c>
      <c r="K16" t="s">
        <v>43</v>
      </c>
      <c r="L16">
        <v>3</v>
      </c>
      <c r="M16" s="1">
        <v>37.221333770000001</v>
      </c>
      <c r="N16" s="1">
        <f>Table1[[#This Row],[Quantity]]*Table1[[#This Row],[UnitPrice]]</f>
        <v>111.66400131</v>
      </c>
      <c r="O16" t="s">
        <v>30</v>
      </c>
      <c r="P16" t="b">
        <v>1</v>
      </c>
      <c r="Q16">
        <v>0</v>
      </c>
      <c r="R16" s="1">
        <f>Table1[[#This Row],[Sales]]-Table1[[#This Row],[DiscountAmount]]</f>
        <v>111.66400131</v>
      </c>
      <c r="S16" t="b">
        <v>1</v>
      </c>
      <c r="T16" t="s">
        <v>28</v>
      </c>
      <c r="U16">
        <v>3</v>
      </c>
      <c r="V16" t="b">
        <v>1</v>
      </c>
    </row>
    <row r="17" spans="1:22" x14ac:dyDescent="0.3">
      <c r="A17">
        <v>16</v>
      </c>
      <c r="B17" s="2">
        <v>43458</v>
      </c>
      <c r="C17" s="19">
        <f>YEAR(Table1[[#This Row],[Date]])</f>
        <v>2018</v>
      </c>
      <c r="D17">
        <f>MONTH(Table1[[#This Row],[Date]])</f>
        <v>12</v>
      </c>
      <c r="E17" t="str">
        <f>TEXT(Table1[[#This Row],[Date]],"MMMM")</f>
        <v>December</v>
      </c>
      <c r="F17">
        <v>216</v>
      </c>
      <c r="G17">
        <v>51</v>
      </c>
      <c r="H17" t="s">
        <v>24</v>
      </c>
      <c r="I17" t="s">
        <v>46</v>
      </c>
      <c r="J17">
        <v>540</v>
      </c>
      <c r="K17" t="s">
        <v>43</v>
      </c>
      <c r="L17">
        <v>2</v>
      </c>
      <c r="M17" s="1">
        <v>92.892843940000006</v>
      </c>
      <c r="N17" s="1">
        <f>Table1[[#This Row],[Quantity]]*Table1[[#This Row],[UnitPrice]]</f>
        <v>185.78568788000001</v>
      </c>
      <c r="O17" t="s">
        <v>22</v>
      </c>
      <c r="P17" t="b">
        <v>1</v>
      </c>
      <c r="Q17">
        <v>0</v>
      </c>
      <c r="R17" s="1">
        <f>Table1[[#This Row],[Sales]]-Table1[[#This Row],[DiscountAmount]]</f>
        <v>185.78568788000001</v>
      </c>
      <c r="S17" t="b">
        <v>0</v>
      </c>
      <c r="T17" t="s">
        <v>23</v>
      </c>
      <c r="U17">
        <v>2</v>
      </c>
      <c r="V17" t="b">
        <v>0</v>
      </c>
    </row>
    <row r="18" spans="1:22" x14ac:dyDescent="0.3">
      <c r="A18">
        <v>17</v>
      </c>
      <c r="B18" s="2">
        <v>43819</v>
      </c>
      <c r="C18" s="19">
        <f>YEAR(Table1[[#This Row],[Date]])</f>
        <v>2019</v>
      </c>
      <c r="D18">
        <f>MONTH(Table1[[#This Row],[Date]])</f>
        <v>12</v>
      </c>
      <c r="E18" t="str">
        <f>TEXT(Table1[[#This Row],[Date]],"MMMM")</f>
        <v>December</v>
      </c>
      <c r="F18">
        <v>447</v>
      </c>
      <c r="G18">
        <v>23</v>
      </c>
      <c r="H18" t="s">
        <v>19</v>
      </c>
      <c r="I18" t="s">
        <v>47</v>
      </c>
      <c r="J18">
        <v>346</v>
      </c>
      <c r="K18" t="s">
        <v>26</v>
      </c>
      <c r="L18">
        <v>1</v>
      </c>
      <c r="M18" s="1">
        <v>47.168637869999998</v>
      </c>
      <c r="N18" s="1">
        <f>Table1[[#This Row],[Quantity]]*Table1[[#This Row],[UnitPrice]]</f>
        <v>47.168637869999998</v>
      </c>
      <c r="O18" t="s">
        <v>32</v>
      </c>
      <c r="P18" t="b">
        <v>0</v>
      </c>
      <c r="Q18">
        <v>0</v>
      </c>
      <c r="R18" s="1">
        <f>Table1[[#This Row],[Sales]]-Table1[[#This Row],[DiscountAmount]]</f>
        <v>47.168637869999998</v>
      </c>
      <c r="S18" t="b">
        <v>0</v>
      </c>
      <c r="T18" t="s">
        <v>28</v>
      </c>
      <c r="U18">
        <v>1</v>
      </c>
      <c r="V18" t="b">
        <v>1</v>
      </c>
    </row>
    <row r="19" spans="1:22" x14ac:dyDescent="0.3">
      <c r="A19">
        <v>18</v>
      </c>
      <c r="B19" s="2">
        <v>44511</v>
      </c>
      <c r="C19" s="19">
        <f>YEAR(Table1[[#This Row],[Date]])</f>
        <v>2021</v>
      </c>
      <c r="D19">
        <f>MONTH(Table1[[#This Row],[Date]])</f>
        <v>11</v>
      </c>
      <c r="E19" t="str">
        <f>TEXT(Table1[[#This Row],[Date]],"MMMM")</f>
        <v>November</v>
      </c>
      <c r="F19">
        <v>60</v>
      </c>
      <c r="G19">
        <v>44</v>
      </c>
      <c r="H19" t="s">
        <v>19</v>
      </c>
      <c r="I19" t="s">
        <v>29</v>
      </c>
      <c r="J19">
        <v>488</v>
      </c>
      <c r="K19" t="s">
        <v>21</v>
      </c>
      <c r="L19">
        <v>1</v>
      </c>
      <c r="M19" s="1">
        <v>91.256140920000007</v>
      </c>
      <c r="N19" s="1">
        <f>Table1[[#This Row],[Quantity]]*Table1[[#This Row],[UnitPrice]]</f>
        <v>91.256140920000007</v>
      </c>
      <c r="O19" t="s">
        <v>30</v>
      </c>
      <c r="P19" t="b">
        <v>0</v>
      </c>
      <c r="Q19">
        <v>0</v>
      </c>
      <c r="R19" s="1">
        <f>Table1[[#This Row],[Sales]]-Table1[[#This Row],[DiscountAmount]]</f>
        <v>91.256140920000007</v>
      </c>
      <c r="S19" t="b">
        <v>0</v>
      </c>
      <c r="T19" t="s">
        <v>23</v>
      </c>
      <c r="U19">
        <v>1</v>
      </c>
      <c r="V19" t="b">
        <v>0</v>
      </c>
    </row>
    <row r="20" spans="1:22" x14ac:dyDescent="0.3">
      <c r="A20">
        <v>19</v>
      </c>
      <c r="B20" s="2">
        <v>43447</v>
      </c>
      <c r="C20" s="19">
        <f>YEAR(Table1[[#This Row],[Date]])</f>
        <v>2018</v>
      </c>
      <c r="D20">
        <f>MONTH(Table1[[#This Row],[Date]])</f>
        <v>12</v>
      </c>
      <c r="E20" t="str">
        <f>TEXT(Table1[[#This Row],[Date]],"MMMM")</f>
        <v>December</v>
      </c>
      <c r="F20">
        <v>450</v>
      </c>
      <c r="G20">
        <v>52</v>
      </c>
      <c r="H20" t="s">
        <v>19</v>
      </c>
      <c r="I20" t="s">
        <v>48</v>
      </c>
      <c r="J20">
        <v>332</v>
      </c>
      <c r="K20" t="s">
        <v>34</v>
      </c>
      <c r="L20">
        <v>3</v>
      </c>
      <c r="M20" s="1">
        <v>20.880225159999998</v>
      </c>
      <c r="N20" s="1">
        <f>Table1[[#This Row],[Quantity]]*Table1[[#This Row],[UnitPrice]]</f>
        <v>62.640675479999999</v>
      </c>
      <c r="O20" t="s">
        <v>35</v>
      </c>
      <c r="P20" t="b">
        <v>1</v>
      </c>
      <c r="Q20">
        <v>0</v>
      </c>
      <c r="R20" s="1">
        <f>Table1[[#This Row],[Sales]]-Table1[[#This Row],[DiscountAmount]]</f>
        <v>62.640675479999999</v>
      </c>
      <c r="S20" t="b">
        <v>1</v>
      </c>
      <c r="T20" t="s">
        <v>28</v>
      </c>
      <c r="U20">
        <v>5</v>
      </c>
      <c r="V20" t="b">
        <v>0</v>
      </c>
    </row>
    <row r="21" spans="1:22" x14ac:dyDescent="0.3">
      <c r="A21">
        <v>20</v>
      </c>
      <c r="B21" s="2">
        <v>44194</v>
      </c>
      <c r="C21" s="19">
        <f>YEAR(Table1[[#This Row],[Date]])</f>
        <v>2020</v>
      </c>
      <c r="D21">
        <f>MONTH(Table1[[#This Row],[Date]])</f>
        <v>12</v>
      </c>
      <c r="E21" t="str">
        <f>TEXT(Table1[[#This Row],[Date]],"MMMM")</f>
        <v>December</v>
      </c>
      <c r="F21">
        <v>75</v>
      </c>
      <c r="G21">
        <v>52</v>
      </c>
      <c r="H21" t="s">
        <v>37</v>
      </c>
      <c r="I21" t="s">
        <v>46</v>
      </c>
      <c r="J21">
        <v>267</v>
      </c>
      <c r="K21" t="s">
        <v>21</v>
      </c>
      <c r="L21">
        <v>4</v>
      </c>
      <c r="M21" s="1">
        <v>82.675007739999998</v>
      </c>
      <c r="N21" s="1">
        <f>Table1[[#This Row],[Quantity]]*Table1[[#This Row],[UnitPrice]]</f>
        <v>330.70003095999999</v>
      </c>
      <c r="O21" t="s">
        <v>22</v>
      </c>
      <c r="P21" t="b">
        <v>1</v>
      </c>
      <c r="Q21">
        <v>33.070003100000001</v>
      </c>
      <c r="R21" s="1">
        <f>Table1[[#This Row],[Sales]]-Table1[[#This Row],[DiscountAmount]]</f>
        <v>297.63002785999998</v>
      </c>
      <c r="S21" t="b">
        <v>1</v>
      </c>
      <c r="T21" t="s">
        <v>36</v>
      </c>
      <c r="U21">
        <v>2</v>
      </c>
      <c r="V21" t="b">
        <v>0</v>
      </c>
    </row>
    <row r="22" spans="1:22" x14ac:dyDescent="0.3">
      <c r="A22">
        <v>21</v>
      </c>
      <c r="B22" s="2">
        <v>44919</v>
      </c>
      <c r="C22" s="19">
        <f>YEAR(Table1[[#This Row],[Date]])</f>
        <v>2022</v>
      </c>
      <c r="D22">
        <f>MONTH(Table1[[#This Row],[Date]])</f>
        <v>12</v>
      </c>
      <c r="E22" t="str">
        <f>TEXT(Table1[[#This Row],[Date]],"MMMM")</f>
        <v>December</v>
      </c>
      <c r="F22">
        <v>315</v>
      </c>
      <c r="G22">
        <v>37</v>
      </c>
      <c r="H22" t="s">
        <v>37</v>
      </c>
      <c r="I22" t="s">
        <v>31</v>
      </c>
      <c r="J22">
        <v>722</v>
      </c>
      <c r="K22" t="s">
        <v>34</v>
      </c>
      <c r="L22">
        <v>2</v>
      </c>
      <c r="M22" s="1">
        <v>48.9819344</v>
      </c>
      <c r="N22" s="1">
        <f>Table1[[#This Row],[Quantity]]*Table1[[#This Row],[UnitPrice]]</f>
        <v>97.9638688</v>
      </c>
      <c r="O22" t="s">
        <v>30</v>
      </c>
      <c r="P22" t="b">
        <v>0</v>
      </c>
      <c r="Q22">
        <v>0</v>
      </c>
      <c r="R22" s="1">
        <f>Table1[[#This Row],[Sales]]-Table1[[#This Row],[DiscountAmount]]</f>
        <v>97.9638688</v>
      </c>
      <c r="S22" t="b">
        <v>0</v>
      </c>
      <c r="T22" t="s">
        <v>28</v>
      </c>
      <c r="U22">
        <v>3</v>
      </c>
      <c r="V22" t="b">
        <v>1</v>
      </c>
    </row>
    <row r="23" spans="1:22" x14ac:dyDescent="0.3">
      <c r="A23">
        <v>22</v>
      </c>
      <c r="B23" s="2">
        <v>43432</v>
      </c>
      <c r="C23" s="19">
        <f>YEAR(Table1[[#This Row],[Date]])</f>
        <v>2018</v>
      </c>
      <c r="D23">
        <f>MONTH(Table1[[#This Row],[Date]])</f>
        <v>11</v>
      </c>
      <c r="E23" t="str">
        <f>TEXT(Table1[[#This Row],[Date]],"MMMM")</f>
        <v>November</v>
      </c>
      <c r="F23">
        <v>295</v>
      </c>
      <c r="G23">
        <v>27</v>
      </c>
      <c r="H23" t="s">
        <v>37</v>
      </c>
      <c r="I23" t="s">
        <v>38</v>
      </c>
      <c r="J23">
        <v>138</v>
      </c>
      <c r="K23" t="s">
        <v>26</v>
      </c>
      <c r="L23">
        <v>4</v>
      </c>
      <c r="M23" s="1">
        <v>20.700103089999999</v>
      </c>
      <c r="N23" s="1">
        <f>Table1[[#This Row],[Quantity]]*Table1[[#This Row],[UnitPrice]]</f>
        <v>82.800412359999996</v>
      </c>
      <c r="O23" t="s">
        <v>32</v>
      </c>
      <c r="P23" t="b">
        <v>1</v>
      </c>
      <c r="Q23">
        <v>8.2800412370000007</v>
      </c>
      <c r="R23" s="1">
        <f>Table1[[#This Row],[Sales]]-Table1[[#This Row],[DiscountAmount]]</f>
        <v>74.52037112299999</v>
      </c>
      <c r="S23" t="b">
        <v>0</v>
      </c>
      <c r="T23" t="s">
        <v>36</v>
      </c>
      <c r="U23">
        <v>4</v>
      </c>
      <c r="V23" t="b">
        <v>0</v>
      </c>
    </row>
    <row r="24" spans="1:22" x14ac:dyDescent="0.3">
      <c r="A24">
        <v>23</v>
      </c>
      <c r="B24" s="2">
        <v>44192</v>
      </c>
      <c r="C24" s="19">
        <f>YEAR(Table1[[#This Row],[Date]])</f>
        <v>2020</v>
      </c>
      <c r="D24">
        <f>MONTH(Table1[[#This Row],[Date]])</f>
        <v>12</v>
      </c>
      <c r="E24" t="str">
        <f>TEXT(Table1[[#This Row],[Date]],"MMMM")</f>
        <v>December</v>
      </c>
      <c r="F24">
        <v>354</v>
      </c>
      <c r="G24">
        <v>44</v>
      </c>
      <c r="H24" t="s">
        <v>24</v>
      </c>
      <c r="I24" t="s">
        <v>31</v>
      </c>
      <c r="J24">
        <v>526</v>
      </c>
      <c r="K24" t="s">
        <v>39</v>
      </c>
      <c r="L24">
        <v>3</v>
      </c>
      <c r="M24" s="1">
        <v>36.727975370000003</v>
      </c>
      <c r="N24" s="1">
        <f>Table1[[#This Row],[Quantity]]*Table1[[#This Row],[UnitPrice]]</f>
        <v>110.18392611000002</v>
      </c>
      <c r="O24" t="s">
        <v>22</v>
      </c>
      <c r="P24" t="b">
        <v>0</v>
      </c>
      <c r="Q24">
        <v>11.018392609999999</v>
      </c>
      <c r="R24" s="1">
        <f>Table1[[#This Row],[Sales]]-Table1[[#This Row],[DiscountAmount]]</f>
        <v>99.165533500000009</v>
      </c>
      <c r="S24" t="b">
        <v>1</v>
      </c>
      <c r="T24" t="s">
        <v>36</v>
      </c>
      <c r="U24">
        <v>2</v>
      </c>
      <c r="V24" t="b">
        <v>0</v>
      </c>
    </row>
    <row r="25" spans="1:22" x14ac:dyDescent="0.3">
      <c r="A25">
        <v>24</v>
      </c>
      <c r="B25" s="2">
        <v>43787</v>
      </c>
      <c r="C25" s="19">
        <f>YEAR(Table1[[#This Row],[Date]])</f>
        <v>2019</v>
      </c>
      <c r="D25">
        <f>MONTH(Table1[[#This Row],[Date]])</f>
        <v>11</v>
      </c>
      <c r="E25" t="str">
        <f>TEXT(Table1[[#This Row],[Date]],"MMMM")</f>
        <v>November</v>
      </c>
      <c r="F25">
        <v>170</v>
      </c>
      <c r="G25">
        <v>27</v>
      </c>
      <c r="H25" t="s">
        <v>37</v>
      </c>
      <c r="I25" t="s">
        <v>49</v>
      </c>
      <c r="J25">
        <v>521</v>
      </c>
      <c r="K25" t="s">
        <v>43</v>
      </c>
      <c r="L25">
        <v>3</v>
      </c>
      <c r="M25" s="1">
        <v>20.341662960000001</v>
      </c>
      <c r="N25" s="1">
        <f>Table1[[#This Row],[Quantity]]*Table1[[#This Row],[UnitPrice]]</f>
        <v>61.024988880000002</v>
      </c>
      <c r="O25" t="s">
        <v>35</v>
      </c>
      <c r="P25" t="b">
        <v>0</v>
      </c>
      <c r="Q25">
        <v>0</v>
      </c>
      <c r="R25" s="1">
        <f>Table1[[#This Row],[Sales]]-Table1[[#This Row],[DiscountAmount]]</f>
        <v>61.024988880000002</v>
      </c>
      <c r="S25" t="b">
        <v>1</v>
      </c>
      <c r="T25" t="s">
        <v>23</v>
      </c>
      <c r="U25">
        <v>2</v>
      </c>
      <c r="V25" t="b">
        <v>1</v>
      </c>
    </row>
    <row r="26" spans="1:22" x14ac:dyDescent="0.3">
      <c r="A26">
        <v>25</v>
      </c>
      <c r="B26" s="2">
        <v>45260</v>
      </c>
      <c r="C26" s="19">
        <f>YEAR(Table1[[#This Row],[Date]])</f>
        <v>2023</v>
      </c>
      <c r="D26">
        <f>MONTH(Table1[[#This Row],[Date]])</f>
        <v>11</v>
      </c>
      <c r="E26" t="str">
        <f>TEXT(Table1[[#This Row],[Date]],"MMMM")</f>
        <v>November</v>
      </c>
      <c r="F26">
        <v>154</v>
      </c>
      <c r="G26">
        <v>56</v>
      </c>
      <c r="H26" t="s">
        <v>19</v>
      </c>
      <c r="I26" t="s">
        <v>42</v>
      </c>
      <c r="J26">
        <v>251</v>
      </c>
      <c r="K26" t="s">
        <v>26</v>
      </c>
      <c r="L26">
        <v>3</v>
      </c>
      <c r="M26" s="1">
        <v>16.153143360000001</v>
      </c>
      <c r="N26" s="1">
        <f>Table1[[#This Row],[Quantity]]*Table1[[#This Row],[UnitPrice]]</f>
        <v>48.459430080000004</v>
      </c>
      <c r="O26" t="s">
        <v>22</v>
      </c>
      <c r="P26" t="b">
        <v>0</v>
      </c>
      <c r="Q26">
        <v>4.8459430079999999</v>
      </c>
      <c r="R26" s="1">
        <f>Table1[[#This Row],[Sales]]-Table1[[#This Row],[DiscountAmount]]</f>
        <v>43.613487072000005</v>
      </c>
      <c r="S26" t="b">
        <v>0</v>
      </c>
      <c r="T26" t="s">
        <v>36</v>
      </c>
      <c r="U26">
        <v>3</v>
      </c>
      <c r="V26" t="b">
        <v>0</v>
      </c>
    </row>
    <row r="27" spans="1:22" x14ac:dyDescent="0.3">
      <c r="A27">
        <v>26</v>
      </c>
      <c r="B27" s="2">
        <v>43458</v>
      </c>
      <c r="C27" s="19">
        <f>YEAR(Table1[[#This Row],[Date]])</f>
        <v>2018</v>
      </c>
      <c r="D27">
        <f>MONTH(Table1[[#This Row],[Date]])</f>
        <v>12</v>
      </c>
      <c r="E27" t="str">
        <f>TEXT(Table1[[#This Row],[Date]],"MMMM")</f>
        <v>December</v>
      </c>
      <c r="F27">
        <v>113</v>
      </c>
      <c r="G27">
        <v>18</v>
      </c>
      <c r="H27" t="s">
        <v>24</v>
      </c>
      <c r="I27" t="s">
        <v>50</v>
      </c>
      <c r="J27">
        <v>648</v>
      </c>
      <c r="K27" t="s">
        <v>34</v>
      </c>
      <c r="L27">
        <v>2</v>
      </c>
      <c r="M27" s="1">
        <v>29.32995627</v>
      </c>
      <c r="N27" s="1">
        <f>Table1[[#This Row],[Quantity]]*Table1[[#This Row],[UnitPrice]]</f>
        <v>58.659912540000001</v>
      </c>
      <c r="O27" t="s">
        <v>22</v>
      </c>
      <c r="P27" t="b">
        <v>0</v>
      </c>
      <c r="Q27">
        <v>5.8659912539999999</v>
      </c>
      <c r="R27" s="1">
        <f>Table1[[#This Row],[Sales]]-Table1[[#This Row],[DiscountAmount]]</f>
        <v>52.793921286</v>
      </c>
      <c r="S27" t="b">
        <v>1</v>
      </c>
      <c r="T27" t="s">
        <v>36</v>
      </c>
      <c r="U27">
        <v>2</v>
      </c>
      <c r="V27" t="b">
        <v>0</v>
      </c>
    </row>
    <row r="28" spans="1:22" x14ac:dyDescent="0.3">
      <c r="A28">
        <v>27</v>
      </c>
      <c r="B28" s="2">
        <v>44536</v>
      </c>
      <c r="C28" s="19">
        <f>YEAR(Table1[[#This Row],[Date]])</f>
        <v>2021</v>
      </c>
      <c r="D28">
        <f>MONTH(Table1[[#This Row],[Date]])</f>
        <v>12</v>
      </c>
      <c r="E28" t="str">
        <f>TEXT(Table1[[#This Row],[Date]],"MMMM")</f>
        <v>December</v>
      </c>
      <c r="F28">
        <v>19</v>
      </c>
      <c r="G28">
        <v>35</v>
      </c>
      <c r="H28" t="s">
        <v>24</v>
      </c>
      <c r="I28" t="s">
        <v>29</v>
      </c>
      <c r="J28">
        <v>696</v>
      </c>
      <c r="K28" t="s">
        <v>34</v>
      </c>
      <c r="L28">
        <v>2</v>
      </c>
      <c r="M28" s="1">
        <v>41.350142239999997</v>
      </c>
      <c r="N28" s="1">
        <f>Table1[[#This Row],[Quantity]]*Table1[[#This Row],[UnitPrice]]</f>
        <v>82.700284479999993</v>
      </c>
      <c r="O28" t="s">
        <v>22</v>
      </c>
      <c r="P28" t="b">
        <v>1</v>
      </c>
      <c r="Q28">
        <v>0</v>
      </c>
      <c r="R28" s="1">
        <f>Table1[[#This Row],[Sales]]-Table1[[#This Row],[DiscountAmount]]</f>
        <v>82.700284479999993</v>
      </c>
      <c r="S28" t="b">
        <v>0</v>
      </c>
      <c r="T28" t="s">
        <v>23</v>
      </c>
      <c r="U28">
        <v>1</v>
      </c>
      <c r="V28" t="b">
        <v>1</v>
      </c>
    </row>
    <row r="29" spans="1:22" x14ac:dyDescent="0.3">
      <c r="A29">
        <v>28</v>
      </c>
      <c r="B29" s="2">
        <v>43802</v>
      </c>
      <c r="C29" s="19">
        <f>YEAR(Table1[[#This Row],[Date]])</f>
        <v>2019</v>
      </c>
      <c r="D29">
        <f>MONTH(Table1[[#This Row],[Date]])</f>
        <v>12</v>
      </c>
      <c r="E29" t="str">
        <f>TEXT(Table1[[#This Row],[Date]],"MMMM")</f>
        <v>December</v>
      </c>
      <c r="F29">
        <v>52</v>
      </c>
      <c r="G29">
        <v>51</v>
      </c>
      <c r="H29" t="s">
        <v>24</v>
      </c>
      <c r="I29" t="s">
        <v>51</v>
      </c>
      <c r="J29">
        <v>917</v>
      </c>
      <c r="K29" t="s">
        <v>43</v>
      </c>
      <c r="L29">
        <v>2</v>
      </c>
      <c r="M29" s="1">
        <v>18.300606470000002</v>
      </c>
      <c r="N29" s="1">
        <f>Table1[[#This Row],[Quantity]]*Table1[[#This Row],[UnitPrice]]</f>
        <v>36.601212940000003</v>
      </c>
      <c r="O29" t="s">
        <v>22</v>
      </c>
      <c r="P29" t="b">
        <v>1</v>
      </c>
      <c r="Q29">
        <v>3.6601212940000001</v>
      </c>
      <c r="R29" s="1">
        <f>Table1[[#This Row],[Sales]]-Table1[[#This Row],[DiscountAmount]]</f>
        <v>32.941091646000004</v>
      </c>
      <c r="S29" t="b">
        <v>1</v>
      </c>
      <c r="T29" t="s">
        <v>36</v>
      </c>
      <c r="U29">
        <v>4</v>
      </c>
      <c r="V29" t="b">
        <v>1</v>
      </c>
    </row>
    <row r="30" spans="1:22" x14ac:dyDescent="0.3">
      <c r="A30">
        <v>29</v>
      </c>
      <c r="B30" s="2">
        <v>44900</v>
      </c>
      <c r="C30" s="19">
        <f>YEAR(Table1[[#This Row],[Date]])</f>
        <v>2022</v>
      </c>
      <c r="D30">
        <f>MONTH(Table1[[#This Row],[Date]])</f>
        <v>12</v>
      </c>
      <c r="E30" t="str">
        <f>TEXT(Table1[[#This Row],[Date]],"MMMM")</f>
        <v>December</v>
      </c>
      <c r="F30">
        <v>97</v>
      </c>
      <c r="G30">
        <v>55</v>
      </c>
      <c r="H30" t="s">
        <v>19</v>
      </c>
      <c r="I30" t="s">
        <v>52</v>
      </c>
      <c r="J30">
        <v>237</v>
      </c>
      <c r="K30" t="s">
        <v>21</v>
      </c>
      <c r="L30">
        <v>4</v>
      </c>
      <c r="M30" s="1">
        <v>42.406790129999997</v>
      </c>
      <c r="N30" s="1">
        <f>Table1[[#This Row],[Quantity]]*Table1[[#This Row],[UnitPrice]]</f>
        <v>169.62716051999999</v>
      </c>
      <c r="O30" t="s">
        <v>22</v>
      </c>
      <c r="P30" t="b">
        <v>1</v>
      </c>
      <c r="Q30">
        <v>0</v>
      </c>
      <c r="R30" s="1">
        <f>Table1[[#This Row],[Sales]]-Table1[[#This Row],[DiscountAmount]]</f>
        <v>169.62716051999999</v>
      </c>
      <c r="S30" t="b">
        <v>1</v>
      </c>
      <c r="T30" t="s">
        <v>28</v>
      </c>
      <c r="U30">
        <v>3</v>
      </c>
      <c r="V30" t="b">
        <v>1</v>
      </c>
    </row>
    <row r="31" spans="1:22" x14ac:dyDescent="0.3">
      <c r="A31">
        <v>30</v>
      </c>
      <c r="B31" s="2">
        <v>44523</v>
      </c>
      <c r="C31" s="19">
        <f>YEAR(Table1[[#This Row],[Date]])</f>
        <v>2021</v>
      </c>
      <c r="D31">
        <f>MONTH(Table1[[#This Row],[Date]])</f>
        <v>11</v>
      </c>
      <c r="E31" t="str">
        <f>TEXT(Table1[[#This Row],[Date]],"MMMM")</f>
        <v>November</v>
      </c>
      <c r="F31">
        <v>163</v>
      </c>
      <c r="G31">
        <v>61</v>
      </c>
      <c r="H31" t="s">
        <v>24</v>
      </c>
      <c r="I31" t="s">
        <v>50</v>
      </c>
      <c r="J31">
        <v>605</v>
      </c>
      <c r="K31" t="s">
        <v>39</v>
      </c>
      <c r="L31">
        <v>3</v>
      </c>
      <c r="M31" s="1">
        <v>55.865027779999998</v>
      </c>
      <c r="N31" s="1">
        <f>Table1[[#This Row],[Quantity]]*Table1[[#This Row],[UnitPrice]]</f>
        <v>167.59508334</v>
      </c>
      <c r="O31" t="s">
        <v>32</v>
      </c>
      <c r="P31" t="b">
        <v>0</v>
      </c>
      <c r="Q31">
        <v>16.759508329999999</v>
      </c>
      <c r="R31" s="1">
        <f>Table1[[#This Row],[Sales]]-Table1[[#This Row],[DiscountAmount]]</f>
        <v>150.83557501000001</v>
      </c>
      <c r="S31" t="b">
        <v>0</v>
      </c>
      <c r="T31" t="s">
        <v>36</v>
      </c>
      <c r="U31">
        <v>1</v>
      </c>
      <c r="V31" t="b">
        <v>0</v>
      </c>
    </row>
    <row r="32" spans="1:22" x14ac:dyDescent="0.3">
      <c r="A32">
        <v>31</v>
      </c>
      <c r="B32" s="2">
        <v>43454</v>
      </c>
      <c r="C32" s="19">
        <f>YEAR(Table1[[#This Row],[Date]])</f>
        <v>2018</v>
      </c>
      <c r="D32">
        <f>MONTH(Table1[[#This Row],[Date]])</f>
        <v>12</v>
      </c>
      <c r="E32" t="str">
        <f>TEXT(Table1[[#This Row],[Date]],"MMMM")</f>
        <v>December</v>
      </c>
      <c r="F32">
        <v>497</v>
      </c>
      <c r="G32">
        <v>54</v>
      </c>
      <c r="H32" t="s">
        <v>19</v>
      </c>
      <c r="I32" t="s">
        <v>25</v>
      </c>
      <c r="J32">
        <v>866</v>
      </c>
      <c r="K32" t="s">
        <v>34</v>
      </c>
      <c r="L32">
        <v>2</v>
      </c>
      <c r="M32" s="1">
        <v>35.498959589999998</v>
      </c>
      <c r="N32" s="1">
        <f>Table1[[#This Row],[Quantity]]*Table1[[#This Row],[UnitPrice]]</f>
        <v>70.997919179999997</v>
      </c>
      <c r="O32" t="s">
        <v>32</v>
      </c>
      <c r="P32" t="b">
        <v>1</v>
      </c>
      <c r="Q32">
        <v>0</v>
      </c>
      <c r="R32" s="1">
        <f>Table1[[#This Row],[Sales]]-Table1[[#This Row],[DiscountAmount]]</f>
        <v>70.997919179999997</v>
      </c>
      <c r="S32" t="b">
        <v>0</v>
      </c>
      <c r="T32" t="s">
        <v>23</v>
      </c>
      <c r="U32">
        <v>5</v>
      </c>
      <c r="V32" t="b">
        <v>1</v>
      </c>
    </row>
    <row r="33" spans="1:22" x14ac:dyDescent="0.3">
      <c r="A33">
        <v>32</v>
      </c>
      <c r="B33" s="2">
        <v>44188</v>
      </c>
      <c r="C33" s="19">
        <f>YEAR(Table1[[#This Row],[Date]])</f>
        <v>2020</v>
      </c>
      <c r="D33">
        <f>MONTH(Table1[[#This Row],[Date]])</f>
        <v>12</v>
      </c>
      <c r="E33" t="str">
        <f>TEXT(Table1[[#This Row],[Date]],"MMMM")</f>
        <v>December</v>
      </c>
      <c r="F33">
        <v>393</v>
      </c>
      <c r="G33">
        <v>41</v>
      </c>
      <c r="H33" t="s">
        <v>37</v>
      </c>
      <c r="I33" t="s">
        <v>50</v>
      </c>
      <c r="J33">
        <v>618</v>
      </c>
      <c r="K33" t="s">
        <v>26</v>
      </c>
      <c r="L33">
        <v>2</v>
      </c>
      <c r="M33" s="1">
        <v>23.48797244</v>
      </c>
      <c r="N33" s="1">
        <f>Table1[[#This Row],[Quantity]]*Table1[[#This Row],[UnitPrice]]</f>
        <v>46.97594488</v>
      </c>
      <c r="O33" t="s">
        <v>32</v>
      </c>
      <c r="P33" t="b">
        <v>0</v>
      </c>
      <c r="Q33">
        <v>0</v>
      </c>
      <c r="R33" s="1">
        <f>Table1[[#This Row],[Sales]]-Table1[[#This Row],[DiscountAmount]]</f>
        <v>46.97594488</v>
      </c>
      <c r="S33" t="b">
        <v>1</v>
      </c>
      <c r="T33" t="s">
        <v>28</v>
      </c>
      <c r="U33">
        <v>4</v>
      </c>
      <c r="V33" t="b">
        <v>1</v>
      </c>
    </row>
    <row r="34" spans="1:22" x14ac:dyDescent="0.3">
      <c r="A34">
        <v>33</v>
      </c>
      <c r="B34" s="2">
        <v>45265</v>
      </c>
      <c r="C34" s="19">
        <f>YEAR(Table1[[#This Row],[Date]])</f>
        <v>2023</v>
      </c>
      <c r="D34">
        <f>MONTH(Table1[[#This Row],[Date]])</f>
        <v>12</v>
      </c>
      <c r="E34" t="str">
        <f>TEXT(Table1[[#This Row],[Date]],"MMMM")</f>
        <v>December</v>
      </c>
      <c r="F34">
        <v>26</v>
      </c>
      <c r="G34">
        <v>54</v>
      </c>
      <c r="H34" t="s">
        <v>19</v>
      </c>
      <c r="I34" t="s">
        <v>49</v>
      </c>
      <c r="J34">
        <v>318</v>
      </c>
      <c r="K34" t="s">
        <v>26</v>
      </c>
      <c r="L34">
        <v>5</v>
      </c>
      <c r="M34" s="1">
        <v>24.39762872</v>
      </c>
      <c r="N34" s="1">
        <f>Table1[[#This Row],[Quantity]]*Table1[[#This Row],[UnitPrice]]</f>
        <v>121.9881436</v>
      </c>
      <c r="O34" t="s">
        <v>35</v>
      </c>
      <c r="P34" t="b">
        <v>0</v>
      </c>
      <c r="Q34">
        <v>12.19881436</v>
      </c>
      <c r="R34" s="1">
        <f>Table1[[#This Row],[Sales]]-Table1[[#This Row],[DiscountAmount]]</f>
        <v>109.78932924</v>
      </c>
      <c r="S34" t="b">
        <v>1</v>
      </c>
      <c r="T34" t="s">
        <v>36</v>
      </c>
      <c r="U34">
        <v>3</v>
      </c>
      <c r="V34" t="b">
        <v>1</v>
      </c>
    </row>
    <row r="35" spans="1:22" x14ac:dyDescent="0.3">
      <c r="A35">
        <v>34</v>
      </c>
      <c r="B35" s="2">
        <v>43411</v>
      </c>
      <c r="C35" s="19">
        <f>YEAR(Table1[[#This Row],[Date]])</f>
        <v>2018</v>
      </c>
      <c r="D35">
        <f>MONTH(Table1[[#This Row],[Date]])</f>
        <v>11</v>
      </c>
      <c r="E35" t="str">
        <f>TEXT(Table1[[#This Row],[Date]],"MMMM")</f>
        <v>November</v>
      </c>
      <c r="F35">
        <v>215</v>
      </c>
      <c r="G35">
        <v>24</v>
      </c>
      <c r="H35" t="s">
        <v>24</v>
      </c>
      <c r="I35" t="s">
        <v>46</v>
      </c>
      <c r="J35">
        <v>427</v>
      </c>
      <c r="K35" t="s">
        <v>34</v>
      </c>
      <c r="L35">
        <v>5</v>
      </c>
      <c r="M35" s="1">
        <v>66.241609179999998</v>
      </c>
      <c r="N35" s="1">
        <f>Table1[[#This Row],[Quantity]]*Table1[[#This Row],[UnitPrice]]</f>
        <v>331.2080459</v>
      </c>
      <c r="O35" t="s">
        <v>32</v>
      </c>
      <c r="P35" t="b">
        <v>0</v>
      </c>
      <c r="Q35">
        <v>0</v>
      </c>
      <c r="R35" s="1">
        <f>Table1[[#This Row],[Sales]]-Table1[[#This Row],[DiscountAmount]]</f>
        <v>331.2080459</v>
      </c>
      <c r="S35" t="b">
        <v>1</v>
      </c>
      <c r="T35" t="s">
        <v>28</v>
      </c>
      <c r="U35">
        <v>1</v>
      </c>
      <c r="V35" t="b">
        <v>1</v>
      </c>
    </row>
    <row r="36" spans="1:22" x14ac:dyDescent="0.3">
      <c r="A36">
        <v>35</v>
      </c>
      <c r="B36" s="2">
        <v>43784</v>
      </c>
      <c r="C36" s="19">
        <f>YEAR(Table1[[#This Row],[Date]])</f>
        <v>2019</v>
      </c>
      <c r="D36">
        <f>MONTH(Table1[[#This Row],[Date]])</f>
        <v>11</v>
      </c>
      <c r="E36" t="str">
        <f>TEXT(Table1[[#This Row],[Date]],"MMMM")</f>
        <v>November</v>
      </c>
      <c r="F36">
        <v>179</v>
      </c>
      <c r="G36">
        <v>67</v>
      </c>
      <c r="H36" t="s">
        <v>24</v>
      </c>
      <c r="I36" t="s">
        <v>27</v>
      </c>
      <c r="J36">
        <v>813</v>
      </c>
      <c r="K36" t="s">
        <v>26</v>
      </c>
      <c r="L36">
        <v>1</v>
      </c>
      <c r="M36" s="1">
        <v>91.738635720000005</v>
      </c>
      <c r="N36" s="1">
        <f>Table1[[#This Row],[Quantity]]*Table1[[#This Row],[UnitPrice]]</f>
        <v>91.738635720000005</v>
      </c>
      <c r="O36" t="s">
        <v>22</v>
      </c>
      <c r="P36" t="b">
        <v>1</v>
      </c>
      <c r="Q36">
        <v>0</v>
      </c>
      <c r="R36" s="1">
        <f>Table1[[#This Row],[Sales]]-Table1[[#This Row],[DiscountAmount]]</f>
        <v>91.738635720000005</v>
      </c>
      <c r="S36" t="b">
        <v>0</v>
      </c>
      <c r="T36" t="s">
        <v>28</v>
      </c>
      <c r="U36">
        <v>5</v>
      </c>
      <c r="V36" t="b">
        <v>1</v>
      </c>
    </row>
    <row r="37" spans="1:22" x14ac:dyDescent="0.3">
      <c r="A37">
        <v>36</v>
      </c>
      <c r="B37" s="2">
        <v>43415</v>
      </c>
      <c r="C37" s="19">
        <f>YEAR(Table1[[#This Row],[Date]])</f>
        <v>2018</v>
      </c>
      <c r="D37">
        <f>MONTH(Table1[[#This Row],[Date]])</f>
        <v>11</v>
      </c>
      <c r="E37" t="str">
        <f>TEXT(Table1[[#This Row],[Date]],"MMMM")</f>
        <v>November</v>
      </c>
      <c r="F37">
        <v>377</v>
      </c>
      <c r="G37">
        <v>28</v>
      </c>
      <c r="H37" t="s">
        <v>24</v>
      </c>
      <c r="I37" t="s">
        <v>50</v>
      </c>
      <c r="J37">
        <v>718</v>
      </c>
      <c r="K37" t="s">
        <v>43</v>
      </c>
      <c r="L37">
        <v>3</v>
      </c>
      <c r="M37" s="1">
        <v>20.086208719999998</v>
      </c>
      <c r="N37" s="1">
        <f>Table1[[#This Row],[Quantity]]*Table1[[#This Row],[UnitPrice]]</f>
        <v>60.258626159999992</v>
      </c>
      <c r="O37" t="s">
        <v>30</v>
      </c>
      <c r="P37" t="b">
        <v>1</v>
      </c>
      <c r="Q37">
        <v>0</v>
      </c>
      <c r="R37" s="1">
        <f>Table1[[#This Row],[Sales]]-Table1[[#This Row],[DiscountAmount]]</f>
        <v>60.258626159999992</v>
      </c>
      <c r="S37" t="b">
        <v>0</v>
      </c>
      <c r="T37" t="s">
        <v>28</v>
      </c>
      <c r="U37">
        <v>1</v>
      </c>
      <c r="V37" t="b">
        <v>1</v>
      </c>
    </row>
    <row r="38" spans="1:22" x14ac:dyDescent="0.3">
      <c r="A38">
        <v>37</v>
      </c>
      <c r="B38" s="2">
        <v>43453</v>
      </c>
      <c r="C38" s="19">
        <f>YEAR(Table1[[#This Row],[Date]])</f>
        <v>2018</v>
      </c>
      <c r="D38">
        <f>MONTH(Table1[[#This Row],[Date]])</f>
        <v>12</v>
      </c>
      <c r="E38" t="str">
        <f>TEXT(Table1[[#This Row],[Date]],"MMMM")</f>
        <v>December</v>
      </c>
      <c r="F38">
        <v>177</v>
      </c>
      <c r="G38">
        <v>69</v>
      </c>
      <c r="H38" t="s">
        <v>19</v>
      </c>
      <c r="I38" t="s">
        <v>50</v>
      </c>
      <c r="J38">
        <v>228</v>
      </c>
      <c r="K38" t="s">
        <v>43</v>
      </c>
      <c r="L38">
        <v>3</v>
      </c>
      <c r="M38" s="1">
        <v>44.436140649999999</v>
      </c>
      <c r="N38" s="1">
        <f>Table1[[#This Row],[Quantity]]*Table1[[#This Row],[UnitPrice]]</f>
        <v>133.30842195</v>
      </c>
      <c r="O38" t="s">
        <v>35</v>
      </c>
      <c r="P38" t="b">
        <v>1</v>
      </c>
      <c r="Q38">
        <v>0</v>
      </c>
      <c r="R38" s="1">
        <f>Table1[[#This Row],[Sales]]-Table1[[#This Row],[DiscountAmount]]</f>
        <v>133.30842195</v>
      </c>
      <c r="S38" t="b">
        <v>0</v>
      </c>
      <c r="T38" t="s">
        <v>28</v>
      </c>
      <c r="U38">
        <v>3</v>
      </c>
      <c r="V38" t="b">
        <v>1</v>
      </c>
    </row>
    <row r="39" spans="1:22" x14ac:dyDescent="0.3">
      <c r="A39">
        <v>38</v>
      </c>
      <c r="B39" s="2">
        <v>44882</v>
      </c>
      <c r="C39" s="19">
        <f>YEAR(Table1[[#This Row],[Date]])</f>
        <v>2022</v>
      </c>
      <c r="D39">
        <f>MONTH(Table1[[#This Row],[Date]])</f>
        <v>11</v>
      </c>
      <c r="E39" t="str">
        <f>TEXT(Table1[[#This Row],[Date]],"MMMM")</f>
        <v>November</v>
      </c>
      <c r="F39">
        <v>168</v>
      </c>
      <c r="G39">
        <v>54</v>
      </c>
      <c r="H39" t="s">
        <v>19</v>
      </c>
      <c r="I39" t="s">
        <v>50</v>
      </c>
      <c r="J39">
        <v>924</v>
      </c>
      <c r="K39" t="s">
        <v>43</v>
      </c>
      <c r="L39">
        <v>5</v>
      </c>
      <c r="M39" s="1">
        <v>74.096907729999998</v>
      </c>
      <c r="N39" s="1">
        <f>Table1[[#This Row],[Quantity]]*Table1[[#This Row],[UnitPrice]]</f>
        <v>370.48453864999999</v>
      </c>
      <c r="O39" t="s">
        <v>22</v>
      </c>
      <c r="P39" t="b">
        <v>0</v>
      </c>
      <c r="Q39">
        <v>0</v>
      </c>
      <c r="R39" s="1">
        <f>Table1[[#This Row],[Sales]]-Table1[[#This Row],[DiscountAmount]]</f>
        <v>370.48453864999999</v>
      </c>
      <c r="S39" t="b">
        <v>1</v>
      </c>
      <c r="T39" t="s">
        <v>28</v>
      </c>
      <c r="U39">
        <v>5</v>
      </c>
      <c r="V39" t="b">
        <v>1</v>
      </c>
    </row>
    <row r="40" spans="1:22" x14ac:dyDescent="0.3">
      <c r="A40">
        <v>39</v>
      </c>
      <c r="B40" s="2">
        <v>44913</v>
      </c>
      <c r="C40" s="19">
        <f>YEAR(Table1[[#This Row],[Date]])</f>
        <v>2022</v>
      </c>
      <c r="D40">
        <f>MONTH(Table1[[#This Row],[Date]])</f>
        <v>12</v>
      </c>
      <c r="E40" t="str">
        <f>TEXT(Table1[[#This Row],[Date]],"MMMM")</f>
        <v>December</v>
      </c>
      <c r="F40">
        <v>184</v>
      </c>
      <c r="G40">
        <v>39</v>
      </c>
      <c r="H40" t="s">
        <v>37</v>
      </c>
      <c r="I40" t="s">
        <v>25</v>
      </c>
      <c r="J40">
        <v>513</v>
      </c>
      <c r="K40" t="s">
        <v>39</v>
      </c>
      <c r="L40">
        <v>5</v>
      </c>
      <c r="M40" s="1">
        <v>31.616299730000001</v>
      </c>
      <c r="N40" s="1">
        <f>Table1[[#This Row],[Quantity]]*Table1[[#This Row],[UnitPrice]]</f>
        <v>158.08149865000001</v>
      </c>
      <c r="O40" t="s">
        <v>30</v>
      </c>
      <c r="P40" t="b">
        <v>1</v>
      </c>
      <c r="Q40">
        <v>15.808149869999999</v>
      </c>
      <c r="R40" s="1">
        <f>Table1[[#This Row],[Sales]]-Table1[[#This Row],[DiscountAmount]]</f>
        <v>142.27334878000002</v>
      </c>
      <c r="S40" t="b">
        <v>0</v>
      </c>
      <c r="T40" t="s">
        <v>36</v>
      </c>
      <c r="U40">
        <v>4</v>
      </c>
      <c r="V40" t="b">
        <v>0</v>
      </c>
    </row>
    <row r="41" spans="1:22" x14ac:dyDescent="0.3">
      <c r="A41">
        <v>40</v>
      </c>
      <c r="B41" s="2">
        <v>43786</v>
      </c>
      <c r="C41" s="19">
        <f>YEAR(Table1[[#This Row],[Date]])</f>
        <v>2019</v>
      </c>
      <c r="D41">
        <f>MONTH(Table1[[#This Row],[Date]])</f>
        <v>11</v>
      </c>
      <c r="E41" t="str">
        <f>TEXT(Table1[[#This Row],[Date]],"MMMM")</f>
        <v>November</v>
      </c>
      <c r="F41">
        <v>288</v>
      </c>
      <c r="G41">
        <v>45</v>
      </c>
      <c r="H41" t="s">
        <v>19</v>
      </c>
      <c r="I41" t="s">
        <v>33</v>
      </c>
      <c r="J41">
        <v>146</v>
      </c>
      <c r="K41" t="s">
        <v>26</v>
      </c>
      <c r="L41">
        <v>2</v>
      </c>
      <c r="M41" s="1">
        <v>18.430947889999999</v>
      </c>
      <c r="N41" s="1">
        <f>Table1[[#This Row],[Quantity]]*Table1[[#This Row],[UnitPrice]]</f>
        <v>36.861895779999998</v>
      </c>
      <c r="O41" t="s">
        <v>30</v>
      </c>
      <c r="P41" t="b">
        <v>0</v>
      </c>
      <c r="Q41">
        <v>0</v>
      </c>
      <c r="R41" s="1">
        <f>Table1[[#This Row],[Sales]]-Table1[[#This Row],[DiscountAmount]]</f>
        <v>36.861895779999998</v>
      </c>
      <c r="S41" t="b">
        <v>1</v>
      </c>
      <c r="T41" t="s">
        <v>23</v>
      </c>
      <c r="U41">
        <v>3</v>
      </c>
      <c r="V41" t="b">
        <v>1</v>
      </c>
    </row>
    <row r="42" spans="1:22" x14ac:dyDescent="0.3">
      <c r="A42">
        <v>41</v>
      </c>
      <c r="B42" s="2">
        <v>44551</v>
      </c>
      <c r="C42" s="19">
        <f>YEAR(Table1[[#This Row],[Date]])</f>
        <v>2021</v>
      </c>
      <c r="D42">
        <f>MONTH(Table1[[#This Row],[Date]])</f>
        <v>12</v>
      </c>
      <c r="E42" t="str">
        <f>TEXT(Table1[[#This Row],[Date]],"MMMM")</f>
        <v>December</v>
      </c>
      <c r="F42">
        <v>359</v>
      </c>
      <c r="G42">
        <v>62</v>
      </c>
      <c r="H42" t="s">
        <v>19</v>
      </c>
      <c r="I42" t="s">
        <v>51</v>
      </c>
      <c r="J42">
        <v>122</v>
      </c>
      <c r="K42" t="s">
        <v>39</v>
      </c>
      <c r="L42">
        <v>2</v>
      </c>
      <c r="M42" s="1">
        <v>93.326656450000002</v>
      </c>
      <c r="N42" s="1">
        <f>Table1[[#This Row],[Quantity]]*Table1[[#This Row],[UnitPrice]]</f>
        <v>186.6533129</v>
      </c>
      <c r="O42" t="s">
        <v>32</v>
      </c>
      <c r="P42" t="b">
        <v>1</v>
      </c>
      <c r="Q42">
        <v>0</v>
      </c>
      <c r="R42" s="1">
        <f>Table1[[#This Row],[Sales]]-Table1[[#This Row],[DiscountAmount]]</f>
        <v>186.6533129</v>
      </c>
      <c r="S42" t="b">
        <v>0</v>
      </c>
      <c r="T42" t="s">
        <v>23</v>
      </c>
      <c r="U42">
        <v>2</v>
      </c>
      <c r="V42" t="b">
        <v>1</v>
      </c>
    </row>
    <row r="43" spans="1:22" x14ac:dyDescent="0.3">
      <c r="A43">
        <v>42</v>
      </c>
      <c r="B43" s="2">
        <v>44552</v>
      </c>
      <c r="C43" s="19">
        <f>YEAR(Table1[[#This Row],[Date]])</f>
        <v>2021</v>
      </c>
      <c r="D43">
        <f>MONTH(Table1[[#This Row],[Date]])</f>
        <v>12</v>
      </c>
      <c r="E43" t="str">
        <f>TEXT(Table1[[#This Row],[Date]],"MMMM")</f>
        <v>December</v>
      </c>
      <c r="F43">
        <v>204</v>
      </c>
      <c r="G43">
        <v>59</v>
      </c>
      <c r="H43" t="s">
        <v>24</v>
      </c>
      <c r="I43" t="s">
        <v>27</v>
      </c>
      <c r="J43">
        <v>68</v>
      </c>
      <c r="K43" t="s">
        <v>39</v>
      </c>
      <c r="L43">
        <v>4</v>
      </c>
      <c r="M43" s="1">
        <v>57.368550540000001</v>
      </c>
      <c r="N43" s="1">
        <f>Table1[[#This Row],[Quantity]]*Table1[[#This Row],[UnitPrice]]</f>
        <v>229.47420216</v>
      </c>
      <c r="O43" t="s">
        <v>30</v>
      </c>
      <c r="P43" t="b">
        <v>1</v>
      </c>
      <c r="Q43">
        <v>0</v>
      </c>
      <c r="R43" s="1">
        <f>Table1[[#This Row],[Sales]]-Table1[[#This Row],[DiscountAmount]]</f>
        <v>229.47420216</v>
      </c>
      <c r="S43" t="b">
        <v>0</v>
      </c>
      <c r="T43" t="s">
        <v>23</v>
      </c>
      <c r="U43">
        <v>2</v>
      </c>
      <c r="V43" t="b">
        <v>0</v>
      </c>
    </row>
    <row r="44" spans="1:22" x14ac:dyDescent="0.3">
      <c r="A44">
        <v>43</v>
      </c>
      <c r="B44" s="2">
        <v>45246</v>
      </c>
      <c r="C44" s="19">
        <f>YEAR(Table1[[#This Row],[Date]])</f>
        <v>2023</v>
      </c>
      <c r="D44">
        <f>MONTH(Table1[[#This Row],[Date]])</f>
        <v>11</v>
      </c>
      <c r="E44" t="str">
        <f>TEXT(Table1[[#This Row],[Date]],"MMMM")</f>
        <v>November</v>
      </c>
      <c r="F44">
        <v>15</v>
      </c>
      <c r="G44">
        <v>42</v>
      </c>
      <c r="H44" t="s">
        <v>37</v>
      </c>
      <c r="I44" t="s">
        <v>27</v>
      </c>
      <c r="J44">
        <v>171</v>
      </c>
      <c r="K44" t="s">
        <v>43</v>
      </c>
      <c r="L44">
        <v>3</v>
      </c>
      <c r="M44" s="1">
        <v>77.622822330000005</v>
      </c>
      <c r="N44" s="1">
        <f>Table1[[#This Row],[Quantity]]*Table1[[#This Row],[UnitPrice]]</f>
        <v>232.86846699</v>
      </c>
      <c r="O44" t="s">
        <v>32</v>
      </c>
      <c r="P44" t="b">
        <v>1</v>
      </c>
      <c r="Q44">
        <v>0</v>
      </c>
      <c r="R44" s="1">
        <f>Table1[[#This Row],[Sales]]-Table1[[#This Row],[DiscountAmount]]</f>
        <v>232.86846699</v>
      </c>
      <c r="S44" t="b">
        <v>1</v>
      </c>
      <c r="T44" t="s">
        <v>23</v>
      </c>
      <c r="U44">
        <v>3</v>
      </c>
      <c r="V44" t="b">
        <v>0</v>
      </c>
    </row>
    <row r="45" spans="1:22" x14ac:dyDescent="0.3">
      <c r="A45">
        <v>44</v>
      </c>
      <c r="B45" s="2">
        <v>44139</v>
      </c>
      <c r="C45" s="19">
        <f>YEAR(Table1[[#This Row],[Date]])</f>
        <v>2020</v>
      </c>
      <c r="D45">
        <f>MONTH(Table1[[#This Row],[Date]])</f>
        <v>11</v>
      </c>
      <c r="E45" t="str">
        <f>TEXT(Table1[[#This Row],[Date]],"MMMM")</f>
        <v>November</v>
      </c>
      <c r="F45">
        <v>292</v>
      </c>
      <c r="G45">
        <v>34</v>
      </c>
      <c r="H45" t="s">
        <v>19</v>
      </c>
      <c r="I45" t="s">
        <v>50</v>
      </c>
      <c r="J45">
        <v>759</v>
      </c>
      <c r="K45" t="s">
        <v>34</v>
      </c>
      <c r="L45">
        <v>4</v>
      </c>
      <c r="M45" s="1">
        <v>87.60777349</v>
      </c>
      <c r="N45" s="1">
        <f>Table1[[#This Row],[Quantity]]*Table1[[#This Row],[UnitPrice]]</f>
        <v>350.43109396</v>
      </c>
      <c r="O45" t="s">
        <v>30</v>
      </c>
      <c r="P45" t="b">
        <v>0</v>
      </c>
      <c r="Q45">
        <v>0</v>
      </c>
      <c r="R45" s="1">
        <f>Table1[[#This Row],[Sales]]-Table1[[#This Row],[DiscountAmount]]</f>
        <v>350.43109396</v>
      </c>
      <c r="S45" t="b">
        <v>0</v>
      </c>
      <c r="T45" t="s">
        <v>23</v>
      </c>
      <c r="U45">
        <v>1</v>
      </c>
      <c r="V45" t="b">
        <v>1</v>
      </c>
    </row>
    <row r="46" spans="1:22" x14ac:dyDescent="0.3">
      <c r="A46">
        <v>45</v>
      </c>
      <c r="B46" s="2">
        <v>43781</v>
      </c>
      <c r="C46" s="19">
        <f>YEAR(Table1[[#This Row],[Date]])</f>
        <v>2019</v>
      </c>
      <c r="D46">
        <f>MONTH(Table1[[#This Row],[Date]])</f>
        <v>11</v>
      </c>
      <c r="E46" t="str">
        <f>TEXT(Table1[[#This Row],[Date]],"MMMM")</f>
        <v>November</v>
      </c>
      <c r="F46">
        <v>292</v>
      </c>
      <c r="G46">
        <v>42</v>
      </c>
      <c r="H46" t="s">
        <v>37</v>
      </c>
      <c r="I46" t="s">
        <v>51</v>
      </c>
      <c r="J46">
        <v>793</v>
      </c>
      <c r="K46" t="s">
        <v>26</v>
      </c>
      <c r="L46">
        <v>3</v>
      </c>
      <c r="M46" s="1">
        <v>32.9962309</v>
      </c>
      <c r="N46" s="1">
        <f>Table1[[#This Row],[Quantity]]*Table1[[#This Row],[UnitPrice]]</f>
        <v>98.988692700000001</v>
      </c>
      <c r="O46" t="s">
        <v>35</v>
      </c>
      <c r="P46" t="b">
        <v>0</v>
      </c>
      <c r="Q46">
        <v>9.8988692690000004</v>
      </c>
      <c r="R46" s="1">
        <f>Table1[[#This Row],[Sales]]-Table1[[#This Row],[DiscountAmount]]</f>
        <v>89.089823430999999</v>
      </c>
      <c r="S46" t="b">
        <v>1</v>
      </c>
      <c r="T46" t="s">
        <v>36</v>
      </c>
      <c r="U46">
        <v>3</v>
      </c>
      <c r="V46" t="b">
        <v>1</v>
      </c>
    </row>
    <row r="47" spans="1:22" x14ac:dyDescent="0.3">
      <c r="A47">
        <v>46</v>
      </c>
      <c r="B47" s="2">
        <v>43823</v>
      </c>
      <c r="C47" s="19">
        <f>YEAR(Table1[[#This Row],[Date]])</f>
        <v>2019</v>
      </c>
      <c r="D47">
        <f>MONTH(Table1[[#This Row],[Date]])</f>
        <v>12</v>
      </c>
      <c r="E47" t="str">
        <f>TEXT(Table1[[#This Row],[Date]],"MMMM")</f>
        <v>December</v>
      </c>
      <c r="F47">
        <v>13</v>
      </c>
      <c r="G47">
        <v>23</v>
      </c>
      <c r="H47" t="s">
        <v>19</v>
      </c>
      <c r="I47" t="s">
        <v>44</v>
      </c>
      <c r="J47">
        <v>968</v>
      </c>
      <c r="K47" t="s">
        <v>43</v>
      </c>
      <c r="L47">
        <v>5</v>
      </c>
      <c r="M47" s="1">
        <v>85.112992259999999</v>
      </c>
      <c r="N47" s="1">
        <f>Table1[[#This Row],[Quantity]]*Table1[[#This Row],[UnitPrice]]</f>
        <v>425.56496129999999</v>
      </c>
      <c r="O47" t="s">
        <v>22</v>
      </c>
      <c r="P47" t="b">
        <v>0</v>
      </c>
      <c r="Q47">
        <v>0</v>
      </c>
      <c r="R47" s="1">
        <f>Table1[[#This Row],[Sales]]-Table1[[#This Row],[DiscountAmount]]</f>
        <v>425.56496129999999</v>
      </c>
      <c r="S47" t="b">
        <v>1</v>
      </c>
      <c r="T47" t="s">
        <v>23</v>
      </c>
      <c r="U47">
        <v>3</v>
      </c>
      <c r="V47" t="b">
        <v>0</v>
      </c>
    </row>
    <row r="48" spans="1:22" x14ac:dyDescent="0.3">
      <c r="A48">
        <v>47</v>
      </c>
      <c r="B48" s="2">
        <v>44138</v>
      </c>
      <c r="C48" s="19">
        <f>YEAR(Table1[[#This Row],[Date]])</f>
        <v>2020</v>
      </c>
      <c r="D48">
        <f>MONTH(Table1[[#This Row],[Date]])</f>
        <v>11</v>
      </c>
      <c r="E48" t="str">
        <f>TEXT(Table1[[#This Row],[Date]],"MMMM")</f>
        <v>November</v>
      </c>
      <c r="F48">
        <v>317</v>
      </c>
      <c r="G48">
        <v>69</v>
      </c>
      <c r="H48" t="s">
        <v>37</v>
      </c>
      <c r="I48" t="s">
        <v>46</v>
      </c>
      <c r="J48">
        <v>348</v>
      </c>
      <c r="K48" t="s">
        <v>26</v>
      </c>
      <c r="L48">
        <v>3</v>
      </c>
      <c r="M48" s="1">
        <v>87.588822570000005</v>
      </c>
      <c r="N48" s="1">
        <f>Table1[[#This Row],[Quantity]]*Table1[[#This Row],[UnitPrice]]</f>
        <v>262.76646771000003</v>
      </c>
      <c r="O48" t="s">
        <v>32</v>
      </c>
      <c r="P48" t="b">
        <v>0</v>
      </c>
      <c r="Q48">
        <v>0</v>
      </c>
      <c r="R48" s="1">
        <f>Table1[[#This Row],[Sales]]-Table1[[#This Row],[DiscountAmount]]</f>
        <v>262.76646771000003</v>
      </c>
      <c r="S48" t="b">
        <v>0</v>
      </c>
      <c r="T48" t="s">
        <v>28</v>
      </c>
      <c r="U48">
        <v>5</v>
      </c>
      <c r="V48" t="b">
        <v>0</v>
      </c>
    </row>
    <row r="49" spans="1:22" x14ac:dyDescent="0.3">
      <c r="A49">
        <v>48</v>
      </c>
      <c r="B49" s="2">
        <v>44887</v>
      </c>
      <c r="C49" s="19">
        <f>YEAR(Table1[[#This Row],[Date]])</f>
        <v>2022</v>
      </c>
      <c r="D49">
        <f>MONTH(Table1[[#This Row],[Date]])</f>
        <v>11</v>
      </c>
      <c r="E49" t="str">
        <f>TEXT(Table1[[#This Row],[Date]],"MMMM")</f>
        <v>November</v>
      </c>
      <c r="F49">
        <v>448</v>
      </c>
      <c r="G49">
        <v>33</v>
      </c>
      <c r="H49" t="s">
        <v>24</v>
      </c>
      <c r="I49" t="s">
        <v>44</v>
      </c>
      <c r="J49">
        <v>722</v>
      </c>
      <c r="K49" t="s">
        <v>43</v>
      </c>
      <c r="L49">
        <v>2</v>
      </c>
      <c r="M49" s="1">
        <v>67.924997829999995</v>
      </c>
      <c r="N49" s="1">
        <f>Table1[[#This Row],[Quantity]]*Table1[[#This Row],[UnitPrice]]</f>
        <v>135.84999565999999</v>
      </c>
      <c r="O49" t="s">
        <v>35</v>
      </c>
      <c r="P49" t="b">
        <v>1</v>
      </c>
      <c r="Q49">
        <v>0</v>
      </c>
      <c r="R49" s="1">
        <f>Table1[[#This Row],[Sales]]-Table1[[#This Row],[DiscountAmount]]</f>
        <v>135.84999565999999</v>
      </c>
      <c r="S49" t="b">
        <v>1</v>
      </c>
      <c r="T49" t="s">
        <v>28</v>
      </c>
      <c r="U49">
        <v>4</v>
      </c>
      <c r="V49" t="b">
        <v>1</v>
      </c>
    </row>
    <row r="50" spans="1:22" x14ac:dyDescent="0.3">
      <c r="A50">
        <v>49</v>
      </c>
      <c r="B50" s="2">
        <v>43799</v>
      </c>
      <c r="C50" s="19">
        <f>YEAR(Table1[[#This Row],[Date]])</f>
        <v>2019</v>
      </c>
      <c r="D50">
        <f>MONTH(Table1[[#This Row],[Date]])</f>
        <v>11</v>
      </c>
      <c r="E50" t="str">
        <f>TEXT(Table1[[#This Row],[Date]],"MMMM")</f>
        <v>November</v>
      </c>
      <c r="F50">
        <v>333</v>
      </c>
      <c r="G50">
        <v>57</v>
      </c>
      <c r="H50" t="s">
        <v>19</v>
      </c>
      <c r="I50" t="s">
        <v>51</v>
      </c>
      <c r="J50">
        <v>525</v>
      </c>
      <c r="K50" t="s">
        <v>43</v>
      </c>
      <c r="L50">
        <v>4</v>
      </c>
      <c r="M50" s="1">
        <v>99.894684740000002</v>
      </c>
      <c r="N50" s="1">
        <f>Table1[[#This Row],[Quantity]]*Table1[[#This Row],[UnitPrice]]</f>
        <v>399.57873896000001</v>
      </c>
      <c r="O50" t="s">
        <v>32</v>
      </c>
      <c r="P50" t="b">
        <v>1</v>
      </c>
      <c r="Q50">
        <v>0</v>
      </c>
      <c r="R50" s="1">
        <f>Table1[[#This Row],[Sales]]-Table1[[#This Row],[DiscountAmount]]</f>
        <v>399.57873896000001</v>
      </c>
      <c r="S50" t="b">
        <v>0</v>
      </c>
      <c r="T50" t="s">
        <v>23</v>
      </c>
      <c r="U50">
        <v>5</v>
      </c>
      <c r="V50" t="b">
        <v>0</v>
      </c>
    </row>
    <row r="51" spans="1:22" x14ac:dyDescent="0.3">
      <c r="A51">
        <v>50</v>
      </c>
      <c r="B51" s="2">
        <v>43814</v>
      </c>
      <c r="C51" s="19">
        <f>YEAR(Table1[[#This Row],[Date]])</f>
        <v>2019</v>
      </c>
      <c r="D51">
        <f>MONTH(Table1[[#This Row],[Date]])</f>
        <v>12</v>
      </c>
      <c r="E51" t="str">
        <f>TEXT(Table1[[#This Row],[Date]],"MMMM")</f>
        <v>December</v>
      </c>
      <c r="F51">
        <v>403</v>
      </c>
      <c r="G51">
        <v>28</v>
      </c>
      <c r="H51" t="s">
        <v>37</v>
      </c>
      <c r="I51" t="s">
        <v>27</v>
      </c>
      <c r="J51">
        <v>2</v>
      </c>
      <c r="K51" t="s">
        <v>26</v>
      </c>
      <c r="L51">
        <v>1</v>
      </c>
      <c r="M51" s="1">
        <v>27.790303720000001</v>
      </c>
      <c r="N51" s="1">
        <f>Table1[[#This Row],[Quantity]]*Table1[[#This Row],[UnitPrice]]</f>
        <v>27.790303720000001</v>
      </c>
      <c r="O51" t="s">
        <v>30</v>
      </c>
      <c r="P51" t="b">
        <v>1</v>
      </c>
      <c r="Q51">
        <v>0</v>
      </c>
      <c r="R51" s="1">
        <f>Table1[[#This Row],[Sales]]-Table1[[#This Row],[DiscountAmount]]</f>
        <v>27.790303720000001</v>
      </c>
      <c r="S51" t="b">
        <v>1</v>
      </c>
      <c r="T51" t="s">
        <v>23</v>
      </c>
      <c r="U51">
        <v>2</v>
      </c>
      <c r="V51" t="b">
        <v>0</v>
      </c>
    </row>
    <row r="52" spans="1:22" x14ac:dyDescent="0.3">
      <c r="A52">
        <v>51</v>
      </c>
      <c r="B52" s="2">
        <v>43426</v>
      </c>
      <c r="C52" s="19">
        <f>YEAR(Table1[[#This Row],[Date]])</f>
        <v>2018</v>
      </c>
      <c r="D52">
        <f>MONTH(Table1[[#This Row],[Date]])</f>
        <v>11</v>
      </c>
      <c r="E52" t="str">
        <f>TEXT(Table1[[#This Row],[Date]],"MMMM")</f>
        <v>November</v>
      </c>
      <c r="F52">
        <v>144</v>
      </c>
      <c r="G52">
        <v>68</v>
      </c>
      <c r="H52" t="s">
        <v>37</v>
      </c>
      <c r="I52" t="s">
        <v>40</v>
      </c>
      <c r="J52">
        <v>576</v>
      </c>
      <c r="K52" t="s">
        <v>21</v>
      </c>
      <c r="L52">
        <v>2</v>
      </c>
      <c r="M52" s="1">
        <v>91.286009530000001</v>
      </c>
      <c r="N52" s="1">
        <f>Table1[[#This Row],[Quantity]]*Table1[[#This Row],[UnitPrice]]</f>
        <v>182.57201906</v>
      </c>
      <c r="O52" t="s">
        <v>30</v>
      </c>
      <c r="P52" t="b">
        <v>0</v>
      </c>
      <c r="Q52">
        <v>18.257201909999999</v>
      </c>
      <c r="R52" s="1">
        <f>Table1[[#This Row],[Sales]]-Table1[[#This Row],[DiscountAmount]]</f>
        <v>164.31481715000001</v>
      </c>
      <c r="S52" t="b">
        <v>0</v>
      </c>
      <c r="T52" t="s">
        <v>36</v>
      </c>
      <c r="U52">
        <v>2</v>
      </c>
      <c r="V52" t="b">
        <v>1</v>
      </c>
    </row>
    <row r="53" spans="1:22" x14ac:dyDescent="0.3">
      <c r="A53">
        <v>52</v>
      </c>
      <c r="B53" s="2">
        <v>45276</v>
      </c>
      <c r="C53" s="19">
        <f>YEAR(Table1[[#This Row],[Date]])</f>
        <v>2023</v>
      </c>
      <c r="D53">
        <f>MONTH(Table1[[#This Row],[Date]])</f>
        <v>12</v>
      </c>
      <c r="E53" t="str">
        <f>TEXT(Table1[[#This Row],[Date]],"MMMM")</f>
        <v>December</v>
      </c>
      <c r="F53">
        <v>166</v>
      </c>
      <c r="G53">
        <v>37</v>
      </c>
      <c r="H53" t="s">
        <v>24</v>
      </c>
      <c r="I53" t="s">
        <v>46</v>
      </c>
      <c r="J53">
        <v>898</v>
      </c>
      <c r="K53" t="s">
        <v>26</v>
      </c>
      <c r="L53">
        <v>1</v>
      </c>
      <c r="M53" s="1">
        <v>89.651071889999997</v>
      </c>
      <c r="N53" s="1">
        <f>Table1[[#This Row],[Quantity]]*Table1[[#This Row],[UnitPrice]]</f>
        <v>89.651071889999997</v>
      </c>
      <c r="O53" t="s">
        <v>30</v>
      </c>
      <c r="P53" t="b">
        <v>1</v>
      </c>
      <c r="Q53">
        <v>0</v>
      </c>
      <c r="R53" s="1">
        <f>Table1[[#This Row],[Sales]]-Table1[[#This Row],[DiscountAmount]]</f>
        <v>89.651071889999997</v>
      </c>
      <c r="S53" t="b">
        <v>1</v>
      </c>
      <c r="T53" t="s">
        <v>28</v>
      </c>
      <c r="U53">
        <v>4</v>
      </c>
      <c r="V53" t="b">
        <v>1</v>
      </c>
    </row>
    <row r="54" spans="1:22" x14ac:dyDescent="0.3">
      <c r="A54">
        <v>53</v>
      </c>
      <c r="B54" s="2">
        <v>44922</v>
      </c>
      <c r="C54" s="19">
        <f>YEAR(Table1[[#This Row],[Date]])</f>
        <v>2022</v>
      </c>
      <c r="D54">
        <f>MONTH(Table1[[#This Row],[Date]])</f>
        <v>12</v>
      </c>
      <c r="E54" t="str">
        <f>TEXT(Table1[[#This Row],[Date]],"MMMM")</f>
        <v>December</v>
      </c>
      <c r="F54">
        <v>50</v>
      </c>
      <c r="G54">
        <v>57</v>
      </c>
      <c r="H54" t="s">
        <v>19</v>
      </c>
      <c r="I54" t="s">
        <v>40</v>
      </c>
      <c r="J54">
        <v>559</v>
      </c>
      <c r="K54" t="s">
        <v>39</v>
      </c>
      <c r="L54">
        <v>1</v>
      </c>
      <c r="M54" s="1">
        <v>43.666676850000002</v>
      </c>
      <c r="N54" s="1">
        <f>Table1[[#This Row],[Quantity]]*Table1[[#This Row],[UnitPrice]]</f>
        <v>43.666676850000002</v>
      </c>
      <c r="O54" t="s">
        <v>22</v>
      </c>
      <c r="P54" t="b">
        <v>0</v>
      </c>
      <c r="Q54">
        <v>0</v>
      </c>
      <c r="R54" s="1">
        <f>Table1[[#This Row],[Sales]]-Table1[[#This Row],[DiscountAmount]]</f>
        <v>43.666676850000002</v>
      </c>
      <c r="S54" t="b">
        <v>1</v>
      </c>
      <c r="T54" t="s">
        <v>28</v>
      </c>
      <c r="U54">
        <v>1</v>
      </c>
      <c r="V54" t="b">
        <v>0</v>
      </c>
    </row>
    <row r="55" spans="1:22" x14ac:dyDescent="0.3">
      <c r="A55">
        <v>54</v>
      </c>
      <c r="B55" s="2">
        <v>44191</v>
      </c>
      <c r="C55" s="19">
        <f>YEAR(Table1[[#This Row],[Date]])</f>
        <v>2020</v>
      </c>
      <c r="D55">
        <f>MONTH(Table1[[#This Row],[Date]])</f>
        <v>12</v>
      </c>
      <c r="E55" t="str">
        <f>TEXT(Table1[[#This Row],[Date]],"MMMM")</f>
        <v>December</v>
      </c>
      <c r="F55">
        <v>419</v>
      </c>
      <c r="G55">
        <v>22</v>
      </c>
      <c r="H55" t="s">
        <v>19</v>
      </c>
      <c r="I55" t="s">
        <v>46</v>
      </c>
      <c r="J55">
        <v>704</v>
      </c>
      <c r="K55" t="s">
        <v>43</v>
      </c>
      <c r="L55">
        <v>2</v>
      </c>
      <c r="M55" s="1">
        <v>92.305354080000001</v>
      </c>
      <c r="N55" s="1">
        <f>Table1[[#This Row],[Quantity]]*Table1[[#This Row],[UnitPrice]]</f>
        <v>184.61070816</v>
      </c>
      <c r="O55" t="s">
        <v>30</v>
      </c>
      <c r="P55" t="b">
        <v>1</v>
      </c>
      <c r="Q55">
        <v>18.46107082</v>
      </c>
      <c r="R55" s="1">
        <f>Table1[[#This Row],[Sales]]-Table1[[#This Row],[DiscountAmount]]</f>
        <v>166.14963734</v>
      </c>
      <c r="S55" t="b">
        <v>0</v>
      </c>
      <c r="T55" t="s">
        <v>36</v>
      </c>
      <c r="U55">
        <v>2</v>
      </c>
      <c r="V55" t="b">
        <v>1</v>
      </c>
    </row>
    <row r="56" spans="1:22" x14ac:dyDescent="0.3">
      <c r="A56">
        <v>55</v>
      </c>
      <c r="B56" s="2">
        <v>44869</v>
      </c>
      <c r="C56" s="19">
        <f>YEAR(Table1[[#This Row],[Date]])</f>
        <v>2022</v>
      </c>
      <c r="D56">
        <f>MONTH(Table1[[#This Row],[Date]])</f>
        <v>11</v>
      </c>
      <c r="E56" t="str">
        <f>TEXT(Table1[[#This Row],[Date]],"MMMM")</f>
        <v>November</v>
      </c>
      <c r="F56">
        <v>455</v>
      </c>
      <c r="G56">
        <v>66</v>
      </c>
      <c r="H56" t="s">
        <v>19</v>
      </c>
      <c r="I56" t="s">
        <v>53</v>
      </c>
      <c r="J56">
        <v>399</v>
      </c>
      <c r="K56" t="s">
        <v>34</v>
      </c>
      <c r="L56">
        <v>5</v>
      </c>
      <c r="M56" s="1">
        <v>31.487891600000001</v>
      </c>
      <c r="N56" s="1">
        <f>Table1[[#This Row],[Quantity]]*Table1[[#This Row],[UnitPrice]]</f>
        <v>157.439458</v>
      </c>
      <c r="O56" t="s">
        <v>32</v>
      </c>
      <c r="P56" t="b">
        <v>0</v>
      </c>
      <c r="Q56">
        <v>0</v>
      </c>
      <c r="R56" s="1">
        <f>Table1[[#This Row],[Sales]]-Table1[[#This Row],[DiscountAmount]]</f>
        <v>157.439458</v>
      </c>
      <c r="S56" t="b">
        <v>0</v>
      </c>
      <c r="T56" t="s">
        <v>28</v>
      </c>
      <c r="U56">
        <v>4</v>
      </c>
      <c r="V56" t="b">
        <v>0</v>
      </c>
    </row>
    <row r="57" spans="1:22" x14ac:dyDescent="0.3">
      <c r="A57">
        <v>56</v>
      </c>
      <c r="B57" s="2">
        <v>44545</v>
      </c>
      <c r="C57" s="19">
        <f>YEAR(Table1[[#This Row],[Date]])</f>
        <v>2021</v>
      </c>
      <c r="D57">
        <f>MONTH(Table1[[#This Row],[Date]])</f>
        <v>12</v>
      </c>
      <c r="E57" t="str">
        <f>TEXT(Table1[[#This Row],[Date]],"MMMM")</f>
        <v>December</v>
      </c>
      <c r="F57">
        <v>64</v>
      </c>
      <c r="G57">
        <v>36</v>
      </c>
      <c r="H57" t="s">
        <v>19</v>
      </c>
      <c r="I57" t="s">
        <v>53</v>
      </c>
      <c r="J57">
        <v>912</v>
      </c>
      <c r="K57" t="s">
        <v>21</v>
      </c>
      <c r="L57">
        <v>3</v>
      </c>
      <c r="M57" s="1">
        <v>45.080534</v>
      </c>
      <c r="N57" s="1">
        <f>Table1[[#This Row],[Quantity]]*Table1[[#This Row],[UnitPrice]]</f>
        <v>135.241602</v>
      </c>
      <c r="O57" t="s">
        <v>30</v>
      </c>
      <c r="P57" t="b">
        <v>0</v>
      </c>
      <c r="Q57">
        <v>13.524160200000001</v>
      </c>
      <c r="R57" s="1">
        <f>Table1[[#This Row],[Sales]]-Table1[[#This Row],[DiscountAmount]]</f>
        <v>121.7174418</v>
      </c>
      <c r="S57" t="b">
        <v>1</v>
      </c>
      <c r="T57" t="s">
        <v>36</v>
      </c>
      <c r="U57">
        <v>4</v>
      </c>
      <c r="V57" t="b">
        <v>1</v>
      </c>
    </row>
    <row r="58" spans="1:22" x14ac:dyDescent="0.3">
      <c r="A58">
        <v>57</v>
      </c>
      <c r="B58" s="2">
        <v>43791</v>
      </c>
      <c r="C58" s="19">
        <f>YEAR(Table1[[#This Row],[Date]])</f>
        <v>2019</v>
      </c>
      <c r="D58">
        <f>MONTH(Table1[[#This Row],[Date]])</f>
        <v>11</v>
      </c>
      <c r="E58" t="str">
        <f>TEXT(Table1[[#This Row],[Date]],"MMMM")</f>
        <v>November</v>
      </c>
      <c r="F58">
        <v>130</v>
      </c>
      <c r="G58">
        <v>57</v>
      </c>
      <c r="H58" t="s">
        <v>24</v>
      </c>
      <c r="I58" t="s">
        <v>51</v>
      </c>
      <c r="J58">
        <v>95</v>
      </c>
      <c r="K58" t="s">
        <v>34</v>
      </c>
      <c r="L58">
        <v>2</v>
      </c>
      <c r="M58" s="1">
        <v>24.437918280000002</v>
      </c>
      <c r="N58" s="1">
        <f>Table1[[#This Row],[Quantity]]*Table1[[#This Row],[UnitPrice]]</f>
        <v>48.875836560000003</v>
      </c>
      <c r="O58" t="s">
        <v>22</v>
      </c>
      <c r="P58" t="b">
        <v>1</v>
      </c>
      <c r="Q58">
        <v>0</v>
      </c>
      <c r="R58" s="1">
        <f>Table1[[#This Row],[Sales]]-Table1[[#This Row],[DiscountAmount]]</f>
        <v>48.875836560000003</v>
      </c>
      <c r="S58" t="b">
        <v>0</v>
      </c>
      <c r="T58" t="s">
        <v>23</v>
      </c>
      <c r="U58">
        <v>1</v>
      </c>
      <c r="V58" t="b">
        <v>1</v>
      </c>
    </row>
    <row r="59" spans="1:22" x14ac:dyDescent="0.3">
      <c r="A59">
        <v>58</v>
      </c>
      <c r="B59" s="2">
        <v>45284</v>
      </c>
      <c r="C59" s="19">
        <f>YEAR(Table1[[#This Row],[Date]])</f>
        <v>2023</v>
      </c>
      <c r="D59">
        <f>MONTH(Table1[[#This Row],[Date]])</f>
        <v>12</v>
      </c>
      <c r="E59" t="str">
        <f>TEXT(Table1[[#This Row],[Date]],"MMMM")</f>
        <v>December</v>
      </c>
      <c r="F59">
        <v>167</v>
      </c>
      <c r="G59">
        <v>47</v>
      </c>
      <c r="H59" t="s">
        <v>19</v>
      </c>
      <c r="I59" t="s">
        <v>31</v>
      </c>
      <c r="J59">
        <v>51</v>
      </c>
      <c r="K59" t="s">
        <v>34</v>
      </c>
      <c r="L59">
        <v>1</v>
      </c>
      <c r="M59" s="1">
        <v>93.890295460000004</v>
      </c>
      <c r="N59" s="1">
        <f>Table1[[#This Row],[Quantity]]*Table1[[#This Row],[UnitPrice]]</f>
        <v>93.890295460000004</v>
      </c>
      <c r="O59" t="s">
        <v>35</v>
      </c>
      <c r="P59" t="b">
        <v>0</v>
      </c>
      <c r="Q59">
        <v>0</v>
      </c>
      <c r="R59" s="1">
        <f>Table1[[#This Row],[Sales]]-Table1[[#This Row],[DiscountAmount]]</f>
        <v>93.890295460000004</v>
      </c>
      <c r="S59" t="b">
        <v>0</v>
      </c>
      <c r="T59" t="s">
        <v>23</v>
      </c>
      <c r="U59">
        <v>4</v>
      </c>
      <c r="V59" t="b">
        <v>0</v>
      </c>
    </row>
    <row r="60" spans="1:22" x14ac:dyDescent="0.3">
      <c r="A60">
        <v>59</v>
      </c>
      <c r="B60" s="2">
        <v>44560</v>
      </c>
      <c r="C60" s="19">
        <f>YEAR(Table1[[#This Row],[Date]])</f>
        <v>2021</v>
      </c>
      <c r="D60">
        <f>MONTH(Table1[[#This Row],[Date]])</f>
        <v>12</v>
      </c>
      <c r="E60" t="str">
        <f>TEXT(Table1[[#This Row],[Date]],"MMMM")</f>
        <v>December</v>
      </c>
      <c r="F60">
        <v>253</v>
      </c>
      <c r="G60">
        <v>34</v>
      </c>
      <c r="H60" t="s">
        <v>19</v>
      </c>
      <c r="I60" t="s">
        <v>20</v>
      </c>
      <c r="J60">
        <v>492</v>
      </c>
      <c r="K60" t="s">
        <v>43</v>
      </c>
      <c r="L60">
        <v>2</v>
      </c>
      <c r="M60" s="1">
        <v>65.86888123</v>
      </c>
      <c r="N60" s="1">
        <f>Table1[[#This Row],[Quantity]]*Table1[[#This Row],[UnitPrice]]</f>
        <v>131.73776246</v>
      </c>
      <c r="O60" t="s">
        <v>32</v>
      </c>
      <c r="P60" t="b">
        <v>1</v>
      </c>
      <c r="Q60">
        <v>0</v>
      </c>
      <c r="R60" s="1">
        <f>Table1[[#This Row],[Sales]]-Table1[[#This Row],[DiscountAmount]]</f>
        <v>131.73776246</v>
      </c>
      <c r="S60" t="b">
        <v>1</v>
      </c>
      <c r="T60" t="s">
        <v>23</v>
      </c>
      <c r="U60">
        <v>5</v>
      </c>
      <c r="V60" t="b">
        <v>0</v>
      </c>
    </row>
    <row r="61" spans="1:22" x14ac:dyDescent="0.3">
      <c r="A61">
        <v>60</v>
      </c>
      <c r="B61" s="2">
        <v>44178</v>
      </c>
      <c r="C61" s="19">
        <f>YEAR(Table1[[#This Row],[Date]])</f>
        <v>2020</v>
      </c>
      <c r="D61">
        <f>MONTH(Table1[[#This Row],[Date]])</f>
        <v>12</v>
      </c>
      <c r="E61" t="str">
        <f>TEXT(Table1[[#This Row],[Date]],"MMMM")</f>
        <v>December</v>
      </c>
      <c r="F61">
        <v>283</v>
      </c>
      <c r="G61">
        <v>31</v>
      </c>
      <c r="H61" t="s">
        <v>19</v>
      </c>
      <c r="I61" t="s">
        <v>29</v>
      </c>
      <c r="J61">
        <v>433</v>
      </c>
      <c r="K61" t="s">
        <v>43</v>
      </c>
      <c r="L61">
        <v>1</v>
      </c>
      <c r="M61" s="1">
        <v>19.96229443</v>
      </c>
      <c r="N61" s="1">
        <f>Table1[[#This Row],[Quantity]]*Table1[[#This Row],[UnitPrice]]</f>
        <v>19.96229443</v>
      </c>
      <c r="O61" t="s">
        <v>30</v>
      </c>
      <c r="P61" t="b">
        <v>1</v>
      </c>
      <c r="Q61">
        <v>0</v>
      </c>
      <c r="R61" s="1">
        <f>Table1[[#This Row],[Sales]]-Table1[[#This Row],[DiscountAmount]]</f>
        <v>19.96229443</v>
      </c>
      <c r="S61" t="b">
        <v>0</v>
      </c>
      <c r="T61" t="s">
        <v>23</v>
      </c>
      <c r="U61">
        <v>4</v>
      </c>
      <c r="V61" t="b">
        <v>0</v>
      </c>
    </row>
    <row r="62" spans="1:22" x14ac:dyDescent="0.3">
      <c r="A62">
        <v>61</v>
      </c>
      <c r="B62" s="2">
        <v>43430</v>
      </c>
      <c r="C62" s="19">
        <f>YEAR(Table1[[#This Row],[Date]])</f>
        <v>2018</v>
      </c>
      <c r="D62">
        <f>MONTH(Table1[[#This Row],[Date]])</f>
        <v>11</v>
      </c>
      <c r="E62" t="str">
        <f>TEXT(Table1[[#This Row],[Date]],"MMMM")</f>
        <v>November</v>
      </c>
      <c r="F62">
        <v>289</v>
      </c>
      <c r="G62">
        <v>18</v>
      </c>
      <c r="H62" t="s">
        <v>24</v>
      </c>
      <c r="I62" t="s">
        <v>51</v>
      </c>
      <c r="J62">
        <v>420</v>
      </c>
      <c r="K62" t="s">
        <v>43</v>
      </c>
      <c r="L62">
        <v>1</v>
      </c>
      <c r="M62" s="1">
        <v>24.241787609999999</v>
      </c>
      <c r="N62" s="1">
        <f>Table1[[#This Row],[Quantity]]*Table1[[#This Row],[UnitPrice]]</f>
        <v>24.241787609999999</v>
      </c>
      <c r="O62" t="s">
        <v>32</v>
      </c>
      <c r="P62" t="b">
        <v>0</v>
      </c>
      <c r="Q62">
        <v>2.4241787609999998</v>
      </c>
      <c r="R62" s="1">
        <f>Table1[[#This Row],[Sales]]-Table1[[#This Row],[DiscountAmount]]</f>
        <v>21.817608848999999</v>
      </c>
      <c r="S62" t="b">
        <v>1</v>
      </c>
      <c r="T62" t="s">
        <v>36</v>
      </c>
      <c r="U62">
        <v>1</v>
      </c>
      <c r="V62" t="b">
        <v>1</v>
      </c>
    </row>
    <row r="63" spans="1:22" x14ac:dyDescent="0.3">
      <c r="A63">
        <v>62</v>
      </c>
      <c r="B63" s="2">
        <v>45242</v>
      </c>
      <c r="C63" s="19">
        <f>YEAR(Table1[[#This Row],[Date]])</f>
        <v>2023</v>
      </c>
      <c r="D63">
        <f>MONTH(Table1[[#This Row],[Date]])</f>
        <v>11</v>
      </c>
      <c r="E63" t="str">
        <f>TEXT(Table1[[#This Row],[Date]],"MMMM")</f>
        <v>November</v>
      </c>
      <c r="F63">
        <v>292</v>
      </c>
      <c r="G63">
        <v>46</v>
      </c>
      <c r="H63" t="s">
        <v>37</v>
      </c>
      <c r="I63" t="s">
        <v>25</v>
      </c>
      <c r="J63">
        <v>641</v>
      </c>
      <c r="K63" t="s">
        <v>34</v>
      </c>
      <c r="L63">
        <v>2</v>
      </c>
      <c r="M63" s="1">
        <v>52.290078309999998</v>
      </c>
      <c r="N63" s="1">
        <f>Table1[[#This Row],[Quantity]]*Table1[[#This Row],[UnitPrice]]</f>
        <v>104.58015662</v>
      </c>
      <c r="O63" t="s">
        <v>30</v>
      </c>
      <c r="P63" t="b">
        <v>1</v>
      </c>
      <c r="Q63">
        <v>0</v>
      </c>
      <c r="R63" s="1">
        <f>Table1[[#This Row],[Sales]]-Table1[[#This Row],[DiscountAmount]]</f>
        <v>104.58015662</v>
      </c>
      <c r="S63" t="b">
        <v>1</v>
      </c>
      <c r="T63" t="s">
        <v>23</v>
      </c>
      <c r="U63">
        <v>5</v>
      </c>
      <c r="V63" t="b">
        <v>0</v>
      </c>
    </row>
    <row r="64" spans="1:22" x14ac:dyDescent="0.3">
      <c r="A64">
        <v>63</v>
      </c>
      <c r="B64" s="2">
        <v>43406</v>
      </c>
      <c r="C64" s="19">
        <f>YEAR(Table1[[#This Row],[Date]])</f>
        <v>2018</v>
      </c>
      <c r="D64">
        <f>MONTH(Table1[[#This Row],[Date]])</f>
        <v>11</v>
      </c>
      <c r="E64" t="str">
        <f>TEXT(Table1[[#This Row],[Date]],"MMMM")</f>
        <v>November</v>
      </c>
      <c r="F64">
        <v>191</v>
      </c>
      <c r="G64">
        <v>33</v>
      </c>
      <c r="H64" t="s">
        <v>37</v>
      </c>
      <c r="I64" t="s">
        <v>31</v>
      </c>
      <c r="J64">
        <v>648</v>
      </c>
      <c r="K64" t="s">
        <v>26</v>
      </c>
      <c r="L64">
        <v>5</v>
      </c>
      <c r="M64" s="1">
        <v>56.260433980000002</v>
      </c>
      <c r="N64" s="1">
        <f>Table1[[#This Row],[Quantity]]*Table1[[#This Row],[UnitPrice]]</f>
        <v>281.30216990000002</v>
      </c>
      <c r="O64" t="s">
        <v>30</v>
      </c>
      <c r="P64" t="b">
        <v>0</v>
      </c>
      <c r="Q64">
        <v>0</v>
      </c>
      <c r="R64" s="1">
        <f>Table1[[#This Row],[Sales]]-Table1[[#This Row],[DiscountAmount]]</f>
        <v>281.30216990000002</v>
      </c>
      <c r="S64" t="b">
        <v>0</v>
      </c>
      <c r="T64" t="s">
        <v>28</v>
      </c>
      <c r="U64">
        <v>3</v>
      </c>
      <c r="V64" t="b">
        <v>1</v>
      </c>
    </row>
    <row r="65" spans="1:22" x14ac:dyDescent="0.3">
      <c r="A65">
        <v>64</v>
      </c>
      <c r="B65" s="2">
        <v>44195</v>
      </c>
      <c r="C65" s="19">
        <f>YEAR(Table1[[#This Row],[Date]])</f>
        <v>2020</v>
      </c>
      <c r="D65">
        <f>MONTH(Table1[[#This Row],[Date]])</f>
        <v>12</v>
      </c>
      <c r="E65" t="str">
        <f>TEXT(Table1[[#This Row],[Date]],"MMMM")</f>
        <v>December</v>
      </c>
      <c r="F65">
        <v>401</v>
      </c>
      <c r="G65">
        <v>55</v>
      </c>
      <c r="H65" t="s">
        <v>37</v>
      </c>
      <c r="I65" t="s">
        <v>49</v>
      </c>
      <c r="J65">
        <v>480</v>
      </c>
      <c r="K65" t="s">
        <v>43</v>
      </c>
      <c r="L65">
        <v>2</v>
      </c>
      <c r="M65" s="1">
        <v>80.863595919999995</v>
      </c>
      <c r="N65" s="1">
        <f>Table1[[#This Row],[Quantity]]*Table1[[#This Row],[UnitPrice]]</f>
        <v>161.72719183999999</v>
      </c>
      <c r="O65" t="s">
        <v>22</v>
      </c>
      <c r="P65" t="b">
        <v>1</v>
      </c>
      <c r="Q65">
        <v>16.172719180000001</v>
      </c>
      <c r="R65" s="1">
        <f>Table1[[#This Row],[Sales]]-Table1[[#This Row],[DiscountAmount]]</f>
        <v>145.55447265999999</v>
      </c>
      <c r="S65" t="b">
        <v>1</v>
      </c>
      <c r="T65" t="s">
        <v>36</v>
      </c>
      <c r="U65">
        <v>4</v>
      </c>
      <c r="V65" t="b">
        <v>0</v>
      </c>
    </row>
    <row r="66" spans="1:22" x14ac:dyDescent="0.3">
      <c r="A66">
        <v>65</v>
      </c>
      <c r="B66" s="2">
        <v>44890</v>
      </c>
      <c r="C66" s="19">
        <f>YEAR(Table1[[#This Row],[Date]])</f>
        <v>2022</v>
      </c>
      <c r="D66">
        <f>MONTH(Table1[[#This Row],[Date]])</f>
        <v>11</v>
      </c>
      <c r="E66" t="str">
        <f>TEXT(Table1[[#This Row],[Date]],"MMMM")</f>
        <v>November</v>
      </c>
      <c r="F66">
        <v>172</v>
      </c>
      <c r="G66">
        <v>69</v>
      </c>
      <c r="H66" t="s">
        <v>37</v>
      </c>
      <c r="I66" t="s">
        <v>50</v>
      </c>
      <c r="J66">
        <v>801</v>
      </c>
      <c r="K66" t="s">
        <v>34</v>
      </c>
      <c r="L66">
        <v>3</v>
      </c>
      <c r="M66" s="1">
        <v>10.86556328</v>
      </c>
      <c r="N66" s="1">
        <f>Table1[[#This Row],[Quantity]]*Table1[[#This Row],[UnitPrice]]</f>
        <v>32.596689839999996</v>
      </c>
      <c r="O66" t="s">
        <v>30</v>
      </c>
      <c r="P66" t="b">
        <v>1</v>
      </c>
      <c r="Q66">
        <v>3.2596689849999998</v>
      </c>
      <c r="R66" s="1">
        <f>Table1[[#This Row],[Sales]]-Table1[[#This Row],[DiscountAmount]]</f>
        <v>29.337020854999995</v>
      </c>
      <c r="S66" t="b">
        <v>1</v>
      </c>
      <c r="T66" t="s">
        <v>36</v>
      </c>
      <c r="U66">
        <v>1</v>
      </c>
      <c r="V66" t="b">
        <v>0</v>
      </c>
    </row>
    <row r="67" spans="1:22" x14ac:dyDescent="0.3">
      <c r="A67">
        <v>66</v>
      </c>
      <c r="B67" s="2">
        <v>44507</v>
      </c>
      <c r="C67" s="19">
        <f>YEAR(Table1[[#This Row],[Date]])</f>
        <v>2021</v>
      </c>
      <c r="D67">
        <f>MONTH(Table1[[#This Row],[Date]])</f>
        <v>11</v>
      </c>
      <c r="E67" t="str">
        <f>TEXT(Table1[[#This Row],[Date]],"MMMM")</f>
        <v>November</v>
      </c>
      <c r="F67">
        <v>380</v>
      </c>
      <c r="G67">
        <v>23</v>
      </c>
      <c r="H67" t="s">
        <v>19</v>
      </c>
      <c r="I67" t="s">
        <v>49</v>
      </c>
      <c r="J67">
        <v>454</v>
      </c>
      <c r="K67" t="s">
        <v>21</v>
      </c>
      <c r="L67">
        <v>5</v>
      </c>
      <c r="M67" s="1">
        <v>96.337593190000007</v>
      </c>
      <c r="N67" s="1">
        <f>Table1[[#This Row],[Quantity]]*Table1[[#This Row],[UnitPrice]]</f>
        <v>481.68796595000003</v>
      </c>
      <c r="O67" t="s">
        <v>30</v>
      </c>
      <c r="P67" t="b">
        <v>1</v>
      </c>
      <c r="Q67">
        <v>0</v>
      </c>
      <c r="R67" s="1">
        <f>Table1[[#This Row],[Sales]]-Table1[[#This Row],[DiscountAmount]]</f>
        <v>481.68796595000003</v>
      </c>
      <c r="S67" t="b">
        <v>1</v>
      </c>
      <c r="T67" t="s">
        <v>23</v>
      </c>
      <c r="U67">
        <v>5</v>
      </c>
      <c r="V67" t="b">
        <v>1</v>
      </c>
    </row>
    <row r="68" spans="1:22" x14ac:dyDescent="0.3">
      <c r="A68">
        <v>67</v>
      </c>
      <c r="B68" s="2">
        <v>43825</v>
      </c>
      <c r="C68" s="19">
        <f>YEAR(Table1[[#This Row],[Date]])</f>
        <v>2019</v>
      </c>
      <c r="D68">
        <f>MONTH(Table1[[#This Row],[Date]])</f>
        <v>12</v>
      </c>
      <c r="E68" t="str">
        <f>TEXT(Table1[[#This Row],[Date]],"MMMM")</f>
        <v>December</v>
      </c>
      <c r="F68">
        <v>273</v>
      </c>
      <c r="G68">
        <v>57</v>
      </c>
      <c r="H68" t="s">
        <v>19</v>
      </c>
      <c r="I68" t="s">
        <v>46</v>
      </c>
      <c r="J68">
        <v>313</v>
      </c>
      <c r="K68" t="s">
        <v>34</v>
      </c>
      <c r="L68">
        <v>2</v>
      </c>
      <c r="M68" s="1">
        <v>29.16293855</v>
      </c>
      <c r="N68" s="1">
        <f>Table1[[#This Row],[Quantity]]*Table1[[#This Row],[UnitPrice]]</f>
        <v>58.3258771</v>
      </c>
      <c r="O68" t="s">
        <v>32</v>
      </c>
      <c r="P68" t="b">
        <v>0</v>
      </c>
      <c r="Q68">
        <v>0</v>
      </c>
      <c r="R68" s="1">
        <f>Table1[[#This Row],[Sales]]-Table1[[#This Row],[DiscountAmount]]</f>
        <v>58.3258771</v>
      </c>
      <c r="S68" t="b">
        <v>0</v>
      </c>
      <c r="T68" t="s">
        <v>23</v>
      </c>
      <c r="U68">
        <v>3</v>
      </c>
      <c r="V68" t="b">
        <v>1</v>
      </c>
    </row>
    <row r="69" spans="1:22" x14ac:dyDescent="0.3">
      <c r="A69">
        <v>68</v>
      </c>
      <c r="B69" s="2">
        <v>44189</v>
      </c>
      <c r="C69" s="19">
        <f>YEAR(Table1[[#This Row],[Date]])</f>
        <v>2020</v>
      </c>
      <c r="D69">
        <f>MONTH(Table1[[#This Row],[Date]])</f>
        <v>12</v>
      </c>
      <c r="E69" t="str">
        <f>TEXT(Table1[[#This Row],[Date]],"MMMM")</f>
        <v>December</v>
      </c>
      <c r="F69">
        <v>497</v>
      </c>
      <c r="G69">
        <v>66</v>
      </c>
      <c r="H69" t="s">
        <v>19</v>
      </c>
      <c r="I69" t="s">
        <v>46</v>
      </c>
      <c r="J69">
        <v>670</v>
      </c>
      <c r="K69" t="s">
        <v>26</v>
      </c>
      <c r="L69">
        <v>4</v>
      </c>
      <c r="M69" s="1">
        <v>68.752423680000007</v>
      </c>
      <c r="N69" s="1">
        <f>Table1[[#This Row],[Quantity]]*Table1[[#This Row],[UnitPrice]]</f>
        <v>275.00969472000003</v>
      </c>
      <c r="O69" t="s">
        <v>30</v>
      </c>
      <c r="P69" t="b">
        <v>0</v>
      </c>
      <c r="Q69">
        <v>27.500969470000001</v>
      </c>
      <c r="R69" s="1">
        <f>Table1[[#This Row],[Sales]]-Table1[[#This Row],[DiscountAmount]]</f>
        <v>247.50872525000003</v>
      </c>
      <c r="S69" t="b">
        <v>0</v>
      </c>
      <c r="T69" t="s">
        <v>36</v>
      </c>
      <c r="U69">
        <v>5</v>
      </c>
      <c r="V69" t="b">
        <v>1</v>
      </c>
    </row>
    <row r="70" spans="1:22" x14ac:dyDescent="0.3">
      <c r="A70">
        <v>69</v>
      </c>
      <c r="B70" s="2">
        <v>44191</v>
      </c>
      <c r="C70" s="19">
        <f>YEAR(Table1[[#This Row],[Date]])</f>
        <v>2020</v>
      </c>
      <c r="D70">
        <f>MONTH(Table1[[#This Row],[Date]])</f>
        <v>12</v>
      </c>
      <c r="E70" t="str">
        <f>TEXT(Table1[[#This Row],[Date]],"MMMM")</f>
        <v>December</v>
      </c>
      <c r="F70">
        <v>57</v>
      </c>
      <c r="G70">
        <v>44</v>
      </c>
      <c r="H70" t="s">
        <v>37</v>
      </c>
      <c r="I70" t="s">
        <v>25</v>
      </c>
      <c r="J70">
        <v>280</v>
      </c>
      <c r="K70" t="s">
        <v>34</v>
      </c>
      <c r="L70">
        <v>1</v>
      </c>
      <c r="M70" s="1">
        <v>83.709824190000006</v>
      </c>
      <c r="N70" s="1">
        <f>Table1[[#This Row],[Quantity]]*Table1[[#This Row],[UnitPrice]]</f>
        <v>83.709824190000006</v>
      </c>
      <c r="O70" t="s">
        <v>22</v>
      </c>
      <c r="P70" t="b">
        <v>1</v>
      </c>
      <c r="Q70">
        <v>0</v>
      </c>
      <c r="R70" s="1">
        <f>Table1[[#This Row],[Sales]]-Table1[[#This Row],[DiscountAmount]]</f>
        <v>83.709824190000006</v>
      </c>
      <c r="S70" t="b">
        <v>1</v>
      </c>
      <c r="T70" t="s">
        <v>28</v>
      </c>
      <c r="U70">
        <v>1</v>
      </c>
      <c r="V70" t="b">
        <v>1</v>
      </c>
    </row>
    <row r="71" spans="1:22" x14ac:dyDescent="0.3">
      <c r="A71">
        <v>70</v>
      </c>
      <c r="B71" s="2">
        <v>44174</v>
      </c>
      <c r="C71" s="19">
        <f>YEAR(Table1[[#This Row],[Date]])</f>
        <v>2020</v>
      </c>
      <c r="D71">
        <f>MONTH(Table1[[#This Row],[Date]])</f>
        <v>12</v>
      </c>
      <c r="E71" t="str">
        <f>TEXT(Table1[[#This Row],[Date]],"MMMM")</f>
        <v>December</v>
      </c>
      <c r="F71">
        <v>337</v>
      </c>
      <c r="G71">
        <v>48</v>
      </c>
      <c r="H71" t="s">
        <v>19</v>
      </c>
      <c r="I71" t="s">
        <v>46</v>
      </c>
      <c r="J71">
        <v>492</v>
      </c>
      <c r="K71" t="s">
        <v>43</v>
      </c>
      <c r="L71">
        <v>4</v>
      </c>
      <c r="M71" s="1">
        <v>34.532503570000003</v>
      </c>
      <c r="N71" s="1">
        <f>Table1[[#This Row],[Quantity]]*Table1[[#This Row],[UnitPrice]]</f>
        <v>138.13001428000001</v>
      </c>
      <c r="O71" t="s">
        <v>35</v>
      </c>
      <c r="P71" t="b">
        <v>1</v>
      </c>
      <c r="Q71">
        <v>0</v>
      </c>
      <c r="R71" s="1">
        <f>Table1[[#This Row],[Sales]]-Table1[[#This Row],[DiscountAmount]]</f>
        <v>138.13001428000001</v>
      </c>
      <c r="S71" t="b">
        <v>0</v>
      </c>
      <c r="T71" t="s">
        <v>23</v>
      </c>
      <c r="U71">
        <v>4</v>
      </c>
      <c r="V71" t="b">
        <v>1</v>
      </c>
    </row>
    <row r="72" spans="1:22" x14ac:dyDescent="0.3">
      <c r="A72">
        <v>71</v>
      </c>
      <c r="B72" s="2">
        <v>44552</v>
      </c>
      <c r="C72" s="19">
        <f>YEAR(Table1[[#This Row],[Date]])</f>
        <v>2021</v>
      </c>
      <c r="D72">
        <f>MONTH(Table1[[#This Row],[Date]])</f>
        <v>12</v>
      </c>
      <c r="E72" t="str">
        <f>TEXT(Table1[[#This Row],[Date]],"MMMM")</f>
        <v>December</v>
      </c>
      <c r="F72">
        <v>43</v>
      </c>
      <c r="G72">
        <v>49</v>
      </c>
      <c r="H72" t="s">
        <v>24</v>
      </c>
      <c r="I72" t="s">
        <v>45</v>
      </c>
      <c r="J72">
        <v>479</v>
      </c>
      <c r="K72" t="s">
        <v>21</v>
      </c>
      <c r="L72">
        <v>4</v>
      </c>
      <c r="M72" s="1">
        <v>45.033396289999999</v>
      </c>
      <c r="N72" s="1">
        <f>Table1[[#This Row],[Quantity]]*Table1[[#This Row],[UnitPrice]]</f>
        <v>180.13358516</v>
      </c>
      <c r="O72" t="s">
        <v>32</v>
      </c>
      <c r="P72" t="b">
        <v>0</v>
      </c>
      <c r="Q72">
        <v>0</v>
      </c>
      <c r="R72" s="1">
        <f>Table1[[#This Row],[Sales]]-Table1[[#This Row],[DiscountAmount]]</f>
        <v>180.13358516</v>
      </c>
      <c r="S72" t="b">
        <v>1</v>
      </c>
      <c r="T72" t="s">
        <v>23</v>
      </c>
      <c r="U72">
        <v>5</v>
      </c>
      <c r="V72" t="b">
        <v>1</v>
      </c>
    </row>
    <row r="73" spans="1:22" x14ac:dyDescent="0.3">
      <c r="A73">
        <v>72</v>
      </c>
      <c r="B73" s="2">
        <v>45276</v>
      </c>
      <c r="C73" s="19">
        <f>YEAR(Table1[[#This Row],[Date]])</f>
        <v>2023</v>
      </c>
      <c r="D73">
        <f>MONTH(Table1[[#This Row],[Date]])</f>
        <v>12</v>
      </c>
      <c r="E73" t="str">
        <f>TEXT(Table1[[#This Row],[Date]],"MMMM")</f>
        <v>December</v>
      </c>
      <c r="F73">
        <v>137</v>
      </c>
      <c r="G73">
        <v>62</v>
      </c>
      <c r="H73" t="s">
        <v>24</v>
      </c>
      <c r="I73" t="s">
        <v>42</v>
      </c>
      <c r="J73">
        <v>261</v>
      </c>
      <c r="K73" t="s">
        <v>21</v>
      </c>
      <c r="L73">
        <v>1</v>
      </c>
      <c r="M73" s="1">
        <v>12.658234070000001</v>
      </c>
      <c r="N73" s="1">
        <f>Table1[[#This Row],[Quantity]]*Table1[[#This Row],[UnitPrice]]</f>
        <v>12.658234070000001</v>
      </c>
      <c r="O73" t="s">
        <v>35</v>
      </c>
      <c r="P73" t="b">
        <v>0</v>
      </c>
      <c r="Q73">
        <v>1.2658234070000001</v>
      </c>
      <c r="R73" s="1">
        <f>Table1[[#This Row],[Sales]]-Table1[[#This Row],[DiscountAmount]]</f>
        <v>11.392410663</v>
      </c>
      <c r="S73" t="b">
        <v>1</v>
      </c>
      <c r="T73" t="s">
        <v>36</v>
      </c>
      <c r="U73">
        <v>2</v>
      </c>
      <c r="V73" t="b">
        <v>0</v>
      </c>
    </row>
    <row r="74" spans="1:22" x14ac:dyDescent="0.3">
      <c r="A74">
        <v>73</v>
      </c>
      <c r="B74" s="2">
        <v>44141</v>
      </c>
      <c r="C74" s="19">
        <f>YEAR(Table1[[#This Row],[Date]])</f>
        <v>2020</v>
      </c>
      <c r="D74">
        <f>MONTH(Table1[[#This Row],[Date]])</f>
        <v>11</v>
      </c>
      <c r="E74" t="str">
        <f>TEXT(Table1[[#This Row],[Date]],"MMMM")</f>
        <v>November</v>
      </c>
      <c r="F74">
        <v>13</v>
      </c>
      <c r="G74">
        <v>35</v>
      </c>
      <c r="H74" t="s">
        <v>19</v>
      </c>
      <c r="I74" t="s">
        <v>29</v>
      </c>
      <c r="J74">
        <v>95</v>
      </c>
      <c r="K74" t="s">
        <v>26</v>
      </c>
      <c r="L74">
        <v>3</v>
      </c>
      <c r="M74" s="1">
        <v>75.310995809999994</v>
      </c>
      <c r="N74" s="1">
        <f>Table1[[#This Row],[Quantity]]*Table1[[#This Row],[UnitPrice]]</f>
        <v>225.93298742999997</v>
      </c>
      <c r="O74" t="s">
        <v>30</v>
      </c>
      <c r="P74" t="b">
        <v>1</v>
      </c>
      <c r="Q74">
        <v>0</v>
      </c>
      <c r="R74" s="1">
        <f>Table1[[#This Row],[Sales]]-Table1[[#This Row],[DiscountAmount]]</f>
        <v>225.93298742999997</v>
      </c>
      <c r="S74" t="b">
        <v>0</v>
      </c>
      <c r="T74" t="s">
        <v>28</v>
      </c>
      <c r="U74">
        <v>3</v>
      </c>
      <c r="V74" t="b">
        <v>0</v>
      </c>
    </row>
    <row r="75" spans="1:22" x14ac:dyDescent="0.3">
      <c r="A75">
        <v>74</v>
      </c>
      <c r="B75" s="2">
        <v>43420</v>
      </c>
      <c r="C75" s="19">
        <f>YEAR(Table1[[#This Row],[Date]])</f>
        <v>2018</v>
      </c>
      <c r="D75">
        <f>MONTH(Table1[[#This Row],[Date]])</f>
        <v>11</v>
      </c>
      <c r="E75" t="str">
        <f>TEXT(Table1[[#This Row],[Date]],"MMMM")</f>
        <v>November</v>
      </c>
      <c r="F75">
        <v>379</v>
      </c>
      <c r="G75">
        <v>54</v>
      </c>
      <c r="H75" t="s">
        <v>37</v>
      </c>
      <c r="I75" t="s">
        <v>20</v>
      </c>
      <c r="J75">
        <v>535</v>
      </c>
      <c r="K75" t="s">
        <v>21</v>
      </c>
      <c r="L75">
        <v>1</v>
      </c>
      <c r="M75" s="1">
        <v>98.405163909999999</v>
      </c>
      <c r="N75" s="1">
        <f>Table1[[#This Row],[Quantity]]*Table1[[#This Row],[UnitPrice]]</f>
        <v>98.405163909999999</v>
      </c>
      <c r="O75" t="s">
        <v>32</v>
      </c>
      <c r="P75" t="b">
        <v>1</v>
      </c>
      <c r="Q75">
        <v>0</v>
      </c>
      <c r="R75" s="1">
        <f>Table1[[#This Row],[Sales]]-Table1[[#This Row],[DiscountAmount]]</f>
        <v>98.405163909999999</v>
      </c>
      <c r="S75" t="b">
        <v>1</v>
      </c>
      <c r="T75" t="s">
        <v>28</v>
      </c>
      <c r="U75">
        <v>4</v>
      </c>
      <c r="V75" t="b">
        <v>0</v>
      </c>
    </row>
    <row r="76" spans="1:22" x14ac:dyDescent="0.3">
      <c r="A76">
        <v>75</v>
      </c>
      <c r="B76" s="2">
        <v>43817</v>
      </c>
      <c r="C76" s="19">
        <f>YEAR(Table1[[#This Row],[Date]])</f>
        <v>2019</v>
      </c>
      <c r="D76">
        <f>MONTH(Table1[[#This Row],[Date]])</f>
        <v>12</v>
      </c>
      <c r="E76" t="str">
        <f>TEXT(Table1[[#This Row],[Date]],"MMMM")</f>
        <v>December</v>
      </c>
      <c r="F76">
        <v>370</v>
      </c>
      <c r="G76">
        <v>39</v>
      </c>
      <c r="H76" t="s">
        <v>24</v>
      </c>
      <c r="I76" t="s">
        <v>27</v>
      </c>
      <c r="J76">
        <v>947</v>
      </c>
      <c r="K76" t="s">
        <v>43</v>
      </c>
      <c r="L76">
        <v>5</v>
      </c>
      <c r="M76" s="1">
        <v>10.49416744</v>
      </c>
      <c r="N76" s="1">
        <f>Table1[[#This Row],[Quantity]]*Table1[[#This Row],[UnitPrice]]</f>
        <v>52.470837199999998</v>
      </c>
      <c r="O76" t="s">
        <v>32</v>
      </c>
      <c r="P76" t="b">
        <v>0</v>
      </c>
      <c r="Q76">
        <v>0</v>
      </c>
      <c r="R76" s="1">
        <f>Table1[[#This Row],[Sales]]-Table1[[#This Row],[DiscountAmount]]</f>
        <v>52.470837199999998</v>
      </c>
      <c r="S76" t="b">
        <v>1</v>
      </c>
      <c r="T76" t="s">
        <v>23</v>
      </c>
      <c r="U76">
        <v>3</v>
      </c>
      <c r="V76" t="b">
        <v>0</v>
      </c>
    </row>
    <row r="77" spans="1:22" x14ac:dyDescent="0.3">
      <c r="A77">
        <v>76</v>
      </c>
      <c r="B77" s="2">
        <v>43442</v>
      </c>
      <c r="C77" s="19">
        <f>YEAR(Table1[[#This Row],[Date]])</f>
        <v>2018</v>
      </c>
      <c r="D77">
        <f>MONTH(Table1[[#This Row],[Date]])</f>
        <v>12</v>
      </c>
      <c r="E77" t="str">
        <f>TEXT(Table1[[#This Row],[Date]],"MMMM")</f>
        <v>December</v>
      </c>
      <c r="F77">
        <v>246</v>
      </c>
      <c r="G77">
        <v>25</v>
      </c>
      <c r="H77" t="s">
        <v>19</v>
      </c>
      <c r="I77" t="s">
        <v>51</v>
      </c>
      <c r="J77">
        <v>21</v>
      </c>
      <c r="K77" t="s">
        <v>39</v>
      </c>
      <c r="L77">
        <v>3</v>
      </c>
      <c r="M77" s="1">
        <v>66.63749009</v>
      </c>
      <c r="N77" s="1">
        <f>Table1[[#This Row],[Quantity]]*Table1[[#This Row],[UnitPrice]]</f>
        <v>199.91247027</v>
      </c>
      <c r="O77" t="s">
        <v>22</v>
      </c>
      <c r="P77" t="b">
        <v>0</v>
      </c>
      <c r="Q77">
        <v>19.99124703</v>
      </c>
      <c r="R77" s="1">
        <f>Table1[[#This Row],[Sales]]-Table1[[#This Row],[DiscountAmount]]</f>
        <v>179.92122323999999</v>
      </c>
      <c r="S77" t="b">
        <v>1</v>
      </c>
      <c r="T77" t="s">
        <v>36</v>
      </c>
      <c r="U77">
        <v>2</v>
      </c>
      <c r="V77" t="b">
        <v>1</v>
      </c>
    </row>
    <row r="78" spans="1:22" x14ac:dyDescent="0.3">
      <c r="A78">
        <v>77</v>
      </c>
      <c r="B78" s="2">
        <v>44542</v>
      </c>
      <c r="C78" s="19">
        <f>YEAR(Table1[[#This Row],[Date]])</f>
        <v>2021</v>
      </c>
      <c r="D78">
        <f>MONTH(Table1[[#This Row],[Date]])</f>
        <v>12</v>
      </c>
      <c r="E78" t="str">
        <f>TEXT(Table1[[#This Row],[Date]],"MMMM")</f>
        <v>December</v>
      </c>
      <c r="F78">
        <v>20</v>
      </c>
      <c r="G78">
        <v>53</v>
      </c>
      <c r="H78" t="s">
        <v>24</v>
      </c>
      <c r="I78" t="s">
        <v>38</v>
      </c>
      <c r="J78">
        <v>368</v>
      </c>
      <c r="K78" t="s">
        <v>26</v>
      </c>
      <c r="L78">
        <v>2</v>
      </c>
      <c r="M78" s="1">
        <v>58.067052480000001</v>
      </c>
      <c r="N78" s="1">
        <f>Table1[[#This Row],[Quantity]]*Table1[[#This Row],[UnitPrice]]</f>
        <v>116.13410496</v>
      </c>
      <c r="O78" t="s">
        <v>22</v>
      </c>
      <c r="P78" t="b">
        <v>0</v>
      </c>
      <c r="Q78">
        <v>11.613410500000001</v>
      </c>
      <c r="R78" s="1">
        <f>Table1[[#This Row],[Sales]]-Table1[[#This Row],[DiscountAmount]]</f>
        <v>104.52069446</v>
      </c>
      <c r="S78" t="b">
        <v>1</v>
      </c>
      <c r="T78" t="s">
        <v>36</v>
      </c>
      <c r="U78">
        <v>4</v>
      </c>
      <c r="V78" t="b">
        <v>0</v>
      </c>
    </row>
    <row r="79" spans="1:22" x14ac:dyDescent="0.3">
      <c r="A79">
        <v>78</v>
      </c>
      <c r="B79" s="2">
        <v>44898</v>
      </c>
      <c r="C79" s="19">
        <f>YEAR(Table1[[#This Row],[Date]])</f>
        <v>2022</v>
      </c>
      <c r="D79">
        <f>MONTH(Table1[[#This Row],[Date]])</f>
        <v>12</v>
      </c>
      <c r="E79" t="str">
        <f>TEXT(Table1[[#This Row],[Date]],"MMMM")</f>
        <v>December</v>
      </c>
      <c r="F79">
        <v>309</v>
      </c>
      <c r="G79">
        <v>53</v>
      </c>
      <c r="H79" t="s">
        <v>24</v>
      </c>
      <c r="I79" t="s">
        <v>48</v>
      </c>
      <c r="J79">
        <v>948</v>
      </c>
      <c r="K79" t="s">
        <v>34</v>
      </c>
      <c r="L79">
        <v>2</v>
      </c>
      <c r="M79" s="1">
        <v>67.755254309999998</v>
      </c>
      <c r="N79" s="1">
        <f>Table1[[#This Row],[Quantity]]*Table1[[#This Row],[UnitPrice]]</f>
        <v>135.51050862</v>
      </c>
      <c r="O79" t="s">
        <v>32</v>
      </c>
      <c r="P79" t="b">
        <v>1</v>
      </c>
      <c r="Q79">
        <v>0</v>
      </c>
      <c r="R79" s="1">
        <f>Table1[[#This Row],[Sales]]-Table1[[#This Row],[DiscountAmount]]</f>
        <v>135.51050862</v>
      </c>
      <c r="S79" t="b">
        <v>1</v>
      </c>
      <c r="T79" t="s">
        <v>23</v>
      </c>
      <c r="U79">
        <v>4</v>
      </c>
      <c r="V79" t="b">
        <v>1</v>
      </c>
    </row>
    <row r="80" spans="1:22" x14ac:dyDescent="0.3">
      <c r="A80">
        <v>79</v>
      </c>
      <c r="B80" s="2">
        <v>44189</v>
      </c>
      <c r="C80" s="19">
        <f>YEAR(Table1[[#This Row],[Date]])</f>
        <v>2020</v>
      </c>
      <c r="D80">
        <f>MONTH(Table1[[#This Row],[Date]])</f>
        <v>12</v>
      </c>
      <c r="E80" t="str">
        <f>TEXT(Table1[[#This Row],[Date]],"MMMM")</f>
        <v>December</v>
      </c>
      <c r="F80">
        <v>176</v>
      </c>
      <c r="G80">
        <v>30</v>
      </c>
      <c r="H80" t="s">
        <v>37</v>
      </c>
      <c r="I80" t="s">
        <v>20</v>
      </c>
      <c r="J80">
        <v>280</v>
      </c>
      <c r="K80" t="s">
        <v>26</v>
      </c>
      <c r="L80">
        <v>5</v>
      </c>
      <c r="M80" s="1">
        <v>73.716950449999999</v>
      </c>
      <c r="N80" s="1">
        <f>Table1[[#This Row],[Quantity]]*Table1[[#This Row],[UnitPrice]]</f>
        <v>368.58475225000001</v>
      </c>
      <c r="O80" t="s">
        <v>32</v>
      </c>
      <c r="P80" t="b">
        <v>1</v>
      </c>
      <c r="Q80">
        <v>36.858475220000003</v>
      </c>
      <c r="R80" s="1">
        <f>Table1[[#This Row],[Sales]]-Table1[[#This Row],[DiscountAmount]]</f>
        <v>331.72627703000001</v>
      </c>
      <c r="S80" t="b">
        <v>0</v>
      </c>
      <c r="T80" t="s">
        <v>36</v>
      </c>
      <c r="U80">
        <v>3</v>
      </c>
      <c r="V80" t="b">
        <v>0</v>
      </c>
    </row>
    <row r="81" spans="1:22" x14ac:dyDescent="0.3">
      <c r="A81">
        <v>80</v>
      </c>
      <c r="B81" s="2">
        <v>44517</v>
      </c>
      <c r="C81" s="19">
        <f>YEAR(Table1[[#This Row],[Date]])</f>
        <v>2021</v>
      </c>
      <c r="D81">
        <f>MONTH(Table1[[#This Row],[Date]])</f>
        <v>11</v>
      </c>
      <c r="E81" t="str">
        <f>TEXT(Table1[[#This Row],[Date]],"MMMM")</f>
        <v>November</v>
      </c>
      <c r="F81">
        <v>457</v>
      </c>
      <c r="G81">
        <v>26</v>
      </c>
      <c r="H81" t="s">
        <v>37</v>
      </c>
      <c r="I81" t="s">
        <v>31</v>
      </c>
      <c r="J81">
        <v>704</v>
      </c>
      <c r="K81" t="s">
        <v>43</v>
      </c>
      <c r="L81">
        <v>5</v>
      </c>
      <c r="M81" s="1">
        <v>36.96888543</v>
      </c>
      <c r="N81" s="1">
        <f>Table1[[#This Row],[Quantity]]*Table1[[#This Row],[UnitPrice]]</f>
        <v>184.84442715</v>
      </c>
      <c r="O81" t="s">
        <v>35</v>
      </c>
      <c r="P81" t="b">
        <v>0</v>
      </c>
      <c r="Q81">
        <v>0</v>
      </c>
      <c r="R81" s="1">
        <f>Table1[[#This Row],[Sales]]-Table1[[#This Row],[DiscountAmount]]</f>
        <v>184.84442715</v>
      </c>
      <c r="S81" t="b">
        <v>1</v>
      </c>
      <c r="T81" t="s">
        <v>23</v>
      </c>
      <c r="U81">
        <v>5</v>
      </c>
      <c r="V81" t="b">
        <v>0</v>
      </c>
    </row>
    <row r="82" spans="1:22" x14ac:dyDescent="0.3">
      <c r="A82">
        <v>81</v>
      </c>
      <c r="B82" s="2">
        <v>44906</v>
      </c>
      <c r="C82" s="19">
        <f>YEAR(Table1[[#This Row],[Date]])</f>
        <v>2022</v>
      </c>
      <c r="D82">
        <f>MONTH(Table1[[#This Row],[Date]])</f>
        <v>12</v>
      </c>
      <c r="E82" t="str">
        <f>TEXT(Table1[[#This Row],[Date]],"MMMM")</f>
        <v>December</v>
      </c>
      <c r="F82">
        <v>395</v>
      </c>
      <c r="G82">
        <v>66</v>
      </c>
      <c r="H82" t="s">
        <v>24</v>
      </c>
      <c r="I82" t="s">
        <v>40</v>
      </c>
      <c r="J82">
        <v>162</v>
      </c>
      <c r="K82" t="s">
        <v>26</v>
      </c>
      <c r="L82">
        <v>3</v>
      </c>
      <c r="M82" s="1">
        <v>79.683740490000005</v>
      </c>
      <c r="N82" s="1">
        <f>Table1[[#This Row],[Quantity]]*Table1[[#This Row],[UnitPrice]]</f>
        <v>239.05122147000003</v>
      </c>
      <c r="O82" t="s">
        <v>22</v>
      </c>
      <c r="P82" t="b">
        <v>0</v>
      </c>
      <c r="Q82">
        <v>23.90512215</v>
      </c>
      <c r="R82" s="1">
        <f>Table1[[#This Row],[Sales]]-Table1[[#This Row],[DiscountAmount]]</f>
        <v>215.14609932000002</v>
      </c>
      <c r="S82" t="b">
        <v>1</v>
      </c>
      <c r="T82" t="s">
        <v>36</v>
      </c>
      <c r="U82">
        <v>2</v>
      </c>
      <c r="V82" t="b">
        <v>1</v>
      </c>
    </row>
    <row r="83" spans="1:22" x14ac:dyDescent="0.3">
      <c r="A83">
        <v>82</v>
      </c>
      <c r="B83" s="2">
        <v>43431</v>
      </c>
      <c r="C83" s="19">
        <f>YEAR(Table1[[#This Row],[Date]])</f>
        <v>2018</v>
      </c>
      <c r="D83">
        <f>MONTH(Table1[[#This Row],[Date]])</f>
        <v>11</v>
      </c>
      <c r="E83" t="str">
        <f>TEXT(Table1[[#This Row],[Date]],"MMMM")</f>
        <v>November</v>
      </c>
      <c r="F83">
        <v>141</v>
      </c>
      <c r="G83">
        <v>19</v>
      </c>
      <c r="H83" t="s">
        <v>24</v>
      </c>
      <c r="I83" t="s">
        <v>41</v>
      </c>
      <c r="J83">
        <v>403</v>
      </c>
      <c r="K83" t="s">
        <v>39</v>
      </c>
      <c r="L83">
        <v>1</v>
      </c>
      <c r="M83" s="1">
        <v>63.449093040000001</v>
      </c>
      <c r="N83" s="1">
        <f>Table1[[#This Row],[Quantity]]*Table1[[#This Row],[UnitPrice]]</f>
        <v>63.449093040000001</v>
      </c>
      <c r="O83" t="s">
        <v>30</v>
      </c>
      <c r="P83" t="b">
        <v>1</v>
      </c>
      <c r="Q83">
        <v>6.3449093039999998</v>
      </c>
      <c r="R83" s="1">
        <f>Table1[[#This Row],[Sales]]-Table1[[#This Row],[DiscountAmount]]</f>
        <v>57.104183736000003</v>
      </c>
      <c r="S83" t="b">
        <v>1</v>
      </c>
      <c r="T83" t="s">
        <v>36</v>
      </c>
      <c r="U83">
        <v>1</v>
      </c>
      <c r="V83" t="b">
        <v>0</v>
      </c>
    </row>
    <row r="84" spans="1:22" x14ac:dyDescent="0.3">
      <c r="A84">
        <v>83</v>
      </c>
      <c r="B84" s="2">
        <v>44920</v>
      </c>
      <c r="C84" s="19">
        <f>YEAR(Table1[[#This Row],[Date]])</f>
        <v>2022</v>
      </c>
      <c r="D84">
        <f>MONTH(Table1[[#This Row],[Date]])</f>
        <v>12</v>
      </c>
      <c r="E84" t="str">
        <f>TEXT(Table1[[#This Row],[Date]],"MMMM")</f>
        <v>December</v>
      </c>
      <c r="F84">
        <v>424</v>
      </c>
      <c r="G84">
        <v>40</v>
      </c>
      <c r="H84" t="s">
        <v>19</v>
      </c>
      <c r="I84" t="s">
        <v>27</v>
      </c>
      <c r="J84">
        <v>514</v>
      </c>
      <c r="K84" t="s">
        <v>43</v>
      </c>
      <c r="L84">
        <v>3</v>
      </c>
      <c r="M84" s="1">
        <v>10.90445886</v>
      </c>
      <c r="N84" s="1">
        <f>Table1[[#This Row],[Quantity]]*Table1[[#This Row],[UnitPrice]]</f>
        <v>32.713376580000002</v>
      </c>
      <c r="O84" t="s">
        <v>32</v>
      </c>
      <c r="P84" t="b">
        <v>0</v>
      </c>
      <c r="Q84">
        <v>3.2713376580000002</v>
      </c>
      <c r="R84" s="1">
        <f>Table1[[#This Row],[Sales]]-Table1[[#This Row],[DiscountAmount]]</f>
        <v>29.442038922000002</v>
      </c>
      <c r="S84" t="b">
        <v>1</v>
      </c>
      <c r="T84" t="s">
        <v>36</v>
      </c>
      <c r="U84">
        <v>3</v>
      </c>
      <c r="V84" t="b">
        <v>0</v>
      </c>
    </row>
    <row r="85" spans="1:22" x14ac:dyDescent="0.3">
      <c r="A85">
        <v>84</v>
      </c>
      <c r="B85" s="2">
        <v>44909</v>
      </c>
      <c r="C85" s="19">
        <f>YEAR(Table1[[#This Row],[Date]])</f>
        <v>2022</v>
      </c>
      <c r="D85">
        <f>MONTH(Table1[[#This Row],[Date]])</f>
        <v>12</v>
      </c>
      <c r="E85" t="str">
        <f>TEXT(Table1[[#This Row],[Date]],"MMMM")</f>
        <v>December</v>
      </c>
      <c r="F85">
        <v>285</v>
      </c>
      <c r="G85">
        <v>57</v>
      </c>
      <c r="H85" t="s">
        <v>24</v>
      </c>
      <c r="I85" t="s">
        <v>45</v>
      </c>
      <c r="J85">
        <v>42</v>
      </c>
      <c r="K85" t="s">
        <v>26</v>
      </c>
      <c r="L85">
        <v>1</v>
      </c>
      <c r="M85" s="1">
        <v>18.374147430000001</v>
      </c>
      <c r="N85" s="1">
        <f>Table1[[#This Row],[Quantity]]*Table1[[#This Row],[UnitPrice]]</f>
        <v>18.374147430000001</v>
      </c>
      <c r="O85" t="s">
        <v>35</v>
      </c>
      <c r="P85" t="b">
        <v>1</v>
      </c>
      <c r="Q85">
        <v>1.8374147430000001</v>
      </c>
      <c r="R85" s="1">
        <f>Table1[[#This Row],[Sales]]-Table1[[#This Row],[DiscountAmount]]</f>
        <v>16.536732687000001</v>
      </c>
      <c r="S85" t="b">
        <v>1</v>
      </c>
      <c r="T85" t="s">
        <v>36</v>
      </c>
      <c r="U85">
        <v>4</v>
      </c>
      <c r="V85" t="b">
        <v>0</v>
      </c>
    </row>
    <row r="86" spans="1:22" x14ac:dyDescent="0.3">
      <c r="A86">
        <v>85</v>
      </c>
      <c r="B86" s="2">
        <v>43408</v>
      </c>
      <c r="C86" s="19">
        <f>YEAR(Table1[[#This Row],[Date]])</f>
        <v>2018</v>
      </c>
      <c r="D86">
        <f>MONTH(Table1[[#This Row],[Date]])</f>
        <v>11</v>
      </c>
      <c r="E86" t="str">
        <f>TEXT(Table1[[#This Row],[Date]],"MMMM")</f>
        <v>November</v>
      </c>
      <c r="F86">
        <v>88</v>
      </c>
      <c r="G86">
        <v>51</v>
      </c>
      <c r="H86" t="s">
        <v>24</v>
      </c>
      <c r="I86" t="s">
        <v>40</v>
      </c>
      <c r="J86">
        <v>702</v>
      </c>
      <c r="K86" t="s">
        <v>43</v>
      </c>
      <c r="L86">
        <v>2</v>
      </c>
      <c r="M86" s="1">
        <v>69.031975380000006</v>
      </c>
      <c r="N86" s="1">
        <f>Table1[[#This Row],[Quantity]]*Table1[[#This Row],[UnitPrice]]</f>
        <v>138.06395076000001</v>
      </c>
      <c r="O86" t="s">
        <v>22</v>
      </c>
      <c r="P86" t="b">
        <v>1</v>
      </c>
      <c r="Q86">
        <v>0</v>
      </c>
      <c r="R86" s="1">
        <f>Table1[[#This Row],[Sales]]-Table1[[#This Row],[DiscountAmount]]</f>
        <v>138.06395076000001</v>
      </c>
      <c r="S86" t="b">
        <v>0</v>
      </c>
      <c r="T86" t="s">
        <v>28</v>
      </c>
      <c r="U86">
        <v>2</v>
      </c>
      <c r="V86" t="b">
        <v>0</v>
      </c>
    </row>
    <row r="87" spans="1:22" x14ac:dyDescent="0.3">
      <c r="A87">
        <v>86</v>
      </c>
      <c r="B87" s="2">
        <v>44173</v>
      </c>
      <c r="C87" s="19">
        <f>YEAR(Table1[[#This Row],[Date]])</f>
        <v>2020</v>
      </c>
      <c r="D87">
        <f>MONTH(Table1[[#This Row],[Date]])</f>
        <v>12</v>
      </c>
      <c r="E87" t="str">
        <f>TEXT(Table1[[#This Row],[Date]],"MMMM")</f>
        <v>December</v>
      </c>
      <c r="F87">
        <v>88</v>
      </c>
      <c r="G87">
        <v>39</v>
      </c>
      <c r="H87" t="s">
        <v>24</v>
      </c>
      <c r="I87" t="s">
        <v>53</v>
      </c>
      <c r="J87">
        <v>154</v>
      </c>
      <c r="K87" t="s">
        <v>21</v>
      </c>
      <c r="L87">
        <v>4</v>
      </c>
      <c r="M87" s="1">
        <v>59.310724139999998</v>
      </c>
      <c r="N87" s="1">
        <f>Table1[[#This Row],[Quantity]]*Table1[[#This Row],[UnitPrice]]</f>
        <v>237.24289655999999</v>
      </c>
      <c r="O87" t="s">
        <v>35</v>
      </c>
      <c r="P87" t="b">
        <v>0</v>
      </c>
      <c r="Q87">
        <v>0</v>
      </c>
      <c r="R87" s="1">
        <f>Table1[[#This Row],[Sales]]-Table1[[#This Row],[DiscountAmount]]</f>
        <v>237.24289655999999</v>
      </c>
      <c r="S87" t="b">
        <v>0</v>
      </c>
      <c r="T87" t="s">
        <v>28</v>
      </c>
      <c r="U87">
        <v>4</v>
      </c>
      <c r="V87" t="b">
        <v>0</v>
      </c>
    </row>
    <row r="88" spans="1:22" x14ac:dyDescent="0.3">
      <c r="A88">
        <v>87</v>
      </c>
      <c r="B88" s="2">
        <v>43443</v>
      </c>
      <c r="C88" s="19">
        <f>YEAR(Table1[[#This Row],[Date]])</f>
        <v>2018</v>
      </c>
      <c r="D88">
        <f>MONTH(Table1[[#This Row],[Date]])</f>
        <v>12</v>
      </c>
      <c r="E88" t="str">
        <f>TEXT(Table1[[#This Row],[Date]],"MMMM")</f>
        <v>December</v>
      </c>
      <c r="F88">
        <v>266</v>
      </c>
      <c r="G88">
        <v>19</v>
      </c>
      <c r="H88" t="s">
        <v>37</v>
      </c>
      <c r="I88" t="s">
        <v>31</v>
      </c>
      <c r="J88">
        <v>877</v>
      </c>
      <c r="K88" t="s">
        <v>43</v>
      </c>
      <c r="L88">
        <v>3</v>
      </c>
      <c r="M88" s="1">
        <v>52.217641149999999</v>
      </c>
      <c r="N88" s="1">
        <f>Table1[[#This Row],[Quantity]]*Table1[[#This Row],[UnitPrice]]</f>
        <v>156.65292345</v>
      </c>
      <c r="O88" t="s">
        <v>22</v>
      </c>
      <c r="P88" t="b">
        <v>0</v>
      </c>
      <c r="Q88">
        <v>15.665292340000001</v>
      </c>
      <c r="R88" s="1">
        <f>Table1[[#This Row],[Sales]]-Table1[[#This Row],[DiscountAmount]]</f>
        <v>140.98763111</v>
      </c>
      <c r="S88" t="b">
        <v>1</v>
      </c>
      <c r="T88" t="s">
        <v>36</v>
      </c>
      <c r="U88">
        <v>2</v>
      </c>
      <c r="V88" t="b">
        <v>1</v>
      </c>
    </row>
    <row r="89" spans="1:22" x14ac:dyDescent="0.3">
      <c r="A89">
        <v>88</v>
      </c>
      <c r="B89" s="2">
        <v>43790</v>
      </c>
      <c r="C89" s="19">
        <f>YEAR(Table1[[#This Row],[Date]])</f>
        <v>2019</v>
      </c>
      <c r="D89">
        <f>MONTH(Table1[[#This Row],[Date]])</f>
        <v>11</v>
      </c>
      <c r="E89" t="str">
        <f>TEXT(Table1[[#This Row],[Date]],"MMMM")</f>
        <v>November</v>
      </c>
      <c r="F89">
        <v>271</v>
      </c>
      <c r="G89">
        <v>29</v>
      </c>
      <c r="H89" t="s">
        <v>19</v>
      </c>
      <c r="I89" t="s">
        <v>45</v>
      </c>
      <c r="J89">
        <v>572</v>
      </c>
      <c r="K89" t="s">
        <v>26</v>
      </c>
      <c r="L89">
        <v>2</v>
      </c>
      <c r="M89" s="1">
        <v>13.13791576</v>
      </c>
      <c r="N89" s="1">
        <f>Table1[[#This Row],[Quantity]]*Table1[[#This Row],[UnitPrice]]</f>
        <v>26.275831520000001</v>
      </c>
      <c r="O89" t="s">
        <v>30</v>
      </c>
      <c r="P89" t="b">
        <v>0</v>
      </c>
      <c r="Q89">
        <v>0</v>
      </c>
      <c r="R89" s="1">
        <f>Table1[[#This Row],[Sales]]-Table1[[#This Row],[DiscountAmount]]</f>
        <v>26.275831520000001</v>
      </c>
      <c r="S89" t="b">
        <v>1</v>
      </c>
      <c r="T89" t="s">
        <v>28</v>
      </c>
      <c r="U89">
        <v>1</v>
      </c>
      <c r="V89" t="b">
        <v>0</v>
      </c>
    </row>
    <row r="90" spans="1:22" x14ac:dyDescent="0.3">
      <c r="A90">
        <v>89</v>
      </c>
      <c r="B90" s="2">
        <v>45256</v>
      </c>
      <c r="C90" s="19">
        <f>YEAR(Table1[[#This Row],[Date]])</f>
        <v>2023</v>
      </c>
      <c r="D90">
        <f>MONTH(Table1[[#This Row],[Date]])</f>
        <v>11</v>
      </c>
      <c r="E90" t="str">
        <f>TEXT(Table1[[#This Row],[Date]],"MMMM")</f>
        <v>November</v>
      </c>
      <c r="F90">
        <v>197</v>
      </c>
      <c r="G90">
        <v>32</v>
      </c>
      <c r="H90" t="s">
        <v>37</v>
      </c>
      <c r="I90" t="s">
        <v>51</v>
      </c>
      <c r="J90">
        <v>895</v>
      </c>
      <c r="K90" t="s">
        <v>43</v>
      </c>
      <c r="L90">
        <v>4</v>
      </c>
      <c r="M90" s="1">
        <v>85.067123699999996</v>
      </c>
      <c r="N90" s="1">
        <f>Table1[[#This Row],[Quantity]]*Table1[[#This Row],[UnitPrice]]</f>
        <v>340.26849479999998</v>
      </c>
      <c r="O90" t="s">
        <v>32</v>
      </c>
      <c r="P90" t="b">
        <v>1</v>
      </c>
      <c r="Q90">
        <v>34.026849480000003</v>
      </c>
      <c r="R90" s="1">
        <f>Table1[[#This Row],[Sales]]-Table1[[#This Row],[DiscountAmount]]</f>
        <v>306.24164531999998</v>
      </c>
      <c r="S90" t="b">
        <v>1</v>
      </c>
      <c r="T90" t="s">
        <v>36</v>
      </c>
      <c r="U90">
        <v>4</v>
      </c>
      <c r="V90" t="b">
        <v>0</v>
      </c>
    </row>
    <row r="91" spans="1:22" x14ac:dyDescent="0.3">
      <c r="A91">
        <v>90</v>
      </c>
      <c r="B91" s="2">
        <v>45260</v>
      </c>
      <c r="C91" s="19">
        <f>YEAR(Table1[[#This Row],[Date]])</f>
        <v>2023</v>
      </c>
      <c r="D91">
        <f>MONTH(Table1[[#This Row],[Date]])</f>
        <v>11</v>
      </c>
      <c r="E91" t="str">
        <f>TEXT(Table1[[#This Row],[Date]],"MMMM")</f>
        <v>November</v>
      </c>
      <c r="F91">
        <v>155</v>
      </c>
      <c r="G91">
        <v>49</v>
      </c>
      <c r="H91" t="s">
        <v>19</v>
      </c>
      <c r="I91" t="s">
        <v>47</v>
      </c>
      <c r="J91">
        <v>509</v>
      </c>
      <c r="K91" t="s">
        <v>43</v>
      </c>
      <c r="L91">
        <v>3</v>
      </c>
      <c r="M91" s="1">
        <v>85.374238410000004</v>
      </c>
      <c r="N91" s="1">
        <f>Table1[[#This Row],[Quantity]]*Table1[[#This Row],[UnitPrice]]</f>
        <v>256.12271523000004</v>
      </c>
      <c r="O91" t="s">
        <v>22</v>
      </c>
      <c r="P91" t="b">
        <v>1</v>
      </c>
      <c r="Q91">
        <v>25.61227152</v>
      </c>
      <c r="R91" s="1">
        <f>Table1[[#This Row],[Sales]]-Table1[[#This Row],[DiscountAmount]]</f>
        <v>230.51044371000003</v>
      </c>
      <c r="S91" t="b">
        <v>1</v>
      </c>
      <c r="T91" t="s">
        <v>36</v>
      </c>
      <c r="U91">
        <v>5</v>
      </c>
      <c r="V91" t="b">
        <v>0</v>
      </c>
    </row>
    <row r="92" spans="1:22" x14ac:dyDescent="0.3">
      <c r="A92">
        <v>91</v>
      </c>
      <c r="B92" s="2">
        <v>43422</v>
      </c>
      <c r="C92" s="19">
        <f>YEAR(Table1[[#This Row],[Date]])</f>
        <v>2018</v>
      </c>
      <c r="D92">
        <f>MONTH(Table1[[#This Row],[Date]])</f>
        <v>11</v>
      </c>
      <c r="E92" t="str">
        <f>TEXT(Table1[[#This Row],[Date]],"MMMM")</f>
        <v>November</v>
      </c>
      <c r="F92">
        <v>483</v>
      </c>
      <c r="G92">
        <v>70</v>
      </c>
      <c r="H92" t="s">
        <v>19</v>
      </c>
      <c r="I92" t="s">
        <v>20</v>
      </c>
      <c r="J92">
        <v>210</v>
      </c>
      <c r="K92" t="s">
        <v>43</v>
      </c>
      <c r="L92">
        <v>2</v>
      </c>
      <c r="M92" s="1">
        <v>75.498666799999995</v>
      </c>
      <c r="N92" s="1">
        <f>Table1[[#This Row],[Quantity]]*Table1[[#This Row],[UnitPrice]]</f>
        <v>150.99733359999999</v>
      </c>
      <c r="O92" t="s">
        <v>32</v>
      </c>
      <c r="P92" t="b">
        <v>0</v>
      </c>
      <c r="Q92">
        <v>15.09973336</v>
      </c>
      <c r="R92" s="1">
        <f>Table1[[#This Row],[Sales]]-Table1[[#This Row],[DiscountAmount]]</f>
        <v>135.89760024</v>
      </c>
      <c r="S92" t="b">
        <v>1</v>
      </c>
      <c r="T92" t="s">
        <v>36</v>
      </c>
      <c r="U92">
        <v>3</v>
      </c>
      <c r="V92" t="b">
        <v>0</v>
      </c>
    </row>
    <row r="93" spans="1:22" x14ac:dyDescent="0.3">
      <c r="A93">
        <v>92</v>
      </c>
      <c r="B93" s="2">
        <v>44873</v>
      </c>
      <c r="C93" s="19">
        <f>YEAR(Table1[[#This Row],[Date]])</f>
        <v>2022</v>
      </c>
      <c r="D93">
        <f>MONTH(Table1[[#This Row],[Date]])</f>
        <v>11</v>
      </c>
      <c r="E93" t="str">
        <f>TEXT(Table1[[#This Row],[Date]],"MMMM")</f>
        <v>November</v>
      </c>
      <c r="F93">
        <v>454</v>
      </c>
      <c r="G93">
        <v>62</v>
      </c>
      <c r="H93" t="s">
        <v>19</v>
      </c>
      <c r="I93" t="s">
        <v>29</v>
      </c>
      <c r="J93">
        <v>494</v>
      </c>
      <c r="K93" t="s">
        <v>21</v>
      </c>
      <c r="L93">
        <v>4</v>
      </c>
      <c r="M93" s="1">
        <v>39.940972449999997</v>
      </c>
      <c r="N93" s="1">
        <f>Table1[[#This Row],[Quantity]]*Table1[[#This Row],[UnitPrice]]</f>
        <v>159.76388979999999</v>
      </c>
      <c r="O93" t="s">
        <v>35</v>
      </c>
      <c r="P93" t="b">
        <v>1</v>
      </c>
      <c r="Q93">
        <v>0</v>
      </c>
      <c r="R93" s="1">
        <f>Table1[[#This Row],[Sales]]-Table1[[#This Row],[DiscountAmount]]</f>
        <v>159.76388979999999</v>
      </c>
      <c r="S93" t="b">
        <v>0</v>
      </c>
      <c r="T93" t="s">
        <v>23</v>
      </c>
      <c r="U93">
        <v>4</v>
      </c>
      <c r="V93" t="b">
        <v>1</v>
      </c>
    </row>
    <row r="94" spans="1:22" x14ac:dyDescent="0.3">
      <c r="A94">
        <v>93</v>
      </c>
      <c r="B94" s="2">
        <v>45237</v>
      </c>
      <c r="C94" s="19">
        <f>YEAR(Table1[[#This Row],[Date]])</f>
        <v>2023</v>
      </c>
      <c r="D94">
        <f>MONTH(Table1[[#This Row],[Date]])</f>
        <v>11</v>
      </c>
      <c r="E94" t="str">
        <f>TEXT(Table1[[#This Row],[Date]],"MMMM")</f>
        <v>November</v>
      </c>
      <c r="F94">
        <v>53</v>
      </c>
      <c r="G94">
        <v>32</v>
      </c>
      <c r="H94" t="s">
        <v>19</v>
      </c>
      <c r="I94" t="s">
        <v>49</v>
      </c>
      <c r="J94">
        <v>914</v>
      </c>
      <c r="K94" t="s">
        <v>34</v>
      </c>
      <c r="L94">
        <v>2</v>
      </c>
      <c r="M94" s="1">
        <v>93.49003467</v>
      </c>
      <c r="N94" s="1">
        <f>Table1[[#This Row],[Quantity]]*Table1[[#This Row],[UnitPrice]]</f>
        <v>186.98006934</v>
      </c>
      <c r="O94" t="s">
        <v>22</v>
      </c>
      <c r="P94" t="b">
        <v>0</v>
      </c>
      <c r="Q94">
        <v>18.698006929999998</v>
      </c>
      <c r="R94" s="1">
        <f>Table1[[#This Row],[Sales]]-Table1[[#This Row],[DiscountAmount]]</f>
        <v>168.28206241000001</v>
      </c>
      <c r="S94" t="b">
        <v>1</v>
      </c>
      <c r="T94" t="s">
        <v>36</v>
      </c>
      <c r="U94">
        <v>3</v>
      </c>
      <c r="V94" t="b">
        <v>0</v>
      </c>
    </row>
    <row r="95" spans="1:22" x14ac:dyDescent="0.3">
      <c r="A95">
        <v>94</v>
      </c>
      <c r="B95" s="2">
        <v>44146</v>
      </c>
      <c r="C95" s="19">
        <f>YEAR(Table1[[#This Row],[Date]])</f>
        <v>2020</v>
      </c>
      <c r="D95">
        <f>MONTH(Table1[[#This Row],[Date]])</f>
        <v>11</v>
      </c>
      <c r="E95" t="str">
        <f>TEXT(Table1[[#This Row],[Date]],"MMMM")</f>
        <v>November</v>
      </c>
      <c r="F95">
        <v>113</v>
      </c>
      <c r="G95">
        <v>33</v>
      </c>
      <c r="H95" t="s">
        <v>24</v>
      </c>
      <c r="I95" t="s">
        <v>50</v>
      </c>
      <c r="J95">
        <v>364</v>
      </c>
      <c r="K95" t="s">
        <v>43</v>
      </c>
      <c r="L95">
        <v>1</v>
      </c>
      <c r="M95" s="1">
        <v>68.459615040000003</v>
      </c>
      <c r="N95" s="1">
        <f>Table1[[#This Row],[Quantity]]*Table1[[#This Row],[UnitPrice]]</f>
        <v>68.459615040000003</v>
      </c>
      <c r="O95" t="s">
        <v>35</v>
      </c>
      <c r="P95" t="b">
        <v>1</v>
      </c>
      <c r="Q95">
        <v>0</v>
      </c>
      <c r="R95" s="1">
        <f>Table1[[#This Row],[Sales]]-Table1[[#This Row],[DiscountAmount]]</f>
        <v>68.459615040000003</v>
      </c>
      <c r="S95" t="b">
        <v>0</v>
      </c>
      <c r="T95" t="s">
        <v>23</v>
      </c>
      <c r="U95">
        <v>5</v>
      </c>
      <c r="V95" t="b">
        <v>1</v>
      </c>
    </row>
    <row r="96" spans="1:22" x14ac:dyDescent="0.3">
      <c r="A96">
        <v>95</v>
      </c>
      <c r="B96" s="2">
        <v>44912</v>
      </c>
      <c r="C96" s="19">
        <f>YEAR(Table1[[#This Row],[Date]])</f>
        <v>2022</v>
      </c>
      <c r="D96">
        <f>MONTH(Table1[[#This Row],[Date]])</f>
        <v>12</v>
      </c>
      <c r="E96" t="str">
        <f>TEXT(Table1[[#This Row],[Date]],"MMMM")</f>
        <v>December</v>
      </c>
      <c r="F96">
        <v>411</v>
      </c>
      <c r="G96">
        <v>40</v>
      </c>
      <c r="H96" t="s">
        <v>37</v>
      </c>
      <c r="I96" t="s">
        <v>42</v>
      </c>
      <c r="J96">
        <v>615</v>
      </c>
      <c r="K96" t="s">
        <v>39</v>
      </c>
      <c r="L96">
        <v>1</v>
      </c>
      <c r="M96" s="1">
        <v>64.588621250000003</v>
      </c>
      <c r="N96" s="1">
        <f>Table1[[#This Row],[Quantity]]*Table1[[#This Row],[UnitPrice]]</f>
        <v>64.588621250000003</v>
      </c>
      <c r="O96" t="s">
        <v>32</v>
      </c>
      <c r="P96" t="b">
        <v>0</v>
      </c>
      <c r="Q96">
        <v>6.4588621249999996</v>
      </c>
      <c r="R96" s="1">
        <f>Table1[[#This Row],[Sales]]-Table1[[#This Row],[DiscountAmount]]</f>
        <v>58.129759125000007</v>
      </c>
      <c r="S96" t="b">
        <v>0</v>
      </c>
      <c r="T96" t="s">
        <v>36</v>
      </c>
      <c r="U96">
        <v>4</v>
      </c>
      <c r="V96" t="b">
        <v>0</v>
      </c>
    </row>
    <row r="97" spans="1:22" x14ac:dyDescent="0.3">
      <c r="A97">
        <v>96</v>
      </c>
      <c r="B97" s="2">
        <v>43429</v>
      </c>
      <c r="C97" s="19">
        <f>YEAR(Table1[[#This Row],[Date]])</f>
        <v>2018</v>
      </c>
      <c r="D97">
        <f>MONTH(Table1[[#This Row],[Date]])</f>
        <v>11</v>
      </c>
      <c r="E97" t="str">
        <f>TEXT(Table1[[#This Row],[Date]],"MMMM")</f>
        <v>November</v>
      </c>
      <c r="F97">
        <v>464</v>
      </c>
      <c r="G97">
        <v>51</v>
      </c>
      <c r="H97" t="s">
        <v>37</v>
      </c>
      <c r="I97" t="s">
        <v>44</v>
      </c>
      <c r="J97">
        <v>488</v>
      </c>
      <c r="K97" t="s">
        <v>43</v>
      </c>
      <c r="L97">
        <v>5</v>
      </c>
      <c r="M97" s="1">
        <v>10.543887509999999</v>
      </c>
      <c r="N97" s="1">
        <f>Table1[[#This Row],[Quantity]]*Table1[[#This Row],[UnitPrice]]</f>
        <v>52.719437549999995</v>
      </c>
      <c r="O97" t="s">
        <v>32</v>
      </c>
      <c r="P97" t="b">
        <v>0</v>
      </c>
      <c r="Q97">
        <v>5.2719437559999998</v>
      </c>
      <c r="R97" s="1">
        <f>Table1[[#This Row],[Sales]]-Table1[[#This Row],[DiscountAmount]]</f>
        <v>47.447493793999996</v>
      </c>
      <c r="S97" t="b">
        <v>1</v>
      </c>
      <c r="T97" t="s">
        <v>36</v>
      </c>
      <c r="U97">
        <v>2</v>
      </c>
      <c r="V97" t="b">
        <v>0</v>
      </c>
    </row>
    <row r="98" spans="1:22" x14ac:dyDescent="0.3">
      <c r="A98">
        <v>97</v>
      </c>
      <c r="B98" s="2">
        <v>43807</v>
      </c>
      <c r="C98" s="19">
        <f>YEAR(Table1[[#This Row],[Date]])</f>
        <v>2019</v>
      </c>
      <c r="D98">
        <f>MONTH(Table1[[#This Row],[Date]])</f>
        <v>12</v>
      </c>
      <c r="E98" t="str">
        <f>TEXT(Table1[[#This Row],[Date]],"MMMM")</f>
        <v>December</v>
      </c>
      <c r="F98">
        <v>475</v>
      </c>
      <c r="G98">
        <v>23</v>
      </c>
      <c r="H98" t="s">
        <v>37</v>
      </c>
      <c r="I98" t="s">
        <v>41</v>
      </c>
      <c r="J98">
        <v>453</v>
      </c>
      <c r="K98" t="s">
        <v>26</v>
      </c>
      <c r="L98">
        <v>5</v>
      </c>
      <c r="M98" s="1">
        <v>67.638357720000002</v>
      </c>
      <c r="N98" s="1">
        <f>Table1[[#This Row],[Quantity]]*Table1[[#This Row],[UnitPrice]]</f>
        <v>338.1917886</v>
      </c>
      <c r="O98" t="s">
        <v>32</v>
      </c>
      <c r="P98" t="b">
        <v>1</v>
      </c>
      <c r="Q98">
        <v>0</v>
      </c>
      <c r="R98" s="1">
        <f>Table1[[#This Row],[Sales]]-Table1[[#This Row],[DiscountAmount]]</f>
        <v>338.1917886</v>
      </c>
      <c r="S98" t="b">
        <v>1</v>
      </c>
      <c r="T98" t="s">
        <v>28</v>
      </c>
      <c r="U98">
        <v>2</v>
      </c>
      <c r="V98" t="b">
        <v>0</v>
      </c>
    </row>
    <row r="99" spans="1:22" x14ac:dyDescent="0.3">
      <c r="A99">
        <v>98</v>
      </c>
      <c r="B99" s="2">
        <v>44913</v>
      </c>
      <c r="C99" s="19">
        <f>YEAR(Table1[[#This Row],[Date]])</f>
        <v>2022</v>
      </c>
      <c r="D99">
        <f>MONTH(Table1[[#This Row],[Date]])</f>
        <v>12</v>
      </c>
      <c r="E99" t="str">
        <f>TEXT(Table1[[#This Row],[Date]],"MMMM")</f>
        <v>December</v>
      </c>
      <c r="F99">
        <v>176</v>
      </c>
      <c r="G99">
        <v>69</v>
      </c>
      <c r="H99" t="s">
        <v>19</v>
      </c>
      <c r="I99" t="s">
        <v>53</v>
      </c>
      <c r="J99">
        <v>792</v>
      </c>
      <c r="K99" t="s">
        <v>26</v>
      </c>
      <c r="L99">
        <v>5</v>
      </c>
      <c r="M99" s="1">
        <v>31.494992979999999</v>
      </c>
      <c r="N99" s="1">
        <f>Table1[[#This Row],[Quantity]]*Table1[[#This Row],[UnitPrice]]</f>
        <v>157.4749649</v>
      </c>
      <c r="O99" t="s">
        <v>22</v>
      </c>
      <c r="P99" t="b">
        <v>1</v>
      </c>
      <c r="Q99">
        <v>0</v>
      </c>
      <c r="R99" s="1">
        <f>Table1[[#This Row],[Sales]]-Table1[[#This Row],[DiscountAmount]]</f>
        <v>157.4749649</v>
      </c>
      <c r="S99" t="b">
        <v>0</v>
      </c>
      <c r="T99" t="s">
        <v>28</v>
      </c>
      <c r="U99">
        <v>2</v>
      </c>
      <c r="V99" t="b">
        <v>0</v>
      </c>
    </row>
    <row r="100" spans="1:22" x14ac:dyDescent="0.3">
      <c r="A100">
        <v>99</v>
      </c>
      <c r="B100" s="2">
        <v>44869</v>
      </c>
      <c r="C100" s="19">
        <f>YEAR(Table1[[#This Row],[Date]])</f>
        <v>2022</v>
      </c>
      <c r="D100">
        <f>MONTH(Table1[[#This Row],[Date]])</f>
        <v>11</v>
      </c>
      <c r="E100" t="str">
        <f>TEXT(Table1[[#This Row],[Date]],"MMMM")</f>
        <v>November</v>
      </c>
      <c r="F100">
        <v>9</v>
      </c>
      <c r="G100">
        <v>69</v>
      </c>
      <c r="H100" t="s">
        <v>24</v>
      </c>
      <c r="I100" t="s">
        <v>29</v>
      </c>
      <c r="J100">
        <v>936</v>
      </c>
      <c r="K100" t="s">
        <v>43</v>
      </c>
      <c r="L100">
        <v>2</v>
      </c>
      <c r="M100" s="1">
        <v>23.8755016</v>
      </c>
      <c r="N100" s="1">
        <f>Table1[[#This Row],[Quantity]]*Table1[[#This Row],[UnitPrice]]</f>
        <v>47.7510032</v>
      </c>
      <c r="O100" t="s">
        <v>32</v>
      </c>
      <c r="P100" t="b">
        <v>1</v>
      </c>
      <c r="Q100">
        <v>0</v>
      </c>
      <c r="R100" s="1">
        <f>Table1[[#This Row],[Sales]]-Table1[[#This Row],[DiscountAmount]]</f>
        <v>47.7510032</v>
      </c>
      <c r="S100" t="b">
        <v>1</v>
      </c>
      <c r="T100" t="s">
        <v>28</v>
      </c>
      <c r="U100">
        <v>5</v>
      </c>
      <c r="V100" t="b">
        <v>1</v>
      </c>
    </row>
    <row r="101" spans="1:22" x14ac:dyDescent="0.3">
      <c r="A101">
        <v>100</v>
      </c>
      <c r="B101" s="2">
        <v>44868</v>
      </c>
      <c r="C101" s="19">
        <f>YEAR(Table1[[#This Row],[Date]])</f>
        <v>2022</v>
      </c>
      <c r="D101">
        <f>MONTH(Table1[[#This Row],[Date]])</f>
        <v>11</v>
      </c>
      <c r="E101" t="str">
        <f>TEXT(Table1[[#This Row],[Date]],"MMMM")</f>
        <v>November</v>
      </c>
      <c r="F101">
        <v>120</v>
      </c>
      <c r="G101">
        <v>19</v>
      </c>
      <c r="H101" t="s">
        <v>19</v>
      </c>
      <c r="I101" t="s">
        <v>52</v>
      </c>
      <c r="J101">
        <v>13</v>
      </c>
      <c r="K101" t="s">
        <v>39</v>
      </c>
      <c r="L101">
        <v>4</v>
      </c>
      <c r="M101" s="1">
        <v>20.041525230000001</v>
      </c>
      <c r="N101" s="1">
        <f>Table1[[#This Row],[Quantity]]*Table1[[#This Row],[UnitPrice]]</f>
        <v>80.166100920000005</v>
      </c>
      <c r="O101" t="s">
        <v>30</v>
      </c>
      <c r="P101" t="b">
        <v>0</v>
      </c>
      <c r="Q101">
        <v>0</v>
      </c>
      <c r="R101" s="1">
        <f>Table1[[#This Row],[Sales]]-Table1[[#This Row],[DiscountAmount]]</f>
        <v>80.166100920000005</v>
      </c>
      <c r="S101" t="b">
        <v>1</v>
      </c>
      <c r="T101" t="s">
        <v>28</v>
      </c>
      <c r="U101">
        <v>2</v>
      </c>
      <c r="V101" t="b">
        <v>0</v>
      </c>
    </row>
    <row r="102" spans="1:22" x14ac:dyDescent="0.3">
      <c r="A102">
        <v>101</v>
      </c>
      <c r="B102" s="2">
        <v>45263</v>
      </c>
      <c r="C102" s="19">
        <f>YEAR(Table1[[#This Row],[Date]])</f>
        <v>2023</v>
      </c>
      <c r="D102">
        <f>MONTH(Table1[[#This Row],[Date]])</f>
        <v>12</v>
      </c>
      <c r="E102" t="str">
        <f>TEXT(Table1[[#This Row],[Date]],"MMMM")</f>
        <v>December</v>
      </c>
      <c r="F102">
        <v>420</v>
      </c>
      <c r="G102">
        <v>21</v>
      </c>
      <c r="H102" t="s">
        <v>24</v>
      </c>
      <c r="I102" t="s">
        <v>51</v>
      </c>
      <c r="J102">
        <v>374</v>
      </c>
      <c r="K102" t="s">
        <v>34</v>
      </c>
      <c r="L102">
        <v>1</v>
      </c>
      <c r="M102" s="1">
        <v>82.22127485</v>
      </c>
      <c r="N102" s="1">
        <f>Table1[[#This Row],[Quantity]]*Table1[[#This Row],[UnitPrice]]</f>
        <v>82.22127485</v>
      </c>
      <c r="O102" t="s">
        <v>22</v>
      </c>
      <c r="P102" t="b">
        <v>0</v>
      </c>
      <c r="Q102">
        <v>8.2221274849999997</v>
      </c>
      <c r="R102" s="1">
        <f>Table1[[#This Row],[Sales]]-Table1[[#This Row],[DiscountAmount]]</f>
        <v>73.999147364999999</v>
      </c>
      <c r="S102" t="b">
        <v>0</v>
      </c>
      <c r="T102" t="s">
        <v>36</v>
      </c>
      <c r="U102">
        <v>4</v>
      </c>
      <c r="V102" t="b">
        <v>0</v>
      </c>
    </row>
    <row r="103" spans="1:22" x14ac:dyDescent="0.3">
      <c r="A103">
        <v>102</v>
      </c>
      <c r="B103" s="2">
        <v>43451</v>
      </c>
      <c r="C103" s="19">
        <f>YEAR(Table1[[#This Row],[Date]])</f>
        <v>2018</v>
      </c>
      <c r="D103">
        <f>MONTH(Table1[[#This Row],[Date]])</f>
        <v>12</v>
      </c>
      <c r="E103" t="str">
        <f>TEXT(Table1[[#This Row],[Date]],"MMMM")</f>
        <v>December</v>
      </c>
      <c r="F103">
        <v>93</v>
      </c>
      <c r="G103">
        <v>43</v>
      </c>
      <c r="H103" t="s">
        <v>19</v>
      </c>
      <c r="I103" t="s">
        <v>53</v>
      </c>
      <c r="J103">
        <v>209</v>
      </c>
      <c r="K103" t="s">
        <v>34</v>
      </c>
      <c r="L103">
        <v>5</v>
      </c>
      <c r="M103" s="1">
        <v>24.841828880000001</v>
      </c>
      <c r="N103" s="1">
        <f>Table1[[#This Row],[Quantity]]*Table1[[#This Row],[UnitPrice]]</f>
        <v>124.20914440000001</v>
      </c>
      <c r="O103" t="s">
        <v>35</v>
      </c>
      <c r="P103" t="b">
        <v>0</v>
      </c>
      <c r="Q103">
        <v>0</v>
      </c>
      <c r="R103" s="1">
        <f>Table1[[#This Row],[Sales]]-Table1[[#This Row],[DiscountAmount]]</f>
        <v>124.20914440000001</v>
      </c>
      <c r="S103" t="b">
        <v>0</v>
      </c>
      <c r="T103" t="s">
        <v>23</v>
      </c>
      <c r="U103">
        <v>1</v>
      </c>
      <c r="V103" t="b">
        <v>0</v>
      </c>
    </row>
    <row r="104" spans="1:22" x14ac:dyDescent="0.3">
      <c r="A104">
        <v>103</v>
      </c>
      <c r="B104" s="2">
        <v>44558</v>
      </c>
      <c r="C104" s="19">
        <f>YEAR(Table1[[#This Row],[Date]])</f>
        <v>2021</v>
      </c>
      <c r="D104">
        <f>MONTH(Table1[[#This Row],[Date]])</f>
        <v>12</v>
      </c>
      <c r="E104" t="str">
        <f>TEXT(Table1[[#This Row],[Date]],"MMMM")</f>
        <v>December</v>
      </c>
      <c r="F104">
        <v>266</v>
      </c>
      <c r="G104">
        <v>21</v>
      </c>
      <c r="H104" t="s">
        <v>19</v>
      </c>
      <c r="I104" t="s">
        <v>44</v>
      </c>
      <c r="J104">
        <v>776</v>
      </c>
      <c r="K104" t="s">
        <v>34</v>
      </c>
      <c r="L104">
        <v>1</v>
      </c>
      <c r="M104" s="1">
        <v>93.327944259999995</v>
      </c>
      <c r="N104" s="1">
        <f>Table1[[#This Row],[Quantity]]*Table1[[#This Row],[UnitPrice]]</f>
        <v>93.327944259999995</v>
      </c>
      <c r="O104" t="s">
        <v>32</v>
      </c>
      <c r="P104" t="b">
        <v>0</v>
      </c>
      <c r="Q104">
        <v>0</v>
      </c>
      <c r="R104" s="1">
        <f>Table1[[#This Row],[Sales]]-Table1[[#This Row],[DiscountAmount]]</f>
        <v>93.327944259999995</v>
      </c>
      <c r="S104" t="b">
        <v>1</v>
      </c>
      <c r="T104" t="s">
        <v>28</v>
      </c>
      <c r="U104">
        <v>2</v>
      </c>
      <c r="V104" t="b">
        <v>0</v>
      </c>
    </row>
    <row r="105" spans="1:22" x14ac:dyDescent="0.3">
      <c r="A105">
        <v>104</v>
      </c>
      <c r="B105" s="2">
        <v>43440</v>
      </c>
      <c r="C105" s="19">
        <f>YEAR(Table1[[#This Row],[Date]])</f>
        <v>2018</v>
      </c>
      <c r="D105">
        <f>MONTH(Table1[[#This Row],[Date]])</f>
        <v>12</v>
      </c>
      <c r="E105" t="str">
        <f>TEXT(Table1[[#This Row],[Date]],"MMMM")</f>
        <v>December</v>
      </c>
      <c r="F105">
        <v>312</v>
      </c>
      <c r="G105">
        <v>60</v>
      </c>
      <c r="H105" t="s">
        <v>19</v>
      </c>
      <c r="I105" t="s">
        <v>33</v>
      </c>
      <c r="J105">
        <v>379</v>
      </c>
      <c r="K105" t="s">
        <v>34</v>
      </c>
      <c r="L105">
        <v>1</v>
      </c>
      <c r="M105" s="1">
        <v>48.945460529999998</v>
      </c>
      <c r="N105" s="1">
        <f>Table1[[#This Row],[Quantity]]*Table1[[#This Row],[UnitPrice]]</f>
        <v>48.945460529999998</v>
      </c>
      <c r="O105" t="s">
        <v>32</v>
      </c>
      <c r="P105" t="b">
        <v>1</v>
      </c>
      <c r="Q105">
        <v>0</v>
      </c>
      <c r="R105" s="1">
        <f>Table1[[#This Row],[Sales]]-Table1[[#This Row],[DiscountAmount]]</f>
        <v>48.945460529999998</v>
      </c>
      <c r="S105" t="b">
        <v>0</v>
      </c>
      <c r="T105" t="s">
        <v>28</v>
      </c>
      <c r="U105">
        <v>2</v>
      </c>
      <c r="V105" t="b">
        <v>0</v>
      </c>
    </row>
    <row r="106" spans="1:22" x14ac:dyDescent="0.3">
      <c r="A106">
        <v>105</v>
      </c>
      <c r="B106" s="2">
        <v>43413</v>
      </c>
      <c r="C106" s="19">
        <f>YEAR(Table1[[#This Row],[Date]])</f>
        <v>2018</v>
      </c>
      <c r="D106">
        <f>MONTH(Table1[[#This Row],[Date]])</f>
        <v>11</v>
      </c>
      <c r="E106" t="str">
        <f>TEXT(Table1[[#This Row],[Date]],"MMMM")</f>
        <v>November</v>
      </c>
      <c r="F106">
        <v>285</v>
      </c>
      <c r="G106">
        <v>22</v>
      </c>
      <c r="H106" t="s">
        <v>37</v>
      </c>
      <c r="I106" t="s">
        <v>45</v>
      </c>
      <c r="J106">
        <v>752</v>
      </c>
      <c r="K106" t="s">
        <v>34</v>
      </c>
      <c r="L106">
        <v>5</v>
      </c>
      <c r="M106" s="1">
        <v>60.925959749999997</v>
      </c>
      <c r="N106" s="1">
        <f>Table1[[#This Row],[Quantity]]*Table1[[#This Row],[UnitPrice]]</f>
        <v>304.62979874999996</v>
      </c>
      <c r="O106" t="s">
        <v>35</v>
      </c>
      <c r="P106" t="b">
        <v>1</v>
      </c>
      <c r="Q106">
        <v>0</v>
      </c>
      <c r="R106" s="1">
        <f>Table1[[#This Row],[Sales]]-Table1[[#This Row],[DiscountAmount]]</f>
        <v>304.62979874999996</v>
      </c>
      <c r="S106" t="b">
        <v>1</v>
      </c>
      <c r="T106" t="s">
        <v>28</v>
      </c>
      <c r="U106">
        <v>2</v>
      </c>
      <c r="V106" t="b">
        <v>0</v>
      </c>
    </row>
    <row r="107" spans="1:22" x14ac:dyDescent="0.3">
      <c r="A107">
        <v>106</v>
      </c>
      <c r="B107" s="2">
        <v>43464</v>
      </c>
      <c r="C107" s="19">
        <f>YEAR(Table1[[#This Row],[Date]])</f>
        <v>2018</v>
      </c>
      <c r="D107">
        <f>MONTH(Table1[[#This Row],[Date]])</f>
        <v>12</v>
      </c>
      <c r="E107" t="str">
        <f>TEXT(Table1[[#This Row],[Date]],"MMMM")</f>
        <v>December</v>
      </c>
      <c r="F107">
        <v>3</v>
      </c>
      <c r="G107">
        <v>64</v>
      </c>
      <c r="H107" t="s">
        <v>37</v>
      </c>
      <c r="I107" t="s">
        <v>53</v>
      </c>
      <c r="J107">
        <v>530</v>
      </c>
      <c r="K107" t="s">
        <v>34</v>
      </c>
      <c r="L107">
        <v>1</v>
      </c>
      <c r="M107" s="1">
        <v>58.36473136</v>
      </c>
      <c r="N107" s="1">
        <f>Table1[[#This Row],[Quantity]]*Table1[[#This Row],[UnitPrice]]</f>
        <v>58.36473136</v>
      </c>
      <c r="O107" t="s">
        <v>30</v>
      </c>
      <c r="P107" t="b">
        <v>0</v>
      </c>
      <c r="Q107">
        <v>5.8364731360000004</v>
      </c>
      <c r="R107" s="1">
        <f>Table1[[#This Row],[Sales]]-Table1[[#This Row],[DiscountAmount]]</f>
        <v>52.528258223999998</v>
      </c>
      <c r="S107" t="b">
        <v>0</v>
      </c>
      <c r="T107" t="s">
        <v>36</v>
      </c>
      <c r="U107">
        <v>2</v>
      </c>
      <c r="V107" t="b">
        <v>1</v>
      </c>
    </row>
    <row r="108" spans="1:22" x14ac:dyDescent="0.3">
      <c r="A108">
        <v>107</v>
      </c>
      <c r="B108" s="2">
        <v>44196</v>
      </c>
      <c r="C108" s="19">
        <f>YEAR(Table1[[#This Row],[Date]])</f>
        <v>2020</v>
      </c>
      <c r="D108">
        <f>MONTH(Table1[[#This Row],[Date]])</f>
        <v>12</v>
      </c>
      <c r="E108" t="str">
        <f>TEXT(Table1[[#This Row],[Date]],"MMMM")</f>
        <v>December</v>
      </c>
      <c r="F108">
        <v>358</v>
      </c>
      <c r="G108">
        <v>30</v>
      </c>
      <c r="H108" t="s">
        <v>37</v>
      </c>
      <c r="I108" t="s">
        <v>40</v>
      </c>
      <c r="J108">
        <v>365</v>
      </c>
      <c r="K108" t="s">
        <v>43</v>
      </c>
      <c r="L108">
        <v>2</v>
      </c>
      <c r="M108" s="1">
        <v>26.57491349</v>
      </c>
      <c r="N108" s="1">
        <f>Table1[[#This Row],[Quantity]]*Table1[[#This Row],[UnitPrice]]</f>
        <v>53.14982698</v>
      </c>
      <c r="O108" t="s">
        <v>35</v>
      </c>
      <c r="P108" t="b">
        <v>1</v>
      </c>
      <c r="Q108">
        <v>5.3149826979999997</v>
      </c>
      <c r="R108" s="1">
        <f>Table1[[#This Row],[Sales]]-Table1[[#This Row],[DiscountAmount]]</f>
        <v>47.834844281999999</v>
      </c>
      <c r="S108" t="b">
        <v>0</v>
      </c>
      <c r="T108" t="s">
        <v>36</v>
      </c>
      <c r="U108">
        <v>1</v>
      </c>
      <c r="V108" t="b">
        <v>0</v>
      </c>
    </row>
    <row r="109" spans="1:22" x14ac:dyDescent="0.3">
      <c r="A109">
        <v>108</v>
      </c>
      <c r="B109" s="2">
        <v>44190</v>
      </c>
      <c r="C109" s="19">
        <f>YEAR(Table1[[#This Row],[Date]])</f>
        <v>2020</v>
      </c>
      <c r="D109">
        <f>MONTH(Table1[[#This Row],[Date]])</f>
        <v>12</v>
      </c>
      <c r="E109" t="str">
        <f>TEXT(Table1[[#This Row],[Date]],"MMMM")</f>
        <v>December</v>
      </c>
      <c r="F109">
        <v>164</v>
      </c>
      <c r="G109">
        <v>26</v>
      </c>
      <c r="H109" t="s">
        <v>19</v>
      </c>
      <c r="I109" t="s">
        <v>50</v>
      </c>
      <c r="J109">
        <v>485</v>
      </c>
      <c r="K109" t="s">
        <v>26</v>
      </c>
      <c r="L109">
        <v>3</v>
      </c>
      <c r="M109" s="1">
        <v>44.550400269999997</v>
      </c>
      <c r="N109" s="1">
        <f>Table1[[#This Row],[Quantity]]*Table1[[#This Row],[UnitPrice]]</f>
        <v>133.65120080999998</v>
      </c>
      <c r="O109" t="s">
        <v>32</v>
      </c>
      <c r="P109" t="b">
        <v>0</v>
      </c>
      <c r="Q109">
        <v>13.365120080000001</v>
      </c>
      <c r="R109" s="1">
        <f>Table1[[#This Row],[Sales]]-Table1[[#This Row],[DiscountAmount]]</f>
        <v>120.28608072999998</v>
      </c>
      <c r="S109" t="b">
        <v>0</v>
      </c>
      <c r="T109" t="s">
        <v>36</v>
      </c>
      <c r="U109">
        <v>5</v>
      </c>
      <c r="V109" t="b">
        <v>0</v>
      </c>
    </row>
    <row r="110" spans="1:22" x14ac:dyDescent="0.3">
      <c r="A110">
        <v>109</v>
      </c>
      <c r="B110" s="2">
        <v>43771</v>
      </c>
      <c r="C110" s="19">
        <f>YEAR(Table1[[#This Row],[Date]])</f>
        <v>2019</v>
      </c>
      <c r="D110">
        <f>MONTH(Table1[[#This Row],[Date]])</f>
        <v>11</v>
      </c>
      <c r="E110" t="str">
        <f>TEXT(Table1[[#This Row],[Date]],"MMMM")</f>
        <v>November</v>
      </c>
      <c r="F110">
        <v>161</v>
      </c>
      <c r="G110">
        <v>41</v>
      </c>
      <c r="H110" t="s">
        <v>37</v>
      </c>
      <c r="I110" t="s">
        <v>50</v>
      </c>
      <c r="J110">
        <v>605</v>
      </c>
      <c r="K110" t="s">
        <v>39</v>
      </c>
      <c r="L110">
        <v>2</v>
      </c>
      <c r="M110" s="1">
        <v>52.425647920000003</v>
      </c>
      <c r="N110" s="1">
        <f>Table1[[#This Row],[Quantity]]*Table1[[#This Row],[UnitPrice]]</f>
        <v>104.85129584000001</v>
      </c>
      <c r="O110" t="s">
        <v>30</v>
      </c>
      <c r="P110" t="b">
        <v>1</v>
      </c>
      <c r="Q110">
        <v>0</v>
      </c>
      <c r="R110" s="1">
        <f>Table1[[#This Row],[Sales]]-Table1[[#This Row],[DiscountAmount]]</f>
        <v>104.85129584000001</v>
      </c>
      <c r="S110" t="b">
        <v>1</v>
      </c>
      <c r="T110" t="s">
        <v>28</v>
      </c>
      <c r="U110">
        <v>3</v>
      </c>
      <c r="V110" t="b">
        <v>1</v>
      </c>
    </row>
    <row r="111" spans="1:22" x14ac:dyDescent="0.3">
      <c r="A111">
        <v>110</v>
      </c>
      <c r="B111" s="2">
        <v>43421</v>
      </c>
      <c r="C111" s="19">
        <f>YEAR(Table1[[#This Row],[Date]])</f>
        <v>2018</v>
      </c>
      <c r="D111">
        <f>MONTH(Table1[[#This Row],[Date]])</f>
        <v>11</v>
      </c>
      <c r="E111" t="str">
        <f>TEXT(Table1[[#This Row],[Date]],"MMMM")</f>
        <v>November</v>
      </c>
      <c r="F111">
        <v>417</v>
      </c>
      <c r="G111">
        <v>26</v>
      </c>
      <c r="H111" t="s">
        <v>24</v>
      </c>
      <c r="I111" t="s">
        <v>53</v>
      </c>
      <c r="J111">
        <v>176</v>
      </c>
      <c r="K111" t="s">
        <v>43</v>
      </c>
      <c r="L111">
        <v>3</v>
      </c>
      <c r="M111" s="1">
        <v>28.072876740000002</v>
      </c>
      <c r="N111" s="1">
        <f>Table1[[#This Row],[Quantity]]*Table1[[#This Row],[UnitPrice]]</f>
        <v>84.218630220000009</v>
      </c>
      <c r="O111" t="s">
        <v>30</v>
      </c>
      <c r="P111" t="b">
        <v>0</v>
      </c>
      <c r="Q111">
        <v>8.4218630210000001</v>
      </c>
      <c r="R111" s="1">
        <f>Table1[[#This Row],[Sales]]-Table1[[#This Row],[DiscountAmount]]</f>
        <v>75.796767199000016</v>
      </c>
      <c r="S111" t="b">
        <v>0</v>
      </c>
      <c r="T111" t="s">
        <v>36</v>
      </c>
      <c r="U111">
        <v>5</v>
      </c>
      <c r="V111" t="b">
        <v>0</v>
      </c>
    </row>
    <row r="112" spans="1:22" x14ac:dyDescent="0.3">
      <c r="A112">
        <v>111</v>
      </c>
      <c r="B112" s="2">
        <v>43454</v>
      </c>
      <c r="C112" s="19">
        <f>YEAR(Table1[[#This Row],[Date]])</f>
        <v>2018</v>
      </c>
      <c r="D112">
        <f>MONTH(Table1[[#This Row],[Date]])</f>
        <v>12</v>
      </c>
      <c r="E112" t="str">
        <f>TEXT(Table1[[#This Row],[Date]],"MMMM")</f>
        <v>December</v>
      </c>
      <c r="F112">
        <v>471</v>
      </c>
      <c r="G112">
        <v>63</v>
      </c>
      <c r="H112" t="s">
        <v>19</v>
      </c>
      <c r="I112" t="s">
        <v>47</v>
      </c>
      <c r="J112">
        <v>58</v>
      </c>
      <c r="K112" t="s">
        <v>21</v>
      </c>
      <c r="L112">
        <v>1</v>
      </c>
      <c r="M112" s="1">
        <v>90.034454670000002</v>
      </c>
      <c r="N112" s="1">
        <f>Table1[[#This Row],[Quantity]]*Table1[[#This Row],[UnitPrice]]</f>
        <v>90.034454670000002</v>
      </c>
      <c r="O112" t="s">
        <v>22</v>
      </c>
      <c r="P112" t="b">
        <v>1</v>
      </c>
      <c r="Q112">
        <v>0</v>
      </c>
      <c r="R112" s="1">
        <f>Table1[[#This Row],[Sales]]-Table1[[#This Row],[DiscountAmount]]</f>
        <v>90.034454670000002</v>
      </c>
      <c r="S112" t="b">
        <v>1</v>
      </c>
      <c r="T112" t="s">
        <v>23</v>
      </c>
      <c r="U112">
        <v>2</v>
      </c>
      <c r="V112" t="b">
        <v>1</v>
      </c>
    </row>
    <row r="113" spans="1:22" x14ac:dyDescent="0.3">
      <c r="A113">
        <v>112</v>
      </c>
      <c r="B113" s="2">
        <v>43431</v>
      </c>
      <c r="C113" s="19">
        <f>YEAR(Table1[[#This Row],[Date]])</f>
        <v>2018</v>
      </c>
      <c r="D113">
        <f>MONTH(Table1[[#This Row],[Date]])</f>
        <v>11</v>
      </c>
      <c r="E113" t="str">
        <f>TEXT(Table1[[#This Row],[Date]],"MMMM")</f>
        <v>November</v>
      </c>
      <c r="F113">
        <v>401</v>
      </c>
      <c r="G113">
        <v>36</v>
      </c>
      <c r="H113" t="s">
        <v>19</v>
      </c>
      <c r="I113" t="s">
        <v>46</v>
      </c>
      <c r="J113">
        <v>73</v>
      </c>
      <c r="K113" t="s">
        <v>26</v>
      </c>
      <c r="L113">
        <v>1</v>
      </c>
      <c r="M113" s="1">
        <v>93.283150059999997</v>
      </c>
      <c r="N113" s="1">
        <f>Table1[[#This Row],[Quantity]]*Table1[[#This Row],[UnitPrice]]</f>
        <v>93.283150059999997</v>
      </c>
      <c r="O113" t="s">
        <v>30</v>
      </c>
      <c r="P113" t="b">
        <v>0</v>
      </c>
      <c r="Q113">
        <v>9.3283150060000004</v>
      </c>
      <c r="R113" s="1">
        <f>Table1[[#This Row],[Sales]]-Table1[[#This Row],[DiscountAmount]]</f>
        <v>83.954835054</v>
      </c>
      <c r="S113" t="b">
        <v>0</v>
      </c>
      <c r="T113" t="s">
        <v>36</v>
      </c>
      <c r="U113">
        <v>2</v>
      </c>
      <c r="V113" t="b">
        <v>0</v>
      </c>
    </row>
    <row r="114" spans="1:22" x14ac:dyDescent="0.3">
      <c r="A114">
        <v>113</v>
      </c>
      <c r="B114" s="2">
        <v>44885</v>
      </c>
      <c r="C114" s="19">
        <f>YEAR(Table1[[#This Row],[Date]])</f>
        <v>2022</v>
      </c>
      <c r="D114">
        <f>MONTH(Table1[[#This Row],[Date]])</f>
        <v>11</v>
      </c>
      <c r="E114" t="str">
        <f>TEXT(Table1[[#This Row],[Date]],"MMMM")</f>
        <v>November</v>
      </c>
      <c r="F114">
        <v>305</v>
      </c>
      <c r="G114">
        <v>47</v>
      </c>
      <c r="H114" t="s">
        <v>37</v>
      </c>
      <c r="I114" t="s">
        <v>25</v>
      </c>
      <c r="J114">
        <v>434</v>
      </c>
      <c r="K114" t="s">
        <v>34</v>
      </c>
      <c r="L114">
        <v>2</v>
      </c>
      <c r="M114" s="1">
        <v>95.049728049999999</v>
      </c>
      <c r="N114" s="1">
        <f>Table1[[#This Row],[Quantity]]*Table1[[#This Row],[UnitPrice]]</f>
        <v>190.0994561</v>
      </c>
      <c r="O114" t="s">
        <v>35</v>
      </c>
      <c r="P114" t="b">
        <v>1</v>
      </c>
      <c r="Q114">
        <v>0</v>
      </c>
      <c r="R114" s="1">
        <f>Table1[[#This Row],[Sales]]-Table1[[#This Row],[DiscountAmount]]</f>
        <v>190.0994561</v>
      </c>
      <c r="S114" t="b">
        <v>0</v>
      </c>
      <c r="T114" t="s">
        <v>23</v>
      </c>
      <c r="U114">
        <v>4</v>
      </c>
      <c r="V114" t="b">
        <v>0</v>
      </c>
    </row>
    <row r="115" spans="1:22" x14ac:dyDescent="0.3">
      <c r="A115">
        <v>114</v>
      </c>
      <c r="B115" s="2">
        <v>45256</v>
      </c>
      <c r="C115" s="19">
        <f>YEAR(Table1[[#This Row],[Date]])</f>
        <v>2023</v>
      </c>
      <c r="D115">
        <f>MONTH(Table1[[#This Row],[Date]])</f>
        <v>11</v>
      </c>
      <c r="E115" t="str">
        <f>TEXT(Table1[[#This Row],[Date]],"MMMM")</f>
        <v>November</v>
      </c>
      <c r="F115">
        <v>373</v>
      </c>
      <c r="G115">
        <v>40</v>
      </c>
      <c r="H115" t="s">
        <v>37</v>
      </c>
      <c r="I115" t="s">
        <v>25</v>
      </c>
      <c r="J115">
        <v>187</v>
      </c>
      <c r="K115" t="s">
        <v>21</v>
      </c>
      <c r="L115">
        <v>5</v>
      </c>
      <c r="M115" s="1">
        <v>15.401031890000001</v>
      </c>
      <c r="N115" s="1">
        <f>Table1[[#This Row],[Quantity]]*Table1[[#This Row],[UnitPrice]]</f>
        <v>77.005159450000008</v>
      </c>
      <c r="O115" t="s">
        <v>22</v>
      </c>
      <c r="P115" t="b">
        <v>1</v>
      </c>
      <c r="Q115">
        <v>7.7005159440000002</v>
      </c>
      <c r="R115" s="1">
        <f>Table1[[#This Row],[Sales]]-Table1[[#This Row],[DiscountAmount]]</f>
        <v>69.304643506000005</v>
      </c>
      <c r="S115" t="b">
        <v>0</v>
      </c>
      <c r="T115" t="s">
        <v>36</v>
      </c>
      <c r="U115">
        <v>2</v>
      </c>
      <c r="V115" t="b">
        <v>0</v>
      </c>
    </row>
    <row r="116" spans="1:22" x14ac:dyDescent="0.3">
      <c r="A116">
        <v>115</v>
      </c>
      <c r="B116" s="2">
        <v>45235</v>
      </c>
      <c r="C116" s="19">
        <f>YEAR(Table1[[#This Row],[Date]])</f>
        <v>2023</v>
      </c>
      <c r="D116">
        <f>MONTH(Table1[[#This Row],[Date]])</f>
        <v>11</v>
      </c>
      <c r="E116" t="str">
        <f>TEXT(Table1[[#This Row],[Date]],"MMMM")</f>
        <v>November</v>
      </c>
      <c r="F116">
        <v>226</v>
      </c>
      <c r="G116">
        <v>44</v>
      </c>
      <c r="H116" t="s">
        <v>37</v>
      </c>
      <c r="I116" t="s">
        <v>25</v>
      </c>
      <c r="J116">
        <v>426</v>
      </c>
      <c r="K116" t="s">
        <v>34</v>
      </c>
      <c r="L116">
        <v>1</v>
      </c>
      <c r="M116" s="1">
        <v>93.870271419999995</v>
      </c>
      <c r="N116" s="1">
        <f>Table1[[#This Row],[Quantity]]*Table1[[#This Row],[UnitPrice]]</f>
        <v>93.870271419999995</v>
      </c>
      <c r="O116" t="s">
        <v>32</v>
      </c>
      <c r="P116" t="b">
        <v>0</v>
      </c>
      <c r="Q116">
        <v>0</v>
      </c>
      <c r="R116" s="1">
        <f>Table1[[#This Row],[Sales]]-Table1[[#This Row],[DiscountAmount]]</f>
        <v>93.870271419999995</v>
      </c>
      <c r="S116" t="b">
        <v>1</v>
      </c>
      <c r="T116" t="s">
        <v>23</v>
      </c>
      <c r="U116">
        <v>1</v>
      </c>
      <c r="V116" t="b">
        <v>1</v>
      </c>
    </row>
    <row r="117" spans="1:22" x14ac:dyDescent="0.3">
      <c r="A117">
        <v>116</v>
      </c>
      <c r="B117" s="2">
        <v>44179</v>
      </c>
      <c r="C117" s="19">
        <f>YEAR(Table1[[#This Row],[Date]])</f>
        <v>2020</v>
      </c>
      <c r="D117">
        <f>MONTH(Table1[[#This Row],[Date]])</f>
        <v>12</v>
      </c>
      <c r="E117" t="str">
        <f>TEXT(Table1[[#This Row],[Date]],"MMMM")</f>
        <v>December</v>
      </c>
      <c r="F117">
        <v>429</v>
      </c>
      <c r="G117">
        <v>55</v>
      </c>
      <c r="H117" t="s">
        <v>24</v>
      </c>
      <c r="I117" t="s">
        <v>42</v>
      </c>
      <c r="J117">
        <v>838</v>
      </c>
      <c r="K117" t="s">
        <v>34</v>
      </c>
      <c r="L117">
        <v>5</v>
      </c>
      <c r="M117" s="1">
        <v>85.628004000000004</v>
      </c>
      <c r="N117" s="1">
        <f>Table1[[#This Row],[Quantity]]*Table1[[#This Row],[UnitPrice]]</f>
        <v>428.14002000000005</v>
      </c>
      <c r="O117" t="s">
        <v>35</v>
      </c>
      <c r="P117" t="b">
        <v>1</v>
      </c>
      <c r="Q117">
        <v>0</v>
      </c>
      <c r="R117" s="1">
        <f>Table1[[#This Row],[Sales]]-Table1[[#This Row],[DiscountAmount]]</f>
        <v>428.14002000000005</v>
      </c>
      <c r="S117" t="b">
        <v>0</v>
      </c>
      <c r="T117" t="s">
        <v>23</v>
      </c>
      <c r="U117">
        <v>2</v>
      </c>
      <c r="V117" t="b">
        <v>0</v>
      </c>
    </row>
    <row r="118" spans="1:22" x14ac:dyDescent="0.3">
      <c r="A118">
        <v>117</v>
      </c>
      <c r="B118" s="2">
        <v>43830</v>
      </c>
      <c r="C118" s="19">
        <f>YEAR(Table1[[#This Row],[Date]])</f>
        <v>2019</v>
      </c>
      <c r="D118">
        <f>MONTH(Table1[[#This Row],[Date]])</f>
        <v>12</v>
      </c>
      <c r="E118" t="str">
        <f>TEXT(Table1[[#This Row],[Date]],"MMMM")</f>
        <v>December</v>
      </c>
      <c r="F118">
        <v>304</v>
      </c>
      <c r="G118">
        <v>65</v>
      </c>
      <c r="H118" t="s">
        <v>19</v>
      </c>
      <c r="I118" t="s">
        <v>31</v>
      </c>
      <c r="J118">
        <v>566</v>
      </c>
      <c r="K118" t="s">
        <v>43</v>
      </c>
      <c r="L118">
        <v>4</v>
      </c>
      <c r="M118" s="1">
        <v>16.804252089999999</v>
      </c>
      <c r="N118" s="1">
        <f>Table1[[#This Row],[Quantity]]*Table1[[#This Row],[UnitPrice]]</f>
        <v>67.217008359999994</v>
      </c>
      <c r="O118" t="s">
        <v>35</v>
      </c>
      <c r="P118" t="b">
        <v>0</v>
      </c>
      <c r="Q118">
        <v>0</v>
      </c>
      <c r="R118" s="1">
        <f>Table1[[#This Row],[Sales]]-Table1[[#This Row],[DiscountAmount]]</f>
        <v>67.217008359999994</v>
      </c>
      <c r="S118" t="b">
        <v>1</v>
      </c>
      <c r="T118" t="s">
        <v>28</v>
      </c>
      <c r="U118">
        <v>1</v>
      </c>
      <c r="V118" t="b">
        <v>1</v>
      </c>
    </row>
    <row r="119" spans="1:22" x14ac:dyDescent="0.3">
      <c r="A119">
        <v>118</v>
      </c>
      <c r="B119" s="2">
        <v>43824</v>
      </c>
      <c r="C119" s="19">
        <f>YEAR(Table1[[#This Row],[Date]])</f>
        <v>2019</v>
      </c>
      <c r="D119">
        <f>MONTH(Table1[[#This Row],[Date]])</f>
        <v>12</v>
      </c>
      <c r="E119" t="str">
        <f>TEXT(Table1[[#This Row],[Date]],"MMMM")</f>
        <v>December</v>
      </c>
      <c r="F119">
        <v>30</v>
      </c>
      <c r="G119">
        <v>46</v>
      </c>
      <c r="H119" t="s">
        <v>19</v>
      </c>
      <c r="I119" t="s">
        <v>42</v>
      </c>
      <c r="J119">
        <v>335</v>
      </c>
      <c r="K119" t="s">
        <v>39</v>
      </c>
      <c r="L119">
        <v>3</v>
      </c>
      <c r="M119" s="1">
        <v>63.803027870000001</v>
      </c>
      <c r="N119" s="1">
        <f>Table1[[#This Row],[Quantity]]*Table1[[#This Row],[UnitPrice]]</f>
        <v>191.40908361000001</v>
      </c>
      <c r="O119" t="s">
        <v>22</v>
      </c>
      <c r="P119" t="b">
        <v>1</v>
      </c>
      <c r="Q119">
        <v>19.140908360000001</v>
      </c>
      <c r="R119" s="1">
        <f>Table1[[#This Row],[Sales]]-Table1[[#This Row],[DiscountAmount]]</f>
        <v>172.26817525000001</v>
      </c>
      <c r="S119" t="b">
        <v>1</v>
      </c>
      <c r="T119" t="s">
        <v>36</v>
      </c>
      <c r="U119">
        <v>4</v>
      </c>
      <c r="V119" t="b">
        <v>1</v>
      </c>
    </row>
    <row r="120" spans="1:22" x14ac:dyDescent="0.3">
      <c r="A120">
        <v>119</v>
      </c>
      <c r="B120" s="2">
        <v>44192</v>
      </c>
      <c r="C120" s="19">
        <f>YEAR(Table1[[#This Row],[Date]])</f>
        <v>2020</v>
      </c>
      <c r="D120">
        <f>MONTH(Table1[[#This Row],[Date]])</f>
        <v>12</v>
      </c>
      <c r="E120" t="str">
        <f>TEXT(Table1[[#This Row],[Date]],"MMMM")</f>
        <v>December</v>
      </c>
      <c r="F120">
        <v>72</v>
      </c>
      <c r="G120">
        <v>30</v>
      </c>
      <c r="H120" t="s">
        <v>37</v>
      </c>
      <c r="I120" t="s">
        <v>40</v>
      </c>
      <c r="J120">
        <v>956</v>
      </c>
      <c r="K120" t="s">
        <v>34</v>
      </c>
      <c r="L120">
        <v>2</v>
      </c>
      <c r="M120" s="1">
        <v>43.82787063</v>
      </c>
      <c r="N120" s="1">
        <f>Table1[[#This Row],[Quantity]]*Table1[[#This Row],[UnitPrice]]</f>
        <v>87.655741259999999</v>
      </c>
      <c r="O120" t="s">
        <v>22</v>
      </c>
      <c r="P120" t="b">
        <v>1</v>
      </c>
      <c r="Q120">
        <v>0</v>
      </c>
      <c r="R120" s="1">
        <f>Table1[[#This Row],[Sales]]-Table1[[#This Row],[DiscountAmount]]</f>
        <v>87.655741259999999</v>
      </c>
      <c r="S120" t="b">
        <v>0</v>
      </c>
      <c r="T120" t="s">
        <v>23</v>
      </c>
      <c r="U120">
        <v>2</v>
      </c>
      <c r="V120" t="b">
        <v>0</v>
      </c>
    </row>
    <row r="121" spans="1:22" x14ac:dyDescent="0.3">
      <c r="A121">
        <v>120</v>
      </c>
      <c r="B121" s="2">
        <v>44147</v>
      </c>
      <c r="C121" s="19">
        <f>YEAR(Table1[[#This Row],[Date]])</f>
        <v>2020</v>
      </c>
      <c r="D121">
        <f>MONTH(Table1[[#This Row],[Date]])</f>
        <v>11</v>
      </c>
      <c r="E121" t="str">
        <f>TEXT(Table1[[#This Row],[Date]],"MMMM")</f>
        <v>November</v>
      </c>
      <c r="F121">
        <v>45</v>
      </c>
      <c r="G121">
        <v>41</v>
      </c>
      <c r="H121" t="s">
        <v>19</v>
      </c>
      <c r="I121" t="s">
        <v>33</v>
      </c>
      <c r="J121">
        <v>415</v>
      </c>
      <c r="K121" t="s">
        <v>21</v>
      </c>
      <c r="L121">
        <v>5</v>
      </c>
      <c r="M121" s="1">
        <v>41.252715530000003</v>
      </c>
      <c r="N121" s="1">
        <f>Table1[[#This Row],[Quantity]]*Table1[[#This Row],[UnitPrice]]</f>
        <v>206.26357765</v>
      </c>
      <c r="O121" t="s">
        <v>35</v>
      </c>
      <c r="P121" t="b">
        <v>1</v>
      </c>
      <c r="Q121">
        <v>0</v>
      </c>
      <c r="R121" s="1">
        <f>Table1[[#This Row],[Sales]]-Table1[[#This Row],[DiscountAmount]]</f>
        <v>206.26357765</v>
      </c>
      <c r="S121" t="b">
        <v>0</v>
      </c>
      <c r="T121" t="s">
        <v>28</v>
      </c>
      <c r="U121">
        <v>1</v>
      </c>
      <c r="V121" t="b">
        <v>0</v>
      </c>
    </row>
    <row r="122" spans="1:22" x14ac:dyDescent="0.3">
      <c r="A122">
        <v>121</v>
      </c>
      <c r="B122" s="2">
        <v>45231</v>
      </c>
      <c r="C122" s="19">
        <f>YEAR(Table1[[#This Row],[Date]])</f>
        <v>2023</v>
      </c>
      <c r="D122">
        <f>MONTH(Table1[[#This Row],[Date]])</f>
        <v>11</v>
      </c>
      <c r="E122" t="str">
        <f>TEXT(Table1[[#This Row],[Date]],"MMMM")</f>
        <v>November</v>
      </c>
      <c r="F122">
        <v>466</v>
      </c>
      <c r="G122">
        <v>67</v>
      </c>
      <c r="H122" t="s">
        <v>24</v>
      </c>
      <c r="I122" t="s">
        <v>51</v>
      </c>
      <c r="J122">
        <v>620</v>
      </c>
      <c r="K122" t="s">
        <v>34</v>
      </c>
      <c r="L122">
        <v>3</v>
      </c>
      <c r="M122" s="1">
        <v>56.710099370000002</v>
      </c>
      <c r="N122" s="1">
        <f>Table1[[#This Row],[Quantity]]*Table1[[#This Row],[UnitPrice]]</f>
        <v>170.13029811000001</v>
      </c>
      <c r="O122" t="s">
        <v>32</v>
      </c>
      <c r="P122" t="b">
        <v>1</v>
      </c>
      <c r="Q122">
        <v>17.013029809999999</v>
      </c>
      <c r="R122" s="1">
        <f>Table1[[#This Row],[Sales]]-Table1[[#This Row],[DiscountAmount]]</f>
        <v>153.11726830000001</v>
      </c>
      <c r="S122" t="b">
        <v>1</v>
      </c>
      <c r="T122" t="s">
        <v>36</v>
      </c>
      <c r="U122">
        <v>2</v>
      </c>
      <c r="V122" t="b">
        <v>0</v>
      </c>
    </row>
    <row r="123" spans="1:22" x14ac:dyDescent="0.3">
      <c r="A123">
        <v>122</v>
      </c>
      <c r="B123" s="2">
        <v>44538</v>
      </c>
      <c r="C123" s="19">
        <f>YEAR(Table1[[#This Row],[Date]])</f>
        <v>2021</v>
      </c>
      <c r="D123">
        <f>MONTH(Table1[[#This Row],[Date]])</f>
        <v>12</v>
      </c>
      <c r="E123" t="str">
        <f>TEXT(Table1[[#This Row],[Date]],"MMMM")</f>
        <v>December</v>
      </c>
      <c r="F123">
        <v>291</v>
      </c>
      <c r="G123">
        <v>65</v>
      </c>
      <c r="H123" t="s">
        <v>19</v>
      </c>
      <c r="I123" t="s">
        <v>45</v>
      </c>
      <c r="J123">
        <v>512</v>
      </c>
      <c r="K123" t="s">
        <v>39</v>
      </c>
      <c r="L123">
        <v>2</v>
      </c>
      <c r="M123" s="1">
        <v>43.518744130000002</v>
      </c>
      <c r="N123" s="1">
        <f>Table1[[#This Row],[Quantity]]*Table1[[#This Row],[UnitPrice]]</f>
        <v>87.037488260000003</v>
      </c>
      <c r="O123" t="s">
        <v>22</v>
      </c>
      <c r="P123" t="b">
        <v>1</v>
      </c>
      <c r="Q123">
        <v>0</v>
      </c>
      <c r="R123" s="1">
        <f>Table1[[#This Row],[Sales]]-Table1[[#This Row],[DiscountAmount]]</f>
        <v>87.037488260000003</v>
      </c>
      <c r="S123" t="b">
        <v>0</v>
      </c>
      <c r="T123" t="s">
        <v>28</v>
      </c>
      <c r="U123">
        <v>2</v>
      </c>
      <c r="V123" t="b">
        <v>1</v>
      </c>
    </row>
    <row r="124" spans="1:22" x14ac:dyDescent="0.3">
      <c r="A124">
        <v>123</v>
      </c>
      <c r="B124" s="2">
        <v>44546</v>
      </c>
      <c r="C124" s="19">
        <f>YEAR(Table1[[#This Row],[Date]])</f>
        <v>2021</v>
      </c>
      <c r="D124">
        <f>MONTH(Table1[[#This Row],[Date]])</f>
        <v>12</v>
      </c>
      <c r="E124" t="str">
        <f>TEXT(Table1[[#This Row],[Date]],"MMMM")</f>
        <v>December</v>
      </c>
      <c r="F124">
        <v>317</v>
      </c>
      <c r="G124">
        <v>70</v>
      </c>
      <c r="H124" t="s">
        <v>24</v>
      </c>
      <c r="I124" t="s">
        <v>31</v>
      </c>
      <c r="J124">
        <v>987</v>
      </c>
      <c r="K124" t="s">
        <v>43</v>
      </c>
      <c r="L124">
        <v>1</v>
      </c>
      <c r="M124" s="1">
        <v>96.270423190000002</v>
      </c>
      <c r="N124" s="1">
        <f>Table1[[#This Row],[Quantity]]*Table1[[#This Row],[UnitPrice]]</f>
        <v>96.270423190000002</v>
      </c>
      <c r="O124" t="s">
        <v>22</v>
      </c>
      <c r="P124" t="b">
        <v>0</v>
      </c>
      <c r="Q124">
        <v>9.6270423189999992</v>
      </c>
      <c r="R124" s="1">
        <f>Table1[[#This Row],[Sales]]-Table1[[#This Row],[DiscountAmount]]</f>
        <v>86.643380871000005</v>
      </c>
      <c r="S124" t="b">
        <v>0</v>
      </c>
      <c r="T124" t="s">
        <v>36</v>
      </c>
      <c r="U124">
        <v>1</v>
      </c>
      <c r="V124" t="b">
        <v>0</v>
      </c>
    </row>
    <row r="125" spans="1:22" x14ac:dyDescent="0.3">
      <c r="A125">
        <v>124</v>
      </c>
      <c r="B125" s="2">
        <v>45281</v>
      </c>
      <c r="C125" s="19">
        <f>YEAR(Table1[[#This Row],[Date]])</f>
        <v>2023</v>
      </c>
      <c r="D125">
        <f>MONTH(Table1[[#This Row],[Date]])</f>
        <v>12</v>
      </c>
      <c r="E125" t="str">
        <f>TEXT(Table1[[#This Row],[Date]],"MMMM")</f>
        <v>December</v>
      </c>
      <c r="F125">
        <v>371</v>
      </c>
      <c r="G125">
        <v>55</v>
      </c>
      <c r="H125" t="s">
        <v>24</v>
      </c>
      <c r="I125" t="s">
        <v>38</v>
      </c>
      <c r="J125">
        <v>638</v>
      </c>
      <c r="K125" t="s">
        <v>21</v>
      </c>
      <c r="L125">
        <v>1</v>
      </c>
      <c r="M125" s="1">
        <v>12.52564591</v>
      </c>
      <c r="N125" s="1">
        <f>Table1[[#This Row],[Quantity]]*Table1[[#This Row],[UnitPrice]]</f>
        <v>12.52564591</v>
      </c>
      <c r="O125" t="s">
        <v>35</v>
      </c>
      <c r="P125" t="b">
        <v>1</v>
      </c>
      <c r="Q125">
        <v>0</v>
      </c>
      <c r="R125" s="1">
        <f>Table1[[#This Row],[Sales]]-Table1[[#This Row],[DiscountAmount]]</f>
        <v>12.52564591</v>
      </c>
      <c r="S125" t="b">
        <v>0</v>
      </c>
      <c r="T125" t="s">
        <v>28</v>
      </c>
      <c r="U125">
        <v>2</v>
      </c>
      <c r="V125" t="b">
        <v>1</v>
      </c>
    </row>
    <row r="126" spans="1:22" x14ac:dyDescent="0.3">
      <c r="A126">
        <v>125</v>
      </c>
      <c r="B126" s="2">
        <v>45243</v>
      </c>
      <c r="C126" s="19">
        <f>YEAR(Table1[[#This Row],[Date]])</f>
        <v>2023</v>
      </c>
      <c r="D126">
        <f>MONTH(Table1[[#This Row],[Date]])</f>
        <v>11</v>
      </c>
      <c r="E126" t="str">
        <f>TEXT(Table1[[#This Row],[Date]],"MMMM")</f>
        <v>November</v>
      </c>
      <c r="F126">
        <v>467</v>
      </c>
      <c r="G126">
        <v>26</v>
      </c>
      <c r="H126" t="s">
        <v>37</v>
      </c>
      <c r="I126" t="s">
        <v>20</v>
      </c>
      <c r="J126">
        <v>139</v>
      </c>
      <c r="K126" t="s">
        <v>21</v>
      </c>
      <c r="L126">
        <v>4</v>
      </c>
      <c r="M126" s="1">
        <v>78.020253719999999</v>
      </c>
      <c r="N126" s="1">
        <f>Table1[[#This Row],[Quantity]]*Table1[[#This Row],[UnitPrice]]</f>
        <v>312.08101488</v>
      </c>
      <c r="O126" t="s">
        <v>35</v>
      </c>
      <c r="P126" t="b">
        <v>0</v>
      </c>
      <c r="Q126">
        <v>31.208101490000001</v>
      </c>
      <c r="R126" s="1">
        <f>Table1[[#This Row],[Sales]]-Table1[[#This Row],[DiscountAmount]]</f>
        <v>280.87291339000001</v>
      </c>
      <c r="S126" t="b">
        <v>1</v>
      </c>
      <c r="T126" t="s">
        <v>36</v>
      </c>
      <c r="U126">
        <v>1</v>
      </c>
      <c r="V126" t="b">
        <v>0</v>
      </c>
    </row>
    <row r="127" spans="1:22" x14ac:dyDescent="0.3">
      <c r="A127">
        <v>126</v>
      </c>
      <c r="B127" s="2">
        <v>44153</v>
      </c>
      <c r="C127" s="19">
        <f>YEAR(Table1[[#This Row],[Date]])</f>
        <v>2020</v>
      </c>
      <c r="D127">
        <f>MONTH(Table1[[#This Row],[Date]])</f>
        <v>11</v>
      </c>
      <c r="E127" t="str">
        <f>TEXT(Table1[[#This Row],[Date]],"MMMM")</f>
        <v>November</v>
      </c>
      <c r="F127">
        <v>457</v>
      </c>
      <c r="G127">
        <v>47</v>
      </c>
      <c r="H127" t="s">
        <v>24</v>
      </c>
      <c r="I127" t="s">
        <v>38</v>
      </c>
      <c r="J127">
        <v>719</v>
      </c>
      <c r="K127" t="s">
        <v>21</v>
      </c>
      <c r="L127">
        <v>1</v>
      </c>
      <c r="M127" s="1">
        <v>32.834905079999999</v>
      </c>
      <c r="N127" s="1">
        <f>Table1[[#This Row],[Quantity]]*Table1[[#This Row],[UnitPrice]]</f>
        <v>32.834905079999999</v>
      </c>
      <c r="O127" t="s">
        <v>22</v>
      </c>
      <c r="P127" t="b">
        <v>0</v>
      </c>
      <c r="Q127">
        <v>0</v>
      </c>
      <c r="R127" s="1">
        <f>Table1[[#This Row],[Sales]]-Table1[[#This Row],[DiscountAmount]]</f>
        <v>32.834905079999999</v>
      </c>
      <c r="S127" t="b">
        <v>0</v>
      </c>
      <c r="T127" t="s">
        <v>23</v>
      </c>
      <c r="U127">
        <v>3</v>
      </c>
      <c r="V127" t="b">
        <v>1</v>
      </c>
    </row>
    <row r="128" spans="1:22" x14ac:dyDescent="0.3">
      <c r="A128">
        <v>127</v>
      </c>
      <c r="B128" s="2">
        <v>45289</v>
      </c>
      <c r="C128" s="19">
        <f>YEAR(Table1[[#This Row],[Date]])</f>
        <v>2023</v>
      </c>
      <c r="D128">
        <f>MONTH(Table1[[#This Row],[Date]])</f>
        <v>12</v>
      </c>
      <c r="E128" t="str">
        <f>TEXT(Table1[[#This Row],[Date]],"MMMM")</f>
        <v>December</v>
      </c>
      <c r="F128">
        <v>434</v>
      </c>
      <c r="G128">
        <v>43</v>
      </c>
      <c r="H128" t="s">
        <v>37</v>
      </c>
      <c r="I128" t="s">
        <v>44</v>
      </c>
      <c r="J128">
        <v>141</v>
      </c>
      <c r="K128" t="s">
        <v>34</v>
      </c>
      <c r="L128">
        <v>2</v>
      </c>
      <c r="M128" s="1">
        <v>64.579328770000004</v>
      </c>
      <c r="N128" s="1">
        <f>Table1[[#This Row],[Quantity]]*Table1[[#This Row],[UnitPrice]]</f>
        <v>129.15865754000001</v>
      </c>
      <c r="O128" t="s">
        <v>35</v>
      </c>
      <c r="P128" t="b">
        <v>0</v>
      </c>
      <c r="Q128">
        <v>12.91586575</v>
      </c>
      <c r="R128" s="1">
        <f>Table1[[#This Row],[Sales]]-Table1[[#This Row],[DiscountAmount]]</f>
        <v>116.24279179000001</v>
      </c>
      <c r="S128" t="b">
        <v>1</v>
      </c>
      <c r="T128" t="s">
        <v>36</v>
      </c>
      <c r="U128">
        <v>2</v>
      </c>
      <c r="V128" t="b">
        <v>1</v>
      </c>
    </row>
    <row r="129" spans="1:22" x14ac:dyDescent="0.3">
      <c r="A129">
        <v>128</v>
      </c>
      <c r="B129" s="2">
        <v>45281</v>
      </c>
      <c r="C129" s="19">
        <f>YEAR(Table1[[#This Row],[Date]])</f>
        <v>2023</v>
      </c>
      <c r="D129">
        <f>MONTH(Table1[[#This Row],[Date]])</f>
        <v>12</v>
      </c>
      <c r="E129" t="str">
        <f>TEXT(Table1[[#This Row],[Date]],"MMMM")</f>
        <v>December</v>
      </c>
      <c r="F129">
        <v>19</v>
      </c>
      <c r="G129">
        <v>54</v>
      </c>
      <c r="H129" t="s">
        <v>19</v>
      </c>
      <c r="I129" t="s">
        <v>50</v>
      </c>
      <c r="J129">
        <v>145</v>
      </c>
      <c r="K129" t="s">
        <v>21</v>
      </c>
      <c r="L129">
        <v>2</v>
      </c>
      <c r="M129" s="1">
        <v>33.231360359999996</v>
      </c>
      <c r="N129" s="1">
        <f>Table1[[#This Row],[Quantity]]*Table1[[#This Row],[UnitPrice]]</f>
        <v>66.462720719999993</v>
      </c>
      <c r="O129" t="s">
        <v>35</v>
      </c>
      <c r="P129" t="b">
        <v>1</v>
      </c>
      <c r="Q129">
        <v>0</v>
      </c>
      <c r="R129" s="1">
        <f>Table1[[#This Row],[Sales]]-Table1[[#This Row],[DiscountAmount]]</f>
        <v>66.462720719999993</v>
      </c>
      <c r="S129" t="b">
        <v>0</v>
      </c>
      <c r="T129" t="s">
        <v>28</v>
      </c>
      <c r="U129">
        <v>2</v>
      </c>
      <c r="V129" t="b">
        <v>0</v>
      </c>
    </row>
    <row r="130" spans="1:22" x14ac:dyDescent="0.3">
      <c r="A130">
        <v>129</v>
      </c>
      <c r="B130" s="2">
        <v>43815</v>
      </c>
      <c r="C130" s="19">
        <f>YEAR(Table1[[#This Row],[Date]])</f>
        <v>2019</v>
      </c>
      <c r="D130">
        <f>MONTH(Table1[[#This Row],[Date]])</f>
        <v>12</v>
      </c>
      <c r="E130" t="str">
        <f>TEXT(Table1[[#This Row],[Date]],"MMMM")</f>
        <v>December</v>
      </c>
      <c r="F130">
        <v>333</v>
      </c>
      <c r="G130">
        <v>36</v>
      </c>
      <c r="H130" t="s">
        <v>37</v>
      </c>
      <c r="I130" t="s">
        <v>41</v>
      </c>
      <c r="J130">
        <v>396</v>
      </c>
      <c r="K130" t="s">
        <v>43</v>
      </c>
      <c r="L130">
        <v>5</v>
      </c>
      <c r="M130" s="1">
        <v>60.581583170000002</v>
      </c>
      <c r="N130" s="1">
        <f>Table1[[#This Row],[Quantity]]*Table1[[#This Row],[UnitPrice]]</f>
        <v>302.90791584999999</v>
      </c>
      <c r="O130" t="s">
        <v>35</v>
      </c>
      <c r="P130" t="b">
        <v>1</v>
      </c>
      <c r="Q130">
        <v>30.290791590000001</v>
      </c>
      <c r="R130" s="1">
        <f>Table1[[#This Row],[Sales]]-Table1[[#This Row],[DiscountAmount]]</f>
        <v>272.61712425999997</v>
      </c>
      <c r="S130" t="b">
        <v>0</v>
      </c>
      <c r="T130" t="s">
        <v>36</v>
      </c>
      <c r="U130">
        <v>1</v>
      </c>
      <c r="V130" t="b">
        <v>0</v>
      </c>
    </row>
    <row r="131" spans="1:22" x14ac:dyDescent="0.3">
      <c r="A131">
        <v>130</v>
      </c>
      <c r="B131" s="2">
        <v>43408</v>
      </c>
      <c r="C131" s="19">
        <f>YEAR(Table1[[#This Row],[Date]])</f>
        <v>2018</v>
      </c>
      <c r="D131">
        <f>MONTH(Table1[[#This Row],[Date]])</f>
        <v>11</v>
      </c>
      <c r="E131" t="str">
        <f>TEXT(Table1[[#This Row],[Date]],"MMMM")</f>
        <v>November</v>
      </c>
      <c r="F131">
        <v>75</v>
      </c>
      <c r="G131">
        <v>48</v>
      </c>
      <c r="H131" t="s">
        <v>37</v>
      </c>
      <c r="I131" t="s">
        <v>33</v>
      </c>
      <c r="J131">
        <v>375</v>
      </c>
      <c r="K131" t="s">
        <v>21</v>
      </c>
      <c r="L131">
        <v>1</v>
      </c>
      <c r="M131" s="1">
        <v>62.241789339999997</v>
      </c>
      <c r="N131" s="1">
        <f>Table1[[#This Row],[Quantity]]*Table1[[#This Row],[UnitPrice]]</f>
        <v>62.241789339999997</v>
      </c>
      <c r="O131" t="s">
        <v>32</v>
      </c>
      <c r="P131" t="b">
        <v>0</v>
      </c>
      <c r="Q131">
        <v>6.2241789340000002</v>
      </c>
      <c r="R131" s="1">
        <f>Table1[[#This Row],[Sales]]-Table1[[#This Row],[DiscountAmount]]</f>
        <v>56.017610405999996</v>
      </c>
      <c r="S131" t="b">
        <v>1</v>
      </c>
      <c r="T131" t="s">
        <v>36</v>
      </c>
      <c r="U131">
        <v>2</v>
      </c>
      <c r="V131" t="b">
        <v>1</v>
      </c>
    </row>
    <row r="132" spans="1:22" x14ac:dyDescent="0.3">
      <c r="A132">
        <v>131</v>
      </c>
      <c r="B132" s="2">
        <v>45249</v>
      </c>
      <c r="C132" s="19">
        <f>YEAR(Table1[[#This Row],[Date]])</f>
        <v>2023</v>
      </c>
      <c r="D132">
        <f>MONTH(Table1[[#This Row],[Date]])</f>
        <v>11</v>
      </c>
      <c r="E132" t="str">
        <f>TEXT(Table1[[#This Row],[Date]],"MMMM")</f>
        <v>November</v>
      </c>
      <c r="F132">
        <v>471</v>
      </c>
      <c r="G132">
        <v>37</v>
      </c>
      <c r="H132" t="s">
        <v>19</v>
      </c>
      <c r="I132" t="s">
        <v>25</v>
      </c>
      <c r="J132">
        <v>894</v>
      </c>
      <c r="K132" t="s">
        <v>26</v>
      </c>
      <c r="L132">
        <v>2</v>
      </c>
      <c r="M132" s="1">
        <v>79.344997190000001</v>
      </c>
      <c r="N132" s="1">
        <f>Table1[[#This Row],[Quantity]]*Table1[[#This Row],[UnitPrice]]</f>
        <v>158.68999438</v>
      </c>
      <c r="O132" t="s">
        <v>30</v>
      </c>
      <c r="P132" t="b">
        <v>0</v>
      </c>
      <c r="Q132">
        <v>15.86899944</v>
      </c>
      <c r="R132" s="1">
        <f>Table1[[#This Row],[Sales]]-Table1[[#This Row],[DiscountAmount]]</f>
        <v>142.82099493999999</v>
      </c>
      <c r="S132" t="b">
        <v>1</v>
      </c>
      <c r="T132" t="s">
        <v>36</v>
      </c>
      <c r="U132">
        <v>4</v>
      </c>
      <c r="V132" t="b">
        <v>0</v>
      </c>
    </row>
    <row r="133" spans="1:22" x14ac:dyDescent="0.3">
      <c r="A133">
        <v>132</v>
      </c>
      <c r="B133" s="2">
        <v>43420</v>
      </c>
      <c r="C133" s="19">
        <f>YEAR(Table1[[#This Row],[Date]])</f>
        <v>2018</v>
      </c>
      <c r="D133">
        <f>MONTH(Table1[[#This Row],[Date]])</f>
        <v>11</v>
      </c>
      <c r="E133" t="str">
        <f>TEXT(Table1[[#This Row],[Date]],"MMMM")</f>
        <v>November</v>
      </c>
      <c r="F133">
        <v>137</v>
      </c>
      <c r="G133">
        <v>53</v>
      </c>
      <c r="H133" t="s">
        <v>37</v>
      </c>
      <c r="I133" t="s">
        <v>33</v>
      </c>
      <c r="J133">
        <v>343</v>
      </c>
      <c r="K133" t="s">
        <v>39</v>
      </c>
      <c r="L133">
        <v>2</v>
      </c>
      <c r="M133" s="1">
        <v>64.208003640000001</v>
      </c>
      <c r="N133" s="1">
        <f>Table1[[#This Row],[Quantity]]*Table1[[#This Row],[UnitPrice]]</f>
        <v>128.41600728</v>
      </c>
      <c r="O133" t="s">
        <v>35</v>
      </c>
      <c r="P133" t="b">
        <v>1</v>
      </c>
      <c r="Q133">
        <v>0</v>
      </c>
      <c r="R133" s="1">
        <f>Table1[[#This Row],[Sales]]-Table1[[#This Row],[DiscountAmount]]</f>
        <v>128.41600728</v>
      </c>
      <c r="S133" t="b">
        <v>1</v>
      </c>
      <c r="T133" t="s">
        <v>23</v>
      </c>
      <c r="U133">
        <v>1</v>
      </c>
      <c r="V133" t="b">
        <v>1</v>
      </c>
    </row>
    <row r="134" spans="1:22" x14ac:dyDescent="0.3">
      <c r="A134">
        <v>133</v>
      </c>
      <c r="B134" s="2">
        <v>43812</v>
      </c>
      <c r="C134" s="19">
        <f>YEAR(Table1[[#This Row],[Date]])</f>
        <v>2019</v>
      </c>
      <c r="D134">
        <f>MONTH(Table1[[#This Row],[Date]])</f>
        <v>12</v>
      </c>
      <c r="E134" t="str">
        <f>TEXT(Table1[[#This Row],[Date]],"MMMM")</f>
        <v>December</v>
      </c>
      <c r="F134">
        <v>227</v>
      </c>
      <c r="G134">
        <v>29</v>
      </c>
      <c r="H134" t="s">
        <v>37</v>
      </c>
      <c r="I134" t="s">
        <v>44</v>
      </c>
      <c r="J134">
        <v>263</v>
      </c>
      <c r="K134" t="s">
        <v>39</v>
      </c>
      <c r="L134">
        <v>3</v>
      </c>
      <c r="M134" s="1">
        <v>30.367060540000001</v>
      </c>
      <c r="N134" s="1">
        <f>Table1[[#This Row],[Quantity]]*Table1[[#This Row],[UnitPrice]]</f>
        <v>91.101181620000006</v>
      </c>
      <c r="O134" t="s">
        <v>30</v>
      </c>
      <c r="P134" t="b">
        <v>0</v>
      </c>
      <c r="Q134">
        <v>9.1101181629999992</v>
      </c>
      <c r="R134" s="1">
        <f>Table1[[#This Row],[Sales]]-Table1[[#This Row],[DiscountAmount]]</f>
        <v>81.99106345700001</v>
      </c>
      <c r="S134" t="b">
        <v>0</v>
      </c>
      <c r="T134" t="s">
        <v>36</v>
      </c>
      <c r="U134">
        <v>3</v>
      </c>
      <c r="V134" t="b">
        <v>1</v>
      </c>
    </row>
    <row r="135" spans="1:22" x14ac:dyDescent="0.3">
      <c r="A135">
        <v>134</v>
      </c>
      <c r="B135" s="2">
        <v>44503</v>
      </c>
      <c r="C135" s="19">
        <f>YEAR(Table1[[#This Row],[Date]])</f>
        <v>2021</v>
      </c>
      <c r="D135">
        <f>MONTH(Table1[[#This Row],[Date]])</f>
        <v>11</v>
      </c>
      <c r="E135" t="str">
        <f>TEXT(Table1[[#This Row],[Date]],"MMMM")</f>
        <v>November</v>
      </c>
      <c r="F135">
        <v>254</v>
      </c>
      <c r="G135">
        <v>63</v>
      </c>
      <c r="H135" t="s">
        <v>19</v>
      </c>
      <c r="I135" t="s">
        <v>25</v>
      </c>
      <c r="J135">
        <v>702</v>
      </c>
      <c r="K135" t="s">
        <v>21</v>
      </c>
      <c r="L135">
        <v>4</v>
      </c>
      <c r="M135" s="1">
        <v>34.589947019999997</v>
      </c>
      <c r="N135" s="1">
        <f>Table1[[#This Row],[Quantity]]*Table1[[#This Row],[UnitPrice]]</f>
        <v>138.35978807999999</v>
      </c>
      <c r="O135" t="s">
        <v>35</v>
      </c>
      <c r="P135" t="b">
        <v>1</v>
      </c>
      <c r="Q135">
        <v>13.83597881</v>
      </c>
      <c r="R135" s="1">
        <f>Table1[[#This Row],[Sales]]-Table1[[#This Row],[DiscountAmount]]</f>
        <v>124.52380926999999</v>
      </c>
      <c r="S135" t="b">
        <v>0</v>
      </c>
      <c r="T135" t="s">
        <v>36</v>
      </c>
      <c r="U135">
        <v>3</v>
      </c>
      <c r="V135" t="b">
        <v>1</v>
      </c>
    </row>
    <row r="136" spans="1:22" x14ac:dyDescent="0.3">
      <c r="A136">
        <v>135</v>
      </c>
      <c r="B136" s="2">
        <v>45290</v>
      </c>
      <c r="C136" s="19">
        <f>YEAR(Table1[[#This Row],[Date]])</f>
        <v>2023</v>
      </c>
      <c r="D136">
        <f>MONTH(Table1[[#This Row],[Date]])</f>
        <v>12</v>
      </c>
      <c r="E136" t="str">
        <f>TEXT(Table1[[#This Row],[Date]],"MMMM")</f>
        <v>December</v>
      </c>
      <c r="F136">
        <v>359</v>
      </c>
      <c r="G136">
        <v>45</v>
      </c>
      <c r="H136" t="s">
        <v>24</v>
      </c>
      <c r="I136" t="s">
        <v>45</v>
      </c>
      <c r="J136">
        <v>201</v>
      </c>
      <c r="K136" t="s">
        <v>43</v>
      </c>
      <c r="L136">
        <v>5</v>
      </c>
      <c r="M136" s="1">
        <v>42.866298239999999</v>
      </c>
      <c r="N136" s="1">
        <f>Table1[[#This Row],[Quantity]]*Table1[[#This Row],[UnitPrice]]</f>
        <v>214.33149119999999</v>
      </c>
      <c r="O136" t="s">
        <v>32</v>
      </c>
      <c r="P136" t="b">
        <v>1</v>
      </c>
      <c r="Q136">
        <v>0</v>
      </c>
      <c r="R136" s="1">
        <f>Table1[[#This Row],[Sales]]-Table1[[#This Row],[DiscountAmount]]</f>
        <v>214.33149119999999</v>
      </c>
      <c r="S136" t="b">
        <v>1</v>
      </c>
      <c r="T136" t="s">
        <v>23</v>
      </c>
      <c r="U136">
        <v>1</v>
      </c>
      <c r="V136" t="b">
        <v>1</v>
      </c>
    </row>
    <row r="137" spans="1:22" x14ac:dyDescent="0.3">
      <c r="A137">
        <v>136</v>
      </c>
      <c r="B137" s="2">
        <v>44901</v>
      </c>
      <c r="C137" s="19">
        <f>YEAR(Table1[[#This Row],[Date]])</f>
        <v>2022</v>
      </c>
      <c r="D137">
        <f>MONTH(Table1[[#This Row],[Date]])</f>
        <v>12</v>
      </c>
      <c r="E137" t="str">
        <f>TEXT(Table1[[#This Row],[Date]],"MMMM")</f>
        <v>December</v>
      </c>
      <c r="F137">
        <v>417</v>
      </c>
      <c r="G137">
        <v>21</v>
      </c>
      <c r="H137" t="s">
        <v>19</v>
      </c>
      <c r="I137" t="s">
        <v>31</v>
      </c>
      <c r="J137">
        <v>832</v>
      </c>
      <c r="K137" t="s">
        <v>26</v>
      </c>
      <c r="L137">
        <v>3</v>
      </c>
      <c r="M137" s="1">
        <v>79.645817370000003</v>
      </c>
      <c r="N137" s="1">
        <f>Table1[[#This Row],[Quantity]]*Table1[[#This Row],[UnitPrice]]</f>
        <v>238.93745211000001</v>
      </c>
      <c r="O137" t="s">
        <v>22</v>
      </c>
      <c r="P137" t="b">
        <v>1</v>
      </c>
      <c r="Q137">
        <v>0</v>
      </c>
      <c r="R137" s="1">
        <f>Table1[[#This Row],[Sales]]-Table1[[#This Row],[DiscountAmount]]</f>
        <v>238.93745211000001</v>
      </c>
      <c r="S137" t="b">
        <v>0</v>
      </c>
      <c r="T137" t="s">
        <v>23</v>
      </c>
      <c r="U137">
        <v>2</v>
      </c>
      <c r="V137" t="b">
        <v>0</v>
      </c>
    </row>
    <row r="138" spans="1:22" x14ac:dyDescent="0.3">
      <c r="A138">
        <v>137</v>
      </c>
      <c r="B138" s="2">
        <v>44173</v>
      </c>
      <c r="C138" s="19">
        <f>YEAR(Table1[[#This Row],[Date]])</f>
        <v>2020</v>
      </c>
      <c r="D138">
        <f>MONTH(Table1[[#This Row],[Date]])</f>
        <v>12</v>
      </c>
      <c r="E138" t="str">
        <f>TEXT(Table1[[#This Row],[Date]],"MMMM")</f>
        <v>December</v>
      </c>
      <c r="F138">
        <v>417</v>
      </c>
      <c r="G138">
        <v>70</v>
      </c>
      <c r="H138" t="s">
        <v>19</v>
      </c>
      <c r="I138" t="s">
        <v>53</v>
      </c>
      <c r="J138">
        <v>686</v>
      </c>
      <c r="K138" t="s">
        <v>26</v>
      </c>
      <c r="L138">
        <v>2</v>
      </c>
      <c r="M138" s="1">
        <v>74.91982179</v>
      </c>
      <c r="N138" s="1">
        <f>Table1[[#This Row],[Quantity]]*Table1[[#This Row],[UnitPrice]]</f>
        <v>149.83964358</v>
      </c>
      <c r="O138" t="s">
        <v>30</v>
      </c>
      <c r="P138" t="b">
        <v>0</v>
      </c>
      <c r="Q138">
        <v>0</v>
      </c>
      <c r="R138" s="1">
        <f>Table1[[#This Row],[Sales]]-Table1[[#This Row],[DiscountAmount]]</f>
        <v>149.83964358</v>
      </c>
      <c r="S138" t="b">
        <v>0</v>
      </c>
      <c r="T138" t="s">
        <v>28</v>
      </c>
      <c r="U138">
        <v>3</v>
      </c>
      <c r="V138" t="b">
        <v>0</v>
      </c>
    </row>
    <row r="139" spans="1:22" x14ac:dyDescent="0.3">
      <c r="A139">
        <v>138</v>
      </c>
      <c r="B139" s="2">
        <v>43796</v>
      </c>
      <c r="C139" s="19">
        <f>YEAR(Table1[[#This Row],[Date]])</f>
        <v>2019</v>
      </c>
      <c r="D139">
        <f>MONTH(Table1[[#This Row],[Date]])</f>
        <v>11</v>
      </c>
      <c r="E139" t="str">
        <f>TEXT(Table1[[#This Row],[Date]],"MMMM")</f>
        <v>November</v>
      </c>
      <c r="F139">
        <v>232</v>
      </c>
      <c r="G139">
        <v>39</v>
      </c>
      <c r="H139" t="s">
        <v>37</v>
      </c>
      <c r="I139" t="s">
        <v>50</v>
      </c>
      <c r="J139">
        <v>24</v>
      </c>
      <c r="K139" t="s">
        <v>39</v>
      </c>
      <c r="L139">
        <v>4</v>
      </c>
      <c r="M139" s="1">
        <v>19.83650669</v>
      </c>
      <c r="N139" s="1">
        <f>Table1[[#This Row],[Quantity]]*Table1[[#This Row],[UnitPrice]]</f>
        <v>79.346026760000001</v>
      </c>
      <c r="O139" t="s">
        <v>22</v>
      </c>
      <c r="P139" t="b">
        <v>1</v>
      </c>
      <c r="Q139">
        <v>7.9346026739999997</v>
      </c>
      <c r="R139" s="1">
        <f>Table1[[#This Row],[Sales]]-Table1[[#This Row],[DiscountAmount]]</f>
        <v>71.411424085999997</v>
      </c>
      <c r="S139" t="b">
        <v>1</v>
      </c>
      <c r="T139" t="s">
        <v>36</v>
      </c>
      <c r="U139">
        <v>1</v>
      </c>
      <c r="V139" t="b">
        <v>1</v>
      </c>
    </row>
    <row r="140" spans="1:22" x14ac:dyDescent="0.3">
      <c r="A140">
        <v>139</v>
      </c>
      <c r="B140" s="2">
        <v>44521</v>
      </c>
      <c r="C140" s="19">
        <f>YEAR(Table1[[#This Row],[Date]])</f>
        <v>2021</v>
      </c>
      <c r="D140">
        <f>MONTH(Table1[[#This Row],[Date]])</f>
        <v>11</v>
      </c>
      <c r="E140" t="str">
        <f>TEXT(Table1[[#This Row],[Date]],"MMMM")</f>
        <v>November</v>
      </c>
      <c r="F140">
        <v>217</v>
      </c>
      <c r="G140">
        <v>64</v>
      </c>
      <c r="H140" t="s">
        <v>37</v>
      </c>
      <c r="I140" t="s">
        <v>27</v>
      </c>
      <c r="J140">
        <v>774</v>
      </c>
      <c r="K140" t="s">
        <v>39</v>
      </c>
      <c r="L140">
        <v>5</v>
      </c>
      <c r="M140" s="1">
        <v>20.24507706</v>
      </c>
      <c r="N140" s="1">
        <f>Table1[[#This Row],[Quantity]]*Table1[[#This Row],[UnitPrice]]</f>
        <v>101.2253853</v>
      </c>
      <c r="O140" t="s">
        <v>35</v>
      </c>
      <c r="P140" t="b">
        <v>1</v>
      </c>
      <c r="Q140">
        <v>10.12253853</v>
      </c>
      <c r="R140" s="1">
        <f>Table1[[#This Row],[Sales]]-Table1[[#This Row],[DiscountAmount]]</f>
        <v>91.102846769999999</v>
      </c>
      <c r="S140" t="b">
        <v>0</v>
      </c>
      <c r="T140" t="s">
        <v>36</v>
      </c>
      <c r="U140">
        <v>3</v>
      </c>
      <c r="V140" t="b">
        <v>0</v>
      </c>
    </row>
    <row r="141" spans="1:22" x14ac:dyDescent="0.3">
      <c r="A141">
        <v>140</v>
      </c>
      <c r="B141" s="2">
        <v>43770</v>
      </c>
      <c r="C141" s="19">
        <f>YEAR(Table1[[#This Row],[Date]])</f>
        <v>2019</v>
      </c>
      <c r="D141">
        <f>MONTH(Table1[[#This Row],[Date]])</f>
        <v>11</v>
      </c>
      <c r="E141" t="str">
        <f>TEXT(Table1[[#This Row],[Date]],"MMMM")</f>
        <v>November</v>
      </c>
      <c r="F141">
        <v>94</v>
      </c>
      <c r="G141">
        <v>45</v>
      </c>
      <c r="H141" t="s">
        <v>24</v>
      </c>
      <c r="I141" t="s">
        <v>48</v>
      </c>
      <c r="J141">
        <v>209</v>
      </c>
      <c r="K141" t="s">
        <v>26</v>
      </c>
      <c r="L141">
        <v>3</v>
      </c>
      <c r="M141" s="1">
        <v>66.873177709999993</v>
      </c>
      <c r="N141" s="1">
        <f>Table1[[#This Row],[Quantity]]*Table1[[#This Row],[UnitPrice]]</f>
        <v>200.61953312999998</v>
      </c>
      <c r="O141" t="s">
        <v>32</v>
      </c>
      <c r="P141" t="b">
        <v>0</v>
      </c>
      <c r="Q141">
        <v>20.06195331</v>
      </c>
      <c r="R141" s="1">
        <f>Table1[[#This Row],[Sales]]-Table1[[#This Row],[DiscountAmount]]</f>
        <v>180.55757981999997</v>
      </c>
      <c r="S141" t="b">
        <v>1</v>
      </c>
      <c r="T141" t="s">
        <v>36</v>
      </c>
      <c r="U141">
        <v>1</v>
      </c>
      <c r="V141" t="b">
        <v>0</v>
      </c>
    </row>
    <row r="142" spans="1:22" x14ac:dyDescent="0.3">
      <c r="A142">
        <v>141</v>
      </c>
      <c r="B142" s="2">
        <v>44903</v>
      </c>
      <c r="C142" s="19">
        <f>YEAR(Table1[[#This Row],[Date]])</f>
        <v>2022</v>
      </c>
      <c r="D142">
        <f>MONTH(Table1[[#This Row],[Date]])</f>
        <v>12</v>
      </c>
      <c r="E142" t="str">
        <f>TEXT(Table1[[#This Row],[Date]],"MMMM")</f>
        <v>December</v>
      </c>
      <c r="F142">
        <v>401</v>
      </c>
      <c r="G142">
        <v>65</v>
      </c>
      <c r="H142" t="s">
        <v>19</v>
      </c>
      <c r="I142" t="s">
        <v>52</v>
      </c>
      <c r="J142">
        <v>401</v>
      </c>
      <c r="K142" t="s">
        <v>21</v>
      </c>
      <c r="L142">
        <v>5</v>
      </c>
      <c r="M142" s="1">
        <v>79.080205100000001</v>
      </c>
      <c r="N142" s="1">
        <f>Table1[[#This Row],[Quantity]]*Table1[[#This Row],[UnitPrice]]</f>
        <v>395.4010255</v>
      </c>
      <c r="O142" t="s">
        <v>32</v>
      </c>
      <c r="P142" t="b">
        <v>0</v>
      </c>
      <c r="Q142">
        <v>0</v>
      </c>
      <c r="R142" s="1">
        <f>Table1[[#This Row],[Sales]]-Table1[[#This Row],[DiscountAmount]]</f>
        <v>395.4010255</v>
      </c>
      <c r="S142" t="b">
        <v>1</v>
      </c>
      <c r="T142" t="s">
        <v>28</v>
      </c>
      <c r="U142">
        <v>2</v>
      </c>
      <c r="V142" t="b">
        <v>0</v>
      </c>
    </row>
    <row r="143" spans="1:22" x14ac:dyDescent="0.3">
      <c r="A143">
        <v>142</v>
      </c>
      <c r="B143" s="2">
        <v>44519</v>
      </c>
      <c r="C143" s="19">
        <f>YEAR(Table1[[#This Row],[Date]])</f>
        <v>2021</v>
      </c>
      <c r="D143">
        <f>MONTH(Table1[[#This Row],[Date]])</f>
        <v>11</v>
      </c>
      <c r="E143" t="str">
        <f>TEXT(Table1[[#This Row],[Date]],"MMMM")</f>
        <v>November</v>
      </c>
      <c r="F143">
        <v>186</v>
      </c>
      <c r="G143">
        <v>47</v>
      </c>
      <c r="H143" t="s">
        <v>37</v>
      </c>
      <c r="I143" t="s">
        <v>45</v>
      </c>
      <c r="J143">
        <v>734</v>
      </c>
      <c r="K143" t="s">
        <v>43</v>
      </c>
      <c r="L143">
        <v>5</v>
      </c>
      <c r="M143" s="1">
        <v>95.917941010000007</v>
      </c>
      <c r="N143" s="1">
        <f>Table1[[#This Row],[Quantity]]*Table1[[#This Row],[UnitPrice]]</f>
        <v>479.58970505000002</v>
      </c>
      <c r="O143" t="s">
        <v>32</v>
      </c>
      <c r="P143" t="b">
        <v>1</v>
      </c>
      <c r="Q143">
        <v>47.95897051</v>
      </c>
      <c r="R143" s="1">
        <f>Table1[[#This Row],[Sales]]-Table1[[#This Row],[DiscountAmount]]</f>
        <v>431.63073454000005</v>
      </c>
      <c r="S143" t="b">
        <v>0</v>
      </c>
      <c r="T143" t="s">
        <v>36</v>
      </c>
      <c r="U143">
        <v>5</v>
      </c>
      <c r="V143" t="b">
        <v>0</v>
      </c>
    </row>
    <row r="144" spans="1:22" x14ac:dyDescent="0.3">
      <c r="A144">
        <v>143</v>
      </c>
      <c r="B144" s="2">
        <v>43435</v>
      </c>
      <c r="C144" s="19">
        <f>YEAR(Table1[[#This Row],[Date]])</f>
        <v>2018</v>
      </c>
      <c r="D144">
        <f>MONTH(Table1[[#This Row],[Date]])</f>
        <v>12</v>
      </c>
      <c r="E144" t="str">
        <f>TEXT(Table1[[#This Row],[Date]],"MMMM")</f>
        <v>December</v>
      </c>
      <c r="F144">
        <v>378</v>
      </c>
      <c r="G144">
        <v>27</v>
      </c>
      <c r="H144" t="s">
        <v>19</v>
      </c>
      <c r="I144" t="s">
        <v>48</v>
      </c>
      <c r="J144">
        <v>182</v>
      </c>
      <c r="K144" t="s">
        <v>26</v>
      </c>
      <c r="L144">
        <v>2</v>
      </c>
      <c r="M144" s="1">
        <v>97.690591150000003</v>
      </c>
      <c r="N144" s="1">
        <f>Table1[[#This Row],[Quantity]]*Table1[[#This Row],[UnitPrice]]</f>
        <v>195.38118230000001</v>
      </c>
      <c r="O144" t="s">
        <v>22</v>
      </c>
      <c r="P144" t="b">
        <v>1</v>
      </c>
      <c r="Q144">
        <v>0</v>
      </c>
      <c r="R144" s="1">
        <f>Table1[[#This Row],[Sales]]-Table1[[#This Row],[DiscountAmount]]</f>
        <v>195.38118230000001</v>
      </c>
      <c r="S144" t="b">
        <v>0</v>
      </c>
      <c r="T144" t="s">
        <v>28</v>
      </c>
      <c r="U144">
        <v>5</v>
      </c>
      <c r="V144" t="b">
        <v>1</v>
      </c>
    </row>
    <row r="145" spans="1:22" x14ac:dyDescent="0.3">
      <c r="A145">
        <v>144</v>
      </c>
      <c r="B145" s="2">
        <v>45250</v>
      </c>
      <c r="C145" s="19">
        <f>YEAR(Table1[[#This Row],[Date]])</f>
        <v>2023</v>
      </c>
      <c r="D145">
        <f>MONTH(Table1[[#This Row],[Date]])</f>
        <v>11</v>
      </c>
      <c r="E145" t="str">
        <f>TEXT(Table1[[#This Row],[Date]],"MMMM")</f>
        <v>November</v>
      </c>
      <c r="F145">
        <v>212</v>
      </c>
      <c r="G145">
        <v>49</v>
      </c>
      <c r="H145" t="s">
        <v>37</v>
      </c>
      <c r="I145" t="s">
        <v>45</v>
      </c>
      <c r="J145">
        <v>38</v>
      </c>
      <c r="K145" t="s">
        <v>26</v>
      </c>
      <c r="L145">
        <v>3</v>
      </c>
      <c r="M145" s="1">
        <v>94.725074329999998</v>
      </c>
      <c r="N145" s="1">
        <f>Table1[[#This Row],[Quantity]]*Table1[[#This Row],[UnitPrice]]</f>
        <v>284.17522299000001</v>
      </c>
      <c r="O145" t="s">
        <v>30</v>
      </c>
      <c r="P145" t="b">
        <v>0</v>
      </c>
      <c r="Q145">
        <v>0</v>
      </c>
      <c r="R145" s="1">
        <f>Table1[[#This Row],[Sales]]-Table1[[#This Row],[DiscountAmount]]</f>
        <v>284.17522299000001</v>
      </c>
      <c r="S145" t="b">
        <v>0</v>
      </c>
      <c r="T145" t="s">
        <v>28</v>
      </c>
      <c r="U145">
        <v>4</v>
      </c>
      <c r="V145" t="b">
        <v>1</v>
      </c>
    </row>
    <row r="146" spans="1:22" x14ac:dyDescent="0.3">
      <c r="A146">
        <v>145</v>
      </c>
      <c r="B146" s="2">
        <v>44904</v>
      </c>
      <c r="C146" s="19">
        <f>YEAR(Table1[[#This Row],[Date]])</f>
        <v>2022</v>
      </c>
      <c r="D146">
        <f>MONTH(Table1[[#This Row],[Date]])</f>
        <v>12</v>
      </c>
      <c r="E146" t="str">
        <f>TEXT(Table1[[#This Row],[Date]],"MMMM")</f>
        <v>December</v>
      </c>
      <c r="F146">
        <v>68</v>
      </c>
      <c r="G146">
        <v>59</v>
      </c>
      <c r="H146" t="s">
        <v>37</v>
      </c>
      <c r="I146" t="s">
        <v>52</v>
      </c>
      <c r="J146">
        <v>366</v>
      </c>
      <c r="K146" t="s">
        <v>34</v>
      </c>
      <c r="L146">
        <v>4</v>
      </c>
      <c r="M146" s="1">
        <v>72.919057319999993</v>
      </c>
      <c r="N146" s="1">
        <f>Table1[[#This Row],[Quantity]]*Table1[[#This Row],[UnitPrice]]</f>
        <v>291.67622927999997</v>
      </c>
      <c r="O146" t="s">
        <v>22</v>
      </c>
      <c r="P146" t="b">
        <v>1</v>
      </c>
      <c r="Q146">
        <v>0</v>
      </c>
      <c r="R146" s="1">
        <f>Table1[[#This Row],[Sales]]-Table1[[#This Row],[DiscountAmount]]</f>
        <v>291.67622927999997</v>
      </c>
      <c r="S146" t="b">
        <v>0</v>
      </c>
      <c r="T146" t="s">
        <v>28</v>
      </c>
      <c r="U146">
        <v>2</v>
      </c>
      <c r="V146" t="b">
        <v>0</v>
      </c>
    </row>
    <row r="147" spans="1:22" x14ac:dyDescent="0.3">
      <c r="A147">
        <v>146</v>
      </c>
      <c r="B147" s="2">
        <v>44552</v>
      </c>
      <c r="C147" s="19">
        <f>YEAR(Table1[[#This Row],[Date]])</f>
        <v>2021</v>
      </c>
      <c r="D147">
        <f>MONTH(Table1[[#This Row],[Date]])</f>
        <v>12</v>
      </c>
      <c r="E147" t="str">
        <f>TEXT(Table1[[#This Row],[Date]],"MMMM")</f>
        <v>December</v>
      </c>
      <c r="F147">
        <v>143</v>
      </c>
      <c r="G147">
        <v>37</v>
      </c>
      <c r="H147" t="s">
        <v>37</v>
      </c>
      <c r="I147" t="s">
        <v>42</v>
      </c>
      <c r="J147">
        <v>484</v>
      </c>
      <c r="K147" t="s">
        <v>43</v>
      </c>
      <c r="L147">
        <v>4</v>
      </c>
      <c r="M147" s="1">
        <v>34.711389050000001</v>
      </c>
      <c r="N147" s="1">
        <f>Table1[[#This Row],[Quantity]]*Table1[[#This Row],[UnitPrice]]</f>
        <v>138.8455562</v>
      </c>
      <c r="O147" t="s">
        <v>35</v>
      </c>
      <c r="P147" t="b">
        <v>0</v>
      </c>
      <c r="Q147">
        <v>0</v>
      </c>
      <c r="R147" s="1">
        <f>Table1[[#This Row],[Sales]]-Table1[[#This Row],[DiscountAmount]]</f>
        <v>138.8455562</v>
      </c>
      <c r="S147" t="b">
        <v>0</v>
      </c>
      <c r="T147" t="s">
        <v>28</v>
      </c>
      <c r="U147">
        <v>3</v>
      </c>
      <c r="V147" t="b">
        <v>0</v>
      </c>
    </row>
    <row r="148" spans="1:22" x14ac:dyDescent="0.3">
      <c r="A148">
        <v>147</v>
      </c>
      <c r="B148" s="2">
        <v>44192</v>
      </c>
      <c r="C148" s="19">
        <f>YEAR(Table1[[#This Row],[Date]])</f>
        <v>2020</v>
      </c>
      <c r="D148">
        <f>MONTH(Table1[[#This Row],[Date]])</f>
        <v>12</v>
      </c>
      <c r="E148" t="str">
        <f>TEXT(Table1[[#This Row],[Date]],"MMMM")</f>
        <v>December</v>
      </c>
      <c r="F148">
        <v>370</v>
      </c>
      <c r="G148">
        <v>33</v>
      </c>
      <c r="H148" t="s">
        <v>37</v>
      </c>
      <c r="I148" t="s">
        <v>41</v>
      </c>
      <c r="J148">
        <v>915</v>
      </c>
      <c r="K148" t="s">
        <v>34</v>
      </c>
      <c r="L148">
        <v>3</v>
      </c>
      <c r="M148" s="1">
        <v>40.268087100000002</v>
      </c>
      <c r="N148" s="1">
        <f>Table1[[#This Row],[Quantity]]*Table1[[#This Row],[UnitPrice]]</f>
        <v>120.80426130000001</v>
      </c>
      <c r="O148" t="s">
        <v>22</v>
      </c>
      <c r="P148" t="b">
        <v>0</v>
      </c>
      <c r="Q148">
        <v>0</v>
      </c>
      <c r="R148" s="1">
        <f>Table1[[#This Row],[Sales]]-Table1[[#This Row],[DiscountAmount]]</f>
        <v>120.80426130000001</v>
      </c>
      <c r="S148" t="b">
        <v>0</v>
      </c>
      <c r="T148" t="s">
        <v>23</v>
      </c>
      <c r="U148">
        <v>3</v>
      </c>
      <c r="V148" t="b">
        <v>0</v>
      </c>
    </row>
    <row r="149" spans="1:22" x14ac:dyDescent="0.3">
      <c r="A149">
        <v>148</v>
      </c>
      <c r="B149" s="2">
        <v>43416</v>
      </c>
      <c r="C149" s="19">
        <f>YEAR(Table1[[#This Row],[Date]])</f>
        <v>2018</v>
      </c>
      <c r="D149">
        <f>MONTH(Table1[[#This Row],[Date]])</f>
        <v>11</v>
      </c>
      <c r="E149" t="str">
        <f>TEXT(Table1[[#This Row],[Date]],"MMMM")</f>
        <v>November</v>
      </c>
      <c r="F149">
        <v>98</v>
      </c>
      <c r="G149">
        <v>36</v>
      </c>
      <c r="H149" t="s">
        <v>24</v>
      </c>
      <c r="I149" t="s">
        <v>42</v>
      </c>
      <c r="J149">
        <v>970</v>
      </c>
      <c r="K149" t="s">
        <v>21</v>
      </c>
      <c r="L149">
        <v>4</v>
      </c>
      <c r="M149" s="1">
        <v>39.101303039999998</v>
      </c>
      <c r="N149" s="1">
        <f>Table1[[#This Row],[Quantity]]*Table1[[#This Row],[UnitPrice]]</f>
        <v>156.40521215999999</v>
      </c>
      <c r="O149" t="s">
        <v>30</v>
      </c>
      <c r="P149" t="b">
        <v>1</v>
      </c>
      <c r="Q149">
        <v>15.64052122</v>
      </c>
      <c r="R149" s="1">
        <f>Table1[[#This Row],[Sales]]-Table1[[#This Row],[DiscountAmount]]</f>
        <v>140.76469093999998</v>
      </c>
      <c r="S149" t="b">
        <v>1</v>
      </c>
      <c r="T149" t="s">
        <v>36</v>
      </c>
      <c r="U149">
        <v>2</v>
      </c>
      <c r="V149" t="b">
        <v>0</v>
      </c>
    </row>
    <row r="150" spans="1:22" x14ac:dyDescent="0.3">
      <c r="A150">
        <v>149</v>
      </c>
      <c r="B150" s="2">
        <v>44189</v>
      </c>
      <c r="C150" s="19">
        <f>YEAR(Table1[[#This Row],[Date]])</f>
        <v>2020</v>
      </c>
      <c r="D150">
        <f>MONTH(Table1[[#This Row],[Date]])</f>
        <v>12</v>
      </c>
      <c r="E150" t="str">
        <f>TEXT(Table1[[#This Row],[Date]],"MMMM")</f>
        <v>December</v>
      </c>
      <c r="F150">
        <v>331</v>
      </c>
      <c r="G150">
        <v>66</v>
      </c>
      <c r="H150" t="s">
        <v>37</v>
      </c>
      <c r="I150" t="s">
        <v>46</v>
      </c>
      <c r="J150">
        <v>129</v>
      </c>
      <c r="K150" t="s">
        <v>43</v>
      </c>
      <c r="L150">
        <v>4</v>
      </c>
      <c r="M150" s="1">
        <v>74.564076659999998</v>
      </c>
      <c r="N150" s="1">
        <f>Table1[[#This Row],[Quantity]]*Table1[[#This Row],[UnitPrice]]</f>
        <v>298.25630663999999</v>
      </c>
      <c r="O150" t="s">
        <v>22</v>
      </c>
      <c r="P150" t="b">
        <v>1</v>
      </c>
      <c r="Q150">
        <v>0</v>
      </c>
      <c r="R150" s="1">
        <f>Table1[[#This Row],[Sales]]-Table1[[#This Row],[DiscountAmount]]</f>
        <v>298.25630663999999</v>
      </c>
      <c r="S150" t="b">
        <v>0</v>
      </c>
      <c r="T150" t="s">
        <v>23</v>
      </c>
      <c r="U150">
        <v>2</v>
      </c>
      <c r="V150" t="b">
        <v>0</v>
      </c>
    </row>
    <row r="151" spans="1:22" x14ac:dyDescent="0.3">
      <c r="A151">
        <v>150</v>
      </c>
      <c r="B151" s="2">
        <v>43773</v>
      </c>
      <c r="C151" s="19">
        <f>YEAR(Table1[[#This Row],[Date]])</f>
        <v>2019</v>
      </c>
      <c r="D151">
        <f>MONTH(Table1[[#This Row],[Date]])</f>
        <v>11</v>
      </c>
      <c r="E151" t="str">
        <f>TEXT(Table1[[#This Row],[Date]],"MMMM")</f>
        <v>November</v>
      </c>
      <c r="F151">
        <v>78</v>
      </c>
      <c r="G151">
        <v>64</v>
      </c>
      <c r="H151" t="s">
        <v>19</v>
      </c>
      <c r="I151" t="s">
        <v>52</v>
      </c>
      <c r="J151">
        <v>357</v>
      </c>
      <c r="K151" t="s">
        <v>39</v>
      </c>
      <c r="L151">
        <v>3</v>
      </c>
      <c r="M151" s="1">
        <v>15.78257778</v>
      </c>
      <c r="N151" s="1">
        <f>Table1[[#This Row],[Quantity]]*Table1[[#This Row],[UnitPrice]]</f>
        <v>47.347733340000005</v>
      </c>
      <c r="O151" t="s">
        <v>22</v>
      </c>
      <c r="P151" t="b">
        <v>0</v>
      </c>
      <c r="Q151">
        <v>0</v>
      </c>
      <c r="R151" s="1">
        <f>Table1[[#This Row],[Sales]]-Table1[[#This Row],[DiscountAmount]]</f>
        <v>47.347733340000005</v>
      </c>
      <c r="S151" t="b">
        <v>0</v>
      </c>
      <c r="T151" t="s">
        <v>28</v>
      </c>
      <c r="U151">
        <v>1</v>
      </c>
      <c r="V151" t="b">
        <v>1</v>
      </c>
    </row>
    <row r="152" spans="1:22" x14ac:dyDescent="0.3">
      <c r="A152">
        <v>151</v>
      </c>
      <c r="B152" s="2">
        <v>43410</v>
      </c>
      <c r="C152" s="19">
        <f>YEAR(Table1[[#This Row],[Date]])</f>
        <v>2018</v>
      </c>
      <c r="D152">
        <f>MONTH(Table1[[#This Row],[Date]])</f>
        <v>11</v>
      </c>
      <c r="E152" t="str">
        <f>TEXT(Table1[[#This Row],[Date]],"MMMM")</f>
        <v>November</v>
      </c>
      <c r="F152">
        <v>432</v>
      </c>
      <c r="G152">
        <v>34</v>
      </c>
      <c r="H152" t="s">
        <v>19</v>
      </c>
      <c r="I152" t="s">
        <v>50</v>
      </c>
      <c r="J152">
        <v>419</v>
      </c>
      <c r="K152" t="s">
        <v>26</v>
      </c>
      <c r="L152">
        <v>4</v>
      </c>
      <c r="M152" s="1">
        <v>53.572624429999998</v>
      </c>
      <c r="N152" s="1">
        <f>Table1[[#This Row],[Quantity]]*Table1[[#This Row],[UnitPrice]]</f>
        <v>214.29049771999999</v>
      </c>
      <c r="O152" t="s">
        <v>22</v>
      </c>
      <c r="P152" t="b">
        <v>1</v>
      </c>
      <c r="Q152">
        <v>0</v>
      </c>
      <c r="R152" s="1">
        <f>Table1[[#This Row],[Sales]]-Table1[[#This Row],[DiscountAmount]]</f>
        <v>214.29049771999999</v>
      </c>
      <c r="S152" t="b">
        <v>1</v>
      </c>
      <c r="T152" t="s">
        <v>28</v>
      </c>
      <c r="U152">
        <v>2</v>
      </c>
      <c r="V152" t="b">
        <v>1</v>
      </c>
    </row>
    <row r="153" spans="1:22" x14ac:dyDescent="0.3">
      <c r="A153">
        <v>152</v>
      </c>
      <c r="B153" s="2">
        <v>43458</v>
      </c>
      <c r="C153" s="19">
        <f>YEAR(Table1[[#This Row],[Date]])</f>
        <v>2018</v>
      </c>
      <c r="D153">
        <f>MONTH(Table1[[#This Row],[Date]])</f>
        <v>12</v>
      </c>
      <c r="E153" t="str">
        <f>TEXT(Table1[[#This Row],[Date]],"MMMM")</f>
        <v>December</v>
      </c>
      <c r="F153">
        <v>307</v>
      </c>
      <c r="G153">
        <v>42</v>
      </c>
      <c r="H153" t="s">
        <v>24</v>
      </c>
      <c r="I153" t="s">
        <v>41</v>
      </c>
      <c r="J153">
        <v>795</v>
      </c>
      <c r="K153" t="s">
        <v>39</v>
      </c>
      <c r="L153">
        <v>1</v>
      </c>
      <c r="M153" s="1">
        <v>63.99392168</v>
      </c>
      <c r="N153" s="1">
        <f>Table1[[#This Row],[Quantity]]*Table1[[#This Row],[UnitPrice]]</f>
        <v>63.99392168</v>
      </c>
      <c r="O153" t="s">
        <v>30</v>
      </c>
      <c r="P153" t="b">
        <v>0</v>
      </c>
      <c r="Q153">
        <v>6.3993921680000003</v>
      </c>
      <c r="R153" s="1">
        <f>Table1[[#This Row],[Sales]]-Table1[[#This Row],[DiscountAmount]]</f>
        <v>57.594529512000001</v>
      </c>
      <c r="S153" t="b">
        <v>0</v>
      </c>
      <c r="T153" t="s">
        <v>36</v>
      </c>
      <c r="U153">
        <v>2</v>
      </c>
      <c r="V153" t="b">
        <v>0</v>
      </c>
    </row>
    <row r="154" spans="1:22" x14ac:dyDescent="0.3">
      <c r="A154">
        <v>153</v>
      </c>
      <c r="B154" s="2">
        <v>44523</v>
      </c>
      <c r="C154" s="19">
        <f>YEAR(Table1[[#This Row],[Date]])</f>
        <v>2021</v>
      </c>
      <c r="D154">
        <f>MONTH(Table1[[#This Row],[Date]])</f>
        <v>11</v>
      </c>
      <c r="E154" t="str">
        <f>TEXT(Table1[[#This Row],[Date]],"MMMM")</f>
        <v>November</v>
      </c>
      <c r="F154">
        <v>159</v>
      </c>
      <c r="G154">
        <v>62</v>
      </c>
      <c r="H154" t="s">
        <v>37</v>
      </c>
      <c r="I154" t="s">
        <v>33</v>
      </c>
      <c r="J154">
        <v>878</v>
      </c>
      <c r="K154" t="s">
        <v>43</v>
      </c>
      <c r="L154">
        <v>4</v>
      </c>
      <c r="M154" s="1">
        <v>46.709800430000001</v>
      </c>
      <c r="N154" s="1">
        <f>Table1[[#This Row],[Quantity]]*Table1[[#This Row],[UnitPrice]]</f>
        <v>186.83920172000001</v>
      </c>
      <c r="O154" t="s">
        <v>30</v>
      </c>
      <c r="P154" t="b">
        <v>1</v>
      </c>
      <c r="Q154">
        <v>18.68392017</v>
      </c>
      <c r="R154" s="1">
        <f>Table1[[#This Row],[Sales]]-Table1[[#This Row],[DiscountAmount]]</f>
        <v>168.15528155000001</v>
      </c>
      <c r="S154" t="b">
        <v>0</v>
      </c>
      <c r="T154" t="s">
        <v>36</v>
      </c>
      <c r="U154">
        <v>5</v>
      </c>
      <c r="V154" t="b">
        <v>0</v>
      </c>
    </row>
    <row r="155" spans="1:22" x14ac:dyDescent="0.3">
      <c r="A155">
        <v>154</v>
      </c>
      <c r="B155" s="2">
        <v>44535</v>
      </c>
      <c r="C155" s="19">
        <f>YEAR(Table1[[#This Row],[Date]])</f>
        <v>2021</v>
      </c>
      <c r="D155">
        <f>MONTH(Table1[[#This Row],[Date]])</f>
        <v>12</v>
      </c>
      <c r="E155" t="str">
        <f>TEXT(Table1[[#This Row],[Date]],"MMMM")</f>
        <v>December</v>
      </c>
      <c r="F155">
        <v>161</v>
      </c>
      <c r="G155">
        <v>61</v>
      </c>
      <c r="H155" t="s">
        <v>24</v>
      </c>
      <c r="I155" t="s">
        <v>41</v>
      </c>
      <c r="J155">
        <v>184</v>
      </c>
      <c r="K155" t="s">
        <v>43</v>
      </c>
      <c r="L155">
        <v>1</v>
      </c>
      <c r="M155" s="1">
        <v>99.402869969999998</v>
      </c>
      <c r="N155" s="1">
        <f>Table1[[#This Row],[Quantity]]*Table1[[#This Row],[UnitPrice]]</f>
        <v>99.402869969999998</v>
      </c>
      <c r="O155" t="s">
        <v>22</v>
      </c>
      <c r="P155" t="b">
        <v>0</v>
      </c>
      <c r="Q155">
        <v>0</v>
      </c>
      <c r="R155" s="1">
        <f>Table1[[#This Row],[Sales]]-Table1[[#This Row],[DiscountAmount]]</f>
        <v>99.402869969999998</v>
      </c>
      <c r="S155" t="b">
        <v>0</v>
      </c>
      <c r="T155" t="s">
        <v>23</v>
      </c>
      <c r="U155">
        <v>2</v>
      </c>
      <c r="V155" t="b">
        <v>0</v>
      </c>
    </row>
    <row r="156" spans="1:22" x14ac:dyDescent="0.3">
      <c r="A156">
        <v>155</v>
      </c>
      <c r="B156" s="2">
        <v>44169</v>
      </c>
      <c r="C156" s="19">
        <f>YEAR(Table1[[#This Row],[Date]])</f>
        <v>2020</v>
      </c>
      <c r="D156">
        <f>MONTH(Table1[[#This Row],[Date]])</f>
        <v>12</v>
      </c>
      <c r="E156" t="str">
        <f>TEXT(Table1[[#This Row],[Date]],"MMMM")</f>
        <v>December</v>
      </c>
      <c r="F156">
        <v>435</v>
      </c>
      <c r="G156">
        <v>44</v>
      </c>
      <c r="H156" t="s">
        <v>24</v>
      </c>
      <c r="I156" t="s">
        <v>44</v>
      </c>
      <c r="J156">
        <v>522</v>
      </c>
      <c r="K156" t="s">
        <v>26</v>
      </c>
      <c r="L156">
        <v>3</v>
      </c>
      <c r="M156" s="1">
        <v>29.56716656</v>
      </c>
      <c r="N156" s="1">
        <f>Table1[[#This Row],[Quantity]]*Table1[[#This Row],[UnitPrice]]</f>
        <v>88.701499679999998</v>
      </c>
      <c r="O156" t="s">
        <v>30</v>
      </c>
      <c r="P156" t="b">
        <v>0</v>
      </c>
      <c r="Q156">
        <v>8.8701499679999998</v>
      </c>
      <c r="R156" s="1">
        <f>Table1[[#This Row],[Sales]]-Table1[[#This Row],[DiscountAmount]]</f>
        <v>79.831349711999991</v>
      </c>
      <c r="S156" t="b">
        <v>1</v>
      </c>
      <c r="T156" t="s">
        <v>36</v>
      </c>
      <c r="U156">
        <v>1</v>
      </c>
      <c r="V156" t="b">
        <v>0</v>
      </c>
    </row>
    <row r="157" spans="1:22" x14ac:dyDescent="0.3">
      <c r="A157">
        <v>156</v>
      </c>
      <c r="B157" s="2">
        <v>45250</v>
      </c>
      <c r="C157" s="19">
        <f>YEAR(Table1[[#This Row],[Date]])</f>
        <v>2023</v>
      </c>
      <c r="D157">
        <f>MONTH(Table1[[#This Row],[Date]])</f>
        <v>11</v>
      </c>
      <c r="E157" t="str">
        <f>TEXT(Table1[[#This Row],[Date]],"MMMM")</f>
        <v>November</v>
      </c>
      <c r="F157">
        <v>341</v>
      </c>
      <c r="G157">
        <v>44</v>
      </c>
      <c r="H157" t="s">
        <v>24</v>
      </c>
      <c r="I157" t="s">
        <v>31</v>
      </c>
      <c r="J157">
        <v>56</v>
      </c>
      <c r="K157" t="s">
        <v>39</v>
      </c>
      <c r="L157">
        <v>4</v>
      </c>
      <c r="M157" s="1">
        <v>44.254503919999998</v>
      </c>
      <c r="N157" s="1">
        <f>Table1[[#This Row],[Quantity]]*Table1[[#This Row],[UnitPrice]]</f>
        <v>177.01801567999999</v>
      </c>
      <c r="O157" t="s">
        <v>35</v>
      </c>
      <c r="P157" t="b">
        <v>1</v>
      </c>
      <c r="Q157">
        <v>0</v>
      </c>
      <c r="R157" s="1">
        <f>Table1[[#This Row],[Sales]]-Table1[[#This Row],[DiscountAmount]]</f>
        <v>177.01801567999999</v>
      </c>
      <c r="S157" t="b">
        <v>1</v>
      </c>
      <c r="T157" t="s">
        <v>28</v>
      </c>
      <c r="U157">
        <v>5</v>
      </c>
      <c r="V157" t="b">
        <v>1</v>
      </c>
    </row>
    <row r="158" spans="1:22" x14ac:dyDescent="0.3">
      <c r="A158">
        <v>157</v>
      </c>
      <c r="B158" s="2">
        <v>43431</v>
      </c>
      <c r="C158" s="19">
        <f>YEAR(Table1[[#This Row],[Date]])</f>
        <v>2018</v>
      </c>
      <c r="D158">
        <f>MONTH(Table1[[#This Row],[Date]])</f>
        <v>11</v>
      </c>
      <c r="E158" t="str">
        <f>TEXT(Table1[[#This Row],[Date]],"MMMM")</f>
        <v>November</v>
      </c>
      <c r="F158">
        <v>345</v>
      </c>
      <c r="G158">
        <v>64</v>
      </c>
      <c r="H158" t="s">
        <v>19</v>
      </c>
      <c r="I158" t="s">
        <v>27</v>
      </c>
      <c r="J158">
        <v>212</v>
      </c>
      <c r="K158" t="s">
        <v>43</v>
      </c>
      <c r="L158">
        <v>3</v>
      </c>
      <c r="M158" s="1">
        <v>82.181273160000003</v>
      </c>
      <c r="N158" s="1">
        <f>Table1[[#This Row],[Quantity]]*Table1[[#This Row],[UnitPrice]]</f>
        <v>246.54381948000002</v>
      </c>
      <c r="O158" t="s">
        <v>30</v>
      </c>
      <c r="P158" t="b">
        <v>1</v>
      </c>
      <c r="Q158">
        <v>24.654381950000001</v>
      </c>
      <c r="R158" s="1">
        <f>Table1[[#This Row],[Sales]]-Table1[[#This Row],[DiscountAmount]]</f>
        <v>221.88943753000001</v>
      </c>
      <c r="S158" t="b">
        <v>0</v>
      </c>
      <c r="T158" t="s">
        <v>36</v>
      </c>
      <c r="U158">
        <v>3</v>
      </c>
      <c r="V158" t="b">
        <v>0</v>
      </c>
    </row>
    <row r="159" spans="1:22" x14ac:dyDescent="0.3">
      <c r="A159">
        <v>158</v>
      </c>
      <c r="B159" s="2">
        <v>43410</v>
      </c>
      <c r="C159" s="19">
        <f>YEAR(Table1[[#This Row],[Date]])</f>
        <v>2018</v>
      </c>
      <c r="D159">
        <f>MONTH(Table1[[#This Row],[Date]])</f>
        <v>11</v>
      </c>
      <c r="E159" t="str">
        <f>TEXT(Table1[[#This Row],[Date]],"MMMM")</f>
        <v>November</v>
      </c>
      <c r="F159">
        <v>4</v>
      </c>
      <c r="G159">
        <v>42</v>
      </c>
      <c r="H159" t="s">
        <v>37</v>
      </c>
      <c r="I159" t="s">
        <v>42</v>
      </c>
      <c r="J159">
        <v>195</v>
      </c>
      <c r="K159" t="s">
        <v>26</v>
      </c>
      <c r="L159">
        <v>1</v>
      </c>
      <c r="M159" s="1">
        <v>49.980761680000001</v>
      </c>
      <c r="N159" s="1">
        <f>Table1[[#This Row],[Quantity]]*Table1[[#This Row],[UnitPrice]]</f>
        <v>49.980761680000001</v>
      </c>
      <c r="O159" t="s">
        <v>35</v>
      </c>
      <c r="P159" t="b">
        <v>1</v>
      </c>
      <c r="Q159">
        <v>0</v>
      </c>
      <c r="R159" s="1">
        <f>Table1[[#This Row],[Sales]]-Table1[[#This Row],[DiscountAmount]]</f>
        <v>49.980761680000001</v>
      </c>
      <c r="S159" t="b">
        <v>1</v>
      </c>
      <c r="T159" t="s">
        <v>28</v>
      </c>
      <c r="U159">
        <v>3</v>
      </c>
      <c r="V159" t="b">
        <v>0</v>
      </c>
    </row>
    <row r="160" spans="1:22" x14ac:dyDescent="0.3">
      <c r="A160">
        <v>159</v>
      </c>
      <c r="B160" s="2">
        <v>44918</v>
      </c>
      <c r="C160" s="19">
        <f>YEAR(Table1[[#This Row],[Date]])</f>
        <v>2022</v>
      </c>
      <c r="D160">
        <f>MONTH(Table1[[#This Row],[Date]])</f>
        <v>12</v>
      </c>
      <c r="E160" t="str">
        <f>TEXT(Table1[[#This Row],[Date]],"MMMM")</f>
        <v>December</v>
      </c>
      <c r="F160">
        <v>336</v>
      </c>
      <c r="G160">
        <v>18</v>
      </c>
      <c r="H160" t="s">
        <v>24</v>
      </c>
      <c r="I160" t="s">
        <v>40</v>
      </c>
      <c r="J160">
        <v>286</v>
      </c>
      <c r="K160" t="s">
        <v>43</v>
      </c>
      <c r="L160">
        <v>5</v>
      </c>
      <c r="M160" s="1">
        <v>36.306617109999998</v>
      </c>
      <c r="N160" s="1">
        <f>Table1[[#This Row],[Quantity]]*Table1[[#This Row],[UnitPrice]]</f>
        <v>181.53308554999998</v>
      </c>
      <c r="O160" t="s">
        <v>35</v>
      </c>
      <c r="P160" t="b">
        <v>1</v>
      </c>
      <c r="Q160">
        <v>0</v>
      </c>
      <c r="R160" s="1">
        <f>Table1[[#This Row],[Sales]]-Table1[[#This Row],[DiscountAmount]]</f>
        <v>181.53308554999998</v>
      </c>
      <c r="S160" t="b">
        <v>1</v>
      </c>
      <c r="T160" t="s">
        <v>23</v>
      </c>
      <c r="U160">
        <v>1</v>
      </c>
      <c r="V160" t="b">
        <v>1</v>
      </c>
    </row>
    <row r="161" spans="1:22" x14ac:dyDescent="0.3">
      <c r="A161">
        <v>160</v>
      </c>
      <c r="B161" s="2">
        <v>45279</v>
      </c>
      <c r="C161" s="19">
        <f>YEAR(Table1[[#This Row],[Date]])</f>
        <v>2023</v>
      </c>
      <c r="D161">
        <f>MONTH(Table1[[#This Row],[Date]])</f>
        <v>12</v>
      </c>
      <c r="E161" t="str">
        <f>TEXT(Table1[[#This Row],[Date]],"MMMM")</f>
        <v>December</v>
      </c>
      <c r="F161">
        <v>412</v>
      </c>
      <c r="G161">
        <v>36</v>
      </c>
      <c r="H161" t="s">
        <v>37</v>
      </c>
      <c r="I161" t="s">
        <v>46</v>
      </c>
      <c r="J161">
        <v>687</v>
      </c>
      <c r="K161" t="s">
        <v>26</v>
      </c>
      <c r="L161">
        <v>5</v>
      </c>
      <c r="M161" s="1">
        <v>92.818883650000004</v>
      </c>
      <c r="N161" s="1">
        <f>Table1[[#This Row],[Quantity]]*Table1[[#This Row],[UnitPrice]]</f>
        <v>464.09441824999999</v>
      </c>
      <c r="O161" t="s">
        <v>22</v>
      </c>
      <c r="P161" t="b">
        <v>1</v>
      </c>
      <c r="Q161">
        <v>0</v>
      </c>
      <c r="R161" s="1">
        <f>Table1[[#This Row],[Sales]]-Table1[[#This Row],[DiscountAmount]]</f>
        <v>464.09441824999999</v>
      </c>
      <c r="S161" t="b">
        <v>0</v>
      </c>
      <c r="T161" t="s">
        <v>28</v>
      </c>
      <c r="U161">
        <v>5</v>
      </c>
      <c r="V161" t="b">
        <v>1</v>
      </c>
    </row>
    <row r="162" spans="1:22" x14ac:dyDescent="0.3">
      <c r="A162">
        <v>161</v>
      </c>
      <c r="B162" s="2">
        <v>45261</v>
      </c>
      <c r="C162" s="19">
        <f>YEAR(Table1[[#This Row],[Date]])</f>
        <v>2023</v>
      </c>
      <c r="D162">
        <f>MONTH(Table1[[#This Row],[Date]])</f>
        <v>12</v>
      </c>
      <c r="E162" t="str">
        <f>TEXT(Table1[[#This Row],[Date]],"MMMM")</f>
        <v>December</v>
      </c>
      <c r="F162">
        <v>227</v>
      </c>
      <c r="G162">
        <v>21</v>
      </c>
      <c r="H162" t="s">
        <v>19</v>
      </c>
      <c r="I162" t="s">
        <v>33</v>
      </c>
      <c r="J162">
        <v>230</v>
      </c>
      <c r="K162" t="s">
        <v>26</v>
      </c>
      <c r="L162">
        <v>3</v>
      </c>
      <c r="M162" s="1">
        <v>69.840722450000001</v>
      </c>
      <c r="N162" s="1">
        <f>Table1[[#This Row],[Quantity]]*Table1[[#This Row],[UnitPrice]]</f>
        <v>209.52216735000002</v>
      </c>
      <c r="O162" t="s">
        <v>30</v>
      </c>
      <c r="P162" t="b">
        <v>0</v>
      </c>
      <c r="Q162">
        <v>0</v>
      </c>
      <c r="R162" s="1">
        <f>Table1[[#This Row],[Sales]]-Table1[[#This Row],[DiscountAmount]]</f>
        <v>209.52216735000002</v>
      </c>
      <c r="S162" t="b">
        <v>1</v>
      </c>
      <c r="T162" t="s">
        <v>23</v>
      </c>
      <c r="U162">
        <v>3</v>
      </c>
      <c r="V162" t="b">
        <v>0</v>
      </c>
    </row>
    <row r="163" spans="1:22" x14ac:dyDescent="0.3">
      <c r="A163">
        <v>162</v>
      </c>
      <c r="B163" s="2">
        <v>43813</v>
      </c>
      <c r="C163" s="19">
        <f>YEAR(Table1[[#This Row],[Date]])</f>
        <v>2019</v>
      </c>
      <c r="D163">
        <f>MONTH(Table1[[#This Row],[Date]])</f>
        <v>12</v>
      </c>
      <c r="E163" t="str">
        <f>TEXT(Table1[[#This Row],[Date]],"MMMM")</f>
        <v>December</v>
      </c>
      <c r="F163">
        <v>467</v>
      </c>
      <c r="G163">
        <v>67</v>
      </c>
      <c r="H163" t="s">
        <v>24</v>
      </c>
      <c r="I163" t="s">
        <v>38</v>
      </c>
      <c r="J163">
        <v>245</v>
      </c>
      <c r="K163" t="s">
        <v>21</v>
      </c>
      <c r="L163">
        <v>2</v>
      </c>
      <c r="M163" s="1">
        <v>53.537230030000003</v>
      </c>
      <c r="N163" s="1">
        <f>Table1[[#This Row],[Quantity]]*Table1[[#This Row],[UnitPrice]]</f>
        <v>107.07446006000001</v>
      </c>
      <c r="O163" t="s">
        <v>32</v>
      </c>
      <c r="P163" t="b">
        <v>0</v>
      </c>
      <c r="Q163">
        <v>10.70744601</v>
      </c>
      <c r="R163" s="1">
        <f>Table1[[#This Row],[Sales]]-Table1[[#This Row],[DiscountAmount]]</f>
        <v>96.367014050000009</v>
      </c>
      <c r="S163" t="b">
        <v>1</v>
      </c>
      <c r="T163" t="s">
        <v>36</v>
      </c>
      <c r="U163">
        <v>2</v>
      </c>
      <c r="V163" t="b">
        <v>1</v>
      </c>
    </row>
    <row r="164" spans="1:22" x14ac:dyDescent="0.3">
      <c r="A164">
        <v>163</v>
      </c>
      <c r="B164" s="2">
        <v>43807</v>
      </c>
      <c r="C164" s="19">
        <f>YEAR(Table1[[#This Row],[Date]])</f>
        <v>2019</v>
      </c>
      <c r="D164">
        <f>MONTH(Table1[[#This Row],[Date]])</f>
        <v>12</v>
      </c>
      <c r="E164" t="str">
        <f>TEXT(Table1[[#This Row],[Date]],"MMMM")</f>
        <v>December</v>
      </c>
      <c r="F164">
        <v>464</v>
      </c>
      <c r="G164">
        <v>60</v>
      </c>
      <c r="H164" t="s">
        <v>19</v>
      </c>
      <c r="I164" t="s">
        <v>50</v>
      </c>
      <c r="J164">
        <v>846</v>
      </c>
      <c r="K164" t="s">
        <v>34</v>
      </c>
      <c r="L164">
        <v>2</v>
      </c>
      <c r="M164" s="1">
        <v>42.22908314</v>
      </c>
      <c r="N164" s="1">
        <f>Table1[[#This Row],[Quantity]]*Table1[[#This Row],[UnitPrice]]</f>
        <v>84.45816628</v>
      </c>
      <c r="O164" t="s">
        <v>30</v>
      </c>
      <c r="P164" t="b">
        <v>0</v>
      </c>
      <c r="Q164">
        <v>0</v>
      </c>
      <c r="R164" s="1">
        <f>Table1[[#This Row],[Sales]]-Table1[[#This Row],[DiscountAmount]]</f>
        <v>84.45816628</v>
      </c>
      <c r="S164" t="b">
        <v>0</v>
      </c>
      <c r="T164" t="s">
        <v>23</v>
      </c>
      <c r="U164">
        <v>4</v>
      </c>
      <c r="V164" t="b">
        <v>1</v>
      </c>
    </row>
    <row r="165" spans="1:22" x14ac:dyDescent="0.3">
      <c r="A165">
        <v>164</v>
      </c>
      <c r="B165" s="2">
        <v>45256</v>
      </c>
      <c r="C165" s="19">
        <f>YEAR(Table1[[#This Row],[Date]])</f>
        <v>2023</v>
      </c>
      <c r="D165">
        <f>MONTH(Table1[[#This Row],[Date]])</f>
        <v>11</v>
      </c>
      <c r="E165" t="str">
        <f>TEXT(Table1[[#This Row],[Date]],"MMMM")</f>
        <v>November</v>
      </c>
      <c r="F165">
        <v>477</v>
      </c>
      <c r="G165">
        <v>51</v>
      </c>
      <c r="H165" t="s">
        <v>24</v>
      </c>
      <c r="I165" t="s">
        <v>45</v>
      </c>
      <c r="J165">
        <v>149</v>
      </c>
      <c r="K165" t="s">
        <v>39</v>
      </c>
      <c r="L165">
        <v>5</v>
      </c>
      <c r="M165" s="1">
        <v>71.932874749999996</v>
      </c>
      <c r="N165" s="1">
        <f>Table1[[#This Row],[Quantity]]*Table1[[#This Row],[UnitPrice]]</f>
        <v>359.66437374999998</v>
      </c>
      <c r="O165" t="s">
        <v>22</v>
      </c>
      <c r="P165" t="b">
        <v>0</v>
      </c>
      <c r="Q165">
        <v>35.966437370000001</v>
      </c>
      <c r="R165" s="1">
        <f>Table1[[#This Row],[Sales]]-Table1[[#This Row],[DiscountAmount]]</f>
        <v>323.69793637999999</v>
      </c>
      <c r="S165" t="b">
        <v>1</v>
      </c>
      <c r="T165" t="s">
        <v>36</v>
      </c>
      <c r="U165">
        <v>3</v>
      </c>
      <c r="V165" t="b">
        <v>1</v>
      </c>
    </row>
    <row r="166" spans="1:22" x14ac:dyDescent="0.3">
      <c r="A166">
        <v>165</v>
      </c>
      <c r="B166" s="2">
        <v>45238</v>
      </c>
      <c r="C166" s="19">
        <f>YEAR(Table1[[#This Row],[Date]])</f>
        <v>2023</v>
      </c>
      <c r="D166">
        <f>MONTH(Table1[[#This Row],[Date]])</f>
        <v>11</v>
      </c>
      <c r="E166" t="str">
        <f>TEXT(Table1[[#This Row],[Date]],"MMMM")</f>
        <v>November</v>
      </c>
      <c r="F166">
        <v>225</v>
      </c>
      <c r="G166">
        <v>62</v>
      </c>
      <c r="H166" t="s">
        <v>24</v>
      </c>
      <c r="I166" t="s">
        <v>38</v>
      </c>
      <c r="J166">
        <v>898</v>
      </c>
      <c r="K166" t="s">
        <v>34</v>
      </c>
      <c r="L166">
        <v>5</v>
      </c>
      <c r="M166" s="1">
        <v>78.982470750000005</v>
      </c>
      <c r="N166" s="1">
        <f>Table1[[#This Row],[Quantity]]*Table1[[#This Row],[UnitPrice]]</f>
        <v>394.91235375000002</v>
      </c>
      <c r="O166" t="s">
        <v>22</v>
      </c>
      <c r="P166" t="b">
        <v>1</v>
      </c>
      <c r="Q166">
        <v>0</v>
      </c>
      <c r="R166" s="1">
        <f>Table1[[#This Row],[Sales]]-Table1[[#This Row],[DiscountAmount]]</f>
        <v>394.91235375000002</v>
      </c>
      <c r="S166" t="b">
        <v>0</v>
      </c>
      <c r="T166" t="s">
        <v>23</v>
      </c>
      <c r="U166">
        <v>1</v>
      </c>
      <c r="V166" t="b">
        <v>1</v>
      </c>
    </row>
    <row r="167" spans="1:22" x14ac:dyDescent="0.3">
      <c r="A167">
        <v>166</v>
      </c>
      <c r="B167" s="2">
        <v>44911</v>
      </c>
      <c r="C167" s="19">
        <f>YEAR(Table1[[#This Row],[Date]])</f>
        <v>2022</v>
      </c>
      <c r="D167">
        <f>MONTH(Table1[[#This Row],[Date]])</f>
        <v>12</v>
      </c>
      <c r="E167" t="str">
        <f>TEXT(Table1[[#This Row],[Date]],"MMMM")</f>
        <v>December</v>
      </c>
      <c r="F167">
        <v>455</v>
      </c>
      <c r="G167">
        <v>38</v>
      </c>
      <c r="H167" t="s">
        <v>19</v>
      </c>
      <c r="I167" t="s">
        <v>52</v>
      </c>
      <c r="J167">
        <v>356</v>
      </c>
      <c r="K167" t="s">
        <v>43</v>
      </c>
      <c r="L167">
        <v>3</v>
      </c>
      <c r="M167" s="1">
        <v>25.976291419999999</v>
      </c>
      <c r="N167" s="1">
        <f>Table1[[#This Row],[Quantity]]*Table1[[#This Row],[UnitPrice]]</f>
        <v>77.928874260000001</v>
      </c>
      <c r="O167" t="s">
        <v>32</v>
      </c>
      <c r="P167" t="b">
        <v>0</v>
      </c>
      <c r="Q167">
        <v>0</v>
      </c>
      <c r="R167" s="1">
        <f>Table1[[#This Row],[Sales]]-Table1[[#This Row],[DiscountAmount]]</f>
        <v>77.928874260000001</v>
      </c>
      <c r="S167" t="b">
        <v>0</v>
      </c>
      <c r="T167" t="s">
        <v>28</v>
      </c>
      <c r="U167">
        <v>3</v>
      </c>
      <c r="V167" t="b">
        <v>1</v>
      </c>
    </row>
    <row r="168" spans="1:22" x14ac:dyDescent="0.3">
      <c r="A168">
        <v>167</v>
      </c>
      <c r="B168" s="2">
        <v>44176</v>
      </c>
      <c r="C168" s="19">
        <f>YEAR(Table1[[#This Row],[Date]])</f>
        <v>2020</v>
      </c>
      <c r="D168">
        <f>MONTH(Table1[[#This Row],[Date]])</f>
        <v>12</v>
      </c>
      <c r="E168" t="str">
        <f>TEXT(Table1[[#This Row],[Date]],"MMMM")</f>
        <v>December</v>
      </c>
      <c r="F168">
        <v>422</v>
      </c>
      <c r="G168">
        <v>22</v>
      </c>
      <c r="H168" t="s">
        <v>24</v>
      </c>
      <c r="I168" t="s">
        <v>52</v>
      </c>
      <c r="J168">
        <v>219</v>
      </c>
      <c r="K168" t="s">
        <v>21</v>
      </c>
      <c r="L168">
        <v>2</v>
      </c>
      <c r="M168" s="1">
        <v>22.865036830000001</v>
      </c>
      <c r="N168" s="1">
        <f>Table1[[#This Row],[Quantity]]*Table1[[#This Row],[UnitPrice]]</f>
        <v>45.730073660000002</v>
      </c>
      <c r="O168" t="s">
        <v>32</v>
      </c>
      <c r="P168" t="b">
        <v>0</v>
      </c>
      <c r="Q168">
        <v>0</v>
      </c>
      <c r="R168" s="1">
        <f>Table1[[#This Row],[Sales]]-Table1[[#This Row],[DiscountAmount]]</f>
        <v>45.730073660000002</v>
      </c>
      <c r="S168" t="b">
        <v>1</v>
      </c>
      <c r="T168" t="s">
        <v>28</v>
      </c>
      <c r="U168">
        <v>5</v>
      </c>
      <c r="V168" t="b">
        <v>0</v>
      </c>
    </row>
    <row r="169" spans="1:22" x14ac:dyDescent="0.3">
      <c r="A169">
        <v>168</v>
      </c>
      <c r="B169" s="2">
        <v>43410</v>
      </c>
      <c r="C169" s="19">
        <f>YEAR(Table1[[#This Row],[Date]])</f>
        <v>2018</v>
      </c>
      <c r="D169">
        <f>MONTH(Table1[[#This Row],[Date]])</f>
        <v>11</v>
      </c>
      <c r="E169" t="str">
        <f>TEXT(Table1[[#This Row],[Date]],"MMMM")</f>
        <v>November</v>
      </c>
      <c r="F169">
        <v>436</v>
      </c>
      <c r="G169">
        <v>69</v>
      </c>
      <c r="H169" t="s">
        <v>19</v>
      </c>
      <c r="I169" t="s">
        <v>51</v>
      </c>
      <c r="J169">
        <v>461</v>
      </c>
      <c r="K169" t="s">
        <v>43</v>
      </c>
      <c r="L169">
        <v>3</v>
      </c>
      <c r="M169" s="1">
        <v>40.075803890000003</v>
      </c>
      <c r="N169" s="1">
        <f>Table1[[#This Row],[Quantity]]*Table1[[#This Row],[UnitPrice]]</f>
        <v>120.22741167000001</v>
      </c>
      <c r="O169" t="s">
        <v>32</v>
      </c>
      <c r="P169" t="b">
        <v>1</v>
      </c>
      <c r="Q169">
        <v>0</v>
      </c>
      <c r="R169" s="1">
        <f>Table1[[#This Row],[Sales]]-Table1[[#This Row],[DiscountAmount]]</f>
        <v>120.22741167000001</v>
      </c>
      <c r="S169" t="b">
        <v>1</v>
      </c>
      <c r="T169" t="s">
        <v>23</v>
      </c>
      <c r="U169">
        <v>3</v>
      </c>
      <c r="V169" t="b">
        <v>1</v>
      </c>
    </row>
    <row r="170" spans="1:22" x14ac:dyDescent="0.3">
      <c r="A170">
        <v>169</v>
      </c>
      <c r="B170" s="2">
        <v>44915</v>
      </c>
      <c r="C170" s="19">
        <f>YEAR(Table1[[#This Row],[Date]])</f>
        <v>2022</v>
      </c>
      <c r="D170">
        <f>MONTH(Table1[[#This Row],[Date]])</f>
        <v>12</v>
      </c>
      <c r="E170" t="str">
        <f>TEXT(Table1[[#This Row],[Date]],"MMMM")</f>
        <v>December</v>
      </c>
      <c r="F170">
        <v>477</v>
      </c>
      <c r="G170">
        <v>33</v>
      </c>
      <c r="H170" t="s">
        <v>37</v>
      </c>
      <c r="I170" t="s">
        <v>48</v>
      </c>
      <c r="J170">
        <v>323</v>
      </c>
      <c r="K170" t="s">
        <v>26</v>
      </c>
      <c r="L170">
        <v>1</v>
      </c>
      <c r="M170" s="1">
        <v>35.678465260000003</v>
      </c>
      <c r="N170" s="1">
        <f>Table1[[#This Row],[Quantity]]*Table1[[#This Row],[UnitPrice]]</f>
        <v>35.678465260000003</v>
      </c>
      <c r="O170" t="s">
        <v>35</v>
      </c>
      <c r="P170" t="b">
        <v>1</v>
      </c>
      <c r="Q170">
        <v>3.5678465259999999</v>
      </c>
      <c r="R170" s="1">
        <f>Table1[[#This Row],[Sales]]-Table1[[#This Row],[DiscountAmount]]</f>
        <v>32.110618734000006</v>
      </c>
      <c r="S170" t="b">
        <v>0</v>
      </c>
      <c r="T170" t="s">
        <v>36</v>
      </c>
      <c r="U170">
        <v>4</v>
      </c>
      <c r="V170" t="b">
        <v>1</v>
      </c>
    </row>
    <row r="171" spans="1:22" x14ac:dyDescent="0.3">
      <c r="A171">
        <v>170</v>
      </c>
      <c r="B171" s="2">
        <v>43809</v>
      </c>
      <c r="C171" s="19">
        <f>YEAR(Table1[[#This Row],[Date]])</f>
        <v>2019</v>
      </c>
      <c r="D171">
        <f>MONTH(Table1[[#This Row],[Date]])</f>
        <v>12</v>
      </c>
      <c r="E171" t="str">
        <f>TEXT(Table1[[#This Row],[Date]],"MMMM")</f>
        <v>December</v>
      </c>
      <c r="F171">
        <v>302</v>
      </c>
      <c r="G171">
        <v>28</v>
      </c>
      <c r="H171" t="s">
        <v>37</v>
      </c>
      <c r="I171" t="s">
        <v>50</v>
      </c>
      <c r="J171">
        <v>971</v>
      </c>
      <c r="K171" t="s">
        <v>21</v>
      </c>
      <c r="L171">
        <v>1</v>
      </c>
      <c r="M171" s="1">
        <v>39.107439220000003</v>
      </c>
      <c r="N171" s="1">
        <f>Table1[[#This Row],[Quantity]]*Table1[[#This Row],[UnitPrice]]</f>
        <v>39.107439220000003</v>
      </c>
      <c r="O171" t="s">
        <v>35</v>
      </c>
      <c r="P171" t="b">
        <v>1</v>
      </c>
      <c r="Q171">
        <v>3.910743922</v>
      </c>
      <c r="R171" s="1">
        <f>Table1[[#This Row],[Sales]]-Table1[[#This Row],[DiscountAmount]]</f>
        <v>35.196695298000002</v>
      </c>
      <c r="S171" t="b">
        <v>1</v>
      </c>
      <c r="T171" t="s">
        <v>36</v>
      </c>
      <c r="U171">
        <v>1</v>
      </c>
      <c r="V171" t="b">
        <v>0</v>
      </c>
    </row>
    <row r="172" spans="1:22" x14ac:dyDescent="0.3">
      <c r="A172">
        <v>171</v>
      </c>
      <c r="B172" s="2">
        <v>43458</v>
      </c>
      <c r="C172" s="19">
        <f>YEAR(Table1[[#This Row],[Date]])</f>
        <v>2018</v>
      </c>
      <c r="D172">
        <f>MONTH(Table1[[#This Row],[Date]])</f>
        <v>12</v>
      </c>
      <c r="E172" t="str">
        <f>TEXT(Table1[[#This Row],[Date]],"MMMM")</f>
        <v>December</v>
      </c>
      <c r="F172">
        <v>82</v>
      </c>
      <c r="G172">
        <v>25</v>
      </c>
      <c r="H172" t="s">
        <v>24</v>
      </c>
      <c r="I172" t="s">
        <v>29</v>
      </c>
      <c r="J172">
        <v>780</v>
      </c>
      <c r="K172" t="s">
        <v>43</v>
      </c>
      <c r="L172">
        <v>2</v>
      </c>
      <c r="M172" s="1">
        <v>48.77938614</v>
      </c>
      <c r="N172" s="1">
        <f>Table1[[#This Row],[Quantity]]*Table1[[#This Row],[UnitPrice]]</f>
        <v>97.558772279999999</v>
      </c>
      <c r="O172" t="s">
        <v>32</v>
      </c>
      <c r="P172" t="b">
        <v>1</v>
      </c>
      <c r="Q172">
        <v>0</v>
      </c>
      <c r="R172" s="1">
        <f>Table1[[#This Row],[Sales]]-Table1[[#This Row],[DiscountAmount]]</f>
        <v>97.558772279999999</v>
      </c>
      <c r="S172" t="b">
        <v>0</v>
      </c>
      <c r="T172" t="s">
        <v>28</v>
      </c>
      <c r="U172">
        <v>4</v>
      </c>
      <c r="V172" t="b">
        <v>1</v>
      </c>
    </row>
    <row r="173" spans="1:22" x14ac:dyDescent="0.3">
      <c r="A173">
        <v>172</v>
      </c>
      <c r="B173" s="2">
        <v>45256</v>
      </c>
      <c r="C173" s="19">
        <f>YEAR(Table1[[#This Row],[Date]])</f>
        <v>2023</v>
      </c>
      <c r="D173">
        <f>MONTH(Table1[[#This Row],[Date]])</f>
        <v>11</v>
      </c>
      <c r="E173" t="str">
        <f>TEXT(Table1[[#This Row],[Date]],"MMMM")</f>
        <v>November</v>
      </c>
      <c r="F173">
        <v>14</v>
      </c>
      <c r="G173">
        <v>46</v>
      </c>
      <c r="H173" t="s">
        <v>24</v>
      </c>
      <c r="I173" t="s">
        <v>46</v>
      </c>
      <c r="J173">
        <v>107</v>
      </c>
      <c r="K173" t="s">
        <v>34</v>
      </c>
      <c r="L173">
        <v>2</v>
      </c>
      <c r="M173" s="1">
        <v>81.417689769999996</v>
      </c>
      <c r="N173" s="1">
        <f>Table1[[#This Row],[Quantity]]*Table1[[#This Row],[UnitPrice]]</f>
        <v>162.83537953999999</v>
      </c>
      <c r="O173" t="s">
        <v>32</v>
      </c>
      <c r="P173" t="b">
        <v>0</v>
      </c>
      <c r="Q173">
        <v>16.283537949999999</v>
      </c>
      <c r="R173" s="1">
        <f>Table1[[#This Row],[Sales]]-Table1[[#This Row],[DiscountAmount]]</f>
        <v>146.55184158999998</v>
      </c>
      <c r="S173" t="b">
        <v>1</v>
      </c>
      <c r="T173" t="s">
        <v>36</v>
      </c>
      <c r="U173">
        <v>1</v>
      </c>
      <c r="V173" t="b">
        <v>1</v>
      </c>
    </row>
    <row r="174" spans="1:22" x14ac:dyDescent="0.3">
      <c r="A174">
        <v>173</v>
      </c>
      <c r="B174" s="2">
        <v>45278</v>
      </c>
      <c r="C174" s="19">
        <f>YEAR(Table1[[#This Row],[Date]])</f>
        <v>2023</v>
      </c>
      <c r="D174">
        <f>MONTH(Table1[[#This Row],[Date]])</f>
        <v>12</v>
      </c>
      <c r="E174" t="str">
        <f>TEXT(Table1[[#This Row],[Date]],"MMMM")</f>
        <v>December</v>
      </c>
      <c r="F174">
        <v>300</v>
      </c>
      <c r="G174">
        <v>51</v>
      </c>
      <c r="H174" t="s">
        <v>37</v>
      </c>
      <c r="I174" t="s">
        <v>31</v>
      </c>
      <c r="J174">
        <v>467</v>
      </c>
      <c r="K174" t="s">
        <v>34</v>
      </c>
      <c r="L174">
        <v>5</v>
      </c>
      <c r="M174" s="1">
        <v>94.262837379999993</v>
      </c>
      <c r="N174" s="1">
        <f>Table1[[#This Row],[Quantity]]*Table1[[#This Row],[UnitPrice]]</f>
        <v>471.31418689999998</v>
      </c>
      <c r="O174" t="s">
        <v>32</v>
      </c>
      <c r="P174" t="b">
        <v>1</v>
      </c>
      <c r="Q174">
        <v>0</v>
      </c>
      <c r="R174" s="1">
        <f>Table1[[#This Row],[Sales]]-Table1[[#This Row],[DiscountAmount]]</f>
        <v>471.31418689999998</v>
      </c>
      <c r="S174" t="b">
        <v>0</v>
      </c>
      <c r="T174" t="s">
        <v>28</v>
      </c>
      <c r="U174">
        <v>2</v>
      </c>
      <c r="V174" t="b">
        <v>1</v>
      </c>
    </row>
    <row r="175" spans="1:22" x14ac:dyDescent="0.3">
      <c r="A175">
        <v>174</v>
      </c>
      <c r="B175" s="2">
        <v>43418</v>
      </c>
      <c r="C175" s="19">
        <f>YEAR(Table1[[#This Row],[Date]])</f>
        <v>2018</v>
      </c>
      <c r="D175">
        <f>MONTH(Table1[[#This Row],[Date]])</f>
        <v>11</v>
      </c>
      <c r="E175" t="str">
        <f>TEXT(Table1[[#This Row],[Date]],"MMMM")</f>
        <v>November</v>
      </c>
      <c r="F175">
        <v>457</v>
      </c>
      <c r="G175">
        <v>24</v>
      </c>
      <c r="H175" t="s">
        <v>24</v>
      </c>
      <c r="I175" t="s">
        <v>31</v>
      </c>
      <c r="J175">
        <v>747</v>
      </c>
      <c r="K175" t="s">
        <v>26</v>
      </c>
      <c r="L175">
        <v>3</v>
      </c>
      <c r="M175" s="1">
        <v>98.669393990000003</v>
      </c>
      <c r="N175" s="1">
        <f>Table1[[#This Row],[Quantity]]*Table1[[#This Row],[UnitPrice]]</f>
        <v>296.00818197000001</v>
      </c>
      <c r="O175" t="s">
        <v>30</v>
      </c>
      <c r="P175" t="b">
        <v>0</v>
      </c>
      <c r="Q175">
        <v>0</v>
      </c>
      <c r="R175" s="1">
        <f>Table1[[#This Row],[Sales]]-Table1[[#This Row],[DiscountAmount]]</f>
        <v>296.00818197000001</v>
      </c>
      <c r="S175" t="b">
        <v>1</v>
      </c>
      <c r="T175" t="s">
        <v>23</v>
      </c>
      <c r="U175">
        <v>5</v>
      </c>
      <c r="V175" t="b">
        <v>0</v>
      </c>
    </row>
    <row r="176" spans="1:22" x14ac:dyDescent="0.3">
      <c r="A176">
        <v>175</v>
      </c>
      <c r="B176" s="2">
        <v>44139</v>
      </c>
      <c r="C176" s="19">
        <f>YEAR(Table1[[#This Row],[Date]])</f>
        <v>2020</v>
      </c>
      <c r="D176">
        <f>MONTH(Table1[[#This Row],[Date]])</f>
        <v>11</v>
      </c>
      <c r="E176" t="str">
        <f>TEXT(Table1[[#This Row],[Date]],"MMMM")</f>
        <v>November</v>
      </c>
      <c r="F176">
        <v>380</v>
      </c>
      <c r="G176">
        <v>45</v>
      </c>
      <c r="H176" t="s">
        <v>37</v>
      </c>
      <c r="I176" t="s">
        <v>27</v>
      </c>
      <c r="J176">
        <v>304</v>
      </c>
      <c r="K176" t="s">
        <v>39</v>
      </c>
      <c r="L176">
        <v>3</v>
      </c>
      <c r="M176" s="1">
        <v>32.598620889999999</v>
      </c>
      <c r="N176" s="1">
        <f>Table1[[#This Row],[Quantity]]*Table1[[#This Row],[UnitPrice]]</f>
        <v>97.795862669999991</v>
      </c>
      <c r="O176" t="s">
        <v>35</v>
      </c>
      <c r="P176" t="b">
        <v>0</v>
      </c>
      <c r="Q176">
        <v>0</v>
      </c>
      <c r="R176" s="1">
        <f>Table1[[#This Row],[Sales]]-Table1[[#This Row],[DiscountAmount]]</f>
        <v>97.795862669999991</v>
      </c>
      <c r="S176" t="b">
        <v>1</v>
      </c>
      <c r="T176" t="s">
        <v>28</v>
      </c>
      <c r="U176">
        <v>5</v>
      </c>
      <c r="V176" t="b">
        <v>0</v>
      </c>
    </row>
    <row r="177" spans="1:22" x14ac:dyDescent="0.3">
      <c r="A177">
        <v>176</v>
      </c>
      <c r="B177" s="2">
        <v>44180</v>
      </c>
      <c r="C177" s="19">
        <f>YEAR(Table1[[#This Row],[Date]])</f>
        <v>2020</v>
      </c>
      <c r="D177">
        <f>MONTH(Table1[[#This Row],[Date]])</f>
        <v>12</v>
      </c>
      <c r="E177" t="str">
        <f>TEXT(Table1[[#This Row],[Date]],"MMMM")</f>
        <v>December</v>
      </c>
      <c r="F177">
        <v>382</v>
      </c>
      <c r="G177">
        <v>24</v>
      </c>
      <c r="H177" t="s">
        <v>37</v>
      </c>
      <c r="I177" t="s">
        <v>41</v>
      </c>
      <c r="J177">
        <v>373</v>
      </c>
      <c r="K177" t="s">
        <v>34</v>
      </c>
      <c r="L177">
        <v>5</v>
      </c>
      <c r="M177" s="1">
        <v>83.18710145</v>
      </c>
      <c r="N177" s="1">
        <f>Table1[[#This Row],[Quantity]]*Table1[[#This Row],[UnitPrice]]</f>
        <v>415.93550725</v>
      </c>
      <c r="O177" t="s">
        <v>22</v>
      </c>
      <c r="P177" t="b">
        <v>0</v>
      </c>
      <c r="Q177">
        <v>0</v>
      </c>
      <c r="R177" s="1">
        <f>Table1[[#This Row],[Sales]]-Table1[[#This Row],[DiscountAmount]]</f>
        <v>415.93550725</v>
      </c>
      <c r="S177" t="b">
        <v>0</v>
      </c>
      <c r="T177" t="s">
        <v>23</v>
      </c>
      <c r="U177">
        <v>1</v>
      </c>
      <c r="V177" t="b">
        <v>0</v>
      </c>
    </row>
    <row r="178" spans="1:22" x14ac:dyDescent="0.3">
      <c r="A178">
        <v>177</v>
      </c>
      <c r="B178" s="2">
        <v>43779</v>
      </c>
      <c r="C178" s="19">
        <f>YEAR(Table1[[#This Row],[Date]])</f>
        <v>2019</v>
      </c>
      <c r="D178">
        <f>MONTH(Table1[[#This Row],[Date]])</f>
        <v>11</v>
      </c>
      <c r="E178" t="str">
        <f>TEXT(Table1[[#This Row],[Date]],"MMMM")</f>
        <v>November</v>
      </c>
      <c r="F178">
        <v>467</v>
      </c>
      <c r="G178">
        <v>26</v>
      </c>
      <c r="H178" t="s">
        <v>24</v>
      </c>
      <c r="I178" t="s">
        <v>31</v>
      </c>
      <c r="J178">
        <v>847</v>
      </c>
      <c r="K178" t="s">
        <v>34</v>
      </c>
      <c r="L178">
        <v>5</v>
      </c>
      <c r="M178" s="1">
        <v>22.07634616</v>
      </c>
      <c r="N178" s="1">
        <f>Table1[[#This Row],[Quantity]]*Table1[[#This Row],[UnitPrice]]</f>
        <v>110.3817308</v>
      </c>
      <c r="O178" t="s">
        <v>35</v>
      </c>
      <c r="P178" t="b">
        <v>0</v>
      </c>
      <c r="Q178">
        <v>0</v>
      </c>
      <c r="R178" s="1">
        <f>Table1[[#This Row],[Sales]]-Table1[[#This Row],[DiscountAmount]]</f>
        <v>110.3817308</v>
      </c>
      <c r="S178" t="b">
        <v>1</v>
      </c>
      <c r="T178" t="s">
        <v>23</v>
      </c>
      <c r="U178">
        <v>5</v>
      </c>
      <c r="V178" t="b">
        <v>1</v>
      </c>
    </row>
    <row r="179" spans="1:22" x14ac:dyDescent="0.3">
      <c r="A179">
        <v>178</v>
      </c>
      <c r="B179" s="2">
        <v>43415</v>
      </c>
      <c r="C179" s="19">
        <f>YEAR(Table1[[#This Row],[Date]])</f>
        <v>2018</v>
      </c>
      <c r="D179">
        <f>MONTH(Table1[[#This Row],[Date]])</f>
        <v>11</v>
      </c>
      <c r="E179" t="str">
        <f>TEXT(Table1[[#This Row],[Date]],"MMMM")</f>
        <v>November</v>
      </c>
      <c r="F179">
        <v>189</v>
      </c>
      <c r="G179">
        <v>61</v>
      </c>
      <c r="H179" t="s">
        <v>19</v>
      </c>
      <c r="I179" t="s">
        <v>42</v>
      </c>
      <c r="J179">
        <v>258</v>
      </c>
      <c r="K179" t="s">
        <v>43</v>
      </c>
      <c r="L179">
        <v>4</v>
      </c>
      <c r="M179" s="1">
        <v>84.082578560000002</v>
      </c>
      <c r="N179" s="1">
        <f>Table1[[#This Row],[Quantity]]*Table1[[#This Row],[UnitPrice]]</f>
        <v>336.33031424000001</v>
      </c>
      <c r="O179" t="s">
        <v>30</v>
      </c>
      <c r="P179" t="b">
        <v>1</v>
      </c>
      <c r="Q179">
        <v>33.633031430000003</v>
      </c>
      <c r="R179" s="1">
        <f>Table1[[#This Row],[Sales]]-Table1[[#This Row],[DiscountAmount]]</f>
        <v>302.69728280999999</v>
      </c>
      <c r="S179" t="b">
        <v>1</v>
      </c>
      <c r="T179" t="s">
        <v>36</v>
      </c>
      <c r="U179">
        <v>3</v>
      </c>
      <c r="V179" t="b">
        <v>1</v>
      </c>
    </row>
    <row r="180" spans="1:22" x14ac:dyDescent="0.3">
      <c r="A180">
        <v>179</v>
      </c>
      <c r="B180" s="2">
        <v>44167</v>
      </c>
      <c r="C180" s="19">
        <f>YEAR(Table1[[#This Row],[Date]])</f>
        <v>2020</v>
      </c>
      <c r="D180">
        <f>MONTH(Table1[[#This Row],[Date]])</f>
        <v>12</v>
      </c>
      <c r="E180" t="str">
        <f>TEXT(Table1[[#This Row],[Date]],"MMMM")</f>
        <v>December</v>
      </c>
      <c r="F180">
        <v>498</v>
      </c>
      <c r="G180">
        <v>69</v>
      </c>
      <c r="H180" t="s">
        <v>37</v>
      </c>
      <c r="I180" t="s">
        <v>25</v>
      </c>
      <c r="J180">
        <v>119</v>
      </c>
      <c r="K180" t="s">
        <v>39</v>
      </c>
      <c r="L180">
        <v>3</v>
      </c>
      <c r="M180" s="1">
        <v>29.43237499</v>
      </c>
      <c r="N180" s="1">
        <f>Table1[[#This Row],[Quantity]]*Table1[[#This Row],[UnitPrice]]</f>
        <v>88.297124969999999</v>
      </c>
      <c r="O180" t="s">
        <v>32</v>
      </c>
      <c r="P180" t="b">
        <v>0</v>
      </c>
      <c r="Q180">
        <v>8.8297124979999992</v>
      </c>
      <c r="R180" s="1">
        <f>Table1[[#This Row],[Sales]]-Table1[[#This Row],[DiscountAmount]]</f>
        <v>79.467412472000007</v>
      </c>
      <c r="S180" t="b">
        <v>1</v>
      </c>
      <c r="T180" t="s">
        <v>36</v>
      </c>
      <c r="U180">
        <v>1</v>
      </c>
      <c r="V180" t="b">
        <v>0</v>
      </c>
    </row>
    <row r="181" spans="1:22" x14ac:dyDescent="0.3">
      <c r="A181">
        <v>180</v>
      </c>
      <c r="B181" s="2">
        <v>43819</v>
      </c>
      <c r="C181" s="19">
        <f>YEAR(Table1[[#This Row],[Date]])</f>
        <v>2019</v>
      </c>
      <c r="D181">
        <f>MONTH(Table1[[#This Row],[Date]])</f>
        <v>12</v>
      </c>
      <c r="E181" t="str">
        <f>TEXT(Table1[[#This Row],[Date]],"MMMM")</f>
        <v>December</v>
      </c>
      <c r="F181">
        <v>407</v>
      </c>
      <c r="G181">
        <v>22</v>
      </c>
      <c r="H181" t="s">
        <v>24</v>
      </c>
      <c r="I181" t="s">
        <v>50</v>
      </c>
      <c r="J181">
        <v>385</v>
      </c>
      <c r="K181" t="s">
        <v>34</v>
      </c>
      <c r="L181">
        <v>1</v>
      </c>
      <c r="M181" s="1">
        <v>68.30595667</v>
      </c>
      <c r="N181" s="1">
        <f>Table1[[#This Row],[Quantity]]*Table1[[#This Row],[UnitPrice]]</f>
        <v>68.30595667</v>
      </c>
      <c r="O181" t="s">
        <v>30</v>
      </c>
      <c r="P181" t="b">
        <v>0</v>
      </c>
      <c r="Q181">
        <v>0</v>
      </c>
      <c r="R181" s="1">
        <f>Table1[[#This Row],[Sales]]-Table1[[#This Row],[DiscountAmount]]</f>
        <v>68.30595667</v>
      </c>
      <c r="S181" t="b">
        <v>0</v>
      </c>
      <c r="T181" t="s">
        <v>28</v>
      </c>
      <c r="U181">
        <v>3</v>
      </c>
      <c r="V181" t="b">
        <v>1</v>
      </c>
    </row>
    <row r="182" spans="1:22" x14ac:dyDescent="0.3">
      <c r="A182">
        <v>181</v>
      </c>
      <c r="B182" s="2">
        <v>44138</v>
      </c>
      <c r="C182" s="19">
        <f>YEAR(Table1[[#This Row],[Date]])</f>
        <v>2020</v>
      </c>
      <c r="D182">
        <f>MONTH(Table1[[#This Row],[Date]])</f>
        <v>11</v>
      </c>
      <c r="E182" t="str">
        <f>TEXT(Table1[[#This Row],[Date]],"MMMM")</f>
        <v>November</v>
      </c>
      <c r="F182">
        <v>207</v>
      </c>
      <c r="G182">
        <v>25</v>
      </c>
      <c r="H182" t="s">
        <v>37</v>
      </c>
      <c r="I182" t="s">
        <v>53</v>
      </c>
      <c r="J182">
        <v>232</v>
      </c>
      <c r="K182" t="s">
        <v>21</v>
      </c>
      <c r="L182">
        <v>4</v>
      </c>
      <c r="M182" s="1">
        <v>85.968901399999993</v>
      </c>
      <c r="N182" s="1">
        <f>Table1[[#This Row],[Quantity]]*Table1[[#This Row],[UnitPrice]]</f>
        <v>343.87560559999997</v>
      </c>
      <c r="O182" t="s">
        <v>22</v>
      </c>
      <c r="P182" t="b">
        <v>1</v>
      </c>
      <c r="Q182">
        <v>0</v>
      </c>
      <c r="R182" s="1">
        <f>Table1[[#This Row],[Sales]]-Table1[[#This Row],[DiscountAmount]]</f>
        <v>343.87560559999997</v>
      </c>
      <c r="S182" t="b">
        <v>0</v>
      </c>
      <c r="T182" t="s">
        <v>28</v>
      </c>
      <c r="U182">
        <v>4</v>
      </c>
      <c r="V182" t="b">
        <v>0</v>
      </c>
    </row>
    <row r="183" spans="1:22" x14ac:dyDescent="0.3">
      <c r="A183">
        <v>182</v>
      </c>
      <c r="B183" s="2">
        <v>45271</v>
      </c>
      <c r="C183" s="19">
        <f>YEAR(Table1[[#This Row],[Date]])</f>
        <v>2023</v>
      </c>
      <c r="D183">
        <f>MONTH(Table1[[#This Row],[Date]])</f>
        <v>12</v>
      </c>
      <c r="E183" t="str">
        <f>TEXT(Table1[[#This Row],[Date]],"MMMM")</f>
        <v>December</v>
      </c>
      <c r="F183">
        <v>304</v>
      </c>
      <c r="G183">
        <v>61</v>
      </c>
      <c r="H183" t="s">
        <v>24</v>
      </c>
      <c r="I183" t="s">
        <v>47</v>
      </c>
      <c r="J183">
        <v>100</v>
      </c>
      <c r="K183" t="s">
        <v>21</v>
      </c>
      <c r="L183">
        <v>5</v>
      </c>
      <c r="M183" s="1">
        <v>52.941507680000001</v>
      </c>
      <c r="N183" s="1">
        <f>Table1[[#This Row],[Quantity]]*Table1[[#This Row],[UnitPrice]]</f>
        <v>264.70753839999998</v>
      </c>
      <c r="O183" t="s">
        <v>35</v>
      </c>
      <c r="P183" t="b">
        <v>0</v>
      </c>
      <c r="Q183">
        <v>0</v>
      </c>
      <c r="R183" s="1">
        <f>Table1[[#This Row],[Sales]]-Table1[[#This Row],[DiscountAmount]]</f>
        <v>264.70753839999998</v>
      </c>
      <c r="S183" t="b">
        <v>1</v>
      </c>
      <c r="T183" t="s">
        <v>23</v>
      </c>
      <c r="U183">
        <v>2</v>
      </c>
      <c r="V183" t="b">
        <v>0</v>
      </c>
    </row>
    <row r="184" spans="1:22" x14ac:dyDescent="0.3">
      <c r="A184">
        <v>183</v>
      </c>
      <c r="B184" s="2">
        <v>44907</v>
      </c>
      <c r="C184" s="19">
        <f>YEAR(Table1[[#This Row],[Date]])</f>
        <v>2022</v>
      </c>
      <c r="D184">
        <f>MONTH(Table1[[#This Row],[Date]])</f>
        <v>12</v>
      </c>
      <c r="E184" t="str">
        <f>TEXT(Table1[[#This Row],[Date]],"MMMM")</f>
        <v>December</v>
      </c>
      <c r="F184">
        <v>326</v>
      </c>
      <c r="G184">
        <v>36</v>
      </c>
      <c r="H184" t="s">
        <v>37</v>
      </c>
      <c r="I184" t="s">
        <v>48</v>
      </c>
      <c r="J184">
        <v>531</v>
      </c>
      <c r="K184" t="s">
        <v>26</v>
      </c>
      <c r="L184">
        <v>1</v>
      </c>
      <c r="M184" s="1">
        <v>92.285861710000006</v>
      </c>
      <c r="N184" s="1">
        <f>Table1[[#This Row],[Quantity]]*Table1[[#This Row],[UnitPrice]]</f>
        <v>92.285861710000006</v>
      </c>
      <c r="O184" t="s">
        <v>30</v>
      </c>
      <c r="P184" t="b">
        <v>1</v>
      </c>
      <c r="Q184">
        <v>0</v>
      </c>
      <c r="R184" s="1">
        <f>Table1[[#This Row],[Sales]]-Table1[[#This Row],[DiscountAmount]]</f>
        <v>92.285861710000006</v>
      </c>
      <c r="S184" t="b">
        <v>1</v>
      </c>
      <c r="T184" t="s">
        <v>28</v>
      </c>
      <c r="U184">
        <v>1</v>
      </c>
      <c r="V184" t="b">
        <v>1</v>
      </c>
    </row>
    <row r="185" spans="1:22" x14ac:dyDescent="0.3">
      <c r="A185">
        <v>184</v>
      </c>
      <c r="B185" s="2">
        <v>43454</v>
      </c>
      <c r="C185" s="19">
        <f>YEAR(Table1[[#This Row],[Date]])</f>
        <v>2018</v>
      </c>
      <c r="D185">
        <f>MONTH(Table1[[#This Row],[Date]])</f>
        <v>12</v>
      </c>
      <c r="E185" t="str">
        <f>TEXT(Table1[[#This Row],[Date]],"MMMM")</f>
        <v>December</v>
      </c>
      <c r="F185">
        <v>173</v>
      </c>
      <c r="G185">
        <v>33</v>
      </c>
      <c r="H185" t="s">
        <v>24</v>
      </c>
      <c r="I185" t="s">
        <v>27</v>
      </c>
      <c r="J185">
        <v>789</v>
      </c>
      <c r="K185" t="s">
        <v>26</v>
      </c>
      <c r="L185">
        <v>4</v>
      </c>
      <c r="M185" s="1">
        <v>37.482326499999999</v>
      </c>
      <c r="N185" s="1">
        <f>Table1[[#This Row],[Quantity]]*Table1[[#This Row],[UnitPrice]]</f>
        <v>149.929306</v>
      </c>
      <c r="O185" t="s">
        <v>30</v>
      </c>
      <c r="P185" t="b">
        <v>0</v>
      </c>
      <c r="Q185">
        <v>0</v>
      </c>
      <c r="R185" s="1">
        <f>Table1[[#This Row],[Sales]]-Table1[[#This Row],[DiscountAmount]]</f>
        <v>149.929306</v>
      </c>
      <c r="S185" t="b">
        <v>0</v>
      </c>
      <c r="T185" t="s">
        <v>23</v>
      </c>
      <c r="U185">
        <v>5</v>
      </c>
      <c r="V185" t="b">
        <v>1</v>
      </c>
    </row>
    <row r="186" spans="1:22" x14ac:dyDescent="0.3">
      <c r="A186">
        <v>185</v>
      </c>
      <c r="B186" s="2">
        <v>45248</v>
      </c>
      <c r="C186" s="19">
        <f>YEAR(Table1[[#This Row],[Date]])</f>
        <v>2023</v>
      </c>
      <c r="D186">
        <f>MONTH(Table1[[#This Row],[Date]])</f>
        <v>11</v>
      </c>
      <c r="E186" t="str">
        <f>TEXT(Table1[[#This Row],[Date]],"MMMM")</f>
        <v>November</v>
      </c>
      <c r="F186">
        <v>394</v>
      </c>
      <c r="G186">
        <v>63</v>
      </c>
      <c r="H186" t="s">
        <v>19</v>
      </c>
      <c r="I186" t="s">
        <v>27</v>
      </c>
      <c r="J186">
        <v>718</v>
      </c>
      <c r="K186" t="s">
        <v>21</v>
      </c>
      <c r="L186">
        <v>3</v>
      </c>
      <c r="M186" s="1">
        <v>94.988405450000002</v>
      </c>
      <c r="N186" s="1">
        <f>Table1[[#This Row],[Quantity]]*Table1[[#This Row],[UnitPrice]]</f>
        <v>284.96521634999999</v>
      </c>
      <c r="O186" t="s">
        <v>22</v>
      </c>
      <c r="P186" t="b">
        <v>0</v>
      </c>
      <c r="Q186">
        <v>28.49652163</v>
      </c>
      <c r="R186" s="1">
        <f>Table1[[#This Row],[Sales]]-Table1[[#This Row],[DiscountAmount]]</f>
        <v>256.46869471999997</v>
      </c>
      <c r="S186" t="b">
        <v>0</v>
      </c>
      <c r="T186" t="s">
        <v>36</v>
      </c>
      <c r="U186">
        <v>3</v>
      </c>
      <c r="V186" t="b">
        <v>1</v>
      </c>
    </row>
    <row r="187" spans="1:22" x14ac:dyDescent="0.3">
      <c r="A187">
        <v>186</v>
      </c>
      <c r="B187" s="2">
        <v>43412</v>
      </c>
      <c r="C187" s="19">
        <f>YEAR(Table1[[#This Row],[Date]])</f>
        <v>2018</v>
      </c>
      <c r="D187">
        <f>MONTH(Table1[[#This Row],[Date]])</f>
        <v>11</v>
      </c>
      <c r="E187" t="str">
        <f>TEXT(Table1[[#This Row],[Date]],"MMMM")</f>
        <v>November</v>
      </c>
      <c r="F187">
        <v>292</v>
      </c>
      <c r="G187">
        <v>65</v>
      </c>
      <c r="H187" t="s">
        <v>24</v>
      </c>
      <c r="I187" t="s">
        <v>41</v>
      </c>
      <c r="J187">
        <v>996</v>
      </c>
      <c r="K187" t="s">
        <v>43</v>
      </c>
      <c r="L187">
        <v>5</v>
      </c>
      <c r="M187" s="1">
        <v>49.710415329999996</v>
      </c>
      <c r="N187" s="1">
        <f>Table1[[#This Row],[Quantity]]*Table1[[#This Row],[UnitPrice]]</f>
        <v>248.55207664999998</v>
      </c>
      <c r="O187" t="s">
        <v>22</v>
      </c>
      <c r="P187" t="b">
        <v>1</v>
      </c>
      <c r="Q187">
        <v>0</v>
      </c>
      <c r="R187" s="1">
        <f>Table1[[#This Row],[Sales]]-Table1[[#This Row],[DiscountAmount]]</f>
        <v>248.55207664999998</v>
      </c>
      <c r="S187" t="b">
        <v>0</v>
      </c>
      <c r="T187" t="s">
        <v>28</v>
      </c>
      <c r="U187">
        <v>3</v>
      </c>
      <c r="V187" t="b">
        <v>0</v>
      </c>
    </row>
    <row r="188" spans="1:22" x14ac:dyDescent="0.3">
      <c r="A188">
        <v>187</v>
      </c>
      <c r="B188" s="2">
        <v>44875</v>
      </c>
      <c r="C188" s="19">
        <f>YEAR(Table1[[#This Row],[Date]])</f>
        <v>2022</v>
      </c>
      <c r="D188">
        <f>MONTH(Table1[[#This Row],[Date]])</f>
        <v>11</v>
      </c>
      <c r="E188" t="str">
        <f>TEXT(Table1[[#This Row],[Date]],"MMMM")</f>
        <v>November</v>
      </c>
      <c r="F188">
        <v>366</v>
      </c>
      <c r="G188">
        <v>34</v>
      </c>
      <c r="H188" t="s">
        <v>37</v>
      </c>
      <c r="I188" t="s">
        <v>27</v>
      </c>
      <c r="J188">
        <v>891</v>
      </c>
      <c r="K188" t="s">
        <v>39</v>
      </c>
      <c r="L188">
        <v>5</v>
      </c>
      <c r="M188" s="1">
        <v>52.568716430000002</v>
      </c>
      <c r="N188" s="1">
        <f>Table1[[#This Row],[Quantity]]*Table1[[#This Row],[UnitPrice]]</f>
        <v>262.84358215000003</v>
      </c>
      <c r="O188" t="s">
        <v>22</v>
      </c>
      <c r="P188" t="b">
        <v>0</v>
      </c>
      <c r="Q188">
        <v>0</v>
      </c>
      <c r="R188" s="1">
        <f>Table1[[#This Row],[Sales]]-Table1[[#This Row],[DiscountAmount]]</f>
        <v>262.84358215000003</v>
      </c>
      <c r="S188" t="b">
        <v>1</v>
      </c>
      <c r="T188" t="s">
        <v>28</v>
      </c>
      <c r="U188">
        <v>3</v>
      </c>
      <c r="V188" t="b">
        <v>1</v>
      </c>
    </row>
    <row r="189" spans="1:22" x14ac:dyDescent="0.3">
      <c r="A189">
        <v>188</v>
      </c>
      <c r="B189" s="2">
        <v>44559</v>
      </c>
      <c r="C189" s="19">
        <f>YEAR(Table1[[#This Row],[Date]])</f>
        <v>2021</v>
      </c>
      <c r="D189">
        <f>MONTH(Table1[[#This Row],[Date]])</f>
        <v>12</v>
      </c>
      <c r="E189" t="str">
        <f>TEXT(Table1[[#This Row],[Date]],"MMMM")</f>
        <v>December</v>
      </c>
      <c r="F189">
        <v>95</v>
      </c>
      <c r="G189">
        <v>45</v>
      </c>
      <c r="H189" t="s">
        <v>19</v>
      </c>
      <c r="I189" t="s">
        <v>25</v>
      </c>
      <c r="J189">
        <v>996</v>
      </c>
      <c r="K189" t="s">
        <v>43</v>
      </c>
      <c r="L189">
        <v>4</v>
      </c>
      <c r="M189" s="1">
        <v>12.37963944</v>
      </c>
      <c r="N189" s="1">
        <f>Table1[[#This Row],[Quantity]]*Table1[[#This Row],[UnitPrice]]</f>
        <v>49.51855776</v>
      </c>
      <c r="O189" t="s">
        <v>32</v>
      </c>
      <c r="P189" t="b">
        <v>1</v>
      </c>
      <c r="Q189">
        <v>0</v>
      </c>
      <c r="R189" s="1">
        <f>Table1[[#This Row],[Sales]]-Table1[[#This Row],[DiscountAmount]]</f>
        <v>49.51855776</v>
      </c>
      <c r="S189" t="b">
        <v>1</v>
      </c>
      <c r="T189" t="s">
        <v>23</v>
      </c>
      <c r="U189">
        <v>3</v>
      </c>
      <c r="V189" t="b">
        <v>0</v>
      </c>
    </row>
    <row r="190" spans="1:22" x14ac:dyDescent="0.3">
      <c r="A190">
        <v>189</v>
      </c>
      <c r="B190" s="2">
        <v>44146</v>
      </c>
      <c r="C190" s="19">
        <f>YEAR(Table1[[#This Row],[Date]])</f>
        <v>2020</v>
      </c>
      <c r="D190">
        <f>MONTH(Table1[[#This Row],[Date]])</f>
        <v>11</v>
      </c>
      <c r="E190" t="str">
        <f>TEXT(Table1[[#This Row],[Date]],"MMMM")</f>
        <v>November</v>
      </c>
      <c r="F190">
        <v>410</v>
      </c>
      <c r="G190">
        <v>51</v>
      </c>
      <c r="H190" t="s">
        <v>24</v>
      </c>
      <c r="I190" t="s">
        <v>44</v>
      </c>
      <c r="J190">
        <v>710</v>
      </c>
      <c r="K190" t="s">
        <v>26</v>
      </c>
      <c r="L190">
        <v>2</v>
      </c>
      <c r="M190" s="1">
        <v>40.197729760000001</v>
      </c>
      <c r="N190" s="1">
        <f>Table1[[#This Row],[Quantity]]*Table1[[#This Row],[UnitPrice]]</f>
        <v>80.395459520000003</v>
      </c>
      <c r="O190" t="s">
        <v>35</v>
      </c>
      <c r="P190" t="b">
        <v>1</v>
      </c>
      <c r="Q190">
        <v>0</v>
      </c>
      <c r="R190" s="1">
        <f>Table1[[#This Row],[Sales]]-Table1[[#This Row],[DiscountAmount]]</f>
        <v>80.395459520000003</v>
      </c>
      <c r="S190" t="b">
        <v>0</v>
      </c>
      <c r="T190" t="s">
        <v>28</v>
      </c>
      <c r="U190">
        <v>3</v>
      </c>
      <c r="V190" t="b">
        <v>0</v>
      </c>
    </row>
    <row r="191" spans="1:22" x14ac:dyDescent="0.3">
      <c r="A191">
        <v>190</v>
      </c>
      <c r="B191" s="2">
        <v>44868</v>
      </c>
      <c r="C191" s="19">
        <f>YEAR(Table1[[#This Row],[Date]])</f>
        <v>2022</v>
      </c>
      <c r="D191">
        <f>MONTH(Table1[[#This Row],[Date]])</f>
        <v>11</v>
      </c>
      <c r="E191" t="str">
        <f>TEXT(Table1[[#This Row],[Date]],"MMMM")</f>
        <v>November</v>
      </c>
      <c r="F191">
        <v>181</v>
      </c>
      <c r="G191">
        <v>55</v>
      </c>
      <c r="H191" t="s">
        <v>37</v>
      </c>
      <c r="I191" t="s">
        <v>27</v>
      </c>
      <c r="J191">
        <v>733</v>
      </c>
      <c r="K191" t="s">
        <v>43</v>
      </c>
      <c r="L191">
        <v>1</v>
      </c>
      <c r="M191" s="1">
        <v>65.892753450000001</v>
      </c>
      <c r="N191" s="1">
        <f>Table1[[#This Row],[Quantity]]*Table1[[#This Row],[UnitPrice]]</f>
        <v>65.892753450000001</v>
      </c>
      <c r="O191" t="s">
        <v>35</v>
      </c>
      <c r="P191" t="b">
        <v>1</v>
      </c>
      <c r="Q191">
        <v>0</v>
      </c>
      <c r="R191" s="1">
        <f>Table1[[#This Row],[Sales]]-Table1[[#This Row],[DiscountAmount]]</f>
        <v>65.892753450000001</v>
      </c>
      <c r="S191" t="b">
        <v>1</v>
      </c>
      <c r="T191" t="s">
        <v>28</v>
      </c>
      <c r="U191">
        <v>5</v>
      </c>
      <c r="V191" t="b">
        <v>0</v>
      </c>
    </row>
    <row r="192" spans="1:22" x14ac:dyDescent="0.3">
      <c r="A192">
        <v>191</v>
      </c>
      <c r="B192" s="2">
        <v>44871</v>
      </c>
      <c r="C192" s="19">
        <f>YEAR(Table1[[#This Row],[Date]])</f>
        <v>2022</v>
      </c>
      <c r="D192">
        <f>MONTH(Table1[[#This Row],[Date]])</f>
        <v>11</v>
      </c>
      <c r="E192" t="str">
        <f>TEXT(Table1[[#This Row],[Date]],"MMMM")</f>
        <v>November</v>
      </c>
      <c r="F192">
        <v>380</v>
      </c>
      <c r="G192">
        <v>39</v>
      </c>
      <c r="H192" t="s">
        <v>37</v>
      </c>
      <c r="I192" t="s">
        <v>49</v>
      </c>
      <c r="J192">
        <v>880</v>
      </c>
      <c r="K192" t="s">
        <v>43</v>
      </c>
      <c r="L192">
        <v>1</v>
      </c>
      <c r="M192" s="1">
        <v>55.166157409999997</v>
      </c>
      <c r="N192" s="1">
        <f>Table1[[#This Row],[Quantity]]*Table1[[#This Row],[UnitPrice]]</f>
        <v>55.166157409999997</v>
      </c>
      <c r="O192" t="s">
        <v>22</v>
      </c>
      <c r="P192" t="b">
        <v>0</v>
      </c>
      <c r="Q192">
        <v>0</v>
      </c>
      <c r="R192" s="1">
        <f>Table1[[#This Row],[Sales]]-Table1[[#This Row],[DiscountAmount]]</f>
        <v>55.166157409999997</v>
      </c>
      <c r="S192" t="b">
        <v>0</v>
      </c>
      <c r="T192" t="s">
        <v>28</v>
      </c>
      <c r="U192">
        <v>5</v>
      </c>
      <c r="V192" t="b">
        <v>1</v>
      </c>
    </row>
    <row r="193" spans="1:22" x14ac:dyDescent="0.3">
      <c r="A193">
        <v>192</v>
      </c>
      <c r="B193" s="2">
        <v>43420</v>
      </c>
      <c r="C193" s="19">
        <f>YEAR(Table1[[#This Row],[Date]])</f>
        <v>2018</v>
      </c>
      <c r="D193">
        <f>MONTH(Table1[[#This Row],[Date]])</f>
        <v>11</v>
      </c>
      <c r="E193" t="str">
        <f>TEXT(Table1[[#This Row],[Date]],"MMMM")</f>
        <v>November</v>
      </c>
      <c r="F193">
        <v>464</v>
      </c>
      <c r="G193">
        <v>63</v>
      </c>
      <c r="H193" t="s">
        <v>19</v>
      </c>
      <c r="I193" t="s">
        <v>38</v>
      </c>
      <c r="J193">
        <v>255</v>
      </c>
      <c r="K193" t="s">
        <v>21</v>
      </c>
      <c r="L193">
        <v>4</v>
      </c>
      <c r="M193" s="1">
        <v>33.268791010000001</v>
      </c>
      <c r="N193" s="1">
        <f>Table1[[#This Row],[Quantity]]*Table1[[#This Row],[UnitPrice]]</f>
        <v>133.07516404</v>
      </c>
      <c r="O193" t="s">
        <v>35</v>
      </c>
      <c r="P193" t="b">
        <v>1</v>
      </c>
      <c r="Q193">
        <v>0</v>
      </c>
      <c r="R193" s="1">
        <f>Table1[[#This Row],[Sales]]-Table1[[#This Row],[DiscountAmount]]</f>
        <v>133.07516404</v>
      </c>
      <c r="S193" t="b">
        <v>0</v>
      </c>
      <c r="T193" t="s">
        <v>23</v>
      </c>
      <c r="U193">
        <v>4</v>
      </c>
      <c r="V193" t="b">
        <v>1</v>
      </c>
    </row>
    <row r="194" spans="1:22" x14ac:dyDescent="0.3">
      <c r="A194">
        <v>193</v>
      </c>
      <c r="B194" s="2">
        <v>44522</v>
      </c>
      <c r="C194" s="19">
        <f>YEAR(Table1[[#This Row],[Date]])</f>
        <v>2021</v>
      </c>
      <c r="D194">
        <f>MONTH(Table1[[#This Row],[Date]])</f>
        <v>11</v>
      </c>
      <c r="E194" t="str">
        <f>TEXT(Table1[[#This Row],[Date]],"MMMM")</f>
        <v>November</v>
      </c>
      <c r="F194">
        <v>124</v>
      </c>
      <c r="G194">
        <v>34</v>
      </c>
      <c r="H194" t="s">
        <v>19</v>
      </c>
      <c r="I194" t="s">
        <v>44</v>
      </c>
      <c r="J194">
        <v>701</v>
      </c>
      <c r="K194" t="s">
        <v>26</v>
      </c>
      <c r="L194">
        <v>1</v>
      </c>
      <c r="M194" s="1">
        <v>32.594411540000003</v>
      </c>
      <c r="N194" s="1">
        <f>Table1[[#This Row],[Quantity]]*Table1[[#This Row],[UnitPrice]]</f>
        <v>32.594411540000003</v>
      </c>
      <c r="O194" t="s">
        <v>35</v>
      </c>
      <c r="P194" t="b">
        <v>0</v>
      </c>
      <c r="Q194">
        <v>0</v>
      </c>
      <c r="R194" s="1">
        <f>Table1[[#This Row],[Sales]]-Table1[[#This Row],[DiscountAmount]]</f>
        <v>32.594411540000003</v>
      </c>
      <c r="S194" t="b">
        <v>1</v>
      </c>
      <c r="T194" t="s">
        <v>28</v>
      </c>
      <c r="U194">
        <v>5</v>
      </c>
      <c r="V194" t="b">
        <v>0</v>
      </c>
    </row>
    <row r="195" spans="1:22" x14ac:dyDescent="0.3">
      <c r="A195">
        <v>194</v>
      </c>
      <c r="B195" s="2">
        <v>43453</v>
      </c>
      <c r="C195" s="19">
        <f>YEAR(Table1[[#This Row],[Date]])</f>
        <v>2018</v>
      </c>
      <c r="D195">
        <f>MONTH(Table1[[#This Row],[Date]])</f>
        <v>12</v>
      </c>
      <c r="E195" t="str">
        <f>TEXT(Table1[[#This Row],[Date]],"MMMM")</f>
        <v>December</v>
      </c>
      <c r="F195">
        <v>41</v>
      </c>
      <c r="G195">
        <v>42</v>
      </c>
      <c r="H195" t="s">
        <v>37</v>
      </c>
      <c r="I195" t="s">
        <v>51</v>
      </c>
      <c r="J195">
        <v>39</v>
      </c>
      <c r="K195" t="s">
        <v>43</v>
      </c>
      <c r="L195">
        <v>2</v>
      </c>
      <c r="M195" s="1">
        <v>49.847785639999998</v>
      </c>
      <c r="N195" s="1">
        <f>Table1[[#This Row],[Quantity]]*Table1[[#This Row],[UnitPrice]]</f>
        <v>99.695571279999996</v>
      </c>
      <c r="O195" t="s">
        <v>22</v>
      </c>
      <c r="P195" t="b">
        <v>1</v>
      </c>
      <c r="Q195">
        <v>0</v>
      </c>
      <c r="R195" s="1">
        <f>Table1[[#This Row],[Sales]]-Table1[[#This Row],[DiscountAmount]]</f>
        <v>99.695571279999996</v>
      </c>
      <c r="S195" t="b">
        <v>1</v>
      </c>
      <c r="T195" t="s">
        <v>28</v>
      </c>
      <c r="U195">
        <v>1</v>
      </c>
      <c r="V195" t="b">
        <v>0</v>
      </c>
    </row>
    <row r="196" spans="1:22" x14ac:dyDescent="0.3">
      <c r="A196">
        <v>195</v>
      </c>
      <c r="B196" s="2">
        <v>43430</v>
      </c>
      <c r="C196" s="19">
        <f>YEAR(Table1[[#This Row],[Date]])</f>
        <v>2018</v>
      </c>
      <c r="D196">
        <f>MONTH(Table1[[#This Row],[Date]])</f>
        <v>11</v>
      </c>
      <c r="E196" t="str">
        <f>TEXT(Table1[[#This Row],[Date]],"MMMM")</f>
        <v>November</v>
      </c>
      <c r="F196">
        <v>404</v>
      </c>
      <c r="G196">
        <v>35</v>
      </c>
      <c r="H196" t="s">
        <v>24</v>
      </c>
      <c r="I196" t="s">
        <v>46</v>
      </c>
      <c r="J196">
        <v>13</v>
      </c>
      <c r="K196" t="s">
        <v>26</v>
      </c>
      <c r="L196">
        <v>4</v>
      </c>
      <c r="M196" s="1">
        <v>69.18944965</v>
      </c>
      <c r="N196" s="1">
        <f>Table1[[#This Row],[Quantity]]*Table1[[#This Row],[UnitPrice]]</f>
        <v>276.7577986</v>
      </c>
      <c r="O196" t="s">
        <v>30</v>
      </c>
      <c r="P196" t="b">
        <v>0</v>
      </c>
      <c r="Q196">
        <v>27.675779859999999</v>
      </c>
      <c r="R196" s="1">
        <f>Table1[[#This Row],[Sales]]-Table1[[#This Row],[DiscountAmount]]</f>
        <v>249.08201874</v>
      </c>
      <c r="S196" t="b">
        <v>0</v>
      </c>
      <c r="T196" t="s">
        <v>36</v>
      </c>
      <c r="U196">
        <v>4</v>
      </c>
      <c r="V196" t="b">
        <v>1</v>
      </c>
    </row>
    <row r="197" spans="1:22" x14ac:dyDescent="0.3">
      <c r="A197">
        <v>196</v>
      </c>
      <c r="B197" s="2">
        <v>43461</v>
      </c>
      <c r="C197" s="19">
        <f>YEAR(Table1[[#This Row],[Date]])</f>
        <v>2018</v>
      </c>
      <c r="D197">
        <f>MONTH(Table1[[#This Row],[Date]])</f>
        <v>12</v>
      </c>
      <c r="E197" t="str">
        <f>TEXT(Table1[[#This Row],[Date]],"MMMM")</f>
        <v>December</v>
      </c>
      <c r="F197">
        <v>231</v>
      </c>
      <c r="G197">
        <v>37</v>
      </c>
      <c r="H197" t="s">
        <v>19</v>
      </c>
      <c r="I197" t="s">
        <v>33</v>
      </c>
      <c r="J197">
        <v>232</v>
      </c>
      <c r="K197" t="s">
        <v>43</v>
      </c>
      <c r="L197">
        <v>1</v>
      </c>
      <c r="M197" s="1">
        <v>28.84486536</v>
      </c>
      <c r="N197" s="1">
        <f>Table1[[#This Row],[Quantity]]*Table1[[#This Row],[UnitPrice]]</f>
        <v>28.84486536</v>
      </c>
      <c r="O197" t="s">
        <v>32</v>
      </c>
      <c r="P197" t="b">
        <v>1</v>
      </c>
      <c r="Q197">
        <v>2.8844865359999998</v>
      </c>
      <c r="R197" s="1">
        <f>Table1[[#This Row],[Sales]]-Table1[[#This Row],[DiscountAmount]]</f>
        <v>25.960378823999999</v>
      </c>
      <c r="S197" t="b">
        <v>0</v>
      </c>
      <c r="T197" t="s">
        <v>36</v>
      </c>
      <c r="U197">
        <v>2</v>
      </c>
      <c r="V197" t="b">
        <v>0</v>
      </c>
    </row>
    <row r="198" spans="1:22" x14ac:dyDescent="0.3">
      <c r="A198">
        <v>197</v>
      </c>
      <c r="B198" s="2">
        <v>43816</v>
      </c>
      <c r="C198" s="19">
        <f>YEAR(Table1[[#This Row],[Date]])</f>
        <v>2019</v>
      </c>
      <c r="D198">
        <f>MONTH(Table1[[#This Row],[Date]])</f>
        <v>12</v>
      </c>
      <c r="E198" t="str">
        <f>TEXT(Table1[[#This Row],[Date]],"MMMM")</f>
        <v>December</v>
      </c>
      <c r="F198">
        <v>293</v>
      </c>
      <c r="G198">
        <v>61</v>
      </c>
      <c r="H198" t="s">
        <v>19</v>
      </c>
      <c r="I198" t="s">
        <v>46</v>
      </c>
      <c r="J198">
        <v>398</v>
      </c>
      <c r="K198" t="s">
        <v>34</v>
      </c>
      <c r="L198">
        <v>3</v>
      </c>
      <c r="M198" s="1">
        <v>50.374028039999999</v>
      </c>
      <c r="N198" s="1">
        <f>Table1[[#This Row],[Quantity]]*Table1[[#This Row],[UnitPrice]]</f>
        <v>151.12208412000001</v>
      </c>
      <c r="O198" t="s">
        <v>35</v>
      </c>
      <c r="P198" t="b">
        <v>1</v>
      </c>
      <c r="Q198">
        <v>0</v>
      </c>
      <c r="R198" s="1">
        <f>Table1[[#This Row],[Sales]]-Table1[[#This Row],[DiscountAmount]]</f>
        <v>151.12208412000001</v>
      </c>
      <c r="S198" t="b">
        <v>0</v>
      </c>
      <c r="T198" t="s">
        <v>23</v>
      </c>
      <c r="U198">
        <v>5</v>
      </c>
      <c r="V198" t="b">
        <v>0</v>
      </c>
    </row>
    <row r="199" spans="1:22" x14ac:dyDescent="0.3">
      <c r="A199">
        <v>198</v>
      </c>
      <c r="B199" s="2">
        <v>44881</v>
      </c>
      <c r="C199" s="19">
        <f>YEAR(Table1[[#This Row],[Date]])</f>
        <v>2022</v>
      </c>
      <c r="D199">
        <f>MONTH(Table1[[#This Row],[Date]])</f>
        <v>11</v>
      </c>
      <c r="E199" t="str">
        <f>TEXT(Table1[[#This Row],[Date]],"MMMM")</f>
        <v>November</v>
      </c>
      <c r="F199">
        <v>476</v>
      </c>
      <c r="G199">
        <v>18</v>
      </c>
      <c r="H199" t="s">
        <v>24</v>
      </c>
      <c r="I199" t="s">
        <v>47</v>
      </c>
      <c r="J199">
        <v>619</v>
      </c>
      <c r="K199" t="s">
        <v>26</v>
      </c>
      <c r="L199">
        <v>5</v>
      </c>
      <c r="M199" s="1">
        <v>44.812307670000003</v>
      </c>
      <c r="N199" s="1">
        <f>Table1[[#This Row],[Quantity]]*Table1[[#This Row],[UnitPrice]]</f>
        <v>224.06153835000001</v>
      </c>
      <c r="O199" t="s">
        <v>35</v>
      </c>
      <c r="P199" t="b">
        <v>0</v>
      </c>
      <c r="Q199">
        <v>22.406153830000001</v>
      </c>
      <c r="R199" s="1">
        <f>Table1[[#This Row],[Sales]]-Table1[[#This Row],[DiscountAmount]]</f>
        <v>201.65538452000001</v>
      </c>
      <c r="S199" t="b">
        <v>0</v>
      </c>
      <c r="T199" t="s">
        <v>36</v>
      </c>
      <c r="U199">
        <v>1</v>
      </c>
      <c r="V199" t="b">
        <v>1</v>
      </c>
    </row>
    <row r="200" spans="1:22" x14ac:dyDescent="0.3">
      <c r="A200">
        <v>199</v>
      </c>
      <c r="B200" s="2">
        <v>43408</v>
      </c>
      <c r="C200" s="19">
        <f>YEAR(Table1[[#This Row],[Date]])</f>
        <v>2018</v>
      </c>
      <c r="D200">
        <f>MONTH(Table1[[#This Row],[Date]])</f>
        <v>11</v>
      </c>
      <c r="E200" t="str">
        <f>TEXT(Table1[[#This Row],[Date]],"MMMM")</f>
        <v>November</v>
      </c>
      <c r="F200">
        <v>20</v>
      </c>
      <c r="G200">
        <v>36</v>
      </c>
      <c r="H200" t="s">
        <v>24</v>
      </c>
      <c r="I200" t="s">
        <v>51</v>
      </c>
      <c r="J200">
        <v>765</v>
      </c>
      <c r="K200" t="s">
        <v>21</v>
      </c>
      <c r="L200">
        <v>5</v>
      </c>
      <c r="M200" s="1">
        <v>77.140074470000002</v>
      </c>
      <c r="N200" s="1">
        <f>Table1[[#This Row],[Quantity]]*Table1[[#This Row],[UnitPrice]]</f>
        <v>385.70037235000001</v>
      </c>
      <c r="O200" t="s">
        <v>22</v>
      </c>
      <c r="P200" t="b">
        <v>0</v>
      </c>
      <c r="Q200">
        <v>0</v>
      </c>
      <c r="R200" s="1">
        <f>Table1[[#This Row],[Sales]]-Table1[[#This Row],[DiscountAmount]]</f>
        <v>385.70037235000001</v>
      </c>
      <c r="S200" t="b">
        <v>1</v>
      </c>
      <c r="T200" t="s">
        <v>28</v>
      </c>
      <c r="U200">
        <v>5</v>
      </c>
      <c r="V200" t="b">
        <v>1</v>
      </c>
    </row>
    <row r="201" spans="1:22" x14ac:dyDescent="0.3">
      <c r="A201">
        <v>200</v>
      </c>
      <c r="B201" s="2">
        <v>44169</v>
      </c>
      <c r="C201" s="19">
        <f>YEAR(Table1[[#This Row],[Date]])</f>
        <v>2020</v>
      </c>
      <c r="D201">
        <f>MONTH(Table1[[#This Row],[Date]])</f>
        <v>12</v>
      </c>
      <c r="E201" t="str">
        <f>TEXT(Table1[[#This Row],[Date]],"MMMM")</f>
        <v>December</v>
      </c>
      <c r="F201">
        <v>433</v>
      </c>
      <c r="G201">
        <v>51</v>
      </c>
      <c r="H201" t="s">
        <v>19</v>
      </c>
      <c r="I201" t="s">
        <v>31</v>
      </c>
      <c r="J201">
        <v>824</v>
      </c>
      <c r="K201" t="s">
        <v>34</v>
      </c>
      <c r="L201">
        <v>3</v>
      </c>
      <c r="M201" s="1">
        <v>34.62769797</v>
      </c>
      <c r="N201" s="1">
        <f>Table1[[#This Row],[Quantity]]*Table1[[#This Row],[UnitPrice]]</f>
        <v>103.88309391</v>
      </c>
      <c r="O201" t="s">
        <v>30</v>
      </c>
      <c r="P201" t="b">
        <v>1</v>
      </c>
      <c r="Q201">
        <v>0</v>
      </c>
      <c r="R201" s="1">
        <f>Table1[[#This Row],[Sales]]-Table1[[#This Row],[DiscountAmount]]</f>
        <v>103.88309391</v>
      </c>
      <c r="S201" t="b">
        <v>0</v>
      </c>
      <c r="T201" t="s">
        <v>28</v>
      </c>
      <c r="U201">
        <v>2</v>
      </c>
      <c r="V201" t="b">
        <v>0</v>
      </c>
    </row>
    <row r="202" spans="1:22" x14ac:dyDescent="0.3">
      <c r="A202">
        <v>201</v>
      </c>
      <c r="B202" s="2">
        <v>44162</v>
      </c>
      <c r="C202" s="19">
        <f>YEAR(Table1[[#This Row],[Date]])</f>
        <v>2020</v>
      </c>
      <c r="D202">
        <f>MONTH(Table1[[#This Row],[Date]])</f>
        <v>11</v>
      </c>
      <c r="E202" t="str">
        <f>TEXT(Table1[[#This Row],[Date]],"MMMM")</f>
        <v>November</v>
      </c>
      <c r="F202">
        <v>200</v>
      </c>
      <c r="G202">
        <v>34</v>
      </c>
      <c r="H202" t="s">
        <v>19</v>
      </c>
      <c r="I202" t="s">
        <v>27</v>
      </c>
      <c r="J202">
        <v>254</v>
      </c>
      <c r="K202" t="s">
        <v>21</v>
      </c>
      <c r="L202">
        <v>3</v>
      </c>
      <c r="M202" s="1">
        <v>47.004992029999997</v>
      </c>
      <c r="N202" s="1">
        <f>Table1[[#This Row],[Quantity]]*Table1[[#This Row],[UnitPrice]]</f>
        <v>141.01497609</v>
      </c>
      <c r="O202" t="s">
        <v>35</v>
      </c>
      <c r="P202" t="b">
        <v>1</v>
      </c>
      <c r="Q202">
        <v>14.101497609999999</v>
      </c>
      <c r="R202" s="1">
        <f>Table1[[#This Row],[Sales]]-Table1[[#This Row],[DiscountAmount]]</f>
        <v>126.91347848000001</v>
      </c>
      <c r="S202" t="b">
        <v>1</v>
      </c>
      <c r="T202" t="s">
        <v>36</v>
      </c>
      <c r="U202">
        <v>3</v>
      </c>
      <c r="V202" t="b">
        <v>0</v>
      </c>
    </row>
    <row r="203" spans="1:22" x14ac:dyDescent="0.3">
      <c r="A203">
        <v>202</v>
      </c>
      <c r="B203" s="2">
        <v>43780</v>
      </c>
      <c r="C203" s="19">
        <f>YEAR(Table1[[#This Row],[Date]])</f>
        <v>2019</v>
      </c>
      <c r="D203">
        <f>MONTH(Table1[[#This Row],[Date]])</f>
        <v>11</v>
      </c>
      <c r="E203" t="str">
        <f>TEXT(Table1[[#This Row],[Date]],"MMMM")</f>
        <v>November</v>
      </c>
      <c r="F203">
        <v>499</v>
      </c>
      <c r="G203">
        <v>59</v>
      </c>
      <c r="H203" t="s">
        <v>24</v>
      </c>
      <c r="I203" t="s">
        <v>53</v>
      </c>
      <c r="J203">
        <v>951</v>
      </c>
      <c r="K203" t="s">
        <v>26</v>
      </c>
      <c r="L203">
        <v>5</v>
      </c>
      <c r="M203" s="1">
        <v>54.732776190000003</v>
      </c>
      <c r="N203" s="1">
        <f>Table1[[#This Row],[Quantity]]*Table1[[#This Row],[UnitPrice]]</f>
        <v>273.66388095000002</v>
      </c>
      <c r="O203" t="s">
        <v>22</v>
      </c>
      <c r="P203" t="b">
        <v>1</v>
      </c>
      <c r="Q203">
        <v>0</v>
      </c>
      <c r="R203" s="1">
        <f>Table1[[#This Row],[Sales]]-Table1[[#This Row],[DiscountAmount]]</f>
        <v>273.66388095000002</v>
      </c>
      <c r="S203" t="b">
        <v>0</v>
      </c>
      <c r="T203" t="s">
        <v>23</v>
      </c>
      <c r="U203">
        <v>3</v>
      </c>
      <c r="V203" t="b">
        <v>1</v>
      </c>
    </row>
    <row r="204" spans="1:22" x14ac:dyDescent="0.3">
      <c r="A204">
        <v>203</v>
      </c>
      <c r="B204" s="2">
        <v>45273</v>
      </c>
      <c r="C204" s="19">
        <f>YEAR(Table1[[#This Row],[Date]])</f>
        <v>2023</v>
      </c>
      <c r="D204">
        <f>MONTH(Table1[[#This Row],[Date]])</f>
        <v>12</v>
      </c>
      <c r="E204" t="str">
        <f>TEXT(Table1[[#This Row],[Date]],"MMMM")</f>
        <v>December</v>
      </c>
      <c r="F204">
        <v>174</v>
      </c>
      <c r="G204">
        <v>19</v>
      </c>
      <c r="H204" t="s">
        <v>19</v>
      </c>
      <c r="I204" t="s">
        <v>49</v>
      </c>
      <c r="J204">
        <v>628</v>
      </c>
      <c r="K204" t="s">
        <v>21</v>
      </c>
      <c r="L204">
        <v>4</v>
      </c>
      <c r="M204" s="1">
        <v>71.843783209999998</v>
      </c>
      <c r="N204" s="1">
        <f>Table1[[#This Row],[Quantity]]*Table1[[#This Row],[UnitPrice]]</f>
        <v>287.37513283999999</v>
      </c>
      <c r="O204" t="s">
        <v>32</v>
      </c>
      <c r="P204" t="b">
        <v>1</v>
      </c>
      <c r="Q204">
        <v>0</v>
      </c>
      <c r="R204" s="1">
        <f>Table1[[#This Row],[Sales]]-Table1[[#This Row],[DiscountAmount]]</f>
        <v>287.37513283999999</v>
      </c>
      <c r="S204" t="b">
        <v>0</v>
      </c>
      <c r="T204" t="s">
        <v>23</v>
      </c>
      <c r="U204">
        <v>4</v>
      </c>
      <c r="V204" t="b">
        <v>0</v>
      </c>
    </row>
    <row r="205" spans="1:22" x14ac:dyDescent="0.3">
      <c r="A205">
        <v>204</v>
      </c>
      <c r="B205" s="2">
        <v>44912</v>
      </c>
      <c r="C205" s="19">
        <f>YEAR(Table1[[#This Row],[Date]])</f>
        <v>2022</v>
      </c>
      <c r="D205">
        <f>MONTH(Table1[[#This Row],[Date]])</f>
        <v>12</v>
      </c>
      <c r="E205" t="str">
        <f>TEXT(Table1[[#This Row],[Date]],"MMMM")</f>
        <v>December</v>
      </c>
      <c r="F205">
        <v>333</v>
      </c>
      <c r="G205">
        <v>31</v>
      </c>
      <c r="H205" t="s">
        <v>37</v>
      </c>
      <c r="I205" t="s">
        <v>29</v>
      </c>
      <c r="J205">
        <v>966</v>
      </c>
      <c r="K205" t="s">
        <v>21</v>
      </c>
      <c r="L205">
        <v>3</v>
      </c>
      <c r="M205" s="1">
        <v>13.78494995</v>
      </c>
      <c r="N205" s="1">
        <f>Table1[[#This Row],[Quantity]]*Table1[[#This Row],[UnitPrice]]</f>
        <v>41.354849850000001</v>
      </c>
      <c r="O205" t="s">
        <v>22</v>
      </c>
      <c r="P205" t="b">
        <v>1</v>
      </c>
      <c r="Q205">
        <v>0</v>
      </c>
      <c r="R205" s="1">
        <f>Table1[[#This Row],[Sales]]-Table1[[#This Row],[DiscountAmount]]</f>
        <v>41.354849850000001</v>
      </c>
      <c r="S205" t="b">
        <v>1</v>
      </c>
      <c r="T205" t="s">
        <v>23</v>
      </c>
      <c r="U205">
        <v>3</v>
      </c>
      <c r="V205" t="b">
        <v>1</v>
      </c>
    </row>
    <row r="206" spans="1:22" x14ac:dyDescent="0.3">
      <c r="A206">
        <v>205</v>
      </c>
      <c r="B206" s="2">
        <v>43437</v>
      </c>
      <c r="C206" s="19">
        <f>YEAR(Table1[[#This Row],[Date]])</f>
        <v>2018</v>
      </c>
      <c r="D206">
        <f>MONTH(Table1[[#This Row],[Date]])</f>
        <v>12</v>
      </c>
      <c r="E206" t="str">
        <f>TEXT(Table1[[#This Row],[Date]],"MMMM")</f>
        <v>December</v>
      </c>
      <c r="F206">
        <v>19</v>
      </c>
      <c r="G206">
        <v>29</v>
      </c>
      <c r="H206" t="s">
        <v>37</v>
      </c>
      <c r="I206" t="s">
        <v>50</v>
      </c>
      <c r="J206">
        <v>188</v>
      </c>
      <c r="K206" t="s">
        <v>39</v>
      </c>
      <c r="L206">
        <v>4</v>
      </c>
      <c r="M206" s="1">
        <v>71.241843410000001</v>
      </c>
      <c r="N206" s="1">
        <f>Table1[[#This Row],[Quantity]]*Table1[[#This Row],[UnitPrice]]</f>
        <v>284.96737364000001</v>
      </c>
      <c r="O206" t="s">
        <v>32</v>
      </c>
      <c r="P206" t="b">
        <v>0</v>
      </c>
      <c r="Q206">
        <v>0</v>
      </c>
      <c r="R206" s="1">
        <f>Table1[[#This Row],[Sales]]-Table1[[#This Row],[DiscountAmount]]</f>
        <v>284.96737364000001</v>
      </c>
      <c r="S206" t="b">
        <v>1</v>
      </c>
      <c r="T206" t="s">
        <v>28</v>
      </c>
      <c r="U206">
        <v>1</v>
      </c>
      <c r="V206" t="b">
        <v>0</v>
      </c>
    </row>
    <row r="207" spans="1:22" x14ac:dyDescent="0.3">
      <c r="A207">
        <v>206</v>
      </c>
      <c r="B207" s="2">
        <v>44517</v>
      </c>
      <c r="C207" s="19">
        <f>YEAR(Table1[[#This Row],[Date]])</f>
        <v>2021</v>
      </c>
      <c r="D207">
        <f>MONTH(Table1[[#This Row],[Date]])</f>
        <v>11</v>
      </c>
      <c r="E207" t="str">
        <f>TEXT(Table1[[#This Row],[Date]],"MMMM")</f>
        <v>November</v>
      </c>
      <c r="F207">
        <v>444</v>
      </c>
      <c r="G207">
        <v>45</v>
      </c>
      <c r="H207" t="s">
        <v>19</v>
      </c>
      <c r="I207" t="s">
        <v>41</v>
      </c>
      <c r="J207">
        <v>833</v>
      </c>
      <c r="K207" t="s">
        <v>26</v>
      </c>
      <c r="L207">
        <v>5</v>
      </c>
      <c r="M207" s="1">
        <v>43.289730540000001</v>
      </c>
      <c r="N207" s="1">
        <f>Table1[[#This Row],[Quantity]]*Table1[[#This Row],[UnitPrice]]</f>
        <v>216.4486527</v>
      </c>
      <c r="O207" t="s">
        <v>32</v>
      </c>
      <c r="P207" t="b">
        <v>1</v>
      </c>
      <c r="Q207">
        <v>0</v>
      </c>
      <c r="R207" s="1">
        <f>Table1[[#This Row],[Sales]]-Table1[[#This Row],[DiscountAmount]]</f>
        <v>216.4486527</v>
      </c>
      <c r="S207" t="b">
        <v>0</v>
      </c>
      <c r="T207" t="s">
        <v>23</v>
      </c>
      <c r="U207">
        <v>3</v>
      </c>
      <c r="V207" t="b">
        <v>0</v>
      </c>
    </row>
    <row r="208" spans="1:22" x14ac:dyDescent="0.3">
      <c r="A208">
        <v>207</v>
      </c>
      <c r="B208" s="2">
        <v>44926</v>
      </c>
      <c r="C208" s="19">
        <f>YEAR(Table1[[#This Row],[Date]])</f>
        <v>2022</v>
      </c>
      <c r="D208">
        <f>MONTH(Table1[[#This Row],[Date]])</f>
        <v>12</v>
      </c>
      <c r="E208" t="str">
        <f>TEXT(Table1[[#This Row],[Date]],"MMMM")</f>
        <v>December</v>
      </c>
      <c r="F208">
        <v>418</v>
      </c>
      <c r="G208">
        <v>55</v>
      </c>
      <c r="H208" t="s">
        <v>37</v>
      </c>
      <c r="I208" t="s">
        <v>47</v>
      </c>
      <c r="J208">
        <v>190</v>
      </c>
      <c r="K208" t="s">
        <v>43</v>
      </c>
      <c r="L208">
        <v>5</v>
      </c>
      <c r="M208" s="1">
        <v>96.213042860000002</v>
      </c>
      <c r="N208" s="1">
        <f>Table1[[#This Row],[Quantity]]*Table1[[#This Row],[UnitPrice]]</f>
        <v>481.06521429999998</v>
      </c>
      <c r="O208" t="s">
        <v>30</v>
      </c>
      <c r="P208" t="b">
        <v>1</v>
      </c>
      <c r="Q208">
        <v>0</v>
      </c>
      <c r="R208" s="1">
        <f>Table1[[#This Row],[Sales]]-Table1[[#This Row],[DiscountAmount]]</f>
        <v>481.06521429999998</v>
      </c>
      <c r="S208" t="b">
        <v>1</v>
      </c>
      <c r="T208" t="s">
        <v>28</v>
      </c>
      <c r="U208">
        <v>2</v>
      </c>
      <c r="V208" t="b">
        <v>1</v>
      </c>
    </row>
    <row r="209" spans="1:22" x14ac:dyDescent="0.3">
      <c r="A209">
        <v>208</v>
      </c>
      <c r="B209" s="2">
        <v>44867</v>
      </c>
      <c r="C209" s="19">
        <f>YEAR(Table1[[#This Row],[Date]])</f>
        <v>2022</v>
      </c>
      <c r="D209">
        <f>MONTH(Table1[[#This Row],[Date]])</f>
        <v>11</v>
      </c>
      <c r="E209" t="str">
        <f>TEXT(Table1[[#This Row],[Date]],"MMMM")</f>
        <v>November</v>
      </c>
      <c r="F209">
        <v>48</v>
      </c>
      <c r="G209">
        <v>66</v>
      </c>
      <c r="H209" t="s">
        <v>37</v>
      </c>
      <c r="I209" t="s">
        <v>27</v>
      </c>
      <c r="J209">
        <v>544</v>
      </c>
      <c r="K209" t="s">
        <v>21</v>
      </c>
      <c r="L209">
        <v>2</v>
      </c>
      <c r="M209" s="1">
        <v>26.39695395</v>
      </c>
      <c r="N209" s="1">
        <f>Table1[[#This Row],[Quantity]]*Table1[[#This Row],[UnitPrice]]</f>
        <v>52.793907900000001</v>
      </c>
      <c r="O209" t="s">
        <v>30</v>
      </c>
      <c r="P209" t="b">
        <v>0</v>
      </c>
      <c r="Q209">
        <v>0</v>
      </c>
      <c r="R209" s="1">
        <f>Table1[[#This Row],[Sales]]-Table1[[#This Row],[DiscountAmount]]</f>
        <v>52.793907900000001</v>
      </c>
      <c r="S209" t="b">
        <v>0</v>
      </c>
      <c r="T209" t="s">
        <v>23</v>
      </c>
      <c r="U209">
        <v>5</v>
      </c>
      <c r="V209" t="b">
        <v>1</v>
      </c>
    </row>
    <row r="210" spans="1:22" x14ac:dyDescent="0.3">
      <c r="A210">
        <v>209</v>
      </c>
      <c r="B210" s="2">
        <v>44539</v>
      </c>
      <c r="C210" s="19">
        <f>YEAR(Table1[[#This Row],[Date]])</f>
        <v>2021</v>
      </c>
      <c r="D210">
        <f>MONTH(Table1[[#This Row],[Date]])</f>
        <v>12</v>
      </c>
      <c r="E210" t="str">
        <f>TEXT(Table1[[#This Row],[Date]],"MMMM")</f>
        <v>December</v>
      </c>
      <c r="F210">
        <v>195</v>
      </c>
      <c r="G210">
        <v>22</v>
      </c>
      <c r="H210" t="s">
        <v>19</v>
      </c>
      <c r="I210" t="s">
        <v>38</v>
      </c>
      <c r="J210">
        <v>435</v>
      </c>
      <c r="K210" t="s">
        <v>26</v>
      </c>
      <c r="L210">
        <v>5</v>
      </c>
      <c r="M210" s="1">
        <v>15.127393939999999</v>
      </c>
      <c r="N210" s="1">
        <f>Table1[[#This Row],[Quantity]]*Table1[[#This Row],[UnitPrice]]</f>
        <v>75.636969699999995</v>
      </c>
      <c r="O210" t="s">
        <v>30</v>
      </c>
      <c r="P210" t="b">
        <v>0</v>
      </c>
      <c r="Q210">
        <v>0</v>
      </c>
      <c r="R210" s="1">
        <f>Table1[[#This Row],[Sales]]-Table1[[#This Row],[DiscountAmount]]</f>
        <v>75.636969699999995</v>
      </c>
      <c r="S210" t="b">
        <v>1</v>
      </c>
      <c r="T210" t="s">
        <v>28</v>
      </c>
      <c r="U210">
        <v>1</v>
      </c>
      <c r="V210" t="b">
        <v>1</v>
      </c>
    </row>
    <row r="211" spans="1:22" x14ac:dyDescent="0.3">
      <c r="A211">
        <v>210</v>
      </c>
      <c r="B211" s="2">
        <v>44522</v>
      </c>
      <c r="C211" s="19">
        <f>YEAR(Table1[[#This Row],[Date]])</f>
        <v>2021</v>
      </c>
      <c r="D211">
        <f>MONTH(Table1[[#This Row],[Date]])</f>
        <v>11</v>
      </c>
      <c r="E211" t="str">
        <f>TEXT(Table1[[#This Row],[Date]],"MMMM")</f>
        <v>November</v>
      </c>
      <c r="F211">
        <v>301</v>
      </c>
      <c r="G211">
        <v>23</v>
      </c>
      <c r="H211" t="s">
        <v>37</v>
      </c>
      <c r="I211" t="s">
        <v>46</v>
      </c>
      <c r="J211">
        <v>35</v>
      </c>
      <c r="K211" t="s">
        <v>39</v>
      </c>
      <c r="L211">
        <v>4</v>
      </c>
      <c r="M211" s="1">
        <v>50.473473210000002</v>
      </c>
      <c r="N211" s="1">
        <f>Table1[[#This Row],[Quantity]]*Table1[[#This Row],[UnitPrice]]</f>
        <v>201.89389284000001</v>
      </c>
      <c r="O211" t="s">
        <v>32</v>
      </c>
      <c r="P211" t="b">
        <v>0</v>
      </c>
      <c r="Q211">
        <v>0</v>
      </c>
      <c r="R211" s="1">
        <f>Table1[[#This Row],[Sales]]-Table1[[#This Row],[DiscountAmount]]</f>
        <v>201.89389284000001</v>
      </c>
      <c r="S211" t="b">
        <v>0</v>
      </c>
      <c r="T211" t="s">
        <v>23</v>
      </c>
      <c r="U211">
        <v>3</v>
      </c>
      <c r="V211" t="b">
        <v>0</v>
      </c>
    </row>
    <row r="212" spans="1:22" x14ac:dyDescent="0.3">
      <c r="A212">
        <v>211</v>
      </c>
      <c r="B212" s="2">
        <v>44183</v>
      </c>
      <c r="C212" s="19">
        <f>YEAR(Table1[[#This Row],[Date]])</f>
        <v>2020</v>
      </c>
      <c r="D212">
        <f>MONTH(Table1[[#This Row],[Date]])</f>
        <v>12</v>
      </c>
      <c r="E212" t="str">
        <f>TEXT(Table1[[#This Row],[Date]],"MMMM")</f>
        <v>December</v>
      </c>
      <c r="F212">
        <v>255</v>
      </c>
      <c r="G212">
        <v>35</v>
      </c>
      <c r="H212" t="s">
        <v>19</v>
      </c>
      <c r="I212" t="s">
        <v>25</v>
      </c>
      <c r="J212">
        <v>444</v>
      </c>
      <c r="K212" t="s">
        <v>39</v>
      </c>
      <c r="L212">
        <v>5</v>
      </c>
      <c r="M212" s="1">
        <v>64.641640300000006</v>
      </c>
      <c r="N212" s="1">
        <f>Table1[[#This Row],[Quantity]]*Table1[[#This Row],[UnitPrice]]</f>
        <v>323.20820150000003</v>
      </c>
      <c r="O212" t="s">
        <v>35</v>
      </c>
      <c r="P212" t="b">
        <v>0</v>
      </c>
      <c r="Q212">
        <v>0</v>
      </c>
      <c r="R212" s="1">
        <f>Table1[[#This Row],[Sales]]-Table1[[#This Row],[DiscountAmount]]</f>
        <v>323.20820150000003</v>
      </c>
      <c r="S212" t="b">
        <v>1</v>
      </c>
      <c r="T212" t="s">
        <v>23</v>
      </c>
      <c r="U212">
        <v>5</v>
      </c>
      <c r="V212" t="b">
        <v>1</v>
      </c>
    </row>
    <row r="213" spans="1:22" x14ac:dyDescent="0.3">
      <c r="A213">
        <v>212</v>
      </c>
      <c r="B213" s="2">
        <v>43806</v>
      </c>
      <c r="C213" s="19">
        <f>YEAR(Table1[[#This Row],[Date]])</f>
        <v>2019</v>
      </c>
      <c r="D213">
        <f>MONTH(Table1[[#This Row],[Date]])</f>
        <v>12</v>
      </c>
      <c r="E213" t="str">
        <f>TEXT(Table1[[#This Row],[Date]],"MMMM")</f>
        <v>December</v>
      </c>
      <c r="F213">
        <v>470</v>
      </c>
      <c r="G213">
        <v>40</v>
      </c>
      <c r="H213" t="s">
        <v>37</v>
      </c>
      <c r="I213" t="s">
        <v>49</v>
      </c>
      <c r="J213">
        <v>575</v>
      </c>
      <c r="K213" t="s">
        <v>39</v>
      </c>
      <c r="L213">
        <v>1</v>
      </c>
      <c r="M213" s="1">
        <v>34.08517449</v>
      </c>
      <c r="N213" s="1">
        <f>Table1[[#This Row],[Quantity]]*Table1[[#This Row],[UnitPrice]]</f>
        <v>34.08517449</v>
      </c>
      <c r="O213" t="s">
        <v>30</v>
      </c>
      <c r="P213" t="b">
        <v>1</v>
      </c>
      <c r="Q213">
        <v>0</v>
      </c>
      <c r="R213" s="1">
        <f>Table1[[#This Row],[Sales]]-Table1[[#This Row],[DiscountAmount]]</f>
        <v>34.08517449</v>
      </c>
      <c r="S213" t="b">
        <v>0</v>
      </c>
      <c r="T213" t="s">
        <v>28</v>
      </c>
      <c r="U213">
        <v>5</v>
      </c>
      <c r="V213" t="b">
        <v>0</v>
      </c>
    </row>
    <row r="214" spans="1:22" x14ac:dyDescent="0.3">
      <c r="A214">
        <v>213</v>
      </c>
      <c r="B214" s="2">
        <v>43783</v>
      </c>
      <c r="C214" s="19">
        <f>YEAR(Table1[[#This Row],[Date]])</f>
        <v>2019</v>
      </c>
      <c r="D214">
        <f>MONTH(Table1[[#This Row],[Date]])</f>
        <v>11</v>
      </c>
      <c r="E214" t="str">
        <f>TEXT(Table1[[#This Row],[Date]],"MMMM")</f>
        <v>November</v>
      </c>
      <c r="F214">
        <v>101</v>
      </c>
      <c r="G214">
        <v>49</v>
      </c>
      <c r="H214" t="s">
        <v>37</v>
      </c>
      <c r="I214" t="s">
        <v>25</v>
      </c>
      <c r="J214">
        <v>617</v>
      </c>
      <c r="K214" t="s">
        <v>21</v>
      </c>
      <c r="L214">
        <v>2</v>
      </c>
      <c r="M214" s="1">
        <v>16.128875610000001</v>
      </c>
      <c r="N214" s="1">
        <f>Table1[[#This Row],[Quantity]]*Table1[[#This Row],[UnitPrice]]</f>
        <v>32.257751220000003</v>
      </c>
      <c r="O214" t="s">
        <v>30</v>
      </c>
      <c r="P214" t="b">
        <v>0</v>
      </c>
      <c r="Q214">
        <v>3.2257751219999999</v>
      </c>
      <c r="R214" s="1">
        <f>Table1[[#This Row],[Sales]]-Table1[[#This Row],[DiscountAmount]]</f>
        <v>29.031976098000001</v>
      </c>
      <c r="S214" t="b">
        <v>1</v>
      </c>
      <c r="T214" t="s">
        <v>36</v>
      </c>
      <c r="U214">
        <v>4</v>
      </c>
      <c r="V214" t="b">
        <v>1</v>
      </c>
    </row>
    <row r="215" spans="1:22" x14ac:dyDescent="0.3">
      <c r="A215">
        <v>214</v>
      </c>
      <c r="B215" s="2">
        <v>43445</v>
      </c>
      <c r="C215" s="19">
        <f>YEAR(Table1[[#This Row],[Date]])</f>
        <v>2018</v>
      </c>
      <c r="D215">
        <f>MONTH(Table1[[#This Row],[Date]])</f>
        <v>12</v>
      </c>
      <c r="E215" t="str">
        <f>TEXT(Table1[[#This Row],[Date]],"MMMM")</f>
        <v>December</v>
      </c>
      <c r="F215">
        <v>49</v>
      </c>
      <c r="G215">
        <v>47</v>
      </c>
      <c r="H215" t="s">
        <v>24</v>
      </c>
      <c r="I215" t="s">
        <v>53</v>
      </c>
      <c r="J215">
        <v>812</v>
      </c>
      <c r="K215" t="s">
        <v>43</v>
      </c>
      <c r="L215">
        <v>3</v>
      </c>
      <c r="M215" s="1">
        <v>56.580846200000003</v>
      </c>
      <c r="N215" s="1">
        <f>Table1[[#This Row],[Quantity]]*Table1[[#This Row],[UnitPrice]]</f>
        <v>169.74253860000002</v>
      </c>
      <c r="O215" t="s">
        <v>32</v>
      </c>
      <c r="P215" t="b">
        <v>0</v>
      </c>
      <c r="Q215">
        <v>0</v>
      </c>
      <c r="R215" s="1">
        <f>Table1[[#This Row],[Sales]]-Table1[[#This Row],[DiscountAmount]]</f>
        <v>169.74253860000002</v>
      </c>
      <c r="S215" t="b">
        <v>0</v>
      </c>
      <c r="T215" t="s">
        <v>23</v>
      </c>
      <c r="U215">
        <v>2</v>
      </c>
      <c r="V215" t="b">
        <v>0</v>
      </c>
    </row>
    <row r="216" spans="1:22" x14ac:dyDescent="0.3">
      <c r="A216">
        <v>215</v>
      </c>
      <c r="B216" s="2">
        <v>43793</v>
      </c>
      <c r="C216" s="19">
        <f>YEAR(Table1[[#This Row],[Date]])</f>
        <v>2019</v>
      </c>
      <c r="D216">
        <f>MONTH(Table1[[#This Row],[Date]])</f>
        <v>11</v>
      </c>
      <c r="E216" t="str">
        <f>TEXT(Table1[[#This Row],[Date]],"MMMM")</f>
        <v>November</v>
      </c>
      <c r="F216">
        <v>260</v>
      </c>
      <c r="G216">
        <v>48</v>
      </c>
      <c r="H216" t="s">
        <v>37</v>
      </c>
      <c r="I216" t="s">
        <v>31</v>
      </c>
      <c r="J216">
        <v>280</v>
      </c>
      <c r="K216" t="s">
        <v>34</v>
      </c>
      <c r="L216">
        <v>1</v>
      </c>
      <c r="M216" s="1">
        <v>16.215625370000001</v>
      </c>
      <c r="N216" s="1">
        <f>Table1[[#This Row],[Quantity]]*Table1[[#This Row],[UnitPrice]]</f>
        <v>16.215625370000001</v>
      </c>
      <c r="O216" t="s">
        <v>32</v>
      </c>
      <c r="P216" t="b">
        <v>1</v>
      </c>
      <c r="Q216">
        <v>1.621562537</v>
      </c>
      <c r="R216" s="1">
        <f>Table1[[#This Row],[Sales]]-Table1[[#This Row],[DiscountAmount]]</f>
        <v>14.594062833000002</v>
      </c>
      <c r="S216" t="b">
        <v>0</v>
      </c>
      <c r="T216" t="s">
        <v>36</v>
      </c>
      <c r="U216">
        <v>1</v>
      </c>
      <c r="V216" t="b">
        <v>0</v>
      </c>
    </row>
    <row r="217" spans="1:22" x14ac:dyDescent="0.3">
      <c r="A217">
        <v>216</v>
      </c>
      <c r="B217" s="2">
        <v>44880</v>
      </c>
      <c r="C217" s="19">
        <f>YEAR(Table1[[#This Row],[Date]])</f>
        <v>2022</v>
      </c>
      <c r="D217">
        <f>MONTH(Table1[[#This Row],[Date]])</f>
        <v>11</v>
      </c>
      <c r="E217" t="str">
        <f>TEXT(Table1[[#This Row],[Date]],"MMMM")</f>
        <v>November</v>
      </c>
      <c r="F217">
        <v>171</v>
      </c>
      <c r="G217">
        <v>66</v>
      </c>
      <c r="H217" t="s">
        <v>37</v>
      </c>
      <c r="I217" t="s">
        <v>47</v>
      </c>
      <c r="J217">
        <v>433</v>
      </c>
      <c r="K217" t="s">
        <v>26</v>
      </c>
      <c r="L217">
        <v>4</v>
      </c>
      <c r="M217" s="1">
        <v>66.229868890000006</v>
      </c>
      <c r="N217" s="1">
        <f>Table1[[#This Row],[Quantity]]*Table1[[#This Row],[UnitPrice]]</f>
        <v>264.91947556000002</v>
      </c>
      <c r="O217" t="s">
        <v>32</v>
      </c>
      <c r="P217" t="b">
        <v>1</v>
      </c>
      <c r="Q217">
        <v>0</v>
      </c>
      <c r="R217" s="1">
        <f>Table1[[#This Row],[Sales]]-Table1[[#This Row],[DiscountAmount]]</f>
        <v>264.91947556000002</v>
      </c>
      <c r="S217" t="b">
        <v>1</v>
      </c>
      <c r="T217" t="s">
        <v>23</v>
      </c>
      <c r="U217">
        <v>3</v>
      </c>
      <c r="V217" t="b">
        <v>0</v>
      </c>
    </row>
    <row r="218" spans="1:22" x14ac:dyDescent="0.3">
      <c r="A218">
        <v>217</v>
      </c>
      <c r="B218" s="2">
        <v>44869</v>
      </c>
      <c r="C218" s="19">
        <f>YEAR(Table1[[#This Row],[Date]])</f>
        <v>2022</v>
      </c>
      <c r="D218">
        <f>MONTH(Table1[[#This Row],[Date]])</f>
        <v>11</v>
      </c>
      <c r="E218" t="str">
        <f>TEXT(Table1[[#This Row],[Date]],"MMMM")</f>
        <v>November</v>
      </c>
      <c r="F218">
        <v>121</v>
      </c>
      <c r="G218">
        <v>70</v>
      </c>
      <c r="H218" t="s">
        <v>19</v>
      </c>
      <c r="I218" t="s">
        <v>49</v>
      </c>
      <c r="J218">
        <v>666</v>
      </c>
      <c r="K218" t="s">
        <v>39</v>
      </c>
      <c r="L218">
        <v>2</v>
      </c>
      <c r="M218" s="1">
        <v>55.679693129999997</v>
      </c>
      <c r="N218" s="1">
        <f>Table1[[#This Row],[Quantity]]*Table1[[#This Row],[UnitPrice]]</f>
        <v>111.35938625999999</v>
      </c>
      <c r="O218" t="s">
        <v>22</v>
      </c>
      <c r="P218" t="b">
        <v>1</v>
      </c>
      <c r="Q218">
        <v>0</v>
      </c>
      <c r="R218" s="1">
        <f>Table1[[#This Row],[Sales]]-Table1[[#This Row],[DiscountAmount]]</f>
        <v>111.35938625999999</v>
      </c>
      <c r="S218" t="b">
        <v>1</v>
      </c>
      <c r="T218" t="s">
        <v>28</v>
      </c>
      <c r="U218">
        <v>3</v>
      </c>
      <c r="V218" t="b">
        <v>1</v>
      </c>
    </row>
    <row r="219" spans="1:22" x14ac:dyDescent="0.3">
      <c r="A219">
        <v>218</v>
      </c>
      <c r="B219" s="2">
        <v>44553</v>
      </c>
      <c r="C219" s="19">
        <f>YEAR(Table1[[#This Row],[Date]])</f>
        <v>2021</v>
      </c>
      <c r="D219">
        <f>MONTH(Table1[[#This Row],[Date]])</f>
        <v>12</v>
      </c>
      <c r="E219" t="str">
        <f>TEXT(Table1[[#This Row],[Date]],"MMMM")</f>
        <v>December</v>
      </c>
      <c r="F219">
        <v>86</v>
      </c>
      <c r="G219">
        <v>60</v>
      </c>
      <c r="H219" t="s">
        <v>24</v>
      </c>
      <c r="I219" t="s">
        <v>50</v>
      </c>
      <c r="J219">
        <v>981</v>
      </c>
      <c r="K219" t="s">
        <v>43</v>
      </c>
      <c r="L219">
        <v>1</v>
      </c>
      <c r="M219" s="1">
        <v>30.406895089999999</v>
      </c>
      <c r="N219" s="1">
        <f>Table1[[#This Row],[Quantity]]*Table1[[#This Row],[UnitPrice]]</f>
        <v>30.406895089999999</v>
      </c>
      <c r="O219" t="s">
        <v>30</v>
      </c>
      <c r="P219" t="b">
        <v>0</v>
      </c>
      <c r="Q219">
        <v>3.0406895089999999</v>
      </c>
      <c r="R219" s="1">
        <f>Table1[[#This Row],[Sales]]-Table1[[#This Row],[DiscountAmount]]</f>
        <v>27.366205580999999</v>
      </c>
      <c r="S219" t="b">
        <v>0</v>
      </c>
      <c r="T219" t="s">
        <v>36</v>
      </c>
      <c r="U219">
        <v>5</v>
      </c>
      <c r="V219" t="b">
        <v>0</v>
      </c>
    </row>
    <row r="220" spans="1:22" x14ac:dyDescent="0.3">
      <c r="A220">
        <v>219</v>
      </c>
      <c r="B220" s="2">
        <v>44194</v>
      </c>
      <c r="C220" s="19">
        <f>YEAR(Table1[[#This Row],[Date]])</f>
        <v>2020</v>
      </c>
      <c r="D220">
        <f>MONTH(Table1[[#This Row],[Date]])</f>
        <v>12</v>
      </c>
      <c r="E220" t="str">
        <f>TEXT(Table1[[#This Row],[Date]],"MMMM")</f>
        <v>December</v>
      </c>
      <c r="F220">
        <v>46</v>
      </c>
      <c r="G220">
        <v>33</v>
      </c>
      <c r="H220" t="s">
        <v>19</v>
      </c>
      <c r="I220" t="s">
        <v>44</v>
      </c>
      <c r="J220">
        <v>278</v>
      </c>
      <c r="K220" t="s">
        <v>43</v>
      </c>
      <c r="L220">
        <v>1</v>
      </c>
      <c r="M220" s="1">
        <v>25.862745990000001</v>
      </c>
      <c r="N220" s="1">
        <f>Table1[[#This Row],[Quantity]]*Table1[[#This Row],[UnitPrice]]</f>
        <v>25.862745990000001</v>
      </c>
      <c r="O220" t="s">
        <v>35</v>
      </c>
      <c r="P220" t="b">
        <v>0</v>
      </c>
      <c r="Q220">
        <v>0</v>
      </c>
      <c r="R220" s="1">
        <f>Table1[[#This Row],[Sales]]-Table1[[#This Row],[DiscountAmount]]</f>
        <v>25.862745990000001</v>
      </c>
      <c r="S220" t="b">
        <v>0</v>
      </c>
      <c r="T220" t="s">
        <v>28</v>
      </c>
      <c r="U220">
        <v>2</v>
      </c>
      <c r="V220" t="b">
        <v>0</v>
      </c>
    </row>
    <row r="221" spans="1:22" x14ac:dyDescent="0.3">
      <c r="A221">
        <v>220</v>
      </c>
      <c r="B221" s="2">
        <v>43796</v>
      </c>
      <c r="C221" s="19">
        <f>YEAR(Table1[[#This Row],[Date]])</f>
        <v>2019</v>
      </c>
      <c r="D221">
        <f>MONTH(Table1[[#This Row],[Date]])</f>
        <v>11</v>
      </c>
      <c r="E221" t="str">
        <f>TEXT(Table1[[#This Row],[Date]],"MMMM")</f>
        <v>November</v>
      </c>
      <c r="F221">
        <v>71</v>
      </c>
      <c r="G221">
        <v>60</v>
      </c>
      <c r="H221" t="s">
        <v>37</v>
      </c>
      <c r="I221" t="s">
        <v>25</v>
      </c>
      <c r="J221">
        <v>218</v>
      </c>
      <c r="K221" t="s">
        <v>39</v>
      </c>
      <c r="L221">
        <v>5</v>
      </c>
      <c r="M221" s="1">
        <v>28.580407999999998</v>
      </c>
      <c r="N221" s="1">
        <f>Table1[[#This Row],[Quantity]]*Table1[[#This Row],[UnitPrice]]</f>
        <v>142.90204</v>
      </c>
      <c r="O221" t="s">
        <v>30</v>
      </c>
      <c r="P221" t="b">
        <v>0</v>
      </c>
      <c r="Q221">
        <v>14.290203999999999</v>
      </c>
      <c r="R221" s="1">
        <f>Table1[[#This Row],[Sales]]-Table1[[#This Row],[DiscountAmount]]</f>
        <v>128.61183600000001</v>
      </c>
      <c r="S221" t="b">
        <v>0</v>
      </c>
      <c r="T221" t="s">
        <v>36</v>
      </c>
      <c r="U221">
        <v>1</v>
      </c>
      <c r="V221" t="b">
        <v>1</v>
      </c>
    </row>
    <row r="222" spans="1:22" x14ac:dyDescent="0.3">
      <c r="A222">
        <v>221</v>
      </c>
      <c r="B222" s="2">
        <v>45261</v>
      </c>
      <c r="C222" s="19">
        <f>YEAR(Table1[[#This Row],[Date]])</f>
        <v>2023</v>
      </c>
      <c r="D222">
        <f>MONTH(Table1[[#This Row],[Date]])</f>
        <v>12</v>
      </c>
      <c r="E222" t="str">
        <f>TEXT(Table1[[#This Row],[Date]],"MMMM")</f>
        <v>December</v>
      </c>
      <c r="F222">
        <v>303</v>
      </c>
      <c r="G222">
        <v>34</v>
      </c>
      <c r="H222" t="s">
        <v>24</v>
      </c>
      <c r="I222" t="s">
        <v>40</v>
      </c>
      <c r="J222">
        <v>931</v>
      </c>
      <c r="K222" t="s">
        <v>43</v>
      </c>
      <c r="L222">
        <v>3</v>
      </c>
      <c r="M222" s="1">
        <v>82.962942060000003</v>
      </c>
      <c r="N222" s="1">
        <f>Table1[[#This Row],[Quantity]]*Table1[[#This Row],[UnitPrice]]</f>
        <v>248.88882618000002</v>
      </c>
      <c r="O222" t="s">
        <v>35</v>
      </c>
      <c r="P222" t="b">
        <v>1</v>
      </c>
      <c r="Q222">
        <v>24.88888262</v>
      </c>
      <c r="R222" s="1">
        <f>Table1[[#This Row],[Sales]]-Table1[[#This Row],[DiscountAmount]]</f>
        <v>223.99994356000002</v>
      </c>
      <c r="S222" t="b">
        <v>0</v>
      </c>
      <c r="T222" t="s">
        <v>36</v>
      </c>
      <c r="U222">
        <v>5</v>
      </c>
      <c r="V222" t="b">
        <v>0</v>
      </c>
    </row>
    <row r="223" spans="1:22" x14ac:dyDescent="0.3">
      <c r="A223">
        <v>222</v>
      </c>
      <c r="B223" s="2">
        <v>44192</v>
      </c>
      <c r="C223" s="19">
        <f>YEAR(Table1[[#This Row],[Date]])</f>
        <v>2020</v>
      </c>
      <c r="D223">
        <f>MONTH(Table1[[#This Row],[Date]])</f>
        <v>12</v>
      </c>
      <c r="E223" t="str">
        <f>TEXT(Table1[[#This Row],[Date]],"MMMM")</f>
        <v>December</v>
      </c>
      <c r="F223">
        <v>220</v>
      </c>
      <c r="G223">
        <v>62</v>
      </c>
      <c r="H223" t="s">
        <v>19</v>
      </c>
      <c r="I223" t="s">
        <v>38</v>
      </c>
      <c r="J223">
        <v>220</v>
      </c>
      <c r="K223" t="s">
        <v>21</v>
      </c>
      <c r="L223">
        <v>1</v>
      </c>
      <c r="M223" s="1">
        <v>13.787041990000001</v>
      </c>
      <c r="N223" s="1">
        <f>Table1[[#This Row],[Quantity]]*Table1[[#This Row],[UnitPrice]]</f>
        <v>13.787041990000001</v>
      </c>
      <c r="O223" t="s">
        <v>30</v>
      </c>
      <c r="P223" t="b">
        <v>0</v>
      </c>
      <c r="Q223">
        <v>0</v>
      </c>
      <c r="R223" s="1">
        <f>Table1[[#This Row],[Sales]]-Table1[[#This Row],[DiscountAmount]]</f>
        <v>13.787041990000001</v>
      </c>
      <c r="S223" t="b">
        <v>0</v>
      </c>
      <c r="T223" t="s">
        <v>23</v>
      </c>
      <c r="U223">
        <v>4</v>
      </c>
      <c r="V223" t="b">
        <v>1</v>
      </c>
    </row>
    <row r="224" spans="1:22" x14ac:dyDescent="0.3">
      <c r="A224">
        <v>223</v>
      </c>
      <c r="B224" s="2">
        <v>44902</v>
      </c>
      <c r="C224" s="19">
        <f>YEAR(Table1[[#This Row],[Date]])</f>
        <v>2022</v>
      </c>
      <c r="D224">
        <f>MONTH(Table1[[#This Row],[Date]])</f>
        <v>12</v>
      </c>
      <c r="E224" t="str">
        <f>TEXT(Table1[[#This Row],[Date]],"MMMM")</f>
        <v>December</v>
      </c>
      <c r="F224">
        <v>307</v>
      </c>
      <c r="G224">
        <v>26</v>
      </c>
      <c r="H224" t="s">
        <v>19</v>
      </c>
      <c r="I224" t="s">
        <v>44</v>
      </c>
      <c r="J224">
        <v>994</v>
      </c>
      <c r="K224" t="s">
        <v>21</v>
      </c>
      <c r="L224">
        <v>4</v>
      </c>
      <c r="M224" s="1">
        <v>26.769250270000001</v>
      </c>
      <c r="N224" s="1">
        <f>Table1[[#This Row],[Quantity]]*Table1[[#This Row],[UnitPrice]]</f>
        <v>107.07700108</v>
      </c>
      <c r="O224" t="s">
        <v>35</v>
      </c>
      <c r="P224" t="b">
        <v>1</v>
      </c>
      <c r="Q224">
        <v>0</v>
      </c>
      <c r="R224" s="1">
        <f>Table1[[#This Row],[Sales]]-Table1[[#This Row],[DiscountAmount]]</f>
        <v>107.07700108</v>
      </c>
      <c r="S224" t="b">
        <v>0</v>
      </c>
      <c r="T224" t="s">
        <v>23</v>
      </c>
      <c r="U224">
        <v>5</v>
      </c>
      <c r="V224" t="b">
        <v>1</v>
      </c>
    </row>
    <row r="225" spans="1:22" x14ac:dyDescent="0.3">
      <c r="A225">
        <v>224</v>
      </c>
      <c r="B225" s="2">
        <v>44154</v>
      </c>
      <c r="C225" s="19">
        <f>YEAR(Table1[[#This Row],[Date]])</f>
        <v>2020</v>
      </c>
      <c r="D225">
        <f>MONTH(Table1[[#This Row],[Date]])</f>
        <v>11</v>
      </c>
      <c r="E225" t="str">
        <f>TEXT(Table1[[#This Row],[Date]],"MMMM")</f>
        <v>November</v>
      </c>
      <c r="F225">
        <v>192</v>
      </c>
      <c r="G225">
        <v>27</v>
      </c>
      <c r="H225" t="s">
        <v>19</v>
      </c>
      <c r="I225" t="s">
        <v>40</v>
      </c>
      <c r="J225">
        <v>591</v>
      </c>
      <c r="K225" t="s">
        <v>26</v>
      </c>
      <c r="L225">
        <v>5</v>
      </c>
      <c r="M225" s="1">
        <v>10.069368369999999</v>
      </c>
      <c r="N225" s="1">
        <f>Table1[[#This Row],[Quantity]]*Table1[[#This Row],[UnitPrice]]</f>
        <v>50.346841849999997</v>
      </c>
      <c r="O225" t="s">
        <v>35</v>
      </c>
      <c r="P225" t="b">
        <v>1</v>
      </c>
      <c r="Q225">
        <v>5.0346841859999998</v>
      </c>
      <c r="R225" s="1">
        <f>Table1[[#This Row],[Sales]]-Table1[[#This Row],[DiscountAmount]]</f>
        <v>45.312157663999997</v>
      </c>
      <c r="S225" t="b">
        <v>1</v>
      </c>
      <c r="T225" t="s">
        <v>36</v>
      </c>
      <c r="U225">
        <v>2</v>
      </c>
      <c r="V225" t="b">
        <v>0</v>
      </c>
    </row>
    <row r="226" spans="1:22" x14ac:dyDescent="0.3">
      <c r="A226">
        <v>225</v>
      </c>
      <c r="B226" s="2">
        <v>44542</v>
      </c>
      <c r="C226" s="19">
        <f>YEAR(Table1[[#This Row],[Date]])</f>
        <v>2021</v>
      </c>
      <c r="D226">
        <f>MONTH(Table1[[#This Row],[Date]])</f>
        <v>12</v>
      </c>
      <c r="E226" t="str">
        <f>TEXT(Table1[[#This Row],[Date]],"MMMM")</f>
        <v>December</v>
      </c>
      <c r="F226">
        <v>190</v>
      </c>
      <c r="G226">
        <v>21</v>
      </c>
      <c r="H226" t="s">
        <v>19</v>
      </c>
      <c r="I226" t="s">
        <v>42</v>
      </c>
      <c r="J226">
        <v>439</v>
      </c>
      <c r="K226" t="s">
        <v>21</v>
      </c>
      <c r="L226">
        <v>4</v>
      </c>
      <c r="M226" s="1">
        <v>97.024132739999999</v>
      </c>
      <c r="N226" s="1">
        <f>Table1[[#This Row],[Quantity]]*Table1[[#This Row],[UnitPrice]]</f>
        <v>388.09653096</v>
      </c>
      <c r="O226" t="s">
        <v>35</v>
      </c>
      <c r="P226" t="b">
        <v>0</v>
      </c>
      <c r="Q226">
        <v>0</v>
      </c>
      <c r="R226" s="1">
        <f>Table1[[#This Row],[Sales]]-Table1[[#This Row],[DiscountAmount]]</f>
        <v>388.09653096</v>
      </c>
      <c r="S226" t="b">
        <v>1</v>
      </c>
      <c r="T226" t="s">
        <v>28</v>
      </c>
      <c r="U226">
        <v>5</v>
      </c>
      <c r="V226" t="b">
        <v>1</v>
      </c>
    </row>
    <row r="227" spans="1:22" x14ac:dyDescent="0.3">
      <c r="A227">
        <v>226</v>
      </c>
      <c r="B227" s="2">
        <v>43407</v>
      </c>
      <c r="C227" s="19">
        <f>YEAR(Table1[[#This Row],[Date]])</f>
        <v>2018</v>
      </c>
      <c r="D227">
        <f>MONTH(Table1[[#This Row],[Date]])</f>
        <v>11</v>
      </c>
      <c r="E227" t="str">
        <f>TEXT(Table1[[#This Row],[Date]],"MMMM")</f>
        <v>November</v>
      </c>
      <c r="F227">
        <v>101</v>
      </c>
      <c r="G227">
        <v>32</v>
      </c>
      <c r="H227" t="s">
        <v>24</v>
      </c>
      <c r="I227" t="s">
        <v>48</v>
      </c>
      <c r="J227">
        <v>187</v>
      </c>
      <c r="K227" t="s">
        <v>26</v>
      </c>
      <c r="L227">
        <v>4</v>
      </c>
      <c r="M227" s="1">
        <v>69.920885159999997</v>
      </c>
      <c r="N227" s="1">
        <f>Table1[[#This Row],[Quantity]]*Table1[[#This Row],[UnitPrice]]</f>
        <v>279.68354063999999</v>
      </c>
      <c r="O227" t="s">
        <v>30</v>
      </c>
      <c r="P227" t="b">
        <v>1</v>
      </c>
      <c r="Q227">
        <v>27.968354059999999</v>
      </c>
      <c r="R227" s="1">
        <f>Table1[[#This Row],[Sales]]-Table1[[#This Row],[DiscountAmount]]</f>
        <v>251.71518657999999</v>
      </c>
      <c r="S227" t="b">
        <v>0</v>
      </c>
      <c r="T227" t="s">
        <v>36</v>
      </c>
      <c r="U227">
        <v>3</v>
      </c>
      <c r="V227" t="b">
        <v>1</v>
      </c>
    </row>
    <row r="228" spans="1:22" x14ac:dyDescent="0.3">
      <c r="A228">
        <v>227</v>
      </c>
      <c r="B228" s="2">
        <v>44184</v>
      </c>
      <c r="C228" s="19">
        <f>YEAR(Table1[[#This Row],[Date]])</f>
        <v>2020</v>
      </c>
      <c r="D228">
        <f>MONTH(Table1[[#This Row],[Date]])</f>
        <v>12</v>
      </c>
      <c r="E228" t="str">
        <f>TEXT(Table1[[#This Row],[Date]],"MMMM")</f>
        <v>December</v>
      </c>
      <c r="F228">
        <v>481</v>
      </c>
      <c r="G228">
        <v>24</v>
      </c>
      <c r="H228" t="s">
        <v>19</v>
      </c>
      <c r="I228" t="s">
        <v>20</v>
      </c>
      <c r="J228">
        <v>577</v>
      </c>
      <c r="K228" t="s">
        <v>34</v>
      </c>
      <c r="L228">
        <v>4</v>
      </c>
      <c r="M228" s="1">
        <v>89.865680229999995</v>
      </c>
      <c r="N228" s="1">
        <f>Table1[[#This Row],[Quantity]]*Table1[[#This Row],[UnitPrice]]</f>
        <v>359.46272091999998</v>
      </c>
      <c r="O228" t="s">
        <v>32</v>
      </c>
      <c r="P228" t="b">
        <v>0</v>
      </c>
      <c r="Q228">
        <v>0</v>
      </c>
      <c r="R228" s="1">
        <f>Table1[[#This Row],[Sales]]-Table1[[#This Row],[DiscountAmount]]</f>
        <v>359.46272091999998</v>
      </c>
      <c r="S228" t="b">
        <v>1</v>
      </c>
      <c r="T228" t="s">
        <v>28</v>
      </c>
      <c r="U228">
        <v>2</v>
      </c>
      <c r="V228" t="b">
        <v>1</v>
      </c>
    </row>
    <row r="229" spans="1:22" x14ac:dyDescent="0.3">
      <c r="A229">
        <v>228</v>
      </c>
      <c r="B229" s="2">
        <v>43805</v>
      </c>
      <c r="C229" s="19">
        <f>YEAR(Table1[[#This Row],[Date]])</f>
        <v>2019</v>
      </c>
      <c r="D229">
        <f>MONTH(Table1[[#This Row],[Date]])</f>
        <v>12</v>
      </c>
      <c r="E229" t="str">
        <f>TEXT(Table1[[#This Row],[Date]],"MMMM")</f>
        <v>December</v>
      </c>
      <c r="F229">
        <v>307</v>
      </c>
      <c r="G229">
        <v>23</v>
      </c>
      <c r="H229" t="s">
        <v>19</v>
      </c>
      <c r="I229" t="s">
        <v>25</v>
      </c>
      <c r="J229">
        <v>195</v>
      </c>
      <c r="K229" t="s">
        <v>26</v>
      </c>
      <c r="L229">
        <v>2</v>
      </c>
      <c r="M229" s="1">
        <v>68.018004340000005</v>
      </c>
      <c r="N229" s="1">
        <f>Table1[[#This Row],[Quantity]]*Table1[[#This Row],[UnitPrice]]</f>
        <v>136.03600868000001</v>
      </c>
      <c r="O229" t="s">
        <v>32</v>
      </c>
      <c r="P229" t="b">
        <v>1</v>
      </c>
      <c r="Q229">
        <v>13.603600869999999</v>
      </c>
      <c r="R229" s="1">
        <f>Table1[[#This Row],[Sales]]-Table1[[#This Row],[DiscountAmount]]</f>
        <v>122.43240781000002</v>
      </c>
      <c r="S229" t="b">
        <v>0</v>
      </c>
      <c r="T229" t="s">
        <v>36</v>
      </c>
      <c r="U229">
        <v>3</v>
      </c>
      <c r="V229" t="b">
        <v>1</v>
      </c>
    </row>
    <row r="230" spans="1:22" x14ac:dyDescent="0.3">
      <c r="A230">
        <v>229</v>
      </c>
      <c r="B230" s="2">
        <v>45283</v>
      </c>
      <c r="C230" s="19">
        <f>YEAR(Table1[[#This Row],[Date]])</f>
        <v>2023</v>
      </c>
      <c r="D230">
        <f>MONTH(Table1[[#This Row],[Date]])</f>
        <v>12</v>
      </c>
      <c r="E230" t="str">
        <f>TEXT(Table1[[#This Row],[Date]],"MMMM")</f>
        <v>December</v>
      </c>
      <c r="F230">
        <v>466</v>
      </c>
      <c r="G230">
        <v>47</v>
      </c>
      <c r="H230" t="s">
        <v>19</v>
      </c>
      <c r="I230" t="s">
        <v>48</v>
      </c>
      <c r="J230">
        <v>187</v>
      </c>
      <c r="K230" t="s">
        <v>21</v>
      </c>
      <c r="L230">
        <v>2</v>
      </c>
      <c r="M230" s="1">
        <v>92.156570889999998</v>
      </c>
      <c r="N230" s="1">
        <f>Table1[[#This Row],[Quantity]]*Table1[[#This Row],[UnitPrice]]</f>
        <v>184.31314178</v>
      </c>
      <c r="O230" t="s">
        <v>30</v>
      </c>
      <c r="P230" t="b">
        <v>1</v>
      </c>
      <c r="Q230">
        <v>0</v>
      </c>
      <c r="R230" s="1">
        <f>Table1[[#This Row],[Sales]]-Table1[[#This Row],[DiscountAmount]]</f>
        <v>184.31314178</v>
      </c>
      <c r="S230" t="b">
        <v>1</v>
      </c>
      <c r="T230" t="s">
        <v>23</v>
      </c>
      <c r="U230">
        <v>1</v>
      </c>
      <c r="V230" t="b">
        <v>1</v>
      </c>
    </row>
    <row r="231" spans="1:22" x14ac:dyDescent="0.3">
      <c r="A231">
        <v>230</v>
      </c>
      <c r="B231" s="2">
        <v>44148</v>
      </c>
      <c r="C231" s="19">
        <f>YEAR(Table1[[#This Row],[Date]])</f>
        <v>2020</v>
      </c>
      <c r="D231">
        <f>MONTH(Table1[[#This Row],[Date]])</f>
        <v>11</v>
      </c>
      <c r="E231" t="str">
        <f>TEXT(Table1[[#This Row],[Date]],"MMMM")</f>
        <v>November</v>
      </c>
      <c r="F231">
        <v>207</v>
      </c>
      <c r="G231">
        <v>44</v>
      </c>
      <c r="H231" t="s">
        <v>19</v>
      </c>
      <c r="I231" t="s">
        <v>20</v>
      </c>
      <c r="J231">
        <v>304</v>
      </c>
      <c r="K231" t="s">
        <v>43</v>
      </c>
      <c r="L231">
        <v>3</v>
      </c>
      <c r="M231" s="1">
        <v>56.477680280000001</v>
      </c>
      <c r="N231" s="1">
        <f>Table1[[#This Row],[Quantity]]*Table1[[#This Row],[UnitPrice]]</f>
        <v>169.43304083999999</v>
      </c>
      <c r="O231" t="s">
        <v>35</v>
      </c>
      <c r="P231" t="b">
        <v>0</v>
      </c>
      <c r="Q231">
        <v>0</v>
      </c>
      <c r="R231" s="1">
        <f>Table1[[#This Row],[Sales]]-Table1[[#This Row],[DiscountAmount]]</f>
        <v>169.43304083999999</v>
      </c>
      <c r="S231" t="b">
        <v>1</v>
      </c>
      <c r="T231" t="s">
        <v>28</v>
      </c>
      <c r="U231">
        <v>4</v>
      </c>
      <c r="V231" t="b">
        <v>1</v>
      </c>
    </row>
    <row r="232" spans="1:22" x14ac:dyDescent="0.3">
      <c r="A232">
        <v>231</v>
      </c>
      <c r="B232" s="2">
        <v>44889</v>
      </c>
      <c r="C232" s="19">
        <f>YEAR(Table1[[#This Row],[Date]])</f>
        <v>2022</v>
      </c>
      <c r="D232">
        <f>MONTH(Table1[[#This Row],[Date]])</f>
        <v>11</v>
      </c>
      <c r="E232" t="str">
        <f>TEXT(Table1[[#This Row],[Date]],"MMMM")</f>
        <v>November</v>
      </c>
      <c r="F232">
        <v>267</v>
      </c>
      <c r="G232">
        <v>39</v>
      </c>
      <c r="H232" t="s">
        <v>24</v>
      </c>
      <c r="I232" t="s">
        <v>27</v>
      </c>
      <c r="J232">
        <v>513</v>
      </c>
      <c r="K232" t="s">
        <v>34</v>
      </c>
      <c r="L232">
        <v>4</v>
      </c>
      <c r="M232" s="1">
        <v>89.991266730000007</v>
      </c>
      <c r="N232" s="1">
        <f>Table1[[#This Row],[Quantity]]*Table1[[#This Row],[UnitPrice]]</f>
        <v>359.96506692000003</v>
      </c>
      <c r="O232" t="s">
        <v>30</v>
      </c>
      <c r="P232" t="b">
        <v>1</v>
      </c>
      <c r="Q232">
        <v>35.996506689999997</v>
      </c>
      <c r="R232" s="1">
        <f>Table1[[#This Row],[Sales]]-Table1[[#This Row],[DiscountAmount]]</f>
        <v>323.96856023000004</v>
      </c>
      <c r="S232" t="b">
        <v>1</v>
      </c>
      <c r="T232" t="s">
        <v>36</v>
      </c>
      <c r="U232">
        <v>1</v>
      </c>
      <c r="V232" t="b">
        <v>1</v>
      </c>
    </row>
    <row r="233" spans="1:22" x14ac:dyDescent="0.3">
      <c r="A233">
        <v>232</v>
      </c>
      <c r="B233" s="2">
        <v>44160</v>
      </c>
      <c r="C233" s="19">
        <f>YEAR(Table1[[#This Row],[Date]])</f>
        <v>2020</v>
      </c>
      <c r="D233">
        <f>MONTH(Table1[[#This Row],[Date]])</f>
        <v>11</v>
      </c>
      <c r="E233" t="str">
        <f>TEXT(Table1[[#This Row],[Date]],"MMMM")</f>
        <v>November</v>
      </c>
      <c r="F233">
        <v>353</v>
      </c>
      <c r="G233">
        <v>61</v>
      </c>
      <c r="H233" t="s">
        <v>24</v>
      </c>
      <c r="I233" t="s">
        <v>41</v>
      </c>
      <c r="J233">
        <v>328</v>
      </c>
      <c r="K233" t="s">
        <v>43</v>
      </c>
      <c r="L233">
        <v>5</v>
      </c>
      <c r="M233" s="1">
        <v>20.455009180000001</v>
      </c>
      <c r="N233" s="1">
        <f>Table1[[#This Row],[Quantity]]*Table1[[#This Row],[UnitPrice]]</f>
        <v>102.27504590000001</v>
      </c>
      <c r="O233" t="s">
        <v>30</v>
      </c>
      <c r="P233" t="b">
        <v>1</v>
      </c>
      <c r="Q233">
        <v>10.227504590000001</v>
      </c>
      <c r="R233" s="1">
        <f>Table1[[#This Row],[Sales]]-Table1[[#This Row],[DiscountAmount]]</f>
        <v>92.047541310000014</v>
      </c>
      <c r="S233" t="b">
        <v>0</v>
      </c>
      <c r="T233" t="s">
        <v>36</v>
      </c>
      <c r="U233">
        <v>5</v>
      </c>
      <c r="V233" t="b">
        <v>0</v>
      </c>
    </row>
    <row r="234" spans="1:22" x14ac:dyDescent="0.3">
      <c r="A234">
        <v>233</v>
      </c>
      <c r="B234" s="2">
        <v>44138</v>
      </c>
      <c r="C234" s="19">
        <f>YEAR(Table1[[#This Row],[Date]])</f>
        <v>2020</v>
      </c>
      <c r="D234">
        <f>MONTH(Table1[[#This Row],[Date]])</f>
        <v>11</v>
      </c>
      <c r="E234" t="str">
        <f>TEXT(Table1[[#This Row],[Date]],"MMMM")</f>
        <v>November</v>
      </c>
      <c r="F234">
        <v>63</v>
      </c>
      <c r="G234">
        <v>63</v>
      </c>
      <c r="H234" t="s">
        <v>19</v>
      </c>
      <c r="I234" t="s">
        <v>41</v>
      </c>
      <c r="J234">
        <v>535</v>
      </c>
      <c r="K234" t="s">
        <v>39</v>
      </c>
      <c r="L234">
        <v>4</v>
      </c>
      <c r="M234" s="1">
        <v>75.047980789999997</v>
      </c>
      <c r="N234" s="1">
        <f>Table1[[#This Row],[Quantity]]*Table1[[#This Row],[UnitPrice]]</f>
        <v>300.19192315999999</v>
      </c>
      <c r="O234" t="s">
        <v>22</v>
      </c>
      <c r="P234" t="b">
        <v>0</v>
      </c>
      <c r="Q234">
        <v>30.019192310000001</v>
      </c>
      <c r="R234" s="1">
        <f>Table1[[#This Row],[Sales]]-Table1[[#This Row],[DiscountAmount]]</f>
        <v>270.17273084999999</v>
      </c>
      <c r="S234" t="b">
        <v>1</v>
      </c>
      <c r="T234" t="s">
        <v>36</v>
      </c>
      <c r="U234">
        <v>2</v>
      </c>
      <c r="V234" t="b">
        <v>1</v>
      </c>
    </row>
    <row r="235" spans="1:22" x14ac:dyDescent="0.3">
      <c r="A235">
        <v>234</v>
      </c>
      <c r="B235" s="2">
        <v>44892</v>
      </c>
      <c r="C235" s="19">
        <f>YEAR(Table1[[#This Row],[Date]])</f>
        <v>2022</v>
      </c>
      <c r="D235">
        <f>MONTH(Table1[[#This Row],[Date]])</f>
        <v>11</v>
      </c>
      <c r="E235" t="str">
        <f>TEXT(Table1[[#This Row],[Date]],"MMMM")</f>
        <v>November</v>
      </c>
      <c r="F235">
        <v>255</v>
      </c>
      <c r="G235">
        <v>55</v>
      </c>
      <c r="H235" t="s">
        <v>37</v>
      </c>
      <c r="I235" t="s">
        <v>41</v>
      </c>
      <c r="J235">
        <v>751</v>
      </c>
      <c r="K235" t="s">
        <v>34</v>
      </c>
      <c r="L235">
        <v>1</v>
      </c>
      <c r="M235" s="1">
        <v>30.602804320000001</v>
      </c>
      <c r="N235" s="1">
        <f>Table1[[#This Row],[Quantity]]*Table1[[#This Row],[UnitPrice]]</f>
        <v>30.602804320000001</v>
      </c>
      <c r="O235" t="s">
        <v>32</v>
      </c>
      <c r="P235" t="b">
        <v>1</v>
      </c>
      <c r="Q235">
        <v>3.0602804319999999</v>
      </c>
      <c r="R235" s="1">
        <f>Table1[[#This Row],[Sales]]-Table1[[#This Row],[DiscountAmount]]</f>
        <v>27.542523888000002</v>
      </c>
      <c r="S235" t="b">
        <v>1</v>
      </c>
      <c r="T235" t="s">
        <v>36</v>
      </c>
      <c r="U235">
        <v>2</v>
      </c>
      <c r="V235" t="b">
        <v>0</v>
      </c>
    </row>
    <row r="236" spans="1:22" x14ac:dyDescent="0.3">
      <c r="A236">
        <v>235</v>
      </c>
      <c r="B236" s="2">
        <v>43417</v>
      </c>
      <c r="C236" s="19">
        <f>YEAR(Table1[[#This Row],[Date]])</f>
        <v>2018</v>
      </c>
      <c r="D236">
        <f>MONTH(Table1[[#This Row],[Date]])</f>
        <v>11</v>
      </c>
      <c r="E236" t="str">
        <f>TEXT(Table1[[#This Row],[Date]],"MMMM")</f>
        <v>November</v>
      </c>
      <c r="F236">
        <v>160</v>
      </c>
      <c r="G236">
        <v>24</v>
      </c>
      <c r="H236" t="s">
        <v>37</v>
      </c>
      <c r="I236" t="s">
        <v>20</v>
      </c>
      <c r="J236">
        <v>440</v>
      </c>
      <c r="K236" t="s">
        <v>26</v>
      </c>
      <c r="L236">
        <v>3</v>
      </c>
      <c r="M236" s="1">
        <v>84.86476931</v>
      </c>
      <c r="N236" s="1">
        <f>Table1[[#This Row],[Quantity]]*Table1[[#This Row],[UnitPrice]]</f>
        <v>254.59430793000001</v>
      </c>
      <c r="O236" t="s">
        <v>32</v>
      </c>
      <c r="P236" t="b">
        <v>0</v>
      </c>
      <c r="Q236">
        <v>25.459430789999999</v>
      </c>
      <c r="R236" s="1">
        <f>Table1[[#This Row],[Sales]]-Table1[[#This Row],[DiscountAmount]]</f>
        <v>229.13487714000001</v>
      </c>
      <c r="S236" t="b">
        <v>0</v>
      </c>
      <c r="T236" t="s">
        <v>36</v>
      </c>
      <c r="U236">
        <v>2</v>
      </c>
      <c r="V236" t="b">
        <v>0</v>
      </c>
    </row>
    <row r="237" spans="1:22" x14ac:dyDescent="0.3">
      <c r="A237">
        <v>236</v>
      </c>
      <c r="B237" s="2">
        <v>44555</v>
      </c>
      <c r="C237" s="19">
        <f>YEAR(Table1[[#This Row],[Date]])</f>
        <v>2021</v>
      </c>
      <c r="D237">
        <f>MONTH(Table1[[#This Row],[Date]])</f>
        <v>12</v>
      </c>
      <c r="E237" t="str">
        <f>TEXT(Table1[[#This Row],[Date]],"MMMM")</f>
        <v>December</v>
      </c>
      <c r="F237">
        <v>271</v>
      </c>
      <c r="G237">
        <v>56</v>
      </c>
      <c r="H237" t="s">
        <v>37</v>
      </c>
      <c r="I237" t="s">
        <v>50</v>
      </c>
      <c r="J237">
        <v>226</v>
      </c>
      <c r="K237" t="s">
        <v>34</v>
      </c>
      <c r="L237">
        <v>2</v>
      </c>
      <c r="M237" s="1">
        <v>28.67593475</v>
      </c>
      <c r="N237" s="1">
        <f>Table1[[#This Row],[Quantity]]*Table1[[#This Row],[UnitPrice]]</f>
        <v>57.351869499999999</v>
      </c>
      <c r="O237" t="s">
        <v>32</v>
      </c>
      <c r="P237" t="b">
        <v>1</v>
      </c>
      <c r="Q237">
        <v>5.7351869510000002</v>
      </c>
      <c r="R237" s="1">
        <f>Table1[[#This Row],[Sales]]-Table1[[#This Row],[DiscountAmount]]</f>
        <v>51.616682548999997</v>
      </c>
      <c r="S237" t="b">
        <v>1</v>
      </c>
      <c r="T237" t="s">
        <v>36</v>
      </c>
      <c r="U237">
        <v>1</v>
      </c>
      <c r="V237" t="b">
        <v>0</v>
      </c>
    </row>
    <row r="238" spans="1:22" x14ac:dyDescent="0.3">
      <c r="A238">
        <v>237</v>
      </c>
      <c r="B238" s="2">
        <v>44513</v>
      </c>
      <c r="C238" s="19">
        <f>YEAR(Table1[[#This Row],[Date]])</f>
        <v>2021</v>
      </c>
      <c r="D238">
        <f>MONTH(Table1[[#This Row],[Date]])</f>
        <v>11</v>
      </c>
      <c r="E238" t="str">
        <f>TEXT(Table1[[#This Row],[Date]],"MMMM")</f>
        <v>November</v>
      </c>
      <c r="F238">
        <v>351</v>
      </c>
      <c r="G238">
        <v>67</v>
      </c>
      <c r="H238" t="s">
        <v>37</v>
      </c>
      <c r="I238" t="s">
        <v>52</v>
      </c>
      <c r="J238">
        <v>976</v>
      </c>
      <c r="K238" t="s">
        <v>21</v>
      </c>
      <c r="L238">
        <v>3</v>
      </c>
      <c r="M238" s="1">
        <v>53.366793299999998</v>
      </c>
      <c r="N238" s="1">
        <f>Table1[[#This Row],[Quantity]]*Table1[[#This Row],[UnitPrice]]</f>
        <v>160.10037990000001</v>
      </c>
      <c r="O238" t="s">
        <v>30</v>
      </c>
      <c r="P238" t="b">
        <v>1</v>
      </c>
      <c r="Q238">
        <v>16.010037990000001</v>
      </c>
      <c r="R238" s="1">
        <f>Table1[[#This Row],[Sales]]-Table1[[#This Row],[DiscountAmount]]</f>
        <v>144.09034191000001</v>
      </c>
      <c r="S238" t="b">
        <v>0</v>
      </c>
      <c r="T238" t="s">
        <v>36</v>
      </c>
      <c r="U238">
        <v>2</v>
      </c>
      <c r="V238" t="b">
        <v>1</v>
      </c>
    </row>
    <row r="239" spans="1:22" x14ac:dyDescent="0.3">
      <c r="A239">
        <v>238</v>
      </c>
      <c r="B239" s="2">
        <v>44526</v>
      </c>
      <c r="C239" s="19">
        <f>YEAR(Table1[[#This Row],[Date]])</f>
        <v>2021</v>
      </c>
      <c r="D239">
        <f>MONTH(Table1[[#This Row],[Date]])</f>
        <v>11</v>
      </c>
      <c r="E239" t="str">
        <f>TEXT(Table1[[#This Row],[Date]],"MMMM")</f>
        <v>November</v>
      </c>
      <c r="F239">
        <v>167</v>
      </c>
      <c r="G239">
        <v>50</v>
      </c>
      <c r="H239" t="s">
        <v>19</v>
      </c>
      <c r="I239" t="s">
        <v>45</v>
      </c>
      <c r="J239">
        <v>690</v>
      </c>
      <c r="K239" t="s">
        <v>43</v>
      </c>
      <c r="L239">
        <v>1</v>
      </c>
      <c r="M239" s="1">
        <v>58.360881810000002</v>
      </c>
      <c r="N239" s="1">
        <f>Table1[[#This Row],[Quantity]]*Table1[[#This Row],[UnitPrice]]</f>
        <v>58.360881810000002</v>
      </c>
      <c r="O239" t="s">
        <v>22</v>
      </c>
      <c r="P239" t="b">
        <v>1</v>
      </c>
      <c r="Q239">
        <v>5.836088181</v>
      </c>
      <c r="R239" s="1">
        <f>Table1[[#This Row],[Sales]]-Table1[[#This Row],[DiscountAmount]]</f>
        <v>52.524793629000001</v>
      </c>
      <c r="S239" t="b">
        <v>1</v>
      </c>
      <c r="T239" t="s">
        <v>36</v>
      </c>
      <c r="U239">
        <v>5</v>
      </c>
      <c r="V239" t="b">
        <v>1</v>
      </c>
    </row>
    <row r="240" spans="1:22" x14ac:dyDescent="0.3">
      <c r="A240">
        <v>239</v>
      </c>
      <c r="B240" s="2">
        <v>43443</v>
      </c>
      <c r="C240" s="19">
        <f>YEAR(Table1[[#This Row],[Date]])</f>
        <v>2018</v>
      </c>
      <c r="D240">
        <f>MONTH(Table1[[#This Row],[Date]])</f>
        <v>12</v>
      </c>
      <c r="E240" t="str">
        <f>TEXT(Table1[[#This Row],[Date]],"MMMM")</f>
        <v>December</v>
      </c>
      <c r="F240">
        <v>470</v>
      </c>
      <c r="G240">
        <v>63</v>
      </c>
      <c r="H240" t="s">
        <v>37</v>
      </c>
      <c r="I240" t="s">
        <v>25</v>
      </c>
      <c r="J240">
        <v>141</v>
      </c>
      <c r="K240" t="s">
        <v>21</v>
      </c>
      <c r="L240">
        <v>5</v>
      </c>
      <c r="M240" s="1">
        <v>28.87315435</v>
      </c>
      <c r="N240" s="1">
        <f>Table1[[#This Row],[Quantity]]*Table1[[#This Row],[UnitPrice]]</f>
        <v>144.36577174999999</v>
      </c>
      <c r="O240" t="s">
        <v>30</v>
      </c>
      <c r="P240" t="b">
        <v>1</v>
      </c>
      <c r="Q240">
        <v>0</v>
      </c>
      <c r="R240" s="1">
        <f>Table1[[#This Row],[Sales]]-Table1[[#This Row],[DiscountAmount]]</f>
        <v>144.36577174999999</v>
      </c>
      <c r="S240" t="b">
        <v>0</v>
      </c>
      <c r="T240" t="s">
        <v>23</v>
      </c>
      <c r="U240">
        <v>5</v>
      </c>
      <c r="V240" t="b">
        <v>0</v>
      </c>
    </row>
    <row r="241" spans="1:22" x14ac:dyDescent="0.3">
      <c r="A241">
        <v>240</v>
      </c>
      <c r="B241" s="2">
        <v>43460</v>
      </c>
      <c r="C241" s="19">
        <f>YEAR(Table1[[#This Row],[Date]])</f>
        <v>2018</v>
      </c>
      <c r="D241">
        <f>MONTH(Table1[[#This Row],[Date]])</f>
        <v>12</v>
      </c>
      <c r="E241" t="str">
        <f>TEXT(Table1[[#This Row],[Date]],"MMMM")</f>
        <v>December</v>
      </c>
      <c r="F241">
        <v>404</v>
      </c>
      <c r="G241">
        <v>22</v>
      </c>
      <c r="H241" t="s">
        <v>19</v>
      </c>
      <c r="I241" t="s">
        <v>50</v>
      </c>
      <c r="J241">
        <v>332</v>
      </c>
      <c r="K241" t="s">
        <v>34</v>
      </c>
      <c r="L241">
        <v>3</v>
      </c>
      <c r="M241" s="1">
        <v>10.851331500000001</v>
      </c>
      <c r="N241" s="1">
        <f>Table1[[#This Row],[Quantity]]*Table1[[#This Row],[UnitPrice]]</f>
        <v>32.553994500000002</v>
      </c>
      <c r="O241" t="s">
        <v>30</v>
      </c>
      <c r="P241" t="b">
        <v>1</v>
      </c>
      <c r="Q241">
        <v>3.255399449</v>
      </c>
      <c r="R241" s="1">
        <f>Table1[[#This Row],[Sales]]-Table1[[#This Row],[DiscountAmount]]</f>
        <v>29.298595051000003</v>
      </c>
      <c r="S241" t="b">
        <v>0</v>
      </c>
      <c r="T241" t="s">
        <v>36</v>
      </c>
      <c r="U241">
        <v>3</v>
      </c>
      <c r="V241" t="b">
        <v>1</v>
      </c>
    </row>
    <row r="242" spans="1:22" x14ac:dyDescent="0.3">
      <c r="A242">
        <v>241</v>
      </c>
      <c r="B242" s="2">
        <v>44888</v>
      </c>
      <c r="C242" s="19">
        <f>YEAR(Table1[[#This Row],[Date]])</f>
        <v>2022</v>
      </c>
      <c r="D242">
        <f>MONTH(Table1[[#This Row],[Date]])</f>
        <v>11</v>
      </c>
      <c r="E242" t="str">
        <f>TEXT(Table1[[#This Row],[Date]],"MMMM")</f>
        <v>November</v>
      </c>
      <c r="F242">
        <v>298</v>
      </c>
      <c r="G242">
        <v>22</v>
      </c>
      <c r="H242" t="s">
        <v>24</v>
      </c>
      <c r="I242" t="s">
        <v>33</v>
      </c>
      <c r="J242">
        <v>533</v>
      </c>
      <c r="K242" t="s">
        <v>43</v>
      </c>
      <c r="L242">
        <v>4</v>
      </c>
      <c r="M242" s="1">
        <v>50.731738</v>
      </c>
      <c r="N242" s="1">
        <f>Table1[[#This Row],[Quantity]]*Table1[[#This Row],[UnitPrice]]</f>
        <v>202.926952</v>
      </c>
      <c r="O242" t="s">
        <v>22</v>
      </c>
      <c r="P242" t="b">
        <v>1</v>
      </c>
      <c r="Q242">
        <v>20.292695200000001</v>
      </c>
      <c r="R242" s="1">
        <f>Table1[[#This Row],[Sales]]-Table1[[#This Row],[DiscountAmount]]</f>
        <v>182.6342568</v>
      </c>
      <c r="S242" t="b">
        <v>1</v>
      </c>
      <c r="T242" t="s">
        <v>36</v>
      </c>
      <c r="U242">
        <v>4</v>
      </c>
      <c r="V242" t="b">
        <v>1</v>
      </c>
    </row>
    <row r="243" spans="1:22" x14ac:dyDescent="0.3">
      <c r="A243">
        <v>242</v>
      </c>
      <c r="B243" s="2">
        <v>44540</v>
      </c>
      <c r="C243" s="19">
        <f>YEAR(Table1[[#This Row],[Date]])</f>
        <v>2021</v>
      </c>
      <c r="D243">
        <f>MONTH(Table1[[#This Row],[Date]])</f>
        <v>12</v>
      </c>
      <c r="E243" t="str">
        <f>TEXT(Table1[[#This Row],[Date]],"MMMM")</f>
        <v>December</v>
      </c>
      <c r="F243">
        <v>263</v>
      </c>
      <c r="G243">
        <v>44</v>
      </c>
      <c r="H243" t="s">
        <v>24</v>
      </c>
      <c r="I243" t="s">
        <v>42</v>
      </c>
      <c r="J243">
        <v>299</v>
      </c>
      <c r="K243" t="s">
        <v>21</v>
      </c>
      <c r="L243">
        <v>1</v>
      </c>
      <c r="M243" s="1">
        <v>37.142326859999997</v>
      </c>
      <c r="N243" s="1">
        <f>Table1[[#This Row],[Quantity]]*Table1[[#This Row],[UnitPrice]]</f>
        <v>37.142326859999997</v>
      </c>
      <c r="O243" t="s">
        <v>22</v>
      </c>
      <c r="P243" t="b">
        <v>0</v>
      </c>
      <c r="Q243">
        <v>3.7142326859999999</v>
      </c>
      <c r="R243" s="1">
        <f>Table1[[#This Row],[Sales]]-Table1[[#This Row],[DiscountAmount]]</f>
        <v>33.428094173999995</v>
      </c>
      <c r="S243" t="b">
        <v>0</v>
      </c>
      <c r="T243" t="s">
        <v>36</v>
      </c>
      <c r="U243">
        <v>1</v>
      </c>
      <c r="V243" t="b">
        <v>1</v>
      </c>
    </row>
    <row r="244" spans="1:22" x14ac:dyDescent="0.3">
      <c r="A244">
        <v>243</v>
      </c>
      <c r="B244" s="2">
        <v>45268</v>
      </c>
      <c r="C244" s="19">
        <f>YEAR(Table1[[#This Row],[Date]])</f>
        <v>2023</v>
      </c>
      <c r="D244">
        <f>MONTH(Table1[[#This Row],[Date]])</f>
        <v>12</v>
      </c>
      <c r="E244" t="str">
        <f>TEXT(Table1[[#This Row],[Date]],"MMMM")</f>
        <v>December</v>
      </c>
      <c r="F244">
        <v>105</v>
      </c>
      <c r="G244">
        <v>38</v>
      </c>
      <c r="H244" t="s">
        <v>37</v>
      </c>
      <c r="I244" t="s">
        <v>40</v>
      </c>
      <c r="J244">
        <v>44</v>
      </c>
      <c r="K244" t="s">
        <v>26</v>
      </c>
      <c r="L244">
        <v>5</v>
      </c>
      <c r="M244" s="1">
        <v>56.851377630000002</v>
      </c>
      <c r="N244" s="1">
        <f>Table1[[#This Row],[Quantity]]*Table1[[#This Row],[UnitPrice]]</f>
        <v>284.25688815000001</v>
      </c>
      <c r="O244" t="s">
        <v>30</v>
      </c>
      <c r="P244" t="b">
        <v>0</v>
      </c>
      <c r="Q244">
        <v>28.425688820000001</v>
      </c>
      <c r="R244" s="1">
        <f>Table1[[#This Row],[Sales]]-Table1[[#This Row],[DiscountAmount]]</f>
        <v>255.83119933</v>
      </c>
      <c r="S244" t="b">
        <v>1</v>
      </c>
      <c r="T244" t="s">
        <v>36</v>
      </c>
      <c r="U244">
        <v>4</v>
      </c>
      <c r="V244" t="b">
        <v>1</v>
      </c>
    </row>
    <row r="245" spans="1:22" x14ac:dyDescent="0.3">
      <c r="A245">
        <v>244</v>
      </c>
      <c r="B245" s="2">
        <v>44525</v>
      </c>
      <c r="C245" s="19">
        <f>YEAR(Table1[[#This Row],[Date]])</f>
        <v>2021</v>
      </c>
      <c r="D245">
        <f>MONTH(Table1[[#This Row],[Date]])</f>
        <v>11</v>
      </c>
      <c r="E245" t="str">
        <f>TEXT(Table1[[#This Row],[Date]],"MMMM")</f>
        <v>November</v>
      </c>
      <c r="F245">
        <v>418</v>
      </c>
      <c r="G245">
        <v>31</v>
      </c>
      <c r="H245" t="s">
        <v>19</v>
      </c>
      <c r="I245" t="s">
        <v>29</v>
      </c>
      <c r="J245">
        <v>643</v>
      </c>
      <c r="K245" t="s">
        <v>43</v>
      </c>
      <c r="L245">
        <v>4</v>
      </c>
      <c r="M245" s="1">
        <v>84.486662469999999</v>
      </c>
      <c r="N245" s="1">
        <f>Table1[[#This Row],[Quantity]]*Table1[[#This Row],[UnitPrice]]</f>
        <v>337.94664988</v>
      </c>
      <c r="O245" t="s">
        <v>30</v>
      </c>
      <c r="P245" t="b">
        <v>0</v>
      </c>
      <c r="Q245">
        <v>33.794664990000001</v>
      </c>
      <c r="R245" s="1">
        <f>Table1[[#This Row],[Sales]]-Table1[[#This Row],[DiscountAmount]]</f>
        <v>304.15198488999999</v>
      </c>
      <c r="S245" t="b">
        <v>1</v>
      </c>
      <c r="T245" t="s">
        <v>36</v>
      </c>
      <c r="U245">
        <v>4</v>
      </c>
      <c r="V245" t="b">
        <v>1</v>
      </c>
    </row>
    <row r="246" spans="1:22" x14ac:dyDescent="0.3">
      <c r="A246">
        <v>245</v>
      </c>
      <c r="B246" s="2">
        <v>44503</v>
      </c>
      <c r="C246" s="19">
        <f>YEAR(Table1[[#This Row],[Date]])</f>
        <v>2021</v>
      </c>
      <c r="D246">
        <f>MONTH(Table1[[#This Row],[Date]])</f>
        <v>11</v>
      </c>
      <c r="E246" t="str">
        <f>TEXT(Table1[[#This Row],[Date]],"MMMM")</f>
        <v>November</v>
      </c>
      <c r="F246">
        <v>234</v>
      </c>
      <c r="G246">
        <v>55</v>
      </c>
      <c r="H246" t="s">
        <v>24</v>
      </c>
      <c r="I246" t="s">
        <v>40</v>
      </c>
      <c r="J246">
        <v>436</v>
      </c>
      <c r="K246" t="s">
        <v>34</v>
      </c>
      <c r="L246">
        <v>2</v>
      </c>
      <c r="M246" s="1">
        <v>91.425342110000003</v>
      </c>
      <c r="N246" s="1">
        <f>Table1[[#This Row],[Quantity]]*Table1[[#This Row],[UnitPrice]]</f>
        <v>182.85068422000001</v>
      </c>
      <c r="O246" t="s">
        <v>32</v>
      </c>
      <c r="P246" t="b">
        <v>1</v>
      </c>
      <c r="Q246">
        <v>0</v>
      </c>
      <c r="R246" s="1">
        <f>Table1[[#This Row],[Sales]]-Table1[[#This Row],[DiscountAmount]]</f>
        <v>182.85068422000001</v>
      </c>
      <c r="S246" t="b">
        <v>0</v>
      </c>
      <c r="T246" t="s">
        <v>28</v>
      </c>
      <c r="U246">
        <v>5</v>
      </c>
      <c r="V246" t="b">
        <v>0</v>
      </c>
    </row>
    <row r="247" spans="1:22" x14ac:dyDescent="0.3">
      <c r="A247">
        <v>246</v>
      </c>
      <c r="B247" s="2">
        <v>44164</v>
      </c>
      <c r="C247" s="19">
        <f>YEAR(Table1[[#This Row],[Date]])</f>
        <v>2020</v>
      </c>
      <c r="D247">
        <f>MONTH(Table1[[#This Row],[Date]])</f>
        <v>11</v>
      </c>
      <c r="E247" t="str">
        <f>TEXT(Table1[[#This Row],[Date]],"MMMM")</f>
        <v>November</v>
      </c>
      <c r="F247">
        <v>426</v>
      </c>
      <c r="G247">
        <v>33</v>
      </c>
      <c r="H247" t="s">
        <v>24</v>
      </c>
      <c r="I247" t="s">
        <v>46</v>
      </c>
      <c r="J247">
        <v>180</v>
      </c>
      <c r="K247" t="s">
        <v>43</v>
      </c>
      <c r="L247">
        <v>4</v>
      </c>
      <c r="M247" s="1">
        <v>53.74985058</v>
      </c>
      <c r="N247" s="1">
        <f>Table1[[#This Row],[Quantity]]*Table1[[#This Row],[UnitPrice]]</f>
        <v>214.99940232</v>
      </c>
      <c r="O247" t="s">
        <v>30</v>
      </c>
      <c r="P247" t="b">
        <v>0</v>
      </c>
      <c r="Q247">
        <v>21.49994023</v>
      </c>
      <c r="R247" s="1">
        <f>Table1[[#This Row],[Sales]]-Table1[[#This Row],[DiscountAmount]]</f>
        <v>193.49946209000001</v>
      </c>
      <c r="S247" t="b">
        <v>1</v>
      </c>
      <c r="T247" t="s">
        <v>36</v>
      </c>
      <c r="U247">
        <v>1</v>
      </c>
      <c r="V247" t="b">
        <v>1</v>
      </c>
    </row>
    <row r="248" spans="1:22" x14ac:dyDescent="0.3">
      <c r="A248">
        <v>247</v>
      </c>
      <c r="B248" s="2">
        <v>43770</v>
      </c>
      <c r="C248" s="19">
        <f>YEAR(Table1[[#This Row],[Date]])</f>
        <v>2019</v>
      </c>
      <c r="D248">
        <f>MONTH(Table1[[#This Row],[Date]])</f>
        <v>11</v>
      </c>
      <c r="E248" t="str">
        <f>TEXT(Table1[[#This Row],[Date]],"MMMM")</f>
        <v>November</v>
      </c>
      <c r="F248">
        <v>123</v>
      </c>
      <c r="G248">
        <v>54</v>
      </c>
      <c r="H248" t="s">
        <v>19</v>
      </c>
      <c r="I248" t="s">
        <v>51</v>
      </c>
      <c r="J248">
        <v>729</v>
      </c>
      <c r="K248" t="s">
        <v>26</v>
      </c>
      <c r="L248">
        <v>3</v>
      </c>
      <c r="M248" s="1">
        <v>62.822980119999997</v>
      </c>
      <c r="N248" s="1">
        <f>Table1[[#This Row],[Quantity]]*Table1[[#This Row],[UnitPrice]]</f>
        <v>188.46894035999998</v>
      </c>
      <c r="O248" t="s">
        <v>22</v>
      </c>
      <c r="P248" t="b">
        <v>0</v>
      </c>
      <c r="Q248">
        <v>18.846894039999999</v>
      </c>
      <c r="R248" s="1">
        <f>Table1[[#This Row],[Sales]]-Table1[[#This Row],[DiscountAmount]]</f>
        <v>169.62204631999998</v>
      </c>
      <c r="S248" t="b">
        <v>0</v>
      </c>
      <c r="T248" t="s">
        <v>36</v>
      </c>
      <c r="U248">
        <v>1</v>
      </c>
      <c r="V248" t="b">
        <v>1</v>
      </c>
    </row>
    <row r="249" spans="1:22" x14ac:dyDescent="0.3">
      <c r="A249">
        <v>248</v>
      </c>
      <c r="B249" s="2">
        <v>44173</v>
      </c>
      <c r="C249" s="19">
        <f>YEAR(Table1[[#This Row],[Date]])</f>
        <v>2020</v>
      </c>
      <c r="D249">
        <f>MONTH(Table1[[#This Row],[Date]])</f>
        <v>12</v>
      </c>
      <c r="E249" t="str">
        <f>TEXT(Table1[[#This Row],[Date]],"MMMM")</f>
        <v>December</v>
      </c>
      <c r="F249">
        <v>448</v>
      </c>
      <c r="G249">
        <v>66</v>
      </c>
      <c r="H249" t="s">
        <v>24</v>
      </c>
      <c r="I249" t="s">
        <v>20</v>
      </c>
      <c r="J249">
        <v>331</v>
      </c>
      <c r="K249" t="s">
        <v>34</v>
      </c>
      <c r="L249">
        <v>2</v>
      </c>
      <c r="M249" s="1">
        <v>74.128729550000003</v>
      </c>
      <c r="N249" s="1">
        <f>Table1[[#This Row],[Quantity]]*Table1[[#This Row],[UnitPrice]]</f>
        <v>148.25745910000001</v>
      </c>
      <c r="O249" t="s">
        <v>22</v>
      </c>
      <c r="P249" t="b">
        <v>0</v>
      </c>
      <c r="Q249">
        <v>14.82574591</v>
      </c>
      <c r="R249" s="1">
        <f>Table1[[#This Row],[Sales]]-Table1[[#This Row],[DiscountAmount]]</f>
        <v>133.43171319000001</v>
      </c>
      <c r="S249" t="b">
        <v>0</v>
      </c>
      <c r="T249" t="s">
        <v>36</v>
      </c>
      <c r="U249">
        <v>3</v>
      </c>
      <c r="V249" t="b">
        <v>0</v>
      </c>
    </row>
    <row r="250" spans="1:22" x14ac:dyDescent="0.3">
      <c r="A250">
        <v>249</v>
      </c>
      <c r="B250" s="2">
        <v>44537</v>
      </c>
      <c r="C250" s="19">
        <f>YEAR(Table1[[#This Row],[Date]])</f>
        <v>2021</v>
      </c>
      <c r="D250">
        <f>MONTH(Table1[[#This Row],[Date]])</f>
        <v>12</v>
      </c>
      <c r="E250" t="str">
        <f>TEXT(Table1[[#This Row],[Date]],"MMMM")</f>
        <v>December</v>
      </c>
      <c r="F250">
        <v>160</v>
      </c>
      <c r="G250">
        <v>56</v>
      </c>
      <c r="H250" t="s">
        <v>24</v>
      </c>
      <c r="I250" t="s">
        <v>44</v>
      </c>
      <c r="J250">
        <v>532</v>
      </c>
      <c r="K250" t="s">
        <v>39</v>
      </c>
      <c r="L250">
        <v>3</v>
      </c>
      <c r="M250" s="1">
        <v>77.641418200000004</v>
      </c>
      <c r="N250" s="1">
        <f>Table1[[#This Row],[Quantity]]*Table1[[#This Row],[UnitPrice]]</f>
        <v>232.92425460000001</v>
      </c>
      <c r="O250" t="s">
        <v>22</v>
      </c>
      <c r="P250" t="b">
        <v>1</v>
      </c>
      <c r="Q250">
        <v>0</v>
      </c>
      <c r="R250" s="1">
        <f>Table1[[#This Row],[Sales]]-Table1[[#This Row],[DiscountAmount]]</f>
        <v>232.92425460000001</v>
      </c>
      <c r="S250" t="b">
        <v>0</v>
      </c>
      <c r="T250" t="s">
        <v>28</v>
      </c>
      <c r="U250">
        <v>3</v>
      </c>
      <c r="V250" t="b">
        <v>0</v>
      </c>
    </row>
    <row r="251" spans="1:22" x14ac:dyDescent="0.3">
      <c r="A251">
        <v>250</v>
      </c>
      <c r="B251" s="2">
        <v>43413</v>
      </c>
      <c r="C251" s="19">
        <f>YEAR(Table1[[#This Row],[Date]])</f>
        <v>2018</v>
      </c>
      <c r="D251">
        <f>MONTH(Table1[[#This Row],[Date]])</f>
        <v>11</v>
      </c>
      <c r="E251" t="str">
        <f>TEXT(Table1[[#This Row],[Date]],"MMMM")</f>
        <v>November</v>
      </c>
      <c r="F251">
        <v>115</v>
      </c>
      <c r="G251">
        <v>34</v>
      </c>
      <c r="H251" t="s">
        <v>24</v>
      </c>
      <c r="I251" t="s">
        <v>48</v>
      </c>
      <c r="J251">
        <v>252</v>
      </c>
      <c r="K251" t="s">
        <v>39</v>
      </c>
      <c r="L251">
        <v>4</v>
      </c>
      <c r="M251" s="1">
        <v>39.006533990000001</v>
      </c>
      <c r="N251" s="1">
        <f>Table1[[#This Row],[Quantity]]*Table1[[#This Row],[UnitPrice]]</f>
        <v>156.02613596</v>
      </c>
      <c r="O251" t="s">
        <v>30</v>
      </c>
      <c r="P251" t="b">
        <v>1</v>
      </c>
      <c r="Q251">
        <v>0</v>
      </c>
      <c r="R251" s="1">
        <f>Table1[[#This Row],[Sales]]-Table1[[#This Row],[DiscountAmount]]</f>
        <v>156.02613596</v>
      </c>
      <c r="S251" t="b">
        <v>0</v>
      </c>
      <c r="T251" t="s">
        <v>23</v>
      </c>
      <c r="U251">
        <v>2</v>
      </c>
      <c r="V251" t="b">
        <v>1</v>
      </c>
    </row>
    <row r="252" spans="1:22" x14ac:dyDescent="0.3">
      <c r="A252">
        <v>251</v>
      </c>
      <c r="B252" s="2">
        <v>44894</v>
      </c>
      <c r="C252" s="19">
        <f>YEAR(Table1[[#This Row],[Date]])</f>
        <v>2022</v>
      </c>
      <c r="D252">
        <f>MONTH(Table1[[#This Row],[Date]])</f>
        <v>11</v>
      </c>
      <c r="E252" t="str">
        <f>TEXT(Table1[[#This Row],[Date]],"MMMM")</f>
        <v>November</v>
      </c>
      <c r="F252">
        <v>336</v>
      </c>
      <c r="G252">
        <v>44</v>
      </c>
      <c r="H252" t="s">
        <v>19</v>
      </c>
      <c r="I252" t="s">
        <v>50</v>
      </c>
      <c r="J252">
        <v>939</v>
      </c>
      <c r="K252" t="s">
        <v>43</v>
      </c>
      <c r="L252">
        <v>2</v>
      </c>
      <c r="M252" s="1">
        <v>77.027824150000001</v>
      </c>
      <c r="N252" s="1">
        <f>Table1[[#This Row],[Quantity]]*Table1[[#This Row],[UnitPrice]]</f>
        <v>154.0556483</v>
      </c>
      <c r="O252" t="s">
        <v>32</v>
      </c>
      <c r="P252" t="b">
        <v>0</v>
      </c>
      <c r="Q252">
        <v>15.405564829999999</v>
      </c>
      <c r="R252" s="1">
        <f>Table1[[#This Row],[Sales]]-Table1[[#This Row],[DiscountAmount]]</f>
        <v>138.65008347</v>
      </c>
      <c r="S252" t="b">
        <v>0</v>
      </c>
      <c r="T252" t="s">
        <v>36</v>
      </c>
      <c r="U252">
        <v>3</v>
      </c>
      <c r="V252" t="b">
        <v>1</v>
      </c>
    </row>
    <row r="253" spans="1:22" x14ac:dyDescent="0.3">
      <c r="A253">
        <v>252</v>
      </c>
      <c r="B253" s="2">
        <v>44896</v>
      </c>
      <c r="C253" s="19">
        <f>YEAR(Table1[[#This Row],[Date]])</f>
        <v>2022</v>
      </c>
      <c r="D253">
        <f>MONTH(Table1[[#This Row],[Date]])</f>
        <v>12</v>
      </c>
      <c r="E253" t="str">
        <f>TEXT(Table1[[#This Row],[Date]],"MMMM")</f>
        <v>December</v>
      </c>
      <c r="F253">
        <v>315</v>
      </c>
      <c r="G253">
        <v>29</v>
      </c>
      <c r="H253" t="s">
        <v>24</v>
      </c>
      <c r="I253" t="s">
        <v>45</v>
      </c>
      <c r="J253">
        <v>356</v>
      </c>
      <c r="K253" t="s">
        <v>43</v>
      </c>
      <c r="L253">
        <v>5</v>
      </c>
      <c r="M253" s="1">
        <v>19.47058577</v>
      </c>
      <c r="N253" s="1">
        <f>Table1[[#This Row],[Quantity]]*Table1[[#This Row],[UnitPrice]]</f>
        <v>97.352928849999998</v>
      </c>
      <c r="O253" t="s">
        <v>32</v>
      </c>
      <c r="P253" t="b">
        <v>0</v>
      </c>
      <c r="Q253">
        <v>0</v>
      </c>
      <c r="R253" s="1">
        <f>Table1[[#This Row],[Sales]]-Table1[[#This Row],[DiscountAmount]]</f>
        <v>97.352928849999998</v>
      </c>
      <c r="S253" t="b">
        <v>0</v>
      </c>
      <c r="T253" t="s">
        <v>28</v>
      </c>
      <c r="U253">
        <v>3</v>
      </c>
      <c r="V253" t="b">
        <v>0</v>
      </c>
    </row>
    <row r="254" spans="1:22" x14ac:dyDescent="0.3">
      <c r="A254">
        <v>253</v>
      </c>
      <c r="B254" s="2">
        <v>43441</v>
      </c>
      <c r="C254" s="19">
        <f>YEAR(Table1[[#This Row],[Date]])</f>
        <v>2018</v>
      </c>
      <c r="D254">
        <f>MONTH(Table1[[#This Row],[Date]])</f>
        <v>12</v>
      </c>
      <c r="E254" t="str">
        <f>TEXT(Table1[[#This Row],[Date]],"MMMM")</f>
        <v>December</v>
      </c>
      <c r="F254">
        <v>75</v>
      </c>
      <c r="G254">
        <v>68</v>
      </c>
      <c r="H254" t="s">
        <v>19</v>
      </c>
      <c r="I254" t="s">
        <v>25</v>
      </c>
      <c r="J254">
        <v>784</v>
      </c>
      <c r="K254" t="s">
        <v>43</v>
      </c>
      <c r="L254">
        <v>2</v>
      </c>
      <c r="M254" s="1">
        <v>29.88365756</v>
      </c>
      <c r="N254" s="1">
        <f>Table1[[#This Row],[Quantity]]*Table1[[#This Row],[UnitPrice]]</f>
        <v>59.767315119999999</v>
      </c>
      <c r="O254" t="s">
        <v>32</v>
      </c>
      <c r="P254" t="b">
        <v>1</v>
      </c>
      <c r="Q254">
        <v>0</v>
      </c>
      <c r="R254" s="1">
        <f>Table1[[#This Row],[Sales]]-Table1[[#This Row],[DiscountAmount]]</f>
        <v>59.767315119999999</v>
      </c>
      <c r="S254" t="b">
        <v>1</v>
      </c>
      <c r="T254" t="s">
        <v>23</v>
      </c>
      <c r="U254">
        <v>2</v>
      </c>
      <c r="V254" t="b">
        <v>0</v>
      </c>
    </row>
    <row r="255" spans="1:22" x14ac:dyDescent="0.3">
      <c r="A255">
        <v>254</v>
      </c>
      <c r="B255" s="2">
        <v>43780</v>
      </c>
      <c r="C255" s="19">
        <f>YEAR(Table1[[#This Row],[Date]])</f>
        <v>2019</v>
      </c>
      <c r="D255">
        <f>MONTH(Table1[[#This Row],[Date]])</f>
        <v>11</v>
      </c>
      <c r="E255" t="str">
        <f>TEXT(Table1[[#This Row],[Date]],"MMMM")</f>
        <v>November</v>
      </c>
      <c r="F255">
        <v>204</v>
      </c>
      <c r="G255">
        <v>62</v>
      </c>
      <c r="H255" t="s">
        <v>37</v>
      </c>
      <c r="I255" t="s">
        <v>31</v>
      </c>
      <c r="J255">
        <v>379</v>
      </c>
      <c r="K255" t="s">
        <v>21</v>
      </c>
      <c r="L255">
        <v>2</v>
      </c>
      <c r="M255" s="1">
        <v>56.60618711</v>
      </c>
      <c r="N255" s="1">
        <f>Table1[[#This Row],[Quantity]]*Table1[[#This Row],[UnitPrice]]</f>
        <v>113.21237422</v>
      </c>
      <c r="O255" t="s">
        <v>35</v>
      </c>
      <c r="P255" t="b">
        <v>0</v>
      </c>
      <c r="Q255">
        <v>0</v>
      </c>
      <c r="R255" s="1">
        <f>Table1[[#This Row],[Sales]]-Table1[[#This Row],[DiscountAmount]]</f>
        <v>113.21237422</v>
      </c>
      <c r="S255" t="b">
        <v>1</v>
      </c>
      <c r="T255" t="s">
        <v>23</v>
      </c>
      <c r="U255">
        <v>4</v>
      </c>
      <c r="V255" t="b">
        <v>0</v>
      </c>
    </row>
    <row r="256" spans="1:22" x14ac:dyDescent="0.3">
      <c r="A256">
        <v>255</v>
      </c>
      <c r="B256" s="2">
        <v>43829</v>
      </c>
      <c r="C256" s="19">
        <f>YEAR(Table1[[#This Row],[Date]])</f>
        <v>2019</v>
      </c>
      <c r="D256">
        <f>MONTH(Table1[[#This Row],[Date]])</f>
        <v>12</v>
      </c>
      <c r="E256" t="str">
        <f>TEXT(Table1[[#This Row],[Date]],"MMMM")</f>
        <v>December</v>
      </c>
      <c r="F256">
        <v>437</v>
      </c>
      <c r="G256">
        <v>41</v>
      </c>
      <c r="H256" t="s">
        <v>19</v>
      </c>
      <c r="I256" t="s">
        <v>42</v>
      </c>
      <c r="J256">
        <v>700</v>
      </c>
      <c r="K256" t="s">
        <v>43</v>
      </c>
      <c r="L256">
        <v>4</v>
      </c>
      <c r="M256" s="1">
        <v>42.45367984</v>
      </c>
      <c r="N256" s="1">
        <f>Table1[[#This Row],[Quantity]]*Table1[[#This Row],[UnitPrice]]</f>
        <v>169.81471936</v>
      </c>
      <c r="O256" t="s">
        <v>30</v>
      </c>
      <c r="P256" t="b">
        <v>1</v>
      </c>
      <c r="Q256">
        <v>0</v>
      </c>
      <c r="R256" s="1">
        <f>Table1[[#This Row],[Sales]]-Table1[[#This Row],[DiscountAmount]]</f>
        <v>169.81471936</v>
      </c>
      <c r="S256" t="b">
        <v>1</v>
      </c>
      <c r="T256" t="s">
        <v>23</v>
      </c>
      <c r="U256">
        <v>3</v>
      </c>
      <c r="V256" t="b">
        <v>1</v>
      </c>
    </row>
    <row r="257" spans="1:22" x14ac:dyDescent="0.3">
      <c r="A257">
        <v>256</v>
      </c>
      <c r="B257" s="2">
        <v>43461</v>
      </c>
      <c r="C257" s="19">
        <f>YEAR(Table1[[#This Row],[Date]])</f>
        <v>2018</v>
      </c>
      <c r="D257">
        <f>MONTH(Table1[[#This Row],[Date]])</f>
        <v>12</v>
      </c>
      <c r="E257" t="str">
        <f>TEXT(Table1[[#This Row],[Date]],"MMMM")</f>
        <v>December</v>
      </c>
      <c r="F257">
        <v>224</v>
      </c>
      <c r="G257">
        <v>63</v>
      </c>
      <c r="H257" t="s">
        <v>19</v>
      </c>
      <c r="I257" t="s">
        <v>53</v>
      </c>
      <c r="J257">
        <v>709</v>
      </c>
      <c r="K257" t="s">
        <v>39</v>
      </c>
      <c r="L257">
        <v>2</v>
      </c>
      <c r="M257" s="1">
        <v>59.847007060000003</v>
      </c>
      <c r="N257" s="1">
        <f>Table1[[#This Row],[Quantity]]*Table1[[#This Row],[UnitPrice]]</f>
        <v>119.69401412000001</v>
      </c>
      <c r="O257" t="s">
        <v>32</v>
      </c>
      <c r="P257" t="b">
        <v>0</v>
      </c>
      <c r="Q257">
        <v>0</v>
      </c>
      <c r="R257" s="1">
        <f>Table1[[#This Row],[Sales]]-Table1[[#This Row],[DiscountAmount]]</f>
        <v>119.69401412000001</v>
      </c>
      <c r="S257" t="b">
        <v>0</v>
      </c>
      <c r="T257" t="s">
        <v>23</v>
      </c>
      <c r="U257">
        <v>4</v>
      </c>
      <c r="V257" t="b">
        <v>1</v>
      </c>
    </row>
    <row r="258" spans="1:22" x14ac:dyDescent="0.3">
      <c r="A258">
        <v>257</v>
      </c>
      <c r="B258" s="2">
        <v>43784</v>
      </c>
      <c r="C258" s="19">
        <f>YEAR(Table1[[#This Row],[Date]])</f>
        <v>2019</v>
      </c>
      <c r="D258">
        <f>MONTH(Table1[[#This Row],[Date]])</f>
        <v>11</v>
      </c>
      <c r="E258" t="str">
        <f>TEXT(Table1[[#This Row],[Date]],"MMMM")</f>
        <v>November</v>
      </c>
      <c r="F258">
        <v>378</v>
      </c>
      <c r="G258">
        <v>26</v>
      </c>
      <c r="H258" t="s">
        <v>37</v>
      </c>
      <c r="I258" t="s">
        <v>20</v>
      </c>
      <c r="J258">
        <v>822</v>
      </c>
      <c r="K258" t="s">
        <v>34</v>
      </c>
      <c r="L258">
        <v>2</v>
      </c>
      <c r="M258" s="1">
        <v>83.942974329999998</v>
      </c>
      <c r="N258" s="1">
        <f>Table1[[#This Row],[Quantity]]*Table1[[#This Row],[UnitPrice]]</f>
        <v>167.88594866</v>
      </c>
      <c r="O258" t="s">
        <v>35</v>
      </c>
      <c r="P258" t="b">
        <v>0</v>
      </c>
      <c r="Q258">
        <v>0</v>
      </c>
      <c r="R258" s="1">
        <f>Table1[[#This Row],[Sales]]-Table1[[#This Row],[DiscountAmount]]</f>
        <v>167.88594866</v>
      </c>
      <c r="S258" t="b">
        <v>1</v>
      </c>
      <c r="T258" t="s">
        <v>23</v>
      </c>
      <c r="U258">
        <v>3</v>
      </c>
      <c r="V258" t="b">
        <v>1</v>
      </c>
    </row>
    <row r="259" spans="1:22" x14ac:dyDescent="0.3">
      <c r="A259">
        <v>258</v>
      </c>
      <c r="B259" s="2">
        <v>43419</v>
      </c>
      <c r="C259" s="19">
        <f>YEAR(Table1[[#This Row],[Date]])</f>
        <v>2018</v>
      </c>
      <c r="D259">
        <f>MONTH(Table1[[#This Row],[Date]])</f>
        <v>11</v>
      </c>
      <c r="E259" t="str">
        <f>TEXT(Table1[[#This Row],[Date]],"MMMM")</f>
        <v>November</v>
      </c>
      <c r="F259">
        <v>352</v>
      </c>
      <c r="G259">
        <v>61</v>
      </c>
      <c r="H259" t="s">
        <v>37</v>
      </c>
      <c r="I259" t="s">
        <v>48</v>
      </c>
      <c r="J259">
        <v>475</v>
      </c>
      <c r="K259" t="s">
        <v>34</v>
      </c>
      <c r="L259">
        <v>1</v>
      </c>
      <c r="M259" s="1">
        <v>70.652447210000005</v>
      </c>
      <c r="N259" s="1">
        <f>Table1[[#This Row],[Quantity]]*Table1[[#This Row],[UnitPrice]]</f>
        <v>70.652447210000005</v>
      </c>
      <c r="O259" t="s">
        <v>35</v>
      </c>
      <c r="P259" t="b">
        <v>0</v>
      </c>
      <c r="Q259">
        <v>0</v>
      </c>
      <c r="R259" s="1">
        <f>Table1[[#This Row],[Sales]]-Table1[[#This Row],[DiscountAmount]]</f>
        <v>70.652447210000005</v>
      </c>
      <c r="S259" t="b">
        <v>1</v>
      </c>
      <c r="T259" t="s">
        <v>28</v>
      </c>
      <c r="U259">
        <v>3</v>
      </c>
      <c r="V259" t="b">
        <v>0</v>
      </c>
    </row>
    <row r="260" spans="1:22" x14ac:dyDescent="0.3">
      <c r="A260">
        <v>259</v>
      </c>
      <c r="B260" s="2">
        <v>45263</v>
      </c>
      <c r="C260" s="19">
        <f>YEAR(Table1[[#This Row],[Date]])</f>
        <v>2023</v>
      </c>
      <c r="D260">
        <f>MONTH(Table1[[#This Row],[Date]])</f>
        <v>12</v>
      </c>
      <c r="E260" t="str">
        <f>TEXT(Table1[[#This Row],[Date]],"MMMM")</f>
        <v>December</v>
      </c>
      <c r="F260">
        <v>247</v>
      </c>
      <c r="G260">
        <v>67</v>
      </c>
      <c r="H260" t="s">
        <v>24</v>
      </c>
      <c r="I260" t="s">
        <v>42</v>
      </c>
      <c r="J260">
        <v>192</v>
      </c>
      <c r="K260" t="s">
        <v>26</v>
      </c>
      <c r="L260">
        <v>3</v>
      </c>
      <c r="M260" s="1">
        <v>14.12977562</v>
      </c>
      <c r="N260" s="1">
        <f>Table1[[#This Row],[Quantity]]*Table1[[#This Row],[UnitPrice]]</f>
        <v>42.389326859999997</v>
      </c>
      <c r="O260" t="s">
        <v>32</v>
      </c>
      <c r="P260" t="b">
        <v>1</v>
      </c>
      <c r="Q260">
        <v>0</v>
      </c>
      <c r="R260" s="1">
        <f>Table1[[#This Row],[Sales]]-Table1[[#This Row],[DiscountAmount]]</f>
        <v>42.389326859999997</v>
      </c>
      <c r="S260" t="b">
        <v>1</v>
      </c>
      <c r="T260" t="s">
        <v>23</v>
      </c>
      <c r="U260">
        <v>5</v>
      </c>
      <c r="V260" t="b">
        <v>1</v>
      </c>
    </row>
    <row r="261" spans="1:22" x14ac:dyDescent="0.3">
      <c r="A261">
        <v>260</v>
      </c>
      <c r="B261" s="2">
        <v>44890</v>
      </c>
      <c r="C261" s="19">
        <f>YEAR(Table1[[#This Row],[Date]])</f>
        <v>2022</v>
      </c>
      <c r="D261">
        <f>MONTH(Table1[[#This Row],[Date]])</f>
        <v>11</v>
      </c>
      <c r="E261" t="str">
        <f>TEXT(Table1[[#This Row],[Date]],"MMMM")</f>
        <v>November</v>
      </c>
      <c r="F261">
        <v>478</v>
      </c>
      <c r="G261">
        <v>54</v>
      </c>
      <c r="H261" t="s">
        <v>24</v>
      </c>
      <c r="I261" t="s">
        <v>45</v>
      </c>
      <c r="J261">
        <v>808</v>
      </c>
      <c r="K261" t="s">
        <v>34</v>
      </c>
      <c r="L261">
        <v>1</v>
      </c>
      <c r="M261" s="1">
        <v>55.134512630000003</v>
      </c>
      <c r="N261" s="1">
        <f>Table1[[#This Row],[Quantity]]*Table1[[#This Row],[UnitPrice]]</f>
        <v>55.134512630000003</v>
      </c>
      <c r="O261" t="s">
        <v>35</v>
      </c>
      <c r="P261" t="b">
        <v>1</v>
      </c>
      <c r="Q261">
        <v>5.5134512630000003</v>
      </c>
      <c r="R261" s="1">
        <f>Table1[[#This Row],[Sales]]-Table1[[#This Row],[DiscountAmount]]</f>
        <v>49.621061367000003</v>
      </c>
      <c r="S261" t="b">
        <v>0</v>
      </c>
      <c r="T261" t="s">
        <v>36</v>
      </c>
      <c r="U261">
        <v>3</v>
      </c>
      <c r="V261" t="b">
        <v>0</v>
      </c>
    </row>
    <row r="262" spans="1:22" x14ac:dyDescent="0.3">
      <c r="A262">
        <v>261</v>
      </c>
      <c r="B262" s="2">
        <v>44507</v>
      </c>
      <c r="C262" s="19">
        <f>YEAR(Table1[[#This Row],[Date]])</f>
        <v>2021</v>
      </c>
      <c r="D262">
        <f>MONTH(Table1[[#This Row],[Date]])</f>
        <v>11</v>
      </c>
      <c r="E262" t="str">
        <f>TEXT(Table1[[#This Row],[Date]],"MMMM")</f>
        <v>November</v>
      </c>
      <c r="F262">
        <v>383</v>
      </c>
      <c r="G262">
        <v>44</v>
      </c>
      <c r="H262" t="s">
        <v>24</v>
      </c>
      <c r="I262" t="s">
        <v>25</v>
      </c>
      <c r="J262">
        <v>301</v>
      </c>
      <c r="K262" t="s">
        <v>39</v>
      </c>
      <c r="L262">
        <v>3</v>
      </c>
      <c r="M262" s="1">
        <v>20.297178980000002</v>
      </c>
      <c r="N262" s="1">
        <f>Table1[[#This Row],[Quantity]]*Table1[[#This Row],[UnitPrice]]</f>
        <v>60.891536940000009</v>
      </c>
      <c r="O262" t="s">
        <v>35</v>
      </c>
      <c r="P262" t="b">
        <v>0</v>
      </c>
      <c r="Q262">
        <v>0</v>
      </c>
      <c r="R262" s="1">
        <f>Table1[[#This Row],[Sales]]-Table1[[#This Row],[DiscountAmount]]</f>
        <v>60.891536940000009</v>
      </c>
      <c r="S262" t="b">
        <v>1</v>
      </c>
      <c r="T262" t="s">
        <v>28</v>
      </c>
      <c r="U262">
        <v>3</v>
      </c>
      <c r="V262" t="b">
        <v>1</v>
      </c>
    </row>
    <row r="263" spans="1:22" x14ac:dyDescent="0.3">
      <c r="A263">
        <v>262</v>
      </c>
      <c r="B263" s="2">
        <v>45241</v>
      </c>
      <c r="C263" s="19">
        <f>YEAR(Table1[[#This Row],[Date]])</f>
        <v>2023</v>
      </c>
      <c r="D263">
        <f>MONTH(Table1[[#This Row],[Date]])</f>
        <v>11</v>
      </c>
      <c r="E263" t="str">
        <f>TEXT(Table1[[#This Row],[Date]],"MMMM")</f>
        <v>November</v>
      </c>
      <c r="F263">
        <v>377</v>
      </c>
      <c r="G263">
        <v>26</v>
      </c>
      <c r="H263" t="s">
        <v>37</v>
      </c>
      <c r="I263" t="s">
        <v>38</v>
      </c>
      <c r="J263">
        <v>173</v>
      </c>
      <c r="K263" t="s">
        <v>26</v>
      </c>
      <c r="L263">
        <v>1</v>
      </c>
      <c r="M263" s="1">
        <v>64.826828050000003</v>
      </c>
      <c r="N263" s="1">
        <f>Table1[[#This Row],[Quantity]]*Table1[[#This Row],[UnitPrice]]</f>
        <v>64.826828050000003</v>
      </c>
      <c r="O263" t="s">
        <v>30</v>
      </c>
      <c r="P263" t="b">
        <v>0</v>
      </c>
      <c r="Q263">
        <v>6.4826828049999996</v>
      </c>
      <c r="R263" s="1">
        <f>Table1[[#This Row],[Sales]]-Table1[[#This Row],[DiscountAmount]]</f>
        <v>58.344145245000007</v>
      </c>
      <c r="S263" t="b">
        <v>1</v>
      </c>
      <c r="T263" t="s">
        <v>36</v>
      </c>
      <c r="U263">
        <v>1</v>
      </c>
      <c r="V263" t="b">
        <v>1</v>
      </c>
    </row>
    <row r="264" spans="1:22" x14ac:dyDescent="0.3">
      <c r="A264">
        <v>263</v>
      </c>
      <c r="B264" s="2">
        <v>43441</v>
      </c>
      <c r="C264" s="19">
        <f>YEAR(Table1[[#This Row],[Date]])</f>
        <v>2018</v>
      </c>
      <c r="D264">
        <f>MONTH(Table1[[#This Row],[Date]])</f>
        <v>12</v>
      </c>
      <c r="E264" t="str">
        <f>TEXT(Table1[[#This Row],[Date]],"MMMM")</f>
        <v>December</v>
      </c>
      <c r="F264">
        <v>73</v>
      </c>
      <c r="G264">
        <v>21</v>
      </c>
      <c r="H264" t="s">
        <v>37</v>
      </c>
      <c r="I264" t="s">
        <v>40</v>
      </c>
      <c r="J264">
        <v>356</v>
      </c>
      <c r="K264" t="s">
        <v>43</v>
      </c>
      <c r="L264">
        <v>5</v>
      </c>
      <c r="M264" s="1">
        <v>74.214973189999995</v>
      </c>
      <c r="N264" s="1">
        <f>Table1[[#This Row],[Quantity]]*Table1[[#This Row],[UnitPrice]]</f>
        <v>371.07486595</v>
      </c>
      <c r="O264" t="s">
        <v>30</v>
      </c>
      <c r="P264" t="b">
        <v>1</v>
      </c>
      <c r="Q264">
        <v>37.107486590000001</v>
      </c>
      <c r="R264" s="1">
        <f>Table1[[#This Row],[Sales]]-Table1[[#This Row],[DiscountAmount]]</f>
        <v>333.96737936</v>
      </c>
      <c r="S264" t="b">
        <v>1</v>
      </c>
      <c r="T264" t="s">
        <v>36</v>
      </c>
      <c r="U264">
        <v>3</v>
      </c>
      <c r="V264" t="b">
        <v>1</v>
      </c>
    </row>
    <row r="265" spans="1:22" x14ac:dyDescent="0.3">
      <c r="A265">
        <v>264</v>
      </c>
      <c r="B265" s="2">
        <v>44143</v>
      </c>
      <c r="C265" s="19">
        <f>YEAR(Table1[[#This Row],[Date]])</f>
        <v>2020</v>
      </c>
      <c r="D265">
        <f>MONTH(Table1[[#This Row],[Date]])</f>
        <v>11</v>
      </c>
      <c r="E265" t="str">
        <f>TEXT(Table1[[#This Row],[Date]],"MMMM")</f>
        <v>November</v>
      </c>
      <c r="F265">
        <v>466</v>
      </c>
      <c r="G265">
        <v>42</v>
      </c>
      <c r="H265" t="s">
        <v>37</v>
      </c>
      <c r="I265" t="s">
        <v>48</v>
      </c>
      <c r="J265">
        <v>416</v>
      </c>
      <c r="K265" t="s">
        <v>43</v>
      </c>
      <c r="L265">
        <v>4</v>
      </c>
      <c r="M265" s="1">
        <v>86.256918580000004</v>
      </c>
      <c r="N265" s="1">
        <f>Table1[[#This Row],[Quantity]]*Table1[[#This Row],[UnitPrice]]</f>
        <v>345.02767432000002</v>
      </c>
      <c r="O265" t="s">
        <v>22</v>
      </c>
      <c r="P265" t="b">
        <v>1</v>
      </c>
      <c r="Q265">
        <v>0</v>
      </c>
      <c r="R265" s="1">
        <f>Table1[[#This Row],[Sales]]-Table1[[#This Row],[DiscountAmount]]</f>
        <v>345.02767432000002</v>
      </c>
      <c r="S265" t="b">
        <v>0</v>
      </c>
      <c r="T265" t="s">
        <v>23</v>
      </c>
      <c r="U265">
        <v>3</v>
      </c>
      <c r="V265" t="b">
        <v>1</v>
      </c>
    </row>
    <row r="266" spans="1:22" x14ac:dyDescent="0.3">
      <c r="A266">
        <v>265</v>
      </c>
      <c r="B266" s="2">
        <v>44165</v>
      </c>
      <c r="C266" s="19">
        <f>YEAR(Table1[[#This Row],[Date]])</f>
        <v>2020</v>
      </c>
      <c r="D266">
        <f>MONTH(Table1[[#This Row],[Date]])</f>
        <v>11</v>
      </c>
      <c r="E266" t="str">
        <f>TEXT(Table1[[#This Row],[Date]],"MMMM")</f>
        <v>November</v>
      </c>
      <c r="F266">
        <v>309</v>
      </c>
      <c r="G266">
        <v>18</v>
      </c>
      <c r="H266" t="s">
        <v>37</v>
      </c>
      <c r="I266" t="s">
        <v>38</v>
      </c>
      <c r="J266">
        <v>746</v>
      </c>
      <c r="K266" t="s">
        <v>26</v>
      </c>
      <c r="L266">
        <v>5</v>
      </c>
      <c r="M266" s="1">
        <v>74.264694180000006</v>
      </c>
      <c r="N266" s="1">
        <f>Table1[[#This Row],[Quantity]]*Table1[[#This Row],[UnitPrice]]</f>
        <v>371.32347090000002</v>
      </c>
      <c r="O266" t="s">
        <v>22</v>
      </c>
      <c r="P266" t="b">
        <v>0</v>
      </c>
      <c r="Q266">
        <v>0</v>
      </c>
      <c r="R266" s="1">
        <f>Table1[[#This Row],[Sales]]-Table1[[#This Row],[DiscountAmount]]</f>
        <v>371.32347090000002</v>
      </c>
      <c r="S266" t="b">
        <v>0</v>
      </c>
      <c r="T266" t="s">
        <v>23</v>
      </c>
      <c r="U266">
        <v>4</v>
      </c>
      <c r="V266" t="b">
        <v>1</v>
      </c>
    </row>
    <row r="267" spans="1:22" x14ac:dyDescent="0.3">
      <c r="A267">
        <v>266</v>
      </c>
      <c r="B267" s="2">
        <v>44522</v>
      </c>
      <c r="C267" s="19">
        <f>YEAR(Table1[[#This Row],[Date]])</f>
        <v>2021</v>
      </c>
      <c r="D267">
        <f>MONTH(Table1[[#This Row],[Date]])</f>
        <v>11</v>
      </c>
      <c r="E267" t="str">
        <f>TEXT(Table1[[#This Row],[Date]],"MMMM")</f>
        <v>November</v>
      </c>
      <c r="F267">
        <v>400</v>
      </c>
      <c r="G267">
        <v>62</v>
      </c>
      <c r="H267" t="s">
        <v>19</v>
      </c>
      <c r="I267" t="s">
        <v>52</v>
      </c>
      <c r="J267">
        <v>245</v>
      </c>
      <c r="K267" t="s">
        <v>26</v>
      </c>
      <c r="L267">
        <v>4</v>
      </c>
      <c r="M267" s="1">
        <v>57.77326249</v>
      </c>
      <c r="N267" s="1">
        <f>Table1[[#This Row],[Quantity]]*Table1[[#This Row],[UnitPrice]]</f>
        <v>231.09304996</v>
      </c>
      <c r="O267" t="s">
        <v>32</v>
      </c>
      <c r="P267" t="b">
        <v>1</v>
      </c>
      <c r="Q267">
        <v>0</v>
      </c>
      <c r="R267" s="1">
        <f>Table1[[#This Row],[Sales]]-Table1[[#This Row],[DiscountAmount]]</f>
        <v>231.09304996</v>
      </c>
      <c r="S267" t="b">
        <v>1</v>
      </c>
      <c r="T267" t="s">
        <v>23</v>
      </c>
      <c r="U267">
        <v>3</v>
      </c>
      <c r="V267" t="b">
        <v>0</v>
      </c>
    </row>
    <row r="268" spans="1:22" x14ac:dyDescent="0.3">
      <c r="A268">
        <v>267</v>
      </c>
      <c r="B268" s="2">
        <v>44878</v>
      </c>
      <c r="C268" s="19">
        <f>YEAR(Table1[[#This Row],[Date]])</f>
        <v>2022</v>
      </c>
      <c r="D268">
        <f>MONTH(Table1[[#This Row],[Date]])</f>
        <v>11</v>
      </c>
      <c r="E268" t="str">
        <f>TEXT(Table1[[#This Row],[Date]],"MMMM")</f>
        <v>November</v>
      </c>
      <c r="F268">
        <v>78</v>
      </c>
      <c r="G268">
        <v>18</v>
      </c>
      <c r="H268" t="s">
        <v>19</v>
      </c>
      <c r="I268" t="s">
        <v>45</v>
      </c>
      <c r="J268">
        <v>232</v>
      </c>
      <c r="K268" t="s">
        <v>21</v>
      </c>
      <c r="L268">
        <v>5</v>
      </c>
      <c r="M268" s="1">
        <v>47.270657319999998</v>
      </c>
      <c r="N268" s="1">
        <f>Table1[[#This Row],[Quantity]]*Table1[[#This Row],[UnitPrice]]</f>
        <v>236.35328659999999</v>
      </c>
      <c r="O268" t="s">
        <v>22</v>
      </c>
      <c r="P268" t="b">
        <v>0</v>
      </c>
      <c r="Q268">
        <v>0</v>
      </c>
      <c r="R268" s="1">
        <f>Table1[[#This Row],[Sales]]-Table1[[#This Row],[DiscountAmount]]</f>
        <v>236.35328659999999</v>
      </c>
      <c r="S268" t="b">
        <v>0</v>
      </c>
      <c r="T268" t="s">
        <v>23</v>
      </c>
      <c r="U268">
        <v>3</v>
      </c>
      <c r="V268" t="b">
        <v>1</v>
      </c>
    </row>
    <row r="269" spans="1:22" x14ac:dyDescent="0.3">
      <c r="A269">
        <v>268</v>
      </c>
      <c r="B269" s="2">
        <v>44527</v>
      </c>
      <c r="C269" s="19">
        <f>YEAR(Table1[[#This Row],[Date]])</f>
        <v>2021</v>
      </c>
      <c r="D269">
        <f>MONTH(Table1[[#This Row],[Date]])</f>
        <v>11</v>
      </c>
      <c r="E269" t="str">
        <f>TEXT(Table1[[#This Row],[Date]],"MMMM")</f>
        <v>November</v>
      </c>
      <c r="F269">
        <v>217</v>
      </c>
      <c r="G269">
        <v>50</v>
      </c>
      <c r="H269" t="s">
        <v>19</v>
      </c>
      <c r="I269" t="s">
        <v>44</v>
      </c>
      <c r="J269">
        <v>696</v>
      </c>
      <c r="K269" t="s">
        <v>39</v>
      </c>
      <c r="L269">
        <v>2</v>
      </c>
      <c r="M269" s="1">
        <v>15.28897723</v>
      </c>
      <c r="N269" s="1">
        <f>Table1[[#This Row],[Quantity]]*Table1[[#This Row],[UnitPrice]]</f>
        <v>30.577954460000001</v>
      </c>
      <c r="O269" t="s">
        <v>22</v>
      </c>
      <c r="P269" t="b">
        <v>0</v>
      </c>
      <c r="Q269">
        <v>3.0577954460000001</v>
      </c>
      <c r="R269" s="1">
        <f>Table1[[#This Row],[Sales]]-Table1[[#This Row],[DiscountAmount]]</f>
        <v>27.520159014000001</v>
      </c>
      <c r="S269" t="b">
        <v>0</v>
      </c>
      <c r="T269" t="s">
        <v>36</v>
      </c>
      <c r="U269">
        <v>2</v>
      </c>
      <c r="V269" t="b">
        <v>0</v>
      </c>
    </row>
    <row r="270" spans="1:22" x14ac:dyDescent="0.3">
      <c r="A270">
        <v>269</v>
      </c>
      <c r="B270" s="2">
        <v>45279</v>
      </c>
      <c r="C270" s="19">
        <f>YEAR(Table1[[#This Row],[Date]])</f>
        <v>2023</v>
      </c>
      <c r="D270">
        <f>MONTH(Table1[[#This Row],[Date]])</f>
        <v>12</v>
      </c>
      <c r="E270" t="str">
        <f>TEXT(Table1[[#This Row],[Date]],"MMMM")</f>
        <v>December</v>
      </c>
      <c r="F270">
        <v>65</v>
      </c>
      <c r="G270">
        <v>62</v>
      </c>
      <c r="H270" t="s">
        <v>37</v>
      </c>
      <c r="I270" t="s">
        <v>33</v>
      </c>
      <c r="J270">
        <v>543</v>
      </c>
      <c r="K270" t="s">
        <v>39</v>
      </c>
      <c r="L270">
        <v>3</v>
      </c>
      <c r="M270" s="1">
        <v>13.53439487</v>
      </c>
      <c r="N270" s="1">
        <f>Table1[[#This Row],[Quantity]]*Table1[[#This Row],[UnitPrice]]</f>
        <v>40.60318461</v>
      </c>
      <c r="O270" t="s">
        <v>30</v>
      </c>
      <c r="P270" t="b">
        <v>0</v>
      </c>
      <c r="Q270">
        <v>4.0603184609999996</v>
      </c>
      <c r="R270" s="1">
        <f>Table1[[#This Row],[Sales]]-Table1[[#This Row],[DiscountAmount]]</f>
        <v>36.542866148999998</v>
      </c>
      <c r="S270" t="b">
        <v>0</v>
      </c>
      <c r="T270" t="s">
        <v>36</v>
      </c>
      <c r="U270">
        <v>1</v>
      </c>
      <c r="V270" t="b">
        <v>0</v>
      </c>
    </row>
    <row r="271" spans="1:22" x14ac:dyDescent="0.3">
      <c r="A271">
        <v>270</v>
      </c>
      <c r="B271" s="2">
        <v>44542</v>
      </c>
      <c r="C271" s="19">
        <f>YEAR(Table1[[#This Row],[Date]])</f>
        <v>2021</v>
      </c>
      <c r="D271">
        <f>MONTH(Table1[[#This Row],[Date]])</f>
        <v>12</v>
      </c>
      <c r="E271" t="str">
        <f>TEXT(Table1[[#This Row],[Date]],"MMMM")</f>
        <v>December</v>
      </c>
      <c r="F271">
        <v>107</v>
      </c>
      <c r="G271">
        <v>38</v>
      </c>
      <c r="H271" t="s">
        <v>37</v>
      </c>
      <c r="I271" t="s">
        <v>20</v>
      </c>
      <c r="J271">
        <v>255</v>
      </c>
      <c r="K271" t="s">
        <v>43</v>
      </c>
      <c r="L271">
        <v>2</v>
      </c>
      <c r="M271" s="1">
        <v>94.842318680000005</v>
      </c>
      <c r="N271" s="1">
        <f>Table1[[#This Row],[Quantity]]*Table1[[#This Row],[UnitPrice]]</f>
        <v>189.68463736000001</v>
      </c>
      <c r="O271" t="s">
        <v>22</v>
      </c>
      <c r="P271" t="b">
        <v>1</v>
      </c>
      <c r="Q271">
        <v>18.968463740000001</v>
      </c>
      <c r="R271" s="1">
        <f>Table1[[#This Row],[Sales]]-Table1[[#This Row],[DiscountAmount]]</f>
        <v>170.71617362000001</v>
      </c>
      <c r="S271" t="b">
        <v>1</v>
      </c>
      <c r="T271" t="s">
        <v>36</v>
      </c>
      <c r="U271">
        <v>2</v>
      </c>
      <c r="V271" t="b">
        <v>0</v>
      </c>
    </row>
    <row r="272" spans="1:22" x14ac:dyDescent="0.3">
      <c r="A272">
        <v>271</v>
      </c>
      <c r="B272" s="2">
        <v>44881</v>
      </c>
      <c r="C272" s="19">
        <f>YEAR(Table1[[#This Row],[Date]])</f>
        <v>2022</v>
      </c>
      <c r="D272">
        <f>MONTH(Table1[[#This Row],[Date]])</f>
        <v>11</v>
      </c>
      <c r="E272" t="str">
        <f>TEXT(Table1[[#This Row],[Date]],"MMMM")</f>
        <v>November</v>
      </c>
      <c r="F272">
        <v>110</v>
      </c>
      <c r="G272">
        <v>62</v>
      </c>
      <c r="H272" t="s">
        <v>19</v>
      </c>
      <c r="I272" t="s">
        <v>48</v>
      </c>
      <c r="J272">
        <v>527</v>
      </c>
      <c r="K272" t="s">
        <v>21</v>
      </c>
      <c r="L272">
        <v>5</v>
      </c>
      <c r="M272" s="1">
        <v>62.614844169999998</v>
      </c>
      <c r="N272" s="1">
        <f>Table1[[#This Row],[Quantity]]*Table1[[#This Row],[UnitPrice]]</f>
        <v>313.07422084999996</v>
      </c>
      <c r="O272" t="s">
        <v>22</v>
      </c>
      <c r="P272" t="b">
        <v>0</v>
      </c>
      <c r="Q272">
        <v>0</v>
      </c>
      <c r="R272" s="1">
        <f>Table1[[#This Row],[Sales]]-Table1[[#This Row],[DiscountAmount]]</f>
        <v>313.07422084999996</v>
      </c>
      <c r="S272" t="b">
        <v>1</v>
      </c>
      <c r="T272" t="s">
        <v>28</v>
      </c>
      <c r="U272">
        <v>1</v>
      </c>
      <c r="V272" t="b">
        <v>0</v>
      </c>
    </row>
    <row r="273" spans="1:22" x14ac:dyDescent="0.3">
      <c r="A273">
        <v>272</v>
      </c>
      <c r="B273" s="2">
        <v>44144</v>
      </c>
      <c r="C273" s="19">
        <f>YEAR(Table1[[#This Row],[Date]])</f>
        <v>2020</v>
      </c>
      <c r="D273">
        <f>MONTH(Table1[[#This Row],[Date]])</f>
        <v>11</v>
      </c>
      <c r="E273" t="str">
        <f>TEXT(Table1[[#This Row],[Date]],"MMMM")</f>
        <v>November</v>
      </c>
      <c r="F273">
        <v>150</v>
      </c>
      <c r="G273">
        <v>34</v>
      </c>
      <c r="H273" t="s">
        <v>37</v>
      </c>
      <c r="I273" t="s">
        <v>38</v>
      </c>
      <c r="J273">
        <v>403</v>
      </c>
      <c r="K273" t="s">
        <v>26</v>
      </c>
      <c r="L273">
        <v>1</v>
      </c>
      <c r="M273" s="1">
        <v>75.785713790000003</v>
      </c>
      <c r="N273" s="1">
        <f>Table1[[#This Row],[Quantity]]*Table1[[#This Row],[UnitPrice]]</f>
        <v>75.785713790000003</v>
      </c>
      <c r="O273" t="s">
        <v>30</v>
      </c>
      <c r="P273" t="b">
        <v>0</v>
      </c>
      <c r="Q273">
        <v>0</v>
      </c>
      <c r="R273" s="1">
        <f>Table1[[#This Row],[Sales]]-Table1[[#This Row],[DiscountAmount]]</f>
        <v>75.785713790000003</v>
      </c>
      <c r="S273" t="b">
        <v>1</v>
      </c>
      <c r="T273" t="s">
        <v>23</v>
      </c>
      <c r="U273">
        <v>1</v>
      </c>
      <c r="V273" t="b">
        <v>1</v>
      </c>
    </row>
    <row r="274" spans="1:22" x14ac:dyDescent="0.3">
      <c r="A274">
        <v>273</v>
      </c>
      <c r="B274" s="2">
        <v>44141</v>
      </c>
      <c r="C274" s="19">
        <f>YEAR(Table1[[#This Row],[Date]])</f>
        <v>2020</v>
      </c>
      <c r="D274">
        <f>MONTH(Table1[[#This Row],[Date]])</f>
        <v>11</v>
      </c>
      <c r="E274" t="str">
        <f>TEXT(Table1[[#This Row],[Date]],"MMMM")</f>
        <v>November</v>
      </c>
      <c r="F274">
        <v>475</v>
      </c>
      <c r="G274">
        <v>35</v>
      </c>
      <c r="H274" t="s">
        <v>19</v>
      </c>
      <c r="I274" t="s">
        <v>31</v>
      </c>
      <c r="J274">
        <v>893</v>
      </c>
      <c r="K274" t="s">
        <v>21</v>
      </c>
      <c r="L274">
        <v>4</v>
      </c>
      <c r="M274" s="1">
        <v>21.012932899999999</v>
      </c>
      <c r="N274" s="1">
        <f>Table1[[#This Row],[Quantity]]*Table1[[#This Row],[UnitPrice]]</f>
        <v>84.051731599999997</v>
      </c>
      <c r="O274" t="s">
        <v>30</v>
      </c>
      <c r="P274" t="b">
        <v>1</v>
      </c>
      <c r="Q274">
        <v>0</v>
      </c>
      <c r="R274" s="1">
        <f>Table1[[#This Row],[Sales]]-Table1[[#This Row],[DiscountAmount]]</f>
        <v>84.051731599999997</v>
      </c>
      <c r="S274" t="b">
        <v>1</v>
      </c>
      <c r="T274" t="s">
        <v>28</v>
      </c>
      <c r="U274">
        <v>3</v>
      </c>
      <c r="V274" t="b">
        <v>0</v>
      </c>
    </row>
    <row r="275" spans="1:22" x14ac:dyDescent="0.3">
      <c r="A275">
        <v>274</v>
      </c>
      <c r="B275" s="2">
        <v>44186</v>
      </c>
      <c r="C275" s="19">
        <f>YEAR(Table1[[#This Row],[Date]])</f>
        <v>2020</v>
      </c>
      <c r="D275">
        <f>MONTH(Table1[[#This Row],[Date]])</f>
        <v>12</v>
      </c>
      <c r="E275" t="str">
        <f>TEXT(Table1[[#This Row],[Date]],"MMMM")</f>
        <v>December</v>
      </c>
      <c r="F275">
        <v>253</v>
      </c>
      <c r="G275">
        <v>32</v>
      </c>
      <c r="H275" t="s">
        <v>37</v>
      </c>
      <c r="I275" t="s">
        <v>41</v>
      </c>
      <c r="J275">
        <v>304</v>
      </c>
      <c r="K275" t="s">
        <v>34</v>
      </c>
      <c r="L275">
        <v>1</v>
      </c>
      <c r="M275" s="1">
        <v>20.508556769999998</v>
      </c>
      <c r="N275" s="1">
        <f>Table1[[#This Row],[Quantity]]*Table1[[#This Row],[UnitPrice]]</f>
        <v>20.508556769999998</v>
      </c>
      <c r="O275" t="s">
        <v>30</v>
      </c>
      <c r="P275" t="b">
        <v>1</v>
      </c>
      <c r="Q275">
        <v>0</v>
      </c>
      <c r="R275" s="1">
        <f>Table1[[#This Row],[Sales]]-Table1[[#This Row],[DiscountAmount]]</f>
        <v>20.508556769999998</v>
      </c>
      <c r="S275" t="b">
        <v>0</v>
      </c>
      <c r="T275" t="s">
        <v>28</v>
      </c>
      <c r="U275">
        <v>3</v>
      </c>
      <c r="V275" t="b">
        <v>0</v>
      </c>
    </row>
    <row r="276" spans="1:22" x14ac:dyDescent="0.3">
      <c r="A276">
        <v>275</v>
      </c>
      <c r="B276" s="2">
        <v>44913</v>
      </c>
      <c r="C276" s="19">
        <f>YEAR(Table1[[#This Row],[Date]])</f>
        <v>2022</v>
      </c>
      <c r="D276">
        <f>MONTH(Table1[[#This Row],[Date]])</f>
        <v>12</v>
      </c>
      <c r="E276" t="str">
        <f>TEXT(Table1[[#This Row],[Date]],"MMMM")</f>
        <v>December</v>
      </c>
      <c r="F276">
        <v>184</v>
      </c>
      <c r="G276">
        <v>53</v>
      </c>
      <c r="H276" t="s">
        <v>37</v>
      </c>
      <c r="I276" t="s">
        <v>51</v>
      </c>
      <c r="J276">
        <v>403</v>
      </c>
      <c r="K276" t="s">
        <v>21</v>
      </c>
      <c r="L276">
        <v>4</v>
      </c>
      <c r="M276" s="1">
        <v>86.367019510000006</v>
      </c>
      <c r="N276" s="1">
        <f>Table1[[#This Row],[Quantity]]*Table1[[#This Row],[UnitPrice]]</f>
        <v>345.46807804000002</v>
      </c>
      <c r="O276" t="s">
        <v>22</v>
      </c>
      <c r="P276" t="b">
        <v>0</v>
      </c>
      <c r="Q276">
        <v>34.546807809999997</v>
      </c>
      <c r="R276" s="1">
        <f>Table1[[#This Row],[Sales]]-Table1[[#This Row],[DiscountAmount]]</f>
        <v>310.92127023</v>
      </c>
      <c r="S276" t="b">
        <v>1</v>
      </c>
      <c r="T276" t="s">
        <v>36</v>
      </c>
      <c r="U276">
        <v>3</v>
      </c>
      <c r="V276" t="b">
        <v>0</v>
      </c>
    </row>
    <row r="277" spans="1:22" x14ac:dyDescent="0.3">
      <c r="A277">
        <v>276</v>
      </c>
      <c r="B277" s="2">
        <v>43783</v>
      </c>
      <c r="C277" s="19">
        <f>YEAR(Table1[[#This Row],[Date]])</f>
        <v>2019</v>
      </c>
      <c r="D277">
        <f>MONTH(Table1[[#This Row],[Date]])</f>
        <v>11</v>
      </c>
      <c r="E277" t="str">
        <f>TEXT(Table1[[#This Row],[Date]],"MMMM")</f>
        <v>November</v>
      </c>
      <c r="F277">
        <v>345</v>
      </c>
      <c r="G277">
        <v>20</v>
      </c>
      <c r="H277" t="s">
        <v>24</v>
      </c>
      <c r="I277" t="s">
        <v>53</v>
      </c>
      <c r="J277">
        <v>661</v>
      </c>
      <c r="K277" t="s">
        <v>43</v>
      </c>
      <c r="L277">
        <v>4</v>
      </c>
      <c r="M277" s="1">
        <v>14.1753777</v>
      </c>
      <c r="N277" s="1">
        <f>Table1[[#This Row],[Quantity]]*Table1[[#This Row],[UnitPrice]]</f>
        <v>56.701510800000001</v>
      </c>
      <c r="O277" t="s">
        <v>22</v>
      </c>
      <c r="P277" t="b">
        <v>1</v>
      </c>
      <c r="Q277">
        <v>0</v>
      </c>
      <c r="R277" s="1">
        <f>Table1[[#This Row],[Sales]]-Table1[[#This Row],[DiscountAmount]]</f>
        <v>56.701510800000001</v>
      </c>
      <c r="S277" t="b">
        <v>1</v>
      </c>
      <c r="T277" t="s">
        <v>23</v>
      </c>
      <c r="U277">
        <v>3</v>
      </c>
      <c r="V277" t="b">
        <v>0</v>
      </c>
    </row>
    <row r="278" spans="1:22" x14ac:dyDescent="0.3">
      <c r="A278">
        <v>277</v>
      </c>
      <c r="B278" s="2">
        <v>44898</v>
      </c>
      <c r="C278" s="19">
        <f>YEAR(Table1[[#This Row],[Date]])</f>
        <v>2022</v>
      </c>
      <c r="D278">
        <f>MONTH(Table1[[#This Row],[Date]])</f>
        <v>12</v>
      </c>
      <c r="E278" t="str">
        <f>TEXT(Table1[[#This Row],[Date]],"MMMM")</f>
        <v>December</v>
      </c>
      <c r="F278">
        <v>24</v>
      </c>
      <c r="G278">
        <v>37</v>
      </c>
      <c r="H278" t="s">
        <v>24</v>
      </c>
      <c r="I278" t="s">
        <v>47</v>
      </c>
      <c r="J278">
        <v>410</v>
      </c>
      <c r="K278" t="s">
        <v>34</v>
      </c>
      <c r="L278">
        <v>4</v>
      </c>
      <c r="M278" s="1">
        <v>23.393198999999999</v>
      </c>
      <c r="N278" s="1">
        <f>Table1[[#This Row],[Quantity]]*Table1[[#This Row],[UnitPrice]]</f>
        <v>93.572795999999997</v>
      </c>
      <c r="O278" t="s">
        <v>35</v>
      </c>
      <c r="P278" t="b">
        <v>1</v>
      </c>
      <c r="Q278">
        <v>9.3572795989999999</v>
      </c>
      <c r="R278" s="1">
        <f>Table1[[#This Row],[Sales]]-Table1[[#This Row],[DiscountAmount]]</f>
        <v>84.215516401000002</v>
      </c>
      <c r="S278" t="b">
        <v>1</v>
      </c>
      <c r="T278" t="s">
        <v>36</v>
      </c>
      <c r="U278">
        <v>1</v>
      </c>
      <c r="V278" t="b">
        <v>0</v>
      </c>
    </row>
    <row r="279" spans="1:22" x14ac:dyDescent="0.3">
      <c r="A279">
        <v>278</v>
      </c>
      <c r="B279" s="2">
        <v>43463</v>
      </c>
      <c r="C279" s="19">
        <f>YEAR(Table1[[#This Row],[Date]])</f>
        <v>2018</v>
      </c>
      <c r="D279">
        <f>MONTH(Table1[[#This Row],[Date]])</f>
        <v>12</v>
      </c>
      <c r="E279" t="str">
        <f>TEXT(Table1[[#This Row],[Date]],"MMMM")</f>
        <v>December</v>
      </c>
      <c r="F279">
        <v>276</v>
      </c>
      <c r="G279">
        <v>31</v>
      </c>
      <c r="H279" t="s">
        <v>24</v>
      </c>
      <c r="I279" t="s">
        <v>29</v>
      </c>
      <c r="J279">
        <v>308</v>
      </c>
      <c r="K279" t="s">
        <v>34</v>
      </c>
      <c r="L279">
        <v>1</v>
      </c>
      <c r="M279" s="1">
        <v>24.169478940000001</v>
      </c>
      <c r="N279" s="1">
        <f>Table1[[#This Row],[Quantity]]*Table1[[#This Row],[UnitPrice]]</f>
        <v>24.169478940000001</v>
      </c>
      <c r="O279" t="s">
        <v>35</v>
      </c>
      <c r="P279" t="b">
        <v>0</v>
      </c>
      <c r="Q279">
        <v>2.4169478940000002</v>
      </c>
      <c r="R279" s="1">
        <f>Table1[[#This Row],[Sales]]-Table1[[#This Row],[DiscountAmount]]</f>
        <v>21.752531046000001</v>
      </c>
      <c r="S279" t="b">
        <v>0</v>
      </c>
      <c r="T279" t="s">
        <v>36</v>
      </c>
      <c r="U279">
        <v>5</v>
      </c>
      <c r="V279" t="b">
        <v>0</v>
      </c>
    </row>
    <row r="280" spans="1:22" x14ac:dyDescent="0.3">
      <c r="A280">
        <v>279</v>
      </c>
      <c r="B280" s="2">
        <v>44867</v>
      </c>
      <c r="C280" s="19">
        <f>YEAR(Table1[[#This Row],[Date]])</f>
        <v>2022</v>
      </c>
      <c r="D280">
        <f>MONTH(Table1[[#This Row],[Date]])</f>
        <v>11</v>
      </c>
      <c r="E280" t="str">
        <f>TEXT(Table1[[#This Row],[Date]],"MMMM")</f>
        <v>November</v>
      </c>
      <c r="F280">
        <v>366</v>
      </c>
      <c r="G280">
        <v>37</v>
      </c>
      <c r="H280" t="s">
        <v>37</v>
      </c>
      <c r="I280" t="s">
        <v>41</v>
      </c>
      <c r="J280">
        <v>546</v>
      </c>
      <c r="K280" t="s">
        <v>43</v>
      </c>
      <c r="L280">
        <v>2</v>
      </c>
      <c r="M280" s="1">
        <v>88.972362849999996</v>
      </c>
      <c r="N280" s="1">
        <f>Table1[[#This Row],[Quantity]]*Table1[[#This Row],[UnitPrice]]</f>
        <v>177.94472569999999</v>
      </c>
      <c r="O280" t="s">
        <v>22</v>
      </c>
      <c r="P280" t="b">
        <v>0</v>
      </c>
      <c r="Q280">
        <v>17.79447257</v>
      </c>
      <c r="R280" s="1">
        <f>Table1[[#This Row],[Sales]]-Table1[[#This Row],[DiscountAmount]]</f>
        <v>160.15025312999998</v>
      </c>
      <c r="S280" t="b">
        <v>0</v>
      </c>
      <c r="T280" t="s">
        <v>36</v>
      </c>
      <c r="U280">
        <v>2</v>
      </c>
      <c r="V280" t="b">
        <v>1</v>
      </c>
    </row>
    <row r="281" spans="1:22" x14ac:dyDescent="0.3">
      <c r="A281">
        <v>280</v>
      </c>
      <c r="B281" s="2">
        <v>44149</v>
      </c>
      <c r="C281" s="19">
        <f>YEAR(Table1[[#This Row],[Date]])</f>
        <v>2020</v>
      </c>
      <c r="D281">
        <f>MONTH(Table1[[#This Row],[Date]])</f>
        <v>11</v>
      </c>
      <c r="E281" t="str">
        <f>TEXT(Table1[[#This Row],[Date]],"MMMM")</f>
        <v>November</v>
      </c>
      <c r="F281">
        <v>265</v>
      </c>
      <c r="G281">
        <v>65</v>
      </c>
      <c r="H281" t="s">
        <v>37</v>
      </c>
      <c r="I281" t="s">
        <v>20</v>
      </c>
      <c r="J281">
        <v>427</v>
      </c>
      <c r="K281" t="s">
        <v>26</v>
      </c>
      <c r="L281">
        <v>5</v>
      </c>
      <c r="M281" s="1">
        <v>34.364112970000001</v>
      </c>
      <c r="N281" s="1">
        <f>Table1[[#This Row],[Quantity]]*Table1[[#This Row],[UnitPrice]]</f>
        <v>171.82056485000001</v>
      </c>
      <c r="O281" t="s">
        <v>32</v>
      </c>
      <c r="P281" t="b">
        <v>0</v>
      </c>
      <c r="Q281">
        <v>0</v>
      </c>
      <c r="R281" s="1">
        <f>Table1[[#This Row],[Sales]]-Table1[[#This Row],[DiscountAmount]]</f>
        <v>171.82056485000001</v>
      </c>
      <c r="S281" t="b">
        <v>1</v>
      </c>
      <c r="T281" t="s">
        <v>28</v>
      </c>
      <c r="U281">
        <v>1</v>
      </c>
      <c r="V281" t="b">
        <v>0</v>
      </c>
    </row>
    <row r="282" spans="1:22" x14ac:dyDescent="0.3">
      <c r="A282">
        <v>281</v>
      </c>
      <c r="B282" s="2">
        <v>43782</v>
      </c>
      <c r="C282" s="19">
        <f>YEAR(Table1[[#This Row],[Date]])</f>
        <v>2019</v>
      </c>
      <c r="D282">
        <f>MONTH(Table1[[#This Row],[Date]])</f>
        <v>11</v>
      </c>
      <c r="E282" t="str">
        <f>TEXT(Table1[[#This Row],[Date]],"MMMM")</f>
        <v>November</v>
      </c>
      <c r="F282">
        <v>492</v>
      </c>
      <c r="G282">
        <v>67</v>
      </c>
      <c r="H282" t="s">
        <v>19</v>
      </c>
      <c r="I282" t="s">
        <v>40</v>
      </c>
      <c r="J282">
        <v>878</v>
      </c>
      <c r="K282" t="s">
        <v>39</v>
      </c>
      <c r="L282">
        <v>2</v>
      </c>
      <c r="M282" s="1">
        <v>68.388174340000006</v>
      </c>
      <c r="N282" s="1">
        <f>Table1[[#This Row],[Quantity]]*Table1[[#This Row],[UnitPrice]]</f>
        <v>136.77634868000001</v>
      </c>
      <c r="O282" t="s">
        <v>35</v>
      </c>
      <c r="P282" t="b">
        <v>1</v>
      </c>
      <c r="Q282">
        <v>0</v>
      </c>
      <c r="R282" s="1">
        <f>Table1[[#This Row],[Sales]]-Table1[[#This Row],[DiscountAmount]]</f>
        <v>136.77634868000001</v>
      </c>
      <c r="S282" t="b">
        <v>0</v>
      </c>
      <c r="T282" t="s">
        <v>23</v>
      </c>
      <c r="U282">
        <v>1</v>
      </c>
      <c r="V282" t="b">
        <v>1</v>
      </c>
    </row>
    <row r="283" spans="1:22" x14ac:dyDescent="0.3">
      <c r="A283">
        <v>282</v>
      </c>
      <c r="B283" s="2">
        <v>44536</v>
      </c>
      <c r="C283" s="19">
        <f>YEAR(Table1[[#This Row],[Date]])</f>
        <v>2021</v>
      </c>
      <c r="D283">
        <f>MONTH(Table1[[#This Row],[Date]])</f>
        <v>12</v>
      </c>
      <c r="E283" t="str">
        <f>TEXT(Table1[[#This Row],[Date]],"MMMM")</f>
        <v>December</v>
      </c>
      <c r="F283">
        <v>183</v>
      </c>
      <c r="G283">
        <v>57</v>
      </c>
      <c r="H283" t="s">
        <v>19</v>
      </c>
      <c r="I283" t="s">
        <v>33</v>
      </c>
      <c r="J283">
        <v>209</v>
      </c>
      <c r="K283" t="s">
        <v>21</v>
      </c>
      <c r="L283">
        <v>4</v>
      </c>
      <c r="M283" s="1">
        <v>46.735338310000003</v>
      </c>
      <c r="N283" s="1">
        <f>Table1[[#This Row],[Quantity]]*Table1[[#This Row],[UnitPrice]]</f>
        <v>186.94135324000001</v>
      </c>
      <c r="O283" t="s">
        <v>30</v>
      </c>
      <c r="P283" t="b">
        <v>1</v>
      </c>
      <c r="Q283">
        <v>0</v>
      </c>
      <c r="R283" s="1">
        <f>Table1[[#This Row],[Sales]]-Table1[[#This Row],[DiscountAmount]]</f>
        <v>186.94135324000001</v>
      </c>
      <c r="S283" t="b">
        <v>1</v>
      </c>
      <c r="T283" t="s">
        <v>23</v>
      </c>
      <c r="U283">
        <v>5</v>
      </c>
      <c r="V283" t="b">
        <v>1</v>
      </c>
    </row>
    <row r="284" spans="1:22" x14ac:dyDescent="0.3">
      <c r="A284">
        <v>283</v>
      </c>
      <c r="B284" s="2">
        <v>44522</v>
      </c>
      <c r="C284" s="19">
        <f>YEAR(Table1[[#This Row],[Date]])</f>
        <v>2021</v>
      </c>
      <c r="D284">
        <f>MONTH(Table1[[#This Row],[Date]])</f>
        <v>11</v>
      </c>
      <c r="E284" t="str">
        <f>TEXT(Table1[[#This Row],[Date]],"MMMM")</f>
        <v>November</v>
      </c>
      <c r="F284">
        <v>205</v>
      </c>
      <c r="G284">
        <v>34</v>
      </c>
      <c r="H284" t="s">
        <v>24</v>
      </c>
      <c r="I284" t="s">
        <v>51</v>
      </c>
      <c r="J284">
        <v>52</v>
      </c>
      <c r="K284" t="s">
        <v>34</v>
      </c>
      <c r="L284">
        <v>2</v>
      </c>
      <c r="M284" s="1">
        <v>99.572405020000005</v>
      </c>
      <c r="N284" s="1">
        <f>Table1[[#This Row],[Quantity]]*Table1[[#This Row],[UnitPrice]]</f>
        <v>199.14481004000001</v>
      </c>
      <c r="O284" t="s">
        <v>22</v>
      </c>
      <c r="P284" t="b">
        <v>1</v>
      </c>
      <c r="Q284">
        <v>0</v>
      </c>
      <c r="R284" s="1">
        <f>Table1[[#This Row],[Sales]]-Table1[[#This Row],[DiscountAmount]]</f>
        <v>199.14481004000001</v>
      </c>
      <c r="S284" t="b">
        <v>0</v>
      </c>
      <c r="T284" t="s">
        <v>28</v>
      </c>
      <c r="U284">
        <v>4</v>
      </c>
      <c r="V284" t="b">
        <v>0</v>
      </c>
    </row>
    <row r="285" spans="1:22" x14ac:dyDescent="0.3">
      <c r="A285">
        <v>284</v>
      </c>
      <c r="B285" s="2">
        <v>44160</v>
      </c>
      <c r="C285" s="19">
        <f>YEAR(Table1[[#This Row],[Date]])</f>
        <v>2020</v>
      </c>
      <c r="D285">
        <f>MONTH(Table1[[#This Row],[Date]])</f>
        <v>11</v>
      </c>
      <c r="E285" t="str">
        <f>TEXT(Table1[[#This Row],[Date]],"MMMM")</f>
        <v>November</v>
      </c>
      <c r="F285">
        <v>159</v>
      </c>
      <c r="G285">
        <v>49</v>
      </c>
      <c r="H285" t="s">
        <v>37</v>
      </c>
      <c r="I285" t="s">
        <v>42</v>
      </c>
      <c r="J285">
        <v>259</v>
      </c>
      <c r="K285" t="s">
        <v>43</v>
      </c>
      <c r="L285">
        <v>2</v>
      </c>
      <c r="M285" s="1">
        <v>77.607751820000004</v>
      </c>
      <c r="N285" s="1">
        <f>Table1[[#This Row],[Quantity]]*Table1[[#This Row],[UnitPrice]]</f>
        <v>155.21550364000001</v>
      </c>
      <c r="O285" t="s">
        <v>35</v>
      </c>
      <c r="P285" t="b">
        <v>1</v>
      </c>
      <c r="Q285">
        <v>15.521550360000001</v>
      </c>
      <c r="R285" s="1">
        <f>Table1[[#This Row],[Sales]]-Table1[[#This Row],[DiscountAmount]]</f>
        <v>139.69395328000002</v>
      </c>
      <c r="S285" t="b">
        <v>0</v>
      </c>
      <c r="T285" t="s">
        <v>36</v>
      </c>
      <c r="U285">
        <v>5</v>
      </c>
      <c r="V285" t="b">
        <v>0</v>
      </c>
    </row>
    <row r="286" spans="1:22" x14ac:dyDescent="0.3">
      <c r="A286">
        <v>285</v>
      </c>
      <c r="B286" s="2">
        <v>43798</v>
      </c>
      <c r="C286" s="19">
        <f>YEAR(Table1[[#This Row],[Date]])</f>
        <v>2019</v>
      </c>
      <c r="D286">
        <f>MONTH(Table1[[#This Row],[Date]])</f>
        <v>11</v>
      </c>
      <c r="E286" t="str">
        <f>TEXT(Table1[[#This Row],[Date]],"MMMM")</f>
        <v>November</v>
      </c>
      <c r="F286">
        <v>296</v>
      </c>
      <c r="G286">
        <v>65</v>
      </c>
      <c r="H286" t="s">
        <v>24</v>
      </c>
      <c r="I286" t="s">
        <v>48</v>
      </c>
      <c r="J286">
        <v>539</v>
      </c>
      <c r="K286" t="s">
        <v>26</v>
      </c>
      <c r="L286">
        <v>1</v>
      </c>
      <c r="M286" s="1">
        <v>80.113369000000006</v>
      </c>
      <c r="N286" s="1">
        <f>Table1[[#This Row],[Quantity]]*Table1[[#This Row],[UnitPrice]]</f>
        <v>80.113369000000006</v>
      </c>
      <c r="O286" t="s">
        <v>35</v>
      </c>
      <c r="P286" t="b">
        <v>0</v>
      </c>
      <c r="Q286">
        <v>8.0113368999999999</v>
      </c>
      <c r="R286" s="1">
        <f>Table1[[#This Row],[Sales]]-Table1[[#This Row],[DiscountAmount]]</f>
        <v>72.102032100000002</v>
      </c>
      <c r="S286" t="b">
        <v>1</v>
      </c>
      <c r="T286" t="s">
        <v>36</v>
      </c>
      <c r="U286">
        <v>2</v>
      </c>
      <c r="V286" t="b">
        <v>1</v>
      </c>
    </row>
    <row r="287" spans="1:22" x14ac:dyDescent="0.3">
      <c r="A287">
        <v>286</v>
      </c>
      <c r="B287" s="2">
        <v>43823</v>
      </c>
      <c r="C287" s="19">
        <f>YEAR(Table1[[#This Row],[Date]])</f>
        <v>2019</v>
      </c>
      <c r="D287">
        <f>MONTH(Table1[[#This Row],[Date]])</f>
        <v>12</v>
      </c>
      <c r="E287" t="str">
        <f>TEXT(Table1[[#This Row],[Date]],"MMMM")</f>
        <v>December</v>
      </c>
      <c r="F287">
        <v>211</v>
      </c>
      <c r="G287">
        <v>57</v>
      </c>
      <c r="H287" t="s">
        <v>24</v>
      </c>
      <c r="I287" t="s">
        <v>41</v>
      </c>
      <c r="J287">
        <v>555</v>
      </c>
      <c r="K287" t="s">
        <v>26</v>
      </c>
      <c r="L287">
        <v>4</v>
      </c>
      <c r="M287" s="1">
        <v>82.126080619999996</v>
      </c>
      <c r="N287" s="1">
        <f>Table1[[#This Row],[Quantity]]*Table1[[#This Row],[UnitPrice]]</f>
        <v>328.50432247999998</v>
      </c>
      <c r="O287" t="s">
        <v>22</v>
      </c>
      <c r="P287" t="b">
        <v>0</v>
      </c>
      <c r="Q287">
        <v>32.850432249999997</v>
      </c>
      <c r="R287" s="1">
        <f>Table1[[#This Row],[Sales]]-Table1[[#This Row],[DiscountAmount]]</f>
        <v>295.65389023</v>
      </c>
      <c r="S287" t="b">
        <v>0</v>
      </c>
      <c r="T287" t="s">
        <v>36</v>
      </c>
      <c r="U287">
        <v>2</v>
      </c>
      <c r="V287" t="b">
        <v>0</v>
      </c>
    </row>
    <row r="288" spans="1:22" x14ac:dyDescent="0.3">
      <c r="A288">
        <v>287</v>
      </c>
      <c r="B288" s="2">
        <v>43461</v>
      </c>
      <c r="C288" s="19">
        <f>YEAR(Table1[[#This Row],[Date]])</f>
        <v>2018</v>
      </c>
      <c r="D288">
        <f>MONTH(Table1[[#This Row],[Date]])</f>
        <v>12</v>
      </c>
      <c r="E288" t="str">
        <f>TEXT(Table1[[#This Row],[Date]],"MMMM")</f>
        <v>December</v>
      </c>
      <c r="F288">
        <v>370</v>
      </c>
      <c r="G288">
        <v>52</v>
      </c>
      <c r="H288" t="s">
        <v>24</v>
      </c>
      <c r="I288" t="s">
        <v>49</v>
      </c>
      <c r="J288">
        <v>976</v>
      </c>
      <c r="K288" t="s">
        <v>43</v>
      </c>
      <c r="L288">
        <v>1</v>
      </c>
      <c r="M288" s="1">
        <v>34.374119690000001</v>
      </c>
      <c r="N288" s="1">
        <f>Table1[[#This Row],[Quantity]]*Table1[[#This Row],[UnitPrice]]</f>
        <v>34.374119690000001</v>
      </c>
      <c r="O288" t="s">
        <v>30</v>
      </c>
      <c r="P288" t="b">
        <v>0</v>
      </c>
      <c r="Q288">
        <v>0</v>
      </c>
      <c r="R288" s="1">
        <f>Table1[[#This Row],[Sales]]-Table1[[#This Row],[DiscountAmount]]</f>
        <v>34.374119690000001</v>
      </c>
      <c r="S288" t="b">
        <v>0</v>
      </c>
      <c r="T288" t="s">
        <v>23</v>
      </c>
      <c r="U288">
        <v>4</v>
      </c>
      <c r="V288" t="b">
        <v>1</v>
      </c>
    </row>
    <row r="289" spans="1:22" x14ac:dyDescent="0.3">
      <c r="A289">
        <v>288</v>
      </c>
      <c r="B289" s="2">
        <v>43426</v>
      </c>
      <c r="C289" s="19">
        <f>YEAR(Table1[[#This Row],[Date]])</f>
        <v>2018</v>
      </c>
      <c r="D289">
        <f>MONTH(Table1[[#This Row],[Date]])</f>
        <v>11</v>
      </c>
      <c r="E289" t="str">
        <f>TEXT(Table1[[#This Row],[Date]],"MMMM")</f>
        <v>November</v>
      </c>
      <c r="F289">
        <v>312</v>
      </c>
      <c r="G289">
        <v>48</v>
      </c>
      <c r="H289" t="s">
        <v>19</v>
      </c>
      <c r="I289" t="s">
        <v>47</v>
      </c>
      <c r="J289">
        <v>405</v>
      </c>
      <c r="K289" t="s">
        <v>26</v>
      </c>
      <c r="L289">
        <v>1</v>
      </c>
      <c r="M289" s="1">
        <v>82.792978860000005</v>
      </c>
      <c r="N289" s="1">
        <f>Table1[[#This Row],[Quantity]]*Table1[[#This Row],[UnitPrice]]</f>
        <v>82.792978860000005</v>
      </c>
      <c r="O289" t="s">
        <v>32</v>
      </c>
      <c r="P289" t="b">
        <v>1</v>
      </c>
      <c r="Q289">
        <v>0</v>
      </c>
      <c r="R289" s="1">
        <f>Table1[[#This Row],[Sales]]-Table1[[#This Row],[DiscountAmount]]</f>
        <v>82.792978860000005</v>
      </c>
      <c r="S289" t="b">
        <v>1</v>
      </c>
      <c r="T289" t="s">
        <v>28</v>
      </c>
      <c r="U289">
        <v>5</v>
      </c>
      <c r="V289" t="b">
        <v>0</v>
      </c>
    </row>
    <row r="290" spans="1:22" x14ac:dyDescent="0.3">
      <c r="A290">
        <v>289</v>
      </c>
      <c r="B290" s="2">
        <v>44872</v>
      </c>
      <c r="C290" s="19">
        <f>YEAR(Table1[[#This Row],[Date]])</f>
        <v>2022</v>
      </c>
      <c r="D290">
        <f>MONTH(Table1[[#This Row],[Date]])</f>
        <v>11</v>
      </c>
      <c r="E290" t="str">
        <f>TEXT(Table1[[#This Row],[Date]],"MMMM")</f>
        <v>November</v>
      </c>
      <c r="F290">
        <v>451</v>
      </c>
      <c r="G290">
        <v>67</v>
      </c>
      <c r="H290" t="s">
        <v>19</v>
      </c>
      <c r="I290" t="s">
        <v>53</v>
      </c>
      <c r="J290">
        <v>849</v>
      </c>
      <c r="K290" t="s">
        <v>43</v>
      </c>
      <c r="L290">
        <v>1</v>
      </c>
      <c r="M290" s="1">
        <v>12.59672758</v>
      </c>
      <c r="N290" s="1">
        <f>Table1[[#This Row],[Quantity]]*Table1[[#This Row],[UnitPrice]]</f>
        <v>12.59672758</v>
      </c>
      <c r="O290" t="s">
        <v>32</v>
      </c>
      <c r="P290" t="b">
        <v>1</v>
      </c>
      <c r="Q290">
        <v>1.259672758</v>
      </c>
      <c r="R290" s="1">
        <f>Table1[[#This Row],[Sales]]-Table1[[#This Row],[DiscountAmount]]</f>
        <v>11.337054821999999</v>
      </c>
      <c r="S290" t="b">
        <v>0</v>
      </c>
      <c r="T290" t="s">
        <v>36</v>
      </c>
      <c r="U290">
        <v>4</v>
      </c>
      <c r="V290" t="b">
        <v>1</v>
      </c>
    </row>
    <row r="291" spans="1:22" x14ac:dyDescent="0.3">
      <c r="A291">
        <v>290</v>
      </c>
      <c r="B291" s="2">
        <v>44541</v>
      </c>
      <c r="C291" s="19">
        <f>YEAR(Table1[[#This Row],[Date]])</f>
        <v>2021</v>
      </c>
      <c r="D291">
        <f>MONTH(Table1[[#This Row],[Date]])</f>
        <v>12</v>
      </c>
      <c r="E291" t="str">
        <f>TEXT(Table1[[#This Row],[Date]],"MMMM")</f>
        <v>December</v>
      </c>
      <c r="F291">
        <v>313</v>
      </c>
      <c r="G291">
        <v>44</v>
      </c>
      <c r="H291" t="s">
        <v>19</v>
      </c>
      <c r="I291" t="s">
        <v>38</v>
      </c>
      <c r="J291">
        <v>635</v>
      </c>
      <c r="K291" t="s">
        <v>34</v>
      </c>
      <c r="L291">
        <v>3</v>
      </c>
      <c r="M291" s="1">
        <v>47.746353259999999</v>
      </c>
      <c r="N291" s="1">
        <f>Table1[[#This Row],[Quantity]]*Table1[[#This Row],[UnitPrice]]</f>
        <v>143.23905977999999</v>
      </c>
      <c r="O291" t="s">
        <v>30</v>
      </c>
      <c r="P291" t="b">
        <v>1</v>
      </c>
      <c r="Q291">
        <v>0</v>
      </c>
      <c r="R291" s="1">
        <f>Table1[[#This Row],[Sales]]-Table1[[#This Row],[DiscountAmount]]</f>
        <v>143.23905977999999</v>
      </c>
      <c r="S291" t="b">
        <v>1</v>
      </c>
      <c r="T291" t="s">
        <v>28</v>
      </c>
      <c r="U291">
        <v>2</v>
      </c>
      <c r="V291" t="b">
        <v>1</v>
      </c>
    </row>
    <row r="292" spans="1:22" x14ac:dyDescent="0.3">
      <c r="A292">
        <v>291</v>
      </c>
      <c r="B292" s="2">
        <v>44558</v>
      </c>
      <c r="C292" s="19">
        <f>YEAR(Table1[[#This Row],[Date]])</f>
        <v>2021</v>
      </c>
      <c r="D292">
        <f>MONTH(Table1[[#This Row],[Date]])</f>
        <v>12</v>
      </c>
      <c r="E292" t="str">
        <f>TEXT(Table1[[#This Row],[Date]],"MMMM")</f>
        <v>December</v>
      </c>
      <c r="F292">
        <v>396</v>
      </c>
      <c r="G292">
        <v>68</v>
      </c>
      <c r="H292" t="s">
        <v>19</v>
      </c>
      <c r="I292" t="s">
        <v>41</v>
      </c>
      <c r="J292">
        <v>690</v>
      </c>
      <c r="K292" t="s">
        <v>26</v>
      </c>
      <c r="L292">
        <v>3</v>
      </c>
      <c r="M292" s="1">
        <v>27.136231909999999</v>
      </c>
      <c r="N292" s="1">
        <f>Table1[[#This Row],[Quantity]]*Table1[[#This Row],[UnitPrice]]</f>
        <v>81.408695730000005</v>
      </c>
      <c r="O292" t="s">
        <v>35</v>
      </c>
      <c r="P292" t="b">
        <v>1</v>
      </c>
      <c r="Q292">
        <v>8.1408695719999997</v>
      </c>
      <c r="R292" s="1">
        <f>Table1[[#This Row],[Sales]]-Table1[[#This Row],[DiscountAmount]]</f>
        <v>73.267826158000005</v>
      </c>
      <c r="S292" t="b">
        <v>0</v>
      </c>
      <c r="T292" t="s">
        <v>36</v>
      </c>
      <c r="U292">
        <v>1</v>
      </c>
      <c r="V292" t="b">
        <v>1</v>
      </c>
    </row>
    <row r="293" spans="1:22" x14ac:dyDescent="0.3">
      <c r="A293">
        <v>292</v>
      </c>
      <c r="B293" s="2">
        <v>43813</v>
      </c>
      <c r="C293" s="19">
        <f>YEAR(Table1[[#This Row],[Date]])</f>
        <v>2019</v>
      </c>
      <c r="D293">
        <f>MONTH(Table1[[#This Row],[Date]])</f>
        <v>12</v>
      </c>
      <c r="E293" t="str">
        <f>TEXT(Table1[[#This Row],[Date]],"MMMM")</f>
        <v>December</v>
      </c>
      <c r="F293">
        <v>490</v>
      </c>
      <c r="G293">
        <v>50</v>
      </c>
      <c r="H293" t="s">
        <v>37</v>
      </c>
      <c r="I293" t="s">
        <v>20</v>
      </c>
      <c r="J293">
        <v>595</v>
      </c>
      <c r="K293" t="s">
        <v>43</v>
      </c>
      <c r="L293">
        <v>2</v>
      </c>
      <c r="M293" s="1">
        <v>36.665704980000001</v>
      </c>
      <c r="N293" s="1">
        <f>Table1[[#This Row],[Quantity]]*Table1[[#This Row],[UnitPrice]]</f>
        <v>73.331409960000002</v>
      </c>
      <c r="O293" t="s">
        <v>22</v>
      </c>
      <c r="P293" t="b">
        <v>1</v>
      </c>
      <c r="Q293">
        <v>0</v>
      </c>
      <c r="R293" s="1">
        <f>Table1[[#This Row],[Sales]]-Table1[[#This Row],[DiscountAmount]]</f>
        <v>73.331409960000002</v>
      </c>
      <c r="S293" t="b">
        <v>0</v>
      </c>
      <c r="T293" t="s">
        <v>23</v>
      </c>
      <c r="U293">
        <v>5</v>
      </c>
      <c r="V293" t="b">
        <v>1</v>
      </c>
    </row>
    <row r="294" spans="1:22" x14ac:dyDescent="0.3">
      <c r="A294">
        <v>293</v>
      </c>
      <c r="B294" s="2">
        <v>43418</v>
      </c>
      <c r="C294" s="19">
        <f>YEAR(Table1[[#This Row],[Date]])</f>
        <v>2018</v>
      </c>
      <c r="D294">
        <f>MONTH(Table1[[#This Row],[Date]])</f>
        <v>11</v>
      </c>
      <c r="E294" t="str">
        <f>TEXT(Table1[[#This Row],[Date]],"MMMM")</f>
        <v>November</v>
      </c>
      <c r="F294">
        <v>362</v>
      </c>
      <c r="G294">
        <v>33</v>
      </c>
      <c r="H294" t="s">
        <v>37</v>
      </c>
      <c r="I294" t="s">
        <v>51</v>
      </c>
      <c r="J294">
        <v>963</v>
      </c>
      <c r="K294" t="s">
        <v>26</v>
      </c>
      <c r="L294">
        <v>2</v>
      </c>
      <c r="M294" s="1">
        <v>26.34055365</v>
      </c>
      <c r="N294" s="1">
        <f>Table1[[#This Row],[Quantity]]*Table1[[#This Row],[UnitPrice]]</f>
        <v>52.681107300000001</v>
      </c>
      <c r="O294" t="s">
        <v>35</v>
      </c>
      <c r="P294" t="b">
        <v>1</v>
      </c>
      <c r="Q294">
        <v>5.268110729</v>
      </c>
      <c r="R294" s="1">
        <f>Table1[[#This Row],[Sales]]-Table1[[#This Row],[DiscountAmount]]</f>
        <v>47.412996571000001</v>
      </c>
      <c r="S294" t="b">
        <v>0</v>
      </c>
      <c r="T294" t="s">
        <v>36</v>
      </c>
      <c r="U294">
        <v>3</v>
      </c>
      <c r="V294" t="b">
        <v>1</v>
      </c>
    </row>
    <row r="295" spans="1:22" x14ac:dyDescent="0.3">
      <c r="A295">
        <v>294</v>
      </c>
      <c r="B295" s="2">
        <v>44869</v>
      </c>
      <c r="C295" s="19">
        <f>YEAR(Table1[[#This Row],[Date]])</f>
        <v>2022</v>
      </c>
      <c r="D295">
        <f>MONTH(Table1[[#This Row],[Date]])</f>
        <v>11</v>
      </c>
      <c r="E295" t="str">
        <f>TEXT(Table1[[#This Row],[Date]],"MMMM")</f>
        <v>November</v>
      </c>
      <c r="F295">
        <v>229</v>
      </c>
      <c r="G295">
        <v>62</v>
      </c>
      <c r="H295" t="s">
        <v>19</v>
      </c>
      <c r="I295" t="s">
        <v>29</v>
      </c>
      <c r="J295">
        <v>765</v>
      </c>
      <c r="K295" t="s">
        <v>43</v>
      </c>
      <c r="L295">
        <v>5</v>
      </c>
      <c r="M295" s="1">
        <v>57.330075389999998</v>
      </c>
      <c r="N295" s="1">
        <f>Table1[[#This Row],[Quantity]]*Table1[[#This Row],[UnitPrice]]</f>
        <v>286.65037695000001</v>
      </c>
      <c r="O295" t="s">
        <v>30</v>
      </c>
      <c r="P295" t="b">
        <v>0</v>
      </c>
      <c r="Q295">
        <v>0</v>
      </c>
      <c r="R295" s="1">
        <f>Table1[[#This Row],[Sales]]-Table1[[#This Row],[DiscountAmount]]</f>
        <v>286.65037695000001</v>
      </c>
      <c r="S295" t="b">
        <v>1</v>
      </c>
      <c r="T295" t="s">
        <v>23</v>
      </c>
      <c r="U295">
        <v>5</v>
      </c>
      <c r="V295" t="b">
        <v>1</v>
      </c>
    </row>
    <row r="296" spans="1:22" x14ac:dyDescent="0.3">
      <c r="A296">
        <v>295</v>
      </c>
      <c r="B296" s="2">
        <v>44186</v>
      </c>
      <c r="C296" s="19">
        <f>YEAR(Table1[[#This Row],[Date]])</f>
        <v>2020</v>
      </c>
      <c r="D296">
        <f>MONTH(Table1[[#This Row],[Date]])</f>
        <v>12</v>
      </c>
      <c r="E296" t="str">
        <f>TEXT(Table1[[#This Row],[Date]],"MMMM")</f>
        <v>December</v>
      </c>
      <c r="F296">
        <v>428</v>
      </c>
      <c r="G296">
        <v>28</v>
      </c>
      <c r="H296" t="s">
        <v>37</v>
      </c>
      <c r="I296" t="s">
        <v>41</v>
      </c>
      <c r="J296">
        <v>145</v>
      </c>
      <c r="K296" t="s">
        <v>26</v>
      </c>
      <c r="L296">
        <v>2</v>
      </c>
      <c r="M296" s="1">
        <v>16.6567218</v>
      </c>
      <c r="N296" s="1">
        <f>Table1[[#This Row],[Quantity]]*Table1[[#This Row],[UnitPrice]]</f>
        <v>33.313443599999999</v>
      </c>
      <c r="O296" t="s">
        <v>30</v>
      </c>
      <c r="P296" t="b">
        <v>0</v>
      </c>
      <c r="Q296">
        <v>0</v>
      </c>
      <c r="R296" s="1">
        <f>Table1[[#This Row],[Sales]]-Table1[[#This Row],[DiscountAmount]]</f>
        <v>33.313443599999999</v>
      </c>
      <c r="S296" t="b">
        <v>1</v>
      </c>
      <c r="T296" t="s">
        <v>23</v>
      </c>
      <c r="U296">
        <v>1</v>
      </c>
      <c r="V296" t="b">
        <v>1</v>
      </c>
    </row>
    <row r="297" spans="1:22" x14ac:dyDescent="0.3">
      <c r="A297">
        <v>296</v>
      </c>
      <c r="B297" s="2">
        <v>43826</v>
      </c>
      <c r="C297" s="19">
        <f>YEAR(Table1[[#This Row],[Date]])</f>
        <v>2019</v>
      </c>
      <c r="D297">
        <f>MONTH(Table1[[#This Row],[Date]])</f>
        <v>12</v>
      </c>
      <c r="E297" t="str">
        <f>TEXT(Table1[[#This Row],[Date]],"MMMM")</f>
        <v>December</v>
      </c>
      <c r="F297">
        <v>330</v>
      </c>
      <c r="G297">
        <v>51</v>
      </c>
      <c r="H297" t="s">
        <v>24</v>
      </c>
      <c r="I297" t="s">
        <v>44</v>
      </c>
      <c r="J297">
        <v>626</v>
      </c>
      <c r="K297" t="s">
        <v>26</v>
      </c>
      <c r="L297">
        <v>4</v>
      </c>
      <c r="M297" s="1">
        <v>20.699610969999998</v>
      </c>
      <c r="N297" s="1">
        <f>Table1[[#This Row],[Quantity]]*Table1[[#This Row],[UnitPrice]]</f>
        <v>82.798443879999994</v>
      </c>
      <c r="O297" t="s">
        <v>35</v>
      </c>
      <c r="P297" t="b">
        <v>1</v>
      </c>
      <c r="Q297">
        <v>8.2798443899999992</v>
      </c>
      <c r="R297" s="1">
        <f>Table1[[#This Row],[Sales]]-Table1[[#This Row],[DiscountAmount]]</f>
        <v>74.51859949</v>
      </c>
      <c r="S297" t="b">
        <v>1</v>
      </c>
      <c r="T297" t="s">
        <v>36</v>
      </c>
      <c r="U297">
        <v>5</v>
      </c>
      <c r="V297" t="b">
        <v>1</v>
      </c>
    </row>
    <row r="298" spans="1:22" x14ac:dyDescent="0.3">
      <c r="A298">
        <v>297</v>
      </c>
      <c r="B298" s="2">
        <v>45287</v>
      </c>
      <c r="C298" s="19">
        <f>YEAR(Table1[[#This Row],[Date]])</f>
        <v>2023</v>
      </c>
      <c r="D298">
        <f>MONTH(Table1[[#This Row],[Date]])</f>
        <v>12</v>
      </c>
      <c r="E298" t="str">
        <f>TEXT(Table1[[#This Row],[Date]],"MMMM")</f>
        <v>December</v>
      </c>
      <c r="F298">
        <v>449</v>
      </c>
      <c r="G298">
        <v>50</v>
      </c>
      <c r="H298" t="s">
        <v>24</v>
      </c>
      <c r="I298" t="s">
        <v>51</v>
      </c>
      <c r="J298">
        <v>31</v>
      </c>
      <c r="K298" t="s">
        <v>21</v>
      </c>
      <c r="L298">
        <v>1</v>
      </c>
      <c r="M298" s="1">
        <v>51.699864830000003</v>
      </c>
      <c r="N298" s="1">
        <f>Table1[[#This Row],[Quantity]]*Table1[[#This Row],[UnitPrice]]</f>
        <v>51.699864830000003</v>
      </c>
      <c r="O298" t="s">
        <v>35</v>
      </c>
      <c r="P298" t="b">
        <v>0</v>
      </c>
      <c r="Q298">
        <v>5.1699864829999997</v>
      </c>
      <c r="R298" s="1">
        <f>Table1[[#This Row],[Sales]]-Table1[[#This Row],[DiscountAmount]]</f>
        <v>46.529878347</v>
      </c>
      <c r="S298" t="b">
        <v>1</v>
      </c>
      <c r="T298" t="s">
        <v>36</v>
      </c>
      <c r="U298">
        <v>2</v>
      </c>
      <c r="V298" t="b">
        <v>0</v>
      </c>
    </row>
    <row r="299" spans="1:22" x14ac:dyDescent="0.3">
      <c r="A299">
        <v>298</v>
      </c>
      <c r="B299" s="2">
        <v>43808</v>
      </c>
      <c r="C299" s="19">
        <f>YEAR(Table1[[#This Row],[Date]])</f>
        <v>2019</v>
      </c>
      <c r="D299">
        <f>MONTH(Table1[[#This Row],[Date]])</f>
        <v>12</v>
      </c>
      <c r="E299" t="str">
        <f>TEXT(Table1[[#This Row],[Date]],"MMMM")</f>
        <v>December</v>
      </c>
      <c r="F299">
        <v>183</v>
      </c>
      <c r="G299">
        <v>45</v>
      </c>
      <c r="H299" t="s">
        <v>37</v>
      </c>
      <c r="I299" t="s">
        <v>49</v>
      </c>
      <c r="J299">
        <v>614</v>
      </c>
      <c r="K299" t="s">
        <v>34</v>
      </c>
      <c r="L299">
        <v>4</v>
      </c>
      <c r="M299" s="1">
        <v>34.506059010000001</v>
      </c>
      <c r="N299" s="1">
        <f>Table1[[#This Row],[Quantity]]*Table1[[#This Row],[UnitPrice]]</f>
        <v>138.02423604000001</v>
      </c>
      <c r="O299" t="s">
        <v>22</v>
      </c>
      <c r="P299" t="b">
        <v>0</v>
      </c>
      <c r="Q299">
        <v>0</v>
      </c>
      <c r="R299" s="1">
        <f>Table1[[#This Row],[Sales]]-Table1[[#This Row],[DiscountAmount]]</f>
        <v>138.02423604000001</v>
      </c>
      <c r="S299" t="b">
        <v>0</v>
      </c>
      <c r="T299" t="s">
        <v>23</v>
      </c>
      <c r="U299">
        <v>3</v>
      </c>
      <c r="V299" t="b">
        <v>1</v>
      </c>
    </row>
    <row r="300" spans="1:22" x14ac:dyDescent="0.3">
      <c r="A300">
        <v>299</v>
      </c>
      <c r="B300" s="2">
        <v>45291</v>
      </c>
      <c r="C300" s="19">
        <f>YEAR(Table1[[#This Row],[Date]])</f>
        <v>2023</v>
      </c>
      <c r="D300">
        <f>MONTH(Table1[[#This Row],[Date]])</f>
        <v>12</v>
      </c>
      <c r="E300" t="str">
        <f>TEXT(Table1[[#This Row],[Date]],"MMMM")</f>
        <v>December</v>
      </c>
      <c r="F300">
        <v>180</v>
      </c>
      <c r="G300">
        <v>57</v>
      </c>
      <c r="H300" t="s">
        <v>37</v>
      </c>
      <c r="I300" t="s">
        <v>51</v>
      </c>
      <c r="J300">
        <v>598</v>
      </c>
      <c r="K300" t="s">
        <v>34</v>
      </c>
      <c r="L300">
        <v>4</v>
      </c>
      <c r="M300" s="1">
        <v>68.061105889999993</v>
      </c>
      <c r="N300" s="1">
        <f>Table1[[#This Row],[Quantity]]*Table1[[#This Row],[UnitPrice]]</f>
        <v>272.24442355999997</v>
      </c>
      <c r="O300" t="s">
        <v>35</v>
      </c>
      <c r="P300" t="b">
        <v>0</v>
      </c>
      <c r="Q300">
        <v>0</v>
      </c>
      <c r="R300" s="1">
        <f>Table1[[#This Row],[Sales]]-Table1[[#This Row],[DiscountAmount]]</f>
        <v>272.24442355999997</v>
      </c>
      <c r="S300" t="b">
        <v>1</v>
      </c>
      <c r="T300" t="s">
        <v>23</v>
      </c>
      <c r="U300">
        <v>4</v>
      </c>
      <c r="V300" t="b">
        <v>0</v>
      </c>
    </row>
    <row r="301" spans="1:22" x14ac:dyDescent="0.3">
      <c r="A301">
        <v>300</v>
      </c>
      <c r="B301" s="2">
        <v>43435</v>
      </c>
      <c r="C301" s="19">
        <f>YEAR(Table1[[#This Row],[Date]])</f>
        <v>2018</v>
      </c>
      <c r="D301">
        <f>MONTH(Table1[[#This Row],[Date]])</f>
        <v>12</v>
      </c>
      <c r="E301" t="str">
        <f>TEXT(Table1[[#This Row],[Date]],"MMMM")</f>
        <v>December</v>
      </c>
      <c r="F301">
        <v>116</v>
      </c>
      <c r="G301">
        <v>25</v>
      </c>
      <c r="H301" t="s">
        <v>24</v>
      </c>
      <c r="I301" t="s">
        <v>38</v>
      </c>
      <c r="J301">
        <v>227</v>
      </c>
      <c r="K301" t="s">
        <v>34</v>
      </c>
      <c r="L301">
        <v>1</v>
      </c>
      <c r="M301" s="1">
        <v>77.42781583</v>
      </c>
      <c r="N301" s="1">
        <f>Table1[[#This Row],[Quantity]]*Table1[[#This Row],[UnitPrice]]</f>
        <v>77.42781583</v>
      </c>
      <c r="O301" t="s">
        <v>32</v>
      </c>
      <c r="P301" t="b">
        <v>1</v>
      </c>
      <c r="Q301">
        <v>0</v>
      </c>
      <c r="R301" s="1">
        <f>Table1[[#This Row],[Sales]]-Table1[[#This Row],[DiscountAmount]]</f>
        <v>77.42781583</v>
      </c>
      <c r="S301" t="b">
        <v>1</v>
      </c>
      <c r="T301" t="s">
        <v>28</v>
      </c>
      <c r="U301">
        <v>4</v>
      </c>
      <c r="V301" t="b">
        <v>0</v>
      </c>
    </row>
    <row r="302" spans="1:22" x14ac:dyDescent="0.3">
      <c r="A302">
        <v>301</v>
      </c>
      <c r="B302" s="2">
        <v>43816</v>
      </c>
      <c r="C302" s="19">
        <f>YEAR(Table1[[#This Row],[Date]])</f>
        <v>2019</v>
      </c>
      <c r="D302">
        <f>MONTH(Table1[[#This Row],[Date]])</f>
        <v>12</v>
      </c>
      <c r="E302" t="str">
        <f>TEXT(Table1[[#This Row],[Date]],"MMMM")</f>
        <v>December</v>
      </c>
      <c r="F302">
        <v>452</v>
      </c>
      <c r="G302">
        <v>64</v>
      </c>
      <c r="H302" t="s">
        <v>37</v>
      </c>
      <c r="I302" t="s">
        <v>46</v>
      </c>
      <c r="J302">
        <v>290</v>
      </c>
      <c r="K302" t="s">
        <v>43</v>
      </c>
      <c r="L302">
        <v>2</v>
      </c>
      <c r="M302" s="1">
        <v>91.10446924</v>
      </c>
      <c r="N302" s="1">
        <f>Table1[[#This Row],[Quantity]]*Table1[[#This Row],[UnitPrice]]</f>
        <v>182.20893848</v>
      </c>
      <c r="O302" t="s">
        <v>35</v>
      </c>
      <c r="P302" t="b">
        <v>0</v>
      </c>
      <c r="Q302">
        <v>0</v>
      </c>
      <c r="R302" s="1">
        <f>Table1[[#This Row],[Sales]]-Table1[[#This Row],[DiscountAmount]]</f>
        <v>182.20893848</v>
      </c>
      <c r="S302" t="b">
        <v>1</v>
      </c>
      <c r="T302" t="s">
        <v>23</v>
      </c>
      <c r="U302">
        <v>3</v>
      </c>
      <c r="V302" t="b">
        <v>0</v>
      </c>
    </row>
    <row r="303" spans="1:22" x14ac:dyDescent="0.3">
      <c r="A303">
        <v>302</v>
      </c>
      <c r="B303" s="2">
        <v>43407</v>
      </c>
      <c r="C303" s="19">
        <f>YEAR(Table1[[#This Row],[Date]])</f>
        <v>2018</v>
      </c>
      <c r="D303">
        <f>MONTH(Table1[[#This Row],[Date]])</f>
        <v>11</v>
      </c>
      <c r="E303" t="str">
        <f>TEXT(Table1[[#This Row],[Date]],"MMMM")</f>
        <v>November</v>
      </c>
      <c r="F303">
        <v>232</v>
      </c>
      <c r="G303">
        <v>47</v>
      </c>
      <c r="H303" t="s">
        <v>19</v>
      </c>
      <c r="I303" t="s">
        <v>29</v>
      </c>
      <c r="J303">
        <v>877</v>
      </c>
      <c r="K303" t="s">
        <v>21</v>
      </c>
      <c r="L303">
        <v>2</v>
      </c>
      <c r="M303" s="1">
        <v>16.746527360000002</v>
      </c>
      <c r="N303" s="1">
        <f>Table1[[#This Row],[Quantity]]*Table1[[#This Row],[UnitPrice]]</f>
        <v>33.493054720000003</v>
      </c>
      <c r="O303" t="s">
        <v>22</v>
      </c>
      <c r="P303" t="b">
        <v>0</v>
      </c>
      <c r="Q303">
        <v>3.3493054729999998</v>
      </c>
      <c r="R303" s="1">
        <f>Table1[[#This Row],[Sales]]-Table1[[#This Row],[DiscountAmount]]</f>
        <v>30.143749247000002</v>
      </c>
      <c r="S303" t="b">
        <v>1</v>
      </c>
      <c r="T303" t="s">
        <v>36</v>
      </c>
      <c r="U303">
        <v>4</v>
      </c>
      <c r="V303" t="b">
        <v>1</v>
      </c>
    </row>
    <row r="304" spans="1:22" x14ac:dyDescent="0.3">
      <c r="A304">
        <v>303</v>
      </c>
      <c r="B304" s="2">
        <v>43781</v>
      </c>
      <c r="C304" s="19">
        <f>YEAR(Table1[[#This Row],[Date]])</f>
        <v>2019</v>
      </c>
      <c r="D304">
        <f>MONTH(Table1[[#This Row],[Date]])</f>
        <v>11</v>
      </c>
      <c r="E304" t="str">
        <f>TEXT(Table1[[#This Row],[Date]],"MMMM")</f>
        <v>November</v>
      </c>
      <c r="F304">
        <v>188</v>
      </c>
      <c r="G304">
        <v>26</v>
      </c>
      <c r="H304" t="s">
        <v>24</v>
      </c>
      <c r="I304" t="s">
        <v>40</v>
      </c>
      <c r="J304">
        <v>831</v>
      </c>
      <c r="K304" t="s">
        <v>21</v>
      </c>
      <c r="L304">
        <v>1</v>
      </c>
      <c r="M304" s="1">
        <v>86.924333340000004</v>
      </c>
      <c r="N304" s="1">
        <f>Table1[[#This Row],[Quantity]]*Table1[[#This Row],[UnitPrice]]</f>
        <v>86.924333340000004</v>
      </c>
      <c r="O304" t="s">
        <v>32</v>
      </c>
      <c r="P304" t="b">
        <v>1</v>
      </c>
      <c r="Q304">
        <v>0</v>
      </c>
      <c r="R304" s="1">
        <f>Table1[[#This Row],[Sales]]-Table1[[#This Row],[DiscountAmount]]</f>
        <v>86.924333340000004</v>
      </c>
      <c r="S304" t="b">
        <v>0</v>
      </c>
      <c r="T304" t="s">
        <v>28</v>
      </c>
      <c r="U304">
        <v>4</v>
      </c>
      <c r="V304" t="b">
        <v>0</v>
      </c>
    </row>
    <row r="305" spans="1:22" x14ac:dyDescent="0.3">
      <c r="A305">
        <v>304</v>
      </c>
      <c r="B305" s="2">
        <v>44874</v>
      </c>
      <c r="C305" s="19">
        <f>YEAR(Table1[[#This Row],[Date]])</f>
        <v>2022</v>
      </c>
      <c r="D305">
        <f>MONTH(Table1[[#This Row],[Date]])</f>
        <v>11</v>
      </c>
      <c r="E305" t="str">
        <f>TEXT(Table1[[#This Row],[Date]],"MMMM")</f>
        <v>November</v>
      </c>
      <c r="F305">
        <v>293</v>
      </c>
      <c r="G305">
        <v>21</v>
      </c>
      <c r="H305" t="s">
        <v>19</v>
      </c>
      <c r="I305" t="s">
        <v>52</v>
      </c>
      <c r="J305">
        <v>110</v>
      </c>
      <c r="K305" t="s">
        <v>39</v>
      </c>
      <c r="L305">
        <v>3</v>
      </c>
      <c r="M305" s="1">
        <v>83.405715270000002</v>
      </c>
      <c r="N305" s="1">
        <f>Table1[[#This Row],[Quantity]]*Table1[[#This Row],[UnitPrice]]</f>
        <v>250.21714581000001</v>
      </c>
      <c r="O305" t="s">
        <v>32</v>
      </c>
      <c r="P305" t="b">
        <v>1</v>
      </c>
      <c r="Q305">
        <v>0</v>
      </c>
      <c r="R305" s="1">
        <f>Table1[[#This Row],[Sales]]-Table1[[#This Row],[DiscountAmount]]</f>
        <v>250.21714581000001</v>
      </c>
      <c r="S305" t="b">
        <v>1</v>
      </c>
      <c r="T305" t="s">
        <v>28</v>
      </c>
      <c r="U305">
        <v>3</v>
      </c>
      <c r="V305" t="b">
        <v>1</v>
      </c>
    </row>
    <row r="306" spans="1:22" x14ac:dyDescent="0.3">
      <c r="A306">
        <v>305</v>
      </c>
      <c r="B306" s="2">
        <v>43418</v>
      </c>
      <c r="C306" s="19">
        <f>YEAR(Table1[[#This Row],[Date]])</f>
        <v>2018</v>
      </c>
      <c r="D306">
        <f>MONTH(Table1[[#This Row],[Date]])</f>
        <v>11</v>
      </c>
      <c r="E306" t="str">
        <f>TEXT(Table1[[#This Row],[Date]],"MMMM")</f>
        <v>November</v>
      </c>
      <c r="F306">
        <v>413</v>
      </c>
      <c r="G306">
        <v>18</v>
      </c>
      <c r="H306" t="s">
        <v>19</v>
      </c>
      <c r="I306" t="s">
        <v>51</v>
      </c>
      <c r="J306">
        <v>465</v>
      </c>
      <c r="K306" t="s">
        <v>21</v>
      </c>
      <c r="L306">
        <v>5</v>
      </c>
      <c r="M306" s="1">
        <v>50.022472999999998</v>
      </c>
      <c r="N306" s="1">
        <f>Table1[[#This Row],[Quantity]]*Table1[[#This Row],[UnitPrice]]</f>
        <v>250.11236499999998</v>
      </c>
      <c r="O306" t="s">
        <v>22</v>
      </c>
      <c r="P306" t="b">
        <v>0</v>
      </c>
      <c r="Q306">
        <v>0</v>
      </c>
      <c r="R306" s="1">
        <f>Table1[[#This Row],[Sales]]-Table1[[#This Row],[DiscountAmount]]</f>
        <v>250.11236499999998</v>
      </c>
      <c r="S306" t="b">
        <v>0</v>
      </c>
      <c r="T306" t="s">
        <v>23</v>
      </c>
      <c r="U306">
        <v>5</v>
      </c>
      <c r="V306" t="b">
        <v>0</v>
      </c>
    </row>
    <row r="307" spans="1:22" x14ac:dyDescent="0.3">
      <c r="A307">
        <v>306</v>
      </c>
      <c r="B307" s="2">
        <v>43462</v>
      </c>
      <c r="C307" s="19">
        <f>YEAR(Table1[[#This Row],[Date]])</f>
        <v>2018</v>
      </c>
      <c r="D307">
        <f>MONTH(Table1[[#This Row],[Date]])</f>
        <v>12</v>
      </c>
      <c r="E307" t="str">
        <f>TEXT(Table1[[#This Row],[Date]],"MMMM")</f>
        <v>December</v>
      </c>
      <c r="F307">
        <v>347</v>
      </c>
      <c r="G307">
        <v>41</v>
      </c>
      <c r="H307" t="s">
        <v>19</v>
      </c>
      <c r="I307" t="s">
        <v>45</v>
      </c>
      <c r="J307">
        <v>749</v>
      </c>
      <c r="K307" t="s">
        <v>39</v>
      </c>
      <c r="L307">
        <v>5</v>
      </c>
      <c r="M307" s="1">
        <v>98.175483529999994</v>
      </c>
      <c r="N307" s="1">
        <f>Table1[[#This Row],[Quantity]]*Table1[[#This Row],[UnitPrice]]</f>
        <v>490.87741764999998</v>
      </c>
      <c r="O307" t="s">
        <v>35</v>
      </c>
      <c r="P307" t="b">
        <v>1</v>
      </c>
      <c r="Q307">
        <v>0</v>
      </c>
      <c r="R307" s="1">
        <f>Table1[[#This Row],[Sales]]-Table1[[#This Row],[DiscountAmount]]</f>
        <v>490.87741764999998</v>
      </c>
      <c r="S307" t="b">
        <v>0</v>
      </c>
      <c r="T307" t="s">
        <v>28</v>
      </c>
      <c r="U307">
        <v>2</v>
      </c>
      <c r="V307" t="b">
        <v>1</v>
      </c>
    </row>
    <row r="308" spans="1:22" x14ac:dyDescent="0.3">
      <c r="A308">
        <v>307</v>
      </c>
      <c r="B308" s="2">
        <v>45237</v>
      </c>
      <c r="C308" s="19">
        <f>YEAR(Table1[[#This Row],[Date]])</f>
        <v>2023</v>
      </c>
      <c r="D308">
        <f>MONTH(Table1[[#This Row],[Date]])</f>
        <v>11</v>
      </c>
      <c r="E308" t="str">
        <f>TEXT(Table1[[#This Row],[Date]],"MMMM")</f>
        <v>November</v>
      </c>
      <c r="F308">
        <v>158</v>
      </c>
      <c r="G308">
        <v>63</v>
      </c>
      <c r="H308" t="s">
        <v>19</v>
      </c>
      <c r="I308" t="s">
        <v>33</v>
      </c>
      <c r="J308">
        <v>484</v>
      </c>
      <c r="K308" t="s">
        <v>39</v>
      </c>
      <c r="L308">
        <v>2</v>
      </c>
      <c r="M308" s="1">
        <v>64.979108159999996</v>
      </c>
      <c r="N308" s="1">
        <f>Table1[[#This Row],[Quantity]]*Table1[[#This Row],[UnitPrice]]</f>
        <v>129.95821631999999</v>
      </c>
      <c r="O308" t="s">
        <v>35</v>
      </c>
      <c r="P308" t="b">
        <v>0</v>
      </c>
      <c r="Q308">
        <v>0</v>
      </c>
      <c r="R308" s="1">
        <f>Table1[[#This Row],[Sales]]-Table1[[#This Row],[DiscountAmount]]</f>
        <v>129.95821631999999</v>
      </c>
      <c r="S308" t="b">
        <v>0</v>
      </c>
      <c r="T308" t="s">
        <v>28</v>
      </c>
      <c r="U308">
        <v>4</v>
      </c>
      <c r="V308" t="b">
        <v>0</v>
      </c>
    </row>
    <row r="309" spans="1:22" x14ac:dyDescent="0.3">
      <c r="A309">
        <v>308</v>
      </c>
      <c r="B309" s="2">
        <v>44541</v>
      </c>
      <c r="C309" s="19">
        <f>YEAR(Table1[[#This Row],[Date]])</f>
        <v>2021</v>
      </c>
      <c r="D309">
        <f>MONTH(Table1[[#This Row],[Date]])</f>
        <v>12</v>
      </c>
      <c r="E309" t="str">
        <f>TEXT(Table1[[#This Row],[Date]],"MMMM")</f>
        <v>December</v>
      </c>
      <c r="F309">
        <v>61</v>
      </c>
      <c r="G309">
        <v>30</v>
      </c>
      <c r="H309" t="s">
        <v>24</v>
      </c>
      <c r="I309" t="s">
        <v>41</v>
      </c>
      <c r="J309">
        <v>647</v>
      </c>
      <c r="K309" t="s">
        <v>21</v>
      </c>
      <c r="L309">
        <v>5</v>
      </c>
      <c r="M309" s="1">
        <v>70.23646755</v>
      </c>
      <c r="N309" s="1">
        <f>Table1[[#This Row],[Quantity]]*Table1[[#This Row],[UnitPrice]]</f>
        <v>351.18233774999999</v>
      </c>
      <c r="O309" t="s">
        <v>22</v>
      </c>
      <c r="P309" t="b">
        <v>0</v>
      </c>
      <c r="Q309">
        <v>0</v>
      </c>
      <c r="R309" s="1">
        <f>Table1[[#This Row],[Sales]]-Table1[[#This Row],[DiscountAmount]]</f>
        <v>351.18233774999999</v>
      </c>
      <c r="S309" t="b">
        <v>0</v>
      </c>
      <c r="T309" t="s">
        <v>23</v>
      </c>
      <c r="U309">
        <v>5</v>
      </c>
      <c r="V309" t="b">
        <v>0</v>
      </c>
    </row>
    <row r="310" spans="1:22" x14ac:dyDescent="0.3">
      <c r="A310">
        <v>309</v>
      </c>
      <c r="B310" s="2">
        <v>44163</v>
      </c>
      <c r="C310" s="19">
        <f>YEAR(Table1[[#This Row],[Date]])</f>
        <v>2020</v>
      </c>
      <c r="D310">
        <f>MONTH(Table1[[#This Row],[Date]])</f>
        <v>11</v>
      </c>
      <c r="E310" t="str">
        <f>TEXT(Table1[[#This Row],[Date]],"MMMM")</f>
        <v>November</v>
      </c>
      <c r="F310">
        <v>134</v>
      </c>
      <c r="G310">
        <v>64</v>
      </c>
      <c r="H310" t="s">
        <v>19</v>
      </c>
      <c r="I310" t="s">
        <v>48</v>
      </c>
      <c r="J310">
        <v>126</v>
      </c>
      <c r="K310" t="s">
        <v>26</v>
      </c>
      <c r="L310">
        <v>1</v>
      </c>
      <c r="M310" s="1">
        <v>82.595436059999997</v>
      </c>
      <c r="N310" s="1">
        <f>Table1[[#This Row],[Quantity]]*Table1[[#This Row],[UnitPrice]]</f>
        <v>82.595436059999997</v>
      </c>
      <c r="O310" t="s">
        <v>35</v>
      </c>
      <c r="P310" t="b">
        <v>0</v>
      </c>
      <c r="Q310">
        <v>8.2595436059999994</v>
      </c>
      <c r="R310" s="1">
        <f>Table1[[#This Row],[Sales]]-Table1[[#This Row],[DiscountAmount]]</f>
        <v>74.335892454000003</v>
      </c>
      <c r="S310" t="b">
        <v>1</v>
      </c>
      <c r="T310" t="s">
        <v>36</v>
      </c>
      <c r="U310">
        <v>5</v>
      </c>
      <c r="V310" t="b">
        <v>1</v>
      </c>
    </row>
    <row r="311" spans="1:22" x14ac:dyDescent="0.3">
      <c r="A311">
        <v>310</v>
      </c>
      <c r="B311" s="2">
        <v>44178</v>
      </c>
      <c r="C311" s="19">
        <f>YEAR(Table1[[#This Row],[Date]])</f>
        <v>2020</v>
      </c>
      <c r="D311">
        <f>MONTH(Table1[[#This Row],[Date]])</f>
        <v>12</v>
      </c>
      <c r="E311" t="str">
        <f>TEXT(Table1[[#This Row],[Date]],"MMMM")</f>
        <v>December</v>
      </c>
      <c r="F311">
        <v>418</v>
      </c>
      <c r="G311">
        <v>46</v>
      </c>
      <c r="H311" t="s">
        <v>37</v>
      </c>
      <c r="I311" t="s">
        <v>29</v>
      </c>
      <c r="J311">
        <v>389</v>
      </c>
      <c r="K311" t="s">
        <v>43</v>
      </c>
      <c r="L311">
        <v>2</v>
      </c>
      <c r="M311" s="1">
        <v>80.638917960000001</v>
      </c>
      <c r="N311" s="1">
        <f>Table1[[#This Row],[Quantity]]*Table1[[#This Row],[UnitPrice]]</f>
        <v>161.27783592</v>
      </c>
      <c r="O311" t="s">
        <v>22</v>
      </c>
      <c r="P311" t="b">
        <v>0</v>
      </c>
      <c r="Q311">
        <v>0</v>
      </c>
      <c r="R311" s="1">
        <f>Table1[[#This Row],[Sales]]-Table1[[#This Row],[DiscountAmount]]</f>
        <v>161.27783592</v>
      </c>
      <c r="S311" t="b">
        <v>0</v>
      </c>
      <c r="T311" t="s">
        <v>28</v>
      </c>
      <c r="U311">
        <v>1</v>
      </c>
      <c r="V311" t="b">
        <v>1</v>
      </c>
    </row>
    <row r="312" spans="1:22" x14ac:dyDescent="0.3">
      <c r="A312">
        <v>311</v>
      </c>
      <c r="B312" s="2">
        <v>44522</v>
      </c>
      <c r="C312" s="19">
        <f>YEAR(Table1[[#This Row],[Date]])</f>
        <v>2021</v>
      </c>
      <c r="D312">
        <f>MONTH(Table1[[#This Row],[Date]])</f>
        <v>11</v>
      </c>
      <c r="E312" t="str">
        <f>TEXT(Table1[[#This Row],[Date]],"MMMM")</f>
        <v>November</v>
      </c>
      <c r="F312">
        <v>37</v>
      </c>
      <c r="G312">
        <v>52</v>
      </c>
      <c r="H312" t="s">
        <v>24</v>
      </c>
      <c r="I312" t="s">
        <v>53</v>
      </c>
      <c r="J312">
        <v>376</v>
      </c>
      <c r="K312" t="s">
        <v>21</v>
      </c>
      <c r="L312">
        <v>2</v>
      </c>
      <c r="M312" s="1">
        <v>62.787458270000002</v>
      </c>
      <c r="N312" s="1">
        <f>Table1[[#This Row],[Quantity]]*Table1[[#This Row],[UnitPrice]]</f>
        <v>125.57491654</v>
      </c>
      <c r="O312" t="s">
        <v>35</v>
      </c>
      <c r="P312" t="b">
        <v>1</v>
      </c>
      <c r="Q312">
        <v>0</v>
      </c>
      <c r="R312" s="1">
        <f>Table1[[#This Row],[Sales]]-Table1[[#This Row],[DiscountAmount]]</f>
        <v>125.57491654</v>
      </c>
      <c r="S312" t="b">
        <v>0</v>
      </c>
      <c r="T312" t="s">
        <v>28</v>
      </c>
      <c r="U312">
        <v>2</v>
      </c>
      <c r="V312" t="b">
        <v>1</v>
      </c>
    </row>
    <row r="313" spans="1:22" x14ac:dyDescent="0.3">
      <c r="A313">
        <v>312</v>
      </c>
      <c r="B313" s="2">
        <v>44545</v>
      </c>
      <c r="C313" s="19">
        <f>YEAR(Table1[[#This Row],[Date]])</f>
        <v>2021</v>
      </c>
      <c r="D313">
        <f>MONTH(Table1[[#This Row],[Date]])</f>
        <v>12</v>
      </c>
      <c r="E313" t="str">
        <f>TEXT(Table1[[#This Row],[Date]],"MMMM")</f>
        <v>December</v>
      </c>
      <c r="F313">
        <v>46</v>
      </c>
      <c r="G313">
        <v>52</v>
      </c>
      <c r="H313" t="s">
        <v>24</v>
      </c>
      <c r="I313" t="s">
        <v>45</v>
      </c>
      <c r="J313">
        <v>570</v>
      </c>
      <c r="K313" t="s">
        <v>34</v>
      </c>
      <c r="L313">
        <v>4</v>
      </c>
      <c r="M313" s="1">
        <v>88.066228319999993</v>
      </c>
      <c r="N313" s="1">
        <f>Table1[[#This Row],[Quantity]]*Table1[[#This Row],[UnitPrice]]</f>
        <v>352.26491327999997</v>
      </c>
      <c r="O313" t="s">
        <v>22</v>
      </c>
      <c r="P313" t="b">
        <v>0</v>
      </c>
      <c r="Q313">
        <v>0</v>
      </c>
      <c r="R313" s="1">
        <f>Table1[[#This Row],[Sales]]-Table1[[#This Row],[DiscountAmount]]</f>
        <v>352.26491327999997</v>
      </c>
      <c r="S313" t="b">
        <v>0</v>
      </c>
      <c r="T313" t="s">
        <v>23</v>
      </c>
      <c r="U313">
        <v>4</v>
      </c>
      <c r="V313" t="b">
        <v>1</v>
      </c>
    </row>
    <row r="314" spans="1:22" x14ac:dyDescent="0.3">
      <c r="A314">
        <v>313</v>
      </c>
      <c r="B314" s="2">
        <v>43411</v>
      </c>
      <c r="C314" s="19">
        <f>YEAR(Table1[[#This Row],[Date]])</f>
        <v>2018</v>
      </c>
      <c r="D314">
        <f>MONTH(Table1[[#This Row],[Date]])</f>
        <v>11</v>
      </c>
      <c r="E314" t="str">
        <f>TEXT(Table1[[#This Row],[Date]],"MMMM")</f>
        <v>November</v>
      </c>
      <c r="F314">
        <v>496</v>
      </c>
      <c r="G314">
        <v>24</v>
      </c>
      <c r="H314" t="s">
        <v>37</v>
      </c>
      <c r="I314" t="s">
        <v>25</v>
      </c>
      <c r="J314">
        <v>548</v>
      </c>
      <c r="K314" t="s">
        <v>39</v>
      </c>
      <c r="L314">
        <v>5</v>
      </c>
      <c r="M314" s="1">
        <v>75.230848730000005</v>
      </c>
      <c r="N314" s="1">
        <f>Table1[[#This Row],[Quantity]]*Table1[[#This Row],[UnitPrice]]</f>
        <v>376.15424365000001</v>
      </c>
      <c r="O314" t="s">
        <v>30</v>
      </c>
      <c r="P314" t="b">
        <v>0</v>
      </c>
      <c r="Q314">
        <v>0</v>
      </c>
      <c r="R314" s="1">
        <f>Table1[[#This Row],[Sales]]-Table1[[#This Row],[DiscountAmount]]</f>
        <v>376.15424365000001</v>
      </c>
      <c r="S314" t="b">
        <v>1</v>
      </c>
      <c r="T314" t="s">
        <v>28</v>
      </c>
      <c r="U314">
        <v>4</v>
      </c>
      <c r="V314" t="b">
        <v>0</v>
      </c>
    </row>
    <row r="315" spans="1:22" x14ac:dyDescent="0.3">
      <c r="A315">
        <v>314</v>
      </c>
      <c r="B315" s="2">
        <v>43408</v>
      </c>
      <c r="C315" s="19">
        <f>YEAR(Table1[[#This Row],[Date]])</f>
        <v>2018</v>
      </c>
      <c r="D315">
        <f>MONTH(Table1[[#This Row],[Date]])</f>
        <v>11</v>
      </c>
      <c r="E315" t="str">
        <f>TEXT(Table1[[#This Row],[Date]],"MMMM")</f>
        <v>November</v>
      </c>
      <c r="F315">
        <v>236</v>
      </c>
      <c r="G315">
        <v>37</v>
      </c>
      <c r="H315" t="s">
        <v>37</v>
      </c>
      <c r="I315" t="s">
        <v>53</v>
      </c>
      <c r="J315">
        <v>746</v>
      </c>
      <c r="K315" t="s">
        <v>43</v>
      </c>
      <c r="L315">
        <v>4</v>
      </c>
      <c r="M315" s="1">
        <v>10.813792680000001</v>
      </c>
      <c r="N315" s="1">
        <f>Table1[[#This Row],[Quantity]]*Table1[[#This Row],[UnitPrice]]</f>
        <v>43.255170720000002</v>
      </c>
      <c r="O315" t="s">
        <v>35</v>
      </c>
      <c r="P315" t="b">
        <v>0</v>
      </c>
      <c r="Q315">
        <v>0</v>
      </c>
      <c r="R315" s="1">
        <f>Table1[[#This Row],[Sales]]-Table1[[#This Row],[DiscountAmount]]</f>
        <v>43.255170720000002</v>
      </c>
      <c r="S315" t="b">
        <v>0</v>
      </c>
      <c r="T315" t="s">
        <v>23</v>
      </c>
      <c r="U315">
        <v>3</v>
      </c>
      <c r="V315" t="b">
        <v>0</v>
      </c>
    </row>
    <row r="316" spans="1:22" x14ac:dyDescent="0.3">
      <c r="A316">
        <v>315</v>
      </c>
      <c r="B316" s="2">
        <v>45268</v>
      </c>
      <c r="C316" s="19">
        <f>YEAR(Table1[[#This Row],[Date]])</f>
        <v>2023</v>
      </c>
      <c r="D316">
        <f>MONTH(Table1[[#This Row],[Date]])</f>
        <v>12</v>
      </c>
      <c r="E316" t="str">
        <f>TEXT(Table1[[#This Row],[Date]],"MMMM")</f>
        <v>December</v>
      </c>
      <c r="F316">
        <v>212</v>
      </c>
      <c r="G316">
        <v>46</v>
      </c>
      <c r="H316" t="s">
        <v>24</v>
      </c>
      <c r="I316" t="s">
        <v>33</v>
      </c>
      <c r="J316">
        <v>399</v>
      </c>
      <c r="K316" t="s">
        <v>39</v>
      </c>
      <c r="L316">
        <v>5</v>
      </c>
      <c r="M316" s="1">
        <v>83.687962260000006</v>
      </c>
      <c r="N316" s="1">
        <f>Table1[[#This Row],[Quantity]]*Table1[[#This Row],[UnitPrice]]</f>
        <v>418.43981130000003</v>
      </c>
      <c r="O316" t="s">
        <v>30</v>
      </c>
      <c r="P316" t="b">
        <v>1</v>
      </c>
      <c r="Q316">
        <v>0</v>
      </c>
      <c r="R316" s="1">
        <f>Table1[[#This Row],[Sales]]-Table1[[#This Row],[DiscountAmount]]</f>
        <v>418.43981130000003</v>
      </c>
      <c r="S316" t="b">
        <v>1</v>
      </c>
      <c r="T316" t="s">
        <v>23</v>
      </c>
      <c r="U316">
        <v>5</v>
      </c>
      <c r="V316" t="b">
        <v>0</v>
      </c>
    </row>
    <row r="317" spans="1:22" x14ac:dyDescent="0.3">
      <c r="A317">
        <v>316</v>
      </c>
      <c r="B317" s="2">
        <v>44879</v>
      </c>
      <c r="C317" s="19">
        <f>YEAR(Table1[[#This Row],[Date]])</f>
        <v>2022</v>
      </c>
      <c r="D317">
        <f>MONTH(Table1[[#This Row],[Date]])</f>
        <v>11</v>
      </c>
      <c r="E317" t="str">
        <f>TEXT(Table1[[#This Row],[Date]],"MMMM")</f>
        <v>November</v>
      </c>
      <c r="F317">
        <v>137</v>
      </c>
      <c r="G317">
        <v>37</v>
      </c>
      <c r="H317" t="s">
        <v>37</v>
      </c>
      <c r="I317" t="s">
        <v>46</v>
      </c>
      <c r="J317">
        <v>72</v>
      </c>
      <c r="K317" t="s">
        <v>43</v>
      </c>
      <c r="L317">
        <v>1</v>
      </c>
      <c r="M317" s="1">
        <v>47.908923590000001</v>
      </c>
      <c r="N317" s="1">
        <f>Table1[[#This Row],[Quantity]]*Table1[[#This Row],[UnitPrice]]</f>
        <v>47.908923590000001</v>
      </c>
      <c r="O317" t="s">
        <v>22</v>
      </c>
      <c r="P317" t="b">
        <v>1</v>
      </c>
      <c r="Q317">
        <v>0</v>
      </c>
      <c r="R317" s="1">
        <f>Table1[[#This Row],[Sales]]-Table1[[#This Row],[DiscountAmount]]</f>
        <v>47.908923590000001</v>
      </c>
      <c r="S317" t="b">
        <v>0</v>
      </c>
      <c r="T317" t="s">
        <v>23</v>
      </c>
      <c r="U317">
        <v>2</v>
      </c>
      <c r="V317" t="b">
        <v>1</v>
      </c>
    </row>
    <row r="318" spans="1:22" x14ac:dyDescent="0.3">
      <c r="A318">
        <v>317</v>
      </c>
      <c r="B318" s="2">
        <v>43444</v>
      </c>
      <c r="C318" s="19">
        <f>YEAR(Table1[[#This Row],[Date]])</f>
        <v>2018</v>
      </c>
      <c r="D318">
        <f>MONTH(Table1[[#This Row],[Date]])</f>
        <v>12</v>
      </c>
      <c r="E318" t="str">
        <f>TEXT(Table1[[#This Row],[Date]],"MMMM")</f>
        <v>December</v>
      </c>
      <c r="F318">
        <v>121</v>
      </c>
      <c r="G318">
        <v>50</v>
      </c>
      <c r="H318" t="s">
        <v>24</v>
      </c>
      <c r="I318" t="s">
        <v>33</v>
      </c>
      <c r="J318">
        <v>400</v>
      </c>
      <c r="K318" t="s">
        <v>39</v>
      </c>
      <c r="L318">
        <v>5</v>
      </c>
      <c r="M318" s="1">
        <v>76.956818819999995</v>
      </c>
      <c r="N318" s="1">
        <f>Table1[[#This Row],[Quantity]]*Table1[[#This Row],[UnitPrice]]</f>
        <v>384.78409409999995</v>
      </c>
      <c r="O318" t="s">
        <v>22</v>
      </c>
      <c r="P318" t="b">
        <v>1</v>
      </c>
      <c r="Q318">
        <v>38.478409409999998</v>
      </c>
      <c r="R318" s="1">
        <f>Table1[[#This Row],[Sales]]-Table1[[#This Row],[DiscountAmount]]</f>
        <v>346.30568468999996</v>
      </c>
      <c r="S318" t="b">
        <v>1</v>
      </c>
      <c r="T318" t="s">
        <v>36</v>
      </c>
      <c r="U318">
        <v>1</v>
      </c>
      <c r="V318" t="b">
        <v>0</v>
      </c>
    </row>
    <row r="319" spans="1:22" x14ac:dyDescent="0.3">
      <c r="A319">
        <v>318</v>
      </c>
      <c r="B319" s="2">
        <v>44919</v>
      </c>
      <c r="C319" s="19">
        <f>YEAR(Table1[[#This Row],[Date]])</f>
        <v>2022</v>
      </c>
      <c r="D319">
        <f>MONTH(Table1[[#This Row],[Date]])</f>
        <v>12</v>
      </c>
      <c r="E319" t="str">
        <f>TEXT(Table1[[#This Row],[Date]],"MMMM")</f>
        <v>December</v>
      </c>
      <c r="F319">
        <v>260</v>
      </c>
      <c r="G319">
        <v>46</v>
      </c>
      <c r="H319" t="s">
        <v>24</v>
      </c>
      <c r="I319" t="s">
        <v>49</v>
      </c>
      <c r="J319">
        <v>111</v>
      </c>
      <c r="K319" t="s">
        <v>21</v>
      </c>
      <c r="L319">
        <v>4</v>
      </c>
      <c r="M319" s="1">
        <v>60.25536949</v>
      </c>
      <c r="N319" s="1">
        <f>Table1[[#This Row],[Quantity]]*Table1[[#This Row],[UnitPrice]]</f>
        <v>241.02147796</v>
      </c>
      <c r="O319" t="s">
        <v>22</v>
      </c>
      <c r="P319" t="b">
        <v>1</v>
      </c>
      <c r="Q319">
        <v>0</v>
      </c>
      <c r="R319" s="1">
        <f>Table1[[#This Row],[Sales]]-Table1[[#This Row],[DiscountAmount]]</f>
        <v>241.02147796</v>
      </c>
      <c r="S319" t="b">
        <v>1</v>
      </c>
      <c r="T319" t="s">
        <v>23</v>
      </c>
      <c r="U319">
        <v>4</v>
      </c>
      <c r="V319" t="b">
        <v>0</v>
      </c>
    </row>
    <row r="320" spans="1:22" x14ac:dyDescent="0.3">
      <c r="A320">
        <v>319</v>
      </c>
      <c r="B320" s="2">
        <v>44173</v>
      </c>
      <c r="C320" s="19">
        <f>YEAR(Table1[[#This Row],[Date]])</f>
        <v>2020</v>
      </c>
      <c r="D320">
        <f>MONTH(Table1[[#This Row],[Date]])</f>
        <v>12</v>
      </c>
      <c r="E320" t="str">
        <f>TEXT(Table1[[#This Row],[Date]],"MMMM")</f>
        <v>December</v>
      </c>
      <c r="F320">
        <v>433</v>
      </c>
      <c r="G320">
        <v>19</v>
      </c>
      <c r="H320" t="s">
        <v>37</v>
      </c>
      <c r="I320" t="s">
        <v>45</v>
      </c>
      <c r="J320">
        <v>843</v>
      </c>
      <c r="K320" t="s">
        <v>34</v>
      </c>
      <c r="L320">
        <v>5</v>
      </c>
      <c r="M320" s="1">
        <v>49.185126830000002</v>
      </c>
      <c r="N320" s="1">
        <f>Table1[[#This Row],[Quantity]]*Table1[[#This Row],[UnitPrice]]</f>
        <v>245.92563415000001</v>
      </c>
      <c r="O320" t="s">
        <v>32</v>
      </c>
      <c r="P320" t="b">
        <v>0</v>
      </c>
      <c r="Q320">
        <v>24.59256341</v>
      </c>
      <c r="R320" s="1">
        <f>Table1[[#This Row],[Sales]]-Table1[[#This Row],[DiscountAmount]]</f>
        <v>221.33307074000001</v>
      </c>
      <c r="S320" t="b">
        <v>0</v>
      </c>
      <c r="T320" t="s">
        <v>36</v>
      </c>
      <c r="U320">
        <v>4</v>
      </c>
      <c r="V320" t="b">
        <v>1</v>
      </c>
    </row>
    <row r="321" spans="1:22" x14ac:dyDescent="0.3">
      <c r="A321">
        <v>320</v>
      </c>
      <c r="B321" s="2">
        <v>43416</v>
      </c>
      <c r="C321" s="19">
        <f>YEAR(Table1[[#This Row],[Date]])</f>
        <v>2018</v>
      </c>
      <c r="D321">
        <f>MONTH(Table1[[#This Row],[Date]])</f>
        <v>11</v>
      </c>
      <c r="E321" t="str">
        <f>TEXT(Table1[[#This Row],[Date]],"MMMM")</f>
        <v>November</v>
      </c>
      <c r="F321">
        <v>173</v>
      </c>
      <c r="G321">
        <v>66</v>
      </c>
      <c r="H321" t="s">
        <v>24</v>
      </c>
      <c r="I321" t="s">
        <v>45</v>
      </c>
      <c r="J321">
        <v>86</v>
      </c>
      <c r="K321" t="s">
        <v>26</v>
      </c>
      <c r="L321">
        <v>1</v>
      </c>
      <c r="M321" s="1">
        <v>23.935019130000001</v>
      </c>
      <c r="N321" s="1">
        <f>Table1[[#This Row],[Quantity]]*Table1[[#This Row],[UnitPrice]]</f>
        <v>23.935019130000001</v>
      </c>
      <c r="O321" t="s">
        <v>35</v>
      </c>
      <c r="P321" t="b">
        <v>0</v>
      </c>
      <c r="Q321">
        <v>2.3935019130000001</v>
      </c>
      <c r="R321" s="1">
        <f>Table1[[#This Row],[Sales]]-Table1[[#This Row],[DiscountAmount]]</f>
        <v>21.541517216999999</v>
      </c>
      <c r="S321" t="b">
        <v>0</v>
      </c>
      <c r="T321" t="s">
        <v>36</v>
      </c>
      <c r="U321">
        <v>1</v>
      </c>
      <c r="V321" t="b">
        <v>0</v>
      </c>
    </row>
    <row r="322" spans="1:22" x14ac:dyDescent="0.3">
      <c r="A322">
        <v>321</v>
      </c>
      <c r="B322" s="2">
        <v>44886</v>
      </c>
      <c r="C322" s="19">
        <f>YEAR(Table1[[#This Row],[Date]])</f>
        <v>2022</v>
      </c>
      <c r="D322">
        <f>MONTH(Table1[[#This Row],[Date]])</f>
        <v>11</v>
      </c>
      <c r="E322" t="str">
        <f>TEXT(Table1[[#This Row],[Date]],"MMMM")</f>
        <v>November</v>
      </c>
      <c r="F322">
        <v>476</v>
      </c>
      <c r="G322">
        <v>20</v>
      </c>
      <c r="H322" t="s">
        <v>37</v>
      </c>
      <c r="I322" t="s">
        <v>47</v>
      </c>
      <c r="J322">
        <v>41</v>
      </c>
      <c r="K322" t="s">
        <v>39</v>
      </c>
      <c r="L322">
        <v>1</v>
      </c>
      <c r="M322" s="1">
        <v>61.919497200000002</v>
      </c>
      <c r="N322" s="1">
        <f>Table1[[#This Row],[Quantity]]*Table1[[#This Row],[UnitPrice]]</f>
        <v>61.919497200000002</v>
      </c>
      <c r="O322" t="s">
        <v>35</v>
      </c>
      <c r="P322" t="b">
        <v>0</v>
      </c>
      <c r="Q322">
        <v>0</v>
      </c>
      <c r="R322" s="1">
        <f>Table1[[#This Row],[Sales]]-Table1[[#This Row],[DiscountAmount]]</f>
        <v>61.919497200000002</v>
      </c>
      <c r="S322" t="b">
        <v>0</v>
      </c>
      <c r="T322" t="s">
        <v>28</v>
      </c>
      <c r="U322">
        <v>5</v>
      </c>
      <c r="V322" t="b">
        <v>1</v>
      </c>
    </row>
    <row r="323" spans="1:22" x14ac:dyDescent="0.3">
      <c r="A323">
        <v>322</v>
      </c>
      <c r="B323" s="2">
        <v>43413</v>
      </c>
      <c r="C323" s="19">
        <f>YEAR(Table1[[#This Row],[Date]])</f>
        <v>2018</v>
      </c>
      <c r="D323">
        <f>MONTH(Table1[[#This Row],[Date]])</f>
        <v>11</v>
      </c>
      <c r="E323" t="str">
        <f>TEXT(Table1[[#This Row],[Date]],"MMMM")</f>
        <v>November</v>
      </c>
      <c r="F323">
        <v>228</v>
      </c>
      <c r="G323">
        <v>47</v>
      </c>
      <c r="H323" t="s">
        <v>24</v>
      </c>
      <c r="I323" t="s">
        <v>25</v>
      </c>
      <c r="J323">
        <v>732</v>
      </c>
      <c r="K323" t="s">
        <v>43</v>
      </c>
      <c r="L323">
        <v>4</v>
      </c>
      <c r="M323" s="1">
        <v>75.303529260000005</v>
      </c>
      <c r="N323" s="1">
        <f>Table1[[#This Row],[Quantity]]*Table1[[#This Row],[UnitPrice]]</f>
        <v>301.21411704000002</v>
      </c>
      <c r="O323" t="s">
        <v>35</v>
      </c>
      <c r="P323" t="b">
        <v>0</v>
      </c>
      <c r="Q323">
        <v>30.121411699999999</v>
      </c>
      <c r="R323" s="1">
        <f>Table1[[#This Row],[Sales]]-Table1[[#This Row],[DiscountAmount]]</f>
        <v>271.09270534000001</v>
      </c>
      <c r="S323" t="b">
        <v>1</v>
      </c>
      <c r="T323" t="s">
        <v>36</v>
      </c>
      <c r="U323">
        <v>2</v>
      </c>
      <c r="V323" t="b">
        <v>1</v>
      </c>
    </row>
    <row r="324" spans="1:22" x14ac:dyDescent="0.3">
      <c r="A324">
        <v>323</v>
      </c>
      <c r="B324" s="2">
        <v>44184</v>
      </c>
      <c r="C324" s="19">
        <f>YEAR(Table1[[#This Row],[Date]])</f>
        <v>2020</v>
      </c>
      <c r="D324">
        <f>MONTH(Table1[[#This Row],[Date]])</f>
        <v>12</v>
      </c>
      <c r="E324" t="str">
        <f>TEXT(Table1[[#This Row],[Date]],"MMMM")</f>
        <v>December</v>
      </c>
      <c r="F324">
        <v>398</v>
      </c>
      <c r="G324">
        <v>41</v>
      </c>
      <c r="H324" t="s">
        <v>24</v>
      </c>
      <c r="I324" t="s">
        <v>50</v>
      </c>
      <c r="J324">
        <v>419</v>
      </c>
      <c r="K324" t="s">
        <v>34</v>
      </c>
      <c r="L324">
        <v>3</v>
      </c>
      <c r="M324" s="1">
        <v>40.404064689999998</v>
      </c>
      <c r="N324" s="1">
        <f>Table1[[#This Row],[Quantity]]*Table1[[#This Row],[UnitPrice]]</f>
        <v>121.21219407</v>
      </c>
      <c r="O324" t="s">
        <v>35</v>
      </c>
      <c r="P324" t="b">
        <v>0</v>
      </c>
      <c r="Q324">
        <v>0</v>
      </c>
      <c r="R324" s="1">
        <f>Table1[[#This Row],[Sales]]-Table1[[#This Row],[DiscountAmount]]</f>
        <v>121.21219407</v>
      </c>
      <c r="S324" t="b">
        <v>1</v>
      </c>
      <c r="T324" t="s">
        <v>23</v>
      </c>
      <c r="U324">
        <v>2</v>
      </c>
      <c r="V324" t="b">
        <v>1</v>
      </c>
    </row>
    <row r="325" spans="1:22" x14ac:dyDescent="0.3">
      <c r="A325">
        <v>324</v>
      </c>
      <c r="B325" s="2">
        <v>45280</v>
      </c>
      <c r="C325" s="19">
        <f>YEAR(Table1[[#This Row],[Date]])</f>
        <v>2023</v>
      </c>
      <c r="D325">
        <f>MONTH(Table1[[#This Row],[Date]])</f>
        <v>12</v>
      </c>
      <c r="E325" t="str">
        <f>TEXT(Table1[[#This Row],[Date]],"MMMM")</f>
        <v>December</v>
      </c>
      <c r="F325">
        <v>195</v>
      </c>
      <c r="G325">
        <v>55</v>
      </c>
      <c r="H325" t="s">
        <v>37</v>
      </c>
      <c r="I325" t="s">
        <v>49</v>
      </c>
      <c r="J325">
        <v>5</v>
      </c>
      <c r="K325" t="s">
        <v>21</v>
      </c>
      <c r="L325">
        <v>2</v>
      </c>
      <c r="M325" s="1">
        <v>87.564391549999996</v>
      </c>
      <c r="N325" s="1">
        <f>Table1[[#This Row],[Quantity]]*Table1[[#This Row],[UnitPrice]]</f>
        <v>175.12878309999999</v>
      </c>
      <c r="O325" t="s">
        <v>22</v>
      </c>
      <c r="P325" t="b">
        <v>1</v>
      </c>
      <c r="Q325">
        <v>17.512878310000001</v>
      </c>
      <c r="R325" s="1">
        <f>Table1[[#This Row],[Sales]]-Table1[[#This Row],[DiscountAmount]]</f>
        <v>157.61590479</v>
      </c>
      <c r="S325" t="b">
        <v>1</v>
      </c>
      <c r="T325" t="s">
        <v>36</v>
      </c>
      <c r="U325">
        <v>2</v>
      </c>
      <c r="V325" t="b">
        <v>1</v>
      </c>
    </row>
    <row r="326" spans="1:22" x14ac:dyDescent="0.3">
      <c r="A326">
        <v>325</v>
      </c>
      <c r="B326" s="2">
        <v>44906</v>
      </c>
      <c r="C326" s="19">
        <f>YEAR(Table1[[#This Row],[Date]])</f>
        <v>2022</v>
      </c>
      <c r="D326">
        <f>MONTH(Table1[[#This Row],[Date]])</f>
        <v>12</v>
      </c>
      <c r="E326" t="str">
        <f>TEXT(Table1[[#This Row],[Date]],"MMMM")</f>
        <v>December</v>
      </c>
      <c r="F326">
        <v>136</v>
      </c>
      <c r="G326">
        <v>47</v>
      </c>
      <c r="H326" t="s">
        <v>19</v>
      </c>
      <c r="I326" t="s">
        <v>44</v>
      </c>
      <c r="J326">
        <v>464</v>
      </c>
      <c r="K326" t="s">
        <v>26</v>
      </c>
      <c r="L326">
        <v>2</v>
      </c>
      <c r="M326" s="1">
        <v>88.370316410000001</v>
      </c>
      <c r="N326" s="1">
        <f>Table1[[#This Row],[Quantity]]*Table1[[#This Row],[UnitPrice]]</f>
        <v>176.74063282</v>
      </c>
      <c r="O326" t="s">
        <v>22</v>
      </c>
      <c r="P326" t="b">
        <v>0</v>
      </c>
      <c r="Q326">
        <v>0</v>
      </c>
      <c r="R326" s="1">
        <f>Table1[[#This Row],[Sales]]-Table1[[#This Row],[DiscountAmount]]</f>
        <v>176.74063282</v>
      </c>
      <c r="S326" t="b">
        <v>0</v>
      </c>
      <c r="T326" t="s">
        <v>28</v>
      </c>
      <c r="U326">
        <v>1</v>
      </c>
      <c r="V326" t="b">
        <v>0</v>
      </c>
    </row>
    <row r="327" spans="1:22" x14ac:dyDescent="0.3">
      <c r="A327">
        <v>326</v>
      </c>
      <c r="B327" s="2">
        <v>44888</v>
      </c>
      <c r="C327" s="19">
        <f>YEAR(Table1[[#This Row],[Date]])</f>
        <v>2022</v>
      </c>
      <c r="D327">
        <f>MONTH(Table1[[#This Row],[Date]])</f>
        <v>11</v>
      </c>
      <c r="E327" t="str">
        <f>TEXT(Table1[[#This Row],[Date]],"MMMM")</f>
        <v>November</v>
      </c>
      <c r="F327">
        <v>289</v>
      </c>
      <c r="G327">
        <v>23</v>
      </c>
      <c r="H327" t="s">
        <v>24</v>
      </c>
      <c r="I327" t="s">
        <v>49</v>
      </c>
      <c r="J327">
        <v>25</v>
      </c>
      <c r="K327" t="s">
        <v>26</v>
      </c>
      <c r="L327">
        <v>4</v>
      </c>
      <c r="M327" s="1">
        <v>64.109500249999996</v>
      </c>
      <c r="N327" s="1">
        <f>Table1[[#This Row],[Quantity]]*Table1[[#This Row],[UnitPrice]]</f>
        <v>256.43800099999999</v>
      </c>
      <c r="O327" t="s">
        <v>35</v>
      </c>
      <c r="P327" t="b">
        <v>1</v>
      </c>
      <c r="Q327">
        <v>25.6438001</v>
      </c>
      <c r="R327" s="1">
        <f>Table1[[#This Row],[Sales]]-Table1[[#This Row],[DiscountAmount]]</f>
        <v>230.79420089999999</v>
      </c>
      <c r="S327" t="b">
        <v>1</v>
      </c>
      <c r="T327" t="s">
        <v>36</v>
      </c>
      <c r="U327">
        <v>1</v>
      </c>
      <c r="V327" t="b">
        <v>1</v>
      </c>
    </row>
    <row r="328" spans="1:22" x14ac:dyDescent="0.3">
      <c r="A328">
        <v>327</v>
      </c>
      <c r="B328" s="2">
        <v>43783</v>
      </c>
      <c r="C328" s="19">
        <f>YEAR(Table1[[#This Row],[Date]])</f>
        <v>2019</v>
      </c>
      <c r="D328">
        <f>MONTH(Table1[[#This Row],[Date]])</f>
        <v>11</v>
      </c>
      <c r="E328" t="str">
        <f>TEXT(Table1[[#This Row],[Date]],"MMMM")</f>
        <v>November</v>
      </c>
      <c r="F328">
        <v>70</v>
      </c>
      <c r="G328">
        <v>46</v>
      </c>
      <c r="H328" t="s">
        <v>24</v>
      </c>
      <c r="I328" t="s">
        <v>38</v>
      </c>
      <c r="J328">
        <v>468</v>
      </c>
      <c r="K328" t="s">
        <v>26</v>
      </c>
      <c r="L328">
        <v>1</v>
      </c>
      <c r="M328" s="1">
        <v>49.15280104</v>
      </c>
      <c r="N328" s="1">
        <f>Table1[[#This Row],[Quantity]]*Table1[[#This Row],[UnitPrice]]</f>
        <v>49.15280104</v>
      </c>
      <c r="O328" t="s">
        <v>35</v>
      </c>
      <c r="P328" t="b">
        <v>0</v>
      </c>
      <c r="Q328">
        <v>4.9152801039999998</v>
      </c>
      <c r="R328" s="1">
        <f>Table1[[#This Row],[Sales]]-Table1[[#This Row],[DiscountAmount]]</f>
        <v>44.237520936000003</v>
      </c>
      <c r="S328" t="b">
        <v>0</v>
      </c>
      <c r="T328" t="s">
        <v>36</v>
      </c>
      <c r="U328">
        <v>3</v>
      </c>
      <c r="V328" t="b">
        <v>1</v>
      </c>
    </row>
    <row r="329" spans="1:22" x14ac:dyDescent="0.3">
      <c r="A329">
        <v>328</v>
      </c>
      <c r="B329" s="2">
        <v>44892</v>
      </c>
      <c r="C329" s="19">
        <f>YEAR(Table1[[#This Row],[Date]])</f>
        <v>2022</v>
      </c>
      <c r="D329">
        <f>MONTH(Table1[[#This Row],[Date]])</f>
        <v>11</v>
      </c>
      <c r="E329" t="str">
        <f>TEXT(Table1[[#This Row],[Date]],"MMMM")</f>
        <v>November</v>
      </c>
      <c r="F329">
        <v>322</v>
      </c>
      <c r="G329">
        <v>68</v>
      </c>
      <c r="H329" t="s">
        <v>19</v>
      </c>
      <c r="I329" t="s">
        <v>33</v>
      </c>
      <c r="J329">
        <v>829</v>
      </c>
      <c r="K329" t="s">
        <v>39</v>
      </c>
      <c r="L329">
        <v>2</v>
      </c>
      <c r="M329" s="1">
        <v>37.696921289999999</v>
      </c>
      <c r="N329" s="1">
        <f>Table1[[#This Row],[Quantity]]*Table1[[#This Row],[UnitPrice]]</f>
        <v>75.393842579999998</v>
      </c>
      <c r="O329" t="s">
        <v>30</v>
      </c>
      <c r="P329" t="b">
        <v>1</v>
      </c>
      <c r="Q329">
        <v>7.539384257</v>
      </c>
      <c r="R329" s="1">
        <f>Table1[[#This Row],[Sales]]-Table1[[#This Row],[DiscountAmount]]</f>
        <v>67.854458323000003</v>
      </c>
      <c r="S329" t="b">
        <v>1</v>
      </c>
      <c r="T329" t="s">
        <v>36</v>
      </c>
      <c r="U329">
        <v>1</v>
      </c>
      <c r="V329" t="b">
        <v>0</v>
      </c>
    </row>
    <row r="330" spans="1:22" x14ac:dyDescent="0.3">
      <c r="A330">
        <v>329</v>
      </c>
      <c r="B330" s="2">
        <v>45290</v>
      </c>
      <c r="C330" s="19">
        <f>YEAR(Table1[[#This Row],[Date]])</f>
        <v>2023</v>
      </c>
      <c r="D330">
        <f>MONTH(Table1[[#This Row],[Date]])</f>
        <v>12</v>
      </c>
      <c r="E330" t="str">
        <f>TEXT(Table1[[#This Row],[Date]],"MMMM")</f>
        <v>December</v>
      </c>
      <c r="F330">
        <v>42</v>
      </c>
      <c r="G330">
        <v>47</v>
      </c>
      <c r="H330" t="s">
        <v>19</v>
      </c>
      <c r="I330" t="s">
        <v>42</v>
      </c>
      <c r="J330">
        <v>171</v>
      </c>
      <c r="K330" t="s">
        <v>21</v>
      </c>
      <c r="L330">
        <v>1</v>
      </c>
      <c r="M330" s="1">
        <v>54.760032780000003</v>
      </c>
      <c r="N330" s="1">
        <f>Table1[[#This Row],[Quantity]]*Table1[[#This Row],[UnitPrice]]</f>
        <v>54.760032780000003</v>
      </c>
      <c r="O330" t="s">
        <v>22</v>
      </c>
      <c r="P330" t="b">
        <v>0</v>
      </c>
      <c r="Q330">
        <v>5.4760032780000003</v>
      </c>
      <c r="R330" s="1">
        <f>Table1[[#This Row],[Sales]]-Table1[[#This Row],[DiscountAmount]]</f>
        <v>49.284029502000003</v>
      </c>
      <c r="S330" t="b">
        <v>1</v>
      </c>
      <c r="T330" t="s">
        <v>36</v>
      </c>
      <c r="U330">
        <v>3</v>
      </c>
      <c r="V330" t="b">
        <v>1</v>
      </c>
    </row>
    <row r="331" spans="1:22" x14ac:dyDescent="0.3">
      <c r="A331">
        <v>330</v>
      </c>
      <c r="B331" s="2">
        <v>44894</v>
      </c>
      <c r="C331" s="19">
        <f>YEAR(Table1[[#This Row],[Date]])</f>
        <v>2022</v>
      </c>
      <c r="D331">
        <f>MONTH(Table1[[#This Row],[Date]])</f>
        <v>11</v>
      </c>
      <c r="E331" t="str">
        <f>TEXT(Table1[[#This Row],[Date]],"MMMM")</f>
        <v>November</v>
      </c>
      <c r="F331">
        <v>278</v>
      </c>
      <c r="G331">
        <v>49</v>
      </c>
      <c r="H331" t="s">
        <v>37</v>
      </c>
      <c r="I331" t="s">
        <v>40</v>
      </c>
      <c r="J331">
        <v>530</v>
      </c>
      <c r="K331" t="s">
        <v>34</v>
      </c>
      <c r="L331">
        <v>3</v>
      </c>
      <c r="M331" s="1">
        <v>81.776629029999995</v>
      </c>
      <c r="N331" s="1">
        <f>Table1[[#This Row],[Quantity]]*Table1[[#This Row],[UnitPrice]]</f>
        <v>245.32988709</v>
      </c>
      <c r="O331" t="s">
        <v>22</v>
      </c>
      <c r="P331" t="b">
        <v>0</v>
      </c>
      <c r="Q331">
        <v>24.532988710000001</v>
      </c>
      <c r="R331" s="1">
        <f>Table1[[#This Row],[Sales]]-Table1[[#This Row],[DiscountAmount]]</f>
        <v>220.79689837999999</v>
      </c>
      <c r="S331" t="b">
        <v>1</v>
      </c>
      <c r="T331" t="s">
        <v>36</v>
      </c>
      <c r="U331">
        <v>3</v>
      </c>
      <c r="V331" t="b">
        <v>0</v>
      </c>
    </row>
    <row r="332" spans="1:22" x14ac:dyDescent="0.3">
      <c r="A332">
        <v>331</v>
      </c>
      <c r="B332" s="2">
        <v>44514</v>
      </c>
      <c r="C332" s="19">
        <f>YEAR(Table1[[#This Row],[Date]])</f>
        <v>2021</v>
      </c>
      <c r="D332">
        <f>MONTH(Table1[[#This Row],[Date]])</f>
        <v>11</v>
      </c>
      <c r="E332" t="str">
        <f>TEXT(Table1[[#This Row],[Date]],"MMMM")</f>
        <v>November</v>
      </c>
      <c r="F332">
        <v>358</v>
      </c>
      <c r="G332">
        <v>41</v>
      </c>
      <c r="H332" t="s">
        <v>37</v>
      </c>
      <c r="I332" t="s">
        <v>51</v>
      </c>
      <c r="J332">
        <v>746</v>
      </c>
      <c r="K332" t="s">
        <v>21</v>
      </c>
      <c r="L332">
        <v>1</v>
      </c>
      <c r="M332" s="1">
        <v>77.942797799999994</v>
      </c>
      <c r="N332" s="1">
        <f>Table1[[#This Row],[Quantity]]*Table1[[#This Row],[UnitPrice]]</f>
        <v>77.942797799999994</v>
      </c>
      <c r="O332" t="s">
        <v>35</v>
      </c>
      <c r="P332" t="b">
        <v>0</v>
      </c>
      <c r="Q332">
        <v>0</v>
      </c>
      <c r="R332" s="1">
        <f>Table1[[#This Row],[Sales]]-Table1[[#This Row],[DiscountAmount]]</f>
        <v>77.942797799999994</v>
      </c>
      <c r="S332" t="b">
        <v>1</v>
      </c>
      <c r="T332" t="s">
        <v>23</v>
      </c>
      <c r="U332">
        <v>5</v>
      </c>
      <c r="V332" t="b">
        <v>0</v>
      </c>
    </row>
    <row r="333" spans="1:22" x14ac:dyDescent="0.3">
      <c r="A333">
        <v>332</v>
      </c>
      <c r="B333" s="2">
        <v>44518</v>
      </c>
      <c r="C333" s="19">
        <f>YEAR(Table1[[#This Row],[Date]])</f>
        <v>2021</v>
      </c>
      <c r="D333">
        <f>MONTH(Table1[[#This Row],[Date]])</f>
        <v>11</v>
      </c>
      <c r="E333" t="str">
        <f>TEXT(Table1[[#This Row],[Date]],"MMMM")</f>
        <v>November</v>
      </c>
      <c r="F333">
        <v>164</v>
      </c>
      <c r="G333">
        <v>43</v>
      </c>
      <c r="H333" t="s">
        <v>24</v>
      </c>
      <c r="I333" t="s">
        <v>45</v>
      </c>
      <c r="J333">
        <v>625</v>
      </c>
      <c r="K333" t="s">
        <v>34</v>
      </c>
      <c r="L333">
        <v>1</v>
      </c>
      <c r="M333" s="1">
        <v>74.153559310000006</v>
      </c>
      <c r="N333" s="1">
        <f>Table1[[#This Row],[Quantity]]*Table1[[#This Row],[UnitPrice]]</f>
        <v>74.153559310000006</v>
      </c>
      <c r="O333" t="s">
        <v>32</v>
      </c>
      <c r="P333" t="b">
        <v>0</v>
      </c>
      <c r="Q333">
        <v>7.4153559309999997</v>
      </c>
      <c r="R333" s="1">
        <f>Table1[[#This Row],[Sales]]-Table1[[#This Row],[DiscountAmount]]</f>
        <v>66.738203379000012</v>
      </c>
      <c r="S333" t="b">
        <v>0</v>
      </c>
      <c r="T333" t="s">
        <v>36</v>
      </c>
      <c r="U333">
        <v>4</v>
      </c>
      <c r="V333" t="b">
        <v>1</v>
      </c>
    </row>
    <row r="334" spans="1:22" x14ac:dyDescent="0.3">
      <c r="A334">
        <v>333</v>
      </c>
      <c r="B334" s="2">
        <v>44551</v>
      </c>
      <c r="C334" s="19">
        <f>YEAR(Table1[[#This Row],[Date]])</f>
        <v>2021</v>
      </c>
      <c r="D334">
        <f>MONTH(Table1[[#This Row],[Date]])</f>
        <v>12</v>
      </c>
      <c r="E334" t="str">
        <f>TEXT(Table1[[#This Row],[Date]],"MMMM")</f>
        <v>December</v>
      </c>
      <c r="F334">
        <v>166</v>
      </c>
      <c r="G334">
        <v>63</v>
      </c>
      <c r="H334" t="s">
        <v>19</v>
      </c>
      <c r="I334" t="s">
        <v>41</v>
      </c>
      <c r="J334">
        <v>879</v>
      </c>
      <c r="K334" t="s">
        <v>26</v>
      </c>
      <c r="L334">
        <v>1</v>
      </c>
      <c r="M334" s="1">
        <v>24.428221489999999</v>
      </c>
      <c r="N334" s="1">
        <f>Table1[[#This Row],[Quantity]]*Table1[[#This Row],[UnitPrice]]</f>
        <v>24.428221489999999</v>
      </c>
      <c r="O334" t="s">
        <v>35</v>
      </c>
      <c r="P334" t="b">
        <v>0</v>
      </c>
      <c r="Q334">
        <v>0</v>
      </c>
      <c r="R334" s="1">
        <f>Table1[[#This Row],[Sales]]-Table1[[#This Row],[DiscountAmount]]</f>
        <v>24.428221489999999</v>
      </c>
      <c r="S334" t="b">
        <v>0</v>
      </c>
      <c r="T334" t="s">
        <v>28</v>
      </c>
      <c r="U334">
        <v>5</v>
      </c>
      <c r="V334" t="b">
        <v>1</v>
      </c>
    </row>
    <row r="335" spans="1:22" x14ac:dyDescent="0.3">
      <c r="A335">
        <v>334</v>
      </c>
      <c r="B335" s="2">
        <v>44504</v>
      </c>
      <c r="C335" s="19">
        <f>YEAR(Table1[[#This Row],[Date]])</f>
        <v>2021</v>
      </c>
      <c r="D335">
        <f>MONTH(Table1[[#This Row],[Date]])</f>
        <v>11</v>
      </c>
      <c r="E335" t="str">
        <f>TEXT(Table1[[#This Row],[Date]],"MMMM")</f>
        <v>November</v>
      </c>
      <c r="F335">
        <v>384</v>
      </c>
      <c r="G335">
        <v>41</v>
      </c>
      <c r="H335" t="s">
        <v>24</v>
      </c>
      <c r="I335" t="s">
        <v>53</v>
      </c>
      <c r="J335">
        <v>3</v>
      </c>
      <c r="K335" t="s">
        <v>26</v>
      </c>
      <c r="L335">
        <v>2</v>
      </c>
      <c r="M335" s="1">
        <v>75.702565469999996</v>
      </c>
      <c r="N335" s="1">
        <f>Table1[[#This Row],[Quantity]]*Table1[[#This Row],[UnitPrice]]</f>
        <v>151.40513093999999</v>
      </c>
      <c r="O335" t="s">
        <v>22</v>
      </c>
      <c r="P335" t="b">
        <v>1</v>
      </c>
      <c r="Q335">
        <v>0</v>
      </c>
      <c r="R335" s="1">
        <f>Table1[[#This Row],[Sales]]-Table1[[#This Row],[DiscountAmount]]</f>
        <v>151.40513093999999</v>
      </c>
      <c r="S335" t="b">
        <v>1</v>
      </c>
      <c r="T335" t="s">
        <v>28</v>
      </c>
      <c r="U335">
        <v>2</v>
      </c>
      <c r="V335" t="b">
        <v>0</v>
      </c>
    </row>
    <row r="336" spans="1:22" x14ac:dyDescent="0.3">
      <c r="A336">
        <v>335</v>
      </c>
      <c r="B336" s="2">
        <v>43780</v>
      </c>
      <c r="C336" s="19">
        <f>YEAR(Table1[[#This Row],[Date]])</f>
        <v>2019</v>
      </c>
      <c r="D336">
        <f>MONTH(Table1[[#This Row],[Date]])</f>
        <v>11</v>
      </c>
      <c r="E336" t="str">
        <f>TEXT(Table1[[#This Row],[Date]],"MMMM")</f>
        <v>November</v>
      </c>
      <c r="F336">
        <v>344</v>
      </c>
      <c r="G336">
        <v>27</v>
      </c>
      <c r="H336" t="s">
        <v>19</v>
      </c>
      <c r="I336" t="s">
        <v>50</v>
      </c>
      <c r="J336">
        <v>851</v>
      </c>
      <c r="K336" t="s">
        <v>39</v>
      </c>
      <c r="L336">
        <v>5</v>
      </c>
      <c r="M336" s="1">
        <v>84.897137529999995</v>
      </c>
      <c r="N336" s="1">
        <f>Table1[[#This Row],[Quantity]]*Table1[[#This Row],[UnitPrice]]</f>
        <v>424.48568764999999</v>
      </c>
      <c r="O336" t="s">
        <v>22</v>
      </c>
      <c r="P336" t="b">
        <v>0</v>
      </c>
      <c r="Q336">
        <v>42.448568770000001</v>
      </c>
      <c r="R336" s="1">
        <f>Table1[[#This Row],[Sales]]-Table1[[#This Row],[DiscountAmount]]</f>
        <v>382.03711887999998</v>
      </c>
      <c r="S336" t="b">
        <v>0</v>
      </c>
      <c r="T336" t="s">
        <v>36</v>
      </c>
      <c r="U336">
        <v>2</v>
      </c>
      <c r="V336" t="b">
        <v>1</v>
      </c>
    </row>
    <row r="337" spans="1:22" x14ac:dyDescent="0.3">
      <c r="A337">
        <v>336</v>
      </c>
      <c r="B337" s="2">
        <v>44920</v>
      </c>
      <c r="C337" s="19">
        <f>YEAR(Table1[[#This Row],[Date]])</f>
        <v>2022</v>
      </c>
      <c r="D337">
        <f>MONTH(Table1[[#This Row],[Date]])</f>
        <v>12</v>
      </c>
      <c r="E337" t="str">
        <f>TEXT(Table1[[#This Row],[Date]],"MMMM")</f>
        <v>December</v>
      </c>
      <c r="F337">
        <v>61</v>
      </c>
      <c r="G337">
        <v>42</v>
      </c>
      <c r="H337" t="s">
        <v>19</v>
      </c>
      <c r="I337" t="s">
        <v>25</v>
      </c>
      <c r="J337">
        <v>833</v>
      </c>
      <c r="K337" t="s">
        <v>26</v>
      </c>
      <c r="L337">
        <v>2</v>
      </c>
      <c r="M337" s="1">
        <v>52.924349280000001</v>
      </c>
      <c r="N337" s="1">
        <f>Table1[[#This Row],[Quantity]]*Table1[[#This Row],[UnitPrice]]</f>
        <v>105.84869856</v>
      </c>
      <c r="O337" t="s">
        <v>32</v>
      </c>
      <c r="P337" t="b">
        <v>1</v>
      </c>
      <c r="Q337">
        <v>0</v>
      </c>
      <c r="R337" s="1">
        <f>Table1[[#This Row],[Sales]]-Table1[[#This Row],[DiscountAmount]]</f>
        <v>105.84869856</v>
      </c>
      <c r="S337" t="b">
        <v>0</v>
      </c>
      <c r="T337" t="s">
        <v>23</v>
      </c>
      <c r="U337">
        <v>1</v>
      </c>
      <c r="V337" t="b">
        <v>1</v>
      </c>
    </row>
    <row r="338" spans="1:22" x14ac:dyDescent="0.3">
      <c r="A338">
        <v>337</v>
      </c>
      <c r="B338" s="2">
        <v>45277</v>
      </c>
      <c r="C338" s="19">
        <f>YEAR(Table1[[#This Row],[Date]])</f>
        <v>2023</v>
      </c>
      <c r="D338">
        <f>MONTH(Table1[[#This Row],[Date]])</f>
        <v>12</v>
      </c>
      <c r="E338" t="str">
        <f>TEXT(Table1[[#This Row],[Date]],"MMMM")</f>
        <v>December</v>
      </c>
      <c r="F338">
        <v>223</v>
      </c>
      <c r="G338">
        <v>67</v>
      </c>
      <c r="H338" t="s">
        <v>24</v>
      </c>
      <c r="I338" t="s">
        <v>20</v>
      </c>
      <c r="J338">
        <v>911</v>
      </c>
      <c r="K338" t="s">
        <v>21</v>
      </c>
      <c r="L338">
        <v>5</v>
      </c>
      <c r="M338" s="1">
        <v>91.425014469999994</v>
      </c>
      <c r="N338" s="1">
        <f>Table1[[#This Row],[Quantity]]*Table1[[#This Row],[UnitPrice]]</f>
        <v>457.12507234999998</v>
      </c>
      <c r="O338" t="s">
        <v>30</v>
      </c>
      <c r="P338" t="b">
        <v>0</v>
      </c>
      <c r="Q338">
        <v>0</v>
      </c>
      <c r="R338" s="1">
        <f>Table1[[#This Row],[Sales]]-Table1[[#This Row],[DiscountAmount]]</f>
        <v>457.12507234999998</v>
      </c>
      <c r="S338" t="b">
        <v>1</v>
      </c>
      <c r="T338" t="s">
        <v>28</v>
      </c>
      <c r="U338">
        <v>4</v>
      </c>
      <c r="V338" t="b">
        <v>0</v>
      </c>
    </row>
    <row r="339" spans="1:22" x14ac:dyDescent="0.3">
      <c r="A339">
        <v>338</v>
      </c>
      <c r="B339" s="2">
        <v>44137</v>
      </c>
      <c r="C339" s="19">
        <f>YEAR(Table1[[#This Row],[Date]])</f>
        <v>2020</v>
      </c>
      <c r="D339">
        <f>MONTH(Table1[[#This Row],[Date]])</f>
        <v>11</v>
      </c>
      <c r="E339" t="str">
        <f>TEXT(Table1[[#This Row],[Date]],"MMMM")</f>
        <v>November</v>
      </c>
      <c r="F339">
        <v>457</v>
      </c>
      <c r="G339">
        <v>50</v>
      </c>
      <c r="H339" t="s">
        <v>37</v>
      </c>
      <c r="I339" t="s">
        <v>40</v>
      </c>
      <c r="J339">
        <v>910</v>
      </c>
      <c r="K339" t="s">
        <v>43</v>
      </c>
      <c r="L339">
        <v>2</v>
      </c>
      <c r="M339" s="1">
        <v>74.084470170000003</v>
      </c>
      <c r="N339" s="1">
        <f>Table1[[#This Row],[Quantity]]*Table1[[#This Row],[UnitPrice]]</f>
        <v>148.16894034000001</v>
      </c>
      <c r="O339" t="s">
        <v>35</v>
      </c>
      <c r="P339" t="b">
        <v>1</v>
      </c>
      <c r="Q339">
        <v>0</v>
      </c>
      <c r="R339" s="1">
        <f>Table1[[#This Row],[Sales]]-Table1[[#This Row],[DiscountAmount]]</f>
        <v>148.16894034000001</v>
      </c>
      <c r="S339" t="b">
        <v>1</v>
      </c>
      <c r="T339" t="s">
        <v>23</v>
      </c>
      <c r="U339">
        <v>3</v>
      </c>
      <c r="V339" t="b">
        <v>0</v>
      </c>
    </row>
    <row r="340" spans="1:22" x14ac:dyDescent="0.3">
      <c r="A340">
        <v>339</v>
      </c>
      <c r="B340" s="2">
        <v>43782</v>
      </c>
      <c r="C340" s="19">
        <f>YEAR(Table1[[#This Row],[Date]])</f>
        <v>2019</v>
      </c>
      <c r="D340">
        <f>MONTH(Table1[[#This Row],[Date]])</f>
        <v>11</v>
      </c>
      <c r="E340" t="str">
        <f>TEXT(Table1[[#This Row],[Date]],"MMMM")</f>
        <v>November</v>
      </c>
      <c r="F340">
        <v>192</v>
      </c>
      <c r="G340">
        <v>63</v>
      </c>
      <c r="H340" t="s">
        <v>24</v>
      </c>
      <c r="I340" t="s">
        <v>33</v>
      </c>
      <c r="J340">
        <v>696</v>
      </c>
      <c r="K340" t="s">
        <v>34</v>
      </c>
      <c r="L340">
        <v>3</v>
      </c>
      <c r="M340" s="1">
        <v>69.659508200000005</v>
      </c>
      <c r="N340" s="1">
        <f>Table1[[#This Row],[Quantity]]*Table1[[#This Row],[UnitPrice]]</f>
        <v>208.97852460000001</v>
      </c>
      <c r="O340" t="s">
        <v>32</v>
      </c>
      <c r="P340" t="b">
        <v>1</v>
      </c>
      <c r="Q340">
        <v>0</v>
      </c>
      <c r="R340" s="1">
        <f>Table1[[#This Row],[Sales]]-Table1[[#This Row],[DiscountAmount]]</f>
        <v>208.97852460000001</v>
      </c>
      <c r="S340" t="b">
        <v>0</v>
      </c>
      <c r="T340" t="s">
        <v>28</v>
      </c>
      <c r="U340">
        <v>1</v>
      </c>
      <c r="V340" t="b">
        <v>0</v>
      </c>
    </row>
    <row r="341" spans="1:22" x14ac:dyDescent="0.3">
      <c r="A341">
        <v>340</v>
      </c>
      <c r="B341" s="2">
        <v>43439</v>
      </c>
      <c r="C341" s="19">
        <f>YEAR(Table1[[#This Row],[Date]])</f>
        <v>2018</v>
      </c>
      <c r="D341">
        <f>MONTH(Table1[[#This Row],[Date]])</f>
        <v>12</v>
      </c>
      <c r="E341" t="str">
        <f>TEXT(Table1[[#This Row],[Date]],"MMMM")</f>
        <v>December</v>
      </c>
      <c r="F341">
        <v>246</v>
      </c>
      <c r="G341">
        <v>61</v>
      </c>
      <c r="H341" t="s">
        <v>19</v>
      </c>
      <c r="I341" t="s">
        <v>51</v>
      </c>
      <c r="J341">
        <v>17</v>
      </c>
      <c r="K341" t="s">
        <v>34</v>
      </c>
      <c r="L341">
        <v>3</v>
      </c>
      <c r="M341" s="1">
        <v>54.142053900000001</v>
      </c>
      <c r="N341" s="1">
        <f>Table1[[#This Row],[Quantity]]*Table1[[#This Row],[UnitPrice]]</f>
        <v>162.42616169999999</v>
      </c>
      <c r="O341" t="s">
        <v>35</v>
      </c>
      <c r="P341" t="b">
        <v>1</v>
      </c>
      <c r="Q341">
        <v>0</v>
      </c>
      <c r="R341" s="1">
        <f>Table1[[#This Row],[Sales]]-Table1[[#This Row],[DiscountAmount]]</f>
        <v>162.42616169999999</v>
      </c>
      <c r="S341" t="b">
        <v>0</v>
      </c>
      <c r="T341" t="s">
        <v>23</v>
      </c>
      <c r="U341">
        <v>3</v>
      </c>
      <c r="V341" t="b">
        <v>1</v>
      </c>
    </row>
    <row r="342" spans="1:22" x14ac:dyDescent="0.3">
      <c r="A342">
        <v>341</v>
      </c>
      <c r="B342" s="2">
        <v>44545</v>
      </c>
      <c r="C342" s="19">
        <f>YEAR(Table1[[#This Row],[Date]])</f>
        <v>2021</v>
      </c>
      <c r="D342">
        <f>MONTH(Table1[[#This Row],[Date]])</f>
        <v>12</v>
      </c>
      <c r="E342" t="str">
        <f>TEXT(Table1[[#This Row],[Date]],"MMMM")</f>
        <v>December</v>
      </c>
      <c r="F342">
        <v>240</v>
      </c>
      <c r="G342">
        <v>70</v>
      </c>
      <c r="H342" t="s">
        <v>19</v>
      </c>
      <c r="I342" t="s">
        <v>20</v>
      </c>
      <c r="J342">
        <v>379</v>
      </c>
      <c r="K342" t="s">
        <v>26</v>
      </c>
      <c r="L342">
        <v>5</v>
      </c>
      <c r="M342" s="1">
        <v>64.795674660000003</v>
      </c>
      <c r="N342" s="1">
        <f>Table1[[#This Row],[Quantity]]*Table1[[#This Row],[UnitPrice]]</f>
        <v>323.97837330000004</v>
      </c>
      <c r="O342" t="s">
        <v>32</v>
      </c>
      <c r="P342" t="b">
        <v>1</v>
      </c>
      <c r="Q342">
        <v>0</v>
      </c>
      <c r="R342" s="1">
        <f>Table1[[#This Row],[Sales]]-Table1[[#This Row],[DiscountAmount]]</f>
        <v>323.97837330000004</v>
      </c>
      <c r="S342" t="b">
        <v>1</v>
      </c>
      <c r="T342" t="s">
        <v>28</v>
      </c>
      <c r="U342">
        <v>5</v>
      </c>
      <c r="V342" t="b">
        <v>0</v>
      </c>
    </row>
    <row r="343" spans="1:22" x14ac:dyDescent="0.3">
      <c r="A343">
        <v>342</v>
      </c>
      <c r="B343" s="2">
        <v>43787</v>
      </c>
      <c r="C343" s="19">
        <f>YEAR(Table1[[#This Row],[Date]])</f>
        <v>2019</v>
      </c>
      <c r="D343">
        <f>MONTH(Table1[[#This Row],[Date]])</f>
        <v>11</v>
      </c>
      <c r="E343" t="str">
        <f>TEXT(Table1[[#This Row],[Date]],"MMMM")</f>
        <v>November</v>
      </c>
      <c r="F343">
        <v>278</v>
      </c>
      <c r="G343">
        <v>50</v>
      </c>
      <c r="H343" t="s">
        <v>37</v>
      </c>
      <c r="I343" t="s">
        <v>27</v>
      </c>
      <c r="J343">
        <v>375</v>
      </c>
      <c r="K343" t="s">
        <v>21</v>
      </c>
      <c r="L343">
        <v>3</v>
      </c>
      <c r="M343" s="1">
        <v>49.630077890000003</v>
      </c>
      <c r="N343" s="1">
        <f>Table1[[#This Row],[Quantity]]*Table1[[#This Row],[UnitPrice]]</f>
        <v>148.89023367000001</v>
      </c>
      <c r="O343" t="s">
        <v>22</v>
      </c>
      <c r="P343" t="b">
        <v>1</v>
      </c>
      <c r="Q343">
        <v>14.88902337</v>
      </c>
      <c r="R343" s="1">
        <f>Table1[[#This Row],[Sales]]-Table1[[#This Row],[DiscountAmount]]</f>
        <v>134.00121030000003</v>
      </c>
      <c r="S343" t="b">
        <v>0</v>
      </c>
      <c r="T343" t="s">
        <v>36</v>
      </c>
      <c r="U343">
        <v>1</v>
      </c>
      <c r="V343" t="b">
        <v>0</v>
      </c>
    </row>
    <row r="344" spans="1:22" x14ac:dyDescent="0.3">
      <c r="A344">
        <v>343</v>
      </c>
      <c r="B344" s="2">
        <v>45283</v>
      </c>
      <c r="C344" s="19">
        <f>YEAR(Table1[[#This Row],[Date]])</f>
        <v>2023</v>
      </c>
      <c r="D344">
        <f>MONTH(Table1[[#This Row],[Date]])</f>
        <v>12</v>
      </c>
      <c r="E344" t="str">
        <f>TEXT(Table1[[#This Row],[Date]],"MMMM")</f>
        <v>December</v>
      </c>
      <c r="F344">
        <v>49</v>
      </c>
      <c r="G344">
        <v>56</v>
      </c>
      <c r="H344" t="s">
        <v>37</v>
      </c>
      <c r="I344" t="s">
        <v>52</v>
      </c>
      <c r="J344">
        <v>925</v>
      </c>
      <c r="K344" t="s">
        <v>43</v>
      </c>
      <c r="L344">
        <v>5</v>
      </c>
      <c r="M344" s="1">
        <v>32.634546749999998</v>
      </c>
      <c r="N344" s="1">
        <f>Table1[[#This Row],[Quantity]]*Table1[[#This Row],[UnitPrice]]</f>
        <v>163.17273374999999</v>
      </c>
      <c r="O344" t="s">
        <v>30</v>
      </c>
      <c r="P344" t="b">
        <v>0</v>
      </c>
      <c r="Q344">
        <v>16.317273369999999</v>
      </c>
      <c r="R344" s="1">
        <f>Table1[[#This Row],[Sales]]-Table1[[#This Row],[DiscountAmount]]</f>
        <v>146.85546037999998</v>
      </c>
      <c r="S344" t="b">
        <v>0</v>
      </c>
      <c r="T344" t="s">
        <v>36</v>
      </c>
      <c r="U344">
        <v>2</v>
      </c>
      <c r="V344" t="b">
        <v>1</v>
      </c>
    </row>
    <row r="345" spans="1:22" x14ac:dyDescent="0.3">
      <c r="A345">
        <v>344</v>
      </c>
      <c r="B345" s="2">
        <v>44140</v>
      </c>
      <c r="C345" s="19">
        <f>YEAR(Table1[[#This Row],[Date]])</f>
        <v>2020</v>
      </c>
      <c r="D345">
        <f>MONTH(Table1[[#This Row],[Date]])</f>
        <v>11</v>
      </c>
      <c r="E345" t="str">
        <f>TEXT(Table1[[#This Row],[Date]],"MMMM")</f>
        <v>November</v>
      </c>
      <c r="F345">
        <v>16</v>
      </c>
      <c r="G345">
        <v>47</v>
      </c>
      <c r="H345" t="s">
        <v>19</v>
      </c>
      <c r="I345" t="s">
        <v>41</v>
      </c>
      <c r="J345">
        <v>533</v>
      </c>
      <c r="K345" t="s">
        <v>39</v>
      </c>
      <c r="L345">
        <v>5</v>
      </c>
      <c r="M345" s="1">
        <v>22.964127359999999</v>
      </c>
      <c r="N345" s="1">
        <f>Table1[[#This Row],[Quantity]]*Table1[[#This Row],[UnitPrice]]</f>
        <v>114.82063679999999</v>
      </c>
      <c r="O345" t="s">
        <v>22</v>
      </c>
      <c r="P345" t="b">
        <v>0</v>
      </c>
      <c r="Q345">
        <v>11.48206368</v>
      </c>
      <c r="R345" s="1">
        <f>Table1[[#This Row],[Sales]]-Table1[[#This Row],[DiscountAmount]]</f>
        <v>103.33857311999999</v>
      </c>
      <c r="S345" t="b">
        <v>0</v>
      </c>
      <c r="T345" t="s">
        <v>36</v>
      </c>
      <c r="U345">
        <v>5</v>
      </c>
      <c r="V345" t="b">
        <v>1</v>
      </c>
    </row>
    <row r="346" spans="1:22" x14ac:dyDescent="0.3">
      <c r="A346">
        <v>345</v>
      </c>
      <c r="B346" s="2">
        <v>43784</v>
      </c>
      <c r="C346" s="19">
        <f>YEAR(Table1[[#This Row],[Date]])</f>
        <v>2019</v>
      </c>
      <c r="D346">
        <f>MONTH(Table1[[#This Row],[Date]])</f>
        <v>11</v>
      </c>
      <c r="E346" t="str">
        <f>TEXT(Table1[[#This Row],[Date]],"MMMM")</f>
        <v>November</v>
      </c>
      <c r="F346">
        <v>379</v>
      </c>
      <c r="G346">
        <v>22</v>
      </c>
      <c r="H346" t="s">
        <v>37</v>
      </c>
      <c r="I346" t="s">
        <v>52</v>
      </c>
      <c r="J346">
        <v>471</v>
      </c>
      <c r="K346" t="s">
        <v>39</v>
      </c>
      <c r="L346">
        <v>1</v>
      </c>
      <c r="M346" s="1">
        <v>85.504500039999996</v>
      </c>
      <c r="N346" s="1">
        <f>Table1[[#This Row],[Quantity]]*Table1[[#This Row],[UnitPrice]]</f>
        <v>85.504500039999996</v>
      </c>
      <c r="O346" t="s">
        <v>32</v>
      </c>
      <c r="P346" t="b">
        <v>1</v>
      </c>
      <c r="Q346">
        <v>0</v>
      </c>
      <c r="R346" s="1">
        <f>Table1[[#This Row],[Sales]]-Table1[[#This Row],[DiscountAmount]]</f>
        <v>85.504500039999996</v>
      </c>
      <c r="S346" t="b">
        <v>0</v>
      </c>
      <c r="T346" t="s">
        <v>23</v>
      </c>
      <c r="U346">
        <v>1</v>
      </c>
      <c r="V346" t="b">
        <v>0</v>
      </c>
    </row>
    <row r="347" spans="1:22" x14ac:dyDescent="0.3">
      <c r="A347">
        <v>346</v>
      </c>
      <c r="B347" s="2">
        <v>44157</v>
      </c>
      <c r="C347" s="19">
        <f>YEAR(Table1[[#This Row],[Date]])</f>
        <v>2020</v>
      </c>
      <c r="D347">
        <f>MONTH(Table1[[#This Row],[Date]])</f>
        <v>11</v>
      </c>
      <c r="E347" t="str">
        <f>TEXT(Table1[[#This Row],[Date]],"MMMM")</f>
        <v>November</v>
      </c>
      <c r="F347">
        <v>342</v>
      </c>
      <c r="G347">
        <v>29</v>
      </c>
      <c r="H347" t="s">
        <v>24</v>
      </c>
      <c r="I347" t="s">
        <v>20</v>
      </c>
      <c r="J347">
        <v>384</v>
      </c>
      <c r="K347" t="s">
        <v>26</v>
      </c>
      <c r="L347">
        <v>2</v>
      </c>
      <c r="M347" s="1">
        <v>59.576016719999998</v>
      </c>
      <c r="N347" s="1">
        <f>Table1[[#This Row],[Quantity]]*Table1[[#This Row],[UnitPrice]]</f>
        <v>119.15203344</v>
      </c>
      <c r="O347" t="s">
        <v>30</v>
      </c>
      <c r="P347" t="b">
        <v>1</v>
      </c>
      <c r="Q347">
        <v>0</v>
      </c>
      <c r="R347" s="1">
        <f>Table1[[#This Row],[Sales]]-Table1[[#This Row],[DiscountAmount]]</f>
        <v>119.15203344</v>
      </c>
      <c r="S347" t="b">
        <v>1</v>
      </c>
      <c r="T347" t="s">
        <v>28</v>
      </c>
      <c r="U347">
        <v>2</v>
      </c>
      <c r="V347" t="b">
        <v>0</v>
      </c>
    </row>
    <row r="348" spans="1:22" x14ac:dyDescent="0.3">
      <c r="A348">
        <v>347</v>
      </c>
      <c r="B348" s="2">
        <v>43429</v>
      </c>
      <c r="C348" s="19">
        <f>YEAR(Table1[[#This Row],[Date]])</f>
        <v>2018</v>
      </c>
      <c r="D348">
        <f>MONTH(Table1[[#This Row],[Date]])</f>
        <v>11</v>
      </c>
      <c r="E348" t="str">
        <f>TEXT(Table1[[#This Row],[Date]],"MMMM")</f>
        <v>November</v>
      </c>
      <c r="F348">
        <v>85</v>
      </c>
      <c r="G348">
        <v>56</v>
      </c>
      <c r="H348" t="s">
        <v>24</v>
      </c>
      <c r="I348" t="s">
        <v>42</v>
      </c>
      <c r="J348">
        <v>271</v>
      </c>
      <c r="K348" t="s">
        <v>39</v>
      </c>
      <c r="L348">
        <v>1</v>
      </c>
      <c r="M348" s="1">
        <v>63.007374949999999</v>
      </c>
      <c r="N348" s="1">
        <f>Table1[[#This Row],[Quantity]]*Table1[[#This Row],[UnitPrice]]</f>
        <v>63.007374949999999</v>
      </c>
      <c r="O348" t="s">
        <v>30</v>
      </c>
      <c r="P348" t="b">
        <v>1</v>
      </c>
      <c r="Q348">
        <v>6.3007374949999999</v>
      </c>
      <c r="R348" s="1">
        <f>Table1[[#This Row],[Sales]]-Table1[[#This Row],[DiscountAmount]]</f>
        <v>56.706637454999999</v>
      </c>
      <c r="S348" t="b">
        <v>0</v>
      </c>
      <c r="T348" t="s">
        <v>36</v>
      </c>
      <c r="U348">
        <v>1</v>
      </c>
      <c r="V348" t="b">
        <v>1</v>
      </c>
    </row>
    <row r="349" spans="1:22" x14ac:dyDescent="0.3">
      <c r="A349">
        <v>348</v>
      </c>
      <c r="B349" s="2">
        <v>43775</v>
      </c>
      <c r="C349" s="19">
        <f>YEAR(Table1[[#This Row],[Date]])</f>
        <v>2019</v>
      </c>
      <c r="D349">
        <f>MONTH(Table1[[#This Row],[Date]])</f>
        <v>11</v>
      </c>
      <c r="E349" t="str">
        <f>TEXT(Table1[[#This Row],[Date]],"MMMM")</f>
        <v>November</v>
      </c>
      <c r="F349">
        <v>447</v>
      </c>
      <c r="G349">
        <v>51</v>
      </c>
      <c r="H349" t="s">
        <v>19</v>
      </c>
      <c r="I349" t="s">
        <v>47</v>
      </c>
      <c r="J349">
        <v>387</v>
      </c>
      <c r="K349" t="s">
        <v>21</v>
      </c>
      <c r="L349">
        <v>5</v>
      </c>
      <c r="M349" s="1">
        <v>96.644627799999995</v>
      </c>
      <c r="N349" s="1">
        <f>Table1[[#This Row],[Quantity]]*Table1[[#This Row],[UnitPrice]]</f>
        <v>483.22313899999995</v>
      </c>
      <c r="O349" t="s">
        <v>30</v>
      </c>
      <c r="P349" t="b">
        <v>1</v>
      </c>
      <c r="Q349">
        <v>0</v>
      </c>
      <c r="R349" s="1">
        <f>Table1[[#This Row],[Sales]]-Table1[[#This Row],[DiscountAmount]]</f>
        <v>483.22313899999995</v>
      </c>
      <c r="S349" t="b">
        <v>0</v>
      </c>
      <c r="T349" t="s">
        <v>28</v>
      </c>
      <c r="U349">
        <v>4</v>
      </c>
      <c r="V349" t="b">
        <v>1</v>
      </c>
    </row>
    <row r="350" spans="1:22" x14ac:dyDescent="0.3">
      <c r="A350">
        <v>349</v>
      </c>
      <c r="B350" s="2">
        <v>44529</v>
      </c>
      <c r="C350" s="19">
        <f>YEAR(Table1[[#This Row],[Date]])</f>
        <v>2021</v>
      </c>
      <c r="D350">
        <f>MONTH(Table1[[#This Row],[Date]])</f>
        <v>11</v>
      </c>
      <c r="E350" t="str">
        <f>TEXT(Table1[[#This Row],[Date]],"MMMM")</f>
        <v>November</v>
      </c>
      <c r="F350">
        <v>127</v>
      </c>
      <c r="G350">
        <v>34</v>
      </c>
      <c r="H350" t="s">
        <v>19</v>
      </c>
      <c r="I350" t="s">
        <v>48</v>
      </c>
      <c r="J350">
        <v>427</v>
      </c>
      <c r="K350" t="s">
        <v>26</v>
      </c>
      <c r="L350">
        <v>5</v>
      </c>
      <c r="M350" s="1">
        <v>85.225854819999995</v>
      </c>
      <c r="N350" s="1">
        <f>Table1[[#This Row],[Quantity]]*Table1[[#This Row],[UnitPrice]]</f>
        <v>426.12927409999998</v>
      </c>
      <c r="O350" t="s">
        <v>22</v>
      </c>
      <c r="P350" t="b">
        <v>0</v>
      </c>
      <c r="Q350">
        <v>42.612927409999998</v>
      </c>
      <c r="R350" s="1">
        <f>Table1[[#This Row],[Sales]]-Table1[[#This Row],[DiscountAmount]]</f>
        <v>383.51634668999998</v>
      </c>
      <c r="S350" t="b">
        <v>0</v>
      </c>
      <c r="T350" t="s">
        <v>36</v>
      </c>
      <c r="U350">
        <v>3</v>
      </c>
      <c r="V350" t="b">
        <v>1</v>
      </c>
    </row>
    <row r="351" spans="1:22" x14ac:dyDescent="0.3">
      <c r="A351">
        <v>350</v>
      </c>
      <c r="B351" s="2">
        <v>44509</v>
      </c>
      <c r="C351" s="19">
        <f>YEAR(Table1[[#This Row],[Date]])</f>
        <v>2021</v>
      </c>
      <c r="D351">
        <f>MONTH(Table1[[#This Row],[Date]])</f>
        <v>11</v>
      </c>
      <c r="E351" t="str">
        <f>TEXT(Table1[[#This Row],[Date]],"MMMM")</f>
        <v>November</v>
      </c>
      <c r="F351">
        <v>123</v>
      </c>
      <c r="G351">
        <v>52</v>
      </c>
      <c r="H351" t="s">
        <v>19</v>
      </c>
      <c r="I351" t="s">
        <v>20</v>
      </c>
      <c r="J351">
        <v>959</v>
      </c>
      <c r="K351" t="s">
        <v>26</v>
      </c>
      <c r="L351">
        <v>3</v>
      </c>
      <c r="M351" s="1">
        <v>41.881108939999997</v>
      </c>
      <c r="N351" s="1">
        <f>Table1[[#This Row],[Quantity]]*Table1[[#This Row],[UnitPrice]]</f>
        <v>125.64332682</v>
      </c>
      <c r="O351" t="s">
        <v>32</v>
      </c>
      <c r="P351" t="b">
        <v>1</v>
      </c>
      <c r="Q351">
        <v>0</v>
      </c>
      <c r="R351" s="1">
        <f>Table1[[#This Row],[Sales]]-Table1[[#This Row],[DiscountAmount]]</f>
        <v>125.64332682</v>
      </c>
      <c r="S351" t="b">
        <v>1</v>
      </c>
      <c r="T351" t="s">
        <v>23</v>
      </c>
      <c r="U351">
        <v>3</v>
      </c>
      <c r="V351" t="b">
        <v>1</v>
      </c>
    </row>
    <row r="352" spans="1:22" x14ac:dyDescent="0.3">
      <c r="A352">
        <v>351</v>
      </c>
      <c r="B352" s="2">
        <v>45273</v>
      </c>
      <c r="C352" s="19">
        <f>YEAR(Table1[[#This Row],[Date]])</f>
        <v>2023</v>
      </c>
      <c r="D352">
        <f>MONTH(Table1[[#This Row],[Date]])</f>
        <v>12</v>
      </c>
      <c r="E352" t="str">
        <f>TEXT(Table1[[#This Row],[Date]],"MMMM")</f>
        <v>December</v>
      </c>
      <c r="F352">
        <v>210</v>
      </c>
      <c r="G352">
        <v>18</v>
      </c>
      <c r="H352" t="s">
        <v>37</v>
      </c>
      <c r="I352" t="s">
        <v>45</v>
      </c>
      <c r="J352">
        <v>357</v>
      </c>
      <c r="K352" t="s">
        <v>26</v>
      </c>
      <c r="L352">
        <v>1</v>
      </c>
      <c r="M352" s="1">
        <v>12.81525377</v>
      </c>
      <c r="N352" s="1">
        <f>Table1[[#This Row],[Quantity]]*Table1[[#This Row],[UnitPrice]]</f>
        <v>12.81525377</v>
      </c>
      <c r="O352" t="s">
        <v>32</v>
      </c>
      <c r="P352" t="b">
        <v>0</v>
      </c>
      <c r="Q352">
        <v>0</v>
      </c>
      <c r="R352" s="1">
        <f>Table1[[#This Row],[Sales]]-Table1[[#This Row],[DiscountAmount]]</f>
        <v>12.81525377</v>
      </c>
      <c r="S352" t="b">
        <v>1</v>
      </c>
      <c r="T352" t="s">
        <v>23</v>
      </c>
      <c r="U352">
        <v>5</v>
      </c>
      <c r="V352" t="b">
        <v>1</v>
      </c>
    </row>
    <row r="353" spans="1:22" x14ac:dyDescent="0.3">
      <c r="A353">
        <v>352</v>
      </c>
      <c r="B353" s="2">
        <v>43791</v>
      </c>
      <c r="C353" s="19">
        <f>YEAR(Table1[[#This Row],[Date]])</f>
        <v>2019</v>
      </c>
      <c r="D353">
        <f>MONTH(Table1[[#This Row],[Date]])</f>
        <v>11</v>
      </c>
      <c r="E353" t="str">
        <f>TEXT(Table1[[#This Row],[Date]],"MMMM")</f>
        <v>November</v>
      </c>
      <c r="F353">
        <v>470</v>
      </c>
      <c r="G353">
        <v>26</v>
      </c>
      <c r="H353" t="s">
        <v>37</v>
      </c>
      <c r="I353" t="s">
        <v>46</v>
      </c>
      <c r="J353">
        <v>599</v>
      </c>
      <c r="K353" t="s">
        <v>43</v>
      </c>
      <c r="L353">
        <v>5</v>
      </c>
      <c r="M353" s="1">
        <v>86.579168749999994</v>
      </c>
      <c r="N353" s="1">
        <f>Table1[[#This Row],[Quantity]]*Table1[[#This Row],[UnitPrice]]</f>
        <v>432.89584374999998</v>
      </c>
      <c r="O353" t="s">
        <v>32</v>
      </c>
      <c r="P353" t="b">
        <v>1</v>
      </c>
      <c r="Q353">
        <v>43.289584380000001</v>
      </c>
      <c r="R353" s="1">
        <f>Table1[[#This Row],[Sales]]-Table1[[#This Row],[DiscountAmount]]</f>
        <v>389.60625936999998</v>
      </c>
      <c r="S353" t="b">
        <v>1</v>
      </c>
      <c r="T353" t="s">
        <v>36</v>
      </c>
      <c r="U353">
        <v>1</v>
      </c>
      <c r="V353" t="b">
        <v>1</v>
      </c>
    </row>
    <row r="354" spans="1:22" x14ac:dyDescent="0.3">
      <c r="A354">
        <v>353</v>
      </c>
      <c r="B354" s="2">
        <v>44921</v>
      </c>
      <c r="C354" s="19">
        <f>YEAR(Table1[[#This Row],[Date]])</f>
        <v>2022</v>
      </c>
      <c r="D354">
        <f>MONTH(Table1[[#This Row],[Date]])</f>
        <v>12</v>
      </c>
      <c r="E354" t="str">
        <f>TEXT(Table1[[#This Row],[Date]],"MMMM")</f>
        <v>December</v>
      </c>
      <c r="F354">
        <v>172</v>
      </c>
      <c r="G354">
        <v>52</v>
      </c>
      <c r="H354" t="s">
        <v>37</v>
      </c>
      <c r="I354" t="s">
        <v>44</v>
      </c>
      <c r="J354">
        <v>457</v>
      </c>
      <c r="K354" t="s">
        <v>39</v>
      </c>
      <c r="L354">
        <v>2</v>
      </c>
      <c r="M354" s="1">
        <v>53.586880659999998</v>
      </c>
      <c r="N354" s="1">
        <f>Table1[[#This Row],[Quantity]]*Table1[[#This Row],[UnitPrice]]</f>
        <v>107.17376132</v>
      </c>
      <c r="O354" t="s">
        <v>22</v>
      </c>
      <c r="P354" t="b">
        <v>1</v>
      </c>
      <c r="Q354">
        <v>0</v>
      </c>
      <c r="R354" s="1">
        <f>Table1[[#This Row],[Sales]]-Table1[[#This Row],[DiscountAmount]]</f>
        <v>107.17376132</v>
      </c>
      <c r="S354" t="b">
        <v>1</v>
      </c>
      <c r="T354" t="s">
        <v>23</v>
      </c>
      <c r="U354">
        <v>3</v>
      </c>
      <c r="V354" t="b">
        <v>1</v>
      </c>
    </row>
    <row r="355" spans="1:22" x14ac:dyDescent="0.3">
      <c r="A355">
        <v>354</v>
      </c>
      <c r="B355" s="2">
        <v>43462</v>
      </c>
      <c r="C355" s="19">
        <f>YEAR(Table1[[#This Row],[Date]])</f>
        <v>2018</v>
      </c>
      <c r="D355">
        <f>MONTH(Table1[[#This Row],[Date]])</f>
        <v>12</v>
      </c>
      <c r="E355" t="str">
        <f>TEXT(Table1[[#This Row],[Date]],"MMMM")</f>
        <v>December</v>
      </c>
      <c r="F355">
        <v>79</v>
      </c>
      <c r="G355">
        <v>41</v>
      </c>
      <c r="H355" t="s">
        <v>19</v>
      </c>
      <c r="I355" t="s">
        <v>51</v>
      </c>
      <c r="J355">
        <v>336</v>
      </c>
      <c r="K355" t="s">
        <v>21</v>
      </c>
      <c r="L355">
        <v>2</v>
      </c>
      <c r="M355" s="1">
        <v>56.958004889999998</v>
      </c>
      <c r="N355" s="1">
        <f>Table1[[#This Row],[Quantity]]*Table1[[#This Row],[UnitPrice]]</f>
        <v>113.91600978</v>
      </c>
      <c r="O355" t="s">
        <v>22</v>
      </c>
      <c r="P355" t="b">
        <v>1</v>
      </c>
      <c r="Q355">
        <v>0</v>
      </c>
      <c r="R355" s="1">
        <f>Table1[[#This Row],[Sales]]-Table1[[#This Row],[DiscountAmount]]</f>
        <v>113.91600978</v>
      </c>
      <c r="S355" t="b">
        <v>0</v>
      </c>
      <c r="T355" t="s">
        <v>23</v>
      </c>
      <c r="U355">
        <v>1</v>
      </c>
      <c r="V355" t="b">
        <v>1</v>
      </c>
    </row>
    <row r="356" spans="1:22" x14ac:dyDescent="0.3">
      <c r="A356">
        <v>355</v>
      </c>
      <c r="B356" s="2">
        <v>44912</v>
      </c>
      <c r="C356" s="19">
        <f>YEAR(Table1[[#This Row],[Date]])</f>
        <v>2022</v>
      </c>
      <c r="D356">
        <f>MONTH(Table1[[#This Row],[Date]])</f>
        <v>12</v>
      </c>
      <c r="E356" t="str">
        <f>TEXT(Table1[[#This Row],[Date]],"MMMM")</f>
        <v>December</v>
      </c>
      <c r="F356">
        <v>137</v>
      </c>
      <c r="G356">
        <v>61</v>
      </c>
      <c r="H356" t="s">
        <v>19</v>
      </c>
      <c r="I356" t="s">
        <v>27</v>
      </c>
      <c r="J356">
        <v>378</v>
      </c>
      <c r="K356" t="s">
        <v>26</v>
      </c>
      <c r="L356">
        <v>4</v>
      </c>
      <c r="M356" s="1">
        <v>25.097527459999998</v>
      </c>
      <c r="N356" s="1">
        <f>Table1[[#This Row],[Quantity]]*Table1[[#This Row],[UnitPrice]]</f>
        <v>100.39010983999999</v>
      </c>
      <c r="O356" t="s">
        <v>32</v>
      </c>
      <c r="P356" t="b">
        <v>1</v>
      </c>
      <c r="Q356">
        <v>0</v>
      </c>
      <c r="R356" s="1">
        <f>Table1[[#This Row],[Sales]]-Table1[[#This Row],[DiscountAmount]]</f>
        <v>100.39010983999999</v>
      </c>
      <c r="S356" t="b">
        <v>1</v>
      </c>
      <c r="T356" t="s">
        <v>23</v>
      </c>
      <c r="U356">
        <v>4</v>
      </c>
      <c r="V356" t="b">
        <v>1</v>
      </c>
    </row>
    <row r="357" spans="1:22" x14ac:dyDescent="0.3">
      <c r="A357">
        <v>356</v>
      </c>
      <c r="B357" s="2">
        <v>43793</v>
      </c>
      <c r="C357" s="19">
        <f>YEAR(Table1[[#This Row],[Date]])</f>
        <v>2019</v>
      </c>
      <c r="D357">
        <f>MONTH(Table1[[#This Row],[Date]])</f>
        <v>11</v>
      </c>
      <c r="E357" t="str">
        <f>TEXT(Table1[[#This Row],[Date]],"MMMM")</f>
        <v>November</v>
      </c>
      <c r="F357">
        <v>165</v>
      </c>
      <c r="G357">
        <v>69</v>
      </c>
      <c r="H357" t="s">
        <v>37</v>
      </c>
      <c r="I357" t="s">
        <v>33</v>
      </c>
      <c r="J357">
        <v>430</v>
      </c>
      <c r="K357" t="s">
        <v>43</v>
      </c>
      <c r="L357">
        <v>5</v>
      </c>
      <c r="M357" s="1">
        <v>48.113281960000002</v>
      </c>
      <c r="N357" s="1">
        <f>Table1[[#This Row],[Quantity]]*Table1[[#This Row],[UnitPrice]]</f>
        <v>240.5664098</v>
      </c>
      <c r="O357" t="s">
        <v>22</v>
      </c>
      <c r="P357" t="b">
        <v>1</v>
      </c>
      <c r="Q357">
        <v>24.056640980000001</v>
      </c>
      <c r="R357" s="1">
        <f>Table1[[#This Row],[Sales]]-Table1[[#This Row],[DiscountAmount]]</f>
        <v>216.50976882000001</v>
      </c>
      <c r="S357" t="b">
        <v>1</v>
      </c>
      <c r="T357" t="s">
        <v>36</v>
      </c>
      <c r="U357">
        <v>2</v>
      </c>
      <c r="V357" t="b">
        <v>1</v>
      </c>
    </row>
    <row r="358" spans="1:22" x14ac:dyDescent="0.3">
      <c r="A358">
        <v>357</v>
      </c>
      <c r="B358" s="2">
        <v>45281</v>
      </c>
      <c r="C358" s="19">
        <f>YEAR(Table1[[#This Row],[Date]])</f>
        <v>2023</v>
      </c>
      <c r="D358">
        <f>MONTH(Table1[[#This Row],[Date]])</f>
        <v>12</v>
      </c>
      <c r="E358" t="str">
        <f>TEXT(Table1[[#This Row],[Date]],"MMMM")</f>
        <v>December</v>
      </c>
      <c r="F358">
        <v>350</v>
      </c>
      <c r="G358">
        <v>53</v>
      </c>
      <c r="H358" t="s">
        <v>37</v>
      </c>
      <c r="I358" t="s">
        <v>20</v>
      </c>
      <c r="J358">
        <v>570</v>
      </c>
      <c r="K358" t="s">
        <v>39</v>
      </c>
      <c r="L358">
        <v>5</v>
      </c>
      <c r="M358" s="1">
        <v>98.622776970000004</v>
      </c>
      <c r="N358" s="1">
        <f>Table1[[#This Row],[Quantity]]*Table1[[#This Row],[UnitPrice]]</f>
        <v>493.11388485000003</v>
      </c>
      <c r="O358" t="s">
        <v>30</v>
      </c>
      <c r="P358" t="b">
        <v>0</v>
      </c>
      <c r="Q358">
        <v>0</v>
      </c>
      <c r="R358" s="1">
        <f>Table1[[#This Row],[Sales]]-Table1[[#This Row],[DiscountAmount]]</f>
        <v>493.11388485000003</v>
      </c>
      <c r="S358" t="b">
        <v>0</v>
      </c>
      <c r="T358" t="s">
        <v>23</v>
      </c>
      <c r="U358">
        <v>1</v>
      </c>
      <c r="V358" t="b">
        <v>1</v>
      </c>
    </row>
    <row r="359" spans="1:22" x14ac:dyDescent="0.3">
      <c r="A359">
        <v>358</v>
      </c>
      <c r="B359" s="2">
        <v>43772</v>
      </c>
      <c r="C359" s="19">
        <f>YEAR(Table1[[#This Row],[Date]])</f>
        <v>2019</v>
      </c>
      <c r="D359">
        <f>MONTH(Table1[[#This Row],[Date]])</f>
        <v>11</v>
      </c>
      <c r="E359" t="str">
        <f>TEXT(Table1[[#This Row],[Date]],"MMMM")</f>
        <v>November</v>
      </c>
      <c r="F359">
        <v>304</v>
      </c>
      <c r="G359">
        <v>64</v>
      </c>
      <c r="H359" t="s">
        <v>37</v>
      </c>
      <c r="I359" t="s">
        <v>33</v>
      </c>
      <c r="J359">
        <v>766</v>
      </c>
      <c r="K359" t="s">
        <v>34</v>
      </c>
      <c r="L359">
        <v>5</v>
      </c>
      <c r="M359" s="1">
        <v>53.116000159999999</v>
      </c>
      <c r="N359" s="1">
        <f>Table1[[#This Row],[Quantity]]*Table1[[#This Row],[UnitPrice]]</f>
        <v>265.58000079999999</v>
      </c>
      <c r="O359" t="s">
        <v>35</v>
      </c>
      <c r="P359" t="b">
        <v>1</v>
      </c>
      <c r="Q359">
        <v>26.558000079999999</v>
      </c>
      <c r="R359" s="1">
        <f>Table1[[#This Row],[Sales]]-Table1[[#This Row],[DiscountAmount]]</f>
        <v>239.02200071999999</v>
      </c>
      <c r="S359" t="b">
        <v>1</v>
      </c>
      <c r="T359" t="s">
        <v>36</v>
      </c>
      <c r="U359">
        <v>5</v>
      </c>
      <c r="V359" t="b">
        <v>1</v>
      </c>
    </row>
    <row r="360" spans="1:22" x14ac:dyDescent="0.3">
      <c r="A360">
        <v>359</v>
      </c>
      <c r="B360" s="2">
        <v>44169</v>
      </c>
      <c r="C360" s="19">
        <f>YEAR(Table1[[#This Row],[Date]])</f>
        <v>2020</v>
      </c>
      <c r="D360">
        <f>MONTH(Table1[[#This Row],[Date]])</f>
        <v>12</v>
      </c>
      <c r="E360" t="str">
        <f>TEXT(Table1[[#This Row],[Date]],"MMMM")</f>
        <v>December</v>
      </c>
      <c r="F360">
        <v>386</v>
      </c>
      <c r="G360">
        <v>44</v>
      </c>
      <c r="H360" t="s">
        <v>24</v>
      </c>
      <c r="I360" t="s">
        <v>51</v>
      </c>
      <c r="J360">
        <v>772</v>
      </c>
      <c r="K360" t="s">
        <v>21</v>
      </c>
      <c r="L360">
        <v>2</v>
      </c>
      <c r="M360" s="1">
        <v>58.166960830000001</v>
      </c>
      <c r="N360" s="1">
        <f>Table1[[#This Row],[Quantity]]*Table1[[#This Row],[UnitPrice]]</f>
        <v>116.33392166</v>
      </c>
      <c r="O360" t="s">
        <v>22</v>
      </c>
      <c r="P360" t="b">
        <v>0</v>
      </c>
      <c r="Q360">
        <v>0</v>
      </c>
      <c r="R360" s="1">
        <f>Table1[[#This Row],[Sales]]-Table1[[#This Row],[DiscountAmount]]</f>
        <v>116.33392166</v>
      </c>
      <c r="S360" t="b">
        <v>1</v>
      </c>
      <c r="T360" t="s">
        <v>23</v>
      </c>
      <c r="U360">
        <v>4</v>
      </c>
      <c r="V360" t="b">
        <v>0</v>
      </c>
    </row>
    <row r="361" spans="1:22" x14ac:dyDescent="0.3">
      <c r="A361">
        <v>360</v>
      </c>
      <c r="B361" s="2">
        <v>44539</v>
      </c>
      <c r="C361" s="19">
        <f>YEAR(Table1[[#This Row],[Date]])</f>
        <v>2021</v>
      </c>
      <c r="D361">
        <f>MONTH(Table1[[#This Row],[Date]])</f>
        <v>12</v>
      </c>
      <c r="E361" t="str">
        <f>TEXT(Table1[[#This Row],[Date]],"MMMM")</f>
        <v>December</v>
      </c>
      <c r="F361">
        <v>279</v>
      </c>
      <c r="G361">
        <v>56</v>
      </c>
      <c r="H361" t="s">
        <v>24</v>
      </c>
      <c r="I361" t="s">
        <v>50</v>
      </c>
      <c r="J361">
        <v>51</v>
      </c>
      <c r="K361" t="s">
        <v>43</v>
      </c>
      <c r="L361">
        <v>3</v>
      </c>
      <c r="M361" s="1">
        <v>33.818551419999999</v>
      </c>
      <c r="N361" s="1">
        <f>Table1[[#This Row],[Quantity]]*Table1[[#This Row],[UnitPrice]]</f>
        <v>101.45565425999999</v>
      </c>
      <c r="O361" t="s">
        <v>35</v>
      </c>
      <c r="P361" t="b">
        <v>1</v>
      </c>
      <c r="Q361">
        <v>0</v>
      </c>
      <c r="R361" s="1">
        <f>Table1[[#This Row],[Sales]]-Table1[[#This Row],[DiscountAmount]]</f>
        <v>101.45565425999999</v>
      </c>
      <c r="S361" t="b">
        <v>1</v>
      </c>
      <c r="T361" t="s">
        <v>28</v>
      </c>
      <c r="U361">
        <v>3</v>
      </c>
      <c r="V361" t="b">
        <v>0</v>
      </c>
    </row>
    <row r="362" spans="1:22" x14ac:dyDescent="0.3">
      <c r="A362">
        <v>361</v>
      </c>
      <c r="B362" s="2">
        <v>43807</v>
      </c>
      <c r="C362" s="19">
        <f>YEAR(Table1[[#This Row],[Date]])</f>
        <v>2019</v>
      </c>
      <c r="D362">
        <f>MONTH(Table1[[#This Row],[Date]])</f>
        <v>12</v>
      </c>
      <c r="E362" t="str">
        <f>TEXT(Table1[[#This Row],[Date]],"MMMM")</f>
        <v>December</v>
      </c>
      <c r="F362">
        <v>270</v>
      </c>
      <c r="G362">
        <v>66</v>
      </c>
      <c r="H362" t="s">
        <v>19</v>
      </c>
      <c r="I362" t="s">
        <v>48</v>
      </c>
      <c r="J362">
        <v>378</v>
      </c>
      <c r="K362" t="s">
        <v>34</v>
      </c>
      <c r="L362">
        <v>4</v>
      </c>
      <c r="M362" s="1">
        <v>43.16316338</v>
      </c>
      <c r="N362" s="1">
        <f>Table1[[#This Row],[Quantity]]*Table1[[#This Row],[UnitPrice]]</f>
        <v>172.65265352</v>
      </c>
      <c r="O362" t="s">
        <v>35</v>
      </c>
      <c r="P362" t="b">
        <v>0</v>
      </c>
      <c r="Q362">
        <v>0</v>
      </c>
      <c r="R362" s="1">
        <f>Table1[[#This Row],[Sales]]-Table1[[#This Row],[DiscountAmount]]</f>
        <v>172.65265352</v>
      </c>
      <c r="S362" t="b">
        <v>0</v>
      </c>
      <c r="T362" t="s">
        <v>23</v>
      </c>
      <c r="U362">
        <v>1</v>
      </c>
      <c r="V362" t="b">
        <v>1</v>
      </c>
    </row>
    <row r="363" spans="1:22" x14ac:dyDescent="0.3">
      <c r="A363">
        <v>362</v>
      </c>
      <c r="B363" s="2">
        <v>45274</v>
      </c>
      <c r="C363" s="19">
        <f>YEAR(Table1[[#This Row],[Date]])</f>
        <v>2023</v>
      </c>
      <c r="D363">
        <f>MONTH(Table1[[#This Row],[Date]])</f>
        <v>12</v>
      </c>
      <c r="E363" t="str">
        <f>TEXT(Table1[[#This Row],[Date]],"MMMM")</f>
        <v>December</v>
      </c>
      <c r="F363">
        <v>99</v>
      </c>
      <c r="G363">
        <v>32</v>
      </c>
      <c r="H363" t="s">
        <v>19</v>
      </c>
      <c r="I363" t="s">
        <v>41</v>
      </c>
      <c r="J363">
        <v>900</v>
      </c>
      <c r="K363" t="s">
        <v>26</v>
      </c>
      <c r="L363">
        <v>2</v>
      </c>
      <c r="M363" s="1">
        <v>64.069765849999996</v>
      </c>
      <c r="N363" s="1">
        <f>Table1[[#This Row],[Quantity]]*Table1[[#This Row],[UnitPrice]]</f>
        <v>128.13953169999999</v>
      </c>
      <c r="O363" t="s">
        <v>30</v>
      </c>
      <c r="P363" t="b">
        <v>1</v>
      </c>
      <c r="Q363">
        <v>12.81395317</v>
      </c>
      <c r="R363" s="1">
        <f>Table1[[#This Row],[Sales]]-Table1[[#This Row],[DiscountAmount]]</f>
        <v>115.32557852999999</v>
      </c>
      <c r="S363" t="b">
        <v>0</v>
      </c>
      <c r="T363" t="s">
        <v>36</v>
      </c>
      <c r="U363">
        <v>5</v>
      </c>
      <c r="V363" t="b">
        <v>0</v>
      </c>
    </row>
    <row r="364" spans="1:22" x14ac:dyDescent="0.3">
      <c r="A364">
        <v>363</v>
      </c>
      <c r="B364" s="2">
        <v>43788</v>
      </c>
      <c r="C364" s="19">
        <f>YEAR(Table1[[#This Row],[Date]])</f>
        <v>2019</v>
      </c>
      <c r="D364">
        <f>MONTH(Table1[[#This Row],[Date]])</f>
        <v>11</v>
      </c>
      <c r="E364" t="str">
        <f>TEXT(Table1[[#This Row],[Date]],"MMMM")</f>
        <v>November</v>
      </c>
      <c r="F364">
        <v>169</v>
      </c>
      <c r="G364">
        <v>26</v>
      </c>
      <c r="H364" t="s">
        <v>19</v>
      </c>
      <c r="I364" t="s">
        <v>42</v>
      </c>
      <c r="J364">
        <v>928</v>
      </c>
      <c r="K364" t="s">
        <v>39</v>
      </c>
      <c r="L364">
        <v>3</v>
      </c>
      <c r="M364" s="1">
        <v>54.290671009999997</v>
      </c>
      <c r="N364" s="1">
        <f>Table1[[#This Row],[Quantity]]*Table1[[#This Row],[UnitPrice]]</f>
        <v>162.87201303000001</v>
      </c>
      <c r="O364" t="s">
        <v>22</v>
      </c>
      <c r="P364" t="b">
        <v>0</v>
      </c>
      <c r="Q364">
        <v>16.2872013</v>
      </c>
      <c r="R364" s="1">
        <f>Table1[[#This Row],[Sales]]-Table1[[#This Row],[DiscountAmount]]</f>
        <v>146.58481173000001</v>
      </c>
      <c r="S364" t="b">
        <v>0</v>
      </c>
      <c r="T364" t="s">
        <v>36</v>
      </c>
      <c r="U364">
        <v>3</v>
      </c>
      <c r="V364" t="b">
        <v>1</v>
      </c>
    </row>
    <row r="365" spans="1:22" x14ac:dyDescent="0.3">
      <c r="A365">
        <v>364</v>
      </c>
      <c r="B365" s="2">
        <v>44912</v>
      </c>
      <c r="C365" s="19">
        <f>YEAR(Table1[[#This Row],[Date]])</f>
        <v>2022</v>
      </c>
      <c r="D365">
        <f>MONTH(Table1[[#This Row],[Date]])</f>
        <v>12</v>
      </c>
      <c r="E365" t="str">
        <f>TEXT(Table1[[#This Row],[Date]],"MMMM")</f>
        <v>December</v>
      </c>
      <c r="F365">
        <v>338</v>
      </c>
      <c r="G365">
        <v>38</v>
      </c>
      <c r="H365" t="s">
        <v>19</v>
      </c>
      <c r="I365" t="s">
        <v>40</v>
      </c>
      <c r="J365">
        <v>758</v>
      </c>
      <c r="K365" t="s">
        <v>43</v>
      </c>
      <c r="L365">
        <v>5</v>
      </c>
      <c r="M365" s="1">
        <v>20.42337496</v>
      </c>
      <c r="N365" s="1">
        <f>Table1[[#This Row],[Quantity]]*Table1[[#This Row],[UnitPrice]]</f>
        <v>102.11687480000001</v>
      </c>
      <c r="O365" t="s">
        <v>30</v>
      </c>
      <c r="P365" t="b">
        <v>0</v>
      </c>
      <c r="Q365">
        <v>10.21168748</v>
      </c>
      <c r="R365" s="1">
        <f>Table1[[#This Row],[Sales]]-Table1[[#This Row],[DiscountAmount]]</f>
        <v>91.90518732000001</v>
      </c>
      <c r="S365" t="b">
        <v>1</v>
      </c>
      <c r="T365" t="s">
        <v>36</v>
      </c>
      <c r="U365">
        <v>5</v>
      </c>
      <c r="V365" t="b">
        <v>1</v>
      </c>
    </row>
    <row r="366" spans="1:22" x14ac:dyDescent="0.3">
      <c r="A366">
        <v>365</v>
      </c>
      <c r="B366" s="2">
        <v>43821</v>
      </c>
      <c r="C366" s="19">
        <f>YEAR(Table1[[#This Row],[Date]])</f>
        <v>2019</v>
      </c>
      <c r="D366">
        <f>MONTH(Table1[[#This Row],[Date]])</f>
        <v>12</v>
      </c>
      <c r="E366" t="str">
        <f>TEXT(Table1[[#This Row],[Date]],"MMMM")</f>
        <v>December</v>
      </c>
      <c r="F366">
        <v>110</v>
      </c>
      <c r="G366">
        <v>34</v>
      </c>
      <c r="H366" t="s">
        <v>37</v>
      </c>
      <c r="I366" t="s">
        <v>27</v>
      </c>
      <c r="J366">
        <v>251</v>
      </c>
      <c r="K366" t="s">
        <v>39</v>
      </c>
      <c r="L366">
        <v>3</v>
      </c>
      <c r="M366" s="1">
        <v>59.074402849999998</v>
      </c>
      <c r="N366" s="1">
        <f>Table1[[#This Row],[Quantity]]*Table1[[#This Row],[UnitPrice]]</f>
        <v>177.22320854999998</v>
      </c>
      <c r="O366" t="s">
        <v>30</v>
      </c>
      <c r="P366" t="b">
        <v>0</v>
      </c>
      <c r="Q366">
        <v>17.72232086</v>
      </c>
      <c r="R366" s="1">
        <f>Table1[[#This Row],[Sales]]-Table1[[#This Row],[DiscountAmount]]</f>
        <v>159.50088768999998</v>
      </c>
      <c r="S366" t="b">
        <v>0</v>
      </c>
      <c r="T366" t="s">
        <v>36</v>
      </c>
      <c r="U366">
        <v>2</v>
      </c>
      <c r="V366" t="b">
        <v>1</v>
      </c>
    </row>
    <row r="367" spans="1:22" x14ac:dyDescent="0.3">
      <c r="A367">
        <v>366</v>
      </c>
      <c r="B367" s="2">
        <v>45256</v>
      </c>
      <c r="C367" s="19">
        <f>YEAR(Table1[[#This Row],[Date]])</f>
        <v>2023</v>
      </c>
      <c r="D367">
        <f>MONTH(Table1[[#This Row],[Date]])</f>
        <v>11</v>
      </c>
      <c r="E367" t="str">
        <f>TEXT(Table1[[#This Row],[Date]],"MMMM")</f>
        <v>November</v>
      </c>
      <c r="F367">
        <v>378</v>
      </c>
      <c r="G367">
        <v>33</v>
      </c>
      <c r="H367" t="s">
        <v>24</v>
      </c>
      <c r="I367" t="s">
        <v>40</v>
      </c>
      <c r="J367">
        <v>12</v>
      </c>
      <c r="K367" t="s">
        <v>26</v>
      </c>
      <c r="L367">
        <v>5</v>
      </c>
      <c r="M367" s="1">
        <v>50.075813480000001</v>
      </c>
      <c r="N367" s="1">
        <f>Table1[[#This Row],[Quantity]]*Table1[[#This Row],[UnitPrice]]</f>
        <v>250.3790674</v>
      </c>
      <c r="O367" t="s">
        <v>22</v>
      </c>
      <c r="P367" t="b">
        <v>1</v>
      </c>
      <c r="Q367">
        <v>25.03790674</v>
      </c>
      <c r="R367" s="1">
        <f>Table1[[#This Row],[Sales]]-Table1[[#This Row],[DiscountAmount]]</f>
        <v>225.34116065999999</v>
      </c>
      <c r="S367" t="b">
        <v>1</v>
      </c>
      <c r="T367" t="s">
        <v>36</v>
      </c>
      <c r="U367">
        <v>1</v>
      </c>
      <c r="V367" t="b">
        <v>0</v>
      </c>
    </row>
    <row r="368" spans="1:22" x14ac:dyDescent="0.3">
      <c r="A368">
        <v>367</v>
      </c>
      <c r="B368" s="2">
        <v>43433</v>
      </c>
      <c r="C368" s="19">
        <f>YEAR(Table1[[#This Row],[Date]])</f>
        <v>2018</v>
      </c>
      <c r="D368">
        <f>MONTH(Table1[[#This Row],[Date]])</f>
        <v>11</v>
      </c>
      <c r="E368" t="str">
        <f>TEXT(Table1[[#This Row],[Date]],"MMMM")</f>
        <v>November</v>
      </c>
      <c r="F368">
        <v>307</v>
      </c>
      <c r="G368">
        <v>24</v>
      </c>
      <c r="H368" t="s">
        <v>19</v>
      </c>
      <c r="I368" t="s">
        <v>33</v>
      </c>
      <c r="J368">
        <v>606</v>
      </c>
      <c r="K368" t="s">
        <v>34</v>
      </c>
      <c r="L368">
        <v>3</v>
      </c>
      <c r="M368" s="1">
        <v>13.756948</v>
      </c>
      <c r="N368" s="1">
        <f>Table1[[#This Row],[Quantity]]*Table1[[#This Row],[UnitPrice]]</f>
        <v>41.270843999999997</v>
      </c>
      <c r="O368" t="s">
        <v>32</v>
      </c>
      <c r="P368" t="b">
        <v>1</v>
      </c>
      <c r="Q368">
        <v>4.1270843990000001</v>
      </c>
      <c r="R368" s="1">
        <f>Table1[[#This Row],[Sales]]-Table1[[#This Row],[DiscountAmount]]</f>
        <v>37.143759600999999</v>
      </c>
      <c r="S368" t="b">
        <v>1</v>
      </c>
      <c r="T368" t="s">
        <v>36</v>
      </c>
      <c r="U368">
        <v>3</v>
      </c>
      <c r="V368" t="b">
        <v>1</v>
      </c>
    </row>
    <row r="369" spans="1:22" x14ac:dyDescent="0.3">
      <c r="A369">
        <v>368</v>
      </c>
      <c r="B369" s="2">
        <v>44503</v>
      </c>
      <c r="C369" s="19">
        <f>YEAR(Table1[[#This Row],[Date]])</f>
        <v>2021</v>
      </c>
      <c r="D369">
        <f>MONTH(Table1[[#This Row],[Date]])</f>
        <v>11</v>
      </c>
      <c r="E369" t="str">
        <f>TEXT(Table1[[#This Row],[Date]],"MMMM")</f>
        <v>November</v>
      </c>
      <c r="F369">
        <v>28</v>
      </c>
      <c r="G369">
        <v>60</v>
      </c>
      <c r="H369" t="s">
        <v>24</v>
      </c>
      <c r="I369" t="s">
        <v>31</v>
      </c>
      <c r="J369">
        <v>89</v>
      </c>
      <c r="K369" t="s">
        <v>34</v>
      </c>
      <c r="L369">
        <v>3</v>
      </c>
      <c r="M369" s="1">
        <v>96.749603359999995</v>
      </c>
      <c r="N369" s="1">
        <f>Table1[[#This Row],[Quantity]]*Table1[[#This Row],[UnitPrice]]</f>
        <v>290.24881008</v>
      </c>
      <c r="O369" t="s">
        <v>30</v>
      </c>
      <c r="P369" t="b">
        <v>0</v>
      </c>
      <c r="Q369">
        <v>0</v>
      </c>
      <c r="R369" s="1">
        <f>Table1[[#This Row],[Sales]]-Table1[[#This Row],[DiscountAmount]]</f>
        <v>290.24881008</v>
      </c>
      <c r="S369" t="b">
        <v>0</v>
      </c>
      <c r="T369" t="s">
        <v>28</v>
      </c>
      <c r="U369">
        <v>3</v>
      </c>
      <c r="V369" t="b">
        <v>1</v>
      </c>
    </row>
    <row r="370" spans="1:22" x14ac:dyDescent="0.3">
      <c r="A370">
        <v>369</v>
      </c>
      <c r="B370" s="2">
        <v>44144</v>
      </c>
      <c r="C370" s="19">
        <f>YEAR(Table1[[#This Row],[Date]])</f>
        <v>2020</v>
      </c>
      <c r="D370">
        <f>MONTH(Table1[[#This Row],[Date]])</f>
        <v>11</v>
      </c>
      <c r="E370" t="str">
        <f>TEXT(Table1[[#This Row],[Date]],"MMMM")</f>
        <v>November</v>
      </c>
      <c r="F370">
        <v>412</v>
      </c>
      <c r="G370">
        <v>63</v>
      </c>
      <c r="H370" t="s">
        <v>37</v>
      </c>
      <c r="I370" t="s">
        <v>42</v>
      </c>
      <c r="J370">
        <v>50</v>
      </c>
      <c r="K370" t="s">
        <v>43</v>
      </c>
      <c r="L370">
        <v>2</v>
      </c>
      <c r="M370" s="1">
        <v>30.177049879999998</v>
      </c>
      <c r="N370" s="1">
        <f>Table1[[#This Row],[Quantity]]*Table1[[#This Row],[UnitPrice]]</f>
        <v>60.354099759999997</v>
      </c>
      <c r="O370" t="s">
        <v>30</v>
      </c>
      <c r="P370" t="b">
        <v>1</v>
      </c>
      <c r="Q370">
        <v>0</v>
      </c>
      <c r="R370" s="1">
        <f>Table1[[#This Row],[Sales]]-Table1[[#This Row],[DiscountAmount]]</f>
        <v>60.354099759999997</v>
      </c>
      <c r="S370" t="b">
        <v>1</v>
      </c>
      <c r="T370" t="s">
        <v>28</v>
      </c>
      <c r="U370">
        <v>4</v>
      </c>
      <c r="V370" t="b">
        <v>1</v>
      </c>
    </row>
    <row r="371" spans="1:22" x14ac:dyDescent="0.3">
      <c r="A371">
        <v>370</v>
      </c>
      <c r="B371" s="2">
        <v>43426</v>
      </c>
      <c r="C371" s="19">
        <f>YEAR(Table1[[#This Row],[Date]])</f>
        <v>2018</v>
      </c>
      <c r="D371">
        <f>MONTH(Table1[[#This Row],[Date]])</f>
        <v>11</v>
      </c>
      <c r="E371" t="str">
        <f>TEXT(Table1[[#This Row],[Date]],"MMMM")</f>
        <v>November</v>
      </c>
      <c r="F371">
        <v>76</v>
      </c>
      <c r="G371">
        <v>29</v>
      </c>
      <c r="H371" t="s">
        <v>37</v>
      </c>
      <c r="I371" t="s">
        <v>52</v>
      </c>
      <c r="J371">
        <v>261</v>
      </c>
      <c r="K371" t="s">
        <v>43</v>
      </c>
      <c r="L371">
        <v>1</v>
      </c>
      <c r="M371" s="1">
        <v>23.998529269999999</v>
      </c>
      <c r="N371" s="1">
        <f>Table1[[#This Row],[Quantity]]*Table1[[#This Row],[UnitPrice]]</f>
        <v>23.998529269999999</v>
      </c>
      <c r="O371" t="s">
        <v>30</v>
      </c>
      <c r="P371" t="b">
        <v>0</v>
      </c>
      <c r="Q371">
        <v>0</v>
      </c>
      <c r="R371" s="1">
        <f>Table1[[#This Row],[Sales]]-Table1[[#This Row],[DiscountAmount]]</f>
        <v>23.998529269999999</v>
      </c>
      <c r="S371" t="b">
        <v>0</v>
      </c>
      <c r="T371" t="s">
        <v>23</v>
      </c>
      <c r="U371">
        <v>2</v>
      </c>
      <c r="V371" t="b">
        <v>0</v>
      </c>
    </row>
    <row r="372" spans="1:22" x14ac:dyDescent="0.3">
      <c r="A372">
        <v>371</v>
      </c>
      <c r="B372" s="2">
        <v>44544</v>
      </c>
      <c r="C372" s="19">
        <f>YEAR(Table1[[#This Row],[Date]])</f>
        <v>2021</v>
      </c>
      <c r="D372">
        <f>MONTH(Table1[[#This Row],[Date]])</f>
        <v>12</v>
      </c>
      <c r="E372" t="str">
        <f>TEXT(Table1[[#This Row],[Date]],"MMMM")</f>
        <v>December</v>
      </c>
      <c r="F372">
        <v>177</v>
      </c>
      <c r="G372">
        <v>24</v>
      </c>
      <c r="H372" t="s">
        <v>37</v>
      </c>
      <c r="I372" t="s">
        <v>41</v>
      </c>
      <c r="J372">
        <v>87</v>
      </c>
      <c r="K372" t="s">
        <v>26</v>
      </c>
      <c r="L372">
        <v>2</v>
      </c>
      <c r="M372" s="1">
        <v>42.195702310000001</v>
      </c>
      <c r="N372" s="1">
        <f>Table1[[#This Row],[Quantity]]*Table1[[#This Row],[UnitPrice]]</f>
        <v>84.391404620000003</v>
      </c>
      <c r="O372" t="s">
        <v>22</v>
      </c>
      <c r="P372" t="b">
        <v>0</v>
      </c>
      <c r="Q372">
        <v>0</v>
      </c>
      <c r="R372" s="1">
        <f>Table1[[#This Row],[Sales]]-Table1[[#This Row],[DiscountAmount]]</f>
        <v>84.391404620000003</v>
      </c>
      <c r="S372" t="b">
        <v>1</v>
      </c>
      <c r="T372" t="s">
        <v>23</v>
      </c>
      <c r="U372">
        <v>1</v>
      </c>
      <c r="V372" t="b">
        <v>0</v>
      </c>
    </row>
    <row r="373" spans="1:22" x14ac:dyDescent="0.3">
      <c r="A373">
        <v>372</v>
      </c>
      <c r="B373" s="2">
        <v>44154</v>
      </c>
      <c r="C373" s="19">
        <f>YEAR(Table1[[#This Row],[Date]])</f>
        <v>2020</v>
      </c>
      <c r="D373">
        <f>MONTH(Table1[[#This Row],[Date]])</f>
        <v>11</v>
      </c>
      <c r="E373" t="str">
        <f>TEXT(Table1[[#This Row],[Date]],"MMMM")</f>
        <v>November</v>
      </c>
      <c r="F373">
        <v>265</v>
      </c>
      <c r="G373">
        <v>44</v>
      </c>
      <c r="H373" t="s">
        <v>19</v>
      </c>
      <c r="I373" t="s">
        <v>50</v>
      </c>
      <c r="J373">
        <v>535</v>
      </c>
      <c r="K373" t="s">
        <v>43</v>
      </c>
      <c r="L373">
        <v>1</v>
      </c>
      <c r="M373" s="1">
        <v>40.677016930000001</v>
      </c>
      <c r="N373" s="1">
        <f>Table1[[#This Row],[Quantity]]*Table1[[#This Row],[UnitPrice]]</f>
        <v>40.677016930000001</v>
      </c>
      <c r="O373" t="s">
        <v>22</v>
      </c>
      <c r="P373" t="b">
        <v>0</v>
      </c>
      <c r="Q373">
        <v>4.0677016930000001</v>
      </c>
      <c r="R373" s="1">
        <f>Table1[[#This Row],[Sales]]-Table1[[#This Row],[DiscountAmount]]</f>
        <v>36.609315237000004</v>
      </c>
      <c r="S373" t="b">
        <v>0</v>
      </c>
      <c r="T373" t="s">
        <v>36</v>
      </c>
      <c r="U373">
        <v>2</v>
      </c>
      <c r="V373" t="b">
        <v>1</v>
      </c>
    </row>
    <row r="374" spans="1:22" x14ac:dyDescent="0.3">
      <c r="A374">
        <v>373</v>
      </c>
      <c r="B374" s="2">
        <v>43803</v>
      </c>
      <c r="C374" s="19">
        <f>YEAR(Table1[[#This Row],[Date]])</f>
        <v>2019</v>
      </c>
      <c r="D374">
        <f>MONTH(Table1[[#This Row],[Date]])</f>
        <v>12</v>
      </c>
      <c r="E374" t="str">
        <f>TEXT(Table1[[#This Row],[Date]],"MMMM")</f>
        <v>December</v>
      </c>
      <c r="F374">
        <v>286</v>
      </c>
      <c r="G374">
        <v>49</v>
      </c>
      <c r="H374" t="s">
        <v>24</v>
      </c>
      <c r="I374" t="s">
        <v>27</v>
      </c>
      <c r="J374">
        <v>848</v>
      </c>
      <c r="K374" t="s">
        <v>43</v>
      </c>
      <c r="L374">
        <v>3</v>
      </c>
      <c r="M374" s="1">
        <v>38.651831219999998</v>
      </c>
      <c r="N374" s="1">
        <f>Table1[[#This Row],[Quantity]]*Table1[[#This Row],[UnitPrice]]</f>
        <v>115.95549366</v>
      </c>
      <c r="O374" t="s">
        <v>30</v>
      </c>
      <c r="P374" t="b">
        <v>1</v>
      </c>
      <c r="Q374">
        <v>11.595549370000001</v>
      </c>
      <c r="R374" s="1">
        <f>Table1[[#This Row],[Sales]]-Table1[[#This Row],[DiscountAmount]]</f>
        <v>104.35994429</v>
      </c>
      <c r="S374" t="b">
        <v>0</v>
      </c>
      <c r="T374" t="s">
        <v>36</v>
      </c>
      <c r="U374">
        <v>2</v>
      </c>
      <c r="V374" t="b">
        <v>0</v>
      </c>
    </row>
    <row r="375" spans="1:22" x14ac:dyDescent="0.3">
      <c r="A375">
        <v>374</v>
      </c>
      <c r="B375" s="2">
        <v>43784</v>
      </c>
      <c r="C375" s="19">
        <f>YEAR(Table1[[#This Row],[Date]])</f>
        <v>2019</v>
      </c>
      <c r="D375">
        <f>MONTH(Table1[[#This Row],[Date]])</f>
        <v>11</v>
      </c>
      <c r="E375" t="str">
        <f>TEXT(Table1[[#This Row],[Date]],"MMMM")</f>
        <v>November</v>
      </c>
      <c r="F375">
        <v>242</v>
      </c>
      <c r="G375">
        <v>26</v>
      </c>
      <c r="H375" t="s">
        <v>37</v>
      </c>
      <c r="I375" t="s">
        <v>50</v>
      </c>
      <c r="J375">
        <v>201</v>
      </c>
      <c r="K375" t="s">
        <v>39</v>
      </c>
      <c r="L375">
        <v>5</v>
      </c>
      <c r="M375" s="1">
        <v>68.447781000000006</v>
      </c>
      <c r="N375" s="1">
        <f>Table1[[#This Row],[Quantity]]*Table1[[#This Row],[UnitPrice]]</f>
        <v>342.23890500000005</v>
      </c>
      <c r="O375" t="s">
        <v>35</v>
      </c>
      <c r="P375" t="b">
        <v>1</v>
      </c>
      <c r="Q375">
        <v>34.223890500000003</v>
      </c>
      <c r="R375" s="1">
        <f>Table1[[#This Row],[Sales]]-Table1[[#This Row],[DiscountAmount]]</f>
        <v>308.01501450000006</v>
      </c>
      <c r="S375" t="b">
        <v>0</v>
      </c>
      <c r="T375" t="s">
        <v>36</v>
      </c>
      <c r="U375">
        <v>1</v>
      </c>
      <c r="V375" t="b">
        <v>1</v>
      </c>
    </row>
    <row r="376" spans="1:22" x14ac:dyDescent="0.3">
      <c r="A376">
        <v>375</v>
      </c>
      <c r="B376" s="2">
        <v>44190</v>
      </c>
      <c r="C376" s="19">
        <f>YEAR(Table1[[#This Row],[Date]])</f>
        <v>2020</v>
      </c>
      <c r="D376">
        <f>MONTH(Table1[[#This Row],[Date]])</f>
        <v>12</v>
      </c>
      <c r="E376" t="str">
        <f>TEXT(Table1[[#This Row],[Date]],"MMMM")</f>
        <v>December</v>
      </c>
      <c r="F376">
        <v>180</v>
      </c>
      <c r="G376">
        <v>20</v>
      </c>
      <c r="H376" t="s">
        <v>37</v>
      </c>
      <c r="I376" t="s">
        <v>44</v>
      </c>
      <c r="J376">
        <v>264</v>
      </c>
      <c r="K376" t="s">
        <v>26</v>
      </c>
      <c r="L376">
        <v>2</v>
      </c>
      <c r="M376" s="1">
        <v>37.906218920000001</v>
      </c>
      <c r="N376" s="1">
        <f>Table1[[#This Row],[Quantity]]*Table1[[#This Row],[UnitPrice]]</f>
        <v>75.812437840000001</v>
      </c>
      <c r="O376" t="s">
        <v>32</v>
      </c>
      <c r="P376" t="b">
        <v>1</v>
      </c>
      <c r="Q376">
        <v>7.5812437829999997</v>
      </c>
      <c r="R376" s="1">
        <f>Table1[[#This Row],[Sales]]-Table1[[#This Row],[DiscountAmount]]</f>
        <v>68.231194056999996</v>
      </c>
      <c r="S376" t="b">
        <v>0</v>
      </c>
      <c r="T376" t="s">
        <v>36</v>
      </c>
      <c r="U376">
        <v>3</v>
      </c>
      <c r="V376" t="b">
        <v>0</v>
      </c>
    </row>
    <row r="377" spans="1:22" x14ac:dyDescent="0.3">
      <c r="A377">
        <v>376</v>
      </c>
      <c r="B377" s="2">
        <v>44533</v>
      </c>
      <c r="C377" s="19">
        <f>YEAR(Table1[[#This Row],[Date]])</f>
        <v>2021</v>
      </c>
      <c r="D377">
        <f>MONTH(Table1[[#This Row],[Date]])</f>
        <v>12</v>
      </c>
      <c r="E377" t="str">
        <f>TEXT(Table1[[#This Row],[Date]],"MMMM")</f>
        <v>December</v>
      </c>
      <c r="F377">
        <v>426</v>
      </c>
      <c r="G377">
        <v>52</v>
      </c>
      <c r="H377" t="s">
        <v>24</v>
      </c>
      <c r="I377" t="s">
        <v>33</v>
      </c>
      <c r="J377">
        <v>534</v>
      </c>
      <c r="K377" t="s">
        <v>26</v>
      </c>
      <c r="L377">
        <v>2</v>
      </c>
      <c r="M377" s="1">
        <v>31.514782239999999</v>
      </c>
      <c r="N377" s="1">
        <f>Table1[[#This Row],[Quantity]]*Table1[[#This Row],[UnitPrice]]</f>
        <v>63.029564479999998</v>
      </c>
      <c r="O377" t="s">
        <v>32</v>
      </c>
      <c r="P377" t="b">
        <v>1</v>
      </c>
      <c r="Q377">
        <v>0</v>
      </c>
      <c r="R377" s="1">
        <f>Table1[[#This Row],[Sales]]-Table1[[#This Row],[DiscountAmount]]</f>
        <v>63.029564479999998</v>
      </c>
      <c r="S377" t="b">
        <v>0</v>
      </c>
      <c r="T377" t="s">
        <v>23</v>
      </c>
      <c r="U377">
        <v>1</v>
      </c>
      <c r="V377" t="b">
        <v>1</v>
      </c>
    </row>
    <row r="378" spans="1:22" x14ac:dyDescent="0.3">
      <c r="A378">
        <v>377</v>
      </c>
      <c r="B378" s="2">
        <v>44541</v>
      </c>
      <c r="C378" s="19">
        <f>YEAR(Table1[[#This Row],[Date]])</f>
        <v>2021</v>
      </c>
      <c r="D378">
        <f>MONTH(Table1[[#This Row],[Date]])</f>
        <v>12</v>
      </c>
      <c r="E378" t="str">
        <f>TEXT(Table1[[#This Row],[Date]],"MMMM")</f>
        <v>December</v>
      </c>
      <c r="F378">
        <v>93</v>
      </c>
      <c r="G378">
        <v>35</v>
      </c>
      <c r="H378" t="s">
        <v>19</v>
      </c>
      <c r="I378" t="s">
        <v>51</v>
      </c>
      <c r="J378">
        <v>636</v>
      </c>
      <c r="K378" t="s">
        <v>34</v>
      </c>
      <c r="L378">
        <v>5</v>
      </c>
      <c r="M378" s="1">
        <v>95.256996360000002</v>
      </c>
      <c r="N378" s="1">
        <f>Table1[[#This Row],[Quantity]]*Table1[[#This Row],[UnitPrice]]</f>
        <v>476.28498180000003</v>
      </c>
      <c r="O378" t="s">
        <v>35</v>
      </c>
      <c r="P378" t="b">
        <v>0</v>
      </c>
      <c r="Q378">
        <v>47.628498180000001</v>
      </c>
      <c r="R378" s="1">
        <f>Table1[[#This Row],[Sales]]-Table1[[#This Row],[DiscountAmount]]</f>
        <v>428.65648362000002</v>
      </c>
      <c r="S378" t="b">
        <v>1</v>
      </c>
      <c r="T378" t="s">
        <v>36</v>
      </c>
      <c r="U378">
        <v>3</v>
      </c>
      <c r="V378" t="b">
        <v>0</v>
      </c>
    </row>
    <row r="379" spans="1:22" x14ac:dyDescent="0.3">
      <c r="A379">
        <v>378</v>
      </c>
      <c r="B379" s="2">
        <v>44516</v>
      </c>
      <c r="C379" s="19">
        <f>YEAR(Table1[[#This Row],[Date]])</f>
        <v>2021</v>
      </c>
      <c r="D379">
        <f>MONTH(Table1[[#This Row],[Date]])</f>
        <v>11</v>
      </c>
      <c r="E379" t="str">
        <f>TEXT(Table1[[#This Row],[Date]],"MMMM")</f>
        <v>November</v>
      </c>
      <c r="F379">
        <v>346</v>
      </c>
      <c r="G379">
        <v>21</v>
      </c>
      <c r="H379" t="s">
        <v>37</v>
      </c>
      <c r="I379" t="s">
        <v>33</v>
      </c>
      <c r="J379">
        <v>879</v>
      </c>
      <c r="K379" t="s">
        <v>34</v>
      </c>
      <c r="L379">
        <v>5</v>
      </c>
      <c r="M379" s="1">
        <v>81.77722842</v>
      </c>
      <c r="N379" s="1">
        <f>Table1[[#This Row],[Quantity]]*Table1[[#This Row],[UnitPrice]]</f>
        <v>408.88614210000003</v>
      </c>
      <c r="O379" t="s">
        <v>30</v>
      </c>
      <c r="P379" t="b">
        <v>0</v>
      </c>
      <c r="Q379">
        <v>0</v>
      </c>
      <c r="R379" s="1">
        <f>Table1[[#This Row],[Sales]]-Table1[[#This Row],[DiscountAmount]]</f>
        <v>408.88614210000003</v>
      </c>
      <c r="S379" t="b">
        <v>0</v>
      </c>
      <c r="T379" t="s">
        <v>23</v>
      </c>
      <c r="U379">
        <v>5</v>
      </c>
      <c r="V379" t="b">
        <v>0</v>
      </c>
    </row>
    <row r="380" spans="1:22" x14ac:dyDescent="0.3">
      <c r="A380">
        <v>379</v>
      </c>
      <c r="B380" s="2">
        <v>44503</v>
      </c>
      <c r="C380" s="19">
        <f>YEAR(Table1[[#This Row],[Date]])</f>
        <v>2021</v>
      </c>
      <c r="D380">
        <f>MONTH(Table1[[#This Row],[Date]])</f>
        <v>11</v>
      </c>
      <c r="E380" t="str">
        <f>TEXT(Table1[[#This Row],[Date]],"MMMM")</f>
        <v>November</v>
      </c>
      <c r="F380">
        <v>1</v>
      </c>
      <c r="G380">
        <v>44</v>
      </c>
      <c r="H380" t="s">
        <v>24</v>
      </c>
      <c r="I380" t="s">
        <v>29</v>
      </c>
      <c r="J380">
        <v>907</v>
      </c>
      <c r="K380" t="s">
        <v>21</v>
      </c>
      <c r="L380">
        <v>1</v>
      </c>
      <c r="M380" s="1">
        <v>87.860571559999997</v>
      </c>
      <c r="N380" s="1">
        <f>Table1[[#This Row],[Quantity]]*Table1[[#This Row],[UnitPrice]]</f>
        <v>87.860571559999997</v>
      </c>
      <c r="O380" t="s">
        <v>30</v>
      </c>
      <c r="P380" t="b">
        <v>0</v>
      </c>
      <c r="Q380">
        <v>8.786057156</v>
      </c>
      <c r="R380" s="1">
        <f>Table1[[#This Row],[Sales]]-Table1[[#This Row],[DiscountAmount]]</f>
        <v>79.074514403999999</v>
      </c>
      <c r="S380" t="b">
        <v>1</v>
      </c>
      <c r="T380" t="s">
        <v>36</v>
      </c>
      <c r="U380">
        <v>3</v>
      </c>
      <c r="V380" t="b">
        <v>0</v>
      </c>
    </row>
    <row r="381" spans="1:22" x14ac:dyDescent="0.3">
      <c r="A381">
        <v>380</v>
      </c>
      <c r="B381" s="2">
        <v>44542</v>
      </c>
      <c r="C381" s="19">
        <f>YEAR(Table1[[#This Row],[Date]])</f>
        <v>2021</v>
      </c>
      <c r="D381">
        <f>MONTH(Table1[[#This Row],[Date]])</f>
        <v>12</v>
      </c>
      <c r="E381" t="str">
        <f>TEXT(Table1[[#This Row],[Date]],"MMMM")</f>
        <v>December</v>
      </c>
      <c r="F381">
        <v>334</v>
      </c>
      <c r="G381">
        <v>42</v>
      </c>
      <c r="H381" t="s">
        <v>19</v>
      </c>
      <c r="I381" t="s">
        <v>45</v>
      </c>
      <c r="J381">
        <v>829</v>
      </c>
      <c r="K381" t="s">
        <v>43</v>
      </c>
      <c r="L381">
        <v>2</v>
      </c>
      <c r="M381" s="1">
        <v>21.546265699999999</v>
      </c>
      <c r="N381" s="1">
        <f>Table1[[#This Row],[Quantity]]*Table1[[#This Row],[UnitPrice]]</f>
        <v>43.092531399999999</v>
      </c>
      <c r="O381" t="s">
        <v>30</v>
      </c>
      <c r="P381" t="b">
        <v>1</v>
      </c>
      <c r="Q381">
        <v>4.3092531410000001</v>
      </c>
      <c r="R381" s="1">
        <f>Table1[[#This Row],[Sales]]-Table1[[#This Row],[DiscountAmount]]</f>
        <v>38.783278258999999</v>
      </c>
      <c r="S381" t="b">
        <v>0</v>
      </c>
      <c r="T381" t="s">
        <v>36</v>
      </c>
      <c r="U381">
        <v>5</v>
      </c>
      <c r="V381" t="b">
        <v>0</v>
      </c>
    </row>
    <row r="382" spans="1:22" x14ac:dyDescent="0.3">
      <c r="A382">
        <v>381</v>
      </c>
      <c r="B382" s="2">
        <v>45236</v>
      </c>
      <c r="C382" s="19">
        <f>YEAR(Table1[[#This Row],[Date]])</f>
        <v>2023</v>
      </c>
      <c r="D382">
        <f>MONTH(Table1[[#This Row],[Date]])</f>
        <v>11</v>
      </c>
      <c r="E382" t="str">
        <f>TEXT(Table1[[#This Row],[Date]],"MMMM")</f>
        <v>November</v>
      </c>
      <c r="F382">
        <v>265</v>
      </c>
      <c r="G382">
        <v>70</v>
      </c>
      <c r="H382" t="s">
        <v>19</v>
      </c>
      <c r="I382" t="s">
        <v>29</v>
      </c>
      <c r="J382">
        <v>593</v>
      </c>
      <c r="K382" t="s">
        <v>43</v>
      </c>
      <c r="L382">
        <v>5</v>
      </c>
      <c r="M382" s="1">
        <v>39.140289799999998</v>
      </c>
      <c r="N382" s="1">
        <f>Table1[[#This Row],[Quantity]]*Table1[[#This Row],[UnitPrice]]</f>
        <v>195.701449</v>
      </c>
      <c r="O382" t="s">
        <v>30</v>
      </c>
      <c r="P382" t="b">
        <v>0</v>
      </c>
      <c r="Q382">
        <v>0</v>
      </c>
      <c r="R382" s="1">
        <f>Table1[[#This Row],[Sales]]-Table1[[#This Row],[DiscountAmount]]</f>
        <v>195.701449</v>
      </c>
      <c r="S382" t="b">
        <v>0</v>
      </c>
      <c r="T382" t="s">
        <v>28</v>
      </c>
      <c r="U382">
        <v>3</v>
      </c>
      <c r="V382" t="b">
        <v>0</v>
      </c>
    </row>
    <row r="383" spans="1:22" x14ac:dyDescent="0.3">
      <c r="A383">
        <v>382</v>
      </c>
      <c r="B383" s="2">
        <v>43455</v>
      </c>
      <c r="C383" s="19">
        <f>YEAR(Table1[[#This Row],[Date]])</f>
        <v>2018</v>
      </c>
      <c r="D383">
        <f>MONTH(Table1[[#This Row],[Date]])</f>
        <v>12</v>
      </c>
      <c r="E383" t="str">
        <f>TEXT(Table1[[#This Row],[Date]],"MMMM")</f>
        <v>December</v>
      </c>
      <c r="F383">
        <v>163</v>
      </c>
      <c r="G383">
        <v>40</v>
      </c>
      <c r="H383" t="s">
        <v>24</v>
      </c>
      <c r="I383" t="s">
        <v>25</v>
      </c>
      <c r="J383">
        <v>416</v>
      </c>
      <c r="K383" t="s">
        <v>26</v>
      </c>
      <c r="L383">
        <v>5</v>
      </c>
      <c r="M383" s="1">
        <v>67.543544940000004</v>
      </c>
      <c r="N383" s="1">
        <f>Table1[[#This Row],[Quantity]]*Table1[[#This Row],[UnitPrice]]</f>
        <v>337.71772470000002</v>
      </c>
      <c r="O383" t="s">
        <v>30</v>
      </c>
      <c r="P383" t="b">
        <v>0</v>
      </c>
      <c r="Q383">
        <v>33.771772470000002</v>
      </c>
      <c r="R383" s="1">
        <f>Table1[[#This Row],[Sales]]-Table1[[#This Row],[DiscountAmount]]</f>
        <v>303.94595222999999</v>
      </c>
      <c r="S383" t="b">
        <v>0</v>
      </c>
      <c r="T383" t="s">
        <v>36</v>
      </c>
      <c r="U383">
        <v>5</v>
      </c>
      <c r="V383" t="b">
        <v>1</v>
      </c>
    </row>
    <row r="384" spans="1:22" x14ac:dyDescent="0.3">
      <c r="A384">
        <v>383</v>
      </c>
      <c r="B384" s="2">
        <v>44153</v>
      </c>
      <c r="C384" s="19">
        <f>YEAR(Table1[[#This Row],[Date]])</f>
        <v>2020</v>
      </c>
      <c r="D384">
        <f>MONTH(Table1[[#This Row],[Date]])</f>
        <v>11</v>
      </c>
      <c r="E384" t="str">
        <f>TEXT(Table1[[#This Row],[Date]],"MMMM")</f>
        <v>November</v>
      </c>
      <c r="F384">
        <v>303</v>
      </c>
      <c r="G384">
        <v>67</v>
      </c>
      <c r="H384" t="s">
        <v>37</v>
      </c>
      <c r="I384" t="s">
        <v>53</v>
      </c>
      <c r="J384">
        <v>135</v>
      </c>
      <c r="K384" t="s">
        <v>26</v>
      </c>
      <c r="L384">
        <v>2</v>
      </c>
      <c r="M384" s="1">
        <v>22.255713249999999</v>
      </c>
      <c r="N384" s="1">
        <f>Table1[[#This Row],[Quantity]]*Table1[[#This Row],[UnitPrice]]</f>
        <v>44.511426499999999</v>
      </c>
      <c r="O384" t="s">
        <v>35</v>
      </c>
      <c r="P384" t="b">
        <v>1</v>
      </c>
      <c r="Q384">
        <v>0</v>
      </c>
      <c r="R384" s="1">
        <f>Table1[[#This Row],[Sales]]-Table1[[#This Row],[DiscountAmount]]</f>
        <v>44.511426499999999</v>
      </c>
      <c r="S384" t="b">
        <v>0</v>
      </c>
      <c r="T384" t="s">
        <v>28</v>
      </c>
      <c r="U384">
        <v>5</v>
      </c>
      <c r="V384" t="b">
        <v>0</v>
      </c>
    </row>
    <row r="385" spans="1:22" x14ac:dyDescent="0.3">
      <c r="A385">
        <v>384</v>
      </c>
      <c r="B385" s="2">
        <v>44516</v>
      </c>
      <c r="C385" s="19">
        <f>YEAR(Table1[[#This Row],[Date]])</f>
        <v>2021</v>
      </c>
      <c r="D385">
        <f>MONTH(Table1[[#This Row],[Date]])</f>
        <v>11</v>
      </c>
      <c r="E385" t="str">
        <f>TEXT(Table1[[#This Row],[Date]],"MMMM")</f>
        <v>November</v>
      </c>
      <c r="F385">
        <v>10</v>
      </c>
      <c r="G385">
        <v>70</v>
      </c>
      <c r="H385" t="s">
        <v>37</v>
      </c>
      <c r="I385" t="s">
        <v>50</v>
      </c>
      <c r="J385">
        <v>197</v>
      </c>
      <c r="K385" t="s">
        <v>43</v>
      </c>
      <c r="L385">
        <v>5</v>
      </c>
      <c r="M385" s="1">
        <v>69.995117730000004</v>
      </c>
      <c r="N385" s="1">
        <f>Table1[[#This Row],[Quantity]]*Table1[[#This Row],[UnitPrice]]</f>
        <v>349.97558865000002</v>
      </c>
      <c r="O385" t="s">
        <v>32</v>
      </c>
      <c r="P385" t="b">
        <v>0</v>
      </c>
      <c r="Q385">
        <v>34.997558869999999</v>
      </c>
      <c r="R385" s="1">
        <f>Table1[[#This Row],[Sales]]-Table1[[#This Row],[DiscountAmount]]</f>
        <v>314.97802978000004</v>
      </c>
      <c r="S385" t="b">
        <v>0</v>
      </c>
      <c r="T385" t="s">
        <v>36</v>
      </c>
      <c r="U385">
        <v>5</v>
      </c>
      <c r="V385" t="b">
        <v>0</v>
      </c>
    </row>
    <row r="386" spans="1:22" x14ac:dyDescent="0.3">
      <c r="A386">
        <v>385</v>
      </c>
      <c r="B386" s="2">
        <v>43460</v>
      </c>
      <c r="C386" s="19">
        <f>YEAR(Table1[[#This Row],[Date]])</f>
        <v>2018</v>
      </c>
      <c r="D386">
        <f>MONTH(Table1[[#This Row],[Date]])</f>
        <v>12</v>
      </c>
      <c r="E386" t="str">
        <f>TEXT(Table1[[#This Row],[Date]],"MMMM")</f>
        <v>December</v>
      </c>
      <c r="F386">
        <v>372</v>
      </c>
      <c r="G386">
        <v>27</v>
      </c>
      <c r="H386" t="s">
        <v>24</v>
      </c>
      <c r="I386" t="s">
        <v>48</v>
      </c>
      <c r="J386">
        <v>651</v>
      </c>
      <c r="K386" t="s">
        <v>21</v>
      </c>
      <c r="L386">
        <v>5</v>
      </c>
      <c r="M386" s="1">
        <v>56.176090629999997</v>
      </c>
      <c r="N386" s="1">
        <f>Table1[[#This Row],[Quantity]]*Table1[[#This Row],[UnitPrice]]</f>
        <v>280.88045314999999</v>
      </c>
      <c r="O386" t="s">
        <v>32</v>
      </c>
      <c r="P386" t="b">
        <v>0</v>
      </c>
      <c r="Q386">
        <v>0</v>
      </c>
      <c r="R386" s="1">
        <f>Table1[[#This Row],[Sales]]-Table1[[#This Row],[DiscountAmount]]</f>
        <v>280.88045314999999</v>
      </c>
      <c r="S386" t="b">
        <v>1</v>
      </c>
      <c r="T386" t="s">
        <v>28</v>
      </c>
      <c r="U386">
        <v>4</v>
      </c>
      <c r="V386" t="b">
        <v>1</v>
      </c>
    </row>
    <row r="387" spans="1:22" x14ac:dyDescent="0.3">
      <c r="A387">
        <v>386</v>
      </c>
      <c r="B387" s="2">
        <v>45285</v>
      </c>
      <c r="C387" s="19">
        <f>YEAR(Table1[[#This Row],[Date]])</f>
        <v>2023</v>
      </c>
      <c r="D387">
        <f>MONTH(Table1[[#This Row],[Date]])</f>
        <v>12</v>
      </c>
      <c r="E387" t="str">
        <f>TEXT(Table1[[#This Row],[Date]],"MMMM")</f>
        <v>December</v>
      </c>
      <c r="F387">
        <v>21</v>
      </c>
      <c r="G387">
        <v>54</v>
      </c>
      <c r="H387" t="s">
        <v>24</v>
      </c>
      <c r="I387" t="s">
        <v>25</v>
      </c>
      <c r="J387">
        <v>653</v>
      </c>
      <c r="K387" t="s">
        <v>26</v>
      </c>
      <c r="L387">
        <v>3</v>
      </c>
      <c r="M387" s="1">
        <v>53.64769373</v>
      </c>
      <c r="N387" s="1">
        <f>Table1[[#This Row],[Quantity]]*Table1[[#This Row],[UnitPrice]]</f>
        <v>160.94308118999999</v>
      </c>
      <c r="O387" t="s">
        <v>35</v>
      </c>
      <c r="P387" t="b">
        <v>1</v>
      </c>
      <c r="Q387">
        <v>0</v>
      </c>
      <c r="R387" s="1">
        <f>Table1[[#This Row],[Sales]]-Table1[[#This Row],[DiscountAmount]]</f>
        <v>160.94308118999999</v>
      </c>
      <c r="S387" t="b">
        <v>1</v>
      </c>
      <c r="T387" t="s">
        <v>23</v>
      </c>
      <c r="U387">
        <v>5</v>
      </c>
      <c r="V387" t="b">
        <v>1</v>
      </c>
    </row>
    <row r="388" spans="1:22" x14ac:dyDescent="0.3">
      <c r="A388">
        <v>387</v>
      </c>
      <c r="B388" s="2">
        <v>44875</v>
      </c>
      <c r="C388" s="19">
        <f>YEAR(Table1[[#This Row],[Date]])</f>
        <v>2022</v>
      </c>
      <c r="D388">
        <f>MONTH(Table1[[#This Row],[Date]])</f>
        <v>11</v>
      </c>
      <c r="E388" t="str">
        <f>TEXT(Table1[[#This Row],[Date]],"MMMM")</f>
        <v>November</v>
      </c>
      <c r="F388">
        <v>381</v>
      </c>
      <c r="G388">
        <v>69</v>
      </c>
      <c r="H388" t="s">
        <v>37</v>
      </c>
      <c r="I388" t="s">
        <v>49</v>
      </c>
      <c r="J388">
        <v>260</v>
      </c>
      <c r="K388" t="s">
        <v>34</v>
      </c>
      <c r="L388">
        <v>2</v>
      </c>
      <c r="M388" s="1">
        <v>77.008912359999997</v>
      </c>
      <c r="N388" s="1">
        <f>Table1[[#This Row],[Quantity]]*Table1[[#This Row],[UnitPrice]]</f>
        <v>154.01782471999999</v>
      </c>
      <c r="O388" t="s">
        <v>35</v>
      </c>
      <c r="P388" t="b">
        <v>0</v>
      </c>
      <c r="Q388">
        <v>15.401782470000001</v>
      </c>
      <c r="R388" s="1">
        <f>Table1[[#This Row],[Sales]]-Table1[[#This Row],[DiscountAmount]]</f>
        <v>138.61604224999999</v>
      </c>
      <c r="S388" t="b">
        <v>1</v>
      </c>
      <c r="T388" t="s">
        <v>36</v>
      </c>
      <c r="U388">
        <v>4</v>
      </c>
      <c r="V388" t="b">
        <v>1</v>
      </c>
    </row>
    <row r="389" spans="1:22" x14ac:dyDescent="0.3">
      <c r="A389">
        <v>388</v>
      </c>
      <c r="B389" s="2">
        <v>44909</v>
      </c>
      <c r="C389" s="19">
        <f>YEAR(Table1[[#This Row],[Date]])</f>
        <v>2022</v>
      </c>
      <c r="D389">
        <f>MONTH(Table1[[#This Row],[Date]])</f>
        <v>12</v>
      </c>
      <c r="E389" t="str">
        <f>TEXT(Table1[[#This Row],[Date]],"MMMM")</f>
        <v>December</v>
      </c>
      <c r="F389">
        <v>15</v>
      </c>
      <c r="G389">
        <v>18</v>
      </c>
      <c r="H389" t="s">
        <v>37</v>
      </c>
      <c r="I389" t="s">
        <v>40</v>
      </c>
      <c r="J389">
        <v>971</v>
      </c>
      <c r="K389" t="s">
        <v>21</v>
      </c>
      <c r="L389">
        <v>2</v>
      </c>
      <c r="M389" s="1">
        <v>61.644831619999998</v>
      </c>
      <c r="N389" s="1">
        <f>Table1[[#This Row],[Quantity]]*Table1[[#This Row],[UnitPrice]]</f>
        <v>123.28966324</v>
      </c>
      <c r="O389" t="s">
        <v>35</v>
      </c>
      <c r="P389" t="b">
        <v>0</v>
      </c>
      <c r="Q389">
        <v>0</v>
      </c>
      <c r="R389" s="1">
        <f>Table1[[#This Row],[Sales]]-Table1[[#This Row],[DiscountAmount]]</f>
        <v>123.28966324</v>
      </c>
      <c r="S389" t="b">
        <v>1</v>
      </c>
      <c r="T389" t="s">
        <v>23</v>
      </c>
      <c r="U389">
        <v>2</v>
      </c>
      <c r="V389" t="b">
        <v>1</v>
      </c>
    </row>
    <row r="390" spans="1:22" x14ac:dyDescent="0.3">
      <c r="A390">
        <v>389</v>
      </c>
      <c r="B390" s="2">
        <v>45257</v>
      </c>
      <c r="C390" s="19">
        <f>YEAR(Table1[[#This Row],[Date]])</f>
        <v>2023</v>
      </c>
      <c r="D390">
        <f>MONTH(Table1[[#This Row],[Date]])</f>
        <v>11</v>
      </c>
      <c r="E390" t="str">
        <f>TEXT(Table1[[#This Row],[Date]],"MMMM")</f>
        <v>November</v>
      </c>
      <c r="F390">
        <v>117</v>
      </c>
      <c r="G390">
        <v>49</v>
      </c>
      <c r="H390" t="s">
        <v>19</v>
      </c>
      <c r="I390" t="s">
        <v>41</v>
      </c>
      <c r="J390">
        <v>516</v>
      </c>
      <c r="K390" t="s">
        <v>39</v>
      </c>
      <c r="L390">
        <v>3</v>
      </c>
      <c r="M390" s="1">
        <v>54.46831443</v>
      </c>
      <c r="N390" s="1">
        <f>Table1[[#This Row],[Quantity]]*Table1[[#This Row],[UnitPrice]]</f>
        <v>163.40494329000001</v>
      </c>
      <c r="O390" t="s">
        <v>35</v>
      </c>
      <c r="P390" t="b">
        <v>1</v>
      </c>
      <c r="Q390">
        <v>16.340494329999999</v>
      </c>
      <c r="R390" s="1">
        <f>Table1[[#This Row],[Sales]]-Table1[[#This Row],[DiscountAmount]]</f>
        <v>147.06444895999999</v>
      </c>
      <c r="S390" t="b">
        <v>1</v>
      </c>
      <c r="T390" t="s">
        <v>36</v>
      </c>
      <c r="U390">
        <v>5</v>
      </c>
      <c r="V390" t="b">
        <v>0</v>
      </c>
    </row>
    <row r="391" spans="1:22" x14ac:dyDescent="0.3">
      <c r="A391">
        <v>390</v>
      </c>
      <c r="B391" s="2">
        <v>43420</v>
      </c>
      <c r="C391" s="19">
        <f>YEAR(Table1[[#This Row],[Date]])</f>
        <v>2018</v>
      </c>
      <c r="D391">
        <f>MONTH(Table1[[#This Row],[Date]])</f>
        <v>11</v>
      </c>
      <c r="E391" t="str">
        <f>TEXT(Table1[[#This Row],[Date]],"MMMM")</f>
        <v>November</v>
      </c>
      <c r="F391">
        <v>343</v>
      </c>
      <c r="G391">
        <v>22</v>
      </c>
      <c r="H391" t="s">
        <v>37</v>
      </c>
      <c r="I391" t="s">
        <v>38</v>
      </c>
      <c r="J391">
        <v>190</v>
      </c>
      <c r="K391" t="s">
        <v>26</v>
      </c>
      <c r="L391">
        <v>3</v>
      </c>
      <c r="M391" s="1">
        <v>33.27139296</v>
      </c>
      <c r="N391" s="1">
        <f>Table1[[#This Row],[Quantity]]*Table1[[#This Row],[UnitPrice]]</f>
        <v>99.81417888</v>
      </c>
      <c r="O391" t="s">
        <v>32</v>
      </c>
      <c r="P391" t="b">
        <v>1</v>
      </c>
      <c r="Q391">
        <v>9.9814178869999992</v>
      </c>
      <c r="R391" s="1">
        <f>Table1[[#This Row],[Sales]]-Table1[[#This Row],[DiscountAmount]]</f>
        <v>89.832760992999994</v>
      </c>
      <c r="S391" t="b">
        <v>0</v>
      </c>
      <c r="T391" t="s">
        <v>36</v>
      </c>
      <c r="U391">
        <v>2</v>
      </c>
      <c r="V391" t="b">
        <v>0</v>
      </c>
    </row>
    <row r="392" spans="1:22" x14ac:dyDescent="0.3">
      <c r="A392">
        <v>391</v>
      </c>
      <c r="B392" s="2">
        <v>44867</v>
      </c>
      <c r="C392" s="19">
        <f>YEAR(Table1[[#This Row],[Date]])</f>
        <v>2022</v>
      </c>
      <c r="D392">
        <f>MONTH(Table1[[#This Row],[Date]])</f>
        <v>11</v>
      </c>
      <c r="E392" t="str">
        <f>TEXT(Table1[[#This Row],[Date]],"MMMM")</f>
        <v>November</v>
      </c>
      <c r="F392">
        <v>126</v>
      </c>
      <c r="G392">
        <v>57</v>
      </c>
      <c r="H392" t="s">
        <v>24</v>
      </c>
      <c r="I392" t="s">
        <v>33</v>
      </c>
      <c r="J392">
        <v>862</v>
      </c>
      <c r="K392" t="s">
        <v>26</v>
      </c>
      <c r="L392">
        <v>5</v>
      </c>
      <c r="M392" s="1">
        <v>93.969458750000001</v>
      </c>
      <c r="N392" s="1">
        <f>Table1[[#This Row],[Quantity]]*Table1[[#This Row],[UnitPrice]]</f>
        <v>469.84729375000001</v>
      </c>
      <c r="O392" t="s">
        <v>32</v>
      </c>
      <c r="P392" t="b">
        <v>1</v>
      </c>
      <c r="Q392">
        <v>0</v>
      </c>
      <c r="R392" s="1">
        <f>Table1[[#This Row],[Sales]]-Table1[[#This Row],[DiscountAmount]]</f>
        <v>469.84729375000001</v>
      </c>
      <c r="S392" t="b">
        <v>0</v>
      </c>
      <c r="T392" t="s">
        <v>23</v>
      </c>
      <c r="U392">
        <v>1</v>
      </c>
      <c r="V392" t="b">
        <v>1</v>
      </c>
    </row>
    <row r="393" spans="1:22" x14ac:dyDescent="0.3">
      <c r="A393">
        <v>392</v>
      </c>
      <c r="B393" s="2">
        <v>43462</v>
      </c>
      <c r="C393" s="19">
        <f>YEAR(Table1[[#This Row],[Date]])</f>
        <v>2018</v>
      </c>
      <c r="D393">
        <f>MONTH(Table1[[#This Row],[Date]])</f>
        <v>12</v>
      </c>
      <c r="E393" t="str">
        <f>TEXT(Table1[[#This Row],[Date]],"MMMM")</f>
        <v>December</v>
      </c>
      <c r="F393">
        <v>65</v>
      </c>
      <c r="G393">
        <v>35</v>
      </c>
      <c r="H393" t="s">
        <v>19</v>
      </c>
      <c r="I393" t="s">
        <v>49</v>
      </c>
      <c r="J393">
        <v>986</v>
      </c>
      <c r="K393" t="s">
        <v>43</v>
      </c>
      <c r="L393">
        <v>1</v>
      </c>
      <c r="M393" s="1">
        <v>55.70127067</v>
      </c>
      <c r="N393" s="1">
        <f>Table1[[#This Row],[Quantity]]*Table1[[#This Row],[UnitPrice]]</f>
        <v>55.70127067</v>
      </c>
      <c r="O393" t="s">
        <v>35</v>
      </c>
      <c r="P393" t="b">
        <v>0</v>
      </c>
      <c r="Q393">
        <v>5.5701270669999996</v>
      </c>
      <c r="R393" s="1">
        <f>Table1[[#This Row],[Sales]]-Table1[[#This Row],[DiscountAmount]]</f>
        <v>50.131143602999998</v>
      </c>
      <c r="S393" t="b">
        <v>1</v>
      </c>
      <c r="T393" t="s">
        <v>36</v>
      </c>
      <c r="U393">
        <v>4</v>
      </c>
      <c r="V393" t="b">
        <v>1</v>
      </c>
    </row>
    <row r="394" spans="1:22" x14ac:dyDescent="0.3">
      <c r="A394">
        <v>393</v>
      </c>
      <c r="B394" s="2">
        <v>44195</v>
      </c>
      <c r="C394" s="19">
        <f>YEAR(Table1[[#This Row],[Date]])</f>
        <v>2020</v>
      </c>
      <c r="D394">
        <f>MONTH(Table1[[#This Row],[Date]])</f>
        <v>12</v>
      </c>
      <c r="E394" t="str">
        <f>TEXT(Table1[[#This Row],[Date]],"MMMM")</f>
        <v>December</v>
      </c>
      <c r="F394">
        <v>232</v>
      </c>
      <c r="G394">
        <v>58</v>
      </c>
      <c r="H394" t="s">
        <v>37</v>
      </c>
      <c r="I394" t="s">
        <v>51</v>
      </c>
      <c r="J394">
        <v>360</v>
      </c>
      <c r="K394" t="s">
        <v>39</v>
      </c>
      <c r="L394">
        <v>1</v>
      </c>
      <c r="M394" s="1">
        <v>68.545461209999999</v>
      </c>
      <c r="N394" s="1">
        <f>Table1[[#This Row],[Quantity]]*Table1[[#This Row],[UnitPrice]]</f>
        <v>68.545461209999999</v>
      </c>
      <c r="O394" t="s">
        <v>32</v>
      </c>
      <c r="P394" t="b">
        <v>0</v>
      </c>
      <c r="Q394">
        <v>0</v>
      </c>
      <c r="R394" s="1">
        <f>Table1[[#This Row],[Sales]]-Table1[[#This Row],[DiscountAmount]]</f>
        <v>68.545461209999999</v>
      </c>
      <c r="S394" t="b">
        <v>1</v>
      </c>
      <c r="T394" t="s">
        <v>28</v>
      </c>
      <c r="U394">
        <v>3</v>
      </c>
      <c r="V394" t="b">
        <v>1</v>
      </c>
    </row>
    <row r="395" spans="1:22" x14ac:dyDescent="0.3">
      <c r="A395">
        <v>394</v>
      </c>
      <c r="B395" s="2">
        <v>43453</v>
      </c>
      <c r="C395" s="19">
        <f>YEAR(Table1[[#This Row],[Date]])</f>
        <v>2018</v>
      </c>
      <c r="D395">
        <f>MONTH(Table1[[#This Row],[Date]])</f>
        <v>12</v>
      </c>
      <c r="E395" t="str">
        <f>TEXT(Table1[[#This Row],[Date]],"MMMM")</f>
        <v>December</v>
      </c>
      <c r="F395">
        <v>55</v>
      </c>
      <c r="G395">
        <v>68</v>
      </c>
      <c r="H395" t="s">
        <v>19</v>
      </c>
      <c r="I395" t="s">
        <v>27</v>
      </c>
      <c r="J395">
        <v>296</v>
      </c>
      <c r="K395" t="s">
        <v>39</v>
      </c>
      <c r="L395">
        <v>5</v>
      </c>
      <c r="M395" s="1">
        <v>46.044675720000001</v>
      </c>
      <c r="N395" s="1">
        <f>Table1[[#This Row],[Quantity]]*Table1[[#This Row],[UnitPrice]]</f>
        <v>230.22337859999999</v>
      </c>
      <c r="O395" t="s">
        <v>32</v>
      </c>
      <c r="P395" t="b">
        <v>1</v>
      </c>
      <c r="Q395">
        <v>0</v>
      </c>
      <c r="R395" s="1">
        <f>Table1[[#This Row],[Sales]]-Table1[[#This Row],[DiscountAmount]]</f>
        <v>230.22337859999999</v>
      </c>
      <c r="S395" t="b">
        <v>1</v>
      </c>
      <c r="T395" t="s">
        <v>23</v>
      </c>
      <c r="U395">
        <v>5</v>
      </c>
      <c r="V395" t="b">
        <v>0</v>
      </c>
    </row>
    <row r="396" spans="1:22" x14ac:dyDescent="0.3">
      <c r="A396">
        <v>395</v>
      </c>
      <c r="B396" s="2">
        <v>44167</v>
      </c>
      <c r="C396" s="19">
        <f>YEAR(Table1[[#This Row],[Date]])</f>
        <v>2020</v>
      </c>
      <c r="D396">
        <f>MONTH(Table1[[#This Row],[Date]])</f>
        <v>12</v>
      </c>
      <c r="E396" t="str">
        <f>TEXT(Table1[[#This Row],[Date]],"MMMM")</f>
        <v>December</v>
      </c>
      <c r="F396">
        <v>227</v>
      </c>
      <c r="G396">
        <v>34</v>
      </c>
      <c r="H396" t="s">
        <v>19</v>
      </c>
      <c r="I396" t="s">
        <v>44</v>
      </c>
      <c r="J396">
        <v>364</v>
      </c>
      <c r="K396" t="s">
        <v>26</v>
      </c>
      <c r="L396">
        <v>2</v>
      </c>
      <c r="M396" s="1">
        <v>24.341878399999999</v>
      </c>
      <c r="N396" s="1">
        <f>Table1[[#This Row],[Quantity]]*Table1[[#This Row],[UnitPrice]]</f>
        <v>48.683756799999998</v>
      </c>
      <c r="O396" t="s">
        <v>22</v>
      </c>
      <c r="P396" t="b">
        <v>0</v>
      </c>
      <c r="Q396">
        <v>4.8683756799999998</v>
      </c>
      <c r="R396" s="1">
        <f>Table1[[#This Row],[Sales]]-Table1[[#This Row],[DiscountAmount]]</f>
        <v>43.815381119999998</v>
      </c>
      <c r="S396" t="b">
        <v>1</v>
      </c>
      <c r="T396" t="s">
        <v>36</v>
      </c>
      <c r="U396">
        <v>1</v>
      </c>
      <c r="V396" t="b">
        <v>0</v>
      </c>
    </row>
    <row r="397" spans="1:22" x14ac:dyDescent="0.3">
      <c r="A397">
        <v>396</v>
      </c>
      <c r="B397" s="2">
        <v>43828</v>
      </c>
      <c r="C397" s="19">
        <f>YEAR(Table1[[#This Row],[Date]])</f>
        <v>2019</v>
      </c>
      <c r="D397">
        <f>MONTH(Table1[[#This Row],[Date]])</f>
        <v>12</v>
      </c>
      <c r="E397" t="str">
        <f>TEXT(Table1[[#This Row],[Date]],"MMMM")</f>
        <v>December</v>
      </c>
      <c r="F397">
        <v>22</v>
      </c>
      <c r="G397">
        <v>58</v>
      </c>
      <c r="H397" t="s">
        <v>19</v>
      </c>
      <c r="I397" t="s">
        <v>41</v>
      </c>
      <c r="J397">
        <v>126</v>
      </c>
      <c r="K397" t="s">
        <v>21</v>
      </c>
      <c r="L397">
        <v>1</v>
      </c>
      <c r="M397" s="1">
        <v>95.659061570000006</v>
      </c>
      <c r="N397" s="1">
        <f>Table1[[#This Row],[Quantity]]*Table1[[#This Row],[UnitPrice]]</f>
        <v>95.659061570000006</v>
      </c>
      <c r="O397" t="s">
        <v>35</v>
      </c>
      <c r="P397" t="b">
        <v>1</v>
      </c>
      <c r="Q397">
        <v>0</v>
      </c>
      <c r="R397" s="1">
        <f>Table1[[#This Row],[Sales]]-Table1[[#This Row],[DiscountAmount]]</f>
        <v>95.659061570000006</v>
      </c>
      <c r="S397" t="b">
        <v>0</v>
      </c>
      <c r="T397" t="s">
        <v>23</v>
      </c>
      <c r="U397">
        <v>5</v>
      </c>
      <c r="V397" t="b">
        <v>0</v>
      </c>
    </row>
    <row r="398" spans="1:22" x14ac:dyDescent="0.3">
      <c r="A398">
        <v>397</v>
      </c>
      <c r="B398" s="2">
        <v>43789</v>
      </c>
      <c r="C398" s="19">
        <f>YEAR(Table1[[#This Row],[Date]])</f>
        <v>2019</v>
      </c>
      <c r="D398">
        <f>MONTH(Table1[[#This Row],[Date]])</f>
        <v>11</v>
      </c>
      <c r="E398" t="str">
        <f>TEXT(Table1[[#This Row],[Date]],"MMMM")</f>
        <v>November</v>
      </c>
      <c r="F398">
        <v>185</v>
      </c>
      <c r="G398">
        <v>45</v>
      </c>
      <c r="H398" t="s">
        <v>24</v>
      </c>
      <c r="I398" t="s">
        <v>27</v>
      </c>
      <c r="J398">
        <v>512</v>
      </c>
      <c r="K398" t="s">
        <v>34</v>
      </c>
      <c r="L398">
        <v>3</v>
      </c>
      <c r="M398" s="1">
        <v>45.320830880000003</v>
      </c>
      <c r="N398" s="1">
        <f>Table1[[#This Row],[Quantity]]*Table1[[#This Row],[UnitPrice]]</f>
        <v>135.96249263999999</v>
      </c>
      <c r="O398" t="s">
        <v>35</v>
      </c>
      <c r="P398" t="b">
        <v>0</v>
      </c>
      <c r="Q398">
        <v>13.59624926</v>
      </c>
      <c r="R398" s="1">
        <f>Table1[[#This Row],[Sales]]-Table1[[#This Row],[DiscountAmount]]</f>
        <v>122.36624337999999</v>
      </c>
      <c r="S398" t="b">
        <v>0</v>
      </c>
      <c r="T398" t="s">
        <v>36</v>
      </c>
      <c r="U398">
        <v>5</v>
      </c>
      <c r="V398" t="b">
        <v>0</v>
      </c>
    </row>
    <row r="399" spans="1:22" x14ac:dyDescent="0.3">
      <c r="A399">
        <v>398</v>
      </c>
      <c r="B399" s="2">
        <v>45283</v>
      </c>
      <c r="C399" s="19">
        <f>YEAR(Table1[[#This Row],[Date]])</f>
        <v>2023</v>
      </c>
      <c r="D399">
        <f>MONTH(Table1[[#This Row],[Date]])</f>
        <v>12</v>
      </c>
      <c r="E399" t="str">
        <f>TEXT(Table1[[#This Row],[Date]],"MMMM")</f>
        <v>December</v>
      </c>
      <c r="F399">
        <v>415</v>
      </c>
      <c r="G399">
        <v>35</v>
      </c>
      <c r="H399" t="s">
        <v>24</v>
      </c>
      <c r="I399" t="s">
        <v>48</v>
      </c>
      <c r="J399">
        <v>504</v>
      </c>
      <c r="K399" t="s">
        <v>26</v>
      </c>
      <c r="L399">
        <v>2</v>
      </c>
      <c r="M399" s="1">
        <v>31.557528300000001</v>
      </c>
      <c r="N399" s="1">
        <f>Table1[[#This Row],[Quantity]]*Table1[[#This Row],[UnitPrice]]</f>
        <v>63.115056600000003</v>
      </c>
      <c r="O399" t="s">
        <v>35</v>
      </c>
      <c r="P399" t="b">
        <v>0</v>
      </c>
      <c r="Q399">
        <v>6.3115056599999999</v>
      </c>
      <c r="R399" s="1">
        <f>Table1[[#This Row],[Sales]]-Table1[[#This Row],[DiscountAmount]]</f>
        <v>56.803550940000001</v>
      </c>
      <c r="S399" t="b">
        <v>0</v>
      </c>
      <c r="T399" t="s">
        <v>36</v>
      </c>
      <c r="U399">
        <v>4</v>
      </c>
      <c r="V399" t="b">
        <v>1</v>
      </c>
    </row>
    <row r="400" spans="1:22" x14ac:dyDescent="0.3">
      <c r="A400">
        <v>399</v>
      </c>
      <c r="B400" s="2">
        <v>45234</v>
      </c>
      <c r="C400" s="19">
        <f>YEAR(Table1[[#This Row],[Date]])</f>
        <v>2023</v>
      </c>
      <c r="D400">
        <f>MONTH(Table1[[#This Row],[Date]])</f>
        <v>11</v>
      </c>
      <c r="E400" t="str">
        <f>TEXT(Table1[[#This Row],[Date]],"MMMM")</f>
        <v>November</v>
      </c>
      <c r="F400">
        <v>119</v>
      </c>
      <c r="G400">
        <v>70</v>
      </c>
      <c r="H400" t="s">
        <v>19</v>
      </c>
      <c r="I400" t="s">
        <v>31</v>
      </c>
      <c r="J400">
        <v>430</v>
      </c>
      <c r="K400" t="s">
        <v>26</v>
      </c>
      <c r="L400">
        <v>1</v>
      </c>
      <c r="M400" s="1">
        <v>94.241848110000006</v>
      </c>
      <c r="N400" s="1">
        <f>Table1[[#This Row],[Quantity]]*Table1[[#This Row],[UnitPrice]]</f>
        <v>94.241848110000006</v>
      </c>
      <c r="O400" t="s">
        <v>30</v>
      </c>
      <c r="P400" t="b">
        <v>0</v>
      </c>
      <c r="Q400">
        <v>0</v>
      </c>
      <c r="R400" s="1">
        <f>Table1[[#This Row],[Sales]]-Table1[[#This Row],[DiscountAmount]]</f>
        <v>94.241848110000006</v>
      </c>
      <c r="S400" t="b">
        <v>1</v>
      </c>
      <c r="T400" t="s">
        <v>23</v>
      </c>
      <c r="U400">
        <v>4</v>
      </c>
      <c r="V400" t="b">
        <v>0</v>
      </c>
    </row>
    <row r="401" spans="1:22" x14ac:dyDescent="0.3">
      <c r="A401">
        <v>400</v>
      </c>
      <c r="B401" s="2">
        <v>45268</v>
      </c>
      <c r="C401" s="19">
        <f>YEAR(Table1[[#This Row],[Date]])</f>
        <v>2023</v>
      </c>
      <c r="D401">
        <f>MONTH(Table1[[#This Row],[Date]])</f>
        <v>12</v>
      </c>
      <c r="E401" t="str">
        <f>TEXT(Table1[[#This Row],[Date]],"MMMM")</f>
        <v>December</v>
      </c>
      <c r="F401">
        <v>339</v>
      </c>
      <c r="G401">
        <v>53</v>
      </c>
      <c r="H401" t="s">
        <v>37</v>
      </c>
      <c r="I401" t="s">
        <v>29</v>
      </c>
      <c r="J401">
        <v>596</v>
      </c>
      <c r="K401" t="s">
        <v>26</v>
      </c>
      <c r="L401">
        <v>2</v>
      </c>
      <c r="M401" s="1">
        <v>73.370041430000001</v>
      </c>
      <c r="N401" s="1">
        <f>Table1[[#This Row],[Quantity]]*Table1[[#This Row],[UnitPrice]]</f>
        <v>146.74008286</v>
      </c>
      <c r="O401" t="s">
        <v>32</v>
      </c>
      <c r="P401" t="b">
        <v>0</v>
      </c>
      <c r="Q401">
        <v>0</v>
      </c>
      <c r="R401" s="1">
        <f>Table1[[#This Row],[Sales]]-Table1[[#This Row],[DiscountAmount]]</f>
        <v>146.74008286</v>
      </c>
      <c r="S401" t="b">
        <v>0</v>
      </c>
      <c r="T401" t="s">
        <v>28</v>
      </c>
      <c r="U401">
        <v>3</v>
      </c>
      <c r="V401" t="b">
        <v>0</v>
      </c>
    </row>
    <row r="402" spans="1:22" x14ac:dyDescent="0.3">
      <c r="A402">
        <v>401</v>
      </c>
      <c r="B402" s="2">
        <v>43827</v>
      </c>
      <c r="C402" s="19">
        <f>YEAR(Table1[[#This Row],[Date]])</f>
        <v>2019</v>
      </c>
      <c r="D402">
        <f>MONTH(Table1[[#This Row],[Date]])</f>
        <v>12</v>
      </c>
      <c r="E402" t="str">
        <f>TEXT(Table1[[#This Row],[Date]],"MMMM")</f>
        <v>December</v>
      </c>
      <c r="F402">
        <v>310</v>
      </c>
      <c r="G402">
        <v>28</v>
      </c>
      <c r="H402" t="s">
        <v>37</v>
      </c>
      <c r="I402" t="s">
        <v>46</v>
      </c>
      <c r="J402">
        <v>642</v>
      </c>
      <c r="K402" t="s">
        <v>21</v>
      </c>
      <c r="L402">
        <v>5</v>
      </c>
      <c r="M402" s="1">
        <v>37.480566690000003</v>
      </c>
      <c r="N402" s="1">
        <f>Table1[[#This Row],[Quantity]]*Table1[[#This Row],[UnitPrice]]</f>
        <v>187.40283345</v>
      </c>
      <c r="O402" t="s">
        <v>30</v>
      </c>
      <c r="P402" t="b">
        <v>1</v>
      </c>
      <c r="Q402">
        <v>18.740283340000001</v>
      </c>
      <c r="R402" s="1">
        <f>Table1[[#This Row],[Sales]]-Table1[[#This Row],[DiscountAmount]]</f>
        <v>168.66255011000001</v>
      </c>
      <c r="S402" t="b">
        <v>0</v>
      </c>
      <c r="T402" t="s">
        <v>36</v>
      </c>
      <c r="U402">
        <v>4</v>
      </c>
      <c r="V402" t="b">
        <v>1</v>
      </c>
    </row>
    <row r="403" spans="1:22" x14ac:dyDescent="0.3">
      <c r="A403">
        <v>402</v>
      </c>
      <c r="B403" s="2">
        <v>43821</v>
      </c>
      <c r="C403" s="19">
        <f>YEAR(Table1[[#This Row],[Date]])</f>
        <v>2019</v>
      </c>
      <c r="D403">
        <f>MONTH(Table1[[#This Row],[Date]])</f>
        <v>12</v>
      </c>
      <c r="E403" t="str">
        <f>TEXT(Table1[[#This Row],[Date]],"MMMM")</f>
        <v>December</v>
      </c>
      <c r="F403">
        <v>42</v>
      </c>
      <c r="G403">
        <v>32</v>
      </c>
      <c r="H403" t="s">
        <v>37</v>
      </c>
      <c r="I403" t="s">
        <v>42</v>
      </c>
      <c r="J403">
        <v>435</v>
      </c>
      <c r="K403" t="s">
        <v>39</v>
      </c>
      <c r="L403">
        <v>5</v>
      </c>
      <c r="M403" s="1">
        <v>14.75631656</v>
      </c>
      <c r="N403" s="1">
        <f>Table1[[#This Row],[Quantity]]*Table1[[#This Row],[UnitPrice]]</f>
        <v>73.781582799999995</v>
      </c>
      <c r="O403" t="s">
        <v>30</v>
      </c>
      <c r="P403" t="b">
        <v>0</v>
      </c>
      <c r="Q403">
        <v>0</v>
      </c>
      <c r="R403" s="1">
        <f>Table1[[#This Row],[Sales]]-Table1[[#This Row],[DiscountAmount]]</f>
        <v>73.781582799999995</v>
      </c>
      <c r="S403" t="b">
        <v>1</v>
      </c>
      <c r="T403" t="s">
        <v>28</v>
      </c>
      <c r="U403">
        <v>2</v>
      </c>
      <c r="V403" t="b">
        <v>1</v>
      </c>
    </row>
    <row r="404" spans="1:22" x14ac:dyDescent="0.3">
      <c r="A404">
        <v>403</v>
      </c>
      <c r="B404" s="2">
        <v>44519</v>
      </c>
      <c r="C404" s="19">
        <f>YEAR(Table1[[#This Row],[Date]])</f>
        <v>2021</v>
      </c>
      <c r="D404">
        <f>MONTH(Table1[[#This Row],[Date]])</f>
        <v>11</v>
      </c>
      <c r="E404" t="str">
        <f>TEXT(Table1[[#This Row],[Date]],"MMMM")</f>
        <v>November</v>
      </c>
      <c r="F404">
        <v>8</v>
      </c>
      <c r="G404">
        <v>41</v>
      </c>
      <c r="H404" t="s">
        <v>24</v>
      </c>
      <c r="I404" t="s">
        <v>40</v>
      </c>
      <c r="J404">
        <v>799</v>
      </c>
      <c r="K404" t="s">
        <v>26</v>
      </c>
      <c r="L404">
        <v>5</v>
      </c>
      <c r="M404" s="1">
        <v>37.64324671</v>
      </c>
      <c r="N404" s="1">
        <f>Table1[[#This Row],[Quantity]]*Table1[[#This Row],[UnitPrice]]</f>
        <v>188.21623355</v>
      </c>
      <c r="O404" t="s">
        <v>32</v>
      </c>
      <c r="P404" t="b">
        <v>0</v>
      </c>
      <c r="Q404">
        <v>0</v>
      </c>
      <c r="R404" s="1">
        <f>Table1[[#This Row],[Sales]]-Table1[[#This Row],[DiscountAmount]]</f>
        <v>188.21623355</v>
      </c>
      <c r="S404" t="b">
        <v>1</v>
      </c>
      <c r="T404" t="s">
        <v>23</v>
      </c>
      <c r="U404">
        <v>1</v>
      </c>
      <c r="V404" t="b">
        <v>0</v>
      </c>
    </row>
    <row r="405" spans="1:22" x14ac:dyDescent="0.3">
      <c r="A405">
        <v>404</v>
      </c>
      <c r="B405" s="2">
        <v>44516</v>
      </c>
      <c r="C405" s="19">
        <f>YEAR(Table1[[#This Row],[Date]])</f>
        <v>2021</v>
      </c>
      <c r="D405">
        <f>MONTH(Table1[[#This Row],[Date]])</f>
        <v>11</v>
      </c>
      <c r="E405" t="str">
        <f>TEXT(Table1[[#This Row],[Date]],"MMMM")</f>
        <v>November</v>
      </c>
      <c r="F405">
        <v>244</v>
      </c>
      <c r="G405">
        <v>30</v>
      </c>
      <c r="H405" t="s">
        <v>19</v>
      </c>
      <c r="I405" t="s">
        <v>44</v>
      </c>
      <c r="J405">
        <v>193</v>
      </c>
      <c r="K405" t="s">
        <v>43</v>
      </c>
      <c r="L405">
        <v>2</v>
      </c>
      <c r="M405" s="1">
        <v>13.120899039999999</v>
      </c>
      <c r="N405" s="1">
        <f>Table1[[#This Row],[Quantity]]*Table1[[#This Row],[UnitPrice]]</f>
        <v>26.241798079999999</v>
      </c>
      <c r="O405" t="s">
        <v>35</v>
      </c>
      <c r="P405" t="b">
        <v>0</v>
      </c>
      <c r="Q405">
        <v>0</v>
      </c>
      <c r="R405" s="1">
        <f>Table1[[#This Row],[Sales]]-Table1[[#This Row],[DiscountAmount]]</f>
        <v>26.241798079999999</v>
      </c>
      <c r="S405" t="b">
        <v>1</v>
      </c>
      <c r="T405" t="s">
        <v>28</v>
      </c>
      <c r="U405">
        <v>5</v>
      </c>
      <c r="V405" t="b">
        <v>0</v>
      </c>
    </row>
    <row r="406" spans="1:22" x14ac:dyDescent="0.3">
      <c r="A406">
        <v>405</v>
      </c>
      <c r="B406" s="2">
        <v>43803</v>
      </c>
      <c r="C406" s="19">
        <f>YEAR(Table1[[#This Row],[Date]])</f>
        <v>2019</v>
      </c>
      <c r="D406">
        <f>MONTH(Table1[[#This Row],[Date]])</f>
        <v>12</v>
      </c>
      <c r="E406" t="str">
        <f>TEXT(Table1[[#This Row],[Date]],"MMMM")</f>
        <v>December</v>
      </c>
      <c r="F406">
        <v>243</v>
      </c>
      <c r="G406">
        <v>70</v>
      </c>
      <c r="H406" t="s">
        <v>37</v>
      </c>
      <c r="I406" t="s">
        <v>33</v>
      </c>
      <c r="J406">
        <v>476</v>
      </c>
      <c r="K406" t="s">
        <v>21</v>
      </c>
      <c r="L406">
        <v>3</v>
      </c>
      <c r="M406" s="1">
        <v>99.451864970000003</v>
      </c>
      <c r="N406" s="1">
        <f>Table1[[#This Row],[Quantity]]*Table1[[#This Row],[UnitPrice]]</f>
        <v>298.35559491000004</v>
      </c>
      <c r="O406" t="s">
        <v>32</v>
      </c>
      <c r="P406" t="b">
        <v>0</v>
      </c>
      <c r="Q406">
        <v>29.835559490000001</v>
      </c>
      <c r="R406" s="1">
        <f>Table1[[#This Row],[Sales]]-Table1[[#This Row],[DiscountAmount]]</f>
        <v>268.52003542000006</v>
      </c>
      <c r="S406" t="b">
        <v>1</v>
      </c>
      <c r="T406" t="s">
        <v>36</v>
      </c>
      <c r="U406">
        <v>5</v>
      </c>
      <c r="V406" t="b">
        <v>1</v>
      </c>
    </row>
    <row r="407" spans="1:22" x14ac:dyDescent="0.3">
      <c r="A407">
        <v>406</v>
      </c>
      <c r="B407" s="2">
        <v>45234</v>
      </c>
      <c r="C407" s="19">
        <f>YEAR(Table1[[#This Row],[Date]])</f>
        <v>2023</v>
      </c>
      <c r="D407">
        <f>MONTH(Table1[[#This Row],[Date]])</f>
        <v>11</v>
      </c>
      <c r="E407" t="str">
        <f>TEXT(Table1[[#This Row],[Date]],"MMMM")</f>
        <v>November</v>
      </c>
      <c r="F407">
        <v>311</v>
      </c>
      <c r="G407">
        <v>48</v>
      </c>
      <c r="H407" t="s">
        <v>37</v>
      </c>
      <c r="I407" t="s">
        <v>47</v>
      </c>
      <c r="J407">
        <v>172</v>
      </c>
      <c r="K407" t="s">
        <v>26</v>
      </c>
      <c r="L407">
        <v>3</v>
      </c>
      <c r="M407" s="1">
        <v>48.956640919999998</v>
      </c>
      <c r="N407" s="1">
        <f>Table1[[#This Row],[Quantity]]*Table1[[#This Row],[UnitPrice]]</f>
        <v>146.86992276000001</v>
      </c>
      <c r="O407" t="s">
        <v>35</v>
      </c>
      <c r="P407" t="b">
        <v>0</v>
      </c>
      <c r="Q407">
        <v>0</v>
      </c>
      <c r="R407" s="1">
        <f>Table1[[#This Row],[Sales]]-Table1[[#This Row],[DiscountAmount]]</f>
        <v>146.86992276000001</v>
      </c>
      <c r="S407" t="b">
        <v>1</v>
      </c>
      <c r="T407" t="s">
        <v>28</v>
      </c>
      <c r="U407">
        <v>5</v>
      </c>
      <c r="V407" t="b">
        <v>0</v>
      </c>
    </row>
    <row r="408" spans="1:22" x14ac:dyDescent="0.3">
      <c r="A408">
        <v>407</v>
      </c>
      <c r="B408" s="2">
        <v>45248</v>
      </c>
      <c r="C408" s="19">
        <f>YEAR(Table1[[#This Row],[Date]])</f>
        <v>2023</v>
      </c>
      <c r="D408">
        <f>MONTH(Table1[[#This Row],[Date]])</f>
        <v>11</v>
      </c>
      <c r="E408" t="str">
        <f>TEXT(Table1[[#This Row],[Date]],"MMMM")</f>
        <v>November</v>
      </c>
      <c r="F408">
        <v>289</v>
      </c>
      <c r="G408">
        <v>30</v>
      </c>
      <c r="H408" t="s">
        <v>24</v>
      </c>
      <c r="I408" t="s">
        <v>42</v>
      </c>
      <c r="J408">
        <v>21</v>
      </c>
      <c r="K408" t="s">
        <v>26</v>
      </c>
      <c r="L408">
        <v>1</v>
      </c>
      <c r="M408" s="1">
        <v>81.252121439999996</v>
      </c>
      <c r="N408" s="1">
        <f>Table1[[#This Row],[Quantity]]*Table1[[#This Row],[UnitPrice]]</f>
        <v>81.252121439999996</v>
      </c>
      <c r="O408" t="s">
        <v>22</v>
      </c>
      <c r="P408" t="b">
        <v>0</v>
      </c>
      <c r="Q408">
        <v>0</v>
      </c>
      <c r="R408" s="1">
        <f>Table1[[#This Row],[Sales]]-Table1[[#This Row],[DiscountAmount]]</f>
        <v>81.252121439999996</v>
      </c>
      <c r="S408" t="b">
        <v>0</v>
      </c>
      <c r="T408" t="s">
        <v>23</v>
      </c>
      <c r="U408">
        <v>3</v>
      </c>
      <c r="V408" t="b">
        <v>0</v>
      </c>
    </row>
    <row r="409" spans="1:22" x14ac:dyDescent="0.3">
      <c r="A409">
        <v>408</v>
      </c>
      <c r="B409" s="2">
        <v>43825</v>
      </c>
      <c r="C409" s="19">
        <f>YEAR(Table1[[#This Row],[Date]])</f>
        <v>2019</v>
      </c>
      <c r="D409">
        <f>MONTH(Table1[[#This Row],[Date]])</f>
        <v>12</v>
      </c>
      <c r="E409" t="str">
        <f>TEXT(Table1[[#This Row],[Date]],"MMMM")</f>
        <v>December</v>
      </c>
      <c r="F409">
        <v>446</v>
      </c>
      <c r="G409">
        <v>26</v>
      </c>
      <c r="H409" t="s">
        <v>24</v>
      </c>
      <c r="I409" t="s">
        <v>44</v>
      </c>
      <c r="J409">
        <v>235</v>
      </c>
      <c r="K409" t="s">
        <v>39</v>
      </c>
      <c r="L409">
        <v>5</v>
      </c>
      <c r="M409" s="1">
        <v>82.178578220000006</v>
      </c>
      <c r="N409" s="1">
        <f>Table1[[#This Row],[Quantity]]*Table1[[#This Row],[UnitPrice]]</f>
        <v>410.89289110000004</v>
      </c>
      <c r="O409" t="s">
        <v>30</v>
      </c>
      <c r="P409" t="b">
        <v>1</v>
      </c>
      <c r="Q409">
        <v>0</v>
      </c>
      <c r="R409" s="1">
        <f>Table1[[#This Row],[Sales]]-Table1[[#This Row],[DiscountAmount]]</f>
        <v>410.89289110000004</v>
      </c>
      <c r="S409" t="b">
        <v>1</v>
      </c>
      <c r="T409" t="s">
        <v>23</v>
      </c>
      <c r="U409">
        <v>1</v>
      </c>
      <c r="V409" t="b">
        <v>0</v>
      </c>
    </row>
    <row r="410" spans="1:22" x14ac:dyDescent="0.3">
      <c r="A410">
        <v>409</v>
      </c>
      <c r="B410" s="2">
        <v>44873</v>
      </c>
      <c r="C410" s="19">
        <f>YEAR(Table1[[#This Row],[Date]])</f>
        <v>2022</v>
      </c>
      <c r="D410">
        <f>MONTH(Table1[[#This Row],[Date]])</f>
        <v>11</v>
      </c>
      <c r="E410" t="str">
        <f>TEXT(Table1[[#This Row],[Date]],"MMMM")</f>
        <v>November</v>
      </c>
      <c r="F410">
        <v>500</v>
      </c>
      <c r="G410">
        <v>49</v>
      </c>
      <c r="H410" t="s">
        <v>19</v>
      </c>
      <c r="I410" t="s">
        <v>38</v>
      </c>
      <c r="J410">
        <v>131</v>
      </c>
      <c r="K410" t="s">
        <v>39</v>
      </c>
      <c r="L410">
        <v>2</v>
      </c>
      <c r="M410" s="1">
        <v>87.750157560000005</v>
      </c>
      <c r="N410" s="1">
        <f>Table1[[#This Row],[Quantity]]*Table1[[#This Row],[UnitPrice]]</f>
        <v>175.50031512000001</v>
      </c>
      <c r="O410" t="s">
        <v>22</v>
      </c>
      <c r="P410" t="b">
        <v>0</v>
      </c>
      <c r="Q410">
        <v>17.55003151</v>
      </c>
      <c r="R410" s="1">
        <f>Table1[[#This Row],[Sales]]-Table1[[#This Row],[DiscountAmount]]</f>
        <v>157.95028361000001</v>
      </c>
      <c r="S410" t="b">
        <v>0</v>
      </c>
      <c r="T410" t="s">
        <v>36</v>
      </c>
      <c r="U410">
        <v>1</v>
      </c>
      <c r="V410" t="b">
        <v>0</v>
      </c>
    </row>
    <row r="411" spans="1:22" x14ac:dyDescent="0.3">
      <c r="A411">
        <v>410</v>
      </c>
      <c r="B411" s="2">
        <v>43465</v>
      </c>
      <c r="C411" s="19">
        <f>YEAR(Table1[[#This Row],[Date]])</f>
        <v>2018</v>
      </c>
      <c r="D411">
        <f>MONTH(Table1[[#This Row],[Date]])</f>
        <v>12</v>
      </c>
      <c r="E411" t="str">
        <f>TEXT(Table1[[#This Row],[Date]],"MMMM")</f>
        <v>December</v>
      </c>
      <c r="F411">
        <v>293</v>
      </c>
      <c r="G411">
        <v>40</v>
      </c>
      <c r="H411" t="s">
        <v>37</v>
      </c>
      <c r="I411" t="s">
        <v>47</v>
      </c>
      <c r="J411">
        <v>788</v>
      </c>
      <c r="K411" t="s">
        <v>34</v>
      </c>
      <c r="L411">
        <v>1</v>
      </c>
      <c r="M411" s="1">
        <v>27.03479742</v>
      </c>
      <c r="N411" s="1">
        <f>Table1[[#This Row],[Quantity]]*Table1[[#This Row],[UnitPrice]]</f>
        <v>27.03479742</v>
      </c>
      <c r="O411" t="s">
        <v>30</v>
      </c>
      <c r="P411" t="b">
        <v>1</v>
      </c>
      <c r="Q411">
        <v>0</v>
      </c>
      <c r="R411" s="1">
        <f>Table1[[#This Row],[Sales]]-Table1[[#This Row],[DiscountAmount]]</f>
        <v>27.03479742</v>
      </c>
      <c r="S411" t="b">
        <v>1</v>
      </c>
      <c r="T411" t="s">
        <v>28</v>
      </c>
      <c r="U411">
        <v>1</v>
      </c>
      <c r="V411" t="b">
        <v>0</v>
      </c>
    </row>
    <row r="412" spans="1:22" x14ac:dyDescent="0.3">
      <c r="A412">
        <v>411</v>
      </c>
      <c r="B412" s="2">
        <v>44883</v>
      </c>
      <c r="C412" s="19">
        <f>YEAR(Table1[[#This Row],[Date]])</f>
        <v>2022</v>
      </c>
      <c r="D412">
        <f>MONTH(Table1[[#This Row],[Date]])</f>
        <v>11</v>
      </c>
      <c r="E412" t="str">
        <f>TEXT(Table1[[#This Row],[Date]],"MMMM")</f>
        <v>November</v>
      </c>
      <c r="F412">
        <v>146</v>
      </c>
      <c r="G412">
        <v>18</v>
      </c>
      <c r="H412" t="s">
        <v>24</v>
      </c>
      <c r="I412" t="s">
        <v>52</v>
      </c>
      <c r="J412">
        <v>812</v>
      </c>
      <c r="K412" t="s">
        <v>43</v>
      </c>
      <c r="L412">
        <v>3</v>
      </c>
      <c r="M412" s="1">
        <v>22.991180660000001</v>
      </c>
      <c r="N412" s="1">
        <f>Table1[[#This Row],[Quantity]]*Table1[[#This Row],[UnitPrice]]</f>
        <v>68.973541980000007</v>
      </c>
      <c r="O412" t="s">
        <v>22</v>
      </c>
      <c r="P412" t="b">
        <v>1</v>
      </c>
      <c r="Q412">
        <v>0</v>
      </c>
      <c r="R412" s="1">
        <f>Table1[[#This Row],[Sales]]-Table1[[#This Row],[DiscountAmount]]</f>
        <v>68.973541980000007</v>
      </c>
      <c r="S412" t="b">
        <v>0</v>
      </c>
      <c r="T412" t="s">
        <v>28</v>
      </c>
      <c r="U412">
        <v>1</v>
      </c>
      <c r="V412" t="b">
        <v>0</v>
      </c>
    </row>
    <row r="413" spans="1:22" x14ac:dyDescent="0.3">
      <c r="A413">
        <v>412</v>
      </c>
      <c r="B413" s="2">
        <v>44139</v>
      </c>
      <c r="C413" s="19">
        <f>YEAR(Table1[[#This Row],[Date]])</f>
        <v>2020</v>
      </c>
      <c r="D413">
        <f>MONTH(Table1[[#This Row],[Date]])</f>
        <v>11</v>
      </c>
      <c r="E413" t="str">
        <f>TEXT(Table1[[#This Row],[Date]],"MMMM")</f>
        <v>November</v>
      </c>
      <c r="F413">
        <v>410</v>
      </c>
      <c r="G413">
        <v>60</v>
      </c>
      <c r="H413" t="s">
        <v>37</v>
      </c>
      <c r="I413" t="s">
        <v>31</v>
      </c>
      <c r="J413">
        <v>929</v>
      </c>
      <c r="K413" t="s">
        <v>39</v>
      </c>
      <c r="L413">
        <v>4</v>
      </c>
      <c r="M413" s="1">
        <v>54.380203010000002</v>
      </c>
      <c r="N413" s="1">
        <f>Table1[[#This Row],[Quantity]]*Table1[[#This Row],[UnitPrice]]</f>
        <v>217.52081204000001</v>
      </c>
      <c r="O413" t="s">
        <v>30</v>
      </c>
      <c r="P413" t="b">
        <v>1</v>
      </c>
      <c r="Q413">
        <v>0</v>
      </c>
      <c r="R413" s="1">
        <f>Table1[[#This Row],[Sales]]-Table1[[#This Row],[DiscountAmount]]</f>
        <v>217.52081204000001</v>
      </c>
      <c r="S413" t="b">
        <v>1</v>
      </c>
      <c r="T413" t="s">
        <v>28</v>
      </c>
      <c r="U413">
        <v>4</v>
      </c>
      <c r="V413" t="b">
        <v>0</v>
      </c>
    </row>
    <row r="414" spans="1:22" x14ac:dyDescent="0.3">
      <c r="A414">
        <v>413</v>
      </c>
      <c r="B414" s="2">
        <v>44916</v>
      </c>
      <c r="C414" s="19">
        <f>YEAR(Table1[[#This Row],[Date]])</f>
        <v>2022</v>
      </c>
      <c r="D414">
        <f>MONTH(Table1[[#This Row],[Date]])</f>
        <v>12</v>
      </c>
      <c r="E414" t="str">
        <f>TEXT(Table1[[#This Row],[Date]],"MMMM")</f>
        <v>December</v>
      </c>
      <c r="F414">
        <v>340</v>
      </c>
      <c r="G414">
        <v>59</v>
      </c>
      <c r="H414" t="s">
        <v>37</v>
      </c>
      <c r="I414" t="s">
        <v>46</v>
      </c>
      <c r="J414">
        <v>967</v>
      </c>
      <c r="K414" t="s">
        <v>43</v>
      </c>
      <c r="L414">
        <v>1</v>
      </c>
      <c r="M414" s="1">
        <v>15.323668469999999</v>
      </c>
      <c r="N414" s="1">
        <f>Table1[[#This Row],[Quantity]]*Table1[[#This Row],[UnitPrice]]</f>
        <v>15.323668469999999</v>
      </c>
      <c r="O414" t="s">
        <v>22</v>
      </c>
      <c r="P414" t="b">
        <v>1</v>
      </c>
      <c r="Q414">
        <v>0</v>
      </c>
      <c r="R414" s="1">
        <f>Table1[[#This Row],[Sales]]-Table1[[#This Row],[DiscountAmount]]</f>
        <v>15.323668469999999</v>
      </c>
      <c r="S414" t="b">
        <v>1</v>
      </c>
      <c r="T414" t="s">
        <v>28</v>
      </c>
      <c r="U414">
        <v>2</v>
      </c>
      <c r="V414" t="b">
        <v>1</v>
      </c>
    </row>
    <row r="415" spans="1:22" x14ac:dyDescent="0.3">
      <c r="A415">
        <v>414</v>
      </c>
      <c r="B415" s="2">
        <v>45237</v>
      </c>
      <c r="C415" s="19">
        <f>YEAR(Table1[[#This Row],[Date]])</f>
        <v>2023</v>
      </c>
      <c r="D415">
        <f>MONTH(Table1[[#This Row],[Date]])</f>
        <v>11</v>
      </c>
      <c r="E415" t="str">
        <f>TEXT(Table1[[#This Row],[Date]],"MMMM")</f>
        <v>November</v>
      </c>
      <c r="F415">
        <v>230</v>
      </c>
      <c r="G415">
        <v>47</v>
      </c>
      <c r="H415" t="s">
        <v>37</v>
      </c>
      <c r="I415" t="s">
        <v>42</v>
      </c>
      <c r="J415">
        <v>815</v>
      </c>
      <c r="K415" t="s">
        <v>21</v>
      </c>
      <c r="L415">
        <v>4</v>
      </c>
      <c r="M415" s="1">
        <v>52.213583900000003</v>
      </c>
      <c r="N415" s="1">
        <f>Table1[[#This Row],[Quantity]]*Table1[[#This Row],[UnitPrice]]</f>
        <v>208.85433560000001</v>
      </c>
      <c r="O415" t="s">
        <v>35</v>
      </c>
      <c r="P415" t="b">
        <v>0</v>
      </c>
      <c r="Q415">
        <v>0</v>
      </c>
      <c r="R415" s="1">
        <f>Table1[[#This Row],[Sales]]-Table1[[#This Row],[DiscountAmount]]</f>
        <v>208.85433560000001</v>
      </c>
      <c r="S415" t="b">
        <v>1</v>
      </c>
      <c r="T415" t="s">
        <v>23</v>
      </c>
      <c r="U415">
        <v>1</v>
      </c>
      <c r="V415" t="b">
        <v>0</v>
      </c>
    </row>
    <row r="416" spans="1:22" x14ac:dyDescent="0.3">
      <c r="A416">
        <v>415</v>
      </c>
      <c r="B416" s="2">
        <v>45241</v>
      </c>
      <c r="C416" s="19">
        <f>YEAR(Table1[[#This Row],[Date]])</f>
        <v>2023</v>
      </c>
      <c r="D416">
        <f>MONTH(Table1[[#This Row],[Date]])</f>
        <v>11</v>
      </c>
      <c r="E416" t="str">
        <f>TEXT(Table1[[#This Row],[Date]],"MMMM")</f>
        <v>November</v>
      </c>
      <c r="F416">
        <v>22</v>
      </c>
      <c r="G416">
        <v>19</v>
      </c>
      <c r="H416" t="s">
        <v>37</v>
      </c>
      <c r="I416" t="s">
        <v>31</v>
      </c>
      <c r="J416">
        <v>583</v>
      </c>
      <c r="K416" t="s">
        <v>34</v>
      </c>
      <c r="L416">
        <v>4</v>
      </c>
      <c r="M416" s="1">
        <v>33.876437000000003</v>
      </c>
      <c r="N416" s="1">
        <f>Table1[[#This Row],[Quantity]]*Table1[[#This Row],[UnitPrice]]</f>
        <v>135.50574800000001</v>
      </c>
      <c r="O416" t="s">
        <v>30</v>
      </c>
      <c r="P416" t="b">
        <v>1</v>
      </c>
      <c r="Q416">
        <v>13.5505748</v>
      </c>
      <c r="R416" s="1">
        <f>Table1[[#This Row],[Sales]]-Table1[[#This Row],[DiscountAmount]]</f>
        <v>121.95517320000002</v>
      </c>
      <c r="S416" t="b">
        <v>0</v>
      </c>
      <c r="T416" t="s">
        <v>36</v>
      </c>
      <c r="U416">
        <v>2</v>
      </c>
      <c r="V416" t="b">
        <v>1</v>
      </c>
    </row>
    <row r="417" spans="1:22" x14ac:dyDescent="0.3">
      <c r="A417">
        <v>416</v>
      </c>
      <c r="B417" s="2">
        <v>44543</v>
      </c>
      <c r="C417" s="19">
        <f>YEAR(Table1[[#This Row],[Date]])</f>
        <v>2021</v>
      </c>
      <c r="D417">
        <f>MONTH(Table1[[#This Row],[Date]])</f>
        <v>12</v>
      </c>
      <c r="E417" t="str">
        <f>TEXT(Table1[[#This Row],[Date]],"MMMM")</f>
        <v>December</v>
      </c>
      <c r="F417">
        <v>463</v>
      </c>
      <c r="G417">
        <v>26</v>
      </c>
      <c r="H417" t="s">
        <v>24</v>
      </c>
      <c r="I417" t="s">
        <v>25</v>
      </c>
      <c r="J417">
        <v>848</v>
      </c>
      <c r="K417" t="s">
        <v>39</v>
      </c>
      <c r="L417">
        <v>2</v>
      </c>
      <c r="M417" s="1">
        <v>79.397870260000005</v>
      </c>
      <c r="N417" s="1">
        <f>Table1[[#This Row],[Quantity]]*Table1[[#This Row],[UnitPrice]]</f>
        <v>158.79574052000001</v>
      </c>
      <c r="O417" t="s">
        <v>35</v>
      </c>
      <c r="P417" t="b">
        <v>0</v>
      </c>
      <c r="Q417">
        <v>15.87957405</v>
      </c>
      <c r="R417" s="1">
        <f>Table1[[#This Row],[Sales]]-Table1[[#This Row],[DiscountAmount]]</f>
        <v>142.91616647000001</v>
      </c>
      <c r="S417" t="b">
        <v>1</v>
      </c>
      <c r="T417" t="s">
        <v>36</v>
      </c>
      <c r="U417">
        <v>3</v>
      </c>
      <c r="V417" t="b">
        <v>1</v>
      </c>
    </row>
    <row r="418" spans="1:22" x14ac:dyDescent="0.3">
      <c r="A418">
        <v>417</v>
      </c>
      <c r="B418" s="2">
        <v>44542</v>
      </c>
      <c r="C418" s="19">
        <f>YEAR(Table1[[#This Row],[Date]])</f>
        <v>2021</v>
      </c>
      <c r="D418">
        <f>MONTH(Table1[[#This Row],[Date]])</f>
        <v>12</v>
      </c>
      <c r="E418" t="str">
        <f>TEXT(Table1[[#This Row],[Date]],"MMMM")</f>
        <v>December</v>
      </c>
      <c r="F418">
        <v>282</v>
      </c>
      <c r="G418">
        <v>28</v>
      </c>
      <c r="H418" t="s">
        <v>37</v>
      </c>
      <c r="I418" t="s">
        <v>20</v>
      </c>
      <c r="J418">
        <v>673</v>
      </c>
      <c r="K418" t="s">
        <v>43</v>
      </c>
      <c r="L418">
        <v>4</v>
      </c>
      <c r="M418" s="1">
        <v>89.578673879999997</v>
      </c>
      <c r="N418" s="1">
        <f>Table1[[#This Row],[Quantity]]*Table1[[#This Row],[UnitPrice]]</f>
        <v>358.31469551999999</v>
      </c>
      <c r="O418" t="s">
        <v>30</v>
      </c>
      <c r="P418" t="b">
        <v>1</v>
      </c>
      <c r="Q418">
        <v>35.831469550000001</v>
      </c>
      <c r="R418" s="1">
        <f>Table1[[#This Row],[Sales]]-Table1[[#This Row],[DiscountAmount]]</f>
        <v>322.48322596999998</v>
      </c>
      <c r="S418" t="b">
        <v>1</v>
      </c>
      <c r="T418" t="s">
        <v>36</v>
      </c>
      <c r="U418">
        <v>4</v>
      </c>
      <c r="V418" t="b">
        <v>0</v>
      </c>
    </row>
    <row r="419" spans="1:22" x14ac:dyDescent="0.3">
      <c r="A419">
        <v>418</v>
      </c>
      <c r="B419" s="2">
        <v>45240</v>
      </c>
      <c r="C419" s="19">
        <f>YEAR(Table1[[#This Row],[Date]])</f>
        <v>2023</v>
      </c>
      <c r="D419">
        <f>MONTH(Table1[[#This Row],[Date]])</f>
        <v>11</v>
      </c>
      <c r="E419" t="str">
        <f>TEXT(Table1[[#This Row],[Date]],"MMMM")</f>
        <v>November</v>
      </c>
      <c r="F419">
        <v>302</v>
      </c>
      <c r="G419">
        <v>63</v>
      </c>
      <c r="H419" t="s">
        <v>19</v>
      </c>
      <c r="I419" t="s">
        <v>49</v>
      </c>
      <c r="J419">
        <v>209</v>
      </c>
      <c r="K419" t="s">
        <v>26</v>
      </c>
      <c r="L419">
        <v>5</v>
      </c>
      <c r="M419" s="1">
        <v>75.522507759999996</v>
      </c>
      <c r="N419" s="1">
        <f>Table1[[#This Row],[Quantity]]*Table1[[#This Row],[UnitPrice]]</f>
        <v>377.61253879999998</v>
      </c>
      <c r="O419" t="s">
        <v>30</v>
      </c>
      <c r="P419" t="b">
        <v>0</v>
      </c>
      <c r="Q419">
        <v>0</v>
      </c>
      <c r="R419" s="1">
        <f>Table1[[#This Row],[Sales]]-Table1[[#This Row],[DiscountAmount]]</f>
        <v>377.61253879999998</v>
      </c>
      <c r="S419" t="b">
        <v>1</v>
      </c>
      <c r="T419" t="s">
        <v>28</v>
      </c>
      <c r="U419">
        <v>3</v>
      </c>
      <c r="V419" t="b">
        <v>0</v>
      </c>
    </row>
    <row r="420" spans="1:22" x14ac:dyDescent="0.3">
      <c r="A420">
        <v>419</v>
      </c>
      <c r="B420" s="2">
        <v>44520</v>
      </c>
      <c r="C420" s="19">
        <f>YEAR(Table1[[#This Row],[Date]])</f>
        <v>2021</v>
      </c>
      <c r="D420">
        <f>MONTH(Table1[[#This Row],[Date]])</f>
        <v>11</v>
      </c>
      <c r="E420" t="str">
        <f>TEXT(Table1[[#This Row],[Date]],"MMMM")</f>
        <v>November</v>
      </c>
      <c r="F420">
        <v>278</v>
      </c>
      <c r="G420">
        <v>69</v>
      </c>
      <c r="H420" t="s">
        <v>19</v>
      </c>
      <c r="I420" t="s">
        <v>44</v>
      </c>
      <c r="J420">
        <v>105</v>
      </c>
      <c r="K420" t="s">
        <v>26</v>
      </c>
      <c r="L420">
        <v>1</v>
      </c>
      <c r="M420" s="1">
        <v>57.242421870000001</v>
      </c>
      <c r="N420" s="1">
        <f>Table1[[#This Row],[Quantity]]*Table1[[#This Row],[UnitPrice]]</f>
        <v>57.242421870000001</v>
      </c>
      <c r="O420" t="s">
        <v>30</v>
      </c>
      <c r="P420" t="b">
        <v>0</v>
      </c>
      <c r="Q420">
        <v>0</v>
      </c>
      <c r="R420" s="1">
        <f>Table1[[#This Row],[Sales]]-Table1[[#This Row],[DiscountAmount]]</f>
        <v>57.242421870000001</v>
      </c>
      <c r="S420" t="b">
        <v>0</v>
      </c>
      <c r="T420" t="s">
        <v>23</v>
      </c>
      <c r="U420">
        <v>1</v>
      </c>
      <c r="V420" t="b">
        <v>1</v>
      </c>
    </row>
    <row r="421" spans="1:22" x14ac:dyDescent="0.3">
      <c r="A421">
        <v>420</v>
      </c>
      <c r="B421" s="2">
        <v>43437</v>
      </c>
      <c r="C421" s="19">
        <f>YEAR(Table1[[#This Row],[Date]])</f>
        <v>2018</v>
      </c>
      <c r="D421">
        <f>MONTH(Table1[[#This Row],[Date]])</f>
        <v>12</v>
      </c>
      <c r="E421" t="str">
        <f>TEXT(Table1[[#This Row],[Date]],"MMMM")</f>
        <v>December</v>
      </c>
      <c r="F421">
        <v>328</v>
      </c>
      <c r="G421">
        <v>40</v>
      </c>
      <c r="H421" t="s">
        <v>24</v>
      </c>
      <c r="I421" t="s">
        <v>20</v>
      </c>
      <c r="J421">
        <v>353</v>
      </c>
      <c r="K421" t="s">
        <v>39</v>
      </c>
      <c r="L421">
        <v>5</v>
      </c>
      <c r="M421" s="1">
        <v>69.003327279999993</v>
      </c>
      <c r="N421" s="1">
        <f>Table1[[#This Row],[Quantity]]*Table1[[#This Row],[UnitPrice]]</f>
        <v>345.01663639999998</v>
      </c>
      <c r="O421" t="s">
        <v>22</v>
      </c>
      <c r="P421" t="b">
        <v>0</v>
      </c>
      <c r="Q421">
        <v>0</v>
      </c>
      <c r="R421" s="1">
        <f>Table1[[#This Row],[Sales]]-Table1[[#This Row],[DiscountAmount]]</f>
        <v>345.01663639999998</v>
      </c>
      <c r="S421" t="b">
        <v>0</v>
      </c>
      <c r="T421" t="s">
        <v>23</v>
      </c>
      <c r="U421">
        <v>2</v>
      </c>
      <c r="V421" t="b">
        <v>1</v>
      </c>
    </row>
    <row r="422" spans="1:22" x14ac:dyDescent="0.3">
      <c r="A422">
        <v>421</v>
      </c>
      <c r="B422" s="2">
        <v>43824</v>
      </c>
      <c r="C422" s="19">
        <f>YEAR(Table1[[#This Row],[Date]])</f>
        <v>2019</v>
      </c>
      <c r="D422">
        <f>MONTH(Table1[[#This Row],[Date]])</f>
        <v>12</v>
      </c>
      <c r="E422" t="str">
        <f>TEXT(Table1[[#This Row],[Date]],"MMMM")</f>
        <v>December</v>
      </c>
      <c r="F422">
        <v>298</v>
      </c>
      <c r="G422">
        <v>37</v>
      </c>
      <c r="H422" t="s">
        <v>24</v>
      </c>
      <c r="I422" t="s">
        <v>20</v>
      </c>
      <c r="J422">
        <v>935</v>
      </c>
      <c r="K422" t="s">
        <v>39</v>
      </c>
      <c r="L422">
        <v>3</v>
      </c>
      <c r="M422" s="1">
        <v>23.343004449999999</v>
      </c>
      <c r="N422" s="1">
        <f>Table1[[#This Row],[Quantity]]*Table1[[#This Row],[UnitPrice]]</f>
        <v>70.02901335</v>
      </c>
      <c r="O422" t="s">
        <v>32</v>
      </c>
      <c r="P422" t="b">
        <v>0</v>
      </c>
      <c r="Q422">
        <v>0</v>
      </c>
      <c r="R422" s="1">
        <f>Table1[[#This Row],[Sales]]-Table1[[#This Row],[DiscountAmount]]</f>
        <v>70.02901335</v>
      </c>
      <c r="S422" t="b">
        <v>1</v>
      </c>
      <c r="T422" t="s">
        <v>28</v>
      </c>
      <c r="U422">
        <v>5</v>
      </c>
      <c r="V422" t="b">
        <v>0</v>
      </c>
    </row>
    <row r="423" spans="1:22" x14ac:dyDescent="0.3">
      <c r="A423">
        <v>422</v>
      </c>
      <c r="B423" s="2">
        <v>45289</v>
      </c>
      <c r="C423" s="19">
        <f>YEAR(Table1[[#This Row],[Date]])</f>
        <v>2023</v>
      </c>
      <c r="D423">
        <f>MONTH(Table1[[#This Row],[Date]])</f>
        <v>12</v>
      </c>
      <c r="E423" t="str">
        <f>TEXT(Table1[[#This Row],[Date]],"MMMM")</f>
        <v>December</v>
      </c>
      <c r="F423">
        <v>180</v>
      </c>
      <c r="G423">
        <v>21</v>
      </c>
      <c r="H423" t="s">
        <v>37</v>
      </c>
      <c r="I423" t="s">
        <v>45</v>
      </c>
      <c r="J423">
        <v>41</v>
      </c>
      <c r="K423" t="s">
        <v>21</v>
      </c>
      <c r="L423">
        <v>4</v>
      </c>
      <c r="M423" s="1">
        <v>98.56864186</v>
      </c>
      <c r="N423" s="1">
        <f>Table1[[#This Row],[Quantity]]*Table1[[#This Row],[UnitPrice]]</f>
        <v>394.27456744</v>
      </c>
      <c r="O423" t="s">
        <v>22</v>
      </c>
      <c r="P423" t="b">
        <v>0</v>
      </c>
      <c r="Q423">
        <v>0</v>
      </c>
      <c r="R423" s="1">
        <f>Table1[[#This Row],[Sales]]-Table1[[#This Row],[DiscountAmount]]</f>
        <v>394.27456744</v>
      </c>
      <c r="S423" t="b">
        <v>1</v>
      </c>
      <c r="T423" t="s">
        <v>28</v>
      </c>
      <c r="U423">
        <v>4</v>
      </c>
      <c r="V423" t="b">
        <v>1</v>
      </c>
    </row>
    <row r="424" spans="1:22" x14ac:dyDescent="0.3">
      <c r="A424">
        <v>423</v>
      </c>
      <c r="B424" s="2">
        <v>44525</v>
      </c>
      <c r="C424" s="19">
        <f>YEAR(Table1[[#This Row],[Date]])</f>
        <v>2021</v>
      </c>
      <c r="D424">
        <f>MONTH(Table1[[#This Row],[Date]])</f>
        <v>11</v>
      </c>
      <c r="E424" t="str">
        <f>TEXT(Table1[[#This Row],[Date]],"MMMM")</f>
        <v>November</v>
      </c>
      <c r="F424">
        <v>236</v>
      </c>
      <c r="G424">
        <v>59</v>
      </c>
      <c r="H424" t="s">
        <v>19</v>
      </c>
      <c r="I424" t="s">
        <v>33</v>
      </c>
      <c r="J424">
        <v>77</v>
      </c>
      <c r="K424" t="s">
        <v>43</v>
      </c>
      <c r="L424">
        <v>3</v>
      </c>
      <c r="M424" s="1">
        <v>61.414486619999998</v>
      </c>
      <c r="N424" s="1">
        <f>Table1[[#This Row],[Quantity]]*Table1[[#This Row],[UnitPrice]]</f>
        <v>184.24345986</v>
      </c>
      <c r="O424" t="s">
        <v>30</v>
      </c>
      <c r="P424" t="b">
        <v>0</v>
      </c>
      <c r="Q424">
        <v>18.424345979999998</v>
      </c>
      <c r="R424" s="1">
        <f>Table1[[#This Row],[Sales]]-Table1[[#This Row],[DiscountAmount]]</f>
        <v>165.81911388</v>
      </c>
      <c r="S424" t="b">
        <v>0</v>
      </c>
      <c r="T424" t="s">
        <v>36</v>
      </c>
      <c r="U424">
        <v>5</v>
      </c>
      <c r="V424" t="b">
        <v>0</v>
      </c>
    </row>
    <row r="425" spans="1:22" x14ac:dyDescent="0.3">
      <c r="A425">
        <v>424</v>
      </c>
      <c r="B425" s="2">
        <v>43773</v>
      </c>
      <c r="C425" s="19">
        <f>YEAR(Table1[[#This Row],[Date]])</f>
        <v>2019</v>
      </c>
      <c r="D425">
        <f>MONTH(Table1[[#This Row],[Date]])</f>
        <v>11</v>
      </c>
      <c r="E425" t="str">
        <f>TEXT(Table1[[#This Row],[Date]],"MMMM")</f>
        <v>November</v>
      </c>
      <c r="F425">
        <v>401</v>
      </c>
      <c r="G425">
        <v>29</v>
      </c>
      <c r="H425" t="s">
        <v>19</v>
      </c>
      <c r="I425" t="s">
        <v>46</v>
      </c>
      <c r="J425">
        <v>837</v>
      </c>
      <c r="K425" t="s">
        <v>26</v>
      </c>
      <c r="L425">
        <v>3</v>
      </c>
      <c r="M425" s="1">
        <v>42.831534320000003</v>
      </c>
      <c r="N425" s="1">
        <f>Table1[[#This Row],[Quantity]]*Table1[[#This Row],[UnitPrice]]</f>
        <v>128.49460296000001</v>
      </c>
      <c r="O425" t="s">
        <v>35</v>
      </c>
      <c r="P425" t="b">
        <v>1</v>
      </c>
      <c r="Q425">
        <v>12.849460300000001</v>
      </c>
      <c r="R425" s="1">
        <f>Table1[[#This Row],[Sales]]-Table1[[#This Row],[DiscountAmount]]</f>
        <v>115.64514266</v>
      </c>
      <c r="S425" t="b">
        <v>0</v>
      </c>
      <c r="T425" t="s">
        <v>36</v>
      </c>
      <c r="U425">
        <v>3</v>
      </c>
      <c r="V425" t="b">
        <v>0</v>
      </c>
    </row>
    <row r="426" spans="1:22" x14ac:dyDescent="0.3">
      <c r="A426">
        <v>425</v>
      </c>
      <c r="B426" s="2">
        <v>44165</v>
      </c>
      <c r="C426" s="19">
        <f>YEAR(Table1[[#This Row],[Date]])</f>
        <v>2020</v>
      </c>
      <c r="D426">
        <f>MONTH(Table1[[#This Row],[Date]])</f>
        <v>11</v>
      </c>
      <c r="E426" t="str">
        <f>TEXT(Table1[[#This Row],[Date]],"MMMM")</f>
        <v>November</v>
      </c>
      <c r="F426">
        <v>314</v>
      </c>
      <c r="G426">
        <v>37</v>
      </c>
      <c r="H426" t="s">
        <v>24</v>
      </c>
      <c r="I426" t="s">
        <v>47</v>
      </c>
      <c r="J426">
        <v>981</v>
      </c>
      <c r="K426" t="s">
        <v>21</v>
      </c>
      <c r="L426">
        <v>4</v>
      </c>
      <c r="M426" s="1">
        <v>29.219410230000001</v>
      </c>
      <c r="N426" s="1">
        <f>Table1[[#This Row],[Quantity]]*Table1[[#This Row],[UnitPrice]]</f>
        <v>116.87764092</v>
      </c>
      <c r="O426" t="s">
        <v>30</v>
      </c>
      <c r="P426" t="b">
        <v>1</v>
      </c>
      <c r="Q426">
        <v>0</v>
      </c>
      <c r="R426" s="1">
        <f>Table1[[#This Row],[Sales]]-Table1[[#This Row],[DiscountAmount]]</f>
        <v>116.87764092</v>
      </c>
      <c r="S426" t="b">
        <v>0</v>
      </c>
      <c r="T426" t="s">
        <v>23</v>
      </c>
      <c r="U426">
        <v>4</v>
      </c>
      <c r="V426" t="b">
        <v>0</v>
      </c>
    </row>
    <row r="427" spans="1:22" x14ac:dyDescent="0.3">
      <c r="A427">
        <v>426</v>
      </c>
      <c r="B427" s="2">
        <v>44869</v>
      </c>
      <c r="C427" s="19">
        <f>YEAR(Table1[[#This Row],[Date]])</f>
        <v>2022</v>
      </c>
      <c r="D427">
        <f>MONTH(Table1[[#This Row],[Date]])</f>
        <v>11</v>
      </c>
      <c r="E427" t="str">
        <f>TEXT(Table1[[#This Row],[Date]],"MMMM")</f>
        <v>November</v>
      </c>
      <c r="F427">
        <v>196</v>
      </c>
      <c r="G427">
        <v>34</v>
      </c>
      <c r="H427" t="s">
        <v>24</v>
      </c>
      <c r="I427" t="s">
        <v>46</v>
      </c>
      <c r="J427">
        <v>478</v>
      </c>
      <c r="K427" t="s">
        <v>39</v>
      </c>
      <c r="L427">
        <v>2</v>
      </c>
      <c r="M427" s="1">
        <v>99.922523620000007</v>
      </c>
      <c r="N427" s="1">
        <f>Table1[[#This Row],[Quantity]]*Table1[[#This Row],[UnitPrice]]</f>
        <v>199.84504724000001</v>
      </c>
      <c r="O427" t="s">
        <v>35</v>
      </c>
      <c r="P427" t="b">
        <v>1</v>
      </c>
      <c r="Q427">
        <v>0</v>
      </c>
      <c r="R427" s="1">
        <f>Table1[[#This Row],[Sales]]-Table1[[#This Row],[DiscountAmount]]</f>
        <v>199.84504724000001</v>
      </c>
      <c r="S427" t="b">
        <v>0</v>
      </c>
      <c r="T427" t="s">
        <v>23</v>
      </c>
      <c r="U427">
        <v>3</v>
      </c>
      <c r="V427" t="b">
        <v>0</v>
      </c>
    </row>
    <row r="428" spans="1:22" x14ac:dyDescent="0.3">
      <c r="A428">
        <v>427</v>
      </c>
      <c r="B428" s="2">
        <v>44892</v>
      </c>
      <c r="C428" s="19">
        <f>YEAR(Table1[[#This Row],[Date]])</f>
        <v>2022</v>
      </c>
      <c r="D428">
        <f>MONTH(Table1[[#This Row],[Date]])</f>
        <v>11</v>
      </c>
      <c r="E428" t="str">
        <f>TEXT(Table1[[#This Row],[Date]],"MMMM")</f>
        <v>November</v>
      </c>
      <c r="F428">
        <v>118</v>
      </c>
      <c r="G428">
        <v>57</v>
      </c>
      <c r="H428" t="s">
        <v>19</v>
      </c>
      <c r="I428" t="s">
        <v>49</v>
      </c>
      <c r="J428">
        <v>526</v>
      </c>
      <c r="K428" t="s">
        <v>26</v>
      </c>
      <c r="L428">
        <v>1</v>
      </c>
      <c r="M428" s="1">
        <v>13.46414281</v>
      </c>
      <c r="N428" s="1">
        <f>Table1[[#This Row],[Quantity]]*Table1[[#This Row],[UnitPrice]]</f>
        <v>13.46414281</v>
      </c>
      <c r="O428" t="s">
        <v>22</v>
      </c>
      <c r="P428" t="b">
        <v>1</v>
      </c>
      <c r="Q428">
        <v>1.3464142809999999</v>
      </c>
      <c r="R428" s="1">
        <f>Table1[[#This Row],[Sales]]-Table1[[#This Row],[DiscountAmount]]</f>
        <v>12.117728529000001</v>
      </c>
      <c r="S428" t="b">
        <v>1</v>
      </c>
      <c r="T428" t="s">
        <v>36</v>
      </c>
      <c r="U428">
        <v>1</v>
      </c>
      <c r="V428" t="b">
        <v>1</v>
      </c>
    </row>
    <row r="429" spans="1:22" x14ac:dyDescent="0.3">
      <c r="A429">
        <v>428</v>
      </c>
      <c r="B429" s="2">
        <v>43810</v>
      </c>
      <c r="C429" s="19">
        <f>YEAR(Table1[[#This Row],[Date]])</f>
        <v>2019</v>
      </c>
      <c r="D429">
        <f>MONTH(Table1[[#This Row],[Date]])</f>
        <v>12</v>
      </c>
      <c r="E429" t="str">
        <f>TEXT(Table1[[#This Row],[Date]],"MMMM")</f>
        <v>December</v>
      </c>
      <c r="F429">
        <v>22</v>
      </c>
      <c r="G429">
        <v>20</v>
      </c>
      <c r="H429" t="s">
        <v>19</v>
      </c>
      <c r="I429" t="s">
        <v>41</v>
      </c>
      <c r="J429">
        <v>986</v>
      </c>
      <c r="K429" t="s">
        <v>43</v>
      </c>
      <c r="L429">
        <v>1</v>
      </c>
      <c r="M429" s="1">
        <v>15.609947890000001</v>
      </c>
      <c r="N429" s="1">
        <f>Table1[[#This Row],[Quantity]]*Table1[[#This Row],[UnitPrice]]</f>
        <v>15.609947890000001</v>
      </c>
      <c r="O429" t="s">
        <v>35</v>
      </c>
      <c r="P429" t="b">
        <v>1</v>
      </c>
      <c r="Q429">
        <v>1.560994789</v>
      </c>
      <c r="R429" s="1">
        <f>Table1[[#This Row],[Sales]]-Table1[[#This Row],[DiscountAmount]]</f>
        <v>14.048953101</v>
      </c>
      <c r="S429" t="b">
        <v>0</v>
      </c>
      <c r="T429" t="s">
        <v>36</v>
      </c>
      <c r="U429">
        <v>4</v>
      </c>
      <c r="V429" t="b">
        <v>0</v>
      </c>
    </row>
    <row r="430" spans="1:22" x14ac:dyDescent="0.3">
      <c r="A430">
        <v>429</v>
      </c>
      <c r="B430" s="2">
        <v>43414</v>
      </c>
      <c r="C430" s="19">
        <f>YEAR(Table1[[#This Row],[Date]])</f>
        <v>2018</v>
      </c>
      <c r="D430">
        <f>MONTH(Table1[[#This Row],[Date]])</f>
        <v>11</v>
      </c>
      <c r="E430" t="str">
        <f>TEXT(Table1[[#This Row],[Date]],"MMMM")</f>
        <v>November</v>
      </c>
      <c r="F430">
        <v>116</v>
      </c>
      <c r="G430">
        <v>30</v>
      </c>
      <c r="H430" t="s">
        <v>19</v>
      </c>
      <c r="I430" t="s">
        <v>48</v>
      </c>
      <c r="J430">
        <v>464</v>
      </c>
      <c r="K430" t="s">
        <v>26</v>
      </c>
      <c r="L430">
        <v>4</v>
      </c>
      <c r="M430" s="1">
        <v>99.719838999999993</v>
      </c>
      <c r="N430" s="1">
        <f>Table1[[#This Row],[Quantity]]*Table1[[#This Row],[UnitPrice]]</f>
        <v>398.87935599999997</v>
      </c>
      <c r="O430" t="s">
        <v>22</v>
      </c>
      <c r="P430" t="b">
        <v>1</v>
      </c>
      <c r="Q430">
        <v>0</v>
      </c>
      <c r="R430" s="1">
        <f>Table1[[#This Row],[Sales]]-Table1[[#This Row],[DiscountAmount]]</f>
        <v>398.87935599999997</v>
      </c>
      <c r="S430" t="b">
        <v>0</v>
      </c>
      <c r="T430" t="s">
        <v>23</v>
      </c>
      <c r="U430">
        <v>2</v>
      </c>
      <c r="V430" t="b">
        <v>1</v>
      </c>
    </row>
    <row r="431" spans="1:22" x14ac:dyDescent="0.3">
      <c r="A431">
        <v>430</v>
      </c>
      <c r="B431" s="2">
        <v>44522</v>
      </c>
      <c r="C431" s="19">
        <f>YEAR(Table1[[#This Row],[Date]])</f>
        <v>2021</v>
      </c>
      <c r="D431">
        <f>MONTH(Table1[[#This Row],[Date]])</f>
        <v>11</v>
      </c>
      <c r="E431" t="str">
        <f>TEXT(Table1[[#This Row],[Date]],"MMMM")</f>
        <v>November</v>
      </c>
      <c r="F431">
        <v>182</v>
      </c>
      <c r="G431">
        <v>27</v>
      </c>
      <c r="H431" t="s">
        <v>19</v>
      </c>
      <c r="I431" t="s">
        <v>50</v>
      </c>
      <c r="J431">
        <v>944</v>
      </c>
      <c r="K431" t="s">
        <v>26</v>
      </c>
      <c r="L431">
        <v>4</v>
      </c>
      <c r="M431" s="1">
        <v>45.084206379999998</v>
      </c>
      <c r="N431" s="1">
        <f>Table1[[#This Row],[Quantity]]*Table1[[#This Row],[UnitPrice]]</f>
        <v>180.33682551999999</v>
      </c>
      <c r="O431" t="s">
        <v>35</v>
      </c>
      <c r="P431" t="b">
        <v>0</v>
      </c>
      <c r="Q431">
        <v>18.033682550000002</v>
      </c>
      <c r="R431" s="1">
        <f>Table1[[#This Row],[Sales]]-Table1[[#This Row],[DiscountAmount]]</f>
        <v>162.30314296999998</v>
      </c>
      <c r="S431" t="b">
        <v>1</v>
      </c>
      <c r="T431" t="s">
        <v>36</v>
      </c>
      <c r="U431">
        <v>5</v>
      </c>
      <c r="V431" t="b">
        <v>1</v>
      </c>
    </row>
    <row r="432" spans="1:22" x14ac:dyDescent="0.3">
      <c r="A432">
        <v>431</v>
      </c>
      <c r="B432" s="2">
        <v>43408</v>
      </c>
      <c r="C432" s="19">
        <f>YEAR(Table1[[#This Row],[Date]])</f>
        <v>2018</v>
      </c>
      <c r="D432">
        <f>MONTH(Table1[[#This Row],[Date]])</f>
        <v>11</v>
      </c>
      <c r="E432" t="str">
        <f>TEXT(Table1[[#This Row],[Date]],"MMMM")</f>
        <v>November</v>
      </c>
      <c r="F432">
        <v>76</v>
      </c>
      <c r="G432">
        <v>19</v>
      </c>
      <c r="H432" t="s">
        <v>24</v>
      </c>
      <c r="I432" t="s">
        <v>49</v>
      </c>
      <c r="J432">
        <v>807</v>
      </c>
      <c r="K432" t="s">
        <v>43</v>
      </c>
      <c r="L432">
        <v>3</v>
      </c>
      <c r="M432" s="1">
        <v>29.970972740000001</v>
      </c>
      <c r="N432" s="1">
        <f>Table1[[#This Row],[Quantity]]*Table1[[#This Row],[UnitPrice]]</f>
        <v>89.912918219999995</v>
      </c>
      <c r="O432" t="s">
        <v>22</v>
      </c>
      <c r="P432" t="b">
        <v>1</v>
      </c>
      <c r="Q432">
        <v>0</v>
      </c>
      <c r="R432" s="1">
        <f>Table1[[#This Row],[Sales]]-Table1[[#This Row],[DiscountAmount]]</f>
        <v>89.912918219999995</v>
      </c>
      <c r="S432" t="b">
        <v>0</v>
      </c>
      <c r="T432" t="s">
        <v>28</v>
      </c>
      <c r="U432">
        <v>2</v>
      </c>
      <c r="V432" t="b">
        <v>0</v>
      </c>
    </row>
    <row r="433" spans="1:22" x14ac:dyDescent="0.3">
      <c r="A433">
        <v>432</v>
      </c>
      <c r="B433" s="2">
        <v>45287</v>
      </c>
      <c r="C433" s="19">
        <f>YEAR(Table1[[#This Row],[Date]])</f>
        <v>2023</v>
      </c>
      <c r="D433">
        <f>MONTH(Table1[[#This Row],[Date]])</f>
        <v>12</v>
      </c>
      <c r="E433" t="str">
        <f>TEXT(Table1[[#This Row],[Date]],"MMMM")</f>
        <v>December</v>
      </c>
      <c r="F433">
        <v>280</v>
      </c>
      <c r="G433">
        <v>70</v>
      </c>
      <c r="H433" t="s">
        <v>24</v>
      </c>
      <c r="I433" t="s">
        <v>42</v>
      </c>
      <c r="J433">
        <v>837</v>
      </c>
      <c r="K433" t="s">
        <v>26</v>
      </c>
      <c r="L433">
        <v>2</v>
      </c>
      <c r="M433" s="1">
        <v>70.533389040000003</v>
      </c>
      <c r="N433" s="1">
        <f>Table1[[#This Row],[Quantity]]*Table1[[#This Row],[UnitPrice]]</f>
        <v>141.06677808000001</v>
      </c>
      <c r="O433" t="s">
        <v>35</v>
      </c>
      <c r="P433" t="b">
        <v>1</v>
      </c>
      <c r="Q433">
        <v>0</v>
      </c>
      <c r="R433" s="1">
        <f>Table1[[#This Row],[Sales]]-Table1[[#This Row],[DiscountAmount]]</f>
        <v>141.06677808000001</v>
      </c>
      <c r="S433" t="b">
        <v>0</v>
      </c>
      <c r="T433" t="s">
        <v>23</v>
      </c>
      <c r="U433">
        <v>1</v>
      </c>
      <c r="V433" t="b">
        <v>1</v>
      </c>
    </row>
    <row r="434" spans="1:22" x14ac:dyDescent="0.3">
      <c r="A434">
        <v>433</v>
      </c>
      <c r="B434" s="2">
        <v>44513</v>
      </c>
      <c r="C434" s="19">
        <f>YEAR(Table1[[#This Row],[Date]])</f>
        <v>2021</v>
      </c>
      <c r="D434">
        <f>MONTH(Table1[[#This Row],[Date]])</f>
        <v>11</v>
      </c>
      <c r="E434" t="str">
        <f>TEXT(Table1[[#This Row],[Date]],"MMMM")</f>
        <v>November</v>
      </c>
      <c r="F434">
        <v>11</v>
      </c>
      <c r="G434">
        <v>34</v>
      </c>
      <c r="H434" t="s">
        <v>19</v>
      </c>
      <c r="I434" t="s">
        <v>20</v>
      </c>
      <c r="J434">
        <v>352</v>
      </c>
      <c r="K434" t="s">
        <v>21</v>
      </c>
      <c r="L434">
        <v>1</v>
      </c>
      <c r="M434" s="1">
        <v>34.129473140000002</v>
      </c>
      <c r="N434" s="1">
        <f>Table1[[#This Row],[Quantity]]*Table1[[#This Row],[UnitPrice]]</f>
        <v>34.129473140000002</v>
      </c>
      <c r="O434" t="s">
        <v>22</v>
      </c>
      <c r="P434" t="b">
        <v>0</v>
      </c>
      <c r="Q434">
        <v>0</v>
      </c>
      <c r="R434" s="1">
        <f>Table1[[#This Row],[Sales]]-Table1[[#This Row],[DiscountAmount]]</f>
        <v>34.129473140000002</v>
      </c>
      <c r="S434" t="b">
        <v>0</v>
      </c>
      <c r="T434" t="s">
        <v>23</v>
      </c>
      <c r="U434">
        <v>5</v>
      </c>
      <c r="V434" t="b">
        <v>1</v>
      </c>
    </row>
    <row r="435" spans="1:22" x14ac:dyDescent="0.3">
      <c r="A435">
        <v>434</v>
      </c>
      <c r="B435" s="2">
        <v>44527</v>
      </c>
      <c r="C435" s="19">
        <f>YEAR(Table1[[#This Row],[Date]])</f>
        <v>2021</v>
      </c>
      <c r="D435">
        <f>MONTH(Table1[[#This Row],[Date]])</f>
        <v>11</v>
      </c>
      <c r="E435" t="str">
        <f>TEXT(Table1[[#This Row],[Date]],"MMMM")</f>
        <v>November</v>
      </c>
      <c r="F435">
        <v>484</v>
      </c>
      <c r="G435">
        <v>41</v>
      </c>
      <c r="H435" t="s">
        <v>24</v>
      </c>
      <c r="I435" t="s">
        <v>27</v>
      </c>
      <c r="J435">
        <v>622</v>
      </c>
      <c r="K435" t="s">
        <v>26</v>
      </c>
      <c r="L435">
        <v>1</v>
      </c>
      <c r="M435" s="1">
        <v>94.96034804</v>
      </c>
      <c r="N435" s="1">
        <f>Table1[[#This Row],[Quantity]]*Table1[[#This Row],[UnitPrice]]</f>
        <v>94.96034804</v>
      </c>
      <c r="O435" t="s">
        <v>22</v>
      </c>
      <c r="P435" t="b">
        <v>1</v>
      </c>
      <c r="Q435">
        <v>9.4960348040000007</v>
      </c>
      <c r="R435" s="1">
        <f>Table1[[#This Row],[Sales]]-Table1[[#This Row],[DiscountAmount]]</f>
        <v>85.464313235999995</v>
      </c>
      <c r="S435" t="b">
        <v>0</v>
      </c>
      <c r="T435" t="s">
        <v>36</v>
      </c>
      <c r="U435">
        <v>4</v>
      </c>
      <c r="V435" t="b">
        <v>1</v>
      </c>
    </row>
    <row r="436" spans="1:22" x14ac:dyDescent="0.3">
      <c r="A436">
        <v>435</v>
      </c>
      <c r="B436" s="2">
        <v>45266</v>
      </c>
      <c r="C436" s="19">
        <f>YEAR(Table1[[#This Row],[Date]])</f>
        <v>2023</v>
      </c>
      <c r="D436">
        <f>MONTH(Table1[[#This Row],[Date]])</f>
        <v>12</v>
      </c>
      <c r="E436" t="str">
        <f>TEXT(Table1[[#This Row],[Date]],"MMMM")</f>
        <v>December</v>
      </c>
      <c r="F436">
        <v>323</v>
      </c>
      <c r="G436">
        <v>60</v>
      </c>
      <c r="H436" t="s">
        <v>24</v>
      </c>
      <c r="I436" t="s">
        <v>45</v>
      </c>
      <c r="J436">
        <v>155</v>
      </c>
      <c r="K436" t="s">
        <v>43</v>
      </c>
      <c r="L436">
        <v>4</v>
      </c>
      <c r="M436" s="1">
        <v>40.504782249999998</v>
      </c>
      <c r="N436" s="1">
        <f>Table1[[#This Row],[Quantity]]*Table1[[#This Row],[UnitPrice]]</f>
        <v>162.01912899999999</v>
      </c>
      <c r="O436" t="s">
        <v>22</v>
      </c>
      <c r="P436" t="b">
        <v>1</v>
      </c>
      <c r="Q436">
        <v>0</v>
      </c>
      <c r="R436" s="1">
        <f>Table1[[#This Row],[Sales]]-Table1[[#This Row],[DiscountAmount]]</f>
        <v>162.01912899999999</v>
      </c>
      <c r="S436" t="b">
        <v>1</v>
      </c>
      <c r="T436" t="s">
        <v>28</v>
      </c>
      <c r="U436">
        <v>1</v>
      </c>
      <c r="V436" t="b">
        <v>0</v>
      </c>
    </row>
    <row r="437" spans="1:22" x14ac:dyDescent="0.3">
      <c r="A437">
        <v>436</v>
      </c>
      <c r="B437" s="2">
        <v>43416</v>
      </c>
      <c r="C437" s="19">
        <f>YEAR(Table1[[#This Row],[Date]])</f>
        <v>2018</v>
      </c>
      <c r="D437">
        <f>MONTH(Table1[[#This Row],[Date]])</f>
        <v>11</v>
      </c>
      <c r="E437" t="str">
        <f>TEXT(Table1[[#This Row],[Date]],"MMMM")</f>
        <v>November</v>
      </c>
      <c r="F437">
        <v>106</v>
      </c>
      <c r="G437">
        <v>30</v>
      </c>
      <c r="H437" t="s">
        <v>19</v>
      </c>
      <c r="I437" t="s">
        <v>20</v>
      </c>
      <c r="J437">
        <v>522</v>
      </c>
      <c r="K437" t="s">
        <v>43</v>
      </c>
      <c r="L437">
        <v>2</v>
      </c>
      <c r="M437" s="1">
        <v>54.477310000000003</v>
      </c>
      <c r="N437" s="1">
        <f>Table1[[#This Row],[Quantity]]*Table1[[#This Row],[UnitPrice]]</f>
        <v>108.95462000000001</v>
      </c>
      <c r="O437" t="s">
        <v>32</v>
      </c>
      <c r="P437" t="b">
        <v>0</v>
      </c>
      <c r="Q437">
        <v>0</v>
      </c>
      <c r="R437" s="1">
        <f>Table1[[#This Row],[Sales]]-Table1[[#This Row],[DiscountAmount]]</f>
        <v>108.95462000000001</v>
      </c>
      <c r="S437" t="b">
        <v>0</v>
      </c>
      <c r="T437" t="s">
        <v>28</v>
      </c>
      <c r="U437">
        <v>4</v>
      </c>
      <c r="V437" t="b">
        <v>1</v>
      </c>
    </row>
    <row r="438" spans="1:22" x14ac:dyDescent="0.3">
      <c r="A438">
        <v>437</v>
      </c>
      <c r="B438" s="2">
        <v>45258</v>
      </c>
      <c r="C438" s="19">
        <f>YEAR(Table1[[#This Row],[Date]])</f>
        <v>2023</v>
      </c>
      <c r="D438">
        <f>MONTH(Table1[[#This Row],[Date]])</f>
        <v>11</v>
      </c>
      <c r="E438" t="str">
        <f>TEXT(Table1[[#This Row],[Date]],"MMMM")</f>
        <v>November</v>
      </c>
      <c r="F438">
        <v>224</v>
      </c>
      <c r="G438">
        <v>25</v>
      </c>
      <c r="H438" t="s">
        <v>24</v>
      </c>
      <c r="I438" t="s">
        <v>31</v>
      </c>
      <c r="J438">
        <v>957</v>
      </c>
      <c r="K438" t="s">
        <v>43</v>
      </c>
      <c r="L438">
        <v>5</v>
      </c>
      <c r="M438" s="1">
        <v>84.602134980000002</v>
      </c>
      <c r="N438" s="1">
        <f>Table1[[#This Row],[Quantity]]*Table1[[#This Row],[UnitPrice]]</f>
        <v>423.01067490000003</v>
      </c>
      <c r="O438" t="s">
        <v>30</v>
      </c>
      <c r="P438" t="b">
        <v>1</v>
      </c>
      <c r="Q438">
        <v>42.301067490000001</v>
      </c>
      <c r="R438" s="1">
        <f>Table1[[#This Row],[Sales]]-Table1[[#This Row],[DiscountAmount]]</f>
        <v>380.70960741000005</v>
      </c>
      <c r="S438" t="b">
        <v>1</v>
      </c>
      <c r="T438" t="s">
        <v>36</v>
      </c>
      <c r="U438">
        <v>2</v>
      </c>
      <c r="V438" t="b">
        <v>0</v>
      </c>
    </row>
    <row r="439" spans="1:22" x14ac:dyDescent="0.3">
      <c r="A439">
        <v>438</v>
      </c>
      <c r="B439" s="2">
        <v>43435</v>
      </c>
      <c r="C439" s="19">
        <f>YEAR(Table1[[#This Row],[Date]])</f>
        <v>2018</v>
      </c>
      <c r="D439">
        <f>MONTH(Table1[[#This Row],[Date]])</f>
        <v>12</v>
      </c>
      <c r="E439" t="str">
        <f>TEXT(Table1[[#This Row],[Date]],"MMMM")</f>
        <v>December</v>
      </c>
      <c r="F439">
        <v>233</v>
      </c>
      <c r="G439">
        <v>59</v>
      </c>
      <c r="H439" t="s">
        <v>19</v>
      </c>
      <c r="I439" t="s">
        <v>38</v>
      </c>
      <c r="J439">
        <v>563</v>
      </c>
      <c r="K439" t="s">
        <v>39</v>
      </c>
      <c r="L439">
        <v>1</v>
      </c>
      <c r="M439" s="1">
        <v>93.8025363</v>
      </c>
      <c r="N439" s="1">
        <f>Table1[[#This Row],[Quantity]]*Table1[[#This Row],[UnitPrice]]</f>
        <v>93.8025363</v>
      </c>
      <c r="O439" t="s">
        <v>22</v>
      </c>
      <c r="P439" t="b">
        <v>1</v>
      </c>
      <c r="Q439">
        <v>9.3802536300000003</v>
      </c>
      <c r="R439" s="1">
        <f>Table1[[#This Row],[Sales]]-Table1[[#This Row],[DiscountAmount]]</f>
        <v>84.422282670000001</v>
      </c>
      <c r="S439" t="b">
        <v>1</v>
      </c>
      <c r="T439" t="s">
        <v>36</v>
      </c>
      <c r="U439">
        <v>1</v>
      </c>
      <c r="V439" t="b">
        <v>1</v>
      </c>
    </row>
    <row r="440" spans="1:22" x14ac:dyDescent="0.3">
      <c r="A440">
        <v>439</v>
      </c>
      <c r="B440" s="2">
        <v>44887</v>
      </c>
      <c r="C440" s="19">
        <f>YEAR(Table1[[#This Row],[Date]])</f>
        <v>2022</v>
      </c>
      <c r="D440">
        <f>MONTH(Table1[[#This Row],[Date]])</f>
        <v>11</v>
      </c>
      <c r="E440" t="str">
        <f>TEXT(Table1[[#This Row],[Date]],"MMMM")</f>
        <v>November</v>
      </c>
      <c r="F440">
        <v>125</v>
      </c>
      <c r="G440">
        <v>18</v>
      </c>
      <c r="H440" t="s">
        <v>19</v>
      </c>
      <c r="I440" t="s">
        <v>53</v>
      </c>
      <c r="J440">
        <v>259</v>
      </c>
      <c r="K440" t="s">
        <v>43</v>
      </c>
      <c r="L440">
        <v>5</v>
      </c>
      <c r="M440" s="1">
        <v>90.153959270000001</v>
      </c>
      <c r="N440" s="1">
        <f>Table1[[#This Row],[Quantity]]*Table1[[#This Row],[UnitPrice]]</f>
        <v>450.76979634999998</v>
      </c>
      <c r="O440" t="s">
        <v>22</v>
      </c>
      <c r="P440" t="b">
        <v>0</v>
      </c>
      <c r="Q440">
        <v>0</v>
      </c>
      <c r="R440" s="1">
        <f>Table1[[#This Row],[Sales]]-Table1[[#This Row],[DiscountAmount]]</f>
        <v>450.76979634999998</v>
      </c>
      <c r="S440" t="b">
        <v>1</v>
      </c>
      <c r="T440" t="s">
        <v>23</v>
      </c>
      <c r="U440">
        <v>3</v>
      </c>
      <c r="V440" t="b">
        <v>0</v>
      </c>
    </row>
    <row r="441" spans="1:22" x14ac:dyDescent="0.3">
      <c r="A441">
        <v>440</v>
      </c>
      <c r="B441" s="2">
        <v>44526</v>
      </c>
      <c r="C441" s="19">
        <f>YEAR(Table1[[#This Row],[Date]])</f>
        <v>2021</v>
      </c>
      <c r="D441">
        <f>MONTH(Table1[[#This Row],[Date]])</f>
        <v>11</v>
      </c>
      <c r="E441" t="str">
        <f>TEXT(Table1[[#This Row],[Date]],"MMMM")</f>
        <v>November</v>
      </c>
      <c r="F441">
        <v>382</v>
      </c>
      <c r="G441">
        <v>65</v>
      </c>
      <c r="H441" t="s">
        <v>37</v>
      </c>
      <c r="I441" t="s">
        <v>20</v>
      </c>
      <c r="J441">
        <v>990</v>
      </c>
      <c r="K441" t="s">
        <v>43</v>
      </c>
      <c r="L441">
        <v>2</v>
      </c>
      <c r="M441" s="1">
        <v>55.60614571</v>
      </c>
      <c r="N441" s="1">
        <f>Table1[[#This Row],[Quantity]]*Table1[[#This Row],[UnitPrice]]</f>
        <v>111.21229142</v>
      </c>
      <c r="O441" t="s">
        <v>32</v>
      </c>
      <c r="P441" t="b">
        <v>0</v>
      </c>
      <c r="Q441">
        <v>11.121229140000001</v>
      </c>
      <c r="R441" s="1">
        <f>Table1[[#This Row],[Sales]]-Table1[[#This Row],[DiscountAmount]]</f>
        <v>100.09106228</v>
      </c>
      <c r="S441" t="b">
        <v>0</v>
      </c>
      <c r="T441" t="s">
        <v>36</v>
      </c>
      <c r="U441">
        <v>2</v>
      </c>
      <c r="V441" t="b">
        <v>0</v>
      </c>
    </row>
    <row r="442" spans="1:22" x14ac:dyDescent="0.3">
      <c r="A442">
        <v>441</v>
      </c>
      <c r="B442" s="2">
        <v>45274</v>
      </c>
      <c r="C442" s="19">
        <f>YEAR(Table1[[#This Row],[Date]])</f>
        <v>2023</v>
      </c>
      <c r="D442">
        <f>MONTH(Table1[[#This Row],[Date]])</f>
        <v>12</v>
      </c>
      <c r="E442" t="str">
        <f>TEXT(Table1[[#This Row],[Date]],"MMMM")</f>
        <v>December</v>
      </c>
      <c r="F442">
        <v>478</v>
      </c>
      <c r="G442">
        <v>60</v>
      </c>
      <c r="H442" t="s">
        <v>24</v>
      </c>
      <c r="I442" t="s">
        <v>31</v>
      </c>
      <c r="J442">
        <v>685</v>
      </c>
      <c r="K442" t="s">
        <v>34</v>
      </c>
      <c r="L442">
        <v>3</v>
      </c>
      <c r="M442" s="1">
        <v>28.769927540000001</v>
      </c>
      <c r="N442" s="1">
        <f>Table1[[#This Row],[Quantity]]*Table1[[#This Row],[UnitPrice]]</f>
        <v>86.309782620000007</v>
      </c>
      <c r="O442" t="s">
        <v>22</v>
      </c>
      <c r="P442" t="b">
        <v>1</v>
      </c>
      <c r="Q442">
        <v>8.6309782609999992</v>
      </c>
      <c r="R442" s="1">
        <f>Table1[[#This Row],[Sales]]-Table1[[#This Row],[DiscountAmount]]</f>
        <v>77.678804359000011</v>
      </c>
      <c r="S442" t="b">
        <v>1</v>
      </c>
      <c r="T442" t="s">
        <v>36</v>
      </c>
      <c r="U442">
        <v>2</v>
      </c>
      <c r="V442" t="b">
        <v>1</v>
      </c>
    </row>
    <row r="443" spans="1:22" x14ac:dyDescent="0.3">
      <c r="A443">
        <v>442</v>
      </c>
      <c r="B443" s="2">
        <v>45262</v>
      </c>
      <c r="C443" s="19">
        <f>YEAR(Table1[[#This Row],[Date]])</f>
        <v>2023</v>
      </c>
      <c r="D443">
        <f>MONTH(Table1[[#This Row],[Date]])</f>
        <v>12</v>
      </c>
      <c r="E443" t="str">
        <f>TEXT(Table1[[#This Row],[Date]],"MMMM")</f>
        <v>December</v>
      </c>
      <c r="F443">
        <v>45</v>
      </c>
      <c r="G443">
        <v>61</v>
      </c>
      <c r="H443" t="s">
        <v>37</v>
      </c>
      <c r="I443" t="s">
        <v>44</v>
      </c>
      <c r="J443">
        <v>346</v>
      </c>
      <c r="K443" t="s">
        <v>39</v>
      </c>
      <c r="L443">
        <v>3</v>
      </c>
      <c r="M443" s="1">
        <v>69.386354479999994</v>
      </c>
      <c r="N443" s="1">
        <f>Table1[[#This Row],[Quantity]]*Table1[[#This Row],[UnitPrice]]</f>
        <v>208.15906343999998</v>
      </c>
      <c r="O443" t="s">
        <v>32</v>
      </c>
      <c r="P443" t="b">
        <v>1</v>
      </c>
      <c r="Q443">
        <v>0</v>
      </c>
      <c r="R443" s="1">
        <f>Table1[[#This Row],[Sales]]-Table1[[#This Row],[DiscountAmount]]</f>
        <v>208.15906343999998</v>
      </c>
      <c r="S443" t="b">
        <v>1</v>
      </c>
      <c r="T443" t="s">
        <v>23</v>
      </c>
      <c r="U443">
        <v>4</v>
      </c>
      <c r="V443" t="b">
        <v>0</v>
      </c>
    </row>
    <row r="444" spans="1:22" x14ac:dyDescent="0.3">
      <c r="A444">
        <v>443</v>
      </c>
      <c r="B444" s="2">
        <v>45271</v>
      </c>
      <c r="C444" s="19">
        <f>YEAR(Table1[[#This Row],[Date]])</f>
        <v>2023</v>
      </c>
      <c r="D444">
        <f>MONTH(Table1[[#This Row],[Date]])</f>
        <v>12</v>
      </c>
      <c r="E444" t="str">
        <f>TEXT(Table1[[#This Row],[Date]],"MMMM")</f>
        <v>December</v>
      </c>
      <c r="F444">
        <v>40</v>
      </c>
      <c r="G444">
        <v>36</v>
      </c>
      <c r="H444" t="s">
        <v>24</v>
      </c>
      <c r="I444" t="s">
        <v>27</v>
      </c>
      <c r="J444">
        <v>153</v>
      </c>
      <c r="K444" t="s">
        <v>26</v>
      </c>
      <c r="L444">
        <v>4</v>
      </c>
      <c r="M444" s="1">
        <v>95.409597689999998</v>
      </c>
      <c r="N444" s="1">
        <f>Table1[[#This Row],[Quantity]]*Table1[[#This Row],[UnitPrice]]</f>
        <v>381.63839075999999</v>
      </c>
      <c r="O444" t="s">
        <v>32</v>
      </c>
      <c r="P444" t="b">
        <v>0</v>
      </c>
      <c r="Q444">
        <v>0</v>
      </c>
      <c r="R444" s="1">
        <f>Table1[[#This Row],[Sales]]-Table1[[#This Row],[DiscountAmount]]</f>
        <v>381.63839075999999</v>
      </c>
      <c r="S444" t="b">
        <v>0</v>
      </c>
      <c r="T444" t="s">
        <v>28</v>
      </c>
      <c r="U444">
        <v>5</v>
      </c>
      <c r="V444" t="b">
        <v>0</v>
      </c>
    </row>
    <row r="445" spans="1:22" x14ac:dyDescent="0.3">
      <c r="A445">
        <v>444</v>
      </c>
      <c r="B445" s="2">
        <v>44895</v>
      </c>
      <c r="C445" s="19">
        <f>YEAR(Table1[[#This Row],[Date]])</f>
        <v>2022</v>
      </c>
      <c r="D445">
        <f>MONTH(Table1[[#This Row],[Date]])</f>
        <v>11</v>
      </c>
      <c r="E445" t="str">
        <f>TEXT(Table1[[#This Row],[Date]],"MMMM")</f>
        <v>November</v>
      </c>
      <c r="F445">
        <v>280</v>
      </c>
      <c r="G445">
        <v>46</v>
      </c>
      <c r="H445" t="s">
        <v>37</v>
      </c>
      <c r="I445" t="s">
        <v>50</v>
      </c>
      <c r="J445">
        <v>172</v>
      </c>
      <c r="K445" t="s">
        <v>26</v>
      </c>
      <c r="L445">
        <v>3</v>
      </c>
      <c r="M445" s="1">
        <v>24.046202449999999</v>
      </c>
      <c r="N445" s="1">
        <f>Table1[[#This Row],[Quantity]]*Table1[[#This Row],[UnitPrice]]</f>
        <v>72.138607350000001</v>
      </c>
      <c r="O445" t="s">
        <v>35</v>
      </c>
      <c r="P445" t="b">
        <v>1</v>
      </c>
      <c r="Q445">
        <v>7.2138607339999998</v>
      </c>
      <c r="R445" s="1">
        <f>Table1[[#This Row],[Sales]]-Table1[[#This Row],[DiscountAmount]]</f>
        <v>64.924746616000007</v>
      </c>
      <c r="S445" t="b">
        <v>1</v>
      </c>
      <c r="T445" t="s">
        <v>36</v>
      </c>
      <c r="U445">
        <v>5</v>
      </c>
      <c r="V445" t="b">
        <v>1</v>
      </c>
    </row>
    <row r="446" spans="1:22" x14ac:dyDescent="0.3">
      <c r="A446">
        <v>445</v>
      </c>
      <c r="B446" s="2">
        <v>45261</v>
      </c>
      <c r="C446" s="19">
        <f>YEAR(Table1[[#This Row],[Date]])</f>
        <v>2023</v>
      </c>
      <c r="D446">
        <f>MONTH(Table1[[#This Row],[Date]])</f>
        <v>12</v>
      </c>
      <c r="E446" t="str">
        <f>TEXT(Table1[[#This Row],[Date]],"MMMM")</f>
        <v>December</v>
      </c>
      <c r="F446">
        <v>174</v>
      </c>
      <c r="G446">
        <v>44</v>
      </c>
      <c r="H446" t="s">
        <v>24</v>
      </c>
      <c r="I446" t="s">
        <v>49</v>
      </c>
      <c r="J446">
        <v>510</v>
      </c>
      <c r="K446" t="s">
        <v>39</v>
      </c>
      <c r="L446">
        <v>1</v>
      </c>
      <c r="M446" s="1">
        <v>39.746062039999998</v>
      </c>
      <c r="N446" s="1">
        <f>Table1[[#This Row],[Quantity]]*Table1[[#This Row],[UnitPrice]]</f>
        <v>39.746062039999998</v>
      </c>
      <c r="O446" t="s">
        <v>22</v>
      </c>
      <c r="P446" t="b">
        <v>0</v>
      </c>
      <c r="Q446">
        <v>3.9746062040000001</v>
      </c>
      <c r="R446" s="1">
        <f>Table1[[#This Row],[Sales]]-Table1[[#This Row],[DiscountAmount]]</f>
        <v>35.771455836000001</v>
      </c>
      <c r="S446" t="b">
        <v>0</v>
      </c>
      <c r="T446" t="s">
        <v>36</v>
      </c>
      <c r="U446">
        <v>1</v>
      </c>
      <c r="V446" t="b">
        <v>0</v>
      </c>
    </row>
    <row r="447" spans="1:22" x14ac:dyDescent="0.3">
      <c r="A447">
        <v>446</v>
      </c>
      <c r="B447" s="2">
        <v>44884</v>
      </c>
      <c r="C447" s="19">
        <f>YEAR(Table1[[#This Row],[Date]])</f>
        <v>2022</v>
      </c>
      <c r="D447">
        <f>MONTH(Table1[[#This Row],[Date]])</f>
        <v>11</v>
      </c>
      <c r="E447" t="str">
        <f>TEXT(Table1[[#This Row],[Date]],"MMMM")</f>
        <v>November</v>
      </c>
      <c r="F447">
        <v>32</v>
      </c>
      <c r="G447">
        <v>48</v>
      </c>
      <c r="H447" t="s">
        <v>19</v>
      </c>
      <c r="I447" t="s">
        <v>44</v>
      </c>
      <c r="J447">
        <v>176</v>
      </c>
      <c r="K447" t="s">
        <v>26</v>
      </c>
      <c r="L447">
        <v>5</v>
      </c>
      <c r="M447" s="1">
        <v>37.617849909999997</v>
      </c>
      <c r="N447" s="1">
        <f>Table1[[#This Row],[Quantity]]*Table1[[#This Row],[UnitPrice]]</f>
        <v>188.08924954999998</v>
      </c>
      <c r="O447" t="s">
        <v>35</v>
      </c>
      <c r="P447" t="b">
        <v>1</v>
      </c>
      <c r="Q447">
        <v>0</v>
      </c>
      <c r="R447" s="1">
        <f>Table1[[#This Row],[Sales]]-Table1[[#This Row],[DiscountAmount]]</f>
        <v>188.08924954999998</v>
      </c>
      <c r="S447" t="b">
        <v>0</v>
      </c>
      <c r="T447" t="s">
        <v>23</v>
      </c>
      <c r="U447">
        <v>1</v>
      </c>
      <c r="V447" t="b">
        <v>1</v>
      </c>
    </row>
    <row r="448" spans="1:22" x14ac:dyDescent="0.3">
      <c r="A448">
        <v>447</v>
      </c>
      <c r="B448" s="2">
        <v>45244</v>
      </c>
      <c r="C448" s="19">
        <f>YEAR(Table1[[#This Row],[Date]])</f>
        <v>2023</v>
      </c>
      <c r="D448">
        <f>MONTH(Table1[[#This Row],[Date]])</f>
        <v>11</v>
      </c>
      <c r="E448" t="str">
        <f>TEXT(Table1[[#This Row],[Date]],"MMMM")</f>
        <v>November</v>
      </c>
      <c r="F448">
        <v>295</v>
      </c>
      <c r="G448">
        <v>31</v>
      </c>
      <c r="H448" t="s">
        <v>19</v>
      </c>
      <c r="I448" t="s">
        <v>52</v>
      </c>
      <c r="J448">
        <v>73</v>
      </c>
      <c r="K448" t="s">
        <v>39</v>
      </c>
      <c r="L448">
        <v>2</v>
      </c>
      <c r="M448" s="1">
        <v>81.421789720000007</v>
      </c>
      <c r="N448" s="1">
        <f>Table1[[#This Row],[Quantity]]*Table1[[#This Row],[UnitPrice]]</f>
        <v>162.84357944000001</v>
      </c>
      <c r="O448" t="s">
        <v>35</v>
      </c>
      <c r="P448" t="b">
        <v>0</v>
      </c>
      <c r="Q448">
        <v>0</v>
      </c>
      <c r="R448" s="1">
        <f>Table1[[#This Row],[Sales]]-Table1[[#This Row],[DiscountAmount]]</f>
        <v>162.84357944000001</v>
      </c>
      <c r="S448" t="b">
        <v>1</v>
      </c>
      <c r="T448" t="s">
        <v>23</v>
      </c>
      <c r="U448">
        <v>1</v>
      </c>
      <c r="V448" t="b">
        <v>0</v>
      </c>
    </row>
    <row r="449" spans="1:22" x14ac:dyDescent="0.3">
      <c r="A449">
        <v>448</v>
      </c>
      <c r="B449" s="2">
        <v>44154</v>
      </c>
      <c r="C449" s="19">
        <f>YEAR(Table1[[#This Row],[Date]])</f>
        <v>2020</v>
      </c>
      <c r="D449">
        <f>MONTH(Table1[[#This Row],[Date]])</f>
        <v>11</v>
      </c>
      <c r="E449" t="str">
        <f>TEXT(Table1[[#This Row],[Date]],"MMMM")</f>
        <v>November</v>
      </c>
      <c r="F449">
        <v>319</v>
      </c>
      <c r="G449">
        <v>55</v>
      </c>
      <c r="H449" t="s">
        <v>19</v>
      </c>
      <c r="I449" t="s">
        <v>31</v>
      </c>
      <c r="J449">
        <v>944</v>
      </c>
      <c r="K449" t="s">
        <v>26</v>
      </c>
      <c r="L449">
        <v>4</v>
      </c>
      <c r="M449" s="1">
        <v>96.555091020000006</v>
      </c>
      <c r="N449" s="1">
        <f>Table1[[#This Row],[Quantity]]*Table1[[#This Row],[UnitPrice]]</f>
        <v>386.22036408000002</v>
      </c>
      <c r="O449" t="s">
        <v>32</v>
      </c>
      <c r="P449" t="b">
        <v>0</v>
      </c>
      <c r="Q449">
        <v>0</v>
      </c>
      <c r="R449" s="1">
        <f>Table1[[#This Row],[Sales]]-Table1[[#This Row],[DiscountAmount]]</f>
        <v>386.22036408000002</v>
      </c>
      <c r="S449" t="b">
        <v>1</v>
      </c>
      <c r="T449" t="s">
        <v>23</v>
      </c>
      <c r="U449">
        <v>5</v>
      </c>
      <c r="V449" t="b">
        <v>0</v>
      </c>
    </row>
    <row r="450" spans="1:22" x14ac:dyDescent="0.3">
      <c r="A450">
        <v>449</v>
      </c>
      <c r="B450" s="2">
        <v>44883</v>
      </c>
      <c r="C450" s="19">
        <f>YEAR(Table1[[#This Row],[Date]])</f>
        <v>2022</v>
      </c>
      <c r="D450">
        <f>MONTH(Table1[[#This Row],[Date]])</f>
        <v>11</v>
      </c>
      <c r="E450" t="str">
        <f>TEXT(Table1[[#This Row],[Date]],"MMMM")</f>
        <v>November</v>
      </c>
      <c r="F450">
        <v>199</v>
      </c>
      <c r="G450">
        <v>21</v>
      </c>
      <c r="H450" t="s">
        <v>19</v>
      </c>
      <c r="I450" t="s">
        <v>33</v>
      </c>
      <c r="J450">
        <v>52</v>
      </c>
      <c r="K450" t="s">
        <v>43</v>
      </c>
      <c r="L450">
        <v>3</v>
      </c>
      <c r="M450" s="1">
        <v>55.546075129999998</v>
      </c>
      <c r="N450" s="1">
        <f>Table1[[#This Row],[Quantity]]*Table1[[#This Row],[UnitPrice]]</f>
        <v>166.63822539</v>
      </c>
      <c r="O450" t="s">
        <v>22</v>
      </c>
      <c r="P450" t="b">
        <v>1</v>
      </c>
      <c r="Q450">
        <v>0</v>
      </c>
      <c r="R450" s="1">
        <f>Table1[[#This Row],[Sales]]-Table1[[#This Row],[DiscountAmount]]</f>
        <v>166.63822539</v>
      </c>
      <c r="S450" t="b">
        <v>1</v>
      </c>
      <c r="T450" t="s">
        <v>23</v>
      </c>
      <c r="U450">
        <v>3</v>
      </c>
      <c r="V450" t="b">
        <v>1</v>
      </c>
    </row>
    <row r="451" spans="1:22" x14ac:dyDescent="0.3">
      <c r="A451">
        <v>450</v>
      </c>
      <c r="B451" s="2">
        <v>44151</v>
      </c>
      <c r="C451" s="19">
        <f>YEAR(Table1[[#This Row],[Date]])</f>
        <v>2020</v>
      </c>
      <c r="D451">
        <f>MONTH(Table1[[#This Row],[Date]])</f>
        <v>11</v>
      </c>
      <c r="E451" t="str">
        <f>TEXT(Table1[[#This Row],[Date]],"MMMM")</f>
        <v>November</v>
      </c>
      <c r="F451">
        <v>409</v>
      </c>
      <c r="G451">
        <v>56</v>
      </c>
      <c r="H451" t="s">
        <v>19</v>
      </c>
      <c r="I451" t="s">
        <v>27</v>
      </c>
      <c r="J451">
        <v>531</v>
      </c>
      <c r="K451" t="s">
        <v>34</v>
      </c>
      <c r="L451">
        <v>5</v>
      </c>
      <c r="M451" s="1">
        <v>44.388196399999998</v>
      </c>
      <c r="N451" s="1">
        <f>Table1[[#This Row],[Quantity]]*Table1[[#This Row],[UnitPrice]]</f>
        <v>221.94098199999999</v>
      </c>
      <c r="O451" t="s">
        <v>22</v>
      </c>
      <c r="P451" t="b">
        <v>1</v>
      </c>
      <c r="Q451">
        <v>0</v>
      </c>
      <c r="R451" s="1">
        <f>Table1[[#This Row],[Sales]]-Table1[[#This Row],[DiscountAmount]]</f>
        <v>221.94098199999999</v>
      </c>
      <c r="S451" t="b">
        <v>0</v>
      </c>
      <c r="T451" t="s">
        <v>28</v>
      </c>
      <c r="U451">
        <v>4</v>
      </c>
      <c r="V451" t="b">
        <v>0</v>
      </c>
    </row>
    <row r="452" spans="1:22" x14ac:dyDescent="0.3">
      <c r="A452">
        <v>451</v>
      </c>
      <c r="B452" s="2">
        <v>43430</v>
      </c>
      <c r="C452" s="19">
        <f>YEAR(Table1[[#This Row],[Date]])</f>
        <v>2018</v>
      </c>
      <c r="D452">
        <f>MONTH(Table1[[#This Row],[Date]])</f>
        <v>11</v>
      </c>
      <c r="E452" t="str">
        <f>TEXT(Table1[[#This Row],[Date]],"MMMM")</f>
        <v>November</v>
      </c>
      <c r="F452">
        <v>374</v>
      </c>
      <c r="G452">
        <v>35</v>
      </c>
      <c r="H452" t="s">
        <v>19</v>
      </c>
      <c r="I452" t="s">
        <v>42</v>
      </c>
      <c r="J452">
        <v>721</v>
      </c>
      <c r="K452" t="s">
        <v>43</v>
      </c>
      <c r="L452">
        <v>3</v>
      </c>
      <c r="M452" s="1">
        <v>91.336216019999995</v>
      </c>
      <c r="N452" s="1">
        <f>Table1[[#This Row],[Quantity]]*Table1[[#This Row],[UnitPrice]]</f>
        <v>274.00864805999998</v>
      </c>
      <c r="O452" t="s">
        <v>32</v>
      </c>
      <c r="P452" t="b">
        <v>1</v>
      </c>
      <c r="Q452">
        <v>27.400864810000002</v>
      </c>
      <c r="R452" s="1">
        <f>Table1[[#This Row],[Sales]]-Table1[[#This Row],[DiscountAmount]]</f>
        <v>246.60778324999998</v>
      </c>
      <c r="S452" t="b">
        <v>1</v>
      </c>
      <c r="T452" t="s">
        <v>36</v>
      </c>
      <c r="U452">
        <v>5</v>
      </c>
      <c r="V452" t="b">
        <v>1</v>
      </c>
    </row>
    <row r="453" spans="1:22" x14ac:dyDescent="0.3">
      <c r="A453">
        <v>452</v>
      </c>
      <c r="B453" s="2">
        <v>43803</v>
      </c>
      <c r="C453" s="19">
        <f>YEAR(Table1[[#This Row],[Date]])</f>
        <v>2019</v>
      </c>
      <c r="D453">
        <f>MONTH(Table1[[#This Row],[Date]])</f>
        <v>12</v>
      </c>
      <c r="E453" t="str">
        <f>TEXT(Table1[[#This Row],[Date]],"MMMM")</f>
        <v>December</v>
      </c>
      <c r="F453">
        <v>447</v>
      </c>
      <c r="G453">
        <v>67</v>
      </c>
      <c r="H453" t="s">
        <v>37</v>
      </c>
      <c r="I453" t="s">
        <v>52</v>
      </c>
      <c r="J453">
        <v>682</v>
      </c>
      <c r="K453" t="s">
        <v>26</v>
      </c>
      <c r="L453">
        <v>5</v>
      </c>
      <c r="M453" s="1">
        <v>18.468396179999999</v>
      </c>
      <c r="N453" s="1">
        <f>Table1[[#This Row],[Quantity]]*Table1[[#This Row],[UnitPrice]]</f>
        <v>92.341980899999996</v>
      </c>
      <c r="O453" t="s">
        <v>22</v>
      </c>
      <c r="P453" t="b">
        <v>0</v>
      </c>
      <c r="Q453">
        <v>9.2341980909999997</v>
      </c>
      <c r="R453" s="1">
        <f>Table1[[#This Row],[Sales]]-Table1[[#This Row],[DiscountAmount]]</f>
        <v>83.107782809</v>
      </c>
      <c r="S453" t="b">
        <v>1</v>
      </c>
      <c r="T453" t="s">
        <v>36</v>
      </c>
      <c r="U453">
        <v>3</v>
      </c>
      <c r="V453" t="b">
        <v>1</v>
      </c>
    </row>
    <row r="454" spans="1:22" x14ac:dyDescent="0.3">
      <c r="A454">
        <v>453</v>
      </c>
      <c r="B454" s="2">
        <v>44507</v>
      </c>
      <c r="C454" s="19">
        <f>YEAR(Table1[[#This Row],[Date]])</f>
        <v>2021</v>
      </c>
      <c r="D454">
        <f>MONTH(Table1[[#This Row],[Date]])</f>
        <v>11</v>
      </c>
      <c r="E454" t="str">
        <f>TEXT(Table1[[#This Row],[Date]],"MMMM")</f>
        <v>November</v>
      </c>
      <c r="F454">
        <v>129</v>
      </c>
      <c r="G454">
        <v>47</v>
      </c>
      <c r="H454" t="s">
        <v>37</v>
      </c>
      <c r="I454" t="s">
        <v>41</v>
      </c>
      <c r="J454">
        <v>184</v>
      </c>
      <c r="K454" t="s">
        <v>34</v>
      </c>
      <c r="L454">
        <v>1</v>
      </c>
      <c r="M454" s="1">
        <v>80.743406730000004</v>
      </c>
      <c r="N454" s="1">
        <f>Table1[[#This Row],[Quantity]]*Table1[[#This Row],[UnitPrice]]</f>
        <v>80.743406730000004</v>
      </c>
      <c r="O454" t="s">
        <v>30</v>
      </c>
      <c r="P454" t="b">
        <v>0</v>
      </c>
      <c r="Q454">
        <v>8.074340673</v>
      </c>
      <c r="R454" s="1">
        <f>Table1[[#This Row],[Sales]]-Table1[[#This Row],[DiscountAmount]]</f>
        <v>72.669066057000009</v>
      </c>
      <c r="S454" t="b">
        <v>0</v>
      </c>
      <c r="T454" t="s">
        <v>36</v>
      </c>
      <c r="U454">
        <v>4</v>
      </c>
      <c r="V454" t="b">
        <v>1</v>
      </c>
    </row>
    <row r="455" spans="1:22" x14ac:dyDescent="0.3">
      <c r="A455">
        <v>454</v>
      </c>
      <c r="B455" s="2">
        <v>44543</v>
      </c>
      <c r="C455" s="19">
        <f>YEAR(Table1[[#This Row],[Date]])</f>
        <v>2021</v>
      </c>
      <c r="D455">
        <f>MONTH(Table1[[#This Row],[Date]])</f>
        <v>12</v>
      </c>
      <c r="E455" t="str">
        <f>TEXT(Table1[[#This Row],[Date]],"MMMM")</f>
        <v>December</v>
      </c>
      <c r="F455">
        <v>237</v>
      </c>
      <c r="G455">
        <v>33</v>
      </c>
      <c r="H455" t="s">
        <v>37</v>
      </c>
      <c r="I455" t="s">
        <v>44</v>
      </c>
      <c r="J455">
        <v>807</v>
      </c>
      <c r="K455" t="s">
        <v>43</v>
      </c>
      <c r="L455">
        <v>5</v>
      </c>
      <c r="M455" s="1">
        <v>25.585399890000001</v>
      </c>
      <c r="N455" s="1">
        <f>Table1[[#This Row],[Quantity]]*Table1[[#This Row],[UnitPrice]]</f>
        <v>127.92699945000001</v>
      </c>
      <c r="O455" t="s">
        <v>30</v>
      </c>
      <c r="P455" t="b">
        <v>1</v>
      </c>
      <c r="Q455">
        <v>12.792699949999999</v>
      </c>
      <c r="R455" s="1">
        <f>Table1[[#This Row],[Sales]]-Table1[[#This Row],[DiscountAmount]]</f>
        <v>115.13429950000001</v>
      </c>
      <c r="S455" t="b">
        <v>0</v>
      </c>
      <c r="T455" t="s">
        <v>36</v>
      </c>
      <c r="U455">
        <v>1</v>
      </c>
      <c r="V455" t="b">
        <v>0</v>
      </c>
    </row>
    <row r="456" spans="1:22" x14ac:dyDescent="0.3">
      <c r="A456">
        <v>455</v>
      </c>
      <c r="B456" s="2">
        <v>45248</v>
      </c>
      <c r="C456" s="19">
        <f>YEAR(Table1[[#This Row],[Date]])</f>
        <v>2023</v>
      </c>
      <c r="D456">
        <f>MONTH(Table1[[#This Row],[Date]])</f>
        <v>11</v>
      </c>
      <c r="E456" t="str">
        <f>TEXT(Table1[[#This Row],[Date]],"MMMM")</f>
        <v>November</v>
      </c>
      <c r="F456">
        <v>478</v>
      </c>
      <c r="G456">
        <v>24</v>
      </c>
      <c r="H456" t="s">
        <v>37</v>
      </c>
      <c r="I456" t="s">
        <v>27</v>
      </c>
      <c r="J456">
        <v>887</v>
      </c>
      <c r="K456" t="s">
        <v>34</v>
      </c>
      <c r="L456">
        <v>5</v>
      </c>
      <c r="M456" s="1">
        <v>63.157891220000003</v>
      </c>
      <c r="N456" s="1">
        <f>Table1[[#This Row],[Quantity]]*Table1[[#This Row],[UnitPrice]]</f>
        <v>315.7894561</v>
      </c>
      <c r="O456" t="s">
        <v>22</v>
      </c>
      <c r="P456" t="b">
        <v>0</v>
      </c>
      <c r="Q456">
        <v>31.578945610000002</v>
      </c>
      <c r="R456" s="1">
        <f>Table1[[#This Row],[Sales]]-Table1[[#This Row],[DiscountAmount]]</f>
        <v>284.21051048999999</v>
      </c>
      <c r="S456" t="b">
        <v>1</v>
      </c>
      <c r="T456" t="s">
        <v>36</v>
      </c>
      <c r="U456">
        <v>5</v>
      </c>
      <c r="V456" t="b">
        <v>0</v>
      </c>
    </row>
    <row r="457" spans="1:22" x14ac:dyDescent="0.3">
      <c r="A457">
        <v>456</v>
      </c>
      <c r="B457" s="2">
        <v>43451</v>
      </c>
      <c r="C457" s="19">
        <f>YEAR(Table1[[#This Row],[Date]])</f>
        <v>2018</v>
      </c>
      <c r="D457">
        <f>MONTH(Table1[[#This Row],[Date]])</f>
        <v>12</v>
      </c>
      <c r="E457" t="str">
        <f>TEXT(Table1[[#This Row],[Date]],"MMMM")</f>
        <v>December</v>
      </c>
      <c r="F457">
        <v>34</v>
      </c>
      <c r="G457">
        <v>42</v>
      </c>
      <c r="H457" t="s">
        <v>19</v>
      </c>
      <c r="I457" t="s">
        <v>25</v>
      </c>
      <c r="J457">
        <v>478</v>
      </c>
      <c r="K457" t="s">
        <v>34</v>
      </c>
      <c r="L457">
        <v>3</v>
      </c>
      <c r="M457" s="1">
        <v>72.708350499999995</v>
      </c>
      <c r="N457" s="1">
        <f>Table1[[#This Row],[Quantity]]*Table1[[#This Row],[UnitPrice]]</f>
        <v>218.12505149999998</v>
      </c>
      <c r="O457" t="s">
        <v>35</v>
      </c>
      <c r="P457" t="b">
        <v>0</v>
      </c>
      <c r="Q457">
        <v>0</v>
      </c>
      <c r="R457" s="1">
        <f>Table1[[#This Row],[Sales]]-Table1[[#This Row],[DiscountAmount]]</f>
        <v>218.12505149999998</v>
      </c>
      <c r="S457" t="b">
        <v>1</v>
      </c>
      <c r="T457" t="s">
        <v>23</v>
      </c>
      <c r="U457">
        <v>1</v>
      </c>
      <c r="V457" t="b">
        <v>0</v>
      </c>
    </row>
    <row r="458" spans="1:22" x14ac:dyDescent="0.3">
      <c r="A458">
        <v>457</v>
      </c>
      <c r="B458" s="2">
        <v>44869</v>
      </c>
      <c r="C458" s="19">
        <f>YEAR(Table1[[#This Row],[Date]])</f>
        <v>2022</v>
      </c>
      <c r="D458">
        <f>MONTH(Table1[[#This Row],[Date]])</f>
        <v>11</v>
      </c>
      <c r="E458" t="str">
        <f>TEXT(Table1[[#This Row],[Date]],"MMMM")</f>
        <v>November</v>
      </c>
      <c r="F458">
        <v>229</v>
      </c>
      <c r="G458">
        <v>70</v>
      </c>
      <c r="H458" t="s">
        <v>37</v>
      </c>
      <c r="I458" t="s">
        <v>20</v>
      </c>
      <c r="J458">
        <v>466</v>
      </c>
      <c r="K458" t="s">
        <v>21</v>
      </c>
      <c r="L458">
        <v>3</v>
      </c>
      <c r="M458" s="1">
        <v>13.01027949</v>
      </c>
      <c r="N458" s="1">
        <f>Table1[[#This Row],[Quantity]]*Table1[[#This Row],[UnitPrice]]</f>
        <v>39.030838469999999</v>
      </c>
      <c r="O458" t="s">
        <v>35</v>
      </c>
      <c r="P458" t="b">
        <v>1</v>
      </c>
      <c r="Q458">
        <v>0</v>
      </c>
      <c r="R458" s="1">
        <f>Table1[[#This Row],[Sales]]-Table1[[#This Row],[DiscountAmount]]</f>
        <v>39.030838469999999</v>
      </c>
      <c r="S458" t="b">
        <v>1</v>
      </c>
      <c r="T458" t="s">
        <v>28</v>
      </c>
      <c r="U458">
        <v>2</v>
      </c>
      <c r="V458" t="b">
        <v>1</v>
      </c>
    </row>
    <row r="459" spans="1:22" x14ac:dyDescent="0.3">
      <c r="A459">
        <v>458</v>
      </c>
      <c r="B459" s="2">
        <v>44555</v>
      </c>
      <c r="C459" s="19">
        <f>YEAR(Table1[[#This Row],[Date]])</f>
        <v>2021</v>
      </c>
      <c r="D459">
        <f>MONTH(Table1[[#This Row],[Date]])</f>
        <v>12</v>
      </c>
      <c r="E459" t="str">
        <f>TEXT(Table1[[#This Row],[Date]],"MMMM")</f>
        <v>December</v>
      </c>
      <c r="F459">
        <v>206</v>
      </c>
      <c r="G459">
        <v>45</v>
      </c>
      <c r="H459" t="s">
        <v>19</v>
      </c>
      <c r="I459" t="s">
        <v>50</v>
      </c>
      <c r="J459">
        <v>275</v>
      </c>
      <c r="K459" t="s">
        <v>43</v>
      </c>
      <c r="L459">
        <v>4</v>
      </c>
      <c r="M459" s="1">
        <v>47.490063190000001</v>
      </c>
      <c r="N459" s="1">
        <f>Table1[[#This Row],[Quantity]]*Table1[[#This Row],[UnitPrice]]</f>
        <v>189.96025276</v>
      </c>
      <c r="O459" t="s">
        <v>22</v>
      </c>
      <c r="P459" t="b">
        <v>1</v>
      </c>
      <c r="Q459">
        <v>18.996025280000001</v>
      </c>
      <c r="R459" s="1">
        <f>Table1[[#This Row],[Sales]]-Table1[[#This Row],[DiscountAmount]]</f>
        <v>170.96422748000001</v>
      </c>
      <c r="S459" t="b">
        <v>0</v>
      </c>
      <c r="T459" t="s">
        <v>36</v>
      </c>
      <c r="U459">
        <v>2</v>
      </c>
      <c r="V459" t="b">
        <v>1</v>
      </c>
    </row>
    <row r="460" spans="1:22" x14ac:dyDescent="0.3">
      <c r="A460">
        <v>459</v>
      </c>
      <c r="B460" s="2">
        <v>43807</v>
      </c>
      <c r="C460" s="19">
        <f>YEAR(Table1[[#This Row],[Date]])</f>
        <v>2019</v>
      </c>
      <c r="D460">
        <f>MONTH(Table1[[#This Row],[Date]])</f>
        <v>12</v>
      </c>
      <c r="E460" t="str">
        <f>TEXT(Table1[[#This Row],[Date]],"MMMM")</f>
        <v>December</v>
      </c>
      <c r="F460">
        <v>125</v>
      </c>
      <c r="G460">
        <v>56</v>
      </c>
      <c r="H460" t="s">
        <v>37</v>
      </c>
      <c r="I460" t="s">
        <v>33</v>
      </c>
      <c r="J460">
        <v>730</v>
      </c>
      <c r="K460" t="s">
        <v>21</v>
      </c>
      <c r="L460">
        <v>2</v>
      </c>
      <c r="M460" s="1">
        <v>75.007534359999994</v>
      </c>
      <c r="N460" s="1">
        <f>Table1[[#This Row],[Quantity]]*Table1[[#This Row],[UnitPrice]]</f>
        <v>150.01506871999999</v>
      </c>
      <c r="O460" t="s">
        <v>32</v>
      </c>
      <c r="P460" t="b">
        <v>1</v>
      </c>
      <c r="Q460">
        <v>0</v>
      </c>
      <c r="R460" s="1">
        <f>Table1[[#This Row],[Sales]]-Table1[[#This Row],[DiscountAmount]]</f>
        <v>150.01506871999999</v>
      </c>
      <c r="S460" t="b">
        <v>1</v>
      </c>
      <c r="T460" t="s">
        <v>28</v>
      </c>
      <c r="U460">
        <v>1</v>
      </c>
      <c r="V460" t="b">
        <v>1</v>
      </c>
    </row>
    <row r="461" spans="1:22" x14ac:dyDescent="0.3">
      <c r="A461">
        <v>460</v>
      </c>
      <c r="B461" s="2">
        <v>45261</v>
      </c>
      <c r="C461" s="19">
        <f>YEAR(Table1[[#This Row],[Date]])</f>
        <v>2023</v>
      </c>
      <c r="D461">
        <f>MONTH(Table1[[#This Row],[Date]])</f>
        <v>12</v>
      </c>
      <c r="E461" t="str">
        <f>TEXT(Table1[[#This Row],[Date]],"MMMM")</f>
        <v>December</v>
      </c>
      <c r="F461">
        <v>39</v>
      </c>
      <c r="G461">
        <v>40</v>
      </c>
      <c r="H461" t="s">
        <v>19</v>
      </c>
      <c r="I461" t="s">
        <v>51</v>
      </c>
      <c r="J461">
        <v>928</v>
      </c>
      <c r="K461" t="s">
        <v>39</v>
      </c>
      <c r="L461">
        <v>4</v>
      </c>
      <c r="M461" s="1">
        <v>45.979438350000002</v>
      </c>
      <c r="N461" s="1">
        <f>Table1[[#This Row],[Quantity]]*Table1[[#This Row],[UnitPrice]]</f>
        <v>183.91775340000001</v>
      </c>
      <c r="O461" t="s">
        <v>30</v>
      </c>
      <c r="P461" t="b">
        <v>1</v>
      </c>
      <c r="Q461">
        <v>18.391775339999999</v>
      </c>
      <c r="R461" s="1">
        <f>Table1[[#This Row],[Sales]]-Table1[[#This Row],[DiscountAmount]]</f>
        <v>165.52597806</v>
      </c>
      <c r="S461" t="b">
        <v>1</v>
      </c>
      <c r="T461" t="s">
        <v>36</v>
      </c>
      <c r="U461">
        <v>5</v>
      </c>
      <c r="V461" t="b">
        <v>1</v>
      </c>
    </row>
    <row r="462" spans="1:22" x14ac:dyDescent="0.3">
      <c r="A462">
        <v>461</v>
      </c>
      <c r="B462" s="2">
        <v>45243</v>
      </c>
      <c r="C462" s="19">
        <f>YEAR(Table1[[#This Row],[Date]])</f>
        <v>2023</v>
      </c>
      <c r="D462">
        <f>MONTH(Table1[[#This Row],[Date]])</f>
        <v>11</v>
      </c>
      <c r="E462" t="str">
        <f>TEXT(Table1[[#This Row],[Date]],"MMMM")</f>
        <v>November</v>
      </c>
      <c r="F462">
        <v>51</v>
      </c>
      <c r="G462">
        <v>31</v>
      </c>
      <c r="H462" t="s">
        <v>19</v>
      </c>
      <c r="I462" t="s">
        <v>50</v>
      </c>
      <c r="J462">
        <v>35</v>
      </c>
      <c r="K462" t="s">
        <v>26</v>
      </c>
      <c r="L462">
        <v>4</v>
      </c>
      <c r="M462" s="1">
        <v>76.815478799999994</v>
      </c>
      <c r="N462" s="1">
        <f>Table1[[#This Row],[Quantity]]*Table1[[#This Row],[UnitPrice]]</f>
        <v>307.26191519999998</v>
      </c>
      <c r="O462" t="s">
        <v>32</v>
      </c>
      <c r="P462" t="b">
        <v>0</v>
      </c>
      <c r="Q462">
        <v>0</v>
      </c>
      <c r="R462" s="1">
        <f>Table1[[#This Row],[Sales]]-Table1[[#This Row],[DiscountAmount]]</f>
        <v>307.26191519999998</v>
      </c>
      <c r="S462" t="b">
        <v>1</v>
      </c>
      <c r="T462" t="s">
        <v>23</v>
      </c>
      <c r="U462">
        <v>4</v>
      </c>
      <c r="V462" t="b">
        <v>0</v>
      </c>
    </row>
    <row r="463" spans="1:22" x14ac:dyDescent="0.3">
      <c r="A463">
        <v>462</v>
      </c>
      <c r="B463" s="2">
        <v>44890</v>
      </c>
      <c r="C463" s="19">
        <f>YEAR(Table1[[#This Row],[Date]])</f>
        <v>2022</v>
      </c>
      <c r="D463">
        <f>MONTH(Table1[[#This Row],[Date]])</f>
        <v>11</v>
      </c>
      <c r="E463" t="str">
        <f>TEXT(Table1[[#This Row],[Date]],"MMMM")</f>
        <v>November</v>
      </c>
      <c r="F463">
        <v>26</v>
      </c>
      <c r="G463">
        <v>43</v>
      </c>
      <c r="H463" t="s">
        <v>19</v>
      </c>
      <c r="I463" t="s">
        <v>29</v>
      </c>
      <c r="J463">
        <v>793</v>
      </c>
      <c r="K463" t="s">
        <v>34</v>
      </c>
      <c r="L463">
        <v>1</v>
      </c>
      <c r="M463" s="1">
        <v>44.862216019999998</v>
      </c>
      <c r="N463" s="1">
        <f>Table1[[#This Row],[Quantity]]*Table1[[#This Row],[UnitPrice]]</f>
        <v>44.862216019999998</v>
      </c>
      <c r="O463" t="s">
        <v>30</v>
      </c>
      <c r="P463" t="b">
        <v>0</v>
      </c>
      <c r="Q463">
        <v>4.4862216019999996</v>
      </c>
      <c r="R463" s="1">
        <f>Table1[[#This Row],[Sales]]-Table1[[#This Row],[DiscountAmount]]</f>
        <v>40.375994417999998</v>
      </c>
      <c r="S463" t="b">
        <v>0</v>
      </c>
      <c r="T463" t="s">
        <v>36</v>
      </c>
      <c r="U463">
        <v>5</v>
      </c>
      <c r="V463" t="b">
        <v>1</v>
      </c>
    </row>
    <row r="464" spans="1:22" x14ac:dyDescent="0.3">
      <c r="A464">
        <v>463</v>
      </c>
      <c r="B464" s="2">
        <v>43412</v>
      </c>
      <c r="C464" s="19">
        <f>YEAR(Table1[[#This Row],[Date]])</f>
        <v>2018</v>
      </c>
      <c r="D464">
        <f>MONTH(Table1[[#This Row],[Date]])</f>
        <v>11</v>
      </c>
      <c r="E464" t="str">
        <f>TEXT(Table1[[#This Row],[Date]],"MMMM")</f>
        <v>November</v>
      </c>
      <c r="F464">
        <v>195</v>
      </c>
      <c r="G464">
        <v>66</v>
      </c>
      <c r="H464" t="s">
        <v>37</v>
      </c>
      <c r="I464" t="s">
        <v>27</v>
      </c>
      <c r="J464">
        <v>475</v>
      </c>
      <c r="K464" t="s">
        <v>43</v>
      </c>
      <c r="L464">
        <v>5</v>
      </c>
      <c r="M464" s="1">
        <v>12.364066279999999</v>
      </c>
      <c r="N464" s="1">
        <f>Table1[[#This Row],[Quantity]]*Table1[[#This Row],[UnitPrice]]</f>
        <v>61.820331400000001</v>
      </c>
      <c r="O464" t="s">
        <v>22</v>
      </c>
      <c r="P464" t="b">
        <v>0</v>
      </c>
      <c r="Q464">
        <v>0</v>
      </c>
      <c r="R464" s="1">
        <f>Table1[[#This Row],[Sales]]-Table1[[#This Row],[DiscountAmount]]</f>
        <v>61.820331400000001</v>
      </c>
      <c r="S464" t="b">
        <v>0</v>
      </c>
      <c r="T464" t="s">
        <v>23</v>
      </c>
      <c r="U464">
        <v>3</v>
      </c>
      <c r="V464" t="b">
        <v>0</v>
      </c>
    </row>
    <row r="465" spans="1:22" x14ac:dyDescent="0.3">
      <c r="A465">
        <v>464</v>
      </c>
      <c r="B465" s="2">
        <v>44925</v>
      </c>
      <c r="C465" s="19">
        <f>YEAR(Table1[[#This Row],[Date]])</f>
        <v>2022</v>
      </c>
      <c r="D465">
        <f>MONTH(Table1[[#This Row],[Date]])</f>
        <v>12</v>
      </c>
      <c r="E465" t="str">
        <f>TEXT(Table1[[#This Row],[Date]],"MMMM")</f>
        <v>December</v>
      </c>
      <c r="F465">
        <v>418</v>
      </c>
      <c r="G465">
        <v>63</v>
      </c>
      <c r="H465" t="s">
        <v>37</v>
      </c>
      <c r="I465" t="s">
        <v>40</v>
      </c>
      <c r="J465">
        <v>66</v>
      </c>
      <c r="K465" t="s">
        <v>43</v>
      </c>
      <c r="L465">
        <v>4</v>
      </c>
      <c r="M465" s="1">
        <v>92.073533929999996</v>
      </c>
      <c r="N465" s="1">
        <f>Table1[[#This Row],[Quantity]]*Table1[[#This Row],[UnitPrice]]</f>
        <v>368.29413571999999</v>
      </c>
      <c r="O465" t="s">
        <v>32</v>
      </c>
      <c r="P465" t="b">
        <v>0</v>
      </c>
      <c r="Q465">
        <v>36.82941357</v>
      </c>
      <c r="R465" s="1">
        <f>Table1[[#This Row],[Sales]]-Table1[[#This Row],[DiscountAmount]]</f>
        <v>331.46472215</v>
      </c>
      <c r="S465" t="b">
        <v>0</v>
      </c>
      <c r="T465" t="s">
        <v>36</v>
      </c>
      <c r="U465">
        <v>3</v>
      </c>
      <c r="V465" t="b">
        <v>1</v>
      </c>
    </row>
    <row r="466" spans="1:22" x14ac:dyDescent="0.3">
      <c r="A466">
        <v>465</v>
      </c>
      <c r="B466" s="2">
        <v>43411</v>
      </c>
      <c r="C466" s="19">
        <f>YEAR(Table1[[#This Row],[Date]])</f>
        <v>2018</v>
      </c>
      <c r="D466">
        <f>MONTH(Table1[[#This Row],[Date]])</f>
        <v>11</v>
      </c>
      <c r="E466" t="str">
        <f>TEXT(Table1[[#This Row],[Date]],"MMMM")</f>
        <v>November</v>
      </c>
      <c r="F466">
        <v>224</v>
      </c>
      <c r="G466">
        <v>52</v>
      </c>
      <c r="H466" t="s">
        <v>19</v>
      </c>
      <c r="I466" t="s">
        <v>25</v>
      </c>
      <c r="J466">
        <v>353</v>
      </c>
      <c r="K466" t="s">
        <v>43</v>
      </c>
      <c r="L466">
        <v>2</v>
      </c>
      <c r="M466" s="1">
        <v>56.33738812</v>
      </c>
      <c r="N466" s="1">
        <f>Table1[[#This Row],[Quantity]]*Table1[[#This Row],[UnitPrice]]</f>
        <v>112.67477624</v>
      </c>
      <c r="O466" t="s">
        <v>32</v>
      </c>
      <c r="P466" t="b">
        <v>0</v>
      </c>
      <c r="Q466">
        <v>11.267477619999999</v>
      </c>
      <c r="R466" s="1">
        <f>Table1[[#This Row],[Sales]]-Table1[[#This Row],[DiscountAmount]]</f>
        <v>101.40729862000001</v>
      </c>
      <c r="S466" t="b">
        <v>1</v>
      </c>
      <c r="T466" t="s">
        <v>36</v>
      </c>
      <c r="U466">
        <v>1</v>
      </c>
      <c r="V466" t="b">
        <v>0</v>
      </c>
    </row>
    <row r="467" spans="1:22" x14ac:dyDescent="0.3">
      <c r="A467">
        <v>466</v>
      </c>
      <c r="B467" s="2">
        <v>44181</v>
      </c>
      <c r="C467" s="19">
        <f>YEAR(Table1[[#This Row],[Date]])</f>
        <v>2020</v>
      </c>
      <c r="D467">
        <f>MONTH(Table1[[#This Row],[Date]])</f>
        <v>12</v>
      </c>
      <c r="E467" t="str">
        <f>TEXT(Table1[[#This Row],[Date]],"MMMM")</f>
        <v>December</v>
      </c>
      <c r="F467">
        <v>216</v>
      </c>
      <c r="G467">
        <v>55</v>
      </c>
      <c r="H467" t="s">
        <v>19</v>
      </c>
      <c r="I467" t="s">
        <v>41</v>
      </c>
      <c r="J467">
        <v>550</v>
      </c>
      <c r="K467" t="s">
        <v>21</v>
      </c>
      <c r="L467">
        <v>4</v>
      </c>
      <c r="M467" s="1">
        <v>97.790871269999997</v>
      </c>
      <c r="N467" s="1">
        <f>Table1[[#This Row],[Quantity]]*Table1[[#This Row],[UnitPrice]]</f>
        <v>391.16348507999999</v>
      </c>
      <c r="O467" t="s">
        <v>22</v>
      </c>
      <c r="P467" t="b">
        <v>1</v>
      </c>
      <c r="Q467">
        <v>0</v>
      </c>
      <c r="R467" s="1">
        <f>Table1[[#This Row],[Sales]]-Table1[[#This Row],[DiscountAmount]]</f>
        <v>391.16348507999999</v>
      </c>
      <c r="S467" t="b">
        <v>0</v>
      </c>
      <c r="T467" t="s">
        <v>23</v>
      </c>
      <c r="U467">
        <v>1</v>
      </c>
      <c r="V467" t="b">
        <v>0</v>
      </c>
    </row>
    <row r="468" spans="1:22" x14ac:dyDescent="0.3">
      <c r="A468">
        <v>467</v>
      </c>
      <c r="B468" s="2">
        <v>44516</v>
      </c>
      <c r="C468" s="19">
        <f>YEAR(Table1[[#This Row],[Date]])</f>
        <v>2021</v>
      </c>
      <c r="D468">
        <f>MONTH(Table1[[#This Row],[Date]])</f>
        <v>11</v>
      </c>
      <c r="E468" t="str">
        <f>TEXT(Table1[[#This Row],[Date]],"MMMM")</f>
        <v>November</v>
      </c>
      <c r="F468">
        <v>309</v>
      </c>
      <c r="G468">
        <v>70</v>
      </c>
      <c r="H468" t="s">
        <v>19</v>
      </c>
      <c r="I468" t="s">
        <v>48</v>
      </c>
      <c r="J468">
        <v>162</v>
      </c>
      <c r="K468" t="s">
        <v>21</v>
      </c>
      <c r="L468">
        <v>2</v>
      </c>
      <c r="M468" s="1">
        <v>60.933666350000003</v>
      </c>
      <c r="N468" s="1">
        <f>Table1[[#This Row],[Quantity]]*Table1[[#This Row],[UnitPrice]]</f>
        <v>121.86733270000001</v>
      </c>
      <c r="O468" t="s">
        <v>30</v>
      </c>
      <c r="P468" t="b">
        <v>1</v>
      </c>
      <c r="Q468">
        <v>0</v>
      </c>
      <c r="R468" s="1">
        <f>Table1[[#This Row],[Sales]]-Table1[[#This Row],[DiscountAmount]]</f>
        <v>121.86733270000001</v>
      </c>
      <c r="S468" t="b">
        <v>1</v>
      </c>
      <c r="T468" t="s">
        <v>28</v>
      </c>
      <c r="U468">
        <v>3</v>
      </c>
      <c r="V468" t="b">
        <v>1</v>
      </c>
    </row>
    <row r="469" spans="1:22" x14ac:dyDescent="0.3">
      <c r="A469">
        <v>468</v>
      </c>
      <c r="B469" s="2">
        <v>44164</v>
      </c>
      <c r="C469" s="19">
        <f>YEAR(Table1[[#This Row],[Date]])</f>
        <v>2020</v>
      </c>
      <c r="D469">
        <f>MONTH(Table1[[#This Row],[Date]])</f>
        <v>11</v>
      </c>
      <c r="E469" t="str">
        <f>TEXT(Table1[[#This Row],[Date]],"MMMM")</f>
        <v>November</v>
      </c>
      <c r="F469">
        <v>221</v>
      </c>
      <c r="G469">
        <v>58</v>
      </c>
      <c r="H469" t="s">
        <v>24</v>
      </c>
      <c r="I469" t="s">
        <v>49</v>
      </c>
      <c r="J469">
        <v>498</v>
      </c>
      <c r="K469" t="s">
        <v>43</v>
      </c>
      <c r="L469">
        <v>3</v>
      </c>
      <c r="M469" s="1">
        <v>47.568510379999999</v>
      </c>
      <c r="N469" s="1">
        <f>Table1[[#This Row],[Quantity]]*Table1[[#This Row],[UnitPrice]]</f>
        <v>142.70553114000001</v>
      </c>
      <c r="O469" t="s">
        <v>32</v>
      </c>
      <c r="P469" t="b">
        <v>1</v>
      </c>
      <c r="Q469">
        <v>14.27055311</v>
      </c>
      <c r="R469" s="1">
        <f>Table1[[#This Row],[Sales]]-Table1[[#This Row],[DiscountAmount]]</f>
        <v>128.43497803</v>
      </c>
      <c r="S469" t="b">
        <v>0</v>
      </c>
      <c r="T469" t="s">
        <v>36</v>
      </c>
      <c r="U469">
        <v>2</v>
      </c>
      <c r="V469" t="b">
        <v>0</v>
      </c>
    </row>
    <row r="470" spans="1:22" x14ac:dyDescent="0.3">
      <c r="A470">
        <v>469</v>
      </c>
      <c r="B470" s="2">
        <v>44884</v>
      </c>
      <c r="C470" s="19">
        <f>YEAR(Table1[[#This Row],[Date]])</f>
        <v>2022</v>
      </c>
      <c r="D470">
        <f>MONTH(Table1[[#This Row],[Date]])</f>
        <v>11</v>
      </c>
      <c r="E470" t="str">
        <f>TEXT(Table1[[#This Row],[Date]],"MMMM")</f>
        <v>November</v>
      </c>
      <c r="F470">
        <v>35</v>
      </c>
      <c r="G470">
        <v>56</v>
      </c>
      <c r="H470" t="s">
        <v>19</v>
      </c>
      <c r="I470" t="s">
        <v>42</v>
      </c>
      <c r="J470">
        <v>548</v>
      </c>
      <c r="K470" t="s">
        <v>43</v>
      </c>
      <c r="L470">
        <v>3</v>
      </c>
      <c r="M470" s="1">
        <v>30.939909969999999</v>
      </c>
      <c r="N470" s="1">
        <f>Table1[[#This Row],[Quantity]]*Table1[[#This Row],[UnitPrice]]</f>
        <v>92.819729909999992</v>
      </c>
      <c r="O470" t="s">
        <v>32</v>
      </c>
      <c r="P470" t="b">
        <v>0</v>
      </c>
      <c r="Q470">
        <v>0</v>
      </c>
      <c r="R470" s="1">
        <f>Table1[[#This Row],[Sales]]-Table1[[#This Row],[DiscountAmount]]</f>
        <v>92.819729909999992</v>
      </c>
      <c r="S470" t="b">
        <v>0</v>
      </c>
      <c r="T470" t="s">
        <v>28</v>
      </c>
      <c r="U470">
        <v>1</v>
      </c>
      <c r="V470" t="b">
        <v>1</v>
      </c>
    </row>
    <row r="471" spans="1:22" x14ac:dyDescent="0.3">
      <c r="A471">
        <v>470</v>
      </c>
      <c r="B471" s="2">
        <v>44176</v>
      </c>
      <c r="C471" s="19">
        <f>YEAR(Table1[[#This Row],[Date]])</f>
        <v>2020</v>
      </c>
      <c r="D471">
        <f>MONTH(Table1[[#This Row],[Date]])</f>
        <v>12</v>
      </c>
      <c r="E471" t="str">
        <f>TEXT(Table1[[#This Row],[Date]],"MMMM")</f>
        <v>December</v>
      </c>
      <c r="F471">
        <v>239</v>
      </c>
      <c r="G471">
        <v>45</v>
      </c>
      <c r="H471" t="s">
        <v>19</v>
      </c>
      <c r="I471" t="s">
        <v>29</v>
      </c>
      <c r="J471">
        <v>152</v>
      </c>
      <c r="K471" t="s">
        <v>43</v>
      </c>
      <c r="L471">
        <v>1</v>
      </c>
      <c r="M471" s="1">
        <v>79.109246510000006</v>
      </c>
      <c r="N471" s="1">
        <f>Table1[[#This Row],[Quantity]]*Table1[[#This Row],[UnitPrice]]</f>
        <v>79.109246510000006</v>
      </c>
      <c r="O471" t="s">
        <v>22</v>
      </c>
      <c r="P471" t="b">
        <v>1</v>
      </c>
      <c r="Q471">
        <v>0</v>
      </c>
      <c r="R471" s="1">
        <f>Table1[[#This Row],[Sales]]-Table1[[#This Row],[DiscountAmount]]</f>
        <v>79.109246510000006</v>
      </c>
      <c r="S471" t="b">
        <v>0</v>
      </c>
      <c r="T471" t="s">
        <v>23</v>
      </c>
      <c r="U471">
        <v>4</v>
      </c>
      <c r="V471" t="b">
        <v>1</v>
      </c>
    </row>
    <row r="472" spans="1:22" x14ac:dyDescent="0.3">
      <c r="A472">
        <v>471</v>
      </c>
      <c r="B472" s="2">
        <v>44901</v>
      </c>
      <c r="C472" s="19">
        <f>YEAR(Table1[[#This Row],[Date]])</f>
        <v>2022</v>
      </c>
      <c r="D472">
        <f>MONTH(Table1[[#This Row],[Date]])</f>
        <v>12</v>
      </c>
      <c r="E472" t="str">
        <f>TEXT(Table1[[#This Row],[Date]],"MMMM")</f>
        <v>December</v>
      </c>
      <c r="F472">
        <v>46</v>
      </c>
      <c r="G472">
        <v>22</v>
      </c>
      <c r="H472" t="s">
        <v>24</v>
      </c>
      <c r="I472" t="s">
        <v>45</v>
      </c>
      <c r="J472">
        <v>541</v>
      </c>
      <c r="K472" t="s">
        <v>43</v>
      </c>
      <c r="L472">
        <v>5</v>
      </c>
      <c r="M472" s="1">
        <v>18.772621269999998</v>
      </c>
      <c r="N472" s="1">
        <f>Table1[[#This Row],[Quantity]]*Table1[[#This Row],[UnitPrice]]</f>
        <v>93.863106349999995</v>
      </c>
      <c r="O472" t="s">
        <v>30</v>
      </c>
      <c r="P472" t="b">
        <v>0</v>
      </c>
      <c r="Q472">
        <v>9.3863106330000008</v>
      </c>
      <c r="R472" s="1">
        <f>Table1[[#This Row],[Sales]]-Table1[[#This Row],[DiscountAmount]]</f>
        <v>84.476795716999987</v>
      </c>
      <c r="S472" t="b">
        <v>1</v>
      </c>
      <c r="T472" t="s">
        <v>36</v>
      </c>
      <c r="U472">
        <v>4</v>
      </c>
      <c r="V472" t="b">
        <v>1</v>
      </c>
    </row>
    <row r="473" spans="1:22" x14ac:dyDescent="0.3">
      <c r="A473">
        <v>472</v>
      </c>
      <c r="B473" s="2">
        <v>44148</v>
      </c>
      <c r="C473" s="19">
        <f>YEAR(Table1[[#This Row],[Date]])</f>
        <v>2020</v>
      </c>
      <c r="D473">
        <f>MONTH(Table1[[#This Row],[Date]])</f>
        <v>11</v>
      </c>
      <c r="E473" t="str">
        <f>TEXT(Table1[[#This Row],[Date]],"MMMM")</f>
        <v>November</v>
      </c>
      <c r="F473">
        <v>110</v>
      </c>
      <c r="G473">
        <v>60</v>
      </c>
      <c r="H473" t="s">
        <v>24</v>
      </c>
      <c r="I473" t="s">
        <v>20</v>
      </c>
      <c r="J473">
        <v>988</v>
      </c>
      <c r="K473" t="s">
        <v>26</v>
      </c>
      <c r="L473">
        <v>5</v>
      </c>
      <c r="M473" s="1">
        <v>58.829635529999997</v>
      </c>
      <c r="N473" s="1">
        <f>Table1[[#This Row],[Quantity]]*Table1[[#This Row],[UnitPrice]]</f>
        <v>294.14817764999998</v>
      </c>
      <c r="O473" t="s">
        <v>22</v>
      </c>
      <c r="P473" t="b">
        <v>1</v>
      </c>
      <c r="Q473">
        <v>29.414817759999998</v>
      </c>
      <c r="R473" s="1">
        <f>Table1[[#This Row],[Sales]]-Table1[[#This Row],[DiscountAmount]]</f>
        <v>264.73335988999997</v>
      </c>
      <c r="S473" t="b">
        <v>1</v>
      </c>
      <c r="T473" t="s">
        <v>36</v>
      </c>
      <c r="U473">
        <v>4</v>
      </c>
      <c r="V473" t="b">
        <v>0</v>
      </c>
    </row>
    <row r="474" spans="1:22" x14ac:dyDescent="0.3">
      <c r="A474">
        <v>473</v>
      </c>
      <c r="B474" s="2">
        <v>44162</v>
      </c>
      <c r="C474" s="19">
        <f>YEAR(Table1[[#This Row],[Date]])</f>
        <v>2020</v>
      </c>
      <c r="D474">
        <f>MONTH(Table1[[#This Row],[Date]])</f>
        <v>11</v>
      </c>
      <c r="E474" t="str">
        <f>TEXT(Table1[[#This Row],[Date]],"MMMM")</f>
        <v>November</v>
      </c>
      <c r="F474">
        <v>95</v>
      </c>
      <c r="G474">
        <v>25</v>
      </c>
      <c r="H474" t="s">
        <v>24</v>
      </c>
      <c r="I474" t="s">
        <v>20</v>
      </c>
      <c r="J474">
        <v>767</v>
      </c>
      <c r="K474" t="s">
        <v>34</v>
      </c>
      <c r="L474">
        <v>5</v>
      </c>
      <c r="M474" s="1">
        <v>22.40610569</v>
      </c>
      <c r="N474" s="1">
        <f>Table1[[#This Row],[Quantity]]*Table1[[#This Row],[UnitPrice]]</f>
        <v>112.03052845000001</v>
      </c>
      <c r="O474" t="s">
        <v>22</v>
      </c>
      <c r="P474" t="b">
        <v>1</v>
      </c>
      <c r="Q474">
        <v>11.203052850000001</v>
      </c>
      <c r="R474" s="1">
        <f>Table1[[#This Row],[Sales]]-Table1[[#This Row],[DiscountAmount]]</f>
        <v>100.8274756</v>
      </c>
      <c r="S474" t="b">
        <v>0</v>
      </c>
      <c r="T474" t="s">
        <v>36</v>
      </c>
      <c r="U474">
        <v>2</v>
      </c>
      <c r="V474" t="b">
        <v>1</v>
      </c>
    </row>
    <row r="475" spans="1:22" x14ac:dyDescent="0.3">
      <c r="A475">
        <v>474</v>
      </c>
      <c r="B475" s="2">
        <v>44155</v>
      </c>
      <c r="C475" s="19">
        <f>YEAR(Table1[[#This Row],[Date]])</f>
        <v>2020</v>
      </c>
      <c r="D475">
        <f>MONTH(Table1[[#This Row],[Date]])</f>
        <v>11</v>
      </c>
      <c r="E475" t="str">
        <f>TEXT(Table1[[#This Row],[Date]],"MMMM")</f>
        <v>November</v>
      </c>
      <c r="F475">
        <v>226</v>
      </c>
      <c r="G475">
        <v>41</v>
      </c>
      <c r="H475" t="s">
        <v>19</v>
      </c>
      <c r="I475" t="s">
        <v>50</v>
      </c>
      <c r="J475">
        <v>851</v>
      </c>
      <c r="K475" t="s">
        <v>39</v>
      </c>
      <c r="L475">
        <v>5</v>
      </c>
      <c r="M475" s="1">
        <v>13.27433677</v>
      </c>
      <c r="N475" s="1">
        <f>Table1[[#This Row],[Quantity]]*Table1[[#This Row],[UnitPrice]]</f>
        <v>66.371683849999997</v>
      </c>
      <c r="O475" t="s">
        <v>32</v>
      </c>
      <c r="P475" t="b">
        <v>0</v>
      </c>
      <c r="Q475">
        <v>6.6371683849999998</v>
      </c>
      <c r="R475" s="1">
        <f>Table1[[#This Row],[Sales]]-Table1[[#This Row],[DiscountAmount]]</f>
        <v>59.734515464999994</v>
      </c>
      <c r="S475" t="b">
        <v>1</v>
      </c>
      <c r="T475" t="s">
        <v>36</v>
      </c>
      <c r="U475">
        <v>4</v>
      </c>
      <c r="V475" t="b">
        <v>0</v>
      </c>
    </row>
    <row r="476" spans="1:22" x14ac:dyDescent="0.3">
      <c r="A476">
        <v>475</v>
      </c>
      <c r="B476" s="2">
        <v>43423</v>
      </c>
      <c r="C476" s="19">
        <f>YEAR(Table1[[#This Row],[Date]])</f>
        <v>2018</v>
      </c>
      <c r="D476">
        <f>MONTH(Table1[[#This Row],[Date]])</f>
        <v>11</v>
      </c>
      <c r="E476" t="str">
        <f>TEXT(Table1[[#This Row],[Date]],"MMMM")</f>
        <v>November</v>
      </c>
      <c r="F476">
        <v>75</v>
      </c>
      <c r="G476">
        <v>23</v>
      </c>
      <c r="H476" t="s">
        <v>37</v>
      </c>
      <c r="I476" t="s">
        <v>40</v>
      </c>
      <c r="J476">
        <v>986</v>
      </c>
      <c r="K476" t="s">
        <v>43</v>
      </c>
      <c r="L476">
        <v>3</v>
      </c>
      <c r="M476" s="1">
        <v>61.327320520000001</v>
      </c>
      <c r="N476" s="1">
        <f>Table1[[#This Row],[Quantity]]*Table1[[#This Row],[UnitPrice]]</f>
        <v>183.98196156</v>
      </c>
      <c r="O476" t="s">
        <v>22</v>
      </c>
      <c r="P476" t="b">
        <v>1</v>
      </c>
      <c r="Q476">
        <v>0</v>
      </c>
      <c r="R476" s="1">
        <f>Table1[[#This Row],[Sales]]-Table1[[#This Row],[DiscountAmount]]</f>
        <v>183.98196156</v>
      </c>
      <c r="S476" t="b">
        <v>1</v>
      </c>
      <c r="T476" t="s">
        <v>23</v>
      </c>
      <c r="U476">
        <v>2</v>
      </c>
      <c r="V476" t="b">
        <v>1</v>
      </c>
    </row>
    <row r="477" spans="1:22" x14ac:dyDescent="0.3">
      <c r="A477">
        <v>476</v>
      </c>
      <c r="B477" s="2">
        <v>43459</v>
      </c>
      <c r="C477" s="19">
        <f>YEAR(Table1[[#This Row],[Date]])</f>
        <v>2018</v>
      </c>
      <c r="D477">
        <f>MONTH(Table1[[#This Row],[Date]])</f>
        <v>12</v>
      </c>
      <c r="E477" t="str">
        <f>TEXT(Table1[[#This Row],[Date]],"MMMM")</f>
        <v>December</v>
      </c>
      <c r="F477">
        <v>389</v>
      </c>
      <c r="G477">
        <v>29</v>
      </c>
      <c r="H477" t="s">
        <v>37</v>
      </c>
      <c r="I477" t="s">
        <v>33</v>
      </c>
      <c r="J477">
        <v>665</v>
      </c>
      <c r="K477" t="s">
        <v>26</v>
      </c>
      <c r="L477">
        <v>2</v>
      </c>
      <c r="M477" s="1">
        <v>77.308676160000005</v>
      </c>
      <c r="N477" s="1">
        <f>Table1[[#This Row],[Quantity]]*Table1[[#This Row],[UnitPrice]]</f>
        <v>154.61735232000001</v>
      </c>
      <c r="O477" t="s">
        <v>30</v>
      </c>
      <c r="P477" t="b">
        <v>0</v>
      </c>
      <c r="Q477">
        <v>0</v>
      </c>
      <c r="R477" s="1">
        <f>Table1[[#This Row],[Sales]]-Table1[[#This Row],[DiscountAmount]]</f>
        <v>154.61735232000001</v>
      </c>
      <c r="S477" t="b">
        <v>0</v>
      </c>
      <c r="T477" t="s">
        <v>28</v>
      </c>
      <c r="U477">
        <v>3</v>
      </c>
      <c r="V477" t="b">
        <v>1</v>
      </c>
    </row>
    <row r="478" spans="1:22" x14ac:dyDescent="0.3">
      <c r="A478">
        <v>477</v>
      </c>
      <c r="B478" s="2">
        <v>44525</v>
      </c>
      <c r="C478" s="19">
        <f>YEAR(Table1[[#This Row],[Date]])</f>
        <v>2021</v>
      </c>
      <c r="D478">
        <f>MONTH(Table1[[#This Row],[Date]])</f>
        <v>11</v>
      </c>
      <c r="E478" t="str">
        <f>TEXT(Table1[[#This Row],[Date]],"MMMM")</f>
        <v>November</v>
      </c>
      <c r="F478">
        <v>124</v>
      </c>
      <c r="G478">
        <v>29</v>
      </c>
      <c r="H478" t="s">
        <v>37</v>
      </c>
      <c r="I478" t="s">
        <v>20</v>
      </c>
      <c r="J478">
        <v>317</v>
      </c>
      <c r="K478" t="s">
        <v>43</v>
      </c>
      <c r="L478">
        <v>1</v>
      </c>
      <c r="M478" s="1">
        <v>17.54360299</v>
      </c>
      <c r="N478" s="1">
        <f>Table1[[#This Row],[Quantity]]*Table1[[#This Row],[UnitPrice]]</f>
        <v>17.54360299</v>
      </c>
      <c r="O478" t="s">
        <v>32</v>
      </c>
      <c r="P478" t="b">
        <v>0</v>
      </c>
      <c r="Q478">
        <v>1.754360299</v>
      </c>
      <c r="R478" s="1">
        <f>Table1[[#This Row],[Sales]]-Table1[[#This Row],[DiscountAmount]]</f>
        <v>15.789242691</v>
      </c>
      <c r="S478" t="b">
        <v>1</v>
      </c>
      <c r="T478" t="s">
        <v>36</v>
      </c>
      <c r="U478">
        <v>1</v>
      </c>
      <c r="V478" t="b">
        <v>0</v>
      </c>
    </row>
    <row r="479" spans="1:22" x14ac:dyDescent="0.3">
      <c r="A479">
        <v>478</v>
      </c>
      <c r="B479" s="2">
        <v>44917</v>
      </c>
      <c r="C479" s="19">
        <f>YEAR(Table1[[#This Row],[Date]])</f>
        <v>2022</v>
      </c>
      <c r="D479">
        <f>MONTH(Table1[[#This Row],[Date]])</f>
        <v>12</v>
      </c>
      <c r="E479" t="str">
        <f>TEXT(Table1[[#This Row],[Date]],"MMMM")</f>
        <v>December</v>
      </c>
      <c r="F479">
        <v>474</v>
      </c>
      <c r="G479">
        <v>49</v>
      </c>
      <c r="H479" t="s">
        <v>19</v>
      </c>
      <c r="I479" t="s">
        <v>27</v>
      </c>
      <c r="J479">
        <v>721</v>
      </c>
      <c r="K479" t="s">
        <v>34</v>
      </c>
      <c r="L479">
        <v>5</v>
      </c>
      <c r="M479" s="1">
        <v>59.664309809999999</v>
      </c>
      <c r="N479" s="1">
        <f>Table1[[#This Row],[Quantity]]*Table1[[#This Row],[UnitPrice]]</f>
        <v>298.32154904999999</v>
      </c>
      <c r="O479" t="s">
        <v>35</v>
      </c>
      <c r="P479" t="b">
        <v>0</v>
      </c>
      <c r="Q479">
        <v>0</v>
      </c>
      <c r="R479" s="1">
        <f>Table1[[#This Row],[Sales]]-Table1[[#This Row],[DiscountAmount]]</f>
        <v>298.32154904999999</v>
      </c>
      <c r="S479" t="b">
        <v>1</v>
      </c>
      <c r="T479" t="s">
        <v>28</v>
      </c>
      <c r="U479">
        <v>3</v>
      </c>
      <c r="V479" t="b">
        <v>0</v>
      </c>
    </row>
    <row r="480" spans="1:22" x14ac:dyDescent="0.3">
      <c r="A480">
        <v>479</v>
      </c>
      <c r="B480" s="2">
        <v>45250</v>
      </c>
      <c r="C480" s="19">
        <f>YEAR(Table1[[#This Row],[Date]])</f>
        <v>2023</v>
      </c>
      <c r="D480">
        <f>MONTH(Table1[[#This Row],[Date]])</f>
        <v>11</v>
      </c>
      <c r="E480" t="str">
        <f>TEXT(Table1[[#This Row],[Date]],"MMMM")</f>
        <v>November</v>
      </c>
      <c r="F480">
        <v>366</v>
      </c>
      <c r="G480">
        <v>20</v>
      </c>
      <c r="H480" t="s">
        <v>19</v>
      </c>
      <c r="I480" t="s">
        <v>53</v>
      </c>
      <c r="J480">
        <v>339</v>
      </c>
      <c r="K480" t="s">
        <v>43</v>
      </c>
      <c r="L480">
        <v>4</v>
      </c>
      <c r="M480" s="1">
        <v>60.929738659999998</v>
      </c>
      <c r="N480" s="1">
        <f>Table1[[#This Row],[Quantity]]*Table1[[#This Row],[UnitPrice]]</f>
        <v>243.71895463999999</v>
      </c>
      <c r="O480" t="s">
        <v>32</v>
      </c>
      <c r="P480" t="b">
        <v>1</v>
      </c>
      <c r="Q480">
        <v>24.371895460000001</v>
      </c>
      <c r="R480" s="1">
        <f>Table1[[#This Row],[Sales]]-Table1[[#This Row],[DiscountAmount]]</f>
        <v>219.34705918</v>
      </c>
      <c r="S480" t="b">
        <v>0</v>
      </c>
      <c r="T480" t="s">
        <v>36</v>
      </c>
      <c r="U480">
        <v>2</v>
      </c>
      <c r="V480" t="b">
        <v>0</v>
      </c>
    </row>
    <row r="481" spans="1:22" x14ac:dyDescent="0.3">
      <c r="A481">
        <v>480</v>
      </c>
      <c r="B481" s="2">
        <v>43803</v>
      </c>
      <c r="C481" s="19">
        <f>YEAR(Table1[[#This Row],[Date]])</f>
        <v>2019</v>
      </c>
      <c r="D481">
        <f>MONTH(Table1[[#This Row],[Date]])</f>
        <v>12</v>
      </c>
      <c r="E481" t="str">
        <f>TEXT(Table1[[#This Row],[Date]],"MMMM")</f>
        <v>December</v>
      </c>
      <c r="F481">
        <v>227</v>
      </c>
      <c r="G481">
        <v>34</v>
      </c>
      <c r="H481" t="s">
        <v>24</v>
      </c>
      <c r="I481" t="s">
        <v>25</v>
      </c>
      <c r="J481">
        <v>401</v>
      </c>
      <c r="K481" t="s">
        <v>43</v>
      </c>
      <c r="L481">
        <v>4</v>
      </c>
      <c r="M481" s="1">
        <v>64.742427320000004</v>
      </c>
      <c r="N481" s="1">
        <f>Table1[[#This Row],[Quantity]]*Table1[[#This Row],[UnitPrice]]</f>
        <v>258.96970928000002</v>
      </c>
      <c r="O481" t="s">
        <v>32</v>
      </c>
      <c r="P481" t="b">
        <v>1</v>
      </c>
      <c r="Q481">
        <v>0</v>
      </c>
      <c r="R481" s="1">
        <f>Table1[[#This Row],[Sales]]-Table1[[#This Row],[DiscountAmount]]</f>
        <v>258.96970928000002</v>
      </c>
      <c r="S481" t="b">
        <v>1</v>
      </c>
      <c r="T481" t="s">
        <v>23</v>
      </c>
      <c r="U481">
        <v>5</v>
      </c>
      <c r="V481" t="b">
        <v>1</v>
      </c>
    </row>
    <row r="482" spans="1:22" x14ac:dyDescent="0.3">
      <c r="A482">
        <v>481</v>
      </c>
      <c r="B482" s="2">
        <v>43461</v>
      </c>
      <c r="C482" s="19">
        <f>YEAR(Table1[[#This Row],[Date]])</f>
        <v>2018</v>
      </c>
      <c r="D482">
        <f>MONTH(Table1[[#This Row],[Date]])</f>
        <v>12</v>
      </c>
      <c r="E482" t="str">
        <f>TEXT(Table1[[#This Row],[Date]],"MMMM")</f>
        <v>December</v>
      </c>
      <c r="F482">
        <v>105</v>
      </c>
      <c r="G482">
        <v>63</v>
      </c>
      <c r="H482" t="s">
        <v>37</v>
      </c>
      <c r="I482" t="s">
        <v>53</v>
      </c>
      <c r="J482">
        <v>912</v>
      </c>
      <c r="K482" t="s">
        <v>39</v>
      </c>
      <c r="L482">
        <v>4</v>
      </c>
      <c r="M482" s="1">
        <v>22.676108889999998</v>
      </c>
      <c r="N482" s="1">
        <f>Table1[[#This Row],[Quantity]]*Table1[[#This Row],[UnitPrice]]</f>
        <v>90.704435559999993</v>
      </c>
      <c r="O482" t="s">
        <v>35</v>
      </c>
      <c r="P482" t="b">
        <v>1</v>
      </c>
      <c r="Q482">
        <v>0</v>
      </c>
      <c r="R482" s="1">
        <f>Table1[[#This Row],[Sales]]-Table1[[#This Row],[DiscountAmount]]</f>
        <v>90.704435559999993</v>
      </c>
      <c r="S482" t="b">
        <v>1</v>
      </c>
      <c r="T482" t="s">
        <v>23</v>
      </c>
      <c r="U482">
        <v>3</v>
      </c>
      <c r="V482" t="b">
        <v>0</v>
      </c>
    </row>
    <row r="483" spans="1:22" x14ac:dyDescent="0.3">
      <c r="A483">
        <v>482</v>
      </c>
      <c r="B483" s="2">
        <v>44885</v>
      </c>
      <c r="C483" s="19">
        <f>YEAR(Table1[[#This Row],[Date]])</f>
        <v>2022</v>
      </c>
      <c r="D483">
        <f>MONTH(Table1[[#This Row],[Date]])</f>
        <v>11</v>
      </c>
      <c r="E483" t="str">
        <f>TEXT(Table1[[#This Row],[Date]],"MMMM")</f>
        <v>November</v>
      </c>
      <c r="F483">
        <v>228</v>
      </c>
      <c r="G483">
        <v>20</v>
      </c>
      <c r="H483" t="s">
        <v>19</v>
      </c>
      <c r="I483" t="s">
        <v>38</v>
      </c>
      <c r="J483">
        <v>992</v>
      </c>
      <c r="K483" t="s">
        <v>26</v>
      </c>
      <c r="L483">
        <v>4</v>
      </c>
      <c r="M483" s="1">
        <v>50.594902750000003</v>
      </c>
      <c r="N483" s="1">
        <f>Table1[[#This Row],[Quantity]]*Table1[[#This Row],[UnitPrice]]</f>
        <v>202.37961100000001</v>
      </c>
      <c r="O483" t="s">
        <v>22</v>
      </c>
      <c r="P483" t="b">
        <v>1</v>
      </c>
      <c r="Q483">
        <v>0</v>
      </c>
      <c r="R483" s="1">
        <f>Table1[[#This Row],[Sales]]-Table1[[#This Row],[DiscountAmount]]</f>
        <v>202.37961100000001</v>
      </c>
      <c r="S483" t="b">
        <v>0</v>
      </c>
      <c r="T483" t="s">
        <v>23</v>
      </c>
      <c r="U483">
        <v>2</v>
      </c>
      <c r="V483" t="b">
        <v>1</v>
      </c>
    </row>
    <row r="484" spans="1:22" x14ac:dyDescent="0.3">
      <c r="A484">
        <v>483</v>
      </c>
      <c r="B484" s="2">
        <v>45272</v>
      </c>
      <c r="C484" s="19">
        <f>YEAR(Table1[[#This Row],[Date]])</f>
        <v>2023</v>
      </c>
      <c r="D484">
        <f>MONTH(Table1[[#This Row],[Date]])</f>
        <v>12</v>
      </c>
      <c r="E484" t="str">
        <f>TEXT(Table1[[#This Row],[Date]],"MMMM")</f>
        <v>December</v>
      </c>
      <c r="F484">
        <v>295</v>
      </c>
      <c r="G484">
        <v>61</v>
      </c>
      <c r="H484" t="s">
        <v>24</v>
      </c>
      <c r="I484" t="s">
        <v>52</v>
      </c>
      <c r="J484">
        <v>156</v>
      </c>
      <c r="K484" t="s">
        <v>39</v>
      </c>
      <c r="L484">
        <v>5</v>
      </c>
      <c r="M484" s="1">
        <v>73.298515289999997</v>
      </c>
      <c r="N484" s="1">
        <f>Table1[[#This Row],[Quantity]]*Table1[[#This Row],[UnitPrice]]</f>
        <v>366.49257645</v>
      </c>
      <c r="O484" t="s">
        <v>30</v>
      </c>
      <c r="P484" t="b">
        <v>0</v>
      </c>
      <c r="Q484">
        <v>36.649257650000003</v>
      </c>
      <c r="R484" s="1">
        <f>Table1[[#This Row],[Sales]]-Table1[[#This Row],[DiscountAmount]]</f>
        <v>329.84331880000002</v>
      </c>
      <c r="S484" t="b">
        <v>0</v>
      </c>
      <c r="T484" t="s">
        <v>36</v>
      </c>
      <c r="U484">
        <v>4</v>
      </c>
      <c r="V484" t="b">
        <v>0</v>
      </c>
    </row>
    <row r="485" spans="1:22" x14ac:dyDescent="0.3">
      <c r="A485">
        <v>484</v>
      </c>
      <c r="B485" s="2">
        <v>43435</v>
      </c>
      <c r="C485" s="19">
        <f>YEAR(Table1[[#This Row],[Date]])</f>
        <v>2018</v>
      </c>
      <c r="D485">
        <f>MONTH(Table1[[#This Row],[Date]])</f>
        <v>12</v>
      </c>
      <c r="E485" t="str">
        <f>TEXT(Table1[[#This Row],[Date]],"MMMM")</f>
        <v>December</v>
      </c>
      <c r="F485">
        <v>330</v>
      </c>
      <c r="G485">
        <v>32</v>
      </c>
      <c r="H485" t="s">
        <v>19</v>
      </c>
      <c r="I485" t="s">
        <v>50</v>
      </c>
      <c r="J485">
        <v>32</v>
      </c>
      <c r="K485" t="s">
        <v>43</v>
      </c>
      <c r="L485">
        <v>3</v>
      </c>
      <c r="M485" s="1">
        <v>70.326202670000001</v>
      </c>
      <c r="N485" s="1">
        <f>Table1[[#This Row],[Quantity]]*Table1[[#This Row],[UnitPrice]]</f>
        <v>210.97860801000002</v>
      </c>
      <c r="O485" t="s">
        <v>30</v>
      </c>
      <c r="P485" t="b">
        <v>1</v>
      </c>
      <c r="Q485">
        <v>21.097860799999999</v>
      </c>
      <c r="R485" s="1">
        <f>Table1[[#This Row],[Sales]]-Table1[[#This Row],[DiscountAmount]]</f>
        <v>189.88074721000001</v>
      </c>
      <c r="S485" t="b">
        <v>1</v>
      </c>
      <c r="T485" t="s">
        <v>36</v>
      </c>
      <c r="U485">
        <v>1</v>
      </c>
      <c r="V485" t="b">
        <v>0</v>
      </c>
    </row>
    <row r="486" spans="1:22" x14ac:dyDescent="0.3">
      <c r="A486">
        <v>485</v>
      </c>
      <c r="B486" s="2">
        <v>44190</v>
      </c>
      <c r="C486" s="19">
        <f>YEAR(Table1[[#This Row],[Date]])</f>
        <v>2020</v>
      </c>
      <c r="D486">
        <f>MONTH(Table1[[#This Row],[Date]])</f>
        <v>12</v>
      </c>
      <c r="E486" t="str">
        <f>TEXT(Table1[[#This Row],[Date]],"MMMM")</f>
        <v>December</v>
      </c>
      <c r="F486">
        <v>94</v>
      </c>
      <c r="G486">
        <v>59</v>
      </c>
      <c r="H486" t="s">
        <v>19</v>
      </c>
      <c r="I486" t="s">
        <v>42</v>
      </c>
      <c r="J486">
        <v>273</v>
      </c>
      <c r="K486" t="s">
        <v>34</v>
      </c>
      <c r="L486">
        <v>5</v>
      </c>
      <c r="M486" s="1">
        <v>92.816494070000005</v>
      </c>
      <c r="N486" s="1">
        <f>Table1[[#This Row],[Quantity]]*Table1[[#This Row],[UnitPrice]]</f>
        <v>464.08247034999999</v>
      </c>
      <c r="O486" t="s">
        <v>22</v>
      </c>
      <c r="P486" t="b">
        <v>0</v>
      </c>
      <c r="Q486">
        <v>46.408247029999998</v>
      </c>
      <c r="R486" s="1">
        <f>Table1[[#This Row],[Sales]]-Table1[[#This Row],[DiscountAmount]]</f>
        <v>417.67422332000001</v>
      </c>
      <c r="S486" t="b">
        <v>1</v>
      </c>
      <c r="T486" t="s">
        <v>36</v>
      </c>
      <c r="U486">
        <v>1</v>
      </c>
      <c r="V486" t="b">
        <v>1</v>
      </c>
    </row>
    <row r="487" spans="1:22" x14ac:dyDescent="0.3">
      <c r="A487">
        <v>486</v>
      </c>
      <c r="B487" s="2">
        <v>45279</v>
      </c>
      <c r="C487" s="19">
        <f>YEAR(Table1[[#This Row],[Date]])</f>
        <v>2023</v>
      </c>
      <c r="D487">
        <f>MONTH(Table1[[#This Row],[Date]])</f>
        <v>12</v>
      </c>
      <c r="E487" t="str">
        <f>TEXT(Table1[[#This Row],[Date]],"MMMM")</f>
        <v>December</v>
      </c>
      <c r="F487">
        <v>161</v>
      </c>
      <c r="G487">
        <v>59</v>
      </c>
      <c r="H487" t="s">
        <v>37</v>
      </c>
      <c r="I487" t="s">
        <v>29</v>
      </c>
      <c r="J487">
        <v>242</v>
      </c>
      <c r="K487" t="s">
        <v>34</v>
      </c>
      <c r="L487">
        <v>5</v>
      </c>
      <c r="M487" s="1">
        <v>92.488988140000004</v>
      </c>
      <c r="N487" s="1">
        <f>Table1[[#This Row],[Quantity]]*Table1[[#This Row],[UnitPrice]]</f>
        <v>462.44494070000002</v>
      </c>
      <c r="O487" t="s">
        <v>35</v>
      </c>
      <c r="P487" t="b">
        <v>1</v>
      </c>
      <c r="Q487">
        <v>0</v>
      </c>
      <c r="R487" s="1">
        <f>Table1[[#This Row],[Sales]]-Table1[[#This Row],[DiscountAmount]]</f>
        <v>462.44494070000002</v>
      </c>
      <c r="S487" t="b">
        <v>1</v>
      </c>
      <c r="T487" t="s">
        <v>28</v>
      </c>
      <c r="U487">
        <v>1</v>
      </c>
      <c r="V487" t="b">
        <v>1</v>
      </c>
    </row>
    <row r="488" spans="1:22" x14ac:dyDescent="0.3">
      <c r="A488">
        <v>487</v>
      </c>
      <c r="B488" s="2">
        <v>44154</v>
      </c>
      <c r="C488" s="19">
        <f>YEAR(Table1[[#This Row],[Date]])</f>
        <v>2020</v>
      </c>
      <c r="D488">
        <f>MONTH(Table1[[#This Row],[Date]])</f>
        <v>11</v>
      </c>
      <c r="E488" t="str">
        <f>TEXT(Table1[[#This Row],[Date]],"MMMM")</f>
        <v>November</v>
      </c>
      <c r="F488">
        <v>237</v>
      </c>
      <c r="G488">
        <v>66</v>
      </c>
      <c r="H488" t="s">
        <v>37</v>
      </c>
      <c r="I488" t="s">
        <v>52</v>
      </c>
      <c r="J488">
        <v>688</v>
      </c>
      <c r="K488" t="s">
        <v>21</v>
      </c>
      <c r="L488">
        <v>4</v>
      </c>
      <c r="M488" s="1">
        <v>56.540226439999998</v>
      </c>
      <c r="N488" s="1">
        <f>Table1[[#This Row],[Quantity]]*Table1[[#This Row],[UnitPrice]]</f>
        <v>226.16090575999999</v>
      </c>
      <c r="O488" t="s">
        <v>32</v>
      </c>
      <c r="P488" t="b">
        <v>1</v>
      </c>
      <c r="Q488">
        <v>22.616090570000001</v>
      </c>
      <c r="R488" s="1">
        <f>Table1[[#This Row],[Sales]]-Table1[[#This Row],[DiscountAmount]]</f>
        <v>203.54481518999998</v>
      </c>
      <c r="S488" t="b">
        <v>1</v>
      </c>
      <c r="T488" t="s">
        <v>36</v>
      </c>
      <c r="U488">
        <v>5</v>
      </c>
      <c r="V488" t="b">
        <v>1</v>
      </c>
    </row>
    <row r="489" spans="1:22" x14ac:dyDescent="0.3">
      <c r="A489">
        <v>488</v>
      </c>
      <c r="B489" s="2">
        <v>44915</v>
      </c>
      <c r="C489" s="19">
        <f>YEAR(Table1[[#This Row],[Date]])</f>
        <v>2022</v>
      </c>
      <c r="D489">
        <f>MONTH(Table1[[#This Row],[Date]])</f>
        <v>12</v>
      </c>
      <c r="E489" t="str">
        <f>TEXT(Table1[[#This Row],[Date]],"MMMM")</f>
        <v>December</v>
      </c>
      <c r="F489">
        <v>463</v>
      </c>
      <c r="G489">
        <v>48</v>
      </c>
      <c r="H489" t="s">
        <v>37</v>
      </c>
      <c r="I489" t="s">
        <v>42</v>
      </c>
      <c r="J489">
        <v>927</v>
      </c>
      <c r="K489" t="s">
        <v>21</v>
      </c>
      <c r="L489">
        <v>4</v>
      </c>
      <c r="M489" s="1">
        <v>91.542205949999996</v>
      </c>
      <c r="N489" s="1">
        <f>Table1[[#This Row],[Quantity]]*Table1[[#This Row],[UnitPrice]]</f>
        <v>366.16882379999998</v>
      </c>
      <c r="O489" t="s">
        <v>22</v>
      </c>
      <c r="P489" t="b">
        <v>0</v>
      </c>
      <c r="Q489">
        <v>0</v>
      </c>
      <c r="R489" s="1">
        <f>Table1[[#This Row],[Sales]]-Table1[[#This Row],[DiscountAmount]]</f>
        <v>366.16882379999998</v>
      </c>
      <c r="S489" t="b">
        <v>0</v>
      </c>
      <c r="T489" t="s">
        <v>28</v>
      </c>
      <c r="U489">
        <v>1</v>
      </c>
      <c r="V489" t="b">
        <v>1</v>
      </c>
    </row>
    <row r="490" spans="1:22" x14ac:dyDescent="0.3">
      <c r="A490">
        <v>489</v>
      </c>
      <c r="B490" s="2">
        <v>44881</v>
      </c>
      <c r="C490" s="19">
        <f>YEAR(Table1[[#This Row],[Date]])</f>
        <v>2022</v>
      </c>
      <c r="D490">
        <f>MONTH(Table1[[#This Row],[Date]])</f>
        <v>11</v>
      </c>
      <c r="E490" t="str">
        <f>TEXT(Table1[[#This Row],[Date]],"MMMM")</f>
        <v>November</v>
      </c>
      <c r="F490">
        <v>229</v>
      </c>
      <c r="G490">
        <v>21</v>
      </c>
      <c r="H490" t="s">
        <v>24</v>
      </c>
      <c r="I490" t="s">
        <v>33</v>
      </c>
      <c r="J490">
        <v>9</v>
      </c>
      <c r="K490" t="s">
        <v>43</v>
      </c>
      <c r="L490">
        <v>1</v>
      </c>
      <c r="M490" s="1">
        <v>43.88973481</v>
      </c>
      <c r="N490" s="1">
        <f>Table1[[#This Row],[Quantity]]*Table1[[#This Row],[UnitPrice]]</f>
        <v>43.88973481</v>
      </c>
      <c r="O490" t="s">
        <v>32</v>
      </c>
      <c r="P490" t="b">
        <v>0</v>
      </c>
      <c r="Q490">
        <v>0</v>
      </c>
      <c r="R490" s="1">
        <f>Table1[[#This Row],[Sales]]-Table1[[#This Row],[DiscountAmount]]</f>
        <v>43.88973481</v>
      </c>
      <c r="S490" t="b">
        <v>1</v>
      </c>
      <c r="T490" t="s">
        <v>28</v>
      </c>
      <c r="U490">
        <v>5</v>
      </c>
      <c r="V490" t="b">
        <v>1</v>
      </c>
    </row>
    <row r="491" spans="1:22" x14ac:dyDescent="0.3">
      <c r="A491">
        <v>490</v>
      </c>
      <c r="B491" s="2">
        <v>43830</v>
      </c>
      <c r="C491" s="19">
        <f>YEAR(Table1[[#This Row],[Date]])</f>
        <v>2019</v>
      </c>
      <c r="D491">
        <f>MONTH(Table1[[#This Row],[Date]])</f>
        <v>12</v>
      </c>
      <c r="E491" t="str">
        <f>TEXT(Table1[[#This Row],[Date]],"MMMM")</f>
        <v>December</v>
      </c>
      <c r="F491">
        <v>358</v>
      </c>
      <c r="G491">
        <v>18</v>
      </c>
      <c r="H491" t="s">
        <v>24</v>
      </c>
      <c r="I491" t="s">
        <v>31</v>
      </c>
      <c r="J491">
        <v>901</v>
      </c>
      <c r="K491" t="s">
        <v>34</v>
      </c>
      <c r="L491">
        <v>1</v>
      </c>
      <c r="M491" s="1">
        <v>26.465298870000002</v>
      </c>
      <c r="N491" s="1">
        <f>Table1[[#This Row],[Quantity]]*Table1[[#This Row],[UnitPrice]]</f>
        <v>26.465298870000002</v>
      </c>
      <c r="O491" t="s">
        <v>35</v>
      </c>
      <c r="P491" t="b">
        <v>0</v>
      </c>
      <c r="Q491">
        <v>0</v>
      </c>
      <c r="R491" s="1">
        <f>Table1[[#This Row],[Sales]]-Table1[[#This Row],[DiscountAmount]]</f>
        <v>26.465298870000002</v>
      </c>
      <c r="S491" t="b">
        <v>1</v>
      </c>
      <c r="T491" t="s">
        <v>28</v>
      </c>
      <c r="U491">
        <v>4</v>
      </c>
      <c r="V491" t="b">
        <v>0</v>
      </c>
    </row>
    <row r="492" spans="1:22" x14ac:dyDescent="0.3">
      <c r="A492">
        <v>491</v>
      </c>
      <c r="B492" s="2">
        <v>44503</v>
      </c>
      <c r="C492" s="19">
        <f>YEAR(Table1[[#This Row],[Date]])</f>
        <v>2021</v>
      </c>
      <c r="D492">
        <f>MONTH(Table1[[#This Row],[Date]])</f>
        <v>11</v>
      </c>
      <c r="E492" t="str">
        <f>TEXT(Table1[[#This Row],[Date]],"MMMM")</f>
        <v>November</v>
      </c>
      <c r="F492">
        <v>34</v>
      </c>
      <c r="G492">
        <v>34</v>
      </c>
      <c r="H492" t="s">
        <v>24</v>
      </c>
      <c r="I492" t="s">
        <v>20</v>
      </c>
      <c r="J492">
        <v>601</v>
      </c>
      <c r="K492" t="s">
        <v>43</v>
      </c>
      <c r="L492">
        <v>1</v>
      </c>
      <c r="M492" s="1">
        <v>34.786586159999999</v>
      </c>
      <c r="N492" s="1">
        <f>Table1[[#This Row],[Quantity]]*Table1[[#This Row],[UnitPrice]]</f>
        <v>34.786586159999999</v>
      </c>
      <c r="O492" t="s">
        <v>35</v>
      </c>
      <c r="P492" t="b">
        <v>0</v>
      </c>
      <c r="Q492">
        <v>3.4786586160000001</v>
      </c>
      <c r="R492" s="1">
        <f>Table1[[#This Row],[Sales]]-Table1[[#This Row],[DiscountAmount]]</f>
        <v>31.307927543999998</v>
      </c>
      <c r="S492" t="b">
        <v>1</v>
      </c>
      <c r="T492" t="s">
        <v>36</v>
      </c>
      <c r="U492">
        <v>2</v>
      </c>
      <c r="V492" t="b">
        <v>1</v>
      </c>
    </row>
    <row r="493" spans="1:22" x14ac:dyDescent="0.3">
      <c r="A493">
        <v>492</v>
      </c>
      <c r="B493" s="2">
        <v>44925</v>
      </c>
      <c r="C493" s="19">
        <f>YEAR(Table1[[#This Row],[Date]])</f>
        <v>2022</v>
      </c>
      <c r="D493">
        <f>MONTH(Table1[[#This Row],[Date]])</f>
        <v>12</v>
      </c>
      <c r="E493" t="str">
        <f>TEXT(Table1[[#This Row],[Date]],"MMMM")</f>
        <v>December</v>
      </c>
      <c r="F493">
        <v>429</v>
      </c>
      <c r="G493">
        <v>22</v>
      </c>
      <c r="H493" t="s">
        <v>24</v>
      </c>
      <c r="I493" t="s">
        <v>25</v>
      </c>
      <c r="J493">
        <v>451</v>
      </c>
      <c r="K493" t="s">
        <v>43</v>
      </c>
      <c r="L493">
        <v>2</v>
      </c>
      <c r="M493" s="1">
        <v>33.778221109999997</v>
      </c>
      <c r="N493" s="1">
        <f>Table1[[#This Row],[Quantity]]*Table1[[#This Row],[UnitPrice]]</f>
        <v>67.556442219999994</v>
      </c>
      <c r="O493" t="s">
        <v>22</v>
      </c>
      <c r="P493" t="b">
        <v>1</v>
      </c>
      <c r="Q493">
        <v>0</v>
      </c>
      <c r="R493" s="1">
        <f>Table1[[#This Row],[Sales]]-Table1[[#This Row],[DiscountAmount]]</f>
        <v>67.556442219999994</v>
      </c>
      <c r="S493" t="b">
        <v>0</v>
      </c>
      <c r="T493" t="s">
        <v>28</v>
      </c>
      <c r="U493">
        <v>3</v>
      </c>
      <c r="V493" t="b">
        <v>1</v>
      </c>
    </row>
    <row r="494" spans="1:22" x14ac:dyDescent="0.3">
      <c r="A494">
        <v>493</v>
      </c>
      <c r="B494" s="2">
        <v>45250</v>
      </c>
      <c r="C494" s="19">
        <f>YEAR(Table1[[#This Row],[Date]])</f>
        <v>2023</v>
      </c>
      <c r="D494">
        <f>MONTH(Table1[[#This Row],[Date]])</f>
        <v>11</v>
      </c>
      <c r="E494" t="str">
        <f>TEXT(Table1[[#This Row],[Date]],"MMMM")</f>
        <v>November</v>
      </c>
      <c r="F494">
        <v>187</v>
      </c>
      <c r="G494">
        <v>52</v>
      </c>
      <c r="H494" t="s">
        <v>24</v>
      </c>
      <c r="I494" t="s">
        <v>45</v>
      </c>
      <c r="J494">
        <v>12</v>
      </c>
      <c r="K494" t="s">
        <v>21</v>
      </c>
      <c r="L494">
        <v>1</v>
      </c>
      <c r="M494" s="1">
        <v>34.128654439999998</v>
      </c>
      <c r="N494" s="1">
        <f>Table1[[#This Row],[Quantity]]*Table1[[#This Row],[UnitPrice]]</f>
        <v>34.128654439999998</v>
      </c>
      <c r="O494" t="s">
        <v>30</v>
      </c>
      <c r="P494" t="b">
        <v>0</v>
      </c>
      <c r="Q494">
        <v>0</v>
      </c>
      <c r="R494" s="1">
        <f>Table1[[#This Row],[Sales]]-Table1[[#This Row],[DiscountAmount]]</f>
        <v>34.128654439999998</v>
      </c>
      <c r="S494" t="b">
        <v>1</v>
      </c>
      <c r="T494" t="s">
        <v>23</v>
      </c>
      <c r="U494">
        <v>5</v>
      </c>
      <c r="V494" t="b">
        <v>1</v>
      </c>
    </row>
    <row r="495" spans="1:22" x14ac:dyDescent="0.3">
      <c r="A495">
        <v>494</v>
      </c>
      <c r="B495" s="2">
        <v>45291</v>
      </c>
      <c r="C495" s="19">
        <f>YEAR(Table1[[#This Row],[Date]])</f>
        <v>2023</v>
      </c>
      <c r="D495">
        <f>MONTH(Table1[[#This Row],[Date]])</f>
        <v>12</v>
      </c>
      <c r="E495" t="str">
        <f>TEXT(Table1[[#This Row],[Date]],"MMMM")</f>
        <v>December</v>
      </c>
      <c r="F495">
        <v>59</v>
      </c>
      <c r="G495">
        <v>44</v>
      </c>
      <c r="H495" t="s">
        <v>24</v>
      </c>
      <c r="I495" t="s">
        <v>49</v>
      </c>
      <c r="J495">
        <v>557</v>
      </c>
      <c r="K495" t="s">
        <v>34</v>
      </c>
      <c r="L495">
        <v>2</v>
      </c>
      <c r="M495" s="1">
        <v>96.323168350000003</v>
      </c>
      <c r="N495" s="1">
        <f>Table1[[#This Row],[Quantity]]*Table1[[#This Row],[UnitPrice]]</f>
        <v>192.64633670000001</v>
      </c>
      <c r="O495" t="s">
        <v>22</v>
      </c>
      <c r="P495" t="b">
        <v>0</v>
      </c>
      <c r="Q495">
        <v>0</v>
      </c>
      <c r="R495" s="1">
        <f>Table1[[#This Row],[Sales]]-Table1[[#This Row],[DiscountAmount]]</f>
        <v>192.64633670000001</v>
      </c>
      <c r="S495" t="b">
        <v>1</v>
      </c>
      <c r="T495" t="s">
        <v>28</v>
      </c>
      <c r="U495">
        <v>4</v>
      </c>
      <c r="V495" t="b">
        <v>1</v>
      </c>
    </row>
    <row r="496" spans="1:22" x14ac:dyDescent="0.3">
      <c r="A496">
        <v>495</v>
      </c>
      <c r="B496" s="2">
        <v>44170</v>
      </c>
      <c r="C496" s="19">
        <f>YEAR(Table1[[#This Row],[Date]])</f>
        <v>2020</v>
      </c>
      <c r="D496">
        <f>MONTH(Table1[[#This Row],[Date]])</f>
        <v>12</v>
      </c>
      <c r="E496" t="str">
        <f>TEXT(Table1[[#This Row],[Date]],"MMMM")</f>
        <v>December</v>
      </c>
      <c r="F496">
        <v>377</v>
      </c>
      <c r="G496">
        <v>60</v>
      </c>
      <c r="H496" t="s">
        <v>24</v>
      </c>
      <c r="I496" t="s">
        <v>48</v>
      </c>
      <c r="J496">
        <v>886</v>
      </c>
      <c r="K496" t="s">
        <v>39</v>
      </c>
      <c r="L496">
        <v>1</v>
      </c>
      <c r="M496" s="1">
        <v>25.323812799999999</v>
      </c>
      <c r="N496" s="1">
        <f>Table1[[#This Row],[Quantity]]*Table1[[#This Row],[UnitPrice]]</f>
        <v>25.323812799999999</v>
      </c>
      <c r="O496" t="s">
        <v>35</v>
      </c>
      <c r="P496" t="b">
        <v>1</v>
      </c>
      <c r="Q496">
        <v>0</v>
      </c>
      <c r="R496" s="1">
        <f>Table1[[#This Row],[Sales]]-Table1[[#This Row],[DiscountAmount]]</f>
        <v>25.323812799999999</v>
      </c>
      <c r="S496" t="b">
        <v>1</v>
      </c>
      <c r="T496" t="s">
        <v>28</v>
      </c>
      <c r="U496">
        <v>1</v>
      </c>
      <c r="V496" t="b">
        <v>1</v>
      </c>
    </row>
    <row r="497" spans="1:22" x14ac:dyDescent="0.3">
      <c r="A497">
        <v>496</v>
      </c>
      <c r="B497" s="2">
        <v>44190</v>
      </c>
      <c r="C497" s="19">
        <f>YEAR(Table1[[#This Row],[Date]])</f>
        <v>2020</v>
      </c>
      <c r="D497">
        <f>MONTH(Table1[[#This Row],[Date]])</f>
        <v>12</v>
      </c>
      <c r="E497" t="str">
        <f>TEXT(Table1[[#This Row],[Date]],"MMMM")</f>
        <v>December</v>
      </c>
      <c r="F497">
        <v>351</v>
      </c>
      <c r="G497">
        <v>69</v>
      </c>
      <c r="H497" t="s">
        <v>19</v>
      </c>
      <c r="I497" t="s">
        <v>50</v>
      </c>
      <c r="J497">
        <v>685</v>
      </c>
      <c r="K497" t="s">
        <v>39</v>
      </c>
      <c r="L497">
        <v>3</v>
      </c>
      <c r="M497" s="1">
        <v>81.748174899999995</v>
      </c>
      <c r="N497" s="1">
        <f>Table1[[#This Row],[Quantity]]*Table1[[#This Row],[UnitPrice]]</f>
        <v>245.2445247</v>
      </c>
      <c r="O497" t="s">
        <v>35</v>
      </c>
      <c r="P497" t="b">
        <v>0</v>
      </c>
      <c r="Q497">
        <v>0</v>
      </c>
      <c r="R497" s="1">
        <f>Table1[[#This Row],[Sales]]-Table1[[#This Row],[DiscountAmount]]</f>
        <v>245.2445247</v>
      </c>
      <c r="S497" t="b">
        <v>0</v>
      </c>
      <c r="T497" t="s">
        <v>28</v>
      </c>
      <c r="U497">
        <v>5</v>
      </c>
      <c r="V497" t="b">
        <v>0</v>
      </c>
    </row>
    <row r="498" spans="1:22" x14ac:dyDescent="0.3">
      <c r="A498">
        <v>497</v>
      </c>
      <c r="B498" s="2">
        <v>45247</v>
      </c>
      <c r="C498" s="19">
        <f>YEAR(Table1[[#This Row],[Date]])</f>
        <v>2023</v>
      </c>
      <c r="D498">
        <f>MONTH(Table1[[#This Row],[Date]])</f>
        <v>11</v>
      </c>
      <c r="E498" t="str">
        <f>TEXT(Table1[[#This Row],[Date]],"MMMM")</f>
        <v>November</v>
      </c>
      <c r="F498">
        <v>483</v>
      </c>
      <c r="G498">
        <v>60</v>
      </c>
      <c r="H498" t="s">
        <v>37</v>
      </c>
      <c r="I498" t="s">
        <v>51</v>
      </c>
      <c r="J498">
        <v>236</v>
      </c>
      <c r="K498" t="s">
        <v>26</v>
      </c>
      <c r="L498">
        <v>2</v>
      </c>
      <c r="M498" s="1">
        <v>64.38109335</v>
      </c>
      <c r="N498" s="1">
        <f>Table1[[#This Row],[Quantity]]*Table1[[#This Row],[UnitPrice]]</f>
        <v>128.7621867</v>
      </c>
      <c r="O498" t="s">
        <v>30</v>
      </c>
      <c r="P498" t="b">
        <v>1</v>
      </c>
      <c r="Q498">
        <v>0</v>
      </c>
      <c r="R498" s="1">
        <f>Table1[[#This Row],[Sales]]-Table1[[#This Row],[DiscountAmount]]</f>
        <v>128.7621867</v>
      </c>
      <c r="S498" t="b">
        <v>0</v>
      </c>
      <c r="T498" t="s">
        <v>23</v>
      </c>
      <c r="U498">
        <v>3</v>
      </c>
      <c r="V498" t="b">
        <v>0</v>
      </c>
    </row>
    <row r="499" spans="1:22" x14ac:dyDescent="0.3">
      <c r="A499">
        <v>498</v>
      </c>
      <c r="B499" s="2">
        <v>44556</v>
      </c>
      <c r="C499" s="19">
        <f>YEAR(Table1[[#This Row],[Date]])</f>
        <v>2021</v>
      </c>
      <c r="D499">
        <f>MONTH(Table1[[#This Row],[Date]])</f>
        <v>12</v>
      </c>
      <c r="E499" t="str">
        <f>TEXT(Table1[[#This Row],[Date]],"MMMM")</f>
        <v>December</v>
      </c>
      <c r="F499">
        <v>15</v>
      </c>
      <c r="G499">
        <v>63</v>
      </c>
      <c r="H499" t="s">
        <v>24</v>
      </c>
      <c r="I499" t="s">
        <v>25</v>
      </c>
      <c r="J499">
        <v>698</v>
      </c>
      <c r="K499" t="s">
        <v>39</v>
      </c>
      <c r="L499">
        <v>4</v>
      </c>
      <c r="M499" s="1">
        <v>27.932876870000001</v>
      </c>
      <c r="N499" s="1">
        <f>Table1[[#This Row],[Quantity]]*Table1[[#This Row],[UnitPrice]]</f>
        <v>111.73150748</v>
      </c>
      <c r="O499" t="s">
        <v>32</v>
      </c>
      <c r="P499" t="b">
        <v>1</v>
      </c>
      <c r="Q499">
        <v>0</v>
      </c>
      <c r="R499" s="1">
        <f>Table1[[#This Row],[Sales]]-Table1[[#This Row],[DiscountAmount]]</f>
        <v>111.73150748</v>
      </c>
      <c r="S499" t="b">
        <v>1</v>
      </c>
      <c r="T499" t="s">
        <v>23</v>
      </c>
      <c r="U499">
        <v>2</v>
      </c>
      <c r="V499" t="b">
        <v>0</v>
      </c>
    </row>
    <row r="500" spans="1:22" x14ac:dyDescent="0.3">
      <c r="A500">
        <v>499</v>
      </c>
      <c r="B500" s="2">
        <v>44139</v>
      </c>
      <c r="C500" s="19">
        <f>YEAR(Table1[[#This Row],[Date]])</f>
        <v>2020</v>
      </c>
      <c r="D500">
        <f>MONTH(Table1[[#This Row],[Date]])</f>
        <v>11</v>
      </c>
      <c r="E500" t="str">
        <f>TEXT(Table1[[#This Row],[Date]],"MMMM")</f>
        <v>November</v>
      </c>
      <c r="F500">
        <v>146</v>
      </c>
      <c r="G500">
        <v>39</v>
      </c>
      <c r="H500" t="s">
        <v>24</v>
      </c>
      <c r="I500" t="s">
        <v>31</v>
      </c>
      <c r="J500">
        <v>59</v>
      </c>
      <c r="K500" t="s">
        <v>43</v>
      </c>
      <c r="L500">
        <v>1</v>
      </c>
      <c r="M500" s="1">
        <v>70.219106499999995</v>
      </c>
      <c r="N500" s="1">
        <f>Table1[[#This Row],[Quantity]]*Table1[[#This Row],[UnitPrice]]</f>
        <v>70.219106499999995</v>
      </c>
      <c r="O500" t="s">
        <v>30</v>
      </c>
      <c r="P500" t="b">
        <v>1</v>
      </c>
      <c r="Q500">
        <v>7.0219106499999997</v>
      </c>
      <c r="R500" s="1">
        <f>Table1[[#This Row],[Sales]]-Table1[[#This Row],[DiscountAmount]]</f>
        <v>63.197195849999993</v>
      </c>
      <c r="S500" t="b">
        <v>0</v>
      </c>
      <c r="T500" t="s">
        <v>36</v>
      </c>
      <c r="U500">
        <v>5</v>
      </c>
      <c r="V500" t="b">
        <v>0</v>
      </c>
    </row>
    <row r="501" spans="1:22" x14ac:dyDescent="0.3">
      <c r="A501">
        <v>500</v>
      </c>
      <c r="B501" s="2">
        <v>43417</v>
      </c>
      <c r="C501" s="19">
        <f>YEAR(Table1[[#This Row],[Date]])</f>
        <v>2018</v>
      </c>
      <c r="D501">
        <f>MONTH(Table1[[#This Row],[Date]])</f>
        <v>11</v>
      </c>
      <c r="E501" t="str">
        <f>TEXT(Table1[[#This Row],[Date]],"MMMM")</f>
        <v>November</v>
      </c>
      <c r="F501">
        <v>18</v>
      </c>
      <c r="G501">
        <v>25</v>
      </c>
      <c r="H501" t="s">
        <v>37</v>
      </c>
      <c r="I501" t="s">
        <v>49</v>
      </c>
      <c r="J501">
        <v>59</v>
      </c>
      <c r="K501" t="s">
        <v>39</v>
      </c>
      <c r="L501">
        <v>1</v>
      </c>
      <c r="M501" s="1">
        <v>55.087161610000003</v>
      </c>
      <c r="N501" s="1">
        <f>Table1[[#This Row],[Quantity]]*Table1[[#This Row],[UnitPrice]]</f>
        <v>55.087161610000003</v>
      </c>
      <c r="O501" t="s">
        <v>30</v>
      </c>
      <c r="P501" t="b">
        <v>1</v>
      </c>
      <c r="Q501">
        <v>0</v>
      </c>
      <c r="R501" s="1">
        <f>Table1[[#This Row],[Sales]]-Table1[[#This Row],[DiscountAmount]]</f>
        <v>55.087161610000003</v>
      </c>
      <c r="S501" t="b">
        <v>1</v>
      </c>
      <c r="T501" t="s">
        <v>28</v>
      </c>
      <c r="U501">
        <v>2</v>
      </c>
      <c r="V501" t="b">
        <v>0</v>
      </c>
    </row>
    <row r="502" spans="1:22" x14ac:dyDescent="0.3">
      <c r="A502">
        <v>501</v>
      </c>
      <c r="B502" s="2">
        <v>44907</v>
      </c>
      <c r="C502" s="19">
        <f>YEAR(Table1[[#This Row],[Date]])</f>
        <v>2022</v>
      </c>
      <c r="D502">
        <f>MONTH(Table1[[#This Row],[Date]])</f>
        <v>12</v>
      </c>
      <c r="E502" t="str">
        <f>TEXT(Table1[[#This Row],[Date]],"MMMM")</f>
        <v>December</v>
      </c>
      <c r="F502">
        <v>134</v>
      </c>
      <c r="G502">
        <v>56</v>
      </c>
      <c r="H502" t="s">
        <v>24</v>
      </c>
      <c r="I502" t="s">
        <v>49</v>
      </c>
      <c r="J502">
        <v>596</v>
      </c>
      <c r="K502" t="s">
        <v>21</v>
      </c>
      <c r="L502">
        <v>4</v>
      </c>
      <c r="M502" s="1">
        <v>63.46910072</v>
      </c>
      <c r="N502" s="1">
        <f>Table1[[#This Row],[Quantity]]*Table1[[#This Row],[UnitPrice]]</f>
        <v>253.87640288</v>
      </c>
      <c r="O502" t="s">
        <v>30</v>
      </c>
      <c r="P502" t="b">
        <v>0</v>
      </c>
      <c r="Q502">
        <v>0</v>
      </c>
      <c r="R502" s="1">
        <f>Table1[[#This Row],[Sales]]-Table1[[#This Row],[DiscountAmount]]</f>
        <v>253.87640288</v>
      </c>
      <c r="S502" t="b">
        <v>1</v>
      </c>
      <c r="T502" t="s">
        <v>28</v>
      </c>
      <c r="U502">
        <v>2</v>
      </c>
      <c r="V502" t="b">
        <v>1</v>
      </c>
    </row>
    <row r="503" spans="1:22" x14ac:dyDescent="0.3">
      <c r="A503">
        <v>502</v>
      </c>
      <c r="B503" s="2">
        <v>45234</v>
      </c>
      <c r="C503" s="19">
        <f>YEAR(Table1[[#This Row],[Date]])</f>
        <v>2023</v>
      </c>
      <c r="D503">
        <f>MONTH(Table1[[#This Row],[Date]])</f>
        <v>11</v>
      </c>
      <c r="E503" t="str">
        <f>TEXT(Table1[[#This Row],[Date]],"MMMM")</f>
        <v>November</v>
      </c>
      <c r="F503">
        <v>283</v>
      </c>
      <c r="G503">
        <v>54</v>
      </c>
      <c r="H503" t="s">
        <v>24</v>
      </c>
      <c r="I503" t="s">
        <v>53</v>
      </c>
      <c r="J503">
        <v>119</v>
      </c>
      <c r="K503" t="s">
        <v>26</v>
      </c>
      <c r="L503">
        <v>5</v>
      </c>
      <c r="M503" s="1">
        <v>87.784009589999997</v>
      </c>
      <c r="N503" s="1">
        <f>Table1[[#This Row],[Quantity]]*Table1[[#This Row],[UnitPrice]]</f>
        <v>438.92004794999997</v>
      </c>
      <c r="O503" t="s">
        <v>22</v>
      </c>
      <c r="P503" t="b">
        <v>1</v>
      </c>
      <c r="Q503">
        <v>43.892004790000001</v>
      </c>
      <c r="R503" s="1">
        <f>Table1[[#This Row],[Sales]]-Table1[[#This Row],[DiscountAmount]]</f>
        <v>395.02804315999998</v>
      </c>
      <c r="S503" t="b">
        <v>1</v>
      </c>
      <c r="T503" t="s">
        <v>36</v>
      </c>
      <c r="U503">
        <v>4</v>
      </c>
      <c r="V503" t="b">
        <v>1</v>
      </c>
    </row>
    <row r="504" spans="1:22" x14ac:dyDescent="0.3">
      <c r="A504">
        <v>503</v>
      </c>
      <c r="B504" s="2">
        <v>44173</v>
      </c>
      <c r="C504" s="19">
        <f>YEAR(Table1[[#This Row],[Date]])</f>
        <v>2020</v>
      </c>
      <c r="D504">
        <f>MONTH(Table1[[#This Row],[Date]])</f>
        <v>12</v>
      </c>
      <c r="E504" t="str">
        <f>TEXT(Table1[[#This Row],[Date]],"MMMM")</f>
        <v>December</v>
      </c>
      <c r="F504">
        <v>73</v>
      </c>
      <c r="G504">
        <v>53</v>
      </c>
      <c r="H504" t="s">
        <v>24</v>
      </c>
      <c r="I504" t="s">
        <v>27</v>
      </c>
      <c r="J504">
        <v>724</v>
      </c>
      <c r="K504" t="s">
        <v>21</v>
      </c>
      <c r="L504">
        <v>5</v>
      </c>
      <c r="M504" s="1">
        <v>68.635902939999994</v>
      </c>
      <c r="N504" s="1">
        <f>Table1[[#This Row],[Quantity]]*Table1[[#This Row],[UnitPrice]]</f>
        <v>343.17951469999997</v>
      </c>
      <c r="O504" t="s">
        <v>30</v>
      </c>
      <c r="P504" t="b">
        <v>1</v>
      </c>
      <c r="Q504">
        <v>0</v>
      </c>
      <c r="R504" s="1">
        <f>Table1[[#This Row],[Sales]]-Table1[[#This Row],[DiscountAmount]]</f>
        <v>343.17951469999997</v>
      </c>
      <c r="S504" t="b">
        <v>1</v>
      </c>
      <c r="T504" t="s">
        <v>28</v>
      </c>
      <c r="U504">
        <v>5</v>
      </c>
      <c r="V504" t="b">
        <v>1</v>
      </c>
    </row>
    <row r="505" spans="1:22" x14ac:dyDescent="0.3">
      <c r="A505">
        <v>504</v>
      </c>
      <c r="B505" s="2">
        <v>44903</v>
      </c>
      <c r="C505" s="19">
        <f>YEAR(Table1[[#This Row],[Date]])</f>
        <v>2022</v>
      </c>
      <c r="D505">
        <f>MONTH(Table1[[#This Row],[Date]])</f>
        <v>12</v>
      </c>
      <c r="E505" t="str">
        <f>TEXT(Table1[[#This Row],[Date]],"MMMM")</f>
        <v>December</v>
      </c>
      <c r="F505">
        <v>119</v>
      </c>
      <c r="G505">
        <v>38</v>
      </c>
      <c r="H505" t="s">
        <v>37</v>
      </c>
      <c r="I505" t="s">
        <v>27</v>
      </c>
      <c r="J505">
        <v>760</v>
      </c>
      <c r="K505" t="s">
        <v>39</v>
      </c>
      <c r="L505">
        <v>3</v>
      </c>
      <c r="M505" s="1">
        <v>36.720457230000001</v>
      </c>
      <c r="N505" s="1">
        <f>Table1[[#This Row],[Quantity]]*Table1[[#This Row],[UnitPrice]]</f>
        <v>110.16137169000001</v>
      </c>
      <c r="O505" t="s">
        <v>32</v>
      </c>
      <c r="P505" t="b">
        <v>0</v>
      </c>
      <c r="Q505">
        <v>11.01613717</v>
      </c>
      <c r="R505" s="1">
        <f>Table1[[#This Row],[Sales]]-Table1[[#This Row],[DiscountAmount]]</f>
        <v>99.145234520000002</v>
      </c>
      <c r="S505" t="b">
        <v>1</v>
      </c>
      <c r="T505" t="s">
        <v>36</v>
      </c>
      <c r="U505">
        <v>3</v>
      </c>
      <c r="V505" t="b">
        <v>0</v>
      </c>
    </row>
    <row r="506" spans="1:22" x14ac:dyDescent="0.3">
      <c r="A506">
        <v>505</v>
      </c>
      <c r="B506" s="2">
        <v>43783</v>
      </c>
      <c r="C506" s="19">
        <f>YEAR(Table1[[#This Row],[Date]])</f>
        <v>2019</v>
      </c>
      <c r="D506">
        <f>MONTH(Table1[[#This Row],[Date]])</f>
        <v>11</v>
      </c>
      <c r="E506" t="str">
        <f>TEXT(Table1[[#This Row],[Date]],"MMMM")</f>
        <v>November</v>
      </c>
      <c r="F506">
        <v>134</v>
      </c>
      <c r="G506">
        <v>46</v>
      </c>
      <c r="H506" t="s">
        <v>24</v>
      </c>
      <c r="I506" t="s">
        <v>31</v>
      </c>
      <c r="J506">
        <v>868</v>
      </c>
      <c r="K506" t="s">
        <v>43</v>
      </c>
      <c r="L506">
        <v>2</v>
      </c>
      <c r="M506" s="1">
        <v>61.772846250000001</v>
      </c>
      <c r="N506" s="1">
        <f>Table1[[#This Row],[Quantity]]*Table1[[#This Row],[UnitPrice]]</f>
        <v>123.5456925</v>
      </c>
      <c r="O506" t="s">
        <v>32</v>
      </c>
      <c r="P506" t="b">
        <v>1</v>
      </c>
      <c r="Q506">
        <v>0</v>
      </c>
      <c r="R506" s="1">
        <f>Table1[[#This Row],[Sales]]-Table1[[#This Row],[DiscountAmount]]</f>
        <v>123.5456925</v>
      </c>
      <c r="S506" t="b">
        <v>0</v>
      </c>
      <c r="T506" t="s">
        <v>23</v>
      </c>
      <c r="U506">
        <v>4</v>
      </c>
      <c r="V506" t="b">
        <v>1</v>
      </c>
    </row>
    <row r="507" spans="1:22" x14ac:dyDescent="0.3">
      <c r="A507">
        <v>506</v>
      </c>
      <c r="B507" s="2">
        <v>45259</v>
      </c>
      <c r="C507" s="19">
        <f>YEAR(Table1[[#This Row],[Date]])</f>
        <v>2023</v>
      </c>
      <c r="D507">
        <f>MONTH(Table1[[#This Row],[Date]])</f>
        <v>11</v>
      </c>
      <c r="E507" t="str">
        <f>TEXT(Table1[[#This Row],[Date]],"MMMM")</f>
        <v>November</v>
      </c>
      <c r="F507">
        <v>77</v>
      </c>
      <c r="G507">
        <v>38</v>
      </c>
      <c r="H507" t="s">
        <v>19</v>
      </c>
      <c r="I507" t="s">
        <v>29</v>
      </c>
      <c r="J507">
        <v>913</v>
      </c>
      <c r="K507" t="s">
        <v>43</v>
      </c>
      <c r="L507">
        <v>5</v>
      </c>
      <c r="M507" s="1">
        <v>51.887641520000003</v>
      </c>
      <c r="N507" s="1">
        <f>Table1[[#This Row],[Quantity]]*Table1[[#This Row],[UnitPrice]]</f>
        <v>259.4382076</v>
      </c>
      <c r="O507" t="s">
        <v>22</v>
      </c>
      <c r="P507" t="b">
        <v>0</v>
      </c>
      <c r="Q507">
        <v>25.943820760000001</v>
      </c>
      <c r="R507" s="1">
        <f>Table1[[#This Row],[Sales]]-Table1[[#This Row],[DiscountAmount]]</f>
        <v>233.49438684</v>
      </c>
      <c r="S507" t="b">
        <v>0</v>
      </c>
      <c r="T507" t="s">
        <v>36</v>
      </c>
      <c r="U507">
        <v>4</v>
      </c>
      <c r="V507" t="b">
        <v>0</v>
      </c>
    </row>
    <row r="508" spans="1:22" x14ac:dyDescent="0.3">
      <c r="A508">
        <v>507</v>
      </c>
      <c r="B508" s="2">
        <v>44911</v>
      </c>
      <c r="C508" s="19">
        <f>YEAR(Table1[[#This Row],[Date]])</f>
        <v>2022</v>
      </c>
      <c r="D508">
        <f>MONTH(Table1[[#This Row],[Date]])</f>
        <v>12</v>
      </c>
      <c r="E508" t="str">
        <f>TEXT(Table1[[#This Row],[Date]],"MMMM")</f>
        <v>December</v>
      </c>
      <c r="F508">
        <v>327</v>
      </c>
      <c r="G508">
        <v>55</v>
      </c>
      <c r="H508" t="s">
        <v>37</v>
      </c>
      <c r="I508" t="s">
        <v>46</v>
      </c>
      <c r="J508">
        <v>894</v>
      </c>
      <c r="K508" t="s">
        <v>26</v>
      </c>
      <c r="L508">
        <v>2</v>
      </c>
      <c r="M508" s="1">
        <v>22.429086949999999</v>
      </c>
      <c r="N508" s="1">
        <f>Table1[[#This Row],[Quantity]]*Table1[[#This Row],[UnitPrice]]</f>
        <v>44.858173899999997</v>
      </c>
      <c r="O508" t="s">
        <v>35</v>
      </c>
      <c r="P508" t="b">
        <v>0</v>
      </c>
      <c r="Q508">
        <v>4.4858173910000003</v>
      </c>
      <c r="R508" s="1">
        <f>Table1[[#This Row],[Sales]]-Table1[[#This Row],[DiscountAmount]]</f>
        <v>40.372356508999999</v>
      </c>
      <c r="S508" t="b">
        <v>0</v>
      </c>
      <c r="T508" t="s">
        <v>36</v>
      </c>
      <c r="U508">
        <v>3</v>
      </c>
      <c r="V508" t="b">
        <v>1</v>
      </c>
    </row>
    <row r="509" spans="1:22" x14ac:dyDescent="0.3">
      <c r="A509">
        <v>508</v>
      </c>
      <c r="B509" s="2">
        <v>43783</v>
      </c>
      <c r="C509" s="19">
        <f>YEAR(Table1[[#This Row],[Date]])</f>
        <v>2019</v>
      </c>
      <c r="D509">
        <f>MONTH(Table1[[#This Row],[Date]])</f>
        <v>11</v>
      </c>
      <c r="E509" t="str">
        <f>TEXT(Table1[[#This Row],[Date]],"MMMM")</f>
        <v>November</v>
      </c>
      <c r="F509">
        <v>178</v>
      </c>
      <c r="G509">
        <v>24</v>
      </c>
      <c r="H509" t="s">
        <v>37</v>
      </c>
      <c r="I509" t="s">
        <v>52</v>
      </c>
      <c r="J509">
        <v>764</v>
      </c>
      <c r="K509" t="s">
        <v>34</v>
      </c>
      <c r="L509">
        <v>2</v>
      </c>
      <c r="M509" s="1">
        <v>75.655552900000004</v>
      </c>
      <c r="N509" s="1">
        <f>Table1[[#This Row],[Quantity]]*Table1[[#This Row],[UnitPrice]]</f>
        <v>151.31110580000001</v>
      </c>
      <c r="O509" t="s">
        <v>22</v>
      </c>
      <c r="P509" t="b">
        <v>1</v>
      </c>
      <c r="Q509">
        <v>0</v>
      </c>
      <c r="R509" s="1">
        <f>Table1[[#This Row],[Sales]]-Table1[[#This Row],[DiscountAmount]]</f>
        <v>151.31110580000001</v>
      </c>
      <c r="S509" t="b">
        <v>0</v>
      </c>
      <c r="T509" t="s">
        <v>28</v>
      </c>
      <c r="U509">
        <v>1</v>
      </c>
      <c r="V509" t="b">
        <v>1</v>
      </c>
    </row>
    <row r="510" spans="1:22" x14ac:dyDescent="0.3">
      <c r="A510">
        <v>509</v>
      </c>
      <c r="B510" s="2">
        <v>43773</v>
      </c>
      <c r="C510" s="19">
        <f>YEAR(Table1[[#This Row],[Date]])</f>
        <v>2019</v>
      </c>
      <c r="D510">
        <f>MONTH(Table1[[#This Row],[Date]])</f>
        <v>11</v>
      </c>
      <c r="E510" t="str">
        <f>TEXT(Table1[[#This Row],[Date]],"MMMM")</f>
        <v>November</v>
      </c>
      <c r="F510">
        <v>117</v>
      </c>
      <c r="G510">
        <v>42</v>
      </c>
      <c r="H510" t="s">
        <v>37</v>
      </c>
      <c r="I510" t="s">
        <v>46</v>
      </c>
      <c r="J510">
        <v>42</v>
      </c>
      <c r="K510" t="s">
        <v>26</v>
      </c>
      <c r="L510">
        <v>3</v>
      </c>
      <c r="M510" s="1">
        <v>18.40445802</v>
      </c>
      <c r="N510" s="1">
        <f>Table1[[#This Row],[Quantity]]*Table1[[#This Row],[UnitPrice]]</f>
        <v>55.21337406</v>
      </c>
      <c r="O510" t="s">
        <v>35</v>
      </c>
      <c r="P510" t="b">
        <v>0</v>
      </c>
      <c r="Q510">
        <v>5.5213374069999999</v>
      </c>
      <c r="R510" s="1">
        <f>Table1[[#This Row],[Sales]]-Table1[[#This Row],[DiscountAmount]]</f>
        <v>49.692036653000002</v>
      </c>
      <c r="S510" t="b">
        <v>1</v>
      </c>
      <c r="T510" t="s">
        <v>36</v>
      </c>
      <c r="U510">
        <v>1</v>
      </c>
      <c r="V510" t="b">
        <v>0</v>
      </c>
    </row>
    <row r="511" spans="1:22" x14ac:dyDescent="0.3">
      <c r="A511">
        <v>510</v>
      </c>
      <c r="B511" s="2">
        <v>43813</v>
      </c>
      <c r="C511" s="19">
        <f>YEAR(Table1[[#This Row],[Date]])</f>
        <v>2019</v>
      </c>
      <c r="D511">
        <f>MONTH(Table1[[#This Row],[Date]])</f>
        <v>12</v>
      </c>
      <c r="E511" t="str">
        <f>TEXT(Table1[[#This Row],[Date]],"MMMM")</f>
        <v>December</v>
      </c>
      <c r="F511">
        <v>143</v>
      </c>
      <c r="G511">
        <v>47</v>
      </c>
      <c r="H511" t="s">
        <v>24</v>
      </c>
      <c r="I511" t="s">
        <v>51</v>
      </c>
      <c r="J511">
        <v>979</v>
      </c>
      <c r="K511" t="s">
        <v>39</v>
      </c>
      <c r="L511">
        <v>2</v>
      </c>
      <c r="M511" s="1">
        <v>92.821253970000001</v>
      </c>
      <c r="N511" s="1">
        <f>Table1[[#This Row],[Quantity]]*Table1[[#This Row],[UnitPrice]]</f>
        <v>185.64250794</v>
      </c>
      <c r="O511" t="s">
        <v>35</v>
      </c>
      <c r="P511" t="b">
        <v>1</v>
      </c>
      <c r="Q511">
        <v>18.564250789999999</v>
      </c>
      <c r="R511" s="1">
        <f>Table1[[#This Row],[Sales]]-Table1[[#This Row],[DiscountAmount]]</f>
        <v>167.07825715000001</v>
      </c>
      <c r="S511" t="b">
        <v>1</v>
      </c>
      <c r="T511" t="s">
        <v>36</v>
      </c>
      <c r="U511">
        <v>2</v>
      </c>
      <c r="V511" t="b">
        <v>1</v>
      </c>
    </row>
    <row r="512" spans="1:22" x14ac:dyDescent="0.3">
      <c r="A512">
        <v>511</v>
      </c>
      <c r="B512" s="2">
        <v>43452</v>
      </c>
      <c r="C512" s="19">
        <f>YEAR(Table1[[#This Row],[Date]])</f>
        <v>2018</v>
      </c>
      <c r="D512">
        <f>MONTH(Table1[[#This Row],[Date]])</f>
        <v>12</v>
      </c>
      <c r="E512" t="str">
        <f>TEXT(Table1[[#This Row],[Date]],"MMMM")</f>
        <v>December</v>
      </c>
      <c r="F512">
        <v>115</v>
      </c>
      <c r="G512">
        <v>22</v>
      </c>
      <c r="H512" t="s">
        <v>19</v>
      </c>
      <c r="I512" t="s">
        <v>20</v>
      </c>
      <c r="J512">
        <v>366</v>
      </c>
      <c r="K512" t="s">
        <v>21</v>
      </c>
      <c r="L512">
        <v>3</v>
      </c>
      <c r="M512" s="1">
        <v>27.515980549999998</v>
      </c>
      <c r="N512" s="1">
        <f>Table1[[#This Row],[Quantity]]*Table1[[#This Row],[UnitPrice]]</f>
        <v>82.547941649999999</v>
      </c>
      <c r="O512" t="s">
        <v>35</v>
      </c>
      <c r="P512" t="b">
        <v>0</v>
      </c>
      <c r="Q512">
        <v>0</v>
      </c>
      <c r="R512" s="1">
        <f>Table1[[#This Row],[Sales]]-Table1[[#This Row],[DiscountAmount]]</f>
        <v>82.547941649999999</v>
      </c>
      <c r="S512" t="b">
        <v>1</v>
      </c>
      <c r="T512" t="s">
        <v>23</v>
      </c>
      <c r="U512">
        <v>5</v>
      </c>
      <c r="V512" t="b">
        <v>1</v>
      </c>
    </row>
    <row r="513" spans="1:22" x14ac:dyDescent="0.3">
      <c r="A513">
        <v>512</v>
      </c>
      <c r="B513" s="2">
        <v>44923</v>
      </c>
      <c r="C513" s="19">
        <f>YEAR(Table1[[#This Row],[Date]])</f>
        <v>2022</v>
      </c>
      <c r="D513">
        <f>MONTH(Table1[[#This Row],[Date]])</f>
        <v>12</v>
      </c>
      <c r="E513" t="str">
        <f>TEXT(Table1[[#This Row],[Date]],"MMMM")</f>
        <v>December</v>
      </c>
      <c r="F513">
        <v>82</v>
      </c>
      <c r="G513">
        <v>70</v>
      </c>
      <c r="H513" t="s">
        <v>24</v>
      </c>
      <c r="I513" t="s">
        <v>50</v>
      </c>
      <c r="J513">
        <v>387</v>
      </c>
      <c r="K513" t="s">
        <v>21</v>
      </c>
      <c r="L513">
        <v>3</v>
      </c>
      <c r="M513" s="1">
        <v>71.457146600000002</v>
      </c>
      <c r="N513" s="1">
        <f>Table1[[#This Row],[Quantity]]*Table1[[#This Row],[UnitPrice]]</f>
        <v>214.37143980000002</v>
      </c>
      <c r="O513" t="s">
        <v>35</v>
      </c>
      <c r="P513" t="b">
        <v>1</v>
      </c>
      <c r="Q513">
        <v>21.437143979999998</v>
      </c>
      <c r="R513" s="1">
        <f>Table1[[#This Row],[Sales]]-Table1[[#This Row],[DiscountAmount]]</f>
        <v>192.93429582000002</v>
      </c>
      <c r="S513" t="b">
        <v>0</v>
      </c>
      <c r="T513" t="s">
        <v>36</v>
      </c>
      <c r="U513">
        <v>3</v>
      </c>
      <c r="V513" t="b">
        <v>0</v>
      </c>
    </row>
    <row r="514" spans="1:22" x14ac:dyDescent="0.3">
      <c r="A514">
        <v>513</v>
      </c>
      <c r="B514" s="2">
        <v>43829</v>
      </c>
      <c r="C514" s="19">
        <f>YEAR(Table1[[#This Row],[Date]])</f>
        <v>2019</v>
      </c>
      <c r="D514">
        <f>MONTH(Table1[[#This Row],[Date]])</f>
        <v>12</v>
      </c>
      <c r="E514" t="str">
        <f>TEXT(Table1[[#This Row],[Date]],"MMMM")</f>
        <v>December</v>
      </c>
      <c r="F514">
        <v>470</v>
      </c>
      <c r="G514">
        <v>69</v>
      </c>
      <c r="H514" t="s">
        <v>19</v>
      </c>
      <c r="I514" t="s">
        <v>25</v>
      </c>
      <c r="J514">
        <v>47</v>
      </c>
      <c r="K514" t="s">
        <v>43</v>
      </c>
      <c r="L514">
        <v>3</v>
      </c>
      <c r="M514" s="1">
        <v>84.964186710000007</v>
      </c>
      <c r="N514" s="1">
        <f>Table1[[#This Row],[Quantity]]*Table1[[#This Row],[UnitPrice]]</f>
        <v>254.89256013000002</v>
      </c>
      <c r="O514" t="s">
        <v>35</v>
      </c>
      <c r="P514" t="b">
        <v>1</v>
      </c>
      <c r="Q514">
        <v>25.489256009999998</v>
      </c>
      <c r="R514" s="1">
        <f>Table1[[#This Row],[Sales]]-Table1[[#This Row],[DiscountAmount]]</f>
        <v>229.40330412000003</v>
      </c>
      <c r="S514" t="b">
        <v>0</v>
      </c>
      <c r="T514" t="s">
        <v>36</v>
      </c>
      <c r="U514">
        <v>3</v>
      </c>
      <c r="V514" t="b">
        <v>0</v>
      </c>
    </row>
    <row r="515" spans="1:22" x14ac:dyDescent="0.3">
      <c r="A515">
        <v>514</v>
      </c>
      <c r="B515" s="2">
        <v>45251</v>
      </c>
      <c r="C515" s="19">
        <f>YEAR(Table1[[#This Row],[Date]])</f>
        <v>2023</v>
      </c>
      <c r="D515">
        <f>MONTH(Table1[[#This Row],[Date]])</f>
        <v>11</v>
      </c>
      <c r="E515" t="str">
        <f>TEXT(Table1[[#This Row],[Date]],"MMMM")</f>
        <v>November</v>
      </c>
      <c r="F515">
        <v>410</v>
      </c>
      <c r="G515">
        <v>56</v>
      </c>
      <c r="H515" t="s">
        <v>37</v>
      </c>
      <c r="I515" t="s">
        <v>50</v>
      </c>
      <c r="J515">
        <v>627</v>
      </c>
      <c r="K515" t="s">
        <v>21</v>
      </c>
      <c r="L515">
        <v>2</v>
      </c>
      <c r="M515" s="1">
        <v>56.44974886</v>
      </c>
      <c r="N515" s="1">
        <f>Table1[[#This Row],[Quantity]]*Table1[[#This Row],[UnitPrice]]</f>
        <v>112.89949772</v>
      </c>
      <c r="O515" t="s">
        <v>32</v>
      </c>
      <c r="P515" t="b">
        <v>1</v>
      </c>
      <c r="Q515">
        <v>11.28994977</v>
      </c>
      <c r="R515" s="1">
        <f>Table1[[#This Row],[Sales]]-Table1[[#This Row],[DiscountAmount]]</f>
        <v>101.60954795000001</v>
      </c>
      <c r="S515" t="b">
        <v>0</v>
      </c>
      <c r="T515" t="s">
        <v>36</v>
      </c>
      <c r="U515">
        <v>2</v>
      </c>
      <c r="V515" t="b">
        <v>0</v>
      </c>
    </row>
    <row r="516" spans="1:22" x14ac:dyDescent="0.3">
      <c r="A516">
        <v>515</v>
      </c>
      <c r="B516" s="2">
        <v>44512</v>
      </c>
      <c r="C516" s="19">
        <f>YEAR(Table1[[#This Row],[Date]])</f>
        <v>2021</v>
      </c>
      <c r="D516">
        <f>MONTH(Table1[[#This Row],[Date]])</f>
        <v>11</v>
      </c>
      <c r="E516" t="str">
        <f>TEXT(Table1[[#This Row],[Date]],"MMMM")</f>
        <v>November</v>
      </c>
      <c r="F516">
        <v>358</v>
      </c>
      <c r="G516">
        <v>38</v>
      </c>
      <c r="H516" t="s">
        <v>37</v>
      </c>
      <c r="I516" t="s">
        <v>53</v>
      </c>
      <c r="J516">
        <v>728</v>
      </c>
      <c r="K516" t="s">
        <v>34</v>
      </c>
      <c r="L516">
        <v>2</v>
      </c>
      <c r="M516" s="1">
        <v>36.289773519999997</v>
      </c>
      <c r="N516" s="1">
        <f>Table1[[#This Row],[Quantity]]*Table1[[#This Row],[UnitPrice]]</f>
        <v>72.579547039999994</v>
      </c>
      <c r="O516" t="s">
        <v>30</v>
      </c>
      <c r="P516" t="b">
        <v>0</v>
      </c>
      <c r="Q516">
        <v>7.2579547040000003</v>
      </c>
      <c r="R516" s="1">
        <f>Table1[[#This Row],[Sales]]-Table1[[#This Row],[DiscountAmount]]</f>
        <v>65.321592335999995</v>
      </c>
      <c r="S516" t="b">
        <v>0</v>
      </c>
      <c r="T516" t="s">
        <v>36</v>
      </c>
      <c r="U516">
        <v>5</v>
      </c>
      <c r="V516" t="b">
        <v>0</v>
      </c>
    </row>
    <row r="517" spans="1:22" x14ac:dyDescent="0.3">
      <c r="A517">
        <v>516</v>
      </c>
      <c r="B517" s="2">
        <v>43810</v>
      </c>
      <c r="C517" s="19">
        <f>YEAR(Table1[[#This Row],[Date]])</f>
        <v>2019</v>
      </c>
      <c r="D517">
        <f>MONTH(Table1[[#This Row],[Date]])</f>
        <v>12</v>
      </c>
      <c r="E517" t="str">
        <f>TEXT(Table1[[#This Row],[Date]],"MMMM")</f>
        <v>December</v>
      </c>
      <c r="F517">
        <v>29</v>
      </c>
      <c r="G517">
        <v>53</v>
      </c>
      <c r="H517" t="s">
        <v>24</v>
      </c>
      <c r="I517" t="s">
        <v>46</v>
      </c>
      <c r="J517">
        <v>908</v>
      </c>
      <c r="K517" t="s">
        <v>34</v>
      </c>
      <c r="L517">
        <v>4</v>
      </c>
      <c r="M517" s="1">
        <v>50.830196950000001</v>
      </c>
      <c r="N517" s="1">
        <f>Table1[[#This Row],[Quantity]]*Table1[[#This Row],[UnitPrice]]</f>
        <v>203.32078780000001</v>
      </c>
      <c r="O517" t="s">
        <v>35</v>
      </c>
      <c r="P517" t="b">
        <v>1</v>
      </c>
      <c r="Q517">
        <v>0</v>
      </c>
      <c r="R517" s="1">
        <f>Table1[[#This Row],[Sales]]-Table1[[#This Row],[DiscountAmount]]</f>
        <v>203.32078780000001</v>
      </c>
      <c r="S517" t="b">
        <v>0</v>
      </c>
      <c r="T517" t="s">
        <v>23</v>
      </c>
      <c r="U517">
        <v>5</v>
      </c>
      <c r="V517" t="b">
        <v>1</v>
      </c>
    </row>
    <row r="518" spans="1:22" x14ac:dyDescent="0.3">
      <c r="A518">
        <v>517</v>
      </c>
      <c r="B518" s="2">
        <v>45251</v>
      </c>
      <c r="C518" s="19">
        <f>YEAR(Table1[[#This Row],[Date]])</f>
        <v>2023</v>
      </c>
      <c r="D518">
        <f>MONTH(Table1[[#This Row],[Date]])</f>
        <v>11</v>
      </c>
      <c r="E518" t="str">
        <f>TEXT(Table1[[#This Row],[Date]],"MMMM")</f>
        <v>November</v>
      </c>
      <c r="F518">
        <v>76</v>
      </c>
      <c r="G518">
        <v>32</v>
      </c>
      <c r="H518" t="s">
        <v>24</v>
      </c>
      <c r="I518" t="s">
        <v>46</v>
      </c>
      <c r="J518">
        <v>129</v>
      </c>
      <c r="K518" t="s">
        <v>43</v>
      </c>
      <c r="L518">
        <v>5</v>
      </c>
      <c r="M518" s="1">
        <v>79.607876110000007</v>
      </c>
      <c r="N518" s="1">
        <f>Table1[[#This Row],[Quantity]]*Table1[[#This Row],[UnitPrice]]</f>
        <v>398.03938055000003</v>
      </c>
      <c r="O518" t="s">
        <v>30</v>
      </c>
      <c r="P518" t="b">
        <v>1</v>
      </c>
      <c r="Q518">
        <v>39.80393806</v>
      </c>
      <c r="R518" s="1">
        <f>Table1[[#This Row],[Sales]]-Table1[[#This Row],[DiscountAmount]]</f>
        <v>358.23544249000003</v>
      </c>
      <c r="S518" t="b">
        <v>1</v>
      </c>
      <c r="T518" t="s">
        <v>36</v>
      </c>
      <c r="U518">
        <v>3</v>
      </c>
      <c r="V518" t="b">
        <v>1</v>
      </c>
    </row>
    <row r="519" spans="1:22" x14ac:dyDescent="0.3">
      <c r="A519">
        <v>518</v>
      </c>
      <c r="B519" s="2">
        <v>44168</v>
      </c>
      <c r="C519" s="19">
        <f>YEAR(Table1[[#This Row],[Date]])</f>
        <v>2020</v>
      </c>
      <c r="D519">
        <f>MONTH(Table1[[#This Row],[Date]])</f>
        <v>12</v>
      </c>
      <c r="E519" t="str">
        <f>TEXT(Table1[[#This Row],[Date]],"MMMM")</f>
        <v>December</v>
      </c>
      <c r="F519">
        <v>263</v>
      </c>
      <c r="G519">
        <v>21</v>
      </c>
      <c r="H519" t="s">
        <v>19</v>
      </c>
      <c r="I519" t="s">
        <v>31</v>
      </c>
      <c r="J519">
        <v>752</v>
      </c>
      <c r="K519" t="s">
        <v>21</v>
      </c>
      <c r="L519">
        <v>4</v>
      </c>
      <c r="M519" s="1">
        <v>35.474922470000003</v>
      </c>
      <c r="N519" s="1">
        <f>Table1[[#This Row],[Quantity]]*Table1[[#This Row],[UnitPrice]]</f>
        <v>141.89968988000001</v>
      </c>
      <c r="O519" t="s">
        <v>22</v>
      </c>
      <c r="P519" t="b">
        <v>0</v>
      </c>
      <c r="Q519">
        <v>0</v>
      </c>
      <c r="R519" s="1">
        <f>Table1[[#This Row],[Sales]]-Table1[[#This Row],[DiscountAmount]]</f>
        <v>141.89968988000001</v>
      </c>
      <c r="S519" t="b">
        <v>1</v>
      </c>
      <c r="T519" t="s">
        <v>28</v>
      </c>
      <c r="U519">
        <v>4</v>
      </c>
      <c r="V519" t="b">
        <v>0</v>
      </c>
    </row>
    <row r="520" spans="1:22" x14ac:dyDescent="0.3">
      <c r="A520">
        <v>519</v>
      </c>
      <c r="B520" s="2">
        <v>44877</v>
      </c>
      <c r="C520" s="19">
        <f>YEAR(Table1[[#This Row],[Date]])</f>
        <v>2022</v>
      </c>
      <c r="D520">
        <f>MONTH(Table1[[#This Row],[Date]])</f>
        <v>11</v>
      </c>
      <c r="E520" t="str">
        <f>TEXT(Table1[[#This Row],[Date]],"MMMM")</f>
        <v>November</v>
      </c>
      <c r="F520">
        <v>8</v>
      </c>
      <c r="G520">
        <v>41</v>
      </c>
      <c r="H520" t="s">
        <v>37</v>
      </c>
      <c r="I520" t="s">
        <v>51</v>
      </c>
      <c r="J520">
        <v>812</v>
      </c>
      <c r="K520" t="s">
        <v>34</v>
      </c>
      <c r="L520">
        <v>4</v>
      </c>
      <c r="M520" s="1">
        <v>84.935599499999995</v>
      </c>
      <c r="N520" s="1">
        <f>Table1[[#This Row],[Quantity]]*Table1[[#This Row],[UnitPrice]]</f>
        <v>339.74239799999998</v>
      </c>
      <c r="O520" t="s">
        <v>30</v>
      </c>
      <c r="P520" t="b">
        <v>1</v>
      </c>
      <c r="Q520">
        <v>33.974239799999999</v>
      </c>
      <c r="R520" s="1">
        <f>Table1[[#This Row],[Sales]]-Table1[[#This Row],[DiscountAmount]]</f>
        <v>305.76815819999996</v>
      </c>
      <c r="S520" t="b">
        <v>1</v>
      </c>
      <c r="T520" t="s">
        <v>36</v>
      </c>
      <c r="U520">
        <v>4</v>
      </c>
      <c r="V520" t="b">
        <v>1</v>
      </c>
    </row>
    <row r="521" spans="1:22" x14ac:dyDescent="0.3">
      <c r="A521">
        <v>520</v>
      </c>
      <c r="B521" s="2">
        <v>44151</v>
      </c>
      <c r="C521" s="19">
        <f>YEAR(Table1[[#This Row],[Date]])</f>
        <v>2020</v>
      </c>
      <c r="D521">
        <f>MONTH(Table1[[#This Row],[Date]])</f>
        <v>11</v>
      </c>
      <c r="E521" t="str">
        <f>TEXT(Table1[[#This Row],[Date]],"MMMM")</f>
        <v>November</v>
      </c>
      <c r="F521">
        <v>240</v>
      </c>
      <c r="G521">
        <v>68</v>
      </c>
      <c r="H521" t="s">
        <v>19</v>
      </c>
      <c r="I521" t="s">
        <v>31</v>
      </c>
      <c r="J521">
        <v>880</v>
      </c>
      <c r="K521" t="s">
        <v>39</v>
      </c>
      <c r="L521">
        <v>2</v>
      </c>
      <c r="M521" s="1">
        <v>20.652027629999999</v>
      </c>
      <c r="N521" s="1">
        <f>Table1[[#This Row],[Quantity]]*Table1[[#This Row],[UnitPrice]]</f>
        <v>41.304055259999998</v>
      </c>
      <c r="O521" t="s">
        <v>35</v>
      </c>
      <c r="P521" t="b">
        <v>0</v>
      </c>
      <c r="Q521">
        <v>0</v>
      </c>
      <c r="R521" s="1">
        <f>Table1[[#This Row],[Sales]]-Table1[[#This Row],[DiscountAmount]]</f>
        <v>41.304055259999998</v>
      </c>
      <c r="S521" t="b">
        <v>1</v>
      </c>
      <c r="T521" t="s">
        <v>28</v>
      </c>
      <c r="U521">
        <v>3</v>
      </c>
      <c r="V521" t="b">
        <v>0</v>
      </c>
    </row>
    <row r="522" spans="1:22" x14ac:dyDescent="0.3">
      <c r="A522">
        <v>521</v>
      </c>
      <c r="B522" s="2">
        <v>43805</v>
      </c>
      <c r="C522" s="19">
        <f>YEAR(Table1[[#This Row],[Date]])</f>
        <v>2019</v>
      </c>
      <c r="D522">
        <f>MONTH(Table1[[#This Row],[Date]])</f>
        <v>12</v>
      </c>
      <c r="E522" t="str">
        <f>TEXT(Table1[[#This Row],[Date]],"MMMM")</f>
        <v>December</v>
      </c>
      <c r="F522">
        <v>219</v>
      </c>
      <c r="G522">
        <v>18</v>
      </c>
      <c r="H522" t="s">
        <v>24</v>
      </c>
      <c r="I522" t="s">
        <v>44</v>
      </c>
      <c r="J522">
        <v>864</v>
      </c>
      <c r="K522" t="s">
        <v>34</v>
      </c>
      <c r="L522">
        <v>5</v>
      </c>
      <c r="M522" s="1">
        <v>32.801914949999997</v>
      </c>
      <c r="N522" s="1">
        <f>Table1[[#This Row],[Quantity]]*Table1[[#This Row],[UnitPrice]]</f>
        <v>164.00957474999998</v>
      </c>
      <c r="O522" t="s">
        <v>32</v>
      </c>
      <c r="P522" t="b">
        <v>0</v>
      </c>
      <c r="Q522">
        <v>0</v>
      </c>
      <c r="R522" s="1">
        <f>Table1[[#This Row],[Sales]]-Table1[[#This Row],[DiscountAmount]]</f>
        <v>164.00957474999998</v>
      </c>
      <c r="S522" t="b">
        <v>1</v>
      </c>
      <c r="T522" t="s">
        <v>28</v>
      </c>
      <c r="U522">
        <v>3</v>
      </c>
      <c r="V522" t="b">
        <v>1</v>
      </c>
    </row>
    <row r="523" spans="1:22" x14ac:dyDescent="0.3">
      <c r="A523">
        <v>522</v>
      </c>
      <c r="B523" s="2">
        <v>43795</v>
      </c>
      <c r="C523" s="19">
        <f>YEAR(Table1[[#This Row],[Date]])</f>
        <v>2019</v>
      </c>
      <c r="D523">
        <f>MONTH(Table1[[#This Row],[Date]])</f>
        <v>11</v>
      </c>
      <c r="E523" t="str">
        <f>TEXT(Table1[[#This Row],[Date]],"MMMM")</f>
        <v>November</v>
      </c>
      <c r="F523">
        <v>63</v>
      </c>
      <c r="G523">
        <v>65</v>
      </c>
      <c r="H523" t="s">
        <v>24</v>
      </c>
      <c r="I523" t="s">
        <v>48</v>
      </c>
      <c r="J523">
        <v>600</v>
      </c>
      <c r="K523" t="s">
        <v>21</v>
      </c>
      <c r="L523">
        <v>5</v>
      </c>
      <c r="M523" s="1">
        <v>38.665295069999999</v>
      </c>
      <c r="N523" s="1">
        <f>Table1[[#This Row],[Quantity]]*Table1[[#This Row],[UnitPrice]]</f>
        <v>193.32647535000001</v>
      </c>
      <c r="O523" t="s">
        <v>22</v>
      </c>
      <c r="P523" t="b">
        <v>1</v>
      </c>
      <c r="Q523">
        <v>19.33264754</v>
      </c>
      <c r="R523" s="1">
        <f>Table1[[#This Row],[Sales]]-Table1[[#This Row],[DiscountAmount]]</f>
        <v>173.99382781</v>
      </c>
      <c r="S523" t="b">
        <v>1</v>
      </c>
      <c r="T523" t="s">
        <v>36</v>
      </c>
      <c r="U523">
        <v>3</v>
      </c>
      <c r="V523" t="b">
        <v>1</v>
      </c>
    </row>
    <row r="524" spans="1:22" x14ac:dyDescent="0.3">
      <c r="A524">
        <v>523</v>
      </c>
      <c r="B524" s="2">
        <v>45254</v>
      </c>
      <c r="C524" s="19">
        <f>YEAR(Table1[[#This Row],[Date]])</f>
        <v>2023</v>
      </c>
      <c r="D524">
        <f>MONTH(Table1[[#This Row],[Date]])</f>
        <v>11</v>
      </c>
      <c r="E524" t="str">
        <f>TEXT(Table1[[#This Row],[Date]],"MMMM")</f>
        <v>November</v>
      </c>
      <c r="F524">
        <v>2</v>
      </c>
      <c r="G524">
        <v>55</v>
      </c>
      <c r="H524" t="s">
        <v>19</v>
      </c>
      <c r="I524" t="s">
        <v>42</v>
      </c>
      <c r="J524">
        <v>221</v>
      </c>
      <c r="K524" t="s">
        <v>39</v>
      </c>
      <c r="L524">
        <v>2</v>
      </c>
      <c r="M524" s="1">
        <v>13.62735588</v>
      </c>
      <c r="N524" s="1">
        <f>Table1[[#This Row],[Quantity]]*Table1[[#This Row],[UnitPrice]]</f>
        <v>27.254711759999999</v>
      </c>
      <c r="O524" t="s">
        <v>22</v>
      </c>
      <c r="P524" t="b">
        <v>0</v>
      </c>
      <c r="Q524">
        <v>2.725471175</v>
      </c>
      <c r="R524" s="1">
        <f>Table1[[#This Row],[Sales]]-Table1[[#This Row],[DiscountAmount]]</f>
        <v>24.529240585</v>
      </c>
      <c r="S524" t="b">
        <v>0</v>
      </c>
      <c r="T524" t="s">
        <v>36</v>
      </c>
      <c r="U524">
        <v>2</v>
      </c>
      <c r="V524" t="b">
        <v>0</v>
      </c>
    </row>
    <row r="525" spans="1:22" x14ac:dyDescent="0.3">
      <c r="A525">
        <v>524</v>
      </c>
      <c r="B525" s="2">
        <v>44867</v>
      </c>
      <c r="C525" s="19">
        <f>YEAR(Table1[[#This Row],[Date]])</f>
        <v>2022</v>
      </c>
      <c r="D525">
        <f>MONTH(Table1[[#This Row],[Date]])</f>
        <v>11</v>
      </c>
      <c r="E525" t="str">
        <f>TEXT(Table1[[#This Row],[Date]],"MMMM")</f>
        <v>November</v>
      </c>
      <c r="F525">
        <v>484</v>
      </c>
      <c r="G525">
        <v>51</v>
      </c>
      <c r="H525" t="s">
        <v>24</v>
      </c>
      <c r="I525" t="s">
        <v>50</v>
      </c>
      <c r="J525">
        <v>602</v>
      </c>
      <c r="K525" t="s">
        <v>26</v>
      </c>
      <c r="L525">
        <v>2</v>
      </c>
      <c r="M525" s="1">
        <v>34.834927</v>
      </c>
      <c r="N525" s="1">
        <f>Table1[[#This Row],[Quantity]]*Table1[[#This Row],[UnitPrice]]</f>
        <v>69.669854000000001</v>
      </c>
      <c r="O525" t="s">
        <v>32</v>
      </c>
      <c r="P525" t="b">
        <v>1</v>
      </c>
      <c r="Q525">
        <v>6.9669854009999996</v>
      </c>
      <c r="R525" s="1">
        <f>Table1[[#This Row],[Sales]]-Table1[[#This Row],[DiscountAmount]]</f>
        <v>62.702868598999999</v>
      </c>
      <c r="S525" t="b">
        <v>0</v>
      </c>
      <c r="T525" t="s">
        <v>36</v>
      </c>
      <c r="U525">
        <v>3</v>
      </c>
      <c r="V525" t="b">
        <v>1</v>
      </c>
    </row>
    <row r="526" spans="1:22" x14ac:dyDescent="0.3">
      <c r="A526">
        <v>525</v>
      </c>
      <c r="B526" s="2">
        <v>43828</v>
      </c>
      <c r="C526" s="19">
        <f>YEAR(Table1[[#This Row],[Date]])</f>
        <v>2019</v>
      </c>
      <c r="D526">
        <f>MONTH(Table1[[#This Row],[Date]])</f>
        <v>12</v>
      </c>
      <c r="E526" t="str">
        <f>TEXT(Table1[[#This Row],[Date]],"MMMM")</f>
        <v>December</v>
      </c>
      <c r="F526">
        <v>105</v>
      </c>
      <c r="G526">
        <v>31</v>
      </c>
      <c r="H526" t="s">
        <v>24</v>
      </c>
      <c r="I526" t="s">
        <v>51</v>
      </c>
      <c r="J526">
        <v>502</v>
      </c>
      <c r="K526" t="s">
        <v>39</v>
      </c>
      <c r="L526">
        <v>1</v>
      </c>
      <c r="M526" s="1">
        <v>98.577447419999999</v>
      </c>
      <c r="N526" s="1">
        <f>Table1[[#This Row],[Quantity]]*Table1[[#This Row],[UnitPrice]]</f>
        <v>98.577447419999999</v>
      </c>
      <c r="O526" t="s">
        <v>30</v>
      </c>
      <c r="P526" t="b">
        <v>0</v>
      </c>
      <c r="Q526">
        <v>9.8577447419999995</v>
      </c>
      <c r="R526" s="1">
        <f>Table1[[#This Row],[Sales]]-Table1[[#This Row],[DiscountAmount]]</f>
        <v>88.719702678000004</v>
      </c>
      <c r="S526" t="b">
        <v>1</v>
      </c>
      <c r="T526" t="s">
        <v>36</v>
      </c>
      <c r="U526">
        <v>4</v>
      </c>
      <c r="V526" t="b">
        <v>1</v>
      </c>
    </row>
    <row r="527" spans="1:22" x14ac:dyDescent="0.3">
      <c r="A527">
        <v>526</v>
      </c>
      <c r="B527" s="2">
        <v>43461</v>
      </c>
      <c r="C527" s="19">
        <f>YEAR(Table1[[#This Row],[Date]])</f>
        <v>2018</v>
      </c>
      <c r="D527">
        <f>MONTH(Table1[[#This Row],[Date]])</f>
        <v>12</v>
      </c>
      <c r="E527" t="str">
        <f>TEXT(Table1[[#This Row],[Date]],"MMMM")</f>
        <v>December</v>
      </c>
      <c r="F527">
        <v>42</v>
      </c>
      <c r="G527">
        <v>65</v>
      </c>
      <c r="H527" t="s">
        <v>19</v>
      </c>
      <c r="I527" t="s">
        <v>27</v>
      </c>
      <c r="J527">
        <v>534</v>
      </c>
      <c r="K527" t="s">
        <v>39</v>
      </c>
      <c r="L527">
        <v>2</v>
      </c>
      <c r="M527" s="1">
        <v>16.154799950000001</v>
      </c>
      <c r="N527" s="1">
        <f>Table1[[#This Row],[Quantity]]*Table1[[#This Row],[UnitPrice]]</f>
        <v>32.309599900000002</v>
      </c>
      <c r="O527" t="s">
        <v>35</v>
      </c>
      <c r="P527" t="b">
        <v>1</v>
      </c>
      <c r="Q527">
        <v>0</v>
      </c>
      <c r="R527" s="1">
        <f>Table1[[#This Row],[Sales]]-Table1[[#This Row],[DiscountAmount]]</f>
        <v>32.309599900000002</v>
      </c>
      <c r="S527" t="b">
        <v>0</v>
      </c>
      <c r="T527" t="s">
        <v>23</v>
      </c>
      <c r="U527">
        <v>4</v>
      </c>
      <c r="V527" t="b">
        <v>0</v>
      </c>
    </row>
    <row r="528" spans="1:22" x14ac:dyDescent="0.3">
      <c r="A528">
        <v>527</v>
      </c>
      <c r="B528" s="2">
        <v>44169</v>
      </c>
      <c r="C528" s="19">
        <f>YEAR(Table1[[#This Row],[Date]])</f>
        <v>2020</v>
      </c>
      <c r="D528">
        <f>MONTH(Table1[[#This Row],[Date]])</f>
        <v>12</v>
      </c>
      <c r="E528" t="str">
        <f>TEXT(Table1[[#This Row],[Date]],"MMMM")</f>
        <v>December</v>
      </c>
      <c r="F528">
        <v>439</v>
      </c>
      <c r="G528">
        <v>60</v>
      </c>
      <c r="H528" t="s">
        <v>37</v>
      </c>
      <c r="I528" t="s">
        <v>38</v>
      </c>
      <c r="J528">
        <v>910</v>
      </c>
      <c r="K528" t="s">
        <v>21</v>
      </c>
      <c r="L528">
        <v>3</v>
      </c>
      <c r="M528" s="1">
        <v>40.975878250000001</v>
      </c>
      <c r="N528" s="1">
        <f>Table1[[#This Row],[Quantity]]*Table1[[#This Row],[UnitPrice]]</f>
        <v>122.92763475000001</v>
      </c>
      <c r="O528" t="s">
        <v>35</v>
      </c>
      <c r="P528" t="b">
        <v>1</v>
      </c>
      <c r="Q528">
        <v>0</v>
      </c>
      <c r="R528" s="1">
        <f>Table1[[#This Row],[Sales]]-Table1[[#This Row],[DiscountAmount]]</f>
        <v>122.92763475000001</v>
      </c>
      <c r="S528" t="b">
        <v>0</v>
      </c>
      <c r="T528" t="s">
        <v>28</v>
      </c>
      <c r="U528">
        <v>1</v>
      </c>
      <c r="V528" t="b">
        <v>1</v>
      </c>
    </row>
    <row r="529" spans="1:22" x14ac:dyDescent="0.3">
      <c r="A529">
        <v>528</v>
      </c>
      <c r="B529" s="2">
        <v>45283</v>
      </c>
      <c r="C529" s="19">
        <f>YEAR(Table1[[#This Row],[Date]])</f>
        <v>2023</v>
      </c>
      <c r="D529">
        <f>MONTH(Table1[[#This Row],[Date]])</f>
        <v>12</v>
      </c>
      <c r="E529" t="str">
        <f>TEXT(Table1[[#This Row],[Date]],"MMMM")</f>
        <v>December</v>
      </c>
      <c r="F529">
        <v>444</v>
      </c>
      <c r="G529">
        <v>42</v>
      </c>
      <c r="H529" t="s">
        <v>24</v>
      </c>
      <c r="I529" t="s">
        <v>44</v>
      </c>
      <c r="J529">
        <v>395</v>
      </c>
      <c r="K529" t="s">
        <v>39</v>
      </c>
      <c r="L529">
        <v>3</v>
      </c>
      <c r="M529" s="1">
        <v>10.492663289999999</v>
      </c>
      <c r="N529" s="1">
        <f>Table1[[#This Row],[Quantity]]*Table1[[#This Row],[UnitPrice]]</f>
        <v>31.477989869999998</v>
      </c>
      <c r="O529" t="s">
        <v>30</v>
      </c>
      <c r="P529" t="b">
        <v>1</v>
      </c>
      <c r="Q529">
        <v>0</v>
      </c>
      <c r="R529" s="1">
        <f>Table1[[#This Row],[Sales]]-Table1[[#This Row],[DiscountAmount]]</f>
        <v>31.477989869999998</v>
      </c>
      <c r="S529" t="b">
        <v>0</v>
      </c>
      <c r="T529" t="s">
        <v>23</v>
      </c>
      <c r="U529">
        <v>5</v>
      </c>
      <c r="V529" t="b">
        <v>1</v>
      </c>
    </row>
    <row r="530" spans="1:22" x14ac:dyDescent="0.3">
      <c r="A530">
        <v>529</v>
      </c>
      <c r="B530" s="2">
        <v>45245</v>
      </c>
      <c r="C530" s="19">
        <f>YEAR(Table1[[#This Row],[Date]])</f>
        <v>2023</v>
      </c>
      <c r="D530">
        <f>MONTH(Table1[[#This Row],[Date]])</f>
        <v>11</v>
      </c>
      <c r="E530" t="str">
        <f>TEXT(Table1[[#This Row],[Date]],"MMMM")</f>
        <v>November</v>
      </c>
      <c r="F530">
        <v>316</v>
      </c>
      <c r="G530">
        <v>33</v>
      </c>
      <c r="H530" t="s">
        <v>24</v>
      </c>
      <c r="I530" t="s">
        <v>48</v>
      </c>
      <c r="J530">
        <v>493</v>
      </c>
      <c r="K530" t="s">
        <v>21</v>
      </c>
      <c r="L530">
        <v>1</v>
      </c>
      <c r="M530" s="1">
        <v>47.745202540000001</v>
      </c>
      <c r="N530" s="1">
        <f>Table1[[#This Row],[Quantity]]*Table1[[#This Row],[UnitPrice]]</f>
        <v>47.745202540000001</v>
      </c>
      <c r="O530" t="s">
        <v>35</v>
      </c>
      <c r="P530" t="b">
        <v>0</v>
      </c>
      <c r="Q530">
        <v>0</v>
      </c>
      <c r="R530" s="1">
        <f>Table1[[#This Row],[Sales]]-Table1[[#This Row],[DiscountAmount]]</f>
        <v>47.745202540000001</v>
      </c>
      <c r="S530" t="b">
        <v>1</v>
      </c>
      <c r="T530" t="s">
        <v>23</v>
      </c>
      <c r="U530">
        <v>5</v>
      </c>
      <c r="V530" t="b">
        <v>1</v>
      </c>
    </row>
    <row r="531" spans="1:22" x14ac:dyDescent="0.3">
      <c r="A531">
        <v>530</v>
      </c>
      <c r="B531" s="2">
        <v>44884</v>
      </c>
      <c r="C531" s="19">
        <f>YEAR(Table1[[#This Row],[Date]])</f>
        <v>2022</v>
      </c>
      <c r="D531">
        <f>MONTH(Table1[[#This Row],[Date]])</f>
        <v>11</v>
      </c>
      <c r="E531" t="str">
        <f>TEXT(Table1[[#This Row],[Date]],"MMMM")</f>
        <v>November</v>
      </c>
      <c r="F531">
        <v>124</v>
      </c>
      <c r="G531">
        <v>28</v>
      </c>
      <c r="H531" t="s">
        <v>24</v>
      </c>
      <c r="I531" t="s">
        <v>52</v>
      </c>
      <c r="J531">
        <v>891</v>
      </c>
      <c r="K531" t="s">
        <v>39</v>
      </c>
      <c r="L531">
        <v>3</v>
      </c>
      <c r="M531" s="1">
        <v>99.020724229999999</v>
      </c>
      <c r="N531" s="1">
        <f>Table1[[#This Row],[Quantity]]*Table1[[#This Row],[UnitPrice]]</f>
        <v>297.06217269000001</v>
      </c>
      <c r="O531" t="s">
        <v>32</v>
      </c>
      <c r="P531" t="b">
        <v>1</v>
      </c>
      <c r="Q531">
        <v>0</v>
      </c>
      <c r="R531" s="1">
        <f>Table1[[#This Row],[Sales]]-Table1[[#This Row],[DiscountAmount]]</f>
        <v>297.06217269000001</v>
      </c>
      <c r="S531" t="b">
        <v>0</v>
      </c>
      <c r="T531" t="s">
        <v>28</v>
      </c>
      <c r="U531">
        <v>1</v>
      </c>
      <c r="V531" t="b">
        <v>0</v>
      </c>
    </row>
    <row r="532" spans="1:22" x14ac:dyDescent="0.3">
      <c r="A532">
        <v>531</v>
      </c>
      <c r="B532" s="2">
        <v>45284</v>
      </c>
      <c r="C532" s="19">
        <f>YEAR(Table1[[#This Row],[Date]])</f>
        <v>2023</v>
      </c>
      <c r="D532">
        <f>MONTH(Table1[[#This Row],[Date]])</f>
        <v>12</v>
      </c>
      <c r="E532" t="str">
        <f>TEXT(Table1[[#This Row],[Date]],"MMMM")</f>
        <v>December</v>
      </c>
      <c r="F532">
        <v>439</v>
      </c>
      <c r="G532">
        <v>58</v>
      </c>
      <c r="H532" t="s">
        <v>19</v>
      </c>
      <c r="I532" t="s">
        <v>42</v>
      </c>
      <c r="J532">
        <v>151</v>
      </c>
      <c r="K532" t="s">
        <v>39</v>
      </c>
      <c r="L532">
        <v>3</v>
      </c>
      <c r="M532" s="1">
        <v>43.570945039999998</v>
      </c>
      <c r="N532" s="1">
        <f>Table1[[#This Row],[Quantity]]*Table1[[#This Row],[UnitPrice]]</f>
        <v>130.71283511999999</v>
      </c>
      <c r="O532" t="s">
        <v>22</v>
      </c>
      <c r="P532" t="b">
        <v>0</v>
      </c>
      <c r="Q532">
        <v>13.071283510000001</v>
      </c>
      <c r="R532" s="1">
        <f>Table1[[#This Row],[Sales]]-Table1[[#This Row],[DiscountAmount]]</f>
        <v>117.64155160999999</v>
      </c>
      <c r="S532" t="b">
        <v>1</v>
      </c>
      <c r="T532" t="s">
        <v>36</v>
      </c>
      <c r="U532">
        <v>4</v>
      </c>
      <c r="V532" t="b">
        <v>1</v>
      </c>
    </row>
    <row r="533" spans="1:22" x14ac:dyDescent="0.3">
      <c r="A533">
        <v>532</v>
      </c>
      <c r="B533" s="2">
        <v>43418</v>
      </c>
      <c r="C533" s="19">
        <f>YEAR(Table1[[#This Row],[Date]])</f>
        <v>2018</v>
      </c>
      <c r="D533">
        <f>MONTH(Table1[[#This Row],[Date]])</f>
        <v>11</v>
      </c>
      <c r="E533" t="str">
        <f>TEXT(Table1[[#This Row],[Date]],"MMMM")</f>
        <v>November</v>
      </c>
      <c r="F533">
        <v>147</v>
      </c>
      <c r="G533">
        <v>23</v>
      </c>
      <c r="H533" t="s">
        <v>19</v>
      </c>
      <c r="I533" t="s">
        <v>33</v>
      </c>
      <c r="J533">
        <v>159</v>
      </c>
      <c r="K533" t="s">
        <v>39</v>
      </c>
      <c r="L533">
        <v>1</v>
      </c>
      <c r="M533" s="1">
        <v>64.796612170000003</v>
      </c>
      <c r="N533" s="1">
        <f>Table1[[#This Row],[Quantity]]*Table1[[#This Row],[UnitPrice]]</f>
        <v>64.796612170000003</v>
      </c>
      <c r="O533" t="s">
        <v>35</v>
      </c>
      <c r="P533" t="b">
        <v>1</v>
      </c>
      <c r="Q533">
        <v>0</v>
      </c>
      <c r="R533" s="1">
        <f>Table1[[#This Row],[Sales]]-Table1[[#This Row],[DiscountAmount]]</f>
        <v>64.796612170000003</v>
      </c>
      <c r="S533" t="b">
        <v>0</v>
      </c>
      <c r="T533" t="s">
        <v>28</v>
      </c>
      <c r="U533">
        <v>4</v>
      </c>
      <c r="V533" t="b">
        <v>1</v>
      </c>
    </row>
    <row r="534" spans="1:22" x14ac:dyDescent="0.3">
      <c r="A534">
        <v>533</v>
      </c>
      <c r="B534" s="2">
        <v>44149</v>
      </c>
      <c r="C534" s="19">
        <f>YEAR(Table1[[#This Row],[Date]])</f>
        <v>2020</v>
      </c>
      <c r="D534">
        <f>MONTH(Table1[[#This Row],[Date]])</f>
        <v>11</v>
      </c>
      <c r="E534" t="str">
        <f>TEXT(Table1[[#This Row],[Date]],"MMMM")</f>
        <v>November</v>
      </c>
      <c r="F534">
        <v>478</v>
      </c>
      <c r="G534">
        <v>40</v>
      </c>
      <c r="H534" t="s">
        <v>19</v>
      </c>
      <c r="I534" t="s">
        <v>20</v>
      </c>
      <c r="J534">
        <v>797</v>
      </c>
      <c r="K534" t="s">
        <v>39</v>
      </c>
      <c r="L534">
        <v>5</v>
      </c>
      <c r="M534" s="1">
        <v>99.68898566</v>
      </c>
      <c r="N534" s="1">
        <f>Table1[[#This Row],[Quantity]]*Table1[[#This Row],[UnitPrice]]</f>
        <v>498.44492830000002</v>
      </c>
      <c r="O534" t="s">
        <v>30</v>
      </c>
      <c r="P534" t="b">
        <v>0</v>
      </c>
      <c r="Q534">
        <v>0</v>
      </c>
      <c r="R534" s="1">
        <f>Table1[[#This Row],[Sales]]-Table1[[#This Row],[DiscountAmount]]</f>
        <v>498.44492830000002</v>
      </c>
      <c r="S534" t="b">
        <v>1</v>
      </c>
      <c r="T534" t="s">
        <v>28</v>
      </c>
      <c r="U534">
        <v>2</v>
      </c>
      <c r="V534" t="b">
        <v>1</v>
      </c>
    </row>
    <row r="535" spans="1:22" x14ac:dyDescent="0.3">
      <c r="A535">
        <v>534</v>
      </c>
      <c r="B535" s="2">
        <v>43814</v>
      </c>
      <c r="C535" s="19">
        <f>YEAR(Table1[[#This Row],[Date]])</f>
        <v>2019</v>
      </c>
      <c r="D535">
        <f>MONTH(Table1[[#This Row],[Date]])</f>
        <v>12</v>
      </c>
      <c r="E535" t="str">
        <f>TEXT(Table1[[#This Row],[Date]],"MMMM")</f>
        <v>December</v>
      </c>
      <c r="F535">
        <v>47</v>
      </c>
      <c r="G535">
        <v>69</v>
      </c>
      <c r="H535" t="s">
        <v>24</v>
      </c>
      <c r="I535" t="s">
        <v>31</v>
      </c>
      <c r="J535">
        <v>726</v>
      </c>
      <c r="K535" t="s">
        <v>26</v>
      </c>
      <c r="L535">
        <v>2</v>
      </c>
      <c r="M535" s="1">
        <v>88.984512359999997</v>
      </c>
      <c r="N535" s="1">
        <f>Table1[[#This Row],[Quantity]]*Table1[[#This Row],[UnitPrice]]</f>
        <v>177.96902471999999</v>
      </c>
      <c r="O535" t="s">
        <v>32</v>
      </c>
      <c r="P535" t="b">
        <v>1</v>
      </c>
      <c r="Q535">
        <v>17.796902469999999</v>
      </c>
      <c r="R535" s="1">
        <f>Table1[[#This Row],[Sales]]-Table1[[#This Row],[DiscountAmount]]</f>
        <v>160.17212225</v>
      </c>
      <c r="S535" t="b">
        <v>1</v>
      </c>
      <c r="T535" t="s">
        <v>36</v>
      </c>
      <c r="U535">
        <v>3</v>
      </c>
      <c r="V535" t="b">
        <v>1</v>
      </c>
    </row>
    <row r="536" spans="1:22" x14ac:dyDescent="0.3">
      <c r="A536">
        <v>535</v>
      </c>
      <c r="B536" s="2">
        <v>43438</v>
      </c>
      <c r="C536" s="19">
        <f>YEAR(Table1[[#This Row],[Date]])</f>
        <v>2018</v>
      </c>
      <c r="D536">
        <f>MONTH(Table1[[#This Row],[Date]])</f>
        <v>12</v>
      </c>
      <c r="E536" t="str">
        <f>TEXT(Table1[[#This Row],[Date]],"MMMM")</f>
        <v>December</v>
      </c>
      <c r="F536">
        <v>381</v>
      </c>
      <c r="G536">
        <v>56</v>
      </c>
      <c r="H536" t="s">
        <v>19</v>
      </c>
      <c r="I536" t="s">
        <v>38</v>
      </c>
      <c r="J536">
        <v>857</v>
      </c>
      <c r="K536" t="s">
        <v>34</v>
      </c>
      <c r="L536">
        <v>2</v>
      </c>
      <c r="M536" s="1">
        <v>21.740679320000002</v>
      </c>
      <c r="N536" s="1">
        <f>Table1[[#This Row],[Quantity]]*Table1[[#This Row],[UnitPrice]]</f>
        <v>43.481358640000003</v>
      </c>
      <c r="O536" t="s">
        <v>35</v>
      </c>
      <c r="P536" t="b">
        <v>0</v>
      </c>
      <c r="Q536">
        <v>0</v>
      </c>
      <c r="R536" s="1">
        <f>Table1[[#This Row],[Sales]]-Table1[[#This Row],[DiscountAmount]]</f>
        <v>43.481358640000003</v>
      </c>
      <c r="S536" t="b">
        <v>1</v>
      </c>
      <c r="T536" t="s">
        <v>28</v>
      </c>
      <c r="U536">
        <v>1</v>
      </c>
      <c r="V536" t="b">
        <v>1</v>
      </c>
    </row>
    <row r="537" spans="1:22" x14ac:dyDescent="0.3">
      <c r="A537">
        <v>536</v>
      </c>
      <c r="B537" s="2">
        <v>44899</v>
      </c>
      <c r="C537" s="19">
        <f>YEAR(Table1[[#This Row],[Date]])</f>
        <v>2022</v>
      </c>
      <c r="D537">
        <f>MONTH(Table1[[#This Row],[Date]])</f>
        <v>12</v>
      </c>
      <c r="E537" t="str">
        <f>TEXT(Table1[[#This Row],[Date]],"MMMM")</f>
        <v>December</v>
      </c>
      <c r="F537">
        <v>344</v>
      </c>
      <c r="G537">
        <v>51</v>
      </c>
      <c r="H537" t="s">
        <v>37</v>
      </c>
      <c r="I537" t="s">
        <v>33</v>
      </c>
      <c r="J537">
        <v>352</v>
      </c>
      <c r="K537" t="s">
        <v>21</v>
      </c>
      <c r="L537">
        <v>4</v>
      </c>
      <c r="M537" s="1">
        <v>40.75284766</v>
      </c>
      <c r="N537" s="1">
        <f>Table1[[#This Row],[Quantity]]*Table1[[#This Row],[UnitPrice]]</f>
        <v>163.01139064</v>
      </c>
      <c r="O537" t="s">
        <v>30</v>
      </c>
      <c r="P537" t="b">
        <v>1</v>
      </c>
      <c r="Q537">
        <v>0</v>
      </c>
      <c r="R537" s="1">
        <f>Table1[[#This Row],[Sales]]-Table1[[#This Row],[DiscountAmount]]</f>
        <v>163.01139064</v>
      </c>
      <c r="S537" t="b">
        <v>0</v>
      </c>
      <c r="T537" t="s">
        <v>23</v>
      </c>
      <c r="U537">
        <v>1</v>
      </c>
      <c r="V537" t="b">
        <v>1</v>
      </c>
    </row>
    <row r="538" spans="1:22" x14ac:dyDescent="0.3">
      <c r="A538">
        <v>537</v>
      </c>
      <c r="B538" s="2">
        <v>43431</v>
      </c>
      <c r="C538" s="19">
        <f>YEAR(Table1[[#This Row],[Date]])</f>
        <v>2018</v>
      </c>
      <c r="D538">
        <f>MONTH(Table1[[#This Row],[Date]])</f>
        <v>11</v>
      </c>
      <c r="E538" t="str">
        <f>TEXT(Table1[[#This Row],[Date]],"MMMM")</f>
        <v>November</v>
      </c>
      <c r="F538">
        <v>10</v>
      </c>
      <c r="G538">
        <v>61</v>
      </c>
      <c r="H538" t="s">
        <v>37</v>
      </c>
      <c r="I538" t="s">
        <v>41</v>
      </c>
      <c r="J538">
        <v>120</v>
      </c>
      <c r="K538" t="s">
        <v>34</v>
      </c>
      <c r="L538">
        <v>2</v>
      </c>
      <c r="M538" s="1">
        <v>72.23838422</v>
      </c>
      <c r="N538" s="1">
        <f>Table1[[#This Row],[Quantity]]*Table1[[#This Row],[UnitPrice]]</f>
        <v>144.47676844</v>
      </c>
      <c r="O538" t="s">
        <v>30</v>
      </c>
      <c r="P538" t="b">
        <v>1</v>
      </c>
      <c r="Q538">
        <v>14.44767684</v>
      </c>
      <c r="R538" s="1">
        <f>Table1[[#This Row],[Sales]]-Table1[[#This Row],[DiscountAmount]]</f>
        <v>130.02909160000002</v>
      </c>
      <c r="S538" t="b">
        <v>0</v>
      </c>
      <c r="T538" t="s">
        <v>36</v>
      </c>
      <c r="U538">
        <v>2</v>
      </c>
      <c r="V538" t="b">
        <v>1</v>
      </c>
    </row>
    <row r="539" spans="1:22" x14ac:dyDescent="0.3">
      <c r="A539">
        <v>538</v>
      </c>
      <c r="B539" s="2">
        <v>44144</v>
      </c>
      <c r="C539" s="19">
        <f>YEAR(Table1[[#This Row],[Date]])</f>
        <v>2020</v>
      </c>
      <c r="D539">
        <f>MONTH(Table1[[#This Row],[Date]])</f>
        <v>11</v>
      </c>
      <c r="E539" t="str">
        <f>TEXT(Table1[[#This Row],[Date]],"MMMM")</f>
        <v>November</v>
      </c>
      <c r="F539">
        <v>408</v>
      </c>
      <c r="G539">
        <v>69</v>
      </c>
      <c r="H539" t="s">
        <v>37</v>
      </c>
      <c r="I539" t="s">
        <v>47</v>
      </c>
      <c r="J539">
        <v>499</v>
      </c>
      <c r="K539" t="s">
        <v>34</v>
      </c>
      <c r="L539">
        <v>5</v>
      </c>
      <c r="M539" s="1">
        <v>13.171994550000001</v>
      </c>
      <c r="N539" s="1">
        <f>Table1[[#This Row],[Quantity]]*Table1[[#This Row],[UnitPrice]]</f>
        <v>65.859972749999997</v>
      </c>
      <c r="O539" t="s">
        <v>35</v>
      </c>
      <c r="P539" t="b">
        <v>1</v>
      </c>
      <c r="Q539">
        <v>0</v>
      </c>
      <c r="R539" s="1">
        <f>Table1[[#This Row],[Sales]]-Table1[[#This Row],[DiscountAmount]]</f>
        <v>65.859972749999997</v>
      </c>
      <c r="S539" t="b">
        <v>0</v>
      </c>
      <c r="T539" t="s">
        <v>28</v>
      </c>
      <c r="U539">
        <v>3</v>
      </c>
      <c r="V539" t="b">
        <v>1</v>
      </c>
    </row>
    <row r="540" spans="1:22" x14ac:dyDescent="0.3">
      <c r="A540">
        <v>539</v>
      </c>
      <c r="B540" s="2">
        <v>43784</v>
      </c>
      <c r="C540" s="19">
        <f>YEAR(Table1[[#This Row],[Date]])</f>
        <v>2019</v>
      </c>
      <c r="D540">
        <f>MONTH(Table1[[#This Row],[Date]])</f>
        <v>11</v>
      </c>
      <c r="E540" t="str">
        <f>TEXT(Table1[[#This Row],[Date]],"MMMM")</f>
        <v>November</v>
      </c>
      <c r="F540">
        <v>117</v>
      </c>
      <c r="G540">
        <v>69</v>
      </c>
      <c r="H540" t="s">
        <v>37</v>
      </c>
      <c r="I540" t="s">
        <v>51</v>
      </c>
      <c r="J540">
        <v>620</v>
      </c>
      <c r="K540" t="s">
        <v>43</v>
      </c>
      <c r="L540">
        <v>1</v>
      </c>
      <c r="M540" s="1">
        <v>86.809475939999999</v>
      </c>
      <c r="N540" s="1">
        <f>Table1[[#This Row],[Quantity]]*Table1[[#This Row],[UnitPrice]]</f>
        <v>86.809475939999999</v>
      </c>
      <c r="O540" t="s">
        <v>32</v>
      </c>
      <c r="P540" t="b">
        <v>0</v>
      </c>
      <c r="Q540">
        <v>0</v>
      </c>
      <c r="R540" s="1">
        <f>Table1[[#This Row],[Sales]]-Table1[[#This Row],[DiscountAmount]]</f>
        <v>86.809475939999999</v>
      </c>
      <c r="S540" t="b">
        <v>0</v>
      </c>
      <c r="T540" t="s">
        <v>23</v>
      </c>
      <c r="U540">
        <v>1</v>
      </c>
      <c r="V540" t="b">
        <v>0</v>
      </c>
    </row>
    <row r="541" spans="1:22" x14ac:dyDescent="0.3">
      <c r="A541">
        <v>540</v>
      </c>
      <c r="B541" s="2">
        <v>44179</v>
      </c>
      <c r="C541" s="19">
        <f>YEAR(Table1[[#This Row],[Date]])</f>
        <v>2020</v>
      </c>
      <c r="D541">
        <f>MONTH(Table1[[#This Row],[Date]])</f>
        <v>12</v>
      </c>
      <c r="E541" t="str">
        <f>TEXT(Table1[[#This Row],[Date]],"MMMM")</f>
        <v>December</v>
      </c>
      <c r="F541">
        <v>413</v>
      </c>
      <c r="G541">
        <v>22</v>
      </c>
      <c r="H541" t="s">
        <v>19</v>
      </c>
      <c r="I541" t="s">
        <v>49</v>
      </c>
      <c r="J541">
        <v>438</v>
      </c>
      <c r="K541" t="s">
        <v>34</v>
      </c>
      <c r="L541">
        <v>5</v>
      </c>
      <c r="M541" s="1">
        <v>50.972399940000003</v>
      </c>
      <c r="N541" s="1">
        <f>Table1[[#This Row],[Quantity]]*Table1[[#This Row],[UnitPrice]]</f>
        <v>254.86199970000001</v>
      </c>
      <c r="O541" t="s">
        <v>30</v>
      </c>
      <c r="P541" t="b">
        <v>0</v>
      </c>
      <c r="Q541">
        <v>25.486199970000001</v>
      </c>
      <c r="R541" s="1">
        <f>Table1[[#This Row],[Sales]]-Table1[[#This Row],[DiscountAmount]]</f>
        <v>229.37579973000001</v>
      </c>
      <c r="S541" t="b">
        <v>0</v>
      </c>
      <c r="T541" t="s">
        <v>36</v>
      </c>
      <c r="U541">
        <v>5</v>
      </c>
      <c r="V541" t="b">
        <v>0</v>
      </c>
    </row>
    <row r="542" spans="1:22" x14ac:dyDescent="0.3">
      <c r="A542">
        <v>541</v>
      </c>
      <c r="B542" s="2">
        <v>44535</v>
      </c>
      <c r="C542" s="19">
        <f>YEAR(Table1[[#This Row],[Date]])</f>
        <v>2021</v>
      </c>
      <c r="D542">
        <f>MONTH(Table1[[#This Row],[Date]])</f>
        <v>12</v>
      </c>
      <c r="E542" t="str">
        <f>TEXT(Table1[[#This Row],[Date]],"MMMM")</f>
        <v>December</v>
      </c>
      <c r="F542">
        <v>56</v>
      </c>
      <c r="G542">
        <v>51</v>
      </c>
      <c r="H542" t="s">
        <v>24</v>
      </c>
      <c r="I542" t="s">
        <v>44</v>
      </c>
      <c r="J542">
        <v>975</v>
      </c>
      <c r="K542" t="s">
        <v>43</v>
      </c>
      <c r="L542">
        <v>1</v>
      </c>
      <c r="M542" s="1">
        <v>67.445193209999999</v>
      </c>
      <c r="N542" s="1">
        <f>Table1[[#This Row],[Quantity]]*Table1[[#This Row],[UnitPrice]]</f>
        <v>67.445193209999999</v>
      </c>
      <c r="O542" t="s">
        <v>30</v>
      </c>
      <c r="P542" t="b">
        <v>1</v>
      </c>
      <c r="Q542">
        <v>0</v>
      </c>
      <c r="R542" s="1">
        <f>Table1[[#This Row],[Sales]]-Table1[[#This Row],[DiscountAmount]]</f>
        <v>67.445193209999999</v>
      </c>
      <c r="S542" t="b">
        <v>1</v>
      </c>
      <c r="T542" t="s">
        <v>23</v>
      </c>
      <c r="U542">
        <v>4</v>
      </c>
      <c r="V542" t="b">
        <v>1</v>
      </c>
    </row>
    <row r="543" spans="1:22" x14ac:dyDescent="0.3">
      <c r="A543">
        <v>542</v>
      </c>
      <c r="B543" s="2">
        <v>43426</v>
      </c>
      <c r="C543" s="19">
        <f>YEAR(Table1[[#This Row],[Date]])</f>
        <v>2018</v>
      </c>
      <c r="D543">
        <f>MONTH(Table1[[#This Row],[Date]])</f>
        <v>11</v>
      </c>
      <c r="E543" t="str">
        <f>TEXT(Table1[[#This Row],[Date]],"MMMM")</f>
        <v>November</v>
      </c>
      <c r="F543">
        <v>432</v>
      </c>
      <c r="G543">
        <v>47</v>
      </c>
      <c r="H543" t="s">
        <v>24</v>
      </c>
      <c r="I543" t="s">
        <v>48</v>
      </c>
      <c r="J543">
        <v>611</v>
      </c>
      <c r="K543" t="s">
        <v>43</v>
      </c>
      <c r="L543">
        <v>2</v>
      </c>
      <c r="M543" s="1">
        <v>51.622297349999997</v>
      </c>
      <c r="N543" s="1">
        <f>Table1[[#This Row],[Quantity]]*Table1[[#This Row],[UnitPrice]]</f>
        <v>103.24459469999999</v>
      </c>
      <c r="O543" t="s">
        <v>22</v>
      </c>
      <c r="P543" t="b">
        <v>0</v>
      </c>
      <c r="Q543">
        <v>0</v>
      </c>
      <c r="R543" s="1">
        <f>Table1[[#This Row],[Sales]]-Table1[[#This Row],[DiscountAmount]]</f>
        <v>103.24459469999999</v>
      </c>
      <c r="S543" t="b">
        <v>0</v>
      </c>
      <c r="T543" t="s">
        <v>28</v>
      </c>
      <c r="U543">
        <v>2</v>
      </c>
      <c r="V543" t="b">
        <v>0</v>
      </c>
    </row>
    <row r="544" spans="1:22" x14ac:dyDescent="0.3">
      <c r="A544">
        <v>543</v>
      </c>
      <c r="B544" s="2">
        <v>45277</v>
      </c>
      <c r="C544" s="19">
        <f>YEAR(Table1[[#This Row],[Date]])</f>
        <v>2023</v>
      </c>
      <c r="D544">
        <f>MONTH(Table1[[#This Row],[Date]])</f>
        <v>12</v>
      </c>
      <c r="E544" t="str">
        <f>TEXT(Table1[[#This Row],[Date]],"MMMM")</f>
        <v>December</v>
      </c>
      <c r="F544">
        <v>191</v>
      </c>
      <c r="G544">
        <v>39</v>
      </c>
      <c r="H544" t="s">
        <v>19</v>
      </c>
      <c r="I544" t="s">
        <v>46</v>
      </c>
      <c r="J544">
        <v>904</v>
      </c>
      <c r="K544" t="s">
        <v>26</v>
      </c>
      <c r="L544">
        <v>5</v>
      </c>
      <c r="M544" s="1">
        <v>80.033970350000004</v>
      </c>
      <c r="N544" s="1">
        <f>Table1[[#This Row],[Quantity]]*Table1[[#This Row],[UnitPrice]]</f>
        <v>400.16985175000002</v>
      </c>
      <c r="O544" t="s">
        <v>30</v>
      </c>
      <c r="P544" t="b">
        <v>1</v>
      </c>
      <c r="Q544">
        <v>0</v>
      </c>
      <c r="R544" s="1">
        <f>Table1[[#This Row],[Sales]]-Table1[[#This Row],[DiscountAmount]]</f>
        <v>400.16985175000002</v>
      </c>
      <c r="S544" t="b">
        <v>0</v>
      </c>
      <c r="T544" t="s">
        <v>23</v>
      </c>
      <c r="U544">
        <v>1</v>
      </c>
      <c r="V544" t="b">
        <v>1</v>
      </c>
    </row>
    <row r="545" spans="1:22" x14ac:dyDescent="0.3">
      <c r="A545">
        <v>544</v>
      </c>
      <c r="B545" s="2">
        <v>44914</v>
      </c>
      <c r="C545" s="19">
        <f>YEAR(Table1[[#This Row],[Date]])</f>
        <v>2022</v>
      </c>
      <c r="D545">
        <f>MONTH(Table1[[#This Row],[Date]])</f>
        <v>12</v>
      </c>
      <c r="E545" t="str">
        <f>TEXT(Table1[[#This Row],[Date]],"MMMM")</f>
        <v>December</v>
      </c>
      <c r="F545">
        <v>398</v>
      </c>
      <c r="G545">
        <v>63</v>
      </c>
      <c r="H545" t="s">
        <v>19</v>
      </c>
      <c r="I545" t="s">
        <v>51</v>
      </c>
      <c r="J545">
        <v>632</v>
      </c>
      <c r="K545" t="s">
        <v>34</v>
      </c>
      <c r="L545">
        <v>1</v>
      </c>
      <c r="M545" s="1">
        <v>83.311547610000005</v>
      </c>
      <c r="N545" s="1">
        <f>Table1[[#This Row],[Quantity]]*Table1[[#This Row],[UnitPrice]]</f>
        <v>83.311547610000005</v>
      </c>
      <c r="O545" t="s">
        <v>35</v>
      </c>
      <c r="P545" t="b">
        <v>1</v>
      </c>
      <c r="Q545">
        <v>0</v>
      </c>
      <c r="R545" s="1">
        <f>Table1[[#This Row],[Sales]]-Table1[[#This Row],[DiscountAmount]]</f>
        <v>83.311547610000005</v>
      </c>
      <c r="S545" t="b">
        <v>1</v>
      </c>
      <c r="T545" t="s">
        <v>23</v>
      </c>
      <c r="U545">
        <v>5</v>
      </c>
      <c r="V545" t="b">
        <v>0</v>
      </c>
    </row>
    <row r="546" spans="1:22" x14ac:dyDescent="0.3">
      <c r="A546">
        <v>545</v>
      </c>
      <c r="B546" s="2">
        <v>44876</v>
      </c>
      <c r="C546" s="19">
        <f>YEAR(Table1[[#This Row],[Date]])</f>
        <v>2022</v>
      </c>
      <c r="D546">
        <f>MONTH(Table1[[#This Row],[Date]])</f>
        <v>11</v>
      </c>
      <c r="E546" t="str">
        <f>TEXT(Table1[[#This Row],[Date]],"MMMM")</f>
        <v>November</v>
      </c>
      <c r="F546">
        <v>33</v>
      </c>
      <c r="G546">
        <v>57</v>
      </c>
      <c r="H546" t="s">
        <v>37</v>
      </c>
      <c r="I546" t="s">
        <v>44</v>
      </c>
      <c r="J546">
        <v>248</v>
      </c>
      <c r="K546" t="s">
        <v>43</v>
      </c>
      <c r="L546">
        <v>2</v>
      </c>
      <c r="M546" s="1">
        <v>43.155255830000002</v>
      </c>
      <c r="N546" s="1">
        <f>Table1[[#This Row],[Quantity]]*Table1[[#This Row],[UnitPrice]]</f>
        <v>86.310511660000003</v>
      </c>
      <c r="O546" t="s">
        <v>30</v>
      </c>
      <c r="P546" t="b">
        <v>1</v>
      </c>
      <c r="Q546">
        <v>0</v>
      </c>
      <c r="R546" s="1">
        <f>Table1[[#This Row],[Sales]]-Table1[[#This Row],[DiscountAmount]]</f>
        <v>86.310511660000003</v>
      </c>
      <c r="S546" t="b">
        <v>0</v>
      </c>
      <c r="T546" t="s">
        <v>23</v>
      </c>
      <c r="U546">
        <v>2</v>
      </c>
      <c r="V546" t="b">
        <v>1</v>
      </c>
    </row>
    <row r="547" spans="1:22" x14ac:dyDescent="0.3">
      <c r="A547">
        <v>546</v>
      </c>
      <c r="B547" s="2">
        <v>43796</v>
      </c>
      <c r="C547" s="19">
        <f>YEAR(Table1[[#This Row],[Date]])</f>
        <v>2019</v>
      </c>
      <c r="D547">
        <f>MONTH(Table1[[#This Row],[Date]])</f>
        <v>11</v>
      </c>
      <c r="E547" t="str">
        <f>TEXT(Table1[[#This Row],[Date]],"MMMM")</f>
        <v>November</v>
      </c>
      <c r="F547">
        <v>313</v>
      </c>
      <c r="G547">
        <v>21</v>
      </c>
      <c r="H547" t="s">
        <v>19</v>
      </c>
      <c r="I547" t="s">
        <v>45</v>
      </c>
      <c r="J547">
        <v>294</v>
      </c>
      <c r="K547" t="s">
        <v>21</v>
      </c>
      <c r="L547">
        <v>4</v>
      </c>
      <c r="M547" s="1">
        <v>49.095732470000002</v>
      </c>
      <c r="N547" s="1">
        <f>Table1[[#This Row],[Quantity]]*Table1[[#This Row],[UnitPrice]]</f>
        <v>196.38292988000001</v>
      </c>
      <c r="O547" t="s">
        <v>22</v>
      </c>
      <c r="P547" t="b">
        <v>1</v>
      </c>
      <c r="Q547">
        <v>19.63829299</v>
      </c>
      <c r="R547" s="1">
        <f>Table1[[#This Row],[Sales]]-Table1[[#This Row],[DiscountAmount]]</f>
        <v>176.74463689000001</v>
      </c>
      <c r="S547" t="b">
        <v>1</v>
      </c>
      <c r="T547" t="s">
        <v>36</v>
      </c>
      <c r="U547">
        <v>2</v>
      </c>
      <c r="V547" t="b">
        <v>1</v>
      </c>
    </row>
    <row r="548" spans="1:22" x14ac:dyDescent="0.3">
      <c r="A548">
        <v>547</v>
      </c>
      <c r="B548" s="2">
        <v>45261</v>
      </c>
      <c r="C548" s="19">
        <f>YEAR(Table1[[#This Row],[Date]])</f>
        <v>2023</v>
      </c>
      <c r="D548">
        <f>MONTH(Table1[[#This Row],[Date]])</f>
        <v>12</v>
      </c>
      <c r="E548" t="str">
        <f>TEXT(Table1[[#This Row],[Date]],"MMMM")</f>
        <v>December</v>
      </c>
      <c r="F548">
        <v>249</v>
      </c>
      <c r="G548">
        <v>30</v>
      </c>
      <c r="H548" t="s">
        <v>37</v>
      </c>
      <c r="I548" t="s">
        <v>40</v>
      </c>
      <c r="J548">
        <v>631</v>
      </c>
      <c r="K548" t="s">
        <v>39</v>
      </c>
      <c r="L548">
        <v>1</v>
      </c>
      <c r="M548" s="1">
        <v>60.664663750000003</v>
      </c>
      <c r="N548" s="1">
        <f>Table1[[#This Row],[Quantity]]*Table1[[#This Row],[UnitPrice]]</f>
        <v>60.664663750000003</v>
      </c>
      <c r="O548" t="s">
        <v>32</v>
      </c>
      <c r="P548" t="b">
        <v>0</v>
      </c>
      <c r="Q548">
        <v>6.0664663750000001</v>
      </c>
      <c r="R548" s="1">
        <f>Table1[[#This Row],[Sales]]-Table1[[#This Row],[DiscountAmount]]</f>
        <v>54.598197375000005</v>
      </c>
      <c r="S548" t="b">
        <v>1</v>
      </c>
      <c r="T548" t="s">
        <v>36</v>
      </c>
      <c r="U548">
        <v>2</v>
      </c>
      <c r="V548" t="b">
        <v>1</v>
      </c>
    </row>
    <row r="549" spans="1:22" x14ac:dyDescent="0.3">
      <c r="A549">
        <v>548</v>
      </c>
      <c r="B549" s="2">
        <v>45232</v>
      </c>
      <c r="C549" s="19">
        <f>YEAR(Table1[[#This Row],[Date]])</f>
        <v>2023</v>
      </c>
      <c r="D549">
        <f>MONTH(Table1[[#This Row],[Date]])</f>
        <v>11</v>
      </c>
      <c r="E549" t="str">
        <f>TEXT(Table1[[#This Row],[Date]],"MMMM")</f>
        <v>November</v>
      </c>
      <c r="F549">
        <v>386</v>
      </c>
      <c r="G549">
        <v>65</v>
      </c>
      <c r="H549" t="s">
        <v>37</v>
      </c>
      <c r="I549" t="s">
        <v>33</v>
      </c>
      <c r="J549">
        <v>365</v>
      </c>
      <c r="K549" t="s">
        <v>39</v>
      </c>
      <c r="L549">
        <v>2</v>
      </c>
      <c r="M549" s="1">
        <v>14.563056639999999</v>
      </c>
      <c r="N549" s="1">
        <f>Table1[[#This Row],[Quantity]]*Table1[[#This Row],[UnitPrice]]</f>
        <v>29.126113279999998</v>
      </c>
      <c r="O549" t="s">
        <v>30</v>
      </c>
      <c r="P549" t="b">
        <v>1</v>
      </c>
      <c r="Q549">
        <v>0</v>
      </c>
      <c r="R549" s="1">
        <f>Table1[[#This Row],[Sales]]-Table1[[#This Row],[DiscountAmount]]</f>
        <v>29.126113279999998</v>
      </c>
      <c r="S549" t="b">
        <v>1</v>
      </c>
      <c r="T549" t="s">
        <v>28</v>
      </c>
      <c r="U549">
        <v>2</v>
      </c>
      <c r="V549" t="b">
        <v>0</v>
      </c>
    </row>
    <row r="550" spans="1:22" x14ac:dyDescent="0.3">
      <c r="A550">
        <v>549</v>
      </c>
      <c r="B550" s="2">
        <v>44547</v>
      </c>
      <c r="C550" s="19">
        <f>YEAR(Table1[[#This Row],[Date]])</f>
        <v>2021</v>
      </c>
      <c r="D550">
        <f>MONTH(Table1[[#This Row],[Date]])</f>
        <v>12</v>
      </c>
      <c r="E550" t="str">
        <f>TEXT(Table1[[#This Row],[Date]],"MMMM")</f>
        <v>December</v>
      </c>
      <c r="F550">
        <v>392</v>
      </c>
      <c r="G550">
        <v>57</v>
      </c>
      <c r="H550" t="s">
        <v>37</v>
      </c>
      <c r="I550" t="s">
        <v>44</v>
      </c>
      <c r="J550">
        <v>479</v>
      </c>
      <c r="K550" t="s">
        <v>34</v>
      </c>
      <c r="L550">
        <v>5</v>
      </c>
      <c r="M550" s="1">
        <v>83.308723880000002</v>
      </c>
      <c r="N550" s="1">
        <f>Table1[[#This Row],[Quantity]]*Table1[[#This Row],[UnitPrice]]</f>
        <v>416.54361940000001</v>
      </c>
      <c r="O550" t="s">
        <v>32</v>
      </c>
      <c r="P550" t="b">
        <v>0</v>
      </c>
      <c r="Q550">
        <v>0</v>
      </c>
      <c r="R550" s="1">
        <f>Table1[[#This Row],[Sales]]-Table1[[#This Row],[DiscountAmount]]</f>
        <v>416.54361940000001</v>
      </c>
      <c r="S550" t="b">
        <v>0</v>
      </c>
      <c r="T550" t="s">
        <v>28</v>
      </c>
      <c r="U550">
        <v>2</v>
      </c>
      <c r="V550" t="b">
        <v>1</v>
      </c>
    </row>
    <row r="551" spans="1:22" x14ac:dyDescent="0.3">
      <c r="A551">
        <v>550</v>
      </c>
      <c r="B551" s="2">
        <v>44165</v>
      </c>
      <c r="C551" s="19">
        <f>YEAR(Table1[[#This Row],[Date]])</f>
        <v>2020</v>
      </c>
      <c r="D551">
        <f>MONTH(Table1[[#This Row],[Date]])</f>
        <v>11</v>
      </c>
      <c r="E551" t="str">
        <f>TEXT(Table1[[#This Row],[Date]],"MMMM")</f>
        <v>November</v>
      </c>
      <c r="F551">
        <v>49</v>
      </c>
      <c r="G551">
        <v>50</v>
      </c>
      <c r="H551" t="s">
        <v>37</v>
      </c>
      <c r="I551" t="s">
        <v>41</v>
      </c>
      <c r="J551">
        <v>579</v>
      </c>
      <c r="K551" t="s">
        <v>43</v>
      </c>
      <c r="L551">
        <v>3</v>
      </c>
      <c r="M551" s="1">
        <v>18.983206169999999</v>
      </c>
      <c r="N551" s="1">
        <f>Table1[[#This Row],[Quantity]]*Table1[[#This Row],[UnitPrice]]</f>
        <v>56.949618509999993</v>
      </c>
      <c r="O551" t="s">
        <v>35</v>
      </c>
      <c r="P551" t="b">
        <v>1</v>
      </c>
      <c r="Q551">
        <v>0</v>
      </c>
      <c r="R551" s="1">
        <f>Table1[[#This Row],[Sales]]-Table1[[#This Row],[DiscountAmount]]</f>
        <v>56.949618509999993</v>
      </c>
      <c r="S551" t="b">
        <v>0</v>
      </c>
      <c r="T551" t="s">
        <v>28</v>
      </c>
      <c r="U551">
        <v>4</v>
      </c>
      <c r="V551" t="b">
        <v>1</v>
      </c>
    </row>
    <row r="552" spans="1:22" x14ac:dyDescent="0.3">
      <c r="A552">
        <v>551</v>
      </c>
      <c r="B552" s="2">
        <v>44523</v>
      </c>
      <c r="C552" s="19">
        <f>YEAR(Table1[[#This Row],[Date]])</f>
        <v>2021</v>
      </c>
      <c r="D552">
        <f>MONTH(Table1[[#This Row],[Date]])</f>
        <v>11</v>
      </c>
      <c r="E552" t="str">
        <f>TEXT(Table1[[#This Row],[Date]],"MMMM")</f>
        <v>November</v>
      </c>
      <c r="F552">
        <v>260</v>
      </c>
      <c r="G552">
        <v>18</v>
      </c>
      <c r="H552" t="s">
        <v>37</v>
      </c>
      <c r="I552" t="s">
        <v>52</v>
      </c>
      <c r="J552">
        <v>413</v>
      </c>
      <c r="K552" t="s">
        <v>34</v>
      </c>
      <c r="L552">
        <v>2</v>
      </c>
      <c r="M552" s="1">
        <v>36.513780259999997</v>
      </c>
      <c r="N552" s="1">
        <f>Table1[[#This Row],[Quantity]]*Table1[[#This Row],[UnitPrice]]</f>
        <v>73.027560519999994</v>
      </c>
      <c r="O552" t="s">
        <v>22</v>
      </c>
      <c r="P552" t="b">
        <v>0</v>
      </c>
      <c r="Q552">
        <v>7.3027560530000004</v>
      </c>
      <c r="R552" s="1">
        <f>Table1[[#This Row],[Sales]]-Table1[[#This Row],[DiscountAmount]]</f>
        <v>65.724804466999998</v>
      </c>
      <c r="S552" t="b">
        <v>0</v>
      </c>
      <c r="T552" t="s">
        <v>36</v>
      </c>
      <c r="U552">
        <v>5</v>
      </c>
      <c r="V552" t="b">
        <v>1</v>
      </c>
    </row>
    <row r="553" spans="1:22" x14ac:dyDescent="0.3">
      <c r="A553">
        <v>552</v>
      </c>
      <c r="B553" s="2">
        <v>43413</v>
      </c>
      <c r="C553" s="19">
        <f>YEAR(Table1[[#This Row],[Date]])</f>
        <v>2018</v>
      </c>
      <c r="D553">
        <f>MONTH(Table1[[#This Row],[Date]])</f>
        <v>11</v>
      </c>
      <c r="E553" t="str">
        <f>TEXT(Table1[[#This Row],[Date]],"MMMM")</f>
        <v>November</v>
      </c>
      <c r="F553">
        <v>286</v>
      </c>
      <c r="G553">
        <v>32</v>
      </c>
      <c r="H553" t="s">
        <v>19</v>
      </c>
      <c r="I553" t="s">
        <v>38</v>
      </c>
      <c r="J553">
        <v>443</v>
      </c>
      <c r="K553" t="s">
        <v>34</v>
      </c>
      <c r="L553">
        <v>3</v>
      </c>
      <c r="M553" s="1">
        <v>43.031756799999997</v>
      </c>
      <c r="N553" s="1">
        <f>Table1[[#This Row],[Quantity]]*Table1[[#This Row],[UnitPrice]]</f>
        <v>129.0952704</v>
      </c>
      <c r="O553" t="s">
        <v>22</v>
      </c>
      <c r="P553" t="b">
        <v>0</v>
      </c>
      <c r="Q553">
        <v>0</v>
      </c>
      <c r="R553" s="1">
        <f>Table1[[#This Row],[Sales]]-Table1[[#This Row],[DiscountAmount]]</f>
        <v>129.0952704</v>
      </c>
      <c r="S553" t="b">
        <v>0</v>
      </c>
      <c r="T553" t="s">
        <v>28</v>
      </c>
      <c r="U553">
        <v>1</v>
      </c>
      <c r="V553" t="b">
        <v>1</v>
      </c>
    </row>
    <row r="554" spans="1:22" x14ac:dyDescent="0.3">
      <c r="A554">
        <v>553</v>
      </c>
      <c r="B554" s="2">
        <v>44192</v>
      </c>
      <c r="C554" s="19">
        <f>YEAR(Table1[[#This Row],[Date]])</f>
        <v>2020</v>
      </c>
      <c r="D554">
        <f>MONTH(Table1[[#This Row],[Date]])</f>
        <v>12</v>
      </c>
      <c r="E554" t="str">
        <f>TEXT(Table1[[#This Row],[Date]],"MMMM")</f>
        <v>December</v>
      </c>
      <c r="F554">
        <v>360</v>
      </c>
      <c r="G554">
        <v>41</v>
      </c>
      <c r="H554" t="s">
        <v>37</v>
      </c>
      <c r="I554" t="s">
        <v>29</v>
      </c>
      <c r="J554">
        <v>462</v>
      </c>
      <c r="K554" t="s">
        <v>21</v>
      </c>
      <c r="L554">
        <v>5</v>
      </c>
      <c r="M554" s="1">
        <v>64.104232909999993</v>
      </c>
      <c r="N554" s="1">
        <f>Table1[[#This Row],[Quantity]]*Table1[[#This Row],[UnitPrice]]</f>
        <v>320.52116454999998</v>
      </c>
      <c r="O554" t="s">
        <v>35</v>
      </c>
      <c r="P554" t="b">
        <v>1</v>
      </c>
      <c r="Q554">
        <v>32.052116460000001</v>
      </c>
      <c r="R554" s="1">
        <f>Table1[[#This Row],[Sales]]-Table1[[#This Row],[DiscountAmount]]</f>
        <v>288.46904809</v>
      </c>
      <c r="S554" t="b">
        <v>0</v>
      </c>
      <c r="T554" t="s">
        <v>36</v>
      </c>
      <c r="U554">
        <v>4</v>
      </c>
      <c r="V554" t="b">
        <v>0</v>
      </c>
    </row>
    <row r="555" spans="1:22" x14ac:dyDescent="0.3">
      <c r="A555">
        <v>554</v>
      </c>
      <c r="B555" s="2">
        <v>43444</v>
      </c>
      <c r="C555" s="19">
        <f>YEAR(Table1[[#This Row],[Date]])</f>
        <v>2018</v>
      </c>
      <c r="D555">
        <f>MONTH(Table1[[#This Row],[Date]])</f>
        <v>12</v>
      </c>
      <c r="E555" t="str">
        <f>TEXT(Table1[[#This Row],[Date]],"MMMM")</f>
        <v>December</v>
      </c>
      <c r="F555">
        <v>221</v>
      </c>
      <c r="G555">
        <v>31</v>
      </c>
      <c r="H555" t="s">
        <v>24</v>
      </c>
      <c r="I555" t="s">
        <v>29</v>
      </c>
      <c r="J555">
        <v>573</v>
      </c>
      <c r="K555" t="s">
        <v>43</v>
      </c>
      <c r="L555">
        <v>4</v>
      </c>
      <c r="M555" s="1">
        <v>60.22068986</v>
      </c>
      <c r="N555" s="1">
        <f>Table1[[#This Row],[Quantity]]*Table1[[#This Row],[UnitPrice]]</f>
        <v>240.88275944</v>
      </c>
      <c r="O555" t="s">
        <v>32</v>
      </c>
      <c r="P555" t="b">
        <v>0</v>
      </c>
      <c r="Q555">
        <v>24.08827595</v>
      </c>
      <c r="R555" s="1">
        <f>Table1[[#This Row],[Sales]]-Table1[[#This Row],[DiscountAmount]]</f>
        <v>216.79448349</v>
      </c>
      <c r="S555" t="b">
        <v>1</v>
      </c>
      <c r="T555" t="s">
        <v>36</v>
      </c>
      <c r="U555">
        <v>5</v>
      </c>
      <c r="V555" t="b">
        <v>0</v>
      </c>
    </row>
    <row r="556" spans="1:22" x14ac:dyDescent="0.3">
      <c r="A556">
        <v>555</v>
      </c>
      <c r="B556" s="2">
        <v>44878</v>
      </c>
      <c r="C556" s="19">
        <f>YEAR(Table1[[#This Row],[Date]])</f>
        <v>2022</v>
      </c>
      <c r="D556">
        <f>MONTH(Table1[[#This Row],[Date]])</f>
        <v>11</v>
      </c>
      <c r="E556" t="str">
        <f>TEXT(Table1[[#This Row],[Date]],"MMMM")</f>
        <v>November</v>
      </c>
      <c r="F556">
        <v>108</v>
      </c>
      <c r="G556">
        <v>41</v>
      </c>
      <c r="H556" t="s">
        <v>19</v>
      </c>
      <c r="I556" t="s">
        <v>44</v>
      </c>
      <c r="J556">
        <v>2</v>
      </c>
      <c r="K556" t="s">
        <v>43</v>
      </c>
      <c r="L556">
        <v>5</v>
      </c>
      <c r="M556" s="1">
        <v>41.685737750000001</v>
      </c>
      <c r="N556" s="1">
        <f>Table1[[#This Row],[Quantity]]*Table1[[#This Row],[UnitPrice]]</f>
        <v>208.42868874999999</v>
      </c>
      <c r="O556" t="s">
        <v>32</v>
      </c>
      <c r="P556" t="b">
        <v>0</v>
      </c>
      <c r="Q556">
        <v>0</v>
      </c>
      <c r="R556" s="1">
        <f>Table1[[#This Row],[Sales]]-Table1[[#This Row],[DiscountAmount]]</f>
        <v>208.42868874999999</v>
      </c>
      <c r="S556" t="b">
        <v>0</v>
      </c>
      <c r="T556" t="s">
        <v>23</v>
      </c>
      <c r="U556">
        <v>2</v>
      </c>
      <c r="V556" t="b">
        <v>1</v>
      </c>
    </row>
    <row r="557" spans="1:22" x14ac:dyDescent="0.3">
      <c r="A557">
        <v>556</v>
      </c>
      <c r="B557" s="2">
        <v>44181</v>
      </c>
      <c r="C557" s="19">
        <f>YEAR(Table1[[#This Row],[Date]])</f>
        <v>2020</v>
      </c>
      <c r="D557">
        <f>MONTH(Table1[[#This Row],[Date]])</f>
        <v>12</v>
      </c>
      <c r="E557" t="str">
        <f>TEXT(Table1[[#This Row],[Date]],"MMMM")</f>
        <v>December</v>
      </c>
      <c r="F557">
        <v>55</v>
      </c>
      <c r="G557">
        <v>34</v>
      </c>
      <c r="H557" t="s">
        <v>24</v>
      </c>
      <c r="I557" t="s">
        <v>33</v>
      </c>
      <c r="J557">
        <v>992</v>
      </c>
      <c r="K557" t="s">
        <v>21</v>
      </c>
      <c r="L557">
        <v>4</v>
      </c>
      <c r="M557" s="1">
        <v>23.572692249999999</v>
      </c>
      <c r="N557" s="1">
        <f>Table1[[#This Row],[Quantity]]*Table1[[#This Row],[UnitPrice]]</f>
        <v>94.290768999999997</v>
      </c>
      <c r="O557" t="s">
        <v>32</v>
      </c>
      <c r="P557" t="b">
        <v>0</v>
      </c>
      <c r="Q557">
        <v>0</v>
      </c>
      <c r="R557" s="1">
        <f>Table1[[#This Row],[Sales]]-Table1[[#This Row],[DiscountAmount]]</f>
        <v>94.290768999999997</v>
      </c>
      <c r="S557" t="b">
        <v>1</v>
      </c>
      <c r="T557" t="s">
        <v>28</v>
      </c>
      <c r="U557">
        <v>2</v>
      </c>
      <c r="V557" t="b">
        <v>1</v>
      </c>
    </row>
    <row r="558" spans="1:22" x14ac:dyDescent="0.3">
      <c r="A558">
        <v>557</v>
      </c>
      <c r="B558" s="2">
        <v>44881</v>
      </c>
      <c r="C558" s="19">
        <f>YEAR(Table1[[#This Row],[Date]])</f>
        <v>2022</v>
      </c>
      <c r="D558">
        <f>MONTH(Table1[[#This Row],[Date]])</f>
        <v>11</v>
      </c>
      <c r="E558" t="str">
        <f>TEXT(Table1[[#This Row],[Date]],"MMMM")</f>
        <v>November</v>
      </c>
      <c r="F558">
        <v>57</v>
      </c>
      <c r="G558">
        <v>20</v>
      </c>
      <c r="H558" t="s">
        <v>19</v>
      </c>
      <c r="I558" t="s">
        <v>49</v>
      </c>
      <c r="J558">
        <v>572</v>
      </c>
      <c r="K558" t="s">
        <v>34</v>
      </c>
      <c r="L558">
        <v>4</v>
      </c>
      <c r="M558" s="1">
        <v>43.329285310000003</v>
      </c>
      <c r="N558" s="1">
        <f>Table1[[#This Row],[Quantity]]*Table1[[#This Row],[UnitPrice]]</f>
        <v>173.31714124000001</v>
      </c>
      <c r="O558" t="s">
        <v>22</v>
      </c>
      <c r="P558" t="b">
        <v>1</v>
      </c>
      <c r="Q558">
        <v>0</v>
      </c>
      <c r="R558" s="1">
        <f>Table1[[#This Row],[Sales]]-Table1[[#This Row],[DiscountAmount]]</f>
        <v>173.31714124000001</v>
      </c>
      <c r="S558" t="b">
        <v>0</v>
      </c>
      <c r="T558" t="s">
        <v>23</v>
      </c>
      <c r="U558">
        <v>5</v>
      </c>
      <c r="V558" t="b">
        <v>1</v>
      </c>
    </row>
    <row r="559" spans="1:22" x14ac:dyDescent="0.3">
      <c r="A559">
        <v>558</v>
      </c>
      <c r="B559" s="2">
        <v>43422</v>
      </c>
      <c r="C559" s="19">
        <f>YEAR(Table1[[#This Row],[Date]])</f>
        <v>2018</v>
      </c>
      <c r="D559">
        <f>MONTH(Table1[[#This Row],[Date]])</f>
        <v>11</v>
      </c>
      <c r="E559" t="str">
        <f>TEXT(Table1[[#This Row],[Date]],"MMMM")</f>
        <v>November</v>
      </c>
      <c r="F559">
        <v>337</v>
      </c>
      <c r="G559">
        <v>41</v>
      </c>
      <c r="H559" t="s">
        <v>19</v>
      </c>
      <c r="I559" t="s">
        <v>42</v>
      </c>
      <c r="J559">
        <v>496</v>
      </c>
      <c r="K559" t="s">
        <v>34</v>
      </c>
      <c r="L559">
        <v>4</v>
      </c>
      <c r="M559" s="1">
        <v>31.556293969999999</v>
      </c>
      <c r="N559" s="1">
        <f>Table1[[#This Row],[Quantity]]*Table1[[#This Row],[UnitPrice]]</f>
        <v>126.22517587999999</v>
      </c>
      <c r="O559" t="s">
        <v>30</v>
      </c>
      <c r="P559" t="b">
        <v>1</v>
      </c>
      <c r="Q559">
        <v>0</v>
      </c>
      <c r="R559" s="1">
        <f>Table1[[#This Row],[Sales]]-Table1[[#This Row],[DiscountAmount]]</f>
        <v>126.22517587999999</v>
      </c>
      <c r="S559" t="b">
        <v>1</v>
      </c>
      <c r="T559" t="s">
        <v>23</v>
      </c>
      <c r="U559">
        <v>3</v>
      </c>
      <c r="V559" t="b">
        <v>1</v>
      </c>
    </row>
    <row r="560" spans="1:22" x14ac:dyDescent="0.3">
      <c r="A560">
        <v>559</v>
      </c>
      <c r="B560" s="2">
        <v>45288</v>
      </c>
      <c r="C560" s="19">
        <f>YEAR(Table1[[#This Row],[Date]])</f>
        <v>2023</v>
      </c>
      <c r="D560">
        <f>MONTH(Table1[[#This Row],[Date]])</f>
        <v>12</v>
      </c>
      <c r="E560" t="str">
        <f>TEXT(Table1[[#This Row],[Date]],"MMMM")</f>
        <v>December</v>
      </c>
      <c r="F560">
        <v>426</v>
      </c>
      <c r="G560">
        <v>59</v>
      </c>
      <c r="H560" t="s">
        <v>24</v>
      </c>
      <c r="I560" t="s">
        <v>49</v>
      </c>
      <c r="J560">
        <v>430</v>
      </c>
      <c r="K560" t="s">
        <v>21</v>
      </c>
      <c r="L560">
        <v>5</v>
      </c>
      <c r="M560" s="1">
        <v>73.218922599999999</v>
      </c>
      <c r="N560" s="1">
        <f>Table1[[#This Row],[Quantity]]*Table1[[#This Row],[UnitPrice]]</f>
        <v>366.09461299999998</v>
      </c>
      <c r="O560" t="s">
        <v>22</v>
      </c>
      <c r="P560" t="b">
        <v>0</v>
      </c>
      <c r="Q560">
        <v>0</v>
      </c>
      <c r="R560" s="1">
        <f>Table1[[#This Row],[Sales]]-Table1[[#This Row],[DiscountAmount]]</f>
        <v>366.09461299999998</v>
      </c>
      <c r="S560" t="b">
        <v>0</v>
      </c>
      <c r="T560" t="s">
        <v>28</v>
      </c>
      <c r="U560">
        <v>3</v>
      </c>
      <c r="V560" t="b">
        <v>1</v>
      </c>
    </row>
    <row r="561" spans="1:22" x14ac:dyDescent="0.3">
      <c r="A561">
        <v>560</v>
      </c>
      <c r="B561" s="2">
        <v>45286</v>
      </c>
      <c r="C561" s="19">
        <f>YEAR(Table1[[#This Row],[Date]])</f>
        <v>2023</v>
      </c>
      <c r="D561">
        <f>MONTH(Table1[[#This Row],[Date]])</f>
        <v>12</v>
      </c>
      <c r="E561" t="str">
        <f>TEXT(Table1[[#This Row],[Date]],"MMMM")</f>
        <v>December</v>
      </c>
      <c r="F561">
        <v>30</v>
      </c>
      <c r="G561">
        <v>25</v>
      </c>
      <c r="H561" t="s">
        <v>19</v>
      </c>
      <c r="I561" t="s">
        <v>47</v>
      </c>
      <c r="J561">
        <v>963</v>
      </c>
      <c r="K561" t="s">
        <v>34</v>
      </c>
      <c r="L561">
        <v>3</v>
      </c>
      <c r="M561" s="1">
        <v>10.54014083</v>
      </c>
      <c r="N561" s="1">
        <f>Table1[[#This Row],[Quantity]]*Table1[[#This Row],[UnitPrice]]</f>
        <v>31.620422490000003</v>
      </c>
      <c r="O561" t="s">
        <v>22</v>
      </c>
      <c r="P561" t="b">
        <v>1</v>
      </c>
      <c r="Q561">
        <v>3.1620422490000002</v>
      </c>
      <c r="R561" s="1">
        <f>Table1[[#This Row],[Sales]]-Table1[[#This Row],[DiscountAmount]]</f>
        <v>28.458380241000004</v>
      </c>
      <c r="S561" t="b">
        <v>1</v>
      </c>
      <c r="T561" t="s">
        <v>36</v>
      </c>
      <c r="U561">
        <v>4</v>
      </c>
      <c r="V561" t="b">
        <v>0</v>
      </c>
    </row>
    <row r="562" spans="1:22" x14ac:dyDescent="0.3">
      <c r="A562">
        <v>561</v>
      </c>
      <c r="B562" s="2">
        <v>45274</v>
      </c>
      <c r="C562" s="19">
        <f>YEAR(Table1[[#This Row],[Date]])</f>
        <v>2023</v>
      </c>
      <c r="D562">
        <f>MONTH(Table1[[#This Row],[Date]])</f>
        <v>12</v>
      </c>
      <c r="E562" t="str">
        <f>TEXT(Table1[[#This Row],[Date]],"MMMM")</f>
        <v>December</v>
      </c>
      <c r="F562">
        <v>447</v>
      </c>
      <c r="G562">
        <v>27</v>
      </c>
      <c r="H562" t="s">
        <v>37</v>
      </c>
      <c r="I562" t="s">
        <v>52</v>
      </c>
      <c r="J562">
        <v>357</v>
      </c>
      <c r="K562" t="s">
        <v>34</v>
      </c>
      <c r="L562">
        <v>3</v>
      </c>
      <c r="M562" s="1">
        <v>53.559128469999997</v>
      </c>
      <c r="N562" s="1">
        <f>Table1[[#This Row],[Quantity]]*Table1[[#This Row],[UnitPrice]]</f>
        <v>160.67738541</v>
      </c>
      <c r="O562" t="s">
        <v>35</v>
      </c>
      <c r="P562" t="b">
        <v>1</v>
      </c>
      <c r="Q562">
        <v>0</v>
      </c>
      <c r="R562" s="1">
        <f>Table1[[#This Row],[Sales]]-Table1[[#This Row],[DiscountAmount]]</f>
        <v>160.67738541</v>
      </c>
      <c r="S562" t="b">
        <v>0</v>
      </c>
      <c r="T562" t="s">
        <v>23</v>
      </c>
      <c r="U562">
        <v>1</v>
      </c>
      <c r="V562" t="b">
        <v>0</v>
      </c>
    </row>
    <row r="563" spans="1:22" x14ac:dyDescent="0.3">
      <c r="A563">
        <v>562</v>
      </c>
      <c r="B563" s="2">
        <v>43822</v>
      </c>
      <c r="C563" s="19">
        <f>YEAR(Table1[[#This Row],[Date]])</f>
        <v>2019</v>
      </c>
      <c r="D563">
        <f>MONTH(Table1[[#This Row],[Date]])</f>
        <v>12</v>
      </c>
      <c r="E563" t="str">
        <f>TEXT(Table1[[#This Row],[Date]],"MMMM")</f>
        <v>December</v>
      </c>
      <c r="F563">
        <v>465</v>
      </c>
      <c r="G563">
        <v>35</v>
      </c>
      <c r="H563" t="s">
        <v>19</v>
      </c>
      <c r="I563" t="s">
        <v>29</v>
      </c>
      <c r="J563">
        <v>900</v>
      </c>
      <c r="K563" t="s">
        <v>39</v>
      </c>
      <c r="L563">
        <v>3</v>
      </c>
      <c r="M563" s="1">
        <v>33.602833750000002</v>
      </c>
      <c r="N563" s="1">
        <f>Table1[[#This Row],[Quantity]]*Table1[[#This Row],[UnitPrice]]</f>
        <v>100.80850125000001</v>
      </c>
      <c r="O563" t="s">
        <v>35</v>
      </c>
      <c r="P563" t="b">
        <v>0</v>
      </c>
      <c r="Q563">
        <v>0</v>
      </c>
      <c r="R563" s="1">
        <f>Table1[[#This Row],[Sales]]-Table1[[#This Row],[DiscountAmount]]</f>
        <v>100.80850125000001</v>
      </c>
      <c r="S563" t="b">
        <v>0</v>
      </c>
      <c r="T563" t="s">
        <v>23</v>
      </c>
      <c r="U563">
        <v>4</v>
      </c>
      <c r="V563" t="b">
        <v>0</v>
      </c>
    </row>
    <row r="564" spans="1:22" x14ac:dyDescent="0.3">
      <c r="A564">
        <v>563</v>
      </c>
      <c r="B564" s="2">
        <v>44875</v>
      </c>
      <c r="C564" s="19">
        <f>YEAR(Table1[[#This Row],[Date]])</f>
        <v>2022</v>
      </c>
      <c r="D564">
        <f>MONTH(Table1[[#This Row],[Date]])</f>
        <v>11</v>
      </c>
      <c r="E564" t="str">
        <f>TEXT(Table1[[#This Row],[Date]],"MMMM")</f>
        <v>November</v>
      </c>
      <c r="F564">
        <v>163</v>
      </c>
      <c r="G564">
        <v>68</v>
      </c>
      <c r="H564" t="s">
        <v>24</v>
      </c>
      <c r="I564" t="s">
        <v>29</v>
      </c>
      <c r="J564">
        <v>837</v>
      </c>
      <c r="K564" t="s">
        <v>34</v>
      </c>
      <c r="L564">
        <v>5</v>
      </c>
      <c r="M564" s="1">
        <v>64.377431470000005</v>
      </c>
      <c r="N564" s="1">
        <f>Table1[[#This Row],[Quantity]]*Table1[[#This Row],[UnitPrice]]</f>
        <v>321.88715735000005</v>
      </c>
      <c r="O564" t="s">
        <v>35</v>
      </c>
      <c r="P564" t="b">
        <v>0</v>
      </c>
      <c r="Q564">
        <v>0</v>
      </c>
      <c r="R564" s="1">
        <f>Table1[[#This Row],[Sales]]-Table1[[#This Row],[DiscountAmount]]</f>
        <v>321.88715735000005</v>
      </c>
      <c r="S564" t="b">
        <v>1</v>
      </c>
      <c r="T564" t="s">
        <v>23</v>
      </c>
      <c r="U564">
        <v>2</v>
      </c>
      <c r="V564" t="b">
        <v>1</v>
      </c>
    </row>
    <row r="565" spans="1:22" x14ac:dyDescent="0.3">
      <c r="A565">
        <v>564</v>
      </c>
      <c r="B565" s="2">
        <v>44503</v>
      </c>
      <c r="C565" s="19">
        <f>YEAR(Table1[[#This Row],[Date]])</f>
        <v>2021</v>
      </c>
      <c r="D565">
        <f>MONTH(Table1[[#This Row],[Date]])</f>
        <v>11</v>
      </c>
      <c r="E565" t="str">
        <f>TEXT(Table1[[#This Row],[Date]],"MMMM")</f>
        <v>November</v>
      </c>
      <c r="F565">
        <v>93</v>
      </c>
      <c r="G565">
        <v>47</v>
      </c>
      <c r="H565" t="s">
        <v>19</v>
      </c>
      <c r="I565" t="s">
        <v>49</v>
      </c>
      <c r="J565">
        <v>597</v>
      </c>
      <c r="K565" t="s">
        <v>34</v>
      </c>
      <c r="L565">
        <v>2</v>
      </c>
      <c r="M565" s="1">
        <v>97.663109599999999</v>
      </c>
      <c r="N565" s="1">
        <f>Table1[[#This Row],[Quantity]]*Table1[[#This Row],[UnitPrice]]</f>
        <v>195.3262192</v>
      </c>
      <c r="O565" t="s">
        <v>35</v>
      </c>
      <c r="P565" t="b">
        <v>0</v>
      </c>
      <c r="Q565">
        <v>0</v>
      </c>
      <c r="R565" s="1">
        <f>Table1[[#This Row],[Sales]]-Table1[[#This Row],[DiscountAmount]]</f>
        <v>195.3262192</v>
      </c>
      <c r="S565" t="b">
        <v>0</v>
      </c>
      <c r="T565" t="s">
        <v>28</v>
      </c>
      <c r="U565">
        <v>2</v>
      </c>
      <c r="V565" t="b">
        <v>0</v>
      </c>
    </row>
    <row r="566" spans="1:22" x14ac:dyDescent="0.3">
      <c r="A566">
        <v>565</v>
      </c>
      <c r="B566" s="2">
        <v>44868</v>
      </c>
      <c r="C566" s="19">
        <f>YEAR(Table1[[#This Row],[Date]])</f>
        <v>2022</v>
      </c>
      <c r="D566">
        <f>MONTH(Table1[[#This Row],[Date]])</f>
        <v>11</v>
      </c>
      <c r="E566" t="str">
        <f>TEXT(Table1[[#This Row],[Date]],"MMMM")</f>
        <v>November</v>
      </c>
      <c r="F566">
        <v>276</v>
      </c>
      <c r="G566">
        <v>50</v>
      </c>
      <c r="H566" t="s">
        <v>37</v>
      </c>
      <c r="I566" t="s">
        <v>45</v>
      </c>
      <c r="J566">
        <v>832</v>
      </c>
      <c r="K566" t="s">
        <v>34</v>
      </c>
      <c r="L566">
        <v>1</v>
      </c>
      <c r="M566" s="1">
        <v>26.88026649</v>
      </c>
      <c r="N566" s="1">
        <f>Table1[[#This Row],[Quantity]]*Table1[[#This Row],[UnitPrice]]</f>
        <v>26.88026649</v>
      </c>
      <c r="O566" t="s">
        <v>30</v>
      </c>
      <c r="P566" t="b">
        <v>1</v>
      </c>
      <c r="Q566">
        <v>0</v>
      </c>
      <c r="R566" s="1">
        <f>Table1[[#This Row],[Sales]]-Table1[[#This Row],[DiscountAmount]]</f>
        <v>26.88026649</v>
      </c>
      <c r="S566" t="b">
        <v>0</v>
      </c>
      <c r="T566" t="s">
        <v>28</v>
      </c>
      <c r="U566">
        <v>5</v>
      </c>
      <c r="V566" t="b">
        <v>0</v>
      </c>
    </row>
    <row r="567" spans="1:22" x14ac:dyDescent="0.3">
      <c r="A567">
        <v>566</v>
      </c>
      <c r="B567" s="2">
        <v>44152</v>
      </c>
      <c r="C567" s="19">
        <f>YEAR(Table1[[#This Row],[Date]])</f>
        <v>2020</v>
      </c>
      <c r="D567">
        <f>MONTH(Table1[[#This Row],[Date]])</f>
        <v>11</v>
      </c>
      <c r="E567" t="str">
        <f>TEXT(Table1[[#This Row],[Date]],"MMMM")</f>
        <v>November</v>
      </c>
      <c r="F567">
        <v>399</v>
      </c>
      <c r="G567">
        <v>51</v>
      </c>
      <c r="H567" t="s">
        <v>37</v>
      </c>
      <c r="I567" t="s">
        <v>38</v>
      </c>
      <c r="J567">
        <v>617</v>
      </c>
      <c r="K567" t="s">
        <v>43</v>
      </c>
      <c r="L567">
        <v>4</v>
      </c>
      <c r="M567" s="1">
        <v>15.100103409999999</v>
      </c>
      <c r="N567" s="1">
        <f>Table1[[#This Row],[Quantity]]*Table1[[#This Row],[UnitPrice]]</f>
        <v>60.400413639999996</v>
      </c>
      <c r="O567" t="s">
        <v>32</v>
      </c>
      <c r="P567" t="b">
        <v>1</v>
      </c>
      <c r="Q567">
        <v>0</v>
      </c>
      <c r="R567" s="1">
        <f>Table1[[#This Row],[Sales]]-Table1[[#This Row],[DiscountAmount]]</f>
        <v>60.400413639999996</v>
      </c>
      <c r="S567" t="b">
        <v>1</v>
      </c>
      <c r="T567" t="s">
        <v>28</v>
      </c>
      <c r="U567">
        <v>2</v>
      </c>
      <c r="V567" t="b">
        <v>0</v>
      </c>
    </row>
    <row r="568" spans="1:22" x14ac:dyDescent="0.3">
      <c r="A568">
        <v>567</v>
      </c>
      <c r="B568" s="2">
        <v>44152</v>
      </c>
      <c r="C568" s="19">
        <f>YEAR(Table1[[#This Row],[Date]])</f>
        <v>2020</v>
      </c>
      <c r="D568">
        <f>MONTH(Table1[[#This Row],[Date]])</f>
        <v>11</v>
      </c>
      <c r="E568" t="str">
        <f>TEXT(Table1[[#This Row],[Date]],"MMMM")</f>
        <v>November</v>
      </c>
      <c r="F568">
        <v>131</v>
      </c>
      <c r="G568">
        <v>57</v>
      </c>
      <c r="H568" t="s">
        <v>19</v>
      </c>
      <c r="I568" t="s">
        <v>50</v>
      </c>
      <c r="J568">
        <v>729</v>
      </c>
      <c r="K568" t="s">
        <v>26</v>
      </c>
      <c r="L568">
        <v>2</v>
      </c>
      <c r="M568" s="1">
        <v>65.065992660000006</v>
      </c>
      <c r="N568" s="1">
        <f>Table1[[#This Row],[Quantity]]*Table1[[#This Row],[UnitPrice]]</f>
        <v>130.13198532000001</v>
      </c>
      <c r="O568" t="s">
        <v>30</v>
      </c>
      <c r="P568" t="b">
        <v>0</v>
      </c>
      <c r="Q568">
        <v>13.01319853</v>
      </c>
      <c r="R568" s="1">
        <f>Table1[[#This Row],[Sales]]-Table1[[#This Row],[DiscountAmount]]</f>
        <v>117.11878679000002</v>
      </c>
      <c r="S568" t="b">
        <v>0</v>
      </c>
      <c r="T568" t="s">
        <v>36</v>
      </c>
      <c r="U568">
        <v>3</v>
      </c>
      <c r="V568" t="b">
        <v>1</v>
      </c>
    </row>
    <row r="569" spans="1:22" x14ac:dyDescent="0.3">
      <c r="A569">
        <v>568</v>
      </c>
      <c r="B569" s="2">
        <v>45288</v>
      </c>
      <c r="C569" s="19">
        <f>YEAR(Table1[[#This Row],[Date]])</f>
        <v>2023</v>
      </c>
      <c r="D569">
        <f>MONTH(Table1[[#This Row],[Date]])</f>
        <v>12</v>
      </c>
      <c r="E569" t="str">
        <f>TEXT(Table1[[#This Row],[Date]],"MMMM")</f>
        <v>December</v>
      </c>
      <c r="F569">
        <v>266</v>
      </c>
      <c r="G569">
        <v>28</v>
      </c>
      <c r="H569" t="s">
        <v>19</v>
      </c>
      <c r="I569" t="s">
        <v>40</v>
      </c>
      <c r="J569">
        <v>399</v>
      </c>
      <c r="K569" t="s">
        <v>43</v>
      </c>
      <c r="L569">
        <v>3</v>
      </c>
      <c r="M569" s="1">
        <v>71.71341133</v>
      </c>
      <c r="N569" s="1">
        <f>Table1[[#This Row],[Quantity]]*Table1[[#This Row],[UnitPrice]]</f>
        <v>215.14023399000001</v>
      </c>
      <c r="O569" t="s">
        <v>32</v>
      </c>
      <c r="P569" t="b">
        <v>1</v>
      </c>
      <c r="Q569">
        <v>0</v>
      </c>
      <c r="R569" s="1">
        <f>Table1[[#This Row],[Sales]]-Table1[[#This Row],[DiscountAmount]]</f>
        <v>215.14023399000001</v>
      </c>
      <c r="S569" t="b">
        <v>1</v>
      </c>
      <c r="T569" t="s">
        <v>23</v>
      </c>
      <c r="U569">
        <v>3</v>
      </c>
      <c r="V569" t="b">
        <v>0</v>
      </c>
    </row>
    <row r="570" spans="1:22" x14ac:dyDescent="0.3">
      <c r="A570">
        <v>569</v>
      </c>
      <c r="B570" s="2">
        <v>43803</v>
      </c>
      <c r="C570" s="19">
        <f>YEAR(Table1[[#This Row],[Date]])</f>
        <v>2019</v>
      </c>
      <c r="D570">
        <f>MONTH(Table1[[#This Row],[Date]])</f>
        <v>12</v>
      </c>
      <c r="E570" t="str">
        <f>TEXT(Table1[[#This Row],[Date]],"MMMM")</f>
        <v>December</v>
      </c>
      <c r="F570">
        <v>113</v>
      </c>
      <c r="G570">
        <v>34</v>
      </c>
      <c r="H570" t="s">
        <v>37</v>
      </c>
      <c r="I570" t="s">
        <v>49</v>
      </c>
      <c r="J570">
        <v>130</v>
      </c>
      <c r="K570" t="s">
        <v>34</v>
      </c>
      <c r="L570">
        <v>2</v>
      </c>
      <c r="M570" s="1">
        <v>27.464347450000002</v>
      </c>
      <c r="N570" s="1">
        <f>Table1[[#This Row],[Quantity]]*Table1[[#This Row],[UnitPrice]]</f>
        <v>54.928694900000004</v>
      </c>
      <c r="O570" t="s">
        <v>35</v>
      </c>
      <c r="P570" t="b">
        <v>1</v>
      </c>
      <c r="Q570">
        <v>5.4928694910000004</v>
      </c>
      <c r="R570" s="1">
        <f>Table1[[#This Row],[Sales]]-Table1[[#This Row],[DiscountAmount]]</f>
        <v>49.435825409000003</v>
      </c>
      <c r="S570" t="b">
        <v>0</v>
      </c>
      <c r="T570" t="s">
        <v>36</v>
      </c>
      <c r="U570">
        <v>4</v>
      </c>
      <c r="V570" t="b">
        <v>1</v>
      </c>
    </row>
    <row r="571" spans="1:22" x14ac:dyDescent="0.3">
      <c r="A571">
        <v>570</v>
      </c>
      <c r="B571" s="2">
        <v>43811</v>
      </c>
      <c r="C571" s="19">
        <f>YEAR(Table1[[#This Row],[Date]])</f>
        <v>2019</v>
      </c>
      <c r="D571">
        <f>MONTH(Table1[[#This Row],[Date]])</f>
        <v>12</v>
      </c>
      <c r="E571" t="str">
        <f>TEXT(Table1[[#This Row],[Date]],"MMMM")</f>
        <v>December</v>
      </c>
      <c r="F571">
        <v>477</v>
      </c>
      <c r="G571">
        <v>23</v>
      </c>
      <c r="H571" t="s">
        <v>19</v>
      </c>
      <c r="I571" t="s">
        <v>20</v>
      </c>
      <c r="J571">
        <v>439</v>
      </c>
      <c r="K571" t="s">
        <v>34</v>
      </c>
      <c r="L571">
        <v>1</v>
      </c>
      <c r="M571" s="1">
        <v>46.00676584</v>
      </c>
      <c r="N571" s="1">
        <f>Table1[[#This Row],[Quantity]]*Table1[[#This Row],[UnitPrice]]</f>
        <v>46.00676584</v>
      </c>
      <c r="O571" t="s">
        <v>35</v>
      </c>
      <c r="P571" t="b">
        <v>1</v>
      </c>
      <c r="Q571">
        <v>4.6006765840000003</v>
      </c>
      <c r="R571" s="1">
        <f>Table1[[#This Row],[Sales]]-Table1[[#This Row],[DiscountAmount]]</f>
        <v>41.406089256000001</v>
      </c>
      <c r="S571" t="b">
        <v>0</v>
      </c>
      <c r="T571" t="s">
        <v>36</v>
      </c>
      <c r="U571">
        <v>4</v>
      </c>
      <c r="V571" t="b">
        <v>1</v>
      </c>
    </row>
    <row r="572" spans="1:22" x14ac:dyDescent="0.3">
      <c r="A572">
        <v>571</v>
      </c>
      <c r="B572" s="2">
        <v>44921</v>
      </c>
      <c r="C572" s="19">
        <f>YEAR(Table1[[#This Row],[Date]])</f>
        <v>2022</v>
      </c>
      <c r="D572">
        <f>MONTH(Table1[[#This Row],[Date]])</f>
        <v>12</v>
      </c>
      <c r="E572" t="str">
        <f>TEXT(Table1[[#This Row],[Date]],"MMMM")</f>
        <v>December</v>
      </c>
      <c r="F572">
        <v>309</v>
      </c>
      <c r="G572">
        <v>21</v>
      </c>
      <c r="H572" t="s">
        <v>19</v>
      </c>
      <c r="I572" t="s">
        <v>25</v>
      </c>
      <c r="J572">
        <v>885</v>
      </c>
      <c r="K572" t="s">
        <v>21</v>
      </c>
      <c r="L572">
        <v>5</v>
      </c>
      <c r="M572" s="1">
        <v>21.58893672</v>
      </c>
      <c r="N572" s="1">
        <f>Table1[[#This Row],[Quantity]]*Table1[[#This Row],[UnitPrice]]</f>
        <v>107.94468359999999</v>
      </c>
      <c r="O572" t="s">
        <v>32</v>
      </c>
      <c r="P572" t="b">
        <v>1</v>
      </c>
      <c r="Q572">
        <v>0</v>
      </c>
      <c r="R572" s="1">
        <f>Table1[[#This Row],[Sales]]-Table1[[#This Row],[DiscountAmount]]</f>
        <v>107.94468359999999</v>
      </c>
      <c r="S572" t="b">
        <v>0</v>
      </c>
      <c r="T572" t="s">
        <v>28</v>
      </c>
      <c r="U572">
        <v>2</v>
      </c>
      <c r="V572" t="b">
        <v>0</v>
      </c>
    </row>
    <row r="573" spans="1:22" x14ac:dyDescent="0.3">
      <c r="A573">
        <v>572</v>
      </c>
      <c r="B573" s="2">
        <v>44153</v>
      </c>
      <c r="C573" s="19">
        <f>YEAR(Table1[[#This Row],[Date]])</f>
        <v>2020</v>
      </c>
      <c r="D573">
        <f>MONTH(Table1[[#This Row],[Date]])</f>
        <v>11</v>
      </c>
      <c r="E573" t="str">
        <f>TEXT(Table1[[#This Row],[Date]],"MMMM")</f>
        <v>November</v>
      </c>
      <c r="F573">
        <v>156</v>
      </c>
      <c r="G573">
        <v>42</v>
      </c>
      <c r="H573" t="s">
        <v>19</v>
      </c>
      <c r="I573" t="s">
        <v>20</v>
      </c>
      <c r="J573">
        <v>922</v>
      </c>
      <c r="K573" t="s">
        <v>43</v>
      </c>
      <c r="L573">
        <v>4</v>
      </c>
      <c r="M573" s="1">
        <v>39.513018760000001</v>
      </c>
      <c r="N573" s="1">
        <f>Table1[[#This Row],[Quantity]]*Table1[[#This Row],[UnitPrice]]</f>
        <v>158.05207504000001</v>
      </c>
      <c r="O573" t="s">
        <v>22</v>
      </c>
      <c r="P573" t="b">
        <v>1</v>
      </c>
      <c r="Q573">
        <v>0</v>
      </c>
      <c r="R573" s="1">
        <f>Table1[[#This Row],[Sales]]-Table1[[#This Row],[DiscountAmount]]</f>
        <v>158.05207504000001</v>
      </c>
      <c r="S573" t="b">
        <v>1</v>
      </c>
      <c r="T573" t="s">
        <v>23</v>
      </c>
      <c r="U573">
        <v>3</v>
      </c>
      <c r="V573" t="b">
        <v>0</v>
      </c>
    </row>
    <row r="574" spans="1:22" x14ac:dyDescent="0.3">
      <c r="A574">
        <v>573</v>
      </c>
      <c r="B574" s="2">
        <v>45256</v>
      </c>
      <c r="C574" s="19">
        <f>YEAR(Table1[[#This Row],[Date]])</f>
        <v>2023</v>
      </c>
      <c r="D574">
        <f>MONTH(Table1[[#This Row],[Date]])</f>
        <v>11</v>
      </c>
      <c r="E574" t="str">
        <f>TEXT(Table1[[#This Row],[Date]],"MMMM")</f>
        <v>November</v>
      </c>
      <c r="F574">
        <v>333</v>
      </c>
      <c r="G574">
        <v>53</v>
      </c>
      <c r="H574" t="s">
        <v>24</v>
      </c>
      <c r="I574" t="s">
        <v>40</v>
      </c>
      <c r="J574">
        <v>115</v>
      </c>
      <c r="K574" t="s">
        <v>21</v>
      </c>
      <c r="L574">
        <v>5</v>
      </c>
      <c r="M574" s="1">
        <v>85.586339519999996</v>
      </c>
      <c r="N574" s="1">
        <f>Table1[[#This Row],[Quantity]]*Table1[[#This Row],[UnitPrice]]</f>
        <v>427.93169760000001</v>
      </c>
      <c r="O574" t="s">
        <v>22</v>
      </c>
      <c r="P574" t="b">
        <v>0</v>
      </c>
      <c r="Q574">
        <v>42.793169759999998</v>
      </c>
      <c r="R574" s="1">
        <f>Table1[[#This Row],[Sales]]-Table1[[#This Row],[DiscountAmount]]</f>
        <v>385.13852783999999</v>
      </c>
      <c r="S574" t="b">
        <v>0</v>
      </c>
      <c r="T574" t="s">
        <v>36</v>
      </c>
      <c r="U574">
        <v>4</v>
      </c>
      <c r="V574" t="b">
        <v>0</v>
      </c>
    </row>
    <row r="575" spans="1:22" x14ac:dyDescent="0.3">
      <c r="A575">
        <v>574</v>
      </c>
      <c r="B575" s="2">
        <v>44878</v>
      </c>
      <c r="C575" s="19">
        <f>YEAR(Table1[[#This Row],[Date]])</f>
        <v>2022</v>
      </c>
      <c r="D575">
        <f>MONTH(Table1[[#This Row],[Date]])</f>
        <v>11</v>
      </c>
      <c r="E575" t="str">
        <f>TEXT(Table1[[#This Row],[Date]],"MMMM")</f>
        <v>November</v>
      </c>
      <c r="F575">
        <v>164</v>
      </c>
      <c r="G575">
        <v>36</v>
      </c>
      <c r="H575" t="s">
        <v>19</v>
      </c>
      <c r="I575" t="s">
        <v>48</v>
      </c>
      <c r="J575">
        <v>652</v>
      </c>
      <c r="K575" t="s">
        <v>26</v>
      </c>
      <c r="L575">
        <v>2</v>
      </c>
      <c r="M575" s="1">
        <v>87.617227999999997</v>
      </c>
      <c r="N575" s="1">
        <f>Table1[[#This Row],[Quantity]]*Table1[[#This Row],[UnitPrice]]</f>
        <v>175.23445599999999</v>
      </c>
      <c r="O575" t="s">
        <v>32</v>
      </c>
      <c r="P575" t="b">
        <v>0</v>
      </c>
      <c r="Q575">
        <v>0</v>
      </c>
      <c r="R575" s="1">
        <f>Table1[[#This Row],[Sales]]-Table1[[#This Row],[DiscountAmount]]</f>
        <v>175.23445599999999</v>
      </c>
      <c r="S575" t="b">
        <v>1</v>
      </c>
      <c r="T575" t="s">
        <v>28</v>
      </c>
      <c r="U575">
        <v>4</v>
      </c>
      <c r="V575" t="b">
        <v>1</v>
      </c>
    </row>
    <row r="576" spans="1:22" x14ac:dyDescent="0.3">
      <c r="A576">
        <v>575</v>
      </c>
      <c r="B576" s="2">
        <v>44523</v>
      </c>
      <c r="C576" s="19">
        <f>YEAR(Table1[[#This Row],[Date]])</f>
        <v>2021</v>
      </c>
      <c r="D576">
        <f>MONTH(Table1[[#This Row],[Date]])</f>
        <v>11</v>
      </c>
      <c r="E576" t="str">
        <f>TEXT(Table1[[#This Row],[Date]],"MMMM")</f>
        <v>November</v>
      </c>
      <c r="F576">
        <v>47</v>
      </c>
      <c r="G576">
        <v>47</v>
      </c>
      <c r="H576" t="s">
        <v>37</v>
      </c>
      <c r="I576" t="s">
        <v>20</v>
      </c>
      <c r="J576">
        <v>221</v>
      </c>
      <c r="K576" t="s">
        <v>26</v>
      </c>
      <c r="L576">
        <v>5</v>
      </c>
      <c r="M576" s="1">
        <v>84.007886209999995</v>
      </c>
      <c r="N576" s="1">
        <f>Table1[[#This Row],[Quantity]]*Table1[[#This Row],[UnitPrice]]</f>
        <v>420.03943104999996</v>
      </c>
      <c r="O576" t="s">
        <v>30</v>
      </c>
      <c r="P576" t="b">
        <v>0</v>
      </c>
      <c r="Q576">
        <v>42.003943100000001</v>
      </c>
      <c r="R576" s="1">
        <f>Table1[[#This Row],[Sales]]-Table1[[#This Row],[DiscountAmount]]</f>
        <v>378.03548794999995</v>
      </c>
      <c r="S576" t="b">
        <v>1</v>
      </c>
      <c r="T576" t="s">
        <v>36</v>
      </c>
      <c r="U576">
        <v>4</v>
      </c>
      <c r="V576" t="b">
        <v>1</v>
      </c>
    </row>
    <row r="577" spans="1:22" x14ac:dyDescent="0.3">
      <c r="A577">
        <v>576</v>
      </c>
      <c r="B577" s="2">
        <v>44189</v>
      </c>
      <c r="C577" s="19">
        <f>YEAR(Table1[[#This Row],[Date]])</f>
        <v>2020</v>
      </c>
      <c r="D577">
        <f>MONTH(Table1[[#This Row],[Date]])</f>
        <v>12</v>
      </c>
      <c r="E577" t="str">
        <f>TEXT(Table1[[#This Row],[Date]],"MMMM")</f>
        <v>December</v>
      </c>
      <c r="F577">
        <v>351</v>
      </c>
      <c r="G577">
        <v>42</v>
      </c>
      <c r="H577" t="s">
        <v>24</v>
      </c>
      <c r="I577" t="s">
        <v>49</v>
      </c>
      <c r="J577">
        <v>598</v>
      </c>
      <c r="K577" t="s">
        <v>26</v>
      </c>
      <c r="L577">
        <v>2</v>
      </c>
      <c r="M577" s="1">
        <v>63.602155600000003</v>
      </c>
      <c r="N577" s="1">
        <f>Table1[[#This Row],[Quantity]]*Table1[[#This Row],[UnitPrice]]</f>
        <v>127.20431120000001</v>
      </c>
      <c r="O577" t="s">
        <v>32</v>
      </c>
      <c r="P577" t="b">
        <v>1</v>
      </c>
      <c r="Q577">
        <v>12.720431120000001</v>
      </c>
      <c r="R577" s="1">
        <f>Table1[[#This Row],[Sales]]-Table1[[#This Row],[DiscountAmount]]</f>
        <v>114.48388008000001</v>
      </c>
      <c r="S577" t="b">
        <v>0</v>
      </c>
      <c r="T577" t="s">
        <v>36</v>
      </c>
      <c r="U577">
        <v>4</v>
      </c>
      <c r="V577" t="b">
        <v>1</v>
      </c>
    </row>
    <row r="578" spans="1:22" x14ac:dyDescent="0.3">
      <c r="A578">
        <v>577</v>
      </c>
      <c r="B578" s="2">
        <v>43420</v>
      </c>
      <c r="C578" s="19">
        <f>YEAR(Table1[[#This Row],[Date]])</f>
        <v>2018</v>
      </c>
      <c r="D578">
        <f>MONTH(Table1[[#This Row],[Date]])</f>
        <v>11</v>
      </c>
      <c r="E578" t="str">
        <f>TEXT(Table1[[#This Row],[Date]],"MMMM")</f>
        <v>November</v>
      </c>
      <c r="F578">
        <v>199</v>
      </c>
      <c r="G578">
        <v>57</v>
      </c>
      <c r="H578" t="s">
        <v>37</v>
      </c>
      <c r="I578" t="s">
        <v>53</v>
      </c>
      <c r="J578">
        <v>445</v>
      </c>
      <c r="K578" t="s">
        <v>21</v>
      </c>
      <c r="L578">
        <v>1</v>
      </c>
      <c r="M578" s="1">
        <v>25.293062939999999</v>
      </c>
      <c r="N578" s="1">
        <f>Table1[[#This Row],[Quantity]]*Table1[[#This Row],[UnitPrice]]</f>
        <v>25.293062939999999</v>
      </c>
      <c r="O578" t="s">
        <v>35</v>
      </c>
      <c r="P578" t="b">
        <v>0</v>
      </c>
      <c r="Q578">
        <v>2.529306294</v>
      </c>
      <c r="R578" s="1">
        <f>Table1[[#This Row],[Sales]]-Table1[[#This Row],[DiscountAmount]]</f>
        <v>22.763756645999997</v>
      </c>
      <c r="S578" t="b">
        <v>1</v>
      </c>
      <c r="T578" t="s">
        <v>36</v>
      </c>
      <c r="U578">
        <v>3</v>
      </c>
      <c r="V578" t="b">
        <v>0</v>
      </c>
    </row>
    <row r="579" spans="1:22" x14ac:dyDescent="0.3">
      <c r="A579">
        <v>578</v>
      </c>
      <c r="B579" s="2">
        <v>43820</v>
      </c>
      <c r="C579" s="19">
        <f>YEAR(Table1[[#This Row],[Date]])</f>
        <v>2019</v>
      </c>
      <c r="D579">
        <f>MONTH(Table1[[#This Row],[Date]])</f>
        <v>12</v>
      </c>
      <c r="E579" t="str">
        <f>TEXT(Table1[[#This Row],[Date]],"MMMM")</f>
        <v>December</v>
      </c>
      <c r="F579">
        <v>347</v>
      </c>
      <c r="G579">
        <v>27</v>
      </c>
      <c r="H579" t="s">
        <v>24</v>
      </c>
      <c r="I579" t="s">
        <v>49</v>
      </c>
      <c r="J579">
        <v>523</v>
      </c>
      <c r="K579" t="s">
        <v>21</v>
      </c>
      <c r="L579">
        <v>4</v>
      </c>
      <c r="M579" s="1">
        <v>95.892741909999998</v>
      </c>
      <c r="N579" s="1">
        <f>Table1[[#This Row],[Quantity]]*Table1[[#This Row],[UnitPrice]]</f>
        <v>383.57096763999999</v>
      </c>
      <c r="O579" t="s">
        <v>30</v>
      </c>
      <c r="P579" t="b">
        <v>0</v>
      </c>
      <c r="Q579">
        <v>0</v>
      </c>
      <c r="R579" s="1">
        <f>Table1[[#This Row],[Sales]]-Table1[[#This Row],[DiscountAmount]]</f>
        <v>383.57096763999999</v>
      </c>
      <c r="S579" t="b">
        <v>0</v>
      </c>
      <c r="T579" t="s">
        <v>23</v>
      </c>
      <c r="U579">
        <v>2</v>
      </c>
      <c r="V579" t="b">
        <v>0</v>
      </c>
    </row>
    <row r="580" spans="1:22" x14ac:dyDescent="0.3">
      <c r="A580">
        <v>579</v>
      </c>
      <c r="B580" s="2">
        <v>44136</v>
      </c>
      <c r="C580" s="19">
        <f>YEAR(Table1[[#This Row],[Date]])</f>
        <v>2020</v>
      </c>
      <c r="D580">
        <f>MONTH(Table1[[#This Row],[Date]])</f>
        <v>11</v>
      </c>
      <c r="E580" t="str">
        <f>TEXT(Table1[[#This Row],[Date]],"MMMM")</f>
        <v>November</v>
      </c>
      <c r="F580">
        <v>427</v>
      </c>
      <c r="G580">
        <v>18</v>
      </c>
      <c r="H580" t="s">
        <v>24</v>
      </c>
      <c r="I580" t="s">
        <v>41</v>
      </c>
      <c r="J580">
        <v>128</v>
      </c>
      <c r="K580" t="s">
        <v>43</v>
      </c>
      <c r="L580">
        <v>5</v>
      </c>
      <c r="M580" s="1">
        <v>63.686690419999998</v>
      </c>
      <c r="N580" s="1">
        <f>Table1[[#This Row],[Quantity]]*Table1[[#This Row],[UnitPrice]]</f>
        <v>318.43345210000001</v>
      </c>
      <c r="O580" t="s">
        <v>32</v>
      </c>
      <c r="P580" t="b">
        <v>1</v>
      </c>
      <c r="Q580">
        <v>31.843345209999999</v>
      </c>
      <c r="R580" s="1">
        <f>Table1[[#This Row],[Sales]]-Table1[[#This Row],[DiscountAmount]]</f>
        <v>286.59010689000002</v>
      </c>
      <c r="S580" t="b">
        <v>0</v>
      </c>
      <c r="T580" t="s">
        <v>36</v>
      </c>
      <c r="U580">
        <v>4</v>
      </c>
      <c r="V580" t="b">
        <v>0</v>
      </c>
    </row>
    <row r="581" spans="1:22" x14ac:dyDescent="0.3">
      <c r="A581">
        <v>580</v>
      </c>
      <c r="B581" s="2">
        <v>45244</v>
      </c>
      <c r="C581" s="19">
        <f>YEAR(Table1[[#This Row],[Date]])</f>
        <v>2023</v>
      </c>
      <c r="D581">
        <f>MONTH(Table1[[#This Row],[Date]])</f>
        <v>11</v>
      </c>
      <c r="E581" t="str">
        <f>TEXT(Table1[[#This Row],[Date]],"MMMM")</f>
        <v>November</v>
      </c>
      <c r="F581">
        <v>306</v>
      </c>
      <c r="G581">
        <v>60</v>
      </c>
      <c r="H581" t="s">
        <v>19</v>
      </c>
      <c r="I581" t="s">
        <v>48</v>
      </c>
      <c r="J581">
        <v>667</v>
      </c>
      <c r="K581" t="s">
        <v>43</v>
      </c>
      <c r="L581">
        <v>2</v>
      </c>
      <c r="M581" s="1">
        <v>62.53479574</v>
      </c>
      <c r="N581" s="1">
        <f>Table1[[#This Row],[Quantity]]*Table1[[#This Row],[UnitPrice]]</f>
        <v>125.06959148</v>
      </c>
      <c r="O581" t="s">
        <v>22</v>
      </c>
      <c r="P581" t="b">
        <v>1</v>
      </c>
      <c r="Q581">
        <v>12.50695915</v>
      </c>
      <c r="R581" s="1">
        <f>Table1[[#This Row],[Sales]]-Table1[[#This Row],[DiscountAmount]]</f>
        <v>112.56263233</v>
      </c>
      <c r="S581" t="b">
        <v>0</v>
      </c>
      <c r="T581" t="s">
        <v>36</v>
      </c>
      <c r="U581">
        <v>2</v>
      </c>
      <c r="V581" t="b">
        <v>0</v>
      </c>
    </row>
    <row r="582" spans="1:22" x14ac:dyDescent="0.3">
      <c r="A582">
        <v>581</v>
      </c>
      <c r="B582" s="2">
        <v>43461</v>
      </c>
      <c r="C582" s="19">
        <f>YEAR(Table1[[#This Row],[Date]])</f>
        <v>2018</v>
      </c>
      <c r="D582">
        <f>MONTH(Table1[[#This Row],[Date]])</f>
        <v>12</v>
      </c>
      <c r="E582" t="str">
        <f>TEXT(Table1[[#This Row],[Date]],"MMMM")</f>
        <v>December</v>
      </c>
      <c r="F582">
        <v>263</v>
      </c>
      <c r="G582">
        <v>52</v>
      </c>
      <c r="H582" t="s">
        <v>37</v>
      </c>
      <c r="I582" t="s">
        <v>38</v>
      </c>
      <c r="J582">
        <v>405</v>
      </c>
      <c r="K582" t="s">
        <v>43</v>
      </c>
      <c r="L582">
        <v>5</v>
      </c>
      <c r="M582" s="1">
        <v>46.052895300000003</v>
      </c>
      <c r="N582" s="1">
        <f>Table1[[#This Row],[Quantity]]*Table1[[#This Row],[UnitPrice]]</f>
        <v>230.2644765</v>
      </c>
      <c r="O582" t="s">
        <v>35</v>
      </c>
      <c r="P582" t="b">
        <v>0</v>
      </c>
      <c r="Q582">
        <v>0</v>
      </c>
      <c r="R582" s="1">
        <f>Table1[[#This Row],[Sales]]-Table1[[#This Row],[DiscountAmount]]</f>
        <v>230.2644765</v>
      </c>
      <c r="S582" t="b">
        <v>0</v>
      </c>
      <c r="T582" t="s">
        <v>23</v>
      </c>
      <c r="U582">
        <v>3</v>
      </c>
      <c r="V582" t="b">
        <v>1</v>
      </c>
    </row>
    <row r="583" spans="1:22" x14ac:dyDescent="0.3">
      <c r="A583">
        <v>582</v>
      </c>
      <c r="B583" s="2">
        <v>44518</v>
      </c>
      <c r="C583" s="19">
        <f>YEAR(Table1[[#This Row],[Date]])</f>
        <v>2021</v>
      </c>
      <c r="D583">
        <f>MONTH(Table1[[#This Row],[Date]])</f>
        <v>11</v>
      </c>
      <c r="E583" t="str">
        <f>TEXT(Table1[[#This Row],[Date]],"MMMM")</f>
        <v>November</v>
      </c>
      <c r="F583">
        <v>400</v>
      </c>
      <c r="G583">
        <v>37</v>
      </c>
      <c r="H583" t="s">
        <v>19</v>
      </c>
      <c r="I583" t="s">
        <v>45</v>
      </c>
      <c r="J583">
        <v>532</v>
      </c>
      <c r="K583" t="s">
        <v>39</v>
      </c>
      <c r="L583">
        <v>2</v>
      </c>
      <c r="M583" s="1">
        <v>71.079611029999995</v>
      </c>
      <c r="N583" s="1">
        <f>Table1[[#This Row],[Quantity]]*Table1[[#This Row],[UnitPrice]]</f>
        <v>142.15922205999999</v>
      </c>
      <c r="O583" t="s">
        <v>35</v>
      </c>
      <c r="P583" t="b">
        <v>1</v>
      </c>
      <c r="Q583">
        <v>0</v>
      </c>
      <c r="R583" s="1">
        <f>Table1[[#This Row],[Sales]]-Table1[[#This Row],[DiscountAmount]]</f>
        <v>142.15922205999999</v>
      </c>
      <c r="S583" t="b">
        <v>1</v>
      </c>
      <c r="T583" t="s">
        <v>28</v>
      </c>
      <c r="U583">
        <v>2</v>
      </c>
      <c r="V583" t="b">
        <v>0</v>
      </c>
    </row>
    <row r="584" spans="1:22" x14ac:dyDescent="0.3">
      <c r="A584">
        <v>583</v>
      </c>
      <c r="B584" s="2">
        <v>45259</v>
      </c>
      <c r="C584" s="19">
        <f>YEAR(Table1[[#This Row],[Date]])</f>
        <v>2023</v>
      </c>
      <c r="D584">
        <f>MONTH(Table1[[#This Row],[Date]])</f>
        <v>11</v>
      </c>
      <c r="E584" t="str">
        <f>TEXT(Table1[[#This Row],[Date]],"MMMM")</f>
        <v>November</v>
      </c>
      <c r="F584">
        <v>258</v>
      </c>
      <c r="G584">
        <v>60</v>
      </c>
      <c r="H584" t="s">
        <v>24</v>
      </c>
      <c r="I584" t="s">
        <v>33</v>
      </c>
      <c r="J584">
        <v>230</v>
      </c>
      <c r="K584" t="s">
        <v>43</v>
      </c>
      <c r="L584">
        <v>5</v>
      </c>
      <c r="M584" s="1">
        <v>43.291514820000003</v>
      </c>
      <c r="N584" s="1">
        <f>Table1[[#This Row],[Quantity]]*Table1[[#This Row],[UnitPrice]]</f>
        <v>216.45757410000002</v>
      </c>
      <c r="O584" t="s">
        <v>30</v>
      </c>
      <c r="P584" t="b">
        <v>0</v>
      </c>
      <c r="Q584">
        <v>21.645757410000002</v>
      </c>
      <c r="R584" s="1">
        <f>Table1[[#This Row],[Sales]]-Table1[[#This Row],[DiscountAmount]]</f>
        <v>194.81181669</v>
      </c>
      <c r="S584" t="b">
        <v>1</v>
      </c>
      <c r="T584" t="s">
        <v>36</v>
      </c>
      <c r="U584">
        <v>5</v>
      </c>
      <c r="V584" t="b">
        <v>0</v>
      </c>
    </row>
    <row r="585" spans="1:22" x14ac:dyDescent="0.3">
      <c r="A585">
        <v>584</v>
      </c>
      <c r="B585" s="2">
        <v>43433</v>
      </c>
      <c r="C585" s="19">
        <f>YEAR(Table1[[#This Row],[Date]])</f>
        <v>2018</v>
      </c>
      <c r="D585">
        <f>MONTH(Table1[[#This Row],[Date]])</f>
        <v>11</v>
      </c>
      <c r="E585" t="str">
        <f>TEXT(Table1[[#This Row],[Date]],"MMMM")</f>
        <v>November</v>
      </c>
      <c r="F585">
        <v>295</v>
      </c>
      <c r="G585">
        <v>62</v>
      </c>
      <c r="H585" t="s">
        <v>19</v>
      </c>
      <c r="I585" t="s">
        <v>53</v>
      </c>
      <c r="J585">
        <v>82</v>
      </c>
      <c r="K585" t="s">
        <v>26</v>
      </c>
      <c r="L585">
        <v>1</v>
      </c>
      <c r="M585" s="1">
        <v>69.320178420000005</v>
      </c>
      <c r="N585" s="1">
        <f>Table1[[#This Row],[Quantity]]*Table1[[#This Row],[UnitPrice]]</f>
        <v>69.320178420000005</v>
      </c>
      <c r="O585" t="s">
        <v>35</v>
      </c>
      <c r="P585" t="b">
        <v>1</v>
      </c>
      <c r="Q585">
        <v>6.9320178419999996</v>
      </c>
      <c r="R585" s="1">
        <f>Table1[[#This Row],[Sales]]-Table1[[#This Row],[DiscountAmount]]</f>
        <v>62.388160578000004</v>
      </c>
      <c r="S585" t="b">
        <v>1</v>
      </c>
      <c r="T585" t="s">
        <v>36</v>
      </c>
      <c r="U585">
        <v>1</v>
      </c>
      <c r="V585" t="b">
        <v>1</v>
      </c>
    </row>
    <row r="586" spans="1:22" x14ac:dyDescent="0.3">
      <c r="A586">
        <v>585</v>
      </c>
      <c r="B586" s="2">
        <v>43784</v>
      </c>
      <c r="C586" s="19">
        <f>YEAR(Table1[[#This Row],[Date]])</f>
        <v>2019</v>
      </c>
      <c r="D586">
        <f>MONTH(Table1[[#This Row],[Date]])</f>
        <v>11</v>
      </c>
      <c r="E586" t="str">
        <f>TEXT(Table1[[#This Row],[Date]],"MMMM")</f>
        <v>November</v>
      </c>
      <c r="F586">
        <v>365</v>
      </c>
      <c r="G586">
        <v>67</v>
      </c>
      <c r="H586" t="s">
        <v>37</v>
      </c>
      <c r="I586" t="s">
        <v>48</v>
      </c>
      <c r="J586">
        <v>522</v>
      </c>
      <c r="K586" t="s">
        <v>21</v>
      </c>
      <c r="L586">
        <v>2</v>
      </c>
      <c r="M586" s="1">
        <v>63.144560800000001</v>
      </c>
      <c r="N586" s="1">
        <f>Table1[[#This Row],[Quantity]]*Table1[[#This Row],[UnitPrice]]</f>
        <v>126.2891216</v>
      </c>
      <c r="O586" t="s">
        <v>30</v>
      </c>
      <c r="P586" t="b">
        <v>1</v>
      </c>
      <c r="Q586">
        <v>0</v>
      </c>
      <c r="R586" s="1">
        <f>Table1[[#This Row],[Sales]]-Table1[[#This Row],[DiscountAmount]]</f>
        <v>126.2891216</v>
      </c>
      <c r="S586" t="b">
        <v>0</v>
      </c>
      <c r="T586" t="s">
        <v>23</v>
      </c>
      <c r="U586">
        <v>1</v>
      </c>
      <c r="V586" t="b">
        <v>0</v>
      </c>
    </row>
    <row r="587" spans="1:22" x14ac:dyDescent="0.3">
      <c r="A587">
        <v>586</v>
      </c>
      <c r="B587" s="2">
        <v>43772</v>
      </c>
      <c r="C587" s="19">
        <f>YEAR(Table1[[#This Row],[Date]])</f>
        <v>2019</v>
      </c>
      <c r="D587">
        <f>MONTH(Table1[[#This Row],[Date]])</f>
        <v>11</v>
      </c>
      <c r="E587" t="str">
        <f>TEXT(Table1[[#This Row],[Date]],"MMMM")</f>
        <v>November</v>
      </c>
      <c r="F587">
        <v>71</v>
      </c>
      <c r="G587">
        <v>41</v>
      </c>
      <c r="H587" t="s">
        <v>24</v>
      </c>
      <c r="I587" t="s">
        <v>31</v>
      </c>
      <c r="J587">
        <v>683</v>
      </c>
      <c r="K587" t="s">
        <v>39</v>
      </c>
      <c r="L587">
        <v>4</v>
      </c>
      <c r="M587" s="1">
        <v>83.693593899999996</v>
      </c>
      <c r="N587" s="1">
        <f>Table1[[#This Row],[Quantity]]*Table1[[#This Row],[UnitPrice]]</f>
        <v>334.77437559999998</v>
      </c>
      <c r="O587" t="s">
        <v>35</v>
      </c>
      <c r="P587" t="b">
        <v>0</v>
      </c>
      <c r="Q587">
        <v>33.477437559999998</v>
      </c>
      <c r="R587" s="1">
        <f>Table1[[#This Row],[Sales]]-Table1[[#This Row],[DiscountAmount]]</f>
        <v>301.29693803999999</v>
      </c>
      <c r="S587" t="b">
        <v>0</v>
      </c>
      <c r="T587" t="s">
        <v>36</v>
      </c>
      <c r="U587">
        <v>5</v>
      </c>
      <c r="V587" t="b">
        <v>1</v>
      </c>
    </row>
    <row r="588" spans="1:22" x14ac:dyDescent="0.3">
      <c r="A588">
        <v>587</v>
      </c>
      <c r="B588" s="2">
        <v>43426</v>
      </c>
      <c r="C588" s="19">
        <f>YEAR(Table1[[#This Row],[Date]])</f>
        <v>2018</v>
      </c>
      <c r="D588">
        <f>MONTH(Table1[[#This Row],[Date]])</f>
        <v>11</v>
      </c>
      <c r="E588" t="str">
        <f>TEXT(Table1[[#This Row],[Date]],"MMMM")</f>
        <v>November</v>
      </c>
      <c r="F588">
        <v>292</v>
      </c>
      <c r="G588">
        <v>68</v>
      </c>
      <c r="H588" t="s">
        <v>37</v>
      </c>
      <c r="I588" t="s">
        <v>33</v>
      </c>
      <c r="J588">
        <v>177</v>
      </c>
      <c r="K588" t="s">
        <v>26</v>
      </c>
      <c r="L588">
        <v>2</v>
      </c>
      <c r="M588" s="1">
        <v>59.216901120000003</v>
      </c>
      <c r="N588" s="1">
        <f>Table1[[#This Row],[Quantity]]*Table1[[#This Row],[UnitPrice]]</f>
        <v>118.43380224000001</v>
      </c>
      <c r="O588" t="s">
        <v>22</v>
      </c>
      <c r="P588" t="b">
        <v>1</v>
      </c>
      <c r="Q588">
        <v>0</v>
      </c>
      <c r="R588" s="1">
        <f>Table1[[#This Row],[Sales]]-Table1[[#This Row],[DiscountAmount]]</f>
        <v>118.43380224000001</v>
      </c>
      <c r="S588" t="b">
        <v>0</v>
      </c>
      <c r="T588" t="s">
        <v>28</v>
      </c>
      <c r="U588">
        <v>3</v>
      </c>
      <c r="V588" t="b">
        <v>1</v>
      </c>
    </row>
    <row r="589" spans="1:22" x14ac:dyDescent="0.3">
      <c r="A589">
        <v>588</v>
      </c>
      <c r="B589" s="2">
        <v>44885</v>
      </c>
      <c r="C589" s="19">
        <f>YEAR(Table1[[#This Row],[Date]])</f>
        <v>2022</v>
      </c>
      <c r="D589">
        <f>MONTH(Table1[[#This Row],[Date]])</f>
        <v>11</v>
      </c>
      <c r="E589" t="str">
        <f>TEXT(Table1[[#This Row],[Date]],"MMMM")</f>
        <v>November</v>
      </c>
      <c r="F589">
        <v>497</v>
      </c>
      <c r="G589">
        <v>69</v>
      </c>
      <c r="H589" t="s">
        <v>24</v>
      </c>
      <c r="I589" t="s">
        <v>40</v>
      </c>
      <c r="J589">
        <v>416</v>
      </c>
      <c r="K589" t="s">
        <v>43</v>
      </c>
      <c r="L589">
        <v>3</v>
      </c>
      <c r="M589" s="1">
        <v>23.362835149999999</v>
      </c>
      <c r="N589" s="1">
        <f>Table1[[#This Row],[Quantity]]*Table1[[#This Row],[UnitPrice]]</f>
        <v>70.08850545</v>
      </c>
      <c r="O589" t="s">
        <v>35</v>
      </c>
      <c r="P589" t="b">
        <v>1</v>
      </c>
      <c r="Q589">
        <v>0</v>
      </c>
      <c r="R589" s="1">
        <f>Table1[[#This Row],[Sales]]-Table1[[#This Row],[DiscountAmount]]</f>
        <v>70.08850545</v>
      </c>
      <c r="S589" t="b">
        <v>0</v>
      </c>
      <c r="T589" t="s">
        <v>23</v>
      </c>
      <c r="U589">
        <v>1</v>
      </c>
      <c r="V589" t="b">
        <v>0</v>
      </c>
    </row>
    <row r="590" spans="1:22" x14ac:dyDescent="0.3">
      <c r="A590">
        <v>589</v>
      </c>
      <c r="B590" s="2">
        <v>44514</v>
      </c>
      <c r="C590" s="19">
        <f>YEAR(Table1[[#This Row],[Date]])</f>
        <v>2021</v>
      </c>
      <c r="D590">
        <f>MONTH(Table1[[#This Row],[Date]])</f>
        <v>11</v>
      </c>
      <c r="E590" t="str">
        <f>TEXT(Table1[[#This Row],[Date]],"MMMM")</f>
        <v>November</v>
      </c>
      <c r="F590">
        <v>150</v>
      </c>
      <c r="G590">
        <v>27</v>
      </c>
      <c r="H590" t="s">
        <v>37</v>
      </c>
      <c r="I590" t="s">
        <v>40</v>
      </c>
      <c r="J590">
        <v>780</v>
      </c>
      <c r="K590" t="s">
        <v>39</v>
      </c>
      <c r="L590">
        <v>2</v>
      </c>
      <c r="M590" s="1">
        <v>38.85827587</v>
      </c>
      <c r="N590" s="1">
        <f>Table1[[#This Row],[Quantity]]*Table1[[#This Row],[UnitPrice]]</f>
        <v>77.71655174</v>
      </c>
      <c r="O590" t="s">
        <v>32</v>
      </c>
      <c r="P590" t="b">
        <v>1</v>
      </c>
      <c r="Q590">
        <v>0</v>
      </c>
      <c r="R590" s="1">
        <f>Table1[[#This Row],[Sales]]-Table1[[#This Row],[DiscountAmount]]</f>
        <v>77.71655174</v>
      </c>
      <c r="S590" t="b">
        <v>1</v>
      </c>
      <c r="T590" t="s">
        <v>23</v>
      </c>
      <c r="U590">
        <v>2</v>
      </c>
      <c r="V590" t="b">
        <v>0</v>
      </c>
    </row>
    <row r="591" spans="1:22" x14ac:dyDescent="0.3">
      <c r="A591">
        <v>590</v>
      </c>
      <c r="B591" s="2">
        <v>43413</v>
      </c>
      <c r="C591" s="19">
        <f>YEAR(Table1[[#This Row],[Date]])</f>
        <v>2018</v>
      </c>
      <c r="D591">
        <f>MONTH(Table1[[#This Row],[Date]])</f>
        <v>11</v>
      </c>
      <c r="E591" t="str">
        <f>TEXT(Table1[[#This Row],[Date]],"MMMM")</f>
        <v>November</v>
      </c>
      <c r="F591">
        <v>305</v>
      </c>
      <c r="G591">
        <v>62</v>
      </c>
      <c r="H591" t="s">
        <v>19</v>
      </c>
      <c r="I591" t="s">
        <v>31</v>
      </c>
      <c r="J591">
        <v>130</v>
      </c>
      <c r="K591" t="s">
        <v>43</v>
      </c>
      <c r="L591">
        <v>2</v>
      </c>
      <c r="M591" s="1">
        <v>47.568728229999998</v>
      </c>
      <c r="N591" s="1">
        <f>Table1[[#This Row],[Quantity]]*Table1[[#This Row],[UnitPrice]]</f>
        <v>95.137456459999996</v>
      </c>
      <c r="O591" t="s">
        <v>32</v>
      </c>
      <c r="P591" t="b">
        <v>0</v>
      </c>
      <c r="Q591">
        <v>0</v>
      </c>
      <c r="R591" s="1">
        <f>Table1[[#This Row],[Sales]]-Table1[[#This Row],[DiscountAmount]]</f>
        <v>95.137456459999996</v>
      </c>
      <c r="S591" t="b">
        <v>1</v>
      </c>
      <c r="T591" t="s">
        <v>23</v>
      </c>
      <c r="U591">
        <v>3</v>
      </c>
      <c r="V591" t="b">
        <v>1</v>
      </c>
    </row>
    <row r="592" spans="1:22" x14ac:dyDescent="0.3">
      <c r="A592">
        <v>591</v>
      </c>
      <c r="B592" s="2">
        <v>44906</v>
      </c>
      <c r="C592" s="19">
        <f>YEAR(Table1[[#This Row],[Date]])</f>
        <v>2022</v>
      </c>
      <c r="D592">
        <f>MONTH(Table1[[#This Row],[Date]])</f>
        <v>12</v>
      </c>
      <c r="E592" t="str">
        <f>TEXT(Table1[[#This Row],[Date]],"MMMM")</f>
        <v>December</v>
      </c>
      <c r="F592">
        <v>403</v>
      </c>
      <c r="G592">
        <v>31</v>
      </c>
      <c r="H592" t="s">
        <v>19</v>
      </c>
      <c r="I592" t="s">
        <v>47</v>
      </c>
      <c r="J592">
        <v>71</v>
      </c>
      <c r="K592" t="s">
        <v>34</v>
      </c>
      <c r="L592">
        <v>5</v>
      </c>
      <c r="M592" s="1">
        <v>73.037481510000006</v>
      </c>
      <c r="N592" s="1">
        <f>Table1[[#This Row],[Quantity]]*Table1[[#This Row],[UnitPrice]]</f>
        <v>365.18740755000005</v>
      </c>
      <c r="O592" t="s">
        <v>22</v>
      </c>
      <c r="P592" t="b">
        <v>1</v>
      </c>
      <c r="Q592">
        <v>0</v>
      </c>
      <c r="R592" s="1">
        <f>Table1[[#This Row],[Sales]]-Table1[[#This Row],[DiscountAmount]]</f>
        <v>365.18740755000005</v>
      </c>
      <c r="S592" t="b">
        <v>1</v>
      </c>
      <c r="T592" t="s">
        <v>23</v>
      </c>
      <c r="U592">
        <v>2</v>
      </c>
      <c r="V592" t="b">
        <v>0</v>
      </c>
    </row>
    <row r="593" spans="1:22" x14ac:dyDescent="0.3">
      <c r="A593">
        <v>592</v>
      </c>
      <c r="B593" s="2">
        <v>45269</v>
      </c>
      <c r="C593" s="19">
        <f>YEAR(Table1[[#This Row],[Date]])</f>
        <v>2023</v>
      </c>
      <c r="D593">
        <f>MONTH(Table1[[#This Row],[Date]])</f>
        <v>12</v>
      </c>
      <c r="E593" t="str">
        <f>TEXT(Table1[[#This Row],[Date]],"MMMM")</f>
        <v>December</v>
      </c>
      <c r="F593">
        <v>487</v>
      </c>
      <c r="G593">
        <v>23</v>
      </c>
      <c r="H593" t="s">
        <v>37</v>
      </c>
      <c r="I593" t="s">
        <v>47</v>
      </c>
      <c r="J593">
        <v>946</v>
      </c>
      <c r="K593" t="s">
        <v>39</v>
      </c>
      <c r="L593">
        <v>3</v>
      </c>
      <c r="M593" s="1">
        <v>66.314246600000004</v>
      </c>
      <c r="N593" s="1">
        <f>Table1[[#This Row],[Quantity]]*Table1[[#This Row],[UnitPrice]]</f>
        <v>198.94273980000003</v>
      </c>
      <c r="O593" t="s">
        <v>35</v>
      </c>
      <c r="P593" t="b">
        <v>1</v>
      </c>
      <c r="Q593">
        <v>0</v>
      </c>
      <c r="R593" s="1">
        <f>Table1[[#This Row],[Sales]]-Table1[[#This Row],[DiscountAmount]]</f>
        <v>198.94273980000003</v>
      </c>
      <c r="S593" t="b">
        <v>1</v>
      </c>
      <c r="T593" t="s">
        <v>23</v>
      </c>
      <c r="U593">
        <v>3</v>
      </c>
      <c r="V593" t="b">
        <v>1</v>
      </c>
    </row>
    <row r="594" spans="1:22" x14ac:dyDescent="0.3">
      <c r="A594">
        <v>593</v>
      </c>
      <c r="B594" s="2">
        <v>44899</v>
      </c>
      <c r="C594" s="19">
        <f>YEAR(Table1[[#This Row],[Date]])</f>
        <v>2022</v>
      </c>
      <c r="D594">
        <f>MONTH(Table1[[#This Row],[Date]])</f>
        <v>12</v>
      </c>
      <c r="E594" t="str">
        <f>TEXT(Table1[[#This Row],[Date]],"MMMM")</f>
        <v>December</v>
      </c>
      <c r="F594">
        <v>339</v>
      </c>
      <c r="G594">
        <v>65</v>
      </c>
      <c r="H594" t="s">
        <v>24</v>
      </c>
      <c r="I594" t="s">
        <v>49</v>
      </c>
      <c r="J594">
        <v>985</v>
      </c>
      <c r="K594" t="s">
        <v>43</v>
      </c>
      <c r="L594">
        <v>2</v>
      </c>
      <c r="M594" s="1">
        <v>80.455849279999995</v>
      </c>
      <c r="N594" s="1">
        <f>Table1[[#This Row],[Quantity]]*Table1[[#This Row],[UnitPrice]]</f>
        <v>160.91169855999999</v>
      </c>
      <c r="O594" t="s">
        <v>32</v>
      </c>
      <c r="P594" t="b">
        <v>1</v>
      </c>
      <c r="Q594">
        <v>0</v>
      </c>
      <c r="R594" s="1">
        <f>Table1[[#This Row],[Sales]]-Table1[[#This Row],[DiscountAmount]]</f>
        <v>160.91169855999999</v>
      </c>
      <c r="S594" t="b">
        <v>1</v>
      </c>
      <c r="T594" t="s">
        <v>23</v>
      </c>
      <c r="U594">
        <v>2</v>
      </c>
      <c r="V594" t="b">
        <v>1</v>
      </c>
    </row>
    <row r="595" spans="1:22" x14ac:dyDescent="0.3">
      <c r="A595">
        <v>594</v>
      </c>
      <c r="B595" s="2">
        <v>43808</v>
      </c>
      <c r="C595" s="19">
        <f>YEAR(Table1[[#This Row],[Date]])</f>
        <v>2019</v>
      </c>
      <c r="D595">
        <f>MONTH(Table1[[#This Row],[Date]])</f>
        <v>12</v>
      </c>
      <c r="E595" t="str">
        <f>TEXT(Table1[[#This Row],[Date]],"MMMM")</f>
        <v>December</v>
      </c>
      <c r="F595">
        <v>416</v>
      </c>
      <c r="G595">
        <v>63</v>
      </c>
      <c r="H595" t="s">
        <v>37</v>
      </c>
      <c r="I595" t="s">
        <v>49</v>
      </c>
      <c r="J595">
        <v>482</v>
      </c>
      <c r="K595" t="s">
        <v>43</v>
      </c>
      <c r="L595">
        <v>5</v>
      </c>
      <c r="M595" s="1">
        <v>80.756958240000003</v>
      </c>
      <c r="N595" s="1">
        <f>Table1[[#This Row],[Quantity]]*Table1[[#This Row],[UnitPrice]]</f>
        <v>403.78479120000003</v>
      </c>
      <c r="O595" t="s">
        <v>22</v>
      </c>
      <c r="P595" t="b">
        <v>1</v>
      </c>
      <c r="Q595">
        <v>40.378479120000002</v>
      </c>
      <c r="R595" s="1">
        <f>Table1[[#This Row],[Sales]]-Table1[[#This Row],[DiscountAmount]]</f>
        <v>363.40631208000002</v>
      </c>
      <c r="S595" t="b">
        <v>0</v>
      </c>
      <c r="T595" t="s">
        <v>36</v>
      </c>
      <c r="U595">
        <v>2</v>
      </c>
      <c r="V595" t="b">
        <v>0</v>
      </c>
    </row>
    <row r="596" spans="1:22" x14ac:dyDescent="0.3">
      <c r="A596">
        <v>595</v>
      </c>
      <c r="B596" s="2">
        <v>43449</v>
      </c>
      <c r="C596" s="19">
        <f>YEAR(Table1[[#This Row],[Date]])</f>
        <v>2018</v>
      </c>
      <c r="D596">
        <f>MONTH(Table1[[#This Row],[Date]])</f>
        <v>12</v>
      </c>
      <c r="E596" t="str">
        <f>TEXT(Table1[[#This Row],[Date]],"MMMM")</f>
        <v>December</v>
      </c>
      <c r="F596">
        <v>284</v>
      </c>
      <c r="G596">
        <v>52</v>
      </c>
      <c r="H596" t="s">
        <v>24</v>
      </c>
      <c r="I596" t="s">
        <v>40</v>
      </c>
      <c r="J596">
        <v>899</v>
      </c>
      <c r="K596" t="s">
        <v>21</v>
      </c>
      <c r="L596">
        <v>1</v>
      </c>
      <c r="M596" s="1">
        <v>90.821407919999999</v>
      </c>
      <c r="N596" s="1">
        <f>Table1[[#This Row],[Quantity]]*Table1[[#This Row],[UnitPrice]]</f>
        <v>90.821407919999999</v>
      </c>
      <c r="O596" t="s">
        <v>32</v>
      </c>
      <c r="P596" t="b">
        <v>0</v>
      </c>
      <c r="Q596">
        <v>0</v>
      </c>
      <c r="R596" s="1">
        <f>Table1[[#This Row],[Sales]]-Table1[[#This Row],[DiscountAmount]]</f>
        <v>90.821407919999999</v>
      </c>
      <c r="S596" t="b">
        <v>1</v>
      </c>
      <c r="T596" t="s">
        <v>28</v>
      </c>
      <c r="U596">
        <v>5</v>
      </c>
      <c r="V596" t="b">
        <v>1</v>
      </c>
    </row>
    <row r="597" spans="1:22" x14ac:dyDescent="0.3">
      <c r="A597">
        <v>596</v>
      </c>
      <c r="B597" s="2">
        <v>44190</v>
      </c>
      <c r="C597" s="19">
        <f>YEAR(Table1[[#This Row],[Date]])</f>
        <v>2020</v>
      </c>
      <c r="D597">
        <f>MONTH(Table1[[#This Row],[Date]])</f>
        <v>12</v>
      </c>
      <c r="E597" t="str">
        <f>TEXT(Table1[[#This Row],[Date]],"MMMM")</f>
        <v>December</v>
      </c>
      <c r="F597">
        <v>398</v>
      </c>
      <c r="G597">
        <v>68</v>
      </c>
      <c r="H597" t="s">
        <v>37</v>
      </c>
      <c r="I597" t="s">
        <v>52</v>
      </c>
      <c r="J597">
        <v>766</v>
      </c>
      <c r="K597" t="s">
        <v>34</v>
      </c>
      <c r="L597">
        <v>2</v>
      </c>
      <c r="M597" s="1">
        <v>23.57553781</v>
      </c>
      <c r="N597" s="1">
        <f>Table1[[#This Row],[Quantity]]*Table1[[#This Row],[UnitPrice]]</f>
        <v>47.15107562</v>
      </c>
      <c r="O597" t="s">
        <v>35</v>
      </c>
      <c r="P597" t="b">
        <v>0</v>
      </c>
      <c r="Q597">
        <v>0</v>
      </c>
      <c r="R597" s="1">
        <f>Table1[[#This Row],[Sales]]-Table1[[#This Row],[DiscountAmount]]</f>
        <v>47.15107562</v>
      </c>
      <c r="S597" t="b">
        <v>0</v>
      </c>
      <c r="T597" t="s">
        <v>28</v>
      </c>
      <c r="U597">
        <v>1</v>
      </c>
      <c r="V597" t="b">
        <v>1</v>
      </c>
    </row>
    <row r="598" spans="1:22" x14ac:dyDescent="0.3">
      <c r="A598">
        <v>597</v>
      </c>
      <c r="B598" s="2">
        <v>44160</v>
      </c>
      <c r="C598" s="19">
        <f>YEAR(Table1[[#This Row],[Date]])</f>
        <v>2020</v>
      </c>
      <c r="D598">
        <f>MONTH(Table1[[#This Row],[Date]])</f>
        <v>11</v>
      </c>
      <c r="E598" t="str">
        <f>TEXT(Table1[[#This Row],[Date]],"MMMM")</f>
        <v>November</v>
      </c>
      <c r="F598">
        <v>81</v>
      </c>
      <c r="G598">
        <v>43</v>
      </c>
      <c r="H598" t="s">
        <v>19</v>
      </c>
      <c r="I598" t="s">
        <v>44</v>
      </c>
      <c r="J598">
        <v>891</v>
      </c>
      <c r="K598" t="s">
        <v>21</v>
      </c>
      <c r="L598">
        <v>1</v>
      </c>
      <c r="M598" s="1">
        <v>19.41376996</v>
      </c>
      <c r="N598" s="1">
        <f>Table1[[#This Row],[Quantity]]*Table1[[#This Row],[UnitPrice]]</f>
        <v>19.41376996</v>
      </c>
      <c r="O598" t="s">
        <v>32</v>
      </c>
      <c r="P598" t="b">
        <v>1</v>
      </c>
      <c r="Q598">
        <v>1.941376996</v>
      </c>
      <c r="R598" s="1">
        <f>Table1[[#This Row],[Sales]]-Table1[[#This Row],[DiscountAmount]]</f>
        <v>17.472392964000001</v>
      </c>
      <c r="S598" t="b">
        <v>1</v>
      </c>
      <c r="T598" t="s">
        <v>36</v>
      </c>
      <c r="U598">
        <v>3</v>
      </c>
      <c r="V598" t="b">
        <v>0</v>
      </c>
    </row>
    <row r="599" spans="1:22" x14ac:dyDescent="0.3">
      <c r="A599">
        <v>598</v>
      </c>
      <c r="B599" s="2">
        <v>43457</v>
      </c>
      <c r="C599" s="19">
        <f>YEAR(Table1[[#This Row],[Date]])</f>
        <v>2018</v>
      </c>
      <c r="D599">
        <f>MONTH(Table1[[#This Row],[Date]])</f>
        <v>12</v>
      </c>
      <c r="E599" t="str">
        <f>TEXT(Table1[[#This Row],[Date]],"MMMM")</f>
        <v>December</v>
      </c>
      <c r="F599">
        <v>494</v>
      </c>
      <c r="G599">
        <v>30</v>
      </c>
      <c r="H599" t="s">
        <v>19</v>
      </c>
      <c r="I599" t="s">
        <v>53</v>
      </c>
      <c r="J599">
        <v>722</v>
      </c>
      <c r="K599" t="s">
        <v>39</v>
      </c>
      <c r="L599">
        <v>1</v>
      </c>
      <c r="M599" s="1">
        <v>59.457238310000001</v>
      </c>
      <c r="N599" s="1">
        <f>Table1[[#This Row],[Quantity]]*Table1[[#This Row],[UnitPrice]]</f>
        <v>59.457238310000001</v>
      </c>
      <c r="O599" t="s">
        <v>22</v>
      </c>
      <c r="P599" t="b">
        <v>1</v>
      </c>
      <c r="Q599">
        <v>0</v>
      </c>
      <c r="R599" s="1">
        <f>Table1[[#This Row],[Sales]]-Table1[[#This Row],[DiscountAmount]]</f>
        <v>59.457238310000001</v>
      </c>
      <c r="S599" t="b">
        <v>0</v>
      </c>
      <c r="T599" t="s">
        <v>23</v>
      </c>
      <c r="U599">
        <v>1</v>
      </c>
      <c r="V599" t="b">
        <v>1</v>
      </c>
    </row>
    <row r="600" spans="1:22" x14ac:dyDescent="0.3">
      <c r="A600">
        <v>599</v>
      </c>
      <c r="B600" s="2">
        <v>43806</v>
      </c>
      <c r="C600" s="19">
        <f>YEAR(Table1[[#This Row],[Date]])</f>
        <v>2019</v>
      </c>
      <c r="D600">
        <f>MONTH(Table1[[#This Row],[Date]])</f>
        <v>12</v>
      </c>
      <c r="E600" t="str">
        <f>TEXT(Table1[[#This Row],[Date]],"MMMM")</f>
        <v>December</v>
      </c>
      <c r="F600">
        <v>266</v>
      </c>
      <c r="G600">
        <v>69</v>
      </c>
      <c r="H600" t="s">
        <v>24</v>
      </c>
      <c r="I600" t="s">
        <v>51</v>
      </c>
      <c r="J600">
        <v>165</v>
      </c>
      <c r="K600" t="s">
        <v>26</v>
      </c>
      <c r="L600">
        <v>3</v>
      </c>
      <c r="M600" s="1">
        <v>49.399544669999997</v>
      </c>
      <c r="N600" s="1">
        <f>Table1[[#This Row],[Quantity]]*Table1[[#This Row],[UnitPrice]]</f>
        <v>148.19863400999998</v>
      </c>
      <c r="O600" t="s">
        <v>35</v>
      </c>
      <c r="P600" t="b">
        <v>0</v>
      </c>
      <c r="Q600">
        <v>14.819863399999999</v>
      </c>
      <c r="R600" s="1">
        <f>Table1[[#This Row],[Sales]]-Table1[[#This Row],[DiscountAmount]]</f>
        <v>133.37877060999998</v>
      </c>
      <c r="S600" t="b">
        <v>1</v>
      </c>
      <c r="T600" t="s">
        <v>36</v>
      </c>
      <c r="U600">
        <v>2</v>
      </c>
      <c r="V600" t="b">
        <v>0</v>
      </c>
    </row>
    <row r="601" spans="1:22" x14ac:dyDescent="0.3">
      <c r="A601">
        <v>600</v>
      </c>
      <c r="B601" s="2">
        <v>45277</v>
      </c>
      <c r="C601" s="19">
        <f>YEAR(Table1[[#This Row],[Date]])</f>
        <v>2023</v>
      </c>
      <c r="D601">
        <f>MONTH(Table1[[#This Row],[Date]])</f>
        <v>12</v>
      </c>
      <c r="E601" t="str">
        <f>TEXT(Table1[[#This Row],[Date]],"MMMM")</f>
        <v>December</v>
      </c>
      <c r="F601">
        <v>369</v>
      </c>
      <c r="G601">
        <v>28</v>
      </c>
      <c r="H601" t="s">
        <v>19</v>
      </c>
      <c r="I601" t="s">
        <v>38</v>
      </c>
      <c r="J601">
        <v>60</v>
      </c>
      <c r="K601" t="s">
        <v>34</v>
      </c>
      <c r="L601">
        <v>5</v>
      </c>
      <c r="M601" s="1">
        <v>85.059413300000003</v>
      </c>
      <c r="N601" s="1">
        <f>Table1[[#This Row],[Quantity]]*Table1[[#This Row],[UnitPrice]]</f>
        <v>425.29706650000003</v>
      </c>
      <c r="O601" t="s">
        <v>22</v>
      </c>
      <c r="P601" t="b">
        <v>1</v>
      </c>
      <c r="Q601">
        <v>0</v>
      </c>
      <c r="R601" s="1">
        <f>Table1[[#This Row],[Sales]]-Table1[[#This Row],[DiscountAmount]]</f>
        <v>425.29706650000003</v>
      </c>
      <c r="S601" t="b">
        <v>1</v>
      </c>
      <c r="T601" t="s">
        <v>23</v>
      </c>
      <c r="U601">
        <v>4</v>
      </c>
      <c r="V601" t="b">
        <v>1</v>
      </c>
    </row>
    <row r="602" spans="1:22" x14ac:dyDescent="0.3">
      <c r="A602">
        <v>601</v>
      </c>
      <c r="B602" s="2">
        <v>44558</v>
      </c>
      <c r="C602" s="19">
        <f>YEAR(Table1[[#This Row],[Date]])</f>
        <v>2021</v>
      </c>
      <c r="D602">
        <f>MONTH(Table1[[#This Row],[Date]])</f>
        <v>12</v>
      </c>
      <c r="E602" t="str">
        <f>TEXT(Table1[[#This Row],[Date]],"MMMM")</f>
        <v>December</v>
      </c>
      <c r="F602">
        <v>365</v>
      </c>
      <c r="G602">
        <v>25</v>
      </c>
      <c r="H602" t="s">
        <v>24</v>
      </c>
      <c r="I602" t="s">
        <v>42</v>
      </c>
      <c r="J602">
        <v>802</v>
      </c>
      <c r="K602" t="s">
        <v>34</v>
      </c>
      <c r="L602">
        <v>1</v>
      </c>
      <c r="M602" s="1">
        <v>57.28825148</v>
      </c>
      <c r="N602" s="1">
        <f>Table1[[#This Row],[Quantity]]*Table1[[#This Row],[UnitPrice]]</f>
        <v>57.28825148</v>
      </c>
      <c r="O602" t="s">
        <v>22</v>
      </c>
      <c r="P602" t="b">
        <v>0</v>
      </c>
      <c r="Q602">
        <v>5.7288251480000003</v>
      </c>
      <c r="R602" s="1">
        <f>Table1[[#This Row],[Sales]]-Table1[[#This Row],[DiscountAmount]]</f>
        <v>51.559426332000001</v>
      </c>
      <c r="S602" t="b">
        <v>0</v>
      </c>
      <c r="T602" t="s">
        <v>36</v>
      </c>
      <c r="U602">
        <v>1</v>
      </c>
      <c r="V602" t="b">
        <v>1</v>
      </c>
    </row>
    <row r="603" spans="1:22" x14ac:dyDescent="0.3">
      <c r="A603">
        <v>602</v>
      </c>
      <c r="B603" s="2">
        <v>44912</v>
      </c>
      <c r="C603" s="19">
        <f>YEAR(Table1[[#This Row],[Date]])</f>
        <v>2022</v>
      </c>
      <c r="D603">
        <f>MONTH(Table1[[#This Row],[Date]])</f>
        <v>12</v>
      </c>
      <c r="E603" t="str">
        <f>TEXT(Table1[[#This Row],[Date]],"MMMM")</f>
        <v>December</v>
      </c>
      <c r="F603">
        <v>306</v>
      </c>
      <c r="G603">
        <v>41</v>
      </c>
      <c r="H603" t="s">
        <v>24</v>
      </c>
      <c r="I603" t="s">
        <v>20</v>
      </c>
      <c r="J603">
        <v>994</v>
      </c>
      <c r="K603" t="s">
        <v>43</v>
      </c>
      <c r="L603">
        <v>5</v>
      </c>
      <c r="M603" s="1">
        <v>40.589152970000001</v>
      </c>
      <c r="N603" s="1">
        <f>Table1[[#This Row],[Quantity]]*Table1[[#This Row],[UnitPrice]]</f>
        <v>202.94576484999999</v>
      </c>
      <c r="O603" t="s">
        <v>35</v>
      </c>
      <c r="P603" t="b">
        <v>1</v>
      </c>
      <c r="Q603">
        <v>0</v>
      </c>
      <c r="R603" s="1">
        <f>Table1[[#This Row],[Sales]]-Table1[[#This Row],[DiscountAmount]]</f>
        <v>202.94576484999999</v>
      </c>
      <c r="S603" t="b">
        <v>0</v>
      </c>
      <c r="T603" t="s">
        <v>28</v>
      </c>
      <c r="U603">
        <v>5</v>
      </c>
      <c r="V603" t="b">
        <v>0</v>
      </c>
    </row>
    <row r="604" spans="1:22" x14ac:dyDescent="0.3">
      <c r="A604">
        <v>603</v>
      </c>
      <c r="B604" s="2">
        <v>45236</v>
      </c>
      <c r="C604" s="19">
        <f>YEAR(Table1[[#This Row],[Date]])</f>
        <v>2023</v>
      </c>
      <c r="D604">
        <f>MONTH(Table1[[#This Row],[Date]])</f>
        <v>11</v>
      </c>
      <c r="E604" t="str">
        <f>TEXT(Table1[[#This Row],[Date]],"MMMM")</f>
        <v>November</v>
      </c>
      <c r="F604">
        <v>352</v>
      </c>
      <c r="G604">
        <v>61</v>
      </c>
      <c r="H604" t="s">
        <v>37</v>
      </c>
      <c r="I604" t="s">
        <v>45</v>
      </c>
      <c r="J604">
        <v>738</v>
      </c>
      <c r="K604" t="s">
        <v>21</v>
      </c>
      <c r="L604">
        <v>5</v>
      </c>
      <c r="M604" s="1">
        <v>37.84068706</v>
      </c>
      <c r="N604" s="1">
        <f>Table1[[#This Row],[Quantity]]*Table1[[#This Row],[UnitPrice]]</f>
        <v>189.2034353</v>
      </c>
      <c r="O604" t="s">
        <v>22</v>
      </c>
      <c r="P604" t="b">
        <v>1</v>
      </c>
      <c r="Q604">
        <v>0</v>
      </c>
      <c r="R604" s="1">
        <f>Table1[[#This Row],[Sales]]-Table1[[#This Row],[DiscountAmount]]</f>
        <v>189.2034353</v>
      </c>
      <c r="S604" t="b">
        <v>0</v>
      </c>
      <c r="T604" t="s">
        <v>28</v>
      </c>
      <c r="U604">
        <v>5</v>
      </c>
      <c r="V604" t="b">
        <v>0</v>
      </c>
    </row>
    <row r="605" spans="1:22" x14ac:dyDescent="0.3">
      <c r="A605">
        <v>604</v>
      </c>
      <c r="B605" s="2">
        <v>44885</v>
      </c>
      <c r="C605" s="19">
        <f>YEAR(Table1[[#This Row],[Date]])</f>
        <v>2022</v>
      </c>
      <c r="D605">
        <f>MONTH(Table1[[#This Row],[Date]])</f>
        <v>11</v>
      </c>
      <c r="E605" t="str">
        <f>TEXT(Table1[[#This Row],[Date]],"MMMM")</f>
        <v>November</v>
      </c>
      <c r="F605">
        <v>158</v>
      </c>
      <c r="G605">
        <v>66</v>
      </c>
      <c r="H605" t="s">
        <v>37</v>
      </c>
      <c r="I605" t="s">
        <v>50</v>
      </c>
      <c r="J605">
        <v>325</v>
      </c>
      <c r="K605" t="s">
        <v>26</v>
      </c>
      <c r="L605">
        <v>3</v>
      </c>
      <c r="M605" s="1">
        <v>60.205941240000001</v>
      </c>
      <c r="N605" s="1">
        <f>Table1[[#This Row],[Quantity]]*Table1[[#This Row],[UnitPrice]]</f>
        <v>180.61782371999999</v>
      </c>
      <c r="O605" t="s">
        <v>32</v>
      </c>
      <c r="P605" t="b">
        <v>1</v>
      </c>
      <c r="Q605">
        <v>18.06178237</v>
      </c>
      <c r="R605" s="1">
        <f>Table1[[#This Row],[Sales]]-Table1[[#This Row],[DiscountAmount]]</f>
        <v>162.55604134999999</v>
      </c>
      <c r="S605" t="b">
        <v>1</v>
      </c>
      <c r="T605" t="s">
        <v>36</v>
      </c>
      <c r="U605">
        <v>5</v>
      </c>
      <c r="V605" t="b">
        <v>1</v>
      </c>
    </row>
    <row r="606" spans="1:22" x14ac:dyDescent="0.3">
      <c r="A606">
        <v>605</v>
      </c>
      <c r="B606" s="2">
        <v>44888</v>
      </c>
      <c r="C606" s="19">
        <f>YEAR(Table1[[#This Row],[Date]])</f>
        <v>2022</v>
      </c>
      <c r="D606">
        <f>MONTH(Table1[[#This Row],[Date]])</f>
        <v>11</v>
      </c>
      <c r="E606" t="str">
        <f>TEXT(Table1[[#This Row],[Date]],"MMMM")</f>
        <v>November</v>
      </c>
      <c r="F606">
        <v>322</v>
      </c>
      <c r="G606">
        <v>55</v>
      </c>
      <c r="H606" t="s">
        <v>19</v>
      </c>
      <c r="I606" t="s">
        <v>20</v>
      </c>
      <c r="J606">
        <v>736</v>
      </c>
      <c r="K606" t="s">
        <v>39</v>
      </c>
      <c r="L606">
        <v>5</v>
      </c>
      <c r="M606" s="1">
        <v>30.435469650000002</v>
      </c>
      <c r="N606" s="1">
        <f>Table1[[#This Row],[Quantity]]*Table1[[#This Row],[UnitPrice]]</f>
        <v>152.17734825000002</v>
      </c>
      <c r="O606" t="s">
        <v>35</v>
      </c>
      <c r="P606" t="b">
        <v>1</v>
      </c>
      <c r="Q606">
        <v>15.21773482</v>
      </c>
      <c r="R606" s="1">
        <f>Table1[[#This Row],[Sales]]-Table1[[#This Row],[DiscountAmount]]</f>
        <v>136.95961343000002</v>
      </c>
      <c r="S606" t="b">
        <v>0</v>
      </c>
      <c r="T606" t="s">
        <v>36</v>
      </c>
      <c r="U606">
        <v>5</v>
      </c>
      <c r="V606" t="b">
        <v>0</v>
      </c>
    </row>
    <row r="607" spans="1:22" x14ac:dyDescent="0.3">
      <c r="A607">
        <v>606</v>
      </c>
      <c r="B607" s="2">
        <v>45241</v>
      </c>
      <c r="C607" s="19">
        <f>YEAR(Table1[[#This Row],[Date]])</f>
        <v>2023</v>
      </c>
      <c r="D607">
        <f>MONTH(Table1[[#This Row],[Date]])</f>
        <v>11</v>
      </c>
      <c r="E607" t="str">
        <f>TEXT(Table1[[#This Row],[Date]],"MMMM")</f>
        <v>November</v>
      </c>
      <c r="F607">
        <v>356</v>
      </c>
      <c r="G607">
        <v>52</v>
      </c>
      <c r="H607" t="s">
        <v>19</v>
      </c>
      <c r="I607" t="s">
        <v>41</v>
      </c>
      <c r="J607">
        <v>889</v>
      </c>
      <c r="K607" t="s">
        <v>21</v>
      </c>
      <c r="L607">
        <v>2</v>
      </c>
      <c r="M607" s="1">
        <v>64.470606959999998</v>
      </c>
      <c r="N607" s="1">
        <f>Table1[[#This Row],[Quantity]]*Table1[[#This Row],[UnitPrice]]</f>
        <v>128.94121392</v>
      </c>
      <c r="O607" t="s">
        <v>32</v>
      </c>
      <c r="P607" t="b">
        <v>0</v>
      </c>
      <c r="Q607">
        <v>0</v>
      </c>
      <c r="R607" s="1">
        <f>Table1[[#This Row],[Sales]]-Table1[[#This Row],[DiscountAmount]]</f>
        <v>128.94121392</v>
      </c>
      <c r="S607" t="b">
        <v>0</v>
      </c>
      <c r="T607" t="s">
        <v>28</v>
      </c>
      <c r="U607">
        <v>5</v>
      </c>
      <c r="V607" t="b">
        <v>1</v>
      </c>
    </row>
    <row r="608" spans="1:22" x14ac:dyDescent="0.3">
      <c r="A608">
        <v>607</v>
      </c>
      <c r="B608" s="2">
        <v>44558</v>
      </c>
      <c r="C608" s="19">
        <f>YEAR(Table1[[#This Row],[Date]])</f>
        <v>2021</v>
      </c>
      <c r="D608">
        <f>MONTH(Table1[[#This Row],[Date]])</f>
        <v>12</v>
      </c>
      <c r="E608" t="str">
        <f>TEXT(Table1[[#This Row],[Date]],"MMMM")</f>
        <v>December</v>
      </c>
      <c r="F608">
        <v>276</v>
      </c>
      <c r="G608">
        <v>37</v>
      </c>
      <c r="H608" t="s">
        <v>19</v>
      </c>
      <c r="I608" t="s">
        <v>25</v>
      </c>
      <c r="J608">
        <v>918</v>
      </c>
      <c r="K608" t="s">
        <v>43</v>
      </c>
      <c r="L608">
        <v>1</v>
      </c>
      <c r="M608" s="1">
        <v>27.571574869999999</v>
      </c>
      <c r="N608" s="1">
        <f>Table1[[#This Row],[Quantity]]*Table1[[#This Row],[UnitPrice]]</f>
        <v>27.571574869999999</v>
      </c>
      <c r="O608" t="s">
        <v>30</v>
      </c>
      <c r="P608" t="b">
        <v>1</v>
      </c>
      <c r="Q608">
        <v>0</v>
      </c>
      <c r="R608" s="1">
        <f>Table1[[#This Row],[Sales]]-Table1[[#This Row],[DiscountAmount]]</f>
        <v>27.571574869999999</v>
      </c>
      <c r="S608" t="b">
        <v>0</v>
      </c>
      <c r="T608" t="s">
        <v>28</v>
      </c>
      <c r="U608">
        <v>5</v>
      </c>
      <c r="V608" t="b">
        <v>1</v>
      </c>
    </row>
    <row r="609" spans="1:22" x14ac:dyDescent="0.3">
      <c r="A609">
        <v>608</v>
      </c>
      <c r="B609" s="2">
        <v>44524</v>
      </c>
      <c r="C609" s="19">
        <f>YEAR(Table1[[#This Row],[Date]])</f>
        <v>2021</v>
      </c>
      <c r="D609">
        <f>MONTH(Table1[[#This Row],[Date]])</f>
        <v>11</v>
      </c>
      <c r="E609" t="str">
        <f>TEXT(Table1[[#This Row],[Date]],"MMMM")</f>
        <v>November</v>
      </c>
      <c r="F609">
        <v>209</v>
      </c>
      <c r="G609">
        <v>68</v>
      </c>
      <c r="H609" t="s">
        <v>24</v>
      </c>
      <c r="I609" t="s">
        <v>38</v>
      </c>
      <c r="J609">
        <v>378</v>
      </c>
      <c r="K609" t="s">
        <v>21</v>
      </c>
      <c r="L609">
        <v>3</v>
      </c>
      <c r="M609" s="1">
        <v>85.924020330000005</v>
      </c>
      <c r="N609" s="1">
        <f>Table1[[#This Row],[Quantity]]*Table1[[#This Row],[UnitPrice]]</f>
        <v>257.77206099</v>
      </c>
      <c r="O609" t="s">
        <v>22</v>
      </c>
      <c r="P609" t="b">
        <v>1</v>
      </c>
      <c r="Q609">
        <v>25.777206100000001</v>
      </c>
      <c r="R609" s="1">
        <f>Table1[[#This Row],[Sales]]-Table1[[#This Row],[DiscountAmount]]</f>
        <v>231.99485489</v>
      </c>
      <c r="S609" t="b">
        <v>0</v>
      </c>
      <c r="T609" t="s">
        <v>36</v>
      </c>
      <c r="U609">
        <v>3</v>
      </c>
      <c r="V609" t="b">
        <v>0</v>
      </c>
    </row>
    <row r="610" spans="1:22" x14ac:dyDescent="0.3">
      <c r="A610">
        <v>609</v>
      </c>
      <c r="B610" s="2">
        <v>44196</v>
      </c>
      <c r="C610" s="19">
        <f>YEAR(Table1[[#This Row],[Date]])</f>
        <v>2020</v>
      </c>
      <c r="D610">
        <f>MONTH(Table1[[#This Row],[Date]])</f>
        <v>12</v>
      </c>
      <c r="E610" t="str">
        <f>TEXT(Table1[[#This Row],[Date]],"MMMM")</f>
        <v>December</v>
      </c>
      <c r="F610">
        <v>12</v>
      </c>
      <c r="G610">
        <v>40</v>
      </c>
      <c r="H610" t="s">
        <v>37</v>
      </c>
      <c r="I610" t="s">
        <v>52</v>
      </c>
      <c r="J610">
        <v>477</v>
      </c>
      <c r="K610" t="s">
        <v>26</v>
      </c>
      <c r="L610">
        <v>1</v>
      </c>
      <c r="M610" s="1">
        <v>90.390155570000005</v>
      </c>
      <c r="N610" s="1">
        <f>Table1[[#This Row],[Quantity]]*Table1[[#This Row],[UnitPrice]]</f>
        <v>90.390155570000005</v>
      </c>
      <c r="O610" t="s">
        <v>32</v>
      </c>
      <c r="P610" t="b">
        <v>1</v>
      </c>
      <c r="Q610">
        <v>0</v>
      </c>
      <c r="R610" s="1">
        <f>Table1[[#This Row],[Sales]]-Table1[[#This Row],[DiscountAmount]]</f>
        <v>90.390155570000005</v>
      </c>
      <c r="S610" t="b">
        <v>1</v>
      </c>
      <c r="T610" t="s">
        <v>23</v>
      </c>
      <c r="U610">
        <v>2</v>
      </c>
      <c r="V610" t="b">
        <v>0</v>
      </c>
    </row>
    <row r="611" spans="1:22" x14ac:dyDescent="0.3">
      <c r="A611">
        <v>610</v>
      </c>
      <c r="B611" s="2">
        <v>43826</v>
      </c>
      <c r="C611" s="19">
        <f>YEAR(Table1[[#This Row],[Date]])</f>
        <v>2019</v>
      </c>
      <c r="D611">
        <f>MONTH(Table1[[#This Row],[Date]])</f>
        <v>12</v>
      </c>
      <c r="E611" t="str">
        <f>TEXT(Table1[[#This Row],[Date]],"MMMM")</f>
        <v>December</v>
      </c>
      <c r="F611">
        <v>244</v>
      </c>
      <c r="G611">
        <v>19</v>
      </c>
      <c r="H611" t="s">
        <v>19</v>
      </c>
      <c r="I611" t="s">
        <v>51</v>
      </c>
      <c r="J611">
        <v>873</v>
      </c>
      <c r="K611" t="s">
        <v>43</v>
      </c>
      <c r="L611">
        <v>5</v>
      </c>
      <c r="M611" s="1">
        <v>30.248937229999999</v>
      </c>
      <c r="N611" s="1">
        <f>Table1[[#This Row],[Quantity]]*Table1[[#This Row],[UnitPrice]]</f>
        <v>151.24468615000001</v>
      </c>
      <c r="O611" t="s">
        <v>30</v>
      </c>
      <c r="P611" t="b">
        <v>0</v>
      </c>
      <c r="Q611">
        <v>0</v>
      </c>
      <c r="R611" s="1">
        <f>Table1[[#This Row],[Sales]]-Table1[[#This Row],[DiscountAmount]]</f>
        <v>151.24468615000001</v>
      </c>
      <c r="S611" t="b">
        <v>1</v>
      </c>
      <c r="T611" t="s">
        <v>23</v>
      </c>
      <c r="U611">
        <v>2</v>
      </c>
      <c r="V611" t="b">
        <v>0</v>
      </c>
    </row>
    <row r="612" spans="1:22" x14ac:dyDescent="0.3">
      <c r="A612">
        <v>611</v>
      </c>
      <c r="B612" s="2">
        <v>44139</v>
      </c>
      <c r="C612" s="19">
        <f>YEAR(Table1[[#This Row],[Date]])</f>
        <v>2020</v>
      </c>
      <c r="D612">
        <f>MONTH(Table1[[#This Row],[Date]])</f>
        <v>11</v>
      </c>
      <c r="E612" t="str">
        <f>TEXT(Table1[[#This Row],[Date]],"MMMM")</f>
        <v>November</v>
      </c>
      <c r="F612">
        <v>405</v>
      </c>
      <c r="G612">
        <v>64</v>
      </c>
      <c r="H612" t="s">
        <v>24</v>
      </c>
      <c r="I612" t="s">
        <v>25</v>
      </c>
      <c r="J612">
        <v>316</v>
      </c>
      <c r="K612" t="s">
        <v>39</v>
      </c>
      <c r="L612">
        <v>4</v>
      </c>
      <c r="M612" s="1">
        <v>64.801422880000004</v>
      </c>
      <c r="N612" s="1">
        <f>Table1[[#This Row],[Quantity]]*Table1[[#This Row],[UnitPrice]]</f>
        <v>259.20569152000002</v>
      </c>
      <c r="O612" t="s">
        <v>35</v>
      </c>
      <c r="P612" t="b">
        <v>1</v>
      </c>
      <c r="Q612">
        <v>25.920569149999999</v>
      </c>
      <c r="R612" s="1">
        <f>Table1[[#This Row],[Sales]]-Table1[[#This Row],[DiscountAmount]]</f>
        <v>233.28512237000001</v>
      </c>
      <c r="S612" t="b">
        <v>0</v>
      </c>
      <c r="T612" t="s">
        <v>36</v>
      </c>
      <c r="U612">
        <v>2</v>
      </c>
      <c r="V612" t="b">
        <v>0</v>
      </c>
    </row>
    <row r="613" spans="1:22" x14ac:dyDescent="0.3">
      <c r="A613">
        <v>612</v>
      </c>
      <c r="B613" s="2">
        <v>44174</v>
      </c>
      <c r="C613" s="19">
        <f>YEAR(Table1[[#This Row],[Date]])</f>
        <v>2020</v>
      </c>
      <c r="D613">
        <f>MONTH(Table1[[#This Row],[Date]])</f>
        <v>12</v>
      </c>
      <c r="E613" t="str">
        <f>TEXT(Table1[[#This Row],[Date]],"MMMM")</f>
        <v>December</v>
      </c>
      <c r="F613">
        <v>464</v>
      </c>
      <c r="G613">
        <v>25</v>
      </c>
      <c r="H613" t="s">
        <v>19</v>
      </c>
      <c r="I613" t="s">
        <v>31</v>
      </c>
      <c r="J613">
        <v>500</v>
      </c>
      <c r="K613" t="s">
        <v>43</v>
      </c>
      <c r="L613">
        <v>4</v>
      </c>
      <c r="M613" s="1">
        <v>98.910393690000006</v>
      </c>
      <c r="N613" s="1">
        <f>Table1[[#This Row],[Quantity]]*Table1[[#This Row],[UnitPrice]]</f>
        <v>395.64157476000003</v>
      </c>
      <c r="O613" t="s">
        <v>35</v>
      </c>
      <c r="P613" t="b">
        <v>1</v>
      </c>
      <c r="Q613">
        <v>0</v>
      </c>
      <c r="R613" s="1">
        <f>Table1[[#This Row],[Sales]]-Table1[[#This Row],[DiscountAmount]]</f>
        <v>395.64157476000003</v>
      </c>
      <c r="S613" t="b">
        <v>0</v>
      </c>
      <c r="T613" t="s">
        <v>28</v>
      </c>
      <c r="U613">
        <v>4</v>
      </c>
      <c r="V613" t="b">
        <v>1</v>
      </c>
    </row>
    <row r="614" spans="1:22" x14ac:dyDescent="0.3">
      <c r="A614">
        <v>613</v>
      </c>
      <c r="B614" s="2">
        <v>44557</v>
      </c>
      <c r="C614" s="19">
        <f>YEAR(Table1[[#This Row],[Date]])</f>
        <v>2021</v>
      </c>
      <c r="D614">
        <f>MONTH(Table1[[#This Row],[Date]])</f>
        <v>12</v>
      </c>
      <c r="E614" t="str">
        <f>TEXT(Table1[[#This Row],[Date]],"MMMM")</f>
        <v>December</v>
      </c>
      <c r="F614">
        <v>303</v>
      </c>
      <c r="G614">
        <v>69</v>
      </c>
      <c r="H614" t="s">
        <v>24</v>
      </c>
      <c r="I614" t="s">
        <v>44</v>
      </c>
      <c r="J614">
        <v>314</v>
      </c>
      <c r="K614" t="s">
        <v>39</v>
      </c>
      <c r="L614">
        <v>2</v>
      </c>
      <c r="M614" s="1">
        <v>45.799617099999999</v>
      </c>
      <c r="N614" s="1">
        <f>Table1[[#This Row],[Quantity]]*Table1[[#This Row],[UnitPrice]]</f>
        <v>91.599234199999998</v>
      </c>
      <c r="O614" t="s">
        <v>32</v>
      </c>
      <c r="P614" t="b">
        <v>1</v>
      </c>
      <c r="Q614">
        <v>9.1599234200000001</v>
      </c>
      <c r="R614" s="1">
        <f>Table1[[#This Row],[Sales]]-Table1[[#This Row],[DiscountAmount]]</f>
        <v>82.43931078</v>
      </c>
      <c r="S614" t="b">
        <v>0</v>
      </c>
      <c r="T614" t="s">
        <v>36</v>
      </c>
      <c r="U614">
        <v>1</v>
      </c>
      <c r="V614" t="b">
        <v>1</v>
      </c>
    </row>
    <row r="615" spans="1:22" x14ac:dyDescent="0.3">
      <c r="A615">
        <v>614</v>
      </c>
      <c r="B615" s="2">
        <v>43441</v>
      </c>
      <c r="C615" s="19">
        <f>YEAR(Table1[[#This Row],[Date]])</f>
        <v>2018</v>
      </c>
      <c r="D615">
        <f>MONTH(Table1[[#This Row],[Date]])</f>
        <v>12</v>
      </c>
      <c r="E615" t="str">
        <f>TEXT(Table1[[#This Row],[Date]],"MMMM")</f>
        <v>December</v>
      </c>
      <c r="F615">
        <v>3</v>
      </c>
      <c r="G615">
        <v>51</v>
      </c>
      <c r="H615" t="s">
        <v>24</v>
      </c>
      <c r="I615" t="s">
        <v>20</v>
      </c>
      <c r="J615">
        <v>495</v>
      </c>
      <c r="K615" t="s">
        <v>26</v>
      </c>
      <c r="L615">
        <v>3</v>
      </c>
      <c r="M615" s="1">
        <v>72.186505150000002</v>
      </c>
      <c r="N615" s="1">
        <f>Table1[[#This Row],[Quantity]]*Table1[[#This Row],[UnitPrice]]</f>
        <v>216.55951544999999</v>
      </c>
      <c r="O615" t="s">
        <v>32</v>
      </c>
      <c r="P615" t="b">
        <v>1</v>
      </c>
      <c r="Q615">
        <v>0</v>
      </c>
      <c r="R615" s="1">
        <f>Table1[[#This Row],[Sales]]-Table1[[#This Row],[DiscountAmount]]</f>
        <v>216.55951544999999</v>
      </c>
      <c r="S615" t="b">
        <v>0</v>
      </c>
      <c r="T615" t="s">
        <v>23</v>
      </c>
      <c r="U615">
        <v>4</v>
      </c>
      <c r="V615" t="b">
        <v>0</v>
      </c>
    </row>
    <row r="616" spans="1:22" x14ac:dyDescent="0.3">
      <c r="A616">
        <v>615</v>
      </c>
      <c r="B616" s="2">
        <v>44513</v>
      </c>
      <c r="C616" s="19">
        <f>YEAR(Table1[[#This Row],[Date]])</f>
        <v>2021</v>
      </c>
      <c r="D616">
        <f>MONTH(Table1[[#This Row],[Date]])</f>
        <v>11</v>
      </c>
      <c r="E616" t="str">
        <f>TEXT(Table1[[#This Row],[Date]],"MMMM")</f>
        <v>November</v>
      </c>
      <c r="F616">
        <v>154</v>
      </c>
      <c r="G616">
        <v>27</v>
      </c>
      <c r="H616" t="s">
        <v>24</v>
      </c>
      <c r="I616" t="s">
        <v>45</v>
      </c>
      <c r="J616">
        <v>586</v>
      </c>
      <c r="K616" t="s">
        <v>43</v>
      </c>
      <c r="L616">
        <v>3</v>
      </c>
      <c r="M616" s="1">
        <v>15.309918100000001</v>
      </c>
      <c r="N616" s="1">
        <f>Table1[[#This Row],[Quantity]]*Table1[[#This Row],[UnitPrice]]</f>
        <v>45.929754299999999</v>
      </c>
      <c r="O616" t="s">
        <v>30</v>
      </c>
      <c r="P616" t="b">
        <v>1</v>
      </c>
      <c r="Q616">
        <v>0</v>
      </c>
      <c r="R616" s="1">
        <f>Table1[[#This Row],[Sales]]-Table1[[#This Row],[DiscountAmount]]</f>
        <v>45.929754299999999</v>
      </c>
      <c r="S616" t="b">
        <v>0</v>
      </c>
      <c r="T616" t="s">
        <v>28</v>
      </c>
      <c r="U616">
        <v>5</v>
      </c>
      <c r="V616" t="b">
        <v>0</v>
      </c>
    </row>
    <row r="617" spans="1:22" x14ac:dyDescent="0.3">
      <c r="A617">
        <v>616</v>
      </c>
      <c r="B617" s="2">
        <v>44177</v>
      </c>
      <c r="C617" s="19">
        <f>YEAR(Table1[[#This Row],[Date]])</f>
        <v>2020</v>
      </c>
      <c r="D617">
        <f>MONTH(Table1[[#This Row],[Date]])</f>
        <v>12</v>
      </c>
      <c r="E617" t="str">
        <f>TEXT(Table1[[#This Row],[Date]],"MMMM")</f>
        <v>December</v>
      </c>
      <c r="F617">
        <v>123</v>
      </c>
      <c r="G617">
        <v>36</v>
      </c>
      <c r="H617" t="s">
        <v>19</v>
      </c>
      <c r="I617" t="s">
        <v>38</v>
      </c>
      <c r="J617">
        <v>843</v>
      </c>
      <c r="K617" t="s">
        <v>34</v>
      </c>
      <c r="L617">
        <v>2</v>
      </c>
      <c r="M617" s="1">
        <v>98.04496245</v>
      </c>
      <c r="N617" s="1">
        <f>Table1[[#This Row],[Quantity]]*Table1[[#This Row],[UnitPrice]]</f>
        <v>196.0899249</v>
      </c>
      <c r="O617" t="s">
        <v>30</v>
      </c>
      <c r="P617" t="b">
        <v>1</v>
      </c>
      <c r="Q617">
        <v>19.608992489999999</v>
      </c>
      <c r="R617" s="1">
        <f>Table1[[#This Row],[Sales]]-Table1[[#This Row],[DiscountAmount]]</f>
        <v>176.48093241000001</v>
      </c>
      <c r="S617" t="b">
        <v>1</v>
      </c>
      <c r="T617" t="s">
        <v>36</v>
      </c>
      <c r="U617">
        <v>4</v>
      </c>
      <c r="V617" t="b">
        <v>0</v>
      </c>
    </row>
    <row r="618" spans="1:22" x14ac:dyDescent="0.3">
      <c r="A618">
        <v>617</v>
      </c>
      <c r="B618" s="2">
        <v>44517</v>
      </c>
      <c r="C618" s="19">
        <f>YEAR(Table1[[#This Row],[Date]])</f>
        <v>2021</v>
      </c>
      <c r="D618">
        <f>MONTH(Table1[[#This Row],[Date]])</f>
        <v>11</v>
      </c>
      <c r="E618" t="str">
        <f>TEXT(Table1[[#This Row],[Date]],"MMMM")</f>
        <v>November</v>
      </c>
      <c r="F618">
        <v>346</v>
      </c>
      <c r="G618">
        <v>20</v>
      </c>
      <c r="H618" t="s">
        <v>19</v>
      </c>
      <c r="I618" t="s">
        <v>46</v>
      </c>
      <c r="J618">
        <v>337</v>
      </c>
      <c r="K618" t="s">
        <v>43</v>
      </c>
      <c r="L618">
        <v>1</v>
      </c>
      <c r="M618" s="1">
        <v>51.705188499999998</v>
      </c>
      <c r="N618" s="1">
        <f>Table1[[#This Row],[Quantity]]*Table1[[#This Row],[UnitPrice]]</f>
        <v>51.705188499999998</v>
      </c>
      <c r="O618" t="s">
        <v>22</v>
      </c>
      <c r="P618" t="b">
        <v>1</v>
      </c>
      <c r="Q618">
        <v>0</v>
      </c>
      <c r="R618" s="1">
        <f>Table1[[#This Row],[Sales]]-Table1[[#This Row],[DiscountAmount]]</f>
        <v>51.705188499999998</v>
      </c>
      <c r="S618" t="b">
        <v>0</v>
      </c>
      <c r="T618" t="s">
        <v>23</v>
      </c>
      <c r="U618">
        <v>2</v>
      </c>
      <c r="V618" t="b">
        <v>1</v>
      </c>
    </row>
    <row r="619" spans="1:22" x14ac:dyDescent="0.3">
      <c r="A619">
        <v>618</v>
      </c>
      <c r="B619" s="2">
        <v>43813</v>
      </c>
      <c r="C619" s="19">
        <f>YEAR(Table1[[#This Row],[Date]])</f>
        <v>2019</v>
      </c>
      <c r="D619">
        <f>MONTH(Table1[[#This Row],[Date]])</f>
        <v>12</v>
      </c>
      <c r="E619" t="str">
        <f>TEXT(Table1[[#This Row],[Date]],"MMMM")</f>
        <v>December</v>
      </c>
      <c r="F619">
        <v>318</v>
      </c>
      <c r="G619">
        <v>38</v>
      </c>
      <c r="H619" t="s">
        <v>37</v>
      </c>
      <c r="I619" t="s">
        <v>40</v>
      </c>
      <c r="J619">
        <v>984</v>
      </c>
      <c r="K619" t="s">
        <v>26</v>
      </c>
      <c r="L619">
        <v>4</v>
      </c>
      <c r="M619" s="1">
        <v>95.489412770000001</v>
      </c>
      <c r="N619" s="1">
        <f>Table1[[#This Row],[Quantity]]*Table1[[#This Row],[UnitPrice]]</f>
        <v>381.95765108000001</v>
      </c>
      <c r="O619" t="s">
        <v>35</v>
      </c>
      <c r="P619" t="b">
        <v>1</v>
      </c>
      <c r="Q619">
        <v>38.195765110000004</v>
      </c>
      <c r="R619" s="1">
        <f>Table1[[#This Row],[Sales]]-Table1[[#This Row],[DiscountAmount]]</f>
        <v>343.76188596999998</v>
      </c>
      <c r="S619" t="b">
        <v>1</v>
      </c>
      <c r="T619" t="s">
        <v>36</v>
      </c>
      <c r="U619">
        <v>5</v>
      </c>
      <c r="V619" t="b">
        <v>1</v>
      </c>
    </row>
    <row r="620" spans="1:22" x14ac:dyDescent="0.3">
      <c r="A620">
        <v>619</v>
      </c>
      <c r="B620" s="2">
        <v>44165</v>
      </c>
      <c r="C620" s="19">
        <f>YEAR(Table1[[#This Row],[Date]])</f>
        <v>2020</v>
      </c>
      <c r="D620">
        <f>MONTH(Table1[[#This Row],[Date]])</f>
        <v>11</v>
      </c>
      <c r="E620" t="str">
        <f>TEXT(Table1[[#This Row],[Date]],"MMMM")</f>
        <v>November</v>
      </c>
      <c r="F620">
        <v>70</v>
      </c>
      <c r="G620">
        <v>59</v>
      </c>
      <c r="H620" t="s">
        <v>24</v>
      </c>
      <c r="I620" t="s">
        <v>45</v>
      </c>
      <c r="J620">
        <v>504</v>
      </c>
      <c r="K620" t="s">
        <v>21</v>
      </c>
      <c r="L620">
        <v>3</v>
      </c>
      <c r="M620" s="1">
        <v>17.056631289999999</v>
      </c>
      <c r="N620" s="1">
        <f>Table1[[#This Row],[Quantity]]*Table1[[#This Row],[UnitPrice]]</f>
        <v>51.169893869999996</v>
      </c>
      <c r="O620" t="s">
        <v>35</v>
      </c>
      <c r="P620" t="b">
        <v>0</v>
      </c>
      <c r="Q620">
        <v>5.1169893880000004</v>
      </c>
      <c r="R620" s="1">
        <f>Table1[[#This Row],[Sales]]-Table1[[#This Row],[DiscountAmount]]</f>
        <v>46.052904481999995</v>
      </c>
      <c r="S620" t="b">
        <v>1</v>
      </c>
      <c r="T620" t="s">
        <v>36</v>
      </c>
      <c r="U620">
        <v>4</v>
      </c>
      <c r="V620" t="b">
        <v>1</v>
      </c>
    </row>
    <row r="621" spans="1:22" x14ac:dyDescent="0.3">
      <c r="A621">
        <v>620</v>
      </c>
      <c r="B621" s="2">
        <v>44914</v>
      </c>
      <c r="C621" s="19">
        <f>YEAR(Table1[[#This Row],[Date]])</f>
        <v>2022</v>
      </c>
      <c r="D621">
        <f>MONTH(Table1[[#This Row],[Date]])</f>
        <v>12</v>
      </c>
      <c r="E621" t="str">
        <f>TEXT(Table1[[#This Row],[Date]],"MMMM")</f>
        <v>December</v>
      </c>
      <c r="F621">
        <v>242</v>
      </c>
      <c r="G621">
        <v>54</v>
      </c>
      <c r="H621" t="s">
        <v>37</v>
      </c>
      <c r="I621" t="s">
        <v>31</v>
      </c>
      <c r="J621">
        <v>972</v>
      </c>
      <c r="K621" t="s">
        <v>39</v>
      </c>
      <c r="L621">
        <v>3</v>
      </c>
      <c r="M621" s="1">
        <v>62.994046439999998</v>
      </c>
      <c r="N621" s="1">
        <f>Table1[[#This Row],[Quantity]]*Table1[[#This Row],[UnitPrice]]</f>
        <v>188.98213931999999</v>
      </c>
      <c r="O621" t="s">
        <v>35</v>
      </c>
      <c r="P621" t="b">
        <v>1</v>
      </c>
      <c r="Q621">
        <v>0</v>
      </c>
      <c r="R621" s="1">
        <f>Table1[[#This Row],[Sales]]-Table1[[#This Row],[DiscountAmount]]</f>
        <v>188.98213931999999</v>
      </c>
      <c r="S621" t="b">
        <v>1</v>
      </c>
      <c r="T621" t="s">
        <v>23</v>
      </c>
      <c r="U621">
        <v>5</v>
      </c>
      <c r="V621" t="b">
        <v>1</v>
      </c>
    </row>
    <row r="622" spans="1:22" x14ac:dyDescent="0.3">
      <c r="A622">
        <v>621</v>
      </c>
      <c r="B622" s="2">
        <v>44891</v>
      </c>
      <c r="C622" s="19">
        <f>YEAR(Table1[[#This Row],[Date]])</f>
        <v>2022</v>
      </c>
      <c r="D622">
        <f>MONTH(Table1[[#This Row],[Date]])</f>
        <v>11</v>
      </c>
      <c r="E622" t="str">
        <f>TEXT(Table1[[#This Row],[Date]],"MMMM")</f>
        <v>November</v>
      </c>
      <c r="F622">
        <v>499</v>
      </c>
      <c r="G622">
        <v>59</v>
      </c>
      <c r="H622" t="s">
        <v>19</v>
      </c>
      <c r="I622" t="s">
        <v>40</v>
      </c>
      <c r="J622">
        <v>119</v>
      </c>
      <c r="K622" t="s">
        <v>39</v>
      </c>
      <c r="L622">
        <v>5</v>
      </c>
      <c r="M622" s="1">
        <v>96.785723500000003</v>
      </c>
      <c r="N622" s="1">
        <f>Table1[[#This Row],[Quantity]]*Table1[[#This Row],[UnitPrice]]</f>
        <v>483.92861750000003</v>
      </c>
      <c r="O622" t="s">
        <v>35</v>
      </c>
      <c r="P622" t="b">
        <v>1</v>
      </c>
      <c r="Q622">
        <v>48.392861750000002</v>
      </c>
      <c r="R622" s="1">
        <f>Table1[[#This Row],[Sales]]-Table1[[#This Row],[DiscountAmount]]</f>
        <v>435.53575575000002</v>
      </c>
      <c r="S622" t="b">
        <v>1</v>
      </c>
      <c r="T622" t="s">
        <v>36</v>
      </c>
      <c r="U622">
        <v>1</v>
      </c>
      <c r="V622" t="b">
        <v>0</v>
      </c>
    </row>
    <row r="623" spans="1:22" x14ac:dyDescent="0.3">
      <c r="A623">
        <v>622</v>
      </c>
      <c r="B623" s="2">
        <v>43418</v>
      </c>
      <c r="C623" s="19">
        <f>YEAR(Table1[[#This Row],[Date]])</f>
        <v>2018</v>
      </c>
      <c r="D623">
        <f>MONTH(Table1[[#This Row],[Date]])</f>
        <v>11</v>
      </c>
      <c r="E623" t="str">
        <f>TEXT(Table1[[#This Row],[Date]],"MMMM")</f>
        <v>November</v>
      </c>
      <c r="F623">
        <v>154</v>
      </c>
      <c r="G623">
        <v>51</v>
      </c>
      <c r="H623" t="s">
        <v>19</v>
      </c>
      <c r="I623" t="s">
        <v>53</v>
      </c>
      <c r="J623">
        <v>454</v>
      </c>
      <c r="K623" t="s">
        <v>39</v>
      </c>
      <c r="L623">
        <v>4</v>
      </c>
      <c r="M623" s="1">
        <v>69.285072069999998</v>
      </c>
      <c r="N623" s="1">
        <f>Table1[[#This Row],[Quantity]]*Table1[[#This Row],[UnitPrice]]</f>
        <v>277.14028827999999</v>
      </c>
      <c r="O623" t="s">
        <v>32</v>
      </c>
      <c r="P623" t="b">
        <v>1</v>
      </c>
      <c r="Q623">
        <v>0</v>
      </c>
      <c r="R623" s="1">
        <f>Table1[[#This Row],[Sales]]-Table1[[#This Row],[DiscountAmount]]</f>
        <v>277.14028827999999</v>
      </c>
      <c r="S623" t="b">
        <v>1</v>
      </c>
      <c r="T623" t="s">
        <v>28</v>
      </c>
      <c r="U623">
        <v>1</v>
      </c>
      <c r="V623" t="b">
        <v>0</v>
      </c>
    </row>
    <row r="624" spans="1:22" x14ac:dyDescent="0.3">
      <c r="A624">
        <v>623</v>
      </c>
      <c r="B624" s="2">
        <v>44153</v>
      </c>
      <c r="C624" s="19">
        <f>YEAR(Table1[[#This Row],[Date]])</f>
        <v>2020</v>
      </c>
      <c r="D624">
        <f>MONTH(Table1[[#This Row],[Date]])</f>
        <v>11</v>
      </c>
      <c r="E624" t="str">
        <f>TEXT(Table1[[#This Row],[Date]],"MMMM")</f>
        <v>November</v>
      </c>
      <c r="F624">
        <v>289</v>
      </c>
      <c r="G624">
        <v>35</v>
      </c>
      <c r="H624" t="s">
        <v>37</v>
      </c>
      <c r="I624" t="s">
        <v>45</v>
      </c>
      <c r="J624">
        <v>153</v>
      </c>
      <c r="K624" t="s">
        <v>43</v>
      </c>
      <c r="L624">
        <v>2</v>
      </c>
      <c r="M624" s="1">
        <v>56.497351639999998</v>
      </c>
      <c r="N624" s="1">
        <f>Table1[[#This Row],[Quantity]]*Table1[[#This Row],[UnitPrice]]</f>
        <v>112.99470328</v>
      </c>
      <c r="O624" t="s">
        <v>35</v>
      </c>
      <c r="P624" t="b">
        <v>1</v>
      </c>
      <c r="Q624">
        <v>0</v>
      </c>
      <c r="R624" s="1">
        <f>Table1[[#This Row],[Sales]]-Table1[[#This Row],[DiscountAmount]]</f>
        <v>112.99470328</v>
      </c>
      <c r="S624" t="b">
        <v>0</v>
      </c>
      <c r="T624" t="s">
        <v>28</v>
      </c>
      <c r="U624">
        <v>5</v>
      </c>
      <c r="V624" t="b">
        <v>0</v>
      </c>
    </row>
    <row r="625" spans="1:22" x14ac:dyDescent="0.3">
      <c r="A625">
        <v>624</v>
      </c>
      <c r="B625" s="2">
        <v>44869</v>
      </c>
      <c r="C625" s="19">
        <f>YEAR(Table1[[#This Row],[Date]])</f>
        <v>2022</v>
      </c>
      <c r="D625">
        <f>MONTH(Table1[[#This Row],[Date]])</f>
        <v>11</v>
      </c>
      <c r="E625" t="str">
        <f>TEXT(Table1[[#This Row],[Date]],"MMMM")</f>
        <v>November</v>
      </c>
      <c r="F625">
        <v>417</v>
      </c>
      <c r="G625">
        <v>52</v>
      </c>
      <c r="H625" t="s">
        <v>37</v>
      </c>
      <c r="I625" t="s">
        <v>49</v>
      </c>
      <c r="J625">
        <v>319</v>
      </c>
      <c r="K625" t="s">
        <v>43</v>
      </c>
      <c r="L625">
        <v>3</v>
      </c>
      <c r="M625" s="1">
        <v>55.914540469999999</v>
      </c>
      <c r="N625" s="1">
        <f>Table1[[#This Row],[Quantity]]*Table1[[#This Row],[UnitPrice]]</f>
        <v>167.74362141</v>
      </c>
      <c r="O625" t="s">
        <v>32</v>
      </c>
      <c r="P625" t="b">
        <v>1</v>
      </c>
      <c r="Q625">
        <v>16.774362140000001</v>
      </c>
      <c r="R625" s="1">
        <f>Table1[[#This Row],[Sales]]-Table1[[#This Row],[DiscountAmount]]</f>
        <v>150.96925927000001</v>
      </c>
      <c r="S625" t="b">
        <v>1</v>
      </c>
      <c r="T625" t="s">
        <v>36</v>
      </c>
      <c r="U625">
        <v>5</v>
      </c>
      <c r="V625" t="b">
        <v>1</v>
      </c>
    </row>
    <row r="626" spans="1:22" x14ac:dyDescent="0.3">
      <c r="A626">
        <v>625</v>
      </c>
      <c r="B626" s="2">
        <v>44890</v>
      </c>
      <c r="C626" s="19">
        <f>YEAR(Table1[[#This Row],[Date]])</f>
        <v>2022</v>
      </c>
      <c r="D626">
        <f>MONTH(Table1[[#This Row],[Date]])</f>
        <v>11</v>
      </c>
      <c r="E626" t="str">
        <f>TEXT(Table1[[#This Row],[Date]],"MMMM")</f>
        <v>November</v>
      </c>
      <c r="F626">
        <v>373</v>
      </c>
      <c r="G626">
        <v>32</v>
      </c>
      <c r="H626" t="s">
        <v>37</v>
      </c>
      <c r="I626" t="s">
        <v>38</v>
      </c>
      <c r="J626">
        <v>97</v>
      </c>
      <c r="K626" t="s">
        <v>21</v>
      </c>
      <c r="L626">
        <v>4</v>
      </c>
      <c r="M626" s="1">
        <v>91.719600529999994</v>
      </c>
      <c r="N626" s="1">
        <f>Table1[[#This Row],[Quantity]]*Table1[[#This Row],[UnitPrice]]</f>
        <v>366.87840211999998</v>
      </c>
      <c r="O626" t="s">
        <v>35</v>
      </c>
      <c r="P626" t="b">
        <v>1</v>
      </c>
      <c r="Q626">
        <v>36.687840209999997</v>
      </c>
      <c r="R626" s="1">
        <f>Table1[[#This Row],[Sales]]-Table1[[#This Row],[DiscountAmount]]</f>
        <v>330.19056190999999</v>
      </c>
      <c r="S626" t="b">
        <v>1</v>
      </c>
      <c r="T626" t="s">
        <v>36</v>
      </c>
      <c r="U626">
        <v>4</v>
      </c>
      <c r="V626" t="b">
        <v>0</v>
      </c>
    </row>
    <row r="627" spans="1:22" x14ac:dyDescent="0.3">
      <c r="A627">
        <v>626</v>
      </c>
      <c r="B627" s="2">
        <v>44195</v>
      </c>
      <c r="C627" s="19">
        <f>YEAR(Table1[[#This Row],[Date]])</f>
        <v>2020</v>
      </c>
      <c r="D627">
        <f>MONTH(Table1[[#This Row],[Date]])</f>
        <v>12</v>
      </c>
      <c r="E627" t="str">
        <f>TEXT(Table1[[#This Row],[Date]],"MMMM")</f>
        <v>December</v>
      </c>
      <c r="F627">
        <v>85</v>
      </c>
      <c r="G627">
        <v>32</v>
      </c>
      <c r="H627" t="s">
        <v>37</v>
      </c>
      <c r="I627" t="s">
        <v>51</v>
      </c>
      <c r="J627">
        <v>506</v>
      </c>
      <c r="K627" t="s">
        <v>21</v>
      </c>
      <c r="L627">
        <v>3</v>
      </c>
      <c r="M627" s="1">
        <v>67.534203869999999</v>
      </c>
      <c r="N627" s="1">
        <f>Table1[[#This Row],[Quantity]]*Table1[[#This Row],[UnitPrice]]</f>
        <v>202.60261161</v>
      </c>
      <c r="O627" t="s">
        <v>22</v>
      </c>
      <c r="P627" t="b">
        <v>0</v>
      </c>
      <c r="Q627">
        <v>20.260261159999999</v>
      </c>
      <c r="R627" s="1">
        <f>Table1[[#This Row],[Sales]]-Table1[[#This Row],[DiscountAmount]]</f>
        <v>182.34235045</v>
      </c>
      <c r="S627" t="b">
        <v>1</v>
      </c>
      <c r="T627" t="s">
        <v>36</v>
      </c>
      <c r="U627">
        <v>2</v>
      </c>
      <c r="V627" t="b">
        <v>0</v>
      </c>
    </row>
    <row r="628" spans="1:22" x14ac:dyDescent="0.3">
      <c r="A628">
        <v>627</v>
      </c>
      <c r="B628" s="2">
        <v>43783</v>
      </c>
      <c r="C628" s="19">
        <f>YEAR(Table1[[#This Row],[Date]])</f>
        <v>2019</v>
      </c>
      <c r="D628">
        <f>MONTH(Table1[[#This Row],[Date]])</f>
        <v>11</v>
      </c>
      <c r="E628" t="str">
        <f>TEXT(Table1[[#This Row],[Date]],"MMMM")</f>
        <v>November</v>
      </c>
      <c r="F628">
        <v>90</v>
      </c>
      <c r="G628">
        <v>62</v>
      </c>
      <c r="H628" t="s">
        <v>24</v>
      </c>
      <c r="I628" t="s">
        <v>46</v>
      </c>
      <c r="J628">
        <v>818</v>
      </c>
      <c r="K628" t="s">
        <v>43</v>
      </c>
      <c r="L628">
        <v>4</v>
      </c>
      <c r="M628" s="1">
        <v>59.568842359999998</v>
      </c>
      <c r="N628" s="1">
        <f>Table1[[#This Row],[Quantity]]*Table1[[#This Row],[UnitPrice]]</f>
        <v>238.27536943999999</v>
      </c>
      <c r="O628" t="s">
        <v>35</v>
      </c>
      <c r="P628" t="b">
        <v>1</v>
      </c>
      <c r="Q628">
        <v>23.827536940000002</v>
      </c>
      <c r="R628" s="1">
        <f>Table1[[#This Row],[Sales]]-Table1[[#This Row],[DiscountAmount]]</f>
        <v>214.4478325</v>
      </c>
      <c r="S628" t="b">
        <v>0</v>
      </c>
      <c r="T628" t="s">
        <v>36</v>
      </c>
      <c r="U628">
        <v>4</v>
      </c>
      <c r="V628" t="b">
        <v>0</v>
      </c>
    </row>
    <row r="629" spans="1:22" x14ac:dyDescent="0.3">
      <c r="A629">
        <v>628</v>
      </c>
      <c r="B629" s="2">
        <v>45283</v>
      </c>
      <c r="C629" s="19">
        <f>YEAR(Table1[[#This Row],[Date]])</f>
        <v>2023</v>
      </c>
      <c r="D629">
        <f>MONTH(Table1[[#This Row],[Date]])</f>
        <v>12</v>
      </c>
      <c r="E629" t="str">
        <f>TEXT(Table1[[#This Row],[Date]],"MMMM")</f>
        <v>December</v>
      </c>
      <c r="F629">
        <v>71</v>
      </c>
      <c r="G629">
        <v>43</v>
      </c>
      <c r="H629" t="s">
        <v>37</v>
      </c>
      <c r="I629" t="s">
        <v>50</v>
      </c>
      <c r="J629">
        <v>733</v>
      </c>
      <c r="K629" t="s">
        <v>34</v>
      </c>
      <c r="L629">
        <v>4</v>
      </c>
      <c r="M629" s="1">
        <v>78.964533079999995</v>
      </c>
      <c r="N629" s="1">
        <f>Table1[[#This Row],[Quantity]]*Table1[[#This Row],[UnitPrice]]</f>
        <v>315.85813231999998</v>
      </c>
      <c r="O629" t="s">
        <v>35</v>
      </c>
      <c r="P629" t="b">
        <v>0</v>
      </c>
      <c r="Q629">
        <v>0</v>
      </c>
      <c r="R629" s="1">
        <f>Table1[[#This Row],[Sales]]-Table1[[#This Row],[DiscountAmount]]</f>
        <v>315.85813231999998</v>
      </c>
      <c r="S629" t="b">
        <v>0</v>
      </c>
      <c r="T629" t="s">
        <v>23</v>
      </c>
      <c r="U629">
        <v>2</v>
      </c>
      <c r="V629" t="b">
        <v>0</v>
      </c>
    </row>
    <row r="630" spans="1:22" x14ac:dyDescent="0.3">
      <c r="A630">
        <v>629</v>
      </c>
      <c r="B630" s="2">
        <v>44890</v>
      </c>
      <c r="C630" s="19">
        <f>YEAR(Table1[[#This Row],[Date]])</f>
        <v>2022</v>
      </c>
      <c r="D630">
        <f>MONTH(Table1[[#This Row],[Date]])</f>
        <v>11</v>
      </c>
      <c r="E630" t="str">
        <f>TEXT(Table1[[#This Row],[Date]],"MMMM")</f>
        <v>November</v>
      </c>
      <c r="F630">
        <v>342</v>
      </c>
      <c r="G630">
        <v>60</v>
      </c>
      <c r="H630" t="s">
        <v>37</v>
      </c>
      <c r="I630" t="s">
        <v>53</v>
      </c>
      <c r="J630">
        <v>750</v>
      </c>
      <c r="K630" t="s">
        <v>34</v>
      </c>
      <c r="L630">
        <v>2</v>
      </c>
      <c r="M630" s="1">
        <v>32.319320609999998</v>
      </c>
      <c r="N630" s="1">
        <f>Table1[[#This Row],[Quantity]]*Table1[[#This Row],[UnitPrice]]</f>
        <v>64.638641219999997</v>
      </c>
      <c r="O630" t="s">
        <v>32</v>
      </c>
      <c r="P630" t="b">
        <v>0</v>
      </c>
      <c r="Q630">
        <v>6.4638641220000004</v>
      </c>
      <c r="R630" s="1">
        <f>Table1[[#This Row],[Sales]]-Table1[[#This Row],[DiscountAmount]]</f>
        <v>58.174777097999993</v>
      </c>
      <c r="S630" t="b">
        <v>0</v>
      </c>
      <c r="T630" t="s">
        <v>36</v>
      </c>
      <c r="U630">
        <v>3</v>
      </c>
      <c r="V630" t="b">
        <v>0</v>
      </c>
    </row>
    <row r="631" spans="1:22" x14ac:dyDescent="0.3">
      <c r="A631">
        <v>630</v>
      </c>
      <c r="B631" s="2">
        <v>45279</v>
      </c>
      <c r="C631" s="19">
        <f>YEAR(Table1[[#This Row],[Date]])</f>
        <v>2023</v>
      </c>
      <c r="D631">
        <f>MONTH(Table1[[#This Row],[Date]])</f>
        <v>12</v>
      </c>
      <c r="E631" t="str">
        <f>TEXT(Table1[[#This Row],[Date]],"MMMM")</f>
        <v>December</v>
      </c>
      <c r="F631">
        <v>301</v>
      </c>
      <c r="G631">
        <v>24</v>
      </c>
      <c r="H631" t="s">
        <v>19</v>
      </c>
      <c r="I631" t="s">
        <v>52</v>
      </c>
      <c r="J631">
        <v>431</v>
      </c>
      <c r="K631" t="s">
        <v>21</v>
      </c>
      <c r="L631">
        <v>4</v>
      </c>
      <c r="M631" s="1">
        <v>41.650898410000003</v>
      </c>
      <c r="N631" s="1">
        <f>Table1[[#This Row],[Quantity]]*Table1[[#This Row],[UnitPrice]]</f>
        <v>166.60359364000001</v>
      </c>
      <c r="O631" t="s">
        <v>30</v>
      </c>
      <c r="P631" t="b">
        <v>1</v>
      </c>
      <c r="Q631">
        <v>0</v>
      </c>
      <c r="R631" s="1">
        <f>Table1[[#This Row],[Sales]]-Table1[[#This Row],[DiscountAmount]]</f>
        <v>166.60359364000001</v>
      </c>
      <c r="S631" t="b">
        <v>1</v>
      </c>
      <c r="T631" t="s">
        <v>23</v>
      </c>
      <c r="U631">
        <v>2</v>
      </c>
      <c r="V631" t="b">
        <v>1</v>
      </c>
    </row>
    <row r="632" spans="1:22" x14ac:dyDescent="0.3">
      <c r="A632">
        <v>631</v>
      </c>
      <c r="B632" s="2">
        <v>43829</v>
      </c>
      <c r="C632" s="19">
        <f>YEAR(Table1[[#This Row],[Date]])</f>
        <v>2019</v>
      </c>
      <c r="D632">
        <f>MONTH(Table1[[#This Row],[Date]])</f>
        <v>12</v>
      </c>
      <c r="E632" t="str">
        <f>TEXT(Table1[[#This Row],[Date]],"MMMM")</f>
        <v>December</v>
      </c>
      <c r="F632">
        <v>364</v>
      </c>
      <c r="G632">
        <v>22</v>
      </c>
      <c r="H632" t="s">
        <v>19</v>
      </c>
      <c r="I632" t="s">
        <v>40</v>
      </c>
      <c r="J632">
        <v>225</v>
      </c>
      <c r="K632" t="s">
        <v>26</v>
      </c>
      <c r="L632">
        <v>2</v>
      </c>
      <c r="M632" s="1">
        <v>63.910239339999997</v>
      </c>
      <c r="N632" s="1">
        <f>Table1[[#This Row],[Quantity]]*Table1[[#This Row],[UnitPrice]]</f>
        <v>127.82047867999999</v>
      </c>
      <c r="O632" t="s">
        <v>32</v>
      </c>
      <c r="P632" t="b">
        <v>0</v>
      </c>
      <c r="Q632">
        <v>0</v>
      </c>
      <c r="R632" s="1">
        <f>Table1[[#This Row],[Sales]]-Table1[[#This Row],[DiscountAmount]]</f>
        <v>127.82047867999999</v>
      </c>
      <c r="S632" t="b">
        <v>1</v>
      </c>
      <c r="T632" t="s">
        <v>28</v>
      </c>
      <c r="U632">
        <v>1</v>
      </c>
      <c r="V632" t="b">
        <v>0</v>
      </c>
    </row>
    <row r="633" spans="1:22" x14ac:dyDescent="0.3">
      <c r="A633">
        <v>632</v>
      </c>
      <c r="B633" s="2">
        <v>44146</v>
      </c>
      <c r="C633" s="19">
        <f>YEAR(Table1[[#This Row],[Date]])</f>
        <v>2020</v>
      </c>
      <c r="D633">
        <f>MONTH(Table1[[#This Row],[Date]])</f>
        <v>11</v>
      </c>
      <c r="E633" t="str">
        <f>TEXT(Table1[[#This Row],[Date]],"MMMM")</f>
        <v>November</v>
      </c>
      <c r="F633">
        <v>142</v>
      </c>
      <c r="G633">
        <v>30</v>
      </c>
      <c r="H633" t="s">
        <v>24</v>
      </c>
      <c r="I633" t="s">
        <v>38</v>
      </c>
      <c r="J633">
        <v>608</v>
      </c>
      <c r="K633" t="s">
        <v>39</v>
      </c>
      <c r="L633">
        <v>1</v>
      </c>
      <c r="M633" s="1">
        <v>32.797427880000001</v>
      </c>
      <c r="N633" s="1">
        <f>Table1[[#This Row],[Quantity]]*Table1[[#This Row],[UnitPrice]]</f>
        <v>32.797427880000001</v>
      </c>
      <c r="O633" t="s">
        <v>30</v>
      </c>
      <c r="P633" t="b">
        <v>0</v>
      </c>
      <c r="Q633">
        <v>0</v>
      </c>
      <c r="R633" s="1">
        <f>Table1[[#This Row],[Sales]]-Table1[[#This Row],[DiscountAmount]]</f>
        <v>32.797427880000001</v>
      </c>
      <c r="S633" t="b">
        <v>0</v>
      </c>
      <c r="T633" t="s">
        <v>23</v>
      </c>
      <c r="U633">
        <v>1</v>
      </c>
      <c r="V633" t="b">
        <v>0</v>
      </c>
    </row>
    <row r="634" spans="1:22" x14ac:dyDescent="0.3">
      <c r="A634">
        <v>633</v>
      </c>
      <c r="B634" s="2">
        <v>43795</v>
      </c>
      <c r="C634" s="19">
        <f>YEAR(Table1[[#This Row],[Date]])</f>
        <v>2019</v>
      </c>
      <c r="D634">
        <f>MONTH(Table1[[#This Row],[Date]])</f>
        <v>11</v>
      </c>
      <c r="E634" t="str">
        <f>TEXT(Table1[[#This Row],[Date]],"MMMM")</f>
        <v>November</v>
      </c>
      <c r="F634">
        <v>270</v>
      </c>
      <c r="G634">
        <v>51</v>
      </c>
      <c r="H634" t="s">
        <v>19</v>
      </c>
      <c r="I634" t="s">
        <v>29</v>
      </c>
      <c r="J634">
        <v>696</v>
      </c>
      <c r="K634" t="s">
        <v>39</v>
      </c>
      <c r="L634">
        <v>3</v>
      </c>
      <c r="M634" s="1">
        <v>47.5821854</v>
      </c>
      <c r="N634" s="1">
        <f>Table1[[#This Row],[Quantity]]*Table1[[#This Row],[UnitPrice]]</f>
        <v>142.74655619999999</v>
      </c>
      <c r="O634" t="s">
        <v>35</v>
      </c>
      <c r="P634" t="b">
        <v>0</v>
      </c>
      <c r="Q634">
        <v>14.274655620000001</v>
      </c>
      <c r="R634" s="1">
        <f>Table1[[#This Row],[Sales]]-Table1[[#This Row],[DiscountAmount]]</f>
        <v>128.47190057999998</v>
      </c>
      <c r="S634" t="b">
        <v>1</v>
      </c>
      <c r="T634" t="s">
        <v>36</v>
      </c>
      <c r="U634">
        <v>2</v>
      </c>
      <c r="V634" t="b">
        <v>0</v>
      </c>
    </row>
    <row r="635" spans="1:22" x14ac:dyDescent="0.3">
      <c r="A635">
        <v>634</v>
      </c>
      <c r="B635" s="2">
        <v>44501</v>
      </c>
      <c r="C635" s="19">
        <f>YEAR(Table1[[#This Row],[Date]])</f>
        <v>2021</v>
      </c>
      <c r="D635">
        <f>MONTH(Table1[[#This Row],[Date]])</f>
        <v>11</v>
      </c>
      <c r="E635" t="str">
        <f>TEXT(Table1[[#This Row],[Date]],"MMMM")</f>
        <v>November</v>
      </c>
      <c r="F635">
        <v>356</v>
      </c>
      <c r="G635">
        <v>30</v>
      </c>
      <c r="H635" t="s">
        <v>37</v>
      </c>
      <c r="I635" t="s">
        <v>38</v>
      </c>
      <c r="J635">
        <v>800</v>
      </c>
      <c r="K635" t="s">
        <v>26</v>
      </c>
      <c r="L635">
        <v>3</v>
      </c>
      <c r="M635" s="1">
        <v>72.88460001</v>
      </c>
      <c r="N635" s="1">
        <f>Table1[[#This Row],[Quantity]]*Table1[[#This Row],[UnitPrice]]</f>
        <v>218.65380003000001</v>
      </c>
      <c r="O635" t="s">
        <v>32</v>
      </c>
      <c r="P635" t="b">
        <v>1</v>
      </c>
      <c r="Q635">
        <v>0</v>
      </c>
      <c r="R635" s="1">
        <f>Table1[[#This Row],[Sales]]-Table1[[#This Row],[DiscountAmount]]</f>
        <v>218.65380003000001</v>
      </c>
      <c r="S635" t="b">
        <v>0</v>
      </c>
      <c r="T635" t="s">
        <v>23</v>
      </c>
      <c r="U635">
        <v>3</v>
      </c>
      <c r="V635" t="b">
        <v>0</v>
      </c>
    </row>
    <row r="636" spans="1:22" x14ac:dyDescent="0.3">
      <c r="A636">
        <v>635</v>
      </c>
      <c r="B636" s="2">
        <v>45277</v>
      </c>
      <c r="C636" s="19">
        <f>YEAR(Table1[[#This Row],[Date]])</f>
        <v>2023</v>
      </c>
      <c r="D636">
        <f>MONTH(Table1[[#This Row],[Date]])</f>
        <v>12</v>
      </c>
      <c r="E636" t="str">
        <f>TEXT(Table1[[#This Row],[Date]],"MMMM")</f>
        <v>December</v>
      </c>
      <c r="F636">
        <v>226</v>
      </c>
      <c r="G636">
        <v>48</v>
      </c>
      <c r="H636" t="s">
        <v>24</v>
      </c>
      <c r="I636" t="s">
        <v>42</v>
      </c>
      <c r="J636">
        <v>608</v>
      </c>
      <c r="K636" t="s">
        <v>34</v>
      </c>
      <c r="L636">
        <v>2</v>
      </c>
      <c r="M636" s="1">
        <v>74.496353249999999</v>
      </c>
      <c r="N636" s="1">
        <f>Table1[[#This Row],[Quantity]]*Table1[[#This Row],[UnitPrice]]</f>
        <v>148.9927065</v>
      </c>
      <c r="O636" t="s">
        <v>30</v>
      </c>
      <c r="P636" t="b">
        <v>0</v>
      </c>
      <c r="Q636">
        <v>0</v>
      </c>
      <c r="R636" s="1">
        <f>Table1[[#This Row],[Sales]]-Table1[[#This Row],[DiscountAmount]]</f>
        <v>148.9927065</v>
      </c>
      <c r="S636" t="b">
        <v>1</v>
      </c>
      <c r="T636" t="s">
        <v>23</v>
      </c>
      <c r="U636">
        <v>3</v>
      </c>
      <c r="V636" t="b">
        <v>1</v>
      </c>
    </row>
    <row r="637" spans="1:22" x14ac:dyDescent="0.3">
      <c r="A637">
        <v>636</v>
      </c>
      <c r="B637" s="2">
        <v>45263</v>
      </c>
      <c r="C637" s="19">
        <f>YEAR(Table1[[#This Row],[Date]])</f>
        <v>2023</v>
      </c>
      <c r="D637">
        <f>MONTH(Table1[[#This Row],[Date]])</f>
        <v>12</v>
      </c>
      <c r="E637" t="str">
        <f>TEXT(Table1[[#This Row],[Date]],"MMMM")</f>
        <v>December</v>
      </c>
      <c r="F637">
        <v>370</v>
      </c>
      <c r="G637">
        <v>69</v>
      </c>
      <c r="H637" t="s">
        <v>37</v>
      </c>
      <c r="I637" t="s">
        <v>38</v>
      </c>
      <c r="J637">
        <v>198</v>
      </c>
      <c r="K637" t="s">
        <v>26</v>
      </c>
      <c r="L637">
        <v>2</v>
      </c>
      <c r="M637" s="1">
        <v>68.029794929999994</v>
      </c>
      <c r="N637" s="1">
        <f>Table1[[#This Row],[Quantity]]*Table1[[#This Row],[UnitPrice]]</f>
        <v>136.05958985999999</v>
      </c>
      <c r="O637" t="s">
        <v>35</v>
      </c>
      <c r="P637" t="b">
        <v>1</v>
      </c>
      <c r="Q637">
        <v>0</v>
      </c>
      <c r="R637" s="1">
        <f>Table1[[#This Row],[Sales]]-Table1[[#This Row],[DiscountAmount]]</f>
        <v>136.05958985999999</v>
      </c>
      <c r="S637" t="b">
        <v>0</v>
      </c>
      <c r="T637" t="s">
        <v>28</v>
      </c>
      <c r="U637">
        <v>1</v>
      </c>
      <c r="V637" t="b">
        <v>1</v>
      </c>
    </row>
    <row r="638" spans="1:22" x14ac:dyDescent="0.3">
      <c r="A638">
        <v>637</v>
      </c>
      <c r="B638" s="2">
        <v>44163</v>
      </c>
      <c r="C638" s="19">
        <f>YEAR(Table1[[#This Row],[Date]])</f>
        <v>2020</v>
      </c>
      <c r="D638">
        <f>MONTH(Table1[[#This Row],[Date]])</f>
        <v>11</v>
      </c>
      <c r="E638" t="str">
        <f>TEXT(Table1[[#This Row],[Date]],"MMMM")</f>
        <v>November</v>
      </c>
      <c r="F638">
        <v>220</v>
      </c>
      <c r="G638">
        <v>64</v>
      </c>
      <c r="H638" t="s">
        <v>19</v>
      </c>
      <c r="I638" t="s">
        <v>25</v>
      </c>
      <c r="J638">
        <v>754</v>
      </c>
      <c r="K638" t="s">
        <v>39</v>
      </c>
      <c r="L638">
        <v>4</v>
      </c>
      <c r="M638" s="1">
        <v>67.166825709999998</v>
      </c>
      <c r="N638" s="1">
        <f>Table1[[#This Row],[Quantity]]*Table1[[#This Row],[UnitPrice]]</f>
        <v>268.66730283999999</v>
      </c>
      <c r="O638" t="s">
        <v>35</v>
      </c>
      <c r="P638" t="b">
        <v>0</v>
      </c>
      <c r="Q638">
        <v>26.866730279999999</v>
      </c>
      <c r="R638" s="1">
        <f>Table1[[#This Row],[Sales]]-Table1[[#This Row],[DiscountAmount]]</f>
        <v>241.80057255999998</v>
      </c>
      <c r="S638" t="b">
        <v>0</v>
      </c>
      <c r="T638" t="s">
        <v>36</v>
      </c>
      <c r="U638">
        <v>4</v>
      </c>
      <c r="V638" t="b">
        <v>0</v>
      </c>
    </row>
    <row r="639" spans="1:22" x14ac:dyDescent="0.3">
      <c r="A639">
        <v>638</v>
      </c>
      <c r="B639" s="2">
        <v>43419</v>
      </c>
      <c r="C639" s="19">
        <f>YEAR(Table1[[#This Row],[Date]])</f>
        <v>2018</v>
      </c>
      <c r="D639">
        <f>MONTH(Table1[[#This Row],[Date]])</f>
        <v>11</v>
      </c>
      <c r="E639" t="str">
        <f>TEXT(Table1[[#This Row],[Date]],"MMMM")</f>
        <v>November</v>
      </c>
      <c r="F639">
        <v>415</v>
      </c>
      <c r="G639">
        <v>38</v>
      </c>
      <c r="H639" t="s">
        <v>24</v>
      </c>
      <c r="I639" t="s">
        <v>51</v>
      </c>
      <c r="J639">
        <v>541</v>
      </c>
      <c r="K639" t="s">
        <v>34</v>
      </c>
      <c r="L639">
        <v>3</v>
      </c>
      <c r="M639" s="1">
        <v>43.359895100000003</v>
      </c>
      <c r="N639" s="1">
        <f>Table1[[#This Row],[Quantity]]*Table1[[#This Row],[UnitPrice]]</f>
        <v>130.07968529999999</v>
      </c>
      <c r="O639" t="s">
        <v>32</v>
      </c>
      <c r="P639" t="b">
        <v>0</v>
      </c>
      <c r="Q639">
        <v>0</v>
      </c>
      <c r="R639" s="1">
        <f>Table1[[#This Row],[Sales]]-Table1[[#This Row],[DiscountAmount]]</f>
        <v>130.07968529999999</v>
      </c>
      <c r="S639" t="b">
        <v>0</v>
      </c>
      <c r="T639" t="s">
        <v>28</v>
      </c>
      <c r="U639">
        <v>2</v>
      </c>
      <c r="V639" t="b">
        <v>1</v>
      </c>
    </row>
    <row r="640" spans="1:22" x14ac:dyDescent="0.3">
      <c r="A640">
        <v>639</v>
      </c>
      <c r="B640" s="2">
        <v>44169</v>
      </c>
      <c r="C640" s="19">
        <f>YEAR(Table1[[#This Row],[Date]])</f>
        <v>2020</v>
      </c>
      <c r="D640">
        <f>MONTH(Table1[[#This Row],[Date]])</f>
        <v>12</v>
      </c>
      <c r="E640" t="str">
        <f>TEXT(Table1[[#This Row],[Date]],"MMMM")</f>
        <v>December</v>
      </c>
      <c r="F640">
        <v>384</v>
      </c>
      <c r="G640">
        <v>27</v>
      </c>
      <c r="H640" t="s">
        <v>37</v>
      </c>
      <c r="I640" t="s">
        <v>49</v>
      </c>
      <c r="J640">
        <v>394</v>
      </c>
      <c r="K640" t="s">
        <v>26</v>
      </c>
      <c r="L640">
        <v>3</v>
      </c>
      <c r="M640" s="1">
        <v>49.967959980000003</v>
      </c>
      <c r="N640" s="1">
        <f>Table1[[#This Row],[Quantity]]*Table1[[#This Row],[UnitPrice]]</f>
        <v>149.90387994000002</v>
      </c>
      <c r="O640" t="s">
        <v>22</v>
      </c>
      <c r="P640" t="b">
        <v>1</v>
      </c>
      <c r="Q640">
        <v>0</v>
      </c>
      <c r="R640" s="1">
        <f>Table1[[#This Row],[Sales]]-Table1[[#This Row],[DiscountAmount]]</f>
        <v>149.90387994000002</v>
      </c>
      <c r="S640" t="b">
        <v>1</v>
      </c>
      <c r="T640" t="s">
        <v>28</v>
      </c>
      <c r="U640">
        <v>4</v>
      </c>
      <c r="V640" t="b">
        <v>0</v>
      </c>
    </row>
    <row r="641" spans="1:22" x14ac:dyDescent="0.3">
      <c r="A641">
        <v>640</v>
      </c>
      <c r="B641" s="2">
        <v>44518</v>
      </c>
      <c r="C641" s="19">
        <f>YEAR(Table1[[#This Row],[Date]])</f>
        <v>2021</v>
      </c>
      <c r="D641">
        <f>MONTH(Table1[[#This Row],[Date]])</f>
        <v>11</v>
      </c>
      <c r="E641" t="str">
        <f>TEXT(Table1[[#This Row],[Date]],"MMMM")</f>
        <v>November</v>
      </c>
      <c r="F641">
        <v>208</v>
      </c>
      <c r="G641">
        <v>66</v>
      </c>
      <c r="H641" t="s">
        <v>19</v>
      </c>
      <c r="I641" t="s">
        <v>41</v>
      </c>
      <c r="J641">
        <v>290</v>
      </c>
      <c r="K641" t="s">
        <v>39</v>
      </c>
      <c r="L641">
        <v>4</v>
      </c>
      <c r="M641" s="1">
        <v>23.449887329999999</v>
      </c>
      <c r="N641" s="1">
        <f>Table1[[#This Row],[Quantity]]*Table1[[#This Row],[UnitPrice]]</f>
        <v>93.799549319999997</v>
      </c>
      <c r="O641" t="s">
        <v>22</v>
      </c>
      <c r="P641" t="b">
        <v>1</v>
      </c>
      <c r="Q641">
        <v>9.3799549300000002</v>
      </c>
      <c r="R641" s="1">
        <f>Table1[[#This Row],[Sales]]-Table1[[#This Row],[DiscountAmount]]</f>
        <v>84.41959439</v>
      </c>
      <c r="S641" t="b">
        <v>1</v>
      </c>
      <c r="T641" t="s">
        <v>36</v>
      </c>
      <c r="U641">
        <v>1</v>
      </c>
      <c r="V641" t="b">
        <v>1</v>
      </c>
    </row>
    <row r="642" spans="1:22" x14ac:dyDescent="0.3">
      <c r="A642">
        <v>641</v>
      </c>
      <c r="B642" s="2">
        <v>44866</v>
      </c>
      <c r="C642" s="19">
        <f>YEAR(Table1[[#This Row],[Date]])</f>
        <v>2022</v>
      </c>
      <c r="D642">
        <f>MONTH(Table1[[#This Row],[Date]])</f>
        <v>11</v>
      </c>
      <c r="E642" t="str">
        <f>TEXT(Table1[[#This Row],[Date]],"MMMM")</f>
        <v>November</v>
      </c>
      <c r="F642">
        <v>418</v>
      </c>
      <c r="G642">
        <v>46</v>
      </c>
      <c r="H642" t="s">
        <v>19</v>
      </c>
      <c r="I642" t="s">
        <v>33</v>
      </c>
      <c r="J642">
        <v>881</v>
      </c>
      <c r="K642" t="s">
        <v>26</v>
      </c>
      <c r="L642">
        <v>5</v>
      </c>
      <c r="M642" s="1">
        <v>15.439947979999999</v>
      </c>
      <c r="N642" s="1">
        <f>Table1[[#This Row],[Quantity]]*Table1[[#This Row],[UnitPrice]]</f>
        <v>77.199739899999997</v>
      </c>
      <c r="O642" t="s">
        <v>30</v>
      </c>
      <c r="P642" t="b">
        <v>1</v>
      </c>
      <c r="Q642">
        <v>0</v>
      </c>
      <c r="R642" s="1">
        <f>Table1[[#This Row],[Sales]]-Table1[[#This Row],[DiscountAmount]]</f>
        <v>77.199739899999997</v>
      </c>
      <c r="S642" t="b">
        <v>1</v>
      </c>
      <c r="T642" t="s">
        <v>23</v>
      </c>
      <c r="U642">
        <v>5</v>
      </c>
      <c r="V642" t="b">
        <v>1</v>
      </c>
    </row>
    <row r="643" spans="1:22" x14ac:dyDescent="0.3">
      <c r="A643">
        <v>642</v>
      </c>
      <c r="B643" s="2">
        <v>44172</v>
      </c>
      <c r="C643" s="19">
        <f>YEAR(Table1[[#This Row],[Date]])</f>
        <v>2020</v>
      </c>
      <c r="D643">
        <f>MONTH(Table1[[#This Row],[Date]])</f>
        <v>12</v>
      </c>
      <c r="E643" t="str">
        <f>TEXT(Table1[[#This Row],[Date]],"MMMM")</f>
        <v>December</v>
      </c>
      <c r="F643">
        <v>185</v>
      </c>
      <c r="G643">
        <v>44</v>
      </c>
      <c r="H643" t="s">
        <v>24</v>
      </c>
      <c r="I643" t="s">
        <v>48</v>
      </c>
      <c r="J643">
        <v>522</v>
      </c>
      <c r="K643" t="s">
        <v>21</v>
      </c>
      <c r="L643">
        <v>4</v>
      </c>
      <c r="M643" s="1">
        <v>56.120603199999998</v>
      </c>
      <c r="N643" s="1">
        <f>Table1[[#This Row],[Quantity]]*Table1[[#This Row],[UnitPrice]]</f>
        <v>224.48241279999999</v>
      </c>
      <c r="O643" t="s">
        <v>22</v>
      </c>
      <c r="P643" t="b">
        <v>0</v>
      </c>
      <c r="Q643">
        <v>22.448241280000001</v>
      </c>
      <c r="R643" s="1">
        <f>Table1[[#This Row],[Sales]]-Table1[[#This Row],[DiscountAmount]]</f>
        <v>202.03417152</v>
      </c>
      <c r="S643" t="b">
        <v>1</v>
      </c>
      <c r="T643" t="s">
        <v>36</v>
      </c>
      <c r="U643">
        <v>1</v>
      </c>
      <c r="V643" t="b">
        <v>1</v>
      </c>
    </row>
    <row r="644" spans="1:22" x14ac:dyDescent="0.3">
      <c r="A644">
        <v>643</v>
      </c>
      <c r="B644" s="2">
        <v>44508</v>
      </c>
      <c r="C644" s="19">
        <f>YEAR(Table1[[#This Row],[Date]])</f>
        <v>2021</v>
      </c>
      <c r="D644">
        <f>MONTH(Table1[[#This Row],[Date]])</f>
        <v>11</v>
      </c>
      <c r="E644" t="str">
        <f>TEXT(Table1[[#This Row],[Date]],"MMMM")</f>
        <v>November</v>
      </c>
      <c r="F644">
        <v>231</v>
      </c>
      <c r="G644">
        <v>46</v>
      </c>
      <c r="H644" t="s">
        <v>37</v>
      </c>
      <c r="I644" t="s">
        <v>52</v>
      </c>
      <c r="J644">
        <v>722</v>
      </c>
      <c r="K644" t="s">
        <v>39</v>
      </c>
      <c r="L644">
        <v>2</v>
      </c>
      <c r="M644" s="1">
        <v>76.561258499999994</v>
      </c>
      <c r="N644" s="1">
        <f>Table1[[#This Row],[Quantity]]*Table1[[#This Row],[UnitPrice]]</f>
        <v>153.12251699999999</v>
      </c>
      <c r="O644" t="s">
        <v>35</v>
      </c>
      <c r="P644" t="b">
        <v>0</v>
      </c>
      <c r="Q644">
        <v>0</v>
      </c>
      <c r="R644" s="1">
        <f>Table1[[#This Row],[Sales]]-Table1[[#This Row],[DiscountAmount]]</f>
        <v>153.12251699999999</v>
      </c>
      <c r="S644" t="b">
        <v>0</v>
      </c>
      <c r="T644" t="s">
        <v>28</v>
      </c>
      <c r="U644">
        <v>1</v>
      </c>
      <c r="V644" t="b">
        <v>1</v>
      </c>
    </row>
    <row r="645" spans="1:22" x14ac:dyDescent="0.3">
      <c r="A645">
        <v>644</v>
      </c>
      <c r="B645" s="2">
        <v>43405</v>
      </c>
      <c r="C645" s="19">
        <f>YEAR(Table1[[#This Row],[Date]])</f>
        <v>2018</v>
      </c>
      <c r="D645">
        <f>MONTH(Table1[[#This Row],[Date]])</f>
        <v>11</v>
      </c>
      <c r="E645" t="str">
        <f>TEXT(Table1[[#This Row],[Date]],"MMMM")</f>
        <v>November</v>
      </c>
      <c r="F645">
        <v>323</v>
      </c>
      <c r="G645">
        <v>20</v>
      </c>
      <c r="H645" t="s">
        <v>37</v>
      </c>
      <c r="I645" t="s">
        <v>53</v>
      </c>
      <c r="J645">
        <v>177</v>
      </c>
      <c r="K645" t="s">
        <v>34</v>
      </c>
      <c r="L645">
        <v>5</v>
      </c>
      <c r="M645" s="1">
        <v>25.221247259999998</v>
      </c>
      <c r="N645" s="1">
        <f>Table1[[#This Row],[Quantity]]*Table1[[#This Row],[UnitPrice]]</f>
        <v>126.10623629999999</v>
      </c>
      <c r="O645" t="s">
        <v>35</v>
      </c>
      <c r="P645" t="b">
        <v>1</v>
      </c>
      <c r="Q645">
        <v>0</v>
      </c>
      <c r="R645" s="1">
        <f>Table1[[#This Row],[Sales]]-Table1[[#This Row],[DiscountAmount]]</f>
        <v>126.10623629999999</v>
      </c>
      <c r="S645" t="b">
        <v>0</v>
      </c>
      <c r="T645" t="s">
        <v>28</v>
      </c>
      <c r="U645">
        <v>3</v>
      </c>
      <c r="V645" t="b">
        <v>0</v>
      </c>
    </row>
    <row r="646" spans="1:22" x14ac:dyDescent="0.3">
      <c r="A646">
        <v>645</v>
      </c>
      <c r="B646" s="2">
        <v>44522</v>
      </c>
      <c r="C646" s="19">
        <f>YEAR(Table1[[#This Row],[Date]])</f>
        <v>2021</v>
      </c>
      <c r="D646">
        <f>MONTH(Table1[[#This Row],[Date]])</f>
        <v>11</v>
      </c>
      <c r="E646" t="str">
        <f>TEXT(Table1[[#This Row],[Date]],"MMMM")</f>
        <v>November</v>
      </c>
      <c r="F646">
        <v>393</v>
      </c>
      <c r="G646">
        <v>67</v>
      </c>
      <c r="H646" t="s">
        <v>37</v>
      </c>
      <c r="I646" t="s">
        <v>49</v>
      </c>
      <c r="J646">
        <v>316</v>
      </c>
      <c r="K646" t="s">
        <v>26</v>
      </c>
      <c r="L646">
        <v>3</v>
      </c>
      <c r="M646" s="1">
        <v>99.634154719999998</v>
      </c>
      <c r="N646" s="1">
        <f>Table1[[#This Row],[Quantity]]*Table1[[#This Row],[UnitPrice]]</f>
        <v>298.90246416000002</v>
      </c>
      <c r="O646" t="s">
        <v>22</v>
      </c>
      <c r="P646" t="b">
        <v>0</v>
      </c>
      <c r="Q646">
        <v>29.89024642</v>
      </c>
      <c r="R646" s="1">
        <f>Table1[[#This Row],[Sales]]-Table1[[#This Row],[DiscountAmount]]</f>
        <v>269.01221774000004</v>
      </c>
      <c r="S646" t="b">
        <v>0</v>
      </c>
      <c r="T646" t="s">
        <v>36</v>
      </c>
      <c r="U646">
        <v>2</v>
      </c>
      <c r="V646" t="b">
        <v>0</v>
      </c>
    </row>
    <row r="647" spans="1:22" x14ac:dyDescent="0.3">
      <c r="A647">
        <v>646</v>
      </c>
      <c r="B647" s="2">
        <v>44186</v>
      </c>
      <c r="C647" s="19">
        <f>YEAR(Table1[[#This Row],[Date]])</f>
        <v>2020</v>
      </c>
      <c r="D647">
        <f>MONTH(Table1[[#This Row],[Date]])</f>
        <v>12</v>
      </c>
      <c r="E647" t="str">
        <f>TEXT(Table1[[#This Row],[Date]],"MMMM")</f>
        <v>December</v>
      </c>
      <c r="F647">
        <v>256</v>
      </c>
      <c r="G647">
        <v>20</v>
      </c>
      <c r="H647" t="s">
        <v>24</v>
      </c>
      <c r="I647" t="s">
        <v>51</v>
      </c>
      <c r="J647">
        <v>542</v>
      </c>
      <c r="K647" t="s">
        <v>43</v>
      </c>
      <c r="L647">
        <v>1</v>
      </c>
      <c r="M647" s="1">
        <v>73.9779573</v>
      </c>
      <c r="N647" s="1">
        <f>Table1[[#This Row],[Quantity]]*Table1[[#This Row],[UnitPrice]]</f>
        <v>73.9779573</v>
      </c>
      <c r="O647" t="s">
        <v>32</v>
      </c>
      <c r="P647" t="b">
        <v>1</v>
      </c>
      <c r="Q647">
        <v>7.3977957300000003</v>
      </c>
      <c r="R647" s="1">
        <f>Table1[[#This Row],[Sales]]-Table1[[#This Row],[DiscountAmount]]</f>
        <v>66.580161570000001</v>
      </c>
      <c r="S647" t="b">
        <v>0</v>
      </c>
      <c r="T647" t="s">
        <v>36</v>
      </c>
      <c r="U647">
        <v>5</v>
      </c>
      <c r="V647" t="b">
        <v>1</v>
      </c>
    </row>
    <row r="648" spans="1:22" x14ac:dyDescent="0.3">
      <c r="A648">
        <v>647</v>
      </c>
      <c r="B648" s="2">
        <v>44914</v>
      </c>
      <c r="C648" s="19">
        <f>YEAR(Table1[[#This Row],[Date]])</f>
        <v>2022</v>
      </c>
      <c r="D648">
        <f>MONTH(Table1[[#This Row],[Date]])</f>
        <v>12</v>
      </c>
      <c r="E648" t="str">
        <f>TEXT(Table1[[#This Row],[Date]],"MMMM")</f>
        <v>December</v>
      </c>
      <c r="F648">
        <v>2</v>
      </c>
      <c r="G648">
        <v>61</v>
      </c>
      <c r="H648" t="s">
        <v>37</v>
      </c>
      <c r="I648" t="s">
        <v>20</v>
      </c>
      <c r="J648">
        <v>400</v>
      </c>
      <c r="K648" t="s">
        <v>39</v>
      </c>
      <c r="L648">
        <v>4</v>
      </c>
      <c r="M648" s="1">
        <v>13.143452809999999</v>
      </c>
      <c r="N648" s="1">
        <f>Table1[[#This Row],[Quantity]]*Table1[[#This Row],[UnitPrice]]</f>
        <v>52.573811239999998</v>
      </c>
      <c r="O648" t="s">
        <v>32</v>
      </c>
      <c r="P648" t="b">
        <v>0</v>
      </c>
      <c r="Q648">
        <v>0</v>
      </c>
      <c r="R648" s="1">
        <f>Table1[[#This Row],[Sales]]-Table1[[#This Row],[DiscountAmount]]</f>
        <v>52.573811239999998</v>
      </c>
      <c r="S648" t="b">
        <v>0</v>
      </c>
      <c r="T648" t="s">
        <v>23</v>
      </c>
      <c r="U648">
        <v>4</v>
      </c>
      <c r="V648" t="b">
        <v>0</v>
      </c>
    </row>
    <row r="649" spans="1:22" x14ac:dyDescent="0.3">
      <c r="A649">
        <v>648</v>
      </c>
      <c r="B649" s="2">
        <v>45278</v>
      </c>
      <c r="C649" s="19">
        <f>YEAR(Table1[[#This Row],[Date]])</f>
        <v>2023</v>
      </c>
      <c r="D649">
        <f>MONTH(Table1[[#This Row],[Date]])</f>
        <v>12</v>
      </c>
      <c r="E649" t="str">
        <f>TEXT(Table1[[#This Row],[Date]],"MMMM")</f>
        <v>December</v>
      </c>
      <c r="F649">
        <v>116</v>
      </c>
      <c r="G649">
        <v>67</v>
      </c>
      <c r="H649" t="s">
        <v>24</v>
      </c>
      <c r="I649" t="s">
        <v>44</v>
      </c>
      <c r="J649">
        <v>250</v>
      </c>
      <c r="K649" t="s">
        <v>34</v>
      </c>
      <c r="L649">
        <v>1</v>
      </c>
      <c r="M649" s="1">
        <v>79.680575820000001</v>
      </c>
      <c r="N649" s="1">
        <f>Table1[[#This Row],[Quantity]]*Table1[[#This Row],[UnitPrice]]</f>
        <v>79.680575820000001</v>
      </c>
      <c r="O649" t="s">
        <v>22</v>
      </c>
      <c r="P649" t="b">
        <v>0</v>
      </c>
      <c r="Q649">
        <v>0</v>
      </c>
      <c r="R649" s="1">
        <f>Table1[[#This Row],[Sales]]-Table1[[#This Row],[DiscountAmount]]</f>
        <v>79.680575820000001</v>
      </c>
      <c r="S649" t="b">
        <v>1</v>
      </c>
      <c r="T649" t="s">
        <v>23</v>
      </c>
      <c r="U649">
        <v>1</v>
      </c>
      <c r="V649" t="b">
        <v>1</v>
      </c>
    </row>
    <row r="650" spans="1:22" x14ac:dyDescent="0.3">
      <c r="A650">
        <v>649</v>
      </c>
      <c r="B650" s="2">
        <v>43794</v>
      </c>
      <c r="C650" s="19">
        <f>YEAR(Table1[[#This Row],[Date]])</f>
        <v>2019</v>
      </c>
      <c r="D650">
        <f>MONTH(Table1[[#This Row],[Date]])</f>
        <v>11</v>
      </c>
      <c r="E650" t="str">
        <f>TEXT(Table1[[#This Row],[Date]],"MMMM")</f>
        <v>November</v>
      </c>
      <c r="F650">
        <v>114</v>
      </c>
      <c r="G650">
        <v>67</v>
      </c>
      <c r="H650" t="s">
        <v>24</v>
      </c>
      <c r="I650" t="s">
        <v>33</v>
      </c>
      <c r="J650">
        <v>822</v>
      </c>
      <c r="K650" t="s">
        <v>39</v>
      </c>
      <c r="L650">
        <v>3</v>
      </c>
      <c r="M650" s="1">
        <v>98.75546962</v>
      </c>
      <c r="N650" s="1">
        <f>Table1[[#This Row],[Quantity]]*Table1[[#This Row],[UnitPrice]]</f>
        <v>296.26640886000001</v>
      </c>
      <c r="O650" t="s">
        <v>32</v>
      </c>
      <c r="P650" t="b">
        <v>0</v>
      </c>
      <c r="Q650">
        <v>29.62664088</v>
      </c>
      <c r="R650" s="1">
        <f>Table1[[#This Row],[Sales]]-Table1[[#This Row],[DiscountAmount]]</f>
        <v>266.63976797999999</v>
      </c>
      <c r="S650" t="b">
        <v>1</v>
      </c>
      <c r="T650" t="s">
        <v>36</v>
      </c>
      <c r="U650">
        <v>2</v>
      </c>
      <c r="V650" t="b">
        <v>1</v>
      </c>
    </row>
    <row r="651" spans="1:22" x14ac:dyDescent="0.3">
      <c r="A651">
        <v>650</v>
      </c>
      <c r="B651" s="2">
        <v>43421</v>
      </c>
      <c r="C651" s="19">
        <f>YEAR(Table1[[#This Row],[Date]])</f>
        <v>2018</v>
      </c>
      <c r="D651">
        <f>MONTH(Table1[[#This Row],[Date]])</f>
        <v>11</v>
      </c>
      <c r="E651" t="str">
        <f>TEXT(Table1[[#This Row],[Date]],"MMMM")</f>
        <v>November</v>
      </c>
      <c r="F651">
        <v>339</v>
      </c>
      <c r="G651">
        <v>39</v>
      </c>
      <c r="H651" t="s">
        <v>37</v>
      </c>
      <c r="I651" t="s">
        <v>27</v>
      </c>
      <c r="J651">
        <v>598</v>
      </c>
      <c r="K651" t="s">
        <v>43</v>
      </c>
      <c r="L651">
        <v>5</v>
      </c>
      <c r="M651" s="1">
        <v>94.441972370000002</v>
      </c>
      <c r="N651" s="1">
        <f>Table1[[#This Row],[Quantity]]*Table1[[#This Row],[UnitPrice]]</f>
        <v>472.20986185000004</v>
      </c>
      <c r="O651" t="s">
        <v>30</v>
      </c>
      <c r="P651" t="b">
        <v>1</v>
      </c>
      <c r="Q651">
        <v>47.220986179999997</v>
      </c>
      <c r="R651" s="1">
        <f>Table1[[#This Row],[Sales]]-Table1[[#This Row],[DiscountAmount]]</f>
        <v>424.98887567000003</v>
      </c>
      <c r="S651" t="b">
        <v>0</v>
      </c>
      <c r="T651" t="s">
        <v>36</v>
      </c>
      <c r="U651">
        <v>2</v>
      </c>
      <c r="V651" t="b">
        <v>0</v>
      </c>
    </row>
    <row r="652" spans="1:22" x14ac:dyDescent="0.3">
      <c r="A652">
        <v>651</v>
      </c>
      <c r="B652" s="2">
        <v>44524</v>
      </c>
      <c r="C652" s="19">
        <f>YEAR(Table1[[#This Row],[Date]])</f>
        <v>2021</v>
      </c>
      <c r="D652">
        <f>MONTH(Table1[[#This Row],[Date]])</f>
        <v>11</v>
      </c>
      <c r="E652" t="str">
        <f>TEXT(Table1[[#This Row],[Date]],"MMMM")</f>
        <v>November</v>
      </c>
      <c r="F652">
        <v>445</v>
      </c>
      <c r="G652">
        <v>38</v>
      </c>
      <c r="H652" t="s">
        <v>37</v>
      </c>
      <c r="I652" t="s">
        <v>50</v>
      </c>
      <c r="J652">
        <v>562</v>
      </c>
      <c r="K652" t="s">
        <v>43</v>
      </c>
      <c r="L652">
        <v>1</v>
      </c>
      <c r="M652" s="1">
        <v>51.570325889999999</v>
      </c>
      <c r="N652" s="1">
        <f>Table1[[#This Row],[Quantity]]*Table1[[#This Row],[UnitPrice]]</f>
        <v>51.570325889999999</v>
      </c>
      <c r="O652" t="s">
        <v>22</v>
      </c>
      <c r="P652" t="b">
        <v>1</v>
      </c>
      <c r="Q652">
        <v>5.1570325889999999</v>
      </c>
      <c r="R652" s="1">
        <f>Table1[[#This Row],[Sales]]-Table1[[#This Row],[DiscountAmount]]</f>
        <v>46.413293300999996</v>
      </c>
      <c r="S652" t="b">
        <v>1</v>
      </c>
      <c r="T652" t="s">
        <v>36</v>
      </c>
      <c r="U652">
        <v>4</v>
      </c>
      <c r="V652" t="b">
        <v>0</v>
      </c>
    </row>
    <row r="653" spans="1:22" x14ac:dyDescent="0.3">
      <c r="A653">
        <v>652</v>
      </c>
      <c r="B653" s="2">
        <v>44896</v>
      </c>
      <c r="C653" s="19">
        <f>YEAR(Table1[[#This Row],[Date]])</f>
        <v>2022</v>
      </c>
      <c r="D653">
        <f>MONTH(Table1[[#This Row],[Date]])</f>
        <v>12</v>
      </c>
      <c r="E653" t="str">
        <f>TEXT(Table1[[#This Row],[Date]],"MMMM")</f>
        <v>December</v>
      </c>
      <c r="F653">
        <v>395</v>
      </c>
      <c r="G653">
        <v>54</v>
      </c>
      <c r="H653" t="s">
        <v>19</v>
      </c>
      <c r="I653" t="s">
        <v>51</v>
      </c>
      <c r="J653">
        <v>222</v>
      </c>
      <c r="K653" t="s">
        <v>34</v>
      </c>
      <c r="L653">
        <v>5</v>
      </c>
      <c r="M653" s="1">
        <v>96.811581750000002</v>
      </c>
      <c r="N653" s="1">
        <f>Table1[[#This Row],[Quantity]]*Table1[[#This Row],[UnitPrice]]</f>
        <v>484.05790875000002</v>
      </c>
      <c r="O653" t="s">
        <v>35</v>
      </c>
      <c r="P653" t="b">
        <v>1</v>
      </c>
      <c r="Q653">
        <v>48.405790869999997</v>
      </c>
      <c r="R653" s="1">
        <f>Table1[[#This Row],[Sales]]-Table1[[#This Row],[DiscountAmount]]</f>
        <v>435.65211788000005</v>
      </c>
      <c r="S653" t="b">
        <v>1</v>
      </c>
      <c r="T653" t="s">
        <v>36</v>
      </c>
      <c r="U653">
        <v>1</v>
      </c>
      <c r="V653" t="b">
        <v>1</v>
      </c>
    </row>
    <row r="654" spans="1:22" x14ac:dyDescent="0.3">
      <c r="A654">
        <v>653</v>
      </c>
      <c r="B654" s="2">
        <v>44555</v>
      </c>
      <c r="C654" s="19">
        <f>YEAR(Table1[[#This Row],[Date]])</f>
        <v>2021</v>
      </c>
      <c r="D654">
        <f>MONTH(Table1[[#This Row],[Date]])</f>
        <v>12</v>
      </c>
      <c r="E654" t="str">
        <f>TEXT(Table1[[#This Row],[Date]],"MMMM")</f>
        <v>December</v>
      </c>
      <c r="F654">
        <v>80</v>
      </c>
      <c r="G654">
        <v>33</v>
      </c>
      <c r="H654" t="s">
        <v>37</v>
      </c>
      <c r="I654" t="s">
        <v>45</v>
      </c>
      <c r="J654">
        <v>217</v>
      </c>
      <c r="K654" t="s">
        <v>43</v>
      </c>
      <c r="L654">
        <v>3</v>
      </c>
      <c r="M654" s="1">
        <v>55.438559439999999</v>
      </c>
      <c r="N654" s="1">
        <f>Table1[[#This Row],[Quantity]]*Table1[[#This Row],[UnitPrice]]</f>
        <v>166.31567831999999</v>
      </c>
      <c r="O654" t="s">
        <v>30</v>
      </c>
      <c r="P654" t="b">
        <v>1</v>
      </c>
      <c r="Q654">
        <v>16.631567830000002</v>
      </c>
      <c r="R654" s="1">
        <f>Table1[[#This Row],[Sales]]-Table1[[#This Row],[DiscountAmount]]</f>
        <v>149.68411048999999</v>
      </c>
      <c r="S654" t="b">
        <v>0</v>
      </c>
      <c r="T654" t="s">
        <v>36</v>
      </c>
      <c r="U654">
        <v>3</v>
      </c>
      <c r="V654" t="b">
        <v>1</v>
      </c>
    </row>
    <row r="655" spans="1:22" x14ac:dyDescent="0.3">
      <c r="A655">
        <v>654</v>
      </c>
      <c r="B655" s="2">
        <v>43806</v>
      </c>
      <c r="C655" s="19">
        <f>YEAR(Table1[[#This Row],[Date]])</f>
        <v>2019</v>
      </c>
      <c r="D655">
        <f>MONTH(Table1[[#This Row],[Date]])</f>
        <v>12</v>
      </c>
      <c r="E655" t="str">
        <f>TEXT(Table1[[#This Row],[Date]],"MMMM")</f>
        <v>December</v>
      </c>
      <c r="F655">
        <v>91</v>
      </c>
      <c r="G655">
        <v>26</v>
      </c>
      <c r="H655" t="s">
        <v>19</v>
      </c>
      <c r="I655" t="s">
        <v>41</v>
      </c>
      <c r="J655">
        <v>771</v>
      </c>
      <c r="K655" t="s">
        <v>34</v>
      </c>
      <c r="L655">
        <v>4</v>
      </c>
      <c r="M655" s="1">
        <v>61.12188003</v>
      </c>
      <c r="N655" s="1">
        <f>Table1[[#This Row],[Quantity]]*Table1[[#This Row],[UnitPrice]]</f>
        <v>244.48752012</v>
      </c>
      <c r="O655" t="s">
        <v>22</v>
      </c>
      <c r="P655" t="b">
        <v>1</v>
      </c>
      <c r="Q655">
        <v>24.44875201</v>
      </c>
      <c r="R655" s="1">
        <f>Table1[[#This Row],[Sales]]-Table1[[#This Row],[DiscountAmount]]</f>
        <v>220.03876811000001</v>
      </c>
      <c r="S655" t="b">
        <v>1</v>
      </c>
      <c r="T655" t="s">
        <v>36</v>
      </c>
      <c r="U655">
        <v>5</v>
      </c>
      <c r="V655" t="b">
        <v>0</v>
      </c>
    </row>
    <row r="656" spans="1:22" x14ac:dyDescent="0.3">
      <c r="A656">
        <v>655</v>
      </c>
      <c r="B656" s="2">
        <v>45277</v>
      </c>
      <c r="C656" s="19">
        <f>YEAR(Table1[[#This Row],[Date]])</f>
        <v>2023</v>
      </c>
      <c r="D656">
        <f>MONTH(Table1[[#This Row],[Date]])</f>
        <v>12</v>
      </c>
      <c r="E656" t="str">
        <f>TEXT(Table1[[#This Row],[Date]],"MMMM")</f>
        <v>December</v>
      </c>
      <c r="F656">
        <v>111</v>
      </c>
      <c r="G656">
        <v>23</v>
      </c>
      <c r="H656" t="s">
        <v>19</v>
      </c>
      <c r="I656" t="s">
        <v>51</v>
      </c>
      <c r="J656">
        <v>469</v>
      </c>
      <c r="K656" t="s">
        <v>21</v>
      </c>
      <c r="L656">
        <v>4</v>
      </c>
      <c r="M656" s="1">
        <v>14.80078308</v>
      </c>
      <c r="N656" s="1">
        <f>Table1[[#This Row],[Quantity]]*Table1[[#This Row],[UnitPrice]]</f>
        <v>59.203132320000002</v>
      </c>
      <c r="O656" t="s">
        <v>35</v>
      </c>
      <c r="P656" t="b">
        <v>0</v>
      </c>
      <c r="Q656">
        <v>0</v>
      </c>
      <c r="R656" s="1">
        <f>Table1[[#This Row],[Sales]]-Table1[[#This Row],[DiscountAmount]]</f>
        <v>59.203132320000002</v>
      </c>
      <c r="S656" t="b">
        <v>1</v>
      </c>
      <c r="T656" t="s">
        <v>23</v>
      </c>
      <c r="U656">
        <v>5</v>
      </c>
      <c r="V656" t="b">
        <v>1</v>
      </c>
    </row>
    <row r="657" spans="1:22" x14ac:dyDescent="0.3">
      <c r="A657">
        <v>656</v>
      </c>
      <c r="B657" s="2">
        <v>45241</v>
      </c>
      <c r="C657" s="19">
        <f>YEAR(Table1[[#This Row],[Date]])</f>
        <v>2023</v>
      </c>
      <c r="D657">
        <f>MONTH(Table1[[#This Row],[Date]])</f>
        <v>11</v>
      </c>
      <c r="E657" t="str">
        <f>TEXT(Table1[[#This Row],[Date]],"MMMM")</f>
        <v>November</v>
      </c>
      <c r="F657">
        <v>70</v>
      </c>
      <c r="G657">
        <v>40</v>
      </c>
      <c r="H657" t="s">
        <v>24</v>
      </c>
      <c r="I657" t="s">
        <v>29</v>
      </c>
      <c r="J657">
        <v>115</v>
      </c>
      <c r="K657" t="s">
        <v>39</v>
      </c>
      <c r="L657">
        <v>5</v>
      </c>
      <c r="M657" s="1">
        <v>15.28872881</v>
      </c>
      <c r="N657" s="1">
        <f>Table1[[#This Row],[Quantity]]*Table1[[#This Row],[UnitPrice]]</f>
        <v>76.443644050000003</v>
      </c>
      <c r="O657" t="s">
        <v>30</v>
      </c>
      <c r="P657" t="b">
        <v>1</v>
      </c>
      <c r="Q657">
        <v>7.6443644040000001</v>
      </c>
      <c r="R657" s="1">
        <f>Table1[[#This Row],[Sales]]-Table1[[#This Row],[DiscountAmount]]</f>
        <v>68.799279646000002</v>
      </c>
      <c r="S657" t="b">
        <v>0</v>
      </c>
      <c r="T657" t="s">
        <v>36</v>
      </c>
      <c r="U657">
        <v>2</v>
      </c>
      <c r="V657" t="b">
        <v>0</v>
      </c>
    </row>
    <row r="658" spans="1:22" x14ac:dyDescent="0.3">
      <c r="A658">
        <v>657</v>
      </c>
      <c r="B658" s="2">
        <v>43424</v>
      </c>
      <c r="C658" s="19">
        <f>YEAR(Table1[[#This Row],[Date]])</f>
        <v>2018</v>
      </c>
      <c r="D658">
        <f>MONTH(Table1[[#This Row],[Date]])</f>
        <v>11</v>
      </c>
      <c r="E658" t="str">
        <f>TEXT(Table1[[#This Row],[Date]],"MMMM")</f>
        <v>November</v>
      </c>
      <c r="F658">
        <v>225</v>
      </c>
      <c r="G658">
        <v>25</v>
      </c>
      <c r="H658" t="s">
        <v>24</v>
      </c>
      <c r="I658" t="s">
        <v>41</v>
      </c>
      <c r="J658">
        <v>114</v>
      </c>
      <c r="K658" t="s">
        <v>21</v>
      </c>
      <c r="L658">
        <v>5</v>
      </c>
      <c r="M658" s="1">
        <v>96.859643219999995</v>
      </c>
      <c r="N658" s="1">
        <f>Table1[[#This Row],[Quantity]]*Table1[[#This Row],[UnitPrice]]</f>
        <v>484.29821609999999</v>
      </c>
      <c r="O658" t="s">
        <v>30</v>
      </c>
      <c r="P658" t="b">
        <v>1</v>
      </c>
      <c r="Q658">
        <v>0</v>
      </c>
      <c r="R658" s="1">
        <f>Table1[[#This Row],[Sales]]-Table1[[#This Row],[DiscountAmount]]</f>
        <v>484.29821609999999</v>
      </c>
      <c r="S658" t="b">
        <v>1</v>
      </c>
      <c r="T658" t="s">
        <v>23</v>
      </c>
      <c r="U658">
        <v>5</v>
      </c>
      <c r="V658" t="b">
        <v>0</v>
      </c>
    </row>
    <row r="659" spans="1:22" x14ac:dyDescent="0.3">
      <c r="A659">
        <v>658</v>
      </c>
      <c r="B659" s="2">
        <v>44156</v>
      </c>
      <c r="C659" s="19">
        <f>YEAR(Table1[[#This Row],[Date]])</f>
        <v>2020</v>
      </c>
      <c r="D659">
        <f>MONTH(Table1[[#This Row],[Date]])</f>
        <v>11</v>
      </c>
      <c r="E659" t="str">
        <f>TEXT(Table1[[#This Row],[Date]],"MMMM")</f>
        <v>November</v>
      </c>
      <c r="F659">
        <v>442</v>
      </c>
      <c r="G659">
        <v>70</v>
      </c>
      <c r="H659" t="s">
        <v>37</v>
      </c>
      <c r="I659" t="s">
        <v>49</v>
      </c>
      <c r="J659">
        <v>244</v>
      </c>
      <c r="K659" t="s">
        <v>39</v>
      </c>
      <c r="L659">
        <v>4</v>
      </c>
      <c r="M659" s="1">
        <v>24.89974913</v>
      </c>
      <c r="N659" s="1">
        <f>Table1[[#This Row],[Quantity]]*Table1[[#This Row],[UnitPrice]]</f>
        <v>99.59899652</v>
      </c>
      <c r="O659" t="s">
        <v>32</v>
      </c>
      <c r="P659" t="b">
        <v>1</v>
      </c>
      <c r="Q659">
        <v>9.9598996520000007</v>
      </c>
      <c r="R659" s="1">
        <f>Table1[[#This Row],[Sales]]-Table1[[#This Row],[DiscountAmount]]</f>
        <v>89.639096867999996</v>
      </c>
      <c r="S659" t="b">
        <v>1</v>
      </c>
      <c r="T659" t="s">
        <v>36</v>
      </c>
      <c r="U659">
        <v>4</v>
      </c>
      <c r="V659" t="b">
        <v>0</v>
      </c>
    </row>
    <row r="660" spans="1:22" x14ac:dyDescent="0.3">
      <c r="A660">
        <v>659</v>
      </c>
      <c r="B660" s="2">
        <v>43822</v>
      </c>
      <c r="C660" s="19">
        <f>YEAR(Table1[[#This Row],[Date]])</f>
        <v>2019</v>
      </c>
      <c r="D660">
        <f>MONTH(Table1[[#This Row],[Date]])</f>
        <v>12</v>
      </c>
      <c r="E660" t="str">
        <f>TEXT(Table1[[#This Row],[Date]],"MMMM")</f>
        <v>December</v>
      </c>
      <c r="F660">
        <v>395</v>
      </c>
      <c r="G660">
        <v>37</v>
      </c>
      <c r="H660" t="s">
        <v>19</v>
      </c>
      <c r="I660" t="s">
        <v>52</v>
      </c>
      <c r="J660">
        <v>61</v>
      </c>
      <c r="K660" t="s">
        <v>34</v>
      </c>
      <c r="L660">
        <v>5</v>
      </c>
      <c r="M660" s="1">
        <v>40.455519789999997</v>
      </c>
      <c r="N660" s="1">
        <f>Table1[[#This Row],[Quantity]]*Table1[[#This Row],[UnitPrice]]</f>
        <v>202.27759894999997</v>
      </c>
      <c r="O660" t="s">
        <v>22</v>
      </c>
      <c r="P660" t="b">
        <v>1</v>
      </c>
      <c r="Q660">
        <v>0</v>
      </c>
      <c r="R660" s="1">
        <f>Table1[[#This Row],[Sales]]-Table1[[#This Row],[DiscountAmount]]</f>
        <v>202.27759894999997</v>
      </c>
      <c r="S660" t="b">
        <v>1</v>
      </c>
      <c r="T660" t="s">
        <v>23</v>
      </c>
      <c r="U660">
        <v>3</v>
      </c>
      <c r="V660" t="b">
        <v>0</v>
      </c>
    </row>
    <row r="661" spans="1:22" x14ac:dyDescent="0.3">
      <c r="A661">
        <v>660</v>
      </c>
      <c r="B661" s="2">
        <v>43437</v>
      </c>
      <c r="C661" s="19">
        <f>YEAR(Table1[[#This Row],[Date]])</f>
        <v>2018</v>
      </c>
      <c r="D661">
        <f>MONTH(Table1[[#This Row],[Date]])</f>
        <v>12</v>
      </c>
      <c r="E661" t="str">
        <f>TEXT(Table1[[#This Row],[Date]],"MMMM")</f>
        <v>December</v>
      </c>
      <c r="F661">
        <v>274</v>
      </c>
      <c r="G661">
        <v>68</v>
      </c>
      <c r="H661" t="s">
        <v>37</v>
      </c>
      <c r="I661" t="s">
        <v>53</v>
      </c>
      <c r="J661">
        <v>3</v>
      </c>
      <c r="K661" t="s">
        <v>39</v>
      </c>
      <c r="L661">
        <v>5</v>
      </c>
      <c r="M661" s="1">
        <v>46.116752679999998</v>
      </c>
      <c r="N661" s="1">
        <f>Table1[[#This Row],[Quantity]]*Table1[[#This Row],[UnitPrice]]</f>
        <v>230.58376339999998</v>
      </c>
      <c r="O661" t="s">
        <v>35</v>
      </c>
      <c r="P661" t="b">
        <v>1</v>
      </c>
      <c r="Q661">
        <v>0</v>
      </c>
      <c r="R661" s="1">
        <f>Table1[[#This Row],[Sales]]-Table1[[#This Row],[DiscountAmount]]</f>
        <v>230.58376339999998</v>
      </c>
      <c r="S661" t="b">
        <v>0</v>
      </c>
      <c r="T661" t="s">
        <v>28</v>
      </c>
      <c r="U661">
        <v>1</v>
      </c>
      <c r="V661" t="b">
        <v>1</v>
      </c>
    </row>
    <row r="662" spans="1:22" x14ac:dyDescent="0.3">
      <c r="A662">
        <v>661</v>
      </c>
      <c r="B662" s="2">
        <v>44881</v>
      </c>
      <c r="C662" s="19">
        <f>YEAR(Table1[[#This Row],[Date]])</f>
        <v>2022</v>
      </c>
      <c r="D662">
        <f>MONTH(Table1[[#This Row],[Date]])</f>
        <v>11</v>
      </c>
      <c r="E662" t="str">
        <f>TEXT(Table1[[#This Row],[Date]],"MMMM")</f>
        <v>November</v>
      </c>
      <c r="F662">
        <v>331</v>
      </c>
      <c r="G662">
        <v>52</v>
      </c>
      <c r="H662" t="s">
        <v>24</v>
      </c>
      <c r="I662" t="s">
        <v>49</v>
      </c>
      <c r="J662">
        <v>164</v>
      </c>
      <c r="K662" t="s">
        <v>26</v>
      </c>
      <c r="L662">
        <v>3</v>
      </c>
      <c r="M662" s="1">
        <v>92.811042709999995</v>
      </c>
      <c r="N662" s="1">
        <f>Table1[[#This Row],[Quantity]]*Table1[[#This Row],[UnitPrice]]</f>
        <v>278.43312813</v>
      </c>
      <c r="O662" t="s">
        <v>22</v>
      </c>
      <c r="P662" t="b">
        <v>0</v>
      </c>
      <c r="Q662">
        <v>27.84331281</v>
      </c>
      <c r="R662" s="1">
        <f>Table1[[#This Row],[Sales]]-Table1[[#This Row],[DiscountAmount]]</f>
        <v>250.58981532000001</v>
      </c>
      <c r="S662" t="b">
        <v>0</v>
      </c>
      <c r="T662" t="s">
        <v>36</v>
      </c>
      <c r="U662">
        <v>3</v>
      </c>
      <c r="V662" t="b">
        <v>1</v>
      </c>
    </row>
    <row r="663" spans="1:22" x14ac:dyDescent="0.3">
      <c r="A663">
        <v>662</v>
      </c>
      <c r="B663" s="2">
        <v>44895</v>
      </c>
      <c r="C663" s="19">
        <f>YEAR(Table1[[#This Row],[Date]])</f>
        <v>2022</v>
      </c>
      <c r="D663">
        <f>MONTH(Table1[[#This Row],[Date]])</f>
        <v>11</v>
      </c>
      <c r="E663" t="str">
        <f>TEXT(Table1[[#This Row],[Date]],"MMMM")</f>
        <v>November</v>
      </c>
      <c r="F663">
        <v>327</v>
      </c>
      <c r="G663">
        <v>59</v>
      </c>
      <c r="H663" t="s">
        <v>24</v>
      </c>
      <c r="I663" t="s">
        <v>52</v>
      </c>
      <c r="J663">
        <v>653</v>
      </c>
      <c r="K663" t="s">
        <v>34</v>
      </c>
      <c r="L663">
        <v>2</v>
      </c>
      <c r="M663" s="1">
        <v>82.433642919999997</v>
      </c>
      <c r="N663" s="1">
        <f>Table1[[#This Row],[Quantity]]*Table1[[#This Row],[UnitPrice]]</f>
        <v>164.86728583999999</v>
      </c>
      <c r="O663" t="s">
        <v>22</v>
      </c>
      <c r="P663" t="b">
        <v>0</v>
      </c>
      <c r="Q663">
        <v>0</v>
      </c>
      <c r="R663" s="1">
        <f>Table1[[#This Row],[Sales]]-Table1[[#This Row],[DiscountAmount]]</f>
        <v>164.86728583999999</v>
      </c>
      <c r="S663" t="b">
        <v>0</v>
      </c>
      <c r="T663" t="s">
        <v>28</v>
      </c>
      <c r="U663">
        <v>3</v>
      </c>
      <c r="V663" t="b">
        <v>0</v>
      </c>
    </row>
    <row r="664" spans="1:22" x14ac:dyDescent="0.3">
      <c r="A664">
        <v>663</v>
      </c>
      <c r="B664" s="2">
        <v>44867</v>
      </c>
      <c r="C664" s="19">
        <f>YEAR(Table1[[#This Row],[Date]])</f>
        <v>2022</v>
      </c>
      <c r="D664">
        <f>MONTH(Table1[[#This Row],[Date]])</f>
        <v>11</v>
      </c>
      <c r="E664" t="str">
        <f>TEXT(Table1[[#This Row],[Date]],"MMMM")</f>
        <v>November</v>
      </c>
      <c r="F664">
        <v>190</v>
      </c>
      <c r="G664">
        <v>37</v>
      </c>
      <c r="H664" t="s">
        <v>19</v>
      </c>
      <c r="I664" t="s">
        <v>27</v>
      </c>
      <c r="J664">
        <v>993</v>
      </c>
      <c r="K664" t="s">
        <v>43</v>
      </c>
      <c r="L664">
        <v>4</v>
      </c>
      <c r="M664" s="1">
        <v>16.033823649999999</v>
      </c>
      <c r="N664" s="1">
        <f>Table1[[#This Row],[Quantity]]*Table1[[#This Row],[UnitPrice]]</f>
        <v>64.135294599999995</v>
      </c>
      <c r="O664" t="s">
        <v>32</v>
      </c>
      <c r="P664" t="b">
        <v>0</v>
      </c>
      <c r="Q664">
        <v>6.4135294590000003</v>
      </c>
      <c r="R664" s="1">
        <f>Table1[[#This Row],[Sales]]-Table1[[#This Row],[DiscountAmount]]</f>
        <v>57.721765140999992</v>
      </c>
      <c r="S664" t="b">
        <v>1</v>
      </c>
      <c r="T664" t="s">
        <v>36</v>
      </c>
      <c r="U664">
        <v>4</v>
      </c>
      <c r="V664" t="b">
        <v>1</v>
      </c>
    </row>
    <row r="665" spans="1:22" x14ac:dyDescent="0.3">
      <c r="A665">
        <v>664</v>
      </c>
      <c r="B665" s="2">
        <v>44899</v>
      </c>
      <c r="C665" s="19">
        <f>YEAR(Table1[[#This Row],[Date]])</f>
        <v>2022</v>
      </c>
      <c r="D665">
        <f>MONTH(Table1[[#This Row],[Date]])</f>
        <v>12</v>
      </c>
      <c r="E665" t="str">
        <f>TEXT(Table1[[#This Row],[Date]],"MMMM")</f>
        <v>December</v>
      </c>
      <c r="F665">
        <v>130</v>
      </c>
      <c r="G665">
        <v>27</v>
      </c>
      <c r="H665" t="s">
        <v>19</v>
      </c>
      <c r="I665" t="s">
        <v>27</v>
      </c>
      <c r="J665">
        <v>49</v>
      </c>
      <c r="K665" t="s">
        <v>43</v>
      </c>
      <c r="L665">
        <v>1</v>
      </c>
      <c r="M665" s="1">
        <v>62.42618813</v>
      </c>
      <c r="N665" s="1">
        <f>Table1[[#This Row],[Quantity]]*Table1[[#This Row],[UnitPrice]]</f>
        <v>62.42618813</v>
      </c>
      <c r="O665" t="s">
        <v>35</v>
      </c>
      <c r="P665" t="b">
        <v>1</v>
      </c>
      <c r="Q665">
        <v>0</v>
      </c>
      <c r="R665" s="1">
        <f>Table1[[#This Row],[Sales]]-Table1[[#This Row],[DiscountAmount]]</f>
        <v>62.42618813</v>
      </c>
      <c r="S665" t="b">
        <v>1</v>
      </c>
      <c r="T665" t="s">
        <v>28</v>
      </c>
      <c r="U665">
        <v>5</v>
      </c>
      <c r="V665" t="b">
        <v>0</v>
      </c>
    </row>
    <row r="666" spans="1:22" x14ac:dyDescent="0.3">
      <c r="A666">
        <v>665</v>
      </c>
      <c r="B666" s="2">
        <v>45272</v>
      </c>
      <c r="C666" s="19">
        <f>YEAR(Table1[[#This Row],[Date]])</f>
        <v>2023</v>
      </c>
      <c r="D666">
        <f>MONTH(Table1[[#This Row],[Date]])</f>
        <v>12</v>
      </c>
      <c r="E666" t="str">
        <f>TEXT(Table1[[#This Row],[Date]],"MMMM")</f>
        <v>December</v>
      </c>
      <c r="F666">
        <v>398</v>
      </c>
      <c r="G666">
        <v>22</v>
      </c>
      <c r="H666" t="s">
        <v>19</v>
      </c>
      <c r="I666" t="s">
        <v>20</v>
      </c>
      <c r="J666">
        <v>805</v>
      </c>
      <c r="K666" t="s">
        <v>39</v>
      </c>
      <c r="L666">
        <v>4</v>
      </c>
      <c r="M666" s="1">
        <v>49.229824450000002</v>
      </c>
      <c r="N666" s="1">
        <f>Table1[[#This Row],[Quantity]]*Table1[[#This Row],[UnitPrice]]</f>
        <v>196.91929780000001</v>
      </c>
      <c r="O666" t="s">
        <v>30</v>
      </c>
      <c r="P666" t="b">
        <v>1</v>
      </c>
      <c r="Q666">
        <v>0</v>
      </c>
      <c r="R666" s="1">
        <f>Table1[[#This Row],[Sales]]-Table1[[#This Row],[DiscountAmount]]</f>
        <v>196.91929780000001</v>
      </c>
      <c r="S666" t="b">
        <v>1</v>
      </c>
      <c r="T666" t="s">
        <v>28</v>
      </c>
      <c r="U666">
        <v>4</v>
      </c>
      <c r="V666" t="b">
        <v>0</v>
      </c>
    </row>
    <row r="667" spans="1:22" x14ac:dyDescent="0.3">
      <c r="A667">
        <v>666</v>
      </c>
      <c r="B667" s="2">
        <v>43828</v>
      </c>
      <c r="C667" s="19">
        <f>YEAR(Table1[[#This Row],[Date]])</f>
        <v>2019</v>
      </c>
      <c r="D667">
        <f>MONTH(Table1[[#This Row],[Date]])</f>
        <v>12</v>
      </c>
      <c r="E667" t="str">
        <f>TEXT(Table1[[#This Row],[Date]],"MMMM")</f>
        <v>December</v>
      </c>
      <c r="F667">
        <v>247</v>
      </c>
      <c r="G667">
        <v>58</v>
      </c>
      <c r="H667" t="s">
        <v>19</v>
      </c>
      <c r="I667" t="s">
        <v>42</v>
      </c>
      <c r="J667">
        <v>114</v>
      </c>
      <c r="K667" t="s">
        <v>39</v>
      </c>
      <c r="L667">
        <v>4</v>
      </c>
      <c r="M667" s="1">
        <v>27.001038820000002</v>
      </c>
      <c r="N667" s="1">
        <f>Table1[[#This Row],[Quantity]]*Table1[[#This Row],[UnitPrice]]</f>
        <v>108.00415528000001</v>
      </c>
      <c r="O667" t="s">
        <v>30</v>
      </c>
      <c r="P667" t="b">
        <v>0</v>
      </c>
      <c r="Q667">
        <v>0</v>
      </c>
      <c r="R667" s="1">
        <f>Table1[[#This Row],[Sales]]-Table1[[#This Row],[DiscountAmount]]</f>
        <v>108.00415528000001</v>
      </c>
      <c r="S667" t="b">
        <v>1</v>
      </c>
      <c r="T667" t="s">
        <v>23</v>
      </c>
      <c r="U667">
        <v>5</v>
      </c>
      <c r="V667" t="b">
        <v>0</v>
      </c>
    </row>
    <row r="668" spans="1:22" x14ac:dyDescent="0.3">
      <c r="A668">
        <v>667</v>
      </c>
      <c r="B668" s="2">
        <v>43792</v>
      </c>
      <c r="C668" s="19">
        <f>YEAR(Table1[[#This Row],[Date]])</f>
        <v>2019</v>
      </c>
      <c r="D668">
        <f>MONTH(Table1[[#This Row],[Date]])</f>
        <v>11</v>
      </c>
      <c r="E668" t="str">
        <f>TEXT(Table1[[#This Row],[Date]],"MMMM")</f>
        <v>November</v>
      </c>
      <c r="F668">
        <v>435</v>
      </c>
      <c r="G668">
        <v>27</v>
      </c>
      <c r="H668" t="s">
        <v>24</v>
      </c>
      <c r="I668" t="s">
        <v>27</v>
      </c>
      <c r="J668">
        <v>480</v>
      </c>
      <c r="K668" t="s">
        <v>34</v>
      </c>
      <c r="L668">
        <v>3</v>
      </c>
      <c r="M668" s="1">
        <v>71.26692611</v>
      </c>
      <c r="N668" s="1">
        <f>Table1[[#This Row],[Quantity]]*Table1[[#This Row],[UnitPrice]]</f>
        <v>213.80077833000001</v>
      </c>
      <c r="O668" t="s">
        <v>35</v>
      </c>
      <c r="P668" t="b">
        <v>1</v>
      </c>
      <c r="Q668">
        <v>21.380077830000001</v>
      </c>
      <c r="R668" s="1">
        <f>Table1[[#This Row],[Sales]]-Table1[[#This Row],[DiscountAmount]]</f>
        <v>192.42070050000001</v>
      </c>
      <c r="S668" t="b">
        <v>1</v>
      </c>
      <c r="T668" t="s">
        <v>36</v>
      </c>
      <c r="U668">
        <v>3</v>
      </c>
      <c r="V668" t="b">
        <v>0</v>
      </c>
    </row>
    <row r="669" spans="1:22" x14ac:dyDescent="0.3">
      <c r="A669">
        <v>668</v>
      </c>
      <c r="B669" s="2">
        <v>44179</v>
      </c>
      <c r="C669" s="19">
        <f>YEAR(Table1[[#This Row],[Date]])</f>
        <v>2020</v>
      </c>
      <c r="D669">
        <f>MONTH(Table1[[#This Row],[Date]])</f>
        <v>12</v>
      </c>
      <c r="E669" t="str">
        <f>TEXT(Table1[[#This Row],[Date]],"MMMM")</f>
        <v>December</v>
      </c>
      <c r="F669">
        <v>326</v>
      </c>
      <c r="G669">
        <v>22</v>
      </c>
      <c r="H669" t="s">
        <v>37</v>
      </c>
      <c r="I669" t="s">
        <v>50</v>
      </c>
      <c r="J669">
        <v>215</v>
      </c>
      <c r="K669" t="s">
        <v>39</v>
      </c>
      <c r="L669">
        <v>5</v>
      </c>
      <c r="M669" s="1">
        <v>58.158909659999999</v>
      </c>
      <c r="N669" s="1">
        <f>Table1[[#This Row],[Quantity]]*Table1[[#This Row],[UnitPrice]]</f>
        <v>290.79454829999997</v>
      </c>
      <c r="O669" t="s">
        <v>35</v>
      </c>
      <c r="P669" t="b">
        <v>1</v>
      </c>
      <c r="Q669">
        <v>0</v>
      </c>
      <c r="R669" s="1">
        <f>Table1[[#This Row],[Sales]]-Table1[[#This Row],[DiscountAmount]]</f>
        <v>290.79454829999997</v>
      </c>
      <c r="S669" t="b">
        <v>1</v>
      </c>
      <c r="T669" t="s">
        <v>28</v>
      </c>
      <c r="U669">
        <v>1</v>
      </c>
      <c r="V669" t="b">
        <v>0</v>
      </c>
    </row>
    <row r="670" spans="1:22" x14ac:dyDescent="0.3">
      <c r="A670">
        <v>669</v>
      </c>
      <c r="B670" s="2">
        <v>43801</v>
      </c>
      <c r="C670" s="19">
        <f>YEAR(Table1[[#This Row],[Date]])</f>
        <v>2019</v>
      </c>
      <c r="D670">
        <f>MONTH(Table1[[#This Row],[Date]])</f>
        <v>12</v>
      </c>
      <c r="E670" t="str">
        <f>TEXT(Table1[[#This Row],[Date]],"MMMM")</f>
        <v>December</v>
      </c>
      <c r="F670">
        <v>462</v>
      </c>
      <c r="G670">
        <v>37</v>
      </c>
      <c r="H670" t="s">
        <v>19</v>
      </c>
      <c r="I670" t="s">
        <v>51</v>
      </c>
      <c r="J670">
        <v>895</v>
      </c>
      <c r="K670" t="s">
        <v>21</v>
      </c>
      <c r="L670">
        <v>4</v>
      </c>
      <c r="M670" s="1">
        <v>56.747791020000001</v>
      </c>
      <c r="N670" s="1">
        <f>Table1[[#This Row],[Quantity]]*Table1[[#This Row],[UnitPrice]]</f>
        <v>226.99116408</v>
      </c>
      <c r="O670" t="s">
        <v>30</v>
      </c>
      <c r="P670" t="b">
        <v>1</v>
      </c>
      <c r="Q670">
        <v>22.699116409999998</v>
      </c>
      <c r="R670" s="1">
        <f>Table1[[#This Row],[Sales]]-Table1[[#This Row],[DiscountAmount]]</f>
        <v>204.29204767000002</v>
      </c>
      <c r="S670" t="b">
        <v>1</v>
      </c>
      <c r="T670" t="s">
        <v>36</v>
      </c>
      <c r="U670">
        <v>1</v>
      </c>
      <c r="V670" t="b">
        <v>0</v>
      </c>
    </row>
    <row r="671" spans="1:22" x14ac:dyDescent="0.3">
      <c r="A671">
        <v>670</v>
      </c>
      <c r="B671" s="2">
        <v>44905</v>
      </c>
      <c r="C671" s="19">
        <f>YEAR(Table1[[#This Row],[Date]])</f>
        <v>2022</v>
      </c>
      <c r="D671">
        <f>MONTH(Table1[[#This Row],[Date]])</f>
        <v>12</v>
      </c>
      <c r="E671" t="str">
        <f>TEXT(Table1[[#This Row],[Date]],"MMMM")</f>
        <v>December</v>
      </c>
      <c r="F671">
        <v>23</v>
      </c>
      <c r="G671">
        <v>45</v>
      </c>
      <c r="H671" t="s">
        <v>24</v>
      </c>
      <c r="I671" t="s">
        <v>47</v>
      </c>
      <c r="J671">
        <v>632</v>
      </c>
      <c r="K671" t="s">
        <v>39</v>
      </c>
      <c r="L671">
        <v>5</v>
      </c>
      <c r="M671" s="1">
        <v>67.989764179999995</v>
      </c>
      <c r="N671" s="1">
        <f>Table1[[#This Row],[Quantity]]*Table1[[#This Row],[UnitPrice]]</f>
        <v>339.94882089999999</v>
      </c>
      <c r="O671" t="s">
        <v>32</v>
      </c>
      <c r="P671" t="b">
        <v>0</v>
      </c>
      <c r="Q671">
        <v>33.994882089999997</v>
      </c>
      <c r="R671" s="1">
        <f>Table1[[#This Row],[Sales]]-Table1[[#This Row],[DiscountAmount]]</f>
        <v>305.95393881000001</v>
      </c>
      <c r="S671" t="b">
        <v>1</v>
      </c>
      <c r="T671" t="s">
        <v>36</v>
      </c>
      <c r="U671">
        <v>5</v>
      </c>
      <c r="V671" t="b">
        <v>0</v>
      </c>
    </row>
    <row r="672" spans="1:22" x14ac:dyDescent="0.3">
      <c r="A672">
        <v>671</v>
      </c>
      <c r="B672" s="2">
        <v>43456</v>
      </c>
      <c r="C672" s="19">
        <f>YEAR(Table1[[#This Row],[Date]])</f>
        <v>2018</v>
      </c>
      <c r="D672">
        <f>MONTH(Table1[[#This Row],[Date]])</f>
        <v>12</v>
      </c>
      <c r="E672" t="str">
        <f>TEXT(Table1[[#This Row],[Date]],"MMMM")</f>
        <v>December</v>
      </c>
      <c r="F672">
        <v>240</v>
      </c>
      <c r="G672">
        <v>49</v>
      </c>
      <c r="H672" t="s">
        <v>19</v>
      </c>
      <c r="I672" t="s">
        <v>47</v>
      </c>
      <c r="J672">
        <v>677</v>
      </c>
      <c r="K672" t="s">
        <v>26</v>
      </c>
      <c r="L672">
        <v>4</v>
      </c>
      <c r="M672" s="1">
        <v>34.036780819999997</v>
      </c>
      <c r="N672" s="1">
        <f>Table1[[#This Row],[Quantity]]*Table1[[#This Row],[UnitPrice]]</f>
        <v>136.14712327999999</v>
      </c>
      <c r="O672" t="s">
        <v>30</v>
      </c>
      <c r="P672" t="b">
        <v>1</v>
      </c>
      <c r="Q672">
        <v>0</v>
      </c>
      <c r="R672" s="1">
        <f>Table1[[#This Row],[Sales]]-Table1[[#This Row],[DiscountAmount]]</f>
        <v>136.14712327999999</v>
      </c>
      <c r="S672" t="b">
        <v>1</v>
      </c>
      <c r="T672" t="s">
        <v>23</v>
      </c>
      <c r="U672">
        <v>5</v>
      </c>
      <c r="V672" t="b">
        <v>0</v>
      </c>
    </row>
    <row r="673" spans="1:22" x14ac:dyDescent="0.3">
      <c r="A673">
        <v>672</v>
      </c>
      <c r="B673" s="2">
        <v>44177</v>
      </c>
      <c r="C673" s="19">
        <f>YEAR(Table1[[#This Row],[Date]])</f>
        <v>2020</v>
      </c>
      <c r="D673">
        <f>MONTH(Table1[[#This Row],[Date]])</f>
        <v>12</v>
      </c>
      <c r="E673" t="str">
        <f>TEXT(Table1[[#This Row],[Date]],"MMMM")</f>
        <v>December</v>
      </c>
      <c r="F673">
        <v>207</v>
      </c>
      <c r="G673">
        <v>37</v>
      </c>
      <c r="H673" t="s">
        <v>37</v>
      </c>
      <c r="I673" t="s">
        <v>48</v>
      </c>
      <c r="J673">
        <v>134</v>
      </c>
      <c r="K673" t="s">
        <v>26</v>
      </c>
      <c r="L673">
        <v>4</v>
      </c>
      <c r="M673" s="1">
        <v>24.332822149999998</v>
      </c>
      <c r="N673" s="1">
        <f>Table1[[#This Row],[Quantity]]*Table1[[#This Row],[UnitPrice]]</f>
        <v>97.331288599999993</v>
      </c>
      <c r="O673" t="s">
        <v>35</v>
      </c>
      <c r="P673" t="b">
        <v>0</v>
      </c>
      <c r="Q673">
        <v>0</v>
      </c>
      <c r="R673" s="1">
        <f>Table1[[#This Row],[Sales]]-Table1[[#This Row],[DiscountAmount]]</f>
        <v>97.331288599999993</v>
      </c>
      <c r="S673" t="b">
        <v>1</v>
      </c>
      <c r="T673" t="s">
        <v>23</v>
      </c>
      <c r="U673">
        <v>3</v>
      </c>
      <c r="V673" t="b">
        <v>0</v>
      </c>
    </row>
    <row r="674" spans="1:22" x14ac:dyDescent="0.3">
      <c r="A674">
        <v>673</v>
      </c>
      <c r="B674" s="2">
        <v>43411</v>
      </c>
      <c r="C674" s="19">
        <f>YEAR(Table1[[#This Row],[Date]])</f>
        <v>2018</v>
      </c>
      <c r="D674">
        <f>MONTH(Table1[[#This Row],[Date]])</f>
        <v>11</v>
      </c>
      <c r="E674" t="str">
        <f>TEXT(Table1[[#This Row],[Date]],"MMMM")</f>
        <v>November</v>
      </c>
      <c r="F674">
        <v>122</v>
      </c>
      <c r="G674">
        <v>21</v>
      </c>
      <c r="H674" t="s">
        <v>37</v>
      </c>
      <c r="I674" t="s">
        <v>31</v>
      </c>
      <c r="J674">
        <v>314</v>
      </c>
      <c r="K674" t="s">
        <v>39</v>
      </c>
      <c r="L674">
        <v>2</v>
      </c>
      <c r="M674" s="1">
        <v>64.801292900000007</v>
      </c>
      <c r="N674" s="1">
        <f>Table1[[#This Row],[Quantity]]*Table1[[#This Row],[UnitPrice]]</f>
        <v>129.60258580000001</v>
      </c>
      <c r="O674" t="s">
        <v>35</v>
      </c>
      <c r="P674" t="b">
        <v>1</v>
      </c>
      <c r="Q674">
        <v>0</v>
      </c>
      <c r="R674" s="1">
        <f>Table1[[#This Row],[Sales]]-Table1[[#This Row],[DiscountAmount]]</f>
        <v>129.60258580000001</v>
      </c>
      <c r="S674" t="b">
        <v>0</v>
      </c>
      <c r="T674" t="s">
        <v>23</v>
      </c>
      <c r="U674">
        <v>4</v>
      </c>
      <c r="V674" t="b">
        <v>1</v>
      </c>
    </row>
    <row r="675" spans="1:22" x14ac:dyDescent="0.3">
      <c r="A675">
        <v>674</v>
      </c>
      <c r="B675" s="2">
        <v>44904</v>
      </c>
      <c r="C675" s="19">
        <f>YEAR(Table1[[#This Row],[Date]])</f>
        <v>2022</v>
      </c>
      <c r="D675">
        <f>MONTH(Table1[[#This Row],[Date]])</f>
        <v>12</v>
      </c>
      <c r="E675" t="str">
        <f>TEXT(Table1[[#This Row],[Date]],"MMMM")</f>
        <v>December</v>
      </c>
      <c r="F675">
        <v>428</v>
      </c>
      <c r="G675">
        <v>25</v>
      </c>
      <c r="H675" t="s">
        <v>24</v>
      </c>
      <c r="I675" t="s">
        <v>20</v>
      </c>
      <c r="J675">
        <v>185</v>
      </c>
      <c r="K675" t="s">
        <v>39</v>
      </c>
      <c r="L675">
        <v>2</v>
      </c>
      <c r="M675" s="1">
        <v>59.245644519999999</v>
      </c>
      <c r="N675" s="1">
        <f>Table1[[#This Row],[Quantity]]*Table1[[#This Row],[UnitPrice]]</f>
        <v>118.49128904</v>
      </c>
      <c r="O675" t="s">
        <v>32</v>
      </c>
      <c r="P675" t="b">
        <v>1</v>
      </c>
      <c r="Q675">
        <v>0</v>
      </c>
      <c r="R675" s="1">
        <f>Table1[[#This Row],[Sales]]-Table1[[#This Row],[DiscountAmount]]</f>
        <v>118.49128904</v>
      </c>
      <c r="S675" t="b">
        <v>0</v>
      </c>
      <c r="T675" t="s">
        <v>23</v>
      </c>
      <c r="U675">
        <v>4</v>
      </c>
      <c r="V675" t="b">
        <v>1</v>
      </c>
    </row>
    <row r="676" spans="1:22" x14ac:dyDescent="0.3">
      <c r="A676">
        <v>675</v>
      </c>
      <c r="B676" s="2">
        <v>44519</v>
      </c>
      <c r="C676" s="19">
        <f>YEAR(Table1[[#This Row],[Date]])</f>
        <v>2021</v>
      </c>
      <c r="D676">
        <f>MONTH(Table1[[#This Row],[Date]])</f>
        <v>11</v>
      </c>
      <c r="E676" t="str">
        <f>TEXT(Table1[[#This Row],[Date]],"MMMM")</f>
        <v>November</v>
      </c>
      <c r="F676">
        <v>74</v>
      </c>
      <c r="G676">
        <v>20</v>
      </c>
      <c r="H676" t="s">
        <v>37</v>
      </c>
      <c r="I676" t="s">
        <v>38</v>
      </c>
      <c r="J676">
        <v>743</v>
      </c>
      <c r="K676" t="s">
        <v>39</v>
      </c>
      <c r="L676">
        <v>4</v>
      </c>
      <c r="M676" s="1">
        <v>19.285846899999999</v>
      </c>
      <c r="N676" s="1">
        <f>Table1[[#This Row],[Quantity]]*Table1[[#This Row],[UnitPrice]]</f>
        <v>77.143387599999997</v>
      </c>
      <c r="O676" t="s">
        <v>30</v>
      </c>
      <c r="P676" t="b">
        <v>0</v>
      </c>
      <c r="Q676">
        <v>0</v>
      </c>
      <c r="R676" s="1">
        <f>Table1[[#This Row],[Sales]]-Table1[[#This Row],[DiscountAmount]]</f>
        <v>77.143387599999997</v>
      </c>
      <c r="S676" t="b">
        <v>0</v>
      </c>
      <c r="T676" t="s">
        <v>23</v>
      </c>
      <c r="U676">
        <v>1</v>
      </c>
      <c r="V676" t="b">
        <v>1</v>
      </c>
    </row>
    <row r="677" spans="1:22" x14ac:dyDescent="0.3">
      <c r="A677">
        <v>676</v>
      </c>
      <c r="B677" s="2">
        <v>43813</v>
      </c>
      <c r="C677" s="19">
        <f>YEAR(Table1[[#This Row],[Date]])</f>
        <v>2019</v>
      </c>
      <c r="D677">
        <f>MONTH(Table1[[#This Row],[Date]])</f>
        <v>12</v>
      </c>
      <c r="E677" t="str">
        <f>TEXT(Table1[[#This Row],[Date]],"MMMM")</f>
        <v>December</v>
      </c>
      <c r="F677">
        <v>42</v>
      </c>
      <c r="G677">
        <v>20</v>
      </c>
      <c r="H677" t="s">
        <v>37</v>
      </c>
      <c r="I677" t="s">
        <v>51</v>
      </c>
      <c r="J677">
        <v>998</v>
      </c>
      <c r="K677" t="s">
        <v>21</v>
      </c>
      <c r="L677">
        <v>5</v>
      </c>
      <c r="M677" s="1">
        <v>37.593957279999998</v>
      </c>
      <c r="N677" s="1">
        <f>Table1[[#This Row],[Quantity]]*Table1[[#This Row],[UnitPrice]]</f>
        <v>187.96978639999998</v>
      </c>
      <c r="O677" t="s">
        <v>35</v>
      </c>
      <c r="P677" t="b">
        <v>1</v>
      </c>
      <c r="Q677">
        <v>0</v>
      </c>
      <c r="R677" s="1">
        <f>Table1[[#This Row],[Sales]]-Table1[[#This Row],[DiscountAmount]]</f>
        <v>187.96978639999998</v>
      </c>
      <c r="S677" t="b">
        <v>0</v>
      </c>
      <c r="T677" t="s">
        <v>23</v>
      </c>
      <c r="U677">
        <v>5</v>
      </c>
      <c r="V677" t="b">
        <v>1</v>
      </c>
    </row>
    <row r="678" spans="1:22" x14ac:dyDescent="0.3">
      <c r="A678">
        <v>677</v>
      </c>
      <c r="B678" s="2">
        <v>43773</v>
      </c>
      <c r="C678" s="19">
        <f>YEAR(Table1[[#This Row],[Date]])</f>
        <v>2019</v>
      </c>
      <c r="D678">
        <f>MONTH(Table1[[#This Row],[Date]])</f>
        <v>11</v>
      </c>
      <c r="E678" t="str">
        <f>TEXT(Table1[[#This Row],[Date]],"MMMM")</f>
        <v>November</v>
      </c>
      <c r="F678">
        <v>202</v>
      </c>
      <c r="G678">
        <v>33</v>
      </c>
      <c r="H678" t="s">
        <v>37</v>
      </c>
      <c r="I678" t="s">
        <v>45</v>
      </c>
      <c r="J678">
        <v>331</v>
      </c>
      <c r="K678" t="s">
        <v>39</v>
      </c>
      <c r="L678">
        <v>5</v>
      </c>
      <c r="M678" s="1">
        <v>22.309366709999999</v>
      </c>
      <c r="N678" s="1">
        <f>Table1[[#This Row],[Quantity]]*Table1[[#This Row],[UnitPrice]]</f>
        <v>111.54683355</v>
      </c>
      <c r="O678" t="s">
        <v>35</v>
      </c>
      <c r="P678" t="b">
        <v>1</v>
      </c>
      <c r="Q678">
        <v>0</v>
      </c>
      <c r="R678" s="1">
        <f>Table1[[#This Row],[Sales]]-Table1[[#This Row],[DiscountAmount]]</f>
        <v>111.54683355</v>
      </c>
      <c r="S678" t="b">
        <v>1</v>
      </c>
      <c r="T678" t="s">
        <v>23</v>
      </c>
      <c r="U678">
        <v>1</v>
      </c>
      <c r="V678" t="b">
        <v>1</v>
      </c>
    </row>
    <row r="679" spans="1:22" x14ac:dyDescent="0.3">
      <c r="A679">
        <v>678</v>
      </c>
      <c r="B679" s="2">
        <v>44547</v>
      </c>
      <c r="C679" s="19">
        <f>YEAR(Table1[[#This Row],[Date]])</f>
        <v>2021</v>
      </c>
      <c r="D679">
        <f>MONTH(Table1[[#This Row],[Date]])</f>
        <v>12</v>
      </c>
      <c r="E679" t="str">
        <f>TEXT(Table1[[#This Row],[Date]],"MMMM")</f>
        <v>December</v>
      </c>
      <c r="F679">
        <v>237</v>
      </c>
      <c r="G679">
        <v>53</v>
      </c>
      <c r="H679" t="s">
        <v>19</v>
      </c>
      <c r="I679" t="s">
        <v>44</v>
      </c>
      <c r="J679">
        <v>207</v>
      </c>
      <c r="K679" t="s">
        <v>43</v>
      </c>
      <c r="L679">
        <v>1</v>
      </c>
      <c r="M679" s="1">
        <v>93.008385689999997</v>
      </c>
      <c r="N679" s="1">
        <f>Table1[[#This Row],[Quantity]]*Table1[[#This Row],[UnitPrice]]</f>
        <v>93.008385689999997</v>
      </c>
      <c r="O679" t="s">
        <v>35</v>
      </c>
      <c r="P679" t="b">
        <v>1</v>
      </c>
      <c r="Q679">
        <v>9.3008385689999997</v>
      </c>
      <c r="R679" s="1">
        <f>Table1[[#This Row],[Sales]]-Table1[[#This Row],[DiscountAmount]]</f>
        <v>83.707547121000005</v>
      </c>
      <c r="S679" t="b">
        <v>1</v>
      </c>
      <c r="T679" t="s">
        <v>36</v>
      </c>
      <c r="U679">
        <v>3</v>
      </c>
      <c r="V679" t="b">
        <v>1</v>
      </c>
    </row>
    <row r="680" spans="1:22" x14ac:dyDescent="0.3">
      <c r="A680">
        <v>679</v>
      </c>
      <c r="B680" s="2">
        <v>44524</v>
      </c>
      <c r="C680" s="19">
        <f>YEAR(Table1[[#This Row],[Date]])</f>
        <v>2021</v>
      </c>
      <c r="D680">
        <f>MONTH(Table1[[#This Row],[Date]])</f>
        <v>11</v>
      </c>
      <c r="E680" t="str">
        <f>TEXT(Table1[[#This Row],[Date]],"MMMM")</f>
        <v>November</v>
      </c>
      <c r="F680">
        <v>46</v>
      </c>
      <c r="G680">
        <v>62</v>
      </c>
      <c r="H680" t="s">
        <v>37</v>
      </c>
      <c r="I680" t="s">
        <v>25</v>
      </c>
      <c r="J680">
        <v>770</v>
      </c>
      <c r="K680" t="s">
        <v>21</v>
      </c>
      <c r="L680">
        <v>2</v>
      </c>
      <c r="M680" s="1">
        <v>85.758161380000004</v>
      </c>
      <c r="N680" s="1">
        <f>Table1[[#This Row],[Quantity]]*Table1[[#This Row],[UnitPrice]]</f>
        <v>171.51632276000001</v>
      </c>
      <c r="O680" t="s">
        <v>32</v>
      </c>
      <c r="P680" t="b">
        <v>0</v>
      </c>
      <c r="Q680">
        <v>17.151632280000001</v>
      </c>
      <c r="R680" s="1">
        <f>Table1[[#This Row],[Sales]]-Table1[[#This Row],[DiscountAmount]]</f>
        <v>154.36469048000001</v>
      </c>
      <c r="S680" t="b">
        <v>0</v>
      </c>
      <c r="T680" t="s">
        <v>36</v>
      </c>
      <c r="U680">
        <v>4</v>
      </c>
      <c r="V680" t="b">
        <v>0</v>
      </c>
    </row>
    <row r="681" spans="1:22" x14ac:dyDescent="0.3">
      <c r="A681">
        <v>680</v>
      </c>
      <c r="B681" s="2">
        <v>43425</v>
      </c>
      <c r="C681" s="19">
        <f>YEAR(Table1[[#This Row],[Date]])</f>
        <v>2018</v>
      </c>
      <c r="D681">
        <f>MONTH(Table1[[#This Row],[Date]])</f>
        <v>11</v>
      </c>
      <c r="E681" t="str">
        <f>TEXT(Table1[[#This Row],[Date]],"MMMM")</f>
        <v>November</v>
      </c>
      <c r="F681">
        <v>245</v>
      </c>
      <c r="G681">
        <v>41</v>
      </c>
      <c r="H681" t="s">
        <v>24</v>
      </c>
      <c r="I681" t="s">
        <v>51</v>
      </c>
      <c r="J681">
        <v>545</v>
      </c>
      <c r="K681" t="s">
        <v>21</v>
      </c>
      <c r="L681">
        <v>5</v>
      </c>
      <c r="M681" s="1">
        <v>74.578333939999993</v>
      </c>
      <c r="N681" s="1">
        <f>Table1[[#This Row],[Quantity]]*Table1[[#This Row],[UnitPrice]]</f>
        <v>372.89166969999997</v>
      </c>
      <c r="O681" t="s">
        <v>22</v>
      </c>
      <c r="P681" t="b">
        <v>1</v>
      </c>
      <c r="Q681">
        <v>37.289166969999997</v>
      </c>
      <c r="R681" s="1">
        <f>Table1[[#This Row],[Sales]]-Table1[[#This Row],[DiscountAmount]]</f>
        <v>335.60250272999997</v>
      </c>
      <c r="S681" t="b">
        <v>1</v>
      </c>
      <c r="T681" t="s">
        <v>36</v>
      </c>
      <c r="U681">
        <v>5</v>
      </c>
      <c r="V681" t="b">
        <v>1</v>
      </c>
    </row>
    <row r="682" spans="1:22" x14ac:dyDescent="0.3">
      <c r="A682">
        <v>681</v>
      </c>
      <c r="B682" s="2">
        <v>44525</v>
      </c>
      <c r="C682" s="19">
        <f>YEAR(Table1[[#This Row],[Date]])</f>
        <v>2021</v>
      </c>
      <c r="D682">
        <f>MONTH(Table1[[#This Row],[Date]])</f>
        <v>11</v>
      </c>
      <c r="E682" t="str">
        <f>TEXT(Table1[[#This Row],[Date]],"MMMM")</f>
        <v>November</v>
      </c>
      <c r="F682">
        <v>481</v>
      </c>
      <c r="G682">
        <v>59</v>
      </c>
      <c r="H682" t="s">
        <v>37</v>
      </c>
      <c r="I682" t="s">
        <v>20</v>
      </c>
      <c r="J682">
        <v>224</v>
      </c>
      <c r="K682" t="s">
        <v>34</v>
      </c>
      <c r="L682">
        <v>5</v>
      </c>
      <c r="M682" s="1">
        <v>89.706407060000004</v>
      </c>
      <c r="N682" s="1">
        <f>Table1[[#This Row],[Quantity]]*Table1[[#This Row],[UnitPrice]]</f>
        <v>448.53203530000002</v>
      </c>
      <c r="O682" t="s">
        <v>35</v>
      </c>
      <c r="P682" t="b">
        <v>0</v>
      </c>
      <c r="Q682">
        <v>44.853203530000002</v>
      </c>
      <c r="R682" s="1">
        <f>Table1[[#This Row],[Sales]]-Table1[[#This Row],[DiscountAmount]]</f>
        <v>403.67883176999999</v>
      </c>
      <c r="S682" t="b">
        <v>0</v>
      </c>
      <c r="T682" t="s">
        <v>36</v>
      </c>
      <c r="U682">
        <v>1</v>
      </c>
      <c r="V682" t="b">
        <v>0</v>
      </c>
    </row>
    <row r="683" spans="1:22" x14ac:dyDescent="0.3">
      <c r="A683">
        <v>682</v>
      </c>
      <c r="B683" s="2">
        <v>43822</v>
      </c>
      <c r="C683" s="19">
        <f>YEAR(Table1[[#This Row],[Date]])</f>
        <v>2019</v>
      </c>
      <c r="D683">
        <f>MONTH(Table1[[#This Row],[Date]])</f>
        <v>12</v>
      </c>
      <c r="E683" t="str">
        <f>TEXT(Table1[[#This Row],[Date]],"MMMM")</f>
        <v>December</v>
      </c>
      <c r="F683">
        <v>396</v>
      </c>
      <c r="G683">
        <v>31</v>
      </c>
      <c r="H683" t="s">
        <v>19</v>
      </c>
      <c r="I683" t="s">
        <v>53</v>
      </c>
      <c r="J683">
        <v>911</v>
      </c>
      <c r="K683" t="s">
        <v>34</v>
      </c>
      <c r="L683">
        <v>4</v>
      </c>
      <c r="M683" s="1">
        <v>20.627830979999999</v>
      </c>
      <c r="N683" s="1">
        <f>Table1[[#This Row],[Quantity]]*Table1[[#This Row],[UnitPrice]]</f>
        <v>82.511323919999995</v>
      </c>
      <c r="O683" t="s">
        <v>35</v>
      </c>
      <c r="P683" t="b">
        <v>0</v>
      </c>
      <c r="Q683">
        <v>8.2511323940000008</v>
      </c>
      <c r="R683" s="1">
        <f>Table1[[#This Row],[Sales]]-Table1[[#This Row],[DiscountAmount]]</f>
        <v>74.260191526</v>
      </c>
      <c r="S683" t="b">
        <v>1</v>
      </c>
      <c r="T683" t="s">
        <v>36</v>
      </c>
      <c r="U683">
        <v>4</v>
      </c>
      <c r="V683" t="b">
        <v>0</v>
      </c>
    </row>
    <row r="684" spans="1:22" x14ac:dyDescent="0.3">
      <c r="A684">
        <v>683</v>
      </c>
      <c r="B684" s="2">
        <v>44192</v>
      </c>
      <c r="C684" s="19">
        <f>YEAR(Table1[[#This Row],[Date]])</f>
        <v>2020</v>
      </c>
      <c r="D684">
        <f>MONTH(Table1[[#This Row],[Date]])</f>
        <v>12</v>
      </c>
      <c r="E684" t="str">
        <f>TEXT(Table1[[#This Row],[Date]],"MMMM")</f>
        <v>December</v>
      </c>
      <c r="F684">
        <v>52</v>
      </c>
      <c r="G684">
        <v>56</v>
      </c>
      <c r="H684" t="s">
        <v>37</v>
      </c>
      <c r="I684" t="s">
        <v>42</v>
      </c>
      <c r="J684">
        <v>1000</v>
      </c>
      <c r="K684" t="s">
        <v>43</v>
      </c>
      <c r="L684">
        <v>3</v>
      </c>
      <c r="M684" s="1">
        <v>57.200545310000003</v>
      </c>
      <c r="N684" s="1">
        <f>Table1[[#This Row],[Quantity]]*Table1[[#This Row],[UnitPrice]]</f>
        <v>171.60163593000001</v>
      </c>
      <c r="O684" t="s">
        <v>32</v>
      </c>
      <c r="P684" t="b">
        <v>0</v>
      </c>
      <c r="Q684">
        <v>0</v>
      </c>
      <c r="R684" s="1">
        <f>Table1[[#This Row],[Sales]]-Table1[[#This Row],[DiscountAmount]]</f>
        <v>171.60163593000001</v>
      </c>
      <c r="S684" t="b">
        <v>1</v>
      </c>
      <c r="T684" t="s">
        <v>28</v>
      </c>
      <c r="U684">
        <v>5</v>
      </c>
      <c r="V684" t="b">
        <v>1</v>
      </c>
    </row>
    <row r="685" spans="1:22" x14ac:dyDescent="0.3">
      <c r="A685">
        <v>684</v>
      </c>
      <c r="B685" s="2">
        <v>43463</v>
      </c>
      <c r="C685" s="19">
        <f>YEAR(Table1[[#This Row],[Date]])</f>
        <v>2018</v>
      </c>
      <c r="D685">
        <f>MONTH(Table1[[#This Row],[Date]])</f>
        <v>12</v>
      </c>
      <c r="E685" t="str">
        <f>TEXT(Table1[[#This Row],[Date]],"MMMM")</f>
        <v>December</v>
      </c>
      <c r="F685">
        <v>276</v>
      </c>
      <c r="G685">
        <v>37</v>
      </c>
      <c r="H685" t="s">
        <v>19</v>
      </c>
      <c r="I685" t="s">
        <v>38</v>
      </c>
      <c r="J685">
        <v>856</v>
      </c>
      <c r="K685" t="s">
        <v>21</v>
      </c>
      <c r="L685">
        <v>1</v>
      </c>
      <c r="M685" s="1">
        <v>38.755294329999998</v>
      </c>
      <c r="N685" s="1">
        <f>Table1[[#This Row],[Quantity]]*Table1[[#This Row],[UnitPrice]]</f>
        <v>38.755294329999998</v>
      </c>
      <c r="O685" t="s">
        <v>30</v>
      </c>
      <c r="P685" t="b">
        <v>1</v>
      </c>
      <c r="Q685">
        <v>3.8755294330000001</v>
      </c>
      <c r="R685" s="1">
        <f>Table1[[#This Row],[Sales]]-Table1[[#This Row],[DiscountAmount]]</f>
        <v>34.879764897000001</v>
      </c>
      <c r="S685" t="b">
        <v>0</v>
      </c>
      <c r="T685" t="s">
        <v>36</v>
      </c>
      <c r="U685">
        <v>4</v>
      </c>
      <c r="V685" t="b">
        <v>0</v>
      </c>
    </row>
    <row r="686" spans="1:22" x14ac:dyDescent="0.3">
      <c r="A686">
        <v>685</v>
      </c>
      <c r="B686" s="2">
        <v>45244</v>
      </c>
      <c r="C686" s="19">
        <f>YEAR(Table1[[#This Row],[Date]])</f>
        <v>2023</v>
      </c>
      <c r="D686">
        <f>MONTH(Table1[[#This Row],[Date]])</f>
        <v>11</v>
      </c>
      <c r="E686" t="str">
        <f>TEXT(Table1[[#This Row],[Date]],"MMMM")</f>
        <v>November</v>
      </c>
      <c r="F686">
        <v>156</v>
      </c>
      <c r="G686">
        <v>62</v>
      </c>
      <c r="H686" t="s">
        <v>24</v>
      </c>
      <c r="I686" t="s">
        <v>46</v>
      </c>
      <c r="J686">
        <v>63</v>
      </c>
      <c r="K686" t="s">
        <v>39</v>
      </c>
      <c r="L686">
        <v>2</v>
      </c>
      <c r="M686" s="1">
        <v>53.873036220000003</v>
      </c>
      <c r="N686" s="1">
        <f>Table1[[#This Row],[Quantity]]*Table1[[#This Row],[UnitPrice]]</f>
        <v>107.74607244000001</v>
      </c>
      <c r="O686" t="s">
        <v>32</v>
      </c>
      <c r="P686" t="b">
        <v>1</v>
      </c>
      <c r="Q686">
        <v>0</v>
      </c>
      <c r="R686" s="1">
        <f>Table1[[#This Row],[Sales]]-Table1[[#This Row],[DiscountAmount]]</f>
        <v>107.74607244000001</v>
      </c>
      <c r="S686" t="b">
        <v>1</v>
      </c>
      <c r="T686" t="s">
        <v>23</v>
      </c>
      <c r="U686">
        <v>3</v>
      </c>
      <c r="V686" t="b">
        <v>0</v>
      </c>
    </row>
    <row r="687" spans="1:22" x14ac:dyDescent="0.3">
      <c r="A687">
        <v>686</v>
      </c>
      <c r="B687" s="2">
        <v>44149</v>
      </c>
      <c r="C687" s="19">
        <f>YEAR(Table1[[#This Row],[Date]])</f>
        <v>2020</v>
      </c>
      <c r="D687">
        <f>MONTH(Table1[[#This Row],[Date]])</f>
        <v>11</v>
      </c>
      <c r="E687" t="str">
        <f>TEXT(Table1[[#This Row],[Date]],"MMMM")</f>
        <v>November</v>
      </c>
      <c r="F687">
        <v>175</v>
      </c>
      <c r="G687">
        <v>45</v>
      </c>
      <c r="H687" t="s">
        <v>19</v>
      </c>
      <c r="I687" t="s">
        <v>53</v>
      </c>
      <c r="J687">
        <v>949</v>
      </c>
      <c r="K687" t="s">
        <v>26</v>
      </c>
      <c r="L687">
        <v>5</v>
      </c>
      <c r="M687" s="1">
        <v>73.776983470000005</v>
      </c>
      <c r="N687" s="1">
        <f>Table1[[#This Row],[Quantity]]*Table1[[#This Row],[UnitPrice]]</f>
        <v>368.88491735000002</v>
      </c>
      <c r="O687" t="s">
        <v>22</v>
      </c>
      <c r="P687" t="b">
        <v>0</v>
      </c>
      <c r="Q687">
        <v>0</v>
      </c>
      <c r="R687" s="1">
        <f>Table1[[#This Row],[Sales]]-Table1[[#This Row],[DiscountAmount]]</f>
        <v>368.88491735000002</v>
      </c>
      <c r="S687" t="b">
        <v>1</v>
      </c>
      <c r="T687" t="s">
        <v>28</v>
      </c>
      <c r="U687">
        <v>2</v>
      </c>
      <c r="V687" t="b">
        <v>1</v>
      </c>
    </row>
    <row r="688" spans="1:22" x14ac:dyDescent="0.3">
      <c r="A688">
        <v>687</v>
      </c>
      <c r="B688" s="2">
        <v>45253</v>
      </c>
      <c r="C688" s="19">
        <f>YEAR(Table1[[#This Row],[Date]])</f>
        <v>2023</v>
      </c>
      <c r="D688">
        <f>MONTH(Table1[[#This Row],[Date]])</f>
        <v>11</v>
      </c>
      <c r="E688" t="str">
        <f>TEXT(Table1[[#This Row],[Date]],"MMMM")</f>
        <v>November</v>
      </c>
      <c r="F688">
        <v>202</v>
      </c>
      <c r="G688">
        <v>24</v>
      </c>
      <c r="H688" t="s">
        <v>19</v>
      </c>
      <c r="I688" t="s">
        <v>33</v>
      </c>
      <c r="J688">
        <v>58</v>
      </c>
      <c r="K688" t="s">
        <v>26</v>
      </c>
      <c r="L688">
        <v>5</v>
      </c>
      <c r="M688" s="1">
        <v>87.566711119999994</v>
      </c>
      <c r="N688" s="1">
        <f>Table1[[#This Row],[Quantity]]*Table1[[#This Row],[UnitPrice]]</f>
        <v>437.83355559999995</v>
      </c>
      <c r="O688" t="s">
        <v>32</v>
      </c>
      <c r="P688" t="b">
        <v>1</v>
      </c>
      <c r="Q688">
        <v>43.783355559999997</v>
      </c>
      <c r="R688" s="1">
        <f>Table1[[#This Row],[Sales]]-Table1[[#This Row],[DiscountAmount]]</f>
        <v>394.05020003999994</v>
      </c>
      <c r="S688" t="b">
        <v>0</v>
      </c>
      <c r="T688" t="s">
        <v>36</v>
      </c>
      <c r="U688">
        <v>4</v>
      </c>
      <c r="V688" t="b">
        <v>1</v>
      </c>
    </row>
    <row r="689" spans="1:22" x14ac:dyDescent="0.3">
      <c r="A689">
        <v>688</v>
      </c>
      <c r="B689" s="2">
        <v>45265</v>
      </c>
      <c r="C689" s="19">
        <f>YEAR(Table1[[#This Row],[Date]])</f>
        <v>2023</v>
      </c>
      <c r="D689">
        <f>MONTH(Table1[[#This Row],[Date]])</f>
        <v>12</v>
      </c>
      <c r="E689" t="str">
        <f>TEXT(Table1[[#This Row],[Date]],"MMMM")</f>
        <v>December</v>
      </c>
      <c r="F689">
        <v>263</v>
      </c>
      <c r="G689">
        <v>49</v>
      </c>
      <c r="H689" t="s">
        <v>24</v>
      </c>
      <c r="I689" t="s">
        <v>31</v>
      </c>
      <c r="J689">
        <v>402</v>
      </c>
      <c r="K689" t="s">
        <v>39</v>
      </c>
      <c r="L689">
        <v>3</v>
      </c>
      <c r="M689" s="1">
        <v>46.1412774</v>
      </c>
      <c r="N689" s="1">
        <f>Table1[[#This Row],[Quantity]]*Table1[[#This Row],[UnitPrice]]</f>
        <v>138.42383219999999</v>
      </c>
      <c r="O689" t="s">
        <v>35</v>
      </c>
      <c r="P689" t="b">
        <v>1</v>
      </c>
      <c r="Q689">
        <v>0</v>
      </c>
      <c r="R689" s="1">
        <f>Table1[[#This Row],[Sales]]-Table1[[#This Row],[DiscountAmount]]</f>
        <v>138.42383219999999</v>
      </c>
      <c r="S689" t="b">
        <v>0</v>
      </c>
      <c r="T689" t="s">
        <v>28</v>
      </c>
      <c r="U689">
        <v>5</v>
      </c>
      <c r="V689" t="b">
        <v>0</v>
      </c>
    </row>
    <row r="690" spans="1:22" x14ac:dyDescent="0.3">
      <c r="A690">
        <v>689</v>
      </c>
      <c r="B690" s="2">
        <v>43460</v>
      </c>
      <c r="C690" s="19">
        <f>YEAR(Table1[[#This Row],[Date]])</f>
        <v>2018</v>
      </c>
      <c r="D690">
        <f>MONTH(Table1[[#This Row],[Date]])</f>
        <v>12</v>
      </c>
      <c r="E690" t="str">
        <f>TEXT(Table1[[#This Row],[Date]],"MMMM")</f>
        <v>December</v>
      </c>
      <c r="F690">
        <v>206</v>
      </c>
      <c r="G690">
        <v>40</v>
      </c>
      <c r="H690" t="s">
        <v>24</v>
      </c>
      <c r="I690" t="s">
        <v>47</v>
      </c>
      <c r="J690">
        <v>48</v>
      </c>
      <c r="K690" t="s">
        <v>34</v>
      </c>
      <c r="L690">
        <v>1</v>
      </c>
      <c r="M690" s="1">
        <v>39.6934483</v>
      </c>
      <c r="N690" s="1">
        <f>Table1[[#This Row],[Quantity]]*Table1[[#This Row],[UnitPrice]]</f>
        <v>39.6934483</v>
      </c>
      <c r="O690" t="s">
        <v>30</v>
      </c>
      <c r="P690" t="b">
        <v>0</v>
      </c>
      <c r="Q690">
        <v>3.9693448299999998</v>
      </c>
      <c r="R690" s="1">
        <f>Table1[[#This Row],[Sales]]-Table1[[#This Row],[DiscountAmount]]</f>
        <v>35.724103470000003</v>
      </c>
      <c r="S690" t="b">
        <v>1</v>
      </c>
      <c r="T690" t="s">
        <v>36</v>
      </c>
      <c r="U690">
        <v>1</v>
      </c>
      <c r="V690" t="b">
        <v>1</v>
      </c>
    </row>
    <row r="691" spans="1:22" x14ac:dyDescent="0.3">
      <c r="A691">
        <v>690</v>
      </c>
      <c r="B691" s="2">
        <v>45251</v>
      </c>
      <c r="C691" s="19">
        <f>YEAR(Table1[[#This Row],[Date]])</f>
        <v>2023</v>
      </c>
      <c r="D691">
        <f>MONTH(Table1[[#This Row],[Date]])</f>
        <v>11</v>
      </c>
      <c r="E691" t="str">
        <f>TEXT(Table1[[#This Row],[Date]],"MMMM")</f>
        <v>November</v>
      </c>
      <c r="F691">
        <v>187</v>
      </c>
      <c r="G691">
        <v>50</v>
      </c>
      <c r="H691" t="s">
        <v>19</v>
      </c>
      <c r="I691" t="s">
        <v>48</v>
      </c>
      <c r="J691">
        <v>578</v>
      </c>
      <c r="K691" t="s">
        <v>34</v>
      </c>
      <c r="L691">
        <v>3</v>
      </c>
      <c r="M691" s="1">
        <v>30.568152250000001</v>
      </c>
      <c r="N691" s="1">
        <f>Table1[[#This Row],[Quantity]]*Table1[[#This Row],[UnitPrice]]</f>
        <v>91.704456750000006</v>
      </c>
      <c r="O691" t="s">
        <v>32</v>
      </c>
      <c r="P691" t="b">
        <v>1</v>
      </c>
      <c r="Q691">
        <v>9.1704456739999998</v>
      </c>
      <c r="R691" s="1">
        <f>Table1[[#This Row],[Sales]]-Table1[[#This Row],[DiscountAmount]]</f>
        <v>82.534011076000013</v>
      </c>
      <c r="S691" t="b">
        <v>0</v>
      </c>
      <c r="T691" t="s">
        <v>36</v>
      </c>
      <c r="U691">
        <v>4</v>
      </c>
      <c r="V691" t="b">
        <v>0</v>
      </c>
    </row>
    <row r="692" spans="1:22" x14ac:dyDescent="0.3">
      <c r="A692">
        <v>691</v>
      </c>
      <c r="B692" s="2">
        <v>43789</v>
      </c>
      <c r="C692" s="19">
        <f>YEAR(Table1[[#This Row],[Date]])</f>
        <v>2019</v>
      </c>
      <c r="D692">
        <f>MONTH(Table1[[#This Row],[Date]])</f>
        <v>11</v>
      </c>
      <c r="E692" t="str">
        <f>TEXT(Table1[[#This Row],[Date]],"MMMM")</f>
        <v>November</v>
      </c>
      <c r="F692">
        <v>284</v>
      </c>
      <c r="G692">
        <v>63</v>
      </c>
      <c r="H692" t="s">
        <v>19</v>
      </c>
      <c r="I692" t="s">
        <v>48</v>
      </c>
      <c r="J692">
        <v>342</v>
      </c>
      <c r="K692" t="s">
        <v>34</v>
      </c>
      <c r="L692">
        <v>1</v>
      </c>
      <c r="M692" s="1">
        <v>73.362046460000002</v>
      </c>
      <c r="N692" s="1">
        <f>Table1[[#This Row],[Quantity]]*Table1[[#This Row],[UnitPrice]]</f>
        <v>73.362046460000002</v>
      </c>
      <c r="O692" t="s">
        <v>30</v>
      </c>
      <c r="P692" t="b">
        <v>1</v>
      </c>
      <c r="Q692">
        <v>0</v>
      </c>
      <c r="R692" s="1">
        <f>Table1[[#This Row],[Sales]]-Table1[[#This Row],[DiscountAmount]]</f>
        <v>73.362046460000002</v>
      </c>
      <c r="S692" t="b">
        <v>0</v>
      </c>
      <c r="T692" t="s">
        <v>28</v>
      </c>
      <c r="U692">
        <v>4</v>
      </c>
      <c r="V692" t="b">
        <v>1</v>
      </c>
    </row>
    <row r="693" spans="1:22" x14ac:dyDescent="0.3">
      <c r="A693">
        <v>692</v>
      </c>
      <c r="B693" s="2">
        <v>43809</v>
      </c>
      <c r="C693" s="19">
        <f>YEAR(Table1[[#This Row],[Date]])</f>
        <v>2019</v>
      </c>
      <c r="D693">
        <f>MONTH(Table1[[#This Row],[Date]])</f>
        <v>12</v>
      </c>
      <c r="E693" t="str">
        <f>TEXT(Table1[[#This Row],[Date]],"MMMM")</f>
        <v>December</v>
      </c>
      <c r="F693">
        <v>74</v>
      </c>
      <c r="G693">
        <v>35</v>
      </c>
      <c r="H693" t="s">
        <v>37</v>
      </c>
      <c r="I693" t="s">
        <v>20</v>
      </c>
      <c r="J693">
        <v>386</v>
      </c>
      <c r="K693" t="s">
        <v>43</v>
      </c>
      <c r="L693">
        <v>4</v>
      </c>
      <c r="M693" s="1">
        <v>57.611097520000001</v>
      </c>
      <c r="N693" s="1">
        <f>Table1[[#This Row],[Quantity]]*Table1[[#This Row],[UnitPrice]]</f>
        <v>230.44439008000001</v>
      </c>
      <c r="O693" t="s">
        <v>30</v>
      </c>
      <c r="P693" t="b">
        <v>0</v>
      </c>
      <c r="Q693">
        <v>0</v>
      </c>
      <c r="R693" s="1">
        <f>Table1[[#This Row],[Sales]]-Table1[[#This Row],[DiscountAmount]]</f>
        <v>230.44439008000001</v>
      </c>
      <c r="S693" t="b">
        <v>1</v>
      </c>
      <c r="T693" t="s">
        <v>23</v>
      </c>
      <c r="U693">
        <v>1</v>
      </c>
      <c r="V693" t="b">
        <v>0</v>
      </c>
    </row>
    <row r="694" spans="1:22" x14ac:dyDescent="0.3">
      <c r="A694">
        <v>693</v>
      </c>
      <c r="B694" s="2">
        <v>44137</v>
      </c>
      <c r="C694" s="19">
        <f>YEAR(Table1[[#This Row],[Date]])</f>
        <v>2020</v>
      </c>
      <c r="D694">
        <f>MONTH(Table1[[#This Row],[Date]])</f>
        <v>11</v>
      </c>
      <c r="E694" t="str">
        <f>TEXT(Table1[[#This Row],[Date]],"MMMM")</f>
        <v>November</v>
      </c>
      <c r="F694">
        <v>419</v>
      </c>
      <c r="G694">
        <v>20</v>
      </c>
      <c r="H694" t="s">
        <v>19</v>
      </c>
      <c r="I694" t="s">
        <v>52</v>
      </c>
      <c r="J694">
        <v>19</v>
      </c>
      <c r="K694" t="s">
        <v>43</v>
      </c>
      <c r="L694">
        <v>2</v>
      </c>
      <c r="M694" s="1">
        <v>17.928426739999999</v>
      </c>
      <c r="N694" s="1">
        <f>Table1[[#This Row],[Quantity]]*Table1[[#This Row],[UnitPrice]]</f>
        <v>35.856853479999998</v>
      </c>
      <c r="O694" t="s">
        <v>35</v>
      </c>
      <c r="P694" t="b">
        <v>1</v>
      </c>
      <c r="Q694">
        <v>3.5856853480000002</v>
      </c>
      <c r="R694" s="1">
        <f>Table1[[#This Row],[Sales]]-Table1[[#This Row],[DiscountAmount]]</f>
        <v>32.271168132</v>
      </c>
      <c r="S694" t="b">
        <v>0</v>
      </c>
      <c r="T694" t="s">
        <v>36</v>
      </c>
      <c r="U694">
        <v>3</v>
      </c>
      <c r="V694" t="b">
        <v>1</v>
      </c>
    </row>
    <row r="695" spans="1:22" x14ac:dyDescent="0.3">
      <c r="A695">
        <v>694</v>
      </c>
      <c r="B695" s="2">
        <v>44505</v>
      </c>
      <c r="C695" s="19">
        <f>YEAR(Table1[[#This Row],[Date]])</f>
        <v>2021</v>
      </c>
      <c r="D695">
        <f>MONTH(Table1[[#This Row],[Date]])</f>
        <v>11</v>
      </c>
      <c r="E695" t="str">
        <f>TEXT(Table1[[#This Row],[Date]],"MMMM")</f>
        <v>November</v>
      </c>
      <c r="F695">
        <v>389</v>
      </c>
      <c r="G695">
        <v>32</v>
      </c>
      <c r="H695" t="s">
        <v>24</v>
      </c>
      <c r="I695" t="s">
        <v>44</v>
      </c>
      <c r="J695">
        <v>826</v>
      </c>
      <c r="K695" t="s">
        <v>39</v>
      </c>
      <c r="L695">
        <v>3</v>
      </c>
      <c r="M695" s="1">
        <v>75.557387809999994</v>
      </c>
      <c r="N695" s="1">
        <f>Table1[[#This Row],[Quantity]]*Table1[[#This Row],[UnitPrice]]</f>
        <v>226.67216342999998</v>
      </c>
      <c r="O695" t="s">
        <v>35</v>
      </c>
      <c r="P695" t="b">
        <v>0</v>
      </c>
      <c r="Q695">
        <v>0</v>
      </c>
      <c r="R695" s="1">
        <f>Table1[[#This Row],[Sales]]-Table1[[#This Row],[DiscountAmount]]</f>
        <v>226.67216342999998</v>
      </c>
      <c r="S695" t="b">
        <v>0</v>
      </c>
      <c r="T695" t="s">
        <v>28</v>
      </c>
      <c r="U695">
        <v>5</v>
      </c>
      <c r="V695" t="b">
        <v>1</v>
      </c>
    </row>
    <row r="696" spans="1:22" x14ac:dyDescent="0.3">
      <c r="A696">
        <v>695</v>
      </c>
      <c r="B696" s="2">
        <v>44528</v>
      </c>
      <c r="C696" s="19">
        <f>YEAR(Table1[[#This Row],[Date]])</f>
        <v>2021</v>
      </c>
      <c r="D696">
        <f>MONTH(Table1[[#This Row],[Date]])</f>
        <v>11</v>
      </c>
      <c r="E696" t="str">
        <f>TEXT(Table1[[#This Row],[Date]],"MMMM")</f>
        <v>November</v>
      </c>
      <c r="F696">
        <v>185</v>
      </c>
      <c r="G696">
        <v>33</v>
      </c>
      <c r="H696" t="s">
        <v>19</v>
      </c>
      <c r="I696" t="s">
        <v>47</v>
      </c>
      <c r="J696">
        <v>664</v>
      </c>
      <c r="K696" t="s">
        <v>39</v>
      </c>
      <c r="L696">
        <v>1</v>
      </c>
      <c r="M696" s="1">
        <v>72.322466399999996</v>
      </c>
      <c r="N696" s="1">
        <f>Table1[[#This Row],[Quantity]]*Table1[[#This Row],[UnitPrice]]</f>
        <v>72.322466399999996</v>
      </c>
      <c r="O696" t="s">
        <v>30</v>
      </c>
      <c r="P696" t="b">
        <v>0</v>
      </c>
      <c r="Q696">
        <v>7.2322466399999996</v>
      </c>
      <c r="R696" s="1">
        <f>Table1[[#This Row],[Sales]]-Table1[[#This Row],[DiscountAmount]]</f>
        <v>65.090219759999997</v>
      </c>
      <c r="S696" t="b">
        <v>0</v>
      </c>
      <c r="T696" t="s">
        <v>36</v>
      </c>
      <c r="U696">
        <v>1</v>
      </c>
      <c r="V696" t="b">
        <v>1</v>
      </c>
    </row>
    <row r="697" spans="1:22" x14ac:dyDescent="0.3">
      <c r="A697">
        <v>696</v>
      </c>
      <c r="B697" s="2">
        <v>44548</v>
      </c>
      <c r="C697" s="19">
        <f>YEAR(Table1[[#This Row],[Date]])</f>
        <v>2021</v>
      </c>
      <c r="D697">
        <f>MONTH(Table1[[#This Row],[Date]])</f>
        <v>12</v>
      </c>
      <c r="E697" t="str">
        <f>TEXT(Table1[[#This Row],[Date]],"MMMM")</f>
        <v>December</v>
      </c>
      <c r="F697">
        <v>168</v>
      </c>
      <c r="G697">
        <v>51</v>
      </c>
      <c r="H697" t="s">
        <v>37</v>
      </c>
      <c r="I697" t="s">
        <v>38</v>
      </c>
      <c r="J697">
        <v>802</v>
      </c>
      <c r="K697" t="s">
        <v>39</v>
      </c>
      <c r="L697">
        <v>4</v>
      </c>
      <c r="M697" s="1">
        <v>95.330301730000002</v>
      </c>
      <c r="N697" s="1">
        <f>Table1[[#This Row],[Quantity]]*Table1[[#This Row],[UnitPrice]]</f>
        <v>381.32120692000001</v>
      </c>
      <c r="O697" t="s">
        <v>22</v>
      </c>
      <c r="P697" t="b">
        <v>1</v>
      </c>
      <c r="Q697">
        <v>0</v>
      </c>
      <c r="R697" s="1">
        <f>Table1[[#This Row],[Sales]]-Table1[[#This Row],[DiscountAmount]]</f>
        <v>381.32120692000001</v>
      </c>
      <c r="S697" t="b">
        <v>1</v>
      </c>
      <c r="T697" t="s">
        <v>23</v>
      </c>
      <c r="U697">
        <v>5</v>
      </c>
      <c r="V697" t="b">
        <v>0</v>
      </c>
    </row>
    <row r="698" spans="1:22" x14ac:dyDescent="0.3">
      <c r="A698">
        <v>697</v>
      </c>
      <c r="B698" s="2">
        <v>43823</v>
      </c>
      <c r="C698" s="19">
        <f>YEAR(Table1[[#This Row],[Date]])</f>
        <v>2019</v>
      </c>
      <c r="D698">
        <f>MONTH(Table1[[#This Row],[Date]])</f>
        <v>12</v>
      </c>
      <c r="E698" t="str">
        <f>TEXT(Table1[[#This Row],[Date]],"MMMM")</f>
        <v>December</v>
      </c>
      <c r="F698">
        <v>96</v>
      </c>
      <c r="G698">
        <v>35</v>
      </c>
      <c r="H698" t="s">
        <v>24</v>
      </c>
      <c r="I698" t="s">
        <v>47</v>
      </c>
      <c r="J698">
        <v>112</v>
      </c>
      <c r="K698" t="s">
        <v>43</v>
      </c>
      <c r="L698">
        <v>2</v>
      </c>
      <c r="M698" s="1">
        <v>78.050848810000005</v>
      </c>
      <c r="N698" s="1">
        <f>Table1[[#This Row],[Quantity]]*Table1[[#This Row],[UnitPrice]]</f>
        <v>156.10169762000001</v>
      </c>
      <c r="O698" t="s">
        <v>30</v>
      </c>
      <c r="P698" t="b">
        <v>1</v>
      </c>
      <c r="Q698">
        <v>15.61016976</v>
      </c>
      <c r="R698" s="1">
        <f>Table1[[#This Row],[Sales]]-Table1[[#This Row],[DiscountAmount]]</f>
        <v>140.49152786000002</v>
      </c>
      <c r="S698" t="b">
        <v>1</v>
      </c>
      <c r="T698" t="s">
        <v>36</v>
      </c>
      <c r="U698">
        <v>2</v>
      </c>
      <c r="V698" t="b">
        <v>0</v>
      </c>
    </row>
    <row r="699" spans="1:22" x14ac:dyDescent="0.3">
      <c r="A699">
        <v>698</v>
      </c>
      <c r="B699" s="2">
        <v>44518</v>
      </c>
      <c r="C699" s="19">
        <f>YEAR(Table1[[#This Row],[Date]])</f>
        <v>2021</v>
      </c>
      <c r="D699">
        <f>MONTH(Table1[[#This Row],[Date]])</f>
        <v>11</v>
      </c>
      <c r="E699" t="str">
        <f>TEXT(Table1[[#This Row],[Date]],"MMMM")</f>
        <v>November</v>
      </c>
      <c r="F699">
        <v>421</v>
      </c>
      <c r="G699">
        <v>60</v>
      </c>
      <c r="H699" t="s">
        <v>37</v>
      </c>
      <c r="I699" t="s">
        <v>41</v>
      </c>
      <c r="J699">
        <v>714</v>
      </c>
      <c r="K699" t="s">
        <v>39</v>
      </c>
      <c r="L699">
        <v>5</v>
      </c>
      <c r="M699" s="1">
        <v>98.446903710000001</v>
      </c>
      <c r="N699" s="1">
        <f>Table1[[#This Row],[Quantity]]*Table1[[#This Row],[UnitPrice]]</f>
        <v>492.23451855000002</v>
      </c>
      <c r="O699" t="s">
        <v>30</v>
      </c>
      <c r="P699" t="b">
        <v>1</v>
      </c>
      <c r="Q699">
        <v>0</v>
      </c>
      <c r="R699" s="1">
        <f>Table1[[#This Row],[Sales]]-Table1[[#This Row],[DiscountAmount]]</f>
        <v>492.23451855000002</v>
      </c>
      <c r="S699" t="b">
        <v>0</v>
      </c>
      <c r="T699" t="s">
        <v>28</v>
      </c>
      <c r="U699">
        <v>1</v>
      </c>
      <c r="V699" t="b">
        <v>0</v>
      </c>
    </row>
    <row r="700" spans="1:22" x14ac:dyDescent="0.3">
      <c r="A700">
        <v>699</v>
      </c>
      <c r="B700" s="2">
        <v>44150</v>
      </c>
      <c r="C700" s="19">
        <f>YEAR(Table1[[#This Row],[Date]])</f>
        <v>2020</v>
      </c>
      <c r="D700">
        <f>MONTH(Table1[[#This Row],[Date]])</f>
        <v>11</v>
      </c>
      <c r="E700" t="str">
        <f>TEXT(Table1[[#This Row],[Date]],"MMMM")</f>
        <v>November</v>
      </c>
      <c r="F700">
        <v>164</v>
      </c>
      <c r="G700">
        <v>53</v>
      </c>
      <c r="H700" t="s">
        <v>19</v>
      </c>
      <c r="I700" t="s">
        <v>42</v>
      </c>
      <c r="J700">
        <v>264</v>
      </c>
      <c r="K700" t="s">
        <v>43</v>
      </c>
      <c r="L700">
        <v>4</v>
      </c>
      <c r="M700" s="1">
        <v>80.225942000000003</v>
      </c>
      <c r="N700" s="1">
        <f>Table1[[#This Row],[Quantity]]*Table1[[#This Row],[UnitPrice]]</f>
        <v>320.90376800000001</v>
      </c>
      <c r="O700" t="s">
        <v>30</v>
      </c>
      <c r="P700" t="b">
        <v>1</v>
      </c>
      <c r="Q700">
        <v>0</v>
      </c>
      <c r="R700" s="1">
        <f>Table1[[#This Row],[Sales]]-Table1[[#This Row],[DiscountAmount]]</f>
        <v>320.90376800000001</v>
      </c>
      <c r="S700" t="b">
        <v>0</v>
      </c>
      <c r="T700" t="s">
        <v>23</v>
      </c>
      <c r="U700">
        <v>4</v>
      </c>
      <c r="V700" t="b">
        <v>1</v>
      </c>
    </row>
    <row r="701" spans="1:22" x14ac:dyDescent="0.3">
      <c r="A701">
        <v>700</v>
      </c>
      <c r="B701" s="2">
        <v>43820</v>
      </c>
      <c r="C701" s="19">
        <f>YEAR(Table1[[#This Row],[Date]])</f>
        <v>2019</v>
      </c>
      <c r="D701">
        <f>MONTH(Table1[[#This Row],[Date]])</f>
        <v>12</v>
      </c>
      <c r="E701" t="str">
        <f>TEXT(Table1[[#This Row],[Date]],"MMMM")</f>
        <v>December</v>
      </c>
      <c r="F701">
        <v>87</v>
      </c>
      <c r="G701">
        <v>68</v>
      </c>
      <c r="H701" t="s">
        <v>24</v>
      </c>
      <c r="I701" t="s">
        <v>46</v>
      </c>
      <c r="J701">
        <v>72</v>
      </c>
      <c r="K701" t="s">
        <v>43</v>
      </c>
      <c r="L701">
        <v>5</v>
      </c>
      <c r="M701" s="1">
        <v>77.912796439999994</v>
      </c>
      <c r="N701" s="1">
        <f>Table1[[#This Row],[Quantity]]*Table1[[#This Row],[UnitPrice]]</f>
        <v>389.56398219999994</v>
      </c>
      <c r="O701" t="s">
        <v>22</v>
      </c>
      <c r="P701" t="b">
        <v>0</v>
      </c>
      <c r="Q701">
        <v>38.956398219999997</v>
      </c>
      <c r="R701" s="1">
        <f>Table1[[#This Row],[Sales]]-Table1[[#This Row],[DiscountAmount]]</f>
        <v>350.60758397999996</v>
      </c>
      <c r="S701" t="b">
        <v>0</v>
      </c>
      <c r="T701" t="s">
        <v>36</v>
      </c>
      <c r="U701">
        <v>3</v>
      </c>
      <c r="V701" t="b">
        <v>0</v>
      </c>
    </row>
    <row r="702" spans="1:22" x14ac:dyDescent="0.3">
      <c r="A702">
        <v>701</v>
      </c>
      <c r="B702" s="2">
        <v>44547</v>
      </c>
      <c r="C702" s="19">
        <f>YEAR(Table1[[#This Row],[Date]])</f>
        <v>2021</v>
      </c>
      <c r="D702">
        <f>MONTH(Table1[[#This Row],[Date]])</f>
        <v>12</v>
      </c>
      <c r="E702" t="str">
        <f>TEXT(Table1[[#This Row],[Date]],"MMMM")</f>
        <v>December</v>
      </c>
      <c r="F702">
        <v>252</v>
      </c>
      <c r="G702">
        <v>28</v>
      </c>
      <c r="H702" t="s">
        <v>19</v>
      </c>
      <c r="I702" t="s">
        <v>31</v>
      </c>
      <c r="J702">
        <v>710</v>
      </c>
      <c r="K702" t="s">
        <v>34</v>
      </c>
      <c r="L702">
        <v>3</v>
      </c>
      <c r="M702" s="1">
        <v>35.544978139999998</v>
      </c>
      <c r="N702" s="1">
        <f>Table1[[#This Row],[Quantity]]*Table1[[#This Row],[UnitPrice]]</f>
        <v>106.63493441999999</v>
      </c>
      <c r="O702" t="s">
        <v>30</v>
      </c>
      <c r="P702" t="b">
        <v>1</v>
      </c>
      <c r="Q702">
        <v>10.66349344</v>
      </c>
      <c r="R702" s="1">
        <f>Table1[[#This Row],[Sales]]-Table1[[#This Row],[DiscountAmount]]</f>
        <v>95.971440979999997</v>
      </c>
      <c r="S702" t="b">
        <v>0</v>
      </c>
      <c r="T702" t="s">
        <v>36</v>
      </c>
      <c r="U702">
        <v>3</v>
      </c>
      <c r="V702" t="b">
        <v>0</v>
      </c>
    </row>
    <row r="703" spans="1:22" x14ac:dyDescent="0.3">
      <c r="A703">
        <v>702</v>
      </c>
      <c r="B703" s="2">
        <v>43821</v>
      </c>
      <c r="C703" s="19">
        <f>YEAR(Table1[[#This Row],[Date]])</f>
        <v>2019</v>
      </c>
      <c r="D703">
        <f>MONTH(Table1[[#This Row],[Date]])</f>
        <v>12</v>
      </c>
      <c r="E703" t="str">
        <f>TEXT(Table1[[#This Row],[Date]],"MMMM")</f>
        <v>December</v>
      </c>
      <c r="F703">
        <v>347</v>
      </c>
      <c r="G703">
        <v>57</v>
      </c>
      <c r="H703" t="s">
        <v>37</v>
      </c>
      <c r="I703" t="s">
        <v>40</v>
      </c>
      <c r="J703">
        <v>612</v>
      </c>
      <c r="K703" t="s">
        <v>34</v>
      </c>
      <c r="L703">
        <v>1</v>
      </c>
      <c r="M703" s="1">
        <v>98.552975470000007</v>
      </c>
      <c r="N703" s="1">
        <f>Table1[[#This Row],[Quantity]]*Table1[[#This Row],[UnitPrice]]</f>
        <v>98.552975470000007</v>
      </c>
      <c r="O703" t="s">
        <v>30</v>
      </c>
      <c r="P703" t="b">
        <v>1</v>
      </c>
      <c r="Q703">
        <v>9.8552975469999993</v>
      </c>
      <c r="R703" s="1">
        <f>Table1[[#This Row],[Sales]]-Table1[[#This Row],[DiscountAmount]]</f>
        <v>88.697677923000015</v>
      </c>
      <c r="S703" t="b">
        <v>1</v>
      </c>
      <c r="T703" t="s">
        <v>36</v>
      </c>
      <c r="U703">
        <v>1</v>
      </c>
      <c r="V703" t="b">
        <v>1</v>
      </c>
    </row>
    <row r="704" spans="1:22" x14ac:dyDescent="0.3">
      <c r="A704">
        <v>703</v>
      </c>
      <c r="B704" s="2">
        <v>45288</v>
      </c>
      <c r="C704" s="19">
        <f>YEAR(Table1[[#This Row],[Date]])</f>
        <v>2023</v>
      </c>
      <c r="D704">
        <f>MONTH(Table1[[#This Row],[Date]])</f>
        <v>12</v>
      </c>
      <c r="E704" t="str">
        <f>TEXT(Table1[[#This Row],[Date]],"MMMM")</f>
        <v>December</v>
      </c>
      <c r="F704">
        <v>414</v>
      </c>
      <c r="G704">
        <v>48</v>
      </c>
      <c r="H704" t="s">
        <v>19</v>
      </c>
      <c r="I704" t="s">
        <v>53</v>
      </c>
      <c r="J704">
        <v>563</v>
      </c>
      <c r="K704" t="s">
        <v>21</v>
      </c>
      <c r="L704">
        <v>5</v>
      </c>
      <c r="M704" s="1">
        <v>79.618748080000003</v>
      </c>
      <c r="N704" s="1">
        <f>Table1[[#This Row],[Quantity]]*Table1[[#This Row],[UnitPrice]]</f>
        <v>398.0937404</v>
      </c>
      <c r="O704" t="s">
        <v>22</v>
      </c>
      <c r="P704" t="b">
        <v>1</v>
      </c>
      <c r="Q704">
        <v>39.809374040000002</v>
      </c>
      <c r="R704" s="1">
        <f>Table1[[#This Row],[Sales]]-Table1[[#This Row],[DiscountAmount]]</f>
        <v>358.28436635999998</v>
      </c>
      <c r="S704" t="b">
        <v>1</v>
      </c>
      <c r="T704" t="s">
        <v>36</v>
      </c>
      <c r="U704">
        <v>2</v>
      </c>
      <c r="V704" t="b">
        <v>1</v>
      </c>
    </row>
    <row r="705" spans="1:22" x14ac:dyDescent="0.3">
      <c r="A705">
        <v>704</v>
      </c>
      <c r="B705" s="2">
        <v>44521</v>
      </c>
      <c r="C705" s="19">
        <f>YEAR(Table1[[#This Row],[Date]])</f>
        <v>2021</v>
      </c>
      <c r="D705">
        <f>MONTH(Table1[[#This Row],[Date]])</f>
        <v>11</v>
      </c>
      <c r="E705" t="str">
        <f>TEXT(Table1[[#This Row],[Date]],"MMMM")</f>
        <v>November</v>
      </c>
      <c r="F705">
        <v>391</v>
      </c>
      <c r="G705">
        <v>31</v>
      </c>
      <c r="H705" t="s">
        <v>24</v>
      </c>
      <c r="I705" t="s">
        <v>40</v>
      </c>
      <c r="J705">
        <v>609</v>
      </c>
      <c r="K705" t="s">
        <v>21</v>
      </c>
      <c r="L705">
        <v>3</v>
      </c>
      <c r="M705" s="1">
        <v>48.054047019999999</v>
      </c>
      <c r="N705" s="1">
        <f>Table1[[#This Row],[Quantity]]*Table1[[#This Row],[UnitPrice]]</f>
        <v>144.16214106000001</v>
      </c>
      <c r="O705" t="s">
        <v>30</v>
      </c>
      <c r="P705" t="b">
        <v>1</v>
      </c>
      <c r="Q705">
        <v>0</v>
      </c>
      <c r="R705" s="1">
        <f>Table1[[#This Row],[Sales]]-Table1[[#This Row],[DiscountAmount]]</f>
        <v>144.16214106000001</v>
      </c>
      <c r="S705" t="b">
        <v>0</v>
      </c>
      <c r="T705" t="s">
        <v>28</v>
      </c>
      <c r="U705">
        <v>3</v>
      </c>
      <c r="V705" t="b">
        <v>0</v>
      </c>
    </row>
    <row r="706" spans="1:22" x14ac:dyDescent="0.3">
      <c r="A706">
        <v>705</v>
      </c>
      <c r="B706" s="2">
        <v>44883</v>
      </c>
      <c r="C706" s="19">
        <f>YEAR(Table1[[#This Row],[Date]])</f>
        <v>2022</v>
      </c>
      <c r="D706">
        <f>MONTH(Table1[[#This Row],[Date]])</f>
        <v>11</v>
      </c>
      <c r="E706" t="str">
        <f>TEXT(Table1[[#This Row],[Date]],"MMMM")</f>
        <v>November</v>
      </c>
      <c r="F706">
        <v>268</v>
      </c>
      <c r="G706">
        <v>43</v>
      </c>
      <c r="H706" t="s">
        <v>19</v>
      </c>
      <c r="I706" t="s">
        <v>27</v>
      </c>
      <c r="J706">
        <v>367</v>
      </c>
      <c r="K706" t="s">
        <v>43</v>
      </c>
      <c r="L706">
        <v>5</v>
      </c>
      <c r="M706" s="1">
        <v>93.209130369999997</v>
      </c>
      <c r="N706" s="1">
        <f>Table1[[#This Row],[Quantity]]*Table1[[#This Row],[UnitPrice]]</f>
        <v>466.04565185000001</v>
      </c>
      <c r="O706" t="s">
        <v>32</v>
      </c>
      <c r="P706" t="b">
        <v>0</v>
      </c>
      <c r="Q706">
        <v>0</v>
      </c>
      <c r="R706" s="1">
        <f>Table1[[#This Row],[Sales]]-Table1[[#This Row],[DiscountAmount]]</f>
        <v>466.04565185000001</v>
      </c>
      <c r="S706" t="b">
        <v>0</v>
      </c>
      <c r="T706" t="s">
        <v>23</v>
      </c>
      <c r="U706">
        <v>4</v>
      </c>
      <c r="V706" t="b">
        <v>1</v>
      </c>
    </row>
    <row r="707" spans="1:22" x14ac:dyDescent="0.3">
      <c r="A707">
        <v>706</v>
      </c>
      <c r="B707" s="2">
        <v>44167</v>
      </c>
      <c r="C707" s="19">
        <f>YEAR(Table1[[#This Row],[Date]])</f>
        <v>2020</v>
      </c>
      <c r="D707">
        <f>MONTH(Table1[[#This Row],[Date]])</f>
        <v>12</v>
      </c>
      <c r="E707" t="str">
        <f>TEXT(Table1[[#This Row],[Date]],"MMMM")</f>
        <v>December</v>
      </c>
      <c r="F707">
        <v>281</v>
      </c>
      <c r="G707">
        <v>36</v>
      </c>
      <c r="H707" t="s">
        <v>37</v>
      </c>
      <c r="I707" t="s">
        <v>41</v>
      </c>
      <c r="J707">
        <v>744</v>
      </c>
      <c r="K707" t="s">
        <v>26</v>
      </c>
      <c r="L707">
        <v>5</v>
      </c>
      <c r="M707" s="1">
        <v>23.328932529999999</v>
      </c>
      <c r="N707" s="1">
        <f>Table1[[#This Row],[Quantity]]*Table1[[#This Row],[UnitPrice]]</f>
        <v>116.64466265</v>
      </c>
      <c r="O707" t="s">
        <v>32</v>
      </c>
      <c r="P707" t="b">
        <v>0</v>
      </c>
      <c r="Q707">
        <v>11.66446627</v>
      </c>
      <c r="R707" s="1">
        <f>Table1[[#This Row],[Sales]]-Table1[[#This Row],[DiscountAmount]]</f>
        <v>104.98019638</v>
      </c>
      <c r="S707" t="b">
        <v>0</v>
      </c>
      <c r="T707" t="s">
        <v>36</v>
      </c>
      <c r="U707">
        <v>3</v>
      </c>
      <c r="V707" t="b">
        <v>0</v>
      </c>
    </row>
    <row r="708" spans="1:22" x14ac:dyDescent="0.3">
      <c r="A708">
        <v>707</v>
      </c>
      <c r="B708" s="2">
        <v>45237</v>
      </c>
      <c r="C708" s="19">
        <f>YEAR(Table1[[#This Row],[Date]])</f>
        <v>2023</v>
      </c>
      <c r="D708">
        <f>MONTH(Table1[[#This Row],[Date]])</f>
        <v>11</v>
      </c>
      <c r="E708" t="str">
        <f>TEXT(Table1[[#This Row],[Date]],"MMMM")</f>
        <v>November</v>
      </c>
      <c r="F708">
        <v>49</v>
      </c>
      <c r="G708">
        <v>44</v>
      </c>
      <c r="H708" t="s">
        <v>19</v>
      </c>
      <c r="I708" t="s">
        <v>50</v>
      </c>
      <c r="J708">
        <v>307</v>
      </c>
      <c r="K708" t="s">
        <v>26</v>
      </c>
      <c r="L708">
        <v>5</v>
      </c>
      <c r="M708" s="1">
        <v>88.891319019999997</v>
      </c>
      <c r="N708" s="1">
        <f>Table1[[#This Row],[Quantity]]*Table1[[#This Row],[UnitPrice]]</f>
        <v>444.45659509999996</v>
      </c>
      <c r="O708" t="s">
        <v>22</v>
      </c>
      <c r="P708" t="b">
        <v>0</v>
      </c>
      <c r="Q708">
        <v>0</v>
      </c>
      <c r="R708" s="1">
        <f>Table1[[#This Row],[Sales]]-Table1[[#This Row],[DiscountAmount]]</f>
        <v>444.45659509999996</v>
      </c>
      <c r="S708" t="b">
        <v>1</v>
      </c>
      <c r="T708" t="s">
        <v>23</v>
      </c>
      <c r="U708">
        <v>1</v>
      </c>
      <c r="V708" t="b">
        <v>1</v>
      </c>
    </row>
    <row r="709" spans="1:22" x14ac:dyDescent="0.3">
      <c r="A709">
        <v>708</v>
      </c>
      <c r="B709" s="2">
        <v>43458</v>
      </c>
      <c r="C709" s="19">
        <f>YEAR(Table1[[#This Row],[Date]])</f>
        <v>2018</v>
      </c>
      <c r="D709">
        <f>MONTH(Table1[[#This Row],[Date]])</f>
        <v>12</v>
      </c>
      <c r="E709" t="str">
        <f>TEXT(Table1[[#This Row],[Date]],"MMMM")</f>
        <v>December</v>
      </c>
      <c r="F709">
        <v>395</v>
      </c>
      <c r="G709">
        <v>25</v>
      </c>
      <c r="H709" t="s">
        <v>19</v>
      </c>
      <c r="I709" t="s">
        <v>48</v>
      </c>
      <c r="J709">
        <v>665</v>
      </c>
      <c r="K709" t="s">
        <v>34</v>
      </c>
      <c r="L709">
        <v>2</v>
      </c>
      <c r="M709" s="1">
        <v>47.644879789999997</v>
      </c>
      <c r="N709" s="1">
        <f>Table1[[#This Row],[Quantity]]*Table1[[#This Row],[UnitPrice]]</f>
        <v>95.289759579999995</v>
      </c>
      <c r="O709" t="s">
        <v>32</v>
      </c>
      <c r="P709" t="b">
        <v>0</v>
      </c>
      <c r="Q709">
        <v>0</v>
      </c>
      <c r="R709" s="1">
        <f>Table1[[#This Row],[Sales]]-Table1[[#This Row],[DiscountAmount]]</f>
        <v>95.289759579999995</v>
      </c>
      <c r="S709" t="b">
        <v>0</v>
      </c>
      <c r="T709" t="s">
        <v>28</v>
      </c>
      <c r="U709">
        <v>3</v>
      </c>
      <c r="V709" t="b">
        <v>0</v>
      </c>
    </row>
    <row r="710" spans="1:22" x14ac:dyDescent="0.3">
      <c r="A710">
        <v>709</v>
      </c>
      <c r="B710" s="2">
        <v>44912</v>
      </c>
      <c r="C710" s="19">
        <f>YEAR(Table1[[#This Row],[Date]])</f>
        <v>2022</v>
      </c>
      <c r="D710">
        <f>MONTH(Table1[[#This Row],[Date]])</f>
        <v>12</v>
      </c>
      <c r="E710" t="str">
        <f>TEXT(Table1[[#This Row],[Date]],"MMMM")</f>
        <v>December</v>
      </c>
      <c r="F710">
        <v>108</v>
      </c>
      <c r="G710">
        <v>56</v>
      </c>
      <c r="H710" t="s">
        <v>37</v>
      </c>
      <c r="I710" t="s">
        <v>42</v>
      </c>
      <c r="J710">
        <v>107</v>
      </c>
      <c r="K710" t="s">
        <v>39</v>
      </c>
      <c r="L710">
        <v>3</v>
      </c>
      <c r="M710" s="1">
        <v>10.301302639999999</v>
      </c>
      <c r="N710" s="1">
        <f>Table1[[#This Row],[Quantity]]*Table1[[#This Row],[UnitPrice]]</f>
        <v>30.903907919999998</v>
      </c>
      <c r="O710" t="s">
        <v>32</v>
      </c>
      <c r="P710" t="b">
        <v>1</v>
      </c>
      <c r="Q710">
        <v>3.0903907909999999</v>
      </c>
      <c r="R710" s="1">
        <f>Table1[[#This Row],[Sales]]-Table1[[#This Row],[DiscountAmount]]</f>
        <v>27.813517128999997</v>
      </c>
      <c r="S710" t="b">
        <v>1</v>
      </c>
      <c r="T710" t="s">
        <v>36</v>
      </c>
      <c r="U710">
        <v>4</v>
      </c>
      <c r="V710" t="b">
        <v>1</v>
      </c>
    </row>
    <row r="711" spans="1:22" x14ac:dyDescent="0.3">
      <c r="A711">
        <v>710</v>
      </c>
      <c r="B711" s="2">
        <v>44143</v>
      </c>
      <c r="C711" s="19">
        <f>YEAR(Table1[[#This Row],[Date]])</f>
        <v>2020</v>
      </c>
      <c r="D711">
        <f>MONTH(Table1[[#This Row],[Date]])</f>
        <v>11</v>
      </c>
      <c r="E711" t="str">
        <f>TEXT(Table1[[#This Row],[Date]],"MMMM")</f>
        <v>November</v>
      </c>
      <c r="F711">
        <v>350</v>
      </c>
      <c r="G711">
        <v>58</v>
      </c>
      <c r="H711" t="s">
        <v>37</v>
      </c>
      <c r="I711" t="s">
        <v>48</v>
      </c>
      <c r="J711">
        <v>451</v>
      </c>
      <c r="K711" t="s">
        <v>26</v>
      </c>
      <c r="L711">
        <v>5</v>
      </c>
      <c r="M711" s="1">
        <v>48.785454199999997</v>
      </c>
      <c r="N711" s="1">
        <f>Table1[[#This Row],[Quantity]]*Table1[[#This Row],[UnitPrice]]</f>
        <v>243.92727099999999</v>
      </c>
      <c r="O711" t="s">
        <v>35</v>
      </c>
      <c r="P711" t="b">
        <v>0</v>
      </c>
      <c r="Q711">
        <v>24.392727099999998</v>
      </c>
      <c r="R711" s="1">
        <f>Table1[[#This Row],[Sales]]-Table1[[#This Row],[DiscountAmount]]</f>
        <v>219.53454389999999</v>
      </c>
      <c r="S711" t="b">
        <v>1</v>
      </c>
      <c r="T711" t="s">
        <v>36</v>
      </c>
      <c r="U711">
        <v>5</v>
      </c>
      <c r="V711" t="b">
        <v>1</v>
      </c>
    </row>
    <row r="712" spans="1:22" x14ac:dyDescent="0.3">
      <c r="A712">
        <v>711</v>
      </c>
      <c r="B712" s="2">
        <v>43416</v>
      </c>
      <c r="C712" s="19">
        <f>YEAR(Table1[[#This Row],[Date]])</f>
        <v>2018</v>
      </c>
      <c r="D712">
        <f>MONTH(Table1[[#This Row],[Date]])</f>
        <v>11</v>
      </c>
      <c r="E712" t="str">
        <f>TEXT(Table1[[#This Row],[Date]],"MMMM")</f>
        <v>November</v>
      </c>
      <c r="F712">
        <v>265</v>
      </c>
      <c r="G712">
        <v>61</v>
      </c>
      <c r="H712" t="s">
        <v>19</v>
      </c>
      <c r="I712" t="s">
        <v>27</v>
      </c>
      <c r="J712">
        <v>795</v>
      </c>
      <c r="K712" t="s">
        <v>34</v>
      </c>
      <c r="L712">
        <v>4</v>
      </c>
      <c r="M712" s="1">
        <v>81.692412390000001</v>
      </c>
      <c r="N712" s="1">
        <f>Table1[[#This Row],[Quantity]]*Table1[[#This Row],[UnitPrice]]</f>
        <v>326.76964956</v>
      </c>
      <c r="O712" t="s">
        <v>22</v>
      </c>
      <c r="P712" t="b">
        <v>0</v>
      </c>
      <c r="Q712">
        <v>0</v>
      </c>
      <c r="R712" s="1">
        <f>Table1[[#This Row],[Sales]]-Table1[[#This Row],[DiscountAmount]]</f>
        <v>326.76964956</v>
      </c>
      <c r="S712" t="b">
        <v>0</v>
      </c>
      <c r="T712" t="s">
        <v>23</v>
      </c>
      <c r="U712">
        <v>5</v>
      </c>
      <c r="V712" t="b">
        <v>1</v>
      </c>
    </row>
    <row r="713" spans="1:22" x14ac:dyDescent="0.3">
      <c r="A713">
        <v>712</v>
      </c>
      <c r="B713" s="2">
        <v>44924</v>
      </c>
      <c r="C713" s="19">
        <f>YEAR(Table1[[#This Row],[Date]])</f>
        <v>2022</v>
      </c>
      <c r="D713">
        <f>MONTH(Table1[[#This Row],[Date]])</f>
        <v>12</v>
      </c>
      <c r="E713" t="str">
        <f>TEXT(Table1[[#This Row],[Date]],"MMMM")</f>
        <v>December</v>
      </c>
      <c r="F713">
        <v>216</v>
      </c>
      <c r="G713">
        <v>33</v>
      </c>
      <c r="H713" t="s">
        <v>24</v>
      </c>
      <c r="I713" t="s">
        <v>42</v>
      </c>
      <c r="J713">
        <v>287</v>
      </c>
      <c r="K713" t="s">
        <v>39</v>
      </c>
      <c r="L713">
        <v>2</v>
      </c>
      <c r="M713" s="1">
        <v>81.76217072</v>
      </c>
      <c r="N713" s="1">
        <f>Table1[[#This Row],[Quantity]]*Table1[[#This Row],[UnitPrice]]</f>
        <v>163.52434144</v>
      </c>
      <c r="O713" t="s">
        <v>22</v>
      </c>
      <c r="P713" t="b">
        <v>0</v>
      </c>
      <c r="Q713">
        <v>0</v>
      </c>
      <c r="R713" s="1">
        <f>Table1[[#This Row],[Sales]]-Table1[[#This Row],[DiscountAmount]]</f>
        <v>163.52434144</v>
      </c>
      <c r="S713" t="b">
        <v>0</v>
      </c>
      <c r="T713" t="s">
        <v>23</v>
      </c>
      <c r="U713">
        <v>3</v>
      </c>
      <c r="V713" t="b">
        <v>1</v>
      </c>
    </row>
    <row r="714" spans="1:22" x14ac:dyDescent="0.3">
      <c r="A714">
        <v>713</v>
      </c>
      <c r="B714" s="2">
        <v>43814</v>
      </c>
      <c r="C714" s="19">
        <f>YEAR(Table1[[#This Row],[Date]])</f>
        <v>2019</v>
      </c>
      <c r="D714">
        <f>MONTH(Table1[[#This Row],[Date]])</f>
        <v>12</v>
      </c>
      <c r="E714" t="str">
        <f>TEXT(Table1[[#This Row],[Date]],"MMMM")</f>
        <v>December</v>
      </c>
      <c r="F714">
        <v>352</v>
      </c>
      <c r="G714">
        <v>26</v>
      </c>
      <c r="H714" t="s">
        <v>19</v>
      </c>
      <c r="I714" t="s">
        <v>38</v>
      </c>
      <c r="J714">
        <v>724</v>
      </c>
      <c r="K714" t="s">
        <v>39</v>
      </c>
      <c r="L714">
        <v>2</v>
      </c>
      <c r="M714" s="1">
        <v>20.715401960000001</v>
      </c>
      <c r="N714" s="1">
        <f>Table1[[#This Row],[Quantity]]*Table1[[#This Row],[UnitPrice]]</f>
        <v>41.430803920000002</v>
      </c>
      <c r="O714" t="s">
        <v>30</v>
      </c>
      <c r="P714" t="b">
        <v>0</v>
      </c>
      <c r="Q714">
        <v>0</v>
      </c>
      <c r="R714" s="1">
        <f>Table1[[#This Row],[Sales]]-Table1[[#This Row],[DiscountAmount]]</f>
        <v>41.430803920000002</v>
      </c>
      <c r="S714" t="b">
        <v>0</v>
      </c>
      <c r="T714" t="s">
        <v>23</v>
      </c>
      <c r="U714">
        <v>3</v>
      </c>
      <c r="V714" t="b">
        <v>0</v>
      </c>
    </row>
    <row r="715" spans="1:22" x14ac:dyDescent="0.3">
      <c r="A715">
        <v>714</v>
      </c>
      <c r="B715" s="2">
        <v>43828</v>
      </c>
      <c r="C715" s="19">
        <f>YEAR(Table1[[#This Row],[Date]])</f>
        <v>2019</v>
      </c>
      <c r="D715">
        <f>MONTH(Table1[[#This Row],[Date]])</f>
        <v>12</v>
      </c>
      <c r="E715" t="str">
        <f>TEXT(Table1[[#This Row],[Date]],"MMMM")</f>
        <v>December</v>
      </c>
      <c r="F715">
        <v>474</v>
      </c>
      <c r="G715">
        <v>20</v>
      </c>
      <c r="H715" t="s">
        <v>19</v>
      </c>
      <c r="I715" t="s">
        <v>33</v>
      </c>
      <c r="J715">
        <v>116</v>
      </c>
      <c r="K715" t="s">
        <v>43</v>
      </c>
      <c r="L715">
        <v>5</v>
      </c>
      <c r="M715" s="1">
        <v>92.751907279999998</v>
      </c>
      <c r="N715" s="1">
        <f>Table1[[#This Row],[Quantity]]*Table1[[#This Row],[UnitPrice]]</f>
        <v>463.7595364</v>
      </c>
      <c r="O715" t="s">
        <v>32</v>
      </c>
      <c r="P715" t="b">
        <v>0</v>
      </c>
      <c r="Q715">
        <v>46.375953639999999</v>
      </c>
      <c r="R715" s="1">
        <f>Table1[[#This Row],[Sales]]-Table1[[#This Row],[DiscountAmount]]</f>
        <v>417.38358276000002</v>
      </c>
      <c r="S715" t="b">
        <v>1</v>
      </c>
      <c r="T715" t="s">
        <v>36</v>
      </c>
      <c r="U715">
        <v>1</v>
      </c>
      <c r="V715" t="b">
        <v>1</v>
      </c>
    </row>
    <row r="716" spans="1:22" x14ac:dyDescent="0.3">
      <c r="A716">
        <v>715</v>
      </c>
      <c r="B716" s="2">
        <v>44179</v>
      </c>
      <c r="C716" s="19">
        <f>YEAR(Table1[[#This Row],[Date]])</f>
        <v>2020</v>
      </c>
      <c r="D716">
        <f>MONTH(Table1[[#This Row],[Date]])</f>
        <v>12</v>
      </c>
      <c r="E716" t="str">
        <f>TEXT(Table1[[#This Row],[Date]],"MMMM")</f>
        <v>December</v>
      </c>
      <c r="F716">
        <v>226</v>
      </c>
      <c r="G716">
        <v>47</v>
      </c>
      <c r="H716" t="s">
        <v>24</v>
      </c>
      <c r="I716" t="s">
        <v>47</v>
      </c>
      <c r="J716">
        <v>217</v>
      </c>
      <c r="K716" t="s">
        <v>26</v>
      </c>
      <c r="L716">
        <v>2</v>
      </c>
      <c r="M716" s="1">
        <v>60.304966479999997</v>
      </c>
      <c r="N716" s="1">
        <f>Table1[[#This Row],[Quantity]]*Table1[[#This Row],[UnitPrice]]</f>
        <v>120.60993295999999</v>
      </c>
      <c r="O716" t="s">
        <v>22</v>
      </c>
      <c r="P716" t="b">
        <v>0</v>
      </c>
      <c r="Q716">
        <v>12.0609933</v>
      </c>
      <c r="R716" s="1">
        <f>Table1[[#This Row],[Sales]]-Table1[[#This Row],[DiscountAmount]]</f>
        <v>108.54893966</v>
      </c>
      <c r="S716" t="b">
        <v>0</v>
      </c>
      <c r="T716" t="s">
        <v>36</v>
      </c>
      <c r="U716">
        <v>5</v>
      </c>
      <c r="V716" t="b">
        <v>0</v>
      </c>
    </row>
    <row r="717" spans="1:22" x14ac:dyDescent="0.3">
      <c r="A717">
        <v>716</v>
      </c>
      <c r="B717" s="2">
        <v>45253</v>
      </c>
      <c r="C717" s="19">
        <f>YEAR(Table1[[#This Row],[Date]])</f>
        <v>2023</v>
      </c>
      <c r="D717">
        <f>MONTH(Table1[[#This Row],[Date]])</f>
        <v>11</v>
      </c>
      <c r="E717" t="str">
        <f>TEXT(Table1[[#This Row],[Date]],"MMMM")</f>
        <v>November</v>
      </c>
      <c r="F717">
        <v>94</v>
      </c>
      <c r="G717">
        <v>22</v>
      </c>
      <c r="H717" t="s">
        <v>24</v>
      </c>
      <c r="I717" t="s">
        <v>25</v>
      </c>
      <c r="J717">
        <v>558</v>
      </c>
      <c r="K717" t="s">
        <v>21</v>
      </c>
      <c r="L717">
        <v>5</v>
      </c>
      <c r="M717" s="1">
        <v>53.401909889999999</v>
      </c>
      <c r="N717" s="1">
        <f>Table1[[#This Row],[Quantity]]*Table1[[#This Row],[UnitPrice]]</f>
        <v>267.00954945000001</v>
      </c>
      <c r="O717" t="s">
        <v>35</v>
      </c>
      <c r="P717" t="b">
        <v>1</v>
      </c>
      <c r="Q717">
        <v>26.700954939999999</v>
      </c>
      <c r="R717" s="1">
        <f>Table1[[#This Row],[Sales]]-Table1[[#This Row],[DiscountAmount]]</f>
        <v>240.30859451000001</v>
      </c>
      <c r="S717" t="b">
        <v>1</v>
      </c>
      <c r="T717" t="s">
        <v>36</v>
      </c>
      <c r="U717">
        <v>3</v>
      </c>
      <c r="V717" t="b">
        <v>0</v>
      </c>
    </row>
    <row r="718" spans="1:22" x14ac:dyDescent="0.3">
      <c r="A718">
        <v>717</v>
      </c>
      <c r="B718" s="2">
        <v>45261</v>
      </c>
      <c r="C718" s="19">
        <f>YEAR(Table1[[#This Row],[Date]])</f>
        <v>2023</v>
      </c>
      <c r="D718">
        <f>MONTH(Table1[[#This Row],[Date]])</f>
        <v>12</v>
      </c>
      <c r="E718" t="str">
        <f>TEXT(Table1[[#This Row],[Date]],"MMMM")</f>
        <v>December</v>
      </c>
      <c r="F718">
        <v>122</v>
      </c>
      <c r="G718">
        <v>33</v>
      </c>
      <c r="H718" t="s">
        <v>24</v>
      </c>
      <c r="I718" t="s">
        <v>53</v>
      </c>
      <c r="J718">
        <v>612</v>
      </c>
      <c r="K718" t="s">
        <v>39</v>
      </c>
      <c r="L718">
        <v>1</v>
      </c>
      <c r="M718" s="1">
        <v>35.846405369999999</v>
      </c>
      <c r="N718" s="1">
        <f>Table1[[#This Row],[Quantity]]*Table1[[#This Row],[UnitPrice]]</f>
        <v>35.846405369999999</v>
      </c>
      <c r="O718" t="s">
        <v>30</v>
      </c>
      <c r="P718" t="b">
        <v>1</v>
      </c>
      <c r="Q718">
        <v>0</v>
      </c>
      <c r="R718" s="1">
        <f>Table1[[#This Row],[Sales]]-Table1[[#This Row],[DiscountAmount]]</f>
        <v>35.846405369999999</v>
      </c>
      <c r="S718" t="b">
        <v>1</v>
      </c>
      <c r="T718" t="s">
        <v>28</v>
      </c>
      <c r="U718">
        <v>3</v>
      </c>
      <c r="V718" t="b">
        <v>0</v>
      </c>
    </row>
    <row r="719" spans="1:22" x14ac:dyDescent="0.3">
      <c r="A719">
        <v>718</v>
      </c>
      <c r="B719" s="2">
        <v>43790</v>
      </c>
      <c r="C719" s="19">
        <f>YEAR(Table1[[#This Row],[Date]])</f>
        <v>2019</v>
      </c>
      <c r="D719">
        <f>MONTH(Table1[[#This Row],[Date]])</f>
        <v>11</v>
      </c>
      <c r="E719" t="str">
        <f>TEXT(Table1[[#This Row],[Date]],"MMMM")</f>
        <v>November</v>
      </c>
      <c r="F719">
        <v>202</v>
      </c>
      <c r="G719">
        <v>70</v>
      </c>
      <c r="H719" t="s">
        <v>37</v>
      </c>
      <c r="I719" t="s">
        <v>25</v>
      </c>
      <c r="J719">
        <v>991</v>
      </c>
      <c r="K719" t="s">
        <v>43</v>
      </c>
      <c r="L719">
        <v>5</v>
      </c>
      <c r="M719" s="1">
        <v>92.63838226</v>
      </c>
      <c r="N719" s="1">
        <f>Table1[[#This Row],[Quantity]]*Table1[[#This Row],[UnitPrice]]</f>
        <v>463.19191130000002</v>
      </c>
      <c r="O719" t="s">
        <v>32</v>
      </c>
      <c r="P719" t="b">
        <v>1</v>
      </c>
      <c r="Q719">
        <v>46.31919113</v>
      </c>
      <c r="R719" s="1">
        <f>Table1[[#This Row],[Sales]]-Table1[[#This Row],[DiscountAmount]]</f>
        <v>416.87272017000004</v>
      </c>
      <c r="S719" t="b">
        <v>1</v>
      </c>
      <c r="T719" t="s">
        <v>36</v>
      </c>
      <c r="U719">
        <v>1</v>
      </c>
      <c r="V719" t="b">
        <v>1</v>
      </c>
    </row>
    <row r="720" spans="1:22" x14ac:dyDescent="0.3">
      <c r="A720">
        <v>719</v>
      </c>
      <c r="B720" s="2">
        <v>44528</v>
      </c>
      <c r="C720" s="19">
        <f>YEAR(Table1[[#This Row],[Date]])</f>
        <v>2021</v>
      </c>
      <c r="D720">
        <f>MONTH(Table1[[#This Row],[Date]])</f>
        <v>11</v>
      </c>
      <c r="E720" t="str">
        <f>TEXT(Table1[[#This Row],[Date]],"MMMM")</f>
        <v>November</v>
      </c>
      <c r="F720">
        <v>405</v>
      </c>
      <c r="G720">
        <v>38</v>
      </c>
      <c r="H720" t="s">
        <v>24</v>
      </c>
      <c r="I720" t="s">
        <v>52</v>
      </c>
      <c r="J720">
        <v>565</v>
      </c>
      <c r="K720" t="s">
        <v>26</v>
      </c>
      <c r="L720">
        <v>1</v>
      </c>
      <c r="M720" s="1">
        <v>20.661613620000001</v>
      </c>
      <c r="N720" s="1">
        <f>Table1[[#This Row],[Quantity]]*Table1[[#This Row],[UnitPrice]]</f>
        <v>20.661613620000001</v>
      </c>
      <c r="O720" t="s">
        <v>35</v>
      </c>
      <c r="P720" t="b">
        <v>1</v>
      </c>
      <c r="Q720">
        <v>2.0661613619999999</v>
      </c>
      <c r="R720" s="1">
        <f>Table1[[#This Row],[Sales]]-Table1[[#This Row],[DiscountAmount]]</f>
        <v>18.595452258000002</v>
      </c>
      <c r="S720" t="b">
        <v>0</v>
      </c>
      <c r="T720" t="s">
        <v>36</v>
      </c>
      <c r="U720">
        <v>1</v>
      </c>
      <c r="V720" t="b">
        <v>0</v>
      </c>
    </row>
    <row r="721" spans="1:22" x14ac:dyDescent="0.3">
      <c r="A721">
        <v>720</v>
      </c>
      <c r="B721" s="2">
        <v>43464</v>
      </c>
      <c r="C721" s="19">
        <f>YEAR(Table1[[#This Row],[Date]])</f>
        <v>2018</v>
      </c>
      <c r="D721">
        <f>MONTH(Table1[[#This Row],[Date]])</f>
        <v>12</v>
      </c>
      <c r="E721" t="str">
        <f>TEXT(Table1[[#This Row],[Date]],"MMMM")</f>
        <v>December</v>
      </c>
      <c r="F721">
        <v>12</v>
      </c>
      <c r="G721">
        <v>66</v>
      </c>
      <c r="H721" t="s">
        <v>24</v>
      </c>
      <c r="I721" t="s">
        <v>46</v>
      </c>
      <c r="J721">
        <v>772</v>
      </c>
      <c r="K721" t="s">
        <v>39</v>
      </c>
      <c r="L721">
        <v>2</v>
      </c>
      <c r="M721" s="1">
        <v>96.889563580000001</v>
      </c>
      <c r="N721" s="1">
        <f>Table1[[#This Row],[Quantity]]*Table1[[#This Row],[UnitPrice]]</f>
        <v>193.77912716</v>
      </c>
      <c r="O721" t="s">
        <v>30</v>
      </c>
      <c r="P721" t="b">
        <v>0</v>
      </c>
      <c r="Q721">
        <v>0</v>
      </c>
      <c r="R721" s="1">
        <f>Table1[[#This Row],[Sales]]-Table1[[#This Row],[DiscountAmount]]</f>
        <v>193.77912716</v>
      </c>
      <c r="S721" t="b">
        <v>0</v>
      </c>
      <c r="T721" t="s">
        <v>23</v>
      </c>
      <c r="U721">
        <v>5</v>
      </c>
      <c r="V721" t="b">
        <v>0</v>
      </c>
    </row>
    <row r="722" spans="1:22" x14ac:dyDescent="0.3">
      <c r="A722">
        <v>721</v>
      </c>
      <c r="B722" s="2">
        <v>43812</v>
      </c>
      <c r="C722" s="19">
        <f>YEAR(Table1[[#This Row],[Date]])</f>
        <v>2019</v>
      </c>
      <c r="D722">
        <f>MONTH(Table1[[#This Row],[Date]])</f>
        <v>12</v>
      </c>
      <c r="E722" t="str">
        <f>TEXT(Table1[[#This Row],[Date]],"MMMM")</f>
        <v>December</v>
      </c>
      <c r="F722">
        <v>16</v>
      </c>
      <c r="G722">
        <v>18</v>
      </c>
      <c r="H722" t="s">
        <v>24</v>
      </c>
      <c r="I722" t="s">
        <v>49</v>
      </c>
      <c r="J722">
        <v>903</v>
      </c>
      <c r="K722" t="s">
        <v>43</v>
      </c>
      <c r="L722">
        <v>2</v>
      </c>
      <c r="M722" s="1">
        <v>45.956897609999999</v>
      </c>
      <c r="N722" s="1">
        <f>Table1[[#This Row],[Quantity]]*Table1[[#This Row],[UnitPrice]]</f>
        <v>91.913795219999997</v>
      </c>
      <c r="O722" t="s">
        <v>30</v>
      </c>
      <c r="P722" t="b">
        <v>0</v>
      </c>
      <c r="Q722">
        <v>0</v>
      </c>
      <c r="R722" s="1">
        <f>Table1[[#This Row],[Sales]]-Table1[[#This Row],[DiscountAmount]]</f>
        <v>91.913795219999997</v>
      </c>
      <c r="S722" t="b">
        <v>1</v>
      </c>
      <c r="T722" t="s">
        <v>23</v>
      </c>
      <c r="U722">
        <v>2</v>
      </c>
      <c r="V722" t="b">
        <v>1</v>
      </c>
    </row>
    <row r="723" spans="1:22" x14ac:dyDescent="0.3">
      <c r="A723">
        <v>722</v>
      </c>
      <c r="B723" s="2">
        <v>44196</v>
      </c>
      <c r="C723" s="19">
        <f>YEAR(Table1[[#This Row],[Date]])</f>
        <v>2020</v>
      </c>
      <c r="D723">
        <f>MONTH(Table1[[#This Row],[Date]])</f>
        <v>12</v>
      </c>
      <c r="E723" t="str">
        <f>TEXT(Table1[[#This Row],[Date]],"MMMM")</f>
        <v>December</v>
      </c>
      <c r="F723">
        <v>43</v>
      </c>
      <c r="G723">
        <v>53</v>
      </c>
      <c r="H723" t="s">
        <v>24</v>
      </c>
      <c r="I723" t="s">
        <v>41</v>
      </c>
      <c r="J723">
        <v>44</v>
      </c>
      <c r="K723" t="s">
        <v>43</v>
      </c>
      <c r="L723">
        <v>5</v>
      </c>
      <c r="M723" s="1">
        <v>76.476851780000004</v>
      </c>
      <c r="N723" s="1">
        <f>Table1[[#This Row],[Quantity]]*Table1[[#This Row],[UnitPrice]]</f>
        <v>382.38425890000002</v>
      </c>
      <c r="O723" t="s">
        <v>35</v>
      </c>
      <c r="P723" t="b">
        <v>1</v>
      </c>
      <c r="Q723">
        <v>0</v>
      </c>
      <c r="R723" s="1">
        <f>Table1[[#This Row],[Sales]]-Table1[[#This Row],[DiscountAmount]]</f>
        <v>382.38425890000002</v>
      </c>
      <c r="S723" t="b">
        <v>0</v>
      </c>
      <c r="T723" t="s">
        <v>28</v>
      </c>
      <c r="U723">
        <v>3</v>
      </c>
      <c r="V723" t="b">
        <v>0</v>
      </c>
    </row>
    <row r="724" spans="1:22" x14ac:dyDescent="0.3">
      <c r="A724">
        <v>723</v>
      </c>
      <c r="B724" s="2">
        <v>44160</v>
      </c>
      <c r="C724" s="19">
        <f>YEAR(Table1[[#This Row],[Date]])</f>
        <v>2020</v>
      </c>
      <c r="D724">
        <f>MONTH(Table1[[#This Row],[Date]])</f>
        <v>11</v>
      </c>
      <c r="E724" t="str">
        <f>TEXT(Table1[[#This Row],[Date]],"MMMM")</f>
        <v>November</v>
      </c>
      <c r="F724">
        <v>352</v>
      </c>
      <c r="G724">
        <v>55</v>
      </c>
      <c r="H724" t="s">
        <v>37</v>
      </c>
      <c r="I724" t="s">
        <v>27</v>
      </c>
      <c r="J724">
        <v>245</v>
      </c>
      <c r="K724" t="s">
        <v>34</v>
      </c>
      <c r="L724">
        <v>3</v>
      </c>
      <c r="M724" s="1">
        <v>18.560607409999999</v>
      </c>
      <c r="N724" s="1">
        <f>Table1[[#This Row],[Quantity]]*Table1[[#This Row],[UnitPrice]]</f>
        <v>55.681822229999995</v>
      </c>
      <c r="O724" t="s">
        <v>32</v>
      </c>
      <c r="P724" t="b">
        <v>1</v>
      </c>
      <c r="Q724">
        <v>5.5681822240000001</v>
      </c>
      <c r="R724" s="1">
        <f>Table1[[#This Row],[Sales]]-Table1[[#This Row],[DiscountAmount]]</f>
        <v>50.113640005999997</v>
      </c>
      <c r="S724" t="b">
        <v>1</v>
      </c>
      <c r="T724" t="s">
        <v>36</v>
      </c>
      <c r="U724">
        <v>2</v>
      </c>
      <c r="V724" t="b">
        <v>1</v>
      </c>
    </row>
    <row r="725" spans="1:22" x14ac:dyDescent="0.3">
      <c r="A725">
        <v>724</v>
      </c>
      <c r="B725" s="2">
        <v>43458</v>
      </c>
      <c r="C725" s="19">
        <f>YEAR(Table1[[#This Row],[Date]])</f>
        <v>2018</v>
      </c>
      <c r="D725">
        <f>MONTH(Table1[[#This Row],[Date]])</f>
        <v>12</v>
      </c>
      <c r="E725" t="str">
        <f>TEXT(Table1[[#This Row],[Date]],"MMMM")</f>
        <v>December</v>
      </c>
      <c r="F725">
        <v>140</v>
      </c>
      <c r="G725">
        <v>20</v>
      </c>
      <c r="H725" t="s">
        <v>37</v>
      </c>
      <c r="I725" t="s">
        <v>42</v>
      </c>
      <c r="J725">
        <v>504</v>
      </c>
      <c r="K725" t="s">
        <v>39</v>
      </c>
      <c r="L725">
        <v>4</v>
      </c>
      <c r="M725" s="1">
        <v>61.514059500000002</v>
      </c>
      <c r="N725" s="1">
        <f>Table1[[#This Row],[Quantity]]*Table1[[#This Row],[UnitPrice]]</f>
        <v>246.05623800000001</v>
      </c>
      <c r="O725" t="s">
        <v>30</v>
      </c>
      <c r="P725" t="b">
        <v>1</v>
      </c>
      <c r="Q725">
        <v>0</v>
      </c>
      <c r="R725" s="1">
        <f>Table1[[#This Row],[Sales]]-Table1[[#This Row],[DiscountAmount]]</f>
        <v>246.05623800000001</v>
      </c>
      <c r="S725" t="b">
        <v>1</v>
      </c>
      <c r="T725" t="s">
        <v>28</v>
      </c>
      <c r="U725">
        <v>1</v>
      </c>
      <c r="V725" t="b">
        <v>1</v>
      </c>
    </row>
    <row r="726" spans="1:22" x14ac:dyDescent="0.3">
      <c r="A726">
        <v>725</v>
      </c>
      <c r="B726" s="2">
        <v>45275</v>
      </c>
      <c r="C726" s="19">
        <f>YEAR(Table1[[#This Row],[Date]])</f>
        <v>2023</v>
      </c>
      <c r="D726">
        <f>MONTH(Table1[[#This Row],[Date]])</f>
        <v>12</v>
      </c>
      <c r="E726" t="str">
        <f>TEXT(Table1[[#This Row],[Date]],"MMMM")</f>
        <v>December</v>
      </c>
      <c r="F726">
        <v>491</v>
      </c>
      <c r="G726">
        <v>50</v>
      </c>
      <c r="H726" t="s">
        <v>37</v>
      </c>
      <c r="I726" t="s">
        <v>27</v>
      </c>
      <c r="J726">
        <v>694</v>
      </c>
      <c r="K726" t="s">
        <v>39</v>
      </c>
      <c r="L726">
        <v>1</v>
      </c>
      <c r="M726" s="1">
        <v>62.877933779999999</v>
      </c>
      <c r="N726" s="1">
        <f>Table1[[#This Row],[Quantity]]*Table1[[#This Row],[UnitPrice]]</f>
        <v>62.877933779999999</v>
      </c>
      <c r="O726" t="s">
        <v>22</v>
      </c>
      <c r="P726" t="b">
        <v>0</v>
      </c>
      <c r="Q726">
        <v>0</v>
      </c>
      <c r="R726" s="1">
        <f>Table1[[#This Row],[Sales]]-Table1[[#This Row],[DiscountAmount]]</f>
        <v>62.877933779999999</v>
      </c>
      <c r="S726" t="b">
        <v>1</v>
      </c>
      <c r="T726" t="s">
        <v>28</v>
      </c>
      <c r="U726">
        <v>2</v>
      </c>
      <c r="V726" t="b">
        <v>1</v>
      </c>
    </row>
    <row r="727" spans="1:22" x14ac:dyDescent="0.3">
      <c r="A727">
        <v>726</v>
      </c>
      <c r="B727" s="2">
        <v>43415</v>
      </c>
      <c r="C727" s="19">
        <f>YEAR(Table1[[#This Row],[Date]])</f>
        <v>2018</v>
      </c>
      <c r="D727">
        <f>MONTH(Table1[[#This Row],[Date]])</f>
        <v>11</v>
      </c>
      <c r="E727" t="str">
        <f>TEXT(Table1[[#This Row],[Date]],"MMMM")</f>
        <v>November</v>
      </c>
      <c r="F727">
        <v>115</v>
      </c>
      <c r="G727">
        <v>61</v>
      </c>
      <c r="H727" t="s">
        <v>24</v>
      </c>
      <c r="I727" t="s">
        <v>52</v>
      </c>
      <c r="J727">
        <v>685</v>
      </c>
      <c r="K727" t="s">
        <v>39</v>
      </c>
      <c r="L727">
        <v>2</v>
      </c>
      <c r="M727" s="1">
        <v>77.535355210000006</v>
      </c>
      <c r="N727" s="1">
        <f>Table1[[#This Row],[Quantity]]*Table1[[#This Row],[UnitPrice]]</f>
        <v>155.07071042000001</v>
      </c>
      <c r="O727" t="s">
        <v>22</v>
      </c>
      <c r="P727" t="b">
        <v>1</v>
      </c>
      <c r="Q727">
        <v>0</v>
      </c>
      <c r="R727" s="1">
        <f>Table1[[#This Row],[Sales]]-Table1[[#This Row],[DiscountAmount]]</f>
        <v>155.07071042000001</v>
      </c>
      <c r="S727" t="b">
        <v>1</v>
      </c>
      <c r="T727" t="s">
        <v>23</v>
      </c>
      <c r="U727">
        <v>4</v>
      </c>
      <c r="V727" t="b">
        <v>1</v>
      </c>
    </row>
    <row r="728" spans="1:22" x14ac:dyDescent="0.3">
      <c r="A728">
        <v>727</v>
      </c>
      <c r="B728" s="2">
        <v>44874</v>
      </c>
      <c r="C728" s="19">
        <f>YEAR(Table1[[#This Row],[Date]])</f>
        <v>2022</v>
      </c>
      <c r="D728">
        <f>MONTH(Table1[[#This Row],[Date]])</f>
        <v>11</v>
      </c>
      <c r="E728" t="str">
        <f>TEXT(Table1[[#This Row],[Date]],"MMMM")</f>
        <v>November</v>
      </c>
      <c r="F728">
        <v>199</v>
      </c>
      <c r="G728">
        <v>50</v>
      </c>
      <c r="H728" t="s">
        <v>37</v>
      </c>
      <c r="I728" t="s">
        <v>45</v>
      </c>
      <c r="J728">
        <v>924</v>
      </c>
      <c r="K728" t="s">
        <v>39</v>
      </c>
      <c r="L728">
        <v>5</v>
      </c>
      <c r="M728" s="1">
        <v>42.488396360000003</v>
      </c>
      <c r="N728" s="1">
        <f>Table1[[#This Row],[Quantity]]*Table1[[#This Row],[UnitPrice]]</f>
        <v>212.44198180000001</v>
      </c>
      <c r="O728" t="s">
        <v>35</v>
      </c>
      <c r="P728" t="b">
        <v>1</v>
      </c>
      <c r="Q728">
        <v>0</v>
      </c>
      <c r="R728" s="1">
        <f>Table1[[#This Row],[Sales]]-Table1[[#This Row],[DiscountAmount]]</f>
        <v>212.44198180000001</v>
      </c>
      <c r="S728" t="b">
        <v>0</v>
      </c>
      <c r="T728" t="s">
        <v>23</v>
      </c>
      <c r="U728">
        <v>1</v>
      </c>
      <c r="V728" t="b">
        <v>1</v>
      </c>
    </row>
    <row r="729" spans="1:22" x14ac:dyDescent="0.3">
      <c r="A729">
        <v>728</v>
      </c>
      <c r="B729" s="2">
        <v>45269</v>
      </c>
      <c r="C729" s="19">
        <f>YEAR(Table1[[#This Row],[Date]])</f>
        <v>2023</v>
      </c>
      <c r="D729">
        <f>MONTH(Table1[[#This Row],[Date]])</f>
        <v>12</v>
      </c>
      <c r="E729" t="str">
        <f>TEXT(Table1[[#This Row],[Date]],"MMMM")</f>
        <v>December</v>
      </c>
      <c r="F729">
        <v>27</v>
      </c>
      <c r="G729">
        <v>69</v>
      </c>
      <c r="H729" t="s">
        <v>24</v>
      </c>
      <c r="I729" t="s">
        <v>38</v>
      </c>
      <c r="J729">
        <v>438</v>
      </c>
      <c r="K729" t="s">
        <v>26</v>
      </c>
      <c r="L729">
        <v>5</v>
      </c>
      <c r="M729" s="1">
        <v>89.207896829999996</v>
      </c>
      <c r="N729" s="1">
        <f>Table1[[#This Row],[Quantity]]*Table1[[#This Row],[UnitPrice]]</f>
        <v>446.03948414999996</v>
      </c>
      <c r="O729" t="s">
        <v>32</v>
      </c>
      <c r="P729" t="b">
        <v>1</v>
      </c>
      <c r="Q729">
        <v>0</v>
      </c>
      <c r="R729" s="1">
        <f>Table1[[#This Row],[Sales]]-Table1[[#This Row],[DiscountAmount]]</f>
        <v>446.03948414999996</v>
      </c>
      <c r="S729" t="b">
        <v>0</v>
      </c>
      <c r="T729" t="s">
        <v>23</v>
      </c>
      <c r="U729">
        <v>2</v>
      </c>
      <c r="V729" t="b">
        <v>1</v>
      </c>
    </row>
    <row r="730" spans="1:22" x14ac:dyDescent="0.3">
      <c r="A730">
        <v>729</v>
      </c>
      <c r="B730" s="2">
        <v>45287</v>
      </c>
      <c r="C730" s="19">
        <f>YEAR(Table1[[#This Row],[Date]])</f>
        <v>2023</v>
      </c>
      <c r="D730">
        <f>MONTH(Table1[[#This Row],[Date]])</f>
        <v>12</v>
      </c>
      <c r="E730" t="str">
        <f>TEXT(Table1[[#This Row],[Date]],"MMMM")</f>
        <v>December</v>
      </c>
      <c r="F730">
        <v>324</v>
      </c>
      <c r="G730">
        <v>44</v>
      </c>
      <c r="H730" t="s">
        <v>37</v>
      </c>
      <c r="I730" t="s">
        <v>29</v>
      </c>
      <c r="J730">
        <v>316</v>
      </c>
      <c r="K730" t="s">
        <v>39</v>
      </c>
      <c r="L730">
        <v>2</v>
      </c>
      <c r="M730" s="1">
        <v>78.571701559999994</v>
      </c>
      <c r="N730" s="1">
        <f>Table1[[#This Row],[Quantity]]*Table1[[#This Row],[UnitPrice]]</f>
        <v>157.14340311999999</v>
      </c>
      <c r="O730" t="s">
        <v>30</v>
      </c>
      <c r="P730" t="b">
        <v>0</v>
      </c>
      <c r="Q730">
        <v>15.714340310000001</v>
      </c>
      <c r="R730" s="1">
        <f>Table1[[#This Row],[Sales]]-Table1[[#This Row],[DiscountAmount]]</f>
        <v>141.42906280999998</v>
      </c>
      <c r="S730" t="b">
        <v>0</v>
      </c>
      <c r="T730" t="s">
        <v>36</v>
      </c>
      <c r="U730">
        <v>2</v>
      </c>
      <c r="V730" t="b">
        <v>1</v>
      </c>
    </row>
    <row r="731" spans="1:22" x14ac:dyDescent="0.3">
      <c r="A731">
        <v>730</v>
      </c>
      <c r="B731" s="2">
        <v>43829</v>
      </c>
      <c r="C731" s="19">
        <f>YEAR(Table1[[#This Row],[Date]])</f>
        <v>2019</v>
      </c>
      <c r="D731">
        <f>MONTH(Table1[[#This Row],[Date]])</f>
        <v>12</v>
      </c>
      <c r="E731" t="str">
        <f>TEXT(Table1[[#This Row],[Date]],"MMMM")</f>
        <v>December</v>
      </c>
      <c r="F731">
        <v>405</v>
      </c>
      <c r="G731">
        <v>65</v>
      </c>
      <c r="H731" t="s">
        <v>19</v>
      </c>
      <c r="I731" t="s">
        <v>51</v>
      </c>
      <c r="J731">
        <v>392</v>
      </c>
      <c r="K731" t="s">
        <v>39</v>
      </c>
      <c r="L731">
        <v>3</v>
      </c>
      <c r="M731" s="1">
        <v>24.166675519999998</v>
      </c>
      <c r="N731" s="1">
        <f>Table1[[#This Row],[Quantity]]*Table1[[#This Row],[UnitPrice]]</f>
        <v>72.500026559999995</v>
      </c>
      <c r="O731" t="s">
        <v>32</v>
      </c>
      <c r="P731" t="b">
        <v>1</v>
      </c>
      <c r="Q731">
        <v>0</v>
      </c>
      <c r="R731" s="1">
        <f>Table1[[#This Row],[Sales]]-Table1[[#This Row],[DiscountAmount]]</f>
        <v>72.500026559999995</v>
      </c>
      <c r="S731" t="b">
        <v>1</v>
      </c>
      <c r="T731" t="s">
        <v>23</v>
      </c>
      <c r="U731">
        <v>3</v>
      </c>
      <c r="V731" t="b">
        <v>0</v>
      </c>
    </row>
    <row r="732" spans="1:22" x14ac:dyDescent="0.3">
      <c r="A732">
        <v>731</v>
      </c>
      <c r="B732" s="2">
        <v>43436</v>
      </c>
      <c r="C732" s="19">
        <f>YEAR(Table1[[#This Row],[Date]])</f>
        <v>2018</v>
      </c>
      <c r="D732">
        <f>MONTH(Table1[[#This Row],[Date]])</f>
        <v>12</v>
      </c>
      <c r="E732" t="str">
        <f>TEXT(Table1[[#This Row],[Date]],"MMMM")</f>
        <v>December</v>
      </c>
      <c r="F732">
        <v>231</v>
      </c>
      <c r="G732">
        <v>47</v>
      </c>
      <c r="H732" t="s">
        <v>37</v>
      </c>
      <c r="I732" t="s">
        <v>51</v>
      </c>
      <c r="J732">
        <v>561</v>
      </c>
      <c r="K732" t="s">
        <v>34</v>
      </c>
      <c r="L732">
        <v>5</v>
      </c>
      <c r="M732" s="1">
        <v>40.030045530000002</v>
      </c>
      <c r="N732" s="1">
        <f>Table1[[#This Row],[Quantity]]*Table1[[#This Row],[UnitPrice]]</f>
        <v>200.15022765000001</v>
      </c>
      <c r="O732" t="s">
        <v>30</v>
      </c>
      <c r="P732" t="b">
        <v>0</v>
      </c>
      <c r="Q732">
        <v>20.015022770000002</v>
      </c>
      <c r="R732" s="1">
        <f>Table1[[#This Row],[Sales]]-Table1[[#This Row],[DiscountAmount]]</f>
        <v>180.13520488</v>
      </c>
      <c r="S732" t="b">
        <v>1</v>
      </c>
      <c r="T732" t="s">
        <v>36</v>
      </c>
      <c r="U732">
        <v>5</v>
      </c>
      <c r="V732" t="b">
        <v>1</v>
      </c>
    </row>
    <row r="733" spans="1:22" x14ac:dyDescent="0.3">
      <c r="A733">
        <v>732</v>
      </c>
      <c r="B733" s="2">
        <v>43428</v>
      </c>
      <c r="C733" s="19">
        <f>YEAR(Table1[[#This Row],[Date]])</f>
        <v>2018</v>
      </c>
      <c r="D733">
        <f>MONTH(Table1[[#This Row],[Date]])</f>
        <v>11</v>
      </c>
      <c r="E733" t="str">
        <f>TEXT(Table1[[#This Row],[Date]],"MMMM")</f>
        <v>November</v>
      </c>
      <c r="F733">
        <v>458</v>
      </c>
      <c r="G733">
        <v>20</v>
      </c>
      <c r="H733" t="s">
        <v>24</v>
      </c>
      <c r="I733" t="s">
        <v>25</v>
      </c>
      <c r="J733">
        <v>757</v>
      </c>
      <c r="K733" t="s">
        <v>26</v>
      </c>
      <c r="L733">
        <v>4</v>
      </c>
      <c r="M733" s="1">
        <v>54.597360770000002</v>
      </c>
      <c r="N733" s="1">
        <f>Table1[[#This Row],[Quantity]]*Table1[[#This Row],[UnitPrice]]</f>
        <v>218.38944308000001</v>
      </c>
      <c r="O733" t="s">
        <v>35</v>
      </c>
      <c r="P733" t="b">
        <v>0</v>
      </c>
      <c r="Q733">
        <v>21.838944309999999</v>
      </c>
      <c r="R733" s="1">
        <f>Table1[[#This Row],[Sales]]-Table1[[#This Row],[DiscountAmount]]</f>
        <v>196.55049877000002</v>
      </c>
      <c r="S733" t="b">
        <v>0</v>
      </c>
      <c r="T733" t="s">
        <v>36</v>
      </c>
      <c r="U733">
        <v>1</v>
      </c>
      <c r="V733" t="b">
        <v>0</v>
      </c>
    </row>
    <row r="734" spans="1:22" x14ac:dyDescent="0.3">
      <c r="A734">
        <v>733</v>
      </c>
      <c r="B734" s="2">
        <v>45247</v>
      </c>
      <c r="C734" s="19">
        <f>YEAR(Table1[[#This Row],[Date]])</f>
        <v>2023</v>
      </c>
      <c r="D734">
        <f>MONTH(Table1[[#This Row],[Date]])</f>
        <v>11</v>
      </c>
      <c r="E734" t="str">
        <f>TEXT(Table1[[#This Row],[Date]],"MMMM")</f>
        <v>November</v>
      </c>
      <c r="F734">
        <v>301</v>
      </c>
      <c r="G734">
        <v>52</v>
      </c>
      <c r="H734" t="s">
        <v>19</v>
      </c>
      <c r="I734" t="s">
        <v>48</v>
      </c>
      <c r="J734">
        <v>772</v>
      </c>
      <c r="K734" t="s">
        <v>43</v>
      </c>
      <c r="L734">
        <v>4</v>
      </c>
      <c r="M734" s="1">
        <v>68.516046750000001</v>
      </c>
      <c r="N734" s="1">
        <f>Table1[[#This Row],[Quantity]]*Table1[[#This Row],[UnitPrice]]</f>
        <v>274.064187</v>
      </c>
      <c r="O734" t="s">
        <v>22</v>
      </c>
      <c r="P734" t="b">
        <v>1</v>
      </c>
      <c r="Q734">
        <v>0</v>
      </c>
      <c r="R734" s="1">
        <f>Table1[[#This Row],[Sales]]-Table1[[#This Row],[DiscountAmount]]</f>
        <v>274.064187</v>
      </c>
      <c r="S734" t="b">
        <v>1</v>
      </c>
      <c r="T734" t="s">
        <v>28</v>
      </c>
      <c r="U734">
        <v>3</v>
      </c>
      <c r="V734" t="b">
        <v>1</v>
      </c>
    </row>
    <row r="735" spans="1:22" x14ac:dyDescent="0.3">
      <c r="A735">
        <v>734</v>
      </c>
      <c r="B735" s="2">
        <v>44923</v>
      </c>
      <c r="C735" s="19">
        <f>YEAR(Table1[[#This Row],[Date]])</f>
        <v>2022</v>
      </c>
      <c r="D735">
        <f>MONTH(Table1[[#This Row],[Date]])</f>
        <v>12</v>
      </c>
      <c r="E735" t="str">
        <f>TEXT(Table1[[#This Row],[Date]],"MMMM")</f>
        <v>December</v>
      </c>
      <c r="F735">
        <v>417</v>
      </c>
      <c r="G735">
        <v>47</v>
      </c>
      <c r="H735" t="s">
        <v>19</v>
      </c>
      <c r="I735" t="s">
        <v>25</v>
      </c>
      <c r="J735">
        <v>422</v>
      </c>
      <c r="K735" t="s">
        <v>39</v>
      </c>
      <c r="L735">
        <v>4</v>
      </c>
      <c r="M735" s="1">
        <v>92.698592439999999</v>
      </c>
      <c r="N735" s="1">
        <f>Table1[[#This Row],[Quantity]]*Table1[[#This Row],[UnitPrice]]</f>
        <v>370.79436976</v>
      </c>
      <c r="O735" t="s">
        <v>35</v>
      </c>
      <c r="P735" t="b">
        <v>0</v>
      </c>
      <c r="Q735">
        <v>0</v>
      </c>
      <c r="R735" s="1">
        <f>Table1[[#This Row],[Sales]]-Table1[[#This Row],[DiscountAmount]]</f>
        <v>370.79436976</v>
      </c>
      <c r="S735" t="b">
        <v>0</v>
      </c>
      <c r="T735" t="s">
        <v>23</v>
      </c>
      <c r="U735">
        <v>3</v>
      </c>
      <c r="V735" t="b">
        <v>0</v>
      </c>
    </row>
    <row r="736" spans="1:22" x14ac:dyDescent="0.3">
      <c r="A736">
        <v>735</v>
      </c>
      <c r="B736" s="2">
        <v>43463</v>
      </c>
      <c r="C736" s="19">
        <f>YEAR(Table1[[#This Row],[Date]])</f>
        <v>2018</v>
      </c>
      <c r="D736">
        <f>MONTH(Table1[[#This Row],[Date]])</f>
        <v>12</v>
      </c>
      <c r="E736" t="str">
        <f>TEXT(Table1[[#This Row],[Date]],"MMMM")</f>
        <v>December</v>
      </c>
      <c r="F736">
        <v>85</v>
      </c>
      <c r="G736">
        <v>52</v>
      </c>
      <c r="H736" t="s">
        <v>19</v>
      </c>
      <c r="I736" t="s">
        <v>51</v>
      </c>
      <c r="J736">
        <v>939</v>
      </c>
      <c r="K736" t="s">
        <v>39</v>
      </c>
      <c r="L736">
        <v>5</v>
      </c>
      <c r="M736" s="1">
        <v>18.54500363</v>
      </c>
      <c r="N736" s="1">
        <f>Table1[[#This Row],[Quantity]]*Table1[[#This Row],[UnitPrice]]</f>
        <v>92.725018149999997</v>
      </c>
      <c r="O736" t="s">
        <v>32</v>
      </c>
      <c r="P736" t="b">
        <v>0</v>
      </c>
      <c r="Q736">
        <v>9.272501814</v>
      </c>
      <c r="R736" s="1">
        <f>Table1[[#This Row],[Sales]]-Table1[[#This Row],[DiscountAmount]]</f>
        <v>83.452516336000002</v>
      </c>
      <c r="S736" t="b">
        <v>0</v>
      </c>
      <c r="T736" t="s">
        <v>36</v>
      </c>
      <c r="U736">
        <v>4</v>
      </c>
      <c r="V736" t="b">
        <v>0</v>
      </c>
    </row>
    <row r="737" spans="1:22" x14ac:dyDescent="0.3">
      <c r="A737">
        <v>736</v>
      </c>
      <c r="B737" s="2">
        <v>44517</v>
      </c>
      <c r="C737" s="19">
        <f>YEAR(Table1[[#This Row],[Date]])</f>
        <v>2021</v>
      </c>
      <c r="D737">
        <f>MONTH(Table1[[#This Row],[Date]])</f>
        <v>11</v>
      </c>
      <c r="E737" t="str">
        <f>TEXT(Table1[[#This Row],[Date]],"MMMM")</f>
        <v>November</v>
      </c>
      <c r="F737">
        <v>327</v>
      </c>
      <c r="G737">
        <v>26</v>
      </c>
      <c r="H737" t="s">
        <v>37</v>
      </c>
      <c r="I737" t="s">
        <v>52</v>
      </c>
      <c r="J737">
        <v>164</v>
      </c>
      <c r="K737" t="s">
        <v>21</v>
      </c>
      <c r="L737">
        <v>4</v>
      </c>
      <c r="M737" s="1">
        <v>86.844247159999995</v>
      </c>
      <c r="N737" s="1">
        <f>Table1[[#This Row],[Quantity]]*Table1[[#This Row],[UnitPrice]]</f>
        <v>347.37698863999998</v>
      </c>
      <c r="O737" t="s">
        <v>22</v>
      </c>
      <c r="P737" t="b">
        <v>1</v>
      </c>
      <c r="Q737">
        <v>0</v>
      </c>
      <c r="R737" s="1">
        <f>Table1[[#This Row],[Sales]]-Table1[[#This Row],[DiscountAmount]]</f>
        <v>347.37698863999998</v>
      </c>
      <c r="S737" t="b">
        <v>1</v>
      </c>
      <c r="T737" t="s">
        <v>28</v>
      </c>
      <c r="U737">
        <v>4</v>
      </c>
      <c r="V737" t="b">
        <v>1</v>
      </c>
    </row>
    <row r="738" spans="1:22" x14ac:dyDescent="0.3">
      <c r="A738">
        <v>737</v>
      </c>
      <c r="B738" s="2">
        <v>44157</v>
      </c>
      <c r="C738" s="19">
        <f>YEAR(Table1[[#This Row],[Date]])</f>
        <v>2020</v>
      </c>
      <c r="D738">
        <f>MONTH(Table1[[#This Row],[Date]])</f>
        <v>11</v>
      </c>
      <c r="E738" t="str">
        <f>TEXT(Table1[[#This Row],[Date]],"MMMM")</f>
        <v>November</v>
      </c>
      <c r="F738">
        <v>276</v>
      </c>
      <c r="G738">
        <v>24</v>
      </c>
      <c r="H738" t="s">
        <v>37</v>
      </c>
      <c r="I738" t="s">
        <v>44</v>
      </c>
      <c r="J738">
        <v>331</v>
      </c>
      <c r="K738" t="s">
        <v>21</v>
      </c>
      <c r="L738">
        <v>2</v>
      </c>
      <c r="M738" s="1">
        <v>82.306385199999994</v>
      </c>
      <c r="N738" s="1">
        <f>Table1[[#This Row],[Quantity]]*Table1[[#This Row],[UnitPrice]]</f>
        <v>164.61277039999999</v>
      </c>
      <c r="O738" t="s">
        <v>35</v>
      </c>
      <c r="P738" t="b">
        <v>1</v>
      </c>
      <c r="Q738">
        <v>16.461277039999999</v>
      </c>
      <c r="R738" s="1">
        <f>Table1[[#This Row],[Sales]]-Table1[[#This Row],[DiscountAmount]]</f>
        <v>148.15149335999999</v>
      </c>
      <c r="S738" t="b">
        <v>0</v>
      </c>
      <c r="T738" t="s">
        <v>36</v>
      </c>
      <c r="U738">
        <v>4</v>
      </c>
      <c r="V738" t="b">
        <v>1</v>
      </c>
    </row>
    <row r="739" spans="1:22" x14ac:dyDescent="0.3">
      <c r="A739">
        <v>738</v>
      </c>
      <c r="B739" s="2">
        <v>44884</v>
      </c>
      <c r="C739" s="19">
        <f>YEAR(Table1[[#This Row],[Date]])</f>
        <v>2022</v>
      </c>
      <c r="D739">
        <f>MONTH(Table1[[#This Row],[Date]])</f>
        <v>11</v>
      </c>
      <c r="E739" t="str">
        <f>TEXT(Table1[[#This Row],[Date]],"MMMM")</f>
        <v>November</v>
      </c>
      <c r="F739">
        <v>121</v>
      </c>
      <c r="G739">
        <v>57</v>
      </c>
      <c r="H739" t="s">
        <v>37</v>
      </c>
      <c r="I739" t="s">
        <v>41</v>
      </c>
      <c r="J739">
        <v>196</v>
      </c>
      <c r="K739" t="s">
        <v>21</v>
      </c>
      <c r="L739">
        <v>4</v>
      </c>
      <c r="M739" s="1">
        <v>74.490642379999997</v>
      </c>
      <c r="N739" s="1">
        <f>Table1[[#This Row],[Quantity]]*Table1[[#This Row],[UnitPrice]]</f>
        <v>297.96256951999999</v>
      </c>
      <c r="O739" t="s">
        <v>35</v>
      </c>
      <c r="P739" t="b">
        <v>1</v>
      </c>
      <c r="Q739">
        <v>0</v>
      </c>
      <c r="R739" s="1">
        <f>Table1[[#This Row],[Sales]]-Table1[[#This Row],[DiscountAmount]]</f>
        <v>297.96256951999999</v>
      </c>
      <c r="S739" t="b">
        <v>1</v>
      </c>
      <c r="T739" t="s">
        <v>23</v>
      </c>
      <c r="U739">
        <v>4</v>
      </c>
      <c r="V739" t="b">
        <v>1</v>
      </c>
    </row>
    <row r="740" spans="1:22" x14ac:dyDescent="0.3">
      <c r="A740">
        <v>739</v>
      </c>
      <c r="B740" s="2">
        <v>45263</v>
      </c>
      <c r="C740" s="19">
        <f>YEAR(Table1[[#This Row],[Date]])</f>
        <v>2023</v>
      </c>
      <c r="D740">
        <f>MONTH(Table1[[#This Row],[Date]])</f>
        <v>12</v>
      </c>
      <c r="E740" t="str">
        <f>TEXT(Table1[[#This Row],[Date]],"MMMM")</f>
        <v>December</v>
      </c>
      <c r="F740">
        <v>331</v>
      </c>
      <c r="G740">
        <v>55</v>
      </c>
      <c r="H740" t="s">
        <v>24</v>
      </c>
      <c r="I740" t="s">
        <v>50</v>
      </c>
      <c r="J740">
        <v>498</v>
      </c>
      <c r="K740" t="s">
        <v>26</v>
      </c>
      <c r="L740">
        <v>5</v>
      </c>
      <c r="M740" s="1">
        <v>13.738617899999999</v>
      </c>
      <c r="N740" s="1">
        <f>Table1[[#This Row],[Quantity]]*Table1[[#This Row],[UnitPrice]]</f>
        <v>68.693089499999999</v>
      </c>
      <c r="O740" t="s">
        <v>35</v>
      </c>
      <c r="P740" t="b">
        <v>0</v>
      </c>
      <c r="Q740">
        <v>0</v>
      </c>
      <c r="R740" s="1">
        <f>Table1[[#This Row],[Sales]]-Table1[[#This Row],[DiscountAmount]]</f>
        <v>68.693089499999999</v>
      </c>
      <c r="S740" t="b">
        <v>1</v>
      </c>
      <c r="T740" t="s">
        <v>23</v>
      </c>
      <c r="U740">
        <v>1</v>
      </c>
      <c r="V740" t="b">
        <v>1</v>
      </c>
    </row>
    <row r="741" spans="1:22" x14ac:dyDescent="0.3">
      <c r="A741">
        <v>740</v>
      </c>
      <c r="B741" s="2">
        <v>43451</v>
      </c>
      <c r="C741" s="19">
        <f>YEAR(Table1[[#This Row],[Date]])</f>
        <v>2018</v>
      </c>
      <c r="D741">
        <f>MONTH(Table1[[#This Row],[Date]])</f>
        <v>12</v>
      </c>
      <c r="E741" t="str">
        <f>TEXT(Table1[[#This Row],[Date]],"MMMM")</f>
        <v>December</v>
      </c>
      <c r="F741">
        <v>116</v>
      </c>
      <c r="G741">
        <v>27</v>
      </c>
      <c r="H741" t="s">
        <v>24</v>
      </c>
      <c r="I741" t="s">
        <v>20</v>
      </c>
      <c r="J741">
        <v>128</v>
      </c>
      <c r="K741" t="s">
        <v>21</v>
      </c>
      <c r="L741">
        <v>5</v>
      </c>
      <c r="M741" s="1">
        <v>21.119439119999999</v>
      </c>
      <c r="N741" s="1">
        <f>Table1[[#This Row],[Quantity]]*Table1[[#This Row],[UnitPrice]]</f>
        <v>105.59719559999999</v>
      </c>
      <c r="O741" t="s">
        <v>35</v>
      </c>
      <c r="P741" t="b">
        <v>0</v>
      </c>
      <c r="Q741">
        <v>0</v>
      </c>
      <c r="R741" s="1">
        <f>Table1[[#This Row],[Sales]]-Table1[[#This Row],[DiscountAmount]]</f>
        <v>105.59719559999999</v>
      </c>
      <c r="S741" t="b">
        <v>0</v>
      </c>
      <c r="T741" t="s">
        <v>23</v>
      </c>
      <c r="U741">
        <v>5</v>
      </c>
      <c r="V741" t="b">
        <v>1</v>
      </c>
    </row>
    <row r="742" spans="1:22" x14ac:dyDescent="0.3">
      <c r="A742">
        <v>741</v>
      </c>
      <c r="B742" s="2">
        <v>44507</v>
      </c>
      <c r="C742" s="19">
        <f>YEAR(Table1[[#This Row],[Date]])</f>
        <v>2021</v>
      </c>
      <c r="D742">
        <f>MONTH(Table1[[#This Row],[Date]])</f>
        <v>11</v>
      </c>
      <c r="E742" t="str">
        <f>TEXT(Table1[[#This Row],[Date]],"MMMM")</f>
        <v>November</v>
      </c>
      <c r="F742">
        <v>52</v>
      </c>
      <c r="G742">
        <v>25</v>
      </c>
      <c r="H742" t="s">
        <v>24</v>
      </c>
      <c r="I742" t="s">
        <v>52</v>
      </c>
      <c r="J742">
        <v>720</v>
      </c>
      <c r="K742" t="s">
        <v>34</v>
      </c>
      <c r="L742">
        <v>1</v>
      </c>
      <c r="M742" s="1">
        <v>31.894339250000002</v>
      </c>
      <c r="N742" s="1">
        <f>Table1[[#This Row],[Quantity]]*Table1[[#This Row],[UnitPrice]]</f>
        <v>31.894339250000002</v>
      </c>
      <c r="O742" t="s">
        <v>32</v>
      </c>
      <c r="P742" t="b">
        <v>1</v>
      </c>
      <c r="Q742">
        <v>0</v>
      </c>
      <c r="R742" s="1">
        <f>Table1[[#This Row],[Sales]]-Table1[[#This Row],[DiscountAmount]]</f>
        <v>31.894339250000002</v>
      </c>
      <c r="S742" t="b">
        <v>0</v>
      </c>
      <c r="T742" t="s">
        <v>28</v>
      </c>
      <c r="U742">
        <v>3</v>
      </c>
      <c r="V742" t="b">
        <v>0</v>
      </c>
    </row>
    <row r="743" spans="1:22" x14ac:dyDescent="0.3">
      <c r="A743">
        <v>742</v>
      </c>
      <c r="B743" s="2">
        <v>43457</v>
      </c>
      <c r="C743" s="19">
        <f>YEAR(Table1[[#This Row],[Date]])</f>
        <v>2018</v>
      </c>
      <c r="D743">
        <f>MONTH(Table1[[#This Row],[Date]])</f>
        <v>12</v>
      </c>
      <c r="E743" t="str">
        <f>TEXT(Table1[[#This Row],[Date]],"MMMM")</f>
        <v>December</v>
      </c>
      <c r="F743">
        <v>202</v>
      </c>
      <c r="G743">
        <v>36</v>
      </c>
      <c r="H743" t="s">
        <v>37</v>
      </c>
      <c r="I743" t="s">
        <v>51</v>
      </c>
      <c r="J743">
        <v>136</v>
      </c>
      <c r="K743" t="s">
        <v>21</v>
      </c>
      <c r="L743">
        <v>3</v>
      </c>
      <c r="M743" s="1">
        <v>44.743628530000002</v>
      </c>
      <c r="N743" s="1">
        <f>Table1[[#This Row],[Quantity]]*Table1[[#This Row],[UnitPrice]]</f>
        <v>134.23088559000001</v>
      </c>
      <c r="O743" t="s">
        <v>35</v>
      </c>
      <c r="P743" t="b">
        <v>0</v>
      </c>
      <c r="Q743">
        <v>13.42308856</v>
      </c>
      <c r="R743" s="1">
        <f>Table1[[#This Row],[Sales]]-Table1[[#This Row],[DiscountAmount]]</f>
        <v>120.80779703000002</v>
      </c>
      <c r="S743" t="b">
        <v>0</v>
      </c>
      <c r="T743" t="s">
        <v>36</v>
      </c>
      <c r="U743">
        <v>3</v>
      </c>
      <c r="V743" t="b">
        <v>0</v>
      </c>
    </row>
    <row r="744" spans="1:22" x14ac:dyDescent="0.3">
      <c r="A744">
        <v>743</v>
      </c>
      <c r="B744" s="2">
        <v>45246</v>
      </c>
      <c r="C744" s="19">
        <f>YEAR(Table1[[#This Row],[Date]])</f>
        <v>2023</v>
      </c>
      <c r="D744">
        <f>MONTH(Table1[[#This Row],[Date]])</f>
        <v>11</v>
      </c>
      <c r="E744" t="str">
        <f>TEXT(Table1[[#This Row],[Date]],"MMMM")</f>
        <v>November</v>
      </c>
      <c r="F744">
        <v>133</v>
      </c>
      <c r="G744">
        <v>23</v>
      </c>
      <c r="H744" t="s">
        <v>19</v>
      </c>
      <c r="I744" t="s">
        <v>27</v>
      </c>
      <c r="J744">
        <v>148</v>
      </c>
      <c r="K744" t="s">
        <v>21</v>
      </c>
      <c r="L744">
        <v>4</v>
      </c>
      <c r="M744" s="1">
        <v>38.786920090000002</v>
      </c>
      <c r="N744" s="1">
        <f>Table1[[#This Row],[Quantity]]*Table1[[#This Row],[UnitPrice]]</f>
        <v>155.14768036000001</v>
      </c>
      <c r="O744" t="s">
        <v>35</v>
      </c>
      <c r="P744" t="b">
        <v>1</v>
      </c>
      <c r="Q744">
        <v>0</v>
      </c>
      <c r="R744" s="1">
        <f>Table1[[#This Row],[Sales]]-Table1[[#This Row],[DiscountAmount]]</f>
        <v>155.14768036000001</v>
      </c>
      <c r="S744" t="b">
        <v>0</v>
      </c>
      <c r="T744" t="s">
        <v>28</v>
      </c>
      <c r="U744">
        <v>2</v>
      </c>
      <c r="V744" t="b">
        <v>0</v>
      </c>
    </row>
    <row r="745" spans="1:22" x14ac:dyDescent="0.3">
      <c r="A745">
        <v>744</v>
      </c>
      <c r="B745" s="2">
        <v>44178</v>
      </c>
      <c r="C745" s="19">
        <f>YEAR(Table1[[#This Row],[Date]])</f>
        <v>2020</v>
      </c>
      <c r="D745">
        <f>MONTH(Table1[[#This Row],[Date]])</f>
        <v>12</v>
      </c>
      <c r="E745" t="str">
        <f>TEXT(Table1[[#This Row],[Date]],"MMMM")</f>
        <v>December</v>
      </c>
      <c r="F745">
        <v>393</v>
      </c>
      <c r="G745">
        <v>21</v>
      </c>
      <c r="H745" t="s">
        <v>37</v>
      </c>
      <c r="I745" t="s">
        <v>41</v>
      </c>
      <c r="J745">
        <v>414</v>
      </c>
      <c r="K745" t="s">
        <v>21</v>
      </c>
      <c r="L745">
        <v>2</v>
      </c>
      <c r="M745" s="1">
        <v>69.691869179999998</v>
      </c>
      <c r="N745" s="1">
        <f>Table1[[#This Row],[Quantity]]*Table1[[#This Row],[UnitPrice]]</f>
        <v>139.38373836</v>
      </c>
      <c r="O745" t="s">
        <v>32</v>
      </c>
      <c r="P745" t="b">
        <v>0</v>
      </c>
      <c r="Q745">
        <v>13.938373840000001</v>
      </c>
      <c r="R745" s="1">
        <f>Table1[[#This Row],[Sales]]-Table1[[#This Row],[DiscountAmount]]</f>
        <v>125.44536452</v>
      </c>
      <c r="S745" t="b">
        <v>1</v>
      </c>
      <c r="T745" t="s">
        <v>36</v>
      </c>
      <c r="U745">
        <v>4</v>
      </c>
      <c r="V745" t="b">
        <v>1</v>
      </c>
    </row>
    <row r="746" spans="1:22" x14ac:dyDescent="0.3">
      <c r="A746">
        <v>745</v>
      </c>
      <c r="B746" s="2">
        <v>45264</v>
      </c>
      <c r="C746" s="19">
        <f>YEAR(Table1[[#This Row],[Date]])</f>
        <v>2023</v>
      </c>
      <c r="D746">
        <f>MONTH(Table1[[#This Row],[Date]])</f>
        <v>12</v>
      </c>
      <c r="E746" t="str">
        <f>TEXT(Table1[[#This Row],[Date]],"MMMM")</f>
        <v>December</v>
      </c>
      <c r="F746">
        <v>328</v>
      </c>
      <c r="G746">
        <v>21</v>
      </c>
      <c r="H746" t="s">
        <v>37</v>
      </c>
      <c r="I746" t="s">
        <v>27</v>
      </c>
      <c r="J746">
        <v>571</v>
      </c>
      <c r="K746" t="s">
        <v>21</v>
      </c>
      <c r="L746">
        <v>2</v>
      </c>
      <c r="M746" s="1">
        <v>82.342339390000006</v>
      </c>
      <c r="N746" s="1">
        <f>Table1[[#This Row],[Quantity]]*Table1[[#This Row],[UnitPrice]]</f>
        <v>164.68467878000001</v>
      </c>
      <c r="O746" t="s">
        <v>30</v>
      </c>
      <c r="P746" t="b">
        <v>0</v>
      </c>
      <c r="Q746">
        <v>0</v>
      </c>
      <c r="R746" s="1">
        <f>Table1[[#This Row],[Sales]]-Table1[[#This Row],[DiscountAmount]]</f>
        <v>164.68467878000001</v>
      </c>
      <c r="S746" t="b">
        <v>1</v>
      </c>
      <c r="T746" t="s">
        <v>23</v>
      </c>
      <c r="U746">
        <v>4</v>
      </c>
      <c r="V746" t="b">
        <v>1</v>
      </c>
    </row>
    <row r="747" spans="1:22" x14ac:dyDescent="0.3">
      <c r="A747">
        <v>746</v>
      </c>
      <c r="B747" s="2">
        <v>43822</v>
      </c>
      <c r="C747" s="19">
        <f>YEAR(Table1[[#This Row],[Date]])</f>
        <v>2019</v>
      </c>
      <c r="D747">
        <f>MONTH(Table1[[#This Row],[Date]])</f>
        <v>12</v>
      </c>
      <c r="E747" t="str">
        <f>TEXT(Table1[[#This Row],[Date]],"MMMM")</f>
        <v>December</v>
      </c>
      <c r="F747">
        <v>498</v>
      </c>
      <c r="G747">
        <v>31</v>
      </c>
      <c r="H747" t="s">
        <v>19</v>
      </c>
      <c r="I747" t="s">
        <v>40</v>
      </c>
      <c r="J747">
        <v>479</v>
      </c>
      <c r="K747" t="s">
        <v>39</v>
      </c>
      <c r="L747">
        <v>5</v>
      </c>
      <c r="M747" s="1">
        <v>74.508418930000005</v>
      </c>
      <c r="N747" s="1">
        <f>Table1[[#This Row],[Quantity]]*Table1[[#This Row],[UnitPrice]]</f>
        <v>372.54209465000002</v>
      </c>
      <c r="O747" t="s">
        <v>30</v>
      </c>
      <c r="P747" t="b">
        <v>0</v>
      </c>
      <c r="Q747">
        <v>0</v>
      </c>
      <c r="R747" s="1">
        <f>Table1[[#This Row],[Sales]]-Table1[[#This Row],[DiscountAmount]]</f>
        <v>372.54209465000002</v>
      </c>
      <c r="S747" t="b">
        <v>1</v>
      </c>
      <c r="T747" t="s">
        <v>28</v>
      </c>
      <c r="U747">
        <v>4</v>
      </c>
      <c r="V747" t="b">
        <v>1</v>
      </c>
    </row>
    <row r="748" spans="1:22" x14ac:dyDescent="0.3">
      <c r="A748">
        <v>747</v>
      </c>
      <c r="B748" s="2">
        <v>45243</v>
      </c>
      <c r="C748" s="19">
        <f>YEAR(Table1[[#This Row],[Date]])</f>
        <v>2023</v>
      </c>
      <c r="D748">
        <f>MONTH(Table1[[#This Row],[Date]])</f>
        <v>11</v>
      </c>
      <c r="E748" t="str">
        <f>TEXT(Table1[[#This Row],[Date]],"MMMM")</f>
        <v>November</v>
      </c>
      <c r="F748">
        <v>37</v>
      </c>
      <c r="G748">
        <v>46</v>
      </c>
      <c r="H748" t="s">
        <v>37</v>
      </c>
      <c r="I748" t="s">
        <v>52</v>
      </c>
      <c r="J748">
        <v>45</v>
      </c>
      <c r="K748" t="s">
        <v>34</v>
      </c>
      <c r="L748">
        <v>4</v>
      </c>
      <c r="M748" s="1">
        <v>27.46053362</v>
      </c>
      <c r="N748" s="1">
        <f>Table1[[#This Row],[Quantity]]*Table1[[#This Row],[UnitPrice]]</f>
        <v>109.84213448</v>
      </c>
      <c r="O748" t="s">
        <v>32</v>
      </c>
      <c r="P748" t="b">
        <v>1</v>
      </c>
      <c r="Q748">
        <v>10.98421345</v>
      </c>
      <c r="R748" s="1">
        <f>Table1[[#This Row],[Sales]]-Table1[[#This Row],[DiscountAmount]]</f>
        <v>98.85792103</v>
      </c>
      <c r="S748" t="b">
        <v>0</v>
      </c>
      <c r="T748" t="s">
        <v>36</v>
      </c>
      <c r="U748">
        <v>1</v>
      </c>
      <c r="V748" t="b">
        <v>1</v>
      </c>
    </row>
    <row r="749" spans="1:22" x14ac:dyDescent="0.3">
      <c r="A749">
        <v>748</v>
      </c>
      <c r="B749" s="2">
        <v>44179</v>
      </c>
      <c r="C749" s="19">
        <f>YEAR(Table1[[#This Row],[Date]])</f>
        <v>2020</v>
      </c>
      <c r="D749">
        <f>MONTH(Table1[[#This Row],[Date]])</f>
        <v>12</v>
      </c>
      <c r="E749" t="str">
        <f>TEXT(Table1[[#This Row],[Date]],"MMMM")</f>
        <v>December</v>
      </c>
      <c r="F749">
        <v>311</v>
      </c>
      <c r="G749">
        <v>35</v>
      </c>
      <c r="H749" t="s">
        <v>19</v>
      </c>
      <c r="I749" t="s">
        <v>50</v>
      </c>
      <c r="J749">
        <v>578</v>
      </c>
      <c r="K749" t="s">
        <v>39</v>
      </c>
      <c r="L749">
        <v>2</v>
      </c>
      <c r="M749" s="1">
        <v>18.3518683</v>
      </c>
      <c r="N749" s="1">
        <f>Table1[[#This Row],[Quantity]]*Table1[[#This Row],[UnitPrice]]</f>
        <v>36.703736599999999</v>
      </c>
      <c r="O749" t="s">
        <v>30</v>
      </c>
      <c r="P749" t="b">
        <v>1</v>
      </c>
      <c r="Q749">
        <v>3.670373659</v>
      </c>
      <c r="R749" s="1">
        <f>Table1[[#This Row],[Sales]]-Table1[[#This Row],[DiscountAmount]]</f>
        <v>33.033362941</v>
      </c>
      <c r="S749" t="b">
        <v>1</v>
      </c>
      <c r="T749" t="s">
        <v>36</v>
      </c>
      <c r="U749">
        <v>5</v>
      </c>
      <c r="V749" t="b">
        <v>1</v>
      </c>
    </row>
    <row r="750" spans="1:22" x14ac:dyDescent="0.3">
      <c r="A750">
        <v>749</v>
      </c>
      <c r="B750" s="2">
        <v>45242</v>
      </c>
      <c r="C750" s="19">
        <f>YEAR(Table1[[#This Row],[Date]])</f>
        <v>2023</v>
      </c>
      <c r="D750">
        <f>MONTH(Table1[[#This Row],[Date]])</f>
        <v>11</v>
      </c>
      <c r="E750" t="str">
        <f>TEXT(Table1[[#This Row],[Date]],"MMMM")</f>
        <v>November</v>
      </c>
      <c r="F750">
        <v>67</v>
      </c>
      <c r="G750">
        <v>51</v>
      </c>
      <c r="H750" t="s">
        <v>37</v>
      </c>
      <c r="I750" t="s">
        <v>45</v>
      </c>
      <c r="J750">
        <v>751</v>
      </c>
      <c r="K750" t="s">
        <v>34</v>
      </c>
      <c r="L750">
        <v>3</v>
      </c>
      <c r="M750" s="1">
        <v>88.328401679999999</v>
      </c>
      <c r="N750" s="1">
        <f>Table1[[#This Row],[Quantity]]*Table1[[#This Row],[UnitPrice]]</f>
        <v>264.98520503999998</v>
      </c>
      <c r="O750" t="s">
        <v>35</v>
      </c>
      <c r="P750" t="b">
        <v>1</v>
      </c>
      <c r="Q750">
        <v>0</v>
      </c>
      <c r="R750" s="1">
        <f>Table1[[#This Row],[Sales]]-Table1[[#This Row],[DiscountAmount]]</f>
        <v>264.98520503999998</v>
      </c>
      <c r="S750" t="b">
        <v>0</v>
      </c>
      <c r="T750" t="s">
        <v>28</v>
      </c>
      <c r="U750">
        <v>3</v>
      </c>
      <c r="V750" t="b">
        <v>0</v>
      </c>
    </row>
    <row r="751" spans="1:22" x14ac:dyDescent="0.3">
      <c r="A751">
        <v>750</v>
      </c>
      <c r="B751" s="2">
        <v>43781</v>
      </c>
      <c r="C751" s="19">
        <f>YEAR(Table1[[#This Row],[Date]])</f>
        <v>2019</v>
      </c>
      <c r="D751">
        <f>MONTH(Table1[[#This Row],[Date]])</f>
        <v>11</v>
      </c>
      <c r="E751" t="str">
        <f>TEXT(Table1[[#This Row],[Date]],"MMMM")</f>
        <v>November</v>
      </c>
      <c r="F751">
        <v>194</v>
      </c>
      <c r="G751">
        <v>37</v>
      </c>
      <c r="H751" t="s">
        <v>19</v>
      </c>
      <c r="I751" t="s">
        <v>48</v>
      </c>
      <c r="J751">
        <v>613</v>
      </c>
      <c r="K751" t="s">
        <v>26</v>
      </c>
      <c r="L751">
        <v>2</v>
      </c>
      <c r="M751" s="1">
        <v>71.007389630000006</v>
      </c>
      <c r="N751" s="1">
        <f>Table1[[#This Row],[Quantity]]*Table1[[#This Row],[UnitPrice]]</f>
        <v>142.01477926000001</v>
      </c>
      <c r="O751" t="s">
        <v>32</v>
      </c>
      <c r="P751" t="b">
        <v>1</v>
      </c>
      <c r="Q751">
        <v>0</v>
      </c>
      <c r="R751" s="1">
        <f>Table1[[#This Row],[Sales]]-Table1[[#This Row],[DiscountAmount]]</f>
        <v>142.01477926000001</v>
      </c>
      <c r="S751" t="b">
        <v>1</v>
      </c>
      <c r="T751" t="s">
        <v>28</v>
      </c>
      <c r="U751">
        <v>3</v>
      </c>
      <c r="V751" t="b">
        <v>0</v>
      </c>
    </row>
    <row r="752" spans="1:22" x14ac:dyDescent="0.3">
      <c r="A752">
        <v>751</v>
      </c>
      <c r="B752" s="2">
        <v>44162</v>
      </c>
      <c r="C752" s="19">
        <f>YEAR(Table1[[#This Row],[Date]])</f>
        <v>2020</v>
      </c>
      <c r="D752">
        <f>MONTH(Table1[[#This Row],[Date]])</f>
        <v>11</v>
      </c>
      <c r="E752" t="str">
        <f>TEXT(Table1[[#This Row],[Date]],"MMMM")</f>
        <v>November</v>
      </c>
      <c r="F752">
        <v>420</v>
      </c>
      <c r="G752">
        <v>31</v>
      </c>
      <c r="H752" t="s">
        <v>37</v>
      </c>
      <c r="I752" t="s">
        <v>50</v>
      </c>
      <c r="J752">
        <v>863</v>
      </c>
      <c r="K752" t="s">
        <v>34</v>
      </c>
      <c r="L752">
        <v>2</v>
      </c>
      <c r="M752" s="1">
        <v>13.99309766</v>
      </c>
      <c r="N752" s="1">
        <f>Table1[[#This Row],[Quantity]]*Table1[[#This Row],[UnitPrice]]</f>
        <v>27.98619532</v>
      </c>
      <c r="O752" t="s">
        <v>35</v>
      </c>
      <c r="P752" t="b">
        <v>0</v>
      </c>
      <c r="Q752">
        <v>2.7986195330000001</v>
      </c>
      <c r="R752" s="1">
        <f>Table1[[#This Row],[Sales]]-Table1[[#This Row],[DiscountAmount]]</f>
        <v>25.187575787</v>
      </c>
      <c r="S752" t="b">
        <v>1</v>
      </c>
      <c r="T752" t="s">
        <v>36</v>
      </c>
      <c r="U752">
        <v>1</v>
      </c>
      <c r="V752" t="b">
        <v>0</v>
      </c>
    </row>
    <row r="753" spans="1:22" x14ac:dyDescent="0.3">
      <c r="A753">
        <v>752</v>
      </c>
      <c r="B753" s="2">
        <v>43434</v>
      </c>
      <c r="C753" s="19">
        <f>YEAR(Table1[[#This Row],[Date]])</f>
        <v>2018</v>
      </c>
      <c r="D753">
        <f>MONTH(Table1[[#This Row],[Date]])</f>
        <v>11</v>
      </c>
      <c r="E753" t="str">
        <f>TEXT(Table1[[#This Row],[Date]],"MMMM")</f>
        <v>November</v>
      </c>
      <c r="F753">
        <v>430</v>
      </c>
      <c r="G753">
        <v>62</v>
      </c>
      <c r="H753" t="s">
        <v>37</v>
      </c>
      <c r="I753" t="s">
        <v>41</v>
      </c>
      <c r="J753">
        <v>733</v>
      </c>
      <c r="K753" t="s">
        <v>21</v>
      </c>
      <c r="L753">
        <v>4</v>
      </c>
      <c r="M753" s="1">
        <v>82.598371909999997</v>
      </c>
      <c r="N753" s="1">
        <f>Table1[[#This Row],[Quantity]]*Table1[[#This Row],[UnitPrice]]</f>
        <v>330.39348763999999</v>
      </c>
      <c r="O753" t="s">
        <v>35</v>
      </c>
      <c r="P753" t="b">
        <v>0</v>
      </c>
      <c r="Q753">
        <v>0</v>
      </c>
      <c r="R753" s="1">
        <f>Table1[[#This Row],[Sales]]-Table1[[#This Row],[DiscountAmount]]</f>
        <v>330.39348763999999</v>
      </c>
      <c r="S753" t="b">
        <v>1</v>
      </c>
      <c r="T753" t="s">
        <v>28</v>
      </c>
      <c r="U753">
        <v>1</v>
      </c>
      <c r="V753" t="b">
        <v>0</v>
      </c>
    </row>
    <row r="754" spans="1:22" x14ac:dyDescent="0.3">
      <c r="A754">
        <v>753</v>
      </c>
      <c r="B754" s="2">
        <v>43827</v>
      </c>
      <c r="C754" s="19">
        <f>YEAR(Table1[[#This Row],[Date]])</f>
        <v>2019</v>
      </c>
      <c r="D754">
        <f>MONTH(Table1[[#This Row],[Date]])</f>
        <v>12</v>
      </c>
      <c r="E754" t="str">
        <f>TEXT(Table1[[#This Row],[Date]],"MMMM")</f>
        <v>December</v>
      </c>
      <c r="F754">
        <v>62</v>
      </c>
      <c r="G754">
        <v>21</v>
      </c>
      <c r="H754" t="s">
        <v>19</v>
      </c>
      <c r="I754" t="s">
        <v>46</v>
      </c>
      <c r="J754">
        <v>62</v>
      </c>
      <c r="K754" t="s">
        <v>34</v>
      </c>
      <c r="L754">
        <v>4</v>
      </c>
      <c r="M754" s="1">
        <v>85.893059730000004</v>
      </c>
      <c r="N754" s="1">
        <f>Table1[[#This Row],[Quantity]]*Table1[[#This Row],[UnitPrice]]</f>
        <v>343.57223892000002</v>
      </c>
      <c r="O754" t="s">
        <v>32</v>
      </c>
      <c r="P754" t="b">
        <v>1</v>
      </c>
      <c r="Q754">
        <v>0</v>
      </c>
      <c r="R754" s="1">
        <f>Table1[[#This Row],[Sales]]-Table1[[#This Row],[DiscountAmount]]</f>
        <v>343.57223892000002</v>
      </c>
      <c r="S754" t="b">
        <v>0</v>
      </c>
      <c r="T754" t="s">
        <v>28</v>
      </c>
      <c r="U754">
        <v>2</v>
      </c>
      <c r="V754" t="b">
        <v>0</v>
      </c>
    </row>
    <row r="755" spans="1:22" x14ac:dyDescent="0.3">
      <c r="A755">
        <v>754</v>
      </c>
      <c r="B755" s="2">
        <v>44517</v>
      </c>
      <c r="C755" s="19">
        <f>YEAR(Table1[[#This Row],[Date]])</f>
        <v>2021</v>
      </c>
      <c r="D755">
        <f>MONTH(Table1[[#This Row],[Date]])</f>
        <v>11</v>
      </c>
      <c r="E755" t="str">
        <f>TEXT(Table1[[#This Row],[Date]],"MMMM")</f>
        <v>November</v>
      </c>
      <c r="F755">
        <v>229</v>
      </c>
      <c r="G755">
        <v>48</v>
      </c>
      <c r="H755" t="s">
        <v>24</v>
      </c>
      <c r="I755" t="s">
        <v>47</v>
      </c>
      <c r="J755">
        <v>613</v>
      </c>
      <c r="K755" t="s">
        <v>21</v>
      </c>
      <c r="L755">
        <v>5</v>
      </c>
      <c r="M755" s="1">
        <v>23.800527639999999</v>
      </c>
      <c r="N755" s="1">
        <f>Table1[[#This Row],[Quantity]]*Table1[[#This Row],[UnitPrice]]</f>
        <v>119.00263819999999</v>
      </c>
      <c r="O755" t="s">
        <v>22</v>
      </c>
      <c r="P755" t="b">
        <v>1</v>
      </c>
      <c r="Q755">
        <v>0</v>
      </c>
      <c r="R755" s="1">
        <f>Table1[[#This Row],[Sales]]-Table1[[#This Row],[DiscountAmount]]</f>
        <v>119.00263819999999</v>
      </c>
      <c r="S755" t="b">
        <v>0</v>
      </c>
      <c r="T755" t="s">
        <v>23</v>
      </c>
      <c r="U755">
        <v>5</v>
      </c>
      <c r="V755" t="b">
        <v>1</v>
      </c>
    </row>
    <row r="756" spans="1:22" x14ac:dyDescent="0.3">
      <c r="A756">
        <v>755</v>
      </c>
      <c r="B756" s="2">
        <v>44195</v>
      </c>
      <c r="C756" s="19">
        <f>YEAR(Table1[[#This Row],[Date]])</f>
        <v>2020</v>
      </c>
      <c r="D756">
        <f>MONTH(Table1[[#This Row],[Date]])</f>
        <v>12</v>
      </c>
      <c r="E756" t="str">
        <f>TEXT(Table1[[#This Row],[Date]],"MMMM")</f>
        <v>December</v>
      </c>
      <c r="F756">
        <v>357</v>
      </c>
      <c r="G756">
        <v>55</v>
      </c>
      <c r="H756" t="s">
        <v>19</v>
      </c>
      <c r="I756" t="s">
        <v>29</v>
      </c>
      <c r="J756">
        <v>547</v>
      </c>
      <c r="K756" t="s">
        <v>34</v>
      </c>
      <c r="L756">
        <v>2</v>
      </c>
      <c r="M756" s="1">
        <v>77.019521350000005</v>
      </c>
      <c r="N756" s="1">
        <f>Table1[[#This Row],[Quantity]]*Table1[[#This Row],[UnitPrice]]</f>
        <v>154.03904270000001</v>
      </c>
      <c r="O756" t="s">
        <v>22</v>
      </c>
      <c r="P756" t="b">
        <v>1</v>
      </c>
      <c r="Q756">
        <v>0</v>
      </c>
      <c r="R756" s="1">
        <f>Table1[[#This Row],[Sales]]-Table1[[#This Row],[DiscountAmount]]</f>
        <v>154.03904270000001</v>
      </c>
      <c r="S756" t="b">
        <v>0</v>
      </c>
      <c r="T756" t="s">
        <v>23</v>
      </c>
      <c r="U756">
        <v>4</v>
      </c>
      <c r="V756" t="b">
        <v>1</v>
      </c>
    </row>
    <row r="757" spans="1:22" x14ac:dyDescent="0.3">
      <c r="A757">
        <v>756</v>
      </c>
      <c r="B757" s="2">
        <v>43818</v>
      </c>
      <c r="C757" s="19">
        <f>YEAR(Table1[[#This Row],[Date]])</f>
        <v>2019</v>
      </c>
      <c r="D757">
        <f>MONTH(Table1[[#This Row],[Date]])</f>
        <v>12</v>
      </c>
      <c r="E757" t="str">
        <f>TEXT(Table1[[#This Row],[Date]],"MMMM")</f>
        <v>December</v>
      </c>
      <c r="F757">
        <v>411</v>
      </c>
      <c r="G757">
        <v>21</v>
      </c>
      <c r="H757" t="s">
        <v>19</v>
      </c>
      <c r="I757" t="s">
        <v>48</v>
      </c>
      <c r="J757">
        <v>835</v>
      </c>
      <c r="K757" t="s">
        <v>39</v>
      </c>
      <c r="L757">
        <v>1</v>
      </c>
      <c r="M757" s="1">
        <v>81.505623709999995</v>
      </c>
      <c r="N757" s="1">
        <f>Table1[[#This Row],[Quantity]]*Table1[[#This Row],[UnitPrice]]</f>
        <v>81.505623709999995</v>
      </c>
      <c r="O757" t="s">
        <v>32</v>
      </c>
      <c r="P757" t="b">
        <v>0</v>
      </c>
      <c r="Q757">
        <v>8.1505623709999995</v>
      </c>
      <c r="R757" s="1">
        <f>Table1[[#This Row],[Sales]]-Table1[[#This Row],[DiscountAmount]]</f>
        <v>73.355061339000002</v>
      </c>
      <c r="S757" t="b">
        <v>1</v>
      </c>
      <c r="T757" t="s">
        <v>36</v>
      </c>
      <c r="U757">
        <v>3</v>
      </c>
      <c r="V757" t="b">
        <v>1</v>
      </c>
    </row>
    <row r="758" spans="1:22" x14ac:dyDescent="0.3">
      <c r="A758">
        <v>757</v>
      </c>
      <c r="B758" s="2">
        <v>44525</v>
      </c>
      <c r="C758" s="19">
        <f>YEAR(Table1[[#This Row],[Date]])</f>
        <v>2021</v>
      </c>
      <c r="D758">
        <f>MONTH(Table1[[#This Row],[Date]])</f>
        <v>11</v>
      </c>
      <c r="E758" t="str">
        <f>TEXT(Table1[[#This Row],[Date]],"MMMM")</f>
        <v>November</v>
      </c>
      <c r="F758">
        <v>242</v>
      </c>
      <c r="G758">
        <v>38</v>
      </c>
      <c r="H758" t="s">
        <v>24</v>
      </c>
      <c r="I758" t="s">
        <v>44</v>
      </c>
      <c r="J758">
        <v>601</v>
      </c>
      <c r="K758" t="s">
        <v>34</v>
      </c>
      <c r="L758">
        <v>1</v>
      </c>
      <c r="M758" s="1">
        <v>67.774812900000001</v>
      </c>
      <c r="N758" s="1">
        <f>Table1[[#This Row],[Quantity]]*Table1[[#This Row],[UnitPrice]]</f>
        <v>67.774812900000001</v>
      </c>
      <c r="O758" t="s">
        <v>35</v>
      </c>
      <c r="P758" t="b">
        <v>1</v>
      </c>
      <c r="Q758">
        <v>6.7774812899999999</v>
      </c>
      <c r="R758" s="1">
        <f>Table1[[#This Row],[Sales]]-Table1[[#This Row],[DiscountAmount]]</f>
        <v>60.997331610000003</v>
      </c>
      <c r="S758" t="b">
        <v>0</v>
      </c>
      <c r="T758" t="s">
        <v>36</v>
      </c>
      <c r="U758">
        <v>2</v>
      </c>
      <c r="V758" t="b">
        <v>1</v>
      </c>
    </row>
    <row r="759" spans="1:22" x14ac:dyDescent="0.3">
      <c r="A759">
        <v>758</v>
      </c>
      <c r="B759" s="2">
        <v>44878</v>
      </c>
      <c r="C759" s="19">
        <f>YEAR(Table1[[#This Row],[Date]])</f>
        <v>2022</v>
      </c>
      <c r="D759">
        <f>MONTH(Table1[[#This Row],[Date]])</f>
        <v>11</v>
      </c>
      <c r="E759" t="str">
        <f>TEXT(Table1[[#This Row],[Date]],"MMMM")</f>
        <v>November</v>
      </c>
      <c r="F759">
        <v>380</v>
      </c>
      <c r="G759">
        <v>25</v>
      </c>
      <c r="H759" t="s">
        <v>37</v>
      </c>
      <c r="I759" t="s">
        <v>45</v>
      </c>
      <c r="J759">
        <v>482</v>
      </c>
      <c r="K759" t="s">
        <v>21</v>
      </c>
      <c r="L759">
        <v>5</v>
      </c>
      <c r="M759" s="1">
        <v>44.534946949999998</v>
      </c>
      <c r="N759" s="1">
        <f>Table1[[#This Row],[Quantity]]*Table1[[#This Row],[UnitPrice]]</f>
        <v>222.67473475</v>
      </c>
      <c r="O759" t="s">
        <v>22</v>
      </c>
      <c r="P759" t="b">
        <v>1</v>
      </c>
      <c r="Q759">
        <v>0</v>
      </c>
      <c r="R759" s="1">
        <f>Table1[[#This Row],[Sales]]-Table1[[#This Row],[DiscountAmount]]</f>
        <v>222.67473475</v>
      </c>
      <c r="S759" t="b">
        <v>1</v>
      </c>
      <c r="T759" t="s">
        <v>28</v>
      </c>
      <c r="U759">
        <v>5</v>
      </c>
      <c r="V759" t="b">
        <v>0</v>
      </c>
    </row>
    <row r="760" spans="1:22" x14ac:dyDescent="0.3">
      <c r="A760">
        <v>759</v>
      </c>
      <c r="B760" s="2">
        <v>43782</v>
      </c>
      <c r="C760" s="19">
        <f>YEAR(Table1[[#This Row],[Date]])</f>
        <v>2019</v>
      </c>
      <c r="D760">
        <f>MONTH(Table1[[#This Row],[Date]])</f>
        <v>11</v>
      </c>
      <c r="E760" t="str">
        <f>TEXT(Table1[[#This Row],[Date]],"MMMM")</f>
        <v>November</v>
      </c>
      <c r="F760">
        <v>364</v>
      </c>
      <c r="G760">
        <v>57</v>
      </c>
      <c r="H760" t="s">
        <v>19</v>
      </c>
      <c r="I760" t="s">
        <v>25</v>
      </c>
      <c r="J760">
        <v>421</v>
      </c>
      <c r="K760" t="s">
        <v>26</v>
      </c>
      <c r="L760">
        <v>2</v>
      </c>
      <c r="M760" s="1">
        <v>55.180420890000001</v>
      </c>
      <c r="N760" s="1">
        <f>Table1[[#This Row],[Quantity]]*Table1[[#This Row],[UnitPrice]]</f>
        <v>110.36084178</v>
      </c>
      <c r="O760" t="s">
        <v>35</v>
      </c>
      <c r="P760" t="b">
        <v>0</v>
      </c>
      <c r="Q760">
        <v>11.03608418</v>
      </c>
      <c r="R760" s="1">
        <f>Table1[[#This Row],[Sales]]-Table1[[#This Row],[DiscountAmount]]</f>
        <v>99.324757599999998</v>
      </c>
      <c r="S760" t="b">
        <v>1</v>
      </c>
      <c r="T760" t="s">
        <v>36</v>
      </c>
      <c r="U760">
        <v>4</v>
      </c>
      <c r="V760" t="b">
        <v>1</v>
      </c>
    </row>
    <row r="761" spans="1:22" x14ac:dyDescent="0.3">
      <c r="A761">
        <v>760</v>
      </c>
      <c r="B761" s="2">
        <v>44878</v>
      </c>
      <c r="C761" s="19">
        <f>YEAR(Table1[[#This Row],[Date]])</f>
        <v>2022</v>
      </c>
      <c r="D761">
        <f>MONTH(Table1[[#This Row],[Date]])</f>
        <v>11</v>
      </c>
      <c r="E761" t="str">
        <f>TEXT(Table1[[#This Row],[Date]],"MMMM")</f>
        <v>November</v>
      </c>
      <c r="F761">
        <v>318</v>
      </c>
      <c r="G761">
        <v>58</v>
      </c>
      <c r="H761" t="s">
        <v>37</v>
      </c>
      <c r="I761" t="s">
        <v>50</v>
      </c>
      <c r="J761">
        <v>660</v>
      </c>
      <c r="K761" t="s">
        <v>43</v>
      </c>
      <c r="L761">
        <v>3</v>
      </c>
      <c r="M761" s="1">
        <v>77.207488280000007</v>
      </c>
      <c r="N761" s="1">
        <f>Table1[[#This Row],[Quantity]]*Table1[[#This Row],[UnitPrice]]</f>
        <v>231.62246484000002</v>
      </c>
      <c r="O761" t="s">
        <v>22</v>
      </c>
      <c r="P761" t="b">
        <v>0</v>
      </c>
      <c r="Q761">
        <v>23.16224648</v>
      </c>
      <c r="R761" s="1">
        <f>Table1[[#This Row],[Sales]]-Table1[[#This Row],[DiscountAmount]]</f>
        <v>208.46021836000003</v>
      </c>
      <c r="S761" t="b">
        <v>0</v>
      </c>
      <c r="T761" t="s">
        <v>36</v>
      </c>
      <c r="U761">
        <v>2</v>
      </c>
      <c r="V761" t="b">
        <v>0</v>
      </c>
    </row>
    <row r="762" spans="1:22" x14ac:dyDescent="0.3">
      <c r="A762">
        <v>761</v>
      </c>
      <c r="B762" s="2">
        <v>44147</v>
      </c>
      <c r="C762" s="19">
        <f>YEAR(Table1[[#This Row],[Date]])</f>
        <v>2020</v>
      </c>
      <c r="D762">
        <f>MONTH(Table1[[#This Row],[Date]])</f>
        <v>11</v>
      </c>
      <c r="E762" t="str">
        <f>TEXT(Table1[[#This Row],[Date]],"MMMM")</f>
        <v>November</v>
      </c>
      <c r="F762">
        <v>154</v>
      </c>
      <c r="G762">
        <v>50</v>
      </c>
      <c r="H762" t="s">
        <v>37</v>
      </c>
      <c r="I762" t="s">
        <v>50</v>
      </c>
      <c r="J762">
        <v>198</v>
      </c>
      <c r="K762" t="s">
        <v>26</v>
      </c>
      <c r="L762">
        <v>4</v>
      </c>
      <c r="M762" s="1">
        <v>25.062617629999998</v>
      </c>
      <c r="N762" s="1">
        <f>Table1[[#This Row],[Quantity]]*Table1[[#This Row],[UnitPrice]]</f>
        <v>100.25047051999999</v>
      </c>
      <c r="O762" t="s">
        <v>22</v>
      </c>
      <c r="P762" t="b">
        <v>0</v>
      </c>
      <c r="Q762">
        <v>10.02504705</v>
      </c>
      <c r="R762" s="1">
        <f>Table1[[#This Row],[Sales]]-Table1[[#This Row],[DiscountAmount]]</f>
        <v>90.225423469999996</v>
      </c>
      <c r="S762" t="b">
        <v>0</v>
      </c>
      <c r="T762" t="s">
        <v>36</v>
      </c>
      <c r="U762">
        <v>5</v>
      </c>
      <c r="V762" t="b">
        <v>0</v>
      </c>
    </row>
    <row r="763" spans="1:22" x14ac:dyDescent="0.3">
      <c r="A763">
        <v>762</v>
      </c>
      <c r="B763" s="2">
        <v>44920</v>
      </c>
      <c r="C763" s="19">
        <f>YEAR(Table1[[#This Row],[Date]])</f>
        <v>2022</v>
      </c>
      <c r="D763">
        <f>MONTH(Table1[[#This Row],[Date]])</f>
        <v>12</v>
      </c>
      <c r="E763" t="str">
        <f>TEXT(Table1[[#This Row],[Date]],"MMMM")</f>
        <v>December</v>
      </c>
      <c r="F763">
        <v>251</v>
      </c>
      <c r="G763">
        <v>33</v>
      </c>
      <c r="H763" t="s">
        <v>24</v>
      </c>
      <c r="I763" t="s">
        <v>20</v>
      </c>
      <c r="J763">
        <v>892</v>
      </c>
      <c r="K763" t="s">
        <v>39</v>
      </c>
      <c r="L763">
        <v>4</v>
      </c>
      <c r="M763" s="1">
        <v>97.667395260000006</v>
      </c>
      <c r="N763" s="1">
        <f>Table1[[#This Row],[Quantity]]*Table1[[#This Row],[UnitPrice]]</f>
        <v>390.66958104000003</v>
      </c>
      <c r="O763" t="s">
        <v>32</v>
      </c>
      <c r="P763" t="b">
        <v>1</v>
      </c>
      <c r="Q763">
        <v>39.066958110000002</v>
      </c>
      <c r="R763" s="1">
        <f>Table1[[#This Row],[Sales]]-Table1[[#This Row],[DiscountAmount]]</f>
        <v>351.60262293000005</v>
      </c>
      <c r="S763" t="b">
        <v>1</v>
      </c>
      <c r="T763" t="s">
        <v>36</v>
      </c>
      <c r="U763">
        <v>1</v>
      </c>
      <c r="V763" t="b">
        <v>0</v>
      </c>
    </row>
    <row r="764" spans="1:22" x14ac:dyDescent="0.3">
      <c r="A764">
        <v>763</v>
      </c>
      <c r="B764" s="2">
        <v>44540</v>
      </c>
      <c r="C764" s="19">
        <f>YEAR(Table1[[#This Row],[Date]])</f>
        <v>2021</v>
      </c>
      <c r="D764">
        <f>MONTH(Table1[[#This Row],[Date]])</f>
        <v>12</v>
      </c>
      <c r="E764" t="str">
        <f>TEXT(Table1[[#This Row],[Date]],"MMMM")</f>
        <v>December</v>
      </c>
      <c r="F764">
        <v>429</v>
      </c>
      <c r="G764">
        <v>27</v>
      </c>
      <c r="H764" t="s">
        <v>19</v>
      </c>
      <c r="I764" t="s">
        <v>40</v>
      </c>
      <c r="J764">
        <v>706</v>
      </c>
      <c r="K764" t="s">
        <v>39</v>
      </c>
      <c r="L764">
        <v>5</v>
      </c>
      <c r="M764" s="1">
        <v>77.09231226</v>
      </c>
      <c r="N764" s="1">
        <f>Table1[[#This Row],[Quantity]]*Table1[[#This Row],[UnitPrice]]</f>
        <v>385.46156129999997</v>
      </c>
      <c r="O764" t="s">
        <v>30</v>
      </c>
      <c r="P764" t="b">
        <v>0</v>
      </c>
      <c r="Q764">
        <v>0</v>
      </c>
      <c r="R764" s="1">
        <f>Table1[[#This Row],[Sales]]-Table1[[#This Row],[DiscountAmount]]</f>
        <v>385.46156129999997</v>
      </c>
      <c r="S764" t="b">
        <v>1</v>
      </c>
      <c r="T764" t="s">
        <v>28</v>
      </c>
      <c r="U764">
        <v>2</v>
      </c>
      <c r="V764" t="b">
        <v>1</v>
      </c>
    </row>
    <row r="765" spans="1:22" x14ac:dyDescent="0.3">
      <c r="A765">
        <v>764</v>
      </c>
      <c r="B765" s="2">
        <v>43803</v>
      </c>
      <c r="C765" s="19">
        <f>YEAR(Table1[[#This Row],[Date]])</f>
        <v>2019</v>
      </c>
      <c r="D765">
        <f>MONTH(Table1[[#This Row],[Date]])</f>
        <v>12</v>
      </c>
      <c r="E765" t="str">
        <f>TEXT(Table1[[#This Row],[Date]],"MMMM")</f>
        <v>December</v>
      </c>
      <c r="F765">
        <v>306</v>
      </c>
      <c r="G765">
        <v>56</v>
      </c>
      <c r="H765" t="s">
        <v>19</v>
      </c>
      <c r="I765" t="s">
        <v>29</v>
      </c>
      <c r="J765">
        <v>387</v>
      </c>
      <c r="K765" t="s">
        <v>26</v>
      </c>
      <c r="L765">
        <v>5</v>
      </c>
      <c r="M765" s="1">
        <v>25.02843837</v>
      </c>
      <c r="N765" s="1">
        <f>Table1[[#This Row],[Quantity]]*Table1[[#This Row],[UnitPrice]]</f>
        <v>125.14219185</v>
      </c>
      <c r="O765" t="s">
        <v>32</v>
      </c>
      <c r="P765" t="b">
        <v>0</v>
      </c>
      <c r="Q765">
        <v>0</v>
      </c>
      <c r="R765" s="1">
        <f>Table1[[#This Row],[Sales]]-Table1[[#This Row],[DiscountAmount]]</f>
        <v>125.14219185</v>
      </c>
      <c r="S765" t="b">
        <v>1</v>
      </c>
      <c r="T765" t="s">
        <v>23</v>
      </c>
      <c r="U765">
        <v>4</v>
      </c>
      <c r="V765" t="b">
        <v>0</v>
      </c>
    </row>
    <row r="766" spans="1:22" x14ac:dyDescent="0.3">
      <c r="A766">
        <v>765</v>
      </c>
      <c r="B766" s="2">
        <v>45256</v>
      </c>
      <c r="C766" s="19">
        <f>YEAR(Table1[[#This Row],[Date]])</f>
        <v>2023</v>
      </c>
      <c r="D766">
        <f>MONTH(Table1[[#This Row],[Date]])</f>
        <v>11</v>
      </c>
      <c r="E766" t="str">
        <f>TEXT(Table1[[#This Row],[Date]],"MMMM")</f>
        <v>November</v>
      </c>
      <c r="F766">
        <v>124</v>
      </c>
      <c r="G766">
        <v>45</v>
      </c>
      <c r="H766" t="s">
        <v>24</v>
      </c>
      <c r="I766" t="s">
        <v>40</v>
      </c>
      <c r="J766">
        <v>133</v>
      </c>
      <c r="K766" t="s">
        <v>34</v>
      </c>
      <c r="L766">
        <v>2</v>
      </c>
      <c r="M766" s="1">
        <v>22.76363241</v>
      </c>
      <c r="N766" s="1">
        <f>Table1[[#This Row],[Quantity]]*Table1[[#This Row],[UnitPrice]]</f>
        <v>45.527264819999999</v>
      </c>
      <c r="O766" t="s">
        <v>30</v>
      </c>
      <c r="P766" t="b">
        <v>1</v>
      </c>
      <c r="Q766">
        <v>4.5527264809999997</v>
      </c>
      <c r="R766" s="1">
        <f>Table1[[#This Row],[Sales]]-Table1[[#This Row],[DiscountAmount]]</f>
        <v>40.974538338999999</v>
      </c>
      <c r="S766" t="b">
        <v>0</v>
      </c>
      <c r="T766" t="s">
        <v>36</v>
      </c>
      <c r="U766">
        <v>3</v>
      </c>
      <c r="V766" t="b">
        <v>1</v>
      </c>
    </row>
    <row r="767" spans="1:22" x14ac:dyDescent="0.3">
      <c r="A767">
        <v>766</v>
      </c>
      <c r="B767" s="2">
        <v>43450</v>
      </c>
      <c r="C767" s="19">
        <f>YEAR(Table1[[#This Row],[Date]])</f>
        <v>2018</v>
      </c>
      <c r="D767">
        <f>MONTH(Table1[[#This Row],[Date]])</f>
        <v>12</v>
      </c>
      <c r="E767" t="str">
        <f>TEXT(Table1[[#This Row],[Date]],"MMMM")</f>
        <v>December</v>
      </c>
      <c r="F767">
        <v>196</v>
      </c>
      <c r="G767">
        <v>51</v>
      </c>
      <c r="H767" t="s">
        <v>19</v>
      </c>
      <c r="I767" t="s">
        <v>46</v>
      </c>
      <c r="J767">
        <v>25</v>
      </c>
      <c r="K767" t="s">
        <v>34</v>
      </c>
      <c r="L767">
        <v>2</v>
      </c>
      <c r="M767" s="1">
        <v>32.828283140000003</v>
      </c>
      <c r="N767" s="1">
        <f>Table1[[#This Row],[Quantity]]*Table1[[#This Row],[UnitPrice]]</f>
        <v>65.656566280000007</v>
      </c>
      <c r="O767" t="s">
        <v>35</v>
      </c>
      <c r="P767" t="b">
        <v>1</v>
      </c>
      <c r="Q767">
        <v>6.5656566280000002</v>
      </c>
      <c r="R767" s="1">
        <f>Table1[[#This Row],[Sales]]-Table1[[#This Row],[DiscountAmount]]</f>
        <v>59.090909652000008</v>
      </c>
      <c r="S767" t="b">
        <v>1</v>
      </c>
      <c r="T767" t="s">
        <v>36</v>
      </c>
      <c r="U767">
        <v>3</v>
      </c>
      <c r="V767" t="b">
        <v>1</v>
      </c>
    </row>
    <row r="768" spans="1:22" x14ac:dyDescent="0.3">
      <c r="A768">
        <v>767</v>
      </c>
      <c r="B768" s="2">
        <v>44175</v>
      </c>
      <c r="C768" s="19">
        <f>YEAR(Table1[[#This Row],[Date]])</f>
        <v>2020</v>
      </c>
      <c r="D768">
        <f>MONTH(Table1[[#This Row],[Date]])</f>
        <v>12</v>
      </c>
      <c r="E768" t="str">
        <f>TEXT(Table1[[#This Row],[Date]],"MMMM")</f>
        <v>December</v>
      </c>
      <c r="F768">
        <v>494</v>
      </c>
      <c r="G768">
        <v>36</v>
      </c>
      <c r="H768" t="s">
        <v>19</v>
      </c>
      <c r="I768" t="s">
        <v>45</v>
      </c>
      <c r="J768">
        <v>117</v>
      </c>
      <c r="K768" t="s">
        <v>26</v>
      </c>
      <c r="L768">
        <v>3</v>
      </c>
      <c r="M768" s="1">
        <v>65.990942779999997</v>
      </c>
      <c r="N768" s="1">
        <f>Table1[[#This Row],[Quantity]]*Table1[[#This Row],[UnitPrice]]</f>
        <v>197.97282833999998</v>
      </c>
      <c r="O768" t="s">
        <v>35</v>
      </c>
      <c r="P768" t="b">
        <v>1</v>
      </c>
      <c r="Q768">
        <v>19.79728283</v>
      </c>
      <c r="R768" s="1">
        <f>Table1[[#This Row],[Sales]]-Table1[[#This Row],[DiscountAmount]]</f>
        <v>178.17554550999998</v>
      </c>
      <c r="S768" t="b">
        <v>0</v>
      </c>
      <c r="T768" t="s">
        <v>36</v>
      </c>
      <c r="U768">
        <v>1</v>
      </c>
      <c r="V768" t="b">
        <v>1</v>
      </c>
    </row>
    <row r="769" spans="1:22" x14ac:dyDescent="0.3">
      <c r="A769">
        <v>768</v>
      </c>
      <c r="B769" s="2">
        <v>43803</v>
      </c>
      <c r="C769" s="19">
        <f>YEAR(Table1[[#This Row],[Date]])</f>
        <v>2019</v>
      </c>
      <c r="D769">
        <f>MONTH(Table1[[#This Row],[Date]])</f>
        <v>12</v>
      </c>
      <c r="E769" t="str">
        <f>TEXT(Table1[[#This Row],[Date]],"MMMM")</f>
        <v>December</v>
      </c>
      <c r="F769">
        <v>418</v>
      </c>
      <c r="G769">
        <v>21</v>
      </c>
      <c r="H769" t="s">
        <v>37</v>
      </c>
      <c r="I769" t="s">
        <v>51</v>
      </c>
      <c r="J769">
        <v>908</v>
      </c>
      <c r="K769" t="s">
        <v>26</v>
      </c>
      <c r="L769">
        <v>2</v>
      </c>
      <c r="M769" s="1">
        <v>54.353617149999998</v>
      </c>
      <c r="N769" s="1">
        <f>Table1[[#This Row],[Quantity]]*Table1[[#This Row],[UnitPrice]]</f>
        <v>108.7072343</v>
      </c>
      <c r="O769" t="s">
        <v>35</v>
      </c>
      <c r="P769" t="b">
        <v>1</v>
      </c>
      <c r="Q769">
        <v>0</v>
      </c>
      <c r="R769" s="1">
        <f>Table1[[#This Row],[Sales]]-Table1[[#This Row],[DiscountAmount]]</f>
        <v>108.7072343</v>
      </c>
      <c r="S769" t="b">
        <v>1</v>
      </c>
      <c r="T769" t="s">
        <v>23</v>
      </c>
      <c r="U769">
        <v>5</v>
      </c>
      <c r="V769" t="b">
        <v>1</v>
      </c>
    </row>
    <row r="770" spans="1:22" x14ac:dyDescent="0.3">
      <c r="A770">
        <v>769</v>
      </c>
      <c r="B770" s="2">
        <v>43464</v>
      </c>
      <c r="C770" s="19">
        <f>YEAR(Table1[[#This Row],[Date]])</f>
        <v>2018</v>
      </c>
      <c r="D770">
        <f>MONTH(Table1[[#This Row],[Date]])</f>
        <v>12</v>
      </c>
      <c r="E770" t="str">
        <f>TEXT(Table1[[#This Row],[Date]],"MMMM")</f>
        <v>December</v>
      </c>
      <c r="F770">
        <v>228</v>
      </c>
      <c r="G770">
        <v>64</v>
      </c>
      <c r="H770" t="s">
        <v>19</v>
      </c>
      <c r="I770" t="s">
        <v>29</v>
      </c>
      <c r="J770">
        <v>79</v>
      </c>
      <c r="K770" t="s">
        <v>21</v>
      </c>
      <c r="L770">
        <v>2</v>
      </c>
      <c r="M770" s="1">
        <v>99.394855930000006</v>
      </c>
      <c r="N770" s="1">
        <f>Table1[[#This Row],[Quantity]]*Table1[[#This Row],[UnitPrice]]</f>
        <v>198.78971186000001</v>
      </c>
      <c r="O770" t="s">
        <v>35</v>
      </c>
      <c r="P770" t="b">
        <v>1</v>
      </c>
      <c r="Q770">
        <v>0</v>
      </c>
      <c r="R770" s="1">
        <f>Table1[[#This Row],[Sales]]-Table1[[#This Row],[DiscountAmount]]</f>
        <v>198.78971186000001</v>
      </c>
      <c r="S770" t="b">
        <v>0</v>
      </c>
      <c r="T770" t="s">
        <v>23</v>
      </c>
      <c r="U770">
        <v>4</v>
      </c>
      <c r="V770" t="b">
        <v>1</v>
      </c>
    </row>
    <row r="771" spans="1:22" x14ac:dyDescent="0.3">
      <c r="A771">
        <v>770</v>
      </c>
      <c r="B771" s="2">
        <v>45281</v>
      </c>
      <c r="C771" s="19">
        <f>YEAR(Table1[[#This Row],[Date]])</f>
        <v>2023</v>
      </c>
      <c r="D771">
        <f>MONTH(Table1[[#This Row],[Date]])</f>
        <v>12</v>
      </c>
      <c r="E771" t="str">
        <f>TEXT(Table1[[#This Row],[Date]],"MMMM")</f>
        <v>December</v>
      </c>
      <c r="F771">
        <v>441</v>
      </c>
      <c r="G771">
        <v>26</v>
      </c>
      <c r="H771" t="s">
        <v>19</v>
      </c>
      <c r="I771" t="s">
        <v>31</v>
      </c>
      <c r="J771">
        <v>768</v>
      </c>
      <c r="K771" t="s">
        <v>39</v>
      </c>
      <c r="L771">
        <v>4</v>
      </c>
      <c r="M771" s="1">
        <v>23.155074509999999</v>
      </c>
      <c r="N771" s="1">
        <f>Table1[[#This Row],[Quantity]]*Table1[[#This Row],[UnitPrice]]</f>
        <v>92.620298039999994</v>
      </c>
      <c r="O771" t="s">
        <v>35</v>
      </c>
      <c r="P771" t="b">
        <v>0</v>
      </c>
      <c r="Q771">
        <v>0</v>
      </c>
      <c r="R771" s="1">
        <f>Table1[[#This Row],[Sales]]-Table1[[#This Row],[DiscountAmount]]</f>
        <v>92.620298039999994</v>
      </c>
      <c r="S771" t="b">
        <v>1</v>
      </c>
      <c r="T771" t="s">
        <v>23</v>
      </c>
      <c r="U771">
        <v>4</v>
      </c>
      <c r="V771" t="b">
        <v>0</v>
      </c>
    </row>
    <row r="772" spans="1:22" x14ac:dyDescent="0.3">
      <c r="A772">
        <v>771</v>
      </c>
      <c r="B772" s="2">
        <v>44880</v>
      </c>
      <c r="C772" s="19">
        <f>YEAR(Table1[[#This Row],[Date]])</f>
        <v>2022</v>
      </c>
      <c r="D772">
        <f>MONTH(Table1[[#This Row],[Date]])</f>
        <v>11</v>
      </c>
      <c r="E772" t="str">
        <f>TEXT(Table1[[#This Row],[Date]],"MMMM")</f>
        <v>November</v>
      </c>
      <c r="F772">
        <v>299</v>
      </c>
      <c r="G772">
        <v>34</v>
      </c>
      <c r="H772" t="s">
        <v>24</v>
      </c>
      <c r="I772" t="s">
        <v>45</v>
      </c>
      <c r="J772">
        <v>634</v>
      </c>
      <c r="K772" t="s">
        <v>39</v>
      </c>
      <c r="L772">
        <v>3</v>
      </c>
      <c r="M772" s="1">
        <v>57.75962415</v>
      </c>
      <c r="N772" s="1">
        <f>Table1[[#This Row],[Quantity]]*Table1[[#This Row],[UnitPrice]]</f>
        <v>173.27887244999999</v>
      </c>
      <c r="O772" t="s">
        <v>32</v>
      </c>
      <c r="P772" t="b">
        <v>1</v>
      </c>
      <c r="Q772">
        <v>0</v>
      </c>
      <c r="R772" s="1">
        <f>Table1[[#This Row],[Sales]]-Table1[[#This Row],[DiscountAmount]]</f>
        <v>173.27887244999999</v>
      </c>
      <c r="S772" t="b">
        <v>1</v>
      </c>
      <c r="T772" t="s">
        <v>28</v>
      </c>
      <c r="U772">
        <v>3</v>
      </c>
      <c r="V772" t="b">
        <v>0</v>
      </c>
    </row>
    <row r="773" spans="1:22" x14ac:dyDescent="0.3">
      <c r="A773">
        <v>772</v>
      </c>
      <c r="B773" s="2">
        <v>44190</v>
      </c>
      <c r="C773" s="19">
        <f>YEAR(Table1[[#This Row],[Date]])</f>
        <v>2020</v>
      </c>
      <c r="D773">
        <f>MONTH(Table1[[#This Row],[Date]])</f>
        <v>12</v>
      </c>
      <c r="E773" t="str">
        <f>TEXT(Table1[[#This Row],[Date]],"MMMM")</f>
        <v>December</v>
      </c>
      <c r="F773">
        <v>420</v>
      </c>
      <c r="G773">
        <v>44</v>
      </c>
      <c r="H773" t="s">
        <v>24</v>
      </c>
      <c r="I773" t="s">
        <v>44</v>
      </c>
      <c r="J773">
        <v>232</v>
      </c>
      <c r="K773" t="s">
        <v>43</v>
      </c>
      <c r="L773">
        <v>2</v>
      </c>
      <c r="M773" s="1">
        <v>80.183871409999995</v>
      </c>
      <c r="N773" s="1">
        <f>Table1[[#This Row],[Quantity]]*Table1[[#This Row],[UnitPrice]]</f>
        <v>160.36774281999999</v>
      </c>
      <c r="O773" t="s">
        <v>22</v>
      </c>
      <c r="P773" t="b">
        <v>1</v>
      </c>
      <c r="Q773">
        <v>0</v>
      </c>
      <c r="R773" s="1">
        <f>Table1[[#This Row],[Sales]]-Table1[[#This Row],[DiscountAmount]]</f>
        <v>160.36774281999999</v>
      </c>
      <c r="S773" t="b">
        <v>0</v>
      </c>
      <c r="T773" t="s">
        <v>23</v>
      </c>
      <c r="U773">
        <v>3</v>
      </c>
      <c r="V773" t="b">
        <v>1</v>
      </c>
    </row>
    <row r="774" spans="1:22" x14ac:dyDescent="0.3">
      <c r="A774">
        <v>773</v>
      </c>
      <c r="B774" s="2">
        <v>44502</v>
      </c>
      <c r="C774" s="19">
        <f>YEAR(Table1[[#This Row],[Date]])</f>
        <v>2021</v>
      </c>
      <c r="D774">
        <f>MONTH(Table1[[#This Row],[Date]])</f>
        <v>11</v>
      </c>
      <c r="E774" t="str">
        <f>TEXT(Table1[[#This Row],[Date]],"MMMM")</f>
        <v>November</v>
      </c>
      <c r="F774">
        <v>434</v>
      </c>
      <c r="G774">
        <v>67</v>
      </c>
      <c r="H774" t="s">
        <v>19</v>
      </c>
      <c r="I774" t="s">
        <v>25</v>
      </c>
      <c r="J774">
        <v>213</v>
      </c>
      <c r="K774" t="s">
        <v>39</v>
      </c>
      <c r="L774">
        <v>4</v>
      </c>
      <c r="M774" s="1">
        <v>16.81248325</v>
      </c>
      <c r="N774" s="1">
        <f>Table1[[#This Row],[Quantity]]*Table1[[#This Row],[UnitPrice]]</f>
        <v>67.249932999999999</v>
      </c>
      <c r="O774" t="s">
        <v>22</v>
      </c>
      <c r="P774" t="b">
        <v>1</v>
      </c>
      <c r="Q774">
        <v>6.7249932980000002</v>
      </c>
      <c r="R774" s="1">
        <f>Table1[[#This Row],[Sales]]-Table1[[#This Row],[DiscountAmount]]</f>
        <v>60.524939701999998</v>
      </c>
      <c r="S774" t="b">
        <v>0</v>
      </c>
      <c r="T774" t="s">
        <v>36</v>
      </c>
      <c r="U774">
        <v>1</v>
      </c>
      <c r="V774" t="b">
        <v>0</v>
      </c>
    </row>
    <row r="775" spans="1:22" x14ac:dyDescent="0.3">
      <c r="A775">
        <v>774</v>
      </c>
      <c r="B775" s="2">
        <v>44193</v>
      </c>
      <c r="C775" s="19">
        <f>YEAR(Table1[[#This Row],[Date]])</f>
        <v>2020</v>
      </c>
      <c r="D775">
        <f>MONTH(Table1[[#This Row],[Date]])</f>
        <v>12</v>
      </c>
      <c r="E775" t="str">
        <f>TEXT(Table1[[#This Row],[Date]],"MMMM")</f>
        <v>December</v>
      </c>
      <c r="F775">
        <v>306</v>
      </c>
      <c r="G775">
        <v>44</v>
      </c>
      <c r="H775" t="s">
        <v>19</v>
      </c>
      <c r="I775" t="s">
        <v>20</v>
      </c>
      <c r="J775">
        <v>656</v>
      </c>
      <c r="K775" t="s">
        <v>26</v>
      </c>
      <c r="L775">
        <v>4</v>
      </c>
      <c r="M775" s="1">
        <v>59.935959320000002</v>
      </c>
      <c r="N775" s="1">
        <f>Table1[[#This Row],[Quantity]]*Table1[[#This Row],[UnitPrice]]</f>
        <v>239.74383728000001</v>
      </c>
      <c r="O775" t="s">
        <v>22</v>
      </c>
      <c r="P775" t="b">
        <v>0</v>
      </c>
      <c r="Q775">
        <v>0</v>
      </c>
      <c r="R775" s="1">
        <f>Table1[[#This Row],[Sales]]-Table1[[#This Row],[DiscountAmount]]</f>
        <v>239.74383728000001</v>
      </c>
      <c r="S775" t="b">
        <v>0</v>
      </c>
      <c r="T775" t="s">
        <v>28</v>
      </c>
      <c r="U775">
        <v>5</v>
      </c>
      <c r="V775" t="b">
        <v>1</v>
      </c>
    </row>
    <row r="776" spans="1:22" x14ac:dyDescent="0.3">
      <c r="A776">
        <v>775</v>
      </c>
      <c r="B776" s="2">
        <v>43431</v>
      </c>
      <c r="C776" s="19">
        <f>YEAR(Table1[[#This Row],[Date]])</f>
        <v>2018</v>
      </c>
      <c r="D776">
        <f>MONTH(Table1[[#This Row],[Date]])</f>
        <v>11</v>
      </c>
      <c r="E776" t="str">
        <f>TEXT(Table1[[#This Row],[Date]],"MMMM")</f>
        <v>November</v>
      </c>
      <c r="F776">
        <v>70</v>
      </c>
      <c r="G776">
        <v>42</v>
      </c>
      <c r="H776" t="s">
        <v>24</v>
      </c>
      <c r="I776" t="s">
        <v>45</v>
      </c>
      <c r="J776">
        <v>177</v>
      </c>
      <c r="K776" t="s">
        <v>39</v>
      </c>
      <c r="L776">
        <v>2</v>
      </c>
      <c r="M776" s="1">
        <v>51.461684769999998</v>
      </c>
      <c r="N776" s="1">
        <f>Table1[[#This Row],[Quantity]]*Table1[[#This Row],[UnitPrice]]</f>
        <v>102.92336954</v>
      </c>
      <c r="O776" t="s">
        <v>35</v>
      </c>
      <c r="P776" t="b">
        <v>1</v>
      </c>
      <c r="Q776">
        <v>10.292336949999999</v>
      </c>
      <c r="R776" s="1">
        <f>Table1[[#This Row],[Sales]]-Table1[[#This Row],[DiscountAmount]]</f>
        <v>92.63103258999999</v>
      </c>
      <c r="S776" t="b">
        <v>1</v>
      </c>
      <c r="T776" t="s">
        <v>36</v>
      </c>
      <c r="U776">
        <v>5</v>
      </c>
      <c r="V776" t="b">
        <v>0</v>
      </c>
    </row>
    <row r="777" spans="1:22" x14ac:dyDescent="0.3">
      <c r="A777">
        <v>776</v>
      </c>
      <c r="B777" s="2">
        <v>43813</v>
      </c>
      <c r="C777" s="19">
        <f>YEAR(Table1[[#This Row],[Date]])</f>
        <v>2019</v>
      </c>
      <c r="D777">
        <f>MONTH(Table1[[#This Row],[Date]])</f>
        <v>12</v>
      </c>
      <c r="E777" t="str">
        <f>TEXT(Table1[[#This Row],[Date]],"MMMM")</f>
        <v>December</v>
      </c>
      <c r="F777">
        <v>166</v>
      </c>
      <c r="G777">
        <v>25</v>
      </c>
      <c r="H777" t="s">
        <v>37</v>
      </c>
      <c r="I777" t="s">
        <v>29</v>
      </c>
      <c r="J777">
        <v>517</v>
      </c>
      <c r="K777" t="s">
        <v>34</v>
      </c>
      <c r="L777">
        <v>5</v>
      </c>
      <c r="M777" s="1">
        <v>55.572112429999997</v>
      </c>
      <c r="N777" s="1">
        <f>Table1[[#This Row],[Quantity]]*Table1[[#This Row],[UnitPrice]]</f>
        <v>277.86056214999996</v>
      </c>
      <c r="O777" t="s">
        <v>32</v>
      </c>
      <c r="P777" t="b">
        <v>1</v>
      </c>
      <c r="Q777">
        <v>27.786056210000002</v>
      </c>
      <c r="R777" s="1">
        <f>Table1[[#This Row],[Sales]]-Table1[[#This Row],[DiscountAmount]]</f>
        <v>250.07450593999997</v>
      </c>
      <c r="S777" t="b">
        <v>1</v>
      </c>
      <c r="T777" t="s">
        <v>36</v>
      </c>
      <c r="U777">
        <v>4</v>
      </c>
      <c r="V777" t="b">
        <v>0</v>
      </c>
    </row>
    <row r="778" spans="1:22" x14ac:dyDescent="0.3">
      <c r="A778">
        <v>777</v>
      </c>
      <c r="B778" s="2">
        <v>44519</v>
      </c>
      <c r="C778" s="19">
        <f>YEAR(Table1[[#This Row],[Date]])</f>
        <v>2021</v>
      </c>
      <c r="D778">
        <f>MONTH(Table1[[#This Row],[Date]])</f>
        <v>11</v>
      </c>
      <c r="E778" t="str">
        <f>TEXT(Table1[[#This Row],[Date]],"MMMM")</f>
        <v>November</v>
      </c>
      <c r="F778">
        <v>65</v>
      </c>
      <c r="G778">
        <v>55</v>
      </c>
      <c r="H778" t="s">
        <v>19</v>
      </c>
      <c r="I778" t="s">
        <v>27</v>
      </c>
      <c r="J778">
        <v>360</v>
      </c>
      <c r="K778" t="s">
        <v>39</v>
      </c>
      <c r="L778">
        <v>5</v>
      </c>
      <c r="M778" s="1">
        <v>62.476580650000002</v>
      </c>
      <c r="N778" s="1">
        <f>Table1[[#This Row],[Quantity]]*Table1[[#This Row],[UnitPrice]]</f>
        <v>312.38290325000003</v>
      </c>
      <c r="O778" t="s">
        <v>22</v>
      </c>
      <c r="P778" t="b">
        <v>1</v>
      </c>
      <c r="Q778">
        <v>0</v>
      </c>
      <c r="R778" s="1">
        <f>Table1[[#This Row],[Sales]]-Table1[[#This Row],[DiscountAmount]]</f>
        <v>312.38290325000003</v>
      </c>
      <c r="S778" t="b">
        <v>1</v>
      </c>
      <c r="T778" t="s">
        <v>23</v>
      </c>
      <c r="U778">
        <v>3</v>
      </c>
      <c r="V778" t="b">
        <v>0</v>
      </c>
    </row>
    <row r="779" spans="1:22" x14ac:dyDescent="0.3">
      <c r="A779">
        <v>778</v>
      </c>
      <c r="B779" s="2">
        <v>44518</v>
      </c>
      <c r="C779" s="19">
        <f>YEAR(Table1[[#This Row],[Date]])</f>
        <v>2021</v>
      </c>
      <c r="D779">
        <f>MONTH(Table1[[#This Row],[Date]])</f>
        <v>11</v>
      </c>
      <c r="E779" t="str">
        <f>TEXT(Table1[[#This Row],[Date]],"MMMM")</f>
        <v>November</v>
      </c>
      <c r="F779">
        <v>176</v>
      </c>
      <c r="G779">
        <v>66</v>
      </c>
      <c r="H779" t="s">
        <v>24</v>
      </c>
      <c r="I779" t="s">
        <v>46</v>
      </c>
      <c r="J779">
        <v>387</v>
      </c>
      <c r="K779" t="s">
        <v>34</v>
      </c>
      <c r="L779">
        <v>3</v>
      </c>
      <c r="M779" s="1">
        <v>97.229515030000002</v>
      </c>
      <c r="N779" s="1">
        <f>Table1[[#This Row],[Quantity]]*Table1[[#This Row],[UnitPrice]]</f>
        <v>291.68854508999999</v>
      </c>
      <c r="O779" t="s">
        <v>35</v>
      </c>
      <c r="P779" t="b">
        <v>1</v>
      </c>
      <c r="Q779">
        <v>0</v>
      </c>
      <c r="R779" s="1">
        <f>Table1[[#This Row],[Sales]]-Table1[[#This Row],[DiscountAmount]]</f>
        <v>291.68854508999999</v>
      </c>
      <c r="S779" t="b">
        <v>1</v>
      </c>
      <c r="T779" t="s">
        <v>28</v>
      </c>
      <c r="U779">
        <v>5</v>
      </c>
      <c r="V779" t="b">
        <v>1</v>
      </c>
    </row>
    <row r="780" spans="1:22" x14ac:dyDescent="0.3">
      <c r="A780">
        <v>779</v>
      </c>
      <c r="B780" s="2">
        <v>43406</v>
      </c>
      <c r="C780" s="19">
        <f>YEAR(Table1[[#This Row],[Date]])</f>
        <v>2018</v>
      </c>
      <c r="D780">
        <f>MONTH(Table1[[#This Row],[Date]])</f>
        <v>11</v>
      </c>
      <c r="E780" t="str">
        <f>TEXT(Table1[[#This Row],[Date]],"MMMM")</f>
        <v>November</v>
      </c>
      <c r="F780">
        <v>139</v>
      </c>
      <c r="G780">
        <v>41</v>
      </c>
      <c r="H780" t="s">
        <v>24</v>
      </c>
      <c r="I780" t="s">
        <v>41</v>
      </c>
      <c r="J780">
        <v>780</v>
      </c>
      <c r="K780" t="s">
        <v>34</v>
      </c>
      <c r="L780">
        <v>4</v>
      </c>
      <c r="M780" s="1">
        <v>84.501335470000001</v>
      </c>
      <c r="N780" s="1">
        <f>Table1[[#This Row],[Quantity]]*Table1[[#This Row],[UnitPrice]]</f>
        <v>338.00534188</v>
      </c>
      <c r="O780" t="s">
        <v>30</v>
      </c>
      <c r="P780" t="b">
        <v>1</v>
      </c>
      <c r="Q780">
        <v>33.80053419</v>
      </c>
      <c r="R780" s="1">
        <f>Table1[[#This Row],[Sales]]-Table1[[#This Row],[DiscountAmount]]</f>
        <v>304.20480769</v>
      </c>
      <c r="S780" t="b">
        <v>0</v>
      </c>
      <c r="T780" t="s">
        <v>36</v>
      </c>
      <c r="U780">
        <v>4</v>
      </c>
      <c r="V780" t="b">
        <v>1</v>
      </c>
    </row>
    <row r="781" spans="1:22" x14ac:dyDescent="0.3">
      <c r="A781">
        <v>780</v>
      </c>
      <c r="B781" s="2">
        <v>44143</v>
      </c>
      <c r="C781" s="19">
        <f>YEAR(Table1[[#This Row],[Date]])</f>
        <v>2020</v>
      </c>
      <c r="D781">
        <f>MONTH(Table1[[#This Row],[Date]])</f>
        <v>11</v>
      </c>
      <c r="E781" t="str">
        <f>TEXT(Table1[[#This Row],[Date]],"MMMM")</f>
        <v>November</v>
      </c>
      <c r="F781">
        <v>367</v>
      </c>
      <c r="G781">
        <v>18</v>
      </c>
      <c r="H781" t="s">
        <v>24</v>
      </c>
      <c r="I781" t="s">
        <v>25</v>
      </c>
      <c r="J781">
        <v>991</v>
      </c>
      <c r="K781" t="s">
        <v>21</v>
      </c>
      <c r="L781">
        <v>3</v>
      </c>
      <c r="M781" s="1">
        <v>14.46682251</v>
      </c>
      <c r="N781" s="1">
        <f>Table1[[#This Row],[Quantity]]*Table1[[#This Row],[UnitPrice]]</f>
        <v>43.40046753</v>
      </c>
      <c r="O781" t="s">
        <v>35</v>
      </c>
      <c r="P781" t="b">
        <v>1</v>
      </c>
      <c r="Q781">
        <v>0</v>
      </c>
      <c r="R781" s="1">
        <f>Table1[[#This Row],[Sales]]-Table1[[#This Row],[DiscountAmount]]</f>
        <v>43.40046753</v>
      </c>
      <c r="S781" t="b">
        <v>1</v>
      </c>
      <c r="T781" t="s">
        <v>28</v>
      </c>
      <c r="U781">
        <v>1</v>
      </c>
      <c r="V781" t="b">
        <v>0</v>
      </c>
    </row>
    <row r="782" spans="1:22" x14ac:dyDescent="0.3">
      <c r="A782">
        <v>781</v>
      </c>
      <c r="B782" s="2">
        <v>43433</v>
      </c>
      <c r="C782" s="19">
        <f>YEAR(Table1[[#This Row],[Date]])</f>
        <v>2018</v>
      </c>
      <c r="D782">
        <f>MONTH(Table1[[#This Row],[Date]])</f>
        <v>11</v>
      </c>
      <c r="E782" t="str">
        <f>TEXT(Table1[[#This Row],[Date]],"MMMM")</f>
        <v>November</v>
      </c>
      <c r="F782">
        <v>398</v>
      </c>
      <c r="G782">
        <v>61</v>
      </c>
      <c r="H782" t="s">
        <v>19</v>
      </c>
      <c r="I782" t="s">
        <v>49</v>
      </c>
      <c r="J782">
        <v>684</v>
      </c>
      <c r="K782" t="s">
        <v>21</v>
      </c>
      <c r="L782">
        <v>3</v>
      </c>
      <c r="M782" s="1">
        <v>68.033568329999994</v>
      </c>
      <c r="N782" s="1">
        <f>Table1[[#This Row],[Quantity]]*Table1[[#This Row],[UnitPrice]]</f>
        <v>204.10070499</v>
      </c>
      <c r="O782" t="s">
        <v>30</v>
      </c>
      <c r="P782" t="b">
        <v>0</v>
      </c>
      <c r="Q782">
        <v>20.4100705</v>
      </c>
      <c r="R782" s="1">
        <f>Table1[[#This Row],[Sales]]-Table1[[#This Row],[DiscountAmount]]</f>
        <v>183.69063449000001</v>
      </c>
      <c r="S782" t="b">
        <v>1</v>
      </c>
      <c r="T782" t="s">
        <v>36</v>
      </c>
      <c r="U782">
        <v>4</v>
      </c>
      <c r="V782" t="b">
        <v>1</v>
      </c>
    </row>
    <row r="783" spans="1:22" x14ac:dyDescent="0.3">
      <c r="A783">
        <v>782</v>
      </c>
      <c r="B783" s="2">
        <v>45285</v>
      </c>
      <c r="C783" s="19">
        <f>YEAR(Table1[[#This Row],[Date]])</f>
        <v>2023</v>
      </c>
      <c r="D783">
        <f>MONTH(Table1[[#This Row],[Date]])</f>
        <v>12</v>
      </c>
      <c r="E783" t="str">
        <f>TEXT(Table1[[#This Row],[Date]],"MMMM")</f>
        <v>December</v>
      </c>
      <c r="F783">
        <v>342</v>
      </c>
      <c r="G783">
        <v>49</v>
      </c>
      <c r="H783" t="s">
        <v>24</v>
      </c>
      <c r="I783" t="s">
        <v>46</v>
      </c>
      <c r="J783">
        <v>149</v>
      </c>
      <c r="K783" t="s">
        <v>39</v>
      </c>
      <c r="L783">
        <v>2</v>
      </c>
      <c r="M783" s="1">
        <v>16.490122629999998</v>
      </c>
      <c r="N783" s="1">
        <f>Table1[[#This Row],[Quantity]]*Table1[[#This Row],[UnitPrice]]</f>
        <v>32.980245259999997</v>
      </c>
      <c r="O783" t="s">
        <v>30</v>
      </c>
      <c r="P783" t="b">
        <v>1</v>
      </c>
      <c r="Q783">
        <v>0</v>
      </c>
      <c r="R783" s="1">
        <f>Table1[[#This Row],[Sales]]-Table1[[#This Row],[DiscountAmount]]</f>
        <v>32.980245259999997</v>
      </c>
      <c r="S783" t="b">
        <v>0</v>
      </c>
      <c r="T783" t="s">
        <v>23</v>
      </c>
      <c r="U783">
        <v>1</v>
      </c>
      <c r="V783" t="b">
        <v>1</v>
      </c>
    </row>
    <row r="784" spans="1:22" x14ac:dyDescent="0.3">
      <c r="A784">
        <v>783</v>
      </c>
      <c r="B784" s="2">
        <v>44558</v>
      </c>
      <c r="C784" s="19">
        <f>YEAR(Table1[[#This Row],[Date]])</f>
        <v>2021</v>
      </c>
      <c r="D784">
        <f>MONTH(Table1[[#This Row],[Date]])</f>
        <v>12</v>
      </c>
      <c r="E784" t="str">
        <f>TEXT(Table1[[#This Row],[Date]],"MMMM")</f>
        <v>December</v>
      </c>
      <c r="F784">
        <v>105</v>
      </c>
      <c r="G784">
        <v>42</v>
      </c>
      <c r="H784" t="s">
        <v>19</v>
      </c>
      <c r="I784" t="s">
        <v>25</v>
      </c>
      <c r="J784">
        <v>280</v>
      </c>
      <c r="K784" t="s">
        <v>34</v>
      </c>
      <c r="L784">
        <v>4</v>
      </c>
      <c r="M784" s="1">
        <v>45.120523400000003</v>
      </c>
      <c r="N784" s="1">
        <f>Table1[[#This Row],[Quantity]]*Table1[[#This Row],[UnitPrice]]</f>
        <v>180.48209360000001</v>
      </c>
      <c r="O784" t="s">
        <v>22</v>
      </c>
      <c r="P784" t="b">
        <v>0</v>
      </c>
      <c r="Q784">
        <v>18.048209360000001</v>
      </c>
      <c r="R784" s="1">
        <f>Table1[[#This Row],[Sales]]-Table1[[#This Row],[DiscountAmount]]</f>
        <v>162.43388424</v>
      </c>
      <c r="S784" t="b">
        <v>0</v>
      </c>
      <c r="T784" t="s">
        <v>36</v>
      </c>
      <c r="U784">
        <v>1</v>
      </c>
      <c r="V784" t="b">
        <v>0</v>
      </c>
    </row>
    <row r="785" spans="1:22" x14ac:dyDescent="0.3">
      <c r="A785">
        <v>784</v>
      </c>
      <c r="B785" s="2">
        <v>45240</v>
      </c>
      <c r="C785" s="19">
        <f>YEAR(Table1[[#This Row],[Date]])</f>
        <v>2023</v>
      </c>
      <c r="D785">
        <f>MONTH(Table1[[#This Row],[Date]])</f>
        <v>11</v>
      </c>
      <c r="E785" t="str">
        <f>TEXT(Table1[[#This Row],[Date]],"MMMM")</f>
        <v>November</v>
      </c>
      <c r="F785">
        <v>383</v>
      </c>
      <c r="G785">
        <v>45</v>
      </c>
      <c r="H785" t="s">
        <v>19</v>
      </c>
      <c r="I785" t="s">
        <v>47</v>
      </c>
      <c r="J785">
        <v>541</v>
      </c>
      <c r="K785" t="s">
        <v>43</v>
      </c>
      <c r="L785">
        <v>3</v>
      </c>
      <c r="M785" s="1">
        <v>66.814942569999999</v>
      </c>
      <c r="N785" s="1">
        <f>Table1[[#This Row],[Quantity]]*Table1[[#This Row],[UnitPrice]]</f>
        <v>200.44482771</v>
      </c>
      <c r="O785" t="s">
        <v>35</v>
      </c>
      <c r="P785" t="b">
        <v>1</v>
      </c>
      <c r="Q785">
        <v>0</v>
      </c>
      <c r="R785" s="1">
        <f>Table1[[#This Row],[Sales]]-Table1[[#This Row],[DiscountAmount]]</f>
        <v>200.44482771</v>
      </c>
      <c r="S785" t="b">
        <v>0</v>
      </c>
      <c r="T785" t="s">
        <v>23</v>
      </c>
      <c r="U785">
        <v>1</v>
      </c>
      <c r="V785" t="b">
        <v>1</v>
      </c>
    </row>
    <row r="786" spans="1:22" x14ac:dyDescent="0.3">
      <c r="A786">
        <v>785</v>
      </c>
      <c r="B786" s="2">
        <v>44180</v>
      </c>
      <c r="C786" s="19">
        <f>YEAR(Table1[[#This Row],[Date]])</f>
        <v>2020</v>
      </c>
      <c r="D786">
        <f>MONTH(Table1[[#This Row],[Date]])</f>
        <v>12</v>
      </c>
      <c r="E786" t="str">
        <f>TEXT(Table1[[#This Row],[Date]],"MMMM")</f>
        <v>December</v>
      </c>
      <c r="F786">
        <v>318</v>
      </c>
      <c r="G786">
        <v>30</v>
      </c>
      <c r="H786" t="s">
        <v>24</v>
      </c>
      <c r="I786" t="s">
        <v>40</v>
      </c>
      <c r="J786">
        <v>831</v>
      </c>
      <c r="K786" t="s">
        <v>43</v>
      </c>
      <c r="L786">
        <v>4</v>
      </c>
      <c r="M786" s="1">
        <v>81.53456491</v>
      </c>
      <c r="N786" s="1">
        <f>Table1[[#This Row],[Quantity]]*Table1[[#This Row],[UnitPrice]]</f>
        <v>326.13825964</v>
      </c>
      <c r="O786" t="s">
        <v>32</v>
      </c>
      <c r="P786" t="b">
        <v>1</v>
      </c>
      <c r="Q786">
        <v>0</v>
      </c>
      <c r="R786" s="1">
        <f>Table1[[#This Row],[Sales]]-Table1[[#This Row],[DiscountAmount]]</f>
        <v>326.13825964</v>
      </c>
      <c r="S786" t="b">
        <v>0</v>
      </c>
      <c r="T786" t="s">
        <v>28</v>
      </c>
      <c r="U786">
        <v>1</v>
      </c>
      <c r="V786" t="b">
        <v>0</v>
      </c>
    </row>
    <row r="787" spans="1:22" x14ac:dyDescent="0.3">
      <c r="A787">
        <v>786</v>
      </c>
      <c r="B787" s="2">
        <v>44891</v>
      </c>
      <c r="C787" s="19">
        <f>YEAR(Table1[[#This Row],[Date]])</f>
        <v>2022</v>
      </c>
      <c r="D787">
        <f>MONTH(Table1[[#This Row],[Date]])</f>
        <v>11</v>
      </c>
      <c r="E787" t="str">
        <f>TEXT(Table1[[#This Row],[Date]],"MMMM")</f>
        <v>November</v>
      </c>
      <c r="F787">
        <v>488</v>
      </c>
      <c r="G787">
        <v>26</v>
      </c>
      <c r="H787" t="s">
        <v>24</v>
      </c>
      <c r="I787" t="s">
        <v>38</v>
      </c>
      <c r="J787">
        <v>492</v>
      </c>
      <c r="K787" t="s">
        <v>39</v>
      </c>
      <c r="L787">
        <v>3</v>
      </c>
      <c r="M787" s="1">
        <v>78.987433379999999</v>
      </c>
      <c r="N787" s="1">
        <f>Table1[[#This Row],[Quantity]]*Table1[[#This Row],[UnitPrice]]</f>
        <v>236.96230014</v>
      </c>
      <c r="O787" t="s">
        <v>32</v>
      </c>
      <c r="P787" t="b">
        <v>1</v>
      </c>
      <c r="Q787">
        <v>23.696230020000002</v>
      </c>
      <c r="R787" s="1">
        <f>Table1[[#This Row],[Sales]]-Table1[[#This Row],[DiscountAmount]]</f>
        <v>213.26607011999999</v>
      </c>
      <c r="S787" t="b">
        <v>1</v>
      </c>
      <c r="T787" t="s">
        <v>36</v>
      </c>
      <c r="U787">
        <v>1</v>
      </c>
      <c r="V787" t="b">
        <v>0</v>
      </c>
    </row>
    <row r="788" spans="1:22" x14ac:dyDescent="0.3">
      <c r="A788">
        <v>787</v>
      </c>
      <c r="B788" s="2">
        <v>45241</v>
      </c>
      <c r="C788" s="19">
        <f>YEAR(Table1[[#This Row],[Date]])</f>
        <v>2023</v>
      </c>
      <c r="D788">
        <f>MONTH(Table1[[#This Row],[Date]])</f>
        <v>11</v>
      </c>
      <c r="E788" t="str">
        <f>TEXT(Table1[[#This Row],[Date]],"MMMM")</f>
        <v>November</v>
      </c>
      <c r="F788">
        <v>272</v>
      </c>
      <c r="G788">
        <v>70</v>
      </c>
      <c r="H788" t="s">
        <v>19</v>
      </c>
      <c r="I788" t="s">
        <v>42</v>
      </c>
      <c r="J788">
        <v>724</v>
      </c>
      <c r="K788" t="s">
        <v>21</v>
      </c>
      <c r="L788">
        <v>1</v>
      </c>
      <c r="M788" s="1">
        <v>42.084446800000002</v>
      </c>
      <c r="N788" s="1">
        <f>Table1[[#This Row],[Quantity]]*Table1[[#This Row],[UnitPrice]]</f>
        <v>42.084446800000002</v>
      </c>
      <c r="O788" t="s">
        <v>22</v>
      </c>
      <c r="P788" t="b">
        <v>0</v>
      </c>
      <c r="Q788">
        <v>0</v>
      </c>
      <c r="R788" s="1">
        <f>Table1[[#This Row],[Sales]]-Table1[[#This Row],[DiscountAmount]]</f>
        <v>42.084446800000002</v>
      </c>
      <c r="S788" t="b">
        <v>0</v>
      </c>
      <c r="T788" t="s">
        <v>28</v>
      </c>
      <c r="U788">
        <v>3</v>
      </c>
      <c r="V788" t="b">
        <v>0</v>
      </c>
    </row>
    <row r="789" spans="1:22" x14ac:dyDescent="0.3">
      <c r="A789">
        <v>788</v>
      </c>
      <c r="B789" s="2">
        <v>44551</v>
      </c>
      <c r="C789" s="19">
        <f>YEAR(Table1[[#This Row],[Date]])</f>
        <v>2021</v>
      </c>
      <c r="D789">
        <f>MONTH(Table1[[#This Row],[Date]])</f>
        <v>12</v>
      </c>
      <c r="E789" t="str">
        <f>TEXT(Table1[[#This Row],[Date]],"MMMM")</f>
        <v>December</v>
      </c>
      <c r="F789">
        <v>427</v>
      </c>
      <c r="G789">
        <v>55</v>
      </c>
      <c r="H789" t="s">
        <v>19</v>
      </c>
      <c r="I789" t="s">
        <v>27</v>
      </c>
      <c r="J789">
        <v>800</v>
      </c>
      <c r="K789" t="s">
        <v>21</v>
      </c>
      <c r="L789">
        <v>5</v>
      </c>
      <c r="M789" s="1">
        <v>57.257490609999998</v>
      </c>
      <c r="N789" s="1">
        <f>Table1[[#This Row],[Quantity]]*Table1[[#This Row],[UnitPrice]]</f>
        <v>286.28745305000001</v>
      </c>
      <c r="O789" t="s">
        <v>35</v>
      </c>
      <c r="P789" t="b">
        <v>1</v>
      </c>
      <c r="Q789">
        <v>0</v>
      </c>
      <c r="R789" s="1">
        <f>Table1[[#This Row],[Sales]]-Table1[[#This Row],[DiscountAmount]]</f>
        <v>286.28745305000001</v>
      </c>
      <c r="S789" t="b">
        <v>0</v>
      </c>
      <c r="T789" t="s">
        <v>23</v>
      </c>
      <c r="U789">
        <v>2</v>
      </c>
      <c r="V789" t="b">
        <v>1</v>
      </c>
    </row>
    <row r="790" spans="1:22" x14ac:dyDescent="0.3">
      <c r="A790">
        <v>789</v>
      </c>
      <c r="B790" s="2">
        <v>44873</v>
      </c>
      <c r="C790" s="19">
        <f>YEAR(Table1[[#This Row],[Date]])</f>
        <v>2022</v>
      </c>
      <c r="D790">
        <f>MONTH(Table1[[#This Row],[Date]])</f>
        <v>11</v>
      </c>
      <c r="E790" t="str">
        <f>TEXT(Table1[[#This Row],[Date]],"MMMM")</f>
        <v>November</v>
      </c>
      <c r="F790">
        <v>137</v>
      </c>
      <c r="G790">
        <v>51</v>
      </c>
      <c r="H790" t="s">
        <v>24</v>
      </c>
      <c r="I790" t="s">
        <v>25</v>
      </c>
      <c r="J790">
        <v>29</v>
      </c>
      <c r="K790" t="s">
        <v>26</v>
      </c>
      <c r="L790">
        <v>2</v>
      </c>
      <c r="M790" s="1">
        <v>40.165719119999999</v>
      </c>
      <c r="N790" s="1">
        <f>Table1[[#This Row],[Quantity]]*Table1[[#This Row],[UnitPrice]]</f>
        <v>80.331438239999997</v>
      </c>
      <c r="O790" t="s">
        <v>35</v>
      </c>
      <c r="P790" t="b">
        <v>1</v>
      </c>
      <c r="Q790">
        <v>0</v>
      </c>
      <c r="R790" s="1">
        <f>Table1[[#This Row],[Sales]]-Table1[[#This Row],[DiscountAmount]]</f>
        <v>80.331438239999997</v>
      </c>
      <c r="S790" t="b">
        <v>1</v>
      </c>
      <c r="T790" t="s">
        <v>23</v>
      </c>
      <c r="U790">
        <v>5</v>
      </c>
      <c r="V790" t="b">
        <v>0</v>
      </c>
    </row>
    <row r="791" spans="1:22" x14ac:dyDescent="0.3">
      <c r="A791">
        <v>790</v>
      </c>
      <c r="B791" s="2">
        <v>43787</v>
      </c>
      <c r="C791" s="19">
        <f>YEAR(Table1[[#This Row],[Date]])</f>
        <v>2019</v>
      </c>
      <c r="D791">
        <f>MONTH(Table1[[#This Row],[Date]])</f>
        <v>11</v>
      </c>
      <c r="E791" t="str">
        <f>TEXT(Table1[[#This Row],[Date]],"MMMM")</f>
        <v>November</v>
      </c>
      <c r="F791">
        <v>269</v>
      </c>
      <c r="G791">
        <v>65</v>
      </c>
      <c r="H791" t="s">
        <v>24</v>
      </c>
      <c r="I791" t="s">
        <v>27</v>
      </c>
      <c r="J791">
        <v>683</v>
      </c>
      <c r="K791" t="s">
        <v>21</v>
      </c>
      <c r="L791">
        <v>5</v>
      </c>
      <c r="M791" s="1">
        <v>98.876353710000004</v>
      </c>
      <c r="N791" s="1">
        <f>Table1[[#This Row],[Quantity]]*Table1[[#This Row],[UnitPrice]]</f>
        <v>494.38176855</v>
      </c>
      <c r="O791" t="s">
        <v>22</v>
      </c>
      <c r="P791" t="b">
        <v>1</v>
      </c>
      <c r="Q791">
        <v>49.438176859999999</v>
      </c>
      <c r="R791" s="1">
        <f>Table1[[#This Row],[Sales]]-Table1[[#This Row],[DiscountAmount]]</f>
        <v>444.94359169000001</v>
      </c>
      <c r="S791" t="b">
        <v>1</v>
      </c>
      <c r="T791" t="s">
        <v>36</v>
      </c>
      <c r="U791">
        <v>3</v>
      </c>
      <c r="V791" t="b">
        <v>1</v>
      </c>
    </row>
    <row r="792" spans="1:22" x14ac:dyDescent="0.3">
      <c r="A792">
        <v>791</v>
      </c>
      <c r="B792" s="2">
        <v>44538</v>
      </c>
      <c r="C792" s="19">
        <f>YEAR(Table1[[#This Row],[Date]])</f>
        <v>2021</v>
      </c>
      <c r="D792">
        <f>MONTH(Table1[[#This Row],[Date]])</f>
        <v>12</v>
      </c>
      <c r="E792" t="str">
        <f>TEXT(Table1[[#This Row],[Date]],"MMMM")</f>
        <v>December</v>
      </c>
      <c r="F792">
        <v>115</v>
      </c>
      <c r="G792">
        <v>69</v>
      </c>
      <c r="H792" t="s">
        <v>37</v>
      </c>
      <c r="I792" t="s">
        <v>33</v>
      </c>
      <c r="J792">
        <v>569</v>
      </c>
      <c r="K792" t="s">
        <v>26</v>
      </c>
      <c r="L792">
        <v>2</v>
      </c>
      <c r="M792" s="1">
        <v>57.470343300000003</v>
      </c>
      <c r="N792" s="1">
        <f>Table1[[#This Row],[Quantity]]*Table1[[#This Row],[UnitPrice]]</f>
        <v>114.94068660000001</v>
      </c>
      <c r="O792" t="s">
        <v>35</v>
      </c>
      <c r="P792" t="b">
        <v>0</v>
      </c>
      <c r="Q792">
        <v>0</v>
      </c>
      <c r="R792" s="1">
        <f>Table1[[#This Row],[Sales]]-Table1[[#This Row],[DiscountAmount]]</f>
        <v>114.94068660000001</v>
      </c>
      <c r="S792" t="b">
        <v>1</v>
      </c>
      <c r="T792" t="s">
        <v>23</v>
      </c>
      <c r="U792">
        <v>5</v>
      </c>
      <c r="V792" t="b">
        <v>1</v>
      </c>
    </row>
    <row r="793" spans="1:22" x14ac:dyDescent="0.3">
      <c r="A793">
        <v>792</v>
      </c>
      <c r="B793" s="2">
        <v>44873</v>
      </c>
      <c r="C793" s="19">
        <f>YEAR(Table1[[#This Row],[Date]])</f>
        <v>2022</v>
      </c>
      <c r="D793">
        <f>MONTH(Table1[[#This Row],[Date]])</f>
        <v>11</v>
      </c>
      <c r="E793" t="str">
        <f>TEXT(Table1[[#This Row],[Date]],"MMMM")</f>
        <v>November</v>
      </c>
      <c r="F793">
        <v>232</v>
      </c>
      <c r="G793">
        <v>45</v>
      </c>
      <c r="H793" t="s">
        <v>37</v>
      </c>
      <c r="I793" t="s">
        <v>45</v>
      </c>
      <c r="J793">
        <v>442</v>
      </c>
      <c r="K793" t="s">
        <v>26</v>
      </c>
      <c r="L793">
        <v>2</v>
      </c>
      <c r="M793" s="1">
        <v>27.266668060000001</v>
      </c>
      <c r="N793" s="1">
        <f>Table1[[#This Row],[Quantity]]*Table1[[#This Row],[UnitPrice]]</f>
        <v>54.533336120000001</v>
      </c>
      <c r="O793" t="s">
        <v>32</v>
      </c>
      <c r="P793" t="b">
        <v>0</v>
      </c>
      <c r="Q793">
        <v>0</v>
      </c>
      <c r="R793" s="1">
        <f>Table1[[#This Row],[Sales]]-Table1[[#This Row],[DiscountAmount]]</f>
        <v>54.533336120000001</v>
      </c>
      <c r="S793" t="b">
        <v>1</v>
      </c>
      <c r="T793" t="s">
        <v>23</v>
      </c>
      <c r="U793">
        <v>1</v>
      </c>
      <c r="V793" t="b">
        <v>0</v>
      </c>
    </row>
    <row r="794" spans="1:22" x14ac:dyDescent="0.3">
      <c r="A794">
        <v>793</v>
      </c>
      <c r="B794" s="2">
        <v>43413</v>
      </c>
      <c r="C794" s="19">
        <f>YEAR(Table1[[#This Row],[Date]])</f>
        <v>2018</v>
      </c>
      <c r="D794">
        <f>MONTH(Table1[[#This Row],[Date]])</f>
        <v>11</v>
      </c>
      <c r="E794" t="str">
        <f>TEXT(Table1[[#This Row],[Date]],"MMMM")</f>
        <v>November</v>
      </c>
      <c r="F794">
        <v>158</v>
      </c>
      <c r="G794">
        <v>29</v>
      </c>
      <c r="H794" t="s">
        <v>24</v>
      </c>
      <c r="I794" t="s">
        <v>29</v>
      </c>
      <c r="J794">
        <v>932</v>
      </c>
      <c r="K794" t="s">
        <v>21</v>
      </c>
      <c r="L794">
        <v>3</v>
      </c>
      <c r="M794" s="1">
        <v>66.202888610000002</v>
      </c>
      <c r="N794" s="1">
        <f>Table1[[#This Row],[Quantity]]*Table1[[#This Row],[UnitPrice]]</f>
        <v>198.60866583000001</v>
      </c>
      <c r="O794" t="s">
        <v>35</v>
      </c>
      <c r="P794" t="b">
        <v>0</v>
      </c>
      <c r="Q794">
        <v>0</v>
      </c>
      <c r="R794" s="1">
        <f>Table1[[#This Row],[Sales]]-Table1[[#This Row],[DiscountAmount]]</f>
        <v>198.60866583000001</v>
      </c>
      <c r="S794" t="b">
        <v>1</v>
      </c>
      <c r="T794" t="s">
        <v>23</v>
      </c>
      <c r="U794">
        <v>5</v>
      </c>
      <c r="V794" t="b">
        <v>1</v>
      </c>
    </row>
    <row r="795" spans="1:22" x14ac:dyDescent="0.3">
      <c r="A795">
        <v>794</v>
      </c>
      <c r="B795" s="2">
        <v>43424</v>
      </c>
      <c r="C795" s="19">
        <f>YEAR(Table1[[#This Row],[Date]])</f>
        <v>2018</v>
      </c>
      <c r="D795">
        <f>MONTH(Table1[[#This Row],[Date]])</f>
        <v>11</v>
      </c>
      <c r="E795" t="str">
        <f>TEXT(Table1[[#This Row],[Date]],"MMMM")</f>
        <v>November</v>
      </c>
      <c r="F795">
        <v>449</v>
      </c>
      <c r="G795">
        <v>33</v>
      </c>
      <c r="H795" t="s">
        <v>24</v>
      </c>
      <c r="I795" t="s">
        <v>51</v>
      </c>
      <c r="J795">
        <v>932</v>
      </c>
      <c r="K795" t="s">
        <v>21</v>
      </c>
      <c r="L795">
        <v>1</v>
      </c>
      <c r="M795" s="1">
        <v>33.676092699999998</v>
      </c>
      <c r="N795" s="1">
        <f>Table1[[#This Row],[Quantity]]*Table1[[#This Row],[UnitPrice]]</f>
        <v>33.676092699999998</v>
      </c>
      <c r="O795" t="s">
        <v>30</v>
      </c>
      <c r="P795" t="b">
        <v>1</v>
      </c>
      <c r="Q795">
        <v>3.36760927</v>
      </c>
      <c r="R795" s="1">
        <f>Table1[[#This Row],[Sales]]-Table1[[#This Row],[DiscountAmount]]</f>
        <v>30.308483429999999</v>
      </c>
      <c r="S795" t="b">
        <v>0</v>
      </c>
      <c r="T795" t="s">
        <v>36</v>
      </c>
      <c r="U795">
        <v>1</v>
      </c>
      <c r="V795" t="b">
        <v>0</v>
      </c>
    </row>
    <row r="796" spans="1:22" x14ac:dyDescent="0.3">
      <c r="A796">
        <v>795</v>
      </c>
      <c r="B796" s="2">
        <v>43415</v>
      </c>
      <c r="C796" s="19">
        <f>YEAR(Table1[[#This Row],[Date]])</f>
        <v>2018</v>
      </c>
      <c r="D796">
        <f>MONTH(Table1[[#This Row],[Date]])</f>
        <v>11</v>
      </c>
      <c r="E796" t="str">
        <f>TEXT(Table1[[#This Row],[Date]],"MMMM")</f>
        <v>November</v>
      </c>
      <c r="F796">
        <v>72</v>
      </c>
      <c r="G796">
        <v>22</v>
      </c>
      <c r="H796" t="s">
        <v>24</v>
      </c>
      <c r="I796" t="s">
        <v>29</v>
      </c>
      <c r="J796">
        <v>577</v>
      </c>
      <c r="K796" t="s">
        <v>26</v>
      </c>
      <c r="L796">
        <v>1</v>
      </c>
      <c r="M796" s="1">
        <v>93.396873200000002</v>
      </c>
      <c r="N796" s="1">
        <f>Table1[[#This Row],[Quantity]]*Table1[[#This Row],[UnitPrice]]</f>
        <v>93.396873200000002</v>
      </c>
      <c r="O796" t="s">
        <v>35</v>
      </c>
      <c r="P796" t="b">
        <v>0</v>
      </c>
      <c r="Q796">
        <v>0</v>
      </c>
      <c r="R796" s="1">
        <f>Table1[[#This Row],[Sales]]-Table1[[#This Row],[DiscountAmount]]</f>
        <v>93.396873200000002</v>
      </c>
      <c r="S796" t="b">
        <v>1</v>
      </c>
      <c r="T796" t="s">
        <v>28</v>
      </c>
      <c r="U796">
        <v>3</v>
      </c>
      <c r="V796" t="b">
        <v>1</v>
      </c>
    </row>
    <row r="797" spans="1:22" x14ac:dyDescent="0.3">
      <c r="A797">
        <v>796</v>
      </c>
      <c r="B797" s="2">
        <v>45259</v>
      </c>
      <c r="C797" s="19">
        <f>YEAR(Table1[[#This Row],[Date]])</f>
        <v>2023</v>
      </c>
      <c r="D797">
        <f>MONTH(Table1[[#This Row],[Date]])</f>
        <v>11</v>
      </c>
      <c r="E797" t="str">
        <f>TEXT(Table1[[#This Row],[Date]],"MMMM")</f>
        <v>November</v>
      </c>
      <c r="F797">
        <v>232</v>
      </c>
      <c r="G797">
        <v>49</v>
      </c>
      <c r="H797" t="s">
        <v>19</v>
      </c>
      <c r="I797" t="s">
        <v>29</v>
      </c>
      <c r="J797">
        <v>286</v>
      </c>
      <c r="K797" t="s">
        <v>39</v>
      </c>
      <c r="L797">
        <v>4</v>
      </c>
      <c r="M797" s="1">
        <v>18.35539786</v>
      </c>
      <c r="N797" s="1">
        <f>Table1[[#This Row],[Quantity]]*Table1[[#This Row],[UnitPrice]]</f>
        <v>73.42159144</v>
      </c>
      <c r="O797" t="s">
        <v>30</v>
      </c>
      <c r="P797" t="b">
        <v>0</v>
      </c>
      <c r="Q797">
        <v>7.3421591460000002</v>
      </c>
      <c r="R797" s="1">
        <f>Table1[[#This Row],[Sales]]-Table1[[#This Row],[DiscountAmount]]</f>
        <v>66.079432294</v>
      </c>
      <c r="S797" t="b">
        <v>1</v>
      </c>
      <c r="T797" t="s">
        <v>36</v>
      </c>
      <c r="U797">
        <v>5</v>
      </c>
      <c r="V797" t="b">
        <v>1</v>
      </c>
    </row>
    <row r="798" spans="1:22" x14ac:dyDescent="0.3">
      <c r="A798">
        <v>797</v>
      </c>
      <c r="B798" s="2">
        <v>44523</v>
      </c>
      <c r="C798" s="19">
        <f>YEAR(Table1[[#This Row],[Date]])</f>
        <v>2021</v>
      </c>
      <c r="D798">
        <f>MONTH(Table1[[#This Row],[Date]])</f>
        <v>11</v>
      </c>
      <c r="E798" t="str">
        <f>TEXT(Table1[[#This Row],[Date]],"MMMM")</f>
        <v>November</v>
      </c>
      <c r="F798">
        <v>10</v>
      </c>
      <c r="G798">
        <v>61</v>
      </c>
      <c r="H798" t="s">
        <v>24</v>
      </c>
      <c r="I798" t="s">
        <v>52</v>
      </c>
      <c r="J798">
        <v>761</v>
      </c>
      <c r="K798" t="s">
        <v>34</v>
      </c>
      <c r="L798">
        <v>3</v>
      </c>
      <c r="M798" s="1">
        <v>99.583914199999995</v>
      </c>
      <c r="N798" s="1">
        <f>Table1[[#This Row],[Quantity]]*Table1[[#This Row],[UnitPrice]]</f>
        <v>298.7517426</v>
      </c>
      <c r="O798" t="s">
        <v>22</v>
      </c>
      <c r="P798" t="b">
        <v>0</v>
      </c>
      <c r="Q798">
        <v>29.875174260000001</v>
      </c>
      <c r="R798" s="1">
        <f>Table1[[#This Row],[Sales]]-Table1[[#This Row],[DiscountAmount]]</f>
        <v>268.87656834000001</v>
      </c>
      <c r="S798" t="b">
        <v>1</v>
      </c>
      <c r="T798" t="s">
        <v>36</v>
      </c>
      <c r="U798">
        <v>3</v>
      </c>
      <c r="V798" t="b">
        <v>0</v>
      </c>
    </row>
    <row r="799" spans="1:22" x14ac:dyDescent="0.3">
      <c r="A799">
        <v>798</v>
      </c>
      <c r="B799" s="2">
        <v>45274</v>
      </c>
      <c r="C799" s="19">
        <f>YEAR(Table1[[#This Row],[Date]])</f>
        <v>2023</v>
      </c>
      <c r="D799">
        <f>MONTH(Table1[[#This Row],[Date]])</f>
        <v>12</v>
      </c>
      <c r="E799" t="str">
        <f>TEXT(Table1[[#This Row],[Date]],"MMMM")</f>
        <v>December</v>
      </c>
      <c r="F799">
        <v>161</v>
      </c>
      <c r="G799">
        <v>21</v>
      </c>
      <c r="H799" t="s">
        <v>37</v>
      </c>
      <c r="I799" t="s">
        <v>50</v>
      </c>
      <c r="J799">
        <v>705</v>
      </c>
      <c r="K799" t="s">
        <v>43</v>
      </c>
      <c r="L799">
        <v>1</v>
      </c>
      <c r="M799" s="1">
        <v>83.141122980000006</v>
      </c>
      <c r="N799" s="1">
        <f>Table1[[#This Row],[Quantity]]*Table1[[#This Row],[UnitPrice]]</f>
        <v>83.141122980000006</v>
      </c>
      <c r="O799" t="s">
        <v>30</v>
      </c>
      <c r="P799" t="b">
        <v>1</v>
      </c>
      <c r="Q799">
        <v>0</v>
      </c>
      <c r="R799" s="1">
        <f>Table1[[#This Row],[Sales]]-Table1[[#This Row],[DiscountAmount]]</f>
        <v>83.141122980000006</v>
      </c>
      <c r="S799" t="b">
        <v>1</v>
      </c>
      <c r="T799" t="s">
        <v>23</v>
      </c>
      <c r="U799">
        <v>3</v>
      </c>
      <c r="V799" t="b">
        <v>1</v>
      </c>
    </row>
    <row r="800" spans="1:22" x14ac:dyDescent="0.3">
      <c r="A800">
        <v>799</v>
      </c>
      <c r="B800" s="2">
        <v>43448</v>
      </c>
      <c r="C800" s="19">
        <f>YEAR(Table1[[#This Row],[Date]])</f>
        <v>2018</v>
      </c>
      <c r="D800">
        <f>MONTH(Table1[[#This Row],[Date]])</f>
        <v>12</v>
      </c>
      <c r="E800" t="str">
        <f>TEXT(Table1[[#This Row],[Date]],"MMMM")</f>
        <v>December</v>
      </c>
      <c r="F800">
        <v>53</v>
      </c>
      <c r="G800">
        <v>57</v>
      </c>
      <c r="H800" t="s">
        <v>24</v>
      </c>
      <c r="I800" t="s">
        <v>48</v>
      </c>
      <c r="J800">
        <v>279</v>
      </c>
      <c r="K800" t="s">
        <v>21</v>
      </c>
      <c r="L800">
        <v>2</v>
      </c>
      <c r="M800" s="1">
        <v>15.300286010000001</v>
      </c>
      <c r="N800" s="1">
        <f>Table1[[#This Row],[Quantity]]*Table1[[#This Row],[UnitPrice]]</f>
        <v>30.600572020000001</v>
      </c>
      <c r="O800" t="s">
        <v>35</v>
      </c>
      <c r="P800" t="b">
        <v>0</v>
      </c>
      <c r="Q800">
        <v>3.0600572019999999</v>
      </c>
      <c r="R800" s="1">
        <f>Table1[[#This Row],[Sales]]-Table1[[#This Row],[DiscountAmount]]</f>
        <v>27.540514818000002</v>
      </c>
      <c r="S800" t="b">
        <v>0</v>
      </c>
      <c r="T800" t="s">
        <v>36</v>
      </c>
      <c r="U800">
        <v>3</v>
      </c>
      <c r="V800" t="b">
        <v>1</v>
      </c>
    </row>
    <row r="801" spans="1:22" x14ac:dyDescent="0.3">
      <c r="A801">
        <v>800</v>
      </c>
      <c r="B801" s="2">
        <v>44911</v>
      </c>
      <c r="C801" s="19">
        <f>YEAR(Table1[[#This Row],[Date]])</f>
        <v>2022</v>
      </c>
      <c r="D801">
        <f>MONTH(Table1[[#This Row],[Date]])</f>
        <v>12</v>
      </c>
      <c r="E801" t="str">
        <f>TEXT(Table1[[#This Row],[Date]],"MMMM")</f>
        <v>December</v>
      </c>
      <c r="F801">
        <v>140</v>
      </c>
      <c r="G801">
        <v>49</v>
      </c>
      <c r="H801" t="s">
        <v>24</v>
      </c>
      <c r="I801" t="s">
        <v>33</v>
      </c>
      <c r="J801">
        <v>527</v>
      </c>
      <c r="K801" t="s">
        <v>26</v>
      </c>
      <c r="L801">
        <v>2</v>
      </c>
      <c r="M801" s="1">
        <v>58.572240870000002</v>
      </c>
      <c r="N801" s="1">
        <f>Table1[[#This Row],[Quantity]]*Table1[[#This Row],[UnitPrice]]</f>
        <v>117.14448174</v>
      </c>
      <c r="O801" t="s">
        <v>30</v>
      </c>
      <c r="P801" t="b">
        <v>1</v>
      </c>
      <c r="Q801">
        <v>0</v>
      </c>
      <c r="R801" s="1">
        <f>Table1[[#This Row],[Sales]]-Table1[[#This Row],[DiscountAmount]]</f>
        <v>117.14448174</v>
      </c>
      <c r="S801" t="b">
        <v>0</v>
      </c>
      <c r="T801" t="s">
        <v>23</v>
      </c>
      <c r="U801">
        <v>1</v>
      </c>
      <c r="V801" t="b">
        <v>1</v>
      </c>
    </row>
    <row r="802" spans="1:22" x14ac:dyDescent="0.3">
      <c r="A802">
        <v>801</v>
      </c>
      <c r="B802" s="2">
        <v>45268</v>
      </c>
      <c r="C802" s="19">
        <f>YEAR(Table1[[#This Row],[Date]])</f>
        <v>2023</v>
      </c>
      <c r="D802">
        <f>MONTH(Table1[[#This Row],[Date]])</f>
        <v>12</v>
      </c>
      <c r="E802" t="str">
        <f>TEXT(Table1[[#This Row],[Date]],"MMMM")</f>
        <v>December</v>
      </c>
      <c r="F802">
        <v>151</v>
      </c>
      <c r="G802">
        <v>21</v>
      </c>
      <c r="H802" t="s">
        <v>19</v>
      </c>
      <c r="I802" t="s">
        <v>27</v>
      </c>
      <c r="J802">
        <v>347</v>
      </c>
      <c r="K802" t="s">
        <v>26</v>
      </c>
      <c r="L802">
        <v>2</v>
      </c>
      <c r="M802" s="1">
        <v>74.809798439999994</v>
      </c>
      <c r="N802" s="1">
        <f>Table1[[#This Row],[Quantity]]*Table1[[#This Row],[UnitPrice]]</f>
        <v>149.61959687999999</v>
      </c>
      <c r="O802" t="s">
        <v>32</v>
      </c>
      <c r="P802" t="b">
        <v>1</v>
      </c>
      <c r="Q802">
        <v>14.96195969</v>
      </c>
      <c r="R802" s="1">
        <f>Table1[[#This Row],[Sales]]-Table1[[#This Row],[DiscountAmount]]</f>
        <v>134.65763719</v>
      </c>
      <c r="S802" t="b">
        <v>0</v>
      </c>
      <c r="T802" t="s">
        <v>36</v>
      </c>
      <c r="U802">
        <v>2</v>
      </c>
      <c r="V802" t="b">
        <v>0</v>
      </c>
    </row>
    <row r="803" spans="1:22" x14ac:dyDescent="0.3">
      <c r="A803">
        <v>802</v>
      </c>
      <c r="B803" s="2">
        <v>44521</v>
      </c>
      <c r="C803" s="19">
        <f>YEAR(Table1[[#This Row],[Date]])</f>
        <v>2021</v>
      </c>
      <c r="D803">
        <f>MONTH(Table1[[#This Row],[Date]])</f>
        <v>11</v>
      </c>
      <c r="E803" t="str">
        <f>TEXT(Table1[[#This Row],[Date]],"MMMM")</f>
        <v>November</v>
      </c>
      <c r="F803">
        <v>130</v>
      </c>
      <c r="G803">
        <v>34</v>
      </c>
      <c r="H803" t="s">
        <v>37</v>
      </c>
      <c r="I803" t="s">
        <v>45</v>
      </c>
      <c r="J803">
        <v>946</v>
      </c>
      <c r="K803" t="s">
        <v>21</v>
      </c>
      <c r="L803">
        <v>4</v>
      </c>
      <c r="M803" s="1">
        <v>25.634192370000001</v>
      </c>
      <c r="N803" s="1">
        <f>Table1[[#This Row],[Quantity]]*Table1[[#This Row],[UnitPrice]]</f>
        <v>102.53676948</v>
      </c>
      <c r="O803" t="s">
        <v>22</v>
      </c>
      <c r="P803" t="b">
        <v>1</v>
      </c>
      <c r="Q803">
        <v>0</v>
      </c>
      <c r="R803" s="1">
        <f>Table1[[#This Row],[Sales]]-Table1[[#This Row],[DiscountAmount]]</f>
        <v>102.53676948</v>
      </c>
      <c r="S803" t="b">
        <v>1</v>
      </c>
      <c r="T803" t="s">
        <v>23</v>
      </c>
      <c r="U803">
        <v>4</v>
      </c>
      <c r="V803" t="b">
        <v>1</v>
      </c>
    </row>
    <row r="804" spans="1:22" x14ac:dyDescent="0.3">
      <c r="A804">
        <v>803</v>
      </c>
      <c r="B804" s="2">
        <v>45272</v>
      </c>
      <c r="C804" s="19">
        <f>YEAR(Table1[[#This Row],[Date]])</f>
        <v>2023</v>
      </c>
      <c r="D804">
        <f>MONTH(Table1[[#This Row],[Date]])</f>
        <v>12</v>
      </c>
      <c r="E804" t="str">
        <f>TEXT(Table1[[#This Row],[Date]],"MMMM")</f>
        <v>December</v>
      </c>
      <c r="F804">
        <v>173</v>
      </c>
      <c r="G804">
        <v>63</v>
      </c>
      <c r="H804" t="s">
        <v>37</v>
      </c>
      <c r="I804" t="s">
        <v>48</v>
      </c>
      <c r="J804">
        <v>296</v>
      </c>
      <c r="K804" t="s">
        <v>21</v>
      </c>
      <c r="L804">
        <v>1</v>
      </c>
      <c r="M804" s="1">
        <v>74.572040979999997</v>
      </c>
      <c r="N804" s="1">
        <f>Table1[[#This Row],[Quantity]]*Table1[[#This Row],[UnitPrice]]</f>
        <v>74.572040979999997</v>
      </c>
      <c r="O804" t="s">
        <v>35</v>
      </c>
      <c r="P804" t="b">
        <v>0</v>
      </c>
      <c r="Q804">
        <v>0</v>
      </c>
      <c r="R804" s="1">
        <f>Table1[[#This Row],[Sales]]-Table1[[#This Row],[DiscountAmount]]</f>
        <v>74.572040979999997</v>
      </c>
      <c r="S804" t="b">
        <v>1</v>
      </c>
      <c r="T804" t="s">
        <v>28</v>
      </c>
      <c r="U804">
        <v>2</v>
      </c>
      <c r="V804" t="b">
        <v>1</v>
      </c>
    </row>
    <row r="805" spans="1:22" x14ac:dyDescent="0.3">
      <c r="A805">
        <v>804</v>
      </c>
      <c r="B805" s="2">
        <v>44872</v>
      </c>
      <c r="C805" s="19">
        <f>YEAR(Table1[[#This Row],[Date]])</f>
        <v>2022</v>
      </c>
      <c r="D805">
        <f>MONTH(Table1[[#This Row],[Date]])</f>
        <v>11</v>
      </c>
      <c r="E805" t="str">
        <f>TEXT(Table1[[#This Row],[Date]],"MMMM")</f>
        <v>November</v>
      </c>
      <c r="F805">
        <v>377</v>
      </c>
      <c r="G805">
        <v>48</v>
      </c>
      <c r="H805" t="s">
        <v>19</v>
      </c>
      <c r="I805" t="s">
        <v>52</v>
      </c>
      <c r="J805">
        <v>358</v>
      </c>
      <c r="K805" t="s">
        <v>26</v>
      </c>
      <c r="L805">
        <v>3</v>
      </c>
      <c r="M805" s="1">
        <v>17.650000349999999</v>
      </c>
      <c r="N805" s="1">
        <f>Table1[[#This Row],[Quantity]]*Table1[[#This Row],[UnitPrice]]</f>
        <v>52.950001049999997</v>
      </c>
      <c r="O805" t="s">
        <v>30</v>
      </c>
      <c r="P805" t="b">
        <v>1</v>
      </c>
      <c r="Q805">
        <v>0</v>
      </c>
      <c r="R805" s="1">
        <f>Table1[[#This Row],[Sales]]-Table1[[#This Row],[DiscountAmount]]</f>
        <v>52.950001049999997</v>
      </c>
      <c r="S805" t="b">
        <v>1</v>
      </c>
      <c r="T805" t="s">
        <v>23</v>
      </c>
      <c r="U805">
        <v>2</v>
      </c>
      <c r="V805" t="b">
        <v>0</v>
      </c>
    </row>
    <row r="806" spans="1:22" x14ac:dyDescent="0.3">
      <c r="A806">
        <v>805</v>
      </c>
      <c r="B806" s="2">
        <v>43465</v>
      </c>
      <c r="C806" s="19">
        <f>YEAR(Table1[[#This Row],[Date]])</f>
        <v>2018</v>
      </c>
      <c r="D806">
        <f>MONTH(Table1[[#This Row],[Date]])</f>
        <v>12</v>
      </c>
      <c r="E806" t="str">
        <f>TEXT(Table1[[#This Row],[Date]],"MMMM")</f>
        <v>December</v>
      </c>
      <c r="F806">
        <v>19</v>
      </c>
      <c r="G806">
        <v>42</v>
      </c>
      <c r="H806" t="s">
        <v>24</v>
      </c>
      <c r="I806" t="s">
        <v>49</v>
      </c>
      <c r="J806">
        <v>327</v>
      </c>
      <c r="K806" t="s">
        <v>34</v>
      </c>
      <c r="L806">
        <v>3</v>
      </c>
      <c r="M806" s="1">
        <v>52.287692149999998</v>
      </c>
      <c r="N806" s="1">
        <f>Table1[[#This Row],[Quantity]]*Table1[[#This Row],[UnitPrice]]</f>
        <v>156.86307644999999</v>
      </c>
      <c r="O806" t="s">
        <v>32</v>
      </c>
      <c r="P806" t="b">
        <v>1</v>
      </c>
      <c r="Q806">
        <v>0</v>
      </c>
      <c r="R806" s="1">
        <f>Table1[[#This Row],[Sales]]-Table1[[#This Row],[DiscountAmount]]</f>
        <v>156.86307644999999</v>
      </c>
      <c r="S806" t="b">
        <v>1</v>
      </c>
      <c r="T806" t="s">
        <v>28</v>
      </c>
      <c r="U806">
        <v>1</v>
      </c>
      <c r="V806" t="b">
        <v>0</v>
      </c>
    </row>
    <row r="807" spans="1:22" x14ac:dyDescent="0.3">
      <c r="A807">
        <v>806</v>
      </c>
      <c r="B807" s="2">
        <v>43432</v>
      </c>
      <c r="C807" s="19">
        <f>YEAR(Table1[[#This Row],[Date]])</f>
        <v>2018</v>
      </c>
      <c r="D807">
        <f>MONTH(Table1[[#This Row],[Date]])</f>
        <v>11</v>
      </c>
      <c r="E807" t="str">
        <f>TEXT(Table1[[#This Row],[Date]],"MMMM")</f>
        <v>November</v>
      </c>
      <c r="F807">
        <v>398</v>
      </c>
      <c r="G807">
        <v>47</v>
      </c>
      <c r="H807" t="s">
        <v>37</v>
      </c>
      <c r="I807" t="s">
        <v>31</v>
      </c>
      <c r="J807">
        <v>569</v>
      </c>
      <c r="K807" t="s">
        <v>21</v>
      </c>
      <c r="L807">
        <v>1</v>
      </c>
      <c r="M807" s="1">
        <v>87.793087760000006</v>
      </c>
      <c r="N807" s="1">
        <f>Table1[[#This Row],[Quantity]]*Table1[[#This Row],[UnitPrice]]</f>
        <v>87.793087760000006</v>
      </c>
      <c r="O807" t="s">
        <v>22</v>
      </c>
      <c r="P807" t="b">
        <v>0</v>
      </c>
      <c r="Q807">
        <v>8.7793087760000006</v>
      </c>
      <c r="R807" s="1">
        <f>Table1[[#This Row],[Sales]]-Table1[[#This Row],[DiscountAmount]]</f>
        <v>79.013778983999998</v>
      </c>
      <c r="S807" t="b">
        <v>0</v>
      </c>
      <c r="T807" t="s">
        <v>36</v>
      </c>
      <c r="U807">
        <v>3</v>
      </c>
      <c r="V807" t="b">
        <v>0</v>
      </c>
    </row>
    <row r="808" spans="1:22" x14ac:dyDescent="0.3">
      <c r="A808">
        <v>807</v>
      </c>
      <c r="B808" s="2">
        <v>44544</v>
      </c>
      <c r="C808" s="19">
        <f>YEAR(Table1[[#This Row],[Date]])</f>
        <v>2021</v>
      </c>
      <c r="D808">
        <f>MONTH(Table1[[#This Row],[Date]])</f>
        <v>12</v>
      </c>
      <c r="E808" t="str">
        <f>TEXT(Table1[[#This Row],[Date]],"MMMM")</f>
        <v>December</v>
      </c>
      <c r="F808">
        <v>195</v>
      </c>
      <c r="G808">
        <v>23</v>
      </c>
      <c r="H808" t="s">
        <v>19</v>
      </c>
      <c r="I808" t="s">
        <v>29</v>
      </c>
      <c r="J808">
        <v>774</v>
      </c>
      <c r="K808" t="s">
        <v>34</v>
      </c>
      <c r="L808">
        <v>2</v>
      </c>
      <c r="M808" s="1">
        <v>37.797015420000001</v>
      </c>
      <c r="N808" s="1">
        <f>Table1[[#This Row],[Quantity]]*Table1[[#This Row],[UnitPrice]]</f>
        <v>75.594030840000002</v>
      </c>
      <c r="O808" t="s">
        <v>30</v>
      </c>
      <c r="P808" t="b">
        <v>1</v>
      </c>
      <c r="Q808">
        <v>0</v>
      </c>
      <c r="R808" s="1">
        <f>Table1[[#This Row],[Sales]]-Table1[[#This Row],[DiscountAmount]]</f>
        <v>75.594030840000002</v>
      </c>
      <c r="S808" t="b">
        <v>0</v>
      </c>
      <c r="T808" t="s">
        <v>23</v>
      </c>
      <c r="U808">
        <v>4</v>
      </c>
      <c r="V808" t="b">
        <v>1</v>
      </c>
    </row>
    <row r="809" spans="1:22" x14ac:dyDescent="0.3">
      <c r="A809">
        <v>808</v>
      </c>
      <c r="B809" s="2">
        <v>43785</v>
      </c>
      <c r="C809" s="19">
        <f>YEAR(Table1[[#This Row],[Date]])</f>
        <v>2019</v>
      </c>
      <c r="D809">
        <f>MONTH(Table1[[#This Row],[Date]])</f>
        <v>11</v>
      </c>
      <c r="E809" t="str">
        <f>TEXT(Table1[[#This Row],[Date]],"MMMM")</f>
        <v>November</v>
      </c>
      <c r="F809">
        <v>355</v>
      </c>
      <c r="G809">
        <v>55</v>
      </c>
      <c r="H809" t="s">
        <v>37</v>
      </c>
      <c r="I809" t="s">
        <v>27</v>
      </c>
      <c r="J809">
        <v>30</v>
      </c>
      <c r="K809" t="s">
        <v>21</v>
      </c>
      <c r="L809">
        <v>5</v>
      </c>
      <c r="M809" s="1">
        <v>82.911129329999994</v>
      </c>
      <c r="N809" s="1">
        <f>Table1[[#This Row],[Quantity]]*Table1[[#This Row],[UnitPrice]]</f>
        <v>414.55564664999997</v>
      </c>
      <c r="O809" t="s">
        <v>35</v>
      </c>
      <c r="P809" t="b">
        <v>0</v>
      </c>
      <c r="Q809">
        <v>0</v>
      </c>
      <c r="R809" s="1">
        <f>Table1[[#This Row],[Sales]]-Table1[[#This Row],[DiscountAmount]]</f>
        <v>414.55564664999997</v>
      </c>
      <c r="S809" t="b">
        <v>1</v>
      </c>
      <c r="T809" t="s">
        <v>28</v>
      </c>
      <c r="U809">
        <v>5</v>
      </c>
      <c r="V809" t="b">
        <v>1</v>
      </c>
    </row>
    <row r="810" spans="1:22" x14ac:dyDescent="0.3">
      <c r="A810">
        <v>809</v>
      </c>
      <c r="B810" s="2">
        <v>44142</v>
      </c>
      <c r="C810" s="19">
        <f>YEAR(Table1[[#This Row],[Date]])</f>
        <v>2020</v>
      </c>
      <c r="D810">
        <f>MONTH(Table1[[#This Row],[Date]])</f>
        <v>11</v>
      </c>
      <c r="E810" t="str">
        <f>TEXT(Table1[[#This Row],[Date]],"MMMM")</f>
        <v>November</v>
      </c>
      <c r="F810">
        <v>122</v>
      </c>
      <c r="G810">
        <v>39</v>
      </c>
      <c r="H810" t="s">
        <v>37</v>
      </c>
      <c r="I810" t="s">
        <v>52</v>
      </c>
      <c r="J810">
        <v>848</v>
      </c>
      <c r="K810" t="s">
        <v>26</v>
      </c>
      <c r="L810">
        <v>5</v>
      </c>
      <c r="M810" s="1">
        <v>52.059366369999999</v>
      </c>
      <c r="N810" s="1">
        <f>Table1[[#This Row],[Quantity]]*Table1[[#This Row],[UnitPrice]]</f>
        <v>260.29683184999999</v>
      </c>
      <c r="O810" t="s">
        <v>32</v>
      </c>
      <c r="P810" t="b">
        <v>1</v>
      </c>
      <c r="Q810">
        <v>0</v>
      </c>
      <c r="R810" s="1">
        <f>Table1[[#This Row],[Sales]]-Table1[[#This Row],[DiscountAmount]]</f>
        <v>260.29683184999999</v>
      </c>
      <c r="S810" t="b">
        <v>0</v>
      </c>
      <c r="T810" t="s">
        <v>28</v>
      </c>
      <c r="U810">
        <v>3</v>
      </c>
      <c r="V810" t="b">
        <v>1</v>
      </c>
    </row>
    <row r="811" spans="1:22" x14ac:dyDescent="0.3">
      <c r="A811">
        <v>810</v>
      </c>
      <c r="B811" s="2">
        <v>43814</v>
      </c>
      <c r="C811" s="19">
        <f>YEAR(Table1[[#This Row],[Date]])</f>
        <v>2019</v>
      </c>
      <c r="D811">
        <f>MONTH(Table1[[#This Row],[Date]])</f>
        <v>12</v>
      </c>
      <c r="E811" t="str">
        <f>TEXT(Table1[[#This Row],[Date]],"MMMM")</f>
        <v>December</v>
      </c>
      <c r="F811">
        <v>8</v>
      </c>
      <c r="G811">
        <v>33</v>
      </c>
      <c r="H811" t="s">
        <v>19</v>
      </c>
      <c r="I811" t="s">
        <v>45</v>
      </c>
      <c r="J811">
        <v>287</v>
      </c>
      <c r="K811" t="s">
        <v>43</v>
      </c>
      <c r="L811">
        <v>3</v>
      </c>
      <c r="M811" s="1">
        <v>63.43976018</v>
      </c>
      <c r="N811" s="1">
        <f>Table1[[#This Row],[Quantity]]*Table1[[#This Row],[UnitPrice]]</f>
        <v>190.31928053999999</v>
      </c>
      <c r="O811" t="s">
        <v>22</v>
      </c>
      <c r="P811" t="b">
        <v>1</v>
      </c>
      <c r="Q811">
        <v>0</v>
      </c>
      <c r="R811" s="1">
        <f>Table1[[#This Row],[Sales]]-Table1[[#This Row],[DiscountAmount]]</f>
        <v>190.31928053999999</v>
      </c>
      <c r="S811" t="b">
        <v>1</v>
      </c>
      <c r="T811" t="s">
        <v>23</v>
      </c>
      <c r="U811">
        <v>5</v>
      </c>
      <c r="V811" t="b">
        <v>0</v>
      </c>
    </row>
    <row r="812" spans="1:22" x14ac:dyDescent="0.3">
      <c r="A812">
        <v>811</v>
      </c>
      <c r="B812" s="2">
        <v>44880</v>
      </c>
      <c r="C812" s="19">
        <f>YEAR(Table1[[#This Row],[Date]])</f>
        <v>2022</v>
      </c>
      <c r="D812">
        <f>MONTH(Table1[[#This Row],[Date]])</f>
        <v>11</v>
      </c>
      <c r="E812" t="str">
        <f>TEXT(Table1[[#This Row],[Date]],"MMMM")</f>
        <v>November</v>
      </c>
      <c r="F812">
        <v>159</v>
      </c>
      <c r="G812">
        <v>40</v>
      </c>
      <c r="H812" t="s">
        <v>24</v>
      </c>
      <c r="I812" t="s">
        <v>41</v>
      </c>
      <c r="J812">
        <v>132</v>
      </c>
      <c r="K812" t="s">
        <v>34</v>
      </c>
      <c r="L812">
        <v>5</v>
      </c>
      <c r="M812" s="1">
        <v>23.296337810000001</v>
      </c>
      <c r="N812" s="1">
        <f>Table1[[#This Row],[Quantity]]*Table1[[#This Row],[UnitPrice]]</f>
        <v>116.48168905</v>
      </c>
      <c r="O812" t="s">
        <v>30</v>
      </c>
      <c r="P812" t="b">
        <v>0</v>
      </c>
      <c r="Q812">
        <v>0</v>
      </c>
      <c r="R812" s="1">
        <f>Table1[[#This Row],[Sales]]-Table1[[#This Row],[DiscountAmount]]</f>
        <v>116.48168905</v>
      </c>
      <c r="S812" t="b">
        <v>1</v>
      </c>
      <c r="T812" t="s">
        <v>23</v>
      </c>
      <c r="U812">
        <v>1</v>
      </c>
      <c r="V812" t="b">
        <v>1</v>
      </c>
    </row>
    <row r="813" spans="1:22" x14ac:dyDescent="0.3">
      <c r="A813">
        <v>812</v>
      </c>
      <c r="B813" s="2">
        <v>43782</v>
      </c>
      <c r="C813" s="19">
        <f>YEAR(Table1[[#This Row],[Date]])</f>
        <v>2019</v>
      </c>
      <c r="D813">
        <f>MONTH(Table1[[#This Row],[Date]])</f>
        <v>11</v>
      </c>
      <c r="E813" t="str">
        <f>TEXT(Table1[[#This Row],[Date]],"MMMM")</f>
        <v>November</v>
      </c>
      <c r="F813">
        <v>422</v>
      </c>
      <c r="G813">
        <v>32</v>
      </c>
      <c r="H813" t="s">
        <v>19</v>
      </c>
      <c r="I813" t="s">
        <v>50</v>
      </c>
      <c r="J813">
        <v>426</v>
      </c>
      <c r="K813" t="s">
        <v>39</v>
      </c>
      <c r="L813">
        <v>4</v>
      </c>
      <c r="M813" s="1">
        <v>78.32670942</v>
      </c>
      <c r="N813" s="1">
        <f>Table1[[#This Row],[Quantity]]*Table1[[#This Row],[UnitPrice]]</f>
        <v>313.30683768</v>
      </c>
      <c r="O813" t="s">
        <v>22</v>
      </c>
      <c r="P813" t="b">
        <v>1</v>
      </c>
      <c r="Q813">
        <v>0</v>
      </c>
      <c r="R813" s="1">
        <f>Table1[[#This Row],[Sales]]-Table1[[#This Row],[DiscountAmount]]</f>
        <v>313.30683768</v>
      </c>
      <c r="S813" t="b">
        <v>1</v>
      </c>
      <c r="T813" t="s">
        <v>23</v>
      </c>
      <c r="U813">
        <v>2</v>
      </c>
      <c r="V813" t="b">
        <v>1</v>
      </c>
    </row>
    <row r="814" spans="1:22" x14ac:dyDescent="0.3">
      <c r="A814">
        <v>813</v>
      </c>
      <c r="B814" s="2">
        <v>43421</v>
      </c>
      <c r="C814" s="19">
        <f>YEAR(Table1[[#This Row],[Date]])</f>
        <v>2018</v>
      </c>
      <c r="D814">
        <f>MONTH(Table1[[#This Row],[Date]])</f>
        <v>11</v>
      </c>
      <c r="E814" t="str">
        <f>TEXT(Table1[[#This Row],[Date]],"MMMM")</f>
        <v>November</v>
      </c>
      <c r="F814">
        <v>17</v>
      </c>
      <c r="G814">
        <v>30</v>
      </c>
      <c r="H814" t="s">
        <v>24</v>
      </c>
      <c r="I814" t="s">
        <v>33</v>
      </c>
      <c r="J814">
        <v>934</v>
      </c>
      <c r="K814" t="s">
        <v>39</v>
      </c>
      <c r="L814">
        <v>1</v>
      </c>
      <c r="M814" s="1">
        <v>42.262571710000003</v>
      </c>
      <c r="N814" s="1">
        <f>Table1[[#This Row],[Quantity]]*Table1[[#This Row],[UnitPrice]]</f>
        <v>42.262571710000003</v>
      </c>
      <c r="O814" t="s">
        <v>22</v>
      </c>
      <c r="P814" t="b">
        <v>0</v>
      </c>
      <c r="Q814">
        <v>4.2262571710000003</v>
      </c>
      <c r="R814" s="1">
        <f>Table1[[#This Row],[Sales]]-Table1[[#This Row],[DiscountAmount]]</f>
        <v>38.036314539000003</v>
      </c>
      <c r="S814" t="b">
        <v>0</v>
      </c>
      <c r="T814" t="s">
        <v>36</v>
      </c>
      <c r="U814">
        <v>1</v>
      </c>
      <c r="V814" t="b">
        <v>0</v>
      </c>
    </row>
    <row r="815" spans="1:22" x14ac:dyDescent="0.3">
      <c r="A815">
        <v>814</v>
      </c>
      <c r="B815" s="2">
        <v>44525</v>
      </c>
      <c r="C815" s="19">
        <f>YEAR(Table1[[#This Row],[Date]])</f>
        <v>2021</v>
      </c>
      <c r="D815">
        <f>MONTH(Table1[[#This Row],[Date]])</f>
        <v>11</v>
      </c>
      <c r="E815" t="str">
        <f>TEXT(Table1[[#This Row],[Date]],"MMMM")</f>
        <v>November</v>
      </c>
      <c r="F815">
        <v>476</v>
      </c>
      <c r="G815">
        <v>19</v>
      </c>
      <c r="H815" t="s">
        <v>37</v>
      </c>
      <c r="I815" t="s">
        <v>27</v>
      </c>
      <c r="J815">
        <v>165</v>
      </c>
      <c r="K815" t="s">
        <v>39</v>
      </c>
      <c r="L815">
        <v>3</v>
      </c>
      <c r="M815" s="1">
        <v>96.944027070000004</v>
      </c>
      <c r="N815" s="1">
        <f>Table1[[#This Row],[Quantity]]*Table1[[#This Row],[UnitPrice]]</f>
        <v>290.83208121000001</v>
      </c>
      <c r="O815" t="s">
        <v>35</v>
      </c>
      <c r="P815" t="b">
        <v>0</v>
      </c>
      <c r="Q815">
        <v>29.083208119999998</v>
      </c>
      <c r="R815" s="1">
        <f>Table1[[#This Row],[Sales]]-Table1[[#This Row],[DiscountAmount]]</f>
        <v>261.74887309000002</v>
      </c>
      <c r="S815" t="b">
        <v>1</v>
      </c>
      <c r="T815" t="s">
        <v>36</v>
      </c>
      <c r="U815">
        <v>3</v>
      </c>
      <c r="V815" t="b">
        <v>1</v>
      </c>
    </row>
    <row r="816" spans="1:22" x14ac:dyDescent="0.3">
      <c r="A816">
        <v>815</v>
      </c>
      <c r="B816" s="2">
        <v>44527</v>
      </c>
      <c r="C816" s="19">
        <f>YEAR(Table1[[#This Row],[Date]])</f>
        <v>2021</v>
      </c>
      <c r="D816">
        <f>MONTH(Table1[[#This Row],[Date]])</f>
        <v>11</v>
      </c>
      <c r="E816" t="str">
        <f>TEXT(Table1[[#This Row],[Date]],"MMMM")</f>
        <v>November</v>
      </c>
      <c r="F816">
        <v>410</v>
      </c>
      <c r="G816">
        <v>38</v>
      </c>
      <c r="H816" t="s">
        <v>37</v>
      </c>
      <c r="I816" t="s">
        <v>38</v>
      </c>
      <c r="J816">
        <v>180</v>
      </c>
      <c r="K816" t="s">
        <v>26</v>
      </c>
      <c r="L816">
        <v>4</v>
      </c>
      <c r="M816" s="1">
        <v>36.380979799999999</v>
      </c>
      <c r="N816" s="1">
        <f>Table1[[#This Row],[Quantity]]*Table1[[#This Row],[UnitPrice]]</f>
        <v>145.52391919999999</v>
      </c>
      <c r="O816" t="s">
        <v>30</v>
      </c>
      <c r="P816" t="b">
        <v>1</v>
      </c>
      <c r="Q816">
        <v>14.55239192</v>
      </c>
      <c r="R816" s="1">
        <f>Table1[[#This Row],[Sales]]-Table1[[#This Row],[DiscountAmount]]</f>
        <v>130.97152728</v>
      </c>
      <c r="S816" t="b">
        <v>0</v>
      </c>
      <c r="T816" t="s">
        <v>36</v>
      </c>
      <c r="U816">
        <v>3</v>
      </c>
      <c r="V816" t="b">
        <v>0</v>
      </c>
    </row>
    <row r="817" spans="1:22" x14ac:dyDescent="0.3">
      <c r="A817">
        <v>816</v>
      </c>
      <c r="B817" s="2">
        <v>44154</v>
      </c>
      <c r="C817" s="19">
        <f>YEAR(Table1[[#This Row],[Date]])</f>
        <v>2020</v>
      </c>
      <c r="D817">
        <f>MONTH(Table1[[#This Row],[Date]])</f>
        <v>11</v>
      </c>
      <c r="E817" t="str">
        <f>TEXT(Table1[[#This Row],[Date]],"MMMM")</f>
        <v>November</v>
      </c>
      <c r="F817">
        <v>43</v>
      </c>
      <c r="G817">
        <v>33</v>
      </c>
      <c r="H817" t="s">
        <v>19</v>
      </c>
      <c r="I817" t="s">
        <v>52</v>
      </c>
      <c r="J817">
        <v>391</v>
      </c>
      <c r="K817" t="s">
        <v>21</v>
      </c>
      <c r="L817">
        <v>5</v>
      </c>
      <c r="M817" s="1">
        <v>22.072370899999999</v>
      </c>
      <c r="N817" s="1">
        <f>Table1[[#This Row],[Quantity]]*Table1[[#This Row],[UnitPrice]]</f>
        <v>110.36185449999999</v>
      </c>
      <c r="O817" t="s">
        <v>32</v>
      </c>
      <c r="P817" t="b">
        <v>1</v>
      </c>
      <c r="Q817">
        <v>0</v>
      </c>
      <c r="R817" s="1">
        <f>Table1[[#This Row],[Sales]]-Table1[[#This Row],[DiscountAmount]]</f>
        <v>110.36185449999999</v>
      </c>
      <c r="S817" t="b">
        <v>1</v>
      </c>
      <c r="T817" t="s">
        <v>23</v>
      </c>
      <c r="U817">
        <v>4</v>
      </c>
      <c r="V817" t="b">
        <v>1</v>
      </c>
    </row>
    <row r="818" spans="1:22" x14ac:dyDescent="0.3">
      <c r="A818">
        <v>817</v>
      </c>
      <c r="B818" s="2">
        <v>43821</v>
      </c>
      <c r="C818" s="19">
        <f>YEAR(Table1[[#This Row],[Date]])</f>
        <v>2019</v>
      </c>
      <c r="D818">
        <f>MONTH(Table1[[#This Row],[Date]])</f>
        <v>12</v>
      </c>
      <c r="E818" t="str">
        <f>TEXT(Table1[[#This Row],[Date]],"MMMM")</f>
        <v>December</v>
      </c>
      <c r="F818">
        <v>80</v>
      </c>
      <c r="G818">
        <v>27</v>
      </c>
      <c r="H818" t="s">
        <v>19</v>
      </c>
      <c r="I818" t="s">
        <v>20</v>
      </c>
      <c r="J818">
        <v>91</v>
      </c>
      <c r="K818" t="s">
        <v>34</v>
      </c>
      <c r="L818">
        <v>2</v>
      </c>
      <c r="M818" s="1">
        <v>80.216718729999997</v>
      </c>
      <c r="N818" s="1">
        <f>Table1[[#This Row],[Quantity]]*Table1[[#This Row],[UnitPrice]]</f>
        <v>160.43343745999999</v>
      </c>
      <c r="O818" t="s">
        <v>32</v>
      </c>
      <c r="P818" t="b">
        <v>0</v>
      </c>
      <c r="Q818">
        <v>16.043343749999998</v>
      </c>
      <c r="R818" s="1">
        <f>Table1[[#This Row],[Sales]]-Table1[[#This Row],[DiscountAmount]]</f>
        <v>144.39009371</v>
      </c>
      <c r="S818" t="b">
        <v>1</v>
      </c>
      <c r="T818" t="s">
        <v>36</v>
      </c>
      <c r="U818">
        <v>1</v>
      </c>
      <c r="V818" t="b">
        <v>1</v>
      </c>
    </row>
    <row r="819" spans="1:22" x14ac:dyDescent="0.3">
      <c r="A819">
        <v>818</v>
      </c>
      <c r="B819" s="2">
        <v>43786</v>
      </c>
      <c r="C819" s="19">
        <f>YEAR(Table1[[#This Row],[Date]])</f>
        <v>2019</v>
      </c>
      <c r="D819">
        <f>MONTH(Table1[[#This Row],[Date]])</f>
        <v>11</v>
      </c>
      <c r="E819" t="str">
        <f>TEXT(Table1[[#This Row],[Date]],"MMMM")</f>
        <v>November</v>
      </c>
      <c r="F819">
        <v>70</v>
      </c>
      <c r="G819">
        <v>48</v>
      </c>
      <c r="H819" t="s">
        <v>24</v>
      </c>
      <c r="I819" t="s">
        <v>31</v>
      </c>
      <c r="J819">
        <v>728</v>
      </c>
      <c r="K819" t="s">
        <v>39</v>
      </c>
      <c r="L819">
        <v>5</v>
      </c>
      <c r="M819" s="1">
        <v>20.705237990000001</v>
      </c>
      <c r="N819" s="1">
        <f>Table1[[#This Row],[Quantity]]*Table1[[#This Row],[UnitPrice]]</f>
        <v>103.52618995</v>
      </c>
      <c r="O819" t="s">
        <v>32</v>
      </c>
      <c r="P819" t="b">
        <v>0</v>
      </c>
      <c r="Q819">
        <v>0</v>
      </c>
      <c r="R819" s="1">
        <f>Table1[[#This Row],[Sales]]-Table1[[#This Row],[DiscountAmount]]</f>
        <v>103.52618995</v>
      </c>
      <c r="S819" t="b">
        <v>0</v>
      </c>
      <c r="T819" t="s">
        <v>23</v>
      </c>
      <c r="U819">
        <v>1</v>
      </c>
      <c r="V819" t="b">
        <v>0</v>
      </c>
    </row>
    <row r="820" spans="1:22" x14ac:dyDescent="0.3">
      <c r="A820">
        <v>819</v>
      </c>
      <c r="B820" s="2">
        <v>43414</v>
      </c>
      <c r="C820" s="19">
        <f>YEAR(Table1[[#This Row],[Date]])</f>
        <v>2018</v>
      </c>
      <c r="D820">
        <f>MONTH(Table1[[#This Row],[Date]])</f>
        <v>11</v>
      </c>
      <c r="E820" t="str">
        <f>TEXT(Table1[[#This Row],[Date]],"MMMM")</f>
        <v>November</v>
      </c>
      <c r="F820">
        <v>262</v>
      </c>
      <c r="G820">
        <v>35</v>
      </c>
      <c r="H820" t="s">
        <v>19</v>
      </c>
      <c r="I820" t="s">
        <v>20</v>
      </c>
      <c r="J820">
        <v>42</v>
      </c>
      <c r="K820" t="s">
        <v>39</v>
      </c>
      <c r="L820">
        <v>5</v>
      </c>
      <c r="M820" s="1">
        <v>57.675787909999997</v>
      </c>
      <c r="N820" s="1">
        <f>Table1[[#This Row],[Quantity]]*Table1[[#This Row],[UnitPrice]]</f>
        <v>288.37893954999998</v>
      </c>
      <c r="O820" t="s">
        <v>32</v>
      </c>
      <c r="P820" t="b">
        <v>0</v>
      </c>
      <c r="Q820">
        <v>28.837893950000002</v>
      </c>
      <c r="R820" s="1">
        <f>Table1[[#This Row],[Sales]]-Table1[[#This Row],[DiscountAmount]]</f>
        <v>259.54104559999996</v>
      </c>
      <c r="S820" t="b">
        <v>1</v>
      </c>
      <c r="T820" t="s">
        <v>36</v>
      </c>
      <c r="U820">
        <v>1</v>
      </c>
      <c r="V820" t="b">
        <v>0</v>
      </c>
    </row>
    <row r="821" spans="1:22" x14ac:dyDescent="0.3">
      <c r="A821">
        <v>820</v>
      </c>
      <c r="B821" s="2">
        <v>45243</v>
      </c>
      <c r="C821" s="19">
        <f>YEAR(Table1[[#This Row],[Date]])</f>
        <v>2023</v>
      </c>
      <c r="D821">
        <f>MONTH(Table1[[#This Row],[Date]])</f>
        <v>11</v>
      </c>
      <c r="E821" t="str">
        <f>TEXT(Table1[[#This Row],[Date]],"MMMM")</f>
        <v>November</v>
      </c>
      <c r="F821">
        <v>359</v>
      </c>
      <c r="G821">
        <v>69</v>
      </c>
      <c r="H821" t="s">
        <v>37</v>
      </c>
      <c r="I821" t="s">
        <v>25</v>
      </c>
      <c r="J821">
        <v>646</v>
      </c>
      <c r="K821" t="s">
        <v>34</v>
      </c>
      <c r="L821">
        <v>5</v>
      </c>
      <c r="M821" s="1">
        <v>31.117329009999999</v>
      </c>
      <c r="N821" s="1">
        <f>Table1[[#This Row],[Quantity]]*Table1[[#This Row],[UnitPrice]]</f>
        <v>155.58664504999999</v>
      </c>
      <c r="O821" t="s">
        <v>32</v>
      </c>
      <c r="P821" t="b">
        <v>1</v>
      </c>
      <c r="Q821">
        <v>0</v>
      </c>
      <c r="R821" s="1">
        <f>Table1[[#This Row],[Sales]]-Table1[[#This Row],[DiscountAmount]]</f>
        <v>155.58664504999999</v>
      </c>
      <c r="S821" t="b">
        <v>0</v>
      </c>
      <c r="T821" t="s">
        <v>23</v>
      </c>
      <c r="U821">
        <v>1</v>
      </c>
      <c r="V821" t="b">
        <v>0</v>
      </c>
    </row>
    <row r="822" spans="1:22" x14ac:dyDescent="0.3">
      <c r="A822">
        <v>821</v>
      </c>
      <c r="B822" s="2">
        <v>44542</v>
      </c>
      <c r="C822" s="19">
        <f>YEAR(Table1[[#This Row],[Date]])</f>
        <v>2021</v>
      </c>
      <c r="D822">
        <f>MONTH(Table1[[#This Row],[Date]])</f>
        <v>12</v>
      </c>
      <c r="E822" t="str">
        <f>TEXT(Table1[[#This Row],[Date]],"MMMM")</f>
        <v>December</v>
      </c>
      <c r="F822">
        <v>408</v>
      </c>
      <c r="G822">
        <v>26</v>
      </c>
      <c r="H822" t="s">
        <v>37</v>
      </c>
      <c r="I822" t="s">
        <v>42</v>
      </c>
      <c r="J822">
        <v>855</v>
      </c>
      <c r="K822" t="s">
        <v>21</v>
      </c>
      <c r="L822">
        <v>4</v>
      </c>
      <c r="M822" s="1">
        <v>17.998094949999999</v>
      </c>
      <c r="N822" s="1">
        <f>Table1[[#This Row],[Quantity]]*Table1[[#This Row],[UnitPrice]]</f>
        <v>71.992379799999995</v>
      </c>
      <c r="O822" t="s">
        <v>35</v>
      </c>
      <c r="P822" t="b">
        <v>1</v>
      </c>
      <c r="Q822">
        <v>7.1992379790000003</v>
      </c>
      <c r="R822" s="1">
        <f>Table1[[#This Row],[Sales]]-Table1[[#This Row],[DiscountAmount]]</f>
        <v>64.793141820999992</v>
      </c>
      <c r="S822" t="b">
        <v>0</v>
      </c>
      <c r="T822" t="s">
        <v>36</v>
      </c>
      <c r="U822">
        <v>1</v>
      </c>
      <c r="V822" t="b">
        <v>0</v>
      </c>
    </row>
    <row r="823" spans="1:22" x14ac:dyDescent="0.3">
      <c r="A823">
        <v>822</v>
      </c>
      <c r="B823" s="2">
        <v>44143</v>
      </c>
      <c r="C823" s="19">
        <f>YEAR(Table1[[#This Row],[Date]])</f>
        <v>2020</v>
      </c>
      <c r="D823">
        <f>MONTH(Table1[[#This Row],[Date]])</f>
        <v>11</v>
      </c>
      <c r="E823" t="str">
        <f>TEXT(Table1[[#This Row],[Date]],"MMMM")</f>
        <v>November</v>
      </c>
      <c r="F823">
        <v>382</v>
      </c>
      <c r="G823">
        <v>49</v>
      </c>
      <c r="H823" t="s">
        <v>24</v>
      </c>
      <c r="I823" t="s">
        <v>48</v>
      </c>
      <c r="J823">
        <v>445</v>
      </c>
      <c r="K823" t="s">
        <v>34</v>
      </c>
      <c r="L823">
        <v>1</v>
      </c>
      <c r="M823" s="1">
        <v>84.470672050000005</v>
      </c>
      <c r="N823" s="1">
        <f>Table1[[#This Row],[Quantity]]*Table1[[#This Row],[UnitPrice]]</f>
        <v>84.470672050000005</v>
      </c>
      <c r="O823" t="s">
        <v>30</v>
      </c>
      <c r="P823" t="b">
        <v>1</v>
      </c>
      <c r="Q823">
        <v>0</v>
      </c>
      <c r="R823" s="1">
        <f>Table1[[#This Row],[Sales]]-Table1[[#This Row],[DiscountAmount]]</f>
        <v>84.470672050000005</v>
      </c>
      <c r="S823" t="b">
        <v>0</v>
      </c>
      <c r="T823" t="s">
        <v>28</v>
      </c>
      <c r="U823">
        <v>2</v>
      </c>
      <c r="V823" t="b">
        <v>1</v>
      </c>
    </row>
    <row r="824" spans="1:22" x14ac:dyDescent="0.3">
      <c r="A824">
        <v>823</v>
      </c>
      <c r="B824" s="2">
        <v>43778</v>
      </c>
      <c r="C824" s="19">
        <f>YEAR(Table1[[#This Row],[Date]])</f>
        <v>2019</v>
      </c>
      <c r="D824">
        <f>MONTH(Table1[[#This Row],[Date]])</f>
        <v>11</v>
      </c>
      <c r="E824" t="str">
        <f>TEXT(Table1[[#This Row],[Date]],"MMMM")</f>
        <v>November</v>
      </c>
      <c r="F824">
        <v>310</v>
      </c>
      <c r="G824">
        <v>21</v>
      </c>
      <c r="H824" t="s">
        <v>19</v>
      </c>
      <c r="I824" t="s">
        <v>52</v>
      </c>
      <c r="J824">
        <v>142</v>
      </c>
      <c r="K824" t="s">
        <v>43</v>
      </c>
      <c r="L824">
        <v>5</v>
      </c>
      <c r="M824" s="1">
        <v>17.389679520000001</v>
      </c>
      <c r="N824" s="1">
        <f>Table1[[#This Row],[Quantity]]*Table1[[#This Row],[UnitPrice]]</f>
        <v>86.948397600000007</v>
      </c>
      <c r="O824" t="s">
        <v>32</v>
      </c>
      <c r="P824" t="b">
        <v>0</v>
      </c>
      <c r="Q824">
        <v>0</v>
      </c>
      <c r="R824" s="1">
        <f>Table1[[#This Row],[Sales]]-Table1[[#This Row],[DiscountAmount]]</f>
        <v>86.948397600000007</v>
      </c>
      <c r="S824" t="b">
        <v>0</v>
      </c>
      <c r="T824" t="s">
        <v>28</v>
      </c>
      <c r="U824">
        <v>4</v>
      </c>
      <c r="V824" t="b">
        <v>1</v>
      </c>
    </row>
    <row r="825" spans="1:22" x14ac:dyDescent="0.3">
      <c r="A825">
        <v>824</v>
      </c>
      <c r="B825" s="2">
        <v>44910</v>
      </c>
      <c r="C825" s="19">
        <f>YEAR(Table1[[#This Row],[Date]])</f>
        <v>2022</v>
      </c>
      <c r="D825">
        <f>MONTH(Table1[[#This Row],[Date]])</f>
        <v>12</v>
      </c>
      <c r="E825" t="str">
        <f>TEXT(Table1[[#This Row],[Date]],"MMMM")</f>
        <v>December</v>
      </c>
      <c r="F825">
        <v>494</v>
      </c>
      <c r="G825">
        <v>30</v>
      </c>
      <c r="H825" t="s">
        <v>37</v>
      </c>
      <c r="I825" t="s">
        <v>20</v>
      </c>
      <c r="J825">
        <v>717</v>
      </c>
      <c r="K825" t="s">
        <v>34</v>
      </c>
      <c r="L825">
        <v>3</v>
      </c>
      <c r="M825" s="1">
        <v>53.80379044</v>
      </c>
      <c r="N825" s="1">
        <f>Table1[[#This Row],[Quantity]]*Table1[[#This Row],[UnitPrice]]</f>
        <v>161.41137132</v>
      </c>
      <c r="O825" t="s">
        <v>22</v>
      </c>
      <c r="P825" t="b">
        <v>0</v>
      </c>
      <c r="Q825">
        <v>0</v>
      </c>
      <c r="R825" s="1">
        <f>Table1[[#This Row],[Sales]]-Table1[[#This Row],[DiscountAmount]]</f>
        <v>161.41137132</v>
      </c>
      <c r="S825" t="b">
        <v>1</v>
      </c>
      <c r="T825" t="s">
        <v>23</v>
      </c>
      <c r="U825">
        <v>2</v>
      </c>
      <c r="V825" t="b">
        <v>0</v>
      </c>
    </row>
    <row r="826" spans="1:22" x14ac:dyDescent="0.3">
      <c r="A826">
        <v>825</v>
      </c>
      <c r="B826" s="2">
        <v>43409</v>
      </c>
      <c r="C826" s="19">
        <f>YEAR(Table1[[#This Row],[Date]])</f>
        <v>2018</v>
      </c>
      <c r="D826">
        <f>MONTH(Table1[[#This Row],[Date]])</f>
        <v>11</v>
      </c>
      <c r="E826" t="str">
        <f>TEXT(Table1[[#This Row],[Date]],"MMMM")</f>
        <v>November</v>
      </c>
      <c r="F826">
        <v>399</v>
      </c>
      <c r="G826">
        <v>59</v>
      </c>
      <c r="H826" t="s">
        <v>24</v>
      </c>
      <c r="I826" t="s">
        <v>44</v>
      </c>
      <c r="J826">
        <v>136</v>
      </c>
      <c r="K826" t="s">
        <v>43</v>
      </c>
      <c r="L826">
        <v>1</v>
      </c>
      <c r="M826" s="1">
        <v>46.224116649999999</v>
      </c>
      <c r="N826" s="1">
        <f>Table1[[#This Row],[Quantity]]*Table1[[#This Row],[UnitPrice]]</f>
        <v>46.224116649999999</v>
      </c>
      <c r="O826" t="s">
        <v>22</v>
      </c>
      <c r="P826" t="b">
        <v>0</v>
      </c>
      <c r="Q826">
        <v>0</v>
      </c>
      <c r="R826" s="1">
        <f>Table1[[#This Row],[Sales]]-Table1[[#This Row],[DiscountAmount]]</f>
        <v>46.224116649999999</v>
      </c>
      <c r="S826" t="b">
        <v>1</v>
      </c>
      <c r="T826" t="s">
        <v>23</v>
      </c>
      <c r="U826">
        <v>1</v>
      </c>
      <c r="V826" t="b">
        <v>1</v>
      </c>
    </row>
    <row r="827" spans="1:22" x14ac:dyDescent="0.3">
      <c r="A827">
        <v>826</v>
      </c>
      <c r="B827" s="2">
        <v>44532</v>
      </c>
      <c r="C827" s="19">
        <f>YEAR(Table1[[#This Row],[Date]])</f>
        <v>2021</v>
      </c>
      <c r="D827">
        <f>MONTH(Table1[[#This Row],[Date]])</f>
        <v>12</v>
      </c>
      <c r="E827" t="str">
        <f>TEXT(Table1[[#This Row],[Date]],"MMMM")</f>
        <v>December</v>
      </c>
      <c r="F827">
        <v>397</v>
      </c>
      <c r="G827">
        <v>62</v>
      </c>
      <c r="H827" t="s">
        <v>37</v>
      </c>
      <c r="I827" t="s">
        <v>47</v>
      </c>
      <c r="J827">
        <v>13</v>
      </c>
      <c r="K827" t="s">
        <v>26</v>
      </c>
      <c r="L827">
        <v>3</v>
      </c>
      <c r="M827" s="1">
        <v>15.803260229999999</v>
      </c>
      <c r="N827" s="1">
        <f>Table1[[#This Row],[Quantity]]*Table1[[#This Row],[UnitPrice]]</f>
        <v>47.409780689999998</v>
      </c>
      <c r="O827" t="s">
        <v>35</v>
      </c>
      <c r="P827" t="b">
        <v>1</v>
      </c>
      <c r="Q827">
        <v>0</v>
      </c>
      <c r="R827" s="1">
        <f>Table1[[#This Row],[Sales]]-Table1[[#This Row],[DiscountAmount]]</f>
        <v>47.409780689999998</v>
      </c>
      <c r="S827" t="b">
        <v>0</v>
      </c>
      <c r="T827" t="s">
        <v>28</v>
      </c>
      <c r="U827">
        <v>5</v>
      </c>
      <c r="V827" t="b">
        <v>1</v>
      </c>
    </row>
    <row r="828" spans="1:22" x14ac:dyDescent="0.3">
      <c r="A828">
        <v>827</v>
      </c>
      <c r="B828" s="2">
        <v>44901</v>
      </c>
      <c r="C828" s="19">
        <f>YEAR(Table1[[#This Row],[Date]])</f>
        <v>2022</v>
      </c>
      <c r="D828">
        <f>MONTH(Table1[[#This Row],[Date]])</f>
        <v>12</v>
      </c>
      <c r="E828" t="str">
        <f>TEXT(Table1[[#This Row],[Date]],"MMMM")</f>
        <v>December</v>
      </c>
      <c r="F828">
        <v>253</v>
      </c>
      <c r="G828">
        <v>70</v>
      </c>
      <c r="H828" t="s">
        <v>24</v>
      </c>
      <c r="I828" t="s">
        <v>38</v>
      </c>
      <c r="J828">
        <v>711</v>
      </c>
      <c r="K828" t="s">
        <v>26</v>
      </c>
      <c r="L828">
        <v>3</v>
      </c>
      <c r="M828" s="1">
        <v>61.669223070000001</v>
      </c>
      <c r="N828" s="1">
        <f>Table1[[#This Row],[Quantity]]*Table1[[#This Row],[UnitPrice]]</f>
        <v>185.00766921000002</v>
      </c>
      <c r="O828" t="s">
        <v>30</v>
      </c>
      <c r="P828" t="b">
        <v>1</v>
      </c>
      <c r="Q828">
        <v>0</v>
      </c>
      <c r="R828" s="1">
        <f>Table1[[#This Row],[Sales]]-Table1[[#This Row],[DiscountAmount]]</f>
        <v>185.00766921000002</v>
      </c>
      <c r="S828" t="b">
        <v>0</v>
      </c>
      <c r="T828" t="s">
        <v>28</v>
      </c>
      <c r="U828">
        <v>5</v>
      </c>
      <c r="V828" t="b">
        <v>1</v>
      </c>
    </row>
    <row r="829" spans="1:22" x14ac:dyDescent="0.3">
      <c r="A829">
        <v>828</v>
      </c>
      <c r="B829" s="2">
        <v>44883</v>
      </c>
      <c r="C829" s="19">
        <f>YEAR(Table1[[#This Row],[Date]])</f>
        <v>2022</v>
      </c>
      <c r="D829">
        <f>MONTH(Table1[[#This Row],[Date]])</f>
        <v>11</v>
      </c>
      <c r="E829" t="str">
        <f>TEXT(Table1[[#This Row],[Date]],"MMMM")</f>
        <v>November</v>
      </c>
      <c r="F829">
        <v>464</v>
      </c>
      <c r="G829">
        <v>51</v>
      </c>
      <c r="H829" t="s">
        <v>19</v>
      </c>
      <c r="I829" t="s">
        <v>33</v>
      </c>
      <c r="J829">
        <v>787</v>
      </c>
      <c r="K829" t="s">
        <v>21</v>
      </c>
      <c r="L829">
        <v>5</v>
      </c>
      <c r="M829" s="1">
        <v>61.902424340000003</v>
      </c>
      <c r="N829" s="1">
        <f>Table1[[#This Row],[Quantity]]*Table1[[#This Row],[UnitPrice]]</f>
        <v>309.51212170000002</v>
      </c>
      <c r="O829" t="s">
        <v>22</v>
      </c>
      <c r="P829" t="b">
        <v>0</v>
      </c>
      <c r="Q829">
        <v>0</v>
      </c>
      <c r="R829" s="1">
        <f>Table1[[#This Row],[Sales]]-Table1[[#This Row],[DiscountAmount]]</f>
        <v>309.51212170000002</v>
      </c>
      <c r="S829" t="b">
        <v>0</v>
      </c>
      <c r="T829" t="s">
        <v>23</v>
      </c>
      <c r="U829">
        <v>3</v>
      </c>
      <c r="V829" t="b">
        <v>0</v>
      </c>
    </row>
    <row r="830" spans="1:22" x14ac:dyDescent="0.3">
      <c r="A830">
        <v>829</v>
      </c>
      <c r="B830" s="2">
        <v>44902</v>
      </c>
      <c r="C830" s="19">
        <f>YEAR(Table1[[#This Row],[Date]])</f>
        <v>2022</v>
      </c>
      <c r="D830">
        <f>MONTH(Table1[[#This Row],[Date]])</f>
        <v>12</v>
      </c>
      <c r="E830" t="str">
        <f>TEXT(Table1[[#This Row],[Date]],"MMMM")</f>
        <v>December</v>
      </c>
      <c r="F830">
        <v>402</v>
      </c>
      <c r="G830">
        <v>62</v>
      </c>
      <c r="H830" t="s">
        <v>24</v>
      </c>
      <c r="I830" t="s">
        <v>50</v>
      </c>
      <c r="J830">
        <v>881</v>
      </c>
      <c r="K830" t="s">
        <v>34</v>
      </c>
      <c r="L830">
        <v>5</v>
      </c>
      <c r="M830" s="1">
        <v>35.170707049999997</v>
      </c>
      <c r="N830" s="1">
        <f>Table1[[#This Row],[Quantity]]*Table1[[#This Row],[UnitPrice]]</f>
        <v>175.85353524999999</v>
      </c>
      <c r="O830" t="s">
        <v>30</v>
      </c>
      <c r="P830" t="b">
        <v>0</v>
      </c>
      <c r="Q830">
        <v>0</v>
      </c>
      <c r="R830" s="1">
        <f>Table1[[#This Row],[Sales]]-Table1[[#This Row],[DiscountAmount]]</f>
        <v>175.85353524999999</v>
      </c>
      <c r="S830" t="b">
        <v>0</v>
      </c>
      <c r="T830" t="s">
        <v>23</v>
      </c>
      <c r="U830">
        <v>3</v>
      </c>
      <c r="V830" t="b">
        <v>1</v>
      </c>
    </row>
    <row r="831" spans="1:22" x14ac:dyDescent="0.3">
      <c r="A831">
        <v>830</v>
      </c>
      <c r="B831" s="2">
        <v>43805</v>
      </c>
      <c r="C831" s="19">
        <f>YEAR(Table1[[#This Row],[Date]])</f>
        <v>2019</v>
      </c>
      <c r="D831">
        <f>MONTH(Table1[[#This Row],[Date]])</f>
        <v>12</v>
      </c>
      <c r="E831" t="str">
        <f>TEXT(Table1[[#This Row],[Date]],"MMMM")</f>
        <v>December</v>
      </c>
      <c r="F831">
        <v>421</v>
      </c>
      <c r="G831">
        <v>29</v>
      </c>
      <c r="H831" t="s">
        <v>37</v>
      </c>
      <c r="I831" t="s">
        <v>29</v>
      </c>
      <c r="J831">
        <v>932</v>
      </c>
      <c r="K831" t="s">
        <v>26</v>
      </c>
      <c r="L831">
        <v>1</v>
      </c>
      <c r="M831" s="1">
        <v>35.136532500000001</v>
      </c>
      <c r="N831" s="1">
        <f>Table1[[#This Row],[Quantity]]*Table1[[#This Row],[UnitPrice]]</f>
        <v>35.136532500000001</v>
      </c>
      <c r="O831" t="s">
        <v>22</v>
      </c>
      <c r="P831" t="b">
        <v>1</v>
      </c>
      <c r="Q831">
        <v>0</v>
      </c>
      <c r="R831" s="1">
        <f>Table1[[#This Row],[Sales]]-Table1[[#This Row],[DiscountAmount]]</f>
        <v>35.136532500000001</v>
      </c>
      <c r="S831" t="b">
        <v>1</v>
      </c>
      <c r="T831" t="s">
        <v>28</v>
      </c>
      <c r="U831">
        <v>4</v>
      </c>
      <c r="V831" t="b">
        <v>1</v>
      </c>
    </row>
    <row r="832" spans="1:22" x14ac:dyDescent="0.3">
      <c r="A832">
        <v>831</v>
      </c>
      <c r="B832" s="2">
        <v>45258</v>
      </c>
      <c r="C832" s="19">
        <f>YEAR(Table1[[#This Row],[Date]])</f>
        <v>2023</v>
      </c>
      <c r="D832">
        <f>MONTH(Table1[[#This Row],[Date]])</f>
        <v>11</v>
      </c>
      <c r="E832" t="str">
        <f>TEXT(Table1[[#This Row],[Date]],"MMMM")</f>
        <v>November</v>
      </c>
      <c r="F832">
        <v>4</v>
      </c>
      <c r="G832">
        <v>37</v>
      </c>
      <c r="H832" t="s">
        <v>37</v>
      </c>
      <c r="I832" t="s">
        <v>20</v>
      </c>
      <c r="J832">
        <v>397</v>
      </c>
      <c r="K832" t="s">
        <v>39</v>
      </c>
      <c r="L832">
        <v>1</v>
      </c>
      <c r="M832" s="1">
        <v>51.270683669999997</v>
      </c>
      <c r="N832" s="1">
        <f>Table1[[#This Row],[Quantity]]*Table1[[#This Row],[UnitPrice]]</f>
        <v>51.270683669999997</v>
      </c>
      <c r="O832" t="s">
        <v>32</v>
      </c>
      <c r="P832" t="b">
        <v>1</v>
      </c>
      <c r="Q832">
        <v>5.1270683669999997</v>
      </c>
      <c r="R832" s="1">
        <f>Table1[[#This Row],[Sales]]-Table1[[#This Row],[DiscountAmount]]</f>
        <v>46.143615302999997</v>
      </c>
      <c r="S832" t="b">
        <v>1</v>
      </c>
      <c r="T832" t="s">
        <v>36</v>
      </c>
      <c r="U832">
        <v>4</v>
      </c>
      <c r="V832" t="b">
        <v>0</v>
      </c>
    </row>
    <row r="833" spans="1:22" x14ac:dyDescent="0.3">
      <c r="A833">
        <v>832</v>
      </c>
      <c r="B833" s="2">
        <v>43805</v>
      </c>
      <c r="C833" s="19">
        <f>YEAR(Table1[[#This Row],[Date]])</f>
        <v>2019</v>
      </c>
      <c r="D833">
        <f>MONTH(Table1[[#This Row],[Date]])</f>
        <v>12</v>
      </c>
      <c r="E833" t="str">
        <f>TEXT(Table1[[#This Row],[Date]],"MMMM")</f>
        <v>December</v>
      </c>
      <c r="F833">
        <v>301</v>
      </c>
      <c r="G833">
        <v>63</v>
      </c>
      <c r="H833" t="s">
        <v>24</v>
      </c>
      <c r="I833" t="s">
        <v>49</v>
      </c>
      <c r="J833">
        <v>909</v>
      </c>
      <c r="K833" t="s">
        <v>21</v>
      </c>
      <c r="L833">
        <v>4</v>
      </c>
      <c r="M833" s="1">
        <v>23.255622420000002</v>
      </c>
      <c r="N833" s="1">
        <f>Table1[[#This Row],[Quantity]]*Table1[[#This Row],[UnitPrice]]</f>
        <v>93.022489680000007</v>
      </c>
      <c r="O833" t="s">
        <v>30</v>
      </c>
      <c r="P833" t="b">
        <v>0</v>
      </c>
      <c r="Q833">
        <v>0</v>
      </c>
      <c r="R833" s="1">
        <f>Table1[[#This Row],[Sales]]-Table1[[#This Row],[DiscountAmount]]</f>
        <v>93.022489680000007</v>
      </c>
      <c r="S833" t="b">
        <v>0</v>
      </c>
      <c r="T833" t="s">
        <v>23</v>
      </c>
      <c r="U833">
        <v>3</v>
      </c>
      <c r="V833" t="b">
        <v>1</v>
      </c>
    </row>
    <row r="834" spans="1:22" x14ac:dyDescent="0.3">
      <c r="A834">
        <v>833</v>
      </c>
      <c r="B834" s="2">
        <v>44868</v>
      </c>
      <c r="C834" s="19">
        <f>YEAR(Table1[[#This Row],[Date]])</f>
        <v>2022</v>
      </c>
      <c r="D834">
        <f>MONTH(Table1[[#This Row],[Date]])</f>
        <v>11</v>
      </c>
      <c r="E834" t="str">
        <f>TEXT(Table1[[#This Row],[Date]],"MMMM")</f>
        <v>November</v>
      </c>
      <c r="F834">
        <v>172</v>
      </c>
      <c r="G834">
        <v>62</v>
      </c>
      <c r="H834" t="s">
        <v>19</v>
      </c>
      <c r="I834" t="s">
        <v>38</v>
      </c>
      <c r="J834">
        <v>290</v>
      </c>
      <c r="K834" t="s">
        <v>26</v>
      </c>
      <c r="L834">
        <v>4</v>
      </c>
      <c r="M834" s="1">
        <v>70.322391390000007</v>
      </c>
      <c r="N834" s="1">
        <f>Table1[[#This Row],[Quantity]]*Table1[[#This Row],[UnitPrice]]</f>
        <v>281.28956556000003</v>
      </c>
      <c r="O834" t="s">
        <v>22</v>
      </c>
      <c r="P834" t="b">
        <v>0</v>
      </c>
      <c r="Q834">
        <v>28.128956559999999</v>
      </c>
      <c r="R834" s="1">
        <f>Table1[[#This Row],[Sales]]-Table1[[#This Row],[DiscountAmount]]</f>
        <v>253.16060900000002</v>
      </c>
      <c r="S834" t="b">
        <v>1</v>
      </c>
      <c r="T834" t="s">
        <v>36</v>
      </c>
      <c r="U834">
        <v>3</v>
      </c>
      <c r="V834" t="b">
        <v>0</v>
      </c>
    </row>
    <row r="835" spans="1:22" x14ac:dyDescent="0.3">
      <c r="A835">
        <v>834</v>
      </c>
      <c r="B835" s="2">
        <v>44181</v>
      </c>
      <c r="C835" s="19">
        <f>YEAR(Table1[[#This Row],[Date]])</f>
        <v>2020</v>
      </c>
      <c r="D835">
        <f>MONTH(Table1[[#This Row],[Date]])</f>
        <v>12</v>
      </c>
      <c r="E835" t="str">
        <f>TEXT(Table1[[#This Row],[Date]],"MMMM")</f>
        <v>December</v>
      </c>
      <c r="F835">
        <v>32</v>
      </c>
      <c r="G835">
        <v>38</v>
      </c>
      <c r="H835" t="s">
        <v>19</v>
      </c>
      <c r="I835" t="s">
        <v>52</v>
      </c>
      <c r="J835">
        <v>779</v>
      </c>
      <c r="K835" t="s">
        <v>34</v>
      </c>
      <c r="L835">
        <v>2</v>
      </c>
      <c r="M835" s="1">
        <v>70.04671467</v>
      </c>
      <c r="N835" s="1">
        <f>Table1[[#This Row],[Quantity]]*Table1[[#This Row],[UnitPrice]]</f>
        <v>140.09342934</v>
      </c>
      <c r="O835" t="s">
        <v>30</v>
      </c>
      <c r="P835" t="b">
        <v>1</v>
      </c>
      <c r="Q835">
        <v>14.009342930000001</v>
      </c>
      <c r="R835" s="1">
        <f>Table1[[#This Row],[Sales]]-Table1[[#This Row],[DiscountAmount]]</f>
        <v>126.08408641</v>
      </c>
      <c r="S835" t="b">
        <v>1</v>
      </c>
      <c r="T835" t="s">
        <v>36</v>
      </c>
      <c r="U835">
        <v>5</v>
      </c>
      <c r="V835" t="b">
        <v>0</v>
      </c>
    </row>
    <row r="836" spans="1:22" x14ac:dyDescent="0.3">
      <c r="A836">
        <v>835</v>
      </c>
      <c r="B836" s="2">
        <v>44525</v>
      </c>
      <c r="C836" s="19">
        <f>YEAR(Table1[[#This Row],[Date]])</f>
        <v>2021</v>
      </c>
      <c r="D836">
        <f>MONTH(Table1[[#This Row],[Date]])</f>
        <v>11</v>
      </c>
      <c r="E836" t="str">
        <f>TEXT(Table1[[#This Row],[Date]],"MMMM")</f>
        <v>November</v>
      </c>
      <c r="F836">
        <v>381</v>
      </c>
      <c r="G836">
        <v>33</v>
      </c>
      <c r="H836" t="s">
        <v>19</v>
      </c>
      <c r="I836" t="s">
        <v>40</v>
      </c>
      <c r="J836">
        <v>641</v>
      </c>
      <c r="K836" t="s">
        <v>26</v>
      </c>
      <c r="L836">
        <v>2</v>
      </c>
      <c r="M836" s="1">
        <v>74.757511570000005</v>
      </c>
      <c r="N836" s="1">
        <f>Table1[[#This Row],[Quantity]]*Table1[[#This Row],[UnitPrice]]</f>
        <v>149.51502314000001</v>
      </c>
      <c r="O836" t="s">
        <v>22</v>
      </c>
      <c r="P836" t="b">
        <v>0</v>
      </c>
      <c r="Q836">
        <v>14.95150231</v>
      </c>
      <c r="R836" s="1">
        <f>Table1[[#This Row],[Sales]]-Table1[[#This Row],[DiscountAmount]]</f>
        <v>134.56352083000002</v>
      </c>
      <c r="S836" t="b">
        <v>1</v>
      </c>
      <c r="T836" t="s">
        <v>36</v>
      </c>
      <c r="U836">
        <v>5</v>
      </c>
      <c r="V836" t="b">
        <v>1</v>
      </c>
    </row>
    <row r="837" spans="1:22" x14ac:dyDescent="0.3">
      <c r="A837">
        <v>836</v>
      </c>
      <c r="B837" s="2">
        <v>44181</v>
      </c>
      <c r="C837" s="19">
        <f>YEAR(Table1[[#This Row],[Date]])</f>
        <v>2020</v>
      </c>
      <c r="D837">
        <f>MONTH(Table1[[#This Row],[Date]])</f>
        <v>12</v>
      </c>
      <c r="E837" t="str">
        <f>TEXT(Table1[[#This Row],[Date]],"MMMM")</f>
        <v>December</v>
      </c>
      <c r="F837">
        <v>499</v>
      </c>
      <c r="G837">
        <v>60</v>
      </c>
      <c r="H837" t="s">
        <v>37</v>
      </c>
      <c r="I837" t="s">
        <v>31</v>
      </c>
      <c r="J837">
        <v>606</v>
      </c>
      <c r="K837" t="s">
        <v>34</v>
      </c>
      <c r="L837">
        <v>1</v>
      </c>
      <c r="M837" s="1">
        <v>55.680754190000002</v>
      </c>
      <c r="N837" s="1">
        <f>Table1[[#This Row],[Quantity]]*Table1[[#This Row],[UnitPrice]]</f>
        <v>55.680754190000002</v>
      </c>
      <c r="O837" t="s">
        <v>30</v>
      </c>
      <c r="P837" t="b">
        <v>1</v>
      </c>
      <c r="Q837">
        <v>0</v>
      </c>
      <c r="R837" s="1">
        <f>Table1[[#This Row],[Sales]]-Table1[[#This Row],[DiscountAmount]]</f>
        <v>55.680754190000002</v>
      </c>
      <c r="S837" t="b">
        <v>1</v>
      </c>
      <c r="T837" t="s">
        <v>23</v>
      </c>
      <c r="U837">
        <v>4</v>
      </c>
      <c r="V837" t="b">
        <v>0</v>
      </c>
    </row>
    <row r="838" spans="1:22" x14ac:dyDescent="0.3">
      <c r="A838">
        <v>837</v>
      </c>
      <c r="B838" s="2">
        <v>45256</v>
      </c>
      <c r="C838" s="19">
        <f>YEAR(Table1[[#This Row],[Date]])</f>
        <v>2023</v>
      </c>
      <c r="D838">
        <f>MONTH(Table1[[#This Row],[Date]])</f>
        <v>11</v>
      </c>
      <c r="E838" t="str">
        <f>TEXT(Table1[[#This Row],[Date]],"MMMM")</f>
        <v>November</v>
      </c>
      <c r="F838">
        <v>288</v>
      </c>
      <c r="G838">
        <v>25</v>
      </c>
      <c r="H838" t="s">
        <v>19</v>
      </c>
      <c r="I838" t="s">
        <v>53</v>
      </c>
      <c r="J838">
        <v>535</v>
      </c>
      <c r="K838" t="s">
        <v>34</v>
      </c>
      <c r="L838">
        <v>4</v>
      </c>
      <c r="M838" s="1">
        <v>18.132727920000001</v>
      </c>
      <c r="N838" s="1">
        <f>Table1[[#This Row],[Quantity]]*Table1[[#This Row],[UnitPrice]]</f>
        <v>72.530911680000003</v>
      </c>
      <c r="O838" t="s">
        <v>30</v>
      </c>
      <c r="P838" t="b">
        <v>1</v>
      </c>
      <c r="Q838">
        <v>7.2530911659999999</v>
      </c>
      <c r="R838" s="1">
        <f>Table1[[#This Row],[Sales]]-Table1[[#This Row],[DiscountAmount]]</f>
        <v>65.277820513999998</v>
      </c>
      <c r="S838" t="b">
        <v>0</v>
      </c>
      <c r="T838" t="s">
        <v>36</v>
      </c>
      <c r="U838">
        <v>4</v>
      </c>
      <c r="V838" t="b">
        <v>0</v>
      </c>
    </row>
    <row r="839" spans="1:22" x14ac:dyDescent="0.3">
      <c r="A839">
        <v>838</v>
      </c>
      <c r="B839" s="2">
        <v>44148</v>
      </c>
      <c r="C839" s="19">
        <f>YEAR(Table1[[#This Row],[Date]])</f>
        <v>2020</v>
      </c>
      <c r="D839">
        <f>MONTH(Table1[[#This Row],[Date]])</f>
        <v>11</v>
      </c>
      <c r="E839" t="str">
        <f>TEXT(Table1[[#This Row],[Date]],"MMMM")</f>
        <v>November</v>
      </c>
      <c r="F839">
        <v>21</v>
      </c>
      <c r="G839">
        <v>41</v>
      </c>
      <c r="H839" t="s">
        <v>19</v>
      </c>
      <c r="I839" t="s">
        <v>25</v>
      </c>
      <c r="J839">
        <v>867</v>
      </c>
      <c r="K839" t="s">
        <v>21</v>
      </c>
      <c r="L839">
        <v>5</v>
      </c>
      <c r="M839" s="1">
        <v>61.58431916</v>
      </c>
      <c r="N839" s="1">
        <f>Table1[[#This Row],[Quantity]]*Table1[[#This Row],[UnitPrice]]</f>
        <v>307.92159579999998</v>
      </c>
      <c r="O839" t="s">
        <v>32</v>
      </c>
      <c r="P839" t="b">
        <v>0</v>
      </c>
      <c r="Q839">
        <v>30.79215958</v>
      </c>
      <c r="R839" s="1">
        <f>Table1[[#This Row],[Sales]]-Table1[[#This Row],[DiscountAmount]]</f>
        <v>277.12943622</v>
      </c>
      <c r="S839" t="b">
        <v>1</v>
      </c>
      <c r="T839" t="s">
        <v>36</v>
      </c>
      <c r="U839">
        <v>2</v>
      </c>
      <c r="V839" t="b">
        <v>0</v>
      </c>
    </row>
    <row r="840" spans="1:22" x14ac:dyDescent="0.3">
      <c r="A840">
        <v>839</v>
      </c>
      <c r="B840" s="2">
        <v>45268</v>
      </c>
      <c r="C840" s="19">
        <f>YEAR(Table1[[#This Row],[Date]])</f>
        <v>2023</v>
      </c>
      <c r="D840">
        <f>MONTH(Table1[[#This Row],[Date]])</f>
        <v>12</v>
      </c>
      <c r="E840" t="str">
        <f>TEXT(Table1[[#This Row],[Date]],"MMMM")</f>
        <v>December</v>
      </c>
      <c r="F840">
        <v>149</v>
      </c>
      <c r="G840">
        <v>54</v>
      </c>
      <c r="H840" t="s">
        <v>24</v>
      </c>
      <c r="I840" t="s">
        <v>50</v>
      </c>
      <c r="J840">
        <v>306</v>
      </c>
      <c r="K840" t="s">
        <v>43</v>
      </c>
      <c r="L840">
        <v>5</v>
      </c>
      <c r="M840" s="1">
        <v>23.840903109999999</v>
      </c>
      <c r="N840" s="1">
        <f>Table1[[#This Row],[Quantity]]*Table1[[#This Row],[UnitPrice]]</f>
        <v>119.20451555</v>
      </c>
      <c r="O840" t="s">
        <v>22</v>
      </c>
      <c r="P840" t="b">
        <v>0</v>
      </c>
      <c r="Q840">
        <v>11.920451549999999</v>
      </c>
      <c r="R840" s="1">
        <f>Table1[[#This Row],[Sales]]-Table1[[#This Row],[DiscountAmount]]</f>
        <v>107.284064</v>
      </c>
      <c r="S840" t="b">
        <v>1</v>
      </c>
      <c r="T840" t="s">
        <v>36</v>
      </c>
      <c r="U840">
        <v>4</v>
      </c>
      <c r="V840" t="b">
        <v>1</v>
      </c>
    </row>
    <row r="841" spans="1:22" x14ac:dyDescent="0.3">
      <c r="A841">
        <v>840</v>
      </c>
      <c r="B841" s="2">
        <v>45289</v>
      </c>
      <c r="C841" s="19">
        <f>YEAR(Table1[[#This Row],[Date]])</f>
        <v>2023</v>
      </c>
      <c r="D841">
        <f>MONTH(Table1[[#This Row],[Date]])</f>
        <v>12</v>
      </c>
      <c r="E841" t="str">
        <f>TEXT(Table1[[#This Row],[Date]],"MMMM")</f>
        <v>December</v>
      </c>
      <c r="F841">
        <v>458</v>
      </c>
      <c r="G841">
        <v>40</v>
      </c>
      <c r="H841" t="s">
        <v>19</v>
      </c>
      <c r="I841" t="s">
        <v>51</v>
      </c>
      <c r="J841">
        <v>889</v>
      </c>
      <c r="K841" t="s">
        <v>43</v>
      </c>
      <c r="L841">
        <v>3</v>
      </c>
      <c r="M841" s="1">
        <v>45.310972620000001</v>
      </c>
      <c r="N841" s="1">
        <f>Table1[[#This Row],[Quantity]]*Table1[[#This Row],[UnitPrice]]</f>
        <v>135.93291786</v>
      </c>
      <c r="O841" t="s">
        <v>35</v>
      </c>
      <c r="P841" t="b">
        <v>0</v>
      </c>
      <c r="Q841">
        <v>13.59329179</v>
      </c>
      <c r="R841" s="1">
        <f>Table1[[#This Row],[Sales]]-Table1[[#This Row],[DiscountAmount]]</f>
        <v>122.33962607000001</v>
      </c>
      <c r="S841" t="b">
        <v>1</v>
      </c>
      <c r="T841" t="s">
        <v>36</v>
      </c>
      <c r="U841">
        <v>4</v>
      </c>
      <c r="V841" t="b">
        <v>1</v>
      </c>
    </row>
    <row r="842" spans="1:22" x14ac:dyDescent="0.3">
      <c r="A842">
        <v>841</v>
      </c>
      <c r="B842" s="2">
        <v>44916</v>
      </c>
      <c r="C842" s="19">
        <f>YEAR(Table1[[#This Row],[Date]])</f>
        <v>2022</v>
      </c>
      <c r="D842">
        <f>MONTH(Table1[[#This Row],[Date]])</f>
        <v>12</v>
      </c>
      <c r="E842" t="str">
        <f>TEXT(Table1[[#This Row],[Date]],"MMMM")</f>
        <v>December</v>
      </c>
      <c r="F842">
        <v>413</v>
      </c>
      <c r="G842">
        <v>38</v>
      </c>
      <c r="H842" t="s">
        <v>24</v>
      </c>
      <c r="I842" t="s">
        <v>25</v>
      </c>
      <c r="J842">
        <v>968</v>
      </c>
      <c r="K842" t="s">
        <v>39</v>
      </c>
      <c r="L842">
        <v>5</v>
      </c>
      <c r="M842" s="1">
        <v>87.468708579999998</v>
      </c>
      <c r="N842" s="1">
        <f>Table1[[#This Row],[Quantity]]*Table1[[#This Row],[UnitPrice]]</f>
        <v>437.34354289999999</v>
      </c>
      <c r="O842" t="s">
        <v>35</v>
      </c>
      <c r="P842" t="b">
        <v>0</v>
      </c>
      <c r="Q842">
        <v>0</v>
      </c>
      <c r="R842" s="1">
        <f>Table1[[#This Row],[Sales]]-Table1[[#This Row],[DiscountAmount]]</f>
        <v>437.34354289999999</v>
      </c>
      <c r="S842" t="b">
        <v>0</v>
      </c>
      <c r="T842" t="s">
        <v>28</v>
      </c>
      <c r="U842">
        <v>1</v>
      </c>
      <c r="V842" t="b">
        <v>0</v>
      </c>
    </row>
    <row r="843" spans="1:22" x14ac:dyDescent="0.3">
      <c r="A843">
        <v>842</v>
      </c>
      <c r="B843" s="2">
        <v>44513</v>
      </c>
      <c r="C843" s="19">
        <f>YEAR(Table1[[#This Row],[Date]])</f>
        <v>2021</v>
      </c>
      <c r="D843">
        <f>MONTH(Table1[[#This Row],[Date]])</f>
        <v>11</v>
      </c>
      <c r="E843" t="str">
        <f>TEXT(Table1[[#This Row],[Date]],"MMMM")</f>
        <v>November</v>
      </c>
      <c r="F843">
        <v>311</v>
      </c>
      <c r="G843">
        <v>41</v>
      </c>
      <c r="H843" t="s">
        <v>19</v>
      </c>
      <c r="I843" t="s">
        <v>50</v>
      </c>
      <c r="J843">
        <v>626</v>
      </c>
      <c r="K843" t="s">
        <v>26</v>
      </c>
      <c r="L843">
        <v>4</v>
      </c>
      <c r="M843" s="1">
        <v>95.751641500000005</v>
      </c>
      <c r="N843" s="1">
        <f>Table1[[#This Row],[Quantity]]*Table1[[#This Row],[UnitPrice]]</f>
        <v>383.00656600000002</v>
      </c>
      <c r="O843" t="s">
        <v>30</v>
      </c>
      <c r="P843" t="b">
        <v>1</v>
      </c>
      <c r="Q843">
        <v>38.300656600000003</v>
      </c>
      <c r="R843" s="1">
        <f>Table1[[#This Row],[Sales]]-Table1[[#This Row],[DiscountAmount]]</f>
        <v>344.7059094</v>
      </c>
      <c r="S843" t="b">
        <v>1</v>
      </c>
      <c r="T843" t="s">
        <v>36</v>
      </c>
      <c r="U843">
        <v>3</v>
      </c>
      <c r="V843" t="b">
        <v>1</v>
      </c>
    </row>
    <row r="844" spans="1:22" x14ac:dyDescent="0.3">
      <c r="A844">
        <v>843</v>
      </c>
      <c r="B844" s="2">
        <v>43452</v>
      </c>
      <c r="C844" s="19">
        <f>YEAR(Table1[[#This Row],[Date]])</f>
        <v>2018</v>
      </c>
      <c r="D844">
        <f>MONTH(Table1[[#This Row],[Date]])</f>
        <v>12</v>
      </c>
      <c r="E844" t="str">
        <f>TEXT(Table1[[#This Row],[Date]],"MMMM")</f>
        <v>December</v>
      </c>
      <c r="F844">
        <v>190</v>
      </c>
      <c r="G844">
        <v>57</v>
      </c>
      <c r="H844" t="s">
        <v>24</v>
      </c>
      <c r="I844" t="s">
        <v>45</v>
      </c>
      <c r="J844">
        <v>483</v>
      </c>
      <c r="K844" t="s">
        <v>26</v>
      </c>
      <c r="L844">
        <v>2</v>
      </c>
      <c r="M844" s="1">
        <v>93.898451190000003</v>
      </c>
      <c r="N844" s="1">
        <f>Table1[[#This Row],[Quantity]]*Table1[[#This Row],[UnitPrice]]</f>
        <v>187.79690238000001</v>
      </c>
      <c r="O844" t="s">
        <v>22</v>
      </c>
      <c r="P844" t="b">
        <v>0</v>
      </c>
      <c r="Q844">
        <v>0</v>
      </c>
      <c r="R844" s="1">
        <f>Table1[[#This Row],[Sales]]-Table1[[#This Row],[DiscountAmount]]</f>
        <v>187.79690238000001</v>
      </c>
      <c r="S844" t="b">
        <v>0</v>
      </c>
      <c r="T844" t="s">
        <v>23</v>
      </c>
      <c r="U844">
        <v>1</v>
      </c>
      <c r="V844" t="b">
        <v>0</v>
      </c>
    </row>
    <row r="845" spans="1:22" x14ac:dyDescent="0.3">
      <c r="A845">
        <v>844</v>
      </c>
      <c r="B845" s="2">
        <v>44529</v>
      </c>
      <c r="C845" s="19">
        <f>YEAR(Table1[[#This Row],[Date]])</f>
        <v>2021</v>
      </c>
      <c r="D845">
        <f>MONTH(Table1[[#This Row],[Date]])</f>
        <v>11</v>
      </c>
      <c r="E845" t="str">
        <f>TEXT(Table1[[#This Row],[Date]],"MMMM")</f>
        <v>November</v>
      </c>
      <c r="F845">
        <v>458</v>
      </c>
      <c r="G845">
        <v>53</v>
      </c>
      <c r="H845" t="s">
        <v>19</v>
      </c>
      <c r="I845" t="s">
        <v>47</v>
      </c>
      <c r="J845">
        <v>342</v>
      </c>
      <c r="K845" t="s">
        <v>39</v>
      </c>
      <c r="L845">
        <v>1</v>
      </c>
      <c r="M845" s="1">
        <v>86.06545801</v>
      </c>
      <c r="N845" s="1">
        <f>Table1[[#This Row],[Quantity]]*Table1[[#This Row],[UnitPrice]]</f>
        <v>86.06545801</v>
      </c>
      <c r="O845" t="s">
        <v>30</v>
      </c>
      <c r="P845" t="b">
        <v>0</v>
      </c>
      <c r="Q845">
        <v>8.6065458009999993</v>
      </c>
      <c r="R845" s="1">
        <f>Table1[[#This Row],[Sales]]-Table1[[#This Row],[DiscountAmount]]</f>
        <v>77.458912209000005</v>
      </c>
      <c r="S845" t="b">
        <v>0</v>
      </c>
      <c r="T845" t="s">
        <v>36</v>
      </c>
      <c r="U845">
        <v>3</v>
      </c>
      <c r="V845" t="b">
        <v>0</v>
      </c>
    </row>
    <row r="846" spans="1:22" x14ac:dyDescent="0.3">
      <c r="A846">
        <v>845</v>
      </c>
      <c r="B846" s="2">
        <v>43776</v>
      </c>
      <c r="C846" s="19">
        <f>YEAR(Table1[[#This Row],[Date]])</f>
        <v>2019</v>
      </c>
      <c r="D846">
        <f>MONTH(Table1[[#This Row],[Date]])</f>
        <v>11</v>
      </c>
      <c r="E846" t="str">
        <f>TEXT(Table1[[#This Row],[Date]],"MMMM")</f>
        <v>November</v>
      </c>
      <c r="F846">
        <v>248</v>
      </c>
      <c r="G846">
        <v>28</v>
      </c>
      <c r="H846" t="s">
        <v>37</v>
      </c>
      <c r="I846" t="s">
        <v>49</v>
      </c>
      <c r="J846">
        <v>802</v>
      </c>
      <c r="K846" t="s">
        <v>26</v>
      </c>
      <c r="L846">
        <v>5</v>
      </c>
      <c r="M846" s="1">
        <v>19.843661170000001</v>
      </c>
      <c r="N846" s="1">
        <f>Table1[[#This Row],[Quantity]]*Table1[[#This Row],[UnitPrice]]</f>
        <v>99.218305850000007</v>
      </c>
      <c r="O846" t="s">
        <v>30</v>
      </c>
      <c r="P846" t="b">
        <v>0</v>
      </c>
      <c r="Q846">
        <v>0</v>
      </c>
      <c r="R846" s="1">
        <f>Table1[[#This Row],[Sales]]-Table1[[#This Row],[DiscountAmount]]</f>
        <v>99.218305850000007</v>
      </c>
      <c r="S846" t="b">
        <v>0</v>
      </c>
      <c r="T846" t="s">
        <v>23</v>
      </c>
      <c r="U846">
        <v>5</v>
      </c>
      <c r="V846" t="b">
        <v>0</v>
      </c>
    </row>
    <row r="847" spans="1:22" x14ac:dyDescent="0.3">
      <c r="A847">
        <v>846</v>
      </c>
      <c r="B847" s="2">
        <v>44553</v>
      </c>
      <c r="C847" s="19">
        <f>YEAR(Table1[[#This Row],[Date]])</f>
        <v>2021</v>
      </c>
      <c r="D847">
        <f>MONTH(Table1[[#This Row],[Date]])</f>
        <v>12</v>
      </c>
      <c r="E847" t="str">
        <f>TEXT(Table1[[#This Row],[Date]],"MMMM")</f>
        <v>December</v>
      </c>
      <c r="F847">
        <v>455</v>
      </c>
      <c r="G847">
        <v>42</v>
      </c>
      <c r="H847" t="s">
        <v>24</v>
      </c>
      <c r="I847" t="s">
        <v>44</v>
      </c>
      <c r="J847">
        <v>970</v>
      </c>
      <c r="K847" t="s">
        <v>43</v>
      </c>
      <c r="L847">
        <v>4</v>
      </c>
      <c r="M847" s="1">
        <v>56.123542780000001</v>
      </c>
      <c r="N847" s="1">
        <f>Table1[[#This Row],[Quantity]]*Table1[[#This Row],[UnitPrice]]</f>
        <v>224.49417112</v>
      </c>
      <c r="O847" t="s">
        <v>32</v>
      </c>
      <c r="P847" t="b">
        <v>1</v>
      </c>
      <c r="Q847">
        <v>0</v>
      </c>
      <c r="R847" s="1">
        <f>Table1[[#This Row],[Sales]]-Table1[[#This Row],[DiscountAmount]]</f>
        <v>224.49417112</v>
      </c>
      <c r="S847" t="b">
        <v>0</v>
      </c>
      <c r="T847" t="s">
        <v>23</v>
      </c>
      <c r="U847">
        <v>2</v>
      </c>
      <c r="V847" t="b">
        <v>0</v>
      </c>
    </row>
    <row r="848" spans="1:22" x14ac:dyDescent="0.3">
      <c r="A848">
        <v>847</v>
      </c>
      <c r="B848" s="2">
        <v>44869</v>
      </c>
      <c r="C848" s="19">
        <f>YEAR(Table1[[#This Row],[Date]])</f>
        <v>2022</v>
      </c>
      <c r="D848">
        <f>MONTH(Table1[[#This Row],[Date]])</f>
        <v>11</v>
      </c>
      <c r="E848" t="str">
        <f>TEXT(Table1[[#This Row],[Date]],"MMMM")</f>
        <v>November</v>
      </c>
      <c r="F848">
        <v>458</v>
      </c>
      <c r="G848">
        <v>50</v>
      </c>
      <c r="H848" t="s">
        <v>24</v>
      </c>
      <c r="I848" t="s">
        <v>42</v>
      </c>
      <c r="J848">
        <v>507</v>
      </c>
      <c r="K848" t="s">
        <v>43</v>
      </c>
      <c r="L848">
        <v>3</v>
      </c>
      <c r="M848" s="1">
        <v>10.60989653</v>
      </c>
      <c r="N848" s="1">
        <f>Table1[[#This Row],[Quantity]]*Table1[[#This Row],[UnitPrice]]</f>
        <v>31.829689590000001</v>
      </c>
      <c r="O848" t="s">
        <v>32</v>
      </c>
      <c r="P848" t="b">
        <v>1</v>
      </c>
      <c r="Q848">
        <v>0</v>
      </c>
      <c r="R848" s="1">
        <f>Table1[[#This Row],[Sales]]-Table1[[#This Row],[DiscountAmount]]</f>
        <v>31.829689590000001</v>
      </c>
      <c r="S848" t="b">
        <v>1</v>
      </c>
      <c r="T848" t="s">
        <v>23</v>
      </c>
      <c r="U848">
        <v>4</v>
      </c>
      <c r="V848" t="b">
        <v>1</v>
      </c>
    </row>
    <row r="849" spans="1:22" x14ac:dyDescent="0.3">
      <c r="A849">
        <v>848</v>
      </c>
      <c r="B849" s="2">
        <v>45236</v>
      </c>
      <c r="C849" s="19">
        <f>YEAR(Table1[[#This Row],[Date]])</f>
        <v>2023</v>
      </c>
      <c r="D849">
        <f>MONTH(Table1[[#This Row],[Date]])</f>
        <v>11</v>
      </c>
      <c r="E849" t="str">
        <f>TEXT(Table1[[#This Row],[Date]],"MMMM")</f>
        <v>November</v>
      </c>
      <c r="F849">
        <v>190</v>
      </c>
      <c r="G849">
        <v>37</v>
      </c>
      <c r="H849" t="s">
        <v>37</v>
      </c>
      <c r="I849" t="s">
        <v>45</v>
      </c>
      <c r="J849">
        <v>942</v>
      </c>
      <c r="K849" t="s">
        <v>34</v>
      </c>
      <c r="L849">
        <v>4</v>
      </c>
      <c r="M849" s="1">
        <v>35.662006599999998</v>
      </c>
      <c r="N849" s="1">
        <f>Table1[[#This Row],[Quantity]]*Table1[[#This Row],[UnitPrice]]</f>
        <v>142.64802639999999</v>
      </c>
      <c r="O849" t="s">
        <v>30</v>
      </c>
      <c r="P849" t="b">
        <v>1</v>
      </c>
      <c r="Q849">
        <v>14.264802639999999</v>
      </c>
      <c r="R849" s="1">
        <f>Table1[[#This Row],[Sales]]-Table1[[#This Row],[DiscountAmount]]</f>
        <v>128.38322375999999</v>
      </c>
      <c r="S849" t="b">
        <v>0</v>
      </c>
      <c r="T849" t="s">
        <v>36</v>
      </c>
      <c r="U849">
        <v>5</v>
      </c>
      <c r="V849" t="b">
        <v>1</v>
      </c>
    </row>
    <row r="850" spans="1:22" x14ac:dyDescent="0.3">
      <c r="A850">
        <v>849</v>
      </c>
      <c r="B850" s="2">
        <v>44559</v>
      </c>
      <c r="C850" s="19">
        <f>YEAR(Table1[[#This Row],[Date]])</f>
        <v>2021</v>
      </c>
      <c r="D850">
        <f>MONTH(Table1[[#This Row],[Date]])</f>
        <v>12</v>
      </c>
      <c r="E850" t="str">
        <f>TEXT(Table1[[#This Row],[Date]],"MMMM")</f>
        <v>December</v>
      </c>
      <c r="F850">
        <v>456</v>
      </c>
      <c r="G850">
        <v>68</v>
      </c>
      <c r="H850" t="s">
        <v>24</v>
      </c>
      <c r="I850" t="s">
        <v>20</v>
      </c>
      <c r="J850">
        <v>782</v>
      </c>
      <c r="K850" t="s">
        <v>26</v>
      </c>
      <c r="L850">
        <v>1</v>
      </c>
      <c r="M850" s="1">
        <v>10.446036380000001</v>
      </c>
      <c r="N850" s="1">
        <f>Table1[[#This Row],[Quantity]]*Table1[[#This Row],[UnitPrice]]</f>
        <v>10.446036380000001</v>
      </c>
      <c r="O850" t="s">
        <v>22</v>
      </c>
      <c r="P850" t="b">
        <v>0</v>
      </c>
      <c r="Q850">
        <v>1.0446036379999999</v>
      </c>
      <c r="R850" s="1">
        <f>Table1[[#This Row],[Sales]]-Table1[[#This Row],[DiscountAmount]]</f>
        <v>9.4014327420000008</v>
      </c>
      <c r="S850" t="b">
        <v>1</v>
      </c>
      <c r="T850" t="s">
        <v>36</v>
      </c>
      <c r="U850">
        <v>1</v>
      </c>
      <c r="V850" t="b">
        <v>0</v>
      </c>
    </row>
    <row r="851" spans="1:22" x14ac:dyDescent="0.3">
      <c r="A851">
        <v>850</v>
      </c>
      <c r="B851" s="2">
        <v>43796</v>
      </c>
      <c r="C851" s="19">
        <f>YEAR(Table1[[#This Row],[Date]])</f>
        <v>2019</v>
      </c>
      <c r="D851">
        <f>MONTH(Table1[[#This Row],[Date]])</f>
        <v>11</v>
      </c>
      <c r="E851" t="str">
        <f>TEXT(Table1[[#This Row],[Date]],"MMMM")</f>
        <v>November</v>
      </c>
      <c r="F851">
        <v>294</v>
      </c>
      <c r="G851">
        <v>20</v>
      </c>
      <c r="H851" t="s">
        <v>37</v>
      </c>
      <c r="I851" t="s">
        <v>53</v>
      </c>
      <c r="J851">
        <v>867</v>
      </c>
      <c r="K851" t="s">
        <v>34</v>
      </c>
      <c r="L851">
        <v>2</v>
      </c>
      <c r="M851" s="1">
        <v>74.095475879999995</v>
      </c>
      <c r="N851" s="1">
        <f>Table1[[#This Row],[Quantity]]*Table1[[#This Row],[UnitPrice]]</f>
        <v>148.19095175999999</v>
      </c>
      <c r="O851" t="s">
        <v>35</v>
      </c>
      <c r="P851" t="b">
        <v>0</v>
      </c>
      <c r="Q851">
        <v>14.81909518</v>
      </c>
      <c r="R851" s="1">
        <f>Table1[[#This Row],[Sales]]-Table1[[#This Row],[DiscountAmount]]</f>
        <v>133.37185657999999</v>
      </c>
      <c r="S851" t="b">
        <v>1</v>
      </c>
      <c r="T851" t="s">
        <v>36</v>
      </c>
      <c r="U851">
        <v>2</v>
      </c>
      <c r="V851" t="b">
        <v>1</v>
      </c>
    </row>
    <row r="852" spans="1:22" x14ac:dyDescent="0.3">
      <c r="A852">
        <v>851</v>
      </c>
      <c r="B852" s="2">
        <v>43458</v>
      </c>
      <c r="C852" s="19">
        <f>YEAR(Table1[[#This Row],[Date]])</f>
        <v>2018</v>
      </c>
      <c r="D852">
        <f>MONTH(Table1[[#This Row],[Date]])</f>
        <v>12</v>
      </c>
      <c r="E852" t="str">
        <f>TEXT(Table1[[#This Row],[Date]],"MMMM")</f>
        <v>December</v>
      </c>
      <c r="F852">
        <v>355</v>
      </c>
      <c r="G852">
        <v>29</v>
      </c>
      <c r="H852" t="s">
        <v>24</v>
      </c>
      <c r="I852" t="s">
        <v>41</v>
      </c>
      <c r="J852">
        <v>658</v>
      </c>
      <c r="K852" t="s">
        <v>39</v>
      </c>
      <c r="L852">
        <v>1</v>
      </c>
      <c r="M852" s="1">
        <v>32.111975839999999</v>
      </c>
      <c r="N852" s="1">
        <f>Table1[[#This Row],[Quantity]]*Table1[[#This Row],[UnitPrice]]</f>
        <v>32.111975839999999</v>
      </c>
      <c r="O852" t="s">
        <v>30</v>
      </c>
      <c r="P852" t="b">
        <v>1</v>
      </c>
      <c r="Q852">
        <v>3.2111975840000002</v>
      </c>
      <c r="R852" s="1">
        <f>Table1[[#This Row],[Sales]]-Table1[[#This Row],[DiscountAmount]]</f>
        <v>28.900778255999999</v>
      </c>
      <c r="S852" t="b">
        <v>0</v>
      </c>
      <c r="T852" t="s">
        <v>36</v>
      </c>
      <c r="U852">
        <v>3</v>
      </c>
      <c r="V852" t="b">
        <v>0</v>
      </c>
    </row>
    <row r="853" spans="1:22" x14ac:dyDescent="0.3">
      <c r="A853">
        <v>852</v>
      </c>
      <c r="B853" s="2">
        <v>43815</v>
      </c>
      <c r="C853" s="19">
        <f>YEAR(Table1[[#This Row],[Date]])</f>
        <v>2019</v>
      </c>
      <c r="D853">
        <f>MONTH(Table1[[#This Row],[Date]])</f>
        <v>12</v>
      </c>
      <c r="E853" t="str">
        <f>TEXT(Table1[[#This Row],[Date]],"MMMM")</f>
        <v>December</v>
      </c>
      <c r="F853">
        <v>108</v>
      </c>
      <c r="G853">
        <v>39</v>
      </c>
      <c r="H853" t="s">
        <v>24</v>
      </c>
      <c r="I853" t="s">
        <v>53</v>
      </c>
      <c r="J853">
        <v>439</v>
      </c>
      <c r="K853" t="s">
        <v>21</v>
      </c>
      <c r="L853">
        <v>2</v>
      </c>
      <c r="M853" s="1">
        <v>34.239364870000003</v>
      </c>
      <c r="N853" s="1">
        <f>Table1[[#This Row],[Quantity]]*Table1[[#This Row],[UnitPrice]]</f>
        <v>68.478729740000006</v>
      </c>
      <c r="O853" t="s">
        <v>32</v>
      </c>
      <c r="P853" t="b">
        <v>1</v>
      </c>
      <c r="Q853">
        <v>6.8478729740000004</v>
      </c>
      <c r="R853" s="1">
        <f>Table1[[#This Row],[Sales]]-Table1[[#This Row],[DiscountAmount]]</f>
        <v>61.630856766000008</v>
      </c>
      <c r="S853" t="b">
        <v>1</v>
      </c>
      <c r="T853" t="s">
        <v>36</v>
      </c>
      <c r="U853">
        <v>3</v>
      </c>
      <c r="V853" t="b">
        <v>0</v>
      </c>
    </row>
    <row r="854" spans="1:22" x14ac:dyDescent="0.3">
      <c r="A854">
        <v>853</v>
      </c>
      <c r="B854" s="2">
        <v>43416</v>
      </c>
      <c r="C854" s="19">
        <f>YEAR(Table1[[#This Row],[Date]])</f>
        <v>2018</v>
      </c>
      <c r="D854">
        <f>MONTH(Table1[[#This Row],[Date]])</f>
        <v>11</v>
      </c>
      <c r="E854" t="str">
        <f>TEXT(Table1[[#This Row],[Date]],"MMMM")</f>
        <v>November</v>
      </c>
      <c r="F854">
        <v>13</v>
      </c>
      <c r="G854">
        <v>22</v>
      </c>
      <c r="H854" t="s">
        <v>37</v>
      </c>
      <c r="I854" t="s">
        <v>27</v>
      </c>
      <c r="J854">
        <v>426</v>
      </c>
      <c r="K854" t="s">
        <v>34</v>
      </c>
      <c r="L854">
        <v>5</v>
      </c>
      <c r="M854" s="1">
        <v>23.016049460000001</v>
      </c>
      <c r="N854" s="1">
        <f>Table1[[#This Row],[Quantity]]*Table1[[#This Row],[UnitPrice]]</f>
        <v>115.08024730000001</v>
      </c>
      <c r="O854" t="s">
        <v>32</v>
      </c>
      <c r="P854" t="b">
        <v>1</v>
      </c>
      <c r="Q854">
        <v>0</v>
      </c>
      <c r="R854" s="1">
        <f>Table1[[#This Row],[Sales]]-Table1[[#This Row],[DiscountAmount]]</f>
        <v>115.08024730000001</v>
      </c>
      <c r="S854" t="b">
        <v>1</v>
      </c>
      <c r="T854" t="s">
        <v>23</v>
      </c>
      <c r="U854">
        <v>3</v>
      </c>
      <c r="V854" t="b">
        <v>1</v>
      </c>
    </row>
    <row r="855" spans="1:22" x14ac:dyDescent="0.3">
      <c r="A855">
        <v>854</v>
      </c>
      <c r="B855" s="2">
        <v>43801</v>
      </c>
      <c r="C855" s="19">
        <f>YEAR(Table1[[#This Row],[Date]])</f>
        <v>2019</v>
      </c>
      <c r="D855">
        <f>MONTH(Table1[[#This Row],[Date]])</f>
        <v>12</v>
      </c>
      <c r="E855" t="str">
        <f>TEXT(Table1[[#This Row],[Date]],"MMMM")</f>
        <v>December</v>
      </c>
      <c r="F855">
        <v>453</v>
      </c>
      <c r="G855">
        <v>29</v>
      </c>
      <c r="H855" t="s">
        <v>24</v>
      </c>
      <c r="I855" t="s">
        <v>49</v>
      </c>
      <c r="J855">
        <v>630</v>
      </c>
      <c r="K855" t="s">
        <v>21</v>
      </c>
      <c r="L855">
        <v>5</v>
      </c>
      <c r="M855" s="1">
        <v>21.66265907</v>
      </c>
      <c r="N855" s="1">
        <f>Table1[[#This Row],[Quantity]]*Table1[[#This Row],[UnitPrice]]</f>
        <v>108.31329535</v>
      </c>
      <c r="O855" t="s">
        <v>22</v>
      </c>
      <c r="P855" t="b">
        <v>0</v>
      </c>
      <c r="Q855">
        <v>10.83132954</v>
      </c>
      <c r="R855" s="1">
        <f>Table1[[#This Row],[Sales]]-Table1[[#This Row],[DiscountAmount]]</f>
        <v>97.481965810000005</v>
      </c>
      <c r="S855" t="b">
        <v>0</v>
      </c>
      <c r="T855" t="s">
        <v>36</v>
      </c>
      <c r="U855">
        <v>3</v>
      </c>
      <c r="V855" t="b">
        <v>1</v>
      </c>
    </row>
    <row r="856" spans="1:22" x14ac:dyDescent="0.3">
      <c r="A856">
        <v>855</v>
      </c>
      <c r="B856" s="2">
        <v>44163</v>
      </c>
      <c r="C856" s="19">
        <f>YEAR(Table1[[#This Row],[Date]])</f>
        <v>2020</v>
      </c>
      <c r="D856">
        <f>MONTH(Table1[[#This Row],[Date]])</f>
        <v>11</v>
      </c>
      <c r="E856" t="str">
        <f>TEXT(Table1[[#This Row],[Date]],"MMMM")</f>
        <v>November</v>
      </c>
      <c r="F856">
        <v>426</v>
      </c>
      <c r="G856">
        <v>52</v>
      </c>
      <c r="H856" t="s">
        <v>37</v>
      </c>
      <c r="I856" t="s">
        <v>27</v>
      </c>
      <c r="J856">
        <v>824</v>
      </c>
      <c r="K856" t="s">
        <v>26</v>
      </c>
      <c r="L856">
        <v>5</v>
      </c>
      <c r="M856" s="1">
        <v>65.139475770000004</v>
      </c>
      <c r="N856" s="1">
        <f>Table1[[#This Row],[Quantity]]*Table1[[#This Row],[UnitPrice]]</f>
        <v>325.69737885000001</v>
      </c>
      <c r="O856" t="s">
        <v>32</v>
      </c>
      <c r="P856" t="b">
        <v>0</v>
      </c>
      <c r="Q856">
        <v>32.569737889999999</v>
      </c>
      <c r="R856" s="1">
        <f>Table1[[#This Row],[Sales]]-Table1[[#This Row],[DiscountAmount]]</f>
        <v>293.12764096000001</v>
      </c>
      <c r="S856" t="b">
        <v>0</v>
      </c>
      <c r="T856" t="s">
        <v>36</v>
      </c>
      <c r="U856">
        <v>3</v>
      </c>
      <c r="V856" t="b">
        <v>0</v>
      </c>
    </row>
    <row r="857" spans="1:22" x14ac:dyDescent="0.3">
      <c r="A857">
        <v>856</v>
      </c>
      <c r="B857" s="2">
        <v>45265</v>
      </c>
      <c r="C857" s="19">
        <f>YEAR(Table1[[#This Row],[Date]])</f>
        <v>2023</v>
      </c>
      <c r="D857">
        <f>MONTH(Table1[[#This Row],[Date]])</f>
        <v>12</v>
      </c>
      <c r="E857" t="str">
        <f>TEXT(Table1[[#This Row],[Date]],"MMMM")</f>
        <v>December</v>
      </c>
      <c r="F857">
        <v>21</v>
      </c>
      <c r="G857">
        <v>45</v>
      </c>
      <c r="H857" t="s">
        <v>19</v>
      </c>
      <c r="I857" t="s">
        <v>20</v>
      </c>
      <c r="J857">
        <v>421</v>
      </c>
      <c r="K857" t="s">
        <v>34</v>
      </c>
      <c r="L857">
        <v>1</v>
      </c>
      <c r="M857" s="1">
        <v>14.03372792</v>
      </c>
      <c r="N857" s="1">
        <f>Table1[[#This Row],[Quantity]]*Table1[[#This Row],[UnitPrice]]</f>
        <v>14.03372792</v>
      </c>
      <c r="O857" t="s">
        <v>35</v>
      </c>
      <c r="P857" t="b">
        <v>1</v>
      </c>
      <c r="Q857">
        <v>0</v>
      </c>
      <c r="R857" s="1">
        <f>Table1[[#This Row],[Sales]]-Table1[[#This Row],[DiscountAmount]]</f>
        <v>14.03372792</v>
      </c>
      <c r="S857" t="b">
        <v>1</v>
      </c>
      <c r="T857" t="s">
        <v>23</v>
      </c>
      <c r="U857">
        <v>1</v>
      </c>
      <c r="V857" t="b">
        <v>1</v>
      </c>
    </row>
    <row r="858" spans="1:22" x14ac:dyDescent="0.3">
      <c r="A858">
        <v>857</v>
      </c>
      <c r="B858" s="2">
        <v>44540</v>
      </c>
      <c r="C858" s="19">
        <f>YEAR(Table1[[#This Row],[Date]])</f>
        <v>2021</v>
      </c>
      <c r="D858">
        <f>MONTH(Table1[[#This Row],[Date]])</f>
        <v>12</v>
      </c>
      <c r="E858" t="str">
        <f>TEXT(Table1[[#This Row],[Date]],"MMMM")</f>
        <v>December</v>
      </c>
      <c r="F858">
        <v>345</v>
      </c>
      <c r="G858">
        <v>21</v>
      </c>
      <c r="H858" t="s">
        <v>37</v>
      </c>
      <c r="I858" t="s">
        <v>20</v>
      </c>
      <c r="J858">
        <v>664</v>
      </c>
      <c r="K858" t="s">
        <v>39</v>
      </c>
      <c r="L858">
        <v>4</v>
      </c>
      <c r="M858" s="1">
        <v>29.553695690000001</v>
      </c>
      <c r="N858" s="1">
        <f>Table1[[#This Row],[Quantity]]*Table1[[#This Row],[UnitPrice]]</f>
        <v>118.21478276000001</v>
      </c>
      <c r="O858" t="s">
        <v>22</v>
      </c>
      <c r="P858" t="b">
        <v>0</v>
      </c>
      <c r="Q858">
        <v>0</v>
      </c>
      <c r="R858" s="1">
        <f>Table1[[#This Row],[Sales]]-Table1[[#This Row],[DiscountAmount]]</f>
        <v>118.21478276000001</v>
      </c>
      <c r="S858" t="b">
        <v>1</v>
      </c>
      <c r="T858" t="s">
        <v>28</v>
      </c>
      <c r="U858">
        <v>1</v>
      </c>
      <c r="V858" t="b">
        <v>0</v>
      </c>
    </row>
    <row r="859" spans="1:22" x14ac:dyDescent="0.3">
      <c r="A859">
        <v>858</v>
      </c>
      <c r="B859" s="2">
        <v>43779</v>
      </c>
      <c r="C859" s="19">
        <f>YEAR(Table1[[#This Row],[Date]])</f>
        <v>2019</v>
      </c>
      <c r="D859">
        <f>MONTH(Table1[[#This Row],[Date]])</f>
        <v>11</v>
      </c>
      <c r="E859" t="str">
        <f>TEXT(Table1[[#This Row],[Date]],"MMMM")</f>
        <v>November</v>
      </c>
      <c r="F859">
        <v>263</v>
      </c>
      <c r="G859">
        <v>20</v>
      </c>
      <c r="H859" t="s">
        <v>19</v>
      </c>
      <c r="I859" t="s">
        <v>44</v>
      </c>
      <c r="J859">
        <v>875</v>
      </c>
      <c r="K859" t="s">
        <v>21</v>
      </c>
      <c r="L859">
        <v>1</v>
      </c>
      <c r="M859" s="1">
        <v>45.534761019999998</v>
      </c>
      <c r="N859" s="1">
        <f>Table1[[#This Row],[Quantity]]*Table1[[#This Row],[UnitPrice]]</f>
        <v>45.534761019999998</v>
      </c>
      <c r="O859" t="s">
        <v>35</v>
      </c>
      <c r="P859" t="b">
        <v>0</v>
      </c>
      <c r="Q859">
        <v>4.5534761020000003</v>
      </c>
      <c r="R859" s="1">
        <f>Table1[[#This Row],[Sales]]-Table1[[#This Row],[DiscountAmount]]</f>
        <v>40.981284918</v>
      </c>
      <c r="S859" t="b">
        <v>0</v>
      </c>
      <c r="T859" t="s">
        <v>36</v>
      </c>
      <c r="U859">
        <v>4</v>
      </c>
      <c r="V859" t="b">
        <v>1</v>
      </c>
    </row>
    <row r="860" spans="1:22" x14ac:dyDescent="0.3">
      <c r="A860">
        <v>859</v>
      </c>
      <c r="B860" s="2">
        <v>44151</v>
      </c>
      <c r="C860" s="19">
        <f>YEAR(Table1[[#This Row],[Date]])</f>
        <v>2020</v>
      </c>
      <c r="D860">
        <f>MONTH(Table1[[#This Row],[Date]])</f>
        <v>11</v>
      </c>
      <c r="E860" t="str">
        <f>TEXT(Table1[[#This Row],[Date]],"MMMM")</f>
        <v>November</v>
      </c>
      <c r="F860">
        <v>35</v>
      </c>
      <c r="G860">
        <v>64</v>
      </c>
      <c r="H860" t="s">
        <v>19</v>
      </c>
      <c r="I860" t="s">
        <v>31</v>
      </c>
      <c r="J860">
        <v>430</v>
      </c>
      <c r="K860" t="s">
        <v>26</v>
      </c>
      <c r="L860">
        <v>4</v>
      </c>
      <c r="M860" s="1">
        <v>86.281240389999994</v>
      </c>
      <c r="N860" s="1">
        <f>Table1[[#This Row],[Quantity]]*Table1[[#This Row],[UnitPrice]]</f>
        <v>345.12496155999997</v>
      </c>
      <c r="O860" t="s">
        <v>32</v>
      </c>
      <c r="P860" t="b">
        <v>1</v>
      </c>
      <c r="Q860">
        <v>34.512496159999998</v>
      </c>
      <c r="R860" s="1">
        <f>Table1[[#This Row],[Sales]]-Table1[[#This Row],[DiscountAmount]]</f>
        <v>310.61246539999996</v>
      </c>
      <c r="S860" t="b">
        <v>0</v>
      </c>
      <c r="T860" t="s">
        <v>36</v>
      </c>
      <c r="U860">
        <v>1</v>
      </c>
      <c r="V860" t="b">
        <v>0</v>
      </c>
    </row>
    <row r="861" spans="1:22" x14ac:dyDescent="0.3">
      <c r="A861">
        <v>860</v>
      </c>
      <c r="B861" s="2">
        <v>45240</v>
      </c>
      <c r="C861" s="19">
        <f>YEAR(Table1[[#This Row],[Date]])</f>
        <v>2023</v>
      </c>
      <c r="D861">
        <f>MONTH(Table1[[#This Row],[Date]])</f>
        <v>11</v>
      </c>
      <c r="E861" t="str">
        <f>TEXT(Table1[[#This Row],[Date]],"MMMM")</f>
        <v>November</v>
      </c>
      <c r="F861">
        <v>139</v>
      </c>
      <c r="G861">
        <v>46</v>
      </c>
      <c r="H861" t="s">
        <v>24</v>
      </c>
      <c r="I861" t="s">
        <v>42</v>
      </c>
      <c r="J861">
        <v>126</v>
      </c>
      <c r="K861" t="s">
        <v>34</v>
      </c>
      <c r="L861">
        <v>4</v>
      </c>
      <c r="M861" s="1">
        <v>99.986697530000001</v>
      </c>
      <c r="N861" s="1">
        <f>Table1[[#This Row],[Quantity]]*Table1[[#This Row],[UnitPrice]]</f>
        <v>399.94679012</v>
      </c>
      <c r="O861" t="s">
        <v>35</v>
      </c>
      <c r="P861" t="b">
        <v>1</v>
      </c>
      <c r="Q861">
        <v>39.994679009999999</v>
      </c>
      <c r="R861" s="1">
        <f>Table1[[#This Row],[Sales]]-Table1[[#This Row],[DiscountAmount]]</f>
        <v>359.95211111000003</v>
      </c>
      <c r="S861" t="b">
        <v>1</v>
      </c>
      <c r="T861" t="s">
        <v>36</v>
      </c>
      <c r="U861">
        <v>3</v>
      </c>
      <c r="V861" t="b">
        <v>0</v>
      </c>
    </row>
    <row r="862" spans="1:22" x14ac:dyDescent="0.3">
      <c r="A862">
        <v>861</v>
      </c>
      <c r="B862" s="2">
        <v>44164</v>
      </c>
      <c r="C862" s="19">
        <f>YEAR(Table1[[#This Row],[Date]])</f>
        <v>2020</v>
      </c>
      <c r="D862">
        <f>MONTH(Table1[[#This Row],[Date]])</f>
        <v>11</v>
      </c>
      <c r="E862" t="str">
        <f>TEXT(Table1[[#This Row],[Date]],"MMMM")</f>
        <v>November</v>
      </c>
      <c r="F862">
        <v>145</v>
      </c>
      <c r="G862">
        <v>22</v>
      </c>
      <c r="H862" t="s">
        <v>24</v>
      </c>
      <c r="I862" t="s">
        <v>49</v>
      </c>
      <c r="J862">
        <v>193</v>
      </c>
      <c r="K862" t="s">
        <v>43</v>
      </c>
      <c r="L862">
        <v>2</v>
      </c>
      <c r="M862" s="1">
        <v>30.904635649999999</v>
      </c>
      <c r="N862" s="1">
        <f>Table1[[#This Row],[Quantity]]*Table1[[#This Row],[UnitPrice]]</f>
        <v>61.809271299999999</v>
      </c>
      <c r="O862" t="s">
        <v>32</v>
      </c>
      <c r="P862" t="b">
        <v>1</v>
      </c>
      <c r="Q862">
        <v>6.1809271309999998</v>
      </c>
      <c r="R862" s="1">
        <f>Table1[[#This Row],[Sales]]-Table1[[#This Row],[DiscountAmount]]</f>
        <v>55.628344169000002</v>
      </c>
      <c r="S862" t="b">
        <v>1</v>
      </c>
      <c r="T862" t="s">
        <v>36</v>
      </c>
      <c r="U862">
        <v>3</v>
      </c>
      <c r="V862" t="b">
        <v>1</v>
      </c>
    </row>
    <row r="863" spans="1:22" x14ac:dyDescent="0.3">
      <c r="A863">
        <v>862</v>
      </c>
      <c r="B863" s="2">
        <v>44143</v>
      </c>
      <c r="C863" s="19">
        <f>YEAR(Table1[[#This Row],[Date]])</f>
        <v>2020</v>
      </c>
      <c r="D863">
        <f>MONTH(Table1[[#This Row],[Date]])</f>
        <v>11</v>
      </c>
      <c r="E863" t="str">
        <f>TEXT(Table1[[#This Row],[Date]],"MMMM")</f>
        <v>November</v>
      </c>
      <c r="F863">
        <v>397</v>
      </c>
      <c r="G863">
        <v>32</v>
      </c>
      <c r="H863" t="s">
        <v>37</v>
      </c>
      <c r="I863" t="s">
        <v>44</v>
      </c>
      <c r="J863">
        <v>567</v>
      </c>
      <c r="K863" t="s">
        <v>26</v>
      </c>
      <c r="L863">
        <v>3</v>
      </c>
      <c r="M863" s="1">
        <v>57.684058710000002</v>
      </c>
      <c r="N863" s="1">
        <f>Table1[[#This Row],[Quantity]]*Table1[[#This Row],[UnitPrice]]</f>
        <v>173.05217613000002</v>
      </c>
      <c r="O863" t="s">
        <v>32</v>
      </c>
      <c r="P863" t="b">
        <v>1</v>
      </c>
      <c r="Q863">
        <v>0</v>
      </c>
      <c r="R863" s="1">
        <f>Table1[[#This Row],[Sales]]-Table1[[#This Row],[DiscountAmount]]</f>
        <v>173.05217613000002</v>
      </c>
      <c r="S863" t="b">
        <v>1</v>
      </c>
      <c r="T863" t="s">
        <v>28</v>
      </c>
      <c r="U863">
        <v>3</v>
      </c>
      <c r="V863" t="b">
        <v>1</v>
      </c>
    </row>
    <row r="864" spans="1:22" x14ac:dyDescent="0.3">
      <c r="A864">
        <v>863</v>
      </c>
      <c r="B864" s="2">
        <v>45241</v>
      </c>
      <c r="C864" s="19">
        <f>YEAR(Table1[[#This Row],[Date]])</f>
        <v>2023</v>
      </c>
      <c r="D864">
        <f>MONTH(Table1[[#This Row],[Date]])</f>
        <v>11</v>
      </c>
      <c r="E864" t="str">
        <f>TEXT(Table1[[#This Row],[Date]],"MMMM")</f>
        <v>November</v>
      </c>
      <c r="F864">
        <v>164</v>
      </c>
      <c r="G864">
        <v>40</v>
      </c>
      <c r="H864" t="s">
        <v>24</v>
      </c>
      <c r="I864" t="s">
        <v>44</v>
      </c>
      <c r="J864">
        <v>656</v>
      </c>
      <c r="K864" t="s">
        <v>39</v>
      </c>
      <c r="L864">
        <v>4</v>
      </c>
      <c r="M864" s="1">
        <v>65.371713159999999</v>
      </c>
      <c r="N864" s="1">
        <f>Table1[[#This Row],[Quantity]]*Table1[[#This Row],[UnitPrice]]</f>
        <v>261.48685264</v>
      </c>
      <c r="O864" t="s">
        <v>30</v>
      </c>
      <c r="P864" t="b">
        <v>1</v>
      </c>
      <c r="Q864">
        <v>26.148685260000001</v>
      </c>
      <c r="R864" s="1">
        <f>Table1[[#This Row],[Sales]]-Table1[[#This Row],[DiscountAmount]]</f>
        <v>235.33816737999999</v>
      </c>
      <c r="S864" t="b">
        <v>0</v>
      </c>
      <c r="T864" t="s">
        <v>36</v>
      </c>
      <c r="U864">
        <v>5</v>
      </c>
      <c r="V864" t="b">
        <v>1</v>
      </c>
    </row>
    <row r="865" spans="1:22" x14ac:dyDescent="0.3">
      <c r="A865">
        <v>864</v>
      </c>
      <c r="B865" s="2">
        <v>44884</v>
      </c>
      <c r="C865" s="19">
        <f>YEAR(Table1[[#This Row],[Date]])</f>
        <v>2022</v>
      </c>
      <c r="D865">
        <f>MONTH(Table1[[#This Row],[Date]])</f>
        <v>11</v>
      </c>
      <c r="E865" t="str">
        <f>TEXT(Table1[[#This Row],[Date]],"MMMM")</f>
        <v>November</v>
      </c>
      <c r="F865">
        <v>150</v>
      </c>
      <c r="G865">
        <v>28</v>
      </c>
      <c r="H865" t="s">
        <v>24</v>
      </c>
      <c r="I865" t="s">
        <v>46</v>
      </c>
      <c r="J865">
        <v>282</v>
      </c>
      <c r="K865" t="s">
        <v>21</v>
      </c>
      <c r="L865">
        <v>5</v>
      </c>
      <c r="M865" s="1">
        <v>22.507402840000001</v>
      </c>
      <c r="N865" s="1">
        <f>Table1[[#This Row],[Quantity]]*Table1[[#This Row],[UnitPrice]]</f>
        <v>112.5370142</v>
      </c>
      <c r="O865" t="s">
        <v>22</v>
      </c>
      <c r="P865" t="b">
        <v>1</v>
      </c>
      <c r="Q865">
        <v>11.253701420000001</v>
      </c>
      <c r="R865" s="1">
        <f>Table1[[#This Row],[Sales]]-Table1[[#This Row],[DiscountAmount]]</f>
        <v>101.28331278</v>
      </c>
      <c r="S865" t="b">
        <v>0</v>
      </c>
      <c r="T865" t="s">
        <v>36</v>
      </c>
      <c r="U865">
        <v>5</v>
      </c>
      <c r="V865" t="b">
        <v>0</v>
      </c>
    </row>
    <row r="866" spans="1:22" x14ac:dyDescent="0.3">
      <c r="A866">
        <v>865</v>
      </c>
      <c r="B866" s="2">
        <v>43829</v>
      </c>
      <c r="C866" s="19">
        <f>YEAR(Table1[[#This Row],[Date]])</f>
        <v>2019</v>
      </c>
      <c r="D866">
        <f>MONTH(Table1[[#This Row],[Date]])</f>
        <v>12</v>
      </c>
      <c r="E866" t="str">
        <f>TEXT(Table1[[#This Row],[Date]],"MMMM")</f>
        <v>December</v>
      </c>
      <c r="F866">
        <v>163</v>
      </c>
      <c r="G866">
        <v>27</v>
      </c>
      <c r="H866" t="s">
        <v>19</v>
      </c>
      <c r="I866" t="s">
        <v>52</v>
      </c>
      <c r="J866">
        <v>821</v>
      </c>
      <c r="K866" t="s">
        <v>34</v>
      </c>
      <c r="L866">
        <v>5</v>
      </c>
      <c r="M866" s="1">
        <v>31.923227650000001</v>
      </c>
      <c r="N866" s="1">
        <f>Table1[[#This Row],[Quantity]]*Table1[[#This Row],[UnitPrice]]</f>
        <v>159.61613825000001</v>
      </c>
      <c r="O866" t="s">
        <v>35</v>
      </c>
      <c r="P866" t="b">
        <v>0</v>
      </c>
      <c r="Q866">
        <v>0</v>
      </c>
      <c r="R866" s="1">
        <f>Table1[[#This Row],[Sales]]-Table1[[#This Row],[DiscountAmount]]</f>
        <v>159.61613825000001</v>
      </c>
      <c r="S866" t="b">
        <v>0</v>
      </c>
      <c r="T866" t="s">
        <v>23</v>
      </c>
      <c r="U866">
        <v>2</v>
      </c>
      <c r="V866" t="b">
        <v>1</v>
      </c>
    </row>
    <row r="867" spans="1:22" x14ac:dyDescent="0.3">
      <c r="A867">
        <v>866</v>
      </c>
      <c r="B867" s="2">
        <v>45266</v>
      </c>
      <c r="C867" s="19">
        <f>YEAR(Table1[[#This Row],[Date]])</f>
        <v>2023</v>
      </c>
      <c r="D867">
        <f>MONTH(Table1[[#This Row],[Date]])</f>
        <v>12</v>
      </c>
      <c r="E867" t="str">
        <f>TEXT(Table1[[#This Row],[Date]],"MMMM")</f>
        <v>December</v>
      </c>
      <c r="F867">
        <v>164</v>
      </c>
      <c r="G867">
        <v>54</v>
      </c>
      <c r="H867" t="s">
        <v>37</v>
      </c>
      <c r="I867" t="s">
        <v>53</v>
      </c>
      <c r="J867">
        <v>626</v>
      </c>
      <c r="K867" t="s">
        <v>43</v>
      </c>
      <c r="L867">
        <v>3</v>
      </c>
      <c r="M867" s="1">
        <v>52.976139060000001</v>
      </c>
      <c r="N867" s="1">
        <f>Table1[[#This Row],[Quantity]]*Table1[[#This Row],[UnitPrice]]</f>
        <v>158.92841718</v>
      </c>
      <c r="O867" t="s">
        <v>22</v>
      </c>
      <c r="P867" t="b">
        <v>1</v>
      </c>
      <c r="Q867">
        <v>0</v>
      </c>
      <c r="R867" s="1">
        <f>Table1[[#This Row],[Sales]]-Table1[[#This Row],[DiscountAmount]]</f>
        <v>158.92841718</v>
      </c>
      <c r="S867" t="b">
        <v>0</v>
      </c>
      <c r="T867" t="s">
        <v>23</v>
      </c>
      <c r="U867">
        <v>3</v>
      </c>
      <c r="V867" t="b">
        <v>1</v>
      </c>
    </row>
    <row r="868" spans="1:22" x14ac:dyDescent="0.3">
      <c r="A868">
        <v>867</v>
      </c>
      <c r="B868" s="2">
        <v>44505</v>
      </c>
      <c r="C868" s="19">
        <f>YEAR(Table1[[#This Row],[Date]])</f>
        <v>2021</v>
      </c>
      <c r="D868">
        <f>MONTH(Table1[[#This Row],[Date]])</f>
        <v>11</v>
      </c>
      <c r="E868" t="str">
        <f>TEXT(Table1[[#This Row],[Date]],"MMMM")</f>
        <v>November</v>
      </c>
      <c r="F868">
        <v>454</v>
      </c>
      <c r="G868">
        <v>57</v>
      </c>
      <c r="H868" t="s">
        <v>37</v>
      </c>
      <c r="I868" t="s">
        <v>20</v>
      </c>
      <c r="J868">
        <v>937</v>
      </c>
      <c r="K868" t="s">
        <v>26</v>
      </c>
      <c r="L868">
        <v>4</v>
      </c>
      <c r="M868" s="1">
        <v>47.082931909999999</v>
      </c>
      <c r="N868" s="1">
        <f>Table1[[#This Row],[Quantity]]*Table1[[#This Row],[UnitPrice]]</f>
        <v>188.33172764</v>
      </c>
      <c r="O868" t="s">
        <v>35</v>
      </c>
      <c r="P868" t="b">
        <v>0</v>
      </c>
      <c r="Q868">
        <v>18.83317276</v>
      </c>
      <c r="R868" s="1">
        <f>Table1[[#This Row],[Sales]]-Table1[[#This Row],[DiscountAmount]]</f>
        <v>169.49855488</v>
      </c>
      <c r="S868" t="b">
        <v>0</v>
      </c>
      <c r="T868" t="s">
        <v>36</v>
      </c>
      <c r="U868">
        <v>3</v>
      </c>
      <c r="V868" t="b">
        <v>1</v>
      </c>
    </row>
    <row r="869" spans="1:22" x14ac:dyDescent="0.3">
      <c r="A869">
        <v>868</v>
      </c>
      <c r="B869" s="2">
        <v>44548</v>
      </c>
      <c r="C869" s="19">
        <f>YEAR(Table1[[#This Row],[Date]])</f>
        <v>2021</v>
      </c>
      <c r="D869">
        <f>MONTH(Table1[[#This Row],[Date]])</f>
        <v>12</v>
      </c>
      <c r="E869" t="str">
        <f>TEXT(Table1[[#This Row],[Date]],"MMMM")</f>
        <v>December</v>
      </c>
      <c r="F869">
        <v>368</v>
      </c>
      <c r="G869">
        <v>50</v>
      </c>
      <c r="H869" t="s">
        <v>19</v>
      </c>
      <c r="I869" t="s">
        <v>44</v>
      </c>
      <c r="J869">
        <v>212</v>
      </c>
      <c r="K869" t="s">
        <v>34</v>
      </c>
      <c r="L869">
        <v>3</v>
      </c>
      <c r="M869" s="1">
        <v>65.567516659999995</v>
      </c>
      <c r="N869" s="1">
        <f>Table1[[#This Row],[Quantity]]*Table1[[#This Row],[UnitPrice]]</f>
        <v>196.70254997999999</v>
      </c>
      <c r="O869" t="s">
        <v>32</v>
      </c>
      <c r="P869" t="b">
        <v>0</v>
      </c>
      <c r="Q869">
        <v>0</v>
      </c>
      <c r="R869" s="1">
        <f>Table1[[#This Row],[Sales]]-Table1[[#This Row],[DiscountAmount]]</f>
        <v>196.70254997999999</v>
      </c>
      <c r="S869" t="b">
        <v>1</v>
      </c>
      <c r="T869" t="s">
        <v>28</v>
      </c>
      <c r="U869">
        <v>3</v>
      </c>
      <c r="V869" t="b">
        <v>0</v>
      </c>
    </row>
    <row r="870" spans="1:22" x14ac:dyDescent="0.3">
      <c r="A870">
        <v>869</v>
      </c>
      <c r="B870" s="2">
        <v>44920</v>
      </c>
      <c r="C870" s="19">
        <f>YEAR(Table1[[#This Row],[Date]])</f>
        <v>2022</v>
      </c>
      <c r="D870">
        <f>MONTH(Table1[[#This Row],[Date]])</f>
        <v>12</v>
      </c>
      <c r="E870" t="str">
        <f>TEXT(Table1[[#This Row],[Date]],"MMMM")</f>
        <v>December</v>
      </c>
      <c r="F870">
        <v>63</v>
      </c>
      <c r="G870">
        <v>59</v>
      </c>
      <c r="H870" t="s">
        <v>37</v>
      </c>
      <c r="I870" t="s">
        <v>53</v>
      </c>
      <c r="J870">
        <v>935</v>
      </c>
      <c r="K870" t="s">
        <v>26</v>
      </c>
      <c r="L870">
        <v>3</v>
      </c>
      <c r="M870" s="1">
        <v>26.772795779999999</v>
      </c>
      <c r="N870" s="1">
        <f>Table1[[#This Row],[Quantity]]*Table1[[#This Row],[UnitPrice]]</f>
        <v>80.318387340000001</v>
      </c>
      <c r="O870" t="s">
        <v>30</v>
      </c>
      <c r="P870" t="b">
        <v>1</v>
      </c>
      <c r="Q870">
        <v>0</v>
      </c>
      <c r="R870" s="1">
        <f>Table1[[#This Row],[Sales]]-Table1[[#This Row],[DiscountAmount]]</f>
        <v>80.318387340000001</v>
      </c>
      <c r="S870" t="b">
        <v>0</v>
      </c>
      <c r="T870" t="s">
        <v>28</v>
      </c>
      <c r="U870">
        <v>5</v>
      </c>
      <c r="V870" t="b">
        <v>0</v>
      </c>
    </row>
    <row r="871" spans="1:22" x14ac:dyDescent="0.3">
      <c r="A871">
        <v>870</v>
      </c>
      <c r="B871" s="2">
        <v>44886</v>
      </c>
      <c r="C871" s="19">
        <f>YEAR(Table1[[#This Row],[Date]])</f>
        <v>2022</v>
      </c>
      <c r="D871">
        <f>MONTH(Table1[[#This Row],[Date]])</f>
        <v>11</v>
      </c>
      <c r="E871" t="str">
        <f>TEXT(Table1[[#This Row],[Date]],"MMMM")</f>
        <v>November</v>
      </c>
      <c r="F871">
        <v>360</v>
      </c>
      <c r="G871">
        <v>57</v>
      </c>
      <c r="H871" t="s">
        <v>19</v>
      </c>
      <c r="I871" t="s">
        <v>44</v>
      </c>
      <c r="J871">
        <v>419</v>
      </c>
      <c r="K871" t="s">
        <v>26</v>
      </c>
      <c r="L871">
        <v>3</v>
      </c>
      <c r="M871" s="1">
        <v>99.812448790000005</v>
      </c>
      <c r="N871" s="1">
        <f>Table1[[#This Row],[Quantity]]*Table1[[#This Row],[UnitPrice]]</f>
        <v>299.43734637</v>
      </c>
      <c r="O871" t="s">
        <v>32</v>
      </c>
      <c r="P871" t="b">
        <v>0</v>
      </c>
      <c r="Q871">
        <v>0</v>
      </c>
      <c r="R871" s="1">
        <f>Table1[[#This Row],[Sales]]-Table1[[#This Row],[DiscountAmount]]</f>
        <v>299.43734637</v>
      </c>
      <c r="S871" t="b">
        <v>1</v>
      </c>
      <c r="T871" t="s">
        <v>28</v>
      </c>
      <c r="U871">
        <v>5</v>
      </c>
      <c r="V871" t="b">
        <v>1</v>
      </c>
    </row>
    <row r="872" spans="1:22" x14ac:dyDescent="0.3">
      <c r="A872">
        <v>871</v>
      </c>
      <c r="B872" s="2">
        <v>43808</v>
      </c>
      <c r="C872" s="19">
        <f>YEAR(Table1[[#This Row],[Date]])</f>
        <v>2019</v>
      </c>
      <c r="D872">
        <f>MONTH(Table1[[#This Row],[Date]])</f>
        <v>12</v>
      </c>
      <c r="E872" t="str">
        <f>TEXT(Table1[[#This Row],[Date]],"MMMM")</f>
        <v>December</v>
      </c>
      <c r="F872">
        <v>474</v>
      </c>
      <c r="G872">
        <v>60</v>
      </c>
      <c r="H872" t="s">
        <v>19</v>
      </c>
      <c r="I872" t="s">
        <v>46</v>
      </c>
      <c r="J872">
        <v>944</v>
      </c>
      <c r="K872" t="s">
        <v>26</v>
      </c>
      <c r="L872">
        <v>1</v>
      </c>
      <c r="M872" s="1">
        <v>95.957205009999996</v>
      </c>
      <c r="N872" s="1">
        <f>Table1[[#This Row],[Quantity]]*Table1[[#This Row],[UnitPrice]]</f>
        <v>95.957205009999996</v>
      </c>
      <c r="O872" t="s">
        <v>30</v>
      </c>
      <c r="P872" t="b">
        <v>0</v>
      </c>
      <c r="Q872">
        <v>0</v>
      </c>
      <c r="R872" s="1">
        <f>Table1[[#This Row],[Sales]]-Table1[[#This Row],[DiscountAmount]]</f>
        <v>95.957205009999996</v>
      </c>
      <c r="S872" t="b">
        <v>1</v>
      </c>
      <c r="T872" t="s">
        <v>28</v>
      </c>
      <c r="U872">
        <v>1</v>
      </c>
      <c r="V872" t="b">
        <v>1</v>
      </c>
    </row>
    <row r="873" spans="1:22" x14ac:dyDescent="0.3">
      <c r="A873">
        <v>872</v>
      </c>
      <c r="B873" s="2">
        <v>44560</v>
      </c>
      <c r="C873" s="19">
        <f>YEAR(Table1[[#This Row],[Date]])</f>
        <v>2021</v>
      </c>
      <c r="D873">
        <f>MONTH(Table1[[#This Row],[Date]])</f>
        <v>12</v>
      </c>
      <c r="E873" t="str">
        <f>TEXT(Table1[[#This Row],[Date]],"MMMM")</f>
        <v>December</v>
      </c>
      <c r="F873">
        <v>117</v>
      </c>
      <c r="G873">
        <v>21</v>
      </c>
      <c r="H873" t="s">
        <v>37</v>
      </c>
      <c r="I873" t="s">
        <v>52</v>
      </c>
      <c r="J873">
        <v>955</v>
      </c>
      <c r="K873" t="s">
        <v>43</v>
      </c>
      <c r="L873">
        <v>4</v>
      </c>
      <c r="M873" s="1">
        <v>26.132192960000001</v>
      </c>
      <c r="N873" s="1">
        <f>Table1[[#This Row],[Quantity]]*Table1[[#This Row],[UnitPrice]]</f>
        <v>104.52877184</v>
      </c>
      <c r="O873" t="s">
        <v>35</v>
      </c>
      <c r="P873" t="b">
        <v>0</v>
      </c>
      <c r="Q873">
        <v>0</v>
      </c>
      <c r="R873" s="1">
        <f>Table1[[#This Row],[Sales]]-Table1[[#This Row],[DiscountAmount]]</f>
        <v>104.52877184</v>
      </c>
      <c r="S873" t="b">
        <v>1</v>
      </c>
      <c r="T873" t="s">
        <v>23</v>
      </c>
      <c r="U873">
        <v>3</v>
      </c>
      <c r="V873" t="b">
        <v>1</v>
      </c>
    </row>
    <row r="874" spans="1:22" x14ac:dyDescent="0.3">
      <c r="A874">
        <v>873</v>
      </c>
      <c r="B874" s="2">
        <v>43418</v>
      </c>
      <c r="C874" s="19">
        <f>YEAR(Table1[[#This Row],[Date]])</f>
        <v>2018</v>
      </c>
      <c r="D874">
        <f>MONTH(Table1[[#This Row],[Date]])</f>
        <v>11</v>
      </c>
      <c r="E874" t="str">
        <f>TEXT(Table1[[#This Row],[Date]],"MMMM")</f>
        <v>November</v>
      </c>
      <c r="F874">
        <v>161</v>
      </c>
      <c r="G874">
        <v>59</v>
      </c>
      <c r="H874" t="s">
        <v>24</v>
      </c>
      <c r="I874" t="s">
        <v>52</v>
      </c>
      <c r="J874">
        <v>936</v>
      </c>
      <c r="K874" t="s">
        <v>43</v>
      </c>
      <c r="L874">
        <v>4</v>
      </c>
      <c r="M874" s="1">
        <v>82.923509269999997</v>
      </c>
      <c r="N874" s="1">
        <f>Table1[[#This Row],[Quantity]]*Table1[[#This Row],[UnitPrice]]</f>
        <v>331.69403707999999</v>
      </c>
      <c r="O874" t="s">
        <v>30</v>
      </c>
      <c r="P874" t="b">
        <v>0</v>
      </c>
      <c r="Q874">
        <v>0</v>
      </c>
      <c r="R874" s="1">
        <f>Table1[[#This Row],[Sales]]-Table1[[#This Row],[DiscountAmount]]</f>
        <v>331.69403707999999</v>
      </c>
      <c r="S874" t="b">
        <v>1</v>
      </c>
      <c r="T874" t="s">
        <v>28</v>
      </c>
      <c r="U874">
        <v>2</v>
      </c>
      <c r="V874" t="b">
        <v>0</v>
      </c>
    </row>
    <row r="875" spans="1:22" x14ac:dyDescent="0.3">
      <c r="A875">
        <v>874</v>
      </c>
      <c r="B875" s="2">
        <v>44867</v>
      </c>
      <c r="C875" s="19">
        <f>YEAR(Table1[[#This Row],[Date]])</f>
        <v>2022</v>
      </c>
      <c r="D875">
        <f>MONTH(Table1[[#This Row],[Date]])</f>
        <v>11</v>
      </c>
      <c r="E875" t="str">
        <f>TEXT(Table1[[#This Row],[Date]],"MMMM")</f>
        <v>November</v>
      </c>
      <c r="F875">
        <v>46</v>
      </c>
      <c r="G875">
        <v>46</v>
      </c>
      <c r="H875" t="s">
        <v>24</v>
      </c>
      <c r="I875" t="s">
        <v>47</v>
      </c>
      <c r="J875">
        <v>207</v>
      </c>
      <c r="K875" t="s">
        <v>39</v>
      </c>
      <c r="L875">
        <v>3</v>
      </c>
      <c r="M875" s="1">
        <v>34.412132919999998</v>
      </c>
      <c r="N875" s="1">
        <f>Table1[[#This Row],[Quantity]]*Table1[[#This Row],[UnitPrice]]</f>
        <v>103.23639875999999</v>
      </c>
      <c r="O875" t="s">
        <v>32</v>
      </c>
      <c r="P875" t="b">
        <v>1</v>
      </c>
      <c r="Q875">
        <v>10.323639869999999</v>
      </c>
      <c r="R875" s="1">
        <f>Table1[[#This Row],[Sales]]-Table1[[#This Row],[DiscountAmount]]</f>
        <v>92.912758889999992</v>
      </c>
      <c r="S875" t="b">
        <v>1</v>
      </c>
      <c r="T875" t="s">
        <v>36</v>
      </c>
      <c r="U875">
        <v>3</v>
      </c>
      <c r="V875" t="b">
        <v>1</v>
      </c>
    </row>
    <row r="876" spans="1:22" x14ac:dyDescent="0.3">
      <c r="A876">
        <v>875</v>
      </c>
      <c r="B876" s="2">
        <v>43799</v>
      </c>
      <c r="C876" s="19">
        <f>YEAR(Table1[[#This Row],[Date]])</f>
        <v>2019</v>
      </c>
      <c r="D876">
        <f>MONTH(Table1[[#This Row],[Date]])</f>
        <v>11</v>
      </c>
      <c r="E876" t="str">
        <f>TEXT(Table1[[#This Row],[Date]],"MMMM")</f>
        <v>November</v>
      </c>
      <c r="F876">
        <v>273</v>
      </c>
      <c r="G876">
        <v>36</v>
      </c>
      <c r="H876" t="s">
        <v>24</v>
      </c>
      <c r="I876" t="s">
        <v>53</v>
      </c>
      <c r="J876">
        <v>799</v>
      </c>
      <c r="K876" t="s">
        <v>26</v>
      </c>
      <c r="L876">
        <v>2</v>
      </c>
      <c r="M876" s="1">
        <v>67.339914640000003</v>
      </c>
      <c r="N876" s="1">
        <f>Table1[[#This Row],[Quantity]]*Table1[[#This Row],[UnitPrice]]</f>
        <v>134.67982928000001</v>
      </c>
      <c r="O876" t="s">
        <v>30</v>
      </c>
      <c r="P876" t="b">
        <v>0</v>
      </c>
      <c r="Q876">
        <v>0</v>
      </c>
      <c r="R876" s="1">
        <f>Table1[[#This Row],[Sales]]-Table1[[#This Row],[DiscountAmount]]</f>
        <v>134.67982928000001</v>
      </c>
      <c r="S876" t="b">
        <v>0</v>
      </c>
      <c r="T876" t="s">
        <v>28</v>
      </c>
      <c r="U876">
        <v>1</v>
      </c>
      <c r="V876" t="b">
        <v>0</v>
      </c>
    </row>
    <row r="877" spans="1:22" x14ac:dyDescent="0.3">
      <c r="A877">
        <v>876</v>
      </c>
      <c r="B877" s="2">
        <v>45285</v>
      </c>
      <c r="C877" s="19">
        <f>YEAR(Table1[[#This Row],[Date]])</f>
        <v>2023</v>
      </c>
      <c r="D877">
        <f>MONTH(Table1[[#This Row],[Date]])</f>
        <v>12</v>
      </c>
      <c r="E877" t="str">
        <f>TEXT(Table1[[#This Row],[Date]],"MMMM")</f>
        <v>December</v>
      </c>
      <c r="F877">
        <v>295</v>
      </c>
      <c r="G877">
        <v>38</v>
      </c>
      <c r="H877" t="s">
        <v>37</v>
      </c>
      <c r="I877" t="s">
        <v>42</v>
      </c>
      <c r="J877">
        <v>325</v>
      </c>
      <c r="K877" t="s">
        <v>26</v>
      </c>
      <c r="L877">
        <v>3</v>
      </c>
      <c r="M877" s="1">
        <v>26.74172111</v>
      </c>
      <c r="N877" s="1">
        <f>Table1[[#This Row],[Quantity]]*Table1[[#This Row],[UnitPrice]]</f>
        <v>80.225163330000001</v>
      </c>
      <c r="O877" t="s">
        <v>32</v>
      </c>
      <c r="P877" t="b">
        <v>0</v>
      </c>
      <c r="Q877">
        <v>0</v>
      </c>
      <c r="R877" s="1">
        <f>Table1[[#This Row],[Sales]]-Table1[[#This Row],[DiscountAmount]]</f>
        <v>80.225163330000001</v>
      </c>
      <c r="S877" t="b">
        <v>1</v>
      </c>
      <c r="T877" t="s">
        <v>23</v>
      </c>
      <c r="U877">
        <v>5</v>
      </c>
      <c r="V877" t="b">
        <v>0</v>
      </c>
    </row>
    <row r="878" spans="1:22" x14ac:dyDescent="0.3">
      <c r="A878">
        <v>877</v>
      </c>
      <c r="B878" s="2">
        <v>45260</v>
      </c>
      <c r="C878" s="19">
        <f>YEAR(Table1[[#This Row],[Date]])</f>
        <v>2023</v>
      </c>
      <c r="D878">
        <f>MONTH(Table1[[#This Row],[Date]])</f>
        <v>11</v>
      </c>
      <c r="E878" t="str">
        <f>TEXT(Table1[[#This Row],[Date]],"MMMM")</f>
        <v>November</v>
      </c>
      <c r="F878">
        <v>157</v>
      </c>
      <c r="G878">
        <v>19</v>
      </c>
      <c r="H878" t="s">
        <v>24</v>
      </c>
      <c r="I878" t="s">
        <v>45</v>
      </c>
      <c r="J878">
        <v>434</v>
      </c>
      <c r="K878" t="s">
        <v>39</v>
      </c>
      <c r="L878">
        <v>1</v>
      </c>
      <c r="M878" s="1">
        <v>24.404111919999998</v>
      </c>
      <c r="N878" s="1">
        <f>Table1[[#This Row],[Quantity]]*Table1[[#This Row],[UnitPrice]]</f>
        <v>24.404111919999998</v>
      </c>
      <c r="O878" t="s">
        <v>32</v>
      </c>
      <c r="P878" t="b">
        <v>1</v>
      </c>
      <c r="Q878">
        <v>0</v>
      </c>
      <c r="R878" s="1">
        <f>Table1[[#This Row],[Sales]]-Table1[[#This Row],[DiscountAmount]]</f>
        <v>24.404111919999998</v>
      </c>
      <c r="S878" t="b">
        <v>0</v>
      </c>
      <c r="T878" t="s">
        <v>28</v>
      </c>
      <c r="U878">
        <v>1</v>
      </c>
      <c r="V878" t="b">
        <v>0</v>
      </c>
    </row>
    <row r="879" spans="1:22" x14ac:dyDescent="0.3">
      <c r="A879">
        <v>878</v>
      </c>
      <c r="B879" s="2">
        <v>45288</v>
      </c>
      <c r="C879" s="19">
        <f>YEAR(Table1[[#This Row],[Date]])</f>
        <v>2023</v>
      </c>
      <c r="D879">
        <f>MONTH(Table1[[#This Row],[Date]])</f>
        <v>12</v>
      </c>
      <c r="E879" t="str">
        <f>TEXT(Table1[[#This Row],[Date]],"MMMM")</f>
        <v>December</v>
      </c>
      <c r="F879">
        <v>453</v>
      </c>
      <c r="G879">
        <v>69</v>
      </c>
      <c r="H879" t="s">
        <v>24</v>
      </c>
      <c r="I879" t="s">
        <v>47</v>
      </c>
      <c r="J879">
        <v>948</v>
      </c>
      <c r="K879" t="s">
        <v>26</v>
      </c>
      <c r="L879">
        <v>5</v>
      </c>
      <c r="M879" s="1">
        <v>23.26438387</v>
      </c>
      <c r="N879" s="1">
        <f>Table1[[#This Row],[Quantity]]*Table1[[#This Row],[UnitPrice]]</f>
        <v>116.32191935</v>
      </c>
      <c r="O879" t="s">
        <v>30</v>
      </c>
      <c r="P879" t="b">
        <v>0</v>
      </c>
      <c r="Q879">
        <v>0</v>
      </c>
      <c r="R879" s="1">
        <f>Table1[[#This Row],[Sales]]-Table1[[#This Row],[DiscountAmount]]</f>
        <v>116.32191935</v>
      </c>
      <c r="S879" t="b">
        <v>1</v>
      </c>
      <c r="T879" t="s">
        <v>23</v>
      </c>
      <c r="U879">
        <v>2</v>
      </c>
      <c r="V879" t="b">
        <v>1</v>
      </c>
    </row>
    <row r="880" spans="1:22" x14ac:dyDescent="0.3">
      <c r="A880">
        <v>879</v>
      </c>
      <c r="B880" s="2">
        <v>43811</v>
      </c>
      <c r="C880" s="19">
        <f>YEAR(Table1[[#This Row],[Date]])</f>
        <v>2019</v>
      </c>
      <c r="D880">
        <f>MONTH(Table1[[#This Row],[Date]])</f>
        <v>12</v>
      </c>
      <c r="E880" t="str">
        <f>TEXT(Table1[[#This Row],[Date]],"MMMM")</f>
        <v>December</v>
      </c>
      <c r="F880">
        <v>120</v>
      </c>
      <c r="G880">
        <v>38</v>
      </c>
      <c r="H880" t="s">
        <v>19</v>
      </c>
      <c r="I880" t="s">
        <v>27</v>
      </c>
      <c r="J880">
        <v>84</v>
      </c>
      <c r="K880" t="s">
        <v>21</v>
      </c>
      <c r="L880">
        <v>1</v>
      </c>
      <c r="M880" s="1">
        <v>85.320043659999996</v>
      </c>
      <c r="N880" s="1">
        <f>Table1[[#This Row],[Quantity]]*Table1[[#This Row],[UnitPrice]]</f>
        <v>85.320043659999996</v>
      </c>
      <c r="O880" t="s">
        <v>30</v>
      </c>
      <c r="P880" t="b">
        <v>0</v>
      </c>
      <c r="Q880">
        <v>0</v>
      </c>
      <c r="R880" s="1">
        <f>Table1[[#This Row],[Sales]]-Table1[[#This Row],[DiscountAmount]]</f>
        <v>85.320043659999996</v>
      </c>
      <c r="S880" t="b">
        <v>0</v>
      </c>
      <c r="T880" t="s">
        <v>23</v>
      </c>
      <c r="U880">
        <v>2</v>
      </c>
      <c r="V880" t="b">
        <v>1</v>
      </c>
    </row>
    <row r="881" spans="1:22" x14ac:dyDescent="0.3">
      <c r="A881">
        <v>880</v>
      </c>
      <c r="B881" s="2">
        <v>44502</v>
      </c>
      <c r="C881" s="19">
        <f>YEAR(Table1[[#This Row],[Date]])</f>
        <v>2021</v>
      </c>
      <c r="D881">
        <f>MONTH(Table1[[#This Row],[Date]])</f>
        <v>11</v>
      </c>
      <c r="E881" t="str">
        <f>TEXT(Table1[[#This Row],[Date]],"MMMM")</f>
        <v>November</v>
      </c>
      <c r="F881">
        <v>39</v>
      </c>
      <c r="G881">
        <v>67</v>
      </c>
      <c r="H881" t="s">
        <v>37</v>
      </c>
      <c r="I881" t="s">
        <v>27</v>
      </c>
      <c r="J881">
        <v>503</v>
      </c>
      <c r="K881" t="s">
        <v>43</v>
      </c>
      <c r="L881">
        <v>5</v>
      </c>
      <c r="M881" s="1">
        <v>80.054642479999998</v>
      </c>
      <c r="N881" s="1">
        <f>Table1[[#This Row],[Quantity]]*Table1[[#This Row],[UnitPrice]]</f>
        <v>400.27321239999998</v>
      </c>
      <c r="O881" t="s">
        <v>32</v>
      </c>
      <c r="P881" t="b">
        <v>0</v>
      </c>
      <c r="Q881">
        <v>40.027321239999999</v>
      </c>
      <c r="R881" s="1">
        <f>Table1[[#This Row],[Sales]]-Table1[[#This Row],[DiscountAmount]]</f>
        <v>360.24589115999999</v>
      </c>
      <c r="S881" t="b">
        <v>0</v>
      </c>
      <c r="T881" t="s">
        <v>36</v>
      </c>
      <c r="U881">
        <v>3</v>
      </c>
      <c r="V881" t="b">
        <v>1</v>
      </c>
    </row>
    <row r="882" spans="1:22" x14ac:dyDescent="0.3">
      <c r="A882">
        <v>881</v>
      </c>
      <c r="B882" s="2">
        <v>45253</v>
      </c>
      <c r="C882" s="19">
        <f>YEAR(Table1[[#This Row],[Date]])</f>
        <v>2023</v>
      </c>
      <c r="D882">
        <f>MONTH(Table1[[#This Row],[Date]])</f>
        <v>11</v>
      </c>
      <c r="E882" t="str">
        <f>TEXT(Table1[[#This Row],[Date]],"MMMM")</f>
        <v>November</v>
      </c>
      <c r="F882">
        <v>136</v>
      </c>
      <c r="G882">
        <v>65</v>
      </c>
      <c r="H882" t="s">
        <v>19</v>
      </c>
      <c r="I882" t="s">
        <v>38</v>
      </c>
      <c r="J882">
        <v>406</v>
      </c>
      <c r="K882" t="s">
        <v>21</v>
      </c>
      <c r="L882">
        <v>3</v>
      </c>
      <c r="M882" s="1">
        <v>36.33715969</v>
      </c>
      <c r="N882" s="1">
        <f>Table1[[#This Row],[Quantity]]*Table1[[#This Row],[UnitPrice]]</f>
        <v>109.01147907000001</v>
      </c>
      <c r="O882" t="s">
        <v>32</v>
      </c>
      <c r="P882" t="b">
        <v>0</v>
      </c>
      <c r="Q882">
        <v>10.901147910000001</v>
      </c>
      <c r="R882" s="1">
        <f>Table1[[#This Row],[Sales]]-Table1[[#This Row],[DiscountAmount]]</f>
        <v>98.110331160000001</v>
      </c>
      <c r="S882" t="b">
        <v>0</v>
      </c>
      <c r="T882" t="s">
        <v>36</v>
      </c>
      <c r="U882">
        <v>2</v>
      </c>
      <c r="V882" t="b">
        <v>1</v>
      </c>
    </row>
    <row r="883" spans="1:22" x14ac:dyDescent="0.3">
      <c r="A883">
        <v>882</v>
      </c>
      <c r="B883" s="2">
        <v>44877</v>
      </c>
      <c r="C883" s="19">
        <f>YEAR(Table1[[#This Row],[Date]])</f>
        <v>2022</v>
      </c>
      <c r="D883">
        <f>MONTH(Table1[[#This Row],[Date]])</f>
        <v>11</v>
      </c>
      <c r="E883" t="str">
        <f>TEXT(Table1[[#This Row],[Date]],"MMMM")</f>
        <v>November</v>
      </c>
      <c r="F883">
        <v>185</v>
      </c>
      <c r="G883">
        <v>68</v>
      </c>
      <c r="H883" t="s">
        <v>24</v>
      </c>
      <c r="I883" t="s">
        <v>53</v>
      </c>
      <c r="J883">
        <v>641</v>
      </c>
      <c r="K883" t="s">
        <v>43</v>
      </c>
      <c r="L883">
        <v>4</v>
      </c>
      <c r="M883" s="1">
        <v>47.35857584</v>
      </c>
      <c r="N883" s="1">
        <f>Table1[[#This Row],[Quantity]]*Table1[[#This Row],[UnitPrice]]</f>
        <v>189.43430336</v>
      </c>
      <c r="O883" t="s">
        <v>32</v>
      </c>
      <c r="P883" t="b">
        <v>0</v>
      </c>
      <c r="Q883">
        <v>0</v>
      </c>
      <c r="R883" s="1">
        <f>Table1[[#This Row],[Sales]]-Table1[[#This Row],[DiscountAmount]]</f>
        <v>189.43430336</v>
      </c>
      <c r="S883" t="b">
        <v>1</v>
      </c>
      <c r="T883" t="s">
        <v>28</v>
      </c>
      <c r="U883">
        <v>1</v>
      </c>
      <c r="V883" t="b">
        <v>0</v>
      </c>
    </row>
    <row r="884" spans="1:22" x14ac:dyDescent="0.3">
      <c r="A884">
        <v>883</v>
      </c>
      <c r="B884" s="2">
        <v>44918</v>
      </c>
      <c r="C884" s="19">
        <f>YEAR(Table1[[#This Row],[Date]])</f>
        <v>2022</v>
      </c>
      <c r="D884">
        <f>MONTH(Table1[[#This Row],[Date]])</f>
        <v>12</v>
      </c>
      <c r="E884" t="str">
        <f>TEXT(Table1[[#This Row],[Date]],"MMMM")</f>
        <v>December</v>
      </c>
      <c r="F884">
        <v>345</v>
      </c>
      <c r="G884">
        <v>25</v>
      </c>
      <c r="H884" t="s">
        <v>19</v>
      </c>
      <c r="I884" t="s">
        <v>53</v>
      </c>
      <c r="J884">
        <v>694</v>
      </c>
      <c r="K884" t="s">
        <v>34</v>
      </c>
      <c r="L884">
        <v>1</v>
      </c>
      <c r="M884" s="1">
        <v>83.258573479999995</v>
      </c>
      <c r="N884" s="1">
        <f>Table1[[#This Row],[Quantity]]*Table1[[#This Row],[UnitPrice]]</f>
        <v>83.258573479999995</v>
      </c>
      <c r="O884" t="s">
        <v>22</v>
      </c>
      <c r="P884" t="b">
        <v>0</v>
      </c>
      <c r="Q884">
        <v>8.3258573479999995</v>
      </c>
      <c r="R884" s="1">
        <f>Table1[[#This Row],[Sales]]-Table1[[#This Row],[DiscountAmount]]</f>
        <v>74.932716131999996</v>
      </c>
      <c r="S884" t="b">
        <v>1</v>
      </c>
      <c r="T884" t="s">
        <v>36</v>
      </c>
      <c r="U884">
        <v>5</v>
      </c>
      <c r="V884" t="b">
        <v>0</v>
      </c>
    </row>
    <row r="885" spans="1:22" x14ac:dyDescent="0.3">
      <c r="A885">
        <v>884</v>
      </c>
      <c r="B885" s="2">
        <v>44163</v>
      </c>
      <c r="C885" s="19">
        <f>YEAR(Table1[[#This Row],[Date]])</f>
        <v>2020</v>
      </c>
      <c r="D885">
        <f>MONTH(Table1[[#This Row],[Date]])</f>
        <v>11</v>
      </c>
      <c r="E885" t="str">
        <f>TEXT(Table1[[#This Row],[Date]],"MMMM")</f>
        <v>November</v>
      </c>
      <c r="F885">
        <v>271</v>
      </c>
      <c r="G885">
        <v>38</v>
      </c>
      <c r="H885" t="s">
        <v>24</v>
      </c>
      <c r="I885" t="s">
        <v>40</v>
      </c>
      <c r="J885">
        <v>896</v>
      </c>
      <c r="K885" t="s">
        <v>21</v>
      </c>
      <c r="L885">
        <v>3</v>
      </c>
      <c r="M885" s="1">
        <v>75.132774380000001</v>
      </c>
      <c r="N885" s="1">
        <f>Table1[[#This Row],[Quantity]]*Table1[[#This Row],[UnitPrice]]</f>
        <v>225.39832314</v>
      </c>
      <c r="O885" t="s">
        <v>22</v>
      </c>
      <c r="P885" t="b">
        <v>1</v>
      </c>
      <c r="Q885">
        <v>22.539832310000001</v>
      </c>
      <c r="R885" s="1">
        <f>Table1[[#This Row],[Sales]]-Table1[[#This Row],[DiscountAmount]]</f>
        <v>202.85849082999999</v>
      </c>
      <c r="S885" t="b">
        <v>1</v>
      </c>
      <c r="T885" t="s">
        <v>36</v>
      </c>
      <c r="U885">
        <v>4</v>
      </c>
      <c r="V885" t="b">
        <v>0</v>
      </c>
    </row>
    <row r="886" spans="1:22" x14ac:dyDescent="0.3">
      <c r="A886">
        <v>885</v>
      </c>
      <c r="B886" s="2">
        <v>44140</v>
      </c>
      <c r="C886" s="19">
        <f>YEAR(Table1[[#This Row],[Date]])</f>
        <v>2020</v>
      </c>
      <c r="D886">
        <f>MONTH(Table1[[#This Row],[Date]])</f>
        <v>11</v>
      </c>
      <c r="E886" t="str">
        <f>TEXT(Table1[[#This Row],[Date]],"MMMM")</f>
        <v>November</v>
      </c>
      <c r="F886">
        <v>29</v>
      </c>
      <c r="G886">
        <v>50</v>
      </c>
      <c r="H886" t="s">
        <v>37</v>
      </c>
      <c r="I886" t="s">
        <v>50</v>
      </c>
      <c r="J886">
        <v>241</v>
      </c>
      <c r="K886" t="s">
        <v>39</v>
      </c>
      <c r="L886">
        <v>1</v>
      </c>
      <c r="M886" s="1">
        <v>64.222487119999997</v>
      </c>
      <c r="N886" s="1">
        <f>Table1[[#This Row],[Quantity]]*Table1[[#This Row],[UnitPrice]]</f>
        <v>64.222487119999997</v>
      </c>
      <c r="O886" t="s">
        <v>35</v>
      </c>
      <c r="P886" t="b">
        <v>0</v>
      </c>
      <c r="Q886">
        <v>0</v>
      </c>
      <c r="R886" s="1">
        <f>Table1[[#This Row],[Sales]]-Table1[[#This Row],[DiscountAmount]]</f>
        <v>64.222487119999997</v>
      </c>
      <c r="S886" t="b">
        <v>1</v>
      </c>
      <c r="T886" t="s">
        <v>28</v>
      </c>
      <c r="U886">
        <v>5</v>
      </c>
      <c r="V886" t="b">
        <v>1</v>
      </c>
    </row>
    <row r="887" spans="1:22" x14ac:dyDescent="0.3">
      <c r="A887">
        <v>886</v>
      </c>
      <c r="B887" s="2">
        <v>44161</v>
      </c>
      <c r="C887" s="19">
        <f>YEAR(Table1[[#This Row],[Date]])</f>
        <v>2020</v>
      </c>
      <c r="D887">
        <f>MONTH(Table1[[#This Row],[Date]])</f>
        <v>11</v>
      </c>
      <c r="E887" t="str">
        <f>TEXT(Table1[[#This Row],[Date]],"MMMM")</f>
        <v>November</v>
      </c>
      <c r="F887">
        <v>490</v>
      </c>
      <c r="G887">
        <v>60</v>
      </c>
      <c r="H887" t="s">
        <v>19</v>
      </c>
      <c r="I887" t="s">
        <v>44</v>
      </c>
      <c r="J887">
        <v>581</v>
      </c>
      <c r="K887" t="s">
        <v>43</v>
      </c>
      <c r="L887">
        <v>1</v>
      </c>
      <c r="M887" s="1">
        <v>42.952677090000002</v>
      </c>
      <c r="N887" s="1">
        <f>Table1[[#This Row],[Quantity]]*Table1[[#This Row],[UnitPrice]]</f>
        <v>42.952677090000002</v>
      </c>
      <c r="O887" t="s">
        <v>35</v>
      </c>
      <c r="P887" t="b">
        <v>0</v>
      </c>
      <c r="Q887">
        <v>4.295267709</v>
      </c>
      <c r="R887" s="1">
        <f>Table1[[#This Row],[Sales]]-Table1[[#This Row],[DiscountAmount]]</f>
        <v>38.657409381000001</v>
      </c>
      <c r="S887" t="b">
        <v>0</v>
      </c>
      <c r="T887" t="s">
        <v>36</v>
      </c>
      <c r="U887">
        <v>3</v>
      </c>
      <c r="V887" t="b">
        <v>1</v>
      </c>
    </row>
    <row r="888" spans="1:22" x14ac:dyDescent="0.3">
      <c r="A888">
        <v>887</v>
      </c>
      <c r="B888" s="2">
        <v>44894</v>
      </c>
      <c r="C888" s="19">
        <f>YEAR(Table1[[#This Row],[Date]])</f>
        <v>2022</v>
      </c>
      <c r="D888">
        <f>MONTH(Table1[[#This Row],[Date]])</f>
        <v>11</v>
      </c>
      <c r="E888" t="str">
        <f>TEXT(Table1[[#This Row],[Date]],"MMMM")</f>
        <v>November</v>
      </c>
      <c r="F888">
        <v>248</v>
      </c>
      <c r="G888">
        <v>29</v>
      </c>
      <c r="H888" t="s">
        <v>24</v>
      </c>
      <c r="I888" t="s">
        <v>27</v>
      </c>
      <c r="J888">
        <v>913</v>
      </c>
      <c r="K888" t="s">
        <v>21</v>
      </c>
      <c r="L888">
        <v>4</v>
      </c>
      <c r="M888" s="1">
        <v>36.267901860000002</v>
      </c>
      <c r="N888" s="1">
        <f>Table1[[#This Row],[Quantity]]*Table1[[#This Row],[UnitPrice]]</f>
        <v>145.07160744000001</v>
      </c>
      <c r="O888" t="s">
        <v>32</v>
      </c>
      <c r="P888" t="b">
        <v>1</v>
      </c>
      <c r="Q888">
        <v>14.50716074</v>
      </c>
      <c r="R888" s="1">
        <f>Table1[[#This Row],[Sales]]-Table1[[#This Row],[DiscountAmount]]</f>
        <v>130.56444670000002</v>
      </c>
      <c r="S888" t="b">
        <v>0</v>
      </c>
      <c r="T888" t="s">
        <v>36</v>
      </c>
      <c r="U888">
        <v>1</v>
      </c>
      <c r="V888" t="b">
        <v>1</v>
      </c>
    </row>
    <row r="889" spans="1:22" x14ac:dyDescent="0.3">
      <c r="A889">
        <v>888</v>
      </c>
      <c r="B889" s="2">
        <v>43418</v>
      </c>
      <c r="C889" s="19">
        <f>YEAR(Table1[[#This Row],[Date]])</f>
        <v>2018</v>
      </c>
      <c r="D889">
        <f>MONTH(Table1[[#This Row],[Date]])</f>
        <v>11</v>
      </c>
      <c r="E889" t="str">
        <f>TEXT(Table1[[#This Row],[Date]],"MMMM")</f>
        <v>November</v>
      </c>
      <c r="F889">
        <v>444</v>
      </c>
      <c r="G889">
        <v>55</v>
      </c>
      <c r="H889" t="s">
        <v>24</v>
      </c>
      <c r="I889" t="s">
        <v>52</v>
      </c>
      <c r="J889">
        <v>400</v>
      </c>
      <c r="K889" t="s">
        <v>39</v>
      </c>
      <c r="L889">
        <v>3</v>
      </c>
      <c r="M889" s="1">
        <v>75.400333770000003</v>
      </c>
      <c r="N889" s="1">
        <f>Table1[[#This Row],[Quantity]]*Table1[[#This Row],[UnitPrice]]</f>
        <v>226.20100131000001</v>
      </c>
      <c r="O889" t="s">
        <v>22</v>
      </c>
      <c r="P889" t="b">
        <v>1</v>
      </c>
      <c r="Q889">
        <v>0</v>
      </c>
      <c r="R889" s="1">
        <f>Table1[[#This Row],[Sales]]-Table1[[#This Row],[DiscountAmount]]</f>
        <v>226.20100131000001</v>
      </c>
      <c r="S889" t="b">
        <v>1</v>
      </c>
      <c r="T889" t="s">
        <v>23</v>
      </c>
      <c r="U889">
        <v>4</v>
      </c>
      <c r="V889" t="b">
        <v>1</v>
      </c>
    </row>
    <row r="890" spans="1:22" x14ac:dyDescent="0.3">
      <c r="A890">
        <v>889</v>
      </c>
      <c r="B890" s="2">
        <v>44153</v>
      </c>
      <c r="C890" s="19">
        <f>YEAR(Table1[[#This Row],[Date]])</f>
        <v>2020</v>
      </c>
      <c r="D890">
        <f>MONTH(Table1[[#This Row],[Date]])</f>
        <v>11</v>
      </c>
      <c r="E890" t="str">
        <f>TEXT(Table1[[#This Row],[Date]],"MMMM")</f>
        <v>November</v>
      </c>
      <c r="F890">
        <v>165</v>
      </c>
      <c r="G890">
        <v>26</v>
      </c>
      <c r="H890" t="s">
        <v>24</v>
      </c>
      <c r="I890" t="s">
        <v>38</v>
      </c>
      <c r="J890">
        <v>824</v>
      </c>
      <c r="K890" t="s">
        <v>21</v>
      </c>
      <c r="L890">
        <v>3</v>
      </c>
      <c r="M890" s="1">
        <v>26.455796469999999</v>
      </c>
      <c r="N890" s="1">
        <f>Table1[[#This Row],[Quantity]]*Table1[[#This Row],[UnitPrice]]</f>
        <v>79.367389410000001</v>
      </c>
      <c r="O890" t="s">
        <v>32</v>
      </c>
      <c r="P890" t="b">
        <v>0</v>
      </c>
      <c r="Q890">
        <v>0</v>
      </c>
      <c r="R890" s="1">
        <f>Table1[[#This Row],[Sales]]-Table1[[#This Row],[DiscountAmount]]</f>
        <v>79.367389410000001</v>
      </c>
      <c r="S890" t="b">
        <v>0</v>
      </c>
      <c r="T890" t="s">
        <v>23</v>
      </c>
      <c r="U890">
        <v>2</v>
      </c>
      <c r="V890" t="b">
        <v>0</v>
      </c>
    </row>
    <row r="891" spans="1:22" x14ac:dyDescent="0.3">
      <c r="A891">
        <v>890</v>
      </c>
      <c r="B891" s="2">
        <v>45255</v>
      </c>
      <c r="C891" s="19">
        <f>YEAR(Table1[[#This Row],[Date]])</f>
        <v>2023</v>
      </c>
      <c r="D891">
        <f>MONTH(Table1[[#This Row],[Date]])</f>
        <v>11</v>
      </c>
      <c r="E891" t="str">
        <f>TEXT(Table1[[#This Row],[Date]],"MMMM")</f>
        <v>November</v>
      </c>
      <c r="F891">
        <v>284</v>
      </c>
      <c r="G891">
        <v>43</v>
      </c>
      <c r="H891" t="s">
        <v>24</v>
      </c>
      <c r="I891" t="s">
        <v>48</v>
      </c>
      <c r="J891">
        <v>323</v>
      </c>
      <c r="K891" t="s">
        <v>34</v>
      </c>
      <c r="L891">
        <v>2</v>
      </c>
      <c r="M891" s="1">
        <v>49.30542088</v>
      </c>
      <c r="N891" s="1">
        <f>Table1[[#This Row],[Quantity]]*Table1[[#This Row],[UnitPrice]]</f>
        <v>98.61084176</v>
      </c>
      <c r="O891" t="s">
        <v>22</v>
      </c>
      <c r="P891" t="b">
        <v>0</v>
      </c>
      <c r="Q891">
        <v>9.8610841760000003</v>
      </c>
      <c r="R891" s="1">
        <f>Table1[[#This Row],[Sales]]-Table1[[#This Row],[DiscountAmount]]</f>
        <v>88.749757583999994</v>
      </c>
      <c r="S891" t="b">
        <v>1</v>
      </c>
      <c r="T891" t="s">
        <v>36</v>
      </c>
      <c r="U891">
        <v>3</v>
      </c>
      <c r="V891" t="b">
        <v>0</v>
      </c>
    </row>
    <row r="892" spans="1:22" x14ac:dyDescent="0.3">
      <c r="A892">
        <v>891</v>
      </c>
      <c r="B892" s="2">
        <v>45288</v>
      </c>
      <c r="C892" s="19">
        <f>YEAR(Table1[[#This Row],[Date]])</f>
        <v>2023</v>
      </c>
      <c r="D892">
        <f>MONTH(Table1[[#This Row],[Date]])</f>
        <v>12</v>
      </c>
      <c r="E892" t="str">
        <f>TEXT(Table1[[#This Row],[Date]],"MMMM")</f>
        <v>December</v>
      </c>
      <c r="F892">
        <v>67</v>
      </c>
      <c r="G892">
        <v>22</v>
      </c>
      <c r="H892" t="s">
        <v>19</v>
      </c>
      <c r="I892" t="s">
        <v>46</v>
      </c>
      <c r="J892">
        <v>914</v>
      </c>
      <c r="K892" t="s">
        <v>39</v>
      </c>
      <c r="L892">
        <v>4</v>
      </c>
      <c r="M892" s="1">
        <v>99.16830109</v>
      </c>
      <c r="N892" s="1">
        <f>Table1[[#This Row],[Quantity]]*Table1[[#This Row],[UnitPrice]]</f>
        <v>396.67320436</v>
      </c>
      <c r="O892" t="s">
        <v>32</v>
      </c>
      <c r="P892" t="b">
        <v>0</v>
      </c>
      <c r="Q892">
        <v>0</v>
      </c>
      <c r="R892" s="1">
        <f>Table1[[#This Row],[Sales]]-Table1[[#This Row],[DiscountAmount]]</f>
        <v>396.67320436</v>
      </c>
      <c r="S892" t="b">
        <v>1</v>
      </c>
      <c r="T892" t="s">
        <v>28</v>
      </c>
      <c r="U892">
        <v>3</v>
      </c>
      <c r="V892" t="b">
        <v>1</v>
      </c>
    </row>
    <row r="893" spans="1:22" x14ac:dyDescent="0.3">
      <c r="A893">
        <v>892</v>
      </c>
      <c r="B893" s="2">
        <v>45267</v>
      </c>
      <c r="C893" s="19">
        <f>YEAR(Table1[[#This Row],[Date]])</f>
        <v>2023</v>
      </c>
      <c r="D893">
        <f>MONTH(Table1[[#This Row],[Date]])</f>
        <v>12</v>
      </c>
      <c r="E893" t="str">
        <f>TEXT(Table1[[#This Row],[Date]],"MMMM")</f>
        <v>December</v>
      </c>
      <c r="F893">
        <v>162</v>
      </c>
      <c r="G893">
        <v>62</v>
      </c>
      <c r="H893" t="s">
        <v>24</v>
      </c>
      <c r="I893" t="s">
        <v>41</v>
      </c>
      <c r="J893">
        <v>798</v>
      </c>
      <c r="K893" t="s">
        <v>34</v>
      </c>
      <c r="L893">
        <v>1</v>
      </c>
      <c r="M893" s="1">
        <v>15.697272440000001</v>
      </c>
      <c r="N893" s="1">
        <f>Table1[[#This Row],[Quantity]]*Table1[[#This Row],[UnitPrice]]</f>
        <v>15.697272440000001</v>
      </c>
      <c r="O893" t="s">
        <v>30</v>
      </c>
      <c r="P893" t="b">
        <v>1</v>
      </c>
      <c r="Q893">
        <v>1.5697272440000001</v>
      </c>
      <c r="R893" s="1">
        <f>Table1[[#This Row],[Sales]]-Table1[[#This Row],[DiscountAmount]]</f>
        <v>14.127545196</v>
      </c>
      <c r="S893" t="b">
        <v>1</v>
      </c>
      <c r="T893" t="s">
        <v>36</v>
      </c>
      <c r="U893">
        <v>3</v>
      </c>
      <c r="V893" t="b">
        <v>1</v>
      </c>
    </row>
    <row r="894" spans="1:22" x14ac:dyDescent="0.3">
      <c r="A894">
        <v>893</v>
      </c>
      <c r="B894" s="2">
        <v>44147</v>
      </c>
      <c r="C894" s="19">
        <f>YEAR(Table1[[#This Row],[Date]])</f>
        <v>2020</v>
      </c>
      <c r="D894">
        <f>MONTH(Table1[[#This Row],[Date]])</f>
        <v>11</v>
      </c>
      <c r="E894" t="str">
        <f>TEXT(Table1[[#This Row],[Date]],"MMMM")</f>
        <v>November</v>
      </c>
      <c r="F894">
        <v>475</v>
      </c>
      <c r="G894">
        <v>29</v>
      </c>
      <c r="H894" t="s">
        <v>19</v>
      </c>
      <c r="I894" t="s">
        <v>25</v>
      </c>
      <c r="J894">
        <v>260</v>
      </c>
      <c r="K894" t="s">
        <v>39</v>
      </c>
      <c r="L894">
        <v>3</v>
      </c>
      <c r="M894" s="1">
        <v>49.451146059999999</v>
      </c>
      <c r="N894" s="1">
        <f>Table1[[#This Row],[Quantity]]*Table1[[#This Row],[UnitPrice]]</f>
        <v>148.35343818000001</v>
      </c>
      <c r="O894" t="s">
        <v>30</v>
      </c>
      <c r="P894" t="b">
        <v>1</v>
      </c>
      <c r="Q894">
        <v>0</v>
      </c>
      <c r="R894" s="1">
        <f>Table1[[#This Row],[Sales]]-Table1[[#This Row],[DiscountAmount]]</f>
        <v>148.35343818000001</v>
      </c>
      <c r="S894" t="b">
        <v>0</v>
      </c>
      <c r="T894" t="s">
        <v>23</v>
      </c>
      <c r="U894">
        <v>1</v>
      </c>
      <c r="V894" t="b">
        <v>0</v>
      </c>
    </row>
    <row r="895" spans="1:22" x14ac:dyDescent="0.3">
      <c r="A895">
        <v>894</v>
      </c>
      <c r="B895" s="2">
        <v>44139</v>
      </c>
      <c r="C895" s="19">
        <f>YEAR(Table1[[#This Row],[Date]])</f>
        <v>2020</v>
      </c>
      <c r="D895">
        <f>MONTH(Table1[[#This Row],[Date]])</f>
        <v>11</v>
      </c>
      <c r="E895" t="str">
        <f>TEXT(Table1[[#This Row],[Date]],"MMMM")</f>
        <v>November</v>
      </c>
      <c r="F895">
        <v>35</v>
      </c>
      <c r="G895">
        <v>50</v>
      </c>
      <c r="H895" t="s">
        <v>37</v>
      </c>
      <c r="I895" t="s">
        <v>25</v>
      </c>
      <c r="J895">
        <v>91</v>
      </c>
      <c r="K895" t="s">
        <v>34</v>
      </c>
      <c r="L895">
        <v>5</v>
      </c>
      <c r="M895" s="1">
        <v>92.788795910000005</v>
      </c>
      <c r="N895" s="1">
        <f>Table1[[#This Row],[Quantity]]*Table1[[#This Row],[UnitPrice]]</f>
        <v>463.94397954999999</v>
      </c>
      <c r="O895" t="s">
        <v>22</v>
      </c>
      <c r="P895" t="b">
        <v>0</v>
      </c>
      <c r="Q895">
        <v>46.394397949999998</v>
      </c>
      <c r="R895" s="1">
        <f>Table1[[#This Row],[Sales]]-Table1[[#This Row],[DiscountAmount]]</f>
        <v>417.54958160000001</v>
      </c>
      <c r="S895" t="b">
        <v>1</v>
      </c>
      <c r="T895" t="s">
        <v>36</v>
      </c>
      <c r="U895">
        <v>3</v>
      </c>
      <c r="V895" t="b">
        <v>1</v>
      </c>
    </row>
    <row r="896" spans="1:22" x14ac:dyDescent="0.3">
      <c r="A896">
        <v>895</v>
      </c>
      <c r="B896" s="2">
        <v>44531</v>
      </c>
      <c r="C896" s="19">
        <f>YEAR(Table1[[#This Row],[Date]])</f>
        <v>2021</v>
      </c>
      <c r="D896">
        <f>MONTH(Table1[[#This Row],[Date]])</f>
        <v>12</v>
      </c>
      <c r="E896" t="str">
        <f>TEXT(Table1[[#This Row],[Date]],"MMMM")</f>
        <v>December</v>
      </c>
      <c r="F896">
        <v>451</v>
      </c>
      <c r="G896">
        <v>58</v>
      </c>
      <c r="H896" t="s">
        <v>37</v>
      </c>
      <c r="I896" t="s">
        <v>50</v>
      </c>
      <c r="J896">
        <v>355</v>
      </c>
      <c r="K896" t="s">
        <v>26</v>
      </c>
      <c r="L896">
        <v>3</v>
      </c>
      <c r="M896" s="1">
        <v>43.047917669999997</v>
      </c>
      <c r="N896" s="1">
        <f>Table1[[#This Row],[Quantity]]*Table1[[#This Row],[UnitPrice]]</f>
        <v>129.14375300999998</v>
      </c>
      <c r="O896" t="s">
        <v>35</v>
      </c>
      <c r="P896" t="b">
        <v>0</v>
      </c>
      <c r="Q896">
        <v>12.9143753</v>
      </c>
      <c r="R896" s="1">
        <f>Table1[[#This Row],[Sales]]-Table1[[#This Row],[DiscountAmount]]</f>
        <v>116.22937770999998</v>
      </c>
      <c r="S896" t="b">
        <v>0</v>
      </c>
      <c r="T896" t="s">
        <v>36</v>
      </c>
      <c r="U896">
        <v>1</v>
      </c>
      <c r="V896" t="b">
        <v>0</v>
      </c>
    </row>
    <row r="897" spans="1:22" x14ac:dyDescent="0.3">
      <c r="A897">
        <v>896</v>
      </c>
      <c r="B897" s="2">
        <v>43409</v>
      </c>
      <c r="C897" s="19">
        <f>YEAR(Table1[[#This Row],[Date]])</f>
        <v>2018</v>
      </c>
      <c r="D897">
        <f>MONTH(Table1[[#This Row],[Date]])</f>
        <v>11</v>
      </c>
      <c r="E897" t="str">
        <f>TEXT(Table1[[#This Row],[Date]],"MMMM")</f>
        <v>November</v>
      </c>
      <c r="F897">
        <v>492</v>
      </c>
      <c r="G897">
        <v>45</v>
      </c>
      <c r="H897" t="s">
        <v>19</v>
      </c>
      <c r="I897" t="s">
        <v>41</v>
      </c>
      <c r="J897">
        <v>802</v>
      </c>
      <c r="K897" t="s">
        <v>43</v>
      </c>
      <c r="L897">
        <v>1</v>
      </c>
      <c r="M897" s="1">
        <v>88.728982740000006</v>
      </c>
      <c r="N897" s="1">
        <f>Table1[[#This Row],[Quantity]]*Table1[[#This Row],[UnitPrice]]</f>
        <v>88.728982740000006</v>
      </c>
      <c r="O897" t="s">
        <v>30</v>
      </c>
      <c r="P897" t="b">
        <v>0</v>
      </c>
      <c r="Q897">
        <v>8.8728982740000006</v>
      </c>
      <c r="R897" s="1">
        <f>Table1[[#This Row],[Sales]]-Table1[[#This Row],[DiscountAmount]]</f>
        <v>79.856084465999999</v>
      </c>
      <c r="S897" t="b">
        <v>0</v>
      </c>
      <c r="T897" t="s">
        <v>36</v>
      </c>
      <c r="U897">
        <v>5</v>
      </c>
      <c r="V897" t="b">
        <v>0</v>
      </c>
    </row>
    <row r="898" spans="1:22" x14ac:dyDescent="0.3">
      <c r="A898">
        <v>897</v>
      </c>
      <c r="B898" s="2">
        <v>44888</v>
      </c>
      <c r="C898" s="19">
        <f>YEAR(Table1[[#This Row],[Date]])</f>
        <v>2022</v>
      </c>
      <c r="D898">
        <f>MONTH(Table1[[#This Row],[Date]])</f>
        <v>11</v>
      </c>
      <c r="E898" t="str">
        <f>TEXT(Table1[[#This Row],[Date]],"MMMM")</f>
        <v>November</v>
      </c>
      <c r="F898">
        <v>109</v>
      </c>
      <c r="G898">
        <v>32</v>
      </c>
      <c r="H898" t="s">
        <v>19</v>
      </c>
      <c r="I898" t="s">
        <v>31</v>
      </c>
      <c r="J898">
        <v>122</v>
      </c>
      <c r="K898" t="s">
        <v>39</v>
      </c>
      <c r="L898">
        <v>4</v>
      </c>
      <c r="M898" s="1">
        <v>52.877848149999998</v>
      </c>
      <c r="N898" s="1">
        <f>Table1[[#This Row],[Quantity]]*Table1[[#This Row],[UnitPrice]]</f>
        <v>211.51139259999999</v>
      </c>
      <c r="O898" t="s">
        <v>30</v>
      </c>
      <c r="P898" t="b">
        <v>0</v>
      </c>
      <c r="Q898">
        <v>21.151139260000001</v>
      </c>
      <c r="R898" s="1">
        <f>Table1[[#This Row],[Sales]]-Table1[[#This Row],[DiscountAmount]]</f>
        <v>190.36025333999999</v>
      </c>
      <c r="S898" t="b">
        <v>1</v>
      </c>
      <c r="T898" t="s">
        <v>36</v>
      </c>
      <c r="U898">
        <v>3</v>
      </c>
      <c r="V898" t="b">
        <v>1</v>
      </c>
    </row>
    <row r="899" spans="1:22" x14ac:dyDescent="0.3">
      <c r="A899">
        <v>898</v>
      </c>
      <c r="B899" s="2">
        <v>43421</v>
      </c>
      <c r="C899" s="19">
        <f>YEAR(Table1[[#This Row],[Date]])</f>
        <v>2018</v>
      </c>
      <c r="D899">
        <f>MONTH(Table1[[#This Row],[Date]])</f>
        <v>11</v>
      </c>
      <c r="E899" t="str">
        <f>TEXT(Table1[[#This Row],[Date]],"MMMM")</f>
        <v>November</v>
      </c>
      <c r="F899">
        <v>241</v>
      </c>
      <c r="G899">
        <v>18</v>
      </c>
      <c r="H899" t="s">
        <v>37</v>
      </c>
      <c r="I899" t="s">
        <v>40</v>
      </c>
      <c r="J899">
        <v>774</v>
      </c>
      <c r="K899" t="s">
        <v>43</v>
      </c>
      <c r="L899">
        <v>1</v>
      </c>
      <c r="M899" s="1">
        <v>55.390508400000002</v>
      </c>
      <c r="N899" s="1">
        <f>Table1[[#This Row],[Quantity]]*Table1[[#This Row],[UnitPrice]]</f>
        <v>55.390508400000002</v>
      </c>
      <c r="O899" t="s">
        <v>22</v>
      </c>
      <c r="P899" t="b">
        <v>0</v>
      </c>
      <c r="Q899">
        <v>5.5390508399999998</v>
      </c>
      <c r="R899" s="1">
        <f>Table1[[#This Row],[Sales]]-Table1[[#This Row],[DiscountAmount]]</f>
        <v>49.85145756</v>
      </c>
      <c r="S899" t="b">
        <v>1</v>
      </c>
      <c r="T899" t="s">
        <v>36</v>
      </c>
      <c r="U899">
        <v>5</v>
      </c>
      <c r="V899" t="b">
        <v>1</v>
      </c>
    </row>
    <row r="900" spans="1:22" x14ac:dyDescent="0.3">
      <c r="A900">
        <v>899</v>
      </c>
      <c r="B900" s="2">
        <v>44524</v>
      </c>
      <c r="C900" s="19">
        <f>YEAR(Table1[[#This Row],[Date]])</f>
        <v>2021</v>
      </c>
      <c r="D900">
        <f>MONTH(Table1[[#This Row],[Date]])</f>
        <v>11</v>
      </c>
      <c r="E900" t="str">
        <f>TEXT(Table1[[#This Row],[Date]],"MMMM")</f>
        <v>November</v>
      </c>
      <c r="F900">
        <v>385</v>
      </c>
      <c r="G900">
        <v>31</v>
      </c>
      <c r="H900" t="s">
        <v>24</v>
      </c>
      <c r="I900" t="s">
        <v>29</v>
      </c>
      <c r="J900">
        <v>223</v>
      </c>
      <c r="K900" t="s">
        <v>26</v>
      </c>
      <c r="L900">
        <v>1</v>
      </c>
      <c r="M900" s="1">
        <v>35.242550850000001</v>
      </c>
      <c r="N900" s="1">
        <f>Table1[[#This Row],[Quantity]]*Table1[[#This Row],[UnitPrice]]</f>
        <v>35.242550850000001</v>
      </c>
      <c r="O900" t="s">
        <v>32</v>
      </c>
      <c r="P900" t="b">
        <v>0</v>
      </c>
      <c r="Q900">
        <v>3.5242550850000001</v>
      </c>
      <c r="R900" s="1">
        <f>Table1[[#This Row],[Sales]]-Table1[[#This Row],[DiscountAmount]]</f>
        <v>31.718295765000001</v>
      </c>
      <c r="S900" t="b">
        <v>1</v>
      </c>
      <c r="T900" t="s">
        <v>36</v>
      </c>
      <c r="U900">
        <v>1</v>
      </c>
      <c r="V900" t="b">
        <v>0</v>
      </c>
    </row>
    <row r="901" spans="1:22" x14ac:dyDescent="0.3">
      <c r="A901">
        <v>900</v>
      </c>
      <c r="B901" s="2">
        <v>43449</v>
      </c>
      <c r="C901" s="19">
        <f>YEAR(Table1[[#This Row],[Date]])</f>
        <v>2018</v>
      </c>
      <c r="D901">
        <f>MONTH(Table1[[#This Row],[Date]])</f>
        <v>12</v>
      </c>
      <c r="E901" t="str">
        <f>TEXT(Table1[[#This Row],[Date]],"MMMM")</f>
        <v>December</v>
      </c>
      <c r="F901">
        <v>20</v>
      </c>
      <c r="G901">
        <v>31</v>
      </c>
      <c r="H901" t="s">
        <v>19</v>
      </c>
      <c r="I901" t="s">
        <v>46</v>
      </c>
      <c r="J901">
        <v>555</v>
      </c>
      <c r="K901" t="s">
        <v>34</v>
      </c>
      <c r="L901">
        <v>3</v>
      </c>
      <c r="M901" s="1">
        <v>95.41796377</v>
      </c>
      <c r="N901" s="1">
        <f>Table1[[#This Row],[Quantity]]*Table1[[#This Row],[UnitPrice]]</f>
        <v>286.25389130999997</v>
      </c>
      <c r="O901" t="s">
        <v>35</v>
      </c>
      <c r="P901" t="b">
        <v>0</v>
      </c>
      <c r="Q901">
        <v>28.625389129999999</v>
      </c>
      <c r="R901" s="1">
        <f>Table1[[#This Row],[Sales]]-Table1[[#This Row],[DiscountAmount]]</f>
        <v>257.62850218</v>
      </c>
      <c r="S901" t="b">
        <v>1</v>
      </c>
      <c r="T901" t="s">
        <v>36</v>
      </c>
      <c r="U901">
        <v>5</v>
      </c>
      <c r="V901" t="b">
        <v>1</v>
      </c>
    </row>
    <row r="902" spans="1:22" x14ac:dyDescent="0.3">
      <c r="A902">
        <v>901</v>
      </c>
      <c r="B902" s="2">
        <v>44530</v>
      </c>
      <c r="C902" s="19">
        <f>YEAR(Table1[[#This Row],[Date]])</f>
        <v>2021</v>
      </c>
      <c r="D902">
        <f>MONTH(Table1[[#This Row],[Date]])</f>
        <v>11</v>
      </c>
      <c r="E902" t="str">
        <f>TEXT(Table1[[#This Row],[Date]],"MMMM")</f>
        <v>November</v>
      </c>
      <c r="F902">
        <v>412</v>
      </c>
      <c r="G902">
        <v>50</v>
      </c>
      <c r="H902" t="s">
        <v>37</v>
      </c>
      <c r="I902" t="s">
        <v>46</v>
      </c>
      <c r="J902">
        <v>988</v>
      </c>
      <c r="K902" t="s">
        <v>21</v>
      </c>
      <c r="L902">
        <v>1</v>
      </c>
      <c r="M902" s="1">
        <v>10.916315750000001</v>
      </c>
      <c r="N902" s="1">
        <f>Table1[[#This Row],[Quantity]]*Table1[[#This Row],[UnitPrice]]</f>
        <v>10.916315750000001</v>
      </c>
      <c r="O902" t="s">
        <v>32</v>
      </c>
      <c r="P902" t="b">
        <v>1</v>
      </c>
      <c r="Q902">
        <v>1.0916315750000001</v>
      </c>
      <c r="R902" s="1">
        <f>Table1[[#This Row],[Sales]]-Table1[[#This Row],[DiscountAmount]]</f>
        <v>9.8246841750000016</v>
      </c>
      <c r="S902" t="b">
        <v>0</v>
      </c>
      <c r="T902" t="s">
        <v>36</v>
      </c>
      <c r="U902">
        <v>3</v>
      </c>
      <c r="V902" t="b">
        <v>0</v>
      </c>
    </row>
    <row r="903" spans="1:22" x14ac:dyDescent="0.3">
      <c r="A903">
        <v>902</v>
      </c>
      <c r="B903" s="2">
        <v>44159</v>
      </c>
      <c r="C903" s="19">
        <f>YEAR(Table1[[#This Row],[Date]])</f>
        <v>2020</v>
      </c>
      <c r="D903">
        <f>MONTH(Table1[[#This Row],[Date]])</f>
        <v>11</v>
      </c>
      <c r="E903" t="str">
        <f>TEXT(Table1[[#This Row],[Date]],"MMMM")</f>
        <v>November</v>
      </c>
      <c r="F903">
        <v>105</v>
      </c>
      <c r="G903">
        <v>25</v>
      </c>
      <c r="H903" t="s">
        <v>37</v>
      </c>
      <c r="I903" t="s">
        <v>52</v>
      </c>
      <c r="J903">
        <v>482</v>
      </c>
      <c r="K903" t="s">
        <v>26</v>
      </c>
      <c r="L903">
        <v>1</v>
      </c>
      <c r="M903" s="1">
        <v>82.240763709999996</v>
      </c>
      <c r="N903" s="1">
        <f>Table1[[#This Row],[Quantity]]*Table1[[#This Row],[UnitPrice]]</f>
        <v>82.240763709999996</v>
      </c>
      <c r="O903" t="s">
        <v>22</v>
      </c>
      <c r="P903" t="b">
        <v>1</v>
      </c>
      <c r="Q903">
        <v>8.2240763710000007</v>
      </c>
      <c r="R903" s="1">
        <f>Table1[[#This Row],[Sales]]-Table1[[#This Row],[DiscountAmount]]</f>
        <v>74.016687339000001</v>
      </c>
      <c r="S903" t="b">
        <v>1</v>
      </c>
      <c r="T903" t="s">
        <v>36</v>
      </c>
      <c r="U903">
        <v>1</v>
      </c>
      <c r="V903" t="b">
        <v>0</v>
      </c>
    </row>
    <row r="904" spans="1:22" x14ac:dyDescent="0.3">
      <c r="A904">
        <v>903</v>
      </c>
      <c r="B904" s="2">
        <v>44543</v>
      </c>
      <c r="C904" s="19">
        <f>YEAR(Table1[[#This Row],[Date]])</f>
        <v>2021</v>
      </c>
      <c r="D904">
        <f>MONTH(Table1[[#This Row],[Date]])</f>
        <v>12</v>
      </c>
      <c r="E904" t="str">
        <f>TEXT(Table1[[#This Row],[Date]],"MMMM")</f>
        <v>December</v>
      </c>
      <c r="F904">
        <v>123</v>
      </c>
      <c r="G904">
        <v>42</v>
      </c>
      <c r="H904" t="s">
        <v>37</v>
      </c>
      <c r="I904" t="s">
        <v>27</v>
      </c>
      <c r="J904">
        <v>642</v>
      </c>
      <c r="K904" t="s">
        <v>21</v>
      </c>
      <c r="L904">
        <v>5</v>
      </c>
      <c r="M904" s="1">
        <v>64.968690499999994</v>
      </c>
      <c r="N904" s="1">
        <f>Table1[[#This Row],[Quantity]]*Table1[[#This Row],[UnitPrice]]</f>
        <v>324.84345249999996</v>
      </c>
      <c r="O904" t="s">
        <v>32</v>
      </c>
      <c r="P904" t="b">
        <v>0</v>
      </c>
      <c r="Q904">
        <v>0</v>
      </c>
      <c r="R904" s="1">
        <f>Table1[[#This Row],[Sales]]-Table1[[#This Row],[DiscountAmount]]</f>
        <v>324.84345249999996</v>
      </c>
      <c r="S904" t="b">
        <v>0</v>
      </c>
      <c r="T904" t="s">
        <v>23</v>
      </c>
      <c r="U904">
        <v>3</v>
      </c>
      <c r="V904" t="b">
        <v>0</v>
      </c>
    </row>
    <row r="905" spans="1:22" x14ac:dyDescent="0.3">
      <c r="A905">
        <v>904</v>
      </c>
      <c r="B905" s="2">
        <v>43421</v>
      </c>
      <c r="C905" s="19">
        <f>YEAR(Table1[[#This Row],[Date]])</f>
        <v>2018</v>
      </c>
      <c r="D905">
        <f>MONTH(Table1[[#This Row],[Date]])</f>
        <v>11</v>
      </c>
      <c r="E905" t="str">
        <f>TEXT(Table1[[#This Row],[Date]],"MMMM")</f>
        <v>November</v>
      </c>
      <c r="F905">
        <v>174</v>
      </c>
      <c r="G905">
        <v>57</v>
      </c>
      <c r="H905" t="s">
        <v>37</v>
      </c>
      <c r="I905" t="s">
        <v>50</v>
      </c>
      <c r="J905">
        <v>282</v>
      </c>
      <c r="K905" t="s">
        <v>43</v>
      </c>
      <c r="L905">
        <v>4</v>
      </c>
      <c r="M905" s="1">
        <v>67.301023189999995</v>
      </c>
      <c r="N905" s="1">
        <f>Table1[[#This Row],[Quantity]]*Table1[[#This Row],[UnitPrice]]</f>
        <v>269.20409275999998</v>
      </c>
      <c r="O905" t="s">
        <v>30</v>
      </c>
      <c r="P905" t="b">
        <v>1</v>
      </c>
      <c r="Q905">
        <v>0</v>
      </c>
      <c r="R905" s="1">
        <f>Table1[[#This Row],[Sales]]-Table1[[#This Row],[DiscountAmount]]</f>
        <v>269.20409275999998</v>
      </c>
      <c r="S905" t="b">
        <v>0</v>
      </c>
      <c r="T905" t="s">
        <v>28</v>
      </c>
      <c r="U905">
        <v>2</v>
      </c>
      <c r="V905" t="b">
        <v>1</v>
      </c>
    </row>
    <row r="906" spans="1:22" x14ac:dyDescent="0.3">
      <c r="A906">
        <v>905</v>
      </c>
      <c r="B906" s="2">
        <v>44502</v>
      </c>
      <c r="C906" s="19">
        <f>YEAR(Table1[[#This Row],[Date]])</f>
        <v>2021</v>
      </c>
      <c r="D906">
        <f>MONTH(Table1[[#This Row],[Date]])</f>
        <v>11</v>
      </c>
      <c r="E906" t="str">
        <f>TEXT(Table1[[#This Row],[Date]],"MMMM")</f>
        <v>November</v>
      </c>
      <c r="F906">
        <v>91</v>
      </c>
      <c r="G906">
        <v>27</v>
      </c>
      <c r="H906" t="s">
        <v>19</v>
      </c>
      <c r="I906" t="s">
        <v>31</v>
      </c>
      <c r="J906">
        <v>974</v>
      </c>
      <c r="K906" t="s">
        <v>34</v>
      </c>
      <c r="L906">
        <v>4</v>
      </c>
      <c r="M906" s="1">
        <v>39.060299209999997</v>
      </c>
      <c r="N906" s="1">
        <f>Table1[[#This Row],[Quantity]]*Table1[[#This Row],[UnitPrice]]</f>
        <v>156.24119683999999</v>
      </c>
      <c r="O906" t="s">
        <v>32</v>
      </c>
      <c r="P906" t="b">
        <v>1</v>
      </c>
      <c r="Q906">
        <v>0</v>
      </c>
      <c r="R906" s="1">
        <f>Table1[[#This Row],[Sales]]-Table1[[#This Row],[DiscountAmount]]</f>
        <v>156.24119683999999</v>
      </c>
      <c r="S906" t="b">
        <v>1</v>
      </c>
      <c r="T906" t="s">
        <v>28</v>
      </c>
      <c r="U906">
        <v>3</v>
      </c>
      <c r="V906" t="b">
        <v>0</v>
      </c>
    </row>
    <row r="907" spans="1:22" x14ac:dyDescent="0.3">
      <c r="A907">
        <v>906</v>
      </c>
      <c r="B907" s="2">
        <v>44188</v>
      </c>
      <c r="C907" s="19">
        <f>YEAR(Table1[[#This Row],[Date]])</f>
        <v>2020</v>
      </c>
      <c r="D907">
        <f>MONTH(Table1[[#This Row],[Date]])</f>
        <v>12</v>
      </c>
      <c r="E907" t="str">
        <f>TEXT(Table1[[#This Row],[Date]],"MMMM")</f>
        <v>December</v>
      </c>
      <c r="F907">
        <v>59</v>
      </c>
      <c r="G907">
        <v>51</v>
      </c>
      <c r="H907" t="s">
        <v>19</v>
      </c>
      <c r="I907" t="s">
        <v>49</v>
      </c>
      <c r="J907">
        <v>603</v>
      </c>
      <c r="K907" t="s">
        <v>43</v>
      </c>
      <c r="L907">
        <v>3</v>
      </c>
      <c r="M907" s="1">
        <v>90.387136100000006</v>
      </c>
      <c r="N907" s="1">
        <f>Table1[[#This Row],[Quantity]]*Table1[[#This Row],[UnitPrice]]</f>
        <v>271.16140830000001</v>
      </c>
      <c r="O907" t="s">
        <v>22</v>
      </c>
      <c r="P907" t="b">
        <v>1</v>
      </c>
      <c r="Q907">
        <v>0</v>
      </c>
      <c r="R907" s="1">
        <f>Table1[[#This Row],[Sales]]-Table1[[#This Row],[DiscountAmount]]</f>
        <v>271.16140830000001</v>
      </c>
      <c r="S907" t="b">
        <v>0</v>
      </c>
      <c r="T907" t="s">
        <v>23</v>
      </c>
      <c r="U907">
        <v>3</v>
      </c>
      <c r="V907" t="b">
        <v>1</v>
      </c>
    </row>
    <row r="908" spans="1:22" x14ac:dyDescent="0.3">
      <c r="A908">
        <v>907</v>
      </c>
      <c r="B908" s="2">
        <v>44150</v>
      </c>
      <c r="C908" s="19">
        <f>YEAR(Table1[[#This Row],[Date]])</f>
        <v>2020</v>
      </c>
      <c r="D908">
        <f>MONTH(Table1[[#This Row],[Date]])</f>
        <v>11</v>
      </c>
      <c r="E908" t="str">
        <f>TEXT(Table1[[#This Row],[Date]],"MMMM")</f>
        <v>November</v>
      </c>
      <c r="F908">
        <v>12</v>
      </c>
      <c r="G908">
        <v>42</v>
      </c>
      <c r="H908" t="s">
        <v>24</v>
      </c>
      <c r="I908" t="s">
        <v>49</v>
      </c>
      <c r="J908">
        <v>772</v>
      </c>
      <c r="K908" t="s">
        <v>21</v>
      </c>
      <c r="L908">
        <v>5</v>
      </c>
      <c r="M908" s="1">
        <v>93.158416509999995</v>
      </c>
      <c r="N908" s="1">
        <f>Table1[[#This Row],[Quantity]]*Table1[[#This Row],[UnitPrice]]</f>
        <v>465.79208254999998</v>
      </c>
      <c r="O908" t="s">
        <v>30</v>
      </c>
      <c r="P908" t="b">
        <v>1</v>
      </c>
      <c r="Q908">
        <v>46.579208250000001</v>
      </c>
      <c r="R908" s="1">
        <f>Table1[[#This Row],[Sales]]-Table1[[#This Row],[DiscountAmount]]</f>
        <v>419.21287429999995</v>
      </c>
      <c r="S908" t="b">
        <v>0</v>
      </c>
      <c r="T908" t="s">
        <v>36</v>
      </c>
      <c r="U908">
        <v>2</v>
      </c>
      <c r="V908" t="b">
        <v>0</v>
      </c>
    </row>
    <row r="909" spans="1:22" x14ac:dyDescent="0.3">
      <c r="A909">
        <v>908</v>
      </c>
      <c r="B909" s="2">
        <v>44539</v>
      </c>
      <c r="C909" s="19">
        <f>YEAR(Table1[[#This Row],[Date]])</f>
        <v>2021</v>
      </c>
      <c r="D909">
        <f>MONTH(Table1[[#This Row],[Date]])</f>
        <v>12</v>
      </c>
      <c r="E909" t="str">
        <f>TEXT(Table1[[#This Row],[Date]],"MMMM")</f>
        <v>December</v>
      </c>
      <c r="F909">
        <v>214</v>
      </c>
      <c r="G909">
        <v>34</v>
      </c>
      <c r="H909" t="s">
        <v>19</v>
      </c>
      <c r="I909" t="s">
        <v>44</v>
      </c>
      <c r="J909">
        <v>347</v>
      </c>
      <c r="K909" t="s">
        <v>39</v>
      </c>
      <c r="L909">
        <v>1</v>
      </c>
      <c r="M909" s="1">
        <v>31.9667329</v>
      </c>
      <c r="N909" s="1">
        <f>Table1[[#This Row],[Quantity]]*Table1[[#This Row],[UnitPrice]]</f>
        <v>31.9667329</v>
      </c>
      <c r="O909" t="s">
        <v>32</v>
      </c>
      <c r="P909" t="b">
        <v>1</v>
      </c>
      <c r="Q909">
        <v>3.1966732900000001</v>
      </c>
      <c r="R909" s="1">
        <f>Table1[[#This Row],[Sales]]-Table1[[#This Row],[DiscountAmount]]</f>
        <v>28.770059610000001</v>
      </c>
      <c r="S909" t="b">
        <v>1</v>
      </c>
      <c r="T909" t="s">
        <v>36</v>
      </c>
      <c r="U909">
        <v>5</v>
      </c>
      <c r="V909" t="b">
        <v>1</v>
      </c>
    </row>
    <row r="910" spans="1:22" x14ac:dyDescent="0.3">
      <c r="A910">
        <v>909</v>
      </c>
      <c r="B910" s="2">
        <v>43413</v>
      </c>
      <c r="C910" s="19">
        <f>YEAR(Table1[[#This Row],[Date]])</f>
        <v>2018</v>
      </c>
      <c r="D910">
        <f>MONTH(Table1[[#This Row],[Date]])</f>
        <v>11</v>
      </c>
      <c r="E910" t="str">
        <f>TEXT(Table1[[#This Row],[Date]],"MMMM")</f>
        <v>November</v>
      </c>
      <c r="F910">
        <v>262</v>
      </c>
      <c r="G910">
        <v>18</v>
      </c>
      <c r="H910" t="s">
        <v>19</v>
      </c>
      <c r="I910" t="s">
        <v>42</v>
      </c>
      <c r="J910">
        <v>602</v>
      </c>
      <c r="K910" t="s">
        <v>34</v>
      </c>
      <c r="L910">
        <v>1</v>
      </c>
      <c r="M910" s="1">
        <v>62.689152270000001</v>
      </c>
      <c r="N910" s="1">
        <f>Table1[[#This Row],[Quantity]]*Table1[[#This Row],[UnitPrice]]</f>
        <v>62.689152270000001</v>
      </c>
      <c r="O910" t="s">
        <v>30</v>
      </c>
      <c r="P910" t="b">
        <v>0</v>
      </c>
      <c r="Q910">
        <v>0</v>
      </c>
      <c r="R910" s="1">
        <f>Table1[[#This Row],[Sales]]-Table1[[#This Row],[DiscountAmount]]</f>
        <v>62.689152270000001</v>
      </c>
      <c r="S910" t="b">
        <v>0</v>
      </c>
      <c r="T910" t="s">
        <v>23</v>
      </c>
      <c r="U910">
        <v>1</v>
      </c>
      <c r="V910" t="b">
        <v>1</v>
      </c>
    </row>
    <row r="911" spans="1:22" x14ac:dyDescent="0.3">
      <c r="A911">
        <v>910</v>
      </c>
      <c r="B911" s="2">
        <v>44159</v>
      </c>
      <c r="C911" s="19">
        <f>YEAR(Table1[[#This Row],[Date]])</f>
        <v>2020</v>
      </c>
      <c r="D911">
        <f>MONTH(Table1[[#This Row],[Date]])</f>
        <v>11</v>
      </c>
      <c r="E911" t="str">
        <f>TEXT(Table1[[#This Row],[Date]],"MMMM")</f>
        <v>November</v>
      </c>
      <c r="F911">
        <v>12</v>
      </c>
      <c r="G911">
        <v>64</v>
      </c>
      <c r="H911" t="s">
        <v>19</v>
      </c>
      <c r="I911" t="s">
        <v>45</v>
      </c>
      <c r="J911">
        <v>124</v>
      </c>
      <c r="K911" t="s">
        <v>43</v>
      </c>
      <c r="L911">
        <v>4</v>
      </c>
      <c r="M911" s="1">
        <v>18.138670019999999</v>
      </c>
      <c r="N911" s="1">
        <f>Table1[[#This Row],[Quantity]]*Table1[[#This Row],[UnitPrice]]</f>
        <v>72.554680079999997</v>
      </c>
      <c r="O911" t="s">
        <v>22</v>
      </c>
      <c r="P911" t="b">
        <v>1</v>
      </c>
      <c r="Q911">
        <v>7.2554680080000002</v>
      </c>
      <c r="R911" s="1">
        <f>Table1[[#This Row],[Sales]]-Table1[[#This Row],[DiscountAmount]]</f>
        <v>65.299212072000003</v>
      </c>
      <c r="S911" t="b">
        <v>1</v>
      </c>
      <c r="T911" t="s">
        <v>36</v>
      </c>
      <c r="U911">
        <v>4</v>
      </c>
      <c r="V911" t="b">
        <v>1</v>
      </c>
    </row>
    <row r="912" spans="1:22" x14ac:dyDescent="0.3">
      <c r="A912">
        <v>911</v>
      </c>
      <c r="B912" s="2">
        <v>43429</v>
      </c>
      <c r="C912" s="19">
        <f>YEAR(Table1[[#This Row],[Date]])</f>
        <v>2018</v>
      </c>
      <c r="D912">
        <f>MONTH(Table1[[#This Row],[Date]])</f>
        <v>11</v>
      </c>
      <c r="E912" t="str">
        <f>TEXT(Table1[[#This Row],[Date]],"MMMM")</f>
        <v>November</v>
      </c>
      <c r="F912">
        <v>92</v>
      </c>
      <c r="G912">
        <v>41</v>
      </c>
      <c r="H912" t="s">
        <v>24</v>
      </c>
      <c r="I912" t="s">
        <v>33</v>
      </c>
      <c r="J912">
        <v>476</v>
      </c>
      <c r="K912" t="s">
        <v>26</v>
      </c>
      <c r="L912">
        <v>4</v>
      </c>
      <c r="M912" s="1">
        <v>40.838997470000002</v>
      </c>
      <c r="N912" s="1">
        <f>Table1[[#This Row],[Quantity]]*Table1[[#This Row],[UnitPrice]]</f>
        <v>163.35598988000001</v>
      </c>
      <c r="O912" t="s">
        <v>35</v>
      </c>
      <c r="P912" t="b">
        <v>1</v>
      </c>
      <c r="Q912">
        <v>16.335598990000001</v>
      </c>
      <c r="R912" s="1">
        <f>Table1[[#This Row],[Sales]]-Table1[[#This Row],[DiscountAmount]]</f>
        <v>147.02039089000002</v>
      </c>
      <c r="S912" t="b">
        <v>0</v>
      </c>
      <c r="T912" t="s">
        <v>36</v>
      </c>
      <c r="U912">
        <v>1</v>
      </c>
      <c r="V912" t="b">
        <v>0</v>
      </c>
    </row>
    <row r="913" spans="1:22" x14ac:dyDescent="0.3">
      <c r="A913">
        <v>912</v>
      </c>
      <c r="B913" s="2">
        <v>44166</v>
      </c>
      <c r="C913" s="19">
        <f>YEAR(Table1[[#This Row],[Date]])</f>
        <v>2020</v>
      </c>
      <c r="D913">
        <f>MONTH(Table1[[#This Row],[Date]])</f>
        <v>12</v>
      </c>
      <c r="E913" t="str">
        <f>TEXT(Table1[[#This Row],[Date]],"MMMM")</f>
        <v>December</v>
      </c>
      <c r="F913">
        <v>138</v>
      </c>
      <c r="G913">
        <v>69</v>
      </c>
      <c r="H913" t="s">
        <v>24</v>
      </c>
      <c r="I913" t="s">
        <v>38</v>
      </c>
      <c r="J913">
        <v>561</v>
      </c>
      <c r="K913" t="s">
        <v>43</v>
      </c>
      <c r="L913">
        <v>2</v>
      </c>
      <c r="M913" s="1">
        <v>50.146980800000001</v>
      </c>
      <c r="N913" s="1">
        <f>Table1[[#This Row],[Quantity]]*Table1[[#This Row],[UnitPrice]]</f>
        <v>100.2939616</v>
      </c>
      <c r="O913" t="s">
        <v>30</v>
      </c>
      <c r="P913" t="b">
        <v>0</v>
      </c>
      <c r="Q913">
        <v>0</v>
      </c>
      <c r="R913" s="1">
        <f>Table1[[#This Row],[Sales]]-Table1[[#This Row],[DiscountAmount]]</f>
        <v>100.2939616</v>
      </c>
      <c r="S913" t="b">
        <v>0</v>
      </c>
      <c r="T913" t="s">
        <v>28</v>
      </c>
      <c r="U913">
        <v>3</v>
      </c>
      <c r="V913" t="b">
        <v>1</v>
      </c>
    </row>
    <row r="914" spans="1:22" x14ac:dyDescent="0.3">
      <c r="A914">
        <v>913</v>
      </c>
      <c r="B914" s="2">
        <v>45268</v>
      </c>
      <c r="C914" s="19">
        <f>YEAR(Table1[[#This Row],[Date]])</f>
        <v>2023</v>
      </c>
      <c r="D914">
        <f>MONTH(Table1[[#This Row],[Date]])</f>
        <v>12</v>
      </c>
      <c r="E914" t="str">
        <f>TEXT(Table1[[#This Row],[Date]],"MMMM")</f>
        <v>December</v>
      </c>
      <c r="F914">
        <v>202</v>
      </c>
      <c r="G914">
        <v>42</v>
      </c>
      <c r="H914" t="s">
        <v>19</v>
      </c>
      <c r="I914" t="s">
        <v>25</v>
      </c>
      <c r="J914">
        <v>688</v>
      </c>
      <c r="K914" t="s">
        <v>34</v>
      </c>
      <c r="L914">
        <v>3</v>
      </c>
      <c r="M914" s="1">
        <v>95.65843624</v>
      </c>
      <c r="N914" s="1">
        <f>Table1[[#This Row],[Quantity]]*Table1[[#This Row],[UnitPrice]]</f>
        <v>286.97530871999999</v>
      </c>
      <c r="O914" t="s">
        <v>32</v>
      </c>
      <c r="P914" t="b">
        <v>0</v>
      </c>
      <c r="Q914">
        <v>0</v>
      </c>
      <c r="R914" s="1">
        <f>Table1[[#This Row],[Sales]]-Table1[[#This Row],[DiscountAmount]]</f>
        <v>286.97530871999999</v>
      </c>
      <c r="S914" t="b">
        <v>1</v>
      </c>
      <c r="T914" t="s">
        <v>23</v>
      </c>
      <c r="U914">
        <v>5</v>
      </c>
      <c r="V914" t="b">
        <v>0</v>
      </c>
    </row>
    <row r="915" spans="1:22" x14ac:dyDescent="0.3">
      <c r="A915">
        <v>914</v>
      </c>
      <c r="B915" s="2">
        <v>43811</v>
      </c>
      <c r="C915" s="19">
        <f>YEAR(Table1[[#This Row],[Date]])</f>
        <v>2019</v>
      </c>
      <c r="D915">
        <f>MONTH(Table1[[#This Row],[Date]])</f>
        <v>12</v>
      </c>
      <c r="E915" t="str">
        <f>TEXT(Table1[[#This Row],[Date]],"MMMM")</f>
        <v>December</v>
      </c>
      <c r="F915">
        <v>382</v>
      </c>
      <c r="G915">
        <v>31</v>
      </c>
      <c r="H915" t="s">
        <v>37</v>
      </c>
      <c r="I915" t="s">
        <v>49</v>
      </c>
      <c r="J915">
        <v>422</v>
      </c>
      <c r="K915" t="s">
        <v>43</v>
      </c>
      <c r="L915">
        <v>2</v>
      </c>
      <c r="M915" s="1">
        <v>99.742563200000006</v>
      </c>
      <c r="N915" s="1">
        <f>Table1[[#This Row],[Quantity]]*Table1[[#This Row],[UnitPrice]]</f>
        <v>199.48512640000001</v>
      </c>
      <c r="O915" t="s">
        <v>30</v>
      </c>
      <c r="P915" t="b">
        <v>1</v>
      </c>
      <c r="Q915">
        <v>0</v>
      </c>
      <c r="R915" s="1">
        <f>Table1[[#This Row],[Sales]]-Table1[[#This Row],[DiscountAmount]]</f>
        <v>199.48512640000001</v>
      </c>
      <c r="S915" t="b">
        <v>0</v>
      </c>
      <c r="T915" t="s">
        <v>28</v>
      </c>
      <c r="U915">
        <v>2</v>
      </c>
      <c r="V915" t="b">
        <v>0</v>
      </c>
    </row>
    <row r="916" spans="1:22" x14ac:dyDescent="0.3">
      <c r="A916">
        <v>915</v>
      </c>
      <c r="B916" s="2">
        <v>44169</v>
      </c>
      <c r="C916" s="19">
        <f>YEAR(Table1[[#This Row],[Date]])</f>
        <v>2020</v>
      </c>
      <c r="D916">
        <f>MONTH(Table1[[#This Row],[Date]])</f>
        <v>12</v>
      </c>
      <c r="E916" t="str">
        <f>TEXT(Table1[[#This Row],[Date]],"MMMM")</f>
        <v>December</v>
      </c>
      <c r="F916">
        <v>181</v>
      </c>
      <c r="G916">
        <v>57</v>
      </c>
      <c r="H916" t="s">
        <v>19</v>
      </c>
      <c r="I916" t="s">
        <v>29</v>
      </c>
      <c r="J916">
        <v>641</v>
      </c>
      <c r="K916" t="s">
        <v>21</v>
      </c>
      <c r="L916">
        <v>1</v>
      </c>
      <c r="M916" s="1">
        <v>37.474857919999998</v>
      </c>
      <c r="N916" s="1">
        <f>Table1[[#This Row],[Quantity]]*Table1[[#This Row],[UnitPrice]]</f>
        <v>37.474857919999998</v>
      </c>
      <c r="O916" t="s">
        <v>32</v>
      </c>
      <c r="P916" t="b">
        <v>1</v>
      </c>
      <c r="Q916">
        <v>3.747485792</v>
      </c>
      <c r="R916" s="1">
        <f>Table1[[#This Row],[Sales]]-Table1[[#This Row],[DiscountAmount]]</f>
        <v>33.727372127999999</v>
      </c>
      <c r="S916" t="b">
        <v>0</v>
      </c>
      <c r="T916" t="s">
        <v>36</v>
      </c>
      <c r="U916">
        <v>5</v>
      </c>
      <c r="V916" t="b">
        <v>0</v>
      </c>
    </row>
    <row r="917" spans="1:22" x14ac:dyDescent="0.3">
      <c r="A917">
        <v>916</v>
      </c>
      <c r="B917" s="2">
        <v>44163</v>
      </c>
      <c r="C917" s="19">
        <f>YEAR(Table1[[#This Row],[Date]])</f>
        <v>2020</v>
      </c>
      <c r="D917">
        <f>MONTH(Table1[[#This Row],[Date]])</f>
        <v>11</v>
      </c>
      <c r="E917" t="str">
        <f>TEXT(Table1[[#This Row],[Date]],"MMMM")</f>
        <v>November</v>
      </c>
      <c r="F917">
        <v>192</v>
      </c>
      <c r="G917">
        <v>38</v>
      </c>
      <c r="H917" t="s">
        <v>19</v>
      </c>
      <c r="I917" t="s">
        <v>53</v>
      </c>
      <c r="J917">
        <v>403</v>
      </c>
      <c r="K917" t="s">
        <v>43</v>
      </c>
      <c r="L917">
        <v>3</v>
      </c>
      <c r="M917" s="1">
        <v>18.86625021</v>
      </c>
      <c r="N917" s="1">
        <f>Table1[[#This Row],[Quantity]]*Table1[[#This Row],[UnitPrice]]</f>
        <v>56.598750629999998</v>
      </c>
      <c r="O917" t="s">
        <v>35</v>
      </c>
      <c r="P917" t="b">
        <v>0</v>
      </c>
      <c r="Q917">
        <v>5.6598750640000004</v>
      </c>
      <c r="R917" s="1">
        <f>Table1[[#This Row],[Sales]]-Table1[[#This Row],[DiscountAmount]]</f>
        <v>50.938875566</v>
      </c>
      <c r="S917" t="b">
        <v>1</v>
      </c>
      <c r="T917" t="s">
        <v>36</v>
      </c>
      <c r="U917">
        <v>5</v>
      </c>
      <c r="V917" t="b">
        <v>1</v>
      </c>
    </row>
    <row r="918" spans="1:22" x14ac:dyDescent="0.3">
      <c r="A918">
        <v>917</v>
      </c>
      <c r="B918" s="2">
        <v>44540</v>
      </c>
      <c r="C918" s="19">
        <f>YEAR(Table1[[#This Row],[Date]])</f>
        <v>2021</v>
      </c>
      <c r="D918">
        <f>MONTH(Table1[[#This Row],[Date]])</f>
        <v>12</v>
      </c>
      <c r="E918" t="str">
        <f>TEXT(Table1[[#This Row],[Date]],"MMMM")</f>
        <v>December</v>
      </c>
      <c r="F918">
        <v>46</v>
      </c>
      <c r="G918">
        <v>62</v>
      </c>
      <c r="H918" t="s">
        <v>37</v>
      </c>
      <c r="I918" t="s">
        <v>53</v>
      </c>
      <c r="J918">
        <v>755</v>
      </c>
      <c r="K918" t="s">
        <v>26</v>
      </c>
      <c r="L918">
        <v>3</v>
      </c>
      <c r="M918" s="1">
        <v>69.111946290000006</v>
      </c>
      <c r="N918" s="1">
        <f>Table1[[#This Row],[Quantity]]*Table1[[#This Row],[UnitPrice]]</f>
        <v>207.33583887000003</v>
      </c>
      <c r="O918" t="s">
        <v>30</v>
      </c>
      <c r="P918" t="b">
        <v>0</v>
      </c>
      <c r="Q918">
        <v>20.733583889999998</v>
      </c>
      <c r="R918" s="1">
        <f>Table1[[#This Row],[Sales]]-Table1[[#This Row],[DiscountAmount]]</f>
        <v>186.60225498000003</v>
      </c>
      <c r="S918" t="b">
        <v>0</v>
      </c>
      <c r="T918" t="s">
        <v>36</v>
      </c>
      <c r="U918">
        <v>4</v>
      </c>
      <c r="V918" t="b">
        <v>0</v>
      </c>
    </row>
    <row r="919" spans="1:22" x14ac:dyDescent="0.3">
      <c r="A919">
        <v>918</v>
      </c>
      <c r="B919" s="2">
        <v>43454</v>
      </c>
      <c r="C919" s="19">
        <f>YEAR(Table1[[#This Row],[Date]])</f>
        <v>2018</v>
      </c>
      <c r="D919">
        <f>MONTH(Table1[[#This Row],[Date]])</f>
        <v>12</v>
      </c>
      <c r="E919" t="str">
        <f>TEXT(Table1[[#This Row],[Date]],"MMMM")</f>
        <v>December</v>
      </c>
      <c r="F919">
        <v>470</v>
      </c>
      <c r="G919">
        <v>25</v>
      </c>
      <c r="H919" t="s">
        <v>37</v>
      </c>
      <c r="I919" t="s">
        <v>29</v>
      </c>
      <c r="J919">
        <v>739</v>
      </c>
      <c r="K919" t="s">
        <v>34</v>
      </c>
      <c r="L919">
        <v>2</v>
      </c>
      <c r="M919" s="1">
        <v>43.538516209999997</v>
      </c>
      <c r="N919" s="1">
        <f>Table1[[#This Row],[Quantity]]*Table1[[#This Row],[UnitPrice]]</f>
        <v>87.077032419999995</v>
      </c>
      <c r="O919" t="s">
        <v>22</v>
      </c>
      <c r="P919" t="b">
        <v>1</v>
      </c>
      <c r="Q919">
        <v>0</v>
      </c>
      <c r="R919" s="1">
        <f>Table1[[#This Row],[Sales]]-Table1[[#This Row],[DiscountAmount]]</f>
        <v>87.077032419999995</v>
      </c>
      <c r="S919" t="b">
        <v>0</v>
      </c>
      <c r="T919" t="s">
        <v>28</v>
      </c>
      <c r="U919">
        <v>4</v>
      </c>
      <c r="V919" t="b">
        <v>0</v>
      </c>
    </row>
    <row r="920" spans="1:22" x14ac:dyDescent="0.3">
      <c r="A920">
        <v>919</v>
      </c>
      <c r="B920" s="2">
        <v>44168</v>
      </c>
      <c r="C920" s="19">
        <f>YEAR(Table1[[#This Row],[Date]])</f>
        <v>2020</v>
      </c>
      <c r="D920">
        <f>MONTH(Table1[[#This Row],[Date]])</f>
        <v>12</v>
      </c>
      <c r="E920" t="str">
        <f>TEXT(Table1[[#This Row],[Date]],"MMMM")</f>
        <v>December</v>
      </c>
      <c r="F920">
        <v>390</v>
      </c>
      <c r="G920">
        <v>44</v>
      </c>
      <c r="H920" t="s">
        <v>24</v>
      </c>
      <c r="I920" t="s">
        <v>47</v>
      </c>
      <c r="J920">
        <v>90</v>
      </c>
      <c r="K920" t="s">
        <v>39</v>
      </c>
      <c r="L920">
        <v>3</v>
      </c>
      <c r="M920" s="1">
        <v>81.101501200000001</v>
      </c>
      <c r="N920" s="1">
        <f>Table1[[#This Row],[Quantity]]*Table1[[#This Row],[UnitPrice]]</f>
        <v>243.3045036</v>
      </c>
      <c r="O920" t="s">
        <v>32</v>
      </c>
      <c r="P920" t="b">
        <v>0</v>
      </c>
      <c r="Q920">
        <v>0</v>
      </c>
      <c r="R920" s="1">
        <f>Table1[[#This Row],[Sales]]-Table1[[#This Row],[DiscountAmount]]</f>
        <v>243.3045036</v>
      </c>
      <c r="S920" t="b">
        <v>1</v>
      </c>
      <c r="T920" t="s">
        <v>23</v>
      </c>
      <c r="U920">
        <v>2</v>
      </c>
      <c r="V920" t="b">
        <v>1</v>
      </c>
    </row>
    <row r="921" spans="1:22" x14ac:dyDescent="0.3">
      <c r="A921">
        <v>920</v>
      </c>
      <c r="B921" s="2">
        <v>44917</v>
      </c>
      <c r="C921" s="19">
        <f>YEAR(Table1[[#This Row],[Date]])</f>
        <v>2022</v>
      </c>
      <c r="D921">
        <f>MONTH(Table1[[#This Row],[Date]])</f>
        <v>12</v>
      </c>
      <c r="E921" t="str">
        <f>TEXT(Table1[[#This Row],[Date]],"MMMM")</f>
        <v>December</v>
      </c>
      <c r="F921">
        <v>483</v>
      </c>
      <c r="G921">
        <v>48</v>
      </c>
      <c r="H921" t="s">
        <v>37</v>
      </c>
      <c r="I921" t="s">
        <v>20</v>
      </c>
      <c r="J921">
        <v>966</v>
      </c>
      <c r="K921" t="s">
        <v>21</v>
      </c>
      <c r="L921">
        <v>5</v>
      </c>
      <c r="M921" s="1">
        <v>90.949518560000001</v>
      </c>
      <c r="N921" s="1">
        <f>Table1[[#This Row],[Quantity]]*Table1[[#This Row],[UnitPrice]]</f>
        <v>454.74759280000001</v>
      </c>
      <c r="O921" t="s">
        <v>32</v>
      </c>
      <c r="P921" t="b">
        <v>1</v>
      </c>
      <c r="Q921">
        <v>0</v>
      </c>
      <c r="R921" s="1">
        <f>Table1[[#This Row],[Sales]]-Table1[[#This Row],[DiscountAmount]]</f>
        <v>454.74759280000001</v>
      </c>
      <c r="S921" t="b">
        <v>1</v>
      </c>
      <c r="T921" t="s">
        <v>23</v>
      </c>
      <c r="U921">
        <v>5</v>
      </c>
      <c r="V921" t="b">
        <v>1</v>
      </c>
    </row>
    <row r="922" spans="1:22" x14ac:dyDescent="0.3">
      <c r="A922">
        <v>921</v>
      </c>
      <c r="B922" s="2">
        <v>44513</v>
      </c>
      <c r="C922" s="19">
        <f>YEAR(Table1[[#This Row],[Date]])</f>
        <v>2021</v>
      </c>
      <c r="D922">
        <f>MONTH(Table1[[#This Row],[Date]])</f>
        <v>11</v>
      </c>
      <c r="E922" t="str">
        <f>TEXT(Table1[[#This Row],[Date]],"MMMM")</f>
        <v>November</v>
      </c>
      <c r="F922">
        <v>425</v>
      </c>
      <c r="G922">
        <v>60</v>
      </c>
      <c r="H922" t="s">
        <v>24</v>
      </c>
      <c r="I922" t="s">
        <v>38</v>
      </c>
      <c r="J922">
        <v>735</v>
      </c>
      <c r="K922" t="s">
        <v>21</v>
      </c>
      <c r="L922">
        <v>1</v>
      </c>
      <c r="M922" s="1">
        <v>94.646462020000001</v>
      </c>
      <c r="N922" s="1">
        <f>Table1[[#This Row],[Quantity]]*Table1[[#This Row],[UnitPrice]]</f>
        <v>94.646462020000001</v>
      </c>
      <c r="O922" t="s">
        <v>32</v>
      </c>
      <c r="P922" t="b">
        <v>1</v>
      </c>
      <c r="Q922">
        <v>0</v>
      </c>
      <c r="R922" s="1">
        <f>Table1[[#This Row],[Sales]]-Table1[[#This Row],[DiscountAmount]]</f>
        <v>94.646462020000001</v>
      </c>
      <c r="S922" t="b">
        <v>1</v>
      </c>
      <c r="T922" t="s">
        <v>28</v>
      </c>
      <c r="U922">
        <v>3</v>
      </c>
      <c r="V922" t="b">
        <v>1</v>
      </c>
    </row>
    <row r="923" spans="1:22" x14ac:dyDescent="0.3">
      <c r="A923">
        <v>922</v>
      </c>
      <c r="B923" s="2">
        <v>43425</v>
      </c>
      <c r="C923" s="19">
        <f>YEAR(Table1[[#This Row],[Date]])</f>
        <v>2018</v>
      </c>
      <c r="D923">
        <f>MONTH(Table1[[#This Row],[Date]])</f>
        <v>11</v>
      </c>
      <c r="E923" t="str">
        <f>TEXT(Table1[[#This Row],[Date]],"MMMM")</f>
        <v>November</v>
      </c>
      <c r="F923">
        <v>239</v>
      </c>
      <c r="G923">
        <v>38</v>
      </c>
      <c r="H923" t="s">
        <v>19</v>
      </c>
      <c r="I923" t="s">
        <v>51</v>
      </c>
      <c r="J923">
        <v>325</v>
      </c>
      <c r="K923" t="s">
        <v>26</v>
      </c>
      <c r="L923">
        <v>3</v>
      </c>
      <c r="M923" s="1">
        <v>98.45899249</v>
      </c>
      <c r="N923" s="1">
        <f>Table1[[#This Row],[Quantity]]*Table1[[#This Row],[UnitPrice]]</f>
        <v>295.37697746999999</v>
      </c>
      <c r="O923" t="s">
        <v>30</v>
      </c>
      <c r="P923" t="b">
        <v>0</v>
      </c>
      <c r="Q923">
        <v>0</v>
      </c>
      <c r="R923" s="1">
        <f>Table1[[#This Row],[Sales]]-Table1[[#This Row],[DiscountAmount]]</f>
        <v>295.37697746999999</v>
      </c>
      <c r="S923" t="b">
        <v>0</v>
      </c>
      <c r="T923" t="s">
        <v>28</v>
      </c>
      <c r="U923">
        <v>1</v>
      </c>
      <c r="V923" t="b">
        <v>1</v>
      </c>
    </row>
    <row r="924" spans="1:22" x14ac:dyDescent="0.3">
      <c r="A924">
        <v>923</v>
      </c>
      <c r="B924" s="2">
        <v>45248</v>
      </c>
      <c r="C924" s="19">
        <f>YEAR(Table1[[#This Row],[Date]])</f>
        <v>2023</v>
      </c>
      <c r="D924">
        <f>MONTH(Table1[[#This Row],[Date]])</f>
        <v>11</v>
      </c>
      <c r="E924" t="str">
        <f>TEXT(Table1[[#This Row],[Date]],"MMMM")</f>
        <v>November</v>
      </c>
      <c r="F924">
        <v>438</v>
      </c>
      <c r="G924">
        <v>27</v>
      </c>
      <c r="H924" t="s">
        <v>37</v>
      </c>
      <c r="I924" t="s">
        <v>41</v>
      </c>
      <c r="J924">
        <v>834</v>
      </c>
      <c r="K924" t="s">
        <v>26</v>
      </c>
      <c r="L924">
        <v>5</v>
      </c>
      <c r="M924" s="1">
        <v>39.100167679999998</v>
      </c>
      <c r="N924" s="1">
        <f>Table1[[#This Row],[Quantity]]*Table1[[#This Row],[UnitPrice]]</f>
        <v>195.50083839999999</v>
      </c>
      <c r="O924" t="s">
        <v>32</v>
      </c>
      <c r="P924" t="b">
        <v>0</v>
      </c>
      <c r="Q924">
        <v>0</v>
      </c>
      <c r="R924" s="1">
        <f>Table1[[#This Row],[Sales]]-Table1[[#This Row],[DiscountAmount]]</f>
        <v>195.50083839999999</v>
      </c>
      <c r="S924" t="b">
        <v>0</v>
      </c>
      <c r="T924" t="s">
        <v>23</v>
      </c>
      <c r="U924">
        <v>3</v>
      </c>
      <c r="V924" t="b">
        <v>1</v>
      </c>
    </row>
    <row r="925" spans="1:22" x14ac:dyDescent="0.3">
      <c r="A925">
        <v>924</v>
      </c>
      <c r="B925" s="2">
        <v>44913</v>
      </c>
      <c r="C925" s="19">
        <f>YEAR(Table1[[#This Row],[Date]])</f>
        <v>2022</v>
      </c>
      <c r="D925">
        <f>MONTH(Table1[[#This Row],[Date]])</f>
        <v>12</v>
      </c>
      <c r="E925" t="str">
        <f>TEXT(Table1[[#This Row],[Date]],"MMMM")</f>
        <v>December</v>
      </c>
      <c r="F925">
        <v>278</v>
      </c>
      <c r="G925">
        <v>40</v>
      </c>
      <c r="H925" t="s">
        <v>37</v>
      </c>
      <c r="I925" t="s">
        <v>42</v>
      </c>
      <c r="J925">
        <v>287</v>
      </c>
      <c r="K925" t="s">
        <v>34</v>
      </c>
      <c r="L925">
        <v>1</v>
      </c>
      <c r="M925" s="1">
        <v>21.421463240000001</v>
      </c>
      <c r="N925" s="1">
        <f>Table1[[#This Row],[Quantity]]*Table1[[#This Row],[UnitPrice]]</f>
        <v>21.421463240000001</v>
      </c>
      <c r="O925" t="s">
        <v>32</v>
      </c>
      <c r="P925" t="b">
        <v>0</v>
      </c>
      <c r="Q925">
        <v>0</v>
      </c>
      <c r="R925" s="1">
        <f>Table1[[#This Row],[Sales]]-Table1[[#This Row],[DiscountAmount]]</f>
        <v>21.421463240000001</v>
      </c>
      <c r="S925" t="b">
        <v>0</v>
      </c>
      <c r="T925" t="s">
        <v>28</v>
      </c>
      <c r="U925">
        <v>2</v>
      </c>
      <c r="V925" t="b">
        <v>1</v>
      </c>
    </row>
    <row r="926" spans="1:22" x14ac:dyDescent="0.3">
      <c r="A926">
        <v>925</v>
      </c>
      <c r="B926" s="2">
        <v>45232</v>
      </c>
      <c r="C926" s="19">
        <f>YEAR(Table1[[#This Row],[Date]])</f>
        <v>2023</v>
      </c>
      <c r="D926">
        <f>MONTH(Table1[[#This Row],[Date]])</f>
        <v>11</v>
      </c>
      <c r="E926" t="str">
        <f>TEXT(Table1[[#This Row],[Date]],"MMMM")</f>
        <v>November</v>
      </c>
      <c r="F926">
        <v>350</v>
      </c>
      <c r="G926">
        <v>40</v>
      </c>
      <c r="H926" t="s">
        <v>37</v>
      </c>
      <c r="I926" t="s">
        <v>52</v>
      </c>
      <c r="J926">
        <v>4</v>
      </c>
      <c r="K926" t="s">
        <v>39</v>
      </c>
      <c r="L926">
        <v>4</v>
      </c>
      <c r="M926" s="1">
        <v>62.933820879999999</v>
      </c>
      <c r="N926" s="1">
        <f>Table1[[#This Row],[Quantity]]*Table1[[#This Row],[UnitPrice]]</f>
        <v>251.73528352</v>
      </c>
      <c r="O926" t="s">
        <v>22</v>
      </c>
      <c r="P926" t="b">
        <v>1</v>
      </c>
      <c r="Q926">
        <v>25.173528350000002</v>
      </c>
      <c r="R926" s="1">
        <f>Table1[[#This Row],[Sales]]-Table1[[#This Row],[DiscountAmount]]</f>
        <v>226.56175517</v>
      </c>
      <c r="S926" t="b">
        <v>0</v>
      </c>
      <c r="T926" t="s">
        <v>36</v>
      </c>
      <c r="U926">
        <v>4</v>
      </c>
      <c r="V926" t="b">
        <v>0</v>
      </c>
    </row>
    <row r="927" spans="1:22" x14ac:dyDescent="0.3">
      <c r="A927">
        <v>926</v>
      </c>
      <c r="B927" s="2">
        <v>44872</v>
      </c>
      <c r="C927" s="19">
        <f>YEAR(Table1[[#This Row],[Date]])</f>
        <v>2022</v>
      </c>
      <c r="D927">
        <f>MONTH(Table1[[#This Row],[Date]])</f>
        <v>11</v>
      </c>
      <c r="E927" t="str">
        <f>TEXT(Table1[[#This Row],[Date]],"MMMM")</f>
        <v>November</v>
      </c>
      <c r="F927">
        <v>298</v>
      </c>
      <c r="G927">
        <v>47</v>
      </c>
      <c r="H927" t="s">
        <v>37</v>
      </c>
      <c r="I927" t="s">
        <v>20</v>
      </c>
      <c r="J927">
        <v>309</v>
      </c>
      <c r="K927" t="s">
        <v>26</v>
      </c>
      <c r="L927">
        <v>4</v>
      </c>
      <c r="M927" s="1">
        <v>33.682355659999999</v>
      </c>
      <c r="N927" s="1">
        <f>Table1[[#This Row],[Quantity]]*Table1[[#This Row],[UnitPrice]]</f>
        <v>134.72942264</v>
      </c>
      <c r="O927" t="s">
        <v>30</v>
      </c>
      <c r="P927" t="b">
        <v>1</v>
      </c>
      <c r="Q927">
        <v>0</v>
      </c>
      <c r="R927" s="1">
        <f>Table1[[#This Row],[Sales]]-Table1[[#This Row],[DiscountAmount]]</f>
        <v>134.72942264</v>
      </c>
      <c r="S927" t="b">
        <v>0</v>
      </c>
      <c r="T927" t="s">
        <v>23</v>
      </c>
      <c r="U927">
        <v>4</v>
      </c>
      <c r="V927" t="b">
        <v>0</v>
      </c>
    </row>
    <row r="928" spans="1:22" x14ac:dyDescent="0.3">
      <c r="A928">
        <v>927</v>
      </c>
      <c r="B928" s="2">
        <v>43455</v>
      </c>
      <c r="C928" s="19">
        <f>YEAR(Table1[[#This Row],[Date]])</f>
        <v>2018</v>
      </c>
      <c r="D928">
        <f>MONTH(Table1[[#This Row],[Date]])</f>
        <v>12</v>
      </c>
      <c r="E928" t="str">
        <f>TEXT(Table1[[#This Row],[Date]],"MMMM")</f>
        <v>December</v>
      </c>
      <c r="F928">
        <v>224</v>
      </c>
      <c r="G928">
        <v>66</v>
      </c>
      <c r="H928" t="s">
        <v>19</v>
      </c>
      <c r="I928" t="s">
        <v>25</v>
      </c>
      <c r="J928">
        <v>125</v>
      </c>
      <c r="K928" t="s">
        <v>34</v>
      </c>
      <c r="L928">
        <v>1</v>
      </c>
      <c r="M928" s="1">
        <v>85.466466749999995</v>
      </c>
      <c r="N928" s="1">
        <f>Table1[[#This Row],[Quantity]]*Table1[[#This Row],[UnitPrice]]</f>
        <v>85.466466749999995</v>
      </c>
      <c r="O928" t="s">
        <v>35</v>
      </c>
      <c r="P928" t="b">
        <v>1</v>
      </c>
      <c r="Q928">
        <v>8.5466466749999999</v>
      </c>
      <c r="R928" s="1">
        <f>Table1[[#This Row],[Sales]]-Table1[[#This Row],[DiscountAmount]]</f>
        <v>76.91982007499999</v>
      </c>
      <c r="S928" t="b">
        <v>0</v>
      </c>
      <c r="T928" t="s">
        <v>36</v>
      </c>
      <c r="U928">
        <v>2</v>
      </c>
      <c r="V928" t="b">
        <v>1</v>
      </c>
    </row>
    <row r="929" spans="1:22" x14ac:dyDescent="0.3">
      <c r="A929">
        <v>928</v>
      </c>
      <c r="B929" s="2">
        <v>44177</v>
      </c>
      <c r="C929" s="19">
        <f>YEAR(Table1[[#This Row],[Date]])</f>
        <v>2020</v>
      </c>
      <c r="D929">
        <f>MONTH(Table1[[#This Row],[Date]])</f>
        <v>12</v>
      </c>
      <c r="E929" t="str">
        <f>TEXT(Table1[[#This Row],[Date]],"MMMM")</f>
        <v>December</v>
      </c>
      <c r="F929">
        <v>302</v>
      </c>
      <c r="G929">
        <v>58</v>
      </c>
      <c r="H929" t="s">
        <v>24</v>
      </c>
      <c r="I929" t="s">
        <v>47</v>
      </c>
      <c r="J929">
        <v>364</v>
      </c>
      <c r="K929" t="s">
        <v>43</v>
      </c>
      <c r="L929">
        <v>3</v>
      </c>
      <c r="M929" s="1">
        <v>50.376172660000002</v>
      </c>
      <c r="N929" s="1">
        <f>Table1[[#This Row],[Quantity]]*Table1[[#This Row],[UnitPrice]]</f>
        <v>151.12851798</v>
      </c>
      <c r="O929" t="s">
        <v>22</v>
      </c>
      <c r="P929" t="b">
        <v>0</v>
      </c>
      <c r="Q929">
        <v>0</v>
      </c>
      <c r="R929" s="1">
        <f>Table1[[#This Row],[Sales]]-Table1[[#This Row],[DiscountAmount]]</f>
        <v>151.12851798</v>
      </c>
      <c r="S929" t="b">
        <v>0</v>
      </c>
      <c r="T929" t="s">
        <v>23</v>
      </c>
      <c r="U929">
        <v>1</v>
      </c>
      <c r="V929" t="b">
        <v>0</v>
      </c>
    </row>
    <row r="930" spans="1:22" x14ac:dyDescent="0.3">
      <c r="A930">
        <v>929</v>
      </c>
      <c r="B930" s="2">
        <v>44548</v>
      </c>
      <c r="C930" s="19">
        <f>YEAR(Table1[[#This Row],[Date]])</f>
        <v>2021</v>
      </c>
      <c r="D930">
        <f>MONTH(Table1[[#This Row],[Date]])</f>
        <v>12</v>
      </c>
      <c r="E930" t="str">
        <f>TEXT(Table1[[#This Row],[Date]],"MMMM")</f>
        <v>December</v>
      </c>
      <c r="F930">
        <v>59</v>
      </c>
      <c r="G930">
        <v>24</v>
      </c>
      <c r="H930" t="s">
        <v>19</v>
      </c>
      <c r="I930" t="s">
        <v>33</v>
      </c>
      <c r="J930">
        <v>770</v>
      </c>
      <c r="K930" t="s">
        <v>34</v>
      </c>
      <c r="L930">
        <v>2</v>
      </c>
      <c r="M930" s="1">
        <v>67.964575330000002</v>
      </c>
      <c r="N930" s="1">
        <f>Table1[[#This Row],[Quantity]]*Table1[[#This Row],[UnitPrice]]</f>
        <v>135.92915066</v>
      </c>
      <c r="O930" t="s">
        <v>35</v>
      </c>
      <c r="P930" t="b">
        <v>0</v>
      </c>
      <c r="Q930">
        <v>13.59291507</v>
      </c>
      <c r="R930" s="1">
        <f>Table1[[#This Row],[Sales]]-Table1[[#This Row],[DiscountAmount]]</f>
        <v>122.33623559</v>
      </c>
      <c r="S930" t="b">
        <v>1</v>
      </c>
      <c r="T930" t="s">
        <v>36</v>
      </c>
      <c r="U930">
        <v>2</v>
      </c>
      <c r="V930" t="b">
        <v>1</v>
      </c>
    </row>
    <row r="931" spans="1:22" x14ac:dyDescent="0.3">
      <c r="A931">
        <v>930</v>
      </c>
      <c r="B931" s="2">
        <v>44909</v>
      </c>
      <c r="C931" s="19">
        <f>YEAR(Table1[[#This Row],[Date]])</f>
        <v>2022</v>
      </c>
      <c r="D931">
        <f>MONTH(Table1[[#This Row],[Date]])</f>
        <v>12</v>
      </c>
      <c r="E931" t="str">
        <f>TEXT(Table1[[#This Row],[Date]],"MMMM")</f>
        <v>December</v>
      </c>
      <c r="F931">
        <v>45</v>
      </c>
      <c r="G931">
        <v>51</v>
      </c>
      <c r="H931" t="s">
        <v>19</v>
      </c>
      <c r="I931" t="s">
        <v>48</v>
      </c>
      <c r="J931">
        <v>806</v>
      </c>
      <c r="K931" t="s">
        <v>21</v>
      </c>
      <c r="L931">
        <v>1</v>
      </c>
      <c r="M931" s="1">
        <v>48.549201259999997</v>
      </c>
      <c r="N931" s="1">
        <f>Table1[[#This Row],[Quantity]]*Table1[[#This Row],[UnitPrice]]</f>
        <v>48.549201259999997</v>
      </c>
      <c r="O931" t="s">
        <v>35</v>
      </c>
      <c r="P931" t="b">
        <v>1</v>
      </c>
      <c r="Q931">
        <v>0</v>
      </c>
      <c r="R931" s="1">
        <f>Table1[[#This Row],[Sales]]-Table1[[#This Row],[DiscountAmount]]</f>
        <v>48.549201259999997</v>
      </c>
      <c r="S931" t="b">
        <v>1</v>
      </c>
      <c r="T931" t="s">
        <v>28</v>
      </c>
      <c r="U931">
        <v>3</v>
      </c>
      <c r="V931" t="b">
        <v>1</v>
      </c>
    </row>
    <row r="932" spans="1:22" x14ac:dyDescent="0.3">
      <c r="A932">
        <v>931</v>
      </c>
      <c r="B932" s="2">
        <v>44501</v>
      </c>
      <c r="C932" s="19">
        <f>YEAR(Table1[[#This Row],[Date]])</f>
        <v>2021</v>
      </c>
      <c r="D932">
        <f>MONTH(Table1[[#This Row],[Date]])</f>
        <v>11</v>
      </c>
      <c r="E932" t="str">
        <f>TEXT(Table1[[#This Row],[Date]],"MMMM")</f>
        <v>November</v>
      </c>
      <c r="F932">
        <v>355</v>
      </c>
      <c r="G932">
        <v>55</v>
      </c>
      <c r="H932" t="s">
        <v>19</v>
      </c>
      <c r="I932" t="s">
        <v>41</v>
      </c>
      <c r="J932">
        <v>868</v>
      </c>
      <c r="K932" t="s">
        <v>26</v>
      </c>
      <c r="L932">
        <v>4</v>
      </c>
      <c r="M932" s="1">
        <v>45.020160750000002</v>
      </c>
      <c r="N932" s="1">
        <f>Table1[[#This Row],[Quantity]]*Table1[[#This Row],[UnitPrice]]</f>
        <v>180.08064300000001</v>
      </c>
      <c r="O932" t="s">
        <v>30</v>
      </c>
      <c r="P932" t="b">
        <v>0</v>
      </c>
      <c r="Q932">
        <v>0</v>
      </c>
      <c r="R932" s="1">
        <f>Table1[[#This Row],[Sales]]-Table1[[#This Row],[DiscountAmount]]</f>
        <v>180.08064300000001</v>
      </c>
      <c r="S932" t="b">
        <v>0</v>
      </c>
      <c r="T932" t="s">
        <v>28</v>
      </c>
      <c r="U932">
        <v>4</v>
      </c>
      <c r="V932" t="b">
        <v>1</v>
      </c>
    </row>
    <row r="933" spans="1:22" x14ac:dyDescent="0.3">
      <c r="A933">
        <v>932</v>
      </c>
      <c r="B933" s="2">
        <v>44875</v>
      </c>
      <c r="C933" s="19">
        <f>YEAR(Table1[[#This Row],[Date]])</f>
        <v>2022</v>
      </c>
      <c r="D933">
        <f>MONTH(Table1[[#This Row],[Date]])</f>
        <v>11</v>
      </c>
      <c r="E933" t="str">
        <f>TEXT(Table1[[#This Row],[Date]],"MMMM")</f>
        <v>November</v>
      </c>
      <c r="F933">
        <v>109</v>
      </c>
      <c r="G933">
        <v>19</v>
      </c>
      <c r="H933" t="s">
        <v>24</v>
      </c>
      <c r="I933" t="s">
        <v>45</v>
      </c>
      <c r="J933">
        <v>264</v>
      </c>
      <c r="K933" t="s">
        <v>43</v>
      </c>
      <c r="L933">
        <v>5</v>
      </c>
      <c r="M933" s="1">
        <v>29.011281010000001</v>
      </c>
      <c r="N933" s="1">
        <f>Table1[[#This Row],[Quantity]]*Table1[[#This Row],[UnitPrice]]</f>
        <v>145.05640505</v>
      </c>
      <c r="O933" t="s">
        <v>22</v>
      </c>
      <c r="P933" t="b">
        <v>0</v>
      </c>
      <c r="Q933">
        <v>0</v>
      </c>
      <c r="R933" s="1">
        <f>Table1[[#This Row],[Sales]]-Table1[[#This Row],[DiscountAmount]]</f>
        <v>145.05640505</v>
      </c>
      <c r="S933" t="b">
        <v>1</v>
      </c>
      <c r="T933" t="s">
        <v>28</v>
      </c>
      <c r="U933">
        <v>4</v>
      </c>
      <c r="V933" t="b">
        <v>1</v>
      </c>
    </row>
    <row r="934" spans="1:22" x14ac:dyDescent="0.3">
      <c r="A934">
        <v>933</v>
      </c>
      <c r="B934" s="2">
        <v>43412</v>
      </c>
      <c r="C934" s="19">
        <f>YEAR(Table1[[#This Row],[Date]])</f>
        <v>2018</v>
      </c>
      <c r="D934">
        <f>MONTH(Table1[[#This Row],[Date]])</f>
        <v>11</v>
      </c>
      <c r="E934" t="str">
        <f>TEXT(Table1[[#This Row],[Date]],"MMMM")</f>
        <v>November</v>
      </c>
      <c r="F934">
        <v>306</v>
      </c>
      <c r="G934">
        <v>44</v>
      </c>
      <c r="H934" t="s">
        <v>24</v>
      </c>
      <c r="I934" t="s">
        <v>44</v>
      </c>
      <c r="J934">
        <v>34</v>
      </c>
      <c r="K934" t="s">
        <v>21</v>
      </c>
      <c r="L934">
        <v>5</v>
      </c>
      <c r="M934" s="1">
        <v>46.89884747</v>
      </c>
      <c r="N934" s="1">
        <f>Table1[[#This Row],[Quantity]]*Table1[[#This Row],[UnitPrice]]</f>
        <v>234.49423734999999</v>
      </c>
      <c r="O934" t="s">
        <v>32</v>
      </c>
      <c r="P934" t="b">
        <v>1</v>
      </c>
      <c r="Q934">
        <v>0</v>
      </c>
      <c r="R934" s="1">
        <f>Table1[[#This Row],[Sales]]-Table1[[#This Row],[DiscountAmount]]</f>
        <v>234.49423734999999</v>
      </c>
      <c r="S934" t="b">
        <v>1</v>
      </c>
      <c r="T934" t="s">
        <v>23</v>
      </c>
      <c r="U934">
        <v>1</v>
      </c>
      <c r="V934" t="b">
        <v>1</v>
      </c>
    </row>
    <row r="935" spans="1:22" x14ac:dyDescent="0.3">
      <c r="A935">
        <v>934</v>
      </c>
      <c r="B935" s="2">
        <v>43771</v>
      </c>
      <c r="C935" s="19">
        <f>YEAR(Table1[[#This Row],[Date]])</f>
        <v>2019</v>
      </c>
      <c r="D935">
        <f>MONTH(Table1[[#This Row],[Date]])</f>
        <v>11</v>
      </c>
      <c r="E935" t="str">
        <f>TEXT(Table1[[#This Row],[Date]],"MMMM")</f>
        <v>November</v>
      </c>
      <c r="F935">
        <v>257</v>
      </c>
      <c r="G935">
        <v>59</v>
      </c>
      <c r="H935" t="s">
        <v>19</v>
      </c>
      <c r="I935" t="s">
        <v>33</v>
      </c>
      <c r="J935">
        <v>363</v>
      </c>
      <c r="K935" t="s">
        <v>43</v>
      </c>
      <c r="L935">
        <v>5</v>
      </c>
      <c r="M935" s="1">
        <v>75.210878429999994</v>
      </c>
      <c r="N935" s="1">
        <f>Table1[[#This Row],[Quantity]]*Table1[[#This Row],[UnitPrice]]</f>
        <v>376.05439214999996</v>
      </c>
      <c r="O935" t="s">
        <v>32</v>
      </c>
      <c r="P935" t="b">
        <v>1</v>
      </c>
      <c r="Q935">
        <v>0</v>
      </c>
      <c r="R935" s="1">
        <f>Table1[[#This Row],[Sales]]-Table1[[#This Row],[DiscountAmount]]</f>
        <v>376.05439214999996</v>
      </c>
      <c r="S935" t="b">
        <v>0</v>
      </c>
      <c r="T935" t="s">
        <v>28</v>
      </c>
      <c r="U935">
        <v>4</v>
      </c>
      <c r="V935" t="b">
        <v>0</v>
      </c>
    </row>
    <row r="936" spans="1:22" x14ac:dyDescent="0.3">
      <c r="A936">
        <v>935</v>
      </c>
      <c r="B936" s="2">
        <v>44894</v>
      </c>
      <c r="C936" s="19">
        <f>YEAR(Table1[[#This Row],[Date]])</f>
        <v>2022</v>
      </c>
      <c r="D936">
        <f>MONTH(Table1[[#This Row],[Date]])</f>
        <v>11</v>
      </c>
      <c r="E936" t="str">
        <f>TEXT(Table1[[#This Row],[Date]],"MMMM")</f>
        <v>November</v>
      </c>
      <c r="F936">
        <v>366</v>
      </c>
      <c r="G936">
        <v>50</v>
      </c>
      <c r="H936" t="s">
        <v>37</v>
      </c>
      <c r="I936" t="s">
        <v>50</v>
      </c>
      <c r="J936">
        <v>223</v>
      </c>
      <c r="K936" t="s">
        <v>26</v>
      </c>
      <c r="L936">
        <v>3</v>
      </c>
      <c r="M936" s="1">
        <v>28.178066959999999</v>
      </c>
      <c r="N936" s="1">
        <f>Table1[[#This Row],[Quantity]]*Table1[[#This Row],[UnitPrice]]</f>
        <v>84.53420088</v>
      </c>
      <c r="O936" t="s">
        <v>30</v>
      </c>
      <c r="P936" t="b">
        <v>0</v>
      </c>
      <c r="Q936">
        <v>8.4534200889999997</v>
      </c>
      <c r="R936" s="1">
        <f>Table1[[#This Row],[Sales]]-Table1[[#This Row],[DiscountAmount]]</f>
        <v>76.080780790999995</v>
      </c>
      <c r="S936" t="b">
        <v>1</v>
      </c>
      <c r="T936" t="s">
        <v>36</v>
      </c>
      <c r="U936">
        <v>2</v>
      </c>
      <c r="V936" t="b">
        <v>1</v>
      </c>
    </row>
    <row r="937" spans="1:22" x14ac:dyDescent="0.3">
      <c r="A937">
        <v>936</v>
      </c>
      <c r="B937" s="2">
        <v>43829</v>
      </c>
      <c r="C937" s="19">
        <f>YEAR(Table1[[#This Row],[Date]])</f>
        <v>2019</v>
      </c>
      <c r="D937">
        <f>MONTH(Table1[[#This Row],[Date]])</f>
        <v>12</v>
      </c>
      <c r="E937" t="str">
        <f>TEXT(Table1[[#This Row],[Date]],"MMMM")</f>
        <v>December</v>
      </c>
      <c r="F937">
        <v>447</v>
      </c>
      <c r="G937">
        <v>38</v>
      </c>
      <c r="H937" t="s">
        <v>37</v>
      </c>
      <c r="I937" t="s">
        <v>25</v>
      </c>
      <c r="J937">
        <v>634</v>
      </c>
      <c r="K937" t="s">
        <v>43</v>
      </c>
      <c r="L937">
        <v>5</v>
      </c>
      <c r="M937" s="1">
        <v>14.81194176</v>
      </c>
      <c r="N937" s="1">
        <f>Table1[[#This Row],[Quantity]]*Table1[[#This Row],[UnitPrice]]</f>
        <v>74.059708799999996</v>
      </c>
      <c r="O937" t="s">
        <v>22</v>
      </c>
      <c r="P937" t="b">
        <v>0</v>
      </c>
      <c r="Q937">
        <v>0</v>
      </c>
      <c r="R937" s="1">
        <f>Table1[[#This Row],[Sales]]-Table1[[#This Row],[DiscountAmount]]</f>
        <v>74.059708799999996</v>
      </c>
      <c r="S937" t="b">
        <v>0</v>
      </c>
      <c r="T937" t="s">
        <v>28</v>
      </c>
      <c r="U937">
        <v>3</v>
      </c>
      <c r="V937" t="b">
        <v>0</v>
      </c>
    </row>
    <row r="938" spans="1:22" x14ac:dyDescent="0.3">
      <c r="A938">
        <v>937</v>
      </c>
      <c r="B938" s="2">
        <v>44906</v>
      </c>
      <c r="C938" s="19">
        <f>YEAR(Table1[[#This Row],[Date]])</f>
        <v>2022</v>
      </c>
      <c r="D938">
        <f>MONTH(Table1[[#This Row],[Date]])</f>
        <v>12</v>
      </c>
      <c r="E938" t="str">
        <f>TEXT(Table1[[#This Row],[Date]],"MMMM")</f>
        <v>December</v>
      </c>
      <c r="F938">
        <v>258</v>
      </c>
      <c r="G938">
        <v>40</v>
      </c>
      <c r="H938" t="s">
        <v>37</v>
      </c>
      <c r="I938" t="s">
        <v>46</v>
      </c>
      <c r="J938">
        <v>91</v>
      </c>
      <c r="K938" t="s">
        <v>26</v>
      </c>
      <c r="L938">
        <v>5</v>
      </c>
      <c r="M938" s="1">
        <v>19.453254000000001</v>
      </c>
      <c r="N938" s="1">
        <f>Table1[[#This Row],[Quantity]]*Table1[[#This Row],[UnitPrice]]</f>
        <v>97.266270000000006</v>
      </c>
      <c r="O938" t="s">
        <v>35</v>
      </c>
      <c r="P938" t="b">
        <v>0</v>
      </c>
      <c r="Q938">
        <v>0</v>
      </c>
      <c r="R938" s="1">
        <f>Table1[[#This Row],[Sales]]-Table1[[#This Row],[DiscountAmount]]</f>
        <v>97.266270000000006</v>
      </c>
      <c r="S938" t="b">
        <v>0</v>
      </c>
      <c r="T938" t="s">
        <v>23</v>
      </c>
      <c r="U938">
        <v>4</v>
      </c>
      <c r="V938" t="b">
        <v>1</v>
      </c>
    </row>
    <row r="939" spans="1:22" x14ac:dyDescent="0.3">
      <c r="A939">
        <v>938</v>
      </c>
      <c r="B939" s="2">
        <v>45231</v>
      </c>
      <c r="C939" s="19">
        <f>YEAR(Table1[[#This Row],[Date]])</f>
        <v>2023</v>
      </c>
      <c r="D939">
        <f>MONTH(Table1[[#This Row],[Date]])</f>
        <v>11</v>
      </c>
      <c r="E939" t="str">
        <f>TEXT(Table1[[#This Row],[Date]],"MMMM")</f>
        <v>November</v>
      </c>
      <c r="F939">
        <v>112</v>
      </c>
      <c r="G939">
        <v>19</v>
      </c>
      <c r="H939" t="s">
        <v>19</v>
      </c>
      <c r="I939" t="s">
        <v>48</v>
      </c>
      <c r="J939">
        <v>946</v>
      </c>
      <c r="K939" t="s">
        <v>26</v>
      </c>
      <c r="L939">
        <v>4</v>
      </c>
      <c r="M939" s="1">
        <v>82.31243139</v>
      </c>
      <c r="N939" s="1">
        <f>Table1[[#This Row],[Quantity]]*Table1[[#This Row],[UnitPrice]]</f>
        <v>329.24972556</v>
      </c>
      <c r="O939" t="s">
        <v>30</v>
      </c>
      <c r="P939" t="b">
        <v>1</v>
      </c>
      <c r="Q939">
        <v>0</v>
      </c>
      <c r="R939" s="1">
        <f>Table1[[#This Row],[Sales]]-Table1[[#This Row],[DiscountAmount]]</f>
        <v>329.24972556</v>
      </c>
      <c r="S939" t="b">
        <v>0</v>
      </c>
      <c r="T939" t="s">
        <v>23</v>
      </c>
      <c r="U939">
        <v>5</v>
      </c>
      <c r="V939" t="b">
        <v>0</v>
      </c>
    </row>
    <row r="940" spans="1:22" x14ac:dyDescent="0.3">
      <c r="A940">
        <v>939</v>
      </c>
      <c r="B940" s="2">
        <v>45282</v>
      </c>
      <c r="C940" s="19">
        <f>YEAR(Table1[[#This Row],[Date]])</f>
        <v>2023</v>
      </c>
      <c r="D940">
        <f>MONTH(Table1[[#This Row],[Date]])</f>
        <v>12</v>
      </c>
      <c r="E940" t="str">
        <f>TEXT(Table1[[#This Row],[Date]],"MMMM")</f>
        <v>December</v>
      </c>
      <c r="F940">
        <v>352</v>
      </c>
      <c r="G940">
        <v>34</v>
      </c>
      <c r="H940" t="s">
        <v>19</v>
      </c>
      <c r="I940" t="s">
        <v>20</v>
      </c>
      <c r="J940">
        <v>35</v>
      </c>
      <c r="K940" t="s">
        <v>26</v>
      </c>
      <c r="L940">
        <v>5</v>
      </c>
      <c r="M940" s="1">
        <v>36.083734</v>
      </c>
      <c r="N940" s="1">
        <f>Table1[[#This Row],[Quantity]]*Table1[[#This Row],[UnitPrice]]</f>
        <v>180.41866999999999</v>
      </c>
      <c r="O940" t="s">
        <v>22</v>
      </c>
      <c r="P940" t="b">
        <v>1</v>
      </c>
      <c r="Q940">
        <v>18.041867</v>
      </c>
      <c r="R940" s="1">
        <f>Table1[[#This Row],[Sales]]-Table1[[#This Row],[DiscountAmount]]</f>
        <v>162.376803</v>
      </c>
      <c r="S940" t="b">
        <v>0</v>
      </c>
      <c r="T940" t="s">
        <v>36</v>
      </c>
      <c r="U940">
        <v>2</v>
      </c>
      <c r="V940" t="b">
        <v>1</v>
      </c>
    </row>
    <row r="941" spans="1:22" x14ac:dyDescent="0.3">
      <c r="A941">
        <v>940</v>
      </c>
      <c r="B941" s="2">
        <v>43428</v>
      </c>
      <c r="C941" s="19">
        <f>YEAR(Table1[[#This Row],[Date]])</f>
        <v>2018</v>
      </c>
      <c r="D941">
        <f>MONTH(Table1[[#This Row],[Date]])</f>
        <v>11</v>
      </c>
      <c r="E941" t="str">
        <f>TEXT(Table1[[#This Row],[Date]],"MMMM")</f>
        <v>November</v>
      </c>
      <c r="F941">
        <v>271</v>
      </c>
      <c r="G941">
        <v>34</v>
      </c>
      <c r="H941" t="s">
        <v>37</v>
      </c>
      <c r="I941" t="s">
        <v>47</v>
      </c>
      <c r="J941">
        <v>913</v>
      </c>
      <c r="K941" t="s">
        <v>43</v>
      </c>
      <c r="L941">
        <v>1</v>
      </c>
      <c r="M941" s="1">
        <v>66.953732239999994</v>
      </c>
      <c r="N941" s="1">
        <f>Table1[[#This Row],[Quantity]]*Table1[[#This Row],[UnitPrice]]</f>
        <v>66.953732239999994</v>
      </c>
      <c r="O941" t="s">
        <v>35</v>
      </c>
      <c r="P941" t="b">
        <v>0</v>
      </c>
      <c r="Q941">
        <v>6.6953732239999999</v>
      </c>
      <c r="R941" s="1">
        <f>Table1[[#This Row],[Sales]]-Table1[[#This Row],[DiscountAmount]]</f>
        <v>60.258359015999993</v>
      </c>
      <c r="S941" t="b">
        <v>1</v>
      </c>
      <c r="T941" t="s">
        <v>36</v>
      </c>
      <c r="U941">
        <v>5</v>
      </c>
      <c r="V941" t="b">
        <v>1</v>
      </c>
    </row>
    <row r="942" spans="1:22" x14ac:dyDescent="0.3">
      <c r="A942">
        <v>941</v>
      </c>
      <c r="B942" s="2">
        <v>44896</v>
      </c>
      <c r="C942" s="19">
        <f>YEAR(Table1[[#This Row],[Date]])</f>
        <v>2022</v>
      </c>
      <c r="D942">
        <f>MONTH(Table1[[#This Row],[Date]])</f>
        <v>12</v>
      </c>
      <c r="E942" t="str">
        <f>TEXT(Table1[[#This Row],[Date]],"MMMM")</f>
        <v>December</v>
      </c>
      <c r="F942">
        <v>392</v>
      </c>
      <c r="G942">
        <v>22</v>
      </c>
      <c r="H942" t="s">
        <v>24</v>
      </c>
      <c r="I942" t="s">
        <v>20</v>
      </c>
      <c r="J942">
        <v>479</v>
      </c>
      <c r="K942" t="s">
        <v>43</v>
      </c>
      <c r="L942">
        <v>1</v>
      </c>
      <c r="M942" s="1">
        <v>34.497822980000002</v>
      </c>
      <c r="N942" s="1">
        <f>Table1[[#This Row],[Quantity]]*Table1[[#This Row],[UnitPrice]]</f>
        <v>34.497822980000002</v>
      </c>
      <c r="O942" t="s">
        <v>22</v>
      </c>
      <c r="P942" t="b">
        <v>0</v>
      </c>
      <c r="Q942">
        <v>0</v>
      </c>
      <c r="R942" s="1">
        <f>Table1[[#This Row],[Sales]]-Table1[[#This Row],[DiscountAmount]]</f>
        <v>34.497822980000002</v>
      </c>
      <c r="S942" t="b">
        <v>0</v>
      </c>
      <c r="T942" t="s">
        <v>28</v>
      </c>
      <c r="U942">
        <v>5</v>
      </c>
      <c r="V942" t="b">
        <v>0</v>
      </c>
    </row>
    <row r="943" spans="1:22" x14ac:dyDescent="0.3">
      <c r="A943">
        <v>942</v>
      </c>
      <c r="B943" s="2">
        <v>44142</v>
      </c>
      <c r="C943" s="19">
        <f>YEAR(Table1[[#This Row],[Date]])</f>
        <v>2020</v>
      </c>
      <c r="D943">
        <f>MONTH(Table1[[#This Row],[Date]])</f>
        <v>11</v>
      </c>
      <c r="E943" t="str">
        <f>TEXT(Table1[[#This Row],[Date]],"MMMM")</f>
        <v>November</v>
      </c>
      <c r="F943">
        <v>57</v>
      </c>
      <c r="G943">
        <v>26</v>
      </c>
      <c r="H943" t="s">
        <v>19</v>
      </c>
      <c r="I943" t="s">
        <v>53</v>
      </c>
      <c r="J943">
        <v>119</v>
      </c>
      <c r="K943" t="s">
        <v>34</v>
      </c>
      <c r="L943">
        <v>4</v>
      </c>
      <c r="M943" s="1">
        <v>40.405795509999997</v>
      </c>
      <c r="N943" s="1">
        <f>Table1[[#This Row],[Quantity]]*Table1[[#This Row],[UnitPrice]]</f>
        <v>161.62318203999999</v>
      </c>
      <c r="O943" t="s">
        <v>22</v>
      </c>
      <c r="P943" t="b">
        <v>1</v>
      </c>
      <c r="Q943">
        <v>0</v>
      </c>
      <c r="R943" s="1">
        <f>Table1[[#This Row],[Sales]]-Table1[[#This Row],[DiscountAmount]]</f>
        <v>161.62318203999999</v>
      </c>
      <c r="S943" t="b">
        <v>0</v>
      </c>
      <c r="T943" t="s">
        <v>23</v>
      </c>
      <c r="U943">
        <v>1</v>
      </c>
      <c r="V943" t="b">
        <v>0</v>
      </c>
    </row>
    <row r="944" spans="1:22" x14ac:dyDescent="0.3">
      <c r="A944">
        <v>943</v>
      </c>
      <c r="B944" s="2">
        <v>43443</v>
      </c>
      <c r="C944" s="19">
        <f>YEAR(Table1[[#This Row],[Date]])</f>
        <v>2018</v>
      </c>
      <c r="D944">
        <f>MONTH(Table1[[#This Row],[Date]])</f>
        <v>12</v>
      </c>
      <c r="E944" t="str">
        <f>TEXT(Table1[[#This Row],[Date]],"MMMM")</f>
        <v>December</v>
      </c>
      <c r="F944">
        <v>249</v>
      </c>
      <c r="G944">
        <v>48</v>
      </c>
      <c r="H944" t="s">
        <v>19</v>
      </c>
      <c r="I944" t="s">
        <v>20</v>
      </c>
      <c r="J944">
        <v>449</v>
      </c>
      <c r="K944" t="s">
        <v>26</v>
      </c>
      <c r="L944">
        <v>4</v>
      </c>
      <c r="M944" s="1">
        <v>77.681609620000003</v>
      </c>
      <c r="N944" s="1">
        <f>Table1[[#This Row],[Quantity]]*Table1[[#This Row],[UnitPrice]]</f>
        <v>310.72643848000001</v>
      </c>
      <c r="O944" t="s">
        <v>22</v>
      </c>
      <c r="P944" t="b">
        <v>1</v>
      </c>
      <c r="Q944">
        <v>0</v>
      </c>
      <c r="R944" s="1">
        <f>Table1[[#This Row],[Sales]]-Table1[[#This Row],[DiscountAmount]]</f>
        <v>310.72643848000001</v>
      </c>
      <c r="S944" t="b">
        <v>1</v>
      </c>
      <c r="T944" t="s">
        <v>28</v>
      </c>
      <c r="U944">
        <v>4</v>
      </c>
      <c r="V944" t="b">
        <v>0</v>
      </c>
    </row>
    <row r="945" spans="1:22" x14ac:dyDescent="0.3">
      <c r="A945">
        <v>944</v>
      </c>
      <c r="B945" s="2">
        <v>43416</v>
      </c>
      <c r="C945" s="19">
        <f>YEAR(Table1[[#This Row],[Date]])</f>
        <v>2018</v>
      </c>
      <c r="D945">
        <f>MONTH(Table1[[#This Row],[Date]])</f>
        <v>11</v>
      </c>
      <c r="E945" t="str">
        <f>TEXT(Table1[[#This Row],[Date]],"MMMM")</f>
        <v>November</v>
      </c>
      <c r="F945">
        <v>371</v>
      </c>
      <c r="G945">
        <v>43</v>
      </c>
      <c r="H945" t="s">
        <v>37</v>
      </c>
      <c r="I945" t="s">
        <v>41</v>
      </c>
      <c r="J945">
        <v>530</v>
      </c>
      <c r="K945" t="s">
        <v>43</v>
      </c>
      <c r="L945">
        <v>5</v>
      </c>
      <c r="M945" s="1">
        <v>40.974513100000003</v>
      </c>
      <c r="N945" s="1">
        <f>Table1[[#This Row],[Quantity]]*Table1[[#This Row],[UnitPrice]]</f>
        <v>204.87256550000001</v>
      </c>
      <c r="O945" t="s">
        <v>35</v>
      </c>
      <c r="P945" t="b">
        <v>0</v>
      </c>
      <c r="Q945">
        <v>0</v>
      </c>
      <c r="R945" s="1">
        <f>Table1[[#This Row],[Sales]]-Table1[[#This Row],[DiscountAmount]]</f>
        <v>204.87256550000001</v>
      </c>
      <c r="S945" t="b">
        <v>1</v>
      </c>
      <c r="T945" t="s">
        <v>28</v>
      </c>
      <c r="U945">
        <v>3</v>
      </c>
      <c r="V945" t="b">
        <v>1</v>
      </c>
    </row>
    <row r="946" spans="1:22" x14ac:dyDescent="0.3">
      <c r="A946">
        <v>945</v>
      </c>
      <c r="B946" s="2">
        <v>44524</v>
      </c>
      <c r="C946" s="19">
        <f>YEAR(Table1[[#This Row],[Date]])</f>
        <v>2021</v>
      </c>
      <c r="D946">
        <f>MONTH(Table1[[#This Row],[Date]])</f>
        <v>11</v>
      </c>
      <c r="E946" t="str">
        <f>TEXT(Table1[[#This Row],[Date]],"MMMM")</f>
        <v>November</v>
      </c>
      <c r="F946">
        <v>113</v>
      </c>
      <c r="G946">
        <v>45</v>
      </c>
      <c r="H946" t="s">
        <v>37</v>
      </c>
      <c r="I946" t="s">
        <v>41</v>
      </c>
      <c r="J946">
        <v>668</v>
      </c>
      <c r="K946" t="s">
        <v>39</v>
      </c>
      <c r="L946">
        <v>5</v>
      </c>
      <c r="M946" s="1">
        <v>87.519070619999994</v>
      </c>
      <c r="N946" s="1">
        <f>Table1[[#This Row],[Quantity]]*Table1[[#This Row],[UnitPrice]]</f>
        <v>437.59535309999995</v>
      </c>
      <c r="O946" t="s">
        <v>35</v>
      </c>
      <c r="P946" t="b">
        <v>0</v>
      </c>
      <c r="Q946">
        <v>43.759535309999997</v>
      </c>
      <c r="R946" s="1">
        <f>Table1[[#This Row],[Sales]]-Table1[[#This Row],[DiscountAmount]]</f>
        <v>393.83581778999996</v>
      </c>
      <c r="S946" t="b">
        <v>0</v>
      </c>
      <c r="T946" t="s">
        <v>36</v>
      </c>
      <c r="U946">
        <v>5</v>
      </c>
      <c r="V946" t="b">
        <v>1</v>
      </c>
    </row>
    <row r="947" spans="1:22" x14ac:dyDescent="0.3">
      <c r="A947">
        <v>946</v>
      </c>
      <c r="B947" s="2">
        <v>44162</v>
      </c>
      <c r="C947" s="19">
        <f>YEAR(Table1[[#This Row],[Date]])</f>
        <v>2020</v>
      </c>
      <c r="D947">
        <f>MONTH(Table1[[#This Row],[Date]])</f>
        <v>11</v>
      </c>
      <c r="E947" t="str">
        <f>TEXT(Table1[[#This Row],[Date]],"MMMM")</f>
        <v>November</v>
      </c>
      <c r="F947">
        <v>287</v>
      </c>
      <c r="G947">
        <v>69</v>
      </c>
      <c r="H947" t="s">
        <v>24</v>
      </c>
      <c r="I947" t="s">
        <v>27</v>
      </c>
      <c r="J947">
        <v>653</v>
      </c>
      <c r="K947" t="s">
        <v>34</v>
      </c>
      <c r="L947">
        <v>2</v>
      </c>
      <c r="M947" s="1">
        <v>21.067976139999999</v>
      </c>
      <c r="N947" s="1">
        <f>Table1[[#This Row],[Quantity]]*Table1[[#This Row],[UnitPrice]]</f>
        <v>42.135952279999998</v>
      </c>
      <c r="O947" t="s">
        <v>35</v>
      </c>
      <c r="P947" t="b">
        <v>0</v>
      </c>
      <c r="Q947">
        <v>4.2135952290000001</v>
      </c>
      <c r="R947" s="1">
        <f>Table1[[#This Row],[Sales]]-Table1[[#This Row],[DiscountAmount]]</f>
        <v>37.922357050999999</v>
      </c>
      <c r="S947" t="b">
        <v>1</v>
      </c>
      <c r="T947" t="s">
        <v>36</v>
      </c>
      <c r="U947">
        <v>5</v>
      </c>
      <c r="V947" t="b">
        <v>0</v>
      </c>
    </row>
    <row r="948" spans="1:22" x14ac:dyDescent="0.3">
      <c r="A948">
        <v>947</v>
      </c>
      <c r="B948" s="2">
        <v>43814</v>
      </c>
      <c r="C948" s="19">
        <f>YEAR(Table1[[#This Row],[Date]])</f>
        <v>2019</v>
      </c>
      <c r="D948">
        <f>MONTH(Table1[[#This Row],[Date]])</f>
        <v>12</v>
      </c>
      <c r="E948" t="str">
        <f>TEXT(Table1[[#This Row],[Date]],"MMMM")</f>
        <v>December</v>
      </c>
      <c r="F948">
        <v>93</v>
      </c>
      <c r="G948">
        <v>49</v>
      </c>
      <c r="H948" t="s">
        <v>19</v>
      </c>
      <c r="I948" t="s">
        <v>45</v>
      </c>
      <c r="J948">
        <v>701</v>
      </c>
      <c r="K948" t="s">
        <v>26</v>
      </c>
      <c r="L948">
        <v>1</v>
      </c>
      <c r="M948" s="1">
        <v>99.101200779999999</v>
      </c>
      <c r="N948" s="1">
        <f>Table1[[#This Row],[Quantity]]*Table1[[#This Row],[UnitPrice]]</f>
        <v>99.101200779999999</v>
      </c>
      <c r="O948" t="s">
        <v>30</v>
      </c>
      <c r="P948" t="b">
        <v>0</v>
      </c>
      <c r="Q948">
        <v>0</v>
      </c>
      <c r="R948" s="1">
        <f>Table1[[#This Row],[Sales]]-Table1[[#This Row],[DiscountAmount]]</f>
        <v>99.101200779999999</v>
      </c>
      <c r="S948" t="b">
        <v>0</v>
      </c>
      <c r="T948" t="s">
        <v>28</v>
      </c>
      <c r="U948">
        <v>4</v>
      </c>
      <c r="V948" t="b">
        <v>1</v>
      </c>
    </row>
    <row r="949" spans="1:22" x14ac:dyDescent="0.3">
      <c r="A949">
        <v>948</v>
      </c>
      <c r="B949" s="2">
        <v>44885</v>
      </c>
      <c r="C949" s="19">
        <f>YEAR(Table1[[#This Row],[Date]])</f>
        <v>2022</v>
      </c>
      <c r="D949">
        <f>MONTH(Table1[[#This Row],[Date]])</f>
        <v>11</v>
      </c>
      <c r="E949" t="str">
        <f>TEXT(Table1[[#This Row],[Date]],"MMMM")</f>
        <v>November</v>
      </c>
      <c r="F949">
        <v>72</v>
      </c>
      <c r="G949">
        <v>21</v>
      </c>
      <c r="H949" t="s">
        <v>37</v>
      </c>
      <c r="I949" t="s">
        <v>25</v>
      </c>
      <c r="J949">
        <v>739</v>
      </c>
      <c r="K949" t="s">
        <v>43</v>
      </c>
      <c r="L949">
        <v>1</v>
      </c>
      <c r="M949" s="1">
        <v>26.423873799999999</v>
      </c>
      <c r="N949" s="1">
        <f>Table1[[#This Row],[Quantity]]*Table1[[#This Row],[UnitPrice]]</f>
        <v>26.423873799999999</v>
      </c>
      <c r="O949" t="s">
        <v>30</v>
      </c>
      <c r="P949" t="b">
        <v>1</v>
      </c>
      <c r="Q949">
        <v>0</v>
      </c>
      <c r="R949" s="1">
        <f>Table1[[#This Row],[Sales]]-Table1[[#This Row],[DiscountAmount]]</f>
        <v>26.423873799999999</v>
      </c>
      <c r="S949" t="b">
        <v>1</v>
      </c>
      <c r="T949" t="s">
        <v>23</v>
      </c>
      <c r="U949">
        <v>4</v>
      </c>
      <c r="V949" t="b">
        <v>0</v>
      </c>
    </row>
    <row r="950" spans="1:22" x14ac:dyDescent="0.3">
      <c r="A950">
        <v>949</v>
      </c>
      <c r="B950" s="2">
        <v>43823</v>
      </c>
      <c r="C950" s="19">
        <f>YEAR(Table1[[#This Row],[Date]])</f>
        <v>2019</v>
      </c>
      <c r="D950">
        <f>MONTH(Table1[[#This Row],[Date]])</f>
        <v>12</v>
      </c>
      <c r="E950" t="str">
        <f>TEXT(Table1[[#This Row],[Date]],"MMMM")</f>
        <v>December</v>
      </c>
      <c r="F950">
        <v>466</v>
      </c>
      <c r="G950">
        <v>31</v>
      </c>
      <c r="H950" t="s">
        <v>24</v>
      </c>
      <c r="I950" t="s">
        <v>50</v>
      </c>
      <c r="J950">
        <v>961</v>
      </c>
      <c r="K950" t="s">
        <v>43</v>
      </c>
      <c r="L950">
        <v>2</v>
      </c>
      <c r="M950" s="1">
        <v>73.312779379999995</v>
      </c>
      <c r="N950" s="1">
        <f>Table1[[#This Row],[Quantity]]*Table1[[#This Row],[UnitPrice]]</f>
        <v>146.62555875999999</v>
      </c>
      <c r="O950" t="s">
        <v>35</v>
      </c>
      <c r="P950" t="b">
        <v>1</v>
      </c>
      <c r="Q950">
        <v>0</v>
      </c>
      <c r="R950" s="1">
        <f>Table1[[#This Row],[Sales]]-Table1[[#This Row],[DiscountAmount]]</f>
        <v>146.62555875999999</v>
      </c>
      <c r="S950" t="b">
        <v>1</v>
      </c>
      <c r="T950" t="s">
        <v>28</v>
      </c>
      <c r="U950">
        <v>3</v>
      </c>
      <c r="V950" t="b">
        <v>0</v>
      </c>
    </row>
    <row r="951" spans="1:22" x14ac:dyDescent="0.3">
      <c r="A951">
        <v>950</v>
      </c>
      <c r="B951" s="2">
        <v>44527</v>
      </c>
      <c r="C951" s="19">
        <f>YEAR(Table1[[#This Row],[Date]])</f>
        <v>2021</v>
      </c>
      <c r="D951">
        <f>MONTH(Table1[[#This Row],[Date]])</f>
        <v>11</v>
      </c>
      <c r="E951" t="str">
        <f>TEXT(Table1[[#This Row],[Date]],"MMMM")</f>
        <v>November</v>
      </c>
      <c r="F951">
        <v>332</v>
      </c>
      <c r="G951">
        <v>25</v>
      </c>
      <c r="H951" t="s">
        <v>19</v>
      </c>
      <c r="I951" t="s">
        <v>40</v>
      </c>
      <c r="J951">
        <v>245</v>
      </c>
      <c r="K951" t="s">
        <v>43</v>
      </c>
      <c r="L951">
        <v>4</v>
      </c>
      <c r="M951" s="1">
        <v>96.110798880000004</v>
      </c>
      <c r="N951" s="1">
        <f>Table1[[#This Row],[Quantity]]*Table1[[#This Row],[UnitPrice]]</f>
        <v>384.44319552000002</v>
      </c>
      <c r="O951" t="s">
        <v>22</v>
      </c>
      <c r="P951" t="b">
        <v>1</v>
      </c>
      <c r="Q951">
        <v>38.444319550000003</v>
      </c>
      <c r="R951" s="1">
        <f>Table1[[#This Row],[Sales]]-Table1[[#This Row],[DiscountAmount]]</f>
        <v>345.99887597000003</v>
      </c>
      <c r="S951" t="b">
        <v>0</v>
      </c>
      <c r="T951" t="s">
        <v>36</v>
      </c>
      <c r="U951">
        <v>1</v>
      </c>
      <c r="V951" t="b">
        <v>0</v>
      </c>
    </row>
    <row r="952" spans="1:22" x14ac:dyDescent="0.3">
      <c r="A952">
        <v>951</v>
      </c>
      <c r="B952" s="2">
        <v>43825</v>
      </c>
      <c r="C952" s="19">
        <f>YEAR(Table1[[#This Row],[Date]])</f>
        <v>2019</v>
      </c>
      <c r="D952">
        <f>MONTH(Table1[[#This Row],[Date]])</f>
        <v>12</v>
      </c>
      <c r="E952" t="str">
        <f>TEXT(Table1[[#This Row],[Date]],"MMMM")</f>
        <v>December</v>
      </c>
      <c r="F952">
        <v>307</v>
      </c>
      <c r="G952">
        <v>51</v>
      </c>
      <c r="H952" t="s">
        <v>24</v>
      </c>
      <c r="I952" t="s">
        <v>27</v>
      </c>
      <c r="J952">
        <v>175</v>
      </c>
      <c r="K952" t="s">
        <v>26</v>
      </c>
      <c r="L952">
        <v>2</v>
      </c>
      <c r="M952" s="1">
        <v>60.468415</v>
      </c>
      <c r="N952" s="1">
        <f>Table1[[#This Row],[Quantity]]*Table1[[#This Row],[UnitPrice]]</f>
        <v>120.93683</v>
      </c>
      <c r="O952" t="s">
        <v>22</v>
      </c>
      <c r="P952" t="b">
        <v>0</v>
      </c>
      <c r="Q952">
        <v>0</v>
      </c>
      <c r="R952" s="1">
        <f>Table1[[#This Row],[Sales]]-Table1[[#This Row],[DiscountAmount]]</f>
        <v>120.93683</v>
      </c>
      <c r="S952" t="b">
        <v>0</v>
      </c>
      <c r="T952" t="s">
        <v>23</v>
      </c>
      <c r="U952">
        <v>1</v>
      </c>
      <c r="V952" t="b">
        <v>0</v>
      </c>
    </row>
    <row r="953" spans="1:22" x14ac:dyDescent="0.3">
      <c r="A953">
        <v>952</v>
      </c>
      <c r="B953" s="2">
        <v>44505</v>
      </c>
      <c r="C953" s="19">
        <f>YEAR(Table1[[#This Row],[Date]])</f>
        <v>2021</v>
      </c>
      <c r="D953">
        <f>MONTH(Table1[[#This Row],[Date]])</f>
        <v>11</v>
      </c>
      <c r="E953" t="str">
        <f>TEXT(Table1[[#This Row],[Date]],"MMMM")</f>
        <v>November</v>
      </c>
      <c r="F953">
        <v>332</v>
      </c>
      <c r="G953">
        <v>37</v>
      </c>
      <c r="H953" t="s">
        <v>19</v>
      </c>
      <c r="I953" t="s">
        <v>52</v>
      </c>
      <c r="J953">
        <v>22</v>
      </c>
      <c r="K953" t="s">
        <v>21</v>
      </c>
      <c r="L953">
        <v>5</v>
      </c>
      <c r="M953" s="1">
        <v>31.16642925</v>
      </c>
      <c r="N953" s="1">
        <f>Table1[[#This Row],[Quantity]]*Table1[[#This Row],[UnitPrice]]</f>
        <v>155.83214624999999</v>
      </c>
      <c r="O953" t="s">
        <v>22</v>
      </c>
      <c r="P953" t="b">
        <v>1</v>
      </c>
      <c r="Q953">
        <v>0</v>
      </c>
      <c r="R953" s="1">
        <f>Table1[[#This Row],[Sales]]-Table1[[#This Row],[DiscountAmount]]</f>
        <v>155.83214624999999</v>
      </c>
      <c r="S953" t="b">
        <v>1</v>
      </c>
      <c r="T953" t="s">
        <v>23</v>
      </c>
      <c r="U953">
        <v>4</v>
      </c>
      <c r="V953" t="b">
        <v>0</v>
      </c>
    </row>
    <row r="954" spans="1:22" x14ac:dyDescent="0.3">
      <c r="A954">
        <v>953</v>
      </c>
      <c r="B954" s="2">
        <v>43777</v>
      </c>
      <c r="C954" s="19">
        <f>YEAR(Table1[[#This Row],[Date]])</f>
        <v>2019</v>
      </c>
      <c r="D954">
        <f>MONTH(Table1[[#This Row],[Date]])</f>
        <v>11</v>
      </c>
      <c r="E954" t="str">
        <f>TEXT(Table1[[#This Row],[Date]],"MMMM")</f>
        <v>November</v>
      </c>
      <c r="F954">
        <v>329</v>
      </c>
      <c r="G954">
        <v>37</v>
      </c>
      <c r="H954" t="s">
        <v>24</v>
      </c>
      <c r="I954" t="s">
        <v>25</v>
      </c>
      <c r="J954">
        <v>207</v>
      </c>
      <c r="K954" t="s">
        <v>43</v>
      </c>
      <c r="L954">
        <v>1</v>
      </c>
      <c r="M954" s="1">
        <v>56.140122150000003</v>
      </c>
      <c r="N954" s="1">
        <f>Table1[[#This Row],[Quantity]]*Table1[[#This Row],[UnitPrice]]</f>
        <v>56.140122150000003</v>
      </c>
      <c r="O954" t="s">
        <v>35</v>
      </c>
      <c r="P954" t="b">
        <v>1</v>
      </c>
      <c r="Q954">
        <v>0</v>
      </c>
      <c r="R954" s="1">
        <f>Table1[[#This Row],[Sales]]-Table1[[#This Row],[DiscountAmount]]</f>
        <v>56.140122150000003</v>
      </c>
      <c r="S954" t="b">
        <v>0</v>
      </c>
      <c r="T954" t="s">
        <v>28</v>
      </c>
      <c r="U954">
        <v>4</v>
      </c>
      <c r="V954" t="b">
        <v>0</v>
      </c>
    </row>
    <row r="955" spans="1:22" x14ac:dyDescent="0.3">
      <c r="A955">
        <v>954</v>
      </c>
      <c r="B955" s="2">
        <v>45268</v>
      </c>
      <c r="C955" s="19">
        <f>YEAR(Table1[[#This Row],[Date]])</f>
        <v>2023</v>
      </c>
      <c r="D955">
        <f>MONTH(Table1[[#This Row],[Date]])</f>
        <v>12</v>
      </c>
      <c r="E955" t="str">
        <f>TEXT(Table1[[#This Row],[Date]],"MMMM")</f>
        <v>December</v>
      </c>
      <c r="F955">
        <v>413</v>
      </c>
      <c r="G955">
        <v>42</v>
      </c>
      <c r="H955" t="s">
        <v>19</v>
      </c>
      <c r="I955" t="s">
        <v>48</v>
      </c>
      <c r="J955">
        <v>700</v>
      </c>
      <c r="K955" t="s">
        <v>34</v>
      </c>
      <c r="L955">
        <v>4</v>
      </c>
      <c r="M955" s="1">
        <v>23.181936990000001</v>
      </c>
      <c r="N955" s="1">
        <f>Table1[[#This Row],[Quantity]]*Table1[[#This Row],[UnitPrice]]</f>
        <v>92.727747960000002</v>
      </c>
      <c r="O955" t="s">
        <v>30</v>
      </c>
      <c r="P955" t="b">
        <v>0</v>
      </c>
      <c r="Q955">
        <v>9.2727747960000002</v>
      </c>
      <c r="R955" s="1">
        <f>Table1[[#This Row],[Sales]]-Table1[[#This Row],[DiscountAmount]]</f>
        <v>83.454973163999995</v>
      </c>
      <c r="S955" t="b">
        <v>1</v>
      </c>
      <c r="T955" t="s">
        <v>36</v>
      </c>
      <c r="U955">
        <v>5</v>
      </c>
      <c r="V955" t="b">
        <v>0</v>
      </c>
    </row>
    <row r="956" spans="1:22" x14ac:dyDescent="0.3">
      <c r="A956">
        <v>955</v>
      </c>
      <c r="B956" s="2">
        <v>43789</v>
      </c>
      <c r="C956" s="19">
        <f>YEAR(Table1[[#This Row],[Date]])</f>
        <v>2019</v>
      </c>
      <c r="D956">
        <f>MONTH(Table1[[#This Row],[Date]])</f>
        <v>11</v>
      </c>
      <c r="E956" t="str">
        <f>TEXT(Table1[[#This Row],[Date]],"MMMM")</f>
        <v>November</v>
      </c>
      <c r="F956">
        <v>488</v>
      </c>
      <c r="G956">
        <v>24</v>
      </c>
      <c r="H956" t="s">
        <v>37</v>
      </c>
      <c r="I956" t="s">
        <v>25</v>
      </c>
      <c r="J956">
        <v>998</v>
      </c>
      <c r="K956" t="s">
        <v>26</v>
      </c>
      <c r="L956">
        <v>4</v>
      </c>
      <c r="M956" s="1">
        <v>99.575631779999995</v>
      </c>
      <c r="N956" s="1">
        <f>Table1[[#This Row],[Quantity]]*Table1[[#This Row],[UnitPrice]]</f>
        <v>398.30252711999998</v>
      </c>
      <c r="O956" t="s">
        <v>30</v>
      </c>
      <c r="P956" t="b">
        <v>0</v>
      </c>
      <c r="Q956">
        <v>0</v>
      </c>
      <c r="R956" s="1">
        <f>Table1[[#This Row],[Sales]]-Table1[[#This Row],[DiscountAmount]]</f>
        <v>398.30252711999998</v>
      </c>
      <c r="S956" t="b">
        <v>0</v>
      </c>
      <c r="T956" t="s">
        <v>28</v>
      </c>
      <c r="U956">
        <v>2</v>
      </c>
      <c r="V956" t="b">
        <v>1</v>
      </c>
    </row>
    <row r="957" spans="1:22" x14ac:dyDescent="0.3">
      <c r="A957">
        <v>956</v>
      </c>
      <c r="B957" s="2">
        <v>44180</v>
      </c>
      <c r="C957" s="19">
        <f>YEAR(Table1[[#This Row],[Date]])</f>
        <v>2020</v>
      </c>
      <c r="D957">
        <f>MONTH(Table1[[#This Row],[Date]])</f>
        <v>12</v>
      </c>
      <c r="E957" t="str">
        <f>TEXT(Table1[[#This Row],[Date]],"MMMM")</f>
        <v>December</v>
      </c>
      <c r="F957">
        <v>29</v>
      </c>
      <c r="G957">
        <v>65</v>
      </c>
      <c r="H957" t="s">
        <v>24</v>
      </c>
      <c r="I957" t="s">
        <v>20</v>
      </c>
      <c r="J957">
        <v>192</v>
      </c>
      <c r="K957" t="s">
        <v>26</v>
      </c>
      <c r="L957">
        <v>2</v>
      </c>
      <c r="M957" s="1">
        <v>89.645938459999996</v>
      </c>
      <c r="N957" s="1">
        <f>Table1[[#This Row],[Quantity]]*Table1[[#This Row],[UnitPrice]]</f>
        <v>179.29187691999999</v>
      </c>
      <c r="O957" t="s">
        <v>35</v>
      </c>
      <c r="P957" t="b">
        <v>1</v>
      </c>
      <c r="Q957">
        <v>0</v>
      </c>
      <c r="R957" s="1">
        <f>Table1[[#This Row],[Sales]]-Table1[[#This Row],[DiscountAmount]]</f>
        <v>179.29187691999999</v>
      </c>
      <c r="S957" t="b">
        <v>0</v>
      </c>
      <c r="T957" t="s">
        <v>28</v>
      </c>
      <c r="U957">
        <v>5</v>
      </c>
      <c r="V957" t="b">
        <v>0</v>
      </c>
    </row>
    <row r="958" spans="1:22" x14ac:dyDescent="0.3">
      <c r="A958">
        <v>957</v>
      </c>
      <c r="B958" s="2">
        <v>43770</v>
      </c>
      <c r="C958" s="19">
        <f>YEAR(Table1[[#This Row],[Date]])</f>
        <v>2019</v>
      </c>
      <c r="D958">
        <f>MONTH(Table1[[#This Row],[Date]])</f>
        <v>11</v>
      </c>
      <c r="E958" t="str">
        <f>TEXT(Table1[[#This Row],[Date]],"MMMM")</f>
        <v>November</v>
      </c>
      <c r="F958">
        <v>430</v>
      </c>
      <c r="G958">
        <v>37</v>
      </c>
      <c r="H958" t="s">
        <v>37</v>
      </c>
      <c r="I958" t="s">
        <v>51</v>
      </c>
      <c r="J958">
        <v>81</v>
      </c>
      <c r="K958" t="s">
        <v>43</v>
      </c>
      <c r="L958">
        <v>5</v>
      </c>
      <c r="M958" s="1">
        <v>77.336612189999997</v>
      </c>
      <c r="N958" s="1">
        <f>Table1[[#This Row],[Quantity]]*Table1[[#This Row],[UnitPrice]]</f>
        <v>386.68306094999997</v>
      </c>
      <c r="O958" t="s">
        <v>30</v>
      </c>
      <c r="P958" t="b">
        <v>1</v>
      </c>
      <c r="Q958">
        <v>0</v>
      </c>
      <c r="R958" s="1">
        <f>Table1[[#This Row],[Sales]]-Table1[[#This Row],[DiscountAmount]]</f>
        <v>386.68306094999997</v>
      </c>
      <c r="S958" t="b">
        <v>1</v>
      </c>
      <c r="T958" t="s">
        <v>28</v>
      </c>
      <c r="U958">
        <v>1</v>
      </c>
      <c r="V958" t="b">
        <v>1</v>
      </c>
    </row>
    <row r="959" spans="1:22" x14ac:dyDescent="0.3">
      <c r="A959">
        <v>958</v>
      </c>
      <c r="B959" s="2">
        <v>44532</v>
      </c>
      <c r="C959" s="19">
        <f>YEAR(Table1[[#This Row],[Date]])</f>
        <v>2021</v>
      </c>
      <c r="D959">
        <f>MONTH(Table1[[#This Row],[Date]])</f>
        <v>12</v>
      </c>
      <c r="E959" t="str">
        <f>TEXT(Table1[[#This Row],[Date]],"MMMM")</f>
        <v>December</v>
      </c>
      <c r="F959">
        <v>420</v>
      </c>
      <c r="G959">
        <v>44</v>
      </c>
      <c r="H959" t="s">
        <v>24</v>
      </c>
      <c r="I959" t="s">
        <v>29</v>
      </c>
      <c r="J959">
        <v>614</v>
      </c>
      <c r="K959" t="s">
        <v>39</v>
      </c>
      <c r="L959">
        <v>5</v>
      </c>
      <c r="M959" s="1">
        <v>59.360594020000001</v>
      </c>
      <c r="N959" s="1">
        <f>Table1[[#This Row],[Quantity]]*Table1[[#This Row],[UnitPrice]]</f>
        <v>296.80297009999998</v>
      </c>
      <c r="O959" t="s">
        <v>30</v>
      </c>
      <c r="P959" t="b">
        <v>0</v>
      </c>
      <c r="Q959">
        <v>0</v>
      </c>
      <c r="R959" s="1">
        <f>Table1[[#This Row],[Sales]]-Table1[[#This Row],[DiscountAmount]]</f>
        <v>296.80297009999998</v>
      </c>
      <c r="S959" t="b">
        <v>1</v>
      </c>
      <c r="T959" t="s">
        <v>28</v>
      </c>
      <c r="U959">
        <v>1</v>
      </c>
      <c r="V959" t="b">
        <v>0</v>
      </c>
    </row>
    <row r="960" spans="1:22" x14ac:dyDescent="0.3">
      <c r="A960">
        <v>959</v>
      </c>
      <c r="B960" s="2">
        <v>44159</v>
      </c>
      <c r="C960" s="19">
        <f>YEAR(Table1[[#This Row],[Date]])</f>
        <v>2020</v>
      </c>
      <c r="D960">
        <f>MONTH(Table1[[#This Row],[Date]])</f>
        <v>11</v>
      </c>
      <c r="E960" t="str">
        <f>TEXT(Table1[[#This Row],[Date]],"MMMM")</f>
        <v>November</v>
      </c>
      <c r="F960">
        <v>189</v>
      </c>
      <c r="G960">
        <v>49</v>
      </c>
      <c r="H960" t="s">
        <v>24</v>
      </c>
      <c r="I960" t="s">
        <v>52</v>
      </c>
      <c r="J960">
        <v>556</v>
      </c>
      <c r="K960" t="s">
        <v>21</v>
      </c>
      <c r="L960">
        <v>1</v>
      </c>
      <c r="M960" s="1">
        <v>64.28648355</v>
      </c>
      <c r="N960" s="1">
        <f>Table1[[#This Row],[Quantity]]*Table1[[#This Row],[UnitPrice]]</f>
        <v>64.28648355</v>
      </c>
      <c r="O960" t="s">
        <v>32</v>
      </c>
      <c r="P960" t="b">
        <v>0</v>
      </c>
      <c r="Q960">
        <v>6.428648355</v>
      </c>
      <c r="R960" s="1">
        <f>Table1[[#This Row],[Sales]]-Table1[[#This Row],[DiscountAmount]]</f>
        <v>57.857835195</v>
      </c>
      <c r="S960" t="b">
        <v>1</v>
      </c>
      <c r="T960" t="s">
        <v>36</v>
      </c>
      <c r="U960">
        <v>1</v>
      </c>
      <c r="V960" t="b">
        <v>0</v>
      </c>
    </row>
    <row r="961" spans="1:22" x14ac:dyDescent="0.3">
      <c r="A961">
        <v>960</v>
      </c>
      <c r="B961" s="2">
        <v>44551</v>
      </c>
      <c r="C961" s="19">
        <f>YEAR(Table1[[#This Row],[Date]])</f>
        <v>2021</v>
      </c>
      <c r="D961">
        <f>MONTH(Table1[[#This Row],[Date]])</f>
        <v>12</v>
      </c>
      <c r="E961" t="str">
        <f>TEXT(Table1[[#This Row],[Date]],"MMMM")</f>
        <v>December</v>
      </c>
      <c r="F961">
        <v>279</v>
      </c>
      <c r="G961">
        <v>39</v>
      </c>
      <c r="H961" t="s">
        <v>24</v>
      </c>
      <c r="I961" t="s">
        <v>25</v>
      </c>
      <c r="J961">
        <v>350</v>
      </c>
      <c r="K961" t="s">
        <v>26</v>
      </c>
      <c r="L961">
        <v>2</v>
      </c>
      <c r="M961" s="1">
        <v>58.027495530000003</v>
      </c>
      <c r="N961" s="1">
        <f>Table1[[#This Row],[Quantity]]*Table1[[#This Row],[UnitPrice]]</f>
        <v>116.05499106000001</v>
      </c>
      <c r="O961" t="s">
        <v>35</v>
      </c>
      <c r="P961" t="b">
        <v>1</v>
      </c>
      <c r="Q961">
        <v>11.60549911</v>
      </c>
      <c r="R961" s="1">
        <f>Table1[[#This Row],[Sales]]-Table1[[#This Row],[DiscountAmount]]</f>
        <v>104.44949195000001</v>
      </c>
      <c r="S961" t="b">
        <v>1</v>
      </c>
      <c r="T961" t="s">
        <v>36</v>
      </c>
      <c r="U961">
        <v>3</v>
      </c>
      <c r="V961" t="b">
        <v>0</v>
      </c>
    </row>
    <row r="962" spans="1:22" x14ac:dyDescent="0.3">
      <c r="A962">
        <v>961</v>
      </c>
      <c r="B962" s="2">
        <v>45242</v>
      </c>
      <c r="C962" s="19">
        <f>YEAR(Table1[[#This Row],[Date]])</f>
        <v>2023</v>
      </c>
      <c r="D962">
        <f>MONTH(Table1[[#This Row],[Date]])</f>
        <v>11</v>
      </c>
      <c r="E962" t="str">
        <f>TEXT(Table1[[#This Row],[Date]],"MMMM")</f>
        <v>November</v>
      </c>
      <c r="F962">
        <v>371</v>
      </c>
      <c r="G962">
        <v>65</v>
      </c>
      <c r="H962" t="s">
        <v>24</v>
      </c>
      <c r="I962" t="s">
        <v>49</v>
      </c>
      <c r="J962">
        <v>813</v>
      </c>
      <c r="K962" t="s">
        <v>34</v>
      </c>
      <c r="L962">
        <v>3</v>
      </c>
      <c r="M962" s="1">
        <v>20.294879330000001</v>
      </c>
      <c r="N962" s="1">
        <f>Table1[[#This Row],[Quantity]]*Table1[[#This Row],[UnitPrice]]</f>
        <v>60.884637990000002</v>
      </c>
      <c r="O962" t="s">
        <v>32</v>
      </c>
      <c r="P962" t="b">
        <v>0</v>
      </c>
      <c r="Q962">
        <v>0</v>
      </c>
      <c r="R962" s="1">
        <f>Table1[[#This Row],[Sales]]-Table1[[#This Row],[DiscountAmount]]</f>
        <v>60.884637990000002</v>
      </c>
      <c r="S962" t="b">
        <v>1</v>
      </c>
      <c r="T962" t="s">
        <v>23</v>
      </c>
      <c r="U962">
        <v>2</v>
      </c>
      <c r="V962" t="b">
        <v>0</v>
      </c>
    </row>
    <row r="963" spans="1:22" x14ac:dyDescent="0.3">
      <c r="A963">
        <v>962</v>
      </c>
      <c r="B963" s="2">
        <v>44149</v>
      </c>
      <c r="C963" s="19">
        <f>YEAR(Table1[[#This Row],[Date]])</f>
        <v>2020</v>
      </c>
      <c r="D963">
        <f>MONTH(Table1[[#This Row],[Date]])</f>
        <v>11</v>
      </c>
      <c r="E963" t="str">
        <f>TEXT(Table1[[#This Row],[Date]],"MMMM")</f>
        <v>November</v>
      </c>
      <c r="F963">
        <v>2</v>
      </c>
      <c r="G963">
        <v>69</v>
      </c>
      <c r="H963" t="s">
        <v>37</v>
      </c>
      <c r="I963" t="s">
        <v>38</v>
      </c>
      <c r="J963">
        <v>99</v>
      </c>
      <c r="K963" t="s">
        <v>21</v>
      </c>
      <c r="L963">
        <v>2</v>
      </c>
      <c r="M963" s="1">
        <v>45.380317120000001</v>
      </c>
      <c r="N963" s="1">
        <f>Table1[[#This Row],[Quantity]]*Table1[[#This Row],[UnitPrice]]</f>
        <v>90.760634240000002</v>
      </c>
      <c r="O963" t="s">
        <v>30</v>
      </c>
      <c r="P963" t="b">
        <v>1</v>
      </c>
      <c r="Q963">
        <v>9.0760634240000009</v>
      </c>
      <c r="R963" s="1">
        <f>Table1[[#This Row],[Sales]]-Table1[[#This Row],[DiscountAmount]]</f>
        <v>81.684570816000004</v>
      </c>
      <c r="S963" t="b">
        <v>1</v>
      </c>
      <c r="T963" t="s">
        <v>36</v>
      </c>
      <c r="U963">
        <v>5</v>
      </c>
      <c r="V963" t="b">
        <v>1</v>
      </c>
    </row>
    <row r="964" spans="1:22" x14ac:dyDescent="0.3">
      <c r="A964">
        <v>963</v>
      </c>
      <c r="B964" s="2">
        <v>44136</v>
      </c>
      <c r="C964" s="19">
        <f>YEAR(Table1[[#This Row],[Date]])</f>
        <v>2020</v>
      </c>
      <c r="D964">
        <f>MONTH(Table1[[#This Row],[Date]])</f>
        <v>11</v>
      </c>
      <c r="E964" t="str">
        <f>TEXT(Table1[[#This Row],[Date]],"MMMM")</f>
        <v>November</v>
      </c>
      <c r="F964">
        <v>288</v>
      </c>
      <c r="G964">
        <v>55</v>
      </c>
      <c r="H964" t="s">
        <v>19</v>
      </c>
      <c r="I964" t="s">
        <v>25</v>
      </c>
      <c r="J964">
        <v>46</v>
      </c>
      <c r="K964" t="s">
        <v>34</v>
      </c>
      <c r="L964">
        <v>2</v>
      </c>
      <c r="M964" s="1">
        <v>92.405226459999994</v>
      </c>
      <c r="N964" s="1">
        <f>Table1[[#This Row],[Quantity]]*Table1[[#This Row],[UnitPrice]]</f>
        <v>184.81045291999999</v>
      </c>
      <c r="O964" t="s">
        <v>22</v>
      </c>
      <c r="P964" t="b">
        <v>0</v>
      </c>
      <c r="Q964">
        <v>0</v>
      </c>
      <c r="R964" s="1">
        <f>Table1[[#This Row],[Sales]]-Table1[[#This Row],[DiscountAmount]]</f>
        <v>184.81045291999999</v>
      </c>
      <c r="S964" t="b">
        <v>0</v>
      </c>
      <c r="T964" t="s">
        <v>23</v>
      </c>
      <c r="U964">
        <v>5</v>
      </c>
      <c r="V964" t="b">
        <v>1</v>
      </c>
    </row>
    <row r="965" spans="1:22" x14ac:dyDescent="0.3">
      <c r="A965">
        <v>964</v>
      </c>
      <c r="B965" s="2">
        <v>44176</v>
      </c>
      <c r="C965" s="19">
        <f>YEAR(Table1[[#This Row],[Date]])</f>
        <v>2020</v>
      </c>
      <c r="D965">
        <f>MONTH(Table1[[#This Row],[Date]])</f>
        <v>12</v>
      </c>
      <c r="E965" t="str">
        <f>TEXT(Table1[[#This Row],[Date]],"MMMM")</f>
        <v>December</v>
      </c>
      <c r="F965">
        <v>348</v>
      </c>
      <c r="G965">
        <v>21</v>
      </c>
      <c r="H965" t="s">
        <v>37</v>
      </c>
      <c r="I965" t="s">
        <v>27</v>
      </c>
      <c r="J965">
        <v>432</v>
      </c>
      <c r="K965" t="s">
        <v>21</v>
      </c>
      <c r="L965">
        <v>1</v>
      </c>
      <c r="M965" s="1">
        <v>82.087046549999997</v>
      </c>
      <c r="N965" s="1">
        <f>Table1[[#This Row],[Quantity]]*Table1[[#This Row],[UnitPrice]]</f>
        <v>82.087046549999997</v>
      </c>
      <c r="O965" t="s">
        <v>35</v>
      </c>
      <c r="P965" t="b">
        <v>1</v>
      </c>
      <c r="Q965">
        <v>8.208704655</v>
      </c>
      <c r="R965" s="1">
        <f>Table1[[#This Row],[Sales]]-Table1[[#This Row],[DiscountAmount]]</f>
        <v>73.878341894999991</v>
      </c>
      <c r="S965" t="b">
        <v>1</v>
      </c>
      <c r="T965" t="s">
        <v>36</v>
      </c>
      <c r="U965">
        <v>5</v>
      </c>
      <c r="V965" t="b">
        <v>0</v>
      </c>
    </row>
    <row r="966" spans="1:22" x14ac:dyDescent="0.3">
      <c r="A966">
        <v>965</v>
      </c>
      <c r="B966" s="2">
        <v>44164</v>
      </c>
      <c r="C966" s="19">
        <f>YEAR(Table1[[#This Row],[Date]])</f>
        <v>2020</v>
      </c>
      <c r="D966">
        <f>MONTH(Table1[[#This Row],[Date]])</f>
        <v>11</v>
      </c>
      <c r="E966" t="str">
        <f>TEXT(Table1[[#This Row],[Date]],"MMMM")</f>
        <v>November</v>
      </c>
      <c r="F966">
        <v>142</v>
      </c>
      <c r="G966">
        <v>56</v>
      </c>
      <c r="H966" t="s">
        <v>19</v>
      </c>
      <c r="I966" t="s">
        <v>31</v>
      </c>
      <c r="J966">
        <v>243</v>
      </c>
      <c r="K966" t="s">
        <v>39</v>
      </c>
      <c r="L966">
        <v>1</v>
      </c>
      <c r="M966" s="1">
        <v>43.60796568</v>
      </c>
      <c r="N966" s="1">
        <f>Table1[[#This Row],[Quantity]]*Table1[[#This Row],[UnitPrice]]</f>
        <v>43.60796568</v>
      </c>
      <c r="O966" t="s">
        <v>32</v>
      </c>
      <c r="P966" t="b">
        <v>0</v>
      </c>
      <c r="Q966">
        <v>4.3607965679999996</v>
      </c>
      <c r="R966" s="1">
        <f>Table1[[#This Row],[Sales]]-Table1[[#This Row],[DiscountAmount]]</f>
        <v>39.247169112000002</v>
      </c>
      <c r="S966" t="b">
        <v>1</v>
      </c>
      <c r="T966" t="s">
        <v>36</v>
      </c>
      <c r="U966">
        <v>1</v>
      </c>
      <c r="V966" t="b">
        <v>0</v>
      </c>
    </row>
    <row r="967" spans="1:22" x14ac:dyDescent="0.3">
      <c r="A967">
        <v>966</v>
      </c>
      <c r="B967" s="2">
        <v>44174</v>
      </c>
      <c r="C967" s="19">
        <f>YEAR(Table1[[#This Row],[Date]])</f>
        <v>2020</v>
      </c>
      <c r="D967">
        <f>MONTH(Table1[[#This Row],[Date]])</f>
        <v>12</v>
      </c>
      <c r="E967" t="str">
        <f>TEXT(Table1[[#This Row],[Date]],"MMMM")</f>
        <v>December</v>
      </c>
      <c r="F967">
        <v>206</v>
      </c>
      <c r="G967">
        <v>40</v>
      </c>
      <c r="H967" t="s">
        <v>24</v>
      </c>
      <c r="I967" t="s">
        <v>51</v>
      </c>
      <c r="J967">
        <v>24</v>
      </c>
      <c r="K967" t="s">
        <v>34</v>
      </c>
      <c r="L967">
        <v>2</v>
      </c>
      <c r="M967" s="1">
        <v>21.281167880000002</v>
      </c>
      <c r="N967" s="1">
        <f>Table1[[#This Row],[Quantity]]*Table1[[#This Row],[UnitPrice]]</f>
        <v>42.562335760000003</v>
      </c>
      <c r="O967" t="s">
        <v>35</v>
      </c>
      <c r="P967" t="b">
        <v>0</v>
      </c>
      <c r="Q967">
        <v>0</v>
      </c>
      <c r="R967" s="1">
        <f>Table1[[#This Row],[Sales]]-Table1[[#This Row],[DiscountAmount]]</f>
        <v>42.562335760000003</v>
      </c>
      <c r="S967" t="b">
        <v>0</v>
      </c>
      <c r="T967" t="s">
        <v>28</v>
      </c>
      <c r="U967">
        <v>1</v>
      </c>
      <c r="V967" t="b">
        <v>1</v>
      </c>
    </row>
    <row r="968" spans="1:22" x14ac:dyDescent="0.3">
      <c r="A968">
        <v>967</v>
      </c>
      <c r="B968" s="2">
        <v>44546</v>
      </c>
      <c r="C968" s="19">
        <f>YEAR(Table1[[#This Row],[Date]])</f>
        <v>2021</v>
      </c>
      <c r="D968">
        <f>MONTH(Table1[[#This Row],[Date]])</f>
        <v>12</v>
      </c>
      <c r="E968" t="str">
        <f>TEXT(Table1[[#This Row],[Date]],"MMMM")</f>
        <v>December</v>
      </c>
      <c r="F968">
        <v>346</v>
      </c>
      <c r="G968">
        <v>57</v>
      </c>
      <c r="H968" t="s">
        <v>19</v>
      </c>
      <c r="I968" t="s">
        <v>51</v>
      </c>
      <c r="J968">
        <v>893</v>
      </c>
      <c r="K968" t="s">
        <v>21</v>
      </c>
      <c r="L968">
        <v>5</v>
      </c>
      <c r="M968" s="1">
        <v>84.563204769999999</v>
      </c>
      <c r="N968" s="1">
        <f>Table1[[#This Row],[Quantity]]*Table1[[#This Row],[UnitPrice]]</f>
        <v>422.81602384999997</v>
      </c>
      <c r="O968" t="s">
        <v>30</v>
      </c>
      <c r="P968" t="b">
        <v>0</v>
      </c>
      <c r="Q968">
        <v>42.281602380000002</v>
      </c>
      <c r="R968" s="1">
        <f>Table1[[#This Row],[Sales]]-Table1[[#This Row],[DiscountAmount]]</f>
        <v>380.53442146999998</v>
      </c>
      <c r="S968" t="b">
        <v>0</v>
      </c>
      <c r="T968" t="s">
        <v>36</v>
      </c>
      <c r="U968">
        <v>5</v>
      </c>
      <c r="V968" t="b">
        <v>0</v>
      </c>
    </row>
    <row r="969" spans="1:22" x14ac:dyDescent="0.3">
      <c r="A969">
        <v>968</v>
      </c>
      <c r="B969" s="2">
        <v>45259</v>
      </c>
      <c r="C969" s="19">
        <f>YEAR(Table1[[#This Row],[Date]])</f>
        <v>2023</v>
      </c>
      <c r="D969">
        <f>MONTH(Table1[[#This Row],[Date]])</f>
        <v>11</v>
      </c>
      <c r="E969" t="str">
        <f>TEXT(Table1[[#This Row],[Date]],"MMMM")</f>
        <v>November</v>
      </c>
      <c r="F969">
        <v>344</v>
      </c>
      <c r="G969">
        <v>24</v>
      </c>
      <c r="H969" t="s">
        <v>24</v>
      </c>
      <c r="I969" t="s">
        <v>20</v>
      </c>
      <c r="J969">
        <v>868</v>
      </c>
      <c r="K969" t="s">
        <v>21</v>
      </c>
      <c r="L969">
        <v>3</v>
      </c>
      <c r="M969" s="1">
        <v>51.949916729999998</v>
      </c>
      <c r="N969" s="1">
        <f>Table1[[#This Row],[Quantity]]*Table1[[#This Row],[UnitPrice]]</f>
        <v>155.84975019000001</v>
      </c>
      <c r="O969" t="s">
        <v>32</v>
      </c>
      <c r="P969" t="b">
        <v>1</v>
      </c>
      <c r="Q969">
        <v>15.58497502</v>
      </c>
      <c r="R969" s="1">
        <f>Table1[[#This Row],[Sales]]-Table1[[#This Row],[DiscountAmount]]</f>
        <v>140.26477517000001</v>
      </c>
      <c r="S969" t="b">
        <v>0</v>
      </c>
      <c r="T969" t="s">
        <v>36</v>
      </c>
      <c r="U969">
        <v>4</v>
      </c>
      <c r="V969" t="b">
        <v>1</v>
      </c>
    </row>
    <row r="970" spans="1:22" x14ac:dyDescent="0.3">
      <c r="A970">
        <v>969</v>
      </c>
      <c r="B970" s="2">
        <v>44196</v>
      </c>
      <c r="C970" s="19">
        <f>YEAR(Table1[[#This Row],[Date]])</f>
        <v>2020</v>
      </c>
      <c r="D970">
        <f>MONTH(Table1[[#This Row],[Date]])</f>
        <v>12</v>
      </c>
      <c r="E970" t="str">
        <f>TEXT(Table1[[#This Row],[Date]],"MMMM")</f>
        <v>December</v>
      </c>
      <c r="F970">
        <v>297</v>
      </c>
      <c r="G970">
        <v>66</v>
      </c>
      <c r="H970" t="s">
        <v>37</v>
      </c>
      <c r="I970" t="s">
        <v>47</v>
      </c>
      <c r="J970">
        <v>163</v>
      </c>
      <c r="K970" t="s">
        <v>43</v>
      </c>
      <c r="L970">
        <v>4</v>
      </c>
      <c r="M970" s="1">
        <v>91.915388320000005</v>
      </c>
      <c r="N970" s="1">
        <f>Table1[[#This Row],[Quantity]]*Table1[[#This Row],[UnitPrice]]</f>
        <v>367.66155328000002</v>
      </c>
      <c r="O970" t="s">
        <v>30</v>
      </c>
      <c r="P970" t="b">
        <v>0</v>
      </c>
      <c r="Q970">
        <v>36.766155329999997</v>
      </c>
      <c r="R970" s="1">
        <f>Table1[[#This Row],[Sales]]-Table1[[#This Row],[DiscountAmount]]</f>
        <v>330.89539795000002</v>
      </c>
      <c r="S970" t="b">
        <v>1</v>
      </c>
      <c r="T970" t="s">
        <v>36</v>
      </c>
      <c r="U970">
        <v>4</v>
      </c>
      <c r="V970" t="b">
        <v>1</v>
      </c>
    </row>
    <row r="971" spans="1:22" x14ac:dyDescent="0.3">
      <c r="A971">
        <v>970</v>
      </c>
      <c r="B971" s="2">
        <v>44176</v>
      </c>
      <c r="C971" s="19">
        <f>YEAR(Table1[[#This Row],[Date]])</f>
        <v>2020</v>
      </c>
      <c r="D971">
        <f>MONTH(Table1[[#This Row],[Date]])</f>
        <v>12</v>
      </c>
      <c r="E971" t="str">
        <f>TEXT(Table1[[#This Row],[Date]],"MMMM")</f>
        <v>December</v>
      </c>
      <c r="F971">
        <v>343</v>
      </c>
      <c r="G971">
        <v>48</v>
      </c>
      <c r="H971" t="s">
        <v>19</v>
      </c>
      <c r="I971" t="s">
        <v>48</v>
      </c>
      <c r="J971">
        <v>115</v>
      </c>
      <c r="K971" t="s">
        <v>34</v>
      </c>
      <c r="L971">
        <v>1</v>
      </c>
      <c r="M971" s="1">
        <v>98.964991429999998</v>
      </c>
      <c r="N971" s="1">
        <f>Table1[[#This Row],[Quantity]]*Table1[[#This Row],[UnitPrice]]</f>
        <v>98.964991429999998</v>
      </c>
      <c r="O971" t="s">
        <v>32</v>
      </c>
      <c r="P971" t="b">
        <v>1</v>
      </c>
      <c r="Q971">
        <v>9.8964991429999998</v>
      </c>
      <c r="R971" s="1">
        <f>Table1[[#This Row],[Sales]]-Table1[[#This Row],[DiscountAmount]]</f>
        <v>89.068492286999998</v>
      </c>
      <c r="S971" t="b">
        <v>0</v>
      </c>
      <c r="T971" t="s">
        <v>36</v>
      </c>
      <c r="U971">
        <v>5</v>
      </c>
      <c r="V971" t="b">
        <v>1</v>
      </c>
    </row>
    <row r="972" spans="1:22" x14ac:dyDescent="0.3">
      <c r="A972">
        <v>971</v>
      </c>
      <c r="B972" s="2">
        <v>44517</v>
      </c>
      <c r="C972" s="19">
        <f>YEAR(Table1[[#This Row],[Date]])</f>
        <v>2021</v>
      </c>
      <c r="D972">
        <f>MONTH(Table1[[#This Row],[Date]])</f>
        <v>11</v>
      </c>
      <c r="E972" t="str">
        <f>TEXT(Table1[[#This Row],[Date]],"MMMM")</f>
        <v>November</v>
      </c>
      <c r="F972">
        <v>161</v>
      </c>
      <c r="G972">
        <v>41</v>
      </c>
      <c r="H972" t="s">
        <v>19</v>
      </c>
      <c r="I972" t="s">
        <v>40</v>
      </c>
      <c r="J972">
        <v>96</v>
      </c>
      <c r="K972" t="s">
        <v>39</v>
      </c>
      <c r="L972">
        <v>1</v>
      </c>
      <c r="M972" s="1">
        <v>46.918327480000002</v>
      </c>
      <c r="N972" s="1">
        <f>Table1[[#This Row],[Quantity]]*Table1[[#This Row],[UnitPrice]]</f>
        <v>46.918327480000002</v>
      </c>
      <c r="O972" t="s">
        <v>30</v>
      </c>
      <c r="P972" t="b">
        <v>1</v>
      </c>
      <c r="Q972">
        <v>4.6918327480000004</v>
      </c>
      <c r="R972" s="1">
        <f>Table1[[#This Row],[Sales]]-Table1[[#This Row],[DiscountAmount]]</f>
        <v>42.226494731999999</v>
      </c>
      <c r="S972" t="b">
        <v>1</v>
      </c>
      <c r="T972" t="s">
        <v>36</v>
      </c>
      <c r="U972">
        <v>2</v>
      </c>
      <c r="V972" t="b">
        <v>1</v>
      </c>
    </row>
    <row r="973" spans="1:22" x14ac:dyDescent="0.3">
      <c r="A973">
        <v>972</v>
      </c>
      <c r="B973" s="2">
        <v>44170</v>
      </c>
      <c r="C973" s="19">
        <f>YEAR(Table1[[#This Row],[Date]])</f>
        <v>2020</v>
      </c>
      <c r="D973">
        <f>MONTH(Table1[[#This Row],[Date]])</f>
        <v>12</v>
      </c>
      <c r="E973" t="str">
        <f>TEXT(Table1[[#This Row],[Date]],"MMMM")</f>
        <v>December</v>
      </c>
      <c r="F973">
        <v>370</v>
      </c>
      <c r="G973">
        <v>30</v>
      </c>
      <c r="H973" t="s">
        <v>37</v>
      </c>
      <c r="I973" t="s">
        <v>29</v>
      </c>
      <c r="J973">
        <v>114</v>
      </c>
      <c r="K973" t="s">
        <v>34</v>
      </c>
      <c r="L973">
        <v>4</v>
      </c>
      <c r="M973" s="1">
        <v>37.998184819999999</v>
      </c>
      <c r="N973" s="1">
        <f>Table1[[#This Row],[Quantity]]*Table1[[#This Row],[UnitPrice]]</f>
        <v>151.99273928</v>
      </c>
      <c r="O973" t="s">
        <v>32</v>
      </c>
      <c r="P973" t="b">
        <v>0</v>
      </c>
      <c r="Q973">
        <v>0</v>
      </c>
      <c r="R973" s="1">
        <f>Table1[[#This Row],[Sales]]-Table1[[#This Row],[DiscountAmount]]</f>
        <v>151.99273928</v>
      </c>
      <c r="S973" t="b">
        <v>1</v>
      </c>
      <c r="T973" t="s">
        <v>23</v>
      </c>
      <c r="U973">
        <v>2</v>
      </c>
      <c r="V973" t="b">
        <v>1</v>
      </c>
    </row>
    <row r="974" spans="1:22" x14ac:dyDescent="0.3">
      <c r="A974">
        <v>973</v>
      </c>
      <c r="B974" s="2">
        <v>44899</v>
      </c>
      <c r="C974" s="19">
        <f>YEAR(Table1[[#This Row],[Date]])</f>
        <v>2022</v>
      </c>
      <c r="D974">
        <f>MONTH(Table1[[#This Row],[Date]])</f>
        <v>12</v>
      </c>
      <c r="E974" t="str">
        <f>TEXT(Table1[[#This Row],[Date]],"MMMM")</f>
        <v>December</v>
      </c>
      <c r="F974">
        <v>494</v>
      </c>
      <c r="G974">
        <v>61</v>
      </c>
      <c r="H974" t="s">
        <v>24</v>
      </c>
      <c r="I974" t="s">
        <v>29</v>
      </c>
      <c r="J974">
        <v>985</v>
      </c>
      <c r="K974" t="s">
        <v>34</v>
      </c>
      <c r="L974">
        <v>2</v>
      </c>
      <c r="M974" s="1">
        <v>48.4187431</v>
      </c>
      <c r="N974" s="1">
        <f>Table1[[#This Row],[Quantity]]*Table1[[#This Row],[UnitPrice]]</f>
        <v>96.837486200000001</v>
      </c>
      <c r="O974" t="s">
        <v>35</v>
      </c>
      <c r="P974" t="b">
        <v>0</v>
      </c>
      <c r="Q974">
        <v>9.6837486199999994</v>
      </c>
      <c r="R974" s="1">
        <f>Table1[[#This Row],[Sales]]-Table1[[#This Row],[DiscountAmount]]</f>
        <v>87.153737579999998</v>
      </c>
      <c r="S974" t="b">
        <v>0</v>
      </c>
      <c r="T974" t="s">
        <v>36</v>
      </c>
      <c r="U974">
        <v>5</v>
      </c>
      <c r="V974" t="b">
        <v>0</v>
      </c>
    </row>
    <row r="975" spans="1:22" x14ac:dyDescent="0.3">
      <c r="A975">
        <v>974</v>
      </c>
      <c r="B975" s="2">
        <v>43773</v>
      </c>
      <c r="C975" s="19">
        <f>YEAR(Table1[[#This Row],[Date]])</f>
        <v>2019</v>
      </c>
      <c r="D975">
        <f>MONTH(Table1[[#This Row],[Date]])</f>
        <v>11</v>
      </c>
      <c r="E975" t="str">
        <f>TEXT(Table1[[#This Row],[Date]],"MMMM")</f>
        <v>November</v>
      </c>
      <c r="F975">
        <v>409</v>
      </c>
      <c r="G975">
        <v>28</v>
      </c>
      <c r="H975" t="s">
        <v>37</v>
      </c>
      <c r="I975" t="s">
        <v>45</v>
      </c>
      <c r="J975">
        <v>712</v>
      </c>
      <c r="K975" t="s">
        <v>43</v>
      </c>
      <c r="L975">
        <v>2</v>
      </c>
      <c r="M975" s="1">
        <v>90.550601740000005</v>
      </c>
      <c r="N975" s="1">
        <f>Table1[[#This Row],[Quantity]]*Table1[[#This Row],[UnitPrice]]</f>
        <v>181.10120348000001</v>
      </c>
      <c r="O975" t="s">
        <v>32</v>
      </c>
      <c r="P975" t="b">
        <v>1</v>
      </c>
      <c r="Q975">
        <v>0</v>
      </c>
      <c r="R975" s="1">
        <f>Table1[[#This Row],[Sales]]-Table1[[#This Row],[DiscountAmount]]</f>
        <v>181.10120348000001</v>
      </c>
      <c r="S975" t="b">
        <v>0</v>
      </c>
      <c r="T975" t="s">
        <v>28</v>
      </c>
      <c r="U975">
        <v>3</v>
      </c>
      <c r="V975" t="b">
        <v>1</v>
      </c>
    </row>
    <row r="976" spans="1:22" x14ac:dyDescent="0.3">
      <c r="A976">
        <v>975</v>
      </c>
      <c r="B976" s="2">
        <v>43451</v>
      </c>
      <c r="C976" s="19">
        <f>YEAR(Table1[[#This Row],[Date]])</f>
        <v>2018</v>
      </c>
      <c r="D976">
        <f>MONTH(Table1[[#This Row],[Date]])</f>
        <v>12</v>
      </c>
      <c r="E976" t="str">
        <f>TEXT(Table1[[#This Row],[Date]],"MMMM")</f>
        <v>December</v>
      </c>
      <c r="F976">
        <v>68</v>
      </c>
      <c r="G976">
        <v>61</v>
      </c>
      <c r="H976" t="s">
        <v>37</v>
      </c>
      <c r="I976" t="s">
        <v>31</v>
      </c>
      <c r="J976">
        <v>834</v>
      </c>
      <c r="K976" t="s">
        <v>21</v>
      </c>
      <c r="L976">
        <v>5</v>
      </c>
      <c r="M976" s="1">
        <v>16.23517966</v>
      </c>
      <c r="N976" s="1">
        <f>Table1[[#This Row],[Quantity]]*Table1[[#This Row],[UnitPrice]]</f>
        <v>81.1758983</v>
      </c>
      <c r="O976" t="s">
        <v>35</v>
      </c>
      <c r="P976" t="b">
        <v>0</v>
      </c>
      <c r="Q976">
        <v>0</v>
      </c>
      <c r="R976" s="1">
        <f>Table1[[#This Row],[Sales]]-Table1[[#This Row],[DiscountAmount]]</f>
        <v>81.1758983</v>
      </c>
      <c r="S976" t="b">
        <v>0</v>
      </c>
      <c r="T976" t="s">
        <v>23</v>
      </c>
      <c r="U976">
        <v>5</v>
      </c>
      <c r="V976" t="b">
        <v>1</v>
      </c>
    </row>
    <row r="977" spans="1:22" x14ac:dyDescent="0.3">
      <c r="A977">
        <v>976</v>
      </c>
      <c r="B977" s="2">
        <v>45272</v>
      </c>
      <c r="C977" s="19">
        <f>YEAR(Table1[[#This Row],[Date]])</f>
        <v>2023</v>
      </c>
      <c r="D977">
        <f>MONTH(Table1[[#This Row],[Date]])</f>
        <v>12</v>
      </c>
      <c r="E977" t="str">
        <f>TEXT(Table1[[#This Row],[Date]],"MMMM")</f>
        <v>December</v>
      </c>
      <c r="F977">
        <v>46</v>
      </c>
      <c r="G977">
        <v>65</v>
      </c>
      <c r="H977" t="s">
        <v>37</v>
      </c>
      <c r="I977" t="s">
        <v>53</v>
      </c>
      <c r="J977">
        <v>117</v>
      </c>
      <c r="K977" t="s">
        <v>43</v>
      </c>
      <c r="L977">
        <v>2</v>
      </c>
      <c r="M977" s="1">
        <v>78.321136330000002</v>
      </c>
      <c r="N977" s="1">
        <f>Table1[[#This Row],[Quantity]]*Table1[[#This Row],[UnitPrice]]</f>
        <v>156.64227266</v>
      </c>
      <c r="O977" t="s">
        <v>30</v>
      </c>
      <c r="P977" t="b">
        <v>0</v>
      </c>
      <c r="Q977">
        <v>0</v>
      </c>
      <c r="R977" s="1">
        <f>Table1[[#This Row],[Sales]]-Table1[[#This Row],[DiscountAmount]]</f>
        <v>156.64227266</v>
      </c>
      <c r="S977" t="b">
        <v>1</v>
      </c>
      <c r="T977" t="s">
        <v>28</v>
      </c>
      <c r="U977">
        <v>3</v>
      </c>
      <c r="V977" t="b">
        <v>1</v>
      </c>
    </row>
    <row r="978" spans="1:22" x14ac:dyDescent="0.3">
      <c r="A978">
        <v>977</v>
      </c>
      <c r="B978" s="2">
        <v>44511</v>
      </c>
      <c r="C978" s="19">
        <f>YEAR(Table1[[#This Row],[Date]])</f>
        <v>2021</v>
      </c>
      <c r="D978">
        <f>MONTH(Table1[[#This Row],[Date]])</f>
        <v>11</v>
      </c>
      <c r="E978" t="str">
        <f>TEXT(Table1[[#This Row],[Date]],"MMMM")</f>
        <v>November</v>
      </c>
      <c r="F978">
        <v>150</v>
      </c>
      <c r="G978">
        <v>32</v>
      </c>
      <c r="H978" t="s">
        <v>37</v>
      </c>
      <c r="I978" t="s">
        <v>48</v>
      </c>
      <c r="J978">
        <v>670</v>
      </c>
      <c r="K978" t="s">
        <v>34</v>
      </c>
      <c r="L978">
        <v>3</v>
      </c>
      <c r="M978" s="1">
        <v>65.128695640000004</v>
      </c>
      <c r="N978" s="1">
        <f>Table1[[#This Row],[Quantity]]*Table1[[#This Row],[UnitPrice]]</f>
        <v>195.38608692000003</v>
      </c>
      <c r="O978" t="s">
        <v>35</v>
      </c>
      <c r="P978" t="b">
        <v>0</v>
      </c>
      <c r="Q978">
        <v>0</v>
      </c>
      <c r="R978" s="1">
        <f>Table1[[#This Row],[Sales]]-Table1[[#This Row],[DiscountAmount]]</f>
        <v>195.38608692000003</v>
      </c>
      <c r="S978" t="b">
        <v>0</v>
      </c>
      <c r="T978" t="s">
        <v>28</v>
      </c>
      <c r="U978">
        <v>1</v>
      </c>
      <c r="V978" t="b">
        <v>0</v>
      </c>
    </row>
    <row r="979" spans="1:22" x14ac:dyDescent="0.3">
      <c r="A979">
        <v>978</v>
      </c>
      <c r="B979" s="2">
        <v>43462</v>
      </c>
      <c r="C979" s="19">
        <f>YEAR(Table1[[#This Row],[Date]])</f>
        <v>2018</v>
      </c>
      <c r="D979">
        <f>MONTH(Table1[[#This Row],[Date]])</f>
        <v>12</v>
      </c>
      <c r="E979" t="str">
        <f>TEXT(Table1[[#This Row],[Date]],"MMMM")</f>
        <v>December</v>
      </c>
      <c r="F979">
        <v>4</v>
      </c>
      <c r="G979">
        <v>32</v>
      </c>
      <c r="H979" t="s">
        <v>19</v>
      </c>
      <c r="I979" t="s">
        <v>49</v>
      </c>
      <c r="J979">
        <v>887</v>
      </c>
      <c r="K979" t="s">
        <v>43</v>
      </c>
      <c r="L979">
        <v>2</v>
      </c>
      <c r="M979" s="1">
        <v>44.30286444</v>
      </c>
      <c r="N979" s="1">
        <f>Table1[[#This Row],[Quantity]]*Table1[[#This Row],[UnitPrice]]</f>
        <v>88.605728880000001</v>
      </c>
      <c r="O979" t="s">
        <v>30</v>
      </c>
      <c r="P979" t="b">
        <v>1</v>
      </c>
      <c r="Q979">
        <v>0</v>
      </c>
      <c r="R979" s="1">
        <f>Table1[[#This Row],[Sales]]-Table1[[#This Row],[DiscountAmount]]</f>
        <v>88.605728880000001</v>
      </c>
      <c r="S979" t="b">
        <v>1</v>
      </c>
      <c r="T979" t="s">
        <v>23</v>
      </c>
      <c r="U979">
        <v>3</v>
      </c>
      <c r="V979" t="b">
        <v>1</v>
      </c>
    </row>
    <row r="980" spans="1:22" x14ac:dyDescent="0.3">
      <c r="A980">
        <v>979</v>
      </c>
      <c r="B980" s="2">
        <v>43819</v>
      </c>
      <c r="C980" s="19">
        <f>YEAR(Table1[[#This Row],[Date]])</f>
        <v>2019</v>
      </c>
      <c r="D980">
        <f>MONTH(Table1[[#This Row],[Date]])</f>
        <v>12</v>
      </c>
      <c r="E980" t="str">
        <f>TEXT(Table1[[#This Row],[Date]],"MMMM")</f>
        <v>December</v>
      </c>
      <c r="F980">
        <v>327</v>
      </c>
      <c r="G980">
        <v>39</v>
      </c>
      <c r="H980" t="s">
        <v>37</v>
      </c>
      <c r="I980" t="s">
        <v>25</v>
      </c>
      <c r="J980">
        <v>513</v>
      </c>
      <c r="K980" t="s">
        <v>39</v>
      </c>
      <c r="L980">
        <v>3</v>
      </c>
      <c r="M980" s="1">
        <v>69.532033780000006</v>
      </c>
      <c r="N980" s="1">
        <f>Table1[[#This Row],[Quantity]]*Table1[[#This Row],[UnitPrice]]</f>
        <v>208.59610134000002</v>
      </c>
      <c r="O980" t="s">
        <v>35</v>
      </c>
      <c r="P980" t="b">
        <v>0</v>
      </c>
      <c r="Q980">
        <v>0</v>
      </c>
      <c r="R980" s="1">
        <f>Table1[[#This Row],[Sales]]-Table1[[#This Row],[DiscountAmount]]</f>
        <v>208.59610134000002</v>
      </c>
      <c r="S980" t="b">
        <v>0</v>
      </c>
      <c r="T980" t="s">
        <v>23</v>
      </c>
      <c r="U980">
        <v>3</v>
      </c>
      <c r="V980" t="b">
        <v>0</v>
      </c>
    </row>
    <row r="981" spans="1:22" x14ac:dyDescent="0.3">
      <c r="A981">
        <v>980</v>
      </c>
      <c r="B981" s="2">
        <v>44911</v>
      </c>
      <c r="C981" s="19">
        <f>YEAR(Table1[[#This Row],[Date]])</f>
        <v>2022</v>
      </c>
      <c r="D981">
        <f>MONTH(Table1[[#This Row],[Date]])</f>
        <v>12</v>
      </c>
      <c r="E981" t="str">
        <f>TEXT(Table1[[#This Row],[Date]],"MMMM")</f>
        <v>December</v>
      </c>
      <c r="F981">
        <v>77</v>
      </c>
      <c r="G981">
        <v>47</v>
      </c>
      <c r="H981" t="s">
        <v>24</v>
      </c>
      <c r="I981" t="s">
        <v>38</v>
      </c>
      <c r="J981">
        <v>872</v>
      </c>
      <c r="K981" t="s">
        <v>26</v>
      </c>
      <c r="L981">
        <v>4</v>
      </c>
      <c r="M981" s="1">
        <v>33.475004040000002</v>
      </c>
      <c r="N981" s="1">
        <f>Table1[[#This Row],[Quantity]]*Table1[[#This Row],[UnitPrice]]</f>
        <v>133.90001616000001</v>
      </c>
      <c r="O981" t="s">
        <v>30</v>
      </c>
      <c r="P981" t="b">
        <v>1</v>
      </c>
      <c r="Q981">
        <v>13.39000162</v>
      </c>
      <c r="R981" s="1">
        <f>Table1[[#This Row],[Sales]]-Table1[[#This Row],[DiscountAmount]]</f>
        <v>120.51001454000001</v>
      </c>
      <c r="S981" t="b">
        <v>0</v>
      </c>
      <c r="T981" t="s">
        <v>36</v>
      </c>
      <c r="U981">
        <v>1</v>
      </c>
      <c r="V981" t="b">
        <v>1</v>
      </c>
    </row>
    <row r="982" spans="1:22" x14ac:dyDescent="0.3">
      <c r="A982">
        <v>981</v>
      </c>
      <c r="B982" s="2">
        <v>43804</v>
      </c>
      <c r="C982" s="19">
        <f>YEAR(Table1[[#This Row],[Date]])</f>
        <v>2019</v>
      </c>
      <c r="D982">
        <f>MONTH(Table1[[#This Row],[Date]])</f>
        <v>12</v>
      </c>
      <c r="E982" t="str">
        <f>TEXT(Table1[[#This Row],[Date]],"MMMM")</f>
        <v>December</v>
      </c>
      <c r="F982">
        <v>405</v>
      </c>
      <c r="G982">
        <v>18</v>
      </c>
      <c r="H982" t="s">
        <v>24</v>
      </c>
      <c r="I982" t="s">
        <v>53</v>
      </c>
      <c r="J982">
        <v>442</v>
      </c>
      <c r="K982" t="s">
        <v>34</v>
      </c>
      <c r="L982">
        <v>3</v>
      </c>
      <c r="M982" s="1">
        <v>71.178065110000006</v>
      </c>
      <c r="N982" s="1">
        <f>Table1[[#This Row],[Quantity]]*Table1[[#This Row],[UnitPrice]]</f>
        <v>213.53419533000002</v>
      </c>
      <c r="O982" t="s">
        <v>30</v>
      </c>
      <c r="P982" t="b">
        <v>1</v>
      </c>
      <c r="Q982">
        <v>0</v>
      </c>
      <c r="R982" s="1">
        <f>Table1[[#This Row],[Sales]]-Table1[[#This Row],[DiscountAmount]]</f>
        <v>213.53419533000002</v>
      </c>
      <c r="S982" t="b">
        <v>0</v>
      </c>
      <c r="T982" t="s">
        <v>23</v>
      </c>
      <c r="U982">
        <v>5</v>
      </c>
      <c r="V982" t="b">
        <v>1</v>
      </c>
    </row>
    <row r="983" spans="1:22" x14ac:dyDescent="0.3">
      <c r="A983">
        <v>982</v>
      </c>
      <c r="B983" s="2">
        <v>44191</v>
      </c>
      <c r="C983" s="19">
        <f>YEAR(Table1[[#This Row],[Date]])</f>
        <v>2020</v>
      </c>
      <c r="D983">
        <f>MONTH(Table1[[#This Row],[Date]])</f>
        <v>12</v>
      </c>
      <c r="E983" t="str">
        <f>TEXT(Table1[[#This Row],[Date]],"MMMM")</f>
        <v>December</v>
      </c>
      <c r="F983">
        <v>174</v>
      </c>
      <c r="G983">
        <v>38</v>
      </c>
      <c r="H983" t="s">
        <v>19</v>
      </c>
      <c r="I983" t="s">
        <v>50</v>
      </c>
      <c r="J983">
        <v>911</v>
      </c>
      <c r="K983" t="s">
        <v>43</v>
      </c>
      <c r="L983">
        <v>3</v>
      </c>
      <c r="M983" s="1">
        <v>89.907493029999998</v>
      </c>
      <c r="N983" s="1">
        <f>Table1[[#This Row],[Quantity]]*Table1[[#This Row],[UnitPrice]]</f>
        <v>269.72247908999998</v>
      </c>
      <c r="O983" t="s">
        <v>22</v>
      </c>
      <c r="P983" t="b">
        <v>1</v>
      </c>
      <c r="Q983">
        <v>0</v>
      </c>
      <c r="R983" s="1">
        <f>Table1[[#This Row],[Sales]]-Table1[[#This Row],[DiscountAmount]]</f>
        <v>269.72247908999998</v>
      </c>
      <c r="S983" t="b">
        <v>0</v>
      </c>
      <c r="T983" t="s">
        <v>28</v>
      </c>
      <c r="U983">
        <v>3</v>
      </c>
      <c r="V983" t="b">
        <v>1</v>
      </c>
    </row>
    <row r="984" spans="1:22" x14ac:dyDescent="0.3">
      <c r="A984">
        <v>983</v>
      </c>
      <c r="B984" s="2">
        <v>44539</v>
      </c>
      <c r="C984" s="19">
        <f>YEAR(Table1[[#This Row],[Date]])</f>
        <v>2021</v>
      </c>
      <c r="D984">
        <f>MONTH(Table1[[#This Row],[Date]])</f>
        <v>12</v>
      </c>
      <c r="E984" t="str">
        <f>TEXT(Table1[[#This Row],[Date]],"MMMM")</f>
        <v>December</v>
      </c>
      <c r="F984">
        <v>1</v>
      </c>
      <c r="G984">
        <v>54</v>
      </c>
      <c r="H984" t="s">
        <v>24</v>
      </c>
      <c r="I984" t="s">
        <v>33</v>
      </c>
      <c r="J984">
        <v>594</v>
      </c>
      <c r="K984" t="s">
        <v>21</v>
      </c>
      <c r="L984">
        <v>3</v>
      </c>
      <c r="M984" s="1">
        <v>46.466622770000001</v>
      </c>
      <c r="N984" s="1">
        <f>Table1[[#This Row],[Quantity]]*Table1[[#This Row],[UnitPrice]]</f>
        <v>139.39986830999999</v>
      </c>
      <c r="O984" t="s">
        <v>22</v>
      </c>
      <c r="P984" t="b">
        <v>0</v>
      </c>
      <c r="Q984">
        <v>13.93998683</v>
      </c>
      <c r="R984" s="1">
        <f>Table1[[#This Row],[Sales]]-Table1[[#This Row],[DiscountAmount]]</f>
        <v>125.45988147999999</v>
      </c>
      <c r="S984" t="b">
        <v>0</v>
      </c>
      <c r="T984" t="s">
        <v>36</v>
      </c>
      <c r="U984">
        <v>3</v>
      </c>
      <c r="V984" t="b">
        <v>1</v>
      </c>
    </row>
    <row r="985" spans="1:22" x14ac:dyDescent="0.3">
      <c r="A985">
        <v>984</v>
      </c>
      <c r="B985" s="2">
        <v>45280</v>
      </c>
      <c r="C985" s="19">
        <f>YEAR(Table1[[#This Row],[Date]])</f>
        <v>2023</v>
      </c>
      <c r="D985">
        <f>MONTH(Table1[[#This Row],[Date]])</f>
        <v>12</v>
      </c>
      <c r="E985" t="str">
        <f>TEXT(Table1[[#This Row],[Date]],"MMMM")</f>
        <v>December</v>
      </c>
      <c r="F985">
        <v>365</v>
      </c>
      <c r="G985">
        <v>24</v>
      </c>
      <c r="H985" t="s">
        <v>37</v>
      </c>
      <c r="I985" t="s">
        <v>47</v>
      </c>
      <c r="J985">
        <v>116</v>
      </c>
      <c r="K985" t="s">
        <v>43</v>
      </c>
      <c r="L985">
        <v>1</v>
      </c>
      <c r="M985" s="1">
        <v>42.598673740000002</v>
      </c>
      <c r="N985" s="1">
        <f>Table1[[#This Row],[Quantity]]*Table1[[#This Row],[UnitPrice]]</f>
        <v>42.598673740000002</v>
      </c>
      <c r="O985" t="s">
        <v>35</v>
      </c>
      <c r="P985" t="b">
        <v>0</v>
      </c>
      <c r="Q985">
        <v>0</v>
      </c>
      <c r="R985" s="1">
        <f>Table1[[#This Row],[Sales]]-Table1[[#This Row],[DiscountAmount]]</f>
        <v>42.598673740000002</v>
      </c>
      <c r="S985" t="b">
        <v>1</v>
      </c>
      <c r="T985" t="s">
        <v>28</v>
      </c>
      <c r="U985">
        <v>3</v>
      </c>
      <c r="V985" t="b">
        <v>1</v>
      </c>
    </row>
    <row r="986" spans="1:22" x14ac:dyDescent="0.3">
      <c r="A986">
        <v>985</v>
      </c>
      <c r="B986" s="2">
        <v>44916</v>
      </c>
      <c r="C986" s="19">
        <f>YEAR(Table1[[#This Row],[Date]])</f>
        <v>2022</v>
      </c>
      <c r="D986">
        <f>MONTH(Table1[[#This Row],[Date]])</f>
        <v>12</v>
      </c>
      <c r="E986" t="str">
        <f>TEXT(Table1[[#This Row],[Date]],"MMMM")</f>
        <v>December</v>
      </c>
      <c r="F986">
        <v>189</v>
      </c>
      <c r="G986">
        <v>30</v>
      </c>
      <c r="H986" t="s">
        <v>37</v>
      </c>
      <c r="I986" t="s">
        <v>40</v>
      </c>
      <c r="J986">
        <v>758</v>
      </c>
      <c r="K986" t="s">
        <v>21</v>
      </c>
      <c r="L986">
        <v>5</v>
      </c>
      <c r="M986" s="1">
        <v>15.860635569999999</v>
      </c>
      <c r="N986" s="1">
        <f>Table1[[#This Row],[Quantity]]*Table1[[#This Row],[UnitPrice]]</f>
        <v>79.303177849999997</v>
      </c>
      <c r="O986" t="s">
        <v>35</v>
      </c>
      <c r="P986" t="b">
        <v>0</v>
      </c>
      <c r="Q986">
        <v>7.9303177869999999</v>
      </c>
      <c r="R986" s="1">
        <f>Table1[[#This Row],[Sales]]-Table1[[#This Row],[DiscountAmount]]</f>
        <v>71.37286006299999</v>
      </c>
      <c r="S986" t="b">
        <v>1</v>
      </c>
      <c r="T986" t="s">
        <v>36</v>
      </c>
      <c r="U986">
        <v>1</v>
      </c>
      <c r="V986" t="b">
        <v>1</v>
      </c>
    </row>
    <row r="987" spans="1:22" x14ac:dyDescent="0.3">
      <c r="A987">
        <v>986</v>
      </c>
      <c r="B987" s="2">
        <v>43436</v>
      </c>
      <c r="C987" s="19">
        <f>YEAR(Table1[[#This Row],[Date]])</f>
        <v>2018</v>
      </c>
      <c r="D987">
        <f>MONTH(Table1[[#This Row],[Date]])</f>
        <v>12</v>
      </c>
      <c r="E987" t="str">
        <f>TEXT(Table1[[#This Row],[Date]],"MMMM")</f>
        <v>December</v>
      </c>
      <c r="F987">
        <v>476</v>
      </c>
      <c r="G987">
        <v>44</v>
      </c>
      <c r="H987" t="s">
        <v>24</v>
      </c>
      <c r="I987" t="s">
        <v>31</v>
      </c>
      <c r="J987">
        <v>890</v>
      </c>
      <c r="K987" t="s">
        <v>26</v>
      </c>
      <c r="L987">
        <v>3</v>
      </c>
      <c r="M987" s="1">
        <v>63.667660619999999</v>
      </c>
      <c r="N987" s="1">
        <f>Table1[[#This Row],[Quantity]]*Table1[[#This Row],[UnitPrice]]</f>
        <v>191.00298186000001</v>
      </c>
      <c r="O987" t="s">
        <v>30</v>
      </c>
      <c r="P987" t="b">
        <v>1</v>
      </c>
      <c r="Q987">
        <v>19.10029819</v>
      </c>
      <c r="R987" s="1">
        <f>Table1[[#This Row],[Sales]]-Table1[[#This Row],[DiscountAmount]]</f>
        <v>171.90268367000002</v>
      </c>
      <c r="S987" t="b">
        <v>0</v>
      </c>
      <c r="T987" t="s">
        <v>36</v>
      </c>
      <c r="U987">
        <v>4</v>
      </c>
      <c r="V987" t="b">
        <v>1</v>
      </c>
    </row>
    <row r="988" spans="1:22" x14ac:dyDescent="0.3">
      <c r="A988">
        <v>987</v>
      </c>
      <c r="B988" s="2">
        <v>44147</v>
      </c>
      <c r="C988" s="19">
        <f>YEAR(Table1[[#This Row],[Date]])</f>
        <v>2020</v>
      </c>
      <c r="D988">
        <f>MONTH(Table1[[#This Row],[Date]])</f>
        <v>11</v>
      </c>
      <c r="E988" t="str">
        <f>TEXT(Table1[[#This Row],[Date]],"MMMM")</f>
        <v>November</v>
      </c>
      <c r="F988">
        <v>147</v>
      </c>
      <c r="G988">
        <v>29</v>
      </c>
      <c r="H988" t="s">
        <v>37</v>
      </c>
      <c r="I988" t="s">
        <v>20</v>
      </c>
      <c r="J988">
        <v>556</v>
      </c>
      <c r="K988" t="s">
        <v>21</v>
      </c>
      <c r="L988">
        <v>3</v>
      </c>
      <c r="M988" s="1">
        <v>93.331370370000002</v>
      </c>
      <c r="N988" s="1">
        <f>Table1[[#This Row],[Quantity]]*Table1[[#This Row],[UnitPrice]]</f>
        <v>279.99411111000001</v>
      </c>
      <c r="O988" t="s">
        <v>22</v>
      </c>
      <c r="P988" t="b">
        <v>0</v>
      </c>
      <c r="Q988">
        <v>27.99941111</v>
      </c>
      <c r="R988" s="1">
        <f>Table1[[#This Row],[Sales]]-Table1[[#This Row],[DiscountAmount]]</f>
        <v>251.99469999999999</v>
      </c>
      <c r="S988" t="b">
        <v>0</v>
      </c>
      <c r="T988" t="s">
        <v>36</v>
      </c>
      <c r="U988">
        <v>1</v>
      </c>
      <c r="V988" t="b">
        <v>1</v>
      </c>
    </row>
    <row r="989" spans="1:22" x14ac:dyDescent="0.3">
      <c r="A989">
        <v>988</v>
      </c>
      <c r="B989" s="2">
        <v>43423</v>
      </c>
      <c r="C989" s="19">
        <f>YEAR(Table1[[#This Row],[Date]])</f>
        <v>2018</v>
      </c>
      <c r="D989">
        <f>MONTH(Table1[[#This Row],[Date]])</f>
        <v>11</v>
      </c>
      <c r="E989" t="str">
        <f>TEXT(Table1[[#This Row],[Date]],"MMMM")</f>
        <v>November</v>
      </c>
      <c r="F989">
        <v>115</v>
      </c>
      <c r="G989">
        <v>58</v>
      </c>
      <c r="H989" t="s">
        <v>37</v>
      </c>
      <c r="I989" t="s">
        <v>53</v>
      </c>
      <c r="J989">
        <v>500</v>
      </c>
      <c r="K989" t="s">
        <v>39</v>
      </c>
      <c r="L989">
        <v>2</v>
      </c>
      <c r="M989" s="1">
        <v>72.565128110000003</v>
      </c>
      <c r="N989" s="1">
        <f>Table1[[#This Row],[Quantity]]*Table1[[#This Row],[UnitPrice]]</f>
        <v>145.13025622000001</v>
      </c>
      <c r="O989" t="s">
        <v>35</v>
      </c>
      <c r="P989" t="b">
        <v>0</v>
      </c>
      <c r="Q989">
        <v>14.513025620000001</v>
      </c>
      <c r="R989" s="1">
        <f>Table1[[#This Row],[Sales]]-Table1[[#This Row],[DiscountAmount]]</f>
        <v>130.6172306</v>
      </c>
      <c r="S989" t="b">
        <v>1</v>
      </c>
      <c r="T989" t="s">
        <v>36</v>
      </c>
      <c r="U989">
        <v>2</v>
      </c>
      <c r="V989" t="b">
        <v>0</v>
      </c>
    </row>
    <row r="990" spans="1:22" x14ac:dyDescent="0.3">
      <c r="A990">
        <v>989</v>
      </c>
      <c r="B990" s="2">
        <v>43809</v>
      </c>
      <c r="C990" s="19">
        <f>YEAR(Table1[[#This Row],[Date]])</f>
        <v>2019</v>
      </c>
      <c r="D990">
        <f>MONTH(Table1[[#This Row],[Date]])</f>
        <v>12</v>
      </c>
      <c r="E990" t="str">
        <f>TEXT(Table1[[#This Row],[Date]],"MMMM")</f>
        <v>December</v>
      </c>
      <c r="F990">
        <v>382</v>
      </c>
      <c r="G990">
        <v>48</v>
      </c>
      <c r="H990" t="s">
        <v>24</v>
      </c>
      <c r="I990" t="s">
        <v>42</v>
      </c>
      <c r="J990">
        <v>183</v>
      </c>
      <c r="K990" t="s">
        <v>39</v>
      </c>
      <c r="L990">
        <v>2</v>
      </c>
      <c r="M990" s="1">
        <v>20.145226279999999</v>
      </c>
      <c r="N990" s="1">
        <f>Table1[[#This Row],[Quantity]]*Table1[[#This Row],[UnitPrice]]</f>
        <v>40.290452559999999</v>
      </c>
      <c r="O990" t="s">
        <v>30</v>
      </c>
      <c r="P990" t="b">
        <v>1</v>
      </c>
      <c r="Q990">
        <v>0</v>
      </c>
      <c r="R990" s="1">
        <f>Table1[[#This Row],[Sales]]-Table1[[#This Row],[DiscountAmount]]</f>
        <v>40.290452559999999</v>
      </c>
      <c r="S990" t="b">
        <v>1</v>
      </c>
      <c r="T990" t="s">
        <v>23</v>
      </c>
      <c r="U990">
        <v>3</v>
      </c>
      <c r="V990" t="b">
        <v>1</v>
      </c>
    </row>
    <row r="991" spans="1:22" x14ac:dyDescent="0.3">
      <c r="A991">
        <v>990</v>
      </c>
      <c r="B991" s="2">
        <v>45244</v>
      </c>
      <c r="C991" s="19">
        <f>YEAR(Table1[[#This Row],[Date]])</f>
        <v>2023</v>
      </c>
      <c r="D991">
        <f>MONTH(Table1[[#This Row],[Date]])</f>
        <v>11</v>
      </c>
      <c r="E991" t="str">
        <f>TEXT(Table1[[#This Row],[Date]],"MMMM")</f>
        <v>November</v>
      </c>
      <c r="F991">
        <v>371</v>
      </c>
      <c r="G991">
        <v>41</v>
      </c>
      <c r="H991" t="s">
        <v>24</v>
      </c>
      <c r="I991" t="s">
        <v>53</v>
      </c>
      <c r="J991">
        <v>162</v>
      </c>
      <c r="K991" t="s">
        <v>43</v>
      </c>
      <c r="L991">
        <v>5</v>
      </c>
      <c r="M991" s="1">
        <v>23.19612484</v>
      </c>
      <c r="N991" s="1">
        <f>Table1[[#This Row],[Quantity]]*Table1[[#This Row],[UnitPrice]]</f>
        <v>115.98062419999999</v>
      </c>
      <c r="O991" t="s">
        <v>32</v>
      </c>
      <c r="P991" t="b">
        <v>1</v>
      </c>
      <c r="Q991">
        <v>0</v>
      </c>
      <c r="R991" s="1">
        <f>Table1[[#This Row],[Sales]]-Table1[[#This Row],[DiscountAmount]]</f>
        <v>115.98062419999999</v>
      </c>
      <c r="S991" t="b">
        <v>0</v>
      </c>
      <c r="T991" t="s">
        <v>23</v>
      </c>
      <c r="U991">
        <v>3</v>
      </c>
      <c r="V991" t="b">
        <v>1</v>
      </c>
    </row>
    <row r="992" spans="1:22" x14ac:dyDescent="0.3">
      <c r="A992">
        <v>991</v>
      </c>
      <c r="B992" s="2">
        <v>44915</v>
      </c>
      <c r="C992" s="19">
        <f>YEAR(Table1[[#This Row],[Date]])</f>
        <v>2022</v>
      </c>
      <c r="D992">
        <f>MONTH(Table1[[#This Row],[Date]])</f>
        <v>12</v>
      </c>
      <c r="E992" t="str">
        <f>TEXT(Table1[[#This Row],[Date]],"MMMM")</f>
        <v>December</v>
      </c>
      <c r="F992">
        <v>126</v>
      </c>
      <c r="G992">
        <v>63</v>
      </c>
      <c r="H992" t="s">
        <v>37</v>
      </c>
      <c r="I992" t="s">
        <v>47</v>
      </c>
      <c r="J992">
        <v>259</v>
      </c>
      <c r="K992" t="s">
        <v>26</v>
      </c>
      <c r="L992">
        <v>2</v>
      </c>
      <c r="M992" s="1">
        <v>58.300507369999998</v>
      </c>
      <c r="N992" s="1">
        <f>Table1[[#This Row],[Quantity]]*Table1[[#This Row],[UnitPrice]]</f>
        <v>116.60101474</v>
      </c>
      <c r="O992" t="s">
        <v>22</v>
      </c>
      <c r="P992" t="b">
        <v>1</v>
      </c>
      <c r="Q992">
        <v>0</v>
      </c>
      <c r="R992" s="1">
        <f>Table1[[#This Row],[Sales]]-Table1[[#This Row],[DiscountAmount]]</f>
        <v>116.60101474</v>
      </c>
      <c r="S992" t="b">
        <v>1</v>
      </c>
      <c r="T992" t="s">
        <v>28</v>
      </c>
      <c r="U992">
        <v>3</v>
      </c>
      <c r="V992" t="b">
        <v>0</v>
      </c>
    </row>
    <row r="993" spans="1:22" x14ac:dyDescent="0.3">
      <c r="A993">
        <v>992</v>
      </c>
      <c r="B993" s="2">
        <v>43774</v>
      </c>
      <c r="C993" s="19">
        <f>YEAR(Table1[[#This Row],[Date]])</f>
        <v>2019</v>
      </c>
      <c r="D993">
        <f>MONTH(Table1[[#This Row],[Date]])</f>
        <v>11</v>
      </c>
      <c r="E993" t="str">
        <f>TEXT(Table1[[#This Row],[Date]],"MMMM")</f>
        <v>November</v>
      </c>
      <c r="F993">
        <v>460</v>
      </c>
      <c r="G993">
        <v>60</v>
      </c>
      <c r="H993" t="s">
        <v>19</v>
      </c>
      <c r="I993" t="s">
        <v>50</v>
      </c>
      <c r="J993">
        <v>787</v>
      </c>
      <c r="K993" t="s">
        <v>43</v>
      </c>
      <c r="L993">
        <v>1</v>
      </c>
      <c r="M993" s="1">
        <v>23.75988298</v>
      </c>
      <c r="N993" s="1">
        <f>Table1[[#This Row],[Quantity]]*Table1[[#This Row],[UnitPrice]]</f>
        <v>23.75988298</v>
      </c>
      <c r="O993" t="s">
        <v>30</v>
      </c>
      <c r="P993" t="b">
        <v>0</v>
      </c>
      <c r="Q993">
        <v>2.3759882980000002</v>
      </c>
      <c r="R993" s="1">
        <f>Table1[[#This Row],[Sales]]-Table1[[#This Row],[DiscountAmount]]</f>
        <v>21.383894682000001</v>
      </c>
      <c r="S993" t="b">
        <v>1</v>
      </c>
      <c r="T993" t="s">
        <v>36</v>
      </c>
      <c r="U993">
        <v>5</v>
      </c>
      <c r="V993" t="b">
        <v>0</v>
      </c>
    </row>
    <row r="994" spans="1:22" x14ac:dyDescent="0.3">
      <c r="A994">
        <v>993</v>
      </c>
      <c r="B994" s="2">
        <v>43821</v>
      </c>
      <c r="C994" s="19">
        <f>YEAR(Table1[[#This Row],[Date]])</f>
        <v>2019</v>
      </c>
      <c r="D994">
        <f>MONTH(Table1[[#This Row],[Date]])</f>
        <v>12</v>
      </c>
      <c r="E994" t="str">
        <f>TEXT(Table1[[#This Row],[Date]],"MMMM")</f>
        <v>December</v>
      </c>
      <c r="F994">
        <v>78</v>
      </c>
      <c r="G994">
        <v>47</v>
      </c>
      <c r="H994" t="s">
        <v>37</v>
      </c>
      <c r="I994" t="s">
        <v>50</v>
      </c>
      <c r="J994">
        <v>644</v>
      </c>
      <c r="K994" t="s">
        <v>39</v>
      </c>
      <c r="L994">
        <v>2</v>
      </c>
      <c r="M994" s="1">
        <v>55.07500976</v>
      </c>
      <c r="N994" s="1">
        <f>Table1[[#This Row],[Quantity]]*Table1[[#This Row],[UnitPrice]]</f>
        <v>110.15001952</v>
      </c>
      <c r="O994" t="s">
        <v>30</v>
      </c>
      <c r="P994" t="b">
        <v>1</v>
      </c>
      <c r="Q994">
        <v>11.01500195</v>
      </c>
      <c r="R994" s="1">
        <f>Table1[[#This Row],[Sales]]-Table1[[#This Row],[DiscountAmount]]</f>
        <v>99.135017570000002</v>
      </c>
      <c r="S994" t="b">
        <v>0</v>
      </c>
      <c r="T994" t="s">
        <v>36</v>
      </c>
      <c r="U994">
        <v>5</v>
      </c>
      <c r="V994" t="b">
        <v>1</v>
      </c>
    </row>
    <row r="995" spans="1:22" x14ac:dyDescent="0.3">
      <c r="A995">
        <v>994</v>
      </c>
      <c r="B995" s="2">
        <v>44162</v>
      </c>
      <c r="C995" s="19">
        <f>YEAR(Table1[[#This Row],[Date]])</f>
        <v>2020</v>
      </c>
      <c r="D995">
        <f>MONTH(Table1[[#This Row],[Date]])</f>
        <v>11</v>
      </c>
      <c r="E995" t="str">
        <f>TEXT(Table1[[#This Row],[Date]],"MMMM")</f>
        <v>November</v>
      </c>
      <c r="F995">
        <v>234</v>
      </c>
      <c r="G995">
        <v>24</v>
      </c>
      <c r="H995" t="s">
        <v>24</v>
      </c>
      <c r="I995" t="s">
        <v>42</v>
      </c>
      <c r="J995">
        <v>13</v>
      </c>
      <c r="K995" t="s">
        <v>21</v>
      </c>
      <c r="L995">
        <v>5</v>
      </c>
      <c r="M995" s="1">
        <v>14.39552413</v>
      </c>
      <c r="N995" s="1">
        <f>Table1[[#This Row],[Quantity]]*Table1[[#This Row],[UnitPrice]]</f>
        <v>71.977620650000006</v>
      </c>
      <c r="O995" t="s">
        <v>32</v>
      </c>
      <c r="P995" t="b">
        <v>1</v>
      </c>
      <c r="Q995">
        <v>7.197762064</v>
      </c>
      <c r="R995" s="1">
        <f>Table1[[#This Row],[Sales]]-Table1[[#This Row],[DiscountAmount]]</f>
        <v>64.779858586000003</v>
      </c>
      <c r="S995" t="b">
        <v>0</v>
      </c>
      <c r="T995" t="s">
        <v>36</v>
      </c>
      <c r="U995">
        <v>4</v>
      </c>
      <c r="V995" t="b">
        <v>0</v>
      </c>
    </row>
    <row r="996" spans="1:22" x14ac:dyDescent="0.3">
      <c r="A996">
        <v>995</v>
      </c>
      <c r="B996" s="2">
        <v>43798</v>
      </c>
      <c r="C996" s="19">
        <f>YEAR(Table1[[#This Row],[Date]])</f>
        <v>2019</v>
      </c>
      <c r="D996">
        <f>MONTH(Table1[[#This Row],[Date]])</f>
        <v>11</v>
      </c>
      <c r="E996" t="str">
        <f>TEXT(Table1[[#This Row],[Date]],"MMMM")</f>
        <v>November</v>
      </c>
      <c r="F996">
        <v>467</v>
      </c>
      <c r="G996">
        <v>55</v>
      </c>
      <c r="H996" t="s">
        <v>37</v>
      </c>
      <c r="I996" t="s">
        <v>46</v>
      </c>
      <c r="J996">
        <v>67</v>
      </c>
      <c r="K996" t="s">
        <v>43</v>
      </c>
      <c r="L996">
        <v>4</v>
      </c>
      <c r="M996" s="1">
        <v>34.872014499999999</v>
      </c>
      <c r="N996" s="1">
        <f>Table1[[#This Row],[Quantity]]*Table1[[#This Row],[UnitPrice]]</f>
        <v>139.488058</v>
      </c>
      <c r="O996" t="s">
        <v>35</v>
      </c>
      <c r="P996" t="b">
        <v>0</v>
      </c>
      <c r="Q996">
        <v>13.948805800000001</v>
      </c>
      <c r="R996" s="1">
        <f>Table1[[#This Row],[Sales]]-Table1[[#This Row],[DiscountAmount]]</f>
        <v>125.53925219999999</v>
      </c>
      <c r="S996" t="b">
        <v>1</v>
      </c>
      <c r="T996" t="s">
        <v>36</v>
      </c>
      <c r="U996">
        <v>4</v>
      </c>
      <c r="V996" t="b">
        <v>1</v>
      </c>
    </row>
    <row r="997" spans="1:22" x14ac:dyDescent="0.3">
      <c r="A997">
        <v>996</v>
      </c>
      <c r="B997" s="2">
        <v>45242</v>
      </c>
      <c r="C997" s="19">
        <f>YEAR(Table1[[#This Row],[Date]])</f>
        <v>2023</v>
      </c>
      <c r="D997">
        <f>MONTH(Table1[[#This Row],[Date]])</f>
        <v>11</v>
      </c>
      <c r="E997" t="str">
        <f>TEXT(Table1[[#This Row],[Date]],"MMMM")</f>
        <v>November</v>
      </c>
      <c r="F997">
        <v>72</v>
      </c>
      <c r="G997">
        <v>61</v>
      </c>
      <c r="H997" t="s">
        <v>24</v>
      </c>
      <c r="I997" t="s">
        <v>40</v>
      </c>
      <c r="J997">
        <v>325</v>
      </c>
      <c r="K997" t="s">
        <v>39</v>
      </c>
      <c r="L997">
        <v>3</v>
      </c>
      <c r="M997" s="1">
        <v>57.22887515</v>
      </c>
      <c r="N997" s="1">
        <f>Table1[[#This Row],[Quantity]]*Table1[[#This Row],[UnitPrice]]</f>
        <v>171.68662545000001</v>
      </c>
      <c r="O997" t="s">
        <v>35</v>
      </c>
      <c r="P997" t="b">
        <v>1</v>
      </c>
      <c r="Q997">
        <v>0</v>
      </c>
      <c r="R997" s="1">
        <f>Table1[[#This Row],[Sales]]-Table1[[#This Row],[DiscountAmount]]</f>
        <v>171.68662545000001</v>
      </c>
      <c r="S997" t="b">
        <v>1</v>
      </c>
      <c r="T997" t="s">
        <v>28</v>
      </c>
      <c r="U997">
        <v>4</v>
      </c>
      <c r="V997" t="b">
        <v>1</v>
      </c>
    </row>
    <row r="998" spans="1:22" x14ac:dyDescent="0.3">
      <c r="A998">
        <v>997</v>
      </c>
      <c r="B998" s="2">
        <v>43438</v>
      </c>
      <c r="C998" s="19">
        <f>YEAR(Table1[[#This Row],[Date]])</f>
        <v>2018</v>
      </c>
      <c r="D998">
        <f>MONTH(Table1[[#This Row],[Date]])</f>
        <v>12</v>
      </c>
      <c r="E998" t="str">
        <f>TEXT(Table1[[#This Row],[Date]],"MMMM")</f>
        <v>December</v>
      </c>
      <c r="F998">
        <v>285</v>
      </c>
      <c r="G998">
        <v>69</v>
      </c>
      <c r="H998" t="s">
        <v>24</v>
      </c>
      <c r="I998" t="s">
        <v>38</v>
      </c>
      <c r="J998">
        <v>866</v>
      </c>
      <c r="K998" t="s">
        <v>26</v>
      </c>
      <c r="L998">
        <v>1</v>
      </c>
      <c r="M998" s="1">
        <v>74.232776889999997</v>
      </c>
      <c r="N998" s="1">
        <f>Table1[[#This Row],[Quantity]]*Table1[[#This Row],[UnitPrice]]</f>
        <v>74.232776889999997</v>
      </c>
      <c r="O998" t="s">
        <v>32</v>
      </c>
      <c r="P998" t="b">
        <v>0</v>
      </c>
      <c r="Q998">
        <v>0</v>
      </c>
      <c r="R998" s="1">
        <f>Table1[[#This Row],[Sales]]-Table1[[#This Row],[DiscountAmount]]</f>
        <v>74.232776889999997</v>
      </c>
      <c r="S998" t="b">
        <v>1</v>
      </c>
      <c r="T998" t="s">
        <v>23</v>
      </c>
      <c r="U998">
        <v>3</v>
      </c>
      <c r="V998" t="b">
        <v>0</v>
      </c>
    </row>
    <row r="999" spans="1:22" x14ac:dyDescent="0.3">
      <c r="A999">
        <v>998</v>
      </c>
      <c r="B999" s="2">
        <v>43824</v>
      </c>
      <c r="C999" s="19">
        <f>YEAR(Table1[[#This Row],[Date]])</f>
        <v>2019</v>
      </c>
      <c r="D999">
        <f>MONTH(Table1[[#This Row],[Date]])</f>
        <v>12</v>
      </c>
      <c r="E999" t="str">
        <f>TEXT(Table1[[#This Row],[Date]],"MMMM")</f>
        <v>December</v>
      </c>
      <c r="F999">
        <v>22</v>
      </c>
      <c r="G999">
        <v>61</v>
      </c>
      <c r="H999" t="s">
        <v>37</v>
      </c>
      <c r="I999" t="s">
        <v>44</v>
      </c>
      <c r="J999">
        <v>600</v>
      </c>
      <c r="K999" t="s">
        <v>34</v>
      </c>
      <c r="L999">
        <v>1</v>
      </c>
      <c r="M999" s="1">
        <v>22.758348689999998</v>
      </c>
      <c r="N999" s="1">
        <f>Table1[[#This Row],[Quantity]]*Table1[[#This Row],[UnitPrice]]</f>
        <v>22.758348689999998</v>
      </c>
      <c r="O999" t="s">
        <v>32</v>
      </c>
      <c r="P999" t="b">
        <v>1</v>
      </c>
      <c r="Q999">
        <v>2.2758348690000001</v>
      </c>
      <c r="R999" s="1">
        <f>Table1[[#This Row],[Sales]]-Table1[[#This Row],[DiscountAmount]]</f>
        <v>20.482513820999998</v>
      </c>
      <c r="S999" t="b">
        <v>1</v>
      </c>
      <c r="T999" t="s">
        <v>36</v>
      </c>
      <c r="U999">
        <v>2</v>
      </c>
      <c r="V999" t="b">
        <v>0</v>
      </c>
    </row>
    <row r="1000" spans="1:22" x14ac:dyDescent="0.3">
      <c r="A1000">
        <v>999</v>
      </c>
      <c r="B1000" s="2">
        <v>43427</v>
      </c>
      <c r="C1000" s="19">
        <f>YEAR(Table1[[#This Row],[Date]])</f>
        <v>2018</v>
      </c>
      <c r="D1000">
        <f>MONTH(Table1[[#This Row],[Date]])</f>
        <v>11</v>
      </c>
      <c r="E1000" t="str">
        <f>TEXT(Table1[[#This Row],[Date]],"MMMM")</f>
        <v>November</v>
      </c>
      <c r="F1000">
        <v>362</v>
      </c>
      <c r="G1000">
        <v>39</v>
      </c>
      <c r="H1000" t="s">
        <v>19</v>
      </c>
      <c r="I1000" t="s">
        <v>41</v>
      </c>
      <c r="J1000">
        <v>199</v>
      </c>
      <c r="K1000" t="s">
        <v>26</v>
      </c>
      <c r="L1000">
        <v>2</v>
      </c>
      <c r="M1000" s="1">
        <v>46.999995400000003</v>
      </c>
      <c r="N1000" s="1">
        <f>Table1[[#This Row],[Quantity]]*Table1[[#This Row],[UnitPrice]]</f>
        <v>93.999990800000006</v>
      </c>
      <c r="O1000" t="s">
        <v>22</v>
      </c>
      <c r="P1000" t="b">
        <v>0</v>
      </c>
      <c r="Q1000">
        <v>9.3999990800000006</v>
      </c>
      <c r="R1000" s="1">
        <f>Table1[[#This Row],[Sales]]-Table1[[#This Row],[DiscountAmount]]</f>
        <v>84.599991720000006</v>
      </c>
      <c r="S1000" t="b">
        <v>0</v>
      </c>
      <c r="T1000" t="s">
        <v>36</v>
      </c>
      <c r="U1000">
        <v>4</v>
      </c>
      <c r="V1000" t="b">
        <v>0</v>
      </c>
    </row>
    <row r="1001" spans="1:22" x14ac:dyDescent="0.3">
      <c r="A1001">
        <v>1000</v>
      </c>
      <c r="B1001" s="2">
        <v>44553</v>
      </c>
      <c r="C1001" s="19">
        <f>YEAR(Table1[[#This Row],[Date]])</f>
        <v>2021</v>
      </c>
      <c r="D1001">
        <f>MONTH(Table1[[#This Row],[Date]])</f>
        <v>12</v>
      </c>
      <c r="E1001" t="str">
        <f>TEXT(Table1[[#This Row],[Date]],"MMMM")</f>
        <v>December</v>
      </c>
      <c r="F1001">
        <v>449</v>
      </c>
      <c r="G1001">
        <v>66</v>
      </c>
      <c r="H1001" t="s">
        <v>19</v>
      </c>
      <c r="I1001" t="s">
        <v>38</v>
      </c>
      <c r="J1001">
        <v>628</v>
      </c>
      <c r="K1001" t="s">
        <v>34</v>
      </c>
      <c r="L1001">
        <v>5</v>
      </c>
      <c r="M1001" s="1">
        <v>60.260974060000002</v>
      </c>
      <c r="N1001" s="1">
        <f>Table1[[#This Row],[Quantity]]*Table1[[#This Row],[UnitPrice]]</f>
        <v>301.3048703</v>
      </c>
      <c r="O1001" t="s">
        <v>30</v>
      </c>
      <c r="P1001" t="b">
        <v>0</v>
      </c>
      <c r="Q1001">
        <v>0</v>
      </c>
      <c r="R1001" s="1">
        <f>Table1[[#This Row],[Sales]]-Table1[[#This Row],[DiscountAmount]]</f>
        <v>301.3048703</v>
      </c>
      <c r="S1001" t="b">
        <v>1</v>
      </c>
      <c r="T1001" t="s">
        <v>28</v>
      </c>
      <c r="U1001">
        <v>5</v>
      </c>
      <c r="V1001" t="b">
        <v>0</v>
      </c>
    </row>
    <row r="1002" spans="1:22" x14ac:dyDescent="0.3">
      <c r="A1002">
        <v>1001</v>
      </c>
      <c r="B1002" s="2">
        <v>45261</v>
      </c>
      <c r="C1002" s="19">
        <f>YEAR(Table1[[#This Row],[Date]])</f>
        <v>2023</v>
      </c>
      <c r="D1002">
        <f>MONTH(Table1[[#This Row],[Date]])</f>
        <v>12</v>
      </c>
      <c r="E1002" t="str">
        <f>TEXT(Table1[[#This Row],[Date]],"MMMM")</f>
        <v>December</v>
      </c>
      <c r="F1002">
        <v>484</v>
      </c>
      <c r="G1002">
        <v>57</v>
      </c>
      <c r="H1002" t="s">
        <v>37</v>
      </c>
      <c r="I1002" t="s">
        <v>33</v>
      </c>
      <c r="J1002">
        <v>838</v>
      </c>
      <c r="K1002" t="s">
        <v>26</v>
      </c>
      <c r="L1002">
        <v>1</v>
      </c>
      <c r="M1002" s="1">
        <v>11.394278140000001</v>
      </c>
      <c r="N1002" s="1">
        <f>Table1[[#This Row],[Quantity]]*Table1[[#This Row],[UnitPrice]]</f>
        <v>11.394278140000001</v>
      </c>
      <c r="O1002" t="s">
        <v>30</v>
      </c>
      <c r="P1002" t="b">
        <v>1</v>
      </c>
      <c r="Q1002">
        <v>0</v>
      </c>
      <c r="R1002" s="1">
        <f>Table1[[#This Row],[Sales]]-Table1[[#This Row],[DiscountAmount]]</f>
        <v>11.394278140000001</v>
      </c>
      <c r="S1002" t="b">
        <v>1</v>
      </c>
      <c r="T1002" t="s">
        <v>23</v>
      </c>
      <c r="U1002">
        <v>3</v>
      </c>
      <c r="V1002" t="b">
        <v>1</v>
      </c>
    </row>
    <row r="1003" spans="1:22" x14ac:dyDescent="0.3">
      <c r="A1003">
        <v>1002</v>
      </c>
      <c r="B1003" s="2">
        <v>44169</v>
      </c>
      <c r="C1003" s="19">
        <f>YEAR(Table1[[#This Row],[Date]])</f>
        <v>2020</v>
      </c>
      <c r="D1003">
        <f>MONTH(Table1[[#This Row],[Date]])</f>
        <v>12</v>
      </c>
      <c r="E1003" t="str">
        <f>TEXT(Table1[[#This Row],[Date]],"MMMM")</f>
        <v>December</v>
      </c>
      <c r="F1003">
        <v>88</v>
      </c>
      <c r="G1003">
        <v>51</v>
      </c>
      <c r="H1003" t="s">
        <v>37</v>
      </c>
      <c r="I1003" t="s">
        <v>49</v>
      </c>
      <c r="J1003">
        <v>354</v>
      </c>
      <c r="K1003" t="s">
        <v>26</v>
      </c>
      <c r="L1003">
        <v>3</v>
      </c>
      <c r="M1003" s="1">
        <v>67.026922929999998</v>
      </c>
      <c r="N1003" s="1">
        <f>Table1[[#This Row],[Quantity]]*Table1[[#This Row],[UnitPrice]]</f>
        <v>201.08076878999998</v>
      </c>
      <c r="O1003" t="s">
        <v>30</v>
      </c>
      <c r="P1003" t="b">
        <v>1</v>
      </c>
      <c r="Q1003">
        <v>0</v>
      </c>
      <c r="R1003" s="1">
        <f>Table1[[#This Row],[Sales]]-Table1[[#This Row],[DiscountAmount]]</f>
        <v>201.08076878999998</v>
      </c>
      <c r="S1003" t="b">
        <v>0</v>
      </c>
      <c r="T1003" t="s">
        <v>23</v>
      </c>
      <c r="U1003">
        <v>4</v>
      </c>
      <c r="V1003" t="b">
        <v>0</v>
      </c>
    </row>
    <row r="1004" spans="1:22" x14ac:dyDescent="0.3">
      <c r="A1004">
        <v>1003</v>
      </c>
      <c r="B1004" s="2">
        <v>45263</v>
      </c>
      <c r="C1004" s="19">
        <f>YEAR(Table1[[#This Row],[Date]])</f>
        <v>2023</v>
      </c>
      <c r="D1004">
        <f>MONTH(Table1[[#This Row],[Date]])</f>
        <v>12</v>
      </c>
      <c r="E1004" t="str">
        <f>TEXT(Table1[[#This Row],[Date]],"MMMM")</f>
        <v>December</v>
      </c>
      <c r="F1004">
        <v>103</v>
      </c>
      <c r="G1004">
        <v>53</v>
      </c>
      <c r="H1004" t="s">
        <v>37</v>
      </c>
      <c r="I1004" t="s">
        <v>41</v>
      </c>
      <c r="J1004">
        <v>399</v>
      </c>
      <c r="K1004" t="s">
        <v>26</v>
      </c>
      <c r="L1004">
        <v>1</v>
      </c>
      <c r="M1004" s="1">
        <v>50.069526770000003</v>
      </c>
      <c r="N1004" s="1">
        <f>Table1[[#This Row],[Quantity]]*Table1[[#This Row],[UnitPrice]]</f>
        <v>50.069526770000003</v>
      </c>
      <c r="O1004" t="s">
        <v>30</v>
      </c>
      <c r="P1004" t="b">
        <v>1</v>
      </c>
      <c r="Q1004">
        <v>5.0069526770000001</v>
      </c>
      <c r="R1004" s="1">
        <f>Table1[[#This Row],[Sales]]-Table1[[#This Row],[DiscountAmount]]</f>
        <v>45.062574093000002</v>
      </c>
      <c r="S1004" t="b">
        <v>1</v>
      </c>
      <c r="T1004" t="s">
        <v>36</v>
      </c>
      <c r="U1004">
        <v>2</v>
      </c>
      <c r="V1004" t="b">
        <v>0</v>
      </c>
    </row>
    <row r="1005" spans="1:22" x14ac:dyDescent="0.3">
      <c r="A1005">
        <v>1004</v>
      </c>
      <c r="B1005" s="2">
        <v>44519</v>
      </c>
      <c r="C1005" s="19">
        <f>YEAR(Table1[[#This Row],[Date]])</f>
        <v>2021</v>
      </c>
      <c r="D1005">
        <f>MONTH(Table1[[#This Row],[Date]])</f>
        <v>11</v>
      </c>
      <c r="E1005" t="str">
        <f>TEXT(Table1[[#This Row],[Date]],"MMMM")</f>
        <v>November</v>
      </c>
      <c r="F1005">
        <v>67</v>
      </c>
      <c r="G1005">
        <v>29</v>
      </c>
      <c r="H1005" t="s">
        <v>24</v>
      </c>
      <c r="I1005" t="s">
        <v>53</v>
      </c>
      <c r="J1005">
        <v>854</v>
      </c>
      <c r="K1005" t="s">
        <v>21</v>
      </c>
      <c r="L1005">
        <v>3</v>
      </c>
      <c r="M1005" s="1">
        <v>91.058502759999996</v>
      </c>
      <c r="N1005" s="1">
        <f>Table1[[#This Row],[Quantity]]*Table1[[#This Row],[UnitPrice]]</f>
        <v>273.17550827999997</v>
      </c>
      <c r="O1005" t="s">
        <v>22</v>
      </c>
      <c r="P1005" t="b">
        <v>1</v>
      </c>
      <c r="Q1005">
        <v>0</v>
      </c>
      <c r="R1005" s="1">
        <f>Table1[[#This Row],[Sales]]-Table1[[#This Row],[DiscountAmount]]</f>
        <v>273.17550827999997</v>
      </c>
      <c r="S1005" t="b">
        <v>1</v>
      </c>
      <c r="T1005" t="s">
        <v>28</v>
      </c>
      <c r="U1005">
        <v>1</v>
      </c>
      <c r="V1005" t="b">
        <v>1</v>
      </c>
    </row>
    <row r="1006" spans="1:22" x14ac:dyDescent="0.3">
      <c r="A1006">
        <v>1005</v>
      </c>
      <c r="B1006" s="2">
        <v>43808</v>
      </c>
      <c r="C1006" s="19">
        <f>YEAR(Table1[[#This Row],[Date]])</f>
        <v>2019</v>
      </c>
      <c r="D1006">
        <f>MONTH(Table1[[#This Row],[Date]])</f>
        <v>12</v>
      </c>
      <c r="E1006" t="str">
        <f>TEXT(Table1[[#This Row],[Date]],"MMMM")</f>
        <v>December</v>
      </c>
      <c r="F1006">
        <v>111</v>
      </c>
      <c r="G1006">
        <v>36</v>
      </c>
      <c r="H1006" t="s">
        <v>24</v>
      </c>
      <c r="I1006" t="s">
        <v>53</v>
      </c>
      <c r="J1006">
        <v>501</v>
      </c>
      <c r="K1006" t="s">
        <v>26</v>
      </c>
      <c r="L1006">
        <v>3</v>
      </c>
      <c r="M1006" s="1">
        <v>14.730819889999999</v>
      </c>
      <c r="N1006" s="1">
        <f>Table1[[#This Row],[Quantity]]*Table1[[#This Row],[UnitPrice]]</f>
        <v>44.192459669999998</v>
      </c>
      <c r="O1006" t="s">
        <v>30</v>
      </c>
      <c r="P1006" t="b">
        <v>0</v>
      </c>
      <c r="Q1006">
        <v>0</v>
      </c>
      <c r="R1006" s="1">
        <f>Table1[[#This Row],[Sales]]-Table1[[#This Row],[DiscountAmount]]</f>
        <v>44.192459669999998</v>
      </c>
      <c r="S1006" t="b">
        <v>0</v>
      </c>
      <c r="T1006" t="s">
        <v>28</v>
      </c>
      <c r="U1006">
        <v>5</v>
      </c>
      <c r="V1006" t="b">
        <v>1</v>
      </c>
    </row>
    <row r="1007" spans="1:22" x14ac:dyDescent="0.3">
      <c r="A1007">
        <v>1006</v>
      </c>
      <c r="B1007" s="2">
        <v>44904</v>
      </c>
      <c r="C1007" s="19">
        <f>YEAR(Table1[[#This Row],[Date]])</f>
        <v>2022</v>
      </c>
      <c r="D1007">
        <f>MONTH(Table1[[#This Row],[Date]])</f>
        <v>12</v>
      </c>
      <c r="E1007" t="str">
        <f>TEXT(Table1[[#This Row],[Date]],"MMMM")</f>
        <v>December</v>
      </c>
      <c r="F1007">
        <v>198</v>
      </c>
      <c r="G1007">
        <v>52</v>
      </c>
      <c r="H1007" t="s">
        <v>19</v>
      </c>
      <c r="I1007" t="s">
        <v>46</v>
      </c>
      <c r="J1007">
        <v>346</v>
      </c>
      <c r="K1007" t="s">
        <v>39</v>
      </c>
      <c r="L1007">
        <v>1</v>
      </c>
      <c r="M1007" s="1">
        <v>11.684655319999999</v>
      </c>
      <c r="N1007" s="1">
        <f>Table1[[#This Row],[Quantity]]*Table1[[#This Row],[UnitPrice]]</f>
        <v>11.684655319999999</v>
      </c>
      <c r="O1007" t="s">
        <v>22</v>
      </c>
      <c r="P1007" t="b">
        <v>0</v>
      </c>
      <c r="Q1007">
        <v>0</v>
      </c>
      <c r="R1007" s="1">
        <f>Table1[[#This Row],[Sales]]-Table1[[#This Row],[DiscountAmount]]</f>
        <v>11.684655319999999</v>
      </c>
      <c r="S1007" t="b">
        <v>1</v>
      </c>
      <c r="T1007" t="s">
        <v>23</v>
      </c>
      <c r="U1007">
        <v>4</v>
      </c>
      <c r="V1007" t="b">
        <v>0</v>
      </c>
    </row>
    <row r="1008" spans="1:22" x14ac:dyDescent="0.3">
      <c r="A1008">
        <v>1007</v>
      </c>
      <c r="B1008" s="2">
        <v>43426</v>
      </c>
      <c r="C1008" s="19">
        <f>YEAR(Table1[[#This Row],[Date]])</f>
        <v>2018</v>
      </c>
      <c r="D1008">
        <f>MONTH(Table1[[#This Row],[Date]])</f>
        <v>11</v>
      </c>
      <c r="E1008" t="str">
        <f>TEXT(Table1[[#This Row],[Date]],"MMMM")</f>
        <v>November</v>
      </c>
      <c r="F1008">
        <v>295</v>
      </c>
      <c r="G1008">
        <v>34</v>
      </c>
      <c r="H1008" t="s">
        <v>37</v>
      </c>
      <c r="I1008" t="s">
        <v>53</v>
      </c>
      <c r="J1008">
        <v>49</v>
      </c>
      <c r="K1008" t="s">
        <v>21</v>
      </c>
      <c r="L1008">
        <v>2</v>
      </c>
      <c r="M1008" s="1">
        <v>85.334891690000006</v>
      </c>
      <c r="N1008" s="1">
        <f>Table1[[#This Row],[Quantity]]*Table1[[#This Row],[UnitPrice]]</f>
        <v>170.66978338000001</v>
      </c>
      <c r="O1008" t="s">
        <v>35</v>
      </c>
      <c r="P1008" t="b">
        <v>0</v>
      </c>
      <c r="Q1008">
        <v>0</v>
      </c>
      <c r="R1008" s="1">
        <f>Table1[[#This Row],[Sales]]-Table1[[#This Row],[DiscountAmount]]</f>
        <v>170.66978338000001</v>
      </c>
      <c r="S1008" t="b">
        <v>1</v>
      </c>
      <c r="T1008" t="s">
        <v>23</v>
      </c>
      <c r="U1008">
        <v>4</v>
      </c>
      <c r="V1008" t="b">
        <v>0</v>
      </c>
    </row>
    <row r="1009" spans="1:22" x14ac:dyDescent="0.3">
      <c r="A1009">
        <v>1008</v>
      </c>
      <c r="B1009" s="2">
        <v>44926</v>
      </c>
      <c r="C1009" s="19">
        <f>YEAR(Table1[[#This Row],[Date]])</f>
        <v>2022</v>
      </c>
      <c r="D1009">
        <f>MONTH(Table1[[#This Row],[Date]])</f>
        <v>12</v>
      </c>
      <c r="E1009" t="str">
        <f>TEXT(Table1[[#This Row],[Date]],"MMMM")</f>
        <v>December</v>
      </c>
      <c r="F1009">
        <v>365</v>
      </c>
      <c r="G1009">
        <v>32</v>
      </c>
      <c r="H1009" t="s">
        <v>19</v>
      </c>
      <c r="I1009" t="s">
        <v>33</v>
      </c>
      <c r="J1009">
        <v>121</v>
      </c>
      <c r="K1009" t="s">
        <v>26</v>
      </c>
      <c r="L1009">
        <v>4</v>
      </c>
      <c r="M1009" s="1">
        <v>12.212447839999999</v>
      </c>
      <c r="N1009" s="1">
        <f>Table1[[#This Row],[Quantity]]*Table1[[#This Row],[UnitPrice]]</f>
        <v>48.849791359999998</v>
      </c>
      <c r="O1009" t="s">
        <v>32</v>
      </c>
      <c r="P1009" t="b">
        <v>1</v>
      </c>
      <c r="Q1009">
        <v>4.884979135</v>
      </c>
      <c r="R1009" s="1">
        <f>Table1[[#This Row],[Sales]]-Table1[[#This Row],[DiscountAmount]]</f>
        <v>43.964812224999996</v>
      </c>
      <c r="S1009" t="b">
        <v>1</v>
      </c>
      <c r="T1009" t="s">
        <v>36</v>
      </c>
      <c r="U1009">
        <v>3</v>
      </c>
      <c r="V1009" t="b">
        <v>0</v>
      </c>
    </row>
    <row r="1010" spans="1:22" x14ac:dyDescent="0.3">
      <c r="A1010">
        <v>1009</v>
      </c>
      <c r="B1010" s="2">
        <v>43787</v>
      </c>
      <c r="C1010" s="19">
        <f>YEAR(Table1[[#This Row],[Date]])</f>
        <v>2019</v>
      </c>
      <c r="D1010">
        <f>MONTH(Table1[[#This Row],[Date]])</f>
        <v>11</v>
      </c>
      <c r="E1010" t="str">
        <f>TEXT(Table1[[#This Row],[Date]],"MMMM")</f>
        <v>November</v>
      </c>
      <c r="F1010">
        <v>37</v>
      </c>
      <c r="G1010">
        <v>40</v>
      </c>
      <c r="H1010" t="s">
        <v>19</v>
      </c>
      <c r="I1010" t="s">
        <v>41</v>
      </c>
      <c r="J1010">
        <v>264</v>
      </c>
      <c r="K1010" t="s">
        <v>21</v>
      </c>
      <c r="L1010">
        <v>5</v>
      </c>
      <c r="M1010" s="1">
        <v>32.591199510000003</v>
      </c>
      <c r="N1010" s="1">
        <f>Table1[[#This Row],[Quantity]]*Table1[[#This Row],[UnitPrice]]</f>
        <v>162.95599755000001</v>
      </c>
      <c r="O1010" t="s">
        <v>30</v>
      </c>
      <c r="P1010" t="b">
        <v>1</v>
      </c>
      <c r="Q1010">
        <v>16.295599760000002</v>
      </c>
      <c r="R1010" s="1">
        <f>Table1[[#This Row],[Sales]]-Table1[[#This Row],[DiscountAmount]]</f>
        <v>146.66039778999999</v>
      </c>
      <c r="S1010" t="b">
        <v>1</v>
      </c>
      <c r="T1010" t="s">
        <v>36</v>
      </c>
      <c r="U1010">
        <v>3</v>
      </c>
      <c r="V1010" t="b">
        <v>0</v>
      </c>
    </row>
    <row r="1011" spans="1:22" x14ac:dyDescent="0.3">
      <c r="A1011">
        <v>1010</v>
      </c>
      <c r="B1011" s="2">
        <v>44888</v>
      </c>
      <c r="C1011" s="19">
        <f>YEAR(Table1[[#This Row],[Date]])</f>
        <v>2022</v>
      </c>
      <c r="D1011">
        <f>MONTH(Table1[[#This Row],[Date]])</f>
        <v>11</v>
      </c>
      <c r="E1011" t="str">
        <f>TEXT(Table1[[#This Row],[Date]],"MMMM")</f>
        <v>November</v>
      </c>
      <c r="F1011">
        <v>489</v>
      </c>
      <c r="G1011">
        <v>56</v>
      </c>
      <c r="H1011" t="s">
        <v>24</v>
      </c>
      <c r="I1011" t="s">
        <v>29</v>
      </c>
      <c r="J1011">
        <v>883</v>
      </c>
      <c r="K1011" t="s">
        <v>21</v>
      </c>
      <c r="L1011">
        <v>2</v>
      </c>
      <c r="M1011" s="1">
        <v>48.238064350000002</v>
      </c>
      <c r="N1011" s="1">
        <f>Table1[[#This Row],[Quantity]]*Table1[[#This Row],[UnitPrice]]</f>
        <v>96.476128700000004</v>
      </c>
      <c r="O1011" t="s">
        <v>30</v>
      </c>
      <c r="P1011" t="b">
        <v>1</v>
      </c>
      <c r="Q1011">
        <v>9.6476128699999997</v>
      </c>
      <c r="R1011" s="1">
        <f>Table1[[#This Row],[Sales]]-Table1[[#This Row],[DiscountAmount]]</f>
        <v>86.828515830000001</v>
      </c>
      <c r="S1011" t="b">
        <v>0</v>
      </c>
      <c r="T1011" t="s">
        <v>36</v>
      </c>
      <c r="U1011">
        <v>3</v>
      </c>
      <c r="V1011" t="b">
        <v>1</v>
      </c>
    </row>
    <row r="1012" spans="1:22" x14ac:dyDescent="0.3">
      <c r="A1012">
        <v>1011</v>
      </c>
      <c r="B1012" s="2">
        <v>44910</v>
      </c>
      <c r="C1012" s="19">
        <f>YEAR(Table1[[#This Row],[Date]])</f>
        <v>2022</v>
      </c>
      <c r="D1012">
        <f>MONTH(Table1[[#This Row],[Date]])</f>
        <v>12</v>
      </c>
      <c r="E1012" t="str">
        <f>TEXT(Table1[[#This Row],[Date]],"MMMM")</f>
        <v>December</v>
      </c>
      <c r="F1012">
        <v>151</v>
      </c>
      <c r="G1012">
        <v>24</v>
      </c>
      <c r="H1012" t="s">
        <v>19</v>
      </c>
      <c r="I1012" t="s">
        <v>52</v>
      </c>
      <c r="J1012">
        <v>702</v>
      </c>
      <c r="K1012" t="s">
        <v>34</v>
      </c>
      <c r="L1012">
        <v>3</v>
      </c>
      <c r="M1012" s="1">
        <v>96.537367110000005</v>
      </c>
      <c r="N1012" s="1">
        <f>Table1[[#This Row],[Quantity]]*Table1[[#This Row],[UnitPrice]]</f>
        <v>289.61210133000003</v>
      </c>
      <c r="O1012" t="s">
        <v>22</v>
      </c>
      <c r="P1012" t="b">
        <v>1</v>
      </c>
      <c r="Q1012">
        <v>0</v>
      </c>
      <c r="R1012" s="1">
        <f>Table1[[#This Row],[Sales]]-Table1[[#This Row],[DiscountAmount]]</f>
        <v>289.61210133000003</v>
      </c>
      <c r="S1012" t="b">
        <v>1</v>
      </c>
      <c r="T1012" t="s">
        <v>23</v>
      </c>
      <c r="U1012">
        <v>5</v>
      </c>
      <c r="V1012" t="b">
        <v>1</v>
      </c>
    </row>
    <row r="1013" spans="1:22" x14ac:dyDescent="0.3">
      <c r="A1013">
        <v>1012</v>
      </c>
      <c r="B1013" s="2">
        <v>43436</v>
      </c>
      <c r="C1013" s="19">
        <f>YEAR(Table1[[#This Row],[Date]])</f>
        <v>2018</v>
      </c>
      <c r="D1013">
        <f>MONTH(Table1[[#This Row],[Date]])</f>
        <v>12</v>
      </c>
      <c r="E1013" t="str">
        <f>TEXT(Table1[[#This Row],[Date]],"MMMM")</f>
        <v>December</v>
      </c>
      <c r="F1013">
        <v>435</v>
      </c>
      <c r="G1013">
        <v>59</v>
      </c>
      <c r="H1013" t="s">
        <v>24</v>
      </c>
      <c r="I1013" t="s">
        <v>49</v>
      </c>
      <c r="J1013">
        <v>133</v>
      </c>
      <c r="K1013" t="s">
        <v>43</v>
      </c>
      <c r="L1013">
        <v>2</v>
      </c>
      <c r="M1013" s="1">
        <v>11.94874134</v>
      </c>
      <c r="N1013" s="1">
        <f>Table1[[#This Row],[Quantity]]*Table1[[#This Row],[UnitPrice]]</f>
        <v>23.89748268</v>
      </c>
      <c r="O1013" t="s">
        <v>22</v>
      </c>
      <c r="P1013" t="b">
        <v>1</v>
      </c>
      <c r="Q1013">
        <v>0</v>
      </c>
      <c r="R1013" s="1">
        <f>Table1[[#This Row],[Sales]]-Table1[[#This Row],[DiscountAmount]]</f>
        <v>23.89748268</v>
      </c>
      <c r="S1013" t="b">
        <v>1</v>
      </c>
      <c r="T1013" t="s">
        <v>28</v>
      </c>
      <c r="U1013">
        <v>2</v>
      </c>
      <c r="V1013" t="b">
        <v>0</v>
      </c>
    </row>
    <row r="1014" spans="1:22" x14ac:dyDescent="0.3">
      <c r="A1014">
        <v>1013</v>
      </c>
      <c r="B1014" s="2">
        <v>43447</v>
      </c>
      <c r="C1014" s="19">
        <f>YEAR(Table1[[#This Row],[Date]])</f>
        <v>2018</v>
      </c>
      <c r="D1014">
        <f>MONTH(Table1[[#This Row],[Date]])</f>
        <v>12</v>
      </c>
      <c r="E1014" t="str">
        <f>TEXT(Table1[[#This Row],[Date]],"MMMM")</f>
        <v>December</v>
      </c>
      <c r="F1014">
        <v>410</v>
      </c>
      <c r="G1014">
        <v>70</v>
      </c>
      <c r="H1014" t="s">
        <v>19</v>
      </c>
      <c r="I1014" t="s">
        <v>51</v>
      </c>
      <c r="J1014">
        <v>937</v>
      </c>
      <c r="K1014" t="s">
        <v>26</v>
      </c>
      <c r="L1014">
        <v>4</v>
      </c>
      <c r="M1014" s="1">
        <v>81.351733999999993</v>
      </c>
      <c r="N1014" s="1">
        <f>Table1[[#This Row],[Quantity]]*Table1[[#This Row],[UnitPrice]]</f>
        <v>325.40693599999997</v>
      </c>
      <c r="O1014" t="s">
        <v>32</v>
      </c>
      <c r="P1014" t="b">
        <v>0</v>
      </c>
      <c r="Q1014">
        <v>0</v>
      </c>
      <c r="R1014" s="1">
        <f>Table1[[#This Row],[Sales]]-Table1[[#This Row],[DiscountAmount]]</f>
        <v>325.40693599999997</v>
      </c>
      <c r="S1014" t="b">
        <v>1</v>
      </c>
      <c r="T1014" t="s">
        <v>23</v>
      </c>
      <c r="U1014">
        <v>3</v>
      </c>
      <c r="V1014" t="b">
        <v>1</v>
      </c>
    </row>
    <row r="1015" spans="1:22" x14ac:dyDescent="0.3">
      <c r="A1015">
        <v>1014</v>
      </c>
      <c r="B1015" s="2">
        <v>45233</v>
      </c>
      <c r="C1015" s="19">
        <f>YEAR(Table1[[#This Row],[Date]])</f>
        <v>2023</v>
      </c>
      <c r="D1015">
        <f>MONTH(Table1[[#This Row],[Date]])</f>
        <v>11</v>
      </c>
      <c r="E1015" t="str">
        <f>TEXT(Table1[[#This Row],[Date]],"MMMM")</f>
        <v>November</v>
      </c>
      <c r="F1015">
        <v>384</v>
      </c>
      <c r="G1015">
        <v>23</v>
      </c>
      <c r="H1015" t="s">
        <v>24</v>
      </c>
      <c r="I1015" t="s">
        <v>41</v>
      </c>
      <c r="J1015">
        <v>224</v>
      </c>
      <c r="K1015" t="s">
        <v>21</v>
      </c>
      <c r="L1015">
        <v>1</v>
      </c>
      <c r="M1015" s="1">
        <v>49.612143340000003</v>
      </c>
      <c r="N1015" s="1">
        <f>Table1[[#This Row],[Quantity]]*Table1[[#This Row],[UnitPrice]]</f>
        <v>49.612143340000003</v>
      </c>
      <c r="O1015" t="s">
        <v>32</v>
      </c>
      <c r="P1015" t="b">
        <v>1</v>
      </c>
      <c r="Q1015">
        <v>4.9612143340000001</v>
      </c>
      <c r="R1015" s="1">
        <f>Table1[[#This Row],[Sales]]-Table1[[#This Row],[DiscountAmount]]</f>
        <v>44.650929006000005</v>
      </c>
      <c r="S1015" t="b">
        <v>0</v>
      </c>
      <c r="T1015" t="s">
        <v>36</v>
      </c>
      <c r="U1015">
        <v>3</v>
      </c>
      <c r="V1015" t="b">
        <v>1</v>
      </c>
    </row>
    <row r="1016" spans="1:22" x14ac:dyDescent="0.3">
      <c r="A1016">
        <v>1015</v>
      </c>
      <c r="B1016" s="2">
        <v>43453</v>
      </c>
      <c r="C1016" s="19">
        <f>YEAR(Table1[[#This Row],[Date]])</f>
        <v>2018</v>
      </c>
      <c r="D1016">
        <f>MONTH(Table1[[#This Row],[Date]])</f>
        <v>12</v>
      </c>
      <c r="E1016" t="str">
        <f>TEXT(Table1[[#This Row],[Date]],"MMMM")</f>
        <v>December</v>
      </c>
      <c r="F1016">
        <v>403</v>
      </c>
      <c r="G1016">
        <v>46</v>
      </c>
      <c r="H1016" t="s">
        <v>19</v>
      </c>
      <c r="I1016" t="s">
        <v>48</v>
      </c>
      <c r="J1016">
        <v>119</v>
      </c>
      <c r="K1016" t="s">
        <v>26</v>
      </c>
      <c r="L1016">
        <v>1</v>
      </c>
      <c r="M1016" s="1">
        <v>11.45744831</v>
      </c>
      <c r="N1016" s="1">
        <f>Table1[[#This Row],[Quantity]]*Table1[[#This Row],[UnitPrice]]</f>
        <v>11.45744831</v>
      </c>
      <c r="O1016" t="s">
        <v>35</v>
      </c>
      <c r="P1016" t="b">
        <v>0</v>
      </c>
      <c r="Q1016">
        <v>0</v>
      </c>
      <c r="R1016" s="1">
        <f>Table1[[#This Row],[Sales]]-Table1[[#This Row],[DiscountAmount]]</f>
        <v>11.45744831</v>
      </c>
      <c r="S1016" t="b">
        <v>0</v>
      </c>
      <c r="T1016" t="s">
        <v>28</v>
      </c>
      <c r="U1016">
        <v>3</v>
      </c>
      <c r="V1016" t="b">
        <v>1</v>
      </c>
    </row>
    <row r="1017" spans="1:22" x14ac:dyDescent="0.3">
      <c r="A1017">
        <v>1016</v>
      </c>
      <c r="B1017" s="2">
        <v>43448</v>
      </c>
      <c r="C1017" s="19">
        <f>YEAR(Table1[[#This Row],[Date]])</f>
        <v>2018</v>
      </c>
      <c r="D1017">
        <f>MONTH(Table1[[#This Row],[Date]])</f>
        <v>12</v>
      </c>
      <c r="E1017" t="str">
        <f>TEXT(Table1[[#This Row],[Date]],"MMMM")</f>
        <v>December</v>
      </c>
      <c r="F1017">
        <v>84</v>
      </c>
      <c r="G1017">
        <v>50</v>
      </c>
      <c r="H1017" t="s">
        <v>37</v>
      </c>
      <c r="I1017" t="s">
        <v>46</v>
      </c>
      <c r="J1017">
        <v>373</v>
      </c>
      <c r="K1017" t="s">
        <v>43</v>
      </c>
      <c r="L1017">
        <v>5</v>
      </c>
      <c r="M1017" s="1">
        <v>54.208711139999998</v>
      </c>
      <c r="N1017" s="1">
        <f>Table1[[#This Row],[Quantity]]*Table1[[#This Row],[UnitPrice]]</f>
        <v>271.04355570000001</v>
      </c>
      <c r="O1017" t="s">
        <v>22</v>
      </c>
      <c r="P1017" t="b">
        <v>1</v>
      </c>
      <c r="Q1017">
        <v>0</v>
      </c>
      <c r="R1017" s="1">
        <f>Table1[[#This Row],[Sales]]-Table1[[#This Row],[DiscountAmount]]</f>
        <v>271.04355570000001</v>
      </c>
      <c r="S1017" t="b">
        <v>0</v>
      </c>
      <c r="T1017" t="s">
        <v>28</v>
      </c>
      <c r="U1017">
        <v>2</v>
      </c>
      <c r="V1017" t="b">
        <v>1</v>
      </c>
    </row>
    <row r="1018" spans="1:22" x14ac:dyDescent="0.3">
      <c r="A1018">
        <v>1017</v>
      </c>
      <c r="B1018" s="2">
        <v>45239</v>
      </c>
      <c r="C1018" s="19">
        <f>YEAR(Table1[[#This Row],[Date]])</f>
        <v>2023</v>
      </c>
      <c r="D1018">
        <f>MONTH(Table1[[#This Row],[Date]])</f>
        <v>11</v>
      </c>
      <c r="E1018" t="str">
        <f>TEXT(Table1[[#This Row],[Date]],"MMMM")</f>
        <v>November</v>
      </c>
      <c r="F1018">
        <v>473</v>
      </c>
      <c r="G1018">
        <v>47</v>
      </c>
      <c r="H1018" t="s">
        <v>37</v>
      </c>
      <c r="I1018" t="s">
        <v>25</v>
      </c>
      <c r="J1018">
        <v>177</v>
      </c>
      <c r="K1018" t="s">
        <v>21</v>
      </c>
      <c r="L1018">
        <v>2</v>
      </c>
      <c r="M1018" s="1">
        <v>16.518189979999999</v>
      </c>
      <c r="N1018" s="1">
        <f>Table1[[#This Row],[Quantity]]*Table1[[#This Row],[UnitPrice]]</f>
        <v>33.036379959999998</v>
      </c>
      <c r="O1018" t="s">
        <v>22</v>
      </c>
      <c r="P1018" t="b">
        <v>0</v>
      </c>
      <c r="Q1018">
        <v>0</v>
      </c>
      <c r="R1018" s="1">
        <f>Table1[[#This Row],[Sales]]-Table1[[#This Row],[DiscountAmount]]</f>
        <v>33.036379959999998</v>
      </c>
      <c r="S1018" t="b">
        <v>1</v>
      </c>
      <c r="T1018" t="s">
        <v>23</v>
      </c>
      <c r="U1018">
        <v>5</v>
      </c>
      <c r="V1018" t="b">
        <v>0</v>
      </c>
    </row>
    <row r="1019" spans="1:22" x14ac:dyDescent="0.3">
      <c r="A1019">
        <v>1018</v>
      </c>
      <c r="B1019" s="2">
        <v>45279</v>
      </c>
      <c r="C1019" s="19">
        <f>YEAR(Table1[[#This Row],[Date]])</f>
        <v>2023</v>
      </c>
      <c r="D1019">
        <f>MONTH(Table1[[#This Row],[Date]])</f>
        <v>12</v>
      </c>
      <c r="E1019" t="str">
        <f>TEXT(Table1[[#This Row],[Date]],"MMMM")</f>
        <v>December</v>
      </c>
      <c r="F1019">
        <v>35</v>
      </c>
      <c r="G1019">
        <v>30</v>
      </c>
      <c r="H1019" t="s">
        <v>19</v>
      </c>
      <c r="I1019" t="s">
        <v>47</v>
      </c>
      <c r="J1019">
        <v>141</v>
      </c>
      <c r="K1019" t="s">
        <v>21</v>
      </c>
      <c r="L1019">
        <v>5</v>
      </c>
      <c r="M1019" s="1">
        <v>96.337410500000004</v>
      </c>
      <c r="N1019" s="1">
        <f>Table1[[#This Row],[Quantity]]*Table1[[#This Row],[UnitPrice]]</f>
        <v>481.68705250000005</v>
      </c>
      <c r="O1019" t="s">
        <v>22</v>
      </c>
      <c r="P1019" t="b">
        <v>1</v>
      </c>
      <c r="Q1019">
        <v>0</v>
      </c>
      <c r="R1019" s="1">
        <f>Table1[[#This Row],[Sales]]-Table1[[#This Row],[DiscountAmount]]</f>
        <v>481.68705250000005</v>
      </c>
      <c r="S1019" t="b">
        <v>0</v>
      </c>
      <c r="T1019" t="s">
        <v>23</v>
      </c>
      <c r="U1019">
        <v>5</v>
      </c>
      <c r="V1019" t="b">
        <v>0</v>
      </c>
    </row>
    <row r="1020" spans="1:22" x14ac:dyDescent="0.3">
      <c r="A1020">
        <v>1019</v>
      </c>
      <c r="B1020" s="2">
        <v>44868</v>
      </c>
      <c r="C1020" s="19">
        <f>YEAR(Table1[[#This Row],[Date]])</f>
        <v>2022</v>
      </c>
      <c r="D1020">
        <f>MONTH(Table1[[#This Row],[Date]])</f>
        <v>11</v>
      </c>
      <c r="E1020" t="str">
        <f>TEXT(Table1[[#This Row],[Date]],"MMMM")</f>
        <v>November</v>
      </c>
      <c r="F1020">
        <v>311</v>
      </c>
      <c r="G1020">
        <v>62</v>
      </c>
      <c r="H1020" t="s">
        <v>19</v>
      </c>
      <c r="I1020" t="s">
        <v>44</v>
      </c>
      <c r="J1020">
        <v>892</v>
      </c>
      <c r="K1020" t="s">
        <v>26</v>
      </c>
      <c r="L1020">
        <v>2</v>
      </c>
      <c r="M1020" s="1">
        <v>11.779428169999999</v>
      </c>
      <c r="N1020" s="1">
        <f>Table1[[#This Row],[Quantity]]*Table1[[#This Row],[UnitPrice]]</f>
        <v>23.558856339999998</v>
      </c>
      <c r="O1020" t="s">
        <v>32</v>
      </c>
      <c r="P1020" t="b">
        <v>0</v>
      </c>
      <c r="Q1020">
        <v>0</v>
      </c>
      <c r="R1020" s="1">
        <f>Table1[[#This Row],[Sales]]-Table1[[#This Row],[DiscountAmount]]</f>
        <v>23.558856339999998</v>
      </c>
      <c r="S1020" t="b">
        <v>1</v>
      </c>
      <c r="T1020" t="s">
        <v>23</v>
      </c>
      <c r="U1020">
        <v>3</v>
      </c>
      <c r="V1020" t="b">
        <v>0</v>
      </c>
    </row>
    <row r="1021" spans="1:22" x14ac:dyDescent="0.3">
      <c r="A1021">
        <v>1020</v>
      </c>
      <c r="B1021" s="2">
        <v>43428</v>
      </c>
      <c r="C1021" s="19">
        <f>YEAR(Table1[[#This Row],[Date]])</f>
        <v>2018</v>
      </c>
      <c r="D1021">
        <f>MONTH(Table1[[#This Row],[Date]])</f>
        <v>11</v>
      </c>
      <c r="E1021" t="str">
        <f>TEXT(Table1[[#This Row],[Date]],"MMMM")</f>
        <v>November</v>
      </c>
      <c r="F1021">
        <v>172</v>
      </c>
      <c r="G1021">
        <v>37</v>
      </c>
      <c r="H1021" t="s">
        <v>37</v>
      </c>
      <c r="I1021" t="s">
        <v>42</v>
      </c>
      <c r="J1021">
        <v>365</v>
      </c>
      <c r="K1021" t="s">
        <v>21</v>
      </c>
      <c r="L1021">
        <v>1</v>
      </c>
      <c r="M1021" s="1">
        <v>71.849299590000001</v>
      </c>
      <c r="N1021" s="1">
        <f>Table1[[#This Row],[Quantity]]*Table1[[#This Row],[UnitPrice]]</f>
        <v>71.849299590000001</v>
      </c>
      <c r="O1021" t="s">
        <v>32</v>
      </c>
      <c r="P1021" t="b">
        <v>1</v>
      </c>
      <c r="Q1021">
        <v>7.1849299589999998</v>
      </c>
      <c r="R1021" s="1">
        <f>Table1[[#This Row],[Sales]]-Table1[[#This Row],[DiscountAmount]]</f>
        <v>64.664369631</v>
      </c>
      <c r="S1021" t="b">
        <v>0</v>
      </c>
      <c r="T1021" t="s">
        <v>36</v>
      </c>
      <c r="U1021">
        <v>1</v>
      </c>
      <c r="V1021" t="b">
        <v>1</v>
      </c>
    </row>
    <row r="1022" spans="1:22" x14ac:dyDescent="0.3">
      <c r="A1022">
        <v>1021</v>
      </c>
      <c r="B1022" s="2">
        <v>44876</v>
      </c>
      <c r="C1022" s="19">
        <f>YEAR(Table1[[#This Row],[Date]])</f>
        <v>2022</v>
      </c>
      <c r="D1022">
        <f>MONTH(Table1[[#This Row],[Date]])</f>
        <v>11</v>
      </c>
      <c r="E1022" t="str">
        <f>TEXT(Table1[[#This Row],[Date]],"MMMM")</f>
        <v>November</v>
      </c>
      <c r="F1022">
        <v>442</v>
      </c>
      <c r="G1022">
        <v>59</v>
      </c>
      <c r="H1022" t="s">
        <v>37</v>
      </c>
      <c r="I1022" t="s">
        <v>47</v>
      </c>
      <c r="J1022">
        <v>667</v>
      </c>
      <c r="K1022" t="s">
        <v>43</v>
      </c>
      <c r="L1022">
        <v>3</v>
      </c>
      <c r="M1022" s="1">
        <v>18.683026869999999</v>
      </c>
      <c r="N1022" s="1">
        <f>Table1[[#This Row],[Quantity]]*Table1[[#This Row],[UnitPrice]]</f>
        <v>56.049080609999997</v>
      </c>
      <c r="O1022" t="s">
        <v>30</v>
      </c>
      <c r="P1022" t="b">
        <v>0</v>
      </c>
      <c r="Q1022">
        <v>0</v>
      </c>
      <c r="R1022" s="1">
        <f>Table1[[#This Row],[Sales]]-Table1[[#This Row],[DiscountAmount]]</f>
        <v>56.049080609999997</v>
      </c>
      <c r="S1022" t="b">
        <v>0</v>
      </c>
      <c r="T1022" t="s">
        <v>28</v>
      </c>
      <c r="U1022">
        <v>2</v>
      </c>
      <c r="V1022" t="b">
        <v>0</v>
      </c>
    </row>
    <row r="1023" spans="1:22" x14ac:dyDescent="0.3">
      <c r="A1023">
        <v>1022</v>
      </c>
      <c r="B1023" s="2">
        <v>44880</v>
      </c>
      <c r="C1023" s="19">
        <f>YEAR(Table1[[#This Row],[Date]])</f>
        <v>2022</v>
      </c>
      <c r="D1023">
        <f>MONTH(Table1[[#This Row],[Date]])</f>
        <v>11</v>
      </c>
      <c r="E1023" t="str">
        <f>TEXT(Table1[[#This Row],[Date]],"MMMM")</f>
        <v>November</v>
      </c>
      <c r="F1023">
        <v>295</v>
      </c>
      <c r="G1023">
        <v>29</v>
      </c>
      <c r="H1023" t="s">
        <v>37</v>
      </c>
      <c r="I1023" t="s">
        <v>29</v>
      </c>
      <c r="J1023">
        <v>756</v>
      </c>
      <c r="K1023" t="s">
        <v>43</v>
      </c>
      <c r="L1023">
        <v>3</v>
      </c>
      <c r="M1023" s="1">
        <v>14.09956903</v>
      </c>
      <c r="N1023" s="1">
        <f>Table1[[#This Row],[Quantity]]*Table1[[#This Row],[UnitPrice]]</f>
        <v>42.298707090000001</v>
      </c>
      <c r="O1023" t="s">
        <v>32</v>
      </c>
      <c r="P1023" t="b">
        <v>1</v>
      </c>
      <c r="Q1023">
        <v>0</v>
      </c>
      <c r="R1023" s="1">
        <f>Table1[[#This Row],[Sales]]-Table1[[#This Row],[DiscountAmount]]</f>
        <v>42.298707090000001</v>
      </c>
      <c r="S1023" t="b">
        <v>0</v>
      </c>
      <c r="T1023" t="s">
        <v>23</v>
      </c>
      <c r="U1023">
        <v>1</v>
      </c>
      <c r="V1023" t="b">
        <v>0</v>
      </c>
    </row>
    <row r="1024" spans="1:22" x14ac:dyDescent="0.3">
      <c r="A1024">
        <v>1023</v>
      </c>
      <c r="B1024" s="2">
        <v>45285</v>
      </c>
      <c r="C1024" s="19">
        <f>YEAR(Table1[[#This Row],[Date]])</f>
        <v>2023</v>
      </c>
      <c r="D1024">
        <f>MONTH(Table1[[#This Row],[Date]])</f>
        <v>12</v>
      </c>
      <c r="E1024" t="str">
        <f>TEXT(Table1[[#This Row],[Date]],"MMMM")</f>
        <v>December</v>
      </c>
      <c r="F1024">
        <v>344</v>
      </c>
      <c r="G1024">
        <v>64</v>
      </c>
      <c r="H1024" t="s">
        <v>19</v>
      </c>
      <c r="I1024" t="s">
        <v>29</v>
      </c>
      <c r="J1024">
        <v>379</v>
      </c>
      <c r="K1024" t="s">
        <v>39</v>
      </c>
      <c r="L1024">
        <v>2</v>
      </c>
      <c r="M1024" s="1">
        <v>39.353082329999999</v>
      </c>
      <c r="N1024" s="1">
        <f>Table1[[#This Row],[Quantity]]*Table1[[#This Row],[UnitPrice]]</f>
        <v>78.706164659999999</v>
      </c>
      <c r="O1024" t="s">
        <v>35</v>
      </c>
      <c r="P1024" t="b">
        <v>0</v>
      </c>
      <c r="Q1024">
        <v>0</v>
      </c>
      <c r="R1024" s="1">
        <f>Table1[[#This Row],[Sales]]-Table1[[#This Row],[DiscountAmount]]</f>
        <v>78.706164659999999</v>
      </c>
      <c r="S1024" t="b">
        <v>0</v>
      </c>
      <c r="T1024" t="s">
        <v>28</v>
      </c>
      <c r="U1024">
        <v>1</v>
      </c>
      <c r="V1024" t="b">
        <v>0</v>
      </c>
    </row>
    <row r="1025" spans="1:22" x14ac:dyDescent="0.3">
      <c r="A1025">
        <v>1024</v>
      </c>
      <c r="B1025" s="2">
        <v>44899</v>
      </c>
      <c r="C1025" s="19">
        <f>YEAR(Table1[[#This Row],[Date]])</f>
        <v>2022</v>
      </c>
      <c r="D1025">
        <f>MONTH(Table1[[#This Row],[Date]])</f>
        <v>12</v>
      </c>
      <c r="E1025" t="str">
        <f>TEXT(Table1[[#This Row],[Date]],"MMMM")</f>
        <v>December</v>
      </c>
      <c r="F1025">
        <v>467</v>
      </c>
      <c r="G1025">
        <v>45</v>
      </c>
      <c r="H1025" t="s">
        <v>24</v>
      </c>
      <c r="I1025" t="s">
        <v>25</v>
      </c>
      <c r="J1025">
        <v>561</v>
      </c>
      <c r="K1025" t="s">
        <v>39</v>
      </c>
      <c r="L1025">
        <v>5</v>
      </c>
      <c r="M1025" s="1">
        <v>28.05855253</v>
      </c>
      <c r="N1025" s="1">
        <f>Table1[[#This Row],[Quantity]]*Table1[[#This Row],[UnitPrice]]</f>
        <v>140.29276264999999</v>
      </c>
      <c r="O1025" t="s">
        <v>22</v>
      </c>
      <c r="P1025" t="b">
        <v>1</v>
      </c>
      <c r="Q1025">
        <v>0</v>
      </c>
      <c r="R1025" s="1">
        <f>Table1[[#This Row],[Sales]]-Table1[[#This Row],[DiscountAmount]]</f>
        <v>140.29276264999999</v>
      </c>
      <c r="S1025" t="b">
        <v>1</v>
      </c>
      <c r="T1025" t="s">
        <v>23</v>
      </c>
      <c r="U1025">
        <v>5</v>
      </c>
      <c r="V1025" t="b">
        <v>1</v>
      </c>
    </row>
    <row r="1026" spans="1:22" x14ac:dyDescent="0.3">
      <c r="A1026">
        <v>1025</v>
      </c>
      <c r="B1026" s="2">
        <v>43417</v>
      </c>
      <c r="C1026" s="19">
        <f>YEAR(Table1[[#This Row],[Date]])</f>
        <v>2018</v>
      </c>
      <c r="D1026">
        <f>MONTH(Table1[[#This Row],[Date]])</f>
        <v>11</v>
      </c>
      <c r="E1026" t="str">
        <f>TEXT(Table1[[#This Row],[Date]],"MMMM")</f>
        <v>November</v>
      </c>
      <c r="F1026">
        <v>120</v>
      </c>
      <c r="G1026">
        <v>50</v>
      </c>
      <c r="H1026" t="s">
        <v>24</v>
      </c>
      <c r="I1026" t="s">
        <v>31</v>
      </c>
      <c r="J1026">
        <v>33</v>
      </c>
      <c r="K1026" t="s">
        <v>21</v>
      </c>
      <c r="L1026">
        <v>1</v>
      </c>
      <c r="M1026" s="1">
        <v>71.369638949999995</v>
      </c>
      <c r="N1026" s="1">
        <f>Table1[[#This Row],[Quantity]]*Table1[[#This Row],[UnitPrice]]</f>
        <v>71.369638949999995</v>
      </c>
      <c r="O1026" t="s">
        <v>30</v>
      </c>
      <c r="P1026" t="b">
        <v>1</v>
      </c>
      <c r="Q1026">
        <v>7.1369638950000001</v>
      </c>
      <c r="R1026" s="1">
        <f>Table1[[#This Row],[Sales]]-Table1[[#This Row],[DiscountAmount]]</f>
        <v>64.232675055000001</v>
      </c>
      <c r="S1026" t="b">
        <v>1</v>
      </c>
      <c r="T1026" t="s">
        <v>36</v>
      </c>
      <c r="U1026">
        <v>2</v>
      </c>
      <c r="V1026" t="b">
        <v>0</v>
      </c>
    </row>
    <row r="1027" spans="1:22" x14ac:dyDescent="0.3">
      <c r="A1027">
        <v>1026</v>
      </c>
      <c r="B1027" s="2">
        <v>44912</v>
      </c>
      <c r="C1027" s="19">
        <f>YEAR(Table1[[#This Row],[Date]])</f>
        <v>2022</v>
      </c>
      <c r="D1027">
        <f>MONTH(Table1[[#This Row],[Date]])</f>
        <v>12</v>
      </c>
      <c r="E1027" t="str">
        <f>TEXT(Table1[[#This Row],[Date]],"MMMM")</f>
        <v>December</v>
      </c>
      <c r="F1027">
        <v>372</v>
      </c>
      <c r="G1027">
        <v>35</v>
      </c>
      <c r="H1027" t="s">
        <v>19</v>
      </c>
      <c r="I1027" t="s">
        <v>48</v>
      </c>
      <c r="J1027">
        <v>729</v>
      </c>
      <c r="K1027" t="s">
        <v>39</v>
      </c>
      <c r="L1027">
        <v>2</v>
      </c>
      <c r="M1027" s="1">
        <v>70.137533189999999</v>
      </c>
      <c r="N1027" s="1">
        <f>Table1[[#This Row],[Quantity]]*Table1[[#This Row],[UnitPrice]]</f>
        <v>140.27506638</v>
      </c>
      <c r="O1027" t="s">
        <v>32</v>
      </c>
      <c r="P1027" t="b">
        <v>1</v>
      </c>
      <c r="Q1027">
        <v>14.02750664</v>
      </c>
      <c r="R1027" s="1">
        <f>Table1[[#This Row],[Sales]]-Table1[[#This Row],[DiscountAmount]]</f>
        <v>126.24755974</v>
      </c>
      <c r="S1027" t="b">
        <v>1</v>
      </c>
      <c r="T1027" t="s">
        <v>36</v>
      </c>
      <c r="U1027">
        <v>1</v>
      </c>
      <c r="V1027" t="b">
        <v>0</v>
      </c>
    </row>
    <row r="1028" spans="1:22" x14ac:dyDescent="0.3">
      <c r="A1028">
        <v>1027</v>
      </c>
      <c r="B1028" s="2">
        <v>44514</v>
      </c>
      <c r="C1028" s="19">
        <f>YEAR(Table1[[#This Row],[Date]])</f>
        <v>2021</v>
      </c>
      <c r="D1028">
        <f>MONTH(Table1[[#This Row],[Date]])</f>
        <v>11</v>
      </c>
      <c r="E1028" t="str">
        <f>TEXT(Table1[[#This Row],[Date]],"MMMM")</f>
        <v>November</v>
      </c>
      <c r="F1028">
        <v>81</v>
      </c>
      <c r="G1028">
        <v>38</v>
      </c>
      <c r="H1028" t="s">
        <v>24</v>
      </c>
      <c r="I1028" t="s">
        <v>48</v>
      </c>
      <c r="J1028">
        <v>714</v>
      </c>
      <c r="K1028" t="s">
        <v>26</v>
      </c>
      <c r="L1028">
        <v>5</v>
      </c>
      <c r="M1028" s="1">
        <v>15.91035862</v>
      </c>
      <c r="N1028" s="1">
        <f>Table1[[#This Row],[Quantity]]*Table1[[#This Row],[UnitPrice]]</f>
        <v>79.551793099999998</v>
      </c>
      <c r="O1028" t="s">
        <v>30</v>
      </c>
      <c r="P1028" t="b">
        <v>0</v>
      </c>
      <c r="Q1028">
        <v>7.9551793079999999</v>
      </c>
      <c r="R1028" s="1">
        <f>Table1[[#This Row],[Sales]]-Table1[[#This Row],[DiscountAmount]]</f>
        <v>71.596613791999999</v>
      </c>
      <c r="S1028" t="b">
        <v>0</v>
      </c>
      <c r="T1028" t="s">
        <v>36</v>
      </c>
      <c r="U1028">
        <v>1</v>
      </c>
      <c r="V1028" t="b">
        <v>0</v>
      </c>
    </row>
    <row r="1029" spans="1:22" x14ac:dyDescent="0.3">
      <c r="A1029">
        <v>1028</v>
      </c>
      <c r="B1029" s="2">
        <v>43780</v>
      </c>
      <c r="C1029" s="19">
        <f>YEAR(Table1[[#This Row],[Date]])</f>
        <v>2019</v>
      </c>
      <c r="D1029">
        <f>MONTH(Table1[[#This Row],[Date]])</f>
        <v>11</v>
      </c>
      <c r="E1029" t="str">
        <f>TEXT(Table1[[#This Row],[Date]],"MMMM")</f>
        <v>November</v>
      </c>
      <c r="F1029">
        <v>266</v>
      </c>
      <c r="G1029">
        <v>26</v>
      </c>
      <c r="H1029" t="s">
        <v>24</v>
      </c>
      <c r="I1029" t="s">
        <v>46</v>
      </c>
      <c r="J1029">
        <v>728</v>
      </c>
      <c r="K1029" t="s">
        <v>43</v>
      </c>
      <c r="L1029">
        <v>1</v>
      </c>
      <c r="M1029" s="1">
        <v>74.192934789999995</v>
      </c>
      <c r="N1029" s="1">
        <f>Table1[[#This Row],[Quantity]]*Table1[[#This Row],[UnitPrice]]</f>
        <v>74.192934789999995</v>
      </c>
      <c r="O1029" t="s">
        <v>30</v>
      </c>
      <c r="P1029" t="b">
        <v>0</v>
      </c>
      <c r="Q1029">
        <v>0</v>
      </c>
      <c r="R1029" s="1">
        <f>Table1[[#This Row],[Sales]]-Table1[[#This Row],[DiscountAmount]]</f>
        <v>74.192934789999995</v>
      </c>
      <c r="S1029" t="b">
        <v>1</v>
      </c>
      <c r="T1029" t="s">
        <v>23</v>
      </c>
      <c r="U1029">
        <v>2</v>
      </c>
      <c r="V1029" t="b">
        <v>1</v>
      </c>
    </row>
    <row r="1030" spans="1:22" x14ac:dyDescent="0.3">
      <c r="A1030">
        <v>1029</v>
      </c>
      <c r="B1030" s="2">
        <v>43779</v>
      </c>
      <c r="C1030" s="19">
        <f>YEAR(Table1[[#This Row],[Date]])</f>
        <v>2019</v>
      </c>
      <c r="D1030">
        <f>MONTH(Table1[[#This Row],[Date]])</f>
        <v>11</v>
      </c>
      <c r="E1030" t="str">
        <f>TEXT(Table1[[#This Row],[Date]],"MMMM")</f>
        <v>November</v>
      </c>
      <c r="F1030">
        <v>151</v>
      </c>
      <c r="G1030">
        <v>63</v>
      </c>
      <c r="H1030" t="s">
        <v>24</v>
      </c>
      <c r="I1030" t="s">
        <v>25</v>
      </c>
      <c r="J1030">
        <v>639</v>
      </c>
      <c r="K1030" t="s">
        <v>43</v>
      </c>
      <c r="L1030">
        <v>1</v>
      </c>
      <c r="M1030" s="1">
        <v>30.4109111</v>
      </c>
      <c r="N1030" s="1">
        <f>Table1[[#This Row],[Quantity]]*Table1[[#This Row],[UnitPrice]]</f>
        <v>30.4109111</v>
      </c>
      <c r="O1030" t="s">
        <v>35</v>
      </c>
      <c r="P1030" t="b">
        <v>1</v>
      </c>
      <c r="Q1030">
        <v>0</v>
      </c>
      <c r="R1030" s="1">
        <f>Table1[[#This Row],[Sales]]-Table1[[#This Row],[DiscountAmount]]</f>
        <v>30.4109111</v>
      </c>
      <c r="S1030" t="b">
        <v>0</v>
      </c>
      <c r="T1030" t="s">
        <v>28</v>
      </c>
      <c r="U1030">
        <v>3</v>
      </c>
      <c r="V1030" t="b">
        <v>1</v>
      </c>
    </row>
    <row r="1031" spans="1:22" x14ac:dyDescent="0.3">
      <c r="A1031">
        <v>1030</v>
      </c>
      <c r="B1031" s="2">
        <v>44542</v>
      </c>
      <c r="C1031" s="19">
        <f>YEAR(Table1[[#This Row],[Date]])</f>
        <v>2021</v>
      </c>
      <c r="D1031">
        <f>MONTH(Table1[[#This Row],[Date]])</f>
        <v>12</v>
      </c>
      <c r="E1031" t="str">
        <f>TEXT(Table1[[#This Row],[Date]],"MMMM")</f>
        <v>December</v>
      </c>
      <c r="F1031">
        <v>172</v>
      </c>
      <c r="G1031">
        <v>62</v>
      </c>
      <c r="H1031" t="s">
        <v>19</v>
      </c>
      <c r="I1031" t="s">
        <v>45</v>
      </c>
      <c r="J1031">
        <v>721</v>
      </c>
      <c r="K1031" t="s">
        <v>26</v>
      </c>
      <c r="L1031">
        <v>5</v>
      </c>
      <c r="M1031" s="1">
        <v>11.242606459999999</v>
      </c>
      <c r="N1031" s="1">
        <f>Table1[[#This Row],[Quantity]]*Table1[[#This Row],[UnitPrice]]</f>
        <v>56.213032299999995</v>
      </c>
      <c r="O1031" t="s">
        <v>32</v>
      </c>
      <c r="P1031" t="b">
        <v>0</v>
      </c>
      <c r="Q1031">
        <v>0</v>
      </c>
      <c r="R1031" s="1">
        <f>Table1[[#This Row],[Sales]]-Table1[[#This Row],[DiscountAmount]]</f>
        <v>56.213032299999995</v>
      </c>
      <c r="S1031" t="b">
        <v>1</v>
      </c>
      <c r="T1031" t="s">
        <v>23</v>
      </c>
      <c r="U1031">
        <v>5</v>
      </c>
      <c r="V1031" t="b">
        <v>0</v>
      </c>
    </row>
    <row r="1032" spans="1:22" x14ac:dyDescent="0.3">
      <c r="A1032">
        <v>1031</v>
      </c>
      <c r="B1032" s="2">
        <v>45284</v>
      </c>
      <c r="C1032" s="19">
        <f>YEAR(Table1[[#This Row],[Date]])</f>
        <v>2023</v>
      </c>
      <c r="D1032">
        <f>MONTH(Table1[[#This Row],[Date]])</f>
        <v>12</v>
      </c>
      <c r="E1032" t="str">
        <f>TEXT(Table1[[#This Row],[Date]],"MMMM")</f>
        <v>December</v>
      </c>
      <c r="F1032">
        <v>347</v>
      </c>
      <c r="G1032">
        <v>41</v>
      </c>
      <c r="H1032" t="s">
        <v>37</v>
      </c>
      <c r="I1032" t="s">
        <v>41</v>
      </c>
      <c r="J1032">
        <v>749</v>
      </c>
      <c r="K1032" t="s">
        <v>34</v>
      </c>
      <c r="L1032">
        <v>5</v>
      </c>
      <c r="M1032" s="1">
        <v>54.496058240000004</v>
      </c>
      <c r="N1032" s="1">
        <f>Table1[[#This Row],[Quantity]]*Table1[[#This Row],[UnitPrice]]</f>
        <v>272.48029120000001</v>
      </c>
      <c r="O1032" t="s">
        <v>30</v>
      </c>
      <c r="P1032" t="b">
        <v>1</v>
      </c>
      <c r="Q1032">
        <v>0</v>
      </c>
      <c r="R1032" s="1">
        <f>Table1[[#This Row],[Sales]]-Table1[[#This Row],[DiscountAmount]]</f>
        <v>272.48029120000001</v>
      </c>
      <c r="S1032" t="b">
        <v>1</v>
      </c>
      <c r="T1032" t="s">
        <v>23</v>
      </c>
      <c r="U1032">
        <v>2</v>
      </c>
      <c r="V1032" t="b">
        <v>1</v>
      </c>
    </row>
    <row r="1033" spans="1:22" x14ac:dyDescent="0.3">
      <c r="A1033">
        <v>1032</v>
      </c>
      <c r="B1033" s="2">
        <v>45232</v>
      </c>
      <c r="C1033" s="19">
        <f>YEAR(Table1[[#This Row],[Date]])</f>
        <v>2023</v>
      </c>
      <c r="D1033">
        <f>MONTH(Table1[[#This Row],[Date]])</f>
        <v>11</v>
      </c>
      <c r="E1033" t="str">
        <f>TEXT(Table1[[#This Row],[Date]],"MMMM")</f>
        <v>November</v>
      </c>
      <c r="F1033">
        <v>83</v>
      </c>
      <c r="G1033">
        <v>50</v>
      </c>
      <c r="H1033" t="s">
        <v>19</v>
      </c>
      <c r="I1033" t="s">
        <v>47</v>
      </c>
      <c r="J1033">
        <v>597</v>
      </c>
      <c r="K1033" t="s">
        <v>21</v>
      </c>
      <c r="L1033">
        <v>5</v>
      </c>
      <c r="M1033" s="1">
        <v>71.038074940000001</v>
      </c>
      <c r="N1033" s="1">
        <f>Table1[[#This Row],[Quantity]]*Table1[[#This Row],[UnitPrice]]</f>
        <v>355.19037470000001</v>
      </c>
      <c r="O1033" t="s">
        <v>22</v>
      </c>
      <c r="P1033" t="b">
        <v>0</v>
      </c>
      <c r="Q1033">
        <v>0</v>
      </c>
      <c r="R1033" s="1">
        <f>Table1[[#This Row],[Sales]]-Table1[[#This Row],[DiscountAmount]]</f>
        <v>355.19037470000001</v>
      </c>
      <c r="S1033" t="b">
        <v>0</v>
      </c>
      <c r="T1033" t="s">
        <v>28</v>
      </c>
      <c r="U1033">
        <v>5</v>
      </c>
      <c r="V1033" t="b">
        <v>1</v>
      </c>
    </row>
    <row r="1034" spans="1:22" x14ac:dyDescent="0.3">
      <c r="A1034">
        <v>1033</v>
      </c>
      <c r="B1034" s="2">
        <v>44917</v>
      </c>
      <c r="C1034" s="19">
        <f>YEAR(Table1[[#This Row],[Date]])</f>
        <v>2022</v>
      </c>
      <c r="D1034">
        <f>MONTH(Table1[[#This Row],[Date]])</f>
        <v>12</v>
      </c>
      <c r="E1034" t="str">
        <f>TEXT(Table1[[#This Row],[Date]],"MMMM")</f>
        <v>December</v>
      </c>
      <c r="F1034">
        <v>165</v>
      </c>
      <c r="G1034">
        <v>31</v>
      </c>
      <c r="H1034" t="s">
        <v>37</v>
      </c>
      <c r="I1034" t="s">
        <v>20</v>
      </c>
      <c r="J1034">
        <v>97</v>
      </c>
      <c r="K1034" t="s">
        <v>34</v>
      </c>
      <c r="L1034">
        <v>1</v>
      </c>
      <c r="M1034" s="1">
        <v>12.262198570000001</v>
      </c>
      <c r="N1034" s="1">
        <f>Table1[[#This Row],[Quantity]]*Table1[[#This Row],[UnitPrice]]</f>
        <v>12.262198570000001</v>
      </c>
      <c r="O1034" t="s">
        <v>32</v>
      </c>
      <c r="P1034" t="b">
        <v>0</v>
      </c>
      <c r="Q1034">
        <v>1.226219857</v>
      </c>
      <c r="R1034" s="1">
        <f>Table1[[#This Row],[Sales]]-Table1[[#This Row],[DiscountAmount]]</f>
        <v>11.035978713</v>
      </c>
      <c r="S1034" t="b">
        <v>1</v>
      </c>
      <c r="T1034" t="s">
        <v>36</v>
      </c>
      <c r="U1034">
        <v>3</v>
      </c>
      <c r="V1034" t="b">
        <v>1</v>
      </c>
    </row>
    <row r="1035" spans="1:22" x14ac:dyDescent="0.3">
      <c r="A1035">
        <v>1034</v>
      </c>
      <c r="B1035" s="2">
        <v>43799</v>
      </c>
      <c r="C1035" s="19">
        <f>YEAR(Table1[[#This Row],[Date]])</f>
        <v>2019</v>
      </c>
      <c r="D1035">
        <f>MONTH(Table1[[#This Row],[Date]])</f>
        <v>11</v>
      </c>
      <c r="E1035" t="str">
        <f>TEXT(Table1[[#This Row],[Date]],"MMMM")</f>
        <v>November</v>
      </c>
      <c r="F1035">
        <v>437</v>
      </c>
      <c r="G1035">
        <v>34</v>
      </c>
      <c r="H1035" t="s">
        <v>24</v>
      </c>
      <c r="I1035" t="s">
        <v>49</v>
      </c>
      <c r="J1035">
        <v>889</v>
      </c>
      <c r="K1035" t="s">
        <v>26</v>
      </c>
      <c r="L1035">
        <v>3</v>
      </c>
      <c r="M1035" s="1">
        <v>54.703733249999999</v>
      </c>
      <c r="N1035" s="1">
        <f>Table1[[#This Row],[Quantity]]*Table1[[#This Row],[UnitPrice]]</f>
        <v>164.11119975</v>
      </c>
      <c r="O1035" t="s">
        <v>22</v>
      </c>
      <c r="P1035" t="b">
        <v>1</v>
      </c>
      <c r="Q1035">
        <v>0</v>
      </c>
      <c r="R1035" s="1">
        <f>Table1[[#This Row],[Sales]]-Table1[[#This Row],[DiscountAmount]]</f>
        <v>164.11119975</v>
      </c>
      <c r="S1035" t="b">
        <v>1</v>
      </c>
      <c r="T1035" t="s">
        <v>28</v>
      </c>
      <c r="U1035">
        <v>5</v>
      </c>
      <c r="V1035" t="b">
        <v>1</v>
      </c>
    </row>
    <row r="1036" spans="1:22" x14ac:dyDescent="0.3">
      <c r="A1036">
        <v>1035</v>
      </c>
      <c r="B1036" s="2">
        <v>43790</v>
      </c>
      <c r="C1036" s="19">
        <f>YEAR(Table1[[#This Row],[Date]])</f>
        <v>2019</v>
      </c>
      <c r="D1036">
        <f>MONTH(Table1[[#This Row],[Date]])</f>
        <v>11</v>
      </c>
      <c r="E1036" t="str">
        <f>TEXT(Table1[[#This Row],[Date]],"MMMM")</f>
        <v>November</v>
      </c>
      <c r="F1036">
        <v>49</v>
      </c>
      <c r="G1036">
        <v>62</v>
      </c>
      <c r="H1036" t="s">
        <v>19</v>
      </c>
      <c r="I1036" t="s">
        <v>38</v>
      </c>
      <c r="J1036">
        <v>555</v>
      </c>
      <c r="K1036" t="s">
        <v>39</v>
      </c>
      <c r="L1036">
        <v>4</v>
      </c>
      <c r="M1036" s="1">
        <v>13.211471080000001</v>
      </c>
      <c r="N1036" s="1">
        <f>Table1[[#This Row],[Quantity]]*Table1[[#This Row],[UnitPrice]]</f>
        <v>52.845884320000003</v>
      </c>
      <c r="O1036" t="s">
        <v>22</v>
      </c>
      <c r="P1036" t="b">
        <v>0</v>
      </c>
      <c r="Q1036">
        <v>5.2845884329999997</v>
      </c>
      <c r="R1036" s="1">
        <f>Table1[[#This Row],[Sales]]-Table1[[#This Row],[DiscountAmount]]</f>
        <v>47.561295887</v>
      </c>
      <c r="S1036" t="b">
        <v>1</v>
      </c>
      <c r="T1036" t="s">
        <v>36</v>
      </c>
      <c r="U1036">
        <v>5</v>
      </c>
      <c r="V1036" t="b">
        <v>1</v>
      </c>
    </row>
    <row r="1037" spans="1:22" x14ac:dyDescent="0.3">
      <c r="A1037">
        <v>1036</v>
      </c>
      <c r="B1037" s="2">
        <v>44532</v>
      </c>
      <c r="C1037" s="19">
        <f>YEAR(Table1[[#This Row],[Date]])</f>
        <v>2021</v>
      </c>
      <c r="D1037">
        <f>MONTH(Table1[[#This Row],[Date]])</f>
        <v>12</v>
      </c>
      <c r="E1037" t="str">
        <f>TEXT(Table1[[#This Row],[Date]],"MMMM")</f>
        <v>December</v>
      </c>
      <c r="F1037">
        <v>103</v>
      </c>
      <c r="G1037">
        <v>21</v>
      </c>
      <c r="H1037" t="s">
        <v>24</v>
      </c>
      <c r="I1037" t="s">
        <v>52</v>
      </c>
      <c r="J1037">
        <v>88</v>
      </c>
      <c r="K1037" t="s">
        <v>26</v>
      </c>
      <c r="L1037">
        <v>3</v>
      </c>
      <c r="M1037" s="1">
        <v>85.027695660000006</v>
      </c>
      <c r="N1037" s="1">
        <f>Table1[[#This Row],[Quantity]]*Table1[[#This Row],[UnitPrice]]</f>
        <v>255.08308698000002</v>
      </c>
      <c r="O1037" t="s">
        <v>22</v>
      </c>
      <c r="P1037" t="b">
        <v>0</v>
      </c>
      <c r="Q1037">
        <v>0</v>
      </c>
      <c r="R1037" s="1">
        <f>Table1[[#This Row],[Sales]]-Table1[[#This Row],[DiscountAmount]]</f>
        <v>255.08308698000002</v>
      </c>
      <c r="S1037" t="b">
        <v>1</v>
      </c>
      <c r="T1037" t="s">
        <v>28</v>
      </c>
      <c r="U1037">
        <v>1</v>
      </c>
      <c r="V1037" t="b">
        <v>0</v>
      </c>
    </row>
    <row r="1038" spans="1:22" x14ac:dyDescent="0.3">
      <c r="A1038">
        <v>1037</v>
      </c>
      <c r="B1038" s="2">
        <v>45257</v>
      </c>
      <c r="C1038" s="19">
        <f>YEAR(Table1[[#This Row],[Date]])</f>
        <v>2023</v>
      </c>
      <c r="D1038">
        <f>MONTH(Table1[[#This Row],[Date]])</f>
        <v>11</v>
      </c>
      <c r="E1038" t="str">
        <f>TEXT(Table1[[#This Row],[Date]],"MMMM")</f>
        <v>November</v>
      </c>
      <c r="F1038">
        <v>11</v>
      </c>
      <c r="G1038">
        <v>69</v>
      </c>
      <c r="H1038" t="s">
        <v>24</v>
      </c>
      <c r="I1038" t="s">
        <v>47</v>
      </c>
      <c r="J1038">
        <v>851</v>
      </c>
      <c r="K1038" t="s">
        <v>21</v>
      </c>
      <c r="L1038">
        <v>3</v>
      </c>
      <c r="M1038" s="1">
        <v>82.495985559999994</v>
      </c>
      <c r="N1038" s="1">
        <f>Table1[[#This Row],[Quantity]]*Table1[[#This Row],[UnitPrice]]</f>
        <v>247.48795667999997</v>
      </c>
      <c r="O1038" t="s">
        <v>35</v>
      </c>
      <c r="P1038" t="b">
        <v>0</v>
      </c>
      <c r="Q1038">
        <v>24.74879567</v>
      </c>
      <c r="R1038" s="1">
        <f>Table1[[#This Row],[Sales]]-Table1[[#This Row],[DiscountAmount]]</f>
        <v>222.73916100999998</v>
      </c>
      <c r="S1038" t="b">
        <v>1</v>
      </c>
      <c r="T1038" t="s">
        <v>36</v>
      </c>
      <c r="U1038">
        <v>5</v>
      </c>
      <c r="V1038" t="b">
        <v>0</v>
      </c>
    </row>
    <row r="1039" spans="1:22" x14ac:dyDescent="0.3">
      <c r="A1039">
        <v>1038</v>
      </c>
      <c r="B1039" s="2">
        <v>44172</v>
      </c>
      <c r="C1039" s="19">
        <f>YEAR(Table1[[#This Row],[Date]])</f>
        <v>2020</v>
      </c>
      <c r="D1039">
        <f>MONTH(Table1[[#This Row],[Date]])</f>
        <v>12</v>
      </c>
      <c r="E1039" t="str">
        <f>TEXT(Table1[[#This Row],[Date]],"MMMM")</f>
        <v>December</v>
      </c>
      <c r="F1039">
        <v>286</v>
      </c>
      <c r="G1039">
        <v>19</v>
      </c>
      <c r="H1039" t="s">
        <v>24</v>
      </c>
      <c r="I1039" t="s">
        <v>47</v>
      </c>
      <c r="J1039">
        <v>437</v>
      </c>
      <c r="K1039" t="s">
        <v>26</v>
      </c>
      <c r="L1039">
        <v>5</v>
      </c>
      <c r="M1039" s="1">
        <v>65.244796129999997</v>
      </c>
      <c r="N1039" s="1">
        <f>Table1[[#This Row],[Quantity]]*Table1[[#This Row],[UnitPrice]]</f>
        <v>326.22398064999999</v>
      </c>
      <c r="O1039" t="s">
        <v>22</v>
      </c>
      <c r="P1039" t="b">
        <v>0</v>
      </c>
      <c r="Q1039">
        <v>0</v>
      </c>
      <c r="R1039" s="1">
        <f>Table1[[#This Row],[Sales]]-Table1[[#This Row],[DiscountAmount]]</f>
        <v>326.22398064999999</v>
      </c>
      <c r="S1039" t="b">
        <v>1</v>
      </c>
      <c r="T1039" t="s">
        <v>28</v>
      </c>
      <c r="U1039">
        <v>5</v>
      </c>
      <c r="V1039" t="b">
        <v>1</v>
      </c>
    </row>
    <row r="1040" spans="1:22" x14ac:dyDescent="0.3">
      <c r="A1040">
        <v>1039</v>
      </c>
      <c r="B1040" s="2">
        <v>44913</v>
      </c>
      <c r="C1040" s="19">
        <f>YEAR(Table1[[#This Row],[Date]])</f>
        <v>2022</v>
      </c>
      <c r="D1040">
        <f>MONTH(Table1[[#This Row],[Date]])</f>
        <v>12</v>
      </c>
      <c r="E1040" t="str">
        <f>TEXT(Table1[[#This Row],[Date]],"MMMM")</f>
        <v>December</v>
      </c>
      <c r="F1040">
        <v>58</v>
      </c>
      <c r="G1040">
        <v>25</v>
      </c>
      <c r="H1040" t="s">
        <v>19</v>
      </c>
      <c r="I1040" t="s">
        <v>20</v>
      </c>
      <c r="J1040">
        <v>325</v>
      </c>
      <c r="K1040" t="s">
        <v>43</v>
      </c>
      <c r="L1040">
        <v>4</v>
      </c>
      <c r="M1040" s="1">
        <v>19.442950110000002</v>
      </c>
      <c r="N1040" s="1">
        <f>Table1[[#This Row],[Quantity]]*Table1[[#This Row],[UnitPrice]]</f>
        <v>77.771800440000007</v>
      </c>
      <c r="O1040" t="s">
        <v>35</v>
      </c>
      <c r="P1040" t="b">
        <v>0</v>
      </c>
      <c r="Q1040">
        <v>0</v>
      </c>
      <c r="R1040" s="1">
        <f>Table1[[#This Row],[Sales]]-Table1[[#This Row],[DiscountAmount]]</f>
        <v>77.771800440000007</v>
      </c>
      <c r="S1040" t="b">
        <v>0</v>
      </c>
      <c r="T1040" t="s">
        <v>28</v>
      </c>
      <c r="U1040">
        <v>1</v>
      </c>
      <c r="V1040" t="b">
        <v>1</v>
      </c>
    </row>
    <row r="1041" spans="1:22" x14ac:dyDescent="0.3">
      <c r="A1041">
        <v>1040</v>
      </c>
      <c r="B1041" s="2">
        <v>44142</v>
      </c>
      <c r="C1041" s="19">
        <f>YEAR(Table1[[#This Row],[Date]])</f>
        <v>2020</v>
      </c>
      <c r="D1041">
        <f>MONTH(Table1[[#This Row],[Date]])</f>
        <v>11</v>
      </c>
      <c r="E1041" t="str">
        <f>TEXT(Table1[[#This Row],[Date]],"MMMM")</f>
        <v>November</v>
      </c>
      <c r="F1041">
        <v>147</v>
      </c>
      <c r="G1041">
        <v>41</v>
      </c>
      <c r="H1041" t="s">
        <v>19</v>
      </c>
      <c r="I1041" t="s">
        <v>42</v>
      </c>
      <c r="J1041">
        <v>372</v>
      </c>
      <c r="K1041" t="s">
        <v>34</v>
      </c>
      <c r="L1041">
        <v>1</v>
      </c>
      <c r="M1041" s="1">
        <v>72.129367819999999</v>
      </c>
      <c r="N1041" s="1">
        <f>Table1[[#This Row],[Quantity]]*Table1[[#This Row],[UnitPrice]]</f>
        <v>72.129367819999999</v>
      </c>
      <c r="O1041" t="s">
        <v>32</v>
      </c>
      <c r="P1041" t="b">
        <v>0</v>
      </c>
      <c r="Q1041">
        <v>0</v>
      </c>
      <c r="R1041" s="1">
        <f>Table1[[#This Row],[Sales]]-Table1[[#This Row],[DiscountAmount]]</f>
        <v>72.129367819999999</v>
      </c>
      <c r="S1041" t="b">
        <v>0</v>
      </c>
      <c r="T1041" t="s">
        <v>28</v>
      </c>
      <c r="U1041">
        <v>5</v>
      </c>
      <c r="V1041" t="b">
        <v>1</v>
      </c>
    </row>
    <row r="1042" spans="1:22" x14ac:dyDescent="0.3">
      <c r="A1042">
        <v>1041</v>
      </c>
      <c r="B1042" s="2">
        <v>45267</v>
      </c>
      <c r="C1042" s="19">
        <f>YEAR(Table1[[#This Row],[Date]])</f>
        <v>2023</v>
      </c>
      <c r="D1042">
        <f>MONTH(Table1[[#This Row],[Date]])</f>
        <v>12</v>
      </c>
      <c r="E1042" t="str">
        <f>TEXT(Table1[[#This Row],[Date]],"MMMM")</f>
        <v>December</v>
      </c>
      <c r="F1042">
        <v>155</v>
      </c>
      <c r="G1042">
        <v>67</v>
      </c>
      <c r="H1042" t="s">
        <v>19</v>
      </c>
      <c r="I1042" t="s">
        <v>46</v>
      </c>
      <c r="J1042">
        <v>761</v>
      </c>
      <c r="K1042" t="s">
        <v>21</v>
      </c>
      <c r="L1042">
        <v>5</v>
      </c>
      <c r="M1042" s="1">
        <v>86.006290640000003</v>
      </c>
      <c r="N1042" s="1">
        <f>Table1[[#This Row],[Quantity]]*Table1[[#This Row],[UnitPrice]]</f>
        <v>430.03145319999999</v>
      </c>
      <c r="O1042" t="s">
        <v>35</v>
      </c>
      <c r="P1042" t="b">
        <v>0</v>
      </c>
      <c r="Q1042">
        <v>43.003145320000002</v>
      </c>
      <c r="R1042" s="1">
        <f>Table1[[#This Row],[Sales]]-Table1[[#This Row],[DiscountAmount]]</f>
        <v>387.02830788</v>
      </c>
      <c r="S1042" t="b">
        <v>1</v>
      </c>
      <c r="T1042" t="s">
        <v>36</v>
      </c>
      <c r="U1042">
        <v>5</v>
      </c>
      <c r="V1042" t="b">
        <v>1</v>
      </c>
    </row>
    <row r="1043" spans="1:22" x14ac:dyDescent="0.3">
      <c r="A1043">
        <v>1042</v>
      </c>
      <c r="B1043" s="2">
        <v>43821</v>
      </c>
      <c r="C1043" s="19">
        <f>YEAR(Table1[[#This Row],[Date]])</f>
        <v>2019</v>
      </c>
      <c r="D1043">
        <f>MONTH(Table1[[#This Row],[Date]])</f>
        <v>12</v>
      </c>
      <c r="E1043" t="str">
        <f>TEXT(Table1[[#This Row],[Date]],"MMMM")</f>
        <v>December</v>
      </c>
      <c r="F1043">
        <v>440</v>
      </c>
      <c r="G1043">
        <v>60</v>
      </c>
      <c r="H1043" t="s">
        <v>24</v>
      </c>
      <c r="I1043" t="s">
        <v>42</v>
      </c>
      <c r="J1043">
        <v>279</v>
      </c>
      <c r="K1043" t="s">
        <v>26</v>
      </c>
      <c r="L1043">
        <v>3</v>
      </c>
      <c r="M1043" s="1">
        <v>60.246510909999998</v>
      </c>
      <c r="N1043" s="1">
        <f>Table1[[#This Row],[Quantity]]*Table1[[#This Row],[UnitPrice]]</f>
        <v>180.73953273000001</v>
      </c>
      <c r="O1043" t="s">
        <v>30</v>
      </c>
      <c r="P1043" t="b">
        <v>1</v>
      </c>
      <c r="Q1043">
        <v>0</v>
      </c>
      <c r="R1043" s="1">
        <f>Table1[[#This Row],[Sales]]-Table1[[#This Row],[DiscountAmount]]</f>
        <v>180.73953273000001</v>
      </c>
      <c r="S1043" t="b">
        <v>0</v>
      </c>
      <c r="T1043" t="s">
        <v>28</v>
      </c>
      <c r="U1043">
        <v>1</v>
      </c>
      <c r="V1043" t="b">
        <v>0</v>
      </c>
    </row>
    <row r="1044" spans="1:22" x14ac:dyDescent="0.3">
      <c r="A1044">
        <v>1043</v>
      </c>
      <c r="B1044" s="2">
        <v>44866</v>
      </c>
      <c r="C1044" s="19">
        <f>YEAR(Table1[[#This Row],[Date]])</f>
        <v>2022</v>
      </c>
      <c r="D1044">
        <f>MONTH(Table1[[#This Row],[Date]])</f>
        <v>11</v>
      </c>
      <c r="E1044" t="str">
        <f>TEXT(Table1[[#This Row],[Date]],"MMMM")</f>
        <v>November</v>
      </c>
      <c r="F1044">
        <v>500</v>
      </c>
      <c r="G1044">
        <v>52</v>
      </c>
      <c r="H1044" t="s">
        <v>37</v>
      </c>
      <c r="I1044" t="s">
        <v>53</v>
      </c>
      <c r="J1044">
        <v>583</v>
      </c>
      <c r="K1044" t="s">
        <v>21</v>
      </c>
      <c r="L1044">
        <v>3</v>
      </c>
      <c r="M1044" s="1">
        <v>33.68022011</v>
      </c>
      <c r="N1044" s="1">
        <f>Table1[[#This Row],[Quantity]]*Table1[[#This Row],[UnitPrice]]</f>
        <v>101.04066033000001</v>
      </c>
      <c r="O1044" t="s">
        <v>22</v>
      </c>
      <c r="P1044" t="b">
        <v>0</v>
      </c>
      <c r="Q1044">
        <v>10.10406603</v>
      </c>
      <c r="R1044" s="1">
        <f>Table1[[#This Row],[Sales]]-Table1[[#This Row],[DiscountAmount]]</f>
        <v>90.93659430000001</v>
      </c>
      <c r="S1044" t="b">
        <v>0</v>
      </c>
      <c r="T1044" t="s">
        <v>36</v>
      </c>
      <c r="U1044">
        <v>5</v>
      </c>
      <c r="V1044" t="b">
        <v>0</v>
      </c>
    </row>
    <row r="1045" spans="1:22" x14ac:dyDescent="0.3">
      <c r="A1045">
        <v>1044</v>
      </c>
      <c r="B1045" s="2">
        <v>45271</v>
      </c>
      <c r="C1045" s="19">
        <f>YEAR(Table1[[#This Row],[Date]])</f>
        <v>2023</v>
      </c>
      <c r="D1045">
        <f>MONTH(Table1[[#This Row],[Date]])</f>
        <v>12</v>
      </c>
      <c r="E1045" t="str">
        <f>TEXT(Table1[[#This Row],[Date]],"MMMM")</f>
        <v>December</v>
      </c>
      <c r="F1045">
        <v>364</v>
      </c>
      <c r="G1045">
        <v>61</v>
      </c>
      <c r="H1045" t="s">
        <v>37</v>
      </c>
      <c r="I1045" t="s">
        <v>33</v>
      </c>
      <c r="J1045">
        <v>502</v>
      </c>
      <c r="K1045" t="s">
        <v>34</v>
      </c>
      <c r="L1045">
        <v>5</v>
      </c>
      <c r="M1045" s="1">
        <v>72.684690770000003</v>
      </c>
      <c r="N1045" s="1">
        <f>Table1[[#This Row],[Quantity]]*Table1[[#This Row],[UnitPrice]]</f>
        <v>363.42345384999999</v>
      </c>
      <c r="O1045" t="s">
        <v>22</v>
      </c>
      <c r="P1045" t="b">
        <v>1</v>
      </c>
      <c r="Q1045">
        <v>0</v>
      </c>
      <c r="R1045" s="1">
        <f>Table1[[#This Row],[Sales]]-Table1[[#This Row],[DiscountAmount]]</f>
        <v>363.42345384999999</v>
      </c>
      <c r="S1045" t="b">
        <v>0</v>
      </c>
      <c r="T1045" t="s">
        <v>28</v>
      </c>
      <c r="U1045">
        <v>5</v>
      </c>
      <c r="V1045" t="b">
        <v>0</v>
      </c>
    </row>
    <row r="1046" spans="1:22" x14ac:dyDescent="0.3">
      <c r="A1046">
        <v>1045</v>
      </c>
      <c r="B1046" s="2">
        <v>43454</v>
      </c>
      <c r="C1046" s="19">
        <f>YEAR(Table1[[#This Row],[Date]])</f>
        <v>2018</v>
      </c>
      <c r="D1046">
        <f>MONTH(Table1[[#This Row],[Date]])</f>
        <v>12</v>
      </c>
      <c r="E1046" t="str">
        <f>TEXT(Table1[[#This Row],[Date]],"MMMM")</f>
        <v>December</v>
      </c>
      <c r="F1046">
        <v>17</v>
      </c>
      <c r="G1046">
        <v>35</v>
      </c>
      <c r="H1046" t="s">
        <v>24</v>
      </c>
      <c r="I1046" t="s">
        <v>48</v>
      </c>
      <c r="J1046">
        <v>333</v>
      </c>
      <c r="K1046" t="s">
        <v>39</v>
      </c>
      <c r="L1046">
        <v>5</v>
      </c>
      <c r="M1046" s="1">
        <v>99.822580200000004</v>
      </c>
      <c r="N1046" s="1">
        <f>Table1[[#This Row],[Quantity]]*Table1[[#This Row],[UnitPrice]]</f>
        <v>499.11290100000002</v>
      </c>
      <c r="O1046" t="s">
        <v>22</v>
      </c>
      <c r="P1046" t="b">
        <v>1</v>
      </c>
      <c r="Q1046">
        <v>49.911290100000002</v>
      </c>
      <c r="R1046" s="1">
        <f>Table1[[#This Row],[Sales]]-Table1[[#This Row],[DiscountAmount]]</f>
        <v>449.20161089999999</v>
      </c>
      <c r="S1046" t="b">
        <v>1</v>
      </c>
      <c r="T1046" t="s">
        <v>36</v>
      </c>
      <c r="U1046">
        <v>2</v>
      </c>
      <c r="V1046" t="b">
        <v>1</v>
      </c>
    </row>
    <row r="1047" spans="1:22" x14ac:dyDescent="0.3">
      <c r="A1047">
        <v>1046</v>
      </c>
      <c r="B1047" s="2">
        <v>45261</v>
      </c>
      <c r="C1047" s="19">
        <f>YEAR(Table1[[#This Row],[Date]])</f>
        <v>2023</v>
      </c>
      <c r="D1047">
        <f>MONTH(Table1[[#This Row],[Date]])</f>
        <v>12</v>
      </c>
      <c r="E1047" t="str">
        <f>TEXT(Table1[[#This Row],[Date]],"MMMM")</f>
        <v>December</v>
      </c>
      <c r="F1047">
        <v>446</v>
      </c>
      <c r="G1047">
        <v>46</v>
      </c>
      <c r="H1047" t="s">
        <v>24</v>
      </c>
      <c r="I1047" t="s">
        <v>27</v>
      </c>
      <c r="J1047">
        <v>738</v>
      </c>
      <c r="K1047" t="s">
        <v>34</v>
      </c>
      <c r="L1047">
        <v>5</v>
      </c>
      <c r="M1047" s="1">
        <v>93.723245439999999</v>
      </c>
      <c r="N1047" s="1">
        <f>Table1[[#This Row],[Quantity]]*Table1[[#This Row],[UnitPrice]]</f>
        <v>468.61622720000003</v>
      </c>
      <c r="O1047" t="s">
        <v>30</v>
      </c>
      <c r="P1047" t="b">
        <v>0</v>
      </c>
      <c r="Q1047">
        <v>0</v>
      </c>
      <c r="R1047" s="1">
        <f>Table1[[#This Row],[Sales]]-Table1[[#This Row],[DiscountAmount]]</f>
        <v>468.61622720000003</v>
      </c>
      <c r="S1047" t="b">
        <v>0</v>
      </c>
      <c r="T1047" t="s">
        <v>28</v>
      </c>
      <c r="U1047">
        <v>2</v>
      </c>
      <c r="V1047" t="b">
        <v>0</v>
      </c>
    </row>
    <row r="1048" spans="1:22" x14ac:dyDescent="0.3">
      <c r="A1048">
        <v>1047</v>
      </c>
      <c r="B1048" s="2">
        <v>44549</v>
      </c>
      <c r="C1048" s="19">
        <f>YEAR(Table1[[#This Row],[Date]])</f>
        <v>2021</v>
      </c>
      <c r="D1048">
        <f>MONTH(Table1[[#This Row],[Date]])</f>
        <v>12</v>
      </c>
      <c r="E1048" t="str">
        <f>TEXT(Table1[[#This Row],[Date]],"MMMM")</f>
        <v>December</v>
      </c>
      <c r="F1048">
        <v>459</v>
      </c>
      <c r="G1048">
        <v>31</v>
      </c>
      <c r="H1048" t="s">
        <v>37</v>
      </c>
      <c r="I1048" t="s">
        <v>25</v>
      </c>
      <c r="J1048">
        <v>833</v>
      </c>
      <c r="K1048" t="s">
        <v>39</v>
      </c>
      <c r="L1048">
        <v>3</v>
      </c>
      <c r="M1048" s="1">
        <v>30.334581719999999</v>
      </c>
      <c r="N1048" s="1">
        <f>Table1[[#This Row],[Quantity]]*Table1[[#This Row],[UnitPrice]]</f>
        <v>91.003745159999994</v>
      </c>
      <c r="O1048" t="s">
        <v>30</v>
      </c>
      <c r="P1048" t="b">
        <v>0</v>
      </c>
      <c r="Q1048">
        <v>0</v>
      </c>
      <c r="R1048" s="1">
        <f>Table1[[#This Row],[Sales]]-Table1[[#This Row],[DiscountAmount]]</f>
        <v>91.003745159999994</v>
      </c>
      <c r="S1048" t="b">
        <v>0</v>
      </c>
      <c r="T1048" t="s">
        <v>28</v>
      </c>
      <c r="U1048">
        <v>3</v>
      </c>
      <c r="V1048" t="b">
        <v>1</v>
      </c>
    </row>
    <row r="1049" spans="1:22" x14ac:dyDescent="0.3">
      <c r="A1049">
        <v>1048</v>
      </c>
      <c r="B1049" s="2">
        <v>44908</v>
      </c>
      <c r="C1049" s="19">
        <f>YEAR(Table1[[#This Row],[Date]])</f>
        <v>2022</v>
      </c>
      <c r="D1049">
        <f>MONTH(Table1[[#This Row],[Date]])</f>
        <v>12</v>
      </c>
      <c r="E1049" t="str">
        <f>TEXT(Table1[[#This Row],[Date]],"MMMM")</f>
        <v>December</v>
      </c>
      <c r="F1049">
        <v>239</v>
      </c>
      <c r="G1049">
        <v>58</v>
      </c>
      <c r="H1049" t="s">
        <v>24</v>
      </c>
      <c r="I1049" t="s">
        <v>25</v>
      </c>
      <c r="J1049">
        <v>152</v>
      </c>
      <c r="K1049" t="s">
        <v>26</v>
      </c>
      <c r="L1049">
        <v>4</v>
      </c>
      <c r="M1049" s="1">
        <v>55.356628319999999</v>
      </c>
      <c r="N1049" s="1">
        <f>Table1[[#This Row],[Quantity]]*Table1[[#This Row],[UnitPrice]]</f>
        <v>221.42651327999999</v>
      </c>
      <c r="O1049" t="s">
        <v>30</v>
      </c>
      <c r="P1049" t="b">
        <v>0</v>
      </c>
      <c r="Q1049">
        <v>0</v>
      </c>
      <c r="R1049" s="1">
        <f>Table1[[#This Row],[Sales]]-Table1[[#This Row],[DiscountAmount]]</f>
        <v>221.42651327999999</v>
      </c>
      <c r="S1049" t="b">
        <v>1</v>
      </c>
      <c r="T1049" t="s">
        <v>28</v>
      </c>
      <c r="U1049">
        <v>2</v>
      </c>
      <c r="V1049" t="b">
        <v>1</v>
      </c>
    </row>
    <row r="1050" spans="1:22" x14ac:dyDescent="0.3">
      <c r="A1050">
        <v>1049</v>
      </c>
      <c r="B1050" s="2">
        <v>44553</v>
      </c>
      <c r="C1050" s="19">
        <f>YEAR(Table1[[#This Row],[Date]])</f>
        <v>2021</v>
      </c>
      <c r="D1050">
        <f>MONTH(Table1[[#This Row],[Date]])</f>
        <v>12</v>
      </c>
      <c r="E1050" t="str">
        <f>TEXT(Table1[[#This Row],[Date]],"MMMM")</f>
        <v>December</v>
      </c>
      <c r="F1050">
        <v>166</v>
      </c>
      <c r="G1050">
        <v>57</v>
      </c>
      <c r="H1050" t="s">
        <v>37</v>
      </c>
      <c r="I1050" t="s">
        <v>40</v>
      </c>
      <c r="J1050">
        <v>505</v>
      </c>
      <c r="K1050" t="s">
        <v>21</v>
      </c>
      <c r="L1050">
        <v>2</v>
      </c>
      <c r="M1050" s="1">
        <v>25.768085790000001</v>
      </c>
      <c r="N1050" s="1">
        <f>Table1[[#This Row],[Quantity]]*Table1[[#This Row],[UnitPrice]]</f>
        <v>51.536171580000001</v>
      </c>
      <c r="O1050" t="s">
        <v>35</v>
      </c>
      <c r="P1050" t="b">
        <v>0</v>
      </c>
      <c r="Q1050">
        <v>0</v>
      </c>
      <c r="R1050" s="1">
        <f>Table1[[#This Row],[Sales]]-Table1[[#This Row],[DiscountAmount]]</f>
        <v>51.536171580000001</v>
      </c>
      <c r="S1050" t="b">
        <v>1</v>
      </c>
      <c r="T1050" t="s">
        <v>23</v>
      </c>
      <c r="U1050">
        <v>3</v>
      </c>
      <c r="V1050" t="b">
        <v>0</v>
      </c>
    </row>
    <row r="1051" spans="1:22" x14ac:dyDescent="0.3">
      <c r="A1051">
        <v>1050</v>
      </c>
      <c r="B1051" s="2">
        <v>43458</v>
      </c>
      <c r="C1051" s="19">
        <f>YEAR(Table1[[#This Row],[Date]])</f>
        <v>2018</v>
      </c>
      <c r="D1051">
        <f>MONTH(Table1[[#This Row],[Date]])</f>
        <v>12</v>
      </c>
      <c r="E1051" t="str">
        <f>TEXT(Table1[[#This Row],[Date]],"MMMM")</f>
        <v>December</v>
      </c>
      <c r="F1051">
        <v>6</v>
      </c>
      <c r="G1051">
        <v>40</v>
      </c>
      <c r="H1051" t="s">
        <v>37</v>
      </c>
      <c r="I1051" t="s">
        <v>25</v>
      </c>
      <c r="J1051">
        <v>114</v>
      </c>
      <c r="K1051" t="s">
        <v>21</v>
      </c>
      <c r="L1051">
        <v>4</v>
      </c>
      <c r="M1051" s="1">
        <v>90.60120431</v>
      </c>
      <c r="N1051" s="1">
        <f>Table1[[#This Row],[Quantity]]*Table1[[#This Row],[UnitPrice]]</f>
        <v>362.40481724</v>
      </c>
      <c r="O1051" t="s">
        <v>22</v>
      </c>
      <c r="P1051" t="b">
        <v>1</v>
      </c>
      <c r="Q1051">
        <v>0</v>
      </c>
      <c r="R1051" s="1">
        <f>Table1[[#This Row],[Sales]]-Table1[[#This Row],[DiscountAmount]]</f>
        <v>362.40481724</v>
      </c>
      <c r="S1051" t="b">
        <v>0</v>
      </c>
      <c r="T1051" t="s">
        <v>28</v>
      </c>
      <c r="U1051">
        <v>4</v>
      </c>
      <c r="V1051" t="b">
        <v>1</v>
      </c>
    </row>
    <row r="1052" spans="1:22" x14ac:dyDescent="0.3">
      <c r="A1052">
        <v>1051</v>
      </c>
      <c r="B1052" s="2">
        <v>45245</v>
      </c>
      <c r="C1052" s="19">
        <f>YEAR(Table1[[#This Row],[Date]])</f>
        <v>2023</v>
      </c>
      <c r="D1052">
        <f>MONTH(Table1[[#This Row],[Date]])</f>
        <v>11</v>
      </c>
      <c r="E1052" t="str">
        <f>TEXT(Table1[[#This Row],[Date]],"MMMM")</f>
        <v>November</v>
      </c>
      <c r="F1052">
        <v>403</v>
      </c>
      <c r="G1052">
        <v>22</v>
      </c>
      <c r="H1052" t="s">
        <v>37</v>
      </c>
      <c r="I1052" t="s">
        <v>48</v>
      </c>
      <c r="J1052">
        <v>314</v>
      </c>
      <c r="K1052" t="s">
        <v>43</v>
      </c>
      <c r="L1052">
        <v>3</v>
      </c>
      <c r="M1052" s="1">
        <v>48.560408320000001</v>
      </c>
      <c r="N1052" s="1">
        <f>Table1[[#This Row],[Quantity]]*Table1[[#This Row],[UnitPrice]]</f>
        <v>145.68122496000001</v>
      </c>
      <c r="O1052" t="s">
        <v>32</v>
      </c>
      <c r="P1052" t="b">
        <v>1</v>
      </c>
      <c r="Q1052">
        <v>14.568122499999999</v>
      </c>
      <c r="R1052" s="1">
        <f>Table1[[#This Row],[Sales]]-Table1[[#This Row],[DiscountAmount]]</f>
        <v>131.11310246000002</v>
      </c>
      <c r="S1052" t="b">
        <v>0</v>
      </c>
      <c r="T1052" t="s">
        <v>36</v>
      </c>
      <c r="U1052">
        <v>3</v>
      </c>
      <c r="V1052" t="b">
        <v>0</v>
      </c>
    </row>
    <row r="1053" spans="1:22" x14ac:dyDescent="0.3">
      <c r="A1053">
        <v>1052</v>
      </c>
      <c r="B1053" s="2">
        <v>44510</v>
      </c>
      <c r="C1053" s="19">
        <f>YEAR(Table1[[#This Row],[Date]])</f>
        <v>2021</v>
      </c>
      <c r="D1053">
        <f>MONTH(Table1[[#This Row],[Date]])</f>
        <v>11</v>
      </c>
      <c r="E1053" t="str">
        <f>TEXT(Table1[[#This Row],[Date]],"MMMM")</f>
        <v>November</v>
      </c>
      <c r="F1053">
        <v>456</v>
      </c>
      <c r="G1053">
        <v>28</v>
      </c>
      <c r="H1053" t="s">
        <v>24</v>
      </c>
      <c r="I1053" t="s">
        <v>33</v>
      </c>
      <c r="J1053">
        <v>720</v>
      </c>
      <c r="K1053" t="s">
        <v>34</v>
      </c>
      <c r="L1053">
        <v>1</v>
      </c>
      <c r="M1053" s="1">
        <v>50.5159716</v>
      </c>
      <c r="N1053" s="1">
        <f>Table1[[#This Row],[Quantity]]*Table1[[#This Row],[UnitPrice]]</f>
        <v>50.5159716</v>
      </c>
      <c r="O1053" t="s">
        <v>32</v>
      </c>
      <c r="P1053" t="b">
        <v>1</v>
      </c>
      <c r="Q1053">
        <v>0</v>
      </c>
      <c r="R1053" s="1">
        <f>Table1[[#This Row],[Sales]]-Table1[[#This Row],[DiscountAmount]]</f>
        <v>50.5159716</v>
      </c>
      <c r="S1053" t="b">
        <v>1</v>
      </c>
      <c r="T1053" t="s">
        <v>23</v>
      </c>
      <c r="U1053">
        <v>4</v>
      </c>
      <c r="V1053" t="b">
        <v>1</v>
      </c>
    </row>
    <row r="1054" spans="1:22" x14ac:dyDescent="0.3">
      <c r="A1054">
        <v>1053</v>
      </c>
      <c r="B1054" s="2">
        <v>43432</v>
      </c>
      <c r="C1054" s="19">
        <f>YEAR(Table1[[#This Row],[Date]])</f>
        <v>2018</v>
      </c>
      <c r="D1054">
        <f>MONTH(Table1[[#This Row],[Date]])</f>
        <v>11</v>
      </c>
      <c r="E1054" t="str">
        <f>TEXT(Table1[[#This Row],[Date]],"MMMM")</f>
        <v>November</v>
      </c>
      <c r="F1054">
        <v>274</v>
      </c>
      <c r="G1054">
        <v>55</v>
      </c>
      <c r="H1054" t="s">
        <v>37</v>
      </c>
      <c r="I1054" t="s">
        <v>51</v>
      </c>
      <c r="J1054">
        <v>235</v>
      </c>
      <c r="K1054" t="s">
        <v>34</v>
      </c>
      <c r="L1054">
        <v>4</v>
      </c>
      <c r="M1054" s="1">
        <v>40.837638120000001</v>
      </c>
      <c r="N1054" s="1">
        <f>Table1[[#This Row],[Quantity]]*Table1[[#This Row],[UnitPrice]]</f>
        <v>163.35055248</v>
      </c>
      <c r="O1054" t="s">
        <v>22</v>
      </c>
      <c r="P1054" t="b">
        <v>0</v>
      </c>
      <c r="Q1054">
        <v>16.33505525</v>
      </c>
      <c r="R1054" s="1">
        <f>Table1[[#This Row],[Sales]]-Table1[[#This Row],[DiscountAmount]]</f>
        <v>147.01549722999999</v>
      </c>
      <c r="S1054" t="b">
        <v>0</v>
      </c>
      <c r="T1054" t="s">
        <v>36</v>
      </c>
      <c r="U1054">
        <v>1</v>
      </c>
      <c r="V1054" t="b">
        <v>0</v>
      </c>
    </row>
    <row r="1055" spans="1:22" x14ac:dyDescent="0.3">
      <c r="A1055">
        <v>1054</v>
      </c>
      <c r="B1055" s="2">
        <v>43819</v>
      </c>
      <c r="C1055" s="19">
        <f>YEAR(Table1[[#This Row],[Date]])</f>
        <v>2019</v>
      </c>
      <c r="D1055">
        <f>MONTH(Table1[[#This Row],[Date]])</f>
        <v>12</v>
      </c>
      <c r="E1055" t="str">
        <f>TEXT(Table1[[#This Row],[Date]],"MMMM")</f>
        <v>December</v>
      </c>
      <c r="F1055">
        <v>263</v>
      </c>
      <c r="G1055">
        <v>40</v>
      </c>
      <c r="H1055" t="s">
        <v>24</v>
      </c>
      <c r="I1055" t="s">
        <v>40</v>
      </c>
      <c r="J1055">
        <v>120</v>
      </c>
      <c r="K1055" t="s">
        <v>21</v>
      </c>
      <c r="L1055">
        <v>1</v>
      </c>
      <c r="M1055" s="1">
        <v>32.062069630000003</v>
      </c>
      <c r="N1055" s="1">
        <f>Table1[[#This Row],[Quantity]]*Table1[[#This Row],[UnitPrice]]</f>
        <v>32.062069630000003</v>
      </c>
      <c r="O1055" t="s">
        <v>32</v>
      </c>
      <c r="P1055" t="b">
        <v>1</v>
      </c>
      <c r="Q1055">
        <v>3.2062069630000001</v>
      </c>
      <c r="R1055" s="1">
        <f>Table1[[#This Row],[Sales]]-Table1[[#This Row],[DiscountAmount]]</f>
        <v>28.855862667000004</v>
      </c>
      <c r="S1055" t="b">
        <v>1</v>
      </c>
      <c r="T1055" t="s">
        <v>36</v>
      </c>
      <c r="U1055">
        <v>1</v>
      </c>
      <c r="V1055" t="b">
        <v>1</v>
      </c>
    </row>
    <row r="1056" spans="1:22" x14ac:dyDescent="0.3">
      <c r="A1056">
        <v>1055</v>
      </c>
      <c r="B1056" s="2">
        <v>45250</v>
      </c>
      <c r="C1056" s="19">
        <f>YEAR(Table1[[#This Row],[Date]])</f>
        <v>2023</v>
      </c>
      <c r="D1056">
        <f>MONTH(Table1[[#This Row],[Date]])</f>
        <v>11</v>
      </c>
      <c r="E1056" t="str">
        <f>TEXT(Table1[[#This Row],[Date]],"MMMM")</f>
        <v>November</v>
      </c>
      <c r="F1056">
        <v>372</v>
      </c>
      <c r="G1056">
        <v>55</v>
      </c>
      <c r="H1056" t="s">
        <v>37</v>
      </c>
      <c r="I1056" t="s">
        <v>49</v>
      </c>
      <c r="J1056">
        <v>285</v>
      </c>
      <c r="K1056" t="s">
        <v>39</v>
      </c>
      <c r="L1056">
        <v>1</v>
      </c>
      <c r="M1056" s="1">
        <v>99.843085790000003</v>
      </c>
      <c r="N1056" s="1">
        <f>Table1[[#This Row],[Quantity]]*Table1[[#This Row],[UnitPrice]]</f>
        <v>99.843085790000003</v>
      </c>
      <c r="O1056" t="s">
        <v>30</v>
      </c>
      <c r="P1056" t="b">
        <v>1</v>
      </c>
      <c r="Q1056">
        <v>0</v>
      </c>
      <c r="R1056" s="1">
        <f>Table1[[#This Row],[Sales]]-Table1[[#This Row],[DiscountAmount]]</f>
        <v>99.843085790000003</v>
      </c>
      <c r="S1056" t="b">
        <v>1</v>
      </c>
      <c r="T1056" t="s">
        <v>28</v>
      </c>
      <c r="U1056">
        <v>1</v>
      </c>
      <c r="V1056" t="b">
        <v>0</v>
      </c>
    </row>
    <row r="1057" spans="1:22" x14ac:dyDescent="0.3">
      <c r="A1057">
        <v>1056</v>
      </c>
      <c r="B1057" s="2">
        <v>44158</v>
      </c>
      <c r="C1057" s="19">
        <f>YEAR(Table1[[#This Row],[Date]])</f>
        <v>2020</v>
      </c>
      <c r="D1057">
        <f>MONTH(Table1[[#This Row],[Date]])</f>
        <v>11</v>
      </c>
      <c r="E1057" t="str">
        <f>TEXT(Table1[[#This Row],[Date]],"MMMM")</f>
        <v>November</v>
      </c>
      <c r="F1057">
        <v>95</v>
      </c>
      <c r="G1057">
        <v>61</v>
      </c>
      <c r="H1057" t="s">
        <v>24</v>
      </c>
      <c r="I1057" t="s">
        <v>46</v>
      </c>
      <c r="J1057">
        <v>153</v>
      </c>
      <c r="K1057" t="s">
        <v>26</v>
      </c>
      <c r="L1057">
        <v>4</v>
      </c>
      <c r="M1057" s="1">
        <v>63.843664179999998</v>
      </c>
      <c r="N1057" s="1">
        <f>Table1[[#This Row],[Quantity]]*Table1[[#This Row],[UnitPrice]]</f>
        <v>255.37465671999999</v>
      </c>
      <c r="O1057" t="s">
        <v>32</v>
      </c>
      <c r="P1057" t="b">
        <v>1</v>
      </c>
      <c r="Q1057">
        <v>25.53746567</v>
      </c>
      <c r="R1057" s="1">
        <f>Table1[[#This Row],[Sales]]-Table1[[#This Row],[DiscountAmount]]</f>
        <v>229.83719105</v>
      </c>
      <c r="S1057" t="b">
        <v>0</v>
      </c>
      <c r="T1057" t="s">
        <v>36</v>
      </c>
      <c r="U1057">
        <v>1</v>
      </c>
      <c r="V1057" t="b">
        <v>1</v>
      </c>
    </row>
    <row r="1058" spans="1:22" x14ac:dyDescent="0.3">
      <c r="A1058">
        <v>1057</v>
      </c>
      <c r="B1058" s="2">
        <v>45284</v>
      </c>
      <c r="C1058" s="19">
        <f>YEAR(Table1[[#This Row],[Date]])</f>
        <v>2023</v>
      </c>
      <c r="D1058">
        <f>MONTH(Table1[[#This Row],[Date]])</f>
        <v>12</v>
      </c>
      <c r="E1058" t="str">
        <f>TEXT(Table1[[#This Row],[Date]],"MMMM")</f>
        <v>December</v>
      </c>
      <c r="F1058">
        <v>54</v>
      </c>
      <c r="G1058">
        <v>60</v>
      </c>
      <c r="H1058" t="s">
        <v>37</v>
      </c>
      <c r="I1058" t="s">
        <v>25</v>
      </c>
      <c r="J1058">
        <v>809</v>
      </c>
      <c r="K1058" t="s">
        <v>43</v>
      </c>
      <c r="L1058">
        <v>2</v>
      </c>
      <c r="M1058" s="1">
        <v>62.355191959999999</v>
      </c>
      <c r="N1058" s="1">
        <f>Table1[[#This Row],[Quantity]]*Table1[[#This Row],[UnitPrice]]</f>
        <v>124.71038392</v>
      </c>
      <c r="O1058" t="s">
        <v>22</v>
      </c>
      <c r="P1058" t="b">
        <v>0</v>
      </c>
      <c r="Q1058">
        <v>0</v>
      </c>
      <c r="R1058" s="1">
        <f>Table1[[#This Row],[Sales]]-Table1[[#This Row],[DiscountAmount]]</f>
        <v>124.71038392</v>
      </c>
      <c r="S1058" t="b">
        <v>0</v>
      </c>
      <c r="T1058" t="s">
        <v>28</v>
      </c>
      <c r="U1058">
        <v>5</v>
      </c>
      <c r="V1058" t="b">
        <v>0</v>
      </c>
    </row>
    <row r="1059" spans="1:22" x14ac:dyDescent="0.3">
      <c r="A1059">
        <v>1058</v>
      </c>
      <c r="B1059" s="2">
        <v>44195</v>
      </c>
      <c r="C1059" s="19">
        <f>YEAR(Table1[[#This Row],[Date]])</f>
        <v>2020</v>
      </c>
      <c r="D1059">
        <f>MONTH(Table1[[#This Row],[Date]])</f>
        <v>12</v>
      </c>
      <c r="E1059" t="str">
        <f>TEXT(Table1[[#This Row],[Date]],"MMMM")</f>
        <v>December</v>
      </c>
      <c r="F1059">
        <v>238</v>
      </c>
      <c r="G1059">
        <v>34</v>
      </c>
      <c r="H1059" t="s">
        <v>19</v>
      </c>
      <c r="I1059" t="s">
        <v>40</v>
      </c>
      <c r="J1059">
        <v>279</v>
      </c>
      <c r="K1059" t="s">
        <v>34</v>
      </c>
      <c r="L1059">
        <v>2</v>
      </c>
      <c r="M1059" s="1">
        <v>98.246300880000007</v>
      </c>
      <c r="N1059" s="1">
        <f>Table1[[#This Row],[Quantity]]*Table1[[#This Row],[UnitPrice]]</f>
        <v>196.49260176000001</v>
      </c>
      <c r="O1059" t="s">
        <v>32</v>
      </c>
      <c r="P1059" t="b">
        <v>0</v>
      </c>
      <c r="Q1059">
        <v>0</v>
      </c>
      <c r="R1059" s="1">
        <f>Table1[[#This Row],[Sales]]-Table1[[#This Row],[DiscountAmount]]</f>
        <v>196.49260176000001</v>
      </c>
      <c r="S1059" t="b">
        <v>1</v>
      </c>
      <c r="T1059" t="s">
        <v>28</v>
      </c>
      <c r="U1059">
        <v>3</v>
      </c>
      <c r="V1059" t="b">
        <v>0</v>
      </c>
    </row>
    <row r="1060" spans="1:22" x14ac:dyDescent="0.3">
      <c r="A1060">
        <v>1059</v>
      </c>
      <c r="B1060" s="2">
        <v>44534</v>
      </c>
      <c r="C1060" s="19">
        <f>YEAR(Table1[[#This Row],[Date]])</f>
        <v>2021</v>
      </c>
      <c r="D1060">
        <f>MONTH(Table1[[#This Row],[Date]])</f>
        <v>12</v>
      </c>
      <c r="E1060" t="str">
        <f>TEXT(Table1[[#This Row],[Date]],"MMMM")</f>
        <v>December</v>
      </c>
      <c r="F1060">
        <v>337</v>
      </c>
      <c r="G1060">
        <v>22</v>
      </c>
      <c r="H1060" t="s">
        <v>24</v>
      </c>
      <c r="I1060" t="s">
        <v>29</v>
      </c>
      <c r="J1060">
        <v>247</v>
      </c>
      <c r="K1060" t="s">
        <v>34</v>
      </c>
      <c r="L1060">
        <v>3</v>
      </c>
      <c r="M1060" s="1">
        <v>49.112419930000002</v>
      </c>
      <c r="N1060" s="1">
        <f>Table1[[#This Row],[Quantity]]*Table1[[#This Row],[UnitPrice]]</f>
        <v>147.33725979000002</v>
      </c>
      <c r="O1060" t="s">
        <v>22</v>
      </c>
      <c r="P1060" t="b">
        <v>0</v>
      </c>
      <c r="Q1060">
        <v>0</v>
      </c>
      <c r="R1060" s="1">
        <f>Table1[[#This Row],[Sales]]-Table1[[#This Row],[DiscountAmount]]</f>
        <v>147.33725979000002</v>
      </c>
      <c r="S1060" t="b">
        <v>1</v>
      </c>
      <c r="T1060" t="s">
        <v>23</v>
      </c>
      <c r="U1060">
        <v>4</v>
      </c>
      <c r="V1060" t="b">
        <v>1</v>
      </c>
    </row>
    <row r="1061" spans="1:22" x14ac:dyDescent="0.3">
      <c r="A1061">
        <v>1060</v>
      </c>
      <c r="B1061" s="2">
        <v>44545</v>
      </c>
      <c r="C1061" s="19">
        <f>YEAR(Table1[[#This Row],[Date]])</f>
        <v>2021</v>
      </c>
      <c r="D1061">
        <f>MONTH(Table1[[#This Row],[Date]])</f>
        <v>12</v>
      </c>
      <c r="E1061" t="str">
        <f>TEXT(Table1[[#This Row],[Date]],"MMMM")</f>
        <v>December</v>
      </c>
      <c r="F1061">
        <v>400</v>
      </c>
      <c r="G1061">
        <v>57</v>
      </c>
      <c r="H1061" t="s">
        <v>24</v>
      </c>
      <c r="I1061" t="s">
        <v>47</v>
      </c>
      <c r="J1061">
        <v>851</v>
      </c>
      <c r="K1061" t="s">
        <v>21</v>
      </c>
      <c r="L1061">
        <v>1</v>
      </c>
      <c r="M1061" s="1">
        <v>77.249205419999996</v>
      </c>
      <c r="N1061" s="1">
        <f>Table1[[#This Row],[Quantity]]*Table1[[#This Row],[UnitPrice]]</f>
        <v>77.249205419999996</v>
      </c>
      <c r="O1061" t="s">
        <v>32</v>
      </c>
      <c r="P1061" t="b">
        <v>0</v>
      </c>
      <c r="Q1061">
        <v>0</v>
      </c>
      <c r="R1061" s="1">
        <f>Table1[[#This Row],[Sales]]-Table1[[#This Row],[DiscountAmount]]</f>
        <v>77.249205419999996</v>
      </c>
      <c r="S1061" t="b">
        <v>0</v>
      </c>
      <c r="T1061" t="s">
        <v>28</v>
      </c>
      <c r="U1061">
        <v>5</v>
      </c>
      <c r="V1061" t="b">
        <v>1</v>
      </c>
    </row>
    <row r="1062" spans="1:22" x14ac:dyDescent="0.3">
      <c r="A1062">
        <v>1061</v>
      </c>
      <c r="B1062" s="2">
        <v>44888</v>
      </c>
      <c r="C1062" s="19">
        <f>YEAR(Table1[[#This Row],[Date]])</f>
        <v>2022</v>
      </c>
      <c r="D1062">
        <f>MONTH(Table1[[#This Row],[Date]])</f>
        <v>11</v>
      </c>
      <c r="E1062" t="str">
        <f>TEXT(Table1[[#This Row],[Date]],"MMMM")</f>
        <v>November</v>
      </c>
      <c r="F1062">
        <v>375</v>
      </c>
      <c r="G1062">
        <v>21</v>
      </c>
      <c r="H1062" t="s">
        <v>37</v>
      </c>
      <c r="I1062" t="s">
        <v>33</v>
      </c>
      <c r="J1062">
        <v>509</v>
      </c>
      <c r="K1062" t="s">
        <v>39</v>
      </c>
      <c r="L1062">
        <v>3</v>
      </c>
      <c r="M1062" s="1">
        <v>33.999581540000001</v>
      </c>
      <c r="N1062" s="1">
        <f>Table1[[#This Row],[Quantity]]*Table1[[#This Row],[UnitPrice]]</f>
        <v>101.99874462</v>
      </c>
      <c r="O1062" t="s">
        <v>32</v>
      </c>
      <c r="P1062" t="b">
        <v>1</v>
      </c>
      <c r="Q1062">
        <v>10.19987446</v>
      </c>
      <c r="R1062" s="1">
        <f>Table1[[#This Row],[Sales]]-Table1[[#This Row],[DiscountAmount]]</f>
        <v>91.798870159999993</v>
      </c>
      <c r="S1062" t="b">
        <v>1</v>
      </c>
      <c r="T1062" t="s">
        <v>36</v>
      </c>
      <c r="U1062">
        <v>4</v>
      </c>
      <c r="V1062" t="b">
        <v>1</v>
      </c>
    </row>
    <row r="1063" spans="1:22" x14ac:dyDescent="0.3">
      <c r="A1063">
        <v>1062</v>
      </c>
      <c r="B1063" s="2">
        <v>44886</v>
      </c>
      <c r="C1063" s="19">
        <f>YEAR(Table1[[#This Row],[Date]])</f>
        <v>2022</v>
      </c>
      <c r="D1063">
        <f>MONTH(Table1[[#This Row],[Date]])</f>
        <v>11</v>
      </c>
      <c r="E1063" t="str">
        <f>TEXT(Table1[[#This Row],[Date]],"MMMM")</f>
        <v>November</v>
      </c>
      <c r="F1063">
        <v>240</v>
      </c>
      <c r="G1063">
        <v>30</v>
      </c>
      <c r="H1063" t="s">
        <v>37</v>
      </c>
      <c r="I1063" t="s">
        <v>53</v>
      </c>
      <c r="J1063">
        <v>327</v>
      </c>
      <c r="K1063" t="s">
        <v>26</v>
      </c>
      <c r="L1063">
        <v>2</v>
      </c>
      <c r="M1063" s="1">
        <v>76.667044559999994</v>
      </c>
      <c r="N1063" s="1">
        <f>Table1[[#This Row],[Quantity]]*Table1[[#This Row],[UnitPrice]]</f>
        <v>153.33408911999999</v>
      </c>
      <c r="O1063" t="s">
        <v>32</v>
      </c>
      <c r="P1063" t="b">
        <v>0</v>
      </c>
      <c r="Q1063">
        <v>0</v>
      </c>
      <c r="R1063" s="1">
        <f>Table1[[#This Row],[Sales]]-Table1[[#This Row],[DiscountAmount]]</f>
        <v>153.33408911999999</v>
      </c>
      <c r="S1063" t="b">
        <v>1</v>
      </c>
      <c r="T1063" t="s">
        <v>23</v>
      </c>
      <c r="U1063">
        <v>3</v>
      </c>
      <c r="V1063" t="b">
        <v>0</v>
      </c>
    </row>
    <row r="1064" spans="1:22" x14ac:dyDescent="0.3">
      <c r="A1064">
        <v>1063</v>
      </c>
      <c r="B1064" s="2">
        <v>43792</v>
      </c>
      <c r="C1064" s="19">
        <f>YEAR(Table1[[#This Row],[Date]])</f>
        <v>2019</v>
      </c>
      <c r="D1064">
        <f>MONTH(Table1[[#This Row],[Date]])</f>
        <v>11</v>
      </c>
      <c r="E1064" t="str">
        <f>TEXT(Table1[[#This Row],[Date]],"MMMM")</f>
        <v>November</v>
      </c>
      <c r="F1064">
        <v>334</v>
      </c>
      <c r="G1064">
        <v>53</v>
      </c>
      <c r="H1064" t="s">
        <v>24</v>
      </c>
      <c r="I1064" t="s">
        <v>46</v>
      </c>
      <c r="J1064">
        <v>723</v>
      </c>
      <c r="K1064" t="s">
        <v>34</v>
      </c>
      <c r="L1064">
        <v>5</v>
      </c>
      <c r="M1064" s="1">
        <v>24.569128630000002</v>
      </c>
      <c r="N1064" s="1">
        <f>Table1[[#This Row],[Quantity]]*Table1[[#This Row],[UnitPrice]]</f>
        <v>122.84564315</v>
      </c>
      <c r="O1064" t="s">
        <v>35</v>
      </c>
      <c r="P1064" t="b">
        <v>1</v>
      </c>
      <c r="Q1064">
        <v>12.284564319999999</v>
      </c>
      <c r="R1064" s="1">
        <f>Table1[[#This Row],[Sales]]-Table1[[#This Row],[DiscountAmount]]</f>
        <v>110.56107883</v>
      </c>
      <c r="S1064" t="b">
        <v>1</v>
      </c>
      <c r="T1064" t="s">
        <v>36</v>
      </c>
      <c r="U1064">
        <v>4</v>
      </c>
      <c r="V1064" t="b">
        <v>1</v>
      </c>
    </row>
    <row r="1065" spans="1:22" x14ac:dyDescent="0.3">
      <c r="A1065">
        <v>1064</v>
      </c>
      <c r="B1065" s="2">
        <v>45245</v>
      </c>
      <c r="C1065" s="19">
        <f>YEAR(Table1[[#This Row],[Date]])</f>
        <v>2023</v>
      </c>
      <c r="D1065">
        <f>MONTH(Table1[[#This Row],[Date]])</f>
        <v>11</v>
      </c>
      <c r="E1065" t="str">
        <f>TEXT(Table1[[#This Row],[Date]],"MMMM")</f>
        <v>November</v>
      </c>
      <c r="F1065">
        <v>298</v>
      </c>
      <c r="G1065">
        <v>36</v>
      </c>
      <c r="H1065" t="s">
        <v>24</v>
      </c>
      <c r="I1065" t="s">
        <v>33</v>
      </c>
      <c r="J1065">
        <v>803</v>
      </c>
      <c r="K1065" t="s">
        <v>43</v>
      </c>
      <c r="L1065">
        <v>3</v>
      </c>
      <c r="M1065" s="1">
        <v>49.626184889999998</v>
      </c>
      <c r="N1065" s="1">
        <f>Table1[[#This Row],[Quantity]]*Table1[[#This Row],[UnitPrice]]</f>
        <v>148.87855467</v>
      </c>
      <c r="O1065" t="s">
        <v>22</v>
      </c>
      <c r="P1065" t="b">
        <v>0</v>
      </c>
      <c r="Q1065">
        <v>0</v>
      </c>
      <c r="R1065" s="1">
        <f>Table1[[#This Row],[Sales]]-Table1[[#This Row],[DiscountAmount]]</f>
        <v>148.87855467</v>
      </c>
      <c r="S1065" t="b">
        <v>1</v>
      </c>
      <c r="T1065" t="s">
        <v>23</v>
      </c>
      <c r="U1065">
        <v>4</v>
      </c>
      <c r="V1065" t="b">
        <v>0</v>
      </c>
    </row>
    <row r="1066" spans="1:22" x14ac:dyDescent="0.3">
      <c r="A1066">
        <v>1065</v>
      </c>
      <c r="B1066" s="2">
        <v>43795</v>
      </c>
      <c r="C1066" s="19">
        <f>YEAR(Table1[[#This Row],[Date]])</f>
        <v>2019</v>
      </c>
      <c r="D1066">
        <f>MONTH(Table1[[#This Row],[Date]])</f>
        <v>11</v>
      </c>
      <c r="E1066" t="str">
        <f>TEXT(Table1[[#This Row],[Date]],"MMMM")</f>
        <v>November</v>
      </c>
      <c r="F1066">
        <v>74</v>
      </c>
      <c r="G1066">
        <v>28</v>
      </c>
      <c r="H1066" t="s">
        <v>37</v>
      </c>
      <c r="I1066" t="s">
        <v>40</v>
      </c>
      <c r="J1066">
        <v>585</v>
      </c>
      <c r="K1066" t="s">
        <v>21</v>
      </c>
      <c r="L1066">
        <v>1</v>
      </c>
      <c r="M1066" s="1">
        <v>83.936641089999995</v>
      </c>
      <c r="N1066" s="1">
        <f>Table1[[#This Row],[Quantity]]*Table1[[#This Row],[UnitPrice]]</f>
        <v>83.936641089999995</v>
      </c>
      <c r="O1066" t="s">
        <v>32</v>
      </c>
      <c r="P1066" t="b">
        <v>0</v>
      </c>
      <c r="Q1066">
        <v>8.3936641089999995</v>
      </c>
      <c r="R1066" s="1">
        <f>Table1[[#This Row],[Sales]]-Table1[[#This Row],[DiscountAmount]]</f>
        <v>75.542976980999995</v>
      </c>
      <c r="S1066" t="b">
        <v>1</v>
      </c>
      <c r="T1066" t="s">
        <v>36</v>
      </c>
      <c r="U1066">
        <v>2</v>
      </c>
      <c r="V1066" t="b">
        <v>0</v>
      </c>
    </row>
    <row r="1067" spans="1:22" x14ac:dyDescent="0.3">
      <c r="A1067">
        <v>1066</v>
      </c>
      <c r="B1067" s="2">
        <v>44545</v>
      </c>
      <c r="C1067" s="19">
        <f>YEAR(Table1[[#This Row],[Date]])</f>
        <v>2021</v>
      </c>
      <c r="D1067">
        <f>MONTH(Table1[[#This Row],[Date]])</f>
        <v>12</v>
      </c>
      <c r="E1067" t="str">
        <f>TEXT(Table1[[#This Row],[Date]],"MMMM")</f>
        <v>December</v>
      </c>
      <c r="F1067">
        <v>374</v>
      </c>
      <c r="G1067">
        <v>64</v>
      </c>
      <c r="H1067" t="s">
        <v>37</v>
      </c>
      <c r="I1067" t="s">
        <v>48</v>
      </c>
      <c r="J1067">
        <v>817</v>
      </c>
      <c r="K1067" t="s">
        <v>26</v>
      </c>
      <c r="L1067">
        <v>1</v>
      </c>
      <c r="M1067" s="1">
        <v>58.036553920000003</v>
      </c>
      <c r="N1067" s="1">
        <f>Table1[[#This Row],[Quantity]]*Table1[[#This Row],[UnitPrice]]</f>
        <v>58.036553920000003</v>
      </c>
      <c r="O1067" t="s">
        <v>22</v>
      </c>
      <c r="P1067" t="b">
        <v>1</v>
      </c>
      <c r="Q1067">
        <v>5.8036553919999996</v>
      </c>
      <c r="R1067" s="1">
        <f>Table1[[#This Row],[Sales]]-Table1[[#This Row],[DiscountAmount]]</f>
        <v>52.232898528000007</v>
      </c>
      <c r="S1067" t="b">
        <v>0</v>
      </c>
      <c r="T1067" t="s">
        <v>36</v>
      </c>
      <c r="U1067">
        <v>4</v>
      </c>
      <c r="V1067" t="b">
        <v>1</v>
      </c>
    </row>
    <row r="1068" spans="1:22" x14ac:dyDescent="0.3">
      <c r="A1068">
        <v>1067</v>
      </c>
      <c r="B1068" s="2">
        <v>44892</v>
      </c>
      <c r="C1068" s="19">
        <f>YEAR(Table1[[#This Row],[Date]])</f>
        <v>2022</v>
      </c>
      <c r="D1068">
        <f>MONTH(Table1[[#This Row],[Date]])</f>
        <v>11</v>
      </c>
      <c r="E1068" t="str">
        <f>TEXT(Table1[[#This Row],[Date]],"MMMM")</f>
        <v>November</v>
      </c>
      <c r="F1068">
        <v>217</v>
      </c>
      <c r="G1068">
        <v>54</v>
      </c>
      <c r="H1068" t="s">
        <v>24</v>
      </c>
      <c r="I1068" t="s">
        <v>27</v>
      </c>
      <c r="J1068">
        <v>171</v>
      </c>
      <c r="K1068" t="s">
        <v>26</v>
      </c>
      <c r="L1068">
        <v>4</v>
      </c>
      <c r="M1068" s="1">
        <v>92.241333260000005</v>
      </c>
      <c r="N1068" s="1">
        <f>Table1[[#This Row],[Quantity]]*Table1[[#This Row],[UnitPrice]]</f>
        <v>368.96533304000002</v>
      </c>
      <c r="O1068" t="s">
        <v>22</v>
      </c>
      <c r="P1068" t="b">
        <v>0</v>
      </c>
      <c r="Q1068">
        <v>36.896533300000002</v>
      </c>
      <c r="R1068" s="1">
        <f>Table1[[#This Row],[Sales]]-Table1[[#This Row],[DiscountAmount]]</f>
        <v>332.06879974000003</v>
      </c>
      <c r="S1068" t="b">
        <v>1</v>
      </c>
      <c r="T1068" t="s">
        <v>36</v>
      </c>
      <c r="U1068">
        <v>3</v>
      </c>
      <c r="V1068" t="b">
        <v>1</v>
      </c>
    </row>
    <row r="1069" spans="1:22" x14ac:dyDescent="0.3">
      <c r="A1069">
        <v>1068</v>
      </c>
      <c r="B1069" s="2">
        <v>45247</v>
      </c>
      <c r="C1069" s="19">
        <f>YEAR(Table1[[#This Row],[Date]])</f>
        <v>2023</v>
      </c>
      <c r="D1069">
        <f>MONTH(Table1[[#This Row],[Date]])</f>
        <v>11</v>
      </c>
      <c r="E1069" t="str">
        <f>TEXT(Table1[[#This Row],[Date]],"MMMM")</f>
        <v>November</v>
      </c>
      <c r="F1069">
        <v>478</v>
      </c>
      <c r="G1069">
        <v>68</v>
      </c>
      <c r="H1069" t="s">
        <v>24</v>
      </c>
      <c r="I1069" t="s">
        <v>38</v>
      </c>
      <c r="J1069">
        <v>469</v>
      </c>
      <c r="K1069" t="s">
        <v>21</v>
      </c>
      <c r="L1069">
        <v>3</v>
      </c>
      <c r="M1069" s="1">
        <v>53.624468700000001</v>
      </c>
      <c r="N1069" s="1">
        <f>Table1[[#This Row],[Quantity]]*Table1[[#This Row],[UnitPrice]]</f>
        <v>160.87340610000001</v>
      </c>
      <c r="O1069" t="s">
        <v>35</v>
      </c>
      <c r="P1069" t="b">
        <v>1</v>
      </c>
      <c r="Q1069">
        <v>16.087340609999998</v>
      </c>
      <c r="R1069" s="1">
        <f>Table1[[#This Row],[Sales]]-Table1[[#This Row],[DiscountAmount]]</f>
        <v>144.78606549</v>
      </c>
      <c r="S1069" t="b">
        <v>1</v>
      </c>
      <c r="T1069" t="s">
        <v>36</v>
      </c>
      <c r="U1069">
        <v>3</v>
      </c>
      <c r="V1069" t="b">
        <v>0</v>
      </c>
    </row>
    <row r="1070" spans="1:22" x14ac:dyDescent="0.3">
      <c r="A1070">
        <v>1069</v>
      </c>
      <c r="B1070" s="2">
        <v>44157</v>
      </c>
      <c r="C1070" s="19">
        <f>YEAR(Table1[[#This Row],[Date]])</f>
        <v>2020</v>
      </c>
      <c r="D1070">
        <f>MONTH(Table1[[#This Row],[Date]])</f>
        <v>11</v>
      </c>
      <c r="E1070" t="str">
        <f>TEXT(Table1[[#This Row],[Date]],"MMMM")</f>
        <v>November</v>
      </c>
      <c r="F1070">
        <v>305</v>
      </c>
      <c r="G1070">
        <v>56</v>
      </c>
      <c r="H1070" t="s">
        <v>24</v>
      </c>
      <c r="I1070" t="s">
        <v>51</v>
      </c>
      <c r="J1070">
        <v>249</v>
      </c>
      <c r="K1070" t="s">
        <v>34</v>
      </c>
      <c r="L1070">
        <v>4</v>
      </c>
      <c r="M1070" s="1">
        <v>35.129906120000001</v>
      </c>
      <c r="N1070" s="1">
        <f>Table1[[#This Row],[Quantity]]*Table1[[#This Row],[UnitPrice]]</f>
        <v>140.51962448</v>
      </c>
      <c r="O1070" t="s">
        <v>35</v>
      </c>
      <c r="P1070" t="b">
        <v>1</v>
      </c>
      <c r="Q1070">
        <v>0</v>
      </c>
      <c r="R1070" s="1">
        <f>Table1[[#This Row],[Sales]]-Table1[[#This Row],[DiscountAmount]]</f>
        <v>140.51962448</v>
      </c>
      <c r="S1070" t="b">
        <v>1</v>
      </c>
      <c r="T1070" t="s">
        <v>23</v>
      </c>
      <c r="U1070">
        <v>4</v>
      </c>
      <c r="V1070" t="b">
        <v>1</v>
      </c>
    </row>
    <row r="1071" spans="1:22" x14ac:dyDescent="0.3">
      <c r="A1071">
        <v>1070</v>
      </c>
      <c r="B1071" s="2">
        <v>45264</v>
      </c>
      <c r="C1071" s="19">
        <f>YEAR(Table1[[#This Row],[Date]])</f>
        <v>2023</v>
      </c>
      <c r="D1071">
        <f>MONTH(Table1[[#This Row],[Date]])</f>
        <v>12</v>
      </c>
      <c r="E1071" t="str">
        <f>TEXT(Table1[[#This Row],[Date]],"MMMM")</f>
        <v>December</v>
      </c>
      <c r="F1071">
        <v>9</v>
      </c>
      <c r="G1071">
        <v>23</v>
      </c>
      <c r="H1071" t="s">
        <v>19</v>
      </c>
      <c r="I1071" t="s">
        <v>48</v>
      </c>
      <c r="J1071">
        <v>302</v>
      </c>
      <c r="K1071" t="s">
        <v>34</v>
      </c>
      <c r="L1071">
        <v>4</v>
      </c>
      <c r="M1071" s="1">
        <v>45.635727789999997</v>
      </c>
      <c r="N1071" s="1">
        <f>Table1[[#This Row],[Quantity]]*Table1[[#This Row],[UnitPrice]]</f>
        <v>182.54291115999999</v>
      </c>
      <c r="O1071" t="s">
        <v>22</v>
      </c>
      <c r="P1071" t="b">
        <v>1</v>
      </c>
      <c r="Q1071">
        <v>18.254291120000001</v>
      </c>
      <c r="R1071" s="1">
        <f>Table1[[#This Row],[Sales]]-Table1[[#This Row],[DiscountAmount]]</f>
        <v>164.28862003999998</v>
      </c>
      <c r="S1071" t="b">
        <v>1</v>
      </c>
      <c r="T1071" t="s">
        <v>36</v>
      </c>
      <c r="U1071">
        <v>4</v>
      </c>
      <c r="V1071" t="b">
        <v>0</v>
      </c>
    </row>
    <row r="1072" spans="1:22" x14ac:dyDescent="0.3">
      <c r="A1072">
        <v>1071</v>
      </c>
      <c r="B1072" s="2">
        <v>44191</v>
      </c>
      <c r="C1072" s="19">
        <f>YEAR(Table1[[#This Row],[Date]])</f>
        <v>2020</v>
      </c>
      <c r="D1072">
        <f>MONTH(Table1[[#This Row],[Date]])</f>
        <v>12</v>
      </c>
      <c r="E1072" t="str">
        <f>TEXT(Table1[[#This Row],[Date]],"MMMM")</f>
        <v>December</v>
      </c>
      <c r="F1072">
        <v>481</v>
      </c>
      <c r="G1072">
        <v>50</v>
      </c>
      <c r="H1072" t="s">
        <v>37</v>
      </c>
      <c r="I1072" t="s">
        <v>44</v>
      </c>
      <c r="J1072">
        <v>539</v>
      </c>
      <c r="K1072" t="s">
        <v>26</v>
      </c>
      <c r="L1072">
        <v>2</v>
      </c>
      <c r="M1072" s="1">
        <v>89.808002450000004</v>
      </c>
      <c r="N1072" s="1">
        <f>Table1[[#This Row],[Quantity]]*Table1[[#This Row],[UnitPrice]]</f>
        <v>179.61600490000001</v>
      </c>
      <c r="O1072" t="s">
        <v>35</v>
      </c>
      <c r="P1072" t="b">
        <v>1</v>
      </c>
      <c r="Q1072">
        <v>0</v>
      </c>
      <c r="R1072" s="1">
        <f>Table1[[#This Row],[Sales]]-Table1[[#This Row],[DiscountAmount]]</f>
        <v>179.61600490000001</v>
      </c>
      <c r="S1072" t="b">
        <v>1</v>
      </c>
      <c r="T1072" t="s">
        <v>28</v>
      </c>
      <c r="U1072">
        <v>1</v>
      </c>
      <c r="V1072" t="b">
        <v>0</v>
      </c>
    </row>
    <row r="1073" spans="1:22" x14ac:dyDescent="0.3">
      <c r="A1073">
        <v>1072</v>
      </c>
      <c r="B1073" s="2">
        <v>45289</v>
      </c>
      <c r="C1073" s="19">
        <f>YEAR(Table1[[#This Row],[Date]])</f>
        <v>2023</v>
      </c>
      <c r="D1073">
        <f>MONTH(Table1[[#This Row],[Date]])</f>
        <v>12</v>
      </c>
      <c r="E1073" t="str">
        <f>TEXT(Table1[[#This Row],[Date]],"MMMM")</f>
        <v>December</v>
      </c>
      <c r="F1073">
        <v>239</v>
      </c>
      <c r="G1073">
        <v>58</v>
      </c>
      <c r="H1073" t="s">
        <v>24</v>
      </c>
      <c r="I1073" t="s">
        <v>52</v>
      </c>
      <c r="J1073">
        <v>909</v>
      </c>
      <c r="K1073" t="s">
        <v>43</v>
      </c>
      <c r="L1073">
        <v>2</v>
      </c>
      <c r="M1073" s="1">
        <v>58.732761949999997</v>
      </c>
      <c r="N1073" s="1">
        <f>Table1[[#This Row],[Quantity]]*Table1[[#This Row],[UnitPrice]]</f>
        <v>117.46552389999999</v>
      </c>
      <c r="O1073" t="s">
        <v>32</v>
      </c>
      <c r="P1073" t="b">
        <v>0</v>
      </c>
      <c r="Q1073">
        <v>11.74655239</v>
      </c>
      <c r="R1073" s="1">
        <f>Table1[[#This Row],[Sales]]-Table1[[#This Row],[DiscountAmount]]</f>
        <v>105.71897150999999</v>
      </c>
      <c r="S1073" t="b">
        <v>1</v>
      </c>
      <c r="T1073" t="s">
        <v>36</v>
      </c>
      <c r="U1073">
        <v>4</v>
      </c>
      <c r="V1073" t="b">
        <v>0</v>
      </c>
    </row>
    <row r="1074" spans="1:22" x14ac:dyDescent="0.3">
      <c r="A1074">
        <v>1073</v>
      </c>
      <c r="B1074" s="2">
        <v>45279</v>
      </c>
      <c r="C1074" s="19">
        <f>YEAR(Table1[[#This Row],[Date]])</f>
        <v>2023</v>
      </c>
      <c r="D1074">
        <f>MONTH(Table1[[#This Row],[Date]])</f>
        <v>12</v>
      </c>
      <c r="E1074" t="str">
        <f>TEXT(Table1[[#This Row],[Date]],"MMMM")</f>
        <v>December</v>
      </c>
      <c r="F1074">
        <v>498</v>
      </c>
      <c r="G1074">
        <v>20</v>
      </c>
      <c r="H1074" t="s">
        <v>19</v>
      </c>
      <c r="I1074" t="s">
        <v>40</v>
      </c>
      <c r="J1074">
        <v>632</v>
      </c>
      <c r="K1074" t="s">
        <v>43</v>
      </c>
      <c r="L1074">
        <v>3</v>
      </c>
      <c r="M1074" s="1">
        <v>37.207016889999998</v>
      </c>
      <c r="N1074" s="1">
        <f>Table1[[#This Row],[Quantity]]*Table1[[#This Row],[UnitPrice]]</f>
        <v>111.62105066999999</v>
      </c>
      <c r="O1074" t="s">
        <v>22</v>
      </c>
      <c r="P1074" t="b">
        <v>1</v>
      </c>
      <c r="Q1074">
        <v>0</v>
      </c>
      <c r="R1074" s="1">
        <f>Table1[[#This Row],[Sales]]-Table1[[#This Row],[DiscountAmount]]</f>
        <v>111.62105066999999</v>
      </c>
      <c r="S1074" t="b">
        <v>1</v>
      </c>
      <c r="T1074" t="s">
        <v>23</v>
      </c>
      <c r="U1074">
        <v>2</v>
      </c>
      <c r="V1074" t="b">
        <v>0</v>
      </c>
    </row>
    <row r="1075" spans="1:22" x14ac:dyDescent="0.3">
      <c r="A1075">
        <v>1074</v>
      </c>
      <c r="B1075" s="2">
        <v>44502</v>
      </c>
      <c r="C1075" s="19">
        <f>YEAR(Table1[[#This Row],[Date]])</f>
        <v>2021</v>
      </c>
      <c r="D1075">
        <f>MONTH(Table1[[#This Row],[Date]])</f>
        <v>11</v>
      </c>
      <c r="E1075" t="str">
        <f>TEXT(Table1[[#This Row],[Date]],"MMMM")</f>
        <v>November</v>
      </c>
      <c r="F1075">
        <v>496</v>
      </c>
      <c r="G1075">
        <v>46</v>
      </c>
      <c r="H1075" t="s">
        <v>24</v>
      </c>
      <c r="I1075" t="s">
        <v>45</v>
      </c>
      <c r="J1075">
        <v>881</v>
      </c>
      <c r="K1075" t="s">
        <v>43</v>
      </c>
      <c r="L1075">
        <v>4</v>
      </c>
      <c r="M1075" s="1">
        <v>50.24423092</v>
      </c>
      <c r="N1075" s="1">
        <f>Table1[[#This Row],[Quantity]]*Table1[[#This Row],[UnitPrice]]</f>
        <v>200.97692368</v>
      </c>
      <c r="O1075" t="s">
        <v>30</v>
      </c>
      <c r="P1075" t="b">
        <v>1</v>
      </c>
      <c r="Q1075">
        <v>20.097692370000001</v>
      </c>
      <c r="R1075" s="1">
        <f>Table1[[#This Row],[Sales]]-Table1[[#This Row],[DiscountAmount]]</f>
        <v>180.87923130999999</v>
      </c>
      <c r="S1075" t="b">
        <v>0</v>
      </c>
      <c r="T1075" t="s">
        <v>36</v>
      </c>
      <c r="U1075">
        <v>5</v>
      </c>
      <c r="V1075" t="b">
        <v>0</v>
      </c>
    </row>
    <row r="1076" spans="1:22" x14ac:dyDescent="0.3">
      <c r="A1076">
        <v>1075</v>
      </c>
      <c r="B1076" s="2">
        <v>44876</v>
      </c>
      <c r="C1076" s="19">
        <f>YEAR(Table1[[#This Row],[Date]])</f>
        <v>2022</v>
      </c>
      <c r="D1076">
        <f>MONTH(Table1[[#This Row],[Date]])</f>
        <v>11</v>
      </c>
      <c r="E1076" t="str">
        <f>TEXT(Table1[[#This Row],[Date]],"MMMM")</f>
        <v>November</v>
      </c>
      <c r="F1076">
        <v>242</v>
      </c>
      <c r="G1076">
        <v>53</v>
      </c>
      <c r="H1076" t="s">
        <v>37</v>
      </c>
      <c r="I1076" t="s">
        <v>46</v>
      </c>
      <c r="J1076">
        <v>200</v>
      </c>
      <c r="K1076" t="s">
        <v>34</v>
      </c>
      <c r="L1076">
        <v>5</v>
      </c>
      <c r="M1076" s="1">
        <v>28.19423471</v>
      </c>
      <c r="N1076" s="1">
        <f>Table1[[#This Row],[Quantity]]*Table1[[#This Row],[UnitPrice]]</f>
        <v>140.97117355</v>
      </c>
      <c r="O1076" t="s">
        <v>32</v>
      </c>
      <c r="P1076" t="b">
        <v>1</v>
      </c>
      <c r="Q1076">
        <v>14.09711736</v>
      </c>
      <c r="R1076" s="1">
        <f>Table1[[#This Row],[Sales]]-Table1[[#This Row],[DiscountAmount]]</f>
        <v>126.87405619</v>
      </c>
      <c r="S1076" t="b">
        <v>1</v>
      </c>
      <c r="T1076" t="s">
        <v>36</v>
      </c>
      <c r="U1076">
        <v>3</v>
      </c>
      <c r="V1076" t="b">
        <v>0</v>
      </c>
    </row>
    <row r="1077" spans="1:22" x14ac:dyDescent="0.3">
      <c r="A1077">
        <v>1076</v>
      </c>
      <c r="B1077" s="2">
        <v>43818</v>
      </c>
      <c r="C1077" s="19">
        <f>YEAR(Table1[[#This Row],[Date]])</f>
        <v>2019</v>
      </c>
      <c r="D1077">
        <f>MONTH(Table1[[#This Row],[Date]])</f>
        <v>12</v>
      </c>
      <c r="E1077" t="str">
        <f>TEXT(Table1[[#This Row],[Date]],"MMMM")</f>
        <v>December</v>
      </c>
      <c r="F1077">
        <v>39</v>
      </c>
      <c r="G1077">
        <v>49</v>
      </c>
      <c r="H1077" t="s">
        <v>37</v>
      </c>
      <c r="I1077" t="s">
        <v>20</v>
      </c>
      <c r="J1077">
        <v>193</v>
      </c>
      <c r="K1077" t="s">
        <v>39</v>
      </c>
      <c r="L1077">
        <v>2</v>
      </c>
      <c r="M1077" s="1">
        <v>36.558853030000002</v>
      </c>
      <c r="N1077" s="1">
        <f>Table1[[#This Row],[Quantity]]*Table1[[#This Row],[UnitPrice]]</f>
        <v>73.117706060000003</v>
      </c>
      <c r="O1077" t="s">
        <v>35</v>
      </c>
      <c r="P1077" t="b">
        <v>1</v>
      </c>
      <c r="Q1077">
        <v>0</v>
      </c>
      <c r="R1077" s="1">
        <f>Table1[[#This Row],[Sales]]-Table1[[#This Row],[DiscountAmount]]</f>
        <v>73.117706060000003</v>
      </c>
      <c r="S1077" t="b">
        <v>0</v>
      </c>
      <c r="T1077" t="s">
        <v>28</v>
      </c>
      <c r="U1077">
        <v>4</v>
      </c>
      <c r="V1077" t="b">
        <v>0</v>
      </c>
    </row>
    <row r="1078" spans="1:22" x14ac:dyDescent="0.3">
      <c r="A1078">
        <v>1077</v>
      </c>
      <c r="B1078" s="2">
        <v>44141</v>
      </c>
      <c r="C1078" s="19">
        <f>YEAR(Table1[[#This Row],[Date]])</f>
        <v>2020</v>
      </c>
      <c r="D1078">
        <f>MONTH(Table1[[#This Row],[Date]])</f>
        <v>11</v>
      </c>
      <c r="E1078" t="str">
        <f>TEXT(Table1[[#This Row],[Date]],"MMMM")</f>
        <v>November</v>
      </c>
      <c r="F1078">
        <v>195</v>
      </c>
      <c r="G1078">
        <v>40</v>
      </c>
      <c r="H1078" t="s">
        <v>19</v>
      </c>
      <c r="I1078" t="s">
        <v>27</v>
      </c>
      <c r="J1078">
        <v>830</v>
      </c>
      <c r="K1078" t="s">
        <v>26</v>
      </c>
      <c r="L1078">
        <v>2</v>
      </c>
      <c r="M1078" s="1">
        <v>31.47004359</v>
      </c>
      <c r="N1078" s="1">
        <f>Table1[[#This Row],[Quantity]]*Table1[[#This Row],[UnitPrice]]</f>
        <v>62.940087179999999</v>
      </c>
      <c r="O1078" t="s">
        <v>32</v>
      </c>
      <c r="P1078" t="b">
        <v>0</v>
      </c>
      <c r="Q1078">
        <v>6.2940087179999997</v>
      </c>
      <c r="R1078" s="1">
        <f>Table1[[#This Row],[Sales]]-Table1[[#This Row],[DiscountAmount]]</f>
        <v>56.646078461999998</v>
      </c>
      <c r="S1078" t="b">
        <v>1</v>
      </c>
      <c r="T1078" t="s">
        <v>36</v>
      </c>
      <c r="U1078">
        <v>3</v>
      </c>
      <c r="V1078" t="b">
        <v>0</v>
      </c>
    </row>
    <row r="1079" spans="1:22" x14ac:dyDescent="0.3">
      <c r="A1079">
        <v>1078</v>
      </c>
      <c r="B1079" s="2">
        <v>44894</v>
      </c>
      <c r="C1079" s="19">
        <f>YEAR(Table1[[#This Row],[Date]])</f>
        <v>2022</v>
      </c>
      <c r="D1079">
        <f>MONTH(Table1[[#This Row],[Date]])</f>
        <v>11</v>
      </c>
      <c r="E1079" t="str">
        <f>TEXT(Table1[[#This Row],[Date]],"MMMM")</f>
        <v>November</v>
      </c>
      <c r="F1079">
        <v>252</v>
      </c>
      <c r="G1079">
        <v>24</v>
      </c>
      <c r="H1079" t="s">
        <v>19</v>
      </c>
      <c r="I1079" t="s">
        <v>47</v>
      </c>
      <c r="J1079">
        <v>151</v>
      </c>
      <c r="K1079" t="s">
        <v>21</v>
      </c>
      <c r="L1079">
        <v>2</v>
      </c>
      <c r="M1079" s="1">
        <v>21.656183769999998</v>
      </c>
      <c r="N1079" s="1">
        <f>Table1[[#This Row],[Quantity]]*Table1[[#This Row],[UnitPrice]]</f>
        <v>43.312367539999997</v>
      </c>
      <c r="O1079" t="s">
        <v>35</v>
      </c>
      <c r="P1079" t="b">
        <v>1</v>
      </c>
      <c r="Q1079">
        <v>4.3312367529999998</v>
      </c>
      <c r="R1079" s="1">
        <f>Table1[[#This Row],[Sales]]-Table1[[#This Row],[DiscountAmount]]</f>
        <v>38.981130786999998</v>
      </c>
      <c r="S1079" t="b">
        <v>0</v>
      </c>
      <c r="T1079" t="s">
        <v>36</v>
      </c>
      <c r="U1079">
        <v>4</v>
      </c>
      <c r="V1079" t="b">
        <v>1</v>
      </c>
    </row>
    <row r="1080" spans="1:22" x14ac:dyDescent="0.3">
      <c r="A1080">
        <v>1079</v>
      </c>
      <c r="B1080" s="2">
        <v>44560</v>
      </c>
      <c r="C1080" s="19">
        <f>YEAR(Table1[[#This Row],[Date]])</f>
        <v>2021</v>
      </c>
      <c r="D1080">
        <f>MONTH(Table1[[#This Row],[Date]])</f>
        <v>12</v>
      </c>
      <c r="E1080" t="str">
        <f>TEXT(Table1[[#This Row],[Date]],"MMMM")</f>
        <v>December</v>
      </c>
      <c r="F1080">
        <v>227</v>
      </c>
      <c r="G1080">
        <v>56</v>
      </c>
      <c r="H1080" t="s">
        <v>37</v>
      </c>
      <c r="I1080" t="s">
        <v>48</v>
      </c>
      <c r="J1080">
        <v>32</v>
      </c>
      <c r="K1080" t="s">
        <v>26</v>
      </c>
      <c r="L1080">
        <v>3</v>
      </c>
      <c r="M1080" s="1">
        <v>33.729521499999997</v>
      </c>
      <c r="N1080" s="1">
        <f>Table1[[#This Row],[Quantity]]*Table1[[#This Row],[UnitPrice]]</f>
        <v>101.18856449999998</v>
      </c>
      <c r="O1080" t="s">
        <v>35</v>
      </c>
      <c r="P1080" t="b">
        <v>0</v>
      </c>
      <c r="Q1080">
        <v>10.118856449999999</v>
      </c>
      <c r="R1080" s="1">
        <f>Table1[[#This Row],[Sales]]-Table1[[#This Row],[DiscountAmount]]</f>
        <v>91.069708049999988</v>
      </c>
      <c r="S1080" t="b">
        <v>1</v>
      </c>
      <c r="T1080" t="s">
        <v>36</v>
      </c>
      <c r="U1080">
        <v>4</v>
      </c>
      <c r="V1080" t="b">
        <v>1</v>
      </c>
    </row>
    <row r="1081" spans="1:22" x14ac:dyDescent="0.3">
      <c r="A1081">
        <v>1080</v>
      </c>
      <c r="B1081" s="2">
        <v>44886</v>
      </c>
      <c r="C1081" s="19">
        <f>YEAR(Table1[[#This Row],[Date]])</f>
        <v>2022</v>
      </c>
      <c r="D1081">
        <f>MONTH(Table1[[#This Row],[Date]])</f>
        <v>11</v>
      </c>
      <c r="E1081" t="str">
        <f>TEXT(Table1[[#This Row],[Date]],"MMMM")</f>
        <v>November</v>
      </c>
      <c r="F1081">
        <v>293</v>
      </c>
      <c r="G1081">
        <v>67</v>
      </c>
      <c r="H1081" t="s">
        <v>37</v>
      </c>
      <c r="I1081" t="s">
        <v>31</v>
      </c>
      <c r="J1081">
        <v>36</v>
      </c>
      <c r="K1081" t="s">
        <v>26</v>
      </c>
      <c r="L1081">
        <v>4</v>
      </c>
      <c r="M1081" s="1">
        <v>94.056584950000001</v>
      </c>
      <c r="N1081" s="1">
        <f>Table1[[#This Row],[Quantity]]*Table1[[#This Row],[UnitPrice]]</f>
        <v>376.22633980000001</v>
      </c>
      <c r="O1081" t="s">
        <v>35</v>
      </c>
      <c r="P1081" t="b">
        <v>1</v>
      </c>
      <c r="Q1081">
        <v>0</v>
      </c>
      <c r="R1081" s="1">
        <f>Table1[[#This Row],[Sales]]-Table1[[#This Row],[DiscountAmount]]</f>
        <v>376.22633980000001</v>
      </c>
      <c r="S1081" t="b">
        <v>1</v>
      </c>
      <c r="T1081" t="s">
        <v>28</v>
      </c>
      <c r="U1081">
        <v>4</v>
      </c>
      <c r="V1081" t="b">
        <v>1</v>
      </c>
    </row>
    <row r="1082" spans="1:22" x14ac:dyDescent="0.3">
      <c r="A1082">
        <v>1081</v>
      </c>
      <c r="B1082" s="2">
        <v>43790</v>
      </c>
      <c r="C1082" s="19">
        <f>YEAR(Table1[[#This Row],[Date]])</f>
        <v>2019</v>
      </c>
      <c r="D1082">
        <f>MONTH(Table1[[#This Row],[Date]])</f>
        <v>11</v>
      </c>
      <c r="E1082" t="str">
        <f>TEXT(Table1[[#This Row],[Date]],"MMMM")</f>
        <v>November</v>
      </c>
      <c r="F1082">
        <v>76</v>
      </c>
      <c r="G1082">
        <v>28</v>
      </c>
      <c r="H1082" t="s">
        <v>37</v>
      </c>
      <c r="I1082" t="s">
        <v>25</v>
      </c>
      <c r="J1082">
        <v>214</v>
      </c>
      <c r="K1082" t="s">
        <v>21</v>
      </c>
      <c r="L1082">
        <v>3</v>
      </c>
      <c r="M1082" s="1">
        <v>75.799627319999999</v>
      </c>
      <c r="N1082" s="1">
        <f>Table1[[#This Row],[Quantity]]*Table1[[#This Row],[UnitPrice]]</f>
        <v>227.39888195999998</v>
      </c>
      <c r="O1082" t="s">
        <v>30</v>
      </c>
      <c r="P1082" t="b">
        <v>1</v>
      </c>
      <c r="Q1082">
        <v>22.739888199999999</v>
      </c>
      <c r="R1082" s="1">
        <f>Table1[[#This Row],[Sales]]-Table1[[#This Row],[DiscountAmount]]</f>
        <v>204.65899375999999</v>
      </c>
      <c r="S1082" t="b">
        <v>0</v>
      </c>
      <c r="T1082" t="s">
        <v>36</v>
      </c>
      <c r="U1082">
        <v>3</v>
      </c>
      <c r="V1082" t="b">
        <v>0</v>
      </c>
    </row>
    <row r="1083" spans="1:22" x14ac:dyDescent="0.3">
      <c r="A1083">
        <v>1082</v>
      </c>
      <c r="B1083" s="2">
        <v>44869</v>
      </c>
      <c r="C1083" s="19">
        <f>YEAR(Table1[[#This Row],[Date]])</f>
        <v>2022</v>
      </c>
      <c r="D1083">
        <f>MONTH(Table1[[#This Row],[Date]])</f>
        <v>11</v>
      </c>
      <c r="E1083" t="str">
        <f>TEXT(Table1[[#This Row],[Date]],"MMMM")</f>
        <v>November</v>
      </c>
      <c r="F1083">
        <v>173</v>
      </c>
      <c r="G1083">
        <v>43</v>
      </c>
      <c r="H1083" t="s">
        <v>37</v>
      </c>
      <c r="I1083" t="s">
        <v>31</v>
      </c>
      <c r="J1083">
        <v>87</v>
      </c>
      <c r="K1083" t="s">
        <v>43</v>
      </c>
      <c r="L1083">
        <v>2</v>
      </c>
      <c r="M1083" s="1">
        <v>81.717476779999998</v>
      </c>
      <c r="N1083" s="1">
        <f>Table1[[#This Row],[Quantity]]*Table1[[#This Row],[UnitPrice]]</f>
        <v>163.43495356</v>
      </c>
      <c r="O1083" t="s">
        <v>32</v>
      </c>
      <c r="P1083" t="b">
        <v>0</v>
      </c>
      <c r="Q1083">
        <v>16.343495359999999</v>
      </c>
      <c r="R1083" s="1">
        <f>Table1[[#This Row],[Sales]]-Table1[[#This Row],[DiscountAmount]]</f>
        <v>147.09145820000001</v>
      </c>
      <c r="S1083" t="b">
        <v>1</v>
      </c>
      <c r="T1083" t="s">
        <v>36</v>
      </c>
      <c r="U1083">
        <v>1</v>
      </c>
      <c r="V1083" t="b">
        <v>1</v>
      </c>
    </row>
    <row r="1084" spans="1:22" x14ac:dyDescent="0.3">
      <c r="A1084">
        <v>1083</v>
      </c>
      <c r="B1084" s="2">
        <v>44515</v>
      </c>
      <c r="C1084" s="19">
        <f>YEAR(Table1[[#This Row],[Date]])</f>
        <v>2021</v>
      </c>
      <c r="D1084">
        <f>MONTH(Table1[[#This Row],[Date]])</f>
        <v>11</v>
      </c>
      <c r="E1084" t="str">
        <f>TEXT(Table1[[#This Row],[Date]],"MMMM")</f>
        <v>November</v>
      </c>
      <c r="F1084">
        <v>267</v>
      </c>
      <c r="G1084">
        <v>50</v>
      </c>
      <c r="H1084" t="s">
        <v>37</v>
      </c>
      <c r="I1084" t="s">
        <v>44</v>
      </c>
      <c r="J1084">
        <v>9</v>
      </c>
      <c r="K1084" t="s">
        <v>34</v>
      </c>
      <c r="L1084">
        <v>2</v>
      </c>
      <c r="M1084" s="1">
        <v>38.070009300000002</v>
      </c>
      <c r="N1084" s="1">
        <f>Table1[[#This Row],[Quantity]]*Table1[[#This Row],[UnitPrice]]</f>
        <v>76.140018600000005</v>
      </c>
      <c r="O1084" t="s">
        <v>30</v>
      </c>
      <c r="P1084" t="b">
        <v>1</v>
      </c>
      <c r="Q1084">
        <v>7.6140018600000001</v>
      </c>
      <c r="R1084" s="1">
        <f>Table1[[#This Row],[Sales]]-Table1[[#This Row],[DiscountAmount]]</f>
        <v>68.526016740000003</v>
      </c>
      <c r="S1084" t="b">
        <v>1</v>
      </c>
      <c r="T1084" t="s">
        <v>36</v>
      </c>
      <c r="U1084">
        <v>5</v>
      </c>
      <c r="V1084" t="b">
        <v>1</v>
      </c>
    </row>
    <row r="1085" spans="1:22" x14ac:dyDescent="0.3">
      <c r="A1085">
        <v>1084</v>
      </c>
      <c r="B1085" s="2">
        <v>45243</v>
      </c>
      <c r="C1085" s="19">
        <f>YEAR(Table1[[#This Row],[Date]])</f>
        <v>2023</v>
      </c>
      <c r="D1085">
        <f>MONTH(Table1[[#This Row],[Date]])</f>
        <v>11</v>
      </c>
      <c r="E1085" t="str">
        <f>TEXT(Table1[[#This Row],[Date]],"MMMM")</f>
        <v>November</v>
      </c>
      <c r="F1085">
        <v>332</v>
      </c>
      <c r="G1085">
        <v>31</v>
      </c>
      <c r="H1085" t="s">
        <v>19</v>
      </c>
      <c r="I1085" t="s">
        <v>38</v>
      </c>
      <c r="J1085">
        <v>286</v>
      </c>
      <c r="K1085" t="s">
        <v>34</v>
      </c>
      <c r="L1085">
        <v>4</v>
      </c>
      <c r="M1085" s="1">
        <v>30.805658860000001</v>
      </c>
      <c r="N1085" s="1">
        <f>Table1[[#This Row],[Quantity]]*Table1[[#This Row],[UnitPrice]]</f>
        <v>123.22263544</v>
      </c>
      <c r="O1085" t="s">
        <v>30</v>
      </c>
      <c r="P1085" t="b">
        <v>0</v>
      </c>
      <c r="Q1085">
        <v>0</v>
      </c>
      <c r="R1085" s="1">
        <f>Table1[[#This Row],[Sales]]-Table1[[#This Row],[DiscountAmount]]</f>
        <v>123.22263544</v>
      </c>
      <c r="S1085" t="b">
        <v>1</v>
      </c>
      <c r="T1085" t="s">
        <v>23</v>
      </c>
      <c r="U1085">
        <v>2</v>
      </c>
      <c r="V1085" t="b">
        <v>0</v>
      </c>
    </row>
    <row r="1086" spans="1:22" x14ac:dyDescent="0.3">
      <c r="A1086">
        <v>1085</v>
      </c>
      <c r="B1086" s="2">
        <v>44529</v>
      </c>
      <c r="C1086" s="19">
        <f>YEAR(Table1[[#This Row],[Date]])</f>
        <v>2021</v>
      </c>
      <c r="D1086">
        <f>MONTH(Table1[[#This Row],[Date]])</f>
        <v>11</v>
      </c>
      <c r="E1086" t="str">
        <f>TEXT(Table1[[#This Row],[Date]],"MMMM")</f>
        <v>November</v>
      </c>
      <c r="F1086">
        <v>291</v>
      </c>
      <c r="G1086">
        <v>33</v>
      </c>
      <c r="H1086" t="s">
        <v>37</v>
      </c>
      <c r="I1086" t="s">
        <v>20</v>
      </c>
      <c r="J1086">
        <v>215</v>
      </c>
      <c r="K1086" t="s">
        <v>21</v>
      </c>
      <c r="L1086">
        <v>1</v>
      </c>
      <c r="M1086" s="1">
        <v>18.396151530000001</v>
      </c>
      <c r="N1086" s="1">
        <f>Table1[[#This Row],[Quantity]]*Table1[[#This Row],[UnitPrice]]</f>
        <v>18.396151530000001</v>
      </c>
      <c r="O1086" t="s">
        <v>35</v>
      </c>
      <c r="P1086" t="b">
        <v>0</v>
      </c>
      <c r="Q1086">
        <v>1.839615153</v>
      </c>
      <c r="R1086" s="1">
        <f>Table1[[#This Row],[Sales]]-Table1[[#This Row],[DiscountAmount]]</f>
        <v>16.556536377</v>
      </c>
      <c r="S1086" t="b">
        <v>1</v>
      </c>
      <c r="T1086" t="s">
        <v>36</v>
      </c>
      <c r="U1086">
        <v>2</v>
      </c>
      <c r="V1086" t="b">
        <v>0</v>
      </c>
    </row>
    <row r="1087" spans="1:22" x14ac:dyDescent="0.3">
      <c r="A1087">
        <v>1086</v>
      </c>
      <c r="B1087" s="2">
        <v>43435</v>
      </c>
      <c r="C1087" s="19">
        <f>YEAR(Table1[[#This Row],[Date]])</f>
        <v>2018</v>
      </c>
      <c r="D1087">
        <f>MONTH(Table1[[#This Row],[Date]])</f>
        <v>12</v>
      </c>
      <c r="E1087" t="str">
        <f>TEXT(Table1[[#This Row],[Date]],"MMMM")</f>
        <v>December</v>
      </c>
      <c r="F1087">
        <v>79</v>
      </c>
      <c r="G1087">
        <v>54</v>
      </c>
      <c r="H1087" t="s">
        <v>37</v>
      </c>
      <c r="I1087" t="s">
        <v>27</v>
      </c>
      <c r="J1087">
        <v>519</v>
      </c>
      <c r="K1087" t="s">
        <v>21</v>
      </c>
      <c r="L1087">
        <v>2</v>
      </c>
      <c r="M1087" s="1">
        <v>57.111672030000001</v>
      </c>
      <c r="N1087" s="1">
        <f>Table1[[#This Row],[Quantity]]*Table1[[#This Row],[UnitPrice]]</f>
        <v>114.22334406</v>
      </c>
      <c r="O1087" t="s">
        <v>32</v>
      </c>
      <c r="P1087" t="b">
        <v>0</v>
      </c>
      <c r="Q1087">
        <v>0</v>
      </c>
      <c r="R1087" s="1">
        <f>Table1[[#This Row],[Sales]]-Table1[[#This Row],[DiscountAmount]]</f>
        <v>114.22334406</v>
      </c>
      <c r="S1087" t="b">
        <v>1</v>
      </c>
      <c r="T1087" t="s">
        <v>28</v>
      </c>
      <c r="U1087">
        <v>4</v>
      </c>
      <c r="V1087" t="b">
        <v>0</v>
      </c>
    </row>
    <row r="1088" spans="1:22" x14ac:dyDescent="0.3">
      <c r="A1088">
        <v>1087</v>
      </c>
      <c r="B1088" s="2">
        <v>44160</v>
      </c>
      <c r="C1088" s="19">
        <f>YEAR(Table1[[#This Row],[Date]])</f>
        <v>2020</v>
      </c>
      <c r="D1088">
        <f>MONTH(Table1[[#This Row],[Date]])</f>
        <v>11</v>
      </c>
      <c r="E1088" t="str">
        <f>TEXT(Table1[[#This Row],[Date]],"MMMM")</f>
        <v>November</v>
      </c>
      <c r="F1088">
        <v>362</v>
      </c>
      <c r="G1088">
        <v>36</v>
      </c>
      <c r="H1088" t="s">
        <v>37</v>
      </c>
      <c r="I1088" t="s">
        <v>51</v>
      </c>
      <c r="J1088">
        <v>628</v>
      </c>
      <c r="K1088" t="s">
        <v>21</v>
      </c>
      <c r="L1088">
        <v>3</v>
      </c>
      <c r="M1088" s="1">
        <v>23.66447788</v>
      </c>
      <c r="N1088" s="1">
        <f>Table1[[#This Row],[Quantity]]*Table1[[#This Row],[UnitPrice]]</f>
        <v>70.993433640000006</v>
      </c>
      <c r="O1088" t="s">
        <v>32</v>
      </c>
      <c r="P1088" t="b">
        <v>1</v>
      </c>
      <c r="Q1088">
        <v>7.0993433640000001</v>
      </c>
      <c r="R1088" s="1">
        <f>Table1[[#This Row],[Sales]]-Table1[[#This Row],[DiscountAmount]]</f>
        <v>63.894090276000007</v>
      </c>
      <c r="S1088" t="b">
        <v>0</v>
      </c>
      <c r="T1088" t="s">
        <v>36</v>
      </c>
      <c r="U1088">
        <v>4</v>
      </c>
      <c r="V1088" t="b">
        <v>0</v>
      </c>
    </row>
    <row r="1089" spans="1:22" x14ac:dyDescent="0.3">
      <c r="A1089">
        <v>1088</v>
      </c>
      <c r="B1089" s="2">
        <v>44876</v>
      </c>
      <c r="C1089" s="19">
        <f>YEAR(Table1[[#This Row],[Date]])</f>
        <v>2022</v>
      </c>
      <c r="D1089">
        <f>MONTH(Table1[[#This Row],[Date]])</f>
        <v>11</v>
      </c>
      <c r="E1089" t="str">
        <f>TEXT(Table1[[#This Row],[Date]],"MMMM")</f>
        <v>November</v>
      </c>
      <c r="F1089">
        <v>133</v>
      </c>
      <c r="G1089">
        <v>54</v>
      </c>
      <c r="H1089" t="s">
        <v>37</v>
      </c>
      <c r="I1089" t="s">
        <v>45</v>
      </c>
      <c r="J1089">
        <v>806</v>
      </c>
      <c r="K1089" t="s">
        <v>21</v>
      </c>
      <c r="L1089">
        <v>2</v>
      </c>
      <c r="M1089" s="1">
        <v>45.423863820000001</v>
      </c>
      <c r="N1089" s="1">
        <f>Table1[[#This Row],[Quantity]]*Table1[[#This Row],[UnitPrice]]</f>
        <v>90.847727640000002</v>
      </c>
      <c r="O1089" t="s">
        <v>22</v>
      </c>
      <c r="P1089" t="b">
        <v>1</v>
      </c>
      <c r="Q1089">
        <v>9.0847727640000002</v>
      </c>
      <c r="R1089" s="1">
        <f>Table1[[#This Row],[Sales]]-Table1[[#This Row],[DiscountAmount]]</f>
        <v>81.762954876000009</v>
      </c>
      <c r="S1089" t="b">
        <v>1</v>
      </c>
      <c r="T1089" t="s">
        <v>36</v>
      </c>
      <c r="U1089">
        <v>4</v>
      </c>
      <c r="V1089" t="b">
        <v>0</v>
      </c>
    </row>
    <row r="1090" spans="1:22" x14ac:dyDescent="0.3">
      <c r="A1090">
        <v>1089</v>
      </c>
      <c r="B1090" s="2">
        <v>44536</v>
      </c>
      <c r="C1090" s="19">
        <f>YEAR(Table1[[#This Row],[Date]])</f>
        <v>2021</v>
      </c>
      <c r="D1090">
        <f>MONTH(Table1[[#This Row],[Date]])</f>
        <v>12</v>
      </c>
      <c r="E1090" t="str">
        <f>TEXT(Table1[[#This Row],[Date]],"MMMM")</f>
        <v>December</v>
      </c>
      <c r="F1090">
        <v>42</v>
      </c>
      <c r="G1090">
        <v>48</v>
      </c>
      <c r="H1090" t="s">
        <v>37</v>
      </c>
      <c r="I1090" t="s">
        <v>25</v>
      </c>
      <c r="J1090">
        <v>536</v>
      </c>
      <c r="K1090" t="s">
        <v>39</v>
      </c>
      <c r="L1090">
        <v>5</v>
      </c>
      <c r="M1090" s="1">
        <v>35.333526560000003</v>
      </c>
      <c r="N1090" s="1">
        <f>Table1[[#This Row],[Quantity]]*Table1[[#This Row],[UnitPrice]]</f>
        <v>176.66763280000001</v>
      </c>
      <c r="O1090" t="s">
        <v>30</v>
      </c>
      <c r="P1090" t="b">
        <v>1</v>
      </c>
      <c r="Q1090">
        <v>0</v>
      </c>
      <c r="R1090" s="1">
        <f>Table1[[#This Row],[Sales]]-Table1[[#This Row],[DiscountAmount]]</f>
        <v>176.66763280000001</v>
      </c>
      <c r="S1090" t="b">
        <v>0</v>
      </c>
      <c r="T1090" t="s">
        <v>28</v>
      </c>
      <c r="U1090">
        <v>2</v>
      </c>
      <c r="V1090" t="b">
        <v>0</v>
      </c>
    </row>
    <row r="1091" spans="1:22" x14ac:dyDescent="0.3">
      <c r="A1091">
        <v>1090</v>
      </c>
      <c r="B1091" s="2">
        <v>43828</v>
      </c>
      <c r="C1091" s="19">
        <f>YEAR(Table1[[#This Row],[Date]])</f>
        <v>2019</v>
      </c>
      <c r="D1091">
        <f>MONTH(Table1[[#This Row],[Date]])</f>
        <v>12</v>
      </c>
      <c r="E1091" t="str">
        <f>TEXT(Table1[[#This Row],[Date]],"MMMM")</f>
        <v>December</v>
      </c>
      <c r="F1091">
        <v>335</v>
      </c>
      <c r="G1091">
        <v>18</v>
      </c>
      <c r="H1091" t="s">
        <v>19</v>
      </c>
      <c r="I1091" t="s">
        <v>33</v>
      </c>
      <c r="J1091">
        <v>270</v>
      </c>
      <c r="K1091" t="s">
        <v>26</v>
      </c>
      <c r="L1091">
        <v>4</v>
      </c>
      <c r="M1091" s="1">
        <v>71.338375760000005</v>
      </c>
      <c r="N1091" s="1">
        <f>Table1[[#This Row],[Quantity]]*Table1[[#This Row],[UnitPrice]]</f>
        <v>285.35350304000002</v>
      </c>
      <c r="O1091" t="s">
        <v>35</v>
      </c>
      <c r="P1091" t="b">
        <v>0</v>
      </c>
      <c r="Q1091">
        <v>0</v>
      </c>
      <c r="R1091" s="1">
        <f>Table1[[#This Row],[Sales]]-Table1[[#This Row],[DiscountAmount]]</f>
        <v>285.35350304000002</v>
      </c>
      <c r="S1091" t="b">
        <v>1</v>
      </c>
      <c r="T1091" t="s">
        <v>23</v>
      </c>
      <c r="U1091">
        <v>2</v>
      </c>
      <c r="V1091" t="b">
        <v>0</v>
      </c>
    </row>
    <row r="1092" spans="1:22" x14ac:dyDescent="0.3">
      <c r="A1092">
        <v>1091</v>
      </c>
      <c r="B1092" s="2">
        <v>43776</v>
      </c>
      <c r="C1092" s="19">
        <f>YEAR(Table1[[#This Row],[Date]])</f>
        <v>2019</v>
      </c>
      <c r="D1092">
        <f>MONTH(Table1[[#This Row],[Date]])</f>
        <v>11</v>
      </c>
      <c r="E1092" t="str">
        <f>TEXT(Table1[[#This Row],[Date]],"MMMM")</f>
        <v>November</v>
      </c>
      <c r="F1092">
        <v>117</v>
      </c>
      <c r="G1092">
        <v>21</v>
      </c>
      <c r="H1092" t="s">
        <v>19</v>
      </c>
      <c r="I1092" t="s">
        <v>31</v>
      </c>
      <c r="J1092">
        <v>976</v>
      </c>
      <c r="K1092" t="s">
        <v>21</v>
      </c>
      <c r="L1092">
        <v>5</v>
      </c>
      <c r="M1092" s="1">
        <v>62.212684920000001</v>
      </c>
      <c r="N1092" s="1">
        <f>Table1[[#This Row],[Quantity]]*Table1[[#This Row],[UnitPrice]]</f>
        <v>311.06342460000002</v>
      </c>
      <c r="O1092" t="s">
        <v>32</v>
      </c>
      <c r="P1092" t="b">
        <v>0</v>
      </c>
      <c r="Q1092">
        <v>0</v>
      </c>
      <c r="R1092" s="1">
        <f>Table1[[#This Row],[Sales]]-Table1[[#This Row],[DiscountAmount]]</f>
        <v>311.06342460000002</v>
      </c>
      <c r="S1092" t="b">
        <v>0</v>
      </c>
      <c r="T1092" t="s">
        <v>23</v>
      </c>
      <c r="U1092">
        <v>4</v>
      </c>
      <c r="V1092" t="b">
        <v>1</v>
      </c>
    </row>
    <row r="1093" spans="1:22" x14ac:dyDescent="0.3">
      <c r="A1093">
        <v>1092</v>
      </c>
      <c r="B1093" s="2">
        <v>44169</v>
      </c>
      <c r="C1093" s="19">
        <f>YEAR(Table1[[#This Row],[Date]])</f>
        <v>2020</v>
      </c>
      <c r="D1093">
        <f>MONTH(Table1[[#This Row],[Date]])</f>
        <v>12</v>
      </c>
      <c r="E1093" t="str">
        <f>TEXT(Table1[[#This Row],[Date]],"MMMM")</f>
        <v>December</v>
      </c>
      <c r="F1093">
        <v>35</v>
      </c>
      <c r="G1093">
        <v>60</v>
      </c>
      <c r="H1093" t="s">
        <v>37</v>
      </c>
      <c r="I1093" t="s">
        <v>31</v>
      </c>
      <c r="J1093">
        <v>725</v>
      </c>
      <c r="K1093" t="s">
        <v>26</v>
      </c>
      <c r="L1093">
        <v>3</v>
      </c>
      <c r="M1093" s="1">
        <v>25.57878092</v>
      </c>
      <c r="N1093" s="1">
        <f>Table1[[#This Row],[Quantity]]*Table1[[#This Row],[UnitPrice]]</f>
        <v>76.736342759999999</v>
      </c>
      <c r="O1093" t="s">
        <v>32</v>
      </c>
      <c r="P1093" t="b">
        <v>1</v>
      </c>
      <c r="Q1093">
        <v>0</v>
      </c>
      <c r="R1093" s="1">
        <f>Table1[[#This Row],[Sales]]-Table1[[#This Row],[DiscountAmount]]</f>
        <v>76.736342759999999</v>
      </c>
      <c r="S1093" t="b">
        <v>1</v>
      </c>
      <c r="T1093" t="s">
        <v>28</v>
      </c>
      <c r="U1093">
        <v>3</v>
      </c>
      <c r="V1093" t="b">
        <v>0</v>
      </c>
    </row>
    <row r="1094" spans="1:22" x14ac:dyDescent="0.3">
      <c r="A1094">
        <v>1093</v>
      </c>
      <c r="B1094" s="2">
        <v>44561</v>
      </c>
      <c r="C1094" s="19">
        <f>YEAR(Table1[[#This Row],[Date]])</f>
        <v>2021</v>
      </c>
      <c r="D1094">
        <f>MONTH(Table1[[#This Row],[Date]])</f>
        <v>12</v>
      </c>
      <c r="E1094" t="str">
        <f>TEXT(Table1[[#This Row],[Date]],"MMMM")</f>
        <v>December</v>
      </c>
      <c r="F1094">
        <v>49</v>
      </c>
      <c r="G1094">
        <v>48</v>
      </c>
      <c r="H1094" t="s">
        <v>24</v>
      </c>
      <c r="I1094" t="s">
        <v>20</v>
      </c>
      <c r="J1094">
        <v>706</v>
      </c>
      <c r="K1094" t="s">
        <v>39</v>
      </c>
      <c r="L1094">
        <v>2</v>
      </c>
      <c r="M1094" s="1">
        <v>97.278138279999993</v>
      </c>
      <c r="N1094" s="1">
        <f>Table1[[#This Row],[Quantity]]*Table1[[#This Row],[UnitPrice]]</f>
        <v>194.55627655999999</v>
      </c>
      <c r="O1094" t="s">
        <v>32</v>
      </c>
      <c r="P1094" t="b">
        <v>0</v>
      </c>
      <c r="Q1094">
        <v>19.455627660000001</v>
      </c>
      <c r="R1094" s="1">
        <f>Table1[[#This Row],[Sales]]-Table1[[#This Row],[DiscountAmount]]</f>
        <v>175.10064889999998</v>
      </c>
      <c r="S1094" t="b">
        <v>1</v>
      </c>
      <c r="T1094" t="s">
        <v>36</v>
      </c>
      <c r="U1094">
        <v>3</v>
      </c>
      <c r="V1094" t="b">
        <v>1</v>
      </c>
    </row>
    <row r="1095" spans="1:22" x14ac:dyDescent="0.3">
      <c r="A1095">
        <v>1094</v>
      </c>
      <c r="B1095" s="2">
        <v>43772</v>
      </c>
      <c r="C1095" s="19">
        <f>YEAR(Table1[[#This Row],[Date]])</f>
        <v>2019</v>
      </c>
      <c r="D1095">
        <f>MONTH(Table1[[#This Row],[Date]])</f>
        <v>11</v>
      </c>
      <c r="E1095" t="str">
        <f>TEXT(Table1[[#This Row],[Date]],"MMMM")</f>
        <v>November</v>
      </c>
      <c r="F1095">
        <v>265</v>
      </c>
      <c r="G1095">
        <v>69</v>
      </c>
      <c r="H1095" t="s">
        <v>37</v>
      </c>
      <c r="I1095" t="s">
        <v>38</v>
      </c>
      <c r="J1095">
        <v>917</v>
      </c>
      <c r="K1095" t="s">
        <v>21</v>
      </c>
      <c r="L1095">
        <v>2</v>
      </c>
      <c r="M1095" s="1">
        <v>56.806982050000002</v>
      </c>
      <c r="N1095" s="1">
        <f>Table1[[#This Row],[Quantity]]*Table1[[#This Row],[UnitPrice]]</f>
        <v>113.6139641</v>
      </c>
      <c r="O1095" t="s">
        <v>35</v>
      </c>
      <c r="P1095" t="b">
        <v>0</v>
      </c>
      <c r="Q1095">
        <v>0</v>
      </c>
      <c r="R1095" s="1">
        <f>Table1[[#This Row],[Sales]]-Table1[[#This Row],[DiscountAmount]]</f>
        <v>113.6139641</v>
      </c>
      <c r="S1095" t="b">
        <v>0</v>
      </c>
      <c r="T1095" t="s">
        <v>28</v>
      </c>
      <c r="U1095">
        <v>5</v>
      </c>
      <c r="V1095" t="b">
        <v>0</v>
      </c>
    </row>
    <row r="1096" spans="1:22" x14ac:dyDescent="0.3">
      <c r="A1096">
        <v>1095</v>
      </c>
      <c r="B1096" s="2">
        <v>43427</v>
      </c>
      <c r="C1096" s="19">
        <f>YEAR(Table1[[#This Row],[Date]])</f>
        <v>2018</v>
      </c>
      <c r="D1096">
        <f>MONTH(Table1[[#This Row],[Date]])</f>
        <v>11</v>
      </c>
      <c r="E1096" t="str">
        <f>TEXT(Table1[[#This Row],[Date]],"MMMM")</f>
        <v>November</v>
      </c>
      <c r="F1096">
        <v>353</v>
      </c>
      <c r="G1096">
        <v>43</v>
      </c>
      <c r="H1096" t="s">
        <v>24</v>
      </c>
      <c r="I1096" t="s">
        <v>51</v>
      </c>
      <c r="J1096">
        <v>912</v>
      </c>
      <c r="K1096" t="s">
        <v>21</v>
      </c>
      <c r="L1096">
        <v>3</v>
      </c>
      <c r="M1096" s="1">
        <v>57.613069510000003</v>
      </c>
      <c r="N1096" s="1">
        <f>Table1[[#This Row],[Quantity]]*Table1[[#This Row],[UnitPrice]]</f>
        <v>172.83920853000001</v>
      </c>
      <c r="O1096" t="s">
        <v>22</v>
      </c>
      <c r="P1096" t="b">
        <v>0</v>
      </c>
      <c r="Q1096">
        <v>17.283920850000001</v>
      </c>
      <c r="R1096" s="1">
        <f>Table1[[#This Row],[Sales]]-Table1[[#This Row],[DiscountAmount]]</f>
        <v>155.55528767999999</v>
      </c>
      <c r="S1096" t="b">
        <v>0</v>
      </c>
      <c r="T1096" t="s">
        <v>36</v>
      </c>
      <c r="U1096">
        <v>4</v>
      </c>
      <c r="V1096" t="b">
        <v>0</v>
      </c>
    </row>
    <row r="1097" spans="1:22" x14ac:dyDescent="0.3">
      <c r="A1097">
        <v>1096</v>
      </c>
      <c r="B1097" s="2">
        <v>44176</v>
      </c>
      <c r="C1097" s="19">
        <f>YEAR(Table1[[#This Row],[Date]])</f>
        <v>2020</v>
      </c>
      <c r="D1097">
        <f>MONTH(Table1[[#This Row],[Date]])</f>
        <v>12</v>
      </c>
      <c r="E1097" t="str">
        <f>TEXT(Table1[[#This Row],[Date]],"MMMM")</f>
        <v>December</v>
      </c>
      <c r="F1097">
        <v>442</v>
      </c>
      <c r="G1097">
        <v>38</v>
      </c>
      <c r="H1097" t="s">
        <v>24</v>
      </c>
      <c r="I1097" t="s">
        <v>46</v>
      </c>
      <c r="J1097">
        <v>253</v>
      </c>
      <c r="K1097" t="s">
        <v>39</v>
      </c>
      <c r="L1097">
        <v>2</v>
      </c>
      <c r="M1097" s="1">
        <v>72.796249770000003</v>
      </c>
      <c r="N1097" s="1">
        <f>Table1[[#This Row],[Quantity]]*Table1[[#This Row],[UnitPrice]]</f>
        <v>145.59249954000001</v>
      </c>
      <c r="O1097" t="s">
        <v>22</v>
      </c>
      <c r="P1097" t="b">
        <v>1</v>
      </c>
      <c r="Q1097">
        <v>0</v>
      </c>
      <c r="R1097" s="1">
        <f>Table1[[#This Row],[Sales]]-Table1[[#This Row],[DiscountAmount]]</f>
        <v>145.59249954000001</v>
      </c>
      <c r="S1097" t="b">
        <v>0</v>
      </c>
      <c r="T1097" t="s">
        <v>23</v>
      </c>
      <c r="U1097">
        <v>4</v>
      </c>
      <c r="V1097" t="b">
        <v>1</v>
      </c>
    </row>
    <row r="1098" spans="1:22" x14ac:dyDescent="0.3">
      <c r="A1098">
        <v>1097</v>
      </c>
      <c r="B1098" s="2">
        <v>45247</v>
      </c>
      <c r="C1098" s="19">
        <f>YEAR(Table1[[#This Row],[Date]])</f>
        <v>2023</v>
      </c>
      <c r="D1098">
        <f>MONTH(Table1[[#This Row],[Date]])</f>
        <v>11</v>
      </c>
      <c r="E1098" t="str">
        <f>TEXT(Table1[[#This Row],[Date]],"MMMM")</f>
        <v>November</v>
      </c>
      <c r="F1098">
        <v>168</v>
      </c>
      <c r="G1098">
        <v>26</v>
      </c>
      <c r="H1098" t="s">
        <v>19</v>
      </c>
      <c r="I1098" t="s">
        <v>33</v>
      </c>
      <c r="J1098">
        <v>495</v>
      </c>
      <c r="K1098" t="s">
        <v>21</v>
      </c>
      <c r="L1098">
        <v>5</v>
      </c>
      <c r="M1098" s="1">
        <v>97.823044319999994</v>
      </c>
      <c r="N1098" s="1">
        <f>Table1[[#This Row],[Quantity]]*Table1[[#This Row],[UnitPrice]]</f>
        <v>489.11522159999998</v>
      </c>
      <c r="O1098" t="s">
        <v>22</v>
      </c>
      <c r="P1098" t="b">
        <v>0</v>
      </c>
      <c r="Q1098">
        <v>48.911522159999997</v>
      </c>
      <c r="R1098" s="1">
        <f>Table1[[#This Row],[Sales]]-Table1[[#This Row],[DiscountAmount]]</f>
        <v>440.20369943999998</v>
      </c>
      <c r="S1098" t="b">
        <v>1</v>
      </c>
      <c r="T1098" t="s">
        <v>36</v>
      </c>
      <c r="U1098">
        <v>1</v>
      </c>
      <c r="V1098" t="b">
        <v>0</v>
      </c>
    </row>
    <row r="1099" spans="1:22" x14ac:dyDescent="0.3">
      <c r="A1099">
        <v>1098</v>
      </c>
      <c r="B1099" s="2">
        <v>43434</v>
      </c>
      <c r="C1099" s="19">
        <f>YEAR(Table1[[#This Row],[Date]])</f>
        <v>2018</v>
      </c>
      <c r="D1099">
        <f>MONTH(Table1[[#This Row],[Date]])</f>
        <v>11</v>
      </c>
      <c r="E1099" t="str">
        <f>TEXT(Table1[[#This Row],[Date]],"MMMM")</f>
        <v>November</v>
      </c>
      <c r="F1099">
        <v>408</v>
      </c>
      <c r="G1099">
        <v>42</v>
      </c>
      <c r="H1099" t="s">
        <v>37</v>
      </c>
      <c r="I1099" t="s">
        <v>20</v>
      </c>
      <c r="J1099">
        <v>472</v>
      </c>
      <c r="K1099" t="s">
        <v>26</v>
      </c>
      <c r="L1099">
        <v>3</v>
      </c>
      <c r="M1099" s="1">
        <v>99.128121960000001</v>
      </c>
      <c r="N1099" s="1">
        <f>Table1[[#This Row],[Quantity]]*Table1[[#This Row],[UnitPrice]]</f>
        <v>297.38436588000002</v>
      </c>
      <c r="O1099" t="s">
        <v>35</v>
      </c>
      <c r="P1099" t="b">
        <v>1</v>
      </c>
      <c r="Q1099">
        <v>0</v>
      </c>
      <c r="R1099" s="1">
        <f>Table1[[#This Row],[Sales]]-Table1[[#This Row],[DiscountAmount]]</f>
        <v>297.38436588000002</v>
      </c>
      <c r="S1099" t="b">
        <v>1</v>
      </c>
      <c r="T1099" t="s">
        <v>28</v>
      </c>
      <c r="U1099">
        <v>2</v>
      </c>
      <c r="V1099" t="b">
        <v>1</v>
      </c>
    </row>
    <row r="1100" spans="1:22" x14ac:dyDescent="0.3">
      <c r="A1100">
        <v>1099</v>
      </c>
      <c r="B1100" s="2">
        <v>44150</v>
      </c>
      <c r="C1100" s="19">
        <f>YEAR(Table1[[#This Row],[Date]])</f>
        <v>2020</v>
      </c>
      <c r="D1100">
        <f>MONTH(Table1[[#This Row],[Date]])</f>
        <v>11</v>
      </c>
      <c r="E1100" t="str">
        <f>TEXT(Table1[[#This Row],[Date]],"MMMM")</f>
        <v>November</v>
      </c>
      <c r="F1100">
        <v>292</v>
      </c>
      <c r="G1100">
        <v>34</v>
      </c>
      <c r="H1100" t="s">
        <v>24</v>
      </c>
      <c r="I1100" t="s">
        <v>53</v>
      </c>
      <c r="J1100">
        <v>718</v>
      </c>
      <c r="K1100" t="s">
        <v>34</v>
      </c>
      <c r="L1100">
        <v>2</v>
      </c>
      <c r="M1100" s="1">
        <v>65.626965830000003</v>
      </c>
      <c r="N1100" s="1">
        <f>Table1[[#This Row],[Quantity]]*Table1[[#This Row],[UnitPrice]]</f>
        <v>131.25393166000001</v>
      </c>
      <c r="O1100" t="s">
        <v>30</v>
      </c>
      <c r="P1100" t="b">
        <v>0</v>
      </c>
      <c r="Q1100">
        <v>0</v>
      </c>
      <c r="R1100" s="1">
        <f>Table1[[#This Row],[Sales]]-Table1[[#This Row],[DiscountAmount]]</f>
        <v>131.25393166000001</v>
      </c>
      <c r="S1100" t="b">
        <v>1</v>
      </c>
      <c r="T1100" t="s">
        <v>23</v>
      </c>
      <c r="U1100">
        <v>1</v>
      </c>
      <c r="V1100" t="b">
        <v>0</v>
      </c>
    </row>
    <row r="1101" spans="1:22" x14ac:dyDescent="0.3">
      <c r="A1101">
        <v>1100</v>
      </c>
      <c r="B1101" s="2">
        <v>44891</v>
      </c>
      <c r="C1101" s="19">
        <f>YEAR(Table1[[#This Row],[Date]])</f>
        <v>2022</v>
      </c>
      <c r="D1101">
        <f>MONTH(Table1[[#This Row],[Date]])</f>
        <v>11</v>
      </c>
      <c r="E1101" t="str">
        <f>TEXT(Table1[[#This Row],[Date]],"MMMM")</f>
        <v>November</v>
      </c>
      <c r="F1101">
        <v>231</v>
      </c>
      <c r="G1101">
        <v>52</v>
      </c>
      <c r="H1101" t="s">
        <v>19</v>
      </c>
      <c r="I1101" t="s">
        <v>47</v>
      </c>
      <c r="J1101">
        <v>28</v>
      </c>
      <c r="K1101" t="s">
        <v>21</v>
      </c>
      <c r="L1101">
        <v>5</v>
      </c>
      <c r="M1101" s="1">
        <v>62.064203229999997</v>
      </c>
      <c r="N1101" s="1">
        <f>Table1[[#This Row],[Quantity]]*Table1[[#This Row],[UnitPrice]]</f>
        <v>310.32101614999999</v>
      </c>
      <c r="O1101" t="s">
        <v>22</v>
      </c>
      <c r="P1101" t="b">
        <v>1</v>
      </c>
      <c r="Q1101">
        <v>31.032101619999999</v>
      </c>
      <c r="R1101" s="1">
        <f>Table1[[#This Row],[Sales]]-Table1[[#This Row],[DiscountAmount]]</f>
        <v>279.28891453</v>
      </c>
      <c r="S1101" t="b">
        <v>0</v>
      </c>
      <c r="T1101" t="s">
        <v>36</v>
      </c>
      <c r="U1101">
        <v>3</v>
      </c>
      <c r="V1101" t="b">
        <v>0</v>
      </c>
    </row>
    <row r="1102" spans="1:22" x14ac:dyDescent="0.3">
      <c r="A1102">
        <v>1101</v>
      </c>
      <c r="B1102" s="2">
        <v>44513</v>
      </c>
      <c r="C1102" s="19">
        <f>YEAR(Table1[[#This Row],[Date]])</f>
        <v>2021</v>
      </c>
      <c r="D1102">
        <f>MONTH(Table1[[#This Row],[Date]])</f>
        <v>11</v>
      </c>
      <c r="E1102" t="str">
        <f>TEXT(Table1[[#This Row],[Date]],"MMMM")</f>
        <v>November</v>
      </c>
      <c r="F1102">
        <v>139</v>
      </c>
      <c r="G1102">
        <v>60</v>
      </c>
      <c r="H1102" t="s">
        <v>19</v>
      </c>
      <c r="I1102" t="s">
        <v>38</v>
      </c>
      <c r="J1102">
        <v>129</v>
      </c>
      <c r="K1102" t="s">
        <v>34</v>
      </c>
      <c r="L1102">
        <v>4</v>
      </c>
      <c r="M1102" s="1">
        <v>61.651104189999998</v>
      </c>
      <c r="N1102" s="1">
        <f>Table1[[#This Row],[Quantity]]*Table1[[#This Row],[UnitPrice]]</f>
        <v>246.60441675999999</v>
      </c>
      <c r="O1102" t="s">
        <v>22</v>
      </c>
      <c r="P1102" t="b">
        <v>1</v>
      </c>
      <c r="Q1102">
        <v>0</v>
      </c>
      <c r="R1102" s="1">
        <f>Table1[[#This Row],[Sales]]-Table1[[#This Row],[DiscountAmount]]</f>
        <v>246.60441675999999</v>
      </c>
      <c r="S1102" t="b">
        <v>0</v>
      </c>
      <c r="T1102" t="s">
        <v>23</v>
      </c>
      <c r="U1102">
        <v>2</v>
      </c>
      <c r="V1102" t="b">
        <v>0</v>
      </c>
    </row>
    <row r="1103" spans="1:22" x14ac:dyDescent="0.3">
      <c r="A1103">
        <v>1102</v>
      </c>
      <c r="B1103" s="2">
        <v>45273</v>
      </c>
      <c r="C1103" s="19">
        <f>YEAR(Table1[[#This Row],[Date]])</f>
        <v>2023</v>
      </c>
      <c r="D1103">
        <f>MONTH(Table1[[#This Row],[Date]])</f>
        <v>12</v>
      </c>
      <c r="E1103" t="str">
        <f>TEXT(Table1[[#This Row],[Date]],"MMMM")</f>
        <v>December</v>
      </c>
      <c r="F1103">
        <v>54</v>
      </c>
      <c r="G1103">
        <v>44</v>
      </c>
      <c r="H1103" t="s">
        <v>37</v>
      </c>
      <c r="I1103" t="s">
        <v>44</v>
      </c>
      <c r="J1103">
        <v>629</v>
      </c>
      <c r="K1103" t="s">
        <v>26</v>
      </c>
      <c r="L1103">
        <v>4</v>
      </c>
      <c r="M1103" s="1">
        <v>59.341282249999999</v>
      </c>
      <c r="N1103" s="1">
        <f>Table1[[#This Row],[Quantity]]*Table1[[#This Row],[UnitPrice]]</f>
        <v>237.365129</v>
      </c>
      <c r="O1103" t="s">
        <v>32</v>
      </c>
      <c r="P1103" t="b">
        <v>1</v>
      </c>
      <c r="Q1103">
        <v>23.736512900000001</v>
      </c>
      <c r="R1103" s="1">
        <f>Table1[[#This Row],[Sales]]-Table1[[#This Row],[DiscountAmount]]</f>
        <v>213.62861609999999</v>
      </c>
      <c r="S1103" t="b">
        <v>1</v>
      </c>
      <c r="T1103" t="s">
        <v>36</v>
      </c>
      <c r="U1103">
        <v>2</v>
      </c>
      <c r="V1103" t="b">
        <v>1</v>
      </c>
    </row>
    <row r="1104" spans="1:22" x14ac:dyDescent="0.3">
      <c r="A1104">
        <v>1103</v>
      </c>
      <c r="B1104" s="2">
        <v>44920</v>
      </c>
      <c r="C1104" s="19">
        <f>YEAR(Table1[[#This Row],[Date]])</f>
        <v>2022</v>
      </c>
      <c r="D1104">
        <f>MONTH(Table1[[#This Row],[Date]])</f>
        <v>12</v>
      </c>
      <c r="E1104" t="str">
        <f>TEXT(Table1[[#This Row],[Date]],"MMMM")</f>
        <v>December</v>
      </c>
      <c r="F1104">
        <v>65</v>
      </c>
      <c r="G1104">
        <v>42</v>
      </c>
      <c r="H1104" t="s">
        <v>24</v>
      </c>
      <c r="I1104" t="s">
        <v>44</v>
      </c>
      <c r="J1104">
        <v>293</v>
      </c>
      <c r="K1104" t="s">
        <v>26</v>
      </c>
      <c r="L1104">
        <v>3</v>
      </c>
      <c r="M1104" s="1">
        <v>17.773207970000001</v>
      </c>
      <c r="N1104" s="1">
        <f>Table1[[#This Row],[Quantity]]*Table1[[#This Row],[UnitPrice]]</f>
        <v>53.319623910000004</v>
      </c>
      <c r="O1104" t="s">
        <v>35</v>
      </c>
      <c r="P1104" t="b">
        <v>1</v>
      </c>
      <c r="Q1104">
        <v>5.3319623910000002</v>
      </c>
      <c r="R1104" s="1">
        <f>Table1[[#This Row],[Sales]]-Table1[[#This Row],[DiscountAmount]]</f>
        <v>47.987661519000007</v>
      </c>
      <c r="S1104" t="b">
        <v>1</v>
      </c>
      <c r="T1104" t="s">
        <v>36</v>
      </c>
      <c r="U1104">
        <v>1</v>
      </c>
      <c r="V1104" t="b">
        <v>1</v>
      </c>
    </row>
    <row r="1105" spans="1:22" x14ac:dyDescent="0.3">
      <c r="A1105">
        <v>1104</v>
      </c>
      <c r="B1105" s="2">
        <v>44532</v>
      </c>
      <c r="C1105" s="19">
        <f>YEAR(Table1[[#This Row],[Date]])</f>
        <v>2021</v>
      </c>
      <c r="D1105">
        <f>MONTH(Table1[[#This Row],[Date]])</f>
        <v>12</v>
      </c>
      <c r="E1105" t="str">
        <f>TEXT(Table1[[#This Row],[Date]],"MMMM")</f>
        <v>December</v>
      </c>
      <c r="F1105">
        <v>112</v>
      </c>
      <c r="G1105">
        <v>56</v>
      </c>
      <c r="H1105" t="s">
        <v>24</v>
      </c>
      <c r="I1105" t="s">
        <v>51</v>
      </c>
      <c r="J1105">
        <v>647</v>
      </c>
      <c r="K1105" t="s">
        <v>43</v>
      </c>
      <c r="L1105">
        <v>3</v>
      </c>
      <c r="M1105" s="1">
        <v>50.538122270000002</v>
      </c>
      <c r="N1105" s="1">
        <f>Table1[[#This Row],[Quantity]]*Table1[[#This Row],[UnitPrice]]</f>
        <v>151.61436681000001</v>
      </c>
      <c r="O1105" t="s">
        <v>32</v>
      </c>
      <c r="P1105" t="b">
        <v>0</v>
      </c>
      <c r="Q1105">
        <v>15.16143668</v>
      </c>
      <c r="R1105" s="1">
        <f>Table1[[#This Row],[Sales]]-Table1[[#This Row],[DiscountAmount]]</f>
        <v>136.45293013</v>
      </c>
      <c r="S1105" t="b">
        <v>0</v>
      </c>
      <c r="T1105" t="s">
        <v>36</v>
      </c>
      <c r="U1105">
        <v>1</v>
      </c>
      <c r="V1105" t="b">
        <v>1</v>
      </c>
    </row>
    <row r="1106" spans="1:22" x14ac:dyDescent="0.3">
      <c r="A1106">
        <v>1105</v>
      </c>
      <c r="B1106" s="2">
        <v>45231</v>
      </c>
      <c r="C1106" s="19">
        <f>YEAR(Table1[[#This Row],[Date]])</f>
        <v>2023</v>
      </c>
      <c r="D1106">
        <f>MONTH(Table1[[#This Row],[Date]])</f>
        <v>11</v>
      </c>
      <c r="E1106" t="str">
        <f>TEXT(Table1[[#This Row],[Date]],"MMMM")</f>
        <v>November</v>
      </c>
      <c r="F1106">
        <v>187</v>
      </c>
      <c r="G1106">
        <v>50</v>
      </c>
      <c r="H1106" t="s">
        <v>24</v>
      </c>
      <c r="I1106" t="s">
        <v>33</v>
      </c>
      <c r="J1106">
        <v>502</v>
      </c>
      <c r="K1106" t="s">
        <v>43</v>
      </c>
      <c r="L1106">
        <v>5</v>
      </c>
      <c r="M1106" s="1">
        <v>62.984603110000002</v>
      </c>
      <c r="N1106" s="1">
        <f>Table1[[#This Row],[Quantity]]*Table1[[#This Row],[UnitPrice]]</f>
        <v>314.92301555</v>
      </c>
      <c r="O1106" t="s">
        <v>22</v>
      </c>
      <c r="P1106" t="b">
        <v>0</v>
      </c>
      <c r="Q1106">
        <v>0</v>
      </c>
      <c r="R1106" s="1">
        <f>Table1[[#This Row],[Sales]]-Table1[[#This Row],[DiscountAmount]]</f>
        <v>314.92301555</v>
      </c>
      <c r="S1106" t="b">
        <v>0</v>
      </c>
      <c r="T1106" t="s">
        <v>23</v>
      </c>
      <c r="U1106">
        <v>3</v>
      </c>
      <c r="V1106" t="b">
        <v>0</v>
      </c>
    </row>
    <row r="1107" spans="1:22" x14ac:dyDescent="0.3">
      <c r="A1107">
        <v>1106</v>
      </c>
      <c r="B1107" s="2">
        <v>43439</v>
      </c>
      <c r="C1107" s="19">
        <f>YEAR(Table1[[#This Row],[Date]])</f>
        <v>2018</v>
      </c>
      <c r="D1107">
        <f>MONTH(Table1[[#This Row],[Date]])</f>
        <v>12</v>
      </c>
      <c r="E1107" t="str">
        <f>TEXT(Table1[[#This Row],[Date]],"MMMM")</f>
        <v>December</v>
      </c>
      <c r="F1107">
        <v>324</v>
      </c>
      <c r="G1107">
        <v>23</v>
      </c>
      <c r="H1107" t="s">
        <v>19</v>
      </c>
      <c r="I1107" t="s">
        <v>52</v>
      </c>
      <c r="J1107">
        <v>774</v>
      </c>
      <c r="K1107" t="s">
        <v>34</v>
      </c>
      <c r="L1107">
        <v>3</v>
      </c>
      <c r="M1107" s="1">
        <v>77.152378380000002</v>
      </c>
      <c r="N1107" s="1">
        <f>Table1[[#This Row],[Quantity]]*Table1[[#This Row],[UnitPrice]]</f>
        <v>231.45713513999999</v>
      </c>
      <c r="O1107" t="s">
        <v>32</v>
      </c>
      <c r="P1107" t="b">
        <v>0</v>
      </c>
      <c r="Q1107">
        <v>0</v>
      </c>
      <c r="R1107" s="1">
        <f>Table1[[#This Row],[Sales]]-Table1[[#This Row],[DiscountAmount]]</f>
        <v>231.45713513999999</v>
      </c>
      <c r="S1107" t="b">
        <v>0</v>
      </c>
      <c r="T1107" t="s">
        <v>28</v>
      </c>
      <c r="U1107">
        <v>1</v>
      </c>
      <c r="V1107" t="b">
        <v>1</v>
      </c>
    </row>
    <row r="1108" spans="1:22" x14ac:dyDescent="0.3">
      <c r="A1108">
        <v>1107</v>
      </c>
      <c r="B1108" s="2">
        <v>44150</v>
      </c>
      <c r="C1108" s="19">
        <f>YEAR(Table1[[#This Row],[Date]])</f>
        <v>2020</v>
      </c>
      <c r="D1108">
        <f>MONTH(Table1[[#This Row],[Date]])</f>
        <v>11</v>
      </c>
      <c r="E1108" t="str">
        <f>TEXT(Table1[[#This Row],[Date]],"MMMM")</f>
        <v>November</v>
      </c>
      <c r="F1108">
        <v>456</v>
      </c>
      <c r="G1108">
        <v>29</v>
      </c>
      <c r="H1108" t="s">
        <v>24</v>
      </c>
      <c r="I1108" t="s">
        <v>52</v>
      </c>
      <c r="J1108">
        <v>903</v>
      </c>
      <c r="K1108" t="s">
        <v>21</v>
      </c>
      <c r="L1108">
        <v>3</v>
      </c>
      <c r="M1108" s="1">
        <v>52.778125549999999</v>
      </c>
      <c r="N1108" s="1">
        <f>Table1[[#This Row],[Quantity]]*Table1[[#This Row],[UnitPrice]]</f>
        <v>158.33437665</v>
      </c>
      <c r="O1108" t="s">
        <v>30</v>
      </c>
      <c r="P1108" t="b">
        <v>1</v>
      </c>
      <c r="Q1108">
        <v>0</v>
      </c>
      <c r="R1108" s="1">
        <f>Table1[[#This Row],[Sales]]-Table1[[#This Row],[DiscountAmount]]</f>
        <v>158.33437665</v>
      </c>
      <c r="S1108" t="b">
        <v>1</v>
      </c>
      <c r="T1108" t="s">
        <v>23</v>
      </c>
      <c r="U1108">
        <v>1</v>
      </c>
      <c r="V1108" t="b">
        <v>1</v>
      </c>
    </row>
    <row r="1109" spans="1:22" x14ac:dyDescent="0.3">
      <c r="A1109">
        <v>1108</v>
      </c>
      <c r="B1109" s="2">
        <v>44876</v>
      </c>
      <c r="C1109" s="19">
        <f>YEAR(Table1[[#This Row],[Date]])</f>
        <v>2022</v>
      </c>
      <c r="D1109">
        <f>MONTH(Table1[[#This Row],[Date]])</f>
        <v>11</v>
      </c>
      <c r="E1109" t="str">
        <f>TEXT(Table1[[#This Row],[Date]],"MMMM")</f>
        <v>November</v>
      </c>
      <c r="F1109">
        <v>46</v>
      </c>
      <c r="G1109">
        <v>31</v>
      </c>
      <c r="H1109" t="s">
        <v>19</v>
      </c>
      <c r="I1109" t="s">
        <v>52</v>
      </c>
      <c r="J1109">
        <v>533</v>
      </c>
      <c r="K1109" t="s">
        <v>43</v>
      </c>
      <c r="L1109">
        <v>4</v>
      </c>
      <c r="M1109" s="1">
        <v>77.822420059999999</v>
      </c>
      <c r="N1109" s="1">
        <f>Table1[[#This Row],[Quantity]]*Table1[[#This Row],[UnitPrice]]</f>
        <v>311.28968024</v>
      </c>
      <c r="O1109" t="s">
        <v>32</v>
      </c>
      <c r="P1109" t="b">
        <v>1</v>
      </c>
      <c r="Q1109">
        <v>31.128968019999999</v>
      </c>
      <c r="R1109" s="1">
        <f>Table1[[#This Row],[Sales]]-Table1[[#This Row],[DiscountAmount]]</f>
        <v>280.16071221999999</v>
      </c>
      <c r="S1109" t="b">
        <v>0</v>
      </c>
      <c r="T1109" t="s">
        <v>36</v>
      </c>
      <c r="U1109">
        <v>2</v>
      </c>
      <c r="V1109" t="b">
        <v>0</v>
      </c>
    </row>
    <row r="1110" spans="1:22" x14ac:dyDescent="0.3">
      <c r="A1110">
        <v>1109</v>
      </c>
      <c r="B1110" s="2">
        <v>43782</v>
      </c>
      <c r="C1110" s="19">
        <f>YEAR(Table1[[#This Row],[Date]])</f>
        <v>2019</v>
      </c>
      <c r="D1110">
        <f>MONTH(Table1[[#This Row],[Date]])</f>
        <v>11</v>
      </c>
      <c r="E1110" t="str">
        <f>TEXT(Table1[[#This Row],[Date]],"MMMM")</f>
        <v>November</v>
      </c>
      <c r="F1110">
        <v>90</v>
      </c>
      <c r="G1110">
        <v>70</v>
      </c>
      <c r="H1110" t="s">
        <v>24</v>
      </c>
      <c r="I1110" t="s">
        <v>44</v>
      </c>
      <c r="J1110">
        <v>947</v>
      </c>
      <c r="K1110" t="s">
        <v>21</v>
      </c>
      <c r="L1110">
        <v>4</v>
      </c>
      <c r="M1110" s="1">
        <v>62.866904099999999</v>
      </c>
      <c r="N1110" s="1">
        <f>Table1[[#This Row],[Quantity]]*Table1[[#This Row],[UnitPrice]]</f>
        <v>251.4676164</v>
      </c>
      <c r="O1110" t="s">
        <v>32</v>
      </c>
      <c r="P1110" t="b">
        <v>0</v>
      </c>
      <c r="Q1110">
        <v>25.146761640000001</v>
      </c>
      <c r="R1110" s="1">
        <f>Table1[[#This Row],[Sales]]-Table1[[#This Row],[DiscountAmount]]</f>
        <v>226.32085476</v>
      </c>
      <c r="S1110" t="b">
        <v>0</v>
      </c>
      <c r="T1110" t="s">
        <v>36</v>
      </c>
      <c r="U1110">
        <v>5</v>
      </c>
      <c r="V1110" t="b">
        <v>0</v>
      </c>
    </row>
    <row r="1111" spans="1:22" x14ac:dyDescent="0.3">
      <c r="A1111">
        <v>1110</v>
      </c>
      <c r="B1111" s="2">
        <v>44553</v>
      </c>
      <c r="C1111" s="19">
        <f>YEAR(Table1[[#This Row],[Date]])</f>
        <v>2021</v>
      </c>
      <c r="D1111">
        <f>MONTH(Table1[[#This Row],[Date]])</f>
        <v>12</v>
      </c>
      <c r="E1111" t="str">
        <f>TEXT(Table1[[#This Row],[Date]],"MMMM")</f>
        <v>December</v>
      </c>
      <c r="F1111">
        <v>481</v>
      </c>
      <c r="G1111">
        <v>21</v>
      </c>
      <c r="H1111" t="s">
        <v>37</v>
      </c>
      <c r="I1111" t="s">
        <v>44</v>
      </c>
      <c r="J1111">
        <v>20</v>
      </c>
      <c r="K1111" t="s">
        <v>43</v>
      </c>
      <c r="L1111">
        <v>5</v>
      </c>
      <c r="M1111" s="1">
        <v>11.14267884</v>
      </c>
      <c r="N1111" s="1">
        <f>Table1[[#This Row],[Quantity]]*Table1[[#This Row],[UnitPrice]]</f>
        <v>55.713394200000003</v>
      </c>
      <c r="O1111" t="s">
        <v>32</v>
      </c>
      <c r="P1111" t="b">
        <v>0</v>
      </c>
      <c r="Q1111">
        <v>0</v>
      </c>
      <c r="R1111" s="1">
        <f>Table1[[#This Row],[Sales]]-Table1[[#This Row],[DiscountAmount]]</f>
        <v>55.713394200000003</v>
      </c>
      <c r="S1111" t="b">
        <v>0</v>
      </c>
      <c r="T1111" t="s">
        <v>23</v>
      </c>
      <c r="U1111">
        <v>5</v>
      </c>
      <c r="V1111" t="b">
        <v>1</v>
      </c>
    </row>
    <row r="1112" spans="1:22" x14ac:dyDescent="0.3">
      <c r="A1112">
        <v>1111</v>
      </c>
      <c r="B1112" s="2">
        <v>44902</v>
      </c>
      <c r="C1112" s="19">
        <f>YEAR(Table1[[#This Row],[Date]])</f>
        <v>2022</v>
      </c>
      <c r="D1112">
        <f>MONTH(Table1[[#This Row],[Date]])</f>
        <v>12</v>
      </c>
      <c r="E1112" t="str">
        <f>TEXT(Table1[[#This Row],[Date]],"MMMM")</f>
        <v>December</v>
      </c>
      <c r="F1112">
        <v>460</v>
      </c>
      <c r="G1112">
        <v>20</v>
      </c>
      <c r="H1112" t="s">
        <v>19</v>
      </c>
      <c r="I1112" t="s">
        <v>50</v>
      </c>
      <c r="J1112">
        <v>390</v>
      </c>
      <c r="K1112" t="s">
        <v>21</v>
      </c>
      <c r="L1112">
        <v>5</v>
      </c>
      <c r="M1112" s="1">
        <v>27.46476509</v>
      </c>
      <c r="N1112" s="1">
        <f>Table1[[#This Row],[Quantity]]*Table1[[#This Row],[UnitPrice]]</f>
        <v>137.32382545000002</v>
      </c>
      <c r="O1112" t="s">
        <v>32</v>
      </c>
      <c r="P1112" t="b">
        <v>1</v>
      </c>
      <c r="Q1112">
        <v>13.732382550000001</v>
      </c>
      <c r="R1112" s="1">
        <f>Table1[[#This Row],[Sales]]-Table1[[#This Row],[DiscountAmount]]</f>
        <v>123.59144290000002</v>
      </c>
      <c r="S1112" t="b">
        <v>0</v>
      </c>
      <c r="T1112" t="s">
        <v>36</v>
      </c>
      <c r="U1112">
        <v>5</v>
      </c>
      <c r="V1112" t="b">
        <v>1</v>
      </c>
    </row>
    <row r="1113" spans="1:22" x14ac:dyDescent="0.3">
      <c r="A1113">
        <v>1112</v>
      </c>
      <c r="B1113" s="2">
        <v>45281</v>
      </c>
      <c r="C1113" s="19">
        <f>YEAR(Table1[[#This Row],[Date]])</f>
        <v>2023</v>
      </c>
      <c r="D1113">
        <f>MONTH(Table1[[#This Row],[Date]])</f>
        <v>12</v>
      </c>
      <c r="E1113" t="str">
        <f>TEXT(Table1[[#This Row],[Date]],"MMMM")</f>
        <v>December</v>
      </c>
      <c r="F1113">
        <v>133</v>
      </c>
      <c r="G1113">
        <v>45</v>
      </c>
      <c r="H1113" t="s">
        <v>19</v>
      </c>
      <c r="I1113" t="s">
        <v>51</v>
      </c>
      <c r="J1113">
        <v>541</v>
      </c>
      <c r="K1113" t="s">
        <v>26</v>
      </c>
      <c r="L1113">
        <v>3</v>
      </c>
      <c r="M1113" s="1">
        <v>64.019262549999993</v>
      </c>
      <c r="N1113" s="1">
        <f>Table1[[#This Row],[Quantity]]*Table1[[#This Row],[UnitPrice]]</f>
        <v>192.05778764999997</v>
      </c>
      <c r="O1113" t="s">
        <v>32</v>
      </c>
      <c r="P1113" t="b">
        <v>0</v>
      </c>
      <c r="Q1113">
        <v>19.205778760000001</v>
      </c>
      <c r="R1113" s="1">
        <f>Table1[[#This Row],[Sales]]-Table1[[#This Row],[DiscountAmount]]</f>
        <v>172.85200888999998</v>
      </c>
      <c r="S1113" t="b">
        <v>0</v>
      </c>
      <c r="T1113" t="s">
        <v>36</v>
      </c>
      <c r="U1113">
        <v>1</v>
      </c>
      <c r="V1113" t="b">
        <v>0</v>
      </c>
    </row>
    <row r="1114" spans="1:22" x14ac:dyDescent="0.3">
      <c r="A1114">
        <v>1113</v>
      </c>
      <c r="B1114" s="2">
        <v>43789</v>
      </c>
      <c r="C1114" s="19">
        <f>YEAR(Table1[[#This Row],[Date]])</f>
        <v>2019</v>
      </c>
      <c r="D1114">
        <f>MONTH(Table1[[#This Row],[Date]])</f>
        <v>11</v>
      </c>
      <c r="E1114" t="str">
        <f>TEXT(Table1[[#This Row],[Date]],"MMMM")</f>
        <v>November</v>
      </c>
      <c r="F1114">
        <v>405</v>
      </c>
      <c r="G1114">
        <v>66</v>
      </c>
      <c r="H1114" t="s">
        <v>37</v>
      </c>
      <c r="I1114" t="s">
        <v>49</v>
      </c>
      <c r="J1114">
        <v>42</v>
      </c>
      <c r="K1114" t="s">
        <v>21</v>
      </c>
      <c r="L1114">
        <v>2</v>
      </c>
      <c r="M1114" s="1">
        <v>93.835989319999996</v>
      </c>
      <c r="N1114" s="1">
        <f>Table1[[#This Row],[Quantity]]*Table1[[#This Row],[UnitPrice]]</f>
        <v>187.67197863999999</v>
      </c>
      <c r="O1114" t="s">
        <v>32</v>
      </c>
      <c r="P1114" t="b">
        <v>0</v>
      </c>
      <c r="Q1114">
        <v>0</v>
      </c>
      <c r="R1114" s="1">
        <f>Table1[[#This Row],[Sales]]-Table1[[#This Row],[DiscountAmount]]</f>
        <v>187.67197863999999</v>
      </c>
      <c r="S1114" t="b">
        <v>0</v>
      </c>
      <c r="T1114" t="s">
        <v>23</v>
      </c>
      <c r="U1114">
        <v>5</v>
      </c>
      <c r="V1114" t="b">
        <v>1</v>
      </c>
    </row>
    <row r="1115" spans="1:22" x14ac:dyDescent="0.3">
      <c r="A1115">
        <v>1114</v>
      </c>
      <c r="B1115" s="2">
        <v>44154</v>
      </c>
      <c r="C1115" s="19">
        <f>YEAR(Table1[[#This Row],[Date]])</f>
        <v>2020</v>
      </c>
      <c r="D1115">
        <f>MONTH(Table1[[#This Row],[Date]])</f>
        <v>11</v>
      </c>
      <c r="E1115" t="str">
        <f>TEXT(Table1[[#This Row],[Date]],"MMMM")</f>
        <v>November</v>
      </c>
      <c r="F1115">
        <v>181</v>
      </c>
      <c r="G1115">
        <v>44</v>
      </c>
      <c r="H1115" t="s">
        <v>37</v>
      </c>
      <c r="I1115" t="s">
        <v>42</v>
      </c>
      <c r="J1115">
        <v>36</v>
      </c>
      <c r="K1115" t="s">
        <v>39</v>
      </c>
      <c r="L1115">
        <v>2</v>
      </c>
      <c r="M1115" s="1">
        <v>20.309129039999998</v>
      </c>
      <c r="N1115" s="1">
        <f>Table1[[#This Row],[Quantity]]*Table1[[#This Row],[UnitPrice]]</f>
        <v>40.618258079999997</v>
      </c>
      <c r="O1115" t="s">
        <v>30</v>
      </c>
      <c r="P1115" t="b">
        <v>1</v>
      </c>
      <c r="Q1115">
        <v>4.0618258090000001</v>
      </c>
      <c r="R1115" s="1">
        <f>Table1[[#This Row],[Sales]]-Table1[[#This Row],[DiscountAmount]]</f>
        <v>36.556432270999998</v>
      </c>
      <c r="S1115" t="b">
        <v>0</v>
      </c>
      <c r="T1115" t="s">
        <v>36</v>
      </c>
      <c r="U1115">
        <v>3</v>
      </c>
      <c r="V1115" t="b">
        <v>1</v>
      </c>
    </row>
    <row r="1116" spans="1:22" x14ac:dyDescent="0.3">
      <c r="A1116">
        <v>1115</v>
      </c>
      <c r="B1116" s="2">
        <v>44554</v>
      </c>
      <c r="C1116" s="19">
        <f>YEAR(Table1[[#This Row],[Date]])</f>
        <v>2021</v>
      </c>
      <c r="D1116">
        <f>MONTH(Table1[[#This Row],[Date]])</f>
        <v>12</v>
      </c>
      <c r="E1116" t="str">
        <f>TEXT(Table1[[#This Row],[Date]],"MMMM")</f>
        <v>December</v>
      </c>
      <c r="F1116">
        <v>86</v>
      </c>
      <c r="G1116">
        <v>49</v>
      </c>
      <c r="H1116" t="s">
        <v>37</v>
      </c>
      <c r="I1116" t="s">
        <v>29</v>
      </c>
      <c r="J1116">
        <v>44</v>
      </c>
      <c r="K1116" t="s">
        <v>21</v>
      </c>
      <c r="L1116">
        <v>1</v>
      </c>
      <c r="M1116" s="1">
        <v>52.91371067</v>
      </c>
      <c r="N1116" s="1">
        <f>Table1[[#This Row],[Quantity]]*Table1[[#This Row],[UnitPrice]]</f>
        <v>52.91371067</v>
      </c>
      <c r="O1116" t="s">
        <v>32</v>
      </c>
      <c r="P1116" t="b">
        <v>0</v>
      </c>
      <c r="Q1116">
        <v>5.291371067</v>
      </c>
      <c r="R1116" s="1">
        <f>Table1[[#This Row],[Sales]]-Table1[[#This Row],[DiscountAmount]]</f>
        <v>47.622339603</v>
      </c>
      <c r="S1116" t="b">
        <v>1</v>
      </c>
      <c r="T1116" t="s">
        <v>36</v>
      </c>
      <c r="U1116">
        <v>2</v>
      </c>
      <c r="V1116" t="b">
        <v>0</v>
      </c>
    </row>
    <row r="1117" spans="1:22" x14ac:dyDescent="0.3">
      <c r="A1117">
        <v>1116</v>
      </c>
      <c r="B1117" s="2">
        <v>45266</v>
      </c>
      <c r="C1117" s="19">
        <f>YEAR(Table1[[#This Row],[Date]])</f>
        <v>2023</v>
      </c>
      <c r="D1117">
        <f>MONTH(Table1[[#This Row],[Date]])</f>
        <v>12</v>
      </c>
      <c r="E1117" t="str">
        <f>TEXT(Table1[[#This Row],[Date]],"MMMM")</f>
        <v>December</v>
      </c>
      <c r="F1117">
        <v>354</v>
      </c>
      <c r="G1117">
        <v>46</v>
      </c>
      <c r="H1117" t="s">
        <v>37</v>
      </c>
      <c r="I1117" t="s">
        <v>53</v>
      </c>
      <c r="J1117">
        <v>402</v>
      </c>
      <c r="K1117" t="s">
        <v>21</v>
      </c>
      <c r="L1117">
        <v>3</v>
      </c>
      <c r="M1117" s="1">
        <v>97.867954519999998</v>
      </c>
      <c r="N1117" s="1">
        <f>Table1[[#This Row],[Quantity]]*Table1[[#This Row],[UnitPrice]]</f>
        <v>293.60386355999998</v>
      </c>
      <c r="O1117" t="s">
        <v>22</v>
      </c>
      <c r="P1117" t="b">
        <v>0</v>
      </c>
      <c r="Q1117">
        <v>0</v>
      </c>
      <c r="R1117" s="1">
        <f>Table1[[#This Row],[Sales]]-Table1[[#This Row],[DiscountAmount]]</f>
        <v>293.60386355999998</v>
      </c>
      <c r="S1117" t="b">
        <v>1</v>
      </c>
      <c r="T1117" t="s">
        <v>23</v>
      </c>
      <c r="U1117">
        <v>5</v>
      </c>
      <c r="V1117" t="b">
        <v>0</v>
      </c>
    </row>
    <row r="1118" spans="1:22" x14ac:dyDescent="0.3">
      <c r="A1118">
        <v>1117</v>
      </c>
      <c r="B1118" s="2">
        <v>44164</v>
      </c>
      <c r="C1118" s="19">
        <f>YEAR(Table1[[#This Row],[Date]])</f>
        <v>2020</v>
      </c>
      <c r="D1118">
        <f>MONTH(Table1[[#This Row],[Date]])</f>
        <v>11</v>
      </c>
      <c r="E1118" t="str">
        <f>TEXT(Table1[[#This Row],[Date]],"MMMM")</f>
        <v>November</v>
      </c>
      <c r="F1118">
        <v>470</v>
      </c>
      <c r="G1118">
        <v>29</v>
      </c>
      <c r="H1118" t="s">
        <v>24</v>
      </c>
      <c r="I1118" t="s">
        <v>33</v>
      </c>
      <c r="J1118">
        <v>732</v>
      </c>
      <c r="K1118" t="s">
        <v>43</v>
      </c>
      <c r="L1118">
        <v>1</v>
      </c>
      <c r="M1118" s="1">
        <v>21.06813163</v>
      </c>
      <c r="N1118" s="1">
        <f>Table1[[#This Row],[Quantity]]*Table1[[#This Row],[UnitPrice]]</f>
        <v>21.06813163</v>
      </c>
      <c r="O1118" t="s">
        <v>35</v>
      </c>
      <c r="P1118" t="b">
        <v>0</v>
      </c>
      <c r="Q1118">
        <v>2.106813163</v>
      </c>
      <c r="R1118" s="1">
        <f>Table1[[#This Row],[Sales]]-Table1[[#This Row],[DiscountAmount]]</f>
        <v>18.961318466999998</v>
      </c>
      <c r="S1118" t="b">
        <v>1</v>
      </c>
      <c r="T1118" t="s">
        <v>36</v>
      </c>
      <c r="U1118">
        <v>5</v>
      </c>
      <c r="V1118" t="b">
        <v>0</v>
      </c>
    </row>
    <row r="1119" spans="1:22" x14ac:dyDescent="0.3">
      <c r="A1119">
        <v>1118</v>
      </c>
      <c r="B1119" s="2">
        <v>43438</v>
      </c>
      <c r="C1119" s="19">
        <f>YEAR(Table1[[#This Row],[Date]])</f>
        <v>2018</v>
      </c>
      <c r="D1119">
        <f>MONTH(Table1[[#This Row],[Date]])</f>
        <v>12</v>
      </c>
      <c r="E1119" t="str">
        <f>TEXT(Table1[[#This Row],[Date]],"MMMM")</f>
        <v>December</v>
      </c>
      <c r="F1119">
        <v>325</v>
      </c>
      <c r="G1119">
        <v>57</v>
      </c>
      <c r="H1119" t="s">
        <v>37</v>
      </c>
      <c r="I1119" t="s">
        <v>38</v>
      </c>
      <c r="J1119">
        <v>998</v>
      </c>
      <c r="K1119" t="s">
        <v>43</v>
      </c>
      <c r="L1119">
        <v>5</v>
      </c>
      <c r="M1119" s="1">
        <v>82.043402850000007</v>
      </c>
      <c r="N1119" s="1">
        <f>Table1[[#This Row],[Quantity]]*Table1[[#This Row],[UnitPrice]]</f>
        <v>410.21701425000003</v>
      </c>
      <c r="O1119" t="s">
        <v>22</v>
      </c>
      <c r="P1119" t="b">
        <v>1</v>
      </c>
      <c r="Q1119">
        <v>41.02170143</v>
      </c>
      <c r="R1119" s="1">
        <f>Table1[[#This Row],[Sales]]-Table1[[#This Row],[DiscountAmount]]</f>
        <v>369.19531282000003</v>
      </c>
      <c r="S1119" t="b">
        <v>1</v>
      </c>
      <c r="T1119" t="s">
        <v>36</v>
      </c>
      <c r="U1119">
        <v>3</v>
      </c>
      <c r="V1119" t="b">
        <v>1</v>
      </c>
    </row>
    <row r="1120" spans="1:22" x14ac:dyDescent="0.3">
      <c r="A1120">
        <v>1119</v>
      </c>
      <c r="B1120" s="2">
        <v>45248</v>
      </c>
      <c r="C1120" s="19">
        <f>YEAR(Table1[[#This Row],[Date]])</f>
        <v>2023</v>
      </c>
      <c r="D1120">
        <f>MONTH(Table1[[#This Row],[Date]])</f>
        <v>11</v>
      </c>
      <c r="E1120" t="str">
        <f>TEXT(Table1[[#This Row],[Date]],"MMMM")</f>
        <v>November</v>
      </c>
      <c r="F1120">
        <v>473</v>
      </c>
      <c r="G1120">
        <v>68</v>
      </c>
      <c r="H1120" t="s">
        <v>24</v>
      </c>
      <c r="I1120" t="s">
        <v>48</v>
      </c>
      <c r="J1120">
        <v>938</v>
      </c>
      <c r="K1120" t="s">
        <v>26</v>
      </c>
      <c r="L1120">
        <v>5</v>
      </c>
      <c r="M1120" s="1">
        <v>49.853068880000002</v>
      </c>
      <c r="N1120" s="1">
        <f>Table1[[#This Row],[Quantity]]*Table1[[#This Row],[UnitPrice]]</f>
        <v>249.2653444</v>
      </c>
      <c r="O1120" t="s">
        <v>30</v>
      </c>
      <c r="P1120" t="b">
        <v>1</v>
      </c>
      <c r="Q1120">
        <v>0</v>
      </c>
      <c r="R1120" s="1">
        <f>Table1[[#This Row],[Sales]]-Table1[[#This Row],[DiscountAmount]]</f>
        <v>249.2653444</v>
      </c>
      <c r="S1120" t="b">
        <v>0</v>
      </c>
      <c r="T1120" t="s">
        <v>23</v>
      </c>
      <c r="U1120">
        <v>4</v>
      </c>
      <c r="V1120" t="b">
        <v>1</v>
      </c>
    </row>
    <row r="1121" spans="1:22" x14ac:dyDescent="0.3">
      <c r="A1121">
        <v>1120</v>
      </c>
      <c r="B1121" s="2">
        <v>43798</v>
      </c>
      <c r="C1121" s="19">
        <f>YEAR(Table1[[#This Row],[Date]])</f>
        <v>2019</v>
      </c>
      <c r="D1121">
        <f>MONTH(Table1[[#This Row],[Date]])</f>
        <v>11</v>
      </c>
      <c r="E1121" t="str">
        <f>TEXT(Table1[[#This Row],[Date]],"MMMM")</f>
        <v>November</v>
      </c>
      <c r="F1121">
        <v>34</v>
      </c>
      <c r="G1121">
        <v>34</v>
      </c>
      <c r="H1121" t="s">
        <v>37</v>
      </c>
      <c r="I1121" t="s">
        <v>33</v>
      </c>
      <c r="J1121">
        <v>691</v>
      </c>
      <c r="K1121" t="s">
        <v>21</v>
      </c>
      <c r="L1121">
        <v>1</v>
      </c>
      <c r="M1121" s="1">
        <v>76.479280630000005</v>
      </c>
      <c r="N1121" s="1">
        <f>Table1[[#This Row],[Quantity]]*Table1[[#This Row],[UnitPrice]]</f>
        <v>76.479280630000005</v>
      </c>
      <c r="O1121" t="s">
        <v>35</v>
      </c>
      <c r="P1121" t="b">
        <v>1</v>
      </c>
      <c r="Q1121">
        <v>7.6479280630000002</v>
      </c>
      <c r="R1121" s="1">
        <f>Table1[[#This Row],[Sales]]-Table1[[#This Row],[DiscountAmount]]</f>
        <v>68.83135256700001</v>
      </c>
      <c r="S1121" t="b">
        <v>1</v>
      </c>
      <c r="T1121" t="s">
        <v>36</v>
      </c>
      <c r="U1121">
        <v>4</v>
      </c>
      <c r="V1121" t="b">
        <v>0</v>
      </c>
    </row>
    <row r="1122" spans="1:22" x14ac:dyDescent="0.3">
      <c r="A1122">
        <v>1121</v>
      </c>
      <c r="B1122" s="2">
        <v>45254</v>
      </c>
      <c r="C1122" s="19">
        <f>YEAR(Table1[[#This Row],[Date]])</f>
        <v>2023</v>
      </c>
      <c r="D1122">
        <f>MONTH(Table1[[#This Row],[Date]])</f>
        <v>11</v>
      </c>
      <c r="E1122" t="str">
        <f>TEXT(Table1[[#This Row],[Date]],"MMMM")</f>
        <v>November</v>
      </c>
      <c r="F1122">
        <v>15</v>
      </c>
      <c r="G1122">
        <v>62</v>
      </c>
      <c r="H1122" t="s">
        <v>24</v>
      </c>
      <c r="I1122" t="s">
        <v>41</v>
      </c>
      <c r="J1122">
        <v>325</v>
      </c>
      <c r="K1122" t="s">
        <v>26</v>
      </c>
      <c r="L1122">
        <v>5</v>
      </c>
      <c r="M1122" s="1">
        <v>34.473340659999998</v>
      </c>
      <c r="N1122" s="1">
        <f>Table1[[#This Row],[Quantity]]*Table1[[#This Row],[UnitPrice]]</f>
        <v>172.36670329999998</v>
      </c>
      <c r="O1122" t="s">
        <v>32</v>
      </c>
      <c r="P1122" t="b">
        <v>0</v>
      </c>
      <c r="Q1122">
        <v>17.236670329999999</v>
      </c>
      <c r="R1122" s="1">
        <f>Table1[[#This Row],[Sales]]-Table1[[#This Row],[DiscountAmount]]</f>
        <v>155.13003296999997</v>
      </c>
      <c r="S1122" t="b">
        <v>1</v>
      </c>
      <c r="T1122" t="s">
        <v>36</v>
      </c>
      <c r="U1122">
        <v>2</v>
      </c>
      <c r="V1122" t="b">
        <v>0</v>
      </c>
    </row>
    <row r="1123" spans="1:22" x14ac:dyDescent="0.3">
      <c r="A1123">
        <v>1122</v>
      </c>
      <c r="B1123" s="2">
        <v>44531</v>
      </c>
      <c r="C1123" s="19">
        <f>YEAR(Table1[[#This Row],[Date]])</f>
        <v>2021</v>
      </c>
      <c r="D1123">
        <f>MONTH(Table1[[#This Row],[Date]])</f>
        <v>12</v>
      </c>
      <c r="E1123" t="str">
        <f>TEXT(Table1[[#This Row],[Date]],"MMMM")</f>
        <v>December</v>
      </c>
      <c r="F1123">
        <v>89</v>
      </c>
      <c r="G1123">
        <v>63</v>
      </c>
      <c r="H1123" t="s">
        <v>19</v>
      </c>
      <c r="I1123" t="s">
        <v>40</v>
      </c>
      <c r="J1123">
        <v>846</v>
      </c>
      <c r="K1123" t="s">
        <v>34</v>
      </c>
      <c r="L1123">
        <v>3</v>
      </c>
      <c r="M1123" s="1">
        <v>10.131872789999999</v>
      </c>
      <c r="N1123" s="1">
        <f>Table1[[#This Row],[Quantity]]*Table1[[#This Row],[UnitPrice]]</f>
        <v>30.395618369999998</v>
      </c>
      <c r="O1123" t="s">
        <v>35</v>
      </c>
      <c r="P1123" t="b">
        <v>1</v>
      </c>
      <c r="Q1123">
        <v>0</v>
      </c>
      <c r="R1123" s="1">
        <f>Table1[[#This Row],[Sales]]-Table1[[#This Row],[DiscountAmount]]</f>
        <v>30.395618369999998</v>
      </c>
      <c r="S1123" t="b">
        <v>0</v>
      </c>
      <c r="T1123" t="s">
        <v>28</v>
      </c>
      <c r="U1123">
        <v>3</v>
      </c>
      <c r="V1123" t="b">
        <v>0</v>
      </c>
    </row>
    <row r="1124" spans="1:22" x14ac:dyDescent="0.3">
      <c r="A1124">
        <v>1123</v>
      </c>
      <c r="B1124" s="2">
        <v>44177</v>
      </c>
      <c r="C1124" s="19">
        <f>YEAR(Table1[[#This Row],[Date]])</f>
        <v>2020</v>
      </c>
      <c r="D1124">
        <f>MONTH(Table1[[#This Row],[Date]])</f>
        <v>12</v>
      </c>
      <c r="E1124" t="str">
        <f>TEXT(Table1[[#This Row],[Date]],"MMMM")</f>
        <v>December</v>
      </c>
      <c r="F1124">
        <v>256</v>
      </c>
      <c r="G1124">
        <v>53</v>
      </c>
      <c r="H1124" t="s">
        <v>24</v>
      </c>
      <c r="I1124" t="s">
        <v>20</v>
      </c>
      <c r="J1124">
        <v>93</v>
      </c>
      <c r="K1124" t="s">
        <v>26</v>
      </c>
      <c r="L1124">
        <v>5</v>
      </c>
      <c r="M1124" s="1">
        <v>74.686469270000003</v>
      </c>
      <c r="N1124" s="1">
        <f>Table1[[#This Row],[Quantity]]*Table1[[#This Row],[UnitPrice]]</f>
        <v>373.43234634999999</v>
      </c>
      <c r="O1124" t="s">
        <v>22</v>
      </c>
      <c r="P1124" t="b">
        <v>1</v>
      </c>
      <c r="Q1124">
        <v>0</v>
      </c>
      <c r="R1124" s="1">
        <f>Table1[[#This Row],[Sales]]-Table1[[#This Row],[DiscountAmount]]</f>
        <v>373.43234634999999</v>
      </c>
      <c r="S1124" t="b">
        <v>1</v>
      </c>
      <c r="T1124" t="s">
        <v>23</v>
      </c>
      <c r="U1124">
        <v>4</v>
      </c>
      <c r="V1124" t="b">
        <v>0</v>
      </c>
    </row>
    <row r="1125" spans="1:22" x14ac:dyDescent="0.3">
      <c r="A1125">
        <v>1124</v>
      </c>
      <c r="B1125" s="2">
        <v>43415</v>
      </c>
      <c r="C1125" s="19">
        <f>YEAR(Table1[[#This Row],[Date]])</f>
        <v>2018</v>
      </c>
      <c r="D1125">
        <f>MONTH(Table1[[#This Row],[Date]])</f>
        <v>11</v>
      </c>
      <c r="E1125" t="str">
        <f>TEXT(Table1[[#This Row],[Date]],"MMMM")</f>
        <v>November</v>
      </c>
      <c r="F1125">
        <v>252</v>
      </c>
      <c r="G1125">
        <v>45</v>
      </c>
      <c r="H1125" t="s">
        <v>37</v>
      </c>
      <c r="I1125" t="s">
        <v>38</v>
      </c>
      <c r="J1125">
        <v>791</v>
      </c>
      <c r="K1125" t="s">
        <v>43</v>
      </c>
      <c r="L1125">
        <v>4</v>
      </c>
      <c r="M1125" s="1">
        <v>25.111404390000001</v>
      </c>
      <c r="N1125" s="1">
        <f>Table1[[#This Row],[Quantity]]*Table1[[#This Row],[UnitPrice]]</f>
        <v>100.44561756</v>
      </c>
      <c r="O1125" t="s">
        <v>22</v>
      </c>
      <c r="P1125" t="b">
        <v>0</v>
      </c>
      <c r="Q1125">
        <v>0</v>
      </c>
      <c r="R1125" s="1">
        <f>Table1[[#This Row],[Sales]]-Table1[[#This Row],[DiscountAmount]]</f>
        <v>100.44561756</v>
      </c>
      <c r="S1125" t="b">
        <v>1</v>
      </c>
      <c r="T1125" t="s">
        <v>28</v>
      </c>
      <c r="U1125">
        <v>3</v>
      </c>
      <c r="V1125" t="b">
        <v>0</v>
      </c>
    </row>
    <row r="1126" spans="1:22" x14ac:dyDescent="0.3">
      <c r="A1126">
        <v>1125</v>
      </c>
      <c r="B1126" s="2">
        <v>43771</v>
      </c>
      <c r="C1126" s="19">
        <f>YEAR(Table1[[#This Row],[Date]])</f>
        <v>2019</v>
      </c>
      <c r="D1126">
        <f>MONTH(Table1[[#This Row],[Date]])</f>
        <v>11</v>
      </c>
      <c r="E1126" t="str">
        <f>TEXT(Table1[[#This Row],[Date]],"MMMM")</f>
        <v>November</v>
      </c>
      <c r="F1126">
        <v>59</v>
      </c>
      <c r="G1126">
        <v>52</v>
      </c>
      <c r="H1126" t="s">
        <v>37</v>
      </c>
      <c r="I1126" t="s">
        <v>49</v>
      </c>
      <c r="J1126">
        <v>302</v>
      </c>
      <c r="K1126" t="s">
        <v>26</v>
      </c>
      <c r="L1126">
        <v>1</v>
      </c>
      <c r="M1126" s="1">
        <v>79.620572069999994</v>
      </c>
      <c r="N1126" s="1">
        <f>Table1[[#This Row],[Quantity]]*Table1[[#This Row],[UnitPrice]]</f>
        <v>79.620572069999994</v>
      </c>
      <c r="O1126" t="s">
        <v>22</v>
      </c>
      <c r="P1126" t="b">
        <v>1</v>
      </c>
      <c r="Q1126">
        <v>7.962057207</v>
      </c>
      <c r="R1126" s="1">
        <f>Table1[[#This Row],[Sales]]-Table1[[#This Row],[DiscountAmount]]</f>
        <v>71.658514862999994</v>
      </c>
      <c r="S1126" t="b">
        <v>0</v>
      </c>
      <c r="T1126" t="s">
        <v>36</v>
      </c>
      <c r="U1126">
        <v>5</v>
      </c>
      <c r="V1126" t="b">
        <v>1</v>
      </c>
    </row>
    <row r="1127" spans="1:22" x14ac:dyDescent="0.3">
      <c r="A1127">
        <v>1126</v>
      </c>
      <c r="B1127" s="2">
        <v>44158</v>
      </c>
      <c r="C1127" s="19">
        <f>YEAR(Table1[[#This Row],[Date]])</f>
        <v>2020</v>
      </c>
      <c r="D1127">
        <f>MONTH(Table1[[#This Row],[Date]])</f>
        <v>11</v>
      </c>
      <c r="E1127" t="str">
        <f>TEXT(Table1[[#This Row],[Date]],"MMMM")</f>
        <v>November</v>
      </c>
      <c r="F1127">
        <v>302</v>
      </c>
      <c r="G1127">
        <v>50</v>
      </c>
      <c r="H1127" t="s">
        <v>24</v>
      </c>
      <c r="I1127" t="s">
        <v>46</v>
      </c>
      <c r="J1127">
        <v>845</v>
      </c>
      <c r="K1127" t="s">
        <v>43</v>
      </c>
      <c r="L1127">
        <v>3</v>
      </c>
      <c r="M1127" s="1">
        <v>87.756647040000004</v>
      </c>
      <c r="N1127" s="1">
        <f>Table1[[#This Row],[Quantity]]*Table1[[#This Row],[UnitPrice]]</f>
        <v>263.26994112</v>
      </c>
      <c r="O1127" t="s">
        <v>32</v>
      </c>
      <c r="P1127" t="b">
        <v>0</v>
      </c>
      <c r="Q1127">
        <v>26.326994110000001</v>
      </c>
      <c r="R1127" s="1">
        <f>Table1[[#This Row],[Sales]]-Table1[[#This Row],[DiscountAmount]]</f>
        <v>236.94294701000001</v>
      </c>
      <c r="S1127" t="b">
        <v>1</v>
      </c>
      <c r="T1127" t="s">
        <v>36</v>
      </c>
      <c r="U1127">
        <v>4</v>
      </c>
      <c r="V1127" t="b">
        <v>0</v>
      </c>
    </row>
    <row r="1128" spans="1:22" x14ac:dyDescent="0.3">
      <c r="A1128">
        <v>1127</v>
      </c>
      <c r="B1128" s="2">
        <v>44870</v>
      </c>
      <c r="C1128" s="19">
        <f>YEAR(Table1[[#This Row],[Date]])</f>
        <v>2022</v>
      </c>
      <c r="D1128">
        <f>MONTH(Table1[[#This Row],[Date]])</f>
        <v>11</v>
      </c>
      <c r="E1128" t="str">
        <f>TEXT(Table1[[#This Row],[Date]],"MMMM")</f>
        <v>November</v>
      </c>
      <c r="F1128">
        <v>317</v>
      </c>
      <c r="G1128">
        <v>29</v>
      </c>
      <c r="H1128" t="s">
        <v>19</v>
      </c>
      <c r="I1128" t="s">
        <v>25</v>
      </c>
      <c r="J1128">
        <v>677</v>
      </c>
      <c r="K1128" t="s">
        <v>26</v>
      </c>
      <c r="L1128">
        <v>3</v>
      </c>
      <c r="M1128" s="1">
        <v>39.866502930000003</v>
      </c>
      <c r="N1128" s="1">
        <f>Table1[[#This Row],[Quantity]]*Table1[[#This Row],[UnitPrice]]</f>
        <v>119.59950879000002</v>
      </c>
      <c r="O1128" t="s">
        <v>30</v>
      </c>
      <c r="P1128" t="b">
        <v>0</v>
      </c>
      <c r="Q1128">
        <v>0</v>
      </c>
      <c r="R1128" s="1">
        <f>Table1[[#This Row],[Sales]]-Table1[[#This Row],[DiscountAmount]]</f>
        <v>119.59950879000002</v>
      </c>
      <c r="S1128" t="b">
        <v>0</v>
      </c>
      <c r="T1128" t="s">
        <v>23</v>
      </c>
      <c r="U1128">
        <v>4</v>
      </c>
      <c r="V1128" t="b">
        <v>1</v>
      </c>
    </row>
    <row r="1129" spans="1:22" x14ac:dyDescent="0.3">
      <c r="A1129">
        <v>1128</v>
      </c>
      <c r="B1129" s="2">
        <v>44192</v>
      </c>
      <c r="C1129" s="19">
        <f>YEAR(Table1[[#This Row],[Date]])</f>
        <v>2020</v>
      </c>
      <c r="D1129">
        <f>MONTH(Table1[[#This Row],[Date]])</f>
        <v>12</v>
      </c>
      <c r="E1129" t="str">
        <f>TEXT(Table1[[#This Row],[Date]],"MMMM")</f>
        <v>December</v>
      </c>
      <c r="F1129">
        <v>485</v>
      </c>
      <c r="G1129">
        <v>66</v>
      </c>
      <c r="H1129" t="s">
        <v>19</v>
      </c>
      <c r="I1129" t="s">
        <v>25</v>
      </c>
      <c r="J1129">
        <v>431</v>
      </c>
      <c r="K1129" t="s">
        <v>34</v>
      </c>
      <c r="L1129">
        <v>2</v>
      </c>
      <c r="M1129" s="1">
        <v>42.687443870000003</v>
      </c>
      <c r="N1129" s="1">
        <f>Table1[[#This Row],[Quantity]]*Table1[[#This Row],[UnitPrice]]</f>
        <v>85.374887740000005</v>
      </c>
      <c r="O1129" t="s">
        <v>32</v>
      </c>
      <c r="P1129" t="b">
        <v>0</v>
      </c>
      <c r="Q1129">
        <v>0</v>
      </c>
      <c r="R1129" s="1">
        <f>Table1[[#This Row],[Sales]]-Table1[[#This Row],[DiscountAmount]]</f>
        <v>85.374887740000005</v>
      </c>
      <c r="S1129" t="b">
        <v>0</v>
      </c>
      <c r="T1129" t="s">
        <v>28</v>
      </c>
      <c r="U1129">
        <v>2</v>
      </c>
      <c r="V1129" t="b">
        <v>0</v>
      </c>
    </row>
    <row r="1130" spans="1:22" x14ac:dyDescent="0.3">
      <c r="A1130">
        <v>1129</v>
      </c>
      <c r="B1130" s="2">
        <v>43458</v>
      </c>
      <c r="C1130" s="19">
        <f>YEAR(Table1[[#This Row],[Date]])</f>
        <v>2018</v>
      </c>
      <c r="D1130">
        <f>MONTH(Table1[[#This Row],[Date]])</f>
        <v>12</v>
      </c>
      <c r="E1130" t="str">
        <f>TEXT(Table1[[#This Row],[Date]],"MMMM")</f>
        <v>December</v>
      </c>
      <c r="F1130">
        <v>19</v>
      </c>
      <c r="G1130">
        <v>40</v>
      </c>
      <c r="H1130" t="s">
        <v>37</v>
      </c>
      <c r="I1130" t="s">
        <v>27</v>
      </c>
      <c r="J1130">
        <v>616</v>
      </c>
      <c r="K1130" t="s">
        <v>21</v>
      </c>
      <c r="L1130">
        <v>2</v>
      </c>
      <c r="M1130" s="1">
        <v>60.320306960000003</v>
      </c>
      <c r="N1130" s="1">
        <f>Table1[[#This Row],[Quantity]]*Table1[[#This Row],[UnitPrice]]</f>
        <v>120.64061392000001</v>
      </c>
      <c r="O1130" t="s">
        <v>30</v>
      </c>
      <c r="P1130" t="b">
        <v>1</v>
      </c>
      <c r="Q1130">
        <v>0</v>
      </c>
      <c r="R1130" s="1">
        <f>Table1[[#This Row],[Sales]]-Table1[[#This Row],[DiscountAmount]]</f>
        <v>120.64061392000001</v>
      </c>
      <c r="S1130" t="b">
        <v>0</v>
      </c>
      <c r="T1130" t="s">
        <v>23</v>
      </c>
      <c r="U1130">
        <v>3</v>
      </c>
      <c r="V1130" t="b">
        <v>1</v>
      </c>
    </row>
    <row r="1131" spans="1:22" x14ac:dyDescent="0.3">
      <c r="A1131">
        <v>1130</v>
      </c>
      <c r="B1131" s="2">
        <v>43460</v>
      </c>
      <c r="C1131" s="19">
        <f>YEAR(Table1[[#This Row],[Date]])</f>
        <v>2018</v>
      </c>
      <c r="D1131">
        <f>MONTH(Table1[[#This Row],[Date]])</f>
        <v>12</v>
      </c>
      <c r="E1131" t="str">
        <f>TEXT(Table1[[#This Row],[Date]],"MMMM")</f>
        <v>December</v>
      </c>
      <c r="F1131">
        <v>204</v>
      </c>
      <c r="G1131">
        <v>55</v>
      </c>
      <c r="H1131" t="s">
        <v>24</v>
      </c>
      <c r="I1131" t="s">
        <v>45</v>
      </c>
      <c r="J1131">
        <v>670</v>
      </c>
      <c r="K1131" t="s">
        <v>43</v>
      </c>
      <c r="L1131">
        <v>5</v>
      </c>
      <c r="M1131" s="1">
        <v>25.85929299</v>
      </c>
      <c r="N1131" s="1">
        <f>Table1[[#This Row],[Quantity]]*Table1[[#This Row],[UnitPrice]]</f>
        <v>129.29646495</v>
      </c>
      <c r="O1131" t="s">
        <v>35</v>
      </c>
      <c r="P1131" t="b">
        <v>1</v>
      </c>
      <c r="Q1131">
        <v>0</v>
      </c>
      <c r="R1131" s="1">
        <f>Table1[[#This Row],[Sales]]-Table1[[#This Row],[DiscountAmount]]</f>
        <v>129.29646495</v>
      </c>
      <c r="S1131" t="b">
        <v>0</v>
      </c>
      <c r="T1131" t="s">
        <v>28</v>
      </c>
      <c r="U1131">
        <v>5</v>
      </c>
      <c r="V1131" t="b">
        <v>1</v>
      </c>
    </row>
    <row r="1132" spans="1:22" x14ac:dyDescent="0.3">
      <c r="A1132">
        <v>1131</v>
      </c>
      <c r="B1132" s="2">
        <v>43424</v>
      </c>
      <c r="C1132" s="19">
        <f>YEAR(Table1[[#This Row],[Date]])</f>
        <v>2018</v>
      </c>
      <c r="D1132">
        <f>MONTH(Table1[[#This Row],[Date]])</f>
        <v>11</v>
      </c>
      <c r="E1132" t="str">
        <f>TEXT(Table1[[#This Row],[Date]],"MMMM")</f>
        <v>November</v>
      </c>
      <c r="F1132">
        <v>469</v>
      </c>
      <c r="G1132">
        <v>31</v>
      </c>
      <c r="H1132" t="s">
        <v>24</v>
      </c>
      <c r="I1132" t="s">
        <v>48</v>
      </c>
      <c r="J1132">
        <v>578</v>
      </c>
      <c r="K1132" t="s">
        <v>39</v>
      </c>
      <c r="L1132">
        <v>3</v>
      </c>
      <c r="M1132" s="1">
        <v>30.031130439999998</v>
      </c>
      <c r="N1132" s="1">
        <f>Table1[[#This Row],[Quantity]]*Table1[[#This Row],[UnitPrice]]</f>
        <v>90.093391319999995</v>
      </c>
      <c r="O1132" t="s">
        <v>35</v>
      </c>
      <c r="P1132" t="b">
        <v>1</v>
      </c>
      <c r="Q1132">
        <v>0</v>
      </c>
      <c r="R1132" s="1">
        <f>Table1[[#This Row],[Sales]]-Table1[[#This Row],[DiscountAmount]]</f>
        <v>90.093391319999995</v>
      </c>
      <c r="S1132" t="b">
        <v>0</v>
      </c>
      <c r="T1132" t="s">
        <v>28</v>
      </c>
      <c r="U1132">
        <v>5</v>
      </c>
      <c r="V1132" t="b">
        <v>1</v>
      </c>
    </row>
    <row r="1133" spans="1:22" x14ac:dyDescent="0.3">
      <c r="A1133">
        <v>1132</v>
      </c>
      <c r="B1133" s="2">
        <v>45258</v>
      </c>
      <c r="C1133" s="19">
        <f>YEAR(Table1[[#This Row],[Date]])</f>
        <v>2023</v>
      </c>
      <c r="D1133">
        <f>MONTH(Table1[[#This Row],[Date]])</f>
        <v>11</v>
      </c>
      <c r="E1133" t="str">
        <f>TEXT(Table1[[#This Row],[Date]],"MMMM")</f>
        <v>November</v>
      </c>
      <c r="F1133">
        <v>291</v>
      </c>
      <c r="G1133">
        <v>62</v>
      </c>
      <c r="H1133" t="s">
        <v>24</v>
      </c>
      <c r="I1133" t="s">
        <v>51</v>
      </c>
      <c r="J1133">
        <v>97</v>
      </c>
      <c r="K1133" t="s">
        <v>34</v>
      </c>
      <c r="L1133">
        <v>3</v>
      </c>
      <c r="M1133" s="1">
        <v>84.684701880000006</v>
      </c>
      <c r="N1133" s="1">
        <f>Table1[[#This Row],[Quantity]]*Table1[[#This Row],[UnitPrice]]</f>
        <v>254.05410564000002</v>
      </c>
      <c r="O1133" t="s">
        <v>30</v>
      </c>
      <c r="P1133" t="b">
        <v>1</v>
      </c>
      <c r="Q1133">
        <v>25.40541056</v>
      </c>
      <c r="R1133" s="1">
        <f>Table1[[#This Row],[Sales]]-Table1[[#This Row],[DiscountAmount]]</f>
        <v>228.64869508000001</v>
      </c>
      <c r="S1133" t="b">
        <v>1</v>
      </c>
      <c r="T1133" t="s">
        <v>36</v>
      </c>
      <c r="U1133">
        <v>2</v>
      </c>
      <c r="V1133" t="b">
        <v>1</v>
      </c>
    </row>
    <row r="1134" spans="1:22" x14ac:dyDescent="0.3">
      <c r="A1134">
        <v>1133</v>
      </c>
      <c r="B1134" s="2">
        <v>43440</v>
      </c>
      <c r="C1134" s="19">
        <f>YEAR(Table1[[#This Row],[Date]])</f>
        <v>2018</v>
      </c>
      <c r="D1134">
        <f>MONTH(Table1[[#This Row],[Date]])</f>
        <v>12</v>
      </c>
      <c r="E1134" t="str">
        <f>TEXT(Table1[[#This Row],[Date]],"MMMM")</f>
        <v>December</v>
      </c>
      <c r="F1134">
        <v>38</v>
      </c>
      <c r="G1134">
        <v>59</v>
      </c>
      <c r="H1134" t="s">
        <v>24</v>
      </c>
      <c r="I1134" t="s">
        <v>52</v>
      </c>
      <c r="J1134">
        <v>265</v>
      </c>
      <c r="K1134" t="s">
        <v>34</v>
      </c>
      <c r="L1134">
        <v>2</v>
      </c>
      <c r="M1134" s="1">
        <v>30.664153120000002</v>
      </c>
      <c r="N1134" s="1">
        <f>Table1[[#This Row],[Quantity]]*Table1[[#This Row],[UnitPrice]]</f>
        <v>61.328306240000003</v>
      </c>
      <c r="O1134" t="s">
        <v>22</v>
      </c>
      <c r="P1134" t="b">
        <v>0</v>
      </c>
      <c r="Q1134">
        <v>0</v>
      </c>
      <c r="R1134" s="1">
        <f>Table1[[#This Row],[Sales]]-Table1[[#This Row],[DiscountAmount]]</f>
        <v>61.328306240000003</v>
      </c>
      <c r="S1134" t="b">
        <v>1</v>
      </c>
      <c r="T1134" t="s">
        <v>23</v>
      </c>
      <c r="U1134">
        <v>1</v>
      </c>
      <c r="V1134" t="b">
        <v>1</v>
      </c>
    </row>
    <row r="1135" spans="1:22" x14ac:dyDescent="0.3">
      <c r="A1135">
        <v>1134</v>
      </c>
      <c r="B1135" s="2">
        <v>43438</v>
      </c>
      <c r="C1135" s="19">
        <f>YEAR(Table1[[#This Row],[Date]])</f>
        <v>2018</v>
      </c>
      <c r="D1135">
        <f>MONTH(Table1[[#This Row],[Date]])</f>
        <v>12</v>
      </c>
      <c r="E1135" t="str">
        <f>TEXT(Table1[[#This Row],[Date]],"MMMM")</f>
        <v>December</v>
      </c>
      <c r="F1135">
        <v>45</v>
      </c>
      <c r="G1135">
        <v>58</v>
      </c>
      <c r="H1135" t="s">
        <v>24</v>
      </c>
      <c r="I1135" t="s">
        <v>45</v>
      </c>
      <c r="J1135">
        <v>689</v>
      </c>
      <c r="K1135" t="s">
        <v>34</v>
      </c>
      <c r="L1135">
        <v>1</v>
      </c>
      <c r="M1135" s="1">
        <v>80.571225170000005</v>
      </c>
      <c r="N1135" s="1">
        <f>Table1[[#This Row],[Quantity]]*Table1[[#This Row],[UnitPrice]]</f>
        <v>80.571225170000005</v>
      </c>
      <c r="O1135" t="s">
        <v>35</v>
      </c>
      <c r="P1135" t="b">
        <v>1</v>
      </c>
      <c r="Q1135">
        <v>0</v>
      </c>
      <c r="R1135" s="1">
        <f>Table1[[#This Row],[Sales]]-Table1[[#This Row],[DiscountAmount]]</f>
        <v>80.571225170000005</v>
      </c>
      <c r="S1135" t="b">
        <v>1</v>
      </c>
      <c r="T1135" t="s">
        <v>28</v>
      </c>
      <c r="U1135">
        <v>5</v>
      </c>
      <c r="V1135" t="b">
        <v>1</v>
      </c>
    </row>
    <row r="1136" spans="1:22" x14ac:dyDescent="0.3">
      <c r="A1136">
        <v>1135</v>
      </c>
      <c r="B1136" s="2">
        <v>44534</v>
      </c>
      <c r="C1136" s="19">
        <f>YEAR(Table1[[#This Row],[Date]])</f>
        <v>2021</v>
      </c>
      <c r="D1136">
        <f>MONTH(Table1[[#This Row],[Date]])</f>
        <v>12</v>
      </c>
      <c r="E1136" t="str">
        <f>TEXT(Table1[[#This Row],[Date]],"MMMM")</f>
        <v>December</v>
      </c>
      <c r="F1136">
        <v>205</v>
      </c>
      <c r="G1136">
        <v>65</v>
      </c>
      <c r="H1136" t="s">
        <v>19</v>
      </c>
      <c r="I1136" t="s">
        <v>51</v>
      </c>
      <c r="J1136">
        <v>483</v>
      </c>
      <c r="K1136" t="s">
        <v>43</v>
      </c>
      <c r="L1136">
        <v>3</v>
      </c>
      <c r="M1136" s="1">
        <v>56.903747350000003</v>
      </c>
      <c r="N1136" s="1">
        <f>Table1[[#This Row],[Quantity]]*Table1[[#This Row],[UnitPrice]]</f>
        <v>170.71124205000001</v>
      </c>
      <c r="O1136" t="s">
        <v>35</v>
      </c>
      <c r="P1136" t="b">
        <v>1</v>
      </c>
      <c r="Q1136">
        <v>17.071124210000001</v>
      </c>
      <c r="R1136" s="1">
        <f>Table1[[#This Row],[Sales]]-Table1[[#This Row],[DiscountAmount]]</f>
        <v>153.64011784000002</v>
      </c>
      <c r="S1136" t="b">
        <v>1</v>
      </c>
      <c r="T1136" t="s">
        <v>36</v>
      </c>
      <c r="U1136">
        <v>4</v>
      </c>
      <c r="V1136" t="b">
        <v>1</v>
      </c>
    </row>
    <row r="1137" spans="1:22" x14ac:dyDescent="0.3">
      <c r="A1137">
        <v>1136</v>
      </c>
      <c r="B1137" s="2">
        <v>43429</v>
      </c>
      <c r="C1137" s="19">
        <f>YEAR(Table1[[#This Row],[Date]])</f>
        <v>2018</v>
      </c>
      <c r="D1137">
        <f>MONTH(Table1[[#This Row],[Date]])</f>
        <v>11</v>
      </c>
      <c r="E1137" t="str">
        <f>TEXT(Table1[[#This Row],[Date]],"MMMM")</f>
        <v>November</v>
      </c>
      <c r="F1137">
        <v>264</v>
      </c>
      <c r="G1137">
        <v>38</v>
      </c>
      <c r="H1137" t="s">
        <v>19</v>
      </c>
      <c r="I1137" t="s">
        <v>42</v>
      </c>
      <c r="J1137">
        <v>275</v>
      </c>
      <c r="K1137" t="s">
        <v>34</v>
      </c>
      <c r="L1137">
        <v>2</v>
      </c>
      <c r="M1137" s="1">
        <v>11.49744579</v>
      </c>
      <c r="N1137" s="1">
        <f>Table1[[#This Row],[Quantity]]*Table1[[#This Row],[UnitPrice]]</f>
        <v>22.994891580000001</v>
      </c>
      <c r="O1137" t="s">
        <v>22</v>
      </c>
      <c r="P1137" t="b">
        <v>1</v>
      </c>
      <c r="Q1137">
        <v>2.2994891580000001</v>
      </c>
      <c r="R1137" s="1">
        <f>Table1[[#This Row],[Sales]]-Table1[[#This Row],[DiscountAmount]]</f>
        <v>20.695402422000001</v>
      </c>
      <c r="S1137" t="b">
        <v>1</v>
      </c>
      <c r="T1137" t="s">
        <v>36</v>
      </c>
      <c r="U1137">
        <v>3</v>
      </c>
      <c r="V1137" t="b">
        <v>1</v>
      </c>
    </row>
    <row r="1138" spans="1:22" x14ac:dyDescent="0.3">
      <c r="A1138">
        <v>1137</v>
      </c>
      <c r="B1138" s="2">
        <v>45235</v>
      </c>
      <c r="C1138" s="19">
        <f>YEAR(Table1[[#This Row],[Date]])</f>
        <v>2023</v>
      </c>
      <c r="D1138">
        <f>MONTH(Table1[[#This Row],[Date]])</f>
        <v>11</v>
      </c>
      <c r="E1138" t="str">
        <f>TEXT(Table1[[#This Row],[Date]],"MMMM")</f>
        <v>November</v>
      </c>
      <c r="F1138">
        <v>474</v>
      </c>
      <c r="G1138">
        <v>49</v>
      </c>
      <c r="H1138" t="s">
        <v>37</v>
      </c>
      <c r="I1138" t="s">
        <v>46</v>
      </c>
      <c r="J1138">
        <v>144</v>
      </c>
      <c r="K1138" t="s">
        <v>26</v>
      </c>
      <c r="L1138">
        <v>5</v>
      </c>
      <c r="M1138" s="1">
        <v>78.165428770000005</v>
      </c>
      <c r="N1138" s="1">
        <f>Table1[[#This Row],[Quantity]]*Table1[[#This Row],[UnitPrice]]</f>
        <v>390.82714385000003</v>
      </c>
      <c r="O1138" t="s">
        <v>35</v>
      </c>
      <c r="P1138" t="b">
        <v>0</v>
      </c>
      <c r="Q1138">
        <v>39.082714379999999</v>
      </c>
      <c r="R1138" s="1">
        <f>Table1[[#This Row],[Sales]]-Table1[[#This Row],[DiscountAmount]]</f>
        <v>351.74442947</v>
      </c>
      <c r="S1138" t="b">
        <v>0</v>
      </c>
      <c r="T1138" t="s">
        <v>36</v>
      </c>
      <c r="U1138">
        <v>2</v>
      </c>
      <c r="V1138" t="b">
        <v>1</v>
      </c>
    </row>
    <row r="1139" spans="1:22" x14ac:dyDescent="0.3">
      <c r="A1139">
        <v>1138</v>
      </c>
      <c r="B1139" s="2">
        <v>43805</v>
      </c>
      <c r="C1139" s="19">
        <f>YEAR(Table1[[#This Row],[Date]])</f>
        <v>2019</v>
      </c>
      <c r="D1139">
        <f>MONTH(Table1[[#This Row],[Date]])</f>
        <v>12</v>
      </c>
      <c r="E1139" t="str">
        <f>TEXT(Table1[[#This Row],[Date]],"MMMM")</f>
        <v>December</v>
      </c>
      <c r="F1139">
        <v>168</v>
      </c>
      <c r="G1139">
        <v>58</v>
      </c>
      <c r="H1139" t="s">
        <v>19</v>
      </c>
      <c r="I1139" t="s">
        <v>45</v>
      </c>
      <c r="J1139">
        <v>340</v>
      </c>
      <c r="K1139" t="s">
        <v>21</v>
      </c>
      <c r="L1139">
        <v>5</v>
      </c>
      <c r="M1139" s="1">
        <v>78.953692369999999</v>
      </c>
      <c r="N1139" s="1">
        <f>Table1[[#This Row],[Quantity]]*Table1[[#This Row],[UnitPrice]]</f>
        <v>394.76846184999999</v>
      </c>
      <c r="O1139" t="s">
        <v>32</v>
      </c>
      <c r="P1139" t="b">
        <v>0</v>
      </c>
      <c r="Q1139">
        <v>0</v>
      </c>
      <c r="R1139" s="1">
        <f>Table1[[#This Row],[Sales]]-Table1[[#This Row],[DiscountAmount]]</f>
        <v>394.76846184999999</v>
      </c>
      <c r="S1139" t="b">
        <v>0</v>
      </c>
      <c r="T1139" t="s">
        <v>28</v>
      </c>
      <c r="U1139">
        <v>4</v>
      </c>
      <c r="V1139" t="b">
        <v>0</v>
      </c>
    </row>
    <row r="1140" spans="1:22" x14ac:dyDescent="0.3">
      <c r="A1140">
        <v>1139</v>
      </c>
      <c r="B1140" s="2">
        <v>43405</v>
      </c>
      <c r="C1140" s="19">
        <f>YEAR(Table1[[#This Row],[Date]])</f>
        <v>2018</v>
      </c>
      <c r="D1140">
        <f>MONTH(Table1[[#This Row],[Date]])</f>
        <v>11</v>
      </c>
      <c r="E1140" t="str">
        <f>TEXT(Table1[[#This Row],[Date]],"MMMM")</f>
        <v>November</v>
      </c>
      <c r="F1140">
        <v>186</v>
      </c>
      <c r="G1140">
        <v>54</v>
      </c>
      <c r="H1140" t="s">
        <v>19</v>
      </c>
      <c r="I1140" t="s">
        <v>25</v>
      </c>
      <c r="J1140">
        <v>26</v>
      </c>
      <c r="K1140" t="s">
        <v>21</v>
      </c>
      <c r="L1140">
        <v>4</v>
      </c>
      <c r="M1140" s="1">
        <v>62.026808199999998</v>
      </c>
      <c r="N1140" s="1">
        <f>Table1[[#This Row],[Quantity]]*Table1[[#This Row],[UnitPrice]]</f>
        <v>248.10723279999999</v>
      </c>
      <c r="O1140" t="s">
        <v>30</v>
      </c>
      <c r="P1140" t="b">
        <v>1</v>
      </c>
      <c r="Q1140">
        <v>0</v>
      </c>
      <c r="R1140" s="1">
        <f>Table1[[#This Row],[Sales]]-Table1[[#This Row],[DiscountAmount]]</f>
        <v>248.10723279999999</v>
      </c>
      <c r="S1140" t="b">
        <v>0</v>
      </c>
      <c r="T1140" t="s">
        <v>28</v>
      </c>
      <c r="U1140">
        <v>5</v>
      </c>
      <c r="V1140" t="b">
        <v>1</v>
      </c>
    </row>
    <row r="1141" spans="1:22" x14ac:dyDescent="0.3">
      <c r="A1141">
        <v>1140</v>
      </c>
      <c r="B1141" s="2">
        <v>44150</v>
      </c>
      <c r="C1141" s="19">
        <f>YEAR(Table1[[#This Row],[Date]])</f>
        <v>2020</v>
      </c>
      <c r="D1141">
        <f>MONTH(Table1[[#This Row],[Date]])</f>
        <v>11</v>
      </c>
      <c r="E1141" t="str">
        <f>TEXT(Table1[[#This Row],[Date]],"MMMM")</f>
        <v>November</v>
      </c>
      <c r="F1141">
        <v>421</v>
      </c>
      <c r="G1141">
        <v>63</v>
      </c>
      <c r="H1141" t="s">
        <v>19</v>
      </c>
      <c r="I1141" t="s">
        <v>51</v>
      </c>
      <c r="J1141">
        <v>557</v>
      </c>
      <c r="K1141" t="s">
        <v>34</v>
      </c>
      <c r="L1141">
        <v>4</v>
      </c>
      <c r="M1141" s="1">
        <v>42.523010370000002</v>
      </c>
      <c r="N1141" s="1">
        <f>Table1[[#This Row],[Quantity]]*Table1[[#This Row],[UnitPrice]]</f>
        <v>170.09204148000001</v>
      </c>
      <c r="O1141" t="s">
        <v>35</v>
      </c>
      <c r="P1141" t="b">
        <v>0</v>
      </c>
      <c r="Q1141">
        <v>0</v>
      </c>
      <c r="R1141" s="1">
        <f>Table1[[#This Row],[Sales]]-Table1[[#This Row],[DiscountAmount]]</f>
        <v>170.09204148000001</v>
      </c>
      <c r="S1141" t="b">
        <v>1</v>
      </c>
      <c r="T1141" t="s">
        <v>23</v>
      </c>
      <c r="U1141">
        <v>5</v>
      </c>
      <c r="V1141" t="b">
        <v>0</v>
      </c>
    </row>
    <row r="1142" spans="1:22" x14ac:dyDescent="0.3">
      <c r="A1142">
        <v>1141</v>
      </c>
      <c r="B1142" s="2">
        <v>43449</v>
      </c>
      <c r="C1142" s="19">
        <f>YEAR(Table1[[#This Row],[Date]])</f>
        <v>2018</v>
      </c>
      <c r="D1142">
        <f>MONTH(Table1[[#This Row],[Date]])</f>
        <v>12</v>
      </c>
      <c r="E1142" t="str">
        <f>TEXT(Table1[[#This Row],[Date]],"MMMM")</f>
        <v>December</v>
      </c>
      <c r="F1142">
        <v>379</v>
      </c>
      <c r="G1142">
        <v>22</v>
      </c>
      <c r="H1142" t="s">
        <v>19</v>
      </c>
      <c r="I1142" t="s">
        <v>50</v>
      </c>
      <c r="J1142">
        <v>572</v>
      </c>
      <c r="K1142" t="s">
        <v>39</v>
      </c>
      <c r="L1142">
        <v>4</v>
      </c>
      <c r="M1142" s="1">
        <v>22.479068089999998</v>
      </c>
      <c r="N1142" s="1">
        <f>Table1[[#This Row],[Quantity]]*Table1[[#This Row],[UnitPrice]]</f>
        <v>89.916272359999994</v>
      </c>
      <c r="O1142" t="s">
        <v>35</v>
      </c>
      <c r="P1142" t="b">
        <v>1</v>
      </c>
      <c r="Q1142">
        <v>8.9916272349999993</v>
      </c>
      <c r="R1142" s="1">
        <f>Table1[[#This Row],[Sales]]-Table1[[#This Row],[DiscountAmount]]</f>
        <v>80.924645124999998</v>
      </c>
      <c r="S1142" t="b">
        <v>0</v>
      </c>
      <c r="T1142" t="s">
        <v>36</v>
      </c>
      <c r="U1142">
        <v>5</v>
      </c>
      <c r="V1142" t="b">
        <v>0</v>
      </c>
    </row>
    <row r="1143" spans="1:22" x14ac:dyDescent="0.3">
      <c r="A1143">
        <v>1142</v>
      </c>
      <c r="B1143" s="2">
        <v>44915</v>
      </c>
      <c r="C1143" s="19">
        <f>YEAR(Table1[[#This Row],[Date]])</f>
        <v>2022</v>
      </c>
      <c r="D1143">
        <f>MONTH(Table1[[#This Row],[Date]])</f>
        <v>12</v>
      </c>
      <c r="E1143" t="str">
        <f>TEXT(Table1[[#This Row],[Date]],"MMMM")</f>
        <v>December</v>
      </c>
      <c r="F1143">
        <v>101</v>
      </c>
      <c r="G1143">
        <v>53</v>
      </c>
      <c r="H1143" t="s">
        <v>19</v>
      </c>
      <c r="I1143" t="s">
        <v>25</v>
      </c>
      <c r="J1143">
        <v>273</v>
      </c>
      <c r="K1143" t="s">
        <v>21</v>
      </c>
      <c r="L1143">
        <v>3</v>
      </c>
      <c r="M1143" s="1">
        <v>17.340963500000001</v>
      </c>
      <c r="N1143" s="1">
        <f>Table1[[#This Row],[Quantity]]*Table1[[#This Row],[UnitPrice]]</f>
        <v>52.022890500000003</v>
      </c>
      <c r="O1143" t="s">
        <v>32</v>
      </c>
      <c r="P1143" t="b">
        <v>0</v>
      </c>
      <c r="Q1143">
        <v>0</v>
      </c>
      <c r="R1143" s="1">
        <f>Table1[[#This Row],[Sales]]-Table1[[#This Row],[DiscountAmount]]</f>
        <v>52.022890500000003</v>
      </c>
      <c r="S1143" t="b">
        <v>0</v>
      </c>
      <c r="T1143" t="s">
        <v>28</v>
      </c>
      <c r="U1143">
        <v>3</v>
      </c>
      <c r="V1143" t="b">
        <v>0</v>
      </c>
    </row>
    <row r="1144" spans="1:22" x14ac:dyDescent="0.3">
      <c r="A1144">
        <v>1143</v>
      </c>
      <c r="B1144" s="2">
        <v>43409</v>
      </c>
      <c r="C1144" s="19">
        <f>YEAR(Table1[[#This Row],[Date]])</f>
        <v>2018</v>
      </c>
      <c r="D1144">
        <f>MONTH(Table1[[#This Row],[Date]])</f>
        <v>11</v>
      </c>
      <c r="E1144" t="str">
        <f>TEXT(Table1[[#This Row],[Date]],"MMMM")</f>
        <v>November</v>
      </c>
      <c r="F1144">
        <v>81</v>
      </c>
      <c r="G1144">
        <v>35</v>
      </c>
      <c r="H1144" t="s">
        <v>37</v>
      </c>
      <c r="I1144" t="s">
        <v>31</v>
      </c>
      <c r="J1144">
        <v>259</v>
      </c>
      <c r="K1144" t="s">
        <v>21</v>
      </c>
      <c r="L1144">
        <v>4</v>
      </c>
      <c r="M1144" s="1">
        <v>94.470926680000005</v>
      </c>
      <c r="N1144" s="1">
        <f>Table1[[#This Row],[Quantity]]*Table1[[#This Row],[UnitPrice]]</f>
        <v>377.88370672000002</v>
      </c>
      <c r="O1144" t="s">
        <v>30</v>
      </c>
      <c r="P1144" t="b">
        <v>1</v>
      </c>
      <c r="Q1144">
        <v>37.788370669999999</v>
      </c>
      <c r="R1144" s="1">
        <f>Table1[[#This Row],[Sales]]-Table1[[#This Row],[DiscountAmount]]</f>
        <v>340.09533605000001</v>
      </c>
      <c r="S1144" t="b">
        <v>0</v>
      </c>
      <c r="T1144" t="s">
        <v>36</v>
      </c>
      <c r="U1144">
        <v>4</v>
      </c>
      <c r="V1144" t="b">
        <v>0</v>
      </c>
    </row>
    <row r="1145" spans="1:22" x14ac:dyDescent="0.3">
      <c r="A1145">
        <v>1144</v>
      </c>
      <c r="B1145" s="2">
        <v>44876</v>
      </c>
      <c r="C1145" s="19">
        <f>YEAR(Table1[[#This Row],[Date]])</f>
        <v>2022</v>
      </c>
      <c r="D1145">
        <f>MONTH(Table1[[#This Row],[Date]])</f>
        <v>11</v>
      </c>
      <c r="E1145" t="str">
        <f>TEXT(Table1[[#This Row],[Date]],"MMMM")</f>
        <v>November</v>
      </c>
      <c r="F1145">
        <v>391</v>
      </c>
      <c r="G1145">
        <v>70</v>
      </c>
      <c r="H1145" t="s">
        <v>19</v>
      </c>
      <c r="I1145" t="s">
        <v>50</v>
      </c>
      <c r="J1145">
        <v>566</v>
      </c>
      <c r="K1145" t="s">
        <v>34</v>
      </c>
      <c r="L1145">
        <v>2</v>
      </c>
      <c r="M1145" s="1">
        <v>29.462293330000001</v>
      </c>
      <c r="N1145" s="1">
        <f>Table1[[#This Row],[Quantity]]*Table1[[#This Row],[UnitPrice]]</f>
        <v>58.924586660000003</v>
      </c>
      <c r="O1145" t="s">
        <v>22</v>
      </c>
      <c r="P1145" t="b">
        <v>1</v>
      </c>
      <c r="Q1145">
        <v>0</v>
      </c>
      <c r="R1145" s="1">
        <f>Table1[[#This Row],[Sales]]-Table1[[#This Row],[DiscountAmount]]</f>
        <v>58.924586660000003</v>
      </c>
      <c r="S1145" t="b">
        <v>1</v>
      </c>
      <c r="T1145" t="s">
        <v>28</v>
      </c>
      <c r="U1145">
        <v>3</v>
      </c>
      <c r="V1145" t="b">
        <v>1</v>
      </c>
    </row>
    <row r="1146" spans="1:22" x14ac:dyDescent="0.3">
      <c r="A1146">
        <v>1145</v>
      </c>
      <c r="B1146" s="2">
        <v>44897</v>
      </c>
      <c r="C1146" s="19">
        <f>YEAR(Table1[[#This Row],[Date]])</f>
        <v>2022</v>
      </c>
      <c r="D1146">
        <f>MONTH(Table1[[#This Row],[Date]])</f>
        <v>12</v>
      </c>
      <c r="E1146" t="str">
        <f>TEXT(Table1[[#This Row],[Date]],"MMMM")</f>
        <v>December</v>
      </c>
      <c r="F1146">
        <v>143</v>
      </c>
      <c r="G1146">
        <v>68</v>
      </c>
      <c r="H1146" t="s">
        <v>19</v>
      </c>
      <c r="I1146" t="s">
        <v>44</v>
      </c>
      <c r="J1146">
        <v>974</v>
      </c>
      <c r="K1146" t="s">
        <v>34</v>
      </c>
      <c r="L1146">
        <v>4</v>
      </c>
      <c r="M1146" s="1">
        <v>44.892263640000003</v>
      </c>
      <c r="N1146" s="1">
        <f>Table1[[#This Row],[Quantity]]*Table1[[#This Row],[UnitPrice]]</f>
        <v>179.56905456000001</v>
      </c>
      <c r="O1146" t="s">
        <v>30</v>
      </c>
      <c r="P1146" t="b">
        <v>0</v>
      </c>
      <c r="Q1146">
        <v>0</v>
      </c>
      <c r="R1146" s="1">
        <f>Table1[[#This Row],[Sales]]-Table1[[#This Row],[DiscountAmount]]</f>
        <v>179.56905456000001</v>
      </c>
      <c r="S1146" t="b">
        <v>0</v>
      </c>
      <c r="T1146" t="s">
        <v>23</v>
      </c>
      <c r="U1146">
        <v>3</v>
      </c>
      <c r="V1146" t="b">
        <v>0</v>
      </c>
    </row>
    <row r="1147" spans="1:22" x14ac:dyDescent="0.3">
      <c r="A1147">
        <v>1146</v>
      </c>
      <c r="B1147" s="2">
        <v>45248</v>
      </c>
      <c r="C1147" s="19">
        <f>YEAR(Table1[[#This Row],[Date]])</f>
        <v>2023</v>
      </c>
      <c r="D1147">
        <f>MONTH(Table1[[#This Row],[Date]])</f>
        <v>11</v>
      </c>
      <c r="E1147" t="str">
        <f>TEXT(Table1[[#This Row],[Date]],"MMMM")</f>
        <v>November</v>
      </c>
      <c r="F1147">
        <v>350</v>
      </c>
      <c r="G1147">
        <v>48</v>
      </c>
      <c r="H1147" t="s">
        <v>37</v>
      </c>
      <c r="I1147" t="s">
        <v>48</v>
      </c>
      <c r="J1147">
        <v>15</v>
      </c>
      <c r="K1147" t="s">
        <v>43</v>
      </c>
      <c r="L1147">
        <v>4</v>
      </c>
      <c r="M1147" s="1">
        <v>94.874613740000001</v>
      </c>
      <c r="N1147" s="1">
        <f>Table1[[#This Row],[Quantity]]*Table1[[#This Row],[UnitPrice]]</f>
        <v>379.49845496</v>
      </c>
      <c r="O1147" t="s">
        <v>32</v>
      </c>
      <c r="P1147" t="b">
        <v>1</v>
      </c>
      <c r="Q1147">
        <v>37.949845490000001</v>
      </c>
      <c r="R1147" s="1">
        <f>Table1[[#This Row],[Sales]]-Table1[[#This Row],[DiscountAmount]]</f>
        <v>341.54860946999997</v>
      </c>
      <c r="S1147" t="b">
        <v>0</v>
      </c>
      <c r="T1147" t="s">
        <v>36</v>
      </c>
      <c r="U1147">
        <v>5</v>
      </c>
      <c r="V1147" t="b">
        <v>0</v>
      </c>
    </row>
    <row r="1148" spans="1:22" x14ac:dyDescent="0.3">
      <c r="A1148">
        <v>1147</v>
      </c>
      <c r="B1148" s="2">
        <v>44921</v>
      </c>
      <c r="C1148" s="19">
        <f>YEAR(Table1[[#This Row],[Date]])</f>
        <v>2022</v>
      </c>
      <c r="D1148">
        <f>MONTH(Table1[[#This Row],[Date]])</f>
        <v>12</v>
      </c>
      <c r="E1148" t="str">
        <f>TEXT(Table1[[#This Row],[Date]],"MMMM")</f>
        <v>December</v>
      </c>
      <c r="F1148">
        <v>489</v>
      </c>
      <c r="G1148">
        <v>33</v>
      </c>
      <c r="H1148" t="s">
        <v>37</v>
      </c>
      <c r="I1148" t="s">
        <v>49</v>
      </c>
      <c r="J1148">
        <v>600</v>
      </c>
      <c r="K1148" t="s">
        <v>26</v>
      </c>
      <c r="L1148">
        <v>1</v>
      </c>
      <c r="M1148" s="1">
        <v>80.461258150000006</v>
      </c>
      <c r="N1148" s="1">
        <f>Table1[[#This Row],[Quantity]]*Table1[[#This Row],[UnitPrice]]</f>
        <v>80.461258150000006</v>
      </c>
      <c r="O1148" t="s">
        <v>30</v>
      </c>
      <c r="P1148" t="b">
        <v>0</v>
      </c>
      <c r="Q1148">
        <v>0</v>
      </c>
      <c r="R1148" s="1">
        <f>Table1[[#This Row],[Sales]]-Table1[[#This Row],[DiscountAmount]]</f>
        <v>80.461258150000006</v>
      </c>
      <c r="S1148" t="b">
        <v>1</v>
      </c>
      <c r="T1148" t="s">
        <v>28</v>
      </c>
      <c r="U1148">
        <v>1</v>
      </c>
      <c r="V1148" t="b">
        <v>0</v>
      </c>
    </row>
    <row r="1149" spans="1:22" x14ac:dyDescent="0.3">
      <c r="A1149">
        <v>1148</v>
      </c>
      <c r="B1149" s="2">
        <v>44173</v>
      </c>
      <c r="C1149" s="19">
        <f>YEAR(Table1[[#This Row],[Date]])</f>
        <v>2020</v>
      </c>
      <c r="D1149">
        <f>MONTH(Table1[[#This Row],[Date]])</f>
        <v>12</v>
      </c>
      <c r="E1149" t="str">
        <f>TEXT(Table1[[#This Row],[Date]],"MMMM")</f>
        <v>December</v>
      </c>
      <c r="F1149">
        <v>128</v>
      </c>
      <c r="G1149">
        <v>51</v>
      </c>
      <c r="H1149" t="s">
        <v>24</v>
      </c>
      <c r="I1149" t="s">
        <v>53</v>
      </c>
      <c r="J1149">
        <v>627</v>
      </c>
      <c r="K1149" t="s">
        <v>26</v>
      </c>
      <c r="L1149">
        <v>1</v>
      </c>
      <c r="M1149" s="1">
        <v>97.008401610000007</v>
      </c>
      <c r="N1149" s="1">
        <f>Table1[[#This Row],[Quantity]]*Table1[[#This Row],[UnitPrice]]</f>
        <v>97.008401610000007</v>
      </c>
      <c r="O1149" t="s">
        <v>32</v>
      </c>
      <c r="P1149" t="b">
        <v>1</v>
      </c>
      <c r="Q1149">
        <v>0</v>
      </c>
      <c r="R1149" s="1">
        <f>Table1[[#This Row],[Sales]]-Table1[[#This Row],[DiscountAmount]]</f>
        <v>97.008401610000007</v>
      </c>
      <c r="S1149" t="b">
        <v>1</v>
      </c>
      <c r="T1149" t="s">
        <v>28</v>
      </c>
      <c r="U1149">
        <v>3</v>
      </c>
      <c r="V1149" t="b">
        <v>0</v>
      </c>
    </row>
    <row r="1150" spans="1:22" x14ac:dyDescent="0.3">
      <c r="A1150">
        <v>1149</v>
      </c>
      <c r="B1150" s="2">
        <v>44137</v>
      </c>
      <c r="C1150" s="19">
        <f>YEAR(Table1[[#This Row],[Date]])</f>
        <v>2020</v>
      </c>
      <c r="D1150">
        <f>MONTH(Table1[[#This Row],[Date]])</f>
        <v>11</v>
      </c>
      <c r="E1150" t="str">
        <f>TEXT(Table1[[#This Row],[Date]],"MMMM")</f>
        <v>November</v>
      </c>
      <c r="F1150">
        <v>175</v>
      </c>
      <c r="G1150">
        <v>44</v>
      </c>
      <c r="H1150" t="s">
        <v>24</v>
      </c>
      <c r="I1150" t="s">
        <v>25</v>
      </c>
      <c r="J1150">
        <v>84</v>
      </c>
      <c r="K1150" t="s">
        <v>21</v>
      </c>
      <c r="L1150">
        <v>3</v>
      </c>
      <c r="M1150" s="1">
        <v>46.340060000000001</v>
      </c>
      <c r="N1150" s="1">
        <f>Table1[[#This Row],[Quantity]]*Table1[[#This Row],[UnitPrice]]</f>
        <v>139.02018000000001</v>
      </c>
      <c r="O1150" t="s">
        <v>35</v>
      </c>
      <c r="P1150" t="b">
        <v>1</v>
      </c>
      <c r="Q1150">
        <v>0</v>
      </c>
      <c r="R1150" s="1">
        <f>Table1[[#This Row],[Sales]]-Table1[[#This Row],[DiscountAmount]]</f>
        <v>139.02018000000001</v>
      </c>
      <c r="S1150" t="b">
        <v>1</v>
      </c>
      <c r="T1150" t="s">
        <v>28</v>
      </c>
      <c r="U1150">
        <v>3</v>
      </c>
      <c r="V1150" t="b">
        <v>0</v>
      </c>
    </row>
    <row r="1151" spans="1:22" x14ac:dyDescent="0.3">
      <c r="A1151">
        <v>1150</v>
      </c>
      <c r="B1151" s="2">
        <v>44169</v>
      </c>
      <c r="C1151" s="19">
        <f>YEAR(Table1[[#This Row],[Date]])</f>
        <v>2020</v>
      </c>
      <c r="D1151">
        <f>MONTH(Table1[[#This Row],[Date]])</f>
        <v>12</v>
      </c>
      <c r="E1151" t="str">
        <f>TEXT(Table1[[#This Row],[Date]],"MMMM")</f>
        <v>December</v>
      </c>
      <c r="F1151">
        <v>143</v>
      </c>
      <c r="G1151">
        <v>49</v>
      </c>
      <c r="H1151" t="s">
        <v>37</v>
      </c>
      <c r="I1151" t="s">
        <v>20</v>
      </c>
      <c r="J1151">
        <v>334</v>
      </c>
      <c r="K1151" t="s">
        <v>26</v>
      </c>
      <c r="L1151">
        <v>4</v>
      </c>
      <c r="M1151" s="1">
        <v>27.527332850000001</v>
      </c>
      <c r="N1151" s="1">
        <f>Table1[[#This Row],[Quantity]]*Table1[[#This Row],[UnitPrice]]</f>
        <v>110.1093314</v>
      </c>
      <c r="O1151" t="s">
        <v>30</v>
      </c>
      <c r="P1151" t="b">
        <v>1</v>
      </c>
      <c r="Q1151">
        <v>0</v>
      </c>
      <c r="R1151" s="1">
        <f>Table1[[#This Row],[Sales]]-Table1[[#This Row],[DiscountAmount]]</f>
        <v>110.1093314</v>
      </c>
      <c r="S1151" t="b">
        <v>0</v>
      </c>
      <c r="T1151" t="s">
        <v>23</v>
      </c>
      <c r="U1151">
        <v>3</v>
      </c>
      <c r="V1151" t="b">
        <v>0</v>
      </c>
    </row>
    <row r="1152" spans="1:22" x14ac:dyDescent="0.3">
      <c r="A1152">
        <v>1151</v>
      </c>
      <c r="B1152" s="2">
        <v>43775</v>
      </c>
      <c r="C1152" s="19">
        <f>YEAR(Table1[[#This Row],[Date]])</f>
        <v>2019</v>
      </c>
      <c r="D1152">
        <f>MONTH(Table1[[#This Row],[Date]])</f>
        <v>11</v>
      </c>
      <c r="E1152" t="str">
        <f>TEXT(Table1[[#This Row],[Date]],"MMMM")</f>
        <v>November</v>
      </c>
      <c r="F1152">
        <v>165</v>
      </c>
      <c r="G1152">
        <v>22</v>
      </c>
      <c r="H1152" t="s">
        <v>37</v>
      </c>
      <c r="I1152" t="s">
        <v>25</v>
      </c>
      <c r="J1152">
        <v>527</v>
      </c>
      <c r="K1152" t="s">
        <v>26</v>
      </c>
      <c r="L1152">
        <v>3</v>
      </c>
      <c r="M1152" s="1">
        <v>33.458923980000002</v>
      </c>
      <c r="N1152" s="1">
        <f>Table1[[#This Row],[Quantity]]*Table1[[#This Row],[UnitPrice]]</f>
        <v>100.37677194</v>
      </c>
      <c r="O1152" t="s">
        <v>35</v>
      </c>
      <c r="P1152" t="b">
        <v>1</v>
      </c>
      <c r="Q1152">
        <v>0</v>
      </c>
      <c r="R1152" s="1">
        <f>Table1[[#This Row],[Sales]]-Table1[[#This Row],[DiscountAmount]]</f>
        <v>100.37677194</v>
      </c>
      <c r="S1152" t="b">
        <v>1</v>
      </c>
      <c r="T1152" t="s">
        <v>28</v>
      </c>
      <c r="U1152">
        <v>4</v>
      </c>
      <c r="V1152" t="b">
        <v>0</v>
      </c>
    </row>
    <row r="1153" spans="1:22" x14ac:dyDescent="0.3">
      <c r="A1153">
        <v>1152</v>
      </c>
      <c r="B1153" s="2">
        <v>44919</v>
      </c>
      <c r="C1153" s="19">
        <f>YEAR(Table1[[#This Row],[Date]])</f>
        <v>2022</v>
      </c>
      <c r="D1153">
        <f>MONTH(Table1[[#This Row],[Date]])</f>
        <v>12</v>
      </c>
      <c r="E1153" t="str">
        <f>TEXT(Table1[[#This Row],[Date]],"MMMM")</f>
        <v>December</v>
      </c>
      <c r="F1153">
        <v>188</v>
      </c>
      <c r="G1153">
        <v>46</v>
      </c>
      <c r="H1153" t="s">
        <v>24</v>
      </c>
      <c r="I1153" t="s">
        <v>25</v>
      </c>
      <c r="J1153">
        <v>302</v>
      </c>
      <c r="K1153" t="s">
        <v>39</v>
      </c>
      <c r="L1153">
        <v>2</v>
      </c>
      <c r="M1153" s="1">
        <v>23.816938310000001</v>
      </c>
      <c r="N1153" s="1">
        <f>Table1[[#This Row],[Quantity]]*Table1[[#This Row],[UnitPrice]]</f>
        <v>47.633876620000002</v>
      </c>
      <c r="O1153" t="s">
        <v>32</v>
      </c>
      <c r="P1153" t="b">
        <v>1</v>
      </c>
      <c r="Q1153">
        <v>4.7633876620000004</v>
      </c>
      <c r="R1153" s="1">
        <f>Table1[[#This Row],[Sales]]-Table1[[#This Row],[DiscountAmount]]</f>
        <v>42.870488958000003</v>
      </c>
      <c r="S1153" t="b">
        <v>0</v>
      </c>
      <c r="T1153" t="s">
        <v>36</v>
      </c>
      <c r="U1153">
        <v>5</v>
      </c>
      <c r="V1153" t="b">
        <v>0</v>
      </c>
    </row>
    <row r="1154" spans="1:22" x14ac:dyDescent="0.3">
      <c r="A1154">
        <v>1153</v>
      </c>
      <c r="B1154" s="2">
        <v>44557</v>
      </c>
      <c r="C1154" s="19">
        <f>YEAR(Table1[[#This Row],[Date]])</f>
        <v>2021</v>
      </c>
      <c r="D1154">
        <f>MONTH(Table1[[#This Row],[Date]])</f>
        <v>12</v>
      </c>
      <c r="E1154" t="str">
        <f>TEXT(Table1[[#This Row],[Date]],"MMMM")</f>
        <v>December</v>
      </c>
      <c r="F1154">
        <v>353</v>
      </c>
      <c r="G1154">
        <v>66</v>
      </c>
      <c r="H1154" t="s">
        <v>24</v>
      </c>
      <c r="I1154" t="s">
        <v>50</v>
      </c>
      <c r="J1154">
        <v>774</v>
      </c>
      <c r="K1154" t="s">
        <v>43</v>
      </c>
      <c r="L1154">
        <v>2</v>
      </c>
      <c r="M1154" s="1">
        <v>68.867141739999994</v>
      </c>
      <c r="N1154" s="1">
        <f>Table1[[#This Row],[Quantity]]*Table1[[#This Row],[UnitPrice]]</f>
        <v>137.73428347999999</v>
      </c>
      <c r="O1154" t="s">
        <v>35</v>
      </c>
      <c r="P1154" t="b">
        <v>1</v>
      </c>
      <c r="Q1154">
        <v>0</v>
      </c>
      <c r="R1154" s="1">
        <f>Table1[[#This Row],[Sales]]-Table1[[#This Row],[DiscountAmount]]</f>
        <v>137.73428347999999</v>
      </c>
      <c r="S1154" t="b">
        <v>1</v>
      </c>
      <c r="T1154" t="s">
        <v>23</v>
      </c>
      <c r="U1154">
        <v>5</v>
      </c>
      <c r="V1154" t="b">
        <v>0</v>
      </c>
    </row>
    <row r="1155" spans="1:22" x14ac:dyDescent="0.3">
      <c r="A1155">
        <v>1154</v>
      </c>
      <c r="B1155" s="2">
        <v>43772</v>
      </c>
      <c r="C1155" s="19">
        <f>YEAR(Table1[[#This Row],[Date]])</f>
        <v>2019</v>
      </c>
      <c r="D1155">
        <f>MONTH(Table1[[#This Row],[Date]])</f>
        <v>11</v>
      </c>
      <c r="E1155" t="str">
        <f>TEXT(Table1[[#This Row],[Date]],"MMMM")</f>
        <v>November</v>
      </c>
      <c r="F1155">
        <v>32</v>
      </c>
      <c r="G1155">
        <v>33</v>
      </c>
      <c r="H1155" t="s">
        <v>24</v>
      </c>
      <c r="I1155" t="s">
        <v>27</v>
      </c>
      <c r="J1155">
        <v>165</v>
      </c>
      <c r="K1155" t="s">
        <v>43</v>
      </c>
      <c r="L1155">
        <v>5</v>
      </c>
      <c r="M1155" s="1">
        <v>70.483238790000001</v>
      </c>
      <c r="N1155" s="1">
        <f>Table1[[#This Row],[Quantity]]*Table1[[#This Row],[UnitPrice]]</f>
        <v>352.41619394999998</v>
      </c>
      <c r="O1155" t="s">
        <v>30</v>
      </c>
      <c r="P1155" t="b">
        <v>1</v>
      </c>
      <c r="Q1155">
        <v>0</v>
      </c>
      <c r="R1155" s="1">
        <f>Table1[[#This Row],[Sales]]-Table1[[#This Row],[DiscountAmount]]</f>
        <v>352.41619394999998</v>
      </c>
      <c r="S1155" t="b">
        <v>1</v>
      </c>
      <c r="T1155" t="s">
        <v>28</v>
      </c>
      <c r="U1155">
        <v>3</v>
      </c>
      <c r="V1155" t="b">
        <v>1</v>
      </c>
    </row>
    <row r="1156" spans="1:22" x14ac:dyDescent="0.3">
      <c r="A1156">
        <v>1155</v>
      </c>
      <c r="B1156" s="2">
        <v>44880</v>
      </c>
      <c r="C1156" s="19">
        <f>YEAR(Table1[[#This Row],[Date]])</f>
        <v>2022</v>
      </c>
      <c r="D1156">
        <f>MONTH(Table1[[#This Row],[Date]])</f>
        <v>11</v>
      </c>
      <c r="E1156" t="str">
        <f>TEXT(Table1[[#This Row],[Date]],"MMMM")</f>
        <v>November</v>
      </c>
      <c r="F1156">
        <v>128</v>
      </c>
      <c r="G1156">
        <v>51</v>
      </c>
      <c r="H1156" t="s">
        <v>19</v>
      </c>
      <c r="I1156" t="s">
        <v>38</v>
      </c>
      <c r="J1156">
        <v>406</v>
      </c>
      <c r="K1156" t="s">
        <v>34</v>
      </c>
      <c r="L1156">
        <v>3</v>
      </c>
      <c r="M1156" s="1">
        <v>12.87228605</v>
      </c>
      <c r="N1156" s="1">
        <f>Table1[[#This Row],[Quantity]]*Table1[[#This Row],[UnitPrice]]</f>
        <v>38.616858149999999</v>
      </c>
      <c r="O1156" t="s">
        <v>35</v>
      </c>
      <c r="P1156" t="b">
        <v>1</v>
      </c>
      <c r="Q1156">
        <v>3.861685816</v>
      </c>
      <c r="R1156" s="1">
        <f>Table1[[#This Row],[Sales]]-Table1[[#This Row],[DiscountAmount]]</f>
        <v>34.755172334000001</v>
      </c>
      <c r="S1156" t="b">
        <v>1</v>
      </c>
      <c r="T1156" t="s">
        <v>36</v>
      </c>
      <c r="U1156">
        <v>2</v>
      </c>
      <c r="V1156" t="b">
        <v>0</v>
      </c>
    </row>
    <row r="1157" spans="1:22" x14ac:dyDescent="0.3">
      <c r="A1157">
        <v>1156</v>
      </c>
      <c r="B1157" s="2">
        <v>44920</v>
      </c>
      <c r="C1157" s="19">
        <f>YEAR(Table1[[#This Row],[Date]])</f>
        <v>2022</v>
      </c>
      <c r="D1157">
        <f>MONTH(Table1[[#This Row],[Date]])</f>
        <v>12</v>
      </c>
      <c r="E1157" t="str">
        <f>TEXT(Table1[[#This Row],[Date]],"MMMM")</f>
        <v>December</v>
      </c>
      <c r="F1157">
        <v>172</v>
      </c>
      <c r="G1157">
        <v>66</v>
      </c>
      <c r="H1157" t="s">
        <v>19</v>
      </c>
      <c r="I1157" t="s">
        <v>29</v>
      </c>
      <c r="J1157">
        <v>629</v>
      </c>
      <c r="K1157" t="s">
        <v>26</v>
      </c>
      <c r="L1157">
        <v>1</v>
      </c>
      <c r="M1157" s="1">
        <v>72.102783520000003</v>
      </c>
      <c r="N1157" s="1">
        <f>Table1[[#This Row],[Quantity]]*Table1[[#This Row],[UnitPrice]]</f>
        <v>72.102783520000003</v>
      </c>
      <c r="O1157" t="s">
        <v>30</v>
      </c>
      <c r="P1157" t="b">
        <v>0</v>
      </c>
      <c r="Q1157">
        <v>0</v>
      </c>
      <c r="R1157" s="1">
        <f>Table1[[#This Row],[Sales]]-Table1[[#This Row],[DiscountAmount]]</f>
        <v>72.102783520000003</v>
      </c>
      <c r="S1157" t="b">
        <v>0</v>
      </c>
      <c r="T1157" t="s">
        <v>23</v>
      </c>
      <c r="U1157">
        <v>2</v>
      </c>
      <c r="V1157" t="b">
        <v>0</v>
      </c>
    </row>
    <row r="1158" spans="1:22" x14ac:dyDescent="0.3">
      <c r="A1158">
        <v>1157</v>
      </c>
      <c r="B1158" s="2">
        <v>45274</v>
      </c>
      <c r="C1158" s="19">
        <f>YEAR(Table1[[#This Row],[Date]])</f>
        <v>2023</v>
      </c>
      <c r="D1158">
        <f>MONTH(Table1[[#This Row],[Date]])</f>
        <v>12</v>
      </c>
      <c r="E1158" t="str">
        <f>TEXT(Table1[[#This Row],[Date]],"MMMM")</f>
        <v>December</v>
      </c>
      <c r="F1158">
        <v>442</v>
      </c>
      <c r="G1158">
        <v>48</v>
      </c>
      <c r="H1158" t="s">
        <v>37</v>
      </c>
      <c r="I1158" t="s">
        <v>41</v>
      </c>
      <c r="J1158">
        <v>372</v>
      </c>
      <c r="K1158" t="s">
        <v>39</v>
      </c>
      <c r="L1158">
        <v>5</v>
      </c>
      <c r="M1158" s="1">
        <v>67.739727599999995</v>
      </c>
      <c r="N1158" s="1">
        <f>Table1[[#This Row],[Quantity]]*Table1[[#This Row],[UnitPrice]]</f>
        <v>338.69863799999996</v>
      </c>
      <c r="O1158" t="s">
        <v>30</v>
      </c>
      <c r="P1158" t="b">
        <v>0</v>
      </c>
      <c r="Q1158">
        <v>0</v>
      </c>
      <c r="R1158" s="1">
        <f>Table1[[#This Row],[Sales]]-Table1[[#This Row],[DiscountAmount]]</f>
        <v>338.69863799999996</v>
      </c>
      <c r="S1158" t="b">
        <v>1</v>
      </c>
      <c r="T1158" t="s">
        <v>23</v>
      </c>
      <c r="U1158">
        <v>2</v>
      </c>
      <c r="V1158" t="b">
        <v>0</v>
      </c>
    </row>
    <row r="1159" spans="1:22" x14ac:dyDescent="0.3">
      <c r="A1159">
        <v>1158</v>
      </c>
      <c r="B1159" s="2">
        <v>44560</v>
      </c>
      <c r="C1159" s="19">
        <f>YEAR(Table1[[#This Row],[Date]])</f>
        <v>2021</v>
      </c>
      <c r="D1159">
        <f>MONTH(Table1[[#This Row],[Date]])</f>
        <v>12</v>
      </c>
      <c r="E1159" t="str">
        <f>TEXT(Table1[[#This Row],[Date]],"MMMM")</f>
        <v>December</v>
      </c>
      <c r="F1159">
        <v>434</v>
      </c>
      <c r="G1159">
        <v>54</v>
      </c>
      <c r="H1159" t="s">
        <v>24</v>
      </c>
      <c r="I1159" t="s">
        <v>33</v>
      </c>
      <c r="J1159">
        <v>51</v>
      </c>
      <c r="K1159" t="s">
        <v>43</v>
      </c>
      <c r="L1159">
        <v>2</v>
      </c>
      <c r="M1159" s="1">
        <v>43.536110880000003</v>
      </c>
      <c r="N1159" s="1">
        <f>Table1[[#This Row],[Quantity]]*Table1[[#This Row],[UnitPrice]]</f>
        <v>87.072221760000005</v>
      </c>
      <c r="O1159" t="s">
        <v>22</v>
      </c>
      <c r="P1159" t="b">
        <v>0</v>
      </c>
      <c r="Q1159">
        <v>8.7072221770000002</v>
      </c>
      <c r="R1159" s="1">
        <f>Table1[[#This Row],[Sales]]-Table1[[#This Row],[DiscountAmount]]</f>
        <v>78.364999582999999</v>
      </c>
      <c r="S1159" t="b">
        <v>0</v>
      </c>
      <c r="T1159" t="s">
        <v>36</v>
      </c>
      <c r="U1159">
        <v>2</v>
      </c>
      <c r="V1159" t="b">
        <v>0</v>
      </c>
    </row>
    <row r="1160" spans="1:22" x14ac:dyDescent="0.3">
      <c r="A1160">
        <v>1159</v>
      </c>
      <c r="B1160" s="2">
        <v>43417</v>
      </c>
      <c r="C1160" s="19">
        <f>YEAR(Table1[[#This Row],[Date]])</f>
        <v>2018</v>
      </c>
      <c r="D1160">
        <f>MONTH(Table1[[#This Row],[Date]])</f>
        <v>11</v>
      </c>
      <c r="E1160" t="str">
        <f>TEXT(Table1[[#This Row],[Date]],"MMMM")</f>
        <v>November</v>
      </c>
      <c r="F1160">
        <v>294</v>
      </c>
      <c r="G1160">
        <v>41</v>
      </c>
      <c r="H1160" t="s">
        <v>24</v>
      </c>
      <c r="I1160" t="s">
        <v>29</v>
      </c>
      <c r="J1160">
        <v>965</v>
      </c>
      <c r="K1160" t="s">
        <v>26</v>
      </c>
      <c r="L1160">
        <v>5</v>
      </c>
      <c r="M1160" s="1">
        <v>34.176962379999999</v>
      </c>
      <c r="N1160" s="1">
        <f>Table1[[#This Row],[Quantity]]*Table1[[#This Row],[UnitPrice]]</f>
        <v>170.88481189999999</v>
      </c>
      <c r="O1160" t="s">
        <v>35</v>
      </c>
      <c r="P1160" t="b">
        <v>1</v>
      </c>
      <c r="Q1160">
        <v>0</v>
      </c>
      <c r="R1160" s="1">
        <f>Table1[[#This Row],[Sales]]-Table1[[#This Row],[DiscountAmount]]</f>
        <v>170.88481189999999</v>
      </c>
      <c r="S1160" t="b">
        <v>0</v>
      </c>
      <c r="T1160" t="s">
        <v>28</v>
      </c>
      <c r="U1160">
        <v>2</v>
      </c>
      <c r="V1160" t="b">
        <v>0</v>
      </c>
    </row>
    <row r="1161" spans="1:22" x14ac:dyDescent="0.3">
      <c r="A1161">
        <v>1160</v>
      </c>
      <c r="B1161" s="2">
        <v>44521</v>
      </c>
      <c r="C1161" s="19">
        <f>YEAR(Table1[[#This Row],[Date]])</f>
        <v>2021</v>
      </c>
      <c r="D1161">
        <f>MONTH(Table1[[#This Row],[Date]])</f>
        <v>11</v>
      </c>
      <c r="E1161" t="str">
        <f>TEXT(Table1[[#This Row],[Date]],"MMMM")</f>
        <v>November</v>
      </c>
      <c r="F1161">
        <v>68</v>
      </c>
      <c r="G1161">
        <v>40</v>
      </c>
      <c r="H1161" t="s">
        <v>37</v>
      </c>
      <c r="I1161" t="s">
        <v>20</v>
      </c>
      <c r="J1161">
        <v>893</v>
      </c>
      <c r="K1161" t="s">
        <v>39</v>
      </c>
      <c r="L1161">
        <v>3</v>
      </c>
      <c r="M1161" s="1">
        <v>64.523464250000004</v>
      </c>
      <c r="N1161" s="1">
        <f>Table1[[#This Row],[Quantity]]*Table1[[#This Row],[UnitPrice]]</f>
        <v>193.57039275</v>
      </c>
      <c r="O1161" t="s">
        <v>22</v>
      </c>
      <c r="P1161" t="b">
        <v>1</v>
      </c>
      <c r="Q1161">
        <v>0</v>
      </c>
      <c r="R1161" s="1">
        <f>Table1[[#This Row],[Sales]]-Table1[[#This Row],[DiscountAmount]]</f>
        <v>193.57039275</v>
      </c>
      <c r="S1161" t="b">
        <v>0</v>
      </c>
      <c r="T1161" t="s">
        <v>28</v>
      </c>
      <c r="U1161">
        <v>2</v>
      </c>
      <c r="V1161" t="b">
        <v>1</v>
      </c>
    </row>
    <row r="1162" spans="1:22" x14ac:dyDescent="0.3">
      <c r="A1162">
        <v>1161</v>
      </c>
      <c r="B1162" s="2">
        <v>44164</v>
      </c>
      <c r="C1162" s="19">
        <f>YEAR(Table1[[#This Row],[Date]])</f>
        <v>2020</v>
      </c>
      <c r="D1162">
        <f>MONTH(Table1[[#This Row],[Date]])</f>
        <v>11</v>
      </c>
      <c r="E1162" t="str">
        <f>TEXT(Table1[[#This Row],[Date]],"MMMM")</f>
        <v>November</v>
      </c>
      <c r="F1162">
        <v>78</v>
      </c>
      <c r="G1162">
        <v>48</v>
      </c>
      <c r="H1162" t="s">
        <v>24</v>
      </c>
      <c r="I1162" t="s">
        <v>49</v>
      </c>
      <c r="J1162">
        <v>966</v>
      </c>
      <c r="K1162" t="s">
        <v>39</v>
      </c>
      <c r="L1162">
        <v>1</v>
      </c>
      <c r="M1162" s="1">
        <v>51.109555399999998</v>
      </c>
      <c r="N1162" s="1">
        <f>Table1[[#This Row],[Quantity]]*Table1[[#This Row],[UnitPrice]]</f>
        <v>51.109555399999998</v>
      </c>
      <c r="O1162" t="s">
        <v>30</v>
      </c>
      <c r="P1162" t="b">
        <v>0</v>
      </c>
      <c r="Q1162">
        <v>5.11095554</v>
      </c>
      <c r="R1162" s="1">
        <f>Table1[[#This Row],[Sales]]-Table1[[#This Row],[DiscountAmount]]</f>
        <v>45.998599859999999</v>
      </c>
      <c r="S1162" t="b">
        <v>0</v>
      </c>
      <c r="T1162" t="s">
        <v>36</v>
      </c>
      <c r="U1162">
        <v>4</v>
      </c>
      <c r="V1162" t="b">
        <v>0</v>
      </c>
    </row>
    <row r="1163" spans="1:22" x14ac:dyDescent="0.3">
      <c r="A1163">
        <v>1162</v>
      </c>
      <c r="B1163" s="2">
        <v>44532</v>
      </c>
      <c r="C1163" s="19">
        <f>YEAR(Table1[[#This Row],[Date]])</f>
        <v>2021</v>
      </c>
      <c r="D1163">
        <f>MONTH(Table1[[#This Row],[Date]])</f>
        <v>12</v>
      </c>
      <c r="E1163" t="str">
        <f>TEXT(Table1[[#This Row],[Date]],"MMMM")</f>
        <v>December</v>
      </c>
      <c r="F1163">
        <v>68</v>
      </c>
      <c r="G1163">
        <v>48</v>
      </c>
      <c r="H1163" t="s">
        <v>24</v>
      </c>
      <c r="I1163" t="s">
        <v>33</v>
      </c>
      <c r="J1163">
        <v>933</v>
      </c>
      <c r="K1163" t="s">
        <v>26</v>
      </c>
      <c r="L1163">
        <v>2</v>
      </c>
      <c r="M1163" s="1">
        <v>18.3187435</v>
      </c>
      <c r="N1163" s="1">
        <f>Table1[[#This Row],[Quantity]]*Table1[[#This Row],[UnitPrice]]</f>
        <v>36.637487</v>
      </c>
      <c r="O1163" t="s">
        <v>35</v>
      </c>
      <c r="P1163" t="b">
        <v>1</v>
      </c>
      <c r="Q1163">
        <v>3.6637486990000001</v>
      </c>
      <c r="R1163" s="1">
        <f>Table1[[#This Row],[Sales]]-Table1[[#This Row],[DiscountAmount]]</f>
        <v>32.973738300999997</v>
      </c>
      <c r="S1163" t="b">
        <v>1</v>
      </c>
      <c r="T1163" t="s">
        <v>36</v>
      </c>
      <c r="U1163">
        <v>5</v>
      </c>
      <c r="V1163" t="b">
        <v>0</v>
      </c>
    </row>
    <row r="1164" spans="1:22" x14ac:dyDescent="0.3">
      <c r="A1164">
        <v>1163</v>
      </c>
      <c r="B1164" s="2">
        <v>43447</v>
      </c>
      <c r="C1164" s="19">
        <f>YEAR(Table1[[#This Row],[Date]])</f>
        <v>2018</v>
      </c>
      <c r="D1164">
        <f>MONTH(Table1[[#This Row],[Date]])</f>
        <v>12</v>
      </c>
      <c r="E1164" t="str">
        <f>TEXT(Table1[[#This Row],[Date]],"MMMM")</f>
        <v>December</v>
      </c>
      <c r="F1164">
        <v>337</v>
      </c>
      <c r="G1164">
        <v>60</v>
      </c>
      <c r="H1164" t="s">
        <v>19</v>
      </c>
      <c r="I1164" t="s">
        <v>42</v>
      </c>
      <c r="J1164">
        <v>518</v>
      </c>
      <c r="K1164" t="s">
        <v>39</v>
      </c>
      <c r="L1164">
        <v>3</v>
      </c>
      <c r="M1164" s="1">
        <v>86.034386799999993</v>
      </c>
      <c r="N1164" s="1">
        <f>Table1[[#This Row],[Quantity]]*Table1[[#This Row],[UnitPrice]]</f>
        <v>258.10316039999998</v>
      </c>
      <c r="O1164" t="s">
        <v>32</v>
      </c>
      <c r="P1164" t="b">
        <v>0</v>
      </c>
      <c r="Q1164">
        <v>0</v>
      </c>
      <c r="R1164" s="1">
        <f>Table1[[#This Row],[Sales]]-Table1[[#This Row],[DiscountAmount]]</f>
        <v>258.10316039999998</v>
      </c>
      <c r="S1164" t="b">
        <v>0</v>
      </c>
      <c r="T1164" t="s">
        <v>28</v>
      </c>
      <c r="U1164">
        <v>2</v>
      </c>
      <c r="V1164" t="b">
        <v>1</v>
      </c>
    </row>
    <row r="1165" spans="1:22" x14ac:dyDescent="0.3">
      <c r="A1165">
        <v>1164</v>
      </c>
      <c r="B1165" s="2">
        <v>44154</v>
      </c>
      <c r="C1165" s="19">
        <f>YEAR(Table1[[#This Row],[Date]])</f>
        <v>2020</v>
      </c>
      <c r="D1165">
        <f>MONTH(Table1[[#This Row],[Date]])</f>
        <v>11</v>
      </c>
      <c r="E1165" t="str">
        <f>TEXT(Table1[[#This Row],[Date]],"MMMM")</f>
        <v>November</v>
      </c>
      <c r="F1165">
        <v>425</v>
      </c>
      <c r="G1165">
        <v>43</v>
      </c>
      <c r="H1165" t="s">
        <v>37</v>
      </c>
      <c r="I1165" t="s">
        <v>52</v>
      </c>
      <c r="J1165">
        <v>884</v>
      </c>
      <c r="K1165" t="s">
        <v>21</v>
      </c>
      <c r="L1165">
        <v>5</v>
      </c>
      <c r="M1165" s="1">
        <v>15.74656674</v>
      </c>
      <c r="N1165" s="1">
        <f>Table1[[#This Row],[Quantity]]*Table1[[#This Row],[UnitPrice]]</f>
        <v>78.7328337</v>
      </c>
      <c r="O1165" t="s">
        <v>30</v>
      </c>
      <c r="P1165" t="b">
        <v>0</v>
      </c>
      <c r="Q1165">
        <v>7.8732833680000001</v>
      </c>
      <c r="R1165" s="1">
        <f>Table1[[#This Row],[Sales]]-Table1[[#This Row],[DiscountAmount]]</f>
        <v>70.859550331999998</v>
      </c>
      <c r="S1165" t="b">
        <v>1</v>
      </c>
      <c r="T1165" t="s">
        <v>36</v>
      </c>
      <c r="U1165">
        <v>3</v>
      </c>
      <c r="V1165" t="b">
        <v>1</v>
      </c>
    </row>
    <row r="1166" spans="1:22" x14ac:dyDescent="0.3">
      <c r="A1166">
        <v>1165</v>
      </c>
      <c r="B1166" s="2">
        <v>43412</v>
      </c>
      <c r="C1166" s="19">
        <f>YEAR(Table1[[#This Row],[Date]])</f>
        <v>2018</v>
      </c>
      <c r="D1166">
        <f>MONTH(Table1[[#This Row],[Date]])</f>
        <v>11</v>
      </c>
      <c r="E1166" t="str">
        <f>TEXT(Table1[[#This Row],[Date]],"MMMM")</f>
        <v>November</v>
      </c>
      <c r="F1166">
        <v>39</v>
      </c>
      <c r="G1166">
        <v>68</v>
      </c>
      <c r="H1166" t="s">
        <v>37</v>
      </c>
      <c r="I1166" t="s">
        <v>52</v>
      </c>
      <c r="J1166">
        <v>416</v>
      </c>
      <c r="K1166" t="s">
        <v>34</v>
      </c>
      <c r="L1166">
        <v>2</v>
      </c>
      <c r="M1166" s="1">
        <v>11.18572094</v>
      </c>
      <c r="N1166" s="1">
        <f>Table1[[#This Row],[Quantity]]*Table1[[#This Row],[UnitPrice]]</f>
        <v>22.371441879999999</v>
      </c>
      <c r="O1166" t="s">
        <v>32</v>
      </c>
      <c r="P1166" t="b">
        <v>1</v>
      </c>
      <c r="Q1166">
        <v>2.2371441889999999</v>
      </c>
      <c r="R1166" s="1">
        <f>Table1[[#This Row],[Sales]]-Table1[[#This Row],[DiscountAmount]]</f>
        <v>20.134297691</v>
      </c>
      <c r="S1166" t="b">
        <v>1</v>
      </c>
      <c r="T1166" t="s">
        <v>36</v>
      </c>
      <c r="U1166">
        <v>4</v>
      </c>
      <c r="V1166" t="b">
        <v>0</v>
      </c>
    </row>
    <row r="1167" spans="1:22" x14ac:dyDescent="0.3">
      <c r="A1167">
        <v>1166</v>
      </c>
      <c r="B1167" s="2">
        <v>43406</v>
      </c>
      <c r="C1167" s="19">
        <f>YEAR(Table1[[#This Row],[Date]])</f>
        <v>2018</v>
      </c>
      <c r="D1167">
        <f>MONTH(Table1[[#This Row],[Date]])</f>
        <v>11</v>
      </c>
      <c r="E1167" t="str">
        <f>TEXT(Table1[[#This Row],[Date]],"MMMM")</f>
        <v>November</v>
      </c>
      <c r="F1167">
        <v>29</v>
      </c>
      <c r="G1167">
        <v>52</v>
      </c>
      <c r="H1167" t="s">
        <v>24</v>
      </c>
      <c r="I1167" t="s">
        <v>49</v>
      </c>
      <c r="J1167">
        <v>942</v>
      </c>
      <c r="K1167" t="s">
        <v>43</v>
      </c>
      <c r="L1167">
        <v>1</v>
      </c>
      <c r="M1167" s="1">
        <v>67.424187119999999</v>
      </c>
      <c r="N1167" s="1">
        <f>Table1[[#This Row],[Quantity]]*Table1[[#This Row],[UnitPrice]]</f>
        <v>67.424187119999999</v>
      </c>
      <c r="O1167" t="s">
        <v>35</v>
      </c>
      <c r="P1167" t="b">
        <v>1</v>
      </c>
      <c r="Q1167">
        <v>0</v>
      </c>
      <c r="R1167" s="1">
        <f>Table1[[#This Row],[Sales]]-Table1[[#This Row],[DiscountAmount]]</f>
        <v>67.424187119999999</v>
      </c>
      <c r="S1167" t="b">
        <v>0</v>
      </c>
      <c r="T1167" t="s">
        <v>28</v>
      </c>
      <c r="U1167">
        <v>4</v>
      </c>
      <c r="V1167" t="b">
        <v>0</v>
      </c>
    </row>
    <row r="1168" spans="1:22" x14ac:dyDescent="0.3">
      <c r="A1168">
        <v>1167</v>
      </c>
      <c r="B1168" s="2">
        <v>44515</v>
      </c>
      <c r="C1168" s="19">
        <f>YEAR(Table1[[#This Row],[Date]])</f>
        <v>2021</v>
      </c>
      <c r="D1168">
        <f>MONTH(Table1[[#This Row],[Date]])</f>
        <v>11</v>
      </c>
      <c r="E1168" t="str">
        <f>TEXT(Table1[[#This Row],[Date]],"MMMM")</f>
        <v>November</v>
      </c>
      <c r="F1168">
        <v>130</v>
      </c>
      <c r="G1168">
        <v>49</v>
      </c>
      <c r="H1168" t="s">
        <v>24</v>
      </c>
      <c r="I1168" t="s">
        <v>33</v>
      </c>
      <c r="J1168">
        <v>113</v>
      </c>
      <c r="K1168" t="s">
        <v>39</v>
      </c>
      <c r="L1168">
        <v>3</v>
      </c>
      <c r="M1168" s="1">
        <v>93.113127840000004</v>
      </c>
      <c r="N1168" s="1">
        <f>Table1[[#This Row],[Quantity]]*Table1[[#This Row],[UnitPrice]]</f>
        <v>279.33938352000001</v>
      </c>
      <c r="O1168" t="s">
        <v>35</v>
      </c>
      <c r="P1168" t="b">
        <v>0</v>
      </c>
      <c r="Q1168">
        <v>0</v>
      </c>
      <c r="R1168" s="1">
        <f>Table1[[#This Row],[Sales]]-Table1[[#This Row],[DiscountAmount]]</f>
        <v>279.33938352000001</v>
      </c>
      <c r="S1168" t="b">
        <v>1</v>
      </c>
      <c r="T1168" t="s">
        <v>28</v>
      </c>
      <c r="U1168">
        <v>3</v>
      </c>
      <c r="V1168" t="b">
        <v>0</v>
      </c>
    </row>
    <row r="1169" spans="1:22" x14ac:dyDescent="0.3">
      <c r="A1169">
        <v>1168</v>
      </c>
      <c r="B1169" s="2">
        <v>45248</v>
      </c>
      <c r="C1169" s="19">
        <f>YEAR(Table1[[#This Row],[Date]])</f>
        <v>2023</v>
      </c>
      <c r="D1169">
        <f>MONTH(Table1[[#This Row],[Date]])</f>
        <v>11</v>
      </c>
      <c r="E1169" t="str">
        <f>TEXT(Table1[[#This Row],[Date]],"MMMM")</f>
        <v>November</v>
      </c>
      <c r="F1169">
        <v>116</v>
      </c>
      <c r="G1169">
        <v>49</v>
      </c>
      <c r="H1169" t="s">
        <v>19</v>
      </c>
      <c r="I1169" t="s">
        <v>31</v>
      </c>
      <c r="J1169">
        <v>795</v>
      </c>
      <c r="K1169" t="s">
        <v>43</v>
      </c>
      <c r="L1169">
        <v>5</v>
      </c>
      <c r="M1169" s="1">
        <v>28.399548100000001</v>
      </c>
      <c r="N1169" s="1">
        <f>Table1[[#This Row],[Quantity]]*Table1[[#This Row],[UnitPrice]]</f>
        <v>141.99774049999999</v>
      </c>
      <c r="O1169" t="s">
        <v>32</v>
      </c>
      <c r="P1169" t="b">
        <v>0</v>
      </c>
      <c r="Q1169">
        <v>14.19977405</v>
      </c>
      <c r="R1169" s="1">
        <f>Table1[[#This Row],[Sales]]-Table1[[#This Row],[DiscountAmount]]</f>
        <v>127.79796644999999</v>
      </c>
      <c r="S1169" t="b">
        <v>1</v>
      </c>
      <c r="T1169" t="s">
        <v>36</v>
      </c>
      <c r="U1169">
        <v>2</v>
      </c>
      <c r="V1169" t="b">
        <v>1</v>
      </c>
    </row>
    <row r="1170" spans="1:22" x14ac:dyDescent="0.3">
      <c r="A1170">
        <v>1169</v>
      </c>
      <c r="B1170" s="2">
        <v>44904</v>
      </c>
      <c r="C1170" s="19">
        <f>YEAR(Table1[[#This Row],[Date]])</f>
        <v>2022</v>
      </c>
      <c r="D1170">
        <f>MONTH(Table1[[#This Row],[Date]])</f>
        <v>12</v>
      </c>
      <c r="E1170" t="str">
        <f>TEXT(Table1[[#This Row],[Date]],"MMMM")</f>
        <v>December</v>
      </c>
      <c r="F1170">
        <v>99</v>
      </c>
      <c r="G1170">
        <v>54</v>
      </c>
      <c r="H1170" t="s">
        <v>37</v>
      </c>
      <c r="I1170" t="s">
        <v>25</v>
      </c>
      <c r="J1170">
        <v>887</v>
      </c>
      <c r="K1170" t="s">
        <v>43</v>
      </c>
      <c r="L1170">
        <v>3</v>
      </c>
      <c r="M1170" s="1">
        <v>74.369684829999997</v>
      </c>
      <c r="N1170" s="1">
        <f>Table1[[#This Row],[Quantity]]*Table1[[#This Row],[UnitPrice]]</f>
        <v>223.10905449000001</v>
      </c>
      <c r="O1170" t="s">
        <v>30</v>
      </c>
      <c r="P1170" t="b">
        <v>0</v>
      </c>
      <c r="Q1170">
        <v>22.31090545</v>
      </c>
      <c r="R1170" s="1">
        <f>Table1[[#This Row],[Sales]]-Table1[[#This Row],[DiscountAmount]]</f>
        <v>200.79814904</v>
      </c>
      <c r="S1170" t="b">
        <v>1</v>
      </c>
      <c r="T1170" t="s">
        <v>36</v>
      </c>
      <c r="U1170">
        <v>4</v>
      </c>
      <c r="V1170" t="b">
        <v>1</v>
      </c>
    </row>
    <row r="1171" spans="1:22" x14ac:dyDescent="0.3">
      <c r="A1171">
        <v>1170</v>
      </c>
      <c r="B1171" s="2">
        <v>44869</v>
      </c>
      <c r="C1171" s="19">
        <f>YEAR(Table1[[#This Row],[Date]])</f>
        <v>2022</v>
      </c>
      <c r="D1171">
        <f>MONTH(Table1[[#This Row],[Date]])</f>
        <v>11</v>
      </c>
      <c r="E1171" t="str">
        <f>TEXT(Table1[[#This Row],[Date]],"MMMM")</f>
        <v>November</v>
      </c>
      <c r="F1171">
        <v>105</v>
      </c>
      <c r="G1171">
        <v>59</v>
      </c>
      <c r="H1171" t="s">
        <v>19</v>
      </c>
      <c r="I1171" t="s">
        <v>41</v>
      </c>
      <c r="J1171">
        <v>564</v>
      </c>
      <c r="K1171" t="s">
        <v>21</v>
      </c>
      <c r="L1171">
        <v>3</v>
      </c>
      <c r="M1171" s="1">
        <v>70.175229369999997</v>
      </c>
      <c r="N1171" s="1">
        <f>Table1[[#This Row],[Quantity]]*Table1[[#This Row],[UnitPrice]]</f>
        <v>210.52568810999998</v>
      </c>
      <c r="O1171" t="s">
        <v>22</v>
      </c>
      <c r="P1171" t="b">
        <v>0</v>
      </c>
      <c r="Q1171">
        <v>0</v>
      </c>
      <c r="R1171" s="1">
        <f>Table1[[#This Row],[Sales]]-Table1[[#This Row],[DiscountAmount]]</f>
        <v>210.52568810999998</v>
      </c>
      <c r="S1171" t="b">
        <v>1</v>
      </c>
      <c r="T1171" t="s">
        <v>28</v>
      </c>
      <c r="U1171">
        <v>1</v>
      </c>
      <c r="V1171" t="b">
        <v>1</v>
      </c>
    </row>
    <row r="1172" spans="1:22" x14ac:dyDescent="0.3">
      <c r="A1172">
        <v>1171</v>
      </c>
      <c r="B1172" s="2">
        <v>43456</v>
      </c>
      <c r="C1172" s="19">
        <f>YEAR(Table1[[#This Row],[Date]])</f>
        <v>2018</v>
      </c>
      <c r="D1172">
        <f>MONTH(Table1[[#This Row],[Date]])</f>
        <v>12</v>
      </c>
      <c r="E1172" t="str">
        <f>TEXT(Table1[[#This Row],[Date]],"MMMM")</f>
        <v>December</v>
      </c>
      <c r="F1172">
        <v>45</v>
      </c>
      <c r="G1172">
        <v>25</v>
      </c>
      <c r="H1172" t="s">
        <v>24</v>
      </c>
      <c r="I1172" t="s">
        <v>40</v>
      </c>
      <c r="J1172">
        <v>938</v>
      </c>
      <c r="K1172" t="s">
        <v>39</v>
      </c>
      <c r="L1172">
        <v>2</v>
      </c>
      <c r="M1172" s="1">
        <v>94.477673960000004</v>
      </c>
      <c r="N1172" s="1">
        <f>Table1[[#This Row],[Quantity]]*Table1[[#This Row],[UnitPrice]]</f>
        <v>188.95534792000001</v>
      </c>
      <c r="O1172" t="s">
        <v>22</v>
      </c>
      <c r="P1172" t="b">
        <v>0</v>
      </c>
      <c r="Q1172">
        <v>18.895534789999999</v>
      </c>
      <c r="R1172" s="1">
        <f>Table1[[#This Row],[Sales]]-Table1[[#This Row],[DiscountAmount]]</f>
        <v>170.05981313000001</v>
      </c>
      <c r="S1172" t="b">
        <v>0</v>
      </c>
      <c r="T1172" t="s">
        <v>36</v>
      </c>
      <c r="U1172">
        <v>4</v>
      </c>
      <c r="V1172" t="b">
        <v>0</v>
      </c>
    </row>
    <row r="1173" spans="1:22" x14ac:dyDescent="0.3">
      <c r="A1173">
        <v>1172</v>
      </c>
      <c r="B1173" s="2">
        <v>43440</v>
      </c>
      <c r="C1173" s="19">
        <f>YEAR(Table1[[#This Row],[Date]])</f>
        <v>2018</v>
      </c>
      <c r="D1173">
        <f>MONTH(Table1[[#This Row],[Date]])</f>
        <v>12</v>
      </c>
      <c r="E1173" t="str">
        <f>TEXT(Table1[[#This Row],[Date]],"MMMM")</f>
        <v>December</v>
      </c>
      <c r="F1173">
        <v>319</v>
      </c>
      <c r="G1173">
        <v>44</v>
      </c>
      <c r="H1173" t="s">
        <v>19</v>
      </c>
      <c r="I1173" t="s">
        <v>44</v>
      </c>
      <c r="J1173">
        <v>159</v>
      </c>
      <c r="K1173" t="s">
        <v>39</v>
      </c>
      <c r="L1173">
        <v>5</v>
      </c>
      <c r="M1173" s="1">
        <v>74.283365130000007</v>
      </c>
      <c r="N1173" s="1">
        <f>Table1[[#This Row],[Quantity]]*Table1[[#This Row],[UnitPrice]]</f>
        <v>371.41682565000002</v>
      </c>
      <c r="O1173" t="s">
        <v>22</v>
      </c>
      <c r="P1173" t="b">
        <v>0</v>
      </c>
      <c r="Q1173">
        <v>0</v>
      </c>
      <c r="R1173" s="1">
        <f>Table1[[#This Row],[Sales]]-Table1[[#This Row],[DiscountAmount]]</f>
        <v>371.41682565000002</v>
      </c>
      <c r="S1173" t="b">
        <v>0</v>
      </c>
      <c r="T1173" t="s">
        <v>23</v>
      </c>
      <c r="U1173">
        <v>5</v>
      </c>
      <c r="V1173" t="b">
        <v>0</v>
      </c>
    </row>
    <row r="1174" spans="1:22" x14ac:dyDescent="0.3">
      <c r="A1174">
        <v>1173</v>
      </c>
      <c r="B1174" s="2">
        <v>43819</v>
      </c>
      <c r="C1174" s="19">
        <f>YEAR(Table1[[#This Row],[Date]])</f>
        <v>2019</v>
      </c>
      <c r="D1174">
        <f>MONTH(Table1[[#This Row],[Date]])</f>
        <v>12</v>
      </c>
      <c r="E1174" t="str">
        <f>TEXT(Table1[[#This Row],[Date]],"MMMM")</f>
        <v>December</v>
      </c>
      <c r="F1174">
        <v>334</v>
      </c>
      <c r="G1174">
        <v>46</v>
      </c>
      <c r="H1174" t="s">
        <v>19</v>
      </c>
      <c r="I1174" t="s">
        <v>25</v>
      </c>
      <c r="J1174">
        <v>557</v>
      </c>
      <c r="K1174" t="s">
        <v>43</v>
      </c>
      <c r="L1174">
        <v>5</v>
      </c>
      <c r="M1174" s="1">
        <v>46.134899140000002</v>
      </c>
      <c r="N1174" s="1">
        <f>Table1[[#This Row],[Quantity]]*Table1[[#This Row],[UnitPrice]]</f>
        <v>230.67449570000002</v>
      </c>
      <c r="O1174" t="s">
        <v>32</v>
      </c>
      <c r="P1174" t="b">
        <v>0</v>
      </c>
      <c r="Q1174">
        <v>0</v>
      </c>
      <c r="R1174" s="1">
        <f>Table1[[#This Row],[Sales]]-Table1[[#This Row],[DiscountAmount]]</f>
        <v>230.67449570000002</v>
      </c>
      <c r="S1174" t="b">
        <v>1</v>
      </c>
      <c r="T1174" t="s">
        <v>23</v>
      </c>
      <c r="U1174">
        <v>5</v>
      </c>
      <c r="V1174" t="b">
        <v>0</v>
      </c>
    </row>
    <row r="1175" spans="1:22" x14ac:dyDescent="0.3">
      <c r="A1175">
        <v>1174</v>
      </c>
      <c r="B1175" s="2">
        <v>44138</v>
      </c>
      <c r="C1175" s="19">
        <f>YEAR(Table1[[#This Row],[Date]])</f>
        <v>2020</v>
      </c>
      <c r="D1175">
        <f>MONTH(Table1[[#This Row],[Date]])</f>
        <v>11</v>
      </c>
      <c r="E1175" t="str">
        <f>TEXT(Table1[[#This Row],[Date]],"MMMM")</f>
        <v>November</v>
      </c>
      <c r="F1175">
        <v>334</v>
      </c>
      <c r="G1175">
        <v>67</v>
      </c>
      <c r="H1175" t="s">
        <v>37</v>
      </c>
      <c r="I1175" t="s">
        <v>33</v>
      </c>
      <c r="J1175">
        <v>867</v>
      </c>
      <c r="K1175" t="s">
        <v>21</v>
      </c>
      <c r="L1175">
        <v>1</v>
      </c>
      <c r="M1175" s="1">
        <v>99.947550359999994</v>
      </c>
      <c r="N1175" s="1">
        <f>Table1[[#This Row],[Quantity]]*Table1[[#This Row],[UnitPrice]]</f>
        <v>99.947550359999994</v>
      </c>
      <c r="O1175" t="s">
        <v>30</v>
      </c>
      <c r="P1175" t="b">
        <v>0</v>
      </c>
      <c r="Q1175">
        <v>9.9947550360000008</v>
      </c>
      <c r="R1175" s="1">
        <f>Table1[[#This Row],[Sales]]-Table1[[#This Row],[DiscountAmount]]</f>
        <v>89.952795323999993</v>
      </c>
      <c r="S1175" t="b">
        <v>0</v>
      </c>
      <c r="T1175" t="s">
        <v>36</v>
      </c>
      <c r="U1175">
        <v>5</v>
      </c>
      <c r="V1175" t="b">
        <v>1</v>
      </c>
    </row>
    <row r="1176" spans="1:22" x14ac:dyDescent="0.3">
      <c r="A1176">
        <v>1175</v>
      </c>
      <c r="B1176" s="2">
        <v>44875</v>
      </c>
      <c r="C1176" s="19">
        <f>YEAR(Table1[[#This Row],[Date]])</f>
        <v>2022</v>
      </c>
      <c r="D1176">
        <f>MONTH(Table1[[#This Row],[Date]])</f>
        <v>11</v>
      </c>
      <c r="E1176" t="str">
        <f>TEXT(Table1[[#This Row],[Date]],"MMMM")</f>
        <v>November</v>
      </c>
      <c r="F1176">
        <v>217</v>
      </c>
      <c r="G1176">
        <v>18</v>
      </c>
      <c r="H1176" t="s">
        <v>37</v>
      </c>
      <c r="I1176" t="s">
        <v>25</v>
      </c>
      <c r="J1176">
        <v>339</v>
      </c>
      <c r="K1176" t="s">
        <v>21</v>
      </c>
      <c r="L1176">
        <v>3</v>
      </c>
      <c r="M1176" s="1">
        <v>36.957368350000003</v>
      </c>
      <c r="N1176" s="1">
        <f>Table1[[#This Row],[Quantity]]*Table1[[#This Row],[UnitPrice]]</f>
        <v>110.87210505000002</v>
      </c>
      <c r="O1176" t="s">
        <v>22</v>
      </c>
      <c r="P1176" t="b">
        <v>1</v>
      </c>
      <c r="Q1176">
        <v>0</v>
      </c>
      <c r="R1176" s="1">
        <f>Table1[[#This Row],[Sales]]-Table1[[#This Row],[DiscountAmount]]</f>
        <v>110.87210505000002</v>
      </c>
      <c r="S1176" t="b">
        <v>1</v>
      </c>
      <c r="T1176" t="s">
        <v>23</v>
      </c>
      <c r="U1176">
        <v>1</v>
      </c>
      <c r="V1176" t="b">
        <v>0</v>
      </c>
    </row>
    <row r="1177" spans="1:22" x14ac:dyDescent="0.3">
      <c r="A1177">
        <v>1176</v>
      </c>
      <c r="B1177" s="2">
        <v>44191</v>
      </c>
      <c r="C1177" s="19">
        <f>YEAR(Table1[[#This Row],[Date]])</f>
        <v>2020</v>
      </c>
      <c r="D1177">
        <f>MONTH(Table1[[#This Row],[Date]])</f>
        <v>12</v>
      </c>
      <c r="E1177" t="str">
        <f>TEXT(Table1[[#This Row],[Date]],"MMMM")</f>
        <v>December</v>
      </c>
      <c r="F1177">
        <v>410</v>
      </c>
      <c r="G1177">
        <v>57</v>
      </c>
      <c r="H1177" t="s">
        <v>37</v>
      </c>
      <c r="I1177" t="s">
        <v>42</v>
      </c>
      <c r="J1177">
        <v>201</v>
      </c>
      <c r="K1177" t="s">
        <v>21</v>
      </c>
      <c r="L1177">
        <v>1</v>
      </c>
      <c r="M1177" s="1">
        <v>29.496749449999999</v>
      </c>
      <c r="N1177" s="1">
        <f>Table1[[#This Row],[Quantity]]*Table1[[#This Row],[UnitPrice]]</f>
        <v>29.496749449999999</v>
      </c>
      <c r="O1177" t="s">
        <v>35</v>
      </c>
      <c r="P1177" t="b">
        <v>0</v>
      </c>
      <c r="Q1177">
        <v>0</v>
      </c>
      <c r="R1177" s="1">
        <f>Table1[[#This Row],[Sales]]-Table1[[#This Row],[DiscountAmount]]</f>
        <v>29.496749449999999</v>
      </c>
      <c r="S1177" t="b">
        <v>1</v>
      </c>
      <c r="T1177" t="s">
        <v>23</v>
      </c>
      <c r="U1177">
        <v>5</v>
      </c>
      <c r="V1177" t="b">
        <v>1</v>
      </c>
    </row>
    <row r="1178" spans="1:22" x14ac:dyDescent="0.3">
      <c r="A1178">
        <v>1177</v>
      </c>
      <c r="B1178" s="2">
        <v>45270</v>
      </c>
      <c r="C1178" s="19">
        <f>YEAR(Table1[[#This Row],[Date]])</f>
        <v>2023</v>
      </c>
      <c r="D1178">
        <f>MONTH(Table1[[#This Row],[Date]])</f>
        <v>12</v>
      </c>
      <c r="E1178" t="str">
        <f>TEXT(Table1[[#This Row],[Date]],"MMMM")</f>
        <v>December</v>
      </c>
      <c r="F1178">
        <v>87</v>
      </c>
      <c r="G1178">
        <v>47</v>
      </c>
      <c r="H1178" t="s">
        <v>37</v>
      </c>
      <c r="I1178" t="s">
        <v>42</v>
      </c>
      <c r="J1178">
        <v>870</v>
      </c>
      <c r="K1178" t="s">
        <v>34</v>
      </c>
      <c r="L1178">
        <v>2</v>
      </c>
      <c r="M1178" s="1">
        <v>44.165604850000001</v>
      </c>
      <c r="N1178" s="1">
        <f>Table1[[#This Row],[Quantity]]*Table1[[#This Row],[UnitPrice]]</f>
        <v>88.331209700000002</v>
      </c>
      <c r="O1178" t="s">
        <v>22</v>
      </c>
      <c r="P1178" t="b">
        <v>1</v>
      </c>
      <c r="Q1178">
        <v>8.8331209709999996</v>
      </c>
      <c r="R1178" s="1">
        <f>Table1[[#This Row],[Sales]]-Table1[[#This Row],[DiscountAmount]]</f>
        <v>79.498088729000003</v>
      </c>
      <c r="S1178" t="b">
        <v>1</v>
      </c>
      <c r="T1178" t="s">
        <v>36</v>
      </c>
      <c r="U1178">
        <v>3</v>
      </c>
      <c r="V1178" t="b">
        <v>1</v>
      </c>
    </row>
    <row r="1179" spans="1:22" x14ac:dyDescent="0.3">
      <c r="A1179">
        <v>1178</v>
      </c>
      <c r="B1179" s="2">
        <v>45281</v>
      </c>
      <c r="C1179" s="19">
        <f>YEAR(Table1[[#This Row],[Date]])</f>
        <v>2023</v>
      </c>
      <c r="D1179">
        <f>MONTH(Table1[[#This Row],[Date]])</f>
        <v>12</v>
      </c>
      <c r="E1179" t="str">
        <f>TEXT(Table1[[#This Row],[Date]],"MMMM")</f>
        <v>December</v>
      </c>
      <c r="F1179">
        <v>231</v>
      </c>
      <c r="G1179">
        <v>25</v>
      </c>
      <c r="H1179" t="s">
        <v>24</v>
      </c>
      <c r="I1179" t="s">
        <v>44</v>
      </c>
      <c r="J1179">
        <v>959</v>
      </c>
      <c r="K1179" t="s">
        <v>21</v>
      </c>
      <c r="L1179">
        <v>5</v>
      </c>
      <c r="M1179" s="1">
        <v>92.306424100000001</v>
      </c>
      <c r="N1179" s="1">
        <f>Table1[[#This Row],[Quantity]]*Table1[[#This Row],[UnitPrice]]</f>
        <v>461.53212050000002</v>
      </c>
      <c r="O1179" t="s">
        <v>32</v>
      </c>
      <c r="P1179" t="b">
        <v>0</v>
      </c>
      <c r="Q1179">
        <v>0</v>
      </c>
      <c r="R1179" s="1">
        <f>Table1[[#This Row],[Sales]]-Table1[[#This Row],[DiscountAmount]]</f>
        <v>461.53212050000002</v>
      </c>
      <c r="S1179" t="b">
        <v>1</v>
      </c>
      <c r="T1179" t="s">
        <v>23</v>
      </c>
      <c r="U1179">
        <v>3</v>
      </c>
      <c r="V1179" t="b">
        <v>1</v>
      </c>
    </row>
    <row r="1180" spans="1:22" x14ac:dyDescent="0.3">
      <c r="A1180">
        <v>1179</v>
      </c>
      <c r="B1180" s="2">
        <v>43801</v>
      </c>
      <c r="C1180" s="19">
        <f>YEAR(Table1[[#This Row],[Date]])</f>
        <v>2019</v>
      </c>
      <c r="D1180">
        <f>MONTH(Table1[[#This Row],[Date]])</f>
        <v>12</v>
      </c>
      <c r="E1180" t="str">
        <f>TEXT(Table1[[#This Row],[Date]],"MMMM")</f>
        <v>December</v>
      </c>
      <c r="F1180">
        <v>71</v>
      </c>
      <c r="G1180">
        <v>50</v>
      </c>
      <c r="H1180" t="s">
        <v>19</v>
      </c>
      <c r="I1180" t="s">
        <v>20</v>
      </c>
      <c r="J1180">
        <v>493</v>
      </c>
      <c r="K1180" t="s">
        <v>34</v>
      </c>
      <c r="L1180">
        <v>1</v>
      </c>
      <c r="M1180" s="1">
        <v>76.61880128</v>
      </c>
      <c r="N1180" s="1">
        <f>Table1[[#This Row],[Quantity]]*Table1[[#This Row],[UnitPrice]]</f>
        <v>76.61880128</v>
      </c>
      <c r="O1180" t="s">
        <v>30</v>
      </c>
      <c r="P1180" t="b">
        <v>1</v>
      </c>
      <c r="Q1180">
        <v>7.661880128</v>
      </c>
      <c r="R1180" s="1">
        <f>Table1[[#This Row],[Sales]]-Table1[[#This Row],[DiscountAmount]]</f>
        <v>68.956921152000007</v>
      </c>
      <c r="S1180" t="b">
        <v>0</v>
      </c>
      <c r="T1180" t="s">
        <v>36</v>
      </c>
      <c r="U1180">
        <v>3</v>
      </c>
      <c r="V1180" t="b">
        <v>1</v>
      </c>
    </row>
    <row r="1181" spans="1:22" x14ac:dyDescent="0.3">
      <c r="A1181">
        <v>1180</v>
      </c>
      <c r="B1181" s="2">
        <v>44539</v>
      </c>
      <c r="C1181" s="19">
        <f>YEAR(Table1[[#This Row],[Date]])</f>
        <v>2021</v>
      </c>
      <c r="D1181">
        <f>MONTH(Table1[[#This Row],[Date]])</f>
        <v>12</v>
      </c>
      <c r="E1181" t="str">
        <f>TEXT(Table1[[#This Row],[Date]],"MMMM")</f>
        <v>December</v>
      </c>
      <c r="F1181">
        <v>274</v>
      </c>
      <c r="G1181">
        <v>41</v>
      </c>
      <c r="H1181" t="s">
        <v>24</v>
      </c>
      <c r="I1181" t="s">
        <v>25</v>
      </c>
      <c r="J1181">
        <v>981</v>
      </c>
      <c r="K1181" t="s">
        <v>43</v>
      </c>
      <c r="L1181">
        <v>3</v>
      </c>
      <c r="M1181" s="1">
        <v>33.265529780000001</v>
      </c>
      <c r="N1181" s="1">
        <f>Table1[[#This Row],[Quantity]]*Table1[[#This Row],[UnitPrice]]</f>
        <v>99.796589339999997</v>
      </c>
      <c r="O1181" t="s">
        <v>22</v>
      </c>
      <c r="P1181" t="b">
        <v>0</v>
      </c>
      <c r="Q1181">
        <v>0</v>
      </c>
      <c r="R1181" s="1">
        <f>Table1[[#This Row],[Sales]]-Table1[[#This Row],[DiscountAmount]]</f>
        <v>99.796589339999997</v>
      </c>
      <c r="S1181" t="b">
        <v>0</v>
      </c>
      <c r="T1181" t="s">
        <v>23</v>
      </c>
      <c r="U1181">
        <v>3</v>
      </c>
      <c r="V1181" t="b">
        <v>1</v>
      </c>
    </row>
    <row r="1182" spans="1:22" x14ac:dyDescent="0.3">
      <c r="A1182">
        <v>1181</v>
      </c>
      <c r="B1182" s="2">
        <v>45282</v>
      </c>
      <c r="C1182" s="19">
        <f>YEAR(Table1[[#This Row],[Date]])</f>
        <v>2023</v>
      </c>
      <c r="D1182">
        <f>MONTH(Table1[[#This Row],[Date]])</f>
        <v>12</v>
      </c>
      <c r="E1182" t="str">
        <f>TEXT(Table1[[#This Row],[Date]],"MMMM")</f>
        <v>December</v>
      </c>
      <c r="F1182">
        <v>302</v>
      </c>
      <c r="G1182">
        <v>59</v>
      </c>
      <c r="H1182" t="s">
        <v>19</v>
      </c>
      <c r="I1182" t="s">
        <v>46</v>
      </c>
      <c r="J1182">
        <v>453</v>
      </c>
      <c r="K1182" t="s">
        <v>21</v>
      </c>
      <c r="L1182">
        <v>5</v>
      </c>
      <c r="M1182" s="1">
        <v>96.507605080000005</v>
      </c>
      <c r="N1182" s="1">
        <f>Table1[[#This Row],[Quantity]]*Table1[[#This Row],[UnitPrice]]</f>
        <v>482.53802540000004</v>
      </c>
      <c r="O1182" t="s">
        <v>35</v>
      </c>
      <c r="P1182" t="b">
        <v>1</v>
      </c>
      <c r="Q1182">
        <v>0</v>
      </c>
      <c r="R1182" s="1">
        <f>Table1[[#This Row],[Sales]]-Table1[[#This Row],[DiscountAmount]]</f>
        <v>482.53802540000004</v>
      </c>
      <c r="S1182" t="b">
        <v>1</v>
      </c>
      <c r="T1182" t="s">
        <v>23</v>
      </c>
      <c r="U1182">
        <v>5</v>
      </c>
      <c r="V1182" t="b">
        <v>1</v>
      </c>
    </row>
    <row r="1183" spans="1:22" x14ac:dyDescent="0.3">
      <c r="A1183">
        <v>1182</v>
      </c>
      <c r="B1183" s="2">
        <v>44517</v>
      </c>
      <c r="C1183" s="19">
        <f>YEAR(Table1[[#This Row],[Date]])</f>
        <v>2021</v>
      </c>
      <c r="D1183">
        <f>MONTH(Table1[[#This Row],[Date]])</f>
        <v>11</v>
      </c>
      <c r="E1183" t="str">
        <f>TEXT(Table1[[#This Row],[Date]],"MMMM")</f>
        <v>November</v>
      </c>
      <c r="F1183">
        <v>125</v>
      </c>
      <c r="G1183">
        <v>24</v>
      </c>
      <c r="H1183" t="s">
        <v>37</v>
      </c>
      <c r="I1183" t="s">
        <v>42</v>
      </c>
      <c r="J1183">
        <v>220</v>
      </c>
      <c r="K1183" t="s">
        <v>43</v>
      </c>
      <c r="L1183">
        <v>2</v>
      </c>
      <c r="M1183" s="1">
        <v>40.350647430000002</v>
      </c>
      <c r="N1183" s="1">
        <f>Table1[[#This Row],[Quantity]]*Table1[[#This Row],[UnitPrice]]</f>
        <v>80.701294860000004</v>
      </c>
      <c r="O1183" t="s">
        <v>35</v>
      </c>
      <c r="P1183" t="b">
        <v>0</v>
      </c>
      <c r="Q1183">
        <v>0</v>
      </c>
      <c r="R1183" s="1">
        <f>Table1[[#This Row],[Sales]]-Table1[[#This Row],[DiscountAmount]]</f>
        <v>80.701294860000004</v>
      </c>
      <c r="S1183" t="b">
        <v>1</v>
      </c>
      <c r="T1183" t="s">
        <v>23</v>
      </c>
      <c r="U1183">
        <v>3</v>
      </c>
      <c r="V1183" t="b">
        <v>1</v>
      </c>
    </row>
    <row r="1184" spans="1:22" x14ac:dyDescent="0.3">
      <c r="A1184">
        <v>1183</v>
      </c>
      <c r="B1184" s="2">
        <v>45243</v>
      </c>
      <c r="C1184" s="19">
        <f>YEAR(Table1[[#This Row],[Date]])</f>
        <v>2023</v>
      </c>
      <c r="D1184">
        <f>MONTH(Table1[[#This Row],[Date]])</f>
        <v>11</v>
      </c>
      <c r="E1184" t="str">
        <f>TEXT(Table1[[#This Row],[Date]],"MMMM")</f>
        <v>November</v>
      </c>
      <c r="F1184">
        <v>229</v>
      </c>
      <c r="G1184">
        <v>50</v>
      </c>
      <c r="H1184" t="s">
        <v>24</v>
      </c>
      <c r="I1184" t="s">
        <v>33</v>
      </c>
      <c r="J1184">
        <v>284</v>
      </c>
      <c r="K1184" t="s">
        <v>43</v>
      </c>
      <c r="L1184">
        <v>1</v>
      </c>
      <c r="M1184" s="1">
        <v>30.758475529999998</v>
      </c>
      <c r="N1184" s="1">
        <f>Table1[[#This Row],[Quantity]]*Table1[[#This Row],[UnitPrice]]</f>
        <v>30.758475529999998</v>
      </c>
      <c r="O1184" t="s">
        <v>35</v>
      </c>
      <c r="P1184" t="b">
        <v>0</v>
      </c>
      <c r="Q1184">
        <v>3.075847553</v>
      </c>
      <c r="R1184" s="1">
        <f>Table1[[#This Row],[Sales]]-Table1[[#This Row],[DiscountAmount]]</f>
        <v>27.682627976999999</v>
      </c>
      <c r="S1184" t="b">
        <v>1</v>
      </c>
      <c r="T1184" t="s">
        <v>36</v>
      </c>
      <c r="U1184">
        <v>1</v>
      </c>
      <c r="V1184" t="b">
        <v>1</v>
      </c>
    </row>
    <row r="1185" spans="1:22" x14ac:dyDescent="0.3">
      <c r="A1185">
        <v>1184</v>
      </c>
      <c r="B1185" s="2">
        <v>43782</v>
      </c>
      <c r="C1185" s="19">
        <f>YEAR(Table1[[#This Row],[Date]])</f>
        <v>2019</v>
      </c>
      <c r="D1185">
        <f>MONTH(Table1[[#This Row],[Date]])</f>
        <v>11</v>
      </c>
      <c r="E1185" t="str">
        <f>TEXT(Table1[[#This Row],[Date]],"MMMM")</f>
        <v>November</v>
      </c>
      <c r="F1185">
        <v>149</v>
      </c>
      <c r="G1185">
        <v>37</v>
      </c>
      <c r="H1185" t="s">
        <v>37</v>
      </c>
      <c r="I1185" t="s">
        <v>31</v>
      </c>
      <c r="J1185">
        <v>338</v>
      </c>
      <c r="K1185" t="s">
        <v>34</v>
      </c>
      <c r="L1185">
        <v>2</v>
      </c>
      <c r="M1185" s="1">
        <v>95.172891879999995</v>
      </c>
      <c r="N1185" s="1">
        <f>Table1[[#This Row],[Quantity]]*Table1[[#This Row],[UnitPrice]]</f>
        <v>190.34578375999999</v>
      </c>
      <c r="O1185" t="s">
        <v>30</v>
      </c>
      <c r="P1185" t="b">
        <v>0</v>
      </c>
      <c r="Q1185">
        <v>19.034578379999999</v>
      </c>
      <c r="R1185" s="1">
        <f>Table1[[#This Row],[Sales]]-Table1[[#This Row],[DiscountAmount]]</f>
        <v>171.31120537999999</v>
      </c>
      <c r="S1185" t="b">
        <v>0</v>
      </c>
      <c r="T1185" t="s">
        <v>36</v>
      </c>
      <c r="U1185">
        <v>3</v>
      </c>
      <c r="V1185" t="b">
        <v>1</v>
      </c>
    </row>
    <row r="1186" spans="1:22" x14ac:dyDescent="0.3">
      <c r="A1186">
        <v>1185</v>
      </c>
      <c r="B1186" s="2">
        <v>45260</v>
      </c>
      <c r="C1186" s="19">
        <f>YEAR(Table1[[#This Row],[Date]])</f>
        <v>2023</v>
      </c>
      <c r="D1186">
        <f>MONTH(Table1[[#This Row],[Date]])</f>
        <v>11</v>
      </c>
      <c r="E1186" t="str">
        <f>TEXT(Table1[[#This Row],[Date]],"MMMM")</f>
        <v>November</v>
      </c>
      <c r="F1186">
        <v>264</v>
      </c>
      <c r="G1186">
        <v>38</v>
      </c>
      <c r="H1186" t="s">
        <v>24</v>
      </c>
      <c r="I1186" t="s">
        <v>48</v>
      </c>
      <c r="J1186">
        <v>640</v>
      </c>
      <c r="K1186" t="s">
        <v>34</v>
      </c>
      <c r="L1186">
        <v>5</v>
      </c>
      <c r="M1186" s="1">
        <v>94.249078069999996</v>
      </c>
      <c r="N1186" s="1">
        <f>Table1[[#This Row],[Quantity]]*Table1[[#This Row],[UnitPrice]]</f>
        <v>471.24539034999998</v>
      </c>
      <c r="O1186" t="s">
        <v>30</v>
      </c>
      <c r="P1186" t="b">
        <v>1</v>
      </c>
      <c r="Q1186">
        <v>47.124539040000002</v>
      </c>
      <c r="R1186" s="1">
        <f>Table1[[#This Row],[Sales]]-Table1[[#This Row],[DiscountAmount]]</f>
        <v>424.12085130999998</v>
      </c>
      <c r="S1186" t="b">
        <v>1</v>
      </c>
      <c r="T1186" t="s">
        <v>36</v>
      </c>
      <c r="U1186">
        <v>5</v>
      </c>
      <c r="V1186" t="b">
        <v>1</v>
      </c>
    </row>
    <row r="1187" spans="1:22" x14ac:dyDescent="0.3">
      <c r="A1187">
        <v>1186</v>
      </c>
      <c r="B1187" s="2">
        <v>44186</v>
      </c>
      <c r="C1187" s="19">
        <f>YEAR(Table1[[#This Row],[Date]])</f>
        <v>2020</v>
      </c>
      <c r="D1187">
        <f>MONTH(Table1[[#This Row],[Date]])</f>
        <v>12</v>
      </c>
      <c r="E1187" t="str">
        <f>TEXT(Table1[[#This Row],[Date]],"MMMM")</f>
        <v>December</v>
      </c>
      <c r="F1187">
        <v>79</v>
      </c>
      <c r="G1187">
        <v>44</v>
      </c>
      <c r="H1187" t="s">
        <v>37</v>
      </c>
      <c r="I1187" t="s">
        <v>49</v>
      </c>
      <c r="J1187">
        <v>496</v>
      </c>
      <c r="K1187" t="s">
        <v>39</v>
      </c>
      <c r="L1187">
        <v>5</v>
      </c>
      <c r="M1187" s="1">
        <v>98.094593200000006</v>
      </c>
      <c r="N1187" s="1">
        <f>Table1[[#This Row],[Quantity]]*Table1[[#This Row],[UnitPrice]]</f>
        <v>490.47296600000004</v>
      </c>
      <c r="O1187" t="s">
        <v>35</v>
      </c>
      <c r="P1187" t="b">
        <v>0</v>
      </c>
      <c r="Q1187">
        <v>0</v>
      </c>
      <c r="R1187" s="1">
        <f>Table1[[#This Row],[Sales]]-Table1[[#This Row],[DiscountAmount]]</f>
        <v>490.47296600000004</v>
      </c>
      <c r="S1187" t="b">
        <v>1</v>
      </c>
      <c r="T1187" t="s">
        <v>23</v>
      </c>
      <c r="U1187">
        <v>1</v>
      </c>
      <c r="V1187" t="b">
        <v>1</v>
      </c>
    </row>
    <row r="1188" spans="1:22" x14ac:dyDescent="0.3">
      <c r="A1188">
        <v>1187</v>
      </c>
      <c r="B1188" s="2">
        <v>44545</v>
      </c>
      <c r="C1188" s="19">
        <f>YEAR(Table1[[#This Row],[Date]])</f>
        <v>2021</v>
      </c>
      <c r="D1188">
        <f>MONTH(Table1[[#This Row],[Date]])</f>
        <v>12</v>
      </c>
      <c r="E1188" t="str">
        <f>TEXT(Table1[[#This Row],[Date]],"MMMM")</f>
        <v>December</v>
      </c>
      <c r="F1188">
        <v>88</v>
      </c>
      <c r="G1188">
        <v>68</v>
      </c>
      <c r="H1188" t="s">
        <v>37</v>
      </c>
      <c r="I1188" t="s">
        <v>45</v>
      </c>
      <c r="J1188">
        <v>613</v>
      </c>
      <c r="K1188" t="s">
        <v>43</v>
      </c>
      <c r="L1188">
        <v>4</v>
      </c>
      <c r="M1188" s="1">
        <v>74.012204749999995</v>
      </c>
      <c r="N1188" s="1">
        <f>Table1[[#This Row],[Quantity]]*Table1[[#This Row],[UnitPrice]]</f>
        <v>296.04881899999998</v>
      </c>
      <c r="O1188" t="s">
        <v>35</v>
      </c>
      <c r="P1188" t="b">
        <v>1</v>
      </c>
      <c r="Q1188">
        <v>0</v>
      </c>
      <c r="R1188" s="1">
        <f>Table1[[#This Row],[Sales]]-Table1[[#This Row],[DiscountAmount]]</f>
        <v>296.04881899999998</v>
      </c>
      <c r="S1188" t="b">
        <v>1</v>
      </c>
      <c r="T1188" t="s">
        <v>23</v>
      </c>
      <c r="U1188">
        <v>5</v>
      </c>
      <c r="V1188" t="b">
        <v>0</v>
      </c>
    </row>
    <row r="1189" spans="1:22" x14ac:dyDescent="0.3">
      <c r="A1189">
        <v>1188</v>
      </c>
      <c r="B1189" s="2">
        <v>44138</v>
      </c>
      <c r="C1189" s="19">
        <f>YEAR(Table1[[#This Row],[Date]])</f>
        <v>2020</v>
      </c>
      <c r="D1189">
        <f>MONTH(Table1[[#This Row],[Date]])</f>
        <v>11</v>
      </c>
      <c r="E1189" t="str">
        <f>TEXT(Table1[[#This Row],[Date]],"MMMM")</f>
        <v>November</v>
      </c>
      <c r="F1189">
        <v>52</v>
      </c>
      <c r="G1189">
        <v>18</v>
      </c>
      <c r="H1189" t="s">
        <v>24</v>
      </c>
      <c r="I1189" t="s">
        <v>50</v>
      </c>
      <c r="J1189">
        <v>587</v>
      </c>
      <c r="K1189" t="s">
        <v>26</v>
      </c>
      <c r="L1189">
        <v>1</v>
      </c>
      <c r="M1189" s="1">
        <v>67.491695899999996</v>
      </c>
      <c r="N1189" s="1">
        <f>Table1[[#This Row],[Quantity]]*Table1[[#This Row],[UnitPrice]]</f>
        <v>67.491695899999996</v>
      </c>
      <c r="O1189" t="s">
        <v>35</v>
      </c>
      <c r="P1189" t="b">
        <v>1</v>
      </c>
      <c r="Q1189">
        <v>0</v>
      </c>
      <c r="R1189" s="1">
        <f>Table1[[#This Row],[Sales]]-Table1[[#This Row],[DiscountAmount]]</f>
        <v>67.491695899999996</v>
      </c>
      <c r="S1189" t="b">
        <v>1</v>
      </c>
      <c r="T1189" t="s">
        <v>23</v>
      </c>
      <c r="U1189">
        <v>5</v>
      </c>
      <c r="V1189" t="b">
        <v>1</v>
      </c>
    </row>
    <row r="1190" spans="1:22" x14ac:dyDescent="0.3">
      <c r="A1190">
        <v>1189</v>
      </c>
      <c r="B1190" s="2">
        <v>43427</v>
      </c>
      <c r="C1190" s="19">
        <f>YEAR(Table1[[#This Row],[Date]])</f>
        <v>2018</v>
      </c>
      <c r="D1190">
        <f>MONTH(Table1[[#This Row],[Date]])</f>
        <v>11</v>
      </c>
      <c r="E1190" t="str">
        <f>TEXT(Table1[[#This Row],[Date]],"MMMM")</f>
        <v>November</v>
      </c>
      <c r="F1190">
        <v>370</v>
      </c>
      <c r="G1190">
        <v>33</v>
      </c>
      <c r="H1190" t="s">
        <v>37</v>
      </c>
      <c r="I1190" t="s">
        <v>52</v>
      </c>
      <c r="J1190">
        <v>432</v>
      </c>
      <c r="K1190" t="s">
        <v>21</v>
      </c>
      <c r="L1190">
        <v>3</v>
      </c>
      <c r="M1190" s="1">
        <v>55.461671209999999</v>
      </c>
      <c r="N1190" s="1">
        <f>Table1[[#This Row],[Quantity]]*Table1[[#This Row],[UnitPrice]]</f>
        <v>166.38501363</v>
      </c>
      <c r="O1190" t="s">
        <v>35</v>
      </c>
      <c r="P1190" t="b">
        <v>0</v>
      </c>
      <c r="Q1190">
        <v>16.638501359999999</v>
      </c>
      <c r="R1190" s="1">
        <f>Table1[[#This Row],[Sales]]-Table1[[#This Row],[DiscountAmount]]</f>
        <v>149.74651227000001</v>
      </c>
      <c r="S1190" t="b">
        <v>1</v>
      </c>
      <c r="T1190" t="s">
        <v>36</v>
      </c>
      <c r="U1190">
        <v>4</v>
      </c>
      <c r="V1190" t="b">
        <v>0</v>
      </c>
    </row>
    <row r="1191" spans="1:22" x14ac:dyDescent="0.3">
      <c r="A1191">
        <v>1190</v>
      </c>
      <c r="B1191" s="2">
        <v>44516</v>
      </c>
      <c r="C1191" s="19">
        <f>YEAR(Table1[[#This Row],[Date]])</f>
        <v>2021</v>
      </c>
      <c r="D1191">
        <f>MONTH(Table1[[#This Row],[Date]])</f>
        <v>11</v>
      </c>
      <c r="E1191" t="str">
        <f>TEXT(Table1[[#This Row],[Date]],"MMMM")</f>
        <v>November</v>
      </c>
      <c r="F1191">
        <v>184</v>
      </c>
      <c r="G1191">
        <v>68</v>
      </c>
      <c r="H1191" t="s">
        <v>37</v>
      </c>
      <c r="I1191" t="s">
        <v>27</v>
      </c>
      <c r="J1191">
        <v>604</v>
      </c>
      <c r="K1191" t="s">
        <v>26</v>
      </c>
      <c r="L1191">
        <v>4</v>
      </c>
      <c r="M1191" s="1">
        <v>75.207798740000001</v>
      </c>
      <c r="N1191" s="1">
        <f>Table1[[#This Row],[Quantity]]*Table1[[#This Row],[UnitPrice]]</f>
        <v>300.83119496</v>
      </c>
      <c r="O1191" t="s">
        <v>22</v>
      </c>
      <c r="P1191" t="b">
        <v>0</v>
      </c>
      <c r="Q1191">
        <v>30.083119499999999</v>
      </c>
      <c r="R1191" s="1">
        <f>Table1[[#This Row],[Sales]]-Table1[[#This Row],[DiscountAmount]]</f>
        <v>270.74807546</v>
      </c>
      <c r="S1191" t="b">
        <v>0</v>
      </c>
      <c r="T1191" t="s">
        <v>36</v>
      </c>
      <c r="U1191">
        <v>2</v>
      </c>
      <c r="V1191" t="b">
        <v>0</v>
      </c>
    </row>
    <row r="1192" spans="1:22" x14ac:dyDescent="0.3">
      <c r="A1192">
        <v>1191</v>
      </c>
      <c r="B1192" s="2">
        <v>44184</v>
      </c>
      <c r="C1192" s="19">
        <f>YEAR(Table1[[#This Row],[Date]])</f>
        <v>2020</v>
      </c>
      <c r="D1192">
        <f>MONTH(Table1[[#This Row],[Date]])</f>
        <v>12</v>
      </c>
      <c r="E1192" t="str">
        <f>TEXT(Table1[[#This Row],[Date]],"MMMM")</f>
        <v>December</v>
      </c>
      <c r="F1192">
        <v>454</v>
      </c>
      <c r="G1192">
        <v>21</v>
      </c>
      <c r="H1192" t="s">
        <v>24</v>
      </c>
      <c r="I1192" t="s">
        <v>48</v>
      </c>
      <c r="J1192">
        <v>123</v>
      </c>
      <c r="K1192" t="s">
        <v>34</v>
      </c>
      <c r="L1192">
        <v>1</v>
      </c>
      <c r="M1192" s="1">
        <v>57.777159500000003</v>
      </c>
      <c r="N1192" s="1">
        <f>Table1[[#This Row],[Quantity]]*Table1[[#This Row],[UnitPrice]]</f>
        <v>57.777159500000003</v>
      </c>
      <c r="O1192" t="s">
        <v>32</v>
      </c>
      <c r="P1192" t="b">
        <v>0</v>
      </c>
      <c r="Q1192">
        <v>0</v>
      </c>
      <c r="R1192" s="1">
        <f>Table1[[#This Row],[Sales]]-Table1[[#This Row],[DiscountAmount]]</f>
        <v>57.777159500000003</v>
      </c>
      <c r="S1192" t="b">
        <v>0</v>
      </c>
      <c r="T1192" t="s">
        <v>28</v>
      </c>
      <c r="U1192">
        <v>5</v>
      </c>
      <c r="V1192" t="b">
        <v>0</v>
      </c>
    </row>
    <row r="1193" spans="1:22" x14ac:dyDescent="0.3">
      <c r="A1193">
        <v>1192</v>
      </c>
      <c r="B1193" s="2">
        <v>44875</v>
      </c>
      <c r="C1193" s="19">
        <f>YEAR(Table1[[#This Row],[Date]])</f>
        <v>2022</v>
      </c>
      <c r="D1193">
        <f>MONTH(Table1[[#This Row],[Date]])</f>
        <v>11</v>
      </c>
      <c r="E1193" t="str">
        <f>TEXT(Table1[[#This Row],[Date]],"MMMM")</f>
        <v>November</v>
      </c>
      <c r="F1193">
        <v>451</v>
      </c>
      <c r="G1193">
        <v>44</v>
      </c>
      <c r="H1193" t="s">
        <v>19</v>
      </c>
      <c r="I1193" t="s">
        <v>48</v>
      </c>
      <c r="J1193">
        <v>798</v>
      </c>
      <c r="K1193" t="s">
        <v>21</v>
      </c>
      <c r="L1193">
        <v>5</v>
      </c>
      <c r="M1193" s="1">
        <v>73.790097309999993</v>
      </c>
      <c r="N1193" s="1">
        <f>Table1[[#This Row],[Quantity]]*Table1[[#This Row],[UnitPrice]]</f>
        <v>368.95048654999994</v>
      </c>
      <c r="O1193" t="s">
        <v>30</v>
      </c>
      <c r="P1193" t="b">
        <v>0</v>
      </c>
      <c r="Q1193">
        <v>36.89504866</v>
      </c>
      <c r="R1193" s="1">
        <f>Table1[[#This Row],[Sales]]-Table1[[#This Row],[DiscountAmount]]</f>
        <v>332.05543788999995</v>
      </c>
      <c r="S1193" t="b">
        <v>0</v>
      </c>
      <c r="T1193" t="s">
        <v>36</v>
      </c>
      <c r="U1193">
        <v>4</v>
      </c>
      <c r="V1193" t="b">
        <v>0</v>
      </c>
    </row>
    <row r="1194" spans="1:22" x14ac:dyDescent="0.3">
      <c r="A1194">
        <v>1193</v>
      </c>
      <c r="B1194" s="2">
        <v>45260</v>
      </c>
      <c r="C1194" s="19">
        <f>YEAR(Table1[[#This Row],[Date]])</f>
        <v>2023</v>
      </c>
      <c r="D1194">
        <f>MONTH(Table1[[#This Row],[Date]])</f>
        <v>11</v>
      </c>
      <c r="E1194" t="str">
        <f>TEXT(Table1[[#This Row],[Date]],"MMMM")</f>
        <v>November</v>
      </c>
      <c r="F1194">
        <v>438</v>
      </c>
      <c r="G1194">
        <v>45</v>
      </c>
      <c r="H1194" t="s">
        <v>19</v>
      </c>
      <c r="I1194" t="s">
        <v>52</v>
      </c>
      <c r="J1194">
        <v>718</v>
      </c>
      <c r="K1194" t="s">
        <v>43</v>
      </c>
      <c r="L1194">
        <v>2</v>
      </c>
      <c r="M1194" s="1">
        <v>51.26122118</v>
      </c>
      <c r="N1194" s="1">
        <f>Table1[[#This Row],[Quantity]]*Table1[[#This Row],[UnitPrice]]</f>
        <v>102.52244236</v>
      </c>
      <c r="O1194" t="s">
        <v>30</v>
      </c>
      <c r="P1194" t="b">
        <v>0</v>
      </c>
      <c r="Q1194">
        <v>0</v>
      </c>
      <c r="R1194" s="1">
        <f>Table1[[#This Row],[Sales]]-Table1[[#This Row],[DiscountAmount]]</f>
        <v>102.52244236</v>
      </c>
      <c r="S1194" t="b">
        <v>1</v>
      </c>
      <c r="T1194" t="s">
        <v>28</v>
      </c>
      <c r="U1194">
        <v>2</v>
      </c>
      <c r="V1194" t="b">
        <v>1</v>
      </c>
    </row>
    <row r="1195" spans="1:22" x14ac:dyDescent="0.3">
      <c r="A1195">
        <v>1194</v>
      </c>
      <c r="B1195" s="2">
        <v>44194</v>
      </c>
      <c r="C1195" s="19">
        <f>YEAR(Table1[[#This Row],[Date]])</f>
        <v>2020</v>
      </c>
      <c r="D1195">
        <f>MONTH(Table1[[#This Row],[Date]])</f>
        <v>12</v>
      </c>
      <c r="E1195" t="str">
        <f>TEXT(Table1[[#This Row],[Date]],"MMMM")</f>
        <v>December</v>
      </c>
      <c r="F1195">
        <v>153</v>
      </c>
      <c r="G1195">
        <v>67</v>
      </c>
      <c r="H1195" t="s">
        <v>37</v>
      </c>
      <c r="I1195" t="s">
        <v>50</v>
      </c>
      <c r="J1195">
        <v>265</v>
      </c>
      <c r="K1195" t="s">
        <v>43</v>
      </c>
      <c r="L1195">
        <v>4</v>
      </c>
      <c r="M1195" s="1">
        <v>54.714127240000003</v>
      </c>
      <c r="N1195" s="1">
        <f>Table1[[#This Row],[Quantity]]*Table1[[#This Row],[UnitPrice]]</f>
        <v>218.85650896000001</v>
      </c>
      <c r="O1195" t="s">
        <v>35</v>
      </c>
      <c r="P1195" t="b">
        <v>1</v>
      </c>
      <c r="Q1195">
        <v>0</v>
      </c>
      <c r="R1195" s="1">
        <f>Table1[[#This Row],[Sales]]-Table1[[#This Row],[DiscountAmount]]</f>
        <v>218.85650896000001</v>
      </c>
      <c r="S1195" t="b">
        <v>0</v>
      </c>
      <c r="T1195" t="s">
        <v>23</v>
      </c>
      <c r="U1195">
        <v>4</v>
      </c>
      <c r="V1195" t="b">
        <v>1</v>
      </c>
    </row>
    <row r="1196" spans="1:22" x14ac:dyDescent="0.3">
      <c r="A1196">
        <v>1195</v>
      </c>
      <c r="B1196" s="2">
        <v>43807</v>
      </c>
      <c r="C1196" s="19">
        <f>YEAR(Table1[[#This Row],[Date]])</f>
        <v>2019</v>
      </c>
      <c r="D1196">
        <f>MONTH(Table1[[#This Row],[Date]])</f>
        <v>12</v>
      </c>
      <c r="E1196" t="str">
        <f>TEXT(Table1[[#This Row],[Date]],"MMMM")</f>
        <v>December</v>
      </c>
      <c r="F1196">
        <v>60</v>
      </c>
      <c r="G1196">
        <v>20</v>
      </c>
      <c r="H1196" t="s">
        <v>37</v>
      </c>
      <c r="I1196" t="s">
        <v>53</v>
      </c>
      <c r="J1196">
        <v>202</v>
      </c>
      <c r="K1196" t="s">
        <v>39</v>
      </c>
      <c r="L1196">
        <v>3</v>
      </c>
      <c r="M1196" s="1">
        <v>16.86836731</v>
      </c>
      <c r="N1196" s="1">
        <f>Table1[[#This Row],[Quantity]]*Table1[[#This Row],[UnitPrice]]</f>
        <v>50.605101930000004</v>
      </c>
      <c r="O1196" t="s">
        <v>22</v>
      </c>
      <c r="P1196" t="b">
        <v>0</v>
      </c>
      <c r="Q1196">
        <v>5.0605101939999999</v>
      </c>
      <c r="R1196" s="1">
        <f>Table1[[#This Row],[Sales]]-Table1[[#This Row],[DiscountAmount]]</f>
        <v>45.544591736000001</v>
      </c>
      <c r="S1196" t="b">
        <v>0</v>
      </c>
      <c r="T1196" t="s">
        <v>36</v>
      </c>
      <c r="U1196">
        <v>2</v>
      </c>
      <c r="V1196" t="b">
        <v>1</v>
      </c>
    </row>
    <row r="1197" spans="1:22" x14ac:dyDescent="0.3">
      <c r="A1197">
        <v>1196</v>
      </c>
      <c r="B1197" s="2">
        <v>44510</v>
      </c>
      <c r="C1197" s="19">
        <f>YEAR(Table1[[#This Row],[Date]])</f>
        <v>2021</v>
      </c>
      <c r="D1197">
        <f>MONTH(Table1[[#This Row],[Date]])</f>
        <v>11</v>
      </c>
      <c r="E1197" t="str">
        <f>TEXT(Table1[[#This Row],[Date]],"MMMM")</f>
        <v>November</v>
      </c>
      <c r="F1197">
        <v>115</v>
      </c>
      <c r="G1197">
        <v>60</v>
      </c>
      <c r="H1197" t="s">
        <v>37</v>
      </c>
      <c r="I1197" t="s">
        <v>27</v>
      </c>
      <c r="J1197">
        <v>796</v>
      </c>
      <c r="K1197" t="s">
        <v>39</v>
      </c>
      <c r="L1197">
        <v>4</v>
      </c>
      <c r="M1197" s="1">
        <v>91.45720086</v>
      </c>
      <c r="N1197" s="1">
        <f>Table1[[#This Row],[Quantity]]*Table1[[#This Row],[UnitPrice]]</f>
        <v>365.82880344</v>
      </c>
      <c r="O1197" t="s">
        <v>32</v>
      </c>
      <c r="P1197" t="b">
        <v>0</v>
      </c>
      <c r="Q1197">
        <v>0</v>
      </c>
      <c r="R1197" s="1">
        <f>Table1[[#This Row],[Sales]]-Table1[[#This Row],[DiscountAmount]]</f>
        <v>365.82880344</v>
      </c>
      <c r="S1197" t="b">
        <v>1</v>
      </c>
      <c r="T1197" t="s">
        <v>23</v>
      </c>
      <c r="U1197">
        <v>4</v>
      </c>
      <c r="V1197" t="b">
        <v>0</v>
      </c>
    </row>
    <row r="1198" spans="1:22" x14ac:dyDescent="0.3">
      <c r="A1198">
        <v>1197</v>
      </c>
      <c r="B1198" s="2">
        <v>44882</v>
      </c>
      <c r="C1198" s="19">
        <f>YEAR(Table1[[#This Row],[Date]])</f>
        <v>2022</v>
      </c>
      <c r="D1198">
        <f>MONTH(Table1[[#This Row],[Date]])</f>
        <v>11</v>
      </c>
      <c r="E1198" t="str">
        <f>TEXT(Table1[[#This Row],[Date]],"MMMM")</f>
        <v>November</v>
      </c>
      <c r="F1198">
        <v>467</v>
      </c>
      <c r="G1198">
        <v>25</v>
      </c>
      <c r="H1198" t="s">
        <v>19</v>
      </c>
      <c r="I1198" t="s">
        <v>42</v>
      </c>
      <c r="J1198">
        <v>614</v>
      </c>
      <c r="K1198" t="s">
        <v>43</v>
      </c>
      <c r="L1198">
        <v>4</v>
      </c>
      <c r="M1198" s="1">
        <v>12.04534621</v>
      </c>
      <c r="N1198" s="1">
        <f>Table1[[#This Row],[Quantity]]*Table1[[#This Row],[UnitPrice]]</f>
        <v>48.18138484</v>
      </c>
      <c r="O1198" t="s">
        <v>35</v>
      </c>
      <c r="P1198" t="b">
        <v>0</v>
      </c>
      <c r="Q1198">
        <v>0</v>
      </c>
      <c r="R1198" s="1">
        <f>Table1[[#This Row],[Sales]]-Table1[[#This Row],[DiscountAmount]]</f>
        <v>48.18138484</v>
      </c>
      <c r="S1198" t="b">
        <v>0</v>
      </c>
      <c r="T1198" t="s">
        <v>23</v>
      </c>
      <c r="U1198">
        <v>5</v>
      </c>
      <c r="V1198" t="b">
        <v>0</v>
      </c>
    </row>
    <row r="1199" spans="1:22" x14ac:dyDescent="0.3">
      <c r="A1199">
        <v>1198</v>
      </c>
      <c r="B1199" s="2">
        <v>43778</v>
      </c>
      <c r="C1199" s="19">
        <f>YEAR(Table1[[#This Row],[Date]])</f>
        <v>2019</v>
      </c>
      <c r="D1199">
        <f>MONTH(Table1[[#This Row],[Date]])</f>
        <v>11</v>
      </c>
      <c r="E1199" t="str">
        <f>TEXT(Table1[[#This Row],[Date]],"MMMM")</f>
        <v>November</v>
      </c>
      <c r="F1199">
        <v>92</v>
      </c>
      <c r="G1199">
        <v>49</v>
      </c>
      <c r="H1199" t="s">
        <v>37</v>
      </c>
      <c r="I1199" t="s">
        <v>42</v>
      </c>
      <c r="J1199">
        <v>749</v>
      </c>
      <c r="K1199" t="s">
        <v>34</v>
      </c>
      <c r="L1199">
        <v>5</v>
      </c>
      <c r="M1199" s="1">
        <v>36.249459340000001</v>
      </c>
      <c r="N1199" s="1">
        <f>Table1[[#This Row],[Quantity]]*Table1[[#This Row],[UnitPrice]]</f>
        <v>181.24729669999999</v>
      </c>
      <c r="O1199" t="s">
        <v>32</v>
      </c>
      <c r="P1199" t="b">
        <v>1</v>
      </c>
      <c r="Q1199">
        <v>18.124729670000001</v>
      </c>
      <c r="R1199" s="1">
        <f>Table1[[#This Row],[Sales]]-Table1[[#This Row],[DiscountAmount]]</f>
        <v>163.12256703</v>
      </c>
      <c r="S1199" t="b">
        <v>0</v>
      </c>
      <c r="T1199" t="s">
        <v>36</v>
      </c>
      <c r="U1199">
        <v>4</v>
      </c>
      <c r="V1199" t="b">
        <v>1</v>
      </c>
    </row>
    <row r="1200" spans="1:22" x14ac:dyDescent="0.3">
      <c r="A1200">
        <v>1199</v>
      </c>
      <c r="B1200" s="2">
        <v>44894</v>
      </c>
      <c r="C1200" s="19">
        <f>YEAR(Table1[[#This Row],[Date]])</f>
        <v>2022</v>
      </c>
      <c r="D1200">
        <f>MONTH(Table1[[#This Row],[Date]])</f>
        <v>11</v>
      </c>
      <c r="E1200" t="str">
        <f>TEXT(Table1[[#This Row],[Date]],"MMMM")</f>
        <v>November</v>
      </c>
      <c r="F1200">
        <v>495</v>
      </c>
      <c r="G1200">
        <v>60</v>
      </c>
      <c r="H1200" t="s">
        <v>37</v>
      </c>
      <c r="I1200" t="s">
        <v>48</v>
      </c>
      <c r="J1200">
        <v>937</v>
      </c>
      <c r="K1200" t="s">
        <v>21</v>
      </c>
      <c r="L1200">
        <v>5</v>
      </c>
      <c r="M1200" s="1">
        <v>16.406862539999999</v>
      </c>
      <c r="N1200" s="1">
        <f>Table1[[#This Row],[Quantity]]*Table1[[#This Row],[UnitPrice]]</f>
        <v>82.034312699999987</v>
      </c>
      <c r="O1200" t="s">
        <v>30</v>
      </c>
      <c r="P1200" t="b">
        <v>1</v>
      </c>
      <c r="Q1200">
        <v>8.2034312709999995</v>
      </c>
      <c r="R1200" s="1">
        <f>Table1[[#This Row],[Sales]]-Table1[[#This Row],[DiscountAmount]]</f>
        <v>73.830881428999987</v>
      </c>
      <c r="S1200" t="b">
        <v>0</v>
      </c>
      <c r="T1200" t="s">
        <v>36</v>
      </c>
      <c r="U1200">
        <v>4</v>
      </c>
      <c r="V1200" t="b">
        <v>0</v>
      </c>
    </row>
    <row r="1201" spans="1:22" x14ac:dyDescent="0.3">
      <c r="A1201">
        <v>1200</v>
      </c>
      <c r="B1201" s="2">
        <v>44885</v>
      </c>
      <c r="C1201" s="19">
        <f>YEAR(Table1[[#This Row],[Date]])</f>
        <v>2022</v>
      </c>
      <c r="D1201">
        <f>MONTH(Table1[[#This Row],[Date]])</f>
        <v>11</v>
      </c>
      <c r="E1201" t="str">
        <f>TEXT(Table1[[#This Row],[Date]],"MMMM")</f>
        <v>November</v>
      </c>
      <c r="F1201">
        <v>338</v>
      </c>
      <c r="G1201">
        <v>57</v>
      </c>
      <c r="H1201" t="s">
        <v>24</v>
      </c>
      <c r="I1201" t="s">
        <v>31</v>
      </c>
      <c r="J1201">
        <v>695</v>
      </c>
      <c r="K1201" t="s">
        <v>39</v>
      </c>
      <c r="L1201">
        <v>4</v>
      </c>
      <c r="M1201" s="1">
        <v>53.275734300000003</v>
      </c>
      <c r="N1201" s="1">
        <f>Table1[[#This Row],[Quantity]]*Table1[[#This Row],[UnitPrice]]</f>
        <v>213.10293720000001</v>
      </c>
      <c r="O1201" t="s">
        <v>32</v>
      </c>
      <c r="P1201" t="b">
        <v>1</v>
      </c>
      <c r="Q1201">
        <v>21.310293720000001</v>
      </c>
      <c r="R1201" s="1">
        <f>Table1[[#This Row],[Sales]]-Table1[[#This Row],[DiscountAmount]]</f>
        <v>191.79264348000001</v>
      </c>
      <c r="S1201" t="b">
        <v>1</v>
      </c>
      <c r="T1201" t="s">
        <v>36</v>
      </c>
      <c r="U1201">
        <v>3</v>
      </c>
      <c r="V1201" t="b">
        <v>1</v>
      </c>
    </row>
    <row r="1202" spans="1:22" x14ac:dyDescent="0.3">
      <c r="A1202">
        <v>1201</v>
      </c>
      <c r="B1202" s="2">
        <v>45246</v>
      </c>
      <c r="C1202" s="19">
        <f>YEAR(Table1[[#This Row],[Date]])</f>
        <v>2023</v>
      </c>
      <c r="D1202">
        <f>MONTH(Table1[[#This Row],[Date]])</f>
        <v>11</v>
      </c>
      <c r="E1202" t="str">
        <f>TEXT(Table1[[#This Row],[Date]],"MMMM")</f>
        <v>November</v>
      </c>
      <c r="F1202">
        <v>47</v>
      </c>
      <c r="G1202">
        <v>49</v>
      </c>
      <c r="H1202" t="s">
        <v>37</v>
      </c>
      <c r="I1202" t="s">
        <v>38</v>
      </c>
      <c r="J1202">
        <v>955</v>
      </c>
      <c r="K1202" t="s">
        <v>34</v>
      </c>
      <c r="L1202">
        <v>5</v>
      </c>
      <c r="M1202" s="1">
        <v>87.517428550000005</v>
      </c>
      <c r="N1202" s="1">
        <f>Table1[[#This Row],[Quantity]]*Table1[[#This Row],[UnitPrice]]</f>
        <v>437.58714275</v>
      </c>
      <c r="O1202" t="s">
        <v>32</v>
      </c>
      <c r="P1202" t="b">
        <v>0</v>
      </c>
      <c r="Q1202">
        <v>43.758714269999999</v>
      </c>
      <c r="R1202" s="1">
        <f>Table1[[#This Row],[Sales]]-Table1[[#This Row],[DiscountAmount]]</f>
        <v>393.82842848000001</v>
      </c>
      <c r="S1202" t="b">
        <v>0</v>
      </c>
      <c r="T1202" t="s">
        <v>36</v>
      </c>
      <c r="U1202">
        <v>3</v>
      </c>
      <c r="V1202" t="b">
        <v>0</v>
      </c>
    </row>
    <row r="1203" spans="1:22" x14ac:dyDescent="0.3">
      <c r="A1203">
        <v>1202</v>
      </c>
      <c r="B1203" s="2">
        <v>45231</v>
      </c>
      <c r="C1203" s="19">
        <f>YEAR(Table1[[#This Row],[Date]])</f>
        <v>2023</v>
      </c>
      <c r="D1203">
        <f>MONTH(Table1[[#This Row],[Date]])</f>
        <v>11</v>
      </c>
      <c r="E1203" t="str">
        <f>TEXT(Table1[[#This Row],[Date]],"MMMM")</f>
        <v>November</v>
      </c>
      <c r="F1203">
        <v>321</v>
      </c>
      <c r="G1203">
        <v>45</v>
      </c>
      <c r="H1203" t="s">
        <v>19</v>
      </c>
      <c r="I1203" t="s">
        <v>46</v>
      </c>
      <c r="J1203">
        <v>110</v>
      </c>
      <c r="K1203" t="s">
        <v>26</v>
      </c>
      <c r="L1203">
        <v>3</v>
      </c>
      <c r="M1203" s="1">
        <v>32.782982140000001</v>
      </c>
      <c r="N1203" s="1">
        <f>Table1[[#This Row],[Quantity]]*Table1[[#This Row],[UnitPrice]]</f>
        <v>98.348946420000004</v>
      </c>
      <c r="O1203" t="s">
        <v>35</v>
      </c>
      <c r="P1203" t="b">
        <v>1</v>
      </c>
      <c r="Q1203">
        <v>9.834894641</v>
      </c>
      <c r="R1203" s="1">
        <f>Table1[[#This Row],[Sales]]-Table1[[#This Row],[DiscountAmount]]</f>
        <v>88.514051778999999</v>
      </c>
      <c r="S1203" t="b">
        <v>0</v>
      </c>
      <c r="T1203" t="s">
        <v>36</v>
      </c>
      <c r="U1203">
        <v>3</v>
      </c>
      <c r="V1203" t="b">
        <v>1</v>
      </c>
    </row>
    <row r="1204" spans="1:22" x14ac:dyDescent="0.3">
      <c r="A1204">
        <v>1203</v>
      </c>
      <c r="B1204" s="2">
        <v>44153</v>
      </c>
      <c r="C1204" s="19">
        <f>YEAR(Table1[[#This Row],[Date]])</f>
        <v>2020</v>
      </c>
      <c r="D1204">
        <f>MONTH(Table1[[#This Row],[Date]])</f>
        <v>11</v>
      </c>
      <c r="E1204" t="str">
        <f>TEXT(Table1[[#This Row],[Date]],"MMMM")</f>
        <v>November</v>
      </c>
      <c r="F1204">
        <v>227</v>
      </c>
      <c r="G1204">
        <v>46</v>
      </c>
      <c r="H1204" t="s">
        <v>19</v>
      </c>
      <c r="I1204" t="s">
        <v>46</v>
      </c>
      <c r="J1204">
        <v>235</v>
      </c>
      <c r="K1204" t="s">
        <v>43</v>
      </c>
      <c r="L1204">
        <v>1</v>
      </c>
      <c r="M1204" s="1">
        <v>51.385534919999998</v>
      </c>
      <c r="N1204" s="1">
        <f>Table1[[#This Row],[Quantity]]*Table1[[#This Row],[UnitPrice]]</f>
        <v>51.385534919999998</v>
      </c>
      <c r="O1204" t="s">
        <v>32</v>
      </c>
      <c r="P1204" t="b">
        <v>0</v>
      </c>
      <c r="Q1204">
        <v>5.1385534919999998</v>
      </c>
      <c r="R1204" s="1">
        <f>Table1[[#This Row],[Sales]]-Table1[[#This Row],[DiscountAmount]]</f>
        <v>46.246981427999998</v>
      </c>
      <c r="S1204" t="b">
        <v>1</v>
      </c>
      <c r="T1204" t="s">
        <v>36</v>
      </c>
      <c r="U1204">
        <v>2</v>
      </c>
      <c r="V1204" t="b">
        <v>1</v>
      </c>
    </row>
    <row r="1205" spans="1:22" x14ac:dyDescent="0.3">
      <c r="A1205">
        <v>1204</v>
      </c>
      <c r="B1205" s="2">
        <v>44506</v>
      </c>
      <c r="C1205" s="19">
        <f>YEAR(Table1[[#This Row],[Date]])</f>
        <v>2021</v>
      </c>
      <c r="D1205">
        <f>MONTH(Table1[[#This Row],[Date]])</f>
        <v>11</v>
      </c>
      <c r="E1205" t="str">
        <f>TEXT(Table1[[#This Row],[Date]],"MMMM")</f>
        <v>November</v>
      </c>
      <c r="F1205">
        <v>474</v>
      </c>
      <c r="G1205">
        <v>24</v>
      </c>
      <c r="H1205" t="s">
        <v>37</v>
      </c>
      <c r="I1205" t="s">
        <v>44</v>
      </c>
      <c r="J1205">
        <v>13</v>
      </c>
      <c r="K1205" t="s">
        <v>43</v>
      </c>
      <c r="L1205">
        <v>1</v>
      </c>
      <c r="M1205" s="1">
        <v>26.816295579999998</v>
      </c>
      <c r="N1205" s="1">
        <f>Table1[[#This Row],[Quantity]]*Table1[[#This Row],[UnitPrice]]</f>
        <v>26.816295579999998</v>
      </c>
      <c r="O1205" t="s">
        <v>30</v>
      </c>
      <c r="P1205" t="b">
        <v>0</v>
      </c>
      <c r="Q1205">
        <v>0</v>
      </c>
      <c r="R1205" s="1">
        <f>Table1[[#This Row],[Sales]]-Table1[[#This Row],[DiscountAmount]]</f>
        <v>26.816295579999998</v>
      </c>
      <c r="S1205" t="b">
        <v>0</v>
      </c>
      <c r="T1205" t="s">
        <v>23</v>
      </c>
      <c r="U1205">
        <v>2</v>
      </c>
      <c r="V1205" t="b">
        <v>1</v>
      </c>
    </row>
    <row r="1206" spans="1:22" x14ac:dyDescent="0.3">
      <c r="A1206">
        <v>1205</v>
      </c>
      <c r="B1206" s="2">
        <v>44192</v>
      </c>
      <c r="C1206" s="19">
        <f>YEAR(Table1[[#This Row],[Date]])</f>
        <v>2020</v>
      </c>
      <c r="D1206">
        <f>MONTH(Table1[[#This Row],[Date]])</f>
        <v>12</v>
      </c>
      <c r="E1206" t="str">
        <f>TEXT(Table1[[#This Row],[Date]],"MMMM")</f>
        <v>December</v>
      </c>
      <c r="F1206">
        <v>135</v>
      </c>
      <c r="G1206">
        <v>31</v>
      </c>
      <c r="H1206" t="s">
        <v>24</v>
      </c>
      <c r="I1206" t="s">
        <v>29</v>
      </c>
      <c r="J1206">
        <v>296</v>
      </c>
      <c r="K1206" t="s">
        <v>34</v>
      </c>
      <c r="L1206">
        <v>1</v>
      </c>
      <c r="M1206" s="1">
        <v>88.693718849999996</v>
      </c>
      <c r="N1206" s="1">
        <f>Table1[[#This Row],[Quantity]]*Table1[[#This Row],[UnitPrice]]</f>
        <v>88.693718849999996</v>
      </c>
      <c r="O1206" t="s">
        <v>32</v>
      </c>
      <c r="P1206" t="b">
        <v>0</v>
      </c>
      <c r="Q1206">
        <v>0</v>
      </c>
      <c r="R1206" s="1">
        <f>Table1[[#This Row],[Sales]]-Table1[[#This Row],[DiscountAmount]]</f>
        <v>88.693718849999996</v>
      </c>
      <c r="S1206" t="b">
        <v>1</v>
      </c>
      <c r="T1206" t="s">
        <v>28</v>
      </c>
      <c r="U1206">
        <v>3</v>
      </c>
      <c r="V1206" t="b">
        <v>1</v>
      </c>
    </row>
    <row r="1207" spans="1:22" x14ac:dyDescent="0.3">
      <c r="A1207">
        <v>1206</v>
      </c>
      <c r="B1207" s="2">
        <v>44158</v>
      </c>
      <c r="C1207" s="19">
        <f>YEAR(Table1[[#This Row],[Date]])</f>
        <v>2020</v>
      </c>
      <c r="D1207">
        <f>MONTH(Table1[[#This Row],[Date]])</f>
        <v>11</v>
      </c>
      <c r="E1207" t="str">
        <f>TEXT(Table1[[#This Row],[Date]],"MMMM")</f>
        <v>November</v>
      </c>
      <c r="F1207">
        <v>322</v>
      </c>
      <c r="G1207">
        <v>53</v>
      </c>
      <c r="H1207" t="s">
        <v>37</v>
      </c>
      <c r="I1207" t="s">
        <v>52</v>
      </c>
      <c r="J1207">
        <v>412</v>
      </c>
      <c r="K1207" t="s">
        <v>26</v>
      </c>
      <c r="L1207">
        <v>2</v>
      </c>
      <c r="M1207" s="1">
        <v>55.38343356</v>
      </c>
      <c r="N1207" s="1">
        <f>Table1[[#This Row],[Quantity]]*Table1[[#This Row],[UnitPrice]]</f>
        <v>110.76686712</v>
      </c>
      <c r="O1207" t="s">
        <v>32</v>
      </c>
      <c r="P1207" t="b">
        <v>0</v>
      </c>
      <c r="Q1207">
        <v>11.076686710000001</v>
      </c>
      <c r="R1207" s="1">
        <f>Table1[[#This Row],[Sales]]-Table1[[#This Row],[DiscountAmount]]</f>
        <v>99.690180409999996</v>
      </c>
      <c r="S1207" t="b">
        <v>0</v>
      </c>
      <c r="T1207" t="s">
        <v>36</v>
      </c>
      <c r="U1207">
        <v>4</v>
      </c>
      <c r="V1207" t="b">
        <v>1</v>
      </c>
    </row>
    <row r="1208" spans="1:22" x14ac:dyDescent="0.3">
      <c r="A1208">
        <v>1207</v>
      </c>
      <c r="B1208" s="2">
        <v>44537</v>
      </c>
      <c r="C1208" s="19">
        <f>YEAR(Table1[[#This Row],[Date]])</f>
        <v>2021</v>
      </c>
      <c r="D1208">
        <f>MONTH(Table1[[#This Row],[Date]])</f>
        <v>12</v>
      </c>
      <c r="E1208" t="str">
        <f>TEXT(Table1[[#This Row],[Date]],"MMMM")</f>
        <v>December</v>
      </c>
      <c r="F1208">
        <v>162</v>
      </c>
      <c r="G1208">
        <v>42</v>
      </c>
      <c r="H1208" t="s">
        <v>19</v>
      </c>
      <c r="I1208" t="s">
        <v>42</v>
      </c>
      <c r="J1208">
        <v>569</v>
      </c>
      <c r="K1208" t="s">
        <v>43</v>
      </c>
      <c r="L1208">
        <v>3</v>
      </c>
      <c r="M1208" s="1">
        <v>94.007722670000007</v>
      </c>
      <c r="N1208" s="1">
        <f>Table1[[#This Row],[Quantity]]*Table1[[#This Row],[UnitPrice]]</f>
        <v>282.02316801000001</v>
      </c>
      <c r="O1208" t="s">
        <v>35</v>
      </c>
      <c r="P1208" t="b">
        <v>1</v>
      </c>
      <c r="Q1208">
        <v>0</v>
      </c>
      <c r="R1208" s="1">
        <f>Table1[[#This Row],[Sales]]-Table1[[#This Row],[DiscountAmount]]</f>
        <v>282.02316801000001</v>
      </c>
      <c r="S1208" t="b">
        <v>0</v>
      </c>
      <c r="T1208" t="s">
        <v>23</v>
      </c>
      <c r="U1208">
        <v>1</v>
      </c>
      <c r="V1208" t="b">
        <v>1</v>
      </c>
    </row>
    <row r="1209" spans="1:22" x14ac:dyDescent="0.3">
      <c r="A1209">
        <v>1208</v>
      </c>
      <c r="B1209" s="2">
        <v>43803</v>
      </c>
      <c r="C1209" s="19">
        <f>YEAR(Table1[[#This Row],[Date]])</f>
        <v>2019</v>
      </c>
      <c r="D1209">
        <f>MONTH(Table1[[#This Row],[Date]])</f>
        <v>12</v>
      </c>
      <c r="E1209" t="str">
        <f>TEXT(Table1[[#This Row],[Date]],"MMMM")</f>
        <v>December</v>
      </c>
      <c r="F1209">
        <v>308</v>
      </c>
      <c r="G1209">
        <v>56</v>
      </c>
      <c r="H1209" t="s">
        <v>24</v>
      </c>
      <c r="I1209" t="s">
        <v>29</v>
      </c>
      <c r="J1209">
        <v>688</v>
      </c>
      <c r="K1209" t="s">
        <v>26</v>
      </c>
      <c r="L1209">
        <v>1</v>
      </c>
      <c r="M1209" s="1">
        <v>92.679431050000005</v>
      </c>
      <c r="N1209" s="1">
        <f>Table1[[#This Row],[Quantity]]*Table1[[#This Row],[UnitPrice]]</f>
        <v>92.679431050000005</v>
      </c>
      <c r="O1209" t="s">
        <v>32</v>
      </c>
      <c r="P1209" t="b">
        <v>0</v>
      </c>
      <c r="Q1209">
        <v>9.2679431050000005</v>
      </c>
      <c r="R1209" s="1">
        <f>Table1[[#This Row],[Sales]]-Table1[[#This Row],[DiscountAmount]]</f>
        <v>83.411487945000005</v>
      </c>
      <c r="S1209" t="b">
        <v>1</v>
      </c>
      <c r="T1209" t="s">
        <v>36</v>
      </c>
      <c r="U1209">
        <v>4</v>
      </c>
      <c r="V1209" t="b">
        <v>1</v>
      </c>
    </row>
    <row r="1210" spans="1:22" x14ac:dyDescent="0.3">
      <c r="A1210">
        <v>1209</v>
      </c>
      <c r="B1210" s="2">
        <v>44546</v>
      </c>
      <c r="C1210" s="19">
        <f>YEAR(Table1[[#This Row],[Date]])</f>
        <v>2021</v>
      </c>
      <c r="D1210">
        <f>MONTH(Table1[[#This Row],[Date]])</f>
        <v>12</v>
      </c>
      <c r="E1210" t="str">
        <f>TEXT(Table1[[#This Row],[Date]],"MMMM")</f>
        <v>December</v>
      </c>
      <c r="F1210">
        <v>189</v>
      </c>
      <c r="G1210">
        <v>19</v>
      </c>
      <c r="H1210" t="s">
        <v>19</v>
      </c>
      <c r="I1210" t="s">
        <v>40</v>
      </c>
      <c r="J1210">
        <v>243</v>
      </c>
      <c r="K1210" t="s">
        <v>39</v>
      </c>
      <c r="L1210">
        <v>4</v>
      </c>
      <c r="M1210" s="1">
        <v>47.658286629999999</v>
      </c>
      <c r="N1210" s="1">
        <f>Table1[[#This Row],[Quantity]]*Table1[[#This Row],[UnitPrice]]</f>
        <v>190.63314652</v>
      </c>
      <c r="O1210" t="s">
        <v>35</v>
      </c>
      <c r="P1210" t="b">
        <v>0</v>
      </c>
      <c r="Q1210">
        <v>0</v>
      </c>
      <c r="R1210" s="1">
        <f>Table1[[#This Row],[Sales]]-Table1[[#This Row],[DiscountAmount]]</f>
        <v>190.63314652</v>
      </c>
      <c r="S1210" t="b">
        <v>1</v>
      </c>
      <c r="T1210" t="s">
        <v>28</v>
      </c>
      <c r="U1210">
        <v>1</v>
      </c>
      <c r="V1210" t="b">
        <v>0</v>
      </c>
    </row>
    <row r="1211" spans="1:22" x14ac:dyDescent="0.3">
      <c r="A1211">
        <v>1210</v>
      </c>
      <c r="B1211" s="2">
        <v>44548</v>
      </c>
      <c r="C1211" s="19">
        <f>YEAR(Table1[[#This Row],[Date]])</f>
        <v>2021</v>
      </c>
      <c r="D1211">
        <f>MONTH(Table1[[#This Row],[Date]])</f>
        <v>12</v>
      </c>
      <c r="E1211" t="str">
        <f>TEXT(Table1[[#This Row],[Date]],"MMMM")</f>
        <v>December</v>
      </c>
      <c r="F1211">
        <v>368</v>
      </c>
      <c r="G1211">
        <v>26</v>
      </c>
      <c r="H1211" t="s">
        <v>37</v>
      </c>
      <c r="I1211" t="s">
        <v>50</v>
      </c>
      <c r="J1211">
        <v>629</v>
      </c>
      <c r="K1211" t="s">
        <v>21</v>
      </c>
      <c r="L1211">
        <v>1</v>
      </c>
      <c r="M1211" s="1">
        <v>45.963949489999997</v>
      </c>
      <c r="N1211" s="1">
        <f>Table1[[#This Row],[Quantity]]*Table1[[#This Row],[UnitPrice]]</f>
        <v>45.963949489999997</v>
      </c>
      <c r="O1211" t="s">
        <v>35</v>
      </c>
      <c r="P1211" t="b">
        <v>0</v>
      </c>
      <c r="Q1211">
        <v>4.5963949489999996</v>
      </c>
      <c r="R1211" s="1">
        <f>Table1[[#This Row],[Sales]]-Table1[[#This Row],[DiscountAmount]]</f>
        <v>41.367554540999997</v>
      </c>
      <c r="S1211" t="b">
        <v>1</v>
      </c>
      <c r="T1211" t="s">
        <v>36</v>
      </c>
      <c r="U1211">
        <v>3</v>
      </c>
      <c r="V1211" t="b">
        <v>0</v>
      </c>
    </row>
    <row r="1212" spans="1:22" x14ac:dyDescent="0.3">
      <c r="A1212">
        <v>1211</v>
      </c>
      <c r="B1212" s="2">
        <v>45231</v>
      </c>
      <c r="C1212" s="19">
        <f>YEAR(Table1[[#This Row],[Date]])</f>
        <v>2023</v>
      </c>
      <c r="D1212">
        <f>MONTH(Table1[[#This Row],[Date]])</f>
        <v>11</v>
      </c>
      <c r="E1212" t="str">
        <f>TEXT(Table1[[#This Row],[Date]],"MMMM")</f>
        <v>November</v>
      </c>
      <c r="F1212">
        <v>87</v>
      </c>
      <c r="G1212">
        <v>68</v>
      </c>
      <c r="H1212" t="s">
        <v>37</v>
      </c>
      <c r="I1212" t="s">
        <v>38</v>
      </c>
      <c r="J1212">
        <v>96</v>
      </c>
      <c r="K1212" t="s">
        <v>43</v>
      </c>
      <c r="L1212">
        <v>4</v>
      </c>
      <c r="M1212" s="1">
        <v>16.783794260000001</v>
      </c>
      <c r="N1212" s="1">
        <f>Table1[[#This Row],[Quantity]]*Table1[[#This Row],[UnitPrice]]</f>
        <v>67.135177040000002</v>
      </c>
      <c r="O1212" t="s">
        <v>32</v>
      </c>
      <c r="P1212" t="b">
        <v>0</v>
      </c>
      <c r="Q1212">
        <v>6.7135177019999999</v>
      </c>
      <c r="R1212" s="1">
        <f>Table1[[#This Row],[Sales]]-Table1[[#This Row],[DiscountAmount]]</f>
        <v>60.421659338000005</v>
      </c>
      <c r="S1212" t="b">
        <v>1</v>
      </c>
      <c r="T1212" t="s">
        <v>36</v>
      </c>
      <c r="U1212">
        <v>2</v>
      </c>
      <c r="V1212" t="b">
        <v>1</v>
      </c>
    </row>
    <row r="1213" spans="1:22" x14ac:dyDescent="0.3">
      <c r="A1213">
        <v>1212</v>
      </c>
      <c r="B1213" s="2">
        <v>43800</v>
      </c>
      <c r="C1213" s="19">
        <f>YEAR(Table1[[#This Row],[Date]])</f>
        <v>2019</v>
      </c>
      <c r="D1213">
        <f>MONTH(Table1[[#This Row],[Date]])</f>
        <v>12</v>
      </c>
      <c r="E1213" t="str">
        <f>TEXT(Table1[[#This Row],[Date]],"MMMM")</f>
        <v>December</v>
      </c>
      <c r="F1213">
        <v>4</v>
      </c>
      <c r="G1213">
        <v>55</v>
      </c>
      <c r="H1213" t="s">
        <v>24</v>
      </c>
      <c r="I1213" t="s">
        <v>49</v>
      </c>
      <c r="J1213">
        <v>871</v>
      </c>
      <c r="K1213" t="s">
        <v>26</v>
      </c>
      <c r="L1213">
        <v>2</v>
      </c>
      <c r="M1213" s="1">
        <v>17.21559585</v>
      </c>
      <c r="N1213" s="1">
        <f>Table1[[#This Row],[Quantity]]*Table1[[#This Row],[UnitPrice]]</f>
        <v>34.431191699999999</v>
      </c>
      <c r="O1213" t="s">
        <v>30</v>
      </c>
      <c r="P1213" t="b">
        <v>1</v>
      </c>
      <c r="Q1213">
        <v>0</v>
      </c>
      <c r="R1213" s="1">
        <f>Table1[[#This Row],[Sales]]-Table1[[#This Row],[DiscountAmount]]</f>
        <v>34.431191699999999</v>
      </c>
      <c r="S1213" t="b">
        <v>1</v>
      </c>
      <c r="T1213" t="s">
        <v>28</v>
      </c>
      <c r="U1213">
        <v>4</v>
      </c>
      <c r="V1213" t="b">
        <v>1</v>
      </c>
    </row>
    <row r="1214" spans="1:22" x14ac:dyDescent="0.3">
      <c r="A1214">
        <v>1213</v>
      </c>
      <c r="B1214" s="2">
        <v>44899</v>
      </c>
      <c r="C1214" s="19">
        <f>YEAR(Table1[[#This Row],[Date]])</f>
        <v>2022</v>
      </c>
      <c r="D1214">
        <f>MONTH(Table1[[#This Row],[Date]])</f>
        <v>12</v>
      </c>
      <c r="E1214" t="str">
        <f>TEXT(Table1[[#This Row],[Date]],"MMMM")</f>
        <v>December</v>
      </c>
      <c r="F1214">
        <v>62</v>
      </c>
      <c r="G1214">
        <v>68</v>
      </c>
      <c r="H1214" t="s">
        <v>24</v>
      </c>
      <c r="I1214" t="s">
        <v>48</v>
      </c>
      <c r="J1214">
        <v>919</v>
      </c>
      <c r="K1214" t="s">
        <v>39</v>
      </c>
      <c r="L1214">
        <v>1</v>
      </c>
      <c r="M1214" s="1">
        <v>31.04529531</v>
      </c>
      <c r="N1214" s="1">
        <f>Table1[[#This Row],[Quantity]]*Table1[[#This Row],[UnitPrice]]</f>
        <v>31.04529531</v>
      </c>
      <c r="O1214" t="s">
        <v>35</v>
      </c>
      <c r="P1214" t="b">
        <v>0</v>
      </c>
      <c r="Q1214">
        <v>0</v>
      </c>
      <c r="R1214" s="1">
        <f>Table1[[#This Row],[Sales]]-Table1[[#This Row],[DiscountAmount]]</f>
        <v>31.04529531</v>
      </c>
      <c r="S1214" t="b">
        <v>1</v>
      </c>
      <c r="T1214" t="s">
        <v>28</v>
      </c>
      <c r="U1214">
        <v>5</v>
      </c>
      <c r="V1214" t="b">
        <v>1</v>
      </c>
    </row>
    <row r="1215" spans="1:22" x14ac:dyDescent="0.3">
      <c r="A1215">
        <v>1214</v>
      </c>
      <c r="B1215" s="2">
        <v>43456</v>
      </c>
      <c r="C1215" s="19">
        <f>YEAR(Table1[[#This Row],[Date]])</f>
        <v>2018</v>
      </c>
      <c r="D1215">
        <f>MONTH(Table1[[#This Row],[Date]])</f>
        <v>12</v>
      </c>
      <c r="E1215" t="str">
        <f>TEXT(Table1[[#This Row],[Date]],"MMMM")</f>
        <v>December</v>
      </c>
      <c r="F1215">
        <v>152</v>
      </c>
      <c r="G1215">
        <v>69</v>
      </c>
      <c r="H1215" t="s">
        <v>19</v>
      </c>
      <c r="I1215" t="s">
        <v>52</v>
      </c>
      <c r="J1215">
        <v>263</v>
      </c>
      <c r="K1215" t="s">
        <v>26</v>
      </c>
      <c r="L1215">
        <v>3</v>
      </c>
      <c r="M1215" s="1">
        <v>57.475727659999997</v>
      </c>
      <c r="N1215" s="1">
        <f>Table1[[#This Row],[Quantity]]*Table1[[#This Row],[UnitPrice]]</f>
        <v>172.42718298</v>
      </c>
      <c r="O1215" t="s">
        <v>22</v>
      </c>
      <c r="P1215" t="b">
        <v>0</v>
      </c>
      <c r="Q1215">
        <v>0</v>
      </c>
      <c r="R1215" s="1">
        <f>Table1[[#This Row],[Sales]]-Table1[[#This Row],[DiscountAmount]]</f>
        <v>172.42718298</v>
      </c>
      <c r="S1215" t="b">
        <v>1</v>
      </c>
      <c r="T1215" t="s">
        <v>23</v>
      </c>
      <c r="U1215">
        <v>2</v>
      </c>
      <c r="V1215" t="b">
        <v>1</v>
      </c>
    </row>
    <row r="1216" spans="1:22" x14ac:dyDescent="0.3">
      <c r="A1216">
        <v>1215</v>
      </c>
      <c r="B1216" s="2">
        <v>44512</v>
      </c>
      <c r="C1216" s="19">
        <f>YEAR(Table1[[#This Row],[Date]])</f>
        <v>2021</v>
      </c>
      <c r="D1216">
        <f>MONTH(Table1[[#This Row],[Date]])</f>
        <v>11</v>
      </c>
      <c r="E1216" t="str">
        <f>TEXT(Table1[[#This Row],[Date]],"MMMM")</f>
        <v>November</v>
      </c>
      <c r="F1216">
        <v>93</v>
      </c>
      <c r="G1216">
        <v>23</v>
      </c>
      <c r="H1216" t="s">
        <v>19</v>
      </c>
      <c r="I1216" t="s">
        <v>47</v>
      </c>
      <c r="J1216">
        <v>90</v>
      </c>
      <c r="K1216" t="s">
        <v>26</v>
      </c>
      <c r="L1216">
        <v>3</v>
      </c>
      <c r="M1216" s="1">
        <v>20.88443109</v>
      </c>
      <c r="N1216" s="1">
        <f>Table1[[#This Row],[Quantity]]*Table1[[#This Row],[UnitPrice]]</f>
        <v>62.653293269999999</v>
      </c>
      <c r="O1216" t="s">
        <v>32</v>
      </c>
      <c r="P1216" t="b">
        <v>0</v>
      </c>
      <c r="Q1216">
        <v>6.265329328</v>
      </c>
      <c r="R1216" s="1">
        <f>Table1[[#This Row],[Sales]]-Table1[[#This Row],[DiscountAmount]]</f>
        <v>56.387963941999999</v>
      </c>
      <c r="S1216" t="b">
        <v>0</v>
      </c>
      <c r="T1216" t="s">
        <v>36</v>
      </c>
      <c r="U1216">
        <v>4</v>
      </c>
      <c r="V1216" t="b">
        <v>1</v>
      </c>
    </row>
    <row r="1217" spans="1:22" x14ac:dyDescent="0.3">
      <c r="A1217">
        <v>1216</v>
      </c>
      <c r="B1217" s="2">
        <v>43808</v>
      </c>
      <c r="C1217" s="19">
        <f>YEAR(Table1[[#This Row],[Date]])</f>
        <v>2019</v>
      </c>
      <c r="D1217">
        <f>MONTH(Table1[[#This Row],[Date]])</f>
        <v>12</v>
      </c>
      <c r="E1217" t="str">
        <f>TEXT(Table1[[#This Row],[Date]],"MMMM")</f>
        <v>December</v>
      </c>
      <c r="F1217">
        <v>499</v>
      </c>
      <c r="G1217">
        <v>31</v>
      </c>
      <c r="H1217" t="s">
        <v>24</v>
      </c>
      <c r="I1217" t="s">
        <v>27</v>
      </c>
      <c r="J1217">
        <v>867</v>
      </c>
      <c r="K1217" t="s">
        <v>26</v>
      </c>
      <c r="L1217">
        <v>4</v>
      </c>
      <c r="M1217" s="1">
        <v>81.619873810000001</v>
      </c>
      <c r="N1217" s="1">
        <f>Table1[[#This Row],[Quantity]]*Table1[[#This Row],[UnitPrice]]</f>
        <v>326.47949524000001</v>
      </c>
      <c r="O1217" t="s">
        <v>32</v>
      </c>
      <c r="P1217" t="b">
        <v>0</v>
      </c>
      <c r="Q1217">
        <v>0</v>
      </c>
      <c r="R1217" s="1">
        <f>Table1[[#This Row],[Sales]]-Table1[[#This Row],[DiscountAmount]]</f>
        <v>326.47949524000001</v>
      </c>
      <c r="S1217" t="b">
        <v>1</v>
      </c>
      <c r="T1217" t="s">
        <v>28</v>
      </c>
      <c r="U1217">
        <v>3</v>
      </c>
      <c r="V1217" t="b">
        <v>0</v>
      </c>
    </row>
    <row r="1218" spans="1:22" x14ac:dyDescent="0.3">
      <c r="A1218">
        <v>1217</v>
      </c>
      <c r="B1218" s="2">
        <v>43425</v>
      </c>
      <c r="C1218" s="19">
        <f>YEAR(Table1[[#This Row],[Date]])</f>
        <v>2018</v>
      </c>
      <c r="D1218">
        <f>MONTH(Table1[[#This Row],[Date]])</f>
        <v>11</v>
      </c>
      <c r="E1218" t="str">
        <f>TEXT(Table1[[#This Row],[Date]],"MMMM")</f>
        <v>November</v>
      </c>
      <c r="F1218">
        <v>343</v>
      </c>
      <c r="G1218">
        <v>55</v>
      </c>
      <c r="H1218" t="s">
        <v>24</v>
      </c>
      <c r="I1218" t="s">
        <v>48</v>
      </c>
      <c r="J1218">
        <v>694</v>
      </c>
      <c r="K1218" t="s">
        <v>43</v>
      </c>
      <c r="L1218">
        <v>2</v>
      </c>
      <c r="M1218" s="1">
        <v>96.095567399999993</v>
      </c>
      <c r="N1218" s="1">
        <f>Table1[[#This Row],[Quantity]]*Table1[[#This Row],[UnitPrice]]</f>
        <v>192.19113479999999</v>
      </c>
      <c r="O1218" t="s">
        <v>35</v>
      </c>
      <c r="P1218" t="b">
        <v>1</v>
      </c>
      <c r="Q1218">
        <v>0</v>
      </c>
      <c r="R1218" s="1">
        <f>Table1[[#This Row],[Sales]]-Table1[[#This Row],[DiscountAmount]]</f>
        <v>192.19113479999999</v>
      </c>
      <c r="S1218" t="b">
        <v>1</v>
      </c>
      <c r="T1218" t="s">
        <v>28</v>
      </c>
      <c r="U1218">
        <v>5</v>
      </c>
      <c r="V1218" t="b">
        <v>1</v>
      </c>
    </row>
    <row r="1219" spans="1:22" x14ac:dyDescent="0.3">
      <c r="A1219">
        <v>1218</v>
      </c>
      <c r="B1219" s="2">
        <v>43437</v>
      </c>
      <c r="C1219" s="19">
        <f>YEAR(Table1[[#This Row],[Date]])</f>
        <v>2018</v>
      </c>
      <c r="D1219">
        <f>MONTH(Table1[[#This Row],[Date]])</f>
        <v>12</v>
      </c>
      <c r="E1219" t="str">
        <f>TEXT(Table1[[#This Row],[Date]],"MMMM")</f>
        <v>December</v>
      </c>
      <c r="F1219">
        <v>56</v>
      </c>
      <c r="G1219">
        <v>56</v>
      </c>
      <c r="H1219" t="s">
        <v>19</v>
      </c>
      <c r="I1219" t="s">
        <v>27</v>
      </c>
      <c r="J1219">
        <v>481</v>
      </c>
      <c r="K1219" t="s">
        <v>21</v>
      </c>
      <c r="L1219">
        <v>5</v>
      </c>
      <c r="M1219" s="1">
        <v>84.347871130000001</v>
      </c>
      <c r="N1219" s="1">
        <f>Table1[[#This Row],[Quantity]]*Table1[[#This Row],[UnitPrice]]</f>
        <v>421.73935564999999</v>
      </c>
      <c r="O1219" t="s">
        <v>22</v>
      </c>
      <c r="P1219" t="b">
        <v>0</v>
      </c>
      <c r="Q1219">
        <v>42.173935569999998</v>
      </c>
      <c r="R1219" s="1">
        <f>Table1[[#This Row],[Sales]]-Table1[[#This Row],[DiscountAmount]]</f>
        <v>379.56542007999997</v>
      </c>
      <c r="S1219" t="b">
        <v>0</v>
      </c>
      <c r="T1219" t="s">
        <v>36</v>
      </c>
      <c r="U1219">
        <v>3</v>
      </c>
      <c r="V1219" t="b">
        <v>0</v>
      </c>
    </row>
    <row r="1220" spans="1:22" x14ac:dyDescent="0.3">
      <c r="A1220">
        <v>1219</v>
      </c>
      <c r="B1220" s="2">
        <v>45268</v>
      </c>
      <c r="C1220" s="19">
        <f>YEAR(Table1[[#This Row],[Date]])</f>
        <v>2023</v>
      </c>
      <c r="D1220">
        <f>MONTH(Table1[[#This Row],[Date]])</f>
        <v>12</v>
      </c>
      <c r="E1220" t="str">
        <f>TEXT(Table1[[#This Row],[Date]],"MMMM")</f>
        <v>December</v>
      </c>
      <c r="F1220">
        <v>79</v>
      </c>
      <c r="G1220">
        <v>41</v>
      </c>
      <c r="H1220" t="s">
        <v>37</v>
      </c>
      <c r="I1220" t="s">
        <v>45</v>
      </c>
      <c r="J1220">
        <v>719</v>
      </c>
      <c r="K1220" t="s">
        <v>43</v>
      </c>
      <c r="L1220">
        <v>4</v>
      </c>
      <c r="M1220" s="1">
        <v>84.817392720000001</v>
      </c>
      <c r="N1220" s="1">
        <f>Table1[[#This Row],[Quantity]]*Table1[[#This Row],[UnitPrice]]</f>
        <v>339.26957088</v>
      </c>
      <c r="O1220" t="s">
        <v>30</v>
      </c>
      <c r="P1220" t="b">
        <v>0</v>
      </c>
      <c r="Q1220">
        <v>0</v>
      </c>
      <c r="R1220" s="1">
        <f>Table1[[#This Row],[Sales]]-Table1[[#This Row],[DiscountAmount]]</f>
        <v>339.26957088</v>
      </c>
      <c r="S1220" t="b">
        <v>1</v>
      </c>
      <c r="T1220" t="s">
        <v>28</v>
      </c>
      <c r="U1220">
        <v>5</v>
      </c>
      <c r="V1220" t="b">
        <v>1</v>
      </c>
    </row>
    <row r="1221" spans="1:22" x14ac:dyDescent="0.3">
      <c r="A1221">
        <v>1220</v>
      </c>
      <c r="B1221" s="2">
        <v>43432</v>
      </c>
      <c r="C1221" s="19">
        <f>YEAR(Table1[[#This Row],[Date]])</f>
        <v>2018</v>
      </c>
      <c r="D1221">
        <f>MONTH(Table1[[#This Row],[Date]])</f>
        <v>11</v>
      </c>
      <c r="E1221" t="str">
        <f>TEXT(Table1[[#This Row],[Date]],"MMMM")</f>
        <v>November</v>
      </c>
      <c r="F1221">
        <v>176</v>
      </c>
      <c r="G1221">
        <v>65</v>
      </c>
      <c r="H1221" t="s">
        <v>19</v>
      </c>
      <c r="I1221" t="s">
        <v>48</v>
      </c>
      <c r="J1221">
        <v>937</v>
      </c>
      <c r="K1221" t="s">
        <v>34</v>
      </c>
      <c r="L1221">
        <v>3</v>
      </c>
      <c r="M1221" s="1">
        <v>33.471310719999998</v>
      </c>
      <c r="N1221" s="1">
        <f>Table1[[#This Row],[Quantity]]*Table1[[#This Row],[UnitPrice]]</f>
        <v>100.41393216</v>
      </c>
      <c r="O1221" t="s">
        <v>30</v>
      </c>
      <c r="P1221" t="b">
        <v>0</v>
      </c>
      <c r="Q1221">
        <v>10.04139322</v>
      </c>
      <c r="R1221" s="1">
        <f>Table1[[#This Row],[Sales]]-Table1[[#This Row],[DiscountAmount]]</f>
        <v>90.372538939999998</v>
      </c>
      <c r="S1221" t="b">
        <v>1</v>
      </c>
      <c r="T1221" t="s">
        <v>36</v>
      </c>
      <c r="U1221">
        <v>4</v>
      </c>
      <c r="V1221" t="b">
        <v>0</v>
      </c>
    </row>
    <row r="1222" spans="1:22" x14ac:dyDescent="0.3">
      <c r="A1222">
        <v>1221</v>
      </c>
      <c r="B1222" s="2">
        <v>44164</v>
      </c>
      <c r="C1222" s="19">
        <f>YEAR(Table1[[#This Row],[Date]])</f>
        <v>2020</v>
      </c>
      <c r="D1222">
        <f>MONTH(Table1[[#This Row],[Date]])</f>
        <v>11</v>
      </c>
      <c r="E1222" t="str">
        <f>TEXT(Table1[[#This Row],[Date]],"MMMM")</f>
        <v>November</v>
      </c>
      <c r="F1222">
        <v>181</v>
      </c>
      <c r="G1222">
        <v>27</v>
      </c>
      <c r="H1222" t="s">
        <v>24</v>
      </c>
      <c r="I1222" t="s">
        <v>40</v>
      </c>
      <c r="J1222">
        <v>590</v>
      </c>
      <c r="K1222" t="s">
        <v>26</v>
      </c>
      <c r="L1222">
        <v>2</v>
      </c>
      <c r="M1222" s="1">
        <v>35.205193430000001</v>
      </c>
      <c r="N1222" s="1">
        <f>Table1[[#This Row],[Quantity]]*Table1[[#This Row],[UnitPrice]]</f>
        <v>70.410386860000003</v>
      </c>
      <c r="O1222" t="s">
        <v>32</v>
      </c>
      <c r="P1222" t="b">
        <v>1</v>
      </c>
      <c r="Q1222">
        <v>7.0410386870000004</v>
      </c>
      <c r="R1222" s="1">
        <f>Table1[[#This Row],[Sales]]-Table1[[#This Row],[DiscountAmount]]</f>
        <v>63.369348173000006</v>
      </c>
      <c r="S1222" t="b">
        <v>1</v>
      </c>
      <c r="T1222" t="s">
        <v>36</v>
      </c>
      <c r="U1222">
        <v>5</v>
      </c>
      <c r="V1222" t="b">
        <v>0</v>
      </c>
    </row>
    <row r="1223" spans="1:22" x14ac:dyDescent="0.3">
      <c r="A1223">
        <v>1222</v>
      </c>
      <c r="B1223" s="2">
        <v>43814</v>
      </c>
      <c r="C1223" s="19">
        <f>YEAR(Table1[[#This Row],[Date]])</f>
        <v>2019</v>
      </c>
      <c r="D1223">
        <f>MONTH(Table1[[#This Row],[Date]])</f>
        <v>12</v>
      </c>
      <c r="E1223" t="str">
        <f>TEXT(Table1[[#This Row],[Date]],"MMMM")</f>
        <v>December</v>
      </c>
      <c r="F1223">
        <v>157</v>
      </c>
      <c r="G1223">
        <v>36</v>
      </c>
      <c r="H1223" t="s">
        <v>19</v>
      </c>
      <c r="I1223" t="s">
        <v>44</v>
      </c>
      <c r="J1223">
        <v>943</v>
      </c>
      <c r="K1223" t="s">
        <v>43</v>
      </c>
      <c r="L1223">
        <v>5</v>
      </c>
      <c r="M1223" s="1">
        <v>50.584545009999999</v>
      </c>
      <c r="N1223" s="1">
        <f>Table1[[#This Row],[Quantity]]*Table1[[#This Row],[UnitPrice]]</f>
        <v>252.92272505</v>
      </c>
      <c r="O1223" t="s">
        <v>30</v>
      </c>
      <c r="P1223" t="b">
        <v>1</v>
      </c>
      <c r="Q1223">
        <v>0</v>
      </c>
      <c r="R1223" s="1">
        <f>Table1[[#This Row],[Sales]]-Table1[[#This Row],[DiscountAmount]]</f>
        <v>252.92272505</v>
      </c>
      <c r="S1223" t="b">
        <v>1</v>
      </c>
      <c r="T1223" t="s">
        <v>28</v>
      </c>
      <c r="U1223">
        <v>2</v>
      </c>
      <c r="V1223" t="b">
        <v>0</v>
      </c>
    </row>
    <row r="1224" spans="1:22" x14ac:dyDescent="0.3">
      <c r="A1224">
        <v>1223</v>
      </c>
      <c r="B1224" s="2">
        <v>43445</v>
      </c>
      <c r="C1224" s="19">
        <f>YEAR(Table1[[#This Row],[Date]])</f>
        <v>2018</v>
      </c>
      <c r="D1224">
        <f>MONTH(Table1[[#This Row],[Date]])</f>
        <v>12</v>
      </c>
      <c r="E1224" t="str">
        <f>TEXT(Table1[[#This Row],[Date]],"MMMM")</f>
        <v>December</v>
      </c>
      <c r="F1224">
        <v>367</v>
      </c>
      <c r="G1224">
        <v>67</v>
      </c>
      <c r="H1224" t="s">
        <v>37</v>
      </c>
      <c r="I1224" t="s">
        <v>25</v>
      </c>
      <c r="J1224">
        <v>628</v>
      </c>
      <c r="K1224" t="s">
        <v>39</v>
      </c>
      <c r="L1224">
        <v>2</v>
      </c>
      <c r="M1224" s="1">
        <v>34.416368669999997</v>
      </c>
      <c r="N1224" s="1">
        <f>Table1[[#This Row],[Quantity]]*Table1[[#This Row],[UnitPrice]]</f>
        <v>68.832737339999994</v>
      </c>
      <c r="O1224" t="s">
        <v>32</v>
      </c>
      <c r="P1224" t="b">
        <v>1</v>
      </c>
      <c r="Q1224">
        <v>6.8832737340000003</v>
      </c>
      <c r="R1224" s="1">
        <f>Table1[[#This Row],[Sales]]-Table1[[#This Row],[DiscountAmount]]</f>
        <v>61.949463605999995</v>
      </c>
      <c r="S1224" t="b">
        <v>1</v>
      </c>
      <c r="T1224" t="s">
        <v>36</v>
      </c>
      <c r="U1224">
        <v>4</v>
      </c>
      <c r="V1224" t="b">
        <v>1</v>
      </c>
    </row>
    <row r="1225" spans="1:22" x14ac:dyDescent="0.3">
      <c r="A1225">
        <v>1224</v>
      </c>
      <c r="B1225" s="2">
        <v>45253</v>
      </c>
      <c r="C1225" s="19">
        <f>YEAR(Table1[[#This Row],[Date]])</f>
        <v>2023</v>
      </c>
      <c r="D1225">
        <f>MONTH(Table1[[#This Row],[Date]])</f>
        <v>11</v>
      </c>
      <c r="E1225" t="str">
        <f>TEXT(Table1[[#This Row],[Date]],"MMMM")</f>
        <v>November</v>
      </c>
      <c r="F1225">
        <v>481</v>
      </c>
      <c r="G1225">
        <v>50</v>
      </c>
      <c r="H1225" t="s">
        <v>37</v>
      </c>
      <c r="I1225" t="s">
        <v>51</v>
      </c>
      <c r="J1225">
        <v>213</v>
      </c>
      <c r="K1225" t="s">
        <v>43</v>
      </c>
      <c r="L1225">
        <v>5</v>
      </c>
      <c r="M1225" s="1">
        <v>32.96315431</v>
      </c>
      <c r="N1225" s="1">
        <f>Table1[[#This Row],[Quantity]]*Table1[[#This Row],[UnitPrice]]</f>
        <v>164.81577154999999</v>
      </c>
      <c r="O1225" t="s">
        <v>30</v>
      </c>
      <c r="P1225" t="b">
        <v>0</v>
      </c>
      <c r="Q1225">
        <v>16.48157715</v>
      </c>
      <c r="R1225" s="1">
        <f>Table1[[#This Row],[Sales]]-Table1[[#This Row],[DiscountAmount]]</f>
        <v>148.3341944</v>
      </c>
      <c r="S1225" t="b">
        <v>0</v>
      </c>
      <c r="T1225" t="s">
        <v>36</v>
      </c>
      <c r="U1225">
        <v>2</v>
      </c>
      <c r="V1225" t="b">
        <v>0</v>
      </c>
    </row>
    <row r="1226" spans="1:22" x14ac:dyDescent="0.3">
      <c r="A1226">
        <v>1225</v>
      </c>
      <c r="B1226" s="2">
        <v>43463</v>
      </c>
      <c r="C1226" s="19">
        <f>YEAR(Table1[[#This Row],[Date]])</f>
        <v>2018</v>
      </c>
      <c r="D1226">
        <f>MONTH(Table1[[#This Row],[Date]])</f>
        <v>12</v>
      </c>
      <c r="E1226" t="str">
        <f>TEXT(Table1[[#This Row],[Date]],"MMMM")</f>
        <v>December</v>
      </c>
      <c r="F1226">
        <v>296</v>
      </c>
      <c r="G1226">
        <v>21</v>
      </c>
      <c r="H1226" t="s">
        <v>19</v>
      </c>
      <c r="I1226" t="s">
        <v>41</v>
      </c>
      <c r="J1226">
        <v>147</v>
      </c>
      <c r="K1226" t="s">
        <v>26</v>
      </c>
      <c r="L1226">
        <v>4</v>
      </c>
      <c r="M1226" s="1">
        <v>23.998349650000002</v>
      </c>
      <c r="N1226" s="1">
        <f>Table1[[#This Row],[Quantity]]*Table1[[#This Row],[UnitPrice]]</f>
        <v>95.993398600000006</v>
      </c>
      <c r="O1226" t="s">
        <v>22</v>
      </c>
      <c r="P1226" t="b">
        <v>1</v>
      </c>
      <c r="Q1226">
        <v>0</v>
      </c>
      <c r="R1226" s="1">
        <f>Table1[[#This Row],[Sales]]-Table1[[#This Row],[DiscountAmount]]</f>
        <v>95.993398600000006</v>
      </c>
      <c r="S1226" t="b">
        <v>1</v>
      </c>
      <c r="T1226" t="s">
        <v>28</v>
      </c>
      <c r="U1226">
        <v>1</v>
      </c>
      <c r="V1226" t="b">
        <v>0</v>
      </c>
    </row>
    <row r="1227" spans="1:22" x14ac:dyDescent="0.3">
      <c r="A1227">
        <v>1226</v>
      </c>
      <c r="B1227" s="2">
        <v>44882</v>
      </c>
      <c r="C1227" s="19">
        <f>YEAR(Table1[[#This Row],[Date]])</f>
        <v>2022</v>
      </c>
      <c r="D1227">
        <f>MONTH(Table1[[#This Row],[Date]])</f>
        <v>11</v>
      </c>
      <c r="E1227" t="str">
        <f>TEXT(Table1[[#This Row],[Date]],"MMMM")</f>
        <v>November</v>
      </c>
      <c r="F1227">
        <v>265</v>
      </c>
      <c r="G1227">
        <v>19</v>
      </c>
      <c r="H1227" t="s">
        <v>19</v>
      </c>
      <c r="I1227" t="s">
        <v>31</v>
      </c>
      <c r="J1227">
        <v>371</v>
      </c>
      <c r="K1227" t="s">
        <v>39</v>
      </c>
      <c r="L1227">
        <v>1</v>
      </c>
      <c r="M1227" s="1">
        <v>17.3102895</v>
      </c>
      <c r="N1227" s="1">
        <f>Table1[[#This Row],[Quantity]]*Table1[[#This Row],[UnitPrice]]</f>
        <v>17.3102895</v>
      </c>
      <c r="O1227" t="s">
        <v>35</v>
      </c>
      <c r="P1227" t="b">
        <v>0</v>
      </c>
      <c r="Q1227">
        <v>0</v>
      </c>
      <c r="R1227" s="1">
        <f>Table1[[#This Row],[Sales]]-Table1[[#This Row],[DiscountAmount]]</f>
        <v>17.3102895</v>
      </c>
      <c r="S1227" t="b">
        <v>0</v>
      </c>
      <c r="T1227" t="s">
        <v>23</v>
      </c>
      <c r="U1227">
        <v>2</v>
      </c>
      <c r="V1227" t="b">
        <v>1</v>
      </c>
    </row>
    <row r="1228" spans="1:22" x14ac:dyDescent="0.3">
      <c r="A1228">
        <v>1227</v>
      </c>
      <c r="B1228" s="2">
        <v>43820</v>
      </c>
      <c r="C1228" s="19">
        <f>YEAR(Table1[[#This Row],[Date]])</f>
        <v>2019</v>
      </c>
      <c r="D1228">
        <f>MONTH(Table1[[#This Row],[Date]])</f>
        <v>12</v>
      </c>
      <c r="E1228" t="str">
        <f>TEXT(Table1[[#This Row],[Date]],"MMMM")</f>
        <v>December</v>
      </c>
      <c r="F1228">
        <v>168</v>
      </c>
      <c r="G1228">
        <v>20</v>
      </c>
      <c r="H1228" t="s">
        <v>24</v>
      </c>
      <c r="I1228" t="s">
        <v>29</v>
      </c>
      <c r="J1228">
        <v>698</v>
      </c>
      <c r="K1228" t="s">
        <v>21</v>
      </c>
      <c r="L1228">
        <v>5</v>
      </c>
      <c r="M1228" s="1">
        <v>18.522510499999999</v>
      </c>
      <c r="N1228" s="1">
        <f>Table1[[#This Row],[Quantity]]*Table1[[#This Row],[UnitPrice]]</f>
        <v>92.612552499999993</v>
      </c>
      <c r="O1228" t="s">
        <v>22</v>
      </c>
      <c r="P1228" t="b">
        <v>1</v>
      </c>
      <c r="Q1228">
        <v>9.2612552489999995</v>
      </c>
      <c r="R1228" s="1">
        <f>Table1[[#This Row],[Sales]]-Table1[[#This Row],[DiscountAmount]]</f>
        <v>83.351297250999991</v>
      </c>
      <c r="S1228" t="b">
        <v>1</v>
      </c>
      <c r="T1228" t="s">
        <v>36</v>
      </c>
      <c r="U1228">
        <v>4</v>
      </c>
      <c r="V1228" t="b">
        <v>1</v>
      </c>
    </row>
    <row r="1229" spans="1:22" x14ac:dyDescent="0.3">
      <c r="A1229">
        <v>1228</v>
      </c>
      <c r="B1229" s="2">
        <v>45258</v>
      </c>
      <c r="C1229" s="19">
        <f>YEAR(Table1[[#This Row],[Date]])</f>
        <v>2023</v>
      </c>
      <c r="D1229">
        <f>MONTH(Table1[[#This Row],[Date]])</f>
        <v>11</v>
      </c>
      <c r="E1229" t="str">
        <f>TEXT(Table1[[#This Row],[Date]],"MMMM")</f>
        <v>November</v>
      </c>
      <c r="F1229">
        <v>277</v>
      </c>
      <c r="G1229">
        <v>68</v>
      </c>
      <c r="H1229" t="s">
        <v>19</v>
      </c>
      <c r="I1229" t="s">
        <v>29</v>
      </c>
      <c r="J1229">
        <v>78</v>
      </c>
      <c r="K1229" t="s">
        <v>34</v>
      </c>
      <c r="L1229">
        <v>2</v>
      </c>
      <c r="M1229" s="1">
        <v>67.749582070000002</v>
      </c>
      <c r="N1229" s="1">
        <f>Table1[[#This Row],[Quantity]]*Table1[[#This Row],[UnitPrice]]</f>
        <v>135.49916414</v>
      </c>
      <c r="O1229" t="s">
        <v>35</v>
      </c>
      <c r="P1229" t="b">
        <v>0</v>
      </c>
      <c r="Q1229">
        <v>13.54991641</v>
      </c>
      <c r="R1229" s="1">
        <f>Table1[[#This Row],[Sales]]-Table1[[#This Row],[DiscountAmount]]</f>
        <v>121.94924773000001</v>
      </c>
      <c r="S1229" t="b">
        <v>1</v>
      </c>
      <c r="T1229" t="s">
        <v>36</v>
      </c>
      <c r="U1229">
        <v>1</v>
      </c>
      <c r="V1229" t="b">
        <v>0</v>
      </c>
    </row>
    <row r="1230" spans="1:22" x14ac:dyDescent="0.3">
      <c r="A1230">
        <v>1229</v>
      </c>
      <c r="B1230" s="2">
        <v>44882</v>
      </c>
      <c r="C1230" s="19">
        <f>YEAR(Table1[[#This Row],[Date]])</f>
        <v>2022</v>
      </c>
      <c r="D1230">
        <f>MONTH(Table1[[#This Row],[Date]])</f>
        <v>11</v>
      </c>
      <c r="E1230" t="str">
        <f>TEXT(Table1[[#This Row],[Date]],"MMMM")</f>
        <v>November</v>
      </c>
      <c r="F1230">
        <v>132</v>
      </c>
      <c r="G1230">
        <v>29</v>
      </c>
      <c r="H1230" t="s">
        <v>37</v>
      </c>
      <c r="I1230" t="s">
        <v>46</v>
      </c>
      <c r="J1230">
        <v>779</v>
      </c>
      <c r="K1230" t="s">
        <v>26</v>
      </c>
      <c r="L1230">
        <v>2</v>
      </c>
      <c r="M1230" s="1">
        <v>64.287643840000001</v>
      </c>
      <c r="N1230" s="1">
        <f>Table1[[#This Row],[Quantity]]*Table1[[#This Row],[UnitPrice]]</f>
        <v>128.57528768</v>
      </c>
      <c r="O1230" t="s">
        <v>30</v>
      </c>
      <c r="P1230" t="b">
        <v>1</v>
      </c>
      <c r="Q1230">
        <v>12.85752877</v>
      </c>
      <c r="R1230" s="1">
        <f>Table1[[#This Row],[Sales]]-Table1[[#This Row],[DiscountAmount]]</f>
        <v>115.71775891</v>
      </c>
      <c r="S1230" t="b">
        <v>1</v>
      </c>
      <c r="T1230" t="s">
        <v>36</v>
      </c>
      <c r="U1230">
        <v>1</v>
      </c>
      <c r="V1230" t="b">
        <v>1</v>
      </c>
    </row>
    <row r="1231" spans="1:22" x14ac:dyDescent="0.3">
      <c r="A1231">
        <v>1230</v>
      </c>
      <c r="B1231" s="2">
        <v>45260</v>
      </c>
      <c r="C1231" s="19">
        <f>YEAR(Table1[[#This Row],[Date]])</f>
        <v>2023</v>
      </c>
      <c r="D1231">
        <f>MONTH(Table1[[#This Row],[Date]])</f>
        <v>11</v>
      </c>
      <c r="E1231" t="str">
        <f>TEXT(Table1[[#This Row],[Date]],"MMMM")</f>
        <v>November</v>
      </c>
      <c r="F1231">
        <v>432</v>
      </c>
      <c r="G1231">
        <v>44</v>
      </c>
      <c r="H1231" t="s">
        <v>24</v>
      </c>
      <c r="I1231" t="s">
        <v>25</v>
      </c>
      <c r="J1231">
        <v>35</v>
      </c>
      <c r="K1231" t="s">
        <v>26</v>
      </c>
      <c r="L1231">
        <v>5</v>
      </c>
      <c r="M1231" s="1">
        <v>24.879129070000001</v>
      </c>
      <c r="N1231" s="1">
        <f>Table1[[#This Row],[Quantity]]*Table1[[#This Row],[UnitPrice]]</f>
        <v>124.39564535000001</v>
      </c>
      <c r="O1231" t="s">
        <v>22</v>
      </c>
      <c r="P1231" t="b">
        <v>1</v>
      </c>
      <c r="Q1231">
        <v>12.43956453</v>
      </c>
      <c r="R1231" s="1">
        <f>Table1[[#This Row],[Sales]]-Table1[[#This Row],[DiscountAmount]]</f>
        <v>111.95608082000001</v>
      </c>
      <c r="S1231" t="b">
        <v>1</v>
      </c>
      <c r="T1231" t="s">
        <v>36</v>
      </c>
      <c r="U1231">
        <v>1</v>
      </c>
      <c r="V1231" t="b">
        <v>0</v>
      </c>
    </row>
    <row r="1232" spans="1:22" x14ac:dyDescent="0.3">
      <c r="A1232">
        <v>1231</v>
      </c>
      <c r="B1232" s="2">
        <v>45268</v>
      </c>
      <c r="C1232" s="19">
        <f>YEAR(Table1[[#This Row],[Date]])</f>
        <v>2023</v>
      </c>
      <c r="D1232">
        <f>MONTH(Table1[[#This Row],[Date]])</f>
        <v>12</v>
      </c>
      <c r="E1232" t="str">
        <f>TEXT(Table1[[#This Row],[Date]],"MMMM")</f>
        <v>December</v>
      </c>
      <c r="F1232">
        <v>218</v>
      </c>
      <c r="G1232">
        <v>65</v>
      </c>
      <c r="H1232" t="s">
        <v>19</v>
      </c>
      <c r="I1232" t="s">
        <v>53</v>
      </c>
      <c r="J1232">
        <v>129</v>
      </c>
      <c r="K1232" t="s">
        <v>43</v>
      </c>
      <c r="L1232">
        <v>3</v>
      </c>
      <c r="M1232" s="1">
        <v>86.50630606</v>
      </c>
      <c r="N1232" s="1">
        <f>Table1[[#This Row],[Quantity]]*Table1[[#This Row],[UnitPrice]]</f>
        <v>259.51891818000001</v>
      </c>
      <c r="O1232" t="s">
        <v>30</v>
      </c>
      <c r="P1232" t="b">
        <v>1</v>
      </c>
      <c r="Q1232">
        <v>0</v>
      </c>
      <c r="R1232" s="1">
        <f>Table1[[#This Row],[Sales]]-Table1[[#This Row],[DiscountAmount]]</f>
        <v>259.51891818000001</v>
      </c>
      <c r="S1232" t="b">
        <v>1</v>
      </c>
      <c r="T1232" t="s">
        <v>28</v>
      </c>
      <c r="U1232">
        <v>1</v>
      </c>
      <c r="V1232" t="b">
        <v>0</v>
      </c>
    </row>
    <row r="1233" spans="1:22" x14ac:dyDescent="0.3">
      <c r="A1233">
        <v>1232</v>
      </c>
      <c r="B1233" s="2">
        <v>43777</v>
      </c>
      <c r="C1233" s="19">
        <f>YEAR(Table1[[#This Row],[Date]])</f>
        <v>2019</v>
      </c>
      <c r="D1233">
        <f>MONTH(Table1[[#This Row],[Date]])</f>
        <v>11</v>
      </c>
      <c r="E1233" t="str">
        <f>TEXT(Table1[[#This Row],[Date]],"MMMM")</f>
        <v>November</v>
      </c>
      <c r="F1233">
        <v>114</v>
      </c>
      <c r="G1233">
        <v>25</v>
      </c>
      <c r="H1233" t="s">
        <v>37</v>
      </c>
      <c r="I1233" t="s">
        <v>41</v>
      </c>
      <c r="J1233">
        <v>610</v>
      </c>
      <c r="K1233" t="s">
        <v>43</v>
      </c>
      <c r="L1233">
        <v>5</v>
      </c>
      <c r="M1233" s="1">
        <v>33.995019630000002</v>
      </c>
      <c r="N1233" s="1">
        <f>Table1[[#This Row],[Quantity]]*Table1[[#This Row],[UnitPrice]]</f>
        <v>169.97509815000001</v>
      </c>
      <c r="O1233" t="s">
        <v>35</v>
      </c>
      <c r="P1233" t="b">
        <v>1</v>
      </c>
      <c r="Q1233">
        <v>16.997509820000001</v>
      </c>
      <c r="R1233" s="1">
        <f>Table1[[#This Row],[Sales]]-Table1[[#This Row],[DiscountAmount]]</f>
        <v>152.97758833</v>
      </c>
      <c r="S1233" t="b">
        <v>1</v>
      </c>
      <c r="T1233" t="s">
        <v>36</v>
      </c>
      <c r="U1233">
        <v>5</v>
      </c>
      <c r="V1233" t="b">
        <v>0</v>
      </c>
    </row>
    <row r="1234" spans="1:22" x14ac:dyDescent="0.3">
      <c r="A1234">
        <v>1233</v>
      </c>
      <c r="B1234" s="2">
        <v>45258</v>
      </c>
      <c r="C1234" s="19">
        <f>YEAR(Table1[[#This Row],[Date]])</f>
        <v>2023</v>
      </c>
      <c r="D1234">
        <f>MONTH(Table1[[#This Row],[Date]])</f>
        <v>11</v>
      </c>
      <c r="E1234" t="str">
        <f>TEXT(Table1[[#This Row],[Date]],"MMMM")</f>
        <v>November</v>
      </c>
      <c r="F1234">
        <v>319</v>
      </c>
      <c r="G1234">
        <v>50</v>
      </c>
      <c r="H1234" t="s">
        <v>19</v>
      </c>
      <c r="I1234" t="s">
        <v>27</v>
      </c>
      <c r="J1234">
        <v>918</v>
      </c>
      <c r="K1234" t="s">
        <v>43</v>
      </c>
      <c r="L1234">
        <v>2</v>
      </c>
      <c r="M1234" s="1">
        <v>35.52727934</v>
      </c>
      <c r="N1234" s="1">
        <f>Table1[[#This Row],[Quantity]]*Table1[[#This Row],[UnitPrice]]</f>
        <v>71.05455868</v>
      </c>
      <c r="O1234" t="s">
        <v>32</v>
      </c>
      <c r="P1234" t="b">
        <v>1</v>
      </c>
      <c r="Q1234">
        <v>7.1054558669999999</v>
      </c>
      <c r="R1234" s="1">
        <f>Table1[[#This Row],[Sales]]-Table1[[#This Row],[DiscountAmount]]</f>
        <v>63.949102812999996</v>
      </c>
      <c r="S1234" t="b">
        <v>0</v>
      </c>
      <c r="T1234" t="s">
        <v>36</v>
      </c>
      <c r="U1234">
        <v>4</v>
      </c>
      <c r="V1234" t="b">
        <v>1</v>
      </c>
    </row>
    <row r="1235" spans="1:22" x14ac:dyDescent="0.3">
      <c r="A1235">
        <v>1234</v>
      </c>
      <c r="B1235" s="2">
        <v>44887</v>
      </c>
      <c r="C1235" s="19">
        <f>YEAR(Table1[[#This Row],[Date]])</f>
        <v>2022</v>
      </c>
      <c r="D1235">
        <f>MONTH(Table1[[#This Row],[Date]])</f>
        <v>11</v>
      </c>
      <c r="E1235" t="str">
        <f>TEXT(Table1[[#This Row],[Date]],"MMMM")</f>
        <v>November</v>
      </c>
      <c r="F1235">
        <v>86</v>
      </c>
      <c r="G1235">
        <v>31</v>
      </c>
      <c r="H1235" t="s">
        <v>37</v>
      </c>
      <c r="I1235" t="s">
        <v>48</v>
      </c>
      <c r="J1235">
        <v>448</v>
      </c>
      <c r="K1235" t="s">
        <v>43</v>
      </c>
      <c r="L1235">
        <v>2</v>
      </c>
      <c r="M1235" s="1">
        <v>39.204238359999998</v>
      </c>
      <c r="N1235" s="1">
        <f>Table1[[#This Row],[Quantity]]*Table1[[#This Row],[UnitPrice]]</f>
        <v>78.408476719999996</v>
      </c>
      <c r="O1235" t="s">
        <v>22</v>
      </c>
      <c r="P1235" t="b">
        <v>1</v>
      </c>
      <c r="Q1235">
        <v>7.8408476719999998</v>
      </c>
      <c r="R1235" s="1">
        <f>Table1[[#This Row],[Sales]]-Table1[[#This Row],[DiscountAmount]]</f>
        <v>70.567629048000001</v>
      </c>
      <c r="S1235" t="b">
        <v>1</v>
      </c>
      <c r="T1235" t="s">
        <v>36</v>
      </c>
      <c r="U1235">
        <v>2</v>
      </c>
      <c r="V1235" t="b">
        <v>0</v>
      </c>
    </row>
    <row r="1236" spans="1:22" x14ac:dyDescent="0.3">
      <c r="A1236">
        <v>1235</v>
      </c>
      <c r="B1236" s="2">
        <v>43422</v>
      </c>
      <c r="C1236" s="19">
        <f>YEAR(Table1[[#This Row],[Date]])</f>
        <v>2018</v>
      </c>
      <c r="D1236">
        <f>MONTH(Table1[[#This Row],[Date]])</f>
        <v>11</v>
      </c>
      <c r="E1236" t="str">
        <f>TEXT(Table1[[#This Row],[Date]],"MMMM")</f>
        <v>November</v>
      </c>
      <c r="F1236">
        <v>216</v>
      </c>
      <c r="G1236">
        <v>31</v>
      </c>
      <c r="H1236" t="s">
        <v>24</v>
      </c>
      <c r="I1236" t="s">
        <v>31</v>
      </c>
      <c r="J1236">
        <v>217</v>
      </c>
      <c r="K1236" t="s">
        <v>21</v>
      </c>
      <c r="L1236">
        <v>5</v>
      </c>
      <c r="M1236" s="1">
        <v>41.925382929999998</v>
      </c>
      <c r="N1236" s="1">
        <f>Table1[[#This Row],[Quantity]]*Table1[[#This Row],[UnitPrice]]</f>
        <v>209.62691465</v>
      </c>
      <c r="O1236" t="s">
        <v>35</v>
      </c>
      <c r="P1236" t="b">
        <v>0</v>
      </c>
      <c r="Q1236">
        <v>0</v>
      </c>
      <c r="R1236" s="1">
        <f>Table1[[#This Row],[Sales]]-Table1[[#This Row],[DiscountAmount]]</f>
        <v>209.62691465</v>
      </c>
      <c r="S1236" t="b">
        <v>1</v>
      </c>
      <c r="T1236" t="s">
        <v>28</v>
      </c>
      <c r="U1236">
        <v>5</v>
      </c>
      <c r="V1236" t="b">
        <v>1</v>
      </c>
    </row>
    <row r="1237" spans="1:22" x14ac:dyDescent="0.3">
      <c r="A1237">
        <v>1236</v>
      </c>
      <c r="B1237" s="2">
        <v>44881</v>
      </c>
      <c r="C1237" s="19">
        <f>YEAR(Table1[[#This Row],[Date]])</f>
        <v>2022</v>
      </c>
      <c r="D1237">
        <f>MONTH(Table1[[#This Row],[Date]])</f>
        <v>11</v>
      </c>
      <c r="E1237" t="str">
        <f>TEXT(Table1[[#This Row],[Date]],"MMMM")</f>
        <v>November</v>
      </c>
      <c r="F1237">
        <v>155</v>
      </c>
      <c r="G1237">
        <v>61</v>
      </c>
      <c r="H1237" t="s">
        <v>37</v>
      </c>
      <c r="I1237" t="s">
        <v>40</v>
      </c>
      <c r="J1237">
        <v>105</v>
      </c>
      <c r="K1237" t="s">
        <v>39</v>
      </c>
      <c r="L1237">
        <v>3</v>
      </c>
      <c r="M1237" s="1">
        <v>38.676101170000003</v>
      </c>
      <c r="N1237" s="1">
        <f>Table1[[#This Row],[Quantity]]*Table1[[#This Row],[UnitPrice]]</f>
        <v>116.02830351</v>
      </c>
      <c r="O1237" t="s">
        <v>22</v>
      </c>
      <c r="P1237" t="b">
        <v>1</v>
      </c>
      <c r="Q1237">
        <v>0</v>
      </c>
      <c r="R1237" s="1">
        <f>Table1[[#This Row],[Sales]]-Table1[[#This Row],[DiscountAmount]]</f>
        <v>116.02830351</v>
      </c>
      <c r="S1237" t="b">
        <v>0</v>
      </c>
      <c r="T1237" t="s">
        <v>28</v>
      </c>
      <c r="U1237">
        <v>3</v>
      </c>
      <c r="V1237" t="b">
        <v>1</v>
      </c>
    </row>
    <row r="1238" spans="1:22" x14ac:dyDescent="0.3">
      <c r="A1238">
        <v>1237</v>
      </c>
      <c r="B1238" s="2">
        <v>44505</v>
      </c>
      <c r="C1238" s="19">
        <f>YEAR(Table1[[#This Row],[Date]])</f>
        <v>2021</v>
      </c>
      <c r="D1238">
        <f>MONTH(Table1[[#This Row],[Date]])</f>
        <v>11</v>
      </c>
      <c r="E1238" t="str">
        <f>TEXT(Table1[[#This Row],[Date]],"MMMM")</f>
        <v>November</v>
      </c>
      <c r="F1238">
        <v>157</v>
      </c>
      <c r="G1238">
        <v>44</v>
      </c>
      <c r="H1238" t="s">
        <v>24</v>
      </c>
      <c r="I1238" t="s">
        <v>44</v>
      </c>
      <c r="J1238">
        <v>856</v>
      </c>
      <c r="K1238" t="s">
        <v>43</v>
      </c>
      <c r="L1238">
        <v>5</v>
      </c>
      <c r="M1238" s="1">
        <v>31.428549029999999</v>
      </c>
      <c r="N1238" s="1">
        <f>Table1[[#This Row],[Quantity]]*Table1[[#This Row],[UnitPrice]]</f>
        <v>157.14274515</v>
      </c>
      <c r="O1238" t="s">
        <v>32</v>
      </c>
      <c r="P1238" t="b">
        <v>1</v>
      </c>
      <c r="Q1238">
        <v>15.71427452</v>
      </c>
      <c r="R1238" s="1">
        <f>Table1[[#This Row],[Sales]]-Table1[[#This Row],[DiscountAmount]]</f>
        <v>141.42847062999999</v>
      </c>
      <c r="S1238" t="b">
        <v>1</v>
      </c>
      <c r="T1238" t="s">
        <v>36</v>
      </c>
      <c r="U1238">
        <v>2</v>
      </c>
      <c r="V1238" t="b">
        <v>1</v>
      </c>
    </row>
    <row r="1239" spans="1:22" x14ac:dyDescent="0.3">
      <c r="A1239">
        <v>1238</v>
      </c>
      <c r="B1239" s="2">
        <v>44869</v>
      </c>
      <c r="C1239" s="19">
        <f>YEAR(Table1[[#This Row],[Date]])</f>
        <v>2022</v>
      </c>
      <c r="D1239">
        <f>MONTH(Table1[[#This Row],[Date]])</f>
        <v>11</v>
      </c>
      <c r="E1239" t="str">
        <f>TEXT(Table1[[#This Row],[Date]],"MMMM")</f>
        <v>November</v>
      </c>
      <c r="F1239">
        <v>383</v>
      </c>
      <c r="G1239">
        <v>59</v>
      </c>
      <c r="H1239" t="s">
        <v>24</v>
      </c>
      <c r="I1239" t="s">
        <v>40</v>
      </c>
      <c r="J1239">
        <v>420</v>
      </c>
      <c r="K1239" t="s">
        <v>21</v>
      </c>
      <c r="L1239">
        <v>2</v>
      </c>
      <c r="M1239" s="1">
        <v>33.79521416</v>
      </c>
      <c r="N1239" s="1">
        <f>Table1[[#This Row],[Quantity]]*Table1[[#This Row],[UnitPrice]]</f>
        <v>67.590428320000001</v>
      </c>
      <c r="O1239" t="s">
        <v>22</v>
      </c>
      <c r="P1239" t="b">
        <v>1</v>
      </c>
      <c r="Q1239">
        <v>6.7590428319999996</v>
      </c>
      <c r="R1239" s="1">
        <f>Table1[[#This Row],[Sales]]-Table1[[#This Row],[DiscountAmount]]</f>
        <v>60.831385488000002</v>
      </c>
      <c r="S1239" t="b">
        <v>1</v>
      </c>
      <c r="T1239" t="s">
        <v>36</v>
      </c>
      <c r="U1239">
        <v>3</v>
      </c>
      <c r="V1239" t="b">
        <v>0</v>
      </c>
    </row>
    <row r="1240" spans="1:22" x14ac:dyDescent="0.3">
      <c r="A1240">
        <v>1239</v>
      </c>
      <c r="B1240" s="2">
        <v>44908</v>
      </c>
      <c r="C1240" s="19">
        <f>YEAR(Table1[[#This Row],[Date]])</f>
        <v>2022</v>
      </c>
      <c r="D1240">
        <f>MONTH(Table1[[#This Row],[Date]])</f>
        <v>12</v>
      </c>
      <c r="E1240" t="str">
        <f>TEXT(Table1[[#This Row],[Date]],"MMMM")</f>
        <v>December</v>
      </c>
      <c r="F1240">
        <v>328</v>
      </c>
      <c r="G1240">
        <v>54</v>
      </c>
      <c r="H1240" t="s">
        <v>19</v>
      </c>
      <c r="I1240" t="s">
        <v>52</v>
      </c>
      <c r="J1240">
        <v>578</v>
      </c>
      <c r="K1240" t="s">
        <v>34</v>
      </c>
      <c r="L1240">
        <v>3</v>
      </c>
      <c r="M1240" s="1">
        <v>33.604115479999997</v>
      </c>
      <c r="N1240" s="1">
        <f>Table1[[#This Row],[Quantity]]*Table1[[#This Row],[UnitPrice]]</f>
        <v>100.81234644</v>
      </c>
      <c r="O1240" t="s">
        <v>35</v>
      </c>
      <c r="P1240" t="b">
        <v>0</v>
      </c>
      <c r="Q1240">
        <v>0</v>
      </c>
      <c r="R1240" s="1">
        <f>Table1[[#This Row],[Sales]]-Table1[[#This Row],[DiscountAmount]]</f>
        <v>100.81234644</v>
      </c>
      <c r="S1240" t="b">
        <v>1</v>
      </c>
      <c r="T1240" t="s">
        <v>23</v>
      </c>
      <c r="U1240">
        <v>1</v>
      </c>
      <c r="V1240" t="b">
        <v>0</v>
      </c>
    </row>
    <row r="1241" spans="1:22" x14ac:dyDescent="0.3">
      <c r="A1241">
        <v>1240</v>
      </c>
      <c r="B1241" s="2">
        <v>44153</v>
      </c>
      <c r="C1241" s="19">
        <f>YEAR(Table1[[#This Row],[Date]])</f>
        <v>2020</v>
      </c>
      <c r="D1241">
        <f>MONTH(Table1[[#This Row],[Date]])</f>
        <v>11</v>
      </c>
      <c r="E1241" t="str">
        <f>TEXT(Table1[[#This Row],[Date]],"MMMM")</f>
        <v>November</v>
      </c>
      <c r="F1241">
        <v>469</v>
      </c>
      <c r="G1241">
        <v>44</v>
      </c>
      <c r="H1241" t="s">
        <v>24</v>
      </c>
      <c r="I1241" t="s">
        <v>27</v>
      </c>
      <c r="J1241">
        <v>168</v>
      </c>
      <c r="K1241" t="s">
        <v>34</v>
      </c>
      <c r="L1241">
        <v>4</v>
      </c>
      <c r="M1241" s="1">
        <v>62.39561844</v>
      </c>
      <c r="N1241" s="1">
        <f>Table1[[#This Row],[Quantity]]*Table1[[#This Row],[UnitPrice]]</f>
        <v>249.58247376</v>
      </c>
      <c r="O1241" t="s">
        <v>35</v>
      </c>
      <c r="P1241" t="b">
        <v>1</v>
      </c>
      <c r="Q1241">
        <v>24.95824738</v>
      </c>
      <c r="R1241" s="1">
        <f>Table1[[#This Row],[Sales]]-Table1[[#This Row],[DiscountAmount]]</f>
        <v>224.62422638000001</v>
      </c>
      <c r="S1241" t="b">
        <v>0</v>
      </c>
      <c r="T1241" t="s">
        <v>36</v>
      </c>
      <c r="U1241">
        <v>3</v>
      </c>
      <c r="V1241" t="b">
        <v>0</v>
      </c>
    </row>
    <row r="1242" spans="1:22" x14ac:dyDescent="0.3">
      <c r="A1242">
        <v>1241</v>
      </c>
      <c r="B1242" s="2">
        <v>44522</v>
      </c>
      <c r="C1242" s="19">
        <f>YEAR(Table1[[#This Row],[Date]])</f>
        <v>2021</v>
      </c>
      <c r="D1242">
        <f>MONTH(Table1[[#This Row],[Date]])</f>
        <v>11</v>
      </c>
      <c r="E1242" t="str">
        <f>TEXT(Table1[[#This Row],[Date]],"MMMM")</f>
        <v>November</v>
      </c>
      <c r="F1242">
        <v>414</v>
      </c>
      <c r="G1242">
        <v>21</v>
      </c>
      <c r="H1242" t="s">
        <v>37</v>
      </c>
      <c r="I1242" t="s">
        <v>29</v>
      </c>
      <c r="J1242">
        <v>478</v>
      </c>
      <c r="K1242" t="s">
        <v>34</v>
      </c>
      <c r="L1242">
        <v>4</v>
      </c>
      <c r="M1242" s="1">
        <v>97.061068809999995</v>
      </c>
      <c r="N1242" s="1">
        <f>Table1[[#This Row],[Quantity]]*Table1[[#This Row],[UnitPrice]]</f>
        <v>388.24427523999998</v>
      </c>
      <c r="O1242" t="s">
        <v>30</v>
      </c>
      <c r="P1242" t="b">
        <v>1</v>
      </c>
      <c r="Q1242">
        <v>38.82442752</v>
      </c>
      <c r="R1242" s="1">
        <f>Table1[[#This Row],[Sales]]-Table1[[#This Row],[DiscountAmount]]</f>
        <v>349.41984772000001</v>
      </c>
      <c r="S1242" t="b">
        <v>0</v>
      </c>
      <c r="T1242" t="s">
        <v>36</v>
      </c>
      <c r="U1242">
        <v>3</v>
      </c>
      <c r="V1242" t="b">
        <v>1</v>
      </c>
    </row>
    <row r="1243" spans="1:22" x14ac:dyDescent="0.3">
      <c r="A1243">
        <v>1242</v>
      </c>
      <c r="B1243" s="2">
        <v>44172</v>
      </c>
      <c r="C1243" s="19">
        <f>YEAR(Table1[[#This Row],[Date]])</f>
        <v>2020</v>
      </c>
      <c r="D1243">
        <f>MONTH(Table1[[#This Row],[Date]])</f>
        <v>12</v>
      </c>
      <c r="E1243" t="str">
        <f>TEXT(Table1[[#This Row],[Date]],"MMMM")</f>
        <v>December</v>
      </c>
      <c r="F1243">
        <v>50</v>
      </c>
      <c r="G1243">
        <v>52</v>
      </c>
      <c r="H1243" t="s">
        <v>24</v>
      </c>
      <c r="I1243" t="s">
        <v>41</v>
      </c>
      <c r="J1243">
        <v>813</v>
      </c>
      <c r="K1243" t="s">
        <v>26</v>
      </c>
      <c r="L1243">
        <v>4</v>
      </c>
      <c r="M1243" s="1">
        <v>70.221333189999996</v>
      </c>
      <c r="N1243" s="1">
        <f>Table1[[#This Row],[Quantity]]*Table1[[#This Row],[UnitPrice]]</f>
        <v>280.88533275999998</v>
      </c>
      <c r="O1243" t="s">
        <v>32</v>
      </c>
      <c r="P1243" t="b">
        <v>1</v>
      </c>
      <c r="Q1243">
        <v>0</v>
      </c>
      <c r="R1243" s="1">
        <f>Table1[[#This Row],[Sales]]-Table1[[#This Row],[DiscountAmount]]</f>
        <v>280.88533275999998</v>
      </c>
      <c r="S1243" t="b">
        <v>1</v>
      </c>
      <c r="T1243" t="s">
        <v>23</v>
      </c>
      <c r="U1243">
        <v>5</v>
      </c>
      <c r="V1243" t="b">
        <v>0</v>
      </c>
    </row>
    <row r="1244" spans="1:22" x14ac:dyDescent="0.3">
      <c r="A1244">
        <v>1243</v>
      </c>
      <c r="B1244" s="2">
        <v>43818</v>
      </c>
      <c r="C1244" s="19">
        <f>YEAR(Table1[[#This Row],[Date]])</f>
        <v>2019</v>
      </c>
      <c r="D1244">
        <f>MONTH(Table1[[#This Row],[Date]])</f>
        <v>12</v>
      </c>
      <c r="E1244" t="str">
        <f>TEXT(Table1[[#This Row],[Date]],"MMMM")</f>
        <v>December</v>
      </c>
      <c r="F1244">
        <v>484</v>
      </c>
      <c r="G1244">
        <v>52</v>
      </c>
      <c r="H1244" t="s">
        <v>19</v>
      </c>
      <c r="I1244" t="s">
        <v>42</v>
      </c>
      <c r="J1244">
        <v>587</v>
      </c>
      <c r="K1244" t="s">
        <v>21</v>
      </c>
      <c r="L1244">
        <v>5</v>
      </c>
      <c r="M1244" s="1">
        <v>49.627240950000001</v>
      </c>
      <c r="N1244" s="1">
        <f>Table1[[#This Row],[Quantity]]*Table1[[#This Row],[UnitPrice]]</f>
        <v>248.13620474999999</v>
      </c>
      <c r="O1244" t="s">
        <v>32</v>
      </c>
      <c r="P1244" t="b">
        <v>0</v>
      </c>
      <c r="Q1244">
        <v>0</v>
      </c>
      <c r="R1244" s="1">
        <f>Table1[[#This Row],[Sales]]-Table1[[#This Row],[DiscountAmount]]</f>
        <v>248.13620474999999</v>
      </c>
      <c r="S1244" t="b">
        <v>0</v>
      </c>
      <c r="T1244" t="s">
        <v>23</v>
      </c>
      <c r="U1244">
        <v>5</v>
      </c>
      <c r="V1244" t="b">
        <v>1</v>
      </c>
    </row>
    <row r="1245" spans="1:22" x14ac:dyDescent="0.3">
      <c r="A1245">
        <v>1244</v>
      </c>
      <c r="B1245" s="2">
        <v>43450</v>
      </c>
      <c r="C1245" s="19">
        <f>YEAR(Table1[[#This Row],[Date]])</f>
        <v>2018</v>
      </c>
      <c r="D1245">
        <f>MONTH(Table1[[#This Row],[Date]])</f>
        <v>12</v>
      </c>
      <c r="E1245" t="str">
        <f>TEXT(Table1[[#This Row],[Date]],"MMMM")</f>
        <v>December</v>
      </c>
      <c r="F1245">
        <v>166</v>
      </c>
      <c r="G1245">
        <v>23</v>
      </c>
      <c r="H1245" t="s">
        <v>24</v>
      </c>
      <c r="I1245" t="s">
        <v>45</v>
      </c>
      <c r="J1245">
        <v>540</v>
      </c>
      <c r="K1245" t="s">
        <v>39</v>
      </c>
      <c r="L1245">
        <v>1</v>
      </c>
      <c r="M1245" s="1">
        <v>67.311095190000003</v>
      </c>
      <c r="N1245" s="1">
        <f>Table1[[#This Row],[Quantity]]*Table1[[#This Row],[UnitPrice]]</f>
        <v>67.311095190000003</v>
      </c>
      <c r="O1245" t="s">
        <v>32</v>
      </c>
      <c r="P1245" t="b">
        <v>1</v>
      </c>
      <c r="Q1245">
        <v>0</v>
      </c>
      <c r="R1245" s="1">
        <f>Table1[[#This Row],[Sales]]-Table1[[#This Row],[DiscountAmount]]</f>
        <v>67.311095190000003</v>
      </c>
      <c r="S1245" t="b">
        <v>0</v>
      </c>
      <c r="T1245" t="s">
        <v>28</v>
      </c>
      <c r="U1245">
        <v>2</v>
      </c>
      <c r="V1245" t="b">
        <v>1</v>
      </c>
    </row>
    <row r="1246" spans="1:22" x14ac:dyDescent="0.3">
      <c r="A1246">
        <v>1245</v>
      </c>
      <c r="B1246" s="2">
        <v>45254</v>
      </c>
      <c r="C1246" s="19">
        <f>YEAR(Table1[[#This Row],[Date]])</f>
        <v>2023</v>
      </c>
      <c r="D1246">
        <f>MONTH(Table1[[#This Row],[Date]])</f>
        <v>11</v>
      </c>
      <c r="E1246" t="str">
        <f>TEXT(Table1[[#This Row],[Date]],"MMMM")</f>
        <v>November</v>
      </c>
      <c r="F1246">
        <v>159</v>
      </c>
      <c r="G1246">
        <v>31</v>
      </c>
      <c r="H1246" t="s">
        <v>19</v>
      </c>
      <c r="I1246" t="s">
        <v>47</v>
      </c>
      <c r="J1246">
        <v>1</v>
      </c>
      <c r="K1246" t="s">
        <v>39</v>
      </c>
      <c r="L1246">
        <v>4</v>
      </c>
      <c r="M1246" s="1">
        <v>60.088629040000001</v>
      </c>
      <c r="N1246" s="1">
        <f>Table1[[#This Row],[Quantity]]*Table1[[#This Row],[UnitPrice]]</f>
        <v>240.35451616</v>
      </c>
      <c r="O1246" t="s">
        <v>30</v>
      </c>
      <c r="P1246" t="b">
        <v>1</v>
      </c>
      <c r="Q1246">
        <v>24.03545162</v>
      </c>
      <c r="R1246" s="1">
        <f>Table1[[#This Row],[Sales]]-Table1[[#This Row],[DiscountAmount]]</f>
        <v>216.31906454</v>
      </c>
      <c r="S1246" t="b">
        <v>0</v>
      </c>
      <c r="T1246" t="s">
        <v>36</v>
      </c>
      <c r="U1246">
        <v>1</v>
      </c>
      <c r="V1246" t="b">
        <v>1</v>
      </c>
    </row>
    <row r="1247" spans="1:22" x14ac:dyDescent="0.3">
      <c r="A1247">
        <v>1246</v>
      </c>
      <c r="B1247" s="2">
        <v>43437</v>
      </c>
      <c r="C1247" s="19">
        <f>YEAR(Table1[[#This Row],[Date]])</f>
        <v>2018</v>
      </c>
      <c r="D1247">
        <f>MONTH(Table1[[#This Row],[Date]])</f>
        <v>12</v>
      </c>
      <c r="E1247" t="str">
        <f>TEXT(Table1[[#This Row],[Date]],"MMMM")</f>
        <v>December</v>
      </c>
      <c r="F1247">
        <v>358</v>
      </c>
      <c r="G1247">
        <v>38</v>
      </c>
      <c r="H1247" t="s">
        <v>37</v>
      </c>
      <c r="I1247" t="s">
        <v>52</v>
      </c>
      <c r="J1247">
        <v>931</v>
      </c>
      <c r="K1247" t="s">
        <v>34</v>
      </c>
      <c r="L1247">
        <v>1</v>
      </c>
      <c r="M1247" s="1">
        <v>29.164606200000001</v>
      </c>
      <c r="N1247" s="1">
        <f>Table1[[#This Row],[Quantity]]*Table1[[#This Row],[UnitPrice]]</f>
        <v>29.164606200000001</v>
      </c>
      <c r="O1247" t="s">
        <v>32</v>
      </c>
      <c r="P1247" t="b">
        <v>1</v>
      </c>
      <c r="Q1247">
        <v>2.9164606200000001</v>
      </c>
      <c r="R1247" s="1">
        <f>Table1[[#This Row],[Sales]]-Table1[[#This Row],[DiscountAmount]]</f>
        <v>26.248145580000003</v>
      </c>
      <c r="S1247" t="b">
        <v>0</v>
      </c>
      <c r="T1247" t="s">
        <v>36</v>
      </c>
      <c r="U1247">
        <v>5</v>
      </c>
      <c r="V1247" t="b">
        <v>0</v>
      </c>
    </row>
    <row r="1248" spans="1:22" x14ac:dyDescent="0.3">
      <c r="A1248">
        <v>1247</v>
      </c>
      <c r="B1248" s="2">
        <v>43427</v>
      </c>
      <c r="C1248" s="19">
        <f>YEAR(Table1[[#This Row],[Date]])</f>
        <v>2018</v>
      </c>
      <c r="D1248">
        <f>MONTH(Table1[[#This Row],[Date]])</f>
        <v>11</v>
      </c>
      <c r="E1248" t="str">
        <f>TEXT(Table1[[#This Row],[Date]],"MMMM")</f>
        <v>November</v>
      </c>
      <c r="F1248">
        <v>226</v>
      </c>
      <c r="G1248">
        <v>38</v>
      </c>
      <c r="H1248" t="s">
        <v>19</v>
      </c>
      <c r="I1248" t="s">
        <v>42</v>
      </c>
      <c r="J1248">
        <v>160</v>
      </c>
      <c r="K1248" t="s">
        <v>39</v>
      </c>
      <c r="L1248">
        <v>1</v>
      </c>
      <c r="M1248" s="1">
        <v>81.017369880000004</v>
      </c>
      <c r="N1248" s="1">
        <f>Table1[[#This Row],[Quantity]]*Table1[[#This Row],[UnitPrice]]</f>
        <v>81.017369880000004</v>
      </c>
      <c r="O1248" t="s">
        <v>32</v>
      </c>
      <c r="P1248" t="b">
        <v>1</v>
      </c>
      <c r="Q1248">
        <v>8.1017369880000007</v>
      </c>
      <c r="R1248" s="1">
        <f>Table1[[#This Row],[Sales]]-Table1[[#This Row],[DiscountAmount]]</f>
        <v>72.915632892000005</v>
      </c>
      <c r="S1248" t="b">
        <v>0</v>
      </c>
      <c r="T1248" t="s">
        <v>36</v>
      </c>
      <c r="U1248">
        <v>4</v>
      </c>
      <c r="V1248" t="b">
        <v>0</v>
      </c>
    </row>
    <row r="1249" spans="1:22" x14ac:dyDescent="0.3">
      <c r="A1249">
        <v>1248</v>
      </c>
      <c r="B1249" s="2">
        <v>43820</v>
      </c>
      <c r="C1249" s="19">
        <f>YEAR(Table1[[#This Row],[Date]])</f>
        <v>2019</v>
      </c>
      <c r="D1249">
        <f>MONTH(Table1[[#This Row],[Date]])</f>
        <v>12</v>
      </c>
      <c r="E1249" t="str">
        <f>TEXT(Table1[[#This Row],[Date]],"MMMM")</f>
        <v>December</v>
      </c>
      <c r="F1249">
        <v>110</v>
      </c>
      <c r="G1249">
        <v>61</v>
      </c>
      <c r="H1249" t="s">
        <v>19</v>
      </c>
      <c r="I1249" t="s">
        <v>38</v>
      </c>
      <c r="J1249">
        <v>689</v>
      </c>
      <c r="K1249" t="s">
        <v>34</v>
      </c>
      <c r="L1249">
        <v>5</v>
      </c>
      <c r="M1249" s="1">
        <v>72.848240039999993</v>
      </c>
      <c r="N1249" s="1">
        <f>Table1[[#This Row],[Quantity]]*Table1[[#This Row],[UnitPrice]]</f>
        <v>364.24120019999998</v>
      </c>
      <c r="O1249" t="s">
        <v>32</v>
      </c>
      <c r="P1249" t="b">
        <v>0</v>
      </c>
      <c r="Q1249">
        <v>36.424120019999997</v>
      </c>
      <c r="R1249" s="1">
        <f>Table1[[#This Row],[Sales]]-Table1[[#This Row],[DiscountAmount]]</f>
        <v>327.81708018</v>
      </c>
      <c r="S1249" t="b">
        <v>1</v>
      </c>
      <c r="T1249" t="s">
        <v>36</v>
      </c>
      <c r="U1249">
        <v>4</v>
      </c>
      <c r="V1249" t="b">
        <v>0</v>
      </c>
    </row>
    <row r="1250" spans="1:22" x14ac:dyDescent="0.3">
      <c r="A1250">
        <v>1249</v>
      </c>
      <c r="B1250" s="2">
        <v>43453</v>
      </c>
      <c r="C1250" s="19">
        <f>YEAR(Table1[[#This Row],[Date]])</f>
        <v>2018</v>
      </c>
      <c r="D1250">
        <f>MONTH(Table1[[#This Row],[Date]])</f>
        <v>12</v>
      </c>
      <c r="E1250" t="str">
        <f>TEXT(Table1[[#This Row],[Date]],"MMMM")</f>
        <v>December</v>
      </c>
      <c r="F1250">
        <v>308</v>
      </c>
      <c r="G1250">
        <v>60</v>
      </c>
      <c r="H1250" t="s">
        <v>24</v>
      </c>
      <c r="I1250" t="s">
        <v>46</v>
      </c>
      <c r="J1250">
        <v>772</v>
      </c>
      <c r="K1250" t="s">
        <v>43</v>
      </c>
      <c r="L1250">
        <v>4</v>
      </c>
      <c r="M1250" s="1">
        <v>97.169018070000007</v>
      </c>
      <c r="N1250" s="1">
        <f>Table1[[#This Row],[Quantity]]*Table1[[#This Row],[UnitPrice]]</f>
        <v>388.67607228000003</v>
      </c>
      <c r="O1250" t="s">
        <v>22</v>
      </c>
      <c r="P1250" t="b">
        <v>1</v>
      </c>
      <c r="Q1250">
        <v>38.867607229999997</v>
      </c>
      <c r="R1250" s="1">
        <f>Table1[[#This Row],[Sales]]-Table1[[#This Row],[DiscountAmount]]</f>
        <v>349.80846505000005</v>
      </c>
      <c r="S1250" t="b">
        <v>1</v>
      </c>
      <c r="T1250" t="s">
        <v>36</v>
      </c>
      <c r="U1250">
        <v>2</v>
      </c>
      <c r="V1250" t="b">
        <v>0</v>
      </c>
    </row>
    <row r="1251" spans="1:22" x14ac:dyDescent="0.3">
      <c r="A1251">
        <v>1250</v>
      </c>
      <c r="B1251" s="2">
        <v>43465</v>
      </c>
      <c r="C1251" s="19">
        <f>YEAR(Table1[[#This Row],[Date]])</f>
        <v>2018</v>
      </c>
      <c r="D1251">
        <f>MONTH(Table1[[#This Row],[Date]])</f>
        <v>12</v>
      </c>
      <c r="E1251" t="str">
        <f>TEXT(Table1[[#This Row],[Date]],"MMMM")</f>
        <v>December</v>
      </c>
      <c r="F1251">
        <v>33</v>
      </c>
      <c r="G1251">
        <v>52</v>
      </c>
      <c r="H1251" t="s">
        <v>19</v>
      </c>
      <c r="I1251" t="s">
        <v>47</v>
      </c>
      <c r="J1251">
        <v>168</v>
      </c>
      <c r="K1251" t="s">
        <v>21</v>
      </c>
      <c r="L1251">
        <v>3</v>
      </c>
      <c r="M1251" s="1">
        <v>52.926137619999999</v>
      </c>
      <c r="N1251" s="1">
        <f>Table1[[#This Row],[Quantity]]*Table1[[#This Row],[UnitPrice]]</f>
        <v>158.77841286</v>
      </c>
      <c r="O1251" t="s">
        <v>35</v>
      </c>
      <c r="P1251" t="b">
        <v>0</v>
      </c>
      <c r="Q1251">
        <v>0</v>
      </c>
      <c r="R1251" s="1">
        <f>Table1[[#This Row],[Sales]]-Table1[[#This Row],[DiscountAmount]]</f>
        <v>158.77841286</v>
      </c>
      <c r="S1251" t="b">
        <v>0</v>
      </c>
      <c r="T1251" t="s">
        <v>28</v>
      </c>
      <c r="U1251">
        <v>3</v>
      </c>
      <c r="V1251" t="b">
        <v>1</v>
      </c>
    </row>
    <row r="1252" spans="1:22" x14ac:dyDescent="0.3">
      <c r="A1252">
        <v>1251</v>
      </c>
      <c r="B1252" s="2">
        <v>43439</v>
      </c>
      <c r="C1252" s="19">
        <f>YEAR(Table1[[#This Row],[Date]])</f>
        <v>2018</v>
      </c>
      <c r="D1252">
        <f>MONTH(Table1[[#This Row],[Date]])</f>
        <v>12</v>
      </c>
      <c r="E1252" t="str">
        <f>TEXT(Table1[[#This Row],[Date]],"MMMM")</f>
        <v>December</v>
      </c>
      <c r="F1252">
        <v>431</v>
      </c>
      <c r="G1252">
        <v>50</v>
      </c>
      <c r="H1252" t="s">
        <v>37</v>
      </c>
      <c r="I1252" t="s">
        <v>47</v>
      </c>
      <c r="J1252">
        <v>406</v>
      </c>
      <c r="K1252" t="s">
        <v>21</v>
      </c>
      <c r="L1252">
        <v>3</v>
      </c>
      <c r="M1252" s="1">
        <v>97.235586260000005</v>
      </c>
      <c r="N1252" s="1">
        <f>Table1[[#This Row],[Quantity]]*Table1[[#This Row],[UnitPrice]]</f>
        <v>291.70675878000003</v>
      </c>
      <c r="O1252" t="s">
        <v>35</v>
      </c>
      <c r="P1252" t="b">
        <v>0</v>
      </c>
      <c r="Q1252">
        <v>29.170675880000001</v>
      </c>
      <c r="R1252" s="1">
        <f>Table1[[#This Row],[Sales]]-Table1[[#This Row],[DiscountAmount]]</f>
        <v>262.53608290000005</v>
      </c>
      <c r="S1252" t="b">
        <v>1</v>
      </c>
      <c r="T1252" t="s">
        <v>36</v>
      </c>
      <c r="U1252">
        <v>5</v>
      </c>
      <c r="V1252" t="b">
        <v>1</v>
      </c>
    </row>
    <row r="1253" spans="1:22" x14ac:dyDescent="0.3">
      <c r="A1253">
        <v>1252</v>
      </c>
      <c r="B1253" s="2">
        <v>43789</v>
      </c>
      <c r="C1253" s="19">
        <f>YEAR(Table1[[#This Row],[Date]])</f>
        <v>2019</v>
      </c>
      <c r="D1253">
        <f>MONTH(Table1[[#This Row],[Date]])</f>
        <v>11</v>
      </c>
      <c r="E1253" t="str">
        <f>TEXT(Table1[[#This Row],[Date]],"MMMM")</f>
        <v>November</v>
      </c>
      <c r="F1253">
        <v>367</v>
      </c>
      <c r="G1253">
        <v>38</v>
      </c>
      <c r="H1253" t="s">
        <v>24</v>
      </c>
      <c r="I1253" t="s">
        <v>38</v>
      </c>
      <c r="J1253">
        <v>798</v>
      </c>
      <c r="K1253" t="s">
        <v>43</v>
      </c>
      <c r="L1253">
        <v>5</v>
      </c>
      <c r="M1253" s="1">
        <v>77.272761200000005</v>
      </c>
      <c r="N1253" s="1">
        <f>Table1[[#This Row],[Quantity]]*Table1[[#This Row],[UnitPrice]]</f>
        <v>386.36380600000001</v>
      </c>
      <c r="O1253" t="s">
        <v>22</v>
      </c>
      <c r="P1253" t="b">
        <v>0</v>
      </c>
      <c r="Q1253">
        <v>0</v>
      </c>
      <c r="R1253" s="1">
        <f>Table1[[#This Row],[Sales]]-Table1[[#This Row],[DiscountAmount]]</f>
        <v>386.36380600000001</v>
      </c>
      <c r="S1253" t="b">
        <v>0</v>
      </c>
      <c r="T1253" t="s">
        <v>28</v>
      </c>
      <c r="U1253">
        <v>3</v>
      </c>
      <c r="V1253" t="b">
        <v>0</v>
      </c>
    </row>
    <row r="1254" spans="1:22" x14ac:dyDescent="0.3">
      <c r="A1254">
        <v>1253</v>
      </c>
      <c r="B1254" s="2">
        <v>44188</v>
      </c>
      <c r="C1254" s="19">
        <f>YEAR(Table1[[#This Row],[Date]])</f>
        <v>2020</v>
      </c>
      <c r="D1254">
        <f>MONTH(Table1[[#This Row],[Date]])</f>
        <v>12</v>
      </c>
      <c r="E1254" t="str">
        <f>TEXT(Table1[[#This Row],[Date]],"MMMM")</f>
        <v>December</v>
      </c>
      <c r="F1254">
        <v>175</v>
      </c>
      <c r="G1254">
        <v>68</v>
      </c>
      <c r="H1254" t="s">
        <v>19</v>
      </c>
      <c r="I1254" t="s">
        <v>38</v>
      </c>
      <c r="J1254">
        <v>323</v>
      </c>
      <c r="K1254" t="s">
        <v>21</v>
      </c>
      <c r="L1254">
        <v>2</v>
      </c>
      <c r="M1254" s="1">
        <v>78.658888419999997</v>
      </c>
      <c r="N1254" s="1">
        <f>Table1[[#This Row],[Quantity]]*Table1[[#This Row],[UnitPrice]]</f>
        <v>157.31777683999999</v>
      </c>
      <c r="O1254" t="s">
        <v>30</v>
      </c>
      <c r="P1254" t="b">
        <v>1</v>
      </c>
      <c r="Q1254">
        <v>0</v>
      </c>
      <c r="R1254" s="1">
        <f>Table1[[#This Row],[Sales]]-Table1[[#This Row],[DiscountAmount]]</f>
        <v>157.31777683999999</v>
      </c>
      <c r="S1254" t="b">
        <v>0</v>
      </c>
      <c r="T1254" t="s">
        <v>28</v>
      </c>
      <c r="U1254">
        <v>4</v>
      </c>
      <c r="V1254" t="b">
        <v>0</v>
      </c>
    </row>
    <row r="1255" spans="1:22" x14ac:dyDescent="0.3">
      <c r="A1255">
        <v>1254</v>
      </c>
      <c r="B1255" s="2">
        <v>44902</v>
      </c>
      <c r="C1255" s="19">
        <f>YEAR(Table1[[#This Row],[Date]])</f>
        <v>2022</v>
      </c>
      <c r="D1255">
        <f>MONTH(Table1[[#This Row],[Date]])</f>
        <v>12</v>
      </c>
      <c r="E1255" t="str">
        <f>TEXT(Table1[[#This Row],[Date]],"MMMM")</f>
        <v>December</v>
      </c>
      <c r="F1255">
        <v>31</v>
      </c>
      <c r="G1255">
        <v>27</v>
      </c>
      <c r="H1255" t="s">
        <v>24</v>
      </c>
      <c r="I1255" t="s">
        <v>29</v>
      </c>
      <c r="J1255">
        <v>390</v>
      </c>
      <c r="K1255" t="s">
        <v>21</v>
      </c>
      <c r="L1255">
        <v>2</v>
      </c>
      <c r="M1255" s="1">
        <v>28.321601340000001</v>
      </c>
      <c r="N1255" s="1">
        <f>Table1[[#This Row],[Quantity]]*Table1[[#This Row],[UnitPrice]]</f>
        <v>56.643202680000002</v>
      </c>
      <c r="O1255" t="s">
        <v>32</v>
      </c>
      <c r="P1255" t="b">
        <v>0</v>
      </c>
      <c r="Q1255">
        <v>0</v>
      </c>
      <c r="R1255" s="1">
        <f>Table1[[#This Row],[Sales]]-Table1[[#This Row],[DiscountAmount]]</f>
        <v>56.643202680000002</v>
      </c>
      <c r="S1255" t="b">
        <v>0</v>
      </c>
      <c r="T1255" t="s">
        <v>23</v>
      </c>
      <c r="U1255">
        <v>3</v>
      </c>
      <c r="V1255" t="b">
        <v>0</v>
      </c>
    </row>
    <row r="1256" spans="1:22" x14ac:dyDescent="0.3">
      <c r="A1256">
        <v>1255</v>
      </c>
      <c r="B1256" s="2">
        <v>43786</v>
      </c>
      <c r="C1256" s="19">
        <f>YEAR(Table1[[#This Row],[Date]])</f>
        <v>2019</v>
      </c>
      <c r="D1256">
        <f>MONTH(Table1[[#This Row],[Date]])</f>
        <v>11</v>
      </c>
      <c r="E1256" t="str">
        <f>TEXT(Table1[[#This Row],[Date]],"MMMM")</f>
        <v>November</v>
      </c>
      <c r="F1256">
        <v>98</v>
      </c>
      <c r="G1256">
        <v>23</v>
      </c>
      <c r="H1256" t="s">
        <v>37</v>
      </c>
      <c r="I1256" t="s">
        <v>48</v>
      </c>
      <c r="J1256">
        <v>8</v>
      </c>
      <c r="K1256" t="s">
        <v>43</v>
      </c>
      <c r="L1256">
        <v>4</v>
      </c>
      <c r="M1256" s="1">
        <v>43.26676251</v>
      </c>
      <c r="N1256" s="1">
        <f>Table1[[#This Row],[Quantity]]*Table1[[#This Row],[UnitPrice]]</f>
        <v>173.06705004</v>
      </c>
      <c r="O1256" t="s">
        <v>30</v>
      </c>
      <c r="P1256" t="b">
        <v>0</v>
      </c>
      <c r="Q1256">
        <v>0</v>
      </c>
      <c r="R1256" s="1">
        <f>Table1[[#This Row],[Sales]]-Table1[[#This Row],[DiscountAmount]]</f>
        <v>173.06705004</v>
      </c>
      <c r="S1256" t="b">
        <v>1</v>
      </c>
      <c r="T1256" t="s">
        <v>28</v>
      </c>
      <c r="U1256">
        <v>5</v>
      </c>
      <c r="V1256" t="b">
        <v>0</v>
      </c>
    </row>
    <row r="1257" spans="1:22" x14ac:dyDescent="0.3">
      <c r="A1257">
        <v>1256</v>
      </c>
      <c r="B1257" s="2">
        <v>44177</v>
      </c>
      <c r="C1257" s="19">
        <f>YEAR(Table1[[#This Row],[Date]])</f>
        <v>2020</v>
      </c>
      <c r="D1257">
        <f>MONTH(Table1[[#This Row],[Date]])</f>
        <v>12</v>
      </c>
      <c r="E1257" t="str">
        <f>TEXT(Table1[[#This Row],[Date]],"MMMM")</f>
        <v>December</v>
      </c>
      <c r="F1257">
        <v>493</v>
      </c>
      <c r="G1257">
        <v>26</v>
      </c>
      <c r="H1257" t="s">
        <v>24</v>
      </c>
      <c r="I1257" t="s">
        <v>40</v>
      </c>
      <c r="J1257">
        <v>34</v>
      </c>
      <c r="K1257" t="s">
        <v>39</v>
      </c>
      <c r="L1257">
        <v>4</v>
      </c>
      <c r="M1257" s="1">
        <v>38.221342470000003</v>
      </c>
      <c r="N1257" s="1">
        <f>Table1[[#This Row],[Quantity]]*Table1[[#This Row],[UnitPrice]]</f>
        <v>152.88536988000001</v>
      </c>
      <c r="O1257" t="s">
        <v>32</v>
      </c>
      <c r="P1257" t="b">
        <v>0</v>
      </c>
      <c r="Q1257">
        <v>0</v>
      </c>
      <c r="R1257" s="1">
        <f>Table1[[#This Row],[Sales]]-Table1[[#This Row],[DiscountAmount]]</f>
        <v>152.88536988000001</v>
      </c>
      <c r="S1257" t="b">
        <v>1</v>
      </c>
      <c r="T1257" t="s">
        <v>23</v>
      </c>
      <c r="U1257">
        <v>5</v>
      </c>
      <c r="V1257" t="b">
        <v>1</v>
      </c>
    </row>
    <row r="1258" spans="1:22" x14ac:dyDescent="0.3">
      <c r="A1258">
        <v>1257</v>
      </c>
      <c r="B1258" s="2">
        <v>44193</v>
      </c>
      <c r="C1258" s="19">
        <f>YEAR(Table1[[#This Row],[Date]])</f>
        <v>2020</v>
      </c>
      <c r="D1258">
        <f>MONTH(Table1[[#This Row],[Date]])</f>
        <v>12</v>
      </c>
      <c r="E1258" t="str">
        <f>TEXT(Table1[[#This Row],[Date]],"MMMM")</f>
        <v>December</v>
      </c>
      <c r="F1258">
        <v>82</v>
      </c>
      <c r="G1258">
        <v>70</v>
      </c>
      <c r="H1258" t="s">
        <v>24</v>
      </c>
      <c r="I1258" t="s">
        <v>53</v>
      </c>
      <c r="J1258">
        <v>388</v>
      </c>
      <c r="K1258" t="s">
        <v>43</v>
      </c>
      <c r="L1258">
        <v>1</v>
      </c>
      <c r="M1258" s="1">
        <v>49.383258720000001</v>
      </c>
      <c r="N1258" s="1">
        <f>Table1[[#This Row],[Quantity]]*Table1[[#This Row],[UnitPrice]]</f>
        <v>49.383258720000001</v>
      </c>
      <c r="O1258" t="s">
        <v>30</v>
      </c>
      <c r="P1258" t="b">
        <v>0</v>
      </c>
      <c r="Q1258">
        <v>0</v>
      </c>
      <c r="R1258" s="1">
        <f>Table1[[#This Row],[Sales]]-Table1[[#This Row],[DiscountAmount]]</f>
        <v>49.383258720000001</v>
      </c>
      <c r="S1258" t="b">
        <v>1</v>
      </c>
      <c r="T1258" t="s">
        <v>23</v>
      </c>
      <c r="U1258">
        <v>2</v>
      </c>
      <c r="V1258" t="b">
        <v>1</v>
      </c>
    </row>
    <row r="1259" spans="1:22" x14ac:dyDescent="0.3">
      <c r="A1259">
        <v>1258</v>
      </c>
      <c r="B1259" s="2">
        <v>44903</v>
      </c>
      <c r="C1259" s="19">
        <f>YEAR(Table1[[#This Row],[Date]])</f>
        <v>2022</v>
      </c>
      <c r="D1259">
        <f>MONTH(Table1[[#This Row],[Date]])</f>
        <v>12</v>
      </c>
      <c r="E1259" t="str">
        <f>TEXT(Table1[[#This Row],[Date]],"MMMM")</f>
        <v>December</v>
      </c>
      <c r="F1259">
        <v>150</v>
      </c>
      <c r="G1259">
        <v>32</v>
      </c>
      <c r="H1259" t="s">
        <v>19</v>
      </c>
      <c r="I1259" t="s">
        <v>27</v>
      </c>
      <c r="J1259">
        <v>744</v>
      </c>
      <c r="K1259" t="s">
        <v>39</v>
      </c>
      <c r="L1259">
        <v>3</v>
      </c>
      <c r="M1259" s="1">
        <v>78.642683289999994</v>
      </c>
      <c r="N1259" s="1">
        <f>Table1[[#This Row],[Quantity]]*Table1[[#This Row],[UnitPrice]]</f>
        <v>235.92804987</v>
      </c>
      <c r="O1259" t="s">
        <v>22</v>
      </c>
      <c r="P1259" t="b">
        <v>1</v>
      </c>
      <c r="Q1259">
        <v>0</v>
      </c>
      <c r="R1259" s="1">
        <f>Table1[[#This Row],[Sales]]-Table1[[#This Row],[DiscountAmount]]</f>
        <v>235.92804987</v>
      </c>
      <c r="S1259" t="b">
        <v>1</v>
      </c>
      <c r="T1259" t="s">
        <v>23</v>
      </c>
      <c r="U1259">
        <v>3</v>
      </c>
      <c r="V1259" t="b">
        <v>0</v>
      </c>
    </row>
    <row r="1260" spans="1:22" x14ac:dyDescent="0.3">
      <c r="A1260">
        <v>1259</v>
      </c>
      <c r="B1260" s="2">
        <v>43796</v>
      </c>
      <c r="C1260" s="19">
        <f>YEAR(Table1[[#This Row],[Date]])</f>
        <v>2019</v>
      </c>
      <c r="D1260">
        <f>MONTH(Table1[[#This Row],[Date]])</f>
        <v>11</v>
      </c>
      <c r="E1260" t="str">
        <f>TEXT(Table1[[#This Row],[Date]],"MMMM")</f>
        <v>November</v>
      </c>
      <c r="F1260">
        <v>157</v>
      </c>
      <c r="G1260">
        <v>18</v>
      </c>
      <c r="H1260" t="s">
        <v>37</v>
      </c>
      <c r="I1260" t="s">
        <v>51</v>
      </c>
      <c r="J1260">
        <v>429</v>
      </c>
      <c r="K1260" t="s">
        <v>34</v>
      </c>
      <c r="L1260">
        <v>2</v>
      </c>
      <c r="M1260" s="1">
        <v>15.005375580000001</v>
      </c>
      <c r="N1260" s="1">
        <f>Table1[[#This Row],[Quantity]]*Table1[[#This Row],[UnitPrice]]</f>
        <v>30.010751160000002</v>
      </c>
      <c r="O1260" t="s">
        <v>22</v>
      </c>
      <c r="P1260" t="b">
        <v>1</v>
      </c>
      <c r="Q1260">
        <v>3.001075116</v>
      </c>
      <c r="R1260" s="1">
        <f>Table1[[#This Row],[Sales]]-Table1[[#This Row],[DiscountAmount]]</f>
        <v>27.009676044000003</v>
      </c>
      <c r="S1260" t="b">
        <v>0</v>
      </c>
      <c r="T1260" t="s">
        <v>36</v>
      </c>
      <c r="U1260">
        <v>4</v>
      </c>
      <c r="V1260" t="b">
        <v>0</v>
      </c>
    </row>
    <row r="1261" spans="1:22" x14ac:dyDescent="0.3">
      <c r="A1261">
        <v>1260</v>
      </c>
      <c r="B1261" s="2">
        <v>45242</v>
      </c>
      <c r="C1261" s="19">
        <f>YEAR(Table1[[#This Row],[Date]])</f>
        <v>2023</v>
      </c>
      <c r="D1261">
        <f>MONTH(Table1[[#This Row],[Date]])</f>
        <v>11</v>
      </c>
      <c r="E1261" t="str">
        <f>TEXT(Table1[[#This Row],[Date]],"MMMM")</f>
        <v>November</v>
      </c>
      <c r="F1261">
        <v>90</v>
      </c>
      <c r="G1261">
        <v>53</v>
      </c>
      <c r="H1261" t="s">
        <v>37</v>
      </c>
      <c r="I1261" t="s">
        <v>27</v>
      </c>
      <c r="J1261">
        <v>357</v>
      </c>
      <c r="K1261" t="s">
        <v>43</v>
      </c>
      <c r="L1261">
        <v>4</v>
      </c>
      <c r="M1261" s="1">
        <v>19.000090190000002</v>
      </c>
      <c r="N1261" s="1">
        <f>Table1[[#This Row],[Quantity]]*Table1[[#This Row],[UnitPrice]]</f>
        <v>76.000360760000007</v>
      </c>
      <c r="O1261" t="s">
        <v>30</v>
      </c>
      <c r="P1261" t="b">
        <v>0</v>
      </c>
      <c r="Q1261">
        <v>0</v>
      </c>
      <c r="R1261" s="1">
        <f>Table1[[#This Row],[Sales]]-Table1[[#This Row],[DiscountAmount]]</f>
        <v>76.000360760000007</v>
      </c>
      <c r="S1261" t="b">
        <v>1</v>
      </c>
      <c r="T1261" t="s">
        <v>23</v>
      </c>
      <c r="U1261">
        <v>3</v>
      </c>
      <c r="V1261" t="b">
        <v>1</v>
      </c>
    </row>
    <row r="1262" spans="1:22" x14ac:dyDescent="0.3">
      <c r="A1262">
        <v>1261</v>
      </c>
      <c r="B1262" s="2">
        <v>44540</v>
      </c>
      <c r="C1262" s="19">
        <f>YEAR(Table1[[#This Row],[Date]])</f>
        <v>2021</v>
      </c>
      <c r="D1262">
        <f>MONTH(Table1[[#This Row],[Date]])</f>
        <v>12</v>
      </c>
      <c r="E1262" t="str">
        <f>TEXT(Table1[[#This Row],[Date]],"MMMM")</f>
        <v>December</v>
      </c>
      <c r="F1262">
        <v>14</v>
      </c>
      <c r="G1262">
        <v>67</v>
      </c>
      <c r="H1262" t="s">
        <v>19</v>
      </c>
      <c r="I1262" t="s">
        <v>50</v>
      </c>
      <c r="J1262">
        <v>654</v>
      </c>
      <c r="K1262" t="s">
        <v>39</v>
      </c>
      <c r="L1262">
        <v>4</v>
      </c>
      <c r="M1262" s="1">
        <v>82.417412940000006</v>
      </c>
      <c r="N1262" s="1">
        <f>Table1[[#This Row],[Quantity]]*Table1[[#This Row],[UnitPrice]]</f>
        <v>329.66965176000002</v>
      </c>
      <c r="O1262" t="s">
        <v>32</v>
      </c>
      <c r="P1262" t="b">
        <v>1</v>
      </c>
      <c r="Q1262">
        <v>0</v>
      </c>
      <c r="R1262" s="1">
        <f>Table1[[#This Row],[Sales]]-Table1[[#This Row],[DiscountAmount]]</f>
        <v>329.66965176000002</v>
      </c>
      <c r="S1262" t="b">
        <v>0</v>
      </c>
      <c r="T1262" t="s">
        <v>28</v>
      </c>
      <c r="U1262">
        <v>2</v>
      </c>
      <c r="V1262" t="b">
        <v>1</v>
      </c>
    </row>
    <row r="1263" spans="1:22" x14ac:dyDescent="0.3">
      <c r="A1263">
        <v>1262</v>
      </c>
      <c r="B1263" s="2">
        <v>43800</v>
      </c>
      <c r="C1263" s="19">
        <f>YEAR(Table1[[#This Row],[Date]])</f>
        <v>2019</v>
      </c>
      <c r="D1263">
        <f>MONTH(Table1[[#This Row],[Date]])</f>
        <v>12</v>
      </c>
      <c r="E1263" t="str">
        <f>TEXT(Table1[[#This Row],[Date]],"MMMM")</f>
        <v>December</v>
      </c>
      <c r="F1263">
        <v>407</v>
      </c>
      <c r="G1263">
        <v>25</v>
      </c>
      <c r="H1263" t="s">
        <v>37</v>
      </c>
      <c r="I1263" t="s">
        <v>33</v>
      </c>
      <c r="J1263">
        <v>768</v>
      </c>
      <c r="K1263" t="s">
        <v>26</v>
      </c>
      <c r="L1263">
        <v>3</v>
      </c>
      <c r="M1263" s="1">
        <v>18.948478130000002</v>
      </c>
      <c r="N1263" s="1">
        <f>Table1[[#This Row],[Quantity]]*Table1[[#This Row],[UnitPrice]]</f>
        <v>56.845434390000008</v>
      </c>
      <c r="O1263" t="s">
        <v>35</v>
      </c>
      <c r="P1263" t="b">
        <v>1</v>
      </c>
      <c r="Q1263">
        <v>0</v>
      </c>
      <c r="R1263" s="1">
        <f>Table1[[#This Row],[Sales]]-Table1[[#This Row],[DiscountAmount]]</f>
        <v>56.845434390000008</v>
      </c>
      <c r="S1263" t="b">
        <v>0</v>
      </c>
      <c r="T1263" t="s">
        <v>23</v>
      </c>
      <c r="U1263">
        <v>2</v>
      </c>
      <c r="V1263" t="b">
        <v>1</v>
      </c>
    </row>
    <row r="1264" spans="1:22" x14ac:dyDescent="0.3">
      <c r="A1264">
        <v>1263</v>
      </c>
      <c r="B1264" s="2">
        <v>45281</v>
      </c>
      <c r="C1264" s="19">
        <f>YEAR(Table1[[#This Row],[Date]])</f>
        <v>2023</v>
      </c>
      <c r="D1264">
        <f>MONTH(Table1[[#This Row],[Date]])</f>
        <v>12</v>
      </c>
      <c r="E1264" t="str">
        <f>TEXT(Table1[[#This Row],[Date]],"MMMM")</f>
        <v>December</v>
      </c>
      <c r="F1264">
        <v>408</v>
      </c>
      <c r="G1264">
        <v>39</v>
      </c>
      <c r="H1264" t="s">
        <v>37</v>
      </c>
      <c r="I1264" t="s">
        <v>45</v>
      </c>
      <c r="J1264">
        <v>191</v>
      </c>
      <c r="K1264" t="s">
        <v>34</v>
      </c>
      <c r="L1264">
        <v>4</v>
      </c>
      <c r="M1264" s="1">
        <v>38.513046109999998</v>
      </c>
      <c r="N1264" s="1">
        <f>Table1[[#This Row],[Quantity]]*Table1[[#This Row],[UnitPrice]]</f>
        <v>154.05218443999999</v>
      </c>
      <c r="O1264" t="s">
        <v>22</v>
      </c>
      <c r="P1264" t="b">
        <v>1</v>
      </c>
      <c r="Q1264">
        <v>15.405218440000001</v>
      </c>
      <c r="R1264" s="1">
        <f>Table1[[#This Row],[Sales]]-Table1[[#This Row],[DiscountAmount]]</f>
        <v>138.64696599999999</v>
      </c>
      <c r="S1264" t="b">
        <v>1</v>
      </c>
      <c r="T1264" t="s">
        <v>36</v>
      </c>
      <c r="U1264">
        <v>2</v>
      </c>
      <c r="V1264" t="b">
        <v>0</v>
      </c>
    </row>
    <row r="1265" spans="1:22" x14ac:dyDescent="0.3">
      <c r="A1265">
        <v>1264</v>
      </c>
      <c r="B1265" s="2">
        <v>44180</v>
      </c>
      <c r="C1265" s="19">
        <f>YEAR(Table1[[#This Row],[Date]])</f>
        <v>2020</v>
      </c>
      <c r="D1265">
        <f>MONTH(Table1[[#This Row],[Date]])</f>
        <v>12</v>
      </c>
      <c r="E1265" t="str">
        <f>TEXT(Table1[[#This Row],[Date]],"MMMM")</f>
        <v>December</v>
      </c>
      <c r="F1265">
        <v>335</v>
      </c>
      <c r="G1265">
        <v>31</v>
      </c>
      <c r="H1265" t="s">
        <v>19</v>
      </c>
      <c r="I1265" t="s">
        <v>53</v>
      </c>
      <c r="J1265">
        <v>647</v>
      </c>
      <c r="K1265" t="s">
        <v>26</v>
      </c>
      <c r="L1265">
        <v>3</v>
      </c>
      <c r="M1265" s="1">
        <v>21.711873220000001</v>
      </c>
      <c r="N1265" s="1">
        <f>Table1[[#This Row],[Quantity]]*Table1[[#This Row],[UnitPrice]]</f>
        <v>65.135619660000003</v>
      </c>
      <c r="O1265" t="s">
        <v>22</v>
      </c>
      <c r="P1265" t="b">
        <v>0</v>
      </c>
      <c r="Q1265">
        <v>0</v>
      </c>
      <c r="R1265" s="1">
        <f>Table1[[#This Row],[Sales]]-Table1[[#This Row],[DiscountAmount]]</f>
        <v>65.135619660000003</v>
      </c>
      <c r="S1265" t="b">
        <v>1</v>
      </c>
      <c r="T1265" t="s">
        <v>28</v>
      </c>
      <c r="U1265">
        <v>2</v>
      </c>
      <c r="V1265" t="b">
        <v>1</v>
      </c>
    </row>
    <row r="1266" spans="1:22" x14ac:dyDescent="0.3">
      <c r="A1266">
        <v>1265</v>
      </c>
      <c r="B1266" s="2">
        <v>44523</v>
      </c>
      <c r="C1266" s="19">
        <f>YEAR(Table1[[#This Row],[Date]])</f>
        <v>2021</v>
      </c>
      <c r="D1266">
        <f>MONTH(Table1[[#This Row],[Date]])</f>
        <v>11</v>
      </c>
      <c r="E1266" t="str">
        <f>TEXT(Table1[[#This Row],[Date]],"MMMM")</f>
        <v>November</v>
      </c>
      <c r="F1266">
        <v>313</v>
      </c>
      <c r="G1266">
        <v>19</v>
      </c>
      <c r="H1266" t="s">
        <v>24</v>
      </c>
      <c r="I1266" t="s">
        <v>49</v>
      </c>
      <c r="J1266">
        <v>586</v>
      </c>
      <c r="K1266" t="s">
        <v>21</v>
      </c>
      <c r="L1266">
        <v>2</v>
      </c>
      <c r="M1266" s="1">
        <v>92.341213699999997</v>
      </c>
      <c r="N1266" s="1">
        <f>Table1[[#This Row],[Quantity]]*Table1[[#This Row],[UnitPrice]]</f>
        <v>184.68242739999999</v>
      </c>
      <c r="O1266" t="s">
        <v>35</v>
      </c>
      <c r="P1266" t="b">
        <v>1</v>
      </c>
      <c r="Q1266">
        <v>18.468242740000001</v>
      </c>
      <c r="R1266" s="1">
        <f>Table1[[#This Row],[Sales]]-Table1[[#This Row],[DiscountAmount]]</f>
        <v>166.21418466</v>
      </c>
      <c r="S1266" t="b">
        <v>1</v>
      </c>
      <c r="T1266" t="s">
        <v>36</v>
      </c>
      <c r="U1266">
        <v>3</v>
      </c>
      <c r="V1266" t="b">
        <v>1</v>
      </c>
    </row>
    <row r="1267" spans="1:22" x14ac:dyDescent="0.3">
      <c r="A1267">
        <v>1266</v>
      </c>
      <c r="B1267" s="2">
        <v>43425</v>
      </c>
      <c r="C1267" s="19">
        <f>YEAR(Table1[[#This Row],[Date]])</f>
        <v>2018</v>
      </c>
      <c r="D1267">
        <f>MONTH(Table1[[#This Row],[Date]])</f>
        <v>11</v>
      </c>
      <c r="E1267" t="str">
        <f>TEXT(Table1[[#This Row],[Date]],"MMMM")</f>
        <v>November</v>
      </c>
      <c r="F1267">
        <v>74</v>
      </c>
      <c r="G1267">
        <v>70</v>
      </c>
      <c r="H1267" t="s">
        <v>19</v>
      </c>
      <c r="I1267" t="s">
        <v>50</v>
      </c>
      <c r="J1267">
        <v>571</v>
      </c>
      <c r="K1267" t="s">
        <v>26</v>
      </c>
      <c r="L1267">
        <v>1</v>
      </c>
      <c r="M1267" s="1">
        <v>74.151837900000004</v>
      </c>
      <c r="N1267" s="1">
        <f>Table1[[#This Row],[Quantity]]*Table1[[#This Row],[UnitPrice]]</f>
        <v>74.151837900000004</v>
      </c>
      <c r="O1267" t="s">
        <v>22</v>
      </c>
      <c r="P1267" t="b">
        <v>1</v>
      </c>
      <c r="Q1267">
        <v>7.4151837900000004</v>
      </c>
      <c r="R1267" s="1">
        <f>Table1[[#This Row],[Sales]]-Table1[[#This Row],[DiscountAmount]]</f>
        <v>66.736654110000003</v>
      </c>
      <c r="S1267" t="b">
        <v>1</v>
      </c>
      <c r="T1267" t="s">
        <v>36</v>
      </c>
      <c r="U1267">
        <v>5</v>
      </c>
      <c r="V1267" t="b">
        <v>0</v>
      </c>
    </row>
    <row r="1268" spans="1:22" x14ac:dyDescent="0.3">
      <c r="A1268">
        <v>1267</v>
      </c>
      <c r="B1268" s="2">
        <v>44908</v>
      </c>
      <c r="C1268" s="19">
        <f>YEAR(Table1[[#This Row],[Date]])</f>
        <v>2022</v>
      </c>
      <c r="D1268">
        <f>MONTH(Table1[[#This Row],[Date]])</f>
        <v>12</v>
      </c>
      <c r="E1268" t="str">
        <f>TEXT(Table1[[#This Row],[Date]],"MMMM")</f>
        <v>December</v>
      </c>
      <c r="F1268">
        <v>6</v>
      </c>
      <c r="G1268">
        <v>30</v>
      </c>
      <c r="H1268" t="s">
        <v>37</v>
      </c>
      <c r="I1268" t="s">
        <v>45</v>
      </c>
      <c r="J1268">
        <v>923</v>
      </c>
      <c r="K1268" t="s">
        <v>21</v>
      </c>
      <c r="L1268">
        <v>1</v>
      </c>
      <c r="M1268" s="1">
        <v>62.007686990000003</v>
      </c>
      <c r="N1268" s="1">
        <f>Table1[[#This Row],[Quantity]]*Table1[[#This Row],[UnitPrice]]</f>
        <v>62.007686990000003</v>
      </c>
      <c r="O1268" t="s">
        <v>22</v>
      </c>
      <c r="P1268" t="b">
        <v>1</v>
      </c>
      <c r="Q1268">
        <v>0</v>
      </c>
      <c r="R1268" s="1">
        <f>Table1[[#This Row],[Sales]]-Table1[[#This Row],[DiscountAmount]]</f>
        <v>62.007686990000003</v>
      </c>
      <c r="S1268" t="b">
        <v>1</v>
      </c>
      <c r="T1268" t="s">
        <v>28</v>
      </c>
      <c r="U1268">
        <v>1</v>
      </c>
      <c r="V1268" t="b">
        <v>1</v>
      </c>
    </row>
    <row r="1269" spans="1:22" x14ac:dyDescent="0.3">
      <c r="A1269">
        <v>1268</v>
      </c>
      <c r="B1269" s="2">
        <v>44905</v>
      </c>
      <c r="C1269" s="19">
        <f>YEAR(Table1[[#This Row],[Date]])</f>
        <v>2022</v>
      </c>
      <c r="D1269">
        <f>MONTH(Table1[[#This Row],[Date]])</f>
        <v>12</v>
      </c>
      <c r="E1269" t="str">
        <f>TEXT(Table1[[#This Row],[Date]],"MMMM")</f>
        <v>December</v>
      </c>
      <c r="F1269">
        <v>301</v>
      </c>
      <c r="G1269">
        <v>56</v>
      </c>
      <c r="H1269" t="s">
        <v>19</v>
      </c>
      <c r="I1269" t="s">
        <v>44</v>
      </c>
      <c r="J1269">
        <v>683</v>
      </c>
      <c r="K1269" t="s">
        <v>21</v>
      </c>
      <c r="L1269">
        <v>3</v>
      </c>
      <c r="M1269" s="1">
        <v>18.467687130000002</v>
      </c>
      <c r="N1269" s="1">
        <f>Table1[[#This Row],[Quantity]]*Table1[[#This Row],[UnitPrice]]</f>
        <v>55.403061390000005</v>
      </c>
      <c r="O1269" t="s">
        <v>22</v>
      </c>
      <c r="P1269" t="b">
        <v>1</v>
      </c>
      <c r="Q1269">
        <v>0</v>
      </c>
      <c r="R1269" s="1">
        <f>Table1[[#This Row],[Sales]]-Table1[[#This Row],[DiscountAmount]]</f>
        <v>55.403061390000005</v>
      </c>
      <c r="S1269" t="b">
        <v>0</v>
      </c>
      <c r="T1269" t="s">
        <v>23</v>
      </c>
      <c r="U1269">
        <v>3</v>
      </c>
      <c r="V1269" t="b">
        <v>0</v>
      </c>
    </row>
    <row r="1270" spans="1:22" x14ac:dyDescent="0.3">
      <c r="A1270">
        <v>1269</v>
      </c>
      <c r="B1270" s="2">
        <v>43434</v>
      </c>
      <c r="C1270" s="19">
        <f>YEAR(Table1[[#This Row],[Date]])</f>
        <v>2018</v>
      </c>
      <c r="D1270">
        <f>MONTH(Table1[[#This Row],[Date]])</f>
        <v>11</v>
      </c>
      <c r="E1270" t="str">
        <f>TEXT(Table1[[#This Row],[Date]],"MMMM")</f>
        <v>November</v>
      </c>
      <c r="F1270">
        <v>456</v>
      </c>
      <c r="G1270">
        <v>41</v>
      </c>
      <c r="H1270" t="s">
        <v>37</v>
      </c>
      <c r="I1270" t="s">
        <v>53</v>
      </c>
      <c r="J1270">
        <v>281</v>
      </c>
      <c r="K1270" t="s">
        <v>34</v>
      </c>
      <c r="L1270">
        <v>4</v>
      </c>
      <c r="M1270" s="1">
        <v>56.753390160000002</v>
      </c>
      <c r="N1270" s="1">
        <f>Table1[[#This Row],[Quantity]]*Table1[[#This Row],[UnitPrice]]</f>
        <v>227.01356064000001</v>
      </c>
      <c r="O1270" t="s">
        <v>30</v>
      </c>
      <c r="P1270" t="b">
        <v>0</v>
      </c>
      <c r="Q1270">
        <v>0</v>
      </c>
      <c r="R1270" s="1">
        <f>Table1[[#This Row],[Sales]]-Table1[[#This Row],[DiscountAmount]]</f>
        <v>227.01356064000001</v>
      </c>
      <c r="S1270" t="b">
        <v>0</v>
      </c>
      <c r="T1270" t="s">
        <v>28</v>
      </c>
      <c r="U1270">
        <v>5</v>
      </c>
      <c r="V1270" t="b">
        <v>0</v>
      </c>
    </row>
    <row r="1271" spans="1:22" x14ac:dyDescent="0.3">
      <c r="A1271">
        <v>1270</v>
      </c>
      <c r="B1271" s="2">
        <v>43412</v>
      </c>
      <c r="C1271" s="19">
        <f>YEAR(Table1[[#This Row],[Date]])</f>
        <v>2018</v>
      </c>
      <c r="D1271">
        <f>MONTH(Table1[[#This Row],[Date]])</f>
        <v>11</v>
      </c>
      <c r="E1271" t="str">
        <f>TEXT(Table1[[#This Row],[Date]],"MMMM")</f>
        <v>November</v>
      </c>
      <c r="F1271">
        <v>16</v>
      </c>
      <c r="G1271">
        <v>48</v>
      </c>
      <c r="H1271" t="s">
        <v>24</v>
      </c>
      <c r="I1271" t="s">
        <v>47</v>
      </c>
      <c r="J1271">
        <v>250</v>
      </c>
      <c r="K1271" t="s">
        <v>21</v>
      </c>
      <c r="L1271">
        <v>2</v>
      </c>
      <c r="M1271" s="1">
        <v>13.32445081</v>
      </c>
      <c r="N1271" s="1">
        <f>Table1[[#This Row],[Quantity]]*Table1[[#This Row],[UnitPrice]]</f>
        <v>26.64890162</v>
      </c>
      <c r="O1271" t="s">
        <v>22</v>
      </c>
      <c r="P1271" t="b">
        <v>1</v>
      </c>
      <c r="Q1271">
        <v>0</v>
      </c>
      <c r="R1271" s="1">
        <f>Table1[[#This Row],[Sales]]-Table1[[#This Row],[DiscountAmount]]</f>
        <v>26.64890162</v>
      </c>
      <c r="S1271" t="b">
        <v>0</v>
      </c>
      <c r="T1271" t="s">
        <v>23</v>
      </c>
      <c r="U1271">
        <v>5</v>
      </c>
      <c r="V1271" t="b">
        <v>0</v>
      </c>
    </row>
    <row r="1272" spans="1:22" x14ac:dyDescent="0.3">
      <c r="A1272">
        <v>1271</v>
      </c>
      <c r="B1272" s="2">
        <v>45261</v>
      </c>
      <c r="C1272" s="19">
        <f>YEAR(Table1[[#This Row],[Date]])</f>
        <v>2023</v>
      </c>
      <c r="D1272">
        <f>MONTH(Table1[[#This Row],[Date]])</f>
        <v>12</v>
      </c>
      <c r="E1272" t="str">
        <f>TEXT(Table1[[#This Row],[Date]],"MMMM")</f>
        <v>December</v>
      </c>
      <c r="F1272">
        <v>477</v>
      </c>
      <c r="G1272">
        <v>64</v>
      </c>
      <c r="H1272" t="s">
        <v>19</v>
      </c>
      <c r="I1272" t="s">
        <v>25</v>
      </c>
      <c r="J1272">
        <v>862</v>
      </c>
      <c r="K1272" t="s">
        <v>43</v>
      </c>
      <c r="L1272">
        <v>3</v>
      </c>
      <c r="M1272" s="1">
        <v>33.01948179</v>
      </c>
      <c r="N1272" s="1">
        <f>Table1[[#This Row],[Quantity]]*Table1[[#This Row],[UnitPrice]]</f>
        <v>99.058445370000001</v>
      </c>
      <c r="O1272" t="s">
        <v>22</v>
      </c>
      <c r="P1272" t="b">
        <v>1</v>
      </c>
      <c r="Q1272">
        <v>9.9058445370000001</v>
      </c>
      <c r="R1272" s="1">
        <f>Table1[[#This Row],[Sales]]-Table1[[#This Row],[DiscountAmount]]</f>
        <v>89.152600833000008</v>
      </c>
      <c r="S1272" t="b">
        <v>1</v>
      </c>
      <c r="T1272" t="s">
        <v>36</v>
      </c>
      <c r="U1272">
        <v>4</v>
      </c>
      <c r="V1272" t="b">
        <v>1</v>
      </c>
    </row>
    <row r="1273" spans="1:22" x14ac:dyDescent="0.3">
      <c r="A1273">
        <v>1272</v>
      </c>
      <c r="B1273" s="2">
        <v>43803</v>
      </c>
      <c r="C1273" s="19">
        <f>YEAR(Table1[[#This Row],[Date]])</f>
        <v>2019</v>
      </c>
      <c r="D1273">
        <f>MONTH(Table1[[#This Row],[Date]])</f>
        <v>12</v>
      </c>
      <c r="E1273" t="str">
        <f>TEXT(Table1[[#This Row],[Date]],"MMMM")</f>
        <v>December</v>
      </c>
      <c r="F1273">
        <v>210</v>
      </c>
      <c r="G1273">
        <v>58</v>
      </c>
      <c r="H1273" t="s">
        <v>24</v>
      </c>
      <c r="I1273" t="s">
        <v>27</v>
      </c>
      <c r="J1273">
        <v>703</v>
      </c>
      <c r="K1273" t="s">
        <v>39</v>
      </c>
      <c r="L1273">
        <v>4</v>
      </c>
      <c r="M1273" s="1">
        <v>26.086862570000001</v>
      </c>
      <c r="N1273" s="1">
        <f>Table1[[#This Row],[Quantity]]*Table1[[#This Row],[UnitPrice]]</f>
        <v>104.34745028</v>
      </c>
      <c r="O1273" t="s">
        <v>35</v>
      </c>
      <c r="P1273" t="b">
        <v>1</v>
      </c>
      <c r="Q1273">
        <v>0</v>
      </c>
      <c r="R1273" s="1">
        <f>Table1[[#This Row],[Sales]]-Table1[[#This Row],[DiscountAmount]]</f>
        <v>104.34745028</v>
      </c>
      <c r="S1273" t="b">
        <v>1</v>
      </c>
      <c r="T1273" t="s">
        <v>23</v>
      </c>
      <c r="U1273">
        <v>5</v>
      </c>
      <c r="V1273" t="b">
        <v>1</v>
      </c>
    </row>
    <row r="1274" spans="1:22" x14ac:dyDescent="0.3">
      <c r="A1274">
        <v>1273</v>
      </c>
      <c r="B1274" s="2">
        <v>44918</v>
      </c>
      <c r="C1274" s="19">
        <f>YEAR(Table1[[#This Row],[Date]])</f>
        <v>2022</v>
      </c>
      <c r="D1274">
        <f>MONTH(Table1[[#This Row],[Date]])</f>
        <v>12</v>
      </c>
      <c r="E1274" t="str">
        <f>TEXT(Table1[[#This Row],[Date]],"MMMM")</f>
        <v>December</v>
      </c>
      <c r="F1274">
        <v>84</v>
      </c>
      <c r="G1274">
        <v>32</v>
      </c>
      <c r="H1274" t="s">
        <v>19</v>
      </c>
      <c r="I1274" t="s">
        <v>20</v>
      </c>
      <c r="J1274">
        <v>329</v>
      </c>
      <c r="K1274" t="s">
        <v>43</v>
      </c>
      <c r="L1274">
        <v>1</v>
      </c>
      <c r="M1274" s="1">
        <v>88.273225819999993</v>
      </c>
      <c r="N1274" s="1">
        <f>Table1[[#This Row],[Quantity]]*Table1[[#This Row],[UnitPrice]]</f>
        <v>88.273225819999993</v>
      </c>
      <c r="O1274" t="s">
        <v>32</v>
      </c>
      <c r="P1274" t="b">
        <v>0</v>
      </c>
      <c r="Q1274">
        <v>0</v>
      </c>
      <c r="R1274" s="1">
        <f>Table1[[#This Row],[Sales]]-Table1[[#This Row],[DiscountAmount]]</f>
        <v>88.273225819999993</v>
      </c>
      <c r="S1274" t="b">
        <v>0</v>
      </c>
      <c r="T1274" t="s">
        <v>23</v>
      </c>
      <c r="U1274">
        <v>1</v>
      </c>
      <c r="V1274" t="b">
        <v>1</v>
      </c>
    </row>
    <row r="1275" spans="1:22" x14ac:dyDescent="0.3">
      <c r="A1275">
        <v>1274</v>
      </c>
      <c r="B1275" s="2">
        <v>44873</v>
      </c>
      <c r="C1275" s="19">
        <f>YEAR(Table1[[#This Row],[Date]])</f>
        <v>2022</v>
      </c>
      <c r="D1275">
        <f>MONTH(Table1[[#This Row],[Date]])</f>
        <v>11</v>
      </c>
      <c r="E1275" t="str">
        <f>TEXT(Table1[[#This Row],[Date]],"MMMM")</f>
        <v>November</v>
      </c>
      <c r="F1275">
        <v>443</v>
      </c>
      <c r="G1275">
        <v>51</v>
      </c>
      <c r="H1275" t="s">
        <v>37</v>
      </c>
      <c r="I1275" t="s">
        <v>38</v>
      </c>
      <c r="J1275">
        <v>61</v>
      </c>
      <c r="K1275" t="s">
        <v>21</v>
      </c>
      <c r="L1275">
        <v>5</v>
      </c>
      <c r="M1275" s="1">
        <v>34.461767999999999</v>
      </c>
      <c r="N1275" s="1">
        <f>Table1[[#This Row],[Quantity]]*Table1[[#This Row],[UnitPrice]]</f>
        <v>172.30884</v>
      </c>
      <c r="O1275" t="s">
        <v>32</v>
      </c>
      <c r="P1275" t="b">
        <v>0</v>
      </c>
      <c r="Q1275">
        <v>17.230884</v>
      </c>
      <c r="R1275" s="1">
        <f>Table1[[#This Row],[Sales]]-Table1[[#This Row],[DiscountAmount]]</f>
        <v>155.077956</v>
      </c>
      <c r="S1275" t="b">
        <v>0</v>
      </c>
      <c r="T1275" t="s">
        <v>36</v>
      </c>
      <c r="U1275">
        <v>4</v>
      </c>
      <c r="V1275" t="b">
        <v>1</v>
      </c>
    </row>
    <row r="1276" spans="1:22" x14ac:dyDescent="0.3">
      <c r="A1276">
        <v>1275</v>
      </c>
      <c r="B1276" s="2">
        <v>45237</v>
      </c>
      <c r="C1276" s="19">
        <f>YEAR(Table1[[#This Row],[Date]])</f>
        <v>2023</v>
      </c>
      <c r="D1276">
        <f>MONTH(Table1[[#This Row],[Date]])</f>
        <v>11</v>
      </c>
      <c r="E1276" t="str">
        <f>TEXT(Table1[[#This Row],[Date]],"MMMM")</f>
        <v>November</v>
      </c>
      <c r="F1276">
        <v>262</v>
      </c>
      <c r="G1276">
        <v>23</v>
      </c>
      <c r="H1276" t="s">
        <v>37</v>
      </c>
      <c r="I1276" t="s">
        <v>31</v>
      </c>
      <c r="J1276">
        <v>571</v>
      </c>
      <c r="K1276" t="s">
        <v>21</v>
      </c>
      <c r="L1276">
        <v>2</v>
      </c>
      <c r="M1276" s="1">
        <v>33.510420490000001</v>
      </c>
      <c r="N1276" s="1">
        <f>Table1[[#This Row],[Quantity]]*Table1[[#This Row],[UnitPrice]]</f>
        <v>67.020840980000003</v>
      </c>
      <c r="O1276" t="s">
        <v>30</v>
      </c>
      <c r="P1276" t="b">
        <v>1</v>
      </c>
      <c r="Q1276">
        <v>6.7020840980000003</v>
      </c>
      <c r="R1276" s="1">
        <f>Table1[[#This Row],[Sales]]-Table1[[#This Row],[DiscountAmount]]</f>
        <v>60.318756882000002</v>
      </c>
      <c r="S1276" t="b">
        <v>1</v>
      </c>
      <c r="T1276" t="s">
        <v>36</v>
      </c>
      <c r="U1276">
        <v>4</v>
      </c>
      <c r="V1276" t="b">
        <v>0</v>
      </c>
    </row>
    <row r="1277" spans="1:22" x14ac:dyDescent="0.3">
      <c r="A1277">
        <v>1276</v>
      </c>
      <c r="B1277" s="2">
        <v>44557</v>
      </c>
      <c r="C1277" s="19">
        <f>YEAR(Table1[[#This Row],[Date]])</f>
        <v>2021</v>
      </c>
      <c r="D1277">
        <f>MONTH(Table1[[#This Row],[Date]])</f>
        <v>12</v>
      </c>
      <c r="E1277" t="str">
        <f>TEXT(Table1[[#This Row],[Date]],"MMMM")</f>
        <v>December</v>
      </c>
      <c r="F1277">
        <v>86</v>
      </c>
      <c r="G1277">
        <v>33</v>
      </c>
      <c r="H1277" t="s">
        <v>37</v>
      </c>
      <c r="I1277" t="s">
        <v>33</v>
      </c>
      <c r="J1277">
        <v>845</v>
      </c>
      <c r="K1277" t="s">
        <v>43</v>
      </c>
      <c r="L1277">
        <v>2</v>
      </c>
      <c r="M1277" s="1">
        <v>68.041686850000005</v>
      </c>
      <c r="N1277" s="1">
        <f>Table1[[#This Row],[Quantity]]*Table1[[#This Row],[UnitPrice]]</f>
        <v>136.08337370000001</v>
      </c>
      <c r="O1277" t="s">
        <v>35</v>
      </c>
      <c r="P1277" t="b">
        <v>0</v>
      </c>
      <c r="Q1277">
        <v>13.608337369999999</v>
      </c>
      <c r="R1277" s="1">
        <f>Table1[[#This Row],[Sales]]-Table1[[#This Row],[DiscountAmount]]</f>
        <v>122.47503633000001</v>
      </c>
      <c r="S1277" t="b">
        <v>0</v>
      </c>
      <c r="T1277" t="s">
        <v>36</v>
      </c>
      <c r="U1277">
        <v>1</v>
      </c>
      <c r="V1277" t="b">
        <v>1</v>
      </c>
    </row>
    <row r="1278" spans="1:22" x14ac:dyDescent="0.3">
      <c r="A1278">
        <v>1277</v>
      </c>
      <c r="B1278" s="2">
        <v>43432</v>
      </c>
      <c r="C1278" s="19">
        <f>YEAR(Table1[[#This Row],[Date]])</f>
        <v>2018</v>
      </c>
      <c r="D1278">
        <f>MONTH(Table1[[#This Row],[Date]])</f>
        <v>11</v>
      </c>
      <c r="E1278" t="str">
        <f>TEXT(Table1[[#This Row],[Date]],"MMMM")</f>
        <v>November</v>
      </c>
      <c r="F1278">
        <v>407</v>
      </c>
      <c r="G1278">
        <v>22</v>
      </c>
      <c r="H1278" t="s">
        <v>37</v>
      </c>
      <c r="I1278" t="s">
        <v>31</v>
      </c>
      <c r="J1278">
        <v>594</v>
      </c>
      <c r="K1278" t="s">
        <v>21</v>
      </c>
      <c r="L1278">
        <v>5</v>
      </c>
      <c r="M1278" s="1">
        <v>72.724871120000003</v>
      </c>
      <c r="N1278" s="1">
        <f>Table1[[#This Row],[Quantity]]*Table1[[#This Row],[UnitPrice]]</f>
        <v>363.6243556</v>
      </c>
      <c r="O1278" t="s">
        <v>22</v>
      </c>
      <c r="P1278" t="b">
        <v>1</v>
      </c>
      <c r="Q1278">
        <v>36.362435560000002</v>
      </c>
      <c r="R1278" s="1">
        <f>Table1[[#This Row],[Sales]]-Table1[[#This Row],[DiscountAmount]]</f>
        <v>327.26192004000001</v>
      </c>
      <c r="S1278" t="b">
        <v>1</v>
      </c>
      <c r="T1278" t="s">
        <v>36</v>
      </c>
      <c r="U1278">
        <v>5</v>
      </c>
      <c r="V1278" t="b">
        <v>0</v>
      </c>
    </row>
    <row r="1279" spans="1:22" x14ac:dyDescent="0.3">
      <c r="A1279">
        <v>1278</v>
      </c>
      <c r="B1279" s="2">
        <v>44891</v>
      </c>
      <c r="C1279" s="19">
        <f>YEAR(Table1[[#This Row],[Date]])</f>
        <v>2022</v>
      </c>
      <c r="D1279">
        <f>MONTH(Table1[[#This Row],[Date]])</f>
        <v>11</v>
      </c>
      <c r="E1279" t="str">
        <f>TEXT(Table1[[#This Row],[Date]],"MMMM")</f>
        <v>November</v>
      </c>
      <c r="F1279">
        <v>191</v>
      </c>
      <c r="G1279">
        <v>61</v>
      </c>
      <c r="H1279" t="s">
        <v>19</v>
      </c>
      <c r="I1279" t="s">
        <v>25</v>
      </c>
      <c r="J1279">
        <v>357</v>
      </c>
      <c r="K1279" t="s">
        <v>34</v>
      </c>
      <c r="L1279">
        <v>5</v>
      </c>
      <c r="M1279" s="1">
        <v>23.566552640000001</v>
      </c>
      <c r="N1279" s="1">
        <f>Table1[[#This Row],[Quantity]]*Table1[[#This Row],[UnitPrice]]</f>
        <v>117.8327632</v>
      </c>
      <c r="O1279" t="s">
        <v>22</v>
      </c>
      <c r="P1279" t="b">
        <v>1</v>
      </c>
      <c r="Q1279">
        <v>11.783276320000001</v>
      </c>
      <c r="R1279" s="1">
        <f>Table1[[#This Row],[Sales]]-Table1[[#This Row],[DiscountAmount]]</f>
        <v>106.04948688</v>
      </c>
      <c r="S1279" t="b">
        <v>1</v>
      </c>
      <c r="T1279" t="s">
        <v>36</v>
      </c>
      <c r="U1279">
        <v>3</v>
      </c>
      <c r="V1279" t="b">
        <v>1</v>
      </c>
    </row>
    <row r="1280" spans="1:22" x14ac:dyDescent="0.3">
      <c r="A1280">
        <v>1279</v>
      </c>
      <c r="B1280" s="2">
        <v>45290</v>
      </c>
      <c r="C1280" s="19">
        <f>YEAR(Table1[[#This Row],[Date]])</f>
        <v>2023</v>
      </c>
      <c r="D1280">
        <f>MONTH(Table1[[#This Row],[Date]])</f>
        <v>12</v>
      </c>
      <c r="E1280" t="str">
        <f>TEXT(Table1[[#This Row],[Date]],"MMMM")</f>
        <v>December</v>
      </c>
      <c r="F1280">
        <v>358</v>
      </c>
      <c r="G1280">
        <v>68</v>
      </c>
      <c r="H1280" t="s">
        <v>19</v>
      </c>
      <c r="I1280" t="s">
        <v>20</v>
      </c>
      <c r="J1280">
        <v>172</v>
      </c>
      <c r="K1280" t="s">
        <v>21</v>
      </c>
      <c r="L1280">
        <v>1</v>
      </c>
      <c r="M1280" s="1">
        <v>12.46545774</v>
      </c>
      <c r="N1280" s="1">
        <f>Table1[[#This Row],[Quantity]]*Table1[[#This Row],[UnitPrice]]</f>
        <v>12.46545774</v>
      </c>
      <c r="O1280" t="s">
        <v>32</v>
      </c>
      <c r="P1280" t="b">
        <v>0</v>
      </c>
      <c r="Q1280">
        <v>0</v>
      </c>
      <c r="R1280" s="1">
        <f>Table1[[#This Row],[Sales]]-Table1[[#This Row],[DiscountAmount]]</f>
        <v>12.46545774</v>
      </c>
      <c r="S1280" t="b">
        <v>1</v>
      </c>
      <c r="T1280" t="s">
        <v>23</v>
      </c>
      <c r="U1280">
        <v>3</v>
      </c>
      <c r="V1280" t="b">
        <v>1</v>
      </c>
    </row>
    <row r="1281" spans="1:22" x14ac:dyDescent="0.3">
      <c r="A1281">
        <v>1280</v>
      </c>
      <c r="B1281" s="2">
        <v>43816</v>
      </c>
      <c r="C1281" s="19">
        <f>YEAR(Table1[[#This Row],[Date]])</f>
        <v>2019</v>
      </c>
      <c r="D1281">
        <f>MONTH(Table1[[#This Row],[Date]])</f>
        <v>12</v>
      </c>
      <c r="E1281" t="str">
        <f>TEXT(Table1[[#This Row],[Date]],"MMMM")</f>
        <v>December</v>
      </c>
      <c r="F1281">
        <v>375</v>
      </c>
      <c r="G1281">
        <v>23</v>
      </c>
      <c r="H1281" t="s">
        <v>24</v>
      </c>
      <c r="I1281" t="s">
        <v>42</v>
      </c>
      <c r="J1281">
        <v>590</v>
      </c>
      <c r="K1281" t="s">
        <v>43</v>
      </c>
      <c r="L1281">
        <v>4</v>
      </c>
      <c r="M1281" s="1">
        <v>57.964173330000001</v>
      </c>
      <c r="N1281" s="1">
        <f>Table1[[#This Row],[Quantity]]*Table1[[#This Row],[UnitPrice]]</f>
        <v>231.85669332000001</v>
      </c>
      <c r="O1281" t="s">
        <v>32</v>
      </c>
      <c r="P1281" t="b">
        <v>1</v>
      </c>
      <c r="Q1281">
        <v>0</v>
      </c>
      <c r="R1281" s="1">
        <f>Table1[[#This Row],[Sales]]-Table1[[#This Row],[DiscountAmount]]</f>
        <v>231.85669332000001</v>
      </c>
      <c r="S1281" t="b">
        <v>1</v>
      </c>
      <c r="T1281" t="s">
        <v>23</v>
      </c>
      <c r="U1281">
        <v>2</v>
      </c>
      <c r="V1281" t="b">
        <v>1</v>
      </c>
    </row>
    <row r="1282" spans="1:22" x14ac:dyDescent="0.3">
      <c r="A1282">
        <v>1281</v>
      </c>
      <c r="B1282" s="2">
        <v>45254</v>
      </c>
      <c r="C1282" s="19">
        <f>YEAR(Table1[[#This Row],[Date]])</f>
        <v>2023</v>
      </c>
      <c r="D1282">
        <f>MONTH(Table1[[#This Row],[Date]])</f>
        <v>11</v>
      </c>
      <c r="E1282" t="str">
        <f>TEXT(Table1[[#This Row],[Date]],"MMMM")</f>
        <v>November</v>
      </c>
      <c r="F1282">
        <v>88</v>
      </c>
      <c r="G1282">
        <v>66</v>
      </c>
      <c r="H1282" t="s">
        <v>24</v>
      </c>
      <c r="I1282" t="s">
        <v>31</v>
      </c>
      <c r="J1282">
        <v>147</v>
      </c>
      <c r="K1282" t="s">
        <v>39</v>
      </c>
      <c r="L1282">
        <v>4</v>
      </c>
      <c r="M1282" s="1">
        <v>74.154038040000003</v>
      </c>
      <c r="N1282" s="1">
        <f>Table1[[#This Row],[Quantity]]*Table1[[#This Row],[UnitPrice]]</f>
        <v>296.61615216000001</v>
      </c>
      <c r="O1282" t="s">
        <v>30</v>
      </c>
      <c r="P1282" t="b">
        <v>0</v>
      </c>
      <c r="Q1282">
        <v>29.661615210000001</v>
      </c>
      <c r="R1282" s="1">
        <f>Table1[[#This Row],[Sales]]-Table1[[#This Row],[DiscountAmount]]</f>
        <v>266.95453695000003</v>
      </c>
      <c r="S1282" t="b">
        <v>1</v>
      </c>
      <c r="T1282" t="s">
        <v>36</v>
      </c>
      <c r="U1282">
        <v>4</v>
      </c>
      <c r="V1282" t="b">
        <v>1</v>
      </c>
    </row>
    <row r="1283" spans="1:22" x14ac:dyDescent="0.3">
      <c r="A1283">
        <v>1282</v>
      </c>
      <c r="B1283" s="2">
        <v>45252</v>
      </c>
      <c r="C1283" s="19">
        <f>YEAR(Table1[[#This Row],[Date]])</f>
        <v>2023</v>
      </c>
      <c r="D1283">
        <f>MONTH(Table1[[#This Row],[Date]])</f>
        <v>11</v>
      </c>
      <c r="E1283" t="str">
        <f>TEXT(Table1[[#This Row],[Date]],"MMMM")</f>
        <v>November</v>
      </c>
      <c r="F1283">
        <v>178</v>
      </c>
      <c r="G1283">
        <v>56</v>
      </c>
      <c r="H1283" t="s">
        <v>24</v>
      </c>
      <c r="I1283" t="s">
        <v>48</v>
      </c>
      <c r="J1283">
        <v>716</v>
      </c>
      <c r="K1283" t="s">
        <v>26</v>
      </c>
      <c r="L1283">
        <v>1</v>
      </c>
      <c r="M1283" s="1">
        <v>75.553501929999996</v>
      </c>
      <c r="N1283" s="1">
        <f>Table1[[#This Row],[Quantity]]*Table1[[#This Row],[UnitPrice]]</f>
        <v>75.553501929999996</v>
      </c>
      <c r="O1283" t="s">
        <v>32</v>
      </c>
      <c r="P1283" t="b">
        <v>1</v>
      </c>
      <c r="Q1283">
        <v>7.5553501929999998</v>
      </c>
      <c r="R1283" s="1">
        <f>Table1[[#This Row],[Sales]]-Table1[[#This Row],[DiscountAmount]]</f>
        <v>67.998151737000001</v>
      </c>
      <c r="S1283" t="b">
        <v>1</v>
      </c>
      <c r="T1283" t="s">
        <v>36</v>
      </c>
      <c r="U1283">
        <v>1</v>
      </c>
      <c r="V1283" t="b">
        <v>1</v>
      </c>
    </row>
    <row r="1284" spans="1:22" x14ac:dyDescent="0.3">
      <c r="A1284">
        <v>1283</v>
      </c>
      <c r="B1284" s="2">
        <v>43827</v>
      </c>
      <c r="C1284" s="19">
        <f>YEAR(Table1[[#This Row],[Date]])</f>
        <v>2019</v>
      </c>
      <c r="D1284">
        <f>MONTH(Table1[[#This Row],[Date]])</f>
        <v>12</v>
      </c>
      <c r="E1284" t="str">
        <f>TEXT(Table1[[#This Row],[Date]],"MMMM")</f>
        <v>December</v>
      </c>
      <c r="F1284">
        <v>160</v>
      </c>
      <c r="G1284">
        <v>56</v>
      </c>
      <c r="H1284" t="s">
        <v>19</v>
      </c>
      <c r="I1284" t="s">
        <v>20</v>
      </c>
      <c r="J1284">
        <v>132</v>
      </c>
      <c r="K1284" t="s">
        <v>34</v>
      </c>
      <c r="L1284">
        <v>1</v>
      </c>
      <c r="M1284" s="1">
        <v>71.242381269999996</v>
      </c>
      <c r="N1284" s="1">
        <f>Table1[[#This Row],[Quantity]]*Table1[[#This Row],[UnitPrice]]</f>
        <v>71.242381269999996</v>
      </c>
      <c r="O1284" t="s">
        <v>22</v>
      </c>
      <c r="P1284" t="b">
        <v>0</v>
      </c>
      <c r="Q1284">
        <v>0</v>
      </c>
      <c r="R1284" s="1">
        <f>Table1[[#This Row],[Sales]]-Table1[[#This Row],[DiscountAmount]]</f>
        <v>71.242381269999996</v>
      </c>
      <c r="S1284" t="b">
        <v>0</v>
      </c>
      <c r="T1284" t="s">
        <v>23</v>
      </c>
      <c r="U1284">
        <v>3</v>
      </c>
      <c r="V1284" t="b">
        <v>1</v>
      </c>
    </row>
    <row r="1285" spans="1:22" x14ac:dyDescent="0.3">
      <c r="A1285">
        <v>1284</v>
      </c>
      <c r="B1285" s="2">
        <v>44926</v>
      </c>
      <c r="C1285" s="19">
        <f>YEAR(Table1[[#This Row],[Date]])</f>
        <v>2022</v>
      </c>
      <c r="D1285">
        <f>MONTH(Table1[[#This Row],[Date]])</f>
        <v>12</v>
      </c>
      <c r="E1285" t="str">
        <f>TEXT(Table1[[#This Row],[Date]],"MMMM")</f>
        <v>December</v>
      </c>
      <c r="F1285">
        <v>201</v>
      </c>
      <c r="G1285">
        <v>30</v>
      </c>
      <c r="H1285" t="s">
        <v>37</v>
      </c>
      <c r="I1285" t="s">
        <v>46</v>
      </c>
      <c r="J1285">
        <v>256</v>
      </c>
      <c r="K1285" t="s">
        <v>43</v>
      </c>
      <c r="L1285">
        <v>1</v>
      </c>
      <c r="M1285" s="1">
        <v>52.867140159999998</v>
      </c>
      <c r="N1285" s="1">
        <f>Table1[[#This Row],[Quantity]]*Table1[[#This Row],[UnitPrice]]</f>
        <v>52.867140159999998</v>
      </c>
      <c r="O1285" t="s">
        <v>35</v>
      </c>
      <c r="P1285" t="b">
        <v>0</v>
      </c>
      <c r="Q1285">
        <v>0</v>
      </c>
      <c r="R1285" s="1">
        <f>Table1[[#This Row],[Sales]]-Table1[[#This Row],[DiscountAmount]]</f>
        <v>52.867140159999998</v>
      </c>
      <c r="S1285" t="b">
        <v>0</v>
      </c>
      <c r="T1285" t="s">
        <v>23</v>
      </c>
      <c r="U1285">
        <v>5</v>
      </c>
      <c r="V1285" t="b">
        <v>0</v>
      </c>
    </row>
    <row r="1286" spans="1:22" x14ac:dyDescent="0.3">
      <c r="A1286">
        <v>1285</v>
      </c>
      <c r="B1286" s="2">
        <v>43804</v>
      </c>
      <c r="C1286" s="19">
        <f>YEAR(Table1[[#This Row],[Date]])</f>
        <v>2019</v>
      </c>
      <c r="D1286">
        <f>MONTH(Table1[[#This Row],[Date]])</f>
        <v>12</v>
      </c>
      <c r="E1286" t="str">
        <f>TEXT(Table1[[#This Row],[Date]],"MMMM")</f>
        <v>December</v>
      </c>
      <c r="F1286">
        <v>39</v>
      </c>
      <c r="G1286">
        <v>46</v>
      </c>
      <c r="H1286" t="s">
        <v>37</v>
      </c>
      <c r="I1286" t="s">
        <v>47</v>
      </c>
      <c r="J1286">
        <v>689</v>
      </c>
      <c r="K1286" t="s">
        <v>26</v>
      </c>
      <c r="L1286">
        <v>5</v>
      </c>
      <c r="M1286" s="1">
        <v>29.39396739</v>
      </c>
      <c r="N1286" s="1">
        <f>Table1[[#This Row],[Quantity]]*Table1[[#This Row],[UnitPrice]]</f>
        <v>146.96983695</v>
      </c>
      <c r="O1286" t="s">
        <v>35</v>
      </c>
      <c r="P1286" t="b">
        <v>1</v>
      </c>
      <c r="Q1286">
        <v>0</v>
      </c>
      <c r="R1286" s="1">
        <f>Table1[[#This Row],[Sales]]-Table1[[#This Row],[DiscountAmount]]</f>
        <v>146.96983695</v>
      </c>
      <c r="S1286" t="b">
        <v>0</v>
      </c>
      <c r="T1286" t="s">
        <v>28</v>
      </c>
      <c r="U1286">
        <v>1</v>
      </c>
      <c r="V1286" t="b">
        <v>1</v>
      </c>
    </row>
    <row r="1287" spans="1:22" x14ac:dyDescent="0.3">
      <c r="A1287">
        <v>1286</v>
      </c>
      <c r="B1287" s="2">
        <v>43405</v>
      </c>
      <c r="C1287" s="19">
        <f>YEAR(Table1[[#This Row],[Date]])</f>
        <v>2018</v>
      </c>
      <c r="D1287">
        <f>MONTH(Table1[[#This Row],[Date]])</f>
        <v>11</v>
      </c>
      <c r="E1287" t="str">
        <f>TEXT(Table1[[#This Row],[Date]],"MMMM")</f>
        <v>November</v>
      </c>
      <c r="F1287">
        <v>205</v>
      </c>
      <c r="G1287">
        <v>70</v>
      </c>
      <c r="H1287" t="s">
        <v>24</v>
      </c>
      <c r="I1287" t="s">
        <v>46</v>
      </c>
      <c r="J1287">
        <v>469</v>
      </c>
      <c r="K1287" t="s">
        <v>21</v>
      </c>
      <c r="L1287">
        <v>4</v>
      </c>
      <c r="M1287" s="1">
        <v>95.537276469999995</v>
      </c>
      <c r="N1287" s="1">
        <f>Table1[[#This Row],[Quantity]]*Table1[[#This Row],[UnitPrice]]</f>
        <v>382.14910587999998</v>
      </c>
      <c r="O1287" t="s">
        <v>35</v>
      </c>
      <c r="P1287" t="b">
        <v>0</v>
      </c>
      <c r="Q1287">
        <v>38.214910590000002</v>
      </c>
      <c r="R1287" s="1">
        <f>Table1[[#This Row],[Sales]]-Table1[[#This Row],[DiscountAmount]]</f>
        <v>343.93419528999999</v>
      </c>
      <c r="S1287" t="b">
        <v>1</v>
      </c>
      <c r="T1287" t="s">
        <v>36</v>
      </c>
      <c r="U1287">
        <v>5</v>
      </c>
      <c r="V1287" t="b">
        <v>1</v>
      </c>
    </row>
    <row r="1288" spans="1:22" x14ac:dyDescent="0.3">
      <c r="A1288">
        <v>1287</v>
      </c>
      <c r="B1288" s="2">
        <v>45261</v>
      </c>
      <c r="C1288" s="19">
        <f>YEAR(Table1[[#This Row],[Date]])</f>
        <v>2023</v>
      </c>
      <c r="D1288">
        <f>MONTH(Table1[[#This Row],[Date]])</f>
        <v>12</v>
      </c>
      <c r="E1288" t="str">
        <f>TEXT(Table1[[#This Row],[Date]],"MMMM")</f>
        <v>December</v>
      </c>
      <c r="F1288">
        <v>448</v>
      </c>
      <c r="G1288">
        <v>31</v>
      </c>
      <c r="H1288" t="s">
        <v>24</v>
      </c>
      <c r="I1288" t="s">
        <v>50</v>
      </c>
      <c r="J1288">
        <v>501</v>
      </c>
      <c r="K1288" t="s">
        <v>21</v>
      </c>
      <c r="L1288">
        <v>5</v>
      </c>
      <c r="M1288" s="1">
        <v>50.520684039999999</v>
      </c>
      <c r="N1288" s="1">
        <f>Table1[[#This Row],[Quantity]]*Table1[[#This Row],[UnitPrice]]</f>
        <v>252.60342019999999</v>
      </c>
      <c r="O1288" t="s">
        <v>35</v>
      </c>
      <c r="P1288" t="b">
        <v>1</v>
      </c>
      <c r="Q1288">
        <v>25.26034202</v>
      </c>
      <c r="R1288" s="1">
        <f>Table1[[#This Row],[Sales]]-Table1[[#This Row],[DiscountAmount]]</f>
        <v>227.34307817999999</v>
      </c>
      <c r="S1288" t="b">
        <v>0</v>
      </c>
      <c r="T1288" t="s">
        <v>36</v>
      </c>
      <c r="U1288">
        <v>2</v>
      </c>
      <c r="V1288" t="b">
        <v>0</v>
      </c>
    </row>
    <row r="1289" spans="1:22" x14ac:dyDescent="0.3">
      <c r="A1289">
        <v>1288</v>
      </c>
      <c r="B1289" s="2">
        <v>43797</v>
      </c>
      <c r="C1289" s="19">
        <f>YEAR(Table1[[#This Row],[Date]])</f>
        <v>2019</v>
      </c>
      <c r="D1289">
        <f>MONTH(Table1[[#This Row],[Date]])</f>
        <v>11</v>
      </c>
      <c r="E1289" t="str">
        <f>TEXT(Table1[[#This Row],[Date]],"MMMM")</f>
        <v>November</v>
      </c>
      <c r="F1289">
        <v>196</v>
      </c>
      <c r="G1289">
        <v>24</v>
      </c>
      <c r="H1289" t="s">
        <v>19</v>
      </c>
      <c r="I1289" t="s">
        <v>52</v>
      </c>
      <c r="J1289">
        <v>654</v>
      </c>
      <c r="K1289" t="s">
        <v>43</v>
      </c>
      <c r="L1289">
        <v>4</v>
      </c>
      <c r="M1289" s="1">
        <v>50.682492119999999</v>
      </c>
      <c r="N1289" s="1">
        <f>Table1[[#This Row],[Quantity]]*Table1[[#This Row],[UnitPrice]]</f>
        <v>202.72996848</v>
      </c>
      <c r="O1289" t="s">
        <v>32</v>
      </c>
      <c r="P1289" t="b">
        <v>1</v>
      </c>
      <c r="Q1289">
        <v>20.272996849999998</v>
      </c>
      <c r="R1289" s="1">
        <f>Table1[[#This Row],[Sales]]-Table1[[#This Row],[DiscountAmount]]</f>
        <v>182.45697163</v>
      </c>
      <c r="S1289" t="b">
        <v>0</v>
      </c>
      <c r="T1289" t="s">
        <v>36</v>
      </c>
      <c r="U1289">
        <v>5</v>
      </c>
      <c r="V1289" t="b">
        <v>1</v>
      </c>
    </row>
    <row r="1290" spans="1:22" x14ac:dyDescent="0.3">
      <c r="A1290">
        <v>1289</v>
      </c>
      <c r="B1290" s="2">
        <v>44905</v>
      </c>
      <c r="C1290" s="19">
        <f>YEAR(Table1[[#This Row],[Date]])</f>
        <v>2022</v>
      </c>
      <c r="D1290">
        <f>MONTH(Table1[[#This Row],[Date]])</f>
        <v>12</v>
      </c>
      <c r="E1290" t="str">
        <f>TEXT(Table1[[#This Row],[Date]],"MMMM")</f>
        <v>December</v>
      </c>
      <c r="F1290">
        <v>287</v>
      </c>
      <c r="G1290">
        <v>37</v>
      </c>
      <c r="H1290" t="s">
        <v>19</v>
      </c>
      <c r="I1290" t="s">
        <v>27</v>
      </c>
      <c r="J1290">
        <v>120</v>
      </c>
      <c r="K1290" t="s">
        <v>34</v>
      </c>
      <c r="L1290">
        <v>1</v>
      </c>
      <c r="M1290" s="1">
        <v>15.01811142</v>
      </c>
      <c r="N1290" s="1">
        <f>Table1[[#This Row],[Quantity]]*Table1[[#This Row],[UnitPrice]]</f>
        <v>15.01811142</v>
      </c>
      <c r="O1290" t="s">
        <v>22</v>
      </c>
      <c r="P1290" t="b">
        <v>0</v>
      </c>
      <c r="Q1290">
        <v>1.501811142</v>
      </c>
      <c r="R1290" s="1">
        <f>Table1[[#This Row],[Sales]]-Table1[[#This Row],[DiscountAmount]]</f>
        <v>13.516300278000001</v>
      </c>
      <c r="S1290" t="b">
        <v>0</v>
      </c>
      <c r="T1290" t="s">
        <v>36</v>
      </c>
      <c r="U1290">
        <v>4</v>
      </c>
      <c r="V1290" t="b">
        <v>1</v>
      </c>
    </row>
    <row r="1291" spans="1:22" x14ac:dyDescent="0.3">
      <c r="A1291">
        <v>1290</v>
      </c>
      <c r="B1291" s="2">
        <v>44191</v>
      </c>
      <c r="C1291" s="19">
        <f>YEAR(Table1[[#This Row],[Date]])</f>
        <v>2020</v>
      </c>
      <c r="D1291">
        <f>MONTH(Table1[[#This Row],[Date]])</f>
        <v>12</v>
      </c>
      <c r="E1291" t="str">
        <f>TEXT(Table1[[#This Row],[Date]],"MMMM")</f>
        <v>December</v>
      </c>
      <c r="F1291">
        <v>296</v>
      </c>
      <c r="G1291">
        <v>65</v>
      </c>
      <c r="H1291" t="s">
        <v>19</v>
      </c>
      <c r="I1291" t="s">
        <v>29</v>
      </c>
      <c r="J1291">
        <v>834</v>
      </c>
      <c r="K1291" t="s">
        <v>26</v>
      </c>
      <c r="L1291">
        <v>3</v>
      </c>
      <c r="M1291" s="1">
        <v>12.425470669999999</v>
      </c>
      <c r="N1291" s="1">
        <f>Table1[[#This Row],[Quantity]]*Table1[[#This Row],[UnitPrice]]</f>
        <v>37.276412010000001</v>
      </c>
      <c r="O1291" t="s">
        <v>30</v>
      </c>
      <c r="P1291" t="b">
        <v>0</v>
      </c>
      <c r="Q1291">
        <v>0</v>
      </c>
      <c r="R1291" s="1">
        <f>Table1[[#This Row],[Sales]]-Table1[[#This Row],[DiscountAmount]]</f>
        <v>37.276412010000001</v>
      </c>
      <c r="S1291" t="b">
        <v>1</v>
      </c>
      <c r="T1291" t="s">
        <v>23</v>
      </c>
      <c r="U1291">
        <v>5</v>
      </c>
      <c r="V1291" t="b">
        <v>1</v>
      </c>
    </row>
    <row r="1292" spans="1:22" x14ac:dyDescent="0.3">
      <c r="A1292">
        <v>1291</v>
      </c>
      <c r="B1292" s="2">
        <v>44513</v>
      </c>
      <c r="C1292" s="19">
        <f>YEAR(Table1[[#This Row],[Date]])</f>
        <v>2021</v>
      </c>
      <c r="D1292">
        <f>MONTH(Table1[[#This Row],[Date]])</f>
        <v>11</v>
      </c>
      <c r="E1292" t="str">
        <f>TEXT(Table1[[#This Row],[Date]],"MMMM")</f>
        <v>November</v>
      </c>
      <c r="F1292">
        <v>10</v>
      </c>
      <c r="G1292">
        <v>66</v>
      </c>
      <c r="H1292" t="s">
        <v>37</v>
      </c>
      <c r="I1292" t="s">
        <v>50</v>
      </c>
      <c r="J1292">
        <v>449</v>
      </c>
      <c r="K1292" t="s">
        <v>34</v>
      </c>
      <c r="L1292">
        <v>3</v>
      </c>
      <c r="M1292" s="1">
        <v>92.48832985</v>
      </c>
      <c r="N1292" s="1">
        <f>Table1[[#This Row],[Quantity]]*Table1[[#This Row],[UnitPrice]]</f>
        <v>277.46498954999998</v>
      </c>
      <c r="O1292" t="s">
        <v>22</v>
      </c>
      <c r="P1292" t="b">
        <v>1</v>
      </c>
      <c r="Q1292">
        <v>27.74649896</v>
      </c>
      <c r="R1292" s="1">
        <f>Table1[[#This Row],[Sales]]-Table1[[#This Row],[DiscountAmount]]</f>
        <v>249.71849058999999</v>
      </c>
      <c r="S1292" t="b">
        <v>1</v>
      </c>
      <c r="T1292" t="s">
        <v>36</v>
      </c>
      <c r="U1292">
        <v>3</v>
      </c>
      <c r="V1292" t="b">
        <v>0</v>
      </c>
    </row>
    <row r="1293" spans="1:22" x14ac:dyDescent="0.3">
      <c r="A1293">
        <v>1292</v>
      </c>
      <c r="B1293" s="2">
        <v>45253</v>
      </c>
      <c r="C1293" s="19">
        <f>YEAR(Table1[[#This Row],[Date]])</f>
        <v>2023</v>
      </c>
      <c r="D1293">
        <f>MONTH(Table1[[#This Row],[Date]])</f>
        <v>11</v>
      </c>
      <c r="E1293" t="str">
        <f>TEXT(Table1[[#This Row],[Date]],"MMMM")</f>
        <v>November</v>
      </c>
      <c r="F1293">
        <v>340</v>
      </c>
      <c r="G1293">
        <v>69</v>
      </c>
      <c r="H1293" t="s">
        <v>19</v>
      </c>
      <c r="I1293" t="s">
        <v>42</v>
      </c>
      <c r="J1293">
        <v>848</v>
      </c>
      <c r="K1293" t="s">
        <v>34</v>
      </c>
      <c r="L1293">
        <v>3</v>
      </c>
      <c r="M1293" s="1">
        <v>36.832931950000003</v>
      </c>
      <c r="N1293" s="1">
        <f>Table1[[#This Row],[Quantity]]*Table1[[#This Row],[UnitPrice]]</f>
        <v>110.49879585000001</v>
      </c>
      <c r="O1293" t="s">
        <v>22</v>
      </c>
      <c r="P1293" t="b">
        <v>1</v>
      </c>
      <c r="Q1293">
        <v>11.04987959</v>
      </c>
      <c r="R1293" s="1">
        <f>Table1[[#This Row],[Sales]]-Table1[[#This Row],[DiscountAmount]]</f>
        <v>99.448916260000004</v>
      </c>
      <c r="S1293" t="b">
        <v>1</v>
      </c>
      <c r="T1293" t="s">
        <v>36</v>
      </c>
      <c r="U1293">
        <v>1</v>
      </c>
      <c r="V1293" t="b">
        <v>0</v>
      </c>
    </row>
    <row r="1294" spans="1:22" x14ac:dyDescent="0.3">
      <c r="A1294">
        <v>1293</v>
      </c>
      <c r="B1294" s="2">
        <v>44155</v>
      </c>
      <c r="C1294" s="19">
        <f>YEAR(Table1[[#This Row],[Date]])</f>
        <v>2020</v>
      </c>
      <c r="D1294">
        <f>MONTH(Table1[[#This Row],[Date]])</f>
        <v>11</v>
      </c>
      <c r="E1294" t="str">
        <f>TEXT(Table1[[#This Row],[Date]],"MMMM")</f>
        <v>November</v>
      </c>
      <c r="F1294">
        <v>375</v>
      </c>
      <c r="G1294">
        <v>35</v>
      </c>
      <c r="H1294" t="s">
        <v>24</v>
      </c>
      <c r="I1294" t="s">
        <v>25</v>
      </c>
      <c r="J1294">
        <v>908</v>
      </c>
      <c r="K1294" t="s">
        <v>34</v>
      </c>
      <c r="L1294">
        <v>1</v>
      </c>
      <c r="M1294" s="1">
        <v>47.940054349999997</v>
      </c>
      <c r="N1294" s="1">
        <f>Table1[[#This Row],[Quantity]]*Table1[[#This Row],[UnitPrice]]</f>
        <v>47.940054349999997</v>
      </c>
      <c r="O1294" t="s">
        <v>22</v>
      </c>
      <c r="P1294" t="b">
        <v>0</v>
      </c>
      <c r="Q1294">
        <v>0</v>
      </c>
      <c r="R1294" s="1">
        <f>Table1[[#This Row],[Sales]]-Table1[[#This Row],[DiscountAmount]]</f>
        <v>47.940054349999997</v>
      </c>
      <c r="S1294" t="b">
        <v>1</v>
      </c>
      <c r="T1294" t="s">
        <v>23</v>
      </c>
      <c r="U1294">
        <v>5</v>
      </c>
      <c r="V1294" t="b">
        <v>1</v>
      </c>
    </row>
    <row r="1295" spans="1:22" x14ac:dyDescent="0.3">
      <c r="A1295">
        <v>1294</v>
      </c>
      <c r="B1295" s="2">
        <v>44509</v>
      </c>
      <c r="C1295" s="19">
        <f>YEAR(Table1[[#This Row],[Date]])</f>
        <v>2021</v>
      </c>
      <c r="D1295">
        <f>MONTH(Table1[[#This Row],[Date]])</f>
        <v>11</v>
      </c>
      <c r="E1295" t="str">
        <f>TEXT(Table1[[#This Row],[Date]],"MMMM")</f>
        <v>November</v>
      </c>
      <c r="F1295">
        <v>82</v>
      </c>
      <c r="G1295">
        <v>22</v>
      </c>
      <c r="H1295" t="s">
        <v>19</v>
      </c>
      <c r="I1295" t="s">
        <v>31</v>
      </c>
      <c r="J1295">
        <v>292</v>
      </c>
      <c r="K1295" t="s">
        <v>39</v>
      </c>
      <c r="L1295">
        <v>2</v>
      </c>
      <c r="M1295" s="1">
        <v>46.338595869999999</v>
      </c>
      <c r="N1295" s="1">
        <f>Table1[[#This Row],[Quantity]]*Table1[[#This Row],[UnitPrice]]</f>
        <v>92.677191739999998</v>
      </c>
      <c r="O1295" t="s">
        <v>30</v>
      </c>
      <c r="P1295" t="b">
        <v>0</v>
      </c>
      <c r="Q1295">
        <v>0</v>
      </c>
      <c r="R1295" s="1">
        <f>Table1[[#This Row],[Sales]]-Table1[[#This Row],[DiscountAmount]]</f>
        <v>92.677191739999998</v>
      </c>
      <c r="S1295" t="b">
        <v>1</v>
      </c>
      <c r="T1295" t="s">
        <v>28</v>
      </c>
      <c r="U1295">
        <v>4</v>
      </c>
      <c r="V1295" t="b">
        <v>0</v>
      </c>
    </row>
    <row r="1296" spans="1:22" x14ac:dyDescent="0.3">
      <c r="A1296">
        <v>1295</v>
      </c>
      <c r="B1296" s="2">
        <v>44530</v>
      </c>
      <c r="C1296" s="19">
        <f>YEAR(Table1[[#This Row],[Date]])</f>
        <v>2021</v>
      </c>
      <c r="D1296">
        <f>MONTH(Table1[[#This Row],[Date]])</f>
        <v>11</v>
      </c>
      <c r="E1296" t="str">
        <f>TEXT(Table1[[#This Row],[Date]],"MMMM")</f>
        <v>November</v>
      </c>
      <c r="F1296">
        <v>323</v>
      </c>
      <c r="G1296">
        <v>69</v>
      </c>
      <c r="H1296" t="s">
        <v>19</v>
      </c>
      <c r="I1296" t="s">
        <v>29</v>
      </c>
      <c r="J1296">
        <v>569</v>
      </c>
      <c r="K1296" t="s">
        <v>21</v>
      </c>
      <c r="L1296">
        <v>3</v>
      </c>
      <c r="M1296" s="1">
        <v>79.99662146</v>
      </c>
      <c r="N1296" s="1">
        <f>Table1[[#This Row],[Quantity]]*Table1[[#This Row],[UnitPrice]]</f>
        <v>239.98986438</v>
      </c>
      <c r="O1296" t="s">
        <v>35</v>
      </c>
      <c r="P1296" t="b">
        <v>0</v>
      </c>
      <c r="Q1296">
        <v>0</v>
      </c>
      <c r="R1296" s="1">
        <f>Table1[[#This Row],[Sales]]-Table1[[#This Row],[DiscountAmount]]</f>
        <v>239.98986438</v>
      </c>
      <c r="S1296" t="b">
        <v>1</v>
      </c>
      <c r="T1296" t="s">
        <v>28</v>
      </c>
      <c r="U1296">
        <v>1</v>
      </c>
      <c r="V1296" t="b">
        <v>1</v>
      </c>
    </row>
    <row r="1297" spans="1:22" x14ac:dyDescent="0.3">
      <c r="A1297">
        <v>1296</v>
      </c>
      <c r="B1297" s="2">
        <v>45287</v>
      </c>
      <c r="C1297" s="19">
        <f>YEAR(Table1[[#This Row],[Date]])</f>
        <v>2023</v>
      </c>
      <c r="D1297">
        <f>MONTH(Table1[[#This Row],[Date]])</f>
        <v>12</v>
      </c>
      <c r="E1297" t="str">
        <f>TEXT(Table1[[#This Row],[Date]],"MMMM")</f>
        <v>December</v>
      </c>
      <c r="F1297">
        <v>451</v>
      </c>
      <c r="G1297">
        <v>51</v>
      </c>
      <c r="H1297" t="s">
        <v>19</v>
      </c>
      <c r="I1297" t="s">
        <v>46</v>
      </c>
      <c r="J1297">
        <v>414</v>
      </c>
      <c r="K1297" t="s">
        <v>43</v>
      </c>
      <c r="L1297">
        <v>5</v>
      </c>
      <c r="M1297" s="1">
        <v>14.84319157</v>
      </c>
      <c r="N1297" s="1">
        <f>Table1[[#This Row],[Quantity]]*Table1[[#This Row],[UnitPrice]]</f>
        <v>74.215957849999995</v>
      </c>
      <c r="O1297" t="s">
        <v>35</v>
      </c>
      <c r="P1297" t="b">
        <v>1</v>
      </c>
      <c r="Q1297">
        <v>0</v>
      </c>
      <c r="R1297" s="1">
        <f>Table1[[#This Row],[Sales]]-Table1[[#This Row],[DiscountAmount]]</f>
        <v>74.215957849999995</v>
      </c>
      <c r="S1297" t="b">
        <v>1</v>
      </c>
      <c r="T1297" t="s">
        <v>23</v>
      </c>
      <c r="U1297">
        <v>2</v>
      </c>
      <c r="V1297" t="b">
        <v>1</v>
      </c>
    </row>
    <row r="1298" spans="1:22" x14ac:dyDescent="0.3">
      <c r="A1298">
        <v>1297</v>
      </c>
      <c r="B1298" s="2">
        <v>43788</v>
      </c>
      <c r="C1298" s="19">
        <f>YEAR(Table1[[#This Row],[Date]])</f>
        <v>2019</v>
      </c>
      <c r="D1298">
        <f>MONTH(Table1[[#This Row],[Date]])</f>
        <v>11</v>
      </c>
      <c r="E1298" t="str">
        <f>TEXT(Table1[[#This Row],[Date]],"MMMM")</f>
        <v>November</v>
      </c>
      <c r="F1298">
        <v>281</v>
      </c>
      <c r="G1298">
        <v>25</v>
      </c>
      <c r="H1298" t="s">
        <v>37</v>
      </c>
      <c r="I1298" t="s">
        <v>51</v>
      </c>
      <c r="J1298">
        <v>955</v>
      </c>
      <c r="K1298" t="s">
        <v>21</v>
      </c>
      <c r="L1298">
        <v>2</v>
      </c>
      <c r="M1298" s="1">
        <v>10.203076660000001</v>
      </c>
      <c r="N1298" s="1">
        <f>Table1[[#This Row],[Quantity]]*Table1[[#This Row],[UnitPrice]]</f>
        <v>20.406153320000001</v>
      </c>
      <c r="O1298" t="s">
        <v>32</v>
      </c>
      <c r="P1298" t="b">
        <v>1</v>
      </c>
      <c r="Q1298">
        <v>0</v>
      </c>
      <c r="R1298" s="1">
        <f>Table1[[#This Row],[Sales]]-Table1[[#This Row],[DiscountAmount]]</f>
        <v>20.406153320000001</v>
      </c>
      <c r="S1298" t="b">
        <v>0</v>
      </c>
      <c r="T1298" t="s">
        <v>28</v>
      </c>
      <c r="U1298">
        <v>3</v>
      </c>
      <c r="V1298" t="b">
        <v>1</v>
      </c>
    </row>
    <row r="1299" spans="1:22" x14ac:dyDescent="0.3">
      <c r="A1299">
        <v>1298</v>
      </c>
      <c r="B1299" s="2">
        <v>43814</v>
      </c>
      <c r="C1299" s="19">
        <f>YEAR(Table1[[#This Row],[Date]])</f>
        <v>2019</v>
      </c>
      <c r="D1299">
        <f>MONTH(Table1[[#This Row],[Date]])</f>
        <v>12</v>
      </c>
      <c r="E1299" t="str">
        <f>TEXT(Table1[[#This Row],[Date]],"MMMM")</f>
        <v>December</v>
      </c>
      <c r="F1299">
        <v>34</v>
      </c>
      <c r="G1299">
        <v>64</v>
      </c>
      <c r="H1299" t="s">
        <v>19</v>
      </c>
      <c r="I1299" t="s">
        <v>40</v>
      </c>
      <c r="J1299">
        <v>105</v>
      </c>
      <c r="K1299" t="s">
        <v>34</v>
      </c>
      <c r="L1299">
        <v>3</v>
      </c>
      <c r="M1299" s="1">
        <v>68.063640379999995</v>
      </c>
      <c r="N1299" s="1">
        <f>Table1[[#This Row],[Quantity]]*Table1[[#This Row],[UnitPrice]]</f>
        <v>204.19092114</v>
      </c>
      <c r="O1299" t="s">
        <v>32</v>
      </c>
      <c r="P1299" t="b">
        <v>1</v>
      </c>
      <c r="Q1299">
        <v>0</v>
      </c>
      <c r="R1299" s="1">
        <f>Table1[[#This Row],[Sales]]-Table1[[#This Row],[DiscountAmount]]</f>
        <v>204.19092114</v>
      </c>
      <c r="S1299" t="b">
        <v>1</v>
      </c>
      <c r="T1299" t="s">
        <v>28</v>
      </c>
      <c r="U1299">
        <v>1</v>
      </c>
      <c r="V1299" t="b">
        <v>0</v>
      </c>
    </row>
    <row r="1300" spans="1:22" x14ac:dyDescent="0.3">
      <c r="A1300">
        <v>1299</v>
      </c>
      <c r="B1300" s="2">
        <v>44532</v>
      </c>
      <c r="C1300" s="19">
        <f>YEAR(Table1[[#This Row],[Date]])</f>
        <v>2021</v>
      </c>
      <c r="D1300">
        <f>MONTH(Table1[[#This Row],[Date]])</f>
        <v>12</v>
      </c>
      <c r="E1300" t="str">
        <f>TEXT(Table1[[#This Row],[Date]],"MMMM")</f>
        <v>December</v>
      </c>
      <c r="F1300">
        <v>41</v>
      </c>
      <c r="G1300">
        <v>38</v>
      </c>
      <c r="H1300" t="s">
        <v>24</v>
      </c>
      <c r="I1300" t="s">
        <v>49</v>
      </c>
      <c r="J1300">
        <v>277</v>
      </c>
      <c r="K1300" t="s">
        <v>43</v>
      </c>
      <c r="L1300">
        <v>2</v>
      </c>
      <c r="M1300" s="1">
        <v>55.766355699999998</v>
      </c>
      <c r="N1300" s="1">
        <f>Table1[[#This Row],[Quantity]]*Table1[[#This Row],[UnitPrice]]</f>
        <v>111.5327114</v>
      </c>
      <c r="O1300" t="s">
        <v>35</v>
      </c>
      <c r="P1300" t="b">
        <v>0</v>
      </c>
      <c r="Q1300">
        <v>0</v>
      </c>
      <c r="R1300" s="1">
        <f>Table1[[#This Row],[Sales]]-Table1[[#This Row],[DiscountAmount]]</f>
        <v>111.5327114</v>
      </c>
      <c r="S1300" t="b">
        <v>0</v>
      </c>
      <c r="T1300" t="s">
        <v>28</v>
      </c>
      <c r="U1300">
        <v>1</v>
      </c>
      <c r="V1300" t="b">
        <v>1</v>
      </c>
    </row>
    <row r="1301" spans="1:22" x14ac:dyDescent="0.3">
      <c r="A1301">
        <v>1300</v>
      </c>
      <c r="B1301" s="2">
        <v>45290</v>
      </c>
      <c r="C1301" s="19">
        <f>YEAR(Table1[[#This Row],[Date]])</f>
        <v>2023</v>
      </c>
      <c r="D1301">
        <f>MONTH(Table1[[#This Row],[Date]])</f>
        <v>12</v>
      </c>
      <c r="E1301" t="str">
        <f>TEXT(Table1[[#This Row],[Date]],"MMMM")</f>
        <v>December</v>
      </c>
      <c r="F1301">
        <v>404</v>
      </c>
      <c r="G1301">
        <v>52</v>
      </c>
      <c r="H1301" t="s">
        <v>24</v>
      </c>
      <c r="I1301" t="s">
        <v>25</v>
      </c>
      <c r="J1301">
        <v>94</v>
      </c>
      <c r="K1301" t="s">
        <v>43</v>
      </c>
      <c r="L1301">
        <v>5</v>
      </c>
      <c r="M1301" s="1">
        <v>95.612824180000004</v>
      </c>
      <c r="N1301" s="1">
        <f>Table1[[#This Row],[Quantity]]*Table1[[#This Row],[UnitPrice]]</f>
        <v>478.06412090000003</v>
      </c>
      <c r="O1301" t="s">
        <v>32</v>
      </c>
      <c r="P1301" t="b">
        <v>1</v>
      </c>
      <c r="Q1301">
        <v>0</v>
      </c>
      <c r="R1301" s="1">
        <f>Table1[[#This Row],[Sales]]-Table1[[#This Row],[DiscountAmount]]</f>
        <v>478.06412090000003</v>
      </c>
      <c r="S1301" t="b">
        <v>0</v>
      </c>
      <c r="T1301" t="s">
        <v>23</v>
      </c>
      <c r="U1301">
        <v>1</v>
      </c>
      <c r="V1301" t="b">
        <v>0</v>
      </c>
    </row>
    <row r="1302" spans="1:22" x14ac:dyDescent="0.3">
      <c r="A1302">
        <v>1301</v>
      </c>
      <c r="B1302" s="2">
        <v>45232</v>
      </c>
      <c r="C1302" s="19">
        <f>YEAR(Table1[[#This Row],[Date]])</f>
        <v>2023</v>
      </c>
      <c r="D1302">
        <f>MONTH(Table1[[#This Row],[Date]])</f>
        <v>11</v>
      </c>
      <c r="E1302" t="str">
        <f>TEXT(Table1[[#This Row],[Date]],"MMMM")</f>
        <v>November</v>
      </c>
      <c r="F1302">
        <v>328</v>
      </c>
      <c r="G1302">
        <v>20</v>
      </c>
      <c r="H1302" t="s">
        <v>37</v>
      </c>
      <c r="I1302" t="s">
        <v>50</v>
      </c>
      <c r="J1302">
        <v>893</v>
      </c>
      <c r="K1302" t="s">
        <v>21</v>
      </c>
      <c r="L1302">
        <v>5</v>
      </c>
      <c r="M1302" s="1">
        <v>83.269910400000001</v>
      </c>
      <c r="N1302" s="1">
        <f>Table1[[#This Row],[Quantity]]*Table1[[#This Row],[UnitPrice]]</f>
        <v>416.34955200000002</v>
      </c>
      <c r="O1302" t="s">
        <v>35</v>
      </c>
      <c r="P1302" t="b">
        <v>0</v>
      </c>
      <c r="Q1302">
        <v>0</v>
      </c>
      <c r="R1302" s="1">
        <f>Table1[[#This Row],[Sales]]-Table1[[#This Row],[DiscountAmount]]</f>
        <v>416.34955200000002</v>
      </c>
      <c r="S1302" t="b">
        <v>1</v>
      </c>
      <c r="T1302" t="s">
        <v>28</v>
      </c>
      <c r="U1302">
        <v>5</v>
      </c>
      <c r="V1302" t="b">
        <v>1</v>
      </c>
    </row>
    <row r="1303" spans="1:22" x14ac:dyDescent="0.3">
      <c r="A1303">
        <v>1302</v>
      </c>
      <c r="B1303" s="2">
        <v>43437</v>
      </c>
      <c r="C1303" s="19">
        <f>YEAR(Table1[[#This Row],[Date]])</f>
        <v>2018</v>
      </c>
      <c r="D1303">
        <f>MONTH(Table1[[#This Row],[Date]])</f>
        <v>12</v>
      </c>
      <c r="E1303" t="str">
        <f>TEXT(Table1[[#This Row],[Date]],"MMMM")</f>
        <v>December</v>
      </c>
      <c r="F1303">
        <v>3</v>
      </c>
      <c r="G1303">
        <v>38</v>
      </c>
      <c r="H1303" t="s">
        <v>19</v>
      </c>
      <c r="I1303" t="s">
        <v>33</v>
      </c>
      <c r="J1303">
        <v>249</v>
      </c>
      <c r="K1303" t="s">
        <v>26</v>
      </c>
      <c r="L1303">
        <v>4</v>
      </c>
      <c r="M1303" s="1">
        <v>76.537868599999996</v>
      </c>
      <c r="N1303" s="1">
        <f>Table1[[#This Row],[Quantity]]*Table1[[#This Row],[UnitPrice]]</f>
        <v>306.15147439999998</v>
      </c>
      <c r="O1303" t="s">
        <v>30</v>
      </c>
      <c r="P1303" t="b">
        <v>0</v>
      </c>
      <c r="Q1303">
        <v>0</v>
      </c>
      <c r="R1303" s="1">
        <f>Table1[[#This Row],[Sales]]-Table1[[#This Row],[DiscountAmount]]</f>
        <v>306.15147439999998</v>
      </c>
      <c r="S1303" t="b">
        <v>1</v>
      </c>
      <c r="T1303" t="s">
        <v>28</v>
      </c>
      <c r="U1303">
        <v>2</v>
      </c>
      <c r="V1303" t="b">
        <v>1</v>
      </c>
    </row>
    <row r="1304" spans="1:22" x14ac:dyDescent="0.3">
      <c r="A1304">
        <v>1303</v>
      </c>
      <c r="B1304" s="2">
        <v>44874</v>
      </c>
      <c r="C1304" s="19">
        <f>YEAR(Table1[[#This Row],[Date]])</f>
        <v>2022</v>
      </c>
      <c r="D1304">
        <f>MONTH(Table1[[#This Row],[Date]])</f>
        <v>11</v>
      </c>
      <c r="E1304" t="str">
        <f>TEXT(Table1[[#This Row],[Date]],"MMMM")</f>
        <v>November</v>
      </c>
      <c r="F1304">
        <v>438</v>
      </c>
      <c r="G1304">
        <v>40</v>
      </c>
      <c r="H1304" t="s">
        <v>24</v>
      </c>
      <c r="I1304" t="s">
        <v>33</v>
      </c>
      <c r="J1304">
        <v>413</v>
      </c>
      <c r="K1304" t="s">
        <v>21</v>
      </c>
      <c r="L1304">
        <v>5</v>
      </c>
      <c r="M1304" s="1">
        <v>54.875891709999998</v>
      </c>
      <c r="N1304" s="1">
        <f>Table1[[#This Row],[Quantity]]*Table1[[#This Row],[UnitPrice]]</f>
        <v>274.37945854999998</v>
      </c>
      <c r="O1304" t="s">
        <v>35</v>
      </c>
      <c r="P1304" t="b">
        <v>0</v>
      </c>
      <c r="Q1304">
        <v>0</v>
      </c>
      <c r="R1304" s="1">
        <f>Table1[[#This Row],[Sales]]-Table1[[#This Row],[DiscountAmount]]</f>
        <v>274.37945854999998</v>
      </c>
      <c r="S1304" t="b">
        <v>1</v>
      </c>
      <c r="T1304" t="s">
        <v>23</v>
      </c>
      <c r="U1304">
        <v>5</v>
      </c>
      <c r="V1304" t="b">
        <v>0</v>
      </c>
    </row>
    <row r="1305" spans="1:22" x14ac:dyDescent="0.3">
      <c r="A1305">
        <v>1304</v>
      </c>
      <c r="B1305" s="2">
        <v>44906</v>
      </c>
      <c r="C1305" s="19">
        <f>YEAR(Table1[[#This Row],[Date]])</f>
        <v>2022</v>
      </c>
      <c r="D1305">
        <f>MONTH(Table1[[#This Row],[Date]])</f>
        <v>12</v>
      </c>
      <c r="E1305" t="str">
        <f>TEXT(Table1[[#This Row],[Date]],"MMMM")</f>
        <v>December</v>
      </c>
      <c r="F1305">
        <v>148</v>
      </c>
      <c r="G1305">
        <v>41</v>
      </c>
      <c r="H1305" t="s">
        <v>37</v>
      </c>
      <c r="I1305" t="s">
        <v>53</v>
      </c>
      <c r="J1305">
        <v>632</v>
      </c>
      <c r="K1305" t="s">
        <v>26</v>
      </c>
      <c r="L1305">
        <v>2</v>
      </c>
      <c r="M1305" s="1">
        <v>33.09586272</v>
      </c>
      <c r="N1305" s="1">
        <f>Table1[[#This Row],[Quantity]]*Table1[[#This Row],[UnitPrice]]</f>
        <v>66.191725439999999</v>
      </c>
      <c r="O1305" t="s">
        <v>22</v>
      </c>
      <c r="P1305" t="b">
        <v>0</v>
      </c>
      <c r="Q1305">
        <v>0</v>
      </c>
      <c r="R1305" s="1">
        <f>Table1[[#This Row],[Sales]]-Table1[[#This Row],[DiscountAmount]]</f>
        <v>66.191725439999999</v>
      </c>
      <c r="S1305" t="b">
        <v>1</v>
      </c>
      <c r="T1305" t="s">
        <v>28</v>
      </c>
      <c r="U1305">
        <v>5</v>
      </c>
      <c r="V1305" t="b">
        <v>1</v>
      </c>
    </row>
    <row r="1306" spans="1:22" x14ac:dyDescent="0.3">
      <c r="A1306">
        <v>1305</v>
      </c>
      <c r="B1306" s="2">
        <v>44535</v>
      </c>
      <c r="C1306" s="19">
        <f>YEAR(Table1[[#This Row],[Date]])</f>
        <v>2021</v>
      </c>
      <c r="D1306">
        <f>MONTH(Table1[[#This Row],[Date]])</f>
        <v>12</v>
      </c>
      <c r="E1306" t="str">
        <f>TEXT(Table1[[#This Row],[Date]],"MMMM")</f>
        <v>December</v>
      </c>
      <c r="F1306">
        <v>76</v>
      </c>
      <c r="G1306">
        <v>44</v>
      </c>
      <c r="H1306" t="s">
        <v>24</v>
      </c>
      <c r="I1306" t="s">
        <v>52</v>
      </c>
      <c r="J1306">
        <v>293</v>
      </c>
      <c r="K1306" t="s">
        <v>34</v>
      </c>
      <c r="L1306">
        <v>2</v>
      </c>
      <c r="M1306" s="1">
        <v>21.795913519999999</v>
      </c>
      <c r="N1306" s="1">
        <f>Table1[[#This Row],[Quantity]]*Table1[[#This Row],[UnitPrice]]</f>
        <v>43.591827039999998</v>
      </c>
      <c r="O1306" t="s">
        <v>30</v>
      </c>
      <c r="P1306" t="b">
        <v>0</v>
      </c>
      <c r="Q1306">
        <v>0</v>
      </c>
      <c r="R1306" s="1">
        <f>Table1[[#This Row],[Sales]]-Table1[[#This Row],[DiscountAmount]]</f>
        <v>43.591827039999998</v>
      </c>
      <c r="S1306" t="b">
        <v>1</v>
      </c>
      <c r="T1306" t="s">
        <v>28</v>
      </c>
      <c r="U1306">
        <v>5</v>
      </c>
      <c r="V1306" t="b">
        <v>0</v>
      </c>
    </row>
    <row r="1307" spans="1:22" x14ac:dyDescent="0.3">
      <c r="A1307">
        <v>1306</v>
      </c>
      <c r="B1307" s="2">
        <v>44146</v>
      </c>
      <c r="C1307" s="19">
        <f>YEAR(Table1[[#This Row],[Date]])</f>
        <v>2020</v>
      </c>
      <c r="D1307">
        <f>MONTH(Table1[[#This Row],[Date]])</f>
        <v>11</v>
      </c>
      <c r="E1307" t="str">
        <f>TEXT(Table1[[#This Row],[Date]],"MMMM")</f>
        <v>November</v>
      </c>
      <c r="F1307">
        <v>237</v>
      </c>
      <c r="G1307">
        <v>65</v>
      </c>
      <c r="H1307" t="s">
        <v>37</v>
      </c>
      <c r="I1307" t="s">
        <v>25</v>
      </c>
      <c r="J1307">
        <v>357</v>
      </c>
      <c r="K1307" t="s">
        <v>21</v>
      </c>
      <c r="L1307">
        <v>5</v>
      </c>
      <c r="M1307" s="1">
        <v>88.902101119999998</v>
      </c>
      <c r="N1307" s="1">
        <f>Table1[[#This Row],[Quantity]]*Table1[[#This Row],[UnitPrice]]</f>
        <v>444.51050559999999</v>
      </c>
      <c r="O1307" t="s">
        <v>32</v>
      </c>
      <c r="P1307" t="b">
        <v>1</v>
      </c>
      <c r="Q1307">
        <v>44.451050559999999</v>
      </c>
      <c r="R1307" s="1">
        <f>Table1[[#This Row],[Sales]]-Table1[[#This Row],[DiscountAmount]]</f>
        <v>400.05945503999999</v>
      </c>
      <c r="S1307" t="b">
        <v>0</v>
      </c>
      <c r="T1307" t="s">
        <v>36</v>
      </c>
      <c r="U1307">
        <v>5</v>
      </c>
      <c r="V1307" t="b">
        <v>1</v>
      </c>
    </row>
    <row r="1308" spans="1:22" x14ac:dyDescent="0.3">
      <c r="A1308">
        <v>1307</v>
      </c>
      <c r="B1308" s="2">
        <v>44897</v>
      </c>
      <c r="C1308" s="19">
        <f>YEAR(Table1[[#This Row],[Date]])</f>
        <v>2022</v>
      </c>
      <c r="D1308">
        <f>MONTH(Table1[[#This Row],[Date]])</f>
        <v>12</v>
      </c>
      <c r="E1308" t="str">
        <f>TEXT(Table1[[#This Row],[Date]],"MMMM")</f>
        <v>December</v>
      </c>
      <c r="F1308">
        <v>233</v>
      </c>
      <c r="G1308">
        <v>18</v>
      </c>
      <c r="H1308" t="s">
        <v>24</v>
      </c>
      <c r="I1308" t="s">
        <v>45</v>
      </c>
      <c r="J1308">
        <v>796</v>
      </c>
      <c r="K1308" t="s">
        <v>26</v>
      </c>
      <c r="L1308">
        <v>2</v>
      </c>
      <c r="M1308" s="1">
        <v>87.225207220000001</v>
      </c>
      <c r="N1308" s="1">
        <f>Table1[[#This Row],[Quantity]]*Table1[[#This Row],[UnitPrice]]</f>
        <v>174.45041444</v>
      </c>
      <c r="O1308" t="s">
        <v>30</v>
      </c>
      <c r="P1308" t="b">
        <v>1</v>
      </c>
      <c r="Q1308">
        <v>0</v>
      </c>
      <c r="R1308" s="1">
        <f>Table1[[#This Row],[Sales]]-Table1[[#This Row],[DiscountAmount]]</f>
        <v>174.45041444</v>
      </c>
      <c r="S1308" t="b">
        <v>1</v>
      </c>
      <c r="T1308" t="s">
        <v>23</v>
      </c>
      <c r="U1308">
        <v>5</v>
      </c>
      <c r="V1308" t="b">
        <v>0</v>
      </c>
    </row>
    <row r="1309" spans="1:22" x14ac:dyDescent="0.3">
      <c r="A1309">
        <v>1308</v>
      </c>
      <c r="B1309" s="2">
        <v>44882</v>
      </c>
      <c r="C1309" s="19">
        <f>YEAR(Table1[[#This Row],[Date]])</f>
        <v>2022</v>
      </c>
      <c r="D1309">
        <f>MONTH(Table1[[#This Row],[Date]])</f>
        <v>11</v>
      </c>
      <c r="E1309" t="str">
        <f>TEXT(Table1[[#This Row],[Date]],"MMMM")</f>
        <v>November</v>
      </c>
      <c r="F1309">
        <v>81</v>
      </c>
      <c r="G1309">
        <v>63</v>
      </c>
      <c r="H1309" t="s">
        <v>24</v>
      </c>
      <c r="I1309" t="s">
        <v>20</v>
      </c>
      <c r="J1309">
        <v>509</v>
      </c>
      <c r="K1309" t="s">
        <v>34</v>
      </c>
      <c r="L1309">
        <v>2</v>
      </c>
      <c r="M1309" s="1">
        <v>90.833155829999995</v>
      </c>
      <c r="N1309" s="1">
        <f>Table1[[#This Row],[Quantity]]*Table1[[#This Row],[UnitPrice]]</f>
        <v>181.66631165999999</v>
      </c>
      <c r="O1309" t="s">
        <v>35</v>
      </c>
      <c r="P1309" t="b">
        <v>0</v>
      </c>
      <c r="Q1309">
        <v>0</v>
      </c>
      <c r="R1309" s="1">
        <f>Table1[[#This Row],[Sales]]-Table1[[#This Row],[DiscountAmount]]</f>
        <v>181.66631165999999</v>
      </c>
      <c r="S1309" t="b">
        <v>1</v>
      </c>
      <c r="T1309" t="s">
        <v>23</v>
      </c>
      <c r="U1309">
        <v>4</v>
      </c>
      <c r="V1309" t="b">
        <v>0</v>
      </c>
    </row>
    <row r="1310" spans="1:22" x14ac:dyDescent="0.3">
      <c r="A1310">
        <v>1309</v>
      </c>
      <c r="B1310" s="2">
        <v>45237</v>
      </c>
      <c r="C1310" s="19">
        <f>YEAR(Table1[[#This Row],[Date]])</f>
        <v>2023</v>
      </c>
      <c r="D1310">
        <f>MONTH(Table1[[#This Row],[Date]])</f>
        <v>11</v>
      </c>
      <c r="E1310" t="str">
        <f>TEXT(Table1[[#This Row],[Date]],"MMMM")</f>
        <v>November</v>
      </c>
      <c r="F1310">
        <v>405</v>
      </c>
      <c r="G1310">
        <v>57</v>
      </c>
      <c r="H1310" t="s">
        <v>19</v>
      </c>
      <c r="I1310" t="s">
        <v>40</v>
      </c>
      <c r="J1310">
        <v>157</v>
      </c>
      <c r="K1310" t="s">
        <v>43</v>
      </c>
      <c r="L1310">
        <v>4</v>
      </c>
      <c r="M1310" s="1">
        <v>18.73348361</v>
      </c>
      <c r="N1310" s="1">
        <f>Table1[[#This Row],[Quantity]]*Table1[[#This Row],[UnitPrice]]</f>
        <v>74.933934440000002</v>
      </c>
      <c r="O1310" t="s">
        <v>30</v>
      </c>
      <c r="P1310" t="b">
        <v>0</v>
      </c>
      <c r="Q1310">
        <v>0</v>
      </c>
      <c r="R1310" s="1">
        <f>Table1[[#This Row],[Sales]]-Table1[[#This Row],[DiscountAmount]]</f>
        <v>74.933934440000002</v>
      </c>
      <c r="S1310" t="b">
        <v>0</v>
      </c>
      <c r="T1310" t="s">
        <v>28</v>
      </c>
      <c r="U1310">
        <v>5</v>
      </c>
      <c r="V1310" t="b">
        <v>1</v>
      </c>
    </row>
    <row r="1311" spans="1:22" x14ac:dyDescent="0.3">
      <c r="A1311">
        <v>1310</v>
      </c>
      <c r="B1311" s="2">
        <v>44180</v>
      </c>
      <c r="C1311" s="19">
        <f>YEAR(Table1[[#This Row],[Date]])</f>
        <v>2020</v>
      </c>
      <c r="D1311">
        <f>MONTH(Table1[[#This Row],[Date]])</f>
        <v>12</v>
      </c>
      <c r="E1311" t="str">
        <f>TEXT(Table1[[#This Row],[Date]],"MMMM")</f>
        <v>December</v>
      </c>
      <c r="F1311">
        <v>344</v>
      </c>
      <c r="G1311">
        <v>27</v>
      </c>
      <c r="H1311" t="s">
        <v>37</v>
      </c>
      <c r="I1311" t="s">
        <v>38</v>
      </c>
      <c r="J1311">
        <v>348</v>
      </c>
      <c r="K1311" t="s">
        <v>26</v>
      </c>
      <c r="L1311">
        <v>3</v>
      </c>
      <c r="M1311" s="1">
        <v>57.085256919999999</v>
      </c>
      <c r="N1311" s="1">
        <f>Table1[[#This Row],[Quantity]]*Table1[[#This Row],[UnitPrice]]</f>
        <v>171.25577075999999</v>
      </c>
      <c r="O1311" t="s">
        <v>35</v>
      </c>
      <c r="P1311" t="b">
        <v>0</v>
      </c>
      <c r="Q1311">
        <v>0</v>
      </c>
      <c r="R1311" s="1">
        <f>Table1[[#This Row],[Sales]]-Table1[[#This Row],[DiscountAmount]]</f>
        <v>171.25577075999999</v>
      </c>
      <c r="S1311" t="b">
        <v>1</v>
      </c>
      <c r="T1311" t="s">
        <v>23</v>
      </c>
      <c r="U1311">
        <v>1</v>
      </c>
      <c r="V1311" t="b">
        <v>0</v>
      </c>
    </row>
    <row r="1312" spans="1:22" x14ac:dyDescent="0.3">
      <c r="A1312">
        <v>1311</v>
      </c>
      <c r="B1312" s="2">
        <v>44897</v>
      </c>
      <c r="C1312" s="19">
        <f>YEAR(Table1[[#This Row],[Date]])</f>
        <v>2022</v>
      </c>
      <c r="D1312">
        <f>MONTH(Table1[[#This Row],[Date]])</f>
        <v>12</v>
      </c>
      <c r="E1312" t="str">
        <f>TEXT(Table1[[#This Row],[Date]],"MMMM")</f>
        <v>December</v>
      </c>
      <c r="F1312">
        <v>125</v>
      </c>
      <c r="G1312">
        <v>46</v>
      </c>
      <c r="H1312" t="s">
        <v>37</v>
      </c>
      <c r="I1312" t="s">
        <v>33</v>
      </c>
      <c r="J1312">
        <v>579</v>
      </c>
      <c r="K1312" t="s">
        <v>39</v>
      </c>
      <c r="L1312">
        <v>2</v>
      </c>
      <c r="M1312" s="1">
        <v>21.959504469999999</v>
      </c>
      <c r="N1312" s="1">
        <f>Table1[[#This Row],[Quantity]]*Table1[[#This Row],[UnitPrice]]</f>
        <v>43.919008939999998</v>
      </c>
      <c r="O1312" t="s">
        <v>22</v>
      </c>
      <c r="P1312" t="b">
        <v>0</v>
      </c>
      <c r="Q1312">
        <v>4.3919008939999999</v>
      </c>
      <c r="R1312" s="1">
        <f>Table1[[#This Row],[Sales]]-Table1[[#This Row],[DiscountAmount]]</f>
        <v>39.527108045999995</v>
      </c>
      <c r="S1312" t="b">
        <v>1</v>
      </c>
      <c r="T1312" t="s">
        <v>36</v>
      </c>
      <c r="U1312">
        <v>4</v>
      </c>
      <c r="V1312" t="b">
        <v>0</v>
      </c>
    </row>
    <row r="1313" spans="1:22" x14ac:dyDescent="0.3">
      <c r="A1313">
        <v>1312</v>
      </c>
      <c r="B1313" s="2">
        <v>43789</v>
      </c>
      <c r="C1313" s="19">
        <f>YEAR(Table1[[#This Row],[Date]])</f>
        <v>2019</v>
      </c>
      <c r="D1313">
        <f>MONTH(Table1[[#This Row],[Date]])</f>
        <v>11</v>
      </c>
      <c r="E1313" t="str">
        <f>TEXT(Table1[[#This Row],[Date]],"MMMM")</f>
        <v>November</v>
      </c>
      <c r="F1313">
        <v>467</v>
      </c>
      <c r="G1313">
        <v>20</v>
      </c>
      <c r="H1313" t="s">
        <v>37</v>
      </c>
      <c r="I1313" t="s">
        <v>47</v>
      </c>
      <c r="J1313">
        <v>220</v>
      </c>
      <c r="K1313" t="s">
        <v>26</v>
      </c>
      <c r="L1313">
        <v>4</v>
      </c>
      <c r="M1313" s="1">
        <v>12.857095060000001</v>
      </c>
      <c r="N1313" s="1">
        <f>Table1[[#This Row],[Quantity]]*Table1[[#This Row],[UnitPrice]]</f>
        <v>51.428380240000003</v>
      </c>
      <c r="O1313" t="s">
        <v>22</v>
      </c>
      <c r="P1313" t="b">
        <v>0</v>
      </c>
      <c r="Q1313">
        <v>0</v>
      </c>
      <c r="R1313" s="1">
        <f>Table1[[#This Row],[Sales]]-Table1[[#This Row],[DiscountAmount]]</f>
        <v>51.428380240000003</v>
      </c>
      <c r="S1313" t="b">
        <v>1</v>
      </c>
      <c r="T1313" t="s">
        <v>23</v>
      </c>
      <c r="U1313">
        <v>3</v>
      </c>
      <c r="V1313" t="b">
        <v>1</v>
      </c>
    </row>
    <row r="1314" spans="1:22" x14ac:dyDescent="0.3">
      <c r="A1314">
        <v>1313</v>
      </c>
      <c r="B1314" s="2">
        <v>44911</v>
      </c>
      <c r="C1314" s="19">
        <f>YEAR(Table1[[#This Row],[Date]])</f>
        <v>2022</v>
      </c>
      <c r="D1314">
        <f>MONTH(Table1[[#This Row],[Date]])</f>
        <v>12</v>
      </c>
      <c r="E1314" t="str">
        <f>TEXT(Table1[[#This Row],[Date]],"MMMM")</f>
        <v>December</v>
      </c>
      <c r="F1314">
        <v>401</v>
      </c>
      <c r="G1314">
        <v>22</v>
      </c>
      <c r="H1314" t="s">
        <v>19</v>
      </c>
      <c r="I1314" t="s">
        <v>33</v>
      </c>
      <c r="J1314">
        <v>413</v>
      </c>
      <c r="K1314" t="s">
        <v>43</v>
      </c>
      <c r="L1314">
        <v>3</v>
      </c>
      <c r="M1314" s="1">
        <v>90.448485309999995</v>
      </c>
      <c r="N1314" s="1">
        <f>Table1[[#This Row],[Quantity]]*Table1[[#This Row],[UnitPrice]]</f>
        <v>271.34545592999996</v>
      </c>
      <c r="O1314" t="s">
        <v>32</v>
      </c>
      <c r="P1314" t="b">
        <v>1</v>
      </c>
      <c r="Q1314">
        <v>0</v>
      </c>
      <c r="R1314" s="1">
        <f>Table1[[#This Row],[Sales]]-Table1[[#This Row],[DiscountAmount]]</f>
        <v>271.34545592999996</v>
      </c>
      <c r="S1314" t="b">
        <v>0</v>
      </c>
      <c r="T1314" t="s">
        <v>28</v>
      </c>
      <c r="U1314">
        <v>5</v>
      </c>
      <c r="V1314" t="b">
        <v>1</v>
      </c>
    </row>
    <row r="1315" spans="1:22" x14ac:dyDescent="0.3">
      <c r="A1315">
        <v>1314</v>
      </c>
      <c r="B1315" s="2">
        <v>43791</v>
      </c>
      <c r="C1315" s="19">
        <f>YEAR(Table1[[#This Row],[Date]])</f>
        <v>2019</v>
      </c>
      <c r="D1315">
        <f>MONTH(Table1[[#This Row],[Date]])</f>
        <v>11</v>
      </c>
      <c r="E1315" t="str">
        <f>TEXT(Table1[[#This Row],[Date]],"MMMM")</f>
        <v>November</v>
      </c>
      <c r="F1315">
        <v>15</v>
      </c>
      <c r="G1315">
        <v>32</v>
      </c>
      <c r="H1315" t="s">
        <v>37</v>
      </c>
      <c r="I1315" t="s">
        <v>45</v>
      </c>
      <c r="J1315">
        <v>542</v>
      </c>
      <c r="K1315" t="s">
        <v>21</v>
      </c>
      <c r="L1315">
        <v>1</v>
      </c>
      <c r="M1315" s="1">
        <v>94.839679660000002</v>
      </c>
      <c r="N1315" s="1">
        <f>Table1[[#This Row],[Quantity]]*Table1[[#This Row],[UnitPrice]]</f>
        <v>94.839679660000002</v>
      </c>
      <c r="O1315" t="s">
        <v>35</v>
      </c>
      <c r="P1315" t="b">
        <v>1</v>
      </c>
      <c r="Q1315">
        <v>9.4839679659999998</v>
      </c>
      <c r="R1315" s="1">
        <f>Table1[[#This Row],[Sales]]-Table1[[#This Row],[DiscountAmount]]</f>
        <v>85.355711694000007</v>
      </c>
      <c r="S1315" t="b">
        <v>0</v>
      </c>
      <c r="T1315" t="s">
        <v>36</v>
      </c>
      <c r="U1315">
        <v>2</v>
      </c>
      <c r="V1315" t="b">
        <v>0</v>
      </c>
    </row>
    <row r="1316" spans="1:22" x14ac:dyDescent="0.3">
      <c r="A1316">
        <v>1315</v>
      </c>
      <c r="B1316" s="2">
        <v>44551</v>
      </c>
      <c r="C1316" s="19">
        <f>YEAR(Table1[[#This Row],[Date]])</f>
        <v>2021</v>
      </c>
      <c r="D1316">
        <f>MONTH(Table1[[#This Row],[Date]])</f>
        <v>12</v>
      </c>
      <c r="E1316" t="str">
        <f>TEXT(Table1[[#This Row],[Date]],"MMMM")</f>
        <v>December</v>
      </c>
      <c r="F1316">
        <v>23</v>
      </c>
      <c r="G1316">
        <v>35</v>
      </c>
      <c r="H1316" t="s">
        <v>37</v>
      </c>
      <c r="I1316" t="s">
        <v>49</v>
      </c>
      <c r="J1316">
        <v>340</v>
      </c>
      <c r="K1316" t="s">
        <v>26</v>
      </c>
      <c r="L1316">
        <v>4</v>
      </c>
      <c r="M1316" s="1">
        <v>94.399705819999994</v>
      </c>
      <c r="N1316" s="1">
        <f>Table1[[#This Row],[Quantity]]*Table1[[#This Row],[UnitPrice]]</f>
        <v>377.59882327999998</v>
      </c>
      <c r="O1316" t="s">
        <v>22</v>
      </c>
      <c r="P1316" t="b">
        <v>0</v>
      </c>
      <c r="Q1316">
        <v>0</v>
      </c>
      <c r="R1316" s="1">
        <f>Table1[[#This Row],[Sales]]-Table1[[#This Row],[DiscountAmount]]</f>
        <v>377.59882327999998</v>
      </c>
      <c r="S1316" t="b">
        <v>1</v>
      </c>
      <c r="T1316" t="s">
        <v>23</v>
      </c>
      <c r="U1316">
        <v>4</v>
      </c>
      <c r="V1316" t="b">
        <v>0</v>
      </c>
    </row>
    <row r="1317" spans="1:22" x14ac:dyDescent="0.3">
      <c r="A1317">
        <v>1316</v>
      </c>
      <c r="B1317" s="2">
        <v>43825</v>
      </c>
      <c r="C1317" s="19">
        <f>YEAR(Table1[[#This Row],[Date]])</f>
        <v>2019</v>
      </c>
      <c r="D1317">
        <f>MONTH(Table1[[#This Row],[Date]])</f>
        <v>12</v>
      </c>
      <c r="E1317" t="str">
        <f>TEXT(Table1[[#This Row],[Date]],"MMMM")</f>
        <v>December</v>
      </c>
      <c r="F1317">
        <v>90</v>
      </c>
      <c r="G1317">
        <v>50</v>
      </c>
      <c r="H1317" t="s">
        <v>24</v>
      </c>
      <c r="I1317" t="s">
        <v>53</v>
      </c>
      <c r="J1317">
        <v>532</v>
      </c>
      <c r="K1317" t="s">
        <v>39</v>
      </c>
      <c r="L1317">
        <v>5</v>
      </c>
      <c r="M1317" s="1">
        <v>86.513401340000001</v>
      </c>
      <c r="N1317" s="1">
        <f>Table1[[#This Row],[Quantity]]*Table1[[#This Row],[UnitPrice]]</f>
        <v>432.56700669999998</v>
      </c>
      <c r="O1317" t="s">
        <v>32</v>
      </c>
      <c r="P1317" t="b">
        <v>0</v>
      </c>
      <c r="Q1317">
        <v>0</v>
      </c>
      <c r="R1317" s="1">
        <f>Table1[[#This Row],[Sales]]-Table1[[#This Row],[DiscountAmount]]</f>
        <v>432.56700669999998</v>
      </c>
      <c r="S1317" t="b">
        <v>0</v>
      </c>
      <c r="T1317" t="s">
        <v>23</v>
      </c>
      <c r="U1317">
        <v>2</v>
      </c>
      <c r="V1317" t="b">
        <v>0</v>
      </c>
    </row>
    <row r="1318" spans="1:22" x14ac:dyDescent="0.3">
      <c r="A1318">
        <v>1317</v>
      </c>
      <c r="B1318" s="2">
        <v>43773</v>
      </c>
      <c r="C1318" s="19">
        <f>YEAR(Table1[[#This Row],[Date]])</f>
        <v>2019</v>
      </c>
      <c r="D1318">
        <f>MONTH(Table1[[#This Row],[Date]])</f>
        <v>11</v>
      </c>
      <c r="E1318" t="str">
        <f>TEXT(Table1[[#This Row],[Date]],"MMMM")</f>
        <v>November</v>
      </c>
      <c r="F1318">
        <v>333</v>
      </c>
      <c r="G1318">
        <v>29</v>
      </c>
      <c r="H1318" t="s">
        <v>19</v>
      </c>
      <c r="I1318" t="s">
        <v>27</v>
      </c>
      <c r="J1318">
        <v>201</v>
      </c>
      <c r="K1318" t="s">
        <v>43</v>
      </c>
      <c r="L1318">
        <v>1</v>
      </c>
      <c r="M1318" s="1">
        <v>61.520387530000001</v>
      </c>
      <c r="N1318" s="1">
        <f>Table1[[#This Row],[Quantity]]*Table1[[#This Row],[UnitPrice]]</f>
        <v>61.520387530000001</v>
      </c>
      <c r="O1318" t="s">
        <v>32</v>
      </c>
      <c r="P1318" t="b">
        <v>1</v>
      </c>
      <c r="Q1318">
        <v>0</v>
      </c>
      <c r="R1318" s="1">
        <f>Table1[[#This Row],[Sales]]-Table1[[#This Row],[DiscountAmount]]</f>
        <v>61.520387530000001</v>
      </c>
      <c r="S1318" t="b">
        <v>1</v>
      </c>
      <c r="T1318" t="s">
        <v>23</v>
      </c>
      <c r="U1318">
        <v>2</v>
      </c>
      <c r="V1318" t="b">
        <v>0</v>
      </c>
    </row>
    <row r="1319" spans="1:22" x14ac:dyDescent="0.3">
      <c r="A1319">
        <v>1318</v>
      </c>
      <c r="B1319" s="2">
        <v>43415</v>
      </c>
      <c r="C1319" s="19">
        <f>YEAR(Table1[[#This Row],[Date]])</f>
        <v>2018</v>
      </c>
      <c r="D1319">
        <f>MONTH(Table1[[#This Row],[Date]])</f>
        <v>11</v>
      </c>
      <c r="E1319" t="str">
        <f>TEXT(Table1[[#This Row],[Date]],"MMMM")</f>
        <v>November</v>
      </c>
      <c r="F1319">
        <v>265</v>
      </c>
      <c r="G1319">
        <v>48</v>
      </c>
      <c r="H1319" t="s">
        <v>37</v>
      </c>
      <c r="I1319" t="s">
        <v>27</v>
      </c>
      <c r="J1319">
        <v>811</v>
      </c>
      <c r="K1319" t="s">
        <v>39</v>
      </c>
      <c r="L1319">
        <v>3</v>
      </c>
      <c r="M1319" s="1">
        <v>35.921822949999999</v>
      </c>
      <c r="N1319" s="1">
        <f>Table1[[#This Row],[Quantity]]*Table1[[#This Row],[UnitPrice]]</f>
        <v>107.76546884999999</v>
      </c>
      <c r="O1319" t="s">
        <v>22</v>
      </c>
      <c r="P1319" t="b">
        <v>1</v>
      </c>
      <c r="Q1319">
        <v>10.776546890000001</v>
      </c>
      <c r="R1319" s="1">
        <f>Table1[[#This Row],[Sales]]-Table1[[#This Row],[DiscountAmount]]</f>
        <v>96.988921959999985</v>
      </c>
      <c r="S1319" t="b">
        <v>0</v>
      </c>
      <c r="T1319" t="s">
        <v>36</v>
      </c>
      <c r="U1319">
        <v>4</v>
      </c>
      <c r="V1319" t="b">
        <v>0</v>
      </c>
    </row>
    <row r="1320" spans="1:22" x14ac:dyDescent="0.3">
      <c r="A1320">
        <v>1319</v>
      </c>
      <c r="B1320" s="2">
        <v>45284</v>
      </c>
      <c r="C1320" s="19">
        <f>YEAR(Table1[[#This Row],[Date]])</f>
        <v>2023</v>
      </c>
      <c r="D1320">
        <f>MONTH(Table1[[#This Row],[Date]])</f>
        <v>12</v>
      </c>
      <c r="E1320" t="str">
        <f>TEXT(Table1[[#This Row],[Date]],"MMMM")</f>
        <v>December</v>
      </c>
      <c r="F1320">
        <v>129</v>
      </c>
      <c r="G1320">
        <v>34</v>
      </c>
      <c r="H1320" t="s">
        <v>24</v>
      </c>
      <c r="I1320" t="s">
        <v>29</v>
      </c>
      <c r="J1320">
        <v>9</v>
      </c>
      <c r="K1320" t="s">
        <v>21</v>
      </c>
      <c r="L1320">
        <v>3</v>
      </c>
      <c r="M1320" s="1">
        <v>66.234913059999997</v>
      </c>
      <c r="N1320" s="1">
        <f>Table1[[#This Row],[Quantity]]*Table1[[#This Row],[UnitPrice]]</f>
        <v>198.70473917999999</v>
      </c>
      <c r="O1320" t="s">
        <v>35</v>
      </c>
      <c r="P1320" t="b">
        <v>1</v>
      </c>
      <c r="Q1320">
        <v>19.870473919999998</v>
      </c>
      <c r="R1320" s="1">
        <f>Table1[[#This Row],[Sales]]-Table1[[#This Row],[DiscountAmount]]</f>
        <v>178.83426526</v>
      </c>
      <c r="S1320" t="b">
        <v>1</v>
      </c>
      <c r="T1320" t="s">
        <v>36</v>
      </c>
      <c r="U1320">
        <v>2</v>
      </c>
      <c r="V1320" t="b">
        <v>1</v>
      </c>
    </row>
    <row r="1321" spans="1:22" x14ac:dyDescent="0.3">
      <c r="A1321">
        <v>1320</v>
      </c>
      <c r="B1321" s="2">
        <v>43420</v>
      </c>
      <c r="C1321" s="19">
        <f>YEAR(Table1[[#This Row],[Date]])</f>
        <v>2018</v>
      </c>
      <c r="D1321">
        <f>MONTH(Table1[[#This Row],[Date]])</f>
        <v>11</v>
      </c>
      <c r="E1321" t="str">
        <f>TEXT(Table1[[#This Row],[Date]],"MMMM")</f>
        <v>November</v>
      </c>
      <c r="F1321">
        <v>35</v>
      </c>
      <c r="G1321">
        <v>23</v>
      </c>
      <c r="H1321" t="s">
        <v>24</v>
      </c>
      <c r="I1321" t="s">
        <v>20</v>
      </c>
      <c r="J1321">
        <v>773</v>
      </c>
      <c r="K1321" t="s">
        <v>26</v>
      </c>
      <c r="L1321">
        <v>4</v>
      </c>
      <c r="M1321" s="1">
        <v>54.615372460000003</v>
      </c>
      <c r="N1321" s="1">
        <f>Table1[[#This Row],[Quantity]]*Table1[[#This Row],[UnitPrice]]</f>
        <v>218.46148984000001</v>
      </c>
      <c r="O1321" t="s">
        <v>22</v>
      </c>
      <c r="P1321" t="b">
        <v>0</v>
      </c>
      <c r="Q1321">
        <v>21.84614899</v>
      </c>
      <c r="R1321" s="1">
        <f>Table1[[#This Row],[Sales]]-Table1[[#This Row],[DiscountAmount]]</f>
        <v>196.61534085000002</v>
      </c>
      <c r="S1321" t="b">
        <v>1</v>
      </c>
      <c r="T1321" t="s">
        <v>36</v>
      </c>
      <c r="U1321">
        <v>3</v>
      </c>
      <c r="V1321" t="b">
        <v>1</v>
      </c>
    </row>
    <row r="1322" spans="1:22" x14ac:dyDescent="0.3">
      <c r="A1322">
        <v>1321</v>
      </c>
      <c r="B1322" s="2">
        <v>43446</v>
      </c>
      <c r="C1322" s="19">
        <f>YEAR(Table1[[#This Row],[Date]])</f>
        <v>2018</v>
      </c>
      <c r="D1322">
        <f>MONTH(Table1[[#This Row],[Date]])</f>
        <v>12</v>
      </c>
      <c r="E1322" t="str">
        <f>TEXT(Table1[[#This Row],[Date]],"MMMM")</f>
        <v>December</v>
      </c>
      <c r="F1322">
        <v>82</v>
      </c>
      <c r="G1322">
        <v>56</v>
      </c>
      <c r="H1322" t="s">
        <v>37</v>
      </c>
      <c r="I1322" t="s">
        <v>41</v>
      </c>
      <c r="J1322">
        <v>643</v>
      </c>
      <c r="K1322" t="s">
        <v>39</v>
      </c>
      <c r="L1322">
        <v>3</v>
      </c>
      <c r="M1322" s="1">
        <v>44.317843340000003</v>
      </c>
      <c r="N1322" s="1">
        <f>Table1[[#This Row],[Quantity]]*Table1[[#This Row],[UnitPrice]]</f>
        <v>132.95353002000002</v>
      </c>
      <c r="O1322" t="s">
        <v>32</v>
      </c>
      <c r="P1322" t="b">
        <v>1</v>
      </c>
      <c r="Q1322">
        <v>0</v>
      </c>
      <c r="R1322" s="1">
        <f>Table1[[#This Row],[Sales]]-Table1[[#This Row],[DiscountAmount]]</f>
        <v>132.95353002000002</v>
      </c>
      <c r="S1322" t="b">
        <v>1</v>
      </c>
      <c r="T1322" t="s">
        <v>23</v>
      </c>
      <c r="U1322">
        <v>5</v>
      </c>
      <c r="V1322" t="b">
        <v>0</v>
      </c>
    </row>
    <row r="1323" spans="1:22" x14ac:dyDescent="0.3">
      <c r="A1323">
        <v>1322</v>
      </c>
      <c r="B1323" s="2">
        <v>44173</v>
      </c>
      <c r="C1323" s="19">
        <f>YEAR(Table1[[#This Row],[Date]])</f>
        <v>2020</v>
      </c>
      <c r="D1323">
        <f>MONTH(Table1[[#This Row],[Date]])</f>
        <v>12</v>
      </c>
      <c r="E1323" t="str">
        <f>TEXT(Table1[[#This Row],[Date]],"MMMM")</f>
        <v>December</v>
      </c>
      <c r="F1323">
        <v>407</v>
      </c>
      <c r="G1323">
        <v>26</v>
      </c>
      <c r="H1323" t="s">
        <v>24</v>
      </c>
      <c r="I1323" t="s">
        <v>20</v>
      </c>
      <c r="J1323">
        <v>623</v>
      </c>
      <c r="K1323" t="s">
        <v>21</v>
      </c>
      <c r="L1323">
        <v>3</v>
      </c>
      <c r="M1323" s="1">
        <v>29.52678598</v>
      </c>
      <c r="N1323" s="1">
        <f>Table1[[#This Row],[Quantity]]*Table1[[#This Row],[UnitPrice]]</f>
        <v>88.580357939999999</v>
      </c>
      <c r="O1323" t="s">
        <v>22</v>
      </c>
      <c r="P1323" t="b">
        <v>0</v>
      </c>
      <c r="Q1323">
        <v>0</v>
      </c>
      <c r="R1323" s="1">
        <f>Table1[[#This Row],[Sales]]-Table1[[#This Row],[DiscountAmount]]</f>
        <v>88.580357939999999</v>
      </c>
      <c r="S1323" t="b">
        <v>1</v>
      </c>
      <c r="T1323" t="s">
        <v>28</v>
      </c>
      <c r="U1323">
        <v>1</v>
      </c>
      <c r="V1323" t="b">
        <v>1</v>
      </c>
    </row>
    <row r="1324" spans="1:22" x14ac:dyDescent="0.3">
      <c r="A1324">
        <v>1323</v>
      </c>
      <c r="B1324" s="2">
        <v>44180</v>
      </c>
      <c r="C1324" s="19">
        <f>YEAR(Table1[[#This Row],[Date]])</f>
        <v>2020</v>
      </c>
      <c r="D1324">
        <f>MONTH(Table1[[#This Row],[Date]])</f>
        <v>12</v>
      </c>
      <c r="E1324" t="str">
        <f>TEXT(Table1[[#This Row],[Date]],"MMMM")</f>
        <v>December</v>
      </c>
      <c r="F1324">
        <v>41</v>
      </c>
      <c r="G1324">
        <v>52</v>
      </c>
      <c r="H1324" t="s">
        <v>19</v>
      </c>
      <c r="I1324" t="s">
        <v>44</v>
      </c>
      <c r="J1324">
        <v>276</v>
      </c>
      <c r="K1324" t="s">
        <v>34</v>
      </c>
      <c r="L1324">
        <v>3</v>
      </c>
      <c r="M1324" s="1">
        <v>18.50122142</v>
      </c>
      <c r="N1324" s="1">
        <f>Table1[[#This Row],[Quantity]]*Table1[[#This Row],[UnitPrice]]</f>
        <v>55.503664260000001</v>
      </c>
      <c r="O1324" t="s">
        <v>30</v>
      </c>
      <c r="P1324" t="b">
        <v>1</v>
      </c>
      <c r="Q1324">
        <v>0</v>
      </c>
      <c r="R1324" s="1">
        <f>Table1[[#This Row],[Sales]]-Table1[[#This Row],[DiscountAmount]]</f>
        <v>55.503664260000001</v>
      </c>
      <c r="S1324" t="b">
        <v>0</v>
      </c>
      <c r="T1324" t="s">
        <v>23</v>
      </c>
      <c r="U1324">
        <v>4</v>
      </c>
      <c r="V1324" t="b">
        <v>0</v>
      </c>
    </row>
    <row r="1325" spans="1:22" x14ac:dyDescent="0.3">
      <c r="A1325">
        <v>1324</v>
      </c>
      <c r="B1325" s="2">
        <v>44917</v>
      </c>
      <c r="C1325" s="19">
        <f>YEAR(Table1[[#This Row],[Date]])</f>
        <v>2022</v>
      </c>
      <c r="D1325">
        <f>MONTH(Table1[[#This Row],[Date]])</f>
        <v>12</v>
      </c>
      <c r="E1325" t="str">
        <f>TEXT(Table1[[#This Row],[Date]],"MMMM")</f>
        <v>December</v>
      </c>
      <c r="F1325">
        <v>106</v>
      </c>
      <c r="G1325">
        <v>39</v>
      </c>
      <c r="H1325" t="s">
        <v>24</v>
      </c>
      <c r="I1325" t="s">
        <v>49</v>
      </c>
      <c r="J1325">
        <v>717</v>
      </c>
      <c r="K1325" t="s">
        <v>21</v>
      </c>
      <c r="L1325">
        <v>4</v>
      </c>
      <c r="M1325" s="1">
        <v>53.606837820000003</v>
      </c>
      <c r="N1325" s="1">
        <f>Table1[[#This Row],[Quantity]]*Table1[[#This Row],[UnitPrice]]</f>
        <v>214.42735128000001</v>
      </c>
      <c r="O1325" t="s">
        <v>35</v>
      </c>
      <c r="P1325" t="b">
        <v>0</v>
      </c>
      <c r="Q1325">
        <v>0</v>
      </c>
      <c r="R1325" s="1">
        <f>Table1[[#This Row],[Sales]]-Table1[[#This Row],[DiscountAmount]]</f>
        <v>214.42735128000001</v>
      </c>
      <c r="S1325" t="b">
        <v>1</v>
      </c>
      <c r="T1325" t="s">
        <v>28</v>
      </c>
      <c r="U1325">
        <v>4</v>
      </c>
      <c r="V1325" t="b">
        <v>0</v>
      </c>
    </row>
    <row r="1326" spans="1:22" x14ac:dyDescent="0.3">
      <c r="A1326">
        <v>1325</v>
      </c>
      <c r="B1326" s="2">
        <v>43443</v>
      </c>
      <c r="C1326" s="19">
        <f>YEAR(Table1[[#This Row],[Date]])</f>
        <v>2018</v>
      </c>
      <c r="D1326">
        <f>MONTH(Table1[[#This Row],[Date]])</f>
        <v>12</v>
      </c>
      <c r="E1326" t="str">
        <f>TEXT(Table1[[#This Row],[Date]],"MMMM")</f>
        <v>December</v>
      </c>
      <c r="F1326">
        <v>103</v>
      </c>
      <c r="G1326">
        <v>43</v>
      </c>
      <c r="H1326" t="s">
        <v>19</v>
      </c>
      <c r="I1326" t="s">
        <v>51</v>
      </c>
      <c r="J1326">
        <v>490</v>
      </c>
      <c r="K1326" t="s">
        <v>34</v>
      </c>
      <c r="L1326">
        <v>2</v>
      </c>
      <c r="M1326" s="1">
        <v>82.928239809999994</v>
      </c>
      <c r="N1326" s="1">
        <f>Table1[[#This Row],[Quantity]]*Table1[[#This Row],[UnitPrice]]</f>
        <v>165.85647961999999</v>
      </c>
      <c r="O1326" t="s">
        <v>32</v>
      </c>
      <c r="P1326" t="b">
        <v>0</v>
      </c>
      <c r="Q1326">
        <v>16.585647959999999</v>
      </c>
      <c r="R1326" s="1">
        <f>Table1[[#This Row],[Sales]]-Table1[[#This Row],[DiscountAmount]]</f>
        <v>149.27083166</v>
      </c>
      <c r="S1326" t="b">
        <v>1</v>
      </c>
      <c r="T1326" t="s">
        <v>36</v>
      </c>
      <c r="U1326">
        <v>5</v>
      </c>
      <c r="V1326" t="b">
        <v>1</v>
      </c>
    </row>
    <row r="1327" spans="1:22" x14ac:dyDescent="0.3">
      <c r="A1327">
        <v>1326</v>
      </c>
      <c r="B1327" s="2">
        <v>44549</v>
      </c>
      <c r="C1327" s="19">
        <f>YEAR(Table1[[#This Row],[Date]])</f>
        <v>2021</v>
      </c>
      <c r="D1327">
        <f>MONTH(Table1[[#This Row],[Date]])</f>
        <v>12</v>
      </c>
      <c r="E1327" t="str">
        <f>TEXT(Table1[[#This Row],[Date]],"MMMM")</f>
        <v>December</v>
      </c>
      <c r="F1327">
        <v>181</v>
      </c>
      <c r="G1327">
        <v>57</v>
      </c>
      <c r="H1327" t="s">
        <v>24</v>
      </c>
      <c r="I1327" t="s">
        <v>31</v>
      </c>
      <c r="J1327">
        <v>768</v>
      </c>
      <c r="K1327" t="s">
        <v>26</v>
      </c>
      <c r="L1327">
        <v>3</v>
      </c>
      <c r="M1327" s="1">
        <v>23.20727613</v>
      </c>
      <c r="N1327" s="1">
        <f>Table1[[#This Row],[Quantity]]*Table1[[#This Row],[UnitPrice]]</f>
        <v>69.621828390000005</v>
      </c>
      <c r="O1327" t="s">
        <v>35</v>
      </c>
      <c r="P1327" t="b">
        <v>0</v>
      </c>
      <c r="Q1327">
        <v>0</v>
      </c>
      <c r="R1327" s="1">
        <f>Table1[[#This Row],[Sales]]-Table1[[#This Row],[DiscountAmount]]</f>
        <v>69.621828390000005</v>
      </c>
      <c r="S1327" t="b">
        <v>1</v>
      </c>
      <c r="T1327" t="s">
        <v>23</v>
      </c>
      <c r="U1327">
        <v>4</v>
      </c>
      <c r="V1327" t="b">
        <v>1</v>
      </c>
    </row>
    <row r="1328" spans="1:22" x14ac:dyDescent="0.3">
      <c r="A1328">
        <v>1327</v>
      </c>
      <c r="B1328" s="2">
        <v>44537</v>
      </c>
      <c r="C1328" s="19">
        <f>YEAR(Table1[[#This Row],[Date]])</f>
        <v>2021</v>
      </c>
      <c r="D1328">
        <f>MONTH(Table1[[#This Row],[Date]])</f>
        <v>12</v>
      </c>
      <c r="E1328" t="str">
        <f>TEXT(Table1[[#This Row],[Date]],"MMMM")</f>
        <v>December</v>
      </c>
      <c r="F1328">
        <v>340</v>
      </c>
      <c r="G1328">
        <v>64</v>
      </c>
      <c r="H1328" t="s">
        <v>24</v>
      </c>
      <c r="I1328" t="s">
        <v>44</v>
      </c>
      <c r="J1328">
        <v>680</v>
      </c>
      <c r="K1328" t="s">
        <v>21</v>
      </c>
      <c r="L1328">
        <v>1</v>
      </c>
      <c r="M1328" s="1">
        <v>94.57212715</v>
      </c>
      <c r="N1328" s="1">
        <f>Table1[[#This Row],[Quantity]]*Table1[[#This Row],[UnitPrice]]</f>
        <v>94.57212715</v>
      </c>
      <c r="O1328" t="s">
        <v>22</v>
      </c>
      <c r="P1328" t="b">
        <v>1</v>
      </c>
      <c r="Q1328">
        <v>0</v>
      </c>
      <c r="R1328" s="1">
        <f>Table1[[#This Row],[Sales]]-Table1[[#This Row],[DiscountAmount]]</f>
        <v>94.57212715</v>
      </c>
      <c r="S1328" t="b">
        <v>1</v>
      </c>
      <c r="T1328" t="s">
        <v>28</v>
      </c>
      <c r="U1328">
        <v>3</v>
      </c>
      <c r="V1328" t="b">
        <v>1</v>
      </c>
    </row>
    <row r="1329" spans="1:22" x14ac:dyDescent="0.3">
      <c r="A1329">
        <v>1328</v>
      </c>
      <c r="B1329" s="2">
        <v>43793</v>
      </c>
      <c r="C1329" s="19">
        <f>YEAR(Table1[[#This Row],[Date]])</f>
        <v>2019</v>
      </c>
      <c r="D1329">
        <f>MONTH(Table1[[#This Row],[Date]])</f>
        <v>11</v>
      </c>
      <c r="E1329" t="str">
        <f>TEXT(Table1[[#This Row],[Date]],"MMMM")</f>
        <v>November</v>
      </c>
      <c r="F1329">
        <v>473</v>
      </c>
      <c r="G1329">
        <v>46</v>
      </c>
      <c r="H1329" t="s">
        <v>37</v>
      </c>
      <c r="I1329" t="s">
        <v>46</v>
      </c>
      <c r="J1329">
        <v>25</v>
      </c>
      <c r="K1329" t="s">
        <v>21</v>
      </c>
      <c r="L1329">
        <v>3</v>
      </c>
      <c r="M1329" s="1">
        <v>35.52021088</v>
      </c>
      <c r="N1329" s="1">
        <f>Table1[[#This Row],[Quantity]]*Table1[[#This Row],[UnitPrice]]</f>
        <v>106.56063263999999</v>
      </c>
      <c r="O1329" t="s">
        <v>32</v>
      </c>
      <c r="P1329" t="b">
        <v>1</v>
      </c>
      <c r="Q1329">
        <v>10.65606326</v>
      </c>
      <c r="R1329" s="1">
        <f>Table1[[#This Row],[Sales]]-Table1[[#This Row],[DiscountAmount]]</f>
        <v>95.904569379999998</v>
      </c>
      <c r="S1329" t="b">
        <v>1</v>
      </c>
      <c r="T1329" t="s">
        <v>36</v>
      </c>
      <c r="U1329">
        <v>2</v>
      </c>
      <c r="V1329" t="b">
        <v>1</v>
      </c>
    </row>
    <row r="1330" spans="1:22" x14ac:dyDescent="0.3">
      <c r="A1330">
        <v>1329</v>
      </c>
      <c r="B1330" s="2">
        <v>44898</v>
      </c>
      <c r="C1330" s="19">
        <f>YEAR(Table1[[#This Row],[Date]])</f>
        <v>2022</v>
      </c>
      <c r="D1330">
        <f>MONTH(Table1[[#This Row],[Date]])</f>
        <v>12</v>
      </c>
      <c r="E1330" t="str">
        <f>TEXT(Table1[[#This Row],[Date]],"MMMM")</f>
        <v>December</v>
      </c>
      <c r="F1330">
        <v>87</v>
      </c>
      <c r="G1330">
        <v>21</v>
      </c>
      <c r="H1330" t="s">
        <v>37</v>
      </c>
      <c r="I1330" t="s">
        <v>40</v>
      </c>
      <c r="J1330">
        <v>870</v>
      </c>
      <c r="K1330" t="s">
        <v>43</v>
      </c>
      <c r="L1330">
        <v>1</v>
      </c>
      <c r="M1330" s="1">
        <v>11.31952602</v>
      </c>
      <c r="N1330" s="1">
        <f>Table1[[#This Row],[Quantity]]*Table1[[#This Row],[UnitPrice]]</f>
        <v>11.31952602</v>
      </c>
      <c r="O1330" t="s">
        <v>22</v>
      </c>
      <c r="P1330" t="b">
        <v>0</v>
      </c>
      <c r="Q1330">
        <v>1.1319526019999999</v>
      </c>
      <c r="R1330" s="1">
        <f>Table1[[#This Row],[Sales]]-Table1[[#This Row],[DiscountAmount]]</f>
        <v>10.187573417999999</v>
      </c>
      <c r="S1330" t="b">
        <v>1</v>
      </c>
      <c r="T1330" t="s">
        <v>36</v>
      </c>
      <c r="U1330">
        <v>3</v>
      </c>
      <c r="V1330" t="b">
        <v>1</v>
      </c>
    </row>
    <row r="1331" spans="1:22" x14ac:dyDescent="0.3">
      <c r="A1331">
        <v>1330</v>
      </c>
      <c r="B1331" s="2">
        <v>44506</v>
      </c>
      <c r="C1331" s="19">
        <f>YEAR(Table1[[#This Row],[Date]])</f>
        <v>2021</v>
      </c>
      <c r="D1331">
        <f>MONTH(Table1[[#This Row],[Date]])</f>
        <v>11</v>
      </c>
      <c r="E1331" t="str">
        <f>TEXT(Table1[[#This Row],[Date]],"MMMM")</f>
        <v>November</v>
      </c>
      <c r="F1331">
        <v>272</v>
      </c>
      <c r="G1331">
        <v>25</v>
      </c>
      <c r="H1331" t="s">
        <v>19</v>
      </c>
      <c r="I1331" t="s">
        <v>29</v>
      </c>
      <c r="J1331">
        <v>424</v>
      </c>
      <c r="K1331" t="s">
        <v>43</v>
      </c>
      <c r="L1331">
        <v>5</v>
      </c>
      <c r="M1331" s="1">
        <v>20.82488171</v>
      </c>
      <c r="N1331" s="1">
        <f>Table1[[#This Row],[Quantity]]*Table1[[#This Row],[UnitPrice]]</f>
        <v>104.12440855</v>
      </c>
      <c r="O1331" t="s">
        <v>22</v>
      </c>
      <c r="P1331" t="b">
        <v>1</v>
      </c>
      <c r="Q1331">
        <v>0</v>
      </c>
      <c r="R1331" s="1">
        <f>Table1[[#This Row],[Sales]]-Table1[[#This Row],[DiscountAmount]]</f>
        <v>104.12440855</v>
      </c>
      <c r="S1331" t="b">
        <v>1</v>
      </c>
      <c r="T1331" t="s">
        <v>23</v>
      </c>
      <c r="U1331">
        <v>4</v>
      </c>
      <c r="V1331" t="b">
        <v>0</v>
      </c>
    </row>
    <row r="1332" spans="1:22" x14ac:dyDescent="0.3">
      <c r="A1332">
        <v>1331</v>
      </c>
      <c r="B1332" s="2">
        <v>44524</v>
      </c>
      <c r="C1332" s="19">
        <f>YEAR(Table1[[#This Row],[Date]])</f>
        <v>2021</v>
      </c>
      <c r="D1332">
        <f>MONTH(Table1[[#This Row],[Date]])</f>
        <v>11</v>
      </c>
      <c r="E1332" t="str">
        <f>TEXT(Table1[[#This Row],[Date]],"MMMM")</f>
        <v>November</v>
      </c>
      <c r="F1332">
        <v>61</v>
      </c>
      <c r="G1332">
        <v>23</v>
      </c>
      <c r="H1332" t="s">
        <v>19</v>
      </c>
      <c r="I1332" t="s">
        <v>47</v>
      </c>
      <c r="J1332">
        <v>833</v>
      </c>
      <c r="K1332" t="s">
        <v>34</v>
      </c>
      <c r="L1332">
        <v>3</v>
      </c>
      <c r="M1332" s="1">
        <v>90.524324949999993</v>
      </c>
      <c r="N1332" s="1">
        <f>Table1[[#This Row],[Quantity]]*Table1[[#This Row],[UnitPrice]]</f>
        <v>271.57297484999998</v>
      </c>
      <c r="O1332" t="s">
        <v>35</v>
      </c>
      <c r="P1332" t="b">
        <v>0</v>
      </c>
      <c r="Q1332">
        <v>27.15729748</v>
      </c>
      <c r="R1332" s="1">
        <f>Table1[[#This Row],[Sales]]-Table1[[#This Row],[DiscountAmount]]</f>
        <v>244.41567736999997</v>
      </c>
      <c r="S1332" t="b">
        <v>0</v>
      </c>
      <c r="T1332" t="s">
        <v>36</v>
      </c>
      <c r="U1332">
        <v>4</v>
      </c>
      <c r="V1332" t="b">
        <v>0</v>
      </c>
    </row>
    <row r="1333" spans="1:22" x14ac:dyDescent="0.3">
      <c r="A1333">
        <v>1332</v>
      </c>
      <c r="B1333" s="2">
        <v>44882</v>
      </c>
      <c r="C1333" s="19">
        <f>YEAR(Table1[[#This Row],[Date]])</f>
        <v>2022</v>
      </c>
      <c r="D1333">
        <f>MONTH(Table1[[#This Row],[Date]])</f>
        <v>11</v>
      </c>
      <c r="E1333" t="str">
        <f>TEXT(Table1[[#This Row],[Date]],"MMMM")</f>
        <v>November</v>
      </c>
      <c r="F1333">
        <v>120</v>
      </c>
      <c r="G1333">
        <v>63</v>
      </c>
      <c r="H1333" t="s">
        <v>19</v>
      </c>
      <c r="I1333" t="s">
        <v>45</v>
      </c>
      <c r="J1333">
        <v>39</v>
      </c>
      <c r="K1333" t="s">
        <v>21</v>
      </c>
      <c r="L1333">
        <v>1</v>
      </c>
      <c r="M1333" s="1">
        <v>33.847234229999998</v>
      </c>
      <c r="N1333" s="1">
        <f>Table1[[#This Row],[Quantity]]*Table1[[#This Row],[UnitPrice]]</f>
        <v>33.847234229999998</v>
      </c>
      <c r="O1333" t="s">
        <v>30</v>
      </c>
      <c r="P1333" t="b">
        <v>0</v>
      </c>
      <c r="Q1333">
        <v>3.3847234230000001</v>
      </c>
      <c r="R1333" s="1">
        <f>Table1[[#This Row],[Sales]]-Table1[[#This Row],[DiscountAmount]]</f>
        <v>30.462510806999997</v>
      </c>
      <c r="S1333" t="b">
        <v>1</v>
      </c>
      <c r="T1333" t="s">
        <v>36</v>
      </c>
      <c r="U1333">
        <v>2</v>
      </c>
      <c r="V1333" t="b">
        <v>0</v>
      </c>
    </row>
    <row r="1334" spans="1:22" x14ac:dyDescent="0.3">
      <c r="A1334">
        <v>1333</v>
      </c>
      <c r="B1334" s="2">
        <v>44922</v>
      </c>
      <c r="C1334" s="19">
        <f>YEAR(Table1[[#This Row],[Date]])</f>
        <v>2022</v>
      </c>
      <c r="D1334">
        <f>MONTH(Table1[[#This Row],[Date]])</f>
        <v>12</v>
      </c>
      <c r="E1334" t="str">
        <f>TEXT(Table1[[#This Row],[Date]],"MMMM")</f>
        <v>December</v>
      </c>
      <c r="F1334">
        <v>91</v>
      </c>
      <c r="G1334">
        <v>62</v>
      </c>
      <c r="H1334" t="s">
        <v>24</v>
      </c>
      <c r="I1334" t="s">
        <v>49</v>
      </c>
      <c r="J1334">
        <v>214</v>
      </c>
      <c r="K1334" t="s">
        <v>43</v>
      </c>
      <c r="L1334">
        <v>1</v>
      </c>
      <c r="M1334" s="1">
        <v>37.464403560000001</v>
      </c>
      <c r="N1334" s="1">
        <f>Table1[[#This Row],[Quantity]]*Table1[[#This Row],[UnitPrice]]</f>
        <v>37.464403560000001</v>
      </c>
      <c r="O1334" t="s">
        <v>32</v>
      </c>
      <c r="P1334" t="b">
        <v>1</v>
      </c>
      <c r="Q1334">
        <v>0</v>
      </c>
      <c r="R1334" s="1">
        <f>Table1[[#This Row],[Sales]]-Table1[[#This Row],[DiscountAmount]]</f>
        <v>37.464403560000001</v>
      </c>
      <c r="S1334" t="b">
        <v>1</v>
      </c>
      <c r="T1334" t="s">
        <v>28</v>
      </c>
      <c r="U1334">
        <v>5</v>
      </c>
      <c r="V1334" t="b">
        <v>0</v>
      </c>
    </row>
    <row r="1335" spans="1:22" x14ac:dyDescent="0.3">
      <c r="A1335">
        <v>1334</v>
      </c>
      <c r="B1335" s="2">
        <v>44918</v>
      </c>
      <c r="C1335" s="19">
        <f>YEAR(Table1[[#This Row],[Date]])</f>
        <v>2022</v>
      </c>
      <c r="D1335">
        <f>MONTH(Table1[[#This Row],[Date]])</f>
        <v>12</v>
      </c>
      <c r="E1335" t="str">
        <f>TEXT(Table1[[#This Row],[Date]],"MMMM")</f>
        <v>December</v>
      </c>
      <c r="F1335">
        <v>196</v>
      </c>
      <c r="G1335">
        <v>27</v>
      </c>
      <c r="H1335" t="s">
        <v>24</v>
      </c>
      <c r="I1335" t="s">
        <v>49</v>
      </c>
      <c r="J1335">
        <v>900</v>
      </c>
      <c r="K1335" t="s">
        <v>43</v>
      </c>
      <c r="L1335">
        <v>1</v>
      </c>
      <c r="M1335" s="1">
        <v>45.107814830000002</v>
      </c>
      <c r="N1335" s="1">
        <f>Table1[[#This Row],[Quantity]]*Table1[[#This Row],[UnitPrice]]</f>
        <v>45.107814830000002</v>
      </c>
      <c r="O1335" t="s">
        <v>35</v>
      </c>
      <c r="P1335" t="b">
        <v>1</v>
      </c>
      <c r="Q1335">
        <v>0</v>
      </c>
      <c r="R1335" s="1">
        <f>Table1[[#This Row],[Sales]]-Table1[[#This Row],[DiscountAmount]]</f>
        <v>45.107814830000002</v>
      </c>
      <c r="S1335" t="b">
        <v>0</v>
      </c>
      <c r="T1335" t="s">
        <v>28</v>
      </c>
      <c r="U1335">
        <v>1</v>
      </c>
      <c r="V1335" t="b">
        <v>0</v>
      </c>
    </row>
    <row r="1336" spans="1:22" x14ac:dyDescent="0.3">
      <c r="A1336">
        <v>1335</v>
      </c>
      <c r="B1336" s="2">
        <v>45282</v>
      </c>
      <c r="C1336" s="19">
        <f>YEAR(Table1[[#This Row],[Date]])</f>
        <v>2023</v>
      </c>
      <c r="D1336">
        <f>MONTH(Table1[[#This Row],[Date]])</f>
        <v>12</v>
      </c>
      <c r="E1336" t="str">
        <f>TEXT(Table1[[#This Row],[Date]],"MMMM")</f>
        <v>December</v>
      </c>
      <c r="F1336">
        <v>73</v>
      </c>
      <c r="G1336">
        <v>46</v>
      </c>
      <c r="H1336" t="s">
        <v>24</v>
      </c>
      <c r="I1336" t="s">
        <v>27</v>
      </c>
      <c r="J1336">
        <v>4</v>
      </c>
      <c r="K1336" t="s">
        <v>21</v>
      </c>
      <c r="L1336">
        <v>5</v>
      </c>
      <c r="M1336" s="1">
        <v>79.503979360000002</v>
      </c>
      <c r="N1336" s="1">
        <f>Table1[[#This Row],[Quantity]]*Table1[[#This Row],[UnitPrice]]</f>
        <v>397.51989680000003</v>
      </c>
      <c r="O1336" t="s">
        <v>30</v>
      </c>
      <c r="P1336" t="b">
        <v>1</v>
      </c>
      <c r="Q1336">
        <v>0</v>
      </c>
      <c r="R1336" s="1">
        <f>Table1[[#This Row],[Sales]]-Table1[[#This Row],[DiscountAmount]]</f>
        <v>397.51989680000003</v>
      </c>
      <c r="S1336" t="b">
        <v>1</v>
      </c>
      <c r="T1336" t="s">
        <v>23</v>
      </c>
      <c r="U1336">
        <v>5</v>
      </c>
      <c r="V1336" t="b">
        <v>0</v>
      </c>
    </row>
    <row r="1337" spans="1:22" x14ac:dyDescent="0.3">
      <c r="A1337">
        <v>1336</v>
      </c>
      <c r="B1337" s="2">
        <v>44925</v>
      </c>
      <c r="C1337" s="19">
        <f>YEAR(Table1[[#This Row],[Date]])</f>
        <v>2022</v>
      </c>
      <c r="D1337">
        <f>MONTH(Table1[[#This Row],[Date]])</f>
        <v>12</v>
      </c>
      <c r="E1337" t="str">
        <f>TEXT(Table1[[#This Row],[Date]],"MMMM")</f>
        <v>December</v>
      </c>
      <c r="F1337">
        <v>425</v>
      </c>
      <c r="G1337">
        <v>24</v>
      </c>
      <c r="H1337" t="s">
        <v>37</v>
      </c>
      <c r="I1337" t="s">
        <v>52</v>
      </c>
      <c r="J1337">
        <v>34</v>
      </c>
      <c r="K1337" t="s">
        <v>34</v>
      </c>
      <c r="L1337">
        <v>2</v>
      </c>
      <c r="M1337" s="1">
        <v>45.446070300000002</v>
      </c>
      <c r="N1337" s="1">
        <f>Table1[[#This Row],[Quantity]]*Table1[[#This Row],[UnitPrice]]</f>
        <v>90.892140600000005</v>
      </c>
      <c r="O1337" t="s">
        <v>35</v>
      </c>
      <c r="P1337" t="b">
        <v>1</v>
      </c>
      <c r="Q1337">
        <v>0</v>
      </c>
      <c r="R1337" s="1">
        <f>Table1[[#This Row],[Sales]]-Table1[[#This Row],[DiscountAmount]]</f>
        <v>90.892140600000005</v>
      </c>
      <c r="S1337" t="b">
        <v>0</v>
      </c>
      <c r="T1337" t="s">
        <v>23</v>
      </c>
      <c r="U1337">
        <v>1</v>
      </c>
      <c r="V1337" t="b">
        <v>0</v>
      </c>
    </row>
    <row r="1338" spans="1:22" x14ac:dyDescent="0.3">
      <c r="A1338">
        <v>1337</v>
      </c>
      <c r="B1338" s="2">
        <v>45251</v>
      </c>
      <c r="C1338" s="19">
        <f>YEAR(Table1[[#This Row],[Date]])</f>
        <v>2023</v>
      </c>
      <c r="D1338">
        <f>MONTH(Table1[[#This Row],[Date]])</f>
        <v>11</v>
      </c>
      <c r="E1338" t="str">
        <f>TEXT(Table1[[#This Row],[Date]],"MMMM")</f>
        <v>November</v>
      </c>
      <c r="F1338">
        <v>286</v>
      </c>
      <c r="G1338">
        <v>51</v>
      </c>
      <c r="H1338" t="s">
        <v>24</v>
      </c>
      <c r="I1338" t="s">
        <v>49</v>
      </c>
      <c r="J1338">
        <v>919</v>
      </c>
      <c r="K1338" t="s">
        <v>26</v>
      </c>
      <c r="L1338">
        <v>2</v>
      </c>
      <c r="M1338" s="1">
        <v>41.744499259999998</v>
      </c>
      <c r="N1338" s="1">
        <f>Table1[[#This Row],[Quantity]]*Table1[[#This Row],[UnitPrice]]</f>
        <v>83.488998519999996</v>
      </c>
      <c r="O1338" t="s">
        <v>22</v>
      </c>
      <c r="P1338" t="b">
        <v>1</v>
      </c>
      <c r="Q1338">
        <v>8.3488998520000006</v>
      </c>
      <c r="R1338" s="1">
        <f>Table1[[#This Row],[Sales]]-Table1[[#This Row],[DiscountAmount]]</f>
        <v>75.140098667999993</v>
      </c>
      <c r="S1338" t="b">
        <v>0</v>
      </c>
      <c r="T1338" t="s">
        <v>36</v>
      </c>
      <c r="U1338">
        <v>2</v>
      </c>
      <c r="V1338" t="b">
        <v>1</v>
      </c>
    </row>
    <row r="1339" spans="1:22" x14ac:dyDescent="0.3">
      <c r="A1339">
        <v>1338</v>
      </c>
      <c r="B1339" s="2">
        <v>43805</v>
      </c>
      <c r="C1339" s="19">
        <f>YEAR(Table1[[#This Row],[Date]])</f>
        <v>2019</v>
      </c>
      <c r="D1339">
        <f>MONTH(Table1[[#This Row],[Date]])</f>
        <v>12</v>
      </c>
      <c r="E1339" t="str">
        <f>TEXT(Table1[[#This Row],[Date]],"MMMM")</f>
        <v>December</v>
      </c>
      <c r="F1339">
        <v>441</v>
      </c>
      <c r="G1339">
        <v>31</v>
      </c>
      <c r="H1339" t="s">
        <v>37</v>
      </c>
      <c r="I1339" t="s">
        <v>52</v>
      </c>
      <c r="J1339">
        <v>675</v>
      </c>
      <c r="K1339" t="s">
        <v>43</v>
      </c>
      <c r="L1339">
        <v>5</v>
      </c>
      <c r="M1339" s="1">
        <v>80.161765389999999</v>
      </c>
      <c r="N1339" s="1">
        <f>Table1[[#This Row],[Quantity]]*Table1[[#This Row],[UnitPrice]]</f>
        <v>400.80882695000003</v>
      </c>
      <c r="O1339" t="s">
        <v>32</v>
      </c>
      <c r="P1339" t="b">
        <v>1</v>
      </c>
      <c r="Q1339">
        <v>0</v>
      </c>
      <c r="R1339" s="1">
        <f>Table1[[#This Row],[Sales]]-Table1[[#This Row],[DiscountAmount]]</f>
        <v>400.80882695000003</v>
      </c>
      <c r="S1339" t="b">
        <v>0</v>
      </c>
      <c r="T1339" t="s">
        <v>23</v>
      </c>
      <c r="U1339">
        <v>4</v>
      </c>
      <c r="V1339" t="b">
        <v>1</v>
      </c>
    </row>
    <row r="1340" spans="1:22" x14ac:dyDescent="0.3">
      <c r="A1340">
        <v>1339</v>
      </c>
      <c r="B1340" s="2">
        <v>44161</v>
      </c>
      <c r="C1340" s="19">
        <f>YEAR(Table1[[#This Row],[Date]])</f>
        <v>2020</v>
      </c>
      <c r="D1340">
        <f>MONTH(Table1[[#This Row],[Date]])</f>
        <v>11</v>
      </c>
      <c r="E1340" t="str">
        <f>TEXT(Table1[[#This Row],[Date]],"MMMM")</f>
        <v>November</v>
      </c>
      <c r="F1340">
        <v>284</v>
      </c>
      <c r="G1340">
        <v>34</v>
      </c>
      <c r="H1340" t="s">
        <v>37</v>
      </c>
      <c r="I1340" t="s">
        <v>38</v>
      </c>
      <c r="J1340">
        <v>766</v>
      </c>
      <c r="K1340" t="s">
        <v>21</v>
      </c>
      <c r="L1340">
        <v>1</v>
      </c>
      <c r="M1340" s="1">
        <v>88.971558939999994</v>
      </c>
      <c r="N1340" s="1">
        <f>Table1[[#This Row],[Quantity]]*Table1[[#This Row],[UnitPrice]]</f>
        <v>88.971558939999994</v>
      </c>
      <c r="O1340" t="s">
        <v>22</v>
      </c>
      <c r="P1340" t="b">
        <v>1</v>
      </c>
      <c r="Q1340">
        <v>8.8971558940000008</v>
      </c>
      <c r="R1340" s="1">
        <f>Table1[[#This Row],[Sales]]-Table1[[#This Row],[DiscountAmount]]</f>
        <v>80.074403045999986</v>
      </c>
      <c r="S1340" t="b">
        <v>1</v>
      </c>
      <c r="T1340" t="s">
        <v>36</v>
      </c>
      <c r="U1340">
        <v>2</v>
      </c>
      <c r="V1340" t="b">
        <v>1</v>
      </c>
    </row>
    <row r="1341" spans="1:22" x14ac:dyDescent="0.3">
      <c r="A1341">
        <v>1340</v>
      </c>
      <c r="B1341" s="2">
        <v>44504</v>
      </c>
      <c r="C1341" s="19">
        <f>YEAR(Table1[[#This Row],[Date]])</f>
        <v>2021</v>
      </c>
      <c r="D1341">
        <f>MONTH(Table1[[#This Row],[Date]])</f>
        <v>11</v>
      </c>
      <c r="E1341" t="str">
        <f>TEXT(Table1[[#This Row],[Date]],"MMMM")</f>
        <v>November</v>
      </c>
      <c r="F1341">
        <v>149</v>
      </c>
      <c r="G1341">
        <v>48</v>
      </c>
      <c r="H1341" t="s">
        <v>19</v>
      </c>
      <c r="I1341" t="s">
        <v>48</v>
      </c>
      <c r="J1341">
        <v>638</v>
      </c>
      <c r="K1341" t="s">
        <v>43</v>
      </c>
      <c r="L1341">
        <v>1</v>
      </c>
      <c r="M1341" s="1">
        <v>60.820017569999997</v>
      </c>
      <c r="N1341" s="1">
        <f>Table1[[#This Row],[Quantity]]*Table1[[#This Row],[UnitPrice]]</f>
        <v>60.820017569999997</v>
      </c>
      <c r="O1341" t="s">
        <v>35</v>
      </c>
      <c r="P1341" t="b">
        <v>0</v>
      </c>
      <c r="Q1341">
        <v>6.0820017569999996</v>
      </c>
      <c r="R1341" s="1">
        <f>Table1[[#This Row],[Sales]]-Table1[[#This Row],[DiscountAmount]]</f>
        <v>54.738015812999997</v>
      </c>
      <c r="S1341" t="b">
        <v>1</v>
      </c>
      <c r="T1341" t="s">
        <v>36</v>
      </c>
      <c r="U1341">
        <v>1</v>
      </c>
      <c r="V1341" t="b">
        <v>1</v>
      </c>
    </row>
    <row r="1342" spans="1:22" x14ac:dyDescent="0.3">
      <c r="A1342">
        <v>1341</v>
      </c>
      <c r="B1342" s="2">
        <v>44514</v>
      </c>
      <c r="C1342" s="19">
        <f>YEAR(Table1[[#This Row],[Date]])</f>
        <v>2021</v>
      </c>
      <c r="D1342">
        <f>MONTH(Table1[[#This Row],[Date]])</f>
        <v>11</v>
      </c>
      <c r="E1342" t="str">
        <f>TEXT(Table1[[#This Row],[Date]],"MMMM")</f>
        <v>November</v>
      </c>
      <c r="F1342">
        <v>244</v>
      </c>
      <c r="G1342">
        <v>22</v>
      </c>
      <c r="H1342" t="s">
        <v>24</v>
      </c>
      <c r="I1342" t="s">
        <v>27</v>
      </c>
      <c r="J1342">
        <v>695</v>
      </c>
      <c r="K1342" t="s">
        <v>39</v>
      </c>
      <c r="L1342">
        <v>2</v>
      </c>
      <c r="M1342" s="1">
        <v>67.489119070000001</v>
      </c>
      <c r="N1342" s="1">
        <f>Table1[[#This Row],[Quantity]]*Table1[[#This Row],[UnitPrice]]</f>
        <v>134.97823814</v>
      </c>
      <c r="O1342" t="s">
        <v>22</v>
      </c>
      <c r="P1342" t="b">
        <v>1</v>
      </c>
      <c r="Q1342">
        <v>0</v>
      </c>
      <c r="R1342" s="1">
        <f>Table1[[#This Row],[Sales]]-Table1[[#This Row],[DiscountAmount]]</f>
        <v>134.97823814</v>
      </c>
      <c r="S1342" t="b">
        <v>0</v>
      </c>
      <c r="T1342" t="s">
        <v>23</v>
      </c>
      <c r="U1342">
        <v>2</v>
      </c>
      <c r="V1342" t="b">
        <v>0</v>
      </c>
    </row>
    <row r="1343" spans="1:22" x14ac:dyDescent="0.3">
      <c r="A1343">
        <v>1342</v>
      </c>
      <c r="B1343" s="2">
        <v>43770</v>
      </c>
      <c r="C1343" s="19">
        <f>YEAR(Table1[[#This Row],[Date]])</f>
        <v>2019</v>
      </c>
      <c r="D1343">
        <f>MONTH(Table1[[#This Row],[Date]])</f>
        <v>11</v>
      </c>
      <c r="E1343" t="str">
        <f>TEXT(Table1[[#This Row],[Date]],"MMMM")</f>
        <v>November</v>
      </c>
      <c r="F1343">
        <v>373</v>
      </c>
      <c r="G1343">
        <v>56</v>
      </c>
      <c r="H1343" t="s">
        <v>24</v>
      </c>
      <c r="I1343" t="s">
        <v>46</v>
      </c>
      <c r="J1343">
        <v>424</v>
      </c>
      <c r="K1343" t="s">
        <v>43</v>
      </c>
      <c r="L1343">
        <v>5</v>
      </c>
      <c r="M1343" s="1">
        <v>78.292198029999994</v>
      </c>
      <c r="N1343" s="1">
        <f>Table1[[#This Row],[Quantity]]*Table1[[#This Row],[UnitPrice]]</f>
        <v>391.46099014999999</v>
      </c>
      <c r="O1343" t="s">
        <v>22</v>
      </c>
      <c r="P1343" t="b">
        <v>1</v>
      </c>
      <c r="Q1343">
        <v>39.146099020000001</v>
      </c>
      <c r="R1343" s="1">
        <f>Table1[[#This Row],[Sales]]-Table1[[#This Row],[DiscountAmount]]</f>
        <v>352.31489112999998</v>
      </c>
      <c r="S1343" t="b">
        <v>0</v>
      </c>
      <c r="T1343" t="s">
        <v>36</v>
      </c>
      <c r="U1343">
        <v>1</v>
      </c>
      <c r="V1343" t="b">
        <v>1</v>
      </c>
    </row>
    <row r="1344" spans="1:22" x14ac:dyDescent="0.3">
      <c r="A1344">
        <v>1343</v>
      </c>
      <c r="B1344" s="2">
        <v>43814</v>
      </c>
      <c r="C1344" s="19">
        <f>YEAR(Table1[[#This Row],[Date]])</f>
        <v>2019</v>
      </c>
      <c r="D1344">
        <f>MONTH(Table1[[#This Row],[Date]])</f>
        <v>12</v>
      </c>
      <c r="E1344" t="str">
        <f>TEXT(Table1[[#This Row],[Date]],"MMMM")</f>
        <v>December</v>
      </c>
      <c r="F1344">
        <v>135</v>
      </c>
      <c r="G1344">
        <v>56</v>
      </c>
      <c r="H1344" t="s">
        <v>37</v>
      </c>
      <c r="I1344" t="s">
        <v>29</v>
      </c>
      <c r="J1344">
        <v>699</v>
      </c>
      <c r="K1344" t="s">
        <v>43</v>
      </c>
      <c r="L1344">
        <v>4</v>
      </c>
      <c r="M1344" s="1">
        <v>34.92123316</v>
      </c>
      <c r="N1344" s="1">
        <f>Table1[[#This Row],[Quantity]]*Table1[[#This Row],[UnitPrice]]</f>
        <v>139.68493264</v>
      </c>
      <c r="O1344" t="s">
        <v>35</v>
      </c>
      <c r="P1344" t="b">
        <v>0</v>
      </c>
      <c r="Q1344">
        <v>13.968493260000001</v>
      </c>
      <c r="R1344" s="1">
        <f>Table1[[#This Row],[Sales]]-Table1[[#This Row],[DiscountAmount]]</f>
        <v>125.71643938</v>
      </c>
      <c r="S1344" t="b">
        <v>1</v>
      </c>
      <c r="T1344" t="s">
        <v>36</v>
      </c>
      <c r="U1344">
        <v>1</v>
      </c>
      <c r="V1344" t="b">
        <v>0</v>
      </c>
    </row>
    <row r="1345" spans="1:22" x14ac:dyDescent="0.3">
      <c r="A1345">
        <v>1344</v>
      </c>
      <c r="B1345" s="2">
        <v>44506</v>
      </c>
      <c r="C1345" s="19">
        <f>YEAR(Table1[[#This Row],[Date]])</f>
        <v>2021</v>
      </c>
      <c r="D1345">
        <f>MONTH(Table1[[#This Row],[Date]])</f>
        <v>11</v>
      </c>
      <c r="E1345" t="str">
        <f>TEXT(Table1[[#This Row],[Date]],"MMMM")</f>
        <v>November</v>
      </c>
      <c r="F1345">
        <v>71</v>
      </c>
      <c r="G1345">
        <v>32</v>
      </c>
      <c r="H1345" t="s">
        <v>19</v>
      </c>
      <c r="I1345" t="s">
        <v>29</v>
      </c>
      <c r="J1345">
        <v>45</v>
      </c>
      <c r="K1345" t="s">
        <v>21</v>
      </c>
      <c r="L1345">
        <v>5</v>
      </c>
      <c r="M1345" s="1">
        <v>11.912065399999999</v>
      </c>
      <c r="N1345" s="1">
        <f>Table1[[#This Row],[Quantity]]*Table1[[#This Row],[UnitPrice]]</f>
        <v>59.560327000000001</v>
      </c>
      <c r="O1345" t="s">
        <v>35</v>
      </c>
      <c r="P1345" t="b">
        <v>1</v>
      </c>
      <c r="Q1345">
        <v>5.9560327019999999</v>
      </c>
      <c r="R1345" s="1">
        <f>Table1[[#This Row],[Sales]]-Table1[[#This Row],[DiscountAmount]]</f>
        <v>53.604294297999999</v>
      </c>
      <c r="S1345" t="b">
        <v>0</v>
      </c>
      <c r="T1345" t="s">
        <v>36</v>
      </c>
      <c r="U1345">
        <v>2</v>
      </c>
      <c r="V1345" t="b">
        <v>1</v>
      </c>
    </row>
    <row r="1346" spans="1:22" x14ac:dyDescent="0.3">
      <c r="A1346">
        <v>1345</v>
      </c>
      <c r="B1346" s="2">
        <v>44921</v>
      </c>
      <c r="C1346" s="19">
        <f>YEAR(Table1[[#This Row],[Date]])</f>
        <v>2022</v>
      </c>
      <c r="D1346">
        <f>MONTH(Table1[[#This Row],[Date]])</f>
        <v>12</v>
      </c>
      <c r="E1346" t="str">
        <f>TEXT(Table1[[#This Row],[Date]],"MMMM")</f>
        <v>December</v>
      </c>
      <c r="F1346">
        <v>201</v>
      </c>
      <c r="G1346">
        <v>63</v>
      </c>
      <c r="H1346" t="s">
        <v>24</v>
      </c>
      <c r="I1346" t="s">
        <v>29</v>
      </c>
      <c r="J1346">
        <v>795</v>
      </c>
      <c r="K1346" t="s">
        <v>43</v>
      </c>
      <c r="L1346">
        <v>2</v>
      </c>
      <c r="M1346" s="1">
        <v>74.617020980000007</v>
      </c>
      <c r="N1346" s="1">
        <f>Table1[[#This Row],[Quantity]]*Table1[[#This Row],[UnitPrice]]</f>
        <v>149.23404196000001</v>
      </c>
      <c r="O1346" t="s">
        <v>30</v>
      </c>
      <c r="P1346" t="b">
        <v>1</v>
      </c>
      <c r="Q1346">
        <v>14.9234042</v>
      </c>
      <c r="R1346" s="1">
        <f>Table1[[#This Row],[Sales]]-Table1[[#This Row],[DiscountAmount]]</f>
        <v>134.31063776000002</v>
      </c>
      <c r="S1346" t="b">
        <v>0</v>
      </c>
      <c r="T1346" t="s">
        <v>36</v>
      </c>
      <c r="U1346">
        <v>1</v>
      </c>
      <c r="V1346" t="b">
        <v>1</v>
      </c>
    </row>
    <row r="1347" spans="1:22" x14ac:dyDescent="0.3">
      <c r="A1347">
        <v>1346</v>
      </c>
      <c r="B1347" s="2">
        <v>44170</v>
      </c>
      <c r="C1347" s="19">
        <f>YEAR(Table1[[#This Row],[Date]])</f>
        <v>2020</v>
      </c>
      <c r="D1347">
        <f>MONTH(Table1[[#This Row],[Date]])</f>
        <v>12</v>
      </c>
      <c r="E1347" t="str">
        <f>TEXT(Table1[[#This Row],[Date]],"MMMM")</f>
        <v>December</v>
      </c>
      <c r="F1347">
        <v>257</v>
      </c>
      <c r="G1347">
        <v>56</v>
      </c>
      <c r="H1347" t="s">
        <v>19</v>
      </c>
      <c r="I1347" t="s">
        <v>46</v>
      </c>
      <c r="J1347">
        <v>770</v>
      </c>
      <c r="K1347" t="s">
        <v>26</v>
      </c>
      <c r="L1347">
        <v>1</v>
      </c>
      <c r="M1347" s="1">
        <v>72.112088970000002</v>
      </c>
      <c r="N1347" s="1">
        <f>Table1[[#This Row],[Quantity]]*Table1[[#This Row],[UnitPrice]]</f>
        <v>72.112088970000002</v>
      </c>
      <c r="O1347" t="s">
        <v>32</v>
      </c>
      <c r="P1347" t="b">
        <v>1</v>
      </c>
      <c r="Q1347">
        <v>7.2112088969999997</v>
      </c>
      <c r="R1347" s="1">
        <f>Table1[[#This Row],[Sales]]-Table1[[#This Row],[DiscountAmount]]</f>
        <v>64.900880072999996</v>
      </c>
      <c r="S1347" t="b">
        <v>1</v>
      </c>
      <c r="T1347" t="s">
        <v>36</v>
      </c>
      <c r="U1347">
        <v>2</v>
      </c>
      <c r="V1347" t="b">
        <v>0</v>
      </c>
    </row>
    <row r="1348" spans="1:22" x14ac:dyDescent="0.3">
      <c r="A1348">
        <v>1347</v>
      </c>
      <c r="B1348" s="2">
        <v>44137</v>
      </c>
      <c r="C1348" s="19">
        <f>YEAR(Table1[[#This Row],[Date]])</f>
        <v>2020</v>
      </c>
      <c r="D1348">
        <f>MONTH(Table1[[#This Row],[Date]])</f>
        <v>11</v>
      </c>
      <c r="E1348" t="str">
        <f>TEXT(Table1[[#This Row],[Date]],"MMMM")</f>
        <v>November</v>
      </c>
      <c r="F1348">
        <v>183</v>
      </c>
      <c r="G1348">
        <v>67</v>
      </c>
      <c r="H1348" t="s">
        <v>24</v>
      </c>
      <c r="I1348" t="s">
        <v>45</v>
      </c>
      <c r="J1348">
        <v>475</v>
      </c>
      <c r="K1348" t="s">
        <v>26</v>
      </c>
      <c r="L1348">
        <v>2</v>
      </c>
      <c r="M1348" s="1">
        <v>17.593972780000001</v>
      </c>
      <c r="N1348" s="1">
        <f>Table1[[#This Row],[Quantity]]*Table1[[#This Row],[UnitPrice]]</f>
        <v>35.187945560000003</v>
      </c>
      <c r="O1348" t="s">
        <v>35</v>
      </c>
      <c r="P1348" t="b">
        <v>0</v>
      </c>
      <c r="Q1348">
        <v>0</v>
      </c>
      <c r="R1348" s="1">
        <f>Table1[[#This Row],[Sales]]-Table1[[#This Row],[DiscountAmount]]</f>
        <v>35.187945560000003</v>
      </c>
      <c r="S1348" t="b">
        <v>1</v>
      </c>
      <c r="T1348" t="s">
        <v>23</v>
      </c>
      <c r="U1348">
        <v>3</v>
      </c>
      <c r="V1348" t="b">
        <v>0</v>
      </c>
    </row>
    <row r="1349" spans="1:22" x14ac:dyDescent="0.3">
      <c r="A1349">
        <v>1348</v>
      </c>
      <c r="B1349" s="2">
        <v>44926</v>
      </c>
      <c r="C1349" s="19">
        <f>YEAR(Table1[[#This Row],[Date]])</f>
        <v>2022</v>
      </c>
      <c r="D1349">
        <f>MONTH(Table1[[#This Row],[Date]])</f>
        <v>12</v>
      </c>
      <c r="E1349" t="str">
        <f>TEXT(Table1[[#This Row],[Date]],"MMMM")</f>
        <v>December</v>
      </c>
      <c r="F1349">
        <v>221</v>
      </c>
      <c r="G1349">
        <v>19</v>
      </c>
      <c r="H1349" t="s">
        <v>37</v>
      </c>
      <c r="I1349" t="s">
        <v>38</v>
      </c>
      <c r="J1349">
        <v>97</v>
      </c>
      <c r="K1349" t="s">
        <v>21</v>
      </c>
      <c r="L1349">
        <v>5</v>
      </c>
      <c r="M1349" s="1">
        <v>54.830427630000003</v>
      </c>
      <c r="N1349" s="1">
        <f>Table1[[#This Row],[Quantity]]*Table1[[#This Row],[UnitPrice]]</f>
        <v>274.15213815000004</v>
      </c>
      <c r="O1349" t="s">
        <v>22</v>
      </c>
      <c r="P1349" t="b">
        <v>1</v>
      </c>
      <c r="Q1349">
        <v>0</v>
      </c>
      <c r="R1349" s="1">
        <f>Table1[[#This Row],[Sales]]-Table1[[#This Row],[DiscountAmount]]</f>
        <v>274.15213815000004</v>
      </c>
      <c r="S1349" t="b">
        <v>1</v>
      </c>
      <c r="T1349" t="s">
        <v>23</v>
      </c>
      <c r="U1349">
        <v>2</v>
      </c>
      <c r="V1349" t="b">
        <v>0</v>
      </c>
    </row>
    <row r="1350" spans="1:22" x14ac:dyDescent="0.3">
      <c r="A1350">
        <v>1349</v>
      </c>
      <c r="B1350" s="2">
        <v>44189</v>
      </c>
      <c r="C1350" s="19">
        <f>YEAR(Table1[[#This Row],[Date]])</f>
        <v>2020</v>
      </c>
      <c r="D1350">
        <f>MONTH(Table1[[#This Row],[Date]])</f>
        <v>12</v>
      </c>
      <c r="E1350" t="str">
        <f>TEXT(Table1[[#This Row],[Date]],"MMMM")</f>
        <v>December</v>
      </c>
      <c r="F1350">
        <v>147</v>
      </c>
      <c r="G1350">
        <v>56</v>
      </c>
      <c r="H1350" t="s">
        <v>37</v>
      </c>
      <c r="I1350" t="s">
        <v>51</v>
      </c>
      <c r="J1350">
        <v>853</v>
      </c>
      <c r="K1350" t="s">
        <v>43</v>
      </c>
      <c r="L1350">
        <v>3</v>
      </c>
      <c r="M1350" s="1">
        <v>83.054501979999998</v>
      </c>
      <c r="N1350" s="1">
        <f>Table1[[#This Row],[Quantity]]*Table1[[#This Row],[UnitPrice]]</f>
        <v>249.16350593999999</v>
      </c>
      <c r="O1350" t="s">
        <v>30</v>
      </c>
      <c r="P1350" t="b">
        <v>0</v>
      </c>
      <c r="Q1350">
        <v>0</v>
      </c>
      <c r="R1350" s="1">
        <f>Table1[[#This Row],[Sales]]-Table1[[#This Row],[DiscountAmount]]</f>
        <v>249.16350593999999</v>
      </c>
      <c r="S1350" t="b">
        <v>0</v>
      </c>
      <c r="T1350" t="s">
        <v>28</v>
      </c>
      <c r="U1350">
        <v>4</v>
      </c>
      <c r="V1350" t="b">
        <v>0</v>
      </c>
    </row>
    <row r="1351" spans="1:22" x14ac:dyDescent="0.3">
      <c r="A1351">
        <v>1350</v>
      </c>
      <c r="B1351" s="2">
        <v>44522</v>
      </c>
      <c r="C1351" s="19">
        <f>YEAR(Table1[[#This Row],[Date]])</f>
        <v>2021</v>
      </c>
      <c r="D1351">
        <f>MONTH(Table1[[#This Row],[Date]])</f>
        <v>11</v>
      </c>
      <c r="E1351" t="str">
        <f>TEXT(Table1[[#This Row],[Date]],"MMMM")</f>
        <v>November</v>
      </c>
      <c r="F1351">
        <v>352</v>
      </c>
      <c r="G1351">
        <v>68</v>
      </c>
      <c r="H1351" t="s">
        <v>19</v>
      </c>
      <c r="I1351" t="s">
        <v>29</v>
      </c>
      <c r="J1351">
        <v>970</v>
      </c>
      <c r="K1351" t="s">
        <v>39</v>
      </c>
      <c r="L1351">
        <v>3</v>
      </c>
      <c r="M1351" s="1">
        <v>20.816950689999999</v>
      </c>
      <c r="N1351" s="1">
        <f>Table1[[#This Row],[Quantity]]*Table1[[#This Row],[UnitPrice]]</f>
        <v>62.450852069999996</v>
      </c>
      <c r="O1351" t="s">
        <v>32</v>
      </c>
      <c r="P1351" t="b">
        <v>0</v>
      </c>
      <c r="Q1351">
        <v>6.2450852059999997</v>
      </c>
      <c r="R1351" s="1">
        <f>Table1[[#This Row],[Sales]]-Table1[[#This Row],[DiscountAmount]]</f>
        <v>56.205766863999997</v>
      </c>
      <c r="S1351" t="b">
        <v>0</v>
      </c>
      <c r="T1351" t="s">
        <v>36</v>
      </c>
      <c r="U1351">
        <v>3</v>
      </c>
      <c r="V1351" t="b">
        <v>1</v>
      </c>
    </row>
    <row r="1352" spans="1:22" x14ac:dyDescent="0.3">
      <c r="A1352">
        <v>1351</v>
      </c>
      <c r="B1352" s="2">
        <v>44520</v>
      </c>
      <c r="C1352" s="19">
        <f>YEAR(Table1[[#This Row],[Date]])</f>
        <v>2021</v>
      </c>
      <c r="D1352">
        <f>MONTH(Table1[[#This Row],[Date]])</f>
        <v>11</v>
      </c>
      <c r="E1352" t="str">
        <f>TEXT(Table1[[#This Row],[Date]],"MMMM")</f>
        <v>November</v>
      </c>
      <c r="F1352">
        <v>19</v>
      </c>
      <c r="G1352">
        <v>18</v>
      </c>
      <c r="H1352" t="s">
        <v>37</v>
      </c>
      <c r="I1352" t="s">
        <v>29</v>
      </c>
      <c r="J1352">
        <v>359</v>
      </c>
      <c r="K1352" t="s">
        <v>34</v>
      </c>
      <c r="L1352">
        <v>3</v>
      </c>
      <c r="M1352" s="1">
        <v>84.901367449999995</v>
      </c>
      <c r="N1352" s="1">
        <f>Table1[[#This Row],[Quantity]]*Table1[[#This Row],[UnitPrice]]</f>
        <v>254.70410234999997</v>
      </c>
      <c r="O1352" t="s">
        <v>30</v>
      </c>
      <c r="P1352" t="b">
        <v>1</v>
      </c>
      <c r="Q1352">
        <v>25.470410229999999</v>
      </c>
      <c r="R1352" s="1">
        <f>Table1[[#This Row],[Sales]]-Table1[[#This Row],[DiscountAmount]]</f>
        <v>229.23369211999997</v>
      </c>
      <c r="S1352" t="b">
        <v>0</v>
      </c>
      <c r="T1352" t="s">
        <v>36</v>
      </c>
      <c r="U1352">
        <v>5</v>
      </c>
      <c r="V1352" t="b">
        <v>0</v>
      </c>
    </row>
    <row r="1353" spans="1:22" x14ac:dyDescent="0.3">
      <c r="A1353">
        <v>1352</v>
      </c>
      <c r="B1353" s="2">
        <v>45252</v>
      </c>
      <c r="C1353" s="19">
        <f>YEAR(Table1[[#This Row],[Date]])</f>
        <v>2023</v>
      </c>
      <c r="D1353">
        <f>MONTH(Table1[[#This Row],[Date]])</f>
        <v>11</v>
      </c>
      <c r="E1353" t="str">
        <f>TEXT(Table1[[#This Row],[Date]],"MMMM")</f>
        <v>November</v>
      </c>
      <c r="F1353">
        <v>412</v>
      </c>
      <c r="G1353">
        <v>64</v>
      </c>
      <c r="H1353" t="s">
        <v>19</v>
      </c>
      <c r="I1353" t="s">
        <v>41</v>
      </c>
      <c r="J1353">
        <v>808</v>
      </c>
      <c r="K1353" t="s">
        <v>34</v>
      </c>
      <c r="L1353">
        <v>3</v>
      </c>
      <c r="M1353" s="1">
        <v>47.729288570000001</v>
      </c>
      <c r="N1353" s="1">
        <f>Table1[[#This Row],[Quantity]]*Table1[[#This Row],[UnitPrice]]</f>
        <v>143.18786571000001</v>
      </c>
      <c r="O1353" t="s">
        <v>30</v>
      </c>
      <c r="P1353" t="b">
        <v>1</v>
      </c>
      <c r="Q1353">
        <v>0</v>
      </c>
      <c r="R1353" s="1">
        <f>Table1[[#This Row],[Sales]]-Table1[[#This Row],[DiscountAmount]]</f>
        <v>143.18786571000001</v>
      </c>
      <c r="S1353" t="b">
        <v>1</v>
      </c>
      <c r="T1353" t="s">
        <v>28</v>
      </c>
      <c r="U1353">
        <v>4</v>
      </c>
      <c r="V1353" t="b">
        <v>0</v>
      </c>
    </row>
    <row r="1354" spans="1:22" x14ac:dyDescent="0.3">
      <c r="A1354">
        <v>1353</v>
      </c>
      <c r="B1354" s="2">
        <v>44875</v>
      </c>
      <c r="C1354" s="19">
        <f>YEAR(Table1[[#This Row],[Date]])</f>
        <v>2022</v>
      </c>
      <c r="D1354">
        <f>MONTH(Table1[[#This Row],[Date]])</f>
        <v>11</v>
      </c>
      <c r="E1354" t="str">
        <f>TEXT(Table1[[#This Row],[Date]],"MMMM")</f>
        <v>November</v>
      </c>
      <c r="F1354">
        <v>273</v>
      </c>
      <c r="G1354">
        <v>45</v>
      </c>
      <c r="H1354" t="s">
        <v>37</v>
      </c>
      <c r="I1354" t="s">
        <v>40</v>
      </c>
      <c r="J1354">
        <v>109</v>
      </c>
      <c r="K1354" t="s">
        <v>43</v>
      </c>
      <c r="L1354">
        <v>2</v>
      </c>
      <c r="M1354" s="1">
        <v>37.295592560000003</v>
      </c>
      <c r="N1354" s="1">
        <f>Table1[[#This Row],[Quantity]]*Table1[[#This Row],[UnitPrice]]</f>
        <v>74.591185120000006</v>
      </c>
      <c r="O1354" t="s">
        <v>30</v>
      </c>
      <c r="P1354" t="b">
        <v>1</v>
      </c>
      <c r="Q1354">
        <v>0</v>
      </c>
      <c r="R1354" s="1">
        <f>Table1[[#This Row],[Sales]]-Table1[[#This Row],[DiscountAmount]]</f>
        <v>74.591185120000006</v>
      </c>
      <c r="S1354" t="b">
        <v>1</v>
      </c>
      <c r="T1354" t="s">
        <v>23</v>
      </c>
      <c r="U1354">
        <v>1</v>
      </c>
      <c r="V1354" t="b">
        <v>0</v>
      </c>
    </row>
    <row r="1355" spans="1:22" x14ac:dyDescent="0.3">
      <c r="A1355">
        <v>1354</v>
      </c>
      <c r="B1355" s="2">
        <v>44511</v>
      </c>
      <c r="C1355" s="19">
        <f>YEAR(Table1[[#This Row],[Date]])</f>
        <v>2021</v>
      </c>
      <c r="D1355">
        <f>MONTH(Table1[[#This Row],[Date]])</f>
        <v>11</v>
      </c>
      <c r="E1355" t="str">
        <f>TEXT(Table1[[#This Row],[Date]],"MMMM")</f>
        <v>November</v>
      </c>
      <c r="F1355">
        <v>302</v>
      </c>
      <c r="G1355">
        <v>40</v>
      </c>
      <c r="H1355" t="s">
        <v>19</v>
      </c>
      <c r="I1355" t="s">
        <v>45</v>
      </c>
      <c r="J1355">
        <v>811</v>
      </c>
      <c r="K1355" t="s">
        <v>26</v>
      </c>
      <c r="L1355">
        <v>3</v>
      </c>
      <c r="M1355" s="1">
        <v>18.600009020000002</v>
      </c>
      <c r="N1355" s="1">
        <f>Table1[[#This Row],[Quantity]]*Table1[[#This Row],[UnitPrice]]</f>
        <v>55.800027060000005</v>
      </c>
      <c r="O1355" t="s">
        <v>30</v>
      </c>
      <c r="P1355" t="b">
        <v>1</v>
      </c>
      <c r="Q1355">
        <v>0</v>
      </c>
      <c r="R1355" s="1">
        <f>Table1[[#This Row],[Sales]]-Table1[[#This Row],[DiscountAmount]]</f>
        <v>55.800027060000005</v>
      </c>
      <c r="S1355" t="b">
        <v>0</v>
      </c>
      <c r="T1355" t="s">
        <v>23</v>
      </c>
      <c r="U1355">
        <v>1</v>
      </c>
      <c r="V1355" t="b">
        <v>1</v>
      </c>
    </row>
    <row r="1356" spans="1:22" x14ac:dyDescent="0.3">
      <c r="A1356">
        <v>1355</v>
      </c>
      <c r="B1356" s="2">
        <v>44532</v>
      </c>
      <c r="C1356" s="19">
        <f>YEAR(Table1[[#This Row],[Date]])</f>
        <v>2021</v>
      </c>
      <c r="D1356">
        <f>MONTH(Table1[[#This Row],[Date]])</f>
        <v>12</v>
      </c>
      <c r="E1356" t="str">
        <f>TEXT(Table1[[#This Row],[Date]],"MMMM")</f>
        <v>December</v>
      </c>
      <c r="F1356">
        <v>280</v>
      </c>
      <c r="G1356">
        <v>28</v>
      </c>
      <c r="H1356" t="s">
        <v>37</v>
      </c>
      <c r="I1356" t="s">
        <v>41</v>
      </c>
      <c r="J1356">
        <v>781</v>
      </c>
      <c r="K1356" t="s">
        <v>26</v>
      </c>
      <c r="L1356">
        <v>5</v>
      </c>
      <c r="M1356" s="1">
        <v>14.08960463</v>
      </c>
      <c r="N1356" s="1">
        <f>Table1[[#This Row],[Quantity]]*Table1[[#This Row],[UnitPrice]]</f>
        <v>70.448023149999997</v>
      </c>
      <c r="O1356" t="s">
        <v>35</v>
      </c>
      <c r="P1356" t="b">
        <v>1</v>
      </c>
      <c r="Q1356">
        <v>0</v>
      </c>
      <c r="R1356" s="1">
        <f>Table1[[#This Row],[Sales]]-Table1[[#This Row],[DiscountAmount]]</f>
        <v>70.448023149999997</v>
      </c>
      <c r="S1356" t="b">
        <v>0</v>
      </c>
      <c r="T1356" t="s">
        <v>28</v>
      </c>
      <c r="U1356">
        <v>5</v>
      </c>
      <c r="V1356" t="b">
        <v>0</v>
      </c>
    </row>
    <row r="1357" spans="1:22" x14ac:dyDescent="0.3">
      <c r="A1357">
        <v>1356</v>
      </c>
      <c r="B1357" s="2">
        <v>45273</v>
      </c>
      <c r="C1357" s="19">
        <f>YEAR(Table1[[#This Row],[Date]])</f>
        <v>2023</v>
      </c>
      <c r="D1357">
        <f>MONTH(Table1[[#This Row],[Date]])</f>
        <v>12</v>
      </c>
      <c r="E1357" t="str">
        <f>TEXT(Table1[[#This Row],[Date]],"MMMM")</f>
        <v>December</v>
      </c>
      <c r="F1357">
        <v>167</v>
      </c>
      <c r="G1357">
        <v>61</v>
      </c>
      <c r="H1357" t="s">
        <v>37</v>
      </c>
      <c r="I1357" t="s">
        <v>41</v>
      </c>
      <c r="J1357">
        <v>470</v>
      </c>
      <c r="K1357" t="s">
        <v>39</v>
      </c>
      <c r="L1357">
        <v>1</v>
      </c>
      <c r="M1357" s="1">
        <v>23.347685819999999</v>
      </c>
      <c r="N1357" s="1">
        <f>Table1[[#This Row],[Quantity]]*Table1[[#This Row],[UnitPrice]]</f>
        <v>23.347685819999999</v>
      </c>
      <c r="O1357" t="s">
        <v>22</v>
      </c>
      <c r="P1357" t="b">
        <v>0</v>
      </c>
      <c r="Q1357">
        <v>0</v>
      </c>
      <c r="R1357" s="1">
        <f>Table1[[#This Row],[Sales]]-Table1[[#This Row],[DiscountAmount]]</f>
        <v>23.347685819999999</v>
      </c>
      <c r="S1357" t="b">
        <v>0</v>
      </c>
      <c r="T1357" t="s">
        <v>23</v>
      </c>
      <c r="U1357">
        <v>1</v>
      </c>
      <c r="V1357" t="b">
        <v>0</v>
      </c>
    </row>
    <row r="1358" spans="1:22" x14ac:dyDescent="0.3">
      <c r="A1358">
        <v>1357</v>
      </c>
      <c r="B1358" s="2">
        <v>44882</v>
      </c>
      <c r="C1358" s="19">
        <f>YEAR(Table1[[#This Row],[Date]])</f>
        <v>2022</v>
      </c>
      <c r="D1358">
        <f>MONTH(Table1[[#This Row],[Date]])</f>
        <v>11</v>
      </c>
      <c r="E1358" t="str">
        <f>TEXT(Table1[[#This Row],[Date]],"MMMM")</f>
        <v>November</v>
      </c>
      <c r="F1358">
        <v>335</v>
      </c>
      <c r="G1358">
        <v>45</v>
      </c>
      <c r="H1358" t="s">
        <v>24</v>
      </c>
      <c r="I1358" t="s">
        <v>53</v>
      </c>
      <c r="J1358">
        <v>90</v>
      </c>
      <c r="K1358" t="s">
        <v>43</v>
      </c>
      <c r="L1358">
        <v>1</v>
      </c>
      <c r="M1358" s="1">
        <v>38.859197119999997</v>
      </c>
      <c r="N1358" s="1">
        <f>Table1[[#This Row],[Quantity]]*Table1[[#This Row],[UnitPrice]]</f>
        <v>38.859197119999997</v>
      </c>
      <c r="O1358" t="s">
        <v>22</v>
      </c>
      <c r="P1358" t="b">
        <v>0</v>
      </c>
      <c r="Q1358">
        <v>0</v>
      </c>
      <c r="R1358" s="1">
        <f>Table1[[#This Row],[Sales]]-Table1[[#This Row],[DiscountAmount]]</f>
        <v>38.859197119999997</v>
      </c>
      <c r="S1358" t="b">
        <v>0</v>
      </c>
      <c r="T1358" t="s">
        <v>23</v>
      </c>
      <c r="U1358">
        <v>5</v>
      </c>
      <c r="V1358" t="b">
        <v>1</v>
      </c>
    </row>
    <row r="1359" spans="1:22" x14ac:dyDescent="0.3">
      <c r="A1359">
        <v>1358</v>
      </c>
      <c r="B1359" s="2">
        <v>44543</v>
      </c>
      <c r="C1359" s="19">
        <f>YEAR(Table1[[#This Row],[Date]])</f>
        <v>2021</v>
      </c>
      <c r="D1359">
        <f>MONTH(Table1[[#This Row],[Date]])</f>
        <v>12</v>
      </c>
      <c r="E1359" t="str">
        <f>TEXT(Table1[[#This Row],[Date]],"MMMM")</f>
        <v>December</v>
      </c>
      <c r="F1359">
        <v>74</v>
      </c>
      <c r="G1359">
        <v>34</v>
      </c>
      <c r="H1359" t="s">
        <v>24</v>
      </c>
      <c r="I1359" t="s">
        <v>52</v>
      </c>
      <c r="J1359">
        <v>793</v>
      </c>
      <c r="K1359" t="s">
        <v>39</v>
      </c>
      <c r="L1359">
        <v>4</v>
      </c>
      <c r="M1359" s="1">
        <v>55.271163780000002</v>
      </c>
      <c r="N1359" s="1">
        <f>Table1[[#This Row],[Quantity]]*Table1[[#This Row],[UnitPrice]]</f>
        <v>221.08465512000001</v>
      </c>
      <c r="O1359" t="s">
        <v>30</v>
      </c>
      <c r="P1359" t="b">
        <v>1</v>
      </c>
      <c r="Q1359">
        <v>0</v>
      </c>
      <c r="R1359" s="1">
        <f>Table1[[#This Row],[Sales]]-Table1[[#This Row],[DiscountAmount]]</f>
        <v>221.08465512000001</v>
      </c>
      <c r="S1359" t="b">
        <v>1</v>
      </c>
      <c r="T1359" t="s">
        <v>23</v>
      </c>
      <c r="U1359">
        <v>5</v>
      </c>
      <c r="V1359" t="b">
        <v>0</v>
      </c>
    </row>
    <row r="1360" spans="1:22" x14ac:dyDescent="0.3">
      <c r="A1360">
        <v>1359</v>
      </c>
      <c r="B1360" s="2">
        <v>43802</v>
      </c>
      <c r="C1360" s="19">
        <f>YEAR(Table1[[#This Row],[Date]])</f>
        <v>2019</v>
      </c>
      <c r="D1360">
        <f>MONTH(Table1[[#This Row],[Date]])</f>
        <v>12</v>
      </c>
      <c r="E1360" t="str">
        <f>TEXT(Table1[[#This Row],[Date]],"MMMM")</f>
        <v>December</v>
      </c>
      <c r="F1360">
        <v>419</v>
      </c>
      <c r="G1360">
        <v>20</v>
      </c>
      <c r="H1360" t="s">
        <v>37</v>
      </c>
      <c r="I1360" t="s">
        <v>52</v>
      </c>
      <c r="J1360">
        <v>808</v>
      </c>
      <c r="K1360" t="s">
        <v>34</v>
      </c>
      <c r="L1360">
        <v>5</v>
      </c>
      <c r="M1360" s="1">
        <v>48.209576939999998</v>
      </c>
      <c r="N1360" s="1">
        <f>Table1[[#This Row],[Quantity]]*Table1[[#This Row],[UnitPrice]]</f>
        <v>241.0478847</v>
      </c>
      <c r="O1360" t="s">
        <v>32</v>
      </c>
      <c r="P1360" t="b">
        <v>0</v>
      </c>
      <c r="Q1360">
        <v>0</v>
      </c>
      <c r="R1360" s="1">
        <f>Table1[[#This Row],[Sales]]-Table1[[#This Row],[DiscountAmount]]</f>
        <v>241.0478847</v>
      </c>
      <c r="S1360" t="b">
        <v>0</v>
      </c>
      <c r="T1360" t="s">
        <v>28</v>
      </c>
      <c r="U1360">
        <v>5</v>
      </c>
      <c r="V1360" t="b">
        <v>1</v>
      </c>
    </row>
    <row r="1361" spans="1:22" x14ac:dyDescent="0.3">
      <c r="A1361">
        <v>1360</v>
      </c>
      <c r="B1361" s="2">
        <v>44191</v>
      </c>
      <c r="C1361" s="19">
        <f>YEAR(Table1[[#This Row],[Date]])</f>
        <v>2020</v>
      </c>
      <c r="D1361">
        <f>MONTH(Table1[[#This Row],[Date]])</f>
        <v>12</v>
      </c>
      <c r="E1361" t="str">
        <f>TEXT(Table1[[#This Row],[Date]],"MMMM")</f>
        <v>December</v>
      </c>
      <c r="F1361">
        <v>364</v>
      </c>
      <c r="G1361">
        <v>48</v>
      </c>
      <c r="H1361" t="s">
        <v>37</v>
      </c>
      <c r="I1361" t="s">
        <v>38</v>
      </c>
      <c r="J1361">
        <v>662</v>
      </c>
      <c r="K1361" t="s">
        <v>26</v>
      </c>
      <c r="L1361">
        <v>4</v>
      </c>
      <c r="M1361" s="1">
        <v>88.36343454</v>
      </c>
      <c r="N1361" s="1">
        <f>Table1[[#This Row],[Quantity]]*Table1[[#This Row],[UnitPrice]]</f>
        <v>353.45373816</v>
      </c>
      <c r="O1361" t="s">
        <v>35</v>
      </c>
      <c r="P1361" t="b">
        <v>1</v>
      </c>
      <c r="Q1361">
        <v>35.345373819999999</v>
      </c>
      <c r="R1361" s="1">
        <f>Table1[[#This Row],[Sales]]-Table1[[#This Row],[DiscountAmount]]</f>
        <v>318.10836433999998</v>
      </c>
      <c r="S1361" t="b">
        <v>1</v>
      </c>
      <c r="T1361" t="s">
        <v>36</v>
      </c>
      <c r="U1361">
        <v>1</v>
      </c>
      <c r="V1361" t="b">
        <v>0</v>
      </c>
    </row>
    <row r="1362" spans="1:22" x14ac:dyDescent="0.3">
      <c r="A1362">
        <v>1361</v>
      </c>
      <c r="B1362" s="2">
        <v>44167</v>
      </c>
      <c r="C1362" s="19">
        <f>YEAR(Table1[[#This Row],[Date]])</f>
        <v>2020</v>
      </c>
      <c r="D1362">
        <f>MONTH(Table1[[#This Row],[Date]])</f>
        <v>12</v>
      </c>
      <c r="E1362" t="str">
        <f>TEXT(Table1[[#This Row],[Date]],"MMMM")</f>
        <v>December</v>
      </c>
      <c r="F1362">
        <v>460</v>
      </c>
      <c r="G1362">
        <v>61</v>
      </c>
      <c r="H1362" t="s">
        <v>24</v>
      </c>
      <c r="I1362" t="s">
        <v>47</v>
      </c>
      <c r="J1362">
        <v>584</v>
      </c>
      <c r="K1362" t="s">
        <v>26</v>
      </c>
      <c r="L1362">
        <v>1</v>
      </c>
      <c r="M1362" s="1">
        <v>83.323449150000002</v>
      </c>
      <c r="N1362" s="1">
        <f>Table1[[#This Row],[Quantity]]*Table1[[#This Row],[UnitPrice]]</f>
        <v>83.323449150000002</v>
      </c>
      <c r="O1362" t="s">
        <v>30</v>
      </c>
      <c r="P1362" t="b">
        <v>1</v>
      </c>
      <c r="Q1362">
        <v>0</v>
      </c>
      <c r="R1362" s="1">
        <f>Table1[[#This Row],[Sales]]-Table1[[#This Row],[DiscountAmount]]</f>
        <v>83.323449150000002</v>
      </c>
      <c r="S1362" t="b">
        <v>0</v>
      </c>
      <c r="T1362" t="s">
        <v>23</v>
      </c>
      <c r="U1362">
        <v>2</v>
      </c>
      <c r="V1362" t="b">
        <v>1</v>
      </c>
    </row>
    <row r="1363" spans="1:22" x14ac:dyDescent="0.3">
      <c r="A1363">
        <v>1362</v>
      </c>
      <c r="B1363" s="2">
        <v>44887</v>
      </c>
      <c r="C1363" s="19">
        <f>YEAR(Table1[[#This Row],[Date]])</f>
        <v>2022</v>
      </c>
      <c r="D1363">
        <f>MONTH(Table1[[#This Row],[Date]])</f>
        <v>11</v>
      </c>
      <c r="E1363" t="str">
        <f>TEXT(Table1[[#This Row],[Date]],"MMMM")</f>
        <v>November</v>
      </c>
      <c r="F1363">
        <v>231</v>
      </c>
      <c r="G1363">
        <v>58</v>
      </c>
      <c r="H1363" t="s">
        <v>24</v>
      </c>
      <c r="I1363" t="s">
        <v>50</v>
      </c>
      <c r="J1363">
        <v>759</v>
      </c>
      <c r="K1363" t="s">
        <v>26</v>
      </c>
      <c r="L1363">
        <v>3</v>
      </c>
      <c r="M1363" s="1">
        <v>95.300639610000005</v>
      </c>
      <c r="N1363" s="1">
        <f>Table1[[#This Row],[Quantity]]*Table1[[#This Row],[UnitPrice]]</f>
        <v>285.90191883</v>
      </c>
      <c r="O1363" t="s">
        <v>35</v>
      </c>
      <c r="P1363" t="b">
        <v>1</v>
      </c>
      <c r="Q1363">
        <v>0</v>
      </c>
      <c r="R1363" s="1">
        <f>Table1[[#This Row],[Sales]]-Table1[[#This Row],[DiscountAmount]]</f>
        <v>285.90191883</v>
      </c>
      <c r="S1363" t="b">
        <v>1</v>
      </c>
      <c r="T1363" t="s">
        <v>23</v>
      </c>
      <c r="U1363">
        <v>5</v>
      </c>
      <c r="V1363" t="b">
        <v>0</v>
      </c>
    </row>
    <row r="1364" spans="1:22" x14ac:dyDescent="0.3">
      <c r="A1364">
        <v>1363</v>
      </c>
      <c r="B1364" s="2">
        <v>44149</v>
      </c>
      <c r="C1364" s="19">
        <f>YEAR(Table1[[#This Row],[Date]])</f>
        <v>2020</v>
      </c>
      <c r="D1364">
        <f>MONTH(Table1[[#This Row],[Date]])</f>
        <v>11</v>
      </c>
      <c r="E1364" t="str">
        <f>TEXT(Table1[[#This Row],[Date]],"MMMM")</f>
        <v>November</v>
      </c>
      <c r="F1364">
        <v>40</v>
      </c>
      <c r="G1364">
        <v>43</v>
      </c>
      <c r="H1364" t="s">
        <v>19</v>
      </c>
      <c r="I1364" t="s">
        <v>49</v>
      </c>
      <c r="J1364">
        <v>675</v>
      </c>
      <c r="K1364" t="s">
        <v>43</v>
      </c>
      <c r="L1364">
        <v>4</v>
      </c>
      <c r="M1364" s="1">
        <v>69.363487899999996</v>
      </c>
      <c r="N1364" s="1">
        <f>Table1[[#This Row],[Quantity]]*Table1[[#This Row],[UnitPrice]]</f>
        <v>277.45395159999998</v>
      </c>
      <c r="O1364" t="s">
        <v>30</v>
      </c>
      <c r="P1364" t="b">
        <v>0</v>
      </c>
      <c r="Q1364">
        <v>0</v>
      </c>
      <c r="R1364" s="1">
        <f>Table1[[#This Row],[Sales]]-Table1[[#This Row],[DiscountAmount]]</f>
        <v>277.45395159999998</v>
      </c>
      <c r="S1364" t="b">
        <v>0</v>
      </c>
      <c r="T1364" t="s">
        <v>23</v>
      </c>
      <c r="U1364">
        <v>3</v>
      </c>
      <c r="V1364" t="b">
        <v>1</v>
      </c>
    </row>
    <row r="1365" spans="1:22" x14ac:dyDescent="0.3">
      <c r="A1365">
        <v>1364</v>
      </c>
      <c r="B1365" s="2">
        <v>44895</v>
      </c>
      <c r="C1365" s="19">
        <f>YEAR(Table1[[#This Row],[Date]])</f>
        <v>2022</v>
      </c>
      <c r="D1365">
        <f>MONTH(Table1[[#This Row],[Date]])</f>
        <v>11</v>
      </c>
      <c r="E1365" t="str">
        <f>TEXT(Table1[[#This Row],[Date]],"MMMM")</f>
        <v>November</v>
      </c>
      <c r="F1365">
        <v>155</v>
      </c>
      <c r="G1365">
        <v>43</v>
      </c>
      <c r="H1365" t="s">
        <v>19</v>
      </c>
      <c r="I1365" t="s">
        <v>41</v>
      </c>
      <c r="J1365">
        <v>926</v>
      </c>
      <c r="K1365" t="s">
        <v>21</v>
      </c>
      <c r="L1365">
        <v>1</v>
      </c>
      <c r="M1365" s="1">
        <v>77.520131169999999</v>
      </c>
      <c r="N1365" s="1">
        <f>Table1[[#This Row],[Quantity]]*Table1[[#This Row],[UnitPrice]]</f>
        <v>77.520131169999999</v>
      </c>
      <c r="O1365" t="s">
        <v>35</v>
      </c>
      <c r="P1365" t="b">
        <v>1</v>
      </c>
      <c r="Q1365">
        <v>0</v>
      </c>
      <c r="R1365" s="1">
        <f>Table1[[#This Row],[Sales]]-Table1[[#This Row],[DiscountAmount]]</f>
        <v>77.520131169999999</v>
      </c>
      <c r="S1365" t="b">
        <v>1</v>
      </c>
      <c r="T1365" t="s">
        <v>23</v>
      </c>
      <c r="U1365">
        <v>2</v>
      </c>
      <c r="V1365" t="b">
        <v>0</v>
      </c>
    </row>
    <row r="1366" spans="1:22" x14ac:dyDescent="0.3">
      <c r="A1366">
        <v>1365</v>
      </c>
      <c r="B1366" s="2">
        <v>44529</v>
      </c>
      <c r="C1366" s="19">
        <f>YEAR(Table1[[#This Row],[Date]])</f>
        <v>2021</v>
      </c>
      <c r="D1366">
        <f>MONTH(Table1[[#This Row],[Date]])</f>
        <v>11</v>
      </c>
      <c r="E1366" t="str">
        <f>TEXT(Table1[[#This Row],[Date]],"MMMM")</f>
        <v>November</v>
      </c>
      <c r="F1366">
        <v>18</v>
      </c>
      <c r="G1366">
        <v>40</v>
      </c>
      <c r="H1366" t="s">
        <v>37</v>
      </c>
      <c r="I1366" t="s">
        <v>40</v>
      </c>
      <c r="J1366">
        <v>660</v>
      </c>
      <c r="K1366" t="s">
        <v>21</v>
      </c>
      <c r="L1366">
        <v>1</v>
      </c>
      <c r="M1366" s="1">
        <v>78.330932039999993</v>
      </c>
      <c r="N1366" s="1">
        <f>Table1[[#This Row],[Quantity]]*Table1[[#This Row],[UnitPrice]]</f>
        <v>78.330932039999993</v>
      </c>
      <c r="O1366" t="s">
        <v>32</v>
      </c>
      <c r="P1366" t="b">
        <v>1</v>
      </c>
      <c r="Q1366">
        <v>7.8330932039999999</v>
      </c>
      <c r="R1366" s="1">
        <f>Table1[[#This Row],[Sales]]-Table1[[#This Row],[DiscountAmount]]</f>
        <v>70.497838836</v>
      </c>
      <c r="S1366" t="b">
        <v>0</v>
      </c>
      <c r="T1366" t="s">
        <v>36</v>
      </c>
      <c r="U1366">
        <v>5</v>
      </c>
      <c r="V1366" t="b">
        <v>1</v>
      </c>
    </row>
    <row r="1367" spans="1:22" x14ac:dyDescent="0.3">
      <c r="A1367">
        <v>1366</v>
      </c>
      <c r="B1367" s="2">
        <v>44519</v>
      </c>
      <c r="C1367" s="19">
        <f>YEAR(Table1[[#This Row],[Date]])</f>
        <v>2021</v>
      </c>
      <c r="D1367">
        <f>MONTH(Table1[[#This Row],[Date]])</f>
        <v>11</v>
      </c>
      <c r="E1367" t="str">
        <f>TEXT(Table1[[#This Row],[Date]],"MMMM")</f>
        <v>November</v>
      </c>
      <c r="F1367">
        <v>195</v>
      </c>
      <c r="G1367">
        <v>51</v>
      </c>
      <c r="H1367" t="s">
        <v>37</v>
      </c>
      <c r="I1367" t="s">
        <v>31</v>
      </c>
      <c r="J1367">
        <v>633</v>
      </c>
      <c r="K1367" t="s">
        <v>26</v>
      </c>
      <c r="L1367">
        <v>1</v>
      </c>
      <c r="M1367" s="1">
        <v>39.471201120000003</v>
      </c>
      <c r="N1367" s="1">
        <f>Table1[[#This Row],[Quantity]]*Table1[[#This Row],[UnitPrice]]</f>
        <v>39.471201120000003</v>
      </c>
      <c r="O1367" t="s">
        <v>32</v>
      </c>
      <c r="P1367" t="b">
        <v>1</v>
      </c>
      <c r="Q1367">
        <v>0</v>
      </c>
      <c r="R1367" s="1">
        <f>Table1[[#This Row],[Sales]]-Table1[[#This Row],[DiscountAmount]]</f>
        <v>39.471201120000003</v>
      </c>
      <c r="S1367" t="b">
        <v>0</v>
      </c>
      <c r="T1367" t="s">
        <v>28</v>
      </c>
      <c r="U1367">
        <v>1</v>
      </c>
      <c r="V1367" t="b">
        <v>1</v>
      </c>
    </row>
    <row r="1368" spans="1:22" x14ac:dyDescent="0.3">
      <c r="A1368">
        <v>1367</v>
      </c>
      <c r="B1368" s="2">
        <v>44522</v>
      </c>
      <c r="C1368" s="19">
        <f>YEAR(Table1[[#This Row],[Date]])</f>
        <v>2021</v>
      </c>
      <c r="D1368">
        <f>MONTH(Table1[[#This Row],[Date]])</f>
        <v>11</v>
      </c>
      <c r="E1368" t="str">
        <f>TEXT(Table1[[#This Row],[Date]],"MMMM")</f>
        <v>November</v>
      </c>
      <c r="F1368">
        <v>476</v>
      </c>
      <c r="G1368">
        <v>34</v>
      </c>
      <c r="H1368" t="s">
        <v>37</v>
      </c>
      <c r="I1368" t="s">
        <v>25</v>
      </c>
      <c r="J1368">
        <v>988</v>
      </c>
      <c r="K1368" t="s">
        <v>43</v>
      </c>
      <c r="L1368">
        <v>3</v>
      </c>
      <c r="M1368" s="1">
        <v>82.79888871</v>
      </c>
      <c r="N1368" s="1">
        <f>Table1[[#This Row],[Quantity]]*Table1[[#This Row],[UnitPrice]]</f>
        <v>248.39666613</v>
      </c>
      <c r="O1368" t="s">
        <v>35</v>
      </c>
      <c r="P1368" t="b">
        <v>1</v>
      </c>
      <c r="Q1368">
        <v>24.839666609999998</v>
      </c>
      <c r="R1368" s="1">
        <f>Table1[[#This Row],[Sales]]-Table1[[#This Row],[DiscountAmount]]</f>
        <v>223.55699952000001</v>
      </c>
      <c r="S1368" t="b">
        <v>0</v>
      </c>
      <c r="T1368" t="s">
        <v>36</v>
      </c>
      <c r="U1368">
        <v>5</v>
      </c>
      <c r="V1368" t="b">
        <v>1</v>
      </c>
    </row>
    <row r="1369" spans="1:22" x14ac:dyDescent="0.3">
      <c r="A1369">
        <v>1368</v>
      </c>
      <c r="B1369" s="2">
        <v>43780</v>
      </c>
      <c r="C1369" s="19">
        <f>YEAR(Table1[[#This Row],[Date]])</f>
        <v>2019</v>
      </c>
      <c r="D1369">
        <f>MONTH(Table1[[#This Row],[Date]])</f>
        <v>11</v>
      </c>
      <c r="E1369" t="str">
        <f>TEXT(Table1[[#This Row],[Date]],"MMMM")</f>
        <v>November</v>
      </c>
      <c r="F1369">
        <v>331</v>
      </c>
      <c r="G1369">
        <v>55</v>
      </c>
      <c r="H1369" t="s">
        <v>37</v>
      </c>
      <c r="I1369" t="s">
        <v>42</v>
      </c>
      <c r="J1369">
        <v>662</v>
      </c>
      <c r="K1369" t="s">
        <v>43</v>
      </c>
      <c r="L1369">
        <v>5</v>
      </c>
      <c r="M1369" s="1">
        <v>93.280988059999999</v>
      </c>
      <c r="N1369" s="1">
        <f>Table1[[#This Row],[Quantity]]*Table1[[#This Row],[UnitPrice]]</f>
        <v>466.40494030000002</v>
      </c>
      <c r="O1369" t="s">
        <v>30</v>
      </c>
      <c r="P1369" t="b">
        <v>0</v>
      </c>
      <c r="Q1369">
        <v>0</v>
      </c>
      <c r="R1369" s="1">
        <f>Table1[[#This Row],[Sales]]-Table1[[#This Row],[DiscountAmount]]</f>
        <v>466.40494030000002</v>
      </c>
      <c r="S1369" t="b">
        <v>0</v>
      </c>
      <c r="T1369" t="s">
        <v>23</v>
      </c>
      <c r="U1369">
        <v>3</v>
      </c>
      <c r="V1369" t="b">
        <v>0</v>
      </c>
    </row>
    <row r="1370" spans="1:22" x14ac:dyDescent="0.3">
      <c r="A1370">
        <v>1369</v>
      </c>
      <c r="B1370" s="2">
        <v>44515</v>
      </c>
      <c r="C1370" s="19">
        <f>YEAR(Table1[[#This Row],[Date]])</f>
        <v>2021</v>
      </c>
      <c r="D1370">
        <f>MONTH(Table1[[#This Row],[Date]])</f>
        <v>11</v>
      </c>
      <c r="E1370" t="str">
        <f>TEXT(Table1[[#This Row],[Date]],"MMMM")</f>
        <v>November</v>
      </c>
      <c r="F1370">
        <v>392</v>
      </c>
      <c r="G1370">
        <v>29</v>
      </c>
      <c r="H1370" t="s">
        <v>37</v>
      </c>
      <c r="I1370" t="s">
        <v>47</v>
      </c>
      <c r="J1370">
        <v>350</v>
      </c>
      <c r="K1370" t="s">
        <v>43</v>
      </c>
      <c r="L1370">
        <v>1</v>
      </c>
      <c r="M1370" s="1">
        <v>85.533553029999993</v>
      </c>
      <c r="N1370" s="1">
        <f>Table1[[#This Row],[Quantity]]*Table1[[#This Row],[UnitPrice]]</f>
        <v>85.533553029999993</v>
      </c>
      <c r="O1370" t="s">
        <v>35</v>
      </c>
      <c r="P1370" t="b">
        <v>1</v>
      </c>
      <c r="Q1370">
        <v>0</v>
      </c>
      <c r="R1370" s="1">
        <f>Table1[[#This Row],[Sales]]-Table1[[#This Row],[DiscountAmount]]</f>
        <v>85.533553029999993</v>
      </c>
      <c r="S1370" t="b">
        <v>1</v>
      </c>
      <c r="T1370" t="s">
        <v>23</v>
      </c>
      <c r="U1370">
        <v>4</v>
      </c>
      <c r="V1370" t="b">
        <v>0</v>
      </c>
    </row>
    <row r="1371" spans="1:22" x14ac:dyDescent="0.3">
      <c r="A1371">
        <v>1370</v>
      </c>
      <c r="B1371" s="2">
        <v>43778</v>
      </c>
      <c r="C1371" s="19">
        <f>YEAR(Table1[[#This Row],[Date]])</f>
        <v>2019</v>
      </c>
      <c r="D1371">
        <f>MONTH(Table1[[#This Row],[Date]])</f>
        <v>11</v>
      </c>
      <c r="E1371" t="str">
        <f>TEXT(Table1[[#This Row],[Date]],"MMMM")</f>
        <v>November</v>
      </c>
      <c r="F1371">
        <v>298</v>
      </c>
      <c r="G1371">
        <v>32</v>
      </c>
      <c r="H1371" t="s">
        <v>19</v>
      </c>
      <c r="I1371" t="s">
        <v>50</v>
      </c>
      <c r="J1371">
        <v>724</v>
      </c>
      <c r="K1371" t="s">
        <v>43</v>
      </c>
      <c r="L1371">
        <v>3</v>
      </c>
      <c r="M1371" s="1">
        <v>85.566445990000005</v>
      </c>
      <c r="N1371" s="1">
        <f>Table1[[#This Row],[Quantity]]*Table1[[#This Row],[UnitPrice]]</f>
        <v>256.69933796999999</v>
      </c>
      <c r="O1371" t="s">
        <v>32</v>
      </c>
      <c r="P1371" t="b">
        <v>0</v>
      </c>
      <c r="Q1371">
        <v>0</v>
      </c>
      <c r="R1371" s="1">
        <f>Table1[[#This Row],[Sales]]-Table1[[#This Row],[DiscountAmount]]</f>
        <v>256.69933796999999</v>
      </c>
      <c r="S1371" t="b">
        <v>0</v>
      </c>
      <c r="T1371" t="s">
        <v>28</v>
      </c>
      <c r="U1371">
        <v>4</v>
      </c>
      <c r="V1371" t="b">
        <v>1</v>
      </c>
    </row>
    <row r="1372" spans="1:22" x14ac:dyDescent="0.3">
      <c r="A1372">
        <v>1371</v>
      </c>
      <c r="B1372" s="2">
        <v>44530</v>
      </c>
      <c r="C1372" s="19">
        <f>YEAR(Table1[[#This Row],[Date]])</f>
        <v>2021</v>
      </c>
      <c r="D1372">
        <f>MONTH(Table1[[#This Row],[Date]])</f>
        <v>11</v>
      </c>
      <c r="E1372" t="str">
        <f>TEXT(Table1[[#This Row],[Date]],"MMMM")</f>
        <v>November</v>
      </c>
      <c r="F1372">
        <v>224</v>
      </c>
      <c r="G1372">
        <v>42</v>
      </c>
      <c r="H1372" t="s">
        <v>37</v>
      </c>
      <c r="I1372" t="s">
        <v>52</v>
      </c>
      <c r="J1372">
        <v>77</v>
      </c>
      <c r="K1372" t="s">
        <v>26</v>
      </c>
      <c r="L1372">
        <v>4</v>
      </c>
      <c r="M1372" s="1">
        <v>12.8494577</v>
      </c>
      <c r="N1372" s="1">
        <f>Table1[[#This Row],[Quantity]]*Table1[[#This Row],[UnitPrice]]</f>
        <v>51.397830800000001</v>
      </c>
      <c r="O1372" t="s">
        <v>22</v>
      </c>
      <c r="P1372" t="b">
        <v>1</v>
      </c>
      <c r="Q1372">
        <v>0</v>
      </c>
      <c r="R1372" s="1">
        <f>Table1[[#This Row],[Sales]]-Table1[[#This Row],[DiscountAmount]]</f>
        <v>51.397830800000001</v>
      </c>
      <c r="S1372" t="b">
        <v>0</v>
      </c>
      <c r="T1372" t="s">
        <v>23</v>
      </c>
      <c r="U1372">
        <v>4</v>
      </c>
      <c r="V1372" t="b">
        <v>0</v>
      </c>
    </row>
    <row r="1373" spans="1:22" x14ac:dyDescent="0.3">
      <c r="A1373">
        <v>1372</v>
      </c>
      <c r="B1373" s="2">
        <v>44175</v>
      </c>
      <c r="C1373" s="19">
        <f>YEAR(Table1[[#This Row],[Date]])</f>
        <v>2020</v>
      </c>
      <c r="D1373">
        <f>MONTH(Table1[[#This Row],[Date]])</f>
        <v>12</v>
      </c>
      <c r="E1373" t="str">
        <f>TEXT(Table1[[#This Row],[Date]],"MMMM")</f>
        <v>December</v>
      </c>
      <c r="F1373">
        <v>241</v>
      </c>
      <c r="G1373">
        <v>30</v>
      </c>
      <c r="H1373" t="s">
        <v>19</v>
      </c>
      <c r="I1373" t="s">
        <v>49</v>
      </c>
      <c r="J1373">
        <v>339</v>
      </c>
      <c r="K1373" t="s">
        <v>39</v>
      </c>
      <c r="L1373">
        <v>3</v>
      </c>
      <c r="M1373" s="1">
        <v>89.841134879999998</v>
      </c>
      <c r="N1373" s="1">
        <f>Table1[[#This Row],[Quantity]]*Table1[[#This Row],[UnitPrice]]</f>
        <v>269.52340463999997</v>
      </c>
      <c r="O1373" t="s">
        <v>30</v>
      </c>
      <c r="P1373" t="b">
        <v>1</v>
      </c>
      <c r="Q1373">
        <v>0</v>
      </c>
      <c r="R1373" s="1">
        <f>Table1[[#This Row],[Sales]]-Table1[[#This Row],[DiscountAmount]]</f>
        <v>269.52340463999997</v>
      </c>
      <c r="S1373" t="b">
        <v>1</v>
      </c>
      <c r="T1373" t="s">
        <v>28</v>
      </c>
      <c r="U1373">
        <v>2</v>
      </c>
      <c r="V1373" t="b">
        <v>0</v>
      </c>
    </row>
    <row r="1374" spans="1:22" x14ac:dyDescent="0.3">
      <c r="A1374">
        <v>1373</v>
      </c>
      <c r="B1374" s="2">
        <v>43446</v>
      </c>
      <c r="C1374" s="19">
        <f>YEAR(Table1[[#This Row],[Date]])</f>
        <v>2018</v>
      </c>
      <c r="D1374">
        <f>MONTH(Table1[[#This Row],[Date]])</f>
        <v>12</v>
      </c>
      <c r="E1374" t="str">
        <f>TEXT(Table1[[#This Row],[Date]],"MMMM")</f>
        <v>December</v>
      </c>
      <c r="F1374">
        <v>172</v>
      </c>
      <c r="G1374">
        <v>56</v>
      </c>
      <c r="H1374" t="s">
        <v>24</v>
      </c>
      <c r="I1374" t="s">
        <v>44</v>
      </c>
      <c r="J1374">
        <v>156</v>
      </c>
      <c r="K1374" t="s">
        <v>26</v>
      </c>
      <c r="L1374">
        <v>5</v>
      </c>
      <c r="M1374" s="1">
        <v>93.242477469999997</v>
      </c>
      <c r="N1374" s="1">
        <f>Table1[[#This Row],[Quantity]]*Table1[[#This Row],[UnitPrice]]</f>
        <v>466.21238734999997</v>
      </c>
      <c r="O1374" t="s">
        <v>22</v>
      </c>
      <c r="P1374" t="b">
        <v>1</v>
      </c>
      <c r="Q1374">
        <v>0</v>
      </c>
      <c r="R1374" s="1">
        <f>Table1[[#This Row],[Sales]]-Table1[[#This Row],[DiscountAmount]]</f>
        <v>466.21238734999997</v>
      </c>
      <c r="S1374" t="b">
        <v>0</v>
      </c>
      <c r="T1374" t="s">
        <v>28</v>
      </c>
      <c r="U1374">
        <v>1</v>
      </c>
      <c r="V1374" t="b">
        <v>0</v>
      </c>
    </row>
    <row r="1375" spans="1:22" x14ac:dyDescent="0.3">
      <c r="A1375">
        <v>1374</v>
      </c>
      <c r="B1375" s="2">
        <v>44191</v>
      </c>
      <c r="C1375" s="19">
        <f>YEAR(Table1[[#This Row],[Date]])</f>
        <v>2020</v>
      </c>
      <c r="D1375">
        <f>MONTH(Table1[[#This Row],[Date]])</f>
        <v>12</v>
      </c>
      <c r="E1375" t="str">
        <f>TEXT(Table1[[#This Row],[Date]],"MMMM")</f>
        <v>December</v>
      </c>
      <c r="F1375">
        <v>320</v>
      </c>
      <c r="G1375">
        <v>43</v>
      </c>
      <c r="H1375" t="s">
        <v>19</v>
      </c>
      <c r="I1375" t="s">
        <v>49</v>
      </c>
      <c r="J1375">
        <v>604</v>
      </c>
      <c r="K1375" t="s">
        <v>34</v>
      </c>
      <c r="L1375">
        <v>4</v>
      </c>
      <c r="M1375" s="1">
        <v>50.095234560000002</v>
      </c>
      <c r="N1375" s="1">
        <f>Table1[[#This Row],[Quantity]]*Table1[[#This Row],[UnitPrice]]</f>
        <v>200.38093824000001</v>
      </c>
      <c r="O1375" t="s">
        <v>22</v>
      </c>
      <c r="P1375" t="b">
        <v>1</v>
      </c>
      <c r="Q1375">
        <v>0</v>
      </c>
      <c r="R1375" s="1">
        <f>Table1[[#This Row],[Sales]]-Table1[[#This Row],[DiscountAmount]]</f>
        <v>200.38093824000001</v>
      </c>
      <c r="S1375" t="b">
        <v>1</v>
      </c>
      <c r="T1375" t="s">
        <v>28</v>
      </c>
      <c r="U1375">
        <v>4</v>
      </c>
      <c r="V1375" t="b">
        <v>1</v>
      </c>
    </row>
    <row r="1376" spans="1:22" x14ac:dyDescent="0.3">
      <c r="A1376">
        <v>1375</v>
      </c>
      <c r="B1376" s="2">
        <v>44137</v>
      </c>
      <c r="C1376" s="19">
        <f>YEAR(Table1[[#This Row],[Date]])</f>
        <v>2020</v>
      </c>
      <c r="D1376">
        <f>MONTH(Table1[[#This Row],[Date]])</f>
        <v>11</v>
      </c>
      <c r="E1376" t="str">
        <f>TEXT(Table1[[#This Row],[Date]],"MMMM")</f>
        <v>November</v>
      </c>
      <c r="F1376">
        <v>92</v>
      </c>
      <c r="G1376">
        <v>24</v>
      </c>
      <c r="H1376" t="s">
        <v>24</v>
      </c>
      <c r="I1376" t="s">
        <v>53</v>
      </c>
      <c r="J1376">
        <v>143</v>
      </c>
      <c r="K1376" t="s">
        <v>21</v>
      </c>
      <c r="L1376">
        <v>5</v>
      </c>
      <c r="M1376" s="1">
        <v>93.993687109999996</v>
      </c>
      <c r="N1376" s="1">
        <f>Table1[[#This Row],[Quantity]]*Table1[[#This Row],[UnitPrice]]</f>
        <v>469.96843554999998</v>
      </c>
      <c r="O1376" t="s">
        <v>35</v>
      </c>
      <c r="P1376" t="b">
        <v>0</v>
      </c>
      <c r="Q1376">
        <v>0</v>
      </c>
      <c r="R1376" s="1">
        <f>Table1[[#This Row],[Sales]]-Table1[[#This Row],[DiscountAmount]]</f>
        <v>469.96843554999998</v>
      </c>
      <c r="S1376" t="b">
        <v>1</v>
      </c>
      <c r="T1376" t="s">
        <v>23</v>
      </c>
      <c r="U1376">
        <v>1</v>
      </c>
      <c r="V1376" t="b">
        <v>0</v>
      </c>
    </row>
    <row r="1377" spans="1:22" x14ac:dyDescent="0.3">
      <c r="A1377">
        <v>1376</v>
      </c>
      <c r="B1377" s="2">
        <v>44522</v>
      </c>
      <c r="C1377" s="19">
        <f>YEAR(Table1[[#This Row],[Date]])</f>
        <v>2021</v>
      </c>
      <c r="D1377">
        <f>MONTH(Table1[[#This Row],[Date]])</f>
        <v>11</v>
      </c>
      <c r="E1377" t="str">
        <f>TEXT(Table1[[#This Row],[Date]],"MMMM")</f>
        <v>November</v>
      </c>
      <c r="F1377">
        <v>347</v>
      </c>
      <c r="G1377">
        <v>40</v>
      </c>
      <c r="H1377" t="s">
        <v>37</v>
      </c>
      <c r="I1377" t="s">
        <v>20</v>
      </c>
      <c r="J1377">
        <v>397</v>
      </c>
      <c r="K1377" t="s">
        <v>43</v>
      </c>
      <c r="L1377">
        <v>3</v>
      </c>
      <c r="M1377" s="1">
        <v>85.300809040000004</v>
      </c>
      <c r="N1377" s="1">
        <f>Table1[[#This Row],[Quantity]]*Table1[[#This Row],[UnitPrice]]</f>
        <v>255.90242712000003</v>
      </c>
      <c r="O1377" t="s">
        <v>35</v>
      </c>
      <c r="P1377" t="b">
        <v>1</v>
      </c>
      <c r="Q1377">
        <v>0</v>
      </c>
      <c r="R1377" s="1">
        <f>Table1[[#This Row],[Sales]]-Table1[[#This Row],[DiscountAmount]]</f>
        <v>255.90242712000003</v>
      </c>
      <c r="S1377" t="b">
        <v>1</v>
      </c>
      <c r="T1377" t="s">
        <v>23</v>
      </c>
      <c r="U1377">
        <v>4</v>
      </c>
      <c r="V1377" t="b">
        <v>1</v>
      </c>
    </row>
    <row r="1378" spans="1:22" x14ac:dyDescent="0.3">
      <c r="A1378">
        <v>1377</v>
      </c>
      <c r="B1378" s="2">
        <v>45250</v>
      </c>
      <c r="C1378" s="19">
        <f>YEAR(Table1[[#This Row],[Date]])</f>
        <v>2023</v>
      </c>
      <c r="D1378">
        <f>MONTH(Table1[[#This Row],[Date]])</f>
        <v>11</v>
      </c>
      <c r="E1378" t="str">
        <f>TEXT(Table1[[#This Row],[Date]],"MMMM")</f>
        <v>November</v>
      </c>
      <c r="F1378">
        <v>109</v>
      </c>
      <c r="G1378">
        <v>69</v>
      </c>
      <c r="H1378" t="s">
        <v>24</v>
      </c>
      <c r="I1378" t="s">
        <v>52</v>
      </c>
      <c r="J1378">
        <v>999</v>
      </c>
      <c r="K1378" t="s">
        <v>39</v>
      </c>
      <c r="L1378">
        <v>3</v>
      </c>
      <c r="M1378" s="1">
        <v>58.494185020000003</v>
      </c>
      <c r="N1378" s="1">
        <f>Table1[[#This Row],[Quantity]]*Table1[[#This Row],[UnitPrice]]</f>
        <v>175.48255506000001</v>
      </c>
      <c r="O1378" t="s">
        <v>22</v>
      </c>
      <c r="P1378" t="b">
        <v>0</v>
      </c>
      <c r="Q1378">
        <v>17.548255510000001</v>
      </c>
      <c r="R1378" s="1">
        <f>Table1[[#This Row],[Sales]]-Table1[[#This Row],[DiscountAmount]]</f>
        <v>157.93429955000002</v>
      </c>
      <c r="S1378" t="b">
        <v>0</v>
      </c>
      <c r="T1378" t="s">
        <v>36</v>
      </c>
      <c r="U1378">
        <v>5</v>
      </c>
      <c r="V1378" t="b">
        <v>0</v>
      </c>
    </row>
    <row r="1379" spans="1:22" x14ac:dyDescent="0.3">
      <c r="A1379">
        <v>1378</v>
      </c>
      <c r="B1379" s="2">
        <v>43422</v>
      </c>
      <c r="C1379" s="19">
        <f>YEAR(Table1[[#This Row],[Date]])</f>
        <v>2018</v>
      </c>
      <c r="D1379">
        <f>MONTH(Table1[[#This Row],[Date]])</f>
        <v>11</v>
      </c>
      <c r="E1379" t="str">
        <f>TEXT(Table1[[#This Row],[Date]],"MMMM")</f>
        <v>November</v>
      </c>
      <c r="F1379">
        <v>230</v>
      </c>
      <c r="G1379">
        <v>19</v>
      </c>
      <c r="H1379" t="s">
        <v>37</v>
      </c>
      <c r="I1379" t="s">
        <v>49</v>
      </c>
      <c r="J1379">
        <v>34</v>
      </c>
      <c r="K1379" t="s">
        <v>39</v>
      </c>
      <c r="L1379">
        <v>1</v>
      </c>
      <c r="M1379" s="1">
        <v>20.985087409999998</v>
      </c>
      <c r="N1379" s="1">
        <f>Table1[[#This Row],[Quantity]]*Table1[[#This Row],[UnitPrice]]</f>
        <v>20.985087409999998</v>
      </c>
      <c r="O1379" t="s">
        <v>30</v>
      </c>
      <c r="P1379" t="b">
        <v>1</v>
      </c>
      <c r="Q1379">
        <v>0</v>
      </c>
      <c r="R1379" s="1">
        <f>Table1[[#This Row],[Sales]]-Table1[[#This Row],[DiscountAmount]]</f>
        <v>20.985087409999998</v>
      </c>
      <c r="S1379" t="b">
        <v>1</v>
      </c>
      <c r="T1379" t="s">
        <v>23</v>
      </c>
      <c r="U1379">
        <v>5</v>
      </c>
      <c r="V1379" t="b">
        <v>0</v>
      </c>
    </row>
    <row r="1380" spans="1:22" x14ac:dyDescent="0.3">
      <c r="A1380">
        <v>1379</v>
      </c>
      <c r="B1380" s="2">
        <v>43430</v>
      </c>
      <c r="C1380" s="19">
        <f>YEAR(Table1[[#This Row],[Date]])</f>
        <v>2018</v>
      </c>
      <c r="D1380">
        <f>MONTH(Table1[[#This Row],[Date]])</f>
        <v>11</v>
      </c>
      <c r="E1380" t="str">
        <f>TEXT(Table1[[#This Row],[Date]],"MMMM")</f>
        <v>November</v>
      </c>
      <c r="F1380">
        <v>234</v>
      </c>
      <c r="G1380">
        <v>33</v>
      </c>
      <c r="H1380" t="s">
        <v>19</v>
      </c>
      <c r="I1380" t="s">
        <v>41</v>
      </c>
      <c r="J1380">
        <v>470</v>
      </c>
      <c r="K1380" t="s">
        <v>34</v>
      </c>
      <c r="L1380">
        <v>5</v>
      </c>
      <c r="M1380" s="1">
        <v>85.232875620000002</v>
      </c>
      <c r="N1380" s="1">
        <f>Table1[[#This Row],[Quantity]]*Table1[[#This Row],[UnitPrice]]</f>
        <v>426.16437810000002</v>
      </c>
      <c r="O1380" t="s">
        <v>30</v>
      </c>
      <c r="P1380" t="b">
        <v>0</v>
      </c>
      <c r="Q1380">
        <v>42.616437810000001</v>
      </c>
      <c r="R1380" s="1">
        <f>Table1[[#This Row],[Sales]]-Table1[[#This Row],[DiscountAmount]]</f>
        <v>383.54794029000004</v>
      </c>
      <c r="S1380" t="b">
        <v>1</v>
      </c>
      <c r="T1380" t="s">
        <v>36</v>
      </c>
      <c r="U1380">
        <v>2</v>
      </c>
      <c r="V1380" t="b">
        <v>1</v>
      </c>
    </row>
    <row r="1381" spans="1:22" x14ac:dyDescent="0.3">
      <c r="A1381">
        <v>1380</v>
      </c>
      <c r="B1381" s="2">
        <v>44534</v>
      </c>
      <c r="C1381" s="19">
        <f>YEAR(Table1[[#This Row],[Date]])</f>
        <v>2021</v>
      </c>
      <c r="D1381">
        <f>MONTH(Table1[[#This Row],[Date]])</f>
        <v>12</v>
      </c>
      <c r="E1381" t="str">
        <f>TEXT(Table1[[#This Row],[Date]],"MMMM")</f>
        <v>December</v>
      </c>
      <c r="F1381">
        <v>340</v>
      </c>
      <c r="G1381">
        <v>45</v>
      </c>
      <c r="H1381" t="s">
        <v>37</v>
      </c>
      <c r="I1381" t="s">
        <v>48</v>
      </c>
      <c r="J1381">
        <v>242</v>
      </c>
      <c r="K1381" t="s">
        <v>43</v>
      </c>
      <c r="L1381">
        <v>5</v>
      </c>
      <c r="M1381" s="1">
        <v>24.668525120000002</v>
      </c>
      <c r="N1381" s="1">
        <f>Table1[[#This Row],[Quantity]]*Table1[[#This Row],[UnitPrice]]</f>
        <v>123.34262560000001</v>
      </c>
      <c r="O1381" t="s">
        <v>30</v>
      </c>
      <c r="P1381" t="b">
        <v>0</v>
      </c>
      <c r="Q1381">
        <v>12.334262560000001</v>
      </c>
      <c r="R1381" s="1">
        <f>Table1[[#This Row],[Sales]]-Table1[[#This Row],[DiscountAmount]]</f>
        <v>111.00836304000001</v>
      </c>
      <c r="S1381" t="b">
        <v>0</v>
      </c>
      <c r="T1381" t="s">
        <v>36</v>
      </c>
      <c r="U1381">
        <v>5</v>
      </c>
      <c r="V1381" t="b">
        <v>0</v>
      </c>
    </row>
    <row r="1382" spans="1:22" x14ac:dyDescent="0.3">
      <c r="A1382">
        <v>1381</v>
      </c>
      <c r="B1382" s="2">
        <v>44538</v>
      </c>
      <c r="C1382" s="19">
        <f>YEAR(Table1[[#This Row],[Date]])</f>
        <v>2021</v>
      </c>
      <c r="D1382">
        <f>MONTH(Table1[[#This Row],[Date]])</f>
        <v>12</v>
      </c>
      <c r="E1382" t="str">
        <f>TEXT(Table1[[#This Row],[Date]],"MMMM")</f>
        <v>December</v>
      </c>
      <c r="F1382">
        <v>137</v>
      </c>
      <c r="G1382">
        <v>65</v>
      </c>
      <c r="H1382" t="s">
        <v>37</v>
      </c>
      <c r="I1382" t="s">
        <v>20</v>
      </c>
      <c r="J1382">
        <v>175</v>
      </c>
      <c r="K1382" t="s">
        <v>43</v>
      </c>
      <c r="L1382">
        <v>2</v>
      </c>
      <c r="M1382" s="1">
        <v>88.854283780000003</v>
      </c>
      <c r="N1382" s="1">
        <f>Table1[[#This Row],[Quantity]]*Table1[[#This Row],[UnitPrice]]</f>
        <v>177.70856756000001</v>
      </c>
      <c r="O1382" t="s">
        <v>35</v>
      </c>
      <c r="P1382" t="b">
        <v>0</v>
      </c>
      <c r="Q1382">
        <v>17.770856760000001</v>
      </c>
      <c r="R1382" s="1">
        <f>Table1[[#This Row],[Sales]]-Table1[[#This Row],[DiscountAmount]]</f>
        <v>159.93771079999999</v>
      </c>
      <c r="S1382" t="b">
        <v>0</v>
      </c>
      <c r="T1382" t="s">
        <v>36</v>
      </c>
      <c r="U1382">
        <v>3</v>
      </c>
      <c r="V1382" t="b">
        <v>1</v>
      </c>
    </row>
    <row r="1383" spans="1:22" x14ac:dyDescent="0.3">
      <c r="A1383">
        <v>1382</v>
      </c>
      <c r="B1383" s="2">
        <v>44552</v>
      </c>
      <c r="C1383" s="19">
        <f>YEAR(Table1[[#This Row],[Date]])</f>
        <v>2021</v>
      </c>
      <c r="D1383">
        <f>MONTH(Table1[[#This Row],[Date]])</f>
        <v>12</v>
      </c>
      <c r="E1383" t="str">
        <f>TEXT(Table1[[#This Row],[Date]],"MMMM")</f>
        <v>December</v>
      </c>
      <c r="F1383">
        <v>84</v>
      </c>
      <c r="G1383">
        <v>37</v>
      </c>
      <c r="H1383" t="s">
        <v>19</v>
      </c>
      <c r="I1383" t="s">
        <v>45</v>
      </c>
      <c r="J1383">
        <v>260</v>
      </c>
      <c r="K1383" t="s">
        <v>26</v>
      </c>
      <c r="L1383">
        <v>2</v>
      </c>
      <c r="M1383" s="1">
        <v>30.240014219999999</v>
      </c>
      <c r="N1383" s="1">
        <f>Table1[[#This Row],[Quantity]]*Table1[[#This Row],[UnitPrice]]</f>
        <v>60.480028439999998</v>
      </c>
      <c r="O1383" t="s">
        <v>30</v>
      </c>
      <c r="P1383" t="b">
        <v>0</v>
      </c>
      <c r="Q1383">
        <v>6.0480028429999999</v>
      </c>
      <c r="R1383" s="1">
        <f>Table1[[#This Row],[Sales]]-Table1[[#This Row],[DiscountAmount]]</f>
        <v>54.432025596999999</v>
      </c>
      <c r="S1383" t="b">
        <v>1</v>
      </c>
      <c r="T1383" t="s">
        <v>36</v>
      </c>
      <c r="U1383">
        <v>4</v>
      </c>
      <c r="V1383" t="b">
        <v>0</v>
      </c>
    </row>
    <row r="1384" spans="1:22" x14ac:dyDescent="0.3">
      <c r="A1384">
        <v>1383</v>
      </c>
      <c r="B1384" s="2">
        <v>44528</v>
      </c>
      <c r="C1384" s="19">
        <f>YEAR(Table1[[#This Row],[Date]])</f>
        <v>2021</v>
      </c>
      <c r="D1384">
        <f>MONTH(Table1[[#This Row],[Date]])</f>
        <v>11</v>
      </c>
      <c r="E1384" t="str">
        <f>TEXT(Table1[[#This Row],[Date]],"MMMM")</f>
        <v>November</v>
      </c>
      <c r="F1384">
        <v>127</v>
      </c>
      <c r="G1384">
        <v>70</v>
      </c>
      <c r="H1384" t="s">
        <v>37</v>
      </c>
      <c r="I1384" t="s">
        <v>41</v>
      </c>
      <c r="J1384">
        <v>381</v>
      </c>
      <c r="K1384" t="s">
        <v>43</v>
      </c>
      <c r="L1384">
        <v>3</v>
      </c>
      <c r="M1384" s="1">
        <v>99.638707589999996</v>
      </c>
      <c r="N1384" s="1">
        <f>Table1[[#This Row],[Quantity]]*Table1[[#This Row],[UnitPrice]]</f>
        <v>298.91612277000002</v>
      </c>
      <c r="O1384" t="s">
        <v>35</v>
      </c>
      <c r="P1384" t="b">
        <v>0</v>
      </c>
      <c r="Q1384">
        <v>29.89161228</v>
      </c>
      <c r="R1384" s="1">
        <f>Table1[[#This Row],[Sales]]-Table1[[#This Row],[DiscountAmount]]</f>
        <v>269.02451049000001</v>
      </c>
      <c r="S1384" t="b">
        <v>0</v>
      </c>
      <c r="T1384" t="s">
        <v>36</v>
      </c>
      <c r="U1384">
        <v>5</v>
      </c>
      <c r="V1384" t="b">
        <v>0</v>
      </c>
    </row>
    <row r="1385" spans="1:22" x14ac:dyDescent="0.3">
      <c r="A1385">
        <v>1384</v>
      </c>
      <c r="B1385" s="2">
        <v>44180</v>
      </c>
      <c r="C1385" s="19">
        <f>YEAR(Table1[[#This Row],[Date]])</f>
        <v>2020</v>
      </c>
      <c r="D1385">
        <f>MONTH(Table1[[#This Row],[Date]])</f>
        <v>12</v>
      </c>
      <c r="E1385" t="str">
        <f>TEXT(Table1[[#This Row],[Date]],"MMMM")</f>
        <v>December</v>
      </c>
      <c r="F1385">
        <v>265</v>
      </c>
      <c r="G1385">
        <v>64</v>
      </c>
      <c r="H1385" t="s">
        <v>37</v>
      </c>
      <c r="I1385" t="s">
        <v>29</v>
      </c>
      <c r="J1385">
        <v>384</v>
      </c>
      <c r="K1385" t="s">
        <v>43</v>
      </c>
      <c r="L1385">
        <v>4</v>
      </c>
      <c r="M1385" s="1">
        <v>64.671758280000006</v>
      </c>
      <c r="N1385" s="1">
        <f>Table1[[#This Row],[Quantity]]*Table1[[#This Row],[UnitPrice]]</f>
        <v>258.68703312000002</v>
      </c>
      <c r="O1385" t="s">
        <v>32</v>
      </c>
      <c r="P1385" t="b">
        <v>0</v>
      </c>
      <c r="Q1385">
        <v>0</v>
      </c>
      <c r="R1385" s="1">
        <f>Table1[[#This Row],[Sales]]-Table1[[#This Row],[DiscountAmount]]</f>
        <v>258.68703312000002</v>
      </c>
      <c r="S1385" t="b">
        <v>0</v>
      </c>
      <c r="T1385" t="s">
        <v>23</v>
      </c>
      <c r="U1385">
        <v>1</v>
      </c>
      <c r="V1385" t="b">
        <v>1</v>
      </c>
    </row>
    <row r="1386" spans="1:22" x14ac:dyDescent="0.3">
      <c r="A1386">
        <v>1385</v>
      </c>
      <c r="B1386" s="2">
        <v>44503</v>
      </c>
      <c r="C1386" s="19">
        <f>YEAR(Table1[[#This Row],[Date]])</f>
        <v>2021</v>
      </c>
      <c r="D1386">
        <f>MONTH(Table1[[#This Row],[Date]])</f>
        <v>11</v>
      </c>
      <c r="E1386" t="str">
        <f>TEXT(Table1[[#This Row],[Date]],"MMMM")</f>
        <v>November</v>
      </c>
      <c r="F1386">
        <v>289</v>
      </c>
      <c r="G1386">
        <v>51</v>
      </c>
      <c r="H1386" t="s">
        <v>37</v>
      </c>
      <c r="I1386" t="s">
        <v>44</v>
      </c>
      <c r="J1386">
        <v>160</v>
      </c>
      <c r="K1386" t="s">
        <v>34</v>
      </c>
      <c r="L1386">
        <v>4</v>
      </c>
      <c r="M1386" s="1">
        <v>15.672415060000001</v>
      </c>
      <c r="N1386" s="1">
        <f>Table1[[#This Row],[Quantity]]*Table1[[#This Row],[UnitPrice]]</f>
        <v>62.689660240000002</v>
      </c>
      <c r="O1386" t="s">
        <v>32</v>
      </c>
      <c r="P1386" t="b">
        <v>1</v>
      </c>
      <c r="Q1386">
        <v>0</v>
      </c>
      <c r="R1386" s="1">
        <f>Table1[[#This Row],[Sales]]-Table1[[#This Row],[DiscountAmount]]</f>
        <v>62.689660240000002</v>
      </c>
      <c r="S1386" t="b">
        <v>0</v>
      </c>
      <c r="T1386" t="s">
        <v>23</v>
      </c>
      <c r="U1386">
        <v>1</v>
      </c>
      <c r="V1386" t="b">
        <v>1</v>
      </c>
    </row>
    <row r="1387" spans="1:22" x14ac:dyDescent="0.3">
      <c r="A1387">
        <v>1386</v>
      </c>
      <c r="B1387" s="2">
        <v>44505</v>
      </c>
      <c r="C1387" s="19">
        <f>YEAR(Table1[[#This Row],[Date]])</f>
        <v>2021</v>
      </c>
      <c r="D1387">
        <f>MONTH(Table1[[#This Row],[Date]])</f>
        <v>11</v>
      </c>
      <c r="E1387" t="str">
        <f>TEXT(Table1[[#This Row],[Date]],"MMMM")</f>
        <v>November</v>
      </c>
      <c r="F1387">
        <v>328</v>
      </c>
      <c r="G1387">
        <v>34</v>
      </c>
      <c r="H1387" t="s">
        <v>37</v>
      </c>
      <c r="I1387" t="s">
        <v>38</v>
      </c>
      <c r="J1387">
        <v>501</v>
      </c>
      <c r="K1387" t="s">
        <v>26</v>
      </c>
      <c r="L1387">
        <v>3</v>
      </c>
      <c r="M1387" s="1">
        <v>13.332980510000001</v>
      </c>
      <c r="N1387" s="1">
        <f>Table1[[#This Row],[Quantity]]*Table1[[#This Row],[UnitPrice]]</f>
        <v>39.998941530000003</v>
      </c>
      <c r="O1387" t="s">
        <v>35</v>
      </c>
      <c r="P1387" t="b">
        <v>0</v>
      </c>
      <c r="Q1387">
        <v>0</v>
      </c>
      <c r="R1387" s="1">
        <f>Table1[[#This Row],[Sales]]-Table1[[#This Row],[DiscountAmount]]</f>
        <v>39.998941530000003</v>
      </c>
      <c r="S1387" t="b">
        <v>0</v>
      </c>
      <c r="T1387" t="s">
        <v>23</v>
      </c>
      <c r="U1387">
        <v>3</v>
      </c>
      <c r="V1387" t="b">
        <v>0</v>
      </c>
    </row>
    <row r="1388" spans="1:22" x14ac:dyDescent="0.3">
      <c r="A1388">
        <v>1387</v>
      </c>
      <c r="B1388" s="2">
        <v>44923</v>
      </c>
      <c r="C1388" s="19">
        <f>YEAR(Table1[[#This Row],[Date]])</f>
        <v>2022</v>
      </c>
      <c r="D1388">
        <f>MONTH(Table1[[#This Row],[Date]])</f>
        <v>12</v>
      </c>
      <c r="E1388" t="str">
        <f>TEXT(Table1[[#This Row],[Date]],"MMMM")</f>
        <v>December</v>
      </c>
      <c r="F1388">
        <v>306</v>
      </c>
      <c r="G1388">
        <v>42</v>
      </c>
      <c r="H1388" t="s">
        <v>19</v>
      </c>
      <c r="I1388" t="s">
        <v>42</v>
      </c>
      <c r="J1388">
        <v>712</v>
      </c>
      <c r="K1388" t="s">
        <v>26</v>
      </c>
      <c r="L1388">
        <v>1</v>
      </c>
      <c r="M1388" s="1">
        <v>60.226768399999997</v>
      </c>
      <c r="N1388" s="1">
        <f>Table1[[#This Row],[Quantity]]*Table1[[#This Row],[UnitPrice]]</f>
        <v>60.226768399999997</v>
      </c>
      <c r="O1388" t="s">
        <v>32</v>
      </c>
      <c r="P1388" t="b">
        <v>0</v>
      </c>
      <c r="Q1388">
        <v>0</v>
      </c>
      <c r="R1388" s="1">
        <f>Table1[[#This Row],[Sales]]-Table1[[#This Row],[DiscountAmount]]</f>
        <v>60.226768399999997</v>
      </c>
      <c r="S1388" t="b">
        <v>1</v>
      </c>
      <c r="T1388" t="s">
        <v>28</v>
      </c>
      <c r="U1388">
        <v>1</v>
      </c>
      <c r="V1388" t="b">
        <v>1</v>
      </c>
    </row>
    <row r="1389" spans="1:22" x14ac:dyDescent="0.3">
      <c r="A1389">
        <v>1388</v>
      </c>
      <c r="B1389" s="2">
        <v>44555</v>
      </c>
      <c r="C1389" s="19">
        <f>YEAR(Table1[[#This Row],[Date]])</f>
        <v>2021</v>
      </c>
      <c r="D1389">
        <f>MONTH(Table1[[#This Row],[Date]])</f>
        <v>12</v>
      </c>
      <c r="E1389" t="str">
        <f>TEXT(Table1[[#This Row],[Date]],"MMMM")</f>
        <v>December</v>
      </c>
      <c r="F1389">
        <v>344</v>
      </c>
      <c r="G1389">
        <v>38</v>
      </c>
      <c r="H1389" t="s">
        <v>19</v>
      </c>
      <c r="I1389" t="s">
        <v>46</v>
      </c>
      <c r="J1389">
        <v>993</v>
      </c>
      <c r="K1389" t="s">
        <v>21</v>
      </c>
      <c r="L1389">
        <v>5</v>
      </c>
      <c r="M1389" s="1">
        <v>97.002325839999997</v>
      </c>
      <c r="N1389" s="1">
        <f>Table1[[#This Row],[Quantity]]*Table1[[#This Row],[UnitPrice]]</f>
        <v>485.01162920000002</v>
      </c>
      <c r="O1389" t="s">
        <v>30</v>
      </c>
      <c r="P1389" t="b">
        <v>0</v>
      </c>
      <c r="Q1389">
        <v>0</v>
      </c>
      <c r="R1389" s="1">
        <f>Table1[[#This Row],[Sales]]-Table1[[#This Row],[DiscountAmount]]</f>
        <v>485.01162920000002</v>
      </c>
      <c r="S1389" t="b">
        <v>0</v>
      </c>
      <c r="T1389" t="s">
        <v>23</v>
      </c>
      <c r="U1389">
        <v>2</v>
      </c>
      <c r="V1389" t="b">
        <v>0</v>
      </c>
    </row>
    <row r="1390" spans="1:22" x14ac:dyDescent="0.3">
      <c r="A1390">
        <v>1389</v>
      </c>
      <c r="B1390" s="2">
        <v>44912</v>
      </c>
      <c r="C1390" s="19">
        <f>YEAR(Table1[[#This Row],[Date]])</f>
        <v>2022</v>
      </c>
      <c r="D1390">
        <f>MONTH(Table1[[#This Row],[Date]])</f>
        <v>12</v>
      </c>
      <c r="E1390" t="str">
        <f>TEXT(Table1[[#This Row],[Date]],"MMMM")</f>
        <v>December</v>
      </c>
      <c r="F1390">
        <v>24</v>
      </c>
      <c r="G1390">
        <v>43</v>
      </c>
      <c r="H1390" t="s">
        <v>19</v>
      </c>
      <c r="I1390" t="s">
        <v>51</v>
      </c>
      <c r="J1390">
        <v>327</v>
      </c>
      <c r="K1390" t="s">
        <v>21</v>
      </c>
      <c r="L1390">
        <v>2</v>
      </c>
      <c r="M1390" s="1">
        <v>77.455110739999995</v>
      </c>
      <c r="N1390" s="1">
        <f>Table1[[#This Row],[Quantity]]*Table1[[#This Row],[UnitPrice]]</f>
        <v>154.91022147999999</v>
      </c>
      <c r="O1390" t="s">
        <v>35</v>
      </c>
      <c r="P1390" t="b">
        <v>0</v>
      </c>
      <c r="Q1390">
        <v>15.491022149999999</v>
      </c>
      <c r="R1390" s="1">
        <f>Table1[[#This Row],[Sales]]-Table1[[#This Row],[DiscountAmount]]</f>
        <v>139.41919933</v>
      </c>
      <c r="S1390" t="b">
        <v>0</v>
      </c>
      <c r="T1390" t="s">
        <v>36</v>
      </c>
      <c r="U1390">
        <v>3</v>
      </c>
      <c r="V1390" t="b">
        <v>0</v>
      </c>
    </row>
    <row r="1391" spans="1:22" x14ac:dyDescent="0.3">
      <c r="A1391">
        <v>1390</v>
      </c>
      <c r="B1391" s="2">
        <v>44143</v>
      </c>
      <c r="C1391" s="19">
        <f>YEAR(Table1[[#This Row],[Date]])</f>
        <v>2020</v>
      </c>
      <c r="D1391">
        <f>MONTH(Table1[[#This Row],[Date]])</f>
        <v>11</v>
      </c>
      <c r="E1391" t="str">
        <f>TEXT(Table1[[#This Row],[Date]],"MMMM")</f>
        <v>November</v>
      </c>
      <c r="F1391">
        <v>30</v>
      </c>
      <c r="G1391">
        <v>29</v>
      </c>
      <c r="H1391" t="s">
        <v>19</v>
      </c>
      <c r="I1391" t="s">
        <v>38</v>
      </c>
      <c r="J1391">
        <v>572</v>
      </c>
      <c r="K1391" t="s">
        <v>34</v>
      </c>
      <c r="L1391">
        <v>2</v>
      </c>
      <c r="M1391" s="1">
        <v>98.539275250000003</v>
      </c>
      <c r="N1391" s="1">
        <f>Table1[[#This Row],[Quantity]]*Table1[[#This Row],[UnitPrice]]</f>
        <v>197.07855050000001</v>
      </c>
      <c r="O1391" t="s">
        <v>35</v>
      </c>
      <c r="P1391" t="b">
        <v>1</v>
      </c>
      <c r="Q1391">
        <v>0</v>
      </c>
      <c r="R1391" s="1">
        <f>Table1[[#This Row],[Sales]]-Table1[[#This Row],[DiscountAmount]]</f>
        <v>197.07855050000001</v>
      </c>
      <c r="S1391" t="b">
        <v>1</v>
      </c>
      <c r="T1391" t="s">
        <v>28</v>
      </c>
      <c r="U1391">
        <v>3</v>
      </c>
      <c r="V1391" t="b">
        <v>1</v>
      </c>
    </row>
    <row r="1392" spans="1:22" x14ac:dyDescent="0.3">
      <c r="A1392">
        <v>1391</v>
      </c>
      <c r="B1392" s="2">
        <v>45260</v>
      </c>
      <c r="C1392" s="19">
        <f>YEAR(Table1[[#This Row],[Date]])</f>
        <v>2023</v>
      </c>
      <c r="D1392">
        <f>MONTH(Table1[[#This Row],[Date]])</f>
        <v>11</v>
      </c>
      <c r="E1392" t="str">
        <f>TEXT(Table1[[#This Row],[Date]],"MMMM")</f>
        <v>November</v>
      </c>
      <c r="F1392">
        <v>238</v>
      </c>
      <c r="G1392">
        <v>36</v>
      </c>
      <c r="H1392" t="s">
        <v>19</v>
      </c>
      <c r="I1392" t="s">
        <v>38</v>
      </c>
      <c r="J1392">
        <v>251</v>
      </c>
      <c r="K1392" t="s">
        <v>43</v>
      </c>
      <c r="L1392">
        <v>2</v>
      </c>
      <c r="M1392" s="1">
        <v>29.0269367</v>
      </c>
      <c r="N1392" s="1">
        <f>Table1[[#This Row],[Quantity]]*Table1[[#This Row],[UnitPrice]]</f>
        <v>58.053873400000001</v>
      </c>
      <c r="O1392" t="s">
        <v>32</v>
      </c>
      <c r="P1392" t="b">
        <v>0</v>
      </c>
      <c r="Q1392">
        <v>0</v>
      </c>
      <c r="R1392" s="1">
        <f>Table1[[#This Row],[Sales]]-Table1[[#This Row],[DiscountAmount]]</f>
        <v>58.053873400000001</v>
      </c>
      <c r="S1392" t="b">
        <v>1</v>
      </c>
      <c r="T1392" t="s">
        <v>28</v>
      </c>
      <c r="U1392">
        <v>5</v>
      </c>
      <c r="V1392" t="b">
        <v>1</v>
      </c>
    </row>
    <row r="1393" spans="1:22" x14ac:dyDescent="0.3">
      <c r="A1393">
        <v>1392</v>
      </c>
      <c r="B1393" s="2">
        <v>44175</v>
      </c>
      <c r="C1393" s="19">
        <f>YEAR(Table1[[#This Row],[Date]])</f>
        <v>2020</v>
      </c>
      <c r="D1393">
        <f>MONTH(Table1[[#This Row],[Date]])</f>
        <v>12</v>
      </c>
      <c r="E1393" t="str">
        <f>TEXT(Table1[[#This Row],[Date]],"MMMM")</f>
        <v>December</v>
      </c>
      <c r="F1393">
        <v>478</v>
      </c>
      <c r="G1393">
        <v>40</v>
      </c>
      <c r="H1393" t="s">
        <v>24</v>
      </c>
      <c r="I1393" t="s">
        <v>46</v>
      </c>
      <c r="J1393">
        <v>890</v>
      </c>
      <c r="K1393" t="s">
        <v>39</v>
      </c>
      <c r="L1393">
        <v>5</v>
      </c>
      <c r="M1393" s="1">
        <v>47.750720190000003</v>
      </c>
      <c r="N1393" s="1">
        <f>Table1[[#This Row],[Quantity]]*Table1[[#This Row],[UnitPrice]]</f>
        <v>238.75360095000002</v>
      </c>
      <c r="O1393" t="s">
        <v>35</v>
      </c>
      <c r="P1393" t="b">
        <v>1</v>
      </c>
      <c r="Q1393">
        <v>0</v>
      </c>
      <c r="R1393" s="1">
        <f>Table1[[#This Row],[Sales]]-Table1[[#This Row],[DiscountAmount]]</f>
        <v>238.75360095000002</v>
      </c>
      <c r="S1393" t="b">
        <v>0</v>
      </c>
      <c r="T1393" t="s">
        <v>28</v>
      </c>
      <c r="U1393">
        <v>1</v>
      </c>
      <c r="V1393" t="b">
        <v>0</v>
      </c>
    </row>
    <row r="1394" spans="1:22" x14ac:dyDescent="0.3">
      <c r="A1394">
        <v>1393</v>
      </c>
      <c r="B1394" s="2">
        <v>44890</v>
      </c>
      <c r="C1394" s="19">
        <f>YEAR(Table1[[#This Row],[Date]])</f>
        <v>2022</v>
      </c>
      <c r="D1394">
        <f>MONTH(Table1[[#This Row],[Date]])</f>
        <v>11</v>
      </c>
      <c r="E1394" t="str">
        <f>TEXT(Table1[[#This Row],[Date]],"MMMM")</f>
        <v>November</v>
      </c>
      <c r="F1394">
        <v>328</v>
      </c>
      <c r="G1394">
        <v>68</v>
      </c>
      <c r="H1394" t="s">
        <v>24</v>
      </c>
      <c r="I1394" t="s">
        <v>38</v>
      </c>
      <c r="J1394">
        <v>62</v>
      </c>
      <c r="K1394" t="s">
        <v>43</v>
      </c>
      <c r="L1394">
        <v>2</v>
      </c>
      <c r="M1394" s="1">
        <v>47.459627900000001</v>
      </c>
      <c r="N1394" s="1">
        <f>Table1[[#This Row],[Quantity]]*Table1[[#This Row],[UnitPrice]]</f>
        <v>94.919255800000002</v>
      </c>
      <c r="O1394" t="s">
        <v>22</v>
      </c>
      <c r="P1394" t="b">
        <v>1</v>
      </c>
      <c r="Q1394">
        <v>9.4919255810000003</v>
      </c>
      <c r="R1394" s="1">
        <f>Table1[[#This Row],[Sales]]-Table1[[#This Row],[DiscountAmount]]</f>
        <v>85.427330218999998</v>
      </c>
      <c r="S1394" t="b">
        <v>0</v>
      </c>
      <c r="T1394" t="s">
        <v>36</v>
      </c>
      <c r="U1394">
        <v>3</v>
      </c>
      <c r="V1394" t="b">
        <v>1</v>
      </c>
    </row>
    <row r="1395" spans="1:22" x14ac:dyDescent="0.3">
      <c r="A1395">
        <v>1394</v>
      </c>
      <c r="B1395" s="2">
        <v>44152</v>
      </c>
      <c r="C1395" s="19">
        <f>YEAR(Table1[[#This Row],[Date]])</f>
        <v>2020</v>
      </c>
      <c r="D1395">
        <f>MONTH(Table1[[#This Row],[Date]])</f>
        <v>11</v>
      </c>
      <c r="E1395" t="str">
        <f>TEXT(Table1[[#This Row],[Date]],"MMMM")</f>
        <v>November</v>
      </c>
      <c r="F1395">
        <v>438</v>
      </c>
      <c r="G1395">
        <v>53</v>
      </c>
      <c r="H1395" t="s">
        <v>19</v>
      </c>
      <c r="I1395" t="s">
        <v>44</v>
      </c>
      <c r="J1395">
        <v>190</v>
      </c>
      <c r="K1395" t="s">
        <v>39</v>
      </c>
      <c r="L1395">
        <v>3</v>
      </c>
      <c r="M1395" s="1">
        <v>96.799754800000002</v>
      </c>
      <c r="N1395" s="1">
        <f>Table1[[#This Row],[Quantity]]*Table1[[#This Row],[UnitPrice]]</f>
        <v>290.39926439999999</v>
      </c>
      <c r="O1395" t="s">
        <v>30</v>
      </c>
      <c r="P1395" t="b">
        <v>1</v>
      </c>
      <c r="Q1395">
        <v>0</v>
      </c>
      <c r="R1395" s="1">
        <f>Table1[[#This Row],[Sales]]-Table1[[#This Row],[DiscountAmount]]</f>
        <v>290.39926439999999</v>
      </c>
      <c r="S1395" t="b">
        <v>1</v>
      </c>
      <c r="T1395" t="s">
        <v>28</v>
      </c>
      <c r="U1395">
        <v>4</v>
      </c>
      <c r="V1395" t="b">
        <v>1</v>
      </c>
    </row>
    <row r="1396" spans="1:22" x14ac:dyDescent="0.3">
      <c r="A1396">
        <v>1395</v>
      </c>
      <c r="B1396" s="2">
        <v>44526</v>
      </c>
      <c r="C1396" s="19">
        <f>YEAR(Table1[[#This Row],[Date]])</f>
        <v>2021</v>
      </c>
      <c r="D1396">
        <f>MONTH(Table1[[#This Row],[Date]])</f>
        <v>11</v>
      </c>
      <c r="E1396" t="str">
        <f>TEXT(Table1[[#This Row],[Date]],"MMMM")</f>
        <v>November</v>
      </c>
      <c r="F1396">
        <v>447</v>
      </c>
      <c r="G1396">
        <v>49</v>
      </c>
      <c r="H1396" t="s">
        <v>19</v>
      </c>
      <c r="I1396" t="s">
        <v>48</v>
      </c>
      <c r="J1396">
        <v>358</v>
      </c>
      <c r="K1396" t="s">
        <v>43</v>
      </c>
      <c r="L1396">
        <v>2</v>
      </c>
      <c r="M1396" s="1">
        <v>95.048661600000003</v>
      </c>
      <c r="N1396" s="1">
        <f>Table1[[#This Row],[Quantity]]*Table1[[#This Row],[UnitPrice]]</f>
        <v>190.09732320000001</v>
      </c>
      <c r="O1396" t="s">
        <v>35</v>
      </c>
      <c r="P1396" t="b">
        <v>1</v>
      </c>
      <c r="Q1396">
        <v>19.009732320000001</v>
      </c>
      <c r="R1396" s="1">
        <f>Table1[[#This Row],[Sales]]-Table1[[#This Row],[DiscountAmount]]</f>
        <v>171.08759087999999</v>
      </c>
      <c r="S1396" t="b">
        <v>0</v>
      </c>
      <c r="T1396" t="s">
        <v>36</v>
      </c>
      <c r="U1396">
        <v>3</v>
      </c>
      <c r="V1396" t="b">
        <v>1</v>
      </c>
    </row>
    <row r="1397" spans="1:22" x14ac:dyDescent="0.3">
      <c r="A1397">
        <v>1396</v>
      </c>
      <c r="B1397" s="2">
        <v>43803</v>
      </c>
      <c r="C1397" s="19">
        <f>YEAR(Table1[[#This Row],[Date]])</f>
        <v>2019</v>
      </c>
      <c r="D1397">
        <f>MONTH(Table1[[#This Row],[Date]])</f>
        <v>12</v>
      </c>
      <c r="E1397" t="str">
        <f>TEXT(Table1[[#This Row],[Date]],"MMMM")</f>
        <v>December</v>
      </c>
      <c r="F1397">
        <v>119</v>
      </c>
      <c r="G1397">
        <v>40</v>
      </c>
      <c r="H1397" t="s">
        <v>19</v>
      </c>
      <c r="I1397" t="s">
        <v>49</v>
      </c>
      <c r="J1397">
        <v>447</v>
      </c>
      <c r="K1397" t="s">
        <v>21</v>
      </c>
      <c r="L1397">
        <v>3</v>
      </c>
      <c r="M1397" s="1">
        <v>85.784918709999999</v>
      </c>
      <c r="N1397" s="1">
        <f>Table1[[#This Row],[Quantity]]*Table1[[#This Row],[UnitPrice]]</f>
        <v>257.35475613</v>
      </c>
      <c r="O1397" t="s">
        <v>32</v>
      </c>
      <c r="P1397" t="b">
        <v>1</v>
      </c>
      <c r="Q1397">
        <v>25.735475610000002</v>
      </c>
      <c r="R1397" s="1">
        <f>Table1[[#This Row],[Sales]]-Table1[[#This Row],[DiscountAmount]]</f>
        <v>231.61928051999999</v>
      </c>
      <c r="S1397" t="b">
        <v>1</v>
      </c>
      <c r="T1397" t="s">
        <v>36</v>
      </c>
      <c r="U1397">
        <v>1</v>
      </c>
      <c r="V1397" t="b">
        <v>1</v>
      </c>
    </row>
    <row r="1398" spans="1:22" x14ac:dyDescent="0.3">
      <c r="A1398">
        <v>1397</v>
      </c>
      <c r="B1398" s="2">
        <v>45282</v>
      </c>
      <c r="C1398" s="19">
        <f>YEAR(Table1[[#This Row],[Date]])</f>
        <v>2023</v>
      </c>
      <c r="D1398">
        <f>MONTH(Table1[[#This Row],[Date]])</f>
        <v>12</v>
      </c>
      <c r="E1398" t="str">
        <f>TEXT(Table1[[#This Row],[Date]],"MMMM")</f>
        <v>December</v>
      </c>
      <c r="F1398">
        <v>208</v>
      </c>
      <c r="G1398">
        <v>18</v>
      </c>
      <c r="H1398" t="s">
        <v>24</v>
      </c>
      <c r="I1398" t="s">
        <v>47</v>
      </c>
      <c r="J1398">
        <v>616</v>
      </c>
      <c r="K1398" t="s">
        <v>43</v>
      </c>
      <c r="L1398">
        <v>3</v>
      </c>
      <c r="M1398" s="1">
        <v>40.032740369999999</v>
      </c>
      <c r="N1398" s="1">
        <f>Table1[[#This Row],[Quantity]]*Table1[[#This Row],[UnitPrice]]</f>
        <v>120.09822111</v>
      </c>
      <c r="O1398" t="s">
        <v>32</v>
      </c>
      <c r="P1398" t="b">
        <v>0</v>
      </c>
      <c r="Q1398">
        <v>12.00982211</v>
      </c>
      <c r="R1398" s="1">
        <f>Table1[[#This Row],[Sales]]-Table1[[#This Row],[DiscountAmount]]</f>
        <v>108.088399</v>
      </c>
      <c r="S1398" t="b">
        <v>1</v>
      </c>
      <c r="T1398" t="s">
        <v>36</v>
      </c>
      <c r="U1398">
        <v>3</v>
      </c>
      <c r="V1398" t="b">
        <v>0</v>
      </c>
    </row>
    <row r="1399" spans="1:22" x14ac:dyDescent="0.3">
      <c r="A1399">
        <v>1398</v>
      </c>
      <c r="B1399" s="2">
        <v>44889</v>
      </c>
      <c r="C1399" s="19">
        <f>YEAR(Table1[[#This Row],[Date]])</f>
        <v>2022</v>
      </c>
      <c r="D1399">
        <f>MONTH(Table1[[#This Row],[Date]])</f>
        <v>11</v>
      </c>
      <c r="E1399" t="str">
        <f>TEXT(Table1[[#This Row],[Date]],"MMMM")</f>
        <v>November</v>
      </c>
      <c r="F1399">
        <v>368</v>
      </c>
      <c r="G1399">
        <v>69</v>
      </c>
      <c r="H1399" t="s">
        <v>19</v>
      </c>
      <c r="I1399" t="s">
        <v>42</v>
      </c>
      <c r="J1399">
        <v>207</v>
      </c>
      <c r="K1399" t="s">
        <v>26</v>
      </c>
      <c r="L1399">
        <v>2</v>
      </c>
      <c r="M1399" s="1">
        <v>45.162242650000003</v>
      </c>
      <c r="N1399" s="1">
        <f>Table1[[#This Row],[Quantity]]*Table1[[#This Row],[UnitPrice]]</f>
        <v>90.324485300000006</v>
      </c>
      <c r="O1399" t="s">
        <v>22</v>
      </c>
      <c r="P1399" t="b">
        <v>1</v>
      </c>
      <c r="Q1399">
        <v>9.0324485299999999</v>
      </c>
      <c r="R1399" s="1">
        <f>Table1[[#This Row],[Sales]]-Table1[[#This Row],[DiscountAmount]]</f>
        <v>81.29203677000001</v>
      </c>
      <c r="S1399" t="b">
        <v>1</v>
      </c>
      <c r="T1399" t="s">
        <v>36</v>
      </c>
      <c r="U1399">
        <v>5</v>
      </c>
      <c r="V1399" t="b">
        <v>1</v>
      </c>
    </row>
    <row r="1400" spans="1:22" x14ac:dyDescent="0.3">
      <c r="A1400">
        <v>1399</v>
      </c>
      <c r="B1400" s="2">
        <v>44542</v>
      </c>
      <c r="C1400" s="19">
        <f>YEAR(Table1[[#This Row],[Date]])</f>
        <v>2021</v>
      </c>
      <c r="D1400">
        <f>MONTH(Table1[[#This Row],[Date]])</f>
        <v>12</v>
      </c>
      <c r="E1400" t="str">
        <f>TEXT(Table1[[#This Row],[Date]],"MMMM")</f>
        <v>December</v>
      </c>
      <c r="F1400">
        <v>321</v>
      </c>
      <c r="G1400">
        <v>55</v>
      </c>
      <c r="H1400" t="s">
        <v>19</v>
      </c>
      <c r="I1400" t="s">
        <v>31</v>
      </c>
      <c r="J1400">
        <v>37</v>
      </c>
      <c r="K1400" t="s">
        <v>21</v>
      </c>
      <c r="L1400">
        <v>5</v>
      </c>
      <c r="M1400" s="1">
        <v>55.859972450000001</v>
      </c>
      <c r="N1400" s="1">
        <f>Table1[[#This Row],[Quantity]]*Table1[[#This Row],[UnitPrice]]</f>
        <v>279.29986224999999</v>
      </c>
      <c r="O1400" t="s">
        <v>22</v>
      </c>
      <c r="P1400" t="b">
        <v>0</v>
      </c>
      <c r="Q1400">
        <v>0</v>
      </c>
      <c r="R1400" s="1">
        <f>Table1[[#This Row],[Sales]]-Table1[[#This Row],[DiscountAmount]]</f>
        <v>279.29986224999999</v>
      </c>
      <c r="S1400" t="b">
        <v>1</v>
      </c>
      <c r="T1400" t="s">
        <v>23</v>
      </c>
      <c r="U1400">
        <v>2</v>
      </c>
      <c r="V1400" t="b">
        <v>1</v>
      </c>
    </row>
    <row r="1401" spans="1:22" x14ac:dyDescent="0.3">
      <c r="A1401">
        <v>1400</v>
      </c>
      <c r="B1401" s="2">
        <v>44505</v>
      </c>
      <c r="C1401" s="19">
        <f>YEAR(Table1[[#This Row],[Date]])</f>
        <v>2021</v>
      </c>
      <c r="D1401">
        <f>MONTH(Table1[[#This Row],[Date]])</f>
        <v>11</v>
      </c>
      <c r="E1401" t="str">
        <f>TEXT(Table1[[#This Row],[Date]],"MMMM")</f>
        <v>November</v>
      </c>
      <c r="F1401">
        <v>455</v>
      </c>
      <c r="G1401">
        <v>37</v>
      </c>
      <c r="H1401" t="s">
        <v>24</v>
      </c>
      <c r="I1401" t="s">
        <v>49</v>
      </c>
      <c r="J1401">
        <v>707</v>
      </c>
      <c r="K1401" t="s">
        <v>43</v>
      </c>
      <c r="L1401">
        <v>1</v>
      </c>
      <c r="M1401" s="1">
        <v>50.018204240000003</v>
      </c>
      <c r="N1401" s="1">
        <f>Table1[[#This Row],[Quantity]]*Table1[[#This Row],[UnitPrice]]</f>
        <v>50.018204240000003</v>
      </c>
      <c r="O1401" t="s">
        <v>30</v>
      </c>
      <c r="P1401" t="b">
        <v>1</v>
      </c>
      <c r="Q1401">
        <v>0</v>
      </c>
      <c r="R1401" s="1">
        <f>Table1[[#This Row],[Sales]]-Table1[[#This Row],[DiscountAmount]]</f>
        <v>50.018204240000003</v>
      </c>
      <c r="S1401" t="b">
        <v>0</v>
      </c>
      <c r="T1401" t="s">
        <v>23</v>
      </c>
      <c r="U1401">
        <v>1</v>
      </c>
      <c r="V1401" t="b">
        <v>1</v>
      </c>
    </row>
    <row r="1402" spans="1:22" x14ac:dyDescent="0.3">
      <c r="A1402">
        <v>1401</v>
      </c>
      <c r="B1402" s="2">
        <v>44175</v>
      </c>
      <c r="C1402" s="19">
        <f>YEAR(Table1[[#This Row],[Date]])</f>
        <v>2020</v>
      </c>
      <c r="D1402">
        <f>MONTH(Table1[[#This Row],[Date]])</f>
        <v>12</v>
      </c>
      <c r="E1402" t="str">
        <f>TEXT(Table1[[#This Row],[Date]],"MMMM")</f>
        <v>December</v>
      </c>
      <c r="F1402">
        <v>453</v>
      </c>
      <c r="G1402">
        <v>55</v>
      </c>
      <c r="H1402" t="s">
        <v>37</v>
      </c>
      <c r="I1402" t="s">
        <v>20</v>
      </c>
      <c r="J1402">
        <v>840</v>
      </c>
      <c r="K1402" t="s">
        <v>43</v>
      </c>
      <c r="L1402">
        <v>1</v>
      </c>
      <c r="M1402" s="1">
        <v>72.797328109999995</v>
      </c>
      <c r="N1402" s="1">
        <f>Table1[[#This Row],[Quantity]]*Table1[[#This Row],[UnitPrice]]</f>
        <v>72.797328109999995</v>
      </c>
      <c r="O1402" t="s">
        <v>22</v>
      </c>
      <c r="P1402" t="b">
        <v>1</v>
      </c>
      <c r="Q1402">
        <v>0</v>
      </c>
      <c r="R1402" s="1">
        <f>Table1[[#This Row],[Sales]]-Table1[[#This Row],[DiscountAmount]]</f>
        <v>72.797328109999995</v>
      </c>
      <c r="S1402" t="b">
        <v>0</v>
      </c>
      <c r="T1402" t="s">
        <v>23</v>
      </c>
      <c r="U1402">
        <v>5</v>
      </c>
      <c r="V1402" t="b">
        <v>0</v>
      </c>
    </row>
    <row r="1403" spans="1:22" x14ac:dyDescent="0.3">
      <c r="A1403">
        <v>1402</v>
      </c>
      <c r="B1403" s="2">
        <v>45288</v>
      </c>
      <c r="C1403" s="19">
        <f>YEAR(Table1[[#This Row],[Date]])</f>
        <v>2023</v>
      </c>
      <c r="D1403">
        <f>MONTH(Table1[[#This Row],[Date]])</f>
        <v>12</v>
      </c>
      <c r="E1403" t="str">
        <f>TEXT(Table1[[#This Row],[Date]],"MMMM")</f>
        <v>December</v>
      </c>
      <c r="F1403">
        <v>141</v>
      </c>
      <c r="G1403">
        <v>67</v>
      </c>
      <c r="H1403" t="s">
        <v>37</v>
      </c>
      <c r="I1403" t="s">
        <v>27</v>
      </c>
      <c r="J1403">
        <v>764</v>
      </c>
      <c r="K1403" t="s">
        <v>21</v>
      </c>
      <c r="L1403">
        <v>1</v>
      </c>
      <c r="M1403" s="1">
        <v>91.621099470000004</v>
      </c>
      <c r="N1403" s="1">
        <f>Table1[[#This Row],[Quantity]]*Table1[[#This Row],[UnitPrice]]</f>
        <v>91.621099470000004</v>
      </c>
      <c r="O1403" t="s">
        <v>30</v>
      </c>
      <c r="P1403" t="b">
        <v>0</v>
      </c>
      <c r="Q1403">
        <v>0</v>
      </c>
      <c r="R1403" s="1">
        <f>Table1[[#This Row],[Sales]]-Table1[[#This Row],[DiscountAmount]]</f>
        <v>91.621099470000004</v>
      </c>
      <c r="S1403" t="b">
        <v>1</v>
      </c>
      <c r="T1403" t="s">
        <v>23</v>
      </c>
      <c r="U1403">
        <v>1</v>
      </c>
      <c r="V1403" t="b">
        <v>0</v>
      </c>
    </row>
    <row r="1404" spans="1:22" x14ac:dyDescent="0.3">
      <c r="A1404">
        <v>1403</v>
      </c>
      <c r="B1404" s="2">
        <v>44518</v>
      </c>
      <c r="C1404" s="19">
        <f>YEAR(Table1[[#This Row],[Date]])</f>
        <v>2021</v>
      </c>
      <c r="D1404">
        <f>MONTH(Table1[[#This Row],[Date]])</f>
        <v>11</v>
      </c>
      <c r="E1404" t="str">
        <f>TEXT(Table1[[#This Row],[Date]],"MMMM")</f>
        <v>November</v>
      </c>
      <c r="F1404">
        <v>174</v>
      </c>
      <c r="G1404">
        <v>58</v>
      </c>
      <c r="H1404" t="s">
        <v>37</v>
      </c>
      <c r="I1404" t="s">
        <v>40</v>
      </c>
      <c r="J1404">
        <v>511</v>
      </c>
      <c r="K1404" t="s">
        <v>26</v>
      </c>
      <c r="L1404">
        <v>2</v>
      </c>
      <c r="M1404" s="1">
        <v>30.026803279999999</v>
      </c>
      <c r="N1404" s="1">
        <f>Table1[[#This Row],[Quantity]]*Table1[[#This Row],[UnitPrice]]</f>
        <v>60.053606559999999</v>
      </c>
      <c r="O1404" t="s">
        <v>35</v>
      </c>
      <c r="P1404" t="b">
        <v>0</v>
      </c>
      <c r="Q1404">
        <v>6.0053606559999997</v>
      </c>
      <c r="R1404" s="1">
        <f>Table1[[#This Row],[Sales]]-Table1[[#This Row],[DiscountAmount]]</f>
        <v>54.048245903999998</v>
      </c>
      <c r="S1404" t="b">
        <v>0</v>
      </c>
      <c r="T1404" t="s">
        <v>36</v>
      </c>
      <c r="U1404">
        <v>1</v>
      </c>
      <c r="V1404" t="b">
        <v>0</v>
      </c>
    </row>
    <row r="1405" spans="1:22" x14ac:dyDescent="0.3">
      <c r="A1405">
        <v>1404</v>
      </c>
      <c r="B1405" s="2">
        <v>44881</v>
      </c>
      <c r="C1405" s="19">
        <f>YEAR(Table1[[#This Row],[Date]])</f>
        <v>2022</v>
      </c>
      <c r="D1405">
        <f>MONTH(Table1[[#This Row],[Date]])</f>
        <v>11</v>
      </c>
      <c r="E1405" t="str">
        <f>TEXT(Table1[[#This Row],[Date]],"MMMM")</f>
        <v>November</v>
      </c>
      <c r="F1405">
        <v>171</v>
      </c>
      <c r="G1405">
        <v>42</v>
      </c>
      <c r="H1405" t="s">
        <v>37</v>
      </c>
      <c r="I1405" t="s">
        <v>46</v>
      </c>
      <c r="J1405">
        <v>330</v>
      </c>
      <c r="K1405" t="s">
        <v>39</v>
      </c>
      <c r="L1405">
        <v>1</v>
      </c>
      <c r="M1405" s="1">
        <v>92.77819934</v>
      </c>
      <c r="N1405" s="1">
        <f>Table1[[#This Row],[Quantity]]*Table1[[#This Row],[UnitPrice]]</f>
        <v>92.77819934</v>
      </c>
      <c r="O1405" t="s">
        <v>22</v>
      </c>
      <c r="P1405" t="b">
        <v>1</v>
      </c>
      <c r="Q1405">
        <v>0</v>
      </c>
      <c r="R1405" s="1">
        <f>Table1[[#This Row],[Sales]]-Table1[[#This Row],[DiscountAmount]]</f>
        <v>92.77819934</v>
      </c>
      <c r="S1405" t="b">
        <v>1</v>
      </c>
      <c r="T1405" t="s">
        <v>23</v>
      </c>
      <c r="U1405">
        <v>3</v>
      </c>
      <c r="V1405" t="b">
        <v>1</v>
      </c>
    </row>
    <row r="1406" spans="1:22" x14ac:dyDescent="0.3">
      <c r="A1406">
        <v>1405</v>
      </c>
      <c r="B1406" s="2">
        <v>44523</v>
      </c>
      <c r="C1406" s="19">
        <f>YEAR(Table1[[#This Row],[Date]])</f>
        <v>2021</v>
      </c>
      <c r="D1406">
        <f>MONTH(Table1[[#This Row],[Date]])</f>
        <v>11</v>
      </c>
      <c r="E1406" t="str">
        <f>TEXT(Table1[[#This Row],[Date]],"MMMM")</f>
        <v>November</v>
      </c>
      <c r="F1406">
        <v>467</v>
      </c>
      <c r="G1406">
        <v>20</v>
      </c>
      <c r="H1406" t="s">
        <v>24</v>
      </c>
      <c r="I1406" t="s">
        <v>40</v>
      </c>
      <c r="J1406">
        <v>504</v>
      </c>
      <c r="K1406" t="s">
        <v>43</v>
      </c>
      <c r="L1406">
        <v>3</v>
      </c>
      <c r="M1406" s="1">
        <v>83.346162460000002</v>
      </c>
      <c r="N1406" s="1">
        <f>Table1[[#This Row],[Quantity]]*Table1[[#This Row],[UnitPrice]]</f>
        <v>250.03848737999999</v>
      </c>
      <c r="O1406" t="s">
        <v>22</v>
      </c>
      <c r="P1406" t="b">
        <v>1</v>
      </c>
      <c r="Q1406">
        <v>25.003848739999999</v>
      </c>
      <c r="R1406" s="1">
        <f>Table1[[#This Row],[Sales]]-Table1[[#This Row],[DiscountAmount]]</f>
        <v>225.03463864</v>
      </c>
      <c r="S1406" t="b">
        <v>0</v>
      </c>
      <c r="T1406" t="s">
        <v>36</v>
      </c>
      <c r="U1406">
        <v>1</v>
      </c>
      <c r="V1406" t="b">
        <v>0</v>
      </c>
    </row>
    <row r="1407" spans="1:22" x14ac:dyDescent="0.3">
      <c r="A1407">
        <v>1406</v>
      </c>
      <c r="B1407" s="2">
        <v>43416</v>
      </c>
      <c r="C1407" s="19">
        <f>YEAR(Table1[[#This Row],[Date]])</f>
        <v>2018</v>
      </c>
      <c r="D1407">
        <f>MONTH(Table1[[#This Row],[Date]])</f>
        <v>11</v>
      </c>
      <c r="E1407" t="str">
        <f>TEXT(Table1[[#This Row],[Date]],"MMMM")</f>
        <v>November</v>
      </c>
      <c r="F1407">
        <v>452</v>
      </c>
      <c r="G1407">
        <v>66</v>
      </c>
      <c r="H1407" t="s">
        <v>19</v>
      </c>
      <c r="I1407" t="s">
        <v>48</v>
      </c>
      <c r="J1407">
        <v>251</v>
      </c>
      <c r="K1407" t="s">
        <v>43</v>
      </c>
      <c r="L1407">
        <v>3</v>
      </c>
      <c r="M1407" s="1">
        <v>71.770159939999999</v>
      </c>
      <c r="N1407" s="1">
        <f>Table1[[#This Row],[Quantity]]*Table1[[#This Row],[UnitPrice]]</f>
        <v>215.31047982000001</v>
      </c>
      <c r="O1407" t="s">
        <v>35</v>
      </c>
      <c r="P1407" t="b">
        <v>1</v>
      </c>
      <c r="Q1407">
        <v>21.53104798</v>
      </c>
      <c r="R1407" s="1">
        <f>Table1[[#This Row],[Sales]]-Table1[[#This Row],[DiscountAmount]]</f>
        <v>193.77943184</v>
      </c>
      <c r="S1407" t="b">
        <v>1</v>
      </c>
      <c r="T1407" t="s">
        <v>36</v>
      </c>
      <c r="U1407">
        <v>3</v>
      </c>
      <c r="V1407" t="b">
        <v>0</v>
      </c>
    </row>
    <row r="1408" spans="1:22" x14ac:dyDescent="0.3">
      <c r="A1408">
        <v>1407</v>
      </c>
      <c r="B1408" s="2">
        <v>44873</v>
      </c>
      <c r="C1408" s="19">
        <f>YEAR(Table1[[#This Row],[Date]])</f>
        <v>2022</v>
      </c>
      <c r="D1408">
        <f>MONTH(Table1[[#This Row],[Date]])</f>
        <v>11</v>
      </c>
      <c r="E1408" t="str">
        <f>TEXT(Table1[[#This Row],[Date]],"MMMM")</f>
        <v>November</v>
      </c>
      <c r="F1408">
        <v>376</v>
      </c>
      <c r="G1408">
        <v>51</v>
      </c>
      <c r="H1408" t="s">
        <v>19</v>
      </c>
      <c r="I1408" t="s">
        <v>42</v>
      </c>
      <c r="J1408">
        <v>193</v>
      </c>
      <c r="K1408" t="s">
        <v>34</v>
      </c>
      <c r="L1408">
        <v>3</v>
      </c>
      <c r="M1408" s="1">
        <v>94.433893429999998</v>
      </c>
      <c r="N1408" s="1">
        <f>Table1[[#This Row],[Quantity]]*Table1[[#This Row],[UnitPrice]]</f>
        <v>283.30168028999998</v>
      </c>
      <c r="O1408" t="s">
        <v>22</v>
      </c>
      <c r="P1408" t="b">
        <v>0</v>
      </c>
      <c r="Q1408">
        <v>28.330168029999999</v>
      </c>
      <c r="R1408" s="1">
        <f>Table1[[#This Row],[Sales]]-Table1[[#This Row],[DiscountAmount]]</f>
        <v>254.97151225999997</v>
      </c>
      <c r="S1408" t="b">
        <v>1</v>
      </c>
      <c r="T1408" t="s">
        <v>36</v>
      </c>
      <c r="U1408">
        <v>4</v>
      </c>
      <c r="V1408" t="b">
        <v>0</v>
      </c>
    </row>
    <row r="1409" spans="1:22" x14ac:dyDescent="0.3">
      <c r="A1409">
        <v>1408</v>
      </c>
      <c r="B1409" s="2">
        <v>43817</v>
      </c>
      <c r="C1409" s="19">
        <f>YEAR(Table1[[#This Row],[Date]])</f>
        <v>2019</v>
      </c>
      <c r="D1409">
        <f>MONTH(Table1[[#This Row],[Date]])</f>
        <v>12</v>
      </c>
      <c r="E1409" t="str">
        <f>TEXT(Table1[[#This Row],[Date]],"MMMM")</f>
        <v>December</v>
      </c>
      <c r="F1409">
        <v>485</v>
      </c>
      <c r="G1409">
        <v>54</v>
      </c>
      <c r="H1409" t="s">
        <v>19</v>
      </c>
      <c r="I1409" t="s">
        <v>53</v>
      </c>
      <c r="J1409">
        <v>348</v>
      </c>
      <c r="K1409" t="s">
        <v>34</v>
      </c>
      <c r="L1409">
        <v>2</v>
      </c>
      <c r="M1409" s="1">
        <v>69.818272750000006</v>
      </c>
      <c r="N1409" s="1">
        <f>Table1[[#This Row],[Quantity]]*Table1[[#This Row],[UnitPrice]]</f>
        <v>139.63654550000001</v>
      </c>
      <c r="O1409" t="s">
        <v>35</v>
      </c>
      <c r="P1409" t="b">
        <v>0</v>
      </c>
      <c r="Q1409">
        <v>0</v>
      </c>
      <c r="R1409" s="1">
        <f>Table1[[#This Row],[Sales]]-Table1[[#This Row],[DiscountAmount]]</f>
        <v>139.63654550000001</v>
      </c>
      <c r="S1409" t="b">
        <v>0</v>
      </c>
      <c r="T1409" t="s">
        <v>28</v>
      </c>
      <c r="U1409">
        <v>2</v>
      </c>
      <c r="V1409" t="b">
        <v>1</v>
      </c>
    </row>
    <row r="1410" spans="1:22" x14ac:dyDescent="0.3">
      <c r="A1410">
        <v>1409</v>
      </c>
      <c r="B1410" s="2">
        <v>43788</v>
      </c>
      <c r="C1410" s="19">
        <f>YEAR(Table1[[#This Row],[Date]])</f>
        <v>2019</v>
      </c>
      <c r="D1410">
        <f>MONTH(Table1[[#This Row],[Date]])</f>
        <v>11</v>
      </c>
      <c r="E1410" t="str">
        <f>TEXT(Table1[[#This Row],[Date]],"MMMM")</f>
        <v>November</v>
      </c>
      <c r="F1410">
        <v>476</v>
      </c>
      <c r="G1410">
        <v>18</v>
      </c>
      <c r="H1410" t="s">
        <v>19</v>
      </c>
      <c r="I1410" t="s">
        <v>48</v>
      </c>
      <c r="J1410">
        <v>658</v>
      </c>
      <c r="K1410" t="s">
        <v>43</v>
      </c>
      <c r="L1410">
        <v>1</v>
      </c>
      <c r="M1410" s="1">
        <v>34.265671949999998</v>
      </c>
      <c r="N1410" s="1">
        <f>Table1[[#This Row],[Quantity]]*Table1[[#This Row],[UnitPrice]]</f>
        <v>34.265671949999998</v>
      </c>
      <c r="O1410" t="s">
        <v>22</v>
      </c>
      <c r="P1410" t="b">
        <v>1</v>
      </c>
      <c r="Q1410">
        <v>3.4265671950000001</v>
      </c>
      <c r="R1410" s="1">
        <f>Table1[[#This Row],[Sales]]-Table1[[#This Row],[DiscountAmount]]</f>
        <v>30.839104754999997</v>
      </c>
      <c r="S1410" t="b">
        <v>0</v>
      </c>
      <c r="T1410" t="s">
        <v>36</v>
      </c>
      <c r="U1410">
        <v>1</v>
      </c>
      <c r="V1410" t="b">
        <v>0</v>
      </c>
    </row>
    <row r="1411" spans="1:22" x14ac:dyDescent="0.3">
      <c r="A1411">
        <v>1410</v>
      </c>
      <c r="B1411" s="2">
        <v>44912</v>
      </c>
      <c r="C1411" s="19">
        <f>YEAR(Table1[[#This Row],[Date]])</f>
        <v>2022</v>
      </c>
      <c r="D1411">
        <f>MONTH(Table1[[#This Row],[Date]])</f>
        <v>12</v>
      </c>
      <c r="E1411" t="str">
        <f>TEXT(Table1[[#This Row],[Date]],"MMMM")</f>
        <v>December</v>
      </c>
      <c r="F1411">
        <v>480</v>
      </c>
      <c r="G1411">
        <v>66</v>
      </c>
      <c r="H1411" t="s">
        <v>37</v>
      </c>
      <c r="I1411" t="s">
        <v>27</v>
      </c>
      <c r="J1411">
        <v>214</v>
      </c>
      <c r="K1411" t="s">
        <v>34</v>
      </c>
      <c r="L1411">
        <v>3</v>
      </c>
      <c r="M1411" s="1">
        <v>83.283308349999999</v>
      </c>
      <c r="N1411" s="1">
        <f>Table1[[#This Row],[Quantity]]*Table1[[#This Row],[UnitPrice]]</f>
        <v>249.84992505</v>
      </c>
      <c r="O1411" t="s">
        <v>30</v>
      </c>
      <c r="P1411" t="b">
        <v>1</v>
      </c>
      <c r="Q1411">
        <v>24.984992500000001</v>
      </c>
      <c r="R1411" s="1">
        <f>Table1[[#This Row],[Sales]]-Table1[[#This Row],[DiscountAmount]]</f>
        <v>224.86493254999999</v>
      </c>
      <c r="S1411" t="b">
        <v>1</v>
      </c>
      <c r="T1411" t="s">
        <v>36</v>
      </c>
      <c r="U1411">
        <v>2</v>
      </c>
      <c r="V1411" t="b">
        <v>1</v>
      </c>
    </row>
    <row r="1412" spans="1:22" x14ac:dyDescent="0.3">
      <c r="A1412">
        <v>1411</v>
      </c>
      <c r="B1412" s="2">
        <v>43448</v>
      </c>
      <c r="C1412" s="19">
        <f>YEAR(Table1[[#This Row],[Date]])</f>
        <v>2018</v>
      </c>
      <c r="D1412">
        <f>MONTH(Table1[[#This Row],[Date]])</f>
        <v>12</v>
      </c>
      <c r="E1412" t="str">
        <f>TEXT(Table1[[#This Row],[Date]],"MMMM")</f>
        <v>December</v>
      </c>
      <c r="F1412">
        <v>28</v>
      </c>
      <c r="G1412">
        <v>62</v>
      </c>
      <c r="H1412" t="s">
        <v>37</v>
      </c>
      <c r="I1412" t="s">
        <v>46</v>
      </c>
      <c r="J1412">
        <v>872</v>
      </c>
      <c r="K1412" t="s">
        <v>34</v>
      </c>
      <c r="L1412">
        <v>3</v>
      </c>
      <c r="M1412" s="1">
        <v>77.944375559999997</v>
      </c>
      <c r="N1412" s="1">
        <f>Table1[[#This Row],[Quantity]]*Table1[[#This Row],[UnitPrice]]</f>
        <v>233.83312667999999</v>
      </c>
      <c r="O1412" t="s">
        <v>35</v>
      </c>
      <c r="P1412" t="b">
        <v>1</v>
      </c>
      <c r="Q1412">
        <v>23.383312669999999</v>
      </c>
      <c r="R1412" s="1">
        <f>Table1[[#This Row],[Sales]]-Table1[[#This Row],[DiscountAmount]]</f>
        <v>210.44981400999998</v>
      </c>
      <c r="S1412" t="b">
        <v>0</v>
      </c>
      <c r="T1412" t="s">
        <v>36</v>
      </c>
      <c r="U1412">
        <v>2</v>
      </c>
      <c r="V1412" t="b">
        <v>0</v>
      </c>
    </row>
    <row r="1413" spans="1:22" x14ac:dyDescent="0.3">
      <c r="A1413">
        <v>1412</v>
      </c>
      <c r="B1413" s="2">
        <v>45249</v>
      </c>
      <c r="C1413" s="19">
        <f>YEAR(Table1[[#This Row],[Date]])</f>
        <v>2023</v>
      </c>
      <c r="D1413">
        <f>MONTH(Table1[[#This Row],[Date]])</f>
        <v>11</v>
      </c>
      <c r="E1413" t="str">
        <f>TEXT(Table1[[#This Row],[Date]],"MMMM")</f>
        <v>November</v>
      </c>
      <c r="F1413">
        <v>89</v>
      </c>
      <c r="G1413">
        <v>22</v>
      </c>
      <c r="H1413" t="s">
        <v>19</v>
      </c>
      <c r="I1413" t="s">
        <v>42</v>
      </c>
      <c r="J1413">
        <v>480</v>
      </c>
      <c r="K1413" t="s">
        <v>39</v>
      </c>
      <c r="L1413">
        <v>2</v>
      </c>
      <c r="M1413" s="1">
        <v>98.143496420000005</v>
      </c>
      <c r="N1413" s="1">
        <f>Table1[[#This Row],[Quantity]]*Table1[[#This Row],[UnitPrice]]</f>
        <v>196.28699284000001</v>
      </c>
      <c r="O1413" t="s">
        <v>35</v>
      </c>
      <c r="P1413" t="b">
        <v>1</v>
      </c>
      <c r="Q1413">
        <v>0</v>
      </c>
      <c r="R1413" s="1">
        <f>Table1[[#This Row],[Sales]]-Table1[[#This Row],[DiscountAmount]]</f>
        <v>196.28699284000001</v>
      </c>
      <c r="S1413" t="b">
        <v>1</v>
      </c>
      <c r="T1413" t="s">
        <v>23</v>
      </c>
      <c r="U1413">
        <v>2</v>
      </c>
      <c r="V1413" t="b">
        <v>0</v>
      </c>
    </row>
    <row r="1414" spans="1:22" x14ac:dyDescent="0.3">
      <c r="A1414">
        <v>1413</v>
      </c>
      <c r="B1414" s="2">
        <v>45286</v>
      </c>
      <c r="C1414" s="19">
        <f>YEAR(Table1[[#This Row],[Date]])</f>
        <v>2023</v>
      </c>
      <c r="D1414">
        <f>MONTH(Table1[[#This Row],[Date]])</f>
        <v>12</v>
      </c>
      <c r="E1414" t="str">
        <f>TEXT(Table1[[#This Row],[Date]],"MMMM")</f>
        <v>December</v>
      </c>
      <c r="F1414">
        <v>337</v>
      </c>
      <c r="G1414">
        <v>26</v>
      </c>
      <c r="H1414" t="s">
        <v>19</v>
      </c>
      <c r="I1414" t="s">
        <v>51</v>
      </c>
      <c r="J1414">
        <v>820</v>
      </c>
      <c r="K1414" t="s">
        <v>39</v>
      </c>
      <c r="L1414">
        <v>3</v>
      </c>
      <c r="M1414" s="1">
        <v>27.525647719999998</v>
      </c>
      <c r="N1414" s="1">
        <f>Table1[[#This Row],[Quantity]]*Table1[[#This Row],[UnitPrice]]</f>
        <v>82.576943159999999</v>
      </c>
      <c r="O1414" t="s">
        <v>32</v>
      </c>
      <c r="P1414" t="b">
        <v>0</v>
      </c>
      <c r="Q1414">
        <v>0</v>
      </c>
      <c r="R1414" s="1">
        <f>Table1[[#This Row],[Sales]]-Table1[[#This Row],[DiscountAmount]]</f>
        <v>82.576943159999999</v>
      </c>
      <c r="S1414" t="b">
        <v>0</v>
      </c>
      <c r="T1414" t="s">
        <v>23</v>
      </c>
      <c r="U1414">
        <v>5</v>
      </c>
      <c r="V1414" t="b">
        <v>0</v>
      </c>
    </row>
    <row r="1415" spans="1:22" x14ac:dyDescent="0.3">
      <c r="A1415">
        <v>1414</v>
      </c>
      <c r="B1415" s="2">
        <v>43460</v>
      </c>
      <c r="C1415" s="19">
        <f>YEAR(Table1[[#This Row],[Date]])</f>
        <v>2018</v>
      </c>
      <c r="D1415">
        <f>MONTH(Table1[[#This Row],[Date]])</f>
        <v>12</v>
      </c>
      <c r="E1415" t="str">
        <f>TEXT(Table1[[#This Row],[Date]],"MMMM")</f>
        <v>December</v>
      </c>
      <c r="F1415">
        <v>14</v>
      </c>
      <c r="G1415">
        <v>64</v>
      </c>
      <c r="H1415" t="s">
        <v>24</v>
      </c>
      <c r="I1415" t="s">
        <v>20</v>
      </c>
      <c r="J1415">
        <v>709</v>
      </c>
      <c r="K1415" t="s">
        <v>39</v>
      </c>
      <c r="L1415">
        <v>5</v>
      </c>
      <c r="M1415" s="1">
        <v>57.43414722</v>
      </c>
      <c r="N1415" s="1">
        <f>Table1[[#This Row],[Quantity]]*Table1[[#This Row],[UnitPrice]]</f>
        <v>287.1707361</v>
      </c>
      <c r="O1415" t="s">
        <v>32</v>
      </c>
      <c r="P1415" t="b">
        <v>1</v>
      </c>
      <c r="Q1415">
        <v>28.71707361</v>
      </c>
      <c r="R1415" s="1">
        <f>Table1[[#This Row],[Sales]]-Table1[[#This Row],[DiscountAmount]]</f>
        <v>258.45366249</v>
      </c>
      <c r="S1415" t="b">
        <v>1</v>
      </c>
      <c r="T1415" t="s">
        <v>36</v>
      </c>
      <c r="U1415">
        <v>3</v>
      </c>
      <c r="V1415" t="b">
        <v>1</v>
      </c>
    </row>
    <row r="1416" spans="1:22" x14ac:dyDescent="0.3">
      <c r="A1416">
        <v>1415</v>
      </c>
      <c r="B1416" s="2">
        <v>43465</v>
      </c>
      <c r="C1416" s="19">
        <f>YEAR(Table1[[#This Row],[Date]])</f>
        <v>2018</v>
      </c>
      <c r="D1416">
        <f>MONTH(Table1[[#This Row],[Date]])</f>
        <v>12</v>
      </c>
      <c r="E1416" t="str">
        <f>TEXT(Table1[[#This Row],[Date]],"MMMM")</f>
        <v>December</v>
      </c>
      <c r="F1416">
        <v>70</v>
      </c>
      <c r="G1416">
        <v>60</v>
      </c>
      <c r="H1416" t="s">
        <v>37</v>
      </c>
      <c r="I1416" t="s">
        <v>20</v>
      </c>
      <c r="J1416">
        <v>376</v>
      </c>
      <c r="K1416" t="s">
        <v>39</v>
      </c>
      <c r="L1416">
        <v>1</v>
      </c>
      <c r="M1416" s="1">
        <v>36.208569490000002</v>
      </c>
      <c r="N1416" s="1">
        <f>Table1[[#This Row],[Quantity]]*Table1[[#This Row],[UnitPrice]]</f>
        <v>36.208569490000002</v>
      </c>
      <c r="O1416" t="s">
        <v>32</v>
      </c>
      <c r="P1416" t="b">
        <v>1</v>
      </c>
      <c r="Q1416">
        <v>3.6208569490000002</v>
      </c>
      <c r="R1416" s="1">
        <f>Table1[[#This Row],[Sales]]-Table1[[#This Row],[DiscountAmount]]</f>
        <v>32.587712541000002</v>
      </c>
      <c r="S1416" t="b">
        <v>0</v>
      </c>
      <c r="T1416" t="s">
        <v>36</v>
      </c>
      <c r="U1416">
        <v>2</v>
      </c>
      <c r="V1416" t="b">
        <v>1</v>
      </c>
    </row>
    <row r="1417" spans="1:22" x14ac:dyDescent="0.3">
      <c r="A1417">
        <v>1416</v>
      </c>
      <c r="B1417" s="2">
        <v>43455</v>
      </c>
      <c r="C1417" s="19">
        <f>YEAR(Table1[[#This Row],[Date]])</f>
        <v>2018</v>
      </c>
      <c r="D1417">
        <f>MONTH(Table1[[#This Row],[Date]])</f>
        <v>12</v>
      </c>
      <c r="E1417" t="str">
        <f>TEXT(Table1[[#This Row],[Date]],"MMMM")</f>
        <v>December</v>
      </c>
      <c r="F1417">
        <v>83</v>
      </c>
      <c r="G1417">
        <v>30</v>
      </c>
      <c r="H1417" t="s">
        <v>24</v>
      </c>
      <c r="I1417" t="s">
        <v>38</v>
      </c>
      <c r="J1417">
        <v>858</v>
      </c>
      <c r="K1417" t="s">
        <v>26</v>
      </c>
      <c r="L1417">
        <v>4</v>
      </c>
      <c r="M1417" s="1">
        <v>91.843263530000002</v>
      </c>
      <c r="N1417" s="1">
        <f>Table1[[#This Row],[Quantity]]*Table1[[#This Row],[UnitPrice]]</f>
        <v>367.37305412000001</v>
      </c>
      <c r="O1417" t="s">
        <v>22</v>
      </c>
      <c r="P1417" t="b">
        <v>0</v>
      </c>
      <c r="Q1417">
        <v>36.737305409999998</v>
      </c>
      <c r="R1417" s="1">
        <f>Table1[[#This Row],[Sales]]-Table1[[#This Row],[DiscountAmount]]</f>
        <v>330.63574871000003</v>
      </c>
      <c r="S1417" t="b">
        <v>1</v>
      </c>
      <c r="T1417" t="s">
        <v>36</v>
      </c>
      <c r="U1417">
        <v>3</v>
      </c>
      <c r="V1417" t="b">
        <v>0</v>
      </c>
    </row>
    <row r="1418" spans="1:22" x14ac:dyDescent="0.3">
      <c r="A1418">
        <v>1417</v>
      </c>
      <c r="B1418" s="2">
        <v>44151</v>
      </c>
      <c r="C1418" s="19">
        <f>YEAR(Table1[[#This Row],[Date]])</f>
        <v>2020</v>
      </c>
      <c r="D1418">
        <f>MONTH(Table1[[#This Row],[Date]])</f>
        <v>11</v>
      </c>
      <c r="E1418" t="str">
        <f>TEXT(Table1[[#This Row],[Date]],"MMMM")</f>
        <v>November</v>
      </c>
      <c r="F1418">
        <v>306</v>
      </c>
      <c r="G1418">
        <v>48</v>
      </c>
      <c r="H1418" t="s">
        <v>24</v>
      </c>
      <c r="I1418" t="s">
        <v>48</v>
      </c>
      <c r="J1418">
        <v>334</v>
      </c>
      <c r="K1418" t="s">
        <v>39</v>
      </c>
      <c r="L1418">
        <v>3</v>
      </c>
      <c r="M1418" s="1">
        <v>78.274802510000001</v>
      </c>
      <c r="N1418" s="1">
        <f>Table1[[#This Row],[Quantity]]*Table1[[#This Row],[UnitPrice]]</f>
        <v>234.82440753</v>
      </c>
      <c r="O1418" t="s">
        <v>22</v>
      </c>
      <c r="P1418" t="b">
        <v>0</v>
      </c>
      <c r="Q1418">
        <v>0</v>
      </c>
      <c r="R1418" s="1">
        <f>Table1[[#This Row],[Sales]]-Table1[[#This Row],[DiscountAmount]]</f>
        <v>234.82440753</v>
      </c>
      <c r="S1418" t="b">
        <v>0</v>
      </c>
      <c r="T1418" t="s">
        <v>23</v>
      </c>
      <c r="U1418">
        <v>2</v>
      </c>
      <c r="V1418" t="b">
        <v>0</v>
      </c>
    </row>
    <row r="1419" spans="1:22" x14ac:dyDescent="0.3">
      <c r="A1419">
        <v>1418</v>
      </c>
      <c r="B1419" s="2">
        <v>44538</v>
      </c>
      <c r="C1419" s="19">
        <f>YEAR(Table1[[#This Row],[Date]])</f>
        <v>2021</v>
      </c>
      <c r="D1419">
        <f>MONTH(Table1[[#This Row],[Date]])</f>
        <v>12</v>
      </c>
      <c r="E1419" t="str">
        <f>TEXT(Table1[[#This Row],[Date]],"MMMM")</f>
        <v>December</v>
      </c>
      <c r="F1419">
        <v>109</v>
      </c>
      <c r="G1419">
        <v>35</v>
      </c>
      <c r="H1419" t="s">
        <v>37</v>
      </c>
      <c r="I1419" t="s">
        <v>44</v>
      </c>
      <c r="J1419">
        <v>499</v>
      </c>
      <c r="K1419" t="s">
        <v>39</v>
      </c>
      <c r="L1419">
        <v>1</v>
      </c>
      <c r="M1419" s="1">
        <v>98.233246960000002</v>
      </c>
      <c r="N1419" s="1">
        <f>Table1[[#This Row],[Quantity]]*Table1[[#This Row],[UnitPrice]]</f>
        <v>98.233246960000002</v>
      </c>
      <c r="O1419" t="s">
        <v>30</v>
      </c>
      <c r="P1419" t="b">
        <v>1</v>
      </c>
      <c r="Q1419">
        <v>9.8233246960000002</v>
      </c>
      <c r="R1419" s="1">
        <f>Table1[[#This Row],[Sales]]-Table1[[#This Row],[DiscountAmount]]</f>
        <v>88.409922264000002</v>
      </c>
      <c r="S1419" t="b">
        <v>1</v>
      </c>
      <c r="T1419" t="s">
        <v>36</v>
      </c>
      <c r="U1419">
        <v>1</v>
      </c>
      <c r="V1419" t="b">
        <v>0</v>
      </c>
    </row>
    <row r="1420" spans="1:22" x14ac:dyDescent="0.3">
      <c r="A1420">
        <v>1419</v>
      </c>
      <c r="B1420" s="2">
        <v>45268</v>
      </c>
      <c r="C1420" s="19">
        <f>YEAR(Table1[[#This Row],[Date]])</f>
        <v>2023</v>
      </c>
      <c r="D1420">
        <f>MONTH(Table1[[#This Row],[Date]])</f>
        <v>12</v>
      </c>
      <c r="E1420" t="str">
        <f>TEXT(Table1[[#This Row],[Date]],"MMMM")</f>
        <v>December</v>
      </c>
      <c r="F1420">
        <v>154</v>
      </c>
      <c r="G1420">
        <v>30</v>
      </c>
      <c r="H1420" t="s">
        <v>24</v>
      </c>
      <c r="I1420" t="s">
        <v>42</v>
      </c>
      <c r="J1420">
        <v>992</v>
      </c>
      <c r="K1420" t="s">
        <v>26</v>
      </c>
      <c r="L1420">
        <v>1</v>
      </c>
      <c r="M1420" s="1">
        <v>25.803774900000001</v>
      </c>
      <c r="N1420" s="1">
        <f>Table1[[#This Row],[Quantity]]*Table1[[#This Row],[UnitPrice]]</f>
        <v>25.803774900000001</v>
      </c>
      <c r="O1420" t="s">
        <v>30</v>
      </c>
      <c r="P1420" t="b">
        <v>1</v>
      </c>
      <c r="Q1420">
        <v>2.5803774900000001</v>
      </c>
      <c r="R1420" s="1">
        <f>Table1[[#This Row],[Sales]]-Table1[[#This Row],[DiscountAmount]]</f>
        <v>23.22339741</v>
      </c>
      <c r="S1420" t="b">
        <v>0</v>
      </c>
      <c r="T1420" t="s">
        <v>36</v>
      </c>
      <c r="U1420">
        <v>5</v>
      </c>
      <c r="V1420" t="b">
        <v>0</v>
      </c>
    </row>
    <row r="1421" spans="1:22" x14ac:dyDescent="0.3">
      <c r="A1421">
        <v>1420</v>
      </c>
      <c r="B1421" s="2">
        <v>45283</v>
      </c>
      <c r="C1421" s="19">
        <f>YEAR(Table1[[#This Row],[Date]])</f>
        <v>2023</v>
      </c>
      <c r="D1421">
        <f>MONTH(Table1[[#This Row],[Date]])</f>
        <v>12</v>
      </c>
      <c r="E1421" t="str">
        <f>TEXT(Table1[[#This Row],[Date]],"MMMM")</f>
        <v>December</v>
      </c>
      <c r="F1421">
        <v>271</v>
      </c>
      <c r="G1421">
        <v>61</v>
      </c>
      <c r="H1421" t="s">
        <v>19</v>
      </c>
      <c r="I1421" t="s">
        <v>20</v>
      </c>
      <c r="J1421">
        <v>574</v>
      </c>
      <c r="K1421" t="s">
        <v>43</v>
      </c>
      <c r="L1421">
        <v>1</v>
      </c>
      <c r="M1421" s="1">
        <v>60.563871939999999</v>
      </c>
      <c r="N1421" s="1">
        <f>Table1[[#This Row],[Quantity]]*Table1[[#This Row],[UnitPrice]]</f>
        <v>60.563871939999999</v>
      </c>
      <c r="O1421" t="s">
        <v>30</v>
      </c>
      <c r="P1421" t="b">
        <v>1</v>
      </c>
      <c r="Q1421">
        <v>0</v>
      </c>
      <c r="R1421" s="1">
        <f>Table1[[#This Row],[Sales]]-Table1[[#This Row],[DiscountAmount]]</f>
        <v>60.563871939999999</v>
      </c>
      <c r="S1421" t="b">
        <v>1</v>
      </c>
      <c r="T1421" t="s">
        <v>28</v>
      </c>
      <c r="U1421">
        <v>3</v>
      </c>
      <c r="V1421" t="b">
        <v>0</v>
      </c>
    </row>
    <row r="1422" spans="1:22" x14ac:dyDescent="0.3">
      <c r="A1422">
        <v>1421</v>
      </c>
      <c r="B1422" s="2">
        <v>43785</v>
      </c>
      <c r="C1422" s="19">
        <f>YEAR(Table1[[#This Row],[Date]])</f>
        <v>2019</v>
      </c>
      <c r="D1422">
        <f>MONTH(Table1[[#This Row],[Date]])</f>
        <v>11</v>
      </c>
      <c r="E1422" t="str">
        <f>TEXT(Table1[[#This Row],[Date]],"MMMM")</f>
        <v>November</v>
      </c>
      <c r="F1422">
        <v>17</v>
      </c>
      <c r="G1422">
        <v>26</v>
      </c>
      <c r="H1422" t="s">
        <v>37</v>
      </c>
      <c r="I1422" t="s">
        <v>38</v>
      </c>
      <c r="J1422">
        <v>249</v>
      </c>
      <c r="K1422" t="s">
        <v>39</v>
      </c>
      <c r="L1422">
        <v>3</v>
      </c>
      <c r="M1422" s="1">
        <v>84.222721309999997</v>
      </c>
      <c r="N1422" s="1">
        <f>Table1[[#This Row],[Quantity]]*Table1[[#This Row],[UnitPrice]]</f>
        <v>252.66816392999999</v>
      </c>
      <c r="O1422" t="s">
        <v>22</v>
      </c>
      <c r="P1422" t="b">
        <v>0</v>
      </c>
      <c r="Q1422">
        <v>25.266816389999999</v>
      </c>
      <c r="R1422" s="1">
        <f>Table1[[#This Row],[Sales]]-Table1[[#This Row],[DiscountAmount]]</f>
        <v>227.40134753999999</v>
      </c>
      <c r="S1422" t="b">
        <v>1</v>
      </c>
      <c r="T1422" t="s">
        <v>36</v>
      </c>
      <c r="U1422">
        <v>3</v>
      </c>
      <c r="V1422" t="b">
        <v>1</v>
      </c>
    </row>
    <row r="1423" spans="1:22" x14ac:dyDescent="0.3">
      <c r="A1423">
        <v>1422</v>
      </c>
      <c r="B1423" s="2">
        <v>43410</v>
      </c>
      <c r="C1423" s="19">
        <f>YEAR(Table1[[#This Row],[Date]])</f>
        <v>2018</v>
      </c>
      <c r="D1423">
        <f>MONTH(Table1[[#This Row],[Date]])</f>
        <v>11</v>
      </c>
      <c r="E1423" t="str">
        <f>TEXT(Table1[[#This Row],[Date]],"MMMM")</f>
        <v>November</v>
      </c>
      <c r="F1423">
        <v>95</v>
      </c>
      <c r="G1423">
        <v>59</v>
      </c>
      <c r="H1423" t="s">
        <v>24</v>
      </c>
      <c r="I1423" t="s">
        <v>51</v>
      </c>
      <c r="J1423">
        <v>714</v>
      </c>
      <c r="K1423" t="s">
        <v>34</v>
      </c>
      <c r="L1423">
        <v>5</v>
      </c>
      <c r="M1423" s="1">
        <v>40.74519377</v>
      </c>
      <c r="N1423" s="1">
        <f>Table1[[#This Row],[Quantity]]*Table1[[#This Row],[UnitPrice]]</f>
        <v>203.72596885000002</v>
      </c>
      <c r="O1423" t="s">
        <v>22</v>
      </c>
      <c r="P1423" t="b">
        <v>0</v>
      </c>
      <c r="Q1423">
        <v>0</v>
      </c>
      <c r="R1423" s="1">
        <f>Table1[[#This Row],[Sales]]-Table1[[#This Row],[DiscountAmount]]</f>
        <v>203.72596885000002</v>
      </c>
      <c r="S1423" t="b">
        <v>1</v>
      </c>
      <c r="T1423" t="s">
        <v>23</v>
      </c>
      <c r="U1423">
        <v>1</v>
      </c>
      <c r="V1423" t="b">
        <v>1</v>
      </c>
    </row>
    <row r="1424" spans="1:22" x14ac:dyDescent="0.3">
      <c r="A1424">
        <v>1423</v>
      </c>
      <c r="B1424" s="2">
        <v>43420</v>
      </c>
      <c r="C1424" s="19">
        <f>YEAR(Table1[[#This Row],[Date]])</f>
        <v>2018</v>
      </c>
      <c r="D1424">
        <f>MONTH(Table1[[#This Row],[Date]])</f>
        <v>11</v>
      </c>
      <c r="E1424" t="str">
        <f>TEXT(Table1[[#This Row],[Date]],"MMMM")</f>
        <v>November</v>
      </c>
      <c r="F1424">
        <v>276</v>
      </c>
      <c r="G1424">
        <v>57</v>
      </c>
      <c r="H1424" t="s">
        <v>37</v>
      </c>
      <c r="I1424" t="s">
        <v>44</v>
      </c>
      <c r="J1424">
        <v>613</v>
      </c>
      <c r="K1424" t="s">
        <v>39</v>
      </c>
      <c r="L1424">
        <v>2</v>
      </c>
      <c r="M1424" s="1">
        <v>11.07709637</v>
      </c>
      <c r="N1424" s="1">
        <f>Table1[[#This Row],[Quantity]]*Table1[[#This Row],[UnitPrice]]</f>
        <v>22.154192739999999</v>
      </c>
      <c r="O1424" t="s">
        <v>22</v>
      </c>
      <c r="P1424" t="b">
        <v>0</v>
      </c>
      <c r="Q1424">
        <v>0</v>
      </c>
      <c r="R1424" s="1">
        <f>Table1[[#This Row],[Sales]]-Table1[[#This Row],[DiscountAmount]]</f>
        <v>22.154192739999999</v>
      </c>
      <c r="S1424" t="b">
        <v>0</v>
      </c>
      <c r="T1424" t="s">
        <v>23</v>
      </c>
      <c r="U1424">
        <v>4</v>
      </c>
      <c r="V1424" t="b">
        <v>0</v>
      </c>
    </row>
    <row r="1425" spans="1:22" x14ac:dyDescent="0.3">
      <c r="A1425">
        <v>1424</v>
      </c>
      <c r="B1425" s="2">
        <v>43407</v>
      </c>
      <c r="C1425" s="19">
        <f>YEAR(Table1[[#This Row],[Date]])</f>
        <v>2018</v>
      </c>
      <c r="D1425">
        <f>MONTH(Table1[[#This Row],[Date]])</f>
        <v>11</v>
      </c>
      <c r="E1425" t="str">
        <f>TEXT(Table1[[#This Row],[Date]],"MMMM")</f>
        <v>November</v>
      </c>
      <c r="F1425">
        <v>169</v>
      </c>
      <c r="G1425">
        <v>38</v>
      </c>
      <c r="H1425" t="s">
        <v>24</v>
      </c>
      <c r="I1425" t="s">
        <v>49</v>
      </c>
      <c r="J1425">
        <v>242</v>
      </c>
      <c r="K1425" t="s">
        <v>43</v>
      </c>
      <c r="L1425">
        <v>3</v>
      </c>
      <c r="M1425" s="1">
        <v>42.869543700000001</v>
      </c>
      <c r="N1425" s="1">
        <f>Table1[[#This Row],[Quantity]]*Table1[[#This Row],[UnitPrice]]</f>
        <v>128.6086311</v>
      </c>
      <c r="O1425" t="s">
        <v>32</v>
      </c>
      <c r="P1425" t="b">
        <v>1</v>
      </c>
      <c r="Q1425">
        <v>0</v>
      </c>
      <c r="R1425" s="1">
        <f>Table1[[#This Row],[Sales]]-Table1[[#This Row],[DiscountAmount]]</f>
        <v>128.6086311</v>
      </c>
      <c r="S1425" t="b">
        <v>0</v>
      </c>
      <c r="T1425" t="s">
        <v>23</v>
      </c>
      <c r="U1425">
        <v>3</v>
      </c>
      <c r="V1425" t="b">
        <v>0</v>
      </c>
    </row>
    <row r="1426" spans="1:22" x14ac:dyDescent="0.3">
      <c r="A1426">
        <v>1425</v>
      </c>
      <c r="B1426" s="2">
        <v>45247</v>
      </c>
      <c r="C1426" s="19">
        <f>YEAR(Table1[[#This Row],[Date]])</f>
        <v>2023</v>
      </c>
      <c r="D1426">
        <f>MONTH(Table1[[#This Row],[Date]])</f>
        <v>11</v>
      </c>
      <c r="E1426" t="str">
        <f>TEXT(Table1[[#This Row],[Date]],"MMMM")</f>
        <v>November</v>
      </c>
      <c r="F1426">
        <v>401</v>
      </c>
      <c r="G1426">
        <v>58</v>
      </c>
      <c r="H1426" t="s">
        <v>19</v>
      </c>
      <c r="I1426" t="s">
        <v>38</v>
      </c>
      <c r="J1426">
        <v>994</v>
      </c>
      <c r="K1426" t="s">
        <v>21</v>
      </c>
      <c r="L1426">
        <v>2</v>
      </c>
      <c r="M1426" s="1">
        <v>77.415433910000004</v>
      </c>
      <c r="N1426" s="1">
        <f>Table1[[#This Row],[Quantity]]*Table1[[#This Row],[UnitPrice]]</f>
        <v>154.83086782000001</v>
      </c>
      <c r="O1426" t="s">
        <v>30</v>
      </c>
      <c r="P1426" t="b">
        <v>1</v>
      </c>
      <c r="Q1426">
        <v>0</v>
      </c>
      <c r="R1426" s="1">
        <f>Table1[[#This Row],[Sales]]-Table1[[#This Row],[DiscountAmount]]</f>
        <v>154.83086782000001</v>
      </c>
      <c r="S1426" t="b">
        <v>1</v>
      </c>
      <c r="T1426" t="s">
        <v>23</v>
      </c>
      <c r="U1426">
        <v>1</v>
      </c>
      <c r="V1426" t="b">
        <v>0</v>
      </c>
    </row>
    <row r="1427" spans="1:22" x14ac:dyDescent="0.3">
      <c r="A1427">
        <v>1426</v>
      </c>
      <c r="B1427" s="2">
        <v>44150</v>
      </c>
      <c r="C1427" s="19">
        <f>YEAR(Table1[[#This Row],[Date]])</f>
        <v>2020</v>
      </c>
      <c r="D1427">
        <f>MONTH(Table1[[#This Row],[Date]])</f>
        <v>11</v>
      </c>
      <c r="E1427" t="str">
        <f>TEXT(Table1[[#This Row],[Date]],"MMMM")</f>
        <v>November</v>
      </c>
      <c r="F1427">
        <v>499</v>
      </c>
      <c r="G1427">
        <v>27</v>
      </c>
      <c r="H1427" t="s">
        <v>19</v>
      </c>
      <c r="I1427" t="s">
        <v>33</v>
      </c>
      <c r="J1427">
        <v>365</v>
      </c>
      <c r="K1427" t="s">
        <v>39</v>
      </c>
      <c r="L1427">
        <v>5</v>
      </c>
      <c r="M1427" s="1">
        <v>62.620204710000003</v>
      </c>
      <c r="N1427" s="1">
        <f>Table1[[#This Row],[Quantity]]*Table1[[#This Row],[UnitPrice]]</f>
        <v>313.10102355000004</v>
      </c>
      <c r="O1427" t="s">
        <v>32</v>
      </c>
      <c r="P1427" t="b">
        <v>0</v>
      </c>
      <c r="Q1427">
        <v>0</v>
      </c>
      <c r="R1427" s="1">
        <f>Table1[[#This Row],[Sales]]-Table1[[#This Row],[DiscountAmount]]</f>
        <v>313.10102355000004</v>
      </c>
      <c r="S1427" t="b">
        <v>1</v>
      </c>
      <c r="T1427" t="s">
        <v>28</v>
      </c>
      <c r="U1427">
        <v>3</v>
      </c>
      <c r="V1427" t="b">
        <v>1</v>
      </c>
    </row>
    <row r="1428" spans="1:22" x14ac:dyDescent="0.3">
      <c r="A1428">
        <v>1427</v>
      </c>
      <c r="B1428" s="2">
        <v>43808</v>
      </c>
      <c r="C1428" s="19">
        <f>YEAR(Table1[[#This Row],[Date]])</f>
        <v>2019</v>
      </c>
      <c r="D1428">
        <f>MONTH(Table1[[#This Row],[Date]])</f>
        <v>12</v>
      </c>
      <c r="E1428" t="str">
        <f>TEXT(Table1[[#This Row],[Date]],"MMMM")</f>
        <v>December</v>
      </c>
      <c r="F1428">
        <v>345</v>
      </c>
      <c r="G1428">
        <v>56</v>
      </c>
      <c r="H1428" t="s">
        <v>19</v>
      </c>
      <c r="I1428" t="s">
        <v>38</v>
      </c>
      <c r="J1428">
        <v>854</v>
      </c>
      <c r="K1428" t="s">
        <v>21</v>
      </c>
      <c r="L1428">
        <v>4</v>
      </c>
      <c r="M1428" s="1">
        <v>93.068438740000005</v>
      </c>
      <c r="N1428" s="1">
        <f>Table1[[#This Row],[Quantity]]*Table1[[#This Row],[UnitPrice]]</f>
        <v>372.27375496000002</v>
      </c>
      <c r="O1428" t="s">
        <v>30</v>
      </c>
      <c r="P1428" t="b">
        <v>1</v>
      </c>
      <c r="Q1428">
        <v>0</v>
      </c>
      <c r="R1428" s="1">
        <f>Table1[[#This Row],[Sales]]-Table1[[#This Row],[DiscountAmount]]</f>
        <v>372.27375496000002</v>
      </c>
      <c r="S1428" t="b">
        <v>0</v>
      </c>
      <c r="T1428" t="s">
        <v>23</v>
      </c>
      <c r="U1428">
        <v>1</v>
      </c>
      <c r="V1428" t="b">
        <v>0</v>
      </c>
    </row>
    <row r="1429" spans="1:22" x14ac:dyDescent="0.3">
      <c r="A1429">
        <v>1428</v>
      </c>
      <c r="B1429" s="2">
        <v>44549</v>
      </c>
      <c r="C1429" s="19">
        <f>YEAR(Table1[[#This Row],[Date]])</f>
        <v>2021</v>
      </c>
      <c r="D1429">
        <f>MONTH(Table1[[#This Row],[Date]])</f>
        <v>12</v>
      </c>
      <c r="E1429" t="str">
        <f>TEXT(Table1[[#This Row],[Date]],"MMMM")</f>
        <v>December</v>
      </c>
      <c r="F1429">
        <v>396</v>
      </c>
      <c r="G1429">
        <v>39</v>
      </c>
      <c r="H1429" t="s">
        <v>24</v>
      </c>
      <c r="I1429" t="s">
        <v>40</v>
      </c>
      <c r="J1429">
        <v>797</v>
      </c>
      <c r="K1429" t="s">
        <v>34</v>
      </c>
      <c r="L1429">
        <v>4</v>
      </c>
      <c r="M1429" s="1">
        <v>91.031992200000005</v>
      </c>
      <c r="N1429" s="1">
        <f>Table1[[#This Row],[Quantity]]*Table1[[#This Row],[UnitPrice]]</f>
        <v>364.12796880000002</v>
      </c>
      <c r="O1429" t="s">
        <v>30</v>
      </c>
      <c r="P1429" t="b">
        <v>1</v>
      </c>
      <c r="Q1429">
        <v>36.412796880000002</v>
      </c>
      <c r="R1429" s="1">
        <f>Table1[[#This Row],[Sales]]-Table1[[#This Row],[DiscountAmount]]</f>
        <v>327.71517191999999</v>
      </c>
      <c r="S1429" t="b">
        <v>1</v>
      </c>
      <c r="T1429" t="s">
        <v>36</v>
      </c>
      <c r="U1429">
        <v>1</v>
      </c>
      <c r="V1429" t="b">
        <v>1</v>
      </c>
    </row>
    <row r="1430" spans="1:22" x14ac:dyDescent="0.3">
      <c r="A1430">
        <v>1429</v>
      </c>
      <c r="B1430" s="2">
        <v>44149</v>
      </c>
      <c r="C1430" s="19">
        <f>YEAR(Table1[[#This Row],[Date]])</f>
        <v>2020</v>
      </c>
      <c r="D1430">
        <f>MONTH(Table1[[#This Row],[Date]])</f>
        <v>11</v>
      </c>
      <c r="E1430" t="str">
        <f>TEXT(Table1[[#This Row],[Date]],"MMMM")</f>
        <v>November</v>
      </c>
      <c r="F1430">
        <v>349</v>
      </c>
      <c r="G1430">
        <v>62</v>
      </c>
      <c r="H1430" t="s">
        <v>37</v>
      </c>
      <c r="I1430" t="s">
        <v>25</v>
      </c>
      <c r="J1430">
        <v>271</v>
      </c>
      <c r="K1430" t="s">
        <v>43</v>
      </c>
      <c r="L1430">
        <v>1</v>
      </c>
      <c r="M1430" s="1">
        <v>56.119321769999999</v>
      </c>
      <c r="N1430" s="1">
        <f>Table1[[#This Row],[Quantity]]*Table1[[#This Row],[UnitPrice]]</f>
        <v>56.119321769999999</v>
      </c>
      <c r="O1430" t="s">
        <v>35</v>
      </c>
      <c r="P1430" t="b">
        <v>1</v>
      </c>
      <c r="Q1430">
        <v>5.6119321769999999</v>
      </c>
      <c r="R1430" s="1">
        <f>Table1[[#This Row],[Sales]]-Table1[[#This Row],[DiscountAmount]]</f>
        <v>50.507389592999999</v>
      </c>
      <c r="S1430" t="b">
        <v>0</v>
      </c>
      <c r="T1430" t="s">
        <v>36</v>
      </c>
      <c r="U1430">
        <v>2</v>
      </c>
      <c r="V1430" t="b">
        <v>0</v>
      </c>
    </row>
    <row r="1431" spans="1:22" x14ac:dyDescent="0.3">
      <c r="A1431">
        <v>1430</v>
      </c>
      <c r="B1431" s="2">
        <v>43795</v>
      </c>
      <c r="C1431" s="19">
        <f>YEAR(Table1[[#This Row],[Date]])</f>
        <v>2019</v>
      </c>
      <c r="D1431">
        <f>MONTH(Table1[[#This Row],[Date]])</f>
        <v>11</v>
      </c>
      <c r="E1431" t="str">
        <f>TEXT(Table1[[#This Row],[Date]],"MMMM")</f>
        <v>November</v>
      </c>
      <c r="F1431">
        <v>228</v>
      </c>
      <c r="G1431">
        <v>26</v>
      </c>
      <c r="H1431" t="s">
        <v>19</v>
      </c>
      <c r="I1431" t="s">
        <v>49</v>
      </c>
      <c r="J1431">
        <v>59</v>
      </c>
      <c r="K1431" t="s">
        <v>39</v>
      </c>
      <c r="L1431">
        <v>4</v>
      </c>
      <c r="M1431" s="1">
        <v>11.77869228</v>
      </c>
      <c r="N1431" s="1">
        <f>Table1[[#This Row],[Quantity]]*Table1[[#This Row],[UnitPrice]]</f>
        <v>47.114769119999998</v>
      </c>
      <c r="O1431" t="s">
        <v>35</v>
      </c>
      <c r="P1431" t="b">
        <v>0</v>
      </c>
      <c r="Q1431">
        <v>4.71147691</v>
      </c>
      <c r="R1431" s="1">
        <f>Table1[[#This Row],[Sales]]-Table1[[#This Row],[DiscountAmount]]</f>
        <v>42.403292209999996</v>
      </c>
      <c r="S1431" t="b">
        <v>0</v>
      </c>
      <c r="T1431" t="s">
        <v>36</v>
      </c>
      <c r="U1431">
        <v>4</v>
      </c>
      <c r="V1431" t="b">
        <v>0</v>
      </c>
    </row>
    <row r="1432" spans="1:22" x14ac:dyDescent="0.3">
      <c r="A1432">
        <v>1431</v>
      </c>
      <c r="B1432" s="2">
        <v>44866</v>
      </c>
      <c r="C1432" s="19">
        <f>YEAR(Table1[[#This Row],[Date]])</f>
        <v>2022</v>
      </c>
      <c r="D1432">
        <f>MONTH(Table1[[#This Row],[Date]])</f>
        <v>11</v>
      </c>
      <c r="E1432" t="str">
        <f>TEXT(Table1[[#This Row],[Date]],"MMMM")</f>
        <v>November</v>
      </c>
      <c r="F1432">
        <v>499</v>
      </c>
      <c r="G1432">
        <v>59</v>
      </c>
      <c r="H1432" t="s">
        <v>19</v>
      </c>
      <c r="I1432" t="s">
        <v>27</v>
      </c>
      <c r="J1432">
        <v>447</v>
      </c>
      <c r="K1432" t="s">
        <v>34</v>
      </c>
      <c r="L1432">
        <v>4</v>
      </c>
      <c r="M1432" s="1">
        <v>90.849169430000003</v>
      </c>
      <c r="N1432" s="1">
        <f>Table1[[#This Row],[Quantity]]*Table1[[#This Row],[UnitPrice]]</f>
        <v>363.39667772000001</v>
      </c>
      <c r="O1432" t="s">
        <v>32</v>
      </c>
      <c r="P1432" t="b">
        <v>1</v>
      </c>
      <c r="Q1432">
        <v>36.339667769999998</v>
      </c>
      <c r="R1432" s="1">
        <f>Table1[[#This Row],[Sales]]-Table1[[#This Row],[DiscountAmount]]</f>
        <v>327.05700995000001</v>
      </c>
      <c r="S1432" t="b">
        <v>0</v>
      </c>
      <c r="T1432" t="s">
        <v>36</v>
      </c>
      <c r="U1432">
        <v>1</v>
      </c>
      <c r="V1432" t="b">
        <v>0</v>
      </c>
    </row>
    <row r="1433" spans="1:22" x14ac:dyDescent="0.3">
      <c r="A1433">
        <v>1432</v>
      </c>
      <c r="B1433" s="2">
        <v>44916</v>
      </c>
      <c r="C1433" s="19">
        <f>YEAR(Table1[[#This Row],[Date]])</f>
        <v>2022</v>
      </c>
      <c r="D1433">
        <f>MONTH(Table1[[#This Row],[Date]])</f>
        <v>12</v>
      </c>
      <c r="E1433" t="str">
        <f>TEXT(Table1[[#This Row],[Date]],"MMMM")</f>
        <v>December</v>
      </c>
      <c r="F1433">
        <v>263</v>
      </c>
      <c r="G1433">
        <v>36</v>
      </c>
      <c r="H1433" t="s">
        <v>19</v>
      </c>
      <c r="I1433" t="s">
        <v>41</v>
      </c>
      <c r="J1433">
        <v>983</v>
      </c>
      <c r="K1433" t="s">
        <v>39</v>
      </c>
      <c r="L1433">
        <v>3</v>
      </c>
      <c r="M1433" s="1">
        <v>92.454526090000002</v>
      </c>
      <c r="N1433" s="1">
        <f>Table1[[#This Row],[Quantity]]*Table1[[#This Row],[UnitPrice]]</f>
        <v>277.36357827</v>
      </c>
      <c r="O1433" t="s">
        <v>32</v>
      </c>
      <c r="P1433" t="b">
        <v>1</v>
      </c>
      <c r="Q1433">
        <v>0</v>
      </c>
      <c r="R1433" s="1">
        <f>Table1[[#This Row],[Sales]]-Table1[[#This Row],[DiscountAmount]]</f>
        <v>277.36357827</v>
      </c>
      <c r="S1433" t="b">
        <v>1</v>
      </c>
      <c r="T1433" t="s">
        <v>23</v>
      </c>
      <c r="U1433">
        <v>3</v>
      </c>
      <c r="V1433" t="b">
        <v>1</v>
      </c>
    </row>
    <row r="1434" spans="1:22" x14ac:dyDescent="0.3">
      <c r="A1434">
        <v>1433</v>
      </c>
      <c r="B1434" s="2">
        <v>45266</v>
      </c>
      <c r="C1434" s="19">
        <f>YEAR(Table1[[#This Row],[Date]])</f>
        <v>2023</v>
      </c>
      <c r="D1434">
        <f>MONTH(Table1[[#This Row],[Date]])</f>
        <v>12</v>
      </c>
      <c r="E1434" t="str">
        <f>TEXT(Table1[[#This Row],[Date]],"MMMM")</f>
        <v>December</v>
      </c>
      <c r="F1434">
        <v>466</v>
      </c>
      <c r="G1434">
        <v>57</v>
      </c>
      <c r="H1434" t="s">
        <v>19</v>
      </c>
      <c r="I1434" t="s">
        <v>46</v>
      </c>
      <c r="J1434">
        <v>810</v>
      </c>
      <c r="K1434" t="s">
        <v>21</v>
      </c>
      <c r="L1434">
        <v>4</v>
      </c>
      <c r="M1434" s="1">
        <v>12.073507879999999</v>
      </c>
      <c r="N1434" s="1">
        <f>Table1[[#This Row],[Quantity]]*Table1[[#This Row],[UnitPrice]]</f>
        <v>48.294031519999997</v>
      </c>
      <c r="O1434" t="s">
        <v>30</v>
      </c>
      <c r="P1434" t="b">
        <v>0</v>
      </c>
      <c r="Q1434">
        <v>0</v>
      </c>
      <c r="R1434" s="1">
        <f>Table1[[#This Row],[Sales]]-Table1[[#This Row],[DiscountAmount]]</f>
        <v>48.294031519999997</v>
      </c>
      <c r="S1434" t="b">
        <v>1</v>
      </c>
      <c r="T1434" t="s">
        <v>28</v>
      </c>
      <c r="U1434">
        <v>5</v>
      </c>
      <c r="V1434" t="b">
        <v>1</v>
      </c>
    </row>
    <row r="1435" spans="1:22" x14ac:dyDescent="0.3">
      <c r="A1435">
        <v>1434</v>
      </c>
      <c r="B1435" s="2">
        <v>43803</v>
      </c>
      <c r="C1435" s="19">
        <f>YEAR(Table1[[#This Row],[Date]])</f>
        <v>2019</v>
      </c>
      <c r="D1435">
        <f>MONTH(Table1[[#This Row],[Date]])</f>
        <v>12</v>
      </c>
      <c r="E1435" t="str">
        <f>TEXT(Table1[[#This Row],[Date]],"MMMM")</f>
        <v>December</v>
      </c>
      <c r="F1435">
        <v>411</v>
      </c>
      <c r="G1435">
        <v>21</v>
      </c>
      <c r="H1435" t="s">
        <v>24</v>
      </c>
      <c r="I1435" t="s">
        <v>52</v>
      </c>
      <c r="J1435">
        <v>858</v>
      </c>
      <c r="K1435" t="s">
        <v>26</v>
      </c>
      <c r="L1435">
        <v>2</v>
      </c>
      <c r="M1435" s="1">
        <v>56.201741890000001</v>
      </c>
      <c r="N1435" s="1">
        <f>Table1[[#This Row],[Quantity]]*Table1[[#This Row],[UnitPrice]]</f>
        <v>112.40348378</v>
      </c>
      <c r="O1435" t="s">
        <v>30</v>
      </c>
      <c r="P1435" t="b">
        <v>1</v>
      </c>
      <c r="Q1435">
        <v>0</v>
      </c>
      <c r="R1435" s="1">
        <f>Table1[[#This Row],[Sales]]-Table1[[#This Row],[DiscountAmount]]</f>
        <v>112.40348378</v>
      </c>
      <c r="S1435" t="b">
        <v>1</v>
      </c>
      <c r="T1435" t="s">
        <v>28</v>
      </c>
      <c r="U1435">
        <v>2</v>
      </c>
      <c r="V1435" t="b">
        <v>0</v>
      </c>
    </row>
    <row r="1436" spans="1:22" x14ac:dyDescent="0.3">
      <c r="A1436">
        <v>1435</v>
      </c>
      <c r="B1436" s="2">
        <v>44162</v>
      </c>
      <c r="C1436" s="19">
        <f>YEAR(Table1[[#This Row],[Date]])</f>
        <v>2020</v>
      </c>
      <c r="D1436">
        <f>MONTH(Table1[[#This Row],[Date]])</f>
        <v>11</v>
      </c>
      <c r="E1436" t="str">
        <f>TEXT(Table1[[#This Row],[Date]],"MMMM")</f>
        <v>November</v>
      </c>
      <c r="F1436">
        <v>147</v>
      </c>
      <c r="G1436">
        <v>24</v>
      </c>
      <c r="H1436" t="s">
        <v>24</v>
      </c>
      <c r="I1436" t="s">
        <v>40</v>
      </c>
      <c r="J1436">
        <v>12</v>
      </c>
      <c r="K1436" t="s">
        <v>43</v>
      </c>
      <c r="L1436">
        <v>4</v>
      </c>
      <c r="M1436" s="1">
        <v>45.508107029999998</v>
      </c>
      <c r="N1436" s="1">
        <f>Table1[[#This Row],[Quantity]]*Table1[[#This Row],[UnitPrice]]</f>
        <v>182.03242811999999</v>
      </c>
      <c r="O1436" t="s">
        <v>30</v>
      </c>
      <c r="P1436" t="b">
        <v>1</v>
      </c>
      <c r="Q1436">
        <v>18.203242809999999</v>
      </c>
      <c r="R1436" s="1">
        <f>Table1[[#This Row],[Sales]]-Table1[[#This Row],[DiscountAmount]]</f>
        <v>163.82918530999999</v>
      </c>
      <c r="S1436" t="b">
        <v>0</v>
      </c>
      <c r="T1436" t="s">
        <v>36</v>
      </c>
      <c r="U1436">
        <v>4</v>
      </c>
      <c r="V1436" t="b">
        <v>0</v>
      </c>
    </row>
    <row r="1437" spans="1:22" x14ac:dyDescent="0.3">
      <c r="A1437">
        <v>1436</v>
      </c>
      <c r="B1437" s="2">
        <v>44894</v>
      </c>
      <c r="C1437" s="19">
        <f>YEAR(Table1[[#This Row],[Date]])</f>
        <v>2022</v>
      </c>
      <c r="D1437">
        <f>MONTH(Table1[[#This Row],[Date]])</f>
        <v>11</v>
      </c>
      <c r="E1437" t="str">
        <f>TEXT(Table1[[#This Row],[Date]],"MMMM")</f>
        <v>November</v>
      </c>
      <c r="F1437">
        <v>419</v>
      </c>
      <c r="G1437">
        <v>59</v>
      </c>
      <c r="H1437" t="s">
        <v>24</v>
      </c>
      <c r="I1437" t="s">
        <v>44</v>
      </c>
      <c r="J1437">
        <v>19</v>
      </c>
      <c r="K1437" t="s">
        <v>21</v>
      </c>
      <c r="L1437">
        <v>3</v>
      </c>
      <c r="M1437" s="1">
        <v>66.81526221</v>
      </c>
      <c r="N1437" s="1">
        <f>Table1[[#This Row],[Quantity]]*Table1[[#This Row],[UnitPrice]]</f>
        <v>200.44578662999999</v>
      </c>
      <c r="O1437" t="s">
        <v>35</v>
      </c>
      <c r="P1437" t="b">
        <v>1</v>
      </c>
      <c r="Q1437">
        <v>20.044578659999999</v>
      </c>
      <c r="R1437" s="1">
        <f>Table1[[#This Row],[Sales]]-Table1[[#This Row],[DiscountAmount]]</f>
        <v>180.40120796999997</v>
      </c>
      <c r="S1437" t="b">
        <v>1</v>
      </c>
      <c r="T1437" t="s">
        <v>36</v>
      </c>
      <c r="U1437">
        <v>2</v>
      </c>
      <c r="V1437" t="b">
        <v>1</v>
      </c>
    </row>
    <row r="1438" spans="1:22" x14ac:dyDescent="0.3">
      <c r="A1438">
        <v>1437</v>
      </c>
      <c r="B1438" s="2">
        <v>44916</v>
      </c>
      <c r="C1438" s="19">
        <f>YEAR(Table1[[#This Row],[Date]])</f>
        <v>2022</v>
      </c>
      <c r="D1438">
        <f>MONTH(Table1[[#This Row],[Date]])</f>
        <v>12</v>
      </c>
      <c r="E1438" t="str">
        <f>TEXT(Table1[[#This Row],[Date]],"MMMM")</f>
        <v>December</v>
      </c>
      <c r="F1438">
        <v>86</v>
      </c>
      <c r="G1438">
        <v>29</v>
      </c>
      <c r="H1438" t="s">
        <v>37</v>
      </c>
      <c r="I1438" t="s">
        <v>25</v>
      </c>
      <c r="J1438">
        <v>529</v>
      </c>
      <c r="K1438" t="s">
        <v>26</v>
      </c>
      <c r="L1438">
        <v>4</v>
      </c>
      <c r="M1438" s="1">
        <v>58.099481320000002</v>
      </c>
      <c r="N1438" s="1">
        <f>Table1[[#This Row],[Quantity]]*Table1[[#This Row],[UnitPrice]]</f>
        <v>232.39792528000001</v>
      </c>
      <c r="O1438" t="s">
        <v>32</v>
      </c>
      <c r="P1438" t="b">
        <v>0</v>
      </c>
      <c r="Q1438">
        <v>0</v>
      </c>
      <c r="R1438" s="1">
        <f>Table1[[#This Row],[Sales]]-Table1[[#This Row],[DiscountAmount]]</f>
        <v>232.39792528000001</v>
      </c>
      <c r="S1438" t="b">
        <v>1</v>
      </c>
      <c r="T1438" t="s">
        <v>23</v>
      </c>
      <c r="U1438">
        <v>3</v>
      </c>
      <c r="V1438" t="b">
        <v>0</v>
      </c>
    </row>
    <row r="1439" spans="1:22" x14ac:dyDescent="0.3">
      <c r="A1439">
        <v>1438</v>
      </c>
      <c r="B1439" s="2">
        <v>44557</v>
      </c>
      <c r="C1439" s="19">
        <f>YEAR(Table1[[#This Row],[Date]])</f>
        <v>2021</v>
      </c>
      <c r="D1439">
        <f>MONTH(Table1[[#This Row],[Date]])</f>
        <v>12</v>
      </c>
      <c r="E1439" t="str">
        <f>TEXT(Table1[[#This Row],[Date]],"MMMM")</f>
        <v>December</v>
      </c>
      <c r="F1439">
        <v>255</v>
      </c>
      <c r="G1439">
        <v>55</v>
      </c>
      <c r="H1439" t="s">
        <v>37</v>
      </c>
      <c r="I1439" t="s">
        <v>48</v>
      </c>
      <c r="J1439">
        <v>141</v>
      </c>
      <c r="K1439" t="s">
        <v>39</v>
      </c>
      <c r="L1439">
        <v>1</v>
      </c>
      <c r="M1439" s="1">
        <v>21.510333360000001</v>
      </c>
      <c r="N1439" s="1">
        <f>Table1[[#This Row],[Quantity]]*Table1[[#This Row],[UnitPrice]]</f>
        <v>21.510333360000001</v>
      </c>
      <c r="O1439" t="s">
        <v>35</v>
      </c>
      <c r="P1439" t="b">
        <v>1</v>
      </c>
      <c r="Q1439">
        <v>0</v>
      </c>
      <c r="R1439" s="1">
        <f>Table1[[#This Row],[Sales]]-Table1[[#This Row],[DiscountAmount]]</f>
        <v>21.510333360000001</v>
      </c>
      <c r="S1439" t="b">
        <v>0</v>
      </c>
      <c r="T1439" t="s">
        <v>23</v>
      </c>
      <c r="U1439">
        <v>3</v>
      </c>
      <c r="V1439" t="b">
        <v>0</v>
      </c>
    </row>
    <row r="1440" spans="1:22" x14ac:dyDescent="0.3">
      <c r="A1440">
        <v>1439</v>
      </c>
      <c r="B1440" s="2">
        <v>44911</v>
      </c>
      <c r="C1440" s="19">
        <f>YEAR(Table1[[#This Row],[Date]])</f>
        <v>2022</v>
      </c>
      <c r="D1440">
        <f>MONTH(Table1[[#This Row],[Date]])</f>
        <v>12</v>
      </c>
      <c r="E1440" t="str">
        <f>TEXT(Table1[[#This Row],[Date]],"MMMM")</f>
        <v>December</v>
      </c>
      <c r="F1440">
        <v>290</v>
      </c>
      <c r="G1440">
        <v>61</v>
      </c>
      <c r="H1440" t="s">
        <v>24</v>
      </c>
      <c r="I1440" t="s">
        <v>50</v>
      </c>
      <c r="J1440">
        <v>954</v>
      </c>
      <c r="K1440" t="s">
        <v>39</v>
      </c>
      <c r="L1440">
        <v>4</v>
      </c>
      <c r="M1440" s="1">
        <v>51.082929350000001</v>
      </c>
      <c r="N1440" s="1">
        <f>Table1[[#This Row],[Quantity]]*Table1[[#This Row],[UnitPrice]]</f>
        <v>204.3317174</v>
      </c>
      <c r="O1440" t="s">
        <v>22</v>
      </c>
      <c r="P1440" t="b">
        <v>0</v>
      </c>
      <c r="Q1440">
        <v>20.433171739999999</v>
      </c>
      <c r="R1440" s="1">
        <f>Table1[[#This Row],[Sales]]-Table1[[#This Row],[DiscountAmount]]</f>
        <v>183.89854566</v>
      </c>
      <c r="S1440" t="b">
        <v>1</v>
      </c>
      <c r="T1440" t="s">
        <v>36</v>
      </c>
      <c r="U1440">
        <v>1</v>
      </c>
      <c r="V1440" t="b">
        <v>1</v>
      </c>
    </row>
    <row r="1441" spans="1:22" x14ac:dyDescent="0.3">
      <c r="A1441">
        <v>1440</v>
      </c>
      <c r="B1441" s="2">
        <v>45231</v>
      </c>
      <c r="C1441" s="19">
        <f>YEAR(Table1[[#This Row],[Date]])</f>
        <v>2023</v>
      </c>
      <c r="D1441">
        <f>MONTH(Table1[[#This Row],[Date]])</f>
        <v>11</v>
      </c>
      <c r="E1441" t="str">
        <f>TEXT(Table1[[#This Row],[Date]],"MMMM")</f>
        <v>November</v>
      </c>
      <c r="F1441">
        <v>443</v>
      </c>
      <c r="G1441">
        <v>22</v>
      </c>
      <c r="H1441" t="s">
        <v>24</v>
      </c>
      <c r="I1441" t="s">
        <v>40</v>
      </c>
      <c r="J1441">
        <v>209</v>
      </c>
      <c r="K1441" t="s">
        <v>34</v>
      </c>
      <c r="L1441">
        <v>2</v>
      </c>
      <c r="M1441" s="1">
        <v>93.535552109999998</v>
      </c>
      <c r="N1441" s="1">
        <f>Table1[[#This Row],[Quantity]]*Table1[[#This Row],[UnitPrice]]</f>
        <v>187.07110422</v>
      </c>
      <c r="O1441" t="s">
        <v>30</v>
      </c>
      <c r="P1441" t="b">
        <v>1</v>
      </c>
      <c r="Q1441">
        <v>18.707110419999999</v>
      </c>
      <c r="R1441" s="1">
        <f>Table1[[#This Row],[Sales]]-Table1[[#This Row],[DiscountAmount]]</f>
        <v>168.3639938</v>
      </c>
      <c r="S1441" t="b">
        <v>0</v>
      </c>
      <c r="T1441" t="s">
        <v>36</v>
      </c>
      <c r="U1441">
        <v>4</v>
      </c>
      <c r="V1441" t="b">
        <v>0</v>
      </c>
    </row>
    <row r="1442" spans="1:22" x14ac:dyDescent="0.3">
      <c r="A1442">
        <v>1441</v>
      </c>
      <c r="B1442" s="2">
        <v>43418</v>
      </c>
      <c r="C1442" s="19">
        <f>YEAR(Table1[[#This Row],[Date]])</f>
        <v>2018</v>
      </c>
      <c r="D1442">
        <f>MONTH(Table1[[#This Row],[Date]])</f>
        <v>11</v>
      </c>
      <c r="E1442" t="str">
        <f>TEXT(Table1[[#This Row],[Date]],"MMMM")</f>
        <v>November</v>
      </c>
      <c r="F1442">
        <v>238</v>
      </c>
      <c r="G1442">
        <v>28</v>
      </c>
      <c r="H1442" t="s">
        <v>37</v>
      </c>
      <c r="I1442" t="s">
        <v>40</v>
      </c>
      <c r="J1442">
        <v>746</v>
      </c>
      <c r="K1442" t="s">
        <v>21</v>
      </c>
      <c r="L1442">
        <v>5</v>
      </c>
      <c r="M1442" s="1">
        <v>74.209435130000003</v>
      </c>
      <c r="N1442" s="1">
        <f>Table1[[#This Row],[Quantity]]*Table1[[#This Row],[UnitPrice]]</f>
        <v>371.04717564999999</v>
      </c>
      <c r="O1442" t="s">
        <v>22</v>
      </c>
      <c r="P1442" t="b">
        <v>0</v>
      </c>
      <c r="Q1442">
        <v>0</v>
      </c>
      <c r="R1442" s="1">
        <f>Table1[[#This Row],[Sales]]-Table1[[#This Row],[DiscountAmount]]</f>
        <v>371.04717564999999</v>
      </c>
      <c r="S1442" t="b">
        <v>1</v>
      </c>
      <c r="T1442" t="s">
        <v>28</v>
      </c>
      <c r="U1442">
        <v>4</v>
      </c>
      <c r="V1442" t="b">
        <v>1</v>
      </c>
    </row>
    <row r="1443" spans="1:22" x14ac:dyDescent="0.3">
      <c r="A1443">
        <v>1442</v>
      </c>
      <c r="B1443" s="2">
        <v>45258</v>
      </c>
      <c r="C1443" s="19">
        <f>YEAR(Table1[[#This Row],[Date]])</f>
        <v>2023</v>
      </c>
      <c r="D1443">
        <f>MONTH(Table1[[#This Row],[Date]])</f>
        <v>11</v>
      </c>
      <c r="E1443" t="str">
        <f>TEXT(Table1[[#This Row],[Date]],"MMMM")</f>
        <v>November</v>
      </c>
      <c r="F1443">
        <v>478</v>
      </c>
      <c r="G1443">
        <v>37</v>
      </c>
      <c r="H1443" t="s">
        <v>24</v>
      </c>
      <c r="I1443" t="s">
        <v>46</v>
      </c>
      <c r="J1443">
        <v>25</v>
      </c>
      <c r="K1443" t="s">
        <v>26</v>
      </c>
      <c r="L1443">
        <v>5</v>
      </c>
      <c r="M1443" s="1">
        <v>36.28868713</v>
      </c>
      <c r="N1443" s="1">
        <f>Table1[[#This Row],[Quantity]]*Table1[[#This Row],[UnitPrice]]</f>
        <v>181.44343565</v>
      </c>
      <c r="O1443" t="s">
        <v>30</v>
      </c>
      <c r="P1443" t="b">
        <v>1</v>
      </c>
      <c r="Q1443">
        <v>18.14434357</v>
      </c>
      <c r="R1443" s="1">
        <f>Table1[[#This Row],[Sales]]-Table1[[#This Row],[DiscountAmount]]</f>
        <v>163.29909208000001</v>
      </c>
      <c r="S1443" t="b">
        <v>0</v>
      </c>
      <c r="T1443" t="s">
        <v>36</v>
      </c>
      <c r="U1443">
        <v>1</v>
      </c>
      <c r="V1443" t="b">
        <v>1</v>
      </c>
    </row>
    <row r="1444" spans="1:22" x14ac:dyDescent="0.3">
      <c r="A1444">
        <v>1443</v>
      </c>
      <c r="B1444" s="2">
        <v>44548</v>
      </c>
      <c r="C1444" s="19">
        <f>YEAR(Table1[[#This Row],[Date]])</f>
        <v>2021</v>
      </c>
      <c r="D1444">
        <f>MONTH(Table1[[#This Row],[Date]])</f>
        <v>12</v>
      </c>
      <c r="E1444" t="str">
        <f>TEXT(Table1[[#This Row],[Date]],"MMMM")</f>
        <v>December</v>
      </c>
      <c r="F1444">
        <v>211</v>
      </c>
      <c r="G1444">
        <v>26</v>
      </c>
      <c r="H1444" t="s">
        <v>24</v>
      </c>
      <c r="I1444" t="s">
        <v>45</v>
      </c>
      <c r="J1444">
        <v>391</v>
      </c>
      <c r="K1444" t="s">
        <v>21</v>
      </c>
      <c r="L1444">
        <v>2</v>
      </c>
      <c r="M1444" s="1">
        <v>19.423206400000002</v>
      </c>
      <c r="N1444" s="1">
        <f>Table1[[#This Row],[Quantity]]*Table1[[#This Row],[UnitPrice]]</f>
        <v>38.846412800000003</v>
      </c>
      <c r="O1444" t="s">
        <v>35</v>
      </c>
      <c r="P1444" t="b">
        <v>0</v>
      </c>
      <c r="Q1444">
        <v>0</v>
      </c>
      <c r="R1444" s="1">
        <f>Table1[[#This Row],[Sales]]-Table1[[#This Row],[DiscountAmount]]</f>
        <v>38.846412800000003</v>
      </c>
      <c r="S1444" t="b">
        <v>0</v>
      </c>
      <c r="T1444" t="s">
        <v>23</v>
      </c>
      <c r="U1444">
        <v>1</v>
      </c>
      <c r="V1444" t="b">
        <v>1</v>
      </c>
    </row>
    <row r="1445" spans="1:22" x14ac:dyDescent="0.3">
      <c r="A1445">
        <v>1444</v>
      </c>
      <c r="B1445" s="2">
        <v>44885</v>
      </c>
      <c r="C1445" s="19">
        <f>YEAR(Table1[[#This Row],[Date]])</f>
        <v>2022</v>
      </c>
      <c r="D1445">
        <f>MONTH(Table1[[#This Row],[Date]])</f>
        <v>11</v>
      </c>
      <c r="E1445" t="str">
        <f>TEXT(Table1[[#This Row],[Date]],"MMMM")</f>
        <v>November</v>
      </c>
      <c r="F1445">
        <v>283</v>
      </c>
      <c r="G1445">
        <v>59</v>
      </c>
      <c r="H1445" t="s">
        <v>19</v>
      </c>
      <c r="I1445" t="s">
        <v>40</v>
      </c>
      <c r="J1445">
        <v>151</v>
      </c>
      <c r="K1445" t="s">
        <v>39</v>
      </c>
      <c r="L1445">
        <v>3</v>
      </c>
      <c r="M1445" s="1">
        <v>83.024769449999994</v>
      </c>
      <c r="N1445" s="1">
        <f>Table1[[#This Row],[Quantity]]*Table1[[#This Row],[UnitPrice]]</f>
        <v>249.07430834999997</v>
      </c>
      <c r="O1445" t="s">
        <v>22</v>
      </c>
      <c r="P1445" t="b">
        <v>0</v>
      </c>
      <c r="Q1445">
        <v>0</v>
      </c>
      <c r="R1445" s="1">
        <f>Table1[[#This Row],[Sales]]-Table1[[#This Row],[DiscountAmount]]</f>
        <v>249.07430834999997</v>
      </c>
      <c r="S1445" t="b">
        <v>0</v>
      </c>
      <c r="T1445" t="s">
        <v>28</v>
      </c>
      <c r="U1445">
        <v>5</v>
      </c>
      <c r="V1445" t="b">
        <v>1</v>
      </c>
    </row>
    <row r="1446" spans="1:22" x14ac:dyDescent="0.3">
      <c r="A1446">
        <v>1445</v>
      </c>
      <c r="B1446" s="2">
        <v>44554</v>
      </c>
      <c r="C1446" s="19">
        <f>YEAR(Table1[[#This Row],[Date]])</f>
        <v>2021</v>
      </c>
      <c r="D1446">
        <f>MONTH(Table1[[#This Row],[Date]])</f>
        <v>12</v>
      </c>
      <c r="E1446" t="str">
        <f>TEXT(Table1[[#This Row],[Date]],"MMMM")</f>
        <v>December</v>
      </c>
      <c r="F1446">
        <v>322</v>
      </c>
      <c r="G1446">
        <v>25</v>
      </c>
      <c r="H1446" t="s">
        <v>19</v>
      </c>
      <c r="I1446" t="s">
        <v>52</v>
      </c>
      <c r="J1446">
        <v>729</v>
      </c>
      <c r="K1446" t="s">
        <v>34</v>
      </c>
      <c r="L1446">
        <v>2</v>
      </c>
      <c r="M1446" s="1">
        <v>49.465867109999998</v>
      </c>
      <c r="N1446" s="1">
        <f>Table1[[#This Row],[Quantity]]*Table1[[#This Row],[UnitPrice]]</f>
        <v>98.931734219999996</v>
      </c>
      <c r="O1446" t="s">
        <v>22</v>
      </c>
      <c r="P1446" t="b">
        <v>1</v>
      </c>
      <c r="Q1446">
        <v>0</v>
      </c>
      <c r="R1446" s="1">
        <f>Table1[[#This Row],[Sales]]-Table1[[#This Row],[DiscountAmount]]</f>
        <v>98.931734219999996</v>
      </c>
      <c r="S1446" t="b">
        <v>1</v>
      </c>
      <c r="T1446" t="s">
        <v>23</v>
      </c>
      <c r="U1446">
        <v>4</v>
      </c>
      <c r="V1446" t="b">
        <v>1</v>
      </c>
    </row>
    <row r="1447" spans="1:22" x14ac:dyDescent="0.3">
      <c r="A1447">
        <v>1446</v>
      </c>
      <c r="B1447" s="2">
        <v>44136</v>
      </c>
      <c r="C1447" s="19">
        <f>YEAR(Table1[[#This Row],[Date]])</f>
        <v>2020</v>
      </c>
      <c r="D1447">
        <f>MONTH(Table1[[#This Row],[Date]])</f>
        <v>11</v>
      </c>
      <c r="E1447" t="str">
        <f>TEXT(Table1[[#This Row],[Date]],"MMMM")</f>
        <v>November</v>
      </c>
      <c r="F1447">
        <v>456</v>
      </c>
      <c r="G1447">
        <v>54</v>
      </c>
      <c r="H1447" t="s">
        <v>19</v>
      </c>
      <c r="I1447" t="s">
        <v>49</v>
      </c>
      <c r="J1447">
        <v>268</v>
      </c>
      <c r="K1447" t="s">
        <v>34</v>
      </c>
      <c r="L1447">
        <v>5</v>
      </c>
      <c r="M1447" s="1">
        <v>61.592184920000001</v>
      </c>
      <c r="N1447" s="1">
        <f>Table1[[#This Row],[Quantity]]*Table1[[#This Row],[UnitPrice]]</f>
        <v>307.9609246</v>
      </c>
      <c r="O1447" t="s">
        <v>22</v>
      </c>
      <c r="P1447" t="b">
        <v>0</v>
      </c>
      <c r="Q1447">
        <v>30.796092460000001</v>
      </c>
      <c r="R1447" s="1">
        <f>Table1[[#This Row],[Sales]]-Table1[[#This Row],[DiscountAmount]]</f>
        <v>277.16483213999999</v>
      </c>
      <c r="S1447" t="b">
        <v>0</v>
      </c>
      <c r="T1447" t="s">
        <v>36</v>
      </c>
      <c r="U1447">
        <v>5</v>
      </c>
      <c r="V1447" t="b">
        <v>1</v>
      </c>
    </row>
    <row r="1448" spans="1:22" x14ac:dyDescent="0.3">
      <c r="A1448">
        <v>1447</v>
      </c>
      <c r="B1448" s="2">
        <v>44174</v>
      </c>
      <c r="C1448" s="19">
        <f>YEAR(Table1[[#This Row],[Date]])</f>
        <v>2020</v>
      </c>
      <c r="D1448">
        <f>MONTH(Table1[[#This Row],[Date]])</f>
        <v>12</v>
      </c>
      <c r="E1448" t="str">
        <f>TEXT(Table1[[#This Row],[Date]],"MMMM")</f>
        <v>December</v>
      </c>
      <c r="F1448">
        <v>258</v>
      </c>
      <c r="G1448">
        <v>50</v>
      </c>
      <c r="H1448" t="s">
        <v>24</v>
      </c>
      <c r="I1448" t="s">
        <v>33</v>
      </c>
      <c r="J1448">
        <v>294</v>
      </c>
      <c r="K1448" t="s">
        <v>34</v>
      </c>
      <c r="L1448">
        <v>5</v>
      </c>
      <c r="M1448" s="1">
        <v>70.451217150000005</v>
      </c>
      <c r="N1448" s="1">
        <f>Table1[[#This Row],[Quantity]]*Table1[[#This Row],[UnitPrice]]</f>
        <v>352.25608575000001</v>
      </c>
      <c r="O1448" t="s">
        <v>32</v>
      </c>
      <c r="P1448" t="b">
        <v>0</v>
      </c>
      <c r="Q1448">
        <v>0</v>
      </c>
      <c r="R1448" s="1">
        <f>Table1[[#This Row],[Sales]]-Table1[[#This Row],[DiscountAmount]]</f>
        <v>352.25608575000001</v>
      </c>
      <c r="S1448" t="b">
        <v>1</v>
      </c>
      <c r="T1448" t="s">
        <v>28</v>
      </c>
      <c r="U1448">
        <v>4</v>
      </c>
      <c r="V1448" t="b">
        <v>0</v>
      </c>
    </row>
    <row r="1449" spans="1:22" x14ac:dyDescent="0.3">
      <c r="A1449">
        <v>1448</v>
      </c>
      <c r="B1449" s="2">
        <v>44921</v>
      </c>
      <c r="C1449" s="19">
        <f>YEAR(Table1[[#This Row],[Date]])</f>
        <v>2022</v>
      </c>
      <c r="D1449">
        <f>MONTH(Table1[[#This Row],[Date]])</f>
        <v>12</v>
      </c>
      <c r="E1449" t="str">
        <f>TEXT(Table1[[#This Row],[Date]],"MMMM")</f>
        <v>December</v>
      </c>
      <c r="F1449">
        <v>54</v>
      </c>
      <c r="G1449">
        <v>38</v>
      </c>
      <c r="H1449" t="s">
        <v>19</v>
      </c>
      <c r="I1449" t="s">
        <v>33</v>
      </c>
      <c r="J1449">
        <v>822</v>
      </c>
      <c r="K1449" t="s">
        <v>34</v>
      </c>
      <c r="L1449">
        <v>3</v>
      </c>
      <c r="M1449" s="1">
        <v>63.676312000000003</v>
      </c>
      <c r="N1449" s="1">
        <f>Table1[[#This Row],[Quantity]]*Table1[[#This Row],[UnitPrice]]</f>
        <v>191.02893600000002</v>
      </c>
      <c r="O1449" t="s">
        <v>22</v>
      </c>
      <c r="P1449" t="b">
        <v>0</v>
      </c>
      <c r="Q1449">
        <v>0</v>
      </c>
      <c r="R1449" s="1">
        <f>Table1[[#This Row],[Sales]]-Table1[[#This Row],[DiscountAmount]]</f>
        <v>191.02893600000002</v>
      </c>
      <c r="S1449" t="b">
        <v>0</v>
      </c>
      <c r="T1449" t="s">
        <v>28</v>
      </c>
      <c r="U1449">
        <v>5</v>
      </c>
      <c r="V1449" t="b">
        <v>0</v>
      </c>
    </row>
    <row r="1450" spans="1:22" x14ac:dyDescent="0.3">
      <c r="A1450">
        <v>1449</v>
      </c>
      <c r="B1450" s="2">
        <v>43782</v>
      </c>
      <c r="C1450" s="19">
        <f>YEAR(Table1[[#This Row],[Date]])</f>
        <v>2019</v>
      </c>
      <c r="D1450">
        <f>MONTH(Table1[[#This Row],[Date]])</f>
        <v>11</v>
      </c>
      <c r="E1450" t="str">
        <f>TEXT(Table1[[#This Row],[Date]],"MMMM")</f>
        <v>November</v>
      </c>
      <c r="F1450">
        <v>185</v>
      </c>
      <c r="G1450">
        <v>69</v>
      </c>
      <c r="H1450" t="s">
        <v>19</v>
      </c>
      <c r="I1450" t="s">
        <v>48</v>
      </c>
      <c r="J1450">
        <v>257</v>
      </c>
      <c r="K1450" t="s">
        <v>34</v>
      </c>
      <c r="L1450">
        <v>2</v>
      </c>
      <c r="M1450" s="1">
        <v>66.470202999999998</v>
      </c>
      <c r="N1450" s="1">
        <f>Table1[[#This Row],[Quantity]]*Table1[[#This Row],[UnitPrice]]</f>
        <v>132.940406</v>
      </c>
      <c r="O1450" t="s">
        <v>22</v>
      </c>
      <c r="P1450" t="b">
        <v>0</v>
      </c>
      <c r="Q1450">
        <v>0</v>
      </c>
      <c r="R1450" s="1">
        <f>Table1[[#This Row],[Sales]]-Table1[[#This Row],[DiscountAmount]]</f>
        <v>132.940406</v>
      </c>
      <c r="S1450" t="b">
        <v>0</v>
      </c>
      <c r="T1450" t="s">
        <v>23</v>
      </c>
      <c r="U1450">
        <v>5</v>
      </c>
      <c r="V1450" t="b">
        <v>0</v>
      </c>
    </row>
    <row r="1451" spans="1:22" x14ac:dyDescent="0.3">
      <c r="A1451">
        <v>1450</v>
      </c>
      <c r="B1451" s="2">
        <v>44501</v>
      </c>
      <c r="C1451" s="19">
        <f>YEAR(Table1[[#This Row],[Date]])</f>
        <v>2021</v>
      </c>
      <c r="D1451">
        <f>MONTH(Table1[[#This Row],[Date]])</f>
        <v>11</v>
      </c>
      <c r="E1451" t="str">
        <f>TEXT(Table1[[#This Row],[Date]],"MMMM")</f>
        <v>November</v>
      </c>
      <c r="F1451">
        <v>109</v>
      </c>
      <c r="G1451">
        <v>47</v>
      </c>
      <c r="H1451" t="s">
        <v>19</v>
      </c>
      <c r="I1451" t="s">
        <v>33</v>
      </c>
      <c r="J1451">
        <v>153</v>
      </c>
      <c r="K1451" t="s">
        <v>39</v>
      </c>
      <c r="L1451">
        <v>2</v>
      </c>
      <c r="M1451" s="1">
        <v>85.924513009999998</v>
      </c>
      <c r="N1451" s="1">
        <f>Table1[[#This Row],[Quantity]]*Table1[[#This Row],[UnitPrice]]</f>
        <v>171.84902602</v>
      </c>
      <c r="O1451" t="s">
        <v>30</v>
      </c>
      <c r="P1451" t="b">
        <v>0</v>
      </c>
      <c r="Q1451">
        <v>17.184902600000001</v>
      </c>
      <c r="R1451" s="1">
        <f>Table1[[#This Row],[Sales]]-Table1[[#This Row],[DiscountAmount]]</f>
        <v>154.66412342000001</v>
      </c>
      <c r="S1451" t="b">
        <v>1</v>
      </c>
      <c r="T1451" t="s">
        <v>36</v>
      </c>
      <c r="U1451">
        <v>2</v>
      </c>
      <c r="V1451" t="b">
        <v>0</v>
      </c>
    </row>
    <row r="1452" spans="1:22" x14ac:dyDescent="0.3">
      <c r="A1452">
        <v>1451</v>
      </c>
      <c r="B1452" s="2">
        <v>45270</v>
      </c>
      <c r="C1452" s="19">
        <f>YEAR(Table1[[#This Row],[Date]])</f>
        <v>2023</v>
      </c>
      <c r="D1452">
        <f>MONTH(Table1[[#This Row],[Date]])</f>
        <v>12</v>
      </c>
      <c r="E1452" t="str">
        <f>TEXT(Table1[[#This Row],[Date]],"MMMM")</f>
        <v>December</v>
      </c>
      <c r="F1452">
        <v>159</v>
      </c>
      <c r="G1452">
        <v>21</v>
      </c>
      <c r="H1452" t="s">
        <v>24</v>
      </c>
      <c r="I1452" t="s">
        <v>20</v>
      </c>
      <c r="J1452">
        <v>820</v>
      </c>
      <c r="K1452" t="s">
        <v>26</v>
      </c>
      <c r="L1452">
        <v>4</v>
      </c>
      <c r="M1452" s="1">
        <v>91.110744420000003</v>
      </c>
      <c r="N1452" s="1">
        <f>Table1[[#This Row],[Quantity]]*Table1[[#This Row],[UnitPrice]]</f>
        <v>364.44297768000001</v>
      </c>
      <c r="O1452" t="s">
        <v>22</v>
      </c>
      <c r="P1452" t="b">
        <v>1</v>
      </c>
      <c r="Q1452">
        <v>0</v>
      </c>
      <c r="R1452" s="1">
        <f>Table1[[#This Row],[Sales]]-Table1[[#This Row],[DiscountAmount]]</f>
        <v>364.44297768000001</v>
      </c>
      <c r="S1452" t="b">
        <v>1</v>
      </c>
      <c r="T1452" t="s">
        <v>23</v>
      </c>
      <c r="U1452">
        <v>5</v>
      </c>
      <c r="V1452" t="b">
        <v>0</v>
      </c>
    </row>
    <row r="1453" spans="1:22" x14ac:dyDescent="0.3">
      <c r="A1453">
        <v>1452</v>
      </c>
      <c r="B1453" s="2">
        <v>45291</v>
      </c>
      <c r="C1453" s="19">
        <f>YEAR(Table1[[#This Row],[Date]])</f>
        <v>2023</v>
      </c>
      <c r="D1453">
        <f>MONTH(Table1[[#This Row],[Date]])</f>
        <v>12</v>
      </c>
      <c r="E1453" t="str">
        <f>TEXT(Table1[[#This Row],[Date]],"MMMM")</f>
        <v>December</v>
      </c>
      <c r="F1453">
        <v>450</v>
      </c>
      <c r="G1453">
        <v>34</v>
      </c>
      <c r="H1453" t="s">
        <v>37</v>
      </c>
      <c r="I1453" t="s">
        <v>50</v>
      </c>
      <c r="J1453">
        <v>736</v>
      </c>
      <c r="K1453" t="s">
        <v>43</v>
      </c>
      <c r="L1453">
        <v>4</v>
      </c>
      <c r="M1453" s="1">
        <v>96.979608110000001</v>
      </c>
      <c r="N1453" s="1">
        <f>Table1[[#This Row],[Quantity]]*Table1[[#This Row],[UnitPrice]]</f>
        <v>387.91843244</v>
      </c>
      <c r="O1453" t="s">
        <v>32</v>
      </c>
      <c r="P1453" t="b">
        <v>0</v>
      </c>
      <c r="Q1453">
        <v>0</v>
      </c>
      <c r="R1453" s="1">
        <f>Table1[[#This Row],[Sales]]-Table1[[#This Row],[DiscountAmount]]</f>
        <v>387.91843244</v>
      </c>
      <c r="S1453" t="b">
        <v>1</v>
      </c>
      <c r="T1453" t="s">
        <v>28</v>
      </c>
      <c r="U1453">
        <v>2</v>
      </c>
      <c r="V1453" t="b">
        <v>1</v>
      </c>
    </row>
    <row r="1454" spans="1:22" x14ac:dyDescent="0.3">
      <c r="A1454">
        <v>1453</v>
      </c>
      <c r="B1454" s="2">
        <v>45249</v>
      </c>
      <c r="C1454" s="19">
        <f>YEAR(Table1[[#This Row],[Date]])</f>
        <v>2023</v>
      </c>
      <c r="D1454">
        <f>MONTH(Table1[[#This Row],[Date]])</f>
        <v>11</v>
      </c>
      <c r="E1454" t="str">
        <f>TEXT(Table1[[#This Row],[Date]],"MMMM")</f>
        <v>November</v>
      </c>
      <c r="F1454">
        <v>380</v>
      </c>
      <c r="G1454">
        <v>68</v>
      </c>
      <c r="H1454" t="s">
        <v>24</v>
      </c>
      <c r="I1454" t="s">
        <v>47</v>
      </c>
      <c r="J1454">
        <v>445</v>
      </c>
      <c r="K1454" t="s">
        <v>21</v>
      </c>
      <c r="L1454">
        <v>4</v>
      </c>
      <c r="M1454" s="1">
        <v>78.40972189</v>
      </c>
      <c r="N1454" s="1">
        <f>Table1[[#This Row],[Quantity]]*Table1[[#This Row],[UnitPrice]]</f>
        <v>313.63888756</v>
      </c>
      <c r="O1454" t="s">
        <v>30</v>
      </c>
      <c r="P1454" t="b">
        <v>0</v>
      </c>
      <c r="Q1454">
        <v>0</v>
      </c>
      <c r="R1454" s="1">
        <f>Table1[[#This Row],[Sales]]-Table1[[#This Row],[DiscountAmount]]</f>
        <v>313.63888756</v>
      </c>
      <c r="S1454" t="b">
        <v>1</v>
      </c>
      <c r="T1454" t="s">
        <v>28</v>
      </c>
      <c r="U1454">
        <v>2</v>
      </c>
      <c r="V1454" t="b">
        <v>1</v>
      </c>
    </row>
    <row r="1455" spans="1:22" x14ac:dyDescent="0.3">
      <c r="A1455">
        <v>1454</v>
      </c>
      <c r="B1455" s="2">
        <v>44195</v>
      </c>
      <c r="C1455" s="19">
        <f>YEAR(Table1[[#This Row],[Date]])</f>
        <v>2020</v>
      </c>
      <c r="D1455">
        <f>MONTH(Table1[[#This Row],[Date]])</f>
        <v>12</v>
      </c>
      <c r="E1455" t="str">
        <f>TEXT(Table1[[#This Row],[Date]],"MMMM")</f>
        <v>December</v>
      </c>
      <c r="F1455">
        <v>373</v>
      </c>
      <c r="G1455">
        <v>57</v>
      </c>
      <c r="H1455" t="s">
        <v>37</v>
      </c>
      <c r="I1455" t="s">
        <v>50</v>
      </c>
      <c r="J1455">
        <v>235</v>
      </c>
      <c r="K1455" t="s">
        <v>43</v>
      </c>
      <c r="L1455">
        <v>2</v>
      </c>
      <c r="M1455" s="1">
        <v>80.721249610000001</v>
      </c>
      <c r="N1455" s="1">
        <f>Table1[[#This Row],[Quantity]]*Table1[[#This Row],[UnitPrice]]</f>
        <v>161.44249922</v>
      </c>
      <c r="O1455" t="s">
        <v>35</v>
      </c>
      <c r="P1455" t="b">
        <v>1</v>
      </c>
      <c r="Q1455">
        <v>16.14424992</v>
      </c>
      <c r="R1455" s="1">
        <f>Table1[[#This Row],[Sales]]-Table1[[#This Row],[DiscountAmount]]</f>
        <v>145.29824930000001</v>
      </c>
      <c r="S1455" t="b">
        <v>1</v>
      </c>
      <c r="T1455" t="s">
        <v>36</v>
      </c>
      <c r="U1455">
        <v>2</v>
      </c>
      <c r="V1455" t="b">
        <v>1</v>
      </c>
    </row>
    <row r="1456" spans="1:22" x14ac:dyDescent="0.3">
      <c r="A1456">
        <v>1455</v>
      </c>
      <c r="B1456" s="2">
        <v>43455</v>
      </c>
      <c r="C1456" s="19">
        <f>YEAR(Table1[[#This Row],[Date]])</f>
        <v>2018</v>
      </c>
      <c r="D1456">
        <f>MONTH(Table1[[#This Row],[Date]])</f>
        <v>12</v>
      </c>
      <c r="E1456" t="str">
        <f>TEXT(Table1[[#This Row],[Date]],"MMMM")</f>
        <v>December</v>
      </c>
      <c r="F1456">
        <v>94</v>
      </c>
      <c r="G1456">
        <v>63</v>
      </c>
      <c r="H1456" t="s">
        <v>24</v>
      </c>
      <c r="I1456" t="s">
        <v>46</v>
      </c>
      <c r="J1456">
        <v>590</v>
      </c>
      <c r="K1456" t="s">
        <v>43</v>
      </c>
      <c r="L1456">
        <v>3</v>
      </c>
      <c r="M1456" s="1">
        <v>35.44337814</v>
      </c>
      <c r="N1456" s="1">
        <f>Table1[[#This Row],[Quantity]]*Table1[[#This Row],[UnitPrice]]</f>
        <v>106.33013442000001</v>
      </c>
      <c r="O1456" t="s">
        <v>22</v>
      </c>
      <c r="P1456" t="b">
        <v>0</v>
      </c>
      <c r="Q1456">
        <v>0</v>
      </c>
      <c r="R1456" s="1">
        <f>Table1[[#This Row],[Sales]]-Table1[[#This Row],[DiscountAmount]]</f>
        <v>106.33013442000001</v>
      </c>
      <c r="S1456" t="b">
        <v>1</v>
      </c>
      <c r="T1456" t="s">
        <v>28</v>
      </c>
      <c r="U1456">
        <v>5</v>
      </c>
      <c r="V1456" t="b">
        <v>1</v>
      </c>
    </row>
    <row r="1457" spans="1:22" x14ac:dyDescent="0.3">
      <c r="A1457">
        <v>1456</v>
      </c>
      <c r="B1457" s="2">
        <v>43406</v>
      </c>
      <c r="C1457" s="19">
        <f>YEAR(Table1[[#This Row],[Date]])</f>
        <v>2018</v>
      </c>
      <c r="D1457">
        <f>MONTH(Table1[[#This Row],[Date]])</f>
        <v>11</v>
      </c>
      <c r="E1457" t="str">
        <f>TEXT(Table1[[#This Row],[Date]],"MMMM")</f>
        <v>November</v>
      </c>
      <c r="F1457">
        <v>320</v>
      </c>
      <c r="G1457">
        <v>39</v>
      </c>
      <c r="H1457" t="s">
        <v>24</v>
      </c>
      <c r="I1457" t="s">
        <v>52</v>
      </c>
      <c r="J1457">
        <v>805</v>
      </c>
      <c r="K1457" t="s">
        <v>21</v>
      </c>
      <c r="L1457">
        <v>4</v>
      </c>
      <c r="M1457" s="1">
        <v>32.315542100000002</v>
      </c>
      <c r="N1457" s="1">
        <f>Table1[[#This Row],[Quantity]]*Table1[[#This Row],[UnitPrice]]</f>
        <v>129.26216840000001</v>
      </c>
      <c r="O1457" t="s">
        <v>30</v>
      </c>
      <c r="P1457" t="b">
        <v>0</v>
      </c>
      <c r="Q1457">
        <v>0</v>
      </c>
      <c r="R1457" s="1">
        <f>Table1[[#This Row],[Sales]]-Table1[[#This Row],[DiscountAmount]]</f>
        <v>129.26216840000001</v>
      </c>
      <c r="S1457" t="b">
        <v>1</v>
      </c>
      <c r="T1457" t="s">
        <v>23</v>
      </c>
      <c r="U1457">
        <v>4</v>
      </c>
      <c r="V1457" t="b">
        <v>1</v>
      </c>
    </row>
    <row r="1458" spans="1:22" x14ac:dyDescent="0.3">
      <c r="A1458">
        <v>1457</v>
      </c>
      <c r="B1458" s="2">
        <v>44181</v>
      </c>
      <c r="C1458" s="19">
        <f>YEAR(Table1[[#This Row],[Date]])</f>
        <v>2020</v>
      </c>
      <c r="D1458">
        <f>MONTH(Table1[[#This Row],[Date]])</f>
        <v>12</v>
      </c>
      <c r="E1458" t="str">
        <f>TEXT(Table1[[#This Row],[Date]],"MMMM")</f>
        <v>December</v>
      </c>
      <c r="F1458">
        <v>362</v>
      </c>
      <c r="G1458">
        <v>37</v>
      </c>
      <c r="H1458" t="s">
        <v>24</v>
      </c>
      <c r="I1458" t="s">
        <v>27</v>
      </c>
      <c r="J1458">
        <v>683</v>
      </c>
      <c r="K1458" t="s">
        <v>39</v>
      </c>
      <c r="L1458">
        <v>5</v>
      </c>
      <c r="M1458" s="1">
        <v>27.711391549999998</v>
      </c>
      <c r="N1458" s="1">
        <f>Table1[[#This Row],[Quantity]]*Table1[[#This Row],[UnitPrice]]</f>
        <v>138.55695774999998</v>
      </c>
      <c r="O1458" t="s">
        <v>32</v>
      </c>
      <c r="P1458" t="b">
        <v>1</v>
      </c>
      <c r="Q1458">
        <v>13.855695770000001</v>
      </c>
      <c r="R1458" s="1">
        <f>Table1[[#This Row],[Sales]]-Table1[[#This Row],[DiscountAmount]]</f>
        <v>124.70126197999998</v>
      </c>
      <c r="S1458" t="b">
        <v>0</v>
      </c>
      <c r="T1458" t="s">
        <v>36</v>
      </c>
      <c r="U1458">
        <v>5</v>
      </c>
      <c r="V1458" t="b">
        <v>0</v>
      </c>
    </row>
    <row r="1459" spans="1:22" x14ac:dyDescent="0.3">
      <c r="A1459">
        <v>1458</v>
      </c>
      <c r="B1459" s="2">
        <v>44901</v>
      </c>
      <c r="C1459" s="19">
        <f>YEAR(Table1[[#This Row],[Date]])</f>
        <v>2022</v>
      </c>
      <c r="D1459">
        <f>MONTH(Table1[[#This Row],[Date]])</f>
        <v>12</v>
      </c>
      <c r="E1459" t="str">
        <f>TEXT(Table1[[#This Row],[Date]],"MMMM")</f>
        <v>December</v>
      </c>
      <c r="F1459">
        <v>352</v>
      </c>
      <c r="G1459">
        <v>29</v>
      </c>
      <c r="H1459" t="s">
        <v>37</v>
      </c>
      <c r="I1459" t="s">
        <v>45</v>
      </c>
      <c r="J1459">
        <v>318</v>
      </c>
      <c r="K1459" t="s">
        <v>21</v>
      </c>
      <c r="L1459">
        <v>2</v>
      </c>
      <c r="M1459" s="1">
        <v>59.001827990000002</v>
      </c>
      <c r="N1459" s="1">
        <f>Table1[[#This Row],[Quantity]]*Table1[[#This Row],[UnitPrice]]</f>
        <v>118.00365598</v>
      </c>
      <c r="O1459" t="s">
        <v>22</v>
      </c>
      <c r="P1459" t="b">
        <v>1</v>
      </c>
      <c r="Q1459">
        <v>0</v>
      </c>
      <c r="R1459" s="1">
        <f>Table1[[#This Row],[Sales]]-Table1[[#This Row],[DiscountAmount]]</f>
        <v>118.00365598</v>
      </c>
      <c r="S1459" t="b">
        <v>1</v>
      </c>
      <c r="T1459" t="s">
        <v>28</v>
      </c>
      <c r="U1459">
        <v>1</v>
      </c>
      <c r="V1459" t="b">
        <v>1</v>
      </c>
    </row>
    <row r="1460" spans="1:22" x14ac:dyDescent="0.3">
      <c r="A1460">
        <v>1459</v>
      </c>
      <c r="B1460" s="2">
        <v>43445</v>
      </c>
      <c r="C1460" s="19">
        <f>YEAR(Table1[[#This Row],[Date]])</f>
        <v>2018</v>
      </c>
      <c r="D1460">
        <f>MONTH(Table1[[#This Row],[Date]])</f>
        <v>12</v>
      </c>
      <c r="E1460" t="str">
        <f>TEXT(Table1[[#This Row],[Date]],"MMMM")</f>
        <v>December</v>
      </c>
      <c r="F1460">
        <v>199</v>
      </c>
      <c r="G1460">
        <v>54</v>
      </c>
      <c r="H1460" t="s">
        <v>24</v>
      </c>
      <c r="I1460" t="s">
        <v>29</v>
      </c>
      <c r="J1460">
        <v>589</v>
      </c>
      <c r="K1460" t="s">
        <v>39</v>
      </c>
      <c r="L1460">
        <v>1</v>
      </c>
      <c r="M1460" s="1">
        <v>36.985621799999997</v>
      </c>
      <c r="N1460" s="1">
        <f>Table1[[#This Row],[Quantity]]*Table1[[#This Row],[UnitPrice]]</f>
        <v>36.985621799999997</v>
      </c>
      <c r="O1460" t="s">
        <v>32</v>
      </c>
      <c r="P1460" t="b">
        <v>0</v>
      </c>
      <c r="Q1460">
        <v>3.6985621800000001</v>
      </c>
      <c r="R1460" s="1">
        <f>Table1[[#This Row],[Sales]]-Table1[[#This Row],[DiscountAmount]]</f>
        <v>33.287059619999994</v>
      </c>
      <c r="S1460" t="b">
        <v>1</v>
      </c>
      <c r="T1460" t="s">
        <v>36</v>
      </c>
      <c r="U1460">
        <v>3</v>
      </c>
      <c r="V1460" t="b">
        <v>1</v>
      </c>
    </row>
    <row r="1461" spans="1:22" x14ac:dyDescent="0.3">
      <c r="A1461">
        <v>1460</v>
      </c>
      <c r="B1461" s="2">
        <v>44881</v>
      </c>
      <c r="C1461" s="19">
        <f>YEAR(Table1[[#This Row],[Date]])</f>
        <v>2022</v>
      </c>
      <c r="D1461">
        <f>MONTH(Table1[[#This Row],[Date]])</f>
        <v>11</v>
      </c>
      <c r="E1461" t="str">
        <f>TEXT(Table1[[#This Row],[Date]],"MMMM")</f>
        <v>November</v>
      </c>
      <c r="F1461">
        <v>423</v>
      </c>
      <c r="G1461">
        <v>18</v>
      </c>
      <c r="H1461" t="s">
        <v>19</v>
      </c>
      <c r="I1461" t="s">
        <v>38</v>
      </c>
      <c r="J1461">
        <v>87</v>
      </c>
      <c r="K1461" t="s">
        <v>21</v>
      </c>
      <c r="L1461">
        <v>3</v>
      </c>
      <c r="M1461" s="1">
        <v>90.473406260000004</v>
      </c>
      <c r="N1461" s="1">
        <f>Table1[[#This Row],[Quantity]]*Table1[[#This Row],[UnitPrice]]</f>
        <v>271.42021878000003</v>
      </c>
      <c r="O1461" t="s">
        <v>22</v>
      </c>
      <c r="P1461" t="b">
        <v>1</v>
      </c>
      <c r="Q1461">
        <v>0</v>
      </c>
      <c r="R1461" s="1">
        <f>Table1[[#This Row],[Sales]]-Table1[[#This Row],[DiscountAmount]]</f>
        <v>271.42021878000003</v>
      </c>
      <c r="S1461" t="b">
        <v>1</v>
      </c>
      <c r="T1461" t="s">
        <v>23</v>
      </c>
      <c r="U1461">
        <v>3</v>
      </c>
      <c r="V1461" t="b">
        <v>1</v>
      </c>
    </row>
    <row r="1462" spans="1:22" x14ac:dyDescent="0.3">
      <c r="A1462">
        <v>1461</v>
      </c>
      <c r="B1462" s="2">
        <v>43825</v>
      </c>
      <c r="C1462" s="19">
        <f>YEAR(Table1[[#This Row],[Date]])</f>
        <v>2019</v>
      </c>
      <c r="D1462">
        <f>MONTH(Table1[[#This Row],[Date]])</f>
        <v>12</v>
      </c>
      <c r="E1462" t="str">
        <f>TEXT(Table1[[#This Row],[Date]],"MMMM")</f>
        <v>December</v>
      </c>
      <c r="F1462">
        <v>103</v>
      </c>
      <c r="G1462">
        <v>62</v>
      </c>
      <c r="H1462" t="s">
        <v>37</v>
      </c>
      <c r="I1462" t="s">
        <v>33</v>
      </c>
      <c r="J1462">
        <v>157</v>
      </c>
      <c r="K1462" t="s">
        <v>39</v>
      </c>
      <c r="L1462">
        <v>4</v>
      </c>
      <c r="M1462" s="1">
        <v>48.519231820000002</v>
      </c>
      <c r="N1462" s="1">
        <f>Table1[[#This Row],[Quantity]]*Table1[[#This Row],[UnitPrice]]</f>
        <v>194.07692728000001</v>
      </c>
      <c r="O1462" t="s">
        <v>30</v>
      </c>
      <c r="P1462" t="b">
        <v>0</v>
      </c>
      <c r="Q1462">
        <v>19.407692730000001</v>
      </c>
      <c r="R1462" s="1">
        <f>Table1[[#This Row],[Sales]]-Table1[[#This Row],[DiscountAmount]]</f>
        <v>174.66923455</v>
      </c>
      <c r="S1462" t="b">
        <v>0</v>
      </c>
      <c r="T1462" t="s">
        <v>36</v>
      </c>
      <c r="U1462">
        <v>3</v>
      </c>
      <c r="V1462" t="b">
        <v>1</v>
      </c>
    </row>
    <row r="1463" spans="1:22" x14ac:dyDescent="0.3">
      <c r="A1463">
        <v>1462</v>
      </c>
      <c r="B1463" s="2">
        <v>45236</v>
      </c>
      <c r="C1463" s="19">
        <f>YEAR(Table1[[#This Row],[Date]])</f>
        <v>2023</v>
      </c>
      <c r="D1463">
        <f>MONTH(Table1[[#This Row],[Date]])</f>
        <v>11</v>
      </c>
      <c r="E1463" t="str">
        <f>TEXT(Table1[[#This Row],[Date]],"MMMM")</f>
        <v>November</v>
      </c>
      <c r="F1463">
        <v>399</v>
      </c>
      <c r="G1463">
        <v>38</v>
      </c>
      <c r="H1463" t="s">
        <v>19</v>
      </c>
      <c r="I1463" t="s">
        <v>52</v>
      </c>
      <c r="J1463">
        <v>531</v>
      </c>
      <c r="K1463" t="s">
        <v>21</v>
      </c>
      <c r="L1463">
        <v>3</v>
      </c>
      <c r="M1463" s="1">
        <v>45.203721270000003</v>
      </c>
      <c r="N1463" s="1">
        <f>Table1[[#This Row],[Quantity]]*Table1[[#This Row],[UnitPrice]]</f>
        <v>135.61116380999999</v>
      </c>
      <c r="O1463" t="s">
        <v>32</v>
      </c>
      <c r="P1463" t="b">
        <v>0</v>
      </c>
      <c r="Q1463">
        <v>0</v>
      </c>
      <c r="R1463" s="1">
        <f>Table1[[#This Row],[Sales]]-Table1[[#This Row],[DiscountAmount]]</f>
        <v>135.61116380999999</v>
      </c>
      <c r="S1463" t="b">
        <v>1</v>
      </c>
      <c r="T1463" t="s">
        <v>23</v>
      </c>
      <c r="U1463">
        <v>3</v>
      </c>
      <c r="V1463" t="b">
        <v>0</v>
      </c>
    </row>
    <row r="1464" spans="1:22" x14ac:dyDescent="0.3">
      <c r="A1464">
        <v>1463</v>
      </c>
      <c r="B1464" s="2">
        <v>43817</v>
      </c>
      <c r="C1464" s="19">
        <f>YEAR(Table1[[#This Row],[Date]])</f>
        <v>2019</v>
      </c>
      <c r="D1464">
        <f>MONTH(Table1[[#This Row],[Date]])</f>
        <v>12</v>
      </c>
      <c r="E1464" t="str">
        <f>TEXT(Table1[[#This Row],[Date]],"MMMM")</f>
        <v>December</v>
      </c>
      <c r="F1464">
        <v>298</v>
      </c>
      <c r="G1464">
        <v>40</v>
      </c>
      <c r="H1464" t="s">
        <v>24</v>
      </c>
      <c r="I1464" t="s">
        <v>40</v>
      </c>
      <c r="J1464">
        <v>558</v>
      </c>
      <c r="K1464" t="s">
        <v>21</v>
      </c>
      <c r="L1464">
        <v>1</v>
      </c>
      <c r="M1464" s="1">
        <v>25.186417729999999</v>
      </c>
      <c r="N1464" s="1">
        <f>Table1[[#This Row],[Quantity]]*Table1[[#This Row],[UnitPrice]]</f>
        <v>25.186417729999999</v>
      </c>
      <c r="O1464" t="s">
        <v>32</v>
      </c>
      <c r="P1464" t="b">
        <v>1</v>
      </c>
      <c r="Q1464">
        <v>2.5186417730000001</v>
      </c>
      <c r="R1464" s="1">
        <f>Table1[[#This Row],[Sales]]-Table1[[#This Row],[DiscountAmount]]</f>
        <v>22.667775957</v>
      </c>
      <c r="S1464" t="b">
        <v>0</v>
      </c>
      <c r="T1464" t="s">
        <v>36</v>
      </c>
      <c r="U1464">
        <v>4</v>
      </c>
      <c r="V1464" t="b">
        <v>0</v>
      </c>
    </row>
    <row r="1465" spans="1:22" x14ac:dyDescent="0.3">
      <c r="A1465">
        <v>1464</v>
      </c>
      <c r="B1465" s="2">
        <v>44505</v>
      </c>
      <c r="C1465" s="19">
        <f>YEAR(Table1[[#This Row],[Date]])</f>
        <v>2021</v>
      </c>
      <c r="D1465">
        <f>MONTH(Table1[[#This Row],[Date]])</f>
        <v>11</v>
      </c>
      <c r="E1465" t="str">
        <f>TEXT(Table1[[#This Row],[Date]],"MMMM")</f>
        <v>November</v>
      </c>
      <c r="F1465">
        <v>67</v>
      </c>
      <c r="G1465">
        <v>60</v>
      </c>
      <c r="H1465" t="s">
        <v>24</v>
      </c>
      <c r="I1465" t="s">
        <v>44</v>
      </c>
      <c r="J1465">
        <v>176</v>
      </c>
      <c r="K1465" t="s">
        <v>34</v>
      </c>
      <c r="L1465">
        <v>4</v>
      </c>
      <c r="M1465" s="1">
        <v>78.112459290000004</v>
      </c>
      <c r="N1465" s="1">
        <f>Table1[[#This Row],[Quantity]]*Table1[[#This Row],[UnitPrice]]</f>
        <v>312.44983716000002</v>
      </c>
      <c r="O1465" t="s">
        <v>32</v>
      </c>
      <c r="P1465" t="b">
        <v>1</v>
      </c>
      <c r="Q1465">
        <v>31.24498371</v>
      </c>
      <c r="R1465" s="1">
        <f>Table1[[#This Row],[Sales]]-Table1[[#This Row],[DiscountAmount]]</f>
        <v>281.20485345000003</v>
      </c>
      <c r="S1465" t="b">
        <v>1</v>
      </c>
      <c r="T1465" t="s">
        <v>36</v>
      </c>
      <c r="U1465">
        <v>5</v>
      </c>
      <c r="V1465" t="b">
        <v>0</v>
      </c>
    </row>
    <row r="1466" spans="1:22" x14ac:dyDescent="0.3">
      <c r="A1466">
        <v>1465</v>
      </c>
      <c r="B1466" s="2">
        <v>45238</v>
      </c>
      <c r="C1466" s="19">
        <f>YEAR(Table1[[#This Row],[Date]])</f>
        <v>2023</v>
      </c>
      <c r="D1466">
        <f>MONTH(Table1[[#This Row],[Date]])</f>
        <v>11</v>
      </c>
      <c r="E1466" t="str">
        <f>TEXT(Table1[[#This Row],[Date]],"MMMM")</f>
        <v>November</v>
      </c>
      <c r="F1466">
        <v>170</v>
      </c>
      <c r="G1466">
        <v>53</v>
      </c>
      <c r="H1466" t="s">
        <v>37</v>
      </c>
      <c r="I1466" t="s">
        <v>53</v>
      </c>
      <c r="J1466">
        <v>546</v>
      </c>
      <c r="K1466" t="s">
        <v>34</v>
      </c>
      <c r="L1466">
        <v>4</v>
      </c>
      <c r="M1466" s="1">
        <v>32.532466909999997</v>
      </c>
      <c r="N1466" s="1">
        <f>Table1[[#This Row],[Quantity]]*Table1[[#This Row],[UnitPrice]]</f>
        <v>130.12986763999999</v>
      </c>
      <c r="O1466" t="s">
        <v>30</v>
      </c>
      <c r="P1466" t="b">
        <v>1</v>
      </c>
      <c r="Q1466">
        <v>13.012986769999999</v>
      </c>
      <c r="R1466" s="1">
        <f>Table1[[#This Row],[Sales]]-Table1[[#This Row],[DiscountAmount]]</f>
        <v>117.11688086999999</v>
      </c>
      <c r="S1466" t="b">
        <v>0</v>
      </c>
      <c r="T1466" t="s">
        <v>36</v>
      </c>
      <c r="U1466">
        <v>5</v>
      </c>
      <c r="V1466" t="b">
        <v>0</v>
      </c>
    </row>
    <row r="1467" spans="1:22" x14ac:dyDescent="0.3">
      <c r="A1467">
        <v>1466</v>
      </c>
      <c r="B1467" s="2">
        <v>45249</v>
      </c>
      <c r="C1467" s="19">
        <f>YEAR(Table1[[#This Row],[Date]])</f>
        <v>2023</v>
      </c>
      <c r="D1467">
        <f>MONTH(Table1[[#This Row],[Date]])</f>
        <v>11</v>
      </c>
      <c r="E1467" t="str">
        <f>TEXT(Table1[[#This Row],[Date]],"MMMM")</f>
        <v>November</v>
      </c>
      <c r="F1467">
        <v>235</v>
      </c>
      <c r="G1467">
        <v>60</v>
      </c>
      <c r="H1467" t="s">
        <v>37</v>
      </c>
      <c r="I1467" t="s">
        <v>29</v>
      </c>
      <c r="J1467">
        <v>434</v>
      </c>
      <c r="K1467" t="s">
        <v>34</v>
      </c>
      <c r="L1467">
        <v>3</v>
      </c>
      <c r="M1467" s="1">
        <v>38.049545389999999</v>
      </c>
      <c r="N1467" s="1">
        <f>Table1[[#This Row],[Quantity]]*Table1[[#This Row],[UnitPrice]]</f>
        <v>114.14863617</v>
      </c>
      <c r="O1467" t="s">
        <v>30</v>
      </c>
      <c r="P1467" t="b">
        <v>1</v>
      </c>
      <c r="Q1467">
        <v>0</v>
      </c>
      <c r="R1467" s="1">
        <f>Table1[[#This Row],[Sales]]-Table1[[#This Row],[DiscountAmount]]</f>
        <v>114.14863617</v>
      </c>
      <c r="S1467" t="b">
        <v>1</v>
      </c>
      <c r="T1467" t="s">
        <v>23</v>
      </c>
      <c r="U1467">
        <v>2</v>
      </c>
      <c r="V1467" t="b">
        <v>0</v>
      </c>
    </row>
    <row r="1468" spans="1:22" x14ac:dyDescent="0.3">
      <c r="A1468">
        <v>1467</v>
      </c>
      <c r="B1468" s="2">
        <v>44154</v>
      </c>
      <c r="C1468" s="19">
        <f>YEAR(Table1[[#This Row],[Date]])</f>
        <v>2020</v>
      </c>
      <c r="D1468">
        <f>MONTH(Table1[[#This Row],[Date]])</f>
        <v>11</v>
      </c>
      <c r="E1468" t="str">
        <f>TEXT(Table1[[#This Row],[Date]],"MMMM")</f>
        <v>November</v>
      </c>
      <c r="F1468">
        <v>341</v>
      </c>
      <c r="G1468">
        <v>69</v>
      </c>
      <c r="H1468" t="s">
        <v>24</v>
      </c>
      <c r="I1468" t="s">
        <v>52</v>
      </c>
      <c r="J1468">
        <v>762</v>
      </c>
      <c r="K1468" t="s">
        <v>21</v>
      </c>
      <c r="L1468">
        <v>3</v>
      </c>
      <c r="M1468" s="1">
        <v>44.940038700000002</v>
      </c>
      <c r="N1468" s="1">
        <f>Table1[[#This Row],[Quantity]]*Table1[[#This Row],[UnitPrice]]</f>
        <v>134.82011610000001</v>
      </c>
      <c r="O1468" t="s">
        <v>35</v>
      </c>
      <c r="P1468" t="b">
        <v>0</v>
      </c>
      <c r="Q1468">
        <v>0</v>
      </c>
      <c r="R1468" s="1">
        <f>Table1[[#This Row],[Sales]]-Table1[[#This Row],[DiscountAmount]]</f>
        <v>134.82011610000001</v>
      </c>
      <c r="S1468" t="b">
        <v>1</v>
      </c>
      <c r="T1468" t="s">
        <v>28</v>
      </c>
      <c r="U1468">
        <v>4</v>
      </c>
      <c r="V1468" t="b">
        <v>1</v>
      </c>
    </row>
    <row r="1469" spans="1:22" x14ac:dyDescent="0.3">
      <c r="A1469">
        <v>1468</v>
      </c>
      <c r="B1469" s="2">
        <v>44901</v>
      </c>
      <c r="C1469" s="19">
        <f>YEAR(Table1[[#This Row],[Date]])</f>
        <v>2022</v>
      </c>
      <c r="D1469">
        <f>MONTH(Table1[[#This Row],[Date]])</f>
        <v>12</v>
      </c>
      <c r="E1469" t="str">
        <f>TEXT(Table1[[#This Row],[Date]],"MMMM")</f>
        <v>December</v>
      </c>
      <c r="F1469">
        <v>453</v>
      </c>
      <c r="G1469">
        <v>51</v>
      </c>
      <c r="H1469" t="s">
        <v>37</v>
      </c>
      <c r="I1469" t="s">
        <v>33</v>
      </c>
      <c r="J1469">
        <v>971</v>
      </c>
      <c r="K1469" t="s">
        <v>43</v>
      </c>
      <c r="L1469">
        <v>4</v>
      </c>
      <c r="M1469" s="1">
        <v>58.383848950000001</v>
      </c>
      <c r="N1469" s="1">
        <f>Table1[[#This Row],[Quantity]]*Table1[[#This Row],[UnitPrice]]</f>
        <v>233.5353958</v>
      </c>
      <c r="O1469" t="s">
        <v>32</v>
      </c>
      <c r="P1469" t="b">
        <v>1</v>
      </c>
      <c r="Q1469">
        <v>0</v>
      </c>
      <c r="R1469" s="1">
        <f>Table1[[#This Row],[Sales]]-Table1[[#This Row],[DiscountAmount]]</f>
        <v>233.5353958</v>
      </c>
      <c r="S1469" t="b">
        <v>0</v>
      </c>
      <c r="T1469" t="s">
        <v>23</v>
      </c>
      <c r="U1469">
        <v>5</v>
      </c>
      <c r="V1469" t="b">
        <v>0</v>
      </c>
    </row>
    <row r="1470" spans="1:22" x14ac:dyDescent="0.3">
      <c r="A1470">
        <v>1469</v>
      </c>
      <c r="B1470" s="2">
        <v>44880</v>
      </c>
      <c r="C1470" s="19">
        <f>YEAR(Table1[[#This Row],[Date]])</f>
        <v>2022</v>
      </c>
      <c r="D1470">
        <f>MONTH(Table1[[#This Row],[Date]])</f>
        <v>11</v>
      </c>
      <c r="E1470" t="str">
        <f>TEXT(Table1[[#This Row],[Date]],"MMMM")</f>
        <v>November</v>
      </c>
      <c r="F1470">
        <v>86</v>
      </c>
      <c r="G1470">
        <v>28</v>
      </c>
      <c r="H1470" t="s">
        <v>19</v>
      </c>
      <c r="I1470" t="s">
        <v>49</v>
      </c>
      <c r="J1470">
        <v>439</v>
      </c>
      <c r="K1470" t="s">
        <v>26</v>
      </c>
      <c r="L1470">
        <v>3</v>
      </c>
      <c r="M1470" s="1">
        <v>61.000424639999999</v>
      </c>
      <c r="N1470" s="1">
        <f>Table1[[#This Row],[Quantity]]*Table1[[#This Row],[UnitPrice]]</f>
        <v>183.00127391999999</v>
      </c>
      <c r="O1470" t="s">
        <v>32</v>
      </c>
      <c r="P1470" t="b">
        <v>1</v>
      </c>
      <c r="Q1470">
        <v>0</v>
      </c>
      <c r="R1470" s="1">
        <f>Table1[[#This Row],[Sales]]-Table1[[#This Row],[DiscountAmount]]</f>
        <v>183.00127391999999</v>
      </c>
      <c r="S1470" t="b">
        <v>1</v>
      </c>
      <c r="T1470" t="s">
        <v>23</v>
      </c>
      <c r="U1470">
        <v>2</v>
      </c>
      <c r="V1470" t="b">
        <v>1</v>
      </c>
    </row>
    <row r="1471" spans="1:22" x14ac:dyDescent="0.3">
      <c r="A1471">
        <v>1470</v>
      </c>
      <c r="B1471" s="2">
        <v>43783</v>
      </c>
      <c r="C1471" s="19">
        <f>YEAR(Table1[[#This Row],[Date]])</f>
        <v>2019</v>
      </c>
      <c r="D1471">
        <f>MONTH(Table1[[#This Row],[Date]])</f>
        <v>11</v>
      </c>
      <c r="E1471" t="str">
        <f>TEXT(Table1[[#This Row],[Date]],"MMMM")</f>
        <v>November</v>
      </c>
      <c r="F1471">
        <v>334</v>
      </c>
      <c r="G1471">
        <v>67</v>
      </c>
      <c r="H1471" t="s">
        <v>37</v>
      </c>
      <c r="I1471" t="s">
        <v>33</v>
      </c>
      <c r="J1471">
        <v>434</v>
      </c>
      <c r="K1471" t="s">
        <v>21</v>
      </c>
      <c r="L1471">
        <v>1</v>
      </c>
      <c r="M1471" s="1">
        <v>14.60358647</v>
      </c>
      <c r="N1471" s="1">
        <f>Table1[[#This Row],[Quantity]]*Table1[[#This Row],[UnitPrice]]</f>
        <v>14.60358647</v>
      </c>
      <c r="O1471" t="s">
        <v>22</v>
      </c>
      <c r="P1471" t="b">
        <v>0</v>
      </c>
      <c r="Q1471">
        <v>1.4603586470000001</v>
      </c>
      <c r="R1471" s="1">
        <f>Table1[[#This Row],[Sales]]-Table1[[#This Row],[DiscountAmount]]</f>
        <v>13.143227823</v>
      </c>
      <c r="S1471" t="b">
        <v>1</v>
      </c>
      <c r="T1471" t="s">
        <v>36</v>
      </c>
      <c r="U1471">
        <v>4</v>
      </c>
      <c r="V1471" t="b">
        <v>0</v>
      </c>
    </row>
    <row r="1472" spans="1:22" x14ac:dyDescent="0.3">
      <c r="A1472">
        <v>1471</v>
      </c>
      <c r="B1472" s="2">
        <v>45250</v>
      </c>
      <c r="C1472" s="19">
        <f>YEAR(Table1[[#This Row],[Date]])</f>
        <v>2023</v>
      </c>
      <c r="D1472">
        <f>MONTH(Table1[[#This Row],[Date]])</f>
        <v>11</v>
      </c>
      <c r="E1472" t="str">
        <f>TEXT(Table1[[#This Row],[Date]],"MMMM")</f>
        <v>November</v>
      </c>
      <c r="F1472">
        <v>404</v>
      </c>
      <c r="G1472">
        <v>31</v>
      </c>
      <c r="H1472" t="s">
        <v>24</v>
      </c>
      <c r="I1472" t="s">
        <v>29</v>
      </c>
      <c r="J1472">
        <v>881</v>
      </c>
      <c r="K1472" t="s">
        <v>39</v>
      </c>
      <c r="L1472">
        <v>3</v>
      </c>
      <c r="M1472" s="1">
        <v>13.164442429999999</v>
      </c>
      <c r="N1472" s="1">
        <f>Table1[[#This Row],[Quantity]]*Table1[[#This Row],[UnitPrice]]</f>
        <v>39.493327289999996</v>
      </c>
      <c r="O1472" t="s">
        <v>35</v>
      </c>
      <c r="P1472" t="b">
        <v>0</v>
      </c>
      <c r="Q1472">
        <v>3.9493327300000001</v>
      </c>
      <c r="R1472" s="1">
        <f>Table1[[#This Row],[Sales]]-Table1[[#This Row],[DiscountAmount]]</f>
        <v>35.543994559999994</v>
      </c>
      <c r="S1472" t="b">
        <v>0</v>
      </c>
      <c r="T1472" t="s">
        <v>36</v>
      </c>
      <c r="U1472">
        <v>4</v>
      </c>
      <c r="V1472" t="b">
        <v>0</v>
      </c>
    </row>
    <row r="1473" spans="1:22" x14ac:dyDescent="0.3">
      <c r="A1473">
        <v>1472</v>
      </c>
      <c r="B1473" s="2">
        <v>44875</v>
      </c>
      <c r="C1473" s="19">
        <f>YEAR(Table1[[#This Row],[Date]])</f>
        <v>2022</v>
      </c>
      <c r="D1473">
        <f>MONTH(Table1[[#This Row],[Date]])</f>
        <v>11</v>
      </c>
      <c r="E1473" t="str">
        <f>TEXT(Table1[[#This Row],[Date]],"MMMM")</f>
        <v>November</v>
      </c>
      <c r="F1473">
        <v>12</v>
      </c>
      <c r="G1473">
        <v>67</v>
      </c>
      <c r="H1473" t="s">
        <v>37</v>
      </c>
      <c r="I1473" t="s">
        <v>48</v>
      </c>
      <c r="J1473">
        <v>291</v>
      </c>
      <c r="K1473" t="s">
        <v>21</v>
      </c>
      <c r="L1473">
        <v>4</v>
      </c>
      <c r="M1473" s="1">
        <v>91.488149870000001</v>
      </c>
      <c r="N1473" s="1">
        <f>Table1[[#This Row],[Quantity]]*Table1[[#This Row],[UnitPrice]]</f>
        <v>365.95259948</v>
      </c>
      <c r="O1473" t="s">
        <v>30</v>
      </c>
      <c r="P1473" t="b">
        <v>0</v>
      </c>
      <c r="Q1473">
        <v>0</v>
      </c>
      <c r="R1473" s="1">
        <f>Table1[[#This Row],[Sales]]-Table1[[#This Row],[DiscountAmount]]</f>
        <v>365.95259948</v>
      </c>
      <c r="S1473" t="b">
        <v>0</v>
      </c>
      <c r="T1473" t="s">
        <v>28</v>
      </c>
      <c r="U1473">
        <v>4</v>
      </c>
      <c r="V1473" t="b">
        <v>1</v>
      </c>
    </row>
    <row r="1474" spans="1:22" x14ac:dyDescent="0.3">
      <c r="A1474">
        <v>1473</v>
      </c>
      <c r="B1474" s="2">
        <v>44894</v>
      </c>
      <c r="C1474" s="19">
        <f>YEAR(Table1[[#This Row],[Date]])</f>
        <v>2022</v>
      </c>
      <c r="D1474">
        <f>MONTH(Table1[[#This Row],[Date]])</f>
        <v>11</v>
      </c>
      <c r="E1474" t="str">
        <f>TEXT(Table1[[#This Row],[Date]],"MMMM")</f>
        <v>November</v>
      </c>
      <c r="F1474">
        <v>245</v>
      </c>
      <c r="G1474">
        <v>60</v>
      </c>
      <c r="H1474" t="s">
        <v>19</v>
      </c>
      <c r="I1474" t="s">
        <v>44</v>
      </c>
      <c r="J1474">
        <v>36</v>
      </c>
      <c r="K1474" t="s">
        <v>43</v>
      </c>
      <c r="L1474">
        <v>2</v>
      </c>
      <c r="M1474" s="1">
        <v>36.835314840000002</v>
      </c>
      <c r="N1474" s="1">
        <f>Table1[[#This Row],[Quantity]]*Table1[[#This Row],[UnitPrice]]</f>
        <v>73.670629680000005</v>
      </c>
      <c r="O1474" t="s">
        <v>35</v>
      </c>
      <c r="P1474" t="b">
        <v>1</v>
      </c>
      <c r="Q1474">
        <v>7.367062969</v>
      </c>
      <c r="R1474" s="1">
        <f>Table1[[#This Row],[Sales]]-Table1[[#This Row],[DiscountAmount]]</f>
        <v>66.303566711000002</v>
      </c>
      <c r="S1474" t="b">
        <v>1</v>
      </c>
      <c r="T1474" t="s">
        <v>36</v>
      </c>
      <c r="U1474">
        <v>1</v>
      </c>
      <c r="V1474" t="b">
        <v>1</v>
      </c>
    </row>
    <row r="1475" spans="1:22" x14ac:dyDescent="0.3">
      <c r="A1475">
        <v>1474</v>
      </c>
      <c r="B1475" s="2">
        <v>44164</v>
      </c>
      <c r="C1475" s="19">
        <f>YEAR(Table1[[#This Row],[Date]])</f>
        <v>2020</v>
      </c>
      <c r="D1475">
        <f>MONTH(Table1[[#This Row],[Date]])</f>
        <v>11</v>
      </c>
      <c r="E1475" t="str">
        <f>TEXT(Table1[[#This Row],[Date]],"MMMM")</f>
        <v>November</v>
      </c>
      <c r="F1475">
        <v>266</v>
      </c>
      <c r="G1475">
        <v>31</v>
      </c>
      <c r="H1475" t="s">
        <v>19</v>
      </c>
      <c r="I1475" t="s">
        <v>29</v>
      </c>
      <c r="J1475">
        <v>728</v>
      </c>
      <c r="K1475" t="s">
        <v>21</v>
      </c>
      <c r="L1475">
        <v>1</v>
      </c>
      <c r="M1475" s="1">
        <v>82.395836419999995</v>
      </c>
      <c r="N1475" s="1">
        <f>Table1[[#This Row],[Quantity]]*Table1[[#This Row],[UnitPrice]]</f>
        <v>82.395836419999995</v>
      </c>
      <c r="O1475" t="s">
        <v>22</v>
      </c>
      <c r="P1475" t="b">
        <v>1</v>
      </c>
      <c r="Q1475">
        <v>8.2395836419999995</v>
      </c>
      <c r="R1475" s="1">
        <f>Table1[[#This Row],[Sales]]-Table1[[#This Row],[DiscountAmount]]</f>
        <v>74.156252777999995</v>
      </c>
      <c r="S1475" t="b">
        <v>1</v>
      </c>
      <c r="T1475" t="s">
        <v>36</v>
      </c>
      <c r="U1475">
        <v>3</v>
      </c>
      <c r="V1475" t="b">
        <v>0</v>
      </c>
    </row>
    <row r="1476" spans="1:22" x14ac:dyDescent="0.3">
      <c r="A1476">
        <v>1475</v>
      </c>
      <c r="B1476" s="2">
        <v>45232</v>
      </c>
      <c r="C1476" s="19">
        <f>YEAR(Table1[[#This Row],[Date]])</f>
        <v>2023</v>
      </c>
      <c r="D1476">
        <f>MONTH(Table1[[#This Row],[Date]])</f>
        <v>11</v>
      </c>
      <c r="E1476" t="str">
        <f>TEXT(Table1[[#This Row],[Date]],"MMMM")</f>
        <v>November</v>
      </c>
      <c r="F1476">
        <v>148</v>
      </c>
      <c r="G1476">
        <v>20</v>
      </c>
      <c r="H1476" t="s">
        <v>37</v>
      </c>
      <c r="I1476" t="s">
        <v>51</v>
      </c>
      <c r="J1476">
        <v>751</v>
      </c>
      <c r="K1476" t="s">
        <v>21</v>
      </c>
      <c r="L1476">
        <v>2</v>
      </c>
      <c r="M1476" s="1">
        <v>13.38890844</v>
      </c>
      <c r="N1476" s="1">
        <f>Table1[[#This Row],[Quantity]]*Table1[[#This Row],[UnitPrice]]</f>
        <v>26.77781688</v>
      </c>
      <c r="O1476" t="s">
        <v>22</v>
      </c>
      <c r="P1476" t="b">
        <v>1</v>
      </c>
      <c r="Q1476">
        <v>0</v>
      </c>
      <c r="R1476" s="1">
        <f>Table1[[#This Row],[Sales]]-Table1[[#This Row],[DiscountAmount]]</f>
        <v>26.77781688</v>
      </c>
      <c r="S1476" t="b">
        <v>0</v>
      </c>
      <c r="T1476" t="s">
        <v>28</v>
      </c>
      <c r="U1476">
        <v>1</v>
      </c>
      <c r="V1476" t="b">
        <v>0</v>
      </c>
    </row>
    <row r="1477" spans="1:22" x14ac:dyDescent="0.3">
      <c r="A1477">
        <v>1476</v>
      </c>
      <c r="B1477" s="2">
        <v>44559</v>
      </c>
      <c r="C1477" s="19">
        <f>YEAR(Table1[[#This Row],[Date]])</f>
        <v>2021</v>
      </c>
      <c r="D1477">
        <f>MONTH(Table1[[#This Row],[Date]])</f>
        <v>12</v>
      </c>
      <c r="E1477" t="str">
        <f>TEXT(Table1[[#This Row],[Date]],"MMMM")</f>
        <v>December</v>
      </c>
      <c r="F1477">
        <v>237</v>
      </c>
      <c r="G1477">
        <v>50</v>
      </c>
      <c r="H1477" t="s">
        <v>19</v>
      </c>
      <c r="I1477" t="s">
        <v>25</v>
      </c>
      <c r="J1477">
        <v>504</v>
      </c>
      <c r="K1477" t="s">
        <v>26</v>
      </c>
      <c r="L1477">
        <v>3</v>
      </c>
      <c r="M1477" s="1">
        <v>89.896409169999998</v>
      </c>
      <c r="N1477" s="1">
        <f>Table1[[#This Row],[Quantity]]*Table1[[#This Row],[UnitPrice]]</f>
        <v>269.68922751000002</v>
      </c>
      <c r="O1477" t="s">
        <v>32</v>
      </c>
      <c r="P1477" t="b">
        <v>0</v>
      </c>
      <c r="Q1477">
        <v>0</v>
      </c>
      <c r="R1477" s="1">
        <f>Table1[[#This Row],[Sales]]-Table1[[#This Row],[DiscountAmount]]</f>
        <v>269.68922751000002</v>
      </c>
      <c r="S1477" t="b">
        <v>0</v>
      </c>
      <c r="T1477" t="s">
        <v>23</v>
      </c>
      <c r="U1477">
        <v>1</v>
      </c>
      <c r="V1477" t="b">
        <v>1</v>
      </c>
    </row>
    <row r="1478" spans="1:22" x14ac:dyDescent="0.3">
      <c r="A1478">
        <v>1477</v>
      </c>
      <c r="B1478" s="2">
        <v>43415</v>
      </c>
      <c r="C1478" s="19">
        <f>YEAR(Table1[[#This Row],[Date]])</f>
        <v>2018</v>
      </c>
      <c r="D1478">
        <f>MONTH(Table1[[#This Row],[Date]])</f>
        <v>11</v>
      </c>
      <c r="E1478" t="str">
        <f>TEXT(Table1[[#This Row],[Date]],"MMMM")</f>
        <v>November</v>
      </c>
      <c r="F1478">
        <v>365</v>
      </c>
      <c r="G1478">
        <v>51</v>
      </c>
      <c r="H1478" t="s">
        <v>19</v>
      </c>
      <c r="I1478" t="s">
        <v>51</v>
      </c>
      <c r="J1478">
        <v>257</v>
      </c>
      <c r="K1478" t="s">
        <v>34</v>
      </c>
      <c r="L1478">
        <v>4</v>
      </c>
      <c r="M1478" s="1">
        <v>97.245241840000006</v>
      </c>
      <c r="N1478" s="1">
        <f>Table1[[#This Row],[Quantity]]*Table1[[#This Row],[UnitPrice]]</f>
        <v>388.98096736000002</v>
      </c>
      <c r="O1478" t="s">
        <v>30</v>
      </c>
      <c r="P1478" t="b">
        <v>0</v>
      </c>
      <c r="Q1478">
        <v>38.89809674</v>
      </c>
      <c r="R1478" s="1">
        <f>Table1[[#This Row],[Sales]]-Table1[[#This Row],[DiscountAmount]]</f>
        <v>350.08287061999999</v>
      </c>
      <c r="S1478" t="b">
        <v>0</v>
      </c>
      <c r="T1478" t="s">
        <v>36</v>
      </c>
      <c r="U1478">
        <v>1</v>
      </c>
      <c r="V1478" t="b">
        <v>0</v>
      </c>
    </row>
    <row r="1479" spans="1:22" x14ac:dyDescent="0.3">
      <c r="A1479">
        <v>1478</v>
      </c>
      <c r="B1479" s="2">
        <v>45280</v>
      </c>
      <c r="C1479" s="19">
        <f>YEAR(Table1[[#This Row],[Date]])</f>
        <v>2023</v>
      </c>
      <c r="D1479">
        <f>MONTH(Table1[[#This Row],[Date]])</f>
        <v>12</v>
      </c>
      <c r="E1479" t="str">
        <f>TEXT(Table1[[#This Row],[Date]],"MMMM")</f>
        <v>December</v>
      </c>
      <c r="F1479">
        <v>174</v>
      </c>
      <c r="G1479">
        <v>55</v>
      </c>
      <c r="H1479" t="s">
        <v>19</v>
      </c>
      <c r="I1479" t="s">
        <v>29</v>
      </c>
      <c r="J1479">
        <v>74</v>
      </c>
      <c r="K1479" t="s">
        <v>39</v>
      </c>
      <c r="L1479">
        <v>2</v>
      </c>
      <c r="M1479" s="1">
        <v>67.367917520000006</v>
      </c>
      <c r="N1479" s="1">
        <f>Table1[[#This Row],[Quantity]]*Table1[[#This Row],[UnitPrice]]</f>
        <v>134.73583504000001</v>
      </c>
      <c r="O1479" t="s">
        <v>22</v>
      </c>
      <c r="P1479" t="b">
        <v>0</v>
      </c>
      <c r="Q1479">
        <v>0</v>
      </c>
      <c r="R1479" s="1">
        <f>Table1[[#This Row],[Sales]]-Table1[[#This Row],[DiscountAmount]]</f>
        <v>134.73583504000001</v>
      </c>
      <c r="S1479" t="b">
        <v>0</v>
      </c>
      <c r="T1479" t="s">
        <v>28</v>
      </c>
      <c r="U1479">
        <v>4</v>
      </c>
      <c r="V1479" t="b">
        <v>1</v>
      </c>
    </row>
    <row r="1480" spans="1:22" x14ac:dyDescent="0.3">
      <c r="A1480">
        <v>1479</v>
      </c>
      <c r="B1480" s="2">
        <v>43794</v>
      </c>
      <c r="C1480" s="19">
        <f>YEAR(Table1[[#This Row],[Date]])</f>
        <v>2019</v>
      </c>
      <c r="D1480">
        <f>MONTH(Table1[[#This Row],[Date]])</f>
        <v>11</v>
      </c>
      <c r="E1480" t="str">
        <f>TEXT(Table1[[#This Row],[Date]],"MMMM")</f>
        <v>November</v>
      </c>
      <c r="F1480">
        <v>404</v>
      </c>
      <c r="G1480">
        <v>66</v>
      </c>
      <c r="H1480" t="s">
        <v>19</v>
      </c>
      <c r="I1480" t="s">
        <v>29</v>
      </c>
      <c r="J1480">
        <v>828</v>
      </c>
      <c r="K1480" t="s">
        <v>39</v>
      </c>
      <c r="L1480">
        <v>4</v>
      </c>
      <c r="M1480" s="1">
        <v>20.442347479999999</v>
      </c>
      <c r="N1480" s="1">
        <f>Table1[[#This Row],[Quantity]]*Table1[[#This Row],[UnitPrice]]</f>
        <v>81.769389919999995</v>
      </c>
      <c r="O1480" t="s">
        <v>32</v>
      </c>
      <c r="P1480" t="b">
        <v>0</v>
      </c>
      <c r="Q1480">
        <v>8.1769389920000002</v>
      </c>
      <c r="R1480" s="1">
        <f>Table1[[#This Row],[Sales]]-Table1[[#This Row],[DiscountAmount]]</f>
        <v>73.592450927999991</v>
      </c>
      <c r="S1480" t="b">
        <v>1</v>
      </c>
      <c r="T1480" t="s">
        <v>36</v>
      </c>
      <c r="U1480">
        <v>2</v>
      </c>
      <c r="V1480" t="b">
        <v>1</v>
      </c>
    </row>
    <row r="1481" spans="1:22" x14ac:dyDescent="0.3">
      <c r="A1481">
        <v>1480</v>
      </c>
      <c r="B1481" s="2">
        <v>43827</v>
      </c>
      <c r="C1481" s="19">
        <f>YEAR(Table1[[#This Row],[Date]])</f>
        <v>2019</v>
      </c>
      <c r="D1481">
        <f>MONTH(Table1[[#This Row],[Date]])</f>
        <v>12</v>
      </c>
      <c r="E1481" t="str">
        <f>TEXT(Table1[[#This Row],[Date]],"MMMM")</f>
        <v>December</v>
      </c>
      <c r="F1481">
        <v>484</v>
      </c>
      <c r="G1481">
        <v>46</v>
      </c>
      <c r="H1481" t="s">
        <v>24</v>
      </c>
      <c r="I1481" t="s">
        <v>42</v>
      </c>
      <c r="J1481">
        <v>721</v>
      </c>
      <c r="K1481" t="s">
        <v>43</v>
      </c>
      <c r="L1481">
        <v>1</v>
      </c>
      <c r="M1481" s="1">
        <v>90.907682050000005</v>
      </c>
      <c r="N1481" s="1">
        <f>Table1[[#This Row],[Quantity]]*Table1[[#This Row],[UnitPrice]]</f>
        <v>90.907682050000005</v>
      </c>
      <c r="O1481" t="s">
        <v>22</v>
      </c>
      <c r="P1481" t="b">
        <v>1</v>
      </c>
      <c r="Q1481">
        <v>9.0907682049999998</v>
      </c>
      <c r="R1481" s="1">
        <f>Table1[[#This Row],[Sales]]-Table1[[#This Row],[DiscountAmount]]</f>
        <v>81.816913845000002</v>
      </c>
      <c r="S1481" t="b">
        <v>0</v>
      </c>
      <c r="T1481" t="s">
        <v>36</v>
      </c>
      <c r="U1481">
        <v>2</v>
      </c>
      <c r="V1481" t="b">
        <v>1</v>
      </c>
    </row>
    <row r="1482" spans="1:22" x14ac:dyDescent="0.3">
      <c r="A1482">
        <v>1481</v>
      </c>
      <c r="B1482" s="2">
        <v>44922</v>
      </c>
      <c r="C1482" s="19">
        <f>YEAR(Table1[[#This Row],[Date]])</f>
        <v>2022</v>
      </c>
      <c r="D1482">
        <f>MONTH(Table1[[#This Row],[Date]])</f>
        <v>12</v>
      </c>
      <c r="E1482" t="str">
        <f>TEXT(Table1[[#This Row],[Date]],"MMMM")</f>
        <v>December</v>
      </c>
      <c r="F1482">
        <v>329</v>
      </c>
      <c r="G1482">
        <v>20</v>
      </c>
      <c r="H1482" t="s">
        <v>24</v>
      </c>
      <c r="I1482" t="s">
        <v>41</v>
      </c>
      <c r="J1482">
        <v>480</v>
      </c>
      <c r="K1482" t="s">
        <v>39</v>
      </c>
      <c r="L1482">
        <v>1</v>
      </c>
      <c r="M1482" s="1">
        <v>22.491252079999999</v>
      </c>
      <c r="N1482" s="1">
        <f>Table1[[#This Row],[Quantity]]*Table1[[#This Row],[UnitPrice]]</f>
        <v>22.491252079999999</v>
      </c>
      <c r="O1482" t="s">
        <v>30</v>
      </c>
      <c r="P1482" t="b">
        <v>1</v>
      </c>
      <c r="Q1482">
        <v>2.2491252080000002</v>
      </c>
      <c r="R1482" s="1">
        <f>Table1[[#This Row],[Sales]]-Table1[[#This Row],[DiscountAmount]]</f>
        <v>20.242126872</v>
      </c>
      <c r="S1482" t="b">
        <v>0</v>
      </c>
      <c r="T1482" t="s">
        <v>36</v>
      </c>
      <c r="U1482">
        <v>2</v>
      </c>
      <c r="V1482" t="b">
        <v>0</v>
      </c>
    </row>
    <row r="1483" spans="1:22" x14ac:dyDescent="0.3">
      <c r="A1483">
        <v>1482</v>
      </c>
      <c r="B1483" s="2">
        <v>44892</v>
      </c>
      <c r="C1483" s="19">
        <f>YEAR(Table1[[#This Row],[Date]])</f>
        <v>2022</v>
      </c>
      <c r="D1483">
        <f>MONTH(Table1[[#This Row],[Date]])</f>
        <v>11</v>
      </c>
      <c r="E1483" t="str">
        <f>TEXT(Table1[[#This Row],[Date]],"MMMM")</f>
        <v>November</v>
      </c>
      <c r="F1483">
        <v>439</v>
      </c>
      <c r="G1483">
        <v>62</v>
      </c>
      <c r="H1483" t="s">
        <v>24</v>
      </c>
      <c r="I1483" t="s">
        <v>44</v>
      </c>
      <c r="J1483">
        <v>329</v>
      </c>
      <c r="K1483" t="s">
        <v>21</v>
      </c>
      <c r="L1483">
        <v>3</v>
      </c>
      <c r="M1483" s="1">
        <v>70.214161020000006</v>
      </c>
      <c r="N1483" s="1">
        <f>Table1[[#This Row],[Quantity]]*Table1[[#This Row],[UnitPrice]]</f>
        <v>210.64248306000002</v>
      </c>
      <c r="O1483" t="s">
        <v>30</v>
      </c>
      <c r="P1483" t="b">
        <v>0</v>
      </c>
      <c r="Q1483">
        <v>21.06424831</v>
      </c>
      <c r="R1483" s="1">
        <f>Table1[[#This Row],[Sales]]-Table1[[#This Row],[DiscountAmount]]</f>
        <v>189.57823475000001</v>
      </c>
      <c r="S1483" t="b">
        <v>0</v>
      </c>
      <c r="T1483" t="s">
        <v>36</v>
      </c>
      <c r="U1483">
        <v>5</v>
      </c>
      <c r="V1483" t="b">
        <v>0</v>
      </c>
    </row>
    <row r="1484" spans="1:22" x14ac:dyDescent="0.3">
      <c r="A1484">
        <v>1483</v>
      </c>
      <c r="B1484" s="2">
        <v>44903</v>
      </c>
      <c r="C1484" s="19">
        <f>YEAR(Table1[[#This Row],[Date]])</f>
        <v>2022</v>
      </c>
      <c r="D1484">
        <f>MONTH(Table1[[#This Row],[Date]])</f>
        <v>12</v>
      </c>
      <c r="E1484" t="str">
        <f>TEXT(Table1[[#This Row],[Date]],"MMMM")</f>
        <v>December</v>
      </c>
      <c r="F1484">
        <v>362</v>
      </c>
      <c r="G1484">
        <v>20</v>
      </c>
      <c r="H1484" t="s">
        <v>37</v>
      </c>
      <c r="I1484" t="s">
        <v>45</v>
      </c>
      <c r="J1484">
        <v>470</v>
      </c>
      <c r="K1484" t="s">
        <v>26</v>
      </c>
      <c r="L1484">
        <v>1</v>
      </c>
      <c r="M1484" s="1">
        <v>71.236911259999999</v>
      </c>
      <c r="N1484" s="1">
        <f>Table1[[#This Row],[Quantity]]*Table1[[#This Row],[UnitPrice]]</f>
        <v>71.236911259999999</v>
      </c>
      <c r="O1484" t="s">
        <v>30</v>
      </c>
      <c r="P1484" t="b">
        <v>0</v>
      </c>
      <c r="Q1484">
        <v>0</v>
      </c>
      <c r="R1484" s="1">
        <f>Table1[[#This Row],[Sales]]-Table1[[#This Row],[DiscountAmount]]</f>
        <v>71.236911259999999</v>
      </c>
      <c r="S1484" t="b">
        <v>0</v>
      </c>
      <c r="T1484" t="s">
        <v>28</v>
      </c>
      <c r="U1484">
        <v>5</v>
      </c>
      <c r="V1484" t="b">
        <v>0</v>
      </c>
    </row>
    <row r="1485" spans="1:22" x14ac:dyDescent="0.3">
      <c r="A1485">
        <v>1484</v>
      </c>
      <c r="B1485" s="2">
        <v>45248</v>
      </c>
      <c r="C1485" s="19">
        <f>YEAR(Table1[[#This Row],[Date]])</f>
        <v>2023</v>
      </c>
      <c r="D1485">
        <f>MONTH(Table1[[#This Row],[Date]])</f>
        <v>11</v>
      </c>
      <c r="E1485" t="str">
        <f>TEXT(Table1[[#This Row],[Date]],"MMMM")</f>
        <v>November</v>
      </c>
      <c r="F1485">
        <v>257</v>
      </c>
      <c r="G1485">
        <v>48</v>
      </c>
      <c r="H1485" t="s">
        <v>24</v>
      </c>
      <c r="I1485" t="s">
        <v>31</v>
      </c>
      <c r="J1485">
        <v>177</v>
      </c>
      <c r="K1485" t="s">
        <v>39</v>
      </c>
      <c r="L1485">
        <v>5</v>
      </c>
      <c r="M1485" s="1">
        <v>68.593635829999997</v>
      </c>
      <c r="N1485" s="1">
        <f>Table1[[#This Row],[Quantity]]*Table1[[#This Row],[UnitPrice]]</f>
        <v>342.96817914999997</v>
      </c>
      <c r="O1485" t="s">
        <v>35</v>
      </c>
      <c r="P1485" t="b">
        <v>1</v>
      </c>
      <c r="Q1485">
        <v>34.296817910000001</v>
      </c>
      <c r="R1485" s="1">
        <f>Table1[[#This Row],[Sales]]-Table1[[#This Row],[DiscountAmount]]</f>
        <v>308.67136123999995</v>
      </c>
      <c r="S1485" t="b">
        <v>1</v>
      </c>
      <c r="T1485" t="s">
        <v>36</v>
      </c>
      <c r="U1485">
        <v>3</v>
      </c>
      <c r="V1485" t="b">
        <v>1</v>
      </c>
    </row>
    <row r="1486" spans="1:22" x14ac:dyDescent="0.3">
      <c r="A1486">
        <v>1485</v>
      </c>
      <c r="B1486" s="2">
        <v>44876</v>
      </c>
      <c r="C1486" s="19">
        <f>YEAR(Table1[[#This Row],[Date]])</f>
        <v>2022</v>
      </c>
      <c r="D1486">
        <f>MONTH(Table1[[#This Row],[Date]])</f>
        <v>11</v>
      </c>
      <c r="E1486" t="str">
        <f>TEXT(Table1[[#This Row],[Date]],"MMMM")</f>
        <v>November</v>
      </c>
      <c r="F1486">
        <v>350</v>
      </c>
      <c r="G1486">
        <v>66</v>
      </c>
      <c r="H1486" t="s">
        <v>37</v>
      </c>
      <c r="I1486" t="s">
        <v>29</v>
      </c>
      <c r="J1486">
        <v>118</v>
      </c>
      <c r="K1486" t="s">
        <v>39</v>
      </c>
      <c r="L1486">
        <v>3</v>
      </c>
      <c r="M1486" s="1">
        <v>32.54242206</v>
      </c>
      <c r="N1486" s="1">
        <f>Table1[[#This Row],[Quantity]]*Table1[[#This Row],[UnitPrice]]</f>
        <v>97.627266179999992</v>
      </c>
      <c r="O1486" t="s">
        <v>30</v>
      </c>
      <c r="P1486" t="b">
        <v>0</v>
      </c>
      <c r="Q1486">
        <v>9.7627266170000002</v>
      </c>
      <c r="R1486" s="1">
        <f>Table1[[#This Row],[Sales]]-Table1[[#This Row],[DiscountAmount]]</f>
        <v>87.864539562999994</v>
      </c>
      <c r="S1486" t="b">
        <v>0</v>
      </c>
      <c r="T1486" t="s">
        <v>36</v>
      </c>
      <c r="U1486">
        <v>2</v>
      </c>
      <c r="V1486" t="b">
        <v>0</v>
      </c>
    </row>
    <row r="1487" spans="1:22" x14ac:dyDescent="0.3">
      <c r="A1487">
        <v>1486</v>
      </c>
      <c r="B1487" s="2">
        <v>45287</v>
      </c>
      <c r="C1487" s="19">
        <f>YEAR(Table1[[#This Row],[Date]])</f>
        <v>2023</v>
      </c>
      <c r="D1487">
        <f>MONTH(Table1[[#This Row],[Date]])</f>
        <v>12</v>
      </c>
      <c r="E1487" t="str">
        <f>TEXT(Table1[[#This Row],[Date]],"MMMM")</f>
        <v>December</v>
      </c>
      <c r="F1487">
        <v>218</v>
      </c>
      <c r="G1487">
        <v>45</v>
      </c>
      <c r="H1487" t="s">
        <v>37</v>
      </c>
      <c r="I1487" t="s">
        <v>44</v>
      </c>
      <c r="J1487">
        <v>529</v>
      </c>
      <c r="K1487" t="s">
        <v>34</v>
      </c>
      <c r="L1487">
        <v>1</v>
      </c>
      <c r="M1487" s="1">
        <v>90.411344260000007</v>
      </c>
      <c r="N1487" s="1">
        <f>Table1[[#This Row],[Quantity]]*Table1[[#This Row],[UnitPrice]]</f>
        <v>90.411344260000007</v>
      </c>
      <c r="O1487" t="s">
        <v>22</v>
      </c>
      <c r="P1487" t="b">
        <v>1</v>
      </c>
      <c r="Q1487">
        <v>9.0411344259999993</v>
      </c>
      <c r="R1487" s="1">
        <f>Table1[[#This Row],[Sales]]-Table1[[#This Row],[DiscountAmount]]</f>
        <v>81.370209834000008</v>
      </c>
      <c r="S1487" t="b">
        <v>1</v>
      </c>
      <c r="T1487" t="s">
        <v>36</v>
      </c>
      <c r="U1487">
        <v>2</v>
      </c>
      <c r="V1487" t="b">
        <v>0</v>
      </c>
    </row>
    <row r="1488" spans="1:22" x14ac:dyDescent="0.3">
      <c r="A1488">
        <v>1487</v>
      </c>
      <c r="B1488" s="2">
        <v>44546</v>
      </c>
      <c r="C1488" s="19">
        <f>YEAR(Table1[[#This Row],[Date]])</f>
        <v>2021</v>
      </c>
      <c r="D1488">
        <f>MONTH(Table1[[#This Row],[Date]])</f>
        <v>12</v>
      </c>
      <c r="E1488" t="str">
        <f>TEXT(Table1[[#This Row],[Date]],"MMMM")</f>
        <v>December</v>
      </c>
      <c r="F1488">
        <v>75</v>
      </c>
      <c r="G1488">
        <v>64</v>
      </c>
      <c r="H1488" t="s">
        <v>19</v>
      </c>
      <c r="I1488" t="s">
        <v>38</v>
      </c>
      <c r="J1488">
        <v>399</v>
      </c>
      <c r="K1488" t="s">
        <v>26</v>
      </c>
      <c r="L1488">
        <v>1</v>
      </c>
      <c r="M1488" s="1">
        <v>86.069619220000007</v>
      </c>
      <c r="N1488" s="1">
        <f>Table1[[#This Row],[Quantity]]*Table1[[#This Row],[UnitPrice]]</f>
        <v>86.069619220000007</v>
      </c>
      <c r="O1488" t="s">
        <v>30</v>
      </c>
      <c r="P1488" t="b">
        <v>1</v>
      </c>
      <c r="Q1488">
        <v>0</v>
      </c>
      <c r="R1488" s="1">
        <f>Table1[[#This Row],[Sales]]-Table1[[#This Row],[DiscountAmount]]</f>
        <v>86.069619220000007</v>
      </c>
      <c r="S1488" t="b">
        <v>0</v>
      </c>
      <c r="T1488" t="s">
        <v>23</v>
      </c>
      <c r="U1488">
        <v>5</v>
      </c>
      <c r="V1488" t="b">
        <v>0</v>
      </c>
    </row>
    <row r="1489" spans="1:22" x14ac:dyDescent="0.3">
      <c r="A1489">
        <v>1488</v>
      </c>
      <c r="B1489" s="2">
        <v>43807</v>
      </c>
      <c r="C1489" s="19">
        <f>YEAR(Table1[[#This Row],[Date]])</f>
        <v>2019</v>
      </c>
      <c r="D1489">
        <f>MONTH(Table1[[#This Row],[Date]])</f>
        <v>12</v>
      </c>
      <c r="E1489" t="str">
        <f>TEXT(Table1[[#This Row],[Date]],"MMMM")</f>
        <v>December</v>
      </c>
      <c r="F1489">
        <v>193</v>
      </c>
      <c r="G1489">
        <v>30</v>
      </c>
      <c r="H1489" t="s">
        <v>19</v>
      </c>
      <c r="I1489" t="s">
        <v>38</v>
      </c>
      <c r="J1489">
        <v>593</v>
      </c>
      <c r="K1489" t="s">
        <v>34</v>
      </c>
      <c r="L1489">
        <v>2</v>
      </c>
      <c r="M1489" s="1">
        <v>30.506778780000001</v>
      </c>
      <c r="N1489" s="1">
        <f>Table1[[#This Row],[Quantity]]*Table1[[#This Row],[UnitPrice]]</f>
        <v>61.013557560000002</v>
      </c>
      <c r="O1489" t="s">
        <v>32</v>
      </c>
      <c r="P1489" t="b">
        <v>1</v>
      </c>
      <c r="Q1489">
        <v>0</v>
      </c>
      <c r="R1489" s="1">
        <f>Table1[[#This Row],[Sales]]-Table1[[#This Row],[DiscountAmount]]</f>
        <v>61.013557560000002</v>
      </c>
      <c r="S1489" t="b">
        <v>1</v>
      </c>
      <c r="T1489" t="s">
        <v>28</v>
      </c>
      <c r="U1489">
        <v>1</v>
      </c>
      <c r="V1489" t="b">
        <v>1</v>
      </c>
    </row>
    <row r="1490" spans="1:22" x14ac:dyDescent="0.3">
      <c r="A1490">
        <v>1489</v>
      </c>
      <c r="B1490" s="2">
        <v>43820</v>
      </c>
      <c r="C1490" s="19">
        <f>YEAR(Table1[[#This Row],[Date]])</f>
        <v>2019</v>
      </c>
      <c r="D1490">
        <f>MONTH(Table1[[#This Row],[Date]])</f>
        <v>12</v>
      </c>
      <c r="E1490" t="str">
        <f>TEXT(Table1[[#This Row],[Date]],"MMMM")</f>
        <v>December</v>
      </c>
      <c r="F1490">
        <v>470</v>
      </c>
      <c r="G1490">
        <v>34</v>
      </c>
      <c r="H1490" t="s">
        <v>19</v>
      </c>
      <c r="I1490" t="s">
        <v>29</v>
      </c>
      <c r="J1490">
        <v>962</v>
      </c>
      <c r="K1490" t="s">
        <v>43</v>
      </c>
      <c r="L1490">
        <v>5</v>
      </c>
      <c r="M1490" s="1">
        <v>97.008576649999995</v>
      </c>
      <c r="N1490" s="1">
        <f>Table1[[#This Row],[Quantity]]*Table1[[#This Row],[UnitPrice]]</f>
        <v>485.04288324999999</v>
      </c>
      <c r="O1490" t="s">
        <v>22</v>
      </c>
      <c r="P1490" t="b">
        <v>1</v>
      </c>
      <c r="Q1490">
        <v>0</v>
      </c>
      <c r="R1490" s="1">
        <f>Table1[[#This Row],[Sales]]-Table1[[#This Row],[DiscountAmount]]</f>
        <v>485.04288324999999</v>
      </c>
      <c r="S1490" t="b">
        <v>0</v>
      </c>
      <c r="T1490" t="s">
        <v>23</v>
      </c>
      <c r="U1490">
        <v>5</v>
      </c>
      <c r="V1490" t="b">
        <v>0</v>
      </c>
    </row>
    <row r="1491" spans="1:22" x14ac:dyDescent="0.3">
      <c r="A1491">
        <v>1490</v>
      </c>
      <c r="B1491" s="2">
        <v>44552</v>
      </c>
      <c r="C1491" s="19">
        <f>YEAR(Table1[[#This Row],[Date]])</f>
        <v>2021</v>
      </c>
      <c r="D1491">
        <f>MONTH(Table1[[#This Row],[Date]])</f>
        <v>12</v>
      </c>
      <c r="E1491" t="str">
        <f>TEXT(Table1[[#This Row],[Date]],"MMMM")</f>
        <v>December</v>
      </c>
      <c r="F1491">
        <v>173</v>
      </c>
      <c r="G1491">
        <v>48</v>
      </c>
      <c r="H1491" t="s">
        <v>24</v>
      </c>
      <c r="I1491" t="s">
        <v>33</v>
      </c>
      <c r="J1491">
        <v>278</v>
      </c>
      <c r="K1491" t="s">
        <v>39</v>
      </c>
      <c r="L1491">
        <v>3</v>
      </c>
      <c r="M1491" s="1">
        <v>99.763822320000003</v>
      </c>
      <c r="N1491" s="1">
        <f>Table1[[#This Row],[Quantity]]*Table1[[#This Row],[UnitPrice]]</f>
        <v>299.29146695999998</v>
      </c>
      <c r="O1491" t="s">
        <v>22</v>
      </c>
      <c r="P1491" t="b">
        <v>1</v>
      </c>
      <c r="Q1491">
        <v>0</v>
      </c>
      <c r="R1491" s="1">
        <f>Table1[[#This Row],[Sales]]-Table1[[#This Row],[DiscountAmount]]</f>
        <v>299.29146695999998</v>
      </c>
      <c r="S1491" t="b">
        <v>1</v>
      </c>
      <c r="T1491" t="s">
        <v>23</v>
      </c>
      <c r="U1491">
        <v>3</v>
      </c>
      <c r="V1491" t="b">
        <v>1</v>
      </c>
    </row>
    <row r="1492" spans="1:22" x14ac:dyDescent="0.3">
      <c r="A1492">
        <v>1491</v>
      </c>
      <c r="B1492" s="2">
        <v>44189</v>
      </c>
      <c r="C1492" s="19">
        <f>YEAR(Table1[[#This Row],[Date]])</f>
        <v>2020</v>
      </c>
      <c r="D1492">
        <f>MONTH(Table1[[#This Row],[Date]])</f>
        <v>12</v>
      </c>
      <c r="E1492" t="str">
        <f>TEXT(Table1[[#This Row],[Date]],"MMMM")</f>
        <v>December</v>
      </c>
      <c r="F1492">
        <v>41</v>
      </c>
      <c r="G1492">
        <v>21</v>
      </c>
      <c r="H1492" t="s">
        <v>19</v>
      </c>
      <c r="I1492" t="s">
        <v>25</v>
      </c>
      <c r="J1492">
        <v>84</v>
      </c>
      <c r="K1492" t="s">
        <v>26</v>
      </c>
      <c r="L1492">
        <v>3</v>
      </c>
      <c r="M1492" s="1">
        <v>66.028502970000005</v>
      </c>
      <c r="N1492" s="1">
        <f>Table1[[#This Row],[Quantity]]*Table1[[#This Row],[UnitPrice]]</f>
        <v>198.08550891000002</v>
      </c>
      <c r="O1492" t="s">
        <v>30</v>
      </c>
      <c r="P1492" t="b">
        <v>0</v>
      </c>
      <c r="Q1492">
        <v>0</v>
      </c>
      <c r="R1492" s="1">
        <f>Table1[[#This Row],[Sales]]-Table1[[#This Row],[DiscountAmount]]</f>
        <v>198.08550891000002</v>
      </c>
      <c r="S1492" t="b">
        <v>1</v>
      </c>
      <c r="T1492" t="s">
        <v>23</v>
      </c>
      <c r="U1492">
        <v>1</v>
      </c>
      <c r="V1492" t="b">
        <v>0</v>
      </c>
    </row>
    <row r="1493" spans="1:22" x14ac:dyDescent="0.3">
      <c r="A1493">
        <v>1492</v>
      </c>
      <c r="B1493" s="2">
        <v>44139</v>
      </c>
      <c r="C1493" s="19">
        <f>YEAR(Table1[[#This Row],[Date]])</f>
        <v>2020</v>
      </c>
      <c r="D1493">
        <f>MONTH(Table1[[#This Row],[Date]])</f>
        <v>11</v>
      </c>
      <c r="E1493" t="str">
        <f>TEXT(Table1[[#This Row],[Date]],"MMMM")</f>
        <v>November</v>
      </c>
      <c r="F1493">
        <v>443</v>
      </c>
      <c r="G1493">
        <v>58</v>
      </c>
      <c r="H1493" t="s">
        <v>24</v>
      </c>
      <c r="I1493" t="s">
        <v>25</v>
      </c>
      <c r="J1493">
        <v>547</v>
      </c>
      <c r="K1493" t="s">
        <v>43</v>
      </c>
      <c r="L1493">
        <v>5</v>
      </c>
      <c r="M1493" s="1">
        <v>71.796071299999994</v>
      </c>
      <c r="N1493" s="1">
        <f>Table1[[#This Row],[Quantity]]*Table1[[#This Row],[UnitPrice]]</f>
        <v>358.98035649999997</v>
      </c>
      <c r="O1493" t="s">
        <v>32</v>
      </c>
      <c r="P1493" t="b">
        <v>0</v>
      </c>
      <c r="Q1493">
        <v>35.898035649999997</v>
      </c>
      <c r="R1493" s="1">
        <f>Table1[[#This Row],[Sales]]-Table1[[#This Row],[DiscountAmount]]</f>
        <v>323.08232084999997</v>
      </c>
      <c r="S1493" t="b">
        <v>1</v>
      </c>
      <c r="T1493" t="s">
        <v>36</v>
      </c>
      <c r="U1493">
        <v>3</v>
      </c>
      <c r="V1493" t="b">
        <v>1</v>
      </c>
    </row>
    <row r="1494" spans="1:22" x14ac:dyDescent="0.3">
      <c r="A1494">
        <v>1493</v>
      </c>
      <c r="B1494" s="2">
        <v>44891</v>
      </c>
      <c r="C1494" s="19">
        <f>YEAR(Table1[[#This Row],[Date]])</f>
        <v>2022</v>
      </c>
      <c r="D1494">
        <f>MONTH(Table1[[#This Row],[Date]])</f>
        <v>11</v>
      </c>
      <c r="E1494" t="str">
        <f>TEXT(Table1[[#This Row],[Date]],"MMMM")</f>
        <v>November</v>
      </c>
      <c r="F1494">
        <v>300</v>
      </c>
      <c r="G1494">
        <v>30</v>
      </c>
      <c r="H1494" t="s">
        <v>37</v>
      </c>
      <c r="I1494" t="s">
        <v>25</v>
      </c>
      <c r="J1494">
        <v>385</v>
      </c>
      <c r="K1494" t="s">
        <v>39</v>
      </c>
      <c r="L1494">
        <v>5</v>
      </c>
      <c r="M1494" s="1">
        <v>36.514971709999998</v>
      </c>
      <c r="N1494" s="1">
        <f>Table1[[#This Row],[Quantity]]*Table1[[#This Row],[UnitPrice]]</f>
        <v>182.57485854999999</v>
      </c>
      <c r="O1494" t="s">
        <v>30</v>
      </c>
      <c r="P1494" t="b">
        <v>1</v>
      </c>
      <c r="Q1494">
        <v>18.257485849999998</v>
      </c>
      <c r="R1494" s="1">
        <f>Table1[[#This Row],[Sales]]-Table1[[#This Row],[DiscountAmount]]</f>
        <v>164.31737269999999</v>
      </c>
      <c r="S1494" t="b">
        <v>0</v>
      </c>
      <c r="T1494" t="s">
        <v>36</v>
      </c>
      <c r="U1494">
        <v>5</v>
      </c>
      <c r="V1494" t="b">
        <v>1</v>
      </c>
    </row>
    <row r="1495" spans="1:22" x14ac:dyDescent="0.3">
      <c r="A1495">
        <v>1494</v>
      </c>
      <c r="B1495" s="2">
        <v>45254</v>
      </c>
      <c r="C1495" s="19">
        <f>YEAR(Table1[[#This Row],[Date]])</f>
        <v>2023</v>
      </c>
      <c r="D1495">
        <f>MONTH(Table1[[#This Row],[Date]])</f>
        <v>11</v>
      </c>
      <c r="E1495" t="str">
        <f>TEXT(Table1[[#This Row],[Date]],"MMMM")</f>
        <v>November</v>
      </c>
      <c r="F1495">
        <v>322</v>
      </c>
      <c r="G1495">
        <v>42</v>
      </c>
      <c r="H1495" t="s">
        <v>37</v>
      </c>
      <c r="I1495" t="s">
        <v>25</v>
      </c>
      <c r="J1495">
        <v>870</v>
      </c>
      <c r="K1495" t="s">
        <v>21</v>
      </c>
      <c r="L1495">
        <v>5</v>
      </c>
      <c r="M1495" s="1">
        <v>61.234697859999997</v>
      </c>
      <c r="N1495" s="1">
        <f>Table1[[#This Row],[Quantity]]*Table1[[#This Row],[UnitPrice]]</f>
        <v>306.17348929999997</v>
      </c>
      <c r="O1495" t="s">
        <v>32</v>
      </c>
      <c r="P1495" t="b">
        <v>1</v>
      </c>
      <c r="Q1495">
        <v>30.617348929999999</v>
      </c>
      <c r="R1495" s="1">
        <f>Table1[[#This Row],[Sales]]-Table1[[#This Row],[DiscountAmount]]</f>
        <v>275.55614036999998</v>
      </c>
      <c r="S1495" t="b">
        <v>0</v>
      </c>
      <c r="T1495" t="s">
        <v>36</v>
      </c>
      <c r="U1495">
        <v>5</v>
      </c>
      <c r="V1495" t="b">
        <v>1</v>
      </c>
    </row>
    <row r="1496" spans="1:22" x14ac:dyDescent="0.3">
      <c r="A1496">
        <v>1495</v>
      </c>
      <c r="B1496" s="2">
        <v>44512</v>
      </c>
      <c r="C1496" s="19">
        <f>YEAR(Table1[[#This Row],[Date]])</f>
        <v>2021</v>
      </c>
      <c r="D1496">
        <f>MONTH(Table1[[#This Row],[Date]])</f>
        <v>11</v>
      </c>
      <c r="E1496" t="str">
        <f>TEXT(Table1[[#This Row],[Date]],"MMMM")</f>
        <v>November</v>
      </c>
      <c r="F1496">
        <v>168</v>
      </c>
      <c r="G1496">
        <v>60</v>
      </c>
      <c r="H1496" t="s">
        <v>37</v>
      </c>
      <c r="I1496" t="s">
        <v>44</v>
      </c>
      <c r="J1496">
        <v>973</v>
      </c>
      <c r="K1496" t="s">
        <v>39</v>
      </c>
      <c r="L1496">
        <v>4</v>
      </c>
      <c r="M1496" s="1">
        <v>17.419045069999999</v>
      </c>
      <c r="N1496" s="1">
        <f>Table1[[#This Row],[Quantity]]*Table1[[#This Row],[UnitPrice]]</f>
        <v>69.676180279999997</v>
      </c>
      <c r="O1496" t="s">
        <v>30</v>
      </c>
      <c r="P1496" t="b">
        <v>0</v>
      </c>
      <c r="Q1496">
        <v>0</v>
      </c>
      <c r="R1496" s="1">
        <f>Table1[[#This Row],[Sales]]-Table1[[#This Row],[DiscountAmount]]</f>
        <v>69.676180279999997</v>
      </c>
      <c r="S1496" t="b">
        <v>1</v>
      </c>
      <c r="T1496" t="s">
        <v>28</v>
      </c>
      <c r="U1496">
        <v>2</v>
      </c>
      <c r="V1496" t="b">
        <v>1</v>
      </c>
    </row>
    <row r="1497" spans="1:22" x14ac:dyDescent="0.3">
      <c r="A1497">
        <v>1496</v>
      </c>
      <c r="B1497" s="2">
        <v>44912</v>
      </c>
      <c r="C1497" s="19">
        <f>YEAR(Table1[[#This Row],[Date]])</f>
        <v>2022</v>
      </c>
      <c r="D1497">
        <f>MONTH(Table1[[#This Row],[Date]])</f>
        <v>12</v>
      </c>
      <c r="E1497" t="str">
        <f>TEXT(Table1[[#This Row],[Date]],"MMMM")</f>
        <v>December</v>
      </c>
      <c r="F1497">
        <v>82</v>
      </c>
      <c r="G1497">
        <v>45</v>
      </c>
      <c r="H1497" t="s">
        <v>19</v>
      </c>
      <c r="I1497" t="s">
        <v>52</v>
      </c>
      <c r="J1497">
        <v>321</v>
      </c>
      <c r="K1497" t="s">
        <v>43</v>
      </c>
      <c r="L1497">
        <v>5</v>
      </c>
      <c r="M1497" s="1">
        <v>60.242654129999998</v>
      </c>
      <c r="N1497" s="1">
        <f>Table1[[#This Row],[Quantity]]*Table1[[#This Row],[UnitPrice]]</f>
        <v>301.21327064999997</v>
      </c>
      <c r="O1497" t="s">
        <v>32</v>
      </c>
      <c r="P1497" t="b">
        <v>0</v>
      </c>
      <c r="Q1497">
        <v>0</v>
      </c>
      <c r="R1497" s="1">
        <f>Table1[[#This Row],[Sales]]-Table1[[#This Row],[DiscountAmount]]</f>
        <v>301.21327064999997</v>
      </c>
      <c r="S1497" t="b">
        <v>0</v>
      </c>
      <c r="T1497" t="s">
        <v>28</v>
      </c>
      <c r="U1497">
        <v>2</v>
      </c>
      <c r="V1497" t="b">
        <v>1</v>
      </c>
    </row>
    <row r="1498" spans="1:22" x14ac:dyDescent="0.3">
      <c r="A1498">
        <v>1497</v>
      </c>
      <c r="B1498" s="2">
        <v>43464</v>
      </c>
      <c r="C1498" s="19">
        <f>YEAR(Table1[[#This Row],[Date]])</f>
        <v>2018</v>
      </c>
      <c r="D1498">
        <f>MONTH(Table1[[#This Row],[Date]])</f>
        <v>12</v>
      </c>
      <c r="E1498" t="str">
        <f>TEXT(Table1[[#This Row],[Date]],"MMMM")</f>
        <v>December</v>
      </c>
      <c r="F1498">
        <v>113</v>
      </c>
      <c r="G1498">
        <v>31</v>
      </c>
      <c r="H1498" t="s">
        <v>37</v>
      </c>
      <c r="I1498" t="s">
        <v>38</v>
      </c>
      <c r="J1498">
        <v>254</v>
      </c>
      <c r="K1498" t="s">
        <v>43</v>
      </c>
      <c r="L1498">
        <v>4</v>
      </c>
      <c r="M1498" s="1">
        <v>63.748134370000002</v>
      </c>
      <c r="N1498" s="1">
        <f>Table1[[#This Row],[Quantity]]*Table1[[#This Row],[UnitPrice]]</f>
        <v>254.99253748000001</v>
      </c>
      <c r="O1498" t="s">
        <v>30</v>
      </c>
      <c r="P1498" t="b">
        <v>0</v>
      </c>
      <c r="Q1498">
        <v>0</v>
      </c>
      <c r="R1498" s="1">
        <f>Table1[[#This Row],[Sales]]-Table1[[#This Row],[DiscountAmount]]</f>
        <v>254.99253748000001</v>
      </c>
      <c r="S1498" t="b">
        <v>1</v>
      </c>
      <c r="T1498" t="s">
        <v>23</v>
      </c>
      <c r="U1498">
        <v>3</v>
      </c>
      <c r="V1498" t="b">
        <v>1</v>
      </c>
    </row>
    <row r="1499" spans="1:22" x14ac:dyDescent="0.3">
      <c r="A1499">
        <v>1498</v>
      </c>
      <c r="B1499" s="2">
        <v>44159</v>
      </c>
      <c r="C1499" s="19">
        <f>YEAR(Table1[[#This Row],[Date]])</f>
        <v>2020</v>
      </c>
      <c r="D1499">
        <f>MONTH(Table1[[#This Row],[Date]])</f>
        <v>11</v>
      </c>
      <c r="E1499" t="str">
        <f>TEXT(Table1[[#This Row],[Date]],"MMMM")</f>
        <v>November</v>
      </c>
      <c r="F1499">
        <v>230</v>
      </c>
      <c r="G1499">
        <v>69</v>
      </c>
      <c r="H1499" t="s">
        <v>19</v>
      </c>
      <c r="I1499" t="s">
        <v>41</v>
      </c>
      <c r="J1499">
        <v>869</v>
      </c>
      <c r="K1499" t="s">
        <v>34</v>
      </c>
      <c r="L1499">
        <v>4</v>
      </c>
      <c r="M1499" s="1">
        <v>30.249356859999999</v>
      </c>
      <c r="N1499" s="1">
        <f>Table1[[#This Row],[Quantity]]*Table1[[#This Row],[UnitPrice]]</f>
        <v>120.99742744</v>
      </c>
      <c r="O1499" t="s">
        <v>30</v>
      </c>
      <c r="P1499" t="b">
        <v>1</v>
      </c>
      <c r="Q1499">
        <v>12.09974274</v>
      </c>
      <c r="R1499" s="1">
        <f>Table1[[#This Row],[Sales]]-Table1[[#This Row],[DiscountAmount]]</f>
        <v>108.8976847</v>
      </c>
      <c r="S1499" t="b">
        <v>0</v>
      </c>
      <c r="T1499" t="s">
        <v>36</v>
      </c>
      <c r="U1499">
        <v>1</v>
      </c>
      <c r="V1499" t="b">
        <v>0</v>
      </c>
    </row>
    <row r="1500" spans="1:22" x14ac:dyDescent="0.3">
      <c r="A1500">
        <v>1499</v>
      </c>
      <c r="B1500" s="2">
        <v>43819</v>
      </c>
      <c r="C1500" s="19">
        <f>YEAR(Table1[[#This Row],[Date]])</f>
        <v>2019</v>
      </c>
      <c r="D1500">
        <f>MONTH(Table1[[#This Row],[Date]])</f>
        <v>12</v>
      </c>
      <c r="E1500" t="str">
        <f>TEXT(Table1[[#This Row],[Date]],"MMMM")</f>
        <v>December</v>
      </c>
      <c r="F1500">
        <v>123</v>
      </c>
      <c r="G1500">
        <v>70</v>
      </c>
      <c r="H1500" t="s">
        <v>37</v>
      </c>
      <c r="I1500" t="s">
        <v>33</v>
      </c>
      <c r="J1500">
        <v>875</v>
      </c>
      <c r="K1500" t="s">
        <v>26</v>
      </c>
      <c r="L1500">
        <v>1</v>
      </c>
      <c r="M1500" s="1">
        <v>53.01224715</v>
      </c>
      <c r="N1500" s="1">
        <f>Table1[[#This Row],[Quantity]]*Table1[[#This Row],[UnitPrice]]</f>
        <v>53.01224715</v>
      </c>
      <c r="O1500" t="s">
        <v>22</v>
      </c>
      <c r="P1500" t="b">
        <v>0</v>
      </c>
      <c r="Q1500">
        <v>0</v>
      </c>
      <c r="R1500" s="1">
        <f>Table1[[#This Row],[Sales]]-Table1[[#This Row],[DiscountAmount]]</f>
        <v>53.01224715</v>
      </c>
      <c r="S1500" t="b">
        <v>1</v>
      </c>
      <c r="T1500" t="s">
        <v>28</v>
      </c>
      <c r="U1500">
        <v>1</v>
      </c>
      <c r="V1500" t="b">
        <v>1</v>
      </c>
    </row>
    <row r="1501" spans="1:22" x14ac:dyDescent="0.3">
      <c r="A1501">
        <v>1500</v>
      </c>
      <c r="B1501" s="2">
        <v>43819</v>
      </c>
      <c r="C1501" s="19">
        <f>YEAR(Table1[[#This Row],[Date]])</f>
        <v>2019</v>
      </c>
      <c r="D1501">
        <f>MONTH(Table1[[#This Row],[Date]])</f>
        <v>12</v>
      </c>
      <c r="E1501" t="str">
        <f>TEXT(Table1[[#This Row],[Date]],"MMMM")</f>
        <v>December</v>
      </c>
      <c r="F1501">
        <v>474</v>
      </c>
      <c r="G1501">
        <v>64</v>
      </c>
      <c r="H1501" t="s">
        <v>24</v>
      </c>
      <c r="I1501" t="s">
        <v>45</v>
      </c>
      <c r="J1501">
        <v>822</v>
      </c>
      <c r="K1501" t="s">
        <v>39</v>
      </c>
      <c r="L1501">
        <v>3</v>
      </c>
      <c r="M1501" s="1">
        <v>12.190126169999999</v>
      </c>
      <c r="N1501" s="1">
        <f>Table1[[#This Row],[Quantity]]*Table1[[#This Row],[UnitPrice]]</f>
        <v>36.570378509999998</v>
      </c>
      <c r="O1501" t="s">
        <v>22</v>
      </c>
      <c r="P1501" t="b">
        <v>1</v>
      </c>
      <c r="Q1501">
        <v>0</v>
      </c>
      <c r="R1501" s="1">
        <f>Table1[[#This Row],[Sales]]-Table1[[#This Row],[DiscountAmount]]</f>
        <v>36.570378509999998</v>
      </c>
      <c r="S1501" t="b">
        <v>1</v>
      </c>
      <c r="T1501" t="s">
        <v>28</v>
      </c>
      <c r="U1501">
        <v>4</v>
      </c>
      <c r="V1501" t="b">
        <v>0</v>
      </c>
    </row>
    <row r="1502" spans="1:22" x14ac:dyDescent="0.3">
      <c r="A1502">
        <v>1501</v>
      </c>
      <c r="B1502" s="2">
        <v>43449</v>
      </c>
      <c r="C1502" s="19">
        <f>YEAR(Table1[[#This Row],[Date]])</f>
        <v>2018</v>
      </c>
      <c r="D1502">
        <f>MONTH(Table1[[#This Row],[Date]])</f>
        <v>12</v>
      </c>
      <c r="E1502" t="str">
        <f>TEXT(Table1[[#This Row],[Date]],"MMMM")</f>
        <v>December</v>
      </c>
      <c r="F1502">
        <v>85</v>
      </c>
      <c r="G1502">
        <v>57</v>
      </c>
      <c r="H1502" t="s">
        <v>24</v>
      </c>
      <c r="I1502" t="s">
        <v>20</v>
      </c>
      <c r="J1502">
        <v>18</v>
      </c>
      <c r="K1502" t="s">
        <v>21</v>
      </c>
      <c r="L1502">
        <v>5</v>
      </c>
      <c r="M1502" s="1">
        <v>15.313844080000001</v>
      </c>
      <c r="N1502" s="1">
        <f>Table1[[#This Row],[Quantity]]*Table1[[#This Row],[UnitPrice]]</f>
        <v>76.569220400000006</v>
      </c>
      <c r="O1502" t="s">
        <v>35</v>
      </c>
      <c r="P1502" t="b">
        <v>1</v>
      </c>
      <c r="Q1502">
        <v>7.6569220419999997</v>
      </c>
      <c r="R1502" s="1">
        <f>Table1[[#This Row],[Sales]]-Table1[[#This Row],[DiscountAmount]]</f>
        <v>68.912298358000001</v>
      </c>
      <c r="S1502" t="b">
        <v>1</v>
      </c>
      <c r="T1502" t="s">
        <v>36</v>
      </c>
      <c r="U1502">
        <v>3</v>
      </c>
      <c r="V1502" t="b">
        <v>0</v>
      </c>
    </row>
    <row r="1503" spans="1:22" x14ac:dyDescent="0.3">
      <c r="A1503">
        <v>1502</v>
      </c>
      <c r="B1503" s="2">
        <v>43788</v>
      </c>
      <c r="C1503" s="19">
        <f>YEAR(Table1[[#This Row],[Date]])</f>
        <v>2019</v>
      </c>
      <c r="D1503">
        <f>MONTH(Table1[[#This Row],[Date]])</f>
        <v>11</v>
      </c>
      <c r="E1503" t="str">
        <f>TEXT(Table1[[#This Row],[Date]],"MMMM")</f>
        <v>November</v>
      </c>
      <c r="F1503">
        <v>340</v>
      </c>
      <c r="G1503">
        <v>48</v>
      </c>
      <c r="H1503" t="s">
        <v>37</v>
      </c>
      <c r="I1503" t="s">
        <v>51</v>
      </c>
      <c r="J1503">
        <v>581</v>
      </c>
      <c r="K1503" t="s">
        <v>21</v>
      </c>
      <c r="L1503">
        <v>3</v>
      </c>
      <c r="M1503" s="1">
        <v>34.7376565</v>
      </c>
      <c r="N1503" s="1">
        <f>Table1[[#This Row],[Quantity]]*Table1[[#This Row],[UnitPrice]]</f>
        <v>104.2129695</v>
      </c>
      <c r="O1503" t="s">
        <v>22</v>
      </c>
      <c r="P1503" t="b">
        <v>0</v>
      </c>
      <c r="Q1503">
        <v>10.42129695</v>
      </c>
      <c r="R1503" s="1">
        <f>Table1[[#This Row],[Sales]]-Table1[[#This Row],[DiscountAmount]]</f>
        <v>93.791672550000001</v>
      </c>
      <c r="S1503" t="b">
        <v>1</v>
      </c>
      <c r="T1503" t="s">
        <v>36</v>
      </c>
      <c r="U1503">
        <v>3</v>
      </c>
      <c r="V1503" t="b">
        <v>0</v>
      </c>
    </row>
    <row r="1504" spans="1:22" x14ac:dyDescent="0.3">
      <c r="A1504">
        <v>1503</v>
      </c>
      <c r="B1504" s="2">
        <v>44184</v>
      </c>
      <c r="C1504" s="19">
        <f>YEAR(Table1[[#This Row],[Date]])</f>
        <v>2020</v>
      </c>
      <c r="D1504">
        <f>MONTH(Table1[[#This Row],[Date]])</f>
        <v>12</v>
      </c>
      <c r="E1504" t="str">
        <f>TEXT(Table1[[#This Row],[Date]],"MMMM")</f>
        <v>December</v>
      </c>
      <c r="F1504">
        <v>39</v>
      </c>
      <c r="G1504">
        <v>32</v>
      </c>
      <c r="H1504" t="s">
        <v>24</v>
      </c>
      <c r="I1504" t="s">
        <v>51</v>
      </c>
      <c r="J1504">
        <v>281</v>
      </c>
      <c r="K1504" t="s">
        <v>26</v>
      </c>
      <c r="L1504">
        <v>5</v>
      </c>
      <c r="M1504" s="1">
        <v>70.112885489999996</v>
      </c>
      <c r="N1504" s="1">
        <f>Table1[[#This Row],[Quantity]]*Table1[[#This Row],[UnitPrice]]</f>
        <v>350.56442744999998</v>
      </c>
      <c r="O1504" t="s">
        <v>32</v>
      </c>
      <c r="P1504" t="b">
        <v>0</v>
      </c>
      <c r="Q1504">
        <v>0</v>
      </c>
      <c r="R1504" s="1">
        <f>Table1[[#This Row],[Sales]]-Table1[[#This Row],[DiscountAmount]]</f>
        <v>350.56442744999998</v>
      </c>
      <c r="S1504" t="b">
        <v>1</v>
      </c>
      <c r="T1504" t="s">
        <v>23</v>
      </c>
      <c r="U1504">
        <v>3</v>
      </c>
      <c r="V1504" t="b">
        <v>0</v>
      </c>
    </row>
    <row r="1505" spans="1:22" x14ac:dyDescent="0.3">
      <c r="A1505">
        <v>1504</v>
      </c>
      <c r="B1505" s="2">
        <v>43440</v>
      </c>
      <c r="C1505" s="19">
        <f>YEAR(Table1[[#This Row],[Date]])</f>
        <v>2018</v>
      </c>
      <c r="D1505">
        <f>MONTH(Table1[[#This Row],[Date]])</f>
        <v>12</v>
      </c>
      <c r="E1505" t="str">
        <f>TEXT(Table1[[#This Row],[Date]],"MMMM")</f>
        <v>December</v>
      </c>
      <c r="F1505">
        <v>6</v>
      </c>
      <c r="G1505">
        <v>57</v>
      </c>
      <c r="H1505" t="s">
        <v>19</v>
      </c>
      <c r="I1505" t="s">
        <v>47</v>
      </c>
      <c r="J1505">
        <v>269</v>
      </c>
      <c r="K1505" t="s">
        <v>26</v>
      </c>
      <c r="L1505">
        <v>4</v>
      </c>
      <c r="M1505" s="1">
        <v>73.680637169999997</v>
      </c>
      <c r="N1505" s="1">
        <f>Table1[[#This Row],[Quantity]]*Table1[[#This Row],[UnitPrice]]</f>
        <v>294.72254867999999</v>
      </c>
      <c r="O1505" t="s">
        <v>22</v>
      </c>
      <c r="P1505" t="b">
        <v>0</v>
      </c>
      <c r="Q1505">
        <v>29.47225487</v>
      </c>
      <c r="R1505" s="1">
        <f>Table1[[#This Row],[Sales]]-Table1[[#This Row],[DiscountAmount]]</f>
        <v>265.25029381000002</v>
      </c>
      <c r="S1505" t="b">
        <v>0</v>
      </c>
      <c r="T1505" t="s">
        <v>36</v>
      </c>
      <c r="U1505">
        <v>1</v>
      </c>
      <c r="V1505" t="b">
        <v>1</v>
      </c>
    </row>
    <row r="1506" spans="1:22" x14ac:dyDescent="0.3">
      <c r="A1506">
        <v>1505</v>
      </c>
      <c r="B1506" s="2">
        <v>43426</v>
      </c>
      <c r="C1506" s="19">
        <f>YEAR(Table1[[#This Row],[Date]])</f>
        <v>2018</v>
      </c>
      <c r="D1506">
        <f>MONTH(Table1[[#This Row],[Date]])</f>
        <v>11</v>
      </c>
      <c r="E1506" t="str">
        <f>TEXT(Table1[[#This Row],[Date]],"MMMM")</f>
        <v>November</v>
      </c>
      <c r="F1506">
        <v>313</v>
      </c>
      <c r="G1506">
        <v>25</v>
      </c>
      <c r="H1506" t="s">
        <v>37</v>
      </c>
      <c r="I1506" t="s">
        <v>41</v>
      </c>
      <c r="J1506">
        <v>632</v>
      </c>
      <c r="K1506" t="s">
        <v>34</v>
      </c>
      <c r="L1506">
        <v>3</v>
      </c>
      <c r="M1506" s="1">
        <v>39.285383080000003</v>
      </c>
      <c r="N1506" s="1">
        <f>Table1[[#This Row],[Quantity]]*Table1[[#This Row],[UnitPrice]]</f>
        <v>117.85614924000001</v>
      </c>
      <c r="O1506" t="s">
        <v>32</v>
      </c>
      <c r="P1506" t="b">
        <v>0</v>
      </c>
      <c r="Q1506">
        <v>0</v>
      </c>
      <c r="R1506" s="1">
        <f>Table1[[#This Row],[Sales]]-Table1[[#This Row],[DiscountAmount]]</f>
        <v>117.85614924000001</v>
      </c>
      <c r="S1506" t="b">
        <v>0</v>
      </c>
      <c r="T1506" t="s">
        <v>28</v>
      </c>
      <c r="U1506">
        <v>2</v>
      </c>
      <c r="V1506" t="b">
        <v>1</v>
      </c>
    </row>
    <row r="1507" spans="1:22" x14ac:dyDescent="0.3">
      <c r="A1507">
        <v>1506</v>
      </c>
      <c r="B1507" s="2">
        <v>44557</v>
      </c>
      <c r="C1507" s="19">
        <f>YEAR(Table1[[#This Row],[Date]])</f>
        <v>2021</v>
      </c>
      <c r="D1507">
        <f>MONTH(Table1[[#This Row],[Date]])</f>
        <v>12</v>
      </c>
      <c r="E1507" t="str">
        <f>TEXT(Table1[[#This Row],[Date]],"MMMM")</f>
        <v>December</v>
      </c>
      <c r="F1507">
        <v>69</v>
      </c>
      <c r="G1507">
        <v>41</v>
      </c>
      <c r="H1507" t="s">
        <v>19</v>
      </c>
      <c r="I1507" t="s">
        <v>29</v>
      </c>
      <c r="J1507">
        <v>269</v>
      </c>
      <c r="K1507" t="s">
        <v>26</v>
      </c>
      <c r="L1507">
        <v>3</v>
      </c>
      <c r="M1507" s="1">
        <v>26.136790699999999</v>
      </c>
      <c r="N1507" s="1">
        <f>Table1[[#This Row],[Quantity]]*Table1[[#This Row],[UnitPrice]]</f>
        <v>78.410372099999989</v>
      </c>
      <c r="O1507" t="s">
        <v>32</v>
      </c>
      <c r="P1507" t="b">
        <v>1</v>
      </c>
      <c r="Q1507">
        <v>7.8410372099999996</v>
      </c>
      <c r="R1507" s="1">
        <f>Table1[[#This Row],[Sales]]-Table1[[#This Row],[DiscountAmount]]</f>
        <v>70.569334889999993</v>
      </c>
      <c r="S1507" t="b">
        <v>0</v>
      </c>
      <c r="T1507" t="s">
        <v>36</v>
      </c>
      <c r="U1507">
        <v>1</v>
      </c>
      <c r="V1507" t="b">
        <v>0</v>
      </c>
    </row>
    <row r="1508" spans="1:22" x14ac:dyDescent="0.3">
      <c r="A1508">
        <v>1507</v>
      </c>
      <c r="B1508" s="2">
        <v>44520</v>
      </c>
      <c r="C1508" s="19">
        <f>YEAR(Table1[[#This Row],[Date]])</f>
        <v>2021</v>
      </c>
      <c r="D1508">
        <f>MONTH(Table1[[#This Row],[Date]])</f>
        <v>11</v>
      </c>
      <c r="E1508" t="str">
        <f>TEXT(Table1[[#This Row],[Date]],"MMMM")</f>
        <v>November</v>
      </c>
      <c r="F1508">
        <v>422</v>
      </c>
      <c r="G1508">
        <v>58</v>
      </c>
      <c r="H1508" t="s">
        <v>37</v>
      </c>
      <c r="I1508" t="s">
        <v>33</v>
      </c>
      <c r="J1508">
        <v>745</v>
      </c>
      <c r="K1508" t="s">
        <v>21</v>
      </c>
      <c r="L1508">
        <v>5</v>
      </c>
      <c r="M1508" s="1">
        <v>17.264945610000002</v>
      </c>
      <c r="N1508" s="1">
        <f>Table1[[#This Row],[Quantity]]*Table1[[#This Row],[UnitPrice]]</f>
        <v>86.324728050000004</v>
      </c>
      <c r="O1508" t="s">
        <v>35</v>
      </c>
      <c r="P1508" t="b">
        <v>0</v>
      </c>
      <c r="Q1508">
        <v>0</v>
      </c>
      <c r="R1508" s="1">
        <f>Table1[[#This Row],[Sales]]-Table1[[#This Row],[DiscountAmount]]</f>
        <v>86.324728050000004</v>
      </c>
      <c r="S1508" t="b">
        <v>0</v>
      </c>
      <c r="T1508" t="s">
        <v>23</v>
      </c>
      <c r="U1508">
        <v>4</v>
      </c>
      <c r="V1508" t="b">
        <v>0</v>
      </c>
    </row>
    <row r="1509" spans="1:22" x14ac:dyDescent="0.3">
      <c r="A1509">
        <v>1508</v>
      </c>
      <c r="B1509" s="2">
        <v>44903</v>
      </c>
      <c r="C1509" s="19">
        <f>YEAR(Table1[[#This Row],[Date]])</f>
        <v>2022</v>
      </c>
      <c r="D1509">
        <f>MONTH(Table1[[#This Row],[Date]])</f>
        <v>12</v>
      </c>
      <c r="E1509" t="str">
        <f>TEXT(Table1[[#This Row],[Date]],"MMMM")</f>
        <v>December</v>
      </c>
      <c r="F1509">
        <v>164</v>
      </c>
      <c r="G1509">
        <v>20</v>
      </c>
      <c r="H1509" t="s">
        <v>37</v>
      </c>
      <c r="I1509" t="s">
        <v>33</v>
      </c>
      <c r="J1509">
        <v>926</v>
      </c>
      <c r="K1509" t="s">
        <v>43</v>
      </c>
      <c r="L1509">
        <v>4</v>
      </c>
      <c r="M1509" s="1">
        <v>90.784876440000005</v>
      </c>
      <c r="N1509" s="1">
        <f>Table1[[#This Row],[Quantity]]*Table1[[#This Row],[UnitPrice]]</f>
        <v>363.13950576000002</v>
      </c>
      <c r="O1509" t="s">
        <v>35</v>
      </c>
      <c r="P1509" t="b">
        <v>1</v>
      </c>
      <c r="Q1509">
        <v>0</v>
      </c>
      <c r="R1509" s="1">
        <f>Table1[[#This Row],[Sales]]-Table1[[#This Row],[DiscountAmount]]</f>
        <v>363.13950576000002</v>
      </c>
      <c r="S1509" t="b">
        <v>1</v>
      </c>
      <c r="T1509" t="s">
        <v>28</v>
      </c>
      <c r="U1509">
        <v>3</v>
      </c>
      <c r="V1509" t="b">
        <v>0</v>
      </c>
    </row>
    <row r="1510" spans="1:22" x14ac:dyDescent="0.3">
      <c r="A1510">
        <v>1509</v>
      </c>
      <c r="B1510" s="2">
        <v>44909</v>
      </c>
      <c r="C1510" s="19">
        <f>YEAR(Table1[[#This Row],[Date]])</f>
        <v>2022</v>
      </c>
      <c r="D1510">
        <f>MONTH(Table1[[#This Row],[Date]])</f>
        <v>12</v>
      </c>
      <c r="E1510" t="str">
        <f>TEXT(Table1[[#This Row],[Date]],"MMMM")</f>
        <v>December</v>
      </c>
      <c r="F1510">
        <v>260</v>
      </c>
      <c r="G1510">
        <v>23</v>
      </c>
      <c r="H1510" t="s">
        <v>37</v>
      </c>
      <c r="I1510" t="s">
        <v>52</v>
      </c>
      <c r="J1510">
        <v>572</v>
      </c>
      <c r="K1510" t="s">
        <v>21</v>
      </c>
      <c r="L1510">
        <v>1</v>
      </c>
      <c r="M1510" s="1">
        <v>89.466116</v>
      </c>
      <c r="N1510" s="1">
        <f>Table1[[#This Row],[Quantity]]*Table1[[#This Row],[UnitPrice]]</f>
        <v>89.466116</v>
      </c>
      <c r="O1510" t="s">
        <v>32</v>
      </c>
      <c r="P1510" t="b">
        <v>1</v>
      </c>
      <c r="Q1510">
        <v>0</v>
      </c>
      <c r="R1510" s="1">
        <f>Table1[[#This Row],[Sales]]-Table1[[#This Row],[DiscountAmount]]</f>
        <v>89.466116</v>
      </c>
      <c r="S1510" t="b">
        <v>1</v>
      </c>
      <c r="T1510" t="s">
        <v>23</v>
      </c>
      <c r="U1510">
        <v>4</v>
      </c>
      <c r="V1510" t="b">
        <v>0</v>
      </c>
    </row>
    <row r="1511" spans="1:22" x14ac:dyDescent="0.3">
      <c r="A1511">
        <v>1510</v>
      </c>
      <c r="B1511" s="2">
        <v>44903</v>
      </c>
      <c r="C1511" s="19">
        <f>YEAR(Table1[[#This Row],[Date]])</f>
        <v>2022</v>
      </c>
      <c r="D1511">
        <f>MONTH(Table1[[#This Row],[Date]])</f>
        <v>12</v>
      </c>
      <c r="E1511" t="str">
        <f>TEXT(Table1[[#This Row],[Date]],"MMMM")</f>
        <v>December</v>
      </c>
      <c r="F1511">
        <v>452</v>
      </c>
      <c r="G1511">
        <v>20</v>
      </c>
      <c r="H1511" t="s">
        <v>19</v>
      </c>
      <c r="I1511" t="s">
        <v>47</v>
      </c>
      <c r="J1511">
        <v>177</v>
      </c>
      <c r="K1511" t="s">
        <v>34</v>
      </c>
      <c r="L1511">
        <v>5</v>
      </c>
      <c r="M1511" s="1">
        <v>93.301125549999995</v>
      </c>
      <c r="N1511" s="1">
        <f>Table1[[#This Row],[Quantity]]*Table1[[#This Row],[UnitPrice]]</f>
        <v>466.50562774999997</v>
      </c>
      <c r="O1511" t="s">
        <v>22</v>
      </c>
      <c r="P1511" t="b">
        <v>0</v>
      </c>
      <c r="Q1511">
        <v>46.650562780000001</v>
      </c>
      <c r="R1511" s="1">
        <f>Table1[[#This Row],[Sales]]-Table1[[#This Row],[DiscountAmount]]</f>
        <v>419.85506496999994</v>
      </c>
      <c r="S1511" t="b">
        <v>1</v>
      </c>
      <c r="T1511" t="s">
        <v>36</v>
      </c>
      <c r="U1511">
        <v>4</v>
      </c>
      <c r="V1511" t="b">
        <v>0</v>
      </c>
    </row>
    <row r="1512" spans="1:22" x14ac:dyDescent="0.3">
      <c r="A1512">
        <v>1511</v>
      </c>
      <c r="B1512" s="2">
        <v>43429</v>
      </c>
      <c r="C1512" s="19">
        <f>YEAR(Table1[[#This Row],[Date]])</f>
        <v>2018</v>
      </c>
      <c r="D1512">
        <f>MONTH(Table1[[#This Row],[Date]])</f>
        <v>11</v>
      </c>
      <c r="E1512" t="str">
        <f>TEXT(Table1[[#This Row],[Date]],"MMMM")</f>
        <v>November</v>
      </c>
      <c r="F1512">
        <v>292</v>
      </c>
      <c r="G1512">
        <v>48</v>
      </c>
      <c r="H1512" t="s">
        <v>24</v>
      </c>
      <c r="I1512" t="s">
        <v>47</v>
      </c>
      <c r="J1512">
        <v>319</v>
      </c>
      <c r="K1512" t="s">
        <v>21</v>
      </c>
      <c r="L1512">
        <v>5</v>
      </c>
      <c r="M1512" s="1">
        <v>26.5344762</v>
      </c>
      <c r="N1512" s="1">
        <f>Table1[[#This Row],[Quantity]]*Table1[[#This Row],[UnitPrice]]</f>
        <v>132.672381</v>
      </c>
      <c r="O1512" t="s">
        <v>35</v>
      </c>
      <c r="P1512" t="b">
        <v>0</v>
      </c>
      <c r="Q1512">
        <v>13.2672381</v>
      </c>
      <c r="R1512" s="1">
        <f>Table1[[#This Row],[Sales]]-Table1[[#This Row],[DiscountAmount]]</f>
        <v>119.4051429</v>
      </c>
      <c r="S1512" t="b">
        <v>0</v>
      </c>
      <c r="T1512" t="s">
        <v>36</v>
      </c>
      <c r="U1512">
        <v>1</v>
      </c>
      <c r="V1512" t="b">
        <v>1</v>
      </c>
    </row>
    <row r="1513" spans="1:22" x14ac:dyDescent="0.3">
      <c r="A1513">
        <v>1512</v>
      </c>
      <c r="B1513" s="2">
        <v>44528</v>
      </c>
      <c r="C1513" s="19">
        <f>YEAR(Table1[[#This Row],[Date]])</f>
        <v>2021</v>
      </c>
      <c r="D1513">
        <f>MONTH(Table1[[#This Row],[Date]])</f>
        <v>11</v>
      </c>
      <c r="E1513" t="str">
        <f>TEXT(Table1[[#This Row],[Date]],"MMMM")</f>
        <v>November</v>
      </c>
      <c r="F1513">
        <v>112</v>
      </c>
      <c r="G1513">
        <v>23</v>
      </c>
      <c r="H1513" t="s">
        <v>19</v>
      </c>
      <c r="I1513" t="s">
        <v>40</v>
      </c>
      <c r="J1513">
        <v>413</v>
      </c>
      <c r="K1513" t="s">
        <v>21</v>
      </c>
      <c r="L1513">
        <v>5</v>
      </c>
      <c r="M1513" s="1">
        <v>60.580974529999999</v>
      </c>
      <c r="N1513" s="1">
        <f>Table1[[#This Row],[Quantity]]*Table1[[#This Row],[UnitPrice]]</f>
        <v>302.90487265000002</v>
      </c>
      <c r="O1513" t="s">
        <v>32</v>
      </c>
      <c r="P1513" t="b">
        <v>1</v>
      </c>
      <c r="Q1513">
        <v>30.29048727</v>
      </c>
      <c r="R1513" s="1">
        <f>Table1[[#This Row],[Sales]]-Table1[[#This Row],[DiscountAmount]]</f>
        <v>272.61438538000004</v>
      </c>
      <c r="S1513" t="b">
        <v>0</v>
      </c>
      <c r="T1513" t="s">
        <v>36</v>
      </c>
      <c r="U1513">
        <v>5</v>
      </c>
      <c r="V1513" t="b">
        <v>0</v>
      </c>
    </row>
    <row r="1514" spans="1:22" x14ac:dyDescent="0.3">
      <c r="A1514">
        <v>1513</v>
      </c>
      <c r="B1514" s="2">
        <v>45281</v>
      </c>
      <c r="C1514" s="19">
        <f>YEAR(Table1[[#This Row],[Date]])</f>
        <v>2023</v>
      </c>
      <c r="D1514">
        <f>MONTH(Table1[[#This Row],[Date]])</f>
        <v>12</v>
      </c>
      <c r="E1514" t="str">
        <f>TEXT(Table1[[#This Row],[Date]],"MMMM")</f>
        <v>December</v>
      </c>
      <c r="F1514">
        <v>130</v>
      </c>
      <c r="G1514">
        <v>47</v>
      </c>
      <c r="H1514" t="s">
        <v>37</v>
      </c>
      <c r="I1514" t="s">
        <v>27</v>
      </c>
      <c r="J1514">
        <v>737</v>
      </c>
      <c r="K1514" t="s">
        <v>39</v>
      </c>
      <c r="L1514">
        <v>4</v>
      </c>
      <c r="M1514" s="1">
        <v>39.13888412</v>
      </c>
      <c r="N1514" s="1">
        <f>Table1[[#This Row],[Quantity]]*Table1[[#This Row],[UnitPrice]]</f>
        <v>156.55553648</v>
      </c>
      <c r="O1514" t="s">
        <v>32</v>
      </c>
      <c r="P1514" t="b">
        <v>1</v>
      </c>
      <c r="Q1514">
        <v>15.65555365</v>
      </c>
      <c r="R1514" s="1">
        <f>Table1[[#This Row],[Sales]]-Table1[[#This Row],[DiscountAmount]]</f>
        <v>140.89998283</v>
      </c>
      <c r="S1514" t="b">
        <v>1</v>
      </c>
      <c r="T1514" t="s">
        <v>36</v>
      </c>
      <c r="U1514">
        <v>1</v>
      </c>
      <c r="V1514" t="b">
        <v>0</v>
      </c>
    </row>
    <row r="1515" spans="1:22" x14ac:dyDescent="0.3">
      <c r="A1515">
        <v>1514</v>
      </c>
      <c r="B1515" s="2">
        <v>43772</v>
      </c>
      <c r="C1515" s="19">
        <f>YEAR(Table1[[#This Row],[Date]])</f>
        <v>2019</v>
      </c>
      <c r="D1515">
        <f>MONTH(Table1[[#This Row],[Date]])</f>
        <v>11</v>
      </c>
      <c r="E1515" t="str">
        <f>TEXT(Table1[[#This Row],[Date]],"MMMM")</f>
        <v>November</v>
      </c>
      <c r="F1515">
        <v>481</v>
      </c>
      <c r="G1515">
        <v>49</v>
      </c>
      <c r="H1515" t="s">
        <v>37</v>
      </c>
      <c r="I1515" t="s">
        <v>45</v>
      </c>
      <c r="J1515">
        <v>291</v>
      </c>
      <c r="K1515" t="s">
        <v>21</v>
      </c>
      <c r="L1515">
        <v>4</v>
      </c>
      <c r="M1515" s="1">
        <v>66.153384880000004</v>
      </c>
      <c r="N1515" s="1">
        <f>Table1[[#This Row],[Quantity]]*Table1[[#This Row],[UnitPrice]]</f>
        <v>264.61353952000002</v>
      </c>
      <c r="O1515" t="s">
        <v>35</v>
      </c>
      <c r="P1515" t="b">
        <v>0</v>
      </c>
      <c r="Q1515">
        <v>0</v>
      </c>
      <c r="R1515" s="1">
        <f>Table1[[#This Row],[Sales]]-Table1[[#This Row],[DiscountAmount]]</f>
        <v>264.61353952000002</v>
      </c>
      <c r="S1515" t="b">
        <v>1</v>
      </c>
      <c r="T1515" t="s">
        <v>28</v>
      </c>
      <c r="U1515">
        <v>3</v>
      </c>
      <c r="V1515" t="b">
        <v>1</v>
      </c>
    </row>
    <row r="1516" spans="1:22" x14ac:dyDescent="0.3">
      <c r="A1516">
        <v>1515</v>
      </c>
      <c r="B1516" s="2">
        <v>44557</v>
      </c>
      <c r="C1516" s="19">
        <f>YEAR(Table1[[#This Row],[Date]])</f>
        <v>2021</v>
      </c>
      <c r="D1516">
        <f>MONTH(Table1[[#This Row],[Date]])</f>
        <v>12</v>
      </c>
      <c r="E1516" t="str">
        <f>TEXT(Table1[[#This Row],[Date]],"MMMM")</f>
        <v>December</v>
      </c>
      <c r="F1516">
        <v>245</v>
      </c>
      <c r="G1516">
        <v>50</v>
      </c>
      <c r="H1516" t="s">
        <v>37</v>
      </c>
      <c r="I1516" t="s">
        <v>38</v>
      </c>
      <c r="J1516">
        <v>767</v>
      </c>
      <c r="K1516" t="s">
        <v>21</v>
      </c>
      <c r="L1516">
        <v>2</v>
      </c>
      <c r="M1516" s="1">
        <v>95.863509390000004</v>
      </c>
      <c r="N1516" s="1">
        <f>Table1[[#This Row],[Quantity]]*Table1[[#This Row],[UnitPrice]]</f>
        <v>191.72701878000001</v>
      </c>
      <c r="O1516" t="s">
        <v>30</v>
      </c>
      <c r="P1516" t="b">
        <v>0</v>
      </c>
      <c r="Q1516">
        <v>0</v>
      </c>
      <c r="R1516" s="1">
        <f>Table1[[#This Row],[Sales]]-Table1[[#This Row],[DiscountAmount]]</f>
        <v>191.72701878000001</v>
      </c>
      <c r="S1516" t="b">
        <v>0</v>
      </c>
      <c r="T1516" t="s">
        <v>28</v>
      </c>
      <c r="U1516">
        <v>4</v>
      </c>
      <c r="V1516" t="b">
        <v>1</v>
      </c>
    </row>
    <row r="1517" spans="1:22" x14ac:dyDescent="0.3">
      <c r="A1517">
        <v>1516</v>
      </c>
      <c r="B1517" s="2">
        <v>44195</v>
      </c>
      <c r="C1517" s="19">
        <f>YEAR(Table1[[#This Row],[Date]])</f>
        <v>2020</v>
      </c>
      <c r="D1517">
        <f>MONTH(Table1[[#This Row],[Date]])</f>
        <v>12</v>
      </c>
      <c r="E1517" t="str">
        <f>TEXT(Table1[[#This Row],[Date]],"MMMM")</f>
        <v>December</v>
      </c>
      <c r="F1517">
        <v>462</v>
      </c>
      <c r="G1517">
        <v>43</v>
      </c>
      <c r="H1517" t="s">
        <v>19</v>
      </c>
      <c r="I1517" t="s">
        <v>45</v>
      </c>
      <c r="J1517">
        <v>40</v>
      </c>
      <c r="K1517" t="s">
        <v>39</v>
      </c>
      <c r="L1517">
        <v>5</v>
      </c>
      <c r="M1517" s="1">
        <v>38.76742394</v>
      </c>
      <c r="N1517" s="1">
        <f>Table1[[#This Row],[Quantity]]*Table1[[#This Row],[UnitPrice]]</f>
        <v>193.83711970000002</v>
      </c>
      <c r="O1517" t="s">
        <v>22</v>
      </c>
      <c r="P1517" t="b">
        <v>0</v>
      </c>
      <c r="Q1517">
        <v>0</v>
      </c>
      <c r="R1517" s="1">
        <f>Table1[[#This Row],[Sales]]-Table1[[#This Row],[DiscountAmount]]</f>
        <v>193.83711970000002</v>
      </c>
      <c r="S1517" t="b">
        <v>1</v>
      </c>
      <c r="T1517" t="s">
        <v>28</v>
      </c>
      <c r="U1517">
        <v>1</v>
      </c>
      <c r="V1517" t="b">
        <v>1</v>
      </c>
    </row>
    <row r="1518" spans="1:22" x14ac:dyDescent="0.3">
      <c r="A1518">
        <v>1517</v>
      </c>
      <c r="B1518" s="2">
        <v>43408</v>
      </c>
      <c r="C1518" s="19">
        <f>YEAR(Table1[[#This Row],[Date]])</f>
        <v>2018</v>
      </c>
      <c r="D1518">
        <f>MONTH(Table1[[#This Row],[Date]])</f>
        <v>11</v>
      </c>
      <c r="E1518" t="str">
        <f>TEXT(Table1[[#This Row],[Date]],"MMMM")</f>
        <v>November</v>
      </c>
      <c r="F1518">
        <v>148</v>
      </c>
      <c r="G1518">
        <v>53</v>
      </c>
      <c r="H1518" t="s">
        <v>37</v>
      </c>
      <c r="I1518" t="s">
        <v>20</v>
      </c>
      <c r="J1518">
        <v>214</v>
      </c>
      <c r="K1518" t="s">
        <v>21</v>
      </c>
      <c r="L1518">
        <v>2</v>
      </c>
      <c r="M1518" s="1">
        <v>99.731818799999999</v>
      </c>
      <c r="N1518" s="1">
        <f>Table1[[#This Row],[Quantity]]*Table1[[#This Row],[UnitPrice]]</f>
        <v>199.4636376</v>
      </c>
      <c r="O1518" t="s">
        <v>30</v>
      </c>
      <c r="P1518" t="b">
        <v>1</v>
      </c>
      <c r="Q1518">
        <v>0</v>
      </c>
      <c r="R1518" s="1">
        <f>Table1[[#This Row],[Sales]]-Table1[[#This Row],[DiscountAmount]]</f>
        <v>199.4636376</v>
      </c>
      <c r="S1518" t="b">
        <v>1</v>
      </c>
      <c r="T1518" t="s">
        <v>23</v>
      </c>
      <c r="U1518">
        <v>2</v>
      </c>
      <c r="V1518" t="b">
        <v>0</v>
      </c>
    </row>
    <row r="1519" spans="1:22" x14ac:dyDescent="0.3">
      <c r="A1519">
        <v>1518</v>
      </c>
      <c r="B1519" s="2">
        <v>44874</v>
      </c>
      <c r="C1519" s="19">
        <f>YEAR(Table1[[#This Row],[Date]])</f>
        <v>2022</v>
      </c>
      <c r="D1519">
        <f>MONTH(Table1[[#This Row],[Date]])</f>
        <v>11</v>
      </c>
      <c r="E1519" t="str">
        <f>TEXT(Table1[[#This Row],[Date]],"MMMM")</f>
        <v>November</v>
      </c>
      <c r="F1519">
        <v>70</v>
      </c>
      <c r="G1519">
        <v>50</v>
      </c>
      <c r="H1519" t="s">
        <v>19</v>
      </c>
      <c r="I1519" t="s">
        <v>45</v>
      </c>
      <c r="J1519">
        <v>145</v>
      </c>
      <c r="K1519" t="s">
        <v>26</v>
      </c>
      <c r="L1519">
        <v>3</v>
      </c>
      <c r="M1519" s="1">
        <v>17.311986600000001</v>
      </c>
      <c r="N1519" s="1">
        <f>Table1[[#This Row],[Quantity]]*Table1[[#This Row],[UnitPrice]]</f>
        <v>51.935959800000006</v>
      </c>
      <c r="O1519" t="s">
        <v>30</v>
      </c>
      <c r="P1519" t="b">
        <v>0</v>
      </c>
      <c r="Q1519">
        <v>0</v>
      </c>
      <c r="R1519" s="1">
        <f>Table1[[#This Row],[Sales]]-Table1[[#This Row],[DiscountAmount]]</f>
        <v>51.935959800000006</v>
      </c>
      <c r="S1519" t="b">
        <v>0</v>
      </c>
      <c r="T1519" t="s">
        <v>23</v>
      </c>
      <c r="U1519">
        <v>4</v>
      </c>
      <c r="V1519" t="b">
        <v>1</v>
      </c>
    </row>
    <row r="1520" spans="1:22" x14ac:dyDescent="0.3">
      <c r="A1520">
        <v>1519</v>
      </c>
      <c r="B1520" s="2">
        <v>44891</v>
      </c>
      <c r="C1520" s="19">
        <f>YEAR(Table1[[#This Row],[Date]])</f>
        <v>2022</v>
      </c>
      <c r="D1520">
        <f>MONTH(Table1[[#This Row],[Date]])</f>
        <v>11</v>
      </c>
      <c r="E1520" t="str">
        <f>TEXT(Table1[[#This Row],[Date]],"MMMM")</f>
        <v>November</v>
      </c>
      <c r="F1520">
        <v>304</v>
      </c>
      <c r="G1520">
        <v>45</v>
      </c>
      <c r="H1520" t="s">
        <v>24</v>
      </c>
      <c r="I1520" t="s">
        <v>31</v>
      </c>
      <c r="J1520">
        <v>524</v>
      </c>
      <c r="K1520" t="s">
        <v>43</v>
      </c>
      <c r="L1520">
        <v>3</v>
      </c>
      <c r="M1520" s="1">
        <v>28.620894100000001</v>
      </c>
      <c r="N1520" s="1">
        <f>Table1[[#This Row],[Quantity]]*Table1[[#This Row],[UnitPrice]]</f>
        <v>85.862682300000003</v>
      </c>
      <c r="O1520" t="s">
        <v>32</v>
      </c>
      <c r="P1520" t="b">
        <v>0</v>
      </c>
      <c r="Q1520">
        <v>8.5862682299999999</v>
      </c>
      <c r="R1520" s="1">
        <f>Table1[[#This Row],[Sales]]-Table1[[#This Row],[DiscountAmount]]</f>
        <v>77.276414070000001</v>
      </c>
      <c r="S1520" t="b">
        <v>0</v>
      </c>
      <c r="T1520" t="s">
        <v>36</v>
      </c>
      <c r="U1520">
        <v>4</v>
      </c>
      <c r="V1520" t="b">
        <v>0</v>
      </c>
    </row>
    <row r="1521" spans="1:22" x14ac:dyDescent="0.3">
      <c r="A1521">
        <v>1520</v>
      </c>
      <c r="B1521" s="2">
        <v>43413</v>
      </c>
      <c r="C1521" s="19">
        <f>YEAR(Table1[[#This Row],[Date]])</f>
        <v>2018</v>
      </c>
      <c r="D1521">
        <f>MONTH(Table1[[#This Row],[Date]])</f>
        <v>11</v>
      </c>
      <c r="E1521" t="str">
        <f>TEXT(Table1[[#This Row],[Date]],"MMMM")</f>
        <v>November</v>
      </c>
      <c r="F1521">
        <v>287</v>
      </c>
      <c r="G1521">
        <v>33</v>
      </c>
      <c r="H1521" t="s">
        <v>24</v>
      </c>
      <c r="I1521" t="s">
        <v>44</v>
      </c>
      <c r="J1521">
        <v>83</v>
      </c>
      <c r="K1521" t="s">
        <v>39</v>
      </c>
      <c r="L1521">
        <v>4</v>
      </c>
      <c r="M1521" s="1">
        <v>78.078397260000003</v>
      </c>
      <c r="N1521" s="1">
        <f>Table1[[#This Row],[Quantity]]*Table1[[#This Row],[UnitPrice]]</f>
        <v>312.31358904000001</v>
      </c>
      <c r="O1521" t="s">
        <v>32</v>
      </c>
      <c r="P1521" t="b">
        <v>0</v>
      </c>
      <c r="Q1521">
        <v>0</v>
      </c>
      <c r="R1521" s="1">
        <f>Table1[[#This Row],[Sales]]-Table1[[#This Row],[DiscountAmount]]</f>
        <v>312.31358904000001</v>
      </c>
      <c r="S1521" t="b">
        <v>0</v>
      </c>
      <c r="T1521" t="s">
        <v>23</v>
      </c>
      <c r="U1521">
        <v>1</v>
      </c>
      <c r="V1521" t="b">
        <v>1</v>
      </c>
    </row>
    <row r="1522" spans="1:22" x14ac:dyDescent="0.3">
      <c r="A1522">
        <v>1521</v>
      </c>
      <c r="B1522" s="2">
        <v>43414</v>
      </c>
      <c r="C1522" s="19">
        <f>YEAR(Table1[[#This Row],[Date]])</f>
        <v>2018</v>
      </c>
      <c r="D1522">
        <f>MONTH(Table1[[#This Row],[Date]])</f>
        <v>11</v>
      </c>
      <c r="E1522" t="str">
        <f>TEXT(Table1[[#This Row],[Date]],"MMMM")</f>
        <v>November</v>
      </c>
      <c r="F1522">
        <v>105</v>
      </c>
      <c r="G1522">
        <v>65</v>
      </c>
      <c r="H1522" t="s">
        <v>19</v>
      </c>
      <c r="I1522" t="s">
        <v>48</v>
      </c>
      <c r="J1522">
        <v>700</v>
      </c>
      <c r="K1522" t="s">
        <v>39</v>
      </c>
      <c r="L1522">
        <v>2</v>
      </c>
      <c r="M1522" s="1">
        <v>42.040745829999999</v>
      </c>
      <c r="N1522" s="1">
        <f>Table1[[#This Row],[Quantity]]*Table1[[#This Row],[UnitPrice]]</f>
        <v>84.081491659999998</v>
      </c>
      <c r="O1522" t="s">
        <v>30</v>
      </c>
      <c r="P1522" t="b">
        <v>0</v>
      </c>
      <c r="Q1522">
        <v>0</v>
      </c>
      <c r="R1522" s="1">
        <f>Table1[[#This Row],[Sales]]-Table1[[#This Row],[DiscountAmount]]</f>
        <v>84.081491659999998</v>
      </c>
      <c r="S1522" t="b">
        <v>0</v>
      </c>
      <c r="T1522" t="s">
        <v>28</v>
      </c>
      <c r="U1522">
        <v>1</v>
      </c>
      <c r="V1522" t="b">
        <v>0</v>
      </c>
    </row>
    <row r="1523" spans="1:22" x14ac:dyDescent="0.3">
      <c r="A1523">
        <v>1522</v>
      </c>
      <c r="B1523" s="2">
        <v>45289</v>
      </c>
      <c r="C1523" s="19">
        <f>YEAR(Table1[[#This Row],[Date]])</f>
        <v>2023</v>
      </c>
      <c r="D1523">
        <f>MONTH(Table1[[#This Row],[Date]])</f>
        <v>12</v>
      </c>
      <c r="E1523" t="str">
        <f>TEXT(Table1[[#This Row],[Date]],"MMMM")</f>
        <v>December</v>
      </c>
      <c r="F1523">
        <v>406</v>
      </c>
      <c r="G1523">
        <v>41</v>
      </c>
      <c r="H1523" t="s">
        <v>37</v>
      </c>
      <c r="I1523" t="s">
        <v>53</v>
      </c>
      <c r="J1523">
        <v>211</v>
      </c>
      <c r="K1523" t="s">
        <v>34</v>
      </c>
      <c r="L1523">
        <v>2</v>
      </c>
      <c r="M1523" s="1">
        <v>87.641740200000001</v>
      </c>
      <c r="N1523" s="1">
        <f>Table1[[#This Row],[Quantity]]*Table1[[#This Row],[UnitPrice]]</f>
        <v>175.2834804</v>
      </c>
      <c r="O1523" t="s">
        <v>30</v>
      </c>
      <c r="P1523" t="b">
        <v>0</v>
      </c>
      <c r="Q1523">
        <v>0</v>
      </c>
      <c r="R1523" s="1">
        <f>Table1[[#This Row],[Sales]]-Table1[[#This Row],[DiscountAmount]]</f>
        <v>175.2834804</v>
      </c>
      <c r="S1523" t="b">
        <v>0</v>
      </c>
      <c r="T1523" t="s">
        <v>28</v>
      </c>
      <c r="U1523">
        <v>1</v>
      </c>
      <c r="V1523" t="b">
        <v>1</v>
      </c>
    </row>
    <row r="1524" spans="1:22" x14ac:dyDescent="0.3">
      <c r="A1524">
        <v>1523</v>
      </c>
      <c r="B1524" s="2">
        <v>44886</v>
      </c>
      <c r="C1524" s="19">
        <f>YEAR(Table1[[#This Row],[Date]])</f>
        <v>2022</v>
      </c>
      <c r="D1524">
        <f>MONTH(Table1[[#This Row],[Date]])</f>
        <v>11</v>
      </c>
      <c r="E1524" t="str">
        <f>TEXT(Table1[[#This Row],[Date]],"MMMM")</f>
        <v>November</v>
      </c>
      <c r="F1524">
        <v>463</v>
      </c>
      <c r="G1524">
        <v>40</v>
      </c>
      <c r="H1524" t="s">
        <v>19</v>
      </c>
      <c r="I1524" t="s">
        <v>40</v>
      </c>
      <c r="J1524">
        <v>506</v>
      </c>
      <c r="K1524" t="s">
        <v>21</v>
      </c>
      <c r="L1524">
        <v>4</v>
      </c>
      <c r="M1524" s="1">
        <v>34.683029679999997</v>
      </c>
      <c r="N1524" s="1">
        <f>Table1[[#This Row],[Quantity]]*Table1[[#This Row],[UnitPrice]]</f>
        <v>138.73211871999999</v>
      </c>
      <c r="O1524" t="s">
        <v>32</v>
      </c>
      <c r="P1524" t="b">
        <v>1</v>
      </c>
      <c r="Q1524">
        <v>0</v>
      </c>
      <c r="R1524" s="1">
        <f>Table1[[#This Row],[Sales]]-Table1[[#This Row],[DiscountAmount]]</f>
        <v>138.73211871999999</v>
      </c>
      <c r="S1524" t="b">
        <v>0</v>
      </c>
      <c r="T1524" t="s">
        <v>23</v>
      </c>
      <c r="U1524">
        <v>4</v>
      </c>
      <c r="V1524" t="b">
        <v>1</v>
      </c>
    </row>
    <row r="1525" spans="1:22" x14ac:dyDescent="0.3">
      <c r="A1525">
        <v>1524</v>
      </c>
      <c r="B1525" s="2">
        <v>44191</v>
      </c>
      <c r="C1525" s="19">
        <f>YEAR(Table1[[#This Row],[Date]])</f>
        <v>2020</v>
      </c>
      <c r="D1525">
        <f>MONTH(Table1[[#This Row],[Date]])</f>
        <v>12</v>
      </c>
      <c r="E1525" t="str">
        <f>TEXT(Table1[[#This Row],[Date]],"MMMM")</f>
        <v>December</v>
      </c>
      <c r="F1525">
        <v>354</v>
      </c>
      <c r="G1525">
        <v>46</v>
      </c>
      <c r="H1525" t="s">
        <v>24</v>
      </c>
      <c r="I1525" t="s">
        <v>27</v>
      </c>
      <c r="J1525">
        <v>888</v>
      </c>
      <c r="K1525" t="s">
        <v>26</v>
      </c>
      <c r="L1525">
        <v>1</v>
      </c>
      <c r="M1525" s="1">
        <v>21.372248460000002</v>
      </c>
      <c r="N1525" s="1">
        <f>Table1[[#This Row],[Quantity]]*Table1[[#This Row],[UnitPrice]]</f>
        <v>21.372248460000002</v>
      </c>
      <c r="O1525" t="s">
        <v>22</v>
      </c>
      <c r="P1525" t="b">
        <v>1</v>
      </c>
      <c r="Q1525">
        <v>2.1372248460000001</v>
      </c>
      <c r="R1525" s="1">
        <f>Table1[[#This Row],[Sales]]-Table1[[#This Row],[DiscountAmount]]</f>
        <v>19.235023614000003</v>
      </c>
      <c r="S1525" t="b">
        <v>0</v>
      </c>
      <c r="T1525" t="s">
        <v>36</v>
      </c>
      <c r="U1525">
        <v>4</v>
      </c>
      <c r="V1525" t="b">
        <v>1</v>
      </c>
    </row>
    <row r="1526" spans="1:22" x14ac:dyDescent="0.3">
      <c r="A1526">
        <v>1525</v>
      </c>
      <c r="B1526" s="2">
        <v>45239</v>
      </c>
      <c r="C1526" s="19">
        <f>YEAR(Table1[[#This Row],[Date]])</f>
        <v>2023</v>
      </c>
      <c r="D1526">
        <f>MONTH(Table1[[#This Row],[Date]])</f>
        <v>11</v>
      </c>
      <c r="E1526" t="str">
        <f>TEXT(Table1[[#This Row],[Date]],"MMMM")</f>
        <v>November</v>
      </c>
      <c r="F1526">
        <v>105</v>
      </c>
      <c r="G1526">
        <v>33</v>
      </c>
      <c r="H1526" t="s">
        <v>37</v>
      </c>
      <c r="I1526" t="s">
        <v>48</v>
      </c>
      <c r="J1526">
        <v>72</v>
      </c>
      <c r="K1526" t="s">
        <v>39</v>
      </c>
      <c r="L1526">
        <v>2</v>
      </c>
      <c r="M1526" s="1">
        <v>16.549355559999999</v>
      </c>
      <c r="N1526" s="1">
        <f>Table1[[#This Row],[Quantity]]*Table1[[#This Row],[UnitPrice]]</f>
        <v>33.098711119999997</v>
      </c>
      <c r="O1526" t="s">
        <v>32</v>
      </c>
      <c r="P1526" t="b">
        <v>1</v>
      </c>
      <c r="Q1526">
        <v>0</v>
      </c>
      <c r="R1526" s="1">
        <f>Table1[[#This Row],[Sales]]-Table1[[#This Row],[DiscountAmount]]</f>
        <v>33.098711119999997</v>
      </c>
      <c r="S1526" t="b">
        <v>0</v>
      </c>
      <c r="T1526" t="s">
        <v>28</v>
      </c>
      <c r="U1526">
        <v>3</v>
      </c>
      <c r="V1526" t="b">
        <v>1</v>
      </c>
    </row>
    <row r="1527" spans="1:22" x14ac:dyDescent="0.3">
      <c r="A1527">
        <v>1526</v>
      </c>
      <c r="B1527" s="2">
        <v>44536</v>
      </c>
      <c r="C1527" s="19">
        <f>YEAR(Table1[[#This Row],[Date]])</f>
        <v>2021</v>
      </c>
      <c r="D1527">
        <f>MONTH(Table1[[#This Row],[Date]])</f>
        <v>12</v>
      </c>
      <c r="E1527" t="str">
        <f>TEXT(Table1[[#This Row],[Date]],"MMMM")</f>
        <v>December</v>
      </c>
      <c r="F1527">
        <v>120</v>
      </c>
      <c r="G1527">
        <v>21</v>
      </c>
      <c r="H1527" t="s">
        <v>19</v>
      </c>
      <c r="I1527" t="s">
        <v>41</v>
      </c>
      <c r="J1527">
        <v>94</v>
      </c>
      <c r="K1527" t="s">
        <v>21</v>
      </c>
      <c r="L1527">
        <v>1</v>
      </c>
      <c r="M1527" s="1">
        <v>36.490904960000002</v>
      </c>
      <c r="N1527" s="1">
        <f>Table1[[#This Row],[Quantity]]*Table1[[#This Row],[UnitPrice]]</f>
        <v>36.490904960000002</v>
      </c>
      <c r="O1527" t="s">
        <v>22</v>
      </c>
      <c r="P1527" t="b">
        <v>1</v>
      </c>
      <c r="Q1527">
        <v>0</v>
      </c>
      <c r="R1527" s="1">
        <f>Table1[[#This Row],[Sales]]-Table1[[#This Row],[DiscountAmount]]</f>
        <v>36.490904960000002</v>
      </c>
      <c r="S1527" t="b">
        <v>0</v>
      </c>
      <c r="T1527" t="s">
        <v>23</v>
      </c>
      <c r="U1527">
        <v>2</v>
      </c>
      <c r="V1527" t="b">
        <v>0</v>
      </c>
    </row>
    <row r="1528" spans="1:22" x14ac:dyDescent="0.3">
      <c r="A1528">
        <v>1527</v>
      </c>
      <c r="B1528" s="2">
        <v>45290</v>
      </c>
      <c r="C1528" s="19">
        <f>YEAR(Table1[[#This Row],[Date]])</f>
        <v>2023</v>
      </c>
      <c r="D1528">
        <f>MONTH(Table1[[#This Row],[Date]])</f>
        <v>12</v>
      </c>
      <c r="E1528" t="str">
        <f>TEXT(Table1[[#This Row],[Date]],"MMMM")</f>
        <v>December</v>
      </c>
      <c r="F1528">
        <v>366</v>
      </c>
      <c r="G1528">
        <v>39</v>
      </c>
      <c r="H1528" t="s">
        <v>24</v>
      </c>
      <c r="I1528" t="s">
        <v>25</v>
      </c>
      <c r="J1528">
        <v>863</v>
      </c>
      <c r="K1528" t="s">
        <v>34</v>
      </c>
      <c r="L1528">
        <v>2</v>
      </c>
      <c r="M1528" s="1">
        <v>95.564700650000006</v>
      </c>
      <c r="N1528" s="1">
        <f>Table1[[#This Row],[Quantity]]*Table1[[#This Row],[UnitPrice]]</f>
        <v>191.12940130000001</v>
      </c>
      <c r="O1528" t="s">
        <v>35</v>
      </c>
      <c r="P1528" t="b">
        <v>0</v>
      </c>
      <c r="Q1528">
        <v>0</v>
      </c>
      <c r="R1528" s="1">
        <f>Table1[[#This Row],[Sales]]-Table1[[#This Row],[DiscountAmount]]</f>
        <v>191.12940130000001</v>
      </c>
      <c r="S1528" t="b">
        <v>0</v>
      </c>
      <c r="T1528" t="s">
        <v>23</v>
      </c>
      <c r="U1528">
        <v>4</v>
      </c>
      <c r="V1528" t="b">
        <v>1</v>
      </c>
    </row>
    <row r="1529" spans="1:22" x14ac:dyDescent="0.3">
      <c r="A1529">
        <v>1528</v>
      </c>
      <c r="B1529" s="2">
        <v>43453</v>
      </c>
      <c r="C1529" s="19">
        <f>YEAR(Table1[[#This Row],[Date]])</f>
        <v>2018</v>
      </c>
      <c r="D1529">
        <f>MONTH(Table1[[#This Row],[Date]])</f>
        <v>12</v>
      </c>
      <c r="E1529" t="str">
        <f>TEXT(Table1[[#This Row],[Date]],"MMMM")</f>
        <v>December</v>
      </c>
      <c r="F1529">
        <v>258</v>
      </c>
      <c r="G1529">
        <v>60</v>
      </c>
      <c r="H1529" t="s">
        <v>24</v>
      </c>
      <c r="I1529" t="s">
        <v>41</v>
      </c>
      <c r="J1529">
        <v>96</v>
      </c>
      <c r="K1529" t="s">
        <v>26</v>
      </c>
      <c r="L1529">
        <v>1</v>
      </c>
      <c r="M1529" s="1">
        <v>98.27142662</v>
      </c>
      <c r="N1529" s="1">
        <f>Table1[[#This Row],[Quantity]]*Table1[[#This Row],[UnitPrice]]</f>
        <v>98.27142662</v>
      </c>
      <c r="O1529" t="s">
        <v>32</v>
      </c>
      <c r="P1529" t="b">
        <v>1</v>
      </c>
      <c r="Q1529">
        <v>0</v>
      </c>
      <c r="R1529" s="1">
        <f>Table1[[#This Row],[Sales]]-Table1[[#This Row],[DiscountAmount]]</f>
        <v>98.27142662</v>
      </c>
      <c r="S1529" t="b">
        <v>1</v>
      </c>
      <c r="T1529" t="s">
        <v>23</v>
      </c>
      <c r="U1529">
        <v>3</v>
      </c>
      <c r="V1529" t="b">
        <v>0</v>
      </c>
    </row>
    <row r="1530" spans="1:22" x14ac:dyDescent="0.3">
      <c r="A1530">
        <v>1529</v>
      </c>
      <c r="B1530" s="2">
        <v>44538</v>
      </c>
      <c r="C1530" s="19">
        <f>YEAR(Table1[[#This Row],[Date]])</f>
        <v>2021</v>
      </c>
      <c r="D1530">
        <f>MONTH(Table1[[#This Row],[Date]])</f>
        <v>12</v>
      </c>
      <c r="E1530" t="str">
        <f>TEXT(Table1[[#This Row],[Date]],"MMMM")</f>
        <v>December</v>
      </c>
      <c r="F1530">
        <v>344</v>
      </c>
      <c r="G1530">
        <v>59</v>
      </c>
      <c r="H1530" t="s">
        <v>19</v>
      </c>
      <c r="I1530" t="s">
        <v>38</v>
      </c>
      <c r="J1530">
        <v>783</v>
      </c>
      <c r="K1530" t="s">
        <v>26</v>
      </c>
      <c r="L1530">
        <v>4</v>
      </c>
      <c r="M1530" s="1">
        <v>91.975665480000004</v>
      </c>
      <c r="N1530" s="1">
        <f>Table1[[#This Row],[Quantity]]*Table1[[#This Row],[UnitPrice]]</f>
        <v>367.90266192000001</v>
      </c>
      <c r="O1530" t="s">
        <v>35</v>
      </c>
      <c r="P1530" t="b">
        <v>1</v>
      </c>
      <c r="Q1530">
        <v>0</v>
      </c>
      <c r="R1530" s="1">
        <f>Table1[[#This Row],[Sales]]-Table1[[#This Row],[DiscountAmount]]</f>
        <v>367.90266192000001</v>
      </c>
      <c r="S1530" t="b">
        <v>0</v>
      </c>
      <c r="T1530" t="s">
        <v>28</v>
      </c>
      <c r="U1530">
        <v>1</v>
      </c>
      <c r="V1530" t="b">
        <v>0</v>
      </c>
    </row>
    <row r="1531" spans="1:22" x14ac:dyDescent="0.3">
      <c r="A1531">
        <v>1530</v>
      </c>
      <c r="B1531" s="2">
        <v>43409</v>
      </c>
      <c r="C1531" s="19">
        <f>YEAR(Table1[[#This Row],[Date]])</f>
        <v>2018</v>
      </c>
      <c r="D1531">
        <f>MONTH(Table1[[#This Row],[Date]])</f>
        <v>11</v>
      </c>
      <c r="E1531" t="str">
        <f>TEXT(Table1[[#This Row],[Date]],"MMMM")</f>
        <v>November</v>
      </c>
      <c r="F1531">
        <v>241</v>
      </c>
      <c r="G1531">
        <v>28</v>
      </c>
      <c r="H1531" t="s">
        <v>24</v>
      </c>
      <c r="I1531" t="s">
        <v>31</v>
      </c>
      <c r="J1531">
        <v>117</v>
      </c>
      <c r="K1531" t="s">
        <v>34</v>
      </c>
      <c r="L1531">
        <v>1</v>
      </c>
      <c r="M1531" s="1">
        <v>36.692665679999998</v>
      </c>
      <c r="N1531" s="1">
        <f>Table1[[#This Row],[Quantity]]*Table1[[#This Row],[UnitPrice]]</f>
        <v>36.692665679999998</v>
      </c>
      <c r="O1531" t="s">
        <v>22</v>
      </c>
      <c r="P1531" t="b">
        <v>1</v>
      </c>
      <c r="Q1531">
        <v>3.6692665679999998</v>
      </c>
      <c r="R1531" s="1">
        <f>Table1[[#This Row],[Sales]]-Table1[[#This Row],[DiscountAmount]]</f>
        <v>33.023399112</v>
      </c>
      <c r="S1531" t="b">
        <v>1</v>
      </c>
      <c r="T1531" t="s">
        <v>36</v>
      </c>
      <c r="U1531">
        <v>4</v>
      </c>
      <c r="V1531" t="b">
        <v>1</v>
      </c>
    </row>
    <row r="1532" spans="1:22" x14ac:dyDescent="0.3">
      <c r="A1532">
        <v>1531</v>
      </c>
      <c r="B1532" s="2">
        <v>44906</v>
      </c>
      <c r="C1532" s="19">
        <f>YEAR(Table1[[#This Row],[Date]])</f>
        <v>2022</v>
      </c>
      <c r="D1532">
        <f>MONTH(Table1[[#This Row],[Date]])</f>
        <v>12</v>
      </c>
      <c r="E1532" t="str">
        <f>TEXT(Table1[[#This Row],[Date]],"MMMM")</f>
        <v>December</v>
      </c>
      <c r="F1532">
        <v>206</v>
      </c>
      <c r="G1532">
        <v>25</v>
      </c>
      <c r="H1532" t="s">
        <v>19</v>
      </c>
      <c r="I1532" t="s">
        <v>51</v>
      </c>
      <c r="J1532">
        <v>670</v>
      </c>
      <c r="K1532" t="s">
        <v>34</v>
      </c>
      <c r="L1532">
        <v>4</v>
      </c>
      <c r="M1532" s="1">
        <v>53.745505379999997</v>
      </c>
      <c r="N1532" s="1">
        <f>Table1[[#This Row],[Quantity]]*Table1[[#This Row],[UnitPrice]]</f>
        <v>214.98202151999999</v>
      </c>
      <c r="O1532" t="s">
        <v>35</v>
      </c>
      <c r="P1532" t="b">
        <v>0</v>
      </c>
      <c r="Q1532">
        <v>0</v>
      </c>
      <c r="R1532" s="1">
        <f>Table1[[#This Row],[Sales]]-Table1[[#This Row],[DiscountAmount]]</f>
        <v>214.98202151999999</v>
      </c>
      <c r="S1532" t="b">
        <v>0</v>
      </c>
      <c r="T1532" t="s">
        <v>23</v>
      </c>
      <c r="U1532">
        <v>5</v>
      </c>
      <c r="V1532" t="b">
        <v>0</v>
      </c>
    </row>
    <row r="1533" spans="1:22" x14ac:dyDescent="0.3">
      <c r="A1533">
        <v>1532</v>
      </c>
      <c r="B1533" s="2">
        <v>44923</v>
      </c>
      <c r="C1533" s="19">
        <f>YEAR(Table1[[#This Row],[Date]])</f>
        <v>2022</v>
      </c>
      <c r="D1533">
        <f>MONTH(Table1[[#This Row],[Date]])</f>
        <v>12</v>
      </c>
      <c r="E1533" t="str">
        <f>TEXT(Table1[[#This Row],[Date]],"MMMM")</f>
        <v>December</v>
      </c>
      <c r="F1533">
        <v>27</v>
      </c>
      <c r="G1533">
        <v>70</v>
      </c>
      <c r="H1533" t="s">
        <v>37</v>
      </c>
      <c r="I1533" t="s">
        <v>44</v>
      </c>
      <c r="J1533">
        <v>385</v>
      </c>
      <c r="K1533" t="s">
        <v>34</v>
      </c>
      <c r="L1533">
        <v>5</v>
      </c>
      <c r="M1533" s="1">
        <v>91.314604239999994</v>
      </c>
      <c r="N1533" s="1">
        <f>Table1[[#This Row],[Quantity]]*Table1[[#This Row],[UnitPrice]]</f>
        <v>456.57302119999997</v>
      </c>
      <c r="O1533" t="s">
        <v>32</v>
      </c>
      <c r="P1533" t="b">
        <v>0</v>
      </c>
      <c r="Q1533">
        <v>0</v>
      </c>
      <c r="R1533" s="1">
        <f>Table1[[#This Row],[Sales]]-Table1[[#This Row],[DiscountAmount]]</f>
        <v>456.57302119999997</v>
      </c>
      <c r="S1533" t="b">
        <v>0</v>
      </c>
      <c r="T1533" t="s">
        <v>23</v>
      </c>
      <c r="U1533">
        <v>3</v>
      </c>
      <c r="V1533" t="b">
        <v>1</v>
      </c>
    </row>
    <row r="1534" spans="1:22" x14ac:dyDescent="0.3">
      <c r="A1534">
        <v>1533</v>
      </c>
      <c r="B1534" s="2">
        <v>45252</v>
      </c>
      <c r="C1534" s="19">
        <f>YEAR(Table1[[#This Row],[Date]])</f>
        <v>2023</v>
      </c>
      <c r="D1534">
        <f>MONTH(Table1[[#This Row],[Date]])</f>
        <v>11</v>
      </c>
      <c r="E1534" t="str">
        <f>TEXT(Table1[[#This Row],[Date]],"MMMM")</f>
        <v>November</v>
      </c>
      <c r="F1534">
        <v>141</v>
      </c>
      <c r="G1534">
        <v>32</v>
      </c>
      <c r="H1534" t="s">
        <v>19</v>
      </c>
      <c r="I1534" t="s">
        <v>27</v>
      </c>
      <c r="J1534">
        <v>605</v>
      </c>
      <c r="K1534" t="s">
        <v>43</v>
      </c>
      <c r="L1534">
        <v>3</v>
      </c>
      <c r="M1534" s="1">
        <v>87.144037960000006</v>
      </c>
      <c r="N1534" s="1">
        <f>Table1[[#This Row],[Quantity]]*Table1[[#This Row],[UnitPrice]]</f>
        <v>261.43211388000003</v>
      </c>
      <c r="O1534" t="s">
        <v>30</v>
      </c>
      <c r="P1534" t="b">
        <v>0</v>
      </c>
      <c r="Q1534">
        <v>26.143211390000001</v>
      </c>
      <c r="R1534" s="1">
        <f>Table1[[#This Row],[Sales]]-Table1[[#This Row],[DiscountAmount]]</f>
        <v>235.28890249000003</v>
      </c>
      <c r="S1534" t="b">
        <v>1</v>
      </c>
      <c r="T1534" t="s">
        <v>36</v>
      </c>
      <c r="U1534">
        <v>5</v>
      </c>
      <c r="V1534" t="b">
        <v>1</v>
      </c>
    </row>
    <row r="1535" spans="1:22" x14ac:dyDescent="0.3">
      <c r="A1535">
        <v>1534</v>
      </c>
      <c r="B1535" s="2">
        <v>43427</v>
      </c>
      <c r="C1535" s="19">
        <f>YEAR(Table1[[#This Row],[Date]])</f>
        <v>2018</v>
      </c>
      <c r="D1535">
        <f>MONTH(Table1[[#This Row],[Date]])</f>
        <v>11</v>
      </c>
      <c r="E1535" t="str">
        <f>TEXT(Table1[[#This Row],[Date]],"MMMM")</f>
        <v>November</v>
      </c>
      <c r="F1535">
        <v>379</v>
      </c>
      <c r="G1535">
        <v>46</v>
      </c>
      <c r="H1535" t="s">
        <v>19</v>
      </c>
      <c r="I1535" t="s">
        <v>41</v>
      </c>
      <c r="J1535">
        <v>311</v>
      </c>
      <c r="K1535" t="s">
        <v>21</v>
      </c>
      <c r="L1535">
        <v>4</v>
      </c>
      <c r="M1535" s="1">
        <v>29.688959910000001</v>
      </c>
      <c r="N1535" s="1">
        <f>Table1[[#This Row],[Quantity]]*Table1[[#This Row],[UnitPrice]]</f>
        <v>118.75583964</v>
      </c>
      <c r="O1535" t="s">
        <v>30</v>
      </c>
      <c r="P1535" t="b">
        <v>1</v>
      </c>
      <c r="Q1535">
        <v>11.87558396</v>
      </c>
      <c r="R1535" s="1">
        <f>Table1[[#This Row],[Sales]]-Table1[[#This Row],[DiscountAmount]]</f>
        <v>106.88025568</v>
      </c>
      <c r="S1535" t="b">
        <v>0</v>
      </c>
      <c r="T1535" t="s">
        <v>36</v>
      </c>
      <c r="U1535">
        <v>5</v>
      </c>
      <c r="V1535" t="b">
        <v>1</v>
      </c>
    </row>
    <row r="1536" spans="1:22" x14ac:dyDescent="0.3">
      <c r="A1536">
        <v>1535</v>
      </c>
      <c r="B1536" s="2">
        <v>43464</v>
      </c>
      <c r="C1536" s="19">
        <f>YEAR(Table1[[#This Row],[Date]])</f>
        <v>2018</v>
      </c>
      <c r="D1536">
        <f>MONTH(Table1[[#This Row],[Date]])</f>
        <v>12</v>
      </c>
      <c r="E1536" t="str">
        <f>TEXT(Table1[[#This Row],[Date]],"MMMM")</f>
        <v>December</v>
      </c>
      <c r="F1536">
        <v>249</v>
      </c>
      <c r="G1536">
        <v>57</v>
      </c>
      <c r="H1536" t="s">
        <v>37</v>
      </c>
      <c r="I1536" t="s">
        <v>33</v>
      </c>
      <c r="J1536">
        <v>665</v>
      </c>
      <c r="K1536" t="s">
        <v>26</v>
      </c>
      <c r="L1536">
        <v>5</v>
      </c>
      <c r="M1536" s="1">
        <v>19.970961890000002</v>
      </c>
      <c r="N1536" s="1">
        <f>Table1[[#This Row],[Quantity]]*Table1[[#This Row],[UnitPrice]]</f>
        <v>99.854809450000005</v>
      </c>
      <c r="O1536" t="s">
        <v>22</v>
      </c>
      <c r="P1536" t="b">
        <v>1</v>
      </c>
      <c r="Q1536">
        <v>9.9854809440000007</v>
      </c>
      <c r="R1536" s="1">
        <f>Table1[[#This Row],[Sales]]-Table1[[#This Row],[DiscountAmount]]</f>
        <v>89.869328506000002</v>
      </c>
      <c r="S1536" t="b">
        <v>0</v>
      </c>
      <c r="T1536" t="s">
        <v>36</v>
      </c>
      <c r="U1536">
        <v>2</v>
      </c>
      <c r="V1536" t="b">
        <v>1</v>
      </c>
    </row>
    <row r="1537" spans="1:22" x14ac:dyDescent="0.3">
      <c r="A1537">
        <v>1536</v>
      </c>
      <c r="B1537" s="2">
        <v>44888</v>
      </c>
      <c r="C1537" s="19">
        <f>YEAR(Table1[[#This Row],[Date]])</f>
        <v>2022</v>
      </c>
      <c r="D1537">
        <f>MONTH(Table1[[#This Row],[Date]])</f>
        <v>11</v>
      </c>
      <c r="E1537" t="str">
        <f>TEXT(Table1[[#This Row],[Date]],"MMMM")</f>
        <v>November</v>
      </c>
      <c r="F1537">
        <v>53</v>
      </c>
      <c r="G1537">
        <v>53</v>
      </c>
      <c r="H1537" t="s">
        <v>37</v>
      </c>
      <c r="I1537" t="s">
        <v>44</v>
      </c>
      <c r="J1537">
        <v>608</v>
      </c>
      <c r="K1537" t="s">
        <v>21</v>
      </c>
      <c r="L1537">
        <v>2</v>
      </c>
      <c r="M1537" s="1">
        <v>23.994713959999999</v>
      </c>
      <c r="N1537" s="1">
        <f>Table1[[#This Row],[Quantity]]*Table1[[#This Row],[UnitPrice]]</f>
        <v>47.989427919999997</v>
      </c>
      <c r="O1537" t="s">
        <v>30</v>
      </c>
      <c r="P1537" t="b">
        <v>1</v>
      </c>
      <c r="Q1537">
        <v>4.798942791</v>
      </c>
      <c r="R1537" s="1">
        <f>Table1[[#This Row],[Sales]]-Table1[[#This Row],[DiscountAmount]]</f>
        <v>43.190485128999995</v>
      </c>
      <c r="S1537" t="b">
        <v>1</v>
      </c>
      <c r="T1537" t="s">
        <v>36</v>
      </c>
      <c r="U1537">
        <v>2</v>
      </c>
      <c r="V1537" t="b">
        <v>0</v>
      </c>
    </row>
    <row r="1538" spans="1:22" x14ac:dyDescent="0.3">
      <c r="A1538">
        <v>1537</v>
      </c>
      <c r="B1538" s="2">
        <v>44897</v>
      </c>
      <c r="C1538" s="19">
        <f>YEAR(Table1[[#This Row],[Date]])</f>
        <v>2022</v>
      </c>
      <c r="D1538">
        <f>MONTH(Table1[[#This Row],[Date]])</f>
        <v>12</v>
      </c>
      <c r="E1538" t="str">
        <f>TEXT(Table1[[#This Row],[Date]],"MMMM")</f>
        <v>December</v>
      </c>
      <c r="F1538">
        <v>230</v>
      </c>
      <c r="G1538">
        <v>37</v>
      </c>
      <c r="H1538" t="s">
        <v>19</v>
      </c>
      <c r="I1538" t="s">
        <v>33</v>
      </c>
      <c r="J1538">
        <v>706</v>
      </c>
      <c r="K1538" t="s">
        <v>39</v>
      </c>
      <c r="L1538">
        <v>5</v>
      </c>
      <c r="M1538" s="1">
        <v>87.965387199999995</v>
      </c>
      <c r="N1538" s="1">
        <f>Table1[[#This Row],[Quantity]]*Table1[[#This Row],[UnitPrice]]</f>
        <v>439.82693599999999</v>
      </c>
      <c r="O1538" t="s">
        <v>32</v>
      </c>
      <c r="P1538" t="b">
        <v>0</v>
      </c>
      <c r="Q1538">
        <v>0</v>
      </c>
      <c r="R1538" s="1">
        <f>Table1[[#This Row],[Sales]]-Table1[[#This Row],[DiscountAmount]]</f>
        <v>439.82693599999999</v>
      </c>
      <c r="S1538" t="b">
        <v>1</v>
      </c>
      <c r="T1538" t="s">
        <v>23</v>
      </c>
      <c r="U1538">
        <v>1</v>
      </c>
      <c r="V1538" t="b">
        <v>1</v>
      </c>
    </row>
    <row r="1539" spans="1:22" x14ac:dyDescent="0.3">
      <c r="A1539">
        <v>1538</v>
      </c>
      <c r="B1539" s="2">
        <v>43813</v>
      </c>
      <c r="C1539" s="19">
        <f>YEAR(Table1[[#This Row],[Date]])</f>
        <v>2019</v>
      </c>
      <c r="D1539">
        <f>MONTH(Table1[[#This Row],[Date]])</f>
        <v>12</v>
      </c>
      <c r="E1539" t="str">
        <f>TEXT(Table1[[#This Row],[Date]],"MMMM")</f>
        <v>December</v>
      </c>
      <c r="F1539">
        <v>106</v>
      </c>
      <c r="G1539">
        <v>30</v>
      </c>
      <c r="H1539" t="s">
        <v>37</v>
      </c>
      <c r="I1539" t="s">
        <v>49</v>
      </c>
      <c r="J1539">
        <v>103</v>
      </c>
      <c r="K1539" t="s">
        <v>34</v>
      </c>
      <c r="L1539">
        <v>1</v>
      </c>
      <c r="M1539" s="1">
        <v>18.16183728</v>
      </c>
      <c r="N1539" s="1">
        <f>Table1[[#This Row],[Quantity]]*Table1[[#This Row],[UnitPrice]]</f>
        <v>18.16183728</v>
      </c>
      <c r="O1539" t="s">
        <v>32</v>
      </c>
      <c r="P1539" t="b">
        <v>1</v>
      </c>
      <c r="Q1539">
        <v>0</v>
      </c>
      <c r="R1539" s="1">
        <f>Table1[[#This Row],[Sales]]-Table1[[#This Row],[DiscountAmount]]</f>
        <v>18.16183728</v>
      </c>
      <c r="S1539" t="b">
        <v>1</v>
      </c>
      <c r="T1539" t="s">
        <v>23</v>
      </c>
      <c r="U1539">
        <v>4</v>
      </c>
      <c r="V1539" t="b">
        <v>0</v>
      </c>
    </row>
    <row r="1540" spans="1:22" x14ac:dyDescent="0.3">
      <c r="A1540">
        <v>1539</v>
      </c>
      <c r="B1540" s="2">
        <v>44174</v>
      </c>
      <c r="C1540" s="19">
        <f>YEAR(Table1[[#This Row],[Date]])</f>
        <v>2020</v>
      </c>
      <c r="D1540">
        <f>MONTH(Table1[[#This Row],[Date]])</f>
        <v>12</v>
      </c>
      <c r="E1540" t="str">
        <f>TEXT(Table1[[#This Row],[Date]],"MMMM")</f>
        <v>December</v>
      </c>
      <c r="F1540">
        <v>154</v>
      </c>
      <c r="G1540">
        <v>32</v>
      </c>
      <c r="H1540" t="s">
        <v>19</v>
      </c>
      <c r="I1540" t="s">
        <v>27</v>
      </c>
      <c r="J1540">
        <v>869</v>
      </c>
      <c r="K1540" t="s">
        <v>34</v>
      </c>
      <c r="L1540">
        <v>2</v>
      </c>
      <c r="M1540" s="1">
        <v>99.860103870000003</v>
      </c>
      <c r="N1540" s="1">
        <f>Table1[[#This Row],[Quantity]]*Table1[[#This Row],[UnitPrice]]</f>
        <v>199.72020774000001</v>
      </c>
      <c r="O1540" t="s">
        <v>30</v>
      </c>
      <c r="P1540" t="b">
        <v>1</v>
      </c>
      <c r="Q1540">
        <v>0</v>
      </c>
      <c r="R1540" s="1">
        <f>Table1[[#This Row],[Sales]]-Table1[[#This Row],[DiscountAmount]]</f>
        <v>199.72020774000001</v>
      </c>
      <c r="S1540" t="b">
        <v>1</v>
      </c>
      <c r="T1540" t="s">
        <v>23</v>
      </c>
      <c r="U1540">
        <v>1</v>
      </c>
      <c r="V1540" t="b">
        <v>0</v>
      </c>
    </row>
    <row r="1541" spans="1:22" x14ac:dyDescent="0.3">
      <c r="A1541">
        <v>1540</v>
      </c>
      <c r="B1541" s="2">
        <v>45275</v>
      </c>
      <c r="C1541" s="19">
        <f>YEAR(Table1[[#This Row],[Date]])</f>
        <v>2023</v>
      </c>
      <c r="D1541">
        <f>MONTH(Table1[[#This Row],[Date]])</f>
        <v>12</v>
      </c>
      <c r="E1541" t="str">
        <f>TEXT(Table1[[#This Row],[Date]],"MMMM")</f>
        <v>December</v>
      </c>
      <c r="F1541">
        <v>235</v>
      </c>
      <c r="G1541">
        <v>20</v>
      </c>
      <c r="H1541" t="s">
        <v>19</v>
      </c>
      <c r="I1541" t="s">
        <v>38</v>
      </c>
      <c r="J1541">
        <v>8</v>
      </c>
      <c r="K1541" t="s">
        <v>26</v>
      </c>
      <c r="L1541">
        <v>3</v>
      </c>
      <c r="M1541" s="1">
        <v>13.48502001</v>
      </c>
      <c r="N1541" s="1">
        <f>Table1[[#This Row],[Quantity]]*Table1[[#This Row],[UnitPrice]]</f>
        <v>40.455060029999999</v>
      </c>
      <c r="O1541" t="s">
        <v>35</v>
      </c>
      <c r="P1541" t="b">
        <v>0</v>
      </c>
      <c r="Q1541">
        <v>0</v>
      </c>
      <c r="R1541" s="1">
        <f>Table1[[#This Row],[Sales]]-Table1[[#This Row],[DiscountAmount]]</f>
        <v>40.455060029999999</v>
      </c>
      <c r="S1541" t="b">
        <v>0</v>
      </c>
      <c r="T1541" t="s">
        <v>23</v>
      </c>
      <c r="U1541">
        <v>5</v>
      </c>
      <c r="V1541" t="b">
        <v>1</v>
      </c>
    </row>
    <row r="1542" spans="1:22" x14ac:dyDescent="0.3">
      <c r="A1542">
        <v>1541</v>
      </c>
      <c r="B1542" s="2">
        <v>43806</v>
      </c>
      <c r="C1542" s="19">
        <f>YEAR(Table1[[#This Row],[Date]])</f>
        <v>2019</v>
      </c>
      <c r="D1542">
        <f>MONTH(Table1[[#This Row],[Date]])</f>
        <v>12</v>
      </c>
      <c r="E1542" t="str">
        <f>TEXT(Table1[[#This Row],[Date]],"MMMM")</f>
        <v>December</v>
      </c>
      <c r="F1542">
        <v>452</v>
      </c>
      <c r="G1542">
        <v>67</v>
      </c>
      <c r="H1542" t="s">
        <v>24</v>
      </c>
      <c r="I1542" t="s">
        <v>41</v>
      </c>
      <c r="J1542">
        <v>649</v>
      </c>
      <c r="K1542" t="s">
        <v>26</v>
      </c>
      <c r="L1542">
        <v>2</v>
      </c>
      <c r="M1542" s="1">
        <v>80.190390660000006</v>
      </c>
      <c r="N1542" s="1">
        <f>Table1[[#This Row],[Quantity]]*Table1[[#This Row],[UnitPrice]]</f>
        <v>160.38078132000001</v>
      </c>
      <c r="O1542" t="s">
        <v>32</v>
      </c>
      <c r="P1542" t="b">
        <v>1</v>
      </c>
      <c r="Q1542">
        <v>0</v>
      </c>
      <c r="R1542" s="1">
        <f>Table1[[#This Row],[Sales]]-Table1[[#This Row],[DiscountAmount]]</f>
        <v>160.38078132000001</v>
      </c>
      <c r="S1542" t="b">
        <v>0</v>
      </c>
      <c r="T1542" t="s">
        <v>23</v>
      </c>
      <c r="U1542">
        <v>3</v>
      </c>
      <c r="V1542" t="b">
        <v>0</v>
      </c>
    </row>
    <row r="1543" spans="1:22" x14ac:dyDescent="0.3">
      <c r="A1543">
        <v>1542</v>
      </c>
      <c r="B1543" s="2">
        <v>43441</v>
      </c>
      <c r="C1543" s="19">
        <f>YEAR(Table1[[#This Row],[Date]])</f>
        <v>2018</v>
      </c>
      <c r="D1543">
        <f>MONTH(Table1[[#This Row],[Date]])</f>
        <v>12</v>
      </c>
      <c r="E1543" t="str">
        <f>TEXT(Table1[[#This Row],[Date]],"MMMM")</f>
        <v>December</v>
      </c>
      <c r="F1543">
        <v>203</v>
      </c>
      <c r="G1543">
        <v>37</v>
      </c>
      <c r="H1543" t="s">
        <v>37</v>
      </c>
      <c r="I1543" t="s">
        <v>41</v>
      </c>
      <c r="J1543">
        <v>109</v>
      </c>
      <c r="K1543" t="s">
        <v>34</v>
      </c>
      <c r="L1543">
        <v>3</v>
      </c>
      <c r="M1543" s="1">
        <v>46.450462790000003</v>
      </c>
      <c r="N1543" s="1">
        <f>Table1[[#This Row],[Quantity]]*Table1[[#This Row],[UnitPrice]]</f>
        <v>139.35138837</v>
      </c>
      <c r="O1543" t="s">
        <v>32</v>
      </c>
      <c r="P1543" t="b">
        <v>0</v>
      </c>
      <c r="Q1543">
        <v>0</v>
      </c>
      <c r="R1543" s="1">
        <f>Table1[[#This Row],[Sales]]-Table1[[#This Row],[DiscountAmount]]</f>
        <v>139.35138837</v>
      </c>
      <c r="S1543" t="b">
        <v>1</v>
      </c>
      <c r="T1543" t="s">
        <v>23</v>
      </c>
      <c r="U1543">
        <v>1</v>
      </c>
      <c r="V1543" t="b">
        <v>1</v>
      </c>
    </row>
    <row r="1544" spans="1:22" x14ac:dyDescent="0.3">
      <c r="A1544">
        <v>1543</v>
      </c>
      <c r="B1544" s="2">
        <v>44526</v>
      </c>
      <c r="C1544" s="19">
        <f>YEAR(Table1[[#This Row],[Date]])</f>
        <v>2021</v>
      </c>
      <c r="D1544">
        <f>MONTH(Table1[[#This Row],[Date]])</f>
        <v>11</v>
      </c>
      <c r="E1544" t="str">
        <f>TEXT(Table1[[#This Row],[Date]],"MMMM")</f>
        <v>November</v>
      </c>
      <c r="F1544">
        <v>194</v>
      </c>
      <c r="G1544">
        <v>27</v>
      </c>
      <c r="H1544" t="s">
        <v>37</v>
      </c>
      <c r="I1544" t="s">
        <v>40</v>
      </c>
      <c r="J1544">
        <v>1000</v>
      </c>
      <c r="K1544" t="s">
        <v>26</v>
      </c>
      <c r="L1544">
        <v>4</v>
      </c>
      <c r="M1544" s="1">
        <v>90.045038259999998</v>
      </c>
      <c r="N1544" s="1">
        <f>Table1[[#This Row],[Quantity]]*Table1[[#This Row],[UnitPrice]]</f>
        <v>360.18015303999999</v>
      </c>
      <c r="O1544" t="s">
        <v>22</v>
      </c>
      <c r="P1544" t="b">
        <v>0</v>
      </c>
      <c r="Q1544">
        <v>36.018015300000002</v>
      </c>
      <c r="R1544" s="1">
        <f>Table1[[#This Row],[Sales]]-Table1[[#This Row],[DiscountAmount]]</f>
        <v>324.16213773999999</v>
      </c>
      <c r="S1544" t="b">
        <v>1</v>
      </c>
      <c r="T1544" t="s">
        <v>36</v>
      </c>
      <c r="U1544">
        <v>3</v>
      </c>
      <c r="V1544" t="b">
        <v>0</v>
      </c>
    </row>
    <row r="1545" spans="1:22" x14ac:dyDescent="0.3">
      <c r="A1545">
        <v>1544</v>
      </c>
      <c r="B1545" s="2">
        <v>44194</v>
      </c>
      <c r="C1545" s="19">
        <f>YEAR(Table1[[#This Row],[Date]])</f>
        <v>2020</v>
      </c>
      <c r="D1545">
        <f>MONTH(Table1[[#This Row],[Date]])</f>
        <v>12</v>
      </c>
      <c r="E1545" t="str">
        <f>TEXT(Table1[[#This Row],[Date]],"MMMM")</f>
        <v>December</v>
      </c>
      <c r="F1545">
        <v>209</v>
      </c>
      <c r="G1545">
        <v>58</v>
      </c>
      <c r="H1545" t="s">
        <v>19</v>
      </c>
      <c r="I1545" t="s">
        <v>38</v>
      </c>
      <c r="J1545">
        <v>493</v>
      </c>
      <c r="K1545" t="s">
        <v>43</v>
      </c>
      <c r="L1545">
        <v>2</v>
      </c>
      <c r="M1545" s="1">
        <v>32.544246289999997</v>
      </c>
      <c r="N1545" s="1">
        <f>Table1[[#This Row],[Quantity]]*Table1[[#This Row],[UnitPrice]]</f>
        <v>65.088492579999993</v>
      </c>
      <c r="O1545" t="s">
        <v>30</v>
      </c>
      <c r="P1545" t="b">
        <v>1</v>
      </c>
      <c r="Q1545">
        <v>0</v>
      </c>
      <c r="R1545" s="1">
        <f>Table1[[#This Row],[Sales]]-Table1[[#This Row],[DiscountAmount]]</f>
        <v>65.088492579999993</v>
      </c>
      <c r="S1545" t="b">
        <v>0</v>
      </c>
      <c r="T1545" t="s">
        <v>23</v>
      </c>
      <c r="U1545">
        <v>4</v>
      </c>
      <c r="V1545" t="b">
        <v>1</v>
      </c>
    </row>
    <row r="1546" spans="1:22" x14ac:dyDescent="0.3">
      <c r="A1546">
        <v>1545</v>
      </c>
      <c r="B1546" s="2">
        <v>43424</v>
      </c>
      <c r="C1546" s="19">
        <f>YEAR(Table1[[#This Row],[Date]])</f>
        <v>2018</v>
      </c>
      <c r="D1546">
        <f>MONTH(Table1[[#This Row],[Date]])</f>
        <v>11</v>
      </c>
      <c r="E1546" t="str">
        <f>TEXT(Table1[[#This Row],[Date]],"MMMM")</f>
        <v>November</v>
      </c>
      <c r="F1546">
        <v>268</v>
      </c>
      <c r="G1546">
        <v>25</v>
      </c>
      <c r="H1546" t="s">
        <v>19</v>
      </c>
      <c r="I1546" t="s">
        <v>46</v>
      </c>
      <c r="J1546">
        <v>162</v>
      </c>
      <c r="K1546" t="s">
        <v>26</v>
      </c>
      <c r="L1546">
        <v>3</v>
      </c>
      <c r="M1546" s="1">
        <v>60.370737230000003</v>
      </c>
      <c r="N1546" s="1">
        <f>Table1[[#This Row],[Quantity]]*Table1[[#This Row],[UnitPrice]]</f>
        <v>181.11221169000001</v>
      </c>
      <c r="O1546" t="s">
        <v>35</v>
      </c>
      <c r="P1546" t="b">
        <v>0</v>
      </c>
      <c r="Q1546">
        <v>0</v>
      </c>
      <c r="R1546" s="1">
        <f>Table1[[#This Row],[Sales]]-Table1[[#This Row],[DiscountAmount]]</f>
        <v>181.11221169000001</v>
      </c>
      <c r="S1546" t="b">
        <v>1</v>
      </c>
      <c r="T1546" t="s">
        <v>23</v>
      </c>
      <c r="U1546">
        <v>2</v>
      </c>
      <c r="V1546" t="b">
        <v>1</v>
      </c>
    </row>
    <row r="1547" spans="1:22" x14ac:dyDescent="0.3">
      <c r="A1547">
        <v>1546</v>
      </c>
      <c r="B1547" s="2">
        <v>44149</v>
      </c>
      <c r="C1547" s="19">
        <f>YEAR(Table1[[#This Row],[Date]])</f>
        <v>2020</v>
      </c>
      <c r="D1547">
        <f>MONTH(Table1[[#This Row],[Date]])</f>
        <v>11</v>
      </c>
      <c r="E1547" t="str">
        <f>TEXT(Table1[[#This Row],[Date]],"MMMM")</f>
        <v>November</v>
      </c>
      <c r="F1547">
        <v>52</v>
      </c>
      <c r="G1547">
        <v>33</v>
      </c>
      <c r="H1547" t="s">
        <v>19</v>
      </c>
      <c r="I1547" t="s">
        <v>41</v>
      </c>
      <c r="J1547">
        <v>415</v>
      </c>
      <c r="K1547" t="s">
        <v>26</v>
      </c>
      <c r="L1547">
        <v>5</v>
      </c>
      <c r="M1547" s="1">
        <v>63.709210489999997</v>
      </c>
      <c r="N1547" s="1">
        <f>Table1[[#This Row],[Quantity]]*Table1[[#This Row],[UnitPrice]]</f>
        <v>318.54605244999999</v>
      </c>
      <c r="O1547" t="s">
        <v>30</v>
      </c>
      <c r="P1547" t="b">
        <v>0</v>
      </c>
      <c r="Q1547">
        <v>0</v>
      </c>
      <c r="R1547" s="1">
        <f>Table1[[#This Row],[Sales]]-Table1[[#This Row],[DiscountAmount]]</f>
        <v>318.54605244999999</v>
      </c>
      <c r="S1547" t="b">
        <v>0</v>
      </c>
      <c r="T1547" t="s">
        <v>28</v>
      </c>
      <c r="U1547">
        <v>3</v>
      </c>
      <c r="V1547" t="b">
        <v>1</v>
      </c>
    </row>
    <row r="1548" spans="1:22" x14ac:dyDescent="0.3">
      <c r="A1548">
        <v>1547</v>
      </c>
      <c r="B1548" s="2">
        <v>45235</v>
      </c>
      <c r="C1548" s="19">
        <f>YEAR(Table1[[#This Row],[Date]])</f>
        <v>2023</v>
      </c>
      <c r="D1548">
        <f>MONTH(Table1[[#This Row],[Date]])</f>
        <v>11</v>
      </c>
      <c r="E1548" t="str">
        <f>TEXT(Table1[[#This Row],[Date]],"MMMM")</f>
        <v>November</v>
      </c>
      <c r="F1548">
        <v>11</v>
      </c>
      <c r="G1548">
        <v>43</v>
      </c>
      <c r="H1548" t="s">
        <v>24</v>
      </c>
      <c r="I1548" t="s">
        <v>33</v>
      </c>
      <c r="J1548">
        <v>365</v>
      </c>
      <c r="K1548" t="s">
        <v>39</v>
      </c>
      <c r="L1548">
        <v>4</v>
      </c>
      <c r="M1548" s="1">
        <v>87.889403729999998</v>
      </c>
      <c r="N1548" s="1">
        <f>Table1[[#This Row],[Quantity]]*Table1[[#This Row],[UnitPrice]]</f>
        <v>351.55761491999999</v>
      </c>
      <c r="O1548" t="s">
        <v>22</v>
      </c>
      <c r="P1548" t="b">
        <v>0</v>
      </c>
      <c r="Q1548">
        <v>35.155761490000003</v>
      </c>
      <c r="R1548" s="1">
        <f>Table1[[#This Row],[Sales]]-Table1[[#This Row],[DiscountAmount]]</f>
        <v>316.40185342999996</v>
      </c>
      <c r="S1548" t="b">
        <v>0</v>
      </c>
      <c r="T1548" t="s">
        <v>36</v>
      </c>
      <c r="U1548">
        <v>5</v>
      </c>
      <c r="V1548" t="b">
        <v>1</v>
      </c>
    </row>
    <row r="1549" spans="1:22" x14ac:dyDescent="0.3">
      <c r="A1549">
        <v>1548</v>
      </c>
      <c r="B1549" s="2">
        <v>43439</v>
      </c>
      <c r="C1549" s="19">
        <f>YEAR(Table1[[#This Row],[Date]])</f>
        <v>2018</v>
      </c>
      <c r="D1549">
        <f>MONTH(Table1[[#This Row],[Date]])</f>
        <v>12</v>
      </c>
      <c r="E1549" t="str">
        <f>TEXT(Table1[[#This Row],[Date]],"MMMM")</f>
        <v>December</v>
      </c>
      <c r="F1549">
        <v>363</v>
      </c>
      <c r="G1549">
        <v>32</v>
      </c>
      <c r="H1549" t="s">
        <v>19</v>
      </c>
      <c r="I1549" t="s">
        <v>45</v>
      </c>
      <c r="J1549">
        <v>413</v>
      </c>
      <c r="K1549" t="s">
        <v>34</v>
      </c>
      <c r="L1549">
        <v>4</v>
      </c>
      <c r="M1549" s="1">
        <v>18.536142389999998</v>
      </c>
      <c r="N1549" s="1">
        <f>Table1[[#This Row],[Quantity]]*Table1[[#This Row],[UnitPrice]]</f>
        <v>74.144569559999994</v>
      </c>
      <c r="O1549" t="s">
        <v>32</v>
      </c>
      <c r="P1549" t="b">
        <v>0</v>
      </c>
      <c r="Q1549">
        <v>0</v>
      </c>
      <c r="R1549" s="1">
        <f>Table1[[#This Row],[Sales]]-Table1[[#This Row],[DiscountAmount]]</f>
        <v>74.144569559999994</v>
      </c>
      <c r="S1549" t="b">
        <v>0</v>
      </c>
      <c r="T1549" t="s">
        <v>23</v>
      </c>
      <c r="U1549">
        <v>3</v>
      </c>
      <c r="V1549" t="b">
        <v>0</v>
      </c>
    </row>
    <row r="1550" spans="1:22" x14ac:dyDescent="0.3">
      <c r="A1550">
        <v>1549</v>
      </c>
      <c r="B1550" s="2">
        <v>43782</v>
      </c>
      <c r="C1550" s="19">
        <f>YEAR(Table1[[#This Row],[Date]])</f>
        <v>2019</v>
      </c>
      <c r="D1550">
        <f>MONTH(Table1[[#This Row],[Date]])</f>
        <v>11</v>
      </c>
      <c r="E1550" t="str">
        <f>TEXT(Table1[[#This Row],[Date]],"MMMM")</f>
        <v>November</v>
      </c>
      <c r="F1550">
        <v>174</v>
      </c>
      <c r="G1550">
        <v>41</v>
      </c>
      <c r="H1550" t="s">
        <v>37</v>
      </c>
      <c r="I1550" t="s">
        <v>47</v>
      </c>
      <c r="J1550">
        <v>404</v>
      </c>
      <c r="K1550" t="s">
        <v>26</v>
      </c>
      <c r="L1550">
        <v>4</v>
      </c>
      <c r="M1550" s="1">
        <v>12.79397455</v>
      </c>
      <c r="N1550" s="1">
        <f>Table1[[#This Row],[Quantity]]*Table1[[#This Row],[UnitPrice]]</f>
        <v>51.175898199999999</v>
      </c>
      <c r="O1550" t="s">
        <v>22</v>
      </c>
      <c r="P1550" t="b">
        <v>1</v>
      </c>
      <c r="Q1550">
        <v>0</v>
      </c>
      <c r="R1550" s="1">
        <f>Table1[[#This Row],[Sales]]-Table1[[#This Row],[DiscountAmount]]</f>
        <v>51.175898199999999</v>
      </c>
      <c r="S1550" t="b">
        <v>0</v>
      </c>
      <c r="T1550" t="s">
        <v>23</v>
      </c>
      <c r="U1550">
        <v>4</v>
      </c>
      <c r="V1550" t="b">
        <v>0</v>
      </c>
    </row>
    <row r="1551" spans="1:22" x14ac:dyDescent="0.3">
      <c r="A1551">
        <v>1550</v>
      </c>
      <c r="B1551" s="2">
        <v>45288</v>
      </c>
      <c r="C1551" s="19">
        <f>YEAR(Table1[[#This Row],[Date]])</f>
        <v>2023</v>
      </c>
      <c r="D1551">
        <f>MONTH(Table1[[#This Row],[Date]])</f>
        <v>12</v>
      </c>
      <c r="E1551" t="str">
        <f>TEXT(Table1[[#This Row],[Date]],"MMMM")</f>
        <v>December</v>
      </c>
      <c r="F1551">
        <v>435</v>
      </c>
      <c r="G1551">
        <v>65</v>
      </c>
      <c r="H1551" t="s">
        <v>24</v>
      </c>
      <c r="I1551" t="s">
        <v>31</v>
      </c>
      <c r="J1551">
        <v>823</v>
      </c>
      <c r="K1551" t="s">
        <v>39</v>
      </c>
      <c r="L1551">
        <v>1</v>
      </c>
      <c r="M1551" s="1">
        <v>27.739562750000001</v>
      </c>
      <c r="N1551" s="1">
        <f>Table1[[#This Row],[Quantity]]*Table1[[#This Row],[UnitPrice]]</f>
        <v>27.739562750000001</v>
      </c>
      <c r="O1551" t="s">
        <v>32</v>
      </c>
      <c r="P1551" t="b">
        <v>0</v>
      </c>
      <c r="Q1551">
        <v>0</v>
      </c>
      <c r="R1551" s="1">
        <f>Table1[[#This Row],[Sales]]-Table1[[#This Row],[DiscountAmount]]</f>
        <v>27.739562750000001</v>
      </c>
      <c r="S1551" t="b">
        <v>0</v>
      </c>
      <c r="T1551" t="s">
        <v>23</v>
      </c>
      <c r="U1551">
        <v>4</v>
      </c>
      <c r="V1551" t="b">
        <v>0</v>
      </c>
    </row>
    <row r="1552" spans="1:22" x14ac:dyDescent="0.3">
      <c r="A1552">
        <v>1551</v>
      </c>
      <c r="B1552" s="2">
        <v>43789</v>
      </c>
      <c r="C1552" s="19">
        <f>YEAR(Table1[[#This Row],[Date]])</f>
        <v>2019</v>
      </c>
      <c r="D1552">
        <f>MONTH(Table1[[#This Row],[Date]])</f>
        <v>11</v>
      </c>
      <c r="E1552" t="str">
        <f>TEXT(Table1[[#This Row],[Date]],"MMMM")</f>
        <v>November</v>
      </c>
      <c r="F1552">
        <v>264</v>
      </c>
      <c r="G1552">
        <v>42</v>
      </c>
      <c r="H1552" t="s">
        <v>24</v>
      </c>
      <c r="I1552" t="s">
        <v>20</v>
      </c>
      <c r="J1552">
        <v>446</v>
      </c>
      <c r="K1552" t="s">
        <v>34</v>
      </c>
      <c r="L1552">
        <v>3</v>
      </c>
      <c r="M1552" s="1">
        <v>50.475921249999999</v>
      </c>
      <c r="N1552" s="1">
        <f>Table1[[#This Row],[Quantity]]*Table1[[#This Row],[UnitPrice]]</f>
        <v>151.42776375</v>
      </c>
      <c r="O1552" t="s">
        <v>35</v>
      </c>
      <c r="P1552" t="b">
        <v>1</v>
      </c>
      <c r="Q1552">
        <v>0</v>
      </c>
      <c r="R1552" s="1">
        <f>Table1[[#This Row],[Sales]]-Table1[[#This Row],[DiscountAmount]]</f>
        <v>151.42776375</v>
      </c>
      <c r="S1552" t="b">
        <v>0</v>
      </c>
      <c r="T1552" t="s">
        <v>28</v>
      </c>
      <c r="U1552">
        <v>4</v>
      </c>
      <c r="V1552" t="b">
        <v>1</v>
      </c>
    </row>
    <row r="1553" spans="1:22" x14ac:dyDescent="0.3">
      <c r="A1553">
        <v>1552</v>
      </c>
      <c r="B1553" s="2">
        <v>44873</v>
      </c>
      <c r="C1553" s="19">
        <f>YEAR(Table1[[#This Row],[Date]])</f>
        <v>2022</v>
      </c>
      <c r="D1553">
        <f>MONTH(Table1[[#This Row],[Date]])</f>
        <v>11</v>
      </c>
      <c r="E1553" t="str">
        <f>TEXT(Table1[[#This Row],[Date]],"MMMM")</f>
        <v>November</v>
      </c>
      <c r="F1553">
        <v>309</v>
      </c>
      <c r="G1553">
        <v>22</v>
      </c>
      <c r="H1553" t="s">
        <v>37</v>
      </c>
      <c r="I1553" t="s">
        <v>53</v>
      </c>
      <c r="J1553">
        <v>233</v>
      </c>
      <c r="K1553" t="s">
        <v>21</v>
      </c>
      <c r="L1553">
        <v>3</v>
      </c>
      <c r="M1553" s="1">
        <v>55.116906210000003</v>
      </c>
      <c r="N1553" s="1">
        <f>Table1[[#This Row],[Quantity]]*Table1[[#This Row],[UnitPrice]]</f>
        <v>165.35071863000002</v>
      </c>
      <c r="O1553" t="s">
        <v>22</v>
      </c>
      <c r="P1553" t="b">
        <v>0</v>
      </c>
      <c r="Q1553">
        <v>16.535071859999999</v>
      </c>
      <c r="R1553" s="1">
        <f>Table1[[#This Row],[Sales]]-Table1[[#This Row],[DiscountAmount]]</f>
        <v>148.81564677000003</v>
      </c>
      <c r="S1553" t="b">
        <v>1</v>
      </c>
      <c r="T1553" t="s">
        <v>36</v>
      </c>
      <c r="U1553">
        <v>1</v>
      </c>
      <c r="V1553" t="b">
        <v>0</v>
      </c>
    </row>
    <row r="1554" spans="1:22" x14ac:dyDescent="0.3">
      <c r="A1554">
        <v>1553</v>
      </c>
      <c r="B1554" s="2">
        <v>43824</v>
      </c>
      <c r="C1554" s="19">
        <f>YEAR(Table1[[#This Row],[Date]])</f>
        <v>2019</v>
      </c>
      <c r="D1554">
        <f>MONTH(Table1[[#This Row],[Date]])</f>
        <v>12</v>
      </c>
      <c r="E1554" t="str">
        <f>TEXT(Table1[[#This Row],[Date]],"MMMM")</f>
        <v>December</v>
      </c>
      <c r="F1554">
        <v>419</v>
      </c>
      <c r="G1554">
        <v>65</v>
      </c>
      <c r="H1554" t="s">
        <v>24</v>
      </c>
      <c r="I1554" t="s">
        <v>47</v>
      </c>
      <c r="J1554">
        <v>239</v>
      </c>
      <c r="K1554" t="s">
        <v>26</v>
      </c>
      <c r="L1554">
        <v>1</v>
      </c>
      <c r="M1554" s="1">
        <v>47.40335142</v>
      </c>
      <c r="N1554" s="1">
        <f>Table1[[#This Row],[Quantity]]*Table1[[#This Row],[UnitPrice]]</f>
        <v>47.40335142</v>
      </c>
      <c r="O1554" t="s">
        <v>32</v>
      </c>
      <c r="P1554" t="b">
        <v>0</v>
      </c>
      <c r="Q1554">
        <v>0</v>
      </c>
      <c r="R1554" s="1">
        <f>Table1[[#This Row],[Sales]]-Table1[[#This Row],[DiscountAmount]]</f>
        <v>47.40335142</v>
      </c>
      <c r="S1554" t="b">
        <v>0</v>
      </c>
      <c r="T1554" t="s">
        <v>23</v>
      </c>
      <c r="U1554">
        <v>1</v>
      </c>
      <c r="V1554" t="b">
        <v>1</v>
      </c>
    </row>
    <row r="1555" spans="1:22" x14ac:dyDescent="0.3">
      <c r="A1555">
        <v>1554</v>
      </c>
      <c r="B1555" s="2">
        <v>43427</v>
      </c>
      <c r="C1555" s="19">
        <f>YEAR(Table1[[#This Row],[Date]])</f>
        <v>2018</v>
      </c>
      <c r="D1555">
        <f>MONTH(Table1[[#This Row],[Date]])</f>
        <v>11</v>
      </c>
      <c r="E1555" t="str">
        <f>TEXT(Table1[[#This Row],[Date]],"MMMM")</f>
        <v>November</v>
      </c>
      <c r="F1555">
        <v>360</v>
      </c>
      <c r="G1555">
        <v>33</v>
      </c>
      <c r="H1555" t="s">
        <v>19</v>
      </c>
      <c r="I1555" t="s">
        <v>46</v>
      </c>
      <c r="J1555">
        <v>445</v>
      </c>
      <c r="K1555" t="s">
        <v>43</v>
      </c>
      <c r="L1555">
        <v>2</v>
      </c>
      <c r="M1555" s="1">
        <v>33.867552869999997</v>
      </c>
      <c r="N1555" s="1">
        <f>Table1[[#This Row],[Quantity]]*Table1[[#This Row],[UnitPrice]]</f>
        <v>67.735105739999995</v>
      </c>
      <c r="O1555" t="s">
        <v>22</v>
      </c>
      <c r="P1555" t="b">
        <v>1</v>
      </c>
      <c r="Q1555">
        <v>6.7735105740000003</v>
      </c>
      <c r="R1555" s="1">
        <f>Table1[[#This Row],[Sales]]-Table1[[#This Row],[DiscountAmount]]</f>
        <v>60.961595165999995</v>
      </c>
      <c r="S1555" t="b">
        <v>1</v>
      </c>
      <c r="T1555" t="s">
        <v>36</v>
      </c>
      <c r="U1555">
        <v>3</v>
      </c>
      <c r="V1555" t="b">
        <v>0</v>
      </c>
    </row>
    <row r="1556" spans="1:22" x14ac:dyDescent="0.3">
      <c r="A1556">
        <v>1555</v>
      </c>
      <c r="B1556" s="2">
        <v>43782</v>
      </c>
      <c r="C1556" s="19">
        <f>YEAR(Table1[[#This Row],[Date]])</f>
        <v>2019</v>
      </c>
      <c r="D1556">
        <f>MONTH(Table1[[#This Row],[Date]])</f>
        <v>11</v>
      </c>
      <c r="E1556" t="str">
        <f>TEXT(Table1[[#This Row],[Date]],"MMMM")</f>
        <v>November</v>
      </c>
      <c r="F1556">
        <v>146</v>
      </c>
      <c r="G1556">
        <v>22</v>
      </c>
      <c r="H1556" t="s">
        <v>37</v>
      </c>
      <c r="I1556" t="s">
        <v>51</v>
      </c>
      <c r="J1556">
        <v>741</v>
      </c>
      <c r="K1556" t="s">
        <v>26</v>
      </c>
      <c r="L1556">
        <v>2</v>
      </c>
      <c r="M1556" s="1">
        <v>63.360304259999999</v>
      </c>
      <c r="N1556" s="1">
        <f>Table1[[#This Row],[Quantity]]*Table1[[#This Row],[UnitPrice]]</f>
        <v>126.72060852</v>
      </c>
      <c r="O1556" t="s">
        <v>32</v>
      </c>
      <c r="P1556" t="b">
        <v>0</v>
      </c>
      <c r="Q1556">
        <v>12.672060849999999</v>
      </c>
      <c r="R1556" s="1">
        <f>Table1[[#This Row],[Sales]]-Table1[[#This Row],[DiscountAmount]]</f>
        <v>114.04854767</v>
      </c>
      <c r="S1556" t="b">
        <v>1</v>
      </c>
      <c r="T1556" t="s">
        <v>36</v>
      </c>
      <c r="U1556">
        <v>1</v>
      </c>
      <c r="V1556" t="b">
        <v>1</v>
      </c>
    </row>
    <row r="1557" spans="1:22" x14ac:dyDescent="0.3">
      <c r="A1557">
        <v>1556</v>
      </c>
      <c r="B1557" s="2">
        <v>43458</v>
      </c>
      <c r="C1557" s="19">
        <f>YEAR(Table1[[#This Row],[Date]])</f>
        <v>2018</v>
      </c>
      <c r="D1557">
        <f>MONTH(Table1[[#This Row],[Date]])</f>
        <v>12</v>
      </c>
      <c r="E1557" t="str">
        <f>TEXT(Table1[[#This Row],[Date]],"MMMM")</f>
        <v>December</v>
      </c>
      <c r="F1557">
        <v>424</v>
      </c>
      <c r="G1557">
        <v>61</v>
      </c>
      <c r="H1557" t="s">
        <v>37</v>
      </c>
      <c r="I1557" t="s">
        <v>31</v>
      </c>
      <c r="J1557">
        <v>295</v>
      </c>
      <c r="K1557" t="s">
        <v>26</v>
      </c>
      <c r="L1557">
        <v>5</v>
      </c>
      <c r="M1557" s="1">
        <v>70.951491259999997</v>
      </c>
      <c r="N1557" s="1">
        <f>Table1[[#This Row],[Quantity]]*Table1[[#This Row],[UnitPrice]]</f>
        <v>354.7574563</v>
      </c>
      <c r="O1557" t="s">
        <v>30</v>
      </c>
      <c r="P1557" t="b">
        <v>0</v>
      </c>
      <c r="Q1557">
        <v>0</v>
      </c>
      <c r="R1557" s="1">
        <f>Table1[[#This Row],[Sales]]-Table1[[#This Row],[DiscountAmount]]</f>
        <v>354.7574563</v>
      </c>
      <c r="S1557" t="b">
        <v>0</v>
      </c>
      <c r="T1557" t="s">
        <v>28</v>
      </c>
      <c r="U1557">
        <v>4</v>
      </c>
      <c r="V1557" t="b">
        <v>1</v>
      </c>
    </row>
    <row r="1558" spans="1:22" x14ac:dyDescent="0.3">
      <c r="A1558">
        <v>1557</v>
      </c>
      <c r="B1558" s="2">
        <v>45235</v>
      </c>
      <c r="C1558" s="19">
        <f>YEAR(Table1[[#This Row],[Date]])</f>
        <v>2023</v>
      </c>
      <c r="D1558">
        <f>MONTH(Table1[[#This Row],[Date]])</f>
        <v>11</v>
      </c>
      <c r="E1558" t="str">
        <f>TEXT(Table1[[#This Row],[Date]],"MMMM")</f>
        <v>November</v>
      </c>
      <c r="F1558">
        <v>37</v>
      </c>
      <c r="G1558">
        <v>54</v>
      </c>
      <c r="H1558" t="s">
        <v>19</v>
      </c>
      <c r="I1558" t="s">
        <v>46</v>
      </c>
      <c r="J1558">
        <v>23</v>
      </c>
      <c r="K1558" t="s">
        <v>34</v>
      </c>
      <c r="L1558">
        <v>5</v>
      </c>
      <c r="M1558" s="1">
        <v>41.026936929999998</v>
      </c>
      <c r="N1558" s="1">
        <f>Table1[[#This Row],[Quantity]]*Table1[[#This Row],[UnitPrice]]</f>
        <v>205.13468465</v>
      </c>
      <c r="O1558" t="s">
        <v>32</v>
      </c>
      <c r="P1558" t="b">
        <v>0</v>
      </c>
      <c r="Q1558">
        <v>0</v>
      </c>
      <c r="R1558" s="1">
        <f>Table1[[#This Row],[Sales]]-Table1[[#This Row],[DiscountAmount]]</f>
        <v>205.13468465</v>
      </c>
      <c r="S1558" t="b">
        <v>0</v>
      </c>
      <c r="T1558" t="s">
        <v>23</v>
      </c>
      <c r="U1558">
        <v>4</v>
      </c>
      <c r="V1558" t="b">
        <v>1</v>
      </c>
    </row>
    <row r="1559" spans="1:22" x14ac:dyDescent="0.3">
      <c r="A1559">
        <v>1558</v>
      </c>
      <c r="B1559" s="2">
        <v>43434</v>
      </c>
      <c r="C1559" s="19">
        <f>YEAR(Table1[[#This Row],[Date]])</f>
        <v>2018</v>
      </c>
      <c r="D1559">
        <f>MONTH(Table1[[#This Row],[Date]])</f>
        <v>11</v>
      </c>
      <c r="E1559" t="str">
        <f>TEXT(Table1[[#This Row],[Date]],"MMMM")</f>
        <v>November</v>
      </c>
      <c r="F1559">
        <v>361</v>
      </c>
      <c r="G1559">
        <v>34</v>
      </c>
      <c r="H1559" t="s">
        <v>37</v>
      </c>
      <c r="I1559" t="s">
        <v>40</v>
      </c>
      <c r="J1559">
        <v>267</v>
      </c>
      <c r="K1559" t="s">
        <v>43</v>
      </c>
      <c r="L1559">
        <v>2</v>
      </c>
      <c r="M1559" s="1">
        <v>44.581710749999999</v>
      </c>
      <c r="N1559" s="1">
        <f>Table1[[#This Row],[Quantity]]*Table1[[#This Row],[UnitPrice]]</f>
        <v>89.163421499999998</v>
      </c>
      <c r="O1559" t="s">
        <v>35</v>
      </c>
      <c r="P1559" t="b">
        <v>0</v>
      </c>
      <c r="Q1559">
        <v>0</v>
      </c>
      <c r="R1559" s="1">
        <f>Table1[[#This Row],[Sales]]-Table1[[#This Row],[DiscountAmount]]</f>
        <v>89.163421499999998</v>
      </c>
      <c r="S1559" t="b">
        <v>1</v>
      </c>
      <c r="T1559" t="s">
        <v>23</v>
      </c>
      <c r="U1559">
        <v>3</v>
      </c>
      <c r="V1559" t="b">
        <v>1</v>
      </c>
    </row>
    <row r="1560" spans="1:22" x14ac:dyDescent="0.3">
      <c r="A1560">
        <v>1559</v>
      </c>
      <c r="B1560" s="2">
        <v>45253</v>
      </c>
      <c r="C1560" s="19">
        <f>YEAR(Table1[[#This Row],[Date]])</f>
        <v>2023</v>
      </c>
      <c r="D1560">
        <f>MONTH(Table1[[#This Row],[Date]])</f>
        <v>11</v>
      </c>
      <c r="E1560" t="str">
        <f>TEXT(Table1[[#This Row],[Date]],"MMMM")</f>
        <v>November</v>
      </c>
      <c r="F1560">
        <v>158</v>
      </c>
      <c r="G1560">
        <v>43</v>
      </c>
      <c r="H1560" t="s">
        <v>19</v>
      </c>
      <c r="I1560" t="s">
        <v>53</v>
      </c>
      <c r="J1560">
        <v>438</v>
      </c>
      <c r="K1560" t="s">
        <v>34</v>
      </c>
      <c r="L1560">
        <v>4</v>
      </c>
      <c r="M1560" s="1">
        <v>27.793261489999999</v>
      </c>
      <c r="N1560" s="1">
        <f>Table1[[#This Row],[Quantity]]*Table1[[#This Row],[UnitPrice]]</f>
        <v>111.17304596</v>
      </c>
      <c r="O1560" t="s">
        <v>35</v>
      </c>
      <c r="P1560" t="b">
        <v>1</v>
      </c>
      <c r="Q1560">
        <v>11.117304600000001</v>
      </c>
      <c r="R1560" s="1">
        <f>Table1[[#This Row],[Sales]]-Table1[[#This Row],[DiscountAmount]]</f>
        <v>100.05574136</v>
      </c>
      <c r="S1560" t="b">
        <v>1</v>
      </c>
      <c r="T1560" t="s">
        <v>36</v>
      </c>
      <c r="U1560">
        <v>5</v>
      </c>
      <c r="V1560" t="b">
        <v>0</v>
      </c>
    </row>
    <row r="1561" spans="1:22" x14ac:dyDescent="0.3">
      <c r="A1561">
        <v>1560</v>
      </c>
      <c r="B1561" s="2">
        <v>44909</v>
      </c>
      <c r="C1561" s="19">
        <f>YEAR(Table1[[#This Row],[Date]])</f>
        <v>2022</v>
      </c>
      <c r="D1561">
        <f>MONTH(Table1[[#This Row],[Date]])</f>
        <v>12</v>
      </c>
      <c r="E1561" t="str">
        <f>TEXT(Table1[[#This Row],[Date]],"MMMM")</f>
        <v>December</v>
      </c>
      <c r="F1561">
        <v>77</v>
      </c>
      <c r="G1561">
        <v>47</v>
      </c>
      <c r="H1561" t="s">
        <v>37</v>
      </c>
      <c r="I1561" t="s">
        <v>25</v>
      </c>
      <c r="J1561">
        <v>848</v>
      </c>
      <c r="K1561" t="s">
        <v>26</v>
      </c>
      <c r="L1561">
        <v>1</v>
      </c>
      <c r="M1561" s="1">
        <v>23.67759358</v>
      </c>
      <c r="N1561" s="1">
        <f>Table1[[#This Row],[Quantity]]*Table1[[#This Row],[UnitPrice]]</f>
        <v>23.67759358</v>
      </c>
      <c r="O1561" t="s">
        <v>32</v>
      </c>
      <c r="P1561" t="b">
        <v>0</v>
      </c>
      <c r="Q1561">
        <v>0</v>
      </c>
      <c r="R1561" s="1">
        <f>Table1[[#This Row],[Sales]]-Table1[[#This Row],[DiscountAmount]]</f>
        <v>23.67759358</v>
      </c>
      <c r="S1561" t="b">
        <v>1</v>
      </c>
      <c r="T1561" t="s">
        <v>28</v>
      </c>
      <c r="U1561">
        <v>2</v>
      </c>
      <c r="V1561" t="b">
        <v>1</v>
      </c>
    </row>
    <row r="1562" spans="1:22" x14ac:dyDescent="0.3">
      <c r="A1562">
        <v>1561</v>
      </c>
      <c r="B1562" s="2">
        <v>43809</v>
      </c>
      <c r="C1562" s="19">
        <f>YEAR(Table1[[#This Row],[Date]])</f>
        <v>2019</v>
      </c>
      <c r="D1562">
        <f>MONTH(Table1[[#This Row],[Date]])</f>
        <v>12</v>
      </c>
      <c r="E1562" t="str">
        <f>TEXT(Table1[[#This Row],[Date]],"MMMM")</f>
        <v>December</v>
      </c>
      <c r="F1562">
        <v>362</v>
      </c>
      <c r="G1562">
        <v>44</v>
      </c>
      <c r="H1562" t="s">
        <v>37</v>
      </c>
      <c r="I1562" t="s">
        <v>44</v>
      </c>
      <c r="J1562">
        <v>858</v>
      </c>
      <c r="K1562" t="s">
        <v>43</v>
      </c>
      <c r="L1562">
        <v>2</v>
      </c>
      <c r="M1562" s="1">
        <v>93.298821119999999</v>
      </c>
      <c r="N1562" s="1">
        <f>Table1[[#This Row],[Quantity]]*Table1[[#This Row],[UnitPrice]]</f>
        <v>186.59764224</v>
      </c>
      <c r="O1562" t="s">
        <v>35</v>
      </c>
      <c r="P1562" t="b">
        <v>1</v>
      </c>
      <c r="Q1562">
        <v>18.65976422</v>
      </c>
      <c r="R1562" s="1">
        <f>Table1[[#This Row],[Sales]]-Table1[[#This Row],[DiscountAmount]]</f>
        <v>167.93787802</v>
      </c>
      <c r="S1562" t="b">
        <v>0</v>
      </c>
      <c r="T1562" t="s">
        <v>36</v>
      </c>
      <c r="U1562">
        <v>2</v>
      </c>
      <c r="V1562" t="b">
        <v>0</v>
      </c>
    </row>
    <row r="1563" spans="1:22" x14ac:dyDescent="0.3">
      <c r="A1563">
        <v>1562</v>
      </c>
      <c r="B1563" s="2">
        <v>45271</v>
      </c>
      <c r="C1563" s="19">
        <f>YEAR(Table1[[#This Row],[Date]])</f>
        <v>2023</v>
      </c>
      <c r="D1563">
        <f>MONTH(Table1[[#This Row],[Date]])</f>
        <v>12</v>
      </c>
      <c r="E1563" t="str">
        <f>TEXT(Table1[[#This Row],[Date]],"MMMM")</f>
        <v>December</v>
      </c>
      <c r="F1563">
        <v>168</v>
      </c>
      <c r="G1563">
        <v>30</v>
      </c>
      <c r="H1563" t="s">
        <v>19</v>
      </c>
      <c r="I1563" t="s">
        <v>49</v>
      </c>
      <c r="J1563">
        <v>291</v>
      </c>
      <c r="K1563" t="s">
        <v>43</v>
      </c>
      <c r="L1563">
        <v>4</v>
      </c>
      <c r="M1563" s="1">
        <v>82.212978109999995</v>
      </c>
      <c r="N1563" s="1">
        <f>Table1[[#This Row],[Quantity]]*Table1[[#This Row],[UnitPrice]]</f>
        <v>328.85191243999998</v>
      </c>
      <c r="O1563" t="s">
        <v>35</v>
      </c>
      <c r="P1563" t="b">
        <v>0</v>
      </c>
      <c r="Q1563">
        <v>0</v>
      </c>
      <c r="R1563" s="1">
        <f>Table1[[#This Row],[Sales]]-Table1[[#This Row],[DiscountAmount]]</f>
        <v>328.85191243999998</v>
      </c>
      <c r="S1563" t="b">
        <v>0</v>
      </c>
      <c r="T1563" t="s">
        <v>23</v>
      </c>
      <c r="U1563">
        <v>4</v>
      </c>
      <c r="V1563" t="b">
        <v>0</v>
      </c>
    </row>
    <row r="1564" spans="1:22" x14ac:dyDescent="0.3">
      <c r="A1564">
        <v>1563</v>
      </c>
      <c r="B1564" s="2">
        <v>43424</v>
      </c>
      <c r="C1564" s="19">
        <f>YEAR(Table1[[#This Row],[Date]])</f>
        <v>2018</v>
      </c>
      <c r="D1564">
        <f>MONTH(Table1[[#This Row],[Date]])</f>
        <v>11</v>
      </c>
      <c r="E1564" t="str">
        <f>TEXT(Table1[[#This Row],[Date]],"MMMM")</f>
        <v>November</v>
      </c>
      <c r="F1564">
        <v>291</v>
      </c>
      <c r="G1564">
        <v>39</v>
      </c>
      <c r="H1564" t="s">
        <v>37</v>
      </c>
      <c r="I1564" t="s">
        <v>51</v>
      </c>
      <c r="J1564">
        <v>752</v>
      </c>
      <c r="K1564" t="s">
        <v>26</v>
      </c>
      <c r="L1564">
        <v>1</v>
      </c>
      <c r="M1564" s="1">
        <v>83.132225629999994</v>
      </c>
      <c r="N1564" s="1">
        <f>Table1[[#This Row],[Quantity]]*Table1[[#This Row],[UnitPrice]]</f>
        <v>83.132225629999994</v>
      </c>
      <c r="O1564" t="s">
        <v>30</v>
      </c>
      <c r="P1564" t="b">
        <v>1</v>
      </c>
      <c r="Q1564">
        <v>0</v>
      </c>
      <c r="R1564" s="1">
        <f>Table1[[#This Row],[Sales]]-Table1[[#This Row],[DiscountAmount]]</f>
        <v>83.132225629999994</v>
      </c>
      <c r="S1564" t="b">
        <v>1</v>
      </c>
      <c r="T1564" t="s">
        <v>23</v>
      </c>
      <c r="U1564">
        <v>2</v>
      </c>
      <c r="V1564" t="b">
        <v>1</v>
      </c>
    </row>
    <row r="1565" spans="1:22" x14ac:dyDescent="0.3">
      <c r="A1565">
        <v>1564</v>
      </c>
      <c r="B1565" s="2">
        <v>43464</v>
      </c>
      <c r="C1565" s="19">
        <f>YEAR(Table1[[#This Row],[Date]])</f>
        <v>2018</v>
      </c>
      <c r="D1565">
        <f>MONTH(Table1[[#This Row],[Date]])</f>
        <v>12</v>
      </c>
      <c r="E1565" t="str">
        <f>TEXT(Table1[[#This Row],[Date]],"MMMM")</f>
        <v>December</v>
      </c>
      <c r="F1565">
        <v>155</v>
      </c>
      <c r="G1565">
        <v>53</v>
      </c>
      <c r="H1565" t="s">
        <v>24</v>
      </c>
      <c r="I1565" t="s">
        <v>49</v>
      </c>
      <c r="J1565">
        <v>665</v>
      </c>
      <c r="K1565" t="s">
        <v>21</v>
      </c>
      <c r="L1565">
        <v>4</v>
      </c>
      <c r="M1565" s="1">
        <v>54.441583229999999</v>
      </c>
      <c r="N1565" s="1">
        <f>Table1[[#This Row],[Quantity]]*Table1[[#This Row],[UnitPrice]]</f>
        <v>217.76633292</v>
      </c>
      <c r="O1565" t="s">
        <v>30</v>
      </c>
      <c r="P1565" t="b">
        <v>0</v>
      </c>
      <c r="Q1565">
        <v>0</v>
      </c>
      <c r="R1565" s="1">
        <f>Table1[[#This Row],[Sales]]-Table1[[#This Row],[DiscountAmount]]</f>
        <v>217.76633292</v>
      </c>
      <c r="S1565" t="b">
        <v>0</v>
      </c>
      <c r="T1565" t="s">
        <v>23</v>
      </c>
      <c r="U1565">
        <v>5</v>
      </c>
      <c r="V1565" t="b">
        <v>0</v>
      </c>
    </row>
    <row r="1566" spans="1:22" x14ac:dyDescent="0.3">
      <c r="A1566">
        <v>1565</v>
      </c>
      <c r="B1566" s="2">
        <v>44513</v>
      </c>
      <c r="C1566" s="19">
        <f>YEAR(Table1[[#This Row],[Date]])</f>
        <v>2021</v>
      </c>
      <c r="D1566">
        <f>MONTH(Table1[[#This Row],[Date]])</f>
        <v>11</v>
      </c>
      <c r="E1566" t="str">
        <f>TEXT(Table1[[#This Row],[Date]],"MMMM")</f>
        <v>November</v>
      </c>
      <c r="F1566">
        <v>397</v>
      </c>
      <c r="G1566">
        <v>60</v>
      </c>
      <c r="H1566" t="s">
        <v>24</v>
      </c>
      <c r="I1566" t="s">
        <v>52</v>
      </c>
      <c r="J1566">
        <v>863</v>
      </c>
      <c r="K1566" t="s">
        <v>34</v>
      </c>
      <c r="L1566">
        <v>3</v>
      </c>
      <c r="M1566" s="1">
        <v>76.525473539999993</v>
      </c>
      <c r="N1566" s="1">
        <f>Table1[[#This Row],[Quantity]]*Table1[[#This Row],[UnitPrice]]</f>
        <v>229.57642061999996</v>
      </c>
      <c r="O1566" t="s">
        <v>30</v>
      </c>
      <c r="P1566" t="b">
        <v>1</v>
      </c>
      <c r="Q1566">
        <v>22.957642060000001</v>
      </c>
      <c r="R1566" s="1">
        <f>Table1[[#This Row],[Sales]]-Table1[[#This Row],[DiscountAmount]]</f>
        <v>206.61877855999995</v>
      </c>
      <c r="S1566" t="b">
        <v>0</v>
      </c>
      <c r="T1566" t="s">
        <v>36</v>
      </c>
      <c r="U1566">
        <v>5</v>
      </c>
      <c r="V1566" t="b">
        <v>0</v>
      </c>
    </row>
    <row r="1567" spans="1:22" x14ac:dyDescent="0.3">
      <c r="A1567">
        <v>1566</v>
      </c>
      <c r="B1567" s="2">
        <v>44555</v>
      </c>
      <c r="C1567" s="19">
        <f>YEAR(Table1[[#This Row],[Date]])</f>
        <v>2021</v>
      </c>
      <c r="D1567">
        <f>MONTH(Table1[[#This Row],[Date]])</f>
        <v>12</v>
      </c>
      <c r="E1567" t="str">
        <f>TEXT(Table1[[#This Row],[Date]],"MMMM")</f>
        <v>December</v>
      </c>
      <c r="F1567">
        <v>413</v>
      </c>
      <c r="G1567">
        <v>52</v>
      </c>
      <c r="H1567" t="s">
        <v>19</v>
      </c>
      <c r="I1567" t="s">
        <v>50</v>
      </c>
      <c r="J1567">
        <v>997</v>
      </c>
      <c r="K1567" t="s">
        <v>43</v>
      </c>
      <c r="L1567">
        <v>3</v>
      </c>
      <c r="M1567" s="1">
        <v>11.856195169999999</v>
      </c>
      <c r="N1567" s="1">
        <f>Table1[[#This Row],[Quantity]]*Table1[[#This Row],[UnitPrice]]</f>
        <v>35.568585509999998</v>
      </c>
      <c r="O1567" t="s">
        <v>22</v>
      </c>
      <c r="P1567" t="b">
        <v>1</v>
      </c>
      <c r="Q1567">
        <v>3.5568585499999998</v>
      </c>
      <c r="R1567" s="1">
        <f>Table1[[#This Row],[Sales]]-Table1[[#This Row],[DiscountAmount]]</f>
        <v>32.011726959999997</v>
      </c>
      <c r="S1567" t="b">
        <v>0</v>
      </c>
      <c r="T1567" t="s">
        <v>36</v>
      </c>
      <c r="U1567">
        <v>3</v>
      </c>
      <c r="V1567" t="b">
        <v>1</v>
      </c>
    </row>
    <row r="1568" spans="1:22" x14ac:dyDescent="0.3">
      <c r="A1568">
        <v>1567</v>
      </c>
      <c r="B1568" s="2">
        <v>43821</v>
      </c>
      <c r="C1568" s="19">
        <f>YEAR(Table1[[#This Row],[Date]])</f>
        <v>2019</v>
      </c>
      <c r="D1568">
        <f>MONTH(Table1[[#This Row],[Date]])</f>
        <v>12</v>
      </c>
      <c r="E1568" t="str">
        <f>TEXT(Table1[[#This Row],[Date]],"MMMM")</f>
        <v>December</v>
      </c>
      <c r="F1568">
        <v>161</v>
      </c>
      <c r="G1568">
        <v>26</v>
      </c>
      <c r="H1568" t="s">
        <v>24</v>
      </c>
      <c r="I1568" t="s">
        <v>50</v>
      </c>
      <c r="J1568">
        <v>794</v>
      </c>
      <c r="K1568" t="s">
        <v>43</v>
      </c>
      <c r="L1568">
        <v>2</v>
      </c>
      <c r="M1568" s="1">
        <v>38.931410159999999</v>
      </c>
      <c r="N1568" s="1">
        <f>Table1[[#This Row],[Quantity]]*Table1[[#This Row],[UnitPrice]]</f>
        <v>77.862820319999997</v>
      </c>
      <c r="O1568" t="s">
        <v>35</v>
      </c>
      <c r="P1568" t="b">
        <v>1</v>
      </c>
      <c r="Q1568">
        <v>7.7862820319999999</v>
      </c>
      <c r="R1568" s="1">
        <f>Table1[[#This Row],[Sales]]-Table1[[#This Row],[DiscountAmount]]</f>
        <v>70.076538287999995</v>
      </c>
      <c r="S1568" t="b">
        <v>0</v>
      </c>
      <c r="T1568" t="s">
        <v>36</v>
      </c>
      <c r="U1568">
        <v>1</v>
      </c>
      <c r="V1568" t="b">
        <v>0</v>
      </c>
    </row>
    <row r="1569" spans="1:22" x14ac:dyDescent="0.3">
      <c r="A1569">
        <v>1568</v>
      </c>
      <c r="B1569" s="2">
        <v>44546</v>
      </c>
      <c r="C1569" s="19">
        <f>YEAR(Table1[[#This Row],[Date]])</f>
        <v>2021</v>
      </c>
      <c r="D1569">
        <f>MONTH(Table1[[#This Row],[Date]])</f>
        <v>12</v>
      </c>
      <c r="E1569" t="str">
        <f>TEXT(Table1[[#This Row],[Date]],"MMMM")</f>
        <v>December</v>
      </c>
      <c r="F1569">
        <v>373</v>
      </c>
      <c r="G1569">
        <v>19</v>
      </c>
      <c r="H1569" t="s">
        <v>24</v>
      </c>
      <c r="I1569" t="s">
        <v>49</v>
      </c>
      <c r="J1569">
        <v>118</v>
      </c>
      <c r="K1569" t="s">
        <v>34</v>
      </c>
      <c r="L1569">
        <v>5</v>
      </c>
      <c r="M1569" s="1">
        <v>55.860653360000001</v>
      </c>
      <c r="N1569" s="1">
        <f>Table1[[#This Row],[Quantity]]*Table1[[#This Row],[UnitPrice]]</f>
        <v>279.30326680000002</v>
      </c>
      <c r="O1569" t="s">
        <v>30</v>
      </c>
      <c r="P1569" t="b">
        <v>1</v>
      </c>
      <c r="Q1569">
        <v>0</v>
      </c>
      <c r="R1569" s="1">
        <f>Table1[[#This Row],[Sales]]-Table1[[#This Row],[DiscountAmount]]</f>
        <v>279.30326680000002</v>
      </c>
      <c r="S1569" t="b">
        <v>1</v>
      </c>
      <c r="T1569" t="s">
        <v>23</v>
      </c>
      <c r="U1569">
        <v>2</v>
      </c>
      <c r="V1569" t="b">
        <v>0</v>
      </c>
    </row>
    <row r="1570" spans="1:22" x14ac:dyDescent="0.3">
      <c r="A1570">
        <v>1569</v>
      </c>
      <c r="B1570" s="2">
        <v>44164</v>
      </c>
      <c r="C1570" s="19">
        <f>YEAR(Table1[[#This Row],[Date]])</f>
        <v>2020</v>
      </c>
      <c r="D1570">
        <f>MONTH(Table1[[#This Row],[Date]])</f>
        <v>11</v>
      </c>
      <c r="E1570" t="str">
        <f>TEXT(Table1[[#This Row],[Date]],"MMMM")</f>
        <v>November</v>
      </c>
      <c r="F1570">
        <v>335</v>
      </c>
      <c r="G1570">
        <v>49</v>
      </c>
      <c r="H1570" t="s">
        <v>19</v>
      </c>
      <c r="I1570" t="s">
        <v>29</v>
      </c>
      <c r="J1570">
        <v>735</v>
      </c>
      <c r="K1570" t="s">
        <v>43</v>
      </c>
      <c r="L1570">
        <v>5</v>
      </c>
      <c r="M1570" s="1">
        <v>60.860071150000003</v>
      </c>
      <c r="N1570" s="1">
        <f>Table1[[#This Row],[Quantity]]*Table1[[#This Row],[UnitPrice]]</f>
        <v>304.30035574999999</v>
      </c>
      <c r="O1570" t="s">
        <v>22</v>
      </c>
      <c r="P1570" t="b">
        <v>0</v>
      </c>
      <c r="Q1570">
        <v>30.430035570000001</v>
      </c>
      <c r="R1570" s="1">
        <f>Table1[[#This Row],[Sales]]-Table1[[#This Row],[DiscountAmount]]</f>
        <v>273.87032018000002</v>
      </c>
      <c r="S1570" t="b">
        <v>0</v>
      </c>
      <c r="T1570" t="s">
        <v>36</v>
      </c>
      <c r="U1570">
        <v>5</v>
      </c>
      <c r="V1570" t="b">
        <v>1</v>
      </c>
    </row>
    <row r="1571" spans="1:22" x14ac:dyDescent="0.3">
      <c r="A1571">
        <v>1570</v>
      </c>
      <c r="B1571" s="2">
        <v>43449</v>
      </c>
      <c r="C1571" s="19">
        <f>YEAR(Table1[[#This Row],[Date]])</f>
        <v>2018</v>
      </c>
      <c r="D1571">
        <f>MONTH(Table1[[#This Row],[Date]])</f>
        <v>12</v>
      </c>
      <c r="E1571" t="str">
        <f>TEXT(Table1[[#This Row],[Date]],"MMMM")</f>
        <v>December</v>
      </c>
      <c r="F1571">
        <v>210</v>
      </c>
      <c r="G1571">
        <v>19</v>
      </c>
      <c r="H1571" t="s">
        <v>37</v>
      </c>
      <c r="I1571" t="s">
        <v>29</v>
      </c>
      <c r="J1571">
        <v>622</v>
      </c>
      <c r="K1571" t="s">
        <v>43</v>
      </c>
      <c r="L1571">
        <v>4</v>
      </c>
      <c r="M1571" s="1">
        <v>67.994545549999998</v>
      </c>
      <c r="N1571" s="1">
        <f>Table1[[#This Row],[Quantity]]*Table1[[#This Row],[UnitPrice]]</f>
        <v>271.97818219999999</v>
      </c>
      <c r="O1571" t="s">
        <v>30</v>
      </c>
      <c r="P1571" t="b">
        <v>1</v>
      </c>
      <c r="Q1571">
        <v>27.197818219999998</v>
      </c>
      <c r="R1571" s="1">
        <f>Table1[[#This Row],[Sales]]-Table1[[#This Row],[DiscountAmount]]</f>
        <v>244.78036398</v>
      </c>
      <c r="S1571" t="b">
        <v>0</v>
      </c>
      <c r="T1571" t="s">
        <v>36</v>
      </c>
      <c r="U1571">
        <v>4</v>
      </c>
      <c r="V1571" t="b">
        <v>0</v>
      </c>
    </row>
    <row r="1572" spans="1:22" x14ac:dyDescent="0.3">
      <c r="A1572">
        <v>1571</v>
      </c>
      <c r="B1572" s="2">
        <v>44147</v>
      </c>
      <c r="C1572" s="19">
        <f>YEAR(Table1[[#This Row],[Date]])</f>
        <v>2020</v>
      </c>
      <c r="D1572">
        <f>MONTH(Table1[[#This Row],[Date]])</f>
        <v>11</v>
      </c>
      <c r="E1572" t="str">
        <f>TEXT(Table1[[#This Row],[Date]],"MMMM")</f>
        <v>November</v>
      </c>
      <c r="F1572">
        <v>485</v>
      </c>
      <c r="G1572">
        <v>62</v>
      </c>
      <c r="H1572" t="s">
        <v>19</v>
      </c>
      <c r="I1572" t="s">
        <v>29</v>
      </c>
      <c r="J1572">
        <v>444</v>
      </c>
      <c r="K1572" t="s">
        <v>43</v>
      </c>
      <c r="L1572">
        <v>5</v>
      </c>
      <c r="M1572" s="1">
        <v>80.543593950000002</v>
      </c>
      <c r="N1572" s="1">
        <f>Table1[[#This Row],[Quantity]]*Table1[[#This Row],[UnitPrice]]</f>
        <v>402.71796975000001</v>
      </c>
      <c r="O1572" t="s">
        <v>32</v>
      </c>
      <c r="P1572" t="b">
        <v>0</v>
      </c>
      <c r="Q1572">
        <v>0</v>
      </c>
      <c r="R1572" s="1">
        <f>Table1[[#This Row],[Sales]]-Table1[[#This Row],[DiscountAmount]]</f>
        <v>402.71796975000001</v>
      </c>
      <c r="S1572" t="b">
        <v>0</v>
      </c>
      <c r="T1572" t="s">
        <v>23</v>
      </c>
      <c r="U1572">
        <v>5</v>
      </c>
      <c r="V1572" t="b">
        <v>1</v>
      </c>
    </row>
    <row r="1573" spans="1:22" x14ac:dyDescent="0.3">
      <c r="A1573">
        <v>1572</v>
      </c>
      <c r="B1573" s="2">
        <v>44164</v>
      </c>
      <c r="C1573" s="19">
        <f>YEAR(Table1[[#This Row],[Date]])</f>
        <v>2020</v>
      </c>
      <c r="D1573">
        <f>MONTH(Table1[[#This Row],[Date]])</f>
        <v>11</v>
      </c>
      <c r="E1573" t="str">
        <f>TEXT(Table1[[#This Row],[Date]],"MMMM")</f>
        <v>November</v>
      </c>
      <c r="F1573">
        <v>473</v>
      </c>
      <c r="G1573">
        <v>66</v>
      </c>
      <c r="H1573" t="s">
        <v>37</v>
      </c>
      <c r="I1573" t="s">
        <v>27</v>
      </c>
      <c r="J1573">
        <v>134</v>
      </c>
      <c r="K1573" t="s">
        <v>26</v>
      </c>
      <c r="L1573">
        <v>5</v>
      </c>
      <c r="M1573" s="1">
        <v>98.666325999999998</v>
      </c>
      <c r="N1573" s="1">
        <f>Table1[[#This Row],[Quantity]]*Table1[[#This Row],[UnitPrice]]</f>
        <v>493.33163000000002</v>
      </c>
      <c r="O1573" t="s">
        <v>32</v>
      </c>
      <c r="P1573" t="b">
        <v>0</v>
      </c>
      <c r="Q1573">
        <v>49.333162999999999</v>
      </c>
      <c r="R1573" s="1">
        <f>Table1[[#This Row],[Sales]]-Table1[[#This Row],[DiscountAmount]]</f>
        <v>443.99846700000001</v>
      </c>
      <c r="S1573" t="b">
        <v>1</v>
      </c>
      <c r="T1573" t="s">
        <v>36</v>
      </c>
      <c r="U1573">
        <v>5</v>
      </c>
      <c r="V1573" t="b">
        <v>0</v>
      </c>
    </row>
    <row r="1574" spans="1:22" x14ac:dyDescent="0.3">
      <c r="A1574">
        <v>1573</v>
      </c>
      <c r="B1574" s="2">
        <v>43416</v>
      </c>
      <c r="C1574" s="19">
        <f>YEAR(Table1[[#This Row],[Date]])</f>
        <v>2018</v>
      </c>
      <c r="D1574">
        <f>MONTH(Table1[[#This Row],[Date]])</f>
        <v>11</v>
      </c>
      <c r="E1574" t="str">
        <f>TEXT(Table1[[#This Row],[Date]],"MMMM")</f>
        <v>November</v>
      </c>
      <c r="F1574">
        <v>234</v>
      </c>
      <c r="G1574">
        <v>39</v>
      </c>
      <c r="H1574" t="s">
        <v>37</v>
      </c>
      <c r="I1574" t="s">
        <v>53</v>
      </c>
      <c r="J1574">
        <v>906</v>
      </c>
      <c r="K1574" t="s">
        <v>34</v>
      </c>
      <c r="L1574">
        <v>2</v>
      </c>
      <c r="M1574" s="1">
        <v>79.765902240000003</v>
      </c>
      <c r="N1574" s="1">
        <f>Table1[[#This Row],[Quantity]]*Table1[[#This Row],[UnitPrice]]</f>
        <v>159.53180448000001</v>
      </c>
      <c r="O1574" t="s">
        <v>30</v>
      </c>
      <c r="P1574" t="b">
        <v>0</v>
      </c>
      <c r="Q1574">
        <v>15.95318045</v>
      </c>
      <c r="R1574" s="1">
        <f>Table1[[#This Row],[Sales]]-Table1[[#This Row],[DiscountAmount]]</f>
        <v>143.57862403000001</v>
      </c>
      <c r="S1574" t="b">
        <v>1</v>
      </c>
      <c r="T1574" t="s">
        <v>36</v>
      </c>
      <c r="U1574">
        <v>2</v>
      </c>
      <c r="V1574" t="b">
        <v>1</v>
      </c>
    </row>
    <row r="1575" spans="1:22" x14ac:dyDescent="0.3">
      <c r="A1575">
        <v>1574</v>
      </c>
      <c r="B1575" s="2">
        <v>43824</v>
      </c>
      <c r="C1575" s="19">
        <f>YEAR(Table1[[#This Row],[Date]])</f>
        <v>2019</v>
      </c>
      <c r="D1575">
        <f>MONTH(Table1[[#This Row],[Date]])</f>
        <v>12</v>
      </c>
      <c r="E1575" t="str">
        <f>TEXT(Table1[[#This Row],[Date]],"MMMM")</f>
        <v>December</v>
      </c>
      <c r="F1575">
        <v>161</v>
      </c>
      <c r="G1575">
        <v>62</v>
      </c>
      <c r="H1575" t="s">
        <v>19</v>
      </c>
      <c r="I1575" t="s">
        <v>48</v>
      </c>
      <c r="J1575">
        <v>693</v>
      </c>
      <c r="K1575" t="s">
        <v>21</v>
      </c>
      <c r="L1575">
        <v>4</v>
      </c>
      <c r="M1575" s="1">
        <v>93.368228369999997</v>
      </c>
      <c r="N1575" s="1">
        <f>Table1[[#This Row],[Quantity]]*Table1[[#This Row],[UnitPrice]]</f>
        <v>373.47291347999999</v>
      </c>
      <c r="O1575" t="s">
        <v>22</v>
      </c>
      <c r="P1575" t="b">
        <v>0</v>
      </c>
      <c r="Q1575">
        <v>37.347291349999999</v>
      </c>
      <c r="R1575" s="1">
        <f>Table1[[#This Row],[Sales]]-Table1[[#This Row],[DiscountAmount]]</f>
        <v>336.12562213000001</v>
      </c>
      <c r="S1575" t="b">
        <v>1</v>
      </c>
      <c r="T1575" t="s">
        <v>36</v>
      </c>
      <c r="U1575">
        <v>2</v>
      </c>
      <c r="V1575" t="b">
        <v>1</v>
      </c>
    </row>
    <row r="1576" spans="1:22" x14ac:dyDescent="0.3">
      <c r="A1576">
        <v>1575</v>
      </c>
      <c r="B1576" s="2">
        <v>43414</v>
      </c>
      <c r="C1576" s="19">
        <f>YEAR(Table1[[#This Row],[Date]])</f>
        <v>2018</v>
      </c>
      <c r="D1576">
        <f>MONTH(Table1[[#This Row],[Date]])</f>
        <v>11</v>
      </c>
      <c r="E1576" t="str">
        <f>TEXT(Table1[[#This Row],[Date]],"MMMM")</f>
        <v>November</v>
      </c>
      <c r="F1576">
        <v>271</v>
      </c>
      <c r="G1576">
        <v>30</v>
      </c>
      <c r="H1576" t="s">
        <v>37</v>
      </c>
      <c r="I1576" t="s">
        <v>51</v>
      </c>
      <c r="J1576">
        <v>760</v>
      </c>
      <c r="K1576" t="s">
        <v>39</v>
      </c>
      <c r="L1576">
        <v>3</v>
      </c>
      <c r="M1576" s="1">
        <v>29.388248040000001</v>
      </c>
      <c r="N1576" s="1">
        <f>Table1[[#This Row],[Quantity]]*Table1[[#This Row],[UnitPrice]]</f>
        <v>88.164744119999995</v>
      </c>
      <c r="O1576" t="s">
        <v>22</v>
      </c>
      <c r="P1576" t="b">
        <v>0</v>
      </c>
      <c r="Q1576">
        <v>8.8164744109999997</v>
      </c>
      <c r="R1576" s="1">
        <f>Table1[[#This Row],[Sales]]-Table1[[#This Row],[DiscountAmount]]</f>
        <v>79.348269708999993</v>
      </c>
      <c r="S1576" t="b">
        <v>1</v>
      </c>
      <c r="T1576" t="s">
        <v>36</v>
      </c>
      <c r="U1576">
        <v>1</v>
      </c>
      <c r="V1576" t="b">
        <v>0</v>
      </c>
    </row>
    <row r="1577" spans="1:22" x14ac:dyDescent="0.3">
      <c r="A1577">
        <v>1576</v>
      </c>
      <c r="B1577" s="2">
        <v>44523</v>
      </c>
      <c r="C1577" s="19">
        <f>YEAR(Table1[[#This Row],[Date]])</f>
        <v>2021</v>
      </c>
      <c r="D1577">
        <f>MONTH(Table1[[#This Row],[Date]])</f>
        <v>11</v>
      </c>
      <c r="E1577" t="str">
        <f>TEXT(Table1[[#This Row],[Date]],"MMMM")</f>
        <v>November</v>
      </c>
      <c r="F1577">
        <v>354</v>
      </c>
      <c r="G1577">
        <v>63</v>
      </c>
      <c r="H1577" t="s">
        <v>19</v>
      </c>
      <c r="I1577" t="s">
        <v>49</v>
      </c>
      <c r="J1577">
        <v>991</v>
      </c>
      <c r="K1577" t="s">
        <v>43</v>
      </c>
      <c r="L1577">
        <v>4</v>
      </c>
      <c r="M1577" s="1">
        <v>44.028014679999998</v>
      </c>
      <c r="N1577" s="1">
        <f>Table1[[#This Row],[Quantity]]*Table1[[#This Row],[UnitPrice]]</f>
        <v>176.11205871999999</v>
      </c>
      <c r="O1577" t="s">
        <v>30</v>
      </c>
      <c r="P1577" t="b">
        <v>1</v>
      </c>
      <c r="Q1577">
        <v>17.611205869999999</v>
      </c>
      <c r="R1577" s="1">
        <f>Table1[[#This Row],[Sales]]-Table1[[#This Row],[DiscountAmount]]</f>
        <v>158.50085285</v>
      </c>
      <c r="S1577" t="b">
        <v>1</v>
      </c>
      <c r="T1577" t="s">
        <v>36</v>
      </c>
      <c r="U1577">
        <v>5</v>
      </c>
      <c r="V1577" t="b">
        <v>0</v>
      </c>
    </row>
    <row r="1578" spans="1:22" x14ac:dyDescent="0.3">
      <c r="A1578">
        <v>1577</v>
      </c>
      <c r="B1578" s="2">
        <v>44180</v>
      </c>
      <c r="C1578" s="19">
        <f>YEAR(Table1[[#This Row],[Date]])</f>
        <v>2020</v>
      </c>
      <c r="D1578">
        <f>MONTH(Table1[[#This Row],[Date]])</f>
        <v>12</v>
      </c>
      <c r="E1578" t="str">
        <f>TEXT(Table1[[#This Row],[Date]],"MMMM")</f>
        <v>December</v>
      </c>
      <c r="F1578">
        <v>482</v>
      </c>
      <c r="G1578">
        <v>51</v>
      </c>
      <c r="H1578" t="s">
        <v>24</v>
      </c>
      <c r="I1578" t="s">
        <v>52</v>
      </c>
      <c r="J1578">
        <v>462</v>
      </c>
      <c r="K1578" t="s">
        <v>21</v>
      </c>
      <c r="L1578">
        <v>3</v>
      </c>
      <c r="M1578" s="1">
        <v>85.33752466</v>
      </c>
      <c r="N1578" s="1">
        <f>Table1[[#This Row],[Quantity]]*Table1[[#This Row],[UnitPrice]]</f>
        <v>256.01257398000001</v>
      </c>
      <c r="O1578" t="s">
        <v>30</v>
      </c>
      <c r="P1578" t="b">
        <v>0</v>
      </c>
      <c r="Q1578">
        <v>0</v>
      </c>
      <c r="R1578" s="1">
        <f>Table1[[#This Row],[Sales]]-Table1[[#This Row],[DiscountAmount]]</f>
        <v>256.01257398000001</v>
      </c>
      <c r="S1578" t="b">
        <v>1</v>
      </c>
      <c r="T1578" t="s">
        <v>28</v>
      </c>
      <c r="U1578">
        <v>3</v>
      </c>
      <c r="V1578" t="b">
        <v>0</v>
      </c>
    </row>
    <row r="1579" spans="1:22" x14ac:dyDescent="0.3">
      <c r="A1579">
        <v>1578</v>
      </c>
      <c r="B1579" s="2">
        <v>43790</v>
      </c>
      <c r="C1579" s="19">
        <f>YEAR(Table1[[#This Row],[Date]])</f>
        <v>2019</v>
      </c>
      <c r="D1579">
        <f>MONTH(Table1[[#This Row],[Date]])</f>
        <v>11</v>
      </c>
      <c r="E1579" t="str">
        <f>TEXT(Table1[[#This Row],[Date]],"MMMM")</f>
        <v>November</v>
      </c>
      <c r="F1579">
        <v>320</v>
      </c>
      <c r="G1579">
        <v>52</v>
      </c>
      <c r="H1579" t="s">
        <v>19</v>
      </c>
      <c r="I1579" t="s">
        <v>52</v>
      </c>
      <c r="J1579">
        <v>683</v>
      </c>
      <c r="K1579" t="s">
        <v>26</v>
      </c>
      <c r="L1579">
        <v>1</v>
      </c>
      <c r="M1579" s="1">
        <v>97.058293770000006</v>
      </c>
      <c r="N1579" s="1">
        <f>Table1[[#This Row],[Quantity]]*Table1[[#This Row],[UnitPrice]]</f>
        <v>97.058293770000006</v>
      </c>
      <c r="O1579" t="s">
        <v>30</v>
      </c>
      <c r="P1579" t="b">
        <v>1</v>
      </c>
      <c r="Q1579">
        <v>9.7058293770000006</v>
      </c>
      <c r="R1579" s="1">
        <f>Table1[[#This Row],[Sales]]-Table1[[#This Row],[DiscountAmount]]</f>
        <v>87.352464393000005</v>
      </c>
      <c r="S1579" t="b">
        <v>0</v>
      </c>
      <c r="T1579" t="s">
        <v>36</v>
      </c>
      <c r="U1579">
        <v>3</v>
      </c>
      <c r="V1579" t="b">
        <v>1</v>
      </c>
    </row>
    <row r="1580" spans="1:22" x14ac:dyDescent="0.3">
      <c r="A1580">
        <v>1579</v>
      </c>
      <c r="B1580" s="2">
        <v>44900</v>
      </c>
      <c r="C1580" s="19">
        <f>YEAR(Table1[[#This Row],[Date]])</f>
        <v>2022</v>
      </c>
      <c r="D1580">
        <f>MONTH(Table1[[#This Row],[Date]])</f>
        <v>12</v>
      </c>
      <c r="E1580" t="str">
        <f>TEXT(Table1[[#This Row],[Date]],"MMMM")</f>
        <v>December</v>
      </c>
      <c r="F1580">
        <v>49</v>
      </c>
      <c r="G1580">
        <v>35</v>
      </c>
      <c r="H1580" t="s">
        <v>24</v>
      </c>
      <c r="I1580" t="s">
        <v>31</v>
      </c>
      <c r="J1580">
        <v>329</v>
      </c>
      <c r="K1580" t="s">
        <v>26</v>
      </c>
      <c r="L1580">
        <v>4</v>
      </c>
      <c r="M1580" s="1">
        <v>14.842157390000001</v>
      </c>
      <c r="N1580" s="1">
        <f>Table1[[#This Row],[Quantity]]*Table1[[#This Row],[UnitPrice]]</f>
        <v>59.368629560000002</v>
      </c>
      <c r="O1580" t="s">
        <v>32</v>
      </c>
      <c r="P1580" t="b">
        <v>1</v>
      </c>
      <c r="Q1580">
        <v>0</v>
      </c>
      <c r="R1580" s="1">
        <f>Table1[[#This Row],[Sales]]-Table1[[#This Row],[DiscountAmount]]</f>
        <v>59.368629560000002</v>
      </c>
      <c r="S1580" t="b">
        <v>0</v>
      </c>
      <c r="T1580" t="s">
        <v>28</v>
      </c>
      <c r="U1580">
        <v>3</v>
      </c>
      <c r="V1580" t="b">
        <v>0</v>
      </c>
    </row>
    <row r="1581" spans="1:22" x14ac:dyDescent="0.3">
      <c r="A1581">
        <v>1580</v>
      </c>
      <c r="B1581" s="2">
        <v>43814</v>
      </c>
      <c r="C1581" s="19">
        <f>YEAR(Table1[[#This Row],[Date]])</f>
        <v>2019</v>
      </c>
      <c r="D1581">
        <f>MONTH(Table1[[#This Row],[Date]])</f>
        <v>12</v>
      </c>
      <c r="E1581" t="str">
        <f>TEXT(Table1[[#This Row],[Date]],"MMMM")</f>
        <v>December</v>
      </c>
      <c r="F1581">
        <v>321</v>
      </c>
      <c r="G1581">
        <v>58</v>
      </c>
      <c r="H1581" t="s">
        <v>37</v>
      </c>
      <c r="I1581" t="s">
        <v>42</v>
      </c>
      <c r="J1581">
        <v>685</v>
      </c>
      <c r="K1581" t="s">
        <v>26</v>
      </c>
      <c r="L1581">
        <v>1</v>
      </c>
      <c r="M1581" s="1">
        <v>69.799144720000001</v>
      </c>
      <c r="N1581" s="1">
        <f>Table1[[#This Row],[Quantity]]*Table1[[#This Row],[UnitPrice]]</f>
        <v>69.799144720000001</v>
      </c>
      <c r="O1581" t="s">
        <v>32</v>
      </c>
      <c r="P1581" t="b">
        <v>1</v>
      </c>
      <c r="Q1581">
        <v>0</v>
      </c>
      <c r="R1581" s="1">
        <f>Table1[[#This Row],[Sales]]-Table1[[#This Row],[DiscountAmount]]</f>
        <v>69.799144720000001</v>
      </c>
      <c r="S1581" t="b">
        <v>0</v>
      </c>
      <c r="T1581" t="s">
        <v>28</v>
      </c>
      <c r="U1581">
        <v>5</v>
      </c>
      <c r="V1581" t="b">
        <v>1</v>
      </c>
    </row>
    <row r="1582" spans="1:22" x14ac:dyDescent="0.3">
      <c r="A1582">
        <v>1581</v>
      </c>
      <c r="B1582" s="2">
        <v>44170</v>
      </c>
      <c r="C1582" s="19">
        <f>YEAR(Table1[[#This Row],[Date]])</f>
        <v>2020</v>
      </c>
      <c r="D1582">
        <f>MONTH(Table1[[#This Row],[Date]])</f>
        <v>12</v>
      </c>
      <c r="E1582" t="str">
        <f>TEXT(Table1[[#This Row],[Date]],"MMMM")</f>
        <v>December</v>
      </c>
      <c r="F1582">
        <v>59</v>
      </c>
      <c r="G1582">
        <v>25</v>
      </c>
      <c r="H1582" t="s">
        <v>24</v>
      </c>
      <c r="I1582" t="s">
        <v>45</v>
      </c>
      <c r="J1582">
        <v>501</v>
      </c>
      <c r="K1582" t="s">
        <v>34</v>
      </c>
      <c r="L1582">
        <v>5</v>
      </c>
      <c r="M1582" s="1">
        <v>15.82343513</v>
      </c>
      <c r="N1582" s="1">
        <f>Table1[[#This Row],[Quantity]]*Table1[[#This Row],[UnitPrice]]</f>
        <v>79.117175650000007</v>
      </c>
      <c r="O1582" t="s">
        <v>22</v>
      </c>
      <c r="P1582" t="b">
        <v>1</v>
      </c>
      <c r="Q1582">
        <v>0</v>
      </c>
      <c r="R1582" s="1">
        <f>Table1[[#This Row],[Sales]]-Table1[[#This Row],[DiscountAmount]]</f>
        <v>79.117175650000007</v>
      </c>
      <c r="S1582" t="b">
        <v>0</v>
      </c>
      <c r="T1582" t="s">
        <v>23</v>
      </c>
      <c r="U1582">
        <v>4</v>
      </c>
      <c r="V1582" t="b">
        <v>1</v>
      </c>
    </row>
    <row r="1583" spans="1:22" x14ac:dyDescent="0.3">
      <c r="A1583">
        <v>1582</v>
      </c>
      <c r="B1583" s="2">
        <v>44891</v>
      </c>
      <c r="C1583" s="19">
        <f>YEAR(Table1[[#This Row],[Date]])</f>
        <v>2022</v>
      </c>
      <c r="D1583">
        <f>MONTH(Table1[[#This Row],[Date]])</f>
        <v>11</v>
      </c>
      <c r="E1583" t="str">
        <f>TEXT(Table1[[#This Row],[Date]],"MMMM")</f>
        <v>November</v>
      </c>
      <c r="F1583">
        <v>259</v>
      </c>
      <c r="G1583">
        <v>47</v>
      </c>
      <c r="H1583" t="s">
        <v>37</v>
      </c>
      <c r="I1583" t="s">
        <v>50</v>
      </c>
      <c r="J1583">
        <v>999</v>
      </c>
      <c r="K1583" t="s">
        <v>43</v>
      </c>
      <c r="L1583">
        <v>2</v>
      </c>
      <c r="M1583" s="1">
        <v>55.765074800000001</v>
      </c>
      <c r="N1583" s="1">
        <f>Table1[[#This Row],[Quantity]]*Table1[[#This Row],[UnitPrice]]</f>
        <v>111.5301496</v>
      </c>
      <c r="O1583" t="s">
        <v>32</v>
      </c>
      <c r="P1583" t="b">
        <v>0</v>
      </c>
      <c r="Q1583">
        <v>11.15301496</v>
      </c>
      <c r="R1583" s="1">
        <f>Table1[[#This Row],[Sales]]-Table1[[#This Row],[DiscountAmount]]</f>
        <v>100.37713464000001</v>
      </c>
      <c r="S1583" t="b">
        <v>0</v>
      </c>
      <c r="T1583" t="s">
        <v>36</v>
      </c>
      <c r="U1583">
        <v>2</v>
      </c>
      <c r="V1583" t="b">
        <v>1</v>
      </c>
    </row>
    <row r="1584" spans="1:22" x14ac:dyDescent="0.3">
      <c r="A1584">
        <v>1583</v>
      </c>
      <c r="B1584" s="2">
        <v>44894</v>
      </c>
      <c r="C1584" s="19">
        <f>YEAR(Table1[[#This Row],[Date]])</f>
        <v>2022</v>
      </c>
      <c r="D1584">
        <f>MONTH(Table1[[#This Row],[Date]])</f>
        <v>11</v>
      </c>
      <c r="E1584" t="str">
        <f>TEXT(Table1[[#This Row],[Date]],"MMMM")</f>
        <v>November</v>
      </c>
      <c r="F1584">
        <v>395</v>
      </c>
      <c r="G1584">
        <v>35</v>
      </c>
      <c r="H1584" t="s">
        <v>24</v>
      </c>
      <c r="I1584" t="s">
        <v>25</v>
      </c>
      <c r="J1584">
        <v>180</v>
      </c>
      <c r="K1584" t="s">
        <v>39</v>
      </c>
      <c r="L1584">
        <v>1</v>
      </c>
      <c r="M1584" s="1">
        <v>28.536508560000001</v>
      </c>
      <c r="N1584" s="1">
        <f>Table1[[#This Row],[Quantity]]*Table1[[#This Row],[UnitPrice]]</f>
        <v>28.536508560000001</v>
      </c>
      <c r="O1584" t="s">
        <v>32</v>
      </c>
      <c r="P1584" t="b">
        <v>1</v>
      </c>
      <c r="Q1584">
        <v>2.8536508559999998</v>
      </c>
      <c r="R1584" s="1">
        <f>Table1[[#This Row],[Sales]]-Table1[[#This Row],[DiscountAmount]]</f>
        <v>25.682857704</v>
      </c>
      <c r="S1584" t="b">
        <v>1</v>
      </c>
      <c r="T1584" t="s">
        <v>36</v>
      </c>
      <c r="U1584">
        <v>3</v>
      </c>
      <c r="V1584" t="b">
        <v>0</v>
      </c>
    </row>
    <row r="1585" spans="1:22" x14ac:dyDescent="0.3">
      <c r="A1585">
        <v>1584</v>
      </c>
      <c r="B1585" s="2">
        <v>43808</v>
      </c>
      <c r="C1585" s="19">
        <f>YEAR(Table1[[#This Row],[Date]])</f>
        <v>2019</v>
      </c>
      <c r="D1585">
        <f>MONTH(Table1[[#This Row],[Date]])</f>
        <v>12</v>
      </c>
      <c r="E1585" t="str">
        <f>TEXT(Table1[[#This Row],[Date]],"MMMM")</f>
        <v>December</v>
      </c>
      <c r="F1585">
        <v>468</v>
      </c>
      <c r="G1585">
        <v>48</v>
      </c>
      <c r="H1585" t="s">
        <v>37</v>
      </c>
      <c r="I1585" t="s">
        <v>53</v>
      </c>
      <c r="J1585">
        <v>479</v>
      </c>
      <c r="K1585" t="s">
        <v>21</v>
      </c>
      <c r="L1585">
        <v>3</v>
      </c>
      <c r="M1585" s="1">
        <v>72.274398700000006</v>
      </c>
      <c r="N1585" s="1">
        <f>Table1[[#This Row],[Quantity]]*Table1[[#This Row],[UnitPrice]]</f>
        <v>216.82319610000002</v>
      </c>
      <c r="O1585" t="s">
        <v>32</v>
      </c>
      <c r="P1585" t="b">
        <v>1</v>
      </c>
      <c r="Q1585">
        <v>21.68231961</v>
      </c>
      <c r="R1585" s="1">
        <f>Table1[[#This Row],[Sales]]-Table1[[#This Row],[DiscountAmount]]</f>
        <v>195.14087649000001</v>
      </c>
      <c r="S1585" t="b">
        <v>0</v>
      </c>
      <c r="T1585" t="s">
        <v>36</v>
      </c>
      <c r="U1585">
        <v>2</v>
      </c>
      <c r="V1585" t="b">
        <v>0</v>
      </c>
    </row>
    <row r="1586" spans="1:22" x14ac:dyDescent="0.3">
      <c r="A1586">
        <v>1585</v>
      </c>
      <c r="B1586" s="2">
        <v>44144</v>
      </c>
      <c r="C1586" s="19">
        <f>YEAR(Table1[[#This Row],[Date]])</f>
        <v>2020</v>
      </c>
      <c r="D1586">
        <f>MONTH(Table1[[#This Row],[Date]])</f>
        <v>11</v>
      </c>
      <c r="E1586" t="str">
        <f>TEXT(Table1[[#This Row],[Date]],"MMMM")</f>
        <v>November</v>
      </c>
      <c r="F1586">
        <v>112</v>
      </c>
      <c r="G1586">
        <v>59</v>
      </c>
      <c r="H1586" t="s">
        <v>37</v>
      </c>
      <c r="I1586" t="s">
        <v>38</v>
      </c>
      <c r="J1586">
        <v>675</v>
      </c>
      <c r="K1586" t="s">
        <v>26</v>
      </c>
      <c r="L1586">
        <v>4</v>
      </c>
      <c r="M1586" s="1">
        <v>46.763149689999999</v>
      </c>
      <c r="N1586" s="1">
        <f>Table1[[#This Row],[Quantity]]*Table1[[#This Row],[UnitPrice]]</f>
        <v>187.05259876</v>
      </c>
      <c r="O1586" t="s">
        <v>22</v>
      </c>
      <c r="P1586" t="b">
        <v>1</v>
      </c>
      <c r="Q1586">
        <v>18.705259869999999</v>
      </c>
      <c r="R1586" s="1">
        <f>Table1[[#This Row],[Sales]]-Table1[[#This Row],[DiscountAmount]]</f>
        <v>168.34733889</v>
      </c>
      <c r="S1586" t="b">
        <v>0</v>
      </c>
      <c r="T1586" t="s">
        <v>36</v>
      </c>
      <c r="U1586">
        <v>3</v>
      </c>
      <c r="V1586" t="b">
        <v>1</v>
      </c>
    </row>
    <row r="1587" spans="1:22" x14ac:dyDescent="0.3">
      <c r="A1587">
        <v>1586</v>
      </c>
      <c r="B1587" s="2">
        <v>43451</v>
      </c>
      <c r="C1587" s="19">
        <f>YEAR(Table1[[#This Row],[Date]])</f>
        <v>2018</v>
      </c>
      <c r="D1587">
        <f>MONTH(Table1[[#This Row],[Date]])</f>
        <v>12</v>
      </c>
      <c r="E1587" t="str">
        <f>TEXT(Table1[[#This Row],[Date]],"MMMM")</f>
        <v>December</v>
      </c>
      <c r="F1587">
        <v>186</v>
      </c>
      <c r="G1587">
        <v>49</v>
      </c>
      <c r="H1587" t="s">
        <v>24</v>
      </c>
      <c r="I1587" t="s">
        <v>46</v>
      </c>
      <c r="J1587">
        <v>702</v>
      </c>
      <c r="K1587" t="s">
        <v>39</v>
      </c>
      <c r="L1587">
        <v>4</v>
      </c>
      <c r="M1587" s="1">
        <v>42.353778130000002</v>
      </c>
      <c r="N1587" s="1">
        <f>Table1[[#This Row],[Quantity]]*Table1[[#This Row],[UnitPrice]]</f>
        <v>169.41511252000001</v>
      </c>
      <c r="O1587" t="s">
        <v>32</v>
      </c>
      <c r="P1587" t="b">
        <v>0</v>
      </c>
      <c r="Q1587">
        <v>0</v>
      </c>
      <c r="R1587" s="1">
        <f>Table1[[#This Row],[Sales]]-Table1[[#This Row],[DiscountAmount]]</f>
        <v>169.41511252000001</v>
      </c>
      <c r="S1587" t="b">
        <v>0</v>
      </c>
      <c r="T1587" t="s">
        <v>28</v>
      </c>
      <c r="U1587">
        <v>2</v>
      </c>
      <c r="V1587" t="b">
        <v>1</v>
      </c>
    </row>
    <row r="1588" spans="1:22" x14ac:dyDescent="0.3">
      <c r="A1588">
        <v>1587</v>
      </c>
      <c r="B1588" s="2">
        <v>43406</v>
      </c>
      <c r="C1588" s="19">
        <f>YEAR(Table1[[#This Row],[Date]])</f>
        <v>2018</v>
      </c>
      <c r="D1588">
        <f>MONTH(Table1[[#This Row],[Date]])</f>
        <v>11</v>
      </c>
      <c r="E1588" t="str">
        <f>TEXT(Table1[[#This Row],[Date]],"MMMM")</f>
        <v>November</v>
      </c>
      <c r="F1588">
        <v>71</v>
      </c>
      <c r="G1588">
        <v>34</v>
      </c>
      <c r="H1588" t="s">
        <v>37</v>
      </c>
      <c r="I1588" t="s">
        <v>25</v>
      </c>
      <c r="J1588">
        <v>424</v>
      </c>
      <c r="K1588" t="s">
        <v>26</v>
      </c>
      <c r="L1588">
        <v>3</v>
      </c>
      <c r="M1588" s="1">
        <v>82.679064969999999</v>
      </c>
      <c r="N1588" s="1">
        <f>Table1[[#This Row],[Quantity]]*Table1[[#This Row],[UnitPrice]]</f>
        <v>248.03719490999998</v>
      </c>
      <c r="O1588" t="s">
        <v>35</v>
      </c>
      <c r="P1588" t="b">
        <v>1</v>
      </c>
      <c r="Q1588">
        <v>24.803719489999999</v>
      </c>
      <c r="R1588" s="1">
        <f>Table1[[#This Row],[Sales]]-Table1[[#This Row],[DiscountAmount]]</f>
        <v>223.23347541999999</v>
      </c>
      <c r="S1588" t="b">
        <v>1</v>
      </c>
      <c r="T1588" t="s">
        <v>36</v>
      </c>
      <c r="U1588">
        <v>4</v>
      </c>
      <c r="V1588" t="b">
        <v>1</v>
      </c>
    </row>
    <row r="1589" spans="1:22" x14ac:dyDescent="0.3">
      <c r="A1589">
        <v>1588</v>
      </c>
      <c r="B1589" s="2">
        <v>43781</v>
      </c>
      <c r="C1589" s="19">
        <f>YEAR(Table1[[#This Row],[Date]])</f>
        <v>2019</v>
      </c>
      <c r="D1589">
        <f>MONTH(Table1[[#This Row],[Date]])</f>
        <v>11</v>
      </c>
      <c r="E1589" t="str">
        <f>TEXT(Table1[[#This Row],[Date]],"MMMM")</f>
        <v>November</v>
      </c>
      <c r="F1589">
        <v>487</v>
      </c>
      <c r="G1589">
        <v>45</v>
      </c>
      <c r="H1589" t="s">
        <v>24</v>
      </c>
      <c r="I1589" t="s">
        <v>50</v>
      </c>
      <c r="J1589">
        <v>112</v>
      </c>
      <c r="K1589" t="s">
        <v>34</v>
      </c>
      <c r="L1589">
        <v>5</v>
      </c>
      <c r="M1589" s="1">
        <v>71.62427778</v>
      </c>
      <c r="N1589" s="1">
        <f>Table1[[#This Row],[Quantity]]*Table1[[#This Row],[UnitPrice]]</f>
        <v>358.1213889</v>
      </c>
      <c r="O1589" t="s">
        <v>35</v>
      </c>
      <c r="P1589" t="b">
        <v>0</v>
      </c>
      <c r="Q1589">
        <v>0</v>
      </c>
      <c r="R1589" s="1">
        <f>Table1[[#This Row],[Sales]]-Table1[[#This Row],[DiscountAmount]]</f>
        <v>358.1213889</v>
      </c>
      <c r="S1589" t="b">
        <v>1</v>
      </c>
      <c r="T1589" t="s">
        <v>23</v>
      </c>
      <c r="U1589">
        <v>1</v>
      </c>
      <c r="V1589" t="b">
        <v>0</v>
      </c>
    </row>
    <row r="1590" spans="1:22" x14ac:dyDescent="0.3">
      <c r="A1590">
        <v>1589</v>
      </c>
      <c r="B1590" s="2">
        <v>45269</v>
      </c>
      <c r="C1590" s="19">
        <f>YEAR(Table1[[#This Row],[Date]])</f>
        <v>2023</v>
      </c>
      <c r="D1590">
        <f>MONTH(Table1[[#This Row],[Date]])</f>
        <v>12</v>
      </c>
      <c r="E1590" t="str">
        <f>TEXT(Table1[[#This Row],[Date]],"MMMM")</f>
        <v>December</v>
      </c>
      <c r="F1590">
        <v>214</v>
      </c>
      <c r="G1590">
        <v>37</v>
      </c>
      <c r="H1590" t="s">
        <v>37</v>
      </c>
      <c r="I1590" t="s">
        <v>20</v>
      </c>
      <c r="J1590">
        <v>655</v>
      </c>
      <c r="K1590" t="s">
        <v>39</v>
      </c>
      <c r="L1590">
        <v>2</v>
      </c>
      <c r="M1590" s="1">
        <v>28.392429450000002</v>
      </c>
      <c r="N1590" s="1">
        <f>Table1[[#This Row],[Quantity]]*Table1[[#This Row],[UnitPrice]]</f>
        <v>56.784858900000003</v>
      </c>
      <c r="O1590" t="s">
        <v>30</v>
      </c>
      <c r="P1590" t="b">
        <v>1</v>
      </c>
      <c r="Q1590">
        <v>5.6784858900000001</v>
      </c>
      <c r="R1590" s="1">
        <f>Table1[[#This Row],[Sales]]-Table1[[#This Row],[DiscountAmount]]</f>
        <v>51.106373010000006</v>
      </c>
      <c r="S1590" t="b">
        <v>0</v>
      </c>
      <c r="T1590" t="s">
        <v>36</v>
      </c>
      <c r="U1590">
        <v>1</v>
      </c>
      <c r="V1590" t="b">
        <v>0</v>
      </c>
    </row>
    <row r="1591" spans="1:22" x14ac:dyDescent="0.3">
      <c r="A1591">
        <v>1590</v>
      </c>
      <c r="B1591" s="2">
        <v>43779</v>
      </c>
      <c r="C1591" s="19">
        <f>YEAR(Table1[[#This Row],[Date]])</f>
        <v>2019</v>
      </c>
      <c r="D1591">
        <f>MONTH(Table1[[#This Row],[Date]])</f>
        <v>11</v>
      </c>
      <c r="E1591" t="str">
        <f>TEXT(Table1[[#This Row],[Date]],"MMMM")</f>
        <v>November</v>
      </c>
      <c r="F1591">
        <v>358</v>
      </c>
      <c r="G1591">
        <v>66</v>
      </c>
      <c r="H1591" t="s">
        <v>24</v>
      </c>
      <c r="I1591" t="s">
        <v>48</v>
      </c>
      <c r="J1591">
        <v>214</v>
      </c>
      <c r="K1591" t="s">
        <v>26</v>
      </c>
      <c r="L1591">
        <v>2</v>
      </c>
      <c r="M1591" s="1">
        <v>51.009696570000003</v>
      </c>
      <c r="N1591" s="1">
        <f>Table1[[#This Row],[Quantity]]*Table1[[#This Row],[UnitPrice]]</f>
        <v>102.01939314000001</v>
      </c>
      <c r="O1591" t="s">
        <v>30</v>
      </c>
      <c r="P1591" t="b">
        <v>1</v>
      </c>
      <c r="Q1591">
        <v>0</v>
      </c>
      <c r="R1591" s="1">
        <f>Table1[[#This Row],[Sales]]-Table1[[#This Row],[DiscountAmount]]</f>
        <v>102.01939314000001</v>
      </c>
      <c r="S1591" t="b">
        <v>1</v>
      </c>
      <c r="T1591" t="s">
        <v>28</v>
      </c>
      <c r="U1591">
        <v>4</v>
      </c>
      <c r="V1591" t="b">
        <v>0</v>
      </c>
    </row>
    <row r="1592" spans="1:22" x14ac:dyDescent="0.3">
      <c r="A1592">
        <v>1591</v>
      </c>
      <c r="B1592" s="2">
        <v>43794</v>
      </c>
      <c r="C1592" s="19">
        <f>YEAR(Table1[[#This Row],[Date]])</f>
        <v>2019</v>
      </c>
      <c r="D1592">
        <f>MONTH(Table1[[#This Row],[Date]])</f>
        <v>11</v>
      </c>
      <c r="E1592" t="str">
        <f>TEXT(Table1[[#This Row],[Date]],"MMMM")</f>
        <v>November</v>
      </c>
      <c r="F1592">
        <v>122</v>
      </c>
      <c r="G1592">
        <v>48</v>
      </c>
      <c r="H1592" t="s">
        <v>19</v>
      </c>
      <c r="I1592" t="s">
        <v>51</v>
      </c>
      <c r="J1592">
        <v>50</v>
      </c>
      <c r="K1592" t="s">
        <v>21</v>
      </c>
      <c r="L1592">
        <v>4</v>
      </c>
      <c r="M1592" s="1">
        <v>24.19222117</v>
      </c>
      <c r="N1592" s="1">
        <f>Table1[[#This Row],[Quantity]]*Table1[[#This Row],[UnitPrice]]</f>
        <v>96.768884679999999</v>
      </c>
      <c r="O1592" t="s">
        <v>32</v>
      </c>
      <c r="P1592" t="b">
        <v>0</v>
      </c>
      <c r="Q1592">
        <v>9.6768884669999995</v>
      </c>
      <c r="R1592" s="1">
        <f>Table1[[#This Row],[Sales]]-Table1[[#This Row],[DiscountAmount]]</f>
        <v>87.091996213000002</v>
      </c>
      <c r="S1592" t="b">
        <v>1</v>
      </c>
      <c r="T1592" t="s">
        <v>36</v>
      </c>
      <c r="U1592">
        <v>2</v>
      </c>
      <c r="V1592" t="b">
        <v>0</v>
      </c>
    </row>
    <row r="1593" spans="1:22" x14ac:dyDescent="0.3">
      <c r="A1593">
        <v>1592</v>
      </c>
      <c r="B1593" s="2">
        <v>44535</v>
      </c>
      <c r="C1593" s="19">
        <f>YEAR(Table1[[#This Row],[Date]])</f>
        <v>2021</v>
      </c>
      <c r="D1593">
        <f>MONTH(Table1[[#This Row],[Date]])</f>
        <v>12</v>
      </c>
      <c r="E1593" t="str">
        <f>TEXT(Table1[[#This Row],[Date]],"MMMM")</f>
        <v>December</v>
      </c>
      <c r="F1593">
        <v>113</v>
      </c>
      <c r="G1593">
        <v>39</v>
      </c>
      <c r="H1593" t="s">
        <v>37</v>
      </c>
      <c r="I1593" t="s">
        <v>40</v>
      </c>
      <c r="J1593">
        <v>355</v>
      </c>
      <c r="K1593" t="s">
        <v>21</v>
      </c>
      <c r="L1593">
        <v>5</v>
      </c>
      <c r="M1593" s="1">
        <v>92.363831509999997</v>
      </c>
      <c r="N1593" s="1">
        <f>Table1[[#This Row],[Quantity]]*Table1[[#This Row],[UnitPrice]]</f>
        <v>461.81915755</v>
      </c>
      <c r="O1593" t="s">
        <v>22</v>
      </c>
      <c r="P1593" t="b">
        <v>1</v>
      </c>
      <c r="Q1593">
        <v>0</v>
      </c>
      <c r="R1593" s="1">
        <f>Table1[[#This Row],[Sales]]-Table1[[#This Row],[DiscountAmount]]</f>
        <v>461.81915755</v>
      </c>
      <c r="S1593" t="b">
        <v>0</v>
      </c>
      <c r="T1593" t="s">
        <v>28</v>
      </c>
      <c r="U1593">
        <v>2</v>
      </c>
      <c r="V1593" t="b">
        <v>0</v>
      </c>
    </row>
    <row r="1594" spans="1:22" x14ac:dyDescent="0.3">
      <c r="A1594">
        <v>1593</v>
      </c>
      <c r="B1594" s="2">
        <v>43463</v>
      </c>
      <c r="C1594" s="19">
        <f>YEAR(Table1[[#This Row],[Date]])</f>
        <v>2018</v>
      </c>
      <c r="D1594">
        <f>MONTH(Table1[[#This Row],[Date]])</f>
        <v>12</v>
      </c>
      <c r="E1594" t="str">
        <f>TEXT(Table1[[#This Row],[Date]],"MMMM")</f>
        <v>December</v>
      </c>
      <c r="F1594">
        <v>269</v>
      </c>
      <c r="G1594">
        <v>62</v>
      </c>
      <c r="H1594" t="s">
        <v>19</v>
      </c>
      <c r="I1594" t="s">
        <v>51</v>
      </c>
      <c r="J1594">
        <v>626</v>
      </c>
      <c r="K1594" t="s">
        <v>26</v>
      </c>
      <c r="L1594">
        <v>2</v>
      </c>
      <c r="M1594" s="1">
        <v>90.468782619999999</v>
      </c>
      <c r="N1594" s="1">
        <f>Table1[[#This Row],[Quantity]]*Table1[[#This Row],[UnitPrice]]</f>
        <v>180.93756524</v>
      </c>
      <c r="O1594" t="s">
        <v>22</v>
      </c>
      <c r="P1594" t="b">
        <v>0</v>
      </c>
      <c r="Q1594">
        <v>0</v>
      </c>
      <c r="R1594" s="1">
        <f>Table1[[#This Row],[Sales]]-Table1[[#This Row],[DiscountAmount]]</f>
        <v>180.93756524</v>
      </c>
      <c r="S1594" t="b">
        <v>1</v>
      </c>
      <c r="T1594" t="s">
        <v>28</v>
      </c>
      <c r="U1594">
        <v>3</v>
      </c>
      <c r="V1594" t="b">
        <v>1</v>
      </c>
    </row>
    <row r="1595" spans="1:22" x14ac:dyDescent="0.3">
      <c r="A1595">
        <v>1594</v>
      </c>
      <c r="B1595" s="2">
        <v>43779</v>
      </c>
      <c r="C1595" s="19">
        <f>YEAR(Table1[[#This Row],[Date]])</f>
        <v>2019</v>
      </c>
      <c r="D1595">
        <f>MONTH(Table1[[#This Row],[Date]])</f>
        <v>11</v>
      </c>
      <c r="E1595" t="str">
        <f>TEXT(Table1[[#This Row],[Date]],"MMMM")</f>
        <v>November</v>
      </c>
      <c r="F1595">
        <v>132</v>
      </c>
      <c r="G1595">
        <v>31</v>
      </c>
      <c r="H1595" t="s">
        <v>19</v>
      </c>
      <c r="I1595" t="s">
        <v>44</v>
      </c>
      <c r="J1595">
        <v>779</v>
      </c>
      <c r="K1595" t="s">
        <v>39</v>
      </c>
      <c r="L1595">
        <v>2</v>
      </c>
      <c r="M1595" s="1">
        <v>87.847845939999999</v>
      </c>
      <c r="N1595" s="1">
        <f>Table1[[#This Row],[Quantity]]*Table1[[#This Row],[UnitPrice]]</f>
        <v>175.69569188</v>
      </c>
      <c r="O1595" t="s">
        <v>22</v>
      </c>
      <c r="P1595" t="b">
        <v>1</v>
      </c>
      <c r="Q1595">
        <v>0</v>
      </c>
      <c r="R1595" s="1">
        <f>Table1[[#This Row],[Sales]]-Table1[[#This Row],[DiscountAmount]]</f>
        <v>175.69569188</v>
      </c>
      <c r="S1595" t="b">
        <v>1</v>
      </c>
      <c r="T1595" t="s">
        <v>28</v>
      </c>
      <c r="U1595">
        <v>1</v>
      </c>
      <c r="V1595" t="b">
        <v>1</v>
      </c>
    </row>
    <row r="1596" spans="1:22" x14ac:dyDescent="0.3">
      <c r="A1596">
        <v>1595</v>
      </c>
      <c r="B1596" s="2">
        <v>44506</v>
      </c>
      <c r="C1596" s="19">
        <f>YEAR(Table1[[#This Row],[Date]])</f>
        <v>2021</v>
      </c>
      <c r="D1596">
        <f>MONTH(Table1[[#This Row],[Date]])</f>
        <v>11</v>
      </c>
      <c r="E1596" t="str">
        <f>TEXT(Table1[[#This Row],[Date]],"MMMM")</f>
        <v>November</v>
      </c>
      <c r="F1596">
        <v>449</v>
      </c>
      <c r="G1596">
        <v>42</v>
      </c>
      <c r="H1596" t="s">
        <v>19</v>
      </c>
      <c r="I1596" t="s">
        <v>52</v>
      </c>
      <c r="J1596">
        <v>531</v>
      </c>
      <c r="K1596" t="s">
        <v>39</v>
      </c>
      <c r="L1596">
        <v>3</v>
      </c>
      <c r="M1596" s="1">
        <v>48.98764791</v>
      </c>
      <c r="N1596" s="1">
        <f>Table1[[#This Row],[Quantity]]*Table1[[#This Row],[UnitPrice]]</f>
        <v>146.96294373000001</v>
      </c>
      <c r="O1596" t="s">
        <v>35</v>
      </c>
      <c r="P1596" t="b">
        <v>0</v>
      </c>
      <c r="Q1596">
        <v>0</v>
      </c>
      <c r="R1596" s="1">
        <f>Table1[[#This Row],[Sales]]-Table1[[#This Row],[DiscountAmount]]</f>
        <v>146.96294373000001</v>
      </c>
      <c r="S1596" t="b">
        <v>1</v>
      </c>
      <c r="T1596" t="s">
        <v>23</v>
      </c>
      <c r="U1596">
        <v>2</v>
      </c>
      <c r="V1596" t="b">
        <v>1</v>
      </c>
    </row>
    <row r="1597" spans="1:22" x14ac:dyDescent="0.3">
      <c r="A1597">
        <v>1596</v>
      </c>
      <c r="B1597" s="2">
        <v>43421</v>
      </c>
      <c r="C1597" s="19">
        <f>YEAR(Table1[[#This Row],[Date]])</f>
        <v>2018</v>
      </c>
      <c r="D1597">
        <f>MONTH(Table1[[#This Row],[Date]])</f>
        <v>11</v>
      </c>
      <c r="E1597" t="str">
        <f>TEXT(Table1[[#This Row],[Date]],"MMMM")</f>
        <v>November</v>
      </c>
      <c r="F1597">
        <v>361</v>
      </c>
      <c r="G1597">
        <v>52</v>
      </c>
      <c r="H1597" t="s">
        <v>19</v>
      </c>
      <c r="I1597" t="s">
        <v>52</v>
      </c>
      <c r="J1597">
        <v>159</v>
      </c>
      <c r="K1597" t="s">
        <v>34</v>
      </c>
      <c r="L1597">
        <v>2</v>
      </c>
      <c r="M1597" s="1">
        <v>45.976068529999999</v>
      </c>
      <c r="N1597" s="1">
        <f>Table1[[#This Row],[Quantity]]*Table1[[#This Row],[UnitPrice]]</f>
        <v>91.952137059999998</v>
      </c>
      <c r="O1597" t="s">
        <v>32</v>
      </c>
      <c r="P1597" t="b">
        <v>1</v>
      </c>
      <c r="Q1597">
        <v>0</v>
      </c>
      <c r="R1597" s="1">
        <f>Table1[[#This Row],[Sales]]-Table1[[#This Row],[DiscountAmount]]</f>
        <v>91.952137059999998</v>
      </c>
      <c r="S1597" t="b">
        <v>0</v>
      </c>
      <c r="T1597" t="s">
        <v>23</v>
      </c>
      <c r="U1597">
        <v>2</v>
      </c>
      <c r="V1597" t="b">
        <v>1</v>
      </c>
    </row>
    <row r="1598" spans="1:22" x14ac:dyDescent="0.3">
      <c r="A1598">
        <v>1597</v>
      </c>
      <c r="B1598" s="2">
        <v>43820</v>
      </c>
      <c r="C1598" s="19">
        <f>YEAR(Table1[[#This Row],[Date]])</f>
        <v>2019</v>
      </c>
      <c r="D1598">
        <f>MONTH(Table1[[#This Row],[Date]])</f>
        <v>12</v>
      </c>
      <c r="E1598" t="str">
        <f>TEXT(Table1[[#This Row],[Date]],"MMMM")</f>
        <v>December</v>
      </c>
      <c r="F1598">
        <v>443</v>
      </c>
      <c r="G1598">
        <v>32</v>
      </c>
      <c r="H1598" t="s">
        <v>19</v>
      </c>
      <c r="I1598" t="s">
        <v>40</v>
      </c>
      <c r="J1598">
        <v>389</v>
      </c>
      <c r="K1598" t="s">
        <v>39</v>
      </c>
      <c r="L1598">
        <v>3</v>
      </c>
      <c r="M1598" s="1">
        <v>54.683248380000002</v>
      </c>
      <c r="N1598" s="1">
        <f>Table1[[#This Row],[Quantity]]*Table1[[#This Row],[UnitPrice]]</f>
        <v>164.04974514</v>
      </c>
      <c r="O1598" t="s">
        <v>30</v>
      </c>
      <c r="P1598" t="b">
        <v>0</v>
      </c>
      <c r="Q1598">
        <v>0</v>
      </c>
      <c r="R1598" s="1">
        <f>Table1[[#This Row],[Sales]]-Table1[[#This Row],[DiscountAmount]]</f>
        <v>164.04974514</v>
      </c>
      <c r="S1598" t="b">
        <v>1</v>
      </c>
      <c r="T1598" t="s">
        <v>23</v>
      </c>
      <c r="U1598">
        <v>2</v>
      </c>
      <c r="V1598" t="b">
        <v>1</v>
      </c>
    </row>
    <row r="1599" spans="1:22" x14ac:dyDescent="0.3">
      <c r="A1599">
        <v>1598</v>
      </c>
      <c r="B1599" s="2">
        <v>44194</v>
      </c>
      <c r="C1599" s="19">
        <f>YEAR(Table1[[#This Row],[Date]])</f>
        <v>2020</v>
      </c>
      <c r="D1599">
        <f>MONTH(Table1[[#This Row],[Date]])</f>
        <v>12</v>
      </c>
      <c r="E1599" t="str">
        <f>TEXT(Table1[[#This Row],[Date]],"MMMM")</f>
        <v>December</v>
      </c>
      <c r="F1599">
        <v>464</v>
      </c>
      <c r="G1599">
        <v>18</v>
      </c>
      <c r="H1599" t="s">
        <v>19</v>
      </c>
      <c r="I1599" t="s">
        <v>29</v>
      </c>
      <c r="J1599">
        <v>644</v>
      </c>
      <c r="K1599" t="s">
        <v>34</v>
      </c>
      <c r="L1599">
        <v>1</v>
      </c>
      <c r="M1599" s="1">
        <v>28.304512429999999</v>
      </c>
      <c r="N1599" s="1">
        <f>Table1[[#This Row],[Quantity]]*Table1[[#This Row],[UnitPrice]]</f>
        <v>28.304512429999999</v>
      </c>
      <c r="O1599" t="s">
        <v>32</v>
      </c>
      <c r="P1599" t="b">
        <v>0</v>
      </c>
      <c r="Q1599">
        <v>0</v>
      </c>
      <c r="R1599" s="1">
        <f>Table1[[#This Row],[Sales]]-Table1[[#This Row],[DiscountAmount]]</f>
        <v>28.304512429999999</v>
      </c>
      <c r="S1599" t="b">
        <v>0</v>
      </c>
      <c r="T1599" t="s">
        <v>23</v>
      </c>
      <c r="U1599">
        <v>5</v>
      </c>
      <c r="V1599" t="b">
        <v>0</v>
      </c>
    </row>
    <row r="1600" spans="1:22" x14ac:dyDescent="0.3">
      <c r="A1600">
        <v>1599</v>
      </c>
      <c r="B1600" s="2">
        <v>43421</v>
      </c>
      <c r="C1600" s="19">
        <f>YEAR(Table1[[#This Row],[Date]])</f>
        <v>2018</v>
      </c>
      <c r="D1600">
        <f>MONTH(Table1[[#This Row],[Date]])</f>
        <v>11</v>
      </c>
      <c r="E1600" t="str">
        <f>TEXT(Table1[[#This Row],[Date]],"MMMM")</f>
        <v>November</v>
      </c>
      <c r="F1600">
        <v>425</v>
      </c>
      <c r="G1600">
        <v>45</v>
      </c>
      <c r="H1600" t="s">
        <v>37</v>
      </c>
      <c r="I1600" t="s">
        <v>27</v>
      </c>
      <c r="J1600">
        <v>780</v>
      </c>
      <c r="K1600" t="s">
        <v>39</v>
      </c>
      <c r="L1600">
        <v>2</v>
      </c>
      <c r="M1600" s="1">
        <v>75.438401060000004</v>
      </c>
      <c r="N1600" s="1">
        <f>Table1[[#This Row],[Quantity]]*Table1[[#This Row],[UnitPrice]]</f>
        <v>150.87680212000001</v>
      </c>
      <c r="O1600" t="s">
        <v>22</v>
      </c>
      <c r="P1600" t="b">
        <v>0</v>
      </c>
      <c r="Q1600">
        <v>15.08768021</v>
      </c>
      <c r="R1600" s="1">
        <f>Table1[[#This Row],[Sales]]-Table1[[#This Row],[DiscountAmount]]</f>
        <v>135.78912191000001</v>
      </c>
      <c r="S1600" t="b">
        <v>0</v>
      </c>
      <c r="T1600" t="s">
        <v>36</v>
      </c>
      <c r="U1600">
        <v>2</v>
      </c>
      <c r="V1600" t="b">
        <v>0</v>
      </c>
    </row>
    <row r="1601" spans="1:22" x14ac:dyDescent="0.3">
      <c r="A1601">
        <v>1600</v>
      </c>
      <c r="B1601" s="2">
        <v>44144</v>
      </c>
      <c r="C1601" s="19">
        <f>YEAR(Table1[[#This Row],[Date]])</f>
        <v>2020</v>
      </c>
      <c r="D1601">
        <f>MONTH(Table1[[#This Row],[Date]])</f>
        <v>11</v>
      </c>
      <c r="E1601" t="str">
        <f>TEXT(Table1[[#This Row],[Date]],"MMMM")</f>
        <v>November</v>
      </c>
      <c r="F1601">
        <v>112</v>
      </c>
      <c r="G1601">
        <v>23</v>
      </c>
      <c r="H1601" t="s">
        <v>37</v>
      </c>
      <c r="I1601" t="s">
        <v>40</v>
      </c>
      <c r="J1601">
        <v>148</v>
      </c>
      <c r="K1601" t="s">
        <v>39</v>
      </c>
      <c r="L1601">
        <v>5</v>
      </c>
      <c r="M1601" s="1">
        <v>20.162413610000002</v>
      </c>
      <c r="N1601" s="1">
        <f>Table1[[#This Row],[Quantity]]*Table1[[#This Row],[UnitPrice]]</f>
        <v>100.81206805000001</v>
      </c>
      <c r="O1601" t="s">
        <v>30</v>
      </c>
      <c r="P1601" t="b">
        <v>0</v>
      </c>
      <c r="Q1601">
        <v>10.0812068</v>
      </c>
      <c r="R1601" s="1">
        <f>Table1[[#This Row],[Sales]]-Table1[[#This Row],[DiscountAmount]]</f>
        <v>90.730861250000004</v>
      </c>
      <c r="S1601" t="b">
        <v>1</v>
      </c>
      <c r="T1601" t="s">
        <v>36</v>
      </c>
      <c r="U1601">
        <v>1</v>
      </c>
      <c r="V1601" t="b">
        <v>1</v>
      </c>
    </row>
    <row r="1602" spans="1:22" x14ac:dyDescent="0.3">
      <c r="A1602">
        <v>1601</v>
      </c>
      <c r="B1602" s="2">
        <v>44189</v>
      </c>
      <c r="C1602" s="19">
        <f>YEAR(Table1[[#This Row],[Date]])</f>
        <v>2020</v>
      </c>
      <c r="D1602">
        <f>MONTH(Table1[[#This Row],[Date]])</f>
        <v>12</v>
      </c>
      <c r="E1602" t="str">
        <f>TEXT(Table1[[#This Row],[Date]],"MMMM")</f>
        <v>December</v>
      </c>
      <c r="F1602">
        <v>457</v>
      </c>
      <c r="G1602">
        <v>38</v>
      </c>
      <c r="H1602" t="s">
        <v>24</v>
      </c>
      <c r="I1602" t="s">
        <v>33</v>
      </c>
      <c r="J1602">
        <v>461</v>
      </c>
      <c r="K1602" t="s">
        <v>26</v>
      </c>
      <c r="L1602">
        <v>1</v>
      </c>
      <c r="M1602" s="1">
        <v>94.677503169999994</v>
      </c>
      <c r="N1602" s="1">
        <f>Table1[[#This Row],[Quantity]]*Table1[[#This Row],[UnitPrice]]</f>
        <v>94.677503169999994</v>
      </c>
      <c r="O1602" t="s">
        <v>32</v>
      </c>
      <c r="P1602" t="b">
        <v>0</v>
      </c>
      <c r="Q1602">
        <v>9.4677503170000001</v>
      </c>
      <c r="R1602" s="1">
        <f>Table1[[#This Row],[Sales]]-Table1[[#This Row],[DiscountAmount]]</f>
        <v>85.209752852999998</v>
      </c>
      <c r="S1602" t="b">
        <v>0</v>
      </c>
      <c r="T1602" t="s">
        <v>36</v>
      </c>
      <c r="U1602">
        <v>1</v>
      </c>
      <c r="V1602" t="b">
        <v>0</v>
      </c>
    </row>
    <row r="1603" spans="1:22" x14ac:dyDescent="0.3">
      <c r="A1603">
        <v>1602</v>
      </c>
      <c r="B1603" s="2">
        <v>45280</v>
      </c>
      <c r="C1603" s="19">
        <f>YEAR(Table1[[#This Row],[Date]])</f>
        <v>2023</v>
      </c>
      <c r="D1603">
        <f>MONTH(Table1[[#This Row],[Date]])</f>
        <v>12</v>
      </c>
      <c r="E1603" t="str">
        <f>TEXT(Table1[[#This Row],[Date]],"MMMM")</f>
        <v>December</v>
      </c>
      <c r="F1603">
        <v>63</v>
      </c>
      <c r="G1603">
        <v>39</v>
      </c>
      <c r="H1603" t="s">
        <v>19</v>
      </c>
      <c r="I1603" t="s">
        <v>48</v>
      </c>
      <c r="J1603">
        <v>52</v>
      </c>
      <c r="K1603" t="s">
        <v>34</v>
      </c>
      <c r="L1603">
        <v>2</v>
      </c>
      <c r="M1603" s="1">
        <v>35.073086799999999</v>
      </c>
      <c r="N1603" s="1">
        <f>Table1[[#This Row],[Quantity]]*Table1[[#This Row],[UnitPrice]]</f>
        <v>70.146173599999997</v>
      </c>
      <c r="O1603" t="s">
        <v>30</v>
      </c>
      <c r="P1603" t="b">
        <v>1</v>
      </c>
      <c r="Q1603">
        <v>7.014617361</v>
      </c>
      <c r="R1603" s="1">
        <f>Table1[[#This Row],[Sales]]-Table1[[#This Row],[DiscountAmount]]</f>
        <v>63.131556238999998</v>
      </c>
      <c r="S1603" t="b">
        <v>1</v>
      </c>
      <c r="T1603" t="s">
        <v>36</v>
      </c>
      <c r="U1603">
        <v>1</v>
      </c>
      <c r="V1603" t="b">
        <v>1</v>
      </c>
    </row>
    <row r="1604" spans="1:22" x14ac:dyDescent="0.3">
      <c r="A1604">
        <v>1603</v>
      </c>
      <c r="B1604" s="2">
        <v>44549</v>
      </c>
      <c r="C1604" s="19">
        <f>YEAR(Table1[[#This Row],[Date]])</f>
        <v>2021</v>
      </c>
      <c r="D1604">
        <f>MONTH(Table1[[#This Row],[Date]])</f>
        <v>12</v>
      </c>
      <c r="E1604" t="str">
        <f>TEXT(Table1[[#This Row],[Date]],"MMMM")</f>
        <v>December</v>
      </c>
      <c r="F1604">
        <v>185</v>
      </c>
      <c r="G1604">
        <v>65</v>
      </c>
      <c r="H1604" t="s">
        <v>37</v>
      </c>
      <c r="I1604" t="s">
        <v>38</v>
      </c>
      <c r="J1604">
        <v>306</v>
      </c>
      <c r="K1604" t="s">
        <v>39</v>
      </c>
      <c r="L1604">
        <v>2</v>
      </c>
      <c r="M1604" s="1">
        <v>54.714658890000003</v>
      </c>
      <c r="N1604" s="1">
        <f>Table1[[#This Row],[Quantity]]*Table1[[#This Row],[UnitPrice]]</f>
        <v>109.42931778000001</v>
      </c>
      <c r="O1604" t="s">
        <v>32</v>
      </c>
      <c r="P1604" t="b">
        <v>1</v>
      </c>
      <c r="Q1604">
        <v>0</v>
      </c>
      <c r="R1604" s="1">
        <f>Table1[[#This Row],[Sales]]-Table1[[#This Row],[DiscountAmount]]</f>
        <v>109.42931778000001</v>
      </c>
      <c r="S1604" t="b">
        <v>0</v>
      </c>
      <c r="T1604" t="s">
        <v>23</v>
      </c>
      <c r="U1604">
        <v>3</v>
      </c>
      <c r="V1604" t="b">
        <v>0</v>
      </c>
    </row>
    <row r="1605" spans="1:22" x14ac:dyDescent="0.3">
      <c r="A1605">
        <v>1604</v>
      </c>
      <c r="B1605" s="2">
        <v>43409</v>
      </c>
      <c r="C1605" s="19">
        <f>YEAR(Table1[[#This Row],[Date]])</f>
        <v>2018</v>
      </c>
      <c r="D1605">
        <f>MONTH(Table1[[#This Row],[Date]])</f>
        <v>11</v>
      </c>
      <c r="E1605" t="str">
        <f>TEXT(Table1[[#This Row],[Date]],"MMMM")</f>
        <v>November</v>
      </c>
      <c r="F1605">
        <v>51</v>
      </c>
      <c r="G1605">
        <v>69</v>
      </c>
      <c r="H1605" t="s">
        <v>37</v>
      </c>
      <c r="I1605" t="s">
        <v>20</v>
      </c>
      <c r="J1605">
        <v>380</v>
      </c>
      <c r="K1605" t="s">
        <v>43</v>
      </c>
      <c r="L1605">
        <v>1</v>
      </c>
      <c r="M1605" s="1">
        <v>82.658519819999995</v>
      </c>
      <c r="N1605" s="1">
        <f>Table1[[#This Row],[Quantity]]*Table1[[#This Row],[UnitPrice]]</f>
        <v>82.658519819999995</v>
      </c>
      <c r="O1605" t="s">
        <v>30</v>
      </c>
      <c r="P1605" t="b">
        <v>0</v>
      </c>
      <c r="Q1605">
        <v>0</v>
      </c>
      <c r="R1605" s="1">
        <f>Table1[[#This Row],[Sales]]-Table1[[#This Row],[DiscountAmount]]</f>
        <v>82.658519819999995</v>
      </c>
      <c r="S1605" t="b">
        <v>1</v>
      </c>
      <c r="T1605" t="s">
        <v>28</v>
      </c>
      <c r="U1605">
        <v>3</v>
      </c>
      <c r="V1605" t="b">
        <v>1</v>
      </c>
    </row>
    <row r="1606" spans="1:22" x14ac:dyDescent="0.3">
      <c r="A1606">
        <v>1605</v>
      </c>
      <c r="B1606" s="2">
        <v>43432</v>
      </c>
      <c r="C1606" s="19">
        <f>YEAR(Table1[[#This Row],[Date]])</f>
        <v>2018</v>
      </c>
      <c r="D1606">
        <f>MONTH(Table1[[#This Row],[Date]])</f>
        <v>11</v>
      </c>
      <c r="E1606" t="str">
        <f>TEXT(Table1[[#This Row],[Date]],"MMMM")</f>
        <v>November</v>
      </c>
      <c r="F1606">
        <v>413</v>
      </c>
      <c r="G1606">
        <v>38</v>
      </c>
      <c r="H1606" t="s">
        <v>24</v>
      </c>
      <c r="I1606" t="s">
        <v>31</v>
      </c>
      <c r="J1606">
        <v>911</v>
      </c>
      <c r="K1606" t="s">
        <v>39</v>
      </c>
      <c r="L1606">
        <v>3</v>
      </c>
      <c r="M1606" s="1">
        <v>24.810646760000001</v>
      </c>
      <c r="N1606" s="1">
        <f>Table1[[#This Row],[Quantity]]*Table1[[#This Row],[UnitPrice]]</f>
        <v>74.431940280000006</v>
      </c>
      <c r="O1606" t="s">
        <v>22</v>
      </c>
      <c r="P1606" t="b">
        <v>0</v>
      </c>
      <c r="Q1606">
        <v>7.4431940289999998</v>
      </c>
      <c r="R1606" s="1">
        <f>Table1[[#This Row],[Sales]]-Table1[[#This Row],[DiscountAmount]]</f>
        <v>66.988746251000009</v>
      </c>
      <c r="S1606" t="b">
        <v>1</v>
      </c>
      <c r="T1606" t="s">
        <v>36</v>
      </c>
      <c r="U1606">
        <v>3</v>
      </c>
      <c r="V1606" t="b">
        <v>0</v>
      </c>
    </row>
    <row r="1607" spans="1:22" x14ac:dyDescent="0.3">
      <c r="A1607">
        <v>1606</v>
      </c>
      <c r="B1607" s="2">
        <v>43444</v>
      </c>
      <c r="C1607" s="19">
        <f>YEAR(Table1[[#This Row],[Date]])</f>
        <v>2018</v>
      </c>
      <c r="D1607">
        <f>MONTH(Table1[[#This Row],[Date]])</f>
        <v>12</v>
      </c>
      <c r="E1607" t="str">
        <f>TEXT(Table1[[#This Row],[Date]],"MMMM")</f>
        <v>December</v>
      </c>
      <c r="F1607">
        <v>128</v>
      </c>
      <c r="G1607">
        <v>60</v>
      </c>
      <c r="H1607" t="s">
        <v>24</v>
      </c>
      <c r="I1607" t="s">
        <v>31</v>
      </c>
      <c r="J1607">
        <v>539</v>
      </c>
      <c r="K1607" t="s">
        <v>34</v>
      </c>
      <c r="L1607">
        <v>1</v>
      </c>
      <c r="M1607" s="1">
        <v>79.519593229999998</v>
      </c>
      <c r="N1607" s="1">
        <f>Table1[[#This Row],[Quantity]]*Table1[[#This Row],[UnitPrice]]</f>
        <v>79.519593229999998</v>
      </c>
      <c r="O1607" t="s">
        <v>30</v>
      </c>
      <c r="P1607" t="b">
        <v>0</v>
      </c>
      <c r="Q1607">
        <v>7.9519593229999996</v>
      </c>
      <c r="R1607" s="1">
        <f>Table1[[#This Row],[Sales]]-Table1[[#This Row],[DiscountAmount]]</f>
        <v>71.567633907000001</v>
      </c>
      <c r="S1607" t="b">
        <v>1</v>
      </c>
      <c r="T1607" t="s">
        <v>36</v>
      </c>
      <c r="U1607">
        <v>4</v>
      </c>
      <c r="V1607" t="b">
        <v>1</v>
      </c>
    </row>
    <row r="1608" spans="1:22" x14ac:dyDescent="0.3">
      <c r="A1608">
        <v>1607</v>
      </c>
      <c r="B1608" s="2">
        <v>45239</v>
      </c>
      <c r="C1608" s="19">
        <f>YEAR(Table1[[#This Row],[Date]])</f>
        <v>2023</v>
      </c>
      <c r="D1608">
        <f>MONTH(Table1[[#This Row],[Date]])</f>
        <v>11</v>
      </c>
      <c r="E1608" t="str">
        <f>TEXT(Table1[[#This Row],[Date]],"MMMM")</f>
        <v>November</v>
      </c>
      <c r="F1608">
        <v>473</v>
      </c>
      <c r="G1608">
        <v>37</v>
      </c>
      <c r="H1608" t="s">
        <v>37</v>
      </c>
      <c r="I1608" t="s">
        <v>49</v>
      </c>
      <c r="J1608">
        <v>923</v>
      </c>
      <c r="K1608" t="s">
        <v>26</v>
      </c>
      <c r="L1608">
        <v>4</v>
      </c>
      <c r="M1608" s="1">
        <v>19.451851260000002</v>
      </c>
      <c r="N1608" s="1">
        <f>Table1[[#This Row],[Quantity]]*Table1[[#This Row],[UnitPrice]]</f>
        <v>77.807405040000006</v>
      </c>
      <c r="O1608" t="s">
        <v>35</v>
      </c>
      <c r="P1608" t="b">
        <v>1</v>
      </c>
      <c r="Q1608">
        <v>7.7807405049999998</v>
      </c>
      <c r="R1608" s="1">
        <f>Table1[[#This Row],[Sales]]-Table1[[#This Row],[DiscountAmount]]</f>
        <v>70.026664535000009</v>
      </c>
      <c r="S1608" t="b">
        <v>1</v>
      </c>
      <c r="T1608" t="s">
        <v>36</v>
      </c>
      <c r="U1608">
        <v>5</v>
      </c>
      <c r="V1608" t="b">
        <v>1</v>
      </c>
    </row>
    <row r="1609" spans="1:22" x14ac:dyDescent="0.3">
      <c r="A1609">
        <v>1608</v>
      </c>
      <c r="B1609" s="2">
        <v>44525</v>
      </c>
      <c r="C1609" s="19">
        <f>YEAR(Table1[[#This Row],[Date]])</f>
        <v>2021</v>
      </c>
      <c r="D1609">
        <f>MONTH(Table1[[#This Row],[Date]])</f>
        <v>11</v>
      </c>
      <c r="E1609" t="str">
        <f>TEXT(Table1[[#This Row],[Date]],"MMMM")</f>
        <v>November</v>
      </c>
      <c r="F1609">
        <v>425</v>
      </c>
      <c r="G1609">
        <v>69</v>
      </c>
      <c r="H1609" t="s">
        <v>37</v>
      </c>
      <c r="I1609" t="s">
        <v>40</v>
      </c>
      <c r="J1609">
        <v>138</v>
      </c>
      <c r="K1609" t="s">
        <v>39</v>
      </c>
      <c r="L1609">
        <v>3</v>
      </c>
      <c r="M1609" s="1">
        <v>57.020466620000001</v>
      </c>
      <c r="N1609" s="1">
        <f>Table1[[#This Row],[Quantity]]*Table1[[#This Row],[UnitPrice]]</f>
        <v>171.06139985999999</v>
      </c>
      <c r="O1609" t="s">
        <v>22</v>
      </c>
      <c r="P1609" t="b">
        <v>1</v>
      </c>
      <c r="Q1609">
        <v>17.106139989999999</v>
      </c>
      <c r="R1609" s="1">
        <f>Table1[[#This Row],[Sales]]-Table1[[#This Row],[DiscountAmount]]</f>
        <v>153.95525986999999</v>
      </c>
      <c r="S1609" t="b">
        <v>1</v>
      </c>
      <c r="T1609" t="s">
        <v>36</v>
      </c>
      <c r="U1609">
        <v>2</v>
      </c>
      <c r="V1609" t="b">
        <v>0</v>
      </c>
    </row>
    <row r="1610" spans="1:22" x14ac:dyDescent="0.3">
      <c r="A1610">
        <v>1609</v>
      </c>
      <c r="B1610" s="2">
        <v>43459</v>
      </c>
      <c r="C1610" s="19">
        <f>YEAR(Table1[[#This Row],[Date]])</f>
        <v>2018</v>
      </c>
      <c r="D1610">
        <f>MONTH(Table1[[#This Row],[Date]])</f>
        <v>12</v>
      </c>
      <c r="E1610" t="str">
        <f>TEXT(Table1[[#This Row],[Date]],"MMMM")</f>
        <v>December</v>
      </c>
      <c r="F1610">
        <v>402</v>
      </c>
      <c r="G1610">
        <v>49</v>
      </c>
      <c r="H1610" t="s">
        <v>24</v>
      </c>
      <c r="I1610" t="s">
        <v>31</v>
      </c>
      <c r="J1610">
        <v>162</v>
      </c>
      <c r="K1610" t="s">
        <v>34</v>
      </c>
      <c r="L1610">
        <v>3</v>
      </c>
      <c r="M1610" s="1">
        <v>10.78861577</v>
      </c>
      <c r="N1610" s="1">
        <f>Table1[[#This Row],[Quantity]]*Table1[[#This Row],[UnitPrice]]</f>
        <v>32.365847309999999</v>
      </c>
      <c r="O1610" t="s">
        <v>35</v>
      </c>
      <c r="P1610" t="b">
        <v>1</v>
      </c>
      <c r="Q1610">
        <v>0</v>
      </c>
      <c r="R1610" s="1">
        <f>Table1[[#This Row],[Sales]]-Table1[[#This Row],[DiscountAmount]]</f>
        <v>32.365847309999999</v>
      </c>
      <c r="S1610" t="b">
        <v>1</v>
      </c>
      <c r="T1610" t="s">
        <v>23</v>
      </c>
      <c r="U1610">
        <v>2</v>
      </c>
      <c r="V1610" t="b">
        <v>0</v>
      </c>
    </row>
    <row r="1611" spans="1:22" x14ac:dyDescent="0.3">
      <c r="A1611">
        <v>1610</v>
      </c>
      <c r="B1611" s="2">
        <v>44137</v>
      </c>
      <c r="C1611" s="19">
        <f>YEAR(Table1[[#This Row],[Date]])</f>
        <v>2020</v>
      </c>
      <c r="D1611">
        <f>MONTH(Table1[[#This Row],[Date]])</f>
        <v>11</v>
      </c>
      <c r="E1611" t="str">
        <f>TEXT(Table1[[#This Row],[Date]],"MMMM")</f>
        <v>November</v>
      </c>
      <c r="F1611">
        <v>433</v>
      </c>
      <c r="G1611">
        <v>32</v>
      </c>
      <c r="H1611" t="s">
        <v>19</v>
      </c>
      <c r="I1611" t="s">
        <v>38</v>
      </c>
      <c r="J1611">
        <v>540</v>
      </c>
      <c r="K1611" t="s">
        <v>34</v>
      </c>
      <c r="L1611">
        <v>4</v>
      </c>
      <c r="M1611" s="1">
        <v>56.467111879999997</v>
      </c>
      <c r="N1611" s="1">
        <f>Table1[[#This Row],[Quantity]]*Table1[[#This Row],[UnitPrice]]</f>
        <v>225.86844751999999</v>
      </c>
      <c r="O1611" t="s">
        <v>22</v>
      </c>
      <c r="P1611" t="b">
        <v>1</v>
      </c>
      <c r="Q1611">
        <v>0</v>
      </c>
      <c r="R1611" s="1">
        <f>Table1[[#This Row],[Sales]]-Table1[[#This Row],[DiscountAmount]]</f>
        <v>225.86844751999999</v>
      </c>
      <c r="S1611" t="b">
        <v>1</v>
      </c>
      <c r="T1611" t="s">
        <v>28</v>
      </c>
      <c r="U1611">
        <v>4</v>
      </c>
      <c r="V1611" t="b">
        <v>1</v>
      </c>
    </row>
    <row r="1612" spans="1:22" x14ac:dyDescent="0.3">
      <c r="A1612">
        <v>1611</v>
      </c>
      <c r="B1612" s="2">
        <v>43789</v>
      </c>
      <c r="C1612" s="19">
        <f>YEAR(Table1[[#This Row],[Date]])</f>
        <v>2019</v>
      </c>
      <c r="D1612">
        <f>MONTH(Table1[[#This Row],[Date]])</f>
        <v>11</v>
      </c>
      <c r="E1612" t="str">
        <f>TEXT(Table1[[#This Row],[Date]],"MMMM")</f>
        <v>November</v>
      </c>
      <c r="F1612">
        <v>28</v>
      </c>
      <c r="G1612">
        <v>36</v>
      </c>
      <c r="H1612" t="s">
        <v>24</v>
      </c>
      <c r="I1612" t="s">
        <v>27</v>
      </c>
      <c r="J1612">
        <v>665</v>
      </c>
      <c r="K1612" t="s">
        <v>43</v>
      </c>
      <c r="L1612">
        <v>1</v>
      </c>
      <c r="M1612" s="1">
        <v>15.845384320000001</v>
      </c>
      <c r="N1612" s="1">
        <f>Table1[[#This Row],[Quantity]]*Table1[[#This Row],[UnitPrice]]</f>
        <v>15.845384320000001</v>
      </c>
      <c r="O1612" t="s">
        <v>32</v>
      </c>
      <c r="P1612" t="b">
        <v>0</v>
      </c>
      <c r="Q1612">
        <v>0</v>
      </c>
      <c r="R1612" s="1">
        <f>Table1[[#This Row],[Sales]]-Table1[[#This Row],[DiscountAmount]]</f>
        <v>15.845384320000001</v>
      </c>
      <c r="S1612" t="b">
        <v>0</v>
      </c>
      <c r="T1612" t="s">
        <v>23</v>
      </c>
      <c r="U1612">
        <v>5</v>
      </c>
      <c r="V1612" t="b">
        <v>1</v>
      </c>
    </row>
    <row r="1613" spans="1:22" x14ac:dyDescent="0.3">
      <c r="A1613">
        <v>1612</v>
      </c>
      <c r="B1613" s="2">
        <v>44904</v>
      </c>
      <c r="C1613" s="19">
        <f>YEAR(Table1[[#This Row],[Date]])</f>
        <v>2022</v>
      </c>
      <c r="D1613">
        <f>MONTH(Table1[[#This Row],[Date]])</f>
        <v>12</v>
      </c>
      <c r="E1613" t="str">
        <f>TEXT(Table1[[#This Row],[Date]],"MMMM")</f>
        <v>December</v>
      </c>
      <c r="F1613">
        <v>258</v>
      </c>
      <c r="G1613">
        <v>18</v>
      </c>
      <c r="H1613" t="s">
        <v>37</v>
      </c>
      <c r="I1613" t="s">
        <v>41</v>
      </c>
      <c r="J1613">
        <v>734</v>
      </c>
      <c r="K1613" t="s">
        <v>34</v>
      </c>
      <c r="L1613">
        <v>1</v>
      </c>
      <c r="M1613" s="1">
        <v>82.413254870000003</v>
      </c>
      <c r="N1613" s="1">
        <f>Table1[[#This Row],[Quantity]]*Table1[[#This Row],[UnitPrice]]</f>
        <v>82.413254870000003</v>
      </c>
      <c r="O1613" t="s">
        <v>32</v>
      </c>
      <c r="P1613" t="b">
        <v>0</v>
      </c>
      <c r="Q1613">
        <v>0</v>
      </c>
      <c r="R1613" s="1">
        <f>Table1[[#This Row],[Sales]]-Table1[[#This Row],[DiscountAmount]]</f>
        <v>82.413254870000003</v>
      </c>
      <c r="S1613" t="b">
        <v>0</v>
      </c>
      <c r="T1613" t="s">
        <v>28</v>
      </c>
      <c r="U1613">
        <v>5</v>
      </c>
      <c r="V1613" t="b">
        <v>1</v>
      </c>
    </row>
    <row r="1614" spans="1:22" x14ac:dyDescent="0.3">
      <c r="A1614">
        <v>1613</v>
      </c>
      <c r="B1614" s="2">
        <v>44188</v>
      </c>
      <c r="C1614" s="19">
        <f>YEAR(Table1[[#This Row],[Date]])</f>
        <v>2020</v>
      </c>
      <c r="D1614">
        <f>MONTH(Table1[[#This Row],[Date]])</f>
        <v>12</v>
      </c>
      <c r="E1614" t="str">
        <f>TEXT(Table1[[#This Row],[Date]],"MMMM")</f>
        <v>December</v>
      </c>
      <c r="F1614">
        <v>425</v>
      </c>
      <c r="G1614">
        <v>54</v>
      </c>
      <c r="H1614" t="s">
        <v>19</v>
      </c>
      <c r="I1614" t="s">
        <v>40</v>
      </c>
      <c r="J1614">
        <v>274</v>
      </c>
      <c r="K1614" t="s">
        <v>21</v>
      </c>
      <c r="L1614">
        <v>3</v>
      </c>
      <c r="M1614" s="1">
        <v>61.62708499</v>
      </c>
      <c r="N1614" s="1">
        <f>Table1[[#This Row],[Quantity]]*Table1[[#This Row],[UnitPrice]]</f>
        <v>184.88125496999999</v>
      </c>
      <c r="O1614" t="s">
        <v>32</v>
      </c>
      <c r="P1614" t="b">
        <v>1</v>
      </c>
      <c r="Q1614">
        <v>0</v>
      </c>
      <c r="R1614" s="1">
        <f>Table1[[#This Row],[Sales]]-Table1[[#This Row],[DiscountAmount]]</f>
        <v>184.88125496999999</v>
      </c>
      <c r="S1614" t="b">
        <v>0</v>
      </c>
      <c r="T1614" t="s">
        <v>23</v>
      </c>
      <c r="U1614">
        <v>4</v>
      </c>
      <c r="V1614" t="b">
        <v>0</v>
      </c>
    </row>
    <row r="1615" spans="1:22" x14ac:dyDescent="0.3">
      <c r="A1615">
        <v>1614</v>
      </c>
      <c r="B1615" s="2">
        <v>43459</v>
      </c>
      <c r="C1615" s="19">
        <f>YEAR(Table1[[#This Row],[Date]])</f>
        <v>2018</v>
      </c>
      <c r="D1615">
        <f>MONTH(Table1[[#This Row],[Date]])</f>
        <v>12</v>
      </c>
      <c r="E1615" t="str">
        <f>TEXT(Table1[[#This Row],[Date]],"MMMM")</f>
        <v>December</v>
      </c>
      <c r="F1615">
        <v>148</v>
      </c>
      <c r="G1615">
        <v>48</v>
      </c>
      <c r="H1615" t="s">
        <v>37</v>
      </c>
      <c r="I1615" t="s">
        <v>40</v>
      </c>
      <c r="J1615">
        <v>857</v>
      </c>
      <c r="K1615" t="s">
        <v>39</v>
      </c>
      <c r="L1615">
        <v>2</v>
      </c>
      <c r="M1615" s="1">
        <v>81.201486689999996</v>
      </c>
      <c r="N1615" s="1">
        <f>Table1[[#This Row],[Quantity]]*Table1[[#This Row],[UnitPrice]]</f>
        <v>162.40297337999999</v>
      </c>
      <c r="O1615" t="s">
        <v>35</v>
      </c>
      <c r="P1615" t="b">
        <v>1</v>
      </c>
      <c r="Q1615">
        <v>0</v>
      </c>
      <c r="R1615" s="1">
        <f>Table1[[#This Row],[Sales]]-Table1[[#This Row],[DiscountAmount]]</f>
        <v>162.40297337999999</v>
      </c>
      <c r="S1615" t="b">
        <v>0</v>
      </c>
      <c r="T1615" t="s">
        <v>23</v>
      </c>
      <c r="U1615">
        <v>1</v>
      </c>
      <c r="V1615" t="b">
        <v>0</v>
      </c>
    </row>
    <row r="1616" spans="1:22" x14ac:dyDescent="0.3">
      <c r="A1616">
        <v>1615</v>
      </c>
      <c r="B1616" s="2">
        <v>44866</v>
      </c>
      <c r="C1616" s="19">
        <f>YEAR(Table1[[#This Row],[Date]])</f>
        <v>2022</v>
      </c>
      <c r="D1616">
        <f>MONTH(Table1[[#This Row],[Date]])</f>
        <v>11</v>
      </c>
      <c r="E1616" t="str">
        <f>TEXT(Table1[[#This Row],[Date]],"MMMM")</f>
        <v>November</v>
      </c>
      <c r="F1616">
        <v>282</v>
      </c>
      <c r="G1616">
        <v>45</v>
      </c>
      <c r="H1616" t="s">
        <v>37</v>
      </c>
      <c r="I1616" t="s">
        <v>42</v>
      </c>
      <c r="J1616">
        <v>574</v>
      </c>
      <c r="K1616" t="s">
        <v>43</v>
      </c>
      <c r="L1616">
        <v>2</v>
      </c>
      <c r="M1616" s="1">
        <v>83.291453250000004</v>
      </c>
      <c r="N1616" s="1">
        <f>Table1[[#This Row],[Quantity]]*Table1[[#This Row],[UnitPrice]]</f>
        <v>166.58290650000001</v>
      </c>
      <c r="O1616" t="s">
        <v>35</v>
      </c>
      <c r="P1616" t="b">
        <v>1</v>
      </c>
      <c r="Q1616">
        <v>0</v>
      </c>
      <c r="R1616" s="1">
        <f>Table1[[#This Row],[Sales]]-Table1[[#This Row],[DiscountAmount]]</f>
        <v>166.58290650000001</v>
      </c>
      <c r="S1616" t="b">
        <v>1</v>
      </c>
      <c r="T1616" t="s">
        <v>23</v>
      </c>
      <c r="U1616">
        <v>3</v>
      </c>
      <c r="V1616" t="b">
        <v>0</v>
      </c>
    </row>
    <row r="1617" spans="1:22" x14ac:dyDescent="0.3">
      <c r="A1617">
        <v>1616</v>
      </c>
      <c r="B1617" s="2">
        <v>44187</v>
      </c>
      <c r="C1617" s="19">
        <f>YEAR(Table1[[#This Row],[Date]])</f>
        <v>2020</v>
      </c>
      <c r="D1617">
        <f>MONTH(Table1[[#This Row],[Date]])</f>
        <v>12</v>
      </c>
      <c r="E1617" t="str">
        <f>TEXT(Table1[[#This Row],[Date]],"MMMM")</f>
        <v>December</v>
      </c>
      <c r="F1617">
        <v>124</v>
      </c>
      <c r="G1617">
        <v>42</v>
      </c>
      <c r="H1617" t="s">
        <v>24</v>
      </c>
      <c r="I1617" t="s">
        <v>40</v>
      </c>
      <c r="J1617">
        <v>40</v>
      </c>
      <c r="K1617" t="s">
        <v>21</v>
      </c>
      <c r="L1617">
        <v>1</v>
      </c>
      <c r="M1617" s="1">
        <v>44.103175389999997</v>
      </c>
      <c r="N1617" s="1">
        <f>Table1[[#This Row],[Quantity]]*Table1[[#This Row],[UnitPrice]]</f>
        <v>44.103175389999997</v>
      </c>
      <c r="O1617" t="s">
        <v>30</v>
      </c>
      <c r="P1617" t="b">
        <v>0</v>
      </c>
      <c r="Q1617">
        <v>0</v>
      </c>
      <c r="R1617" s="1">
        <f>Table1[[#This Row],[Sales]]-Table1[[#This Row],[DiscountAmount]]</f>
        <v>44.103175389999997</v>
      </c>
      <c r="S1617" t="b">
        <v>1</v>
      </c>
      <c r="T1617" t="s">
        <v>23</v>
      </c>
      <c r="U1617">
        <v>4</v>
      </c>
      <c r="V1617" t="b">
        <v>0</v>
      </c>
    </row>
    <row r="1618" spans="1:22" x14ac:dyDescent="0.3">
      <c r="A1618">
        <v>1617</v>
      </c>
      <c r="B1618" s="2">
        <v>43450</v>
      </c>
      <c r="C1618" s="19">
        <f>YEAR(Table1[[#This Row],[Date]])</f>
        <v>2018</v>
      </c>
      <c r="D1618">
        <f>MONTH(Table1[[#This Row],[Date]])</f>
        <v>12</v>
      </c>
      <c r="E1618" t="str">
        <f>TEXT(Table1[[#This Row],[Date]],"MMMM")</f>
        <v>December</v>
      </c>
      <c r="F1618">
        <v>206</v>
      </c>
      <c r="G1618">
        <v>48</v>
      </c>
      <c r="H1618" t="s">
        <v>19</v>
      </c>
      <c r="I1618" t="s">
        <v>50</v>
      </c>
      <c r="J1618">
        <v>69</v>
      </c>
      <c r="K1618" t="s">
        <v>34</v>
      </c>
      <c r="L1618">
        <v>3</v>
      </c>
      <c r="M1618" s="1">
        <v>39.993244519999998</v>
      </c>
      <c r="N1618" s="1">
        <f>Table1[[#This Row],[Quantity]]*Table1[[#This Row],[UnitPrice]]</f>
        <v>119.97973356</v>
      </c>
      <c r="O1618" t="s">
        <v>30</v>
      </c>
      <c r="P1618" t="b">
        <v>1</v>
      </c>
      <c r="Q1618">
        <v>11.997973350000001</v>
      </c>
      <c r="R1618" s="1">
        <f>Table1[[#This Row],[Sales]]-Table1[[#This Row],[DiscountAmount]]</f>
        <v>107.98176021</v>
      </c>
      <c r="S1618" t="b">
        <v>0</v>
      </c>
      <c r="T1618" t="s">
        <v>36</v>
      </c>
      <c r="U1618">
        <v>1</v>
      </c>
      <c r="V1618" t="b">
        <v>0</v>
      </c>
    </row>
    <row r="1619" spans="1:22" x14ac:dyDescent="0.3">
      <c r="A1619">
        <v>1618</v>
      </c>
      <c r="B1619" s="2">
        <v>44138</v>
      </c>
      <c r="C1619" s="19">
        <f>YEAR(Table1[[#This Row],[Date]])</f>
        <v>2020</v>
      </c>
      <c r="D1619">
        <f>MONTH(Table1[[#This Row],[Date]])</f>
        <v>11</v>
      </c>
      <c r="E1619" t="str">
        <f>TEXT(Table1[[#This Row],[Date]],"MMMM")</f>
        <v>November</v>
      </c>
      <c r="F1619">
        <v>303</v>
      </c>
      <c r="G1619">
        <v>68</v>
      </c>
      <c r="H1619" t="s">
        <v>19</v>
      </c>
      <c r="I1619" t="s">
        <v>46</v>
      </c>
      <c r="J1619">
        <v>923</v>
      </c>
      <c r="K1619" t="s">
        <v>21</v>
      </c>
      <c r="L1619">
        <v>3</v>
      </c>
      <c r="M1619" s="1">
        <v>38.806320990000003</v>
      </c>
      <c r="N1619" s="1">
        <f>Table1[[#This Row],[Quantity]]*Table1[[#This Row],[UnitPrice]]</f>
        <v>116.41896297000001</v>
      </c>
      <c r="O1619" t="s">
        <v>22</v>
      </c>
      <c r="P1619" t="b">
        <v>1</v>
      </c>
      <c r="Q1619">
        <v>0</v>
      </c>
      <c r="R1619" s="1">
        <f>Table1[[#This Row],[Sales]]-Table1[[#This Row],[DiscountAmount]]</f>
        <v>116.41896297000001</v>
      </c>
      <c r="S1619" t="b">
        <v>0</v>
      </c>
      <c r="T1619" t="s">
        <v>23</v>
      </c>
      <c r="U1619">
        <v>4</v>
      </c>
      <c r="V1619" t="b">
        <v>0</v>
      </c>
    </row>
    <row r="1620" spans="1:22" x14ac:dyDescent="0.3">
      <c r="A1620">
        <v>1619</v>
      </c>
      <c r="B1620" s="2">
        <v>45259</v>
      </c>
      <c r="C1620" s="19">
        <f>YEAR(Table1[[#This Row],[Date]])</f>
        <v>2023</v>
      </c>
      <c r="D1620">
        <f>MONTH(Table1[[#This Row],[Date]])</f>
        <v>11</v>
      </c>
      <c r="E1620" t="str">
        <f>TEXT(Table1[[#This Row],[Date]],"MMMM")</f>
        <v>November</v>
      </c>
      <c r="F1620">
        <v>53</v>
      </c>
      <c r="G1620">
        <v>18</v>
      </c>
      <c r="H1620" t="s">
        <v>37</v>
      </c>
      <c r="I1620" t="s">
        <v>52</v>
      </c>
      <c r="J1620">
        <v>645</v>
      </c>
      <c r="K1620" t="s">
        <v>43</v>
      </c>
      <c r="L1620">
        <v>2</v>
      </c>
      <c r="M1620" s="1">
        <v>29.795251830000002</v>
      </c>
      <c r="N1620" s="1">
        <f>Table1[[#This Row],[Quantity]]*Table1[[#This Row],[UnitPrice]]</f>
        <v>59.590503660000003</v>
      </c>
      <c r="O1620" t="s">
        <v>30</v>
      </c>
      <c r="P1620" t="b">
        <v>1</v>
      </c>
      <c r="Q1620">
        <v>5.9590503659999996</v>
      </c>
      <c r="R1620" s="1">
        <f>Table1[[#This Row],[Sales]]-Table1[[#This Row],[DiscountAmount]]</f>
        <v>53.631453294000003</v>
      </c>
      <c r="S1620" t="b">
        <v>0</v>
      </c>
      <c r="T1620" t="s">
        <v>36</v>
      </c>
      <c r="U1620">
        <v>1</v>
      </c>
      <c r="V1620" t="b">
        <v>0</v>
      </c>
    </row>
    <row r="1621" spans="1:22" x14ac:dyDescent="0.3">
      <c r="A1621">
        <v>1620</v>
      </c>
      <c r="B1621" s="2">
        <v>43821</v>
      </c>
      <c r="C1621" s="19">
        <f>YEAR(Table1[[#This Row],[Date]])</f>
        <v>2019</v>
      </c>
      <c r="D1621">
        <f>MONTH(Table1[[#This Row],[Date]])</f>
        <v>12</v>
      </c>
      <c r="E1621" t="str">
        <f>TEXT(Table1[[#This Row],[Date]],"MMMM")</f>
        <v>December</v>
      </c>
      <c r="F1621">
        <v>364</v>
      </c>
      <c r="G1621">
        <v>59</v>
      </c>
      <c r="H1621" t="s">
        <v>24</v>
      </c>
      <c r="I1621" t="s">
        <v>45</v>
      </c>
      <c r="J1621">
        <v>760</v>
      </c>
      <c r="K1621" t="s">
        <v>39</v>
      </c>
      <c r="L1621">
        <v>4</v>
      </c>
      <c r="M1621" s="1">
        <v>69.389362460000001</v>
      </c>
      <c r="N1621" s="1">
        <f>Table1[[#This Row],[Quantity]]*Table1[[#This Row],[UnitPrice]]</f>
        <v>277.55744984</v>
      </c>
      <c r="O1621" t="s">
        <v>32</v>
      </c>
      <c r="P1621" t="b">
        <v>1</v>
      </c>
      <c r="Q1621">
        <v>27.755744979999999</v>
      </c>
      <c r="R1621" s="1">
        <f>Table1[[#This Row],[Sales]]-Table1[[#This Row],[DiscountAmount]]</f>
        <v>249.80170486</v>
      </c>
      <c r="S1621" t="b">
        <v>0</v>
      </c>
      <c r="T1621" t="s">
        <v>36</v>
      </c>
      <c r="U1621">
        <v>2</v>
      </c>
      <c r="V1621" t="b">
        <v>0</v>
      </c>
    </row>
    <row r="1622" spans="1:22" x14ac:dyDescent="0.3">
      <c r="A1622">
        <v>1621</v>
      </c>
      <c r="B1622" s="2">
        <v>43441</v>
      </c>
      <c r="C1622" s="19">
        <f>YEAR(Table1[[#This Row],[Date]])</f>
        <v>2018</v>
      </c>
      <c r="D1622">
        <f>MONTH(Table1[[#This Row],[Date]])</f>
        <v>12</v>
      </c>
      <c r="E1622" t="str">
        <f>TEXT(Table1[[#This Row],[Date]],"MMMM")</f>
        <v>December</v>
      </c>
      <c r="F1622">
        <v>461</v>
      </c>
      <c r="G1622">
        <v>43</v>
      </c>
      <c r="H1622" t="s">
        <v>19</v>
      </c>
      <c r="I1622" t="s">
        <v>41</v>
      </c>
      <c r="J1622">
        <v>57</v>
      </c>
      <c r="K1622" t="s">
        <v>39</v>
      </c>
      <c r="L1622">
        <v>4</v>
      </c>
      <c r="M1622" s="1">
        <v>52.403312509999999</v>
      </c>
      <c r="N1622" s="1">
        <f>Table1[[#This Row],[Quantity]]*Table1[[#This Row],[UnitPrice]]</f>
        <v>209.61325004</v>
      </c>
      <c r="O1622" t="s">
        <v>22</v>
      </c>
      <c r="P1622" t="b">
        <v>1</v>
      </c>
      <c r="Q1622">
        <v>20.961324999999999</v>
      </c>
      <c r="R1622" s="1">
        <f>Table1[[#This Row],[Sales]]-Table1[[#This Row],[DiscountAmount]]</f>
        <v>188.65192504000001</v>
      </c>
      <c r="S1622" t="b">
        <v>1</v>
      </c>
      <c r="T1622" t="s">
        <v>36</v>
      </c>
      <c r="U1622">
        <v>3</v>
      </c>
      <c r="V1622" t="b">
        <v>0</v>
      </c>
    </row>
    <row r="1623" spans="1:22" x14ac:dyDescent="0.3">
      <c r="A1623">
        <v>1622</v>
      </c>
      <c r="B1623" s="2">
        <v>43463</v>
      </c>
      <c r="C1623" s="19">
        <f>YEAR(Table1[[#This Row],[Date]])</f>
        <v>2018</v>
      </c>
      <c r="D1623">
        <f>MONTH(Table1[[#This Row],[Date]])</f>
        <v>12</v>
      </c>
      <c r="E1623" t="str">
        <f>TEXT(Table1[[#This Row],[Date]],"MMMM")</f>
        <v>December</v>
      </c>
      <c r="F1623">
        <v>376</v>
      </c>
      <c r="G1623">
        <v>65</v>
      </c>
      <c r="H1623" t="s">
        <v>37</v>
      </c>
      <c r="I1623" t="s">
        <v>20</v>
      </c>
      <c r="J1623">
        <v>913</v>
      </c>
      <c r="K1623" t="s">
        <v>21</v>
      </c>
      <c r="L1623">
        <v>3</v>
      </c>
      <c r="M1623" s="1">
        <v>94.820843319999994</v>
      </c>
      <c r="N1623" s="1">
        <f>Table1[[#This Row],[Quantity]]*Table1[[#This Row],[UnitPrice]]</f>
        <v>284.46252995999998</v>
      </c>
      <c r="O1623" t="s">
        <v>22</v>
      </c>
      <c r="P1623" t="b">
        <v>1</v>
      </c>
      <c r="Q1623">
        <v>0</v>
      </c>
      <c r="R1623" s="1">
        <f>Table1[[#This Row],[Sales]]-Table1[[#This Row],[DiscountAmount]]</f>
        <v>284.46252995999998</v>
      </c>
      <c r="S1623" t="b">
        <v>0</v>
      </c>
      <c r="T1623" t="s">
        <v>28</v>
      </c>
      <c r="U1623">
        <v>3</v>
      </c>
      <c r="V1623" t="b">
        <v>1</v>
      </c>
    </row>
    <row r="1624" spans="1:22" x14ac:dyDescent="0.3">
      <c r="A1624">
        <v>1623</v>
      </c>
      <c r="B1624" s="2">
        <v>44506</v>
      </c>
      <c r="C1624" s="19">
        <f>YEAR(Table1[[#This Row],[Date]])</f>
        <v>2021</v>
      </c>
      <c r="D1624">
        <f>MONTH(Table1[[#This Row],[Date]])</f>
        <v>11</v>
      </c>
      <c r="E1624" t="str">
        <f>TEXT(Table1[[#This Row],[Date]],"MMMM")</f>
        <v>November</v>
      </c>
      <c r="F1624">
        <v>232</v>
      </c>
      <c r="G1624">
        <v>34</v>
      </c>
      <c r="H1624" t="s">
        <v>19</v>
      </c>
      <c r="I1624" t="s">
        <v>45</v>
      </c>
      <c r="J1624">
        <v>71</v>
      </c>
      <c r="K1624" t="s">
        <v>21</v>
      </c>
      <c r="L1624">
        <v>1</v>
      </c>
      <c r="M1624" s="1">
        <v>62.093301760000003</v>
      </c>
      <c r="N1624" s="1">
        <f>Table1[[#This Row],[Quantity]]*Table1[[#This Row],[UnitPrice]]</f>
        <v>62.093301760000003</v>
      </c>
      <c r="O1624" t="s">
        <v>22</v>
      </c>
      <c r="P1624" t="b">
        <v>0</v>
      </c>
      <c r="Q1624">
        <v>6.2093301759999999</v>
      </c>
      <c r="R1624" s="1">
        <f>Table1[[#This Row],[Sales]]-Table1[[#This Row],[DiscountAmount]]</f>
        <v>55.883971584000001</v>
      </c>
      <c r="S1624" t="b">
        <v>0</v>
      </c>
      <c r="T1624" t="s">
        <v>36</v>
      </c>
      <c r="U1624">
        <v>4</v>
      </c>
      <c r="V1624" t="b">
        <v>0</v>
      </c>
    </row>
    <row r="1625" spans="1:22" x14ac:dyDescent="0.3">
      <c r="A1625">
        <v>1624</v>
      </c>
      <c r="B1625" s="2">
        <v>44152</v>
      </c>
      <c r="C1625" s="19">
        <f>YEAR(Table1[[#This Row],[Date]])</f>
        <v>2020</v>
      </c>
      <c r="D1625">
        <f>MONTH(Table1[[#This Row],[Date]])</f>
        <v>11</v>
      </c>
      <c r="E1625" t="str">
        <f>TEXT(Table1[[#This Row],[Date]],"MMMM")</f>
        <v>November</v>
      </c>
      <c r="F1625">
        <v>490</v>
      </c>
      <c r="G1625">
        <v>57</v>
      </c>
      <c r="H1625" t="s">
        <v>19</v>
      </c>
      <c r="I1625" t="s">
        <v>25</v>
      </c>
      <c r="J1625">
        <v>663</v>
      </c>
      <c r="K1625" t="s">
        <v>39</v>
      </c>
      <c r="L1625">
        <v>1</v>
      </c>
      <c r="M1625" s="1">
        <v>70.660836489999994</v>
      </c>
      <c r="N1625" s="1">
        <f>Table1[[#This Row],[Quantity]]*Table1[[#This Row],[UnitPrice]]</f>
        <v>70.660836489999994</v>
      </c>
      <c r="O1625" t="s">
        <v>30</v>
      </c>
      <c r="P1625" t="b">
        <v>0</v>
      </c>
      <c r="Q1625">
        <v>7.0660836490000003</v>
      </c>
      <c r="R1625" s="1">
        <f>Table1[[#This Row],[Sales]]-Table1[[#This Row],[DiscountAmount]]</f>
        <v>63.594752840999995</v>
      </c>
      <c r="S1625" t="b">
        <v>0</v>
      </c>
      <c r="T1625" t="s">
        <v>36</v>
      </c>
      <c r="U1625">
        <v>3</v>
      </c>
      <c r="V1625" t="b">
        <v>1</v>
      </c>
    </row>
    <row r="1626" spans="1:22" x14ac:dyDescent="0.3">
      <c r="A1626">
        <v>1625</v>
      </c>
      <c r="B1626" s="2">
        <v>44153</v>
      </c>
      <c r="C1626" s="19">
        <f>YEAR(Table1[[#This Row],[Date]])</f>
        <v>2020</v>
      </c>
      <c r="D1626">
        <f>MONTH(Table1[[#This Row],[Date]])</f>
        <v>11</v>
      </c>
      <c r="E1626" t="str">
        <f>TEXT(Table1[[#This Row],[Date]],"MMMM")</f>
        <v>November</v>
      </c>
      <c r="F1626">
        <v>426</v>
      </c>
      <c r="G1626">
        <v>64</v>
      </c>
      <c r="H1626" t="s">
        <v>19</v>
      </c>
      <c r="I1626" t="s">
        <v>41</v>
      </c>
      <c r="J1626">
        <v>53</v>
      </c>
      <c r="K1626" t="s">
        <v>26</v>
      </c>
      <c r="L1626">
        <v>5</v>
      </c>
      <c r="M1626" s="1">
        <v>48.547986350000002</v>
      </c>
      <c r="N1626" s="1">
        <f>Table1[[#This Row],[Quantity]]*Table1[[#This Row],[UnitPrice]]</f>
        <v>242.73993175000001</v>
      </c>
      <c r="O1626" t="s">
        <v>22</v>
      </c>
      <c r="P1626" t="b">
        <v>0</v>
      </c>
      <c r="Q1626">
        <v>0</v>
      </c>
      <c r="R1626" s="1">
        <f>Table1[[#This Row],[Sales]]-Table1[[#This Row],[DiscountAmount]]</f>
        <v>242.73993175000001</v>
      </c>
      <c r="S1626" t="b">
        <v>0</v>
      </c>
      <c r="T1626" t="s">
        <v>23</v>
      </c>
      <c r="U1626">
        <v>2</v>
      </c>
      <c r="V1626" t="b">
        <v>0</v>
      </c>
    </row>
    <row r="1627" spans="1:22" x14ac:dyDescent="0.3">
      <c r="A1627">
        <v>1626</v>
      </c>
      <c r="B1627" s="2">
        <v>44150</v>
      </c>
      <c r="C1627" s="19">
        <f>YEAR(Table1[[#This Row],[Date]])</f>
        <v>2020</v>
      </c>
      <c r="D1627">
        <f>MONTH(Table1[[#This Row],[Date]])</f>
        <v>11</v>
      </c>
      <c r="E1627" t="str">
        <f>TEXT(Table1[[#This Row],[Date]],"MMMM")</f>
        <v>November</v>
      </c>
      <c r="F1627">
        <v>450</v>
      </c>
      <c r="G1627">
        <v>37</v>
      </c>
      <c r="H1627" t="s">
        <v>37</v>
      </c>
      <c r="I1627" t="s">
        <v>27</v>
      </c>
      <c r="J1627">
        <v>444</v>
      </c>
      <c r="K1627" t="s">
        <v>26</v>
      </c>
      <c r="L1627">
        <v>5</v>
      </c>
      <c r="M1627" s="1">
        <v>86.336559640000004</v>
      </c>
      <c r="N1627" s="1">
        <f>Table1[[#This Row],[Quantity]]*Table1[[#This Row],[UnitPrice]]</f>
        <v>431.68279820000004</v>
      </c>
      <c r="O1627" t="s">
        <v>35</v>
      </c>
      <c r="P1627" t="b">
        <v>1</v>
      </c>
      <c r="Q1627">
        <v>0</v>
      </c>
      <c r="R1627" s="1">
        <f>Table1[[#This Row],[Sales]]-Table1[[#This Row],[DiscountAmount]]</f>
        <v>431.68279820000004</v>
      </c>
      <c r="S1627" t="b">
        <v>1</v>
      </c>
      <c r="T1627" t="s">
        <v>28</v>
      </c>
      <c r="U1627">
        <v>5</v>
      </c>
      <c r="V1627" t="b">
        <v>0</v>
      </c>
    </row>
    <row r="1628" spans="1:22" x14ac:dyDescent="0.3">
      <c r="A1628">
        <v>1627</v>
      </c>
      <c r="B1628" s="2">
        <v>43415</v>
      </c>
      <c r="C1628" s="19">
        <f>YEAR(Table1[[#This Row],[Date]])</f>
        <v>2018</v>
      </c>
      <c r="D1628">
        <f>MONTH(Table1[[#This Row],[Date]])</f>
        <v>11</v>
      </c>
      <c r="E1628" t="str">
        <f>TEXT(Table1[[#This Row],[Date]],"MMMM")</f>
        <v>November</v>
      </c>
      <c r="F1628">
        <v>278</v>
      </c>
      <c r="G1628">
        <v>59</v>
      </c>
      <c r="H1628" t="s">
        <v>24</v>
      </c>
      <c r="I1628" t="s">
        <v>29</v>
      </c>
      <c r="J1628">
        <v>451</v>
      </c>
      <c r="K1628" t="s">
        <v>21</v>
      </c>
      <c r="L1628">
        <v>4</v>
      </c>
      <c r="M1628" s="1">
        <v>38.188599179999997</v>
      </c>
      <c r="N1628" s="1">
        <f>Table1[[#This Row],[Quantity]]*Table1[[#This Row],[UnitPrice]]</f>
        <v>152.75439671999999</v>
      </c>
      <c r="O1628" t="s">
        <v>32</v>
      </c>
      <c r="P1628" t="b">
        <v>0</v>
      </c>
      <c r="Q1628">
        <v>0</v>
      </c>
      <c r="R1628" s="1">
        <f>Table1[[#This Row],[Sales]]-Table1[[#This Row],[DiscountAmount]]</f>
        <v>152.75439671999999</v>
      </c>
      <c r="S1628" t="b">
        <v>0</v>
      </c>
      <c r="T1628" t="s">
        <v>23</v>
      </c>
      <c r="U1628">
        <v>4</v>
      </c>
      <c r="V1628" t="b">
        <v>1</v>
      </c>
    </row>
    <row r="1629" spans="1:22" x14ac:dyDescent="0.3">
      <c r="A1629">
        <v>1628</v>
      </c>
      <c r="B1629" s="2">
        <v>43437</v>
      </c>
      <c r="C1629" s="19">
        <f>YEAR(Table1[[#This Row],[Date]])</f>
        <v>2018</v>
      </c>
      <c r="D1629">
        <f>MONTH(Table1[[#This Row],[Date]])</f>
        <v>12</v>
      </c>
      <c r="E1629" t="str">
        <f>TEXT(Table1[[#This Row],[Date]],"MMMM")</f>
        <v>December</v>
      </c>
      <c r="F1629">
        <v>395</v>
      </c>
      <c r="G1629">
        <v>59</v>
      </c>
      <c r="H1629" t="s">
        <v>24</v>
      </c>
      <c r="I1629" t="s">
        <v>50</v>
      </c>
      <c r="J1629">
        <v>327</v>
      </c>
      <c r="K1629" t="s">
        <v>39</v>
      </c>
      <c r="L1629">
        <v>1</v>
      </c>
      <c r="M1629" s="1">
        <v>43.713003190000002</v>
      </c>
      <c r="N1629" s="1">
        <f>Table1[[#This Row],[Quantity]]*Table1[[#This Row],[UnitPrice]]</f>
        <v>43.713003190000002</v>
      </c>
      <c r="O1629" t="s">
        <v>32</v>
      </c>
      <c r="P1629" t="b">
        <v>1</v>
      </c>
      <c r="Q1629">
        <v>0</v>
      </c>
      <c r="R1629" s="1">
        <f>Table1[[#This Row],[Sales]]-Table1[[#This Row],[DiscountAmount]]</f>
        <v>43.713003190000002</v>
      </c>
      <c r="S1629" t="b">
        <v>1</v>
      </c>
      <c r="T1629" t="s">
        <v>28</v>
      </c>
      <c r="U1629">
        <v>4</v>
      </c>
      <c r="V1629" t="b">
        <v>1</v>
      </c>
    </row>
    <row r="1630" spans="1:22" x14ac:dyDescent="0.3">
      <c r="A1630">
        <v>1629</v>
      </c>
      <c r="B1630" s="2">
        <v>43437</v>
      </c>
      <c r="C1630" s="19">
        <f>YEAR(Table1[[#This Row],[Date]])</f>
        <v>2018</v>
      </c>
      <c r="D1630">
        <f>MONTH(Table1[[#This Row],[Date]])</f>
        <v>12</v>
      </c>
      <c r="E1630" t="str">
        <f>TEXT(Table1[[#This Row],[Date]],"MMMM")</f>
        <v>December</v>
      </c>
      <c r="F1630">
        <v>24</v>
      </c>
      <c r="G1630">
        <v>69</v>
      </c>
      <c r="H1630" t="s">
        <v>37</v>
      </c>
      <c r="I1630" t="s">
        <v>31</v>
      </c>
      <c r="J1630">
        <v>499</v>
      </c>
      <c r="K1630" t="s">
        <v>26</v>
      </c>
      <c r="L1630">
        <v>3</v>
      </c>
      <c r="M1630" s="1">
        <v>70.318135069999997</v>
      </c>
      <c r="N1630" s="1">
        <f>Table1[[#This Row],[Quantity]]*Table1[[#This Row],[UnitPrice]]</f>
        <v>210.95440521</v>
      </c>
      <c r="O1630" t="s">
        <v>35</v>
      </c>
      <c r="P1630" t="b">
        <v>1</v>
      </c>
      <c r="Q1630">
        <v>0</v>
      </c>
      <c r="R1630" s="1">
        <f>Table1[[#This Row],[Sales]]-Table1[[#This Row],[DiscountAmount]]</f>
        <v>210.95440521</v>
      </c>
      <c r="S1630" t="b">
        <v>0</v>
      </c>
      <c r="T1630" t="s">
        <v>23</v>
      </c>
      <c r="U1630">
        <v>5</v>
      </c>
      <c r="V1630" t="b">
        <v>1</v>
      </c>
    </row>
    <row r="1631" spans="1:22" x14ac:dyDescent="0.3">
      <c r="A1631">
        <v>1630</v>
      </c>
      <c r="B1631" s="2">
        <v>44154</v>
      </c>
      <c r="C1631" s="19">
        <f>YEAR(Table1[[#This Row],[Date]])</f>
        <v>2020</v>
      </c>
      <c r="D1631">
        <f>MONTH(Table1[[#This Row],[Date]])</f>
        <v>11</v>
      </c>
      <c r="E1631" t="str">
        <f>TEXT(Table1[[#This Row],[Date]],"MMMM")</f>
        <v>November</v>
      </c>
      <c r="F1631">
        <v>314</v>
      </c>
      <c r="G1631">
        <v>54</v>
      </c>
      <c r="H1631" t="s">
        <v>19</v>
      </c>
      <c r="I1631" t="s">
        <v>25</v>
      </c>
      <c r="J1631">
        <v>477</v>
      </c>
      <c r="K1631" t="s">
        <v>21</v>
      </c>
      <c r="L1631">
        <v>2</v>
      </c>
      <c r="M1631" s="1">
        <v>81.464392970000006</v>
      </c>
      <c r="N1631" s="1">
        <f>Table1[[#This Row],[Quantity]]*Table1[[#This Row],[UnitPrice]]</f>
        <v>162.92878594000001</v>
      </c>
      <c r="O1631" t="s">
        <v>22</v>
      </c>
      <c r="P1631" t="b">
        <v>1</v>
      </c>
      <c r="Q1631">
        <v>0</v>
      </c>
      <c r="R1631" s="1">
        <f>Table1[[#This Row],[Sales]]-Table1[[#This Row],[DiscountAmount]]</f>
        <v>162.92878594000001</v>
      </c>
      <c r="S1631" t="b">
        <v>1</v>
      </c>
      <c r="T1631" t="s">
        <v>28</v>
      </c>
      <c r="U1631">
        <v>1</v>
      </c>
      <c r="V1631" t="b">
        <v>1</v>
      </c>
    </row>
    <row r="1632" spans="1:22" x14ac:dyDescent="0.3">
      <c r="A1632">
        <v>1631</v>
      </c>
      <c r="B1632" s="2">
        <v>44527</v>
      </c>
      <c r="C1632" s="19">
        <f>YEAR(Table1[[#This Row],[Date]])</f>
        <v>2021</v>
      </c>
      <c r="D1632">
        <f>MONTH(Table1[[#This Row],[Date]])</f>
        <v>11</v>
      </c>
      <c r="E1632" t="str">
        <f>TEXT(Table1[[#This Row],[Date]],"MMMM")</f>
        <v>November</v>
      </c>
      <c r="F1632">
        <v>395</v>
      </c>
      <c r="G1632">
        <v>53</v>
      </c>
      <c r="H1632" t="s">
        <v>37</v>
      </c>
      <c r="I1632" t="s">
        <v>40</v>
      </c>
      <c r="J1632">
        <v>386</v>
      </c>
      <c r="K1632" t="s">
        <v>26</v>
      </c>
      <c r="L1632">
        <v>4</v>
      </c>
      <c r="M1632" s="1">
        <v>77.236471370000004</v>
      </c>
      <c r="N1632" s="1">
        <f>Table1[[#This Row],[Quantity]]*Table1[[#This Row],[UnitPrice]]</f>
        <v>308.94588548000002</v>
      </c>
      <c r="O1632" t="s">
        <v>35</v>
      </c>
      <c r="P1632" t="b">
        <v>1</v>
      </c>
      <c r="Q1632">
        <v>30.894588550000002</v>
      </c>
      <c r="R1632" s="1">
        <f>Table1[[#This Row],[Sales]]-Table1[[#This Row],[DiscountAmount]]</f>
        <v>278.05129693000003</v>
      </c>
      <c r="S1632" t="b">
        <v>0</v>
      </c>
      <c r="T1632" t="s">
        <v>36</v>
      </c>
      <c r="U1632">
        <v>4</v>
      </c>
      <c r="V1632" t="b">
        <v>1</v>
      </c>
    </row>
    <row r="1633" spans="1:22" x14ac:dyDescent="0.3">
      <c r="A1633">
        <v>1632</v>
      </c>
      <c r="B1633" s="2">
        <v>45255</v>
      </c>
      <c r="C1633" s="19">
        <f>YEAR(Table1[[#This Row],[Date]])</f>
        <v>2023</v>
      </c>
      <c r="D1633">
        <f>MONTH(Table1[[#This Row],[Date]])</f>
        <v>11</v>
      </c>
      <c r="E1633" t="str">
        <f>TEXT(Table1[[#This Row],[Date]],"MMMM")</f>
        <v>November</v>
      </c>
      <c r="F1633">
        <v>439</v>
      </c>
      <c r="G1633">
        <v>37</v>
      </c>
      <c r="H1633" t="s">
        <v>19</v>
      </c>
      <c r="I1633" t="s">
        <v>44</v>
      </c>
      <c r="J1633">
        <v>880</v>
      </c>
      <c r="K1633" t="s">
        <v>34</v>
      </c>
      <c r="L1633">
        <v>1</v>
      </c>
      <c r="M1633" s="1">
        <v>55.152592900000002</v>
      </c>
      <c r="N1633" s="1">
        <f>Table1[[#This Row],[Quantity]]*Table1[[#This Row],[UnitPrice]]</f>
        <v>55.152592900000002</v>
      </c>
      <c r="O1633" t="s">
        <v>30</v>
      </c>
      <c r="P1633" t="b">
        <v>0</v>
      </c>
      <c r="Q1633">
        <v>5.5152592900000004</v>
      </c>
      <c r="R1633" s="1">
        <f>Table1[[#This Row],[Sales]]-Table1[[#This Row],[DiscountAmount]]</f>
        <v>49.637333609999999</v>
      </c>
      <c r="S1633" t="b">
        <v>1</v>
      </c>
      <c r="T1633" t="s">
        <v>36</v>
      </c>
      <c r="U1633">
        <v>3</v>
      </c>
      <c r="V1633" t="b">
        <v>1</v>
      </c>
    </row>
    <row r="1634" spans="1:22" x14ac:dyDescent="0.3">
      <c r="A1634">
        <v>1633</v>
      </c>
      <c r="B1634" s="2">
        <v>45282</v>
      </c>
      <c r="C1634" s="19">
        <f>YEAR(Table1[[#This Row],[Date]])</f>
        <v>2023</v>
      </c>
      <c r="D1634">
        <f>MONTH(Table1[[#This Row],[Date]])</f>
        <v>12</v>
      </c>
      <c r="E1634" t="str">
        <f>TEXT(Table1[[#This Row],[Date]],"MMMM")</f>
        <v>December</v>
      </c>
      <c r="F1634">
        <v>481</v>
      </c>
      <c r="G1634">
        <v>55</v>
      </c>
      <c r="H1634" t="s">
        <v>24</v>
      </c>
      <c r="I1634" t="s">
        <v>52</v>
      </c>
      <c r="J1634">
        <v>748</v>
      </c>
      <c r="K1634" t="s">
        <v>39</v>
      </c>
      <c r="L1634">
        <v>5</v>
      </c>
      <c r="M1634" s="1">
        <v>73.514468600000001</v>
      </c>
      <c r="N1634" s="1">
        <f>Table1[[#This Row],[Quantity]]*Table1[[#This Row],[UnitPrice]]</f>
        <v>367.57234299999999</v>
      </c>
      <c r="O1634" t="s">
        <v>22</v>
      </c>
      <c r="P1634" t="b">
        <v>1</v>
      </c>
      <c r="Q1634">
        <v>0</v>
      </c>
      <c r="R1634" s="1">
        <f>Table1[[#This Row],[Sales]]-Table1[[#This Row],[DiscountAmount]]</f>
        <v>367.57234299999999</v>
      </c>
      <c r="S1634" t="b">
        <v>1</v>
      </c>
      <c r="T1634" t="s">
        <v>23</v>
      </c>
      <c r="U1634">
        <v>1</v>
      </c>
      <c r="V1634" t="b">
        <v>1</v>
      </c>
    </row>
    <row r="1635" spans="1:22" x14ac:dyDescent="0.3">
      <c r="A1635">
        <v>1634</v>
      </c>
      <c r="B1635" s="2">
        <v>44920</v>
      </c>
      <c r="C1635" s="19">
        <f>YEAR(Table1[[#This Row],[Date]])</f>
        <v>2022</v>
      </c>
      <c r="D1635">
        <f>MONTH(Table1[[#This Row],[Date]])</f>
        <v>12</v>
      </c>
      <c r="E1635" t="str">
        <f>TEXT(Table1[[#This Row],[Date]],"MMMM")</f>
        <v>December</v>
      </c>
      <c r="F1635">
        <v>163</v>
      </c>
      <c r="G1635">
        <v>24</v>
      </c>
      <c r="H1635" t="s">
        <v>37</v>
      </c>
      <c r="I1635" t="s">
        <v>29</v>
      </c>
      <c r="J1635">
        <v>162</v>
      </c>
      <c r="K1635" t="s">
        <v>39</v>
      </c>
      <c r="L1635">
        <v>4</v>
      </c>
      <c r="M1635" s="1">
        <v>98.566931850000003</v>
      </c>
      <c r="N1635" s="1">
        <f>Table1[[#This Row],[Quantity]]*Table1[[#This Row],[UnitPrice]]</f>
        <v>394.26772740000001</v>
      </c>
      <c r="O1635" t="s">
        <v>30</v>
      </c>
      <c r="P1635" t="b">
        <v>1</v>
      </c>
      <c r="Q1635">
        <v>39.426772739999997</v>
      </c>
      <c r="R1635" s="1">
        <f>Table1[[#This Row],[Sales]]-Table1[[#This Row],[DiscountAmount]]</f>
        <v>354.84095466000002</v>
      </c>
      <c r="S1635" t="b">
        <v>1</v>
      </c>
      <c r="T1635" t="s">
        <v>36</v>
      </c>
      <c r="U1635">
        <v>4</v>
      </c>
      <c r="V1635" t="b">
        <v>0</v>
      </c>
    </row>
    <row r="1636" spans="1:22" x14ac:dyDescent="0.3">
      <c r="A1636">
        <v>1635</v>
      </c>
      <c r="B1636" s="2">
        <v>44551</v>
      </c>
      <c r="C1636" s="19">
        <f>YEAR(Table1[[#This Row],[Date]])</f>
        <v>2021</v>
      </c>
      <c r="D1636">
        <f>MONTH(Table1[[#This Row],[Date]])</f>
        <v>12</v>
      </c>
      <c r="E1636" t="str">
        <f>TEXT(Table1[[#This Row],[Date]],"MMMM")</f>
        <v>December</v>
      </c>
      <c r="F1636">
        <v>227</v>
      </c>
      <c r="G1636">
        <v>37</v>
      </c>
      <c r="H1636" t="s">
        <v>37</v>
      </c>
      <c r="I1636" t="s">
        <v>25</v>
      </c>
      <c r="J1636">
        <v>856</v>
      </c>
      <c r="K1636" t="s">
        <v>26</v>
      </c>
      <c r="L1636">
        <v>5</v>
      </c>
      <c r="M1636" s="1">
        <v>89.072830490000001</v>
      </c>
      <c r="N1636" s="1">
        <f>Table1[[#This Row],[Quantity]]*Table1[[#This Row],[UnitPrice]]</f>
        <v>445.36415245000001</v>
      </c>
      <c r="O1636" t="s">
        <v>22</v>
      </c>
      <c r="P1636" t="b">
        <v>0</v>
      </c>
      <c r="Q1636">
        <v>44.536415239999997</v>
      </c>
      <c r="R1636" s="1">
        <f>Table1[[#This Row],[Sales]]-Table1[[#This Row],[DiscountAmount]]</f>
        <v>400.82773721000001</v>
      </c>
      <c r="S1636" t="b">
        <v>1</v>
      </c>
      <c r="T1636" t="s">
        <v>36</v>
      </c>
      <c r="U1636">
        <v>1</v>
      </c>
      <c r="V1636" t="b">
        <v>0</v>
      </c>
    </row>
    <row r="1637" spans="1:22" x14ac:dyDescent="0.3">
      <c r="A1637">
        <v>1636</v>
      </c>
      <c r="B1637" s="2">
        <v>43815</v>
      </c>
      <c r="C1637" s="19">
        <f>YEAR(Table1[[#This Row],[Date]])</f>
        <v>2019</v>
      </c>
      <c r="D1637">
        <f>MONTH(Table1[[#This Row],[Date]])</f>
        <v>12</v>
      </c>
      <c r="E1637" t="str">
        <f>TEXT(Table1[[#This Row],[Date]],"MMMM")</f>
        <v>December</v>
      </c>
      <c r="F1637">
        <v>96</v>
      </c>
      <c r="G1637">
        <v>55</v>
      </c>
      <c r="H1637" t="s">
        <v>19</v>
      </c>
      <c r="I1637" t="s">
        <v>49</v>
      </c>
      <c r="J1637">
        <v>282</v>
      </c>
      <c r="K1637" t="s">
        <v>21</v>
      </c>
      <c r="L1637">
        <v>4</v>
      </c>
      <c r="M1637" s="1">
        <v>20.63493377</v>
      </c>
      <c r="N1637" s="1">
        <f>Table1[[#This Row],[Quantity]]*Table1[[#This Row],[UnitPrice]]</f>
        <v>82.53973508</v>
      </c>
      <c r="O1637" t="s">
        <v>35</v>
      </c>
      <c r="P1637" t="b">
        <v>1</v>
      </c>
      <c r="Q1637">
        <v>0</v>
      </c>
      <c r="R1637" s="1">
        <f>Table1[[#This Row],[Sales]]-Table1[[#This Row],[DiscountAmount]]</f>
        <v>82.53973508</v>
      </c>
      <c r="S1637" t="b">
        <v>0</v>
      </c>
      <c r="T1637" t="s">
        <v>23</v>
      </c>
      <c r="U1637">
        <v>4</v>
      </c>
      <c r="V1637" t="b">
        <v>1</v>
      </c>
    </row>
    <row r="1638" spans="1:22" x14ac:dyDescent="0.3">
      <c r="A1638">
        <v>1637</v>
      </c>
      <c r="B1638" s="2">
        <v>44900</v>
      </c>
      <c r="C1638" s="19">
        <f>YEAR(Table1[[#This Row],[Date]])</f>
        <v>2022</v>
      </c>
      <c r="D1638">
        <f>MONTH(Table1[[#This Row],[Date]])</f>
        <v>12</v>
      </c>
      <c r="E1638" t="str">
        <f>TEXT(Table1[[#This Row],[Date]],"MMMM")</f>
        <v>December</v>
      </c>
      <c r="F1638">
        <v>327</v>
      </c>
      <c r="G1638">
        <v>68</v>
      </c>
      <c r="H1638" t="s">
        <v>24</v>
      </c>
      <c r="I1638" t="s">
        <v>49</v>
      </c>
      <c r="J1638">
        <v>263</v>
      </c>
      <c r="K1638" t="s">
        <v>21</v>
      </c>
      <c r="L1638">
        <v>3</v>
      </c>
      <c r="M1638" s="1">
        <v>63.224437190000003</v>
      </c>
      <c r="N1638" s="1">
        <f>Table1[[#This Row],[Quantity]]*Table1[[#This Row],[UnitPrice]]</f>
        <v>189.67331157000001</v>
      </c>
      <c r="O1638" t="s">
        <v>30</v>
      </c>
      <c r="P1638" t="b">
        <v>0</v>
      </c>
      <c r="Q1638">
        <v>18.967331160000001</v>
      </c>
      <c r="R1638" s="1">
        <f>Table1[[#This Row],[Sales]]-Table1[[#This Row],[DiscountAmount]]</f>
        <v>170.70598041</v>
      </c>
      <c r="S1638" t="b">
        <v>1</v>
      </c>
      <c r="T1638" t="s">
        <v>36</v>
      </c>
      <c r="U1638">
        <v>4</v>
      </c>
      <c r="V1638" t="b">
        <v>1</v>
      </c>
    </row>
    <row r="1639" spans="1:22" x14ac:dyDescent="0.3">
      <c r="A1639">
        <v>1638</v>
      </c>
      <c r="B1639" s="2">
        <v>43411</v>
      </c>
      <c r="C1639" s="19">
        <f>YEAR(Table1[[#This Row],[Date]])</f>
        <v>2018</v>
      </c>
      <c r="D1639">
        <f>MONTH(Table1[[#This Row],[Date]])</f>
        <v>11</v>
      </c>
      <c r="E1639" t="str">
        <f>TEXT(Table1[[#This Row],[Date]],"MMMM")</f>
        <v>November</v>
      </c>
      <c r="F1639">
        <v>13</v>
      </c>
      <c r="G1639">
        <v>59</v>
      </c>
      <c r="H1639" t="s">
        <v>19</v>
      </c>
      <c r="I1639" t="s">
        <v>20</v>
      </c>
      <c r="J1639">
        <v>299</v>
      </c>
      <c r="K1639" t="s">
        <v>34</v>
      </c>
      <c r="L1639">
        <v>4</v>
      </c>
      <c r="M1639" s="1">
        <v>11.870589259999999</v>
      </c>
      <c r="N1639" s="1">
        <f>Table1[[#This Row],[Quantity]]*Table1[[#This Row],[UnitPrice]]</f>
        <v>47.482357039999997</v>
      </c>
      <c r="O1639" t="s">
        <v>35</v>
      </c>
      <c r="P1639" t="b">
        <v>0</v>
      </c>
      <c r="Q1639">
        <v>0</v>
      </c>
      <c r="R1639" s="1">
        <f>Table1[[#This Row],[Sales]]-Table1[[#This Row],[DiscountAmount]]</f>
        <v>47.482357039999997</v>
      </c>
      <c r="S1639" t="b">
        <v>1</v>
      </c>
      <c r="T1639" t="s">
        <v>23</v>
      </c>
      <c r="U1639">
        <v>1</v>
      </c>
      <c r="V1639" t="b">
        <v>0</v>
      </c>
    </row>
    <row r="1640" spans="1:22" x14ac:dyDescent="0.3">
      <c r="A1640">
        <v>1639</v>
      </c>
      <c r="B1640" s="2">
        <v>44881</v>
      </c>
      <c r="C1640" s="19">
        <f>YEAR(Table1[[#This Row],[Date]])</f>
        <v>2022</v>
      </c>
      <c r="D1640">
        <f>MONTH(Table1[[#This Row],[Date]])</f>
        <v>11</v>
      </c>
      <c r="E1640" t="str">
        <f>TEXT(Table1[[#This Row],[Date]],"MMMM")</f>
        <v>November</v>
      </c>
      <c r="F1640">
        <v>494</v>
      </c>
      <c r="G1640">
        <v>41</v>
      </c>
      <c r="H1640" t="s">
        <v>19</v>
      </c>
      <c r="I1640" t="s">
        <v>50</v>
      </c>
      <c r="J1640">
        <v>679</v>
      </c>
      <c r="K1640" t="s">
        <v>43</v>
      </c>
      <c r="L1640">
        <v>4</v>
      </c>
      <c r="M1640" s="1">
        <v>39.954721569999997</v>
      </c>
      <c r="N1640" s="1">
        <f>Table1[[#This Row],[Quantity]]*Table1[[#This Row],[UnitPrice]]</f>
        <v>159.81888627999999</v>
      </c>
      <c r="O1640" t="s">
        <v>35</v>
      </c>
      <c r="P1640" t="b">
        <v>1</v>
      </c>
      <c r="Q1640">
        <v>15.98188863</v>
      </c>
      <c r="R1640" s="1">
        <f>Table1[[#This Row],[Sales]]-Table1[[#This Row],[DiscountAmount]]</f>
        <v>143.83699765</v>
      </c>
      <c r="S1640" t="b">
        <v>1</v>
      </c>
      <c r="T1640" t="s">
        <v>36</v>
      </c>
      <c r="U1640">
        <v>4</v>
      </c>
      <c r="V1640" t="b">
        <v>1</v>
      </c>
    </row>
    <row r="1641" spans="1:22" x14ac:dyDescent="0.3">
      <c r="A1641">
        <v>1640</v>
      </c>
      <c r="B1641" s="2">
        <v>43455</v>
      </c>
      <c r="C1641" s="19">
        <f>YEAR(Table1[[#This Row],[Date]])</f>
        <v>2018</v>
      </c>
      <c r="D1641">
        <f>MONTH(Table1[[#This Row],[Date]])</f>
        <v>12</v>
      </c>
      <c r="E1641" t="str">
        <f>TEXT(Table1[[#This Row],[Date]],"MMMM")</f>
        <v>December</v>
      </c>
      <c r="F1641">
        <v>221</v>
      </c>
      <c r="G1641">
        <v>65</v>
      </c>
      <c r="H1641" t="s">
        <v>24</v>
      </c>
      <c r="I1641" t="s">
        <v>50</v>
      </c>
      <c r="J1641">
        <v>400</v>
      </c>
      <c r="K1641" t="s">
        <v>21</v>
      </c>
      <c r="L1641">
        <v>5</v>
      </c>
      <c r="M1641" s="1">
        <v>75.602441189999993</v>
      </c>
      <c r="N1641" s="1">
        <f>Table1[[#This Row],[Quantity]]*Table1[[#This Row],[UnitPrice]]</f>
        <v>378.01220594999995</v>
      </c>
      <c r="O1641" t="s">
        <v>35</v>
      </c>
      <c r="P1641" t="b">
        <v>1</v>
      </c>
      <c r="Q1641">
        <v>37.801220600000001</v>
      </c>
      <c r="R1641" s="1">
        <f>Table1[[#This Row],[Sales]]-Table1[[#This Row],[DiscountAmount]]</f>
        <v>340.21098534999993</v>
      </c>
      <c r="S1641" t="b">
        <v>0</v>
      </c>
      <c r="T1641" t="s">
        <v>36</v>
      </c>
      <c r="U1641">
        <v>3</v>
      </c>
      <c r="V1641" t="b">
        <v>0</v>
      </c>
    </row>
    <row r="1642" spans="1:22" x14ac:dyDescent="0.3">
      <c r="A1642">
        <v>1641</v>
      </c>
      <c r="B1642" s="2">
        <v>44884</v>
      </c>
      <c r="C1642" s="19">
        <f>YEAR(Table1[[#This Row],[Date]])</f>
        <v>2022</v>
      </c>
      <c r="D1642">
        <f>MONTH(Table1[[#This Row],[Date]])</f>
        <v>11</v>
      </c>
      <c r="E1642" t="str">
        <f>TEXT(Table1[[#This Row],[Date]],"MMMM")</f>
        <v>November</v>
      </c>
      <c r="F1642">
        <v>500</v>
      </c>
      <c r="G1642">
        <v>64</v>
      </c>
      <c r="H1642" t="s">
        <v>24</v>
      </c>
      <c r="I1642" t="s">
        <v>33</v>
      </c>
      <c r="J1642">
        <v>319</v>
      </c>
      <c r="K1642" t="s">
        <v>21</v>
      </c>
      <c r="L1642">
        <v>5</v>
      </c>
      <c r="M1642" s="1">
        <v>85.637337509999995</v>
      </c>
      <c r="N1642" s="1">
        <f>Table1[[#This Row],[Quantity]]*Table1[[#This Row],[UnitPrice]]</f>
        <v>428.18668754999999</v>
      </c>
      <c r="O1642" t="s">
        <v>30</v>
      </c>
      <c r="P1642" t="b">
        <v>0</v>
      </c>
      <c r="Q1642">
        <v>0</v>
      </c>
      <c r="R1642" s="1">
        <f>Table1[[#This Row],[Sales]]-Table1[[#This Row],[DiscountAmount]]</f>
        <v>428.18668754999999</v>
      </c>
      <c r="S1642" t="b">
        <v>0</v>
      </c>
      <c r="T1642" t="s">
        <v>23</v>
      </c>
      <c r="U1642">
        <v>4</v>
      </c>
      <c r="V1642" t="b">
        <v>0</v>
      </c>
    </row>
    <row r="1643" spans="1:22" x14ac:dyDescent="0.3">
      <c r="A1643">
        <v>1642</v>
      </c>
      <c r="B1643" s="2">
        <v>44914</v>
      </c>
      <c r="C1643" s="19">
        <f>YEAR(Table1[[#This Row],[Date]])</f>
        <v>2022</v>
      </c>
      <c r="D1643">
        <f>MONTH(Table1[[#This Row],[Date]])</f>
        <v>12</v>
      </c>
      <c r="E1643" t="str">
        <f>TEXT(Table1[[#This Row],[Date]],"MMMM")</f>
        <v>December</v>
      </c>
      <c r="F1643">
        <v>228</v>
      </c>
      <c r="G1643">
        <v>33</v>
      </c>
      <c r="H1643" t="s">
        <v>37</v>
      </c>
      <c r="I1643" t="s">
        <v>50</v>
      </c>
      <c r="J1643">
        <v>750</v>
      </c>
      <c r="K1643" t="s">
        <v>43</v>
      </c>
      <c r="L1643">
        <v>5</v>
      </c>
      <c r="M1643" s="1">
        <v>19.330451310000001</v>
      </c>
      <c r="N1643" s="1">
        <f>Table1[[#This Row],[Quantity]]*Table1[[#This Row],[UnitPrice]]</f>
        <v>96.652256550000004</v>
      </c>
      <c r="O1643" t="s">
        <v>30</v>
      </c>
      <c r="P1643" t="b">
        <v>1</v>
      </c>
      <c r="Q1643">
        <v>0</v>
      </c>
      <c r="R1643" s="1">
        <f>Table1[[#This Row],[Sales]]-Table1[[#This Row],[DiscountAmount]]</f>
        <v>96.652256550000004</v>
      </c>
      <c r="S1643" t="b">
        <v>0</v>
      </c>
      <c r="T1643" t="s">
        <v>28</v>
      </c>
      <c r="U1643">
        <v>1</v>
      </c>
      <c r="V1643" t="b">
        <v>0</v>
      </c>
    </row>
    <row r="1644" spans="1:22" x14ac:dyDescent="0.3">
      <c r="A1644">
        <v>1643</v>
      </c>
      <c r="B1644" s="2">
        <v>44874</v>
      </c>
      <c r="C1644" s="19">
        <f>YEAR(Table1[[#This Row],[Date]])</f>
        <v>2022</v>
      </c>
      <c r="D1644">
        <f>MONTH(Table1[[#This Row],[Date]])</f>
        <v>11</v>
      </c>
      <c r="E1644" t="str">
        <f>TEXT(Table1[[#This Row],[Date]],"MMMM")</f>
        <v>November</v>
      </c>
      <c r="F1644">
        <v>325</v>
      </c>
      <c r="G1644">
        <v>52</v>
      </c>
      <c r="H1644" t="s">
        <v>19</v>
      </c>
      <c r="I1644" t="s">
        <v>38</v>
      </c>
      <c r="J1644">
        <v>247</v>
      </c>
      <c r="K1644" t="s">
        <v>26</v>
      </c>
      <c r="L1644">
        <v>1</v>
      </c>
      <c r="M1644" s="1">
        <v>66.370045559999994</v>
      </c>
      <c r="N1644" s="1">
        <f>Table1[[#This Row],[Quantity]]*Table1[[#This Row],[UnitPrice]]</f>
        <v>66.370045559999994</v>
      </c>
      <c r="O1644" t="s">
        <v>30</v>
      </c>
      <c r="P1644" t="b">
        <v>1</v>
      </c>
      <c r="Q1644">
        <v>6.6370045559999999</v>
      </c>
      <c r="R1644" s="1">
        <f>Table1[[#This Row],[Sales]]-Table1[[#This Row],[DiscountAmount]]</f>
        <v>59.733041003999993</v>
      </c>
      <c r="S1644" t="b">
        <v>0</v>
      </c>
      <c r="T1644" t="s">
        <v>36</v>
      </c>
      <c r="U1644">
        <v>5</v>
      </c>
      <c r="V1644" t="b">
        <v>1</v>
      </c>
    </row>
    <row r="1645" spans="1:22" x14ac:dyDescent="0.3">
      <c r="A1645">
        <v>1644</v>
      </c>
      <c r="B1645" s="2">
        <v>43451</v>
      </c>
      <c r="C1645" s="19">
        <f>YEAR(Table1[[#This Row],[Date]])</f>
        <v>2018</v>
      </c>
      <c r="D1645">
        <f>MONTH(Table1[[#This Row],[Date]])</f>
        <v>12</v>
      </c>
      <c r="E1645" t="str">
        <f>TEXT(Table1[[#This Row],[Date]],"MMMM")</f>
        <v>December</v>
      </c>
      <c r="F1645">
        <v>232</v>
      </c>
      <c r="G1645">
        <v>24</v>
      </c>
      <c r="H1645" t="s">
        <v>19</v>
      </c>
      <c r="I1645" t="s">
        <v>41</v>
      </c>
      <c r="J1645">
        <v>508</v>
      </c>
      <c r="K1645" t="s">
        <v>26</v>
      </c>
      <c r="L1645">
        <v>4</v>
      </c>
      <c r="M1645" s="1">
        <v>75.938476269999995</v>
      </c>
      <c r="N1645" s="1">
        <f>Table1[[#This Row],[Quantity]]*Table1[[#This Row],[UnitPrice]]</f>
        <v>303.75390507999998</v>
      </c>
      <c r="O1645" t="s">
        <v>30</v>
      </c>
      <c r="P1645" t="b">
        <v>1</v>
      </c>
      <c r="Q1645">
        <v>30.375390509999999</v>
      </c>
      <c r="R1645" s="1">
        <f>Table1[[#This Row],[Sales]]-Table1[[#This Row],[DiscountAmount]]</f>
        <v>273.37851456999999</v>
      </c>
      <c r="S1645" t="b">
        <v>0</v>
      </c>
      <c r="T1645" t="s">
        <v>36</v>
      </c>
      <c r="U1645">
        <v>2</v>
      </c>
      <c r="V1645" t="b">
        <v>0</v>
      </c>
    </row>
    <row r="1646" spans="1:22" x14ac:dyDescent="0.3">
      <c r="A1646">
        <v>1645</v>
      </c>
      <c r="B1646" s="2">
        <v>44534</v>
      </c>
      <c r="C1646" s="19">
        <f>YEAR(Table1[[#This Row],[Date]])</f>
        <v>2021</v>
      </c>
      <c r="D1646">
        <f>MONTH(Table1[[#This Row],[Date]])</f>
        <v>12</v>
      </c>
      <c r="E1646" t="str">
        <f>TEXT(Table1[[#This Row],[Date]],"MMMM")</f>
        <v>December</v>
      </c>
      <c r="F1646">
        <v>412</v>
      </c>
      <c r="G1646">
        <v>70</v>
      </c>
      <c r="H1646" t="s">
        <v>37</v>
      </c>
      <c r="I1646" t="s">
        <v>47</v>
      </c>
      <c r="J1646">
        <v>88</v>
      </c>
      <c r="K1646" t="s">
        <v>21</v>
      </c>
      <c r="L1646">
        <v>4</v>
      </c>
      <c r="M1646" s="1">
        <v>32.777218249999997</v>
      </c>
      <c r="N1646" s="1">
        <f>Table1[[#This Row],[Quantity]]*Table1[[#This Row],[UnitPrice]]</f>
        <v>131.10887299999999</v>
      </c>
      <c r="O1646" t="s">
        <v>30</v>
      </c>
      <c r="P1646" t="b">
        <v>0</v>
      </c>
      <c r="Q1646">
        <v>13.1108873</v>
      </c>
      <c r="R1646" s="1">
        <f>Table1[[#This Row],[Sales]]-Table1[[#This Row],[DiscountAmount]]</f>
        <v>117.99798569999999</v>
      </c>
      <c r="S1646" t="b">
        <v>0</v>
      </c>
      <c r="T1646" t="s">
        <v>36</v>
      </c>
      <c r="U1646">
        <v>4</v>
      </c>
      <c r="V1646" t="b">
        <v>1</v>
      </c>
    </row>
    <row r="1647" spans="1:22" x14ac:dyDescent="0.3">
      <c r="A1647">
        <v>1646</v>
      </c>
      <c r="B1647" s="2">
        <v>44532</v>
      </c>
      <c r="C1647" s="19">
        <f>YEAR(Table1[[#This Row],[Date]])</f>
        <v>2021</v>
      </c>
      <c r="D1647">
        <f>MONTH(Table1[[#This Row],[Date]])</f>
        <v>12</v>
      </c>
      <c r="E1647" t="str">
        <f>TEXT(Table1[[#This Row],[Date]],"MMMM")</f>
        <v>December</v>
      </c>
      <c r="F1647">
        <v>24</v>
      </c>
      <c r="G1647">
        <v>37</v>
      </c>
      <c r="H1647" t="s">
        <v>37</v>
      </c>
      <c r="I1647" t="s">
        <v>20</v>
      </c>
      <c r="J1647">
        <v>404</v>
      </c>
      <c r="K1647" t="s">
        <v>34</v>
      </c>
      <c r="L1647">
        <v>5</v>
      </c>
      <c r="M1647" s="1">
        <v>55.813754029999998</v>
      </c>
      <c r="N1647" s="1">
        <f>Table1[[#This Row],[Quantity]]*Table1[[#This Row],[UnitPrice]]</f>
        <v>279.06877014999998</v>
      </c>
      <c r="O1647" t="s">
        <v>32</v>
      </c>
      <c r="P1647" t="b">
        <v>1</v>
      </c>
      <c r="Q1647">
        <v>0</v>
      </c>
      <c r="R1647" s="1">
        <f>Table1[[#This Row],[Sales]]-Table1[[#This Row],[DiscountAmount]]</f>
        <v>279.06877014999998</v>
      </c>
      <c r="S1647" t="b">
        <v>1</v>
      </c>
      <c r="T1647" t="s">
        <v>23</v>
      </c>
      <c r="U1647">
        <v>5</v>
      </c>
      <c r="V1647" t="b">
        <v>0</v>
      </c>
    </row>
    <row r="1648" spans="1:22" x14ac:dyDescent="0.3">
      <c r="A1648">
        <v>1647</v>
      </c>
      <c r="B1648" s="2">
        <v>44904</v>
      </c>
      <c r="C1648" s="19">
        <f>YEAR(Table1[[#This Row],[Date]])</f>
        <v>2022</v>
      </c>
      <c r="D1648">
        <f>MONTH(Table1[[#This Row],[Date]])</f>
        <v>12</v>
      </c>
      <c r="E1648" t="str">
        <f>TEXT(Table1[[#This Row],[Date]],"MMMM")</f>
        <v>December</v>
      </c>
      <c r="F1648">
        <v>445</v>
      </c>
      <c r="G1648">
        <v>69</v>
      </c>
      <c r="H1648" t="s">
        <v>19</v>
      </c>
      <c r="I1648" t="s">
        <v>33</v>
      </c>
      <c r="J1648">
        <v>448</v>
      </c>
      <c r="K1648" t="s">
        <v>34</v>
      </c>
      <c r="L1648">
        <v>5</v>
      </c>
      <c r="M1648" s="1">
        <v>45.881874369999998</v>
      </c>
      <c r="N1648" s="1">
        <f>Table1[[#This Row],[Quantity]]*Table1[[#This Row],[UnitPrice]]</f>
        <v>229.40937184999999</v>
      </c>
      <c r="O1648" t="s">
        <v>22</v>
      </c>
      <c r="P1648" t="b">
        <v>0</v>
      </c>
      <c r="Q1648">
        <v>22.94093719</v>
      </c>
      <c r="R1648" s="1">
        <f>Table1[[#This Row],[Sales]]-Table1[[#This Row],[DiscountAmount]]</f>
        <v>206.46843465999999</v>
      </c>
      <c r="S1648" t="b">
        <v>0</v>
      </c>
      <c r="T1648" t="s">
        <v>36</v>
      </c>
      <c r="U1648">
        <v>3</v>
      </c>
      <c r="V1648" t="b">
        <v>0</v>
      </c>
    </row>
    <row r="1649" spans="1:22" x14ac:dyDescent="0.3">
      <c r="A1649">
        <v>1648</v>
      </c>
      <c r="B1649" s="2">
        <v>44168</v>
      </c>
      <c r="C1649" s="19">
        <f>YEAR(Table1[[#This Row],[Date]])</f>
        <v>2020</v>
      </c>
      <c r="D1649">
        <f>MONTH(Table1[[#This Row],[Date]])</f>
        <v>12</v>
      </c>
      <c r="E1649" t="str">
        <f>TEXT(Table1[[#This Row],[Date]],"MMMM")</f>
        <v>December</v>
      </c>
      <c r="F1649">
        <v>33</v>
      </c>
      <c r="G1649">
        <v>55</v>
      </c>
      <c r="H1649" t="s">
        <v>37</v>
      </c>
      <c r="I1649" t="s">
        <v>52</v>
      </c>
      <c r="J1649">
        <v>695</v>
      </c>
      <c r="K1649" t="s">
        <v>43</v>
      </c>
      <c r="L1649">
        <v>4</v>
      </c>
      <c r="M1649" s="1">
        <v>15.0001543</v>
      </c>
      <c r="N1649" s="1">
        <f>Table1[[#This Row],[Quantity]]*Table1[[#This Row],[UnitPrice]]</f>
        <v>60.000617200000001</v>
      </c>
      <c r="O1649" t="s">
        <v>32</v>
      </c>
      <c r="P1649" t="b">
        <v>1</v>
      </c>
      <c r="Q1649">
        <v>0</v>
      </c>
      <c r="R1649" s="1">
        <f>Table1[[#This Row],[Sales]]-Table1[[#This Row],[DiscountAmount]]</f>
        <v>60.000617200000001</v>
      </c>
      <c r="S1649" t="b">
        <v>0</v>
      </c>
      <c r="T1649" t="s">
        <v>23</v>
      </c>
      <c r="U1649">
        <v>2</v>
      </c>
      <c r="V1649" t="b">
        <v>1</v>
      </c>
    </row>
    <row r="1650" spans="1:22" x14ac:dyDescent="0.3">
      <c r="A1650">
        <v>1649</v>
      </c>
      <c r="B1650" s="2">
        <v>44161</v>
      </c>
      <c r="C1650" s="19">
        <f>YEAR(Table1[[#This Row],[Date]])</f>
        <v>2020</v>
      </c>
      <c r="D1650">
        <f>MONTH(Table1[[#This Row],[Date]])</f>
        <v>11</v>
      </c>
      <c r="E1650" t="str">
        <f>TEXT(Table1[[#This Row],[Date]],"MMMM")</f>
        <v>November</v>
      </c>
      <c r="F1650">
        <v>257</v>
      </c>
      <c r="G1650">
        <v>44</v>
      </c>
      <c r="H1650" t="s">
        <v>37</v>
      </c>
      <c r="I1650" t="s">
        <v>38</v>
      </c>
      <c r="J1650">
        <v>58</v>
      </c>
      <c r="K1650" t="s">
        <v>43</v>
      </c>
      <c r="L1650">
        <v>1</v>
      </c>
      <c r="M1650" s="1">
        <v>95.8601448</v>
      </c>
      <c r="N1650" s="1">
        <f>Table1[[#This Row],[Quantity]]*Table1[[#This Row],[UnitPrice]]</f>
        <v>95.8601448</v>
      </c>
      <c r="O1650" t="s">
        <v>22</v>
      </c>
      <c r="P1650" t="b">
        <v>0</v>
      </c>
      <c r="Q1650">
        <v>9.5860144799999993</v>
      </c>
      <c r="R1650" s="1">
        <f>Table1[[#This Row],[Sales]]-Table1[[#This Row],[DiscountAmount]]</f>
        <v>86.274130319999998</v>
      </c>
      <c r="S1650" t="b">
        <v>0</v>
      </c>
      <c r="T1650" t="s">
        <v>36</v>
      </c>
      <c r="U1650">
        <v>1</v>
      </c>
      <c r="V1650" t="b">
        <v>1</v>
      </c>
    </row>
    <row r="1651" spans="1:22" x14ac:dyDescent="0.3">
      <c r="A1651">
        <v>1650</v>
      </c>
      <c r="B1651" s="2">
        <v>44141</v>
      </c>
      <c r="C1651" s="19">
        <f>YEAR(Table1[[#This Row],[Date]])</f>
        <v>2020</v>
      </c>
      <c r="D1651">
        <f>MONTH(Table1[[#This Row],[Date]])</f>
        <v>11</v>
      </c>
      <c r="E1651" t="str">
        <f>TEXT(Table1[[#This Row],[Date]],"MMMM")</f>
        <v>November</v>
      </c>
      <c r="F1651">
        <v>130</v>
      </c>
      <c r="G1651">
        <v>31</v>
      </c>
      <c r="H1651" t="s">
        <v>37</v>
      </c>
      <c r="I1651" t="s">
        <v>46</v>
      </c>
      <c r="J1651">
        <v>209</v>
      </c>
      <c r="K1651" t="s">
        <v>34</v>
      </c>
      <c r="L1651">
        <v>4</v>
      </c>
      <c r="M1651" s="1">
        <v>40.825730399999998</v>
      </c>
      <c r="N1651" s="1">
        <f>Table1[[#This Row],[Quantity]]*Table1[[#This Row],[UnitPrice]]</f>
        <v>163.30292159999999</v>
      </c>
      <c r="O1651" t="s">
        <v>30</v>
      </c>
      <c r="P1651" t="b">
        <v>1</v>
      </c>
      <c r="Q1651">
        <v>16.330292159999999</v>
      </c>
      <c r="R1651" s="1">
        <f>Table1[[#This Row],[Sales]]-Table1[[#This Row],[DiscountAmount]]</f>
        <v>146.97262943999999</v>
      </c>
      <c r="S1651" t="b">
        <v>1</v>
      </c>
      <c r="T1651" t="s">
        <v>36</v>
      </c>
      <c r="U1651">
        <v>5</v>
      </c>
      <c r="V1651" t="b">
        <v>1</v>
      </c>
    </row>
    <row r="1652" spans="1:22" x14ac:dyDescent="0.3">
      <c r="A1652">
        <v>1651</v>
      </c>
      <c r="B1652" s="2">
        <v>43791</v>
      </c>
      <c r="C1652" s="19">
        <f>YEAR(Table1[[#This Row],[Date]])</f>
        <v>2019</v>
      </c>
      <c r="D1652">
        <f>MONTH(Table1[[#This Row],[Date]])</f>
        <v>11</v>
      </c>
      <c r="E1652" t="str">
        <f>TEXT(Table1[[#This Row],[Date]],"MMMM")</f>
        <v>November</v>
      </c>
      <c r="F1652">
        <v>451</v>
      </c>
      <c r="G1652">
        <v>56</v>
      </c>
      <c r="H1652" t="s">
        <v>37</v>
      </c>
      <c r="I1652" t="s">
        <v>40</v>
      </c>
      <c r="J1652">
        <v>399</v>
      </c>
      <c r="K1652" t="s">
        <v>34</v>
      </c>
      <c r="L1652">
        <v>4</v>
      </c>
      <c r="M1652" s="1">
        <v>82.13858347</v>
      </c>
      <c r="N1652" s="1">
        <f>Table1[[#This Row],[Quantity]]*Table1[[#This Row],[UnitPrice]]</f>
        <v>328.55433388</v>
      </c>
      <c r="O1652" t="s">
        <v>22</v>
      </c>
      <c r="P1652" t="b">
        <v>1</v>
      </c>
      <c r="Q1652">
        <v>0</v>
      </c>
      <c r="R1652" s="1">
        <f>Table1[[#This Row],[Sales]]-Table1[[#This Row],[DiscountAmount]]</f>
        <v>328.55433388</v>
      </c>
      <c r="S1652" t="b">
        <v>0</v>
      </c>
      <c r="T1652" t="s">
        <v>23</v>
      </c>
      <c r="U1652">
        <v>4</v>
      </c>
      <c r="V1652" t="b">
        <v>0</v>
      </c>
    </row>
    <row r="1653" spans="1:22" x14ac:dyDescent="0.3">
      <c r="A1653">
        <v>1652</v>
      </c>
      <c r="B1653" s="2">
        <v>45241</v>
      </c>
      <c r="C1653" s="19">
        <f>YEAR(Table1[[#This Row],[Date]])</f>
        <v>2023</v>
      </c>
      <c r="D1653">
        <f>MONTH(Table1[[#This Row],[Date]])</f>
        <v>11</v>
      </c>
      <c r="E1653" t="str">
        <f>TEXT(Table1[[#This Row],[Date]],"MMMM")</f>
        <v>November</v>
      </c>
      <c r="F1653">
        <v>197</v>
      </c>
      <c r="G1653">
        <v>32</v>
      </c>
      <c r="H1653" t="s">
        <v>37</v>
      </c>
      <c r="I1653" t="s">
        <v>44</v>
      </c>
      <c r="J1653">
        <v>212</v>
      </c>
      <c r="K1653" t="s">
        <v>26</v>
      </c>
      <c r="L1653">
        <v>3</v>
      </c>
      <c r="M1653" s="1">
        <v>13.947289019999999</v>
      </c>
      <c r="N1653" s="1">
        <f>Table1[[#This Row],[Quantity]]*Table1[[#This Row],[UnitPrice]]</f>
        <v>41.841867059999998</v>
      </c>
      <c r="O1653" t="s">
        <v>22</v>
      </c>
      <c r="P1653" t="b">
        <v>1</v>
      </c>
      <c r="Q1653">
        <v>0</v>
      </c>
      <c r="R1653" s="1">
        <f>Table1[[#This Row],[Sales]]-Table1[[#This Row],[DiscountAmount]]</f>
        <v>41.841867059999998</v>
      </c>
      <c r="S1653" t="b">
        <v>1</v>
      </c>
      <c r="T1653" t="s">
        <v>23</v>
      </c>
      <c r="U1653">
        <v>5</v>
      </c>
      <c r="V1653" t="b">
        <v>0</v>
      </c>
    </row>
    <row r="1654" spans="1:22" x14ac:dyDescent="0.3">
      <c r="A1654">
        <v>1653</v>
      </c>
      <c r="B1654" s="2">
        <v>44877</v>
      </c>
      <c r="C1654" s="19">
        <f>YEAR(Table1[[#This Row],[Date]])</f>
        <v>2022</v>
      </c>
      <c r="D1654">
        <f>MONTH(Table1[[#This Row],[Date]])</f>
        <v>11</v>
      </c>
      <c r="E1654" t="str">
        <f>TEXT(Table1[[#This Row],[Date]],"MMMM")</f>
        <v>November</v>
      </c>
      <c r="F1654">
        <v>13</v>
      </c>
      <c r="G1654">
        <v>48</v>
      </c>
      <c r="H1654" t="s">
        <v>19</v>
      </c>
      <c r="I1654" t="s">
        <v>45</v>
      </c>
      <c r="J1654">
        <v>850</v>
      </c>
      <c r="K1654" t="s">
        <v>43</v>
      </c>
      <c r="L1654">
        <v>2</v>
      </c>
      <c r="M1654" s="1">
        <v>68.286697680000003</v>
      </c>
      <c r="N1654" s="1">
        <f>Table1[[#This Row],[Quantity]]*Table1[[#This Row],[UnitPrice]]</f>
        <v>136.57339536000001</v>
      </c>
      <c r="O1654" t="s">
        <v>35</v>
      </c>
      <c r="P1654" t="b">
        <v>0</v>
      </c>
      <c r="Q1654">
        <v>13.657339540000001</v>
      </c>
      <c r="R1654" s="1">
        <f>Table1[[#This Row],[Sales]]-Table1[[#This Row],[DiscountAmount]]</f>
        <v>122.91605582000001</v>
      </c>
      <c r="S1654" t="b">
        <v>0</v>
      </c>
      <c r="T1654" t="s">
        <v>36</v>
      </c>
      <c r="U1654">
        <v>4</v>
      </c>
      <c r="V1654" t="b">
        <v>0</v>
      </c>
    </row>
    <row r="1655" spans="1:22" x14ac:dyDescent="0.3">
      <c r="A1655">
        <v>1654</v>
      </c>
      <c r="B1655" s="2">
        <v>45231</v>
      </c>
      <c r="C1655" s="19">
        <f>YEAR(Table1[[#This Row],[Date]])</f>
        <v>2023</v>
      </c>
      <c r="D1655">
        <f>MONTH(Table1[[#This Row],[Date]])</f>
        <v>11</v>
      </c>
      <c r="E1655" t="str">
        <f>TEXT(Table1[[#This Row],[Date]],"MMMM")</f>
        <v>November</v>
      </c>
      <c r="F1655">
        <v>484</v>
      </c>
      <c r="G1655">
        <v>27</v>
      </c>
      <c r="H1655" t="s">
        <v>37</v>
      </c>
      <c r="I1655" t="s">
        <v>41</v>
      </c>
      <c r="J1655">
        <v>69</v>
      </c>
      <c r="K1655" t="s">
        <v>34</v>
      </c>
      <c r="L1655">
        <v>4</v>
      </c>
      <c r="M1655" s="1">
        <v>46.533171289999999</v>
      </c>
      <c r="N1655" s="1">
        <f>Table1[[#This Row],[Quantity]]*Table1[[#This Row],[UnitPrice]]</f>
        <v>186.13268515999999</v>
      </c>
      <c r="O1655" t="s">
        <v>30</v>
      </c>
      <c r="P1655" t="b">
        <v>0</v>
      </c>
      <c r="Q1655">
        <v>18.613268519999998</v>
      </c>
      <c r="R1655" s="1">
        <f>Table1[[#This Row],[Sales]]-Table1[[#This Row],[DiscountAmount]]</f>
        <v>167.51941664</v>
      </c>
      <c r="S1655" t="b">
        <v>1</v>
      </c>
      <c r="T1655" t="s">
        <v>36</v>
      </c>
      <c r="U1655">
        <v>5</v>
      </c>
      <c r="V1655" t="b">
        <v>1</v>
      </c>
    </row>
    <row r="1656" spans="1:22" x14ac:dyDescent="0.3">
      <c r="A1656">
        <v>1655</v>
      </c>
      <c r="B1656" s="2">
        <v>43819</v>
      </c>
      <c r="C1656" s="19">
        <f>YEAR(Table1[[#This Row],[Date]])</f>
        <v>2019</v>
      </c>
      <c r="D1656">
        <f>MONTH(Table1[[#This Row],[Date]])</f>
        <v>12</v>
      </c>
      <c r="E1656" t="str">
        <f>TEXT(Table1[[#This Row],[Date]],"MMMM")</f>
        <v>December</v>
      </c>
      <c r="F1656">
        <v>445</v>
      </c>
      <c r="G1656">
        <v>48</v>
      </c>
      <c r="H1656" t="s">
        <v>37</v>
      </c>
      <c r="I1656" t="s">
        <v>29</v>
      </c>
      <c r="J1656">
        <v>950</v>
      </c>
      <c r="K1656" t="s">
        <v>34</v>
      </c>
      <c r="L1656">
        <v>2</v>
      </c>
      <c r="M1656" s="1">
        <v>93.391689630000002</v>
      </c>
      <c r="N1656" s="1">
        <f>Table1[[#This Row],[Quantity]]*Table1[[#This Row],[UnitPrice]]</f>
        <v>186.78337926</v>
      </c>
      <c r="O1656" t="s">
        <v>30</v>
      </c>
      <c r="P1656" t="b">
        <v>1</v>
      </c>
      <c r="Q1656">
        <v>0</v>
      </c>
      <c r="R1656" s="1">
        <f>Table1[[#This Row],[Sales]]-Table1[[#This Row],[DiscountAmount]]</f>
        <v>186.78337926</v>
      </c>
      <c r="S1656" t="b">
        <v>1</v>
      </c>
      <c r="T1656" t="s">
        <v>28</v>
      </c>
      <c r="U1656">
        <v>4</v>
      </c>
      <c r="V1656" t="b">
        <v>0</v>
      </c>
    </row>
    <row r="1657" spans="1:22" x14ac:dyDescent="0.3">
      <c r="A1657">
        <v>1656</v>
      </c>
      <c r="B1657" s="2">
        <v>45254</v>
      </c>
      <c r="C1657" s="19">
        <f>YEAR(Table1[[#This Row],[Date]])</f>
        <v>2023</v>
      </c>
      <c r="D1657">
        <f>MONTH(Table1[[#This Row],[Date]])</f>
        <v>11</v>
      </c>
      <c r="E1657" t="str">
        <f>TEXT(Table1[[#This Row],[Date]],"MMMM")</f>
        <v>November</v>
      </c>
      <c r="F1657">
        <v>460</v>
      </c>
      <c r="G1657">
        <v>68</v>
      </c>
      <c r="H1657" t="s">
        <v>19</v>
      </c>
      <c r="I1657" t="s">
        <v>33</v>
      </c>
      <c r="J1657">
        <v>516</v>
      </c>
      <c r="K1657" t="s">
        <v>26</v>
      </c>
      <c r="L1657">
        <v>4</v>
      </c>
      <c r="M1657" s="1">
        <v>72.096269109999994</v>
      </c>
      <c r="N1657" s="1">
        <f>Table1[[#This Row],[Quantity]]*Table1[[#This Row],[UnitPrice]]</f>
        <v>288.38507643999998</v>
      </c>
      <c r="O1657" t="s">
        <v>32</v>
      </c>
      <c r="P1657" t="b">
        <v>0</v>
      </c>
      <c r="Q1657">
        <v>28.83850765</v>
      </c>
      <c r="R1657" s="1">
        <f>Table1[[#This Row],[Sales]]-Table1[[#This Row],[DiscountAmount]]</f>
        <v>259.54656878999998</v>
      </c>
      <c r="S1657" t="b">
        <v>1</v>
      </c>
      <c r="T1657" t="s">
        <v>36</v>
      </c>
      <c r="U1657">
        <v>5</v>
      </c>
      <c r="V1657" t="b">
        <v>0</v>
      </c>
    </row>
    <row r="1658" spans="1:22" x14ac:dyDescent="0.3">
      <c r="A1658">
        <v>1657</v>
      </c>
      <c r="B1658" s="2">
        <v>44869</v>
      </c>
      <c r="C1658" s="19">
        <f>YEAR(Table1[[#This Row],[Date]])</f>
        <v>2022</v>
      </c>
      <c r="D1658">
        <f>MONTH(Table1[[#This Row],[Date]])</f>
        <v>11</v>
      </c>
      <c r="E1658" t="str">
        <f>TEXT(Table1[[#This Row],[Date]],"MMMM")</f>
        <v>November</v>
      </c>
      <c r="F1658">
        <v>423</v>
      </c>
      <c r="G1658">
        <v>61</v>
      </c>
      <c r="H1658" t="s">
        <v>24</v>
      </c>
      <c r="I1658" t="s">
        <v>33</v>
      </c>
      <c r="J1658">
        <v>841</v>
      </c>
      <c r="K1658" t="s">
        <v>34</v>
      </c>
      <c r="L1658">
        <v>2</v>
      </c>
      <c r="M1658" s="1">
        <v>15.38547724</v>
      </c>
      <c r="N1658" s="1">
        <f>Table1[[#This Row],[Quantity]]*Table1[[#This Row],[UnitPrice]]</f>
        <v>30.77095448</v>
      </c>
      <c r="O1658" t="s">
        <v>30</v>
      </c>
      <c r="P1658" t="b">
        <v>1</v>
      </c>
      <c r="Q1658">
        <v>3.0770954480000001</v>
      </c>
      <c r="R1658" s="1">
        <f>Table1[[#This Row],[Sales]]-Table1[[#This Row],[DiscountAmount]]</f>
        <v>27.693859031999999</v>
      </c>
      <c r="S1658" t="b">
        <v>0</v>
      </c>
      <c r="T1658" t="s">
        <v>36</v>
      </c>
      <c r="U1658">
        <v>4</v>
      </c>
      <c r="V1658" t="b">
        <v>1</v>
      </c>
    </row>
    <row r="1659" spans="1:22" x14ac:dyDescent="0.3">
      <c r="A1659">
        <v>1658</v>
      </c>
      <c r="B1659" s="2">
        <v>43802</v>
      </c>
      <c r="C1659" s="19">
        <f>YEAR(Table1[[#This Row],[Date]])</f>
        <v>2019</v>
      </c>
      <c r="D1659">
        <f>MONTH(Table1[[#This Row],[Date]])</f>
        <v>12</v>
      </c>
      <c r="E1659" t="str">
        <f>TEXT(Table1[[#This Row],[Date]],"MMMM")</f>
        <v>December</v>
      </c>
      <c r="F1659">
        <v>308</v>
      </c>
      <c r="G1659">
        <v>57</v>
      </c>
      <c r="H1659" t="s">
        <v>19</v>
      </c>
      <c r="I1659" t="s">
        <v>45</v>
      </c>
      <c r="J1659">
        <v>166</v>
      </c>
      <c r="K1659" t="s">
        <v>43</v>
      </c>
      <c r="L1659">
        <v>2</v>
      </c>
      <c r="M1659" s="1">
        <v>66.045037539999996</v>
      </c>
      <c r="N1659" s="1">
        <f>Table1[[#This Row],[Quantity]]*Table1[[#This Row],[UnitPrice]]</f>
        <v>132.09007507999999</v>
      </c>
      <c r="O1659" t="s">
        <v>32</v>
      </c>
      <c r="P1659" t="b">
        <v>0</v>
      </c>
      <c r="Q1659">
        <v>13.209007509999999</v>
      </c>
      <c r="R1659" s="1">
        <f>Table1[[#This Row],[Sales]]-Table1[[#This Row],[DiscountAmount]]</f>
        <v>118.88106757</v>
      </c>
      <c r="S1659" t="b">
        <v>0</v>
      </c>
      <c r="T1659" t="s">
        <v>36</v>
      </c>
      <c r="U1659">
        <v>3</v>
      </c>
      <c r="V1659" t="b">
        <v>1</v>
      </c>
    </row>
    <row r="1660" spans="1:22" x14ac:dyDescent="0.3">
      <c r="A1660">
        <v>1659</v>
      </c>
      <c r="B1660" s="2">
        <v>43439</v>
      </c>
      <c r="C1660" s="19">
        <f>YEAR(Table1[[#This Row],[Date]])</f>
        <v>2018</v>
      </c>
      <c r="D1660">
        <f>MONTH(Table1[[#This Row],[Date]])</f>
        <v>12</v>
      </c>
      <c r="E1660" t="str">
        <f>TEXT(Table1[[#This Row],[Date]],"MMMM")</f>
        <v>December</v>
      </c>
      <c r="F1660">
        <v>435</v>
      </c>
      <c r="G1660">
        <v>70</v>
      </c>
      <c r="H1660" t="s">
        <v>24</v>
      </c>
      <c r="I1660" t="s">
        <v>29</v>
      </c>
      <c r="J1660">
        <v>445</v>
      </c>
      <c r="K1660" t="s">
        <v>21</v>
      </c>
      <c r="L1660">
        <v>5</v>
      </c>
      <c r="M1660" s="1">
        <v>49.98975068</v>
      </c>
      <c r="N1660" s="1">
        <f>Table1[[#This Row],[Quantity]]*Table1[[#This Row],[UnitPrice]]</f>
        <v>249.94875339999999</v>
      </c>
      <c r="O1660" t="s">
        <v>35</v>
      </c>
      <c r="P1660" t="b">
        <v>1</v>
      </c>
      <c r="Q1660">
        <v>24.99487534</v>
      </c>
      <c r="R1660" s="1">
        <f>Table1[[#This Row],[Sales]]-Table1[[#This Row],[DiscountAmount]]</f>
        <v>224.95387805999999</v>
      </c>
      <c r="S1660" t="b">
        <v>1</v>
      </c>
      <c r="T1660" t="s">
        <v>36</v>
      </c>
      <c r="U1660">
        <v>1</v>
      </c>
      <c r="V1660" t="b">
        <v>1</v>
      </c>
    </row>
    <row r="1661" spans="1:22" x14ac:dyDescent="0.3">
      <c r="A1661">
        <v>1660</v>
      </c>
      <c r="B1661" s="2">
        <v>43459</v>
      </c>
      <c r="C1661" s="19">
        <f>YEAR(Table1[[#This Row],[Date]])</f>
        <v>2018</v>
      </c>
      <c r="D1661">
        <f>MONTH(Table1[[#This Row],[Date]])</f>
        <v>12</v>
      </c>
      <c r="E1661" t="str">
        <f>TEXT(Table1[[#This Row],[Date]],"MMMM")</f>
        <v>December</v>
      </c>
      <c r="F1661">
        <v>211</v>
      </c>
      <c r="G1661">
        <v>32</v>
      </c>
      <c r="H1661" t="s">
        <v>37</v>
      </c>
      <c r="I1661" t="s">
        <v>48</v>
      </c>
      <c r="J1661">
        <v>546</v>
      </c>
      <c r="K1661" t="s">
        <v>39</v>
      </c>
      <c r="L1661">
        <v>4</v>
      </c>
      <c r="M1661" s="1">
        <v>91.292349529999996</v>
      </c>
      <c r="N1661" s="1">
        <f>Table1[[#This Row],[Quantity]]*Table1[[#This Row],[UnitPrice]]</f>
        <v>365.16939811999998</v>
      </c>
      <c r="O1661" t="s">
        <v>22</v>
      </c>
      <c r="P1661" t="b">
        <v>0</v>
      </c>
      <c r="Q1661">
        <v>0</v>
      </c>
      <c r="R1661" s="1">
        <f>Table1[[#This Row],[Sales]]-Table1[[#This Row],[DiscountAmount]]</f>
        <v>365.16939811999998</v>
      </c>
      <c r="S1661" t="b">
        <v>0</v>
      </c>
      <c r="T1661" t="s">
        <v>28</v>
      </c>
      <c r="U1661">
        <v>1</v>
      </c>
      <c r="V1661" t="b">
        <v>0</v>
      </c>
    </row>
    <row r="1662" spans="1:22" x14ac:dyDescent="0.3">
      <c r="A1662">
        <v>1661</v>
      </c>
      <c r="B1662" s="2">
        <v>44180</v>
      </c>
      <c r="C1662" s="19">
        <f>YEAR(Table1[[#This Row],[Date]])</f>
        <v>2020</v>
      </c>
      <c r="D1662">
        <f>MONTH(Table1[[#This Row],[Date]])</f>
        <v>12</v>
      </c>
      <c r="E1662" t="str">
        <f>TEXT(Table1[[#This Row],[Date]],"MMMM")</f>
        <v>December</v>
      </c>
      <c r="F1662">
        <v>243</v>
      </c>
      <c r="G1662">
        <v>46</v>
      </c>
      <c r="H1662" t="s">
        <v>24</v>
      </c>
      <c r="I1662" t="s">
        <v>53</v>
      </c>
      <c r="J1662">
        <v>334</v>
      </c>
      <c r="K1662" t="s">
        <v>21</v>
      </c>
      <c r="L1662">
        <v>3</v>
      </c>
      <c r="M1662" s="1">
        <v>87.484876159999999</v>
      </c>
      <c r="N1662" s="1">
        <f>Table1[[#This Row],[Quantity]]*Table1[[#This Row],[UnitPrice]]</f>
        <v>262.45462848</v>
      </c>
      <c r="O1662" t="s">
        <v>30</v>
      </c>
      <c r="P1662" t="b">
        <v>1</v>
      </c>
      <c r="Q1662">
        <v>0</v>
      </c>
      <c r="R1662" s="1">
        <f>Table1[[#This Row],[Sales]]-Table1[[#This Row],[DiscountAmount]]</f>
        <v>262.45462848</v>
      </c>
      <c r="S1662" t="b">
        <v>1</v>
      </c>
      <c r="T1662" t="s">
        <v>23</v>
      </c>
      <c r="U1662">
        <v>4</v>
      </c>
      <c r="V1662" t="b">
        <v>0</v>
      </c>
    </row>
    <row r="1663" spans="1:22" x14ac:dyDescent="0.3">
      <c r="A1663">
        <v>1662</v>
      </c>
      <c r="B1663" s="2">
        <v>43421</v>
      </c>
      <c r="C1663" s="19">
        <f>YEAR(Table1[[#This Row],[Date]])</f>
        <v>2018</v>
      </c>
      <c r="D1663">
        <f>MONTH(Table1[[#This Row],[Date]])</f>
        <v>11</v>
      </c>
      <c r="E1663" t="str">
        <f>TEXT(Table1[[#This Row],[Date]],"MMMM")</f>
        <v>November</v>
      </c>
      <c r="F1663">
        <v>493</v>
      </c>
      <c r="G1663">
        <v>46</v>
      </c>
      <c r="H1663" t="s">
        <v>19</v>
      </c>
      <c r="I1663" t="s">
        <v>52</v>
      </c>
      <c r="J1663">
        <v>457</v>
      </c>
      <c r="K1663" t="s">
        <v>39</v>
      </c>
      <c r="L1663">
        <v>4</v>
      </c>
      <c r="M1663" s="1">
        <v>83.500564049999994</v>
      </c>
      <c r="N1663" s="1">
        <f>Table1[[#This Row],[Quantity]]*Table1[[#This Row],[UnitPrice]]</f>
        <v>334.00225619999998</v>
      </c>
      <c r="O1663" t="s">
        <v>35</v>
      </c>
      <c r="P1663" t="b">
        <v>1</v>
      </c>
      <c r="Q1663">
        <v>33.400225620000001</v>
      </c>
      <c r="R1663" s="1">
        <f>Table1[[#This Row],[Sales]]-Table1[[#This Row],[DiscountAmount]]</f>
        <v>300.60203057999996</v>
      </c>
      <c r="S1663" t="b">
        <v>1</v>
      </c>
      <c r="T1663" t="s">
        <v>36</v>
      </c>
      <c r="U1663">
        <v>3</v>
      </c>
      <c r="V1663" t="b">
        <v>1</v>
      </c>
    </row>
    <row r="1664" spans="1:22" x14ac:dyDescent="0.3">
      <c r="A1664">
        <v>1663</v>
      </c>
      <c r="B1664" s="2">
        <v>44180</v>
      </c>
      <c r="C1664" s="19">
        <f>YEAR(Table1[[#This Row],[Date]])</f>
        <v>2020</v>
      </c>
      <c r="D1664">
        <f>MONTH(Table1[[#This Row],[Date]])</f>
        <v>12</v>
      </c>
      <c r="E1664" t="str">
        <f>TEXT(Table1[[#This Row],[Date]],"MMMM")</f>
        <v>December</v>
      </c>
      <c r="F1664">
        <v>88</v>
      </c>
      <c r="G1664">
        <v>40</v>
      </c>
      <c r="H1664" t="s">
        <v>37</v>
      </c>
      <c r="I1664" t="s">
        <v>40</v>
      </c>
      <c r="J1664">
        <v>450</v>
      </c>
      <c r="K1664" t="s">
        <v>26</v>
      </c>
      <c r="L1664">
        <v>3</v>
      </c>
      <c r="M1664" s="1">
        <v>24.899510549999999</v>
      </c>
      <c r="N1664" s="1">
        <f>Table1[[#This Row],[Quantity]]*Table1[[#This Row],[UnitPrice]]</f>
        <v>74.698531649999993</v>
      </c>
      <c r="O1664" t="s">
        <v>22</v>
      </c>
      <c r="P1664" t="b">
        <v>0</v>
      </c>
      <c r="Q1664">
        <v>7.469853165</v>
      </c>
      <c r="R1664" s="1">
        <f>Table1[[#This Row],[Sales]]-Table1[[#This Row],[DiscountAmount]]</f>
        <v>67.228678484999989</v>
      </c>
      <c r="S1664" t="b">
        <v>0</v>
      </c>
      <c r="T1664" t="s">
        <v>36</v>
      </c>
      <c r="U1664">
        <v>4</v>
      </c>
      <c r="V1664" t="b">
        <v>1</v>
      </c>
    </row>
    <row r="1665" spans="1:22" x14ac:dyDescent="0.3">
      <c r="A1665">
        <v>1664</v>
      </c>
      <c r="B1665" s="2">
        <v>44536</v>
      </c>
      <c r="C1665" s="19">
        <f>YEAR(Table1[[#This Row],[Date]])</f>
        <v>2021</v>
      </c>
      <c r="D1665">
        <f>MONTH(Table1[[#This Row],[Date]])</f>
        <v>12</v>
      </c>
      <c r="E1665" t="str">
        <f>TEXT(Table1[[#This Row],[Date]],"MMMM")</f>
        <v>December</v>
      </c>
      <c r="F1665">
        <v>330</v>
      </c>
      <c r="G1665">
        <v>56</v>
      </c>
      <c r="H1665" t="s">
        <v>37</v>
      </c>
      <c r="I1665" t="s">
        <v>20</v>
      </c>
      <c r="J1665">
        <v>776</v>
      </c>
      <c r="K1665" t="s">
        <v>21</v>
      </c>
      <c r="L1665">
        <v>1</v>
      </c>
      <c r="M1665" s="1">
        <v>86.062240040000006</v>
      </c>
      <c r="N1665" s="1">
        <f>Table1[[#This Row],[Quantity]]*Table1[[#This Row],[UnitPrice]]</f>
        <v>86.062240040000006</v>
      </c>
      <c r="O1665" t="s">
        <v>30</v>
      </c>
      <c r="P1665" t="b">
        <v>1</v>
      </c>
      <c r="Q1665">
        <v>0</v>
      </c>
      <c r="R1665" s="1">
        <f>Table1[[#This Row],[Sales]]-Table1[[#This Row],[DiscountAmount]]</f>
        <v>86.062240040000006</v>
      </c>
      <c r="S1665" t="b">
        <v>0</v>
      </c>
      <c r="T1665" t="s">
        <v>28</v>
      </c>
      <c r="U1665">
        <v>2</v>
      </c>
      <c r="V1665" t="b">
        <v>0</v>
      </c>
    </row>
    <row r="1666" spans="1:22" x14ac:dyDescent="0.3">
      <c r="A1666">
        <v>1665</v>
      </c>
      <c r="B1666" s="2">
        <v>45273</v>
      </c>
      <c r="C1666" s="19">
        <f>YEAR(Table1[[#This Row],[Date]])</f>
        <v>2023</v>
      </c>
      <c r="D1666">
        <f>MONTH(Table1[[#This Row],[Date]])</f>
        <v>12</v>
      </c>
      <c r="E1666" t="str">
        <f>TEXT(Table1[[#This Row],[Date]],"MMMM")</f>
        <v>December</v>
      </c>
      <c r="F1666">
        <v>12</v>
      </c>
      <c r="G1666">
        <v>55</v>
      </c>
      <c r="H1666" t="s">
        <v>19</v>
      </c>
      <c r="I1666" t="s">
        <v>47</v>
      </c>
      <c r="J1666">
        <v>106</v>
      </c>
      <c r="K1666" t="s">
        <v>39</v>
      </c>
      <c r="L1666">
        <v>3</v>
      </c>
      <c r="M1666" s="1">
        <v>21.82890111</v>
      </c>
      <c r="N1666" s="1">
        <f>Table1[[#This Row],[Quantity]]*Table1[[#This Row],[UnitPrice]]</f>
        <v>65.486703329999997</v>
      </c>
      <c r="O1666" t="s">
        <v>32</v>
      </c>
      <c r="P1666" t="b">
        <v>0</v>
      </c>
      <c r="Q1666">
        <v>0</v>
      </c>
      <c r="R1666" s="1">
        <f>Table1[[#This Row],[Sales]]-Table1[[#This Row],[DiscountAmount]]</f>
        <v>65.486703329999997</v>
      </c>
      <c r="S1666" t="b">
        <v>1</v>
      </c>
      <c r="T1666" t="s">
        <v>23</v>
      </c>
      <c r="U1666">
        <v>4</v>
      </c>
      <c r="V1666" t="b">
        <v>1</v>
      </c>
    </row>
    <row r="1667" spans="1:22" x14ac:dyDescent="0.3">
      <c r="A1667">
        <v>1666</v>
      </c>
      <c r="B1667" s="2">
        <v>44557</v>
      </c>
      <c r="C1667" s="19">
        <f>YEAR(Table1[[#This Row],[Date]])</f>
        <v>2021</v>
      </c>
      <c r="D1667">
        <f>MONTH(Table1[[#This Row],[Date]])</f>
        <v>12</v>
      </c>
      <c r="E1667" t="str">
        <f>TEXT(Table1[[#This Row],[Date]],"MMMM")</f>
        <v>December</v>
      </c>
      <c r="F1667">
        <v>40</v>
      </c>
      <c r="G1667">
        <v>53</v>
      </c>
      <c r="H1667" t="s">
        <v>24</v>
      </c>
      <c r="I1667" t="s">
        <v>31</v>
      </c>
      <c r="J1667">
        <v>151</v>
      </c>
      <c r="K1667" t="s">
        <v>39</v>
      </c>
      <c r="L1667">
        <v>4</v>
      </c>
      <c r="M1667" s="1">
        <v>10.97678045</v>
      </c>
      <c r="N1667" s="1">
        <f>Table1[[#This Row],[Quantity]]*Table1[[#This Row],[UnitPrice]]</f>
        <v>43.907121799999999</v>
      </c>
      <c r="O1667" t="s">
        <v>35</v>
      </c>
      <c r="P1667" t="b">
        <v>1</v>
      </c>
      <c r="Q1667">
        <v>4.3907121800000004</v>
      </c>
      <c r="R1667" s="1">
        <f>Table1[[#This Row],[Sales]]-Table1[[#This Row],[DiscountAmount]]</f>
        <v>39.516409619999997</v>
      </c>
      <c r="S1667" t="b">
        <v>1</v>
      </c>
      <c r="T1667" t="s">
        <v>36</v>
      </c>
      <c r="U1667">
        <v>1</v>
      </c>
      <c r="V1667" t="b">
        <v>1</v>
      </c>
    </row>
    <row r="1668" spans="1:22" x14ac:dyDescent="0.3">
      <c r="A1668">
        <v>1667</v>
      </c>
      <c r="B1668" s="2">
        <v>44902</v>
      </c>
      <c r="C1668" s="19">
        <f>YEAR(Table1[[#This Row],[Date]])</f>
        <v>2022</v>
      </c>
      <c r="D1668">
        <f>MONTH(Table1[[#This Row],[Date]])</f>
        <v>12</v>
      </c>
      <c r="E1668" t="str">
        <f>TEXT(Table1[[#This Row],[Date]],"MMMM")</f>
        <v>December</v>
      </c>
      <c r="F1668">
        <v>237</v>
      </c>
      <c r="G1668">
        <v>65</v>
      </c>
      <c r="H1668" t="s">
        <v>37</v>
      </c>
      <c r="I1668" t="s">
        <v>51</v>
      </c>
      <c r="J1668">
        <v>488</v>
      </c>
      <c r="K1668" t="s">
        <v>43</v>
      </c>
      <c r="L1668">
        <v>1</v>
      </c>
      <c r="M1668" s="1">
        <v>24.545380900000001</v>
      </c>
      <c r="N1668" s="1">
        <f>Table1[[#This Row],[Quantity]]*Table1[[#This Row],[UnitPrice]]</f>
        <v>24.545380900000001</v>
      </c>
      <c r="O1668" t="s">
        <v>35</v>
      </c>
      <c r="P1668" t="b">
        <v>0</v>
      </c>
      <c r="Q1668">
        <v>0</v>
      </c>
      <c r="R1668" s="1">
        <f>Table1[[#This Row],[Sales]]-Table1[[#This Row],[DiscountAmount]]</f>
        <v>24.545380900000001</v>
      </c>
      <c r="S1668" t="b">
        <v>0</v>
      </c>
      <c r="T1668" t="s">
        <v>28</v>
      </c>
      <c r="U1668">
        <v>2</v>
      </c>
      <c r="V1668" t="b">
        <v>0</v>
      </c>
    </row>
    <row r="1669" spans="1:22" x14ac:dyDescent="0.3">
      <c r="A1669">
        <v>1668</v>
      </c>
      <c r="B1669" s="2">
        <v>43816</v>
      </c>
      <c r="C1669" s="19">
        <f>YEAR(Table1[[#This Row],[Date]])</f>
        <v>2019</v>
      </c>
      <c r="D1669">
        <f>MONTH(Table1[[#This Row],[Date]])</f>
        <v>12</v>
      </c>
      <c r="E1669" t="str">
        <f>TEXT(Table1[[#This Row],[Date]],"MMMM")</f>
        <v>December</v>
      </c>
      <c r="F1669">
        <v>80</v>
      </c>
      <c r="G1669">
        <v>21</v>
      </c>
      <c r="H1669" t="s">
        <v>37</v>
      </c>
      <c r="I1669" t="s">
        <v>31</v>
      </c>
      <c r="J1669">
        <v>639</v>
      </c>
      <c r="K1669" t="s">
        <v>39</v>
      </c>
      <c r="L1669">
        <v>2</v>
      </c>
      <c r="M1669" s="1">
        <v>68.338373489999995</v>
      </c>
      <c r="N1669" s="1">
        <f>Table1[[#This Row],[Quantity]]*Table1[[#This Row],[UnitPrice]]</f>
        <v>136.67674697999999</v>
      </c>
      <c r="O1669" t="s">
        <v>35</v>
      </c>
      <c r="P1669" t="b">
        <v>1</v>
      </c>
      <c r="Q1669">
        <v>13.667674699999999</v>
      </c>
      <c r="R1669" s="1">
        <f>Table1[[#This Row],[Sales]]-Table1[[#This Row],[DiscountAmount]]</f>
        <v>123.00907228</v>
      </c>
      <c r="S1669" t="b">
        <v>0</v>
      </c>
      <c r="T1669" t="s">
        <v>36</v>
      </c>
      <c r="U1669">
        <v>2</v>
      </c>
      <c r="V1669" t="b">
        <v>0</v>
      </c>
    </row>
    <row r="1670" spans="1:22" x14ac:dyDescent="0.3">
      <c r="A1670">
        <v>1669</v>
      </c>
      <c r="B1670" s="2">
        <v>43774</v>
      </c>
      <c r="C1670" s="19">
        <f>YEAR(Table1[[#This Row],[Date]])</f>
        <v>2019</v>
      </c>
      <c r="D1670">
        <f>MONTH(Table1[[#This Row],[Date]])</f>
        <v>11</v>
      </c>
      <c r="E1670" t="str">
        <f>TEXT(Table1[[#This Row],[Date]],"MMMM")</f>
        <v>November</v>
      </c>
      <c r="F1670">
        <v>247</v>
      </c>
      <c r="G1670">
        <v>21</v>
      </c>
      <c r="H1670" t="s">
        <v>37</v>
      </c>
      <c r="I1670" t="s">
        <v>45</v>
      </c>
      <c r="J1670">
        <v>269</v>
      </c>
      <c r="K1670" t="s">
        <v>34</v>
      </c>
      <c r="L1670">
        <v>3</v>
      </c>
      <c r="M1670" s="1">
        <v>71.669937739999995</v>
      </c>
      <c r="N1670" s="1">
        <f>Table1[[#This Row],[Quantity]]*Table1[[#This Row],[UnitPrice]]</f>
        <v>215.00981321999998</v>
      </c>
      <c r="O1670" t="s">
        <v>35</v>
      </c>
      <c r="P1670" t="b">
        <v>1</v>
      </c>
      <c r="Q1670">
        <v>21.500981320000001</v>
      </c>
      <c r="R1670" s="1">
        <f>Table1[[#This Row],[Sales]]-Table1[[#This Row],[DiscountAmount]]</f>
        <v>193.50883189999999</v>
      </c>
      <c r="S1670" t="b">
        <v>0</v>
      </c>
      <c r="T1670" t="s">
        <v>36</v>
      </c>
      <c r="U1670">
        <v>2</v>
      </c>
      <c r="V1670" t="b">
        <v>1</v>
      </c>
    </row>
    <row r="1671" spans="1:22" x14ac:dyDescent="0.3">
      <c r="A1671">
        <v>1670</v>
      </c>
      <c r="B1671" s="2">
        <v>45264</v>
      </c>
      <c r="C1671" s="19">
        <f>YEAR(Table1[[#This Row],[Date]])</f>
        <v>2023</v>
      </c>
      <c r="D1671">
        <f>MONTH(Table1[[#This Row],[Date]])</f>
        <v>12</v>
      </c>
      <c r="E1671" t="str">
        <f>TEXT(Table1[[#This Row],[Date]],"MMMM")</f>
        <v>December</v>
      </c>
      <c r="F1671">
        <v>143</v>
      </c>
      <c r="G1671">
        <v>35</v>
      </c>
      <c r="H1671" t="s">
        <v>37</v>
      </c>
      <c r="I1671" t="s">
        <v>38</v>
      </c>
      <c r="J1671">
        <v>132</v>
      </c>
      <c r="K1671" t="s">
        <v>21</v>
      </c>
      <c r="L1671">
        <v>1</v>
      </c>
      <c r="M1671" s="1">
        <v>66.457680479999993</v>
      </c>
      <c r="N1671" s="1">
        <f>Table1[[#This Row],[Quantity]]*Table1[[#This Row],[UnitPrice]]</f>
        <v>66.457680479999993</v>
      </c>
      <c r="O1671" t="s">
        <v>35</v>
      </c>
      <c r="P1671" t="b">
        <v>0</v>
      </c>
      <c r="Q1671">
        <v>0</v>
      </c>
      <c r="R1671" s="1">
        <f>Table1[[#This Row],[Sales]]-Table1[[#This Row],[DiscountAmount]]</f>
        <v>66.457680479999993</v>
      </c>
      <c r="S1671" t="b">
        <v>0</v>
      </c>
      <c r="T1671" t="s">
        <v>23</v>
      </c>
      <c r="U1671">
        <v>3</v>
      </c>
      <c r="V1671" t="b">
        <v>1</v>
      </c>
    </row>
    <row r="1672" spans="1:22" x14ac:dyDescent="0.3">
      <c r="A1672">
        <v>1671</v>
      </c>
      <c r="B1672" s="2">
        <v>44180</v>
      </c>
      <c r="C1672" s="19">
        <f>YEAR(Table1[[#This Row],[Date]])</f>
        <v>2020</v>
      </c>
      <c r="D1672">
        <f>MONTH(Table1[[#This Row],[Date]])</f>
        <v>12</v>
      </c>
      <c r="E1672" t="str">
        <f>TEXT(Table1[[#This Row],[Date]],"MMMM")</f>
        <v>December</v>
      </c>
      <c r="F1672">
        <v>188</v>
      </c>
      <c r="G1672">
        <v>43</v>
      </c>
      <c r="H1672" t="s">
        <v>19</v>
      </c>
      <c r="I1672" t="s">
        <v>52</v>
      </c>
      <c r="J1672">
        <v>931</v>
      </c>
      <c r="K1672" t="s">
        <v>21</v>
      </c>
      <c r="L1672">
        <v>4</v>
      </c>
      <c r="M1672" s="1">
        <v>28.805960559999999</v>
      </c>
      <c r="N1672" s="1">
        <f>Table1[[#This Row],[Quantity]]*Table1[[#This Row],[UnitPrice]]</f>
        <v>115.22384224</v>
      </c>
      <c r="O1672" t="s">
        <v>30</v>
      </c>
      <c r="P1672" t="b">
        <v>0</v>
      </c>
      <c r="Q1672">
        <v>11.522384219999999</v>
      </c>
      <c r="R1672" s="1">
        <f>Table1[[#This Row],[Sales]]-Table1[[#This Row],[DiscountAmount]]</f>
        <v>103.70145801999999</v>
      </c>
      <c r="S1672" t="b">
        <v>0</v>
      </c>
      <c r="T1672" t="s">
        <v>36</v>
      </c>
      <c r="U1672">
        <v>4</v>
      </c>
      <c r="V1672" t="b">
        <v>1</v>
      </c>
    </row>
    <row r="1673" spans="1:22" x14ac:dyDescent="0.3">
      <c r="A1673">
        <v>1672</v>
      </c>
      <c r="B1673" s="2">
        <v>43785</v>
      </c>
      <c r="C1673" s="19">
        <f>YEAR(Table1[[#This Row],[Date]])</f>
        <v>2019</v>
      </c>
      <c r="D1673">
        <f>MONTH(Table1[[#This Row],[Date]])</f>
        <v>11</v>
      </c>
      <c r="E1673" t="str">
        <f>TEXT(Table1[[#This Row],[Date]],"MMMM")</f>
        <v>November</v>
      </c>
      <c r="F1673">
        <v>411</v>
      </c>
      <c r="G1673">
        <v>42</v>
      </c>
      <c r="H1673" t="s">
        <v>19</v>
      </c>
      <c r="I1673" t="s">
        <v>47</v>
      </c>
      <c r="J1673">
        <v>240</v>
      </c>
      <c r="K1673" t="s">
        <v>26</v>
      </c>
      <c r="L1673">
        <v>3</v>
      </c>
      <c r="M1673" s="1">
        <v>58.479356950000003</v>
      </c>
      <c r="N1673" s="1">
        <f>Table1[[#This Row],[Quantity]]*Table1[[#This Row],[UnitPrice]]</f>
        <v>175.43807085</v>
      </c>
      <c r="O1673" t="s">
        <v>30</v>
      </c>
      <c r="P1673" t="b">
        <v>1</v>
      </c>
      <c r="Q1673">
        <v>0</v>
      </c>
      <c r="R1673" s="1">
        <f>Table1[[#This Row],[Sales]]-Table1[[#This Row],[DiscountAmount]]</f>
        <v>175.43807085</v>
      </c>
      <c r="S1673" t="b">
        <v>1</v>
      </c>
      <c r="T1673" t="s">
        <v>28</v>
      </c>
      <c r="U1673">
        <v>2</v>
      </c>
      <c r="V1673" t="b">
        <v>1</v>
      </c>
    </row>
    <row r="1674" spans="1:22" x14ac:dyDescent="0.3">
      <c r="A1674">
        <v>1673</v>
      </c>
      <c r="B1674" s="2">
        <v>44503</v>
      </c>
      <c r="C1674" s="19">
        <f>YEAR(Table1[[#This Row],[Date]])</f>
        <v>2021</v>
      </c>
      <c r="D1674">
        <f>MONTH(Table1[[#This Row],[Date]])</f>
        <v>11</v>
      </c>
      <c r="E1674" t="str">
        <f>TEXT(Table1[[#This Row],[Date]],"MMMM")</f>
        <v>November</v>
      </c>
      <c r="F1674">
        <v>194</v>
      </c>
      <c r="G1674">
        <v>51</v>
      </c>
      <c r="H1674" t="s">
        <v>19</v>
      </c>
      <c r="I1674" t="s">
        <v>20</v>
      </c>
      <c r="J1674">
        <v>792</v>
      </c>
      <c r="K1674" t="s">
        <v>21</v>
      </c>
      <c r="L1674">
        <v>2</v>
      </c>
      <c r="M1674" s="1">
        <v>97.726177570000004</v>
      </c>
      <c r="N1674" s="1">
        <f>Table1[[#This Row],[Quantity]]*Table1[[#This Row],[UnitPrice]]</f>
        <v>195.45235514000001</v>
      </c>
      <c r="O1674" t="s">
        <v>30</v>
      </c>
      <c r="P1674" t="b">
        <v>0</v>
      </c>
      <c r="Q1674">
        <v>0</v>
      </c>
      <c r="R1674" s="1">
        <f>Table1[[#This Row],[Sales]]-Table1[[#This Row],[DiscountAmount]]</f>
        <v>195.45235514000001</v>
      </c>
      <c r="S1674" t="b">
        <v>0</v>
      </c>
      <c r="T1674" t="s">
        <v>28</v>
      </c>
      <c r="U1674">
        <v>4</v>
      </c>
      <c r="V1674" t="b">
        <v>1</v>
      </c>
    </row>
    <row r="1675" spans="1:22" x14ac:dyDescent="0.3">
      <c r="A1675">
        <v>1674</v>
      </c>
      <c r="B1675" s="2">
        <v>44138</v>
      </c>
      <c r="C1675" s="19">
        <f>YEAR(Table1[[#This Row],[Date]])</f>
        <v>2020</v>
      </c>
      <c r="D1675">
        <f>MONTH(Table1[[#This Row],[Date]])</f>
        <v>11</v>
      </c>
      <c r="E1675" t="str">
        <f>TEXT(Table1[[#This Row],[Date]],"MMMM")</f>
        <v>November</v>
      </c>
      <c r="F1675">
        <v>335</v>
      </c>
      <c r="G1675">
        <v>45</v>
      </c>
      <c r="H1675" t="s">
        <v>37</v>
      </c>
      <c r="I1675" t="s">
        <v>45</v>
      </c>
      <c r="J1675">
        <v>829</v>
      </c>
      <c r="K1675" t="s">
        <v>26</v>
      </c>
      <c r="L1675">
        <v>5</v>
      </c>
      <c r="M1675" s="1">
        <v>61.345888219999999</v>
      </c>
      <c r="N1675" s="1">
        <f>Table1[[#This Row],[Quantity]]*Table1[[#This Row],[UnitPrice]]</f>
        <v>306.72944109999997</v>
      </c>
      <c r="O1675" t="s">
        <v>22</v>
      </c>
      <c r="P1675" t="b">
        <v>0</v>
      </c>
      <c r="Q1675">
        <v>0</v>
      </c>
      <c r="R1675" s="1">
        <f>Table1[[#This Row],[Sales]]-Table1[[#This Row],[DiscountAmount]]</f>
        <v>306.72944109999997</v>
      </c>
      <c r="S1675" t="b">
        <v>1</v>
      </c>
      <c r="T1675" t="s">
        <v>23</v>
      </c>
      <c r="U1675">
        <v>2</v>
      </c>
      <c r="V1675" t="b">
        <v>0</v>
      </c>
    </row>
    <row r="1676" spans="1:22" x14ac:dyDescent="0.3">
      <c r="A1676">
        <v>1675</v>
      </c>
      <c r="B1676" s="2">
        <v>43462</v>
      </c>
      <c r="C1676" s="19">
        <f>YEAR(Table1[[#This Row],[Date]])</f>
        <v>2018</v>
      </c>
      <c r="D1676">
        <f>MONTH(Table1[[#This Row],[Date]])</f>
        <v>12</v>
      </c>
      <c r="E1676" t="str">
        <f>TEXT(Table1[[#This Row],[Date]],"MMMM")</f>
        <v>December</v>
      </c>
      <c r="F1676">
        <v>82</v>
      </c>
      <c r="G1676">
        <v>54</v>
      </c>
      <c r="H1676" t="s">
        <v>24</v>
      </c>
      <c r="I1676" t="s">
        <v>29</v>
      </c>
      <c r="J1676">
        <v>731</v>
      </c>
      <c r="K1676" t="s">
        <v>43</v>
      </c>
      <c r="L1676">
        <v>4</v>
      </c>
      <c r="M1676" s="1">
        <v>68.860739690000003</v>
      </c>
      <c r="N1676" s="1">
        <f>Table1[[#This Row],[Quantity]]*Table1[[#This Row],[UnitPrice]]</f>
        <v>275.44295876000001</v>
      </c>
      <c r="O1676" t="s">
        <v>35</v>
      </c>
      <c r="P1676" t="b">
        <v>0</v>
      </c>
      <c r="Q1676">
        <v>0</v>
      </c>
      <c r="R1676" s="1">
        <f>Table1[[#This Row],[Sales]]-Table1[[#This Row],[DiscountAmount]]</f>
        <v>275.44295876000001</v>
      </c>
      <c r="S1676" t="b">
        <v>0</v>
      </c>
      <c r="T1676" t="s">
        <v>28</v>
      </c>
      <c r="U1676">
        <v>2</v>
      </c>
      <c r="V1676" t="b">
        <v>0</v>
      </c>
    </row>
    <row r="1677" spans="1:22" x14ac:dyDescent="0.3">
      <c r="A1677">
        <v>1676</v>
      </c>
      <c r="B1677" s="2">
        <v>44892</v>
      </c>
      <c r="C1677" s="19">
        <f>YEAR(Table1[[#This Row],[Date]])</f>
        <v>2022</v>
      </c>
      <c r="D1677">
        <f>MONTH(Table1[[#This Row],[Date]])</f>
        <v>11</v>
      </c>
      <c r="E1677" t="str">
        <f>TEXT(Table1[[#This Row],[Date]],"MMMM")</f>
        <v>November</v>
      </c>
      <c r="F1677">
        <v>50</v>
      </c>
      <c r="G1677">
        <v>31</v>
      </c>
      <c r="H1677" t="s">
        <v>37</v>
      </c>
      <c r="I1677" t="s">
        <v>53</v>
      </c>
      <c r="J1677">
        <v>640</v>
      </c>
      <c r="K1677" t="s">
        <v>39</v>
      </c>
      <c r="L1677">
        <v>2</v>
      </c>
      <c r="M1677" s="1">
        <v>81.173950809999994</v>
      </c>
      <c r="N1677" s="1">
        <f>Table1[[#This Row],[Quantity]]*Table1[[#This Row],[UnitPrice]]</f>
        <v>162.34790161999999</v>
      </c>
      <c r="O1677" t="s">
        <v>30</v>
      </c>
      <c r="P1677" t="b">
        <v>1</v>
      </c>
      <c r="Q1677">
        <v>16.234790159999999</v>
      </c>
      <c r="R1677" s="1">
        <f>Table1[[#This Row],[Sales]]-Table1[[#This Row],[DiscountAmount]]</f>
        <v>146.11311146</v>
      </c>
      <c r="S1677" t="b">
        <v>1</v>
      </c>
      <c r="T1677" t="s">
        <v>36</v>
      </c>
      <c r="U1677">
        <v>1</v>
      </c>
      <c r="V1677" t="b">
        <v>0</v>
      </c>
    </row>
    <row r="1678" spans="1:22" x14ac:dyDescent="0.3">
      <c r="A1678">
        <v>1677</v>
      </c>
      <c r="B1678" s="2">
        <v>44890</v>
      </c>
      <c r="C1678" s="19">
        <f>YEAR(Table1[[#This Row],[Date]])</f>
        <v>2022</v>
      </c>
      <c r="D1678">
        <f>MONTH(Table1[[#This Row],[Date]])</f>
        <v>11</v>
      </c>
      <c r="E1678" t="str">
        <f>TEXT(Table1[[#This Row],[Date]],"MMMM")</f>
        <v>November</v>
      </c>
      <c r="F1678">
        <v>77</v>
      </c>
      <c r="G1678">
        <v>66</v>
      </c>
      <c r="H1678" t="s">
        <v>24</v>
      </c>
      <c r="I1678" t="s">
        <v>31</v>
      </c>
      <c r="J1678">
        <v>372</v>
      </c>
      <c r="K1678" t="s">
        <v>39</v>
      </c>
      <c r="L1678">
        <v>5</v>
      </c>
      <c r="M1678" s="1">
        <v>48.241317690000002</v>
      </c>
      <c r="N1678" s="1">
        <f>Table1[[#This Row],[Quantity]]*Table1[[#This Row],[UnitPrice]]</f>
        <v>241.20658845000003</v>
      </c>
      <c r="O1678" t="s">
        <v>32</v>
      </c>
      <c r="P1678" t="b">
        <v>1</v>
      </c>
      <c r="Q1678">
        <v>24.120658840000001</v>
      </c>
      <c r="R1678" s="1">
        <f>Table1[[#This Row],[Sales]]-Table1[[#This Row],[DiscountAmount]]</f>
        <v>217.08592961000002</v>
      </c>
      <c r="S1678" t="b">
        <v>0</v>
      </c>
      <c r="T1678" t="s">
        <v>36</v>
      </c>
      <c r="U1678">
        <v>4</v>
      </c>
      <c r="V1678" t="b">
        <v>1</v>
      </c>
    </row>
    <row r="1679" spans="1:22" x14ac:dyDescent="0.3">
      <c r="A1679">
        <v>1678</v>
      </c>
      <c r="B1679" s="2">
        <v>43824</v>
      </c>
      <c r="C1679" s="19">
        <f>YEAR(Table1[[#This Row],[Date]])</f>
        <v>2019</v>
      </c>
      <c r="D1679">
        <f>MONTH(Table1[[#This Row],[Date]])</f>
        <v>12</v>
      </c>
      <c r="E1679" t="str">
        <f>TEXT(Table1[[#This Row],[Date]],"MMMM")</f>
        <v>December</v>
      </c>
      <c r="F1679">
        <v>309</v>
      </c>
      <c r="G1679">
        <v>34</v>
      </c>
      <c r="H1679" t="s">
        <v>24</v>
      </c>
      <c r="I1679" t="s">
        <v>49</v>
      </c>
      <c r="J1679">
        <v>724</v>
      </c>
      <c r="K1679" t="s">
        <v>21</v>
      </c>
      <c r="L1679">
        <v>5</v>
      </c>
      <c r="M1679" s="1">
        <v>14.54336857</v>
      </c>
      <c r="N1679" s="1">
        <f>Table1[[#This Row],[Quantity]]*Table1[[#This Row],[UnitPrice]]</f>
        <v>72.716842850000006</v>
      </c>
      <c r="O1679" t="s">
        <v>35</v>
      </c>
      <c r="P1679" t="b">
        <v>0</v>
      </c>
      <c r="Q1679">
        <v>0</v>
      </c>
      <c r="R1679" s="1">
        <f>Table1[[#This Row],[Sales]]-Table1[[#This Row],[DiscountAmount]]</f>
        <v>72.716842850000006</v>
      </c>
      <c r="S1679" t="b">
        <v>0</v>
      </c>
      <c r="T1679" t="s">
        <v>23</v>
      </c>
      <c r="U1679">
        <v>5</v>
      </c>
      <c r="V1679" t="b">
        <v>1</v>
      </c>
    </row>
    <row r="1680" spans="1:22" x14ac:dyDescent="0.3">
      <c r="A1680">
        <v>1679</v>
      </c>
      <c r="B1680" s="2">
        <v>44546</v>
      </c>
      <c r="C1680" s="19">
        <f>YEAR(Table1[[#This Row],[Date]])</f>
        <v>2021</v>
      </c>
      <c r="D1680">
        <f>MONTH(Table1[[#This Row],[Date]])</f>
        <v>12</v>
      </c>
      <c r="E1680" t="str">
        <f>TEXT(Table1[[#This Row],[Date]],"MMMM")</f>
        <v>December</v>
      </c>
      <c r="F1680">
        <v>273</v>
      </c>
      <c r="G1680">
        <v>45</v>
      </c>
      <c r="H1680" t="s">
        <v>19</v>
      </c>
      <c r="I1680" t="s">
        <v>49</v>
      </c>
      <c r="J1680">
        <v>639</v>
      </c>
      <c r="K1680" t="s">
        <v>26</v>
      </c>
      <c r="L1680">
        <v>3</v>
      </c>
      <c r="M1680" s="1">
        <v>63.551896970000001</v>
      </c>
      <c r="N1680" s="1">
        <f>Table1[[#This Row],[Quantity]]*Table1[[#This Row],[UnitPrice]]</f>
        <v>190.65569091</v>
      </c>
      <c r="O1680" t="s">
        <v>22</v>
      </c>
      <c r="P1680" t="b">
        <v>1</v>
      </c>
      <c r="Q1680">
        <v>0</v>
      </c>
      <c r="R1680" s="1">
        <f>Table1[[#This Row],[Sales]]-Table1[[#This Row],[DiscountAmount]]</f>
        <v>190.65569091</v>
      </c>
      <c r="S1680" t="b">
        <v>1</v>
      </c>
      <c r="T1680" t="s">
        <v>23</v>
      </c>
      <c r="U1680">
        <v>3</v>
      </c>
      <c r="V1680" t="b">
        <v>0</v>
      </c>
    </row>
    <row r="1681" spans="1:22" x14ac:dyDescent="0.3">
      <c r="A1681">
        <v>1680</v>
      </c>
      <c r="B1681" s="2">
        <v>43813</v>
      </c>
      <c r="C1681" s="19">
        <f>YEAR(Table1[[#This Row],[Date]])</f>
        <v>2019</v>
      </c>
      <c r="D1681">
        <f>MONTH(Table1[[#This Row],[Date]])</f>
        <v>12</v>
      </c>
      <c r="E1681" t="str">
        <f>TEXT(Table1[[#This Row],[Date]],"MMMM")</f>
        <v>December</v>
      </c>
      <c r="F1681">
        <v>2</v>
      </c>
      <c r="G1681">
        <v>58</v>
      </c>
      <c r="H1681" t="s">
        <v>37</v>
      </c>
      <c r="I1681" t="s">
        <v>48</v>
      </c>
      <c r="J1681">
        <v>360</v>
      </c>
      <c r="K1681" t="s">
        <v>21</v>
      </c>
      <c r="L1681">
        <v>4</v>
      </c>
      <c r="M1681" s="1">
        <v>56.755111030000002</v>
      </c>
      <c r="N1681" s="1">
        <f>Table1[[#This Row],[Quantity]]*Table1[[#This Row],[UnitPrice]]</f>
        <v>227.02044412000001</v>
      </c>
      <c r="O1681" t="s">
        <v>35</v>
      </c>
      <c r="P1681" t="b">
        <v>1</v>
      </c>
      <c r="Q1681">
        <v>0</v>
      </c>
      <c r="R1681" s="1">
        <f>Table1[[#This Row],[Sales]]-Table1[[#This Row],[DiscountAmount]]</f>
        <v>227.02044412000001</v>
      </c>
      <c r="S1681" t="b">
        <v>0</v>
      </c>
      <c r="T1681" t="s">
        <v>23</v>
      </c>
      <c r="U1681">
        <v>3</v>
      </c>
      <c r="V1681" t="b">
        <v>1</v>
      </c>
    </row>
    <row r="1682" spans="1:22" x14ac:dyDescent="0.3">
      <c r="A1682">
        <v>1681</v>
      </c>
      <c r="B1682" s="2">
        <v>44188</v>
      </c>
      <c r="C1682" s="19">
        <f>YEAR(Table1[[#This Row],[Date]])</f>
        <v>2020</v>
      </c>
      <c r="D1682">
        <f>MONTH(Table1[[#This Row],[Date]])</f>
        <v>12</v>
      </c>
      <c r="E1682" t="str">
        <f>TEXT(Table1[[#This Row],[Date]],"MMMM")</f>
        <v>December</v>
      </c>
      <c r="F1682">
        <v>132</v>
      </c>
      <c r="G1682">
        <v>31</v>
      </c>
      <c r="H1682" t="s">
        <v>24</v>
      </c>
      <c r="I1682" t="s">
        <v>53</v>
      </c>
      <c r="J1682">
        <v>508</v>
      </c>
      <c r="K1682" t="s">
        <v>43</v>
      </c>
      <c r="L1682">
        <v>1</v>
      </c>
      <c r="M1682" s="1">
        <v>71.087381469999997</v>
      </c>
      <c r="N1682" s="1">
        <f>Table1[[#This Row],[Quantity]]*Table1[[#This Row],[UnitPrice]]</f>
        <v>71.087381469999997</v>
      </c>
      <c r="O1682" t="s">
        <v>30</v>
      </c>
      <c r="P1682" t="b">
        <v>1</v>
      </c>
      <c r="Q1682">
        <v>7.1087381470000004</v>
      </c>
      <c r="R1682" s="1">
        <f>Table1[[#This Row],[Sales]]-Table1[[#This Row],[DiscountAmount]]</f>
        <v>63.978643323</v>
      </c>
      <c r="S1682" t="b">
        <v>0</v>
      </c>
      <c r="T1682" t="s">
        <v>36</v>
      </c>
      <c r="U1682">
        <v>3</v>
      </c>
      <c r="V1682" t="b">
        <v>1</v>
      </c>
    </row>
    <row r="1683" spans="1:22" x14ac:dyDescent="0.3">
      <c r="A1683">
        <v>1682</v>
      </c>
      <c r="B1683" s="2">
        <v>45274</v>
      </c>
      <c r="C1683" s="19">
        <f>YEAR(Table1[[#This Row],[Date]])</f>
        <v>2023</v>
      </c>
      <c r="D1683">
        <f>MONTH(Table1[[#This Row],[Date]])</f>
        <v>12</v>
      </c>
      <c r="E1683" t="str">
        <f>TEXT(Table1[[#This Row],[Date]],"MMMM")</f>
        <v>December</v>
      </c>
      <c r="F1683">
        <v>222</v>
      </c>
      <c r="G1683">
        <v>49</v>
      </c>
      <c r="H1683" t="s">
        <v>37</v>
      </c>
      <c r="I1683" t="s">
        <v>48</v>
      </c>
      <c r="J1683">
        <v>410</v>
      </c>
      <c r="K1683" t="s">
        <v>43</v>
      </c>
      <c r="L1683">
        <v>3</v>
      </c>
      <c r="M1683" s="1">
        <v>50.469644209999998</v>
      </c>
      <c r="N1683" s="1">
        <f>Table1[[#This Row],[Quantity]]*Table1[[#This Row],[UnitPrice]]</f>
        <v>151.40893262999998</v>
      </c>
      <c r="O1683" t="s">
        <v>32</v>
      </c>
      <c r="P1683" t="b">
        <v>1</v>
      </c>
      <c r="Q1683">
        <v>0</v>
      </c>
      <c r="R1683" s="1">
        <f>Table1[[#This Row],[Sales]]-Table1[[#This Row],[DiscountAmount]]</f>
        <v>151.40893262999998</v>
      </c>
      <c r="S1683" t="b">
        <v>0</v>
      </c>
      <c r="T1683" t="s">
        <v>28</v>
      </c>
      <c r="U1683">
        <v>5</v>
      </c>
      <c r="V1683" t="b">
        <v>0</v>
      </c>
    </row>
    <row r="1684" spans="1:22" x14ac:dyDescent="0.3">
      <c r="A1684">
        <v>1683</v>
      </c>
      <c r="B1684" s="2">
        <v>44537</v>
      </c>
      <c r="C1684" s="19">
        <f>YEAR(Table1[[#This Row],[Date]])</f>
        <v>2021</v>
      </c>
      <c r="D1684">
        <f>MONTH(Table1[[#This Row],[Date]])</f>
        <v>12</v>
      </c>
      <c r="E1684" t="str">
        <f>TEXT(Table1[[#This Row],[Date]],"MMMM")</f>
        <v>December</v>
      </c>
      <c r="F1684">
        <v>291</v>
      </c>
      <c r="G1684">
        <v>56</v>
      </c>
      <c r="H1684" t="s">
        <v>24</v>
      </c>
      <c r="I1684" t="s">
        <v>25</v>
      </c>
      <c r="J1684">
        <v>536</v>
      </c>
      <c r="K1684" t="s">
        <v>21</v>
      </c>
      <c r="L1684">
        <v>3</v>
      </c>
      <c r="M1684" s="1">
        <v>68.28088477</v>
      </c>
      <c r="N1684" s="1">
        <f>Table1[[#This Row],[Quantity]]*Table1[[#This Row],[UnitPrice]]</f>
        <v>204.84265431</v>
      </c>
      <c r="O1684" t="s">
        <v>32</v>
      </c>
      <c r="P1684" t="b">
        <v>1</v>
      </c>
      <c r="Q1684">
        <v>0</v>
      </c>
      <c r="R1684" s="1">
        <f>Table1[[#This Row],[Sales]]-Table1[[#This Row],[DiscountAmount]]</f>
        <v>204.84265431</v>
      </c>
      <c r="S1684" t="b">
        <v>1</v>
      </c>
      <c r="T1684" t="s">
        <v>23</v>
      </c>
      <c r="U1684">
        <v>3</v>
      </c>
      <c r="V1684" t="b">
        <v>0</v>
      </c>
    </row>
    <row r="1685" spans="1:22" x14ac:dyDescent="0.3">
      <c r="A1685">
        <v>1684</v>
      </c>
      <c r="B1685" s="2">
        <v>45256</v>
      </c>
      <c r="C1685" s="19">
        <f>YEAR(Table1[[#This Row],[Date]])</f>
        <v>2023</v>
      </c>
      <c r="D1685">
        <f>MONTH(Table1[[#This Row],[Date]])</f>
        <v>11</v>
      </c>
      <c r="E1685" t="str">
        <f>TEXT(Table1[[#This Row],[Date]],"MMMM")</f>
        <v>November</v>
      </c>
      <c r="F1685">
        <v>6</v>
      </c>
      <c r="G1685">
        <v>42</v>
      </c>
      <c r="H1685" t="s">
        <v>24</v>
      </c>
      <c r="I1685" t="s">
        <v>49</v>
      </c>
      <c r="J1685">
        <v>901</v>
      </c>
      <c r="K1685" t="s">
        <v>21</v>
      </c>
      <c r="L1685">
        <v>4</v>
      </c>
      <c r="M1685" s="1">
        <v>46.79165622</v>
      </c>
      <c r="N1685" s="1">
        <f>Table1[[#This Row],[Quantity]]*Table1[[#This Row],[UnitPrice]]</f>
        <v>187.16662488</v>
      </c>
      <c r="O1685" t="s">
        <v>35</v>
      </c>
      <c r="P1685" t="b">
        <v>1</v>
      </c>
      <c r="Q1685">
        <v>18.716662490000001</v>
      </c>
      <c r="R1685" s="1">
        <f>Table1[[#This Row],[Sales]]-Table1[[#This Row],[DiscountAmount]]</f>
        <v>168.44996239</v>
      </c>
      <c r="S1685" t="b">
        <v>0</v>
      </c>
      <c r="T1685" t="s">
        <v>36</v>
      </c>
      <c r="U1685">
        <v>1</v>
      </c>
      <c r="V1685" t="b">
        <v>1</v>
      </c>
    </row>
    <row r="1686" spans="1:22" x14ac:dyDescent="0.3">
      <c r="A1686">
        <v>1685</v>
      </c>
      <c r="B1686" s="2">
        <v>44162</v>
      </c>
      <c r="C1686" s="19">
        <f>YEAR(Table1[[#This Row],[Date]])</f>
        <v>2020</v>
      </c>
      <c r="D1686">
        <f>MONTH(Table1[[#This Row],[Date]])</f>
        <v>11</v>
      </c>
      <c r="E1686" t="str">
        <f>TEXT(Table1[[#This Row],[Date]],"MMMM")</f>
        <v>November</v>
      </c>
      <c r="F1686">
        <v>399</v>
      </c>
      <c r="G1686">
        <v>66</v>
      </c>
      <c r="H1686" t="s">
        <v>24</v>
      </c>
      <c r="I1686" t="s">
        <v>47</v>
      </c>
      <c r="J1686">
        <v>697</v>
      </c>
      <c r="K1686" t="s">
        <v>43</v>
      </c>
      <c r="L1686">
        <v>4</v>
      </c>
      <c r="M1686" s="1">
        <v>77.514007239999998</v>
      </c>
      <c r="N1686" s="1">
        <f>Table1[[#This Row],[Quantity]]*Table1[[#This Row],[UnitPrice]]</f>
        <v>310.05602895999999</v>
      </c>
      <c r="O1686" t="s">
        <v>35</v>
      </c>
      <c r="P1686" t="b">
        <v>1</v>
      </c>
      <c r="Q1686">
        <v>31.0056029</v>
      </c>
      <c r="R1686" s="1">
        <f>Table1[[#This Row],[Sales]]-Table1[[#This Row],[DiscountAmount]]</f>
        <v>279.05042606000001</v>
      </c>
      <c r="S1686" t="b">
        <v>0</v>
      </c>
      <c r="T1686" t="s">
        <v>36</v>
      </c>
      <c r="U1686">
        <v>3</v>
      </c>
      <c r="V1686" t="b">
        <v>0</v>
      </c>
    </row>
    <row r="1687" spans="1:22" x14ac:dyDescent="0.3">
      <c r="A1687">
        <v>1686</v>
      </c>
      <c r="B1687" s="2">
        <v>43436</v>
      </c>
      <c r="C1687" s="19">
        <f>YEAR(Table1[[#This Row],[Date]])</f>
        <v>2018</v>
      </c>
      <c r="D1687">
        <f>MONTH(Table1[[#This Row],[Date]])</f>
        <v>12</v>
      </c>
      <c r="E1687" t="str">
        <f>TEXT(Table1[[#This Row],[Date]],"MMMM")</f>
        <v>December</v>
      </c>
      <c r="F1687">
        <v>447</v>
      </c>
      <c r="G1687">
        <v>22</v>
      </c>
      <c r="H1687" t="s">
        <v>24</v>
      </c>
      <c r="I1687" t="s">
        <v>42</v>
      </c>
      <c r="J1687">
        <v>597</v>
      </c>
      <c r="K1687" t="s">
        <v>21</v>
      </c>
      <c r="L1687">
        <v>3</v>
      </c>
      <c r="M1687" s="1">
        <v>94.283056020000004</v>
      </c>
      <c r="N1687" s="1">
        <f>Table1[[#This Row],[Quantity]]*Table1[[#This Row],[UnitPrice]]</f>
        <v>282.84916806000001</v>
      </c>
      <c r="O1687" t="s">
        <v>30</v>
      </c>
      <c r="P1687" t="b">
        <v>0</v>
      </c>
      <c r="Q1687">
        <v>0</v>
      </c>
      <c r="R1687" s="1">
        <f>Table1[[#This Row],[Sales]]-Table1[[#This Row],[DiscountAmount]]</f>
        <v>282.84916806000001</v>
      </c>
      <c r="S1687" t="b">
        <v>1</v>
      </c>
      <c r="T1687" t="s">
        <v>23</v>
      </c>
      <c r="U1687">
        <v>4</v>
      </c>
      <c r="V1687" t="b">
        <v>0</v>
      </c>
    </row>
    <row r="1688" spans="1:22" x14ac:dyDescent="0.3">
      <c r="A1688">
        <v>1687</v>
      </c>
      <c r="B1688" s="2">
        <v>44145</v>
      </c>
      <c r="C1688" s="19">
        <f>YEAR(Table1[[#This Row],[Date]])</f>
        <v>2020</v>
      </c>
      <c r="D1688">
        <f>MONTH(Table1[[#This Row],[Date]])</f>
        <v>11</v>
      </c>
      <c r="E1688" t="str">
        <f>TEXT(Table1[[#This Row],[Date]],"MMMM")</f>
        <v>November</v>
      </c>
      <c r="F1688">
        <v>50</v>
      </c>
      <c r="G1688">
        <v>25</v>
      </c>
      <c r="H1688" t="s">
        <v>24</v>
      </c>
      <c r="I1688" t="s">
        <v>45</v>
      </c>
      <c r="J1688">
        <v>233</v>
      </c>
      <c r="K1688" t="s">
        <v>39</v>
      </c>
      <c r="L1688">
        <v>4</v>
      </c>
      <c r="M1688" s="1">
        <v>99.168296100000006</v>
      </c>
      <c r="N1688" s="1">
        <f>Table1[[#This Row],[Quantity]]*Table1[[#This Row],[UnitPrice]]</f>
        <v>396.67318440000003</v>
      </c>
      <c r="O1688" t="s">
        <v>22</v>
      </c>
      <c r="P1688" t="b">
        <v>0</v>
      </c>
      <c r="Q1688">
        <v>39.667318440000003</v>
      </c>
      <c r="R1688" s="1">
        <f>Table1[[#This Row],[Sales]]-Table1[[#This Row],[DiscountAmount]]</f>
        <v>357.00586596000005</v>
      </c>
      <c r="S1688" t="b">
        <v>1</v>
      </c>
      <c r="T1688" t="s">
        <v>36</v>
      </c>
      <c r="U1688">
        <v>1</v>
      </c>
      <c r="V1688" t="b">
        <v>1</v>
      </c>
    </row>
    <row r="1689" spans="1:22" x14ac:dyDescent="0.3">
      <c r="A1689">
        <v>1688</v>
      </c>
      <c r="B1689" s="2">
        <v>45270</v>
      </c>
      <c r="C1689" s="19">
        <f>YEAR(Table1[[#This Row],[Date]])</f>
        <v>2023</v>
      </c>
      <c r="D1689">
        <f>MONTH(Table1[[#This Row],[Date]])</f>
        <v>12</v>
      </c>
      <c r="E1689" t="str">
        <f>TEXT(Table1[[#This Row],[Date]],"MMMM")</f>
        <v>December</v>
      </c>
      <c r="F1689">
        <v>474</v>
      </c>
      <c r="G1689">
        <v>23</v>
      </c>
      <c r="H1689" t="s">
        <v>19</v>
      </c>
      <c r="I1689" t="s">
        <v>45</v>
      </c>
      <c r="J1689">
        <v>891</v>
      </c>
      <c r="K1689" t="s">
        <v>34</v>
      </c>
      <c r="L1689">
        <v>5</v>
      </c>
      <c r="M1689" s="1">
        <v>78.650131639999998</v>
      </c>
      <c r="N1689" s="1">
        <f>Table1[[#This Row],[Quantity]]*Table1[[#This Row],[UnitPrice]]</f>
        <v>393.25065819999998</v>
      </c>
      <c r="O1689" t="s">
        <v>22</v>
      </c>
      <c r="P1689" t="b">
        <v>0</v>
      </c>
      <c r="Q1689">
        <v>39.325065819999999</v>
      </c>
      <c r="R1689" s="1">
        <f>Table1[[#This Row],[Sales]]-Table1[[#This Row],[DiscountAmount]]</f>
        <v>353.92559237999996</v>
      </c>
      <c r="S1689" t="b">
        <v>1</v>
      </c>
      <c r="T1689" t="s">
        <v>36</v>
      </c>
      <c r="U1689">
        <v>1</v>
      </c>
      <c r="V1689" t="b">
        <v>0</v>
      </c>
    </row>
    <row r="1690" spans="1:22" x14ac:dyDescent="0.3">
      <c r="A1690">
        <v>1689</v>
      </c>
      <c r="B1690" s="2">
        <v>43770</v>
      </c>
      <c r="C1690" s="19">
        <f>YEAR(Table1[[#This Row],[Date]])</f>
        <v>2019</v>
      </c>
      <c r="D1690">
        <f>MONTH(Table1[[#This Row],[Date]])</f>
        <v>11</v>
      </c>
      <c r="E1690" t="str">
        <f>TEXT(Table1[[#This Row],[Date]],"MMMM")</f>
        <v>November</v>
      </c>
      <c r="F1690">
        <v>155</v>
      </c>
      <c r="G1690">
        <v>20</v>
      </c>
      <c r="H1690" t="s">
        <v>24</v>
      </c>
      <c r="I1690" t="s">
        <v>50</v>
      </c>
      <c r="J1690">
        <v>565</v>
      </c>
      <c r="K1690" t="s">
        <v>39</v>
      </c>
      <c r="L1690">
        <v>3</v>
      </c>
      <c r="M1690" s="1">
        <v>31.716243689999999</v>
      </c>
      <c r="N1690" s="1">
        <f>Table1[[#This Row],[Quantity]]*Table1[[#This Row],[UnitPrice]]</f>
        <v>95.148731069999997</v>
      </c>
      <c r="O1690" t="s">
        <v>30</v>
      </c>
      <c r="P1690" t="b">
        <v>0</v>
      </c>
      <c r="Q1690">
        <v>9.5148731069999997</v>
      </c>
      <c r="R1690" s="1">
        <f>Table1[[#This Row],[Sales]]-Table1[[#This Row],[DiscountAmount]]</f>
        <v>85.633857962999997</v>
      </c>
      <c r="S1690" t="b">
        <v>1</v>
      </c>
      <c r="T1690" t="s">
        <v>36</v>
      </c>
      <c r="U1690">
        <v>5</v>
      </c>
      <c r="V1690" t="b">
        <v>0</v>
      </c>
    </row>
    <row r="1691" spans="1:22" x14ac:dyDescent="0.3">
      <c r="A1691">
        <v>1690</v>
      </c>
      <c r="B1691" s="2">
        <v>43410</v>
      </c>
      <c r="C1691" s="19">
        <f>YEAR(Table1[[#This Row],[Date]])</f>
        <v>2018</v>
      </c>
      <c r="D1691">
        <f>MONTH(Table1[[#This Row],[Date]])</f>
        <v>11</v>
      </c>
      <c r="E1691" t="str">
        <f>TEXT(Table1[[#This Row],[Date]],"MMMM")</f>
        <v>November</v>
      </c>
      <c r="F1691">
        <v>335</v>
      </c>
      <c r="G1691">
        <v>62</v>
      </c>
      <c r="H1691" t="s">
        <v>24</v>
      </c>
      <c r="I1691" t="s">
        <v>25</v>
      </c>
      <c r="J1691">
        <v>346</v>
      </c>
      <c r="K1691" t="s">
        <v>39</v>
      </c>
      <c r="L1691">
        <v>4</v>
      </c>
      <c r="M1691" s="1">
        <v>23.87114618</v>
      </c>
      <c r="N1691" s="1">
        <f>Table1[[#This Row],[Quantity]]*Table1[[#This Row],[UnitPrice]]</f>
        <v>95.484584720000001</v>
      </c>
      <c r="O1691" t="s">
        <v>35</v>
      </c>
      <c r="P1691" t="b">
        <v>0</v>
      </c>
      <c r="Q1691">
        <v>0</v>
      </c>
      <c r="R1691" s="1">
        <f>Table1[[#This Row],[Sales]]-Table1[[#This Row],[DiscountAmount]]</f>
        <v>95.484584720000001</v>
      </c>
      <c r="S1691" t="b">
        <v>0</v>
      </c>
      <c r="T1691" t="s">
        <v>23</v>
      </c>
      <c r="U1691">
        <v>4</v>
      </c>
      <c r="V1691" t="b">
        <v>0</v>
      </c>
    </row>
    <row r="1692" spans="1:22" x14ac:dyDescent="0.3">
      <c r="A1692">
        <v>1691</v>
      </c>
      <c r="B1692" s="2">
        <v>44195</v>
      </c>
      <c r="C1692" s="19">
        <f>YEAR(Table1[[#This Row],[Date]])</f>
        <v>2020</v>
      </c>
      <c r="D1692">
        <f>MONTH(Table1[[#This Row],[Date]])</f>
        <v>12</v>
      </c>
      <c r="E1692" t="str">
        <f>TEXT(Table1[[#This Row],[Date]],"MMMM")</f>
        <v>December</v>
      </c>
      <c r="F1692">
        <v>169</v>
      </c>
      <c r="G1692">
        <v>30</v>
      </c>
      <c r="H1692" t="s">
        <v>24</v>
      </c>
      <c r="I1692" t="s">
        <v>20</v>
      </c>
      <c r="J1692">
        <v>405</v>
      </c>
      <c r="K1692" t="s">
        <v>39</v>
      </c>
      <c r="L1692">
        <v>5</v>
      </c>
      <c r="M1692" s="1">
        <v>45.909138980000002</v>
      </c>
      <c r="N1692" s="1">
        <f>Table1[[#This Row],[Quantity]]*Table1[[#This Row],[UnitPrice]]</f>
        <v>229.5456949</v>
      </c>
      <c r="O1692" t="s">
        <v>32</v>
      </c>
      <c r="P1692" t="b">
        <v>1</v>
      </c>
      <c r="Q1692">
        <v>22.954569490000001</v>
      </c>
      <c r="R1692" s="1">
        <f>Table1[[#This Row],[Sales]]-Table1[[#This Row],[DiscountAmount]]</f>
        <v>206.59112540999999</v>
      </c>
      <c r="S1692" t="b">
        <v>1</v>
      </c>
      <c r="T1692" t="s">
        <v>36</v>
      </c>
      <c r="U1692">
        <v>5</v>
      </c>
      <c r="V1692" t="b">
        <v>1</v>
      </c>
    </row>
    <row r="1693" spans="1:22" x14ac:dyDescent="0.3">
      <c r="A1693">
        <v>1692</v>
      </c>
      <c r="B1693" s="2">
        <v>44180</v>
      </c>
      <c r="C1693" s="19">
        <f>YEAR(Table1[[#This Row],[Date]])</f>
        <v>2020</v>
      </c>
      <c r="D1693">
        <f>MONTH(Table1[[#This Row],[Date]])</f>
        <v>12</v>
      </c>
      <c r="E1693" t="str">
        <f>TEXT(Table1[[#This Row],[Date]],"MMMM")</f>
        <v>December</v>
      </c>
      <c r="F1693">
        <v>51</v>
      </c>
      <c r="G1693">
        <v>52</v>
      </c>
      <c r="H1693" t="s">
        <v>24</v>
      </c>
      <c r="I1693" t="s">
        <v>29</v>
      </c>
      <c r="J1693">
        <v>665</v>
      </c>
      <c r="K1693" t="s">
        <v>26</v>
      </c>
      <c r="L1693">
        <v>2</v>
      </c>
      <c r="M1693" s="1">
        <v>82.912985730000003</v>
      </c>
      <c r="N1693" s="1">
        <f>Table1[[#This Row],[Quantity]]*Table1[[#This Row],[UnitPrice]]</f>
        <v>165.82597146000001</v>
      </c>
      <c r="O1693" t="s">
        <v>32</v>
      </c>
      <c r="P1693" t="b">
        <v>1</v>
      </c>
      <c r="Q1693">
        <v>16.582597150000002</v>
      </c>
      <c r="R1693" s="1">
        <f>Table1[[#This Row],[Sales]]-Table1[[#This Row],[DiscountAmount]]</f>
        <v>149.24337431000001</v>
      </c>
      <c r="S1693" t="b">
        <v>1</v>
      </c>
      <c r="T1693" t="s">
        <v>36</v>
      </c>
      <c r="U1693">
        <v>5</v>
      </c>
      <c r="V1693" t="b">
        <v>1</v>
      </c>
    </row>
    <row r="1694" spans="1:22" x14ac:dyDescent="0.3">
      <c r="A1694">
        <v>1693</v>
      </c>
      <c r="B1694" s="2">
        <v>44869</v>
      </c>
      <c r="C1694" s="19">
        <f>YEAR(Table1[[#This Row],[Date]])</f>
        <v>2022</v>
      </c>
      <c r="D1694">
        <f>MONTH(Table1[[#This Row],[Date]])</f>
        <v>11</v>
      </c>
      <c r="E1694" t="str">
        <f>TEXT(Table1[[#This Row],[Date]],"MMMM")</f>
        <v>November</v>
      </c>
      <c r="F1694">
        <v>314</v>
      </c>
      <c r="G1694">
        <v>38</v>
      </c>
      <c r="H1694" t="s">
        <v>19</v>
      </c>
      <c r="I1694" t="s">
        <v>52</v>
      </c>
      <c r="J1694">
        <v>436</v>
      </c>
      <c r="K1694" t="s">
        <v>43</v>
      </c>
      <c r="L1694">
        <v>3</v>
      </c>
      <c r="M1694" s="1">
        <v>42.113533820000001</v>
      </c>
      <c r="N1694" s="1">
        <f>Table1[[#This Row],[Quantity]]*Table1[[#This Row],[UnitPrice]]</f>
        <v>126.34060146</v>
      </c>
      <c r="O1694" t="s">
        <v>35</v>
      </c>
      <c r="P1694" t="b">
        <v>0</v>
      </c>
      <c r="Q1694">
        <v>12.634060140000001</v>
      </c>
      <c r="R1694" s="1">
        <f>Table1[[#This Row],[Sales]]-Table1[[#This Row],[DiscountAmount]]</f>
        <v>113.70654132</v>
      </c>
      <c r="S1694" t="b">
        <v>0</v>
      </c>
      <c r="T1694" t="s">
        <v>36</v>
      </c>
      <c r="U1694">
        <v>5</v>
      </c>
      <c r="V1694" t="b">
        <v>1</v>
      </c>
    </row>
    <row r="1695" spans="1:22" x14ac:dyDescent="0.3">
      <c r="A1695">
        <v>1694</v>
      </c>
      <c r="B1695" s="2">
        <v>43825</v>
      </c>
      <c r="C1695" s="19">
        <f>YEAR(Table1[[#This Row],[Date]])</f>
        <v>2019</v>
      </c>
      <c r="D1695">
        <f>MONTH(Table1[[#This Row],[Date]])</f>
        <v>12</v>
      </c>
      <c r="E1695" t="str">
        <f>TEXT(Table1[[#This Row],[Date]],"MMMM")</f>
        <v>December</v>
      </c>
      <c r="F1695">
        <v>136</v>
      </c>
      <c r="G1695">
        <v>64</v>
      </c>
      <c r="H1695" t="s">
        <v>24</v>
      </c>
      <c r="I1695" t="s">
        <v>41</v>
      </c>
      <c r="J1695">
        <v>640</v>
      </c>
      <c r="K1695" t="s">
        <v>43</v>
      </c>
      <c r="L1695">
        <v>2</v>
      </c>
      <c r="M1695" s="1">
        <v>54.656593919999999</v>
      </c>
      <c r="N1695" s="1">
        <f>Table1[[#This Row],[Quantity]]*Table1[[#This Row],[UnitPrice]]</f>
        <v>109.31318784</v>
      </c>
      <c r="O1695" t="s">
        <v>32</v>
      </c>
      <c r="P1695" t="b">
        <v>0</v>
      </c>
      <c r="Q1695">
        <v>10.93131878</v>
      </c>
      <c r="R1695" s="1">
        <f>Table1[[#This Row],[Sales]]-Table1[[#This Row],[DiscountAmount]]</f>
        <v>98.38186906</v>
      </c>
      <c r="S1695" t="b">
        <v>0</v>
      </c>
      <c r="T1695" t="s">
        <v>36</v>
      </c>
      <c r="U1695">
        <v>5</v>
      </c>
      <c r="V1695" t="b">
        <v>0</v>
      </c>
    </row>
    <row r="1696" spans="1:22" x14ac:dyDescent="0.3">
      <c r="A1696">
        <v>1695</v>
      </c>
      <c r="B1696" s="2">
        <v>44183</v>
      </c>
      <c r="C1696" s="19">
        <f>YEAR(Table1[[#This Row],[Date]])</f>
        <v>2020</v>
      </c>
      <c r="D1696">
        <f>MONTH(Table1[[#This Row],[Date]])</f>
        <v>12</v>
      </c>
      <c r="E1696" t="str">
        <f>TEXT(Table1[[#This Row],[Date]],"MMMM")</f>
        <v>December</v>
      </c>
      <c r="F1696">
        <v>428</v>
      </c>
      <c r="G1696">
        <v>31</v>
      </c>
      <c r="H1696" t="s">
        <v>24</v>
      </c>
      <c r="I1696" t="s">
        <v>29</v>
      </c>
      <c r="J1696">
        <v>995</v>
      </c>
      <c r="K1696" t="s">
        <v>39</v>
      </c>
      <c r="L1696">
        <v>3</v>
      </c>
      <c r="M1696" s="1">
        <v>18.333802030000001</v>
      </c>
      <c r="N1696" s="1">
        <f>Table1[[#This Row],[Quantity]]*Table1[[#This Row],[UnitPrice]]</f>
        <v>55.001406090000003</v>
      </c>
      <c r="O1696" t="s">
        <v>22</v>
      </c>
      <c r="P1696" t="b">
        <v>0</v>
      </c>
      <c r="Q1696">
        <v>5.5001406079999997</v>
      </c>
      <c r="R1696" s="1">
        <f>Table1[[#This Row],[Sales]]-Table1[[#This Row],[DiscountAmount]]</f>
        <v>49.501265482000001</v>
      </c>
      <c r="S1696" t="b">
        <v>0</v>
      </c>
      <c r="T1696" t="s">
        <v>36</v>
      </c>
      <c r="U1696">
        <v>2</v>
      </c>
      <c r="V1696" t="b">
        <v>0</v>
      </c>
    </row>
    <row r="1697" spans="1:22" x14ac:dyDescent="0.3">
      <c r="A1697">
        <v>1696</v>
      </c>
      <c r="B1697" s="2">
        <v>44919</v>
      </c>
      <c r="C1697" s="19">
        <f>YEAR(Table1[[#This Row],[Date]])</f>
        <v>2022</v>
      </c>
      <c r="D1697">
        <f>MONTH(Table1[[#This Row],[Date]])</f>
        <v>12</v>
      </c>
      <c r="E1697" t="str">
        <f>TEXT(Table1[[#This Row],[Date]],"MMMM")</f>
        <v>December</v>
      </c>
      <c r="F1697">
        <v>37</v>
      </c>
      <c r="G1697">
        <v>44</v>
      </c>
      <c r="H1697" t="s">
        <v>24</v>
      </c>
      <c r="I1697" t="s">
        <v>27</v>
      </c>
      <c r="J1697">
        <v>701</v>
      </c>
      <c r="K1697" t="s">
        <v>26</v>
      </c>
      <c r="L1697">
        <v>4</v>
      </c>
      <c r="M1697" s="1">
        <v>61.340188310000002</v>
      </c>
      <c r="N1697" s="1">
        <f>Table1[[#This Row],[Quantity]]*Table1[[#This Row],[UnitPrice]]</f>
        <v>245.36075324000001</v>
      </c>
      <c r="O1697" t="s">
        <v>30</v>
      </c>
      <c r="P1697" t="b">
        <v>0</v>
      </c>
      <c r="Q1697">
        <v>24.536075319999998</v>
      </c>
      <c r="R1697" s="1">
        <f>Table1[[#This Row],[Sales]]-Table1[[#This Row],[DiscountAmount]]</f>
        <v>220.82467792</v>
      </c>
      <c r="S1697" t="b">
        <v>0</v>
      </c>
      <c r="T1697" t="s">
        <v>36</v>
      </c>
      <c r="U1697">
        <v>1</v>
      </c>
      <c r="V1697" t="b">
        <v>1</v>
      </c>
    </row>
    <row r="1698" spans="1:22" x14ac:dyDescent="0.3">
      <c r="A1698">
        <v>1697</v>
      </c>
      <c r="B1698" s="2">
        <v>44540</v>
      </c>
      <c r="C1698" s="19">
        <f>YEAR(Table1[[#This Row],[Date]])</f>
        <v>2021</v>
      </c>
      <c r="D1698">
        <f>MONTH(Table1[[#This Row],[Date]])</f>
        <v>12</v>
      </c>
      <c r="E1698" t="str">
        <f>TEXT(Table1[[#This Row],[Date]],"MMMM")</f>
        <v>December</v>
      </c>
      <c r="F1698">
        <v>36</v>
      </c>
      <c r="G1698">
        <v>59</v>
      </c>
      <c r="H1698" t="s">
        <v>37</v>
      </c>
      <c r="I1698" t="s">
        <v>46</v>
      </c>
      <c r="J1698">
        <v>658</v>
      </c>
      <c r="K1698" t="s">
        <v>43</v>
      </c>
      <c r="L1698">
        <v>4</v>
      </c>
      <c r="M1698" s="1">
        <v>43.513467919999997</v>
      </c>
      <c r="N1698" s="1">
        <f>Table1[[#This Row],[Quantity]]*Table1[[#This Row],[UnitPrice]]</f>
        <v>174.05387167999999</v>
      </c>
      <c r="O1698" t="s">
        <v>32</v>
      </c>
      <c r="P1698" t="b">
        <v>0</v>
      </c>
      <c r="Q1698">
        <v>0</v>
      </c>
      <c r="R1698" s="1">
        <f>Table1[[#This Row],[Sales]]-Table1[[#This Row],[DiscountAmount]]</f>
        <v>174.05387167999999</v>
      </c>
      <c r="S1698" t="b">
        <v>1</v>
      </c>
      <c r="T1698" t="s">
        <v>28</v>
      </c>
      <c r="U1698">
        <v>2</v>
      </c>
      <c r="V1698" t="b">
        <v>1</v>
      </c>
    </row>
    <row r="1699" spans="1:22" x14ac:dyDescent="0.3">
      <c r="A1699">
        <v>1698</v>
      </c>
      <c r="B1699" s="2">
        <v>44145</v>
      </c>
      <c r="C1699" s="19">
        <f>YEAR(Table1[[#This Row],[Date]])</f>
        <v>2020</v>
      </c>
      <c r="D1699">
        <f>MONTH(Table1[[#This Row],[Date]])</f>
        <v>11</v>
      </c>
      <c r="E1699" t="str">
        <f>TEXT(Table1[[#This Row],[Date]],"MMMM")</f>
        <v>November</v>
      </c>
      <c r="F1699">
        <v>466</v>
      </c>
      <c r="G1699">
        <v>58</v>
      </c>
      <c r="H1699" t="s">
        <v>24</v>
      </c>
      <c r="I1699" t="s">
        <v>38</v>
      </c>
      <c r="J1699">
        <v>413</v>
      </c>
      <c r="K1699" t="s">
        <v>34</v>
      </c>
      <c r="L1699">
        <v>5</v>
      </c>
      <c r="M1699" s="1">
        <v>47.265021560000001</v>
      </c>
      <c r="N1699" s="1">
        <f>Table1[[#This Row],[Quantity]]*Table1[[#This Row],[UnitPrice]]</f>
        <v>236.32510780000001</v>
      </c>
      <c r="O1699" t="s">
        <v>32</v>
      </c>
      <c r="P1699" t="b">
        <v>1</v>
      </c>
      <c r="Q1699">
        <v>23.63251078</v>
      </c>
      <c r="R1699" s="1">
        <f>Table1[[#This Row],[Sales]]-Table1[[#This Row],[DiscountAmount]]</f>
        <v>212.69259702000002</v>
      </c>
      <c r="S1699" t="b">
        <v>1</v>
      </c>
      <c r="T1699" t="s">
        <v>36</v>
      </c>
      <c r="U1699">
        <v>2</v>
      </c>
      <c r="V1699" t="b">
        <v>0</v>
      </c>
    </row>
    <row r="1700" spans="1:22" x14ac:dyDescent="0.3">
      <c r="A1700">
        <v>1699</v>
      </c>
      <c r="B1700" s="2">
        <v>44137</v>
      </c>
      <c r="C1700" s="19">
        <f>YEAR(Table1[[#This Row],[Date]])</f>
        <v>2020</v>
      </c>
      <c r="D1700">
        <f>MONTH(Table1[[#This Row],[Date]])</f>
        <v>11</v>
      </c>
      <c r="E1700" t="str">
        <f>TEXT(Table1[[#This Row],[Date]],"MMMM")</f>
        <v>November</v>
      </c>
      <c r="F1700">
        <v>399</v>
      </c>
      <c r="G1700">
        <v>69</v>
      </c>
      <c r="H1700" t="s">
        <v>37</v>
      </c>
      <c r="I1700" t="s">
        <v>46</v>
      </c>
      <c r="J1700">
        <v>502</v>
      </c>
      <c r="K1700" t="s">
        <v>39</v>
      </c>
      <c r="L1700">
        <v>4</v>
      </c>
      <c r="M1700" s="1">
        <v>19.295771040000002</v>
      </c>
      <c r="N1700" s="1">
        <f>Table1[[#This Row],[Quantity]]*Table1[[#This Row],[UnitPrice]]</f>
        <v>77.183084160000007</v>
      </c>
      <c r="O1700" t="s">
        <v>22</v>
      </c>
      <c r="P1700" t="b">
        <v>1</v>
      </c>
      <c r="Q1700">
        <v>7.7183084170000003</v>
      </c>
      <c r="R1700" s="1">
        <f>Table1[[#This Row],[Sales]]-Table1[[#This Row],[DiscountAmount]]</f>
        <v>69.464775743000004</v>
      </c>
      <c r="S1700" t="b">
        <v>0</v>
      </c>
      <c r="T1700" t="s">
        <v>36</v>
      </c>
      <c r="U1700">
        <v>1</v>
      </c>
      <c r="V1700" t="b">
        <v>1</v>
      </c>
    </row>
    <row r="1701" spans="1:22" x14ac:dyDescent="0.3">
      <c r="A1701">
        <v>1700</v>
      </c>
      <c r="B1701" s="2">
        <v>44515</v>
      </c>
      <c r="C1701" s="19">
        <f>YEAR(Table1[[#This Row],[Date]])</f>
        <v>2021</v>
      </c>
      <c r="D1701">
        <f>MONTH(Table1[[#This Row],[Date]])</f>
        <v>11</v>
      </c>
      <c r="E1701" t="str">
        <f>TEXT(Table1[[#This Row],[Date]],"MMMM")</f>
        <v>November</v>
      </c>
      <c r="F1701">
        <v>41</v>
      </c>
      <c r="G1701">
        <v>60</v>
      </c>
      <c r="H1701" t="s">
        <v>19</v>
      </c>
      <c r="I1701" t="s">
        <v>33</v>
      </c>
      <c r="J1701">
        <v>10</v>
      </c>
      <c r="K1701" t="s">
        <v>26</v>
      </c>
      <c r="L1701">
        <v>1</v>
      </c>
      <c r="M1701" s="1">
        <v>47.4927165</v>
      </c>
      <c r="N1701" s="1">
        <f>Table1[[#This Row],[Quantity]]*Table1[[#This Row],[UnitPrice]]</f>
        <v>47.4927165</v>
      </c>
      <c r="O1701" t="s">
        <v>35</v>
      </c>
      <c r="P1701" t="b">
        <v>1</v>
      </c>
      <c r="Q1701">
        <v>4.7492716499999998</v>
      </c>
      <c r="R1701" s="1">
        <f>Table1[[#This Row],[Sales]]-Table1[[#This Row],[DiscountAmount]]</f>
        <v>42.743444850000003</v>
      </c>
      <c r="S1701" t="b">
        <v>0</v>
      </c>
      <c r="T1701" t="s">
        <v>36</v>
      </c>
      <c r="U1701">
        <v>1</v>
      </c>
      <c r="V1701" t="b">
        <v>0</v>
      </c>
    </row>
    <row r="1702" spans="1:22" x14ac:dyDescent="0.3">
      <c r="A1702">
        <v>1701</v>
      </c>
      <c r="B1702" s="2">
        <v>45286</v>
      </c>
      <c r="C1702" s="19">
        <f>YEAR(Table1[[#This Row],[Date]])</f>
        <v>2023</v>
      </c>
      <c r="D1702">
        <f>MONTH(Table1[[#This Row],[Date]])</f>
        <v>12</v>
      </c>
      <c r="E1702" t="str">
        <f>TEXT(Table1[[#This Row],[Date]],"MMMM")</f>
        <v>December</v>
      </c>
      <c r="F1702">
        <v>37</v>
      </c>
      <c r="G1702">
        <v>57</v>
      </c>
      <c r="H1702" t="s">
        <v>19</v>
      </c>
      <c r="I1702" t="s">
        <v>33</v>
      </c>
      <c r="J1702">
        <v>264</v>
      </c>
      <c r="K1702" t="s">
        <v>26</v>
      </c>
      <c r="L1702">
        <v>4</v>
      </c>
      <c r="M1702" s="1">
        <v>87.100717489999994</v>
      </c>
      <c r="N1702" s="1">
        <f>Table1[[#This Row],[Quantity]]*Table1[[#This Row],[UnitPrice]]</f>
        <v>348.40286995999998</v>
      </c>
      <c r="O1702" t="s">
        <v>35</v>
      </c>
      <c r="P1702" t="b">
        <v>1</v>
      </c>
      <c r="Q1702">
        <v>0</v>
      </c>
      <c r="R1702" s="1">
        <f>Table1[[#This Row],[Sales]]-Table1[[#This Row],[DiscountAmount]]</f>
        <v>348.40286995999998</v>
      </c>
      <c r="S1702" t="b">
        <v>0</v>
      </c>
      <c r="T1702" t="s">
        <v>28</v>
      </c>
      <c r="U1702">
        <v>3</v>
      </c>
      <c r="V1702" t="b">
        <v>1</v>
      </c>
    </row>
    <row r="1703" spans="1:22" x14ac:dyDescent="0.3">
      <c r="A1703">
        <v>1702</v>
      </c>
      <c r="B1703" s="2">
        <v>43444</v>
      </c>
      <c r="C1703" s="19">
        <f>YEAR(Table1[[#This Row],[Date]])</f>
        <v>2018</v>
      </c>
      <c r="D1703">
        <f>MONTH(Table1[[#This Row],[Date]])</f>
        <v>12</v>
      </c>
      <c r="E1703" t="str">
        <f>TEXT(Table1[[#This Row],[Date]],"MMMM")</f>
        <v>December</v>
      </c>
      <c r="F1703">
        <v>187</v>
      </c>
      <c r="G1703">
        <v>60</v>
      </c>
      <c r="H1703" t="s">
        <v>37</v>
      </c>
      <c r="I1703" t="s">
        <v>44</v>
      </c>
      <c r="J1703">
        <v>796</v>
      </c>
      <c r="K1703" t="s">
        <v>26</v>
      </c>
      <c r="L1703">
        <v>2</v>
      </c>
      <c r="M1703" s="1">
        <v>75.549280490000001</v>
      </c>
      <c r="N1703" s="1">
        <f>Table1[[#This Row],[Quantity]]*Table1[[#This Row],[UnitPrice]]</f>
        <v>151.09856098</v>
      </c>
      <c r="O1703" t="s">
        <v>30</v>
      </c>
      <c r="P1703" t="b">
        <v>0</v>
      </c>
      <c r="Q1703">
        <v>0</v>
      </c>
      <c r="R1703" s="1">
        <f>Table1[[#This Row],[Sales]]-Table1[[#This Row],[DiscountAmount]]</f>
        <v>151.09856098</v>
      </c>
      <c r="S1703" t="b">
        <v>0</v>
      </c>
      <c r="T1703" t="s">
        <v>28</v>
      </c>
      <c r="U1703">
        <v>2</v>
      </c>
      <c r="V1703" t="b">
        <v>1</v>
      </c>
    </row>
    <row r="1704" spans="1:22" x14ac:dyDescent="0.3">
      <c r="A1704">
        <v>1703</v>
      </c>
      <c r="B1704" s="2">
        <v>43406</v>
      </c>
      <c r="C1704" s="19">
        <f>YEAR(Table1[[#This Row],[Date]])</f>
        <v>2018</v>
      </c>
      <c r="D1704">
        <f>MONTH(Table1[[#This Row],[Date]])</f>
        <v>11</v>
      </c>
      <c r="E1704" t="str">
        <f>TEXT(Table1[[#This Row],[Date]],"MMMM")</f>
        <v>November</v>
      </c>
      <c r="F1704">
        <v>432</v>
      </c>
      <c r="G1704">
        <v>36</v>
      </c>
      <c r="H1704" t="s">
        <v>37</v>
      </c>
      <c r="I1704" t="s">
        <v>41</v>
      </c>
      <c r="J1704">
        <v>315</v>
      </c>
      <c r="K1704" t="s">
        <v>43</v>
      </c>
      <c r="L1704">
        <v>3</v>
      </c>
      <c r="M1704" s="1">
        <v>83.487976059999994</v>
      </c>
      <c r="N1704" s="1">
        <f>Table1[[#This Row],[Quantity]]*Table1[[#This Row],[UnitPrice]]</f>
        <v>250.46392817999998</v>
      </c>
      <c r="O1704" t="s">
        <v>35</v>
      </c>
      <c r="P1704" t="b">
        <v>1</v>
      </c>
      <c r="Q1704">
        <v>0</v>
      </c>
      <c r="R1704" s="1">
        <f>Table1[[#This Row],[Sales]]-Table1[[#This Row],[DiscountAmount]]</f>
        <v>250.46392817999998</v>
      </c>
      <c r="S1704" t="b">
        <v>1</v>
      </c>
      <c r="T1704" t="s">
        <v>28</v>
      </c>
      <c r="U1704">
        <v>4</v>
      </c>
      <c r="V1704" t="b">
        <v>1</v>
      </c>
    </row>
    <row r="1705" spans="1:22" x14ac:dyDescent="0.3">
      <c r="A1705">
        <v>1704</v>
      </c>
      <c r="B1705" s="2">
        <v>45254</v>
      </c>
      <c r="C1705" s="19">
        <f>YEAR(Table1[[#This Row],[Date]])</f>
        <v>2023</v>
      </c>
      <c r="D1705">
        <f>MONTH(Table1[[#This Row],[Date]])</f>
        <v>11</v>
      </c>
      <c r="E1705" t="str">
        <f>TEXT(Table1[[#This Row],[Date]],"MMMM")</f>
        <v>November</v>
      </c>
      <c r="F1705">
        <v>326</v>
      </c>
      <c r="G1705">
        <v>31</v>
      </c>
      <c r="H1705" t="s">
        <v>37</v>
      </c>
      <c r="I1705" t="s">
        <v>31</v>
      </c>
      <c r="J1705">
        <v>957</v>
      </c>
      <c r="K1705" t="s">
        <v>21</v>
      </c>
      <c r="L1705">
        <v>1</v>
      </c>
      <c r="M1705" s="1">
        <v>44.517013120000001</v>
      </c>
      <c r="N1705" s="1">
        <f>Table1[[#This Row],[Quantity]]*Table1[[#This Row],[UnitPrice]]</f>
        <v>44.517013120000001</v>
      </c>
      <c r="O1705" t="s">
        <v>22</v>
      </c>
      <c r="P1705" t="b">
        <v>0</v>
      </c>
      <c r="Q1705">
        <v>4.451701312</v>
      </c>
      <c r="R1705" s="1">
        <f>Table1[[#This Row],[Sales]]-Table1[[#This Row],[DiscountAmount]]</f>
        <v>40.065311808000004</v>
      </c>
      <c r="S1705" t="b">
        <v>1</v>
      </c>
      <c r="T1705" t="s">
        <v>36</v>
      </c>
      <c r="U1705">
        <v>1</v>
      </c>
      <c r="V1705" t="b">
        <v>0</v>
      </c>
    </row>
    <row r="1706" spans="1:22" x14ac:dyDescent="0.3">
      <c r="A1706">
        <v>1705</v>
      </c>
      <c r="B1706" s="2">
        <v>44515</v>
      </c>
      <c r="C1706" s="19">
        <f>YEAR(Table1[[#This Row],[Date]])</f>
        <v>2021</v>
      </c>
      <c r="D1706">
        <f>MONTH(Table1[[#This Row],[Date]])</f>
        <v>11</v>
      </c>
      <c r="E1706" t="str">
        <f>TEXT(Table1[[#This Row],[Date]],"MMMM")</f>
        <v>November</v>
      </c>
      <c r="F1706">
        <v>300</v>
      </c>
      <c r="G1706">
        <v>21</v>
      </c>
      <c r="H1706" t="s">
        <v>37</v>
      </c>
      <c r="I1706" t="s">
        <v>49</v>
      </c>
      <c r="J1706">
        <v>267</v>
      </c>
      <c r="K1706" t="s">
        <v>21</v>
      </c>
      <c r="L1706">
        <v>5</v>
      </c>
      <c r="M1706" s="1">
        <v>76.67658394</v>
      </c>
      <c r="N1706" s="1">
        <f>Table1[[#This Row],[Quantity]]*Table1[[#This Row],[UnitPrice]]</f>
        <v>383.3829197</v>
      </c>
      <c r="O1706" t="s">
        <v>22</v>
      </c>
      <c r="P1706" t="b">
        <v>1</v>
      </c>
      <c r="Q1706">
        <v>0</v>
      </c>
      <c r="R1706" s="1">
        <f>Table1[[#This Row],[Sales]]-Table1[[#This Row],[DiscountAmount]]</f>
        <v>383.3829197</v>
      </c>
      <c r="S1706" t="b">
        <v>0</v>
      </c>
      <c r="T1706" t="s">
        <v>23</v>
      </c>
      <c r="U1706">
        <v>1</v>
      </c>
      <c r="V1706" t="b">
        <v>0</v>
      </c>
    </row>
    <row r="1707" spans="1:22" x14ac:dyDescent="0.3">
      <c r="A1707">
        <v>1706</v>
      </c>
      <c r="B1707" s="2">
        <v>44925</v>
      </c>
      <c r="C1707" s="19">
        <f>YEAR(Table1[[#This Row],[Date]])</f>
        <v>2022</v>
      </c>
      <c r="D1707">
        <f>MONTH(Table1[[#This Row],[Date]])</f>
        <v>12</v>
      </c>
      <c r="E1707" t="str">
        <f>TEXT(Table1[[#This Row],[Date]],"MMMM")</f>
        <v>December</v>
      </c>
      <c r="F1707">
        <v>26</v>
      </c>
      <c r="G1707">
        <v>46</v>
      </c>
      <c r="H1707" t="s">
        <v>37</v>
      </c>
      <c r="I1707" t="s">
        <v>27</v>
      </c>
      <c r="J1707">
        <v>993</v>
      </c>
      <c r="K1707" t="s">
        <v>34</v>
      </c>
      <c r="L1707">
        <v>4</v>
      </c>
      <c r="M1707" s="1">
        <v>94.686801279999997</v>
      </c>
      <c r="N1707" s="1">
        <f>Table1[[#This Row],[Quantity]]*Table1[[#This Row],[UnitPrice]]</f>
        <v>378.74720511999999</v>
      </c>
      <c r="O1707" t="s">
        <v>32</v>
      </c>
      <c r="P1707" t="b">
        <v>1</v>
      </c>
      <c r="Q1707">
        <v>0</v>
      </c>
      <c r="R1707" s="1">
        <f>Table1[[#This Row],[Sales]]-Table1[[#This Row],[DiscountAmount]]</f>
        <v>378.74720511999999</v>
      </c>
      <c r="S1707" t="b">
        <v>0</v>
      </c>
      <c r="T1707" t="s">
        <v>23</v>
      </c>
      <c r="U1707">
        <v>4</v>
      </c>
      <c r="V1707" t="b">
        <v>1</v>
      </c>
    </row>
    <row r="1708" spans="1:22" x14ac:dyDescent="0.3">
      <c r="A1708">
        <v>1707</v>
      </c>
      <c r="B1708" s="2">
        <v>44879</v>
      </c>
      <c r="C1708" s="19">
        <f>YEAR(Table1[[#This Row],[Date]])</f>
        <v>2022</v>
      </c>
      <c r="D1708">
        <f>MONTH(Table1[[#This Row],[Date]])</f>
        <v>11</v>
      </c>
      <c r="E1708" t="str">
        <f>TEXT(Table1[[#This Row],[Date]],"MMMM")</f>
        <v>November</v>
      </c>
      <c r="F1708">
        <v>153</v>
      </c>
      <c r="G1708">
        <v>36</v>
      </c>
      <c r="H1708" t="s">
        <v>37</v>
      </c>
      <c r="I1708" t="s">
        <v>46</v>
      </c>
      <c r="J1708">
        <v>999</v>
      </c>
      <c r="K1708" t="s">
        <v>21</v>
      </c>
      <c r="L1708">
        <v>1</v>
      </c>
      <c r="M1708" s="1">
        <v>52.929544450000002</v>
      </c>
      <c r="N1708" s="1">
        <f>Table1[[#This Row],[Quantity]]*Table1[[#This Row],[UnitPrice]]</f>
        <v>52.929544450000002</v>
      </c>
      <c r="O1708" t="s">
        <v>32</v>
      </c>
      <c r="P1708" t="b">
        <v>0</v>
      </c>
      <c r="Q1708">
        <v>0</v>
      </c>
      <c r="R1708" s="1">
        <f>Table1[[#This Row],[Sales]]-Table1[[#This Row],[DiscountAmount]]</f>
        <v>52.929544450000002</v>
      </c>
      <c r="S1708" t="b">
        <v>0</v>
      </c>
      <c r="T1708" t="s">
        <v>23</v>
      </c>
      <c r="U1708">
        <v>2</v>
      </c>
      <c r="V1708" t="b">
        <v>0</v>
      </c>
    </row>
    <row r="1709" spans="1:22" x14ac:dyDescent="0.3">
      <c r="A1709">
        <v>1708</v>
      </c>
      <c r="B1709" s="2">
        <v>43814</v>
      </c>
      <c r="C1709" s="19">
        <f>YEAR(Table1[[#This Row],[Date]])</f>
        <v>2019</v>
      </c>
      <c r="D1709">
        <f>MONTH(Table1[[#This Row],[Date]])</f>
        <v>12</v>
      </c>
      <c r="E1709" t="str">
        <f>TEXT(Table1[[#This Row],[Date]],"MMMM")</f>
        <v>December</v>
      </c>
      <c r="F1709">
        <v>481</v>
      </c>
      <c r="G1709">
        <v>39</v>
      </c>
      <c r="H1709" t="s">
        <v>19</v>
      </c>
      <c r="I1709" t="s">
        <v>50</v>
      </c>
      <c r="J1709">
        <v>56</v>
      </c>
      <c r="K1709" t="s">
        <v>21</v>
      </c>
      <c r="L1709">
        <v>4</v>
      </c>
      <c r="M1709" s="1">
        <v>98.903492200000002</v>
      </c>
      <c r="N1709" s="1">
        <f>Table1[[#This Row],[Quantity]]*Table1[[#This Row],[UnitPrice]]</f>
        <v>395.61396880000001</v>
      </c>
      <c r="O1709" t="s">
        <v>32</v>
      </c>
      <c r="P1709" t="b">
        <v>0</v>
      </c>
      <c r="Q1709">
        <v>39.561396879999997</v>
      </c>
      <c r="R1709" s="1">
        <f>Table1[[#This Row],[Sales]]-Table1[[#This Row],[DiscountAmount]]</f>
        <v>356.05257191999999</v>
      </c>
      <c r="S1709" t="b">
        <v>0</v>
      </c>
      <c r="T1709" t="s">
        <v>36</v>
      </c>
      <c r="U1709">
        <v>4</v>
      </c>
      <c r="V1709" t="b">
        <v>1</v>
      </c>
    </row>
    <row r="1710" spans="1:22" x14ac:dyDescent="0.3">
      <c r="A1710">
        <v>1709</v>
      </c>
      <c r="B1710" s="2">
        <v>44556</v>
      </c>
      <c r="C1710" s="19">
        <f>YEAR(Table1[[#This Row],[Date]])</f>
        <v>2021</v>
      </c>
      <c r="D1710">
        <f>MONTH(Table1[[#This Row],[Date]])</f>
        <v>12</v>
      </c>
      <c r="E1710" t="str">
        <f>TEXT(Table1[[#This Row],[Date]],"MMMM")</f>
        <v>December</v>
      </c>
      <c r="F1710">
        <v>110</v>
      </c>
      <c r="G1710">
        <v>25</v>
      </c>
      <c r="H1710" t="s">
        <v>19</v>
      </c>
      <c r="I1710" t="s">
        <v>48</v>
      </c>
      <c r="J1710">
        <v>446</v>
      </c>
      <c r="K1710" t="s">
        <v>26</v>
      </c>
      <c r="L1710">
        <v>3</v>
      </c>
      <c r="M1710" s="1">
        <v>99.72536212</v>
      </c>
      <c r="N1710" s="1">
        <f>Table1[[#This Row],[Quantity]]*Table1[[#This Row],[UnitPrice]]</f>
        <v>299.17608636</v>
      </c>
      <c r="O1710" t="s">
        <v>22</v>
      </c>
      <c r="P1710" t="b">
        <v>1</v>
      </c>
      <c r="Q1710">
        <v>0</v>
      </c>
      <c r="R1710" s="1">
        <f>Table1[[#This Row],[Sales]]-Table1[[#This Row],[DiscountAmount]]</f>
        <v>299.17608636</v>
      </c>
      <c r="S1710" t="b">
        <v>0</v>
      </c>
      <c r="T1710" t="s">
        <v>23</v>
      </c>
      <c r="U1710">
        <v>5</v>
      </c>
      <c r="V1710" t="b">
        <v>1</v>
      </c>
    </row>
    <row r="1711" spans="1:22" x14ac:dyDescent="0.3">
      <c r="A1711">
        <v>1710</v>
      </c>
      <c r="B1711" s="2">
        <v>43827</v>
      </c>
      <c r="C1711" s="19">
        <f>YEAR(Table1[[#This Row],[Date]])</f>
        <v>2019</v>
      </c>
      <c r="D1711">
        <f>MONTH(Table1[[#This Row],[Date]])</f>
        <v>12</v>
      </c>
      <c r="E1711" t="str">
        <f>TEXT(Table1[[#This Row],[Date]],"MMMM")</f>
        <v>December</v>
      </c>
      <c r="F1711">
        <v>321</v>
      </c>
      <c r="G1711">
        <v>18</v>
      </c>
      <c r="H1711" t="s">
        <v>37</v>
      </c>
      <c r="I1711" t="s">
        <v>27</v>
      </c>
      <c r="J1711">
        <v>147</v>
      </c>
      <c r="K1711" t="s">
        <v>26</v>
      </c>
      <c r="L1711">
        <v>1</v>
      </c>
      <c r="M1711" s="1">
        <v>79.739607629999995</v>
      </c>
      <c r="N1711" s="1">
        <f>Table1[[#This Row],[Quantity]]*Table1[[#This Row],[UnitPrice]]</f>
        <v>79.739607629999995</v>
      </c>
      <c r="O1711" t="s">
        <v>32</v>
      </c>
      <c r="P1711" t="b">
        <v>1</v>
      </c>
      <c r="Q1711">
        <v>7.973960763</v>
      </c>
      <c r="R1711" s="1">
        <f>Table1[[#This Row],[Sales]]-Table1[[#This Row],[DiscountAmount]]</f>
        <v>71.765646867000001</v>
      </c>
      <c r="S1711" t="b">
        <v>1</v>
      </c>
      <c r="T1711" t="s">
        <v>36</v>
      </c>
      <c r="U1711">
        <v>4</v>
      </c>
      <c r="V1711" t="b">
        <v>0</v>
      </c>
    </row>
    <row r="1712" spans="1:22" x14ac:dyDescent="0.3">
      <c r="A1712">
        <v>1711</v>
      </c>
      <c r="B1712" s="2">
        <v>43412</v>
      </c>
      <c r="C1712" s="19">
        <f>YEAR(Table1[[#This Row],[Date]])</f>
        <v>2018</v>
      </c>
      <c r="D1712">
        <f>MONTH(Table1[[#This Row],[Date]])</f>
        <v>11</v>
      </c>
      <c r="E1712" t="str">
        <f>TEXT(Table1[[#This Row],[Date]],"MMMM")</f>
        <v>November</v>
      </c>
      <c r="F1712">
        <v>63</v>
      </c>
      <c r="G1712">
        <v>41</v>
      </c>
      <c r="H1712" t="s">
        <v>24</v>
      </c>
      <c r="I1712" t="s">
        <v>42</v>
      </c>
      <c r="J1712">
        <v>585</v>
      </c>
      <c r="K1712" t="s">
        <v>34</v>
      </c>
      <c r="L1712">
        <v>5</v>
      </c>
      <c r="M1712" s="1">
        <v>53.150604829999999</v>
      </c>
      <c r="N1712" s="1">
        <f>Table1[[#This Row],[Quantity]]*Table1[[#This Row],[UnitPrice]]</f>
        <v>265.75302414999999</v>
      </c>
      <c r="O1712" t="s">
        <v>30</v>
      </c>
      <c r="P1712" t="b">
        <v>1</v>
      </c>
      <c r="Q1712">
        <v>0</v>
      </c>
      <c r="R1712" s="1">
        <f>Table1[[#This Row],[Sales]]-Table1[[#This Row],[DiscountAmount]]</f>
        <v>265.75302414999999</v>
      </c>
      <c r="S1712" t="b">
        <v>1</v>
      </c>
      <c r="T1712" t="s">
        <v>28</v>
      </c>
      <c r="U1712">
        <v>3</v>
      </c>
      <c r="V1712" t="b">
        <v>1</v>
      </c>
    </row>
    <row r="1713" spans="1:22" x14ac:dyDescent="0.3">
      <c r="A1713">
        <v>1712</v>
      </c>
      <c r="B1713" s="2">
        <v>44152</v>
      </c>
      <c r="C1713" s="19">
        <f>YEAR(Table1[[#This Row],[Date]])</f>
        <v>2020</v>
      </c>
      <c r="D1713">
        <f>MONTH(Table1[[#This Row],[Date]])</f>
        <v>11</v>
      </c>
      <c r="E1713" t="str">
        <f>TEXT(Table1[[#This Row],[Date]],"MMMM")</f>
        <v>November</v>
      </c>
      <c r="F1713">
        <v>357</v>
      </c>
      <c r="G1713">
        <v>20</v>
      </c>
      <c r="H1713" t="s">
        <v>24</v>
      </c>
      <c r="I1713" t="s">
        <v>45</v>
      </c>
      <c r="J1713">
        <v>366</v>
      </c>
      <c r="K1713" t="s">
        <v>21</v>
      </c>
      <c r="L1713">
        <v>2</v>
      </c>
      <c r="M1713" s="1">
        <v>52.46284567</v>
      </c>
      <c r="N1713" s="1">
        <f>Table1[[#This Row],[Quantity]]*Table1[[#This Row],[UnitPrice]]</f>
        <v>104.92569134</v>
      </c>
      <c r="O1713" t="s">
        <v>32</v>
      </c>
      <c r="P1713" t="b">
        <v>1</v>
      </c>
      <c r="Q1713">
        <v>0</v>
      </c>
      <c r="R1713" s="1">
        <f>Table1[[#This Row],[Sales]]-Table1[[#This Row],[DiscountAmount]]</f>
        <v>104.92569134</v>
      </c>
      <c r="S1713" t="b">
        <v>0</v>
      </c>
      <c r="T1713" t="s">
        <v>23</v>
      </c>
      <c r="U1713">
        <v>5</v>
      </c>
      <c r="V1713" t="b">
        <v>1</v>
      </c>
    </row>
    <row r="1714" spans="1:22" x14ac:dyDescent="0.3">
      <c r="A1714">
        <v>1713</v>
      </c>
      <c r="B1714" s="2">
        <v>43824</v>
      </c>
      <c r="C1714" s="19">
        <f>YEAR(Table1[[#This Row],[Date]])</f>
        <v>2019</v>
      </c>
      <c r="D1714">
        <f>MONTH(Table1[[#This Row],[Date]])</f>
        <v>12</v>
      </c>
      <c r="E1714" t="str">
        <f>TEXT(Table1[[#This Row],[Date]],"MMMM")</f>
        <v>December</v>
      </c>
      <c r="F1714">
        <v>87</v>
      </c>
      <c r="G1714">
        <v>44</v>
      </c>
      <c r="H1714" t="s">
        <v>24</v>
      </c>
      <c r="I1714" t="s">
        <v>51</v>
      </c>
      <c r="J1714">
        <v>644</v>
      </c>
      <c r="K1714" t="s">
        <v>43</v>
      </c>
      <c r="L1714">
        <v>4</v>
      </c>
      <c r="M1714" s="1">
        <v>15.07903284</v>
      </c>
      <c r="N1714" s="1">
        <f>Table1[[#This Row],[Quantity]]*Table1[[#This Row],[UnitPrice]]</f>
        <v>60.31613136</v>
      </c>
      <c r="O1714" t="s">
        <v>30</v>
      </c>
      <c r="P1714" t="b">
        <v>0</v>
      </c>
      <c r="Q1714">
        <v>0</v>
      </c>
      <c r="R1714" s="1">
        <f>Table1[[#This Row],[Sales]]-Table1[[#This Row],[DiscountAmount]]</f>
        <v>60.31613136</v>
      </c>
      <c r="S1714" t="b">
        <v>0</v>
      </c>
      <c r="T1714" t="s">
        <v>28</v>
      </c>
      <c r="U1714">
        <v>4</v>
      </c>
      <c r="V1714" t="b">
        <v>1</v>
      </c>
    </row>
    <row r="1715" spans="1:22" x14ac:dyDescent="0.3">
      <c r="A1715">
        <v>1714</v>
      </c>
      <c r="B1715" s="2">
        <v>44187</v>
      </c>
      <c r="C1715" s="19">
        <f>YEAR(Table1[[#This Row],[Date]])</f>
        <v>2020</v>
      </c>
      <c r="D1715">
        <f>MONTH(Table1[[#This Row],[Date]])</f>
        <v>12</v>
      </c>
      <c r="E1715" t="str">
        <f>TEXT(Table1[[#This Row],[Date]],"MMMM")</f>
        <v>December</v>
      </c>
      <c r="F1715">
        <v>240</v>
      </c>
      <c r="G1715">
        <v>50</v>
      </c>
      <c r="H1715" t="s">
        <v>19</v>
      </c>
      <c r="I1715" t="s">
        <v>42</v>
      </c>
      <c r="J1715">
        <v>820</v>
      </c>
      <c r="K1715" t="s">
        <v>26</v>
      </c>
      <c r="L1715">
        <v>1</v>
      </c>
      <c r="M1715" s="1">
        <v>52.871659979999997</v>
      </c>
      <c r="N1715" s="1">
        <f>Table1[[#This Row],[Quantity]]*Table1[[#This Row],[UnitPrice]]</f>
        <v>52.871659979999997</v>
      </c>
      <c r="O1715" t="s">
        <v>22</v>
      </c>
      <c r="P1715" t="b">
        <v>0</v>
      </c>
      <c r="Q1715">
        <v>0</v>
      </c>
      <c r="R1715" s="1">
        <f>Table1[[#This Row],[Sales]]-Table1[[#This Row],[DiscountAmount]]</f>
        <v>52.871659979999997</v>
      </c>
      <c r="S1715" t="b">
        <v>1</v>
      </c>
      <c r="T1715" t="s">
        <v>28</v>
      </c>
      <c r="U1715">
        <v>5</v>
      </c>
      <c r="V1715" t="b">
        <v>1</v>
      </c>
    </row>
    <row r="1716" spans="1:22" x14ac:dyDescent="0.3">
      <c r="A1716">
        <v>1715</v>
      </c>
      <c r="B1716" s="2">
        <v>44869</v>
      </c>
      <c r="C1716" s="19">
        <f>YEAR(Table1[[#This Row],[Date]])</f>
        <v>2022</v>
      </c>
      <c r="D1716">
        <f>MONTH(Table1[[#This Row],[Date]])</f>
        <v>11</v>
      </c>
      <c r="E1716" t="str">
        <f>TEXT(Table1[[#This Row],[Date]],"MMMM")</f>
        <v>November</v>
      </c>
      <c r="F1716">
        <v>61</v>
      </c>
      <c r="G1716">
        <v>36</v>
      </c>
      <c r="H1716" t="s">
        <v>24</v>
      </c>
      <c r="I1716" t="s">
        <v>50</v>
      </c>
      <c r="J1716">
        <v>98</v>
      </c>
      <c r="K1716" t="s">
        <v>43</v>
      </c>
      <c r="L1716">
        <v>1</v>
      </c>
      <c r="M1716" s="1">
        <v>30.844958550000001</v>
      </c>
      <c r="N1716" s="1">
        <f>Table1[[#This Row],[Quantity]]*Table1[[#This Row],[UnitPrice]]</f>
        <v>30.844958550000001</v>
      </c>
      <c r="O1716" t="s">
        <v>35</v>
      </c>
      <c r="P1716" t="b">
        <v>1</v>
      </c>
      <c r="Q1716">
        <v>0</v>
      </c>
      <c r="R1716" s="1">
        <f>Table1[[#This Row],[Sales]]-Table1[[#This Row],[DiscountAmount]]</f>
        <v>30.844958550000001</v>
      </c>
      <c r="S1716" t="b">
        <v>0</v>
      </c>
      <c r="T1716" t="s">
        <v>28</v>
      </c>
      <c r="U1716">
        <v>3</v>
      </c>
      <c r="V1716" t="b">
        <v>1</v>
      </c>
    </row>
    <row r="1717" spans="1:22" x14ac:dyDescent="0.3">
      <c r="A1717">
        <v>1716</v>
      </c>
      <c r="B1717" s="2">
        <v>44158</v>
      </c>
      <c r="C1717" s="19">
        <f>YEAR(Table1[[#This Row],[Date]])</f>
        <v>2020</v>
      </c>
      <c r="D1717">
        <f>MONTH(Table1[[#This Row],[Date]])</f>
        <v>11</v>
      </c>
      <c r="E1717" t="str">
        <f>TEXT(Table1[[#This Row],[Date]],"MMMM")</f>
        <v>November</v>
      </c>
      <c r="F1717">
        <v>49</v>
      </c>
      <c r="G1717">
        <v>43</v>
      </c>
      <c r="H1717" t="s">
        <v>19</v>
      </c>
      <c r="I1717" t="s">
        <v>49</v>
      </c>
      <c r="J1717">
        <v>987</v>
      </c>
      <c r="K1717" t="s">
        <v>43</v>
      </c>
      <c r="L1717">
        <v>2</v>
      </c>
      <c r="M1717" s="1">
        <v>33.005596969999999</v>
      </c>
      <c r="N1717" s="1">
        <f>Table1[[#This Row],[Quantity]]*Table1[[#This Row],[UnitPrice]]</f>
        <v>66.011193939999998</v>
      </c>
      <c r="O1717" t="s">
        <v>32</v>
      </c>
      <c r="P1717" t="b">
        <v>1</v>
      </c>
      <c r="Q1717">
        <v>6.6011193930000003</v>
      </c>
      <c r="R1717" s="1">
        <f>Table1[[#This Row],[Sales]]-Table1[[#This Row],[DiscountAmount]]</f>
        <v>59.410074547000001</v>
      </c>
      <c r="S1717" t="b">
        <v>1</v>
      </c>
      <c r="T1717" t="s">
        <v>36</v>
      </c>
      <c r="U1717">
        <v>1</v>
      </c>
      <c r="V1717" t="b">
        <v>1</v>
      </c>
    </row>
    <row r="1718" spans="1:22" x14ac:dyDescent="0.3">
      <c r="A1718">
        <v>1717</v>
      </c>
      <c r="B1718" s="2">
        <v>43459</v>
      </c>
      <c r="C1718" s="19">
        <f>YEAR(Table1[[#This Row],[Date]])</f>
        <v>2018</v>
      </c>
      <c r="D1718">
        <f>MONTH(Table1[[#This Row],[Date]])</f>
        <v>12</v>
      </c>
      <c r="E1718" t="str">
        <f>TEXT(Table1[[#This Row],[Date]],"MMMM")</f>
        <v>December</v>
      </c>
      <c r="F1718">
        <v>21</v>
      </c>
      <c r="G1718">
        <v>55</v>
      </c>
      <c r="H1718" t="s">
        <v>24</v>
      </c>
      <c r="I1718" t="s">
        <v>48</v>
      </c>
      <c r="J1718">
        <v>935</v>
      </c>
      <c r="K1718" t="s">
        <v>43</v>
      </c>
      <c r="L1718">
        <v>1</v>
      </c>
      <c r="M1718" s="1">
        <v>99.601934740000004</v>
      </c>
      <c r="N1718" s="1">
        <f>Table1[[#This Row],[Quantity]]*Table1[[#This Row],[UnitPrice]]</f>
        <v>99.601934740000004</v>
      </c>
      <c r="O1718" t="s">
        <v>30</v>
      </c>
      <c r="P1718" t="b">
        <v>0</v>
      </c>
      <c r="Q1718">
        <v>0</v>
      </c>
      <c r="R1718" s="1">
        <f>Table1[[#This Row],[Sales]]-Table1[[#This Row],[DiscountAmount]]</f>
        <v>99.601934740000004</v>
      </c>
      <c r="S1718" t="b">
        <v>1</v>
      </c>
      <c r="T1718" t="s">
        <v>28</v>
      </c>
      <c r="U1718">
        <v>2</v>
      </c>
      <c r="V1718" t="b">
        <v>0</v>
      </c>
    </row>
    <row r="1719" spans="1:22" x14ac:dyDescent="0.3">
      <c r="A1719">
        <v>1718</v>
      </c>
      <c r="B1719" s="2">
        <v>45250</v>
      </c>
      <c r="C1719" s="19">
        <f>YEAR(Table1[[#This Row],[Date]])</f>
        <v>2023</v>
      </c>
      <c r="D1719">
        <f>MONTH(Table1[[#This Row],[Date]])</f>
        <v>11</v>
      </c>
      <c r="E1719" t="str">
        <f>TEXT(Table1[[#This Row],[Date]],"MMMM")</f>
        <v>November</v>
      </c>
      <c r="F1719">
        <v>363</v>
      </c>
      <c r="G1719">
        <v>28</v>
      </c>
      <c r="H1719" t="s">
        <v>19</v>
      </c>
      <c r="I1719" t="s">
        <v>40</v>
      </c>
      <c r="J1719">
        <v>162</v>
      </c>
      <c r="K1719" t="s">
        <v>43</v>
      </c>
      <c r="L1719">
        <v>3</v>
      </c>
      <c r="M1719" s="1">
        <v>78.471907849999994</v>
      </c>
      <c r="N1719" s="1">
        <f>Table1[[#This Row],[Quantity]]*Table1[[#This Row],[UnitPrice]]</f>
        <v>235.41572355</v>
      </c>
      <c r="O1719" t="s">
        <v>32</v>
      </c>
      <c r="P1719" t="b">
        <v>1</v>
      </c>
      <c r="Q1719">
        <v>23.54157236</v>
      </c>
      <c r="R1719" s="1">
        <f>Table1[[#This Row],[Sales]]-Table1[[#This Row],[DiscountAmount]]</f>
        <v>211.87415118999999</v>
      </c>
      <c r="S1719" t="b">
        <v>1</v>
      </c>
      <c r="T1719" t="s">
        <v>36</v>
      </c>
      <c r="U1719">
        <v>5</v>
      </c>
      <c r="V1719" t="b">
        <v>1</v>
      </c>
    </row>
    <row r="1720" spans="1:22" x14ac:dyDescent="0.3">
      <c r="A1720">
        <v>1719</v>
      </c>
      <c r="B1720" s="2">
        <v>44177</v>
      </c>
      <c r="C1720" s="19">
        <f>YEAR(Table1[[#This Row],[Date]])</f>
        <v>2020</v>
      </c>
      <c r="D1720">
        <f>MONTH(Table1[[#This Row],[Date]])</f>
        <v>12</v>
      </c>
      <c r="E1720" t="str">
        <f>TEXT(Table1[[#This Row],[Date]],"MMMM")</f>
        <v>December</v>
      </c>
      <c r="F1720">
        <v>163</v>
      </c>
      <c r="G1720">
        <v>22</v>
      </c>
      <c r="H1720" t="s">
        <v>19</v>
      </c>
      <c r="I1720" t="s">
        <v>29</v>
      </c>
      <c r="J1720">
        <v>475</v>
      </c>
      <c r="K1720" t="s">
        <v>39</v>
      </c>
      <c r="L1720">
        <v>4</v>
      </c>
      <c r="M1720" s="1">
        <v>28.820010360000001</v>
      </c>
      <c r="N1720" s="1">
        <f>Table1[[#This Row],[Quantity]]*Table1[[#This Row],[UnitPrice]]</f>
        <v>115.28004144000001</v>
      </c>
      <c r="O1720" t="s">
        <v>30</v>
      </c>
      <c r="P1720" t="b">
        <v>0</v>
      </c>
      <c r="Q1720">
        <v>0</v>
      </c>
      <c r="R1720" s="1">
        <f>Table1[[#This Row],[Sales]]-Table1[[#This Row],[DiscountAmount]]</f>
        <v>115.28004144000001</v>
      </c>
      <c r="S1720" t="b">
        <v>1</v>
      </c>
      <c r="T1720" t="s">
        <v>23</v>
      </c>
      <c r="U1720">
        <v>3</v>
      </c>
      <c r="V1720" t="b">
        <v>0</v>
      </c>
    </row>
    <row r="1721" spans="1:22" x14ac:dyDescent="0.3">
      <c r="A1721">
        <v>1720</v>
      </c>
      <c r="B1721" s="2">
        <v>43405</v>
      </c>
      <c r="C1721" s="19">
        <f>YEAR(Table1[[#This Row],[Date]])</f>
        <v>2018</v>
      </c>
      <c r="D1721">
        <f>MONTH(Table1[[#This Row],[Date]])</f>
        <v>11</v>
      </c>
      <c r="E1721" t="str">
        <f>TEXT(Table1[[#This Row],[Date]],"MMMM")</f>
        <v>November</v>
      </c>
      <c r="F1721">
        <v>3</v>
      </c>
      <c r="G1721">
        <v>66</v>
      </c>
      <c r="H1721" t="s">
        <v>19</v>
      </c>
      <c r="I1721" t="s">
        <v>53</v>
      </c>
      <c r="J1721">
        <v>808</v>
      </c>
      <c r="K1721" t="s">
        <v>34</v>
      </c>
      <c r="L1721">
        <v>1</v>
      </c>
      <c r="M1721" s="1">
        <v>91.123012689999996</v>
      </c>
      <c r="N1721" s="1">
        <f>Table1[[#This Row],[Quantity]]*Table1[[#This Row],[UnitPrice]]</f>
        <v>91.123012689999996</v>
      </c>
      <c r="O1721" t="s">
        <v>32</v>
      </c>
      <c r="P1721" t="b">
        <v>0</v>
      </c>
      <c r="Q1721">
        <v>0</v>
      </c>
      <c r="R1721" s="1">
        <f>Table1[[#This Row],[Sales]]-Table1[[#This Row],[DiscountAmount]]</f>
        <v>91.123012689999996</v>
      </c>
      <c r="S1721" t="b">
        <v>0</v>
      </c>
      <c r="T1721" t="s">
        <v>28</v>
      </c>
      <c r="U1721">
        <v>2</v>
      </c>
      <c r="V1721" t="b">
        <v>1</v>
      </c>
    </row>
    <row r="1722" spans="1:22" x14ac:dyDescent="0.3">
      <c r="A1722">
        <v>1721</v>
      </c>
      <c r="B1722" s="2">
        <v>43808</v>
      </c>
      <c r="C1722" s="19">
        <f>YEAR(Table1[[#This Row],[Date]])</f>
        <v>2019</v>
      </c>
      <c r="D1722">
        <f>MONTH(Table1[[#This Row],[Date]])</f>
        <v>12</v>
      </c>
      <c r="E1722" t="str">
        <f>TEXT(Table1[[#This Row],[Date]],"MMMM")</f>
        <v>December</v>
      </c>
      <c r="F1722">
        <v>430</v>
      </c>
      <c r="G1722">
        <v>32</v>
      </c>
      <c r="H1722" t="s">
        <v>19</v>
      </c>
      <c r="I1722" t="s">
        <v>31</v>
      </c>
      <c r="J1722">
        <v>656</v>
      </c>
      <c r="K1722" t="s">
        <v>43</v>
      </c>
      <c r="L1722">
        <v>1</v>
      </c>
      <c r="M1722" s="1">
        <v>73.188190969999994</v>
      </c>
      <c r="N1722" s="1">
        <f>Table1[[#This Row],[Quantity]]*Table1[[#This Row],[UnitPrice]]</f>
        <v>73.188190969999994</v>
      </c>
      <c r="O1722" t="s">
        <v>22</v>
      </c>
      <c r="P1722" t="b">
        <v>1</v>
      </c>
      <c r="Q1722">
        <v>7.3188190970000004</v>
      </c>
      <c r="R1722" s="1">
        <f>Table1[[#This Row],[Sales]]-Table1[[#This Row],[DiscountAmount]]</f>
        <v>65.869371872999992</v>
      </c>
      <c r="S1722" t="b">
        <v>0</v>
      </c>
      <c r="T1722" t="s">
        <v>36</v>
      </c>
      <c r="U1722">
        <v>4</v>
      </c>
      <c r="V1722" t="b">
        <v>0</v>
      </c>
    </row>
    <row r="1723" spans="1:22" x14ac:dyDescent="0.3">
      <c r="A1723">
        <v>1722</v>
      </c>
      <c r="B1723" s="2">
        <v>44889</v>
      </c>
      <c r="C1723" s="19">
        <f>YEAR(Table1[[#This Row],[Date]])</f>
        <v>2022</v>
      </c>
      <c r="D1723">
        <f>MONTH(Table1[[#This Row],[Date]])</f>
        <v>11</v>
      </c>
      <c r="E1723" t="str">
        <f>TEXT(Table1[[#This Row],[Date]],"MMMM")</f>
        <v>November</v>
      </c>
      <c r="F1723">
        <v>264</v>
      </c>
      <c r="G1723">
        <v>23</v>
      </c>
      <c r="H1723" t="s">
        <v>19</v>
      </c>
      <c r="I1723" t="s">
        <v>38</v>
      </c>
      <c r="J1723">
        <v>842</v>
      </c>
      <c r="K1723" t="s">
        <v>34</v>
      </c>
      <c r="L1723">
        <v>1</v>
      </c>
      <c r="M1723" s="1">
        <v>62.025779309999997</v>
      </c>
      <c r="N1723" s="1">
        <f>Table1[[#This Row],[Quantity]]*Table1[[#This Row],[UnitPrice]]</f>
        <v>62.025779309999997</v>
      </c>
      <c r="O1723" t="s">
        <v>22</v>
      </c>
      <c r="P1723" t="b">
        <v>1</v>
      </c>
      <c r="Q1723">
        <v>6.2025779310000004</v>
      </c>
      <c r="R1723" s="1">
        <f>Table1[[#This Row],[Sales]]-Table1[[#This Row],[DiscountAmount]]</f>
        <v>55.823201378999997</v>
      </c>
      <c r="S1723" t="b">
        <v>0</v>
      </c>
      <c r="T1723" t="s">
        <v>36</v>
      </c>
      <c r="U1723">
        <v>2</v>
      </c>
      <c r="V1723" t="b">
        <v>1</v>
      </c>
    </row>
    <row r="1724" spans="1:22" x14ac:dyDescent="0.3">
      <c r="A1724">
        <v>1723</v>
      </c>
      <c r="B1724" s="2">
        <v>44163</v>
      </c>
      <c r="C1724" s="19">
        <f>YEAR(Table1[[#This Row],[Date]])</f>
        <v>2020</v>
      </c>
      <c r="D1724">
        <f>MONTH(Table1[[#This Row],[Date]])</f>
        <v>11</v>
      </c>
      <c r="E1724" t="str">
        <f>TEXT(Table1[[#This Row],[Date]],"MMMM")</f>
        <v>November</v>
      </c>
      <c r="F1724">
        <v>131</v>
      </c>
      <c r="G1724">
        <v>22</v>
      </c>
      <c r="H1724" t="s">
        <v>24</v>
      </c>
      <c r="I1724" t="s">
        <v>51</v>
      </c>
      <c r="J1724">
        <v>55</v>
      </c>
      <c r="K1724" t="s">
        <v>39</v>
      </c>
      <c r="L1724">
        <v>4</v>
      </c>
      <c r="M1724" s="1">
        <v>75.238503010000002</v>
      </c>
      <c r="N1724" s="1">
        <f>Table1[[#This Row],[Quantity]]*Table1[[#This Row],[UnitPrice]]</f>
        <v>300.95401204000001</v>
      </c>
      <c r="O1724" t="s">
        <v>30</v>
      </c>
      <c r="P1724" t="b">
        <v>1</v>
      </c>
      <c r="Q1724">
        <v>30.095401200000001</v>
      </c>
      <c r="R1724" s="1">
        <f>Table1[[#This Row],[Sales]]-Table1[[#This Row],[DiscountAmount]]</f>
        <v>270.85861083999998</v>
      </c>
      <c r="S1724" t="b">
        <v>0</v>
      </c>
      <c r="T1724" t="s">
        <v>36</v>
      </c>
      <c r="U1724">
        <v>2</v>
      </c>
      <c r="V1724" t="b">
        <v>1</v>
      </c>
    </row>
    <row r="1725" spans="1:22" x14ac:dyDescent="0.3">
      <c r="A1725">
        <v>1724</v>
      </c>
      <c r="B1725" s="2">
        <v>43810</v>
      </c>
      <c r="C1725" s="19">
        <f>YEAR(Table1[[#This Row],[Date]])</f>
        <v>2019</v>
      </c>
      <c r="D1725">
        <f>MONTH(Table1[[#This Row],[Date]])</f>
        <v>12</v>
      </c>
      <c r="E1725" t="str">
        <f>TEXT(Table1[[#This Row],[Date]],"MMMM")</f>
        <v>December</v>
      </c>
      <c r="F1725">
        <v>343</v>
      </c>
      <c r="G1725">
        <v>37</v>
      </c>
      <c r="H1725" t="s">
        <v>37</v>
      </c>
      <c r="I1725" t="s">
        <v>50</v>
      </c>
      <c r="J1725">
        <v>515</v>
      </c>
      <c r="K1725" t="s">
        <v>39</v>
      </c>
      <c r="L1725">
        <v>5</v>
      </c>
      <c r="M1725" s="1">
        <v>98.320799649999998</v>
      </c>
      <c r="N1725" s="1">
        <f>Table1[[#This Row],[Quantity]]*Table1[[#This Row],[UnitPrice]]</f>
        <v>491.60399825000002</v>
      </c>
      <c r="O1725" t="s">
        <v>22</v>
      </c>
      <c r="P1725" t="b">
        <v>0</v>
      </c>
      <c r="Q1725">
        <v>49.160399830000003</v>
      </c>
      <c r="R1725" s="1">
        <f>Table1[[#This Row],[Sales]]-Table1[[#This Row],[DiscountAmount]]</f>
        <v>442.44359842</v>
      </c>
      <c r="S1725" t="b">
        <v>0</v>
      </c>
      <c r="T1725" t="s">
        <v>36</v>
      </c>
      <c r="U1725">
        <v>4</v>
      </c>
      <c r="V1725" t="b">
        <v>1</v>
      </c>
    </row>
    <row r="1726" spans="1:22" x14ac:dyDescent="0.3">
      <c r="A1726">
        <v>1725</v>
      </c>
      <c r="B1726" s="2">
        <v>44537</v>
      </c>
      <c r="C1726" s="19">
        <f>YEAR(Table1[[#This Row],[Date]])</f>
        <v>2021</v>
      </c>
      <c r="D1726">
        <f>MONTH(Table1[[#This Row],[Date]])</f>
        <v>12</v>
      </c>
      <c r="E1726" t="str">
        <f>TEXT(Table1[[#This Row],[Date]],"MMMM")</f>
        <v>December</v>
      </c>
      <c r="F1726">
        <v>419</v>
      </c>
      <c r="G1726">
        <v>43</v>
      </c>
      <c r="H1726" t="s">
        <v>24</v>
      </c>
      <c r="I1726" t="s">
        <v>42</v>
      </c>
      <c r="J1726">
        <v>212</v>
      </c>
      <c r="K1726" t="s">
        <v>21</v>
      </c>
      <c r="L1726">
        <v>4</v>
      </c>
      <c r="M1726" s="1">
        <v>40.098483780000002</v>
      </c>
      <c r="N1726" s="1">
        <f>Table1[[#This Row],[Quantity]]*Table1[[#This Row],[UnitPrice]]</f>
        <v>160.39393512000001</v>
      </c>
      <c r="O1726" t="s">
        <v>32</v>
      </c>
      <c r="P1726" t="b">
        <v>1</v>
      </c>
      <c r="Q1726">
        <v>0</v>
      </c>
      <c r="R1726" s="1">
        <f>Table1[[#This Row],[Sales]]-Table1[[#This Row],[DiscountAmount]]</f>
        <v>160.39393512000001</v>
      </c>
      <c r="S1726" t="b">
        <v>1</v>
      </c>
      <c r="T1726" t="s">
        <v>28</v>
      </c>
      <c r="U1726">
        <v>1</v>
      </c>
      <c r="V1726" t="b">
        <v>0</v>
      </c>
    </row>
    <row r="1727" spans="1:22" x14ac:dyDescent="0.3">
      <c r="A1727">
        <v>1726</v>
      </c>
      <c r="B1727" s="2">
        <v>44145</v>
      </c>
      <c r="C1727" s="19">
        <f>YEAR(Table1[[#This Row],[Date]])</f>
        <v>2020</v>
      </c>
      <c r="D1727">
        <f>MONTH(Table1[[#This Row],[Date]])</f>
        <v>11</v>
      </c>
      <c r="E1727" t="str">
        <f>TEXT(Table1[[#This Row],[Date]],"MMMM")</f>
        <v>November</v>
      </c>
      <c r="F1727">
        <v>52</v>
      </c>
      <c r="G1727">
        <v>21</v>
      </c>
      <c r="H1727" t="s">
        <v>24</v>
      </c>
      <c r="I1727" t="s">
        <v>50</v>
      </c>
      <c r="J1727">
        <v>53</v>
      </c>
      <c r="K1727" t="s">
        <v>26</v>
      </c>
      <c r="L1727">
        <v>3</v>
      </c>
      <c r="M1727" s="1">
        <v>79.755926759999994</v>
      </c>
      <c r="N1727" s="1">
        <f>Table1[[#This Row],[Quantity]]*Table1[[#This Row],[UnitPrice]]</f>
        <v>239.26778027999998</v>
      </c>
      <c r="O1727" t="s">
        <v>35</v>
      </c>
      <c r="P1727" t="b">
        <v>1</v>
      </c>
      <c r="Q1727">
        <v>0</v>
      </c>
      <c r="R1727" s="1">
        <f>Table1[[#This Row],[Sales]]-Table1[[#This Row],[DiscountAmount]]</f>
        <v>239.26778027999998</v>
      </c>
      <c r="S1727" t="b">
        <v>0</v>
      </c>
      <c r="T1727" t="s">
        <v>28</v>
      </c>
      <c r="U1727">
        <v>1</v>
      </c>
      <c r="V1727" t="b">
        <v>0</v>
      </c>
    </row>
    <row r="1728" spans="1:22" x14ac:dyDescent="0.3">
      <c r="A1728">
        <v>1727</v>
      </c>
      <c r="B1728" s="2">
        <v>44178</v>
      </c>
      <c r="C1728" s="19">
        <f>YEAR(Table1[[#This Row],[Date]])</f>
        <v>2020</v>
      </c>
      <c r="D1728">
        <f>MONTH(Table1[[#This Row],[Date]])</f>
        <v>12</v>
      </c>
      <c r="E1728" t="str">
        <f>TEXT(Table1[[#This Row],[Date]],"MMMM")</f>
        <v>December</v>
      </c>
      <c r="F1728">
        <v>104</v>
      </c>
      <c r="G1728">
        <v>54</v>
      </c>
      <c r="H1728" t="s">
        <v>37</v>
      </c>
      <c r="I1728" t="s">
        <v>33</v>
      </c>
      <c r="J1728">
        <v>641</v>
      </c>
      <c r="K1728" t="s">
        <v>34</v>
      </c>
      <c r="L1728">
        <v>3</v>
      </c>
      <c r="M1728" s="1">
        <v>26.210250210000002</v>
      </c>
      <c r="N1728" s="1">
        <f>Table1[[#This Row],[Quantity]]*Table1[[#This Row],[UnitPrice]]</f>
        <v>78.630750630000009</v>
      </c>
      <c r="O1728" t="s">
        <v>32</v>
      </c>
      <c r="P1728" t="b">
        <v>1</v>
      </c>
      <c r="Q1728">
        <v>0</v>
      </c>
      <c r="R1728" s="1">
        <f>Table1[[#This Row],[Sales]]-Table1[[#This Row],[DiscountAmount]]</f>
        <v>78.630750630000009</v>
      </c>
      <c r="S1728" t="b">
        <v>0</v>
      </c>
      <c r="T1728" t="s">
        <v>28</v>
      </c>
      <c r="U1728">
        <v>2</v>
      </c>
      <c r="V1728" t="b">
        <v>1</v>
      </c>
    </row>
    <row r="1729" spans="1:22" x14ac:dyDescent="0.3">
      <c r="A1729">
        <v>1728</v>
      </c>
      <c r="B1729" s="2">
        <v>43819</v>
      </c>
      <c r="C1729" s="19">
        <f>YEAR(Table1[[#This Row],[Date]])</f>
        <v>2019</v>
      </c>
      <c r="D1729">
        <f>MONTH(Table1[[#This Row],[Date]])</f>
        <v>12</v>
      </c>
      <c r="E1729" t="str">
        <f>TEXT(Table1[[#This Row],[Date]],"MMMM")</f>
        <v>December</v>
      </c>
      <c r="F1729">
        <v>146</v>
      </c>
      <c r="G1729">
        <v>34</v>
      </c>
      <c r="H1729" t="s">
        <v>19</v>
      </c>
      <c r="I1729" t="s">
        <v>20</v>
      </c>
      <c r="J1729">
        <v>816</v>
      </c>
      <c r="K1729" t="s">
        <v>39</v>
      </c>
      <c r="L1729">
        <v>5</v>
      </c>
      <c r="M1729" s="1">
        <v>26.478832830000002</v>
      </c>
      <c r="N1729" s="1">
        <f>Table1[[#This Row],[Quantity]]*Table1[[#This Row],[UnitPrice]]</f>
        <v>132.39416414999999</v>
      </c>
      <c r="O1729" t="s">
        <v>22</v>
      </c>
      <c r="P1729" t="b">
        <v>1</v>
      </c>
      <c r="Q1729">
        <v>0</v>
      </c>
      <c r="R1729" s="1">
        <f>Table1[[#This Row],[Sales]]-Table1[[#This Row],[DiscountAmount]]</f>
        <v>132.39416414999999</v>
      </c>
      <c r="S1729" t="b">
        <v>1</v>
      </c>
      <c r="T1729" t="s">
        <v>23</v>
      </c>
      <c r="U1729">
        <v>5</v>
      </c>
      <c r="V1729" t="b">
        <v>0</v>
      </c>
    </row>
    <row r="1730" spans="1:22" x14ac:dyDescent="0.3">
      <c r="A1730">
        <v>1729</v>
      </c>
      <c r="B1730" s="2">
        <v>43770</v>
      </c>
      <c r="C1730" s="19">
        <f>YEAR(Table1[[#This Row],[Date]])</f>
        <v>2019</v>
      </c>
      <c r="D1730">
        <f>MONTH(Table1[[#This Row],[Date]])</f>
        <v>11</v>
      </c>
      <c r="E1730" t="str">
        <f>TEXT(Table1[[#This Row],[Date]],"MMMM")</f>
        <v>November</v>
      </c>
      <c r="F1730">
        <v>239</v>
      </c>
      <c r="G1730">
        <v>23</v>
      </c>
      <c r="H1730" t="s">
        <v>37</v>
      </c>
      <c r="I1730" t="s">
        <v>20</v>
      </c>
      <c r="J1730">
        <v>91</v>
      </c>
      <c r="K1730" t="s">
        <v>43</v>
      </c>
      <c r="L1730">
        <v>4</v>
      </c>
      <c r="M1730" s="1">
        <v>24.865808680000001</v>
      </c>
      <c r="N1730" s="1">
        <f>Table1[[#This Row],[Quantity]]*Table1[[#This Row],[UnitPrice]]</f>
        <v>99.463234720000003</v>
      </c>
      <c r="O1730" t="s">
        <v>35</v>
      </c>
      <c r="P1730" t="b">
        <v>0</v>
      </c>
      <c r="Q1730">
        <v>0</v>
      </c>
      <c r="R1730" s="1">
        <f>Table1[[#This Row],[Sales]]-Table1[[#This Row],[DiscountAmount]]</f>
        <v>99.463234720000003</v>
      </c>
      <c r="S1730" t="b">
        <v>1</v>
      </c>
      <c r="T1730" t="s">
        <v>23</v>
      </c>
      <c r="U1730">
        <v>2</v>
      </c>
      <c r="V1730" t="b">
        <v>0</v>
      </c>
    </row>
    <row r="1731" spans="1:22" x14ac:dyDescent="0.3">
      <c r="A1731">
        <v>1730</v>
      </c>
      <c r="B1731" s="2">
        <v>44536</v>
      </c>
      <c r="C1731" s="19">
        <f>YEAR(Table1[[#This Row],[Date]])</f>
        <v>2021</v>
      </c>
      <c r="D1731">
        <f>MONTH(Table1[[#This Row],[Date]])</f>
        <v>12</v>
      </c>
      <c r="E1731" t="str">
        <f>TEXT(Table1[[#This Row],[Date]],"MMMM")</f>
        <v>December</v>
      </c>
      <c r="F1731">
        <v>418</v>
      </c>
      <c r="G1731">
        <v>65</v>
      </c>
      <c r="H1731" t="s">
        <v>19</v>
      </c>
      <c r="I1731" t="s">
        <v>42</v>
      </c>
      <c r="J1731">
        <v>408</v>
      </c>
      <c r="K1731" t="s">
        <v>39</v>
      </c>
      <c r="L1731">
        <v>3</v>
      </c>
      <c r="M1731" s="1">
        <v>11.236506200000001</v>
      </c>
      <c r="N1731" s="1">
        <f>Table1[[#This Row],[Quantity]]*Table1[[#This Row],[UnitPrice]]</f>
        <v>33.709518600000003</v>
      </c>
      <c r="O1731" t="s">
        <v>30</v>
      </c>
      <c r="P1731" t="b">
        <v>0</v>
      </c>
      <c r="Q1731">
        <v>0</v>
      </c>
      <c r="R1731" s="1">
        <f>Table1[[#This Row],[Sales]]-Table1[[#This Row],[DiscountAmount]]</f>
        <v>33.709518600000003</v>
      </c>
      <c r="S1731" t="b">
        <v>0</v>
      </c>
      <c r="T1731" t="s">
        <v>28</v>
      </c>
      <c r="U1731">
        <v>5</v>
      </c>
      <c r="V1731" t="b">
        <v>0</v>
      </c>
    </row>
    <row r="1732" spans="1:22" x14ac:dyDescent="0.3">
      <c r="A1732">
        <v>1731</v>
      </c>
      <c r="B1732" s="2">
        <v>44892</v>
      </c>
      <c r="C1732" s="19">
        <f>YEAR(Table1[[#This Row],[Date]])</f>
        <v>2022</v>
      </c>
      <c r="D1732">
        <f>MONTH(Table1[[#This Row],[Date]])</f>
        <v>11</v>
      </c>
      <c r="E1732" t="str">
        <f>TEXT(Table1[[#This Row],[Date]],"MMMM")</f>
        <v>November</v>
      </c>
      <c r="F1732">
        <v>407</v>
      </c>
      <c r="G1732">
        <v>41</v>
      </c>
      <c r="H1732" t="s">
        <v>24</v>
      </c>
      <c r="I1732" t="s">
        <v>20</v>
      </c>
      <c r="J1732">
        <v>91</v>
      </c>
      <c r="K1732" t="s">
        <v>26</v>
      </c>
      <c r="L1732">
        <v>1</v>
      </c>
      <c r="M1732" s="1">
        <v>74.44024589</v>
      </c>
      <c r="N1732" s="1">
        <f>Table1[[#This Row],[Quantity]]*Table1[[#This Row],[UnitPrice]]</f>
        <v>74.44024589</v>
      </c>
      <c r="O1732" t="s">
        <v>35</v>
      </c>
      <c r="P1732" t="b">
        <v>1</v>
      </c>
      <c r="Q1732">
        <v>7.4440245889999996</v>
      </c>
      <c r="R1732" s="1">
        <f>Table1[[#This Row],[Sales]]-Table1[[#This Row],[DiscountAmount]]</f>
        <v>66.996221301000006</v>
      </c>
      <c r="S1732" t="b">
        <v>1</v>
      </c>
      <c r="T1732" t="s">
        <v>36</v>
      </c>
      <c r="U1732">
        <v>1</v>
      </c>
      <c r="V1732" t="b">
        <v>0</v>
      </c>
    </row>
    <row r="1733" spans="1:22" x14ac:dyDescent="0.3">
      <c r="A1733">
        <v>1732</v>
      </c>
      <c r="B1733" s="2">
        <v>44519</v>
      </c>
      <c r="C1733" s="19">
        <f>YEAR(Table1[[#This Row],[Date]])</f>
        <v>2021</v>
      </c>
      <c r="D1733">
        <f>MONTH(Table1[[#This Row],[Date]])</f>
        <v>11</v>
      </c>
      <c r="E1733" t="str">
        <f>TEXT(Table1[[#This Row],[Date]],"MMMM")</f>
        <v>November</v>
      </c>
      <c r="F1733">
        <v>325</v>
      </c>
      <c r="G1733">
        <v>23</v>
      </c>
      <c r="H1733" t="s">
        <v>19</v>
      </c>
      <c r="I1733" t="s">
        <v>45</v>
      </c>
      <c r="J1733">
        <v>901</v>
      </c>
      <c r="K1733" t="s">
        <v>34</v>
      </c>
      <c r="L1733">
        <v>3</v>
      </c>
      <c r="M1733" s="1">
        <v>88.47269301</v>
      </c>
      <c r="N1733" s="1">
        <f>Table1[[#This Row],[Quantity]]*Table1[[#This Row],[UnitPrice]]</f>
        <v>265.41807903</v>
      </c>
      <c r="O1733" t="s">
        <v>22</v>
      </c>
      <c r="P1733" t="b">
        <v>0</v>
      </c>
      <c r="Q1733">
        <v>26.541807899999998</v>
      </c>
      <c r="R1733" s="1">
        <f>Table1[[#This Row],[Sales]]-Table1[[#This Row],[DiscountAmount]]</f>
        <v>238.87627112999999</v>
      </c>
      <c r="S1733" t="b">
        <v>0</v>
      </c>
      <c r="T1733" t="s">
        <v>36</v>
      </c>
      <c r="U1733">
        <v>3</v>
      </c>
      <c r="V1733" t="b">
        <v>1</v>
      </c>
    </row>
    <row r="1734" spans="1:22" x14ac:dyDescent="0.3">
      <c r="A1734">
        <v>1733</v>
      </c>
      <c r="B1734" s="2">
        <v>44195</v>
      </c>
      <c r="C1734" s="19">
        <f>YEAR(Table1[[#This Row],[Date]])</f>
        <v>2020</v>
      </c>
      <c r="D1734">
        <f>MONTH(Table1[[#This Row],[Date]])</f>
        <v>12</v>
      </c>
      <c r="E1734" t="str">
        <f>TEXT(Table1[[#This Row],[Date]],"MMMM")</f>
        <v>December</v>
      </c>
      <c r="F1734">
        <v>239</v>
      </c>
      <c r="G1734">
        <v>19</v>
      </c>
      <c r="H1734" t="s">
        <v>24</v>
      </c>
      <c r="I1734" t="s">
        <v>49</v>
      </c>
      <c r="J1734">
        <v>660</v>
      </c>
      <c r="K1734" t="s">
        <v>34</v>
      </c>
      <c r="L1734">
        <v>3</v>
      </c>
      <c r="M1734" s="1">
        <v>11.9711298</v>
      </c>
      <c r="N1734" s="1">
        <f>Table1[[#This Row],[Quantity]]*Table1[[#This Row],[UnitPrice]]</f>
        <v>35.9133894</v>
      </c>
      <c r="O1734" t="s">
        <v>35</v>
      </c>
      <c r="P1734" t="b">
        <v>0</v>
      </c>
      <c r="Q1734">
        <v>3.5913389389999999</v>
      </c>
      <c r="R1734" s="1">
        <f>Table1[[#This Row],[Sales]]-Table1[[#This Row],[DiscountAmount]]</f>
        <v>32.322050461000003</v>
      </c>
      <c r="S1734" t="b">
        <v>1</v>
      </c>
      <c r="T1734" t="s">
        <v>36</v>
      </c>
      <c r="U1734">
        <v>4</v>
      </c>
      <c r="V1734" t="b">
        <v>1</v>
      </c>
    </row>
    <row r="1735" spans="1:22" x14ac:dyDescent="0.3">
      <c r="A1735">
        <v>1734</v>
      </c>
      <c r="B1735" s="2">
        <v>43432</v>
      </c>
      <c r="C1735" s="19">
        <f>YEAR(Table1[[#This Row],[Date]])</f>
        <v>2018</v>
      </c>
      <c r="D1735">
        <f>MONTH(Table1[[#This Row],[Date]])</f>
        <v>11</v>
      </c>
      <c r="E1735" t="str">
        <f>TEXT(Table1[[#This Row],[Date]],"MMMM")</f>
        <v>November</v>
      </c>
      <c r="F1735">
        <v>452</v>
      </c>
      <c r="G1735">
        <v>36</v>
      </c>
      <c r="H1735" t="s">
        <v>24</v>
      </c>
      <c r="I1735" t="s">
        <v>49</v>
      </c>
      <c r="J1735">
        <v>960</v>
      </c>
      <c r="K1735" t="s">
        <v>43</v>
      </c>
      <c r="L1735">
        <v>1</v>
      </c>
      <c r="M1735" s="1">
        <v>25.08273076</v>
      </c>
      <c r="N1735" s="1">
        <f>Table1[[#This Row],[Quantity]]*Table1[[#This Row],[UnitPrice]]</f>
        <v>25.08273076</v>
      </c>
      <c r="O1735" t="s">
        <v>22</v>
      </c>
      <c r="P1735" t="b">
        <v>0</v>
      </c>
      <c r="Q1735">
        <v>2.508273076</v>
      </c>
      <c r="R1735" s="1">
        <f>Table1[[#This Row],[Sales]]-Table1[[#This Row],[DiscountAmount]]</f>
        <v>22.574457684000002</v>
      </c>
      <c r="S1735" t="b">
        <v>0</v>
      </c>
      <c r="T1735" t="s">
        <v>36</v>
      </c>
      <c r="U1735">
        <v>3</v>
      </c>
      <c r="V1735" t="b">
        <v>1</v>
      </c>
    </row>
    <row r="1736" spans="1:22" x14ac:dyDescent="0.3">
      <c r="A1736">
        <v>1735</v>
      </c>
      <c r="B1736" s="2">
        <v>43827</v>
      </c>
      <c r="C1736" s="19">
        <f>YEAR(Table1[[#This Row],[Date]])</f>
        <v>2019</v>
      </c>
      <c r="D1736">
        <f>MONTH(Table1[[#This Row],[Date]])</f>
        <v>12</v>
      </c>
      <c r="E1736" t="str">
        <f>TEXT(Table1[[#This Row],[Date]],"MMMM")</f>
        <v>December</v>
      </c>
      <c r="F1736">
        <v>172</v>
      </c>
      <c r="G1736">
        <v>57</v>
      </c>
      <c r="H1736" t="s">
        <v>24</v>
      </c>
      <c r="I1736" t="s">
        <v>47</v>
      </c>
      <c r="J1736">
        <v>695</v>
      </c>
      <c r="K1736" t="s">
        <v>39</v>
      </c>
      <c r="L1736">
        <v>4</v>
      </c>
      <c r="M1736" s="1">
        <v>14.28500345</v>
      </c>
      <c r="N1736" s="1">
        <f>Table1[[#This Row],[Quantity]]*Table1[[#This Row],[UnitPrice]]</f>
        <v>57.140013799999998</v>
      </c>
      <c r="O1736" t="s">
        <v>32</v>
      </c>
      <c r="P1736" t="b">
        <v>1</v>
      </c>
      <c r="Q1736">
        <v>0</v>
      </c>
      <c r="R1736" s="1">
        <f>Table1[[#This Row],[Sales]]-Table1[[#This Row],[DiscountAmount]]</f>
        <v>57.140013799999998</v>
      </c>
      <c r="S1736" t="b">
        <v>0</v>
      </c>
      <c r="T1736" t="s">
        <v>23</v>
      </c>
      <c r="U1736">
        <v>4</v>
      </c>
      <c r="V1736" t="b">
        <v>1</v>
      </c>
    </row>
    <row r="1737" spans="1:22" x14ac:dyDescent="0.3">
      <c r="A1737">
        <v>1736</v>
      </c>
      <c r="B1737" s="2">
        <v>44877</v>
      </c>
      <c r="C1737" s="19">
        <f>YEAR(Table1[[#This Row],[Date]])</f>
        <v>2022</v>
      </c>
      <c r="D1737">
        <f>MONTH(Table1[[#This Row],[Date]])</f>
        <v>11</v>
      </c>
      <c r="E1737" t="str">
        <f>TEXT(Table1[[#This Row],[Date]],"MMMM")</f>
        <v>November</v>
      </c>
      <c r="F1737">
        <v>446</v>
      </c>
      <c r="G1737">
        <v>35</v>
      </c>
      <c r="H1737" t="s">
        <v>19</v>
      </c>
      <c r="I1737" t="s">
        <v>50</v>
      </c>
      <c r="J1737">
        <v>256</v>
      </c>
      <c r="K1737" t="s">
        <v>21</v>
      </c>
      <c r="L1737">
        <v>1</v>
      </c>
      <c r="M1737" s="1">
        <v>14.96254032</v>
      </c>
      <c r="N1737" s="1">
        <f>Table1[[#This Row],[Quantity]]*Table1[[#This Row],[UnitPrice]]</f>
        <v>14.96254032</v>
      </c>
      <c r="O1737" t="s">
        <v>35</v>
      </c>
      <c r="P1737" t="b">
        <v>0</v>
      </c>
      <c r="Q1737">
        <v>0</v>
      </c>
      <c r="R1737" s="1">
        <f>Table1[[#This Row],[Sales]]-Table1[[#This Row],[DiscountAmount]]</f>
        <v>14.96254032</v>
      </c>
      <c r="S1737" t="b">
        <v>0</v>
      </c>
      <c r="T1737" t="s">
        <v>23</v>
      </c>
      <c r="U1737">
        <v>4</v>
      </c>
      <c r="V1737" t="b">
        <v>1</v>
      </c>
    </row>
    <row r="1738" spans="1:22" x14ac:dyDescent="0.3">
      <c r="A1738">
        <v>1737</v>
      </c>
      <c r="B1738" s="2">
        <v>43453</v>
      </c>
      <c r="C1738" s="19">
        <f>YEAR(Table1[[#This Row],[Date]])</f>
        <v>2018</v>
      </c>
      <c r="D1738">
        <f>MONTH(Table1[[#This Row],[Date]])</f>
        <v>12</v>
      </c>
      <c r="E1738" t="str">
        <f>TEXT(Table1[[#This Row],[Date]],"MMMM")</f>
        <v>December</v>
      </c>
      <c r="F1738">
        <v>90</v>
      </c>
      <c r="G1738">
        <v>32</v>
      </c>
      <c r="H1738" t="s">
        <v>37</v>
      </c>
      <c r="I1738" t="s">
        <v>29</v>
      </c>
      <c r="J1738">
        <v>565</v>
      </c>
      <c r="K1738" t="s">
        <v>43</v>
      </c>
      <c r="L1738">
        <v>5</v>
      </c>
      <c r="M1738" s="1">
        <v>57.334309759999996</v>
      </c>
      <c r="N1738" s="1">
        <f>Table1[[#This Row],[Quantity]]*Table1[[#This Row],[UnitPrice]]</f>
        <v>286.67154879999998</v>
      </c>
      <c r="O1738" t="s">
        <v>32</v>
      </c>
      <c r="P1738" t="b">
        <v>1</v>
      </c>
      <c r="Q1738">
        <v>28.667154879999998</v>
      </c>
      <c r="R1738" s="1">
        <f>Table1[[#This Row],[Sales]]-Table1[[#This Row],[DiscountAmount]]</f>
        <v>258.00439391999998</v>
      </c>
      <c r="S1738" t="b">
        <v>0</v>
      </c>
      <c r="T1738" t="s">
        <v>36</v>
      </c>
      <c r="U1738">
        <v>3</v>
      </c>
      <c r="V1738" t="b">
        <v>1</v>
      </c>
    </row>
    <row r="1739" spans="1:22" x14ac:dyDescent="0.3">
      <c r="A1739">
        <v>1738</v>
      </c>
      <c r="B1739" s="2">
        <v>44552</v>
      </c>
      <c r="C1739" s="19">
        <f>YEAR(Table1[[#This Row],[Date]])</f>
        <v>2021</v>
      </c>
      <c r="D1739">
        <f>MONTH(Table1[[#This Row],[Date]])</f>
        <v>12</v>
      </c>
      <c r="E1739" t="str">
        <f>TEXT(Table1[[#This Row],[Date]],"MMMM")</f>
        <v>December</v>
      </c>
      <c r="F1739">
        <v>150</v>
      </c>
      <c r="G1739">
        <v>26</v>
      </c>
      <c r="H1739" t="s">
        <v>37</v>
      </c>
      <c r="I1739" t="s">
        <v>50</v>
      </c>
      <c r="J1739">
        <v>977</v>
      </c>
      <c r="K1739" t="s">
        <v>26</v>
      </c>
      <c r="L1739">
        <v>4</v>
      </c>
      <c r="M1739" s="1">
        <v>90.597707249999999</v>
      </c>
      <c r="N1739" s="1">
        <f>Table1[[#This Row],[Quantity]]*Table1[[#This Row],[UnitPrice]]</f>
        <v>362.390829</v>
      </c>
      <c r="O1739" t="s">
        <v>35</v>
      </c>
      <c r="P1739" t="b">
        <v>0</v>
      </c>
      <c r="Q1739">
        <v>0</v>
      </c>
      <c r="R1739" s="1">
        <f>Table1[[#This Row],[Sales]]-Table1[[#This Row],[DiscountAmount]]</f>
        <v>362.390829</v>
      </c>
      <c r="S1739" t="b">
        <v>0</v>
      </c>
      <c r="T1739" t="s">
        <v>28</v>
      </c>
      <c r="U1739">
        <v>5</v>
      </c>
      <c r="V1739" t="b">
        <v>0</v>
      </c>
    </row>
    <row r="1740" spans="1:22" x14ac:dyDescent="0.3">
      <c r="A1740">
        <v>1739</v>
      </c>
      <c r="B1740" s="2">
        <v>44548</v>
      </c>
      <c r="C1740" s="19">
        <f>YEAR(Table1[[#This Row],[Date]])</f>
        <v>2021</v>
      </c>
      <c r="D1740">
        <f>MONTH(Table1[[#This Row],[Date]])</f>
        <v>12</v>
      </c>
      <c r="E1740" t="str">
        <f>TEXT(Table1[[#This Row],[Date]],"MMMM")</f>
        <v>December</v>
      </c>
      <c r="F1740">
        <v>482</v>
      </c>
      <c r="G1740">
        <v>59</v>
      </c>
      <c r="H1740" t="s">
        <v>24</v>
      </c>
      <c r="I1740" t="s">
        <v>41</v>
      </c>
      <c r="J1740">
        <v>818</v>
      </c>
      <c r="K1740" t="s">
        <v>21</v>
      </c>
      <c r="L1740">
        <v>2</v>
      </c>
      <c r="M1740" s="1">
        <v>57.648011769999997</v>
      </c>
      <c r="N1740" s="1">
        <f>Table1[[#This Row],[Quantity]]*Table1[[#This Row],[UnitPrice]]</f>
        <v>115.29602353999999</v>
      </c>
      <c r="O1740" t="s">
        <v>35</v>
      </c>
      <c r="P1740" t="b">
        <v>0</v>
      </c>
      <c r="Q1740">
        <v>0</v>
      </c>
      <c r="R1740" s="1">
        <f>Table1[[#This Row],[Sales]]-Table1[[#This Row],[DiscountAmount]]</f>
        <v>115.29602353999999</v>
      </c>
      <c r="S1740" t="b">
        <v>1</v>
      </c>
      <c r="T1740" t="s">
        <v>28</v>
      </c>
      <c r="U1740">
        <v>4</v>
      </c>
      <c r="V1740" t="b">
        <v>1</v>
      </c>
    </row>
    <row r="1741" spans="1:22" x14ac:dyDescent="0.3">
      <c r="A1741">
        <v>1740</v>
      </c>
      <c r="B1741" s="2">
        <v>43411</v>
      </c>
      <c r="C1741" s="19">
        <f>YEAR(Table1[[#This Row],[Date]])</f>
        <v>2018</v>
      </c>
      <c r="D1741">
        <f>MONTH(Table1[[#This Row],[Date]])</f>
        <v>11</v>
      </c>
      <c r="E1741" t="str">
        <f>TEXT(Table1[[#This Row],[Date]],"MMMM")</f>
        <v>November</v>
      </c>
      <c r="F1741">
        <v>362</v>
      </c>
      <c r="G1741">
        <v>27</v>
      </c>
      <c r="H1741" t="s">
        <v>37</v>
      </c>
      <c r="I1741" t="s">
        <v>40</v>
      </c>
      <c r="J1741">
        <v>951</v>
      </c>
      <c r="K1741" t="s">
        <v>26</v>
      </c>
      <c r="L1741">
        <v>4</v>
      </c>
      <c r="M1741" s="1">
        <v>68.181873229999994</v>
      </c>
      <c r="N1741" s="1">
        <f>Table1[[#This Row],[Quantity]]*Table1[[#This Row],[UnitPrice]]</f>
        <v>272.72749291999997</v>
      </c>
      <c r="O1741" t="s">
        <v>32</v>
      </c>
      <c r="P1741" t="b">
        <v>0</v>
      </c>
      <c r="Q1741">
        <v>0</v>
      </c>
      <c r="R1741" s="1">
        <f>Table1[[#This Row],[Sales]]-Table1[[#This Row],[DiscountAmount]]</f>
        <v>272.72749291999997</v>
      </c>
      <c r="S1741" t="b">
        <v>0</v>
      </c>
      <c r="T1741" t="s">
        <v>28</v>
      </c>
      <c r="U1741">
        <v>1</v>
      </c>
      <c r="V1741" t="b">
        <v>1</v>
      </c>
    </row>
    <row r="1742" spans="1:22" x14ac:dyDescent="0.3">
      <c r="A1742">
        <v>1741</v>
      </c>
      <c r="B1742" s="2">
        <v>44196</v>
      </c>
      <c r="C1742" s="19">
        <f>YEAR(Table1[[#This Row],[Date]])</f>
        <v>2020</v>
      </c>
      <c r="D1742">
        <f>MONTH(Table1[[#This Row],[Date]])</f>
        <v>12</v>
      </c>
      <c r="E1742" t="str">
        <f>TEXT(Table1[[#This Row],[Date]],"MMMM")</f>
        <v>December</v>
      </c>
      <c r="F1742">
        <v>26</v>
      </c>
      <c r="G1742">
        <v>33</v>
      </c>
      <c r="H1742" t="s">
        <v>24</v>
      </c>
      <c r="I1742" t="s">
        <v>42</v>
      </c>
      <c r="J1742">
        <v>252</v>
      </c>
      <c r="K1742" t="s">
        <v>26</v>
      </c>
      <c r="L1742">
        <v>2</v>
      </c>
      <c r="M1742" s="1">
        <v>27.49779783</v>
      </c>
      <c r="N1742" s="1">
        <f>Table1[[#This Row],[Quantity]]*Table1[[#This Row],[UnitPrice]]</f>
        <v>54.995595659999999</v>
      </c>
      <c r="O1742" t="s">
        <v>35</v>
      </c>
      <c r="P1742" t="b">
        <v>0</v>
      </c>
      <c r="Q1742">
        <v>5.4995595670000004</v>
      </c>
      <c r="R1742" s="1">
        <f>Table1[[#This Row],[Sales]]-Table1[[#This Row],[DiscountAmount]]</f>
        <v>49.496036093000001</v>
      </c>
      <c r="S1742" t="b">
        <v>1</v>
      </c>
      <c r="T1742" t="s">
        <v>36</v>
      </c>
      <c r="U1742">
        <v>4</v>
      </c>
      <c r="V1742" t="b">
        <v>0</v>
      </c>
    </row>
    <row r="1743" spans="1:22" x14ac:dyDescent="0.3">
      <c r="A1743">
        <v>1742</v>
      </c>
      <c r="B1743" s="2">
        <v>44524</v>
      </c>
      <c r="C1743" s="19">
        <f>YEAR(Table1[[#This Row],[Date]])</f>
        <v>2021</v>
      </c>
      <c r="D1743">
        <f>MONTH(Table1[[#This Row],[Date]])</f>
        <v>11</v>
      </c>
      <c r="E1743" t="str">
        <f>TEXT(Table1[[#This Row],[Date]],"MMMM")</f>
        <v>November</v>
      </c>
      <c r="F1743">
        <v>436</v>
      </c>
      <c r="G1743">
        <v>35</v>
      </c>
      <c r="H1743" t="s">
        <v>19</v>
      </c>
      <c r="I1743" t="s">
        <v>51</v>
      </c>
      <c r="J1743">
        <v>123</v>
      </c>
      <c r="K1743" t="s">
        <v>43</v>
      </c>
      <c r="L1743">
        <v>2</v>
      </c>
      <c r="M1743" s="1">
        <v>29.40914927</v>
      </c>
      <c r="N1743" s="1">
        <f>Table1[[#This Row],[Quantity]]*Table1[[#This Row],[UnitPrice]]</f>
        <v>58.818298540000001</v>
      </c>
      <c r="O1743" t="s">
        <v>30</v>
      </c>
      <c r="P1743" t="b">
        <v>1</v>
      </c>
      <c r="Q1743">
        <v>5.8818298550000003</v>
      </c>
      <c r="R1743" s="1">
        <f>Table1[[#This Row],[Sales]]-Table1[[#This Row],[DiscountAmount]]</f>
        <v>52.936468685000001</v>
      </c>
      <c r="S1743" t="b">
        <v>1</v>
      </c>
      <c r="T1743" t="s">
        <v>36</v>
      </c>
      <c r="U1743">
        <v>5</v>
      </c>
      <c r="V1743" t="b">
        <v>1</v>
      </c>
    </row>
    <row r="1744" spans="1:22" x14ac:dyDescent="0.3">
      <c r="A1744">
        <v>1743</v>
      </c>
      <c r="B1744" s="2">
        <v>45268</v>
      </c>
      <c r="C1744" s="19">
        <f>YEAR(Table1[[#This Row],[Date]])</f>
        <v>2023</v>
      </c>
      <c r="D1744">
        <f>MONTH(Table1[[#This Row],[Date]])</f>
        <v>12</v>
      </c>
      <c r="E1744" t="str">
        <f>TEXT(Table1[[#This Row],[Date]],"MMMM")</f>
        <v>December</v>
      </c>
      <c r="F1744">
        <v>336</v>
      </c>
      <c r="G1744">
        <v>21</v>
      </c>
      <c r="H1744" t="s">
        <v>24</v>
      </c>
      <c r="I1744" t="s">
        <v>47</v>
      </c>
      <c r="J1744">
        <v>408</v>
      </c>
      <c r="K1744" t="s">
        <v>43</v>
      </c>
      <c r="L1744">
        <v>1</v>
      </c>
      <c r="M1744" s="1">
        <v>49.463547679999998</v>
      </c>
      <c r="N1744" s="1">
        <f>Table1[[#This Row],[Quantity]]*Table1[[#This Row],[UnitPrice]]</f>
        <v>49.463547679999998</v>
      </c>
      <c r="O1744" t="s">
        <v>35</v>
      </c>
      <c r="P1744" t="b">
        <v>1</v>
      </c>
      <c r="Q1744">
        <v>0</v>
      </c>
      <c r="R1744" s="1">
        <f>Table1[[#This Row],[Sales]]-Table1[[#This Row],[DiscountAmount]]</f>
        <v>49.463547679999998</v>
      </c>
      <c r="S1744" t="b">
        <v>1</v>
      </c>
      <c r="T1744" t="s">
        <v>28</v>
      </c>
      <c r="U1744">
        <v>5</v>
      </c>
      <c r="V1744" t="b">
        <v>1</v>
      </c>
    </row>
    <row r="1745" spans="1:22" x14ac:dyDescent="0.3">
      <c r="A1745">
        <v>1744</v>
      </c>
      <c r="B1745" s="2">
        <v>44528</v>
      </c>
      <c r="C1745" s="19">
        <f>YEAR(Table1[[#This Row],[Date]])</f>
        <v>2021</v>
      </c>
      <c r="D1745">
        <f>MONTH(Table1[[#This Row],[Date]])</f>
        <v>11</v>
      </c>
      <c r="E1745" t="str">
        <f>TEXT(Table1[[#This Row],[Date]],"MMMM")</f>
        <v>November</v>
      </c>
      <c r="F1745">
        <v>300</v>
      </c>
      <c r="G1745">
        <v>55</v>
      </c>
      <c r="H1745" t="s">
        <v>37</v>
      </c>
      <c r="I1745" t="s">
        <v>27</v>
      </c>
      <c r="J1745">
        <v>118</v>
      </c>
      <c r="K1745" t="s">
        <v>26</v>
      </c>
      <c r="L1745">
        <v>2</v>
      </c>
      <c r="M1745" s="1">
        <v>44.116932300000002</v>
      </c>
      <c r="N1745" s="1">
        <f>Table1[[#This Row],[Quantity]]*Table1[[#This Row],[UnitPrice]]</f>
        <v>88.233864600000004</v>
      </c>
      <c r="O1745" t="s">
        <v>32</v>
      </c>
      <c r="P1745" t="b">
        <v>1</v>
      </c>
      <c r="Q1745">
        <v>8.82338646</v>
      </c>
      <c r="R1745" s="1">
        <f>Table1[[#This Row],[Sales]]-Table1[[#This Row],[DiscountAmount]]</f>
        <v>79.410478140000009</v>
      </c>
      <c r="S1745" t="b">
        <v>0</v>
      </c>
      <c r="T1745" t="s">
        <v>36</v>
      </c>
      <c r="U1745">
        <v>1</v>
      </c>
      <c r="V1745" t="b">
        <v>1</v>
      </c>
    </row>
    <row r="1746" spans="1:22" x14ac:dyDescent="0.3">
      <c r="A1746">
        <v>1745</v>
      </c>
      <c r="B1746" s="2">
        <v>43420</v>
      </c>
      <c r="C1746" s="19">
        <f>YEAR(Table1[[#This Row],[Date]])</f>
        <v>2018</v>
      </c>
      <c r="D1746">
        <f>MONTH(Table1[[#This Row],[Date]])</f>
        <v>11</v>
      </c>
      <c r="E1746" t="str">
        <f>TEXT(Table1[[#This Row],[Date]],"MMMM")</f>
        <v>November</v>
      </c>
      <c r="F1746">
        <v>431</v>
      </c>
      <c r="G1746">
        <v>18</v>
      </c>
      <c r="H1746" t="s">
        <v>37</v>
      </c>
      <c r="I1746" t="s">
        <v>52</v>
      </c>
      <c r="J1746">
        <v>326</v>
      </c>
      <c r="K1746" t="s">
        <v>43</v>
      </c>
      <c r="L1746">
        <v>2</v>
      </c>
      <c r="M1746" s="1">
        <v>80.589198909999993</v>
      </c>
      <c r="N1746" s="1">
        <f>Table1[[#This Row],[Quantity]]*Table1[[#This Row],[UnitPrice]]</f>
        <v>161.17839781999999</v>
      </c>
      <c r="O1746" t="s">
        <v>32</v>
      </c>
      <c r="P1746" t="b">
        <v>0</v>
      </c>
      <c r="Q1746">
        <v>16.117839780000001</v>
      </c>
      <c r="R1746" s="1">
        <f>Table1[[#This Row],[Sales]]-Table1[[#This Row],[DiscountAmount]]</f>
        <v>145.06055803999999</v>
      </c>
      <c r="S1746" t="b">
        <v>0</v>
      </c>
      <c r="T1746" t="s">
        <v>36</v>
      </c>
      <c r="U1746">
        <v>2</v>
      </c>
      <c r="V1746" t="b">
        <v>1</v>
      </c>
    </row>
    <row r="1747" spans="1:22" x14ac:dyDescent="0.3">
      <c r="A1747">
        <v>1746</v>
      </c>
      <c r="B1747" s="2">
        <v>43819</v>
      </c>
      <c r="C1747" s="19">
        <f>YEAR(Table1[[#This Row],[Date]])</f>
        <v>2019</v>
      </c>
      <c r="D1747">
        <f>MONTH(Table1[[#This Row],[Date]])</f>
        <v>12</v>
      </c>
      <c r="E1747" t="str">
        <f>TEXT(Table1[[#This Row],[Date]],"MMMM")</f>
        <v>December</v>
      </c>
      <c r="F1747">
        <v>240</v>
      </c>
      <c r="G1747">
        <v>53</v>
      </c>
      <c r="H1747" t="s">
        <v>19</v>
      </c>
      <c r="I1747" t="s">
        <v>40</v>
      </c>
      <c r="J1747">
        <v>982</v>
      </c>
      <c r="K1747" t="s">
        <v>26</v>
      </c>
      <c r="L1747">
        <v>2</v>
      </c>
      <c r="M1747" s="1">
        <v>37.003167009999999</v>
      </c>
      <c r="N1747" s="1">
        <f>Table1[[#This Row],[Quantity]]*Table1[[#This Row],[UnitPrice]]</f>
        <v>74.006334019999997</v>
      </c>
      <c r="O1747" t="s">
        <v>30</v>
      </c>
      <c r="P1747" t="b">
        <v>1</v>
      </c>
      <c r="Q1747">
        <v>7.4006334020000004</v>
      </c>
      <c r="R1747" s="1">
        <f>Table1[[#This Row],[Sales]]-Table1[[#This Row],[DiscountAmount]]</f>
        <v>66.605700618</v>
      </c>
      <c r="S1747" t="b">
        <v>0</v>
      </c>
      <c r="T1747" t="s">
        <v>36</v>
      </c>
      <c r="U1747">
        <v>3</v>
      </c>
      <c r="V1747" t="b">
        <v>1</v>
      </c>
    </row>
    <row r="1748" spans="1:22" x14ac:dyDescent="0.3">
      <c r="A1748">
        <v>1747</v>
      </c>
      <c r="B1748" s="2">
        <v>44155</v>
      </c>
      <c r="C1748" s="19">
        <f>YEAR(Table1[[#This Row],[Date]])</f>
        <v>2020</v>
      </c>
      <c r="D1748">
        <f>MONTH(Table1[[#This Row],[Date]])</f>
        <v>11</v>
      </c>
      <c r="E1748" t="str">
        <f>TEXT(Table1[[#This Row],[Date]],"MMMM")</f>
        <v>November</v>
      </c>
      <c r="F1748">
        <v>490</v>
      </c>
      <c r="G1748">
        <v>56</v>
      </c>
      <c r="H1748" t="s">
        <v>24</v>
      </c>
      <c r="I1748" t="s">
        <v>49</v>
      </c>
      <c r="J1748">
        <v>747</v>
      </c>
      <c r="K1748" t="s">
        <v>34</v>
      </c>
      <c r="L1748">
        <v>2</v>
      </c>
      <c r="M1748" s="1">
        <v>46.063046640000003</v>
      </c>
      <c r="N1748" s="1">
        <f>Table1[[#This Row],[Quantity]]*Table1[[#This Row],[UnitPrice]]</f>
        <v>92.126093280000006</v>
      </c>
      <c r="O1748" t="s">
        <v>22</v>
      </c>
      <c r="P1748" t="b">
        <v>1</v>
      </c>
      <c r="Q1748">
        <v>9.2126093289999993</v>
      </c>
      <c r="R1748" s="1">
        <f>Table1[[#This Row],[Sales]]-Table1[[#This Row],[DiscountAmount]]</f>
        <v>82.913483951000003</v>
      </c>
      <c r="S1748" t="b">
        <v>1</v>
      </c>
      <c r="T1748" t="s">
        <v>36</v>
      </c>
      <c r="U1748">
        <v>1</v>
      </c>
      <c r="V1748" t="b">
        <v>1</v>
      </c>
    </row>
    <row r="1749" spans="1:22" x14ac:dyDescent="0.3">
      <c r="A1749">
        <v>1748</v>
      </c>
      <c r="B1749" s="2">
        <v>43829</v>
      </c>
      <c r="C1749" s="19">
        <f>YEAR(Table1[[#This Row],[Date]])</f>
        <v>2019</v>
      </c>
      <c r="D1749">
        <f>MONTH(Table1[[#This Row],[Date]])</f>
        <v>12</v>
      </c>
      <c r="E1749" t="str">
        <f>TEXT(Table1[[#This Row],[Date]],"MMMM")</f>
        <v>December</v>
      </c>
      <c r="F1749">
        <v>142</v>
      </c>
      <c r="G1749">
        <v>55</v>
      </c>
      <c r="H1749" t="s">
        <v>24</v>
      </c>
      <c r="I1749" t="s">
        <v>46</v>
      </c>
      <c r="J1749">
        <v>413</v>
      </c>
      <c r="K1749" t="s">
        <v>21</v>
      </c>
      <c r="L1749">
        <v>3</v>
      </c>
      <c r="M1749" s="1">
        <v>25.362655019999998</v>
      </c>
      <c r="N1749" s="1">
        <f>Table1[[#This Row],[Quantity]]*Table1[[#This Row],[UnitPrice]]</f>
        <v>76.087965059999988</v>
      </c>
      <c r="O1749" t="s">
        <v>32</v>
      </c>
      <c r="P1749" t="b">
        <v>0</v>
      </c>
      <c r="Q1749">
        <v>0</v>
      </c>
      <c r="R1749" s="1">
        <f>Table1[[#This Row],[Sales]]-Table1[[#This Row],[DiscountAmount]]</f>
        <v>76.087965059999988</v>
      </c>
      <c r="S1749" t="b">
        <v>1</v>
      </c>
      <c r="T1749" t="s">
        <v>28</v>
      </c>
      <c r="U1749">
        <v>3</v>
      </c>
      <c r="V1749" t="b">
        <v>1</v>
      </c>
    </row>
    <row r="1750" spans="1:22" x14ac:dyDescent="0.3">
      <c r="A1750">
        <v>1749</v>
      </c>
      <c r="B1750" s="2">
        <v>43770</v>
      </c>
      <c r="C1750" s="19">
        <f>YEAR(Table1[[#This Row],[Date]])</f>
        <v>2019</v>
      </c>
      <c r="D1750">
        <f>MONTH(Table1[[#This Row],[Date]])</f>
        <v>11</v>
      </c>
      <c r="E1750" t="str">
        <f>TEXT(Table1[[#This Row],[Date]],"MMMM")</f>
        <v>November</v>
      </c>
      <c r="F1750">
        <v>388</v>
      </c>
      <c r="G1750">
        <v>37</v>
      </c>
      <c r="H1750" t="s">
        <v>19</v>
      </c>
      <c r="I1750" t="s">
        <v>29</v>
      </c>
      <c r="J1750">
        <v>899</v>
      </c>
      <c r="K1750" t="s">
        <v>34</v>
      </c>
      <c r="L1750">
        <v>4</v>
      </c>
      <c r="M1750" s="1">
        <v>39.551228590000001</v>
      </c>
      <c r="N1750" s="1">
        <f>Table1[[#This Row],[Quantity]]*Table1[[#This Row],[UnitPrice]]</f>
        <v>158.20491436</v>
      </c>
      <c r="O1750" t="s">
        <v>22</v>
      </c>
      <c r="P1750" t="b">
        <v>1</v>
      </c>
      <c r="Q1750">
        <v>0</v>
      </c>
      <c r="R1750" s="1">
        <f>Table1[[#This Row],[Sales]]-Table1[[#This Row],[DiscountAmount]]</f>
        <v>158.20491436</v>
      </c>
      <c r="S1750" t="b">
        <v>1</v>
      </c>
      <c r="T1750" t="s">
        <v>23</v>
      </c>
      <c r="U1750">
        <v>4</v>
      </c>
      <c r="V1750" t="b">
        <v>0</v>
      </c>
    </row>
    <row r="1751" spans="1:22" x14ac:dyDescent="0.3">
      <c r="A1751">
        <v>1750</v>
      </c>
      <c r="B1751" s="2">
        <v>44509</v>
      </c>
      <c r="C1751" s="19">
        <f>YEAR(Table1[[#This Row],[Date]])</f>
        <v>2021</v>
      </c>
      <c r="D1751">
        <f>MONTH(Table1[[#This Row],[Date]])</f>
        <v>11</v>
      </c>
      <c r="E1751" t="str">
        <f>TEXT(Table1[[#This Row],[Date]],"MMMM")</f>
        <v>November</v>
      </c>
      <c r="F1751">
        <v>302</v>
      </c>
      <c r="G1751">
        <v>61</v>
      </c>
      <c r="H1751" t="s">
        <v>19</v>
      </c>
      <c r="I1751" t="s">
        <v>53</v>
      </c>
      <c r="J1751">
        <v>792</v>
      </c>
      <c r="K1751" t="s">
        <v>26</v>
      </c>
      <c r="L1751">
        <v>1</v>
      </c>
      <c r="M1751" s="1">
        <v>25.790113900000001</v>
      </c>
      <c r="N1751" s="1">
        <f>Table1[[#This Row],[Quantity]]*Table1[[#This Row],[UnitPrice]]</f>
        <v>25.790113900000001</v>
      </c>
      <c r="O1751" t="s">
        <v>22</v>
      </c>
      <c r="P1751" t="b">
        <v>1</v>
      </c>
      <c r="Q1751">
        <v>0</v>
      </c>
      <c r="R1751" s="1">
        <f>Table1[[#This Row],[Sales]]-Table1[[#This Row],[DiscountAmount]]</f>
        <v>25.790113900000001</v>
      </c>
      <c r="S1751" t="b">
        <v>0</v>
      </c>
      <c r="T1751" t="s">
        <v>23</v>
      </c>
      <c r="U1751">
        <v>3</v>
      </c>
      <c r="V1751" t="b">
        <v>0</v>
      </c>
    </row>
    <row r="1752" spans="1:22" x14ac:dyDescent="0.3">
      <c r="A1752">
        <v>1751</v>
      </c>
      <c r="B1752" s="2">
        <v>44900</v>
      </c>
      <c r="C1752" s="19">
        <f>YEAR(Table1[[#This Row],[Date]])</f>
        <v>2022</v>
      </c>
      <c r="D1752">
        <f>MONTH(Table1[[#This Row],[Date]])</f>
        <v>12</v>
      </c>
      <c r="E1752" t="str">
        <f>TEXT(Table1[[#This Row],[Date]],"MMMM")</f>
        <v>December</v>
      </c>
      <c r="F1752">
        <v>480</v>
      </c>
      <c r="G1752">
        <v>50</v>
      </c>
      <c r="H1752" t="s">
        <v>24</v>
      </c>
      <c r="I1752" t="s">
        <v>47</v>
      </c>
      <c r="J1752">
        <v>641</v>
      </c>
      <c r="K1752" t="s">
        <v>34</v>
      </c>
      <c r="L1752">
        <v>2</v>
      </c>
      <c r="M1752" s="1">
        <v>71.516934449999994</v>
      </c>
      <c r="N1752" s="1">
        <f>Table1[[#This Row],[Quantity]]*Table1[[#This Row],[UnitPrice]]</f>
        <v>143.03386889999999</v>
      </c>
      <c r="O1752" t="s">
        <v>32</v>
      </c>
      <c r="P1752" t="b">
        <v>1</v>
      </c>
      <c r="Q1752">
        <v>0</v>
      </c>
      <c r="R1752" s="1">
        <f>Table1[[#This Row],[Sales]]-Table1[[#This Row],[DiscountAmount]]</f>
        <v>143.03386889999999</v>
      </c>
      <c r="S1752" t="b">
        <v>0</v>
      </c>
      <c r="T1752" t="s">
        <v>23</v>
      </c>
      <c r="U1752">
        <v>2</v>
      </c>
      <c r="V1752" t="b">
        <v>1</v>
      </c>
    </row>
    <row r="1753" spans="1:22" x14ac:dyDescent="0.3">
      <c r="A1753">
        <v>1752</v>
      </c>
      <c r="B1753" s="2">
        <v>44877</v>
      </c>
      <c r="C1753" s="19">
        <f>YEAR(Table1[[#This Row],[Date]])</f>
        <v>2022</v>
      </c>
      <c r="D1753">
        <f>MONTH(Table1[[#This Row],[Date]])</f>
        <v>11</v>
      </c>
      <c r="E1753" t="str">
        <f>TEXT(Table1[[#This Row],[Date]],"MMMM")</f>
        <v>November</v>
      </c>
      <c r="F1753">
        <v>117</v>
      </c>
      <c r="G1753">
        <v>30</v>
      </c>
      <c r="H1753" t="s">
        <v>19</v>
      </c>
      <c r="I1753" t="s">
        <v>41</v>
      </c>
      <c r="J1753">
        <v>544</v>
      </c>
      <c r="K1753" t="s">
        <v>26</v>
      </c>
      <c r="L1753">
        <v>5</v>
      </c>
      <c r="M1753" s="1">
        <v>81.624063050000004</v>
      </c>
      <c r="N1753" s="1">
        <f>Table1[[#This Row],[Quantity]]*Table1[[#This Row],[UnitPrice]]</f>
        <v>408.12031525000003</v>
      </c>
      <c r="O1753" t="s">
        <v>30</v>
      </c>
      <c r="P1753" t="b">
        <v>0</v>
      </c>
      <c r="Q1753">
        <v>40.812031519999998</v>
      </c>
      <c r="R1753" s="1">
        <f>Table1[[#This Row],[Sales]]-Table1[[#This Row],[DiscountAmount]]</f>
        <v>367.30828373000003</v>
      </c>
      <c r="S1753" t="b">
        <v>1</v>
      </c>
      <c r="T1753" t="s">
        <v>36</v>
      </c>
      <c r="U1753">
        <v>3</v>
      </c>
      <c r="V1753" t="b">
        <v>1</v>
      </c>
    </row>
    <row r="1754" spans="1:22" x14ac:dyDescent="0.3">
      <c r="A1754">
        <v>1753</v>
      </c>
      <c r="B1754" s="2">
        <v>44900</v>
      </c>
      <c r="C1754" s="19">
        <f>YEAR(Table1[[#This Row],[Date]])</f>
        <v>2022</v>
      </c>
      <c r="D1754">
        <f>MONTH(Table1[[#This Row],[Date]])</f>
        <v>12</v>
      </c>
      <c r="E1754" t="str">
        <f>TEXT(Table1[[#This Row],[Date]],"MMMM")</f>
        <v>December</v>
      </c>
      <c r="F1754">
        <v>257</v>
      </c>
      <c r="G1754">
        <v>21</v>
      </c>
      <c r="H1754" t="s">
        <v>37</v>
      </c>
      <c r="I1754" t="s">
        <v>38</v>
      </c>
      <c r="J1754">
        <v>784</v>
      </c>
      <c r="K1754" t="s">
        <v>39</v>
      </c>
      <c r="L1754">
        <v>4</v>
      </c>
      <c r="M1754" s="1">
        <v>75.962767220000003</v>
      </c>
      <c r="N1754" s="1">
        <f>Table1[[#This Row],[Quantity]]*Table1[[#This Row],[UnitPrice]]</f>
        <v>303.85106888000001</v>
      </c>
      <c r="O1754" t="s">
        <v>35</v>
      </c>
      <c r="P1754" t="b">
        <v>0</v>
      </c>
      <c r="Q1754">
        <v>0</v>
      </c>
      <c r="R1754" s="1">
        <f>Table1[[#This Row],[Sales]]-Table1[[#This Row],[DiscountAmount]]</f>
        <v>303.85106888000001</v>
      </c>
      <c r="S1754" t="b">
        <v>0</v>
      </c>
      <c r="T1754" t="s">
        <v>28</v>
      </c>
      <c r="U1754">
        <v>1</v>
      </c>
      <c r="V1754" t="b">
        <v>1</v>
      </c>
    </row>
    <row r="1755" spans="1:22" x14ac:dyDescent="0.3">
      <c r="A1755">
        <v>1754</v>
      </c>
      <c r="B1755" s="2">
        <v>45274</v>
      </c>
      <c r="C1755" s="19">
        <f>YEAR(Table1[[#This Row],[Date]])</f>
        <v>2023</v>
      </c>
      <c r="D1755">
        <f>MONTH(Table1[[#This Row],[Date]])</f>
        <v>12</v>
      </c>
      <c r="E1755" t="str">
        <f>TEXT(Table1[[#This Row],[Date]],"MMMM")</f>
        <v>December</v>
      </c>
      <c r="F1755">
        <v>155</v>
      </c>
      <c r="G1755">
        <v>30</v>
      </c>
      <c r="H1755" t="s">
        <v>37</v>
      </c>
      <c r="I1755" t="s">
        <v>50</v>
      </c>
      <c r="J1755">
        <v>524</v>
      </c>
      <c r="K1755" t="s">
        <v>34</v>
      </c>
      <c r="L1755">
        <v>5</v>
      </c>
      <c r="M1755" s="1">
        <v>95.513893749999994</v>
      </c>
      <c r="N1755" s="1">
        <f>Table1[[#This Row],[Quantity]]*Table1[[#This Row],[UnitPrice]]</f>
        <v>477.56946874999994</v>
      </c>
      <c r="O1755" t="s">
        <v>30</v>
      </c>
      <c r="P1755" t="b">
        <v>0</v>
      </c>
      <c r="Q1755">
        <v>0</v>
      </c>
      <c r="R1755" s="1">
        <f>Table1[[#This Row],[Sales]]-Table1[[#This Row],[DiscountAmount]]</f>
        <v>477.56946874999994</v>
      </c>
      <c r="S1755" t="b">
        <v>1</v>
      </c>
      <c r="T1755" t="s">
        <v>23</v>
      </c>
      <c r="U1755">
        <v>3</v>
      </c>
      <c r="V1755" t="b">
        <v>1</v>
      </c>
    </row>
    <row r="1756" spans="1:22" x14ac:dyDescent="0.3">
      <c r="A1756">
        <v>1755</v>
      </c>
      <c r="B1756" s="2">
        <v>44873</v>
      </c>
      <c r="C1756" s="19">
        <f>YEAR(Table1[[#This Row],[Date]])</f>
        <v>2022</v>
      </c>
      <c r="D1756">
        <f>MONTH(Table1[[#This Row],[Date]])</f>
        <v>11</v>
      </c>
      <c r="E1756" t="str">
        <f>TEXT(Table1[[#This Row],[Date]],"MMMM")</f>
        <v>November</v>
      </c>
      <c r="F1756">
        <v>34</v>
      </c>
      <c r="G1756">
        <v>18</v>
      </c>
      <c r="H1756" t="s">
        <v>19</v>
      </c>
      <c r="I1756" t="s">
        <v>25</v>
      </c>
      <c r="J1756">
        <v>401</v>
      </c>
      <c r="K1756" t="s">
        <v>26</v>
      </c>
      <c r="L1756">
        <v>2</v>
      </c>
      <c r="M1756" s="1">
        <v>20.016756180000002</v>
      </c>
      <c r="N1756" s="1">
        <f>Table1[[#This Row],[Quantity]]*Table1[[#This Row],[UnitPrice]]</f>
        <v>40.033512360000003</v>
      </c>
      <c r="O1756" t="s">
        <v>32</v>
      </c>
      <c r="P1756" t="b">
        <v>0</v>
      </c>
      <c r="Q1756">
        <v>0</v>
      </c>
      <c r="R1756" s="1">
        <f>Table1[[#This Row],[Sales]]-Table1[[#This Row],[DiscountAmount]]</f>
        <v>40.033512360000003</v>
      </c>
      <c r="S1756" t="b">
        <v>1</v>
      </c>
      <c r="T1756" t="s">
        <v>23</v>
      </c>
      <c r="U1756">
        <v>1</v>
      </c>
      <c r="V1756" t="b">
        <v>0</v>
      </c>
    </row>
    <row r="1757" spans="1:22" x14ac:dyDescent="0.3">
      <c r="A1757">
        <v>1756</v>
      </c>
      <c r="B1757" s="2">
        <v>43810</v>
      </c>
      <c r="C1757" s="19">
        <f>YEAR(Table1[[#This Row],[Date]])</f>
        <v>2019</v>
      </c>
      <c r="D1757">
        <f>MONTH(Table1[[#This Row],[Date]])</f>
        <v>12</v>
      </c>
      <c r="E1757" t="str">
        <f>TEXT(Table1[[#This Row],[Date]],"MMMM")</f>
        <v>December</v>
      </c>
      <c r="F1757">
        <v>422</v>
      </c>
      <c r="G1757">
        <v>55</v>
      </c>
      <c r="H1757" t="s">
        <v>37</v>
      </c>
      <c r="I1757" t="s">
        <v>48</v>
      </c>
      <c r="J1757">
        <v>440</v>
      </c>
      <c r="K1757" t="s">
        <v>34</v>
      </c>
      <c r="L1757">
        <v>4</v>
      </c>
      <c r="M1757" s="1">
        <v>61.791273449999998</v>
      </c>
      <c r="N1757" s="1">
        <f>Table1[[#This Row],[Quantity]]*Table1[[#This Row],[UnitPrice]]</f>
        <v>247.16509379999999</v>
      </c>
      <c r="O1757" t="s">
        <v>30</v>
      </c>
      <c r="P1757" t="b">
        <v>0</v>
      </c>
      <c r="Q1757">
        <v>24.716509380000002</v>
      </c>
      <c r="R1757" s="1">
        <f>Table1[[#This Row],[Sales]]-Table1[[#This Row],[DiscountAmount]]</f>
        <v>222.44858442</v>
      </c>
      <c r="S1757" t="b">
        <v>0</v>
      </c>
      <c r="T1757" t="s">
        <v>36</v>
      </c>
      <c r="U1757">
        <v>1</v>
      </c>
      <c r="V1757" t="b">
        <v>0</v>
      </c>
    </row>
    <row r="1758" spans="1:22" x14ac:dyDescent="0.3">
      <c r="A1758">
        <v>1757</v>
      </c>
      <c r="B1758" s="2">
        <v>43800</v>
      </c>
      <c r="C1758" s="19">
        <f>YEAR(Table1[[#This Row],[Date]])</f>
        <v>2019</v>
      </c>
      <c r="D1758">
        <f>MONTH(Table1[[#This Row],[Date]])</f>
        <v>12</v>
      </c>
      <c r="E1758" t="str">
        <f>TEXT(Table1[[#This Row],[Date]],"MMMM")</f>
        <v>December</v>
      </c>
      <c r="F1758">
        <v>363</v>
      </c>
      <c r="G1758">
        <v>22</v>
      </c>
      <c r="H1758" t="s">
        <v>24</v>
      </c>
      <c r="I1758" t="s">
        <v>51</v>
      </c>
      <c r="J1758">
        <v>688</v>
      </c>
      <c r="K1758" t="s">
        <v>21</v>
      </c>
      <c r="L1758">
        <v>1</v>
      </c>
      <c r="M1758" s="1">
        <v>31.736722220000001</v>
      </c>
      <c r="N1758" s="1">
        <f>Table1[[#This Row],[Quantity]]*Table1[[#This Row],[UnitPrice]]</f>
        <v>31.736722220000001</v>
      </c>
      <c r="O1758" t="s">
        <v>30</v>
      </c>
      <c r="P1758" t="b">
        <v>1</v>
      </c>
      <c r="Q1758">
        <v>3.173672222</v>
      </c>
      <c r="R1758" s="1">
        <f>Table1[[#This Row],[Sales]]-Table1[[#This Row],[DiscountAmount]]</f>
        <v>28.563049998</v>
      </c>
      <c r="S1758" t="b">
        <v>1</v>
      </c>
      <c r="T1758" t="s">
        <v>36</v>
      </c>
      <c r="U1758">
        <v>5</v>
      </c>
      <c r="V1758" t="b">
        <v>1</v>
      </c>
    </row>
    <row r="1759" spans="1:22" x14ac:dyDescent="0.3">
      <c r="A1759">
        <v>1758</v>
      </c>
      <c r="B1759" s="2">
        <v>43431</v>
      </c>
      <c r="C1759" s="19">
        <f>YEAR(Table1[[#This Row],[Date]])</f>
        <v>2018</v>
      </c>
      <c r="D1759">
        <f>MONTH(Table1[[#This Row],[Date]])</f>
        <v>11</v>
      </c>
      <c r="E1759" t="str">
        <f>TEXT(Table1[[#This Row],[Date]],"MMMM")</f>
        <v>November</v>
      </c>
      <c r="F1759">
        <v>473</v>
      </c>
      <c r="G1759">
        <v>24</v>
      </c>
      <c r="H1759" t="s">
        <v>19</v>
      </c>
      <c r="I1759" t="s">
        <v>29</v>
      </c>
      <c r="J1759">
        <v>114</v>
      </c>
      <c r="K1759" t="s">
        <v>43</v>
      </c>
      <c r="L1759">
        <v>4</v>
      </c>
      <c r="M1759" s="1">
        <v>69.764942160000004</v>
      </c>
      <c r="N1759" s="1">
        <f>Table1[[#This Row],[Quantity]]*Table1[[#This Row],[UnitPrice]]</f>
        <v>279.05976864000002</v>
      </c>
      <c r="O1759" t="s">
        <v>22</v>
      </c>
      <c r="P1759" t="b">
        <v>1</v>
      </c>
      <c r="Q1759">
        <v>27.905976859999999</v>
      </c>
      <c r="R1759" s="1">
        <f>Table1[[#This Row],[Sales]]-Table1[[#This Row],[DiscountAmount]]</f>
        <v>251.15379178000001</v>
      </c>
      <c r="S1759" t="b">
        <v>0</v>
      </c>
      <c r="T1759" t="s">
        <v>36</v>
      </c>
      <c r="U1759">
        <v>2</v>
      </c>
      <c r="V1759" t="b">
        <v>0</v>
      </c>
    </row>
    <row r="1760" spans="1:22" x14ac:dyDescent="0.3">
      <c r="A1760">
        <v>1759</v>
      </c>
      <c r="B1760" s="2">
        <v>44550</v>
      </c>
      <c r="C1760" s="19">
        <f>YEAR(Table1[[#This Row],[Date]])</f>
        <v>2021</v>
      </c>
      <c r="D1760">
        <f>MONTH(Table1[[#This Row],[Date]])</f>
        <v>12</v>
      </c>
      <c r="E1760" t="str">
        <f>TEXT(Table1[[#This Row],[Date]],"MMMM")</f>
        <v>December</v>
      </c>
      <c r="F1760">
        <v>317</v>
      </c>
      <c r="G1760">
        <v>39</v>
      </c>
      <c r="H1760" t="s">
        <v>19</v>
      </c>
      <c r="I1760" t="s">
        <v>51</v>
      </c>
      <c r="J1760">
        <v>548</v>
      </c>
      <c r="K1760" t="s">
        <v>43</v>
      </c>
      <c r="L1760">
        <v>1</v>
      </c>
      <c r="M1760" s="1">
        <v>90.060105460000003</v>
      </c>
      <c r="N1760" s="1">
        <f>Table1[[#This Row],[Quantity]]*Table1[[#This Row],[UnitPrice]]</f>
        <v>90.060105460000003</v>
      </c>
      <c r="O1760" t="s">
        <v>30</v>
      </c>
      <c r="P1760" t="b">
        <v>0</v>
      </c>
      <c r="Q1760">
        <v>0</v>
      </c>
      <c r="R1760" s="1">
        <f>Table1[[#This Row],[Sales]]-Table1[[#This Row],[DiscountAmount]]</f>
        <v>90.060105460000003</v>
      </c>
      <c r="S1760" t="b">
        <v>0</v>
      </c>
      <c r="T1760" t="s">
        <v>23</v>
      </c>
      <c r="U1760">
        <v>3</v>
      </c>
      <c r="V1760" t="b">
        <v>1</v>
      </c>
    </row>
    <row r="1761" spans="1:22" x14ac:dyDescent="0.3">
      <c r="A1761">
        <v>1760</v>
      </c>
      <c r="B1761" s="2">
        <v>44152</v>
      </c>
      <c r="C1761" s="19">
        <f>YEAR(Table1[[#This Row],[Date]])</f>
        <v>2020</v>
      </c>
      <c r="D1761">
        <f>MONTH(Table1[[#This Row],[Date]])</f>
        <v>11</v>
      </c>
      <c r="E1761" t="str">
        <f>TEXT(Table1[[#This Row],[Date]],"MMMM")</f>
        <v>November</v>
      </c>
      <c r="F1761">
        <v>34</v>
      </c>
      <c r="G1761">
        <v>23</v>
      </c>
      <c r="H1761" t="s">
        <v>37</v>
      </c>
      <c r="I1761" t="s">
        <v>49</v>
      </c>
      <c r="J1761">
        <v>550</v>
      </c>
      <c r="K1761" t="s">
        <v>34</v>
      </c>
      <c r="L1761">
        <v>2</v>
      </c>
      <c r="M1761" s="1">
        <v>79.605474040000004</v>
      </c>
      <c r="N1761" s="1">
        <f>Table1[[#This Row],[Quantity]]*Table1[[#This Row],[UnitPrice]]</f>
        <v>159.21094808000001</v>
      </c>
      <c r="O1761" t="s">
        <v>35</v>
      </c>
      <c r="P1761" t="b">
        <v>1</v>
      </c>
      <c r="Q1761">
        <v>0</v>
      </c>
      <c r="R1761" s="1">
        <f>Table1[[#This Row],[Sales]]-Table1[[#This Row],[DiscountAmount]]</f>
        <v>159.21094808000001</v>
      </c>
      <c r="S1761" t="b">
        <v>1</v>
      </c>
      <c r="T1761" t="s">
        <v>23</v>
      </c>
      <c r="U1761">
        <v>2</v>
      </c>
      <c r="V1761" t="b">
        <v>1</v>
      </c>
    </row>
    <row r="1762" spans="1:22" x14ac:dyDescent="0.3">
      <c r="A1762">
        <v>1761</v>
      </c>
      <c r="B1762" s="2">
        <v>44508</v>
      </c>
      <c r="C1762" s="19">
        <f>YEAR(Table1[[#This Row],[Date]])</f>
        <v>2021</v>
      </c>
      <c r="D1762">
        <f>MONTH(Table1[[#This Row],[Date]])</f>
        <v>11</v>
      </c>
      <c r="E1762" t="str">
        <f>TEXT(Table1[[#This Row],[Date]],"MMMM")</f>
        <v>November</v>
      </c>
      <c r="F1762">
        <v>273</v>
      </c>
      <c r="G1762">
        <v>18</v>
      </c>
      <c r="H1762" t="s">
        <v>19</v>
      </c>
      <c r="I1762" t="s">
        <v>42</v>
      </c>
      <c r="J1762">
        <v>295</v>
      </c>
      <c r="K1762" t="s">
        <v>21</v>
      </c>
      <c r="L1762">
        <v>3</v>
      </c>
      <c r="M1762" s="1">
        <v>16.101786100000002</v>
      </c>
      <c r="N1762" s="1">
        <f>Table1[[#This Row],[Quantity]]*Table1[[#This Row],[UnitPrice]]</f>
        <v>48.305358300000009</v>
      </c>
      <c r="O1762" t="s">
        <v>30</v>
      </c>
      <c r="P1762" t="b">
        <v>1</v>
      </c>
      <c r="Q1762">
        <v>4.8305358299999996</v>
      </c>
      <c r="R1762" s="1">
        <f>Table1[[#This Row],[Sales]]-Table1[[#This Row],[DiscountAmount]]</f>
        <v>43.474822470000007</v>
      </c>
      <c r="S1762" t="b">
        <v>1</v>
      </c>
      <c r="T1762" t="s">
        <v>36</v>
      </c>
      <c r="U1762">
        <v>5</v>
      </c>
      <c r="V1762" t="b">
        <v>0</v>
      </c>
    </row>
    <row r="1763" spans="1:22" x14ac:dyDescent="0.3">
      <c r="A1763">
        <v>1762</v>
      </c>
      <c r="B1763" s="2">
        <v>44543</v>
      </c>
      <c r="C1763" s="19">
        <f>YEAR(Table1[[#This Row],[Date]])</f>
        <v>2021</v>
      </c>
      <c r="D1763">
        <f>MONTH(Table1[[#This Row],[Date]])</f>
        <v>12</v>
      </c>
      <c r="E1763" t="str">
        <f>TEXT(Table1[[#This Row],[Date]],"MMMM")</f>
        <v>December</v>
      </c>
      <c r="F1763">
        <v>459</v>
      </c>
      <c r="G1763">
        <v>28</v>
      </c>
      <c r="H1763" t="s">
        <v>37</v>
      </c>
      <c r="I1763" t="s">
        <v>20</v>
      </c>
      <c r="J1763">
        <v>352</v>
      </c>
      <c r="K1763" t="s">
        <v>26</v>
      </c>
      <c r="L1763">
        <v>2</v>
      </c>
      <c r="M1763" s="1">
        <v>89.505019529999998</v>
      </c>
      <c r="N1763" s="1">
        <f>Table1[[#This Row],[Quantity]]*Table1[[#This Row],[UnitPrice]]</f>
        <v>179.01003906</v>
      </c>
      <c r="O1763" t="s">
        <v>32</v>
      </c>
      <c r="P1763" t="b">
        <v>1</v>
      </c>
      <c r="Q1763">
        <v>17.90100391</v>
      </c>
      <c r="R1763" s="1">
        <f>Table1[[#This Row],[Sales]]-Table1[[#This Row],[DiscountAmount]]</f>
        <v>161.10903515000001</v>
      </c>
      <c r="S1763" t="b">
        <v>0</v>
      </c>
      <c r="T1763" t="s">
        <v>36</v>
      </c>
      <c r="U1763">
        <v>4</v>
      </c>
      <c r="V1763" t="b">
        <v>1</v>
      </c>
    </row>
    <row r="1764" spans="1:22" x14ac:dyDescent="0.3">
      <c r="A1764">
        <v>1763</v>
      </c>
      <c r="B1764" s="2">
        <v>43817</v>
      </c>
      <c r="C1764" s="19">
        <f>YEAR(Table1[[#This Row],[Date]])</f>
        <v>2019</v>
      </c>
      <c r="D1764">
        <f>MONTH(Table1[[#This Row],[Date]])</f>
        <v>12</v>
      </c>
      <c r="E1764" t="str">
        <f>TEXT(Table1[[#This Row],[Date]],"MMMM")</f>
        <v>December</v>
      </c>
      <c r="F1764">
        <v>123</v>
      </c>
      <c r="G1764">
        <v>63</v>
      </c>
      <c r="H1764" t="s">
        <v>24</v>
      </c>
      <c r="I1764" t="s">
        <v>42</v>
      </c>
      <c r="J1764">
        <v>576</v>
      </c>
      <c r="K1764" t="s">
        <v>34</v>
      </c>
      <c r="L1764">
        <v>1</v>
      </c>
      <c r="M1764" s="1">
        <v>65.974896680000001</v>
      </c>
      <c r="N1764" s="1">
        <f>Table1[[#This Row],[Quantity]]*Table1[[#This Row],[UnitPrice]]</f>
        <v>65.974896680000001</v>
      </c>
      <c r="O1764" t="s">
        <v>30</v>
      </c>
      <c r="P1764" t="b">
        <v>1</v>
      </c>
      <c r="Q1764">
        <v>6.5974896679999997</v>
      </c>
      <c r="R1764" s="1">
        <f>Table1[[#This Row],[Sales]]-Table1[[#This Row],[DiscountAmount]]</f>
        <v>59.377407011999999</v>
      </c>
      <c r="S1764" t="b">
        <v>1</v>
      </c>
      <c r="T1764" t="s">
        <v>36</v>
      </c>
      <c r="U1764">
        <v>5</v>
      </c>
      <c r="V1764" t="b">
        <v>1</v>
      </c>
    </row>
    <row r="1765" spans="1:22" x14ac:dyDescent="0.3">
      <c r="A1765">
        <v>1764</v>
      </c>
      <c r="B1765" s="2">
        <v>43409</v>
      </c>
      <c r="C1765" s="19">
        <f>YEAR(Table1[[#This Row],[Date]])</f>
        <v>2018</v>
      </c>
      <c r="D1765">
        <f>MONTH(Table1[[#This Row],[Date]])</f>
        <v>11</v>
      </c>
      <c r="E1765" t="str">
        <f>TEXT(Table1[[#This Row],[Date]],"MMMM")</f>
        <v>November</v>
      </c>
      <c r="F1765">
        <v>398</v>
      </c>
      <c r="G1765">
        <v>46</v>
      </c>
      <c r="H1765" t="s">
        <v>24</v>
      </c>
      <c r="I1765" t="s">
        <v>42</v>
      </c>
      <c r="J1765">
        <v>159</v>
      </c>
      <c r="K1765" t="s">
        <v>26</v>
      </c>
      <c r="L1765">
        <v>4</v>
      </c>
      <c r="M1765" s="1">
        <v>50.312280809999997</v>
      </c>
      <c r="N1765" s="1">
        <f>Table1[[#This Row],[Quantity]]*Table1[[#This Row],[UnitPrice]]</f>
        <v>201.24912323999999</v>
      </c>
      <c r="O1765" t="s">
        <v>32</v>
      </c>
      <c r="P1765" t="b">
        <v>0</v>
      </c>
      <c r="Q1765">
        <v>0</v>
      </c>
      <c r="R1765" s="1">
        <f>Table1[[#This Row],[Sales]]-Table1[[#This Row],[DiscountAmount]]</f>
        <v>201.24912323999999</v>
      </c>
      <c r="S1765" t="b">
        <v>1</v>
      </c>
      <c r="T1765" t="s">
        <v>28</v>
      </c>
      <c r="U1765">
        <v>3</v>
      </c>
      <c r="V1765" t="b">
        <v>0</v>
      </c>
    </row>
    <row r="1766" spans="1:22" x14ac:dyDescent="0.3">
      <c r="A1766">
        <v>1765</v>
      </c>
      <c r="B1766" s="2">
        <v>44524</v>
      </c>
      <c r="C1766" s="19">
        <f>YEAR(Table1[[#This Row],[Date]])</f>
        <v>2021</v>
      </c>
      <c r="D1766">
        <f>MONTH(Table1[[#This Row],[Date]])</f>
        <v>11</v>
      </c>
      <c r="E1766" t="str">
        <f>TEXT(Table1[[#This Row],[Date]],"MMMM")</f>
        <v>November</v>
      </c>
      <c r="F1766">
        <v>444</v>
      </c>
      <c r="G1766">
        <v>59</v>
      </c>
      <c r="H1766" t="s">
        <v>37</v>
      </c>
      <c r="I1766" t="s">
        <v>44</v>
      </c>
      <c r="J1766">
        <v>136</v>
      </c>
      <c r="K1766" t="s">
        <v>39</v>
      </c>
      <c r="L1766">
        <v>1</v>
      </c>
      <c r="M1766" s="1">
        <v>27.701420209999998</v>
      </c>
      <c r="N1766" s="1">
        <f>Table1[[#This Row],[Quantity]]*Table1[[#This Row],[UnitPrice]]</f>
        <v>27.701420209999998</v>
      </c>
      <c r="O1766" t="s">
        <v>22</v>
      </c>
      <c r="P1766" t="b">
        <v>1</v>
      </c>
      <c r="Q1766">
        <v>2.7701420209999998</v>
      </c>
      <c r="R1766" s="1">
        <f>Table1[[#This Row],[Sales]]-Table1[[#This Row],[DiscountAmount]]</f>
        <v>24.931278188999997</v>
      </c>
      <c r="S1766" t="b">
        <v>1</v>
      </c>
      <c r="T1766" t="s">
        <v>36</v>
      </c>
      <c r="U1766">
        <v>5</v>
      </c>
      <c r="V1766" t="b">
        <v>1</v>
      </c>
    </row>
    <row r="1767" spans="1:22" x14ac:dyDescent="0.3">
      <c r="A1767">
        <v>1766</v>
      </c>
      <c r="B1767" s="2">
        <v>44194</v>
      </c>
      <c r="C1767" s="19">
        <f>YEAR(Table1[[#This Row],[Date]])</f>
        <v>2020</v>
      </c>
      <c r="D1767">
        <f>MONTH(Table1[[#This Row],[Date]])</f>
        <v>12</v>
      </c>
      <c r="E1767" t="str">
        <f>TEXT(Table1[[#This Row],[Date]],"MMMM")</f>
        <v>December</v>
      </c>
      <c r="F1767">
        <v>194</v>
      </c>
      <c r="G1767">
        <v>45</v>
      </c>
      <c r="H1767" t="s">
        <v>24</v>
      </c>
      <c r="I1767" t="s">
        <v>33</v>
      </c>
      <c r="J1767">
        <v>955</v>
      </c>
      <c r="K1767" t="s">
        <v>21</v>
      </c>
      <c r="L1767">
        <v>3</v>
      </c>
      <c r="M1767" s="1">
        <v>89.339444400000005</v>
      </c>
      <c r="N1767" s="1">
        <f>Table1[[#This Row],[Quantity]]*Table1[[#This Row],[UnitPrice]]</f>
        <v>268.01833320000003</v>
      </c>
      <c r="O1767" t="s">
        <v>32</v>
      </c>
      <c r="P1767" t="b">
        <v>1</v>
      </c>
      <c r="Q1767">
        <v>0</v>
      </c>
      <c r="R1767" s="1">
        <f>Table1[[#This Row],[Sales]]-Table1[[#This Row],[DiscountAmount]]</f>
        <v>268.01833320000003</v>
      </c>
      <c r="S1767" t="b">
        <v>0</v>
      </c>
      <c r="T1767" t="s">
        <v>23</v>
      </c>
      <c r="U1767">
        <v>4</v>
      </c>
      <c r="V1767" t="b">
        <v>0</v>
      </c>
    </row>
    <row r="1768" spans="1:22" x14ac:dyDescent="0.3">
      <c r="A1768">
        <v>1767</v>
      </c>
      <c r="B1768" s="2">
        <v>44162</v>
      </c>
      <c r="C1768" s="19">
        <f>YEAR(Table1[[#This Row],[Date]])</f>
        <v>2020</v>
      </c>
      <c r="D1768">
        <f>MONTH(Table1[[#This Row],[Date]])</f>
        <v>11</v>
      </c>
      <c r="E1768" t="str">
        <f>TEXT(Table1[[#This Row],[Date]],"MMMM")</f>
        <v>November</v>
      </c>
      <c r="F1768">
        <v>203</v>
      </c>
      <c r="G1768">
        <v>57</v>
      </c>
      <c r="H1768" t="s">
        <v>37</v>
      </c>
      <c r="I1768" t="s">
        <v>53</v>
      </c>
      <c r="J1768">
        <v>847</v>
      </c>
      <c r="K1768" t="s">
        <v>21</v>
      </c>
      <c r="L1768">
        <v>1</v>
      </c>
      <c r="M1768" s="1">
        <v>67.755388890000006</v>
      </c>
      <c r="N1768" s="1">
        <f>Table1[[#This Row],[Quantity]]*Table1[[#This Row],[UnitPrice]]</f>
        <v>67.755388890000006</v>
      </c>
      <c r="O1768" t="s">
        <v>35</v>
      </c>
      <c r="P1768" t="b">
        <v>0</v>
      </c>
      <c r="Q1768">
        <v>6.7755388889999999</v>
      </c>
      <c r="R1768" s="1">
        <f>Table1[[#This Row],[Sales]]-Table1[[#This Row],[DiscountAmount]]</f>
        <v>60.979850001000003</v>
      </c>
      <c r="S1768" t="b">
        <v>1</v>
      </c>
      <c r="T1768" t="s">
        <v>36</v>
      </c>
      <c r="U1768">
        <v>3</v>
      </c>
      <c r="V1768" t="b">
        <v>1</v>
      </c>
    </row>
    <row r="1769" spans="1:22" x14ac:dyDescent="0.3">
      <c r="A1769">
        <v>1768</v>
      </c>
      <c r="B1769" s="2">
        <v>44522</v>
      </c>
      <c r="C1769" s="19">
        <f>YEAR(Table1[[#This Row],[Date]])</f>
        <v>2021</v>
      </c>
      <c r="D1769">
        <f>MONTH(Table1[[#This Row],[Date]])</f>
        <v>11</v>
      </c>
      <c r="E1769" t="str">
        <f>TEXT(Table1[[#This Row],[Date]],"MMMM")</f>
        <v>November</v>
      </c>
      <c r="F1769">
        <v>456</v>
      </c>
      <c r="G1769">
        <v>30</v>
      </c>
      <c r="H1769" t="s">
        <v>24</v>
      </c>
      <c r="I1769" t="s">
        <v>29</v>
      </c>
      <c r="J1769">
        <v>424</v>
      </c>
      <c r="K1769" t="s">
        <v>39</v>
      </c>
      <c r="L1769">
        <v>4</v>
      </c>
      <c r="M1769" s="1">
        <v>10.452255729999999</v>
      </c>
      <c r="N1769" s="1">
        <f>Table1[[#This Row],[Quantity]]*Table1[[#This Row],[UnitPrice]]</f>
        <v>41.809022919999997</v>
      </c>
      <c r="O1769" t="s">
        <v>35</v>
      </c>
      <c r="P1769" t="b">
        <v>0</v>
      </c>
      <c r="Q1769">
        <v>4.1809022909999998</v>
      </c>
      <c r="R1769" s="1">
        <f>Table1[[#This Row],[Sales]]-Table1[[#This Row],[DiscountAmount]]</f>
        <v>37.628120628999994</v>
      </c>
      <c r="S1769" t="b">
        <v>0</v>
      </c>
      <c r="T1769" t="s">
        <v>36</v>
      </c>
      <c r="U1769">
        <v>2</v>
      </c>
      <c r="V1769" t="b">
        <v>0</v>
      </c>
    </row>
    <row r="1770" spans="1:22" x14ac:dyDescent="0.3">
      <c r="A1770">
        <v>1769</v>
      </c>
      <c r="B1770" s="2">
        <v>44551</v>
      </c>
      <c r="C1770" s="19">
        <f>YEAR(Table1[[#This Row],[Date]])</f>
        <v>2021</v>
      </c>
      <c r="D1770">
        <f>MONTH(Table1[[#This Row],[Date]])</f>
        <v>12</v>
      </c>
      <c r="E1770" t="str">
        <f>TEXT(Table1[[#This Row],[Date]],"MMMM")</f>
        <v>December</v>
      </c>
      <c r="F1770">
        <v>211</v>
      </c>
      <c r="G1770">
        <v>58</v>
      </c>
      <c r="H1770" t="s">
        <v>37</v>
      </c>
      <c r="I1770" t="s">
        <v>42</v>
      </c>
      <c r="J1770">
        <v>286</v>
      </c>
      <c r="K1770" t="s">
        <v>21</v>
      </c>
      <c r="L1770">
        <v>5</v>
      </c>
      <c r="M1770" s="1">
        <v>59.703092689999998</v>
      </c>
      <c r="N1770" s="1">
        <f>Table1[[#This Row],[Quantity]]*Table1[[#This Row],[UnitPrice]]</f>
        <v>298.51546344999997</v>
      </c>
      <c r="O1770" t="s">
        <v>32</v>
      </c>
      <c r="P1770" t="b">
        <v>1</v>
      </c>
      <c r="Q1770">
        <v>29.85154635</v>
      </c>
      <c r="R1770" s="1">
        <f>Table1[[#This Row],[Sales]]-Table1[[#This Row],[DiscountAmount]]</f>
        <v>268.66391709999999</v>
      </c>
      <c r="S1770" t="b">
        <v>0</v>
      </c>
      <c r="T1770" t="s">
        <v>36</v>
      </c>
      <c r="U1770">
        <v>4</v>
      </c>
      <c r="V1770" t="b">
        <v>0</v>
      </c>
    </row>
    <row r="1771" spans="1:22" x14ac:dyDescent="0.3">
      <c r="A1771">
        <v>1770</v>
      </c>
      <c r="B1771" s="2">
        <v>44182</v>
      </c>
      <c r="C1771" s="19">
        <f>YEAR(Table1[[#This Row],[Date]])</f>
        <v>2020</v>
      </c>
      <c r="D1771">
        <f>MONTH(Table1[[#This Row],[Date]])</f>
        <v>12</v>
      </c>
      <c r="E1771" t="str">
        <f>TEXT(Table1[[#This Row],[Date]],"MMMM")</f>
        <v>December</v>
      </c>
      <c r="F1771">
        <v>316</v>
      </c>
      <c r="G1771">
        <v>40</v>
      </c>
      <c r="H1771" t="s">
        <v>19</v>
      </c>
      <c r="I1771" t="s">
        <v>50</v>
      </c>
      <c r="J1771">
        <v>115</v>
      </c>
      <c r="K1771" t="s">
        <v>43</v>
      </c>
      <c r="L1771">
        <v>4</v>
      </c>
      <c r="M1771" s="1">
        <v>60.987849500000003</v>
      </c>
      <c r="N1771" s="1">
        <f>Table1[[#This Row],[Quantity]]*Table1[[#This Row],[UnitPrice]]</f>
        <v>243.95139800000001</v>
      </c>
      <c r="O1771" t="s">
        <v>32</v>
      </c>
      <c r="P1771" t="b">
        <v>0</v>
      </c>
      <c r="Q1771">
        <v>24.395139799999999</v>
      </c>
      <c r="R1771" s="1">
        <f>Table1[[#This Row],[Sales]]-Table1[[#This Row],[DiscountAmount]]</f>
        <v>219.5562582</v>
      </c>
      <c r="S1771" t="b">
        <v>0</v>
      </c>
      <c r="T1771" t="s">
        <v>36</v>
      </c>
      <c r="U1771">
        <v>1</v>
      </c>
      <c r="V1771" t="b">
        <v>1</v>
      </c>
    </row>
    <row r="1772" spans="1:22" x14ac:dyDescent="0.3">
      <c r="A1772">
        <v>1771</v>
      </c>
      <c r="B1772" s="2">
        <v>44170</v>
      </c>
      <c r="C1772" s="19">
        <f>YEAR(Table1[[#This Row],[Date]])</f>
        <v>2020</v>
      </c>
      <c r="D1772">
        <f>MONTH(Table1[[#This Row],[Date]])</f>
        <v>12</v>
      </c>
      <c r="E1772" t="str">
        <f>TEXT(Table1[[#This Row],[Date]],"MMMM")</f>
        <v>December</v>
      </c>
      <c r="F1772">
        <v>441</v>
      </c>
      <c r="G1772">
        <v>69</v>
      </c>
      <c r="H1772" t="s">
        <v>37</v>
      </c>
      <c r="I1772" t="s">
        <v>49</v>
      </c>
      <c r="J1772">
        <v>651</v>
      </c>
      <c r="K1772" t="s">
        <v>39</v>
      </c>
      <c r="L1772">
        <v>3</v>
      </c>
      <c r="M1772" s="1">
        <v>68.381057290000001</v>
      </c>
      <c r="N1772" s="1">
        <f>Table1[[#This Row],[Quantity]]*Table1[[#This Row],[UnitPrice]]</f>
        <v>205.14317187</v>
      </c>
      <c r="O1772" t="s">
        <v>30</v>
      </c>
      <c r="P1772" t="b">
        <v>0</v>
      </c>
      <c r="Q1772">
        <v>0</v>
      </c>
      <c r="R1772" s="1">
        <f>Table1[[#This Row],[Sales]]-Table1[[#This Row],[DiscountAmount]]</f>
        <v>205.14317187</v>
      </c>
      <c r="S1772" t="b">
        <v>1</v>
      </c>
      <c r="T1772" t="s">
        <v>28</v>
      </c>
      <c r="U1772">
        <v>1</v>
      </c>
      <c r="V1772" t="b">
        <v>1</v>
      </c>
    </row>
    <row r="1773" spans="1:22" x14ac:dyDescent="0.3">
      <c r="A1773">
        <v>1772</v>
      </c>
      <c r="B1773" s="2">
        <v>44164</v>
      </c>
      <c r="C1773" s="19">
        <f>YEAR(Table1[[#This Row],[Date]])</f>
        <v>2020</v>
      </c>
      <c r="D1773">
        <f>MONTH(Table1[[#This Row],[Date]])</f>
        <v>11</v>
      </c>
      <c r="E1773" t="str">
        <f>TEXT(Table1[[#This Row],[Date]],"MMMM")</f>
        <v>November</v>
      </c>
      <c r="F1773">
        <v>362</v>
      </c>
      <c r="G1773">
        <v>30</v>
      </c>
      <c r="H1773" t="s">
        <v>19</v>
      </c>
      <c r="I1773" t="s">
        <v>38</v>
      </c>
      <c r="J1773">
        <v>653</v>
      </c>
      <c r="K1773" t="s">
        <v>34</v>
      </c>
      <c r="L1773">
        <v>3</v>
      </c>
      <c r="M1773" s="1">
        <v>10.804980349999999</v>
      </c>
      <c r="N1773" s="1">
        <f>Table1[[#This Row],[Quantity]]*Table1[[#This Row],[UnitPrice]]</f>
        <v>32.414941049999996</v>
      </c>
      <c r="O1773" t="s">
        <v>35</v>
      </c>
      <c r="P1773" t="b">
        <v>1</v>
      </c>
      <c r="Q1773">
        <v>3.241494104</v>
      </c>
      <c r="R1773" s="1">
        <f>Table1[[#This Row],[Sales]]-Table1[[#This Row],[DiscountAmount]]</f>
        <v>29.173446945999995</v>
      </c>
      <c r="S1773" t="b">
        <v>1</v>
      </c>
      <c r="T1773" t="s">
        <v>36</v>
      </c>
      <c r="U1773">
        <v>2</v>
      </c>
      <c r="V1773" t="b">
        <v>0</v>
      </c>
    </row>
    <row r="1774" spans="1:22" x14ac:dyDescent="0.3">
      <c r="A1774">
        <v>1773</v>
      </c>
      <c r="B1774" s="2">
        <v>44157</v>
      </c>
      <c r="C1774" s="19">
        <f>YEAR(Table1[[#This Row],[Date]])</f>
        <v>2020</v>
      </c>
      <c r="D1774">
        <f>MONTH(Table1[[#This Row],[Date]])</f>
        <v>11</v>
      </c>
      <c r="E1774" t="str">
        <f>TEXT(Table1[[#This Row],[Date]],"MMMM")</f>
        <v>November</v>
      </c>
      <c r="F1774">
        <v>451</v>
      </c>
      <c r="G1774">
        <v>18</v>
      </c>
      <c r="H1774" t="s">
        <v>24</v>
      </c>
      <c r="I1774" t="s">
        <v>29</v>
      </c>
      <c r="J1774">
        <v>931</v>
      </c>
      <c r="K1774" t="s">
        <v>43</v>
      </c>
      <c r="L1774">
        <v>2</v>
      </c>
      <c r="M1774" s="1">
        <v>28.558318929999999</v>
      </c>
      <c r="N1774" s="1">
        <f>Table1[[#This Row],[Quantity]]*Table1[[#This Row],[UnitPrice]]</f>
        <v>57.116637859999997</v>
      </c>
      <c r="O1774" t="s">
        <v>32</v>
      </c>
      <c r="P1774" t="b">
        <v>0</v>
      </c>
      <c r="Q1774">
        <v>0</v>
      </c>
      <c r="R1774" s="1">
        <f>Table1[[#This Row],[Sales]]-Table1[[#This Row],[DiscountAmount]]</f>
        <v>57.116637859999997</v>
      </c>
      <c r="S1774" t="b">
        <v>0</v>
      </c>
      <c r="T1774" t="s">
        <v>28</v>
      </c>
      <c r="U1774">
        <v>1</v>
      </c>
      <c r="V1774" t="b">
        <v>1</v>
      </c>
    </row>
    <row r="1775" spans="1:22" x14ac:dyDescent="0.3">
      <c r="A1775">
        <v>1774</v>
      </c>
      <c r="B1775" s="2">
        <v>44895</v>
      </c>
      <c r="C1775" s="19">
        <f>YEAR(Table1[[#This Row],[Date]])</f>
        <v>2022</v>
      </c>
      <c r="D1775">
        <f>MONTH(Table1[[#This Row],[Date]])</f>
        <v>11</v>
      </c>
      <c r="E1775" t="str">
        <f>TEXT(Table1[[#This Row],[Date]],"MMMM")</f>
        <v>November</v>
      </c>
      <c r="F1775">
        <v>252</v>
      </c>
      <c r="G1775">
        <v>22</v>
      </c>
      <c r="H1775" t="s">
        <v>37</v>
      </c>
      <c r="I1775" t="s">
        <v>50</v>
      </c>
      <c r="J1775">
        <v>498</v>
      </c>
      <c r="K1775" t="s">
        <v>26</v>
      </c>
      <c r="L1775">
        <v>3</v>
      </c>
      <c r="M1775" s="1">
        <v>67.786003559999997</v>
      </c>
      <c r="N1775" s="1">
        <f>Table1[[#This Row],[Quantity]]*Table1[[#This Row],[UnitPrice]]</f>
        <v>203.35801068000001</v>
      </c>
      <c r="O1775" t="s">
        <v>30</v>
      </c>
      <c r="P1775" t="b">
        <v>0</v>
      </c>
      <c r="Q1775">
        <v>20.335801069999999</v>
      </c>
      <c r="R1775" s="1">
        <f>Table1[[#This Row],[Sales]]-Table1[[#This Row],[DiscountAmount]]</f>
        <v>183.02220961</v>
      </c>
      <c r="S1775" t="b">
        <v>1</v>
      </c>
      <c r="T1775" t="s">
        <v>36</v>
      </c>
      <c r="U1775">
        <v>3</v>
      </c>
      <c r="V1775" t="b">
        <v>1</v>
      </c>
    </row>
    <row r="1776" spans="1:22" x14ac:dyDescent="0.3">
      <c r="A1776">
        <v>1775</v>
      </c>
      <c r="B1776" s="2">
        <v>43792</v>
      </c>
      <c r="C1776" s="19">
        <f>YEAR(Table1[[#This Row],[Date]])</f>
        <v>2019</v>
      </c>
      <c r="D1776">
        <f>MONTH(Table1[[#This Row],[Date]])</f>
        <v>11</v>
      </c>
      <c r="E1776" t="str">
        <f>TEXT(Table1[[#This Row],[Date]],"MMMM")</f>
        <v>November</v>
      </c>
      <c r="F1776">
        <v>201</v>
      </c>
      <c r="G1776">
        <v>36</v>
      </c>
      <c r="H1776" t="s">
        <v>24</v>
      </c>
      <c r="I1776" t="s">
        <v>53</v>
      </c>
      <c r="J1776">
        <v>596</v>
      </c>
      <c r="K1776" t="s">
        <v>39</v>
      </c>
      <c r="L1776">
        <v>5</v>
      </c>
      <c r="M1776" s="1">
        <v>56.872322279999999</v>
      </c>
      <c r="N1776" s="1">
        <f>Table1[[#This Row],[Quantity]]*Table1[[#This Row],[UnitPrice]]</f>
        <v>284.36161140000002</v>
      </c>
      <c r="O1776" t="s">
        <v>35</v>
      </c>
      <c r="P1776" t="b">
        <v>1</v>
      </c>
      <c r="Q1776">
        <v>28.436161139999999</v>
      </c>
      <c r="R1776" s="1">
        <f>Table1[[#This Row],[Sales]]-Table1[[#This Row],[DiscountAmount]]</f>
        <v>255.92545026000002</v>
      </c>
      <c r="S1776" t="b">
        <v>0</v>
      </c>
      <c r="T1776" t="s">
        <v>36</v>
      </c>
      <c r="U1776">
        <v>1</v>
      </c>
      <c r="V1776" t="b">
        <v>0</v>
      </c>
    </row>
    <row r="1777" spans="1:22" x14ac:dyDescent="0.3">
      <c r="A1777">
        <v>1776</v>
      </c>
      <c r="B1777" s="2">
        <v>44145</v>
      </c>
      <c r="C1777" s="19">
        <f>YEAR(Table1[[#This Row],[Date]])</f>
        <v>2020</v>
      </c>
      <c r="D1777">
        <f>MONTH(Table1[[#This Row],[Date]])</f>
        <v>11</v>
      </c>
      <c r="E1777" t="str">
        <f>TEXT(Table1[[#This Row],[Date]],"MMMM")</f>
        <v>November</v>
      </c>
      <c r="F1777">
        <v>128</v>
      </c>
      <c r="G1777">
        <v>41</v>
      </c>
      <c r="H1777" t="s">
        <v>19</v>
      </c>
      <c r="I1777" t="s">
        <v>51</v>
      </c>
      <c r="J1777">
        <v>966</v>
      </c>
      <c r="K1777" t="s">
        <v>34</v>
      </c>
      <c r="L1777">
        <v>2</v>
      </c>
      <c r="M1777" s="1">
        <v>11.151984880000001</v>
      </c>
      <c r="N1777" s="1">
        <f>Table1[[#This Row],[Quantity]]*Table1[[#This Row],[UnitPrice]]</f>
        <v>22.303969760000001</v>
      </c>
      <c r="O1777" t="s">
        <v>30</v>
      </c>
      <c r="P1777" t="b">
        <v>1</v>
      </c>
      <c r="Q1777">
        <v>2.2303969750000001</v>
      </c>
      <c r="R1777" s="1">
        <f>Table1[[#This Row],[Sales]]-Table1[[#This Row],[DiscountAmount]]</f>
        <v>20.073572785</v>
      </c>
      <c r="S1777" t="b">
        <v>1</v>
      </c>
      <c r="T1777" t="s">
        <v>36</v>
      </c>
      <c r="U1777">
        <v>5</v>
      </c>
      <c r="V1777" t="b">
        <v>1</v>
      </c>
    </row>
    <row r="1778" spans="1:22" x14ac:dyDescent="0.3">
      <c r="A1778">
        <v>1777</v>
      </c>
      <c r="B1778" s="2">
        <v>45281</v>
      </c>
      <c r="C1778" s="19">
        <f>YEAR(Table1[[#This Row],[Date]])</f>
        <v>2023</v>
      </c>
      <c r="D1778">
        <f>MONTH(Table1[[#This Row],[Date]])</f>
        <v>12</v>
      </c>
      <c r="E1778" t="str">
        <f>TEXT(Table1[[#This Row],[Date]],"MMMM")</f>
        <v>December</v>
      </c>
      <c r="F1778">
        <v>485</v>
      </c>
      <c r="G1778">
        <v>57</v>
      </c>
      <c r="H1778" t="s">
        <v>37</v>
      </c>
      <c r="I1778" t="s">
        <v>31</v>
      </c>
      <c r="J1778">
        <v>138</v>
      </c>
      <c r="K1778" t="s">
        <v>43</v>
      </c>
      <c r="L1778">
        <v>3</v>
      </c>
      <c r="M1778" s="1">
        <v>40.840238669999998</v>
      </c>
      <c r="N1778" s="1">
        <f>Table1[[#This Row],[Quantity]]*Table1[[#This Row],[UnitPrice]]</f>
        <v>122.52071601</v>
      </c>
      <c r="O1778" t="s">
        <v>32</v>
      </c>
      <c r="P1778" t="b">
        <v>1</v>
      </c>
      <c r="Q1778">
        <v>12.252071600000001</v>
      </c>
      <c r="R1778" s="1">
        <f>Table1[[#This Row],[Sales]]-Table1[[#This Row],[DiscountAmount]]</f>
        <v>110.26864441000001</v>
      </c>
      <c r="S1778" t="b">
        <v>0</v>
      </c>
      <c r="T1778" t="s">
        <v>36</v>
      </c>
      <c r="U1778">
        <v>2</v>
      </c>
      <c r="V1778" t="b">
        <v>1</v>
      </c>
    </row>
    <row r="1779" spans="1:22" x14ac:dyDescent="0.3">
      <c r="A1779">
        <v>1778</v>
      </c>
      <c r="B1779" s="2">
        <v>45274</v>
      </c>
      <c r="C1779" s="19">
        <f>YEAR(Table1[[#This Row],[Date]])</f>
        <v>2023</v>
      </c>
      <c r="D1779">
        <f>MONTH(Table1[[#This Row],[Date]])</f>
        <v>12</v>
      </c>
      <c r="E1779" t="str">
        <f>TEXT(Table1[[#This Row],[Date]],"MMMM")</f>
        <v>December</v>
      </c>
      <c r="F1779">
        <v>65</v>
      </c>
      <c r="G1779">
        <v>22</v>
      </c>
      <c r="H1779" t="s">
        <v>37</v>
      </c>
      <c r="I1779" t="s">
        <v>52</v>
      </c>
      <c r="J1779">
        <v>961</v>
      </c>
      <c r="K1779" t="s">
        <v>26</v>
      </c>
      <c r="L1779">
        <v>5</v>
      </c>
      <c r="M1779" s="1">
        <v>40.361769600000002</v>
      </c>
      <c r="N1779" s="1">
        <f>Table1[[#This Row],[Quantity]]*Table1[[#This Row],[UnitPrice]]</f>
        <v>201.80884800000001</v>
      </c>
      <c r="O1779" t="s">
        <v>32</v>
      </c>
      <c r="P1779" t="b">
        <v>1</v>
      </c>
      <c r="Q1779">
        <v>0</v>
      </c>
      <c r="R1779" s="1">
        <f>Table1[[#This Row],[Sales]]-Table1[[#This Row],[DiscountAmount]]</f>
        <v>201.80884800000001</v>
      </c>
      <c r="S1779" t="b">
        <v>0</v>
      </c>
      <c r="T1779" t="s">
        <v>28</v>
      </c>
      <c r="U1779">
        <v>3</v>
      </c>
      <c r="V1779" t="b">
        <v>1</v>
      </c>
    </row>
    <row r="1780" spans="1:22" x14ac:dyDescent="0.3">
      <c r="A1780">
        <v>1779</v>
      </c>
      <c r="B1780" s="2">
        <v>43445</v>
      </c>
      <c r="C1780" s="19">
        <f>YEAR(Table1[[#This Row],[Date]])</f>
        <v>2018</v>
      </c>
      <c r="D1780">
        <f>MONTH(Table1[[#This Row],[Date]])</f>
        <v>12</v>
      </c>
      <c r="E1780" t="str">
        <f>TEXT(Table1[[#This Row],[Date]],"MMMM")</f>
        <v>December</v>
      </c>
      <c r="F1780">
        <v>6</v>
      </c>
      <c r="G1780">
        <v>60</v>
      </c>
      <c r="H1780" t="s">
        <v>24</v>
      </c>
      <c r="I1780" t="s">
        <v>48</v>
      </c>
      <c r="J1780">
        <v>609</v>
      </c>
      <c r="K1780" t="s">
        <v>21</v>
      </c>
      <c r="L1780">
        <v>3</v>
      </c>
      <c r="M1780" s="1">
        <v>88.788924179999995</v>
      </c>
      <c r="N1780" s="1">
        <f>Table1[[#This Row],[Quantity]]*Table1[[#This Row],[UnitPrice]]</f>
        <v>266.36677254</v>
      </c>
      <c r="O1780" t="s">
        <v>35</v>
      </c>
      <c r="P1780" t="b">
        <v>1</v>
      </c>
      <c r="Q1780">
        <v>0</v>
      </c>
      <c r="R1780" s="1">
        <f>Table1[[#This Row],[Sales]]-Table1[[#This Row],[DiscountAmount]]</f>
        <v>266.36677254</v>
      </c>
      <c r="S1780" t="b">
        <v>1</v>
      </c>
      <c r="T1780" t="s">
        <v>28</v>
      </c>
      <c r="U1780">
        <v>1</v>
      </c>
      <c r="V1780" t="b">
        <v>1</v>
      </c>
    </row>
    <row r="1781" spans="1:22" x14ac:dyDescent="0.3">
      <c r="A1781">
        <v>1780</v>
      </c>
      <c r="B1781" s="2">
        <v>44880</v>
      </c>
      <c r="C1781" s="19">
        <f>YEAR(Table1[[#This Row],[Date]])</f>
        <v>2022</v>
      </c>
      <c r="D1781">
        <f>MONTH(Table1[[#This Row],[Date]])</f>
        <v>11</v>
      </c>
      <c r="E1781" t="str">
        <f>TEXT(Table1[[#This Row],[Date]],"MMMM")</f>
        <v>November</v>
      </c>
      <c r="F1781">
        <v>488</v>
      </c>
      <c r="G1781">
        <v>30</v>
      </c>
      <c r="H1781" t="s">
        <v>24</v>
      </c>
      <c r="I1781" t="s">
        <v>40</v>
      </c>
      <c r="J1781">
        <v>622</v>
      </c>
      <c r="K1781" t="s">
        <v>21</v>
      </c>
      <c r="L1781">
        <v>2</v>
      </c>
      <c r="M1781" s="1">
        <v>32.127498789999997</v>
      </c>
      <c r="N1781" s="1">
        <f>Table1[[#This Row],[Quantity]]*Table1[[#This Row],[UnitPrice]]</f>
        <v>64.254997579999994</v>
      </c>
      <c r="O1781" t="s">
        <v>32</v>
      </c>
      <c r="P1781" t="b">
        <v>1</v>
      </c>
      <c r="Q1781">
        <v>6.4254997569999999</v>
      </c>
      <c r="R1781" s="1">
        <f>Table1[[#This Row],[Sales]]-Table1[[#This Row],[DiscountAmount]]</f>
        <v>57.829497822999997</v>
      </c>
      <c r="S1781" t="b">
        <v>0</v>
      </c>
      <c r="T1781" t="s">
        <v>36</v>
      </c>
      <c r="U1781">
        <v>1</v>
      </c>
      <c r="V1781" t="b">
        <v>1</v>
      </c>
    </row>
    <row r="1782" spans="1:22" x14ac:dyDescent="0.3">
      <c r="A1782">
        <v>1781</v>
      </c>
      <c r="B1782" s="2">
        <v>44868</v>
      </c>
      <c r="C1782" s="19">
        <f>YEAR(Table1[[#This Row],[Date]])</f>
        <v>2022</v>
      </c>
      <c r="D1782">
        <f>MONTH(Table1[[#This Row],[Date]])</f>
        <v>11</v>
      </c>
      <c r="E1782" t="str">
        <f>TEXT(Table1[[#This Row],[Date]],"MMMM")</f>
        <v>November</v>
      </c>
      <c r="F1782">
        <v>270</v>
      </c>
      <c r="G1782">
        <v>23</v>
      </c>
      <c r="H1782" t="s">
        <v>37</v>
      </c>
      <c r="I1782" t="s">
        <v>53</v>
      </c>
      <c r="J1782">
        <v>520</v>
      </c>
      <c r="K1782" t="s">
        <v>26</v>
      </c>
      <c r="L1782">
        <v>4</v>
      </c>
      <c r="M1782" s="1">
        <v>11.50877783</v>
      </c>
      <c r="N1782" s="1">
        <f>Table1[[#This Row],[Quantity]]*Table1[[#This Row],[UnitPrice]]</f>
        <v>46.035111319999999</v>
      </c>
      <c r="O1782" t="s">
        <v>30</v>
      </c>
      <c r="P1782" t="b">
        <v>1</v>
      </c>
      <c r="Q1782">
        <v>0</v>
      </c>
      <c r="R1782" s="1">
        <f>Table1[[#This Row],[Sales]]-Table1[[#This Row],[DiscountAmount]]</f>
        <v>46.035111319999999</v>
      </c>
      <c r="S1782" t="b">
        <v>1</v>
      </c>
      <c r="T1782" t="s">
        <v>23</v>
      </c>
      <c r="U1782">
        <v>5</v>
      </c>
      <c r="V1782" t="b">
        <v>0</v>
      </c>
    </row>
    <row r="1783" spans="1:22" x14ac:dyDescent="0.3">
      <c r="A1783">
        <v>1782</v>
      </c>
      <c r="B1783" s="2">
        <v>44908</v>
      </c>
      <c r="C1783" s="19">
        <f>YEAR(Table1[[#This Row],[Date]])</f>
        <v>2022</v>
      </c>
      <c r="D1783">
        <f>MONTH(Table1[[#This Row],[Date]])</f>
        <v>12</v>
      </c>
      <c r="E1783" t="str">
        <f>TEXT(Table1[[#This Row],[Date]],"MMMM")</f>
        <v>December</v>
      </c>
      <c r="F1783">
        <v>243</v>
      </c>
      <c r="G1783">
        <v>61</v>
      </c>
      <c r="H1783" t="s">
        <v>37</v>
      </c>
      <c r="I1783" t="s">
        <v>44</v>
      </c>
      <c r="J1783">
        <v>964</v>
      </c>
      <c r="K1783" t="s">
        <v>39</v>
      </c>
      <c r="L1783">
        <v>3</v>
      </c>
      <c r="M1783" s="1">
        <v>76.80375248</v>
      </c>
      <c r="N1783" s="1">
        <f>Table1[[#This Row],[Quantity]]*Table1[[#This Row],[UnitPrice]]</f>
        <v>230.41125743999999</v>
      </c>
      <c r="O1783" t="s">
        <v>22</v>
      </c>
      <c r="P1783" t="b">
        <v>0</v>
      </c>
      <c r="Q1783">
        <v>23.041125749999999</v>
      </c>
      <c r="R1783" s="1">
        <f>Table1[[#This Row],[Sales]]-Table1[[#This Row],[DiscountAmount]]</f>
        <v>207.37013168999999</v>
      </c>
      <c r="S1783" t="b">
        <v>1</v>
      </c>
      <c r="T1783" t="s">
        <v>36</v>
      </c>
      <c r="U1783">
        <v>2</v>
      </c>
      <c r="V1783" t="b">
        <v>0</v>
      </c>
    </row>
    <row r="1784" spans="1:22" x14ac:dyDescent="0.3">
      <c r="A1784">
        <v>1783</v>
      </c>
      <c r="B1784" s="2">
        <v>44868</v>
      </c>
      <c r="C1784" s="19">
        <f>YEAR(Table1[[#This Row],[Date]])</f>
        <v>2022</v>
      </c>
      <c r="D1784">
        <f>MONTH(Table1[[#This Row],[Date]])</f>
        <v>11</v>
      </c>
      <c r="E1784" t="str">
        <f>TEXT(Table1[[#This Row],[Date]],"MMMM")</f>
        <v>November</v>
      </c>
      <c r="F1784">
        <v>400</v>
      </c>
      <c r="G1784">
        <v>53</v>
      </c>
      <c r="H1784" t="s">
        <v>19</v>
      </c>
      <c r="I1784" t="s">
        <v>40</v>
      </c>
      <c r="J1784">
        <v>779</v>
      </c>
      <c r="K1784" t="s">
        <v>39</v>
      </c>
      <c r="L1784">
        <v>4</v>
      </c>
      <c r="M1784" s="1">
        <v>45.95134024</v>
      </c>
      <c r="N1784" s="1">
        <f>Table1[[#This Row],[Quantity]]*Table1[[#This Row],[UnitPrice]]</f>
        <v>183.80536096</v>
      </c>
      <c r="O1784" t="s">
        <v>30</v>
      </c>
      <c r="P1784" t="b">
        <v>1</v>
      </c>
      <c r="Q1784">
        <v>18.38053609</v>
      </c>
      <c r="R1784" s="1">
        <f>Table1[[#This Row],[Sales]]-Table1[[#This Row],[DiscountAmount]]</f>
        <v>165.42482487000001</v>
      </c>
      <c r="S1784" t="b">
        <v>0</v>
      </c>
      <c r="T1784" t="s">
        <v>36</v>
      </c>
      <c r="U1784">
        <v>3</v>
      </c>
      <c r="V1784" t="b">
        <v>1</v>
      </c>
    </row>
    <row r="1785" spans="1:22" x14ac:dyDescent="0.3">
      <c r="A1785">
        <v>1784</v>
      </c>
      <c r="B1785" s="2">
        <v>44537</v>
      </c>
      <c r="C1785" s="19">
        <f>YEAR(Table1[[#This Row],[Date]])</f>
        <v>2021</v>
      </c>
      <c r="D1785">
        <f>MONTH(Table1[[#This Row],[Date]])</f>
        <v>12</v>
      </c>
      <c r="E1785" t="str">
        <f>TEXT(Table1[[#This Row],[Date]],"MMMM")</f>
        <v>December</v>
      </c>
      <c r="F1785">
        <v>348</v>
      </c>
      <c r="G1785">
        <v>30</v>
      </c>
      <c r="H1785" t="s">
        <v>37</v>
      </c>
      <c r="I1785" t="s">
        <v>49</v>
      </c>
      <c r="J1785">
        <v>808</v>
      </c>
      <c r="K1785" t="s">
        <v>39</v>
      </c>
      <c r="L1785">
        <v>4</v>
      </c>
      <c r="M1785" s="1">
        <v>58.689401949999997</v>
      </c>
      <c r="N1785" s="1">
        <f>Table1[[#This Row],[Quantity]]*Table1[[#This Row],[UnitPrice]]</f>
        <v>234.75760779999999</v>
      </c>
      <c r="O1785" t="s">
        <v>35</v>
      </c>
      <c r="P1785" t="b">
        <v>1</v>
      </c>
      <c r="Q1785">
        <v>23.475760780000002</v>
      </c>
      <c r="R1785" s="1">
        <f>Table1[[#This Row],[Sales]]-Table1[[#This Row],[DiscountAmount]]</f>
        <v>211.28184701999999</v>
      </c>
      <c r="S1785" t="b">
        <v>1</v>
      </c>
      <c r="T1785" t="s">
        <v>36</v>
      </c>
      <c r="U1785">
        <v>4</v>
      </c>
      <c r="V1785" t="b">
        <v>0</v>
      </c>
    </row>
    <row r="1786" spans="1:22" x14ac:dyDescent="0.3">
      <c r="A1786">
        <v>1785</v>
      </c>
      <c r="B1786" s="2">
        <v>43446</v>
      </c>
      <c r="C1786" s="19">
        <f>YEAR(Table1[[#This Row],[Date]])</f>
        <v>2018</v>
      </c>
      <c r="D1786">
        <f>MONTH(Table1[[#This Row],[Date]])</f>
        <v>12</v>
      </c>
      <c r="E1786" t="str">
        <f>TEXT(Table1[[#This Row],[Date]],"MMMM")</f>
        <v>December</v>
      </c>
      <c r="F1786">
        <v>284</v>
      </c>
      <c r="G1786">
        <v>24</v>
      </c>
      <c r="H1786" t="s">
        <v>37</v>
      </c>
      <c r="I1786" t="s">
        <v>46</v>
      </c>
      <c r="J1786">
        <v>969</v>
      </c>
      <c r="K1786" t="s">
        <v>21</v>
      </c>
      <c r="L1786">
        <v>3</v>
      </c>
      <c r="M1786" s="1">
        <v>10.73917318</v>
      </c>
      <c r="N1786" s="1">
        <f>Table1[[#This Row],[Quantity]]*Table1[[#This Row],[UnitPrice]]</f>
        <v>32.217519539999998</v>
      </c>
      <c r="O1786" t="s">
        <v>32</v>
      </c>
      <c r="P1786" t="b">
        <v>0</v>
      </c>
      <c r="Q1786">
        <v>0</v>
      </c>
      <c r="R1786" s="1">
        <f>Table1[[#This Row],[Sales]]-Table1[[#This Row],[DiscountAmount]]</f>
        <v>32.217519539999998</v>
      </c>
      <c r="S1786" t="b">
        <v>0</v>
      </c>
      <c r="T1786" t="s">
        <v>23</v>
      </c>
      <c r="U1786">
        <v>3</v>
      </c>
      <c r="V1786" t="b">
        <v>1</v>
      </c>
    </row>
    <row r="1787" spans="1:22" x14ac:dyDescent="0.3">
      <c r="A1787">
        <v>1786</v>
      </c>
      <c r="B1787" s="2">
        <v>44183</v>
      </c>
      <c r="C1787" s="19">
        <f>YEAR(Table1[[#This Row],[Date]])</f>
        <v>2020</v>
      </c>
      <c r="D1787">
        <f>MONTH(Table1[[#This Row],[Date]])</f>
        <v>12</v>
      </c>
      <c r="E1787" t="str">
        <f>TEXT(Table1[[#This Row],[Date]],"MMMM")</f>
        <v>December</v>
      </c>
      <c r="F1787">
        <v>29</v>
      </c>
      <c r="G1787">
        <v>41</v>
      </c>
      <c r="H1787" t="s">
        <v>37</v>
      </c>
      <c r="I1787" t="s">
        <v>44</v>
      </c>
      <c r="J1787">
        <v>579</v>
      </c>
      <c r="K1787" t="s">
        <v>43</v>
      </c>
      <c r="L1787">
        <v>3</v>
      </c>
      <c r="M1787" s="1">
        <v>40.995593829999997</v>
      </c>
      <c r="N1787" s="1">
        <f>Table1[[#This Row],[Quantity]]*Table1[[#This Row],[UnitPrice]]</f>
        <v>122.98678149</v>
      </c>
      <c r="O1787" t="s">
        <v>32</v>
      </c>
      <c r="P1787" t="b">
        <v>1</v>
      </c>
      <c r="Q1787">
        <v>0</v>
      </c>
      <c r="R1787" s="1">
        <f>Table1[[#This Row],[Sales]]-Table1[[#This Row],[DiscountAmount]]</f>
        <v>122.98678149</v>
      </c>
      <c r="S1787" t="b">
        <v>0</v>
      </c>
      <c r="T1787" t="s">
        <v>28</v>
      </c>
      <c r="U1787">
        <v>2</v>
      </c>
      <c r="V1787" t="b">
        <v>0</v>
      </c>
    </row>
    <row r="1788" spans="1:22" x14ac:dyDescent="0.3">
      <c r="A1788">
        <v>1787</v>
      </c>
      <c r="B1788" s="2">
        <v>45246</v>
      </c>
      <c r="C1788" s="19">
        <f>YEAR(Table1[[#This Row],[Date]])</f>
        <v>2023</v>
      </c>
      <c r="D1788">
        <f>MONTH(Table1[[#This Row],[Date]])</f>
        <v>11</v>
      </c>
      <c r="E1788" t="str">
        <f>TEXT(Table1[[#This Row],[Date]],"MMMM")</f>
        <v>November</v>
      </c>
      <c r="F1788">
        <v>336</v>
      </c>
      <c r="G1788">
        <v>41</v>
      </c>
      <c r="H1788" t="s">
        <v>24</v>
      </c>
      <c r="I1788" t="s">
        <v>48</v>
      </c>
      <c r="J1788">
        <v>965</v>
      </c>
      <c r="K1788" t="s">
        <v>39</v>
      </c>
      <c r="L1788">
        <v>5</v>
      </c>
      <c r="M1788" s="1">
        <v>15.85508389</v>
      </c>
      <c r="N1788" s="1">
        <f>Table1[[#This Row],[Quantity]]*Table1[[#This Row],[UnitPrice]]</f>
        <v>79.275419450000001</v>
      </c>
      <c r="O1788" t="s">
        <v>32</v>
      </c>
      <c r="P1788" t="b">
        <v>0</v>
      </c>
      <c r="Q1788">
        <v>7.9275419469999999</v>
      </c>
      <c r="R1788" s="1">
        <f>Table1[[#This Row],[Sales]]-Table1[[#This Row],[DiscountAmount]]</f>
        <v>71.347877503000007</v>
      </c>
      <c r="S1788" t="b">
        <v>1</v>
      </c>
      <c r="T1788" t="s">
        <v>36</v>
      </c>
      <c r="U1788">
        <v>5</v>
      </c>
      <c r="V1788" t="b">
        <v>0</v>
      </c>
    </row>
    <row r="1789" spans="1:22" x14ac:dyDescent="0.3">
      <c r="A1789">
        <v>1788</v>
      </c>
      <c r="B1789" s="2">
        <v>43423</v>
      </c>
      <c r="C1789" s="19">
        <f>YEAR(Table1[[#This Row],[Date]])</f>
        <v>2018</v>
      </c>
      <c r="D1789">
        <f>MONTH(Table1[[#This Row],[Date]])</f>
        <v>11</v>
      </c>
      <c r="E1789" t="str">
        <f>TEXT(Table1[[#This Row],[Date]],"MMMM")</f>
        <v>November</v>
      </c>
      <c r="F1789">
        <v>123</v>
      </c>
      <c r="G1789">
        <v>30</v>
      </c>
      <c r="H1789" t="s">
        <v>19</v>
      </c>
      <c r="I1789" t="s">
        <v>33</v>
      </c>
      <c r="J1789">
        <v>835</v>
      </c>
      <c r="K1789" t="s">
        <v>43</v>
      </c>
      <c r="L1789">
        <v>2</v>
      </c>
      <c r="M1789" s="1">
        <v>81.399910129999995</v>
      </c>
      <c r="N1789" s="1">
        <f>Table1[[#This Row],[Quantity]]*Table1[[#This Row],[UnitPrice]]</f>
        <v>162.79982025999999</v>
      </c>
      <c r="O1789" t="s">
        <v>35</v>
      </c>
      <c r="P1789" t="b">
        <v>0</v>
      </c>
      <c r="Q1789">
        <v>0</v>
      </c>
      <c r="R1789" s="1">
        <f>Table1[[#This Row],[Sales]]-Table1[[#This Row],[DiscountAmount]]</f>
        <v>162.79982025999999</v>
      </c>
      <c r="S1789" t="b">
        <v>1</v>
      </c>
      <c r="T1789" t="s">
        <v>23</v>
      </c>
      <c r="U1789">
        <v>2</v>
      </c>
      <c r="V1789" t="b">
        <v>1</v>
      </c>
    </row>
    <row r="1790" spans="1:22" x14ac:dyDescent="0.3">
      <c r="A1790">
        <v>1789</v>
      </c>
      <c r="B1790" s="2">
        <v>43433</v>
      </c>
      <c r="C1790" s="19">
        <f>YEAR(Table1[[#This Row],[Date]])</f>
        <v>2018</v>
      </c>
      <c r="D1790">
        <f>MONTH(Table1[[#This Row],[Date]])</f>
        <v>11</v>
      </c>
      <c r="E1790" t="str">
        <f>TEXT(Table1[[#This Row],[Date]],"MMMM")</f>
        <v>November</v>
      </c>
      <c r="F1790">
        <v>112</v>
      </c>
      <c r="G1790">
        <v>24</v>
      </c>
      <c r="H1790" t="s">
        <v>37</v>
      </c>
      <c r="I1790" t="s">
        <v>20</v>
      </c>
      <c r="J1790">
        <v>43</v>
      </c>
      <c r="K1790" t="s">
        <v>26</v>
      </c>
      <c r="L1790">
        <v>1</v>
      </c>
      <c r="M1790" s="1">
        <v>24.85339986</v>
      </c>
      <c r="N1790" s="1">
        <f>Table1[[#This Row],[Quantity]]*Table1[[#This Row],[UnitPrice]]</f>
        <v>24.85339986</v>
      </c>
      <c r="O1790" t="s">
        <v>35</v>
      </c>
      <c r="P1790" t="b">
        <v>1</v>
      </c>
      <c r="Q1790">
        <v>2.4853399860000001</v>
      </c>
      <c r="R1790" s="1">
        <f>Table1[[#This Row],[Sales]]-Table1[[#This Row],[DiscountAmount]]</f>
        <v>22.368059874</v>
      </c>
      <c r="S1790" t="b">
        <v>0</v>
      </c>
      <c r="T1790" t="s">
        <v>36</v>
      </c>
      <c r="U1790">
        <v>5</v>
      </c>
      <c r="V1790" t="b">
        <v>1</v>
      </c>
    </row>
    <row r="1791" spans="1:22" x14ac:dyDescent="0.3">
      <c r="A1791">
        <v>1790</v>
      </c>
      <c r="B1791" s="2">
        <v>44877</v>
      </c>
      <c r="C1791" s="19">
        <f>YEAR(Table1[[#This Row],[Date]])</f>
        <v>2022</v>
      </c>
      <c r="D1791">
        <f>MONTH(Table1[[#This Row],[Date]])</f>
        <v>11</v>
      </c>
      <c r="E1791" t="str">
        <f>TEXT(Table1[[#This Row],[Date]],"MMMM")</f>
        <v>November</v>
      </c>
      <c r="F1791">
        <v>437</v>
      </c>
      <c r="G1791">
        <v>31</v>
      </c>
      <c r="H1791" t="s">
        <v>19</v>
      </c>
      <c r="I1791" t="s">
        <v>47</v>
      </c>
      <c r="J1791">
        <v>882</v>
      </c>
      <c r="K1791" t="s">
        <v>43</v>
      </c>
      <c r="L1791">
        <v>1</v>
      </c>
      <c r="M1791" s="1">
        <v>32.237558970000002</v>
      </c>
      <c r="N1791" s="1">
        <f>Table1[[#This Row],[Quantity]]*Table1[[#This Row],[UnitPrice]]</f>
        <v>32.237558970000002</v>
      </c>
      <c r="O1791" t="s">
        <v>32</v>
      </c>
      <c r="P1791" t="b">
        <v>1</v>
      </c>
      <c r="Q1791">
        <v>0</v>
      </c>
      <c r="R1791" s="1">
        <f>Table1[[#This Row],[Sales]]-Table1[[#This Row],[DiscountAmount]]</f>
        <v>32.237558970000002</v>
      </c>
      <c r="S1791" t="b">
        <v>0</v>
      </c>
      <c r="T1791" t="s">
        <v>28</v>
      </c>
      <c r="U1791">
        <v>4</v>
      </c>
      <c r="V1791" t="b">
        <v>1</v>
      </c>
    </row>
    <row r="1792" spans="1:22" x14ac:dyDescent="0.3">
      <c r="A1792">
        <v>1791</v>
      </c>
      <c r="B1792" s="2">
        <v>44150</v>
      </c>
      <c r="C1792" s="19">
        <f>YEAR(Table1[[#This Row],[Date]])</f>
        <v>2020</v>
      </c>
      <c r="D1792">
        <f>MONTH(Table1[[#This Row],[Date]])</f>
        <v>11</v>
      </c>
      <c r="E1792" t="str">
        <f>TEXT(Table1[[#This Row],[Date]],"MMMM")</f>
        <v>November</v>
      </c>
      <c r="F1792">
        <v>315</v>
      </c>
      <c r="G1792">
        <v>28</v>
      </c>
      <c r="H1792" t="s">
        <v>19</v>
      </c>
      <c r="I1792" t="s">
        <v>40</v>
      </c>
      <c r="J1792">
        <v>450</v>
      </c>
      <c r="K1792" t="s">
        <v>21</v>
      </c>
      <c r="L1792">
        <v>2</v>
      </c>
      <c r="M1792" s="1">
        <v>76.941646629999994</v>
      </c>
      <c r="N1792" s="1">
        <f>Table1[[#This Row],[Quantity]]*Table1[[#This Row],[UnitPrice]]</f>
        <v>153.88329325999999</v>
      </c>
      <c r="O1792" t="s">
        <v>35</v>
      </c>
      <c r="P1792" t="b">
        <v>1</v>
      </c>
      <c r="Q1792">
        <v>0</v>
      </c>
      <c r="R1792" s="1">
        <f>Table1[[#This Row],[Sales]]-Table1[[#This Row],[DiscountAmount]]</f>
        <v>153.88329325999999</v>
      </c>
      <c r="S1792" t="b">
        <v>1</v>
      </c>
      <c r="T1792" t="s">
        <v>28</v>
      </c>
      <c r="U1792">
        <v>4</v>
      </c>
      <c r="V1792" t="b">
        <v>0</v>
      </c>
    </row>
    <row r="1793" spans="1:22" x14ac:dyDescent="0.3">
      <c r="A1793">
        <v>1792</v>
      </c>
      <c r="B1793" s="2">
        <v>44925</v>
      </c>
      <c r="C1793" s="19">
        <f>YEAR(Table1[[#This Row],[Date]])</f>
        <v>2022</v>
      </c>
      <c r="D1793">
        <f>MONTH(Table1[[#This Row],[Date]])</f>
        <v>12</v>
      </c>
      <c r="E1793" t="str">
        <f>TEXT(Table1[[#This Row],[Date]],"MMMM")</f>
        <v>December</v>
      </c>
      <c r="F1793">
        <v>160</v>
      </c>
      <c r="G1793">
        <v>22</v>
      </c>
      <c r="H1793" t="s">
        <v>19</v>
      </c>
      <c r="I1793" t="s">
        <v>46</v>
      </c>
      <c r="J1793">
        <v>91</v>
      </c>
      <c r="K1793" t="s">
        <v>43</v>
      </c>
      <c r="L1793">
        <v>2</v>
      </c>
      <c r="M1793" s="1">
        <v>10.1571225</v>
      </c>
      <c r="N1793" s="1">
        <f>Table1[[#This Row],[Quantity]]*Table1[[#This Row],[UnitPrice]]</f>
        <v>20.314245</v>
      </c>
      <c r="O1793" t="s">
        <v>30</v>
      </c>
      <c r="P1793" t="b">
        <v>0</v>
      </c>
      <c r="Q1793">
        <v>2.0314244989999999</v>
      </c>
      <c r="R1793" s="1">
        <f>Table1[[#This Row],[Sales]]-Table1[[#This Row],[DiscountAmount]]</f>
        <v>18.282820501</v>
      </c>
      <c r="S1793" t="b">
        <v>0</v>
      </c>
      <c r="T1793" t="s">
        <v>36</v>
      </c>
      <c r="U1793">
        <v>1</v>
      </c>
      <c r="V1793" t="b">
        <v>1</v>
      </c>
    </row>
    <row r="1794" spans="1:22" x14ac:dyDescent="0.3">
      <c r="A1794">
        <v>1793</v>
      </c>
      <c r="B1794" s="2">
        <v>43825</v>
      </c>
      <c r="C1794" s="19">
        <f>YEAR(Table1[[#This Row],[Date]])</f>
        <v>2019</v>
      </c>
      <c r="D1794">
        <f>MONTH(Table1[[#This Row],[Date]])</f>
        <v>12</v>
      </c>
      <c r="E1794" t="str">
        <f>TEXT(Table1[[#This Row],[Date]],"MMMM")</f>
        <v>December</v>
      </c>
      <c r="F1794">
        <v>60</v>
      </c>
      <c r="G1794">
        <v>24</v>
      </c>
      <c r="H1794" t="s">
        <v>19</v>
      </c>
      <c r="I1794" t="s">
        <v>38</v>
      </c>
      <c r="J1794">
        <v>705</v>
      </c>
      <c r="K1794" t="s">
        <v>21</v>
      </c>
      <c r="L1794">
        <v>4</v>
      </c>
      <c r="M1794" s="1">
        <v>37.727753620000001</v>
      </c>
      <c r="N1794" s="1">
        <f>Table1[[#This Row],[Quantity]]*Table1[[#This Row],[UnitPrice]]</f>
        <v>150.91101448000001</v>
      </c>
      <c r="O1794" t="s">
        <v>32</v>
      </c>
      <c r="P1794" t="b">
        <v>0</v>
      </c>
      <c r="Q1794">
        <v>0</v>
      </c>
      <c r="R1794" s="1">
        <f>Table1[[#This Row],[Sales]]-Table1[[#This Row],[DiscountAmount]]</f>
        <v>150.91101448000001</v>
      </c>
      <c r="S1794" t="b">
        <v>1</v>
      </c>
      <c r="T1794" t="s">
        <v>23</v>
      </c>
      <c r="U1794">
        <v>5</v>
      </c>
      <c r="V1794" t="b">
        <v>0</v>
      </c>
    </row>
    <row r="1795" spans="1:22" x14ac:dyDescent="0.3">
      <c r="A1795">
        <v>1794</v>
      </c>
      <c r="B1795" s="2">
        <v>45241</v>
      </c>
      <c r="C1795" s="19">
        <f>YEAR(Table1[[#This Row],[Date]])</f>
        <v>2023</v>
      </c>
      <c r="D1795">
        <f>MONTH(Table1[[#This Row],[Date]])</f>
        <v>11</v>
      </c>
      <c r="E1795" t="str">
        <f>TEXT(Table1[[#This Row],[Date]],"MMMM")</f>
        <v>November</v>
      </c>
      <c r="F1795">
        <v>317</v>
      </c>
      <c r="G1795">
        <v>29</v>
      </c>
      <c r="H1795" t="s">
        <v>24</v>
      </c>
      <c r="I1795" t="s">
        <v>47</v>
      </c>
      <c r="J1795">
        <v>567</v>
      </c>
      <c r="K1795" t="s">
        <v>39</v>
      </c>
      <c r="L1795">
        <v>3</v>
      </c>
      <c r="M1795" s="1">
        <v>12.458760850000001</v>
      </c>
      <c r="N1795" s="1">
        <f>Table1[[#This Row],[Quantity]]*Table1[[#This Row],[UnitPrice]]</f>
        <v>37.376282549999999</v>
      </c>
      <c r="O1795" t="s">
        <v>30</v>
      </c>
      <c r="P1795" t="b">
        <v>0</v>
      </c>
      <c r="Q1795">
        <v>0</v>
      </c>
      <c r="R1795" s="1">
        <f>Table1[[#This Row],[Sales]]-Table1[[#This Row],[DiscountAmount]]</f>
        <v>37.376282549999999</v>
      </c>
      <c r="S1795" t="b">
        <v>1</v>
      </c>
      <c r="T1795" t="s">
        <v>28</v>
      </c>
      <c r="U1795">
        <v>2</v>
      </c>
      <c r="V1795" t="b">
        <v>0</v>
      </c>
    </row>
    <row r="1796" spans="1:22" x14ac:dyDescent="0.3">
      <c r="A1796">
        <v>1795</v>
      </c>
      <c r="B1796" s="2">
        <v>44182</v>
      </c>
      <c r="C1796" s="19">
        <f>YEAR(Table1[[#This Row],[Date]])</f>
        <v>2020</v>
      </c>
      <c r="D1796">
        <f>MONTH(Table1[[#This Row],[Date]])</f>
        <v>12</v>
      </c>
      <c r="E1796" t="str">
        <f>TEXT(Table1[[#This Row],[Date]],"MMMM")</f>
        <v>December</v>
      </c>
      <c r="F1796">
        <v>453</v>
      </c>
      <c r="G1796">
        <v>39</v>
      </c>
      <c r="H1796" t="s">
        <v>37</v>
      </c>
      <c r="I1796" t="s">
        <v>38</v>
      </c>
      <c r="J1796">
        <v>478</v>
      </c>
      <c r="K1796" t="s">
        <v>21</v>
      </c>
      <c r="L1796">
        <v>3</v>
      </c>
      <c r="M1796" s="1">
        <v>71.540541840000003</v>
      </c>
      <c r="N1796" s="1">
        <f>Table1[[#This Row],[Quantity]]*Table1[[#This Row],[UnitPrice]]</f>
        <v>214.62162552000001</v>
      </c>
      <c r="O1796" t="s">
        <v>32</v>
      </c>
      <c r="P1796" t="b">
        <v>1</v>
      </c>
      <c r="Q1796">
        <v>21.462162549999999</v>
      </c>
      <c r="R1796" s="1">
        <f>Table1[[#This Row],[Sales]]-Table1[[#This Row],[DiscountAmount]]</f>
        <v>193.15946297000002</v>
      </c>
      <c r="S1796" t="b">
        <v>0</v>
      </c>
      <c r="T1796" t="s">
        <v>36</v>
      </c>
      <c r="U1796">
        <v>1</v>
      </c>
      <c r="V1796" t="b">
        <v>0</v>
      </c>
    </row>
    <row r="1797" spans="1:22" x14ac:dyDescent="0.3">
      <c r="A1797">
        <v>1796</v>
      </c>
      <c r="B1797" s="2">
        <v>43800</v>
      </c>
      <c r="C1797" s="19">
        <f>YEAR(Table1[[#This Row],[Date]])</f>
        <v>2019</v>
      </c>
      <c r="D1797">
        <f>MONTH(Table1[[#This Row],[Date]])</f>
        <v>12</v>
      </c>
      <c r="E1797" t="str">
        <f>TEXT(Table1[[#This Row],[Date]],"MMMM")</f>
        <v>December</v>
      </c>
      <c r="F1797">
        <v>304</v>
      </c>
      <c r="G1797">
        <v>25</v>
      </c>
      <c r="H1797" t="s">
        <v>37</v>
      </c>
      <c r="I1797" t="s">
        <v>31</v>
      </c>
      <c r="J1797">
        <v>443</v>
      </c>
      <c r="K1797" t="s">
        <v>43</v>
      </c>
      <c r="L1797">
        <v>2</v>
      </c>
      <c r="M1797" s="1">
        <v>10.994028159999999</v>
      </c>
      <c r="N1797" s="1">
        <f>Table1[[#This Row],[Quantity]]*Table1[[#This Row],[UnitPrice]]</f>
        <v>21.988056319999998</v>
      </c>
      <c r="O1797" t="s">
        <v>32</v>
      </c>
      <c r="P1797" t="b">
        <v>1</v>
      </c>
      <c r="Q1797">
        <v>0</v>
      </c>
      <c r="R1797" s="1">
        <f>Table1[[#This Row],[Sales]]-Table1[[#This Row],[DiscountAmount]]</f>
        <v>21.988056319999998</v>
      </c>
      <c r="S1797" t="b">
        <v>1</v>
      </c>
      <c r="T1797" t="s">
        <v>23</v>
      </c>
      <c r="U1797">
        <v>5</v>
      </c>
      <c r="V1797" t="b">
        <v>0</v>
      </c>
    </row>
    <row r="1798" spans="1:22" x14ac:dyDescent="0.3">
      <c r="A1798">
        <v>1797</v>
      </c>
      <c r="B1798" s="2">
        <v>45283</v>
      </c>
      <c r="C1798" s="19">
        <f>YEAR(Table1[[#This Row],[Date]])</f>
        <v>2023</v>
      </c>
      <c r="D1798">
        <f>MONTH(Table1[[#This Row],[Date]])</f>
        <v>12</v>
      </c>
      <c r="E1798" t="str">
        <f>TEXT(Table1[[#This Row],[Date]],"MMMM")</f>
        <v>December</v>
      </c>
      <c r="F1798">
        <v>393</v>
      </c>
      <c r="G1798">
        <v>23</v>
      </c>
      <c r="H1798" t="s">
        <v>19</v>
      </c>
      <c r="I1798" t="s">
        <v>33</v>
      </c>
      <c r="J1798">
        <v>177</v>
      </c>
      <c r="K1798" t="s">
        <v>39</v>
      </c>
      <c r="L1798">
        <v>3</v>
      </c>
      <c r="M1798" s="1">
        <v>32.179920590000002</v>
      </c>
      <c r="N1798" s="1">
        <f>Table1[[#This Row],[Quantity]]*Table1[[#This Row],[UnitPrice]]</f>
        <v>96.539761770000013</v>
      </c>
      <c r="O1798" t="s">
        <v>32</v>
      </c>
      <c r="P1798" t="b">
        <v>1</v>
      </c>
      <c r="Q1798">
        <v>9.6539761770000005</v>
      </c>
      <c r="R1798" s="1">
        <f>Table1[[#This Row],[Sales]]-Table1[[#This Row],[DiscountAmount]]</f>
        <v>86.885785593000008</v>
      </c>
      <c r="S1798" t="b">
        <v>0</v>
      </c>
      <c r="T1798" t="s">
        <v>36</v>
      </c>
      <c r="U1798">
        <v>1</v>
      </c>
      <c r="V1798" t="b">
        <v>1</v>
      </c>
    </row>
    <row r="1799" spans="1:22" x14ac:dyDescent="0.3">
      <c r="A1799">
        <v>1798</v>
      </c>
      <c r="B1799" s="2">
        <v>44543</v>
      </c>
      <c r="C1799" s="19">
        <f>YEAR(Table1[[#This Row],[Date]])</f>
        <v>2021</v>
      </c>
      <c r="D1799">
        <f>MONTH(Table1[[#This Row],[Date]])</f>
        <v>12</v>
      </c>
      <c r="E1799" t="str">
        <f>TEXT(Table1[[#This Row],[Date]],"MMMM")</f>
        <v>December</v>
      </c>
      <c r="F1799">
        <v>173</v>
      </c>
      <c r="G1799">
        <v>40</v>
      </c>
      <c r="H1799" t="s">
        <v>37</v>
      </c>
      <c r="I1799" t="s">
        <v>51</v>
      </c>
      <c r="J1799">
        <v>659</v>
      </c>
      <c r="K1799" t="s">
        <v>21</v>
      </c>
      <c r="L1799">
        <v>4</v>
      </c>
      <c r="M1799" s="1">
        <v>41.127651200000003</v>
      </c>
      <c r="N1799" s="1">
        <f>Table1[[#This Row],[Quantity]]*Table1[[#This Row],[UnitPrice]]</f>
        <v>164.51060480000001</v>
      </c>
      <c r="O1799" t="s">
        <v>30</v>
      </c>
      <c r="P1799" t="b">
        <v>1</v>
      </c>
      <c r="Q1799">
        <v>0</v>
      </c>
      <c r="R1799" s="1">
        <f>Table1[[#This Row],[Sales]]-Table1[[#This Row],[DiscountAmount]]</f>
        <v>164.51060480000001</v>
      </c>
      <c r="S1799" t="b">
        <v>1</v>
      </c>
      <c r="T1799" t="s">
        <v>23</v>
      </c>
      <c r="U1799">
        <v>1</v>
      </c>
      <c r="V1799" t="b">
        <v>1</v>
      </c>
    </row>
    <row r="1800" spans="1:22" x14ac:dyDescent="0.3">
      <c r="A1800">
        <v>1799</v>
      </c>
      <c r="B1800" s="2">
        <v>43788</v>
      </c>
      <c r="C1800" s="19">
        <f>YEAR(Table1[[#This Row],[Date]])</f>
        <v>2019</v>
      </c>
      <c r="D1800">
        <f>MONTH(Table1[[#This Row],[Date]])</f>
        <v>11</v>
      </c>
      <c r="E1800" t="str">
        <f>TEXT(Table1[[#This Row],[Date]],"MMMM")</f>
        <v>November</v>
      </c>
      <c r="F1800">
        <v>99</v>
      </c>
      <c r="G1800">
        <v>50</v>
      </c>
      <c r="H1800" t="s">
        <v>24</v>
      </c>
      <c r="I1800" t="s">
        <v>27</v>
      </c>
      <c r="J1800">
        <v>178</v>
      </c>
      <c r="K1800" t="s">
        <v>43</v>
      </c>
      <c r="L1800">
        <v>1</v>
      </c>
      <c r="M1800" s="1">
        <v>99.497649210000006</v>
      </c>
      <c r="N1800" s="1">
        <f>Table1[[#This Row],[Quantity]]*Table1[[#This Row],[UnitPrice]]</f>
        <v>99.497649210000006</v>
      </c>
      <c r="O1800" t="s">
        <v>32</v>
      </c>
      <c r="P1800" t="b">
        <v>0</v>
      </c>
      <c r="Q1800">
        <v>9.9497649209999999</v>
      </c>
      <c r="R1800" s="1">
        <f>Table1[[#This Row],[Sales]]-Table1[[#This Row],[DiscountAmount]]</f>
        <v>89.54788428900001</v>
      </c>
      <c r="S1800" t="b">
        <v>0</v>
      </c>
      <c r="T1800" t="s">
        <v>36</v>
      </c>
      <c r="U1800">
        <v>4</v>
      </c>
      <c r="V1800" t="b">
        <v>0</v>
      </c>
    </row>
    <row r="1801" spans="1:22" x14ac:dyDescent="0.3">
      <c r="A1801">
        <v>1800</v>
      </c>
      <c r="B1801" s="2">
        <v>44502</v>
      </c>
      <c r="C1801" s="19">
        <f>YEAR(Table1[[#This Row],[Date]])</f>
        <v>2021</v>
      </c>
      <c r="D1801">
        <f>MONTH(Table1[[#This Row],[Date]])</f>
        <v>11</v>
      </c>
      <c r="E1801" t="str">
        <f>TEXT(Table1[[#This Row],[Date]],"MMMM")</f>
        <v>November</v>
      </c>
      <c r="F1801">
        <v>409</v>
      </c>
      <c r="G1801">
        <v>54</v>
      </c>
      <c r="H1801" t="s">
        <v>24</v>
      </c>
      <c r="I1801" t="s">
        <v>51</v>
      </c>
      <c r="J1801">
        <v>776</v>
      </c>
      <c r="K1801" t="s">
        <v>43</v>
      </c>
      <c r="L1801">
        <v>1</v>
      </c>
      <c r="M1801" s="1">
        <v>47.315162280000003</v>
      </c>
      <c r="N1801" s="1">
        <f>Table1[[#This Row],[Quantity]]*Table1[[#This Row],[UnitPrice]]</f>
        <v>47.315162280000003</v>
      </c>
      <c r="O1801" t="s">
        <v>30</v>
      </c>
      <c r="P1801" t="b">
        <v>0</v>
      </c>
      <c r="Q1801">
        <v>0</v>
      </c>
      <c r="R1801" s="1">
        <f>Table1[[#This Row],[Sales]]-Table1[[#This Row],[DiscountAmount]]</f>
        <v>47.315162280000003</v>
      </c>
      <c r="S1801" t="b">
        <v>0</v>
      </c>
      <c r="T1801" t="s">
        <v>23</v>
      </c>
      <c r="U1801">
        <v>4</v>
      </c>
      <c r="V1801" t="b">
        <v>1</v>
      </c>
    </row>
    <row r="1802" spans="1:22" x14ac:dyDescent="0.3">
      <c r="A1802">
        <v>1801</v>
      </c>
      <c r="B1802" s="2">
        <v>45278</v>
      </c>
      <c r="C1802" s="19">
        <f>YEAR(Table1[[#This Row],[Date]])</f>
        <v>2023</v>
      </c>
      <c r="D1802">
        <f>MONTH(Table1[[#This Row],[Date]])</f>
        <v>12</v>
      </c>
      <c r="E1802" t="str">
        <f>TEXT(Table1[[#This Row],[Date]],"MMMM")</f>
        <v>December</v>
      </c>
      <c r="F1802">
        <v>230</v>
      </c>
      <c r="G1802">
        <v>42</v>
      </c>
      <c r="H1802" t="s">
        <v>19</v>
      </c>
      <c r="I1802" t="s">
        <v>53</v>
      </c>
      <c r="J1802">
        <v>516</v>
      </c>
      <c r="K1802" t="s">
        <v>21</v>
      </c>
      <c r="L1802">
        <v>2</v>
      </c>
      <c r="M1802" s="1">
        <v>82.300890339999995</v>
      </c>
      <c r="N1802" s="1">
        <f>Table1[[#This Row],[Quantity]]*Table1[[#This Row],[UnitPrice]]</f>
        <v>164.60178067999999</v>
      </c>
      <c r="O1802" t="s">
        <v>22</v>
      </c>
      <c r="P1802" t="b">
        <v>0</v>
      </c>
      <c r="Q1802">
        <v>0</v>
      </c>
      <c r="R1802" s="1">
        <f>Table1[[#This Row],[Sales]]-Table1[[#This Row],[DiscountAmount]]</f>
        <v>164.60178067999999</v>
      </c>
      <c r="S1802" t="b">
        <v>0</v>
      </c>
      <c r="T1802" t="s">
        <v>28</v>
      </c>
      <c r="U1802">
        <v>3</v>
      </c>
      <c r="V1802" t="b">
        <v>1</v>
      </c>
    </row>
    <row r="1803" spans="1:22" x14ac:dyDescent="0.3">
      <c r="A1803">
        <v>1802</v>
      </c>
      <c r="B1803" s="2">
        <v>43824</v>
      </c>
      <c r="C1803" s="19">
        <f>YEAR(Table1[[#This Row],[Date]])</f>
        <v>2019</v>
      </c>
      <c r="D1803">
        <f>MONTH(Table1[[#This Row],[Date]])</f>
        <v>12</v>
      </c>
      <c r="E1803" t="str">
        <f>TEXT(Table1[[#This Row],[Date]],"MMMM")</f>
        <v>December</v>
      </c>
      <c r="F1803">
        <v>36</v>
      </c>
      <c r="G1803">
        <v>38</v>
      </c>
      <c r="H1803" t="s">
        <v>19</v>
      </c>
      <c r="I1803" t="s">
        <v>27</v>
      </c>
      <c r="J1803">
        <v>679</v>
      </c>
      <c r="K1803" t="s">
        <v>34</v>
      </c>
      <c r="L1803">
        <v>5</v>
      </c>
      <c r="M1803" s="1">
        <v>10.585921859999999</v>
      </c>
      <c r="N1803" s="1">
        <f>Table1[[#This Row],[Quantity]]*Table1[[#This Row],[UnitPrice]]</f>
        <v>52.929609299999996</v>
      </c>
      <c r="O1803" t="s">
        <v>32</v>
      </c>
      <c r="P1803" t="b">
        <v>1</v>
      </c>
      <c r="Q1803">
        <v>5.2929609319999997</v>
      </c>
      <c r="R1803" s="1">
        <f>Table1[[#This Row],[Sales]]-Table1[[#This Row],[DiscountAmount]]</f>
        <v>47.636648367999996</v>
      </c>
      <c r="S1803" t="b">
        <v>1</v>
      </c>
      <c r="T1803" t="s">
        <v>36</v>
      </c>
      <c r="U1803">
        <v>3</v>
      </c>
      <c r="V1803" t="b">
        <v>1</v>
      </c>
    </row>
    <row r="1804" spans="1:22" x14ac:dyDescent="0.3">
      <c r="A1804">
        <v>1803</v>
      </c>
      <c r="B1804" s="2">
        <v>44515</v>
      </c>
      <c r="C1804" s="19">
        <f>YEAR(Table1[[#This Row],[Date]])</f>
        <v>2021</v>
      </c>
      <c r="D1804">
        <f>MONTH(Table1[[#This Row],[Date]])</f>
        <v>11</v>
      </c>
      <c r="E1804" t="str">
        <f>TEXT(Table1[[#This Row],[Date]],"MMMM")</f>
        <v>November</v>
      </c>
      <c r="F1804">
        <v>113</v>
      </c>
      <c r="G1804">
        <v>48</v>
      </c>
      <c r="H1804" t="s">
        <v>37</v>
      </c>
      <c r="I1804" t="s">
        <v>42</v>
      </c>
      <c r="J1804">
        <v>793</v>
      </c>
      <c r="K1804" t="s">
        <v>39</v>
      </c>
      <c r="L1804">
        <v>2</v>
      </c>
      <c r="M1804" s="1">
        <v>91.914249740000002</v>
      </c>
      <c r="N1804" s="1">
        <f>Table1[[#This Row],[Quantity]]*Table1[[#This Row],[UnitPrice]]</f>
        <v>183.82849948</v>
      </c>
      <c r="O1804" t="s">
        <v>32</v>
      </c>
      <c r="P1804" t="b">
        <v>1</v>
      </c>
      <c r="Q1804">
        <v>0</v>
      </c>
      <c r="R1804" s="1">
        <f>Table1[[#This Row],[Sales]]-Table1[[#This Row],[DiscountAmount]]</f>
        <v>183.82849948</v>
      </c>
      <c r="S1804" t="b">
        <v>1</v>
      </c>
      <c r="T1804" t="s">
        <v>28</v>
      </c>
      <c r="U1804">
        <v>2</v>
      </c>
      <c r="V1804" t="b">
        <v>0</v>
      </c>
    </row>
    <row r="1805" spans="1:22" x14ac:dyDescent="0.3">
      <c r="A1805">
        <v>1804</v>
      </c>
      <c r="B1805" s="2">
        <v>45265</v>
      </c>
      <c r="C1805" s="19">
        <f>YEAR(Table1[[#This Row],[Date]])</f>
        <v>2023</v>
      </c>
      <c r="D1805">
        <f>MONTH(Table1[[#This Row],[Date]])</f>
        <v>12</v>
      </c>
      <c r="E1805" t="str">
        <f>TEXT(Table1[[#This Row],[Date]],"MMMM")</f>
        <v>December</v>
      </c>
      <c r="F1805">
        <v>420</v>
      </c>
      <c r="G1805">
        <v>37</v>
      </c>
      <c r="H1805" t="s">
        <v>24</v>
      </c>
      <c r="I1805" t="s">
        <v>38</v>
      </c>
      <c r="J1805">
        <v>908</v>
      </c>
      <c r="K1805" t="s">
        <v>34</v>
      </c>
      <c r="L1805">
        <v>5</v>
      </c>
      <c r="M1805" s="1">
        <v>12.77495809</v>
      </c>
      <c r="N1805" s="1">
        <f>Table1[[#This Row],[Quantity]]*Table1[[#This Row],[UnitPrice]]</f>
        <v>63.874790449999999</v>
      </c>
      <c r="O1805" t="s">
        <v>35</v>
      </c>
      <c r="P1805" t="b">
        <v>0</v>
      </c>
      <c r="Q1805">
        <v>6.3874790450000001</v>
      </c>
      <c r="R1805" s="1">
        <f>Table1[[#This Row],[Sales]]-Table1[[#This Row],[DiscountAmount]]</f>
        <v>57.487311405</v>
      </c>
      <c r="S1805" t="b">
        <v>0</v>
      </c>
      <c r="T1805" t="s">
        <v>36</v>
      </c>
      <c r="U1805">
        <v>1</v>
      </c>
      <c r="V1805" t="b">
        <v>1</v>
      </c>
    </row>
    <row r="1806" spans="1:22" x14ac:dyDescent="0.3">
      <c r="A1806">
        <v>1805</v>
      </c>
      <c r="B1806" s="2">
        <v>43433</v>
      </c>
      <c r="C1806" s="19">
        <f>YEAR(Table1[[#This Row],[Date]])</f>
        <v>2018</v>
      </c>
      <c r="D1806">
        <f>MONTH(Table1[[#This Row],[Date]])</f>
        <v>11</v>
      </c>
      <c r="E1806" t="str">
        <f>TEXT(Table1[[#This Row],[Date]],"MMMM")</f>
        <v>November</v>
      </c>
      <c r="F1806">
        <v>181</v>
      </c>
      <c r="G1806">
        <v>62</v>
      </c>
      <c r="H1806" t="s">
        <v>24</v>
      </c>
      <c r="I1806" t="s">
        <v>45</v>
      </c>
      <c r="J1806">
        <v>132</v>
      </c>
      <c r="K1806" t="s">
        <v>34</v>
      </c>
      <c r="L1806">
        <v>2</v>
      </c>
      <c r="M1806" s="1">
        <v>86.568494720000004</v>
      </c>
      <c r="N1806" s="1">
        <f>Table1[[#This Row],[Quantity]]*Table1[[#This Row],[UnitPrice]]</f>
        <v>173.13698944000001</v>
      </c>
      <c r="O1806" t="s">
        <v>32</v>
      </c>
      <c r="P1806" t="b">
        <v>0</v>
      </c>
      <c r="Q1806">
        <v>17.313698939999998</v>
      </c>
      <c r="R1806" s="1">
        <f>Table1[[#This Row],[Sales]]-Table1[[#This Row],[DiscountAmount]]</f>
        <v>155.82329050000001</v>
      </c>
      <c r="S1806" t="b">
        <v>0</v>
      </c>
      <c r="T1806" t="s">
        <v>36</v>
      </c>
      <c r="U1806">
        <v>2</v>
      </c>
      <c r="V1806" t="b">
        <v>0</v>
      </c>
    </row>
    <row r="1807" spans="1:22" x14ac:dyDescent="0.3">
      <c r="A1807">
        <v>1806</v>
      </c>
      <c r="B1807" s="2">
        <v>43808</v>
      </c>
      <c r="C1807" s="19">
        <f>YEAR(Table1[[#This Row],[Date]])</f>
        <v>2019</v>
      </c>
      <c r="D1807">
        <f>MONTH(Table1[[#This Row],[Date]])</f>
        <v>12</v>
      </c>
      <c r="E1807" t="str">
        <f>TEXT(Table1[[#This Row],[Date]],"MMMM")</f>
        <v>December</v>
      </c>
      <c r="F1807">
        <v>282</v>
      </c>
      <c r="G1807">
        <v>34</v>
      </c>
      <c r="H1807" t="s">
        <v>37</v>
      </c>
      <c r="I1807" t="s">
        <v>40</v>
      </c>
      <c r="J1807">
        <v>250</v>
      </c>
      <c r="K1807" t="s">
        <v>43</v>
      </c>
      <c r="L1807">
        <v>1</v>
      </c>
      <c r="M1807" s="1">
        <v>32.931393669999999</v>
      </c>
      <c r="N1807" s="1">
        <f>Table1[[#This Row],[Quantity]]*Table1[[#This Row],[UnitPrice]]</f>
        <v>32.931393669999999</v>
      </c>
      <c r="O1807" t="s">
        <v>22</v>
      </c>
      <c r="P1807" t="b">
        <v>0</v>
      </c>
      <c r="Q1807">
        <v>0</v>
      </c>
      <c r="R1807" s="1">
        <f>Table1[[#This Row],[Sales]]-Table1[[#This Row],[DiscountAmount]]</f>
        <v>32.931393669999999</v>
      </c>
      <c r="S1807" t="b">
        <v>1</v>
      </c>
      <c r="T1807" t="s">
        <v>28</v>
      </c>
      <c r="U1807">
        <v>1</v>
      </c>
      <c r="V1807" t="b">
        <v>1</v>
      </c>
    </row>
    <row r="1808" spans="1:22" x14ac:dyDescent="0.3">
      <c r="A1808">
        <v>1807</v>
      </c>
      <c r="B1808" s="2">
        <v>45254</v>
      </c>
      <c r="C1808" s="19">
        <f>YEAR(Table1[[#This Row],[Date]])</f>
        <v>2023</v>
      </c>
      <c r="D1808">
        <f>MONTH(Table1[[#This Row],[Date]])</f>
        <v>11</v>
      </c>
      <c r="E1808" t="str">
        <f>TEXT(Table1[[#This Row],[Date]],"MMMM")</f>
        <v>November</v>
      </c>
      <c r="F1808">
        <v>318</v>
      </c>
      <c r="G1808">
        <v>39</v>
      </c>
      <c r="H1808" t="s">
        <v>24</v>
      </c>
      <c r="I1808" t="s">
        <v>48</v>
      </c>
      <c r="J1808">
        <v>441</v>
      </c>
      <c r="K1808" t="s">
        <v>43</v>
      </c>
      <c r="L1808">
        <v>4</v>
      </c>
      <c r="M1808" s="1">
        <v>52.127837630000002</v>
      </c>
      <c r="N1808" s="1">
        <f>Table1[[#This Row],[Quantity]]*Table1[[#This Row],[UnitPrice]]</f>
        <v>208.51135052000001</v>
      </c>
      <c r="O1808" t="s">
        <v>30</v>
      </c>
      <c r="P1808" t="b">
        <v>0</v>
      </c>
      <c r="Q1808">
        <v>20.85113505</v>
      </c>
      <c r="R1808" s="1">
        <f>Table1[[#This Row],[Sales]]-Table1[[#This Row],[DiscountAmount]]</f>
        <v>187.66021547</v>
      </c>
      <c r="S1808" t="b">
        <v>1</v>
      </c>
      <c r="T1808" t="s">
        <v>36</v>
      </c>
      <c r="U1808">
        <v>1</v>
      </c>
      <c r="V1808" t="b">
        <v>1</v>
      </c>
    </row>
    <row r="1809" spans="1:22" x14ac:dyDescent="0.3">
      <c r="A1809">
        <v>1808</v>
      </c>
      <c r="B1809" s="2">
        <v>45254</v>
      </c>
      <c r="C1809" s="19">
        <f>YEAR(Table1[[#This Row],[Date]])</f>
        <v>2023</v>
      </c>
      <c r="D1809">
        <f>MONTH(Table1[[#This Row],[Date]])</f>
        <v>11</v>
      </c>
      <c r="E1809" t="str">
        <f>TEXT(Table1[[#This Row],[Date]],"MMMM")</f>
        <v>November</v>
      </c>
      <c r="F1809">
        <v>331</v>
      </c>
      <c r="G1809">
        <v>19</v>
      </c>
      <c r="H1809" t="s">
        <v>24</v>
      </c>
      <c r="I1809" t="s">
        <v>51</v>
      </c>
      <c r="J1809">
        <v>991</v>
      </c>
      <c r="K1809" t="s">
        <v>34</v>
      </c>
      <c r="L1809">
        <v>5</v>
      </c>
      <c r="M1809" s="1">
        <v>49.484079440000002</v>
      </c>
      <c r="N1809" s="1">
        <f>Table1[[#This Row],[Quantity]]*Table1[[#This Row],[UnitPrice]]</f>
        <v>247.42039720000002</v>
      </c>
      <c r="O1809" t="s">
        <v>35</v>
      </c>
      <c r="P1809" t="b">
        <v>0</v>
      </c>
      <c r="Q1809">
        <v>24.742039720000001</v>
      </c>
      <c r="R1809" s="1">
        <f>Table1[[#This Row],[Sales]]-Table1[[#This Row],[DiscountAmount]]</f>
        <v>222.67835748000002</v>
      </c>
      <c r="S1809" t="b">
        <v>1</v>
      </c>
      <c r="T1809" t="s">
        <v>36</v>
      </c>
      <c r="U1809">
        <v>3</v>
      </c>
      <c r="V1809" t="b">
        <v>1</v>
      </c>
    </row>
    <row r="1810" spans="1:22" x14ac:dyDescent="0.3">
      <c r="A1810">
        <v>1809</v>
      </c>
      <c r="B1810" s="2">
        <v>43425</v>
      </c>
      <c r="C1810" s="19">
        <f>YEAR(Table1[[#This Row],[Date]])</f>
        <v>2018</v>
      </c>
      <c r="D1810">
        <f>MONTH(Table1[[#This Row],[Date]])</f>
        <v>11</v>
      </c>
      <c r="E1810" t="str">
        <f>TEXT(Table1[[#This Row],[Date]],"MMMM")</f>
        <v>November</v>
      </c>
      <c r="F1810">
        <v>204</v>
      </c>
      <c r="G1810">
        <v>50</v>
      </c>
      <c r="H1810" t="s">
        <v>24</v>
      </c>
      <c r="I1810" t="s">
        <v>49</v>
      </c>
      <c r="J1810">
        <v>649</v>
      </c>
      <c r="K1810" t="s">
        <v>26</v>
      </c>
      <c r="L1810">
        <v>4</v>
      </c>
      <c r="M1810" s="1">
        <v>58.90436442</v>
      </c>
      <c r="N1810" s="1">
        <f>Table1[[#This Row],[Quantity]]*Table1[[#This Row],[UnitPrice]]</f>
        <v>235.61745768</v>
      </c>
      <c r="O1810" t="s">
        <v>32</v>
      </c>
      <c r="P1810" t="b">
        <v>1</v>
      </c>
      <c r="Q1810">
        <v>0</v>
      </c>
      <c r="R1810" s="1">
        <f>Table1[[#This Row],[Sales]]-Table1[[#This Row],[DiscountAmount]]</f>
        <v>235.61745768</v>
      </c>
      <c r="S1810" t="b">
        <v>1</v>
      </c>
      <c r="T1810" t="s">
        <v>23</v>
      </c>
      <c r="U1810">
        <v>3</v>
      </c>
      <c r="V1810" t="b">
        <v>0</v>
      </c>
    </row>
    <row r="1811" spans="1:22" x14ac:dyDescent="0.3">
      <c r="A1811">
        <v>1810</v>
      </c>
      <c r="B1811" s="2">
        <v>44151</v>
      </c>
      <c r="C1811" s="19">
        <f>YEAR(Table1[[#This Row],[Date]])</f>
        <v>2020</v>
      </c>
      <c r="D1811">
        <f>MONTH(Table1[[#This Row],[Date]])</f>
        <v>11</v>
      </c>
      <c r="E1811" t="str">
        <f>TEXT(Table1[[#This Row],[Date]],"MMMM")</f>
        <v>November</v>
      </c>
      <c r="F1811">
        <v>341</v>
      </c>
      <c r="G1811">
        <v>69</v>
      </c>
      <c r="H1811" t="s">
        <v>24</v>
      </c>
      <c r="I1811" t="s">
        <v>20</v>
      </c>
      <c r="J1811">
        <v>863</v>
      </c>
      <c r="K1811" t="s">
        <v>43</v>
      </c>
      <c r="L1811">
        <v>5</v>
      </c>
      <c r="M1811" s="1">
        <v>59.847911539999998</v>
      </c>
      <c r="N1811" s="1">
        <f>Table1[[#This Row],[Quantity]]*Table1[[#This Row],[UnitPrice]]</f>
        <v>299.23955769999998</v>
      </c>
      <c r="O1811" t="s">
        <v>32</v>
      </c>
      <c r="P1811" t="b">
        <v>0</v>
      </c>
      <c r="Q1811">
        <v>29.923955769999999</v>
      </c>
      <c r="R1811" s="1">
        <f>Table1[[#This Row],[Sales]]-Table1[[#This Row],[DiscountAmount]]</f>
        <v>269.31560192999996</v>
      </c>
      <c r="S1811" t="b">
        <v>0</v>
      </c>
      <c r="T1811" t="s">
        <v>36</v>
      </c>
      <c r="U1811">
        <v>5</v>
      </c>
      <c r="V1811" t="b">
        <v>0</v>
      </c>
    </row>
    <row r="1812" spans="1:22" x14ac:dyDescent="0.3">
      <c r="A1812">
        <v>1811</v>
      </c>
      <c r="B1812" s="2">
        <v>45278</v>
      </c>
      <c r="C1812" s="19">
        <f>YEAR(Table1[[#This Row],[Date]])</f>
        <v>2023</v>
      </c>
      <c r="D1812">
        <f>MONTH(Table1[[#This Row],[Date]])</f>
        <v>12</v>
      </c>
      <c r="E1812" t="str">
        <f>TEXT(Table1[[#This Row],[Date]],"MMMM")</f>
        <v>December</v>
      </c>
      <c r="F1812">
        <v>252</v>
      </c>
      <c r="G1812">
        <v>68</v>
      </c>
      <c r="H1812" t="s">
        <v>19</v>
      </c>
      <c r="I1812" t="s">
        <v>40</v>
      </c>
      <c r="J1812">
        <v>835</v>
      </c>
      <c r="K1812" t="s">
        <v>43</v>
      </c>
      <c r="L1812">
        <v>4</v>
      </c>
      <c r="M1812" s="1">
        <v>91.003155860000007</v>
      </c>
      <c r="N1812" s="1">
        <f>Table1[[#This Row],[Quantity]]*Table1[[#This Row],[UnitPrice]]</f>
        <v>364.01262344000003</v>
      </c>
      <c r="O1812" t="s">
        <v>22</v>
      </c>
      <c r="P1812" t="b">
        <v>1</v>
      </c>
      <c r="Q1812">
        <v>36.401262350000003</v>
      </c>
      <c r="R1812" s="1">
        <f>Table1[[#This Row],[Sales]]-Table1[[#This Row],[DiscountAmount]]</f>
        <v>327.61136109</v>
      </c>
      <c r="S1812" t="b">
        <v>0</v>
      </c>
      <c r="T1812" t="s">
        <v>36</v>
      </c>
      <c r="U1812">
        <v>1</v>
      </c>
      <c r="V1812" t="b">
        <v>1</v>
      </c>
    </row>
    <row r="1813" spans="1:22" x14ac:dyDescent="0.3">
      <c r="A1813">
        <v>1812</v>
      </c>
      <c r="B1813" s="2">
        <v>45270</v>
      </c>
      <c r="C1813" s="19">
        <f>YEAR(Table1[[#This Row],[Date]])</f>
        <v>2023</v>
      </c>
      <c r="D1813">
        <f>MONTH(Table1[[#This Row],[Date]])</f>
        <v>12</v>
      </c>
      <c r="E1813" t="str">
        <f>TEXT(Table1[[#This Row],[Date]],"MMMM")</f>
        <v>December</v>
      </c>
      <c r="F1813">
        <v>30</v>
      </c>
      <c r="G1813">
        <v>35</v>
      </c>
      <c r="H1813" t="s">
        <v>19</v>
      </c>
      <c r="I1813" t="s">
        <v>45</v>
      </c>
      <c r="J1813">
        <v>59</v>
      </c>
      <c r="K1813" t="s">
        <v>34</v>
      </c>
      <c r="L1813">
        <v>4</v>
      </c>
      <c r="M1813" s="1">
        <v>74.069932960000003</v>
      </c>
      <c r="N1813" s="1">
        <f>Table1[[#This Row],[Quantity]]*Table1[[#This Row],[UnitPrice]]</f>
        <v>296.27973184000001</v>
      </c>
      <c r="O1813" t="s">
        <v>32</v>
      </c>
      <c r="P1813" t="b">
        <v>1</v>
      </c>
      <c r="Q1813">
        <v>0</v>
      </c>
      <c r="R1813" s="1">
        <f>Table1[[#This Row],[Sales]]-Table1[[#This Row],[DiscountAmount]]</f>
        <v>296.27973184000001</v>
      </c>
      <c r="S1813" t="b">
        <v>0</v>
      </c>
      <c r="T1813" t="s">
        <v>28</v>
      </c>
      <c r="U1813">
        <v>2</v>
      </c>
      <c r="V1813" t="b">
        <v>0</v>
      </c>
    </row>
    <row r="1814" spans="1:22" x14ac:dyDescent="0.3">
      <c r="A1814">
        <v>1813</v>
      </c>
      <c r="B1814" s="2">
        <v>43459</v>
      </c>
      <c r="C1814" s="19">
        <f>YEAR(Table1[[#This Row],[Date]])</f>
        <v>2018</v>
      </c>
      <c r="D1814">
        <f>MONTH(Table1[[#This Row],[Date]])</f>
        <v>12</v>
      </c>
      <c r="E1814" t="str">
        <f>TEXT(Table1[[#This Row],[Date]],"MMMM")</f>
        <v>December</v>
      </c>
      <c r="F1814">
        <v>337</v>
      </c>
      <c r="G1814">
        <v>52</v>
      </c>
      <c r="H1814" t="s">
        <v>37</v>
      </c>
      <c r="I1814" t="s">
        <v>50</v>
      </c>
      <c r="J1814">
        <v>407</v>
      </c>
      <c r="K1814" t="s">
        <v>21</v>
      </c>
      <c r="L1814">
        <v>4</v>
      </c>
      <c r="M1814" s="1">
        <v>82.224476699999997</v>
      </c>
      <c r="N1814" s="1">
        <f>Table1[[#This Row],[Quantity]]*Table1[[#This Row],[UnitPrice]]</f>
        <v>328.89790679999999</v>
      </c>
      <c r="O1814" t="s">
        <v>22</v>
      </c>
      <c r="P1814" t="b">
        <v>1</v>
      </c>
      <c r="Q1814">
        <v>32.889790679999997</v>
      </c>
      <c r="R1814" s="1">
        <f>Table1[[#This Row],[Sales]]-Table1[[#This Row],[DiscountAmount]]</f>
        <v>296.00811612000001</v>
      </c>
      <c r="S1814" t="b">
        <v>1</v>
      </c>
      <c r="T1814" t="s">
        <v>36</v>
      </c>
      <c r="U1814">
        <v>2</v>
      </c>
      <c r="V1814" t="b">
        <v>1</v>
      </c>
    </row>
    <row r="1815" spans="1:22" x14ac:dyDescent="0.3">
      <c r="A1815">
        <v>1814</v>
      </c>
      <c r="B1815" s="2">
        <v>43783</v>
      </c>
      <c r="C1815" s="19">
        <f>YEAR(Table1[[#This Row],[Date]])</f>
        <v>2019</v>
      </c>
      <c r="D1815">
        <f>MONTH(Table1[[#This Row],[Date]])</f>
        <v>11</v>
      </c>
      <c r="E1815" t="str">
        <f>TEXT(Table1[[#This Row],[Date]],"MMMM")</f>
        <v>November</v>
      </c>
      <c r="F1815">
        <v>479</v>
      </c>
      <c r="G1815">
        <v>49</v>
      </c>
      <c r="H1815" t="s">
        <v>37</v>
      </c>
      <c r="I1815" t="s">
        <v>41</v>
      </c>
      <c r="J1815">
        <v>825</v>
      </c>
      <c r="K1815" t="s">
        <v>21</v>
      </c>
      <c r="L1815">
        <v>1</v>
      </c>
      <c r="M1815" s="1">
        <v>52.379632520000001</v>
      </c>
      <c r="N1815" s="1">
        <f>Table1[[#This Row],[Quantity]]*Table1[[#This Row],[UnitPrice]]</f>
        <v>52.379632520000001</v>
      </c>
      <c r="O1815" t="s">
        <v>22</v>
      </c>
      <c r="P1815" t="b">
        <v>1</v>
      </c>
      <c r="Q1815">
        <v>0</v>
      </c>
      <c r="R1815" s="1">
        <f>Table1[[#This Row],[Sales]]-Table1[[#This Row],[DiscountAmount]]</f>
        <v>52.379632520000001</v>
      </c>
      <c r="S1815" t="b">
        <v>1</v>
      </c>
      <c r="T1815" t="s">
        <v>28</v>
      </c>
      <c r="U1815">
        <v>1</v>
      </c>
      <c r="V1815" t="b">
        <v>0</v>
      </c>
    </row>
    <row r="1816" spans="1:22" x14ac:dyDescent="0.3">
      <c r="A1816">
        <v>1815</v>
      </c>
      <c r="B1816" s="2">
        <v>44158</v>
      </c>
      <c r="C1816" s="19">
        <f>YEAR(Table1[[#This Row],[Date]])</f>
        <v>2020</v>
      </c>
      <c r="D1816">
        <f>MONTH(Table1[[#This Row],[Date]])</f>
        <v>11</v>
      </c>
      <c r="E1816" t="str">
        <f>TEXT(Table1[[#This Row],[Date]],"MMMM")</f>
        <v>November</v>
      </c>
      <c r="F1816">
        <v>159</v>
      </c>
      <c r="G1816">
        <v>60</v>
      </c>
      <c r="H1816" t="s">
        <v>19</v>
      </c>
      <c r="I1816" t="s">
        <v>50</v>
      </c>
      <c r="J1816">
        <v>189</v>
      </c>
      <c r="K1816" t="s">
        <v>39</v>
      </c>
      <c r="L1816">
        <v>3</v>
      </c>
      <c r="M1816" s="1">
        <v>50.150335509999998</v>
      </c>
      <c r="N1816" s="1">
        <f>Table1[[#This Row],[Quantity]]*Table1[[#This Row],[UnitPrice]]</f>
        <v>150.45100653</v>
      </c>
      <c r="O1816" t="s">
        <v>32</v>
      </c>
      <c r="P1816" t="b">
        <v>1</v>
      </c>
      <c r="Q1816">
        <v>15.04510065</v>
      </c>
      <c r="R1816" s="1">
        <f>Table1[[#This Row],[Sales]]-Table1[[#This Row],[DiscountAmount]]</f>
        <v>135.40590588000001</v>
      </c>
      <c r="S1816" t="b">
        <v>0</v>
      </c>
      <c r="T1816" t="s">
        <v>36</v>
      </c>
      <c r="U1816">
        <v>1</v>
      </c>
      <c r="V1816" t="b">
        <v>1</v>
      </c>
    </row>
    <row r="1817" spans="1:22" x14ac:dyDescent="0.3">
      <c r="A1817">
        <v>1816</v>
      </c>
      <c r="B1817" s="2">
        <v>43777</v>
      </c>
      <c r="C1817" s="19">
        <f>YEAR(Table1[[#This Row],[Date]])</f>
        <v>2019</v>
      </c>
      <c r="D1817">
        <f>MONTH(Table1[[#This Row],[Date]])</f>
        <v>11</v>
      </c>
      <c r="E1817" t="str">
        <f>TEXT(Table1[[#This Row],[Date]],"MMMM")</f>
        <v>November</v>
      </c>
      <c r="F1817">
        <v>418</v>
      </c>
      <c r="G1817">
        <v>67</v>
      </c>
      <c r="H1817" t="s">
        <v>24</v>
      </c>
      <c r="I1817" t="s">
        <v>49</v>
      </c>
      <c r="J1817">
        <v>478</v>
      </c>
      <c r="K1817" t="s">
        <v>34</v>
      </c>
      <c r="L1817">
        <v>2</v>
      </c>
      <c r="M1817" s="1">
        <v>92.857478090000001</v>
      </c>
      <c r="N1817" s="1">
        <f>Table1[[#This Row],[Quantity]]*Table1[[#This Row],[UnitPrice]]</f>
        <v>185.71495618</v>
      </c>
      <c r="O1817" t="s">
        <v>32</v>
      </c>
      <c r="P1817" t="b">
        <v>1</v>
      </c>
      <c r="Q1817">
        <v>0</v>
      </c>
      <c r="R1817" s="1">
        <f>Table1[[#This Row],[Sales]]-Table1[[#This Row],[DiscountAmount]]</f>
        <v>185.71495618</v>
      </c>
      <c r="S1817" t="b">
        <v>1</v>
      </c>
      <c r="T1817" t="s">
        <v>28</v>
      </c>
      <c r="U1817">
        <v>1</v>
      </c>
      <c r="V1817" t="b">
        <v>0</v>
      </c>
    </row>
    <row r="1818" spans="1:22" x14ac:dyDescent="0.3">
      <c r="A1818">
        <v>1817</v>
      </c>
      <c r="B1818" s="2">
        <v>44895</v>
      </c>
      <c r="C1818" s="19">
        <f>YEAR(Table1[[#This Row],[Date]])</f>
        <v>2022</v>
      </c>
      <c r="D1818">
        <f>MONTH(Table1[[#This Row],[Date]])</f>
        <v>11</v>
      </c>
      <c r="E1818" t="str">
        <f>TEXT(Table1[[#This Row],[Date]],"MMMM")</f>
        <v>November</v>
      </c>
      <c r="F1818">
        <v>246</v>
      </c>
      <c r="G1818">
        <v>20</v>
      </c>
      <c r="H1818" t="s">
        <v>24</v>
      </c>
      <c r="I1818" t="s">
        <v>38</v>
      </c>
      <c r="J1818">
        <v>181</v>
      </c>
      <c r="K1818" t="s">
        <v>39</v>
      </c>
      <c r="L1818">
        <v>2</v>
      </c>
      <c r="M1818" s="1">
        <v>99.157872049999995</v>
      </c>
      <c r="N1818" s="1">
        <f>Table1[[#This Row],[Quantity]]*Table1[[#This Row],[UnitPrice]]</f>
        <v>198.31574409999999</v>
      </c>
      <c r="O1818" t="s">
        <v>35</v>
      </c>
      <c r="P1818" t="b">
        <v>0</v>
      </c>
      <c r="Q1818">
        <v>0</v>
      </c>
      <c r="R1818" s="1">
        <f>Table1[[#This Row],[Sales]]-Table1[[#This Row],[DiscountAmount]]</f>
        <v>198.31574409999999</v>
      </c>
      <c r="S1818" t="b">
        <v>0</v>
      </c>
      <c r="T1818" t="s">
        <v>23</v>
      </c>
      <c r="U1818">
        <v>3</v>
      </c>
      <c r="V1818" t="b">
        <v>1</v>
      </c>
    </row>
    <row r="1819" spans="1:22" x14ac:dyDescent="0.3">
      <c r="A1819">
        <v>1818</v>
      </c>
      <c r="B1819" s="2">
        <v>44188</v>
      </c>
      <c r="C1819" s="19">
        <f>YEAR(Table1[[#This Row],[Date]])</f>
        <v>2020</v>
      </c>
      <c r="D1819">
        <f>MONTH(Table1[[#This Row],[Date]])</f>
        <v>12</v>
      </c>
      <c r="E1819" t="str">
        <f>TEXT(Table1[[#This Row],[Date]],"MMMM")</f>
        <v>December</v>
      </c>
      <c r="F1819">
        <v>92</v>
      </c>
      <c r="G1819">
        <v>29</v>
      </c>
      <c r="H1819" t="s">
        <v>19</v>
      </c>
      <c r="I1819" t="s">
        <v>42</v>
      </c>
      <c r="J1819">
        <v>157</v>
      </c>
      <c r="K1819" t="s">
        <v>39</v>
      </c>
      <c r="L1819">
        <v>1</v>
      </c>
      <c r="M1819" s="1">
        <v>64.012345539999998</v>
      </c>
      <c r="N1819" s="1">
        <f>Table1[[#This Row],[Quantity]]*Table1[[#This Row],[UnitPrice]]</f>
        <v>64.012345539999998</v>
      </c>
      <c r="O1819" t="s">
        <v>30</v>
      </c>
      <c r="P1819" t="b">
        <v>1</v>
      </c>
      <c r="Q1819">
        <v>0</v>
      </c>
      <c r="R1819" s="1">
        <f>Table1[[#This Row],[Sales]]-Table1[[#This Row],[DiscountAmount]]</f>
        <v>64.012345539999998</v>
      </c>
      <c r="S1819" t="b">
        <v>1</v>
      </c>
      <c r="T1819" t="s">
        <v>28</v>
      </c>
      <c r="U1819">
        <v>2</v>
      </c>
      <c r="V1819" t="b">
        <v>0</v>
      </c>
    </row>
    <row r="1820" spans="1:22" x14ac:dyDescent="0.3">
      <c r="A1820">
        <v>1819</v>
      </c>
      <c r="B1820" s="2">
        <v>44525</v>
      </c>
      <c r="C1820" s="19">
        <f>YEAR(Table1[[#This Row],[Date]])</f>
        <v>2021</v>
      </c>
      <c r="D1820">
        <f>MONTH(Table1[[#This Row],[Date]])</f>
        <v>11</v>
      </c>
      <c r="E1820" t="str">
        <f>TEXT(Table1[[#This Row],[Date]],"MMMM")</f>
        <v>November</v>
      </c>
      <c r="F1820">
        <v>479</v>
      </c>
      <c r="G1820">
        <v>23</v>
      </c>
      <c r="H1820" t="s">
        <v>37</v>
      </c>
      <c r="I1820" t="s">
        <v>40</v>
      </c>
      <c r="J1820">
        <v>39</v>
      </c>
      <c r="K1820" t="s">
        <v>39</v>
      </c>
      <c r="L1820">
        <v>1</v>
      </c>
      <c r="M1820" s="1">
        <v>41.370008660000003</v>
      </c>
      <c r="N1820" s="1">
        <f>Table1[[#This Row],[Quantity]]*Table1[[#This Row],[UnitPrice]]</f>
        <v>41.370008660000003</v>
      </c>
      <c r="O1820" t="s">
        <v>32</v>
      </c>
      <c r="P1820" t="b">
        <v>0</v>
      </c>
      <c r="Q1820">
        <v>4.1370008660000002</v>
      </c>
      <c r="R1820" s="1">
        <f>Table1[[#This Row],[Sales]]-Table1[[#This Row],[DiscountAmount]]</f>
        <v>37.233007794000002</v>
      </c>
      <c r="S1820" t="b">
        <v>1</v>
      </c>
      <c r="T1820" t="s">
        <v>36</v>
      </c>
      <c r="U1820">
        <v>4</v>
      </c>
      <c r="V1820" t="b">
        <v>0</v>
      </c>
    </row>
    <row r="1821" spans="1:22" x14ac:dyDescent="0.3">
      <c r="A1821">
        <v>1820</v>
      </c>
      <c r="B1821" s="2">
        <v>45258</v>
      </c>
      <c r="C1821" s="19">
        <f>YEAR(Table1[[#This Row],[Date]])</f>
        <v>2023</v>
      </c>
      <c r="D1821">
        <f>MONTH(Table1[[#This Row],[Date]])</f>
        <v>11</v>
      </c>
      <c r="E1821" t="str">
        <f>TEXT(Table1[[#This Row],[Date]],"MMMM")</f>
        <v>November</v>
      </c>
      <c r="F1821">
        <v>105</v>
      </c>
      <c r="G1821">
        <v>32</v>
      </c>
      <c r="H1821" t="s">
        <v>19</v>
      </c>
      <c r="I1821" t="s">
        <v>29</v>
      </c>
      <c r="J1821">
        <v>523</v>
      </c>
      <c r="K1821" t="s">
        <v>39</v>
      </c>
      <c r="L1821">
        <v>3</v>
      </c>
      <c r="M1821" s="1">
        <v>75.052410600000002</v>
      </c>
      <c r="N1821" s="1">
        <f>Table1[[#This Row],[Quantity]]*Table1[[#This Row],[UnitPrice]]</f>
        <v>225.15723180000001</v>
      </c>
      <c r="O1821" t="s">
        <v>32</v>
      </c>
      <c r="P1821" t="b">
        <v>0</v>
      </c>
      <c r="Q1821">
        <v>22.515723179999998</v>
      </c>
      <c r="R1821" s="1">
        <f>Table1[[#This Row],[Sales]]-Table1[[#This Row],[DiscountAmount]]</f>
        <v>202.64150862</v>
      </c>
      <c r="S1821" t="b">
        <v>0</v>
      </c>
      <c r="T1821" t="s">
        <v>36</v>
      </c>
      <c r="U1821">
        <v>4</v>
      </c>
      <c r="V1821" t="b">
        <v>1</v>
      </c>
    </row>
    <row r="1822" spans="1:22" x14ac:dyDescent="0.3">
      <c r="A1822">
        <v>1821</v>
      </c>
      <c r="B1822" s="2">
        <v>44908</v>
      </c>
      <c r="C1822" s="19">
        <f>YEAR(Table1[[#This Row],[Date]])</f>
        <v>2022</v>
      </c>
      <c r="D1822">
        <f>MONTH(Table1[[#This Row],[Date]])</f>
        <v>12</v>
      </c>
      <c r="E1822" t="str">
        <f>TEXT(Table1[[#This Row],[Date]],"MMMM")</f>
        <v>December</v>
      </c>
      <c r="F1822">
        <v>434</v>
      </c>
      <c r="G1822">
        <v>27</v>
      </c>
      <c r="H1822" t="s">
        <v>24</v>
      </c>
      <c r="I1822" t="s">
        <v>51</v>
      </c>
      <c r="J1822">
        <v>927</v>
      </c>
      <c r="K1822" t="s">
        <v>39</v>
      </c>
      <c r="L1822">
        <v>3</v>
      </c>
      <c r="M1822" s="1">
        <v>10.69837375</v>
      </c>
      <c r="N1822" s="1">
        <f>Table1[[#This Row],[Quantity]]*Table1[[#This Row],[UnitPrice]]</f>
        <v>32.095121249999998</v>
      </c>
      <c r="O1822" t="s">
        <v>32</v>
      </c>
      <c r="P1822" t="b">
        <v>0</v>
      </c>
      <c r="Q1822">
        <v>0</v>
      </c>
      <c r="R1822" s="1">
        <f>Table1[[#This Row],[Sales]]-Table1[[#This Row],[DiscountAmount]]</f>
        <v>32.095121249999998</v>
      </c>
      <c r="S1822" t="b">
        <v>1</v>
      </c>
      <c r="T1822" t="s">
        <v>28</v>
      </c>
      <c r="U1822">
        <v>2</v>
      </c>
      <c r="V1822" t="b">
        <v>0</v>
      </c>
    </row>
    <row r="1823" spans="1:22" x14ac:dyDescent="0.3">
      <c r="A1823">
        <v>1822</v>
      </c>
      <c r="B1823" s="2">
        <v>45232</v>
      </c>
      <c r="C1823" s="19">
        <f>YEAR(Table1[[#This Row],[Date]])</f>
        <v>2023</v>
      </c>
      <c r="D1823">
        <f>MONTH(Table1[[#This Row],[Date]])</f>
        <v>11</v>
      </c>
      <c r="E1823" t="str">
        <f>TEXT(Table1[[#This Row],[Date]],"MMMM")</f>
        <v>November</v>
      </c>
      <c r="F1823">
        <v>311</v>
      </c>
      <c r="G1823">
        <v>55</v>
      </c>
      <c r="H1823" t="s">
        <v>24</v>
      </c>
      <c r="I1823" t="s">
        <v>44</v>
      </c>
      <c r="J1823">
        <v>336</v>
      </c>
      <c r="K1823" t="s">
        <v>21</v>
      </c>
      <c r="L1823">
        <v>1</v>
      </c>
      <c r="M1823" s="1">
        <v>11.34465805</v>
      </c>
      <c r="N1823" s="1">
        <f>Table1[[#This Row],[Quantity]]*Table1[[#This Row],[UnitPrice]]</f>
        <v>11.34465805</v>
      </c>
      <c r="O1823" t="s">
        <v>32</v>
      </c>
      <c r="P1823" t="b">
        <v>1</v>
      </c>
      <c r="Q1823">
        <v>1.134465805</v>
      </c>
      <c r="R1823" s="1">
        <f>Table1[[#This Row],[Sales]]-Table1[[#This Row],[DiscountAmount]]</f>
        <v>10.210192245</v>
      </c>
      <c r="S1823" t="b">
        <v>1</v>
      </c>
      <c r="T1823" t="s">
        <v>36</v>
      </c>
      <c r="U1823">
        <v>3</v>
      </c>
      <c r="V1823" t="b">
        <v>0</v>
      </c>
    </row>
    <row r="1824" spans="1:22" x14ac:dyDescent="0.3">
      <c r="A1824">
        <v>1823</v>
      </c>
      <c r="B1824" s="2">
        <v>44527</v>
      </c>
      <c r="C1824" s="19">
        <f>YEAR(Table1[[#This Row],[Date]])</f>
        <v>2021</v>
      </c>
      <c r="D1824">
        <f>MONTH(Table1[[#This Row],[Date]])</f>
        <v>11</v>
      </c>
      <c r="E1824" t="str">
        <f>TEXT(Table1[[#This Row],[Date]],"MMMM")</f>
        <v>November</v>
      </c>
      <c r="F1824">
        <v>320</v>
      </c>
      <c r="G1824">
        <v>29</v>
      </c>
      <c r="H1824" t="s">
        <v>24</v>
      </c>
      <c r="I1824" t="s">
        <v>20</v>
      </c>
      <c r="J1824">
        <v>550</v>
      </c>
      <c r="K1824" t="s">
        <v>43</v>
      </c>
      <c r="L1824">
        <v>2</v>
      </c>
      <c r="M1824" s="1">
        <v>15.902402179999999</v>
      </c>
      <c r="N1824" s="1">
        <f>Table1[[#This Row],[Quantity]]*Table1[[#This Row],[UnitPrice]]</f>
        <v>31.804804359999999</v>
      </c>
      <c r="O1824" t="s">
        <v>32</v>
      </c>
      <c r="P1824" t="b">
        <v>1</v>
      </c>
      <c r="Q1824">
        <v>3.1804804350000002</v>
      </c>
      <c r="R1824" s="1">
        <f>Table1[[#This Row],[Sales]]-Table1[[#This Row],[DiscountAmount]]</f>
        <v>28.624323924999999</v>
      </c>
      <c r="S1824" t="b">
        <v>0</v>
      </c>
      <c r="T1824" t="s">
        <v>36</v>
      </c>
      <c r="U1824">
        <v>4</v>
      </c>
      <c r="V1824" t="b">
        <v>0</v>
      </c>
    </row>
    <row r="1825" spans="1:22" x14ac:dyDescent="0.3">
      <c r="A1825">
        <v>1824</v>
      </c>
      <c r="B1825" s="2">
        <v>44920</v>
      </c>
      <c r="C1825" s="19">
        <f>YEAR(Table1[[#This Row],[Date]])</f>
        <v>2022</v>
      </c>
      <c r="D1825">
        <f>MONTH(Table1[[#This Row],[Date]])</f>
        <v>12</v>
      </c>
      <c r="E1825" t="str">
        <f>TEXT(Table1[[#This Row],[Date]],"MMMM")</f>
        <v>December</v>
      </c>
      <c r="F1825">
        <v>249</v>
      </c>
      <c r="G1825">
        <v>70</v>
      </c>
      <c r="H1825" t="s">
        <v>24</v>
      </c>
      <c r="I1825" t="s">
        <v>45</v>
      </c>
      <c r="J1825">
        <v>707</v>
      </c>
      <c r="K1825" t="s">
        <v>21</v>
      </c>
      <c r="L1825">
        <v>4</v>
      </c>
      <c r="M1825" s="1">
        <v>56.008657290000002</v>
      </c>
      <c r="N1825" s="1">
        <f>Table1[[#This Row],[Quantity]]*Table1[[#This Row],[UnitPrice]]</f>
        <v>224.03462916000001</v>
      </c>
      <c r="O1825" t="s">
        <v>22</v>
      </c>
      <c r="P1825" t="b">
        <v>1</v>
      </c>
      <c r="Q1825">
        <v>0</v>
      </c>
      <c r="R1825" s="1">
        <f>Table1[[#This Row],[Sales]]-Table1[[#This Row],[DiscountAmount]]</f>
        <v>224.03462916000001</v>
      </c>
      <c r="S1825" t="b">
        <v>0</v>
      </c>
      <c r="T1825" t="s">
        <v>28</v>
      </c>
      <c r="U1825">
        <v>3</v>
      </c>
      <c r="V1825" t="b">
        <v>1</v>
      </c>
    </row>
    <row r="1826" spans="1:22" x14ac:dyDescent="0.3">
      <c r="A1826">
        <v>1825</v>
      </c>
      <c r="B1826" s="2">
        <v>43411</v>
      </c>
      <c r="C1826" s="19">
        <f>YEAR(Table1[[#This Row],[Date]])</f>
        <v>2018</v>
      </c>
      <c r="D1826">
        <f>MONTH(Table1[[#This Row],[Date]])</f>
        <v>11</v>
      </c>
      <c r="E1826" t="str">
        <f>TEXT(Table1[[#This Row],[Date]],"MMMM")</f>
        <v>November</v>
      </c>
      <c r="F1826">
        <v>437</v>
      </c>
      <c r="G1826">
        <v>45</v>
      </c>
      <c r="H1826" t="s">
        <v>37</v>
      </c>
      <c r="I1826" t="s">
        <v>45</v>
      </c>
      <c r="J1826">
        <v>205</v>
      </c>
      <c r="K1826" t="s">
        <v>34</v>
      </c>
      <c r="L1826">
        <v>3</v>
      </c>
      <c r="M1826" s="1">
        <v>95.740305890000002</v>
      </c>
      <c r="N1826" s="1">
        <f>Table1[[#This Row],[Quantity]]*Table1[[#This Row],[UnitPrice]]</f>
        <v>287.22091767000001</v>
      </c>
      <c r="O1826" t="s">
        <v>35</v>
      </c>
      <c r="P1826" t="b">
        <v>1</v>
      </c>
      <c r="Q1826">
        <v>0</v>
      </c>
      <c r="R1826" s="1">
        <f>Table1[[#This Row],[Sales]]-Table1[[#This Row],[DiscountAmount]]</f>
        <v>287.22091767000001</v>
      </c>
      <c r="S1826" t="b">
        <v>0</v>
      </c>
      <c r="T1826" t="s">
        <v>23</v>
      </c>
      <c r="U1826">
        <v>2</v>
      </c>
      <c r="V1826" t="b">
        <v>0</v>
      </c>
    </row>
    <row r="1827" spans="1:22" x14ac:dyDescent="0.3">
      <c r="A1827">
        <v>1826</v>
      </c>
      <c r="B1827" s="2">
        <v>44876</v>
      </c>
      <c r="C1827" s="19">
        <f>YEAR(Table1[[#This Row],[Date]])</f>
        <v>2022</v>
      </c>
      <c r="D1827">
        <f>MONTH(Table1[[#This Row],[Date]])</f>
        <v>11</v>
      </c>
      <c r="E1827" t="str">
        <f>TEXT(Table1[[#This Row],[Date]],"MMMM")</f>
        <v>November</v>
      </c>
      <c r="F1827">
        <v>134</v>
      </c>
      <c r="G1827">
        <v>55</v>
      </c>
      <c r="H1827" t="s">
        <v>37</v>
      </c>
      <c r="I1827" t="s">
        <v>33</v>
      </c>
      <c r="J1827">
        <v>458</v>
      </c>
      <c r="K1827" t="s">
        <v>34</v>
      </c>
      <c r="L1827">
        <v>1</v>
      </c>
      <c r="M1827" s="1">
        <v>76.81917928</v>
      </c>
      <c r="N1827" s="1">
        <f>Table1[[#This Row],[Quantity]]*Table1[[#This Row],[UnitPrice]]</f>
        <v>76.81917928</v>
      </c>
      <c r="O1827" t="s">
        <v>32</v>
      </c>
      <c r="P1827" t="b">
        <v>1</v>
      </c>
      <c r="Q1827">
        <v>0</v>
      </c>
      <c r="R1827" s="1">
        <f>Table1[[#This Row],[Sales]]-Table1[[#This Row],[DiscountAmount]]</f>
        <v>76.81917928</v>
      </c>
      <c r="S1827" t="b">
        <v>0</v>
      </c>
      <c r="T1827" t="s">
        <v>23</v>
      </c>
      <c r="U1827">
        <v>3</v>
      </c>
      <c r="V1827" t="b">
        <v>1</v>
      </c>
    </row>
    <row r="1828" spans="1:22" x14ac:dyDescent="0.3">
      <c r="A1828">
        <v>1827</v>
      </c>
      <c r="B1828" s="2">
        <v>43456</v>
      </c>
      <c r="C1828" s="19">
        <f>YEAR(Table1[[#This Row],[Date]])</f>
        <v>2018</v>
      </c>
      <c r="D1828">
        <f>MONTH(Table1[[#This Row],[Date]])</f>
        <v>12</v>
      </c>
      <c r="E1828" t="str">
        <f>TEXT(Table1[[#This Row],[Date]],"MMMM")</f>
        <v>December</v>
      </c>
      <c r="F1828">
        <v>172</v>
      </c>
      <c r="G1828">
        <v>69</v>
      </c>
      <c r="H1828" t="s">
        <v>37</v>
      </c>
      <c r="I1828" t="s">
        <v>33</v>
      </c>
      <c r="J1828">
        <v>118</v>
      </c>
      <c r="K1828" t="s">
        <v>21</v>
      </c>
      <c r="L1828">
        <v>1</v>
      </c>
      <c r="M1828" s="1">
        <v>92.598329030000002</v>
      </c>
      <c r="N1828" s="1">
        <f>Table1[[#This Row],[Quantity]]*Table1[[#This Row],[UnitPrice]]</f>
        <v>92.598329030000002</v>
      </c>
      <c r="O1828" t="s">
        <v>22</v>
      </c>
      <c r="P1828" t="b">
        <v>1</v>
      </c>
      <c r="Q1828">
        <v>0</v>
      </c>
      <c r="R1828" s="1">
        <f>Table1[[#This Row],[Sales]]-Table1[[#This Row],[DiscountAmount]]</f>
        <v>92.598329030000002</v>
      </c>
      <c r="S1828" t="b">
        <v>0</v>
      </c>
      <c r="T1828" t="s">
        <v>28</v>
      </c>
      <c r="U1828">
        <v>4</v>
      </c>
      <c r="V1828" t="b">
        <v>0</v>
      </c>
    </row>
    <row r="1829" spans="1:22" x14ac:dyDescent="0.3">
      <c r="A1829">
        <v>1828</v>
      </c>
      <c r="B1829" s="2">
        <v>45279</v>
      </c>
      <c r="C1829" s="19">
        <f>YEAR(Table1[[#This Row],[Date]])</f>
        <v>2023</v>
      </c>
      <c r="D1829">
        <f>MONTH(Table1[[#This Row],[Date]])</f>
        <v>12</v>
      </c>
      <c r="E1829" t="str">
        <f>TEXT(Table1[[#This Row],[Date]],"MMMM")</f>
        <v>December</v>
      </c>
      <c r="F1829">
        <v>146</v>
      </c>
      <c r="G1829">
        <v>38</v>
      </c>
      <c r="H1829" t="s">
        <v>24</v>
      </c>
      <c r="I1829" t="s">
        <v>29</v>
      </c>
      <c r="J1829">
        <v>155</v>
      </c>
      <c r="K1829" t="s">
        <v>39</v>
      </c>
      <c r="L1829">
        <v>4</v>
      </c>
      <c r="M1829" s="1">
        <v>29.910002410000001</v>
      </c>
      <c r="N1829" s="1">
        <f>Table1[[#This Row],[Quantity]]*Table1[[#This Row],[UnitPrice]]</f>
        <v>119.64000964</v>
      </c>
      <c r="O1829" t="s">
        <v>35</v>
      </c>
      <c r="P1829" t="b">
        <v>1</v>
      </c>
      <c r="Q1829">
        <v>0</v>
      </c>
      <c r="R1829" s="1">
        <f>Table1[[#This Row],[Sales]]-Table1[[#This Row],[DiscountAmount]]</f>
        <v>119.64000964</v>
      </c>
      <c r="S1829" t="b">
        <v>1</v>
      </c>
      <c r="T1829" t="s">
        <v>23</v>
      </c>
      <c r="U1829">
        <v>4</v>
      </c>
      <c r="V1829" t="b">
        <v>1</v>
      </c>
    </row>
    <row r="1830" spans="1:22" x14ac:dyDescent="0.3">
      <c r="A1830">
        <v>1829</v>
      </c>
      <c r="B1830" s="2">
        <v>45234</v>
      </c>
      <c r="C1830" s="19">
        <f>YEAR(Table1[[#This Row],[Date]])</f>
        <v>2023</v>
      </c>
      <c r="D1830">
        <f>MONTH(Table1[[#This Row],[Date]])</f>
        <v>11</v>
      </c>
      <c r="E1830" t="str">
        <f>TEXT(Table1[[#This Row],[Date]],"MMMM")</f>
        <v>November</v>
      </c>
      <c r="F1830">
        <v>73</v>
      </c>
      <c r="G1830">
        <v>54</v>
      </c>
      <c r="H1830" t="s">
        <v>37</v>
      </c>
      <c r="I1830" t="s">
        <v>33</v>
      </c>
      <c r="J1830">
        <v>72</v>
      </c>
      <c r="K1830" t="s">
        <v>21</v>
      </c>
      <c r="L1830">
        <v>2</v>
      </c>
      <c r="M1830" s="1">
        <v>91.817296389999996</v>
      </c>
      <c r="N1830" s="1">
        <f>Table1[[#This Row],[Quantity]]*Table1[[#This Row],[UnitPrice]]</f>
        <v>183.63459277999999</v>
      </c>
      <c r="O1830" t="s">
        <v>35</v>
      </c>
      <c r="P1830" t="b">
        <v>0</v>
      </c>
      <c r="Q1830">
        <v>18.363459280000001</v>
      </c>
      <c r="R1830" s="1">
        <f>Table1[[#This Row],[Sales]]-Table1[[#This Row],[DiscountAmount]]</f>
        <v>165.27113349999999</v>
      </c>
      <c r="S1830" t="b">
        <v>1</v>
      </c>
      <c r="T1830" t="s">
        <v>36</v>
      </c>
      <c r="U1830">
        <v>5</v>
      </c>
      <c r="V1830" t="b">
        <v>1</v>
      </c>
    </row>
    <row r="1831" spans="1:22" x14ac:dyDescent="0.3">
      <c r="A1831">
        <v>1830</v>
      </c>
      <c r="B1831" s="2">
        <v>44921</v>
      </c>
      <c r="C1831" s="19">
        <f>YEAR(Table1[[#This Row],[Date]])</f>
        <v>2022</v>
      </c>
      <c r="D1831">
        <f>MONTH(Table1[[#This Row],[Date]])</f>
        <v>12</v>
      </c>
      <c r="E1831" t="str">
        <f>TEXT(Table1[[#This Row],[Date]],"MMMM")</f>
        <v>December</v>
      </c>
      <c r="F1831">
        <v>43</v>
      </c>
      <c r="G1831">
        <v>30</v>
      </c>
      <c r="H1831" t="s">
        <v>24</v>
      </c>
      <c r="I1831" t="s">
        <v>47</v>
      </c>
      <c r="J1831">
        <v>320</v>
      </c>
      <c r="K1831" t="s">
        <v>39</v>
      </c>
      <c r="L1831">
        <v>3</v>
      </c>
      <c r="M1831" s="1">
        <v>12.60440524</v>
      </c>
      <c r="N1831" s="1">
        <f>Table1[[#This Row],[Quantity]]*Table1[[#This Row],[UnitPrice]]</f>
        <v>37.813215720000002</v>
      </c>
      <c r="O1831" t="s">
        <v>22</v>
      </c>
      <c r="P1831" t="b">
        <v>0</v>
      </c>
      <c r="Q1831">
        <v>0</v>
      </c>
      <c r="R1831" s="1">
        <f>Table1[[#This Row],[Sales]]-Table1[[#This Row],[DiscountAmount]]</f>
        <v>37.813215720000002</v>
      </c>
      <c r="S1831" t="b">
        <v>1</v>
      </c>
      <c r="T1831" t="s">
        <v>23</v>
      </c>
      <c r="U1831">
        <v>4</v>
      </c>
      <c r="V1831" t="b">
        <v>0</v>
      </c>
    </row>
    <row r="1832" spans="1:22" x14ac:dyDescent="0.3">
      <c r="A1832">
        <v>1831</v>
      </c>
      <c r="B1832" s="2">
        <v>44532</v>
      </c>
      <c r="C1832" s="19">
        <f>YEAR(Table1[[#This Row],[Date]])</f>
        <v>2021</v>
      </c>
      <c r="D1832">
        <f>MONTH(Table1[[#This Row],[Date]])</f>
        <v>12</v>
      </c>
      <c r="E1832" t="str">
        <f>TEXT(Table1[[#This Row],[Date]],"MMMM")</f>
        <v>December</v>
      </c>
      <c r="F1832">
        <v>196</v>
      </c>
      <c r="G1832">
        <v>54</v>
      </c>
      <c r="H1832" t="s">
        <v>19</v>
      </c>
      <c r="I1832" t="s">
        <v>33</v>
      </c>
      <c r="J1832">
        <v>280</v>
      </c>
      <c r="K1832" t="s">
        <v>39</v>
      </c>
      <c r="L1832">
        <v>1</v>
      </c>
      <c r="M1832" s="1">
        <v>88.573938350000006</v>
      </c>
      <c r="N1832" s="1">
        <f>Table1[[#This Row],[Quantity]]*Table1[[#This Row],[UnitPrice]]</f>
        <v>88.573938350000006</v>
      </c>
      <c r="O1832" t="s">
        <v>35</v>
      </c>
      <c r="P1832" t="b">
        <v>0</v>
      </c>
      <c r="Q1832">
        <v>0</v>
      </c>
      <c r="R1832" s="1">
        <f>Table1[[#This Row],[Sales]]-Table1[[#This Row],[DiscountAmount]]</f>
        <v>88.573938350000006</v>
      </c>
      <c r="S1832" t="b">
        <v>0</v>
      </c>
      <c r="T1832" t="s">
        <v>28</v>
      </c>
      <c r="U1832">
        <v>5</v>
      </c>
      <c r="V1832" t="b">
        <v>1</v>
      </c>
    </row>
    <row r="1833" spans="1:22" x14ac:dyDescent="0.3">
      <c r="A1833">
        <v>1832</v>
      </c>
      <c r="B1833" s="2">
        <v>45257</v>
      </c>
      <c r="C1833" s="19">
        <f>YEAR(Table1[[#This Row],[Date]])</f>
        <v>2023</v>
      </c>
      <c r="D1833">
        <f>MONTH(Table1[[#This Row],[Date]])</f>
        <v>11</v>
      </c>
      <c r="E1833" t="str">
        <f>TEXT(Table1[[#This Row],[Date]],"MMMM")</f>
        <v>November</v>
      </c>
      <c r="F1833">
        <v>262</v>
      </c>
      <c r="G1833">
        <v>70</v>
      </c>
      <c r="H1833" t="s">
        <v>37</v>
      </c>
      <c r="I1833" t="s">
        <v>48</v>
      </c>
      <c r="J1833">
        <v>19</v>
      </c>
      <c r="K1833" t="s">
        <v>39</v>
      </c>
      <c r="L1833">
        <v>3</v>
      </c>
      <c r="M1833" s="1">
        <v>44.838170169999998</v>
      </c>
      <c r="N1833" s="1">
        <f>Table1[[#This Row],[Quantity]]*Table1[[#This Row],[UnitPrice]]</f>
        <v>134.51451050999998</v>
      </c>
      <c r="O1833" t="s">
        <v>35</v>
      </c>
      <c r="P1833" t="b">
        <v>0</v>
      </c>
      <c r="Q1833">
        <v>13.451451049999999</v>
      </c>
      <c r="R1833" s="1">
        <f>Table1[[#This Row],[Sales]]-Table1[[#This Row],[DiscountAmount]]</f>
        <v>121.06305945999998</v>
      </c>
      <c r="S1833" t="b">
        <v>1</v>
      </c>
      <c r="T1833" t="s">
        <v>36</v>
      </c>
      <c r="U1833">
        <v>5</v>
      </c>
      <c r="V1833" t="b">
        <v>1</v>
      </c>
    </row>
    <row r="1834" spans="1:22" x14ac:dyDescent="0.3">
      <c r="A1834">
        <v>1833</v>
      </c>
      <c r="B1834" s="2">
        <v>43799</v>
      </c>
      <c r="C1834" s="19">
        <f>YEAR(Table1[[#This Row],[Date]])</f>
        <v>2019</v>
      </c>
      <c r="D1834">
        <f>MONTH(Table1[[#This Row],[Date]])</f>
        <v>11</v>
      </c>
      <c r="E1834" t="str">
        <f>TEXT(Table1[[#This Row],[Date]],"MMMM")</f>
        <v>November</v>
      </c>
      <c r="F1834">
        <v>225</v>
      </c>
      <c r="G1834">
        <v>65</v>
      </c>
      <c r="H1834" t="s">
        <v>24</v>
      </c>
      <c r="I1834" t="s">
        <v>41</v>
      </c>
      <c r="J1834">
        <v>434</v>
      </c>
      <c r="K1834" t="s">
        <v>43</v>
      </c>
      <c r="L1834">
        <v>5</v>
      </c>
      <c r="M1834" s="1">
        <v>53.772176289999997</v>
      </c>
      <c r="N1834" s="1">
        <f>Table1[[#This Row],[Quantity]]*Table1[[#This Row],[UnitPrice]]</f>
        <v>268.86088144999997</v>
      </c>
      <c r="O1834" t="s">
        <v>22</v>
      </c>
      <c r="P1834" t="b">
        <v>1</v>
      </c>
      <c r="Q1834">
        <v>0</v>
      </c>
      <c r="R1834" s="1">
        <f>Table1[[#This Row],[Sales]]-Table1[[#This Row],[DiscountAmount]]</f>
        <v>268.86088144999997</v>
      </c>
      <c r="S1834" t="b">
        <v>1</v>
      </c>
      <c r="T1834" t="s">
        <v>28</v>
      </c>
      <c r="U1834">
        <v>5</v>
      </c>
      <c r="V1834" t="b">
        <v>1</v>
      </c>
    </row>
    <row r="1835" spans="1:22" x14ac:dyDescent="0.3">
      <c r="A1835">
        <v>1834</v>
      </c>
      <c r="B1835" s="2">
        <v>43794</v>
      </c>
      <c r="C1835" s="19">
        <f>YEAR(Table1[[#This Row],[Date]])</f>
        <v>2019</v>
      </c>
      <c r="D1835">
        <f>MONTH(Table1[[#This Row],[Date]])</f>
        <v>11</v>
      </c>
      <c r="E1835" t="str">
        <f>TEXT(Table1[[#This Row],[Date]],"MMMM")</f>
        <v>November</v>
      </c>
      <c r="F1835">
        <v>281</v>
      </c>
      <c r="G1835">
        <v>31</v>
      </c>
      <c r="H1835" t="s">
        <v>19</v>
      </c>
      <c r="I1835" t="s">
        <v>52</v>
      </c>
      <c r="J1835">
        <v>602</v>
      </c>
      <c r="K1835" t="s">
        <v>34</v>
      </c>
      <c r="L1835">
        <v>1</v>
      </c>
      <c r="M1835" s="1">
        <v>36.585533910000002</v>
      </c>
      <c r="N1835" s="1">
        <f>Table1[[#This Row],[Quantity]]*Table1[[#This Row],[UnitPrice]]</f>
        <v>36.585533910000002</v>
      </c>
      <c r="O1835" t="s">
        <v>35</v>
      </c>
      <c r="P1835" t="b">
        <v>0</v>
      </c>
      <c r="Q1835">
        <v>3.6585533909999999</v>
      </c>
      <c r="R1835" s="1">
        <f>Table1[[#This Row],[Sales]]-Table1[[#This Row],[DiscountAmount]]</f>
        <v>32.926980519000004</v>
      </c>
      <c r="S1835" t="b">
        <v>0</v>
      </c>
      <c r="T1835" t="s">
        <v>36</v>
      </c>
      <c r="U1835">
        <v>1</v>
      </c>
      <c r="V1835" t="b">
        <v>0</v>
      </c>
    </row>
    <row r="1836" spans="1:22" x14ac:dyDescent="0.3">
      <c r="A1836">
        <v>1835</v>
      </c>
      <c r="B1836" s="2">
        <v>43426</v>
      </c>
      <c r="C1836" s="19">
        <f>YEAR(Table1[[#This Row],[Date]])</f>
        <v>2018</v>
      </c>
      <c r="D1836">
        <f>MONTH(Table1[[#This Row],[Date]])</f>
        <v>11</v>
      </c>
      <c r="E1836" t="str">
        <f>TEXT(Table1[[#This Row],[Date]],"MMMM")</f>
        <v>November</v>
      </c>
      <c r="F1836">
        <v>235</v>
      </c>
      <c r="G1836">
        <v>27</v>
      </c>
      <c r="H1836" t="s">
        <v>37</v>
      </c>
      <c r="I1836" t="s">
        <v>42</v>
      </c>
      <c r="J1836">
        <v>630</v>
      </c>
      <c r="K1836" t="s">
        <v>34</v>
      </c>
      <c r="L1836">
        <v>4</v>
      </c>
      <c r="M1836" s="1">
        <v>30.015455490000001</v>
      </c>
      <c r="N1836" s="1">
        <f>Table1[[#This Row],[Quantity]]*Table1[[#This Row],[UnitPrice]]</f>
        <v>120.06182196</v>
      </c>
      <c r="O1836" t="s">
        <v>32</v>
      </c>
      <c r="P1836" t="b">
        <v>0</v>
      </c>
      <c r="Q1836">
        <v>0</v>
      </c>
      <c r="R1836" s="1">
        <f>Table1[[#This Row],[Sales]]-Table1[[#This Row],[DiscountAmount]]</f>
        <v>120.06182196</v>
      </c>
      <c r="S1836" t="b">
        <v>1</v>
      </c>
      <c r="T1836" t="s">
        <v>23</v>
      </c>
      <c r="U1836">
        <v>2</v>
      </c>
      <c r="V1836" t="b">
        <v>0</v>
      </c>
    </row>
    <row r="1837" spans="1:22" x14ac:dyDescent="0.3">
      <c r="A1837">
        <v>1836</v>
      </c>
      <c r="B1837" s="2">
        <v>44890</v>
      </c>
      <c r="C1837" s="19">
        <f>YEAR(Table1[[#This Row],[Date]])</f>
        <v>2022</v>
      </c>
      <c r="D1837">
        <f>MONTH(Table1[[#This Row],[Date]])</f>
        <v>11</v>
      </c>
      <c r="E1837" t="str">
        <f>TEXT(Table1[[#This Row],[Date]],"MMMM")</f>
        <v>November</v>
      </c>
      <c r="F1837">
        <v>364</v>
      </c>
      <c r="G1837">
        <v>65</v>
      </c>
      <c r="H1837" t="s">
        <v>37</v>
      </c>
      <c r="I1837" t="s">
        <v>48</v>
      </c>
      <c r="J1837">
        <v>44</v>
      </c>
      <c r="K1837" t="s">
        <v>21</v>
      </c>
      <c r="L1837">
        <v>4</v>
      </c>
      <c r="M1837" s="1">
        <v>13.983174829999999</v>
      </c>
      <c r="N1837" s="1">
        <f>Table1[[#This Row],[Quantity]]*Table1[[#This Row],[UnitPrice]]</f>
        <v>55.932699319999998</v>
      </c>
      <c r="O1837" t="s">
        <v>22</v>
      </c>
      <c r="P1837" t="b">
        <v>0</v>
      </c>
      <c r="Q1837">
        <v>5.5932699330000002</v>
      </c>
      <c r="R1837" s="1">
        <f>Table1[[#This Row],[Sales]]-Table1[[#This Row],[DiscountAmount]]</f>
        <v>50.339429386999996</v>
      </c>
      <c r="S1837" t="b">
        <v>1</v>
      </c>
      <c r="T1837" t="s">
        <v>36</v>
      </c>
      <c r="U1837">
        <v>1</v>
      </c>
      <c r="V1837" t="b">
        <v>0</v>
      </c>
    </row>
    <row r="1838" spans="1:22" x14ac:dyDescent="0.3">
      <c r="A1838">
        <v>1837</v>
      </c>
      <c r="B1838" s="2">
        <v>43792</v>
      </c>
      <c r="C1838" s="19">
        <f>YEAR(Table1[[#This Row],[Date]])</f>
        <v>2019</v>
      </c>
      <c r="D1838">
        <f>MONTH(Table1[[#This Row],[Date]])</f>
        <v>11</v>
      </c>
      <c r="E1838" t="str">
        <f>TEXT(Table1[[#This Row],[Date]],"MMMM")</f>
        <v>November</v>
      </c>
      <c r="F1838">
        <v>57</v>
      </c>
      <c r="G1838">
        <v>33</v>
      </c>
      <c r="H1838" t="s">
        <v>37</v>
      </c>
      <c r="I1838" t="s">
        <v>48</v>
      </c>
      <c r="J1838">
        <v>709</v>
      </c>
      <c r="K1838" t="s">
        <v>34</v>
      </c>
      <c r="L1838">
        <v>2</v>
      </c>
      <c r="M1838" s="1">
        <v>56.406406859999997</v>
      </c>
      <c r="N1838" s="1">
        <f>Table1[[#This Row],[Quantity]]*Table1[[#This Row],[UnitPrice]]</f>
        <v>112.81281371999999</v>
      </c>
      <c r="O1838" t="s">
        <v>30</v>
      </c>
      <c r="P1838" t="b">
        <v>0</v>
      </c>
      <c r="Q1838">
        <v>11.28128137</v>
      </c>
      <c r="R1838" s="1">
        <f>Table1[[#This Row],[Sales]]-Table1[[#This Row],[DiscountAmount]]</f>
        <v>101.53153234999999</v>
      </c>
      <c r="S1838" t="b">
        <v>0</v>
      </c>
      <c r="T1838" t="s">
        <v>36</v>
      </c>
      <c r="U1838">
        <v>3</v>
      </c>
      <c r="V1838" t="b">
        <v>1</v>
      </c>
    </row>
    <row r="1839" spans="1:22" x14ac:dyDescent="0.3">
      <c r="A1839">
        <v>1838</v>
      </c>
      <c r="B1839" s="2">
        <v>45253</v>
      </c>
      <c r="C1839" s="19">
        <f>YEAR(Table1[[#This Row],[Date]])</f>
        <v>2023</v>
      </c>
      <c r="D1839">
        <f>MONTH(Table1[[#This Row],[Date]])</f>
        <v>11</v>
      </c>
      <c r="E1839" t="str">
        <f>TEXT(Table1[[#This Row],[Date]],"MMMM")</f>
        <v>November</v>
      </c>
      <c r="F1839">
        <v>287</v>
      </c>
      <c r="G1839">
        <v>50</v>
      </c>
      <c r="H1839" t="s">
        <v>37</v>
      </c>
      <c r="I1839" t="s">
        <v>52</v>
      </c>
      <c r="J1839">
        <v>899</v>
      </c>
      <c r="K1839" t="s">
        <v>43</v>
      </c>
      <c r="L1839">
        <v>1</v>
      </c>
      <c r="M1839" s="1">
        <v>12.595789720000001</v>
      </c>
      <c r="N1839" s="1">
        <f>Table1[[#This Row],[Quantity]]*Table1[[#This Row],[UnitPrice]]</f>
        <v>12.595789720000001</v>
      </c>
      <c r="O1839" t="s">
        <v>32</v>
      </c>
      <c r="P1839" t="b">
        <v>1</v>
      </c>
      <c r="Q1839">
        <v>1.2595789719999999</v>
      </c>
      <c r="R1839" s="1">
        <f>Table1[[#This Row],[Sales]]-Table1[[#This Row],[DiscountAmount]]</f>
        <v>11.336210748000001</v>
      </c>
      <c r="S1839" t="b">
        <v>1</v>
      </c>
      <c r="T1839" t="s">
        <v>36</v>
      </c>
      <c r="U1839">
        <v>5</v>
      </c>
      <c r="V1839" t="b">
        <v>1</v>
      </c>
    </row>
    <row r="1840" spans="1:22" x14ac:dyDescent="0.3">
      <c r="A1840">
        <v>1839</v>
      </c>
      <c r="B1840" s="2">
        <v>43812</v>
      </c>
      <c r="C1840" s="19">
        <f>YEAR(Table1[[#This Row],[Date]])</f>
        <v>2019</v>
      </c>
      <c r="D1840">
        <f>MONTH(Table1[[#This Row],[Date]])</f>
        <v>12</v>
      </c>
      <c r="E1840" t="str">
        <f>TEXT(Table1[[#This Row],[Date]],"MMMM")</f>
        <v>December</v>
      </c>
      <c r="F1840">
        <v>147</v>
      </c>
      <c r="G1840">
        <v>31</v>
      </c>
      <c r="H1840" t="s">
        <v>19</v>
      </c>
      <c r="I1840" t="s">
        <v>48</v>
      </c>
      <c r="J1840">
        <v>223</v>
      </c>
      <c r="K1840" t="s">
        <v>26</v>
      </c>
      <c r="L1840">
        <v>3</v>
      </c>
      <c r="M1840" s="1">
        <v>50.756738390000002</v>
      </c>
      <c r="N1840" s="1">
        <f>Table1[[#This Row],[Quantity]]*Table1[[#This Row],[UnitPrice]]</f>
        <v>152.27021517</v>
      </c>
      <c r="O1840" t="s">
        <v>32</v>
      </c>
      <c r="P1840" t="b">
        <v>0</v>
      </c>
      <c r="Q1840">
        <v>15.227021519999999</v>
      </c>
      <c r="R1840" s="1">
        <f>Table1[[#This Row],[Sales]]-Table1[[#This Row],[DiscountAmount]]</f>
        <v>137.04319365000001</v>
      </c>
      <c r="S1840" t="b">
        <v>0</v>
      </c>
      <c r="T1840" t="s">
        <v>36</v>
      </c>
      <c r="U1840">
        <v>1</v>
      </c>
      <c r="V1840" t="b">
        <v>1</v>
      </c>
    </row>
    <row r="1841" spans="1:22" x14ac:dyDescent="0.3">
      <c r="A1841">
        <v>1840</v>
      </c>
      <c r="B1841" s="2">
        <v>43799</v>
      </c>
      <c r="C1841" s="19">
        <f>YEAR(Table1[[#This Row],[Date]])</f>
        <v>2019</v>
      </c>
      <c r="D1841">
        <f>MONTH(Table1[[#This Row],[Date]])</f>
        <v>11</v>
      </c>
      <c r="E1841" t="str">
        <f>TEXT(Table1[[#This Row],[Date]],"MMMM")</f>
        <v>November</v>
      </c>
      <c r="F1841">
        <v>236</v>
      </c>
      <c r="G1841">
        <v>30</v>
      </c>
      <c r="H1841" t="s">
        <v>24</v>
      </c>
      <c r="I1841" t="s">
        <v>25</v>
      </c>
      <c r="J1841">
        <v>797</v>
      </c>
      <c r="K1841" t="s">
        <v>34</v>
      </c>
      <c r="L1841">
        <v>5</v>
      </c>
      <c r="M1841" s="1">
        <v>25.383436150000001</v>
      </c>
      <c r="N1841" s="1">
        <f>Table1[[#This Row],[Quantity]]*Table1[[#This Row],[UnitPrice]]</f>
        <v>126.91718075</v>
      </c>
      <c r="O1841" t="s">
        <v>32</v>
      </c>
      <c r="P1841" t="b">
        <v>0</v>
      </c>
      <c r="Q1841">
        <v>0</v>
      </c>
      <c r="R1841" s="1">
        <f>Table1[[#This Row],[Sales]]-Table1[[#This Row],[DiscountAmount]]</f>
        <v>126.91718075</v>
      </c>
      <c r="S1841" t="b">
        <v>0</v>
      </c>
      <c r="T1841" t="s">
        <v>28</v>
      </c>
      <c r="U1841">
        <v>1</v>
      </c>
      <c r="V1841" t="b">
        <v>0</v>
      </c>
    </row>
    <row r="1842" spans="1:22" x14ac:dyDescent="0.3">
      <c r="A1842">
        <v>1841</v>
      </c>
      <c r="B1842" s="2">
        <v>43413</v>
      </c>
      <c r="C1842" s="19">
        <f>YEAR(Table1[[#This Row],[Date]])</f>
        <v>2018</v>
      </c>
      <c r="D1842">
        <f>MONTH(Table1[[#This Row],[Date]])</f>
        <v>11</v>
      </c>
      <c r="E1842" t="str">
        <f>TEXT(Table1[[#This Row],[Date]],"MMMM")</f>
        <v>November</v>
      </c>
      <c r="F1842">
        <v>356</v>
      </c>
      <c r="G1842">
        <v>31</v>
      </c>
      <c r="H1842" t="s">
        <v>19</v>
      </c>
      <c r="I1842" t="s">
        <v>29</v>
      </c>
      <c r="J1842">
        <v>758</v>
      </c>
      <c r="K1842" t="s">
        <v>39</v>
      </c>
      <c r="L1842">
        <v>5</v>
      </c>
      <c r="M1842" s="1">
        <v>80.716696099999993</v>
      </c>
      <c r="N1842" s="1">
        <f>Table1[[#This Row],[Quantity]]*Table1[[#This Row],[UnitPrice]]</f>
        <v>403.58348049999995</v>
      </c>
      <c r="O1842" t="s">
        <v>22</v>
      </c>
      <c r="P1842" t="b">
        <v>0</v>
      </c>
      <c r="Q1842">
        <v>40.358348049999996</v>
      </c>
      <c r="R1842" s="1">
        <f>Table1[[#This Row],[Sales]]-Table1[[#This Row],[DiscountAmount]]</f>
        <v>363.22513244999993</v>
      </c>
      <c r="S1842" t="b">
        <v>1</v>
      </c>
      <c r="T1842" t="s">
        <v>36</v>
      </c>
      <c r="U1842">
        <v>5</v>
      </c>
      <c r="V1842" t="b">
        <v>0</v>
      </c>
    </row>
    <row r="1843" spans="1:22" x14ac:dyDescent="0.3">
      <c r="A1843">
        <v>1842</v>
      </c>
      <c r="B1843" s="2">
        <v>44523</v>
      </c>
      <c r="C1843" s="19">
        <f>YEAR(Table1[[#This Row],[Date]])</f>
        <v>2021</v>
      </c>
      <c r="D1843">
        <f>MONTH(Table1[[#This Row],[Date]])</f>
        <v>11</v>
      </c>
      <c r="E1843" t="str">
        <f>TEXT(Table1[[#This Row],[Date]],"MMMM")</f>
        <v>November</v>
      </c>
      <c r="F1843">
        <v>310</v>
      </c>
      <c r="G1843">
        <v>44</v>
      </c>
      <c r="H1843" t="s">
        <v>37</v>
      </c>
      <c r="I1843" t="s">
        <v>50</v>
      </c>
      <c r="J1843">
        <v>221</v>
      </c>
      <c r="K1843" t="s">
        <v>43</v>
      </c>
      <c r="L1843">
        <v>2</v>
      </c>
      <c r="M1843" s="1">
        <v>91.158856979999996</v>
      </c>
      <c r="N1843" s="1">
        <f>Table1[[#This Row],[Quantity]]*Table1[[#This Row],[UnitPrice]]</f>
        <v>182.31771395999999</v>
      </c>
      <c r="O1843" t="s">
        <v>35</v>
      </c>
      <c r="P1843" t="b">
        <v>0</v>
      </c>
      <c r="Q1843">
        <v>18.2317714</v>
      </c>
      <c r="R1843" s="1">
        <f>Table1[[#This Row],[Sales]]-Table1[[#This Row],[DiscountAmount]]</f>
        <v>164.08594255999998</v>
      </c>
      <c r="S1843" t="b">
        <v>1</v>
      </c>
      <c r="T1843" t="s">
        <v>36</v>
      </c>
      <c r="U1843">
        <v>3</v>
      </c>
      <c r="V1843" t="b">
        <v>0</v>
      </c>
    </row>
    <row r="1844" spans="1:22" x14ac:dyDescent="0.3">
      <c r="A1844">
        <v>1843</v>
      </c>
      <c r="B1844" s="2">
        <v>44537</v>
      </c>
      <c r="C1844" s="19">
        <f>YEAR(Table1[[#This Row],[Date]])</f>
        <v>2021</v>
      </c>
      <c r="D1844">
        <f>MONTH(Table1[[#This Row],[Date]])</f>
        <v>12</v>
      </c>
      <c r="E1844" t="str">
        <f>TEXT(Table1[[#This Row],[Date]],"MMMM")</f>
        <v>December</v>
      </c>
      <c r="F1844">
        <v>299</v>
      </c>
      <c r="G1844">
        <v>31</v>
      </c>
      <c r="H1844" t="s">
        <v>19</v>
      </c>
      <c r="I1844" t="s">
        <v>53</v>
      </c>
      <c r="J1844">
        <v>393</v>
      </c>
      <c r="K1844" t="s">
        <v>34</v>
      </c>
      <c r="L1844">
        <v>3</v>
      </c>
      <c r="M1844" s="1">
        <v>38.450279979999998</v>
      </c>
      <c r="N1844" s="1">
        <f>Table1[[#This Row],[Quantity]]*Table1[[#This Row],[UnitPrice]]</f>
        <v>115.35083993999999</v>
      </c>
      <c r="O1844" t="s">
        <v>35</v>
      </c>
      <c r="P1844" t="b">
        <v>0</v>
      </c>
      <c r="Q1844">
        <v>0</v>
      </c>
      <c r="R1844" s="1">
        <f>Table1[[#This Row],[Sales]]-Table1[[#This Row],[DiscountAmount]]</f>
        <v>115.35083993999999</v>
      </c>
      <c r="S1844" t="b">
        <v>0</v>
      </c>
      <c r="T1844" t="s">
        <v>28</v>
      </c>
      <c r="U1844">
        <v>2</v>
      </c>
      <c r="V1844" t="b">
        <v>0</v>
      </c>
    </row>
    <row r="1845" spans="1:22" x14ac:dyDescent="0.3">
      <c r="A1845">
        <v>1844</v>
      </c>
      <c r="B1845" s="2">
        <v>45290</v>
      </c>
      <c r="C1845" s="19">
        <f>YEAR(Table1[[#This Row],[Date]])</f>
        <v>2023</v>
      </c>
      <c r="D1845">
        <f>MONTH(Table1[[#This Row],[Date]])</f>
        <v>12</v>
      </c>
      <c r="E1845" t="str">
        <f>TEXT(Table1[[#This Row],[Date]],"MMMM")</f>
        <v>December</v>
      </c>
      <c r="F1845">
        <v>134</v>
      </c>
      <c r="G1845">
        <v>49</v>
      </c>
      <c r="H1845" t="s">
        <v>37</v>
      </c>
      <c r="I1845" t="s">
        <v>49</v>
      </c>
      <c r="J1845">
        <v>447</v>
      </c>
      <c r="K1845" t="s">
        <v>34</v>
      </c>
      <c r="L1845">
        <v>4</v>
      </c>
      <c r="M1845" s="1">
        <v>83.314495620000002</v>
      </c>
      <c r="N1845" s="1">
        <f>Table1[[#This Row],[Quantity]]*Table1[[#This Row],[UnitPrice]]</f>
        <v>333.25798248000001</v>
      </c>
      <c r="O1845" t="s">
        <v>32</v>
      </c>
      <c r="P1845" t="b">
        <v>1</v>
      </c>
      <c r="Q1845">
        <v>0</v>
      </c>
      <c r="R1845" s="1">
        <f>Table1[[#This Row],[Sales]]-Table1[[#This Row],[DiscountAmount]]</f>
        <v>333.25798248000001</v>
      </c>
      <c r="S1845" t="b">
        <v>1</v>
      </c>
      <c r="T1845" t="s">
        <v>23</v>
      </c>
      <c r="U1845">
        <v>5</v>
      </c>
      <c r="V1845" t="b">
        <v>1</v>
      </c>
    </row>
    <row r="1846" spans="1:22" x14ac:dyDescent="0.3">
      <c r="A1846">
        <v>1845</v>
      </c>
      <c r="B1846" s="2">
        <v>45288</v>
      </c>
      <c r="C1846" s="19">
        <f>YEAR(Table1[[#This Row],[Date]])</f>
        <v>2023</v>
      </c>
      <c r="D1846">
        <f>MONTH(Table1[[#This Row],[Date]])</f>
        <v>12</v>
      </c>
      <c r="E1846" t="str">
        <f>TEXT(Table1[[#This Row],[Date]],"MMMM")</f>
        <v>December</v>
      </c>
      <c r="F1846">
        <v>257</v>
      </c>
      <c r="G1846">
        <v>21</v>
      </c>
      <c r="H1846" t="s">
        <v>24</v>
      </c>
      <c r="I1846" t="s">
        <v>40</v>
      </c>
      <c r="J1846">
        <v>512</v>
      </c>
      <c r="K1846" t="s">
        <v>43</v>
      </c>
      <c r="L1846">
        <v>3</v>
      </c>
      <c r="M1846" s="1">
        <v>96.017536469999996</v>
      </c>
      <c r="N1846" s="1">
        <f>Table1[[#This Row],[Quantity]]*Table1[[#This Row],[UnitPrice]]</f>
        <v>288.05260941</v>
      </c>
      <c r="O1846" t="s">
        <v>30</v>
      </c>
      <c r="P1846" t="b">
        <v>0</v>
      </c>
      <c r="Q1846">
        <v>0</v>
      </c>
      <c r="R1846" s="1">
        <f>Table1[[#This Row],[Sales]]-Table1[[#This Row],[DiscountAmount]]</f>
        <v>288.05260941</v>
      </c>
      <c r="S1846" t="b">
        <v>1</v>
      </c>
      <c r="T1846" t="s">
        <v>28</v>
      </c>
      <c r="U1846">
        <v>4</v>
      </c>
      <c r="V1846" t="b">
        <v>0</v>
      </c>
    </row>
    <row r="1847" spans="1:22" x14ac:dyDescent="0.3">
      <c r="A1847">
        <v>1846</v>
      </c>
      <c r="B1847" s="2">
        <v>44918</v>
      </c>
      <c r="C1847" s="19">
        <f>YEAR(Table1[[#This Row],[Date]])</f>
        <v>2022</v>
      </c>
      <c r="D1847">
        <f>MONTH(Table1[[#This Row],[Date]])</f>
        <v>12</v>
      </c>
      <c r="E1847" t="str">
        <f>TEXT(Table1[[#This Row],[Date]],"MMMM")</f>
        <v>December</v>
      </c>
      <c r="F1847">
        <v>420</v>
      </c>
      <c r="G1847">
        <v>36</v>
      </c>
      <c r="H1847" t="s">
        <v>37</v>
      </c>
      <c r="I1847" t="s">
        <v>41</v>
      </c>
      <c r="J1847">
        <v>776</v>
      </c>
      <c r="K1847" t="s">
        <v>21</v>
      </c>
      <c r="L1847">
        <v>1</v>
      </c>
      <c r="M1847" s="1">
        <v>97.623061149999998</v>
      </c>
      <c r="N1847" s="1">
        <f>Table1[[#This Row],[Quantity]]*Table1[[#This Row],[UnitPrice]]</f>
        <v>97.623061149999998</v>
      </c>
      <c r="O1847" t="s">
        <v>22</v>
      </c>
      <c r="P1847" t="b">
        <v>0</v>
      </c>
      <c r="Q1847">
        <v>9.7623061149999995</v>
      </c>
      <c r="R1847" s="1">
        <f>Table1[[#This Row],[Sales]]-Table1[[#This Row],[DiscountAmount]]</f>
        <v>87.860755034999997</v>
      </c>
      <c r="S1847" t="b">
        <v>0</v>
      </c>
      <c r="T1847" t="s">
        <v>36</v>
      </c>
      <c r="U1847">
        <v>2</v>
      </c>
      <c r="V1847" t="b">
        <v>0</v>
      </c>
    </row>
    <row r="1848" spans="1:22" x14ac:dyDescent="0.3">
      <c r="A1848">
        <v>1847</v>
      </c>
      <c r="B1848" s="2">
        <v>44923</v>
      </c>
      <c r="C1848" s="19">
        <f>YEAR(Table1[[#This Row],[Date]])</f>
        <v>2022</v>
      </c>
      <c r="D1848">
        <f>MONTH(Table1[[#This Row],[Date]])</f>
        <v>12</v>
      </c>
      <c r="E1848" t="str">
        <f>TEXT(Table1[[#This Row],[Date]],"MMMM")</f>
        <v>December</v>
      </c>
      <c r="F1848">
        <v>395</v>
      </c>
      <c r="G1848">
        <v>25</v>
      </c>
      <c r="H1848" t="s">
        <v>24</v>
      </c>
      <c r="I1848" t="s">
        <v>38</v>
      </c>
      <c r="J1848">
        <v>867</v>
      </c>
      <c r="K1848" t="s">
        <v>21</v>
      </c>
      <c r="L1848">
        <v>5</v>
      </c>
      <c r="M1848" s="1">
        <v>44.427087360000002</v>
      </c>
      <c r="N1848" s="1">
        <f>Table1[[#This Row],[Quantity]]*Table1[[#This Row],[UnitPrice]]</f>
        <v>222.13543680000001</v>
      </c>
      <c r="O1848" t="s">
        <v>30</v>
      </c>
      <c r="P1848" t="b">
        <v>0</v>
      </c>
      <c r="Q1848">
        <v>0</v>
      </c>
      <c r="R1848" s="1">
        <f>Table1[[#This Row],[Sales]]-Table1[[#This Row],[DiscountAmount]]</f>
        <v>222.13543680000001</v>
      </c>
      <c r="S1848" t="b">
        <v>1</v>
      </c>
      <c r="T1848" t="s">
        <v>28</v>
      </c>
      <c r="U1848">
        <v>5</v>
      </c>
      <c r="V1848" t="b">
        <v>0</v>
      </c>
    </row>
    <row r="1849" spans="1:22" x14ac:dyDescent="0.3">
      <c r="A1849">
        <v>1848</v>
      </c>
      <c r="B1849" s="2">
        <v>44509</v>
      </c>
      <c r="C1849" s="19">
        <f>YEAR(Table1[[#This Row],[Date]])</f>
        <v>2021</v>
      </c>
      <c r="D1849">
        <f>MONTH(Table1[[#This Row],[Date]])</f>
        <v>11</v>
      </c>
      <c r="E1849" t="str">
        <f>TEXT(Table1[[#This Row],[Date]],"MMMM")</f>
        <v>November</v>
      </c>
      <c r="F1849">
        <v>288</v>
      </c>
      <c r="G1849">
        <v>57</v>
      </c>
      <c r="H1849" t="s">
        <v>19</v>
      </c>
      <c r="I1849" t="s">
        <v>31</v>
      </c>
      <c r="J1849">
        <v>805</v>
      </c>
      <c r="K1849" t="s">
        <v>26</v>
      </c>
      <c r="L1849">
        <v>2</v>
      </c>
      <c r="M1849" s="1">
        <v>99.221152919999994</v>
      </c>
      <c r="N1849" s="1">
        <f>Table1[[#This Row],[Quantity]]*Table1[[#This Row],[UnitPrice]]</f>
        <v>198.44230583999999</v>
      </c>
      <c r="O1849" t="s">
        <v>35</v>
      </c>
      <c r="P1849" t="b">
        <v>0</v>
      </c>
      <c r="Q1849">
        <v>0</v>
      </c>
      <c r="R1849" s="1">
        <f>Table1[[#This Row],[Sales]]-Table1[[#This Row],[DiscountAmount]]</f>
        <v>198.44230583999999</v>
      </c>
      <c r="S1849" t="b">
        <v>0</v>
      </c>
      <c r="T1849" t="s">
        <v>28</v>
      </c>
      <c r="U1849">
        <v>5</v>
      </c>
      <c r="V1849" t="b">
        <v>0</v>
      </c>
    </row>
    <row r="1850" spans="1:22" x14ac:dyDescent="0.3">
      <c r="A1850">
        <v>1849</v>
      </c>
      <c r="B1850" s="2">
        <v>43412</v>
      </c>
      <c r="C1850" s="19">
        <f>YEAR(Table1[[#This Row],[Date]])</f>
        <v>2018</v>
      </c>
      <c r="D1850">
        <f>MONTH(Table1[[#This Row],[Date]])</f>
        <v>11</v>
      </c>
      <c r="E1850" t="str">
        <f>TEXT(Table1[[#This Row],[Date]],"MMMM")</f>
        <v>November</v>
      </c>
      <c r="F1850">
        <v>454</v>
      </c>
      <c r="G1850">
        <v>57</v>
      </c>
      <c r="H1850" t="s">
        <v>24</v>
      </c>
      <c r="I1850" t="s">
        <v>46</v>
      </c>
      <c r="J1850">
        <v>982</v>
      </c>
      <c r="K1850" t="s">
        <v>21</v>
      </c>
      <c r="L1850">
        <v>2</v>
      </c>
      <c r="M1850" s="1">
        <v>75.375258729999999</v>
      </c>
      <c r="N1850" s="1">
        <f>Table1[[#This Row],[Quantity]]*Table1[[#This Row],[UnitPrice]]</f>
        <v>150.75051746</v>
      </c>
      <c r="O1850" t="s">
        <v>35</v>
      </c>
      <c r="P1850" t="b">
        <v>0</v>
      </c>
      <c r="Q1850">
        <v>0</v>
      </c>
      <c r="R1850" s="1">
        <f>Table1[[#This Row],[Sales]]-Table1[[#This Row],[DiscountAmount]]</f>
        <v>150.75051746</v>
      </c>
      <c r="S1850" t="b">
        <v>0</v>
      </c>
      <c r="T1850" t="s">
        <v>28</v>
      </c>
      <c r="U1850">
        <v>3</v>
      </c>
      <c r="V1850" t="b">
        <v>1</v>
      </c>
    </row>
    <row r="1851" spans="1:22" x14ac:dyDescent="0.3">
      <c r="A1851">
        <v>1850</v>
      </c>
      <c r="B1851" s="2">
        <v>44164</v>
      </c>
      <c r="C1851" s="19">
        <f>YEAR(Table1[[#This Row],[Date]])</f>
        <v>2020</v>
      </c>
      <c r="D1851">
        <f>MONTH(Table1[[#This Row],[Date]])</f>
        <v>11</v>
      </c>
      <c r="E1851" t="str">
        <f>TEXT(Table1[[#This Row],[Date]],"MMMM")</f>
        <v>November</v>
      </c>
      <c r="F1851">
        <v>350</v>
      </c>
      <c r="G1851">
        <v>46</v>
      </c>
      <c r="H1851" t="s">
        <v>37</v>
      </c>
      <c r="I1851" t="s">
        <v>47</v>
      </c>
      <c r="J1851">
        <v>961</v>
      </c>
      <c r="K1851" t="s">
        <v>34</v>
      </c>
      <c r="L1851">
        <v>1</v>
      </c>
      <c r="M1851" s="1">
        <v>38.335580899999997</v>
      </c>
      <c r="N1851" s="1">
        <f>Table1[[#This Row],[Quantity]]*Table1[[#This Row],[UnitPrice]]</f>
        <v>38.335580899999997</v>
      </c>
      <c r="O1851" t="s">
        <v>22</v>
      </c>
      <c r="P1851" t="b">
        <v>0</v>
      </c>
      <c r="Q1851">
        <v>3.8335580899999999</v>
      </c>
      <c r="R1851" s="1">
        <f>Table1[[#This Row],[Sales]]-Table1[[#This Row],[DiscountAmount]]</f>
        <v>34.50202281</v>
      </c>
      <c r="S1851" t="b">
        <v>1</v>
      </c>
      <c r="T1851" t="s">
        <v>36</v>
      </c>
      <c r="U1851">
        <v>5</v>
      </c>
      <c r="V1851" t="b">
        <v>1</v>
      </c>
    </row>
    <row r="1852" spans="1:22" x14ac:dyDescent="0.3">
      <c r="A1852">
        <v>1851</v>
      </c>
      <c r="B1852" s="2">
        <v>43431</v>
      </c>
      <c r="C1852" s="19">
        <f>YEAR(Table1[[#This Row],[Date]])</f>
        <v>2018</v>
      </c>
      <c r="D1852">
        <f>MONTH(Table1[[#This Row],[Date]])</f>
        <v>11</v>
      </c>
      <c r="E1852" t="str">
        <f>TEXT(Table1[[#This Row],[Date]],"MMMM")</f>
        <v>November</v>
      </c>
      <c r="F1852">
        <v>483</v>
      </c>
      <c r="G1852">
        <v>48</v>
      </c>
      <c r="H1852" t="s">
        <v>19</v>
      </c>
      <c r="I1852" t="s">
        <v>33</v>
      </c>
      <c r="J1852">
        <v>367</v>
      </c>
      <c r="K1852" t="s">
        <v>26</v>
      </c>
      <c r="L1852">
        <v>5</v>
      </c>
      <c r="M1852" s="1">
        <v>49.509859949999999</v>
      </c>
      <c r="N1852" s="1">
        <f>Table1[[#This Row],[Quantity]]*Table1[[#This Row],[UnitPrice]]</f>
        <v>247.54929974999999</v>
      </c>
      <c r="O1852" t="s">
        <v>22</v>
      </c>
      <c r="P1852" t="b">
        <v>0</v>
      </c>
      <c r="Q1852">
        <v>24.754929969999999</v>
      </c>
      <c r="R1852" s="1">
        <f>Table1[[#This Row],[Sales]]-Table1[[#This Row],[DiscountAmount]]</f>
        <v>222.79436977999998</v>
      </c>
      <c r="S1852" t="b">
        <v>1</v>
      </c>
      <c r="T1852" t="s">
        <v>36</v>
      </c>
      <c r="U1852">
        <v>2</v>
      </c>
      <c r="V1852" t="b">
        <v>1</v>
      </c>
    </row>
    <row r="1853" spans="1:22" x14ac:dyDescent="0.3">
      <c r="A1853">
        <v>1852</v>
      </c>
      <c r="B1853" s="2">
        <v>45271</v>
      </c>
      <c r="C1853" s="19">
        <f>YEAR(Table1[[#This Row],[Date]])</f>
        <v>2023</v>
      </c>
      <c r="D1853">
        <f>MONTH(Table1[[#This Row],[Date]])</f>
        <v>12</v>
      </c>
      <c r="E1853" t="str">
        <f>TEXT(Table1[[#This Row],[Date]],"MMMM")</f>
        <v>December</v>
      </c>
      <c r="F1853">
        <v>334</v>
      </c>
      <c r="G1853">
        <v>54</v>
      </c>
      <c r="H1853" t="s">
        <v>19</v>
      </c>
      <c r="I1853" t="s">
        <v>49</v>
      </c>
      <c r="J1853">
        <v>997</v>
      </c>
      <c r="K1853" t="s">
        <v>34</v>
      </c>
      <c r="L1853">
        <v>4</v>
      </c>
      <c r="M1853" s="1">
        <v>76.680331670000001</v>
      </c>
      <c r="N1853" s="1">
        <f>Table1[[#This Row],[Quantity]]*Table1[[#This Row],[UnitPrice]]</f>
        <v>306.72132668</v>
      </c>
      <c r="O1853" t="s">
        <v>32</v>
      </c>
      <c r="P1853" t="b">
        <v>0</v>
      </c>
      <c r="Q1853">
        <v>30.67213267</v>
      </c>
      <c r="R1853" s="1">
        <f>Table1[[#This Row],[Sales]]-Table1[[#This Row],[DiscountAmount]]</f>
        <v>276.04919401000001</v>
      </c>
      <c r="S1853" t="b">
        <v>1</v>
      </c>
      <c r="T1853" t="s">
        <v>36</v>
      </c>
      <c r="U1853">
        <v>5</v>
      </c>
      <c r="V1853" t="b">
        <v>0</v>
      </c>
    </row>
    <row r="1854" spans="1:22" x14ac:dyDescent="0.3">
      <c r="A1854">
        <v>1853</v>
      </c>
      <c r="B1854" s="2">
        <v>44149</v>
      </c>
      <c r="C1854" s="19">
        <f>YEAR(Table1[[#This Row],[Date]])</f>
        <v>2020</v>
      </c>
      <c r="D1854">
        <f>MONTH(Table1[[#This Row],[Date]])</f>
        <v>11</v>
      </c>
      <c r="E1854" t="str">
        <f>TEXT(Table1[[#This Row],[Date]],"MMMM")</f>
        <v>November</v>
      </c>
      <c r="F1854">
        <v>349</v>
      </c>
      <c r="G1854">
        <v>61</v>
      </c>
      <c r="H1854" t="s">
        <v>37</v>
      </c>
      <c r="I1854" t="s">
        <v>31</v>
      </c>
      <c r="J1854">
        <v>784</v>
      </c>
      <c r="K1854" t="s">
        <v>26</v>
      </c>
      <c r="L1854">
        <v>1</v>
      </c>
      <c r="M1854" s="1">
        <v>66.970347820000001</v>
      </c>
      <c r="N1854" s="1">
        <f>Table1[[#This Row],[Quantity]]*Table1[[#This Row],[UnitPrice]]</f>
        <v>66.970347820000001</v>
      </c>
      <c r="O1854" t="s">
        <v>30</v>
      </c>
      <c r="P1854" t="b">
        <v>0</v>
      </c>
      <c r="Q1854">
        <v>6.6970347820000002</v>
      </c>
      <c r="R1854" s="1">
        <f>Table1[[#This Row],[Sales]]-Table1[[#This Row],[DiscountAmount]]</f>
        <v>60.273313037999998</v>
      </c>
      <c r="S1854" t="b">
        <v>0</v>
      </c>
      <c r="T1854" t="s">
        <v>36</v>
      </c>
      <c r="U1854">
        <v>4</v>
      </c>
      <c r="V1854" t="b">
        <v>0</v>
      </c>
    </row>
    <row r="1855" spans="1:22" x14ac:dyDescent="0.3">
      <c r="A1855">
        <v>1854</v>
      </c>
      <c r="B1855" s="2">
        <v>45264</v>
      </c>
      <c r="C1855" s="19">
        <f>YEAR(Table1[[#This Row],[Date]])</f>
        <v>2023</v>
      </c>
      <c r="D1855">
        <f>MONTH(Table1[[#This Row],[Date]])</f>
        <v>12</v>
      </c>
      <c r="E1855" t="str">
        <f>TEXT(Table1[[#This Row],[Date]],"MMMM")</f>
        <v>December</v>
      </c>
      <c r="F1855">
        <v>22</v>
      </c>
      <c r="G1855">
        <v>26</v>
      </c>
      <c r="H1855" t="s">
        <v>19</v>
      </c>
      <c r="I1855" t="s">
        <v>27</v>
      </c>
      <c r="J1855">
        <v>546</v>
      </c>
      <c r="K1855" t="s">
        <v>34</v>
      </c>
      <c r="L1855">
        <v>5</v>
      </c>
      <c r="M1855" s="1">
        <v>65.214015470000007</v>
      </c>
      <c r="N1855" s="1">
        <f>Table1[[#This Row],[Quantity]]*Table1[[#This Row],[UnitPrice]]</f>
        <v>326.07007735000002</v>
      </c>
      <c r="O1855" t="s">
        <v>30</v>
      </c>
      <c r="P1855" t="b">
        <v>1</v>
      </c>
      <c r="Q1855">
        <v>0</v>
      </c>
      <c r="R1855" s="1">
        <f>Table1[[#This Row],[Sales]]-Table1[[#This Row],[DiscountAmount]]</f>
        <v>326.07007735000002</v>
      </c>
      <c r="S1855" t="b">
        <v>0</v>
      </c>
      <c r="T1855" t="s">
        <v>28</v>
      </c>
      <c r="U1855">
        <v>4</v>
      </c>
      <c r="V1855" t="b">
        <v>1</v>
      </c>
    </row>
    <row r="1856" spans="1:22" x14ac:dyDescent="0.3">
      <c r="A1856">
        <v>1855</v>
      </c>
      <c r="B1856" s="2">
        <v>44190</v>
      </c>
      <c r="C1856" s="19">
        <f>YEAR(Table1[[#This Row],[Date]])</f>
        <v>2020</v>
      </c>
      <c r="D1856">
        <f>MONTH(Table1[[#This Row],[Date]])</f>
        <v>12</v>
      </c>
      <c r="E1856" t="str">
        <f>TEXT(Table1[[#This Row],[Date]],"MMMM")</f>
        <v>December</v>
      </c>
      <c r="F1856">
        <v>342</v>
      </c>
      <c r="G1856">
        <v>47</v>
      </c>
      <c r="H1856" t="s">
        <v>37</v>
      </c>
      <c r="I1856" t="s">
        <v>38</v>
      </c>
      <c r="J1856">
        <v>759</v>
      </c>
      <c r="K1856" t="s">
        <v>21</v>
      </c>
      <c r="L1856">
        <v>5</v>
      </c>
      <c r="M1856" s="1">
        <v>20.56066204</v>
      </c>
      <c r="N1856" s="1">
        <f>Table1[[#This Row],[Quantity]]*Table1[[#This Row],[UnitPrice]]</f>
        <v>102.8033102</v>
      </c>
      <c r="O1856" t="s">
        <v>32</v>
      </c>
      <c r="P1856" t="b">
        <v>1</v>
      </c>
      <c r="Q1856">
        <v>10.28033102</v>
      </c>
      <c r="R1856" s="1">
        <f>Table1[[#This Row],[Sales]]-Table1[[#This Row],[DiscountAmount]]</f>
        <v>92.522979179999993</v>
      </c>
      <c r="S1856" t="b">
        <v>0</v>
      </c>
      <c r="T1856" t="s">
        <v>36</v>
      </c>
      <c r="U1856">
        <v>5</v>
      </c>
      <c r="V1856" t="b">
        <v>0</v>
      </c>
    </row>
    <row r="1857" spans="1:22" x14ac:dyDescent="0.3">
      <c r="A1857">
        <v>1856</v>
      </c>
      <c r="B1857" s="2">
        <v>44143</v>
      </c>
      <c r="C1857" s="19">
        <f>YEAR(Table1[[#This Row],[Date]])</f>
        <v>2020</v>
      </c>
      <c r="D1857">
        <f>MONTH(Table1[[#This Row],[Date]])</f>
        <v>11</v>
      </c>
      <c r="E1857" t="str">
        <f>TEXT(Table1[[#This Row],[Date]],"MMMM")</f>
        <v>November</v>
      </c>
      <c r="F1857">
        <v>243</v>
      </c>
      <c r="G1857">
        <v>45</v>
      </c>
      <c r="H1857" t="s">
        <v>37</v>
      </c>
      <c r="I1857" t="s">
        <v>46</v>
      </c>
      <c r="J1857">
        <v>320</v>
      </c>
      <c r="K1857" t="s">
        <v>43</v>
      </c>
      <c r="L1857">
        <v>5</v>
      </c>
      <c r="M1857" s="1">
        <v>64.776337900000001</v>
      </c>
      <c r="N1857" s="1">
        <f>Table1[[#This Row],[Quantity]]*Table1[[#This Row],[UnitPrice]]</f>
        <v>323.88168949999999</v>
      </c>
      <c r="O1857" t="s">
        <v>30</v>
      </c>
      <c r="P1857" t="b">
        <v>0</v>
      </c>
      <c r="Q1857">
        <v>32.388168950000001</v>
      </c>
      <c r="R1857" s="1">
        <f>Table1[[#This Row],[Sales]]-Table1[[#This Row],[DiscountAmount]]</f>
        <v>291.49352054999997</v>
      </c>
      <c r="S1857" t="b">
        <v>0</v>
      </c>
      <c r="T1857" t="s">
        <v>36</v>
      </c>
      <c r="U1857">
        <v>1</v>
      </c>
      <c r="V1857" t="b">
        <v>0</v>
      </c>
    </row>
    <row r="1858" spans="1:22" x14ac:dyDescent="0.3">
      <c r="A1858">
        <v>1857</v>
      </c>
      <c r="B1858" s="2">
        <v>44920</v>
      </c>
      <c r="C1858" s="19">
        <f>YEAR(Table1[[#This Row],[Date]])</f>
        <v>2022</v>
      </c>
      <c r="D1858">
        <f>MONTH(Table1[[#This Row],[Date]])</f>
        <v>12</v>
      </c>
      <c r="E1858" t="str">
        <f>TEXT(Table1[[#This Row],[Date]],"MMMM")</f>
        <v>December</v>
      </c>
      <c r="F1858">
        <v>344</v>
      </c>
      <c r="G1858">
        <v>32</v>
      </c>
      <c r="H1858" t="s">
        <v>19</v>
      </c>
      <c r="I1858" t="s">
        <v>52</v>
      </c>
      <c r="J1858">
        <v>193</v>
      </c>
      <c r="K1858" t="s">
        <v>26</v>
      </c>
      <c r="L1858">
        <v>2</v>
      </c>
      <c r="M1858" s="1">
        <v>13.594367419999999</v>
      </c>
      <c r="N1858" s="1">
        <f>Table1[[#This Row],[Quantity]]*Table1[[#This Row],[UnitPrice]]</f>
        <v>27.188734839999999</v>
      </c>
      <c r="O1858" t="s">
        <v>35</v>
      </c>
      <c r="P1858" t="b">
        <v>1</v>
      </c>
      <c r="Q1858">
        <v>2.718873485</v>
      </c>
      <c r="R1858" s="1">
        <f>Table1[[#This Row],[Sales]]-Table1[[#This Row],[DiscountAmount]]</f>
        <v>24.469861354999999</v>
      </c>
      <c r="S1858" t="b">
        <v>0</v>
      </c>
      <c r="T1858" t="s">
        <v>36</v>
      </c>
      <c r="U1858">
        <v>5</v>
      </c>
      <c r="V1858" t="b">
        <v>1</v>
      </c>
    </row>
    <row r="1859" spans="1:22" x14ac:dyDescent="0.3">
      <c r="A1859">
        <v>1858</v>
      </c>
      <c r="B1859" s="2">
        <v>45263</v>
      </c>
      <c r="C1859" s="19">
        <f>YEAR(Table1[[#This Row],[Date]])</f>
        <v>2023</v>
      </c>
      <c r="D1859">
        <f>MONTH(Table1[[#This Row],[Date]])</f>
        <v>12</v>
      </c>
      <c r="E1859" t="str">
        <f>TEXT(Table1[[#This Row],[Date]],"MMMM")</f>
        <v>December</v>
      </c>
      <c r="F1859">
        <v>65</v>
      </c>
      <c r="G1859">
        <v>33</v>
      </c>
      <c r="H1859" t="s">
        <v>24</v>
      </c>
      <c r="I1859" t="s">
        <v>31</v>
      </c>
      <c r="J1859">
        <v>492</v>
      </c>
      <c r="K1859" t="s">
        <v>26</v>
      </c>
      <c r="L1859">
        <v>5</v>
      </c>
      <c r="M1859" s="1">
        <v>78.292822130000005</v>
      </c>
      <c r="N1859" s="1">
        <f>Table1[[#This Row],[Quantity]]*Table1[[#This Row],[UnitPrice]]</f>
        <v>391.46411065000001</v>
      </c>
      <c r="O1859" t="s">
        <v>32</v>
      </c>
      <c r="P1859" t="b">
        <v>1</v>
      </c>
      <c r="Q1859">
        <v>0</v>
      </c>
      <c r="R1859" s="1">
        <f>Table1[[#This Row],[Sales]]-Table1[[#This Row],[DiscountAmount]]</f>
        <v>391.46411065000001</v>
      </c>
      <c r="S1859" t="b">
        <v>1</v>
      </c>
      <c r="T1859" t="s">
        <v>28</v>
      </c>
      <c r="U1859">
        <v>1</v>
      </c>
      <c r="V1859" t="b">
        <v>0</v>
      </c>
    </row>
    <row r="1860" spans="1:22" x14ac:dyDescent="0.3">
      <c r="A1860">
        <v>1859</v>
      </c>
      <c r="B1860" s="2">
        <v>44534</v>
      </c>
      <c r="C1860" s="19">
        <f>YEAR(Table1[[#This Row],[Date]])</f>
        <v>2021</v>
      </c>
      <c r="D1860">
        <f>MONTH(Table1[[#This Row],[Date]])</f>
        <v>12</v>
      </c>
      <c r="E1860" t="str">
        <f>TEXT(Table1[[#This Row],[Date]],"MMMM")</f>
        <v>December</v>
      </c>
      <c r="F1860">
        <v>175</v>
      </c>
      <c r="G1860">
        <v>29</v>
      </c>
      <c r="H1860" t="s">
        <v>19</v>
      </c>
      <c r="I1860" t="s">
        <v>52</v>
      </c>
      <c r="J1860">
        <v>91</v>
      </c>
      <c r="K1860" t="s">
        <v>21</v>
      </c>
      <c r="L1860">
        <v>4</v>
      </c>
      <c r="M1860" s="1">
        <v>45.049088820000001</v>
      </c>
      <c r="N1860" s="1">
        <f>Table1[[#This Row],[Quantity]]*Table1[[#This Row],[UnitPrice]]</f>
        <v>180.19635528000001</v>
      </c>
      <c r="O1860" t="s">
        <v>30</v>
      </c>
      <c r="P1860" t="b">
        <v>1</v>
      </c>
      <c r="Q1860">
        <v>0</v>
      </c>
      <c r="R1860" s="1">
        <f>Table1[[#This Row],[Sales]]-Table1[[#This Row],[DiscountAmount]]</f>
        <v>180.19635528000001</v>
      </c>
      <c r="S1860" t="b">
        <v>0</v>
      </c>
      <c r="T1860" t="s">
        <v>28</v>
      </c>
      <c r="U1860">
        <v>2</v>
      </c>
      <c r="V1860" t="b">
        <v>1</v>
      </c>
    </row>
    <row r="1861" spans="1:22" x14ac:dyDescent="0.3">
      <c r="A1861">
        <v>1860</v>
      </c>
      <c r="B1861" s="2">
        <v>43804</v>
      </c>
      <c r="C1861" s="19">
        <f>YEAR(Table1[[#This Row],[Date]])</f>
        <v>2019</v>
      </c>
      <c r="D1861">
        <f>MONTH(Table1[[#This Row],[Date]])</f>
        <v>12</v>
      </c>
      <c r="E1861" t="str">
        <f>TEXT(Table1[[#This Row],[Date]],"MMMM")</f>
        <v>December</v>
      </c>
      <c r="F1861">
        <v>195</v>
      </c>
      <c r="G1861">
        <v>56</v>
      </c>
      <c r="H1861" t="s">
        <v>24</v>
      </c>
      <c r="I1861" t="s">
        <v>48</v>
      </c>
      <c r="J1861">
        <v>30</v>
      </c>
      <c r="K1861" t="s">
        <v>34</v>
      </c>
      <c r="L1861">
        <v>5</v>
      </c>
      <c r="M1861" s="1">
        <v>24.255191289999999</v>
      </c>
      <c r="N1861" s="1">
        <f>Table1[[#This Row],[Quantity]]*Table1[[#This Row],[UnitPrice]]</f>
        <v>121.27595645</v>
      </c>
      <c r="O1861" t="s">
        <v>30</v>
      </c>
      <c r="P1861" t="b">
        <v>1</v>
      </c>
      <c r="Q1861">
        <v>0</v>
      </c>
      <c r="R1861" s="1">
        <f>Table1[[#This Row],[Sales]]-Table1[[#This Row],[DiscountAmount]]</f>
        <v>121.27595645</v>
      </c>
      <c r="S1861" t="b">
        <v>1</v>
      </c>
      <c r="T1861" t="s">
        <v>28</v>
      </c>
      <c r="U1861">
        <v>4</v>
      </c>
      <c r="V1861" t="b">
        <v>0</v>
      </c>
    </row>
    <row r="1862" spans="1:22" x14ac:dyDescent="0.3">
      <c r="A1862">
        <v>1861</v>
      </c>
      <c r="B1862" s="2">
        <v>45260</v>
      </c>
      <c r="C1862" s="19">
        <f>YEAR(Table1[[#This Row],[Date]])</f>
        <v>2023</v>
      </c>
      <c r="D1862">
        <f>MONTH(Table1[[#This Row],[Date]])</f>
        <v>11</v>
      </c>
      <c r="E1862" t="str">
        <f>TEXT(Table1[[#This Row],[Date]],"MMMM")</f>
        <v>November</v>
      </c>
      <c r="F1862">
        <v>385</v>
      </c>
      <c r="G1862">
        <v>66</v>
      </c>
      <c r="H1862" t="s">
        <v>24</v>
      </c>
      <c r="I1862" t="s">
        <v>50</v>
      </c>
      <c r="J1862">
        <v>419</v>
      </c>
      <c r="K1862" t="s">
        <v>39</v>
      </c>
      <c r="L1862">
        <v>5</v>
      </c>
      <c r="M1862" s="1">
        <v>14.602664539999999</v>
      </c>
      <c r="N1862" s="1">
        <f>Table1[[#This Row],[Quantity]]*Table1[[#This Row],[UnitPrice]]</f>
        <v>73.013322700000003</v>
      </c>
      <c r="O1862" t="s">
        <v>22</v>
      </c>
      <c r="P1862" t="b">
        <v>0</v>
      </c>
      <c r="Q1862">
        <v>7.3013322719999998</v>
      </c>
      <c r="R1862" s="1">
        <f>Table1[[#This Row],[Sales]]-Table1[[#This Row],[DiscountAmount]]</f>
        <v>65.711990428000007</v>
      </c>
      <c r="S1862" t="b">
        <v>0</v>
      </c>
      <c r="T1862" t="s">
        <v>36</v>
      </c>
      <c r="U1862">
        <v>2</v>
      </c>
      <c r="V1862" t="b">
        <v>0</v>
      </c>
    </row>
    <row r="1863" spans="1:22" x14ac:dyDescent="0.3">
      <c r="A1863">
        <v>1862</v>
      </c>
      <c r="B1863" s="2">
        <v>45255</v>
      </c>
      <c r="C1863" s="19">
        <f>YEAR(Table1[[#This Row],[Date]])</f>
        <v>2023</v>
      </c>
      <c r="D1863">
        <f>MONTH(Table1[[#This Row],[Date]])</f>
        <v>11</v>
      </c>
      <c r="E1863" t="str">
        <f>TEXT(Table1[[#This Row],[Date]],"MMMM")</f>
        <v>November</v>
      </c>
      <c r="F1863">
        <v>417</v>
      </c>
      <c r="G1863">
        <v>23</v>
      </c>
      <c r="H1863" t="s">
        <v>24</v>
      </c>
      <c r="I1863" t="s">
        <v>42</v>
      </c>
      <c r="J1863">
        <v>606</v>
      </c>
      <c r="K1863" t="s">
        <v>39</v>
      </c>
      <c r="L1863">
        <v>5</v>
      </c>
      <c r="M1863" s="1">
        <v>21.216111999999999</v>
      </c>
      <c r="N1863" s="1">
        <f>Table1[[#This Row],[Quantity]]*Table1[[#This Row],[UnitPrice]]</f>
        <v>106.08055999999999</v>
      </c>
      <c r="O1863" t="s">
        <v>22</v>
      </c>
      <c r="P1863" t="b">
        <v>0</v>
      </c>
      <c r="Q1863">
        <v>10.608055999999999</v>
      </c>
      <c r="R1863" s="1">
        <f>Table1[[#This Row],[Sales]]-Table1[[#This Row],[DiscountAmount]]</f>
        <v>95.472503999999986</v>
      </c>
      <c r="S1863" t="b">
        <v>1</v>
      </c>
      <c r="T1863" t="s">
        <v>36</v>
      </c>
      <c r="U1863">
        <v>3</v>
      </c>
      <c r="V1863" t="b">
        <v>0</v>
      </c>
    </row>
    <row r="1864" spans="1:22" x14ac:dyDescent="0.3">
      <c r="A1864">
        <v>1863</v>
      </c>
      <c r="B1864" s="2">
        <v>44183</v>
      </c>
      <c r="C1864" s="19">
        <f>YEAR(Table1[[#This Row],[Date]])</f>
        <v>2020</v>
      </c>
      <c r="D1864">
        <f>MONTH(Table1[[#This Row],[Date]])</f>
        <v>12</v>
      </c>
      <c r="E1864" t="str">
        <f>TEXT(Table1[[#This Row],[Date]],"MMMM")</f>
        <v>December</v>
      </c>
      <c r="F1864">
        <v>483</v>
      </c>
      <c r="G1864">
        <v>48</v>
      </c>
      <c r="H1864" t="s">
        <v>24</v>
      </c>
      <c r="I1864" t="s">
        <v>40</v>
      </c>
      <c r="J1864">
        <v>533</v>
      </c>
      <c r="K1864" t="s">
        <v>26</v>
      </c>
      <c r="L1864">
        <v>3</v>
      </c>
      <c r="M1864" s="1">
        <v>91.733407490000005</v>
      </c>
      <c r="N1864" s="1">
        <f>Table1[[#This Row],[Quantity]]*Table1[[#This Row],[UnitPrice]]</f>
        <v>275.20022247000003</v>
      </c>
      <c r="O1864" t="s">
        <v>22</v>
      </c>
      <c r="P1864" t="b">
        <v>0</v>
      </c>
      <c r="Q1864">
        <v>0</v>
      </c>
      <c r="R1864" s="1">
        <f>Table1[[#This Row],[Sales]]-Table1[[#This Row],[DiscountAmount]]</f>
        <v>275.20022247000003</v>
      </c>
      <c r="S1864" t="b">
        <v>0</v>
      </c>
      <c r="T1864" t="s">
        <v>23</v>
      </c>
      <c r="U1864">
        <v>5</v>
      </c>
      <c r="V1864" t="b">
        <v>0</v>
      </c>
    </row>
    <row r="1865" spans="1:22" x14ac:dyDescent="0.3">
      <c r="A1865">
        <v>1864</v>
      </c>
      <c r="B1865" s="2">
        <v>44173</v>
      </c>
      <c r="C1865" s="19">
        <f>YEAR(Table1[[#This Row],[Date]])</f>
        <v>2020</v>
      </c>
      <c r="D1865">
        <f>MONTH(Table1[[#This Row],[Date]])</f>
        <v>12</v>
      </c>
      <c r="E1865" t="str">
        <f>TEXT(Table1[[#This Row],[Date]],"MMMM")</f>
        <v>December</v>
      </c>
      <c r="F1865">
        <v>354</v>
      </c>
      <c r="G1865">
        <v>53</v>
      </c>
      <c r="H1865" t="s">
        <v>37</v>
      </c>
      <c r="I1865" t="s">
        <v>46</v>
      </c>
      <c r="J1865">
        <v>169</v>
      </c>
      <c r="K1865" t="s">
        <v>34</v>
      </c>
      <c r="L1865">
        <v>1</v>
      </c>
      <c r="M1865" s="1">
        <v>12.733928519999999</v>
      </c>
      <c r="N1865" s="1">
        <f>Table1[[#This Row],[Quantity]]*Table1[[#This Row],[UnitPrice]]</f>
        <v>12.733928519999999</v>
      </c>
      <c r="O1865" t="s">
        <v>35</v>
      </c>
      <c r="P1865" t="b">
        <v>0</v>
      </c>
      <c r="Q1865">
        <v>0</v>
      </c>
      <c r="R1865" s="1">
        <f>Table1[[#This Row],[Sales]]-Table1[[#This Row],[DiscountAmount]]</f>
        <v>12.733928519999999</v>
      </c>
      <c r="S1865" t="b">
        <v>0</v>
      </c>
      <c r="T1865" t="s">
        <v>28</v>
      </c>
      <c r="U1865">
        <v>2</v>
      </c>
      <c r="V1865" t="b">
        <v>1</v>
      </c>
    </row>
    <row r="1866" spans="1:22" x14ac:dyDescent="0.3">
      <c r="A1866">
        <v>1865</v>
      </c>
      <c r="B1866" s="2">
        <v>43464</v>
      </c>
      <c r="C1866" s="19">
        <f>YEAR(Table1[[#This Row],[Date]])</f>
        <v>2018</v>
      </c>
      <c r="D1866">
        <f>MONTH(Table1[[#This Row],[Date]])</f>
        <v>12</v>
      </c>
      <c r="E1866" t="str">
        <f>TEXT(Table1[[#This Row],[Date]],"MMMM")</f>
        <v>December</v>
      </c>
      <c r="F1866">
        <v>485</v>
      </c>
      <c r="G1866">
        <v>65</v>
      </c>
      <c r="H1866" t="s">
        <v>19</v>
      </c>
      <c r="I1866" t="s">
        <v>52</v>
      </c>
      <c r="J1866">
        <v>943</v>
      </c>
      <c r="K1866" t="s">
        <v>39</v>
      </c>
      <c r="L1866">
        <v>1</v>
      </c>
      <c r="M1866" s="1">
        <v>76.847517620000005</v>
      </c>
      <c r="N1866" s="1">
        <f>Table1[[#This Row],[Quantity]]*Table1[[#This Row],[UnitPrice]]</f>
        <v>76.847517620000005</v>
      </c>
      <c r="O1866" t="s">
        <v>22</v>
      </c>
      <c r="P1866" t="b">
        <v>0</v>
      </c>
      <c r="Q1866">
        <v>0</v>
      </c>
      <c r="R1866" s="1">
        <f>Table1[[#This Row],[Sales]]-Table1[[#This Row],[DiscountAmount]]</f>
        <v>76.847517620000005</v>
      </c>
      <c r="S1866" t="b">
        <v>1</v>
      </c>
      <c r="T1866" t="s">
        <v>23</v>
      </c>
      <c r="U1866">
        <v>1</v>
      </c>
      <c r="V1866" t="b">
        <v>0</v>
      </c>
    </row>
    <row r="1867" spans="1:22" x14ac:dyDescent="0.3">
      <c r="A1867">
        <v>1866</v>
      </c>
      <c r="B1867" s="2">
        <v>44909</v>
      </c>
      <c r="C1867" s="19">
        <f>YEAR(Table1[[#This Row],[Date]])</f>
        <v>2022</v>
      </c>
      <c r="D1867">
        <f>MONTH(Table1[[#This Row],[Date]])</f>
        <v>12</v>
      </c>
      <c r="E1867" t="str">
        <f>TEXT(Table1[[#This Row],[Date]],"MMMM")</f>
        <v>December</v>
      </c>
      <c r="F1867">
        <v>220</v>
      </c>
      <c r="G1867">
        <v>48</v>
      </c>
      <c r="H1867" t="s">
        <v>24</v>
      </c>
      <c r="I1867" t="s">
        <v>29</v>
      </c>
      <c r="J1867">
        <v>490</v>
      </c>
      <c r="K1867" t="s">
        <v>26</v>
      </c>
      <c r="L1867">
        <v>1</v>
      </c>
      <c r="M1867" s="1">
        <v>14.75850702</v>
      </c>
      <c r="N1867" s="1">
        <f>Table1[[#This Row],[Quantity]]*Table1[[#This Row],[UnitPrice]]</f>
        <v>14.75850702</v>
      </c>
      <c r="O1867" t="s">
        <v>30</v>
      </c>
      <c r="P1867" t="b">
        <v>1</v>
      </c>
      <c r="Q1867">
        <v>1.475850702</v>
      </c>
      <c r="R1867" s="1">
        <f>Table1[[#This Row],[Sales]]-Table1[[#This Row],[DiscountAmount]]</f>
        <v>13.282656317999999</v>
      </c>
      <c r="S1867" t="b">
        <v>0</v>
      </c>
      <c r="T1867" t="s">
        <v>36</v>
      </c>
      <c r="U1867">
        <v>4</v>
      </c>
      <c r="V1867" t="b">
        <v>1</v>
      </c>
    </row>
    <row r="1868" spans="1:22" x14ac:dyDescent="0.3">
      <c r="A1868">
        <v>1867</v>
      </c>
      <c r="B1868" s="2">
        <v>44873</v>
      </c>
      <c r="C1868" s="19">
        <f>YEAR(Table1[[#This Row],[Date]])</f>
        <v>2022</v>
      </c>
      <c r="D1868">
        <f>MONTH(Table1[[#This Row],[Date]])</f>
        <v>11</v>
      </c>
      <c r="E1868" t="str">
        <f>TEXT(Table1[[#This Row],[Date]],"MMMM")</f>
        <v>November</v>
      </c>
      <c r="F1868">
        <v>195</v>
      </c>
      <c r="G1868">
        <v>69</v>
      </c>
      <c r="H1868" t="s">
        <v>37</v>
      </c>
      <c r="I1868" t="s">
        <v>45</v>
      </c>
      <c r="J1868">
        <v>215</v>
      </c>
      <c r="K1868" t="s">
        <v>26</v>
      </c>
      <c r="L1868">
        <v>5</v>
      </c>
      <c r="M1868" s="1">
        <v>58.9756134</v>
      </c>
      <c r="N1868" s="1">
        <f>Table1[[#This Row],[Quantity]]*Table1[[#This Row],[UnitPrice]]</f>
        <v>294.87806699999999</v>
      </c>
      <c r="O1868" t="s">
        <v>22</v>
      </c>
      <c r="P1868" t="b">
        <v>0</v>
      </c>
      <c r="Q1868">
        <v>0</v>
      </c>
      <c r="R1868" s="1">
        <f>Table1[[#This Row],[Sales]]-Table1[[#This Row],[DiscountAmount]]</f>
        <v>294.87806699999999</v>
      </c>
      <c r="S1868" t="b">
        <v>0</v>
      </c>
      <c r="T1868" t="s">
        <v>28</v>
      </c>
      <c r="U1868">
        <v>4</v>
      </c>
      <c r="V1868" t="b">
        <v>1</v>
      </c>
    </row>
    <row r="1869" spans="1:22" x14ac:dyDescent="0.3">
      <c r="A1869">
        <v>1868</v>
      </c>
      <c r="B1869" s="2">
        <v>45290</v>
      </c>
      <c r="C1869" s="19">
        <f>YEAR(Table1[[#This Row],[Date]])</f>
        <v>2023</v>
      </c>
      <c r="D1869">
        <f>MONTH(Table1[[#This Row],[Date]])</f>
        <v>12</v>
      </c>
      <c r="E1869" t="str">
        <f>TEXT(Table1[[#This Row],[Date]],"MMMM")</f>
        <v>December</v>
      </c>
      <c r="F1869">
        <v>194</v>
      </c>
      <c r="G1869">
        <v>30</v>
      </c>
      <c r="H1869" t="s">
        <v>24</v>
      </c>
      <c r="I1869" t="s">
        <v>38</v>
      </c>
      <c r="J1869">
        <v>413</v>
      </c>
      <c r="K1869" t="s">
        <v>39</v>
      </c>
      <c r="L1869">
        <v>5</v>
      </c>
      <c r="M1869" s="1">
        <v>15.84000142</v>
      </c>
      <c r="N1869" s="1">
        <f>Table1[[#This Row],[Quantity]]*Table1[[#This Row],[UnitPrice]]</f>
        <v>79.200007099999993</v>
      </c>
      <c r="O1869" t="s">
        <v>35</v>
      </c>
      <c r="P1869" t="b">
        <v>1</v>
      </c>
      <c r="Q1869">
        <v>0</v>
      </c>
      <c r="R1869" s="1">
        <f>Table1[[#This Row],[Sales]]-Table1[[#This Row],[DiscountAmount]]</f>
        <v>79.200007099999993</v>
      </c>
      <c r="S1869" t="b">
        <v>1</v>
      </c>
      <c r="T1869" t="s">
        <v>23</v>
      </c>
      <c r="U1869">
        <v>1</v>
      </c>
      <c r="V1869" t="b">
        <v>1</v>
      </c>
    </row>
    <row r="1870" spans="1:22" x14ac:dyDescent="0.3">
      <c r="A1870">
        <v>1869</v>
      </c>
      <c r="B1870" s="2">
        <v>44908</v>
      </c>
      <c r="C1870" s="19">
        <f>YEAR(Table1[[#This Row],[Date]])</f>
        <v>2022</v>
      </c>
      <c r="D1870">
        <f>MONTH(Table1[[#This Row],[Date]])</f>
        <v>12</v>
      </c>
      <c r="E1870" t="str">
        <f>TEXT(Table1[[#This Row],[Date]],"MMMM")</f>
        <v>December</v>
      </c>
      <c r="F1870">
        <v>274</v>
      </c>
      <c r="G1870">
        <v>60</v>
      </c>
      <c r="H1870" t="s">
        <v>24</v>
      </c>
      <c r="I1870" t="s">
        <v>48</v>
      </c>
      <c r="J1870">
        <v>529</v>
      </c>
      <c r="K1870" t="s">
        <v>21</v>
      </c>
      <c r="L1870">
        <v>3</v>
      </c>
      <c r="M1870" s="1">
        <v>69.064995830000001</v>
      </c>
      <c r="N1870" s="1">
        <f>Table1[[#This Row],[Quantity]]*Table1[[#This Row],[UnitPrice]]</f>
        <v>207.19498749000002</v>
      </c>
      <c r="O1870" t="s">
        <v>22</v>
      </c>
      <c r="P1870" t="b">
        <v>0</v>
      </c>
      <c r="Q1870">
        <v>0</v>
      </c>
      <c r="R1870" s="1">
        <f>Table1[[#This Row],[Sales]]-Table1[[#This Row],[DiscountAmount]]</f>
        <v>207.19498749000002</v>
      </c>
      <c r="S1870" t="b">
        <v>0</v>
      </c>
      <c r="T1870" t="s">
        <v>23</v>
      </c>
      <c r="U1870">
        <v>4</v>
      </c>
      <c r="V1870" t="b">
        <v>1</v>
      </c>
    </row>
    <row r="1871" spans="1:22" x14ac:dyDescent="0.3">
      <c r="A1871">
        <v>1870</v>
      </c>
      <c r="B1871" s="2">
        <v>44883</v>
      </c>
      <c r="C1871" s="19">
        <f>YEAR(Table1[[#This Row],[Date]])</f>
        <v>2022</v>
      </c>
      <c r="D1871">
        <f>MONTH(Table1[[#This Row],[Date]])</f>
        <v>11</v>
      </c>
      <c r="E1871" t="str">
        <f>TEXT(Table1[[#This Row],[Date]],"MMMM")</f>
        <v>November</v>
      </c>
      <c r="F1871">
        <v>48</v>
      </c>
      <c r="G1871">
        <v>65</v>
      </c>
      <c r="H1871" t="s">
        <v>24</v>
      </c>
      <c r="I1871" t="s">
        <v>31</v>
      </c>
      <c r="J1871">
        <v>151</v>
      </c>
      <c r="K1871" t="s">
        <v>34</v>
      </c>
      <c r="L1871">
        <v>4</v>
      </c>
      <c r="M1871" s="1">
        <v>87.8857292</v>
      </c>
      <c r="N1871" s="1">
        <f>Table1[[#This Row],[Quantity]]*Table1[[#This Row],[UnitPrice]]</f>
        <v>351.5429168</v>
      </c>
      <c r="O1871" t="s">
        <v>32</v>
      </c>
      <c r="P1871" t="b">
        <v>0</v>
      </c>
      <c r="Q1871">
        <v>0</v>
      </c>
      <c r="R1871" s="1">
        <f>Table1[[#This Row],[Sales]]-Table1[[#This Row],[DiscountAmount]]</f>
        <v>351.5429168</v>
      </c>
      <c r="S1871" t="b">
        <v>1</v>
      </c>
      <c r="T1871" t="s">
        <v>28</v>
      </c>
      <c r="U1871">
        <v>5</v>
      </c>
      <c r="V1871" t="b">
        <v>0</v>
      </c>
    </row>
    <row r="1872" spans="1:22" x14ac:dyDescent="0.3">
      <c r="A1872">
        <v>1871</v>
      </c>
      <c r="B1872" s="2">
        <v>45286</v>
      </c>
      <c r="C1872" s="19">
        <f>YEAR(Table1[[#This Row],[Date]])</f>
        <v>2023</v>
      </c>
      <c r="D1872">
        <f>MONTH(Table1[[#This Row],[Date]])</f>
        <v>12</v>
      </c>
      <c r="E1872" t="str">
        <f>TEXT(Table1[[#This Row],[Date]],"MMMM")</f>
        <v>December</v>
      </c>
      <c r="F1872">
        <v>123</v>
      </c>
      <c r="G1872">
        <v>62</v>
      </c>
      <c r="H1872" t="s">
        <v>19</v>
      </c>
      <c r="I1872" t="s">
        <v>33</v>
      </c>
      <c r="J1872">
        <v>674</v>
      </c>
      <c r="K1872" t="s">
        <v>39</v>
      </c>
      <c r="L1872">
        <v>3</v>
      </c>
      <c r="M1872" s="1">
        <v>55.656829539999997</v>
      </c>
      <c r="N1872" s="1">
        <f>Table1[[#This Row],[Quantity]]*Table1[[#This Row],[UnitPrice]]</f>
        <v>166.97048862</v>
      </c>
      <c r="O1872" t="s">
        <v>32</v>
      </c>
      <c r="P1872" t="b">
        <v>0</v>
      </c>
      <c r="Q1872">
        <v>0</v>
      </c>
      <c r="R1872" s="1">
        <f>Table1[[#This Row],[Sales]]-Table1[[#This Row],[DiscountAmount]]</f>
        <v>166.97048862</v>
      </c>
      <c r="S1872" t="b">
        <v>1</v>
      </c>
      <c r="T1872" t="s">
        <v>28</v>
      </c>
      <c r="U1872">
        <v>5</v>
      </c>
      <c r="V1872" t="b">
        <v>0</v>
      </c>
    </row>
    <row r="1873" spans="1:22" x14ac:dyDescent="0.3">
      <c r="A1873">
        <v>1872</v>
      </c>
      <c r="B1873" s="2">
        <v>44175</v>
      </c>
      <c r="C1873" s="19">
        <f>YEAR(Table1[[#This Row],[Date]])</f>
        <v>2020</v>
      </c>
      <c r="D1873">
        <f>MONTH(Table1[[#This Row],[Date]])</f>
        <v>12</v>
      </c>
      <c r="E1873" t="str">
        <f>TEXT(Table1[[#This Row],[Date]],"MMMM")</f>
        <v>December</v>
      </c>
      <c r="F1873">
        <v>454</v>
      </c>
      <c r="G1873">
        <v>27</v>
      </c>
      <c r="H1873" t="s">
        <v>37</v>
      </c>
      <c r="I1873" t="s">
        <v>33</v>
      </c>
      <c r="J1873">
        <v>374</v>
      </c>
      <c r="K1873" t="s">
        <v>34</v>
      </c>
      <c r="L1873">
        <v>4</v>
      </c>
      <c r="M1873" s="1">
        <v>87.456493179999995</v>
      </c>
      <c r="N1873" s="1">
        <f>Table1[[#This Row],[Quantity]]*Table1[[#This Row],[UnitPrice]]</f>
        <v>349.82597271999998</v>
      </c>
      <c r="O1873" t="s">
        <v>32</v>
      </c>
      <c r="P1873" t="b">
        <v>1</v>
      </c>
      <c r="Q1873">
        <v>34.982597269999999</v>
      </c>
      <c r="R1873" s="1">
        <f>Table1[[#This Row],[Sales]]-Table1[[#This Row],[DiscountAmount]]</f>
        <v>314.84337545</v>
      </c>
      <c r="S1873" t="b">
        <v>0</v>
      </c>
      <c r="T1873" t="s">
        <v>36</v>
      </c>
      <c r="U1873">
        <v>3</v>
      </c>
      <c r="V1873" t="b">
        <v>1</v>
      </c>
    </row>
    <row r="1874" spans="1:22" x14ac:dyDescent="0.3">
      <c r="A1874">
        <v>1873</v>
      </c>
      <c r="B1874" s="2">
        <v>43456</v>
      </c>
      <c r="C1874" s="19">
        <f>YEAR(Table1[[#This Row],[Date]])</f>
        <v>2018</v>
      </c>
      <c r="D1874">
        <f>MONTH(Table1[[#This Row],[Date]])</f>
        <v>12</v>
      </c>
      <c r="E1874" t="str">
        <f>TEXT(Table1[[#This Row],[Date]],"MMMM")</f>
        <v>December</v>
      </c>
      <c r="F1874">
        <v>249</v>
      </c>
      <c r="G1874">
        <v>62</v>
      </c>
      <c r="H1874" t="s">
        <v>37</v>
      </c>
      <c r="I1874" t="s">
        <v>45</v>
      </c>
      <c r="J1874">
        <v>990</v>
      </c>
      <c r="K1874" t="s">
        <v>39</v>
      </c>
      <c r="L1874">
        <v>3</v>
      </c>
      <c r="M1874" s="1">
        <v>35.213102810000002</v>
      </c>
      <c r="N1874" s="1">
        <f>Table1[[#This Row],[Quantity]]*Table1[[#This Row],[UnitPrice]]</f>
        <v>105.63930843</v>
      </c>
      <c r="O1874" t="s">
        <v>30</v>
      </c>
      <c r="P1874" t="b">
        <v>0</v>
      </c>
      <c r="Q1874">
        <v>10.563930839999999</v>
      </c>
      <c r="R1874" s="1">
        <f>Table1[[#This Row],[Sales]]-Table1[[#This Row],[DiscountAmount]]</f>
        <v>95.075377590000002</v>
      </c>
      <c r="S1874" t="b">
        <v>1</v>
      </c>
      <c r="T1874" t="s">
        <v>36</v>
      </c>
      <c r="U1874">
        <v>1</v>
      </c>
      <c r="V1874" t="b">
        <v>0</v>
      </c>
    </row>
    <row r="1875" spans="1:22" x14ac:dyDescent="0.3">
      <c r="A1875">
        <v>1874</v>
      </c>
      <c r="B1875" s="2">
        <v>43445</v>
      </c>
      <c r="C1875" s="19">
        <f>YEAR(Table1[[#This Row],[Date]])</f>
        <v>2018</v>
      </c>
      <c r="D1875">
        <f>MONTH(Table1[[#This Row],[Date]])</f>
        <v>12</v>
      </c>
      <c r="E1875" t="str">
        <f>TEXT(Table1[[#This Row],[Date]],"MMMM")</f>
        <v>December</v>
      </c>
      <c r="F1875">
        <v>132</v>
      </c>
      <c r="G1875">
        <v>69</v>
      </c>
      <c r="H1875" t="s">
        <v>37</v>
      </c>
      <c r="I1875" t="s">
        <v>25</v>
      </c>
      <c r="J1875">
        <v>436</v>
      </c>
      <c r="K1875" t="s">
        <v>34</v>
      </c>
      <c r="L1875">
        <v>2</v>
      </c>
      <c r="M1875" s="1">
        <v>38.588307610000001</v>
      </c>
      <c r="N1875" s="1">
        <f>Table1[[#This Row],[Quantity]]*Table1[[#This Row],[UnitPrice]]</f>
        <v>77.176615220000002</v>
      </c>
      <c r="O1875" t="s">
        <v>35</v>
      </c>
      <c r="P1875" t="b">
        <v>0</v>
      </c>
      <c r="Q1875">
        <v>7.7176615210000001</v>
      </c>
      <c r="R1875" s="1">
        <f>Table1[[#This Row],[Sales]]-Table1[[#This Row],[DiscountAmount]]</f>
        <v>69.458953699000006</v>
      </c>
      <c r="S1875" t="b">
        <v>1</v>
      </c>
      <c r="T1875" t="s">
        <v>36</v>
      </c>
      <c r="U1875">
        <v>5</v>
      </c>
      <c r="V1875" t="b">
        <v>0</v>
      </c>
    </row>
    <row r="1876" spans="1:22" x14ac:dyDescent="0.3">
      <c r="A1876">
        <v>1875</v>
      </c>
      <c r="B1876" s="2">
        <v>43457</v>
      </c>
      <c r="C1876" s="19">
        <f>YEAR(Table1[[#This Row],[Date]])</f>
        <v>2018</v>
      </c>
      <c r="D1876">
        <f>MONTH(Table1[[#This Row],[Date]])</f>
        <v>12</v>
      </c>
      <c r="E1876" t="str">
        <f>TEXT(Table1[[#This Row],[Date]],"MMMM")</f>
        <v>December</v>
      </c>
      <c r="F1876">
        <v>464</v>
      </c>
      <c r="G1876">
        <v>61</v>
      </c>
      <c r="H1876" t="s">
        <v>37</v>
      </c>
      <c r="I1876" t="s">
        <v>38</v>
      </c>
      <c r="J1876">
        <v>158</v>
      </c>
      <c r="K1876" t="s">
        <v>26</v>
      </c>
      <c r="L1876">
        <v>5</v>
      </c>
      <c r="M1876" s="1">
        <v>53.828823139999997</v>
      </c>
      <c r="N1876" s="1">
        <f>Table1[[#This Row],[Quantity]]*Table1[[#This Row],[UnitPrice]]</f>
        <v>269.14411569999999</v>
      </c>
      <c r="O1876" t="s">
        <v>35</v>
      </c>
      <c r="P1876" t="b">
        <v>1</v>
      </c>
      <c r="Q1876">
        <v>0</v>
      </c>
      <c r="R1876" s="1">
        <f>Table1[[#This Row],[Sales]]-Table1[[#This Row],[DiscountAmount]]</f>
        <v>269.14411569999999</v>
      </c>
      <c r="S1876" t="b">
        <v>1</v>
      </c>
      <c r="T1876" t="s">
        <v>23</v>
      </c>
      <c r="U1876">
        <v>1</v>
      </c>
      <c r="V1876" t="b">
        <v>1</v>
      </c>
    </row>
    <row r="1877" spans="1:22" x14ac:dyDescent="0.3">
      <c r="A1877">
        <v>1876</v>
      </c>
      <c r="B1877" s="2">
        <v>43812</v>
      </c>
      <c r="C1877" s="19">
        <f>YEAR(Table1[[#This Row],[Date]])</f>
        <v>2019</v>
      </c>
      <c r="D1877">
        <f>MONTH(Table1[[#This Row],[Date]])</f>
        <v>12</v>
      </c>
      <c r="E1877" t="str">
        <f>TEXT(Table1[[#This Row],[Date]],"MMMM")</f>
        <v>December</v>
      </c>
      <c r="F1877">
        <v>197</v>
      </c>
      <c r="G1877">
        <v>21</v>
      </c>
      <c r="H1877" t="s">
        <v>37</v>
      </c>
      <c r="I1877" t="s">
        <v>49</v>
      </c>
      <c r="J1877">
        <v>612</v>
      </c>
      <c r="K1877" t="s">
        <v>21</v>
      </c>
      <c r="L1877">
        <v>1</v>
      </c>
      <c r="M1877" s="1">
        <v>82.499823239999998</v>
      </c>
      <c r="N1877" s="1">
        <f>Table1[[#This Row],[Quantity]]*Table1[[#This Row],[UnitPrice]]</f>
        <v>82.499823239999998</v>
      </c>
      <c r="O1877" t="s">
        <v>32</v>
      </c>
      <c r="P1877" t="b">
        <v>1</v>
      </c>
      <c r="Q1877">
        <v>0</v>
      </c>
      <c r="R1877" s="1">
        <f>Table1[[#This Row],[Sales]]-Table1[[#This Row],[DiscountAmount]]</f>
        <v>82.499823239999998</v>
      </c>
      <c r="S1877" t="b">
        <v>0</v>
      </c>
      <c r="T1877" t="s">
        <v>28</v>
      </c>
      <c r="U1877">
        <v>3</v>
      </c>
      <c r="V1877" t="b">
        <v>1</v>
      </c>
    </row>
    <row r="1878" spans="1:22" x14ac:dyDescent="0.3">
      <c r="A1878">
        <v>1877</v>
      </c>
      <c r="B1878" s="2">
        <v>44885</v>
      </c>
      <c r="C1878" s="19">
        <f>YEAR(Table1[[#This Row],[Date]])</f>
        <v>2022</v>
      </c>
      <c r="D1878">
        <f>MONTH(Table1[[#This Row],[Date]])</f>
        <v>11</v>
      </c>
      <c r="E1878" t="str">
        <f>TEXT(Table1[[#This Row],[Date]],"MMMM")</f>
        <v>November</v>
      </c>
      <c r="F1878">
        <v>432</v>
      </c>
      <c r="G1878">
        <v>38</v>
      </c>
      <c r="H1878" t="s">
        <v>24</v>
      </c>
      <c r="I1878" t="s">
        <v>46</v>
      </c>
      <c r="J1878">
        <v>618</v>
      </c>
      <c r="K1878" t="s">
        <v>43</v>
      </c>
      <c r="L1878">
        <v>1</v>
      </c>
      <c r="M1878" s="1">
        <v>18.56597979</v>
      </c>
      <c r="N1878" s="1">
        <f>Table1[[#This Row],[Quantity]]*Table1[[#This Row],[UnitPrice]]</f>
        <v>18.56597979</v>
      </c>
      <c r="O1878" t="s">
        <v>35</v>
      </c>
      <c r="P1878" t="b">
        <v>0</v>
      </c>
      <c r="Q1878">
        <v>1.856597979</v>
      </c>
      <c r="R1878" s="1">
        <f>Table1[[#This Row],[Sales]]-Table1[[#This Row],[DiscountAmount]]</f>
        <v>16.709381811</v>
      </c>
      <c r="S1878" t="b">
        <v>0</v>
      </c>
      <c r="T1878" t="s">
        <v>36</v>
      </c>
      <c r="U1878">
        <v>3</v>
      </c>
      <c r="V1878" t="b">
        <v>0</v>
      </c>
    </row>
    <row r="1879" spans="1:22" x14ac:dyDescent="0.3">
      <c r="A1879">
        <v>1878</v>
      </c>
      <c r="B1879" s="2">
        <v>43808</v>
      </c>
      <c r="C1879" s="19">
        <f>YEAR(Table1[[#This Row],[Date]])</f>
        <v>2019</v>
      </c>
      <c r="D1879">
        <f>MONTH(Table1[[#This Row],[Date]])</f>
        <v>12</v>
      </c>
      <c r="E1879" t="str">
        <f>TEXT(Table1[[#This Row],[Date]],"MMMM")</f>
        <v>December</v>
      </c>
      <c r="F1879">
        <v>17</v>
      </c>
      <c r="G1879">
        <v>40</v>
      </c>
      <c r="H1879" t="s">
        <v>19</v>
      </c>
      <c r="I1879" t="s">
        <v>20</v>
      </c>
      <c r="J1879">
        <v>481</v>
      </c>
      <c r="K1879" t="s">
        <v>26</v>
      </c>
      <c r="L1879">
        <v>2</v>
      </c>
      <c r="M1879" s="1">
        <v>16.822217269999999</v>
      </c>
      <c r="N1879" s="1">
        <f>Table1[[#This Row],[Quantity]]*Table1[[#This Row],[UnitPrice]]</f>
        <v>33.644434539999999</v>
      </c>
      <c r="O1879" t="s">
        <v>22</v>
      </c>
      <c r="P1879" t="b">
        <v>1</v>
      </c>
      <c r="Q1879">
        <v>3.3644434529999998</v>
      </c>
      <c r="R1879" s="1">
        <f>Table1[[#This Row],[Sales]]-Table1[[#This Row],[DiscountAmount]]</f>
        <v>30.279991086999999</v>
      </c>
      <c r="S1879" t="b">
        <v>1</v>
      </c>
      <c r="T1879" t="s">
        <v>36</v>
      </c>
      <c r="U1879">
        <v>3</v>
      </c>
      <c r="V1879" t="b">
        <v>1</v>
      </c>
    </row>
    <row r="1880" spans="1:22" x14ac:dyDescent="0.3">
      <c r="A1880">
        <v>1879</v>
      </c>
      <c r="B1880" s="2">
        <v>43415</v>
      </c>
      <c r="C1880" s="19">
        <f>YEAR(Table1[[#This Row],[Date]])</f>
        <v>2018</v>
      </c>
      <c r="D1880">
        <f>MONTH(Table1[[#This Row],[Date]])</f>
        <v>11</v>
      </c>
      <c r="E1880" t="str">
        <f>TEXT(Table1[[#This Row],[Date]],"MMMM")</f>
        <v>November</v>
      </c>
      <c r="F1880">
        <v>270</v>
      </c>
      <c r="G1880">
        <v>25</v>
      </c>
      <c r="H1880" t="s">
        <v>37</v>
      </c>
      <c r="I1880" t="s">
        <v>25</v>
      </c>
      <c r="J1880">
        <v>125</v>
      </c>
      <c r="K1880" t="s">
        <v>43</v>
      </c>
      <c r="L1880">
        <v>4</v>
      </c>
      <c r="M1880" s="1">
        <v>21.98813264</v>
      </c>
      <c r="N1880" s="1">
        <f>Table1[[#This Row],[Quantity]]*Table1[[#This Row],[UnitPrice]]</f>
        <v>87.95253056</v>
      </c>
      <c r="O1880" t="s">
        <v>22</v>
      </c>
      <c r="P1880" t="b">
        <v>1</v>
      </c>
      <c r="Q1880">
        <v>8.7952530549999999</v>
      </c>
      <c r="R1880" s="1">
        <f>Table1[[#This Row],[Sales]]-Table1[[#This Row],[DiscountAmount]]</f>
        <v>79.157277504999996</v>
      </c>
      <c r="S1880" t="b">
        <v>0</v>
      </c>
      <c r="T1880" t="s">
        <v>36</v>
      </c>
      <c r="U1880">
        <v>3</v>
      </c>
      <c r="V1880" t="b">
        <v>1</v>
      </c>
    </row>
    <row r="1881" spans="1:22" x14ac:dyDescent="0.3">
      <c r="A1881">
        <v>1880</v>
      </c>
      <c r="B1881" s="2">
        <v>43414</v>
      </c>
      <c r="C1881" s="19">
        <f>YEAR(Table1[[#This Row],[Date]])</f>
        <v>2018</v>
      </c>
      <c r="D1881">
        <f>MONTH(Table1[[#This Row],[Date]])</f>
        <v>11</v>
      </c>
      <c r="E1881" t="str">
        <f>TEXT(Table1[[#This Row],[Date]],"MMMM")</f>
        <v>November</v>
      </c>
      <c r="F1881">
        <v>24</v>
      </c>
      <c r="G1881">
        <v>45</v>
      </c>
      <c r="H1881" t="s">
        <v>19</v>
      </c>
      <c r="I1881" t="s">
        <v>42</v>
      </c>
      <c r="J1881">
        <v>651</v>
      </c>
      <c r="K1881" t="s">
        <v>43</v>
      </c>
      <c r="L1881">
        <v>1</v>
      </c>
      <c r="M1881" s="1">
        <v>45.04634239</v>
      </c>
      <c r="N1881" s="1">
        <f>Table1[[#This Row],[Quantity]]*Table1[[#This Row],[UnitPrice]]</f>
        <v>45.04634239</v>
      </c>
      <c r="O1881" t="s">
        <v>30</v>
      </c>
      <c r="P1881" t="b">
        <v>1</v>
      </c>
      <c r="Q1881">
        <v>0</v>
      </c>
      <c r="R1881" s="1">
        <f>Table1[[#This Row],[Sales]]-Table1[[#This Row],[DiscountAmount]]</f>
        <v>45.04634239</v>
      </c>
      <c r="S1881" t="b">
        <v>0</v>
      </c>
      <c r="T1881" t="s">
        <v>28</v>
      </c>
      <c r="U1881">
        <v>2</v>
      </c>
      <c r="V1881" t="b">
        <v>1</v>
      </c>
    </row>
    <row r="1882" spans="1:22" x14ac:dyDescent="0.3">
      <c r="A1882">
        <v>1881</v>
      </c>
      <c r="B1882" s="2">
        <v>44181</v>
      </c>
      <c r="C1882" s="19">
        <f>YEAR(Table1[[#This Row],[Date]])</f>
        <v>2020</v>
      </c>
      <c r="D1882">
        <f>MONTH(Table1[[#This Row],[Date]])</f>
        <v>12</v>
      </c>
      <c r="E1882" t="str">
        <f>TEXT(Table1[[#This Row],[Date]],"MMMM")</f>
        <v>December</v>
      </c>
      <c r="F1882">
        <v>374</v>
      </c>
      <c r="G1882">
        <v>62</v>
      </c>
      <c r="H1882" t="s">
        <v>19</v>
      </c>
      <c r="I1882" t="s">
        <v>52</v>
      </c>
      <c r="J1882">
        <v>978</v>
      </c>
      <c r="K1882" t="s">
        <v>21</v>
      </c>
      <c r="L1882">
        <v>4</v>
      </c>
      <c r="M1882" s="1">
        <v>16.80987116</v>
      </c>
      <c r="N1882" s="1">
        <f>Table1[[#This Row],[Quantity]]*Table1[[#This Row],[UnitPrice]]</f>
        <v>67.239484640000001</v>
      </c>
      <c r="O1882" t="s">
        <v>35</v>
      </c>
      <c r="P1882" t="b">
        <v>0</v>
      </c>
      <c r="Q1882">
        <v>6.7239484620000001</v>
      </c>
      <c r="R1882" s="1">
        <f>Table1[[#This Row],[Sales]]-Table1[[#This Row],[DiscountAmount]]</f>
        <v>60.515536177999998</v>
      </c>
      <c r="S1882" t="b">
        <v>0</v>
      </c>
      <c r="T1882" t="s">
        <v>36</v>
      </c>
      <c r="U1882">
        <v>5</v>
      </c>
      <c r="V1882" t="b">
        <v>0</v>
      </c>
    </row>
    <row r="1883" spans="1:22" x14ac:dyDescent="0.3">
      <c r="A1883">
        <v>1882</v>
      </c>
      <c r="B1883" s="2">
        <v>43818</v>
      </c>
      <c r="C1883" s="19">
        <f>YEAR(Table1[[#This Row],[Date]])</f>
        <v>2019</v>
      </c>
      <c r="D1883">
        <f>MONTH(Table1[[#This Row],[Date]])</f>
        <v>12</v>
      </c>
      <c r="E1883" t="str">
        <f>TEXT(Table1[[#This Row],[Date]],"MMMM")</f>
        <v>December</v>
      </c>
      <c r="F1883">
        <v>434</v>
      </c>
      <c r="G1883">
        <v>22</v>
      </c>
      <c r="H1883" t="s">
        <v>37</v>
      </c>
      <c r="I1883" t="s">
        <v>40</v>
      </c>
      <c r="J1883">
        <v>196</v>
      </c>
      <c r="K1883" t="s">
        <v>43</v>
      </c>
      <c r="L1883">
        <v>3</v>
      </c>
      <c r="M1883" s="1">
        <v>29.535327630000001</v>
      </c>
      <c r="N1883" s="1">
        <f>Table1[[#This Row],[Quantity]]*Table1[[#This Row],[UnitPrice]]</f>
        <v>88.605982890000007</v>
      </c>
      <c r="O1883" t="s">
        <v>30</v>
      </c>
      <c r="P1883" t="b">
        <v>1</v>
      </c>
      <c r="Q1883">
        <v>0</v>
      </c>
      <c r="R1883" s="1">
        <f>Table1[[#This Row],[Sales]]-Table1[[#This Row],[DiscountAmount]]</f>
        <v>88.605982890000007</v>
      </c>
      <c r="S1883" t="b">
        <v>1</v>
      </c>
      <c r="T1883" t="s">
        <v>28</v>
      </c>
      <c r="U1883">
        <v>4</v>
      </c>
      <c r="V1883" t="b">
        <v>0</v>
      </c>
    </row>
    <row r="1884" spans="1:22" x14ac:dyDescent="0.3">
      <c r="A1884">
        <v>1883</v>
      </c>
      <c r="B1884" s="2">
        <v>44548</v>
      </c>
      <c r="C1884" s="19">
        <f>YEAR(Table1[[#This Row],[Date]])</f>
        <v>2021</v>
      </c>
      <c r="D1884">
        <f>MONTH(Table1[[#This Row],[Date]])</f>
        <v>12</v>
      </c>
      <c r="E1884" t="str">
        <f>TEXT(Table1[[#This Row],[Date]],"MMMM")</f>
        <v>December</v>
      </c>
      <c r="F1884">
        <v>84</v>
      </c>
      <c r="G1884">
        <v>57</v>
      </c>
      <c r="H1884" t="s">
        <v>24</v>
      </c>
      <c r="I1884" t="s">
        <v>25</v>
      </c>
      <c r="J1884">
        <v>435</v>
      </c>
      <c r="K1884" t="s">
        <v>39</v>
      </c>
      <c r="L1884">
        <v>1</v>
      </c>
      <c r="M1884" s="1">
        <v>35.04929997</v>
      </c>
      <c r="N1884" s="1">
        <f>Table1[[#This Row],[Quantity]]*Table1[[#This Row],[UnitPrice]]</f>
        <v>35.04929997</v>
      </c>
      <c r="O1884" t="s">
        <v>35</v>
      </c>
      <c r="P1884" t="b">
        <v>1</v>
      </c>
      <c r="Q1884">
        <v>3.5049299970000001</v>
      </c>
      <c r="R1884" s="1">
        <f>Table1[[#This Row],[Sales]]-Table1[[#This Row],[DiscountAmount]]</f>
        <v>31.544369972999998</v>
      </c>
      <c r="S1884" t="b">
        <v>0</v>
      </c>
      <c r="T1884" t="s">
        <v>36</v>
      </c>
      <c r="U1884">
        <v>5</v>
      </c>
      <c r="V1884" t="b">
        <v>0</v>
      </c>
    </row>
    <row r="1885" spans="1:22" x14ac:dyDescent="0.3">
      <c r="A1885">
        <v>1884</v>
      </c>
      <c r="B1885" s="2">
        <v>45241</v>
      </c>
      <c r="C1885" s="19">
        <f>YEAR(Table1[[#This Row],[Date]])</f>
        <v>2023</v>
      </c>
      <c r="D1885">
        <f>MONTH(Table1[[#This Row],[Date]])</f>
        <v>11</v>
      </c>
      <c r="E1885" t="str">
        <f>TEXT(Table1[[#This Row],[Date]],"MMMM")</f>
        <v>November</v>
      </c>
      <c r="F1885">
        <v>476</v>
      </c>
      <c r="G1885">
        <v>34</v>
      </c>
      <c r="H1885" t="s">
        <v>19</v>
      </c>
      <c r="I1885" t="s">
        <v>52</v>
      </c>
      <c r="J1885">
        <v>470</v>
      </c>
      <c r="K1885" t="s">
        <v>26</v>
      </c>
      <c r="L1885">
        <v>3</v>
      </c>
      <c r="M1885" s="1">
        <v>68.320636239999999</v>
      </c>
      <c r="N1885" s="1">
        <f>Table1[[#This Row],[Quantity]]*Table1[[#This Row],[UnitPrice]]</f>
        <v>204.96190872</v>
      </c>
      <c r="O1885" t="s">
        <v>30</v>
      </c>
      <c r="P1885" t="b">
        <v>0</v>
      </c>
      <c r="Q1885">
        <v>20.49619087</v>
      </c>
      <c r="R1885" s="1">
        <f>Table1[[#This Row],[Sales]]-Table1[[#This Row],[DiscountAmount]]</f>
        <v>184.46571785</v>
      </c>
      <c r="S1885" t="b">
        <v>0</v>
      </c>
      <c r="T1885" t="s">
        <v>36</v>
      </c>
      <c r="U1885">
        <v>1</v>
      </c>
      <c r="V1885" t="b">
        <v>0</v>
      </c>
    </row>
    <row r="1886" spans="1:22" x14ac:dyDescent="0.3">
      <c r="A1886">
        <v>1885</v>
      </c>
      <c r="B1886" s="2">
        <v>45231</v>
      </c>
      <c r="C1886" s="19">
        <f>YEAR(Table1[[#This Row],[Date]])</f>
        <v>2023</v>
      </c>
      <c r="D1886">
        <f>MONTH(Table1[[#This Row],[Date]])</f>
        <v>11</v>
      </c>
      <c r="E1886" t="str">
        <f>TEXT(Table1[[#This Row],[Date]],"MMMM")</f>
        <v>November</v>
      </c>
      <c r="F1886">
        <v>132</v>
      </c>
      <c r="G1886">
        <v>39</v>
      </c>
      <c r="H1886" t="s">
        <v>37</v>
      </c>
      <c r="I1886" t="s">
        <v>33</v>
      </c>
      <c r="J1886">
        <v>730</v>
      </c>
      <c r="K1886" t="s">
        <v>43</v>
      </c>
      <c r="L1886">
        <v>5</v>
      </c>
      <c r="M1886" s="1">
        <v>89.038092039999995</v>
      </c>
      <c r="N1886" s="1">
        <f>Table1[[#This Row],[Quantity]]*Table1[[#This Row],[UnitPrice]]</f>
        <v>445.19046019999996</v>
      </c>
      <c r="O1886" t="s">
        <v>35</v>
      </c>
      <c r="P1886" t="b">
        <v>0</v>
      </c>
      <c r="Q1886">
        <v>44.519046019999998</v>
      </c>
      <c r="R1886" s="1">
        <f>Table1[[#This Row],[Sales]]-Table1[[#This Row],[DiscountAmount]]</f>
        <v>400.67141417999994</v>
      </c>
      <c r="S1886" t="b">
        <v>1</v>
      </c>
      <c r="T1886" t="s">
        <v>36</v>
      </c>
      <c r="U1886">
        <v>3</v>
      </c>
      <c r="V1886" t="b">
        <v>1</v>
      </c>
    </row>
    <row r="1887" spans="1:22" x14ac:dyDescent="0.3">
      <c r="A1887">
        <v>1886</v>
      </c>
      <c r="B1887" s="2">
        <v>44178</v>
      </c>
      <c r="C1887" s="19">
        <f>YEAR(Table1[[#This Row],[Date]])</f>
        <v>2020</v>
      </c>
      <c r="D1887">
        <f>MONTH(Table1[[#This Row],[Date]])</f>
        <v>12</v>
      </c>
      <c r="E1887" t="str">
        <f>TEXT(Table1[[#This Row],[Date]],"MMMM")</f>
        <v>December</v>
      </c>
      <c r="F1887">
        <v>229</v>
      </c>
      <c r="G1887">
        <v>39</v>
      </c>
      <c r="H1887" t="s">
        <v>24</v>
      </c>
      <c r="I1887" t="s">
        <v>53</v>
      </c>
      <c r="J1887">
        <v>239</v>
      </c>
      <c r="K1887" t="s">
        <v>21</v>
      </c>
      <c r="L1887">
        <v>3</v>
      </c>
      <c r="M1887" s="1">
        <v>43.997686199999997</v>
      </c>
      <c r="N1887" s="1">
        <f>Table1[[#This Row],[Quantity]]*Table1[[#This Row],[UnitPrice]]</f>
        <v>131.99305859999998</v>
      </c>
      <c r="O1887" t="s">
        <v>22</v>
      </c>
      <c r="P1887" t="b">
        <v>0</v>
      </c>
      <c r="Q1887">
        <v>13.199305860000001</v>
      </c>
      <c r="R1887" s="1">
        <f>Table1[[#This Row],[Sales]]-Table1[[#This Row],[DiscountAmount]]</f>
        <v>118.79375273999999</v>
      </c>
      <c r="S1887" t="b">
        <v>1</v>
      </c>
      <c r="T1887" t="s">
        <v>36</v>
      </c>
      <c r="U1887">
        <v>3</v>
      </c>
      <c r="V1887" t="b">
        <v>0</v>
      </c>
    </row>
    <row r="1888" spans="1:22" x14ac:dyDescent="0.3">
      <c r="A1888">
        <v>1887</v>
      </c>
      <c r="B1888" s="2">
        <v>45247</v>
      </c>
      <c r="C1888" s="19">
        <f>YEAR(Table1[[#This Row],[Date]])</f>
        <v>2023</v>
      </c>
      <c r="D1888">
        <f>MONTH(Table1[[#This Row],[Date]])</f>
        <v>11</v>
      </c>
      <c r="E1888" t="str">
        <f>TEXT(Table1[[#This Row],[Date]],"MMMM")</f>
        <v>November</v>
      </c>
      <c r="F1888">
        <v>437</v>
      </c>
      <c r="G1888">
        <v>34</v>
      </c>
      <c r="H1888" t="s">
        <v>19</v>
      </c>
      <c r="I1888" t="s">
        <v>20</v>
      </c>
      <c r="J1888">
        <v>439</v>
      </c>
      <c r="K1888" t="s">
        <v>26</v>
      </c>
      <c r="L1888">
        <v>3</v>
      </c>
      <c r="M1888" s="1">
        <v>94.367839470000007</v>
      </c>
      <c r="N1888" s="1">
        <f>Table1[[#This Row],[Quantity]]*Table1[[#This Row],[UnitPrice]]</f>
        <v>283.10351840999999</v>
      </c>
      <c r="O1888" t="s">
        <v>35</v>
      </c>
      <c r="P1888" t="b">
        <v>1</v>
      </c>
      <c r="Q1888">
        <v>28.310351839999999</v>
      </c>
      <c r="R1888" s="1">
        <f>Table1[[#This Row],[Sales]]-Table1[[#This Row],[DiscountAmount]]</f>
        <v>254.79316656999998</v>
      </c>
      <c r="S1888" t="b">
        <v>0</v>
      </c>
      <c r="T1888" t="s">
        <v>36</v>
      </c>
      <c r="U1888">
        <v>3</v>
      </c>
      <c r="V1888" t="b">
        <v>1</v>
      </c>
    </row>
    <row r="1889" spans="1:22" x14ac:dyDescent="0.3">
      <c r="A1889">
        <v>1888</v>
      </c>
      <c r="B1889" s="2">
        <v>44917</v>
      </c>
      <c r="C1889" s="19">
        <f>YEAR(Table1[[#This Row],[Date]])</f>
        <v>2022</v>
      </c>
      <c r="D1889">
        <f>MONTH(Table1[[#This Row],[Date]])</f>
        <v>12</v>
      </c>
      <c r="E1889" t="str">
        <f>TEXT(Table1[[#This Row],[Date]],"MMMM")</f>
        <v>December</v>
      </c>
      <c r="F1889">
        <v>187</v>
      </c>
      <c r="G1889">
        <v>47</v>
      </c>
      <c r="H1889" t="s">
        <v>19</v>
      </c>
      <c r="I1889" t="s">
        <v>41</v>
      </c>
      <c r="J1889">
        <v>211</v>
      </c>
      <c r="K1889" t="s">
        <v>21</v>
      </c>
      <c r="L1889">
        <v>3</v>
      </c>
      <c r="M1889" s="1">
        <v>47.195313689999999</v>
      </c>
      <c r="N1889" s="1">
        <f>Table1[[#This Row],[Quantity]]*Table1[[#This Row],[UnitPrice]]</f>
        <v>141.58594106999999</v>
      </c>
      <c r="O1889" t="s">
        <v>30</v>
      </c>
      <c r="P1889" t="b">
        <v>1</v>
      </c>
      <c r="Q1889">
        <v>0</v>
      </c>
      <c r="R1889" s="1">
        <f>Table1[[#This Row],[Sales]]-Table1[[#This Row],[DiscountAmount]]</f>
        <v>141.58594106999999</v>
      </c>
      <c r="S1889" t="b">
        <v>1</v>
      </c>
      <c r="T1889" t="s">
        <v>28</v>
      </c>
      <c r="U1889">
        <v>3</v>
      </c>
      <c r="V1889" t="b">
        <v>1</v>
      </c>
    </row>
    <row r="1890" spans="1:22" x14ac:dyDescent="0.3">
      <c r="A1890">
        <v>1889</v>
      </c>
      <c r="B1890" s="2">
        <v>44192</v>
      </c>
      <c r="C1890" s="19">
        <f>YEAR(Table1[[#This Row],[Date]])</f>
        <v>2020</v>
      </c>
      <c r="D1890">
        <f>MONTH(Table1[[#This Row],[Date]])</f>
        <v>12</v>
      </c>
      <c r="E1890" t="str">
        <f>TEXT(Table1[[#This Row],[Date]],"MMMM")</f>
        <v>December</v>
      </c>
      <c r="F1890">
        <v>414</v>
      </c>
      <c r="G1890">
        <v>64</v>
      </c>
      <c r="H1890" t="s">
        <v>24</v>
      </c>
      <c r="I1890" t="s">
        <v>33</v>
      </c>
      <c r="J1890">
        <v>306</v>
      </c>
      <c r="K1890" t="s">
        <v>39</v>
      </c>
      <c r="L1890">
        <v>1</v>
      </c>
      <c r="M1890" s="1">
        <v>42.234466910000002</v>
      </c>
      <c r="N1890" s="1">
        <f>Table1[[#This Row],[Quantity]]*Table1[[#This Row],[UnitPrice]]</f>
        <v>42.234466910000002</v>
      </c>
      <c r="O1890" t="s">
        <v>22</v>
      </c>
      <c r="P1890" t="b">
        <v>0</v>
      </c>
      <c r="Q1890">
        <v>0</v>
      </c>
      <c r="R1890" s="1">
        <f>Table1[[#This Row],[Sales]]-Table1[[#This Row],[DiscountAmount]]</f>
        <v>42.234466910000002</v>
      </c>
      <c r="S1890" t="b">
        <v>0</v>
      </c>
      <c r="T1890" t="s">
        <v>28</v>
      </c>
      <c r="U1890">
        <v>5</v>
      </c>
      <c r="V1890" t="b">
        <v>1</v>
      </c>
    </row>
    <row r="1891" spans="1:22" x14ac:dyDescent="0.3">
      <c r="A1891">
        <v>1890</v>
      </c>
      <c r="B1891" s="2">
        <v>44922</v>
      </c>
      <c r="C1891" s="19">
        <f>YEAR(Table1[[#This Row],[Date]])</f>
        <v>2022</v>
      </c>
      <c r="D1891">
        <f>MONTH(Table1[[#This Row],[Date]])</f>
        <v>12</v>
      </c>
      <c r="E1891" t="str">
        <f>TEXT(Table1[[#This Row],[Date]],"MMMM")</f>
        <v>December</v>
      </c>
      <c r="F1891">
        <v>248</v>
      </c>
      <c r="G1891">
        <v>32</v>
      </c>
      <c r="H1891" t="s">
        <v>24</v>
      </c>
      <c r="I1891" t="s">
        <v>29</v>
      </c>
      <c r="J1891">
        <v>705</v>
      </c>
      <c r="K1891" t="s">
        <v>43</v>
      </c>
      <c r="L1891">
        <v>2</v>
      </c>
      <c r="M1891" s="1">
        <v>71.405921939999999</v>
      </c>
      <c r="N1891" s="1">
        <f>Table1[[#This Row],[Quantity]]*Table1[[#This Row],[UnitPrice]]</f>
        <v>142.81184388</v>
      </c>
      <c r="O1891" t="s">
        <v>22</v>
      </c>
      <c r="P1891" t="b">
        <v>0</v>
      </c>
      <c r="Q1891">
        <v>0</v>
      </c>
      <c r="R1891" s="1">
        <f>Table1[[#This Row],[Sales]]-Table1[[#This Row],[DiscountAmount]]</f>
        <v>142.81184388</v>
      </c>
      <c r="S1891" t="b">
        <v>0</v>
      </c>
      <c r="T1891" t="s">
        <v>23</v>
      </c>
      <c r="U1891">
        <v>2</v>
      </c>
      <c r="V1891" t="b">
        <v>0</v>
      </c>
    </row>
    <row r="1892" spans="1:22" x14ac:dyDescent="0.3">
      <c r="A1892">
        <v>1891</v>
      </c>
      <c r="B1892" s="2">
        <v>43817</v>
      </c>
      <c r="C1892" s="19">
        <f>YEAR(Table1[[#This Row],[Date]])</f>
        <v>2019</v>
      </c>
      <c r="D1892">
        <f>MONTH(Table1[[#This Row],[Date]])</f>
        <v>12</v>
      </c>
      <c r="E1892" t="str">
        <f>TEXT(Table1[[#This Row],[Date]],"MMMM")</f>
        <v>December</v>
      </c>
      <c r="F1892">
        <v>473</v>
      </c>
      <c r="G1892">
        <v>45</v>
      </c>
      <c r="H1892" t="s">
        <v>37</v>
      </c>
      <c r="I1892" t="s">
        <v>49</v>
      </c>
      <c r="J1892">
        <v>224</v>
      </c>
      <c r="K1892" t="s">
        <v>26</v>
      </c>
      <c r="L1892">
        <v>2</v>
      </c>
      <c r="M1892" s="1">
        <v>34.740374240000001</v>
      </c>
      <c r="N1892" s="1">
        <f>Table1[[#This Row],[Quantity]]*Table1[[#This Row],[UnitPrice]]</f>
        <v>69.480748480000003</v>
      </c>
      <c r="O1892" t="s">
        <v>35</v>
      </c>
      <c r="P1892" t="b">
        <v>0</v>
      </c>
      <c r="Q1892">
        <v>0</v>
      </c>
      <c r="R1892" s="1">
        <f>Table1[[#This Row],[Sales]]-Table1[[#This Row],[DiscountAmount]]</f>
        <v>69.480748480000003</v>
      </c>
      <c r="S1892" t="b">
        <v>1</v>
      </c>
      <c r="T1892" t="s">
        <v>28</v>
      </c>
      <c r="U1892">
        <v>2</v>
      </c>
      <c r="V1892" t="b">
        <v>0</v>
      </c>
    </row>
    <row r="1893" spans="1:22" x14ac:dyDescent="0.3">
      <c r="A1893">
        <v>1892</v>
      </c>
      <c r="B1893" s="2">
        <v>44195</v>
      </c>
      <c r="C1893" s="19">
        <f>YEAR(Table1[[#This Row],[Date]])</f>
        <v>2020</v>
      </c>
      <c r="D1893">
        <f>MONTH(Table1[[#This Row],[Date]])</f>
        <v>12</v>
      </c>
      <c r="E1893" t="str">
        <f>TEXT(Table1[[#This Row],[Date]],"MMMM")</f>
        <v>December</v>
      </c>
      <c r="F1893">
        <v>69</v>
      </c>
      <c r="G1893">
        <v>54</v>
      </c>
      <c r="H1893" t="s">
        <v>37</v>
      </c>
      <c r="I1893" t="s">
        <v>40</v>
      </c>
      <c r="J1893">
        <v>427</v>
      </c>
      <c r="K1893" t="s">
        <v>21</v>
      </c>
      <c r="L1893">
        <v>1</v>
      </c>
      <c r="M1893" s="1">
        <v>26.718525710000002</v>
      </c>
      <c r="N1893" s="1">
        <f>Table1[[#This Row],[Quantity]]*Table1[[#This Row],[UnitPrice]]</f>
        <v>26.718525710000002</v>
      </c>
      <c r="O1893" t="s">
        <v>35</v>
      </c>
      <c r="P1893" t="b">
        <v>1</v>
      </c>
      <c r="Q1893">
        <v>2.6718525710000001</v>
      </c>
      <c r="R1893" s="1">
        <f>Table1[[#This Row],[Sales]]-Table1[[#This Row],[DiscountAmount]]</f>
        <v>24.046673139000003</v>
      </c>
      <c r="S1893" t="b">
        <v>1</v>
      </c>
      <c r="T1893" t="s">
        <v>36</v>
      </c>
      <c r="U1893">
        <v>4</v>
      </c>
      <c r="V1893" t="b">
        <v>1</v>
      </c>
    </row>
    <row r="1894" spans="1:22" x14ac:dyDescent="0.3">
      <c r="A1894">
        <v>1893</v>
      </c>
      <c r="B1894" s="2">
        <v>43441</v>
      </c>
      <c r="C1894" s="19">
        <f>YEAR(Table1[[#This Row],[Date]])</f>
        <v>2018</v>
      </c>
      <c r="D1894">
        <f>MONTH(Table1[[#This Row],[Date]])</f>
        <v>12</v>
      </c>
      <c r="E1894" t="str">
        <f>TEXT(Table1[[#This Row],[Date]],"MMMM")</f>
        <v>December</v>
      </c>
      <c r="F1894">
        <v>202</v>
      </c>
      <c r="G1894">
        <v>68</v>
      </c>
      <c r="H1894" t="s">
        <v>19</v>
      </c>
      <c r="I1894" t="s">
        <v>20</v>
      </c>
      <c r="J1894">
        <v>178</v>
      </c>
      <c r="K1894" t="s">
        <v>39</v>
      </c>
      <c r="L1894">
        <v>4</v>
      </c>
      <c r="M1894" s="1">
        <v>81.829591059999998</v>
      </c>
      <c r="N1894" s="1">
        <f>Table1[[#This Row],[Quantity]]*Table1[[#This Row],[UnitPrice]]</f>
        <v>327.31836423999999</v>
      </c>
      <c r="O1894" t="s">
        <v>35</v>
      </c>
      <c r="P1894" t="b">
        <v>1</v>
      </c>
      <c r="Q1894">
        <v>32.73183642</v>
      </c>
      <c r="R1894" s="1">
        <f>Table1[[#This Row],[Sales]]-Table1[[#This Row],[DiscountAmount]]</f>
        <v>294.58652782000001</v>
      </c>
      <c r="S1894" t="b">
        <v>0</v>
      </c>
      <c r="T1894" t="s">
        <v>36</v>
      </c>
      <c r="U1894">
        <v>5</v>
      </c>
      <c r="V1894" t="b">
        <v>1</v>
      </c>
    </row>
    <row r="1895" spans="1:22" x14ac:dyDescent="0.3">
      <c r="A1895">
        <v>1894</v>
      </c>
      <c r="B1895" s="2">
        <v>44165</v>
      </c>
      <c r="C1895" s="19">
        <f>YEAR(Table1[[#This Row],[Date]])</f>
        <v>2020</v>
      </c>
      <c r="D1895">
        <f>MONTH(Table1[[#This Row],[Date]])</f>
        <v>11</v>
      </c>
      <c r="E1895" t="str">
        <f>TEXT(Table1[[#This Row],[Date]],"MMMM")</f>
        <v>November</v>
      </c>
      <c r="F1895">
        <v>115</v>
      </c>
      <c r="G1895">
        <v>39</v>
      </c>
      <c r="H1895" t="s">
        <v>19</v>
      </c>
      <c r="I1895" t="s">
        <v>33</v>
      </c>
      <c r="J1895">
        <v>705</v>
      </c>
      <c r="K1895" t="s">
        <v>39</v>
      </c>
      <c r="L1895">
        <v>3</v>
      </c>
      <c r="M1895" s="1">
        <v>82.427648759999997</v>
      </c>
      <c r="N1895" s="1">
        <f>Table1[[#This Row],[Quantity]]*Table1[[#This Row],[UnitPrice]]</f>
        <v>247.28294627999998</v>
      </c>
      <c r="O1895" t="s">
        <v>35</v>
      </c>
      <c r="P1895" t="b">
        <v>0</v>
      </c>
      <c r="Q1895">
        <v>0</v>
      </c>
      <c r="R1895" s="1">
        <f>Table1[[#This Row],[Sales]]-Table1[[#This Row],[DiscountAmount]]</f>
        <v>247.28294627999998</v>
      </c>
      <c r="S1895" t="b">
        <v>1</v>
      </c>
      <c r="T1895" t="s">
        <v>23</v>
      </c>
      <c r="U1895">
        <v>4</v>
      </c>
      <c r="V1895" t="b">
        <v>1</v>
      </c>
    </row>
    <row r="1896" spans="1:22" x14ac:dyDescent="0.3">
      <c r="A1896">
        <v>1895</v>
      </c>
      <c r="B1896" s="2">
        <v>43791</v>
      </c>
      <c r="C1896" s="19">
        <f>YEAR(Table1[[#This Row],[Date]])</f>
        <v>2019</v>
      </c>
      <c r="D1896">
        <f>MONTH(Table1[[#This Row],[Date]])</f>
        <v>11</v>
      </c>
      <c r="E1896" t="str">
        <f>TEXT(Table1[[#This Row],[Date]],"MMMM")</f>
        <v>November</v>
      </c>
      <c r="F1896">
        <v>256</v>
      </c>
      <c r="G1896">
        <v>52</v>
      </c>
      <c r="H1896" t="s">
        <v>37</v>
      </c>
      <c r="I1896" t="s">
        <v>47</v>
      </c>
      <c r="J1896">
        <v>903</v>
      </c>
      <c r="K1896" t="s">
        <v>43</v>
      </c>
      <c r="L1896">
        <v>1</v>
      </c>
      <c r="M1896" s="1">
        <v>94.681689919999997</v>
      </c>
      <c r="N1896" s="1">
        <f>Table1[[#This Row],[Quantity]]*Table1[[#This Row],[UnitPrice]]</f>
        <v>94.681689919999997</v>
      </c>
      <c r="O1896" t="s">
        <v>32</v>
      </c>
      <c r="P1896" t="b">
        <v>1</v>
      </c>
      <c r="Q1896">
        <v>9.4681689920000007</v>
      </c>
      <c r="R1896" s="1">
        <f>Table1[[#This Row],[Sales]]-Table1[[#This Row],[DiscountAmount]]</f>
        <v>85.213520927999994</v>
      </c>
      <c r="S1896" t="b">
        <v>0</v>
      </c>
      <c r="T1896" t="s">
        <v>36</v>
      </c>
      <c r="U1896">
        <v>4</v>
      </c>
      <c r="V1896" t="b">
        <v>1</v>
      </c>
    </row>
    <row r="1897" spans="1:22" x14ac:dyDescent="0.3">
      <c r="A1897">
        <v>1896</v>
      </c>
      <c r="B1897" s="2">
        <v>43822</v>
      </c>
      <c r="C1897" s="19">
        <f>YEAR(Table1[[#This Row],[Date]])</f>
        <v>2019</v>
      </c>
      <c r="D1897">
        <f>MONTH(Table1[[#This Row],[Date]])</f>
        <v>12</v>
      </c>
      <c r="E1897" t="str">
        <f>TEXT(Table1[[#This Row],[Date]],"MMMM")</f>
        <v>December</v>
      </c>
      <c r="F1897">
        <v>67</v>
      </c>
      <c r="G1897">
        <v>65</v>
      </c>
      <c r="H1897" t="s">
        <v>37</v>
      </c>
      <c r="I1897" t="s">
        <v>52</v>
      </c>
      <c r="J1897">
        <v>595</v>
      </c>
      <c r="K1897" t="s">
        <v>34</v>
      </c>
      <c r="L1897">
        <v>2</v>
      </c>
      <c r="M1897" s="1">
        <v>30.258950550000002</v>
      </c>
      <c r="N1897" s="1">
        <f>Table1[[#This Row],[Quantity]]*Table1[[#This Row],[UnitPrice]]</f>
        <v>60.517901100000003</v>
      </c>
      <c r="O1897" t="s">
        <v>22</v>
      </c>
      <c r="P1897" t="b">
        <v>1</v>
      </c>
      <c r="Q1897">
        <v>0</v>
      </c>
      <c r="R1897" s="1">
        <f>Table1[[#This Row],[Sales]]-Table1[[#This Row],[DiscountAmount]]</f>
        <v>60.517901100000003</v>
      </c>
      <c r="S1897" t="b">
        <v>0</v>
      </c>
      <c r="T1897" t="s">
        <v>23</v>
      </c>
      <c r="U1897">
        <v>4</v>
      </c>
      <c r="V1897" t="b">
        <v>1</v>
      </c>
    </row>
    <row r="1898" spans="1:22" x14ac:dyDescent="0.3">
      <c r="A1898">
        <v>1897</v>
      </c>
      <c r="B1898" s="2">
        <v>44139</v>
      </c>
      <c r="C1898" s="19">
        <f>YEAR(Table1[[#This Row],[Date]])</f>
        <v>2020</v>
      </c>
      <c r="D1898">
        <f>MONTH(Table1[[#This Row],[Date]])</f>
        <v>11</v>
      </c>
      <c r="E1898" t="str">
        <f>TEXT(Table1[[#This Row],[Date]],"MMMM")</f>
        <v>November</v>
      </c>
      <c r="F1898">
        <v>50</v>
      </c>
      <c r="G1898">
        <v>54</v>
      </c>
      <c r="H1898" t="s">
        <v>24</v>
      </c>
      <c r="I1898" t="s">
        <v>51</v>
      </c>
      <c r="J1898">
        <v>955</v>
      </c>
      <c r="K1898" t="s">
        <v>43</v>
      </c>
      <c r="L1898">
        <v>2</v>
      </c>
      <c r="M1898" s="1">
        <v>31.473147839999999</v>
      </c>
      <c r="N1898" s="1">
        <f>Table1[[#This Row],[Quantity]]*Table1[[#This Row],[UnitPrice]]</f>
        <v>62.946295679999999</v>
      </c>
      <c r="O1898" t="s">
        <v>30</v>
      </c>
      <c r="P1898" t="b">
        <v>1</v>
      </c>
      <c r="Q1898">
        <v>6.2946295680000004</v>
      </c>
      <c r="R1898" s="1">
        <f>Table1[[#This Row],[Sales]]-Table1[[#This Row],[DiscountAmount]]</f>
        <v>56.651666112000001</v>
      </c>
      <c r="S1898" t="b">
        <v>0</v>
      </c>
      <c r="T1898" t="s">
        <v>36</v>
      </c>
      <c r="U1898">
        <v>2</v>
      </c>
      <c r="V1898" t="b">
        <v>1</v>
      </c>
    </row>
    <row r="1899" spans="1:22" x14ac:dyDescent="0.3">
      <c r="A1899">
        <v>1898</v>
      </c>
      <c r="B1899" s="2">
        <v>44557</v>
      </c>
      <c r="C1899" s="19">
        <f>YEAR(Table1[[#This Row],[Date]])</f>
        <v>2021</v>
      </c>
      <c r="D1899">
        <f>MONTH(Table1[[#This Row],[Date]])</f>
        <v>12</v>
      </c>
      <c r="E1899" t="str">
        <f>TEXT(Table1[[#This Row],[Date]],"MMMM")</f>
        <v>December</v>
      </c>
      <c r="F1899">
        <v>304</v>
      </c>
      <c r="G1899">
        <v>35</v>
      </c>
      <c r="H1899" t="s">
        <v>37</v>
      </c>
      <c r="I1899" t="s">
        <v>33</v>
      </c>
      <c r="J1899">
        <v>151</v>
      </c>
      <c r="K1899" t="s">
        <v>43</v>
      </c>
      <c r="L1899">
        <v>1</v>
      </c>
      <c r="M1899" s="1">
        <v>84.542271740000004</v>
      </c>
      <c r="N1899" s="1">
        <f>Table1[[#This Row],[Quantity]]*Table1[[#This Row],[UnitPrice]]</f>
        <v>84.542271740000004</v>
      </c>
      <c r="O1899" t="s">
        <v>35</v>
      </c>
      <c r="P1899" t="b">
        <v>0</v>
      </c>
      <c r="Q1899">
        <v>0</v>
      </c>
      <c r="R1899" s="1">
        <f>Table1[[#This Row],[Sales]]-Table1[[#This Row],[DiscountAmount]]</f>
        <v>84.542271740000004</v>
      </c>
      <c r="S1899" t="b">
        <v>1</v>
      </c>
      <c r="T1899" t="s">
        <v>28</v>
      </c>
      <c r="U1899">
        <v>1</v>
      </c>
      <c r="V1899" t="b">
        <v>0</v>
      </c>
    </row>
    <row r="1900" spans="1:22" x14ac:dyDescent="0.3">
      <c r="A1900">
        <v>1899</v>
      </c>
      <c r="B1900" s="2">
        <v>45234</v>
      </c>
      <c r="C1900" s="19">
        <f>YEAR(Table1[[#This Row],[Date]])</f>
        <v>2023</v>
      </c>
      <c r="D1900">
        <f>MONTH(Table1[[#This Row],[Date]])</f>
        <v>11</v>
      </c>
      <c r="E1900" t="str">
        <f>TEXT(Table1[[#This Row],[Date]],"MMMM")</f>
        <v>November</v>
      </c>
      <c r="F1900">
        <v>46</v>
      </c>
      <c r="G1900">
        <v>69</v>
      </c>
      <c r="H1900" t="s">
        <v>19</v>
      </c>
      <c r="I1900" t="s">
        <v>25</v>
      </c>
      <c r="J1900">
        <v>405</v>
      </c>
      <c r="K1900" t="s">
        <v>39</v>
      </c>
      <c r="L1900">
        <v>5</v>
      </c>
      <c r="M1900" s="1">
        <v>10.563288999999999</v>
      </c>
      <c r="N1900" s="1">
        <f>Table1[[#This Row],[Quantity]]*Table1[[#This Row],[UnitPrice]]</f>
        <v>52.816444999999995</v>
      </c>
      <c r="O1900" t="s">
        <v>30</v>
      </c>
      <c r="P1900" t="b">
        <v>0</v>
      </c>
      <c r="Q1900">
        <v>0</v>
      </c>
      <c r="R1900" s="1">
        <f>Table1[[#This Row],[Sales]]-Table1[[#This Row],[DiscountAmount]]</f>
        <v>52.816444999999995</v>
      </c>
      <c r="S1900" t="b">
        <v>1</v>
      </c>
      <c r="T1900" t="s">
        <v>28</v>
      </c>
      <c r="U1900">
        <v>1</v>
      </c>
      <c r="V1900" t="b">
        <v>1</v>
      </c>
    </row>
    <row r="1901" spans="1:22" x14ac:dyDescent="0.3">
      <c r="A1901">
        <v>1900</v>
      </c>
      <c r="B1901" s="2">
        <v>44559</v>
      </c>
      <c r="C1901" s="19">
        <f>YEAR(Table1[[#This Row],[Date]])</f>
        <v>2021</v>
      </c>
      <c r="D1901">
        <f>MONTH(Table1[[#This Row],[Date]])</f>
        <v>12</v>
      </c>
      <c r="E1901" t="str">
        <f>TEXT(Table1[[#This Row],[Date]],"MMMM")</f>
        <v>December</v>
      </c>
      <c r="F1901">
        <v>64</v>
      </c>
      <c r="G1901">
        <v>32</v>
      </c>
      <c r="H1901" t="s">
        <v>19</v>
      </c>
      <c r="I1901" t="s">
        <v>20</v>
      </c>
      <c r="J1901">
        <v>904</v>
      </c>
      <c r="K1901" t="s">
        <v>34</v>
      </c>
      <c r="L1901">
        <v>1</v>
      </c>
      <c r="M1901" s="1">
        <v>19.093114570000001</v>
      </c>
      <c r="N1901" s="1">
        <f>Table1[[#This Row],[Quantity]]*Table1[[#This Row],[UnitPrice]]</f>
        <v>19.093114570000001</v>
      </c>
      <c r="O1901" t="s">
        <v>30</v>
      </c>
      <c r="P1901" t="b">
        <v>1</v>
      </c>
      <c r="Q1901">
        <v>0</v>
      </c>
      <c r="R1901" s="1">
        <f>Table1[[#This Row],[Sales]]-Table1[[#This Row],[DiscountAmount]]</f>
        <v>19.093114570000001</v>
      </c>
      <c r="S1901" t="b">
        <v>0</v>
      </c>
      <c r="T1901" t="s">
        <v>28</v>
      </c>
      <c r="U1901">
        <v>1</v>
      </c>
      <c r="V1901" t="b">
        <v>1</v>
      </c>
    </row>
    <row r="1902" spans="1:22" x14ac:dyDescent="0.3">
      <c r="A1902">
        <v>1901</v>
      </c>
      <c r="B1902" s="2">
        <v>43770</v>
      </c>
      <c r="C1902" s="19">
        <f>YEAR(Table1[[#This Row],[Date]])</f>
        <v>2019</v>
      </c>
      <c r="D1902">
        <f>MONTH(Table1[[#This Row],[Date]])</f>
        <v>11</v>
      </c>
      <c r="E1902" t="str">
        <f>TEXT(Table1[[#This Row],[Date]],"MMMM")</f>
        <v>November</v>
      </c>
      <c r="F1902">
        <v>379</v>
      </c>
      <c r="G1902">
        <v>28</v>
      </c>
      <c r="H1902" t="s">
        <v>24</v>
      </c>
      <c r="I1902" t="s">
        <v>51</v>
      </c>
      <c r="J1902">
        <v>833</v>
      </c>
      <c r="K1902" t="s">
        <v>43</v>
      </c>
      <c r="L1902">
        <v>1</v>
      </c>
      <c r="M1902" s="1">
        <v>44.557263839999997</v>
      </c>
      <c r="N1902" s="1">
        <f>Table1[[#This Row],[Quantity]]*Table1[[#This Row],[UnitPrice]]</f>
        <v>44.557263839999997</v>
      </c>
      <c r="O1902" t="s">
        <v>35</v>
      </c>
      <c r="P1902" t="b">
        <v>0</v>
      </c>
      <c r="Q1902">
        <v>0</v>
      </c>
      <c r="R1902" s="1">
        <f>Table1[[#This Row],[Sales]]-Table1[[#This Row],[DiscountAmount]]</f>
        <v>44.557263839999997</v>
      </c>
      <c r="S1902" t="b">
        <v>0</v>
      </c>
      <c r="T1902" t="s">
        <v>23</v>
      </c>
      <c r="U1902">
        <v>3</v>
      </c>
      <c r="V1902" t="b">
        <v>0</v>
      </c>
    </row>
    <row r="1903" spans="1:22" x14ac:dyDescent="0.3">
      <c r="A1903">
        <v>1902</v>
      </c>
      <c r="B1903" s="2">
        <v>43819</v>
      </c>
      <c r="C1903" s="19">
        <f>YEAR(Table1[[#This Row],[Date]])</f>
        <v>2019</v>
      </c>
      <c r="D1903">
        <f>MONTH(Table1[[#This Row],[Date]])</f>
        <v>12</v>
      </c>
      <c r="E1903" t="str">
        <f>TEXT(Table1[[#This Row],[Date]],"MMMM")</f>
        <v>December</v>
      </c>
      <c r="F1903">
        <v>307</v>
      </c>
      <c r="G1903">
        <v>57</v>
      </c>
      <c r="H1903" t="s">
        <v>24</v>
      </c>
      <c r="I1903" t="s">
        <v>44</v>
      </c>
      <c r="J1903">
        <v>823</v>
      </c>
      <c r="K1903" t="s">
        <v>26</v>
      </c>
      <c r="L1903">
        <v>2</v>
      </c>
      <c r="M1903" s="1">
        <v>69.084010039999995</v>
      </c>
      <c r="N1903" s="1">
        <f>Table1[[#This Row],[Quantity]]*Table1[[#This Row],[UnitPrice]]</f>
        <v>138.16802007999999</v>
      </c>
      <c r="O1903" t="s">
        <v>32</v>
      </c>
      <c r="P1903" t="b">
        <v>1</v>
      </c>
      <c r="Q1903">
        <v>13.81680201</v>
      </c>
      <c r="R1903" s="1">
        <f>Table1[[#This Row],[Sales]]-Table1[[#This Row],[DiscountAmount]]</f>
        <v>124.35121806999999</v>
      </c>
      <c r="S1903" t="b">
        <v>0</v>
      </c>
      <c r="T1903" t="s">
        <v>36</v>
      </c>
      <c r="U1903">
        <v>3</v>
      </c>
      <c r="V1903" t="b">
        <v>0</v>
      </c>
    </row>
    <row r="1904" spans="1:22" x14ac:dyDescent="0.3">
      <c r="A1904">
        <v>1903</v>
      </c>
      <c r="B1904" s="2">
        <v>45231</v>
      </c>
      <c r="C1904" s="19">
        <f>YEAR(Table1[[#This Row],[Date]])</f>
        <v>2023</v>
      </c>
      <c r="D1904">
        <f>MONTH(Table1[[#This Row],[Date]])</f>
        <v>11</v>
      </c>
      <c r="E1904" t="str">
        <f>TEXT(Table1[[#This Row],[Date]],"MMMM")</f>
        <v>November</v>
      </c>
      <c r="F1904">
        <v>147</v>
      </c>
      <c r="G1904">
        <v>39</v>
      </c>
      <c r="H1904" t="s">
        <v>24</v>
      </c>
      <c r="I1904" t="s">
        <v>38</v>
      </c>
      <c r="J1904">
        <v>815</v>
      </c>
      <c r="K1904" t="s">
        <v>26</v>
      </c>
      <c r="L1904">
        <v>2</v>
      </c>
      <c r="M1904" s="1">
        <v>11.24741189</v>
      </c>
      <c r="N1904" s="1">
        <f>Table1[[#This Row],[Quantity]]*Table1[[#This Row],[UnitPrice]]</f>
        <v>22.494823780000001</v>
      </c>
      <c r="O1904" t="s">
        <v>32</v>
      </c>
      <c r="P1904" t="b">
        <v>1</v>
      </c>
      <c r="Q1904">
        <v>2.2494823780000002</v>
      </c>
      <c r="R1904" s="1">
        <f>Table1[[#This Row],[Sales]]-Table1[[#This Row],[DiscountAmount]]</f>
        <v>20.245341402000001</v>
      </c>
      <c r="S1904" t="b">
        <v>0</v>
      </c>
      <c r="T1904" t="s">
        <v>36</v>
      </c>
      <c r="U1904">
        <v>2</v>
      </c>
      <c r="V1904" t="b">
        <v>1</v>
      </c>
    </row>
    <row r="1905" spans="1:22" x14ac:dyDescent="0.3">
      <c r="A1905">
        <v>1904</v>
      </c>
      <c r="B1905" s="2">
        <v>44545</v>
      </c>
      <c r="C1905" s="19">
        <f>YEAR(Table1[[#This Row],[Date]])</f>
        <v>2021</v>
      </c>
      <c r="D1905">
        <f>MONTH(Table1[[#This Row],[Date]])</f>
        <v>12</v>
      </c>
      <c r="E1905" t="str">
        <f>TEXT(Table1[[#This Row],[Date]],"MMMM")</f>
        <v>December</v>
      </c>
      <c r="F1905">
        <v>156</v>
      </c>
      <c r="G1905">
        <v>70</v>
      </c>
      <c r="H1905" t="s">
        <v>19</v>
      </c>
      <c r="I1905" t="s">
        <v>46</v>
      </c>
      <c r="J1905">
        <v>86</v>
      </c>
      <c r="K1905" t="s">
        <v>39</v>
      </c>
      <c r="L1905">
        <v>5</v>
      </c>
      <c r="M1905" s="1">
        <v>65.069460739999997</v>
      </c>
      <c r="N1905" s="1">
        <f>Table1[[#This Row],[Quantity]]*Table1[[#This Row],[UnitPrice]]</f>
        <v>325.3473037</v>
      </c>
      <c r="O1905" t="s">
        <v>30</v>
      </c>
      <c r="P1905" t="b">
        <v>1</v>
      </c>
      <c r="Q1905">
        <v>0</v>
      </c>
      <c r="R1905" s="1">
        <f>Table1[[#This Row],[Sales]]-Table1[[#This Row],[DiscountAmount]]</f>
        <v>325.3473037</v>
      </c>
      <c r="S1905" t="b">
        <v>0</v>
      </c>
      <c r="T1905" t="s">
        <v>28</v>
      </c>
      <c r="U1905">
        <v>2</v>
      </c>
      <c r="V1905" t="b">
        <v>0</v>
      </c>
    </row>
    <row r="1906" spans="1:22" x14ac:dyDescent="0.3">
      <c r="A1906">
        <v>1905</v>
      </c>
      <c r="B1906" s="2">
        <v>43779</v>
      </c>
      <c r="C1906" s="19">
        <f>YEAR(Table1[[#This Row],[Date]])</f>
        <v>2019</v>
      </c>
      <c r="D1906">
        <f>MONTH(Table1[[#This Row],[Date]])</f>
        <v>11</v>
      </c>
      <c r="E1906" t="str">
        <f>TEXT(Table1[[#This Row],[Date]],"MMMM")</f>
        <v>November</v>
      </c>
      <c r="F1906">
        <v>388</v>
      </c>
      <c r="G1906">
        <v>55</v>
      </c>
      <c r="H1906" t="s">
        <v>19</v>
      </c>
      <c r="I1906" t="s">
        <v>27</v>
      </c>
      <c r="J1906">
        <v>106</v>
      </c>
      <c r="K1906" t="s">
        <v>43</v>
      </c>
      <c r="L1906">
        <v>5</v>
      </c>
      <c r="M1906" s="1">
        <v>64.853939670000003</v>
      </c>
      <c r="N1906" s="1">
        <f>Table1[[#This Row],[Quantity]]*Table1[[#This Row],[UnitPrice]]</f>
        <v>324.26969835</v>
      </c>
      <c r="O1906" t="s">
        <v>22</v>
      </c>
      <c r="P1906" t="b">
        <v>1</v>
      </c>
      <c r="Q1906">
        <v>0</v>
      </c>
      <c r="R1906" s="1">
        <f>Table1[[#This Row],[Sales]]-Table1[[#This Row],[DiscountAmount]]</f>
        <v>324.26969835</v>
      </c>
      <c r="S1906" t="b">
        <v>1</v>
      </c>
      <c r="T1906" t="s">
        <v>28</v>
      </c>
      <c r="U1906">
        <v>5</v>
      </c>
      <c r="V1906" t="b">
        <v>1</v>
      </c>
    </row>
    <row r="1907" spans="1:22" x14ac:dyDescent="0.3">
      <c r="A1907">
        <v>1906</v>
      </c>
      <c r="B1907" s="2">
        <v>43798</v>
      </c>
      <c r="C1907" s="19">
        <f>YEAR(Table1[[#This Row],[Date]])</f>
        <v>2019</v>
      </c>
      <c r="D1907">
        <f>MONTH(Table1[[#This Row],[Date]])</f>
        <v>11</v>
      </c>
      <c r="E1907" t="str">
        <f>TEXT(Table1[[#This Row],[Date]],"MMMM")</f>
        <v>November</v>
      </c>
      <c r="F1907">
        <v>16</v>
      </c>
      <c r="G1907">
        <v>33</v>
      </c>
      <c r="H1907" t="s">
        <v>37</v>
      </c>
      <c r="I1907" t="s">
        <v>50</v>
      </c>
      <c r="J1907">
        <v>614</v>
      </c>
      <c r="K1907" t="s">
        <v>21</v>
      </c>
      <c r="L1907">
        <v>3</v>
      </c>
      <c r="M1907" s="1">
        <v>88.65222851</v>
      </c>
      <c r="N1907" s="1">
        <f>Table1[[#This Row],[Quantity]]*Table1[[#This Row],[UnitPrice]]</f>
        <v>265.95668553000002</v>
      </c>
      <c r="O1907" t="s">
        <v>30</v>
      </c>
      <c r="P1907" t="b">
        <v>1</v>
      </c>
      <c r="Q1907">
        <v>26.595668549999999</v>
      </c>
      <c r="R1907" s="1">
        <f>Table1[[#This Row],[Sales]]-Table1[[#This Row],[DiscountAmount]]</f>
        <v>239.36101698000002</v>
      </c>
      <c r="S1907" t="b">
        <v>0</v>
      </c>
      <c r="T1907" t="s">
        <v>36</v>
      </c>
      <c r="U1907">
        <v>5</v>
      </c>
      <c r="V1907" t="b">
        <v>0</v>
      </c>
    </row>
    <row r="1908" spans="1:22" x14ac:dyDescent="0.3">
      <c r="A1908">
        <v>1907</v>
      </c>
      <c r="B1908" s="2">
        <v>44548</v>
      </c>
      <c r="C1908" s="19">
        <f>YEAR(Table1[[#This Row],[Date]])</f>
        <v>2021</v>
      </c>
      <c r="D1908">
        <f>MONTH(Table1[[#This Row],[Date]])</f>
        <v>12</v>
      </c>
      <c r="E1908" t="str">
        <f>TEXT(Table1[[#This Row],[Date]],"MMMM")</f>
        <v>December</v>
      </c>
      <c r="F1908">
        <v>494</v>
      </c>
      <c r="G1908">
        <v>53</v>
      </c>
      <c r="H1908" t="s">
        <v>24</v>
      </c>
      <c r="I1908" t="s">
        <v>25</v>
      </c>
      <c r="J1908">
        <v>177</v>
      </c>
      <c r="K1908" t="s">
        <v>39</v>
      </c>
      <c r="L1908">
        <v>1</v>
      </c>
      <c r="M1908" s="1">
        <v>79.687706539999994</v>
      </c>
      <c r="N1908" s="1">
        <f>Table1[[#This Row],[Quantity]]*Table1[[#This Row],[UnitPrice]]</f>
        <v>79.687706539999994</v>
      </c>
      <c r="O1908" t="s">
        <v>30</v>
      </c>
      <c r="P1908" t="b">
        <v>0</v>
      </c>
      <c r="Q1908">
        <v>0</v>
      </c>
      <c r="R1908" s="1">
        <f>Table1[[#This Row],[Sales]]-Table1[[#This Row],[DiscountAmount]]</f>
        <v>79.687706539999994</v>
      </c>
      <c r="S1908" t="b">
        <v>0</v>
      </c>
      <c r="T1908" t="s">
        <v>23</v>
      </c>
      <c r="U1908">
        <v>1</v>
      </c>
      <c r="V1908" t="b">
        <v>1</v>
      </c>
    </row>
    <row r="1909" spans="1:22" x14ac:dyDescent="0.3">
      <c r="A1909">
        <v>1908</v>
      </c>
      <c r="B1909" s="2">
        <v>44137</v>
      </c>
      <c r="C1909" s="19">
        <f>YEAR(Table1[[#This Row],[Date]])</f>
        <v>2020</v>
      </c>
      <c r="D1909">
        <f>MONTH(Table1[[#This Row],[Date]])</f>
        <v>11</v>
      </c>
      <c r="E1909" t="str">
        <f>TEXT(Table1[[#This Row],[Date]],"MMMM")</f>
        <v>November</v>
      </c>
      <c r="F1909">
        <v>143</v>
      </c>
      <c r="G1909">
        <v>69</v>
      </c>
      <c r="H1909" t="s">
        <v>19</v>
      </c>
      <c r="I1909" t="s">
        <v>42</v>
      </c>
      <c r="J1909">
        <v>223</v>
      </c>
      <c r="K1909" t="s">
        <v>21</v>
      </c>
      <c r="L1909">
        <v>3</v>
      </c>
      <c r="M1909" s="1">
        <v>48.669223170000002</v>
      </c>
      <c r="N1909" s="1">
        <f>Table1[[#This Row],[Quantity]]*Table1[[#This Row],[UnitPrice]]</f>
        <v>146.00766951</v>
      </c>
      <c r="O1909" t="s">
        <v>35</v>
      </c>
      <c r="P1909" t="b">
        <v>0</v>
      </c>
      <c r="Q1909">
        <v>0</v>
      </c>
      <c r="R1909" s="1">
        <f>Table1[[#This Row],[Sales]]-Table1[[#This Row],[DiscountAmount]]</f>
        <v>146.00766951</v>
      </c>
      <c r="S1909" t="b">
        <v>0</v>
      </c>
      <c r="T1909" t="s">
        <v>28</v>
      </c>
      <c r="U1909">
        <v>2</v>
      </c>
      <c r="V1909" t="b">
        <v>0</v>
      </c>
    </row>
    <row r="1910" spans="1:22" x14ac:dyDescent="0.3">
      <c r="A1910">
        <v>1909</v>
      </c>
      <c r="B1910" s="2">
        <v>45276</v>
      </c>
      <c r="C1910" s="19">
        <f>YEAR(Table1[[#This Row],[Date]])</f>
        <v>2023</v>
      </c>
      <c r="D1910">
        <f>MONTH(Table1[[#This Row],[Date]])</f>
        <v>12</v>
      </c>
      <c r="E1910" t="str">
        <f>TEXT(Table1[[#This Row],[Date]],"MMMM")</f>
        <v>December</v>
      </c>
      <c r="F1910">
        <v>429</v>
      </c>
      <c r="G1910">
        <v>41</v>
      </c>
      <c r="H1910" t="s">
        <v>24</v>
      </c>
      <c r="I1910" t="s">
        <v>53</v>
      </c>
      <c r="J1910">
        <v>898</v>
      </c>
      <c r="K1910" t="s">
        <v>34</v>
      </c>
      <c r="L1910">
        <v>3</v>
      </c>
      <c r="M1910" s="1">
        <v>15.15721364</v>
      </c>
      <c r="N1910" s="1">
        <f>Table1[[#This Row],[Quantity]]*Table1[[#This Row],[UnitPrice]]</f>
        <v>45.471640919999999</v>
      </c>
      <c r="O1910" t="s">
        <v>22</v>
      </c>
      <c r="P1910" t="b">
        <v>1</v>
      </c>
      <c r="Q1910">
        <v>0</v>
      </c>
      <c r="R1910" s="1">
        <f>Table1[[#This Row],[Sales]]-Table1[[#This Row],[DiscountAmount]]</f>
        <v>45.471640919999999</v>
      </c>
      <c r="S1910" t="b">
        <v>1</v>
      </c>
      <c r="T1910" t="s">
        <v>28</v>
      </c>
      <c r="U1910">
        <v>4</v>
      </c>
      <c r="V1910" t="b">
        <v>1</v>
      </c>
    </row>
    <row r="1911" spans="1:22" x14ac:dyDescent="0.3">
      <c r="A1911">
        <v>1910</v>
      </c>
      <c r="B1911" s="2">
        <v>43823</v>
      </c>
      <c r="C1911" s="19">
        <f>YEAR(Table1[[#This Row],[Date]])</f>
        <v>2019</v>
      </c>
      <c r="D1911">
        <f>MONTH(Table1[[#This Row],[Date]])</f>
        <v>12</v>
      </c>
      <c r="E1911" t="str">
        <f>TEXT(Table1[[#This Row],[Date]],"MMMM")</f>
        <v>December</v>
      </c>
      <c r="F1911">
        <v>26</v>
      </c>
      <c r="G1911">
        <v>57</v>
      </c>
      <c r="H1911" t="s">
        <v>24</v>
      </c>
      <c r="I1911" t="s">
        <v>48</v>
      </c>
      <c r="J1911">
        <v>924</v>
      </c>
      <c r="K1911" t="s">
        <v>43</v>
      </c>
      <c r="L1911">
        <v>4</v>
      </c>
      <c r="M1911" s="1">
        <v>32.05864244</v>
      </c>
      <c r="N1911" s="1">
        <f>Table1[[#This Row],[Quantity]]*Table1[[#This Row],[UnitPrice]]</f>
        <v>128.23456976</v>
      </c>
      <c r="O1911" t="s">
        <v>35</v>
      </c>
      <c r="P1911" t="b">
        <v>0</v>
      </c>
      <c r="Q1911">
        <v>0</v>
      </c>
      <c r="R1911" s="1">
        <f>Table1[[#This Row],[Sales]]-Table1[[#This Row],[DiscountAmount]]</f>
        <v>128.23456976</v>
      </c>
      <c r="S1911" t="b">
        <v>1</v>
      </c>
      <c r="T1911" t="s">
        <v>28</v>
      </c>
      <c r="U1911">
        <v>4</v>
      </c>
      <c r="V1911" t="b">
        <v>0</v>
      </c>
    </row>
    <row r="1912" spans="1:22" x14ac:dyDescent="0.3">
      <c r="A1912">
        <v>1911</v>
      </c>
      <c r="B1912" s="2">
        <v>44914</v>
      </c>
      <c r="C1912" s="19">
        <f>YEAR(Table1[[#This Row],[Date]])</f>
        <v>2022</v>
      </c>
      <c r="D1912">
        <f>MONTH(Table1[[#This Row],[Date]])</f>
        <v>12</v>
      </c>
      <c r="E1912" t="str">
        <f>TEXT(Table1[[#This Row],[Date]],"MMMM")</f>
        <v>December</v>
      </c>
      <c r="F1912">
        <v>91</v>
      </c>
      <c r="G1912">
        <v>43</v>
      </c>
      <c r="H1912" t="s">
        <v>37</v>
      </c>
      <c r="I1912" t="s">
        <v>53</v>
      </c>
      <c r="J1912">
        <v>790</v>
      </c>
      <c r="K1912" t="s">
        <v>34</v>
      </c>
      <c r="L1912">
        <v>2</v>
      </c>
      <c r="M1912" s="1">
        <v>24.164175719999999</v>
      </c>
      <c r="N1912" s="1">
        <f>Table1[[#This Row],[Quantity]]*Table1[[#This Row],[UnitPrice]]</f>
        <v>48.328351439999999</v>
      </c>
      <c r="O1912" t="s">
        <v>35</v>
      </c>
      <c r="P1912" t="b">
        <v>1</v>
      </c>
      <c r="Q1912">
        <v>0</v>
      </c>
      <c r="R1912" s="1">
        <f>Table1[[#This Row],[Sales]]-Table1[[#This Row],[DiscountAmount]]</f>
        <v>48.328351439999999</v>
      </c>
      <c r="S1912" t="b">
        <v>0</v>
      </c>
      <c r="T1912" t="s">
        <v>28</v>
      </c>
      <c r="U1912">
        <v>5</v>
      </c>
      <c r="V1912" t="b">
        <v>1</v>
      </c>
    </row>
    <row r="1913" spans="1:22" x14ac:dyDescent="0.3">
      <c r="A1913">
        <v>1912</v>
      </c>
      <c r="B1913" s="2">
        <v>43795</v>
      </c>
      <c r="C1913" s="19">
        <f>YEAR(Table1[[#This Row],[Date]])</f>
        <v>2019</v>
      </c>
      <c r="D1913">
        <f>MONTH(Table1[[#This Row],[Date]])</f>
        <v>11</v>
      </c>
      <c r="E1913" t="str">
        <f>TEXT(Table1[[#This Row],[Date]],"MMMM")</f>
        <v>November</v>
      </c>
      <c r="F1913">
        <v>169</v>
      </c>
      <c r="G1913">
        <v>28</v>
      </c>
      <c r="H1913" t="s">
        <v>37</v>
      </c>
      <c r="I1913" t="s">
        <v>47</v>
      </c>
      <c r="J1913">
        <v>79</v>
      </c>
      <c r="K1913" t="s">
        <v>26</v>
      </c>
      <c r="L1913">
        <v>1</v>
      </c>
      <c r="M1913" s="1">
        <v>94.041599750000003</v>
      </c>
      <c r="N1913" s="1">
        <f>Table1[[#This Row],[Quantity]]*Table1[[#This Row],[UnitPrice]]</f>
        <v>94.041599750000003</v>
      </c>
      <c r="O1913" t="s">
        <v>32</v>
      </c>
      <c r="P1913" t="b">
        <v>1</v>
      </c>
      <c r="Q1913">
        <v>9.4041599750000007</v>
      </c>
      <c r="R1913" s="1">
        <f>Table1[[#This Row],[Sales]]-Table1[[#This Row],[DiscountAmount]]</f>
        <v>84.637439775000004</v>
      </c>
      <c r="S1913" t="b">
        <v>0</v>
      </c>
      <c r="T1913" t="s">
        <v>36</v>
      </c>
      <c r="U1913">
        <v>5</v>
      </c>
      <c r="V1913" t="b">
        <v>0</v>
      </c>
    </row>
    <row r="1914" spans="1:22" x14ac:dyDescent="0.3">
      <c r="A1914">
        <v>1913</v>
      </c>
      <c r="B1914" s="2">
        <v>43421</v>
      </c>
      <c r="C1914" s="19">
        <f>YEAR(Table1[[#This Row],[Date]])</f>
        <v>2018</v>
      </c>
      <c r="D1914">
        <f>MONTH(Table1[[#This Row],[Date]])</f>
        <v>11</v>
      </c>
      <c r="E1914" t="str">
        <f>TEXT(Table1[[#This Row],[Date]],"MMMM")</f>
        <v>November</v>
      </c>
      <c r="F1914">
        <v>133</v>
      </c>
      <c r="G1914">
        <v>66</v>
      </c>
      <c r="H1914" t="s">
        <v>24</v>
      </c>
      <c r="I1914" t="s">
        <v>50</v>
      </c>
      <c r="J1914">
        <v>108</v>
      </c>
      <c r="K1914" t="s">
        <v>26</v>
      </c>
      <c r="L1914">
        <v>1</v>
      </c>
      <c r="M1914" s="1">
        <v>30.604820629999999</v>
      </c>
      <c r="N1914" s="1">
        <f>Table1[[#This Row],[Quantity]]*Table1[[#This Row],[UnitPrice]]</f>
        <v>30.604820629999999</v>
      </c>
      <c r="O1914" t="s">
        <v>32</v>
      </c>
      <c r="P1914" t="b">
        <v>0</v>
      </c>
      <c r="Q1914">
        <v>0</v>
      </c>
      <c r="R1914" s="1">
        <f>Table1[[#This Row],[Sales]]-Table1[[#This Row],[DiscountAmount]]</f>
        <v>30.604820629999999</v>
      </c>
      <c r="S1914" t="b">
        <v>1</v>
      </c>
      <c r="T1914" t="s">
        <v>23</v>
      </c>
      <c r="U1914">
        <v>3</v>
      </c>
      <c r="V1914" t="b">
        <v>0</v>
      </c>
    </row>
    <row r="1915" spans="1:22" x14ac:dyDescent="0.3">
      <c r="A1915">
        <v>1914</v>
      </c>
      <c r="B1915" s="2">
        <v>44522</v>
      </c>
      <c r="C1915" s="19">
        <f>YEAR(Table1[[#This Row],[Date]])</f>
        <v>2021</v>
      </c>
      <c r="D1915">
        <f>MONTH(Table1[[#This Row],[Date]])</f>
        <v>11</v>
      </c>
      <c r="E1915" t="str">
        <f>TEXT(Table1[[#This Row],[Date]],"MMMM")</f>
        <v>November</v>
      </c>
      <c r="F1915">
        <v>321</v>
      </c>
      <c r="G1915">
        <v>19</v>
      </c>
      <c r="H1915" t="s">
        <v>37</v>
      </c>
      <c r="I1915" t="s">
        <v>42</v>
      </c>
      <c r="J1915">
        <v>959</v>
      </c>
      <c r="K1915" t="s">
        <v>39</v>
      </c>
      <c r="L1915">
        <v>3</v>
      </c>
      <c r="M1915" s="1">
        <v>32.34527473</v>
      </c>
      <c r="N1915" s="1">
        <f>Table1[[#This Row],[Quantity]]*Table1[[#This Row],[UnitPrice]]</f>
        <v>97.03582419</v>
      </c>
      <c r="O1915" t="s">
        <v>30</v>
      </c>
      <c r="P1915" t="b">
        <v>1</v>
      </c>
      <c r="Q1915">
        <v>0</v>
      </c>
      <c r="R1915" s="1">
        <f>Table1[[#This Row],[Sales]]-Table1[[#This Row],[DiscountAmount]]</f>
        <v>97.03582419</v>
      </c>
      <c r="S1915" t="b">
        <v>0</v>
      </c>
      <c r="T1915" t="s">
        <v>23</v>
      </c>
      <c r="U1915">
        <v>5</v>
      </c>
      <c r="V1915" t="b">
        <v>1</v>
      </c>
    </row>
    <row r="1916" spans="1:22" x14ac:dyDescent="0.3">
      <c r="A1916">
        <v>1915</v>
      </c>
      <c r="B1916" s="2">
        <v>44522</v>
      </c>
      <c r="C1916" s="19">
        <f>YEAR(Table1[[#This Row],[Date]])</f>
        <v>2021</v>
      </c>
      <c r="D1916">
        <f>MONTH(Table1[[#This Row],[Date]])</f>
        <v>11</v>
      </c>
      <c r="E1916" t="str">
        <f>TEXT(Table1[[#This Row],[Date]],"MMMM")</f>
        <v>November</v>
      </c>
      <c r="F1916">
        <v>289</v>
      </c>
      <c r="G1916">
        <v>46</v>
      </c>
      <c r="H1916" t="s">
        <v>24</v>
      </c>
      <c r="I1916" t="s">
        <v>53</v>
      </c>
      <c r="J1916">
        <v>18</v>
      </c>
      <c r="K1916" t="s">
        <v>34</v>
      </c>
      <c r="L1916">
        <v>2</v>
      </c>
      <c r="M1916" s="1">
        <v>96.142162029999994</v>
      </c>
      <c r="N1916" s="1">
        <f>Table1[[#This Row],[Quantity]]*Table1[[#This Row],[UnitPrice]]</f>
        <v>192.28432405999999</v>
      </c>
      <c r="O1916" t="s">
        <v>35</v>
      </c>
      <c r="P1916" t="b">
        <v>0</v>
      </c>
      <c r="Q1916">
        <v>19.22843241</v>
      </c>
      <c r="R1916" s="1">
        <f>Table1[[#This Row],[Sales]]-Table1[[#This Row],[DiscountAmount]]</f>
        <v>173.05589164999998</v>
      </c>
      <c r="S1916" t="b">
        <v>1</v>
      </c>
      <c r="T1916" t="s">
        <v>36</v>
      </c>
      <c r="U1916">
        <v>3</v>
      </c>
      <c r="V1916" t="b">
        <v>1</v>
      </c>
    </row>
    <row r="1917" spans="1:22" x14ac:dyDescent="0.3">
      <c r="A1917">
        <v>1916</v>
      </c>
      <c r="B1917" s="2">
        <v>45235</v>
      </c>
      <c r="C1917" s="19">
        <f>YEAR(Table1[[#This Row],[Date]])</f>
        <v>2023</v>
      </c>
      <c r="D1917">
        <f>MONTH(Table1[[#This Row],[Date]])</f>
        <v>11</v>
      </c>
      <c r="E1917" t="str">
        <f>TEXT(Table1[[#This Row],[Date]],"MMMM")</f>
        <v>November</v>
      </c>
      <c r="F1917">
        <v>210</v>
      </c>
      <c r="G1917">
        <v>66</v>
      </c>
      <c r="H1917" t="s">
        <v>24</v>
      </c>
      <c r="I1917" t="s">
        <v>29</v>
      </c>
      <c r="J1917">
        <v>122</v>
      </c>
      <c r="K1917" t="s">
        <v>26</v>
      </c>
      <c r="L1917">
        <v>1</v>
      </c>
      <c r="M1917" s="1">
        <v>41.551102419999999</v>
      </c>
      <c r="N1917" s="1">
        <f>Table1[[#This Row],[Quantity]]*Table1[[#This Row],[UnitPrice]]</f>
        <v>41.551102419999999</v>
      </c>
      <c r="O1917" t="s">
        <v>32</v>
      </c>
      <c r="P1917" t="b">
        <v>1</v>
      </c>
      <c r="Q1917">
        <v>4.1551102420000001</v>
      </c>
      <c r="R1917" s="1">
        <f>Table1[[#This Row],[Sales]]-Table1[[#This Row],[DiscountAmount]]</f>
        <v>37.395992178</v>
      </c>
      <c r="S1917" t="b">
        <v>0</v>
      </c>
      <c r="T1917" t="s">
        <v>36</v>
      </c>
      <c r="U1917">
        <v>5</v>
      </c>
      <c r="V1917" t="b">
        <v>0</v>
      </c>
    </row>
    <row r="1918" spans="1:22" x14ac:dyDescent="0.3">
      <c r="A1918">
        <v>1917</v>
      </c>
      <c r="B1918" s="2">
        <v>44556</v>
      </c>
      <c r="C1918" s="19">
        <f>YEAR(Table1[[#This Row],[Date]])</f>
        <v>2021</v>
      </c>
      <c r="D1918">
        <f>MONTH(Table1[[#This Row],[Date]])</f>
        <v>12</v>
      </c>
      <c r="E1918" t="str">
        <f>TEXT(Table1[[#This Row],[Date]],"MMMM")</f>
        <v>December</v>
      </c>
      <c r="F1918">
        <v>130</v>
      </c>
      <c r="G1918">
        <v>34</v>
      </c>
      <c r="H1918" t="s">
        <v>37</v>
      </c>
      <c r="I1918" t="s">
        <v>52</v>
      </c>
      <c r="J1918">
        <v>858</v>
      </c>
      <c r="K1918" t="s">
        <v>21</v>
      </c>
      <c r="L1918">
        <v>1</v>
      </c>
      <c r="M1918" s="1">
        <v>40.681414109999999</v>
      </c>
      <c r="N1918" s="1">
        <f>Table1[[#This Row],[Quantity]]*Table1[[#This Row],[UnitPrice]]</f>
        <v>40.681414109999999</v>
      </c>
      <c r="O1918" t="s">
        <v>30</v>
      </c>
      <c r="P1918" t="b">
        <v>1</v>
      </c>
      <c r="Q1918">
        <v>0</v>
      </c>
      <c r="R1918" s="1">
        <f>Table1[[#This Row],[Sales]]-Table1[[#This Row],[DiscountAmount]]</f>
        <v>40.681414109999999</v>
      </c>
      <c r="S1918" t="b">
        <v>1</v>
      </c>
      <c r="T1918" t="s">
        <v>28</v>
      </c>
      <c r="U1918">
        <v>3</v>
      </c>
      <c r="V1918" t="b">
        <v>0</v>
      </c>
    </row>
    <row r="1919" spans="1:22" x14ac:dyDescent="0.3">
      <c r="A1919">
        <v>1918</v>
      </c>
      <c r="B1919" s="2">
        <v>43461</v>
      </c>
      <c r="C1919" s="19">
        <f>YEAR(Table1[[#This Row],[Date]])</f>
        <v>2018</v>
      </c>
      <c r="D1919">
        <f>MONTH(Table1[[#This Row],[Date]])</f>
        <v>12</v>
      </c>
      <c r="E1919" t="str">
        <f>TEXT(Table1[[#This Row],[Date]],"MMMM")</f>
        <v>December</v>
      </c>
      <c r="F1919">
        <v>483</v>
      </c>
      <c r="G1919">
        <v>49</v>
      </c>
      <c r="H1919" t="s">
        <v>24</v>
      </c>
      <c r="I1919" t="s">
        <v>46</v>
      </c>
      <c r="J1919">
        <v>890</v>
      </c>
      <c r="K1919" t="s">
        <v>43</v>
      </c>
      <c r="L1919">
        <v>5</v>
      </c>
      <c r="M1919" s="1">
        <v>20.438129750000002</v>
      </c>
      <c r="N1919" s="1">
        <f>Table1[[#This Row],[Quantity]]*Table1[[#This Row],[UnitPrice]]</f>
        <v>102.19064875000001</v>
      </c>
      <c r="O1919" t="s">
        <v>35</v>
      </c>
      <c r="P1919" t="b">
        <v>0</v>
      </c>
      <c r="Q1919">
        <v>0</v>
      </c>
      <c r="R1919" s="1">
        <f>Table1[[#This Row],[Sales]]-Table1[[#This Row],[DiscountAmount]]</f>
        <v>102.19064875000001</v>
      </c>
      <c r="S1919" t="b">
        <v>1</v>
      </c>
      <c r="T1919" t="s">
        <v>28</v>
      </c>
      <c r="U1919">
        <v>1</v>
      </c>
      <c r="V1919" t="b">
        <v>1</v>
      </c>
    </row>
    <row r="1920" spans="1:22" x14ac:dyDescent="0.3">
      <c r="A1920">
        <v>1919</v>
      </c>
      <c r="B1920" s="2">
        <v>45236</v>
      </c>
      <c r="C1920" s="19">
        <f>YEAR(Table1[[#This Row],[Date]])</f>
        <v>2023</v>
      </c>
      <c r="D1920">
        <f>MONTH(Table1[[#This Row],[Date]])</f>
        <v>11</v>
      </c>
      <c r="E1920" t="str">
        <f>TEXT(Table1[[#This Row],[Date]],"MMMM")</f>
        <v>November</v>
      </c>
      <c r="F1920">
        <v>101</v>
      </c>
      <c r="G1920">
        <v>26</v>
      </c>
      <c r="H1920" t="s">
        <v>37</v>
      </c>
      <c r="I1920" t="s">
        <v>38</v>
      </c>
      <c r="J1920">
        <v>891</v>
      </c>
      <c r="K1920" t="s">
        <v>43</v>
      </c>
      <c r="L1920">
        <v>1</v>
      </c>
      <c r="M1920" s="1">
        <v>27.726418299999999</v>
      </c>
      <c r="N1920" s="1">
        <f>Table1[[#This Row],[Quantity]]*Table1[[#This Row],[UnitPrice]]</f>
        <v>27.726418299999999</v>
      </c>
      <c r="O1920" t="s">
        <v>35</v>
      </c>
      <c r="P1920" t="b">
        <v>0</v>
      </c>
      <c r="Q1920">
        <v>2.77264183</v>
      </c>
      <c r="R1920" s="1">
        <f>Table1[[#This Row],[Sales]]-Table1[[#This Row],[DiscountAmount]]</f>
        <v>24.953776469999998</v>
      </c>
      <c r="S1920" t="b">
        <v>0</v>
      </c>
      <c r="T1920" t="s">
        <v>36</v>
      </c>
      <c r="U1920">
        <v>4</v>
      </c>
      <c r="V1920" t="b">
        <v>1</v>
      </c>
    </row>
    <row r="1921" spans="1:22" x14ac:dyDescent="0.3">
      <c r="A1921">
        <v>1920</v>
      </c>
      <c r="B1921" s="2">
        <v>43826</v>
      </c>
      <c r="C1921" s="19">
        <f>YEAR(Table1[[#This Row],[Date]])</f>
        <v>2019</v>
      </c>
      <c r="D1921">
        <f>MONTH(Table1[[#This Row],[Date]])</f>
        <v>12</v>
      </c>
      <c r="E1921" t="str">
        <f>TEXT(Table1[[#This Row],[Date]],"MMMM")</f>
        <v>December</v>
      </c>
      <c r="F1921">
        <v>456</v>
      </c>
      <c r="G1921">
        <v>55</v>
      </c>
      <c r="H1921" t="s">
        <v>19</v>
      </c>
      <c r="I1921" t="s">
        <v>42</v>
      </c>
      <c r="J1921">
        <v>18</v>
      </c>
      <c r="K1921" t="s">
        <v>43</v>
      </c>
      <c r="L1921">
        <v>1</v>
      </c>
      <c r="M1921" s="1">
        <v>83.403566330000004</v>
      </c>
      <c r="N1921" s="1">
        <f>Table1[[#This Row],[Quantity]]*Table1[[#This Row],[UnitPrice]]</f>
        <v>83.403566330000004</v>
      </c>
      <c r="O1921" t="s">
        <v>32</v>
      </c>
      <c r="P1921" t="b">
        <v>0</v>
      </c>
      <c r="Q1921">
        <v>0</v>
      </c>
      <c r="R1921" s="1">
        <f>Table1[[#This Row],[Sales]]-Table1[[#This Row],[DiscountAmount]]</f>
        <v>83.403566330000004</v>
      </c>
      <c r="S1921" t="b">
        <v>1</v>
      </c>
      <c r="T1921" t="s">
        <v>23</v>
      </c>
      <c r="U1921">
        <v>2</v>
      </c>
      <c r="V1921" t="b">
        <v>1</v>
      </c>
    </row>
    <row r="1922" spans="1:22" x14ac:dyDescent="0.3">
      <c r="A1922">
        <v>1921</v>
      </c>
      <c r="B1922" s="2">
        <v>44186</v>
      </c>
      <c r="C1922" s="19">
        <f>YEAR(Table1[[#This Row],[Date]])</f>
        <v>2020</v>
      </c>
      <c r="D1922">
        <f>MONTH(Table1[[#This Row],[Date]])</f>
        <v>12</v>
      </c>
      <c r="E1922" t="str">
        <f>TEXT(Table1[[#This Row],[Date]],"MMMM")</f>
        <v>December</v>
      </c>
      <c r="F1922">
        <v>9</v>
      </c>
      <c r="G1922">
        <v>70</v>
      </c>
      <c r="H1922" t="s">
        <v>24</v>
      </c>
      <c r="I1922" t="s">
        <v>38</v>
      </c>
      <c r="J1922">
        <v>24</v>
      </c>
      <c r="K1922" t="s">
        <v>26</v>
      </c>
      <c r="L1922">
        <v>4</v>
      </c>
      <c r="M1922" s="1">
        <v>80.841326100000003</v>
      </c>
      <c r="N1922" s="1">
        <f>Table1[[#This Row],[Quantity]]*Table1[[#This Row],[UnitPrice]]</f>
        <v>323.36530440000001</v>
      </c>
      <c r="O1922" t="s">
        <v>35</v>
      </c>
      <c r="P1922" t="b">
        <v>1</v>
      </c>
      <c r="Q1922">
        <v>32.336530439999997</v>
      </c>
      <c r="R1922" s="1">
        <f>Table1[[#This Row],[Sales]]-Table1[[#This Row],[DiscountAmount]]</f>
        <v>291.02877396000002</v>
      </c>
      <c r="S1922" t="b">
        <v>0</v>
      </c>
      <c r="T1922" t="s">
        <v>36</v>
      </c>
      <c r="U1922">
        <v>3</v>
      </c>
      <c r="V1922" t="b">
        <v>0</v>
      </c>
    </row>
    <row r="1923" spans="1:22" x14ac:dyDescent="0.3">
      <c r="A1923">
        <v>1922</v>
      </c>
      <c r="B1923" s="2">
        <v>44912</v>
      </c>
      <c r="C1923" s="19">
        <f>YEAR(Table1[[#This Row],[Date]])</f>
        <v>2022</v>
      </c>
      <c r="D1923">
        <f>MONTH(Table1[[#This Row],[Date]])</f>
        <v>12</v>
      </c>
      <c r="E1923" t="str">
        <f>TEXT(Table1[[#This Row],[Date]],"MMMM")</f>
        <v>December</v>
      </c>
      <c r="F1923">
        <v>198</v>
      </c>
      <c r="G1923">
        <v>19</v>
      </c>
      <c r="H1923" t="s">
        <v>37</v>
      </c>
      <c r="I1923" t="s">
        <v>48</v>
      </c>
      <c r="J1923">
        <v>235</v>
      </c>
      <c r="K1923" t="s">
        <v>43</v>
      </c>
      <c r="L1923">
        <v>2</v>
      </c>
      <c r="M1923" s="1">
        <v>80.26755885</v>
      </c>
      <c r="N1923" s="1">
        <f>Table1[[#This Row],[Quantity]]*Table1[[#This Row],[UnitPrice]]</f>
        <v>160.5351177</v>
      </c>
      <c r="O1923" t="s">
        <v>30</v>
      </c>
      <c r="P1923" t="b">
        <v>1</v>
      </c>
      <c r="Q1923">
        <v>0</v>
      </c>
      <c r="R1923" s="1">
        <f>Table1[[#This Row],[Sales]]-Table1[[#This Row],[DiscountAmount]]</f>
        <v>160.5351177</v>
      </c>
      <c r="S1923" t="b">
        <v>0</v>
      </c>
      <c r="T1923" t="s">
        <v>23</v>
      </c>
      <c r="U1923">
        <v>1</v>
      </c>
      <c r="V1923" t="b">
        <v>0</v>
      </c>
    </row>
    <row r="1924" spans="1:22" x14ac:dyDescent="0.3">
      <c r="A1924">
        <v>1923</v>
      </c>
      <c r="B1924" s="2">
        <v>45231</v>
      </c>
      <c r="C1924" s="19">
        <f>YEAR(Table1[[#This Row],[Date]])</f>
        <v>2023</v>
      </c>
      <c r="D1924">
        <f>MONTH(Table1[[#This Row],[Date]])</f>
        <v>11</v>
      </c>
      <c r="E1924" t="str">
        <f>TEXT(Table1[[#This Row],[Date]],"MMMM")</f>
        <v>November</v>
      </c>
      <c r="F1924">
        <v>227</v>
      </c>
      <c r="G1924">
        <v>52</v>
      </c>
      <c r="H1924" t="s">
        <v>24</v>
      </c>
      <c r="I1924" t="s">
        <v>46</v>
      </c>
      <c r="J1924">
        <v>708</v>
      </c>
      <c r="K1924" t="s">
        <v>39</v>
      </c>
      <c r="L1924">
        <v>2</v>
      </c>
      <c r="M1924" s="1">
        <v>88.2893835</v>
      </c>
      <c r="N1924" s="1">
        <f>Table1[[#This Row],[Quantity]]*Table1[[#This Row],[UnitPrice]]</f>
        <v>176.578767</v>
      </c>
      <c r="O1924" t="s">
        <v>22</v>
      </c>
      <c r="P1924" t="b">
        <v>0</v>
      </c>
      <c r="Q1924">
        <v>0</v>
      </c>
      <c r="R1924" s="1">
        <f>Table1[[#This Row],[Sales]]-Table1[[#This Row],[DiscountAmount]]</f>
        <v>176.578767</v>
      </c>
      <c r="S1924" t="b">
        <v>0</v>
      </c>
      <c r="T1924" t="s">
        <v>28</v>
      </c>
      <c r="U1924">
        <v>1</v>
      </c>
      <c r="V1924" t="b">
        <v>0</v>
      </c>
    </row>
    <row r="1925" spans="1:22" x14ac:dyDescent="0.3">
      <c r="A1925">
        <v>1924</v>
      </c>
      <c r="B1925" s="2">
        <v>44903</v>
      </c>
      <c r="C1925" s="19">
        <f>YEAR(Table1[[#This Row],[Date]])</f>
        <v>2022</v>
      </c>
      <c r="D1925">
        <f>MONTH(Table1[[#This Row],[Date]])</f>
        <v>12</v>
      </c>
      <c r="E1925" t="str">
        <f>TEXT(Table1[[#This Row],[Date]],"MMMM")</f>
        <v>December</v>
      </c>
      <c r="F1925">
        <v>183</v>
      </c>
      <c r="G1925">
        <v>65</v>
      </c>
      <c r="H1925" t="s">
        <v>37</v>
      </c>
      <c r="I1925" t="s">
        <v>40</v>
      </c>
      <c r="J1925">
        <v>85</v>
      </c>
      <c r="K1925" t="s">
        <v>21</v>
      </c>
      <c r="L1925">
        <v>2</v>
      </c>
      <c r="M1925" s="1">
        <v>16.731107349999998</v>
      </c>
      <c r="N1925" s="1">
        <f>Table1[[#This Row],[Quantity]]*Table1[[#This Row],[UnitPrice]]</f>
        <v>33.462214699999997</v>
      </c>
      <c r="O1925" t="s">
        <v>35</v>
      </c>
      <c r="P1925" t="b">
        <v>1</v>
      </c>
      <c r="Q1925">
        <v>3.3462214709999998</v>
      </c>
      <c r="R1925" s="1">
        <f>Table1[[#This Row],[Sales]]-Table1[[#This Row],[DiscountAmount]]</f>
        <v>30.115993228999997</v>
      </c>
      <c r="S1925" t="b">
        <v>0</v>
      </c>
      <c r="T1925" t="s">
        <v>36</v>
      </c>
      <c r="U1925">
        <v>2</v>
      </c>
      <c r="V1925" t="b">
        <v>1</v>
      </c>
    </row>
    <row r="1926" spans="1:22" x14ac:dyDescent="0.3">
      <c r="A1926">
        <v>1925</v>
      </c>
      <c r="B1926" s="2">
        <v>44147</v>
      </c>
      <c r="C1926" s="19">
        <f>YEAR(Table1[[#This Row],[Date]])</f>
        <v>2020</v>
      </c>
      <c r="D1926">
        <f>MONTH(Table1[[#This Row],[Date]])</f>
        <v>11</v>
      </c>
      <c r="E1926" t="str">
        <f>TEXT(Table1[[#This Row],[Date]],"MMMM")</f>
        <v>November</v>
      </c>
      <c r="F1926">
        <v>306</v>
      </c>
      <c r="G1926">
        <v>27</v>
      </c>
      <c r="H1926" t="s">
        <v>37</v>
      </c>
      <c r="I1926" t="s">
        <v>50</v>
      </c>
      <c r="J1926">
        <v>436</v>
      </c>
      <c r="K1926" t="s">
        <v>26</v>
      </c>
      <c r="L1926">
        <v>1</v>
      </c>
      <c r="M1926" s="1">
        <v>50.637714129999999</v>
      </c>
      <c r="N1926" s="1">
        <f>Table1[[#This Row],[Quantity]]*Table1[[#This Row],[UnitPrice]]</f>
        <v>50.637714129999999</v>
      </c>
      <c r="O1926" t="s">
        <v>30</v>
      </c>
      <c r="P1926" t="b">
        <v>0</v>
      </c>
      <c r="Q1926">
        <v>0</v>
      </c>
      <c r="R1926" s="1">
        <f>Table1[[#This Row],[Sales]]-Table1[[#This Row],[DiscountAmount]]</f>
        <v>50.637714129999999</v>
      </c>
      <c r="S1926" t="b">
        <v>1</v>
      </c>
      <c r="T1926" t="s">
        <v>28</v>
      </c>
      <c r="U1926">
        <v>3</v>
      </c>
      <c r="V1926" t="b">
        <v>0</v>
      </c>
    </row>
    <row r="1927" spans="1:22" x14ac:dyDescent="0.3">
      <c r="A1927">
        <v>1926</v>
      </c>
      <c r="B1927" s="2">
        <v>43817</v>
      </c>
      <c r="C1927" s="19">
        <f>YEAR(Table1[[#This Row],[Date]])</f>
        <v>2019</v>
      </c>
      <c r="D1927">
        <f>MONTH(Table1[[#This Row],[Date]])</f>
        <v>12</v>
      </c>
      <c r="E1927" t="str">
        <f>TEXT(Table1[[#This Row],[Date]],"MMMM")</f>
        <v>December</v>
      </c>
      <c r="F1927">
        <v>365</v>
      </c>
      <c r="G1927">
        <v>36</v>
      </c>
      <c r="H1927" t="s">
        <v>24</v>
      </c>
      <c r="I1927" t="s">
        <v>44</v>
      </c>
      <c r="J1927">
        <v>27</v>
      </c>
      <c r="K1927" t="s">
        <v>39</v>
      </c>
      <c r="L1927">
        <v>3</v>
      </c>
      <c r="M1927" s="1">
        <v>39.564807739999999</v>
      </c>
      <c r="N1927" s="1">
        <f>Table1[[#This Row],[Quantity]]*Table1[[#This Row],[UnitPrice]]</f>
        <v>118.69442322</v>
      </c>
      <c r="O1927" t="s">
        <v>32</v>
      </c>
      <c r="P1927" t="b">
        <v>1</v>
      </c>
      <c r="Q1927">
        <v>0</v>
      </c>
      <c r="R1927" s="1">
        <f>Table1[[#This Row],[Sales]]-Table1[[#This Row],[DiscountAmount]]</f>
        <v>118.69442322</v>
      </c>
      <c r="S1927" t="b">
        <v>0</v>
      </c>
      <c r="T1927" t="s">
        <v>23</v>
      </c>
      <c r="U1927">
        <v>2</v>
      </c>
      <c r="V1927" t="b">
        <v>1</v>
      </c>
    </row>
    <row r="1928" spans="1:22" x14ac:dyDescent="0.3">
      <c r="A1928">
        <v>1927</v>
      </c>
      <c r="B1928" s="2">
        <v>43821</v>
      </c>
      <c r="C1928" s="19">
        <f>YEAR(Table1[[#This Row],[Date]])</f>
        <v>2019</v>
      </c>
      <c r="D1928">
        <f>MONTH(Table1[[#This Row],[Date]])</f>
        <v>12</v>
      </c>
      <c r="E1928" t="str">
        <f>TEXT(Table1[[#This Row],[Date]],"MMMM")</f>
        <v>December</v>
      </c>
      <c r="F1928">
        <v>110</v>
      </c>
      <c r="G1928">
        <v>38</v>
      </c>
      <c r="H1928" t="s">
        <v>37</v>
      </c>
      <c r="I1928" t="s">
        <v>44</v>
      </c>
      <c r="J1928">
        <v>115</v>
      </c>
      <c r="K1928" t="s">
        <v>34</v>
      </c>
      <c r="L1928">
        <v>5</v>
      </c>
      <c r="M1928" s="1">
        <v>48.022400429999998</v>
      </c>
      <c r="N1928" s="1">
        <f>Table1[[#This Row],[Quantity]]*Table1[[#This Row],[UnitPrice]]</f>
        <v>240.11200215</v>
      </c>
      <c r="O1928" t="s">
        <v>35</v>
      </c>
      <c r="P1928" t="b">
        <v>0</v>
      </c>
      <c r="Q1928">
        <v>24.011200209999998</v>
      </c>
      <c r="R1928" s="1">
        <f>Table1[[#This Row],[Sales]]-Table1[[#This Row],[DiscountAmount]]</f>
        <v>216.10080194</v>
      </c>
      <c r="S1928" t="b">
        <v>1</v>
      </c>
      <c r="T1928" t="s">
        <v>36</v>
      </c>
      <c r="U1928">
        <v>5</v>
      </c>
      <c r="V1928" t="b">
        <v>1</v>
      </c>
    </row>
    <row r="1929" spans="1:22" x14ac:dyDescent="0.3">
      <c r="A1929">
        <v>1928</v>
      </c>
      <c r="B1929" s="2">
        <v>44876</v>
      </c>
      <c r="C1929" s="19">
        <f>YEAR(Table1[[#This Row],[Date]])</f>
        <v>2022</v>
      </c>
      <c r="D1929">
        <f>MONTH(Table1[[#This Row],[Date]])</f>
        <v>11</v>
      </c>
      <c r="E1929" t="str">
        <f>TEXT(Table1[[#This Row],[Date]],"MMMM")</f>
        <v>November</v>
      </c>
      <c r="F1929">
        <v>435</v>
      </c>
      <c r="G1929">
        <v>52</v>
      </c>
      <c r="H1929" t="s">
        <v>37</v>
      </c>
      <c r="I1929" t="s">
        <v>27</v>
      </c>
      <c r="J1929">
        <v>642</v>
      </c>
      <c r="K1929" t="s">
        <v>43</v>
      </c>
      <c r="L1929">
        <v>5</v>
      </c>
      <c r="M1929" s="1">
        <v>92.834767439999993</v>
      </c>
      <c r="N1929" s="1">
        <f>Table1[[#This Row],[Quantity]]*Table1[[#This Row],[UnitPrice]]</f>
        <v>464.17383719999998</v>
      </c>
      <c r="O1929" t="s">
        <v>22</v>
      </c>
      <c r="P1929" t="b">
        <v>0</v>
      </c>
      <c r="Q1929">
        <v>46.417383719999997</v>
      </c>
      <c r="R1929" s="1">
        <f>Table1[[#This Row],[Sales]]-Table1[[#This Row],[DiscountAmount]]</f>
        <v>417.75645348</v>
      </c>
      <c r="S1929" t="b">
        <v>1</v>
      </c>
      <c r="T1929" t="s">
        <v>36</v>
      </c>
      <c r="U1929">
        <v>4</v>
      </c>
      <c r="V1929" t="b">
        <v>0</v>
      </c>
    </row>
    <row r="1930" spans="1:22" x14ac:dyDescent="0.3">
      <c r="A1930">
        <v>1929</v>
      </c>
      <c r="B1930" s="2">
        <v>43813</v>
      </c>
      <c r="C1930" s="19">
        <f>YEAR(Table1[[#This Row],[Date]])</f>
        <v>2019</v>
      </c>
      <c r="D1930">
        <f>MONTH(Table1[[#This Row],[Date]])</f>
        <v>12</v>
      </c>
      <c r="E1930" t="str">
        <f>TEXT(Table1[[#This Row],[Date]],"MMMM")</f>
        <v>December</v>
      </c>
      <c r="F1930">
        <v>250</v>
      </c>
      <c r="G1930">
        <v>26</v>
      </c>
      <c r="H1930" t="s">
        <v>19</v>
      </c>
      <c r="I1930" t="s">
        <v>46</v>
      </c>
      <c r="J1930">
        <v>28</v>
      </c>
      <c r="K1930" t="s">
        <v>21</v>
      </c>
      <c r="L1930">
        <v>2</v>
      </c>
      <c r="M1930" s="1">
        <v>66.763833649999995</v>
      </c>
      <c r="N1930" s="1">
        <f>Table1[[#This Row],[Quantity]]*Table1[[#This Row],[UnitPrice]]</f>
        <v>133.52766729999999</v>
      </c>
      <c r="O1930" t="s">
        <v>22</v>
      </c>
      <c r="P1930" t="b">
        <v>1</v>
      </c>
      <c r="Q1930">
        <v>13.352766730000001</v>
      </c>
      <c r="R1930" s="1">
        <f>Table1[[#This Row],[Sales]]-Table1[[#This Row],[DiscountAmount]]</f>
        <v>120.17490056999999</v>
      </c>
      <c r="S1930" t="b">
        <v>1</v>
      </c>
      <c r="T1930" t="s">
        <v>36</v>
      </c>
      <c r="U1930">
        <v>1</v>
      </c>
      <c r="V1930" t="b">
        <v>0</v>
      </c>
    </row>
    <row r="1931" spans="1:22" x14ac:dyDescent="0.3">
      <c r="A1931">
        <v>1930</v>
      </c>
      <c r="B1931" s="2">
        <v>43443</v>
      </c>
      <c r="C1931" s="19">
        <f>YEAR(Table1[[#This Row],[Date]])</f>
        <v>2018</v>
      </c>
      <c r="D1931">
        <f>MONTH(Table1[[#This Row],[Date]])</f>
        <v>12</v>
      </c>
      <c r="E1931" t="str">
        <f>TEXT(Table1[[#This Row],[Date]],"MMMM")</f>
        <v>December</v>
      </c>
      <c r="F1931">
        <v>381</v>
      </c>
      <c r="G1931">
        <v>57</v>
      </c>
      <c r="H1931" t="s">
        <v>24</v>
      </c>
      <c r="I1931" t="s">
        <v>45</v>
      </c>
      <c r="J1931">
        <v>527</v>
      </c>
      <c r="K1931" t="s">
        <v>21</v>
      </c>
      <c r="L1931">
        <v>2</v>
      </c>
      <c r="M1931" s="1">
        <v>48.796126540000003</v>
      </c>
      <c r="N1931" s="1">
        <f>Table1[[#This Row],[Quantity]]*Table1[[#This Row],[UnitPrice]]</f>
        <v>97.592253080000006</v>
      </c>
      <c r="O1931" t="s">
        <v>30</v>
      </c>
      <c r="P1931" t="b">
        <v>0</v>
      </c>
      <c r="Q1931">
        <v>0</v>
      </c>
      <c r="R1931" s="1">
        <f>Table1[[#This Row],[Sales]]-Table1[[#This Row],[DiscountAmount]]</f>
        <v>97.592253080000006</v>
      </c>
      <c r="S1931" t="b">
        <v>0</v>
      </c>
      <c r="T1931" t="s">
        <v>28</v>
      </c>
      <c r="U1931">
        <v>4</v>
      </c>
      <c r="V1931" t="b">
        <v>0</v>
      </c>
    </row>
    <row r="1932" spans="1:22" x14ac:dyDescent="0.3">
      <c r="A1932">
        <v>1931</v>
      </c>
      <c r="B1932" s="2">
        <v>43412</v>
      </c>
      <c r="C1932" s="19">
        <f>YEAR(Table1[[#This Row],[Date]])</f>
        <v>2018</v>
      </c>
      <c r="D1932">
        <f>MONTH(Table1[[#This Row],[Date]])</f>
        <v>11</v>
      </c>
      <c r="E1932" t="str">
        <f>TEXT(Table1[[#This Row],[Date]],"MMMM")</f>
        <v>November</v>
      </c>
      <c r="F1932">
        <v>319</v>
      </c>
      <c r="G1932">
        <v>57</v>
      </c>
      <c r="H1932" t="s">
        <v>19</v>
      </c>
      <c r="I1932" t="s">
        <v>40</v>
      </c>
      <c r="J1932">
        <v>123</v>
      </c>
      <c r="K1932" t="s">
        <v>26</v>
      </c>
      <c r="L1932">
        <v>3</v>
      </c>
      <c r="M1932" s="1">
        <v>72.211401210000005</v>
      </c>
      <c r="N1932" s="1">
        <f>Table1[[#This Row],[Quantity]]*Table1[[#This Row],[UnitPrice]]</f>
        <v>216.63420363</v>
      </c>
      <c r="O1932" t="s">
        <v>35</v>
      </c>
      <c r="P1932" t="b">
        <v>0</v>
      </c>
      <c r="Q1932">
        <v>21.66342036</v>
      </c>
      <c r="R1932" s="1">
        <f>Table1[[#This Row],[Sales]]-Table1[[#This Row],[DiscountAmount]]</f>
        <v>194.97078327</v>
      </c>
      <c r="S1932" t="b">
        <v>1</v>
      </c>
      <c r="T1932" t="s">
        <v>36</v>
      </c>
      <c r="U1932">
        <v>4</v>
      </c>
      <c r="V1932" t="b">
        <v>0</v>
      </c>
    </row>
    <row r="1933" spans="1:22" x14ac:dyDescent="0.3">
      <c r="A1933">
        <v>1932</v>
      </c>
      <c r="B1933" s="2">
        <v>43433</v>
      </c>
      <c r="C1933" s="19">
        <f>YEAR(Table1[[#This Row],[Date]])</f>
        <v>2018</v>
      </c>
      <c r="D1933">
        <f>MONTH(Table1[[#This Row],[Date]])</f>
        <v>11</v>
      </c>
      <c r="E1933" t="str">
        <f>TEXT(Table1[[#This Row],[Date]],"MMMM")</f>
        <v>November</v>
      </c>
      <c r="F1933">
        <v>415</v>
      </c>
      <c r="G1933">
        <v>35</v>
      </c>
      <c r="H1933" t="s">
        <v>37</v>
      </c>
      <c r="I1933" t="s">
        <v>31</v>
      </c>
      <c r="J1933">
        <v>467</v>
      </c>
      <c r="K1933" t="s">
        <v>26</v>
      </c>
      <c r="L1933">
        <v>3</v>
      </c>
      <c r="M1933" s="1">
        <v>42.797993159999997</v>
      </c>
      <c r="N1933" s="1">
        <f>Table1[[#This Row],[Quantity]]*Table1[[#This Row],[UnitPrice]]</f>
        <v>128.39397947999998</v>
      </c>
      <c r="O1933" t="s">
        <v>35</v>
      </c>
      <c r="P1933" t="b">
        <v>0</v>
      </c>
      <c r="Q1933">
        <v>12.83939795</v>
      </c>
      <c r="R1933" s="1">
        <f>Table1[[#This Row],[Sales]]-Table1[[#This Row],[DiscountAmount]]</f>
        <v>115.55458152999998</v>
      </c>
      <c r="S1933" t="b">
        <v>0</v>
      </c>
      <c r="T1933" t="s">
        <v>36</v>
      </c>
      <c r="U1933">
        <v>1</v>
      </c>
      <c r="V1933" t="b">
        <v>0</v>
      </c>
    </row>
    <row r="1934" spans="1:22" x14ac:dyDescent="0.3">
      <c r="A1934">
        <v>1933</v>
      </c>
      <c r="B1934" s="2">
        <v>43431</v>
      </c>
      <c r="C1934" s="19">
        <f>YEAR(Table1[[#This Row],[Date]])</f>
        <v>2018</v>
      </c>
      <c r="D1934">
        <f>MONTH(Table1[[#This Row],[Date]])</f>
        <v>11</v>
      </c>
      <c r="E1934" t="str">
        <f>TEXT(Table1[[#This Row],[Date]],"MMMM")</f>
        <v>November</v>
      </c>
      <c r="F1934">
        <v>134</v>
      </c>
      <c r="G1934">
        <v>35</v>
      </c>
      <c r="H1934" t="s">
        <v>37</v>
      </c>
      <c r="I1934" t="s">
        <v>20</v>
      </c>
      <c r="J1934">
        <v>218</v>
      </c>
      <c r="K1934" t="s">
        <v>34</v>
      </c>
      <c r="L1934">
        <v>3</v>
      </c>
      <c r="M1934" s="1">
        <v>36.924715249999998</v>
      </c>
      <c r="N1934" s="1">
        <f>Table1[[#This Row],[Quantity]]*Table1[[#This Row],[UnitPrice]]</f>
        <v>110.77414575</v>
      </c>
      <c r="O1934" t="s">
        <v>32</v>
      </c>
      <c r="P1934" t="b">
        <v>1</v>
      </c>
      <c r="Q1934">
        <v>11.077414579999999</v>
      </c>
      <c r="R1934" s="1">
        <f>Table1[[#This Row],[Sales]]-Table1[[#This Row],[DiscountAmount]]</f>
        <v>99.696731170000007</v>
      </c>
      <c r="S1934" t="b">
        <v>0</v>
      </c>
      <c r="T1934" t="s">
        <v>36</v>
      </c>
      <c r="U1934">
        <v>5</v>
      </c>
      <c r="V1934" t="b">
        <v>0</v>
      </c>
    </row>
    <row r="1935" spans="1:22" x14ac:dyDescent="0.3">
      <c r="A1935">
        <v>1934</v>
      </c>
      <c r="B1935" s="2">
        <v>43408</v>
      </c>
      <c r="C1935" s="19">
        <f>YEAR(Table1[[#This Row],[Date]])</f>
        <v>2018</v>
      </c>
      <c r="D1935">
        <f>MONTH(Table1[[#This Row],[Date]])</f>
        <v>11</v>
      </c>
      <c r="E1935" t="str">
        <f>TEXT(Table1[[#This Row],[Date]],"MMMM")</f>
        <v>November</v>
      </c>
      <c r="F1935">
        <v>30</v>
      </c>
      <c r="G1935">
        <v>35</v>
      </c>
      <c r="H1935" t="s">
        <v>37</v>
      </c>
      <c r="I1935" t="s">
        <v>45</v>
      </c>
      <c r="J1935">
        <v>985</v>
      </c>
      <c r="K1935" t="s">
        <v>43</v>
      </c>
      <c r="L1935">
        <v>1</v>
      </c>
      <c r="M1935" s="1">
        <v>71.468142659999998</v>
      </c>
      <c r="N1935" s="1">
        <f>Table1[[#This Row],[Quantity]]*Table1[[#This Row],[UnitPrice]]</f>
        <v>71.468142659999998</v>
      </c>
      <c r="O1935" t="s">
        <v>35</v>
      </c>
      <c r="P1935" t="b">
        <v>0</v>
      </c>
      <c r="Q1935">
        <v>0</v>
      </c>
      <c r="R1935" s="1">
        <f>Table1[[#This Row],[Sales]]-Table1[[#This Row],[DiscountAmount]]</f>
        <v>71.468142659999998</v>
      </c>
      <c r="S1935" t="b">
        <v>1</v>
      </c>
      <c r="T1935" t="s">
        <v>23</v>
      </c>
      <c r="U1935">
        <v>1</v>
      </c>
      <c r="V1935" t="b">
        <v>0</v>
      </c>
    </row>
    <row r="1936" spans="1:22" x14ac:dyDescent="0.3">
      <c r="A1936">
        <v>1935</v>
      </c>
      <c r="B1936" s="2">
        <v>44510</v>
      </c>
      <c r="C1936" s="19">
        <f>YEAR(Table1[[#This Row],[Date]])</f>
        <v>2021</v>
      </c>
      <c r="D1936">
        <f>MONTH(Table1[[#This Row],[Date]])</f>
        <v>11</v>
      </c>
      <c r="E1936" t="str">
        <f>TEXT(Table1[[#This Row],[Date]],"MMMM")</f>
        <v>November</v>
      </c>
      <c r="F1936">
        <v>199</v>
      </c>
      <c r="G1936">
        <v>62</v>
      </c>
      <c r="H1936" t="s">
        <v>37</v>
      </c>
      <c r="I1936" t="s">
        <v>53</v>
      </c>
      <c r="J1936">
        <v>111</v>
      </c>
      <c r="K1936" t="s">
        <v>34</v>
      </c>
      <c r="L1936">
        <v>5</v>
      </c>
      <c r="M1936" s="1">
        <v>15.82692402</v>
      </c>
      <c r="N1936" s="1">
        <f>Table1[[#This Row],[Quantity]]*Table1[[#This Row],[UnitPrice]]</f>
        <v>79.134620100000006</v>
      </c>
      <c r="O1936" t="s">
        <v>30</v>
      </c>
      <c r="P1936" t="b">
        <v>1</v>
      </c>
      <c r="Q1936">
        <v>0</v>
      </c>
      <c r="R1936" s="1">
        <f>Table1[[#This Row],[Sales]]-Table1[[#This Row],[DiscountAmount]]</f>
        <v>79.134620100000006</v>
      </c>
      <c r="S1936" t="b">
        <v>0</v>
      </c>
      <c r="T1936" t="s">
        <v>23</v>
      </c>
      <c r="U1936">
        <v>5</v>
      </c>
      <c r="V1936" t="b">
        <v>1</v>
      </c>
    </row>
    <row r="1937" spans="1:22" x14ac:dyDescent="0.3">
      <c r="A1937">
        <v>1936</v>
      </c>
      <c r="B1937" s="2">
        <v>44874</v>
      </c>
      <c r="C1937" s="19">
        <f>YEAR(Table1[[#This Row],[Date]])</f>
        <v>2022</v>
      </c>
      <c r="D1937">
        <f>MONTH(Table1[[#This Row],[Date]])</f>
        <v>11</v>
      </c>
      <c r="E1937" t="str">
        <f>TEXT(Table1[[#This Row],[Date]],"MMMM")</f>
        <v>November</v>
      </c>
      <c r="F1937">
        <v>433</v>
      </c>
      <c r="G1937">
        <v>24</v>
      </c>
      <c r="H1937" t="s">
        <v>19</v>
      </c>
      <c r="I1937" t="s">
        <v>51</v>
      </c>
      <c r="J1937">
        <v>756</v>
      </c>
      <c r="K1937" t="s">
        <v>34</v>
      </c>
      <c r="L1937">
        <v>4</v>
      </c>
      <c r="M1937" s="1">
        <v>81.920105500000005</v>
      </c>
      <c r="N1937" s="1">
        <f>Table1[[#This Row],[Quantity]]*Table1[[#This Row],[UnitPrice]]</f>
        <v>327.68042200000002</v>
      </c>
      <c r="O1937" t="s">
        <v>35</v>
      </c>
      <c r="P1937" t="b">
        <v>0</v>
      </c>
      <c r="Q1937">
        <v>32.768042199999996</v>
      </c>
      <c r="R1937" s="1">
        <f>Table1[[#This Row],[Sales]]-Table1[[#This Row],[DiscountAmount]]</f>
        <v>294.91237980000005</v>
      </c>
      <c r="S1937" t="b">
        <v>1</v>
      </c>
      <c r="T1937" t="s">
        <v>36</v>
      </c>
      <c r="U1937">
        <v>1</v>
      </c>
      <c r="V1937" t="b">
        <v>1</v>
      </c>
    </row>
    <row r="1938" spans="1:22" x14ac:dyDescent="0.3">
      <c r="A1938">
        <v>1937</v>
      </c>
      <c r="B1938" s="2">
        <v>44526</v>
      </c>
      <c r="C1938" s="19">
        <f>YEAR(Table1[[#This Row],[Date]])</f>
        <v>2021</v>
      </c>
      <c r="D1938">
        <f>MONTH(Table1[[#This Row],[Date]])</f>
        <v>11</v>
      </c>
      <c r="E1938" t="str">
        <f>TEXT(Table1[[#This Row],[Date]],"MMMM")</f>
        <v>November</v>
      </c>
      <c r="F1938">
        <v>252</v>
      </c>
      <c r="G1938">
        <v>64</v>
      </c>
      <c r="H1938" t="s">
        <v>37</v>
      </c>
      <c r="I1938" t="s">
        <v>27</v>
      </c>
      <c r="J1938">
        <v>297</v>
      </c>
      <c r="K1938" t="s">
        <v>43</v>
      </c>
      <c r="L1938">
        <v>5</v>
      </c>
      <c r="M1938" s="1">
        <v>26.995961999999999</v>
      </c>
      <c r="N1938" s="1">
        <f>Table1[[#This Row],[Quantity]]*Table1[[#This Row],[UnitPrice]]</f>
        <v>134.97980999999999</v>
      </c>
      <c r="O1938" t="s">
        <v>30</v>
      </c>
      <c r="P1938" t="b">
        <v>0</v>
      </c>
      <c r="Q1938">
        <v>13.497980999999999</v>
      </c>
      <c r="R1938" s="1">
        <f>Table1[[#This Row],[Sales]]-Table1[[#This Row],[DiscountAmount]]</f>
        <v>121.48182899999999</v>
      </c>
      <c r="S1938" t="b">
        <v>1</v>
      </c>
      <c r="T1938" t="s">
        <v>36</v>
      </c>
      <c r="U1938">
        <v>2</v>
      </c>
      <c r="V1938" t="b">
        <v>0</v>
      </c>
    </row>
    <row r="1939" spans="1:22" x14ac:dyDescent="0.3">
      <c r="A1939">
        <v>1938</v>
      </c>
      <c r="B1939" s="2">
        <v>44195</v>
      </c>
      <c r="C1939" s="19">
        <f>YEAR(Table1[[#This Row],[Date]])</f>
        <v>2020</v>
      </c>
      <c r="D1939">
        <f>MONTH(Table1[[#This Row],[Date]])</f>
        <v>12</v>
      </c>
      <c r="E1939" t="str">
        <f>TEXT(Table1[[#This Row],[Date]],"MMMM")</f>
        <v>December</v>
      </c>
      <c r="F1939">
        <v>154</v>
      </c>
      <c r="G1939">
        <v>65</v>
      </c>
      <c r="H1939" t="s">
        <v>19</v>
      </c>
      <c r="I1939" t="s">
        <v>45</v>
      </c>
      <c r="J1939">
        <v>39</v>
      </c>
      <c r="K1939" t="s">
        <v>26</v>
      </c>
      <c r="L1939">
        <v>4</v>
      </c>
      <c r="M1939" s="1">
        <v>62.076710089999999</v>
      </c>
      <c r="N1939" s="1">
        <f>Table1[[#This Row],[Quantity]]*Table1[[#This Row],[UnitPrice]]</f>
        <v>248.30684036</v>
      </c>
      <c r="O1939" t="s">
        <v>32</v>
      </c>
      <c r="P1939" t="b">
        <v>0</v>
      </c>
      <c r="Q1939">
        <v>24.830684040000001</v>
      </c>
      <c r="R1939" s="1">
        <f>Table1[[#This Row],[Sales]]-Table1[[#This Row],[DiscountAmount]]</f>
        <v>223.47615632</v>
      </c>
      <c r="S1939" t="b">
        <v>0</v>
      </c>
      <c r="T1939" t="s">
        <v>36</v>
      </c>
      <c r="U1939">
        <v>2</v>
      </c>
      <c r="V1939" t="b">
        <v>0</v>
      </c>
    </row>
    <row r="1940" spans="1:22" x14ac:dyDescent="0.3">
      <c r="A1940">
        <v>1939</v>
      </c>
      <c r="B1940" s="2">
        <v>44550</v>
      </c>
      <c r="C1940" s="19">
        <f>YEAR(Table1[[#This Row],[Date]])</f>
        <v>2021</v>
      </c>
      <c r="D1940">
        <f>MONTH(Table1[[#This Row],[Date]])</f>
        <v>12</v>
      </c>
      <c r="E1940" t="str">
        <f>TEXT(Table1[[#This Row],[Date]],"MMMM")</f>
        <v>December</v>
      </c>
      <c r="F1940">
        <v>484</v>
      </c>
      <c r="G1940">
        <v>44</v>
      </c>
      <c r="H1940" t="s">
        <v>24</v>
      </c>
      <c r="I1940" t="s">
        <v>53</v>
      </c>
      <c r="J1940">
        <v>446</v>
      </c>
      <c r="K1940" t="s">
        <v>39</v>
      </c>
      <c r="L1940">
        <v>3</v>
      </c>
      <c r="M1940" s="1">
        <v>89.587821989999995</v>
      </c>
      <c r="N1940" s="1">
        <f>Table1[[#This Row],[Quantity]]*Table1[[#This Row],[UnitPrice]]</f>
        <v>268.76346596999997</v>
      </c>
      <c r="O1940" t="s">
        <v>35</v>
      </c>
      <c r="P1940" t="b">
        <v>0</v>
      </c>
      <c r="Q1940">
        <v>0</v>
      </c>
      <c r="R1940" s="1">
        <f>Table1[[#This Row],[Sales]]-Table1[[#This Row],[DiscountAmount]]</f>
        <v>268.76346596999997</v>
      </c>
      <c r="S1940" t="b">
        <v>0</v>
      </c>
      <c r="T1940" t="s">
        <v>28</v>
      </c>
      <c r="U1940">
        <v>2</v>
      </c>
      <c r="V1940" t="b">
        <v>1</v>
      </c>
    </row>
    <row r="1941" spans="1:22" x14ac:dyDescent="0.3">
      <c r="A1941">
        <v>1940</v>
      </c>
      <c r="B1941" s="2">
        <v>44174</v>
      </c>
      <c r="C1941" s="19">
        <f>YEAR(Table1[[#This Row],[Date]])</f>
        <v>2020</v>
      </c>
      <c r="D1941">
        <f>MONTH(Table1[[#This Row],[Date]])</f>
        <v>12</v>
      </c>
      <c r="E1941" t="str">
        <f>TEXT(Table1[[#This Row],[Date]],"MMMM")</f>
        <v>December</v>
      </c>
      <c r="F1941">
        <v>4</v>
      </c>
      <c r="G1941">
        <v>20</v>
      </c>
      <c r="H1941" t="s">
        <v>24</v>
      </c>
      <c r="I1941" t="s">
        <v>27</v>
      </c>
      <c r="J1941">
        <v>349</v>
      </c>
      <c r="K1941" t="s">
        <v>43</v>
      </c>
      <c r="L1941">
        <v>4</v>
      </c>
      <c r="M1941" s="1">
        <v>46.786125570000003</v>
      </c>
      <c r="N1941" s="1">
        <f>Table1[[#This Row],[Quantity]]*Table1[[#This Row],[UnitPrice]]</f>
        <v>187.14450228000001</v>
      </c>
      <c r="O1941" t="s">
        <v>32</v>
      </c>
      <c r="P1941" t="b">
        <v>0</v>
      </c>
      <c r="Q1941">
        <v>18.714450230000001</v>
      </c>
      <c r="R1941" s="1">
        <f>Table1[[#This Row],[Sales]]-Table1[[#This Row],[DiscountAmount]]</f>
        <v>168.43005205</v>
      </c>
      <c r="S1941" t="b">
        <v>1</v>
      </c>
      <c r="T1941" t="s">
        <v>36</v>
      </c>
      <c r="U1941">
        <v>4</v>
      </c>
      <c r="V1941" t="b">
        <v>0</v>
      </c>
    </row>
    <row r="1942" spans="1:22" x14ac:dyDescent="0.3">
      <c r="A1942">
        <v>1941</v>
      </c>
      <c r="B1942" s="2">
        <v>43821</v>
      </c>
      <c r="C1942" s="19">
        <f>YEAR(Table1[[#This Row],[Date]])</f>
        <v>2019</v>
      </c>
      <c r="D1942">
        <f>MONTH(Table1[[#This Row],[Date]])</f>
        <v>12</v>
      </c>
      <c r="E1942" t="str">
        <f>TEXT(Table1[[#This Row],[Date]],"MMMM")</f>
        <v>December</v>
      </c>
      <c r="F1942">
        <v>279</v>
      </c>
      <c r="G1942">
        <v>64</v>
      </c>
      <c r="H1942" t="s">
        <v>37</v>
      </c>
      <c r="I1942" t="s">
        <v>20</v>
      </c>
      <c r="J1942">
        <v>314</v>
      </c>
      <c r="K1942" t="s">
        <v>34</v>
      </c>
      <c r="L1942">
        <v>2</v>
      </c>
      <c r="M1942" s="1">
        <v>42.304007390000002</v>
      </c>
      <c r="N1942" s="1">
        <f>Table1[[#This Row],[Quantity]]*Table1[[#This Row],[UnitPrice]]</f>
        <v>84.608014780000005</v>
      </c>
      <c r="O1942" t="s">
        <v>30</v>
      </c>
      <c r="P1942" t="b">
        <v>1</v>
      </c>
      <c r="Q1942">
        <v>0</v>
      </c>
      <c r="R1942" s="1">
        <f>Table1[[#This Row],[Sales]]-Table1[[#This Row],[DiscountAmount]]</f>
        <v>84.608014780000005</v>
      </c>
      <c r="S1942" t="b">
        <v>0</v>
      </c>
      <c r="T1942" t="s">
        <v>23</v>
      </c>
      <c r="U1942">
        <v>2</v>
      </c>
      <c r="V1942" t="b">
        <v>1</v>
      </c>
    </row>
    <row r="1943" spans="1:22" x14ac:dyDescent="0.3">
      <c r="A1943">
        <v>1942</v>
      </c>
      <c r="B1943" s="2">
        <v>44889</v>
      </c>
      <c r="C1943" s="19">
        <f>YEAR(Table1[[#This Row],[Date]])</f>
        <v>2022</v>
      </c>
      <c r="D1943">
        <f>MONTH(Table1[[#This Row],[Date]])</f>
        <v>11</v>
      </c>
      <c r="E1943" t="str">
        <f>TEXT(Table1[[#This Row],[Date]],"MMMM")</f>
        <v>November</v>
      </c>
      <c r="F1943">
        <v>454</v>
      </c>
      <c r="G1943">
        <v>19</v>
      </c>
      <c r="H1943" t="s">
        <v>37</v>
      </c>
      <c r="I1943" t="s">
        <v>41</v>
      </c>
      <c r="J1943">
        <v>276</v>
      </c>
      <c r="K1943" t="s">
        <v>34</v>
      </c>
      <c r="L1943">
        <v>1</v>
      </c>
      <c r="M1943" s="1">
        <v>70.064089699999997</v>
      </c>
      <c r="N1943" s="1">
        <f>Table1[[#This Row],[Quantity]]*Table1[[#This Row],[UnitPrice]]</f>
        <v>70.064089699999997</v>
      </c>
      <c r="O1943" t="s">
        <v>30</v>
      </c>
      <c r="P1943" t="b">
        <v>1</v>
      </c>
      <c r="Q1943">
        <v>7.0064089699999998</v>
      </c>
      <c r="R1943" s="1">
        <f>Table1[[#This Row],[Sales]]-Table1[[#This Row],[DiscountAmount]]</f>
        <v>63.057680729999994</v>
      </c>
      <c r="S1943" t="b">
        <v>0</v>
      </c>
      <c r="T1943" t="s">
        <v>36</v>
      </c>
      <c r="U1943">
        <v>3</v>
      </c>
      <c r="V1943" t="b">
        <v>1</v>
      </c>
    </row>
    <row r="1944" spans="1:22" x14ac:dyDescent="0.3">
      <c r="A1944">
        <v>1943</v>
      </c>
      <c r="B1944" s="2">
        <v>43785</v>
      </c>
      <c r="C1944" s="19">
        <f>YEAR(Table1[[#This Row],[Date]])</f>
        <v>2019</v>
      </c>
      <c r="D1944">
        <f>MONTH(Table1[[#This Row],[Date]])</f>
        <v>11</v>
      </c>
      <c r="E1944" t="str">
        <f>TEXT(Table1[[#This Row],[Date]],"MMMM")</f>
        <v>November</v>
      </c>
      <c r="F1944">
        <v>42</v>
      </c>
      <c r="G1944">
        <v>57</v>
      </c>
      <c r="H1944" t="s">
        <v>19</v>
      </c>
      <c r="I1944" t="s">
        <v>25</v>
      </c>
      <c r="J1944">
        <v>943</v>
      </c>
      <c r="K1944" t="s">
        <v>26</v>
      </c>
      <c r="L1944">
        <v>4</v>
      </c>
      <c r="M1944" s="1">
        <v>26.42130203</v>
      </c>
      <c r="N1944" s="1">
        <f>Table1[[#This Row],[Quantity]]*Table1[[#This Row],[UnitPrice]]</f>
        <v>105.68520812</v>
      </c>
      <c r="O1944" t="s">
        <v>22</v>
      </c>
      <c r="P1944" t="b">
        <v>0</v>
      </c>
      <c r="Q1944">
        <v>0</v>
      </c>
      <c r="R1944" s="1">
        <f>Table1[[#This Row],[Sales]]-Table1[[#This Row],[DiscountAmount]]</f>
        <v>105.68520812</v>
      </c>
      <c r="S1944" t="b">
        <v>1</v>
      </c>
      <c r="T1944" t="s">
        <v>28</v>
      </c>
      <c r="U1944">
        <v>1</v>
      </c>
      <c r="V1944" t="b">
        <v>1</v>
      </c>
    </row>
    <row r="1945" spans="1:22" x14ac:dyDescent="0.3">
      <c r="A1945">
        <v>1944</v>
      </c>
      <c r="B1945" s="2">
        <v>43463</v>
      </c>
      <c r="C1945" s="19">
        <f>YEAR(Table1[[#This Row],[Date]])</f>
        <v>2018</v>
      </c>
      <c r="D1945">
        <f>MONTH(Table1[[#This Row],[Date]])</f>
        <v>12</v>
      </c>
      <c r="E1945" t="str">
        <f>TEXT(Table1[[#This Row],[Date]],"MMMM")</f>
        <v>December</v>
      </c>
      <c r="F1945">
        <v>193</v>
      </c>
      <c r="G1945">
        <v>55</v>
      </c>
      <c r="H1945" t="s">
        <v>19</v>
      </c>
      <c r="I1945" t="s">
        <v>20</v>
      </c>
      <c r="J1945">
        <v>398</v>
      </c>
      <c r="K1945" t="s">
        <v>39</v>
      </c>
      <c r="L1945">
        <v>4</v>
      </c>
      <c r="M1945" s="1">
        <v>29.316852829999998</v>
      </c>
      <c r="N1945" s="1">
        <f>Table1[[#This Row],[Quantity]]*Table1[[#This Row],[UnitPrice]]</f>
        <v>117.26741131999999</v>
      </c>
      <c r="O1945" t="s">
        <v>30</v>
      </c>
      <c r="P1945" t="b">
        <v>1</v>
      </c>
      <c r="Q1945">
        <v>0</v>
      </c>
      <c r="R1945" s="1">
        <f>Table1[[#This Row],[Sales]]-Table1[[#This Row],[DiscountAmount]]</f>
        <v>117.26741131999999</v>
      </c>
      <c r="S1945" t="b">
        <v>0</v>
      </c>
      <c r="T1945" t="s">
        <v>28</v>
      </c>
      <c r="U1945">
        <v>3</v>
      </c>
      <c r="V1945" t="b">
        <v>1</v>
      </c>
    </row>
    <row r="1946" spans="1:22" x14ac:dyDescent="0.3">
      <c r="A1946">
        <v>1945</v>
      </c>
      <c r="B1946" s="2">
        <v>45243</v>
      </c>
      <c r="C1946" s="19">
        <f>YEAR(Table1[[#This Row],[Date]])</f>
        <v>2023</v>
      </c>
      <c r="D1946">
        <f>MONTH(Table1[[#This Row],[Date]])</f>
        <v>11</v>
      </c>
      <c r="E1946" t="str">
        <f>TEXT(Table1[[#This Row],[Date]],"MMMM")</f>
        <v>November</v>
      </c>
      <c r="F1946">
        <v>224</v>
      </c>
      <c r="G1946">
        <v>45</v>
      </c>
      <c r="H1946" t="s">
        <v>19</v>
      </c>
      <c r="I1946" t="s">
        <v>46</v>
      </c>
      <c r="J1946">
        <v>642</v>
      </c>
      <c r="K1946" t="s">
        <v>26</v>
      </c>
      <c r="L1946">
        <v>3</v>
      </c>
      <c r="M1946" s="1">
        <v>96.062671109999997</v>
      </c>
      <c r="N1946" s="1">
        <f>Table1[[#This Row],[Quantity]]*Table1[[#This Row],[UnitPrice]]</f>
        <v>288.18801332999999</v>
      </c>
      <c r="O1946" t="s">
        <v>35</v>
      </c>
      <c r="P1946" t="b">
        <v>0</v>
      </c>
      <c r="Q1946">
        <v>0</v>
      </c>
      <c r="R1946" s="1">
        <f>Table1[[#This Row],[Sales]]-Table1[[#This Row],[DiscountAmount]]</f>
        <v>288.18801332999999</v>
      </c>
      <c r="S1946" t="b">
        <v>1</v>
      </c>
      <c r="T1946" t="s">
        <v>23</v>
      </c>
      <c r="U1946">
        <v>3</v>
      </c>
      <c r="V1946" t="b">
        <v>0</v>
      </c>
    </row>
    <row r="1947" spans="1:22" x14ac:dyDescent="0.3">
      <c r="A1947">
        <v>1946</v>
      </c>
      <c r="B1947" s="2">
        <v>43450</v>
      </c>
      <c r="C1947" s="19">
        <f>YEAR(Table1[[#This Row],[Date]])</f>
        <v>2018</v>
      </c>
      <c r="D1947">
        <f>MONTH(Table1[[#This Row],[Date]])</f>
        <v>12</v>
      </c>
      <c r="E1947" t="str">
        <f>TEXT(Table1[[#This Row],[Date]],"MMMM")</f>
        <v>December</v>
      </c>
      <c r="F1947">
        <v>62</v>
      </c>
      <c r="G1947">
        <v>24</v>
      </c>
      <c r="H1947" t="s">
        <v>19</v>
      </c>
      <c r="I1947" t="s">
        <v>53</v>
      </c>
      <c r="J1947">
        <v>707</v>
      </c>
      <c r="K1947" t="s">
        <v>39</v>
      </c>
      <c r="L1947">
        <v>4</v>
      </c>
      <c r="M1947" s="1">
        <v>16.789162619999999</v>
      </c>
      <c r="N1947" s="1">
        <f>Table1[[#This Row],[Quantity]]*Table1[[#This Row],[UnitPrice]]</f>
        <v>67.156650479999996</v>
      </c>
      <c r="O1947" t="s">
        <v>35</v>
      </c>
      <c r="P1947" t="b">
        <v>0</v>
      </c>
      <c r="Q1947">
        <v>0</v>
      </c>
      <c r="R1947" s="1">
        <f>Table1[[#This Row],[Sales]]-Table1[[#This Row],[DiscountAmount]]</f>
        <v>67.156650479999996</v>
      </c>
      <c r="S1947" t="b">
        <v>0</v>
      </c>
      <c r="T1947" t="s">
        <v>28</v>
      </c>
      <c r="U1947">
        <v>3</v>
      </c>
      <c r="V1947" t="b">
        <v>1</v>
      </c>
    </row>
    <row r="1948" spans="1:22" x14ac:dyDescent="0.3">
      <c r="A1948">
        <v>1947</v>
      </c>
      <c r="B1948" s="2">
        <v>43801</v>
      </c>
      <c r="C1948" s="19">
        <f>YEAR(Table1[[#This Row],[Date]])</f>
        <v>2019</v>
      </c>
      <c r="D1948">
        <f>MONTH(Table1[[#This Row],[Date]])</f>
        <v>12</v>
      </c>
      <c r="E1948" t="str">
        <f>TEXT(Table1[[#This Row],[Date]],"MMMM")</f>
        <v>December</v>
      </c>
      <c r="F1948">
        <v>3</v>
      </c>
      <c r="G1948">
        <v>56</v>
      </c>
      <c r="H1948" t="s">
        <v>24</v>
      </c>
      <c r="I1948" t="s">
        <v>53</v>
      </c>
      <c r="J1948">
        <v>212</v>
      </c>
      <c r="K1948" t="s">
        <v>26</v>
      </c>
      <c r="L1948">
        <v>3</v>
      </c>
      <c r="M1948" s="1">
        <v>94.604985929999998</v>
      </c>
      <c r="N1948" s="1">
        <f>Table1[[#This Row],[Quantity]]*Table1[[#This Row],[UnitPrice]]</f>
        <v>283.81495778999999</v>
      </c>
      <c r="O1948" t="s">
        <v>32</v>
      </c>
      <c r="P1948" t="b">
        <v>1</v>
      </c>
      <c r="Q1948">
        <v>0</v>
      </c>
      <c r="R1948" s="1">
        <f>Table1[[#This Row],[Sales]]-Table1[[#This Row],[DiscountAmount]]</f>
        <v>283.81495778999999</v>
      </c>
      <c r="S1948" t="b">
        <v>0</v>
      </c>
      <c r="T1948" t="s">
        <v>28</v>
      </c>
      <c r="U1948">
        <v>5</v>
      </c>
      <c r="V1948" t="b">
        <v>0</v>
      </c>
    </row>
    <row r="1949" spans="1:22" x14ac:dyDescent="0.3">
      <c r="A1949">
        <v>1948</v>
      </c>
      <c r="B1949" s="2">
        <v>45268</v>
      </c>
      <c r="C1949" s="19">
        <f>YEAR(Table1[[#This Row],[Date]])</f>
        <v>2023</v>
      </c>
      <c r="D1949">
        <f>MONTH(Table1[[#This Row],[Date]])</f>
        <v>12</v>
      </c>
      <c r="E1949" t="str">
        <f>TEXT(Table1[[#This Row],[Date]],"MMMM")</f>
        <v>December</v>
      </c>
      <c r="F1949">
        <v>125</v>
      </c>
      <c r="G1949">
        <v>51</v>
      </c>
      <c r="H1949" t="s">
        <v>19</v>
      </c>
      <c r="I1949" t="s">
        <v>38</v>
      </c>
      <c r="J1949">
        <v>717</v>
      </c>
      <c r="K1949" t="s">
        <v>34</v>
      </c>
      <c r="L1949">
        <v>5</v>
      </c>
      <c r="M1949" s="1">
        <v>65.884459039999996</v>
      </c>
      <c r="N1949" s="1">
        <f>Table1[[#This Row],[Quantity]]*Table1[[#This Row],[UnitPrice]]</f>
        <v>329.42229520000001</v>
      </c>
      <c r="O1949" t="s">
        <v>35</v>
      </c>
      <c r="P1949" t="b">
        <v>0</v>
      </c>
      <c r="Q1949">
        <v>0</v>
      </c>
      <c r="R1949" s="1">
        <f>Table1[[#This Row],[Sales]]-Table1[[#This Row],[DiscountAmount]]</f>
        <v>329.42229520000001</v>
      </c>
      <c r="S1949" t="b">
        <v>0</v>
      </c>
      <c r="T1949" t="s">
        <v>23</v>
      </c>
      <c r="U1949">
        <v>1</v>
      </c>
      <c r="V1949" t="b">
        <v>1</v>
      </c>
    </row>
    <row r="1950" spans="1:22" x14ac:dyDescent="0.3">
      <c r="A1950">
        <v>1949</v>
      </c>
      <c r="B1950" s="2">
        <v>43819</v>
      </c>
      <c r="C1950" s="19">
        <f>YEAR(Table1[[#This Row],[Date]])</f>
        <v>2019</v>
      </c>
      <c r="D1950">
        <f>MONTH(Table1[[#This Row],[Date]])</f>
        <v>12</v>
      </c>
      <c r="E1950" t="str">
        <f>TEXT(Table1[[#This Row],[Date]],"MMMM")</f>
        <v>December</v>
      </c>
      <c r="F1950">
        <v>374</v>
      </c>
      <c r="G1950">
        <v>18</v>
      </c>
      <c r="H1950" t="s">
        <v>37</v>
      </c>
      <c r="I1950" t="s">
        <v>20</v>
      </c>
      <c r="J1950">
        <v>318</v>
      </c>
      <c r="K1950" t="s">
        <v>26</v>
      </c>
      <c r="L1950">
        <v>2</v>
      </c>
      <c r="M1950" s="1">
        <v>18.564393899999999</v>
      </c>
      <c r="N1950" s="1">
        <f>Table1[[#This Row],[Quantity]]*Table1[[#This Row],[UnitPrice]]</f>
        <v>37.128787799999998</v>
      </c>
      <c r="O1950" t="s">
        <v>35</v>
      </c>
      <c r="P1950" t="b">
        <v>1</v>
      </c>
      <c r="Q1950">
        <v>3.7128787810000001</v>
      </c>
      <c r="R1950" s="1">
        <f>Table1[[#This Row],[Sales]]-Table1[[#This Row],[DiscountAmount]]</f>
        <v>33.415909018999997</v>
      </c>
      <c r="S1950" t="b">
        <v>1</v>
      </c>
      <c r="T1950" t="s">
        <v>36</v>
      </c>
      <c r="U1950">
        <v>1</v>
      </c>
      <c r="V1950" t="b">
        <v>0</v>
      </c>
    </row>
    <row r="1951" spans="1:22" x14ac:dyDescent="0.3">
      <c r="A1951">
        <v>1950</v>
      </c>
      <c r="B1951" s="2">
        <v>44511</v>
      </c>
      <c r="C1951" s="19">
        <f>YEAR(Table1[[#This Row],[Date]])</f>
        <v>2021</v>
      </c>
      <c r="D1951">
        <f>MONTH(Table1[[#This Row],[Date]])</f>
        <v>11</v>
      </c>
      <c r="E1951" t="str">
        <f>TEXT(Table1[[#This Row],[Date]],"MMMM")</f>
        <v>November</v>
      </c>
      <c r="F1951">
        <v>87</v>
      </c>
      <c r="G1951">
        <v>37</v>
      </c>
      <c r="H1951" t="s">
        <v>24</v>
      </c>
      <c r="I1951" t="s">
        <v>38</v>
      </c>
      <c r="J1951">
        <v>698</v>
      </c>
      <c r="K1951" t="s">
        <v>26</v>
      </c>
      <c r="L1951">
        <v>1</v>
      </c>
      <c r="M1951" s="1">
        <v>33.408215439999999</v>
      </c>
      <c r="N1951" s="1">
        <f>Table1[[#This Row],[Quantity]]*Table1[[#This Row],[UnitPrice]]</f>
        <v>33.408215439999999</v>
      </c>
      <c r="O1951" t="s">
        <v>22</v>
      </c>
      <c r="P1951" t="b">
        <v>1</v>
      </c>
      <c r="Q1951">
        <v>3.3408215440000002</v>
      </c>
      <c r="R1951" s="1">
        <f>Table1[[#This Row],[Sales]]-Table1[[#This Row],[DiscountAmount]]</f>
        <v>30.067393895999999</v>
      </c>
      <c r="S1951" t="b">
        <v>1</v>
      </c>
      <c r="T1951" t="s">
        <v>36</v>
      </c>
      <c r="U1951">
        <v>5</v>
      </c>
      <c r="V1951" t="b">
        <v>1</v>
      </c>
    </row>
    <row r="1952" spans="1:22" x14ac:dyDescent="0.3">
      <c r="A1952">
        <v>1951</v>
      </c>
      <c r="B1952" s="2">
        <v>45236</v>
      </c>
      <c r="C1952" s="19">
        <f>YEAR(Table1[[#This Row],[Date]])</f>
        <v>2023</v>
      </c>
      <c r="D1952">
        <f>MONTH(Table1[[#This Row],[Date]])</f>
        <v>11</v>
      </c>
      <c r="E1952" t="str">
        <f>TEXT(Table1[[#This Row],[Date]],"MMMM")</f>
        <v>November</v>
      </c>
      <c r="F1952">
        <v>402</v>
      </c>
      <c r="G1952">
        <v>53</v>
      </c>
      <c r="H1952" t="s">
        <v>19</v>
      </c>
      <c r="I1952" t="s">
        <v>49</v>
      </c>
      <c r="J1952">
        <v>197</v>
      </c>
      <c r="K1952" t="s">
        <v>21</v>
      </c>
      <c r="L1952">
        <v>3</v>
      </c>
      <c r="M1952" s="1">
        <v>43.303177290000001</v>
      </c>
      <c r="N1952" s="1">
        <f>Table1[[#This Row],[Quantity]]*Table1[[#This Row],[UnitPrice]]</f>
        <v>129.90953187</v>
      </c>
      <c r="O1952" t="s">
        <v>22</v>
      </c>
      <c r="P1952" t="b">
        <v>1</v>
      </c>
      <c r="Q1952">
        <v>0</v>
      </c>
      <c r="R1952" s="1">
        <f>Table1[[#This Row],[Sales]]-Table1[[#This Row],[DiscountAmount]]</f>
        <v>129.90953187</v>
      </c>
      <c r="S1952" t="b">
        <v>1</v>
      </c>
      <c r="T1952" t="s">
        <v>23</v>
      </c>
      <c r="U1952">
        <v>4</v>
      </c>
      <c r="V1952" t="b">
        <v>1</v>
      </c>
    </row>
    <row r="1953" spans="1:22" x14ac:dyDescent="0.3">
      <c r="A1953">
        <v>1952</v>
      </c>
      <c r="B1953" s="2">
        <v>43779</v>
      </c>
      <c r="C1953" s="19">
        <f>YEAR(Table1[[#This Row],[Date]])</f>
        <v>2019</v>
      </c>
      <c r="D1953">
        <f>MONTH(Table1[[#This Row],[Date]])</f>
        <v>11</v>
      </c>
      <c r="E1953" t="str">
        <f>TEXT(Table1[[#This Row],[Date]],"MMMM")</f>
        <v>November</v>
      </c>
      <c r="F1953">
        <v>19</v>
      </c>
      <c r="G1953">
        <v>31</v>
      </c>
      <c r="H1953" t="s">
        <v>19</v>
      </c>
      <c r="I1953" t="s">
        <v>45</v>
      </c>
      <c r="J1953">
        <v>704</v>
      </c>
      <c r="K1953" t="s">
        <v>21</v>
      </c>
      <c r="L1953">
        <v>2</v>
      </c>
      <c r="M1953" s="1">
        <v>92.616549259999999</v>
      </c>
      <c r="N1953" s="1">
        <f>Table1[[#This Row],[Quantity]]*Table1[[#This Row],[UnitPrice]]</f>
        <v>185.23309852</v>
      </c>
      <c r="O1953" t="s">
        <v>32</v>
      </c>
      <c r="P1953" t="b">
        <v>0</v>
      </c>
      <c r="Q1953">
        <v>0</v>
      </c>
      <c r="R1953" s="1">
        <f>Table1[[#This Row],[Sales]]-Table1[[#This Row],[DiscountAmount]]</f>
        <v>185.23309852</v>
      </c>
      <c r="S1953" t="b">
        <v>0</v>
      </c>
      <c r="T1953" t="s">
        <v>23</v>
      </c>
      <c r="U1953">
        <v>2</v>
      </c>
      <c r="V1953" t="b">
        <v>1</v>
      </c>
    </row>
    <row r="1954" spans="1:22" x14ac:dyDescent="0.3">
      <c r="A1954">
        <v>1953</v>
      </c>
      <c r="B1954" s="2">
        <v>44154</v>
      </c>
      <c r="C1954" s="19">
        <f>YEAR(Table1[[#This Row],[Date]])</f>
        <v>2020</v>
      </c>
      <c r="D1954">
        <f>MONTH(Table1[[#This Row],[Date]])</f>
        <v>11</v>
      </c>
      <c r="E1954" t="str">
        <f>TEXT(Table1[[#This Row],[Date]],"MMMM")</f>
        <v>November</v>
      </c>
      <c r="F1954">
        <v>484</v>
      </c>
      <c r="G1954">
        <v>52</v>
      </c>
      <c r="H1954" t="s">
        <v>37</v>
      </c>
      <c r="I1954" t="s">
        <v>44</v>
      </c>
      <c r="J1954">
        <v>398</v>
      </c>
      <c r="K1954" t="s">
        <v>21</v>
      </c>
      <c r="L1954">
        <v>5</v>
      </c>
      <c r="M1954" s="1">
        <v>77.688420710000003</v>
      </c>
      <c r="N1954" s="1">
        <f>Table1[[#This Row],[Quantity]]*Table1[[#This Row],[UnitPrice]]</f>
        <v>388.44210355000001</v>
      </c>
      <c r="O1954" t="s">
        <v>35</v>
      </c>
      <c r="P1954" t="b">
        <v>1</v>
      </c>
      <c r="Q1954">
        <v>0</v>
      </c>
      <c r="R1954" s="1">
        <f>Table1[[#This Row],[Sales]]-Table1[[#This Row],[DiscountAmount]]</f>
        <v>388.44210355000001</v>
      </c>
      <c r="S1954" t="b">
        <v>0</v>
      </c>
      <c r="T1954" t="s">
        <v>23</v>
      </c>
      <c r="U1954">
        <v>4</v>
      </c>
      <c r="V1954" t="b">
        <v>0</v>
      </c>
    </row>
    <row r="1955" spans="1:22" x14ac:dyDescent="0.3">
      <c r="A1955">
        <v>1954</v>
      </c>
      <c r="B1955" s="2">
        <v>44902</v>
      </c>
      <c r="C1955" s="19">
        <f>YEAR(Table1[[#This Row],[Date]])</f>
        <v>2022</v>
      </c>
      <c r="D1955">
        <f>MONTH(Table1[[#This Row],[Date]])</f>
        <v>12</v>
      </c>
      <c r="E1955" t="str">
        <f>TEXT(Table1[[#This Row],[Date]],"MMMM")</f>
        <v>December</v>
      </c>
      <c r="F1955">
        <v>417</v>
      </c>
      <c r="G1955">
        <v>20</v>
      </c>
      <c r="H1955" t="s">
        <v>24</v>
      </c>
      <c r="I1955" t="s">
        <v>51</v>
      </c>
      <c r="J1955">
        <v>720</v>
      </c>
      <c r="K1955" t="s">
        <v>34</v>
      </c>
      <c r="L1955">
        <v>3</v>
      </c>
      <c r="M1955" s="1">
        <v>87.634486580000001</v>
      </c>
      <c r="N1955" s="1">
        <f>Table1[[#This Row],[Quantity]]*Table1[[#This Row],[UnitPrice]]</f>
        <v>262.90345974000002</v>
      </c>
      <c r="O1955" t="s">
        <v>30</v>
      </c>
      <c r="P1955" t="b">
        <v>0</v>
      </c>
      <c r="Q1955">
        <v>0</v>
      </c>
      <c r="R1955" s="1">
        <f>Table1[[#This Row],[Sales]]-Table1[[#This Row],[DiscountAmount]]</f>
        <v>262.90345974000002</v>
      </c>
      <c r="S1955" t="b">
        <v>0</v>
      </c>
      <c r="T1955" t="s">
        <v>28</v>
      </c>
      <c r="U1955">
        <v>3</v>
      </c>
      <c r="V1955" t="b">
        <v>1</v>
      </c>
    </row>
    <row r="1956" spans="1:22" x14ac:dyDescent="0.3">
      <c r="A1956">
        <v>1955</v>
      </c>
      <c r="B1956" s="2">
        <v>45245</v>
      </c>
      <c r="C1956" s="19">
        <f>YEAR(Table1[[#This Row],[Date]])</f>
        <v>2023</v>
      </c>
      <c r="D1956">
        <f>MONTH(Table1[[#This Row],[Date]])</f>
        <v>11</v>
      </c>
      <c r="E1956" t="str">
        <f>TEXT(Table1[[#This Row],[Date]],"MMMM")</f>
        <v>November</v>
      </c>
      <c r="F1956">
        <v>310</v>
      </c>
      <c r="G1956">
        <v>53</v>
      </c>
      <c r="H1956" t="s">
        <v>24</v>
      </c>
      <c r="I1956" t="s">
        <v>47</v>
      </c>
      <c r="J1956">
        <v>907</v>
      </c>
      <c r="K1956" t="s">
        <v>26</v>
      </c>
      <c r="L1956">
        <v>5</v>
      </c>
      <c r="M1956" s="1">
        <v>44.719328220000001</v>
      </c>
      <c r="N1956" s="1">
        <f>Table1[[#This Row],[Quantity]]*Table1[[#This Row],[UnitPrice]]</f>
        <v>223.5966411</v>
      </c>
      <c r="O1956" t="s">
        <v>32</v>
      </c>
      <c r="P1956" t="b">
        <v>0</v>
      </c>
      <c r="Q1956">
        <v>22.359664110000001</v>
      </c>
      <c r="R1956" s="1">
        <f>Table1[[#This Row],[Sales]]-Table1[[#This Row],[DiscountAmount]]</f>
        <v>201.23697698999999</v>
      </c>
      <c r="S1956" t="b">
        <v>1</v>
      </c>
      <c r="T1956" t="s">
        <v>36</v>
      </c>
      <c r="U1956">
        <v>3</v>
      </c>
      <c r="V1956" t="b">
        <v>0</v>
      </c>
    </row>
    <row r="1957" spans="1:22" x14ac:dyDescent="0.3">
      <c r="A1957">
        <v>1956</v>
      </c>
      <c r="B1957" s="2">
        <v>45287</v>
      </c>
      <c r="C1957" s="19">
        <f>YEAR(Table1[[#This Row],[Date]])</f>
        <v>2023</v>
      </c>
      <c r="D1957">
        <f>MONTH(Table1[[#This Row],[Date]])</f>
        <v>12</v>
      </c>
      <c r="E1957" t="str">
        <f>TEXT(Table1[[#This Row],[Date]],"MMMM")</f>
        <v>December</v>
      </c>
      <c r="F1957">
        <v>227</v>
      </c>
      <c r="G1957">
        <v>42</v>
      </c>
      <c r="H1957" t="s">
        <v>24</v>
      </c>
      <c r="I1957" t="s">
        <v>20</v>
      </c>
      <c r="J1957">
        <v>147</v>
      </c>
      <c r="K1957" t="s">
        <v>26</v>
      </c>
      <c r="L1957">
        <v>4</v>
      </c>
      <c r="M1957" s="1">
        <v>18.218110630000002</v>
      </c>
      <c r="N1957" s="1">
        <f>Table1[[#This Row],[Quantity]]*Table1[[#This Row],[UnitPrice]]</f>
        <v>72.872442520000007</v>
      </c>
      <c r="O1957" t="s">
        <v>35</v>
      </c>
      <c r="P1957" t="b">
        <v>1</v>
      </c>
      <c r="Q1957">
        <v>0</v>
      </c>
      <c r="R1957" s="1">
        <f>Table1[[#This Row],[Sales]]-Table1[[#This Row],[DiscountAmount]]</f>
        <v>72.872442520000007</v>
      </c>
      <c r="S1957" t="b">
        <v>0</v>
      </c>
      <c r="T1957" t="s">
        <v>23</v>
      </c>
      <c r="U1957">
        <v>3</v>
      </c>
      <c r="V1957" t="b">
        <v>0</v>
      </c>
    </row>
    <row r="1958" spans="1:22" x14ac:dyDescent="0.3">
      <c r="A1958">
        <v>1957</v>
      </c>
      <c r="B1958" s="2">
        <v>44915</v>
      </c>
      <c r="C1958" s="19">
        <f>YEAR(Table1[[#This Row],[Date]])</f>
        <v>2022</v>
      </c>
      <c r="D1958">
        <f>MONTH(Table1[[#This Row],[Date]])</f>
        <v>12</v>
      </c>
      <c r="E1958" t="str">
        <f>TEXT(Table1[[#This Row],[Date]],"MMMM")</f>
        <v>December</v>
      </c>
      <c r="F1958">
        <v>76</v>
      </c>
      <c r="G1958">
        <v>18</v>
      </c>
      <c r="H1958" t="s">
        <v>19</v>
      </c>
      <c r="I1958" t="s">
        <v>47</v>
      </c>
      <c r="J1958">
        <v>911</v>
      </c>
      <c r="K1958" t="s">
        <v>39</v>
      </c>
      <c r="L1958">
        <v>1</v>
      </c>
      <c r="M1958" s="1">
        <v>57.369619470000004</v>
      </c>
      <c r="N1958" s="1">
        <f>Table1[[#This Row],[Quantity]]*Table1[[#This Row],[UnitPrice]]</f>
        <v>57.369619470000004</v>
      </c>
      <c r="O1958" t="s">
        <v>32</v>
      </c>
      <c r="P1958" t="b">
        <v>1</v>
      </c>
      <c r="Q1958">
        <v>5.7369619470000002</v>
      </c>
      <c r="R1958" s="1">
        <f>Table1[[#This Row],[Sales]]-Table1[[#This Row],[DiscountAmount]]</f>
        <v>51.632657523000006</v>
      </c>
      <c r="S1958" t="b">
        <v>0</v>
      </c>
      <c r="T1958" t="s">
        <v>36</v>
      </c>
      <c r="U1958">
        <v>4</v>
      </c>
      <c r="V1958" t="b">
        <v>0</v>
      </c>
    </row>
    <row r="1959" spans="1:22" x14ac:dyDescent="0.3">
      <c r="A1959">
        <v>1958</v>
      </c>
      <c r="B1959" s="2">
        <v>43441</v>
      </c>
      <c r="C1959" s="19">
        <f>YEAR(Table1[[#This Row],[Date]])</f>
        <v>2018</v>
      </c>
      <c r="D1959">
        <f>MONTH(Table1[[#This Row],[Date]])</f>
        <v>12</v>
      </c>
      <c r="E1959" t="str">
        <f>TEXT(Table1[[#This Row],[Date]],"MMMM")</f>
        <v>December</v>
      </c>
      <c r="F1959">
        <v>122</v>
      </c>
      <c r="G1959">
        <v>22</v>
      </c>
      <c r="H1959" t="s">
        <v>24</v>
      </c>
      <c r="I1959" t="s">
        <v>44</v>
      </c>
      <c r="J1959">
        <v>41</v>
      </c>
      <c r="K1959" t="s">
        <v>21</v>
      </c>
      <c r="L1959">
        <v>4</v>
      </c>
      <c r="M1959" s="1">
        <v>78.325301980000006</v>
      </c>
      <c r="N1959" s="1">
        <f>Table1[[#This Row],[Quantity]]*Table1[[#This Row],[UnitPrice]]</f>
        <v>313.30120792000002</v>
      </c>
      <c r="O1959" t="s">
        <v>30</v>
      </c>
      <c r="P1959" t="b">
        <v>1</v>
      </c>
      <c r="Q1959">
        <v>0</v>
      </c>
      <c r="R1959" s="1">
        <f>Table1[[#This Row],[Sales]]-Table1[[#This Row],[DiscountAmount]]</f>
        <v>313.30120792000002</v>
      </c>
      <c r="S1959" t="b">
        <v>0</v>
      </c>
      <c r="T1959" t="s">
        <v>23</v>
      </c>
      <c r="U1959">
        <v>1</v>
      </c>
      <c r="V1959" t="b">
        <v>1</v>
      </c>
    </row>
    <row r="1960" spans="1:22" x14ac:dyDescent="0.3">
      <c r="A1960">
        <v>1959</v>
      </c>
      <c r="B1960" s="2">
        <v>45255</v>
      </c>
      <c r="C1960" s="19">
        <f>YEAR(Table1[[#This Row],[Date]])</f>
        <v>2023</v>
      </c>
      <c r="D1960">
        <f>MONTH(Table1[[#This Row],[Date]])</f>
        <v>11</v>
      </c>
      <c r="E1960" t="str">
        <f>TEXT(Table1[[#This Row],[Date]],"MMMM")</f>
        <v>November</v>
      </c>
      <c r="F1960">
        <v>89</v>
      </c>
      <c r="G1960">
        <v>60</v>
      </c>
      <c r="H1960" t="s">
        <v>24</v>
      </c>
      <c r="I1960" t="s">
        <v>20</v>
      </c>
      <c r="J1960">
        <v>365</v>
      </c>
      <c r="K1960" t="s">
        <v>43</v>
      </c>
      <c r="L1960">
        <v>2</v>
      </c>
      <c r="M1960" s="1">
        <v>99.466054279999994</v>
      </c>
      <c r="N1960" s="1">
        <f>Table1[[#This Row],[Quantity]]*Table1[[#This Row],[UnitPrice]]</f>
        <v>198.93210855999999</v>
      </c>
      <c r="O1960" t="s">
        <v>30</v>
      </c>
      <c r="P1960" t="b">
        <v>1</v>
      </c>
      <c r="Q1960">
        <v>19.89321086</v>
      </c>
      <c r="R1960" s="1">
        <f>Table1[[#This Row],[Sales]]-Table1[[#This Row],[DiscountAmount]]</f>
        <v>179.03889769999998</v>
      </c>
      <c r="S1960" t="b">
        <v>0</v>
      </c>
      <c r="T1960" t="s">
        <v>36</v>
      </c>
      <c r="U1960">
        <v>4</v>
      </c>
      <c r="V1960" t="b">
        <v>1</v>
      </c>
    </row>
    <row r="1961" spans="1:22" x14ac:dyDescent="0.3">
      <c r="A1961">
        <v>1960</v>
      </c>
      <c r="B1961" s="2">
        <v>43798</v>
      </c>
      <c r="C1961" s="19">
        <f>YEAR(Table1[[#This Row],[Date]])</f>
        <v>2019</v>
      </c>
      <c r="D1961">
        <f>MONTH(Table1[[#This Row],[Date]])</f>
        <v>11</v>
      </c>
      <c r="E1961" t="str">
        <f>TEXT(Table1[[#This Row],[Date]],"MMMM")</f>
        <v>November</v>
      </c>
      <c r="F1961">
        <v>262</v>
      </c>
      <c r="G1961">
        <v>32</v>
      </c>
      <c r="H1961" t="s">
        <v>19</v>
      </c>
      <c r="I1961" t="s">
        <v>45</v>
      </c>
      <c r="J1961">
        <v>379</v>
      </c>
      <c r="K1961" t="s">
        <v>26</v>
      </c>
      <c r="L1961">
        <v>3</v>
      </c>
      <c r="M1961" s="1">
        <v>67.317974590000006</v>
      </c>
      <c r="N1961" s="1">
        <f>Table1[[#This Row],[Quantity]]*Table1[[#This Row],[UnitPrice]]</f>
        <v>201.95392377000002</v>
      </c>
      <c r="O1961" t="s">
        <v>35</v>
      </c>
      <c r="P1961" t="b">
        <v>0</v>
      </c>
      <c r="Q1961">
        <v>20.195392380000001</v>
      </c>
      <c r="R1961" s="1">
        <f>Table1[[#This Row],[Sales]]-Table1[[#This Row],[DiscountAmount]]</f>
        <v>181.75853139000003</v>
      </c>
      <c r="S1961" t="b">
        <v>1</v>
      </c>
      <c r="T1961" t="s">
        <v>36</v>
      </c>
      <c r="U1961">
        <v>5</v>
      </c>
      <c r="V1961" t="b">
        <v>0</v>
      </c>
    </row>
    <row r="1962" spans="1:22" x14ac:dyDescent="0.3">
      <c r="A1962">
        <v>1961</v>
      </c>
      <c r="B1962" s="2">
        <v>45289</v>
      </c>
      <c r="C1962" s="19">
        <f>YEAR(Table1[[#This Row],[Date]])</f>
        <v>2023</v>
      </c>
      <c r="D1962">
        <f>MONTH(Table1[[#This Row],[Date]])</f>
        <v>12</v>
      </c>
      <c r="E1962" t="str">
        <f>TEXT(Table1[[#This Row],[Date]],"MMMM")</f>
        <v>December</v>
      </c>
      <c r="F1962">
        <v>431</v>
      </c>
      <c r="G1962">
        <v>26</v>
      </c>
      <c r="H1962" t="s">
        <v>37</v>
      </c>
      <c r="I1962" t="s">
        <v>47</v>
      </c>
      <c r="J1962">
        <v>325</v>
      </c>
      <c r="K1962" t="s">
        <v>26</v>
      </c>
      <c r="L1962">
        <v>3</v>
      </c>
      <c r="M1962" s="1">
        <v>14.28446928</v>
      </c>
      <c r="N1962" s="1">
        <f>Table1[[#This Row],[Quantity]]*Table1[[#This Row],[UnitPrice]]</f>
        <v>42.853407840000003</v>
      </c>
      <c r="O1962" t="s">
        <v>22</v>
      </c>
      <c r="P1962" t="b">
        <v>1</v>
      </c>
      <c r="Q1962">
        <v>0</v>
      </c>
      <c r="R1962" s="1">
        <f>Table1[[#This Row],[Sales]]-Table1[[#This Row],[DiscountAmount]]</f>
        <v>42.853407840000003</v>
      </c>
      <c r="S1962" t="b">
        <v>0</v>
      </c>
      <c r="T1962" t="s">
        <v>28</v>
      </c>
      <c r="U1962">
        <v>4</v>
      </c>
      <c r="V1962" t="b">
        <v>0</v>
      </c>
    </row>
    <row r="1963" spans="1:22" x14ac:dyDescent="0.3">
      <c r="A1963">
        <v>1962</v>
      </c>
      <c r="B1963" s="2">
        <v>45288</v>
      </c>
      <c r="C1963" s="19">
        <f>YEAR(Table1[[#This Row],[Date]])</f>
        <v>2023</v>
      </c>
      <c r="D1963">
        <f>MONTH(Table1[[#This Row],[Date]])</f>
        <v>12</v>
      </c>
      <c r="E1963" t="str">
        <f>TEXT(Table1[[#This Row],[Date]],"MMMM")</f>
        <v>December</v>
      </c>
      <c r="F1963">
        <v>302</v>
      </c>
      <c r="G1963">
        <v>65</v>
      </c>
      <c r="H1963" t="s">
        <v>37</v>
      </c>
      <c r="I1963" t="s">
        <v>41</v>
      </c>
      <c r="J1963">
        <v>309</v>
      </c>
      <c r="K1963" t="s">
        <v>26</v>
      </c>
      <c r="L1963">
        <v>1</v>
      </c>
      <c r="M1963" s="1">
        <v>12.295401460000001</v>
      </c>
      <c r="N1963" s="1">
        <f>Table1[[#This Row],[Quantity]]*Table1[[#This Row],[UnitPrice]]</f>
        <v>12.295401460000001</v>
      </c>
      <c r="O1963" t="s">
        <v>35</v>
      </c>
      <c r="P1963" t="b">
        <v>1</v>
      </c>
      <c r="Q1963">
        <v>1.2295401459999999</v>
      </c>
      <c r="R1963" s="1">
        <f>Table1[[#This Row],[Sales]]-Table1[[#This Row],[DiscountAmount]]</f>
        <v>11.065861314000001</v>
      </c>
      <c r="S1963" t="b">
        <v>0</v>
      </c>
      <c r="T1963" t="s">
        <v>36</v>
      </c>
      <c r="U1963">
        <v>3</v>
      </c>
      <c r="V1963" t="b">
        <v>0</v>
      </c>
    </row>
    <row r="1964" spans="1:22" x14ac:dyDescent="0.3">
      <c r="A1964">
        <v>1963</v>
      </c>
      <c r="B1964" s="2">
        <v>44144</v>
      </c>
      <c r="C1964" s="19">
        <f>YEAR(Table1[[#This Row],[Date]])</f>
        <v>2020</v>
      </c>
      <c r="D1964">
        <f>MONTH(Table1[[#This Row],[Date]])</f>
        <v>11</v>
      </c>
      <c r="E1964" t="str">
        <f>TEXT(Table1[[#This Row],[Date]],"MMMM")</f>
        <v>November</v>
      </c>
      <c r="F1964">
        <v>280</v>
      </c>
      <c r="G1964">
        <v>35</v>
      </c>
      <c r="H1964" t="s">
        <v>19</v>
      </c>
      <c r="I1964" t="s">
        <v>38</v>
      </c>
      <c r="J1964">
        <v>296</v>
      </c>
      <c r="K1964" t="s">
        <v>26</v>
      </c>
      <c r="L1964">
        <v>3</v>
      </c>
      <c r="M1964" s="1">
        <v>82.325310380000005</v>
      </c>
      <c r="N1964" s="1">
        <f>Table1[[#This Row],[Quantity]]*Table1[[#This Row],[UnitPrice]]</f>
        <v>246.97593114</v>
      </c>
      <c r="O1964" t="s">
        <v>22</v>
      </c>
      <c r="P1964" t="b">
        <v>1</v>
      </c>
      <c r="Q1964">
        <v>0</v>
      </c>
      <c r="R1964" s="1">
        <f>Table1[[#This Row],[Sales]]-Table1[[#This Row],[DiscountAmount]]</f>
        <v>246.97593114</v>
      </c>
      <c r="S1964" t="b">
        <v>1</v>
      </c>
      <c r="T1964" t="s">
        <v>23</v>
      </c>
      <c r="U1964">
        <v>3</v>
      </c>
      <c r="V1964" t="b">
        <v>0</v>
      </c>
    </row>
    <row r="1965" spans="1:22" x14ac:dyDescent="0.3">
      <c r="A1965">
        <v>1964</v>
      </c>
      <c r="B1965" s="2">
        <v>43773</v>
      </c>
      <c r="C1965" s="19">
        <f>YEAR(Table1[[#This Row],[Date]])</f>
        <v>2019</v>
      </c>
      <c r="D1965">
        <f>MONTH(Table1[[#This Row],[Date]])</f>
        <v>11</v>
      </c>
      <c r="E1965" t="str">
        <f>TEXT(Table1[[#This Row],[Date]],"MMMM")</f>
        <v>November</v>
      </c>
      <c r="F1965">
        <v>8</v>
      </c>
      <c r="G1965">
        <v>40</v>
      </c>
      <c r="H1965" t="s">
        <v>37</v>
      </c>
      <c r="I1965" t="s">
        <v>20</v>
      </c>
      <c r="J1965">
        <v>108</v>
      </c>
      <c r="K1965" t="s">
        <v>34</v>
      </c>
      <c r="L1965">
        <v>2</v>
      </c>
      <c r="M1965" s="1">
        <v>53.046733330000002</v>
      </c>
      <c r="N1965" s="1">
        <f>Table1[[#This Row],[Quantity]]*Table1[[#This Row],[UnitPrice]]</f>
        <v>106.09346666</v>
      </c>
      <c r="O1965" t="s">
        <v>22</v>
      </c>
      <c r="P1965" t="b">
        <v>0</v>
      </c>
      <c r="Q1965">
        <v>0</v>
      </c>
      <c r="R1965" s="1">
        <f>Table1[[#This Row],[Sales]]-Table1[[#This Row],[DiscountAmount]]</f>
        <v>106.09346666</v>
      </c>
      <c r="S1965" t="b">
        <v>1</v>
      </c>
      <c r="T1965" t="s">
        <v>28</v>
      </c>
      <c r="U1965">
        <v>1</v>
      </c>
      <c r="V1965" t="b">
        <v>0</v>
      </c>
    </row>
    <row r="1966" spans="1:22" x14ac:dyDescent="0.3">
      <c r="A1966">
        <v>1965</v>
      </c>
      <c r="B1966" s="2">
        <v>43812</v>
      </c>
      <c r="C1966" s="19">
        <f>YEAR(Table1[[#This Row],[Date]])</f>
        <v>2019</v>
      </c>
      <c r="D1966">
        <f>MONTH(Table1[[#This Row],[Date]])</f>
        <v>12</v>
      </c>
      <c r="E1966" t="str">
        <f>TEXT(Table1[[#This Row],[Date]],"MMMM")</f>
        <v>December</v>
      </c>
      <c r="F1966">
        <v>376</v>
      </c>
      <c r="G1966">
        <v>55</v>
      </c>
      <c r="H1966" t="s">
        <v>19</v>
      </c>
      <c r="I1966" t="s">
        <v>25</v>
      </c>
      <c r="J1966">
        <v>73</v>
      </c>
      <c r="K1966" t="s">
        <v>34</v>
      </c>
      <c r="L1966">
        <v>4</v>
      </c>
      <c r="M1966" s="1">
        <v>63.185151959999999</v>
      </c>
      <c r="N1966" s="1">
        <f>Table1[[#This Row],[Quantity]]*Table1[[#This Row],[UnitPrice]]</f>
        <v>252.74060784</v>
      </c>
      <c r="O1966" t="s">
        <v>30</v>
      </c>
      <c r="P1966" t="b">
        <v>1</v>
      </c>
      <c r="Q1966">
        <v>0</v>
      </c>
      <c r="R1966" s="1">
        <f>Table1[[#This Row],[Sales]]-Table1[[#This Row],[DiscountAmount]]</f>
        <v>252.74060784</v>
      </c>
      <c r="S1966" t="b">
        <v>0</v>
      </c>
      <c r="T1966" t="s">
        <v>28</v>
      </c>
      <c r="U1966">
        <v>1</v>
      </c>
      <c r="V1966" t="b">
        <v>0</v>
      </c>
    </row>
    <row r="1967" spans="1:22" x14ac:dyDescent="0.3">
      <c r="A1967">
        <v>1966</v>
      </c>
      <c r="B1967" s="2">
        <v>44525</v>
      </c>
      <c r="C1967" s="19">
        <f>YEAR(Table1[[#This Row],[Date]])</f>
        <v>2021</v>
      </c>
      <c r="D1967">
        <f>MONTH(Table1[[#This Row],[Date]])</f>
        <v>11</v>
      </c>
      <c r="E1967" t="str">
        <f>TEXT(Table1[[#This Row],[Date]],"MMMM")</f>
        <v>November</v>
      </c>
      <c r="F1967">
        <v>310</v>
      </c>
      <c r="G1967">
        <v>57</v>
      </c>
      <c r="H1967" t="s">
        <v>19</v>
      </c>
      <c r="I1967" t="s">
        <v>31</v>
      </c>
      <c r="J1967">
        <v>132</v>
      </c>
      <c r="K1967" t="s">
        <v>43</v>
      </c>
      <c r="L1967">
        <v>2</v>
      </c>
      <c r="M1967" s="1">
        <v>66.763913040000006</v>
      </c>
      <c r="N1967" s="1">
        <f>Table1[[#This Row],[Quantity]]*Table1[[#This Row],[UnitPrice]]</f>
        <v>133.52782608000001</v>
      </c>
      <c r="O1967" t="s">
        <v>22</v>
      </c>
      <c r="P1967" t="b">
        <v>0</v>
      </c>
      <c r="Q1967">
        <v>13.35278261</v>
      </c>
      <c r="R1967" s="1">
        <f>Table1[[#This Row],[Sales]]-Table1[[#This Row],[DiscountAmount]]</f>
        <v>120.17504347000001</v>
      </c>
      <c r="S1967" t="b">
        <v>1</v>
      </c>
      <c r="T1967" t="s">
        <v>36</v>
      </c>
      <c r="U1967">
        <v>2</v>
      </c>
      <c r="V1967" t="b">
        <v>1</v>
      </c>
    </row>
    <row r="1968" spans="1:22" x14ac:dyDescent="0.3">
      <c r="A1968">
        <v>1967</v>
      </c>
      <c r="B1968" s="2">
        <v>43795</v>
      </c>
      <c r="C1968" s="19">
        <f>YEAR(Table1[[#This Row],[Date]])</f>
        <v>2019</v>
      </c>
      <c r="D1968">
        <f>MONTH(Table1[[#This Row],[Date]])</f>
        <v>11</v>
      </c>
      <c r="E1968" t="str">
        <f>TEXT(Table1[[#This Row],[Date]],"MMMM")</f>
        <v>November</v>
      </c>
      <c r="F1968">
        <v>350</v>
      </c>
      <c r="G1968">
        <v>21</v>
      </c>
      <c r="H1968" t="s">
        <v>24</v>
      </c>
      <c r="I1968" t="s">
        <v>47</v>
      </c>
      <c r="J1968">
        <v>799</v>
      </c>
      <c r="K1968" t="s">
        <v>43</v>
      </c>
      <c r="L1968">
        <v>5</v>
      </c>
      <c r="M1968" s="1">
        <v>61.581752280000003</v>
      </c>
      <c r="N1968" s="1">
        <f>Table1[[#This Row],[Quantity]]*Table1[[#This Row],[UnitPrice]]</f>
        <v>307.9087614</v>
      </c>
      <c r="O1968" t="s">
        <v>35</v>
      </c>
      <c r="P1968" t="b">
        <v>0</v>
      </c>
      <c r="Q1968">
        <v>30.790876140000002</v>
      </c>
      <c r="R1968" s="1">
        <f>Table1[[#This Row],[Sales]]-Table1[[#This Row],[DiscountAmount]]</f>
        <v>277.11788525999998</v>
      </c>
      <c r="S1968" t="b">
        <v>0</v>
      </c>
      <c r="T1968" t="s">
        <v>36</v>
      </c>
      <c r="U1968">
        <v>5</v>
      </c>
      <c r="V1968" t="b">
        <v>1</v>
      </c>
    </row>
    <row r="1969" spans="1:22" x14ac:dyDescent="0.3">
      <c r="A1969">
        <v>1968</v>
      </c>
      <c r="B1969" s="2">
        <v>45263</v>
      </c>
      <c r="C1969" s="19">
        <f>YEAR(Table1[[#This Row],[Date]])</f>
        <v>2023</v>
      </c>
      <c r="D1969">
        <f>MONTH(Table1[[#This Row],[Date]])</f>
        <v>12</v>
      </c>
      <c r="E1969" t="str">
        <f>TEXT(Table1[[#This Row],[Date]],"MMMM")</f>
        <v>December</v>
      </c>
      <c r="F1969">
        <v>125</v>
      </c>
      <c r="G1969">
        <v>48</v>
      </c>
      <c r="H1969" t="s">
        <v>37</v>
      </c>
      <c r="I1969" t="s">
        <v>52</v>
      </c>
      <c r="J1969">
        <v>362</v>
      </c>
      <c r="K1969" t="s">
        <v>39</v>
      </c>
      <c r="L1969">
        <v>5</v>
      </c>
      <c r="M1969" s="1">
        <v>42.372448540000001</v>
      </c>
      <c r="N1969" s="1">
        <f>Table1[[#This Row],[Quantity]]*Table1[[#This Row],[UnitPrice]]</f>
        <v>211.8622427</v>
      </c>
      <c r="O1969" t="s">
        <v>35</v>
      </c>
      <c r="P1969" t="b">
        <v>1</v>
      </c>
      <c r="Q1969">
        <v>0</v>
      </c>
      <c r="R1969" s="1">
        <f>Table1[[#This Row],[Sales]]-Table1[[#This Row],[DiscountAmount]]</f>
        <v>211.8622427</v>
      </c>
      <c r="S1969" t="b">
        <v>0</v>
      </c>
      <c r="T1969" t="s">
        <v>28</v>
      </c>
      <c r="U1969">
        <v>2</v>
      </c>
      <c r="V1969" t="b">
        <v>0</v>
      </c>
    </row>
    <row r="1970" spans="1:22" x14ac:dyDescent="0.3">
      <c r="A1970">
        <v>1969</v>
      </c>
      <c r="B1970" s="2">
        <v>44879</v>
      </c>
      <c r="C1970" s="19">
        <f>YEAR(Table1[[#This Row],[Date]])</f>
        <v>2022</v>
      </c>
      <c r="D1970">
        <f>MONTH(Table1[[#This Row],[Date]])</f>
        <v>11</v>
      </c>
      <c r="E1970" t="str">
        <f>TEXT(Table1[[#This Row],[Date]],"MMMM")</f>
        <v>November</v>
      </c>
      <c r="F1970">
        <v>17</v>
      </c>
      <c r="G1970">
        <v>19</v>
      </c>
      <c r="H1970" t="s">
        <v>37</v>
      </c>
      <c r="I1970" t="s">
        <v>33</v>
      </c>
      <c r="J1970">
        <v>436</v>
      </c>
      <c r="K1970" t="s">
        <v>21</v>
      </c>
      <c r="L1970">
        <v>3</v>
      </c>
      <c r="M1970" s="1">
        <v>48.599759560000003</v>
      </c>
      <c r="N1970" s="1">
        <f>Table1[[#This Row],[Quantity]]*Table1[[#This Row],[UnitPrice]]</f>
        <v>145.79927868000001</v>
      </c>
      <c r="O1970" t="s">
        <v>32</v>
      </c>
      <c r="P1970" t="b">
        <v>1</v>
      </c>
      <c r="Q1970">
        <v>0</v>
      </c>
      <c r="R1970" s="1">
        <f>Table1[[#This Row],[Sales]]-Table1[[#This Row],[DiscountAmount]]</f>
        <v>145.79927868000001</v>
      </c>
      <c r="S1970" t="b">
        <v>1</v>
      </c>
      <c r="T1970" t="s">
        <v>23</v>
      </c>
      <c r="U1970">
        <v>1</v>
      </c>
      <c r="V1970" t="b">
        <v>0</v>
      </c>
    </row>
    <row r="1971" spans="1:22" x14ac:dyDescent="0.3">
      <c r="A1971">
        <v>1970</v>
      </c>
      <c r="B1971" s="2">
        <v>44888</v>
      </c>
      <c r="C1971" s="19">
        <f>YEAR(Table1[[#This Row],[Date]])</f>
        <v>2022</v>
      </c>
      <c r="D1971">
        <f>MONTH(Table1[[#This Row],[Date]])</f>
        <v>11</v>
      </c>
      <c r="E1971" t="str">
        <f>TEXT(Table1[[#This Row],[Date]],"MMMM")</f>
        <v>November</v>
      </c>
      <c r="F1971">
        <v>5</v>
      </c>
      <c r="G1971">
        <v>29</v>
      </c>
      <c r="H1971" t="s">
        <v>19</v>
      </c>
      <c r="I1971" t="s">
        <v>29</v>
      </c>
      <c r="J1971">
        <v>412</v>
      </c>
      <c r="K1971" t="s">
        <v>26</v>
      </c>
      <c r="L1971">
        <v>3</v>
      </c>
      <c r="M1971" s="1">
        <v>80.162752089999998</v>
      </c>
      <c r="N1971" s="1">
        <f>Table1[[#This Row],[Quantity]]*Table1[[#This Row],[UnitPrice]]</f>
        <v>240.48825626999999</v>
      </c>
      <c r="O1971" t="s">
        <v>32</v>
      </c>
      <c r="P1971" t="b">
        <v>0</v>
      </c>
      <c r="Q1971">
        <v>24.04882563</v>
      </c>
      <c r="R1971" s="1">
        <f>Table1[[#This Row],[Sales]]-Table1[[#This Row],[DiscountAmount]]</f>
        <v>216.43943063999998</v>
      </c>
      <c r="S1971" t="b">
        <v>1</v>
      </c>
      <c r="T1971" t="s">
        <v>36</v>
      </c>
      <c r="U1971">
        <v>2</v>
      </c>
      <c r="V1971" t="b">
        <v>0</v>
      </c>
    </row>
    <row r="1972" spans="1:22" x14ac:dyDescent="0.3">
      <c r="A1972">
        <v>1971</v>
      </c>
      <c r="B1972" s="2">
        <v>44518</v>
      </c>
      <c r="C1972" s="19">
        <f>YEAR(Table1[[#This Row],[Date]])</f>
        <v>2021</v>
      </c>
      <c r="D1972">
        <f>MONTH(Table1[[#This Row],[Date]])</f>
        <v>11</v>
      </c>
      <c r="E1972" t="str">
        <f>TEXT(Table1[[#This Row],[Date]],"MMMM")</f>
        <v>November</v>
      </c>
      <c r="F1972">
        <v>122</v>
      </c>
      <c r="G1972">
        <v>38</v>
      </c>
      <c r="H1972" t="s">
        <v>24</v>
      </c>
      <c r="I1972" t="s">
        <v>31</v>
      </c>
      <c r="J1972">
        <v>771</v>
      </c>
      <c r="K1972" t="s">
        <v>34</v>
      </c>
      <c r="L1972">
        <v>2</v>
      </c>
      <c r="M1972" s="1">
        <v>85.371265910000005</v>
      </c>
      <c r="N1972" s="1">
        <f>Table1[[#This Row],[Quantity]]*Table1[[#This Row],[UnitPrice]]</f>
        <v>170.74253182000001</v>
      </c>
      <c r="O1972" t="s">
        <v>22</v>
      </c>
      <c r="P1972" t="b">
        <v>1</v>
      </c>
      <c r="Q1972">
        <v>0</v>
      </c>
      <c r="R1972" s="1">
        <f>Table1[[#This Row],[Sales]]-Table1[[#This Row],[DiscountAmount]]</f>
        <v>170.74253182000001</v>
      </c>
      <c r="S1972" t="b">
        <v>1</v>
      </c>
      <c r="T1972" t="s">
        <v>28</v>
      </c>
      <c r="U1972">
        <v>1</v>
      </c>
      <c r="V1972" t="b">
        <v>0</v>
      </c>
    </row>
    <row r="1973" spans="1:22" x14ac:dyDescent="0.3">
      <c r="A1973">
        <v>1972</v>
      </c>
      <c r="B1973" s="2">
        <v>44529</v>
      </c>
      <c r="C1973" s="19">
        <f>YEAR(Table1[[#This Row],[Date]])</f>
        <v>2021</v>
      </c>
      <c r="D1973">
        <f>MONTH(Table1[[#This Row],[Date]])</f>
        <v>11</v>
      </c>
      <c r="E1973" t="str">
        <f>TEXT(Table1[[#This Row],[Date]],"MMMM")</f>
        <v>November</v>
      </c>
      <c r="F1973">
        <v>311</v>
      </c>
      <c r="G1973">
        <v>22</v>
      </c>
      <c r="H1973" t="s">
        <v>37</v>
      </c>
      <c r="I1973" t="s">
        <v>52</v>
      </c>
      <c r="J1973">
        <v>784</v>
      </c>
      <c r="K1973" t="s">
        <v>43</v>
      </c>
      <c r="L1973">
        <v>1</v>
      </c>
      <c r="M1973" s="1">
        <v>87.60981692</v>
      </c>
      <c r="N1973" s="1">
        <f>Table1[[#This Row],[Quantity]]*Table1[[#This Row],[UnitPrice]]</f>
        <v>87.60981692</v>
      </c>
      <c r="O1973" t="s">
        <v>35</v>
      </c>
      <c r="P1973" t="b">
        <v>1</v>
      </c>
      <c r="Q1973">
        <v>8.7609816919999997</v>
      </c>
      <c r="R1973" s="1">
        <f>Table1[[#This Row],[Sales]]-Table1[[#This Row],[DiscountAmount]]</f>
        <v>78.848835227999999</v>
      </c>
      <c r="S1973" t="b">
        <v>1</v>
      </c>
      <c r="T1973" t="s">
        <v>36</v>
      </c>
      <c r="U1973">
        <v>5</v>
      </c>
      <c r="V1973" t="b">
        <v>1</v>
      </c>
    </row>
    <row r="1974" spans="1:22" x14ac:dyDescent="0.3">
      <c r="A1974">
        <v>1973</v>
      </c>
      <c r="B1974" s="2">
        <v>44155</v>
      </c>
      <c r="C1974" s="19">
        <f>YEAR(Table1[[#This Row],[Date]])</f>
        <v>2020</v>
      </c>
      <c r="D1974">
        <f>MONTH(Table1[[#This Row],[Date]])</f>
        <v>11</v>
      </c>
      <c r="E1974" t="str">
        <f>TEXT(Table1[[#This Row],[Date]],"MMMM")</f>
        <v>November</v>
      </c>
      <c r="F1974">
        <v>447</v>
      </c>
      <c r="G1974">
        <v>54</v>
      </c>
      <c r="H1974" t="s">
        <v>24</v>
      </c>
      <c r="I1974" t="s">
        <v>46</v>
      </c>
      <c r="J1974">
        <v>716</v>
      </c>
      <c r="K1974" t="s">
        <v>39</v>
      </c>
      <c r="L1974">
        <v>3</v>
      </c>
      <c r="M1974" s="1">
        <v>20.084598700000001</v>
      </c>
      <c r="N1974" s="1">
        <f>Table1[[#This Row],[Quantity]]*Table1[[#This Row],[UnitPrice]]</f>
        <v>60.253796100000002</v>
      </c>
      <c r="O1974" t="s">
        <v>30</v>
      </c>
      <c r="P1974" t="b">
        <v>1</v>
      </c>
      <c r="Q1974">
        <v>6.0253796099999999</v>
      </c>
      <c r="R1974" s="1">
        <f>Table1[[#This Row],[Sales]]-Table1[[#This Row],[DiscountAmount]]</f>
        <v>54.228416490000001</v>
      </c>
      <c r="S1974" t="b">
        <v>1</v>
      </c>
      <c r="T1974" t="s">
        <v>36</v>
      </c>
      <c r="U1974">
        <v>3</v>
      </c>
      <c r="V1974" t="b">
        <v>0</v>
      </c>
    </row>
    <row r="1975" spans="1:22" x14ac:dyDescent="0.3">
      <c r="A1975">
        <v>1974</v>
      </c>
      <c r="B1975" s="2">
        <v>43820</v>
      </c>
      <c r="C1975" s="19">
        <f>YEAR(Table1[[#This Row],[Date]])</f>
        <v>2019</v>
      </c>
      <c r="D1975">
        <f>MONTH(Table1[[#This Row],[Date]])</f>
        <v>12</v>
      </c>
      <c r="E1975" t="str">
        <f>TEXT(Table1[[#This Row],[Date]],"MMMM")</f>
        <v>December</v>
      </c>
      <c r="F1975">
        <v>388</v>
      </c>
      <c r="G1975">
        <v>25</v>
      </c>
      <c r="H1975" t="s">
        <v>24</v>
      </c>
      <c r="I1975" t="s">
        <v>46</v>
      </c>
      <c r="J1975">
        <v>681</v>
      </c>
      <c r="K1975" t="s">
        <v>26</v>
      </c>
      <c r="L1975">
        <v>3</v>
      </c>
      <c r="M1975" s="1">
        <v>23.67363937</v>
      </c>
      <c r="N1975" s="1">
        <f>Table1[[#This Row],[Quantity]]*Table1[[#This Row],[UnitPrice]]</f>
        <v>71.020918109999997</v>
      </c>
      <c r="O1975" t="s">
        <v>32</v>
      </c>
      <c r="P1975" t="b">
        <v>0</v>
      </c>
      <c r="Q1975">
        <v>7.1020918100000001</v>
      </c>
      <c r="R1975" s="1">
        <f>Table1[[#This Row],[Sales]]-Table1[[#This Row],[DiscountAmount]]</f>
        <v>63.918826299999999</v>
      </c>
      <c r="S1975" t="b">
        <v>0</v>
      </c>
      <c r="T1975" t="s">
        <v>36</v>
      </c>
      <c r="U1975">
        <v>5</v>
      </c>
      <c r="V1975" t="b">
        <v>1</v>
      </c>
    </row>
    <row r="1976" spans="1:22" x14ac:dyDescent="0.3">
      <c r="A1976">
        <v>1975</v>
      </c>
      <c r="B1976" s="2">
        <v>43452</v>
      </c>
      <c r="C1976" s="19">
        <f>YEAR(Table1[[#This Row],[Date]])</f>
        <v>2018</v>
      </c>
      <c r="D1976">
        <f>MONTH(Table1[[#This Row],[Date]])</f>
        <v>12</v>
      </c>
      <c r="E1976" t="str">
        <f>TEXT(Table1[[#This Row],[Date]],"MMMM")</f>
        <v>December</v>
      </c>
      <c r="F1976">
        <v>497</v>
      </c>
      <c r="G1976">
        <v>42</v>
      </c>
      <c r="H1976" t="s">
        <v>24</v>
      </c>
      <c r="I1976" t="s">
        <v>20</v>
      </c>
      <c r="J1976">
        <v>247</v>
      </c>
      <c r="K1976" t="s">
        <v>21</v>
      </c>
      <c r="L1976">
        <v>3</v>
      </c>
      <c r="M1976" s="1">
        <v>45.601503579999999</v>
      </c>
      <c r="N1976" s="1">
        <f>Table1[[#This Row],[Quantity]]*Table1[[#This Row],[UnitPrice]]</f>
        <v>136.80451074000001</v>
      </c>
      <c r="O1976" t="s">
        <v>32</v>
      </c>
      <c r="P1976" t="b">
        <v>0</v>
      </c>
      <c r="Q1976">
        <v>13.68045107</v>
      </c>
      <c r="R1976" s="1">
        <f>Table1[[#This Row],[Sales]]-Table1[[#This Row],[DiscountAmount]]</f>
        <v>123.12405967000001</v>
      </c>
      <c r="S1976" t="b">
        <v>1</v>
      </c>
      <c r="T1976" t="s">
        <v>36</v>
      </c>
      <c r="U1976">
        <v>2</v>
      </c>
      <c r="V1976" t="b">
        <v>1</v>
      </c>
    </row>
    <row r="1977" spans="1:22" x14ac:dyDescent="0.3">
      <c r="A1977">
        <v>1976</v>
      </c>
      <c r="B1977" s="2">
        <v>44869</v>
      </c>
      <c r="C1977" s="19">
        <f>YEAR(Table1[[#This Row],[Date]])</f>
        <v>2022</v>
      </c>
      <c r="D1977">
        <f>MONTH(Table1[[#This Row],[Date]])</f>
        <v>11</v>
      </c>
      <c r="E1977" t="str">
        <f>TEXT(Table1[[#This Row],[Date]],"MMMM")</f>
        <v>November</v>
      </c>
      <c r="F1977">
        <v>251</v>
      </c>
      <c r="G1977">
        <v>62</v>
      </c>
      <c r="H1977" t="s">
        <v>37</v>
      </c>
      <c r="I1977" t="s">
        <v>27</v>
      </c>
      <c r="J1977">
        <v>830</v>
      </c>
      <c r="K1977" t="s">
        <v>21</v>
      </c>
      <c r="L1977">
        <v>4</v>
      </c>
      <c r="M1977" s="1">
        <v>12.62024884</v>
      </c>
      <c r="N1977" s="1">
        <f>Table1[[#This Row],[Quantity]]*Table1[[#This Row],[UnitPrice]]</f>
        <v>50.480995360000001</v>
      </c>
      <c r="O1977" t="s">
        <v>30</v>
      </c>
      <c r="P1977" t="b">
        <v>0</v>
      </c>
      <c r="Q1977">
        <v>0</v>
      </c>
      <c r="R1977" s="1">
        <f>Table1[[#This Row],[Sales]]-Table1[[#This Row],[DiscountAmount]]</f>
        <v>50.480995360000001</v>
      </c>
      <c r="S1977" t="b">
        <v>1</v>
      </c>
      <c r="T1977" t="s">
        <v>23</v>
      </c>
      <c r="U1977">
        <v>1</v>
      </c>
      <c r="V1977" t="b">
        <v>0</v>
      </c>
    </row>
    <row r="1978" spans="1:22" x14ac:dyDescent="0.3">
      <c r="A1978">
        <v>1977</v>
      </c>
      <c r="B1978" s="2">
        <v>44556</v>
      </c>
      <c r="C1978" s="19">
        <f>YEAR(Table1[[#This Row],[Date]])</f>
        <v>2021</v>
      </c>
      <c r="D1978">
        <f>MONTH(Table1[[#This Row],[Date]])</f>
        <v>12</v>
      </c>
      <c r="E1978" t="str">
        <f>TEXT(Table1[[#This Row],[Date]],"MMMM")</f>
        <v>December</v>
      </c>
      <c r="F1978">
        <v>240</v>
      </c>
      <c r="G1978">
        <v>26</v>
      </c>
      <c r="H1978" t="s">
        <v>37</v>
      </c>
      <c r="I1978" t="s">
        <v>31</v>
      </c>
      <c r="J1978">
        <v>681</v>
      </c>
      <c r="K1978" t="s">
        <v>26</v>
      </c>
      <c r="L1978">
        <v>3</v>
      </c>
      <c r="M1978" s="1">
        <v>59.222126160000002</v>
      </c>
      <c r="N1978" s="1">
        <f>Table1[[#This Row],[Quantity]]*Table1[[#This Row],[UnitPrice]]</f>
        <v>177.66637847999999</v>
      </c>
      <c r="O1978" t="s">
        <v>22</v>
      </c>
      <c r="P1978" t="b">
        <v>1</v>
      </c>
      <c r="Q1978">
        <v>17.766637849999999</v>
      </c>
      <c r="R1978" s="1">
        <f>Table1[[#This Row],[Sales]]-Table1[[#This Row],[DiscountAmount]]</f>
        <v>159.89974063</v>
      </c>
      <c r="S1978" t="b">
        <v>1</v>
      </c>
      <c r="T1978" t="s">
        <v>36</v>
      </c>
      <c r="U1978">
        <v>3</v>
      </c>
      <c r="V1978" t="b">
        <v>0</v>
      </c>
    </row>
    <row r="1979" spans="1:22" x14ac:dyDescent="0.3">
      <c r="A1979">
        <v>1978</v>
      </c>
      <c r="B1979" s="2">
        <v>44543</v>
      </c>
      <c r="C1979" s="19">
        <f>YEAR(Table1[[#This Row],[Date]])</f>
        <v>2021</v>
      </c>
      <c r="D1979">
        <f>MONTH(Table1[[#This Row],[Date]])</f>
        <v>12</v>
      </c>
      <c r="E1979" t="str">
        <f>TEXT(Table1[[#This Row],[Date]],"MMMM")</f>
        <v>December</v>
      </c>
      <c r="F1979">
        <v>93</v>
      </c>
      <c r="G1979">
        <v>55</v>
      </c>
      <c r="H1979" t="s">
        <v>37</v>
      </c>
      <c r="I1979" t="s">
        <v>46</v>
      </c>
      <c r="J1979">
        <v>938</v>
      </c>
      <c r="K1979" t="s">
        <v>43</v>
      </c>
      <c r="L1979">
        <v>1</v>
      </c>
      <c r="M1979" s="1">
        <v>56.931123309999997</v>
      </c>
      <c r="N1979" s="1">
        <f>Table1[[#This Row],[Quantity]]*Table1[[#This Row],[UnitPrice]]</f>
        <v>56.931123309999997</v>
      </c>
      <c r="O1979" t="s">
        <v>22</v>
      </c>
      <c r="P1979" t="b">
        <v>0</v>
      </c>
      <c r="Q1979">
        <v>5.693112331</v>
      </c>
      <c r="R1979" s="1">
        <f>Table1[[#This Row],[Sales]]-Table1[[#This Row],[DiscountAmount]]</f>
        <v>51.238010978999995</v>
      </c>
      <c r="S1979" t="b">
        <v>0</v>
      </c>
      <c r="T1979" t="s">
        <v>36</v>
      </c>
      <c r="U1979">
        <v>4</v>
      </c>
      <c r="V1979" t="b">
        <v>1</v>
      </c>
    </row>
    <row r="1980" spans="1:22" x14ac:dyDescent="0.3">
      <c r="A1980">
        <v>1979</v>
      </c>
      <c r="B1980" s="2">
        <v>44167</v>
      </c>
      <c r="C1980" s="19">
        <f>YEAR(Table1[[#This Row],[Date]])</f>
        <v>2020</v>
      </c>
      <c r="D1980">
        <f>MONTH(Table1[[#This Row],[Date]])</f>
        <v>12</v>
      </c>
      <c r="E1980" t="str">
        <f>TEXT(Table1[[#This Row],[Date]],"MMMM")</f>
        <v>December</v>
      </c>
      <c r="F1980">
        <v>359</v>
      </c>
      <c r="G1980">
        <v>19</v>
      </c>
      <c r="H1980" t="s">
        <v>24</v>
      </c>
      <c r="I1980" t="s">
        <v>50</v>
      </c>
      <c r="J1980">
        <v>931</v>
      </c>
      <c r="K1980" t="s">
        <v>43</v>
      </c>
      <c r="L1980">
        <v>2</v>
      </c>
      <c r="M1980" s="1">
        <v>57.671426240000002</v>
      </c>
      <c r="N1980" s="1">
        <f>Table1[[#This Row],[Quantity]]*Table1[[#This Row],[UnitPrice]]</f>
        <v>115.34285248</v>
      </c>
      <c r="O1980" t="s">
        <v>22</v>
      </c>
      <c r="P1980" t="b">
        <v>1</v>
      </c>
      <c r="Q1980">
        <v>0</v>
      </c>
      <c r="R1980" s="1">
        <f>Table1[[#This Row],[Sales]]-Table1[[#This Row],[DiscountAmount]]</f>
        <v>115.34285248</v>
      </c>
      <c r="S1980" t="b">
        <v>1</v>
      </c>
      <c r="T1980" t="s">
        <v>23</v>
      </c>
      <c r="U1980">
        <v>3</v>
      </c>
      <c r="V1980" t="b">
        <v>1</v>
      </c>
    </row>
    <row r="1981" spans="1:22" x14ac:dyDescent="0.3">
      <c r="A1981">
        <v>1980</v>
      </c>
      <c r="B1981" s="2">
        <v>43451</v>
      </c>
      <c r="C1981" s="19">
        <f>YEAR(Table1[[#This Row],[Date]])</f>
        <v>2018</v>
      </c>
      <c r="D1981">
        <f>MONTH(Table1[[#This Row],[Date]])</f>
        <v>12</v>
      </c>
      <c r="E1981" t="str">
        <f>TEXT(Table1[[#This Row],[Date]],"MMMM")</f>
        <v>December</v>
      </c>
      <c r="F1981">
        <v>110</v>
      </c>
      <c r="G1981">
        <v>65</v>
      </c>
      <c r="H1981" t="s">
        <v>19</v>
      </c>
      <c r="I1981" t="s">
        <v>45</v>
      </c>
      <c r="J1981">
        <v>527</v>
      </c>
      <c r="K1981" t="s">
        <v>39</v>
      </c>
      <c r="L1981">
        <v>3</v>
      </c>
      <c r="M1981" s="1">
        <v>98.970449130000006</v>
      </c>
      <c r="N1981" s="1">
        <f>Table1[[#This Row],[Quantity]]*Table1[[#This Row],[UnitPrice]]</f>
        <v>296.91134739</v>
      </c>
      <c r="O1981" t="s">
        <v>32</v>
      </c>
      <c r="P1981" t="b">
        <v>0</v>
      </c>
      <c r="Q1981">
        <v>29.691134739999999</v>
      </c>
      <c r="R1981" s="1">
        <f>Table1[[#This Row],[Sales]]-Table1[[#This Row],[DiscountAmount]]</f>
        <v>267.22021265000001</v>
      </c>
      <c r="S1981" t="b">
        <v>0</v>
      </c>
      <c r="T1981" t="s">
        <v>36</v>
      </c>
      <c r="U1981">
        <v>2</v>
      </c>
      <c r="V1981" t="b">
        <v>1</v>
      </c>
    </row>
    <row r="1982" spans="1:22" x14ac:dyDescent="0.3">
      <c r="A1982">
        <v>1981</v>
      </c>
      <c r="B1982" s="2">
        <v>44881</v>
      </c>
      <c r="C1982" s="19">
        <f>YEAR(Table1[[#This Row],[Date]])</f>
        <v>2022</v>
      </c>
      <c r="D1982">
        <f>MONTH(Table1[[#This Row],[Date]])</f>
        <v>11</v>
      </c>
      <c r="E1982" t="str">
        <f>TEXT(Table1[[#This Row],[Date]],"MMMM")</f>
        <v>November</v>
      </c>
      <c r="F1982">
        <v>453</v>
      </c>
      <c r="G1982">
        <v>44</v>
      </c>
      <c r="H1982" t="s">
        <v>37</v>
      </c>
      <c r="I1982" t="s">
        <v>31</v>
      </c>
      <c r="J1982">
        <v>733</v>
      </c>
      <c r="K1982" t="s">
        <v>34</v>
      </c>
      <c r="L1982">
        <v>3</v>
      </c>
      <c r="M1982" s="1">
        <v>20.079802730000001</v>
      </c>
      <c r="N1982" s="1">
        <f>Table1[[#This Row],[Quantity]]*Table1[[#This Row],[UnitPrice]]</f>
        <v>60.239408190000006</v>
      </c>
      <c r="O1982" t="s">
        <v>35</v>
      </c>
      <c r="P1982" t="b">
        <v>1</v>
      </c>
      <c r="Q1982">
        <v>6.02394082</v>
      </c>
      <c r="R1982" s="1">
        <f>Table1[[#This Row],[Sales]]-Table1[[#This Row],[DiscountAmount]]</f>
        <v>54.215467370000006</v>
      </c>
      <c r="S1982" t="b">
        <v>0</v>
      </c>
      <c r="T1982" t="s">
        <v>36</v>
      </c>
      <c r="U1982">
        <v>4</v>
      </c>
      <c r="V1982" t="b">
        <v>1</v>
      </c>
    </row>
    <row r="1983" spans="1:22" x14ac:dyDescent="0.3">
      <c r="A1983">
        <v>1982</v>
      </c>
      <c r="B1983" s="2">
        <v>43822</v>
      </c>
      <c r="C1983" s="19">
        <f>YEAR(Table1[[#This Row],[Date]])</f>
        <v>2019</v>
      </c>
      <c r="D1983">
        <f>MONTH(Table1[[#This Row],[Date]])</f>
        <v>12</v>
      </c>
      <c r="E1983" t="str">
        <f>TEXT(Table1[[#This Row],[Date]],"MMMM")</f>
        <v>December</v>
      </c>
      <c r="F1983">
        <v>280</v>
      </c>
      <c r="G1983">
        <v>41</v>
      </c>
      <c r="H1983" t="s">
        <v>37</v>
      </c>
      <c r="I1983" t="s">
        <v>27</v>
      </c>
      <c r="J1983">
        <v>9</v>
      </c>
      <c r="K1983" t="s">
        <v>21</v>
      </c>
      <c r="L1983">
        <v>3</v>
      </c>
      <c r="M1983" s="1">
        <v>84.989011559999994</v>
      </c>
      <c r="N1983" s="1">
        <f>Table1[[#This Row],[Quantity]]*Table1[[#This Row],[UnitPrice]]</f>
        <v>254.96703467999998</v>
      </c>
      <c r="O1983" t="s">
        <v>22</v>
      </c>
      <c r="P1983" t="b">
        <v>1</v>
      </c>
      <c r="Q1983">
        <v>0</v>
      </c>
      <c r="R1983" s="1">
        <f>Table1[[#This Row],[Sales]]-Table1[[#This Row],[DiscountAmount]]</f>
        <v>254.96703467999998</v>
      </c>
      <c r="S1983" t="b">
        <v>0</v>
      </c>
      <c r="T1983" t="s">
        <v>28</v>
      </c>
      <c r="U1983">
        <v>1</v>
      </c>
      <c r="V1983" t="b">
        <v>1</v>
      </c>
    </row>
    <row r="1984" spans="1:22" x14ac:dyDescent="0.3">
      <c r="A1984">
        <v>1983</v>
      </c>
      <c r="B1984" s="2">
        <v>44887</v>
      </c>
      <c r="C1984" s="19">
        <f>YEAR(Table1[[#This Row],[Date]])</f>
        <v>2022</v>
      </c>
      <c r="D1984">
        <f>MONTH(Table1[[#This Row],[Date]])</f>
        <v>11</v>
      </c>
      <c r="E1984" t="str">
        <f>TEXT(Table1[[#This Row],[Date]],"MMMM")</f>
        <v>November</v>
      </c>
      <c r="F1984">
        <v>32</v>
      </c>
      <c r="G1984">
        <v>30</v>
      </c>
      <c r="H1984" t="s">
        <v>24</v>
      </c>
      <c r="I1984" t="s">
        <v>45</v>
      </c>
      <c r="J1984">
        <v>779</v>
      </c>
      <c r="K1984" t="s">
        <v>43</v>
      </c>
      <c r="L1984">
        <v>2</v>
      </c>
      <c r="M1984" s="1">
        <v>21.81765274</v>
      </c>
      <c r="N1984" s="1">
        <f>Table1[[#This Row],[Quantity]]*Table1[[#This Row],[UnitPrice]]</f>
        <v>43.63530548</v>
      </c>
      <c r="O1984" t="s">
        <v>35</v>
      </c>
      <c r="P1984" t="b">
        <v>1</v>
      </c>
      <c r="Q1984">
        <v>4.363530548</v>
      </c>
      <c r="R1984" s="1">
        <f>Table1[[#This Row],[Sales]]-Table1[[#This Row],[DiscountAmount]]</f>
        <v>39.271774932</v>
      </c>
      <c r="S1984" t="b">
        <v>0</v>
      </c>
      <c r="T1984" t="s">
        <v>36</v>
      </c>
      <c r="U1984">
        <v>5</v>
      </c>
      <c r="V1984" t="b">
        <v>0</v>
      </c>
    </row>
    <row r="1985" spans="1:22" x14ac:dyDescent="0.3">
      <c r="A1985">
        <v>1984</v>
      </c>
      <c r="B1985" s="2">
        <v>44914</v>
      </c>
      <c r="C1985" s="19">
        <f>YEAR(Table1[[#This Row],[Date]])</f>
        <v>2022</v>
      </c>
      <c r="D1985">
        <f>MONTH(Table1[[#This Row],[Date]])</f>
        <v>12</v>
      </c>
      <c r="E1985" t="str">
        <f>TEXT(Table1[[#This Row],[Date]],"MMMM")</f>
        <v>December</v>
      </c>
      <c r="F1985">
        <v>325</v>
      </c>
      <c r="G1985">
        <v>19</v>
      </c>
      <c r="H1985" t="s">
        <v>19</v>
      </c>
      <c r="I1985" t="s">
        <v>31</v>
      </c>
      <c r="J1985">
        <v>840</v>
      </c>
      <c r="K1985" t="s">
        <v>21</v>
      </c>
      <c r="L1985">
        <v>4</v>
      </c>
      <c r="M1985" s="1">
        <v>93.412382309999998</v>
      </c>
      <c r="N1985" s="1">
        <f>Table1[[#This Row],[Quantity]]*Table1[[#This Row],[UnitPrice]]</f>
        <v>373.64952923999999</v>
      </c>
      <c r="O1985" t="s">
        <v>32</v>
      </c>
      <c r="P1985" t="b">
        <v>1</v>
      </c>
      <c r="Q1985">
        <v>0</v>
      </c>
      <c r="R1985" s="1">
        <f>Table1[[#This Row],[Sales]]-Table1[[#This Row],[DiscountAmount]]</f>
        <v>373.64952923999999</v>
      </c>
      <c r="S1985" t="b">
        <v>0</v>
      </c>
      <c r="T1985" t="s">
        <v>23</v>
      </c>
      <c r="U1985">
        <v>3</v>
      </c>
      <c r="V1985" t="b">
        <v>0</v>
      </c>
    </row>
    <row r="1986" spans="1:22" x14ac:dyDescent="0.3">
      <c r="A1986">
        <v>1985</v>
      </c>
      <c r="B1986" s="2">
        <v>43459</v>
      </c>
      <c r="C1986" s="19">
        <f>YEAR(Table1[[#This Row],[Date]])</f>
        <v>2018</v>
      </c>
      <c r="D1986">
        <f>MONTH(Table1[[#This Row],[Date]])</f>
        <v>12</v>
      </c>
      <c r="E1986" t="str">
        <f>TEXT(Table1[[#This Row],[Date]],"MMMM")</f>
        <v>December</v>
      </c>
      <c r="F1986">
        <v>86</v>
      </c>
      <c r="G1986">
        <v>59</v>
      </c>
      <c r="H1986" t="s">
        <v>37</v>
      </c>
      <c r="I1986" t="s">
        <v>45</v>
      </c>
      <c r="J1986">
        <v>373</v>
      </c>
      <c r="K1986" t="s">
        <v>39</v>
      </c>
      <c r="L1986">
        <v>2</v>
      </c>
      <c r="M1986" s="1">
        <v>59.662866630000003</v>
      </c>
      <c r="N1986" s="1">
        <f>Table1[[#This Row],[Quantity]]*Table1[[#This Row],[UnitPrice]]</f>
        <v>119.32573326000001</v>
      </c>
      <c r="O1986" t="s">
        <v>30</v>
      </c>
      <c r="P1986" t="b">
        <v>0</v>
      </c>
      <c r="Q1986">
        <v>0</v>
      </c>
      <c r="R1986" s="1">
        <f>Table1[[#This Row],[Sales]]-Table1[[#This Row],[DiscountAmount]]</f>
        <v>119.32573326000001</v>
      </c>
      <c r="S1986" t="b">
        <v>1</v>
      </c>
      <c r="T1986" t="s">
        <v>23</v>
      </c>
      <c r="U1986">
        <v>2</v>
      </c>
      <c r="V1986" t="b">
        <v>0</v>
      </c>
    </row>
    <row r="1987" spans="1:22" x14ac:dyDescent="0.3">
      <c r="A1987">
        <v>1986</v>
      </c>
      <c r="B1987" s="2">
        <v>44530</v>
      </c>
      <c r="C1987" s="19">
        <f>YEAR(Table1[[#This Row],[Date]])</f>
        <v>2021</v>
      </c>
      <c r="D1987">
        <f>MONTH(Table1[[#This Row],[Date]])</f>
        <v>11</v>
      </c>
      <c r="E1987" t="str">
        <f>TEXT(Table1[[#This Row],[Date]],"MMMM")</f>
        <v>November</v>
      </c>
      <c r="F1987">
        <v>4</v>
      </c>
      <c r="G1987">
        <v>52</v>
      </c>
      <c r="H1987" t="s">
        <v>19</v>
      </c>
      <c r="I1987" t="s">
        <v>29</v>
      </c>
      <c r="J1987">
        <v>473</v>
      </c>
      <c r="K1987" t="s">
        <v>39</v>
      </c>
      <c r="L1987">
        <v>1</v>
      </c>
      <c r="M1987" s="1">
        <v>46.67916176</v>
      </c>
      <c r="N1987" s="1">
        <f>Table1[[#This Row],[Quantity]]*Table1[[#This Row],[UnitPrice]]</f>
        <v>46.67916176</v>
      </c>
      <c r="O1987" t="s">
        <v>35</v>
      </c>
      <c r="P1987" t="b">
        <v>1</v>
      </c>
      <c r="Q1987">
        <v>0</v>
      </c>
      <c r="R1987" s="1">
        <f>Table1[[#This Row],[Sales]]-Table1[[#This Row],[DiscountAmount]]</f>
        <v>46.67916176</v>
      </c>
      <c r="S1987" t="b">
        <v>0</v>
      </c>
      <c r="T1987" t="s">
        <v>23</v>
      </c>
      <c r="U1987">
        <v>2</v>
      </c>
      <c r="V1987" t="b">
        <v>1</v>
      </c>
    </row>
    <row r="1988" spans="1:22" x14ac:dyDescent="0.3">
      <c r="A1988">
        <v>1987</v>
      </c>
      <c r="B1988" s="2">
        <v>44543</v>
      </c>
      <c r="C1988" s="19">
        <f>YEAR(Table1[[#This Row],[Date]])</f>
        <v>2021</v>
      </c>
      <c r="D1988">
        <f>MONTH(Table1[[#This Row],[Date]])</f>
        <v>12</v>
      </c>
      <c r="E1988" t="str">
        <f>TEXT(Table1[[#This Row],[Date]],"MMMM")</f>
        <v>December</v>
      </c>
      <c r="F1988">
        <v>197</v>
      </c>
      <c r="G1988">
        <v>26</v>
      </c>
      <c r="H1988" t="s">
        <v>24</v>
      </c>
      <c r="I1988" t="s">
        <v>48</v>
      </c>
      <c r="J1988">
        <v>779</v>
      </c>
      <c r="K1988" t="s">
        <v>43</v>
      </c>
      <c r="L1988">
        <v>5</v>
      </c>
      <c r="M1988" s="1">
        <v>49.032698949999997</v>
      </c>
      <c r="N1988" s="1">
        <f>Table1[[#This Row],[Quantity]]*Table1[[#This Row],[UnitPrice]]</f>
        <v>245.16349474999998</v>
      </c>
      <c r="O1988" t="s">
        <v>32</v>
      </c>
      <c r="P1988" t="b">
        <v>0</v>
      </c>
      <c r="Q1988">
        <v>0</v>
      </c>
      <c r="R1988" s="1">
        <f>Table1[[#This Row],[Sales]]-Table1[[#This Row],[DiscountAmount]]</f>
        <v>245.16349474999998</v>
      </c>
      <c r="S1988" t="b">
        <v>0</v>
      </c>
      <c r="T1988" t="s">
        <v>28</v>
      </c>
      <c r="U1988">
        <v>2</v>
      </c>
      <c r="V1988" t="b">
        <v>1</v>
      </c>
    </row>
    <row r="1989" spans="1:22" x14ac:dyDescent="0.3">
      <c r="A1989">
        <v>1988</v>
      </c>
      <c r="B1989" s="2">
        <v>43814</v>
      </c>
      <c r="C1989" s="19">
        <f>YEAR(Table1[[#This Row],[Date]])</f>
        <v>2019</v>
      </c>
      <c r="D1989">
        <f>MONTH(Table1[[#This Row],[Date]])</f>
        <v>12</v>
      </c>
      <c r="E1989" t="str">
        <f>TEXT(Table1[[#This Row],[Date]],"MMMM")</f>
        <v>December</v>
      </c>
      <c r="F1989">
        <v>53</v>
      </c>
      <c r="G1989">
        <v>46</v>
      </c>
      <c r="H1989" t="s">
        <v>24</v>
      </c>
      <c r="I1989" t="s">
        <v>49</v>
      </c>
      <c r="J1989">
        <v>974</v>
      </c>
      <c r="K1989" t="s">
        <v>26</v>
      </c>
      <c r="L1989">
        <v>5</v>
      </c>
      <c r="M1989" s="1">
        <v>85.749778390000003</v>
      </c>
      <c r="N1989" s="1">
        <f>Table1[[#This Row],[Quantity]]*Table1[[#This Row],[UnitPrice]]</f>
        <v>428.74889195000003</v>
      </c>
      <c r="O1989" t="s">
        <v>32</v>
      </c>
      <c r="P1989" t="b">
        <v>0</v>
      </c>
      <c r="Q1989">
        <v>0</v>
      </c>
      <c r="R1989" s="1">
        <f>Table1[[#This Row],[Sales]]-Table1[[#This Row],[DiscountAmount]]</f>
        <v>428.74889195000003</v>
      </c>
      <c r="S1989" t="b">
        <v>0</v>
      </c>
      <c r="T1989" t="s">
        <v>23</v>
      </c>
      <c r="U1989">
        <v>3</v>
      </c>
      <c r="V1989" t="b">
        <v>0</v>
      </c>
    </row>
    <row r="1990" spans="1:22" x14ac:dyDescent="0.3">
      <c r="A1990">
        <v>1989</v>
      </c>
      <c r="B1990" s="2">
        <v>45251</v>
      </c>
      <c r="C1990" s="19">
        <f>YEAR(Table1[[#This Row],[Date]])</f>
        <v>2023</v>
      </c>
      <c r="D1990">
        <f>MONTH(Table1[[#This Row],[Date]])</f>
        <v>11</v>
      </c>
      <c r="E1990" t="str">
        <f>TEXT(Table1[[#This Row],[Date]],"MMMM")</f>
        <v>November</v>
      </c>
      <c r="F1990">
        <v>289</v>
      </c>
      <c r="G1990">
        <v>57</v>
      </c>
      <c r="H1990" t="s">
        <v>24</v>
      </c>
      <c r="I1990" t="s">
        <v>47</v>
      </c>
      <c r="J1990">
        <v>321</v>
      </c>
      <c r="K1990" t="s">
        <v>21</v>
      </c>
      <c r="L1990">
        <v>1</v>
      </c>
      <c r="M1990" s="1">
        <v>75.049835549999997</v>
      </c>
      <c r="N1990" s="1">
        <f>Table1[[#This Row],[Quantity]]*Table1[[#This Row],[UnitPrice]]</f>
        <v>75.049835549999997</v>
      </c>
      <c r="O1990" t="s">
        <v>22</v>
      </c>
      <c r="P1990" t="b">
        <v>0</v>
      </c>
      <c r="Q1990">
        <v>0</v>
      </c>
      <c r="R1990" s="1">
        <f>Table1[[#This Row],[Sales]]-Table1[[#This Row],[DiscountAmount]]</f>
        <v>75.049835549999997</v>
      </c>
      <c r="S1990" t="b">
        <v>0</v>
      </c>
      <c r="T1990" t="s">
        <v>28</v>
      </c>
      <c r="U1990">
        <v>3</v>
      </c>
      <c r="V1990" t="b">
        <v>0</v>
      </c>
    </row>
    <row r="1991" spans="1:22" x14ac:dyDescent="0.3">
      <c r="A1991">
        <v>1990</v>
      </c>
      <c r="B1991" s="2">
        <v>43787</v>
      </c>
      <c r="C1991" s="19">
        <f>YEAR(Table1[[#This Row],[Date]])</f>
        <v>2019</v>
      </c>
      <c r="D1991">
        <f>MONTH(Table1[[#This Row],[Date]])</f>
        <v>11</v>
      </c>
      <c r="E1991" t="str">
        <f>TEXT(Table1[[#This Row],[Date]],"MMMM")</f>
        <v>November</v>
      </c>
      <c r="F1991">
        <v>202</v>
      </c>
      <c r="G1991">
        <v>58</v>
      </c>
      <c r="H1991" t="s">
        <v>24</v>
      </c>
      <c r="I1991" t="s">
        <v>42</v>
      </c>
      <c r="J1991">
        <v>848</v>
      </c>
      <c r="K1991" t="s">
        <v>26</v>
      </c>
      <c r="L1991">
        <v>5</v>
      </c>
      <c r="M1991" s="1">
        <v>38.053205320000004</v>
      </c>
      <c r="N1991" s="1">
        <f>Table1[[#This Row],[Quantity]]*Table1[[#This Row],[UnitPrice]]</f>
        <v>190.26602660000003</v>
      </c>
      <c r="O1991" t="s">
        <v>30</v>
      </c>
      <c r="P1991" t="b">
        <v>1</v>
      </c>
      <c r="Q1991">
        <v>19.026602660000002</v>
      </c>
      <c r="R1991" s="1">
        <f>Table1[[#This Row],[Sales]]-Table1[[#This Row],[DiscountAmount]]</f>
        <v>171.23942394000002</v>
      </c>
      <c r="S1991" t="b">
        <v>0</v>
      </c>
      <c r="T1991" t="s">
        <v>36</v>
      </c>
      <c r="U1991">
        <v>1</v>
      </c>
      <c r="V1991" t="b">
        <v>1</v>
      </c>
    </row>
    <row r="1992" spans="1:22" x14ac:dyDescent="0.3">
      <c r="A1992">
        <v>1991</v>
      </c>
      <c r="B1992" s="2">
        <v>43415</v>
      </c>
      <c r="C1992" s="19">
        <f>YEAR(Table1[[#This Row],[Date]])</f>
        <v>2018</v>
      </c>
      <c r="D1992">
        <f>MONTH(Table1[[#This Row],[Date]])</f>
        <v>11</v>
      </c>
      <c r="E1992" t="str">
        <f>TEXT(Table1[[#This Row],[Date]],"MMMM")</f>
        <v>November</v>
      </c>
      <c r="F1992">
        <v>169</v>
      </c>
      <c r="G1992">
        <v>28</v>
      </c>
      <c r="H1992" t="s">
        <v>19</v>
      </c>
      <c r="I1992" t="s">
        <v>42</v>
      </c>
      <c r="J1992">
        <v>159</v>
      </c>
      <c r="K1992" t="s">
        <v>21</v>
      </c>
      <c r="L1992">
        <v>1</v>
      </c>
      <c r="M1992" s="1">
        <v>21.18522578</v>
      </c>
      <c r="N1992" s="1">
        <f>Table1[[#This Row],[Quantity]]*Table1[[#This Row],[UnitPrice]]</f>
        <v>21.18522578</v>
      </c>
      <c r="O1992" t="s">
        <v>35</v>
      </c>
      <c r="P1992" t="b">
        <v>0</v>
      </c>
      <c r="Q1992">
        <v>2.1185225779999999</v>
      </c>
      <c r="R1992" s="1">
        <f>Table1[[#This Row],[Sales]]-Table1[[#This Row],[DiscountAmount]]</f>
        <v>19.066703201999999</v>
      </c>
      <c r="S1992" t="b">
        <v>1</v>
      </c>
      <c r="T1992" t="s">
        <v>36</v>
      </c>
      <c r="U1992">
        <v>4</v>
      </c>
      <c r="V1992" t="b">
        <v>1</v>
      </c>
    </row>
    <row r="1993" spans="1:22" x14ac:dyDescent="0.3">
      <c r="A1993">
        <v>1992</v>
      </c>
      <c r="B1993" s="2">
        <v>43436</v>
      </c>
      <c r="C1993" s="19">
        <f>YEAR(Table1[[#This Row],[Date]])</f>
        <v>2018</v>
      </c>
      <c r="D1993">
        <f>MONTH(Table1[[#This Row],[Date]])</f>
        <v>12</v>
      </c>
      <c r="E1993" t="str">
        <f>TEXT(Table1[[#This Row],[Date]],"MMMM")</f>
        <v>December</v>
      </c>
      <c r="F1993">
        <v>249</v>
      </c>
      <c r="G1993">
        <v>46</v>
      </c>
      <c r="H1993" t="s">
        <v>19</v>
      </c>
      <c r="I1993" t="s">
        <v>52</v>
      </c>
      <c r="J1993">
        <v>248</v>
      </c>
      <c r="K1993" t="s">
        <v>21</v>
      </c>
      <c r="L1993">
        <v>4</v>
      </c>
      <c r="M1993" s="1">
        <v>72.453848910000005</v>
      </c>
      <c r="N1993" s="1">
        <f>Table1[[#This Row],[Quantity]]*Table1[[#This Row],[UnitPrice]]</f>
        <v>289.81539564000002</v>
      </c>
      <c r="O1993" t="s">
        <v>32</v>
      </c>
      <c r="P1993" t="b">
        <v>0</v>
      </c>
      <c r="Q1993">
        <v>0</v>
      </c>
      <c r="R1993" s="1">
        <f>Table1[[#This Row],[Sales]]-Table1[[#This Row],[DiscountAmount]]</f>
        <v>289.81539564000002</v>
      </c>
      <c r="S1993" t="b">
        <v>1</v>
      </c>
      <c r="T1993" t="s">
        <v>23</v>
      </c>
      <c r="U1993">
        <v>2</v>
      </c>
      <c r="V1993" t="b">
        <v>1</v>
      </c>
    </row>
    <row r="1994" spans="1:22" x14ac:dyDescent="0.3">
      <c r="A1994">
        <v>1993</v>
      </c>
      <c r="B1994" s="2">
        <v>44876</v>
      </c>
      <c r="C1994" s="19">
        <f>YEAR(Table1[[#This Row],[Date]])</f>
        <v>2022</v>
      </c>
      <c r="D1994">
        <f>MONTH(Table1[[#This Row],[Date]])</f>
        <v>11</v>
      </c>
      <c r="E1994" t="str">
        <f>TEXT(Table1[[#This Row],[Date]],"MMMM")</f>
        <v>November</v>
      </c>
      <c r="F1994">
        <v>403</v>
      </c>
      <c r="G1994">
        <v>54</v>
      </c>
      <c r="H1994" t="s">
        <v>37</v>
      </c>
      <c r="I1994" t="s">
        <v>47</v>
      </c>
      <c r="J1994">
        <v>223</v>
      </c>
      <c r="K1994" t="s">
        <v>26</v>
      </c>
      <c r="L1994">
        <v>5</v>
      </c>
      <c r="M1994" s="1">
        <v>97.368476509999994</v>
      </c>
      <c r="N1994" s="1">
        <f>Table1[[#This Row],[Quantity]]*Table1[[#This Row],[UnitPrice]]</f>
        <v>486.84238254999997</v>
      </c>
      <c r="O1994" t="s">
        <v>30</v>
      </c>
      <c r="P1994" t="b">
        <v>1</v>
      </c>
      <c r="Q1994">
        <v>48.684238260000001</v>
      </c>
      <c r="R1994" s="1">
        <f>Table1[[#This Row],[Sales]]-Table1[[#This Row],[DiscountAmount]]</f>
        <v>438.15814429</v>
      </c>
      <c r="S1994" t="b">
        <v>1</v>
      </c>
      <c r="T1994" t="s">
        <v>36</v>
      </c>
      <c r="U1994">
        <v>1</v>
      </c>
      <c r="V1994" t="b">
        <v>0</v>
      </c>
    </row>
    <row r="1995" spans="1:22" x14ac:dyDescent="0.3">
      <c r="A1995">
        <v>1994</v>
      </c>
      <c r="B1995" s="2">
        <v>44541</v>
      </c>
      <c r="C1995" s="19">
        <f>YEAR(Table1[[#This Row],[Date]])</f>
        <v>2021</v>
      </c>
      <c r="D1995">
        <f>MONTH(Table1[[#This Row],[Date]])</f>
        <v>12</v>
      </c>
      <c r="E1995" t="str">
        <f>TEXT(Table1[[#This Row],[Date]],"MMMM")</f>
        <v>December</v>
      </c>
      <c r="F1995">
        <v>431</v>
      </c>
      <c r="G1995">
        <v>19</v>
      </c>
      <c r="H1995" t="s">
        <v>24</v>
      </c>
      <c r="I1995" t="s">
        <v>20</v>
      </c>
      <c r="J1995">
        <v>652</v>
      </c>
      <c r="K1995" t="s">
        <v>43</v>
      </c>
      <c r="L1995">
        <v>1</v>
      </c>
      <c r="M1995" s="1">
        <v>42.339046170000003</v>
      </c>
      <c r="N1995" s="1">
        <f>Table1[[#This Row],[Quantity]]*Table1[[#This Row],[UnitPrice]]</f>
        <v>42.339046170000003</v>
      </c>
      <c r="O1995" t="s">
        <v>35</v>
      </c>
      <c r="P1995" t="b">
        <v>1</v>
      </c>
      <c r="Q1995">
        <v>4.2339046170000003</v>
      </c>
      <c r="R1995" s="1">
        <f>Table1[[#This Row],[Sales]]-Table1[[#This Row],[DiscountAmount]]</f>
        <v>38.105141553000003</v>
      </c>
      <c r="S1995" t="b">
        <v>1</v>
      </c>
      <c r="T1995" t="s">
        <v>36</v>
      </c>
      <c r="U1995">
        <v>4</v>
      </c>
      <c r="V1995" t="b">
        <v>1</v>
      </c>
    </row>
    <row r="1996" spans="1:22" x14ac:dyDescent="0.3">
      <c r="A1996">
        <v>1995</v>
      </c>
      <c r="B1996" s="2">
        <v>44908</v>
      </c>
      <c r="C1996" s="19">
        <f>YEAR(Table1[[#This Row],[Date]])</f>
        <v>2022</v>
      </c>
      <c r="D1996">
        <f>MONTH(Table1[[#This Row],[Date]])</f>
        <v>12</v>
      </c>
      <c r="E1996" t="str">
        <f>TEXT(Table1[[#This Row],[Date]],"MMMM")</f>
        <v>December</v>
      </c>
      <c r="F1996">
        <v>57</v>
      </c>
      <c r="G1996">
        <v>21</v>
      </c>
      <c r="H1996" t="s">
        <v>19</v>
      </c>
      <c r="I1996" t="s">
        <v>44</v>
      </c>
      <c r="J1996">
        <v>660</v>
      </c>
      <c r="K1996" t="s">
        <v>43</v>
      </c>
      <c r="L1996">
        <v>1</v>
      </c>
      <c r="M1996" s="1">
        <v>52.980089849999999</v>
      </c>
      <c r="N1996" s="1">
        <f>Table1[[#This Row],[Quantity]]*Table1[[#This Row],[UnitPrice]]</f>
        <v>52.980089849999999</v>
      </c>
      <c r="O1996" t="s">
        <v>32</v>
      </c>
      <c r="P1996" t="b">
        <v>0</v>
      </c>
      <c r="Q1996">
        <v>0</v>
      </c>
      <c r="R1996" s="1">
        <f>Table1[[#This Row],[Sales]]-Table1[[#This Row],[DiscountAmount]]</f>
        <v>52.980089849999999</v>
      </c>
      <c r="S1996" t="b">
        <v>0</v>
      </c>
      <c r="T1996" t="s">
        <v>28</v>
      </c>
      <c r="U1996">
        <v>4</v>
      </c>
      <c r="V1996" t="b">
        <v>0</v>
      </c>
    </row>
    <row r="1997" spans="1:22" x14ac:dyDescent="0.3">
      <c r="A1997">
        <v>1996</v>
      </c>
      <c r="B1997" s="2">
        <v>45271</v>
      </c>
      <c r="C1997" s="19">
        <f>YEAR(Table1[[#This Row],[Date]])</f>
        <v>2023</v>
      </c>
      <c r="D1997">
        <f>MONTH(Table1[[#This Row],[Date]])</f>
        <v>12</v>
      </c>
      <c r="E1997" t="str">
        <f>TEXT(Table1[[#This Row],[Date]],"MMMM")</f>
        <v>December</v>
      </c>
      <c r="F1997">
        <v>80</v>
      </c>
      <c r="G1997">
        <v>54</v>
      </c>
      <c r="H1997" t="s">
        <v>19</v>
      </c>
      <c r="I1997" t="s">
        <v>40</v>
      </c>
      <c r="J1997">
        <v>765</v>
      </c>
      <c r="K1997" t="s">
        <v>39</v>
      </c>
      <c r="L1997">
        <v>3</v>
      </c>
      <c r="M1997" s="1">
        <v>68.820018669999996</v>
      </c>
      <c r="N1997" s="1">
        <f>Table1[[#This Row],[Quantity]]*Table1[[#This Row],[UnitPrice]]</f>
        <v>206.46005600999999</v>
      </c>
      <c r="O1997" t="s">
        <v>32</v>
      </c>
      <c r="P1997" t="b">
        <v>1</v>
      </c>
      <c r="Q1997">
        <v>0</v>
      </c>
      <c r="R1997" s="1">
        <f>Table1[[#This Row],[Sales]]-Table1[[#This Row],[DiscountAmount]]</f>
        <v>206.46005600999999</v>
      </c>
      <c r="S1997" t="b">
        <v>0</v>
      </c>
      <c r="T1997" t="s">
        <v>23</v>
      </c>
      <c r="U1997">
        <v>3</v>
      </c>
      <c r="V1997" t="b">
        <v>1</v>
      </c>
    </row>
    <row r="1998" spans="1:22" x14ac:dyDescent="0.3">
      <c r="A1998">
        <v>1997</v>
      </c>
      <c r="B1998" s="2">
        <v>44519</v>
      </c>
      <c r="C1998" s="19">
        <f>YEAR(Table1[[#This Row],[Date]])</f>
        <v>2021</v>
      </c>
      <c r="D1998">
        <f>MONTH(Table1[[#This Row],[Date]])</f>
        <v>11</v>
      </c>
      <c r="E1998" t="str">
        <f>TEXT(Table1[[#This Row],[Date]],"MMMM")</f>
        <v>November</v>
      </c>
      <c r="F1998">
        <v>335</v>
      </c>
      <c r="G1998">
        <v>56</v>
      </c>
      <c r="H1998" t="s">
        <v>19</v>
      </c>
      <c r="I1998" t="s">
        <v>33</v>
      </c>
      <c r="J1998">
        <v>72</v>
      </c>
      <c r="K1998" t="s">
        <v>39</v>
      </c>
      <c r="L1998">
        <v>5</v>
      </c>
      <c r="M1998" s="1">
        <v>80.798233400000001</v>
      </c>
      <c r="N1998" s="1">
        <f>Table1[[#This Row],[Quantity]]*Table1[[#This Row],[UnitPrice]]</f>
        <v>403.99116700000002</v>
      </c>
      <c r="O1998" t="s">
        <v>30</v>
      </c>
      <c r="P1998" t="b">
        <v>0</v>
      </c>
      <c r="Q1998">
        <v>0</v>
      </c>
      <c r="R1998" s="1">
        <f>Table1[[#This Row],[Sales]]-Table1[[#This Row],[DiscountAmount]]</f>
        <v>403.99116700000002</v>
      </c>
      <c r="S1998" t="b">
        <v>0</v>
      </c>
      <c r="T1998" t="s">
        <v>23</v>
      </c>
      <c r="U1998">
        <v>4</v>
      </c>
      <c r="V1998" t="b">
        <v>1</v>
      </c>
    </row>
    <row r="1999" spans="1:22" x14ac:dyDescent="0.3">
      <c r="A1999">
        <v>1998</v>
      </c>
      <c r="B1999" s="2">
        <v>45239</v>
      </c>
      <c r="C1999" s="19">
        <f>YEAR(Table1[[#This Row],[Date]])</f>
        <v>2023</v>
      </c>
      <c r="D1999">
        <f>MONTH(Table1[[#This Row],[Date]])</f>
        <v>11</v>
      </c>
      <c r="E1999" t="str">
        <f>TEXT(Table1[[#This Row],[Date]],"MMMM")</f>
        <v>November</v>
      </c>
      <c r="F1999">
        <v>6</v>
      </c>
      <c r="G1999">
        <v>57</v>
      </c>
      <c r="H1999" t="s">
        <v>37</v>
      </c>
      <c r="I1999" t="s">
        <v>46</v>
      </c>
      <c r="J1999">
        <v>963</v>
      </c>
      <c r="K1999" t="s">
        <v>39</v>
      </c>
      <c r="L1999">
        <v>4</v>
      </c>
      <c r="M1999" s="1">
        <v>15.063659039999999</v>
      </c>
      <c r="N1999" s="1">
        <f>Table1[[#This Row],[Quantity]]*Table1[[#This Row],[UnitPrice]]</f>
        <v>60.254636159999997</v>
      </c>
      <c r="O1999" t="s">
        <v>32</v>
      </c>
      <c r="P1999" t="b">
        <v>1</v>
      </c>
      <c r="Q1999">
        <v>0</v>
      </c>
      <c r="R1999" s="1">
        <f>Table1[[#This Row],[Sales]]-Table1[[#This Row],[DiscountAmount]]</f>
        <v>60.254636159999997</v>
      </c>
      <c r="S1999" t="b">
        <v>0</v>
      </c>
      <c r="T1999" t="s">
        <v>28</v>
      </c>
      <c r="U1999">
        <v>3</v>
      </c>
      <c r="V1999" t="b">
        <v>0</v>
      </c>
    </row>
    <row r="2000" spans="1:22" x14ac:dyDescent="0.3">
      <c r="A2000">
        <v>1999</v>
      </c>
      <c r="B2000" s="2">
        <v>44541</v>
      </c>
      <c r="C2000" s="19">
        <f>YEAR(Table1[[#This Row],[Date]])</f>
        <v>2021</v>
      </c>
      <c r="D2000">
        <f>MONTH(Table1[[#This Row],[Date]])</f>
        <v>12</v>
      </c>
      <c r="E2000" t="str">
        <f>TEXT(Table1[[#This Row],[Date]],"MMMM")</f>
        <v>December</v>
      </c>
      <c r="F2000">
        <v>132</v>
      </c>
      <c r="G2000">
        <v>30</v>
      </c>
      <c r="H2000" t="s">
        <v>19</v>
      </c>
      <c r="I2000" t="s">
        <v>53</v>
      </c>
      <c r="J2000">
        <v>337</v>
      </c>
      <c r="K2000" t="s">
        <v>39</v>
      </c>
      <c r="L2000">
        <v>2</v>
      </c>
      <c r="M2000" s="1">
        <v>72.065090290000001</v>
      </c>
      <c r="N2000" s="1">
        <f>Table1[[#This Row],[Quantity]]*Table1[[#This Row],[UnitPrice]]</f>
        <v>144.13018058</v>
      </c>
      <c r="O2000" t="s">
        <v>32</v>
      </c>
      <c r="P2000" t="b">
        <v>1</v>
      </c>
      <c r="Q2000">
        <v>14.413018060000001</v>
      </c>
      <c r="R2000" s="1">
        <f>Table1[[#This Row],[Sales]]-Table1[[#This Row],[DiscountAmount]]</f>
        <v>129.71716251999999</v>
      </c>
      <c r="S2000" t="b">
        <v>0</v>
      </c>
      <c r="T2000" t="s">
        <v>36</v>
      </c>
      <c r="U2000">
        <v>4</v>
      </c>
      <c r="V2000" t="b">
        <v>0</v>
      </c>
    </row>
    <row r="2001" spans="1:22" x14ac:dyDescent="0.3">
      <c r="A2001">
        <v>2000</v>
      </c>
      <c r="B2001" s="2">
        <v>45263</v>
      </c>
      <c r="C2001" s="19">
        <f>YEAR(Table1[[#This Row],[Date]])</f>
        <v>2023</v>
      </c>
      <c r="D2001">
        <f>MONTH(Table1[[#This Row],[Date]])</f>
        <v>12</v>
      </c>
      <c r="E2001" t="str">
        <f>TEXT(Table1[[#This Row],[Date]],"MMMM")</f>
        <v>December</v>
      </c>
      <c r="F2001">
        <v>73</v>
      </c>
      <c r="G2001">
        <v>24</v>
      </c>
      <c r="H2001" t="s">
        <v>37</v>
      </c>
      <c r="I2001" t="s">
        <v>25</v>
      </c>
      <c r="J2001">
        <v>965</v>
      </c>
      <c r="K2001" t="s">
        <v>39</v>
      </c>
      <c r="L2001">
        <v>4</v>
      </c>
      <c r="M2001" s="1">
        <v>72.424211099999994</v>
      </c>
      <c r="N2001" s="1">
        <f>Table1[[#This Row],[Quantity]]*Table1[[#This Row],[UnitPrice]]</f>
        <v>289.69684439999997</v>
      </c>
      <c r="O2001" t="s">
        <v>22</v>
      </c>
      <c r="P2001" t="b">
        <v>0</v>
      </c>
      <c r="Q2001">
        <v>0</v>
      </c>
      <c r="R2001" s="1">
        <f>Table1[[#This Row],[Sales]]-Table1[[#This Row],[DiscountAmount]]</f>
        <v>289.69684439999997</v>
      </c>
      <c r="S2001" t="b">
        <v>0</v>
      </c>
      <c r="T2001" t="s">
        <v>23</v>
      </c>
      <c r="U2001">
        <v>1</v>
      </c>
      <c r="V2001" t="b">
        <v>1</v>
      </c>
    </row>
    <row r="2002" spans="1:22" x14ac:dyDescent="0.3">
      <c r="A2002">
        <v>2001</v>
      </c>
      <c r="B2002" s="2">
        <v>43786</v>
      </c>
      <c r="C2002" s="19">
        <f>YEAR(Table1[[#This Row],[Date]])</f>
        <v>2019</v>
      </c>
      <c r="D2002">
        <f>MONTH(Table1[[#This Row],[Date]])</f>
        <v>11</v>
      </c>
      <c r="E2002" t="str">
        <f>TEXT(Table1[[#This Row],[Date]],"MMMM")</f>
        <v>November</v>
      </c>
      <c r="F2002">
        <v>115</v>
      </c>
      <c r="G2002">
        <v>58</v>
      </c>
      <c r="H2002" t="s">
        <v>19</v>
      </c>
      <c r="I2002" t="s">
        <v>27</v>
      </c>
      <c r="J2002">
        <v>967</v>
      </c>
      <c r="K2002" t="s">
        <v>34</v>
      </c>
      <c r="L2002">
        <v>1</v>
      </c>
      <c r="M2002" s="1">
        <v>21.15663129</v>
      </c>
      <c r="N2002" s="1">
        <f>Table1[[#This Row],[Quantity]]*Table1[[#This Row],[UnitPrice]]</f>
        <v>21.15663129</v>
      </c>
      <c r="O2002" t="s">
        <v>35</v>
      </c>
      <c r="P2002" t="b">
        <v>1</v>
      </c>
      <c r="Q2002">
        <v>0</v>
      </c>
      <c r="R2002" s="1">
        <f>Table1[[#This Row],[Sales]]-Table1[[#This Row],[DiscountAmount]]</f>
        <v>21.15663129</v>
      </c>
      <c r="S2002" t="b">
        <v>1</v>
      </c>
      <c r="T2002" t="s">
        <v>23</v>
      </c>
      <c r="U2002">
        <v>3</v>
      </c>
      <c r="V2002" t="b">
        <v>1</v>
      </c>
    </row>
    <row r="2003" spans="1:22" x14ac:dyDescent="0.3">
      <c r="A2003">
        <v>2002</v>
      </c>
      <c r="B2003" s="2">
        <v>43429</v>
      </c>
      <c r="C2003" s="19">
        <f>YEAR(Table1[[#This Row],[Date]])</f>
        <v>2018</v>
      </c>
      <c r="D2003">
        <f>MONTH(Table1[[#This Row],[Date]])</f>
        <v>11</v>
      </c>
      <c r="E2003" t="str">
        <f>TEXT(Table1[[#This Row],[Date]],"MMMM")</f>
        <v>November</v>
      </c>
      <c r="F2003">
        <v>62</v>
      </c>
      <c r="G2003">
        <v>45</v>
      </c>
      <c r="H2003" t="s">
        <v>37</v>
      </c>
      <c r="I2003" t="s">
        <v>46</v>
      </c>
      <c r="J2003">
        <v>121</v>
      </c>
      <c r="K2003" t="s">
        <v>26</v>
      </c>
      <c r="L2003">
        <v>5</v>
      </c>
      <c r="M2003" s="1">
        <v>78.53977338</v>
      </c>
      <c r="N2003" s="1">
        <f>Table1[[#This Row],[Quantity]]*Table1[[#This Row],[UnitPrice]]</f>
        <v>392.69886689999998</v>
      </c>
      <c r="O2003" t="s">
        <v>30</v>
      </c>
      <c r="P2003" t="b">
        <v>1</v>
      </c>
      <c r="Q2003">
        <v>39.26988669</v>
      </c>
      <c r="R2003" s="1">
        <f>Table1[[#This Row],[Sales]]-Table1[[#This Row],[DiscountAmount]]</f>
        <v>353.42898020999996</v>
      </c>
      <c r="S2003" t="b">
        <v>0</v>
      </c>
      <c r="T2003" t="s">
        <v>36</v>
      </c>
      <c r="U2003">
        <v>4</v>
      </c>
      <c r="V2003" t="b">
        <v>0</v>
      </c>
    </row>
    <row r="2004" spans="1:22" x14ac:dyDescent="0.3">
      <c r="A2004">
        <v>2003</v>
      </c>
      <c r="B2004" s="2">
        <v>44916</v>
      </c>
      <c r="C2004" s="19">
        <f>YEAR(Table1[[#This Row],[Date]])</f>
        <v>2022</v>
      </c>
      <c r="D2004">
        <f>MONTH(Table1[[#This Row],[Date]])</f>
        <v>12</v>
      </c>
      <c r="E2004" t="str">
        <f>TEXT(Table1[[#This Row],[Date]],"MMMM")</f>
        <v>December</v>
      </c>
      <c r="F2004">
        <v>411</v>
      </c>
      <c r="G2004">
        <v>66</v>
      </c>
      <c r="H2004" t="s">
        <v>24</v>
      </c>
      <c r="I2004" t="s">
        <v>45</v>
      </c>
      <c r="J2004">
        <v>626</v>
      </c>
      <c r="K2004" t="s">
        <v>39</v>
      </c>
      <c r="L2004">
        <v>3</v>
      </c>
      <c r="M2004" s="1">
        <v>37.39783869</v>
      </c>
      <c r="N2004" s="1">
        <f>Table1[[#This Row],[Quantity]]*Table1[[#This Row],[UnitPrice]]</f>
        <v>112.19351607</v>
      </c>
      <c r="O2004" t="s">
        <v>32</v>
      </c>
      <c r="P2004" t="b">
        <v>1</v>
      </c>
      <c r="Q2004">
        <v>0</v>
      </c>
      <c r="R2004" s="1">
        <f>Table1[[#This Row],[Sales]]-Table1[[#This Row],[DiscountAmount]]</f>
        <v>112.19351607</v>
      </c>
      <c r="S2004" t="b">
        <v>1</v>
      </c>
      <c r="T2004" t="s">
        <v>28</v>
      </c>
      <c r="U2004">
        <v>4</v>
      </c>
      <c r="V2004" t="b">
        <v>1</v>
      </c>
    </row>
    <row r="2005" spans="1:22" x14ac:dyDescent="0.3">
      <c r="A2005">
        <v>2004</v>
      </c>
      <c r="B2005" s="2">
        <v>45278</v>
      </c>
      <c r="C2005" s="19">
        <f>YEAR(Table1[[#This Row],[Date]])</f>
        <v>2023</v>
      </c>
      <c r="D2005">
        <f>MONTH(Table1[[#This Row],[Date]])</f>
        <v>12</v>
      </c>
      <c r="E2005" t="str">
        <f>TEXT(Table1[[#This Row],[Date]],"MMMM")</f>
        <v>December</v>
      </c>
      <c r="F2005">
        <v>361</v>
      </c>
      <c r="G2005">
        <v>25</v>
      </c>
      <c r="H2005" t="s">
        <v>24</v>
      </c>
      <c r="I2005" t="s">
        <v>27</v>
      </c>
      <c r="J2005">
        <v>957</v>
      </c>
      <c r="K2005" t="s">
        <v>26</v>
      </c>
      <c r="L2005">
        <v>3</v>
      </c>
      <c r="M2005" s="1">
        <v>46.631171250000001</v>
      </c>
      <c r="N2005" s="1">
        <f>Table1[[#This Row],[Quantity]]*Table1[[#This Row],[UnitPrice]]</f>
        <v>139.89351375000001</v>
      </c>
      <c r="O2005" t="s">
        <v>35</v>
      </c>
      <c r="P2005" t="b">
        <v>0</v>
      </c>
      <c r="Q2005">
        <v>0</v>
      </c>
      <c r="R2005" s="1">
        <f>Table1[[#This Row],[Sales]]-Table1[[#This Row],[DiscountAmount]]</f>
        <v>139.89351375000001</v>
      </c>
      <c r="S2005" t="b">
        <v>1</v>
      </c>
      <c r="T2005" t="s">
        <v>23</v>
      </c>
      <c r="U2005">
        <v>4</v>
      </c>
      <c r="V2005" t="b">
        <v>0</v>
      </c>
    </row>
    <row r="2006" spans="1:22" x14ac:dyDescent="0.3">
      <c r="A2006">
        <v>2005</v>
      </c>
      <c r="B2006" s="2">
        <v>43429</v>
      </c>
      <c r="C2006" s="19">
        <f>YEAR(Table1[[#This Row],[Date]])</f>
        <v>2018</v>
      </c>
      <c r="D2006">
        <f>MONTH(Table1[[#This Row],[Date]])</f>
        <v>11</v>
      </c>
      <c r="E2006" t="str">
        <f>TEXT(Table1[[#This Row],[Date]],"MMMM")</f>
        <v>November</v>
      </c>
      <c r="F2006">
        <v>83</v>
      </c>
      <c r="G2006">
        <v>37</v>
      </c>
      <c r="H2006" t="s">
        <v>37</v>
      </c>
      <c r="I2006" t="s">
        <v>52</v>
      </c>
      <c r="J2006">
        <v>637</v>
      </c>
      <c r="K2006" t="s">
        <v>39</v>
      </c>
      <c r="L2006">
        <v>3</v>
      </c>
      <c r="M2006" s="1">
        <v>75.244772260000005</v>
      </c>
      <c r="N2006" s="1">
        <f>Table1[[#This Row],[Quantity]]*Table1[[#This Row],[UnitPrice]]</f>
        <v>225.73431678000003</v>
      </c>
      <c r="O2006" t="s">
        <v>35</v>
      </c>
      <c r="P2006" t="b">
        <v>1</v>
      </c>
      <c r="Q2006">
        <v>22.573431679999999</v>
      </c>
      <c r="R2006" s="1">
        <f>Table1[[#This Row],[Sales]]-Table1[[#This Row],[DiscountAmount]]</f>
        <v>203.16088510000003</v>
      </c>
      <c r="S2006" t="b">
        <v>1</v>
      </c>
      <c r="T2006" t="s">
        <v>36</v>
      </c>
      <c r="U2006">
        <v>2</v>
      </c>
      <c r="V2006" t="b">
        <v>0</v>
      </c>
    </row>
    <row r="2007" spans="1:22" x14ac:dyDescent="0.3">
      <c r="A2007">
        <v>2006</v>
      </c>
      <c r="B2007" s="2">
        <v>44150</v>
      </c>
      <c r="C2007" s="19">
        <f>YEAR(Table1[[#This Row],[Date]])</f>
        <v>2020</v>
      </c>
      <c r="D2007">
        <f>MONTH(Table1[[#This Row],[Date]])</f>
        <v>11</v>
      </c>
      <c r="E2007" t="str">
        <f>TEXT(Table1[[#This Row],[Date]],"MMMM")</f>
        <v>November</v>
      </c>
      <c r="F2007">
        <v>246</v>
      </c>
      <c r="G2007">
        <v>36</v>
      </c>
      <c r="H2007" t="s">
        <v>37</v>
      </c>
      <c r="I2007" t="s">
        <v>29</v>
      </c>
      <c r="J2007">
        <v>185</v>
      </c>
      <c r="K2007" t="s">
        <v>43</v>
      </c>
      <c r="L2007">
        <v>4</v>
      </c>
      <c r="M2007" s="1">
        <v>69.471454660000006</v>
      </c>
      <c r="N2007" s="1">
        <f>Table1[[#This Row],[Quantity]]*Table1[[#This Row],[UnitPrice]]</f>
        <v>277.88581864000002</v>
      </c>
      <c r="O2007" t="s">
        <v>35</v>
      </c>
      <c r="P2007" t="b">
        <v>1</v>
      </c>
      <c r="Q2007">
        <v>0</v>
      </c>
      <c r="R2007" s="1">
        <f>Table1[[#This Row],[Sales]]-Table1[[#This Row],[DiscountAmount]]</f>
        <v>277.88581864000002</v>
      </c>
      <c r="S2007" t="b">
        <v>1</v>
      </c>
      <c r="T2007" t="s">
        <v>23</v>
      </c>
      <c r="U2007">
        <v>1</v>
      </c>
      <c r="V2007" t="b">
        <v>0</v>
      </c>
    </row>
    <row r="2008" spans="1:22" x14ac:dyDescent="0.3">
      <c r="A2008">
        <v>2007</v>
      </c>
      <c r="B2008" s="2">
        <v>44196</v>
      </c>
      <c r="C2008" s="19">
        <f>YEAR(Table1[[#This Row],[Date]])</f>
        <v>2020</v>
      </c>
      <c r="D2008">
        <f>MONTH(Table1[[#This Row],[Date]])</f>
        <v>12</v>
      </c>
      <c r="E2008" t="str">
        <f>TEXT(Table1[[#This Row],[Date]],"MMMM")</f>
        <v>December</v>
      </c>
      <c r="F2008">
        <v>255</v>
      </c>
      <c r="G2008">
        <v>29</v>
      </c>
      <c r="H2008" t="s">
        <v>19</v>
      </c>
      <c r="I2008" t="s">
        <v>41</v>
      </c>
      <c r="J2008">
        <v>569</v>
      </c>
      <c r="K2008" t="s">
        <v>43</v>
      </c>
      <c r="L2008">
        <v>4</v>
      </c>
      <c r="M2008" s="1">
        <v>37.293162870000003</v>
      </c>
      <c r="N2008" s="1">
        <f>Table1[[#This Row],[Quantity]]*Table1[[#This Row],[UnitPrice]]</f>
        <v>149.17265148000001</v>
      </c>
      <c r="O2008" t="s">
        <v>30</v>
      </c>
      <c r="P2008" t="b">
        <v>0</v>
      </c>
      <c r="Q2008">
        <v>14.91726515</v>
      </c>
      <c r="R2008" s="1">
        <f>Table1[[#This Row],[Sales]]-Table1[[#This Row],[DiscountAmount]]</f>
        <v>134.25538633000002</v>
      </c>
      <c r="S2008" t="b">
        <v>1</v>
      </c>
      <c r="T2008" t="s">
        <v>36</v>
      </c>
      <c r="U2008">
        <v>4</v>
      </c>
      <c r="V2008" t="b">
        <v>1</v>
      </c>
    </row>
    <row r="2009" spans="1:22" x14ac:dyDescent="0.3">
      <c r="A2009">
        <v>2008</v>
      </c>
      <c r="B2009" s="2">
        <v>45242</v>
      </c>
      <c r="C2009" s="19">
        <f>YEAR(Table1[[#This Row],[Date]])</f>
        <v>2023</v>
      </c>
      <c r="D2009">
        <f>MONTH(Table1[[#This Row],[Date]])</f>
        <v>11</v>
      </c>
      <c r="E2009" t="str">
        <f>TEXT(Table1[[#This Row],[Date]],"MMMM")</f>
        <v>November</v>
      </c>
      <c r="F2009">
        <v>6</v>
      </c>
      <c r="G2009">
        <v>66</v>
      </c>
      <c r="H2009" t="s">
        <v>19</v>
      </c>
      <c r="I2009" t="s">
        <v>49</v>
      </c>
      <c r="J2009">
        <v>129</v>
      </c>
      <c r="K2009" t="s">
        <v>21</v>
      </c>
      <c r="L2009">
        <v>2</v>
      </c>
      <c r="M2009" s="1">
        <v>31.039793370000002</v>
      </c>
      <c r="N2009" s="1">
        <f>Table1[[#This Row],[Quantity]]*Table1[[#This Row],[UnitPrice]]</f>
        <v>62.079586740000003</v>
      </c>
      <c r="O2009" t="s">
        <v>22</v>
      </c>
      <c r="P2009" t="b">
        <v>1</v>
      </c>
      <c r="Q2009">
        <v>6.2079586740000003</v>
      </c>
      <c r="R2009" s="1">
        <f>Table1[[#This Row],[Sales]]-Table1[[#This Row],[DiscountAmount]]</f>
        <v>55.871628066</v>
      </c>
      <c r="S2009" t="b">
        <v>0</v>
      </c>
      <c r="T2009" t="s">
        <v>36</v>
      </c>
      <c r="U2009">
        <v>2</v>
      </c>
      <c r="V2009" t="b">
        <v>0</v>
      </c>
    </row>
    <row r="2010" spans="1:22" x14ac:dyDescent="0.3">
      <c r="A2010">
        <v>2009</v>
      </c>
      <c r="B2010" s="2">
        <v>43415</v>
      </c>
      <c r="C2010" s="19">
        <f>YEAR(Table1[[#This Row],[Date]])</f>
        <v>2018</v>
      </c>
      <c r="D2010">
        <f>MONTH(Table1[[#This Row],[Date]])</f>
        <v>11</v>
      </c>
      <c r="E2010" t="str">
        <f>TEXT(Table1[[#This Row],[Date]],"MMMM")</f>
        <v>November</v>
      </c>
      <c r="F2010">
        <v>112</v>
      </c>
      <c r="G2010">
        <v>34</v>
      </c>
      <c r="H2010" t="s">
        <v>24</v>
      </c>
      <c r="I2010" t="s">
        <v>48</v>
      </c>
      <c r="J2010">
        <v>959</v>
      </c>
      <c r="K2010" t="s">
        <v>34</v>
      </c>
      <c r="L2010">
        <v>2</v>
      </c>
      <c r="M2010" s="1">
        <v>22.41717955</v>
      </c>
      <c r="N2010" s="1">
        <f>Table1[[#This Row],[Quantity]]*Table1[[#This Row],[UnitPrice]]</f>
        <v>44.8343591</v>
      </c>
      <c r="O2010" t="s">
        <v>22</v>
      </c>
      <c r="P2010" t="b">
        <v>0</v>
      </c>
      <c r="Q2010">
        <v>0</v>
      </c>
      <c r="R2010" s="1">
        <f>Table1[[#This Row],[Sales]]-Table1[[#This Row],[DiscountAmount]]</f>
        <v>44.8343591</v>
      </c>
      <c r="S2010" t="b">
        <v>1</v>
      </c>
      <c r="T2010" t="s">
        <v>23</v>
      </c>
      <c r="U2010">
        <v>1</v>
      </c>
      <c r="V2010" t="b">
        <v>0</v>
      </c>
    </row>
    <row r="2011" spans="1:22" x14ac:dyDescent="0.3">
      <c r="A2011">
        <v>2010</v>
      </c>
      <c r="B2011" s="2">
        <v>43436</v>
      </c>
      <c r="C2011" s="19">
        <f>YEAR(Table1[[#This Row],[Date]])</f>
        <v>2018</v>
      </c>
      <c r="D2011">
        <f>MONTH(Table1[[#This Row],[Date]])</f>
        <v>12</v>
      </c>
      <c r="E2011" t="str">
        <f>TEXT(Table1[[#This Row],[Date]],"MMMM")</f>
        <v>December</v>
      </c>
      <c r="F2011">
        <v>11</v>
      </c>
      <c r="G2011">
        <v>21</v>
      </c>
      <c r="H2011" t="s">
        <v>24</v>
      </c>
      <c r="I2011" t="s">
        <v>40</v>
      </c>
      <c r="J2011">
        <v>387</v>
      </c>
      <c r="K2011" t="s">
        <v>26</v>
      </c>
      <c r="L2011">
        <v>3</v>
      </c>
      <c r="M2011" s="1">
        <v>13.181497050000001</v>
      </c>
      <c r="N2011" s="1">
        <f>Table1[[#This Row],[Quantity]]*Table1[[#This Row],[UnitPrice]]</f>
        <v>39.544491149999999</v>
      </c>
      <c r="O2011" t="s">
        <v>22</v>
      </c>
      <c r="P2011" t="b">
        <v>0</v>
      </c>
      <c r="Q2011">
        <v>3.954449114</v>
      </c>
      <c r="R2011" s="1">
        <f>Table1[[#This Row],[Sales]]-Table1[[#This Row],[DiscountAmount]]</f>
        <v>35.590042036</v>
      </c>
      <c r="S2011" t="b">
        <v>0</v>
      </c>
      <c r="T2011" t="s">
        <v>36</v>
      </c>
      <c r="U2011">
        <v>2</v>
      </c>
      <c r="V2011" t="b">
        <v>1</v>
      </c>
    </row>
    <row r="2012" spans="1:22" x14ac:dyDescent="0.3">
      <c r="A2012">
        <v>2011</v>
      </c>
      <c r="B2012" s="2">
        <v>45252</v>
      </c>
      <c r="C2012" s="19">
        <f>YEAR(Table1[[#This Row],[Date]])</f>
        <v>2023</v>
      </c>
      <c r="D2012">
        <f>MONTH(Table1[[#This Row],[Date]])</f>
        <v>11</v>
      </c>
      <c r="E2012" t="str">
        <f>TEXT(Table1[[#This Row],[Date]],"MMMM")</f>
        <v>November</v>
      </c>
      <c r="F2012">
        <v>105</v>
      </c>
      <c r="G2012">
        <v>34</v>
      </c>
      <c r="H2012" t="s">
        <v>37</v>
      </c>
      <c r="I2012" t="s">
        <v>44</v>
      </c>
      <c r="J2012">
        <v>920</v>
      </c>
      <c r="K2012" t="s">
        <v>39</v>
      </c>
      <c r="L2012">
        <v>5</v>
      </c>
      <c r="M2012" s="1">
        <v>19.22089605</v>
      </c>
      <c r="N2012" s="1">
        <f>Table1[[#This Row],[Quantity]]*Table1[[#This Row],[UnitPrice]]</f>
        <v>96.104480249999995</v>
      </c>
      <c r="O2012" t="s">
        <v>32</v>
      </c>
      <c r="P2012" t="b">
        <v>0</v>
      </c>
      <c r="Q2012">
        <v>0</v>
      </c>
      <c r="R2012" s="1">
        <f>Table1[[#This Row],[Sales]]-Table1[[#This Row],[DiscountAmount]]</f>
        <v>96.104480249999995</v>
      </c>
      <c r="S2012" t="b">
        <v>1</v>
      </c>
      <c r="T2012" t="s">
        <v>28</v>
      </c>
      <c r="U2012">
        <v>2</v>
      </c>
      <c r="V2012" t="b">
        <v>1</v>
      </c>
    </row>
    <row r="2013" spans="1:22" x14ac:dyDescent="0.3">
      <c r="A2013">
        <v>2012</v>
      </c>
      <c r="B2013" s="2">
        <v>43418</v>
      </c>
      <c r="C2013" s="19">
        <f>YEAR(Table1[[#This Row],[Date]])</f>
        <v>2018</v>
      </c>
      <c r="D2013">
        <f>MONTH(Table1[[#This Row],[Date]])</f>
        <v>11</v>
      </c>
      <c r="E2013" t="str">
        <f>TEXT(Table1[[#This Row],[Date]],"MMMM")</f>
        <v>November</v>
      </c>
      <c r="F2013">
        <v>495</v>
      </c>
      <c r="G2013">
        <v>57</v>
      </c>
      <c r="H2013" t="s">
        <v>37</v>
      </c>
      <c r="I2013" t="s">
        <v>33</v>
      </c>
      <c r="J2013">
        <v>53</v>
      </c>
      <c r="K2013" t="s">
        <v>43</v>
      </c>
      <c r="L2013">
        <v>4</v>
      </c>
      <c r="M2013" s="1">
        <v>49.387903510000001</v>
      </c>
      <c r="N2013" s="1">
        <f>Table1[[#This Row],[Quantity]]*Table1[[#This Row],[UnitPrice]]</f>
        <v>197.55161404</v>
      </c>
      <c r="O2013" t="s">
        <v>35</v>
      </c>
      <c r="P2013" t="b">
        <v>1</v>
      </c>
      <c r="Q2013">
        <v>19.755161409999999</v>
      </c>
      <c r="R2013" s="1">
        <f>Table1[[#This Row],[Sales]]-Table1[[#This Row],[DiscountAmount]]</f>
        <v>177.79645263</v>
      </c>
      <c r="S2013" t="b">
        <v>1</v>
      </c>
      <c r="T2013" t="s">
        <v>36</v>
      </c>
      <c r="U2013">
        <v>1</v>
      </c>
      <c r="V2013" t="b">
        <v>1</v>
      </c>
    </row>
    <row r="2014" spans="1:22" x14ac:dyDescent="0.3">
      <c r="A2014">
        <v>2013</v>
      </c>
      <c r="B2014" s="2">
        <v>44920</v>
      </c>
      <c r="C2014" s="19">
        <f>YEAR(Table1[[#This Row],[Date]])</f>
        <v>2022</v>
      </c>
      <c r="D2014">
        <f>MONTH(Table1[[#This Row],[Date]])</f>
        <v>12</v>
      </c>
      <c r="E2014" t="str">
        <f>TEXT(Table1[[#This Row],[Date]],"MMMM")</f>
        <v>December</v>
      </c>
      <c r="F2014">
        <v>459</v>
      </c>
      <c r="G2014">
        <v>54</v>
      </c>
      <c r="H2014" t="s">
        <v>37</v>
      </c>
      <c r="I2014" t="s">
        <v>38</v>
      </c>
      <c r="J2014">
        <v>287</v>
      </c>
      <c r="K2014" t="s">
        <v>26</v>
      </c>
      <c r="L2014">
        <v>1</v>
      </c>
      <c r="M2014" s="1">
        <v>85.986148060000005</v>
      </c>
      <c r="N2014" s="1">
        <f>Table1[[#This Row],[Quantity]]*Table1[[#This Row],[UnitPrice]]</f>
        <v>85.986148060000005</v>
      </c>
      <c r="O2014" t="s">
        <v>32</v>
      </c>
      <c r="P2014" t="b">
        <v>0</v>
      </c>
      <c r="Q2014">
        <v>8.5986148060000005</v>
      </c>
      <c r="R2014" s="1">
        <f>Table1[[#This Row],[Sales]]-Table1[[#This Row],[DiscountAmount]]</f>
        <v>77.387533254000004</v>
      </c>
      <c r="S2014" t="b">
        <v>0</v>
      </c>
      <c r="T2014" t="s">
        <v>36</v>
      </c>
      <c r="U2014">
        <v>3</v>
      </c>
      <c r="V2014" t="b">
        <v>0</v>
      </c>
    </row>
    <row r="2015" spans="1:22" x14ac:dyDescent="0.3">
      <c r="A2015">
        <v>2014</v>
      </c>
      <c r="B2015" s="2">
        <v>44163</v>
      </c>
      <c r="C2015" s="19">
        <f>YEAR(Table1[[#This Row],[Date]])</f>
        <v>2020</v>
      </c>
      <c r="D2015">
        <f>MONTH(Table1[[#This Row],[Date]])</f>
        <v>11</v>
      </c>
      <c r="E2015" t="str">
        <f>TEXT(Table1[[#This Row],[Date]],"MMMM")</f>
        <v>November</v>
      </c>
      <c r="F2015">
        <v>284</v>
      </c>
      <c r="G2015">
        <v>60</v>
      </c>
      <c r="H2015" t="s">
        <v>19</v>
      </c>
      <c r="I2015" t="s">
        <v>20</v>
      </c>
      <c r="J2015">
        <v>76</v>
      </c>
      <c r="K2015" t="s">
        <v>26</v>
      </c>
      <c r="L2015">
        <v>3</v>
      </c>
      <c r="M2015" s="1">
        <v>83.659331449999996</v>
      </c>
      <c r="N2015" s="1">
        <f>Table1[[#This Row],[Quantity]]*Table1[[#This Row],[UnitPrice]]</f>
        <v>250.97799434999999</v>
      </c>
      <c r="O2015" t="s">
        <v>35</v>
      </c>
      <c r="P2015" t="b">
        <v>0</v>
      </c>
      <c r="Q2015">
        <v>25.097799439999999</v>
      </c>
      <c r="R2015" s="1">
        <f>Table1[[#This Row],[Sales]]-Table1[[#This Row],[DiscountAmount]]</f>
        <v>225.88019491</v>
      </c>
      <c r="S2015" t="b">
        <v>1</v>
      </c>
      <c r="T2015" t="s">
        <v>36</v>
      </c>
      <c r="U2015">
        <v>3</v>
      </c>
      <c r="V2015" t="b">
        <v>1</v>
      </c>
    </row>
    <row r="2016" spans="1:22" x14ac:dyDescent="0.3">
      <c r="A2016">
        <v>2015</v>
      </c>
      <c r="B2016" s="2">
        <v>43773</v>
      </c>
      <c r="C2016" s="19">
        <f>YEAR(Table1[[#This Row],[Date]])</f>
        <v>2019</v>
      </c>
      <c r="D2016">
        <f>MONTH(Table1[[#This Row],[Date]])</f>
        <v>11</v>
      </c>
      <c r="E2016" t="str">
        <f>TEXT(Table1[[#This Row],[Date]],"MMMM")</f>
        <v>November</v>
      </c>
      <c r="F2016">
        <v>499</v>
      </c>
      <c r="G2016">
        <v>34</v>
      </c>
      <c r="H2016" t="s">
        <v>19</v>
      </c>
      <c r="I2016" t="s">
        <v>29</v>
      </c>
      <c r="J2016">
        <v>741</v>
      </c>
      <c r="K2016" t="s">
        <v>43</v>
      </c>
      <c r="L2016">
        <v>5</v>
      </c>
      <c r="M2016" s="1">
        <v>24.594475800000001</v>
      </c>
      <c r="N2016" s="1">
        <f>Table1[[#This Row],[Quantity]]*Table1[[#This Row],[UnitPrice]]</f>
        <v>122.972379</v>
      </c>
      <c r="O2016" t="s">
        <v>22</v>
      </c>
      <c r="P2016" t="b">
        <v>0</v>
      </c>
      <c r="Q2016">
        <v>0</v>
      </c>
      <c r="R2016" s="1">
        <f>Table1[[#This Row],[Sales]]-Table1[[#This Row],[DiscountAmount]]</f>
        <v>122.972379</v>
      </c>
      <c r="S2016" t="b">
        <v>0</v>
      </c>
      <c r="T2016" t="s">
        <v>23</v>
      </c>
      <c r="U2016">
        <v>1</v>
      </c>
      <c r="V2016" t="b">
        <v>1</v>
      </c>
    </row>
    <row r="2017" spans="1:22" x14ac:dyDescent="0.3">
      <c r="A2017">
        <v>2016</v>
      </c>
      <c r="B2017" s="2">
        <v>44535</v>
      </c>
      <c r="C2017" s="19">
        <f>YEAR(Table1[[#This Row],[Date]])</f>
        <v>2021</v>
      </c>
      <c r="D2017">
        <f>MONTH(Table1[[#This Row],[Date]])</f>
        <v>12</v>
      </c>
      <c r="E2017" t="str">
        <f>TEXT(Table1[[#This Row],[Date]],"MMMM")</f>
        <v>December</v>
      </c>
      <c r="F2017">
        <v>76</v>
      </c>
      <c r="G2017">
        <v>53</v>
      </c>
      <c r="H2017" t="s">
        <v>24</v>
      </c>
      <c r="I2017" t="s">
        <v>47</v>
      </c>
      <c r="J2017">
        <v>386</v>
      </c>
      <c r="K2017" t="s">
        <v>43</v>
      </c>
      <c r="L2017">
        <v>1</v>
      </c>
      <c r="M2017" s="1">
        <v>93.663111349999994</v>
      </c>
      <c r="N2017" s="1">
        <f>Table1[[#This Row],[Quantity]]*Table1[[#This Row],[UnitPrice]]</f>
        <v>93.663111349999994</v>
      </c>
      <c r="O2017" t="s">
        <v>35</v>
      </c>
      <c r="P2017" t="b">
        <v>0</v>
      </c>
      <c r="Q2017">
        <v>0</v>
      </c>
      <c r="R2017" s="1">
        <f>Table1[[#This Row],[Sales]]-Table1[[#This Row],[DiscountAmount]]</f>
        <v>93.663111349999994</v>
      </c>
      <c r="S2017" t="b">
        <v>1</v>
      </c>
      <c r="T2017" t="s">
        <v>23</v>
      </c>
      <c r="U2017">
        <v>1</v>
      </c>
      <c r="V2017" t="b">
        <v>0</v>
      </c>
    </row>
    <row r="2018" spans="1:22" x14ac:dyDescent="0.3">
      <c r="A2018">
        <v>2017</v>
      </c>
      <c r="B2018" s="2">
        <v>44176</v>
      </c>
      <c r="C2018" s="19">
        <f>YEAR(Table1[[#This Row],[Date]])</f>
        <v>2020</v>
      </c>
      <c r="D2018">
        <f>MONTH(Table1[[#This Row],[Date]])</f>
        <v>12</v>
      </c>
      <c r="E2018" t="str">
        <f>TEXT(Table1[[#This Row],[Date]],"MMMM")</f>
        <v>December</v>
      </c>
      <c r="F2018">
        <v>110</v>
      </c>
      <c r="G2018">
        <v>38</v>
      </c>
      <c r="H2018" t="s">
        <v>37</v>
      </c>
      <c r="I2018" t="s">
        <v>53</v>
      </c>
      <c r="J2018">
        <v>238</v>
      </c>
      <c r="K2018" t="s">
        <v>43</v>
      </c>
      <c r="L2018">
        <v>5</v>
      </c>
      <c r="M2018" s="1">
        <v>91.542668090000006</v>
      </c>
      <c r="N2018" s="1">
        <f>Table1[[#This Row],[Quantity]]*Table1[[#This Row],[UnitPrice]]</f>
        <v>457.71334045000003</v>
      </c>
      <c r="O2018" t="s">
        <v>30</v>
      </c>
      <c r="P2018" t="b">
        <v>0</v>
      </c>
      <c r="Q2018">
        <v>0</v>
      </c>
      <c r="R2018" s="1">
        <f>Table1[[#This Row],[Sales]]-Table1[[#This Row],[DiscountAmount]]</f>
        <v>457.71334045000003</v>
      </c>
      <c r="S2018" t="b">
        <v>0</v>
      </c>
      <c r="T2018" t="s">
        <v>28</v>
      </c>
      <c r="U2018">
        <v>3</v>
      </c>
      <c r="V2018" t="b">
        <v>0</v>
      </c>
    </row>
    <row r="2019" spans="1:22" x14ac:dyDescent="0.3">
      <c r="A2019">
        <v>2018</v>
      </c>
      <c r="B2019" s="2">
        <v>44186</v>
      </c>
      <c r="C2019" s="19">
        <f>YEAR(Table1[[#This Row],[Date]])</f>
        <v>2020</v>
      </c>
      <c r="D2019">
        <f>MONTH(Table1[[#This Row],[Date]])</f>
        <v>12</v>
      </c>
      <c r="E2019" t="str">
        <f>TEXT(Table1[[#This Row],[Date]],"MMMM")</f>
        <v>December</v>
      </c>
      <c r="F2019">
        <v>110</v>
      </c>
      <c r="G2019">
        <v>62</v>
      </c>
      <c r="H2019" t="s">
        <v>24</v>
      </c>
      <c r="I2019" t="s">
        <v>29</v>
      </c>
      <c r="J2019">
        <v>820</v>
      </c>
      <c r="K2019" t="s">
        <v>26</v>
      </c>
      <c r="L2019">
        <v>4</v>
      </c>
      <c r="M2019" s="1">
        <v>56.830911020000002</v>
      </c>
      <c r="N2019" s="1">
        <f>Table1[[#This Row],[Quantity]]*Table1[[#This Row],[UnitPrice]]</f>
        <v>227.32364408000001</v>
      </c>
      <c r="O2019" t="s">
        <v>32</v>
      </c>
      <c r="P2019" t="b">
        <v>0</v>
      </c>
      <c r="Q2019">
        <v>0</v>
      </c>
      <c r="R2019" s="1">
        <f>Table1[[#This Row],[Sales]]-Table1[[#This Row],[DiscountAmount]]</f>
        <v>227.32364408000001</v>
      </c>
      <c r="S2019" t="b">
        <v>1</v>
      </c>
      <c r="T2019" t="s">
        <v>23</v>
      </c>
      <c r="U2019">
        <v>3</v>
      </c>
      <c r="V2019" t="b">
        <v>1</v>
      </c>
    </row>
    <row r="2020" spans="1:22" x14ac:dyDescent="0.3">
      <c r="A2020">
        <v>2019</v>
      </c>
      <c r="B2020" s="2">
        <v>45289</v>
      </c>
      <c r="C2020" s="19">
        <f>YEAR(Table1[[#This Row],[Date]])</f>
        <v>2023</v>
      </c>
      <c r="D2020">
        <f>MONTH(Table1[[#This Row],[Date]])</f>
        <v>12</v>
      </c>
      <c r="E2020" t="str">
        <f>TEXT(Table1[[#This Row],[Date]],"MMMM")</f>
        <v>December</v>
      </c>
      <c r="F2020">
        <v>99</v>
      </c>
      <c r="G2020">
        <v>63</v>
      </c>
      <c r="H2020" t="s">
        <v>37</v>
      </c>
      <c r="I2020" t="s">
        <v>40</v>
      </c>
      <c r="J2020">
        <v>781</v>
      </c>
      <c r="K2020" t="s">
        <v>43</v>
      </c>
      <c r="L2020">
        <v>4</v>
      </c>
      <c r="M2020" s="1">
        <v>66.405354650000007</v>
      </c>
      <c r="N2020" s="1">
        <f>Table1[[#This Row],[Quantity]]*Table1[[#This Row],[UnitPrice]]</f>
        <v>265.62141860000003</v>
      </c>
      <c r="O2020" t="s">
        <v>35</v>
      </c>
      <c r="P2020" t="b">
        <v>0</v>
      </c>
      <c r="Q2020">
        <v>26.562141860000001</v>
      </c>
      <c r="R2020" s="1">
        <f>Table1[[#This Row],[Sales]]-Table1[[#This Row],[DiscountAmount]]</f>
        <v>239.05927674000003</v>
      </c>
      <c r="S2020" t="b">
        <v>1</v>
      </c>
      <c r="T2020" t="s">
        <v>36</v>
      </c>
      <c r="U2020">
        <v>5</v>
      </c>
      <c r="V2020" t="b">
        <v>0</v>
      </c>
    </row>
    <row r="2021" spans="1:22" x14ac:dyDescent="0.3">
      <c r="A2021">
        <v>2020</v>
      </c>
      <c r="B2021" s="2">
        <v>44189</v>
      </c>
      <c r="C2021" s="19">
        <f>YEAR(Table1[[#This Row],[Date]])</f>
        <v>2020</v>
      </c>
      <c r="D2021">
        <f>MONTH(Table1[[#This Row],[Date]])</f>
        <v>12</v>
      </c>
      <c r="E2021" t="str">
        <f>TEXT(Table1[[#This Row],[Date]],"MMMM")</f>
        <v>December</v>
      </c>
      <c r="F2021">
        <v>364</v>
      </c>
      <c r="G2021">
        <v>54</v>
      </c>
      <c r="H2021" t="s">
        <v>37</v>
      </c>
      <c r="I2021" t="s">
        <v>49</v>
      </c>
      <c r="J2021">
        <v>129</v>
      </c>
      <c r="K2021" t="s">
        <v>26</v>
      </c>
      <c r="L2021">
        <v>4</v>
      </c>
      <c r="M2021" s="1">
        <v>33.659487859999999</v>
      </c>
      <c r="N2021" s="1">
        <f>Table1[[#This Row],[Quantity]]*Table1[[#This Row],[UnitPrice]]</f>
        <v>134.63795143999999</v>
      </c>
      <c r="O2021" t="s">
        <v>30</v>
      </c>
      <c r="P2021" t="b">
        <v>1</v>
      </c>
      <c r="Q2021">
        <v>0</v>
      </c>
      <c r="R2021" s="1">
        <f>Table1[[#This Row],[Sales]]-Table1[[#This Row],[DiscountAmount]]</f>
        <v>134.63795143999999</v>
      </c>
      <c r="S2021" t="b">
        <v>1</v>
      </c>
      <c r="T2021" t="s">
        <v>28</v>
      </c>
      <c r="U2021">
        <v>1</v>
      </c>
      <c r="V2021" t="b">
        <v>0</v>
      </c>
    </row>
    <row r="2022" spans="1:22" x14ac:dyDescent="0.3">
      <c r="A2022">
        <v>2021</v>
      </c>
      <c r="B2022" s="2">
        <v>44900</v>
      </c>
      <c r="C2022" s="19">
        <f>YEAR(Table1[[#This Row],[Date]])</f>
        <v>2022</v>
      </c>
      <c r="D2022">
        <f>MONTH(Table1[[#This Row],[Date]])</f>
        <v>12</v>
      </c>
      <c r="E2022" t="str">
        <f>TEXT(Table1[[#This Row],[Date]],"MMMM")</f>
        <v>December</v>
      </c>
      <c r="F2022">
        <v>137</v>
      </c>
      <c r="G2022">
        <v>26</v>
      </c>
      <c r="H2022" t="s">
        <v>19</v>
      </c>
      <c r="I2022" t="s">
        <v>29</v>
      </c>
      <c r="J2022">
        <v>142</v>
      </c>
      <c r="K2022" t="s">
        <v>21</v>
      </c>
      <c r="L2022">
        <v>2</v>
      </c>
      <c r="M2022" s="1">
        <v>18.879629829999999</v>
      </c>
      <c r="N2022" s="1">
        <f>Table1[[#This Row],[Quantity]]*Table1[[#This Row],[UnitPrice]]</f>
        <v>37.759259659999998</v>
      </c>
      <c r="O2022" t="s">
        <v>30</v>
      </c>
      <c r="P2022" t="b">
        <v>0</v>
      </c>
      <c r="Q2022">
        <v>0</v>
      </c>
      <c r="R2022" s="1">
        <f>Table1[[#This Row],[Sales]]-Table1[[#This Row],[DiscountAmount]]</f>
        <v>37.759259659999998</v>
      </c>
      <c r="S2022" t="b">
        <v>0</v>
      </c>
      <c r="T2022" t="s">
        <v>28</v>
      </c>
      <c r="U2022">
        <v>4</v>
      </c>
      <c r="V2022" t="b">
        <v>1</v>
      </c>
    </row>
    <row r="2023" spans="1:22" x14ac:dyDescent="0.3">
      <c r="A2023">
        <v>2022</v>
      </c>
      <c r="B2023" s="2">
        <v>44886</v>
      </c>
      <c r="C2023" s="19">
        <f>YEAR(Table1[[#This Row],[Date]])</f>
        <v>2022</v>
      </c>
      <c r="D2023">
        <f>MONTH(Table1[[#This Row],[Date]])</f>
        <v>11</v>
      </c>
      <c r="E2023" t="str">
        <f>TEXT(Table1[[#This Row],[Date]],"MMMM")</f>
        <v>November</v>
      </c>
      <c r="F2023">
        <v>355</v>
      </c>
      <c r="G2023">
        <v>18</v>
      </c>
      <c r="H2023" t="s">
        <v>37</v>
      </c>
      <c r="I2023" t="s">
        <v>38</v>
      </c>
      <c r="J2023">
        <v>927</v>
      </c>
      <c r="K2023" t="s">
        <v>43</v>
      </c>
      <c r="L2023">
        <v>4</v>
      </c>
      <c r="M2023" s="1">
        <v>74.253186369999995</v>
      </c>
      <c r="N2023" s="1">
        <f>Table1[[#This Row],[Quantity]]*Table1[[#This Row],[UnitPrice]]</f>
        <v>297.01274547999998</v>
      </c>
      <c r="O2023" t="s">
        <v>30</v>
      </c>
      <c r="P2023" t="b">
        <v>1</v>
      </c>
      <c r="Q2023">
        <v>0</v>
      </c>
      <c r="R2023" s="1">
        <f>Table1[[#This Row],[Sales]]-Table1[[#This Row],[DiscountAmount]]</f>
        <v>297.01274547999998</v>
      </c>
      <c r="S2023" t="b">
        <v>1</v>
      </c>
      <c r="T2023" t="s">
        <v>23</v>
      </c>
      <c r="U2023">
        <v>4</v>
      </c>
      <c r="V2023" t="b">
        <v>0</v>
      </c>
    </row>
    <row r="2024" spans="1:22" x14ac:dyDescent="0.3">
      <c r="A2024">
        <v>2023</v>
      </c>
      <c r="B2024" s="2">
        <v>44508</v>
      </c>
      <c r="C2024" s="19">
        <f>YEAR(Table1[[#This Row],[Date]])</f>
        <v>2021</v>
      </c>
      <c r="D2024">
        <f>MONTH(Table1[[#This Row],[Date]])</f>
        <v>11</v>
      </c>
      <c r="E2024" t="str">
        <f>TEXT(Table1[[#This Row],[Date]],"MMMM")</f>
        <v>November</v>
      </c>
      <c r="F2024">
        <v>395</v>
      </c>
      <c r="G2024">
        <v>52</v>
      </c>
      <c r="H2024" t="s">
        <v>19</v>
      </c>
      <c r="I2024" t="s">
        <v>20</v>
      </c>
      <c r="J2024">
        <v>407</v>
      </c>
      <c r="K2024" t="s">
        <v>26</v>
      </c>
      <c r="L2024">
        <v>3</v>
      </c>
      <c r="M2024" s="1">
        <v>29.87394317</v>
      </c>
      <c r="N2024" s="1">
        <f>Table1[[#This Row],[Quantity]]*Table1[[#This Row],[UnitPrice]]</f>
        <v>89.621829509999998</v>
      </c>
      <c r="O2024" t="s">
        <v>32</v>
      </c>
      <c r="P2024" t="b">
        <v>1</v>
      </c>
      <c r="Q2024">
        <v>0</v>
      </c>
      <c r="R2024" s="1">
        <f>Table1[[#This Row],[Sales]]-Table1[[#This Row],[DiscountAmount]]</f>
        <v>89.621829509999998</v>
      </c>
      <c r="S2024" t="b">
        <v>0</v>
      </c>
      <c r="T2024" t="s">
        <v>23</v>
      </c>
      <c r="U2024">
        <v>2</v>
      </c>
      <c r="V2024" t="b">
        <v>1</v>
      </c>
    </row>
    <row r="2025" spans="1:22" x14ac:dyDescent="0.3">
      <c r="A2025">
        <v>2024</v>
      </c>
      <c r="B2025" s="2">
        <v>45242</v>
      </c>
      <c r="C2025" s="19">
        <f>YEAR(Table1[[#This Row],[Date]])</f>
        <v>2023</v>
      </c>
      <c r="D2025">
        <f>MONTH(Table1[[#This Row],[Date]])</f>
        <v>11</v>
      </c>
      <c r="E2025" t="str">
        <f>TEXT(Table1[[#This Row],[Date]],"MMMM")</f>
        <v>November</v>
      </c>
      <c r="F2025">
        <v>41</v>
      </c>
      <c r="G2025">
        <v>69</v>
      </c>
      <c r="H2025" t="s">
        <v>24</v>
      </c>
      <c r="I2025" t="s">
        <v>53</v>
      </c>
      <c r="J2025">
        <v>738</v>
      </c>
      <c r="K2025" t="s">
        <v>39</v>
      </c>
      <c r="L2025">
        <v>2</v>
      </c>
      <c r="M2025" s="1">
        <v>92.08123732</v>
      </c>
      <c r="N2025" s="1">
        <f>Table1[[#This Row],[Quantity]]*Table1[[#This Row],[UnitPrice]]</f>
        <v>184.16247464</v>
      </c>
      <c r="O2025" t="s">
        <v>35</v>
      </c>
      <c r="P2025" t="b">
        <v>0</v>
      </c>
      <c r="Q2025">
        <v>18.416247460000001</v>
      </c>
      <c r="R2025" s="1">
        <f>Table1[[#This Row],[Sales]]-Table1[[#This Row],[DiscountAmount]]</f>
        <v>165.74622718000001</v>
      </c>
      <c r="S2025" t="b">
        <v>0</v>
      </c>
      <c r="T2025" t="s">
        <v>36</v>
      </c>
      <c r="U2025">
        <v>4</v>
      </c>
      <c r="V2025" t="b">
        <v>1</v>
      </c>
    </row>
    <row r="2026" spans="1:22" x14ac:dyDescent="0.3">
      <c r="A2026">
        <v>2025</v>
      </c>
      <c r="B2026" s="2">
        <v>44523</v>
      </c>
      <c r="C2026" s="19">
        <f>YEAR(Table1[[#This Row],[Date]])</f>
        <v>2021</v>
      </c>
      <c r="D2026">
        <f>MONTH(Table1[[#This Row],[Date]])</f>
        <v>11</v>
      </c>
      <c r="E2026" t="str">
        <f>TEXT(Table1[[#This Row],[Date]],"MMMM")</f>
        <v>November</v>
      </c>
      <c r="F2026">
        <v>238</v>
      </c>
      <c r="G2026">
        <v>44</v>
      </c>
      <c r="H2026" t="s">
        <v>19</v>
      </c>
      <c r="I2026" t="s">
        <v>25</v>
      </c>
      <c r="J2026">
        <v>636</v>
      </c>
      <c r="K2026" t="s">
        <v>34</v>
      </c>
      <c r="L2026">
        <v>2</v>
      </c>
      <c r="M2026" s="1">
        <v>64.148419799999999</v>
      </c>
      <c r="N2026" s="1">
        <f>Table1[[#This Row],[Quantity]]*Table1[[#This Row],[UnitPrice]]</f>
        <v>128.2968396</v>
      </c>
      <c r="O2026" t="s">
        <v>35</v>
      </c>
      <c r="P2026" t="b">
        <v>1</v>
      </c>
      <c r="Q2026">
        <v>12.829683960000001</v>
      </c>
      <c r="R2026" s="1">
        <f>Table1[[#This Row],[Sales]]-Table1[[#This Row],[DiscountAmount]]</f>
        <v>115.46715564</v>
      </c>
      <c r="S2026" t="b">
        <v>1</v>
      </c>
      <c r="T2026" t="s">
        <v>36</v>
      </c>
      <c r="U2026">
        <v>1</v>
      </c>
      <c r="V2026" t="b">
        <v>1</v>
      </c>
    </row>
    <row r="2027" spans="1:22" x14ac:dyDescent="0.3">
      <c r="A2027">
        <v>2026</v>
      </c>
      <c r="B2027" s="2">
        <v>45286</v>
      </c>
      <c r="C2027" s="19">
        <f>YEAR(Table1[[#This Row],[Date]])</f>
        <v>2023</v>
      </c>
      <c r="D2027">
        <f>MONTH(Table1[[#This Row],[Date]])</f>
        <v>12</v>
      </c>
      <c r="E2027" t="str">
        <f>TEXT(Table1[[#This Row],[Date]],"MMMM")</f>
        <v>December</v>
      </c>
      <c r="F2027">
        <v>76</v>
      </c>
      <c r="G2027">
        <v>64</v>
      </c>
      <c r="H2027" t="s">
        <v>24</v>
      </c>
      <c r="I2027" t="s">
        <v>31</v>
      </c>
      <c r="J2027">
        <v>605</v>
      </c>
      <c r="K2027" t="s">
        <v>39</v>
      </c>
      <c r="L2027">
        <v>3</v>
      </c>
      <c r="M2027" s="1">
        <v>26.753445209999999</v>
      </c>
      <c r="N2027" s="1">
        <f>Table1[[#This Row],[Quantity]]*Table1[[#This Row],[UnitPrice]]</f>
        <v>80.26033563</v>
      </c>
      <c r="O2027" t="s">
        <v>32</v>
      </c>
      <c r="P2027" t="b">
        <v>1</v>
      </c>
      <c r="Q2027">
        <v>0</v>
      </c>
      <c r="R2027" s="1">
        <f>Table1[[#This Row],[Sales]]-Table1[[#This Row],[DiscountAmount]]</f>
        <v>80.26033563</v>
      </c>
      <c r="S2027" t="b">
        <v>1</v>
      </c>
      <c r="T2027" t="s">
        <v>28</v>
      </c>
      <c r="U2027">
        <v>1</v>
      </c>
      <c r="V2027" t="b">
        <v>1</v>
      </c>
    </row>
    <row r="2028" spans="1:22" x14ac:dyDescent="0.3">
      <c r="A2028">
        <v>2027</v>
      </c>
      <c r="B2028" s="2">
        <v>45235</v>
      </c>
      <c r="C2028" s="19">
        <f>YEAR(Table1[[#This Row],[Date]])</f>
        <v>2023</v>
      </c>
      <c r="D2028">
        <f>MONTH(Table1[[#This Row],[Date]])</f>
        <v>11</v>
      </c>
      <c r="E2028" t="str">
        <f>TEXT(Table1[[#This Row],[Date]],"MMMM")</f>
        <v>November</v>
      </c>
      <c r="F2028">
        <v>60</v>
      </c>
      <c r="G2028">
        <v>21</v>
      </c>
      <c r="H2028" t="s">
        <v>24</v>
      </c>
      <c r="I2028" t="s">
        <v>31</v>
      </c>
      <c r="J2028">
        <v>531</v>
      </c>
      <c r="K2028" t="s">
        <v>21</v>
      </c>
      <c r="L2028">
        <v>3</v>
      </c>
      <c r="M2028" s="1">
        <v>56.151790339999998</v>
      </c>
      <c r="N2028" s="1">
        <f>Table1[[#This Row],[Quantity]]*Table1[[#This Row],[UnitPrice]]</f>
        <v>168.45537102</v>
      </c>
      <c r="O2028" t="s">
        <v>30</v>
      </c>
      <c r="P2028" t="b">
        <v>0</v>
      </c>
      <c r="Q2028">
        <v>0</v>
      </c>
      <c r="R2028" s="1">
        <f>Table1[[#This Row],[Sales]]-Table1[[#This Row],[DiscountAmount]]</f>
        <v>168.45537102</v>
      </c>
      <c r="S2028" t="b">
        <v>0</v>
      </c>
      <c r="T2028" t="s">
        <v>23</v>
      </c>
      <c r="U2028">
        <v>2</v>
      </c>
      <c r="V2028" t="b">
        <v>1</v>
      </c>
    </row>
    <row r="2029" spans="1:22" x14ac:dyDescent="0.3">
      <c r="A2029">
        <v>2028</v>
      </c>
      <c r="B2029" s="2">
        <v>43441</v>
      </c>
      <c r="C2029" s="19">
        <f>YEAR(Table1[[#This Row],[Date]])</f>
        <v>2018</v>
      </c>
      <c r="D2029">
        <f>MONTH(Table1[[#This Row],[Date]])</f>
        <v>12</v>
      </c>
      <c r="E2029" t="str">
        <f>TEXT(Table1[[#This Row],[Date]],"MMMM")</f>
        <v>December</v>
      </c>
      <c r="F2029">
        <v>171</v>
      </c>
      <c r="G2029">
        <v>43</v>
      </c>
      <c r="H2029" t="s">
        <v>24</v>
      </c>
      <c r="I2029" t="s">
        <v>27</v>
      </c>
      <c r="J2029">
        <v>345</v>
      </c>
      <c r="K2029" t="s">
        <v>26</v>
      </c>
      <c r="L2029">
        <v>4</v>
      </c>
      <c r="M2029" s="1">
        <v>51.454845249999998</v>
      </c>
      <c r="N2029" s="1">
        <f>Table1[[#This Row],[Quantity]]*Table1[[#This Row],[UnitPrice]]</f>
        <v>205.81938099999999</v>
      </c>
      <c r="O2029" t="s">
        <v>35</v>
      </c>
      <c r="P2029" t="b">
        <v>1</v>
      </c>
      <c r="Q2029">
        <v>0</v>
      </c>
      <c r="R2029" s="1">
        <f>Table1[[#This Row],[Sales]]-Table1[[#This Row],[DiscountAmount]]</f>
        <v>205.81938099999999</v>
      </c>
      <c r="S2029" t="b">
        <v>0</v>
      </c>
      <c r="T2029" t="s">
        <v>28</v>
      </c>
      <c r="U2029">
        <v>5</v>
      </c>
      <c r="V2029" t="b">
        <v>0</v>
      </c>
    </row>
    <row r="2030" spans="1:22" x14ac:dyDescent="0.3">
      <c r="A2030">
        <v>2029</v>
      </c>
      <c r="B2030" s="2">
        <v>44530</v>
      </c>
      <c r="C2030" s="19">
        <f>YEAR(Table1[[#This Row],[Date]])</f>
        <v>2021</v>
      </c>
      <c r="D2030">
        <f>MONTH(Table1[[#This Row],[Date]])</f>
        <v>11</v>
      </c>
      <c r="E2030" t="str">
        <f>TEXT(Table1[[#This Row],[Date]],"MMMM")</f>
        <v>November</v>
      </c>
      <c r="F2030">
        <v>87</v>
      </c>
      <c r="G2030">
        <v>20</v>
      </c>
      <c r="H2030" t="s">
        <v>37</v>
      </c>
      <c r="I2030" t="s">
        <v>44</v>
      </c>
      <c r="J2030">
        <v>542</v>
      </c>
      <c r="K2030" t="s">
        <v>34</v>
      </c>
      <c r="L2030">
        <v>4</v>
      </c>
      <c r="M2030" s="1">
        <v>68.396780460000002</v>
      </c>
      <c r="N2030" s="1">
        <f>Table1[[#This Row],[Quantity]]*Table1[[#This Row],[UnitPrice]]</f>
        <v>273.58712184000001</v>
      </c>
      <c r="O2030" t="s">
        <v>22</v>
      </c>
      <c r="P2030" t="b">
        <v>0</v>
      </c>
      <c r="Q2030">
        <v>27.358712180000001</v>
      </c>
      <c r="R2030" s="1">
        <f>Table1[[#This Row],[Sales]]-Table1[[#This Row],[DiscountAmount]]</f>
        <v>246.22840966000001</v>
      </c>
      <c r="S2030" t="b">
        <v>0</v>
      </c>
      <c r="T2030" t="s">
        <v>36</v>
      </c>
      <c r="U2030">
        <v>4</v>
      </c>
      <c r="V2030" t="b">
        <v>1</v>
      </c>
    </row>
    <row r="2031" spans="1:22" x14ac:dyDescent="0.3">
      <c r="A2031">
        <v>2030</v>
      </c>
      <c r="B2031" s="2">
        <v>45250</v>
      </c>
      <c r="C2031" s="19">
        <f>YEAR(Table1[[#This Row],[Date]])</f>
        <v>2023</v>
      </c>
      <c r="D2031">
        <f>MONTH(Table1[[#This Row],[Date]])</f>
        <v>11</v>
      </c>
      <c r="E2031" t="str">
        <f>TEXT(Table1[[#This Row],[Date]],"MMMM")</f>
        <v>November</v>
      </c>
      <c r="F2031">
        <v>497</v>
      </c>
      <c r="G2031">
        <v>57</v>
      </c>
      <c r="H2031" t="s">
        <v>37</v>
      </c>
      <c r="I2031" t="s">
        <v>53</v>
      </c>
      <c r="J2031">
        <v>82</v>
      </c>
      <c r="K2031" t="s">
        <v>39</v>
      </c>
      <c r="L2031">
        <v>2</v>
      </c>
      <c r="M2031" s="1">
        <v>77.328447519999997</v>
      </c>
      <c r="N2031" s="1">
        <f>Table1[[#This Row],[Quantity]]*Table1[[#This Row],[UnitPrice]]</f>
        <v>154.65689503999999</v>
      </c>
      <c r="O2031" t="s">
        <v>30</v>
      </c>
      <c r="P2031" t="b">
        <v>1</v>
      </c>
      <c r="Q2031">
        <v>0</v>
      </c>
      <c r="R2031" s="1">
        <f>Table1[[#This Row],[Sales]]-Table1[[#This Row],[DiscountAmount]]</f>
        <v>154.65689503999999</v>
      </c>
      <c r="S2031" t="b">
        <v>0</v>
      </c>
      <c r="T2031" t="s">
        <v>28</v>
      </c>
      <c r="U2031">
        <v>3</v>
      </c>
      <c r="V2031" t="b">
        <v>0</v>
      </c>
    </row>
    <row r="2032" spans="1:22" x14ac:dyDescent="0.3">
      <c r="A2032">
        <v>2031</v>
      </c>
      <c r="B2032" s="2">
        <v>43422</v>
      </c>
      <c r="C2032" s="19">
        <f>YEAR(Table1[[#This Row],[Date]])</f>
        <v>2018</v>
      </c>
      <c r="D2032">
        <f>MONTH(Table1[[#This Row],[Date]])</f>
        <v>11</v>
      </c>
      <c r="E2032" t="str">
        <f>TEXT(Table1[[#This Row],[Date]],"MMMM")</f>
        <v>November</v>
      </c>
      <c r="F2032">
        <v>377</v>
      </c>
      <c r="G2032">
        <v>22</v>
      </c>
      <c r="H2032" t="s">
        <v>19</v>
      </c>
      <c r="I2032" t="s">
        <v>41</v>
      </c>
      <c r="J2032">
        <v>158</v>
      </c>
      <c r="K2032" t="s">
        <v>34</v>
      </c>
      <c r="L2032">
        <v>4</v>
      </c>
      <c r="M2032" s="1">
        <v>98.009969220000002</v>
      </c>
      <c r="N2032" s="1">
        <f>Table1[[#This Row],[Quantity]]*Table1[[#This Row],[UnitPrice]]</f>
        <v>392.03987688000001</v>
      </c>
      <c r="O2032" t="s">
        <v>32</v>
      </c>
      <c r="P2032" t="b">
        <v>0</v>
      </c>
      <c r="Q2032">
        <v>39.203987689999998</v>
      </c>
      <c r="R2032" s="1">
        <f>Table1[[#This Row],[Sales]]-Table1[[#This Row],[DiscountAmount]]</f>
        <v>352.83588918999999</v>
      </c>
      <c r="S2032" t="b">
        <v>1</v>
      </c>
      <c r="T2032" t="s">
        <v>36</v>
      </c>
      <c r="U2032">
        <v>2</v>
      </c>
      <c r="V2032" t="b">
        <v>0</v>
      </c>
    </row>
    <row r="2033" spans="1:22" x14ac:dyDescent="0.3">
      <c r="A2033">
        <v>2032</v>
      </c>
      <c r="B2033" s="2">
        <v>43465</v>
      </c>
      <c r="C2033" s="19">
        <f>YEAR(Table1[[#This Row],[Date]])</f>
        <v>2018</v>
      </c>
      <c r="D2033">
        <f>MONTH(Table1[[#This Row],[Date]])</f>
        <v>12</v>
      </c>
      <c r="E2033" t="str">
        <f>TEXT(Table1[[#This Row],[Date]],"MMMM")</f>
        <v>December</v>
      </c>
      <c r="F2033">
        <v>314</v>
      </c>
      <c r="G2033">
        <v>41</v>
      </c>
      <c r="H2033" t="s">
        <v>24</v>
      </c>
      <c r="I2033" t="s">
        <v>20</v>
      </c>
      <c r="J2033">
        <v>649</v>
      </c>
      <c r="K2033" t="s">
        <v>43</v>
      </c>
      <c r="L2033">
        <v>1</v>
      </c>
      <c r="M2033" s="1">
        <v>45.279585249999997</v>
      </c>
      <c r="N2033" s="1">
        <f>Table1[[#This Row],[Quantity]]*Table1[[#This Row],[UnitPrice]]</f>
        <v>45.279585249999997</v>
      </c>
      <c r="O2033" t="s">
        <v>22</v>
      </c>
      <c r="P2033" t="b">
        <v>0</v>
      </c>
      <c r="Q2033">
        <v>0</v>
      </c>
      <c r="R2033" s="1">
        <f>Table1[[#This Row],[Sales]]-Table1[[#This Row],[DiscountAmount]]</f>
        <v>45.279585249999997</v>
      </c>
      <c r="S2033" t="b">
        <v>1</v>
      </c>
      <c r="T2033" t="s">
        <v>23</v>
      </c>
      <c r="U2033">
        <v>3</v>
      </c>
      <c r="V2033" t="b">
        <v>0</v>
      </c>
    </row>
    <row r="2034" spans="1:22" x14ac:dyDescent="0.3">
      <c r="A2034">
        <v>2033</v>
      </c>
      <c r="B2034" s="2">
        <v>44140</v>
      </c>
      <c r="C2034" s="19">
        <f>YEAR(Table1[[#This Row],[Date]])</f>
        <v>2020</v>
      </c>
      <c r="D2034">
        <f>MONTH(Table1[[#This Row],[Date]])</f>
        <v>11</v>
      </c>
      <c r="E2034" t="str">
        <f>TEXT(Table1[[#This Row],[Date]],"MMMM")</f>
        <v>November</v>
      </c>
      <c r="F2034">
        <v>356</v>
      </c>
      <c r="G2034">
        <v>46</v>
      </c>
      <c r="H2034" t="s">
        <v>24</v>
      </c>
      <c r="I2034" t="s">
        <v>25</v>
      </c>
      <c r="J2034">
        <v>13</v>
      </c>
      <c r="K2034" t="s">
        <v>34</v>
      </c>
      <c r="L2034">
        <v>1</v>
      </c>
      <c r="M2034" s="1">
        <v>76.271423330000005</v>
      </c>
      <c r="N2034" s="1">
        <f>Table1[[#This Row],[Quantity]]*Table1[[#This Row],[UnitPrice]]</f>
        <v>76.271423330000005</v>
      </c>
      <c r="O2034" t="s">
        <v>32</v>
      </c>
      <c r="P2034" t="b">
        <v>0</v>
      </c>
      <c r="Q2034">
        <v>0</v>
      </c>
      <c r="R2034" s="1">
        <f>Table1[[#This Row],[Sales]]-Table1[[#This Row],[DiscountAmount]]</f>
        <v>76.271423330000005</v>
      </c>
      <c r="S2034" t="b">
        <v>0</v>
      </c>
      <c r="T2034" t="s">
        <v>28</v>
      </c>
      <c r="U2034">
        <v>1</v>
      </c>
      <c r="V2034" t="b">
        <v>1</v>
      </c>
    </row>
    <row r="2035" spans="1:22" x14ac:dyDescent="0.3">
      <c r="A2035">
        <v>2034</v>
      </c>
      <c r="B2035" s="2">
        <v>44876</v>
      </c>
      <c r="C2035" s="19">
        <f>YEAR(Table1[[#This Row],[Date]])</f>
        <v>2022</v>
      </c>
      <c r="D2035">
        <f>MONTH(Table1[[#This Row],[Date]])</f>
        <v>11</v>
      </c>
      <c r="E2035" t="str">
        <f>TEXT(Table1[[#This Row],[Date]],"MMMM")</f>
        <v>November</v>
      </c>
      <c r="F2035">
        <v>244</v>
      </c>
      <c r="G2035">
        <v>56</v>
      </c>
      <c r="H2035" t="s">
        <v>37</v>
      </c>
      <c r="I2035" t="s">
        <v>51</v>
      </c>
      <c r="J2035">
        <v>866</v>
      </c>
      <c r="K2035" t="s">
        <v>26</v>
      </c>
      <c r="L2035">
        <v>5</v>
      </c>
      <c r="M2035" s="1">
        <v>34.89615234</v>
      </c>
      <c r="N2035" s="1">
        <f>Table1[[#This Row],[Quantity]]*Table1[[#This Row],[UnitPrice]]</f>
        <v>174.48076170000002</v>
      </c>
      <c r="O2035" t="s">
        <v>32</v>
      </c>
      <c r="P2035" t="b">
        <v>1</v>
      </c>
      <c r="Q2035">
        <v>0</v>
      </c>
      <c r="R2035" s="1">
        <f>Table1[[#This Row],[Sales]]-Table1[[#This Row],[DiscountAmount]]</f>
        <v>174.48076170000002</v>
      </c>
      <c r="S2035" t="b">
        <v>0</v>
      </c>
      <c r="T2035" t="s">
        <v>23</v>
      </c>
      <c r="U2035">
        <v>1</v>
      </c>
      <c r="V2035" t="b">
        <v>0</v>
      </c>
    </row>
    <row r="2036" spans="1:22" x14ac:dyDescent="0.3">
      <c r="A2036">
        <v>2035</v>
      </c>
      <c r="B2036" s="2">
        <v>43451</v>
      </c>
      <c r="C2036" s="19">
        <f>YEAR(Table1[[#This Row],[Date]])</f>
        <v>2018</v>
      </c>
      <c r="D2036">
        <f>MONTH(Table1[[#This Row],[Date]])</f>
        <v>12</v>
      </c>
      <c r="E2036" t="str">
        <f>TEXT(Table1[[#This Row],[Date]],"MMMM")</f>
        <v>December</v>
      </c>
      <c r="F2036">
        <v>338</v>
      </c>
      <c r="G2036">
        <v>60</v>
      </c>
      <c r="H2036" t="s">
        <v>24</v>
      </c>
      <c r="I2036" t="s">
        <v>42</v>
      </c>
      <c r="J2036">
        <v>726</v>
      </c>
      <c r="K2036" t="s">
        <v>34</v>
      </c>
      <c r="L2036">
        <v>4</v>
      </c>
      <c r="M2036" s="1">
        <v>54.105019679999998</v>
      </c>
      <c r="N2036" s="1">
        <f>Table1[[#This Row],[Quantity]]*Table1[[#This Row],[UnitPrice]]</f>
        <v>216.42007871999999</v>
      </c>
      <c r="O2036" t="s">
        <v>32</v>
      </c>
      <c r="P2036" t="b">
        <v>1</v>
      </c>
      <c r="Q2036">
        <v>21.64200787</v>
      </c>
      <c r="R2036" s="1">
        <f>Table1[[#This Row],[Sales]]-Table1[[#This Row],[DiscountAmount]]</f>
        <v>194.77807085000001</v>
      </c>
      <c r="S2036" t="b">
        <v>0</v>
      </c>
      <c r="T2036" t="s">
        <v>36</v>
      </c>
      <c r="U2036">
        <v>1</v>
      </c>
      <c r="V2036" t="b">
        <v>0</v>
      </c>
    </row>
    <row r="2037" spans="1:22" x14ac:dyDescent="0.3">
      <c r="A2037">
        <v>2036</v>
      </c>
      <c r="B2037" s="2">
        <v>44512</v>
      </c>
      <c r="C2037" s="19">
        <f>YEAR(Table1[[#This Row],[Date]])</f>
        <v>2021</v>
      </c>
      <c r="D2037">
        <f>MONTH(Table1[[#This Row],[Date]])</f>
        <v>11</v>
      </c>
      <c r="E2037" t="str">
        <f>TEXT(Table1[[#This Row],[Date]],"MMMM")</f>
        <v>November</v>
      </c>
      <c r="F2037">
        <v>410</v>
      </c>
      <c r="G2037">
        <v>37</v>
      </c>
      <c r="H2037" t="s">
        <v>37</v>
      </c>
      <c r="I2037" t="s">
        <v>20</v>
      </c>
      <c r="J2037">
        <v>995</v>
      </c>
      <c r="K2037" t="s">
        <v>43</v>
      </c>
      <c r="L2037">
        <v>5</v>
      </c>
      <c r="M2037" s="1">
        <v>10.6104202</v>
      </c>
      <c r="N2037" s="1">
        <f>Table1[[#This Row],[Quantity]]*Table1[[#This Row],[UnitPrice]]</f>
        <v>53.052101</v>
      </c>
      <c r="O2037" t="s">
        <v>30</v>
      </c>
      <c r="P2037" t="b">
        <v>0</v>
      </c>
      <c r="Q2037">
        <v>0</v>
      </c>
      <c r="R2037" s="1">
        <f>Table1[[#This Row],[Sales]]-Table1[[#This Row],[DiscountAmount]]</f>
        <v>53.052101</v>
      </c>
      <c r="S2037" t="b">
        <v>0</v>
      </c>
      <c r="T2037" t="s">
        <v>28</v>
      </c>
      <c r="U2037">
        <v>5</v>
      </c>
      <c r="V2037" t="b">
        <v>0</v>
      </c>
    </row>
    <row r="2038" spans="1:22" x14ac:dyDescent="0.3">
      <c r="A2038">
        <v>2037</v>
      </c>
      <c r="B2038" s="2">
        <v>44551</v>
      </c>
      <c r="C2038" s="19">
        <f>YEAR(Table1[[#This Row],[Date]])</f>
        <v>2021</v>
      </c>
      <c r="D2038">
        <f>MONTH(Table1[[#This Row],[Date]])</f>
        <v>12</v>
      </c>
      <c r="E2038" t="str">
        <f>TEXT(Table1[[#This Row],[Date]],"MMMM")</f>
        <v>December</v>
      </c>
      <c r="F2038">
        <v>210</v>
      </c>
      <c r="G2038">
        <v>63</v>
      </c>
      <c r="H2038" t="s">
        <v>24</v>
      </c>
      <c r="I2038" t="s">
        <v>29</v>
      </c>
      <c r="J2038">
        <v>966</v>
      </c>
      <c r="K2038" t="s">
        <v>21</v>
      </c>
      <c r="L2038">
        <v>2</v>
      </c>
      <c r="M2038" s="1">
        <v>34.241458090000002</v>
      </c>
      <c r="N2038" s="1">
        <f>Table1[[#This Row],[Quantity]]*Table1[[#This Row],[UnitPrice]]</f>
        <v>68.482916180000004</v>
      </c>
      <c r="O2038" t="s">
        <v>30</v>
      </c>
      <c r="P2038" t="b">
        <v>1</v>
      </c>
      <c r="Q2038">
        <v>0</v>
      </c>
      <c r="R2038" s="1">
        <f>Table1[[#This Row],[Sales]]-Table1[[#This Row],[DiscountAmount]]</f>
        <v>68.482916180000004</v>
      </c>
      <c r="S2038" t="b">
        <v>1</v>
      </c>
      <c r="T2038" t="s">
        <v>28</v>
      </c>
      <c r="U2038">
        <v>3</v>
      </c>
      <c r="V2038" t="b">
        <v>0</v>
      </c>
    </row>
    <row r="2039" spans="1:22" x14ac:dyDescent="0.3">
      <c r="A2039">
        <v>2038</v>
      </c>
      <c r="B2039" s="2">
        <v>43820</v>
      </c>
      <c r="C2039" s="19">
        <f>YEAR(Table1[[#This Row],[Date]])</f>
        <v>2019</v>
      </c>
      <c r="D2039">
        <f>MONTH(Table1[[#This Row],[Date]])</f>
        <v>12</v>
      </c>
      <c r="E2039" t="str">
        <f>TEXT(Table1[[#This Row],[Date]],"MMMM")</f>
        <v>December</v>
      </c>
      <c r="F2039">
        <v>244</v>
      </c>
      <c r="G2039">
        <v>67</v>
      </c>
      <c r="H2039" t="s">
        <v>37</v>
      </c>
      <c r="I2039" t="s">
        <v>44</v>
      </c>
      <c r="J2039">
        <v>383</v>
      </c>
      <c r="K2039" t="s">
        <v>21</v>
      </c>
      <c r="L2039">
        <v>4</v>
      </c>
      <c r="M2039" s="1">
        <v>40.747737770000001</v>
      </c>
      <c r="N2039" s="1">
        <f>Table1[[#This Row],[Quantity]]*Table1[[#This Row],[UnitPrice]]</f>
        <v>162.99095108</v>
      </c>
      <c r="O2039" t="s">
        <v>22</v>
      </c>
      <c r="P2039" t="b">
        <v>1</v>
      </c>
      <c r="Q2039">
        <v>0</v>
      </c>
      <c r="R2039" s="1">
        <f>Table1[[#This Row],[Sales]]-Table1[[#This Row],[DiscountAmount]]</f>
        <v>162.99095108</v>
      </c>
      <c r="S2039" t="b">
        <v>0</v>
      </c>
      <c r="T2039" t="s">
        <v>23</v>
      </c>
      <c r="U2039">
        <v>4</v>
      </c>
      <c r="V2039" t="b">
        <v>0</v>
      </c>
    </row>
    <row r="2040" spans="1:22" x14ac:dyDescent="0.3">
      <c r="A2040">
        <v>2039</v>
      </c>
      <c r="B2040" s="2">
        <v>44547</v>
      </c>
      <c r="C2040" s="19">
        <f>YEAR(Table1[[#This Row],[Date]])</f>
        <v>2021</v>
      </c>
      <c r="D2040">
        <f>MONTH(Table1[[#This Row],[Date]])</f>
        <v>12</v>
      </c>
      <c r="E2040" t="str">
        <f>TEXT(Table1[[#This Row],[Date]],"MMMM")</f>
        <v>December</v>
      </c>
      <c r="F2040">
        <v>20</v>
      </c>
      <c r="G2040">
        <v>65</v>
      </c>
      <c r="H2040" t="s">
        <v>37</v>
      </c>
      <c r="I2040" t="s">
        <v>25</v>
      </c>
      <c r="J2040">
        <v>320</v>
      </c>
      <c r="K2040" t="s">
        <v>21</v>
      </c>
      <c r="L2040">
        <v>5</v>
      </c>
      <c r="M2040" s="1">
        <v>69.314729729999996</v>
      </c>
      <c r="N2040" s="1">
        <f>Table1[[#This Row],[Quantity]]*Table1[[#This Row],[UnitPrice]]</f>
        <v>346.57364865</v>
      </c>
      <c r="O2040" t="s">
        <v>35</v>
      </c>
      <c r="P2040" t="b">
        <v>1</v>
      </c>
      <c r="Q2040">
        <v>0</v>
      </c>
      <c r="R2040" s="1">
        <f>Table1[[#This Row],[Sales]]-Table1[[#This Row],[DiscountAmount]]</f>
        <v>346.57364865</v>
      </c>
      <c r="S2040" t="b">
        <v>0</v>
      </c>
      <c r="T2040" t="s">
        <v>23</v>
      </c>
      <c r="U2040">
        <v>5</v>
      </c>
      <c r="V2040" t="b">
        <v>0</v>
      </c>
    </row>
    <row r="2041" spans="1:22" x14ac:dyDescent="0.3">
      <c r="A2041">
        <v>2040</v>
      </c>
      <c r="B2041" s="2">
        <v>43774</v>
      </c>
      <c r="C2041" s="19">
        <f>YEAR(Table1[[#This Row],[Date]])</f>
        <v>2019</v>
      </c>
      <c r="D2041">
        <f>MONTH(Table1[[#This Row],[Date]])</f>
        <v>11</v>
      </c>
      <c r="E2041" t="str">
        <f>TEXT(Table1[[#This Row],[Date]],"MMMM")</f>
        <v>November</v>
      </c>
      <c r="F2041">
        <v>12</v>
      </c>
      <c r="G2041">
        <v>30</v>
      </c>
      <c r="H2041" t="s">
        <v>19</v>
      </c>
      <c r="I2041" t="s">
        <v>48</v>
      </c>
      <c r="J2041">
        <v>628</v>
      </c>
      <c r="K2041" t="s">
        <v>21</v>
      </c>
      <c r="L2041">
        <v>5</v>
      </c>
      <c r="M2041" s="1">
        <v>64.455885820000006</v>
      </c>
      <c r="N2041" s="1">
        <f>Table1[[#This Row],[Quantity]]*Table1[[#This Row],[UnitPrice]]</f>
        <v>322.27942910000002</v>
      </c>
      <c r="O2041" t="s">
        <v>35</v>
      </c>
      <c r="P2041" t="b">
        <v>1</v>
      </c>
      <c r="Q2041">
        <v>0</v>
      </c>
      <c r="R2041" s="1">
        <f>Table1[[#This Row],[Sales]]-Table1[[#This Row],[DiscountAmount]]</f>
        <v>322.27942910000002</v>
      </c>
      <c r="S2041" t="b">
        <v>0</v>
      </c>
      <c r="T2041" t="s">
        <v>28</v>
      </c>
      <c r="U2041">
        <v>5</v>
      </c>
      <c r="V2041" t="b">
        <v>1</v>
      </c>
    </row>
    <row r="2042" spans="1:22" x14ac:dyDescent="0.3">
      <c r="A2042">
        <v>2041</v>
      </c>
      <c r="B2042" s="2">
        <v>44523</v>
      </c>
      <c r="C2042" s="19">
        <f>YEAR(Table1[[#This Row],[Date]])</f>
        <v>2021</v>
      </c>
      <c r="D2042">
        <f>MONTH(Table1[[#This Row],[Date]])</f>
        <v>11</v>
      </c>
      <c r="E2042" t="str">
        <f>TEXT(Table1[[#This Row],[Date]],"MMMM")</f>
        <v>November</v>
      </c>
      <c r="F2042">
        <v>392</v>
      </c>
      <c r="G2042">
        <v>56</v>
      </c>
      <c r="H2042" t="s">
        <v>37</v>
      </c>
      <c r="I2042" t="s">
        <v>29</v>
      </c>
      <c r="J2042">
        <v>834</v>
      </c>
      <c r="K2042" t="s">
        <v>21</v>
      </c>
      <c r="L2042">
        <v>3</v>
      </c>
      <c r="M2042" s="1">
        <v>55.773581380000003</v>
      </c>
      <c r="N2042" s="1">
        <f>Table1[[#This Row],[Quantity]]*Table1[[#This Row],[UnitPrice]]</f>
        <v>167.32074414000002</v>
      </c>
      <c r="O2042" t="s">
        <v>22</v>
      </c>
      <c r="P2042" t="b">
        <v>1</v>
      </c>
      <c r="Q2042">
        <v>16.732074409999999</v>
      </c>
      <c r="R2042" s="1">
        <f>Table1[[#This Row],[Sales]]-Table1[[#This Row],[DiscountAmount]]</f>
        <v>150.58866973000002</v>
      </c>
      <c r="S2042" t="b">
        <v>0</v>
      </c>
      <c r="T2042" t="s">
        <v>36</v>
      </c>
      <c r="U2042">
        <v>3</v>
      </c>
      <c r="V2042" t="b">
        <v>0</v>
      </c>
    </row>
    <row r="2043" spans="1:22" x14ac:dyDescent="0.3">
      <c r="A2043">
        <v>2042</v>
      </c>
      <c r="B2043" s="2">
        <v>44536</v>
      </c>
      <c r="C2043" s="19">
        <f>YEAR(Table1[[#This Row],[Date]])</f>
        <v>2021</v>
      </c>
      <c r="D2043">
        <f>MONTH(Table1[[#This Row],[Date]])</f>
        <v>12</v>
      </c>
      <c r="E2043" t="str">
        <f>TEXT(Table1[[#This Row],[Date]],"MMMM")</f>
        <v>December</v>
      </c>
      <c r="F2043">
        <v>450</v>
      </c>
      <c r="G2043">
        <v>38</v>
      </c>
      <c r="H2043" t="s">
        <v>37</v>
      </c>
      <c r="I2043" t="s">
        <v>46</v>
      </c>
      <c r="J2043">
        <v>147</v>
      </c>
      <c r="K2043" t="s">
        <v>21</v>
      </c>
      <c r="L2043">
        <v>1</v>
      </c>
      <c r="M2043" s="1">
        <v>86.713472719999999</v>
      </c>
      <c r="N2043" s="1">
        <f>Table1[[#This Row],[Quantity]]*Table1[[#This Row],[UnitPrice]]</f>
        <v>86.713472719999999</v>
      </c>
      <c r="O2043" t="s">
        <v>35</v>
      </c>
      <c r="P2043" t="b">
        <v>0</v>
      </c>
      <c r="Q2043">
        <v>0</v>
      </c>
      <c r="R2043" s="1">
        <f>Table1[[#This Row],[Sales]]-Table1[[#This Row],[DiscountAmount]]</f>
        <v>86.713472719999999</v>
      </c>
      <c r="S2043" t="b">
        <v>0</v>
      </c>
      <c r="T2043" t="s">
        <v>23</v>
      </c>
      <c r="U2043">
        <v>5</v>
      </c>
      <c r="V2043" t="b">
        <v>1</v>
      </c>
    </row>
    <row r="2044" spans="1:22" x14ac:dyDescent="0.3">
      <c r="A2044">
        <v>2043</v>
      </c>
      <c r="B2044" s="2">
        <v>44880</v>
      </c>
      <c r="C2044" s="19">
        <f>YEAR(Table1[[#This Row],[Date]])</f>
        <v>2022</v>
      </c>
      <c r="D2044">
        <f>MONTH(Table1[[#This Row],[Date]])</f>
        <v>11</v>
      </c>
      <c r="E2044" t="str">
        <f>TEXT(Table1[[#This Row],[Date]],"MMMM")</f>
        <v>November</v>
      </c>
      <c r="F2044">
        <v>491</v>
      </c>
      <c r="G2044">
        <v>20</v>
      </c>
      <c r="H2044" t="s">
        <v>37</v>
      </c>
      <c r="I2044" t="s">
        <v>53</v>
      </c>
      <c r="J2044">
        <v>433</v>
      </c>
      <c r="K2044" t="s">
        <v>26</v>
      </c>
      <c r="L2044">
        <v>2</v>
      </c>
      <c r="M2044" s="1">
        <v>21.916334020000001</v>
      </c>
      <c r="N2044" s="1">
        <f>Table1[[#This Row],[Quantity]]*Table1[[#This Row],[UnitPrice]]</f>
        <v>43.832668040000001</v>
      </c>
      <c r="O2044" t="s">
        <v>22</v>
      </c>
      <c r="P2044" t="b">
        <v>1</v>
      </c>
      <c r="Q2044">
        <v>0</v>
      </c>
      <c r="R2044" s="1">
        <f>Table1[[#This Row],[Sales]]-Table1[[#This Row],[DiscountAmount]]</f>
        <v>43.832668040000001</v>
      </c>
      <c r="S2044" t="b">
        <v>0</v>
      </c>
      <c r="T2044" t="s">
        <v>28</v>
      </c>
      <c r="U2044">
        <v>5</v>
      </c>
      <c r="V2044" t="b">
        <v>1</v>
      </c>
    </row>
    <row r="2045" spans="1:22" x14ac:dyDescent="0.3">
      <c r="A2045">
        <v>2044</v>
      </c>
      <c r="B2045" s="2">
        <v>43459</v>
      </c>
      <c r="C2045" s="19">
        <f>YEAR(Table1[[#This Row],[Date]])</f>
        <v>2018</v>
      </c>
      <c r="D2045">
        <f>MONTH(Table1[[#This Row],[Date]])</f>
        <v>12</v>
      </c>
      <c r="E2045" t="str">
        <f>TEXT(Table1[[#This Row],[Date]],"MMMM")</f>
        <v>December</v>
      </c>
      <c r="F2045">
        <v>399</v>
      </c>
      <c r="G2045">
        <v>34</v>
      </c>
      <c r="H2045" t="s">
        <v>37</v>
      </c>
      <c r="I2045" t="s">
        <v>41</v>
      </c>
      <c r="J2045">
        <v>870</v>
      </c>
      <c r="K2045" t="s">
        <v>21</v>
      </c>
      <c r="L2045">
        <v>3</v>
      </c>
      <c r="M2045" s="1">
        <v>38.688295629999999</v>
      </c>
      <c r="N2045" s="1">
        <f>Table1[[#This Row],[Quantity]]*Table1[[#This Row],[UnitPrice]]</f>
        <v>116.06488689</v>
      </c>
      <c r="O2045" t="s">
        <v>30</v>
      </c>
      <c r="P2045" t="b">
        <v>0</v>
      </c>
      <c r="Q2045">
        <v>11.606488690000001</v>
      </c>
      <c r="R2045" s="1">
        <f>Table1[[#This Row],[Sales]]-Table1[[#This Row],[DiscountAmount]]</f>
        <v>104.45839819999999</v>
      </c>
      <c r="S2045" t="b">
        <v>0</v>
      </c>
      <c r="T2045" t="s">
        <v>36</v>
      </c>
      <c r="U2045">
        <v>3</v>
      </c>
      <c r="V2045" t="b">
        <v>0</v>
      </c>
    </row>
    <row r="2046" spans="1:22" x14ac:dyDescent="0.3">
      <c r="A2046">
        <v>2045</v>
      </c>
      <c r="B2046" s="2">
        <v>43458</v>
      </c>
      <c r="C2046" s="19">
        <f>YEAR(Table1[[#This Row],[Date]])</f>
        <v>2018</v>
      </c>
      <c r="D2046">
        <f>MONTH(Table1[[#This Row],[Date]])</f>
        <v>12</v>
      </c>
      <c r="E2046" t="str">
        <f>TEXT(Table1[[#This Row],[Date]],"MMMM")</f>
        <v>December</v>
      </c>
      <c r="F2046">
        <v>21</v>
      </c>
      <c r="G2046">
        <v>63</v>
      </c>
      <c r="H2046" t="s">
        <v>37</v>
      </c>
      <c r="I2046" t="s">
        <v>52</v>
      </c>
      <c r="J2046">
        <v>990</v>
      </c>
      <c r="K2046" t="s">
        <v>26</v>
      </c>
      <c r="L2046">
        <v>1</v>
      </c>
      <c r="M2046" s="1">
        <v>46.030954800000004</v>
      </c>
      <c r="N2046" s="1">
        <f>Table1[[#This Row],[Quantity]]*Table1[[#This Row],[UnitPrice]]</f>
        <v>46.030954800000004</v>
      </c>
      <c r="O2046" t="s">
        <v>32</v>
      </c>
      <c r="P2046" t="b">
        <v>1</v>
      </c>
      <c r="Q2046">
        <v>4.6030954800000004</v>
      </c>
      <c r="R2046" s="1">
        <f>Table1[[#This Row],[Sales]]-Table1[[#This Row],[DiscountAmount]]</f>
        <v>41.427859320000003</v>
      </c>
      <c r="S2046" t="b">
        <v>0</v>
      </c>
      <c r="T2046" t="s">
        <v>36</v>
      </c>
      <c r="U2046">
        <v>3</v>
      </c>
      <c r="V2046" t="b">
        <v>1</v>
      </c>
    </row>
    <row r="2047" spans="1:22" x14ac:dyDescent="0.3">
      <c r="A2047">
        <v>2046</v>
      </c>
      <c r="B2047" s="2">
        <v>45252</v>
      </c>
      <c r="C2047" s="19">
        <f>YEAR(Table1[[#This Row],[Date]])</f>
        <v>2023</v>
      </c>
      <c r="D2047">
        <f>MONTH(Table1[[#This Row],[Date]])</f>
        <v>11</v>
      </c>
      <c r="E2047" t="str">
        <f>TEXT(Table1[[#This Row],[Date]],"MMMM")</f>
        <v>November</v>
      </c>
      <c r="F2047">
        <v>238</v>
      </c>
      <c r="G2047">
        <v>60</v>
      </c>
      <c r="H2047" t="s">
        <v>24</v>
      </c>
      <c r="I2047" t="s">
        <v>45</v>
      </c>
      <c r="J2047">
        <v>100</v>
      </c>
      <c r="K2047" t="s">
        <v>39</v>
      </c>
      <c r="L2047">
        <v>4</v>
      </c>
      <c r="M2047" s="1">
        <v>69.285150540000004</v>
      </c>
      <c r="N2047" s="1">
        <f>Table1[[#This Row],[Quantity]]*Table1[[#This Row],[UnitPrice]]</f>
        <v>277.14060216000001</v>
      </c>
      <c r="O2047" t="s">
        <v>30</v>
      </c>
      <c r="P2047" t="b">
        <v>1</v>
      </c>
      <c r="Q2047">
        <v>0</v>
      </c>
      <c r="R2047" s="1">
        <f>Table1[[#This Row],[Sales]]-Table1[[#This Row],[DiscountAmount]]</f>
        <v>277.14060216000001</v>
      </c>
      <c r="S2047" t="b">
        <v>1</v>
      </c>
      <c r="T2047" t="s">
        <v>28</v>
      </c>
      <c r="U2047">
        <v>2</v>
      </c>
      <c r="V2047" t="b">
        <v>1</v>
      </c>
    </row>
    <row r="2048" spans="1:22" x14ac:dyDescent="0.3">
      <c r="A2048">
        <v>2047</v>
      </c>
      <c r="B2048" s="2">
        <v>44511</v>
      </c>
      <c r="C2048" s="19">
        <f>YEAR(Table1[[#This Row],[Date]])</f>
        <v>2021</v>
      </c>
      <c r="D2048">
        <f>MONTH(Table1[[#This Row],[Date]])</f>
        <v>11</v>
      </c>
      <c r="E2048" t="str">
        <f>TEXT(Table1[[#This Row],[Date]],"MMMM")</f>
        <v>November</v>
      </c>
      <c r="F2048">
        <v>443</v>
      </c>
      <c r="G2048">
        <v>32</v>
      </c>
      <c r="H2048" t="s">
        <v>19</v>
      </c>
      <c r="I2048" t="s">
        <v>31</v>
      </c>
      <c r="J2048">
        <v>166</v>
      </c>
      <c r="K2048" t="s">
        <v>39</v>
      </c>
      <c r="L2048">
        <v>1</v>
      </c>
      <c r="M2048" s="1">
        <v>94.903258100000002</v>
      </c>
      <c r="N2048" s="1">
        <f>Table1[[#This Row],[Quantity]]*Table1[[#This Row],[UnitPrice]]</f>
        <v>94.903258100000002</v>
      </c>
      <c r="O2048" t="s">
        <v>32</v>
      </c>
      <c r="P2048" t="b">
        <v>0</v>
      </c>
      <c r="Q2048">
        <v>9.4903258099999999</v>
      </c>
      <c r="R2048" s="1">
        <f>Table1[[#This Row],[Sales]]-Table1[[#This Row],[DiscountAmount]]</f>
        <v>85.412932290000001</v>
      </c>
      <c r="S2048" t="b">
        <v>0</v>
      </c>
      <c r="T2048" t="s">
        <v>36</v>
      </c>
      <c r="U2048">
        <v>2</v>
      </c>
      <c r="V2048" t="b">
        <v>0</v>
      </c>
    </row>
    <row r="2049" spans="1:22" x14ac:dyDescent="0.3">
      <c r="A2049">
        <v>2048</v>
      </c>
      <c r="B2049" s="2">
        <v>44179</v>
      </c>
      <c r="C2049" s="19">
        <f>YEAR(Table1[[#This Row],[Date]])</f>
        <v>2020</v>
      </c>
      <c r="D2049">
        <f>MONTH(Table1[[#This Row],[Date]])</f>
        <v>12</v>
      </c>
      <c r="E2049" t="str">
        <f>TEXT(Table1[[#This Row],[Date]],"MMMM")</f>
        <v>December</v>
      </c>
      <c r="F2049">
        <v>480</v>
      </c>
      <c r="G2049">
        <v>59</v>
      </c>
      <c r="H2049" t="s">
        <v>37</v>
      </c>
      <c r="I2049" t="s">
        <v>45</v>
      </c>
      <c r="J2049">
        <v>19</v>
      </c>
      <c r="K2049" t="s">
        <v>39</v>
      </c>
      <c r="L2049">
        <v>1</v>
      </c>
      <c r="M2049" s="1">
        <v>75.036038009999999</v>
      </c>
      <c r="N2049" s="1">
        <f>Table1[[#This Row],[Quantity]]*Table1[[#This Row],[UnitPrice]]</f>
        <v>75.036038009999999</v>
      </c>
      <c r="O2049" t="s">
        <v>22</v>
      </c>
      <c r="P2049" t="b">
        <v>1</v>
      </c>
      <c r="Q2049">
        <v>0</v>
      </c>
      <c r="R2049" s="1">
        <f>Table1[[#This Row],[Sales]]-Table1[[#This Row],[DiscountAmount]]</f>
        <v>75.036038009999999</v>
      </c>
      <c r="S2049" t="b">
        <v>0</v>
      </c>
      <c r="T2049" t="s">
        <v>23</v>
      </c>
      <c r="U2049">
        <v>5</v>
      </c>
      <c r="V2049" t="b">
        <v>0</v>
      </c>
    </row>
    <row r="2050" spans="1:22" x14ac:dyDescent="0.3">
      <c r="A2050">
        <v>2049</v>
      </c>
      <c r="B2050" s="2">
        <v>44522</v>
      </c>
      <c r="C2050" s="19">
        <f>YEAR(Table1[[#This Row],[Date]])</f>
        <v>2021</v>
      </c>
      <c r="D2050">
        <f>MONTH(Table1[[#This Row],[Date]])</f>
        <v>11</v>
      </c>
      <c r="E2050" t="str">
        <f>TEXT(Table1[[#This Row],[Date]],"MMMM")</f>
        <v>November</v>
      </c>
      <c r="F2050">
        <v>231</v>
      </c>
      <c r="G2050">
        <v>20</v>
      </c>
      <c r="H2050" t="s">
        <v>19</v>
      </c>
      <c r="I2050" t="s">
        <v>44</v>
      </c>
      <c r="J2050">
        <v>742</v>
      </c>
      <c r="K2050" t="s">
        <v>26</v>
      </c>
      <c r="L2050">
        <v>2</v>
      </c>
      <c r="M2050" s="1">
        <v>60.408993729999999</v>
      </c>
      <c r="N2050" s="1">
        <f>Table1[[#This Row],[Quantity]]*Table1[[#This Row],[UnitPrice]]</f>
        <v>120.81798746</v>
      </c>
      <c r="O2050" t="s">
        <v>32</v>
      </c>
      <c r="P2050" t="b">
        <v>0</v>
      </c>
      <c r="Q2050">
        <v>0</v>
      </c>
      <c r="R2050" s="1">
        <f>Table1[[#This Row],[Sales]]-Table1[[#This Row],[DiscountAmount]]</f>
        <v>120.81798746</v>
      </c>
      <c r="S2050" t="b">
        <v>1</v>
      </c>
      <c r="T2050" t="s">
        <v>23</v>
      </c>
      <c r="U2050">
        <v>5</v>
      </c>
      <c r="V2050" t="b">
        <v>1</v>
      </c>
    </row>
    <row r="2051" spans="1:22" x14ac:dyDescent="0.3">
      <c r="A2051">
        <v>2050</v>
      </c>
      <c r="B2051" s="2">
        <v>43811</v>
      </c>
      <c r="C2051" s="19">
        <f>YEAR(Table1[[#This Row],[Date]])</f>
        <v>2019</v>
      </c>
      <c r="D2051">
        <f>MONTH(Table1[[#This Row],[Date]])</f>
        <v>12</v>
      </c>
      <c r="E2051" t="str">
        <f>TEXT(Table1[[#This Row],[Date]],"MMMM")</f>
        <v>December</v>
      </c>
      <c r="F2051">
        <v>277</v>
      </c>
      <c r="G2051">
        <v>63</v>
      </c>
      <c r="H2051" t="s">
        <v>19</v>
      </c>
      <c r="I2051" t="s">
        <v>52</v>
      </c>
      <c r="J2051">
        <v>117</v>
      </c>
      <c r="K2051" t="s">
        <v>39</v>
      </c>
      <c r="L2051">
        <v>5</v>
      </c>
      <c r="M2051" s="1">
        <v>87.30278543</v>
      </c>
      <c r="N2051" s="1">
        <f>Table1[[#This Row],[Quantity]]*Table1[[#This Row],[UnitPrice]]</f>
        <v>436.51392714999997</v>
      </c>
      <c r="O2051" t="s">
        <v>35</v>
      </c>
      <c r="P2051" t="b">
        <v>1</v>
      </c>
      <c r="Q2051">
        <v>0</v>
      </c>
      <c r="R2051" s="1">
        <f>Table1[[#This Row],[Sales]]-Table1[[#This Row],[DiscountAmount]]</f>
        <v>436.51392714999997</v>
      </c>
      <c r="S2051" t="b">
        <v>0</v>
      </c>
      <c r="T2051" t="s">
        <v>23</v>
      </c>
      <c r="U2051">
        <v>2</v>
      </c>
      <c r="V2051" t="b">
        <v>0</v>
      </c>
    </row>
    <row r="2052" spans="1:22" x14ac:dyDescent="0.3">
      <c r="A2052">
        <v>2051</v>
      </c>
      <c r="B2052" s="2">
        <v>44519</v>
      </c>
      <c r="C2052" s="19">
        <f>YEAR(Table1[[#This Row],[Date]])</f>
        <v>2021</v>
      </c>
      <c r="D2052">
        <f>MONTH(Table1[[#This Row],[Date]])</f>
        <v>11</v>
      </c>
      <c r="E2052" t="str">
        <f>TEXT(Table1[[#This Row],[Date]],"MMMM")</f>
        <v>November</v>
      </c>
      <c r="F2052">
        <v>317</v>
      </c>
      <c r="G2052">
        <v>50</v>
      </c>
      <c r="H2052" t="s">
        <v>19</v>
      </c>
      <c r="I2052" t="s">
        <v>48</v>
      </c>
      <c r="J2052">
        <v>757</v>
      </c>
      <c r="K2052" t="s">
        <v>39</v>
      </c>
      <c r="L2052">
        <v>1</v>
      </c>
      <c r="M2052" s="1">
        <v>57.580824210000003</v>
      </c>
      <c r="N2052" s="1">
        <f>Table1[[#This Row],[Quantity]]*Table1[[#This Row],[UnitPrice]]</f>
        <v>57.580824210000003</v>
      </c>
      <c r="O2052" t="s">
        <v>32</v>
      </c>
      <c r="P2052" t="b">
        <v>1</v>
      </c>
      <c r="Q2052">
        <v>0</v>
      </c>
      <c r="R2052" s="1">
        <f>Table1[[#This Row],[Sales]]-Table1[[#This Row],[DiscountAmount]]</f>
        <v>57.580824210000003</v>
      </c>
      <c r="S2052" t="b">
        <v>0</v>
      </c>
      <c r="T2052" t="s">
        <v>23</v>
      </c>
      <c r="U2052">
        <v>5</v>
      </c>
      <c r="V2052" t="b">
        <v>1</v>
      </c>
    </row>
    <row r="2053" spans="1:22" x14ac:dyDescent="0.3">
      <c r="A2053">
        <v>2052</v>
      </c>
      <c r="B2053" s="2">
        <v>44537</v>
      </c>
      <c r="C2053" s="19">
        <f>YEAR(Table1[[#This Row],[Date]])</f>
        <v>2021</v>
      </c>
      <c r="D2053">
        <f>MONTH(Table1[[#This Row],[Date]])</f>
        <v>12</v>
      </c>
      <c r="E2053" t="str">
        <f>TEXT(Table1[[#This Row],[Date]],"MMMM")</f>
        <v>December</v>
      </c>
      <c r="F2053">
        <v>358</v>
      </c>
      <c r="G2053">
        <v>27</v>
      </c>
      <c r="H2053" t="s">
        <v>19</v>
      </c>
      <c r="I2053" t="s">
        <v>52</v>
      </c>
      <c r="J2053">
        <v>1</v>
      </c>
      <c r="K2053" t="s">
        <v>43</v>
      </c>
      <c r="L2053">
        <v>3</v>
      </c>
      <c r="M2053" s="1">
        <v>77.437599329999998</v>
      </c>
      <c r="N2053" s="1">
        <f>Table1[[#This Row],[Quantity]]*Table1[[#This Row],[UnitPrice]]</f>
        <v>232.31279798999998</v>
      </c>
      <c r="O2053" t="s">
        <v>30</v>
      </c>
      <c r="P2053" t="b">
        <v>1</v>
      </c>
      <c r="Q2053">
        <v>23.231279799999999</v>
      </c>
      <c r="R2053" s="1">
        <f>Table1[[#This Row],[Sales]]-Table1[[#This Row],[DiscountAmount]]</f>
        <v>209.08151818999997</v>
      </c>
      <c r="S2053" t="b">
        <v>0</v>
      </c>
      <c r="T2053" t="s">
        <v>36</v>
      </c>
      <c r="U2053">
        <v>5</v>
      </c>
      <c r="V2053" t="b">
        <v>0</v>
      </c>
    </row>
    <row r="2054" spans="1:22" x14ac:dyDescent="0.3">
      <c r="A2054">
        <v>2053</v>
      </c>
      <c r="B2054" s="2">
        <v>45251</v>
      </c>
      <c r="C2054" s="19">
        <f>YEAR(Table1[[#This Row],[Date]])</f>
        <v>2023</v>
      </c>
      <c r="D2054">
        <f>MONTH(Table1[[#This Row],[Date]])</f>
        <v>11</v>
      </c>
      <c r="E2054" t="str">
        <f>TEXT(Table1[[#This Row],[Date]],"MMMM")</f>
        <v>November</v>
      </c>
      <c r="F2054">
        <v>375</v>
      </c>
      <c r="G2054">
        <v>19</v>
      </c>
      <c r="H2054" t="s">
        <v>24</v>
      </c>
      <c r="I2054" t="s">
        <v>52</v>
      </c>
      <c r="J2054">
        <v>349</v>
      </c>
      <c r="K2054" t="s">
        <v>39</v>
      </c>
      <c r="L2054">
        <v>2</v>
      </c>
      <c r="M2054" s="1">
        <v>92.424769119999993</v>
      </c>
      <c r="N2054" s="1">
        <f>Table1[[#This Row],[Quantity]]*Table1[[#This Row],[UnitPrice]]</f>
        <v>184.84953823999999</v>
      </c>
      <c r="O2054" t="s">
        <v>32</v>
      </c>
      <c r="P2054" t="b">
        <v>1</v>
      </c>
      <c r="Q2054">
        <v>0</v>
      </c>
      <c r="R2054" s="1">
        <f>Table1[[#This Row],[Sales]]-Table1[[#This Row],[DiscountAmount]]</f>
        <v>184.84953823999999</v>
      </c>
      <c r="S2054" t="b">
        <v>0</v>
      </c>
      <c r="T2054" t="s">
        <v>28</v>
      </c>
      <c r="U2054">
        <v>1</v>
      </c>
      <c r="V2054" t="b">
        <v>0</v>
      </c>
    </row>
    <row r="2055" spans="1:22" x14ac:dyDescent="0.3">
      <c r="A2055">
        <v>2054</v>
      </c>
      <c r="B2055" s="2">
        <v>44512</v>
      </c>
      <c r="C2055" s="19">
        <f>YEAR(Table1[[#This Row],[Date]])</f>
        <v>2021</v>
      </c>
      <c r="D2055">
        <f>MONTH(Table1[[#This Row],[Date]])</f>
        <v>11</v>
      </c>
      <c r="E2055" t="str">
        <f>TEXT(Table1[[#This Row],[Date]],"MMMM")</f>
        <v>November</v>
      </c>
      <c r="F2055">
        <v>249</v>
      </c>
      <c r="G2055">
        <v>28</v>
      </c>
      <c r="H2055" t="s">
        <v>37</v>
      </c>
      <c r="I2055" t="s">
        <v>41</v>
      </c>
      <c r="J2055">
        <v>41</v>
      </c>
      <c r="K2055" t="s">
        <v>39</v>
      </c>
      <c r="L2055">
        <v>3</v>
      </c>
      <c r="M2055" s="1">
        <v>72.540695769999999</v>
      </c>
      <c r="N2055" s="1">
        <f>Table1[[#This Row],[Quantity]]*Table1[[#This Row],[UnitPrice]]</f>
        <v>217.62208730999998</v>
      </c>
      <c r="O2055" t="s">
        <v>30</v>
      </c>
      <c r="P2055" t="b">
        <v>1</v>
      </c>
      <c r="Q2055">
        <v>0</v>
      </c>
      <c r="R2055" s="1">
        <f>Table1[[#This Row],[Sales]]-Table1[[#This Row],[DiscountAmount]]</f>
        <v>217.62208730999998</v>
      </c>
      <c r="S2055" t="b">
        <v>1</v>
      </c>
      <c r="T2055" t="s">
        <v>23</v>
      </c>
      <c r="U2055">
        <v>5</v>
      </c>
      <c r="V2055" t="b">
        <v>0</v>
      </c>
    </row>
    <row r="2056" spans="1:22" x14ac:dyDescent="0.3">
      <c r="A2056">
        <v>2055</v>
      </c>
      <c r="B2056" s="2">
        <v>45285</v>
      </c>
      <c r="C2056" s="19">
        <f>YEAR(Table1[[#This Row],[Date]])</f>
        <v>2023</v>
      </c>
      <c r="D2056">
        <f>MONTH(Table1[[#This Row],[Date]])</f>
        <v>12</v>
      </c>
      <c r="E2056" t="str">
        <f>TEXT(Table1[[#This Row],[Date]],"MMMM")</f>
        <v>December</v>
      </c>
      <c r="F2056">
        <v>406</v>
      </c>
      <c r="G2056">
        <v>53</v>
      </c>
      <c r="H2056" t="s">
        <v>19</v>
      </c>
      <c r="I2056" t="s">
        <v>47</v>
      </c>
      <c r="J2056">
        <v>263</v>
      </c>
      <c r="K2056" t="s">
        <v>43</v>
      </c>
      <c r="L2056">
        <v>3</v>
      </c>
      <c r="M2056" s="1">
        <v>88.114622449999999</v>
      </c>
      <c r="N2056" s="1">
        <f>Table1[[#This Row],[Quantity]]*Table1[[#This Row],[UnitPrice]]</f>
        <v>264.34386734999998</v>
      </c>
      <c r="O2056" t="s">
        <v>22</v>
      </c>
      <c r="P2056" t="b">
        <v>1</v>
      </c>
      <c r="Q2056">
        <v>26.43438673</v>
      </c>
      <c r="R2056" s="1">
        <f>Table1[[#This Row],[Sales]]-Table1[[#This Row],[DiscountAmount]]</f>
        <v>237.90948061999998</v>
      </c>
      <c r="S2056" t="b">
        <v>1</v>
      </c>
      <c r="T2056" t="s">
        <v>36</v>
      </c>
      <c r="U2056">
        <v>3</v>
      </c>
      <c r="V2056" t="b">
        <v>1</v>
      </c>
    </row>
    <row r="2057" spans="1:22" x14ac:dyDescent="0.3">
      <c r="A2057">
        <v>2056</v>
      </c>
      <c r="B2057" s="2">
        <v>45286</v>
      </c>
      <c r="C2057" s="19">
        <f>YEAR(Table1[[#This Row],[Date]])</f>
        <v>2023</v>
      </c>
      <c r="D2057">
        <f>MONTH(Table1[[#This Row],[Date]])</f>
        <v>12</v>
      </c>
      <c r="E2057" t="str">
        <f>TEXT(Table1[[#This Row],[Date]],"MMMM")</f>
        <v>December</v>
      </c>
      <c r="F2057">
        <v>283</v>
      </c>
      <c r="G2057">
        <v>57</v>
      </c>
      <c r="H2057" t="s">
        <v>19</v>
      </c>
      <c r="I2057" t="s">
        <v>40</v>
      </c>
      <c r="J2057">
        <v>26</v>
      </c>
      <c r="K2057" t="s">
        <v>26</v>
      </c>
      <c r="L2057">
        <v>1</v>
      </c>
      <c r="M2057" s="1">
        <v>41.160602189999999</v>
      </c>
      <c r="N2057" s="1">
        <f>Table1[[#This Row],[Quantity]]*Table1[[#This Row],[UnitPrice]]</f>
        <v>41.160602189999999</v>
      </c>
      <c r="O2057" t="s">
        <v>35</v>
      </c>
      <c r="P2057" t="b">
        <v>0</v>
      </c>
      <c r="Q2057">
        <v>0</v>
      </c>
      <c r="R2057" s="1">
        <f>Table1[[#This Row],[Sales]]-Table1[[#This Row],[DiscountAmount]]</f>
        <v>41.160602189999999</v>
      </c>
      <c r="S2057" t="b">
        <v>1</v>
      </c>
      <c r="T2057" t="s">
        <v>23</v>
      </c>
      <c r="U2057">
        <v>5</v>
      </c>
      <c r="V2057" t="b">
        <v>1</v>
      </c>
    </row>
    <row r="2058" spans="1:22" x14ac:dyDescent="0.3">
      <c r="A2058">
        <v>2057</v>
      </c>
      <c r="B2058" s="2">
        <v>44153</v>
      </c>
      <c r="C2058" s="19">
        <f>YEAR(Table1[[#This Row],[Date]])</f>
        <v>2020</v>
      </c>
      <c r="D2058">
        <f>MONTH(Table1[[#This Row],[Date]])</f>
        <v>11</v>
      </c>
      <c r="E2058" t="str">
        <f>TEXT(Table1[[#This Row],[Date]],"MMMM")</f>
        <v>November</v>
      </c>
      <c r="F2058">
        <v>442</v>
      </c>
      <c r="G2058">
        <v>63</v>
      </c>
      <c r="H2058" t="s">
        <v>19</v>
      </c>
      <c r="I2058" t="s">
        <v>40</v>
      </c>
      <c r="J2058">
        <v>593</v>
      </c>
      <c r="K2058" t="s">
        <v>26</v>
      </c>
      <c r="L2058">
        <v>4</v>
      </c>
      <c r="M2058" s="1">
        <v>93.249857520000006</v>
      </c>
      <c r="N2058" s="1">
        <f>Table1[[#This Row],[Quantity]]*Table1[[#This Row],[UnitPrice]]</f>
        <v>372.99943008000002</v>
      </c>
      <c r="O2058" t="s">
        <v>32</v>
      </c>
      <c r="P2058" t="b">
        <v>0</v>
      </c>
      <c r="Q2058">
        <v>0</v>
      </c>
      <c r="R2058" s="1">
        <f>Table1[[#This Row],[Sales]]-Table1[[#This Row],[DiscountAmount]]</f>
        <v>372.99943008000002</v>
      </c>
      <c r="S2058" t="b">
        <v>0</v>
      </c>
      <c r="T2058" t="s">
        <v>28</v>
      </c>
      <c r="U2058">
        <v>5</v>
      </c>
      <c r="V2058" t="b">
        <v>0</v>
      </c>
    </row>
    <row r="2059" spans="1:22" x14ac:dyDescent="0.3">
      <c r="A2059">
        <v>2058</v>
      </c>
      <c r="B2059" s="2">
        <v>44880</v>
      </c>
      <c r="C2059" s="19">
        <f>YEAR(Table1[[#This Row],[Date]])</f>
        <v>2022</v>
      </c>
      <c r="D2059">
        <f>MONTH(Table1[[#This Row],[Date]])</f>
        <v>11</v>
      </c>
      <c r="E2059" t="str">
        <f>TEXT(Table1[[#This Row],[Date]],"MMMM")</f>
        <v>November</v>
      </c>
      <c r="F2059">
        <v>55</v>
      </c>
      <c r="G2059">
        <v>60</v>
      </c>
      <c r="H2059" t="s">
        <v>24</v>
      </c>
      <c r="I2059" t="s">
        <v>29</v>
      </c>
      <c r="J2059">
        <v>683</v>
      </c>
      <c r="K2059" t="s">
        <v>43</v>
      </c>
      <c r="L2059">
        <v>1</v>
      </c>
      <c r="M2059" s="1">
        <v>39.839179889999997</v>
      </c>
      <c r="N2059" s="1">
        <f>Table1[[#This Row],[Quantity]]*Table1[[#This Row],[UnitPrice]]</f>
        <v>39.839179889999997</v>
      </c>
      <c r="O2059" t="s">
        <v>22</v>
      </c>
      <c r="P2059" t="b">
        <v>0</v>
      </c>
      <c r="Q2059">
        <v>3.983917989</v>
      </c>
      <c r="R2059" s="1">
        <f>Table1[[#This Row],[Sales]]-Table1[[#This Row],[DiscountAmount]]</f>
        <v>35.855261900999999</v>
      </c>
      <c r="S2059" t="b">
        <v>0</v>
      </c>
      <c r="T2059" t="s">
        <v>36</v>
      </c>
      <c r="U2059">
        <v>5</v>
      </c>
      <c r="V2059" t="b">
        <v>0</v>
      </c>
    </row>
    <row r="2060" spans="1:22" x14ac:dyDescent="0.3">
      <c r="A2060">
        <v>2059</v>
      </c>
      <c r="B2060" s="2">
        <v>44511</v>
      </c>
      <c r="C2060" s="19">
        <f>YEAR(Table1[[#This Row],[Date]])</f>
        <v>2021</v>
      </c>
      <c r="D2060">
        <f>MONTH(Table1[[#This Row],[Date]])</f>
        <v>11</v>
      </c>
      <c r="E2060" t="str">
        <f>TEXT(Table1[[#This Row],[Date]],"MMMM")</f>
        <v>November</v>
      </c>
      <c r="F2060">
        <v>265</v>
      </c>
      <c r="G2060">
        <v>36</v>
      </c>
      <c r="H2060" t="s">
        <v>24</v>
      </c>
      <c r="I2060" t="s">
        <v>50</v>
      </c>
      <c r="J2060">
        <v>454</v>
      </c>
      <c r="K2060" t="s">
        <v>43</v>
      </c>
      <c r="L2060">
        <v>5</v>
      </c>
      <c r="M2060" s="1">
        <v>16.6136844</v>
      </c>
      <c r="N2060" s="1">
        <f>Table1[[#This Row],[Quantity]]*Table1[[#This Row],[UnitPrice]]</f>
        <v>83.068421999999998</v>
      </c>
      <c r="O2060" t="s">
        <v>30</v>
      </c>
      <c r="P2060" t="b">
        <v>0</v>
      </c>
      <c r="Q2060">
        <v>0</v>
      </c>
      <c r="R2060" s="1">
        <f>Table1[[#This Row],[Sales]]-Table1[[#This Row],[DiscountAmount]]</f>
        <v>83.068421999999998</v>
      </c>
      <c r="S2060" t="b">
        <v>0</v>
      </c>
      <c r="T2060" t="s">
        <v>23</v>
      </c>
      <c r="U2060">
        <v>3</v>
      </c>
      <c r="V2060" t="b">
        <v>0</v>
      </c>
    </row>
    <row r="2061" spans="1:22" x14ac:dyDescent="0.3">
      <c r="A2061">
        <v>2060</v>
      </c>
      <c r="B2061" s="2">
        <v>45236</v>
      </c>
      <c r="C2061" s="19">
        <f>YEAR(Table1[[#This Row],[Date]])</f>
        <v>2023</v>
      </c>
      <c r="D2061">
        <f>MONTH(Table1[[#This Row],[Date]])</f>
        <v>11</v>
      </c>
      <c r="E2061" t="str">
        <f>TEXT(Table1[[#This Row],[Date]],"MMMM")</f>
        <v>November</v>
      </c>
      <c r="F2061">
        <v>324</v>
      </c>
      <c r="G2061">
        <v>55</v>
      </c>
      <c r="H2061" t="s">
        <v>19</v>
      </c>
      <c r="I2061" t="s">
        <v>47</v>
      </c>
      <c r="J2061">
        <v>231</v>
      </c>
      <c r="K2061" t="s">
        <v>34</v>
      </c>
      <c r="L2061">
        <v>2</v>
      </c>
      <c r="M2061" s="1">
        <v>19.050030759999999</v>
      </c>
      <c r="N2061" s="1">
        <f>Table1[[#This Row],[Quantity]]*Table1[[#This Row],[UnitPrice]]</f>
        <v>38.100061519999997</v>
      </c>
      <c r="O2061" t="s">
        <v>22</v>
      </c>
      <c r="P2061" t="b">
        <v>1</v>
      </c>
      <c r="Q2061">
        <v>0</v>
      </c>
      <c r="R2061" s="1">
        <f>Table1[[#This Row],[Sales]]-Table1[[#This Row],[DiscountAmount]]</f>
        <v>38.100061519999997</v>
      </c>
      <c r="S2061" t="b">
        <v>0</v>
      </c>
      <c r="T2061" t="s">
        <v>23</v>
      </c>
      <c r="U2061">
        <v>3</v>
      </c>
      <c r="V2061" t="b">
        <v>0</v>
      </c>
    </row>
    <row r="2062" spans="1:22" x14ac:dyDescent="0.3">
      <c r="A2062">
        <v>2061</v>
      </c>
      <c r="B2062" s="2">
        <v>43828</v>
      </c>
      <c r="C2062" s="19">
        <f>YEAR(Table1[[#This Row],[Date]])</f>
        <v>2019</v>
      </c>
      <c r="D2062">
        <f>MONTH(Table1[[#This Row],[Date]])</f>
        <v>12</v>
      </c>
      <c r="E2062" t="str">
        <f>TEXT(Table1[[#This Row],[Date]],"MMMM")</f>
        <v>December</v>
      </c>
      <c r="F2062">
        <v>197</v>
      </c>
      <c r="G2062">
        <v>45</v>
      </c>
      <c r="H2062" t="s">
        <v>37</v>
      </c>
      <c r="I2062" t="s">
        <v>25</v>
      </c>
      <c r="J2062">
        <v>612</v>
      </c>
      <c r="K2062" t="s">
        <v>26</v>
      </c>
      <c r="L2062">
        <v>1</v>
      </c>
      <c r="M2062" s="1">
        <v>29.918921139999998</v>
      </c>
      <c r="N2062" s="1">
        <f>Table1[[#This Row],[Quantity]]*Table1[[#This Row],[UnitPrice]]</f>
        <v>29.918921139999998</v>
      </c>
      <c r="O2062" t="s">
        <v>32</v>
      </c>
      <c r="P2062" t="b">
        <v>0</v>
      </c>
      <c r="Q2062">
        <v>0</v>
      </c>
      <c r="R2062" s="1">
        <f>Table1[[#This Row],[Sales]]-Table1[[#This Row],[DiscountAmount]]</f>
        <v>29.918921139999998</v>
      </c>
      <c r="S2062" t="b">
        <v>0</v>
      </c>
      <c r="T2062" t="s">
        <v>23</v>
      </c>
      <c r="U2062">
        <v>5</v>
      </c>
      <c r="V2062" t="b">
        <v>0</v>
      </c>
    </row>
    <row r="2063" spans="1:22" x14ac:dyDescent="0.3">
      <c r="A2063">
        <v>2062</v>
      </c>
      <c r="B2063" s="2">
        <v>44916</v>
      </c>
      <c r="C2063" s="19">
        <f>YEAR(Table1[[#This Row],[Date]])</f>
        <v>2022</v>
      </c>
      <c r="D2063">
        <f>MONTH(Table1[[#This Row],[Date]])</f>
        <v>12</v>
      </c>
      <c r="E2063" t="str">
        <f>TEXT(Table1[[#This Row],[Date]],"MMMM")</f>
        <v>December</v>
      </c>
      <c r="F2063">
        <v>404</v>
      </c>
      <c r="G2063">
        <v>39</v>
      </c>
      <c r="H2063" t="s">
        <v>24</v>
      </c>
      <c r="I2063" t="s">
        <v>52</v>
      </c>
      <c r="J2063">
        <v>630</v>
      </c>
      <c r="K2063" t="s">
        <v>43</v>
      </c>
      <c r="L2063">
        <v>5</v>
      </c>
      <c r="M2063" s="1">
        <v>79.589666309999998</v>
      </c>
      <c r="N2063" s="1">
        <f>Table1[[#This Row],[Quantity]]*Table1[[#This Row],[UnitPrice]]</f>
        <v>397.94833154999998</v>
      </c>
      <c r="O2063" t="s">
        <v>30</v>
      </c>
      <c r="P2063" t="b">
        <v>1</v>
      </c>
      <c r="Q2063">
        <v>0</v>
      </c>
      <c r="R2063" s="1">
        <f>Table1[[#This Row],[Sales]]-Table1[[#This Row],[DiscountAmount]]</f>
        <v>397.94833154999998</v>
      </c>
      <c r="S2063" t="b">
        <v>1</v>
      </c>
      <c r="T2063" t="s">
        <v>28</v>
      </c>
      <c r="U2063">
        <v>3</v>
      </c>
      <c r="V2063" t="b">
        <v>1</v>
      </c>
    </row>
    <row r="2064" spans="1:22" x14ac:dyDescent="0.3">
      <c r="A2064">
        <v>2063</v>
      </c>
      <c r="B2064" s="2">
        <v>44515</v>
      </c>
      <c r="C2064" s="19">
        <f>YEAR(Table1[[#This Row],[Date]])</f>
        <v>2021</v>
      </c>
      <c r="D2064">
        <f>MONTH(Table1[[#This Row],[Date]])</f>
        <v>11</v>
      </c>
      <c r="E2064" t="str">
        <f>TEXT(Table1[[#This Row],[Date]],"MMMM")</f>
        <v>November</v>
      </c>
      <c r="F2064">
        <v>8</v>
      </c>
      <c r="G2064">
        <v>56</v>
      </c>
      <c r="H2064" t="s">
        <v>19</v>
      </c>
      <c r="I2064" t="s">
        <v>25</v>
      </c>
      <c r="J2064">
        <v>344</v>
      </c>
      <c r="K2064" t="s">
        <v>26</v>
      </c>
      <c r="L2064">
        <v>3</v>
      </c>
      <c r="M2064" s="1">
        <v>46.771416690000002</v>
      </c>
      <c r="N2064" s="1">
        <f>Table1[[#This Row],[Quantity]]*Table1[[#This Row],[UnitPrice]]</f>
        <v>140.31425007000001</v>
      </c>
      <c r="O2064" t="s">
        <v>22</v>
      </c>
      <c r="P2064" t="b">
        <v>0</v>
      </c>
      <c r="Q2064">
        <v>14.03142501</v>
      </c>
      <c r="R2064" s="1">
        <f>Table1[[#This Row],[Sales]]-Table1[[#This Row],[DiscountAmount]]</f>
        <v>126.28282506000002</v>
      </c>
      <c r="S2064" t="b">
        <v>1</v>
      </c>
      <c r="T2064" t="s">
        <v>36</v>
      </c>
      <c r="U2064">
        <v>4</v>
      </c>
      <c r="V2064" t="b">
        <v>1</v>
      </c>
    </row>
    <row r="2065" spans="1:22" x14ac:dyDescent="0.3">
      <c r="A2065">
        <v>2064</v>
      </c>
      <c r="B2065" s="2">
        <v>43799</v>
      </c>
      <c r="C2065" s="19">
        <f>YEAR(Table1[[#This Row],[Date]])</f>
        <v>2019</v>
      </c>
      <c r="D2065">
        <f>MONTH(Table1[[#This Row],[Date]])</f>
        <v>11</v>
      </c>
      <c r="E2065" t="str">
        <f>TEXT(Table1[[#This Row],[Date]],"MMMM")</f>
        <v>November</v>
      </c>
      <c r="F2065">
        <v>184</v>
      </c>
      <c r="G2065">
        <v>63</v>
      </c>
      <c r="H2065" t="s">
        <v>19</v>
      </c>
      <c r="I2065" t="s">
        <v>45</v>
      </c>
      <c r="J2065">
        <v>846</v>
      </c>
      <c r="K2065" t="s">
        <v>34</v>
      </c>
      <c r="L2065">
        <v>5</v>
      </c>
      <c r="M2065" s="1">
        <v>61.153150619999998</v>
      </c>
      <c r="N2065" s="1">
        <f>Table1[[#This Row],[Quantity]]*Table1[[#This Row],[UnitPrice]]</f>
        <v>305.76575309999998</v>
      </c>
      <c r="O2065" t="s">
        <v>30</v>
      </c>
      <c r="P2065" t="b">
        <v>1</v>
      </c>
      <c r="Q2065">
        <v>0</v>
      </c>
      <c r="R2065" s="1">
        <f>Table1[[#This Row],[Sales]]-Table1[[#This Row],[DiscountAmount]]</f>
        <v>305.76575309999998</v>
      </c>
      <c r="S2065" t="b">
        <v>1</v>
      </c>
      <c r="T2065" t="s">
        <v>23</v>
      </c>
      <c r="U2065">
        <v>1</v>
      </c>
      <c r="V2065" t="b">
        <v>1</v>
      </c>
    </row>
    <row r="2066" spans="1:22" x14ac:dyDescent="0.3">
      <c r="A2066">
        <v>2065</v>
      </c>
      <c r="B2066" s="2">
        <v>44560</v>
      </c>
      <c r="C2066" s="19">
        <f>YEAR(Table1[[#This Row],[Date]])</f>
        <v>2021</v>
      </c>
      <c r="D2066">
        <f>MONTH(Table1[[#This Row],[Date]])</f>
        <v>12</v>
      </c>
      <c r="E2066" t="str">
        <f>TEXT(Table1[[#This Row],[Date]],"MMMM")</f>
        <v>December</v>
      </c>
      <c r="F2066">
        <v>169</v>
      </c>
      <c r="G2066">
        <v>67</v>
      </c>
      <c r="H2066" t="s">
        <v>37</v>
      </c>
      <c r="I2066" t="s">
        <v>48</v>
      </c>
      <c r="J2066">
        <v>897</v>
      </c>
      <c r="K2066" t="s">
        <v>34</v>
      </c>
      <c r="L2066">
        <v>1</v>
      </c>
      <c r="M2066" s="1">
        <v>16.828295990000001</v>
      </c>
      <c r="N2066" s="1">
        <f>Table1[[#This Row],[Quantity]]*Table1[[#This Row],[UnitPrice]]</f>
        <v>16.828295990000001</v>
      </c>
      <c r="O2066" t="s">
        <v>35</v>
      </c>
      <c r="P2066" t="b">
        <v>0</v>
      </c>
      <c r="Q2066">
        <v>1.682829599</v>
      </c>
      <c r="R2066" s="1">
        <f>Table1[[#This Row],[Sales]]-Table1[[#This Row],[DiscountAmount]]</f>
        <v>15.145466391000001</v>
      </c>
      <c r="S2066" t="b">
        <v>0</v>
      </c>
      <c r="T2066" t="s">
        <v>36</v>
      </c>
      <c r="U2066">
        <v>1</v>
      </c>
      <c r="V2066" t="b">
        <v>1</v>
      </c>
    </row>
    <row r="2067" spans="1:22" x14ac:dyDescent="0.3">
      <c r="A2067">
        <v>2066</v>
      </c>
      <c r="B2067" s="2">
        <v>44892</v>
      </c>
      <c r="C2067" s="19">
        <f>YEAR(Table1[[#This Row],[Date]])</f>
        <v>2022</v>
      </c>
      <c r="D2067">
        <f>MONTH(Table1[[#This Row],[Date]])</f>
        <v>11</v>
      </c>
      <c r="E2067" t="str">
        <f>TEXT(Table1[[#This Row],[Date]],"MMMM")</f>
        <v>November</v>
      </c>
      <c r="F2067">
        <v>389</v>
      </c>
      <c r="G2067">
        <v>65</v>
      </c>
      <c r="H2067" t="s">
        <v>37</v>
      </c>
      <c r="I2067" t="s">
        <v>46</v>
      </c>
      <c r="J2067">
        <v>386</v>
      </c>
      <c r="K2067" t="s">
        <v>34</v>
      </c>
      <c r="L2067">
        <v>2</v>
      </c>
      <c r="M2067" s="1">
        <v>52.444730540000002</v>
      </c>
      <c r="N2067" s="1">
        <f>Table1[[#This Row],[Quantity]]*Table1[[#This Row],[UnitPrice]]</f>
        <v>104.88946108</v>
      </c>
      <c r="O2067" t="s">
        <v>22</v>
      </c>
      <c r="P2067" t="b">
        <v>1</v>
      </c>
      <c r="Q2067">
        <v>10.488946110000001</v>
      </c>
      <c r="R2067" s="1">
        <f>Table1[[#This Row],[Sales]]-Table1[[#This Row],[DiscountAmount]]</f>
        <v>94.400514970000003</v>
      </c>
      <c r="S2067" t="b">
        <v>1</v>
      </c>
      <c r="T2067" t="s">
        <v>36</v>
      </c>
      <c r="U2067">
        <v>2</v>
      </c>
      <c r="V2067" t="b">
        <v>1</v>
      </c>
    </row>
    <row r="2068" spans="1:22" x14ac:dyDescent="0.3">
      <c r="A2068">
        <v>2067</v>
      </c>
      <c r="B2068" s="2">
        <v>45267</v>
      </c>
      <c r="C2068" s="19">
        <f>YEAR(Table1[[#This Row],[Date]])</f>
        <v>2023</v>
      </c>
      <c r="D2068">
        <f>MONTH(Table1[[#This Row],[Date]])</f>
        <v>12</v>
      </c>
      <c r="E2068" t="str">
        <f>TEXT(Table1[[#This Row],[Date]],"MMMM")</f>
        <v>December</v>
      </c>
      <c r="F2068">
        <v>375</v>
      </c>
      <c r="G2068">
        <v>55</v>
      </c>
      <c r="H2068" t="s">
        <v>24</v>
      </c>
      <c r="I2068" t="s">
        <v>20</v>
      </c>
      <c r="J2068">
        <v>545</v>
      </c>
      <c r="K2068" t="s">
        <v>26</v>
      </c>
      <c r="L2068">
        <v>3</v>
      </c>
      <c r="M2068" s="1">
        <v>57.631138649999997</v>
      </c>
      <c r="N2068" s="1">
        <f>Table1[[#This Row],[Quantity]]*Table1[[#This Row],[UnitPrice]]</f>
        <v>172.89341594999999</v>
      </c>
      <c r="O2068" t="s">
        <v>22</v>
      </c>
      <c r="P2068" t="b">
        <v>0</v>
      </c>
      <c r="Q2068">
        <v>0</v>
      </c>
      <c r="R2068" s="1">
        <f>Table1[[#This Row],[Sales]]-Table1[[#This Row],[DiscountAmount]]</f>
        <v>172.89341594999999</v>
      </c>
      <c r="S2068" t="b">
        <v>1</v>
      </c>
      <c r="T2068" t="s">
        <v>28</v>
      </c>
      <c r="U2068">
        <v>5</v>
      </c>
      <c r="V2068" t="b">
        <v>1</v>
      </c>
    </row>
    <row r="2069" spans="1:22" x14ac:dyDescent="0.3">
      <c r="A2069">
        <v>2068</v>
      </c>
      <c r="B2069" s="2">
        <v>43808</v>
      </c>
      <c r="C2069" s="19">
        <f>YEAR(Table1[[#This Row],[Date]])</f>
        <v>2019</v>
      </c>
      <c r="D2069">
        <f>MONTH(Table1[[#This Row],[Date]])</f>
        <v>12</v>
      </c>
      <c r="E2069" t="str">
        <f>TEXT(Table1[[#This Row],[Date]],"MMMM")</f>
        <v>December</v>
      </c>
      <c r="F2069">
        <v>37</v>
      </c>
      <c r="G2069">
        <v>65</v>
      </c>
      <c r="H2069" t="s">
        <v>19</v>
      </c>
      <c r="I2069" t="s">
        <v>47</v>
      </c>
      <c r="J2069">
        <v>970</v>
      </c>
      <c r="K2069" t="s">
        <v>43</v>
      </c>
      <c r="L2069">
        <v>3</v>
      </c>
      <c r="M2069" s="1">
        <v>86.365066830000004</v>
      </c>
      <c r="N2069" s="1">
        <f>Table1[[#This Row],[Quantity]]*Table1[[#This Row],[UnitPrice]]</f>
        <v>259.09520049000002</v>
      </c>
      <c r="O2069" t="s">
        <v>22</v>
      </c>
      <c r="P2069" t="b">
        <v>0</v>
      </c>
      <c r="Q2069">
        <v>0</v>
      </c>
      <c r="R2069" s="1">
        <f>Table1[[#This Row],[Sales]]-Table1[[#This Row],[DiscountAmount]]</f>
        <v>259.09520049000002</v>
      </c>
      <c r="S2069" t="b">
        <v>0</v>
      </c>
      <c r="T2069" t="s">
        <v>28</v>
      </c>
      <c r="U2069">
        <v>3</v>
      </c>
      <c r="V2069" t="b">
        <v>1</v>
      </c>
    </row>
    <row r="2070" spans="1:22" x14ac:dyDescent="0.3">
      <c r="A2070">
        <v>2069</v>
      </c>
      <c r="B2070" s="2">
        <v>45257</v>
      </c>
      <c r="C2070" s="19">
        <f>YEAR(Table1[[#This Row],[Date]])</f>
        <v>2023</v>
      </c>
      <c r="D2070">
        <f>MONTH(Table1[[#This Row],[Date]])</f>
        <v>11</v>
      </c>
      <c r="E2070" t="str">
        <f>TEXT(Table1[[#This Row],[Date]],"MMMM")</f>
        <v>November</v>
      </c>
      <c r="F2070">
        <v>249</v>
      </c>
      <c r="G2070">
        <v>22</v>
      </c>
      <c r="H2070" t="s">
        <v>37</v>
      </c>
      <c r="I2070" t="s">
        <v>50</v>
      </c>
      <c r="J2070">
        <v>118</v>
      </c>
      <c r="K2070" t="s">
        <v>26</v>
      </c>
      <c r="L2070">
        <v>5</v>
      </c>
      <c r="M2070" s="1">
        <v>63.693982669999997</v>
      </c>
      <c r="N2070" s="1">
        <f>Table1[[#This Row],[Quantity]]*Table1[[#This Row],[UnitPrice]]</f>
        <v>318.46991334999996</v>
      </c>
      <c r="O2070" t="s">
        <v>35</v>
      </c>
      <c r="P2070" t="b">
        <v>0</v>
      </c>
      <c r="Q2070">
        <v>31.846991330000002</v>
      </c>
      <c r="R2070" s="1">
        <f>Table1[[#This Row],[Sales]]-Table1[[#This Row],[DiscountAmount]]</f>
        <v>286.62292201999998</v>
      </c>
      <c r="S2070" t="b">
        <v>0</v>
      </c>
      <c r="T2070" t="s">
        <v>36</v>
      </c>
      <c r="U2070">
        <v>3</v>
      </c>
      <c r="V2070" t="b">
        <v>1</v>
      </c>
    </row>
    <row r="2071" spans="1:22" x14ac:dyDescent="0.3">
      <c r="A2071">
        <v>2070</v>
      </c>
      <c r="B2071" s="2">
        <v>44162</v>
      </c>
      <c r="C2071" s="19">
        <f>YEAR(Table1[[#This Row],[Date]])</f>
        <v>2020</v>
      </c>
      <c r="D2071">
        <f>MONTH(Table1[[#This Row],[Date]])</f>
        <v>11</v>
      </c>
      <c r="E2071" t="str">
        <f>TEXT(Table1[[#This Row],[Date]],"MMMM")</f>
        <v>November</v>
      </c>
      <c r="F2071">
        <v>260</v>
      </c>
      <c r="G2071">
        <v>41</v>
      </c>
      <c r="H2071" t="s">
        <v>24</v>
      </c>
      <c r="I2071" t="s">
        <v>51</v>
      </c>
      <c r="J2071">
        <v>43</v>
      </c>
      <c r="K2071" t="s">
        <v>21</v>
      </c>
      <c r="L2071">
        <v>1</v>
      </c>
      <c r="M2071" s="1">
        <v>73.581058080000005</v>
      </c>
      <c r="N2071" s="1">
        <f>Table1[[#This Row],[Quantity]]*Table1[[#This Row],[UnitPrice]]</f>
        <v>73.581058080000005</v>
      </c>
      <c r="O2071" t="s">
        <v>30</v>
      </c>
      <c r="P2071" t="b">
        <v>1</v>
      </c>
      <c r="Q2071">
        <v>7.3581058080000004</v>
      </c>
      <c r="R2071" s="1">
        <f>Table1[[#This Row],[Sales]]-Table1[[#This Row],[DiscountAmount]]</f>
        <v>66.222952272000001</v>
      </c>
      <c r="S2071" t="b">
        <v>0</v>
      </c>
      <c r="T2071" t="s">
        <v>36</v>
      </c>
      <c r="U2071">
        <v>5</v>
      </c>
      <c r="V2071" t="b">
        <v>1</v>
      </c>
    </row>
    <row r="2072" spans="1:22" x14ac:dyDescent="0.3">
      <c r="A2072">
        <v>2071</v>
      </c>
      <c r="B2072" s="2">
        <v>44189</v>
      </c>
      <c r="C2072" s="19">
        <f>YEAR(Table1[[#This Row],[Date]])</f>
        <v>2020</v>
      </c>
      <c r="D2072">
        <f>MONTH(Table1[[#This Row],[Date]])</f>
        <v>12</v>
      </c>
      <c r="E2072" t="str">
        <f>TEXT(Table1[[#This Row],[Date]],"MMMM")</f>
        <v>December</v>
      </c>
      <c r="F2072">
        <v>286</v>
      </c>
      <c r="G2072">
        <v>29</v>
      </c>
      <c r="H2072" t="s">
        <v>19</v>
      </c>
      <c r="I2072" t="s">
        <v>51</v>
      </c>
      <c r="J2072">
        <v>817</v>
      </c>
      <c r="K2072" t="s">
        <v>43</v>
      </c>
      <c r="L2072">
        <v>3</v>
      </c>
      <c r="M2072" s="1">
        <v>84.446159069999993</v>
      </c>
      <c r="N2072" s="1">
        <f>Table1[[#This Row],[Quantity]]*Table1[[#This Row],[UnitPrice]]</f>
        <v>253.33847720999998</v>
      </c>
      <c r="O2072" t="s">
        <v>35</v>
      </c>
      <c r="P2072" t="b">
        <v>1</v>
      </c>
      <c r="Q2072">
        <v>0</v>
      </c>
      <c r="R2072" s="1">
        <f>Table1[[#This Row],[Sales]]-Table1[[#This Row],[DiscountAmount]]</f>
        <v>253.33847720999998</v>
      </c>
      <c r="S2072" t="b">
        <v>1</v>
      </c>
      <c r="T2072" t="s">
        <v>28</v>
      </c>
      <c r="U2072">
        <v>1</v>
      </c>
      <c r="V2072" t="b">
        <v>1</v>
      </c>
    </row>
    <row r="2073" spans="1:22" x14ac:dyDescent="0.3">
      <c r="A2073">
        <v>2072</v>
      </c>
      <c r="B2073" s="2">
        <v>45260</v>
      </c>
      <c r="C2073" s="19">
        <f>YEAR(Table1[[#This Row],[Date]])</f>
        <v>2023</v>
      </c>
      <c r="D2073">
        <f>MONTH(Table1[[#This Row],[Date]])</f>
        <v>11</v>
      </c>
      <c r="E2073" t="str">
        <f>TEXT(Table1[[#This Row],[Date]],"MMMM")</f>
        <v>November</v>
      </c>
      <c r="F2073">
        <v>434</v>
      </c>
      <c r="G2073">
        <v>52</v>
      </c>
      <c r="H2073" t="s">
        <v>37</v>
      </c>
      <c r="I2073" t="s">
        <v>47</v>
      </c>
      <c r="J2073">
        <v>373</v>
      </c>
      <c r="K2073" t="s">
        <v>34</v>
      </c>
      <c r="L2073">
        <v>2</v>
      </c>
      <c r="M2073" s="1">
        <v>28.376965999999999</v>
      </c>
      <c r="N2073" s="1">
        <f>Table1[[#This Row],[Quantity]]*Table1[[#This Row],[UnitPrice]]</f>
        <v>56.753931999999999</v>
      </c>
      <c r="O2073" t="s">
        <v>35</v>
      </c>
      <c r="P2073" t="b">
        <v>1</v>
      </c>
      <c r="Q2073">
        <v>0</v>
      </c>
      <c r="R2073" s="1">
        <f>Table1[[#This Row],[Sales]]-Table1[[#This Row],[DiscountAmount]]</f>
        <v>56.753931999999999</v>
      </c>
      <c r="S2073" t="b">
        <v>0</v>
      </c>
      <c r="T2073" t="s">
        <v>23</v>
      </c>
      <c r="U2073">
        <v>2</v>
      </c>
      <c r="V2073" t="b">
        <v>1</v>
      </c>
    </row>
    <row r="2074" spans="1:22" x14ac:dyDescent="0.3">
      <c r="A2074">
        <v>2073</v>
      </c>
      <c r="B2074" s="2">
        <v>43422</v>
      </c>
      <c r="C2074" s="19">
        <f>YEAR(Table1[[#This Row],[Date]])</f>
        <v>2018</v>
      </c>
      <c r="D2074">
        <f>MONTH(Table1[[#This Row],[Date]])</f>
        <v>11</v>
      </c>
      <c r="E2074" t="str">
        <f>TEXT(Table1[[#This Row],[Date]],"MMMM")</f>
        <v>November</v>
      </c>
      <c r="F2074">
        <v>225</v>
      </c>
      <c r="G2074">
        <v>69</v>
      </c>
      <c r="H2074" t="s">
        <v>37</v>
      </c>
      <c r="I2074" t="s">
        <v>49</v>
      </c>
      <c r="J2074">
        <v>479</v>
      </c>
      <c r="K2074" t="s">
        <v>34</v>
      </c>
      <c r="L2074">
        <v>3</v>
      </c>
      <c r="M2074" s="1">
        <v>85.733872430000005</v>
      </c>
      <c r="N2074" s="1">
        <f>Table1[[#This Row],[Quantity]]*Table1[[#This Row],[UnitPrice]]</f>
        <v>257.20161729</v>
      </c>
      <c r="O2074" t="s">
        <v>32</v>
      </c>
      <c r="P2074" t="b">
        <v>1</v>
      </c>
      <c r="Q2074">
        <v>25.720161730000001</v>
      </c>
      <c r="R2074" s="1">
        <f>Table1[[#This Row],[Sales]]-Table1[[#This Row],[DiscountAmount]]</f>
        <v>231.48145556</v>
      </c>
      <c r="S2074" t="b">
        <v>0</v>
      </c>
      <c r="T2074" t="s">
        <v>36</v>
      </c>
      <c r="U2074">
        <v>2</v>
      </c>
      <c r="V2074" t="b">
        <v>1</v>
      </c>
    </row>
    <row r="2075" spans="1:22" x14ac:dyDescent="0.3">
      <c r="A2075">
        <v>2074</v>
      </c>
      <c r="B2075" s="2">
        <v>43420</v>
      </c>
      <c r="C2075" s="19">
        <f>YEAR(Table1[[#This Row],[Date]])</f>
        <v>2018</v>
      </c>
      <c r="D2075">
        <f>MONTH(Table1[[#This Row],[Date]])</f>
        <v>11</v>
      </c>
      <c r="E2075" t="str">
        <f>TEXT(Table1[[#This Row],[Date]],"MMMM")</f>
        <v>November</v>
      </c>
      <c r="F2075">
        <v>120</v>
      </c>
      <c r="G2075">
        <v>68</v>
      </c>
      <c r="H2075" t="s">
        <v>24</v>
      </c>
      <c r="I2075" t="s">
        <v>45</v>
      </c>
      <c r="J2075">
        <v>306</v>
      </c>
      <c r="K2075" t="s">
        <v>43</v>
      </c>
      <c r="L2075">
        <v>4</v>
      </c>
      <c r="M2075" s="1">
        <v>95.042330980000003</v>
      </c>
      <c r="N2075" s="1">
        <f>Table1[[#This Row],[Quantity]]*Table1[[#This Row],[UnitPrice]]</f>
        <v>380.16932392000001</v>
      </c>
      <c r="O2075" t="s">
        <v>22</v>
      </c>
      <c r="P2075" t="b">
        <v>0</v>
      </c>
      <c r="Q2075">
        <v>38.016932390000001</v>
      </c>
      <c r="R2075" s="1">
        <f>Table1[[#This Row],[Sales]]-Table1[[#This Row],[DiscountAmount]]</f>
        <v>342.15239152999999</v>
      </c>
      <c r="S2075" t="b">
        <v>1</v>
      </c>
      <c r="T2075" t="s">
        <v>36</v>
      </c>
      <c r="U2075">
        <v>1</v>
      </c>
      <c r="V2075" t="b">
        <v>1</v>
      </c>
    </row>
    <row r="2076" spans="1:22" x14ac:dyDescent="0.3">
      <c r="A2076">
        <v>2075</v>
      </c>
      <c r="B2076" s="2">
        <v>43446</v>
      </c>
      <c r="C2076" s="19">
        <f>YEAR(Table1[[#This Row],[Date]])</f>
        <v>2018</v>
      </c>
      <c r="D2076">
        <f>MONTH(Table1[[#This Row],[Date]])</f>
        <v>12</v>
      </c>
      <c r="E2076" t="str">
        <f>TEXT(Table1[[#This Row],[Date]],"MMMM")</f>
        <v>December</v>
      </c>
      <c r="F2076">
        <v>338</v>
      </c>
      <c r="G2076">
        <v>70</v>
      </c>
      <c r="H2076" t="s">
        <v>24</v>
      </c>
      <c r="I2076" t="s">
        <v>53</v>
      </c>
      <c r="J2076">
        <v>143</v>
      </c>
      <c r="K2076" t="s">
        <v>21</v>
      </c>
      <c r="L2076">
        <v>3</v>
      </c>
      <c r="M2076" s="1">
        <v>38.333483630000003</v>
      </c>
      <c r="N2076" s="1">
        <f>Table1[[#This Row],[Quantity]]*Table1[[#This Row],[UnitPrice]]</f>
        <v>115.00045089000001</v>
      </c>
      <c r="O2076" t="s">
        <v>22</v>
      </c>
      <c r="P2076" t="b">
        <v>1</v>
      </c>
      <c r="Q2076">
        <v>0</v>
      </c>
      <c r="R2076" s="1">
        <f>Table1[[#This Row],[Sales]]-Table1[[#This Row],[DiscountAmount]]</f>
        <v>115.00045089000001</v>
      </c>
      <c r="S2076" t="b">
        <v>0</v>
      </c>
      <c r="T2076" t="s">
        <v>28</v>
      </c>
      <c r="U2076">
        <v>1</v>
      </c>
      <c r="V2076" t="b">
        <v>1</v>
      </c>
    </row>
    <row r="2077" spans="1:22" x14ac:dyDescent="0.3">
      <c r="A2077">
        <v>2076</v>
      </c>
      <c r="B2077" s="2">
        <v>44149</v>
      </c>
      <c r="C2077" s="19">
        <f>YEAR(Table1[[#This Row],[Date]])</f>
        <v>2020</v>
      </c>
      <c r="D2077">
        <f>MONTH(Table1[[#This Row],[Date]])</f>
        <v>11</v>
      </c>
      <c r="E2077" t="str">
        <f>TEXT(Table1[[#This Row],[Date]],"MMMM")</f>
        <v>November</v>
      </c>
      <c r="F2077">
        <v>361</v>
      </c>
      <c r="G2077">
        <v>22</v>
      </c>
      <c r="H2077" t="s">
        <v>24</v>
      </c>
      <c r="I2077" t="s">
        <v>33</v>
      </c>
      <c r="J2077">
        <v>237</v>
      </c>
      <c r="K2077" t="s">
        <v>21</v>
      </c>
      <c r="L2077">
        <v>4</v>
      </c>
      <c r="M2077" s="1">
        <v>86.057430920000002</v>
      </c>
      <c r="N2077" s="1">
        <f>Table1[[#This Row],[Quantity]]*Table1[[#This Row],[UnitPrice]]</f>
        <v>344.22972368000001</v>
      </c>
      <c r="O2077" t="s">
        <v>22</v>
      </c>
      <c r="P2077" t="b">
        <v>1</v>
      </c>
      <c r="Q2077">
        <v>0</v>
      </c>
      <c r="R2077" s="1">
        <f>Table1[[#This Row],[Sales]]-Table1[[#This Row],[DiscountAmount]]</f>
        <v>344.22972368000001</v>
      </c>
      <c r="S2077" t="b">
        <v>0</v>
      </c>
      <c r="T2077" t="s">
        <v>23</v>
      </c>
      <c r="U2077">
        <v>2</v>
      </c>
      <c r="V2077" t="b">
        <v>0</v>
      </c>
    </row>
    <row r="2078" spans="1:22" x14ac:dyDescent="0.3">
      <c r="A2078">
        <v>2077</v>
      </c>
      <c r="B2078" s="2">
        <v>44138</v>
      </c>
      <c r="C2078" s="19">
        <f>YEAR(Table1[[#This Row],[Date]])</f>
        <v>2020</v>
      </c>
      <c r="D2078">
        <f>MONTH(Table1[[#This Row],[Date]])</f>
        <v>11</v>
      </c>
      <c r="E2078" t="str">
        <f>TEXT(Table1[[#This Row],[Date]],"MMMM")</f>
        <v>November</v>
      </c>
      <c r="F2078">
        <v>350</v>
      </c>
      <c r="G2078">
        <v>32</v>
      </c>
      <c r="H2078" t="s">
        <v>37</v>
      </c>
      <c r="I2078" t="s">
        <v>50</v>
      </c>
      <c r="J2078">
        <v>196</v>
      </c>
      <c r="K2078" t="s">
        <v>26</v>
      </c>
      <c r="L2078">
        <v>4</v>
      </c>
      <c r="M2078" s="1">
        <v>29.349632110000002</v>
      </c>
      <c r="N2078" s="1">
        <f>Table1[[#This Row],[Quantity]]*Table1[[#This Row],[UnitPrice]]</f>
        <v>117.39852844000001</v>
      </c>
      <c r="O2078" t="s">
        <v>30</v>
      </c>
      <c r="P2078" t="b">
        <v>0</v>
      </c>
      <c r="Q2078">
        <v>0</v>
      </c>
      <c r="R2078" s="1">
        <f>Table1[[#This Row],[Sales]]-Table1[[#This Row],[DiscountAmount]]</f>
        <v>117.39852844000001</v>
      </c>
      <c r="S2078" t="b">
        <v>0</v>
      </c>
      <c r="T2078" t="s">
        <v>23</v>
      </c>
      <c r="U2078">
        <v>2</v>
      </c>
      <c r="V2078" t="b">
        <v>1</v>
      </c>
    </row>
    <row r="2079" spans="1:22" x14ac:dyDescent="0.3">
      <c r="A2079">
        <v>2078</v>
      </c>
      <c r="B2079" s="2">
        <v>44881</v>
      </c>
      <c r="C2079" s="19">
        <f>YEAR(Table1[[#This Row],[Date]])</f>
        <v>2022</v>
      </c>
      <c r="D2079">
        <f>MONTH(Table1[[#This Row],[Date]])</f>
        <v>11</v>
      </c>
      <c r="E2079" t="str">
        <f>TEXT(Table1[[#This Row],[Date]],"MMMM")</f>
        <v>November</v>
      </c>
      <c r="F2079">
        <v>31</v>
      </c>
      <c r="G2079">
        <v>33</v>
      </c>
      <c r="H2079" t="s">
        <v>37</v>
      </c>
      <c r="I2079" t="s">
        <v>27</v>
      </c>
      <c r="J2079">
        <v>232</v>
      </c>
      <c r="K2079" t="s">
        <v>39</v>
      </c>
      <c r="L2079">
        <v>1</v>
      </c>
      <c r="M2079" s="1">
        <v>57.089574990000003</v>
      </c>
      <c r="N2079" s="1">
        <f>Table1[[#This Row],[Quantity]]*Table1[[#This Row],[UnitPrice]]</f>
        <v>57.089574990000003</v>
      </c>
      <c r="O2079" t="s">
        <v>22</v>
      </c>
      <c r="P2079" t="b">
        <v>1</v>
      </c>
      <c r="Q2079">
        <v>0</v>
      </c>
      <c r="R2079" s="1">
        <f>Table1[[#This Row],[Sales]]-Table1[[#This Row],[DiscountAmount]]</f>
        <v>57.089574990000003</v>
      </c>
      <c r="S2079" t="b">
        <v>1</v>
      </c>
      <c r="T2079" t="s">
        <v>23</v>
      </c>
      <c r="U2079">
        <v>3</v>
      </c>
      <c r="V2079" t="b">
        <v>0</v>
      </c>
    </row>
    <row r="2080" spans="1:22" x14ac:dyDescent="0.3">
      <c r="A2080">
        <v>2079</v>
      </c>
      <c r="B2080" s="2">
        <v>44184</v>
      </c>
      <c r="C2080" s="19">
        <f>YEAR(Table1[[#This Row],[Date]])</f>
        <v>2020</v>
      </c>
      <c r="D2080">
        <f>MONTH(Table1[[#This Row],[Date]])</f>
        <v>12</v>
      </c>
      <c r="E2080" t="str">
        <f>TEXT(Table1[[#This Row],[Date]],"MMMM")</f>
        <v>December</v>
      </c>
      <c r="F2080">
        <v>398</v>
      </c>
      <c r="G2080">
        <v>36</v>
      </c>
      <c r="H2080" t="s">
        <v>24</v>
      </c>
      <c r="I2080" t="s">
        <v>47</v>
      </c>
      <c r="J2080">
        <v>592</v>
      </c>
      <c r="K2080" t="s">
        <v>39</v>
      </c>
      <c r="L2080">
        <v>5</v>
      </c>
      <c r="M2080" s="1">
        <v>56.513990939999999</v>
      </c>
      <c r="N2080" s="1">
        <f>Table1[[#This Row],[Quantity]]*Table1[[#This Row],[UnitPrice]]</f>
        <v>282.56995469999998</v>
      </c>
      <c r="O2080" t="s">
        <v>30</v>
      </c>
      <c r="P2080" t="b">
        <v>0</v>
      </c>
      <c r="Q2080">
        <v>0</v>
      </c>
      <c r="R2080" s="1">
        <f>Table1[[#This Row],[Sales]]-Table1[[#This Row],[DiscountAmount]]</f>
        <v>282.56995469999998</v>
      </c>
      <c r="S2080" t="b">
        <v>0</v>
      </c>
      <c r="T2080" t="s">
        <v>28</v>
      </c>
      <c r="U2080">
        <v>4</v>
      </c>
      <c r="V2080" t="b">
        <v>0</v>
      </c>
    </row>
    <row r="2081" spans="1:22" x14ac:dyDescent="0.3">
      <c r="A2081">
        <v>2080</v>
      </c>
      <c r="B2081" s="2">
        <v>44904</v>
      </c>
      <c r="C2081" s="19">
        <f>YEAR(Table1[[#This Row],[Date]])</f>
        <v>2022</v>
      </c>
      <c r="D2081">
        <f>MONTH(Table1[[#This Row],[Date]])</f>
        <v>12</v>
      </c>
      <c r="E2081" t="str">
        <f>TEXT(Table1[[#This Row],[Date]],"MMMM")</f>
        <v>December</v>
      </c>
      <c r="F2081">
        <v>6</v>
      </c>
      <c r="G2081">
        <v>56</v>
      </c>
      <c r="H2081" t="s">
        <v>24</v>
      </c>
      <c r="I2081" t="s">
        <v>40</v>
      </c>
      <c r="J2081">
        <v>96</v>
      </c>
      <c r="K2081" t="s">
        <v>43</v>
      </c>
      <c r="L2081">
        <v>4</v>
      </c>
      <c r="M2081" s="1">
        <v>17.11482363</v>
      </c>
      <c r="N2081" s="1">
        <f>Table1[[#This Row],[Quantity]]*Table1[[#This Row],[UnitPrice]]</f>
        <v>68.45929452</v>
      </c>
      <c r="O2081" t="s">
        <v>30</v>
      </c>
      <c r="P2081" t="b">
        <v>1</v>
      </c>
      <c r="Q2081">
        <v>6.8459294509999999</v>
      </c>
      <c r="R2081" s="1">
        <f>Table1[[#This Row],[Sales]]-Table1[[#This Row],[DiscountAmount]]</f>
        <v>61.613365068999997</v>
      </c>
      <c r="S2081" t="b">
        <v>0</v>
      </c>
      <c r="T2081" t="s">
        <v>36</v>
      </c>
      <c r="U2081">
        <v>5</v>
      </c>
      <c r="V2081" t="b">
        <v>1</v>
      </c>
    </row>
    <row r="2082" spans="1:22" x14ac:dyDescent="0.3">
      <c r="A2082">
        <v>2081</v>
      </c>
      <c r="B2082" s="2">
        <v>45249</v>
      </c>
      <c r="C2082" s="19">
        <f>YEAR(Table1[[#This Row],[Date]])</f>
        <v>2023</v>
      </c>
      <c r="D2082">
        <f>MONTH(Table1[[#This Row],[Date]])</f>
        <v>11</v>
      </c>
      <c r="E2082" t="str">
        <f>TEXT(Table1[[#This Row],[Date]],"MMMM")</f>
        <v>November</v>
      </c>
      <c r="F2082">
        <v>222</v>
      </c>
      <c r="G2082">
        <v>18</v>
      </c>
      <c r="H2082" t="s">
        <v>24</v>
      </c>
      <c r="I2082" t="s">
        <v>38</v>
      </c>
      <c r="J2082">
        <v>7</v>
      </c>
      <c r="K2082" t="s">
        <v>26</v>
      </c>
      <c r="L2082">
        <v>4</v>
      </c>
      <c r="M2082" s="1">
        <v>15.81361394</v>
      </c>
      <c r="N2082" s="1">
        <f>Table1[[#This Row],[Quantity]]*Table1[[#This Row],[UnitPrice]]</f>
        <v>63.254455759999999</v>
      </c>
      <c r="O2082" t="s">
        <v>35</v>
      </c>
      <c r="P2082" t="b">
        <v>0</v>
      </c>
      <c r="Q2082">
        <v>6.3254455749999998</v>
      </c>
      <c r="R2082" s="1">
        <f>Table1[[#This Row],[Sales]]-Table1[[#This Row],[DiscountAmount]]</f>
        <v>56.929010184999996</v>
      </c>
      <c r="S2082" t="b">
        <v>0</v>
      </c>
      <c r="T2082" t="s">
        <v>36</v>
      </c>
      <c r="U2082">
        <v>3</v>
      </c>
      <c r="V2082" t="b">
        <v>0</v>
      </c>
    </row>
    <row r="2083" spans="1:22" x14ac:dyDescent="0.3">
      <c r="A2083">
        <v>2082</v>
      </c>
      <c r="B2083" s="2">
        <v>44528</v>
      </c>
      <c r="C2083" s="19">
        <f>YEAR(Table1[[#This Row],[Date]])</f>
        <v>2021</v>
      </c>
      <c r="D2083">
        <f>MONTH(Table1[[#This Row],[Date]])</f>
        <v>11</v>
      </c>
      <c r="E2083" t="str">
        <f>TEXT(Table1[[#This Row],[Date]],"MMMM")</f>
        <v>November</v>
      </c>
      <c r="F2083">
        <v>391</v>
      </c>
      <c r="G2083">
        <v>48</v>
      </c>
      <c r="H2083" t="s">
        <v>19</v>
      </c>
      <c r="I2083" t="s">
        <v>31</v>
      </c>
      <c r="J2083">
        <v>925</v>
      </c>
      <c r="K2083" t="s">
        <v>39</v>
      </c>
      <c r="L2083">
        <v>3</v>
      </c>
      <c r="M2083" s="1">
        <v>64.165048130000002</v>
      </c>
      <c r="N2083" s="1">
        <f>Table1[[#This Row],[Quantity]]*Table1[[#This Row],[UnitPrice]]</f>
        <v>192.49514439000001</v>
      </c>
      <c r="O2083" t="s">
        <v>30</v>
      </c>
      <c r="P2083" t="b">
        <v>1</v>
      </c>
      <c r="Q2083">
        <v>19.249514439999999</v>
      </c>
      <c r="R2083" s="1">
        <f>Table1[[#This Row],[Sales]]-Table1[[#This Row],[DiscountAmount]]</f>
        <v>173.24562995000002</v>
      </c>
      <c r="S2083" t="b">
        <v>1</v>
      </c>
      <c r="T2083" t="s">
        <v>36</v>
      </c>
      <c r="U2083">
        <v>3</v>
      </c>
      <c r="V2083" t="b">
        <v>0</v>
      </c>
    </row>
    <row r="2084" spans="1:22" x14ac:dyDescent="0.3">
      <c r="A2084">
        <v>2083</v>
      </c>
      <c r="B2084" s="2">
        <v>45260</v>
      </c>
      <c r="C2084" s="19">
        <f>YEAR(Table1[[#This Row],[Date]])</f>
        <v>2023</v>
      </c>
      <c r="D2084">
        <f>MONTH(Table1[[#This Row],[Date]])</f>
        <v>11</v>
      </c>
      <c r="E2084" t="str">
        <f>TEXT(Table1[[#This Row],[Date]],"MMMM")</f>
        <v>November</v>
      </c>
      <c r="F2084">
        <v>473</v>
      </c>
      <c r="G2084">
        <v>19</v>
      </c>
      <c r="H2084" t="s">
        <v>19</v>
      </c>
      <c r="I2084" t="s">
        <v>46</v>
      </c>
      <c r="J2084">
        <v>855</v>
      </c>
      <c r="K2084" t="s">
        <v>21</v>
      </c>
      <c r="L2084">
        <v>3</v>
      </c>
      <c r="M2084" s="1">
        <v>97.508521939999994</v>
      </c>
      <c r="N2084" s="1">
        <f>Table1[[#This Row],[Quantity]]*Table1[[#This Row],[UnitPrice]]</f>
        <v>292.52556582</v>
      </c>
      <c r="O2084" t="s">
        <v>22</v>
      </c>
      <c r="P2084" t="b">
        <v>0</v>
      </c>
      <c r="Q2084">
        <v>29.25255658</v>
      </c>
      <c r="R2084" s="1">
        <f>Table1[[#This Row],[Sales]]-Table1[[#This Row],[DiscountAmount]]</f>
        <v>263.27300924000002</v>
      </c>
      <c r="S2084" t="b">
        <v>0</v>
      </c>
      <c r="T2084" t="s">
        <v>36</v>
      </c>
      <c r="U2084">
        <v>4</v>
      </c>
      <c r="V2084" t="b">
        <v>1</v>
      </c>
    </row>
    <row r="2085" spans="1:22" x14ac:dyDescent="0.3">
      <c r="A2085">
        <v>2084</v>
      </c>
      <c r="B2085" s="2">
        <v>43783</v>
      </c>
      <c r="C2085" s="19">
        <f>YEAR(Table1[[#This Row],[Date]])</f>
        <v>2019</v>
      </c>
      <c r="D2085">
        <f>MONTH(Table1[[#This Row],[Date]])</f>
        <v>11</v>
      </c>
      <c r="E2085" t="str">
        <f>TEXT(Table1[[#This Row],[Date]],"MMMM")</f>
        <v>November</v>
      </c>
      <c r="F2085">
        <v>132</v>
      </c>
      <c r="G2085">
        <v>57</v>
      </c>
      <c r="H2085" t="s">
        <v>24</v>
      </c>
      <c r="I2085" t="s">
        <v>48</v>
      </c>
      <c r="J2085">
        <v>772</v>
      </c>
      <c r="K2085" t="s">
        <v>34</v>
      </c>
      <c r="L2085">
        <v>1</v>
      </c>
      <c r="M2085" s="1">
        <v>84.570582659999999</v>
      </c>
      <c r="N2085" s="1">
        <f>Table1[[#This Row],[Quantity]]*Table1[[#This Row],[UnitPrice]]</f>
        <v>84.570582659999999</v>
      </c>
      <c r="O2085" t="s">
        <v>35</v>
      </c>
      <c r="P2085" t="b">
        <v>1</v>
      </c>
      <c r="Q2085">
        <v>0</v>
      </c>
      <c r="R2085" s="1">
        <f>Table1[[#This Row],[Sales]]-Table1[[#This Row],[DiscountAmount]]</f>
        <v>84.570582659999999</v>
      </c>
      <c r="S2085" t="b">
        <v>0</v>
      </c>
      <c r="T2085" t="s">
        <v>28</v>
      </c>
      <c r="U2085">
        <v>1</v>
      </c>
      <c r="V2085" t="b">
        <v>1</v>
      </c>
    </row>
    <row r="2086" spans="1:22" x14ac:dyDescent="0.3">
      <c r="A2086">
        <v>2085</v>
      </c>
      <c r="B2086" s="2">
        <v>45275</v>
      </c>
      <c r="C2086" s="19">
        <f>YEAR(Table1[[#This Row],[Date]])</f>
        <v>2023</v>
      </c>
      <c r="D2086">
        <f>MONTH(Table1[[#This Row],[Date]])</f>
        <v>12</v>
      </c>
      <c r="E2086" t="str">
        <f>TEXT(Table1[[#This Row],[Date]],"MMMM")</f>
        <v>December</v>
      </c>
      <c r="F2086">
        <v>390</v>
      </c>
      <c r="G2086">
        <v>30</v>
      </c>
      <c r="H2086" t="s">
        <v>19</v>
      </c>
      <c r="I2086" t="s">
        <v>48</v>
      </c>
      <c r="J2086">
        <v>768</v>
      </c>
      <c r="K2086" t="s">
        <v>21</v>
      </c>
      <c r="L2086">
        <v>3</v>
      </c>
      <c r="M2086" s="1">
        <v>89.35478947</v>
      </c>
      <c r="N2086" s="1">
        <f>Table1[[#This Row],[Quantity]]*Table1[[#This Row],[UnitPrice]]</f>
        <v>268.06436840999999</v>
      </c>
      <c r="O2086" t="s">
        <v>30</v>
      </c>
      <c r="P2086" t="b">
        <v>1</v>
      </c>
      <c r="Q2086">
        <v>26.80643684</v>
      </c>
      <c r="R2086" s="1">
        <f>Table1[[#This Row],[Sales]]-Table1[[#This Row],[DiscountAmount]]</f>
        <v>241.25793156999998</v>
      </c>
      <c r="S2086" t="b">
        <v>0</v>
      </c>
      <c r="T2086" t="s">
        <v>36</v>
      </c>
      <c r="U2086">
        <v>3</v>
      </c>
      <c r="V2086" t="b">
        <v>0</v>
      </c>
    </row>
    <row r="2087" spans="1:22" x14ac:dyDescent="0.3">
      <c r="A2087">
        <v>2086</v>
      </c>
      <c r="B2087" s="2">
        <v>43458</v>
      </c>
      <c r="C2087" s="19">
        <f>YEAR(Table1[[#This Row],[Date]])</f>
        <v>2018</v>
      </c>
      <c r="D2087">
        <f>MONTH(Table1[[#This Row],[Date]])</f>
        <v>12</v>
      </c>
      <c r="E2087" t="str">
        <f>TEXT(Table1[[#This Row],[Date]],"MMMM")</f>
        <v>December</v>
      </c>
      <c r="F2087">
        <v>497</v>
      </c>
      <c r="G2087">
        <v>21</v>
      </c>
      <c r="H2087" t="s">
        <v>24</v>
      </c>
      <c r="I2087" t="s">
        <v>48</v>
      </c>
      <c r="J2087">
        <v>766</v>
      </c>
      <c r="K2087" t="s">
        <v>39</v>
      </c>
      <c r="L2087">
        <v>3</v>
      </c>
      <c r="M2087" s="1">
        <v>31.98709268</v>
      </c>
      <c r="N2087" s="1">
        <f>Table1[[#This Row],[Quantity]]*Table1[[#This Row],[UnitPrice]]</f>
        <v>95.961278039999996</v>
      </c>
      <c r="O2087" t="s">
        <v>35</v>
      </c>
      <c r="P2087" t="b">
        <v>1</v>
      </c>
      <c r="Q2087">
        <v>0</v>
      </c>
      <c r="R2087" s="1">
        <f>Table1[[#This Row],[Sales]]-Table1[[#This Row],[DiscountAmount]]</f>
        <v>95.961278039999996</v>
      </c>
      <c r="S2087" t="b">
        <v>1</v>
      </c>
      <c r="T2087" t="s">
        <v>23</v>
      </c>
      <c r="U2087">
        <v>5</v>
      </c>
      <c r="V2087" t="b">
        <v>0</v>
      </c>
    </row>
    <row r="2088" spans="1:22" x14ac:dyDescent="0.3">
      <c r="A2088">
        <v>2087</v>
      </c>
      <c r="B2088" s="2">
        <v>43821</v>
      </c>
      <c r="C2088" s="19">
        <f>YEAR(Table1[[#This Row],[Date]])</f>
        <v>2019</v>
      </c>
      <c r="D2088">
        <f>MONTH(Table1[[#This Row],[Date]])</f>
        <v>12</v>
      </c>
      <c r="E2088" t="str">
        <f>TEXT(Table1[[#This Row],[Date]],"MMMM")</f>
        <v>December</v>
      </c>
      <c r="F2088">
        <v>204</v>
      </c>
      <c r="G2088">
        <v>30</v>
      </c>
      <c r="H2088" t="s">
        <v>24</v>
      </c>
      <c r="I2088" t="s">
        <v>29</v>
      </c>
      <c r="J2088">
        <v>994</v>
      </c>
      <c r="K2088" t="s">
        <v>34</v>
      </c>
      <c r="L2088">
        <v>1</v>
      </c>
      <c r="M2088" s="1">
        <v>27.696261490000001</v>
      </c>
      <c r="N2088" s="1">
        <f>Table1[[#This Row],[Quantity]]*Table1[[#This Row],[UnitPrice]]</f>
        <v>27.696261490000001</v>
      </c>
      <c r="O2088" t="s">
        <v>35</v>
      </c>
      <c r="P2088" t="b">
        <v>0</v>
      </c>
      <c r="Q2088">
        <v>0</v>
      </c>
      <c r="R2088" s="1">
        <f>Table1[[#This Row],[Sales]]-Table1[[#This Row],[DiscountAmount]]</f>
        <v>27.696261490000001</v>
      </c>
      <c r="S2088" t="b">
        <v>0</v>
      </c>
      <c r="T2088" t="s">
        <v>23</v>
      </c>
      <c r="U2088">
        <v>1</v>
      </c>
      <c r="V2088" t="b">
        <v>1</v>
      </c>
    </row>
    <row r="2089" spans="1:22" x14ac:dyDescent="0.3">
      <c r="A2089">
        <v>2088</v>
      </c>
      <c r="B2089" s="2">
        <v>43821</v>
      </c>
      <c r="C2089" s="19">
        <f>YEAR(Table1[[#This Row],[Date]])</f>
        <v>2019</v>
      </c>
      <c r="D2089">
        <f>MONTH(Table1[[#This Row],[Date]])</f>
        <v>12</v>
      </c>
      <c r="E2089" t="str">
        <f>TEXT(Table1[[#This Row],[Date]],"MMMM")</f>
        <v>December</v>
      </c>
      <c r="F2089">
        <v>318</v>
      </c>
      <c r="G2089">
        <v>20</v>
      </c>
      <c r="H2089" t="s">
        <v>37</v>
      </c>
      <c r="I2089" t="s">
        <v>48</v>
      </c>
      <c r="J2089">
        <v>925</v>
      </c>
      <c r="K2089" t="s">
        <v>43</v>
      </c>
      <c r="L2089">
        <v>4</v>
      </c>
      <c r="M2089" s="1">
        <v>67.975660000000005</v>
      </c>
      <c r="N2089" s="1">
        <f>Table1[[#This Row],[Quantity]]*Table1[[#This Row],[UnitPrice]]</f>
        <v>271.90264000000002</v>
      </c>
      <c r="O2089" t="s">
        <v>22</v>
      </c>
      <c r="P2089" t="b">
        <v>0</v>
      </c>
      <c r="Q2089">
        <v>0</v>
      </c>
      <c r="R2089" s="1">
        <f>Table1[[#This Row],[Sales]]-Table1[[#This Row],[DiscountAmount]]</f>
        <v>271.90264000000002</v>
      </c>
      <c r="S2089" t="b">
        <v>1</v>
      </c>
      <c r="T2089" t="s">
        <v>23</v>
      </c>
      <c r="U2089">
        <v>2</v>
      </c>
      <c r="V2089" t="b">
        <v>1</v>
      </c>
    </row>
    <row r="2090" spans="1:22" x14ac:dyDescent="0.3">
      <c r="A2090">
        <v>2089</v>
      </c>
      <c r="B2090" s="2">
        <v>44157</v>
      </c>
      <c r="C2090" s="19">
        <f>YEAR(Table1[[#This Row],[Date]])</f>
        <v>2020</v>
      </c>
      <c r="D2090">
        <f>MONTH(Table1[[#This Row],[Date]])</f>
        <v>11</v>
      </c>
      <c r="E2090" t="str">
        <f>TEXT(Table1[[#This Row],[Date]],"MMMM")</f>
        <v>November</v>
      </c>
      <c r="F2090">
        <v>485</v>
      </c>
      <c r="G2090">
        <v>32</v>
      </c>
      <c r="H2090" t="s">
        <v>19</v>
      </c>
      <c r="I2090" t="s">
        <v>46</v>
      </c>
      <c r="J2090">
        <v>576</v>
      </c>
      <c r="K2090" t="s">
        <v>43</v>
      </c>
      <c r="L2090">
        <v>4</v>
      </c>
      <c r="M2090" s="1">
        <v>27.066005069999999</v>
      </c>
      <c r="N2090" s="1">
        <f>Table1[[#This Row],[Quantity]]*Table1[[#This Row],[UnitPrice]]</f>
        <v>108.26402028</v>
      </c>
      <c r="O2090" t="s">
        <v>30</v>
      </c>
      <c r="P2090" t="b">
        <v>0</v>
      </c>
      <c r="Q2090">
        <v>0</v>
      </c>
      <c r="R2090" s="1">
        <f>Table1[[#This Row],[Sales]]-Table1[[#This Row],[DiscountAmount]]</f>
        <v>108.26402028</v>
      </c>
      <c r="S2090" t="b">
        <v>0</v>
      </c>
      <c r="T2090" t="s">
        <v>23</v>
      </c>
      <c r="U2090">
        <v>1</v>
      </c>
      <c r="V2090" t="b">
        <v>0</v>
      </c>
    </row>
    <row r="2091" spans="1:22" x14ac:dyDescent="0.3">
      <c r="A2091">
        <v>2090</v>
      </c>
      <c r="B2091" s="2">
        <v>44171</v>
      </c>
      <c r="C2091" s="19">
        <f>YEAR(Table1[[#This Row],[Date]])</f>
        <v>2020</v>
      </c>
      <c r="D2091">
        <f>MONTH(Table1[[#This Row],[Date]])</f>
        <v>12</v>
      </c>
      <c r="E2091" t="str">
        <f>TEXT(Table1[[#This Row],[Date]],"MMMM")</f>
        <v>December</v>
      </c>
      <c r="F2091">
        <v>76</v>
      </c>
      <c r="G2091">
        <v>70</v>
      </c>
      <c r="H2091" t="s">
        <v>19</v>
      </c>
      <c r="I2091" t="s">
        <v>27</v>
      </c>
      <c r="J2091">
        <v>792</v>
      </c>
      <c r="K2091" t="s">
        <v>26</v>
      </c>
      <c r="L2091">
        <v>4</v>
      </c>
      <c r="M2091" s="1">
        <v>72.403331690000002</v>
      </c>
      <c r="N2091" s="1">
        <f>Table1[[#This Row],[Quantity]]*Table1[[#This Row],[UnitPrice]]</f>
        <v>289.61332676000001</v>
      </c>
      <c r="O2091" t="s">
        <v>35</v>
      </c>
      <c r="P2091" t="b">
        <v>0</v>
      </c>
      <c r="Q2091">
        <v>28.961332680000002</v>
      </c>
      <c r="R2091" s="1">
        <f>Table1[[#This Row],[Sales]]-Table1[[#This Row],[DiscountAmount]]</f>
        <v>260.65199408000001</v>
      </c>
      <c r="S2091" t="b">
        <v>0</v>
      </c>
      <c r="T2091" t="s">
        <v>36</v>
      </c>
      <c r="U2091">
        <v>1</v>
      </c>
      <c r="V2091" t="b">
        <v>0</v>
      </c>
    </row>
    <row r="2092" spans="1:22" x14ac:dyDescent="0.3">
      <c r="A2092">
        <v>2091</v>
      </c>
      <c r="B2092" s="2">
        <v>45236</v>
      </c>
      <c r="C2092" s="19">
        <f>YEAR(Table1[[#This Row],[Date]])</f>
        <v>2023</v>
      </c>
      <c r="D2092">
        <f>MONTH(Table1[[#This Row],[Date]])</f>
        <v>11</v>
      </c>
      <c r="E2092" t="str">
        <f>TEXT(Table1[[#This Row],[Date]],"MMMM")</f>
        <v>November</v>
      </c>
      <c r="F2092">
        <v>273</v>
      </c>
      <c r="G2092">
        <v>26</v>
      </c>
      <c r="H2092" t="s">
        <v>19</v>
      </c>
      <c r="I2092" t="s">
        <v>51</v>
      </c>
      <c r="J2092">
        <v>436</v>
      </c>
      <c r="K2092" t="s">
        <v>43</v>
      </c>
      <c r="L2092">
        <v>2</v>
      </c>
      <c r="M2092" s="1">
        <v>35.493164020000002</v>
      </c>
      <c r="N2092" s="1">
        <f>Table1[[#This Row],[Quantity]]*Table1[[#This Row],[UnitPrice]]</f>
        <v>70.986328040000004</v>
      </c>
      <c r="O2092" t="s">
        <v>35</v>
      </c>
      <c r="P2092" t="b">
        <v>1</v>
      </c>
      <c r="Q2092">
        <v>7.0986328030000001</v>
      </c>
      <c r="R2092" s="1">
        <f>Table1[[#This Row],[Sales]]-Table1[[#This Row],[DiscountAmount]]</f>
        <v>63.887695237000003</v>
      </c>
      <c r="S2092" t="b">
        <v>0</v>
      </c>
      <c r="T2092" t="s">
        <v>36</v>
      </c>
      <c r="U2092">
        <v>2</v>
      </c>
      <c r="V2092" t="b">
        <v>0</v>
      </c>
    </row>
    <row r="2093" spans="1:22" x14ac:dyDescent="0.3">
      <c r="A2093">
        <v>2092</v>
      </c>
      <c r="B2093" s="2">
        <v>43799</v>
      </c>
      <c r="C2093" s="19">
        <f>YEAR(Table1[[#This Row],[Date]])</f>
        <v>2019</v>
      </c>
      <c r="D2093">
        <f>MONTH(Table1[[#This Row],[Date]])</f>
        <v>11</v>
      </c>
      <c r="E2093" t="str">
        <f>TEXT(Table1[[#This Row],[Date]],"MMMM")</f>
        <v>November</v>
      </c>
      <c r="F2093">
        <v>207</v>
      </c>
      <c r="G2093">
        <v>25</v>
      </c>
      <c r="H2093" t="s">
        <v>19</v>
      </c>
      <c r="I2093" t="s">
        <v>45</v>
      </c>
      <c r="J2093">
        <v>416</v>
      </c>
      <c r="K2093" t="s">
        <v>34</v>
      </c>
      <c r="L2093">
        <v>2</v>
      </c>
      <c r="M2093" s="1">
        <v>80.790580689999999</v>
      </c>
      <c r="N2093" s="1">
        <f>Table1[[#This Row],[Quantity]]*Table1[[#This Row],[UnitPrice]]</f>
        <v>161.58116138</v>
      </c>
      <c r="O2093" t="s">
        <v>32</v>
      </c>
      <c r="P2093" t="b">
        <v>0</v>
      </c>
      <c r="Q2093">
        <v>0</v>
      </c>
      <c r="R2093" s="1">
        <f>Table1[[#This Row],[Sales]]-Table1[[#This Row],[DiscountAmount]]</f>
        <v>161.58116138</v>
      </c>
      <c r="S2093" t="b">
        <v>0</v>
      </c>
      <c r="T2093" t="s">
        <v>28</v>
      </c>
      <c r="U2093">
        <v>5</v>
      </c>
      <c r="V2093" t="b">
        <v>0</v>
      </c>
    </row>
    <row r="2094" spans="1:22" x14ac:dyDescent="0.3">
      <c r="A2094">
        <v>2093</v>
      </c>
      <c r="B2094" s="2">
        <v>44518</v>
      </c>
      <c r="C2094" s="19">
        <f>YEAR(Table1[[#This Row],[Date]])</f>
        <v>2021</v>
      </c>
      <c r="D2094">
        <f>MONTH(Table1[[#This Row],[Date]])</f>
        <v>11</v>
      </c>
      <c r="E2094" t="str">
        <f>TEXT(Table1[[#This Row],[Date]],"MMMM")</f>
        <v>November</v>
      </c>
      <c r="F2094">
        <v>123</v>
      </c>
      <c r="G2094">
        <v>25</v>
      </c>
      <c r="H2094" t="s">
        <v>37</v>
      </c>
      <c r="I2094" t="s">
        <v>49</v>
      </c>
      <c r="J2094">
        <v>662</v>
      </c>
      <c r="K2094" t="s">
        <v>21</v>
      </c>
      <c r="L2094">
        <v>5</v>
      </c>
      <c r="M2094" s="1">
        <v>97.069031620000004</v>
      </c>
      <c r="N2094" s="1">
        <f>Table1[[#This Row],[Quantity]]*Table1[[#This Row],[UnitPrice]]</f>
        <v>485.34515810000005</v>
      </c>
      <c r="O2094" t="s">
        <v>32</v>
      </c>
      <c r="P2094" t="b">
        <v>1</v>
      </c>
      <c r="Q2094">
        <v>48.534515810000002</v>
      </c>
      <c r="R2094" s="1">
        <f>Table1[[#This Row],[Sales]]-Table1[[#This Row],[DiscountAmount]]</f>
        <v>436.81064229000003</v>
      </c>
      <c r="S2094" t="b">
        <v>0</v>
      </c>
      <c r="T2094" t="s">
        <v>36</v>
      </c>
      <c r="U2094">
        <v>2</v>
      </c>
      <c r="V2094" t="b">
        <v>1</v>
      </c>
    </row>
    <row r="2095" spans="1:22" x14ac:dyDescent="0.3">
      <c r="A2095">
        <v>2094</v>
      </c>
      <c r="B2095" s="2">
        <v>43438</v>
      </c>
      <c r="C2095" s="19">
        <f>YEAR(Table1[[#This Row],[Date]])</f>
        <v>2018</v>
      </c>
      <c r="D2095">
        <f>MONTH(Table1[[#This Row],[Date]])</f>
        <v>12</v>
      </c>
      <c r="E2095" t="str">
        <f>TEXT(Table1[[#This Row],[Date]],"MMMM")</f>
        <v>December</v>
      </c>
      <c r="F2095">
        <v>38</v>
      </c>
      <c r="G2095">
        <v>28</v>
      </c>
      <c r="H2095" t="s">
        <v>37</v>
      </c>
      <c r="I2095" t="s">
        <v>45</v>
      </c>
      <c r="J2095">
        <v>372</v>
      </c>
      <c r="K2095" t="s">
        <v>26</v>
      </c>
      <c r="L2095">
        <v>4</v>
      </c>
      <c r="M2095" s="1">
        <v>16.189814340000002</v>
      </c>
      <c r="N2095" s="1">
        <f>Table1[[#This Row],[Quantity]]*Table1[[#This Row],[UnitPrice]]</f>
        <v>64.759257360000007</v>
      </c>
      <c r="O2095" t="s">
        <v>32</v>
      </c>
      <c r="P2095" t="b">
        <v>1</v>
      </c>
      <c r="Q2095">
        <v>0</v>
      </c>
      <c r="R2095" s="1">
        <f>Table1[[#This Row],[Sales]]-Table1[[#This Row],[DiscountAmount]]</f>
        <v>64.759257360000007</v>
      </c>
      <c r="S2095" t="b">
        <v>0</v>
      </c>
      <c r="T2095" t="s">
        <v>28</v>
      </c>
      <c r="U2095">
        <v>3</v>
      </c>
      <c r="V2095" t="b">
        <v>1</v>
      </c>
    </row>
    <row r="2096" spans="1:22" x14ac:dyDescent="0.3">
      <c r="A2096">
        <v>2095</v>
      </c>
      <c r="B2096" s="2">
        <v>45233</v>
      </c>
      <c r="C2096" s="19">
        <f>YEAR(Table1[[#This Row],[Date]])</f>
        <v>2023</v>
      </c>
      <c r="D2096">
        <f>MONTH(Table1[[#This Row],[Date]])</f>
        <v>11</v>
      </c>
      <c r="E2096" t="str">
        <f>TEXT(Table1[[#This Row],[Date]],"MMMM")</f>
        <v>November</v>
      </c>
      <c r="F2096">
        <v>133</v>
      </c>
      <c r="G2096">
        <v>65</v>
      </c>
      <c r="H2096" t="s">
        <v>37</v>
      </c>
      <c r="I2096" t="s">
        <v>40</v>
      </c>
      <c r="J2096">
        <v>195</v>
      </c>
      <c r="K2096" t="s">
        <v>43</v>
      </c>
      <c r="L2096">
        <v>4</v>
      </c>
      <c r="M2096" s="1">
        <v>54.312406520000003</v>
      </c>
      <c r="N2096" s="1">
        <f>Table1[[#This Row],[Quantity]]*Table1[[#This Row],[UnitPrice]]</f>
        <v>217.24962608000001</v>
      </c>
      <c r="O2096" t="s">
        <v>35</v>
      </c>
      <c r="P2096" t="b">
        <v>1</v>
      </c>
      <c r="Q2096">
        <v>0</v>
      </c>
      <c r="R2096" s="1">
        <f>Table1[[#This Row],[Sales]]-Table1[[#This Row],[DiscountAmount]]</f>
        <v>217.24962608000001</v>
      </c>
      <c r="S2096" t="b">
        <v>0</v>
      </c>
      <c r="T2096" t="s">
        <v>28</v>
      </c>
      <c r="U2096">
        <v>1</v>
      </c>
      <c r="V2096" t="b">
        <v>1</v>
      </c>
    </row>
    <row r="2097" spans="1:22" x14ac:dyDescent="0.3">
      <c r="A2097">
        <v>2096</v>
      </c>
      <c r="B2097" s="2">
        <v>44169</v>
      </c>
      <c r="C2097" s="19">
        <f>YEAR(Table1[[#This Row],[Date]])</f>
        <v>2020</v>
      </c>
      <c r="D2097">
        <f>MONTH(Table1[[#This Row],[Date]])</f>
        <v>12</v>
      </c>
      <c r="E2097" t="str">
        <f>TEXT(Table1[[#This Row],[Date]],"MMMM")</f>
        <v>December</v>
      </c>
      <c r="F2097">
        <v>222</v>
      </c>
      <c r="G2097">
        <v>23</v>
      </c>
      <c r="H2097" t="s">
        <v>37</v>
      </c>
      <c r="I2097" t="s">
        <v>33</v>
      </c>
      <c r="J2097">
        <v>143</v>
      </c>
      <c r="K2097" t="s">
        <v>34</v>
      </c>
      <c r="L2097">
        <v>4</v>
      </c>
      <c r="M2097" s="1">
        <v>65.991736829999994</v>
      </c>
      <c r="N2097" s="1">
        <f>Table1[[#This Row],[Quantity]]*Table1[[#This Row],[UnitPrice]]</f>
        <v>263.96694731999997</v>
      </c>
      <c r="O2097" t="s">
        <v>30</v>
      </c>
      <c r="P2097" t="b">
        <v>1</v>
      </c>
      <c r="Q2097">
        <v>0</v>
      </c>
      <c r="R2097" s="1">
        <f>Table1[[#This Row],[Sales]]-Table1[[#This Row],[DiscountAmount]]</f>
        <v>263.96694731999997</v>
      </c>
      <c r="S2097" t="b">
        <v>1</v>
      </c>
      <c r="T2097" t="s">
        <v>23</v>
      </c>
      <c r="U2097">
        <v>2</v>
      </c>
      <c r="V2097" t="b">
        <v>1</v>
      </c>
    </row>
    <row r="2098" spans="1:22" x14ac:dyDescent="0.3">
      <c r="A2098">
        <v>2097</v>
      </c>
      <c r="B2098" s="2">
        <v>45259</v>
      </c>
      <c r="C2098" s="19">
        <f>YEAR(Table1[[#This Row],[Date]])</f>
        <v>2023</v>
      </c>
      <c r="D2098">
        <f>MONTH(Table1[[#This Row],[Date]])</f>
        <v>11</v>
      </c>
      <c r="E2098" t="str">
        <f>TEXT(Table1[[#This Row],[Date]],"MMMM")</f>
        <v>November</v>
      </c>
      <c r="F2098">
        <v>59</v>
      </c>
      <c r="G2098">
        <v>54</v>
      </c>
      <c r="H2098" t="s">
        <v>24</v>
      </c>
      <c r="I2098" t="s">
        <v>38</v>
      </c>
      <c r="J2098">
        <v>555</v>
      </c>
      <c r="K2098" t="s">
        <v>21</v>
      </c>
      <c r="L2098">
        <v>3</v>
      </c>
      <c r="M2098" s="1">
        <v>16.55370697</v>
      </c>
      <c r="N2098" s="1">
        <f>Table1[[#This Row],[Quantity]]*Table1[[#This Row],[UnitPrice]]</f>
        <v>49.661120910000001</v>
      </c>
      <c r="O2098" t="s">
        <v>35</v>
      </c>
      <c r="P2098" t="b">
        <v>1</v>
      </c>
      <c r="Q2098">
        <v>4.9661120920000004</v>
      </c>
      <c r="R2098" s="1">
        <f>Table1[[#This Row],[Sales]]-Table1[[#This Row],[DiscountAmount]]</f>
        <v>44.695008817999998</v>
      </c>
      <c r="S2098" t="b">
        <v>1</v>
      </c>
      <c r="T2098" t="s">
        <v>36</v>
      </c>
      <c r="U2098">
        <v>4</v>
      </c>
      <c r="V2098" t="b">
        <v>1</v>
      </c>
    </row>
    <row r="2099" spans="1:22" x14ac:dyDescent="0.3">
      <c r="A2099">
        <v>2098</v>
      </c>
      <c r="B2099" s="2">
        <v>43800</v>
      </c>
      <c r="C2099" s="19">
        <f>YEAR(Table1[[#This Row],[Date]])</f>
        <v>2019</v>
      </c>
      <c r="D2099">
        <f>MONTH(Table1[[#This Row],[Date]])</f>
        <v>12</v>
      </c>
      <c r="E2099" t="str">
        <f>TEXT(Table1[[#This Row],[Date]],"MMMM")</f>
        <v>December</v>
      </c>
      <c r="F2099">
        <v>59</v>
      </c>
      <c r="G2099">
        <v>48</v>
      </c>
      <c r="H2099" t="s">
        <v>37</v>
      </c>
      <c r="I2099" t="s">
        <v>48</v>
      </c>
      <c r="J2099">
        <v>248</v>
      </c>
      <c r="K2099" t="s">
        <v>21</v>
      </c>
      <c r="L2099">
        <v>4</v>
      </c>
      <c r="M2099" s="1">
        <v>64.242159610000002</v>
      </c>
      <c r="N2099" s="1">
        <f>Table1[[#This Row],[Quantity]]*Table1[[#This Row],[UnitPrice]]</f>
        <v>256.96863844000001</v>
      </c>
      <c r="O2099" t="s">
        <v>22</v>
      </c>
      <c r="P2099" t="b">
        <v>1</v>
      </c>
      <c r="Q2099">
        <v>0</v>
      </c>
      <c r="R2099" s="1">
        <f>Table1[[#This Row],[Sales]]-Table1[[#This Row],[DiscountAmount]]</f>
        <v>256.96863844000001</v>
      </c>
      <c r="S2099" t="b">
        <v>0</v>
      </c>
      <c r="T2099" t="s">
        <v>23</v>
      </c>
      <c r="U2099">
        <v>3</v>
      </c>
      <c r="V2099" t="b">
        <v>1</v>
      </c>
    </row>
    <row r="2100" spans="1:22" x14ac:dyDescent="0.3">
      <c r="A2100">
        <v>2099</v>
      </c>
      <c r="B2100" s="2">
        <v>43827</v>
      </c>
      <c r="C2100" s="19">
        <f>YEAR(Table1[[#This Row],[Date]])</f>
        <v>2019</v>
      </c>
      <c r="D2100">
        <f>MONTH(Table1[[#This Row],[Date]])</f>
        <v>12</v>
      </c>
      <c r="E2100" t="str">
        <f>TEXT(Table1[[#This Row],[Date]],"MMMM")</f>
        <v>December</v>
      </c>
      <c r="F2100">
        <v>248</v>
      </c>
      <c r="G2100">
        <v>60</v>
      </c>
      <c r="H2100" t="s">
        <v>19</v>
      </c>
      <c r="I2100" t="s">
        <v>51</v>
      </c>
      <c r="J2100">
        <v>334</v>
      </c>
      <c r="K2100" t="s">
        <v>39</v>
      </c>
      <c r="L2100">
        <v>2</v>
      </c>
      <c r="M2100" s="1">
        <v>12.275282880000001</v>
      </c>
      <c r="N2100" s="1">
        <f>Table1[[#This Row],[Quantity]]*Table1[[#This Row],[UnitPrice]]</f>
        <v>24.550565760000001</v>
      </c>
      <c r="O2100" t="s">
        <v>22</v>
      </c>
      <c r="P2100" t="b">
        <v>0</v>
      </c>
      <c r="Q2100">
        <v>0</v>
      </c>
      <c r="R2100" s="1">
        <f>Table1[[#This Row],[Sales]]-Table1[[#This Row],[DiscountAmount]]</f>
        <v>24.550565760000001</v>
      </c>
      <c r="S2100" t="b">
        <v>1</v>
      </c>
      <c r="T2100" t="s">
        <v>23</v>
      </c>
      <c r="U2100">
        <v>5</v>
      </c>
      <c r="V2100" t="b">
        <v>1</v>
      </c>
    </row>
    <row r="2101" spans="1:22" x14ac:dyDescent="0.3">
      <c r="A2101">
        <v>2100</v>
      </c>
      <c r="B2101" s="2">
        <v>45242</v>
      </c>
      <c r="C2101" s="19">
        <f>YEAR(Table1[[#This Row],[Date]])</f>
        <v>2023</v>
      </c>
      <c r="D2101">
        <f>MONTH(Table1[[#This Row],[Date]])</f>
        <v>11</v>
      </c>
      <c r="E2101" t="str">
        <f>TEXT(Table1[[#This Row],[Date]],"MMMM")</f>
        <v>November</v>
      </c>
      <c r="F2101">
        <v>162</v>
      </c>
      <c r="G2101">
        <v>69</v>
      </c>
      <c r="H2101" t="s">
        <v>24</v>
      </c>
      <c r="I2101" t="s">
        <v>53</v>
      </c>
      <c r="J2101">
        <v>988</v>
      </c>
      <c r="K2101" t="s">
        <v>21</v>
      </c>
      <c r="L2101">
        <v>5</v>
      </c>
      <c r="M2101" s="1">
        <v>43.051130559999997</v>
      </c>
      <c r="N2101" s="1">
        <f>Table1[[#This Row],[Quantity]]*Table1[[#This Row],[UnitPrice]]</f>
        <v>215.25565279999998</v>
      </c>
      <c r="O2101" t="s">
        <v>32</v>
      </c>
      <c r="P2101" t="b">
        <v>1</v>
      </c>
      <c r="Q2101">
        <v>0</v>
      </c>
      <c r="R2101" s="1">
        <f>Table1[[#This Row],[Sales]]-Table1[[#This Row],[DiscountAmount]]</f>
        <v>215.25565279999998</v>
      </c>
      <c r="S2101" t="b">
        <v>1</v>
      </c>
      <c r="T2101" t="s">
        <v>28</v>
      </c>
      <c r="U2101">
        <v>4</v>
      </c>
      <c r="V2101" t="b">
        <v>1</v>
      </c>
    </row>
    <row r="2102" spans="1:22" x14ac:dyDescent="0.3">
      <c r="A2102">
        <v>2101</v>
      </c>
      <c r="B2102" s="2">
        <v>44888</v>
      </c>
      <c r="C2102" s="19">
        <f>YEAR(Table1[[#This Row],[Date]])</f>
        <v>2022</v>
      </c>
      <c r="D2102">
        <f>MONTH(Table1[[#This Row],[Date]])</f>
        <v>11</v>
      </c>
      <c r="E2102" t="str">
        <f>TEXT(Table1[[#This Row],[Date]],"MMMM")</f>
        <v>November</v>
      </c>
      <c r="F2102">
        <v>182</v>
      </c>
      <c r="G2102">
        <v>33</v>
      </c>
      <c r="H2102" t="s">
        <v>24</v>
      </c>
      <c r="I2102" t="s">
        <v>25</v>
      </c>
      <c r="J2102">
        <v>250</v>
      </c>
      <c r="K2102" t="s">
        <v>39</v>
      </c>
      <c r="L2102">
        <v>5</v>
      </c>
      <c r="M2102" s="1">
        <v>50.069883419999996</v>
      </c>
      <c r="N2102" s="1">
        <f>Table1[[#This Row],[Quantity]]*Table1[[#This Row],[UnitPrice]]</f>
        <v>250.34941709999998</v>
      </c>
      <c r="O2102" t="s">
        <v>22</v>
      </c>
      <c r="P2102" t="b">
        <v>0</v>
      </c>
      <c r="Q2102">
        <v>25.034941709999998</v>
      </c>
      <c r="R2102" s="1">
        <f>Table1[[#This Row],[Sales]]-Table1[[#This Row],[DiscountAmount]]</f>
        <v>225.31447538999998</v>
      </c>
      <c r="S2102" t="b">
        <v>0</v>
      </c>
      <c r="T2102" t="s">
        <v>36</v>
      </c>
      <c r="U2102">
        <v>4</v>
      </c>
      <c r="V2102" t="b">
        <v>1</v>
      </c>
    </row>
    <row r="2103" spans="1:22" x14ac:dyDescent="0.3">
      <c r="A2103">
        <v>2102</v>
      </c>
      <c r="B2103" s="2">
        <v>44921</v>
      </c>
      <c r="C2103" s="19">
        <f>YEAR(Table1[[#This Row],[Date]])</f>
        <v>2022</v>
      </c>
      <c r="D2103">
        <f>MONTH(Table1[[#This Row],[Date]])</f>
        <v>12</v>
      </c>
      <c r="E2103" t="str">
        <f>TEXT(Table1[[#This Row],[Date]],"MMMM")</f>
        <v>December</v>
      </c>
      <c r="F2103">
        <v>136</v>
      </c>
      <c r="G2103">
        <v>36</v>
      </c>
      <c r="H2103" t="s">
        <v>19</v>
      </c>
      <c r="I2103" t="s">
        <v>38</v>
      </c>
      <c r="J2103">
        <v>798</v>
      </c>
      <c r="K2103" t="s">
        <v>34</v>
      </c>
      <c r="L2103">
        <v>5</v>
      </c>
      <c r="M2103" s="1">
        <v>97.412738849999997</v>
      </c>
      <c r="N2103" s="1">
        <f>Table1[[#This Row],[Quantity]]*Table1[[#This Row],[UnitPrice]]</f>
        <v>487.06369424999997</v>
      </c>
      <c r="O2103" t="s">
        <v>30</v>
      </c>
      <c r="P2103" t="b">
        <v>1</v>
      </c>
      <c r="Q2103">
        <v>48.706369430000002</v>
      </c>
      <c r="R2103" s="1">
        <f>Table1[[#This Row],[Sales]]-Table1[[#This Row],[DiscountAmount]]</f>
        <v>438.35732481999997</v>
      </c>
      <c r="S2103" t="b">
        <v>0</v>
      </c>
      <c r="T2103" t="s">
        <v>36</v>
      </c>
      <c r="U2103">
        <v>5</v>
      </c>
      <c r="V2103" t="b">
        <v>0</v>
      </c>
    </row>
    <row r="2104" spans="1:22" x14ac:dyDescent="0.3">
      <c r="A2104">
        <v>2103</v>
      </c>
      <c r="B2104" s="2">
        <v>45291</v>
      </c>
      <c r="C2104" s="19">
        <f>YEAR(Table1[[#This Row],[Date]])</f>
        <v>2023</v>
      </c>
      <c r="D2104">
        <f>MONTH(Table1[[#This Row],[Date]])</f>
        <v>12</v>
      </c>
      <c r="E2104" t="str">
        <f>TEXT(Table1[[#This Row],[Date]],"MMMM")</f>
        <v>December</v>
      </c>
      <c r="F2104">
        <v>489</v>
      </c>
      <c r="G2104">
        <v>59</v>
      </c>
      <c r="H2104" t="s">
        <v>24</v>
      </c>
      <c r="I2104" t="s">
        <v>52</v>
      </c>
      <c r="J2104">
        <v>671</v>
      </c>
      <c r="K2104" t="s">
        <v>34</v>
      </c>
      <c r="L2104">
        <v>5</v>
      </c>
      <c r="M2104" s="1">
        <v>65.045561160000005</v>
      </c>
      <c r="N2104" s="1">
        <f>Table1[[#This Row],[Quantity]]*Table1[[#This Row],[UnitPrice]]</f>
        <v>325.22780580000006</v>
      </c>
      <c r="O2104" t="s">
        <v>35</v>
      </c>
      <c r="P2104" t="b">
        <v>0</v>
      </c>
      <c r="Q2104">
        <v>32.522780580000003</v>
      </c>
      <c r="R2104" s="1">
        <f>Table1[[#This Row],[Sales]]-Table1[[#This Row],[DiscountAmount]]</f>
        <v>292.70502522000004</v>
      </c>
      <c r="S2104" t="b">
        <v>1</v>
      </c>
      <c r="T2104" t="s">
        <v>36</v>
      </c>
      <c r="U2104">
        <v>4</v>
      </c>
      <c r="V2104" t="b">
        <v>1</v>
      </c>
    </row>
    <row r="2105" spans="1:22" x14ac:dyDescent="0.3">
      <c r="A2105">
        <v>2104</v>
      </c>
      <c r="B2105" s="2">
        <v>44890</v>
      </c>
      <c r="C2105" s="19">
        <f>YEAR(Table1[[#This Row],[Date]])</f>
        <v>2022</v>
      </c>
      <c r="D2105">
        <f>MONTH(Table1[[#This Row],[Date]])</f>
        <v>11</v>
      </c>
      <c r="E2105" t="str">
        <f>TEXT(Table1[[#This Row],[Date]],"MMMM")</f>
        <v>November</v>
      </c>
      <c r="F2105">
        <v>333</v>
      </c>
      <c r="G2105">
        <v>31</v>
      </c>
      <c r="H2105" t="s">
        <v>19</v>
      </c>
      <c r="I2105" t="s">
        <v>51</v>
      </c>
      <c r="J2105">
        <v>299</v>
      </c>
      <c r="K2105" t="s">
        <v>39</v>
      </c>
      <c r="L2105">
        <v>1</v>
      </c>
      <c r="M2105" s="1">
        <v>23.671020160000001</v>
      </c>
      <c r="N2105" s="1">
        <f>Table1[[#This Row],[Quantity]]*Table1[[#This Row],[UnitPrice]]</f>
        <v>23.671020160000001</v>
      </c>
      <c r="O2105" t="s">
        <v>35</v>
      </c>
      <c r="P2105" t="b">
        <v>0</v>
      </c>
      <c r="Q2105">
        <v>2.367102016</v>
      </c>
      <c r="R2105" s="1">
        <f>Table1[[#This Row],[Sales]]-Table1[[#This Row],[DiscountAmount]]</f>
        <v>21.303918144000001</v>
      </c>
      <c r="S2105" t="b">
        <v>0</v>
      </c>
      <c r="T2105" t="s">
        <v>36</v>
      </c>
      <c r="U2105">
        <v>2</v>
      </c>
      <c r="V2105" t="b">
        <v>0</v>
      </c>
    </row>
    <row r="2106" spans="1:22" x14ac:dyDescent="0.3">
      <c r="A2106">
        <v>2105</v>
      </c>
      <c r="B2106" s="2">
        <v>43828</v>
      </c>
      <c r="C2106" s="19">
        <f>YEAR(Table1[[#This Row],[Date]])</f>
        <v>2019</v>
      </c>
      <c r="D2106">
        <f>MONTH(Table1[[#This Row],[Date]])</f>
        <v>12</v>
      </c>
      <c r="E2106" t="str">
        <f>TEXT(Table1[[#This Row],[Date]],"MMMM")</f>
        <v>December</v>
      </c>
      <c r="F2106">
        <v>145</v>
      </c>
      <c r="G2106">
        <v>21</v>
      </c>
      <c r="H2106" t="s">
        <v>24</v>
      </c>
      <c r="I2106" t="s">
        <v>42</v>
      </c>
      <c r="J2106">
        <v>586</v>
      </c>
      <c r="K2106" t="s">
        <v>34</v>
      </c>
      <c r="L2106">
        <v>1</v>
      </c>
      <c r="M2106" s="1">
        <v>46.975259029999997</v>
      </c>
      <c r="N2106" s="1">
        <f>Table1[[#This Row],[Quantity]]*Table1[[#This Row],[UnitPrice]]</f>
        <v>46.975259029999997</v>
      </c>
      <c r="O2106" t="s">
        <v>22</v>
      </c>
      <c r="P2106" t="b">
        <v>0</v>
      </c>
      <c r="Q2106">
        <v>0</v>
      </c>
      <c r="R2106" s="1">
        <f>Table1[[#This Row],[Sales]]-Table1[[#This Row],[DiscountAmount]]</f>
        <v>46.975259029999997</v>
      </c>
      <c r="S2106" t="b">
        <v>1</v>
      </c>
      <c r="T2106" t="s">
        <v>28</v>
      </c>
      <c r="U2106">
        <v>4</v>
      </c>
      <c r="V2106" t="b">
        <v>1</v>
      </c>
    </row>
    <row r="2107" spans="1:22" x14ac:dyDescent="0.3">
      <c r="A2107">
        <v>2106</v>
      </c>
      <c r="B2107" s="2">
        <v>44549</v>
      </c>
      <c r="C2107" s="19">
        <f>YEAR(Table1[[#This Row],[Date]])</f>
        <v>2021</v>
      </c>
      <c r="D2107">
        <f>MONTH(Table1[[#This Row],[Date]])</f>
        <v>12</v>
      </c>
      <c r="E2107" t="str">
        <f>TEXT(Table1[[#This Row],[Date]],"MMMM")</f>
        <v>December</v>
      </c>
      <c r="F2107">
        <v>346</v>
      </c>
      <c r="G2107">
        <v>49</v>
      </c>
      <c r="H2107" t="s">
        <v>24</v>
      </c>
      <c r="I2107" t="s">
        <v>49</v>
      </c>
      <c r="J2107">
        <v>576</v>
      </c>
      <c r="K2107" t="s">
        <v>34</v>
      </c>
      <c r="L2107">
        <v>3</v>
      </c>
      <c r="M2107" s="1">
        <v>41.842550950000003</v>
      </c>
      <c r="N2107" s="1">
        <f>Table1[[#This Row],[Quantity]]*Table1[[#This Row],[UnitPrice]]</f>
        <v>125.52765285000001</v>
      </c>
      <c r="O2107" t="s">
        <v>35</v>
      </c>
      <c r="P2107" t="b">
        <v>1</v>
      </c>
      <c r="Q2107">
        <v>0</v>
      </c>
      <c r="R2107" s="1">
        <f>Table1[[#This Row],[Sales]]-Table1[[#This Row],[DiscountAmount]]</f>
        <v>125.52765285000001</v>
      </c>
      <c r="S2107" t="b">
        <v>1</v>
      </c>
      <c r="T2107" t="s">
        <v>23</v>
      </c>
      <c r="U2107">
        <v>5</v>
      </c>
      <c r="V2107" t="b">
        <v>1</v>
      </c>
    </row>
    <row r="2108" spans="1:22" x14ac:dyDescent="0.3">
      <c r="A2108">
        <v>2107</v>
      </c>
      <c r="B2108" s="2">
        <v>43779</v>
      </c>
      <c r="C2108" s="19">
        <f>YEAR(Table1[[#This Row],[Date]])</f>
        <v>2019</v>
      </c>
      <c r="D2108">
        <f>MONTH(Table1[[#This Row],[Date]])</f>
        <v>11</v>
      </c>
      <c r="E2108" t="str">
        <f>TEXT(Table1[[#This Row],[Date]],"MMMM")</f>
        <v>November</v>
      </c>
      <c r="F2108">
        <v>452</v>
      </c>
      <c r="G2108">
        <v>45</v>
      </c>
      <c r="H2108" t="s">
        <v>37</v>
      </c>
      <c r="I2108" t="s">
        <v>31</v>
      </c>
      <c r="J2108">
        <v>322</v>
      </c>
      <c r="K2108" t="s">
        <v>21</v>
      </c>
      <c r="L2108">
        <v>1</v>
      </c>
      <c r="M2108" s="1">
        <v>95.800661529999999</v>
      </c>
      <c r="N2108" s="1">
        <f>Table1[[#This Row],[Quantity]]*Table1[[#This Row],[UnitPrice]]</f>
        <v>95.800661529999999</v>
      </c>
      <c r="O2108" t="s">
        <v>30</v>
      </c>
      <c r="P2108" t="b">
        <v>1</v>
      </c>
      <c r="Q2108">
        <v>0</v>
      </c>
      <c r="R2108" s="1">
        <f>Table1[[#This Row],[Sales]]-Table1[[#This Row],[DiscountAmount]]</f>
        <v>95.800661529999999</v>
      </c>
      <c r="S2108" t="b">
        <v>1</v>
      </c>
      <c r="T2108" t="s">
        <v>23</v>
      </c>
      <c r="U2108">
        <v>1</v>
      </c>
      <c r="V2108" t="b">
        <v>0</v>
      </c>
    </row>
    <row r="2109" spans="1:22" x14ac:dyDescent="0.3">
      <c r="A2109">
        <v>2108</v>
      </c>
      <c r="B2109" s="2">
        <v>43431</v>
      </c>
      <c r="C2109" s="19">
        <f>YEAR(Table1[[#This Row],[Date]])</f>
        <v>2018</v>
      </c>
      <c r="D2109">
        <f>MONTH(Table1[[#This Row],[Date]])</f>
        <v>11</v>
      </c>
      <c r="E2109" t="str">
        <f>TEXT(Table1[[#This Row],[Date]],"MMMM")</f>
        <v>November</v>
      </c>
      <c r="F2109">
        <v>34</v>
      </c>
      <c r="G2109">
        <v>56</v>
      </c>
      <c r="H2109" t="s">
        <v>24</v>
      </c>
      <c r="I2109" t="s">
        <v>53</v>
      </c>
      <c r="J2109">
        <v>161</v>
      </c>
      <c r="K2109" t="s">
        <v>26</v>
      </c>
      <c r="L2109">
        <v>1</v>
      </c>
      <c r="M2109" s="1">
        <v>77.515475739999999</v>
      </c>
      <c r="N2109" s="1">
        <f>Table1[[#This Row],[Quantity]]*Table1[[#This Row],[UnitPrice]]</f>
        <v>77.515475739999999</v>
      </c>
      <c r="O2109" t="s">
        <v>30</v>
      </c>
      <c r="P2109" t="b">
        <v>1</v>
      </c>
      <c r="Q2109">
        <v>7.7515475739999999</v>
      </c>
      <c r="R2109" s="1">
        <f>Table1[[#This Row],[Sales]]-Table1[[#This Row],[DiscountAmount]]</f>
        <v>69.763928165999999</v>
      </c>
      <c r="S2109" t="b">
        <v>1</v>
      </c>
      <c r="T2109" t="s">
        <v>36</v>
      </c>
      <c r="U2109">
        <v>2</v>
      </c>
      <c r="V2109" t="b">
        <v>0</v>
      </c>
    </row>
    <row r="2110" spans="1:22" x14ac:dyDescent="0.3">
      <c r="A2110">
        <v>2109</v>
      </c>
      <c r="B2110" s="2">
        <v>43464</v>
      </c>
      <c r="C2110" s="19">
        <f>YEAR(Table1[[#This Row],[Date]])</f>
        <v>2018</v>
      </c>
      <c r="D2110">
        <f>MONTH(Table1[[#This Row],[Date]])</f>
        <v>12</v>
      </c>
      <c r="E2110" t="str">
        <f>TEXT(Table1[[#This Row],[Date]],"MMMM")</f>
        <v>December</v>
      </c>
      <c r="F2110">
        <v>234</v>
      </c>
      <c r="G2110">
        <v>18</v>
      </c>
      <c r="H2110" t="s">
        <v>37</v>
      </c>
      <c r="I2110" t="s">
        <v>45</v>
      </c>
      <c r="J2110">
        <v>586</v>
      </c>
      <c r="K2110" t="s">
        <v>21</v>
      </c>
      <c r="L2110">
        <v>3</v>
      </c>
      <c r="M2110" s="1">
        <v>43.339094009999997</v>
      </c>
      <c r="N2110" s="1">
        <f>Table1[[#This Row],[Quantity]]*Table1[[#This Row],[UnitPrice]]</f>
        <v>130.01728202999999</v>
      </c>
      <c r="O2110" t="s">
        <v>32</v>
      </c>
      <c r="P2110" t="b">
        <v>0</v>
      </c>
      <c r="Q2110">
        <v>0</v>
      </c>
      <c r="R2110" s="1">
        <f>Table1[[#This Row],[Sales]]-Table1[[#This Row],[DiscountAmount]]</f>
        <v>130.01728202999999</v>
      </c>
      <c r="S2110" t="b">
        <v>1</v>
      </c>
      <c r="T2110" t="s">
        <v>23</v>
      </c>
      <c r="U2110">
        <v>1</v>
      </c>
      <c r="V2110" t="b">
        <v>0</v>
      </c>
    </row>
    <row r="2111" spans="1:22" x14ac:dyDescent="0.3">
      <c r="A2111">
        <v>2110</v>
      </c>
      <c r="B2111" s="2">
        <v>44559</v>
      </c>
      <c r="C2111" s="19">
        <f>YEAR(Table1[[#This Row],[Date]])</f>
        <v>2021</v>
      </c>
      <c r="D2111">
        <f>MONTH(Table1[[#This Row],[Date]])</f>
        <v>12</v>
      </c>
      <c r="E2111" t="str">
        <f>TEXT(Table1[[#This Row],[Date]],"MMMM")</f>
        <v>December</v>
      </c>
      <c r="F2111">
        <v>177</v>
      </c>
      <c r="G2111">
        <v>66</v>
      </c>
      <c r="H2111" t="s">
        <v>37</v>
      </c>
      <c r="I2111" t="s">
        <v>48</v>
      </c>
      <c r="J2111">
        <v>601</v>
      </c>
      <c r="K2111" t="s">
        <v>26</v>
      </c>
      <c r="L2111">
        <v>1</v>
      </c>
      <c r="M2111" s="1">
        <v>46.843047990000002</v>
      </c>
      <c r="N2111" s="1">
        <f>Table1[[#This Row],[Quantity]]*Table1[[#This Row],[UnitPrice]]</f>
        <v>46.843047990000002</v>
      </c>
      <c r="O2111" t="s">
        <v>32</v>
      </c>
      <c r="P2111" t="b">
        <v>0</v>
      </c>
      <c r="Q2111">
        <v>0</v>
      </c>
      <c r="R2111" s="1">
        <f>Table1[[#This Row],[Sales]]-Table1[[#This Row],[DiscountAmount]]</f>
        <v>46.843047990000002</v>
      </c>
      <c r="S2111" t="b">
        <v>0</v>
      </c>
      <c r="T2111" t="s">
        <v>23</v>
      </c>
      <c r="U2111">
        <v>4</v>
      </c>
      <c r="V2111" t="b">
        <v>0</v>
      </c>
    </row>
    <row r="2112" spans="1:22" x14ac:dyDescent="0.3">
      <c r="A2112">
        <v>2111</v>
      </c>
      <c r="B2112" s="2">
        <v>44157</v>
      </c>
      <c r="C2112" s="19">
        <f>YEAR(Table1[[#This Row],[Date]])</f>
        <v>2020</v>
      </c>
      <c r="D2112">
        <f>MONTH(Table1[[#This Row],[Date]])</f>
        <v>11</v>
      </c>
      <c r="E2112" t="str">
        <f>TEXT(Table1[[#This Row],[Date]],"MMMM")</f>
        <v>November</v>
      </c>
      <c r="F2112">
        <v>190</v>
      </c>
      <c r="G2112">
        <v>58</v>
      </c>
      <c r="H2112" t="s">
        <v>19</v>
      </c>
      <c r="I2112" t="s">
        <v>49</v>
      </c>
      <c r="J2112">
        <v>974</v>
      </c>
      <c r="K2112" t="s">
        <v>43</v>
      </c>
      <c r="L2112">
        <v>4</v>
      </c>
      <c r="M2112" s="1">
        <v>40.548150739999997</v>
      </c>
      <c r="N2112" s="1">
        <f>Table1[[#This Row],[Quantity]]*Table1[[#This Row],[UnitPrice]]</f>
        <v>162.19260295999999</v>
      </c>
      <c r="O2112" t="s">
        <v>30</v>
      </c>
      <c r="P2112" t="b">
        <v>1</v>
      </c>
      <c r="Q2112">
        <v>0</v>
      </c>
      <c r="R2112" s="1">
        <f>Table1[[#This Row],[Sales]]-Table1[[#This Row],[DiscountAmount]]</f>
        <v>162.19260295999999</v>
      </c>
      <c r="S2112" t="b">
        <v>1</v>
      </c>
      <c r="T2112" t="s">
        <v>28</v>
      </c>
      <c r="U2112">
        <v>5</v>
      </c>
      <c r="V2112" t="b">
        <v>1</v>
      </c>
    </row>
    <row r="2113" spans="1:22" x14ac:dyDescent="0.3">
      <c r="A2113">
        <v>2112</v>
      </c>
      <c r="B2113" s="2">
        <v>45255</v>
      </c>
      <c r="C2113" s="19">
        <f>YEAR(Table1[[#This Row],[Date]])</f>
        <v>2023</v>
      </c>
      <c r="D2113">
        <f>MONTH(Table1[[#This Row],[Date]])</f>
        <v>11</v>
      </c>
      <c r="E2113" t="str">
        <f>TEXT(Table1[[#This Row],[Date]],"MMMM")</f>
        <v>November</v>
      </c>
      <c r="F2113">
        <v>253</v>
      </c>
      <c r="G2113">
        <v>35</v>
      </c>
      <c r="H2113" t="s">
        <v>24</v>
      </c>
      <c r="I2113" t="s">
        <v>44</v>
      </c>
      <c r="J2113">
        <v>699</v>
      </c>
      <c r="K2113" t="s">
        <v>26</v>
      </c>
      <c r="L2113">
        <v>4</v>
      </c>
      <c r="M2113" s="1">
        <v>95.583628210000001</v>
      </c>
      <c r="N2113" s="1">
        <f>Table1[[#This Row],[Quantity]]*Table1[[#This Row],[UnitPrice]]</f>
        <v>382.33451284</v>
      </c>
      <c r="O2113" t="s">
        <v>32</v>
      </c>
      <c r="P2113" t="b">
        <v>0</v>
      </c>
      <c r="Q2113">
        <v>38.233451289999998</v>
      </c>
      <c r="R2113" s="1">
        <f>Table1[[#This Row],[Sales]]-Table1[[#This Row],[DiscountAmount]]</f>
        <v>344.10106155</v>
      </c>
      <c r="S2113" t="b">
        <v>1</v>
      </c>
      <c r="T2113" t="s">
        <v>36</v>
      </c>
      <c r="U2113">
        <v>3</v>
      </c>
      <c r="V2113" t="b">
        <v>1</v>
      </c>
    </row>
    <row r="2114" spans="1:22" x14ac:dyDescent="0.3">
      <c r="A2114">
        <v>2113</v>
      </c>
      <c r="B2114" s="2">
        <v>44195</v>
      </c>
      <c r="C2114" s="19">
        <f>YEAR(Table1[[#This Row],[Date]])</f>
        <v>2020</v>
      </c>
      <c r="D2114">
        <f>MONTH(Table1[[#This Row],[Date]])</f>
        <v>12</v>
      </c>
      <c r="E2114" t="str">
        <f>TEXT(Table1[[#This Row],[Date]],"MMMM")</f>
        <v>December</v>
      </c>
      <c r="F2114">
        <v>256</v>
      </c>
      <c r="G2114">
        <v>52</v>
      </c>
      <c r="H2114" t="s">
        <v>37</v>
      </c>
      <c r="I2114" t="s">
        <v>20</v>
      </c>
      <c r="J2114">
        <v>29</v>
      </c>
      <c r="K2114" t="s">
        <v>21</v>
      </c>
      <c r="L2114">
        <v>5</v>
      </c>
      <c r="M2114" s="1">
        <v>84.171608579999997</v>
      </c>
      <c r="N2114" s="1">
        <f>Table1[[#This Row],[Quantity]]*Table1[[#This Row],[UnitPrice]]</f>
        <v>420.85804289999999</v>
      </c>
      <c r="O2114" t="s">
        <v>32</v>
      </c>
      <c r="P2114" t="b">
        <v>1</v>
      </c>
      <c r="Q2114">
        <v>42.085804289999999</v>
      </c>
      <c r="R2114" s="1">
        <f>Table1[[#This Row],[Sales]]-Table1[[#This Row],[DiscountAmount]]</f>
        <v>378.77223860999999</v>
      </c>
      <c r="S2114" t="b">
        <v>0</v>
      </c>
      <c r="T2114" t="s">
        <v>36</v>
      </c>
      <c r="U2114">
        <v>3</v>
      </c>
      <c r="V2114" t="b">
        <v>1</v>
      </c>
    </row>
    <row r="2115" spans="1:22" x14ac:dyDescent="0.3">
      <c r="A2115">
        <v>2114</v>
      </c>
      <c r="B2115" s="2">
        <v>43777</v>
      </c>
      <c r="C2115" s="19">
        <f>YEAR(Table1[[#This Row],[Date]])</f>
        <v>2019</v>
      </c>
      <c r="D2115">
        <f>MONTH(Table1[[#This Row],[Date]])</f>
        <v>11</v>
      </c>
      <c r="E2115" t="str">
        <f>TEXT(Table1[[#This Row],[Date]],"MMMM")</f>
        <v>November</v>
      </c>
      <c r="F2115">
        <v>492</v>
      </c>
      <c r="G2115">
        <v>66</v>
      </c>
      <c r="H2115" t="s">
        <v>24</v>
      </c>
      <c r="I2115" t="s">
        <v>33</v>
      </c>
      <c r="J2115">
        <v>414</v>
      </c>
      <c r="K2115" t="s">
        <v>43</v>
      </c>
      <c r="L2115">
        <v>5</v>
      </c>
      <c r="M2115" s="1">
        <v>76.875797449999993</v>
      </c>
      <c r="N2115" s="1">
        <f>Table1[[#This Row],[Quantity]]*Table1[[#This Row],[UnitPrice]]</f>
        <v>384.37898724999997</v>
      </c>
      <c r="O2115" t="s">
        <v>32</v>
      </c>
      <c r="P2115" t="b">
        <v>1</v>
      </c>
      <c r="Q2115">
        <v>38.43789872</v>
      </c>
      <c r="R2115" s="1">
        <f>Table1[[#This Row],[Sales]]-Table1[[#This Row],[DiscountAmount]]</f>
        <v>345.94108852999994</v>
      </c>
      <c r="S2115" t="b">
        <v>1</v>
      </c>
      <c r="T2115" t="s">
        <v>36</v>
      </c>
      <c r="U2115">
        <v>2</v>
      </c>
      <c r="V2115" t="b">
        <v>0</v>
      </c>
    </row>
    <row r="2116" spans="1:22" x14ac:dyDescent="0.3">
      <c r="A2116">
        <v>2115</v>
      </c>
      <c r="B2116" s="2">
        <v>44550</v>
      </c>
      <c r="C2116" s="19">
        <f>YEAR(Table1[[#This Row],[Date]])</f>
        <v>2021</v>
      </c>
      <c r="D2116">
        <f>MONTH(Table1[[#This Row],[Date]])</f>
        <v>12</v>
      </c>
      <c r="E2116" t="str">
        <f>TEXT(Table1[[#This Row],[Date]],"MMMM")</f>
        <v>December</v>
      </c>
      <c r="F2116">
        <v>112</v>
      </c>
      <c r="G2116">
        <v>43</v>
      </c>
      <c r="H2116" t="s">
        <v>19</v>
      </c>
      <c r="I2116" t="s">
        <v>49</v>
      </c>
      <c r="J2116">
        <v>498</v>
      </c>
      <c r="K2116" t="s">
        <v>21</v>
      </c>
      <c r="L2116">
        <v>1</v>
      </c>
      <c r="M2116" s="1">
        <v>50.071638559999997</v>
      </c>
      <c r="N2116" s="1">
        <f>Table1[[#This Row],[Quantity]]*Table1[[#This Row],[UnitPrice]]</f>
        <v>50.071638559999997</v>
      </c>
      <c r="O2116" t="s">
        <v>22</v>
      </c>
      <c r="P2116" t="b">
        <v>1</v>
      </c>
      <c r="Q2116">
        <v>5.007163856</v>
      </c>
      <c r="R2116" s="1">
        <f>Table1[[#This Row],[Sales]]-Table1[[#This Row],[DiscountAmount]]</f>
        <v>45.064474703999998</v>
      </c>
      <c r="S2116" t="b">
        <v>0</v>
      </c>
      <c r="T2116" t="s">
        <v>36</v>
      </c>
      <c r="U2116">
        <v>3</v>
      </c>
      <c r="V2116" t="b">
        <v>1</v>
      </c>
    </row>
    <row r="2117" spans="1:22" x14ac:dyDescent="0.3">
      <c r="A2117">
        <v>2116</v>
      </c>
      <c r="B2117" s="2">
        <v>43428</v>
      </c>
      <c r="C2117" s="19">
        <f>YEAR(Table1[[#This Row],[Date]])</f>
        <v>2018</v>
      </c>
      <c r="D2117">
        <f>MONTH(Table1[[#This Row],[Date]])</f>
        <v>11</v>
      </c>
      <c r="E2117" t="str">
        <f>TEXT(Table1[[#This Row],[Date]],"MMMM")</f>
        <v>November</v>
      </c>
      <c r="F2117">
        <v>230</v>
      </c>
      <c r="G2117">
        <v>48</v>
      </c>
      <c r="H2117" t="s">
        <v>19</v>
      </c>
      <c r="I2117" t="s">
        <v>25</v>
      </c>
      <c r="J2117">
        <v>478</v>
      </c>
      <c r="K2117" t="s">
        <v>21</v>
      </c>
      <c r="L2117">
        <v>4</v>
      </c>
      <c r="M2117" s="1">
        <v>54.454275199999998</v>
      </c>
      <c r="N2117" s="1">
        <f>Table1[[#This Row],[Quantity]]*Table1[[#This Row],[UnitPrice]]</f>
        <v>217.81710079999999</v>
      </c>
      <c r="O2117" t="s">
        <v>32</v>
      </c>
      <c r="P2117" t="b">
        <v>1</v>
      </c>
      <c r="Q2117">
        <v>21.78171008</v>
      </c>
      <c r="R2117" s="1">
        <f>Table1[[#This Row],[Sales]]-Table1[[#This Row],[DiscountAmount]]</f>
        <v>196.03539071999998</v>
      </c>
      <c r="S2117" t="b">
        <v>0</v>
      </c>
      <c r="T2117" t="s">
        <v>36</v>
      </c>
      <c r="U2117">
        <v>1</v>
      </c>
      <c r="V2117" t="b">
        <v>0</v>
      </c>
    </row>
    <row r="2118" spans="1:22" x14ac:dyDescent="0.3">
      <c r="A2118">
        <v>2117</v>
      </c>
      <c r="B2118" s="2">
        <v>44534</v>
      </c>
      <c r="C2118" s="19">
        <f>YEAR(Table1[[#This Row],[Date]])</f>
        <v>2021</v>
      </c>
      <c r="D2118">
        <f>MONTH(Table1[[#This Row],[Date]])</f>
        <v>12</v>
      </c>
      <c r="E2118" t="str">
        <f>TEXT(Table1[[#This Row],[Date]],"MMMM")</f>
        <v>December</v>
      </c>
      <c r="F2118">
        <v>221</v>
      </c>
      <c r="G2118">
        <v>61</v>
      </c>
      <c r="H2118" t="s">
        <v>24</v>
      </c>
      <c r="I2118" t="s">
        <v>33</v>
      </c>
      <c r="J2118">
        <v>864</v>
      </c>
      <c r="K2118" t="s">
        <v>39</v>
      </c>
      <c r="L2118">
        <v>2</v>
      </c>
      <c r="M2118" s="1">
        <v>62.8047501</v>
      </c>
      <c r="N2118" s="1">
        <f>Table1[[#This Row],[Quantity]]*Table1[[#This Row],[UnitPrice]]</f>
        <v>125.6095002</v>
      </c>
      <c r="O2118" t="s">
        <v>35</v>
      </c>
      <c r="P2118" t="b">
        <v>0</v>
      </c>
      <c r="Q2118">
        <v>0</v>
      </c>
      <c r="R2118" s="1">
        <f>Table1[[#This Row],[Sales]]-Table1[[#This Row],[DiscountAmount]]</f>
        <v>125.6095002</v>
      </c>
      <c r="S2118" t="b">
        <v>1</v>
      </c>
      <c r="T2118" t="s">
        <v>28</v>
      </c>
      <c r="U2118">
        <v>5</v>
      </c>
      <c r="V2118" t="b">
        <v>0</v>
      </c>
    </row>
    <row r="2119" spans="1:22" x14ac:dyDescent="0.3">
      <c r="A2119">
        <v>2118</v>
      </c>
      <c r="B2119" s="2">
        <v>45241</v>
      </c>
      <c r="C2119" s="19">
        <f>YEAR(Table1[[#This Row],[Date]])</f>
        <v>2023</v>
      </c>
      <c r="D2119">
        <f>MONTH(Table1[[#This Row],[Date]])</f>
        <v>11</v>
      </c>
      <c r="E2119" t="str">
        <f>TEXT(Table1[[#This Row],[Date]],"MMMM")</f>
        <v>November</v>
      </c>
      <c r="F2119">
        <v>356</v>
      </c>
      <c r="G2119">
        <v>33</v>
      </c>
      <c r="H2119" t="s">
        <v>19</v>
      </c>
      <c r="I2119" t="s">
        <v>40</v>
      </c>
      <c r="J2119">
        <v>713</v>
      </c>
      <c r="K2119" t="s">
        <v>39</v>
      </c>
      <c r="L2119">
        <v>1</v>
      </c>
      <c r="M2119" s="1">
        <v>62.00378018</v>
      </c>
      <c r="N2119" s="1">
        <f>Table1[[#This Row],[Quantity]]*Table1[[#This Row],[UnitPrice]]</f>
        <v>62.00378018</v>
      </c>
      <c r="O2119" t="s">
        <v>22</v>
      </c>
      <c r="P2119" t="b">
        <v>1</v>
      </c>
      <c r="Q2119">
        <v>0</v>
      </c>
      <c r="R2119" s="1">
        <f>Table1[[#This Row],[Sales]]-Table1[[#This Row],[DiscountAmount]]</f>
        <v>62.00378018</v>
      </c>
      <c r="S2119" t="b">
        <v>0</v>
      </c>
      <c r="T2119" t="s">
        <v>28</v>
      </c>
      <c r="U2119">
        <v>4</v>
      </c>
      <c r="V2119" t="b">
        <v>0</v>
      </c>
    </row>
    <row r="2120" spans="1:22" x14ac:dyDescent="0.3">
      <c r="A2120">
        <v>2119</v>
      </c>
      <c r="B2120" s="2">
        <v>43409</v>
      </c>
      <c r="C2120" s="19">
        <f>YEAR(Table1[[#This Row],[Date]])</f>
        <v>2018</v>
      </c>
      <c r="D2120">
        <f>MONTH(Table1[[#This Row],[Date]])</f>
        <v>11</v>
      </c>
      <c r="E2120" t="str">
        <f>TEXT(Table1[[#This Row],[Date]],"MMMM")</f>
        <v>November</v>
      </c>
      <c r="F2120">
        <v>392</v>
      </c>
      <c r="G2120">
        <v>56</v>
      </c>
      <c r="H2120" t="s">
        <v>24</v>
      </c>
      <c r="I2120" t="s">
        <v>38</v>
      </c>
      <c r="J2120">
        <v>863</v>
      </c>
      <c r="K2120" t="s">
        <v>43</v>
      </c>
      <c r="L2120">
        <v>2</v>
      </c>
      <c r="M2120" s="1">
        <v>25.689809440000001</v>
      </c>
      <c r="N2120" s="1">
        <f>Table1[[#This Row],[Quantity]]*Table1[[#This Row],[UnitPrice]]</f>
        <v>51.379618880000002</v>
      </c>
      <c r="O2120" t="s">
        <v>30</v>
      </c>
      <c r="P2120" t="b">
        <v>1</v>
      </c>
      <c r="Q2120">
        <v>5.1379618880000004</v>
      </c>
      <c r="R2120" s="1">
        <f>Table1[[#This Row],[Sales]]-Table1[[#This Row],[DiscountAmount]]</f>
        <v>46.241656992000003</v>
      </c>
      <c r="S2120" t="b">
        <v>1</v>
      </c>
      <c r="T2120" t="s">
        <v>36</v>
      </c>
      <c r="U2120">
        <v>1</v>
      </c>
      <c r="V2120" t="b">
        <v>0</v>
      </c>
    </row>
    <row r="2121" spans="1:22" x14ac:dyDescent="0.3">
      <c r="A2121">
        <v>2120</v>
      </c>
      <c r="B2121" s="2">
        <v>44875</v>
      </c>
      <c r="C2121" s="19">
        <f>YEAR(Table1[[#This Row],[Date]])</f>
        <v>2022</v>
      </c>
      <c r="D2121">
        <f>MONTH(Table1[[#This Row],[Date]])</f>
        <v>11</v>
      </c>
      <c r="E2121" t="str">
        <f>TEXT(Table1[[#This Row],[Date]],"MMMM")</f>
        <v>November</v>
      </c>
      <c r="F2121">
        <v>353</v>
      </c>
      <c r="G2121">
        <v>38</v>
      </c>
      <c r="H2121" t="s">
        <v>19</v>
      </c>
      <c r="I2121" t="s">
        <v>42</v>
      </c>
      <c r="J2121">
        <v>151</v>
      </c>
      <c r="K2121" t="s">
        <v>39</v>
      </c>
      <c r="L2121">
        <v>2</v>
      </c>
      <c r="M2121" s="1">
        <v>99.397416100000001</v>
      </c>
      <c r="N2121" s="1">
        <f>Table1[[#This Row],[Quantity]]*Table1[[#This Row],[UnitPrice]]</f>
        <v>198.7948322</v>
      </c>
      <c r="O2121" t="s">
        <v>22</v>
      </c>
      <c r="P2121" t="b">
        <v>0</v>
      </c>
      <c r="Q2121">
        <v>0</v>
      </c>
      <c r="R2121" s="1">
        <f>Table1[[#This Row],[Sales]]-Table1[[#This Row],[DiscountAmount]]</f>
        <v>198.7948322</v>
      </c>
      <c r="S2121" t="b">
        <v>1</v>
      </c>
      <c r="T2121" t="s">
        <v>28</v>
      </c>
      <c r="U2121">
        <v>4</v>
      </c>
      <c r="V2121" t="b">
        <v>0</v>
      </c>
    </row>
    <row r="2122" spans="1:22" x14ac:dyDescent="0.3">
      <c r="A2122">
        <v>2121</v>
      </c>
      <c r="B2122" s="2">
        <v>44147</v>
      </c>
      <c r="C2122" s="19">
        <f>YEAR(Table1[[#This Row],[Date]])</f>
        <v>2020</v>
      </c>
      <c r="D2122">
        <f>MONTH(Table1[[#This Row],[Date]])</f>
        <v>11</v>
      </c>
      <c r="E2122" t="str">
        <f>TEXT(Table1[[#This Row],[Date]],"MMMM")</f>
        <v>November</v>
      </c>
      <c r="F2122">
        <v>74</v>
      </c>
      <c r="G2122">
        <v>46</v>
      </c>
      <c r="H2122" t="s">
        <v>24</v>
      </c>
      <c r="I2122" t="s">
        <v>48</v>
      </c>
      <c r="J2122">
        <v>353</v>
      </c>
      <c r="K2122" t="s">
        <v>21</v>
      </c>
      <c r="L2122">
        <v>4</v>
      </c>
      <c r="M2122" s="1">
        <v>65.757752460000006</v>
      </c>
      <c r="N2122" s="1">
        <f>Table1[[#This Row],[Quantity]]*Table1[[#This Row],[UnitPrice]]</f>
        <v>263.03100984000002</v>
      </c>
      <c r="O2122" t="s">
        <v>35</v>
      </c>
      <c r="P2122" t="b">
        <v>1</v>
      </c>
      <c r="Q2122">
        <v>0</v>
      </c>
      <c r="R2122" s="1">
        <f>Table1[[#This Row],[Sales]]-Table1[[#This Row],[DiscountAmount]]</f>
        <v>263.03100984000002</v>
      </c>
      <c r="S2122" t="b">
        <v>1</v>
      </c>
      <c r="T2122" t="s">
        <v>23</v>
      </c>
      <c r="U2122">
        <v>1</v>
      </c>
      <c r="V2122" t="b">
        <v>1</v>
      </c>
    </row>
    <row r="2123" spans="1:22" x14ac:dyDescent="0.3">
      <c r="A2123">
        <v>2122</v>
      </c>
      <c r="B2123" s="2">
        <v>44546</v>
      </c>
      <c r="C2123" s="19">
        <f>YEAR(Table1[[#This Row],[Date]])</f>
        <v>2021</v>
      </c>
      <c r="D2123">
        <f>MONTH(Table1[[#This Row],[Date]])</f>
        <v>12</v>
      </c>
      <c r="E2123" t="str">
        <f>TEXT(Table1[[#This Row],[Date]],"MMMM")</f>
        <v>December</v>
      </c>
      <c r="F2123">
        <v>6</v>
      </c>
      <c r="G2123">
        <v>54</v>
      </c>
      <c r="H2123" t="s">
        <v>19</v>
      </c>
      <c r="I2123" t="s">
        <v>29</v>
      </c>
      <c r="J2123">
        <v>371</v>
      </c>
      <c r="K2123" t="s">
        <v>39</v>
      </c>
      <c r="L2123">
        <v>3</v>
      </c>
      <c r="M2123" s="1">
        <v>94.105129349999999</v>
      </c>
      <c r="N2123" s="1">
        <f>Table1[[#This Row],[Quantity]]*Table1[[#This Row],[UnitPrice]]</f>
        <v>282.31538805000002</v>
      </c>
      <c r="O2123" t="s">
        <v>35</v>
      </c>
      <c r="P2123" t="b">
        <v>0</v>
      </c>
      <c r="Q2123">
        <v>0</v>
      </c>
      <c r="R2123" s="1">
        <f>Table1[[#This Row],[Sales]]-Table1[[#This Row],[DiscountAmount]]</f>
        <v>282.31538805000002</v>
      </c>
      <c r="S2123" t="b">
        <v>1</v>
      </c>
      <c r="T2123" t="s">
        <v>28</v>
      </c>
      <c r="U2123">
        <v>3</v>
      </c>
      <c r="V2123" t="b">
        <v>1</v>
      </c>
    </row>
    <row r="2124" spans="1:22" x14ac:dyDescent="0.3">
      <c r="A2124">
        <v>2123</v>
      </c>
      <c r="B2124" s="2">
        <v>44178</v>
      </c>
      <c r="C2124" s="19">
        <f>YEAR(Table1[[#This Row],[Date]])</f>
        <v>2020</v>
      </c>
      <c r="D2124">
        <f>MONTH(Table1[[#This Row],[Date]])</f>
        <v>12</v>
      </c>
      <c r="E2124" t="str">
        <f>TEXT(Table1[[#This Row],[Date]],"MMMM")</f>
        <v>December</v>
      </c>
      <c r="F2124">
        <v>238</v>
      </c>
      <c r="G2124">
        <v>33</v>
      </c>
      <c r="H2124" t="s">
        <v>19</v>
      </c>
      <c r="I2124" t="s">
        <v>27</v>
      </c>
      <c r="J2124">
        <v>531</v>
      </c>
      <c r="K2124" t="s">
        <v>43</v>
      </c>
      <c r="L2124">
        <v>2</v>
      </c>
      <c r="M2124" s="1">
        <v>12.21200339</v>
      </c>
      <c r="N2124" s="1">
        <f>Table1[[#This Row],[Quantity]]*Table1[[#This Row],[UnitPrice]]</f>
        <v>24.424006779999999</v>
      </c>
      <c r="O2124" t="s">
        <v>35</v>
      </c>
      <c r="P2124" t="b">
        <v>1</v>
      </c>
      <c r="Q2124">
        <v>2.4424006770000002</v>
      </c>
      <c r="R2124" s="1">
        <f>Table1[[#This Row],[Sales]]-Table1[[#This Row],[DiscountAmount]]</f>
        <v>21.981606102999997</v>
      </c>
      <c r="S2124" t="b">
        <v>1</v>
      </c>
      <c r="T2124" t="s">
        <v>36</v>
      </c>
      <c r="U2124">
        <v>2</v>
      </c>
      <c r="V2124" t="b">
        <v>0</v>
      </c>
    </row>
    <row r="2125" spans="1:22" x14ac:dyDescent="0.3">
      <c r="A2125">
        <v>2124</v>
      </c>
      <c r="B2125" s="2">
        <v>44138</v>
      </c>
      <c r="C2125" s="19">
        <f>YEAR(Table1[[#This Row],[Date]])</f>
        <v>2020</v>
      </c>
      <c r="D2125">
        <f>MONTH(Table1[[#This Row],[Date]])</f>
        <v>11</v>
      </c>
      <c r="E2125" t="str">
        <f>TEXT(Table1[[#This Row],[Date]],"MMMM")</f>
        <v>November</v>
      </c>
      <c r="F2125">
        <v>36</v>
      </c>
      <c r="G2125">
        <v>65</v>
      </c>
      <c r="H2125" t="s">
        <v>19</v>
      </c>
      <c r="I2125" t="s">
        <v>25</v>
      </c>
      <c r="J2125">
        <v>421</v>
      </c>
      <c r="K2125" t="s">
        <v>26</v>
      </c>
      <c r="L2125">
        <v>4</v>
      </c>
      <c r="M2125" s="1">
        <v>81.163678610000005</v>
      </c>
      <c r="N2125" s="1">
        <f>Table1[[#This Row],[Quantity]]*Table1[[#This Row],[UnitPrice]]</f>
        <v>324.65471444000002</v>
      </c>
      <c r="O2125" t="s">
        <v>30</v>
      </c>
      <c r="P2125" t="b">
        <v>1</v>
      </c>
      <c r="Q2125">
        <v>0</v>
      </c>
      <c r="R2125" s="1">
        <f>Table1[[#This Row],[Sales]]-Table1[[#This Row],[DiscountAmount]]</f>
        <v>324.65471444000002</v>
      </c>
      <c r="S2125" t="b">
        <v>0</v>
      </c>
      <c r="T2125" t="s">
        <v>28</v>
      </c>
      <c r="U2125">
        <v>1</v>
      </c>
      <c r="V2125" t="b">
        <v>0</v>
      </c>
    </row>
    <row r="2126" spans="1:22" x14ac:dyDescent="0.3">
      <c r="A2126">
        <v>2125</v>
      </c>
      <c r="B2126" s="2">
        <v>44189</v>
      </c>
      <c r="C2126" s="19">
        <f>YEAR(Table1[[#This Row],[Date]])</f>
        <v>2020</v>
      </c>
      <c r="D2126">
        <f>MONTH(Table1[[#This Row],[Date]])</f>
        <v>12</v>
      </c>
      <c r="E2126" t="str">
        <f>TEXT(Table1[[#This Row],[Date]],"MMMM")</f>
        <v>December</v>
      </c>
      <c r="F2126">
        <v>91</v>
      </c>
      <c r="G2126">
        <v>63</v>
      </c>
      <c r="H2126" t="s">
        <v>19</v>
      </c>
      <c r="I2126" t="s">
        <v>41</v>
      </c>
      <c r="J2126">
        <v>163</v>
      </c>
      <c r="K2126" t="s">
        <v>39</v>
      </c>
      <c r="L2126">
        <v>4</v>
      </c>
      <c r="M2126" s="1">
        <v>92.394573919999999</v>
      </c>
      <c r="N2126" s="1">
        <f>Table1[[#This Row],[Quantity]]*Table1[[#This Row],[UnitPrice]]</f>
        <v>369.57829568</v>
      </c>
      <c r="O2126" t="s">
        <v>32</v>
      </c>
      <c r="P2126" t="b">
        <v>1</v>
      </c>
      <c r="Q2126">
        <v>0</v>
      </c>
      <c r="R2126" s="1">
        <f>Table1[[#This Row],[Sales]]-Table1[[#This Row],[DiscountAmount]]</f>
        <v>369.57829568</v>
      </c>
      <c r="S2126" t="b">
        <v>1</v>
      </c>
      <c r="T2126" t="s">
        <v>23</v>
      </c>
      <c r="U2126">
        <v>1</v>
      </c>
      <c r="V2126" t="b">
        <v>0</v>
      </c>
    </row>
    <row r="2127" spans="1:22" x14ac:dyDescent="0.3">
      <c r="A2127">
        <v>2126</v>
      </c>
      <c r="B2127" s="2">
        <v>43797</v>
      </c>
      <c r="C2127" s="19">
        <f>YEAR(Table1[[#This Row],[Date]])</f>
        <v>2019</v>
      </c>
      <c r="D2127">
        <f>MONTH(Table1[[#This Row],[Date]])</f>
        <v>11</v>
      </c>
      <c r="E2127" t="str">
        <f>TEXT(Table1[[#This Row],[Date]],"MMMM")</f>
        <v>November</v>
      </c>
      <c r="F2127">
        <v>490</v>
      </c>
      <c r="G2127">
        <v>19</v>
      </c>
      <c r="H2127" t="s">
        <v>37</v>
      </c>
      <c r="I2127" t="s">
        <v>45</v>
      </c>
      <c r="J2127">
        <v>428</v>
      </c>
      <c r="K2127" t="s">
        <v>34</v>
      </c>
      <c r="L2127">
        <v>2</v>
      </c>
      <c r="M2127" s="1">
        <v>96.73599634</v>
      </c>
      <c r="N2127" s="1">
        <f>Table1[[#This Row],[Quantity]]*Table1[[#This Row],[UnitPrice]]</f>
        <v>193.47199268</v>
      </c>
      <c r="O2127" t="s">
        <v>22</v>
      </c>
      <c r="P2127" t="b">
        <v>0</v>
      </c>
      <c r="Q2127">
        <v>19.347199270000001</v>
      </c>
      <c r="R2127" s="1">
        <f>Table1[[#This Row],[Sales]]-Table1[[#This Row],[DiscountAmount]]</f>
        <v>174.12479341</v>
      </c>
      <c r="S2127" t="b">
        <v>1</v>
      </c>
      <c r="T2127" t="s">
        <v>36</v>
      </c>
      <c r="U2127">
        <v>3</v>
      </c>
      <c r="V2127" t="b">
        <v>1</v>
      </c>
    </row>
    <row r="2128" spans="1:22" x14ac:dyDescent="0.3">
      <c r="A2128">
        <v>2127</v>
      </c>
      <c r="B2128" s="2">
        <v>44545</v>
      </c>
      <c r="C2128" s="19">
        <f>YEAR(Table1[[#This Row],[Date]])</f>
        <v>2021</v>
      </c>
      <c r="D2128">
        <f>MONTH(Table1[[#This Row],[Date]])</f>
        <v>12</v>
      </c>
      <c r="E2128" t="str">
        <f>TEXT(Table1[[#This Row],[Date]],"MMMM")</f>
        <v>December</v>
      </c>
      <c r="F2128">
        <v>433</v>
      </c>
      <c r="G2128">
        <v>47</v>
      </c>
      <c r="H2128" t="s">
        <v>19</v>
      </c>
      <c r="I2128" t="s">
        <v>38</v>
      </c>
      <c r="J2128">
        <v>993</v>
      </c>
      <c r="K2128" t="s">
        <v>21</v>
      </c>
      <c r="L2128">
        <v>5</v>
      </c>
      <c r="M2128" s="1">
        <v>49.502177770000003</v>
      </c>
      <c r="N2128" s="1">
        <f>Table1[[#This Row],[Quantity]]*Table1[[#This Row],[UnitPrice]]</f>
        <v>247.51088885000001</v>
      </c>
      <c r="O2128" t="s">
        <v>22</v>
      </c>
      <c r="P2128" t="b">
        <v>0</v>
      </c>
      <c r="Q2128">
        <v>0</v>
      </c>
      <c r="R2128" s="1">
        <f>Table1[[#This Row],[Sales]]-Table1[[#This Row],[DiscountAmount]]</f>
        <v>247.51088885000001</v>
      </c>
      <c r="S2128" t="b">
        <v>1</v>
      </c>
      <c r="T2128" t="s">
        <v>28</v>
      </c>
      <c r="U2128">
        <v>2</v>
      </c>
      <c r="V2128" t="b">
        <v>1</v>
      </c>
    </row>
    <row r="2129" spans="1:22" x14ac:dyDescent="0.3">
      <c r="A2129">
        <v>2128</v>
      </c>
      <c r="B2129" s="2">
        <v>43408</v>
      </c>
      <c r="C2129" s="19">
        <f>YEAR(Table1[[#This Row],[Date]])</f>
        <v>2018</v>
      </c>
      <c r="D2129">
        <f>MONTH(Table1[[#This Row],[Date]])</f>
        <v>11</v>
      </c>
      <c r="E2129" t="str">
        <f>TEXT(Table1[[#This Row],[Date]],"MMMM")</f>
        <v>November</v>
      </c>
      <c r="F2129">
        <v>224</v>
      </c>
      <c r="G2129">
        <v>68</v>
      </c>
      <c r="H2129" t="s">
        <v>24</v>
      </c>
      <c r="I2129" t="s">
        <v>38</v>
      </c>
      <c r="J2129">
        <v>205</v>
      </c>
      <c r="K2129" t="s">
        <v>21</v>
      </c>
      <c r="L2129">
        <v>1</v>
      </c>
      <c r="M2129" s="1">
        <v>95.97607782</v>
      </c>
      <c r="N2129" s="1">
        <f>Table1[[#This Row],[Quantity]]*Table1[[#This Row],[UnitPrice]]</f>
        <v>95.97607782</v>
      </c>
      <c r="O2129" t="s">
        <v>35</v>
      </c>
      <c r="P2129" t="b">
        <v>1</v>
      </c>
      <c r="Q2129">
        <v>0</v>
      </c>
      <c r="R2129" s="1">
        <f>Table1[[#This Row],[Sales]]-Table1[[#This Row],[DiscountAmount]]</f>
        <v>95.97607782</v>
      </c>
      <c r="S2129" t="b">
        <v>1</v>
      </c>
      <c r="T2129" t="s">
        <v>23</v>
      </c>
      <c r="U2129">
        <v>1</v>
      </c>
      <c r="V2129" t="b">
        <v>0</v>
      </c>
    </row>
    <row r="2130" spans="1:22" x14ac:dyDescent="0.3">
      <c r="A2130">
        <v>2129</v>
      </c>
      <c r="B2130" s="2">
        <v>44555</v>
      </c>
      <c r="C2130" s="19">
        <f>YEAR(Table1[[#This Row],[Date]])</f>
        <v>2021</v>
      </c>
      <c r="D2130">
        <f>MONTH(Table1[[#This Row],[Date]])</f>
        <v>12</v>
      </c>
      <c r="E2130" t="str">
        <f>TEXT(Table1[[#This Row],[Date]],"MMMM")</f>
        <v>December</v>
      </c>
      <c r="F2130">
        <v>394</v>
      </c>
      <c r="G2130">
        <v>29</v>
      </c>
      <c r="H2130" t="s">
        <v>24</v>
      </c>
      <c r="I2130" t="s">
        <v>50</v>
      </c>
      <c r="J2130">
        <v>163</v>
      </c>
      <c r="K2130" t="s">
        <v>34</v>
      </c>
      <c r="L2130">
        <v>3</v>
      </c>
      <c r="M2130" s="1">
        <v>91.794851640000005</v>
      </c>
      <c r="N2130" s="1">
        <f>Table1[[#This Row],[Quantity]]*Table1[[#This Row],[UnitPrice]]</f>
        <v>275.38455492000003</v>
      </c>
      <c r="O2130" t="s">
        <v>32</v>
      </c>
      <c r="P2130" t="b">
        <v>1</v>
      </c>
      <c r="Q2130">
        <v>0</v>
      </c>
      <c r="R2130" s="1">
        <f>Table1[[#This Row],[Sales]]-Table1[[#This Row],[DiscountAmount]]</f>
        <v>275.38455492000003</v>
      </c>
      <c r="S2130" t="b">
        <v>1</v>
      </c>
      <c r="T2130" t="s">
        <v>28</v>
      </c>
      <c r="U2130">
        <v>5</v>
      </c>
      <c r="V2130" t="b">
        <v>1</v>
      </c>
    </row>
    <row r="2131" spans="1:22" x14ac:dyDescent="0.3">
      <c r="A2131">
        <v>2130</v>
      </c>
      <c r="B2131" s="2">
        <v>44874</v>
      </c>
      <c r="C2131" s="19">
        <f>YEAR(Table1[[#This Row],[Date]])</f>
        <v>2022</v>
      </c>
      <c r="D2131">
        <f>MONTH(Table1[[#This Row],[Date]])</f>
        <v>11</v>
      </c>
      <c r="E2131" t="str">
        <f>TEXT(Table1[[#This Row],[Date]],"MMMM")</f>
        <v>November</v>
      </c>
      <c r="F2131">
        <v>351</v>
      </c>
      <c r="G2131">
        <v>29</v>
      </c>
      <c r="H2131" t="s">
        <v>37</v>
      </c>
      <c r="I2131" t="s">
        <v>48</v>
      </c>
      <c r="J2131">
        <v>244</v>
      </c>
      <c r="K2131" t="s">
        <v>21</v>
      </c>
      <c r="L2131">
        <v>1</v>
      </c>
      <c r="M2131" s="1">
        <v>69.607864930000005</v>
      </c>
      <c r="N2131" s="1">
        <f>Table1[[#This Row],[Quantity]]*Table1[[#This Row],[UnitPrice]]</f>
        <v>69.607864930000005</v>
      </c>
      <c r="O2131" t="s">
        <v>30</v>
      </c>
      <c r="P2131" t="b">
        <v>1</v>
      </c>
      <c r="Q2131">
        <v>0</v>
      </c>
      <c r="R2131" s="1">
        <f>Table1[[#This Row],[Sales]]-Table1[[#This Row],[DiscountAmount]]</f>
        <v>69.607864930000005</v>
      </c>
      <c r="S2131" t="b">
        <v>1</v>
      </c>
      <c r="T2131" t="s">
        <v>28</v>
      </c>
      <c r="U2131">
        <v>4</v>
      </c>
      <c r="V2131" t="b">
        <v>0</v>
      </c>
    </row>
    <row r="2132" spans="1:22" x14ac:dyDescent="0.3">
      <c r="A2132">
        <v>2131</v>
      </c>
      <c r="B2132" s="2">
        <v>44881</v>
      </c>
      <c r="C2132" s="19">
        <f>YEAR(Table1[[#This Row],[Date]])</f>
        <v>2022</v>
      </c>
      <c r="D2132">
        <f>MONTH(Table1[[#This Row],[Date]])</f>
        <v>11</v>
      </c>
      <c r="E2132" t="str">
        <f>TEXT(Table1[[#This Row],[Date]],"MMMM")</f>
        <v>November</v>
      </c>
      <c r="F2132">
        <v>276</v>
      </c>
      <c r="G2132">
        <v>67</v>
      </c>
      <c r="H2132" t="s">
        <v>19</v>
      </c>
      <c r="I2132" t="s">
        <v>25</v>
      </c>
      <c r="J2132">
        <v>311</v>
      </c>
      <c r="K2132" t="s">
        <v>39</v>
      </c>
      <c r="L2132">
        <v>2</v>
      </c>
      <c r="M2132" s="1">
        <v>91.868541739999998</v>
      </c>
      <c r="N2132" s="1">
        <f>Table1[[#This Row],[Quantity]]*Table1[[#This Row],[UnitPrice]]</f>
        <v>183.73708348</v>
      </c>
      <c r="O2132" t="s">
        <v>22</v>
      </c>
      <c r="P2132" t="b">
        <v>1</v>
      </c>
      <c r="Q2132">
        <v>18.373708350000001</v>
      </c>
      <c r="R2132" s="1">
        <f>Table1[[#This Row],[Sales]]-Table1[[#This Row],[DiscountAmount]]</f>
        <v>165.36337513000001</v>
      </c>
      <c r="S2132" t="b">
        <v>1</v>
      </c>
      <c r="T2132" t="s">
        <v>36</v>
      </c>
      <c r="U2132">
        <v>3</v>
      </c>
      <c r="V2132" t="b">
        <v>0</v>
      </c>
    </row>
    <row r="2133" spans="1:22" x14ac:dyDescent="0.3">
      <c r="A2133">
        <v>2132</v>
      </c>
      <c r="B2133" s="2">
        <v>44167</v>
      </c>
      <c r="C2133" s="19">
        <f>YEAR(Table1[[#This Row],[Date]])</f>
        <v>2020</v>
      </c>
      <c r="D2133">
        <f>MONTH(Table1[[#This Row],[Date]])</f>
        <v>12</v>
      </c>
      <c r="E2133" t="str">
        <f>TEXT(Table1[[#This Row],[Date]],"MMMM")</f>
        <v>December</v>
      </c>
      <c r="F2133">
        <v>318</v>
      </c>
      <c r="G2133">
        <v>26</v>
      </c>
      <c r="H2133" t="s">
        <v>24</v>
      </c>
      <c r="I2133" t="s">
        <v>52</v>
      </c>
      <c r="J2133">
        <v>497</v>
      </c>
      <c r="K2133" t="s">
        <v>34</v>
      </c>
      <c r="L2133">
        <v>4</v>
      </c>
      <c r="M2133" s="1">
        <v>27.92580633</v>
      </c>
      <c r="N2133" s="1">
        <f>Table1[[#This Row],[Quantity]]*Table1[[#This Row],[UnitPrice]]</f>
        <v>111.70322532</v>
      </c>
      <c r="O2133" t="s">
        <v>32</v>
      </c>
      <c r="P2133" t="b">
        <v>0</v>
      </c>
      <c r="Q2133">
        <v>11.17032253</v>
      </c>
      <c r="R2133" s="1">
        <f>Table1[[#This Row],[Sales]]-Table1[[#This Row],[DiscountAmount]]</f>
        <v>100.53290279000001</v>
      </c>
      <c r="S2133" t="b">
        <v>0</v>
      </c>
      <c r="T2133" t="s">
        <v>36</v>
      </c>
      <c r="U2133">
        <v>2</v>
      </c>
      <c r="V2133" t="b">
        <v>0</v>
      </c>
    </row>
    <row r="2134" spans="1:22" x14ac:dyDescent="0.3">
      <c r="A2134">
        <v>2133</v>
      </c>
      <c r="B2134" s="2">
        <v>45236</v>
      </c>
      <c r="C2134" s="19">
        <f>YEAR(Table1[[#This Row],[Date]])</f>
        <v>2023</v>
      </c>
      <c r="D2134">
        <f>MONTH(Table1[[#This Row],[Date]])</f>
        <v>11</v>
      </c>
      <c r="E2134" t="str">
        <f>TEXT(Table1[[#This Row],[Date]],"MMMM")</f>
        <v>November</v>
      </c>
      <c r="F2134">
        <v>115</v>
      </c>
      <c r="G2134">
        <v>29</v>
      </c>
      <c r="H2134" t="s">
        <v>19</v>
      </c>
      <c r="I2134" t="s">
        <v>33</v>
      </c>
      <c r="J2134">
        <v>661</v>
      </c>
      <c r="K2134" t="s">
        <v>34</v>
      </c>
      <c r="L2134">
        <v>5</v>
      </c>
      <c r="M2134" s="1">
        <v>69.524844880000003</v>
      </c>
      <c r="N2134" s="1">
        <f>Table1[[#This Row],[Quantity]]*Table1[[#This Row],[UnitPrice]]</f>
        <v>347.6242244</v>
      </c>
      <c r="O2134" t="s">
        <v>22</v>
      </c>
      <c r="P2134" t="b">
        <v>0</v>
      </c>
      <c r="Q2134">
        <v>0</v>
      </c>
      <c r="R2134" s="1">
        <f>Table1[[#This Row],[Sales]]-Table1[[#This Row],[DiscountAmount]]</f>
        <v>347.6242244</v>
      </c>
      <c r="S2134" t="b">
        <v>1</v>
      </c>
      <c r="T2134" t="s">
        <v>23</v>
      </c>
      <c r="U2134">
        <v>5</v>
      </c>
      <c r="V2134" t="b">
        <v>0</v>
      </c>
    </row>
    <row r="2135" spans="1:22" x14ac:dyDescent="0.3">
      <c r="A2135">
        <v>2134</v>
      </c>
      <c r="B2135" s="2">
        <v>43465</v>
      </c>
      <c r="C2135" s="19">
        <f>YEAR(Table1[[#This Row],[Date]])</f>
        <v>2018</v>
      </c>
      <c r="D2135">
        <f>MONTH(Table1[[#This Row],[Date]])</f>
        <v>12</v>
      </c>
      <c r="E2135" t="str">
        <f>TEXT(Table1[[#This Row],[Date]],"MMMM")</f>
        <v>December</v>
      </c>
      <c r="F2135">
        <v>344</v>
      </c>
      <c r="G2135">
        <v>25</v>
      </c>
      <c r="H2135" t="s">
        <v>19</v>
      </c>
      <c r="I2135" t="s">
        <v>25</v>
      </c>
      <c r="J2135">
        <v>78</v>
      </c>
      <c r="K2135" t="s">
        <v>21</v>
      </c>
      <c r="L2135">
        <v>1</v>
      </c>
      <c r="M2135" s="1">
        <v>32.240062049999999</v>
      </c>
      <c r="N2135" s="1">
        <f>Table1[[#This Row],[Quantity]]*Table1[[#This Row],[UnitPrice]]</f>
        <v>32.240062049999999</v>
      </c>
      <c r="O2135" t="s">
        <v>30</v>
      </c>
      <c r="P2135" t="b">
        <v>1</v>
      </c>
      <c r="Q2135">
        <v>3.2240062049999998</v>
      </c>
      <c r="R2135" s="1">
        <f>Table1[[#This Row],[Sales]]-Table1[[#This Row],[DiscountAmount]]</f>
        <v>29.016055845</v>
      </c>
      <c r="S2135" t="b">
        <v>1</v>
      </c>
      <c r="T2135" t="s">
        <v>36</v>
      </c>
      <c r="U2135">
        <v>5</v>
      </c>
      <c r="V2135" t="b">
        <v>0</v>
      </c>
    </row>
    <row r="2136" spans="1:22" x14ac:dyDescent="0.3">
      <c r="A2136">
        <v>2135</v>
      </c>
      <c r="B2136" s="2">
        <v>44515</v>
      </c>
      <c r="C2136" s="19">
        <f>YEAR(Table1[[#This Row],[Date]])</f>
        <v>2021</v>
      </c>
      <c r="D2136">
        <f>MONTH(Table1[[#This Row],[Date]])</f>
        <v>11</v>
      </c>
      <c r="E2136" t="str">
        <f>TEXT(Table1[[#This Row],[Date]],"MMMM")</f>
        <v>November</v>
      </c>
      <c r="F2136">
        <v>118</v>
      </c>
      <c r="G2136">
        <v>47</v>
      </c>
      <c r="H2136" t="s">
        <v>19</v>
      </c>
      <c r="I2136" t="s">
        <v>33</v>
      </c>
      <c r="J2136">
        <v>88</v>
      </c>
      <c r="K2136" t="s">
        <v>21</v>
      </c>
      <c r="L2136">
        <v>4</v>
      </c>
      <c r="M2136" s="1">
        <v>79.564272270000004</v>
      </c>
      <c r="N2136" s="1">
        <f>Table1[[#This Row],[Quantity]]*Table1[[#This Row],[UnitPrice]]</f>
        <v>318.25708908000001</v>
      </c>
      <c r="O2136" t="s">
        <v>30</v>
      </c>
      <c r="P2136" t="b">
        <v>1</v>
      </c>
      <c r="Q2136">
        <v>31.825708909999999</v>
      </c>
      <c r="R2136" s="1">
        <f>Table1[[#This Row],[Sales]]-Table1[[#This Row],[DiscountAmount]]</f>
        <v>286.43138017000001</v>
      </c>
      <c r="S2136" t="b">
        <v>1</v>
      </c>
      <c r="T2136" t="s">
        <v>36</v>
      </c>
      <c r="U2136">
        <v>5</v>
      </c>
      <c r="V2136" t="b">
        <v>1</v>
      </c>
    </row>
    <row r="2137" spans="1:22" x14ac:dyDescent="0.3">
      <c r="A2137">
        <v>2136</v>
      </c>
      <c r="B2137" s="2">
        <v>43789</v>
      </c>
      <c r="C2137" s="19">
        <f>YEAR(Table1[[#This Row],[Date]])</f>
        <v>2019</v>
      </c>
      <c r="D2137">
        <f>MONTH(Table1[[#This Row],[Date]])</f>
        <v>11</v>
      </c>
      <c r="E2137" t="str">
        <f>TEXT(Table1[[#This Row],[Date]],"MMMM")</f>
        <v>November</v>
      </c>
      <c r="F2137">
        <v>324</v>
      </c>
      <c r="G2137">
        <v>40</v>
      </c>
      <c r="H2137" t="s">
        <v>24</v>
      </c>
      <c r="I2137" t="s">
        <v>52</v>
      </c>
      <c r="J2137">
        <v>871</v>
      </c>
      <c r="K2137" t="s">
        <v>21</v>
      </c>
      <c r="L2137">
        <v>5</v>
      </c>
      <c r="M2137" s="1">
        <v>37.526197860000003</v>
      </c>
      <c r="N2137" s="1">
        <f>Table1[[#This Row],[Quantity]]*Table1[[#This Row],[UnitPrice]]</f>
        <v>187.63098930000001</v>
      </c>
      <c r="O2137" t="s">
        <v>32</v>
      </c>
      <c r="P2137" t="b">
        <v>1</v>
      </c>
      <c r="Q2137">
        <v>18.763098930000002</v>
      </c>
      <c r="R2137" s="1">
        <f>Table1[[#This Row],[Sales]]-Table1[[#This Row],[DiscountAmount]]</f>
        <v>168.86789037</v>
      </c>
      <c r="S2137" t="b">
        <v>0</v>
      </c>
      <c r="T2137" t="s">
        <v>36</v>
      </c>
      <c r="U2137">
        <v>4</v>
      </c>
      <c r="V2137" t="b">
        <v>0</v>
      </c>
    </row>
    <row r="2138" spans="1:22" x14ac:dyDescent="0.3">
      <c r="A2138">
        <v>2137</v>
      </c>
      <c r="B2138" s="2">
        <v>44144</v>
      </c>
      <c r="C2138" s="19">
        <f>YEAR(Table1[[#This Row],[Date]])</f>
        <v>2020</v>
      </c>
      <c r="D2138">
        <f>MONTH(Table1[[#This Row],[Date]])</f>
        <v>11</v>
      </c>
      <c r="E2138" t="str">
        <f>TEXT(Table1[[#This Row],[Date]],"MMMM")</f>
        <v>November</v>
      </c>
      <c r="F2138">
        <v>190</v>
      </c>
      <c r="G2138">
        <v>50</v>
      </c>
      <c r="H2138" t="s">
        <v>37</v>
      </c>
      <c r="I2138" t="s">
        <v>41</v>
      </c>
      <c r="J2138">
        <v>144</v>
      </c>
      <c r="K2138" t="s">
        <v>26</v>
      </c>
      <c r="L2138">
        <v>1</v>
      </c>
      <c r="M2138" s="1">
        <v>66.204449269999998</v>
      </c>
      <c r="N2138" s="1">
        <f>Table1[[#This Row],[Quantity]]*Table1[[#This Row],[UnitPrice]]</f>
        <v>66.204449269999998</v>
      </c>
      <c r="O2138" t="s">
        <v>32</v>
      </c>
      <c r="P2138" t="b">
        <v>0</v>
      </c>
      <c r="Q2138">
        <v>6.6204449270000003</v>
      </c>
      <c r="R2138" s="1">
        <f>Table1[[#This Row],[Sales]]-Table1[[#This Row],[DiscountAmount]]</f>
        <v>59.584004342999997</v>
      </c>
      <c r="S2138" t="b">
        <v>1</v>
      </c>
      <c r="T2138" t="s">
        <v>36</v>
      </c>
      <c r="U2138">
        <v>3</v>
      </c>
      <c r="V2138" t="b">
        <v>1</v>
      </c>
    </row>
    <row r="2139" spans="1:22" x14ac:dyDescent="0.3">
      <c r="A2139">
        <v>2138</v>
      </c>
      <c r="B2139" s="2">
        <v>45252</v>
      </c>
      <c r="C2139" s="19">
        <f>YEAR(Table1[[#This Row],[Date]])</f>
        <v>2023</v>
      </c>
      <c r="D2139">
        <f>MONTH(Table1[[#This Row],[Date]])</f>
        <v>11</v>
      </c>
      <c r="E2139" t="str">
        <f>TEXT(Table1[[#This Row],[Date]],"MMMM")</f>
        <v>November</v>
      </c>
      <c r="F2139">
        <v>299</v>
      </c>
      <c r="G2139">
        <v>33</v>
      </c>
      <c r="H2139" t="s">
        <v>19</v>
      </c>
      <c r="I2139" t="s">
        <v>49</v>
      </c>
      <c r="J2139">
        <v>764</v>
      </c>
      <c r="K2139" t="s">
        <v>43</v>
      </c>
      <c r="L2139">
        <v>2</v>
      </c>
      <c r="M2139" s="1">
        <v>18.847914360000001</v>
      </c>
      <c r="N2139" s="1">
        <f>Table1[[#This Row],[Quantity]]*Table1[[#This Row],[UnitPrice]]</f>
        <v>37.695828720000002</v>
      </c>
      <c r="O2139" t="s">
        <v>30</v>
      </c>
      <c r="P2139" t="b">
        <v>1</v>
      </c>
      <c r="Q2139">
        <v>3.7695828709999999</v>
      </c>
      <c r="R2139" s="1">
        <f>Table1[[#This Row],[Sales]]-Table1[[#This Row],[DiscountAmount]]</f>
        <v>33.926245849000004</v>
      </c>
      <c r="S2139" t="b">
        <v>0</v>
      </c>
      <c r="T2139" t="s">
        <v>36</v>
      </c>
      <c r="U2139">
        <v>3</v>
      </c>
      <c r="V2139" t="b">
        <v>1</v>
      </c>
    </row>
    <row r="2140" spans="1:22" x14ac:dyDescent="0.3">
      <c r="A2140">
        <v>2139</v>
      </c>
      <c r="B2140" s="2">
        <v>44551</v>
      </c>
      <c r="C2140" s="19">
        <f>YEAR(Table1[[#This Row],[Date]])</f>
        <v>2021</v>
      </c>
      <c r="D2140">
        <f>MONTH(Table1[[#This Row],[Date]])</f>
        <v>12</v>
      </c>
      <c r="E2140" t="str">
        <f>TEXT(Table1[[#This Row],[Date]],"MMMM")</f>
        <v>December</v>
      </c>
      <c r="F2140">
        <v>158</v>
      </c>
      <c r="G2140">
        <v>48</v>
      </c>
      <c r="H2140" t="s">
        <v>24</v>
      </c>
      <c r="I2140" t="s">
        <v>31</v>
      </c>
      <c r="J2140">
        <v>388</v>
      </c>
      <c r="K2140" t="s">
        <v>21</v>
      </c>
      <c r="L2140">
        <v>1</v>
      </c>
      <c r="M2140" s="1">
        <v>28.519863749999999</v>
      </c>
      <c r="N2140" s="1">
        <f>Table1[[#This Row],[Quantity]]*Table1[[#This Row],[UnitPrice]]</f>
        <v>28.519863749999999</v>
      </c>
      <c r="O2140" t="s">
        <v>32</v>
      </c>
      <c r="P2140" t="b">
        <v>0</v>
      </c>
      <c r="Q2140">
        <v>2.8519863750000001</v>
      </c>
      <c r="R2140" s="1">
        <f>Table1[[#This Row],[Sales]]-Table1[[#This Row],[DiscountAmount]]</f>
        <v>25.667877375</v>
      </c>
      <c r="S2140" t="b">
        <v>1</v>
      </c>
      <c r="T2140" t="s">
        <v>36</v>
      </c>
      <c r="U2140">
        <v>4</v>
      </c>
      <c r="V2140" t="b">
        <v>0</v>
      </c>
    </row>
    <row r="2141" spans="1:22" x14ac:dyDescent="0.3">
      <c r="A2141">
        <v>2140</v>
      </c>
      <c r="B2141" s="2">
        <v>44892</v>
      </c>
      <c r="C2141" s="19">
        <f>YEAR(Table1[[#This Row],[Date]])</f>
        <v>2022</v>
      </c>
      <c r="D2141">
        <f>MONTH(Table1[[#This Row],[Date]])</f>
        <v>11</v>
      </c>
      <c r="E2141" t="str">
        <f>TEXT(Table1[[#This Row],[Date]],"MMMM")</f>
        <v>November</v>
      </c>
      <c r="F2141">
        <v>320</v>
      </c>
      <c r="G2141">
        <v>20</v>
      </c>
      <c r="H2141" t="s">
        <v>37</v>
      </c>
      <c r="I2141" t="s">
        <v>48</v>
      </c>
      <c r="J2141">
        <v>21</v>
      </c>
      <c r="K2141" t="s">
        <v>43</v>
      </c>
      <c r="L2141">
        <v>1</v>
      </c>
      <c r="M2141" s="1">
        <v>25.913521630000002</v>
      </c>
      <c r="N2141" s="1">
        <f>Table1[[#This Row],[Quantity]]*Table1[[#This Row],[UnitPrice]]</f>
        <v>25.913521630000002</v>
      </c>
      <c r="O2141" t="s">
        <v>35</v>
      </c>
      <c r="P2141" t="b">
        <v>0</v>
      </c>
      <c r="Q2141">
        <v>2.5913521629999998</v>
      </c>
      <c r="R2141" s="1">
        <f>Table1[[#This Row],[Sales]]-Table1[[#This Row],[DiscountAmount]]</f>
        <v>23.322169467000002</v>
      </c>
      <c r="S2141" t="b">
        <v>1</v>
      </c>
      <c r="T2141" t="s">
        <v>36</v>
      </c>
      <c r="U2141">
        <v>5</v>
      </c>
      <c r="V2141" t="b">
        <v>1</v>
      </c>
    </row>
    <row r="2142" spans="1:22" x14ac:dyDescent="0.3">
      <c r="A2142">
        <v>2141</v>
      </c>
      <c r="B2142" s="2">
        <v>45279</v>
      </c>
      <c r="C2142" s="19">
        <f>YEAR(Table1[[#This Row],[Date]])</f>
        <v>2023</v>
      </c>
      <c r="D2142">
        <f>MONTH(Table1[[#This Row],[Date]])</f>
        <v>12</v>
      </c>
      <c r="E2142" t="str">
        <f>TEXT(Table1[[#This Row],[Date]],"MMMM")</f>
        <v>December</v>
      </c>
      <c r="F2142">
        <v>351</v>
      </c>
      <c r="G2142">
        <v>20</v>
      </c>
      <c r="H2142" t="s">
        <v>24</v>
      </c>
      <c r="I2142" t="s">
        <v>29</v>
      </c>
      <c r="J2142">
        <v>756</v>
      </c>
      <c r="K2142" t="s">
        <v>21</v>
      </c>
      <c r="L2142">
        <v>5</v>
      </c>
      <c r="M2142" s="1">
        <v>46.453870930000001</v>
      </c>
      <c r="N2142" s="1">
        <f>Table1[[#This Row],[Quantity]]*Table1[[#This Row],[UnitPrice]]</f>
        <v>232.26935465</v>
      </c>
      <c r="O2142" t="s">
        <v>22</v>
      </c>
      <c r="P2142" t="b">
        <v>0</v>
      </c>
      <c r="Q2142">
        <v>0</v>
      </c>
      <c r="R2142" s="1">
        <f>Table1[[#This Row],[Sales]]-Table1[[#This Row],[DiscountAmount]]</f>
        <v>232.26935465</v>
      </c>
      <c r="S2142" t="b">
        <v>0</v>
      </c>
      <c r="T2142" t="s">
        <v>28</v>
      </c>
      <c r="U2142">
        <v>3</v>
      </c>
      <c r="V2142" t="b">
        <v>1</v>
      </c>
    </row>
    <row r="2143" spans="1:22" x14ac:dyDescent="0.3">
      <c r="A2143">
        <v>2142</v>
      </c>
      <c r="B2143" s="2">
        <v>44896</v>
      </c>
      <c r="C2143" s="19">
        <f>YEAR(Table1[[#This Row],[Date]])</f>
        <v>2022</v>
      </c>
      <c r="D2143">
        <f>MONTH(Table1[[#This Row],[Date]])</f>
        <v>12</v>
      </c>
      <c r="E2143" t="str">
        <f>TEXT(Table1[[#This Row],[Date]],"MMMM")</f>
        <v>December</v>
      </c>
      <c r="F2143">
        <v>103</v>
      </c>
      <c r="G2143">
        <v>51</v>
      </c>
      <c r="H2143" t="s">
        <v>19</v>
      </c>
      <c r="I2143" t="s">
        <v>48</v>
      </c>
      <c r="J2143">
        <v>15</v>
      </c>
      <c r="K2143" t="s">
        <v>39</v>
      </c>
      <c r="L2143">
        <v>2</v>
      </c>
      <c r="M2143" s="1">
        <v>51.876978119999997</v>
      </c>
      <c r="N2143" s="1">
        <f>Table1[[#This Row],[Quantity]]*Table1[[#This Row],[UnitPrice]]</f>
        <v>103.75395623999999</v>
      </c>
      <c r="O2143" t="s">
        <v>30</v>
      </c>
      <c r="P2143" t="b">
        <v>0</v>
      </c>
      <c r="Q2143">
        <v>10.375395620000001</v>
      </c>
      <c r="R2143" s="1">
        <f>Table1[[#This Row],[Sales]]-Table1[[#This Row],[DiscountAmount]]</f>
        <v>93.378560619999988</v>
      </c>
      <c r="S2143" t="b">
        <v>0</v>
      </c>
      <c r="T2143" t="s">
        <v>36</v>
      </c>
      <c r="U2143">
        <v>1</v>
      </c>
      <c r="V2143" t="b">
        <v>0</v>
      </c>
    </row>
    <row r="2144" spans="1:22" x14ac:dyDescent="0.3">
      <c r="A2144">
        <v>2143</v>
      </c>
      <c r="B2144" s="2">
        <v>44892</v>
      </c>
      <c r="C2144" s="19">
        <f>YEAR(Table1[[#This Row],[Date]])</f>
        <v>2022</v>
      </c>
      <c r="D2144">
        <f>MONTH(Table1[[#This Row],[Date]])</f>
        <v>11</v>
      </c>
      <c r="E2144" t="str">
        <f>TEXT(Table1[[#This Row],[Date]],"MMMM")</f>
        <v>November</v>
      </c>
      <c r="F2144">
        <v>446</v>
      </c>
      <c r="G2144">
        <v>51</v>
      </c>
      <c r="H2144" t="s">
        <v>19</v>
      </c>
      <c r="I2144" t="s">
        <v>42</v>
      </c>
      <c r="J2144">
        <v>798</v>
      </c>
      <c r="K2144" t="s">
        <v>43</v>
      </c>
      <c r="L2144">
        <v>5</v>
      </c>
      <c r="M2144" s="1">
        <v>30.973650419999998</v>
      </c>
      <c r="N2144" s="1">
        <f>Table1[[#This Row],[Quantity]]*Table1[[#This Row],[UnitPrice]]</f>
        <v>154.86825210000001</v>
      </c>
      <c r="O2144" t="s">
        <v>32</v>
      </c>
      <c r="P2144" t="b">
        <v>0</v>
      </c>
      <c r="Q2144">
        <v>15.486825209999999</v>
      </c>
      <c r="R2144" s="1">
        <f>Table1[[#This Row],[Sales]]-Table1[[#This Row],[DiscountAmount]]</f>
        <v>139.38142689</v>
      </c>
      <c r="S2144" t="b">
        <v>0</v>
      </c>
      <c r="T2144" t="s">
        <v>36</v>
      </c>
      <c r="U2144">
        <v>4</v>
      </c>
      <c r="V2144" t="b">
        <v>0</v>
      </c>
    </row>
    <row r="2145" spans="1:22" x14ac:dyDescent="0.3">
      <c r="A2145">
        <v>2144</v>
      </c>
      <c r="B2145" s="2">
        <v>44561</v>
      </c>
      <c r="C2145" s="19">
        <f>YEAR(Table1[[#This Row],[Date]])</f>
        <v>2021</v>
      </c>
      <c r="D2145">
        <f>MONTH(Table1[[#This Row],[Date]])</f>
        <v>12</v>
      </c>
      <c r="E2145" t="str">
        <f>TEXT(Table1[[#This Row],[Date]],"MMMM")</f>
        <v>December</v>
      </c>
      <c r="F2145">
        <v>435</v>
      </c>
      <c r="G2145">
        <v>24</v>
      </c>
      <c r="H2145" t="s">
        <v>19</v>
      </c>
      <c r="I2145" t="s">
        <v>47</v>
      </c>
      <c r="J2145">
        <v>18</v>
      </c>
      <c r="K2145" t="s">
        <v>39</v>
      </c>
      <c r="L2145">
        <v>5</v>
      </c>
      <c r="M2145" s="1">
        <v>71.856510819999997</v>
      </c>
      <c r="N2145" s="1">
        <f>Table1[[#This Row],[Quantity]]*Table1[[#This Row],[UnitPrice]]</f>
        <v>359.28255409999997</v>
      </c>
      <c r="O2145" t="s">
        <v>35</v>
      </c>
      <c r="P2145" t="b">
        <v>0</v>
      </c>
      <c r="Q2145">
        <v>0</v>
      </c>
      <c r="R2145" s="1">
        <f>Table1[[#This Row],[Sales]]-Table1[[#This Row],[DiscountAmount]]</f>
        <v>359.28255409999997</v>
      </c>
      <c r="S2145" t="b">
        <v>1</v>
      </c>
      <c r="T2145" t="s">
        <v>23</v>
      </c>
      <c r="U2145">
        <v>5</v>
      </c>
      <c r="V2145" t="b">
        <v>1</v>
      </c>
    </row>
    <row r="2146" spans="1:22" x14ac:dyDescent="0.3">
      <c r="A2146">
        <v>2145</v>
      </c>
      <c r="B2146" s="2">
        <v>43828</v>
      </c>
      <c r="C2146" s="19">
        <f>YEAR(Table1[[#This Row],[Date]])</f>
        <v>2019</v>
      </c>
      <c r="D2146">
        <f>MONTH(Table1[[#This Row],[Date]])</f>
        <v>12</v>
      </c>
      <c r="E2146" t="str">
        <f>TEXT(Table1[[#This Row],[Date]],"MMMM")</f>
        <v>December</v>
      </c>
      <c r="F2146">
        <v>239</v>
      </c>
      <c r="G2146">
        <v>51</v>
      </c>
      <c r="H2146" t="s">
        <v>37</v>
      </c>
      <c r="I2146" t="s">
        <v>52</v>
      </c>
      <c r="J2146">
        <v>209</v>
      </c>
      <c r="K2146" t="s">
        <v>26</v>
      </c>
      <c r="L2146">
        <v>2</v>
      </c>
      <c r="M2146" s="1">
        <v>82.411040889999995</v>
      </c>
      <c r="N2146" s="1">
        <f>Table1[[#This Row],[Quantity]]*Table1[[#This Row],[UnitPrice]]</f>
        <v>164.82208177999999</v>
      </c>
      <c r="O2146" t="s">
        <v>35</v>
      </c>
      <c r="P2146" t="b">
        <v>0</v>
      </c>
      <c r="Q2146">
        <v>0</v>
      </c>
      <c r="R2146" s="1">
        <f>Table1[[#This Row],[Sales]]-Table1[[#This Row],[DiscountAmount]]</f>
        <v>164.82208177999999</v>
      </c>
      <c r="S2146" t="b">
        <v>0</v>
      </c>
      <c r="T2146" t="s">
        <v>23</v>
      </c>
      <c r="U2146">
        <v>1</v>
      </c>
      <c r="V2146" t="b">
        <v>0</v>
      </c>
    </row>
    <row r="2147" spans="1:22" x14ac:dyDescent="0.3">
      <c r="A2147">
        <v>2146</v>
      </c>
      <c r="B2147" s="2">
        <v>44152</v>
      </c>
      <c r="C2147" s="19">
        <f>YEAR(Table1[[#This Row],[Date]])</f>
        <v>2020</v>
      </c>
      <c r="D2147">
        <f>MONTH(Table1[[#This Row],[Date]])</f>
        <v>11</v>
      </c>
      <c r="E2147" t="str">
        <f>TEXT(Table1[[#This Row],[Date]],"MMMM")</f>
        <v>November</v>
      </c>
      <c r="F2147">
        <v>424</v>
      </c>
      <c r="G2147">
        <v>30</v>
      </c>
      <c r="H2147" t="s">
        <v>37</v>
      </c>
      <c r="I2147" t="s">
        <v>33</v>
      </c>
      <c r="J2147">
        <v>395</v>
      </c>
      <c r="K2147" t="s">
        <v>43</v>
      </c>
      <c r="L2147">
        <v>3</v>
      </c>
      <c r="M2147" s="1">
        <v>40.908544720000002</v>
      </c>
      <c r="N2147" s="1">
        <f>Table1[[#This Row],[Quantity]]*Table1[[#This Row],[UnitPrice]]</f>
        <v>122.72563416</v>
      </c>
      <c r="O2147" t="s">
        <v>35</v>
      </c>
      <c r="P2147" t="b">
        <v>1</v>
      </c>
      <c r="Q2147">
        <v>0</v>
      </c>
      <c r="R2147" s="1">
        <f>Table1[[#This Row],[Sales]]-Table1[[#This Row],[DiscountAmount]]</f>
        <v>122.72563416</v>
      </c>
      <c r="S2147" t="b">
        <v>0</v>
      </c>
      <c r="T2147" t="s">
        <v>28</v>
      </c>
      <c r="U2147">
        <v>4</v>
      </c>
      <c r="V2147" t="b">
        <v>0</v>
      </c>
    </row>
    <row r="2148" spans="1:22" x14ac:dyDescent="0.3">
      <c r="A2148">
        <v>2147</v>
      </c>
      <c r="B2148" s="2">
        <v>44891</v>
      </c>
      <c r="C2148" s="19">
        <f>YEAR(Table1[[#This Row],[Date]])</f>
        <v>2022</v>
      </c>
      <c r="D2148">
        <f>MONTH(Table1[[#This Row],[Date]])</f>
        <v>11</v>
      </c>
      <c r="E2148" t="str">
        <f>TEXT(Table1[[#This Row],[Date]],"MMMM")</f>
        <v>November</v>
      </c>
      <c r="F2148">
        <v>365</v>
      </c>
      <c r="G2148">
        <v>54</v>
      </c>
      <c r="H2148" t="s">
        <v>37</v>
      </c>
      <c r="I2148" t="s">
        <v>31</v>
      </c>
      <c r="J2148">
        <v>851</v>
      </c>
      <c r="K2148" t="s">
        <v>39</v>
      </c>
      <c r="L2148">
        <v>4</v>
      </c>
      <c r="M2148" s="1">
        <v>43.50244343</v>
      </c>
      <c r="N2148" s="1">
        <f>Table1[[#This Row],[Quantity]]*Table1[[#This Row],[UnitPrice]]</f>
        <v>174.00977372</v>
      </c>
      <c r="O2148" t="s">
        <v>35</v>
      </c>
      <c r="P2148" t="b">
        <v>0</v>
      </c>
      <c r="Q2148">
        <v>17.40097737</v>
      </c>
      <c r="R2148" s="1">
        <f>Table1[[#This Row],[Sales]]-Table1[[#This Row],[DiscountAmount]]</f>
        <v>156.60879635000001</v>
      </c>
      <c r="S2148" t="b">
        <v>0</v>
      </c>
      <c r="T2148" t="s">
        <v>36</v>
      </c>
      <c r="U2148">
        <v>1</v>
      </c>
      <c r="V2148" t="b">
        <v>1</v>
      </c>
    </row>
    <row r="2149" spans="1:22" x14ac:dyDescent="0.3">
      <c r="A2149">
        <v>2148</v>
      </c>
      <c r="B2149" s="2">
        <v>44547</v>
      </c>
      <c r="C2149" s="19">
        <f>YEAR(Table1[[#This Row],[Date]])</f>
        <v>2021</v>
      </c>
      <c r="D2149">
        <f>MONTH(Table1[[#This Row],[Date]])</f>
        <v>12</v>
      </c>
      <c r="E2149" t="str">
        <f>TEXT(Table1[[#This Row],[Date]],"MMMM")</f>
        <v>December</v>
      </c>
      <c r="F2149">
        <v>124</v>
      </c>
      <c r="G2149">
        <v>36</v>
      </c>
      <c r="H2149" t="s">
        <v>19</v>
      </c>
      <c r="I2149" t="s">
        <v>29</v>
      </c>
      <c r="J2149">
        <v>213</v>
      </c>
      <c r="K2149" t="s">
        <v>26</v>
      </c>
      <c r="L2149">
        <v>1</v>
      </c>
      <c r="M2149" s="1">
        <v>73.521592100000007</v>
      </c>
      <c r="N2149" s="1">
        <f>Table1[[#This Row],[Quantity]]*Table1[[#This Row],[UnitPrice]]</f>
        <v>73.521592100000007</v>
      </c>
      <c r="O2149" t="s">
        <v>30</v>
      </c>
      <c r="P2149" t="b">
        <v>1</v>
      </c>
      <c r="Q2149">
        <v>0</v>
      </c>
      <c r="R2149" s="1">
        <f>Table1[[#This Row],[Sales]]-Table1[[#This Row],[DiscountAmount]]</f>
        <v>73.521592100000007</v>
      </c>
      <c r="S2149" t="b">
        <v>0</v>
      </c>
      <c r="T2149" t="s">
        <v>23</v>
      </c>
      <c r="U2149">
        <v>1</v>
      </c>
      <c r="V2149" t="b">
        <v>0</v>
      </c>
    </row>
    <row r="2150" spans="1:22" x14ac:dyDescent="0.3">
      <c r="A2150">
        <v>2149</v>
      </c>
      <c r="B2150" s="2">
        <v>44174</v>
      </c>
      <c r="C2150" s="19">
        <f>YEAR(Table1[[#This Row],[Date]])</f>
        <v>2020</v>
      </c>
      <c r="D2150">
        <f>MONTH(Table1[[#This Row],[Date]])</f>
        <v>12</v>
      </c>
      <c r="E2150" t="str">
        <f>TEXT(Table1[[#This Row],[Date]],"MMMM")</f>
        <v>December</v>
      </c>
      <c r="F2150">
        <v>471</v>
      </c>
      <c r="G2150">
        <v>42</v>
      </c>
      <c r="H2150" t="s">
        <v>19</v>
      </c>
      <c r="I2150" t="s">
        <v>49</v>
      </c>
      <c r="J2150">
        <v>567</v>
      </c>
      <c r="K2150" t="s">
        <v>43</v>
      </c>
      <c r="L2150">
        <v>4</v>
      </c>
      <c r="M2150" s="1">
        <v>78.729451979999993</v>
      </c>
      <c r="N2150" s="1">
        <f>Table1[[#This Row],[Quantity]]*Table1[[#This Row],[UnitPrice]]</f>
        <v>314.91780791999997</v>
      </c>
      <c r="O2150" t="s">
        <v>30</v>
      </c>
      <c r="P2150" t="b">
        <v>1</v>
      </c>
      <c r="Q2150">
        <v>0</v>
      </c>
      <c r="R2150" s="1">
        <f>Table1[[#This Row],[Sales]]-Table1[[#This Row],[DiscountAmount]]</f>
        <v>314.91780791999997</v>
      </c>
      <c r="S2150" t="b">
        <v>0</v>
      </c>
      <c r="T2150" t="s">
        <v>28</v>
      </c>
      <c r="U2150">
        <v>2</v>
      </c>
      <c r="V2150" t="b">
        <v>0</v>
      </c>
    </row>
    <row r="2151" spans="1:22" x14ac:dyDescent="0.3">
      <c r="A2151">
        <v>2150</v>
      </c>
      <c r="B2151" s="2">
        <v>44143</v>
      </c>
      <c r="C2151" s="19">
        <f>YEAR(Table1[[#This Row],[Date]])</f>
        <v>2020</v>
      </c>
      <c r="D2151">
        <f>MONTH(Table1[[#This Row],[Date]])</f>
        <v>11</v>
      </c>
      <c r="E2151" t="str">
        <f>TEXT(Table1[[#This Row],[Date]],"MMMM")</f>
        <v>November</v>
      </c>
      <c r="F2151">
        <v>21</v>
      </c>
      <c r="G2151">
        <v>30</v>
      </c>
      <c r="H2151" t="s">
        <v>19</v>
      </c>
      <c r="I2151" t="s">
        <v>47</v>
      </c>
      <c r="J2151">
        <v>195</v>
      </c>
      <c r="K2151" t="s">
        <v>39</v>
      </c>
      <c r="L2151">
        <v>1</v>
      </c>
      <c r="M2151" s="1">
        <v>42.605528589999999</v>
      </c>
      <c r="N2151" s="1">
        <f>Table1[[#This Row],[Quantity]]*Table1[[#This Row],[UnitPrice]]</f>
        <v>42.605528589999999</v>
      </c>
      <c r="O2151" t="s">
        <v>22</v>
      </c>
      <c r="P2151" t="b">
        <v>0</v>
      </c>
      <c r="Q2151">
        <v>0</v>
      </c>
      <c r="R2151" s="1">
        <f>Table1[[#This Row],[Sales]]-Table1[[#This Row],[DiscountAmount]]</f>
        <v>42.605528589999999</v>
      </c>
      <c r="S2151" t="b">
        <v>1</v>
      </c>
      <c r="T2151" t="s">
        <v>23</v>
      </c>
      <c r="U2151">
        <v>4</v>
      </c>
      <c r="V2151" t="b">
        <v>1</v>
      </c>
    </row>
    <row r="2152" spans="1:22" x14ac:dyDescent="0.3">
      <c r="A2152">
        <v>2151</v>
      </c>
      <c r="B2152" s="2">
        <v>44881</v>
      </c>
      <c r="C2152" s="19">
        <f>YEAR(Table1[[#This Row],[Date]])</f>
        <v>2022</v>
      </c>
      <c r="D2152">
        <f>MONTH(Table1[[#This Row],[Date]])</f>
        <v>11</v>
      </c>
      <c r="E2152" t="str">
        <f>TEXT(Table1[[#This Row],[Date]],"MMMM")</f>
        <v>November</v>
      </c>
      <c r="F2152">
        <v>139</v>
      </c>
      <c r="G2152">
        <v>28</v>
      </c>
      <c r="H2152" t="s">
        <v>19</v>
      </c>
      <c r="I2152" t="s">
        <v>53</v>
      </c>
      <c r="J2152">
        <v>384</v>
      </c>
      <c r="K2152" t="s">
        <v>34</v>
      </c>
      <c r="L2152">
        <v>3</v>
      </c>
      <c r="M2152" s="1">
        <v>68.455911549999996</v>
      </c>
      <c r="N2152" s="1">
        <f>Table1[[#This Row],[Quantity]]*Table1[[#This Row],[UnitPrice]]</f>
        <v>205.36773464999999</v>
      </c>
      <c r="O2152" t="s">
        <v>32</v>
      </c>
      <c r="P2152" t="b">
        <v>1</v>
      </c>
      <c r="Q2152">
        <v>0</v>
      </c>
      <c r="R2152" s="1">
        <f>Table1[[#This Row],[Sales]]-Table1[[#This Row],[DiscountAmount]]</f>
        <v>205.36773464999999</v>
      </c>
      <c r="S2152" t="b">
        <v>0</v>
      </c>
      <c r="T2152" t="s">
        <v>23</v>
      </c>
      <c r="U2152">
        <v>2</v>
      </c>
      <c r="V2152" t="b">
        <v>1</v>
      </c>
    </row>
    <row r="2153" spans="1:22" x14ac:dyDescent="0.3">
      <c r="A2153">
        <v>2152</v>
      </c>
      <c r="B2153" s="2">
        <v>43807</v>
      </c>
      <c r="C2153" s="19">
        <f>YEAR(Table1[[#This Row],[Date]])</f>
        <v>2019</v>
      </c>
      <c r="D2153">
        <f>MONTH(Table1[[#This Row],[Date]])</f>
        <v>12</v>
      </c>
      <c r="E2153" t="str">
        <f>TEXT(Table1[[#This Row],[Date]],"MMMM")</f>
        <v>December</v>
      </c>
      <c r="F2153">
        <v>293</v>
      </c>
      <c r="G2153">
        <v>33</v>
      </c>
      <c r="H2153" t="s">
        <v>37</v>
      </c>
      <c r="I2153" t="s">
        <v>44</v>
      </c>
      <c r="J2153">
        <v>482</v>
      </c>
      <c r="K2153" t="s">
        <v>34</v>
      </c>
      <c r="L2153">
        <v>5</v>
      </c>
      <c r="M2153" s="1">
        <v>31.97621139</v>
      </c>
      <c r="N2153" s="1">
        <f>Table1[[#This Row],[Quantity]]*Table1[[#This Row],[UnitPrice]]</f>
        <v>159.88105694999999</v>
      </c>
      <c r="O2153" t="s">
        <v>30</v>
      </c>
      <c r="P2153" t="b">
        <v>1</v>
      </c>
      <c r="Q2153">
        <v>15.9881057</v>
      </c>
      <c r="R2153" s="1">
        <f>Table1[[#This Row],[Sales]]-Table1[[#This Row],[DiscountAmount]]</f>
        <v>143.89295124999998</v>
      </c>
      <c r="S2153" t="b">
        <v>1</v>
      </c>
      <c r="T2153" t="s">
        <v>36</v>
      </c>
      <c r="U2153">
        <v>1</v>
      </c>
      <c r="V2153" t="b">
        <v>0</v>
      </c>
    </row>
    <row r="2154" spans="1:22" x14ac:dyDescent="0.3">
      <c r="A2154">
        <v>2153</v>
      </c>
      <c r="B2154" s="2">
        <v>43454</v>
      </c>
      <c r="C2154" s="19">
        <f>YEAR(Table1[[#This Row],[Date]])</f>
        <v>2018</v>
      </c>
      <c r="D2154">
        <f>MONTH(Table1[[#This Row],[Date]])</f>
        <v>12</v>
      </c>
      <c r="E2154" t="str">
        <f>TEXT(Table1[[#This Row],[Date]],"MMMM")</f>
        <v>December</v>
      </c>
      <c r="F2154">
        <v>320</v>
      </c>
      <c r="G2154">
        <v>49</v>
      </c>
      <c r="H2154" t="s">
        <v>24</v>
      </c>
      <c r="I2154" t="s">
        <v>51</v>
      </c>
      <c r="J2154">
        <v>340</v>
      </c>
      <c r="K2154" t="s">
        <v>34</v>
      </c>
      <c r="L2154">
        <v>2</v>
      </c>
      <c r="M2154" s="1">
        <v>99.38624471</v>
      </c>
      <c r="N2154" s="1">
        <f>Table1[[#This Row],[Quantity]]*Table1[[#This Row],[UnitPrice]]</f>
        <v>198.77248942</v>
      </c>
      <c r="O2154" t="s">
        <v>32</v>
      </c>
      <c r="P2154" t="b">
        <v>0</v>
      </c>
      <c r="Q2154">
        <v>0</v>
      </c>
      <c r="R2154" s="1">
        <f>Table1[[#This Row],[Sales]]-Table1[[#This Row],[DiscountAmount]]</f>
        <v>198.77248942</v>
      </c>
      <c r="S2154" t="b">
        <v>0</v>
      </c>
      <c r="T2154" t="s">
        <v>28</v>
      </c>
      <c r="U2154">
        <v>1</v>
      </c>
      <c r="V2154" t="b">
        <v>0</v>
      </c>
    </row>
    <row r="2155" spans="1:22" x14ac:dyDescent="0.3">
      <c r="A2155">
        <v>2154</v>
      </c>
      <c r="B2155" s="2">
        <v>44869</v>
      </c>
      <c r="C2155" s="19">
        <f>YEAR(Table1[[#This Row],[Date]])</f>
        <v>2022</v>
      </c>
      <c r="D2155">
        <f>MONTH(Table1[[#This Row],[Date]])</f>
        <v>11</v>
      </c>
      <c r="E2155" t="str">
        <f>TEXT(Table1[[#This Row],[Date]],"MMMM")</f>
        <v>November</v>
      </c>
      <c r="F2155">
        <v>250</v>
      </c>
      <c r="G2155">
        <v>34</v>
      </c>
      <c r="H2155" t="s">
        <v>24</v>
      </c>
      <c r="I2155" t="s">
        <v>25</v>
      </c>
      <c r="J2155">
        <v>270</v>
      </c>
      <c r="K2155" t="s">
        <v>39</v>
      </c>
      <c r="L2155">
        <v>5</v>
      </c>
      <c r="M2155" s="1">
        <v>58.357315409999998</v>
      </c>
      <c r="N2155" s="1">
        <f>Table1[[#This Row],[Quantity]]*Table1[[#This Row],[UnitPrice]]</f>
        <v>291.78657705000001</v>
      </c>
      <c r="O2155" t="s">
        <v>32</v>
      </c>
      <c r="P2155" t="b">
        <v>1</v>
      </c>
      <c r="Q2155">
        <v>0</v>
      </c>
      <c r="R2155" s="1">
        <f>Table1[[#This Row],[Sales]]-Table1[[#This Row],[DiscountAmount]]</f>
        <v>291.78657705000001</v>
      </c>
      <c r="S2155" t="b">
        <v>1</v>
      </c>
      <c r="T2155" t="s">
        <v>23</v>
      </c>
      <c r="U2155">
        <v>5</v>
      </c>
      <c r="V2155" t="b">
        <v>1</v>
      </c>
    </row>
    <row r="2156" spans="1:22" x14ac:dyDescent="0.3">
      <c r="A2156">
        <v>2155</v>
      </c>
      <c r="B2156" s="2">
        <v>44164</v>
      </c>
      <c r="C2156" s="19">
        <f>YEAR(Table1[[#This Row],[Date]])</f>
        <v>2020</v>
      </c>
      <c r="D2156">
        <f>MONTH(Table1[[#This Row],[Date]])</f>
        <v>11</v>
      </c>
      <c r="E2156" t="str">
        <f>TEXT(Table1[[#This Row],[Date]],"MMMM")</f>
        <v>November</v>
      </c>
      <c r="F2156">
        <v>362</v>
      </c>
      <c r="G2156">
        <v>49</v>
      </c>
      <c r="H2156" t="s">
        <v>19</v>
      </c>
      <c r="I2156" t="s">
        <v>38</v>
      </c>
      <c r="J2156">
        <v>528</v>
      </c>
      <c r="K2156" t="s">
        <v>26</v>
      </c>
      <c r="L2156">
        <v>4</v>
      </c>
      <c r="M2156" s="1">
        <v>21.061885910000001</v>
      </c>
      <c r="N2156" s="1">
        <f>Table1[[#This Row],[Quantity]]*Table1[[#This Row],[UnitPrice]]</f>
        <v>84.247543640000004</v>
      </c>
      <c r="O2156" t="s">
        <v>35</v>
      </c>
      <c r="P2156" t="b">
        <v>1</v>
      </c>
      <c r="Q2156">
        <v>8.4247543629999999</v>
      </c>
      <c r="R2156" s="1">
        <f>Table1[[#This Row],[Sales]]-Table1[[#This Row],[DiscountAmount]]</f>
        <v>75.822789276999998</v>
      </c>
      <c r="S2156" t="b">
        <v>0</v>
      </c>
      <c r="T2156" t="s">
        <v>36</v>
      </c>
      <c r="U2156">
        <v>5</v>
      </c>
      <c r="V2156" t="b">
        <v>1</v>
      </c>
    </row>
    <row r="2157" spans="1:22" x14ac:dyDescent="0.3">
      <c r="A2157">
        <v>2156</v>
      </c>
      <c r="B2157" s="2">
        <v>44526</v>
      </c>
      <c r="C2157" s="19">
        <f>YEAR(Table1[[#This Row],[Date]])</f>
        <v>2021</v>
      </c>
      <c r="D2157">
        <f>MONTH(Table1[[#This Row],[Date]])</f>
        <v>11</v>
      </c>
      <c r="E2157" t="str">
        <f>TEXT(Table1[[#This Row],[Date]],"MMMM")</f>
        <v>November</v>
      </c>
      <c r="F2157">
        <v>244</v>
      </c>
      <c r="G2157">
        <v>23</v>
      </c>
      <c r="H2157" t="s">
        <v>37</v>
      </c>
      <c r="I2157" t="s">
        <v>52</v>
      </c>
      <c r="J2157">
        <v>356</v>
      </c>
      <c r="K2157" t="s">
        <v>26</v>
      </c>
      <c r="L2157">
        <v>3</v>
      </c>
      <c r="M2157" s="1">
        <v>91.222617510000006</v>
      </c>
      <c r="N2157" s="1">
        <f>Table1[[#This Row],[Quantity]]*Table1[[#This Row],[UnitPrice]]</f>
        <v>273.66785253</v>
      </c>
      <c r="O2157" t="s">
        <v>32</v>
      </c>
      <c r="P2157" t="b">
        <v>1</v>
      </c>
      <c r="Q2157">
        <v>27.36678525</v>
      </c>
      <c r="R2157" s="1">
        <f>Table1[[#This Row],[Sales]]-Table1[[#This Row],[DiscountAmount]]</f>
        <v>246.30106728000001</v>
      </c>
      <c r="S2157" t="b">
        <v>1</v>
      </c>
      <c r="T2157" t="s">
        <v>36</v>
      </c>
      <c r="U2157">
        <v>5</v>
      </c>
      <c r="V2157" t="b">
        <v>1</v>
      </c>
    </row>
    <row r="2158" spans="1:22" x14ac:dyDescent="0.3">
      <c r="A2158">
        <v>2157</v>
      </c>
      <c r="B2158" s="2">
        <v>45241</v>
      </c>
      <c r="C2158" s="19">
        <f>YEAR(Table1[[#This Row],[Date]])</f>
        <v>2023</v>
      </c>
      <c r="D2158">
        <f>MONTH(Table1[[#This Row],[Date]])</f>
        <v>11</v>
      </c>
      <c r="E2158" t="str">
        <f>TEXT(Table1[[#This Row],[Date]],"MMMM")</f>
        <v>November</v>
      </c>
      <c r="F2158">
        <v>264</v>
      </c>
      <c r="G2158">
        <v>43</v>
      </c>
      <c r="H2158" t="s">
        <v>19</v>
      </c>
      <c r="I2158" t="s">
        <v>41</v>
      </c>
      <c r="J2158">
        <v>475</v>
      </c>
      <c r="K2158" t="s">
        <v>26</v>
      </c>
      <c r="L2158">
        <v>4</v>
      </c>
      <c r="M2158" s="1">
        <v>62.07908699</v>
      </c>
      <c r="N2158" s="1">
        <f>Table1[[#This Row],[Quantity]]*Table1[[#This Row],[UnitPrice]]</f>
        <v>248.31634796</v>
      </c>
      <c r="O2158" t="s">
        <v>22</v>
      </c>
      <c r="P2158" t="b">
        <v>1</v>
      </c>
      <c r="Q2158">
        <v>24.8316348</v>
      </c>
      <c r="R2158" s="1">
        <f>Table1[[#This Row],[Sales]]-Table1[[#This Row],[DiscountAmount]]</f>
        <v>223.48471316000001</v>
      </c>
      <c r="S2158" t="b">
        <v>1</v>
      </c>
      <c r="T2158" t="s">
        <v>36</v>
      </c>
      <c r="U2158">
        <v>1</v>
      </c>
      <c r="V2158" t="b">
        <v>0</v>
      </c>
    </row>
    <row r="2159" spans="1:22" x14ac:dyDescent="0.3">
      <c r="A2159">
        <v>2158</v>
      </c>
      <c r="B2159" s="2">
        <v>43408</v>
      </c>
      <c r="C2159" s="19">
        <f>YEAR(Table1[[#This Row],[Date]])</f>
        <v>2018</v>
      </c>
      <c r="D2159">
        <f>MONTH(Table1[[#This Row],[Date]])</f>
        <v>11</v>
      </c>
      <c r="E2159" t="str">
        <f>TEXT(Table1[[#This Row],[Date]],"MMMM")</f>
        <v>November</v>
      </c>
      <c r="F2159">
        <v>137</v>
      </c>
      <c r="G2159">
        <v>44</v>
      </c>
      <c r="H2159" t="s">
        <v>19</v>
      </c>
      <c r="I2159" t="s">
        <v>33</v>
      </c>
      <c r="J2159">
        <v>589</v>
      </c>
      <c r="K2159" t="s">
        <v>21</v>
      </c>
      <c r="L2159">
        <v>2</v>
      </c>
      <c r="M2159" s="1">
        <v>44.695534590000001</v>
      </c>
      <c r="N2159" s="1">
        <f>Table1[[#This Row],[Quantity]]*Table1[[#This Row],[UnitPrice]]</f>
        <v>89.391069180000002</v>
      </c>
      <c r="O2159" t="s">
        <v>22</v>
      </c>
      <c r="P2159" t="b">
        <v>1</v>
      </c>
      <c r="Q2159">
        <v>0</v>
      </c>
      <c r="R2159" s="1">
        <f>Table1[[#This Row],[Sales]]-Table1[[#This Row],[DiscountAmount]]</f>
        <v>89.391069180000002</v>
      </c>
      <c r="S2159" t="b">
        <v>1</v>
      </c>
      <c r="T2159" t="s">
        <v>23</v>
      </c>
      <c r="U2159">
        <v>4</v>
      </c>
      <c r="V2159" t="b">
        <v>1</v>
      </c>
    </row>
    <row r="2160" spans="1:22" x14ac:dyDescent="0.3">
      <c r="A2160">
        <v>2159</v>
      </c>
      <c r="B2160" s="2">
        <v>45241</v>
      </c>
      <c r="C2160" s="19">
        <f>YEAR(Table1[[#This Row],[Date]])</f>
        <v>2023</v>
      </c>
      <c r="D2160">
        <f>MONTH(Table1[[#This Row],[Date]])</f>
        <v>11</v>
      </c>
      <c r="E2160" t="str">
        <f>TEXT(Table1[[#This Row],[Date]],"MMMM")</f>
        <v>November</v>
      </c>
      <c r="F2160">
        <v>479</v>
      </c>
      <c r="G2160">
        <v>40</v>
      </c>
      <c r="H2160" t="s">
        <v>19</v>
      </c>
      <c r="I2160" t="s">
        <v>40</v>
      </c>
      <c r="J2160">
        <v>653</v>
      </c>
      <c r="K2160" t="s">
        <v>21</v>
      </c>
      <c r="L2160">
        <v>1</v>
      </c>
      <c r="M2160" s="1">
        <v>59.171399209999997</v>
      </c>
      <c r="N2160" s="1">
        <f>Table1[[#This Row],[Quantity]]*Table1[[#This Row],[UnitPrice]]</f>
        <v>59.171399209999997</v>
      </c>
      <c r="O2160" t="s">
        <v>32</v>
      </c>
      <c r="P2160" t="b">
        <v>0</v>
      </c>
      <c r="Q2160">
        <v>0</v>
      </c>
      <c r="R2160" s="1">
        <f>Table1[[#This Row],[Sales]]-Table1[[#This Row],[DiscountAmount]]</f>
        <v>59.171399209999997</v>
      </c>
      <c r="S2160" t="b">
        <v>0</v>
      </c>
      <c r="T2160" t="s">
        <v>28</v>
      </c>
      <c r="U2160">
        <v>3</v>
      </c>
      <c r="V2160" t="b">
        <v>0</v>
      </c>
    </row>
    <row r="2161" spans="1:22" x14ac:dyDescent="0.3">
      <c r="A2161">
        <v>2160</v>
      </c>
      <c r="B2161" s="2">
        <v>45247</v>
      </c>
      <c r="C2161" s="19">
        <f>YEAR(Table1[[#This Row],[Date]])</f>
        <v>2023</v>
      </c>
      <c r="D2161">
        <f>MONTH(Table1[[#This Row],[Date]])</f>
        <v>11</v>
      </c>
      <c r="E2161" t="str">
        <f>TEXT(Table1[[#This Row],[Date]],"MMMM")</f>
        <v>November</v>
      </c>
      <c r="F2161">
        <v>38</v>
      </c>
      <c r="G2161">
        <v>60</v>
      </c>
      <c r="H2161" t="s">
        <v>37</v>
      </c>
      <c r="I2161" t="s">
        <v>33</v>
      </c>
      <c r="J2161">
        <v>92</v>
      </c>
      <c r="K2161" t="s">
        <v>43</v>
      </c>
      <c r="L2161">
        <v>5</v>
      </c>
      <c r="M2161" s="1">
        <v>64.682899410000005</v>
      </c>
      <c r="N2161" s="1">
        <f>Table1[[#This Row],[Quantity]]*Table1[[#This Row],[UnitPrice]]</f>
        <v>323.41449705000002</v>
      </c>
      <c r="O2161" t="s">
        <v>35</v>
      </c>
      <c r="P2161" t="b">
        <v>1</v>
      </c>
      <c r="Q2161">
        <v>0</v>
      </c>
      <c r="R2161" s="1">
        <f>Table1[[#This Row],[Sales]]-Table1[[#This Row],[DiscountAmount]]</f>
        <v>323.41449705000002</v>
      </c>
      <c r="S2161" t="b">
        <v>0</v>
      </c>
      <c r="T2161" t="s">
        <v>23</v>
      </c>
      <c r="U2161">
        <v>2</v>
      </c>
      <c r="V2161" t="b">
        <v>0</v>
      </c>
    </row>
    <row r="2162" spans="1:22" x14ac:dyDescent="0.3">
      <c r="A2162">
        <v>2161</v>
      </c>
      <c r="B2162" s="2">
        <v>45288</v>
      </c>
      <c r="C2162" s="19">
        <f>YEAR(Table1[[#This Row],[Date]])</f>
        <v>2023</v>
      </c>
      <c r="D2162">
        <f>MONTH(Table1[[#This Row],[Date]])</f>
        <v>12</v>
      </c>
      <c r="E2162" t="str">
        <f>TEXT(Table1[[#This Row],[Date]],"MMMM")</f>
        <v>December</v>
      </c>
      <c r="F2162">
        <v>485</v>
      </c>
      <c r="G2162">
        <v>38</v>
      </c>
      <c r="H2162" t="s">
        <v>24</v>
      </c>
      <c r="I2162" t="s">
        <v>47</v>
      </c>
      <c r="J2162">
        <v>322</v>
      </c>
      <c r="K2162" t="s">
        <v>26</v>
      </c>
      <c r="L2162">
        <v>2</v>
      </c>
      <c r="M2162" s="1">
        <v>57.742651789999996</v>
      </c>
      <c r="N2162" s="1">
        <f>Table1[[#This Row],[Quantity]]*Table1[[#This Row],[UnitPrice]]</f>
        <v>115.48530357999999</v>
      </c>
      <c r="O2162" t="s">
        <v>35</v>
      </c>
      <c r="P2162" t="b">
        <v>1</v>
      </c>
      <c r="Q2162">
        <v>0</v>
      </c>
      <c r="R2162" s="1">
        <f>Table1[[#This Row],[Sales]]-Table1[[#This Row],[DiscountAmount]]</f>
        <v>115.48530357999999</v>
      </c>
      <c r="S2162" t="b">
        <v>0</v>
      </c>
      <c r="T2162" t="s">
        <v>28</v>
      </c>
      <c r="U2162">
        <v>2</v>
      </c>
      <c r="V2162" t="b">
        <v>1</v>
      </c>
    </row>
    <row r="2163" spans="1:22" x14ac:dyDescent="0.3">
      <c r="A2163">
        <v>2162</v>
      </c>
      <c r="B2163" s="2">
        <v>43437</v>
      </c>
      <c r="C2163" s="19">
        <f>YEAR(Table1[[#This Row],[Date]])</f>
        <v>2018</v>
      </c>
      <c r="D2163">
        <f>MONTH(Table1[[#This Row],[Date]])</f>
        <v>12</v>
      </c>
      <c r="E2163" t="str">
        <f>TEXT(Table1[[#This Row],[Date]],"MMMM")</f>
        <v>December</v>
      </c>
      <c r="F2163">
        <v>419</v>
      </c>
      <c r="G2163">
        <v>57</v>
      </c>
      <c r="H2163" t="s">
        <v>24</v>
      </c>
      <c r="I2163" t="s">
        <v>20</v>
      </c>
      <c r="J2163">
        <v>472</v>
      </c>
      <c r="K2163" t="s">
        <v>43</v>
      </c>
      <c r="L2163">
        <v>4</v>
      </c>
      <c r="M2163" s="1">
        <v>52.377594090000002</v>
      </c>
      <c r="N2163" s="1">
        <f>Table1[[#This Row],[Quantity]]*Table1[[#This Row],[UnitPrice]]</f>
        <v>209.51037636000001</v>
      </c>
      <c r="O2163" t="s">
        <v>35</v>
      </c>
      <c r="P2163" t="b">
        <v>0</v>
      </c>
      <c r="Q2163">
        <v>20.951037629999998</v>
      </c>
      <c r="R2163" s="1">
        <f>Table1[[#This Row],[Sales]]-Table1[[#This Row],[DiscountAmount]]</f>
        <v>188.55933873000001</v>
      </c>
      <c r="S2163" t="b">
        <v>1</v>
      </c>
      <c r="T2163" t="s">
        <v>36</v>
      </c>
      <c r="U2163">
        <v>4</v>
      </c>
      <c r="V2163" t="b">
        <v>1</v>
      </c>
    </row>
    <row r="2164" spans="1:22" x14ac:dyDescent="0.3">
      <c r="A2164">
        <v>2163</v>
      </c>
      <c r="B2164" s="2">
        <v>43427</v>
      </c>
      <c r="C2164" s="19">
        <f>YEAR(Table1[[#This Row],[Date]])</f>
        <v>2018</v>
      </c>
      <c r="D2164">
        <f>MONTH(Table1[[#This Row],[Date]])</f>
        <v>11</v>
      </c>
      <c r="E2164" t="str">
        <f>TEXT(Table1[[#This Row],[Date]],"MMMM")</f>
        <v>November</v>
      </c>
      <c r="F2164">
        <v>374</v>
      </c>
      <c r="G2164">
        <v>44</v>
      </c>
      <c r="H2164" t="s">
        <v>24</v>
      </c>
      <c r="I2164" t="s">
        <v>41</v>
      </c>
      <c r="J2164">
        <v>996</v>
      </c>
      <c r="K2164" t="s">
        <v>34</v>
      </c>
      <c r="L2164">
        <v>4</v>
      </c>
      <c r="M2164" s="1">
        <v>51.196272890000003</v>
      </c>
      <c r="N2164" s="1">
        <f>Table1[[#This Row],[Quantity]]*Table1[[#This Row],[UnitPrice]]</f>
        <v>204.78509156000001</v>
      </c>
      <c r="O2164" t="s">
        <v>35</v>
      </c>
      <c r="P2164" t="b">
        <v>1</v>
      </c>
      <c r="Q2164">
        <v>20.478509160000002</v>
      </c>
      <c r="R2164" s="1">
        <f>Table1[[#This Row],[Sales]]-Table1[[#This Row],[DiscountAmount]]</f>
        <v>184.30658240000002</v>
      </c>
      <c r="S2164" t="b">
        <v>0</v>
      </c>
      <c r="T2164" t="s">
        <v>36</v>
      </c>
      <c r="U2164">
        <v>4</v>
      </c>
      <c r="V2164" t="b">
        <v>1</v>
      </c>
    </row>
    <row r="2165" spans="1:22" x14ac:dyDescent="0.3">
      <c r="A2165">
        <v>2164</v>
      </c>
      <c r="B2165" s="2">
        <v>43798</v>
      </c>
      <c r="C2165" s="19">
        <f>YEAR(Table1[[#This Row],[Date]])</f>
        <v>2019</v>
      </c>
      <c r="D2165">
        <f>MONTH(Table1[[#This Row],[Date]])</f>
        <v>11</v>
      </c>
      <c r="E2165" t="str">
        <f>TEXT(Table1[[#This Row],[Date]],"MMMM")</f>
        <v>November</v>
      </c>
      <c r="F2165">
        <v>247</v>
      </c>
      <c r="G2165">
        <v>66</v>
      </c>
      <c r="H2165" t="s">
        <v>24</v>
      </c>
      <c r="I2165" t="s">
        <v>20</v>
      </c>
      <c r="J2165">
        <v>938</v>
      </c>
      <c r="K2165" t="s">
        <v>43</v>
      </c>
      <c r="L2165">
        <v>2</v>
      </c>
      <c r="M2165" s="1">
        <v>36.061465259999999</v>
      </c>
      <c r="N2165" s="1">
        <f>Table1[[#This Row],[Quantity]]*Table1[[#This Row],[UnitPrice]]</f>
        <v>72.122930519999997</v>
      </c>
      <c r="O2165" t="s">
        <v>32</v>
      </c>
      <c r="P2165" t="b">
        <v>1</v>
      </c>
      <c r="Q2165">
        <v>7.2122930519999997</v>
      </c>
      <c r="R2165" s="1">
        <f>Table1[[#This Row],[Sales]]-Table1[[#This Row],[DiscountAmount]]</f>
        <v>64.910637468000004</v>
      </c>
      <c r="S2165" t="b">
        <v>1</v>
      </c>
      <c r="T2165" t="s">
        <v>36</v>
      </c>
      <c r="U2165">
        <v>5</v>
      </c>
      <c r="V2165" t="b">
        <v>1</v>
      </c>
    </row>
    <row r="2166" spans="1:22" x14ac:dyDescent="0.3">
      <c r="A2166">
        <v>2165</v>
      </c>
      <c r="B2166" s="2">
        <v>44879</v>
      </c>
      <c r="C2166" s="19">
        <f>YEAR(Table1[[#This Row],[Date]])</f>
        <v>2022</v>
      </c>
      <c r="D2166">
        <f>MONTH(Table1[[#This Row],[Date]])</f>
        <v>11</v>
      </c>
      <c r="E2166" t="str">
        <f>TEXT(Table1[[#This Row],[Date]],"MMMM")</f>
        <v>November</v>
      </c>
      <c r="F2166">
        <v>344</v>
      </c>
      <c r="G2166">
        <v>50</v>
      </c>
      <c r="H2166" t="s">
        <v>24</v>
      </c>
      <c r="I2166" t="s">
        <v>48</v>
      </c>
      <c r="J2166">
        <v>379</v>
      </c>
      <c r="K2166" t="s">
        <v>26</v>
      </c>
      <c r="L2166">
        <v>2</v>
      </c>
      <c r="M2166" s="1">
        <v>35.038757599999997</v>
      </c>
      <c r="N2166" s="1">
        <f>Table1[[#This Row],[Quantity]]*Table1[[#This Row],[UnitPrice]]</f>
        <v>70.077515199999993</v>
      </c>
      <c r="O2166" t="s">
        <v>22</v>
      </c>
      <c r="P2166" t="b">
        <v>0</v>
      </c>
      <c r="Q2166">
        <v>0</v>
      </c>
      <c r="R2166" s="1">
        <f>Table1[[#This Row],[Sales]]-Table1[[#This Row],[DiscountAmount]]</f>
        <v>70.077515199999993</v>
      </c>
      <c r="S2166" t="b">
        <v>0</v>
      </c>
      <c r="T2166" t="s">
        <v>23</v>
      </c>
      <c r="U2166">
        <v>2</v>
      </c>
      <c r="V2166" t="b">
        <v>0</v>
      </c>
    </row>
    <row r="2167" spans="1:22" x14ac:dyDescent="0.3">
      <c r="A2167">
        <v>2166</v>
      </c>
      <c r="B2167" s="2">
        <v>44553</v>
      </c>
      <c r="C2167" s="19">
        <f>YEAR(Table1[[#This Row],[Date]])</f>
        <v>2021</v>
      </c>
      <c r="D2167">
        <f>MONTH(Table1[[#This Row],[Date]])</f>
        <v>12</v>
      </c>
      <c r="E2167" t="str">
        <f>TEXT(Table1[[#This Row],[Date]],"MMMM")</f>
        <v>December</v>
      </c>
      <c r="F2167">
        <v>493</v>
      </c>
      <c r="G2167">
        <v>40</v>
      </c>
      <c r="H2167" t="s">
        <v>37</v>
      </c>
      <c r="I2167" t="s">
        <v>20</v>
      </c>
      <c r="J2167">
        <v>197</v>
      </c>
      <c r="K2167" t="s">
        <v>39</v>
      </c>
      <c r="L2167">
        <v>5</v>
      </c>
      <c r="M2167" s="1">
        <v>96.798736009999999</v>
      </c>
      <c r="N2167" s="1">
        <f>Table1[[#This Row],[Quantity]]*Table1[[#This Row],[UnitPrice]]</f>
        <v>483.99368004999997</v>
      </c>
      <c r="O2167" t="s">
        <v>22</v>
      </c>
      <c r="P2167" t="b">
        <v>0</v>
      </c>
      <c r="Q2167">
        <v>48.399368010000003</v>
      </c>
      <c r="R2167" s="1">
        <f>Table1[[#This Row],[Sales]]-Table1[[#This Row],[DiscountAmount]]</f>
        <v>435.59431203999998</v>
      </c>
      <c r="S2167" t="b">
        <v>1</v>
      </c>
      <c r="T2167" t="s">
        <v>36</v>
      </c>
      <c r="U2167">
        <v>4</v>
      </c>
      <c r="V2167" t="b">
        <v>1</v>
      </c>
    </row>
    <row r="2168" spans="1:22" x14ac:dyDescent="0.3">
      <c r="A2168">
        <v>2167</v>
      </c>
      <c r="B2168" s="2">
        <v>43435</v>
      </c>
      <c r="C2168" s="19">
        <f>YEAR(Table1[[#This Row],[Date]])</f>
        <v>2018</v>
      </c>
      <c r="D2168">
        <f>MONTH(Table1[[#This Row],[Date]])</f>
        <v>12</v>
      </c>
      <c r="E2168" t="str">
        <f>TEXT(Table1[[#This Row],[Date]],"MMMM")</f>
        <v>December</v>
      </c>
      <c r="F2168">
        <v>498</v>
      </c>
      <c r="G2168">
        <v>23</v>
      </c>
      <c r="H2168" t="s">
        <v>24</v>
      </c>
      <c r="I2168" t="s">
        <v>48</v>
      </c>
      <c r="J2168">
        <v>115</v>
      </c>
      <c r="K2168" t="s">
        <v>39</v>
      </c>
      <c r="L2168">
        <v>4</v>
      </c>
      <c r="M2168" s="1">
        <v>43.184967360000002</v>
      </c>
      <c r="N2168" s="1">
        <f>Table1[[#This Row],[Quantity]]*Table1[[#This Row],[UnitPrice]]</f>
        <v>172.73986944000001</v>
      </c>
      <c r="O2168" t="s">
        <v>22</v>
      </c>
      <c r="P2168" t="b">
        <v>1</v>
      </c>
      <c r="Q2168">
        <v>17.27398694</v>
      </c>
      <c r="R2168" s="1">
        <f>Table1[[#This Row],[Sales]]-Table1[[#This Row],[DiscountAmount]]</f>
        <v>155.46588250000002</v>
      </c>
      <c r="S2168" t="b">
        <v>1</v>
      </c>
      <c r="T2168" t="s">
        <v>36</v>
      </c>
      <c r="U2168">
        <v>3</v>
      </c>
      <c r="V2168" t="b">
        <v>1</v>
      </c>
    </row>
    <row r="2169" spans="1:22" x14ac:dyDescent="0.3">
      <c r="A2169">
        <v>2168</v>
      </c>
      <c r="B2169" s="2">
        <v>44877</v>
      </c>
      <c r="C2169" s="19">
        <f>YEAR(Table1[[#This Row],[Date]])</f>
        <v>2022</v>
      </c>
      <c r="D2169">
        <f>MONTH(Table1[[#This Row],[Date]])</f>
        <v>11</v>
      </c>
      <c r="E2169" t="str">
        <f>TEXT(Table1[[#This Row],[Date]],"MMMM")</f>
        <v>November</v>
      </c>
      <c r="F2169">
        <v>138</v>
      </c>
      <c r="G2169">
        <v>65</v>
      </c>
      <c r="H2169" t="s">
        <v>19</v>
      </c>
      <c r="I2169" t="s">
        <v>45</v>
      </c>
      <c r="J2169">
        <v>81</v>
      </c>
      <c r="K2169" t="s">
        <v>26</v>
      </c>
      <c r="L2169">
        <v>3</v>
      </c>
      <c r="M2169" s="1">
        <v>39.166890729999999</v>
      </c>
      <c r="N2169" s="1">
        <f>Table1[[#This Row],[Quantity]]*Table1[[#This Row],[UnitPrice]]</f>
        <v>117.50067218999999</v>
      </c>
      <c r="O2169" t="s">
        <v>30</v>
      </c>
      <c r="P2169" t="b">
        <v>0</v>
      </c>
      <c r="Q2169">
        <v>11.75006722</v>
      </c>
      <c r="R2169" s="1">
        <f>Table1[[#This Row],[Sales]]-Table1[[#This Row],[DiscountAmount]]</f>
        <v>105.75060496999998</v>
      </c>
      <c r="S2169" t="b">
        <v>1</v>
      </c>
      <c r="T2169" t="s">
        <v>36</v>
      </c>
      <c r="U2169">
        <v>1</v>
      </c>
      <c r="V2169" t="b">
        <v>1</v>
      </c>
    </row>
    <row r="2170" spans="1:22" x14ac:dyDescent="0.3">
      <c r="A2170">
        <v>2169</v>
      </c>
      <c r="B2170" s="2">
        <v>44510</v>
      </c>
      <c r="C2170" s="19">
        <f>YEAR(Table1[[#This Row],[Date]])</f>
        <v>2021</v>
      </c>
      <c r="D2170">
        <f>MONTH(Table1[[#This Row],[Date]])</f>
        <v>11</v>
      </c>
      <c r="E2170" t="str">
        <f>TEXT(Table1[[#This Row],[Date]],"MMMM")</f>
        <v>November</v>
      </c>
      <c r="F2170">
        <v>441</v>
      </c>
      <c r="G2170">
        <v>42</v>
      </c>
      <c r="H2170" t="s">
        <v>37</v>
      </c>
      <c r="I2170" t="s">
        <v>50</v>
      </c>
      <c r="J2170">
        <v>994</v>
      </c>
      <c r="K2170" t="s">
        <v>21</v>
      </c>
      <c r="L2170">
        <v>2</v>
      </c>
      <c r="M2170" s="1">
        <v>94.387849029999998</v>
      </c>
      <c r="N2170" s="1">
        <f>Table1[[#This Row],[Quantity]]*Table1[[#This Row],[UnitPrice]]</f>
        <v>188.77569806</v>
      </c>
      <c r="O2170" t="s">
        <v>32</v>
      </c>
      <c r="P2170" t="b">
        <v>1</v>
      </c>
      <c r="Q2170">
        <v>0</v>
      </c>
      <c r="R2170" s="1">
        <f>Table1[[#This Row],[Sales]]-Table1[[#This Row],[DiscountAmount]]</f>
        <v>188.77569806</v>
      </c>
      <c r="S2170" t="b">
        <v>0</v>
      </c>
      <c r="T2170" t="s">
        <v>28</v>
      </c>
      <c r="U2170">
        <v>1</v>
      </c>
      <c r="V2170" t="b">
        <v>1</v>
      </c>
    </row>
    <row r="2171" spans="1:22" x14ac:dyDescent="0.3">
      <c r="A2171">
        <v>2170</v>
      </c>
      <c r="B2171" s="2">
        <v>44911</v>
      </c>
      <c r="C2171" s="19">
        <f>YEAR(Table1[[#This Row],[Date]])</f>
        <v>2022</v>
      </c>
      <c r="D2171">
        <f>MONTH(Table1[[#This Row],[Date]])</f>
        <v>12</v>
      </c>
      <c r="E2171" t="str">
        <f>TEXT(Table1[[#This Row],[Date]],"MMMM")</f>
        <v>December</v>
      </c>
      <c r="F2171">
        <v>58</v>
      </c>
      <c r="G2171">
        <v>25</v>
      </c>
      <c r="H2171" t="s">
        <v>37</v>
      </c>
      <c r="I2171" t="s">
        <v>51</v>
      </c>
      <c r="J2171">
        <v>796</v>
      </c>
      <c r="K2171" t="s">
        <v>43</v>
      </c>
      <c r="L2171">
        <v>1</v>
      </c>
      <c r="M2171" s="1">
        <v>93.981066279999993</v>
      </c>
      <c r="N2171" s="1">
        <f>Table1[[#This Row],[Quantity]]*Table1[[#This Row],[UnitPrice]]</f>
        <v>93.981066279999993</v>
      </c>
      <c r="O2171" t="s">
        <v>22</v>
      </c>
      <c r="P2171" t="b">
        <v>1</v>
      </c>
      <c r="Q2171">
        <v>0</v>
      </c>
      <c r="R2171" s="1">
        <f>Table1[[#This Row],[Sales]]-Table1[[#This Row],[DiscountAmount]]</f>
        <v>93.981066279999993</v>
      </c>
      <c r="S2171" t="b">
        <v>0</v>
      </c>
      <c r="T2171" t="s">
        <v>28</v>
      </c>
      <c r="U2171">
        <v>5</v>
      </c>
      <c r="V2171" t="b">
        <v>0</v>
      </c>
    </row>
    <row r="2172" spans="1:22" x14ac:dyDescent="0.3">
      <c r="A2172">
        <v>2171</v>
      </c>
      <c r="B2172" s="2">
        <v>43437</v>
      </c>
      <c r="C2172" s="19">
        <f>YEAR(Table1[[#This Row],[Date]])</f>
        <v>2018</v>
      </c>
      <c r="D2172">
        <f>MONTH(Table1[[#This Row],[Date]])</f>
        <v>12</v>
      </c>
      <c r="E2172" t="str">
        <f>TEXT(Table1[[#This Row],[Date]],"MMMM")</f>
        <v>December</v>
      </c>
      <c r="F2172">
        <v>42</v>
      </c>
      <c r="G2172">
        <v>23</v>
      </c>
      <c r="H2172" t="s">
        <v>19</v>
      </c>
      <c r="I2172" t="s">
        <v>33</v>
      </c>
      <c r="J2172">
        <v>803</v>
      </c>
      <c r="K2172" t="s">
        <v>21</v>
      </c>
      <c r="L2172">
        <v>4</v>
      </c>
      <c r="M2172" s="1">
        <v>14.34888428</v>
      </c>
      <c r="N2172" s="1">
        <f>Table1[[#This Row],[Quantity]]*Table1[[#This Row],[UnitPrice]]</f>
        <v>57.39553712</v>
      </c>
      <c r="O2172" t="s">
        <v>32</v>
      </c>
      <c r="P2172" t="b">
        <v>1</v>
      </c>
      <c r="Q2172">
        <v>0</v>
      </c>
      <c r="R2172" s="1">
        <f>Table1[[#This Row],[Sales]]-Table1[[#This Row],[DiscountAmount]]</f>
        <v>57.39553712</v>
      </c>
      <c r="S2172" t="b">
        <v>1</v>
      </c>
      <c r="T2172" t="s">
        <v>28</v>
      </c>
      <c r="U2172">
        <v>2</v>
      </c>
      <c r="V2172" t="b">
        <v>1</v>
      </c>
    </row>
    <row r="2173" spans="1:22" x14ac:dyDescent="0.3">
      <c r="A2173">
        <v>2172</v>
      </c>
      <c r="B2173" s="2">
        <v>43460</v>
      </c>
      <c r="C2173" s="19">
        <f>YEAR(Table1[[#This Row],[Date]])</f>
        <v>2018</v>
      </c>
      <c r="D2173">
        <f>MONTH(Table1[[#This Row],[Date]])</f>
        <v>12</v>
      </c>
      <c r="E2173" t="str">
        <f>TEXT(Table1[[#This Row],[Date]],"MMMM")</f>
        <v>December</v>
      </c>
      <c r="F2173">
        <v>249</v>
      </c>
      <c r="G2173">
        <v>56</v>
      </c>
      <c r="H2173" t="s">
        <v>37</v>
      </c>
      <c r="I2173" t="s">
        <v>25</v>
      </c>
      <c r="J2173">
        <v>862</v>
      </c>
      <c r="K2173" t="s">
        <v>21</v>
      </c>
      <c r="L2173">
        <v>2</v>
      </c>
      <c r="M2173" s="1">
        <v>21.667967390000001</v>
      </c>
      <c r="N2173" s="1">
        <f>Table1[[#This Row],[Quantity]]*Table1[[#This Row],[UnitPrice]]</f>
        <v>43.335934780000002</v>
      </c>
      <c r="O2173" t="s">
        <v>22</v>
      </c>
      <c r="P2173" t="b">
        <v>1</v>
      </c>
      <c r="Q2173">
        <v>0</v>
      </c>
      <c r="R2173" s="1">
        <f>Table1[[#This Row],[Sales]]-Table1[[#This Row],[DiscountAmount]]</f>
        <v>43.335934780000002</v>
      </c>
      <c r="S2173" t="b">
        <v>0</v>
      </c>
      <c r="T2173" t="s">
        <v>23</v>
      </c>
      <c r="U2173">
        <v>4</v>
      </c>
      <c r="V2173" t="b">
        <v>0</v>
      </c>
    </row>
    <row r="2174" spans="1:22" x14ac:dyDescent="0.3">
      <c r="A2174">
        <v>2173</v>
      </c>
      <c r="B2174" s="2">
        <v>44866</v>
      </c>
      <c r="C2174" s="19">
        <f>YEAR(Table1[[#This Row],[Date]])</f>
        <v>2022</v>
      </c>
      <c r="D2174">
        <f>MONTH(Table1[[#This Row],[Date]])</f>
        <v>11</v>
      </c>
      <c r="E2174" t="str">
        <f>TEXT(Table1[[#This Row],[Date]],"MMMM")</f>
        <v>November</v>
      </c>
      <c r="F2174">
        <v>300</v>
      </c>
      <c r="G2174">
        <v>55</v>
      </c>
      <c r="H2174" t="s">
        <v>19</v>
      </c>
      <c r="I2174" t="s">
        <v>50</v>
      </c>
      <c r="J2174">
        <v>794</v>
      </c>
      <c r="K2174" t="s">
        <v>43</v>
      </c>
      <c r="L2174">
        <v>2</v>
      </c>
      <c r="M2174" s="1">
        <v>84.482173590000002</v>
      </c>
      <c r="N2174" s="1">
        <f>Table1[[#This Row],[Quantity]]*Table1[[#This Row],[UnitPrice]]</f>
        <v>168.96434718</v>
      </c>
      <c r="O2174" t="s">
        <v>22</v>
      </c>
      <c r="P2174" t="b">
        <v>1</v>
      </c>
      <c r="Q2174">
        <v>0</v>
      </c>
      <c r="R2174" s="1">
        <f>Table1[[#This Row],[Sales]]-Table1[[#This Row],[DiscountAmount]]</f>
        <v>168.96434718</v>
      </c>
      <c r="S2174" t="b">
        <v>1</v>
      </c>
      <c r="T2174" t="s">
        <v>28</v>
      </c>
      <c r="U2174">
        <v>4</v>
      </c>
      <c r="V2174" t="b">
        <v>1</v>
      </c>
    </row>
    <row r="2175" spans="1:22" x14ac:dyDescent="0.3">
      <c r="A2175">
        <v>2174</v>
      </c>
      <c r="B2175" s="2">
        <v>44877</v>
      </c>
      <c r="C2175" s="19">
        <f>YEAR(Table1[[#This Row],[Date]])</f>
        <v>2022</v>
      </c>
      <c r="D2175">
        <f>MONTH(Table1[[#This Row],[Date]])</f>
        <v>11</v>
      </c>
      <c r="E2175" t="str">
        <f>TEXT(Table1[[#This Row],[Date]],"MMMM")</f>
        <v>November</v>
      </c>
      <c r="F2175">
        <v>467</v>
      </c>
      <c r="G2175">
        <v>50</v>
      </c>
      <c r="H2175" t="s">
        <v>19</v>
      </c>
      <c r="I2175" t="s">
        <v>31</v>
      </c>
      <c r="J2175">
        <v>641</v>
      </c>
      <c r="K2175" t="s">
        <v>43</v>
      </c>
      <c r="L2175">
        <v>1</v>
      </c>
      <c r="M2175" s="1">
        <v>33.167105050000004</v>
      </c>
      <c r="N2175" s="1">
        <f>Table1[[#This Row],[Quantity]]*Table1[[#This Row],[UnitPrice]]</f>
        <v>33.167105050000004</v>
      </c>
      <c r="O2175" t="s">
        <v>32</v>
      </c>
      <c r="P2175" t="b">
        <v>1</v>
      </c>
      <c r="Q2175">
        <v>3.3167105050000001</v>
      </c>
      <c r="R2175" s="1">
        <f>Table1[[#This Row],[Sales]]-Table1[[#This Row],[DiscountAmount]]</f>
        <v>29.850394545000004</v>
      </c>
      <c r="S2175" t="b">
        <v>0</v>
      </c>
      <c r="T2175" t="s">
        <v>36</v>
      </c>
      <c r="U2175">
        <v>2</v>
      </c>
      <c r="V2175" t="b">
        <v>1</v>
      </c>
    </row>
    <row r="2176" spans="1:22" x14ac:dyDescent="0.3">
      <c r="A2176">
        <v>2175</v>
      </c>
      <c r="B2176" s="2">
        <v>44917</v>
      </c>
      <c r="C2176" s="19">
        <f>YEAR(Table1[[#This Row],[Date]])</f>
        <v>2022</v>
      </c>
      <c r="D2176">
        <f>MONTH(Table1[[#This Row],[Date]])</f>
        <v>12</v>
      </c>
      <c r="E2176" t="str">
        <f>TEXT(Table1[[#This Row],[Date]],"MMMM")</f>
        <v>December</v>
      </c>
      <c r="F2176">
        <v>293</v>
      </c>
      <c r="G2176">
        <v>42</v>
      </c>
      <c r="H2176" t="s">
        <v>19</v>
      </c>
      <c r="I2176" t="s">
        <v>46</v>
      </c>
      <c r="J2176">
        <v>428</v>
      </c>
      <c r="K2176" t="s">
        <v>34</v>
      </c>
      <c r="L2176">
        <v>5</v>
      </c>
      <c r="M2176" s="1">
        <v>86.200850399999993</v>
      </c>
      <c r="N2176" s="1">
        <f>Table1[[#This Row],[Quantity]]*Table1[[#This Row],[UnitPrice]]</f>
        <v>431.00425199999995</v>
      </c>
      <c r="O2176" t="s">
        <v>32</v>
      </c>
      <c r="P2176" t="b">
        <v>1</v>
      </c>
      <c r="Q2176">
        <v>43.100425199999997</v>
      </c>
      <c r="R2176" s="1">
        <f>Table1[[#This Row],[Sales]]-Table1[[#This Row],[DiscountAmount]]</f>
        <v>387.90382679999993</v>
      </c>
      <c r="S2176" t="b">
        <v>1</v>
      </c>
      <c r="T2176" t="s">
        <v>36</v>
      </c>
      <c r="U2176">
        <v>2</v>
      </c>
      <c r="V2176" t="b">
        <v>0</v>
      </c>
    </row>
    <row r="2177" spans="1:22" x14ac:dyDescent="0.3">
      <c r="A2177">
        <v>2176</v>
      </c>
      <c r="B2177" s="2">
        <v>44533</v>
      </c>
      <c r="C2177" s="19">
        <f>YEAR(Table1[[#This Row],[Date]])</f>
        <v>2021</v>
      </c>
      <c r="D2177">
        <f>MONTH(Table1[[#This Row],[Date]])</f>
        <v>12</v>
      </c>
      <c r="E2177" t="str">
        <f>TEXT(Table1[[#This Row],[Date]],"MMMM")</f>
        <v>December</v>
      </c>
      <c r="F2177">
        <v>203</v>
      </c>
      <c r="G2177">
        <v>64</v>
      </c>
      <c r="H2177" t="s">
        <v>24</v>
      </c>
      <c r="I2177" t="s">
        <v>48</v>
      </c>
      <c r="J2177">
        <v>276</v>
      </c>
      <c r="K2177" t="s">
        <v>34</v>
      </c>
      <c r="L2177">
        <v>2</v>
      </c>
      <c r="M2177" s="1">
        <v>40.846841120000001</v>
      </c>
      <c r="N2177" s="1">
        <f>Table1[[#This Row],[Quantity]]*Table1[[#This Row],[UnitPrice]]</f>
        <v>81.693682240000001</v>
      </c>
      <c r="O2177" t="s">
        <v>32</v>
      </c>
      <c r="P2177" t="b">
        <v>0</v>
      </c>
      <c r="Q2177">
        <v>0</v>
      </c>
      <c r="R2177" s="1">
        <f>Table1[[#This Row],[Sales]]-Table1[[#This Row],[DiscountAmount]]</f>
        <v>81.693682240000001</v>
      </c>
      <c r="S2177" t="b">
        <v>1</v>
      </c>
      <c r="T2177" t="s">
        <v>28</v>
      </c>
      <c r="U2177">
        <v>4</v>
      </c>
      <c r="V2177" t="b">
        <v>1</v>
      </c>
    </row>
    <row r="2178" spans="1:22" x14ac:dyDescent="0.3">
      <c r="A2178">
        <v>2177</v>
      </c>
      <c r="B2178" s="2">
        <v>44521</v>
      </c>
      <c r="C2178" s="19">
        <f>YEAR(Table1[[#This Row],[Date]])</f>
        <v>2021</v>
      </c>
      <c r="D2178">
        <f>MONTH(Table1[[#This Row],[Date]])</f>
        <v>11</v>
      </c>
      <c r="E2178" t="str">
        <f>TEXT(Table1[[#This Row],[Date]],"MMMM")</f>
        <v>November</v>
      </c>
      <c r="F2178">
        <v>222</v>
      </c>
      <c r="G2178">
        <v>54</v>
      </c>
      <c r="H2178" t="s">
        <v>37</v>
      </c>
      <c r="I2178" t="s">
        <v>38</v>
      </c>
      <c r="J2178">
        <v>148</v>
      </c>
      <c r="K2178" t="s">
        <v>39</v>
      </c>
      <c r="L2178">
        <v>2</v>
      </c>
      <c r="M2178" s="1">
        <v>27.260701189999999</v>
      </c>
      <c r="N2178" s="1">
        <f>Table1[[#This Row],[Quantity]]*Table1[[#This Row],[UnitPrice]]</f>
        <v>54.521402379999998</v>
      </c>
      <c r="O2178" t="s">
        <v>30</v>
      </c>
      <c r="P2178" t="b">
        <v>0</v>
      </c>
      <c r="Q2178">
        <v>0</v>
      </c>
      <c r="R2178" s="1">
        <f>Table1[[#This Row],[Sales]]-Table1[[#This Row],[DiscountAmount]]</f>
        <v>54.521402379999998</v>
      </c>
      <c r="S2178" t="b">
        <v>0</v>
      </c>
      <c r="T2178" t="s">
        <v>23</v>
      </c>
      <c r="U2178">
        <v>2</v>
      </c>
      <c r="V2178" t="b">
        <v>0</v>
      </c>
    </row>
    <row r="2179" spans="1:22" x14ac:dyDescent="0.3">
      <c r="A2179">
        <v>2178</v>
      </c>
      <c r="B2179" s="2">
        <v>44161</v>
      </c>
      <c r="C2179" s="19">
        <f>YEAR(Table1[[#This Row],[Date]])</f>
        <v>2020</v>
      </c>
      <c r="D2179">
        <f>MONTH(Table1[[#This Row],[Date]])</f>
        <v>11</v>
      </c>
      <c r="E2179" t="str">
        <f>TEXT(Table1[[#This Row],[Date]],"MMMM")</f>
        <v>November</v>
      </c>
      <c r="F2179">
        <v>90</v>
      </c>
      <c r="G2179">
        <v>53</v>
      </c>
      <c r="H2179" t="s">
        <v>37</v>
      </c>
      <c r="I2179" t="s">
        <v>40</v>
      </c>
      <c r="J2179">
        <v>488</v>
      </c>
      <c r="K2179" t="s">
        <v>26</v>
      </c>
      <c r="L2179">
        <v>2</v>
      </c>
      <c r="M2179" s="1">
        <v>82.534277790000004</v>
      </c>
      <c r="N2179" s="1">
        <f>Table1[[#This Row],[Quantity]]*Table1[[#This Row],[UnitPrice]]</f>
        <v>165.06855558000001</v>
      </c>
      <c r="O2179" t="s">
        <v>22</v>
      </c>
      <c r="P2179" t="b">
        <v>1</v>
      </c>
      <c r="Q2179">
        <v>16.506855560000002</v>
      </c>
      <c r="R2179" s="1">
        <f>Table1[[#This Row],[Sales]]-Table1[[#This Row],[DiscountAmount]]</f>
        <v>148.56170002000002</v>
      </c>
      <c r="S2179" t="b">
        <v>0</v>
      </c>
      <c r="T2179" t="s">
        <v>36</v>
      </c>
      <c r="U2179">
        <v>5</v>
      </c>
      <c r="V2179" t="b">
        <v>1</v>
      </c>
    </row>
    <row r="2180" spans="1:22" x14ac:dyDescent="0.3">
      <c r="A2180">
        <v>2179</v>
      </c>
      <c r="B2180" s="2">
        <v>43453</v>
      </c>
      <c r="C2180" s="19">
        <f>YEAR(Table1[[#This Row],[Date]])</f>
        <v>2018</v>
      </c>
      <c r="D2180">
        <f>MONTH(Table1[[#This Row],[Date]])</f>
        <v>12</v>
      </c>
      <c r="E2180" t="str">
        <f>TEXT(Table1[[#This Row],[Date]],"MMMM")</f>
        <v>December</v>
      </c>
      <c r="F2180">
        <v>239</v>
      </c>
      <c r="G2180">
        <v>26</v>
      </c>
      <c r="H2180" t="s">
        <v>37</v>
      </c>
      <c r="I2180" t="s">
        <v>53</v>
      </c>
      <c r="J2180">
        <v>658</v>
      </c>
      <c r="K2180" t="s">
        <v>21</v>
      </c>
      <c r="L2180">
        <v>5</v>
      </c>
      <c r="M2180" s="1">
        <v>96.508950740000003</v>
      </c>
      <c r="N2180" s="1">
        <f>Table1[[#This Row],[Quantity]]*Table1[[#This Row],[UnitPrice]]</f>
        <v>482.5447537</v>
      </c>
      <c r="O2180" t="s">
        <v>22</v>
      </c>
      <c r="P2180" t="b">
        <v>1</v>
      </c>
      <c r="Q2180">
        <v>48.254475370000002</v>
      </c>
      <c r="R2180" s="1">
        <f>Table1[[#This Row],[Sales]]-Table1[[#This Row],[DiscountAmount]]</f>
        <v>434.29027832999998</v>
      </c>
      <c r="S2180" t="b">
        <v>1</v>
      </c>
      <c r="T2180" t="s">
        <v>36</v>
      </c>
      <c r="U2180">
        <v>2</v>
      </c>
      <c r="V2180" t="b">
        <v>1</v>
      </c>
    </row>
    <row r="2181" spans="1:22" x14ac:dyDescent="0.3">
      <c r="A2181">
        <v>2180</v>
      </c>
      <c r="B2181" s="2">
        <v>45247</v>
      </c>
      <c r="C2181" s="19">
        <f>YEAR(Table1[[#This Row],[Date]])</f>
        <v>2023</v>
      </c>
      <c r="D2181">
        <f>MONTH(Table1[[#This Row],[Date]])</f>
        <v>11</v>
      </c>
      <c r="E2181" t="str">
        <f>TEXT(Table1[[#This Row],[Date]],"MMMM")</f>
        <v>November</v>
      </c>
      <c r="F2181">
        <v>398</v>
      </c>
      <c r="G2181">
        <v>18</v>
      </c>
      <c r="H2181" t="s">
        <v>24</v>
      </c>
      <c r="I2181" t="s">
        <v>44</v>
      </c>
      <c r="J2181">
        <v>21</v>
      </c>
      <c r="K2181" t="s">
        <v>34</v>
      </c>
      <c r="L2181">
        <v>4</v>
      </c>
      <c r="M2181" s="1">
        <v>89.253277209999993</v>
      </c>
      <c r="N2181" s="1">
        <f>Table1[[#This Row],[Quantity]]*Table1[[#This Row],[UnitPrice]]</f>
        <v>357.01310883999997</v>
      </c>
      <c r="O2181" t="s">
        <v>32</v>
      </c>
      <c r="P2181" t="b">
        <v>1</v>
      </c>
      <c r="Q2181">
        <v>0</v>
      </c>
      <c r="R2181" s="1">
        <f>Table1[[#This Row],[Sales]]-Table1[[#This Row],[DiscountAmount]]</f>
        <v>357.01310883999997</v>
      </c>
      <c r="S2181" t="b">
        <v>0</v>
      </c>
      <c r="T2181" t="s">
        <v>23</v>
      </c>
      <c r="U2181">
        <v>1</v>
      </c>
      <c r="V2181" t="b">
        <v>1</v>
      </c>
    </row>
    <row r="2182" spans="1:22" x14ac:dyDescent="0.3">
      <c r="A2182">
        <v>2181</v>
      </c>
      <c r="B2182" s="2">
        <v>45231</v>
      </c>
      <c r="C2182" s="19">
        <f>YEAR(Table1[[#This Row],[Date]])</f>
        <v>2023</v>
      </c>
      <c r="D2182">
        <f>MONTH(Table1[[#This Row],[Date]])</f>
        <v>11</v>
      </c>
      <c r="E2182" t="str">
        <f>TEXT(Table1[[#This Row],[Date]],"MMMM")</f>
        <v>November</v>
      </c>
      <c r="F2182">
        <v>55</v>
      </c>
      <c r="G2182">
        <v>41</v>
      </c>
      <c r="H2182" t="s">
        <v>37</v>
      </c>
      <c r="I2182" t="s">
        <v>25</v>
      </c>
      <c r="J2182">
        <v>644</v>
      </c>
      <c r="K2182" t="s">
        <v>43</v>
      </c>
      <c r="L2182">
        <v>2</v>
      </c>
      <c r="M2182" s="1">
        <v>46.962237600000002</v>
      </c>
      <c r="N2182" s="1">
        <f>Table1[[#This Row],[Quantity]]*Table1[[#This Row],[UnitPrice]]</f>
        <v>93.924475200000003</v>
      </c>
      <c r="O2182" t="s">
        <v>35</v>
      </c>
      <c r="P2182" t="b">
        <v>1</v>
      </c>
      <c r="Q2182">
        <v>9.3924475209999994</v>
      </c>
      <c r="R2182" s="1">
        <f>Table1[[#This Row],[Sales]]-Table1[[#This Row],[DiscountAmount]]</f>
        <v>84.532027679000009</v>
      </c>
      <c r="S2182" t="b">
        <v>1</v>
      </c>
      <c r="T2182" t="s">
        <v>36</v>
      </c>
      <c r="U2182">
        <v>5</v>
      </c>
      <c r="V2182" t="b">
        <v>0</v>
      </c>
    </row>
    <row r="2183" spans="1:22" x14ac:dyDescent="0.3">
      <c r="A2183">
        <v>2182</v>
      </c>
      <c r="B2183" s="2">
        <v>44506</v>
      </c>
      <c r="C2183" s="19">
        <f>YEAR(Table1[[#This Row],[Date]])</f>
        <v>2021</v>
      </c>
      <c r="D2183">
        <f>MONTH(Table1[[#This Row],[Date]])</f>
        <v>11</v>
      </c>
      <c r="E2183" t="str">
        <f>TEXT(Table1[[#This Row],[Date]],"MMMM")</f>
        <v>November</v>
      </c>
      <c r="F2183">
        <v>74</v>
      </c>
      <c r="G2183">
        <v>45</v>
      </c>
      <c r="H2183" t="s">
        <v>19</v>
      </c>
      <c r="I2183" t="s">
        <v>52</v>
      </c>
      <c r="J2183">
        <v>200</v>
      </c>
      <c r="K2183" t="s">
        <v>43</v>
      </c>
      <c r="L2183">
        <v>1</v>
      </c>
      <c r="M2183" s="1">
        <v>71.358779170000005</v>
      </c>
      <c r="N2183" s="1">
        <f>Table1[[#This Row],[Quantity]]*Table1[[#This Row],[UnitPrice]]</f>
        <v>71.358779170000005</v>
      </c>
      <c r="O2183" t="s">
        <v>32</v>
      </c>
      <c r="P2183" t="b">
        <v>0</v>
      </c>
      <c r="Q2183">
        <v>0</v>
      </c>
      <c r="R2183" s="1">
        <f>Table1[[#This Row],[Sales]]-Table1[[#This Row],[DiscountAmount]]</f>
        <v>71.358779170000005</v>
      </c>
      <c r="S2183" t="b">
        <v>0</v>
      </c>
      <c r="T2183" t="s">
        <v>23</v>
      </c>
      <c r="U2183">
        <v>1</v>
      </c>
      <c r="V2183" t="b">
        <v>0</v>
      </c>
    </row>
    <row r="2184" spans="1:22" x14ac:dyDescent="0.3">
      <c r="A2184">
        <v>2183</v>
      </c>
      <c r="B2184" s="2">
        <v>43405</v>
      </c>
      <c r="C2184" s="19">
        <f>YEAR(Table1[[#This Row],[Date]])</f>
        <v>2018</v>
      </c>
      <c r="D2184">
        <f>MONTH(Table1[[#This Row],[Date]])</f>
        <v>11</v>
      </c>
      <c r="E2184" t="str">
        <f>TEXT(Table1[[#This Row],[Date]],"MMMM")</f>
        <v>November</v>
      </c>
      <c r="F2184">
        <v>458</v>
      </c>
      <c r="G2184">
        <v>58</v>
      </c>
      <c r="H2184" t="s">
        <v>19</v>
      </c>
      <c r="I2184" t="s">
        <v>38</v>
      </c>
      <c r="J2184">
        <v>404</v>
      </c>
      <c r="K2184" t="s">
        <v>43</v>
      </c>
      <c r="L2184">
        <v>2</v>
      </c>
      <c r="M2184" s="1">
        <v>53.09461409</v>
      </c>
      <c r="N2184" s="1">
        <f>Table1[[#This Row],[Quantity]]*Table1[[#This Row],[UnitPrice]]</f>
        <v>106.18922818</v>
      </c>
      <c r="O2184" t="s">
        <v>35</v>
      </c>
      <c r="P2184" t="b">
        <v>0</v>
      </c>
      <c r="Q2184">
        <v>10.61892282</v>
      </c>
      <c r="R2184" s="1">
        <f>Table1[[#This Row],[Sales]]-Table1[[#This Row],[DiscountAmount]]</f>
        <v>95.570305360000006</v>
      </c>
      <c r="S2184" t="b">
        <v>1</v>
      </c>
      <c r="T2184" t="s">
        <v>36</v>
      </c>
      <c r="U2184">
        <v>4</v>
      </c>
      <c r="V2184" t="b">
        <v>1</v>
      </c>
    </row>
    <row r="2185" spans="1:22" x14ac:dyDescent="0.3">
      <c r="A2185">
        <v>2184</v>
      </c>
      <c r="B2185" s="2">
        <v>43460</v>
      </c>
      <c r="C2185" s="19">
        <f>YEAR(Table1[[#This Row],[Date]])</f>
        <v>2018</v>
      </c>
      <c r="D2185">
        <f>MONTH(Table1[[#This Row],[Date]])</f>
        <v>12</v>
      </c>
      <c r="E2185" t="str">
        <f>TEXT(Table1[[#This Row],[Date]],"MMMM")</f>
        <v>December</v>
      </c>
      <c r="F2185">
        <v>194</v>
      </c>
      <c r="G2185">
        <v>44</v>
      </c>
      <c r="H2185" t="s">
        <v>19</v>
      </c>
      <c r="I2185" t="s">
        <v>53</v>
      </c>
      <c r="J2185">
        <v>668</v>
      </c>
      <c r="K2185" t="s">
        <v>34</v>
      </c>
      <c r="L2185">
        <v>2</v>
      </c>
      <c r="M2185" s="1">
        <v>99.820833109999995</v>
      </c>
      <c r="N2185" s="1">
        <f>Table1[[#This Row],[Quantity]]*Table1[[#This Row],[UnitPrice]]</f>
        <v>199.64166621999999</v>
      </c>
      <c r="O2185" t="s">
        <v>35</v>
      </c>
      <c r="P2185" t="b">
        <v>1</v>
      </c>
      <c r="Q2185">
        <v>0</v>
      </c>
      <c r="R2185" s="1">
        <f>Table1[[#This Row],[Sales]]-Table1[[#This Row],[DiscountAmount]]</f>
        <v>199.64166621999999</v>
      </c>
      <c r="S2185" t="b">
        <v>1</v>
      </c>
      <c r="T2185" t="s">
        <v>23</v>
      </c>
      <c r="U2185">
        <v>2</v>
      </c>
      <c r="V2185" t="b">
        <v>0</v>
      </c>
    </row>
    <row r="2186" spans="1:22" x14ac:dyDescent="0.3">
      <c r="A2186">
        <v>2185</v>
      </c>
      <c r="B2186" s="2">
        <v>44532</v>
      </c>
      <c r="C2186" s="19">
        <f>YEAR(Table1[[#This Row],[Date]])</f>
        <v>2021</v>
      </c>
      <c r="D2186">
        <f>MONTH(Table1[[#This Row],[Date]])</f>
        <v>12</v>
      </c>
      <c r="E2186" t="str">
        <f>TEXT(Table1[[#This Row],[Date]],"MMMM")</f>
        <v>December</v>
      </c>
      <c r="F2186">
        <v>44</v>
      </c>
      <c r="G2186">
        <v>62</v>
      </c>
      <c r="H2186" t="s">
        <v>24</v>
      </c>
      <c r="I2186" t="s">
        <v>44</v>
      </c>
      <c r="J2186">
        <v>591</v>
      </c>
      <c r="K2186" t="s">
        <v>26</v>
      </c>
      <c r="L2186">
        <v>2</v>
      </c>
      <c r="M2186" s="1">
        <v>18.859362040000001</v>
      </c>
      <c r="N2186" s="1">
        <f>Table1[[#This Row],[Quantity]]*Table1[[#This Row],[UnitPrice]]</f>
        <v>37.718724080000001</v>
      </c>
      <c r="O2186" t="s">
        <v>32</v>
      </c>
      <c r="P2186" t="b">
        <v>1</v>
      </c>
      <c r="Q2186">
        <v>3.771872407</v>
      </c>
      <c r="R2186" s="1">
        <f>Table1[[#This Row],[Sales]]-Table1[[#This Row],[DiscountAmount]]</f>
        <v>33.946851672999998</v>
      </c>
      <c r="S2186" t="b">
        <v>1</v>
      </c>
      <c r="T2186" t="s">
        <v>36</v>
      </c>
      <c r="U2186">
        <v>2</v>
      </c>
      <c r="V2186" t="b">
        <v>1</v>
      </c>
    </row>
    <row r="2187" spans="1:22" x14ac:dyDescent="0.3">
      <c r="A2187">
        <v>2186</v>
      </c>
      <c r="B2187" s="2">
        <v>43830</v>
      </c>
      <c r="C2187" s="19">
        <f>YEAR(Table1[[#This Row],[Date]])</f>
        <v>2019</v>
      </c>
      <c r="D2187">
        <f>MONTH(Table1[[#This Row],[Date]])</f>
        <v>12</v>
      </c>
      <c r="E2187" t="str">
        <f>TEXT(Table1[[#This Row],[Date]],"MMMM")</f>
        <v>December</v>
      </c>
      <c r="F2187">
        <v>93</v>
      </c>
      <c r="G2187">
        <v>46</v>
      </c>
      <c r="H2187" t="s">
        <v>24</v>
      </c>
      <c r="I2187" t="s">
        <v>47</v>
      </c>
      <c r="J2187">
        <v>267</v>
      </c>
      <c r="K2187" t="s">
        <v>21</v>
      </c>
      <c r="L2187">
        <v>4</v>
      </c>
      <c r="M2187" s="1">
        <v>66.34127033</v>
      </c>
      <c r="N2187" s="1">
        <f>Table1[[#This Row],[Quantity]]*Table1[[#This Row],[UnitPrice]]</f>
        <v>265.36508132</v>
      </c>
      <c r="O2187" t="s">
        <v>30</v>
      </c>
      <c r="P2187" t="b">
        <v>1</v>
      </c>
      <c r="Q2187">
        <v>0</v>
      </c>
      <c r="R2187" s="1">
        <f>Table1[[#This Row],[Sales]]-Table1[[#This Row],[DiscountAmount]]</f>
        <v>265.36508132</v>
      </c>
      <c r="S2187" t="b">
        <v>1</v>
      </c>
      <c r="T2187" t="s">
        <v>23</v>
      </c>
      <c r="U2187">
        <v>2</v>
      </c>
      <c r="V2187" t="b">
        <v>0</v>
      </c>
    </row>
    <row r="2188" spans="1:22" x14ac:dyDescent="0.3">
      <c r="A2188">
        <v>2187</v>
      </c>
      <c r="B2188" s="2">
        <v>44189</v>
      </c>
      <c r="C2188" s="19">
        <f>YEAR(Table1[[#This Row],[Date]])</f>
        <v>2020</v>
      </c>
      <c r="D2188">
        <f>MONTH(Table1[[#This Row],[Date]])</f>
        <v>12</v>
      </c>
      <c r="E2188" t="str">
        <f>TEXT(Table1[[#This Row],[Date]],"MMMM")</f>
        <v>December</v>
      </c>
      <c r="F2188">
        <v>155</v>
      </c>
      <c r="G2188">
        <v>30</v>
      </c>
      <c r="H2188" t="s">
        <v>19</v>
      </c>
      <c r="I2188" t="s">
        <v>33</v>
      </c>
      <c r="J2188">
        <v>645</v>
      </c>
      <c r="K2188" t="s">
        <v>39</v>
      </c>
      <c r="L2188">
        <v>5</v>
      </c>
      <c r="M2188" s="1">
        <v>69.554553609999999</v>
      </c>
      <c r="N2188" s="1">
        <f>Table1[[#This Row],[Quantity]]*Table1[[#This Row],[UnitPrice]]</f>
        <v>347.77276804999997</v>
      </c>
      <c r="O2188" t="s">
        <v>30</v>
      </c>
      <c r="P2188" t="b">
        <v>1</v>
      </c>
      <c r="Q2188">
        <v>0</v>
      </c>
      <c r="R2188" s="1">
        <f>Table1[[#This Row],[Sales]]-Table1[[#This Row],[DiscountAmount]]</f>
        <v>347.77276804999997</v>
      </c>
      <c r="S2188" t="b">
        <v>1</v>
      </c>
      <c r="T2188" t="s">
        <v>28</v>
      </c>
      <c r="U2188">
        <v>1</v>
      </c>
      <c r="V2188" t="b">
        <v>0</v>
      </c>
    </row>
    <row r="2189" spans="1:22" x14ac:dyDescent="0.3">
      <c r="A2189">
        <v>2188</v>
      </c>
      <c r="B2189" s="2">
        <v>44520</v>
      </c>
      <c r="C2189" s="19">
        <f>YEAR(Table1[[#This Row],[Date]])</f>
        <v>2021</v>
      </c>
      <c r="D2189">
        <f>MONTH(Table1[[#This Row],[Date]])</f>
        <v>11</v>
      </c>
      <c r="E2189" t="str">
        <f>TEXT(Table1[[#This Row],[Date]],"MMMM")</f>
        <v>November</v>
      </c>
      <c r="F2189">
        <v>138</v>
      </c>
      <c r="G2189">
        <v>61</v>
      </c>
      <c r="H2189" t="s">
        <v>19</v>
      </c>
      <c r="I2189" t="s">
        <v>53</v>
      </c>
      <c r="J2189">
        <v>710</v>
      </c>
      <c r="K2189" t="s">
        <v>21</v>
      </c>
      <c r="L2189">
        <v>5</v>
      </c>
      <c r="M2189" s="1">
        <v>83.437023069999995</v>
      </c>
      <c r="N2189" s="1">
        <f>Table1[[#This Row],[Quantity]]*Table1[[#This Row],[UnitPrice]]</f>
        <v>417.18511534999999</v>
      </c>
      <c r="O2189" t="s">
        <v>32</v>
      </c>
      <c r="P2189" t="b">
        <v>1</v>
      </c>
      <c r="Q2189">
        <v>0</v>
      </c>
      <c r="R2189" s="1">
        <f>Table1[[#This Row],[Sales]]-Table1[[#This Row],[DiscountAmount]]</f>
        <v>417.18511534999999</v>
      </c>
      <c r="S2189" t="b">
        <v>0</v>
      </c>
      <c r="T2189" t="s">
        <v>28</v>
      </c>
      <c r="U2189">
        <v>5</v>
      </c>
      <c r="V2189" t="b">
        <v>1</v>
      </c>
    </row>
    <row r="2190" spans="1:22" x14ac:dyDescent="0.3">
      <c r="A2190">
        <v>2189</v>
      </c>
      <c r="B2190" s="2">
        <v>43772</v>
      </c>
      <c r="C2190" s="19">
        <f>YEAR(Table1[[#This Row],[Date]])</f>
        <v>2019</v>
      </c>
      <c r="D2190">
        <f>MONTH(Table1[[#This Row],[Date]])</f>
        <v>11</v>
      </c>
      <c r="E2190" t="str">
        <f>TEXT(Table1[[#This Row],[Date]],"MMMM")</f>
        <v>November</v>
      </c>
      <c r="F2190">
        <v>61</v>
      </c>
      <c r="G2190">
        <v>23</v>
      </c>
      <c r="H2190" t="s">
        <v>37</v>
      </c>
      <c r="I2190" t="s">
        <v>50</v>
      </c>
      <c r="J2190">
        <v>830</v>
      </c>
      <c r="K2190" t="s">
        <v>43</v>
      </c>
      <c r="L2190">
        <v>5</v>
      </c>
      <c r="M2190" s="1">
        <v>18.448342180000001</v>
      </c>
      <c r="N2190" s="1">
        <f>Table1[[#This Row],[Quantity]]*Table1[[#This Row],[UnitPrice]]</f>
        <v>92.241710900000001</v>
      </c>
      <c r="O2190" t="s">
        <v>22</v>
      </c>
      <c r="P2190" t="b">
        <v>0</v>
      </c>
      <c r="Q2190">
        <v>0</v>
      </c>
      <c r="R2190" s="1">
        <f>Table1[[#This Row],[Sales]]-Table1[[#This Row],[DiscountAmount]]</f>
        <v>92.241710900000001</v>
      </c>
      <c r="S2190" t="b">
        <v>1</v>
      </c>
      <c r="T2190" t="s">
        <v>28</v>
      </c>
      <c r="U2190">
        <v>2</v>
      </c>
      <c r="V2190" t="b">
        <v>0</v>
      </c>
    </row>
    <row r="2191" spans="1:22" x14ac:dyDescent="0.3">
      <c r="A2191">
        <v>2190</v>
      </c>
      <c r="B2191" s="2">
        <v>45283</v>
      </c>
      <c r="C2191" s="19">
        <f>YEAR(Table1[[#This Row],[Date]])</f>
        <v>2023</v>
      </c>
      <c r="D2191">
        <f>MONTH(Table1[[#This Row],[Date]])</f>
        <v>12</v>
      </c>
      <c r="E2191" t="str">
        <f>TEXT(Table1[[#This Row],[Date]],"MMMM")</f>
        <v>December</v>
      </c>
      <c r="F2191">
        <v>312</v>
      </c>
      <c r="G2191">
        <v>44</v>
      </c>
      <c r="H2191" t="s">
        <v>19</v>
      </c>
      <c r="I2191" t="s">
        <v>42</v>
      </c>
      <c r="J2191">
        <v>642</v>
      </c>
      <c r="K2191" t="s">
        <v>39</v>
      </c>
      <c r="L2191">
        <v>3</v>
      </c>
      <c r="M2191" s="1">
        <v>79.97443973</v>
      </c>
      <c r="N2191" s="1">
        <f>Table1[[#This Row],[Quantity]]*Table1[[#This Row],[UnitPrice]]</f>
        <v>239.92331919</v>
      </c>
      <c r="O2191" t="s">
        <v>35</v>
      </c>
      <c r="P2191" t="b">
        <v>1</v>
      </c>
      <c r="Q2191">
        <v>0</v>
      </c>
      <c r="R2191" s="1">
        <f>Table1[[#This Row],[Sales]]-Table1[[#This Row],[DiscountAmount]]</f>
        <v>239.92331919</v>
      </c>
      <c r="S2191" t="b">
        <v>0</v>
      </c>
      <c r="T2191" t="s">
        <v>23</v>
      </c>
      <c r="U2191">
        <v>2</v>
      </c>
      <c r="V2191" t="b">
        <v>0</v>
      </c>
    </row>
    <row r="2192" spans="1:22" x14ac:dyDescent="0.3">
      <c r="A2192">
        <v>2191</v>
      </c>
      <c r="B2192" s="2">
        <v>44179</v>
      </c>
      <c r="C2192" s="19">
        <f>YEAR(Table1[[#This Row],[Date]])</f>
        <v>2020</v>
      </c>
      <c r="D2192">
        <f>MONTH(Table1[[#This Row],[Date]])</f>
        <v>12</v>
      </c>
      <c r="E2192" t="str">
        <f>TEXT(Table1[[#This Row],[Date]],"MMMM")</f>
        <v>December</v>
      </c>
      <c r="F2192">
        <v>174</v>
      </c>
      <c r="G2192">
        <v>69</v>
      </c>
      <c r="H2192" t="s">
        <v>24</v>
      </c>
      <c r="I2192" t="s">
        <v>48</v>
      </c>
      <c r="J2192">
        <v>225</v>
      </c>
      <c r="K2192" t="s">
        <v>26</v>
      </c>
      <c r="L2192">
        <v>1</v>
      </c>
      <c r="M2192" s="1">
        <v>51.869749679999998</v>
      </c>
      <c r="N2192" s="1">
        <f>Table1[[#This Row],[Quantity]]*Table1[[#This Row],[UnitPrice]]</f>
        <v>51.869749679999998</v>
      </c>
      <c r="O2192" t="s">
        <v>22</v>
      </c>
      <c r="P2192" t="b">
        <v>0</v>
      </c>
      <c r="Q2192">
        <v>5.1869749680000004</v>
      </c>
      <c r="R2192" s="1">
        <f>Table1[[#This Row],[Sales]]-Table1[[#This Row],[DiscountAmount]]</f>
        <v>46.682774711999997</v>
      </c>
      <c r="S2192" t="b">
        <v>1</v>
      </c>
      <c r="T2192" t="s">
        <v>36</v>
      </c>
      <c r="U2192">
        <v>3</v>
      </c>
      <c r="V2192" t="b">
        <v>1</v>
      </c>
    </row>
    <row r="2193" spans="1:22" x14ac:dyDescent="0.3">
      <c r="A2193">
        <v>2192</v>
      </c>
      <c r="B2193" s="2">
        <v>43825</v>
      </c>
      <c r="C2193" s="19">
        <f>YEAR(Table1[[#This Row],[Date]])</f>
        <v>2019</v>
      </c>
      <c r="D2193">
        <f>MONTH(Table1[[#This Row],[Date]])</f>
        <v>12</v>
      </c>
      <c r="E2193" t="str">
        <f>TEXT(Table1[[#This Row],[Date]],"MMMM")</f>
        <v>December</v>
      </c>
      <c r="F2193">
        <v>134</v>
      </c>
      <c r="G2193">
        <v>39</v>
      </c>
      <c r="H2193" t="s">
        <v>19</v>
      </c>
      <c r="I2193" t="s">
        <v>25</v>
      </c>
      <c r="J2193">
        <v>375</v>
      </c>
      <c r="K2193" t="s">
        <v>34</v>
      </c>
      <c r="L2193">
        <v>1</v>
      </c>
      <c r="M2193" s="1">
        <v>80.688076109999997</v>
      </c>
      <c r="N2193" s="1">
        <f>Table1[[#This Row],[Quantity]]*Table1[[#This Row],[UnitPrice]]</f>
        <v>80.688076109999997</v>
      </c>
      <c r="O2193" t="s">
        <v>30</v>
      </c>
      <c r="P2193" t="b">
        <v>1</v>
      </c>
      <c r="Q2193">
        <v>8.0688076110000004</v>
      </c>
      <c r="R2193" s="1">
        <f>Table1[[#This Row],[Sales]]-Table1[[#This Row],[DiscountAmount]]</f>
        <v>72.619268499</v>
      </c>
      <c r="S2193" t="b">
        <v>1</v>
      </c>
      <c r="T2193" t="s">
        <v>36</v>
      </c>
      <c r="U2193">
        <v>3</v>
      </c>
      <c r="V2193" t="b">
        <v>0</v>
      </c>
    </row>
    <row r="2194" spans="1:22" x14ac:dyDescent="0.3">
      <c r="A2194">
        <v>2193</v>
      </c>
      <c r="B2194" s="2">
        <v>44899</v>
      </c>
      <c r="C2194" s="19">
        <f>YEAR(Table1[[#This Row],[Date]])</f>
        <v>2022</v>
      </c>
      <c r="D2194">
        <f>MONTH(Table1[[#This Row],[Date]])</f>
        <v>12</v>
      </c>
      <c r="E2194" t="str">
        <f>TEXT(Table1[[#This Row],[Date]],"MMMM")</f>
        <v>December</v>
      </c>
      <c r="F2194">
        <v>471</v>
      </c>
      <c r="G2194">
        <v>50</v>
      </c>
      <c r="H2194" t="s">
        <v>37</v>
      </c>
      <c r="I2194" t="s">
        <v>20</v>
      </c>
      <c r="J2194">
        <v>422</v>
      </c>
      <c r="K2194" t="s">
        <v>26</v>
      </c>
      <c r="L2194">
        <v>5</v>
      </c>
      <c r="M2194" s="1">
        <v>43.524148060000002</v>
      </c>
      <c r="N2194" s="1">
        <f>Table1[[#This Row],[Quantity]]*Table1[[#This Row],[UnitPrice]]</f>
        <v>217.62074030000002</v>
      </c>
      <c r="O2194" t="s">
        <v>30</v>
      </c>
      <c r="P2194" t="b">
        <v>0</v>
      </c>
      <c r="Q2194">
        <v>21.762074030000001</v>
      </c>
      <c r="R2194" s="1">
        <f>Table1[[#This Row],[Sales]]-Table1[[#This Row],[DiscountAmount]]</f>
        <v>195.85866627000001</v>
      </c>
      <c r="S2194" t="b">
        <v>1</v>
      </c>
      <c r="T2194" t="s">
        <v>36</v>
      </c>
      <c r="U2194">
        <v>2</v>
      </c>
      <c r="V2194" t="b">
        <v>1</v>
      </c>
    </row>
    <row r="2195" spans="1:22" x14ac:dyDescent="0.3">
      <c r="A2195">
        <v>2194</v>
      </c>
      <c r="B2195" s="2">
        <v>44518</v>
      </c>
      <c r="C2195" s="19">
        <f>YEAR(Table1[[#This Row],[Date]])</f>
        <v>2021</v>
      </c>
      <c r="D2195">
        <f>MONTH(Table1[[#This Row],[Date]])</f>
        <v>11</v>
      </c>
      <c r="E2195" t="str">
        <f>TEXT(Table1[[#This Row],[Date]],"MMMM")</f>
        <v>November</v>
      </c>
      <c r="F2195">
        <v>378</v>
      </c>
      <c r="G2195">
        <v>64</v>
      </c>
      <c r="H2195" t="s">
        <v>19</v>
      </c>
      <c r="I2195" t="s">
        <v>44</v>
      </c>
      <c r="J2195">
        <v>362</v>
      </c>
      <c r="K2195" t="s">
        <v>21</v>
      </c>
      <c r="L2195">
        <v>4</v>
      </c>
      <c r="M2195" s="1">
        <v>34.742265930000002</v>
      </c>
      <c r="N2195" s="1">
        <f>Table1[[#This Row],[Quantity]]*Table1[[#This Row],[UnitPrice]]</f>
        <v>138.96906372000001</v>
      </c>
      <c r="O2195" t="s">
        <v>22</v>
      </c>
      <c r="P2195" t="b">
        <v>0</v>
      </c>
      <c r="Q2195">
        <v>13.89690637</v>
      </c>
      <c r="R2195" s="1">
        <f>Table1[[#This Row],[Sales]]-Table1[[#This Row],[DiscountAmount]]</f>
        <v>125.07215735000001</v>
      </c>
      <c r="S2195" t="b">
        <v>1</v>
      </c>
      <c r="T2195" t="s">
        <v>36</v>
      </c>
      <c r="U2195">
        <v>5</v>
      </c>
      <c r="V2195" t="b">
        <v>0</v>
      </c>
    </row>
    <row r="2196" spans="1:22" x14ac:dyDescent="0.3">
      <c r="A2196">
        <v>2195</v>
      </c>
      <c r="B2196" s="2">
        <v>44506</v>
      </c>
      <c r="C2196" s="19">
        <f>YEAR(Table1[[#This Row],[Date]])</f>
        <v>2021</v>
      </c>
      <c r="D2196">
        <f>MONTH(Table1[[#This Row],[Date]])</f>
        <v>11</v>
      </c>
      <c r="E2196" t="str">
        <f>TEXT(Table1[[#This Row],[Date]],"MMMM")</f>
        <v>November</v>
      </c>
      <c r="F2196">
        <v>250</v>
      </c>
      <c r="G2196">
        <v>29</v>
      </c>
      <c r="H2196" t="s">
        <v>19</v>
      </c>
      <c r="I2196" t="s">
        <v>38</v>
      </c>
      <c r="J2196">
        <v>237</v>
      </c>
      <c r="K2196" t="s">
        <v>21</v>
      </c>
      <c r="L2196">
        <v>2</v>
      </c>
      <c r="M2196" s="1">
        <v>15.91004045</v>
      </c>
      <c r="N2196" s="1">
        <f>Table1[[#This Row],[Quantity]]*Table1[[#This Row],[UnitPrice]]</f>
        <v>31.820080900000001</v>
      </c>
      <c r="O2196" t="s">
        <v>22</v>
      </c>
      <c r="P2196" t="b">
        <v>0</v>
      </c>
      <c r="Q2196">
        <v>0</v>
      </c>
      <c r="R2196" s="1">
        <f>Table1[[#This Row],[Sales]]-Table1[[#This Row],[DiscountAmount]]</f>
        <v>31.820080900000001</v>
      </c>
      <c r="S2196" t="b">
        <v>0</v>
      </c>
      <c r="T2196" t="s">
        <v>28</v>
      </c>
      <c r="U2196">
        <v>3</v>
      </c>
      <c r="V2196" t="b">
        <v>1</v>
      </c>
    </row>
    <row r="2197" spans="1:22" x14ac:dyDescent="0.3">
      <c r="A2197">
        <v>2196</v>
      </c>
      <c r="B2197" s="2">
        <v>44922</v>
      </c>
      <c r="C2197" s="19">
        <f>YEAR(Table1[[#This Row],[Date]])</f>
        <v>2022</v>
      </c>
      <c r="D2197">
        <f>MONTH(Table1[[#This Row],[Date]])</f>
        <v>12</v>
      </c>
      <c r="E2197" t="str">
        <f>TEXT(Table1[[#This Row],[Date]],"MMMM")</f>
        <v>December</v>
      </c>
      <c r="F2197">
        <v>474</v>
      </c>
      <c r="G2197">
        <v>28</v>
      </c>
      <c r="H2197" t="s">
        <v>24</v>
      </c>
      <c r="I2197" t="s">
        <v>52</v>
      </c>
      <c r="J2197">
        <v>671</v>
      </c>
      <c r="K2197" t="s">
        <v>43</v>
      </c>
      <c r="L2197">
        <v>2</v>
      </c>
      <c r="M2197" s="1">
        <v>97.088528859999997</v>
      </c>
      <c r="N2197" s="1">
        <f>Table1[[#This Row],[Quantity]]*Table1[[#This Row],[UnitPrice]]</f>
        <v>194.17705771999999</v>
      </c>
      <c r="O2197" t="s">
        <v>35</v>
      </c>
      <c r="P2197" t="b">
        <v>0</v>
      </c>
      <c r="Q2197">
        <v>19.417705770000001</v>
      </c>
      <c r="R2197" s="1">
        <f>Table1[[#This Row],[Sales]]-Table1[[#This Row],[DiscountAmount]]</f>
        <v>174.75935195</v>
      </c>
      <c r="S2197" t="b">
        <v>1</v>
      </c>
      <c r="T2197" t="s">
        <v>36</v>
      </c>
      <c r="U2197">
        <v>4</v>
      </c>
      <c r="V2197" t="b">
        <v>1</v>
      </c>
    </row>
    <row r="2198" spans="1:22" x14ac:dyDescent="0.3">
      <c r="A2198">
        <v>2197</v>
      </c>
      <c r="B2198" s="2">
        <v>44182</v>
      </c>
      <c r="C2198" s="19">
        <f>YEAR(Table1[[#This Row],[Date]])</f>
        <v>2020</v>
      </c>
      <c r="D2198">
        <f>MONTH(Table1[[#This Row],[Date]])</f>
        <v>12</v>
      </c>
      <c r="E2198" t="str">
        <f>TEXT(Table1[[#This Row],[Date]],"MMMM")</f>
        <v>December</v>
      </c>
      <c r="F2198">
        <v>28</v>
      </c>
      <c r="G2198">
        <v>48</v>
      </c>
      <c r="H2198" t="s">
        <v>19</v>
      </c>
      <c r="I2198" t="s">
        <v>42</v>
      </c>
      <c r="J2198">
        <v>34</v>
      </c>
      <c r="K2198" t="s">
        <v>26</v>
      </c>
      <c r="L2198">
        <v>4</v>
      </c>
      <c r="M2198" s="1">
        <v>77.528991360000006</v>
      </c>
      <c r="N2198" s="1">
        <f>Table1[[#This Row],[Quantity]]*Table1[[#This Row],[UnitPrice]]</f>
        <v>310.11596544000002</v>
      </c>
      <c r="O2198" t="s">
        <v>35</v>
      </c>
      <c r="P2198" t="b">
        <v>1</v>
      </c>
      <c r="Q2198">
        <v>0</v>
      </c>
      <c r="R2198" s="1">
        <f>Table1[[#This Row],[Sales]]-Table1[[#This Row],[DiscountAmount]]</f>
        <v>310.11596544000002</v>
      </c>
      <c r="S2198" t="b">
        <v>0</v>
      </c>
      <c r="T2198" t="s">
        <v>28</v>
      </c>
      <c r="U2198">
        <v>1</v>
      </c>
      <c r="V2198" t="b">
        <v>1</v>
      </c>
    </row>
    <row r="2199" spans="1:22" x14ac:dyDescent="0.3">
      <c r="A2199">
        <v>2198</v>
      </c>
      <c r="B2199" s="2">
        <v>44546</v>
      </c>
      <c r="C2199" s="19">
        <f>YEAR(Table1[[#This Row],[Date]])</f>
        <v>2021</v>
      </c>
      <c r="D2199">
        <f>MONTH(Table1[[#This Row],[Date]])</f>
        <v>12</v>
      </c>
      <c r="E2199" t="str">
        <f>TEXT(Table1[[#This Row],[Date]],"MMMM")</f>
        <v>December</v>
      </c>
      <c r="F2199">
        <v>26</v>
      </c>
      <c r="G2199">
        <v>19</v>
      </c>
      <c r="H2199" t="s">
        <v>24</v>
      </c>
      <c r="I2199" t="s">
        <v>48</v>
      </c>
      <c r="J2199">
        <v>445</v>
      </c>
      <c r="K2199" t="s">
        <v>39</v>
      </c>
      <c r="L2199">
        <v>4</v>
      </c>
      <c r="M2199" s="1">
        <v>91.073805609999994</v>
      </c>
      <c r="N2199" s="1">
        <f>Table1[[#This Row],[Quantity]]*Table1[[#This Row],[UnitPrice]]</f>
        <v>364.29522243999997</v>
      </c>
      <c r="O2199" t="s">
        <v>35</v>
      </c>
      <c r="P2199" t="b">
        <v>0</v>
      </c>
      <c r="Q2199">
        <v>36.429522239999997</v>
      </c>
      <c r="R2199" s="1">
        <f>Table1[[#This Row],[Sales]]-Table1[[#This Row],[DiscountAmount]]</f>
        <v>327.86570019999999</v>
      </c>
      <c r="S2199" t="b">
        <v>0</v>
      </c>
      <c r="T2199" t="s">
        <v>36</v>
      </c>
      <c r="U2199">
        <v>3</v>
      </c>
      <c r="V2199" t="b">
        <v>0</v>
      </c>
    </row>
    <row r="2200" spans="1:22" x14ac:dyDescent="0.3">
      <c r="A2200">
        <v>2199</v>
      </c>
      <c r="B2200" s="2">
        <v>43783</v>
      </c>
      <c r="C2200" s="19">
        <f>YEAR(Table1[[#This Row],[Date]])</f>
        <v>2019</v>
      </c>
      <c r="D2200">
        <f>MONTH(Table1[[#This Row],[Date]])</f>
        <v>11</v>
      </c>
      <c r="E2200" t="str">
        <f>TEXT(Table1[[#This Row],[Date]],"MMMM")</f>
        <v>November</v>
      </c>
      <c r="F2200">
        <v>64</v>
      </c>
      <c r="G2200">
        <v>53</v>
      </c>
      <c r="H2200" t="s">
        <v>24</v>
      </c>
      <c r="I2200" t="s">
        <v>49</v>
      </c>
      <c r="J2200">
        <v>990</v>
      </c>
      <c r="K2200" t="s">
        <v>21</v>
      </c>
      <c r="L2200">
        <v>3</v>
      </c>
      <c r="M2200" s="1">
        <v>95.344529379999997</v>
      </c>
      <c r="N2200" s="1">
        <f>Table1[[#This Row],[Quantity]]*Table1[[#This Row],[UnitPrice]]</f>
        <v>286.03358814000001</v>
      </c>
      <c r="O2200" t="s">
        <v>35</v>
      </c>
      <c r="P2200" t="b">
        <v>0</v>
      </c>
      <c r="Q2200">
        <v>0</v>
      </c>
      <c r="R2200" s="1">
        <f>Table1[[#This Row],[Sales]]-Table1[[#This Row],[DiscountAmount]]</f>
        <v>286.03358814000001</v>
      </c>
      <c r="S2200" t="b">
        <v>1</v>
      </c>
      <c r="T2200" t="s">
        <v>23</v>
      </c>
      <c r="U2200">
        <v>2</v>
      </c>
      <c r="V2200" t="b">
        <v>0</v>
      </c>
    </row>
    <row r="2201" spans="1:22" x14ac:dyDescent="0.3">
      <c r="A2201">
        <v>2200</v>
      </c>
      <c r="B2201" s="2">
        <v>43783</v>
      </c>
      <c r="C2201" s="19">
        <f>YEAR(Table1[[#This Row],[Date]])</f>
        <v>2019</v>
      </c>
      <c r="D2201">
        <f>MONTH(Table1[[#This Row],[Date]])</f>
        <v>11</v>
      </c>
      <c r="E2201" t="str">
        <f>TEXT(Table1[[#This Row],[Date]],"MMMM")</f>
        <v>November</v>
      </c>
      <c r="F2201">
        <v>23</v>
      </c>
      <c r="G2201">
        <v>30</v>
      </c>
      <c r="H2201" t="s">
        <v>24</v>
      </c>
      <c r="I2201" t="s">
        <v>25</v>
      </c>
      <c r="J2201">
        <v>620</v>
      </c>
      <c r="K2201" t="s">
        <v>43</v>
      </c>
      <c r="L2201">
        <v>4</v>
      </c>
      <c r="M2201" s="1">
        <v>19.915338250000001</v>
      </c>
      <c r="N2201" s="1">
        <f>Table1[[#This Row],[Quantity]]*Table1[[#This Row],[UnitPrice]]</f>
        <v>79.661353000000005</v>
      </c>
      <c r="O2201" t="s">
        <v>22</v>
      </c>
      <c r="P2201" t="b">
        <v>1</v>
      </c>
      <c r="Q2201">
        <v>0</v>
      </c>
      <c r="R2201" s="1">
        <f>Table1[[#This Row],[Sales]]-Table1[[#This Row],[DiscountAmount]]</f>
        <v>79.661353000000005</v>
      </c>
      <c r="S2201" t="b">
        <v>0</v>
      </c>
      <c r="T2201" t="s">
        <v>28</v>
      </c>
      <c r="U2201">
        <v>4</v>
      </c>
      <c r="V2201" t="b">
        <v>1</v>
      </c>
    </row>
    <row r="2202" spans="1:22" x14ac:dyDescent="0.3">
      <c r="A2202">
        <v>2201</v>
      </c>
      <c r="B2202" s="2">
        <v>43818</v>
      </c>
      <c r="C2202" s="19">
        <f>YEAR(Table1[[#This Row],[Date]])</f>
        <v>2019</v>
      </c>
      <c r="D2202">
        <f>MONTH(Table1[[#This Row],[Date]])</f>
        <v>12</v>
      </c>
      <c r="E2202" t="str">
        <f>TEXT(Table1[[#This Row],[Date]],"MMMM")</f>
        <v>December</v>
      </c>
      <c r="F2202">
        <v>103</v>
      </c>
      <c r="G2202">
        <v>70</v>
      </c>
      <c r="H2202" t="s">
        <v>24</v>
      </c>
      <c r="I2202" t="s">
        <v>25</v>
      </c>
      <c r="J2202">
        <v>931</v>
      </c>
      <c r="K2202" t="s">
        <v>43</v>
      </c>
      <c r="L2202">
        <v>4</v>
      </c>
      <c r="M2202" s="1">
        <v>11.73092641</v>
      </c>
      <c r="N2202" s="1">
        <f>Table1[[#This Row],[Quantity]]*Table1[[#This Row],[UnitPrice]]</f>
        <v>46.923705640000001</v>
      </c>
      <c r="O2202" t="s">
        <v>32</v>
      </c>
      <c r="P2202" t="b">
        <v>0</v>
      </c>
      <c r="Q2202">
        <v>4.6923705619999998</v>
      </c>
      <c r="R2202" s="1">
        <f>Table1[[#This Row],[Sales]]-Table1[[#This Row],[DiscountAmount]]</f>
        <v>42.231335078000001</v>
      </c>
      <c r="S2202" t="b">
        <v>0</v>
      </c>
      <c r="T2202" t="s">
        <v>36</v>
      </c>
      <c r="U2202">
        <v>3</v>
      </c>
      <c r="V2202" t="b">
        <v>1</v>
      </c>
    </row>
    <row r="2203" spans="1:22" x14ac:dyDescent="0.3">
      <c r="A2203">
        <v>2202</v>
      </c>
      <c r="B2203" s="2">
        <v>43789</v>
      </c>
      <c r="C2203" s="19">
        <f>YEAR(Table1[[#This Row],[Date]])</f>
        <v>2019</v>
      </c>
      <c r="D2203">
        <f>MONTH(Table1[[#This Row],[Date]])</f>
        <v>11</v>
      </c>
      <c r="E2203" t="str">
        <f>TEXT(Table1[[#This Row],[Date]],"MMMM")</f>
        <v>November</v>
      </c>
      <c r="F2203">
        <v>474</v>
      </c>
      <c r="G2203">
        <v>69</v>
      </c>
      <c r="H2203" t="s">
        <v>24</v>
      </c>
      <c r="I2203" t="s">
        <v>20</v>
      </c>
      <c r="J2203">
        <v>203</v>
      </c>
      <c r="K2203" t="s">
        <v>26</v>
      </c>
      <c r="L2203">
        <v>5</v>
      </c>
      <c r="M2203" s="1">
        <v>78.406859240000003</v>
      </c>
      <c r="N2203" s="1">
        <f>Table1[[#This Row],[Quantity]]*Table1[[#This Row],[UnitPrice]]</f>
        <v>392.03429620000003</v>
      </c>
      <c r="O2203" t="s">
        <v>22</v>
      </c>
      <c r="P2203" t="b">
        <v>1</v>
      </c>
      <c r="Q2203">
        <v>0</v>
      </c>
      <c r="R2203" s="1">
        <f>Table1[[#This Row],[Sales]]-Table1[[#This Row],[DiscountAmount]]</f>
        <v>392.03429620000003</v>
      </c>
      <c r="S2203" t="b">
        <v>1</v>
      </c>
      <c r="T2203" t="s">
        <v>23</v>
      </c>
      <c r="U2203">
        <v>5</v>
      </c>
      <c r="V2203" t="b">
        <v>0</v>
      </c>
    </row>
    <row r="2204" spans="1:22" x14ac:dyDescent="0.3">
      <c r="A2204">
        <v>2203</v>
      </c>
      <c r="B2204" s="2">
        <v>45247</v>
      </c>
      <c r="C2204" s="19">
        <f>YEAR(Table1[[#This Row],[Date]])</f>
        <v>2023</v>
      </c>
      <c r="D2204">
        <f>MONTH(Table1[[#This Row],[Date]])</f>
        <v>11</v>
      </c>
      <c r="E2204" t="str">
        <f>TEXT(Table1[[#This Row],[Date]],"MMMM")</f>
        <v>November</v>
      </c>
      <c r="F2204">
        <v>303</v>
      </c>
      <c r="G2204">
        <v>32</v>
      </c>
      <c r="H2204" t="s">
        <v>19</v>
      </c>
      <c r="I2204" t="s">
        <v>38</v>
      </c>
      <c r="J2204">
        <v>72</v>
      </c>
      <c r="K2204" t="s">
        <v>21</v>
      </c>
      <c r="L2204">
        <v>5</v>
      </c>
      <c r="M2204" s="1">
        <v>55.058582489999999</v>
      </c>
      <c r="N2204" s="1">
        <f>Table1[[#This Row],[Quantity]]*Table1[[#This Row],[UnitPrice]]</f>
        <v>275.29291245000002</v>
      </c>
      <c r="O2204" t="s">
        <v>22</v>
      </c>
      <c r="P2204" t="b">
        <v>1</v>
      </c>
      <c r="Q2204">
        <v>27.529291239999999</v>
      </c>
      <c r="R2204" s="1">
        <f>Table1[[#This Row],[Sales]]-Table1[[#This Row],[DiscountAmount]]</f>
        <v>247.76362121000003</v>
      </c>
      <c r="S2204" t="b">
        <v>1</v>
      </c>
      <c r="T2204" t="s">
        <v>36</v>
      </c>
      <c r="U2204">
        <v>1</v>
      </c>
      <c r="V2204" t="b">
        <v>0</v>
      </c>
    </row>
    <row r="2205" spans="1:22" x14ac:dyDescent="0.3">
      <c r="A2205">
        <v>2204</v>
      </c>
      <c r="B2205" s="2">
        <v>44880</v>
      </c>
      <c r="C2205" s="19">
        <f>YEAR(Table1[[#This Row],[Date]])</f>
        <v>2022</v>
      </c>
      <c r="D2205">
        <f>MONTH(Table1[[#This Row],[Date]])</f>
        <v>11</v>
      </c>
      <c r="E2205" t="str">
        <f>TEXT(Table1[[#This Row],[Date]],"MMMM")</f>
        <v>November</v>
      </c>
      <c r="F2205">
        <v>411</v>
      </c>
      <c r="G2205">
        <v>25</v>
      </c>
      <c r="H2205" t="s">
        <v>37</v>
      </c>
      <c r="I2205" t="s">
        <v>29</v>
      </c>
      <c r="J2205">
        <v>646</v>
      </c>
      <c r="K2205" t="s">
        <v>34</v>
      </c>
      <c r="L2205">
        <v>4</v>
      </c>
      <c r="M2205" s="1">
        <v>38.36006312</v>
      </c>
      <c r="N2205" s="1">
        <f>Table1[[#This Row],[Quantity]]*Table1[[#This Row],[UnitPrice]]</f>
        <v>153.44025248</v>
      </c>
      <c r="O2205" t="s">
        <v>32</v>
      </c>
      <c r="P2205" t="b">
        <v>1</v>
      </c>
      <c r="Q2205">
        <v>0</v>
      </c>
      <c r="R2205" s="1">
        <f>Table1[[#This Row],[Sales]]-Table1[[#This Row],[DiscountAmount]]</f>
        <v>153.44025248</v>
      </c>
      <c r="S2205" t="b">
        <v>1</v>
      </c>
      <c r="T2205" t="s">
        <v>28</v>
      </c>
      <c r="U2205">
        <v>3</v>
      </c>
      <c r="V2205" t="b">
        <v>0</v>
      </c>
    </row>
    <row r="2206" spans="1:22" x14ac:dyDescent="0.3">
      <c r="A2206">
        <v>2205</v>
      </c>
      <c r="B2206" s="2">
        <v>43444</v>
      </c>
      <c r="C2206" s="19">
        <f>YEAR(Table1[[#This Row],[Date]])</f>
        <v>2018</v>
      </c>
      <c r="D2206">
        <f>MONTH(Table1[[#This Row],[Date]])</f>
        <v>12</v>
      </c>
      <c r="E2206" t="str">
        <f>TEXT(Table1[[#This Row],[Date]],"MMMM")</f>
        <v>December</v>
      </c>
      <c r="F2206">
        <v>57</v>
      </c>
      <c r="G2206">
        <v>50</v>
      </c>
      <c r="H2206" t="s">
        <v>24</v>
      </c>
      <c r="I2206" t="s">
        <v>50</v>
      </c>
      <c r="J2206">
        <v>571</v>
      </c>
      <c r="K2206" t="s">
        <v>39</v>
      </c>
      <c r="L2206">
        <v>4</v>
      </c>
      <c r="M2206" s="1">
        <v>99.013486970000002</v>
      </c>
      <c r="N2206" s="1">
        <f>Table1[[#This Row],[Quantity]]*Table1[[#This Row],[UnitPrice]]</f>
        <v>396.05394788000001</v>
      </c>
      <c r="O2206" t="s">
        <v>32</v>
      </c>
      <c r="P2206" t="b">
        <v>1</v>
      </c>
      <c r="Q2206">
        <v>0</v>
      </c>
      <c r="R2206" s="1">
        <f>Table1[[#This Row],[Sales]]-Table1[[#This Row],[DiscountAmount]]</f>
        <v>396.05394788000001</v>
      </c>
      <c r="S2206" t="b">
        <v>0</v>
      </c>
      <c r="T2206" t="s">
        <v>23</v>
      </c>
      <c r="U2206">
        <v>1</v>
      </c>
      <c r="V2206" t="b">
        <v>0</v>
      </c>
    </row>
    <row r="2207" spans="1:22" x14ac:dyDescent="0.3">
      <c r="A2207">
        <v>2206</v>
      </c>
      <c r="B2207" s="2">
        <v>44536</v>
      </c>
      <c r="C2207" s="19">
        <f>YEAR(Table1[[#This Row],[Date]])</f>
        <v>2021</v>
      </c>
      <c r="D2207">
        <f>MONTH(Table1[[#This Row],[Date]])</f>
        <v>12</v>
      </c>
      <c r="E2207" t="str">
        <f>TEXT(Table1[[#This Row],[Date]],"MMMM")</f>
        <v>December</v>
      </c>
      <c r="F2207">
        <v>435</v>
      </c>
      <c r="G2207">
        <v>66</v>
      </c>
      <c r="H2207" t="s">
        <v>19</v>
      </c>
      <c r="I2207" t="s">
        <v>20</v>
      </c>
      <c r="J2207">
        <v>112</v>
      </c>
      <c r="K2207" t="s">
        <v>26</v>
      </c>
      <c r="L2207">
        <v>5</v>
      </c>
      <c r="M2207" s="1">
        <v>55.020513219999998</v>
      </c>
      <c r="N2207" s="1">
        <f>Table1[[#This Row],[Quantity]]*Table1[[#This Row],[UnitPrice]]</f>
        <v>275.10256609999999</v>
      </c>
      <c r="O2207" t="s">
        <v>22</v>
      </c>
      <c r="P2207" t="b">
        <v>1</v>
      </c>
      <c r="Q2207">
        <v>0</v>
      </c>
      <c r="R2207" s="1">
        <f>Table1[[#This Row],[Sales]]-Table1[[#This Row],[DiscountAmount]]</f>
        <v>275.10256609999999</v>
      </c>
      <c r="S2207" t="b">
        <v>1</v>
      </c>
      <c r="T2207" t="s">
        <v>23</v>
      </c>
      <c r="U2207">
        <v>1</v>
      </c>
      <c r="V2207" t="b">
        <v>1</v>
      </c>
    </row>
    <row r="2208" spans="1:22" x14ac:dyDescent="0.3">
      <c r="A2208">
        <v>2207</v>
      </c>
      <c r="B2208" s="2">
        <v>43789</v>
      </c>
      <c r="C2208" s="19">
        <f>YEAR(Table1[[#This Row],[Date]])</f>
        <v>2019</v>
      </c>
      <c r="D2208">
        <f>MONTH(Table1[[#This Row],[Date]])</f>
        <v>11</v>
      </c>
      <c r="E2208" t="str">
        <f>TEXT(Table1[[#This Row],[Date]],"MMMM")</f>
        <v>November</v>
      </c>
      <c r="F2208">
        <v>343</v>
      </c>
      <c r="G2208">
        <v>42</v>
      </c>
      <c r="H2208" t="s">
        <v>24</v>
      </c>
      <c r="I2208" t="s">
        <v>44</v>
      </c>
      <c r="J2208">
        <v>524</v>
      </c>
      <c r="K2208" t="s">
        <v>21</v>
      </c>
      <c r="L2208">
        <v>4</v>
      </c>
      <c r="M2208" s="1">
        <v>24.585019710000001</v>
      </c>
      <c r="N2208" s="1">
        <f>Table1[[#This Row],[Quantity]]*Table1[[#This Row],[UnitPrice]]</f>
        <v>98.340078840000004</v>
      </c>
      <c r="O2208" t="s">
        <v>35</v>
      </c>
      <c r="P2208" t="b">
        <v>1</v>
      </c>
      <c r="Q2208">
        <v>0</v>
      </c>
      <c r="R2208" s="1">
        <f>Table1[[#This Row],[Sales]]-Table1[[#This Row],[DiscountAmount]]</f>
        <v>98.340078840000004</v>
      </c>
      <c r="S2208" t="b">
        <v>1</v>
      </c>
      <c r="T2208" t="s">
        <v>28</v>
      </c>
      <c r="U2208">
        <v>5</v>
      </c>
      <c r="V2208" t="b">
        <v>1</v>
      </c>
    </row>
    <row r="2209" spans="1:22" x14ac:dyDescent="0.3">
      <c r="A2209">
        <v>2208</v>
      </c>
      <c r="B2209" s="2">
        <v>44173</v>
      </c>
      <c r="C2209" s="19">
        <f>YEAR(Table1[[#This Row],[Date]])</f>
        <v>2020</v>
      </c>
      <c r="D2209">
        <f>MONTH(Table1[[#This Row],[Date]])</f>
        <v>12</v>
      </c>
      <c r="E2209" t="str">
        <f>TEXT(Table1[[#This Row],[Date]],"MMMM")</f>
        <v>December</v>
      </c>
      <c r="F2209">
        <v>271</v>
      </c>
      <c r="G2209">
        <v>47</v>
      </c>
      <c r="H2209" t="s">
        <v>37</v>
      </c>
      <c r="I2209" t="s">
        <v>42</v>
      </c>
      <c r="J2209">
        <v>209</v>
      </c>
      <c r="K2209" t="s">
        <v>26</v>
      </c>
      <c r="L2209">
        <v>2</v>
      </c>
      <c r="M2209" s="1">
        <v>30.850302500000002</v>
      </c>
      <c r="N2209" s="1">
        <f>Table1[[#This Row],[Quantity]]*Table1[[#This Row],[UnitPrice]]</f>
        <v>61.700605000000003</v>
      </c>
      <c r="O2209" t="s">
        <v>32</v>
      </c>
      <c r="P2209" t="b">
        <v>0</v>
      </c>
      <c r="Q2209">
        <v>0</v>
      </c>
      <c r="R2209" s="1">
        <f>Table1[[#This Row],[Sales]]-Table1[[#This Row],[DiscountAmount]]</f>
        <v>61.700605000000003</v>
      </c>
      <c r="S2209" t="b">
        <v>1</v>
      </c>
      <c r="T2209" t="s">
        <v>28</v>
      </c>
      <c r="U2209">
        <v>4</v>
      </c>
      <c r="V2209" t="b">
        <v>1</v>
      </c>
    </row>
    <row r="2210" spans="1:22" x14ac:dyDescent="0.3">
      <c r="A2210">
        <v>2209</v>
      </c>
      <c r="B2210" s="2">
        <v>44917</v>
      </c>
      <c r="C2210" s="19">
        <f>YEAR(Table1[[#This Row],[Date]])</f>
        <v>2022</v>
      </c>
      <c r="D2210">
        <f>MONTH(Table1[[#This Row],[Date]])</f>
        <v>12</v>
      </c>
      <c r="E2210" t="str">
        <f>TEXT(Table1[[#This Row],[Date]],"MMMM")</f>
        <v>December</v>
      </c>
      <c r="F2210">
        <v>483</v>
      </c>
      <c r="G2210">
        <v>69</v>
      </c>
      <c r="H2210" t="s">
        <v>19</v>
      </c>
      <c r="I2210" t="s">
        <v>29</v>
      </c>
      <c r="J2210">
        <v>427</v>
      </c>
      <c r="K2210" t="s">
        <v>26</v>
      </c>
      <c r="L2210">
        <v>2</v>
      </c>
      <c r="M2210" s="1">
        <v>83.189177569999998</v>
      </c>
      <c r="N2210" s="1">
        <f>Table1[[#This Row],[Quantity]]*Table1[[#This Row],[UnitPrice]]</f>
        <v>166.37835514</v>
      </c>
      <c r="O2210" t="s">
        <v>32</v>
      </c>
      <c r="P2210" t="b">
        <v>0</v>
      </c>
      <c r="Q2210">
        <v>0</v>
      </c>
      <c r="R2210" s="1">
        <f>Table1[[#This Row],[Sales]]-Table1[[#This Row],[DiscountAmount]]</f>
        <v>166.37835514</v>
      </c>
      <c r="S2210" t="b">
        <v>1</v>
      </c>
      <c r="T2210" t="s">
        <v>23</v>
      </c>
      <c r="U2210">
        <v>4</v>
      </c>
      <c r="V2210" t="b">
        <v>0</v>
      </c>
    </row>
    <row r="2211" spans="1:22" x14ac:dyDescent="0.3">
      <c r="A2211">
        <v>2210</v>
      </c>
      <c r="B2211" s="2">
        <v>43423</v>
      </c>
      <c r="C2211" s="19">
        <f>YEAR(Table1[[#This Row],[Date]])</f>
        <v>2018</v>
      </c>
      <c r="D2211">
        <f>MONTH(Table1[[#This Row],[Date]])</f>
        <v>11</v>
      </c>
      <c r="E2211" t="str">
        <f>TEXT(Table1[[#This Row],[Date]],"MMMM")</f>
        <v>November</v>
      </c>
      <c r="F2211">
        <v>440</v>
      </c>
      <c r="G2211">
        <v>41</v>
      </c>
      <c r="H2211" t="s">
        <v>37</v>
      </c>
      <c r="I2211" t="s">
        <v>49</v>
      </c>
      <c r="J2211">
        <v>528</v>
      </c>
      <c r="K2211" t="s">
        <v>39</v>
      </c>
      <c r="L2211">
        <v>5</v>
      </c>
      <c r="M2211" s="1">
        <v>59.746535870000002</v>
      </c>
      <c r="N2211" s="1">
        <f>Table1[[#This Row],[Quantity]]*Table1[[#This Row],[UnitPrice]]</f>
        <v>298.73267935000001</v>
      </c>
      <c r="O2211" t="s">
        <v>30</v>
      </c>
      <c r="P2211" t="b">
        <v>0</v>
      </c>
      <c r="Q2211">
        <v>0</v>
      </c>
      <c r="R2211" s="1">
        <f>Table1[[#This Row],[Sales]]-Table1[[#This Row],[DiscountAmount]]</f>
        <v>298.73267935000001</v>
      </c>
      <c r="S2211" t="b">
        <v>1</v>
      </c>
      <c r="T2211" t="s">
        <v>23</v>
      </c>
      <c r="U2211">
        <v>4</v>
      </c>
      <c r="V2211" t="b">
        <v>0</v>
      </c>
    </row>
    <row r="2212" spans="1:22" x14ac:dyDescent="0.3">
      <c r="A2212">
        <v>2211</v>
      </c>
      <c r="B2212" s="2">
        <v>43789</v>
      </c>
      <c r="C2212" s="19">
        <f>YEAR(Table1[[#This Row],[Date]])</f>
        <v>2019</v>
      </c>
      <c r="D2212">
        <f>MONTH(Table1[[#This Row],[Date]])</f>
        <v>11</v>
      </c>
      <c r="E2212" t="str">
        <f>TEXT(Table1[[#This Row],[Date]],"MMMM")</f>
        <v>November</v>
      </c>
      <c r="F2212">
        <v>77</v>
      </c>
      <c r="G2212">
        <v>20</v>
      </c>
      <c r="H2212" t="s">
        <v>37</v>
      </c>
      <c r="I2212" t="s">
        <v>40</v>
      </c>
      <c r="J2212">
        <v>926</v>
      </c>
      <c r="K2212" t="s">
        <v>21</v>
      </c>
      <c r="L2212">
        <v>5</v>
      </c>
      <c r="M2212" s="1">
        <v>25.104617260000001</v>
      </c>
      <c r="N2212" s="1">
        <f>Table1[[#This Row],[Quantity]]*Table1[[#This Row],[UnitPrice]]</f>
        <v>125.5230863</v>
      </c>
      <c r="O2212" t="s">
        <v>30</v>
      </c>
      <c r="P2212" t="b">
        <v>0</v>
      </c>
      <c r="Q2212">
        <v>0</v>
      </c>
      <c r="R2212" s="1">
        <f>Table1[[#This Row],[Sales]]-Table1[[#This Row],[DiscountAmount]]</f>
        <v>125.5230863</v>
      </c>
      <c r="S2212" t="b">
        <v>0</v>
      </c>
      <c r="T2212" t="s">
        <v>23</v>
      </c>
      <c r="U2212">
        <v>4</v>
      </c>
      <c r="V2212" t="b">
        <v>1</v>
      </c>
    </row>
    <row r="2213" spans="1:22" x14ac:dyDescent="0.3">
      <c r="A2213">
        <v>2212</v>
      </c>
      <c r="B2213" s="2">
        <v>45245</v>
      </c>
      <c r="C2213" s="19">
        <f>YEAR(Table1[[#This Row],[Date]])</f>
        <v>2023</v>
      </c>
      <c r="D2213">
        <f>MONTH(Table1[[#This Row],[Date]])</f>
        <v>11</v>
      </c>
      <c r="E2213" t="str">
        <f>TEXT(Table1[[#This Row],[Date]],"MMMM")</f>
        <v>November</v>
      </c>
      <c r="F2213">
        <v>447</v>
      </c>
      <c r="G2213">
        <v>23</v>
      </c>
      <c r="H2213" t="s">
        <v>24</v>
      </c>
      <c r="I2213" t="s">
        <v>38</v>
      </c>
      <c r="J2213">
        <v>290</v>
      </c>
      <c r="K2213" t="s">
        <v>34</v>
      </c>
      <c r="L2213">
        <v>1</v>
      </c>
      <c r="M2213" s="1">
        <v>70.865655889999999</v>
      </c>
      <c r="N2213" s="1">
        <f>Table1[[#This Row],[Quantity]]*Table1[[#This Row],[UnitPrice]]</f>
        <v>70.865655889999999</v>
      </c>
      <c r="O2213" t="s">
        <v>35</v>
      </c>
      <c r="P2213" t="b">
        <v>0</v>
      </c>
      <c r="Q2213">
        <v>0</v>
      </c>
      <c r="R2213" s="1">
        <f>Table1[[#This Row],[Sales]]-Table1[[#This Row],[DiscountAmount]]</f>
        <v>70.865655889999999</v>
      </c>
      <c r="S2213" t="b">
        <v>0</v>
      </c>
      <c r="T2213" t="s">
        <v>23</v>
      </c>
      <c r="U2213">
        <v>3</v>
      </c>
      <c r="V2213" t="b">
        <v>1</v>
      </c>
    </row>
    <row r="2214" spans="1:22" x14ac:dyDescent="0.3">
      <c r="A2214">
        <v>2213</v>
      </c>
      <c r="B2214" s="2">
        <v>43447</v>
      </c>
      <c r="C2214" s="19">
        <f>YEAR(Table1[[#This Row],[Date]])</f>
        <v>2018</v>
      </c>
      <c r="D2214">
        <f>MONTH(Table1[[#This Row],[Date]])</f>
        <v>12</v>
      </c>
      <c r="E2214" t="str">
        <f>TEXT(Table1[[#This Row],[Date]],"MMMM")</f>
        <v>December</v>
      </c>
      <c r="F2214">
        <v>171</v>
      </c>
      <c r="G2214">
        <v>23</v>
      </c>
      <c r="H2214" t="s">
        <v>19</v>
      </c>
      <c r="I2214" t="s">
        <v>52</v>
      </c>
      <c r="J2214">
        <v>85</v>
      </c>
      <c r="K2214" t="s">
        <v>34</v>
      </c>
      <c r="L2214">
        <v>5</v>
      </c>
      <c r="M2214" s="1">
        <v>99.467680299999998</v>
      </c>
      <c r="N2214" s="1">
        <f>Table1[[#This Row],[Quantity]]*Table1[[#This Row],[UnitPrice]]</f>
        <v>497.33840149999997</v>
      </c>
      <c r="O2214" t="s">
        <v>32</v>
      </c>
      <c r="P2214" t="b">
        <v>0</v>
      </c>
      <c r="Q2214">
        <v>49.733840149999999</v>
      </c>
      <c r="R2214" s="1">
        <f>Table1[[#This Row],[Sales]]-Table1[[#This Row],[DiscountAmount]]</f>
        <v>447.60456134999998</v>
      </c>
      <c r="S2214" t="b">
        <v>0</v>
      </c>
      <c r="T2214" t="s">
        <v>36</v>
      </c>
      <c r="U2214">
        <v>4</v>
      </c>
      <c r="V2214" t="b">
        <v>0</v>
      </c>
    </row>
    <row r="2215" spans="1:22" x14ac:dyDescent="0.3">
      <c r="A2215">
        <v>2214</v>
      </c>
      <c r="B2215" s="2">
        <v>44901</v>
      </c>
      <c r="C2215" s="19">
        <f>YEAR(Table1[[#This Row],[Date]])</f>
        <v>2022</v>
      </c>
      <c r="D2215">
        <f>MONTH(Table1[[#This Row],[Date]])</f>
        <v>12</v>
      </c>
      <c r="E2215" t="str">
        <f>TEXT(Table1[[#This Row],[Date]],"MMMM")</f>
        <v>December</v>
      </c>
      <c r="F2215">
        <v>486</v>
      </c>
      <c r="G2215">
        <v>54</v>
      </c>
      <c r="H2215" t="s">
        <v>24</v>
      </c>
      <c r="I2215" t="s">
        <v>20</v>
      </c>
      <c r="J2215">
        <v>765</v>
      </c>
      <c r="K2215" t="s">
        <v>26</v>
      </c>
      <c r="L2215">
        <v>4</v>
      </c>
      <c r="M2215" s="1">
        <v>82.438235349999999</v>
      </c>
      <c r="N2215" s="1">
        <f>Table1[[#This Row],[Quantity]]*Table1[[#This Row],[UnitPrice]]</f>
        <v>329.7529414</v>
      </c>
      <c r="O2215" t="s">
        <v>32</v>
      </c>
      <c r="P2215" t="b">
        <v>1</v>
      </c>
      <c r="Q2215">
        <v>0</v>
      </c>
      <c r="R2215" s="1">
        <f>Table1[[#This Row],[Sales]]-Table1[[#This Row],[DiscountAmount]]</f>
        <v>329.7529414</v>
      </c>
      <c r="S2215" t="b">
        <v>1</v>
      </c>
      <c r="T2215" t="s">
        <v>23</v>
      </c>
      <c r="U2215">
        <v>2</v>
      </c>
      <c r="V2215" t="b">
        <v>0</v>
      </c>
    </row>
    <row r="2216" spans="1:22" x14ac:dyDescent="0.3">
      <c r="A2216">
        <v>2215</v>
      </c>
      <c r="B2216" s="2">
        <v>44882</v>
      </c>
      <c r="C2216" s="19">
        <f>YEAR(Table1[[#This Row],[Date]])</f>
        <v>2022</v>
      </c>
      <c r="D2216">
        <f>MONTH(Table1[[#This Row],[Date]])</f>
        <v>11</v>
      </c>
      <c r="E2216" t="str">
        <f>TEXT(Table1[[#This Row],[Date]],"MMMM")</f>
        <v>November</v>
      </c>
      <c r="F2216">
        <v>351</v>
      </c>
      <c r="G2216">
        <v>18</v>
      </c>
      <c r="H2216" t="s">
        <v>24</v>
      </c>
      <c r="I2216" t="s">
        <v>46</v>
      </c>
      <c r="J2216">
        <v>126</v>
      </c>
      <c r="K2216" t="s">
        <v>43</v>
      </c>
      <c r="L2216">
        <v>4</v>
      </c>
      <c r="M2216" s="1">
        <v>30.90503249</v>
      </c>
      <c r="N2216" s="1">
        <f>Table1[[#This Row],[Quantity]]*Table1[[#This Row],[UnitPrice]]</f>
        <v>123.62012996</v>
      </c>
      <c r="O2216" t="s">
        <v>30</v>
      </c>
      <c r="P2216" t="b">
        <v>1</v>
      </c>
      <c r="Q2216">
        <v>0</v>
      </c>
      <c r="R2216" s="1">
        <f>Table1[[#This Row],[Sales]]-Table1[[#This Row],[DiscountAmount]]</f>
        <v>123.62012996</v>
      </c>
      <c r="S2216" t="b">
        <v>0</v>
      </c>
      <c r="T2216" t="s">
        <v>23</v>
      </c>
      <c r="U2216">
        <v>1</v>
      </c>
      <c r="V2216" t="b">
        <v>0</v>
      </c>
    </row>
    <row r="2217" spans="1:22" x14ac:dyDescent="0.3">
      <c r="A2217">
        <v>2216</v>
      </c>
      <c r="B2217" s="2">
        <v>45263</v>
      </c>
      <c r="C2217" s="19">
        <f>YEAR(Table1[[#This Row],[Date]])</f>
        <v>2023</v>
      </c>
      <c r="D2217">
        <f>MONTH(Table1[[#This Row],[Date]])</f>
        <v>12</v>
      </c>
      <c r="E2217" t="str">
        <f>TEXT(Table1[[#This Row],[Date]],"MMMM")</f>
        <v>December</v>
      </c>
      <c r="F2217">
        <v>303</v>
      </c>
      <c r="G2217">
        <v>65</v>
      </c>
      <c r="H2217" t="s">
        <v>37</v>
      </c>
      <c r="I2217" t="s">
        <v>44</v>
      </c>
      <c r="J2217">
        <v>169</v>
      </c>
      <c r="K2217" t="s">
        <v>26</v>
      </c>
      <c r="L2217">
        <v>3</v>
      </c>
      <c r="M2217" s="1">
        <v>77.959825429999995</v>
      </c>
      <c r="N2217" s="1">
        <f>Table1[[#This Row],[Quantity]]*Table1[[#This Row],[UnitPrice]]</f>
        <v>233.87947628999999</v>
      </c>
      <c r="O2217" t="s">
        <v>22</v>
      </c>
      <c r="P2217" t="b">
        <v>1</v>
      </c>
      <c r="Q2217">
        <v>0</v>
      </c>
      <c r="R2217" s="1">
        <f>Table1[[#This Row],[Sales]]-Table1[[#This Row],[DiscountAmount]]</f>
        <v>233.87947628999999</v>
      </c>
      <c r="S2217" t="b">
        <v>1</v>
      </c>
      <c r="T2217" t="s">
        <v>28</v>
      </c>
      <c r="U2217">
        <v>1</v>
      </c>
      <c r="V2217" t="b">
        <v>0</v>
      </c>
    </row>
    <row r="2218" spans="1:22" x14ac:dyDescent="0.3">
      <c r="A2218">
        <v>2217</v>
      </c>
      <c r="B2218" s="2">
        <v>43776</v>
      </c>
      <c r="C2218" s="19">
        <f>YEAR(Table1[[#This Row],[Date]])</f>
        <v>2019</v>
      </c>
      <c r="D2218">
        <f>MONTH(Table1[[#This Row],[Date]])</f>
        <v>11</v>
      </c>
      <c r="E2218" t="str">
        <f>TEXT(Table1[[#This Row],[Date]],"MMMM")</f>
        <v>November</v>
      </c>
      <c r="F2218">
        <v>158</v>
      </c>
      <c r="G2218">
        <v>38</v>
      </c>
      <c r="H2218" t="s">
        <v>37</v>
      </c>
      <c r="I2218" t="s">
        <v>50</v>
      </c>
      <c r="J2218">
        <v>55</v>
      </c>
      <c r="K2218" t="s">
        <v>34</v>
      </c>
      <c r="L2218">
        <v>2</v>
      </c>
      <c r="M2218" s="1">
        <v>43.119274240000003</v>
      </c>
      <c r="N2218" s="1">
        <f>Table1[[#This Row],[Quantity]]*Table1[[#This Row],[UnitPrice]]</f>
        <v>86.238548480000006</v>
      </c>
      <c r="O2218" t="s">
        <v>35</v>
      </c>
      <c r="P2218" t="b">
        <v>0</v>
      </c>
      <c r="Q2218">
        <v>0</v>
      </c>
      <c r="R2218" s="1">
        <f>Table1[[#This Row],[Sales]]-Table1[[#This Row],[DiscountAmount]]</f>
        <v>86.238548480000006</v>
      </c>
      <c r="S2218" t="b">
        <v>0</v>
      </c>
      <c r="T2218" t="s">
        <v>23</v>
      </c>
      <c r="U2218">
        <v>5</v>
      </c>
      <c r="V2218" t="b">
        <v>1</v>
      </c>
    </row>
    <row r="2219" spans="1:22" x14ac:dyDescent="0.3">
      <c r="A2219">
        <v>2218</v>
      </c>
      <c r="B2219" s="2">
        <v>43424</v>
      </c>
      <c r="C2219" s="19">
        <f>YEAR(Table1[[#This Row],[Date]])</f>
        <v>2018</v>
      </c>
      <c r="D2219">
        <f>MONTH(Table1[[#This Row],[Date]])</f>
        <v>11</v>
      </c>
      <c r="E2219" t="str">
        <f>TEXT(Table1[[#This Row],[Date]],"MMMM")</f>
        <v>November</v>
      </c>
      <c r="F2219">
        <v>360</v>
      </c>
      <c r="G2219">
        <v>25</v>
      </c>
      <c r="H2219" t="s">
        <v>37</v>
      </c>
      <c r="I2219" t="s">
        <v>53</v>
      </c>
      <c r="J2219">
        <v>257</v>
      </c>
      <c r="K2219" t="s">
        <v>34</v>
      </c>
      <c r="L2219">
        <v>1</v>
      </c>
      <c r="M2219" s="1">
        <v>19.051980440000001</v>
      </c>
      <c r="N2219" s="1">
        <f>Table1[[#This Row],[Quantity]]*Table1[[#This Row],[UnitPrice]]</f>
        <v>19.051980440000001</v>
      </c>
      <c r="O2219" t="s">
        <v>30</v>
      </c>
      <c r="P2219" t="b">
        <v>0</v>
      </c>
      <c r="Q2219">
        <v>1.905198044</v>
      </c>
      <c r="R2219" s="1">
        <f>Table1[[#This Row],[Sales]]-Table1[[#This Row],[DiscountAmount]]</f>
        <v>17.146782396000003</v>
      </c>
      <c r="S2219" t="b">
        <v>0</v>
      </c>
      <c r="T2219" t="s">
        <v>36</v>
      </c>
      <c r="U2219">
        <v>4</v>
      </c>
      <c r="V2219" t="b">
        <v>1</v>
      </c>
    </row>
    <row r="2220" spans="1:22" x14ac:dyDescent="0.3">
      <c r="A2220">
        <v>2219</v>
      </c>
      <c r="B2220" s="2">
        <v>43821</v>
      </c>
      <c r="C2220" s="19">
        <f>YEAR(Table1[[#This Row],[Date]])</f>
        <v>2019</v>
      </c>
      <c r="D2220">
        <f>MONTH(Table1[[#This Row],[Date]])</f>
        <v>12</v>
      </c>
      <c r="E2220" t="str">
        <f>TEXT(Table1[[#This Row],[Date]],"MMMM")</f>
        <v>December</v>
      </c>
      <c r="F2220">
        <v>53</v>
      </c>
      <c r="G2220">
        <v>49</v>
      </c>
      <c r="H2220" t="s">
        <v>19</v>
      </c>
      <c r="I2220" t="s">
        <v>41</v>
      </c>
      <c r="J2220">
        <v>155</v>
      </c>
      <c r="K2220" t="s">
        <v>39</v>
      </c>
      <c r="L2220">
        <v>1</v>
      </c>
      <c r="M2220" s="1">
        <v>11.49816057</v>
      </c>
      <c r="N2220" s="1">
        <f>Table1[[#This Row],[Quantity]]*Table1[[#This Row],[UnitPrice]]</f>
        <v>11.49816057</v>
      </c>
      <c r="O2220" t="s">
        <v>22</v>
      </c>
      <c r="P2220" t="b">
        <v>1</v>
      </c>
      <c r="Q2220">
        <v>1.149816057</v>
      </c>
      <c r="R2220" s="1">
        <f>Table1[[#This Row],[Sales]]-Table1[[#This Row],[DiscountAmount]]</f>
        <v>10.348344512999999</v>
      </c>
      <c r="S2220" t="b">
        <v>0</v>
      </c>
      <c r="T2220" t="s">
        <v>36</v>
      </c>
      <c r="U2220">
        <v>3</v>
      </c>
      <c r="V2220" t="b">
        <v>0</v>
      </c>
    </row>
    <row r="2221" spans="1:22" x14ac:dyDescent="0.3">
      <c r="A2221">
        <v>2220</v>
      </c>
      <c r="B2221" s="2">
        <v>44165</v>
      </c>
      <c r="C2221" s="19">
        <f>YEAR(Table1[[#This Row],[Date]])</f>
        <v>2020</v>
      </c>
      <c r="D2221">
        <f>MONTH(Table1[[#This Row],[Date]])</f>
        <v>11</v>
      </c>
      <c r="E2221" t="str">
        <f>TEXT(Table1[[#This Row],[Date]],"MMMM")</f>
        <v>November</v>
      </c>
      <c r="F2221">
        <v>449</v>
      </c>
      <c r="G2221">
        <v>18</v>
      </c>
      <c r="H2221" t="s">
        <v>37</v>
      </c>
      <c r="I2221" t="s">
        <v>46</v>
      </c>
      <c r="J2221">
        <v>433</v>
      </c>
      <c r="K2221" t="s">
        <v>26</v>
      </c>
      <c r="L2221">
        <v>1</v>
      </c>
      <c r="M2221" s="1">
        <v>23.703772099999998</v>
      </c>
      <c r="N2221" s="1">
        <f>Table1[[#This Row],[Quantity]]*Table1[[#This Row],[UnitPrice]]</f>
        <v>23.703772099999998</v>
      </c>
      <c r="O2221" t="s">
        <v>22</v>
      </c>
      <c r="P2221" t="b">
        <v>1</v>
      </c>
      <c r="Q2221">
        <v>0</v>
      </c>
      <c r="R2221" s="1">
        <f>Table1[[#This Row],[Sales]]-Table1[[#This Row],[DiscountAmount]]</f>
        <v>23.703772099999998</v>
      </c>
      <c r="S2221" t="b">
        <v>1</v>
      </c>
      <c r="T2221" t="s">
        <v>23</v>
      </c>
      <c r="U2221">
        <v>2</v>
      </c>
      <c r="V2221" t="b">
        <v>0</v>
      </c>
    </row>
    <row r="2222" spans="1:22" x14ac:dyDescent="0.3">
      <c r="A2222">
        <v>2221</v>
      </c>
      <c r="B2222" s="2">
        <v>45243</v>
      </c>
      <c r="C2222" s="19">
        <f>YEAR(Table1[[#This Row],[Date]])</f>
        <v>2023</v>
      </c>
      <c r="D2222">
        <f>MONTH(Table1[[#This Row],[Date]])</f>
        <v>11</v>
      </c>
      <c r="E2222" t="str">
        <f>TEXT(Table1[[#This Row],[Date]],"MMMM")</f>
        <v>November</v>
      </c>
      <c r="F2222">
        <v>47</v>
      </c>
      <c r="G2222">
        <v>50</v>
      </c>
      <c r="H2222" t="s">
        <v>19</v>
      </c>
      <c r="I2222" t="s">
        <v>33</v>
      </c>
      <c r="J2222">
        <v>549</v>
      </c>
      <c r="K2222" t="s">
        <v>26</v>
      </c>
      <c r="L2222">
        <v>5</v>
      </c>
      <c r="M2222" s="1">
        <v>51.412840950000003</v>
      </c>
      <c r="N2222" s="1">
        <f>Table1[[#This Row],[Quantity]]*Table1[[#This Row],[UnitPrice]]</f>
        <v>257.06420475000004</v>
      </c>
      <c r="O2222" t="s">
        <v>32</v>
      </c>
      <c r="P2222" t="b">
        <v>0</v>
      </c>
      <c r="Q2222">
        <v>0</v>
      </c>
      <c r="R2222" s="1">
        <f>Table1[[#This Row],[Sales]]-Table1[[#This Row],[DiscountAmount]]</f>
        <v>257.06420475000004</v>
      </c>
      <c r="S2222" t="b">
        <v>1</v>
      </c>
      <c r="T2222" t="s">
        <v>28</v>
      </c>
      <c r="U2222">
        <v>2</v>
      </c>
      <c r="V2222" t="b">
        <v>0</v>
      </c>
    </row>
    <row r="2223" spans="1:22" x14ac:dyDescent="0.3">
      <c r="A2223">
        <v>2222</v>
      </c>
      <c r="B2223" s="2">
        <v>44912</v>
      </c>
      <c r="C2223" s="19">
        <f>YEAR(Table1[[#This Row],[Date]])</f>
        <v>2022</v>
      </c>
      <c r="D2223">
        <f>MONTH(Table1[[#This Row],[Date]])</f>
        <v>12</v>
      </c>
      <c r="E2223" t="str">
        <f>TEXT(Table1[[#This Row],[Date]],"MMMM")</f>
        <v>December</v>
      </c>
      <c r="F2223">
        <v>245</v>
      </c>
      <c r="G2223">
        <v>68</v>
      </c>
      <c r="H2223" t="s">
        <v>19</v>
      </c>
      <c r="I2223" t="s">
        <v>20</v>
      </c>
      <c r="J2223">
        <v>997</v>
      </c>
      <c r="K2223" t="s">
        <v>39</v>
      </c>
      <c r="L2223">
        <v>3</v>
      </c>
      <c r="M2223" s="1">
        <v>91.967847449999994</v>
      </c>
      <c r="N2223" s="1">
        <f>Table1[[#This Row],[Quantity]]*Table1[[#This Row],[UnitPrice]]</f>
        <v>275.90354234999995</v>
      </c>
      <c r="O2223" t="s">
        <v>35</v>
      </c>
      <c r="P2223" t="b">
        <v>1</v>
      </c>
      <c r="Q2223">
        <v>0</v>
      </c>
      <c r="R2223" s="1">
        <f>Table1[[#This Row],[Sales]]-Table1[[#This Row],[DiscountAmount]]</f>
        <v>275.90354234999995</v>
      </c>
      <c r="S2223" t="b">
        <v>0</v>
      </c>
      <c r="T2223" t="s">
        <v>28</v>
      </c>
      <c r="U2223">
        <v>3</v>
      </c>
      <c r="V2223" t="b">
        <v>0</v>
      </c>
    </row>
    <row r="2224" spans="1:22" x14ac:dyDescent="0.3">
      <c r="A2224">
        <v>2223</v>
      </c>
      <c r="B2224" s="2">
        <v>45272</v>
      </c>
      <c r="C2224" s="19">
        <f>YEAR(Table1[[#This Row],[Date]])</f>
        <v>2023</v>
      </c>
      <c r="D2224">
        <f>MONTH(Table1[[#This Row],[Date]])</f>
        <v>12</v>
      </c>
      <c r="E2224" t="str">
        <f>TEXT(Table1[[#This Row],[Date]],"MMMM")</f>
        <v>December</v>
      </c>
      <c r="F2224">
        <v>35</v>
      </c>
      <c r="G2224">
        <v>39</v>
      </c>
      <c r="H2224" t="s">
        <v>37</v>
      </c>
      <c r="I2224" t="s">
        <v>31</v>
      </c>
      <c r="J2224">
        <v>652</v>
      </c>
      <c r="K2224" t="s">
        <v>34</v>
      </c>
      <c r="L2224">
        <v>2</v>
      </c>
      <c r="M2224" s="1">
        <v>50.170860619999999</v>
      </c>
      <c r="N2224" s="1">
        <f>Table1[[#This Row],[Quantity]]*Table1[[#This Row],[UnitPrice]]</f>
        <v>100.34172124</v>
      </c>
      <c r="O2224" t="s">
        <v>35</v>
      </c>
      <c r="P2224" t="b">
        <v>1</v>
      </c>
      <c r="Q2224">
        <v>0</v>
      </c>
      <c r="R2224" s="1">
        <f>Table1[[#This Row],[Sales]]-Table1[[#This Row],[DiscountAmount]]</f>
        <v>100.34172124</v>
      </c>
      <c r="S2224" t="b">
        <v>0</v>
      </c>
      <c r="T2224" t="s">
        <v>23</v>
      </c>
      <c r="U2224">
        <v>5</v>
      </c>
      <c r="V2224" t="b">
        <v>1</v>
      </c>
    </row>
    <row r="2225" spans="1:22" x14ac:dyDescent="0.3">
      <c r="A2225">
        <v>2224</v>
      </c>
      <c r="B2225" s="2">
        <v>44558</v>
      </c>
      <c r="C2225" s="19">
        <f>YEAR(Table1[[#This Row],[Date]])</f>
        <v>2021</v>
      </c>
      <c r="D2225">
        <f>MONTH(Table1[[#This Row],[Date]])</f>
        <v>12</v>
      </c>
      <c r="E2225" t="str">
        <f>TEXT(Table1[[#This Row],[Date]],"MMMM")</f>
        <v>December</v>
      </c>
      <c r="F2225">
        <v>457</v>
      </c>
      <c r="G2225">
        <v>23</v>
      </c>
      <c r="H2225" t="s">
        <v>37</v>
      </c>
      <c r="I2225" t="s">
        <v>52</v>
      </c>
      <c r="J2225">
        <v>375</v>
      </c>
      <c r="K2225" t="s">
        <v>43</v>
      </c>
      <c r="L2225">
        <v>2</v>
      </c>
      <c r="M2225" s="1">
        <v>62.674154039999998</v>
      </c>
      <c r="N2225" s="1">
        <f>Table1[[#This Row],[Quantity]]*Table1[[#This Row],[UnitPrice]]</f>
        <v>125.34830808</v>
      </c>
      <c r="O2225" t="s">
        <v>32</v>
      </c>
      <c r="P2225" t="b">
        <v>0</v>
      </c>
      <c r="Q2225">
        <v>0</v>
      </c>
      <c r="R2225" s="1">
        <f>Table1[[#This Row],[Sales]]-Table1[[#This Row],[DiscountAmount]]</f>
        <v>125.34830808</v>
      </c>
      <c r="S2225" t="b">
        <v>1</v>
      </c>
      <c r="T2225" t="s">
        <v>28</v>
      </c>
      <c r="U2225">
        <v>4</v>
      </c>
      <c r="V2225" t="b">
        <v>1</v>
      </c>
    </row>
    <row r="2226" spans="1:22" x14ac:dyDescent="0.3">
      <c r="A2226">
        <v>2225</v>
      </c>
      <c r="B2226" s="2">
        <v>44926</v>
      </c>
      <c r="C2226" s="19">
        <f>YEAR(Table1[[#This Row],[Date]])</f>
        <v>2022</v>
      </c>
      <c r="D2226">
        <f>MONTH(Table1[[#This Row],[Date]])</f>
        <v>12</v>
      </c>
      <c r="E2226" t="str">
        <f>TEXT(Table1[[#This Row],[Date]],"MMMM")</f>
        <v>December</v>
      </c>
      <c r="F2226">
        <v>108</v>
      </c>
      <c r="G2226">
        <v>21</v>
      </c>
      <c r="H2226" t="s">
        <v>37</v>
      </c>
      <c r="I2226" t="s">
        <v>49</v>
      </c>
      <c r="J2226">
        <v>840</v>
      </c>
      <c r="K2226" t="s">
        <v>34</v>
      </c>
      <c r="L2226">
        <v>2</v>
      </c>
      <c r="M2226" s="1">
        <v>54.182391690000003</v>
      </c>
      <c r="N2226" s="1">
        <f>Table1[[#This Row],[Quantity]]*Table1[[#This Row],[UnitPrice]]</f>
        <v>108.36478338000001</v>
      </c>
      <c r="O2226" t="s">
        <v>22</v>
      </c>
      <c r="P2226" t="b">
        <v>0</v>
      </c>
      <c r="Q2226">
        <v>0</v>
      </c>
      <c r="R2226" s="1">
        <f>Table1[[#This Row],[Sales]]-Table1[[#This Row],[DiscountAmount]]</f>
        <v>108.36478338000001</v>
      </c>
      <c r="S2226" t="b">
        <v>0</v>
      </c>
      <c r="T2226" t="s">
        <v>23</v>
      </c>
      <c r="U2226">
        <v>5</v>
      </c>
      <c r="V2226" t="b">
        <v>0</v>
      </c>
    </row>
    <row r="2227" spans="1:22" x14ac:dyDescent="0.3">
      <c r="A2227">
        <v>2226</v>
      </c>
      <c r="B2227" s="2">
        <v>44551</v>
      </c>
      <c r="C2227" s="19">
        <f>YEAR(Table1[[#This Row],[Date]])</f>
        <v>2021</v>
      </c>
      <c r="D2227">
        <f>MONTH(Table1[[#This Row],[Date]])</f>
        <v>12</v>
      </c>
      <c r="E2227" t="str">
        <f>TEXT(Table1[[#This Row],[Date]],"MMMM")</f>
        <v>December</v>
      </c>
      <c r="F2227">
        <v>20</v>
      </c>
      <c r="G2227">
        <v>33</v>
      </c>
      <c r="H2227" t="s">
        <v>24</v>
      </c>
      <c r="I2227" t="s">
        <v>29</v>
      </c>
      <c r="J2227">
        <v>14</v>
      </c>
      <c r="K2227" t="s">
        <v>34</v>
      </c>
      <c r="L2227">
        <v>5</v>
      </c>
      <c r="M2227" s="1">
        <v>13.0028326</v>
      </c>
      <c r="N2227" s="1">
        <f>Table1[[#This Row],[Quantity]]*Table1[[#This Row],[UnitPrice]]</f>
        <v>65.014162999999996</v>
      </c>
      <c r="O2227" t="s">
        <v>35</v>
      </c>
      <c r="P2227" t="b">
        <v>1</v>
      </c>
      <c r="Q2227">
        <v>0</v>
      </c>
      <c r="R2227" s="1">
        <f>Table1[[#This Row],[Sales]]-Table1[[#This Row],[DiscountAmount]]</f>
        <v>65.014162999999996</v>
      </c>
      <c r="S2227" t="b">
        <v>1</v>
      </c>
      <c r="T2227" t="s">
        <v>23</v>
      </c>
      <c r="U2227">
        <v>2</v>
      </c>
      <c r="V2227" t="b">
        <v>0</v>
      </c>
    </row>
    <row r="2228" spans="1:22" x14ac:dyDescent="0.3">
      <c r="A2228">
        <v>2227</v>
      </c>
      <c r="B2228" s="2">
        <v>44174</v>
      </c>
      <c r="C2228" s="19">
        <f>YEAR(Table1[[#This Row],[Date]])</f>
        <v>2020</v>
      </c>
      <c r="D2228">
        <f>MONTH(Table1[[#This Row],[Date]])</f>
        <v>12</v>
      </c>
      <c r="E2228" t="str">
        <f>TEXT(Table1[[#This Row],[Date]],"MMMM")</f>
        <v>December</v>
      </c>
      <c r="F2228">
        <v>497</v>
      </c>
      <c r="G2228">
        <v>25</v>
      </c>
      <c r="H2228" t="s">
        <v>37</v>
      </c>
      <c r="I2228" t="s">
        <v>29</v>
      </c>
      <c r="J2228">
        <v>265</v>
      </c>
      <c r="K2228" t="s">
        <v>26</v>
      </c>
      <c r="L2228">
        <v>4</v>
      </c>
      <c r="M2228" s="1">
        <v>17.223477339999999</v>
      </c>
      <c r="N2228" s="1">
        <f>Table1[[#This Row],[Quantity]]*Table1[[#This Row],[UnitPrice]]</f>
        <v>68.893909359999995</v>
      </c>
      <c r="O2228" t="s">
        <v>30</v>
      </c>
      <c r="P2228" t="b">
        <v>1</v>
      </c>
      <c r="Q2228">
        <v>6.8893909349999998</v>
      </c>
      <c r="R2228" s="1">
        <f>Table1[[#This Row],[Sales]]-Table1[[#This Row],[DiscountAmount]]</f>
        <v>62.004518424999993</v>
      </c>
      <c r="S2228" t="b">
        <v>1</v>
      </c>
      <c r="T2228" t="s">
        <v>36</v>
      </c>
      <c r="U2228">
        <v>1</v>
      </c>
      <c r="V2228" t="b">
        <v>1</v>
      </c>
    </row>
    <row r="2229" spans="1:22" x14ac:dyDescent="0.3">
      <c r="A2229">
        <v>2228</v>
      </c>
      <c r="B2229" s="2">
        <v>44921</v>
      </c>
      <c r="C2229" s="19">
        <f>YEAR(Table1[[#This Row],[Date]])</f>
        <v>2022</v>
      </c>
      <c r="D2229">
        <f>MONTH(Table1[[#This Row],[Date]])</f>
        <v>12</v>
      </c>
      <c r="E2229" t="str">
        <f>TEXT(Table1[[#This Row],[Date]],"MMMM")</f>
        <v>December</v>
      </c>
      <c r="F2229">
        <v>162</v>
      </c>
      <c r="G2229">
        <v>28</v>
      </c>
      <c r="H2229" t="s">
        <v>19</v>
      </c>
      <c r="I2229" t="s">
        <v>44</v>
      </c>
      <c r="J2229">
        <v>814</v>
      </c>
      <c r="K2229" t="s">
        <v>43</v>
      </c>
      <c r="L2229">
        <v>5</v>
      </c>
      <c r="M2229" s="1">
        <v>95.128819140000004</v>
      </c>
      <c r="N2229" s="1">
        <f>Table1[[#This Row],[Quantity]]*Table1[[#This Row],[UnitPrice]]</f>
        <v>475.64409570000004</v>
      </c>
      <c r="O2229" t="s">
        <v>22</v>
      </c>
      <c r="P2229" t="b">
        <v>1</v>
      </c>
      <c r="Q2229">
        <v>47.564409570000002</v>
      </c>
      <c r="R2229" s="1">
        <f>Table1[[#This Row],[Sales]]-Table1[[#This Row],[DiscountAmount]]</f>
        <v>428.07968613000003</v>
      </c>
      <c r="S2229" t="b">
        <v>0</v>
      </c>
      <c r="T2229" t="s">
        <v>36</v>
      </c>
      <c r="U2229">
        <v>1</v>
      </c>
      <c r="V2229" t="b">
        <v>1</v>
      </c>
    </row>
    <row r="2230" spans="1:22" x14ac:dyDescent="0.3">
      <c r="A2230">
        <v>2229</v>
      </c>
      <c r="B2230" s="2">
        <v>44542</v>
      </c>
      <c r="C2230" s="19">
        <f>YEAR(Table1[[#This Row],[Date]])</f>
        <v>2021</v>
      </c>
      <c r="D2230">
        <f>MONTH(Table1[[#This Row],[Date]])</f>
        <v>12</v>
      </c>
      <c r="E2230" t="str">
        <f>TEXT(Table1[[#This Row],[Date]],"MMMM")</f>
        <v>December</v>
      </c>
      <c r="F2230">
        <v>335</v>
      </c>
      <c r="G2230">
        <v>30</v>
      </c>
      <c r="H2230" t="s">
        <v>37</v>
      </c>
      <c r="I2230" t="s">
        <v>49</v>
      </c>
      <c r="J2230">
        <v>189</v>
      </c>
      <c r="K2230" t="s">
        <v>26</v>
      </c>
      <c r="L2230">
        <v>3</v>
      </c>
      <c r="M2230" s="1">
        <v>76.807395099999994</v>
      </c>
      <c r="N2230" s="1">
        <f>Table1[[#This Row],[Quantity]]*Table1[[#This Row],[UnitPrice]]</f>
        <v>230.42218529999997</v>
      </c>
      <c r="O2230" t="s">
        <v>30</v>
      </c>
      <c r="P2230" t="b">
        <v>1</v>
      </c>
      <c r="Q2230">
        <v>23.04221853</v>
      </c>
      <c r="R2230" s="1">
        <f>Table1[[#This Row],[Sales]]-Table1[[#This Row],[DiscountAmount]]</f>
        <v>207.37996676999995</v>
      </c>
      <c r="S2230" t="b">
        <v>0</v>
      </c>
      <c r="T2230" t="s">
        <v>36</v>
      </c>
      <c r="U2230">
        <v>4</v>
      </c>
      <c r="V2230" t="b">
        <v>0</v>
      </c>
    </row>
    <row r="2231" spans="1:22" x14ac:dyDescent="0.3">
      <c r="A2231">
        <v>2230</v>
      </c>
      <c r="B2231" s="2">
        <v>45274</v>
      </c>
      <c r="C2231" s="19">
        <f>YEAR(Table1[[#This Row],[Date]])</f>
        <v>2023</v>
      </c>
      <c r="D2231">
        <f>MONTH(Table1[[#This Row],[Date]])</f>
        <v>12</v>
      </c>
      <c r="E2231" t="str">
        <f>TEXT(Table1[[#This Row],[Date]],"MMMM")</f>
        <v>December</v>
      </c>
      <c r="F2231">
        <v>468</v>
      </c>
      <c r="G2231">
        <v>20</v>
      </c>
      <c r="H2231" t="s">
        <v>24</v>
      </c>
      <c r="I2231" t="s">
        <v>31</v>
      </c>
      <c r="J2231">
        <v>206</v>
      </c>
      <c r="K2231" t="s">
        <v>26</v>
      </c>
      <c r="L2231">
        <v>2</v>
      </c>
      <c r="M2231" s="1">
        <v>46.770017840000001</v>
      </c>
      <c r="N2231" s="1">
        <f>Table1[[#This Row],[Quantity]]*Table1[[#This Row],[UnitPrice]]</f>
        <v>93.540035680000003</v>
      </c>
      <c r="O2231" t="s">
        <v>32</v>
      </c>
      <c r="P2231" t="b">
        <v>1</v>
      </c>
      <c r="Q2231">
        <v>0</v>
      </c>
      <c r="R2231" s="1">
        <f>Table1[[#This Row],[Sales]]-Table1[[#This Row],[DiscountAmount]]</f>
        <v>93.540035680000003</v>
      </c>
      <c r="S2231" t="b">
        <v>0</v>
      </c>
      <c r="T2231" t="s">
        <v>23</v>
      </c>
      <c r="U2231">
        <v>1</v>
      </c>
      <c r="V2231" t="b">
        <v>1</v>
      </c>
    </row>
    <row r="2232" spans="1:22" x14ac:dyDescent="0.3">
      <c r="A2232">
        <v>2231</v>
      </c>
      <c r="B2232" s="2">
        <v>44912</v>
      </c>
      <c r="C2232" s="19">
        <f>YEAR(Table1[[#This Row],[Date]])</f>
        <v>2022</v>
      </c>
      <c r="D2232">
        <f>MONTH(Table1[[#This Row],[Date]])</f>
        <v>12</v>
      </c>
      <c r="E2232" t="str">
        <f>TEXT(Table1[[#This Row],[Date]],"MMMM")</f>
        <v>December</v>
      </c>
      <c r="F2232">
        <v>67</v>
      </c>
      <c r="G2232">
        <v>29</v>
      </c>
      <c r="H2232" t="s">
        <v>37</v>
      </c>
      <c r="I2232" t="s">
        <v>44</v>
      </c>
      <c r="J2232">
        <v>624</v>
      </c>
      <c r="K2232" t="s">
        <v>21</v>
      </c>
      <c r="L2232">
        <v>4</v>
      </c>
      <c r="M2232" s="1">
        <v>61.379068050000001</v>
      </c>
      <c r="N2232" s="1">
        <f>Table1[[#This Row],[Quantity]]*Table1[[#This Row],[UnitPrice]]</f>
        <v>245.5162722</v>
      </c>
      <c r="O2232" t="s">
        <v>22</v>
      </c>
      <c r="P2232" t="b">
        <v>0</v>
      </c>
      <c r="Q2232">
        <v>0</v>
      </c>
      <c r="R2232" s="1">
        <f>Table1[[#This Row],[Sales]]-Table1[[#This Row],[DiscountAmount]]</f>
        <v>245.5162722</v>
      </c>
      <c r="S2232" t="b">
        <v>1</v>
      </c>
      <c r="T2232" t="s">
        <v>28</v>
      </c>
      <c r="U2232">
        <v>5</v>
      </c>
      <c r="V2232" t="b">
        <v>1</v>
      </c>
    </row>
    <row r="2233" spans="1:22" x14ac:dyDescent="0.3">
      <c r="A2233">
        <v>2232</v>
      </c>
      <c r="B2233" s="2">
        <v>44520</v>
      </c>
      <c r="C2233" s="19">
        <f>YEAR(Table1[[#This Row],[Date]])</f>
        <v>2021</v>
      </c>
      <c r="D2233">
        <f>MONTH(Table1[[#This Row],[Date]])</f>
        <v>11</v>
      </c>
      <c r="E2233" t="str">
        <f>TEXT(Table1[[#This Row],[Date]],"MMMM")</f>
        <v>November</v>
      </c>
      <c r="F2233">
        <v>430</v>
      </c>
      <c r="G2233">
        <v>22</v>
      </c>
      <c r="H2233" t="s">
        <v>24</v>
      </c>
      <c r="I2233" t="s">
        <v>29</v>
      </c>
      <c r="J2233">
        <v>582</v>
      </c>
      <c r="K2233" t="s">
        <v>26</v>
      </c>
      <c r="L2233">
        <v>5</v>
      </c>
      <c r="M2233" s="1">
        <v>66.473311219999999</v>
      </c>
      <c r="N2233" s="1">
        <f>Table1[[#This Row],[Quantity]]*Table1[[#This Row],[UnitPrice]]</f>
        <v>332.36655610000003</v>
      </c>
      <c r="O2233" t="s">
        <v>30</v>
      </c>
      <c r="P2233" t="b">
        <v>0</v>
      </c>
      <c r="Q2233">
        <v>0</v>
      </c>
      <c r="R2233" s="1">
        <f>Table1[[#This Row],[Sales]]-Table1[[#This Row],[DiscountAmount]]</f>
        <v>332.36655610000003</v>
      </c>
      <c r="S2233" t="b">
        <v>0</v>
      </c>
      <c r="T2233" t="s">
        <v>28</v>
      </c>
      <c r="U2233">
        <v>5</v>
      </c>
      <c r="V2233" t="b">
        <v>1</v>
      </c>
    </row>
    <row r="2234" spans="1:22" x14ac:dyDescent="0.3">
      <c r="A2234">
        <v>2233</v>
      </c>
      <c r="B2234" s="2">
        <v>44526</v>
      </c>
      <c r="C2234" s="19">
        <f>YEAR(Table1[[#This Row],[Date]])</f>
        <v>2021</v>
      </c>
      <c r="D2234">
        <f>MONTH(Table1[[#This Row],[Date]])</f>
        <v>11</v>
      </c>
      <c r="E2234" t="str">
        <f>TEXT(Table1[[#This Row],[Date]],"MMMM")</f>
        <v>November</v>
      </c>
      <c r="F2234">
        <v>132</v>
      </c>
      <c r="G2234">
        <v>47</v>
      </c>
      <c r="H2234" t="s">
        <v>37</v>
      </c>
      <c r="I2234" t="s">
        <v>52</v>
      </c>
      <c r="J2234">
        <v>804</v>
      </c>
      <c r="K2234" t="s">
        <v>34</v>
      </c>
      <c r="L2234">
        <v>4</v>
      </c>
      <c r="M2234" s="1">
        <v>73.432055079999998</v>
      </c>
      <c r="N2234" s="1">
        <f>Table1[[#This Row],[Quantity]]*Table1[[#This Row],[UnitPrice]]</f>
        <v>293.72822031999999</v>
      </c>
      <c r="O2234" t="s">
        <v>30</v>
      </c>
      <c r="P2234" t="b">
        <v>0</v>
      </c>
      <c r="Q2234">
        <v>29.372822029999998</v>
      </c>
      <c r="R2234" s="1">
        <f>Table1[[#This Row],[Sales]]-Table1[[#This Row],[DiscountAmount]]</f>
        <v>264.35539828999998</v>
      </c>
      <c r="S2234" t="b">
        <v>1</v>
      </c>
      <c r="T2234" t="s">
        <v>36</v>
      </c>
      <c r="U2234">
        <v>5</v>
      </c>
      <c r="V2234" t="b">
        <v>0</v>
      </c>
    </row>
    <row r="2235" spans="1:22" x14ac:dyDescent="0.3">
      <c r="A2235">
        <v>2234</v>
      </c>
      <c r="B2235" s="2">
        <v>44541</v>
      </c>
      <c r="C2235" s="19">
        <f>YEAR(Table1[[#This Row],[Date]])</f>
        <v>2021</v>
      </c>
      <c r="D2235">
        <f>MONTH(Table1[[#This Row],[Date]])</f>
        <v>12</v>
      </c>
      <c r="E2235" t="str">
        <f>TEXT(Table1[[#This Row],[Date]],"MMMM")</f>
        <v>December</v>
      </c>
      <c r="F2235">
        <v>400</v>
      </c>
      <c r="G2235">
        <v>45</v>
      </c>
      <c r="H2235" t="s">
        <v>37</v>
      </c>
      <c r="I2235" t="s">
        <v>27</v>
      </c>
      <c r="J2235">
        <v>520</v>
      </c>
      <c r="K2235" t="s">
        <v>34</v>
      </c>
      <c r="L2235">
        <v>1</v>
      </c>
      <c r="M2235" s="1">
        <v>19.845748230000002</v>
      </c>
      <c r="N2235" s="1">
        <f>Table1[[#This Row],[Quantity]]*Table1[[#This Row],[UnitPrice]]</f>
        <v>19.845748230000002</v>
      </c>
      <c r="O2235" t="s">
        <v>35</v>
      </c>
      <c r="P2235" t="b">
        <v>1</v>
      </c>
      <c r="Q2235">
        <v>1.984574823</v>
      </c>
      <c r="R2235" s="1">
        <f>Table1[[#This Row],[Sales]]-Table1[[#This Row],[DiscountAmount]]</f>
        <v>17.861173407000003</v>
      </c>
      <c r="S2235" t="b">
        <v>0</v>
      </c>
      <c r="T2235" t="s">
        <v>36</v>
      </c>
      <c r="U2235">
        <v>5</v>
      </c>
      <c r="V2235" t="b">
        <v>0</v>
      </c>
    </row>
    <row r="2236" spans="1:22" x14ac:dyDescent="0.3">
      <c r="A2236">
        <v>2235</v>
      </c>
      <c r="B2236" s="2">
        <v>44898</v>
      </c>
      <c r="C2236" s="19">
        <f>YEAR(Table1[[#This Row],[Date]])</f>
        <v>2022</v>
      </c>
      <c r="D2236">
        <f>MONTH(Table1[[#This Row],[Date]])</f>
        <v>12</v>
      </c>
      <c r="E2236" t="str">
        <f>TEXT(Table1[[#This Row],[Date]],"MMMM")</f>
        <v>December</v>
      </c>
      <c r="F2236">
        <v>3</v>
      </c>
      <c r="G2236">
        <v>60</v>
      </c>
      <c r="H2236" t="s">
        <v>24</v>
      </c>
      <c r="I2236" t="s">
        <v>46</v>
      </c>
      <c r="J2236">
        <v>311</v>
      </c>
      <c r="K2236" t="s">
        <v>34</v>
      </c>
      <c r="L2236">
        <v>3</v>
      </c>
      <c r="M2236" s="1">
        <v>65.917004000000006</v>
      </c>
      <c r="N2236" s="1">
        <f>Table1[[#This Row],[Quantity]]*Table1[[#This Row],[UnitPrice]]</f>
        <v>197.751012</v>
      </c>
      <c r="O2236" t="s">
        <v>32</v>
      </c>
      <c r="P2236" t="b">
        <v>1</v>
      </c>
      <c r="Q2236">
        <v>0</v>
      </c>
      <c r="R2236" s="1">
        <f>Table1[[#This Row],[Sales]]-Table1[[#This Row],[DiscountAmount]]</f>
        <v>197.751012</v>
      </c>
      <c r="S2236" t="b">
        <v>1</v>
      </c>
      <c r="T2236" t="s">
        <v>28</v>
      </c>
      <c r="U2236">
        <v>1</v>
      </c>
      <c r="V2236" t="b">
        <v>1</v>
      </c>
    </row>
    <row r="2237" spans="1:22" x14ac:dyDescent="0.3">
      <c r="A2237">
        <v>2236</v>
      </c>
      <c r="B2237" s="2">
        <v>44924</v>
      </c>
      <c r="C2237" s="19">
        <f>YEAR(Table1[[#This Row],[Date]])</f>
        <v>2022</v>
      </c>
      <c r="D2237">
        <f>MONTH(Table1[[#This Row],[Date]])</f>
        <v>12</v>
      </c>
      <c r="E2237" t="str">
        <f>TEXT(Table1[[#This Row],[Date]],"MMMM")</f>
        <v>December</v>
      </c>
      <c r="F2237">
        <v>291</v>
      </c>
      <c r="G2237">
        <v>63</v>
      </c>
      <c r="H2237" t="s">
        <v>24</v>
      </c>
      <c r="I2237" t="s">
        <v>53</v>
      </c>
      <c r="J2237">
        <v>287</v>
      </c>
      <c r="K2237" t="s">
        <v>43</v>
      </c>
      <c r="L2237">
        <v>5</v>
      </c>
      <c r="M2237" s="1">
        <v>71.382246989999999</v>
      </c>
      <c r="N2237" s="1">
        <f>Table1[[#This Row],[Quantity]]*Table1[[#This Row],[UnitPrice]]</f>
        <v>356.91123494999999</v>
      </c>
      <c r="O2237" t="s">
        <v>22</v>
      </c>
      <c r="P2237" t="b">
        <v>1</v>
      </c>
      <c r="Q2237">
        <v>0</v>
      </c>
      <c r="R2237" s="1">
        <f>Table1[[#This Row],[Sales]]-Table1[[#This Row],[DiscountAmount]]</f>
        <v>356.91123494999999</v>
      </c>
      <c r="S2237" t="b">
        <v>0</v>
      </c>
      <c r="T2237" t="s">
        <v>28</v>
      </c>
      <c r="U2237">
        <v>5</v>
      </c>
      <c r="V2237" t="b">
        <v>0</v>
      </c>
    </row>
    <row r="2238" spans="1:22" x14ac:dyDescent="0.3">
      <c r="A2238">
        <v>2237</v>
      </c>
      <c r="B2238" s="2">
        <v>44157</v>
      </c>
      <c r="C2238" s="19">
        <f>YEAR(Table1[[#This Row],[Date]])</f>
        <v>2020</v>
      </c>
      <c r="D2238">
        <f>MONTH(Table1[[#This Row],[Date]])</f>
        <v>11</v>
      </c>
      <c r="E2238" t="str">
        <f>TEXT(Table1[[#This Row],[Date]],"MMMM")</f>
        <v>November</v>
      </c>
      <c r="F2238">
        <v>313</v>
      </c>
      <c r="G2238">
        <v>31</v>
      </c>
      <c r="H2238" t="s">
        <v>19</v>
      </c>
      <c r="I2238" t="s">
        <v>31</v>
      </c>
      <c r="J2238">
        <v>794</v>
      </c>
      <c r="K2238" t="s">
        <v>39</v>
      </c>
      <c r="L2238">
        <v>1</v>
      </c>
      <c r="M2238" s="1">
        <v>60.595685830000001</v>
      </c>
      <c r="N2238" s="1">
        <f>Table1[[#This Row],[Quantity]]*Table1[[#This Row],[UnitPrice]]</f>
        <v>60.595685830000001</v>
      </c>
      <c r="O2238" t="s">
        <v>30</v>
      </c>
      <c r="P2238" t="b">
        <v>0</v>
      </c>
      <c r="Q2238">
        <v>6.0595685829999999</v>
      </c>
      <c r="R2238" s="1">
        <f>Table1[[#This Row],[Sales]]-Table1[[#This Row],[DiscountAmount]]</f>
        <v>54.536117247</v>
      </c>
      <c r="S2238" t="b">
        <v>1</v>
      </c>
      <c r="T2238" t="s">
        <v>36</v>
      </c>
      <c r="U2238">
        <v>5</v>
      </c>
      <c r="V2238" t="b">
        <v>1</v>
      </c>
    </row>
    <row r="2239" spans="1:22" x14ac:dyDescent="0.3">
      <c r="A2239">
        <v>2238</v>
      </c>
      <c r="B2239" s="2">
        <v>44136</v>
      </c>
      <c r="C2239" s="19">
        <f>YEAR(Table1[[#This Row],[Date]])</f>
        <v>2020</v>
      </c>
      <c r="D2239">
        <f>MONTH(Table1[[#This Row],[Date]])</f>
        <v>11</v>
      </c>
      <c r="E2239" t="str">
        <f>TEXT(Table1[[#This Row],[Date]],"MMMM")</f>
        <v>November</v>
      </c>
      <c r="F2239">
        <v>206</v>
      </c>
      <c r="G2239">
        <v>31</v>
      </c>
      <c r="H2239" t="s">
        <v>19</v>
      </c>
      <c r="I2239" t="s">
        <v>29</v>
      </c>
      <c r="J2239">
        <v>340</v>
      </c>
      <c r="K2239" t="s">
        <v>21</v>
      </c>
      <c r="L2239">
        <v>1</v>
      </c>
      <c r="M2239" s="1">
        <v>87.236596599999999</v>
      </c>
      <c r="N2239" s="1">
        <f>Table1[[#This Row],[Quantity]]*Table1[[#This Row],[UnitPrice]]</f>
        <v>87.236596599999999</v>
      </c>
      <c r="O2239" t="s">
        <v>35</v>
      </c>
      <c r="P2239" t="b">
        <v>1</v>
      </c>
      <c r="Q2239">
        <v>0</v>
      </c>
      <c r="R2239" s="1">
        <f>Table1[[#This Row],[Sales]]-Table1[[#This Row],[DiscountAmount]]</f>
        <v>87.236596599999999</v>
      </c>
      <c r="S2239" t="b">
        <v>1</v>
      </c>
      <c r="T2239" t="s">
        <v>28</v>
      </c>
      <c r="U2239">
        <v>3</v>
      </c>
      <c r="V2239" t="b">
        <v>0</v>
      </c>
    </row>
    <row r="2240" spans="1:22" x14ac:dyDescent="0.3">
      <c r="A2240">
        <v>2239</v>
      </c>
      <c r="B2240" s="2">
        <v>43802</v>
      </c>
      <c r="C2240" s="19">
        <f>YEAR(Table1[[#This Row],[Date]])</f>
        <v>2019</v>
      </c>
      <c r="D2240">
        <f>MONTH(Table1[[#This Row],[Date]])</f>
        <v>12</v>
      </c>
      <c r="E2240" t="str">
        <f>TEXT(Table1[[#This Row],[Date]],"MMMM")</f>
        <v>December</v>
      </c>
      <c r="F2240">
        <v>120</v>
      </c>
      <c r="G2240">
        <v>49</v>
      </c>
      <c r="H2240" t="s">
        <v>24</v>
      </c>
      <c r="I2240" t="s">
        <v>50</v>
      </c>
      <c r="J2240">
        <v>483</v>
      </c>
      <c r="K2240" t="s">
        <v>21</v>
      </c>
      <c r="L2240">
        <v>3</v>
      </c>
      <c r="M2240" s="1">
        <v>75.748242450000006</v>
      </c>
      <c r="N2240" s="1">
        <f>Table1[[#This Row],[Quantity]]*Table1[[#This Row],[UnitPrice]]</f>
        <v>227.24472735000001</v>
      </c>
      <c r="O2240" t="s">
        <v>35</v>
      </c>
      <c r="P2240" t="b">
        <v>0</v>
      </c>
      <c r="Q2240">
        <v>22.724472729999999</v>
      </c>
      <c r="R2240" s="1">
        <f>Table1[[#This Row],[Sales]]-Table1[[#This Row],[DiscountAmount]]</f>
        <v>204.52025462</v>
      </c>
      <c r="S2240" t="b">
        <v>0</v>
      </c>
      <c r="T2240" t="s">
        <v>36</v>
      </c>
      <c r="U2240">
        <v>5</v>
      </c>
      <c r="V2240" t="b">
        <v>1</v>
      </c>
    </row>
    <row r="2241" spans="1:22" x14ac:dyDescent="0.3">
      <c r="A2241">
        <v>2240</v>
      </c>
      <c r="B2241" s="2">
        <v>45257</v>
      </c>
      <c r="C2241" s="19">
        <f>YEAR(Table1[[#This Row],[Date]])</f>
        <v>2023</v>
      </c>
      <c r="D2241">
        <f>MONTH(Table1[[#This Row],[Date]])</f>
        <v>11</v>
      </c>
      <c r="E2241" t="str">
        <f>TEXT(Table1[[#This Row],[Date]],"MMMM")</f>
        <v>November</v>
      </c>
      <c r="F2241">
        <v>205</v>
      </c>
      <c r="G2241">
        <v>33</v>
      </c>
      <c r="H2241" t="s">
        <v>24</v>
      </c>
      <c r="I2241" t="s">
        <v>52</v>
      </c>
      <c r="J2241">
        <v>724</v>
      </c>
      <c r="K2241" t="s">
        <v>26</v>
      </c>
      <c r="L2241">
        <v>4</v>
      </c>
      <c r="M2241" s="1">
        <v>87.465639359999997</v>
      </c>
      <c r="N2241" s="1">
        <f>Table1[[#This Row],[Quantity]]*Table1[[#This Row],[UnitPrice]]</f>
        <v>349.86255743999999</v>
      </c>
      <c r="O2241" t="s">
        <v>32</v>
      </c>
      <c r="P2241" t="b">
        <v>0</v>
      </c>
      <c r="Q2241">
        <v>34.986255749999998</v>
      </c>
      <c r="R2241" s="1">
        <f>Table1[[#This Row],[Sales]]-Table1[[#This Row],[DiscountAmount]]</f>
        <v>314.87630168999999</v>
      </c>
      <c r="S2241" t="b">
        <v>1</v>
      </c>
      <c r="T2241" t="s">
        <v>36</v>
      </c>
      <c r="U2241">
        <v>3</v>
      </c>
      <c r="V2241" t="b">
        <v>1</v>
      </c>
    </row>
    <row r="2242" spans="1:22" x14ac:dyDescent="0.3">
      <c r="A2242">
        <v>2241</v>
      </c>
      <c r="B2242" s="2">
        <v>44529</v>
      </c>
      <c r="C2242" s="19">
        <f>YEAR(Table1[[#This Row],[Date]])</f>
        <v>2021</v>
      </c>
      <c r="D2242">
        <f>MONTH(Table1[[#This Row],[Date]])</f>
        <v>11</v>
      </c>
      <c r="E2242" t="str">
        <f>TEXT(Table1[[#This Row],[Date]],"MMMM")</f>
        <v>November</v>
      </c>
      <c r="F2242">
        <v>9</v>
      </c>
      <c r="G2242">
        <v>29</v>
      </c>
      <c r="H2242" t="s">
        <v>19</v>
      </c>
      <c r="I2242" t="s">
        <v>53</v>
      </c>
      <c r="J2242">
        <v>155</v>
      </c>
      <c r="K2242" t="s">
        <v>43</v>
      </c>
      <c r="L2242">
        <v>1</v>
      </c>
      <c r="M2242" s="1">
        <v>71.435561100000001</v>
      </c>
      <c r="N2242" s="1">
        <f>Table1[[#This Row],[Quantity]]*Table1[[#This Row],[UnitPrice]]</f>
        <v>71.435561100000001</v>
      </c>
      <c r="O2242" t="s">
        <v>35</v>
      </c>
      <c r="P2242" t="b">
        <v>1</v>
      </c>
      <c r="Q2242">
        <v>7.1435561099999996</v>
      </c>
      <c r="R2242" s="1">
        <f>Table1[[#This Row],[Sales]]-Table1[[#This Row],[DiscountAmount]]</f>
        <v>64.292004989999995</v>
      </c>
      <c r="S2242" t="b">
        <v>1</v>
      </c>
      <c r="T2242" t="s">
        <v>36</v>
      </c>
      <c r="U2242">
        <v>2</v>
      </c>
      <c r="V2242" t="b">
        <v>0</v>
      </c>
    </row>
    <row r="2243" spans="1:22" x14ac:dyDescent="0.3">
      <c r="A2243">
        <v>2242</v>
      </c>
      <c r="B2243" s="2">
        <v>44145</v>
      </c>
      <c r="C2243" s="19">
        <f>YEAR(Table1[[#This Row],[Date]])</f>
        <v>2020</v>
      </c>
      <c r="D2243">
        <f>MONTH(Table1[[#This Row],[Date]])</f>
        <v>11</v>
      </c>
      <c r="E2243" t="str">
        <f>TEXT(Table1[[#This Row],[Date]],"MMMM")</f>
        <v>November</v>
      </c>
      <c r="F2243">
        <v>33</v>
      </c>
      <c r="G2243">
        <v>26</v>
      </c>
      <c r="H2243" t="s">
        <v>19</v>
      </c>
      <c r="I2243" t="s">
        <v>31</v>
      </c>
      <c r="J2243">
        <v>323</v>
      </c>
      <c r="K2243" t="s">
        <v>26</v>
      </c>
      <c r="L2243">
        <v>1</v>
      </c>
      <c r="M2243" s="1">
        <v>62.046369040000002</v>
      </c>
      <c r="N2243" s="1">
        <f>Table1[[#This Row],[Quantity]]*Table1[[#This Row],[UnitPrice]]</f>
        <v>62.046369040000002</v>
      </c>
      <c r="O2243" t="s">
        <v>32</v>
      </c>
      <c r="P2243" t="b">
        <v>1</v>
      </c>
      <c r="Q2243">
        <v>0</v>
      </c>
      <c r="R2243" s="1">
        <f>Table1[[#This Row],[Sales]]-Table1[[#This Row],[DiscountAmount]]</f>
        <v>62.046369040000002</v>
      </c>
      <c r="S2243" t="b">
        <v>0</v>
      </c>
      <c r="T2243" t="s">
        <v>28</v>
      </c>
      <c r="U2243">
        <v>2</v>
      </c>
      <c r="V2243" t="b">
        <v>1</v>
      </c>
    </row>
    <row r="2244" spans="1:22" x14ac:dyDescent="0.3">
      <c r="A2244">
        <v>2243</v>
      </c>
      <c r="B2244" s="2">
        <v>44538</v>
      </c>
      <c r="C2244" s="19">
        <f>YEAR(Table1[[#This Row],[Date]])</f>
        <v>2021</v>
      </c>
      <c r="D2244">
        <f>MONTH(Table1[[#This Row],[Date]])</f>
        <v>12</v>
      </c>
      <c r="E2244" t="str">
        <f>TEXT(Table1[[#This Row],[Date]],"MMMM")</f>
        <v>December</v>
      </c>
      <c r="F2244">
        <v>364</v>
      </c>
      <c r="G2244">
        <v>25</v>
      </c>
      <c r="H2244" t="s">
        <v>37</v>
      </c>
      <c r="I2244" t="s">
        <v>46</v>
      </c>
      <c r="J2244">
        <v>612</v>
      </c>
      <c r="K2244" t="s">
        <v>39</v>
      </c>
      <c r="L2244">
        <v>4</v>
      </c>
      <c r="M2244" s="1">
        <v>89.033395260000006</v>
      </c>
      <c r="N2244" s="1">
        <f>Table1[[#This Row],[Quantity]]*Table1[[#This Row],[UnitPrice]]</f>
        <v>356.13358104000002</v>
      </c>
      <c r="O2244" t="s">
        <v>22</v>
      </c>
      <c r="P2244" t="b">
        <v>0</v>
      </c>
      <c r="Q2244">
        <v>35.613358099999999</v>
      </c>
      <c r="R2244" s="1">
        <f>Table1[[#This Row],[Sales]]-Table1[[#This Row],[DiscountAmount]]</f>
        <v>320.52022294000005</v>
      </c>
      <c r="S2244" t="b">
        <v>0</v>
      </c>
      <c r="T2244" t="s">
        <v>36</v>
      </c>
      <c r="U2244">
        <v>1</v>
      </c>
      <c r="V2244" t="b">
        <v>0</v>
      </c>
    </row>
    <row r="2245" spans="1:22" x14ac:dyDescent="0.3">
      <c r="A2245">
        <v>2244</v>
      </c>
      <c r="B2245" s="2">
        <v>44556</v>
      </c>
      <c r="C2245" s="19">
        <f>YEAR(Table1[[#This Row],[Date]])</f>
        <v>2021</v>
      </c>
      <c r="D2245">
        <f>MONTH(Table1[[#This Row],[Date]])</f>
        <v>12</v>
      </c>
      <c r="E2245" t="str">
        <f>TEXT(Table1[[#This Row],[Date]],"MMMM")</f>
        <v>December</v>
      </c>
      <c r="F2245">
        <v>361</v>
      </c>
      <c r="G2245">
        <v>27</v>
      </c>
      <c r="H2245" t="s">
        <v>37</v>
      </c>
      <c r="I2245" t="s">
        <v>51</v>
      </c>
      <c r="J2245">
        <v>500</v>
      </c>
      <c r="K2245" t="s">
        <v>39</v>
      </c>
      <c r="L2245">
        <v>5</v>
      </c>
      <c r="M2245" s="1">
        <v>57.096651989999998</v>
      </c>
      <c r="N2245" s="1">
        <f>Table1[[#This Row],[Quantity]]*Table1[[#This Row],[UnitPrice]]</f>
        <v>285.48325994999999</v>
      </c>
      <c r="O2245" t="s">
        <v>22</v>
      </c>
      <c r="P2245" t="b">
        <v>1</v>
      </c>
      <c r="Q2245">
        <v>0</v>
      </c>
      <c r="R2245" s="1">
        <f>Table1[[#This Row],[Sales]]-Table1[[#This Row],[DiscountAmount]]</f>
        <v>285.48325994999999</v>
      </c>
      <c r="S2245" t="b">
        <v>1</v>
      </c>
      <c r="T2245" t="s">
        <v>28</v>
      </c>
      <c r="U2245">
        <v>3</v>
      </c>
      <c r="V2245" t="b">
        <v>1</v>
      </c>
    </row>
    <row r="2246" spans="1:22" x14ac:dyDescent="0.3">
      <c r="A2246">
        <v>2245</v>
      </c>
      <c r="B2246" s="2">
        <v>44905</v>
      </c>
      <c r="C2246" s="19">
        <f>YEAR(Table1[[#This Row],[Date]])</f>
        <v>2022</v>
      </c>
      <c r="D2246">
        <f>MONTH(Table1[[#This Row],[Date]])</f>
        <v>12</v>
      </c>
      <c r="E2246" t="str">
        <f>TEXT(Table1[[#This Row],[Date]],"MMMM")</f>
        <v>December</v>
      </c>
      <c r="F2246">
        <v>140</v>
      </c>
      <c r="G2246">
        <v>64</v>
      </c>
      <c r="H2246" t="s">
        <v>19</v>
      </c>
      <c r="I2246" t="s">
        <v>45</v>
      </c>
      <c r="J2246">
        <v>85</v>
      </c>
      <c r="K2246" t="s">
        <v>26</v>
      </c>
      <c r="L2246">
        <v>2</v>
      </c>
      <c r="M2246" s="1">
        <v>18.805452249999998</v>
      </c>
      <c r="N2246" s="1">
        <f>Table1[[#This Row],[Quantity]]*Table1[[#This Row],[UnitPrice]]</f>
        <v>37.610904499999997</v>
      </c>
      <c r="O2246" t="s">
        <v>32</v>
      </c>
      <c r="P2246" t="b">
        <v>1</v>
      </c>
      <c r="Q2246">
        <v>0</v>
      </c>
      <c r="R2246" s="1">
        <f>Table1[[#This Row],[Sales]]-Table1[[#This Row],[DiscountAmount]]</f>
        <v>37.610904499999997</v>
      </c>
      <c r="S2246" t="b">
        <v>0</v>
      </c>
      <c r="T2246" t="s">
        <v>28</v>
      </c>
      <c r="U2246">
        <v>2</v>
      </c>
      <c r="V2246" t="b">
        <v>1</v>
      </c>
    </row>
    <row r="2247" spans="1:22" x14ac:dyDescent="0.3">
      <c r="A2247">
        <v>2246</v>
      </c>
      <c r="B2247" s="2">
        <v>43812</v>
      </c>
      <c r="C2247" s="19">
        <f>YEAR(Table1[[#This Row],[Date]])</f>
        <v>2019</v>
      </c>
      <c r="D2247">
        <f>MONTH(Table1[[#This Row],[Date]])</f>
        <v>12</v>
      </c>
      <c r="E2247" t="str">
        <f>TEXT(Table1[[#This Row],[Date]],"MMMM")</f>
        <v>December</v>
      </c>
      <c r="F2247">
        <v>157</v>
      </c>
      <c r="G2247">
        <v>42</v>
      </c>
      <c r="H2247" t="s">
        <v>24</v>
      </c>
      <c r="I2247" t="s">
        <v>20</v>
      </c>
      <c r="J2247">
        <v>585</v>
      </c>
      <c r="K2247" t="s">
        <v>21</v>
      </c>
      <c r="L2247">
        <v>4</v>
      </c>
      <c r="M2247" s="1">
        <v>91.817671419999996</v>
      </c>
      <c r="N2247" s="1">
        <f>Table1[[#This Row],[Quantity]]*Table1[[#This Row],[UnitPrice]]</f>
        <v>367.27068567999999</v>
      </c>
      <c r="O2247" t="s">
        <v>22</v>
      </c>
      <c r="P2247" t="b">
        <v>0</v>
      </c>
      <c r="Q2247">
        <v>36.72706857</v>
      </c>
      <c r="R2247" s="1">
        <f>Table1[[#This Row],[Sales]]-Table1[[#This Row],[DiscountAmount]]</f>
        <v>330.54361711000001</v>
      </c>
      <c r="S2247" t="b">
        <v>1</v>
      </c>
      <c r="T2247" t="s">
        <v>36</v>
      </c>
      <c r="U2247">
        <v>1</v>
      </c>
      <c r="V2247" t="b">
        <v>1</v>
      </c>
    </row>
    <row r="2248" spans="1:22" x14ac:dyDescent="0.3">
      <c r="A2248">
        <v>2247</v>
      </c>
      <c r="B2248" s="2">
        <v>44914</v>
      </c>
      <c r="C2248" s="19">
        <f>YEAR(Table1[[#This Row],[Date]])</f>
        <v>2022</v>
      </c>
      <c r="D2248">
        <f>MONTH(Table1[[#This Row],[Date]])</f>
        <v>12</v>
      </c>
      <c r="E2248" t="str">
        <f>TEXT(Table1[[#This Row],[Date]],"MMMM")</f>
        <v>December</v>
      </c>
      <c r="F2248">
        <v>114</v>
      </c>
      <c r="G2248">
        <v>34</v>
      </c>
      <c r="H2248" t="s">
        <v>19</v>
      </c>
      <c r="I2248" t="s">
        <v>20</v>
      </c>
      <c r="J2248">
        <v>725</v>
      </c>
      <c r="K2248" t="s">
        <v>21</v>
      </c>
      <c r="L2248">
        <v>2</v>
      </c>
      <c r="M2248" s="1">
        <v>50.915555310000002</v>
      </c>
      <c r="N2248" s="1">
        <f>Table1[[#This Row],[Quantity]]*Table1[[#This Row],[UnitPrice]]</f>
        <v>101.83111062</v>
      </c>
      <c r="O2248" t="s">
        <v>35</v>
      </c>
      <c r="P2248" t="b">
        <v>0</v>
      </c>
      <c r="Q2248">
        <v>10.18311106</v>
      </c>
      <c r="R2248" s="1">
        <f>Table1[[#This Row],[Sales]]-Table1[[#This Row],[DiscountAmount]]</f>
        <v>91.647999560000002</v>
      </c>
      <c r="S2248" t="b">
        <v>1</v>
      </c>
      <c r="T2248" t="s">
        <v>36</v>
      </c>
      <c r="U2248">
        <v>4</v>
      </c>
      <c r="V2248" t="b">
        <v>0</v>
      </c>
    </row>
    <row r="2249" spans="1:22" x14ac:dyDescent="0.3">
      <c r="A2249">
        <v>2248</v>
      </c>
      <c r="B2249" s="2">
        <v>43780</v>
      </c>
      <c r="C2249" s="19">
        <f>YEAR(Table1[[#This Row],[Date]])</f>
        <v>2019</v>
      </c>
      <c r="D2249">
        <f>MONTH(Table1[[#This Row],[Date]])</f>
        <v>11</v>
      </c>
      <c r="E2249" t="str">
        <f>TEXT(Table1[[#This Row],[Date]],"MMMM")</f>
        <v>November</v>
      </c>
      <c r="F2249">
        <v>314</v>
      </c>
      <c r="G2249">
        <v>31</v>
      </c>
      <c r="H2249" t="s">
        <v>37</v>
      </c>
      <c r="I2249" t="s">
        <v>29</v>
      </c>
      <c r="J2249">
        <v>487</v>
      </c>
      <c r="K2249" t="s">
        <v>26</v>
      </c>
      <c r="L2249">
        <v>2</v>
      </c>
      <c r="M2249" s="1">
        <v>45.748730680000001</v>
      </c>
      <c r="N2249" s="1">
        <f>Table1[[#This Row],[Quantity]]*Table1[[#This Row],[UnitPrice]]</f>
        <v>91.497461360000003</v>
      </c>
      <c r="O2249" t="s">
        <v>22</v>
      </c>
      <c r="P2249" t="b">
        <v>0</v>
      </c>
      <c r="Q2249">
        <v>0</v>
      </c>
      <c r="R2249" s="1">
        <f>Table1[[#This Row],[Sales]]-Table1[[#This Row],[DiscountAmount]]</f>
        <v>91.497461360000003</v>
      </c>
      <c r="S2249" t="b">
        <v>1</v>
      </c>
      <c r="T2249" t="s">
        <v>28</v>
      </c>
      <c r="U2249">
        <v>1</v>
      </c>
      <c r="V2249" t="b">
        <v>0</v>
      </c>
    </row>
    <row r="2250" spans="1:22" x14ac:dyDescent="0.3">
      <c r="A2250">
        <v>2249</v>
      </c>
      <c r="B2250" s="2">
        <v>44157</v>
      </c>
      <c r="C2250" s="19">
        <f>YEAR(Table1[[#This Row],[Date]])</f>
        <v>2020</v>
      </c>
      <c r="D2250">
        <f>MONTH(Table1[[#This Row],[Date]])</f>
        <v>11</v>
      </c>
      <c r="E2250" t="str">
        <f>TEXT(Table1[[#This Row],[Date]],"MMMM")</f>
        <v>November</v>
      </c>
      <c r="F2250">
        <v>471</v>
      </c>
      <c r="G2250">
        <v>61</v>
      </c>
      <c r="H2250" t="s">
        <v>37</v>
      </c>
      <c r="I2250" t="s">
        <v>33</v>
      </c>
      <c r="J2250">
        <v>271</v>
      </c>
      <c r="K2250" t="s">
        <v>39</v>
      </c>
      <c r="L2250">
        <v>3</v>
      </c>
      <c r="M2250" s="1">
        <v>65.558134069999994</v>
      </c>
      <c r="N2250" s="1">
        <f>Table1[[#This Row],[Quantity]]*Table1[[#This Row],[UnitPrice]]</f>
        <v>196.67440220999998</v>
      </c>
      <c r="O2250" t="s">
        <v>22</v>
      </c>
      <c r="P2250" t="b">
        <v>1</v>
      </c>
      <c r="Q2250">
        <v>19.66744022</v>
      </c>
      <c r="R2250" s="1">
        <f>Table1[[#This Row],[Sales]]-Table1[[#This Row],[DiscountAmount]]</f>
        <v>177.00696198999998</v>
      </c>
      <c r="S2250" t="b">
        <v>0</v>
      </c>
      <c r="T2250" t="s">
        <v>36</v>
      </c>
      <c r="U2250">
        <v>4</v>
      </c>
      <c r="V2250" t="b">
        <v>1</v>
      </c>
    </row>
    <row r="2251" spans="1:22" x14ac:dyDescent="0.3">
      <c r="A2251">
        <v>2250</v>
      </c>
      <c r="B2251" s="2">
        <v>44506</v>
      </c>
      <c r="C2251" s="19">
        <f>YEAR(Table1[[#This Row],[Date]])</f>
        <v>2021</v>
      </c>
      <c r="D2251">
        <f>MONTH(Table1[[#This Row],[Date]])</f>
        <v>11</v>
      </c>
      <c r="E2251" t="str">
        <f>TEXT(Table1[[#This Row],[Date]],"MMMM")</f>
        <v>November</v>
      </c>
      <c r="F2251">
        <v>233</v>
      </c>
      <c r="G2251">
        <v>48</v>
      </c>
      <c r="H2251" t="s">
        <v>24</v>
      </c>
      <c r="I2251" t="s">
        <v>44</v>
      </c>
      <c r="J2251">
        <v>694</v>
      </c>
      <c r="K2251" t="s">
        <v>39</v>
      </c>
      <c r="L2251">
        <v>3</v>
      </c>
      <c r="M2251" s="1">
        <v>51.289397200000003</v>
      </c>
      <c r="N2251" s="1">
        <f>Table1[[#This Row],[Quantity]]*Table1[[#This Row],[UnitPrice]]</f>
        <v>153.86819160000002</v>
      </c>
      <c r="O2251" t="s">
        <v>30</v>
      </c>
      <c r="P2251" t="b">
        <v>0</v>
      </c>
      <c r="Q2251">
        <v>0</v>
      </c>
      <c r="R2251" s="1">
        <f>Table1[[#This Row],[Sales]]-Table1[[#This Row],[DiscountAmount]]</f>
        <v>153.86819160000002</v>
      </c>
      <c r="S2251" t="b">
        <v>0</v>
      </c>
      <c r="T2251" t="s">
        <v>23</v>
      </c>
      <c r="U2251">
        <v>4</v>
      </c>
      <c r="V2251" t="b">
        <v>0</v>
      </c>
    </row>
    <row r="2252" spans="1:22" x14ac:dyDescent="0.3">
      <c r="A2252">
        <v>2251</v>
      </c>
      <c r="B2252" s="2">
        <v>43820</v>
      </c>
      <c r="C2252" s="19">
        <f>YEAR(Table1[[#This Row],[Date]])</f>
        <v>2019</v>
      </c>
      <c r="D2252">
        <f>MONTH(Table1[[#This Row],[Date]])</f>
        <v>12</v>
      </c>
      <c r="E2252" t="str">
        <f>TEXT(Table1[[#This Row],[Date]],"MMMM")</f>
        <v>December</v>
      </c>
      <c r="F2252">
        <v>381</v>
      </c>
      <c r="G2252">
        <v>19</v>
      </c>
      <c r="H2252" t="s">
        <v>24</v>
      </c>
      <c r="I2252" t="s">
        <v>20</v>
      </c>
      <c r="J2252">
        <v>938</v>
      </c>
      <c r="K2252" t="s">
        <v>43</v>
      </c>
      <c r="L2252">
        <v>3</v>
      </c>
      <c r="M2252" s="1">
        <v>43.328570550000002</v>
      </c>
      <c r="N2252" s="1">
        <f>Table1[[#This Row],[Quantity]]*Table1[[#This Row],[UnitPrice]]</f>
        <v>129.98571165000001</v>
      </c>
      <c r="O2252" t="s">
        <v>32</v>
      </c>
      <c r="P2252" t="b">
        <v>1</v>
      </c>
      <c r="Q2252">
        <v>0</v>
      </c>
      <c r="R2252" s="1">
        <f>Table1[[#This Row],[Sales]]-Table1[[#This Row],[DiscountAmount]]</f>
        <v>129.98571165000001</v>
      </c>
      <c r="S2252" t="b">
        <v>1</v>
      </c>
      <c r="T2252" t="s">
        <v>23</v>
      </c>
      <c r="U2252">
        <v>4</v>
      </c>
      <c r="V2252" t="b">
        <v>1</v>
      </c>
    </row>
    <row r="2253" spans="1:22" x14ac:dyDescent="0.3">
      <c r="A2253">
        <v>2252</v>
      </c>
      <c r="B2253" s="2">
        <v>43430</v>
      </c>
      <c r="C2253" s="19">
        <f>YEAR(Table1[[#This Row],[Date]])</f>
        <v>2018</v>
      </c>
      <c r="D2253">
        <f>MONTH(Table1[[#This Row],[Date]])</f>
        <v>11</v>
      </c>
      <c r="E2253" t="str">
        <f>TEXT(Table1[[#This Row],[Date]],"MMMM")</f>
        <v>November</v>
      </c>
      <c r="F2253">
        <v>455</v>
      </c>
      <c r="G2253">
        <v>69</v>
      </c>
      <c r="H2253" t="s">
        <v>24</v>
      </c>
      <c r="I2253" t="s">
        <v>53</v>
      </c>
      <c r="J2253">
        <v>33</v>
      </c>
      <c r="K2253" t="s">
        <v>43</v>
      </c>
      <c r="L2253">
        <v>4</v>
      </c>
      <c r="M2253" s="1">
        <v>43.13199642</v>
      </c>
      <c r="N2253" s="1">
        <f>Table1[[#This Row],[Quantity]]*Table1[[#This Row],[UnitPrice]]</f>
        <v>172.52798568</v>
      </c>
      <c r="O2253" t="s">
        <v>22</v>
      </c>
      <c r="P2253" t="b">
        <v>0</v>
      </c>
      <c r="Q2253">
        <v>17.25279857</v>
      </c>
      <c r="R2253" s="1">
        <f>Table1[[#This Row],[Sales]]-Table1[[#This Row],[DiscountAmount]]</f>
        <v>155.27518710999999</v>
      </c>
      <c r="S2253" t="b">
        <v>1</v>
      </c>
      <c r="T2253" t="s">
        <v>36</v>
      </c>
      <c r="U2253">
        <v>4</v>
      </c>
      <c r="V2253" t="b">
        <v>1</v>
      </c>
    </row>
    <row r="2254" spans="1:22" x14ac:dyDescent="0.3">
      <c r="A2254">
        <v>2253</v>
      </c>
      <c r="B2254" s="2">
        <v>44889</v>
      </c>
      <c r="C2254" s="19">
        <f>YEAR(Table1[[#This Row],[Date]])</f>
        <v>2022</v>
      </c>
      <c r="D2254">
        <f>MONTH(Table1[[#This Row],[Date]])</f>
        <v>11</v>
      </c>
      <c r="E2254" t="str">
        <f>TEXT(Table1[[#This Row],[Date]],"MMMM")</f>
        <v>November</v>
      </c>
      <c r="F2254">
        <v>330</v>
      </c>
      <c r="G2254">
        <v>65</v>
      </c>
      <c r="H2254" t="s">
        <v>24</v>
      </c>
      <c r="I2254" t="s">
        <v>51</v>
      </c>
      <c r="J2254">
        <v>357</v>
      </c>
      <c r="K2254" t="s">
        <v>39</v>
      </c>
      <c r="L2254">
        <v>2</v>
      </c>
      <c r="M2254" s="1">
        <v>82.822273409999994</v>
      </c>
      <c r="N2254" s="1">
        <f>Table1[[#This Row],[Quantity]]*Table1[[#This Row],[UnitPrice]]</f>
        <v>165.64454681999999</v>
      </c>
      <c r="O2254" t="s">
        <v>32</v>
      </c>
      <c r="P2254" t="b">
        <v>0</v>
      </c>
      <c r="Q2254">
        <v>16.564454680000001</v>
      </c>
      <c r="R2254" s="1">
        <f>Table1[[#This Row],[Sales]]-Table1[[#This Row],[DiscountAmount]]</f>
        <v>149.08009213999998</v>
      </c>
      <c r="S2254" t="b">
        <v>1</v>
      </c>
      <c r="T2254" t="s">
        <v>36</v>
      </c>
      <c r="U2254">
        <v>3</v>
      </c>
      <c r="V2254" t="b">
        <v>1</v>
      </c>
    </row>
    <row r="2255" spans="1:22" x14ac:dyDescent="0.3">
      <c r="A2255">
        <v>2254</v>
      </c>
      <c r="B2255" s="2">
        <v>44926</v>
      </c>
      <c r="C2255" s="19">
        <f>YEAR(Table1[[#This Row],[Date]])</f>
        <v>2022</v>
      </c>
      <c r="D2255">
        <f>MONTH(Table1[[#This Row],[Date]])</f>
        <v>12</v>
      </c>
      <c r="E2255" t="str">
        <f>TEXT(Table1[[#This Row],[Date]],"MMMM")</f>
        <v>December</v>
      </c>
      <c r="F2255">
        <v>293</v>
      </c>
      <c r="G2255">
        <v>49</v>
      </c>
      <c r="H2255" t="s">
        <v>24</v>
      </c>
      <c r="I2255" t="s">
        <v>41</v>
      </c>
      <c r="J2255">
        <v>191</v>
      </c>
      <c r="K2255" t="s">
        <v>43</v>
      </c>
      <c r="L2255">
        <v>1</v>
      </c>
      <c r="M2255" s="1">
        <v>78.19445623</v>
      </c>
      <c r="N2255" s="1">
        <f>Table1[[#This Row],[Quantity]]*Table1[[#This Row],[UnitPrice]]</f>
        <v>78.19445623</v>
      </c>
      <c r="O2255" t="s">
        <v>35</v>
      </c>
      <c r="P2255" t="b">
        <v>1</v>
      </c>
      <c r="Q2255">
        <v>7.819445623</v>
      </c>
      <c r="R2255" s="1">
        <f>Table1[[#This Row],[Sales]]-Table1[[#This Row],[DiscountAmount]]</f>
        <v>70.375010607000007</v>
      </c>
      <c r="S2255" t="b">
        <v>0</v>
      </c>
      <c r="T2255" t="s">
        <v>36</v>
      </c>
      <c r="U2255">
        <v>1</v>
      </c>
      <c r="V2255" t="b">
        <v>1</v>
      </c>
    </row>
    <row r="2256" spans="1:22" x14ac:dyDescent="0.3">
      <c r="A2256">
        <v>2255</v>
      </c>
      <c r="B2256" s="2">
        <v>43424</v>
      </c>
      <c r="C2256" s="19">
        <f>YEAR(Table1[[#This Row],[Date]])</f>
        <v>2018</v>
      </c>
      <c r="D2256">
        <f>MONTH(Table1[[#This Row],[Date]])</f>
        <v>11</v>
      </c>
      <c r="E2256" t="str">
        <f>TEXT(Table1[[#This Row],[Date]],"MMMM")</f>
        <v>November</v>
      </c>
      <c r="F2256">
        <v>180</v>
      </c>
      <c r="G2256">
        <v>38</v>
      </c>
      <c r="H2256" t="s">
        <v>37</v>
      </c>
      <c r="I2256" t="s">
        <v>41</v>
      </c>
      <c r="J2256">
        <v>547</v>
      </c>
      <c r="K2256" t="s">
        <v>43</v>
      </c>
      <c r="L2256">
        <v>5</v>
      </c>
      <c r="M2256" s="1">
        <v>42.204533519999998</v>
      </c>
      <c r="N2256" s="1">
        <f>Table1[[#This Row],[Quantity]]*Table1[[#This Row],[UnitPrice]]</f>
        <v>211.02266759999998</v>
      </c>
      <c r="O2256" t="s">
        <v>35</v>
      </c>
      <c r="P2256" t="b">
        <v>0</v>
      </c>
      <c r="Q2256">
        <v>21.102266759999999</v>
      </c>
      <c r="R2256" s="1">
        <f>Table1[[#This Row],[Sales]]-Table1[[#This Row],[DiscountAmount]]</f>
        <v>189.92040083999999</v>
      </c>
      <c r="S2256" t="b">
        <v>0</v>
      </c>
      <c r="T2256" t="s">
        <v>36</v>
      </c>
      <c r="U2256">
        <v>1</v>
      </c>
      <c r="V2256" t="b">
        <v>0</v>
      </c>
    </row>
    <row r="2257" spans="1:22" x14ac:dyDescent="0.3">
      <c r="A2257">
        <v>2256</v>
      </c>
      <c r="B2257" s="2">
        <v>45286</v>
      </c>
      <c r="C2257" s="19">
        <f>YEAR(Table1[[#This Row],[Date]])</f>
        <v>2023</v>
      </c>
      <c r="D2257">
        <f>MONTH(Table1[[#This Row],[Date]])</f>
        <v>12</v>
      </c>
      <c r="E2257" t="str">
        <f>TEXT(Table1[[#This Row],[Date]],"MMMM")</f>
        <v>December</v>
      </c>
      <c r="F2257">
        <v>151</v>
      </c>
      <c r="G2257">
        <v>42</v>
      </c>
      <c r="H2257" t="s">
        <v>19</v>
      </c>
      <c r="I2257" t="s">
        <v>29</v>
      </c>
      <c r="J2257">
        <v>380</v>
      </c>
      <c r="K2257" t="s">
        <v>34</v>
      </c>
      <c r="L2257">
        <v>2</v>
      </c>
      <c r="M2257" s="1">
        <v>31.233515950000001</v>
      </c>
      <c r="N2257" s="1">
        <f>Table1[[#This Row],[Quantity]]*Table1[[#This Row],[UnitPrice]]</f>
        <v>62.467031900000002</v>
      </c>
      <c r="O2257" t="s">
        <v>22</v>
      </c>
      <c r="P2257" t="b">
        <v>1</v>
      </c>
      <c r="Q2257">
        <v>0</v>
      </c>
      <c r="R2257" s="1">
        <f>Table1[[#This Row],[Sales]]-Table1[[#This Row],[DiscountAmount]]</f>
        <v>62.467031900000002</v>
      </c>
      <c r="S2257" t="b">
        <v>1</v>
      </c>
      <c r="T2257" t="s">
        <v>28</v>
      </c>
      <c r="U2257">
        <v>4</v>
      </c>
      <c r="V2257" t="b">
        <v>1</v>
      </c>
    </row>
    <row r="2258" spans="1:22" x14ac:dyDescent="0.3">
      <c r="A2258">
        <v>2257</v>
      </c>
      <c r="B2258" s="2">
        <v>45291</v>
      </c>
      <c r="C2258" s="19">
        <f>YEAR(Table1[[#This Row],[Date]])</f>
        <v>2023</v>
      </c>
      <c r="D2258">
        <f>MONTH(Table1[[#This Row],[Date]])</f>
        <v>12</v>
      </c>
      <c r="E2258" t="str">
        <f>TEXT(Table1[[#This Row],[Date]],"MMMM")</f>
        <v>December</v>
      </c>
      <c r="F2258">
        <v>143</v>
      </c>
      <c r="G2258">
        <v>45</v>
      </c>
      <c r="H2258" t="s">
        <v>19</v>
      </c>
      <c r="I2258" t="s">
        <v>29</v>
      </c>
      <c r="J2258">
        <v>934</v>
      </c>
      <c r="K2258" t="s">
        <v>21</v>
      </c>
      <c r="L2258">
        <v>3</v>
      </c>
      <c r="M2258" s="1">
        <v>86.496345489999996</v>
      </c>
      <c r="N2258" s="1">
        <f>Table1[[#This Row],[Quantity]]*Table1[[#This Row],[UnitPrice]]</f>
        <v>259.48903646999997</v>
      </c>
      <c r="O2258" t="s">
        <v>32</v>
      </c>
      <c r="P2258" t="b">
        <v>0</v>
      </c>
      <c r="Q2258">
        <v>0</v>
      </c>
      <c r="R2258" s="1">
        <f>Table1[[#This Row],[Sales]]-Table1[[#This Row],[DiscountAmount]]</f>
        <v>259.48903646999997</v>
      </c>
      <c r="S2258" t="b">
        <v>1</v>
      </c>
      <c r="T2258" t="s">
        <v>23</v>
      </c>
      <c r="U2258">
        <v>5</v>
      </c>
      <c r="V2258" t="b">
        <v>1</v>
      </c>
    </row>
    <row r="2259" spans="1:22" x14ac:dyDescent="0.3">
      <c r="A2259">
        <v>2258</v>
      </c>
      <c r="B2259" s="2">
        <v>44897</v>
      </c>
      <c r="C2259" s="19">
        <f>YEAR(Table1[[#This Row],[Date]])</f>
        <v>2022</v>
      </c>
      <c r="D2259">
        <f>MONTH(Table1[[#This Row],[Date]])</f>
        <v>12</v>
      </c>
      <c r="E2259" t="str">
        <f>TEXT(Table1[[#This Row],[Date]],"MMMM")</f>
        <v>December</v>
      </c>
      <c r="F2259">
        <v>218</v>
      </c>
      <c r="G2259">
        <v>60</v>
      </c>
      <c r="H2259" t="s">
        <v>37</v>
      </c>
      <c r="I2259" t="s">
        <v>48</v>
      </c>
      <c r="J2259">
        <v>793</v>
      </c>
      <c r="K2259" t="s">
        <v>34</v>
      </c>
      <c r="L2259">
        <v>1</v>
      </c>
      <c r="M2259" s="1">
        <v>78.049538799999993</v>
      </c>
      <c r="N2259" s="1">
        <f>Table1[[#This Row],[Quantity]]*Table1[[#This Row],[UnitPrice]]</f>
        <v>78.049538799999993</v>
      </c>
      <c r="O2259" t="s">
        <v>35</v>
      </c>
      <c r="P2259" t="b">
        <v>0</v>
      </c>
      <c r="Q2259">
        <v>0</v>
      </c>
      <c r="R2259" s="1">
        <f>Table1[[#This Row],[Sales]]-Table1[[#This Row],[DiscountAmount]]</f>
        <v>78.049538799999993</v>
      </c>
      <c r="S2259" t="b">
        <v>0</v>
      </c>
      <c r="T2259" t="s">
        <v>28</v>
      </c>
      <c r="U2259">
        <v>3</v>
      </c>
      <c r="V2259" t="b">
        <v>1</v>
      </c>
    </row>
    <row r="2260" spans="1:22" x14ac:dyDescent="0.3">
      <c r="A2260">
        <v>2259</v>
      </c>
      <c r="B2260" s="2">
        <v>45256</v>
      </c>
      <c r="C2260" s="19">
        <f>YEAR(Table1[[#This Row],[Date]])</f>
        <v>2023</v>
      </c>
      <c r="D2260">
        <f>MONTH(Table1[[#This Row],[Date]])</f>
        <v>11</v>
      </c>
      <c r="E2260" t="str">
        <f>TEXT(Table1[[#This Row],[Date]],"MMMM")</f>
        <v>November</v>
      </c>
      <c r="F2260">
        <v>144</v>
      </c>
      <c r="G2260">
        <v>42</v>
      </c>
      <c r="H2260" t="s">
        <v>24</v>
      </c>
      <c r="I2260" t="s">
        <v>42</v>
      </c>
      <c r="J2260">
        <v>136</v>
      </c>
      <c r="K2260" t="s">
        <v>43</v>
      </c>
      <c r="L2260">
        <v>4</v>
      </c>
      <c r="M2260" s="1">
        <v>34.506452029999998</v>
      </c>
      <c r="N2260" s="1">
        <f>Table1[[#This Row],[Quantity]]*Table1[[#This Row],[UnitPrice]]</f>
        <v>138.02580811999999</v>
      </c>
      <c r="O2260" t="s">
        <v>30</v>
      </c>
      <c r="P2260" t="b">
        <v>1</v>
      </c>
      <c r="Q2260">
        <v>13.80258081</v>
      </c>
      <c r="R2260" s="1">
        <f>Table1[[#This Row],[Sales]]-Table1[[#This Row],[DiscountAmount]]</f>
        <v>124.22322731</v>
      </c>
      <c r="S2260" t="b">
        <v>1</v>
      </c>
      <c r="T2260" t="s">
        <v>36</v>
      </c>
      <c r="U2260">
        <v>3</v>
      </c>
      <c r="V2260" t="b">
        <v>1</v>
      </c>
    </row>
    <row r="2261" spans="1:22" x14ac:dyDescent="0.3">
      <c r="A2261">
        <v>2260</v>
      </c>
      <c r="B2261" s="2">
        <v>44903</v>
      </c>
      <c r="C2261" s="19">
        <f>YEAR(Table1[[#This Row],[Date]])</f>
        <v>2022</v>
      </c>
      <c r="D2261">
        <f>MONTH(Table1[[#This Row],[Date]])</f>
        <v>12</v>
      </c>
      <c r="E2261" t="str">
        <f>TEXT(Table1[[#This Row],[Date]],"MMMM")</f>
        <v>December</v>
      </c>
      <c r="F2261">
        <v>75</v>
      </c>
      <c r="G2261">
        <v>42</v>
      </c>
      <c r="H2261" t="s">
        <v>19</v>
      </c>
      <c r="I2261" t="s">
        <v>53</v>
      </c>
      <c r="J2261">
        <v>26</v>
      </c>
      <c r="K2261" t="s">
        <v>21</v>
      </c>
      <c r="L2261">
        <v>3</v>
      </c>
      <c r="M2261" s="1">
        <v>96.529332960000005</v>
      </c>
      <c r="N2261" s="1">
        <f>Table1[[#This Row],[Quantity]]*Table1[[#This Row],[UnitPrice]]</f>
        <v>289.58799887999999</v>
      </c>
      <c r="O2261" t="s">
        <v>30</v>
      </c>
      <c r="P2261" t="b">
        <v>0</v>
      </c>
      <c r="Q2261">
        <v>28.958799890000002</v>
      </c>
      <c r="R2261" s="1">
        <f>Table1[[#This Row],[Sales]]-Table1[[#This Row],[DiscountAmount]]</f>
        <v>260.62919898999996</v>
      </c>
      <c r="S2261" t="b">
        <v>0</v>
      </c>
      <c r="T2261" t="s">
        <v>36</v>
      </c>
      <c r="U2261">
        <v>5</v>
      </c>
      <c r="V2261" t="b">
        <v>1</v>
      </c>
    </row>
    <row r="2262" spans="1:22" x14ac:dyDescent="0.3">
      <c r="A2262">
        <v>2261</v>
      </c>
      <c r="B2262" s="2">
        <v>45258</v>
      </c>
      <c r="C2262" s="19">
        <f>YEAR(Table1[[#This Row],[Date]])</f>
        <v>2023</v>
      </c>
      <c r="D2262">
        <f>MONTH(Table1[[#This Row],[Date]])</f>
        <v>11</v>
      </c>
      <c r="E2262" t="str">
        <f>TEXT(Table1[[#This Row],[Date]],"MMMM")</f>
        <v>November</v>
      </c>
      <c r="F2262">
        <v>421</v>
      </c>
      <c r="G2262">
        <v>41</v>
      </c>
      <c r="H2262" t="s">
        <v>24</v>
      </c>
      <c r="I2262" t="s">
        <v>27</v>
      </c>
      <c r="J2262">
        <v>268</v>
      </c>
      <c r="K2262" t="s">
        <v>34</v>
      </c>
      <c r="L2262">
        <v>4</v>
      </c>
      <c r="M2262" s="1">
        <v>85.102594460000006</v>
      </c>
      <c r="N2262" s="1">
        <f>Table1[[#This Row],[Quantity]]*Table1[[#This Row],[UnitPrice]]</f>
        <v>340.41037784000002</v>
      </c>
      <c r="O2262" t="s">
        <v>30</v>
      </c>
      <c r="P2262" t="b">
        <v>0</v>
      </c>
      <c r="Q2262">
        <v>34.041037789999997</v>
      </c>
      <c r="R2262" s="1">
        <f>Table1[[#This Row],[Sales]]-Table1[[#This Row],[DiscountAmount]]</f>
        <v>306.36934005000001</v>
      </c>
      <c r="S2262" t="b">
        <v>0</v>
      </c>
      <c r="T2262" t="s">
        <v>36</v>
      </c>
      <c r="U2262">
        <v>4</v>
      </c>
      <c r="V2262" t="b">
        <v>1</v>
      </c>
    </row>
    <row r="2263" spans="1:22" x14ac:dyDescent="0.3">
      <c r="A2263">
        <v>2262</v>
      </c>
      <c r="B2263" s="2">
        <v>45273</v>
      </c>
      <c r="C2263" s="19">
        <f>YEAR(Table1[[#This Row],[Date]])</f>
        <v>2023</v>
      </c>
      <c r="D2263">
        <f>MONTH(Table1[[#This Row],[Date]])</f>
        <v>12</v>
      </c>
      <c r="E2263" t="str">
        <f>TEXT(Table1[[#This Row],[Date]],"MMMM")</f>
        <v>December</v>
      </c>
      <c r="F2263">
        <v>127</v>
      </c>
      <c r="G2263">
        <v>32</v>
      </c>
      <c r="H2263" t="s">
        <v>24</v>
      </c>
      <c r="I2263" t="s">
        <v>52</v>
      </c>
      <c r="J2263">
        <v>138</v>
      </c>
      <c r="K2263" t="s">
        <v>43</v>
      </c>
      <c r="L2263">
        <v>2</v>
      </c>
      <c r="M2263" s="1">
        <v>64.277407819999993</v>
      </c>
      <c r="N2263" s="1">
        <f>Table1[[#This Row],[Quantity]]*Table1[[#This Row],[UnitPrice]]</f>
        <v>128.55481563999999</v>
      </c>
      <c r="O2263" t="s">
        <v>30</v>
      </c>
      <c r="P2263" t="b">
        <v>1</v>
      </c>
      <c r="Q2263">
        <v>0</v>
      </c>
      <c r="R2263" s="1">
        <f>Table1[[#This Row],[Sales]]-Table1[[#This Row],[DiscountAmount]]</f>
        <v>128.55481563999999</v>
      </c>
      <c r="S2263" t="b">
        <v>0</v>
      </c>
      <c r="T2263" t="s">
        <v>28</v>
      </c>
      <c r="U2263">
        <v>2</v>
      </c>
      <c r="V2263" t="b">
        <v>0</v>
      </c>
    </row>
    <row r="2264" spans="1:22" x14ac:dyDescent="0.3">
      <c r="A2264">
        <v>2263</v>
      </c>
      <c r="B2264" s="2">
        <v>43813</v>
      </c>
      <c r="C2264" s="19">
        <f>YEAR(Table1[[#This Row],[Date]])</f>
        <v>2019</v>
      </c>
      <c r="D2264">
        <f>MONTH(Table1[[#This Row],[Date]])</f>
        <v>12</v>
      </c>
      <c r="E2264" t="str">
        <f>TEXT(Table1[[#This Row],[Date]],"MMMM")</f>
        <v>December</v>
      </c>
      <c r="F2264">
        <v>210</v>
      </c>
      <c r="G2264">
        <v>66</v>
      </c>
      <c r="H2264" t="s">
        <v>24</v>
      </c>
      <c r="I2264" t="s">
        <v>27</v>
      </c>
      <c r="J2264">
        <v>111</v>
      </c>
      <c r="K2264" t="s">
        <v>34</v>
      </c>
      <c r="L2264">
        <v>2</v>
      </c>
      <c r="M2264" s="1">
        <v>16.620942599999999</v>
      </c>
      <c r="N2264" s="1">
        <f>Table1[[#This Row],[Quantity]]*Table1[[#This Row],[UnitPrice]]</f>
        <v>33.241885199999999</v>
      </c>
      <c r="O2264" t="s">
        <v>22</v>
      </c>
      <c r="P2264" t="b">
        <v>1</v>
      </c>
      <c r="Q2264">
        <v>3.3241885199999999</v>
      </c>
      <c r="R2264" s="1">
        <f>Table1[[#This Row],[Sales]]-Table1[[#This Row],[DiscountAmount]]</f>
        <v>29.917696679999999</v>
      </c>
      <c r="S2264" t="b">
        <v>1</v>
      </c>
      <c r="T2264" t="s">
        <v>36</v>
      </c>
      <c r="U2264">
        <v>4</v>
      </c>
      <c r="V2264" t="b">
        <v>0</v>
      </c>
    </row>
    <row r="2265" spans="1:22" x14ac:dyDescent="0.3">
      <c r="A2265">
        <v>2264</v>
      </c>
      <c r="B2265" s="2">
        <v>44169</v>
      </c>
      <c r="C2265" s="19">
        <f>YEAR(Table1[[#This Row],[Date]])</f>
        <v>2020</v>
      </c>
      <c r="D2265">
        <f>MONTH(Table1[[#This Row],[Date]])</f>
        <v>12</v>
      </c>
      <c r="E2265" t="str">
        <f>TEXT(Table1[[#This Row],[Date]],"MMMM")</f>
        <v>December</v>
      </c>
      <c r="F2265">
        <v>331</v>
      </c>
      <c r="G2265">
        <v>52</v>
      </c>
      <c r="H2265" t="s">
        <v>19</v>
      </c>
      <c r="I2265" t="s">
        <v>41</v>
      </c>
      <c r="J2265">
        <v>19</v>
      </c>
      <c r="K2265" t="s">
        <v>43</v>
      </c>
      <c r="L2265">
        <v>4</v>
      </c>
      <c r="M2265" s="1">
        <v>51.45410613</v>
      </c>
      <c r="N2265" s="1">
        <f>Table1[[#This Row],[Quantity]]*Table1[[#This Row],[UnitPrice]]</f>
        <v>205.81642452</v>
      </c>
      <c r="O2265" t="s">
        <v>22</v>
      </c>
      <c r="P2265" t="b">
        <v>1</v>
      </c>
      <c r="Q2265">
        <v>0</v>
      </c>
      <c r="R2265" s="1">
        <f>Table1[[#This Row],[Sales]]-Table1[[#This Row],[DiscountAmount]]</f>
        <v>205.81642452</v>
      </c>
      <c r="S2265" t="b">
        <v>0</v>
      </c>
      <c r="T2265" t="s">
        <v>23</v>
      </c>
      <c r="U2265">
        <v>1</v>
      </c>
      <c r="V2265" t="b">
        <v>0</v>
      </c>
    </row>
    <row r="2266" spans="1:22" x14ac:dyDescent="0.3">
      <c r="A2266">
        <v>2265</v>
      </c>
      <c r="B2266" s="2">
        <v>43437</v>
      </c>
      <c r="C2266" s="19">
        <f>YEAR(Table1[[#This Row],[Date]])</f>
        <v>2018</v>
      </c>
      <c r="D2266">
        <f>MONTH(Table1[[#This Row],[Date]])</f>
        <v>12</v>
      </c>
      <c r="E2266" t="str">
        <f>TEXT(Table1[[#This Row],[Date]],"MMMM")</f>
        <v>December</v>
      </c>
      <c r="F2266">
        <v>360</v>
      </c>
      <c r="G2266">
        <v>20</v>
      </c>
      <c r="H2266" t="s">
        <v>37</v>
      </c>
      <c r="I2266" t="s">
        <v>27</v>
      </c>
      <c r="J2266">
        <v>88</v>
      </c>
      <c r="K2266" t="s">
        <v>39</v>
      </c>
      <c r="L2266">
        <v>5</v>
      </c>
      <c r="M2266" s="1">
        <v>40.717526479999997</v>
      </c>
      <c r="N2266" s="1">
        <f>Table1[[#This Row],[Quantity]]*Table1[[#This Row],[UnitPrice]]</f>
        <v>203.58763239999999</v>
      </c>
      <c r="O2266" t="s">
        <v>35</v>
      </c>
      <c r="P2266" t="b">
        <v>1</v>
      </c>
      <c r="Q2266">
        <v>0</v>
      </c>
      <c r="R2266" s="1">
        <f>Table1[[#This Row],[Sales]]-Table1[[#This Row],[DiscountAmount]]</f>
        <v>203.58763239999999</v>
      </c>
      <c r="S2266" t="b">
        <v>1</v>
      </c>
      <c r="T2266" t="s">
        <v>28</v>
      </c>
      <c r="U2266">
        <v>1</v>
      </c>
      <c r="V2266" t="b">
        <v>1</v>
      </c>
    </row>
    <row r="2267" spans="1:22" x14ac:dyDescent="0.3">
      <c r="A2267">
        <v>2266</v>
      </c>
      <c r="B2267" s="2">
        <v>45240</v>
      </c>
      <c r="C2267" s="19">
        <f>YEAR(Table1[[#This Row],[Date]])</f>
        <v>2023</v>
      </c>
      <c r="D2267">
        <f>MONTH(Table1[[#This Row],[Date]])</f>
        <v>11</v>
      </c>
      <c r="E2267" t="str">
        <f>TEXT(Table1[[#This Row],[Date]],"MMMM")</f>
        <v>November</v>
      </c>
      <c r="F2267">
        <v>370</v>
      </c>
      <c r="G2267">
        <v>19</v>
      </c>
      <c r="H2267" t="s">
        <v>19</v>
      </c>
      <c r="I2267" t="s">
        <v>40</v>
      </c>
      <c r="J2267">
        <v>218</v>
      </c>
      <c r="K2267" t="s">
        <v>39</v>
      </c>
      <c r="L2267">
        <v>5</v>
      </c>
      <c r="M2267" s="1">
        <v>50.448463580000002</v>
      </c>
      <c r="N2267" s="1">
        <f>Table1[[#This Row],[Quantity]]*Table1[[#This Row],[UnitPrice]]</f>
        <v>252.24231790000002</v>
      </c>
      <c r="O2267" t="s">
        <v>35</v>
      </c>
      <c r="P2267" t="b">
        <v>0</v>
      </c>
      <c r="Q2267">
        <v>25.224231790000001</v>
      </c>
      <c r="R2267" s="1">
        <f>Table1[[#This Row],[Sales]]-Table1[[#This Row],[DiscountAmount]]</f>
        <v>227.01808611000001</v>
      </c>
      <c r="S2267" t="b">
        <v>0</v>
      </c>
      <c r="T2267" t="s">
        <v>36</v>
      </c>
      <c r="U2267">
        <v>2</v>
      </c>
      <c r="V2267" t="b">
        <v>1</v>
      </c>
    </row>
    <row r="2268" spans="1:22" x14ac:dyDescent="0.3">
      <c r="A2268">
        <v>2267</v>
      </c>
      <c r="B2268" s="2">
        <v>44922</v>
      </c>
      <c r="C2268" s="19">
        <f>YEAR(Table1[[#This Row],[Date]])</f>
        <v>2022</v>
      </c>
      <c r="D2268">
        <f>MONTH(Table1[[#This Row],[Date]])</f>
        <v>12</v>
      </c>
      <c r="E2268" t="str">
        <f>TEXT(Table1[[#This Row],[Date]],"MMMM")</f>
        <v>December</v>
      </c>
      <c r="F2268">
        <v>255</v>
      </c>
      <c r="G2268">
        <v>33</v>
      </c>
      <c r="H2268" t="s">
        <v>37</v>
      </c>
      <c r="I2268" t="s">
        <v>29</v>
      </c>
      <c r="J2268">
        <v>494</v>
      </c>
      <c r="K2268" t="s">
        <v>39</v>
      </c>
      <c r="L2268">
        <v>2</v>
      </c>
      <c r="M2268" s="1">
        <v>99.054300929999997</v>
      </c>
      <c r="N2268" s="1">
        <f>Table1[[#This Row],[Quantity]]*Table1[[#This Row],[UnitPrice]]</f>
        <v>198.10860185999999</v>
      </c>
      <c r="O2268" t="s">
        <v>32</v>
      </c>
      <c r="P2268" t="b">
        <v>1</v>
      </c>
      <c r="Q2268">
        <v>0</v>
      </c>
      <c r="R2268" s="1">
        <f>Table1[[#This Row],[Sales]]-Table1[[#This Row],[DiscountAmount]]</f>
        <v>198.10860185999999</v>
      </c>
      <c r="S2268" t="b">
        <v>0</v>
      </c>
      <c r="T2268" t="s">
        <v>23</v>
      </c>
      <c r="U2268">
        <v>5</v>
      </c>
      <c r="V2268" t="b">
        <v>0</v>
      </c>
    </row>
    <row r="2269" spans="1:22" x14ac:dyDescent="0.3">
      <c r="A2269">
        <v>2268</v>
      </c>
      <c r="B2269" s="2">
        <v>44168</v>
      </c>
      <c r="C2269" s="19">
        <f>YEAR(Table1[[#This Row],[Date]])</f>
        <v>2020</v>
      </c>
      <c r="D2269">
        <f>MONTH(Table1[[#This Row],[Date]])</f>
        <v>12</v>
      </c>
      <c r="E2269" t="str">
        <f>TEXT(Table1[[#This Row],[Date]],"MMMM")</f>
        <v>December</v>
      </c>
      <c r="F2269">
        <v>23</v>
      </c>
      <c r="G2269">
        <v>48</v>
      </c>
      <c r="H2269" t="s">
        <v>37</v>
      </c>
      <c r="I2269" t="s">
        <v>40</v>
      </c>
      <c r="J2269">
        <v>93</v>
      </c>
      <c r="K2269" t="s">
        <v>34</v>
      </c>
      <c r="L2269">
        <v>4</v>
      </c>
      <c r="M2269" s="1">
        <v>39.693979650000003</v>
      </c>
      <c r="N2269" s="1">
        <f>Table1[[#This Row],[Quantity]]*Table1[[#This Row],[UnitPrice]]</f>
        <v>158.77591860000001</v>
      </c>
      <c r="O2269" t="s">
        <v>22</v>
      </c>
      <c r="P2269" t="b">
        <v>0</v>
      </c>
      <c r="Q2269">
        <v>0</v>
      </c>
      <c r="R2269" s="1">
        <f>Table1[[#This Row],[Sales]]-Table1[[#This Row],[DiscountAmount]]</f>
        <v>158.77591860000001</v>
      </c>
      <c r="S2269" t="b">
        <v>0</v>
      </c>
      <c r="T2269" t="s">
        <v>28</v>
      </c>
      <c r="U2269">
        <v>4</v>
      </c>
      <c r="V2269" t="b">
        <v>0</v>
      </c>
    </row>
    <row r="2270" spans="1:22" x14ac:dyDescent="0.3">
      <c r="A2270">
        <v>2269</v>
      </c>
      <c r="B2270" s="2">
        <v>43775</v>
      </c>
      <c r="C2270" s="19">
        <f>YEAR(Table1[[#This Row],[Date]])</f>
        <v>2019</v>
      </c>
      <c r="D2270">
        <f>MONTH(Table1[[#This Row],[Date]])</f>
        <v>11</v>
      </c>
      <c r="E2270" t="str">
        <f>TEXT(Table1[[#This Row],[Date]],"MMMM")</f>
        <v>November</v>
      </c>
      <c r="F2270">
        <v>267</v>
      </c>
      <c r="G2270">
        <v>44</v>
      </c>
      <c r="H2270" t="s">
        <v>37</v>
      </c>
      <c r="I2270" t="s">
        <v>48</v>
      </c>
      <c r="J2270">
        <v>328</v>
      </c>
      <c r="K2270" t="s">
        <v>34</v>
      </c>
      <c r="L2270">
        <v>3</v>
      </c>
      <c r="M2270" s="1">
        <v>51.093880609999999</v>
      </c>
      <c r="N2270" s="1">
        <f>Table1[[#This Row],[Quantity]]*Table1[[#This Row],[UnitPrice]]</f>
        <v>153.28164183000001</v>
      </c>
      <c r="O2270" t="s">
        <v>30</v>
      </c>
      <c r="P2270" t="b">
        <v>1</v>
      </c>
      <c r="Q2270">
        <v>0</v>
      </c>
      <c r="R2270" s="1">
        <f>Table1[[#This Row],[Sales]]-Table1[[#This Row],[DiscountAmount]]</f>
        <v>153.28164183000001</v>
      </c>
      <c r="S2270" t="b">
        <v>1</v>
      </c>
      <c r="T2270" t="s">
        <v>28</v>
      </c>
      <c r="U2270">
        <v>3</v>
      </c>
      <c r="V2270" t="b">
        <v>1</v>
      </c>
    </row>
    <row r="2271" spans="1:22" x14ac:dyDescent="0.3">
      <c r="A2271">
        <v>2270</v>
      </c>
      <c r="B2271" s="2">
        <v>44881</v>
      </c>
      <c r="C2271" s="19">
        <f>YEAR(Table1[[#This Row],[Date]])</f>
        <v>2022</v>
      </c>
      <c r="D2271">
        <f>MONTH(Table1[[#This Row],[Date]])</f>
        <v>11</v>
      </c>
      <c r="E2271" t="str">
        <f>TEXT(Table1[[#This Row],[Date]],"MMMM")</f>
        <v>November</v>
      </c>
      <c r="F2271">
        <v>27</v>
      </c>
      <c r="G2271">
        <v>53</v>
      </c>
      <c r="H2271" t="s">
        <v>24</v>
      </c>
      <c r="I2271" t="s">
        <v>48</v>
      </c>
      <c r="J2271">
        <v>209</v>
      </c>
      <c r="K2271" t="s">
        <v>39</v>
      </c>
      <c r="L2271">
        <v>5</v>
      </c>
      <c r="M2271" s="1">
        <v>81.545692130000006</v>
      </c>
      <c r="N2271" s="1">
        <f>Table1[[#This Row],[Quantity]]*Table1[[#This Row],[UnitPrice]]</f>
        <v>407.72846065000005</v>
      </c>
      <c r="O2271" t="s">
        <v>22</v>
      </c>
      <c r="P2271" t="b">
        <v>1</v>
      </c>
      <c r="Q2271">
        <v>40.772846059999999</v>
      </c>
      <c r="R2271" s="1">
        <f>Table1[[#This Row],[Sales]]-Table1[[#This Row],[DiscountAmount]]</f>
        <v>366.95561459000004</v>
      </c>
      <c r="S2271" t="b">
        <v>1</v>
      </c>
      <c r="T2271" t="s">
        <v>36</v>
      </c>
      <c r="U2271">
        <v>1</v>
      </c>
      <c r="V2271" t="b">
        <v>0</v>
      </c>
    </row>
    <row r="2272" spans="1:22" x14ac:dyDescent="0.3">
      <c r="A2272">
        <v>2271</v>
      </c>
      <c r="B2272" s="2">
        <v>44507</v>
      </c>
      <c r="C2272" s="19">
        <f>YEAR(Table1[[#This Row],[Date]])</f>
        <v>2021</v>
      </c>
      <c r="D2272">
        <f>MONTH(Table1[[#This Row],[Date]])</f>
        <v>11</v>
      </c>
      <c r="E2272" t="str">
        <f>TEXT(Table1[[#This Row],[Date]],"MMMM")</f>
        <v>November</v>
      </c>
      <c r="F2272">
        <v>317</v>
      </c>
      <c r="G2272">
        <v>70</v>
      </c>
      <c r="H2272" t="s">
        <v>24</v>
      </c>
      <c r="I2272" t="s">
        <v>51</v>
      </c>
      <c r="J2272">
        <v>877</v>
      </c>
      <c r="K2272" t="s">
        <v>21</v>
      </c>
      <c r="L2272">
        <v>1</v>
      </c>
      <c r="M2272" s="1">
        <v>16.15118275</v>
      </c>
      <c r="N2272" s="1">
        <f>Table1[[#This Row],[Quantity]]*Table1[[#This Row],[UnitPrice]]</f>
        <v>16.15118275</v>
      </c>
      <c r="O2272" t="s">
        <v>35</v>
      </c>
      <c r="P2272" t="b">
        <v>0</v>
      </c>
      <c r="Q2272">
        <v>1.6151182749999999</v>
      </c>
      <c r="R2272" s="1">
        <f>Table1[[#This Row],[Sales]]-Table1[[#This Row],[DiscountAmount]]</f>
        <v>14.536064475</v>
      </c>
      <c r="S2272" t="b">
        <v>1</v>
      </c>
      <c r="T2272" t="s">
        <v>36</v>
      </c>
      <c r="U2272">
        <v>1</v>
      </c>
      <c r="V2272" t="b">
        <v>1</v>
      </c>
    </row>
    <row r="2273" spans="1:22" x14ac:dyDescent="0.3">
      <c r="A2273">
        <v>2272</v>
      </c>
      <c r="B2273" s="2">
        <v>45241</v>
      </c>
      <c r="C2273" s="19">
        <f>YEAR(Table1[[#This Row],[Date]])</f>
        <v>2023</v>
      </c>
      <c r="D2273">
        <f>MONTH(Table1[[#This Row],[Date]])</f>
        <v>11</v>
      </c>
      <c r="E2273" t="str">
        <f>TEXT(Table1[[#This Row],[Date]],"MMMM")</f>
        <v>November</v>
      </c>
      <c r="F2273">
        <v>380</v>
      </c>
      <c r="G2273">
        <v>52</v>
      </c>
      <c r="H2273" t="s">
        <v>24</v>
      </c>
      <c r="I2273" t="s">
        <v>41</v>
      </c>
      <c r="J2273">
        <v>612</v>
      </c>
      <c r="K2273" t="s">
        <v>21</v>
      </c>
      <c r="L2273">
        <v>3</v>
      </c>
      <c r="M2273" s="1">
        <v>31.489503939999999</v>
      </c>
      <c r="N2273" s="1">
        <f>Table1[[#This Row],[Quantity]]*Table1[[#This Row],[UnitPrice]]</f>
        <v>94.468511820000003</v>
      </c>
      <c r="O2273" t="s">
        <v>22</v>
      </c>
      <c r="P2273" t="b">
        <v>1</v>
      </c>
      <c r="Q2273">
        <v>9.4468511809999995</v>
      </c>
      <c r="R2273" s="1">
        <f>Table1[[#This Row],[Sales]]-Table1[[#This Row],[DiscountAmount]]</f>
        <v>85.021660639000004</v>
      </c>
      <c r="S2273" t="b">
        <v>1</v>
      </c>
      <c r="T2273" t="s">
        <v>36</v>
      </c>
      <c r="U2273">
        <v>5</v>
      </c>
      <c r="V2273" t="b">
        <v>0</v>
      </c>
    </row>
    <row r="2274" spans="1:22" x14ac:dyDescent="0.3">
      <c r="A2274">
        <v>2273</v>
      </c>
      <c r="B2274" s="2">
        <v>44188</v>
      </c>
      <c r="C2274" s="19">
        <f>YEAR(Table1[[#This Row],[Date]])</f>
        <v>2020</v>
      </c>
      <c r="D2274">
        <f>MONTH(Table1[[#This Row],[Date]])</f>
        <v>12</v>
      </c>
      <c r="E2274" t="str">
        <f>TEXT(Table1[[#This Row],[Date]],"MMMM")</f>
        <v>December</v>
      </c>
      <c r="F2274">
        <v>36</v>
      </c>
      <c r="G2274">
        <v>27</v>
      </c>
      <c r="H2274" t="s">
        <v>37</v>
      </c>
      <c r="I2274" t="s">
        <v>29</v>
      </c>
      <c r="J2274">
        <v>30</v>
      </c>
      <c r="K2274" t="s">
        <v>26</v>
      </c>
      <c r="L2274">
        <v>3</v>
      </c>
      <c r="M2274" s="1">
        <v>88.225768479999999</v>
      </c>
      <c r="N2274" s="1">
        <f>Table1[[#This Row],[Quantity]]*Table1[[#This Row],[UnitPrice]]</f>
        <v>264.67730544</v>
      </c>
      <c r="O2274" t="s">
        <v>32</v>
      </c>
      <c r="P2274" t="b">
        <v>1</v>
      </c>
      <c r="Q2274">
        <v>0</v>
      </c>
      <c r="R2274" s="1">
        <f>Table1[[#This Row],[Sales]]-Table1[[#This Row],[DiscountAmount]]</f>
        <v>264.67730544</v>
      </c>
      <c r="S2274" t="b">
        <v>1</v>
      </c>
      <c r="T2274" t="s">
        <v>28</v>
      </c>
      <c r="U2274">
        <v>1</v>
      </c>
      <c r="V2274" t="b">
        <v>0</v>
      </c>
    </row>
    <row r="2275" spans="1:22" x14ac:dyDescent="0.3">
      <c r="A2275">
        <v>2274</v>
      </c>
      <c r="B2275" s="2">
        <v>44530</v>
      </c>
      <c r="C2275" s="19">
        <f>YEAR(Table1[[#This Row],[Date]])</f>
        <v>2021</v>
      </c>
      <c r="D2275">
        <f>MONTH(Table1[[#This Row],[Date]])</f>
        <v>11</v>
      </c>
      <c r="E2275" t="str">
        <f>TEXT(Table1[[#This Row],[Date]],"MMMM")</f>
        <v>November</v>
      </c>
      <c r="F2275">
        <v>489</v>
      </c>
      <c r="G2275">
        <v>58</v>
      </c>
      <c r="H2275" t="s">
        <v>24</v>
      </c>
      <c r="I2275" t="s">
        <v>47</v>
      </c>
      <c r="J2275">
        <v>590</v>
      </c>
      <c r="K2275" t="s">
        <v>39</v>
      </c>
      <c r="L2275">
        <v>4</v>
      </c>
      <c r="M2275" s="1">
        <v>20.133240010000002</v>
      </c>
      <c r="N2275" s="1">
        <f>Table1[[#This Row],[Quantity]]*Table1[[#This Row],[UnitPrice]]</f>
        <v>80.532960040000006</v>
      </c>
      <c r="O2275" t="s">
        <v>30</v>
      </c>
      <c r="P2275" t="b">
        <v>1</v>
      </c>
      <c r="Q2275">
        <v>0</v>
      </c>
      <c r="R2275" s="1">
        <f>Table1[[#This Row],[Sales]]-Table1[[#This Row],[DiscountAmount]]</f>
        <v>80.532960040000006</v>
      </c>
      <c r="S2275" t="b">
        <v>0</v>
      </c>
      <c r="T2275" t="s">
        <v>28</v>
      </c>
      <c r="U2275">
        <v>2</v>
      </c>
      <c r="V2275" t="b">
        <v>0</v>
      </c>
    </row>
    <row r="2276" spans="1:22" x14ac:dyDescent="0.3">
      <c r="A2276">
        <v>2275</v>
      </c>
      <c r="B2276" s="2">
        <v>45243</v>
      </c>
      <c r="C2276" s="19">
        <f>YEAR(Table1[[#This Row],[Date]])</f>
        <v>2023</v>
      </c>
      <c r="D2276">
        <f>MONTH(Table1[[#This Row],[Date]])</f>
        <v>11</v>
      </c>
      <c r="E2276" t="str">
        <f>TEXT(Table1[[#This Row],[Date]],"MMMM")</f>
        <v>November</v>
      </c>
      <c r="F2276">
        <v>37</v>
      </c>
      <c r="G2276">
        <v>19</v>
      </c>
      <c r="H2276" t="s">
        <v>19</v>
      </c>
      <c r="I2276" t="s">
        <v>49</v>
      </c>
      <c r="J2276">
        <v>856</v>
      </c>
      <c r="K2276" t="s">
        <v>21</v>
      </c>
      <c r="L2276">
        <v>3</v>
      </c>
      <c r="M2276" s="1">
        <v>37.32064261</v>
      </c>
      <c r="N2276" s="1">
        <f>Table1[[#This Row],[Quantity]]*Table1[[#This Row],[UnitPrice]]</f>
        <v>111.96192783000001</v>
      </c>
      <c r="O2276" t="s">
        <v>30</v>
      </c>
      <c r="P2276" t="b">
        <v>0</v>
      </c>
      <c r="Q2276">
        <v>11.196192780000001</v>
      </c>
      <c r="R2276" s="1">
        <f>Table1[[#This Row],[Sales]]-Table1[[#This Row],[DiscountAmount]]</f>
        <v>100.76573505</v>
      </c>
      <c r="S2276" t="b">
        <v>0</v>
      </c>
      <c r="T2276" t="s">
        <v>36</v>
      </c>
      <c r="U2276">
        <v>5</v>
      </c>
      <c r="V2276" t="b">
        <v>0</v>
      </c>
    </row>
    <row r="2277" spans="1:22" x14ac:dyDescent="0.3">
      <c r="A2277">
        <v>2276</v>
      </c>
      <c r="B2277" s="2">
        <v>44504</v>
      </c>
      <c r="C2277" s="19">
        <f>YEAR(Table1[[#This Row],[Date]])</f>
        <v>2021</v>
      </c>
      <c r="D2277">
        <f>MONTH(Table1[[#This Row],[Date]])</f>
        <v>11</v>
      </c>
      <c r="E2277" t="str">
        <f>TEXT(Table1[[#This Row],[Date]],"MMMM")</f>
        <v>November</v>
      </c>
      <c r="F2277">
        <v>403</v>
      </c>
      <c r="G2277">
        <v>49</v>
      </c>
      <c r="H2277" t="s">
        <v>37</v>
      </c>
      <c r="I2277" t="s">
        <v>20</v>
      </c>
      <c r="J2277">
        <v>111</v>
      </c>
      <c r="K2277" t="s">
        <v>43</v>
      </c>
      <c r="L2277">
        <v>5</v>
      </c>
      <c r="M2277" s="1">
        <v>36.866316840000003</v>
      </c>
      <c r="N2277" s="1">
        <f>Table1[[#This Row],[Quantity]]*Table1[[#This Row],[UnitPrice]]</f>
        <v>184.33158420000001</v>
      </c>
      <c r="O2277" t="s">
        <v>35</v>
      </c>
      <c r="P2277" t="b">
        <v>0</v>
      </c>
      <c r="Q2277">
        <v>18.433158420000002</v>
      </c>
      <c r="R2277" s="1">
        <f>Table1[[#This Row],[Sales]]-Table1[[#This Row],[DiscountAmount]]</f>
        <v>165.89842578</v>
      </c>
      <c r="S2277" t="b">
        <v>0</v>
      </c>
      <c r="T2277" t="s">
        <v>36</v>
      </c>
      <c r="U2277">
        <v>4</v>
      </c>
      <c r="V2277" t="b">
        <v>0</v>
      </c>
    </row>
    <row r="2278" spans="1:22" x14ac:dyDescent="0.3">
      <c r="A2278">
        <v>2277</v>
      </c>
      <c r="B2278" s="2">
        <v>45290</v>
      </c>
      <c r="C2278" s="19">
        <f>YEAR(Table1[[#This Row],[Date]])</f>
        <v>2023</v>
      </c>
      <c r="D2278">
        <f>MONTH(Table1[[#This Row],[Date]])</f>
        <v>12</v>
      </c>
      <c r="E2278" t="str">
        <f>TEXT(Table1[[#This Row],[Date]],"MMMM")</f>
        <v>December</v>
      </c>
      <c r="F2278">
        <v>35</v>
      </c>
      <c r="G2278">
        <v>51</v>
      </c>
      <c r="H2278" t="s">
        <v>24</v>
      </c>
      <c r="I2278" t="s">
        <v>53</v>
      </c>
      <c r="J2278">
        <v>941</v>
      </c>
      <c r="K2278" t="s">
        <v>43</v>
      </c>
      <c r="L2278">
        <v>4</v>
      </c>
      <c r="M2278" s="1">
        <v>87.128912349999993</v>
      </c>
      <c r="N2278" s="1">
        <f>Table1[[#This Row],[Quantity]]*Table1[[#This Row],[UnitPrice]]</f>
        <v>348.51564939999997</v>
      </c>
      <c r="O2278" t="s">
        <v>30</v>
      </c>
      <c r="P2278" t="b">
        <v>0</v>
      </c>
      <c r="Q2278">
        <v>0</v>
      </c>
      <c r="R2278" s="1">
        <f>Table1[[#This Row],[Sales]]-Table1[[#This Row],[DiscountAmount]]</f>
        <v>348.51564939999997</v>
      </c>
      <c r="S2278" t="b">
        <v>0</v>
      </c>
      <c r="T2278" t="s">
        <v>23</v>
      </c>
      <c r="U2278">
        <v>5</v>
      </c>
      <c r="V2278" t="b">
        <v>0</v>
      </c>
    </row>
    <row r="2279" spans="1:22" x14ac:dyDescent="0.3">
      <c r="A2279">
        <v>2278</v>
      </c>
      <c r="B2279" s="2">
        <v>45256</v>
      </c>
      <c r="C2279" s="19">
        <f>YEAR(Table1[[#This Row],[Date]])</f>
        <v>2023</v>
      </c>
      <c r="D2279">
        <f>MONTH(Table1[[#This Row],[Date]])</f>
        <v>11</v>
      </c>
      <c r="E2279" t="str">
        <f>TEXT(Table1[[#This Row],[Date]],"MMMM")</f>
        <v>November</v>
      </c>
      <c r="F2279">
        <v>430</v>
      </c>
      <c r="G2279">
        <v>18</v>
      </c>
      <c r="H2279" t="s">
        <v>19</v>
      </c>
      <c r="I2279" t="s">
        <v>31</v>
      </c>
      <c r="J2279">
        <v>575</v>
      </c>
      <c r="K2279" t="s">
        <v>26</v>
      </c>
      <c r="L2279">
        <v>1</v>
      </c>
      <c r="M2279" s="1">
        <v>91.94221039</v>
      </c>
      <c r="N2279" s="1">
        <f>Table1[[#This Row],[Quantity]]*Table1[[#This Row],[UnitPrice]]</f>
        <v>91.94221039</v>
      </c>
      <c r="O2279" t="s">
        <v>35</v>
      </c>
      <c r="P2279" t="b">
        <v>0</v>
      </c>
      <c r="Q2279">
        <v>9.1942210390000003</v>
      </c>
      <c r="R2279" s="1">
        <f>Table1[[#This Row],[Sales]]-Table1[[#This Row],[DiscountAmount]]</f>
        <v>82.747989351000001</v>
      </c>
      <c r="S2279" t="b">
        <v>0</v>
      </c>
      <c r="T2279" t="s">
        <v>36</v>
      </c>
      <c r="U2279">
        <v>3</v>
      </c>
      <c r="V2279" t="b">
        <v>1</v>
      </c>
    </row>
    <row r="2280" spans="1:22" x14ac:dyDescent="0.3">
      <c r="A2280">
        <v>2279</v>
      </c>
      <c r="B2280" s="2">
        <v>43771</v>
      </c>
      <c r="C2280" s="19">
        <f>YEAR(Table1[[#This Row],[Date]])</f>
        <v>2019</v>
      </c>
      <c r="D2280">
        <f>MONTH(Table1[[#This Row],[Date]])</f>
        <v>11</v>
      </c>
      <c r="E2280" t="str">
        <f>TEXT(Table1[[#This Row],[Date]],"MMMM")</f>
        <v>November</v>
      </c>
      <c r="F2280">
        <v>28</v>
      </c>
      <c r="G2280">
        <v>36</v>
      </c>
      <c r="H2280" t="s">
        <v>24</v>
      </c>
      <c r="I2280" t="s">
        <v>53</v>
      </c>
      <c r="J2280">
        <v>980</v>
      </c>
      <c r="K2280" t="s">
        <v>43</v>
      </c>
      <c r="L2280">
        <v>2</v>
      </c>
      <c r="M2280" s="1">
        <v>51.16997585</v>
      </c>
      <c r="N2280" s="1">
        <f>Table1[[#This Row],[Quantity]]*Table1[[#This Row],[UnitPrice]]</f>
        <v>102.3399517</v>
      </c>
      <c r="O2280" t="s">
        <v>35</v>
      </c>
      <c r="P2280" t="b">
        <v>0</v>
      </c>
      <c r="Q2280">
        <v>0</v>
      </c>
      <c r="R2280" s="1">
        <f>Table1[[#This Row],[Sales]]-Table1[[#This Row],[DiscountAmount]]</f>
        <v>102.3399517</v>
      </c>
      <c r="S2280" t="b">
        <v>0</v>
      </c>
      <c r="T2280" t="s">
        <v>28</v>
      </c>
      <c r="U2280">
        <v>2</v>
      </c>
      <c r="V2280" t="b">
        <v>1</v>
      </c>
    </row>
    <row r="2281" spans="1:22" x14ac:dyDescent="0.3">
      <c r="A2281">
        <v>2280</v>
      </c>
      <c r="B2281" s="2">
        <v>43457</v>
      </c>
      <c r="C2281" s="19">
        <f>YEAR(Table1[[#This Row],[Date]])</f>
        <v>2018</v>
      </c>
      <c r="D2281">
        <f>MONTH(Table1[[#This Row],[Date]])</f>
        <v>12</v>
      </c>
      <c r="E2281" t="str">
        <f>TEXT(Table1[[#This Row],[Date]],"MMMM")</f>
        <v>December</v>
      </c>
      <c r="F2281">
        <v>474</v>
      </c>
      <c r="G2281">
        <v>34</v>
      </c>
      <c r="H2281" t="s">
        <v>19</v>
      </c>
      <c r="I2281" t="s">
        <v>42</v>
      </c>
      <c r="J2281">
        <v>395</v>
      </c>
      <c r="K2281" t="s">
        <v>43</v>
      </c>
      <c r="L2281">
        <v>2</v>
      </c>
      <c r="M2281" s="1">
        <v>87.671973949999995</v>
      </c>
      <c r="N2281" s="1">
        <f>Table1[[#This Row],[Quantity]]*Table1[[#This Row],[UnitPrice]]</f>
        <v>175.34394789999999</v>
      </c>
      <c r="O2281" t="s">
        <v>35</v>
      </c>
      <c r="P2281" t="b">
        <v>1</v>
      </c>
      <c r="Q2281">
        <v>0</v>
      </c>
      <c r="R2281" s="1">
        <f>Table1[[#This Row],[Sales]]-Table1[[#This Row],[DiscountAmount]]</f>
        <v>175.34394789999999</v>
      </c>
      <c r="S2281" t="b">
        <v>1</v>
      </c>
      <c r="T2281" t="s">
        <v>28</v>
      </c>
      <c r="U2281">
        <v>2</v>
      </c>
      <c r="V2281" t="b">
        <v>1</v>
      </c>
    </row>
    <row r="2282" spans="1:22" x14ac:dyDescent="0.3">
      <c r="A2282">
        <v>2281</v>
      </c>
      <c r="B2282" s="2">
        <v>44147</v>
      </c>
      <c r="C2282" s="19">
        <f>YEAR(Table1[[#This Row],[Date]])</f>
        <v>2020</v>
      </c>
      <c r="D2282">
        <f>MONTH(Table1[[#This Row],[Date]])</f>
        <v>11</v>
      </c>
      <c r="E2282" t="str">
        <f>TEXT(Table1[[#This Row],[Date]],"MMMM")</f>
        <v>November</v>
      </c>
      <c r="F2282">
        <v>447</v>
      </c>
      <c r="G2282">
        <v>23</v>
      </c>
      <c r="H2282" t="s">
        <v>19</v>
      </c>
      <c r="I2282" t="s">
        <v>52</v>
      </c>
      <c r="J2282">
        <v>938</v>
      </c>
      <c r="K2282" t="s">
        <v>43</v>
      </c>
      <c r="L2282">
        <v>3</v>
      </c>
      <c r="M2282" s="1">
        <v>73.658941440000007</v>
      </c>
      <c r="N2282" s="1">
        <f>Table1[[#This Row],[Quantity]]*Table1[[#This Row],[UnitPrice]]</f>
        <v>220.97682432000002</v>
      </c>
      <c r="O2282" t="s">
        <v>22</v>
      </c>
      <c r="P2282" t="b">
        <v>0</v>
      </c>
      <c r="Q2282">
        <v>0</v>
      </c>
      <c r="R2282" s="1">
        <f>Table1[[#This Row],[Sales]]-Table1[[#This Row],[DiscountAmount]]</f>
        <v>220.97682432000002</v>
      </c>
      <c r="S2282" t="b">
        <v>1</v>
      </c>
      <c r="T2282" t="s">
        <v>28</v>
      </c>
      <c r="U2282">
        <v>4</v>
      </c>
      <c r="V2282" t="b">
        <v>1</v>
      </c>
    </row>
    <row r="2283" spans="1:22" x14ac:dyDescent="0.3">
      <c r="A2283">
        <v>2282</v>
      </c>
      <c r="B2283" s="2">
        <v>43774</v>
      </c>
      <c r="C2283" s="19">
        <f>YEAR(Table1[[#This Row],[Date]])</f>
        <v>2019</v>
      </c>
      <c r="D2283">
        <f>MONTH(Table1[[#This Row],[Date]])</f>
        <v>11</v>
      </c>
      <c r="E2283" t="str">
        <f>TEXT(Table1[[#This Row],[Date]],"MMMM")</f>
        <v>November</v>
      </c>
      <c r="F2283">
        <v>217</v>
      </c>
      <c r="G2283">
        <v>51</v>
      </c>
      <c r="H2283" t="s">
        <v>24</v>
      </c>
      <c r="I2283" t="s">
        <v>45</v>
      </c>
      <c r="J2283">
        <v>965</v>
      </c>
      <c r="K2283" t="s">
        <v>43</v>
      </c>
      <c r="L2283">
        <v>4</v>
      </c>
      <c r="M2283" s="1">
        <v>94.753926140000004</v>
      </c>
      <c r="N2283" s="1">
        <f>Table1[[#This Row],[Quantity]]*Table1[[#This Row],[UnitPrice]]</f>
        <v>379.01570456000002</v>
      </c>
      <c r="O2283" t="s">
        <v>35</v>
      </c>
      <c r="P2283" t="b">
        <v>1</v>
      </c>
      <c r="Q2283">
        <v>0</v>
      </c>
      <c r="R2283" s="1">
        <f>Table1[[#This Row],[Sales]]-Table1[[#This Row],[DiscountAmount]]</f>
        <v>379.01570456000002</v>
      </c>
      <c r="S2283" t="b">
        <v>0</v>
      </c>
      <c r="T2283" t="s">
        <v>23</v>
      </c>
      <c r="U2283">
        <v>5</v>
      </c>
      <c r="V2283" t="b">
        <v>0</v>
      </c>
    </row>
    <row r="2284" spans="1:22" x14ac:dyDescent="0.3">
      <c r="A2284">
        <v>2283</v>
      </c>
      <c r="B2284" s="2">
        <v>44546</v>
      </c>
      <c r="C2284" s="19">
        <f>YEAR(Table1[[#This Row],[Date]])</f>
        <v>2021</v>
      </c>
      <c r="D2284">
        <f>MONTH(Table1[[#This Row],[Date]])</f>
        <v>12</v>
      </c>
      <c r="E2284" t="str">
        <f>TEXT(Table1[[#This Row],[Date]],"MMMM")</f>
        <v>December</v>
      </c>
      <c r="F2284">
        <v>48</v>
      </c>
      <c r="G2284">
        <v>30</v>
      </c>
      <c r="H2284" t="s">
        <v>19</v>
      </c>
      <c r="I2284" t="s">
        <v>25</v>
      </c>
      <c r="J2284">
        <v>137</v>
      </c>
      <c r="K2284" t="s">
        <v>39</v>
      </c>
      <c r="L2284">
        <v>1</v>
      </c>
      <c r="M2284" s="1">
        <v>11.1389356</v>
      </c>
      <c r="N2284" s="1">
        <f>Table1[[#This Row],[Quantity]]*Table1[[#This Row],[UnitPrice]]</f>
        <v>11.1389356</v>
      </c>
      <c r="O2284" t="s">
        <v>22</v>
      </c>
      <c r="P2284" t="b">
        <v>1</v>
      </c>
      <c r="Q2284">
        <v>0</v>
      </c>
      <c r="R2284" s="1">
        <f>Table1[[#This Row],[Sales]]-Table1[[#This Row],[DiscountAmount]]</f>
        <v>11.1389356</v>
      </c>
      <c r="S2284" t="b">
        <v>0</v>
      </c>
      <c r="T2284" t="s">
        <v>23</v>
      </c>
      <c r="U2284">
        <v>1</v>
      </c>
      <c r="V2284" t="b">
        <v>1</v>
      </c>
    </row>
    <row r="2285" spans="1:22" x14ac:dyDescent="0.3">
      <c r="A2285">
        <v>2284</v>
      </c>
      <c r="B2285" s="2">
        <v>44869</v>
      </c>
      <c r="C2285" s="19">
        <f>YEAR(Table1[[#This Row],[Date]])</f>
        <v>2022</v>
      </c>
      <c r="D2285">
        <f>MONTH(Table1[[#This Row],[Date]])</f>
        <v>11</v>
      </c>
      <c r="E2285" t="str">
        <f>TEXT(Table1[[#This Row],[Date]],"MMMM")</f>
        <v>November</v>
      </c>
      <c r="F2285">
        <v>264</v>
      </c>
      <c r="G2285">
        <v>18</v>
      </c>
      <c r="H2285" t="s">
        <v>19</v>
      </c>
      <c r="I2285" t="s">
        <v>20</v>
      </c>
      <c r="J2285">
        <v>615</v>
      </c>
      <c r="K2285" t="s">
        <v>34</v>
      </c>
      <c r="L2285">
        <v>5</v>
      </c>
      <c r="M2285" s="1">
        <v>17.389999509999999</v>
      </c>
      <c r="N2285" s="1">
        <f>Table1[[#This Row],[Quantity]]*Table1[[#This Row],[UnitPrice]]</f>
        <v>86.949997549999992</v>
      </c>
      <c r="O2285" t="s">
        <v>22</v>
      </c>
      <c r="P2285" t="b">
        <v>1</v>
      </c>
      <c r="Q2285">
        <v>0</v>
      </c>
      <c r="R2285" s="1">
        <f>Table1[[#This Row],[Sales]]-Table1[[#This Row],[DiscountAmount]]</f>
        <v>86.949997549999992</v>
      </c>
      <c r="S2285" t="b">
        <v>1</v>
      </c>
      <c r="T2285" t="s">
        <v>28</v>
      </c>
      <c r="U2285">
        <v>4</v>
      </c>
      <c r="V2285" t="b">
        <v>0</v>
      </c>
    </row>
    <row r="2286" spans="1:22" x14ac:dyDescent="0.3">
      <c r="A2286">
        <v>2285</v>
      </c>
      <c r="B2286" s="2">
        <v>43459</v>
      </c>
      <c r="C2286" s="19">
        <f>YEAR(Table1[[#This Row],[Date]])</f>
        <v>2018</v>
      </c>
      <c r="D2286">
        <f>MONTH(Table1[[#This Row],[Date]])</f>
        <v>12</v>
      </c>
      <c r="E2286" t="str">
        <f>TEXT(Table1[[#This Row],[Date]],"MMMM")</f>
        <v>December</v>
      </c>
      <c r="F2286">
        <v>185</v>
      </c>
      <c r="G2286">
        <v>38</v>
      </c>
      <c r="H2286" t="s">
        <v>24</v>
      </c>
      <c r="I2286" t="s">
        <v>51</v>
      </c>
      <c r="J2286">
        <v>207</v>
      </c>
      <c r="K2286" t="s">
        <v>39</v>
      </c>
      <c r="L2286">
        <v>4</v>
      </c>
      <c r="M2286" s="1">
        <v>78.263850329999997</v>
      </c>
      <c r="N2286" s="1">
        <f>Table1[[#This Row],[Quantity]]*Table1[[#This Row],[UnitPrice]]</f>
        <v>313.05540131999999</v>
      </c>
      <c r="O2286" t="s">
        <v>32</v>
      </c>
      <c r="P2286" t="b">
        <v>0</v>
      </c>
      <c r="Q2286">
        <v>31.305540130000001</v>
      </c>
      <c r="R2286" s="1">
        <f>Table1[[#This Row],[Sales]]-Table1[[#This Row],[DiscountAmount]]</f>
        <v>281.74986118999999</v>
      </c>
      <c r="S2286" t="b">
        <v>1</v>
      </c>
      <c r="T2286" t="s">
        <v>36</v>
      </c>
      <c r="U2286">
        <v>4</v>
      </c>
      <c r="V2286" t="b">
        <v>0</v>
      </c>
    </row>
    <row r="2287" spans="1:22" x14ac:dyDescent="0.3">
      <c r="A2287">
        <v>2286</v>
      </c>
      <c r="B2287" s="2">
        <v>44871</v>
      </c>
      <c r="C2287" s="19">
        <f>YEAR(Table1[[#This Row],[Date]])</f>
        <v>2022</v>
      </c>
      <c r="D2287">
        <f>MONTH(Table1[[#This Row],[Date]])</f>
        <v>11</v>
      </c>
      <c r="E2287" t="str">
        <f>TEXT(Table1[[#This Row],[Date]],"MMMM")</f>
        <v>November</v>
      </c>
      <c r="F2287">
        <v>264</v>
      </c>
      <c r="G2287">
        <v>60</v>
      </c>
      <c r="H2287" t="s">
        <v>37</v>
      </c>
      <c r="I2287" t="s">
        <v>31</v>
      </c>
      <c r="J2287">
        <v>509</v>
      </c>
      <c r="K2287" t="s">
        <v>34</v>
      </c>
      <c r="L2287">
        <v>4</v>
      </c>
      <c r="M2287" s="1">
        <v>15.968083780000001</v>
      </c>
      <c r="N2287" s="1">
        <f>Table1[[#This Row],[Quantity]]*Table1[[#This Row],[UnitPrice]]</f>
        <v>63.872335120000002</v>
      </c>
      <c r="O2287" t="s">
        <v>35</v>
      </c>
      <c r="P2287" t="b">
        <v>0</v>
      </c>
      <c r="Q2287">
        <v>6.3872335109999998</v>
      </c>
      <c r="R2287" s="1">
        <f>Table1[[#This Row],[Sales]]-Table1[[#This Row],[DiscountAmount]]</f>
        <v>57.485101609000004</v>
      </c>
      <c r="S2287" t="b">
        <v>0</v>
      </c>
      <c r="T2287" t="s">
        <v>36</v>
      </c>
      <c r="U2287">
        <v>4</v>
      </c>
      <c r="V2287" t="b">
        <v>1</v>
      </c>
    </row>
    <row r="2288" spans="1:22" x14ac:dyDescent="0.3">
      <c r="A2288">
        <v>2287</v>
      </c>
      <c r="B2288" s="2">
        <v>44553</v>
      </c>
      <c r="C2288" s="19">
        <f>YEAR(Table1[[#This Row],[Date]])</f>
        <v>2021</v>
      </c>
      <c r="D2288">
        <f>MONTH(Table1[[#This Row],[Date]])</f>
        <v>12</v>
      </c>
      <c r="E2288" t="str">
        <f>TEXT(Table1[[#This Row],[Date]],"MMMM")</f>
        <v>December</v>
      </c>
      <c r="F2288">
        <v>84</v>
      </c>
      <c r="G2288">
        <v>57</v>
      </c>
      <c r="H2288" t="s">
        <v>37</v>
      </c>
      <c r="I2288" t="s">
        <v>25</v>
      </c>
      <c r="J2288">
        <v>13</v>
      </c>
      <c r="K2288" t="s">
        <v>21</v>
      </c>
      <c r="L2288">
        <v>4</v>
      </c>
      <c r="M2288" s="1">
        <v>46.088411499999999</v>
      </c>
      <c r="N2288" s="1">
        <f>Table1[[#This Row],[Quantity]]*Table1[[#This Row],[UnitPrice]]</f>
        <v>184.353646</v>
      </c>
      <c r="O2288" t="s">
        <v>22</v>
      </c>
      <c r="P2288" t="b">
        <v>1</v>
      </c>
      <c r="Q2288">
        <v>18.4353646</v>
      </c>
      <c r="R2288" s="1">
        <f>Table1[[#This Row],[Sales]]-Table1[[#This Row],[DiscountAmount]]</f>
        <v>165.91828140000001</v>
      </c>
      <c r="S2288" t="b">
        <v>1</v>
      </c>
      <c r="T2288" t="s">
        <v>36</v>
      </c>
      <c r="U2288">
        <v>1</v>
      </c>
      <c r="V2288" t="b">
        <v>1</v>
      </c>
    </row>
    <row r="2289" spans="1:22" x14ac:dyDescent="0.3">
      <c r="A2289">
        <v>2288</v>
      </c>
      <c r="B2289" s="2">
        <v>44507</v>
      </c>
      <c r="C2289" s="19">
        <f>YEAR(Table1[[#This Row],[Date]])</f>
        <v>2021</v>
      </c>
      <c r="D2289">
        <f>MONTH(Table1[[#This Row],[Date]])</f>
        <v>11</v>
      </c>
      <c r="E2289" t="str">
        <f>TEXT(Table1[[#This Row],[Date]],"MMMM")</f>
        <v>November</v>
      </c>
      <c r="F2289">
        <v>224</v>
      </c>
      <c r="G2289">
        <v>22</v>
      </c>
      <c r="H2289" t="s">
        <v>24</v>
      </c>
      <c r="I2289" t="s">
        <v>25</v>
      </c>
      <c r="J2289">
        <v>468</v>
      </c>
      <c r="K2289" t="s">
        <v>26</v>
      </c>
      <c r="L2289">
        <v>3</v>
      </c>
      <c r="M2289" s="1">
        <v>15.661995640000001</v>
      </c>
      <c r="N2289" s="1">
        <f>Table1[[#This Row],[Quantity]]*Table1[[#This Row],[UnitPrice]]</f>
        <v>46.985986920000002</v>
      </c>
      <c r="O2289" t="s">
        <v>30</v>
      </c>
      <c r="P2289" t="b">
        <v>0</v>
      </c>
      <c r="Q2289">
        <v>0</v>
      </c>
      <c r="R2289" s="1">
        <f>Table1[[#This Row],[Sales]]-Table1[[#This Row],[DiscountAmount]]</f>
        <v>46.985986920000002</v>
      </c>
      <c r="S2289" t="b">
        <v>0</v>
      </c>
      <c r="T2289" t="s">
        <v>23</v>
      </c>
      <c r="U2289">
        <v>5</v>
      </c>
      <c r="V2289" t="b">
        <v>0</v>
      </c>
    </row>
    <row r="2290" spans="1:22" x14ac:dyDescent="0.3">
      <c r="A2290">
        <v>2289</v>
      </c>
      <c r="B2290" s="2">
        <v>43408</v>
      </c>
      <c r="C2290" s="19">
        <f>YEAR(Table1[[#This Row],[Date]])</f>
        <v>2018</v>
      </c>
      <c r="D2290">
        <f>MONTH(Table1[[#This Row],[Date]])</f>
        <v>11</v>
      </c>
      <c r="E2290" t="str">
        <f>TEXT(Table1[[#This Row],[Date]],"MMMM")</f>
        <v>November</v>
      </c>
      <c r="F2290">
        <v>18</v>
      </c>
      <c r="G2290">
        <v>29</v>
      </c>
      <c r="H2290" t="s">
        <v>24</v>
      </c>
      <c r="I2290" t="s">
        <v>27</v>
      </c>
      <c r="J2290">
        <v>825</v>
      </c>
      <c r="K2290" t="s">
        <v>21</v>
      </c>
      <c r="L2290">
        <v>4</v>
      </c>
      <c r="M2290" s="1">
        <v>28.633692830000001</v>
      </c>
      <c r="N2290" s="1">
        <f>Table1[[#This Row],[Quantity]]*Table1[[#This Row],[UnitPrice]]</f>
        <v>114.53477132</v>
      </c>
      <c r="O2290" t="s">
        <v>35</v>
      </c>
      <c r="P2290" t="b">
        <v>0</v>
      </c>
      <c r="Q2290">
        <v>0</v>
      </c>
      <c r="R2290" s="1">
        <f>Table1[[#This Row],[Sales]]-Table1[[#This Row],[DiscountAmount]]</f>
        <v>114.53477132</v>
      </c>
      <c r="S2290" t="b">
        <v>1</v>
      </c>
      <c r="T2290" t="s">
        <v>23</v>
      </c>
      <c r="U2290">
        <v>1</v>
      </c>
      <c r="V2290" t="b">
        <v>0</v>
      </c>
    </row>
    <row r="2291" spans="1:22" x14ac:dyDescent="0.3">
      <c r="A2291">
        <v>2290</v>
      </c>
      <c r="B2291" s="2">
        <v>45238</v>
      </c>
      <c r="C2291" s="19">
        <f>YEAR(Table1[[#This Row],[Date]])</f>
        <v>2023</v>
      </c>
      <c r="D2291">
        <f>MONTH(Table1[[#This Row],[Date]])</f>
        <v>11</v>
      </c>
      <c r="E2291" t="str">
        <f>TEXT(Table1[[#This Row],[Date]],"MMMM")</f>
        <v>November</v>
      </c>
      <c r="F2291">
        <v>159</v>
      </c>
      <c r="G2291">
        <v>37</v>
      </c>
      <c r="H2291" t="s">
        <v>24</v>
      </c>
      <c r="I2291" t="s">
        <v>20</v>
      </c>
      <c r="J2291">
        <v>823</v>
      </c>
      <c r="K2291" t="s">
        <v>34</v>
      </c>
      <c r="L2291">
        <v>4</v>
      </c>
      <c r="M2291" s="1">
        <v>85.95026704</v>
      </c>
      <c r="N2291" s="1">
        <f>Table1[[#This Row],[Quantity]]*Table1[[#This Row],[UnitPrice]]</f>
        <v>343.80106816</v>
      </c>
      <c r="O2291" t="s">
        <v>22</v>
      </c>
      <c r="P2291" t="b">
        <v>0</v>
      </c>
      <c r="Q2291">
        <v>0</v>
      </c>
      <c r="R2291" s="1">
        <f>Table1[[#This Row],[Sales]]-Table1[[#This Row],[DiscountAmount]]</f>
        <v>343.80106816</v>
      </c>
      <c r="S2291" t="b">
        <v>1</v>
      </c>
      <c r="T2291" t="s">
        <v>23</v>
      </c>
      <c r="U2291">
        <v>1</v>
      </c>
      <c r="V2291" t="b">
        <v>1</v>
      </c>
    </row>
    <row r="2292" spans="1:22" x14ac:dyDescent="0.3">
      <c r="A2292">
        <v>2291</v>
      </c>
      <c r="B2292" s="2">
        <v>44156</v>
      </c>
      <c r="C2292" s="19">
        <f>YEAR(Table1[[#This Row],[Date]])</f>
        <v>2020</v>
      </c>
      <c r="D2292">
        <f>MONTH(Table1[[#This Row],[Date]])</f>
        <v>11</v>
      </c>
      <c r="E2292" t="str">
        <f>TEXT(Table1[[#This Row],[Date]],"MMMM")</f>
        <v>November</v>
      </c>
      <c r="F2292">
        <v>405</v>
      </c>
      <c r="G2292">
        <v>61</v>
      </c>
      <c r="H2292" t="s">
        <v>37</v>
      </c>
      <c r="I2292" t="s">
        <v>44</v>
      </c>
      <c r="J2292">
        <v>574</v>
      </c>
      <c r="K2292" t="s">
        <v>39</v>
      </c>
      <c r="L2292">
        <v>3</v>
      </c>
      <c r="M2292" s="1">
        <v>68.566989179999993</v>
      </c>
      <c r="N2292" s="1">
        <f>Table1[[#This Row],[Quantity]]*Table1[[#This Row],[UnitPrice]]</f>
        <v>205.70096753999997</v>
      </c>
      <c r="O2292" t="s">
        <v>30</v>
      </c>
      <c r="P2292" t="b">
        <v>0</v>
      </c>
      <c r="Q2292">
        <v>20.570096750000001</v>
      </c>
      <c r="R2292" s="1">
        <f>Table1[[#This Row],[Sales]]-Table1[[#This Row],[DiscountAmount]]</f>
        <v>185.13087078999996</v>
      </c>
      <c r="S2292" t="b">
        <v>1</v>
      </c>
      <c r="T2292" t="s">
        <v>36</v>
      </c>
      <c r="U2292">
        <v>3</v>
      </c>
      <c r="V2292" t="b">
        <v>1</v>
      </c>
    </row>
    <row r="2293" spans="1:22" x14ac:dyDescent="0.3">
      <c r="A2293">
        <v>2292</v>
      </c>
      <c r="B2293" s="2">
        <v>43816</v>
      </c>
      <c r="C2293" s="19">
        <f>YEAR(Table1[[#This Row],[Date]])</f>
        <v>2019</v>
      </c>
      <c r="D2293">
        <f>MONTH(Table1[[#This Row],[Date]])</f>
        <v>12</v>
      </c>
      <c r="E2293" t="str">
        <f>TEXT(Table1[[#This Row],[Date]],"MMMM")</f>
        <v>December</v>
      </c>
      <c r="F2293">
        <v>469</v>
      </c>
      <c r="G2293">
        <v>19</v>
      </c>
      <c r="H2293" t="s">
        <v>24</v>
      </c>
      <c r="I2293" t="s">
        <v>51</v>
      </c>
      <c r="J2293">
        <v>488</v>
      </c>
      <c r="K2293" t="s">
        <v>34</v>
      </c>
      <c r="L2293">
        <v>5</v>
      </c>
      <c r="M2293" s="1">
        <v>21.578034880000001</v>
      </c>
      <c r="N2293" s="1">
        <f>Table1[[#This Row],[Quantity]]*Table1[[#This Row],[UnitPrice]]</f>
        <v>107.89017440000001</v>
      </c>
      <c r="O2293" t="s">
        <v>22</v>
      </c>
      <c r="P2293" t="b">
        <v>0</v>
      </c>
      <c r="Q2293">
        <v>10.78901744</v>
      </c>
      <c r="R2293" s="1">
        <f>Table1[[#This Row],[Sales]]-Table1[[#This Row],[DiscountAmount]]</f>
        <v>97.101156960000012</v>
      </c>
      <c r="S2293" t="b">
        <v>1</v>
      </c>
      <c r="T2293" t="s">
        <v>36</v>
      </c>
      <c r="U2293">
        <v>4</v>
      </c>
      <c r="V2293" t="b">
        <v>1</v>
      </c>
    </row>
    <row r="2294" spans="1:22" x14ac:dyDescent="0.3">
      <c r="A2294">
        <v>2293</v>
      </c>
      <c r="B2294" s="2">
        <v>44910</v>
      </c>
      <c r="C2294" s="19">
        <f>YEAR(Table1[[#This Row],[Date]])</f>
        <v>2022</v>
      </c>
      <c r="D2294">
        <f>MONTH(Table1[[#This Row],[Date]])</f>
        <v>12</v>
      </c>
      <c r="E2294" t="str">
        <f>TEXT(Table1[[#This Row],[Date]],"MMMM")</f>
        <v>December</v>
      </c>
      <c r="F2294">
        <v>279</v>
      </c>
      <c r="G2294">
        <v>40</v>
      </c>
      <c r="H2294" t="s">
        <v>24</v>
      </c>
      <c r="I2294" t="s">
        <v>53</v>
      </c>
      <c r="J2294">
        <v>274</v>
      </c>
      <c r="K2294" t="s">
        <v>26</v>
      </c>
      <c r="L2294">
        <v>1</v>
      </c>
      <c r="M2294" s="1">
        <v>52.096473799999998</v>
      </c>
      <c r="N2294" s="1">
        <f>Table1[[#This Row],[Quantity]]*Table1[[#This Row],[UnitPrice]]</f>
        <v>52.096473799999998</v>
      </c>
      <c r="O2294" t="s">
        <v>30</v>
      </c>
      <c r="P2294" t="b">
        <v>0</v>
      </c>
      <c r="Q2294">
        <v>0</v>
      </c>
      <c r="R2294" s="1">
        <f>Table1[[#This Row],[Sales]]-Table1[[#This Row],[DiscountAmount]]</f>
        <v>52.096473799999998</v>
      </c>
      <c r="S2294" t="b">
        <v>0</v>
      </c>
      <c r="T2294" t="s">
        <v>23</v>
      </c>
      <c r="U2294">
        <v>1</v>
      </c>
      <c r="V2294" t="b">
        <v>0</v>
      </c>
    </row>
    <row r="2295" spans="1:22" x14ac:dyDescent="0.3">
      <c r="A2295">
        <v>2294</v>
      </c>
      <c r="B2295" s="2">
        <v>43437</v>
      </c>
      <c r="C2295" s="19">
        <f>YEAR(Table1[[#This Row],[Date]])</f>
        <v>2018</v>
      </c>
      <c r="D2295">
        <f>MONTH(Table1[[#This Row],[Date]])</f>
        <v>12</v>
      </c>
      <c r="E2295" t="str">
        <f>TEXT(Table1[[#This Row],[Date]],"MMMM")</f>
        <v>December</v>
      </c>
      <c r="F2295">
        <v>88</v>
      </c>
      <c r="G2295">
        <v>62</v>
      </c>
      <c r="H2295" t="s">
        <v>19</v>
      </c>
      <c r="I2295" t="s">
        <v>45</v>
      </c>
      <c r="J2295">
        <v>161</v>
      </c>
      <c r="K2295" t="s">
        <v>26</v>
      </c>
      <c r="L2295">
        <v>2</v>
      </c>
      <c r="M2295" s="1">
        <v>10.53926469</v>
      </c>
      <c r="N2295" s="1">
        <f>Table1[[#This Row],[Quantity]]*Table1[[#This Row],[UnitPrice]]</f>
        <v>21.078529379999999</v>
      </c>
      <c r="O2295" t="s">
        <v>32</v>
      </c>
      <c r="P2295" t="b">
        <v>0</v>
      </c>
      <c r="Q2295">
        <v>0</v>
      </c>
      <c r="R2295" s="1">
        <f>Table1[[#This Row],[Sales]]-Table1[[#This Row],[DiscountAmount]]</f>
        <v>21.078529379999999</v>
      </c>
      <c r="S2295" t="b">
        <v>0</v>
      </c>
      <c r="T2295" t="s">
        <v>28</v>
      </c>
      <c r="U2295">
        <v>1</v>
      </c>
      <c r="V2295" t="b">
        <v>0</v>
      </c>
    </row>
    <row r="2296" spans="1:22" x14ac:dyDescent="0.3">
      <c r="A2296">
        <v>2295</v>
      </c>
      <c r="B2296" s="2">
        <v>45252</v>
      </c>
      <c r="C2296" s="19">
        <f>YEAR(Table1[[#This Row],[Date]])</f>
        <v>2023</v>
      </c>
      <c r="D2296">
        <f>MONTH(Table1[[#This Row],[Date]])</f>
        <v>11</v>
      </c>
      <c r="E2296" t="str">
        <f>TEXT(Table1[[#This Row],[Date]],"MMMM")</f>
        <v>November</v>
      </c>
      <c r="F2296">
        <v>329</v>
      </c>
      <c r="G2296">
        <v>68</v>
      </c>
      <c r="H2296" t="s">
        <v>24</v>
      </c>
      <c r="I2296" t="s">
        <v>41</v>
      </c>
      <c r="J2296">
        <v>517</v>
      </c>
      <c r="K2296" t="s">
        <v>34</v>
      </c>
      <c r="L2296">
        <v>1</v>
      </c>
      <c r="M2296" s="1">
        <v>29.84913993</v>
      </c>
      <c r="N2296" s="1">
        <f>Table1[[#This Row],[Quantity]]*Table1[[#This Row],[UnitPrice]]</f>
        <v>29.84913993</v>
      </c>
      <c r="O2296" t="s">
        <v>35</v>
      </c>
      <c r="P2296" t="b">
        <v>1</v>
      </c>
      <c r="Q2296">
        <v>0</v>
      </c>
      <c r="R2296" s="1">
        <f>Table1[[#This Row],[Sales]]-Table1[[#This Row],[DiscountAmount]]</f>
        <v>29.84913993</v>
      </c>
      <c r="S2296" t="b">
        <v>0</v>
      </c>
      <c r="T2296" t="s">
        <v>28</v>
      </c>
      <c r="U2296">
        <v>3</v>
      </c>
      <c r="V2296" t="b">
        <v>0</v>
      </c>
    </row>
    <row r="2297" spans="1:22" x14ac:dyDescent="0.3">
      <c r="A2297">
        <v>2296</v>
      </c>
      <c r="B2297" s="2">
        <v>45250</v>
      </c>
      <c r="C2297" s="19">
        <f>YEAR(Table1[[#This Row],[Date]])</f>
        <v>2023</v>
      </c>
      <c r="D2297">
        <f>MONTH(Table1[[#This Row],[Date]])</f>
        <v>11</v>
      </c>
      <c r="E2297" t="str">
        <f>TEXT(Table1[[#This Row],[Date]],"MMMM")</f>
        <v>November</v>
      </c>
      <c r="F2297">
        <v>372</v>
      </c>
      <c r="G2297">
        <v>36</v>
      </c>
      <c r="H2297" t="s">
        <v>19</v>
      </c>
      <c r="I2297" t="s">
        <v>42</v>
      </c>
      <c r="J2297">
        <v>155</v>
      </c>
      <c r="K2297" t="s">
        <v>39</v>
      </c>
      <c r="L2297">
        <v>2</v>
      </c>
      <c r="M2297" s="1">
        <v>53.842153519999997</v>
      </c>
      <c r="N2297" s="1">
        <f>Table1[[#This Row],[Quantity]]*Table1[[#This Row],[UnitPrice]]</f>
        <v>107.68430703999999</v>
      </c>
      <c r="O2297" t="s">
        <v>32</v>
      </c>
      <c r="P2297" t="b">
        <v>0</v>
      </c>
      <c r="Q2297">
        <v>0</v>
      </c>
      <c r="R2297" s="1">
        <f>Table1[[#This Row],[Sales]]-Table1[[#This Row],[DiscountAmount]]</f>
        <v>107.68430703999999</v>
      </c>
      <c r="S2297" t="b">
        <v>0</v>
      </c>
      <c r="T2297" t="s">
        <v>23</v>
      </c>
      <c r="U2297">
        <v>5</v>
      </c>
      <c r="V2297" t="b">
        <v>1</v>
      </c>
    </row>
    <row r="2298" spans="1:22" x14ac:dyDescent="0.3">
      <c r="A2298">
        <v>2297</v>
      </c>
      <c r="B2298" s="2">
        <v>44899</v>
      </c>
      <c r="C2298" s="19">
        <f>YEAR(Table1[[#This Row],[Date]])</f>
        <v>2022</v>
      </c>
      <c r="D2298">
        <f>MONTH(Table1[[#This Row],[Date]])</f>
        <v>12</v>
      </c>
      <c r="E2298" t="str">
        <f>TEXT(Table1[[#This Row],[Date]],"MMMM")</f>
        <v>December</v>
      </c>
      <c r="F2298">
        <v>397</v>
      </c>
      <c r="G2298">
        <v>62</v>
      </c>
      <c r="H2298" t="s">
        <v>37</v>
      </c>
      <c r="I2298" t="s">
        <v>50</v>
      </c>
      <c r="J2298">
        <v>233</v>
      </c>
      <c r="K2298" t="s">
        <v>26</v>
      </c>
      <c r="L2298">
        <v>5</v>
      </c>
      <c r="M2298" s="1">
        <v>39.136625989999999</v>
      </c>
      <c r="N2298" s="1">
        <f>Table1[[#This Row],[Quantity]]*Table1[[#This Row],[UnitPrice]]</f>
        <v>195.68312994999999</v>
      </c>
      <c r="O2298" t="s">
        <v>22</v>
      </c>
      <c r="P2298" t="b">
        <v>1</v>
      </c>
      <c r="Q2298">
        <v>19.568312989999999</v>
      </c>
      <c r="R2298" s="1">
        <f>Table1[[#This Row],[Sales]]-Table1[[#This Row],[DiscountAmount]]</f>
        <v>176.11481695999998</v>
      </c>
      <c r="S2298" t="b">
        <v>0</v>
      </c>
      <c r="T2298" t="s">
        <v>36</v>
      </c>
      <c r="U2298">
        <v>1</v>
      </c>
      <c r="V2298" t="b">
        <v>1</v>
      </c>
    </row>
    <row r="2299" spans="1:22" x14ac:dyDescent="0.3">
      <c r="A2299">
        <v>2298</v>
      </c>
      <c r="B2299" s="2">
        <v>44537</v>
      </c>
      <c r="C2299" s="19">
        <f>YEAR(Table1[[#This Row],[Date]])</f>
        <v>2021</v>
      </c>
      <c r="D2299">
        <f>MONTH(Table1[[#This Row],[Date]])</f>
        <v>12</v>
      </c>
      <c r="E2299" t="str">
        <f>TEXT(Table1[[#This Row],[Date]],"MMMM")</f>
        <v>December</v>
      </c>
      <c r="F2299">
        <v>18</v>
      </c>
      <c r="G2299">
        <v>40</v>
      </c>
      <c r="H2299" t="s">
        <v>24</v>
      </c>
      <c r="I2299" t="s">
        <v>48</v>
      </c>
      <c r="J2299">
        <v>913</v>
      </c>
      <c r="K2299" t="s">
        <v>34</v>
      </c>
      <c r="L2299">
        <v>1</v>
      </c>
      <c r="M2299" s="1">
        <v>31.367593920000001</v>
      </c>
      <c r="N2299" s="1">
        <f>Table1[[#This Row],[Quantity]]*Table1[[#This Row],[UnitPrice]]</f>
        <v>31.367593920000001</v>
      </c>
      <c r="O2299" t="s">
        <v>35</v>
      </c>
      <c r="P2299" t="b">
        <v>0</v>
      </c>
      <c r="Q2299">
        <v>3.1367593920000001</v>
      </c>
      <c r="R2299" s="1">
        <f>Table1[[#This Row],[Sales]]-Table1[[#This Row],[DiscountAmount]]</f>
        <v>28.230834528000003</v>
      </c>
      <c r="S2299" t="b">
        <v>1</v>
      </c>
      <c r="T2299" t="s">
        <v>36</v>
      </c>
      <c r="U2299">
        <v>2</v>
      </c>
      <c r="V2299" t="b">
        <v>0</v>
      </c>
    </row>
    <row r="2300" spans="1:22" x14ac:dyDescent="0.3">
      <c r="A2300">
        <v>2299</v>
      </c>
      <c r="B2300" s="2">
        <v>43417</v>
      </c>
      <c r="C2300" s="19">
        <f>YEAR(Table1[[#This Row],[Date]])</f>
        <v>2018</v>
      </c>
      <c r="D2300">
        <f>MONTH(Table1[[#This Row],[Date]])</f>
        <v>11</v>
      </c>
      <c r="E2300" t="str">
        <f>TEXT(Table1[[#This Row],[Date]],"MMMM")</f>
        <v>November</v>
      </c>
      <c r="F2300">
        <v>379</v>
      </c>
      <c r="G2300">
        <v>65</v>
      </c>
      <c r="H2300" t="s">
        <v>24</v>
      </c>
      <c r="I2300" t="s">
        <v>49</v>
      </c>
      <c r="J2300">
        <v>133</v>
      </c>
      <c r="K2300" t="s">
        <v>43</v>
      </c>
      <c r="L2300">
        <v>1</v>
      </c>
      <c r="M2300" s="1">
        <v>60.238454920000002</v>
      </c>
      <c r="N2300" s="1">
        <f>Table1[[#This Row],[Quantity]]*Table1[[#This Row],[UnitPrice]]</f>
        <v>60.238454920000002</v>
      </c>
      <c r="O2300" t="s">
        <v>22</v>
      </c>
      <c r="P2300" t="b">
        <v>0</v>
      </c>
      <c r="Q2300">
        <v>0</v>
      </c>
      <c r="R2300" s="1">
        <f>Table1[[#This Row],[Sales]]-Table1[[#This Row],[DiscountAmount]]</f>
        <v>60.238454920000002</v>
      </c>
      <c r="S2300" t="b">
        <v>0</v>
      </c>
      <c r="T2300" t="s">
        <v>28</v>
      </c>
      <c r="U2300">
        <v>5</v>
      </c>
      <c r="V2300" t="b">
        <v>0</v>
      </c>
    </row>
    <row r="2301" spans="1:22" x14ac:dyDescent="0.3">
      <c r="A2301">
        <v>2300</v>
      </c>
      <c r="B2301" s="2">
        <v>43829</v>
      </c>
      <c r="C2301" s="19">
        <f>YEAR(Table1[[#This Row],[Date]])</f>
        <v>2019</v>
      </c>
      <c r="D2301">
        <f>MONTH(Table1[[#This Row],[Date]])</f>
        <v>12</v>
      </c>
      <c r="E2301" t="str">
        <f>TEXT(Table1[[#This Row],[Date]],"MMMM")</f>
        <v>December</v>
      </c>
      <c r="F2301">
        <v>484</v>
      </c>
      <c r="G2301">
        <v>39</v>
      </c>
      <c r="H2301" t="s">
        <v>37</v>
      </c>
      <c r="I2301" t="s">
        <v>45</v>
      </c>
      <c r="J2301">
        <v>234</v>
      </c>
      <c r="K2301" t="s">
        <v>26</v>
      </c>
      <c r="L2301">
        <v>3</v>
      </c>
      <c r="M2301" s="1">
        <v>43.428130709999998</v>
      </c>
      <c r="N2301" s="1">
        <f>Table1[[#This Row],[Quantity]]*Table1[[#This Row],[UnitPrice]]</f>
        <v>130.28439212999999</v>
      </c>
      <c r="O2301" t="s">
        <v>22</v>
      </c>
      <c r="P2301" t="b">
        <v>1</v>
      </c>
      <c r="Q2301">
        <v>13.02843921</v>
      </c>
      <c r="R2301" s="1">
        <f>Table1[[#This Row],[Sales]]-Table1[[#This Row],[DiscountAmount]]</f>
        <v>117.25595291999998</v>
      </c>
      <c r="S2301" t="b">
        <v>1</v>
      </c>
      <c r="T2301" t="s">
        <v>36</v>
      </c>
      <c r="U2301">
        <v>1</v>
      </c>
      <c r="V2301" t="b">
        <v>0</v>
      </c>
    </row>
    <row r="2302" spans="1:22" x14ac:dyDescent="0.3">
      <c r="A2302">
        <v>2301</v>
      </c>
      <c r="B2302" s="2">
        <v>43412</v>
      </c>
      <c r="C2302" s="19">
        <f>YEAR(Table1[[#This Row],[Date]])</f>
        <v>2018</v>
      </c>
      <c r="D2302">
        <f>MONTH(Table1[[#This Row],[Date]])</f>
        <v>11</v>
      </c>
      <c r="E2302" t="str">
        <f>TEXT(Table1[[#This Row],[Date]],"MMMM")</f>
        <v>November</v>
      </c>
      <c r="F2302">
        <v>244</v>
      </c>
      <c r="G2302">
        <v>51</v>
      </c>
      <c r="H2302" t="s">
        <v>37</v>
      </c>
      <c r="I2302" t="s">
        <v>38</v>
      </c>
      <c r="J2302">
        <v>33</v>
      </c>
      <c r="K2302" t="s">
        <v>26</v>
      </c>
      <c r="L2302">
        <v>2</v>
      </c>
      <c r="M2302" s="1">
        <v>41.059618370000003</v>
      </c>
      <c r="N2302" s="1">
        <f>Table1[[#This Row],[Quantity]]*Table1[[#This Row],[UnitPrice]]</f>
        <v>82.119236740000005</v>
      </c>
      <c r="O2302" t="s">
        <v>32</v>
      </c>
      <c r="P2302" t="b">
        <v>1</v>
      </c>
      <c r="Q2302">
        <v>0</v>
      </c>
      <c r="R2302" s="1">
        <f>Table1[[#This Row],[Sales]]-Table1[[#This Row],[DiscountAmount]]</f>
        <v>82.119236740000005</v>
      </c>
      <c r="S2302" t="b">
        <v>0</v>
      </c>
      <c r="T2302" t="s">
        <v>23</v>
      </c>
      <c r="U2302">
        <v>2</v>
      </c>
      <c r="V2302" t="b">
        <v>0</v>
      </c>
    </row>
    <row r="2303" spans="1:22" x14ac:dyDescent="0.3">
      <c r="A2303">
        <v>2302</v>
      </c>
      <c r="B2303" s="2">
        <v>44188</v>
      </c>
      <c r="C2303" s="19">
        <f>YEAR(Table1[[#This Row],[Date]])</f>
        <v>2020</v>
      </c>
      <c r="D2303">
        <f>MONTH(Table1[[#This Row],[Date]])</f>
        <v>12</v>
      </c>
      <c r="E2303" t="str">
        <f>TEXT(Table1[[#This Row],[Date]],"MMMM")</f>
        <v>December</v>
      </c>
      <c r="F2303">
        <v>398</v>
      </c>
      <c r="G2303">
        <v>47</v>
      </c>
      <c r="H2303" t="s">
        <v>19</v>
      </c>
      <c r="I2303" t="s">
        <v>49</v>
      </c>
      <c r="J2303">
        <v>990</v>
      </c>
      <c r="K2303" t="s">
        <v>21</v>
      </c>
      <c r="L2303">
        <v>5</v>
      </c>
      <c r="M2303" s="1">
        <v>49.996416230000001</v>
      </c>
      <c r="N2303" s="1">
        <f>Table1[[#This Row],[Quantity]]*Table1[[#This Row],[UnitPrice]]</f>
        <v>249.98208115</v>
      </c>
      <c r="O2303" t="s">
        <v>32</v>
      </c>
      <c r="P2303" t="b">
        <v>1</v>
      </c>
      <c r="Q2303">
        <v>0</v>
      </c>
      <c r="R2303" s="1">
        <f>Table1[[#This Row],[Sales]]-Table1[[#This Row],[DiscountAmount]]</f>
        <v>249.98208115</v>
      </c>
      <c r="S2303" t="b">
        <v>0</v>
      </c>
      <c r="T2303" t="s">
        <v>28</v>
      </c>
      <c r="U2303">
        <v>1</v>
      </c>
      <c r="V2303" t="b">
        <v>1</v>
      </c>
    </row>
    <row r="2304" spans="1:22" x14ac:dyDescent="0.3">
      <c r="A2304">
        <v>2303</v>
      </c>
      <c r="B2304" s="2">
        <v>44138</v>
      </c>
      <c r="C2304" s="19">
        <f>YEAR(Table1[[#This Row],[Date]])</f>
        <v>2020</v>
      </c>
      <c r="D2304">
        <f>MONTH(Table1[[#This Row],[Date]])</f>
        <v>11</v>
      </c>
      <c r="E2304" t="str">
        <f>TEXT(Table1[[#This Row],[Date]],"MMMM")</f>
        <v>November</v>
      </c>
      <c r="F2304">
        <v>259</v>
      </c>
      <c r="G2304">
        <v>39</v>
      </c>
      <c r="H2304" t="s">
        <v>24</v>
      </c>
      <c r="I2304" t="s">
        <v>29</v>
      </c>
      <c r="J2304">
        <v>145</v>
      </c>
      <c r="K2304" t="s">
        <v>26</v>
      </c>
      <c r="L2304">
        <v>1</v>
      </c>
      <c r="M2304" s="1">
        <v>42.511507999999999</v>
      </c>
      <c r="N2304" s="1">
        <f>Table1[[#This Row],[Quantity]]*Table1[[#This Row],[UnitPrice]]</f>
        <v>42.511507999999999</v>
      </c>
      <c r="O2304" t="s">
        <v>32</v>
      </c>
      <c r="P2304" t="b">
        <v>0</v>
      </c>
      <c r="Q2304">
        <v>0</v>
      </c>
      <c r="R2304" s="1">
        <f>Table1[[#This Row],[Sales]]-Table1[[#This Row],[DiscountAmount]]</f>
        <v>42.511507999999999</v>
      </c>
      <c r="S2304" t="b">
        <v>1</v>
      </c>
      <c r="T2304" t="s">
        <v>28</v>
      </c>
      <c r="U2304">
        <v>2</v>
      </c>
      <c r="V2304" t="b">
        <v>0</v>
      </c>
    </row>
    <row r="2305" spans="1:22" x14ac:dyDescent="0.3">
      <c r="A2305">
        <v>2304</v>
      </c>
      <c r="B2305" s="2">
        <v>43406</v>
      </c>
      <c r="C2305" s="19">
        <f>YEAR(Table1[[#This Row],[Date]])</f>
        <v>2018</v>
      </c>
      <c r="D2305">
        <f>MONTH(Table1[[#This Row],[Date]])</f>
        <v>11</v>
      </c>
      <c r="E2305" t="str">
        <f>TEXT(Table1[[#This Row],[Date]],"MMMM")</f>
        <v>November</v>
      </c>
      <c r="F2305">
        <v>123</v>
      </c>
      <c r="G2305">
        <v>42</v>
      </c>
      <c r="H2305" t="s">
        <v>19</v>
      </c>
      <c r="I2305" t="s">
        <v>33</v>
      </c>
      <c r="J2305">
        <v>74</v>
      </c>
      <c r="K2305" t="s">
        <v>39</v>
      </c>
      <c r="L2305">
        <v>4</v>
      </c>
      <c r="M2305" s="1">
        <v>60.602962669999997</v>
      </c>
      <c r="N2305" s="1">
        <f>Table1[[#This Row],[Quantity]]*Table1[[#This Row],[UnitPrice]]</f>
        <v>242.41185067999999</v>
      </c>
      <c r="O2305" t="s">
        <v>22</v>
      </c>
      <c r="P2305" t="b">
        <v>0</v>
      </c>
      <c r="Q2305">
        <v>24.24118507</v>
      </c>
      <c r="R2305" s="1">
        <f>Table1[[#This Row],[Sales]]-Table1[[#This Row],[DiscountAmount]]</f>
        <v>218.17066560999999</v>
      </c>
      <c r="S2305" t="b">
        <v>0</v>
      </c>
      <c r="T2305" t="s">
        <v>36</v>
      </c>
      <c r="U2305">
        <v>1</v>
      </c>
      <c r="V2305" t="b">
        <v>1</v>
      </c>
    </row>
    <row r="2306" spans="1:22" x14ac:dyDescent="0.3">
      <c r="A2306">
        <v>2305</v>
      </c>
      <c r="B2306" s="2">
        <v>43791</v>
      </c>
      <c r="C2306" s="19">
        <f>YEAR(Table1[[#This Row],[Date]])</f>
        <v>2019</v>
      </c>
      <c r="D2306">
        <f>MONTH(Table1[[#This Row],[Date]])</f>
        <v>11</v>
      </c>
      <c r="E2306" t="str">
        <f>TEXT(Table1[[#This Row],[Date]],"MMMM")</f>
        <v>November</v>
      </c>
      <c r="F2306">
        <v>434</v>
      </c>
      <c r="G2306">
        <v>45</v>
      </c>
      <c r="H2306" t="s">
        <v>37</v>
      </c>
      <c r="I2306" t="s">
        <v>48</v>
      </c>
      <c r="J2306">
        <v>369</v>
      </c>
      <c r="K2306" t="s">
        <v>34</v>
      </c>
      <c r="L2306">
        <v>5</v>
      </c>
      <c r="M2306" s="1">
        <v>53.485832299999998</v>
      </c>
      <c r="N2306" s="1">
        <f>Table1[[#This Row],[Quantity]]*Table1[[#This Row],[UnitPrice]]</f>
        <v>267.42916149999996</v>
      </c>
      <c r="O2306" t="s">
        <v>32</v>
      </c>
      <c r="P2306" t="b">
        <v>1</v>
      </c>
      <c r="Q2306">
        <v>26.742916149999999</v>
      </c>
      <c r="R2306" s="1">
        <f>Table1[[#This Row],[Sales]]-Table1[[#This Row],[DiscountAmount]]</f>
        <v>240.68624534999998</v>
      </c>
      <c r="S2306" t="b">
        <v>1</v>
      </c>
      <c r="T2306" t="s">
        <v>36</v>
      </c>
      <c r="U2306">
        <v>5</v>
      </c>
      <c r="V2306" t="b">
        <v>0</v>
      </c>
    </row>
    <row r="2307" spans="1:22" x14ac:dyDescent="0.3">
      <c r="A2307">
        <v>2306</v>
      </c>
      <c r="B2307" s="2">
        <v>44877</v>
      </c>
      <c r="C2307" s="19">
        <f>YEAR(Table1[[#This Row],[Date]])</f>
        <v>2022</v>
      </c>
      <c r="D2307">
        <f>MONTH(Table1[[#This Row],[Date]])</f>
        <v>11</v>
      </c>
      <c r="E2307" t="str">
        <f>TEXT(Table1[[#This Row],[Date]],"MMMM")</f>
        <v>November</v>
      </c>
      <c r="F2307">
        <v>96</v>
      </c>
      <c r="G2307">
        <v>31</v>
      </c>
      <c r="H2307" t="s">
        <v>24</v>
      </c>
      <c r="I2307" t="s">
        <v>38</v>
      </c>
      <c r="J2307">
        <v>911</v>
      </c>
      <c r="K2307" t="s">
        <v>43</v>
      </c>
      <c r="L2307">
        <v>4</v>
      </c>
      <c r="M2307" s="1">
        <v>10.17145659</v>
      </c>
      <c r="N2307" s="1">
        <f>Table1[[#This Row],[Quantity]]*Table1[[#This Row],[UnitPrice]]</f>
        <v>40.68582636</v>
      </c>
      <c r="O2307" t="s">
        <v>35</v>
      </c>
      <c r="P2307" t="b">
        <v>1</v>
      </c>
      <c r="Q2307">
        <v>0</v>
      </c>
      <c r="R2307" s="1">
        <f>Table1[[#This Row],[Sales]]-Table1[[#This Row],[DiscountAmount]]</f>
        <v>40.68582636</v>
      </c>
      <c r="S2307" t="b">
        <v>1</v>
      </c>
      <c r="T2307" t="s">
        <v>28</v>
      </c>
      <c r="U2307">
        <v>3</v>
      </c>
      <c r="V2307" t="b">
        <v>1</v>
      </c>
    </row>
    <row r="2308" spans="1:22" x14ac:dyDescent="0.3">
      <c r="A2308">
        <v>2307</v>
      </c>
      <c r="B2308" s="2">
        <v>44156</v>
      </c>
      <c r="C2308" s="19">
        <f>YEAR(Table1[[#This Row],[Date]])</f>
        <v>2020</v>
      </c>
      <c r="D2308">
        <f>MONTH(Table1[[#This Row],[Date]])</f>
        <v>11</v>
      </c>
      <c r="E2308" t="str">
        <f>TEXT(Table1[[#This Row],[Date]],"MMMM")</f>
        <v>November</v>
      </c>
      <c r="F2308">
        <v>121</v>
      </c>
      <c r="G2308">
        <v>66</v>
      </c>
      <c r="H2308" t="s">
        <v>37</v>
      </c>
      <c r="I2308" t="s">
        <v>48</v>
      </c>
      <c r="J2308">
        <v>560</v>
      </c>
      <c r="K2308" t="s">
        <v>39</v>
      </c>
      <c r="L2308">
        <v>2</v>
      </c>
      <c r="M2308" s="1">
        <v>79.16443889</v>
      </c>
      <c r="N2308" s="1">
        <f>Table1[[#This Row],[Quantity]]*Table1[[#This Row],[UnitPrice]]</f>
        <v>158.32887778</v>
      </c>
      <c r="O2308" t="s">
        <v>32</v>
      </c>
      <c r="P2308" t="b">
        <v>0</v>
      </c>
      <c r="Q2308">
        <v>0</v>
      </c>
      <c r="R2308" s="1">
        <f>Table1[[#This Row],[Sales]]-Table1[[#This Row],[DiscountAmount]]</f>
        <v>158.32887778</v>
      </c>
      <c r="S2308" t="b">
        <v>1</v>
      </c>
      <c r="T2308" t="s">
        <v>28</v>
      </c>
      <c r="U2308">
        <v>5</v>
      </c>
      <c r="V2308" t="b">
        <v>1</v>
      </c>
    </row>
    <row r="2309" spans="1:22" x14ac:dyDescent="0.3">
      <c r="A2309">
        <v>2308</v>
      </c>
      <c r="B2309" s="2">
        <v>44196</v>
      </c>
      <c r="C2309" s="19">
        <f>YEAR(Table1[[#This Row],[Date]])</f>
        <v>2020</v>
      </c>
      <c r="D2309">
        <f>MONTH(Table1[[#This Row],[Date]])</f>
        <v>12</v>
      </c>
      <c r="E2309" t="str">
        <f>TEXT(Table1[[#This Row],[Date]],"MMMM")</f>
        <v>December</v>
      </c>
      <c r="F2309">
        <v>115</v>
      </c>
      <c r="G2309">
        <v>65</v>
      </c>
      <c r="H2309" t="s">
        <v>37</v>
      </c>
      <c r="I2309" t="s">
        <v>46</v>
      </c>
      <c r="J2309">
        <v>397</v>
      </c>
      <c r="K2309" t="s">
        <v>21</v>
      </c>
      <c r="L2309">
        <v>5</v>
      </c>
      <c r="M2309" s="1">
        <v>19.91304036</v>
      </c>
      <c r="N2309" s="1">
        <f>Table1[[#This Row],[Quantity]]*Table1[[#This Row],[UnitPrice]]</f>
        <v>99.565201799999997</v>
      </c>
      <c r="O2309" t="s">
        <v>35</v>
      </c>
      <c r="P2309" t="b">
        <v>0</v>
      </c>
      <c r="Q2309">
        <v>9.9565201810000001</v>
      </c>
      <c r="R2309" s="1">
        <f>Table1[[#This Row],[Sales]]-Table1[[#This Row],[DiscountAmount]]</f>
        <v>89.608681618999995</v>
      </c>
      <c r="S2309" t="b">
        <v>0</v>
      </c>
      <c r="T2309" t="s">
        <v>36</v>
      </c>
      <c r="U2309">
        <v>3</v>
      </c>
      <c r="V2309" t="b">
        <v>1</v>
      </c>
    </row>
    <row r="2310" spans="1:22" x14ac:dyDescent="0.3">
      <c r="A2310">
        <v>2309</v>
      </c>
      <c r="B2310" s="2">
        <v>44902</v>
      </c>
      <c r="C2310" s="19">
        <f>YEAR(Table1[[#This Row],[Date]])</f>
        <v>2022</v>
      </c>
      <c r="D2310">
        <f>MONTH(Table1[[#This Row],[Date]])</f>
        <v>12</v>
      </c>
      <c r="E2310" t="str">
        <f>TEXT(Table1[[#This Row],[Date]],"MMMM")</f>
        <v>December</v>
      </c>
      <c r="F2310">
        <v>7</v>
      </c>
      <c r="G2310">
        <v>27</v>
      </c>
      <c r="H2310" t="s">
        <v>19</v>
      </c>
      <c r="I2310" t="s">
        <v>44</v>
      </c>
      <c r="J2310">
        <v>38</v>
      </c>
      <c r="K2310" t="s">
        <v>39</v>
      </c>
      <c r="L2310">
        <v>3</v>
      </c>
      <c r="M2310" s="1">
        <v>17.236518329999999</v>
      </c>
      <c r="N2310" s="1">
        <f>Table1[[#This Row],[Quantity]]*Table1[[#This Row],[UnitPrice]]</f>
        <v>51.709554990000001</v>
      </c>
      <c r="O2310" t="s">
        <v>32</v>
      </c>
      <c r="P2310" t="b">
        <v>0</v>
      </c>
      <c r="Q2310">
        <v>0</v>
      </c>
      <c r="R2310" s="1">
        <f>Table1[[#This Row],[Sales]]-Table1[[#This Row],[DiscountAmount]]</f>
        <v>51.709554990000001</v>
      </c>
      <c r="S2310" t="b">
        <v>0</v>
      </c>
      <c r="T2310" t="s">
        <v>23</v>
      </c>
      <c r="U2310">
        <v>3</v>
      </c>
      <c r="V2310" t="b">
        <v>1</v>
      </c>
    </row>
    <row r="2311" spans="1:22" x14ac:dyDescent="0.3">
      <c r="A2311">
        <v>2310</v>
      </c>
      <c r="B2311" s="2">
        <v>44501</v>
      </c>
      <c r="C2311" s="19">
        <f>YEAR(Table1[[#This Row],[Date]])</f>
        <v>2021</v>
      </c>
      <c r="D2311">
        <f>MONTH(Table1[[#This Row],[Date]])</f>
        <v>11</v>
      </c>
      <c r="E2311" t="str">
        <f>TEXT(Table1[[#This Row],[Date]],"MMMM")</f>
        <v>November</v>
      </c>
      <c r="F2311">
        <v>53</v>
      </c>
      <c r="G2311">
        <v>49</v>
      </c>
      <c r="H2311" t="s">
        <v>19</v>
      </c>
      <c r="I2311" t="s">
        <v>27</v>
      </c>
      <c r="J2311">
        <v>867</v>
      </c>
      <c r="K2311" t="s">
        <v>21</v>
      </c>
      <c r="L2311">
        <v>3</v>
      </c>
      <c r="M2311" s="1">
        <v>19.180523699999998</v>
      </c>
      <c r="N2311" s="1">
        <f>Table1[[#This Row],[Quantity]]*Table1[[#This Row],[UnitPrice]]</f>
        <v>57.541571099999999</v>
      </c>
      <c r="O2311" t="s">
        <v>35</v>
      </c>
      <c r="P2311" t="b">
        <v>0</v>
      </c>
      <c r="Q2311">
        <v>0</v>
      </c>
      <c r="R2311" s="1">
        <f>Table1[[#This Row],[Sales]]-Table1[[#This Row],[DiscountAmount]]</f>
        <v>57.541571099999999</v>
      </c>
      <c r="S2311" t="b">
        <v>1</v>
      </c>
      <c r="T2311" t="s">
        <v>28</v>
      </c>
      <c r="U2311">
        <v>5</v>
      </c>
      <c r="V2311" t="b">
        <v>0</v>
      </c>
    </row>
    <row r="2312" spans="1:22" x14ac:dyDescent="0.3">
      <c r="A2312">
        <v>2311</v>
      </c>
      <c r="B2312" s="2">
        <v>45245</v>
      </c>
      <c r="C2312" s="19">
        <f>YEAR(Table1[[#This Row],[Date]])</f>
        <v>2023</v>
      </c>
      <c r="D2312">
        <f>MONTH(Table1[[#This Row],[Date]])</f>
        <v>11</v>
      </c>
      <c r="E2312" t="str">
        <f>TEXT(Table1[[#This Row],[Date]],"MMMM")</f>
        <v>November</v>
      </c>
      <c r="F2312">
        <v>362</v>
      </c>
      <c r="G2312">
        <v>59</v>
      </c>
      <c r="H2312" t="s">
        <v>24</v>
      </c>
      <c r="I2312" t="s">
        <v>42</v>
      </c>
      <c r="J2312">
        <v>274</v>
      </c>
      <c r="K2312" t="s">
        <v>39</v>
      </c>
      <c r="L2312">
        <v>5</v>
      </c>
      <c r="M2312" s="1">
        <v>79.815790939999999</v>
      </c>
      <c r="N2312" s="1">
        <f>Table1[[#This Row],[Quantity]]*Table1[[#This Row],[UnitPrice]]</f>
        <v>399.0789547</v>
      </c>
      <c r="O2312" t="s">
        <v>32</v>
      </c>
      <c r="P2312" t="b">
        <v>0</v>
      </c>
      <c r="Q2312">
        <v>39.90789547</v>
      </c>
      <c r="R2312" s="1">
        <f>Table1[[#This Row],[Sales]]-Table1[[#This Row],[DiscountAmount]]</f>
        <v>359.17105922999997</v>
      </c>
      <c r="S2312" t="b">
        <v>1</v>
      </c>
      <c r="T2312" t="s">
        <v>36</v>
      </c>
      <c r="U2312">
        <v>5</v>
      </c>
      <c r="V2312" t="b">
        <v>1</v>
      </c>
    </row>
    <row r="2313" spans="1:22" x14ac:dyDescent="0.3">
      <c r="A2313">
        <v>2312</v>
      </c>
      <c r="B2313" s="2">
        <v>44900</v>
      </c>
      <c r="C2313" s="19">
        <f>YEAR(Table1[[#This Row],[Date]])</f>
        <v>2022</v>
      </c>
      <c r="D2313">
        <f>MONTH(Table1[[#This Row],[Date]])</f>
        <v>12</v>
      </c>
      <c r="E2313" t="str">
        <f>TEXT(Table1[[#This Row],[Date]],"MMMM")</f>
        <v>December</v>
      </c>
      <c r="F2313">
        <v>205</v>
      </c>
      <c r="G2313">
        <v>42</v>
      </c>
      <c r="H2313" t="s">
        <v>37</v>
      </c>
      <c r="I2313" t="s">
        <v>29</v>
      </c>
      <c r="J2313">
        <v>507</v>
      </c>
      <c r="K2313" t="s">
        <v>43</v>
      </c>
      <c r="L2313">
        <v>3</v>
      </c>
      <c r="M2313" s="1">
        <v>13.16513365</v>
      </c>
      <c r="N2313" s="1">
        <f>Table1[[#This Row],[Quantity]]*Table1[[#This Row],[UnitPrice]]</f>
        <v>39.495400949999997</v>
      </c>
      <c r="O2313" t="s">
        <v>32</v>
      </c>
      <c r="P2313" t="b">
        <v>0</v>
      </c>
      <c r="Q2313">
        <v>3.9495400950000001</v>
      </c>
      <c r="R2313" s="1">
        <f>Table1[[#This Row],[Sales]]-Table1[[#This Row],[DiscountAmount]]</f>
        <v>35.545860854999994</v>
      </c>
      <c r="S2313" t="b">
        <v>1</v>
      </c>
      <c r="T2313" t="s">
        <v>36</v>
      </c>
      <c r="U2313">
        <v>2</v>
      </c>
      <c r="V2313" t="b">
        <v>0</v>
      </c>
    </row>
    <row r="2314" spans="1:22" x14ac:dyDescent="0.3">
      <c r="A2314">
        <v>2313</v>
      </c>
      <c r="B2314" s="2">
        <v>44555</v>
      </c>
      <c r="C2314" s="19">
        <f>YEAR(Table1[[#This Row],[Date]])</f>
        <v>2021</v>
      </c>
      <c r="D2314">
        <f>MONTH(Table1[[#This Row],[Date]])</f>
        <v>12</v>
      </c>
      <c r="E2314" t="str">
        <f>TEXT(Table1[[#This Row],[Date]],"MMMM")</f>
        <v>December</v>
      </c>
      <c r="F2314">
        <v>115</v>
      </c>
      <c r="G2314">
        <v>29</v>
      </c>
      <c r="H2314" t="s">
        <v>37</v>
      </c>
      <c r="I2314" t="s">
        <v>52</v>
      </c>
      <c r="J2314">
        <v>74</v>
      </c>
      <c r="K2314" t="s">
        <v>21</v>
      </c>
      <c r="L2314">
        <v>3</v>
      </c>
      <c r="M2314" s="1">
        <v>49.491152360000001</v>
      </c>
      <c r="N2314" s="1">
        <f>Table1[[#This Row],[Quantity]]*Table1[[#This Row],[UnitPrice]]</f>
        <v>148.47345708</v>
      </c>
      <c r="O2314" t="s">
        <v>30</v>
      </c>
      <c r="P2314" t="b">
        <v>0</v>
      </c>
      <c r="Q2314">
        <v>0</v>
      </c>
      <c r="R2314" s="1">
        <f>Table1[[#This Row],[Sales]]-Table1[[#This Row],[DiscountAmount]]</f>
        <v>148.47345708</v>
      </c>
      <c r="S2314" t="b">
        <v>1</v>
      </c>
      <c r="T2314" t="s">
        <v>28</v>
      </c>
      <c r="U2314">
        <v>5</v>
      </c>
      <c r="V2314" t="b">
        <v>1</v>
      </c>
    </row>
    <row r="2315" spans="1:22" x14ac:dyDescent="0.3">
      <c r="A2315">
        <v>2314</v>
      </c>
      <c r="B2315" s="2">
        <v>45290</v>
      </c>
      <c r="C2315" s="19">
        <f>YEAR(Table1[[#This Row],[Date]])</f>
        <v>2023</v>
      </c>
      <c r="D2315">
        <f>MONTH(Table1[[#This Row],[Date]])</f>
        <v>12</v>
      </c>
      <c r="E2315" t="str">
        <f>TEXT(Table1[[#This Row],[Date]],"MMMM")</f>
        <v>December</v>
      </c>
      <c r="F2315">
        <v>7</v>
      </c>
      <c r="G2315">
        <v>42</v>
      </c>
      <c r="H2315" t="s">
        <v>19</v>
      </c>
      <c r="I2315" t="s">
        <v>44</v>
      </c>
      <c r="J2315">
        <v>227</v>
      </c>
      <c r="K2315" t="s">
        <v>26</v>
      </c>
      <c r="L2315">
        <v>3</v>
      </c>
      <c r="M2315" s="1">
        <v>52.330127050000002</v>
      </c>
      <c r="N2315" s="1">
        <f>Table1[[#This Row],[Quantity]]*Table1[[#This Row],[UnitPrice]]</f>
        <v>156.99038115000002</v>
      </c>
      <c r="O2315" t="s">
        <v>22</v>
      </c>
      <c r="P2315" t="b">
        <v>1</v>
      </c>
      <c r="Q2315">
        <v>0</v>
      </c>
      <c r="R2315" s="1">
        <f>Table1[[#This Row],[Sales]]-Table1[[#This Row],[DiscountAmount]]</f>
        <v>156.99038115000002</v>
      </c>
      <c r="S2315" t="b">
        <v>0</v>
      </c>
      <c r="T2315" t="s">
        <v>23</v>
      </c>
      <c r="U2315">
        <v>4</v>
      </c>
      <c r="V2315" t="b">
        <v>0</v>
      </c>
    </row>
    <row r="2316" spans="1:22" x14ac:dyDescent="0.3">
      <c r="A2316">
        <v>2315</v>
      </c>
      <c r="B2316" s="2">
        <v>44917</v>
      </c>
      <c r="C2316" s="19">
        <f>YEAR(Table1[[#This Row],[Date]])</f>
        <v>2022</v>
      </c>
      <c r="D2316">
        <f>MONTH(Table1[[#This Row],[Date]])</f>
        <v>12</v>
      </c>
      <c r="E2316" t="str">
        <f>TEXT(Table1[[#This Row],[Date]],"MMMM")</f>
        <v>December</v>
      </c>
      <c r="F2316">
        <v>194</v>
      </c>
      <c r="G2316">
        <v>42</v>
      </c>
      <c r="H2316" t="s">
        <v>24</v>
      </c>
      <c r="I2316" t="s">
        <v>49</v>
      </c>
      <c r="J2316">
        <v>620</v>
      </c>
      <c r="K2316" t="s">
        <v>26</v>
      </c>
      <c r="L2316">
        <v>2</v>
      </c>
      <c r="M2316" s="1">
        <v>32.598162760000001</v>
      </c>
      <c r="N2316" s="1">
        <f>Table1[[#This Row],[Quantity]]*Table1[[#This Row],[UnitPrice]]</f>
        <v>65.196325520000002</v>
      </c>
      <c r="O2316" t="s">
        <v>22</v>
      </c>
      <c r="P2316" t="b">
        <v>0</v>
      </c>
      <c r="Q2316">
        <v>6.5196325530000001</v>
      </c>
      <c r="R2316" s="1">
        <f>Table1[[#This Row],[Sales]]-Table1[[#This Row],[DiscountAmount]]</f>
        <v>58.676692967000001</v>
      </c>
      <c r="S2316" t="b">
        <v>1</v>
      </c>
      <c r="T2316" t="s">
        <v>36</v>
      </c>
      <c r="U2316">
        <v>4</v>
      </c>
      <c r="V2316" t="b">
        <v>0</v>
      </c>
    </row>
    <row r="2317" spans="1:22" x14ac:dyDescent="0.3">
      <c r="A2317">
        <v>2316</v>
      </c>
      <c r="B2317" s="2">
        <v>45240</v>
      </c>
      <c r="C2317" s="19">
        <f>YEAR(Table1[[#This Row],[Date]])</f>
        <v>2023</v>
      </c>
      <c r="D2317">
        <f>MONTH(Table1[[#This Row],[Date]])</f>
        <v>11</v>
      </c>
      <c r="E2317" t="str">
        <f>TEXT(Table1[[#This Row],[Date]],"MMMM")</f>
        <v>November</v>
      </c>
      <c r="F2317">
        <v>397</v>
      </c>
      <c r="G2317">
        <v>64</v>
      </c>
      <c r="H2317" t="s">
        <v>19</v>
      </c>
      <c r="I2317" t="s">
        <v>25</v>
      </c>
      <c r="J2317">
        <v>154</v>
      </c>
      <c r="K2317" t="s">
        <v>39</v>
      </c>
      <c r="L2317">
        <v>4</v>
      </c>
      <c r="M2317" s="1">
        <v>48.324785640000002</v>
      </c>
      <c r="N2317" s="1">
        <f>Table1[[#This Row],[Quantity]]*Table1[[#This Row],[UnitPrice]]</f>
        <v>193.29914256000001</v>
      </c>
      <c r="O2317" t="s">
        <v>30</v>
      </c>
      <c r="P2317" t="b">
        <v>0</v>
      </c>
      <c r="Q2317">
        <v>0</v>
      </c>
      <c r="R2317" s="1">
        <f>Table1[[#This Row],[Sales]]-Table1[[#This Row],[DiscountAmount]]</f>
        <v>193.29914256000001</v>
      </c>
      <c r="S2317" t="b">
        <v>0</v>
      </c>
      <c r="T2317" t="s">
        <v>23</v>
      </c>
      <c r="U2317">
        <v>3</v>
      </c>
      <c r="V2317" t="b">
        <v>0</v>
      </c>
    </row>
    <row r="2318" spans="1:22" x14ac:dyDescent="0.3">
      <c r="A2318">
        <v>2317</v>
      </c>
      <c r="B2318" s="2">
        <v>45250</v>
      </c>
      <c r="C2318" s="19">
        <f>YEAR(Table1[[#This Row],[Date]])</f>
        <v>2023</v>
      </c>
      <c r="D2318">
        <f>MONTH(Table1[[#This Row],[Date]])</f>
        <v>11</v>
      </c>
      <c r="E2318" t="str">
        <f>TEXT(Table1[[#This Row],[Date]],"MMMM")</f>
        <v>November</v>
      </c>
      <c r="F2318">
        <v>71</v>
      </c>
      <c r="G2318">
        <v>50</v>
      </c>
      <c r="H2318" t="s">
        <v>24</v>
      </c>
      <c r="I2318" t="s">
        <v>41</v>
      </c>
      <c r="J2318">
        <v>795</v>
      </c>
      <c r="K2318" t="s">
        <v>34</v>
      </c>
      <c r="L2318">
        <v>3</v>
      </c>
      <c r="M2318" s="1">
        <v>70.467558819999994</v>
      </c>
      <c r="N2318" s="1">
        <f>Table1[[#This Row],[Quantity]]*Table1[[#This Row],[UnitPrice]]</f>
        <v>211.40267645999998</v>
      </c>
      <c r="O2318" t="s">
        <v>35</v>
      </c>
      <c r="P2318" t="b">
        <v>1</v>
      </c>
      <c r="Q2318">
        <v>21.140267649999998</v>
      </c>
      <c r="R2318" s="1">
        <f>Table1[[#This Row],[Sales]]-Table1[[#This Row],[DiscountAmount]]</f>
        <v>190.26240880999998</v>
      </c>
      <c r="S2318" t="b">
        <v>1</v>
      </c>
      <c r="T2318" t="s">
        <v>36</v>
      </c>
      <c r="U2318">
        <v>5</v>
      </c>
      <c r="V2318" t="b">
        <v>1</v>
      </c>
    </row>
    <row r="2319" spans="1:22" x14ac:dyDescent="0.3">
      <c r="A2319">
        <v>2318</v>
      </c>
      <c r="B2319" s="2">
        <v>44140</v>
      </c>
      <c r="C2319" s="19">
        <f>YEAR(Table1[[#This Row],[Date]])</f>
        <v>2020</v>
      </c>
      <c r="D2319">
        <f>MONTH(Table1[[#This Row],[Date]])</f>
        <v>11</v>
      </c>
      <c r="E2319" t="str">
        <f>TEXT(Table1[[#This Row],[Date]],"MMMM")</f>
        <v>November</v>
      </c>
      <c r="F2319">
        <v>145</v>
      </c>
      <c r="G2319">
        <v>64</v>
      </c>
      <c r="H2319" t="s">
        <v>37</v>
      </c>
      <c r="I2319" t="s">
        <v>20</v>
      </c>
      <c r="J2319">
        <v>496</v>
      </c>
      <c r="K2319" t="s">
        <v>21</v>
      </c>
      <c r="L2319">
        <v>2</v>
      </c>
      <c r="M2319" s="1">
        <v>31.686474</v>
      </c>
      <c r="N2319" s="1">
        <f>Table1[[#This Row],[Quantity]]*Table1[[#This Row],[UnitPrice]]</f>
        <v>63.372948000000001</v>
      </c>
      <c r="O2319" t="s">
        <v>32</v>
      </c>
      <c r="P2319" t="b">
        <v>0</v>
      </c>
      <c r="Q2319">
        <v>6.3372948009999996</v>
      </c>
      <c r="R2319" s="1">
        <f>Table1[[#This Row],[Sales]]-Table1[[#This Row],[DiscountAmount]]</f>
        <v>57.035653199000002</v>
      </c>
      <c r="S2319" t="b">
        <v>0</v>
      </c>
      <c r="T2319" t="s">
        <v>36</v>
      </c>
      <c r="U2319">
        <v>1</v>
      </c>
      <c r="V2319" t="b">
        <v>0</v>
      </c>
    </row>
    <row r="2320" spans="1:22" x14ac:dyDescent="0.3">
      <c r="A2320">
        <v>2319</v>
      </c>
      <c r="B2320" s="2">
        <v>44167</v>
      </c>
      <c r="C2320" s="19">
        <f>YEAR(Table1[[#This Row],[Date]])</f>
        <v>2020</v>
      </c>
      <c r="D2320">
        <f>MONTH(Table1[[#This Row],[Date]])</f>
        <v>12</v>
      </c>
      <c r="E2320" t="str">
        <f>TEXT(Table1[[#This Row],[Date]],"MMMM")</f>
        <v>December</v>
      </c>
      <c r="F2320">
        <v>117</v>
      </c>
      <c r="G2320">
        <v>46</v>
      </c>
      <c r="H2320" t="s">
        <v>24</v>
      </c>
      <c r="I2320" t="s">
        <v>27</v>
      </c>
      <c r="J2320">
        <v>805</v>
      </c>
      <c r="K2320" t="s">
        <v>26</v>
      </c>
      <c r="L2320">
        <v>2</v>
      </c>
      <c r="M2320" s="1">
        <v>33.646874609999998</v>
      </c>
      <c r="N2320" s="1">
        <f>Table1[[#This Row],[Quantity]]*Table1[[#This Row],[UnitPrice]]</f>
        <v>67.293749219999995</v>
      </c>
      <c r="O2320" t="s">
        <v>30</v>
      </c>
      <c r="P2320" t="b">
        <v>0</v>
      </c>
      <c r="Q2320">
        <v>0</v>
      </c>
      <c r="R2320" s="1">
        <f>Table1[[#This Row],[Sales]]-Table1[[#This Row],[DiscountAmount]]</f>
        <v>67.293749219999995</v>
      </c>
      <c r="S2320" t="b">
        <v>1</v>
      </c>
      <c r="T2320" t="s">
        <v>28</v>
      </c>
      <c r="U2320">
        <v>2</v>
      </c>
      <c r="V2320" t="b">
        <v>1</v>
      </c>
    </row>
    <row r="2321" spans="1:22" x14ac:dyDescent="0.3">
      <c r="A2321">
        <v>2320</v>
      </c>
      <c r="B2321" s="2">
        <v>43820</v>
      </c>
      <c r="C2321" s="19">
        <f>YEAR(Table1[[#This Row],[Date]])</f>
        <v>2019</v>
      </c>
      <c r="D2321">
        <f>MONTH(Table1[[#This Row],[Date]])</f>
        <v>12</v>
      </c>
      <c r="E2321" t="str">
        <f>TEXT(Table1[[#This Row],[Date]],"MMMM")</f>
        <v>December</v>
      </c>
      <c r="F2321">
        <v>145</v>
      </c>
      <c r="G2321">
        <v>55</v>
      </c>
      <c r="H2321" t="s">
        <v>19</v>
      </c>
      <c r="I2321" t="s">
        <v>41</v>
      </c>
      <c r="J2321">
        <v>644</v>
      </c>
      <c r="K2321" t="s">
        <v>26</v>
      </c>
      <c r="L2321">
        <v>3</v>
      </c>
      <c r="M2321" s="1">
        <v>94.173022380000006</v>
      </c>
      <c r="N2321" s="1">
        <f>Table1[[#This Row],[Quantity]]*Table1[[#This Row],[UnitPrice]]</f>
        <v>282.51906714</v>
      </c>
      <c r="O2321" t="s">
        <v>22</v>
      </c>
      <c r="P2321" t="b">
        <v>1</v>
      </c>
      <c r="Q2321">
        <v>28.251906720000001</v>
      </c>
      <c r="R2321" s="1">
        <f>Table1[[#This Row],[Sales]]-Table1[[#This Row],[DiscountAmount]]</f>
        <v>254.26716042000001</v>
      </c>
      <c r="S2321" t="b">
        <v>1</v>
      </c>
      <c r="T2321" t="s">
        <v>36</v>
      </c>
      <c r="U2321">
        <v>4</v>
      </c>
      <c r="V2321" t="b">
        <v>1</v>
      </c>
    </row>
    <row r="2322" spans="1:22" x14ac:dyDescent="0.3">
      <c r="A2322">
        <v>2321</v>
      </c>
      <c r="B2322" s="2">
        <v>44162</v>
      </c>
      <c r="C2322" s="19">
        <f>YEAR(Table1[[#This Row],[Date]])</f>
        <v>2020</v>
      </c>
      <c r="D2322">
        <f>MONTH(Table1[[#This Row],[Date]])</f>
        <v>11</v>
      </c>
      <c r="E2322" t="str">
        <f>TEXT(Table1[[#This Row],[Date]],"MMMM")</f>
        <v>November</v>
      </c>
      <c r="F2322">
        <v>353</v>
      </c>
      <c r="G2322">
        <v>48</v>
      </c>
      <c r="H2322" t="s">
        <v>19</v>
      </c>
      <c r="I2322" t="s">
        <v>49</v>
      </c>
      <c r="J2322">
        <v>876</v>
      </c>
      <c r="K2322" t="s">
        <v>34</v>
      </c>
      <c r="L2322">
        <v>3</v>
      </c>
      <c r="M2322" s="1">
        <v>32.87244725</v>
      </c>
      <c r="N2322" s="1">
        <f>Table1[[#This Row],[Quantity]]*Table1[[#This Row],[UnitPrice]]</f>
        <v>98.617341750000008</v>
      </c>
      <c r="O2322" t="s">
        <v>30</v>
      </c>
      <c r="P2322" t="b">
        <v>1</v>
      </c>
      <c r="Q2322">
        <v>9.8617341760000006</v>
      </c>
      <c r="R2322" s="1">
        <f>Table1[[#This Row],[Sales]]-Table1[[#This Row],[DiscountAmount]]</f>
        <v>88.75560757400001</v>
      </c>
      <c r="S2322" t="b">
        <v>0</v>
      </c>
      <c r="T2322" t="s">
        <v>36</v>
      </c>
      <c r="U2322">
        <v>3</v>
      </c>
      <c r="V2322" t="b">
        <v>0</v>
      </c>
    </row>
    <row r="2323" spans="1:22" x14ac:dyDescent="0.3">
      <c r="A2323">
        <v>2322</v>
      </c>
      <c r="B2323" s="2">
        <v>43811</v>
      </c>
      <c r="C2323" s="19">
        <f>YEAR(Table1[[#This Row],[Date]])</f>
        <v>2019</v>
      </c>
      <c r="D2323">
        <f>MONTH(Table1[[#This Row],[Date]])</f>
        <v>12</v>
      </c>
      <c r="E2323" t="str">
        <f>TEXT(Table1[[#This Row],[Date]],"MMMM")</f>
        <v>December</v>
      </c>
      <c r="F2323">
        <v>241</v>
      </c>
      <c r="G2323">
        <v>25</v>
      </c>
      <c r="H2323" t="s">
        <v>37</v>
      </c>
      <c r="I2323" t="s">
        <v>50</v>
      </c>
      <c r="J2323">
        <v>570</v>
      </c>
      <c r="K2323" t="s">
        <v>21</v>
      </c>
      <c r="L2323">
        <v>3</v>
      </c>
      <c r="M2323" s="1">
        <v>84.674570000000003</v>
      </c>
      <c r="N2323" s="1">
        <f>Table1[[#This Row],[Quantity]]*Table1[[#This Row],[UnitPrice]]</f>
        <v>254.02370999999999</v>
      </c>
      <c r="O2323" t="s">
        <v>32</v>
      </c>
      <c r="P2323" t="b">
        <v>0</v>
      </c>
      <c r="Q2323">
        <v>0</v>
      </c>
      <c r="R2323" s="1">
        <f>Table1[[#This Row],[Sales]]-Table1[[#This Row],[DiscountAmount]]</f>
        <v>254.02370999999999</v>
      </c>
      <c r="S2323" t="b">
        <v>0</v>
      </c>
      <c r="T2323" t="s">
        <v>23</v>
      </c>
      <c r="U2323">
        <v>1</v>
      </c>
      <c r="V2323" t="b">
        <v>1</v>
      </c>
    </row>
    <row r="2324" spans="1:22" x14ac:dyDescent="0.3">
      <c r="A2324">
        <v>2323</v>
      </c>
      <c r="B2324" s="2">
        <v>44183</v>
      </c>
      <c r="C2324" s="19">
        <f>YEAR(Table1[[#This Row],[Date]])</f>
        <v>2020</v>
      </c>
      <c r="D2324">
        <f>MONTH(Table1[[#This Row],[Date]])</f>
        <v>12</v>
      </c>
      <c r="E2324" t="str">
        <f>TEXT(Table1[[#This Row],[Date]],"MMMM")</f>
        <v>December</v>
      </c>
      <c r="F2324">
        <v>210</v>
      </c>
      <c r="G2324">
        <v>23</v>
      </c>
      <c r="H2324" t="s">
        <v>24</v>
      </c>
      <c r="I2324" t="s">
        <v>46</v>
      </c>
      <c r="J2324">
        <v>624</v>
      </c>
      <c r="K2324" t="s">
        <v>43</v>
      </c>
      <c r="L2324">
        <v>3</v>
      </c>
      <c r="M2324" s="1">
        <v>24.066063249999999</v>
      </c>
      <c r="N2324" s="1">
        <f>Table1[[#This Row],[Quantity]]*Table1[[#This Row],[UnitPrice]]</f>
        <v>72.198189749999997</v>
      </c>
      <c r="O2324" t="s">
        <v>30</v>
      </c>
      <c r="P2324" t="b">
        <v>1</v>
      </c>
      <c r="Q2324">
        <v>0</v>
      </c>
      <c r="R2324" s="1">
        <f>Table1[[#This Row],[Sales]]-Table1[[#This Row],[DiscountAmount]]</f>
        <v>72.198189749999997</v>
      </c>
      <c r="S2324" t="b">
        <v>0</v>
      </c>
      <c r="T2324" t="s">
        <v>23</v>
      </c>
      <c r="U2324">
        <v>4</v>
      </c>
      <c r="V2324" t="b">
        <v>0</v>
      </c>
    </row>
    <row r="2325" spans="1:22" x14ac:dyDescent="0.3">
      <c r="A2325">
        <v>2324</v>
      </c>
      <c r="B2325" s="2">
        <v>44551</v>
      </c>
      <c r="C2325" s="19">
        <f>YEAR(Table1[[#This Row],[Date]])</f>
        <v>2021</v>
      </c>
      <c r="D2325">
        <f>MONTH(Table1[[#This Row],[Date]])</f>
        <v>12</v>
      </c>
      <c r="E2325" t="str">
        <f>TEXT(Table1[[#This Row],[Date]],"MMMM")</f>
        <v>December</v>
      </c>
      <c r="F2325">
        <v>289</v>
      </c>
      <c r="G2325">
        <v>56</v>
      </c>
      <c r="H2325" t="s">
        <v>24</v>
      </c>
      <c r="I2325" t="s">
        <v>27</v>
      </c>
      <c r="J2325">
        <v>772</v>
      </c>
      <c r="K2325" t="s">
        <v>21</v>
      </c>
      <c r="L2325">
        <v>5</v>
      </c>
      <c r="M2325" s="1">
        <v>61.199389060000001</v>
      </c>
      <c r="N2325" s="1">
        <f>Table1[[#This Row],[Quantity]]*Table1[[#This Row],[UnitPrice]]</f>
        <v>305.99694529999999</v>
      </c>
      <c r="O2325" t="s">
        <v>22</v>
      </c>
      <c r="P2325" t="b">
        <v>1</v>
      </c>
      <c r="Q2325">
        <v>0</v>
      </c>
      <c r="R2325" s="1">
        <f>Table1[[#This Row],[Sales]]-Table1[[#This Row],[DiscountAmount]]</f>
        <v>305.99694529999999</v>
      </c>
      <c r="S2325" t="b">
        <v>0</v>
      </c>
      <c r="T2325" t="s">
        <v>28</v>
      </c>
      <c r="U2325">
        <v>3</v>
      </c>
      <c r="V2325" t="b">
        <v>1</v>
      </c>
    </row>
    <row r="2326" spans="1:22" x14ac:dyDescent="0.3">
      <c r="A2326">
        <v>2325</v>
      </c>
      <c r="B2326" s="2">
        <v>43800</v>
      </c>
      <c r="C2326" s="19">
        <f>YEAR(Table1[[#This Row],[Date]])</f>
        <v>2019</v>
      </c>
      <c r="D2326">
        <f>MONTH(Table1[[#This Row],[Date]])</f>
        <v>12</v>
      </c>
      <c r="E2326" t="str">
        <f>TEXT(Table1[[#This Row],[Date]],"MMMM")</f>
        <v>December</v>
      </c>
      <c r="F2326">
        <v>62</v>
      </c>
      <c r="G2326">
        <v>32</v>
      </c>
      <c r="H2326" t="s">
        <v>19</v>
      </c>
      <c r="I2326" t="s">
        <v>45</v>
      </c>
      <c r="J2326">
        <v>378</v>
      </c>
      <c r="K2326" t="s">
        <v>21</v>
      </c>
      <c r="L2326">
        <v>5</v>
      </c>
      <c r="M2326" s="1">
        <v>76.546397200000001</v>
      </c>
      <c r="N2326" s="1">
        <f>Table1[[#This Row],[Quantity]]*Table1[[#This Row],[UnitPrice]]</f>
        <v>382.73198600000001</v>
      </c>
      <c r="O2326" t="s">
        <v>30</v>
      </c>
      <c r="P2326" t="b">
        <v>1</v>
      </c>
      <c r="Q2326">
        <v>38.273198600000001</v>
      </c>
      <c r="R2326" s="1">
        <f>Table1[[#This Row],[Sales]]-Table1[[#This Row],[DiscountAmount]]</f>
        <v>344.45878740000001</v>
      </c>
      <c r="S2326" t="b">
        <v>0</v>
      </c>
      <c r="T2326" t="s">
        <v>36</v>
      </c>
      <c r="U2326">
        <v>1</v>
      </c>
      <c r="V2326" t="b">
        <v>0</v>
      </c>
    </row>
    <row r="2327" spans="1:22" x14ac:dyDescent="0.3">
      <c r="A2327">
        <v>2326</v>
      </c>
      <c r="B2327" s="2">
        <v>45233</v>
      </c>
      <c r="C2327" s="19">
        <f>YEAR(Table1[[#This Row],[Date]])</f>
        <v>2023</v>
      </c>
      <c r="D2327">
        <f>MONTH(Table1[[#This Row],[Date]])</f>
        <v>11</v>
      </c>
      <c r="E2327" t="str">
        <f>TEXT(Table1[[#This Row],[Date]],"MMMM")</f>
        <v>November</v>
      </c>
      <c r="F2327">
        <v>248</v>
      </c>
      <c r="G2327">
        <v>32</v>
      </c>
      <c r="H2327" t="s">
        <v>37</v>
      </c>
      <c r="I2327" t="s">
        <v>42</v>
      </c>
      <c r="J2327">
        <v>893</v>
      </c>
      <c r="K2327" t="s">
        <v>39</v>
      </c>
      <c r="L2327">
        <v>1</v>
      </c>
      <c r="M2327" s="1">
        <v>59.53036616</v>
      </c>
      <c r="N2327" s="1">
        <f>Table1[[#This Row],[Quantity]]*Table1[[#This Row],[UnitPrice]]</f>
        <v>59.53036616</v>
      </c>
      <c r="O2327" t="s">
        <v>30</v>
      </c>
      <c r="P2327" t="b">
        <v>0</v>
      </c>
      <c r="Q2327">
        <v>0</v>
      </c>
      <c r="R2327" s="1">
        <f>Table1[[#This Row],[Sales]]-Table1[[#This Row],[DiscountAmount]]</f>
        <v>59.53036616</v>
      </c>
      <c r="S2327" t="b">
        <v>0</v>
      </c>
      <c r="T2327" t="s">
        <v>28</v>
      </c>
      <c r="U2327">
        <v>3</v>
      </c>
      <c r="V2327" t="b">
        <v>0</v>
      </c>
    </row>
    <row r="2328" spans="1:22" x14ac:dyDescent="0.3">
      <c r="A2328">
        <v>2327</v>
      </c>
      <c r="B2328" s="2">
        <v>45267</v>
      </c>
      <c r="C2328" s="19">
        <f>YEAR(Table1[[#This Row],[Date]])</f>
        <v>2023</v>
      </c>
      <c r="D2328">
        <f>MONTH(Table1[[#This Row],[Date]])</f>
        <v>12</v>
      </c>
      <c r="E2328" t="str">
        <f>TEXT(Table1[[#This Row],[Date]],"MMMM")</f>
        <v>December</v>
      </c>
      <c r="F2328">
        <v>151</v>
      </c>
      <c r="G2328">
        <v>36</v>
      </c>
      <c r="H2328" t="s">
        <v>24</v>
      </c>
      <c r="I2328" t="s">
        <v>51</v>
      </c>
      <c r="J2328">
        <v>841</v>
      </c>
      <c r="K2328" t="s">
        <v>39</v>
      </c>
      <c r="L2328">
        <v>1</v>
      </c>
      <c r="M2328" s="1">
        <v>78.056816060000003</v>
      </c>
      <c r="N2328" s="1">
        <f>Table1[[#This Row],[Quantity]]*Table1[[#This Row],[UnitPrice]]</f>
        <v>78.056816060000003</v>
      </c>
      <c r="O2328" t="s">
        <v>32</v>
      </c>
      <c r="P2328" t="b">
        <v>0</v>
      </c>
      <c r="Q2328">
        <v>0</v>
      </c>
      <c r="R2328" s="1">
        <f>Table1[[#This Row],[Sales]]-Table1[[#This Row],[DiscountAmount]]</f>
        <v>78.056816060000003</v>
      </c>
      <c r="S2328" t="b">
        <v>0</v>
      </c>
      <c r="T2328" t="s">
        <v>23</v>
      </c>
      <c r="U2328">
        <v>5</v>
      </c>
      <c r="V2328" t="b">
        <v>0</v>
      </c>
    </row>
    <row r="2329" spans="1:22" x14ac:dyDescent="0.3">
      <c r="A2329">
        <v>2328</v>
      </c>
      <c r="B2329" s="2">
        <v>43811</v>
      </c>
      <c r="C2329" s="19">
        <f>YEAR(Table1[[#This Row],[Date]])</f>
        <v>2019</v>
      </c>
      <c r="D2329">
        <f>MONTH(Table1[[#This Row],[Date]])</f>
        <v>12</v>
      </c>
      <c r="E2329" t="str">
        <f>TEXT(Table1[[#This Row],[Date]],"MMMM")</f>
        <v>December</v>
      </c>
      <c r="F2329">
        <v>84</v>
      </c>
      <c r="G2329">
        <v>53</v>
      </c>
      <c r="H2329" t="s">
        <v>19</v>
      </c>
      <c r="I2329" t="s">
        <v>38</v>
      </c>
      <c r="J2329">
        <v>409</v>
      </c>
      <c r="K2329" t="s">
        <v>34</v>
      </c>
      <c r="L2329">
        <v>2</v>
      </c>
      <c r="M2329" s="1">
        <v>27.970604959999999</v>
      </c>
      <c r="N2329" s="1">
        <f>Table1[[#This Row],[Quantity]]*Table1[[#This Row],[UnitPrice]]</f>
        <v>55.941209919999999</v>
      </c>
      <c r="O2329" t="s">
        <v>35</v>
      </c>
      <c r="P2329" t="b">
        <v>1</v>
      </c>
      <c r="Q2329">
        <v>0</v>
      </c>
      <c r="R2329" s="1">
        <f>Table1[[#This Row],[Sales]]-Table1[[#This Row],[DiscountAmount]]</f>
        <v>55.941209919999999</v>
      </c>
      <c r="S2329" t="b">
        <v>0</v>
      </c>
      <c r="T2329" t="s">
        <v>28</v>
      </c>
      <c r="U2329">
        <v>3</v>
      </c>
      <c r="V2329" t="b">
        <v>1</v>
      </c>
    </row>
    <row r="2330" spans="1:22" x14ac:dyDescent="0.3">
      <c r="A2330">
        <v>2329</v>
      </c>
      <c r="B2330" s="2">
        <v>44154</v>
      </c>
      <c r="C2330" s="19">
        <f>YEAR(Table1[[#This Row],[Date]])</f>
        <v>2020</v>
      </c>
      <c r="D2330">
        <f>MONTH(Table1[[#This Row],[Date]])</f>
        <v>11</v>
      </c>
      <c r="E2330" t="str">
        <f>TEXT(Table1[[#This Row],[Date]],"MMMM")</f>
        <v>November</v>
      </c>
      <c r="F2330">
        <v>487</v>
      </c>
      <c r="G2330">
        <v>22</v>
      </c>
      <c r="H2330" t="s">
        <v>24</v>
      </c>
      <c r="I2330" t="s">
        <v>47</v>
      </c>
      <c r="J2330">
        <v>596</v>
      </c>
      <c r="K2330" t="s">
        <v>43</v>
      </c>
      <c r="L2330">
        <v>4</v>
      </c>
      <c r="M2330" s="1">
        <v>54.427581519999997</v>
      </c>
      <c r="N2330" s="1">
        <f>Table1[[#This Row],[Quantity]]*Table1[[#This Row],[UnitPrice]]</f>
        <v>217.71032607999999</v>
      </c>
      <c r="O2330" t="s">
        <v>35</v>
      </c>
      <c r="P2330" t="b">
        <v>0</v>
      </c>
      <c r="Q2330">
        <v>0</v>
      </c>
      <c r="R2330" s="1">
        <f>Table1[[#This Row],[Sales]]-Table1[[#This Row],[DiscountAmount]]</f>
        <v>217.71032607999999</v>
      </c>
      <c r="S2330" t="b">
        <v>0</v>
      </c>
      <c r="T2330" t="s">
        <v>23</v>
      </c>
      <c r="U2330">
        <v>4</v>
      </c>
      <c r="V2330" t="b">
        <v>1</v>
      </c>
    </row>
    <row r="2331" spans="1:22" x14ac:dyDescent="0.3">
      <c r="A2331">
        <v>2330</v>
      </c>
      <c r="B2331" s="2">
        <v>45250</v>
      </c>
      <c r="C2331" s="19">
        <f>YEAR(Table1[[#This Row],[Date]])</f>
        <v>2023</v>
      </c>
      <c r="D2331">
        <f>MONTH(Table1[[#This Row],[Date]])</f>
        <v>11</v>
      </c>
      <c r="E2331" t="str">
        <f>TEXT(Table1[[#This Row],[Date]],"MMMM")</f>
        <v>November</v>
      </c>
      <c r="F2331">
        <v>338</v>
      </c>
      <c r="G2331">
        <v>18</v>
      </c>
      <c r="H2331" t="s">
        <v>24</v>
      </c>
      <c r="I2331" t="s">
        <v>49</v>
      </c>
      <c r="J2331">
        <v>509</v>
      </c>
      <c r="K2331" t="s">
        <v>34</v>
      </c>
      <c r="L2331">
        <v>3</v>
      </c>
      <c r="M2331" s="1">
        <v>65.360607430000002</v>
      </c>
      <c r="N2331" s="1">
        <f>Table1[[#This Row],[Quantity]]*Table1[[#This Row],[UnitPrice]]</f>
        <v>196.08182228999999</v>
      </c>
      <c r="O2331" t="s">
        <v>35</v>
      </c>
      <c r="P2331" t="b">
        <v>1</v>
      </c>
      <c r="Q2331">
        <v>0</v>
      </c>
      <c r="R2331" s="1">
        <f>Table1[[#This Row],[Sales]]-Table1[[#This Row],[DiscountAmount]]</f>
        <v>196.08182228999999</v>
      </c>
      <c r="S2331" t="b">
        <v>1</v>
      </c>
      <c r="T2331" t="s">
        <v>28</v>
      </c>
      <c r="U2331">
        <v>1</v>
      </c>
      <c r="V2331" t="b">
        <v>1</v>
      </c>
    </row>
    <row r="2332" spans="1:22" x14ac:dyDescent="0.3">
      <c r="A2332">
        <v>2331</v>
      </c>
      <c r="B2332" s="2">
        <v>43453</v>
      </c>
      <c r="C2332" s="19">
        <f>YEAR(Table1[[#This Row],[Date]])</f>
        <v>2018</v>
      </c>
      <c r="D2332">
        <f>MONTH(Table1[[#This Row],[Date]])</f>
        <v>12</v>
      </c>
      <c r="E2332" t="str">
        <f>TEXT(Table1[[#This Row],[Date]],"MMMM")</f>
        <v>December</v>
      </c>
      <c r="F2332">
        <v>155</v>
      </c>
      <c r="G2332">
        <v>32</v>
      </c>
      <c r="H2332" t="s">
        <v>24</v>
      </c>
      <c r="I2332" t="s">
        <v>42</v>
      </c>
      <c r="J2332">
        <v>654</v>
      </c>
      <c r="K2332" t="s">
        <v>39</v>
      </c>
      <c r="L2332">
        <v>3</v>
      </c>
      <c r="M2332" s="1">
        <v>32.852116590000001</v>
      </c>
      <c r="N2332" s="1">
        <f>Table1[[#This Row],[Quantity]]*Table1[[#This Row],[UnitPrice]]</f>
        <v>98.556349769999997</v>
      </c>
      <c r="O2332" t="s">
        <v>32</v>
      </c>
      <c r="P2332" t="b">
        <v>0</v>
      </c>
      <c r="Q2332">
        <v>0</v>
      </c>
      <c r="R2332" s="1">
        <f>Table1[[#This Row],[Sales]]-Table1[[#This Row],[DiscountAmount]]</f>
        <v>98.556349769999997</v>
      </c>
      <c r="S2332" t="b">
        <v>0</v>
      </c>
      <c r="T2332" t="s">
        <v>23</v>
      </c>
      <c r="U2332">
        <v>2</v>
      </c>
      <c r="V2332" t="b">
        <v>0</v>
      </c>
    </row>
    <row r="2333" spans="1:22" x14ac:dyDescent="0.3">
      <c r="A2333">
        <v>2332</v>
      </c>
      <c r="B2333" s="2">
        <v>43437</v>
      </c>
      <c r="C2333" s="19">
        <f>YEAR(Table1[[#This Row],[Date]])</f>
        <v>2018</v>
      </c>
      <c r="D2333">
        <f>MONTH(Table1[[#This Row],[Date]])</f>
        <v>12</v>
      </c>
      <c r="E2333" t="str">
        <f>TEXT(Table1[[#This Row],[Date]],"MMMM")</f>
        <v>December</v>
      </c>
      <c r="F2333">
        <v>480</v>
      </c>
      <c r="G2333">
        <v>48</v>
      </c>
      <c r="H2333" t="s">
        <v>24</v>
      </c>
      <c r="I2333" t="s">
        <v>48</v>
      </c>
      <c r="J2333">
        <v>658</v>
      </c>
      <c r="K2333" t="s">
        <v>43</v>
      </c>
      <c r="L2333">
        <v>2</v>
      </c>
      <c r="M2333" s="1">
        <v>77.147886790000001</v>
      </c>
      <c r="N2333" s="1">
        <f>Table1[[#This Row],[Quantity]]*Table1[[#This Row],[UnitPrice]]</f>
        <v>154.29577358</v>
      </c>
      <c r="O2333" t="s">
        <v>30</v>
      </c>
      <c r="P2333" t="b">
        <v>1</v>
      </c>
      <c r="Q2333">
        <v>15.42957736</v>
      </c>
      <c r="R2333" s="1">
        <f>Table1[[#This Row],[Sales]]-Table1[[#This Row],[DiscountAmount]]</f>
        <v>138.86619622000001</v>
      </c>
      <c r="S2333" t="b">
        <v>0</v>
      </c>
      <c r="T2333" t="s">
        <v>36</v>
      </c>
      <c r="U2333">
        <v>5</v>
      </c>
      <c r="V2333" t="b">
        <v>1</v>
      </c>
    </row>
    <row r="2334" spans="1:22" x14ac:dyDescent="0.3">
      <c r="A2334">
        <v>2333</v>
      </c>
      <c r="B2334" s="2">
        <v>43826</v>
      </c>
      <c r="C2334" s="19">
        <f>YEAR(Table1[[#This Row],[Date]])</f>
        <v>2019</v>
      </c>
      <c r="D2334">
        <f>MONTH(Table1[[#This Row],[Date]])</f>
        <v>12</v>
      </c>
      <c r="E2334" t="str">
        <f>TEXT(Table1[[#This Row],[Date]],"MMMM")</f>
        <v>December</v>
      </c>
      <c r="F2334">
        <v>84</v>
      </c>
      <c r="G2334">
        <v>66</v>
      </c>
      <c r="H2334" t="s">
        <v>19</v>
      </c>
      <c r="I2334" t="s">
        <v>42</v>
      </c>
      <c r="J2334">
        <v>303</v>
      </c>
      <c r="K2334" t="s">
        <v>34</v>
      </c>
      <c r="L2334">
        <v>3</v>
      </c>
      <c r="M2334" s="1">
        <v>13.43374223</v>
      </c>
      <c r="N2334" s="1">
        <f>Table1[[#This Row],[Quantity]]*Table1[[#This Row],[UnitPrice]]</f>
        <v>40.30122669</v>
      </c>
      <c r="O2334" t="s">
        <v>35</v>
      </c>
      <c r="P2334" t="b">
        <v>1</v>
      </c>
      <c r="Q2334">
        <v>4.0301226679999997</v>
      </c>
      <c r="R2334" s="1">
        <f>Table1[[#This Row],[Sales]]-Table1[[#This Row],[DiscountAmount]]</f>
        <v>36.271104022000003</v>
      </c>
      <c r="S2334" t="b">
        <v>0</v>
      </c>
      <c r="T2334" t="s">
        <v>36</v>
      </c>
      <c r="U2334">
        <v>3</v>
      </c>
      <c r="V2334" t="b">
        <v>1</v>
      </c>
    </row>
    <row r="2335" spans="1:22" x14ac:dyDescent="0.3">
      <c r="A2335">
        <v>2334</v>
      </c>
      <c r="B2335" s="2">
        <v>43780</v>
      </c>
      <c r="C2335" s="19">
        <f>YEAR(Table1[[#This Row],[Date]])</f>
        <v>2019</v>
      </c>
      <c r="D2335">
        <f>MONTH(Table1[[#This Row],[Date]])</f>
        <v>11</v>
      </c>
      <c r="E2335" t="str">
        <f>TEXT(Table1[[#This Row],[Date]],"MMMM")</f>
        <v>November</v>
      </c>
      <c r="F2335">
        <v>123</v>
      </c>
      <c r="G2335">
        <v>55</v>
      </c>
      <c r="H2335" t="s">
        <v>37</v>
      </c>
      <c r="I2335" t="s">
        <v>51</v>
      </c>
      <c r="J2335">
        <v>887</v>
      </c>
      <c r="K2335" t="s">
        <v>26</v>
      </c>
      <c r="L2335">
        <v>2</v>
      </c>
      <c r="M2335" s="1">
        <v>45.884731559999999</v>
      </c>
      <c r="N2335" s="1">
        <f>Table1[[#This Row],[Quantity]]*Table1[[#This Row],[UnitPrice]]</f>
        <v>91.769463119999998</v>
      </c>
      <c r="O2335" t="s">
        <v>22</v>
      </c>
      <c r="P2335" t="b">
        <v>0</v>
      </c>
      <c r="Q2335">
        <v>0</v>
      </c>
      <c r="R2335" s="1">
        <f>Table1[[#This Row],[Sales]]-Table1[[#This Row],[DiscountAmount]]</f>
        <v>91.769463119999998</v>
      </c>
      <c r="S2335" t="b">
        <v>0</v>
      </c>
      <c r="T2335" t="s">
        <v>23</v>
      </c>
      <c r="U2335">
        <v>4</v>
      </c>
      <c r="V2335" t="b">
        <v>1</v>
      </c>
    </row>
    <row r="2336" spans="1:22" x14ac:dyDescent="0.3">
      <c r="A2336">
        <v>2335</v>
      </c>
      <c r="B2336" s="2">
        <v>43419</v>
      </c>
      <c r="C2336" s="19">
        <f>YEAR(Table1[[#This Row],[Date]])</f>
        <v>2018</v>
      </c>
      <c r="D2336">
        <f>MONTH(Table1[[#This Row],[Date]])</f>
        <v>11</v>
      </c>
      <c r="E2336" t="str">
        <f>TEXT(Table1[[#This Row],[Date]],"MMMM")</f>
        <v>November</v>
      </c>
      <c r="F2336">
        <v>117</v>
      </c>
      <c r="G2336">
        <v>33</v>
      </c>
      <c r="H2336" t="s">
        <v>24</v>
      </c>
      <c r="I2336" t="s">
        <v>41</v>
      </c>
      <c r="J2336">
        <v>529</v>
      </c>
      <c r="K2336" t="s">
        <v>34</v>
      </c>
      <c r="L2336">
        <v>1</v>
      </c>
      <c r="M2336" s="1">
        <v>14.611002149999999</v>
      </c>
      <c r="N2336" s="1">
        <f>Table1[[#This Row],[Quantity]]*Table1[[#This Row],[UnitPrice]]</f>
        <v>14.611002149999999</v>
      </c>
      <c r="O2336" t="s">
        <v>30</v>
      </c>
      <c r="P2336" t="b">
        <v>0</v>
      </c>
      <c r="Q2336">
        <v>1.4611002150000001</v>
      </c>
      <c r="R2336" s="1">
        <f>Table1[[#This Row],[Sales]]-Table1[[#This Row],[DiscountAmount]]</f>
        <v>13.149901934999999</v>
      </c>
      <c r="S2336" t="b">
        <v>0</v>
      </c>
      <c r="T2336" t="s">
        <v>36</v>
      </c>
      <c r="U2336">
        <v>3</v>
      </c>
      <c r="V2336" t="b">
        <v>1</v>
      </c>
    </row>
    <row r="2337" spans="1:22" x14ac:dyDescent="0.3">
      <c r="A2337">
        <v>2336</v>
      </c>
      <c r="B2337" s="2">
        <v>44194</v>
      </c>
      <c r="C2337" s="19">
        <f>YEAR(Table1[[#This Row],[Date]])</f>
        <v>2020</v>
      </c>
      <c r="D2337">
        <f>MONTH(Table1[[#This Row],[Date]])</f>
        <v>12</v>
      </c>
      <c r="E2337" t="str">
        <f>TEXT(Table1[[#This Row],[Date]],"MMMM")</f>
        <v>December</v>
      </c>
      <c r="F2337">
        <v>313</v>
      </c>
      <c r="G2337">
        <v>48</v>
      </c>
      <c r="H2337" t="s">
        <v>37</v>
      </c>
      <c r="I2337" t="s">
        <v>51</v>
      </c>
      <c r="J2337">
        <v>371</v>
      </c>
      <c r="K2337" t="s">
        <v>21</v>
      </c>
      <c r="L2337">
        <v>1</v>
      </c>
      <c r="M2337" s="1">
        <v>44.825918090000002</v>
      </c>
      <c r="N2337" s="1">
        <f>Table1[[#This Row],[Quantity]]*Table1[[#This Row],[UnitPrice]]</f>
        <v>44.825918090000002</v>
      </c>
      <c r="O2337" t="s">
        <v>30</v>
      </c>
      <c r="P2337" t="b">
        <v>0</v>
      </c>
      <c r="Q2337">
        <v>4.4825918089999996</v>
      </c>
      <c r="R2337" s="1">
        <f>Table1[[#This Row],[Sales]]-Table1[[#This Row],[DiscountAmount]]</f>
        <v>40.343326281000003</v>
      </c>
      <c r="S2337" t="b">
        <v>1</v>
      </c>
      <c r="T2337" t="s">
        <v>36</v>
      </c>
      <c r="U2337">
        <v>2</v>
      </c>
      <c r="V2337" t="b">
        <v>0</v>
      </c>
    </row>
    <row r="2338" spans="1:22" x14ac:dyDescent="0.3">
      <c r="A2338">
        <v>2337</v>
      </c>
      <c r="B2338" s="2">
        <v>44171</v>
      </c>
      <c r="C2338" s="19">
        <f>YEAR(Table1[[#This Row],[Date]])</f>
        <v>2020</v>
      </c>
      <c r="D2338">
        <f>MONTH(Table1[[#This Row],[Date]])</f>
        <v>12</v>
      </c>
      <c r="E2338" t="str">
        <f>TEXT(Table1[[#This Row],[Date]],"MMMM")</f>
        <v>December</v>
      </c>
      <c r="F2338">
        <v>374</v>
      </c>
      <c r="G2338">
        <v>26</v>
      </c>
      <c r="H2338" t="s">
        <v>24</v>
      </c>
      <c r="I2338" t="s">
        <v>48</v>
      </c>
      <c r="J2338">
        <v>363</v>
      </c>
      <c r="K2338" t="s">
        <v>34</v>
      </c>
      <c r="L2338">
        <v>5</v>
      </c>
      <c r="M2338" s="1">
        <v>85.560009989999998</v>
      </c>
      <c r="N2338" s="1">
        <f>Table1[[#This Row],[Quantity]]*Table1[[#This Row],[UnitPrice]]</f>
        <v>427.80004995000002</v>
      </c>
      <c r="O2338" t="s">
        <v>35</v>
      </c>
      <c r="P2338" t="b">
        <v>0</v>
      </c>
      <c r="Q2338">
        <v>0</v>
      </c>
      <c r="R2338" s="1">
        <f>Table1[[#This Row],[Sales]]-Table1[[#This Row],[DiscountAmount]]</f>
        <v>427.80004995000002</v>
      </c>
      <c r="S2338" t="b">
        <v>1</v>
      </c>
      <c r="T2338" t="s">
        <v>23</v>
      </c>
      <c r="U2338">
        <v>2</v>
      </c>
      <c r="V2338" t="b">
        <v>0</v>
      </c>
    </row>
    <row r="2339" spans="1:22" x14ac:dyDescent="0.3">
      <c r="A2339">
        <v>2338</v>
      </c>
      <c r="B2339" s="2">
        <v>43461</v>
      </c>
      <c r="C2339" s="19">
        <f>YEAR(Table1[[#This Row],[Date]])</f>
        <v>2018</v>
      </c>
      <c r="D2339">
        <f>MONTH(Table1[[#This Row],[Date]])</f>
        <v>12</v>
      </c>
      <c r="E2339" t="str">
        <f>TEXT(Table1[[#This Row],[Date]],"MMMM")</f>
        <v>December</v>
      </c>
      <c r="F2339">
        <v>30</v>
      </c>
      <c r="G2339">
        <v>66</v>
      </c>
      <c r="H2339" t="s">
        <v>24</v>
      </c>
      <c r="I2339" t="s">
        <v>53</v>
      </c>
      <c r="J2339">
        <v>608</v>
      </c>
      <c r="K2339" t="s">
        <v>26</v>
      </c>
      <c r="L2339">
        <v>4</v>
      </c>
      <c r="M2339" s="1">
        <v>81.005725170000005</v>
      </c>
      <c r="N2339" s="1">
        <f>Table1[[#This Row],[Quantity]]*Table1[[#This Row],[UnitPrice]]</f>
        <v>324.02290068000002</v>
      </c>
      <c r="O2339" t="s">
        <v>35</v>
      </c>
      <c r="P2339" t="b">
        <v>0</v>
      </c>
      <c r="Q2339">
        <v>32.402290069999999</v>
      </c>
      <c r="R2339" s="1">
        <f>Table1[[#This Row],[Sales]]-Table1[[#This Row],[DiscountAmount]]</f>
        <v>291.62061061000003</v>
      </c>
      <c r="S2339" t="b">
        <v>1</v>
      </c>
      <c r="T2339" t="s">
        <v>36</v>
      </c>
      <c r="U2339">
        <v>1</v>
      </c>
      <c r="V2339" t="b">
        <v>1</v>
      </c>
    </row>
    <row r="2340" spans="1:22" x14ac:dyDescent="0.3">
      <c r="A2340">
        <v>2339</v>
      </c>
      <c r="B2340" s="2">
        <v>44512</v>
      </c>
      <c r="C2340" s="19">
        <f>YEAR(Table1[[#This Row],[Date]])</f>
        <v>2021</v>
      </c>
      <c r="D2340">
        <f>MONTH(Table1[[#This Row],[Date]])</f>
        <v>11</v>
      </c>
      <c r="E2340" t="str">
        <f>TEXT(Table1[[#This Row],[Date]],"MMMM")</f>
        <v>November</v>
      </c>
      <c r="F2340">
        <v>486</v>
      </c>
      <c r="G2340">
        <v>30</v>
      </c>
      <c r="H2340" t="s">
        <v>24</v>
      </c>
      <c r="I2340" t="s">
        <v>49</v>
      </c>
      <c r="J2340">
        <v>489</v>
      </c>
      <c r="K2340" t="s">
        <v>21</v>
      </c>
      <c r="L2340">
        <v>4</v>
      </c>
      <c r="M2340" s="1">
        <v>24.668005640000001</v>
      </c>
      <c r="N2340" s="1">
        <f>Table1[[#This Row],[Quantity]]*Table1[[#This Row],[UnitPrice]]</f>
        <v>98.672022560000002</v>
      </c>
      <c r="O2340" t="s">
        <v>35</v>
      </c>
      <c r="P2340" t="b">
        <v>1</v>
      </c>
      <c r="Q2340">
        <v>0</v>
      </c>
      <c r="R2340" s="1">
        <f>Table1[[#This Row],[Sales]]-Table1[[#This Row],[DiscountAmount]]</f>
        <v>98.672022560000002</v>
      </c>
      <c r="S2340" t="b">
        <v>1</v>
      </c>
      <c r="T2340" t="s">
        <v>28</v>
      </c>
      <c r="U2340">
        <v>3</v>
      </c>
      <c r="V2340" t="b">
        <v>1</v>
      </c>
    </row>
    <row r="2341" spans="1:22" x14ac:dyDescent="0.3">
      <c r="A2341">
        <v>2340</v>
      </c>
      <c r="B2341" s="2">
        <v>45287</v>
      </c>
      <c r="C2341" s="19">
        <f>YEAR(Table1[[#This Row],[Date]])</f>
        <v>2023</v>
      </c>
      <c r="D2341">
        <f>MONTH(Table1[[#This Row],[Date]])</f>
        <v>12</v>
      </c>
      <c r="E2341" t="str">
        <f>TEXT(Table1[[#This Row],[Date]],"MMMM")</f>
        <v>December</v>
      </c>
      <c r="F2341">
        <v>40</v>
      </c>
      <c r="G2341">
        <v>69</v>
      </c>
      <c r="H2341" t="s">
        <v>19</v>
      </c>
      <c r="I2341" t="s">
        <v>44</v>
      </c>
      <c r="J2341">
        <v>796</v>
      </c>
      <c r="K2341" t="s">
        <v>34</v>
      </c>
      <c r="L2341">
        <v>5</v>
      </c>
      <c r="M2341" s="1">
        <v>83.738352079999999</v>
      </c>
      <c r="N2341" s="1">
        <f>Table1[[#This Row],[Quantity]]*Table1[[#This Row],[UnitPrice]]</f>
        <v>418.69176040000002</v>
      </c>
      <c r="O2341" t="s">
        <v>30</v>
      </c>
      <c r="P2341" t="b">
        <v>0</v>
      </c>
      <c r="Q2341">
        <v>0</v>
      </c>
      <c r="R2341" s="1">
        <f>Table1[[#This Row],[Sales]]-Table1[[#This Row],[DiscountAmount]]</f>
        <v>418.69176040000002</v>
      </c>
      <c r="S2341" t="b">
        <v>0</v>
      </c>
      <c r="T2341" t="s">
        <v>23</v>
      </c>
      <c r="U2341">
        <v>3</v>
      </c>
      <c r="V2341" t="b">
        <v>0</v>
      </c>
    </row>
    <row r="2342" spans="1:22" x14ac:dyDescent="0.3">
      <c r="A2342">
        <v>2341</v>
      </c>
      <c r="B2342" s="2">
        <v>45235</v>
      </c>
      <c r="C2342" s="19">
        <f>YEAR(Table1[[#This Row],[Date]])</f>
        <v>2023</v>
      </c>
      <c r="D2342">
        <f>MONTH(Table1[[#This Row],[Date]])</f>
        <v>11</v>
      </c>
      <c r="E2342" t="str">
        <f>TEXT(Table1[[#This Row],[Date]],"MMMM")</f>
        <v>November</v>
      </c>
      <c r="F2342">
        <v>313</v>
      </c>
      <c r="G2342">
        <v>25</v>
      </c>
      <c r="H2342" t="s">
        <v>24</v>
      </c>
      <c r="I2342" t="s">
        <v>46</v>
      </c>
      <c r="J2342">
        <v>114</v>
      </c>
      <c r="K2342" t="s">
        <v>34</v>
      </c>
      <c r="L2342">
        <v>4</v>
      </c>
      <c r="M2342" s="1">
        <v>51.918347230000002</v>
      </c>
      <c r="N2342" s="1">
        <f>Table1[[#This Row],[Quantity]]*Table1[[#This Row],[UnitPrice]]</f>
        <v>207.67338892000001</v>
      </c>
      <c r="O2342" t="s">
        <v>22</v>
      </c>
      <c r="P2342" t="b">
        <v>0</v>
      </c>
      <c r="Q2342">
        <v>20.767338890000001</v>
      </c>
      <c r="R2342" s="1">
        <f>Table1[[#This Row],[Sales]]-Table1[[#This Row],[DiscountAmount]]</f>
        <v>186.90605003000002</v>
      </c>
      <c r="S2342" t="b">
        <v>0</v>
      </c>
      <c r="T2342" t="s">
        <v>36</v>
      </c>
      <c r="U2342">
        <v>2</v>
      </c>
      <c r="V2342" t="b">
        <v>0</v>
      </c>
    </row>
    <row r="2343" spans="1:22" x14ac:dyDescent="0.3">
      <c r="A2343">
        <v>2342</v>
      </c>
      <c r="B2343" s="2">
        <v>44901</v>
      </c>
      <c r="C2343" s="19">
        <f>YEAR(Table1[[#This Row],[Date]])</f>
        <v>2022</v>
      </c>
      <c r="D2343">
        <f>MONTH(Table1[[#This Row],[Date]])</f>
        <v>12</v>
      </c>
      <c r="E2343" t="str">
        <f>TEXT(Table1[[#This Row],[Date]],"MMMM")</f>
        <v>December</v>
      </c>
      <c r="F2343">
        <v>212</v>
      </c>
      <c r="G2343">
        <v>49</v>
      </c>
      <c r="H2343" t="s">
        <v>37</v>
      </c>
      <c r="I2343" t="s">
        <v>41</v>
      </c>
      <c r="J2343">
        <v>541</v>
      </c>
      <c r="K2343" t="s">
        <v>43</v>
      </c>
      <c r="L2343">
        <v>1</v>
      </c>
      <c r="M2343" s="1">
        <v>55.955413649999997</v>
      </c>
      <c r="N2343" s="1">
        <f>Table1[[#This Row],[Quantity]]*Table1[[#This Row],[UnitPrice]]</f>
        <v>55.955413649999997</v>
      </c>
      <c r="O2343" t="s">
        <v>32</v>
      </c>
      <c r="P2343" t="b">
        <v>1</v>
      </c>
      <c r="Q2343">
        <v>5.5955413649999999</v>
      </c>
      <c r="R2343" s="1">
        <f>Table1[[#This Row],[Sales]]-Table1[[#This Row],[DiscountAmount]]</f>
        <v>50.359872284999994</v>
      </c>
      <c r="S2343" t="b">
        <v>0</v>
      </c>
      <c r="T2343" t="s">
        <v>36</v>
      </c>
      <c r="U2343">
        <v>3</v>
      </c>
      <c r="V2343" t="b">
        <v>0</v>
      </c>
    </row>
    <row r="2344" spans="1:22" x14ac:dyDescent="0.3">
      <c r="A2344">
        <v>2343</v>
      </c>
      <c r="B2344" s="2">
        <v>43414</v>
      </c>
      <c r="C2344" s="19">
        <f>YEAR(Table1[[#This Row],[Date]])</f>
        <v>2018</v>
      </c>
      <c r="D2344">
        <f>MONTH(Table1[[#This Row],[Date]])</f>
        <v>11</v>
      </c>
      <c r="E2344" t="str">
        <f>TEXT(Table1[[#This Row],[Date]],"MMMM")</f>
        <v>November</v>
      </c>
      <c r="F2344">
        <v>103</v>
      </c>
      <c r="G2344">
        <v>20</v>
      </c>
      <c r="H2344" t="s">
        <v>24</v>
      </c>
      <c r="I2344" t="s">
        <v>46</v>
      </c>
      <c r="J2344">
        <v>880</v>
      </c>
      <c r="K2344" t="s">
        <v>21</v>
      </c>
      <c r="L2344">
        <v>3</v>
      </c>
      <c r="M2344" s="1">
        <v>20.000647690000001</v>
      </c>
      <c r="N2344" s="1">
        <f>Table1[[#This Row],[Quantity]]*Table1[[#This Row],[UnitPrice]]</f>
        <v>60.001943070000003</v>
      </c>
      <c r="O2344" t="s">
        <v>22</v>
      </c>
      <c r="P2344" t="b">
        <v>0</v>
      </c>
      <c r="Q2344">
        <v>0</v>
      </c>
      <c r="R2344" s="1">
        <f>Table1[[#This Row],[Sales]]-Table1[[#This Row],[DiscountAmount]]</f>
        <v>60.001943070000003</v>
      </c>
      <c r="S2344" t="b">
        <v>0</v>
      </c>
      <c r="T2344" t="s">
        <v>28</v>
      </c>
      <c r="U2344">
        <v>2</v>
      </c>
      <c r="V2344" t="b">
        <v>0</v>
      </c>
    </row>
    <row r="2345" spans="1:22" x14ac:dyDescent="0.3">
      <c r="A2345">
        <v>2344</v>
      </c>
      <c r="B2345" s="2">
        <v>44553</v>
      </c>
      <c r="C2345" s="19">
        <f>YEAR(Table1[[#This Row],[Date]])</f>
        <v>2021</v>
      </c>
      <c r="D2345">
        <f>MONTH(Table1[[#This Row],[Date]])</f>
        <v>12</v>
      </c>
      <c r="E2345" t="str">
        <f>TEXT(Table1[[#This Row],[Date]],"MMMM")</f>
        <v>December</v>
      </c>
      <c r="F2345">
        <v>253</v>
      </c>
      <c r="G2345">
        <v>40</v>
      </c>
      <c r="H2345" t="s">
        <v>37</v>
      </c>
      <c r="I2345" t="s">
        <v>44</v>
      </c>
      <c r="J2345">
        <v>700</v>
      </c>
      <c r="K2345" t="s">
        <v>26</v>
      </c>
      <c r="L2345">
        <v>3</v>
      </c>
      <c r="M2345" s="1">
        <v>51.095222380000003</v>
      </c>
      <c r="N2345" s="1">
        <f>Table1[[#This Row],[Quantity]]*Table1[[#This Row],[UnitPrice]]</f>
        <v>153.28566714000002</v>
      </c>
      <c r="O2345" t="s">
        <v>30</v>
      </c>
      <c r="P2345" t="b">
        <v>0</v>
      </c>
      <c r="Q2345">
        <v>0</v>
      </c>
      <c r="R2345" s="1">
        <f>Table1[[#This Row],[Sales]]-Table1[[#This Row],[DiscountAmount]]</f>
        <v>153.28566714000002</v>
      </c>
      <c r="S2345" t="b">
        <v>1</v>
      </c>
      <c r="T2345" t="s">
        <v>23</v>
      </c>
      <c r="U2345">
        <v>4</v>
      </c>
      <c r="V2345" t="b">
        <v>0</v>
      </c>
    </row>
    <row r="2346" spans="1:22" x14ac:dyDescent="0.3">
      <c r="A2346">
        <v>2345</v>
      </c>
      <c r="B2346" s="2">
        <v>44503</v>
      </c>
      <c r="C2346" s="19">
        <f>YEAR(Table1[[#This Row],[Date]])</f>
        <v>2021</v>
      </c>
      <c r="D2346">
        <f>MONTH(Table1[[#This Row],[Date]])</f>
        <v>11</v>
      </c>
      <c r="E2346" t="str">
        <f>TEXT(Table1[[#This Row],[Date]],"MMMM")</f>
        <v>November</v>
      </c>
      <c r="F2346">
        <v>13</v>
      </c>
      <c r="G2346">
        <v>33</v>
      </c>
      <c r="H2346" t="s">
        <v>37</v>
      </c>
      <c r="I2346" t="s">
        <v>48</v>
      </c>
      <c r="J2346">
        <v>228</v>
      </c>
      <c r="K2346" t="s">
        <v>39</v>
      </c>
      <c r="L2346">
        <v>1</v>
      </c>
      <c r="M2346" s="1">
        <v>82.598710280000006</v>
      </c>
      <c r="N2346" s="1">
        <f>Table1[[#This Row],[Quantity]]*Table1[[#This Row],[UnitPrice]]</f>
        <v>82.598710280000006</v>
      </c>
      <c r="O2346" t="s">
        <v>32</v>
      </c>
      <c r="P2346" t="b">
        <v>0</v>
      </c>
      <c r="Q2346">
        <v>8.2598710279999992</v>
      </c>
      <c r="R2346" s="1">
        <f>Table1[[#This Row],[Sales]]-Table1[[#This Row],[DiscountAmount]]</f>
        <v>74.338839252000014</v>
      </c>
      <c r="S2346" t="b">
        <v>1</v>
      </c>
      <c r="T2346" t="s">
        <v>36</v>
      </c>
      <c r="U2346">
        <v>4</v>
      </c>
      <c r="V2346" t="b">
        <v>1</v>
      </c>
    </row>
    <row r="2347" spans="1:22" x14ac:dyDescent="0.3">
      <c r="A2347">
        <v>2346</v>
      </c>
      <c r="B2347" s="2">
        <v>44502</v>
      </c>
      <c r="C2347" s="19">
        <f>YEAR(Table1[[#This Row],[Date]])</f>
        <v>2021</v>
      </c>
      <c r="D2347">
        <f>MONTH(Table1[[#This Row],[Date]])</f>
        <v>11</v>
      </c>
      <c r="E2347" t="str">
        <f>TEXT(Table1[[#This Row],[Date]],"MMMM")</f>
        <v>November</v>
      </c>
      <c r="F2347">
        <v>131</v>
      </c>
      <c r="G2347">
        <v>65</v>
      </c>
      <c r="H2347" t="s">
        <v>24</v>
      </c>
      <c r="I2347" t="s">
        <v>40</v>
      </c>
      <c r="J2347">
        <v>56</v>
      </c>
      <c r="K2347" t="s">
        <v>39</v>
      </c>
      <c r="L2347">
        <v>1</v>
      </c>
      <c r="M2347" s="1">
        <v>60.266881429999998</v>
      </c>
      <c r="N2347" s="1">
        <f>Table1[[#This Row],[Quantity]]*Table1[[#This Row],[UnitPrice]]</f>
        <v>60.266881429999998</v>
      </c>
      <c r="O2347" t="s">
        <v>22</v>
      </c>
      <c r="P2347" t="b">
        <v>0</v>
      </c>
      <c r="Q2347">
        <v>0</v>
      </c>
      <c r="R2347" s="1">
        <f>Table1[[#This Row],[Sales]]-Table1[[#This Row],[DiscountAmount]]</f>
        <v>60.266881429999998</v>
      </c>
      <c r="S2347" t="b">
        <v>0</v>
      </c>
      <c r="T2347" t="s">
        <v>23</v>
      </c>
      <c r="U2347">
        <v>1</v>
      </c>
      <c r="V2347" t="b">
        <v>0</v>
      </c>
    </row>
    <row r="2348" spans="1:22" x14ac:dyDescent="0.3">
      <c r="A2348">
        <v>2347</v>
      </c>
      <c r="B2348" s="2">
        <v>44921</v>
      </c>
      <c r="C2348" s="19">
        <f>YEAR(Table1[[#This Row],[Date]])</f>
        <v>2022</v>
      </c>
      <c r="D2348">
        <f>MONTH(Table1[[#This Row],[Date]])</f>
        <v>12</v>
      </c>
      <c r="E2348" t="str">
        <f>TEXT(Table1[[#This Row],[Date]],"MMMM")</f>
        <v>December</v>
      </c>
      <c r="F2348">
        <v>427</v>
      </c>
      <c r="G2348">
        <v>34</v>
      </c>
      <c r="H2348" t="s">
        <v>37</v>
      </c>
      <c r="I2348" t="s">
        <v>29</v>
      </c>
      <c r="J2348">
        <v>167</v>
      </c>
      <c r="K2348" t="s">
        <v>26</v>
      </c>
      <c r="L2348">
        <v>4</v>
      </c>
      <c r="M2348" s="1">
        <v>56.619866420000001</v>
      </c>
      <c r="N2348" s="1">
        <f>Table1[[#This Row],[Quantity]]*Table1[[#This Row],[UnitPrice]]</f>
        <v>226.47946568</v>
      </c>
      <c r="O2348" t="s">
        <v>22</v>
      </c>
      <c r="P2348" t="b">
        <v>1</v>
      </c>
      <c r="Q2348">
        <v>0</v>
      </c>
      <c r="R2348" s="1">
        <f>Table1[[#This Row],[Sales]]-Table1[[#This Row],[DiscountAmount]]</f>
        <v>226.47946568</v>
      </c>
      <c r="S2348" t="b">
        <v>1</v>
      </c>
      <c r="T2348" t="s">
        <v>23</v>
      </c>
      <c r="U2348">
        <v>4</v>
      </c>
      <c r="V2348" t="b">
        <v>1</v>
      </c>
    </row>
    <row r="2349" spans="1:22" x14ac:dyDescent="0.3">
      <c r="A2349">
        <v>2348</v>
      </c>
      <c r="B2349" s="2">
        <v>44148</v>
      </c>
      <c r="C2349" s="19">
        <f>YEAR(Table1[[#This Row],[Date]])</f>
        <v>2020</v>
      </c>
      <c r="D2349">
        <f>MONTH(Table1[[#This Row],[Date]])</f>
        <v>11</v>
      </c>
      <c r="E2349" t="str">
        <f>TEXT(Table1[[#This Row],[Date]],"MMMM")</f>
        <v>November</v>
      </c>
      <c r="F2349">
        <v>494</v>
      </c>
      <c r="G2349">
        <v>40</v>
      </c>
      <c r="H2349" t="s">
        <v>37</v>
      </c>
      <c r="I2349" t="s">
        <v>44</v>
      </c>
      <c r="J2349">
        <v>707</v>
      </c>
      <c r="K2349" t="s">
        <v>34</v>
      </c>
      <c r="L2349">
        <v>2</v>
      </c>
      <c r="M2349" s="1">
        <v>76.679203869999995</v>
      </c>
      <c r="N2349" s="1">
        <f>Table1[[#This Row],[Quantity]]*Table1[[#This Row],[UnitPrice]]</f>
        <v>153.35840773999999</v>
      </c>
      <c r="O2349" t="s">
        <v>22</v>
      </c>
      <c r="P2349" t="b">
        <v>0</v>
      </c>
      <c r="Q2349">
        <v>15.335840770000001</v>
      </c>
      <c r="R2349" s="1">
        <f>Table1[[#This Row],[Sales]]-Table1[[#This Row],[DiscountAmount]]</f>
        <v>138.02256696999999</v>
      </c>
      <c r="S2349" t="b">
        <v>0</v>
      </c>
      <c r="T2349" t="s">
        <v>36</v>
      </c>
      <c r="U2349">
        <v>5</v>
      </c>
      <c r="V2349" t="b">
        <v>0</v>
      </c>
    </row>
    <row r="2350" spans="1:22" x14ac:dyDescent="0.3">
      <c r="A2350">
        <v>2349</v>
      </c>
      <c r="B2350" s="2">
        <v>43823</v>
      </c>
      <c r="C2350" s="19">
        <f>YEAR(Table1[[#This Row],[Date]])</f>
        <v>2019</v>
      </c>
      <c r="D2350">
        <f>MONTH(Table1[[#This Row],[Date]])</f>
        <v>12</v>
      </c>
      <c r="E2350" t="str">
        <f>TEXT(Table1[[#This Row],[Date]],"MMMM")</f>
        <v>December</v>
      </c>
      <c r="F2350">
        <v>205</v>
      </c>
      <c r="G2350">
        <v>68</v>
      </c>
      <c r="H2350" t="s">
        <v>37</v>
      </c>
      <c r="I2350" t="s">
        <v>46</v>
      </c>
      <c r="J2350">
        <v>529</v>
      </c>
      <c r="K2350" t="s">
        <v>26</v>
      </c>
      <c r="L2350">
        <v>2</v>
      </c>
      <c r="M2350" s="1">
        <v>53.727632180000001</v>
      </c>
      <c r="N2350" s="1">
        <f>Table1[[#This Row],[Quantity]]*Table1[[#This Row],[UnitPrice]]</f>
        <v>107.45526436</v>
      </c>
      <c r="O2350" t="s">
        <v>32</v>
      </c>
      <c r="P2350" t="b">
        <v>1</v>
      </c>
      <c r="Q2350">
        <v>10.745526440000001</v>
      </c>
      <c r="R2350" s="1">
        <f>Table1[[#This Row],[Sales]]-Table1[[#This Row],[DiscountAmount]]</f>
        <v>96.709737919999995</v>
      </c>
      <c r="S2350" t="b">
        <v>0</v>
      </c>
      <c r="T2350" t="s">
        <v>36</v>
      </c>
      <c r="U2350">
        <v>4</v>
      </c>
      <c r="V2350" t="b">
        <v>1</v>
      </c>
    </row>
    <row r="2351" spans="1:22" x14ac:dyDescent="0.3">
      <c r="A2351">
        <v>2350</v>
      </c>
      <c r="B2351" s="2">
        <v>43796</v>
      </c>
      <c r="C2351" s="19">
        <f>YEAR(Table1[[#This Row],[Date]])</f>
        <v>2019</v>
      </c>
      <c r="D2351">
        <f>MONTH(Table1[[#This Row],[Date]])</f>
        <v>11</v>
      </c>
      <c r="E2351" t="str">
        <f>TEXT(Table1[[#This Row],[Date]],"MMMM")</f>
        <v>November</v>
      </c>
      <c r="F2351">
        <v>310</v>
      </c>
      <c r="G2351">
        <v>39</v>
      </c>
      <c r="H2351" t="s">
        <v>24</v>
      </c>
      <c r="I2351" t="s">
        <v>52</v>
      </c>
      <c r="J2351">
        <v>696</v>
      </c>
      <c r="K2351" t="s">
        <v>26</v>
      </c>
      <c r="L2351">
        <v>3</v>
      </c>
      <c r="M2351" s="1">
        <v>33.214923140000003</v>
      </c>
      <c r="N2351" s="1">
        <f>Table1[[#This Row],[Quantity]]*Table1[[#This Row],[UnitPrice]]</f>
        <v>99.644769420000017</v>
      </c>
      <c r="O2351" t="s">
        <v>22</v>
      </c>
      <c r="P2351" t="b">
        <v>1</v>
      </c>
      <c r="Q2351">
        <v>9.9644769409999991</v>
      </c>
      <c r="R2351" s="1">
        <f>Table1[[#This Row],[Sales]]-Table1[[#This Row],[DiscountAmount]]</f>
        <v>89.680292479000016</v>
      </c>
      <c r="S2351" t="b">
        <v>1</v>
      </c>
      <c r="T2351" t="s">
        <v>36</v>
      </c>
      <c r="U2351">
        <v>5</v>
      </c>
      <c r="V2351" t="b">
        <v>0</v>
      </c>
    </row>
    <row r="2352" spans="1:22" x14ac:dyDescent="0.3">
      <c r="A2352">
        <v>2351</v>
      </c>
      <c r="B2352" s="2">
        <v>44550</v>
      </c>
      <c r="C2352" s="19">
        <f>YEAR(Table1[[#This Row],[Date]])</f>
        <v>2021</v>
      </c>
      <c r="D2352">
        <f>MONTH(Table1[[#This Row],[Date]])</f>
        <v>12</v>
      </c>
      <c r="E2352" t="str">
        <f>TEXT(Table1[[#This Row],[Date]],"MMMM")</f>
        <v>December</v>
      </c>
      <c r="F2352">
        <v>474</v>
      </c>
      <c r="G2352">
        <v>69</v>
      </c>
      <c r="H2352" t="s">
        <v>37</v>
      </c>
      <c r="I2352" t="s">
        <v>29</v>
      </c>
      <c r="J2352">
        <v>34</v>
      </c>
      <c r="K2352" t="s">
        <v>34</v>
      </c>
      <c r="L2352">
        <v>4</v>
      </c>
      <c r="M2352" s="1">
        <v>41.961797079999997</v>
      </c>
      <c r="N2352" s="1">
        <f>Table1[[#This Row],[Quantity]]*Table1[[#This Row],[UnitPrice]]</f>
        <v>167.84718831999999</v>
      </c>
      <c r="O2352" t="s">
        <v>35</v>
      </c>
      <c r="P2352" t="b">
        <v>1</v>
      </c>
      <c r="Q2352">
        <v>0</v>
      </c>
      <c r="R2352" s="1">
        <f>Table1[[#This Row],[Sales]]-Table1[[#This Row],[DiscountAmount]]</f>
        <v>167.84718831999999</v>
      </c>
      <c r="S2352" t="b">
        <v>1</v>
      </c>
      <c r="T2352" t="s">
        <v>23</v>
      </c>
      <c r="U2352">
        <v>5</v>
      </c>
      <c r="V2352" t="b">
        <v>0</v>
      </c>
    </row>
    <row r="2353" spans="1:22" x14ac:dyDescent="0.3">
      <c r="A2353">
        <v>2352</v>
      </c>
      <c r="B2353" s="2">
        <v>44165</v>
      </c>
      <c r="C2353" s="19">
        <f>YEAR(Table1[[#This Row],[Date]])</f>
        <v>2020</v>
      </c>
      <c r="D2353">
        <f>MONTH(Table1[[#This Row],[Date]])</f>
        <v>11</v>
      </c>
      <c r="E2353" t="str">
        <f>TEXT(Table1[[#This Row],[Date]],"MMMM")</f>
        <v>November</v>
      </c>
      <c r="F2353">
        <v>482</v>
      </c>
      <c r="G2353">
        <v>63</v>
      </c>
      <c r="H2353" t="s">
        <v>37</v>
      </c>
      <c r="I2353" t="s">
        <v>46</v>
      </c>
      <c r="J2353">
        <v>49</v>
      </c>
      <c r="K2353" t="s">
        <v>21</v>
      </c>
      <c r="L2353">
        <v>3</v>
      </c>
      <c r="M2353" s="1">
        <v>57.584300740000003</v>
      </c>
      <c r="N2353" s="1">
        <f>Table1[[#This Row],[Quantity]]*Table1[[#This Row],[UnitPrice]]</f>
        <v>172.75290222000001</v>
      </c>
      <c r="O2353" t="s">
        <v>30</v>
      </c>
      <c r="P2353" t="b">
        <v>1</v>
      </c>
      <c r="Q2353">
        <v>17.275290219999999</v>
      </c>
      <c r="R2353" s="1">
        <f>Table1[[#This Row],[Sales]]-Table1[[#This Row],[DiscountAmount]]</f>
        <v>155.47761200000002</v>
      </c>
      <c r="S2353" t="b">
        <v>1</v>
      </c>
      <c r="T2353" t="s">
        <v>36</v>
      </c>
      <c r="U2353">
        <v>5</v>
      </c>
      <c r="V2353" t="b">
        <v>1</v>
      </c>
    </row>
    <row r="2354" spans="1:22" x14ac:dyDescent="0.3">
      <c r="A2354">
        <v>2353</v>
      </c>
      <c r="B2354" s="2">
        <v>43777</v>
      </c>
      <c r="C2354" s="19">
        <f>YEAR(Table1[[#This Row],[Date]])</f>
        <v>2019</v>
      </c>
      <c r="D2354">
        <f>MONTH(Table1[[#This Row],[Date]])</f>
        <v>11</v>
      </c>
      <c r="E2354" t="str">
        <f>TEXT(Table1[[#This Row],[Date]],"MMMM")</f>
        <v>November</v>
      </c>
      <c r="F2354">
        <v>40</v>
      </c>
      <c r="G2354">
        <v>31</v>
      </c>
      <c r="H2354" t="s">
        <v>19</v>
      </c>
      <c r="I2354" t="s">
        <v>45</v>
      </c>
      <c r="J2354">
        <v>353</v>
      </c>
      <c r="K2354" t="s">
        <v>21</v>
      </c>
      <c r="L2354">
        <v>3</v>
      </c>
      <c r="M2354" s="1">
        <v>33.192464940000001</v>
      </c>
      <c r="N2354" s="1">
        <f>Table1[[#This Row],[Quantity]]*Table1[[#This Row],[UnitPrice]]</f>
        <v>99.577394819999995</v>
      </c>
      <c r="O2354" t="s">
        <v>35</v>
      </c>
      <c r="P2354" t="b">
        <v>1</v>
      </c>
      <c r="Q2354">
        <v>0</v>
      </c>
      <c r="R2354" s="1">
        <f>Table1[[#This Row],[Sales]]-Table1[[#This Row],[DiscountAmount]]</f>
        <v>99.577394819999995</v>
      </c>
      <c r="S2354" t="b">
        <v>1</v>
      </c>
      <c r="T2354" t="s">
        <v>23</v>
      </c>
      <c r="U2354">
        <v>1</v>
      </c>
      <c r="V2354" t="b">
        <v>0</v>
      </c>
    </row>
    <row r="2355" spans="1:22" x14ac:dyDescent="0.3">
      <c r="A2355">
        <v>2354</v>
      </c>
      <c r="B2355" s="2">
        <v>44546</v>
      </c>
      <c r="C2355" s="19">
        <f>YEAR(Table1[[#This Row],[Date]])</f>
        <v>2021</v>
      </c>
      <c r="D2355">
        <f>MONTH(Table1[[#This Row],[Date]])</f>
        <v>12</v>
      </c>
      <c r="E2355" t="str">
        <f>TEXT(Table1[[#This Row],[Date]],"MMMM")</f>
        <v>December</v>
      </c>
      <c r="F2355">
        <v>456</v>
      </c>
      <c r="G2355">
        <v>21</v>
      </c>
      <c r="H2355" t="s">
        <v>24</v>
      </c>
      <c r="I2355" t="s">
        <v>31</v>
      </c>
      <c r="J2355">
        <v>31</v>
      </c>
      <c r="K2355" t="s">
        <v>34</v>
      </c>
      <c r="L2355">
        <v>2</v>
      </c>
      <c r="M2355" s="1">
        <v>86.506690899999995</v>
      </c>
      <c r="N2355" s="1">
        <f>Table1[[#This Row],[Quantity]]*Table1[[#This Row],[UnitPrice]]</f>
        <v>173.01338179999999</v>
      </c>
      <c r="O2355" t="s">
        <v>22</v>
      </c>
      <c r="P2355" t="b">
        <v>0</v>
      </c>
      <c r="Q2355">
        <v>0</v>
      </c>
      <c r="R2355" s="1">
        <f>Table1[[#This Row],[Sales]]-Table1[[#This Row],[DiscountAmount]]</f>
        <v>173.01338179999999</v>
      </c>
      <c r="S2355" t="b">
        <v>1</v>
      </c>
      <c r="T2355" t="s">
        <v>28</v>
      </c>
      <c r="U2355">
        <v>3</v>
      </c>
      <c r="V2355" t="b">
        <v>1</v>
      </c>
    </row>
    <row r="2356" spans="1:22" x14ac:dyDescent="0.3">
      <c r="A2356">
        <v>2355</v>
      </c>
      <c r="B2356" s="2">
        <v>43814</v>
      </c>
      <c r="C2356" s="19">
        <f>YEAR(Table1[[#This Row],[Date]])</f>
        <v>2019</v>
      </c>
      <c r="D2356">
        <f>MONTH(Table1[[#This Row],[Date]])</f>
        <v>12</v>
      </c>
      <c r="E2356" t="str">
        <f>TEXT(Table1[[#This Row],[Date]],"MMMM")</f>
        <v>December</v>
      </c>
      <c r="F2356">
        <v>490</v>
      </c>
      <c r="G2356">
        <v>31</v>
      </c>
      <c r="H2356" t="s">
        <v>19</v>
      </c>
      <c r="I2356" t="s">
        <v>46</v>
      </c>
      <c r="J2356">
        <v>832</v>
      </c>
      <c r="K2356" t="s">
        <v>43</v>
      </c>
      <c r="L2356">
        <v>4</v>
      </c>
      <c r="M2356" s="1">
        <v>32.247342260000003</v>
      </c>
      <c r="N2356" s="1">
        <f>Table1[[#This Row],[Quantity]]*Table1[[#This Row],[UnitPrice]]</f>
        <v>128.98936904000001</v>
      </c>
      <c r="O2356" t="s">
        <v>30</v>
      </c>
      <c r="P2356" t="b">
        <v>1</v>
      </c>
      <c r="Q2356">
        <v>12.898936900000001</v>
      </c>
      <c r="R2356" s="1">
        <f>Table1[[#This Row],[Sales]]-Table1[[#This Row],[DiscountAmount]]</f>
        <v>116.09043214000002</v>
      </c>
      <c r="S2356" t="b">
        <v>0</v>
      </c>
      <c r="T2356" t="s">
        <v>36</v>
      </c>
      <c r="U2356">
        <v>4</v>
      </c>
      <c r="V2356" t="b">
        <v>1</v>
      </c>
    </row>
    <row r="2357" spans="1:22" x14ac:dyDescent="0.3">
      <c r="A2357">
        <v>2356</v>
      </c>
      <c r="B2357" s="2">
        <v>44146</v>
      </c>
      <c r="C2357" s="19">
        <f>YEAR(Table1[[#This Row],[Date]])</f>
        <v>2020</v>
      </c>
      <c r="D2357">
        <f>MONTH(Table1[[#This Row],[Date]])</f>
        <v>11</v>
      </c>
      <c r="E2357" t="str">
        <f>TEXT(Table1[[#This Row],[Date]],"MMMM")</f>
        <v>November</v>
      </c>
      <c r="F2357">
        <v>483</v>
      </c>
      <c r="G2357">
        <v>36</v>
      </c>
      <c r="H2357" t="s">
        <v>19</v>
      </c>
      <c r="I2357" t="s">
        <v>46</v>
      </c>
      <c r="J2357">
        <v>255</v>
      </c>
      <c r="K2357" t="s">
        <v>21</v>
      </c>
      <c r="L2357">
        <v>1</v>
      </c>
      <c r="M2357" s="1">
        <v>48.135109409999998</v>
      </c>
      <c r="N2357" s="1">
        <f>Table1[[#This Row],[Quantity]]*Table1[[#This Row],[UnitPrice]]</f>
        <v>48.135109409999998</v>
      </c>
      <c r="O2357" t="s">
        <v>30</v>
      </c>
      <c r="P2357" t="b">
        <v>1</v>
      </c>
      <c r="Q2357">
        <v>0</v>
      </c>
      <c r="R2357" s="1">
        <f>Table1[[#This Row],[Sales]]-Table1[[#This Row],[DiscountAmount]]</f>
        <v>48.135109409999998</v>
      </c>
      <c r="S2357" t="b">
        <v>1</v>
      </c>
      <c r="T2357" t="s">
        <v>23</v>
      </c>
      <c r="U2357">
        <v>4</v>
      </c>
      <c r="V2357" t="b">
        <v>0</v>
      </c>
    </row>
    <row r="2358" spans="1:22" x14ac:dyDescent="0.3">
      <c r="A2358">
        <v>2357</v>
      </c>
      <c r="B2358" s="2">
        <v>44167</v>
      </c>
      <c r="C2358" s="19">
        <f>YEAR(Table1[[#This Row],[Date]])</f>
        <v>2020</v>
      </c>
      <c r="D2358">
        <f>MONTH(Table1[[#This Row],[Date]])</f>
        <v>12</v>
      </c>
      <c r="E2358" t="str">
        <f>TEXT(Table1[[#This Row],[Date]],"MMMM")</f>
        <v>December</v>
      </c>
      <c r="F2358">
        <v>312</v>
      </c>
      <c r="G2358">
        <v>56</v>
      </c>
      <c r="H2358" t="s">
        <v>37</v>
      </c>
      <c r="I2358" t="s">
        <v>38</v>
      </c>
      <c r="J2358">
        <v>230</v>
      </c>
      <c r="K2358" t="s">
        <v>34</v>
      </c>
      <c r="L2358">
        <v>4</v>
      </c>
      <c r="M2358" s="1">
        <v>61.233400140000001</v>
      </c>
      <c r="N2358" s="1">
        <f>Table1[[#This Row],[Quantity]]*Table1[[#This Row],[UnitPrice]]</f>
        <v>244.93360056</v>
      </c>
      <c r="O2358" t="s">
        <v>35</v>
      </c>
      <c r="P2358" t="b">
        <v>0</v>
      </c>
      <c r="Q2358">
        <v>0</v>
      </c>
      <c r="R2358" s="1">
        <f>Table1[[#This Row],[Sales]]-Table1[[#This Row],[DiscountAmount]]</f>
        <v>244.93360056</v>
      </c>
      <c r="S2358" t="b">
        <v>0</v>
      </c>
      <c r="T2358" t="s">
        <v>23</v>
      </c>
      <c r="U2358">
        <v>4</v>
      </c>
      <c r="V2358" t="b">
        <v>0</v>
      </c>
    </row>
    <row r="2359" spans="1:22" x14ac:dyDescent="0.3">
      <c r="A2359">
        <v>2358</v>
      </c>
      <c r="B2359" s="2">
        <v>44878</v>
      </c>
      <c r="C2359" s="19">
        <f>YEAR(Table1[[#This Row],[Date]])</f>
        <v>2022</v>
      </c>
      <c r="D2359">
        <f>MONTH(Table1[[#This Row],[Date]])</f>
        <v>11</v>
      </c>
      <c r="E2359" t="str">
        <f>TEXT(Table1[[#This Row],[Date]],"MMMM")</f>
        <v>November</v>
      </c>
      <c r="F2359">
        <v>88</v>
      </c>
      <c r="G2359">
        <v>20</v>
      </c>
      <c r="H2359" t="s">
        <v>37</v>
      </c>
      <c r="I2359" t="s">
        <v>42</v>
      </c>
      <c r="J2359">
        <v>604</v>
      </c>
      <c r="K2359" t="s">
        <v>21</v>
      </c>
      <c r="L2359">
        <v>3</v>
      </c>
      <c r="M2359" s="1">
        <v>16.797917340000001</v>
      </c>
      <c r="N2359" s="1">
        <f>Table1[[#This Row],[Quantity]]*Table1[[#This Row],[UnitPrice]]</f>
        <v>50.393752020000008</v>
      </c>
      <c r="O2359" t="s">
        <v>22</v>
      </c>
      <c r="P2359" t="b">
        <v>0</v>
      </c>
      <c r="Q2359">
        <v>0</v>
      </c>
      <c r="R2359" s="1">
        <f>Table1[[#This Row],[Sales]]-Table1[[#This Row],[DiscountAmount]]</f>
        <v>50.393752020000008</v>
      </c>
      <c r="S2359" t="b">
        <v>0</v>
      </c>
      <c r="T2359" t="s">
        <v>28</v>
      </c>
      <c r="U2359">
        <v>4</v>
      </c>
      <c r="V2359" t="b">
        <v>0</v>
      </c>
    </row>
    <row r="2360" spans="1:22" x14ac:dyDescent="0.3">
      <c r="A2360">
        <v>2359</v>
      </c>
      <c r="B2360" s="2">
        <v>43782</v>
      </c>
      <c r="C2360" s="19">
        <f>YEAR(Table1[[#This Row],[Date]])</f>
        <v>2019</v>
      </c>
      <c r="D2360">
        <f>MONTH(Table1[[#This Row],[Date]])</f>
        <v>11</v>
      </c>
      <c r="E2360" t="str">
        <f>TEXT(Table1[[#This Row],[Date]],"MMMM")</f>
        <v>November</v>
      </c>
      <c r="F2360">
        <v>248</v>
      </c>
      <c r="G2360">
        <v>46</v>
      </c>
      <c r="H2360" t="s">
        <v>19</v>
      </c>
      <c r="I2360" t="s">
        <v>25</v>
      </c>
      <c r="J2360">
        <v>279</v>
      </c>
      <c r="K2360" t="s">
        <v>34</v>
      </c>
      <c r="L2360">
        <v>1</v>
      </c>
      <c r="M2360" s="1">
        <v>20.376310490000002</v>
      </c>
      <c r="N2360" s="1">
        <f>Table1[[#This Row],[Quantity]]*Table1[[#This Row],[UnitPrice]]</f>
        <v>20.376310490000002</v>
      </c>
      <c r="O2360" t="s">
        <v>30</v>
      </c>
      <c r="P2360" t="b">
        <v>0</v>
      </c>
      <c r="Q2360">
        <v>0</v>
      </c>
      <c r="R2360" s="1">
        <f>Table1[[#This Row],[Sales]]-Table1[[#This Row],[DiscountAmount]]</f>
        <v>20.376310490000002</v>
      </c>
      <c r="S2360" t="b">
        <v>1</v>
      </c>
      <c r="T2360" t="s">
        <v>23</v>
      </c>
      <c r="U2360">
        <v>1</v>
      </c>
      <c r="V2360" t="b">
        <v>0</v>
      </c>
    </row>
    <row r="2361" spans="1:22" x14ac:dyDescent="0.3">
      <c r="A2361">
        <v>2360</v>
      </c>
      <c r="B2361" s="2">
        <v>44904</v>
      </c>
      <c r="C2361" s="19">
        <f>YEAR(Table1[[#This Row],[Date]])</f>
        <v>2022</v>
      </c>
      <c r="D2361">
        <f>MONTH(Table1[[#This Row],[Date]])</f>
        <v>12</v>
      </c>
      <c r="E2361" t="str">
        <f>TEXT(Table1[[#This Row],[Date]],"MMMM")</f>
        <v>December</v>
      </c>
      <c r="F2361">
        <v>211</v>
      </c>
      <c r="G2361">
        <v>29</v>
      </c>
      <c r="H2361" t="s">
        <v>24</v>
      </c>
      <c r="I2361" t="s">
        <v>33</v>
      </c>
      <c r="J2361">
        <v>269</v>
      </c>
      <c r="K2361" t="s">
        <v>21</v>
      </c>
      <c r="L2361">
        <v>1</v>
      </c>
      <c r="M2361" s="1">
        <v>58.37908264</v>
      </c>
      <c r="N2361" s="1">
        <f>Table1[[#This Row],[Quantity]]*Table1[[#This Row],[UnitPrice]]</f>
        <v>58.37908264</v>
      </c>
      <c r="O2361" t="s">
        <v>22</v>
      </c>
      <c r="P2361" t="b">
        <v>1</v>
      </c>
      <c r="Q2361">
        <v>0</v>
      </c>
      <c r="R2361" s="1">
        <f>Table1[[#This Row],[Sales]]-Table1[[#This Row],[DiscountAmount]]</f>
        <v>58.37908264</v>
      </c>
      <c r="S2361" t="b">
        <v>1</v>
      </c>
      <c r="T2361" t="s">
        <v>23</v>
      </c>
      <c r="U2361">
        <v>2</v>
      </c>
      <c r="V2361" t="b">
        <v>0</v>
      </c>
    </row>
    <row r="2362" spans="1:22" x14ac:dyDescent="0.3">
      <c r="A2362">
        <v>2361</v>
      </c>
      <c r="B2362" s="2">
        <v>43813</v>
      </c>
      <c r="C2362" s="19">
        <f>YEAR(Table1[[#This Row],[Date]])</f>
        <v>2019</v>
      </c>
      <c r="D2362">
        <f>MONTH(Table1[[#This Row],[Date]])</f>
        <v>12</v>
      </c>
      <c r="E2362" t="str">
        <f>TEXT(Table1[[#This Row],[Date]],"MMMM")</f>
        <v>December</v>
      </c>
      <c r="F2362">
        <v>431</v>
      </c>
      <c r="G2362">
        <v>41</v>
      </c>
      <c r="H2362" t="s">
        <v>19</v>
      </c>
      <c r="I2362" t="s">
        <v>42</v>
      </c>
      <c r="J2362">
        <v>273</v>
      </c>
      <c r="K2362" t="s">
        <v>39</v>
      </c>
      <c r="L2362">
        <v>3</v>
      </c>
      <c r="M2362" s="1">
        <v>44.529522389999997</v>
      </c>
      <c r="N2362" s="1">
        <f>Table1[[#This Row],[Quantity]]*Table1[[#This Row],[UnitPrice]]</f>
        <v>133.58856716999998</v>
      </c>
      <c r="O2362" t="s">
        <v>22</v>
      </c>
      <c r="P2362" t="b">
        <v>0</v>
      </c>
      <c r="Q2362">
        <v>13.35885672</v>
      </c>
      <c r="R2362" s="1">
        <f>Table1[[#This Row],[Sales]]-Table1[[#This Row],[DiscountAmount]]</f>
        <v>120.22971044999997</v>
      </c>
      <c r="S2362" t="b">
        <v>0</v>
      </c>
      <c r="T2362" t="s">
        <v>36</v>
      </c>
      <c r="U2362">
        <v>1</v>
      </c>
      <c r="V2362" t="b">
        <v>1</v>
      </c>
    </row>
    <row r="2363" spans="1:22" x14ac:dyDescent="0.3">
      <c r="A2363">
        <v>2362</v>
      </c>
      <c r="B2363" s="2">
        <v>43454</v>
      </c>
      <c r="C2363" s="19">
        <f>YEAR(Table1[[#This Row],[Date]])</f>
        <v>2018</v>
      </c>
      <c r="D2363">
        <f>MONTH(Table1[[#This Row],[Date]])</f>
        <v>12</v>
      </c>
      <c r="E2363" t="str">
        <f>TEXT(Table1[[#This Row],[Date]],"MMMM")</f>
        <v>December</v>
      </c>
      <c r="F2363">
        <v>48</v>
      </c>
      <c r="G2363">
        <v>45</v>
      </c>
      <c r="H2363" t="s">
        <v>24</v>
      </c>
      <c r="I2363" t="s">
        <v>38</v>
      </c>
      <c r="J2363">
        <v>839</v>
      </c>
      <c r="K2363" t="s">
        <v>34</v>
      </c>
      <c r="L2363">
        <v>4</v>
      </c>
      <c r="M2363" s="1">
        <v>74.312621710000002</v>
      </c>
      <c r="N2363" s="1">
        <f>Table1[[#This Row],[Quantity]]*Table1[[#This Row],[UnitPrice]]</f>
        <v>297.25048684000001</v>
      </c>
      <c r="O2363" t="s">
        <v>30</v>
      </c>
      <c r="P2363" t="b">
        <v>1</v>
      </c>
      <c r="Q2363">
        <v>0</v>
      </c>
      <c r="R2363" s="1">
        <f>Table1[[#This Row],[Sales]]-Table1[[#This Row],[DiscountAmount]]</f>
        <v>297.25048684000001</v>
      </c>
      <c r="S2363" t="b">
        <v>1</v>
      </c>
      <c r="T2363" t="s">
        <v>23</v>
      </c>
      <c r="U2363">
        <v>5</v>
      </c>
      <c r="V2363" t="b">
        <v>0</v>
      </c>
    </row>
    <row r="2364" spans="1:22" x14ac:dyDescent="0.3">
      <c r="A2364">
        <v>2363</v>
      </c>
      <c r="B2364" s="2">
        <v>43418</v>
      </c>
      <c r="C2364" s="19">
        <f>YEAR(Table1[[#This Row],[Date]])</f>
        <v>2018</v>
      </c>
      <c r="D2364">
        <f>MONTH(Table1[[#This Row],[Date]])</f>
        <v>11</v>
      </c>
      <c r="E2364" t="str">
        <f>TEXT(Table1[[#This Row],[Date]],"MMMM")</f>
        <v>November</v>
      </c>
      <c r="F2364">
        <v>31</v>
      </c>
      <c r="G2364">
        <v>62</v>
      </c>
      <c r="H2364" t="s">
        <v>24</v>
      </c>
      <c r="I2364" t="s">
        <v>29</v>
      </c>
      <c r="J2364">
        <v>6</v>
      </c>
      <c r="K2364" t="s">
        <v>39</v>
      </c>
      <c r="L2364">
        <v>4</v>
      </c>
      <c r="M2364" s="1">
        <v>32.012609249999997</v>
      </c>
      <c r="N2364" s="1">
        <f>Table1[[#This Row],[Quantity]]*Table1[[#This Row],[UnitPrice]]</f>
        <v>128.05043699999999</v>
      </c>
      <c r="O2364" t="s">
        <v>30</v>
      </c>
      <c r="P2364" t="b">
        <v>1</v>
      </c>
      <c r="Q2364">
        <v>12.805043700000001</v>
      </c>
      <c r="R2364" s="1">
        <f>Table1[[#This Row],[Sales]]-Table1[[#This Row],[DiscountAmount]]</f>
        <v>115.24539329999999</v>
      </c>
      <c r="S2364" t="b">
        <v>0</v>
      </c>
      <c r="T2364" t="s">
        <v>36</v>
      </c>
      <c r="U2364">
        <v>1</v>
      </c>
      <c r="V2364" t="b">
        <v>1</v>
      </c>
    </row>
    <row r="2365" spans="1:22" x14ac:dyDescent="0.3">
      <c r="A2365">
        <v>2364</v>
      </c>
      <c r="B2365" s="2">
        <v>44183</v>
      </c>
      <c r="C2365" s="19">
        <f>YEAR(Table1[[#This Row],[Date]])</f>
        <v>2020</v>
      </c>
      <c r="D2365">
        <f>MONTH(Table1[[#This Row],[Date]])</f>
        <v>12</v>
      </c>
      <c r="E2365" t="str">
        <f>TEXT(Table1[[#This Row],[Date]],"MMMM")</f>
        <v>December</v>
      </c>
      <c r="F2365">
        <v>459</v>
      </c>
      <c r="G2365">
        <v>27</v>
      </c>
      <c r="H2365" t="s">
        <v>37</v>
      </c>
      <c r="I2365" t="s">
        <v>25</v>
      </c>
      <c r="J2365">
        <v>963</v>
      </c>
      <c r="K2365" t="s">
        <v>21</v>
      </c>
      <c r="L2365">
        <v>4</v>
      </c>
      <c r="M2365" s="1">
        <v>29.243519540000001</v>
      </c>
      <c r="N2365" s="1">
        <f>Table1[[#This Row],[Quantity]]*Table1[[#This Row],[UnitPrice]]</f>
        <v>116.97407816</v>
      </c>
      <c r="O2365" t="s">
        <v>35</v>
      </c>
      <c r="P2365" t="b">
        <v>0</v>
      </c>
      <c r="Q2365">
        <v>11.69740782</v>
      </c>
      <c r="R2365" s="1">
        <f>Table1[[#This Row],[Sales]]-Table1[[#This Row],[DiscountAmount]]</f>
        <v>105.27667034000001</v>
      </c>
      <c r="S2365" t="b">
        <v>1</v>
      </c>
      <c r="T2365" t="s">
        <v>36</v>
      </c>
      <c r="U2365">
        <v>1</v>
      </c>
      <c r="V2365" t="b">
        <v>1</v>
      </c>
    </row>
    <row r="2366" spans="1:22" x14ac:dyDescent="0.3">
      <c r="A2366">
        <v>2365</v>
      </c>
      <c r="B2366" s="2">
        <v>45265</v>
      </c>
      <c r="C2366" s="19">
        <f>YEAR(Table1[[#This Row],[Date]])</f>
        <v>2023</v>
      </c>
      <c r="D2366">
        <f>MONTH(Table1[[#This Row],[Date]])</f>
        <v>12</v>
      </c>
      <c r="E2366" t="str">
        <f>TEXT(Table1[[#This Row],[Date]],"MMMM")</f>
        <v>December</v>
      </c>
      <c r="F2366">
        <v>257</v>
      </c>
      <c r="G2366">
        <v>45</v>
      </c>
      <c r="H2366" t="s">
        <v>24</v>
      </c>
      <c r="I2366" t="s">
        <v>44</v>
      </c>
      <c r="J2366">
        <v>193</v>
      </c>
      <c r="K2366" t="s">
        <v>21</v>
      </c>
      <c r="L2366">
        <v>4</v>
      </c>
      <c r="M2366" s="1">
        <v>43.2392805</v>
      </c>
      <c r="N2366" s="1">
        <f>Table1[[#This Row],[Quantity]]*Table1[[#This Row],[UnitPrice]]</f>
        <v>172.957122</v>
      </c>
      <c r="O2366" t="s">
        <v>35</v>
      </c>
      <c r="P2366" t="b">
        <v>1</v>
      </c>
      <c r="Q2366">
        <v>0</v>
      </c>
      <c r="R2366" s="1">
        <f>Table1[[#This Row],[Sales]]-Table1[[#This Row],[DiscountAmount]]</f>
        <v>172.957122</v>
      </c>
      <c r="S2366" t="b">
        <v>1</v>
      </c>
      <c r="T2366" t="s">
        <v>28</v>
      </c>
      <c r="U2366">
        <v>2</v>
      </c>
      <c r="V2366" t="b">
        <v>0</v>
      </c>
    </row>
    <row r="2367" spans="1:22" x14ac:dyDescent="0.3">
      <c r="A2367">
        <v>2366</v>
      </c>
      <c r="B2367" s="2">
        <v>43825</v>
      </c>
      <c r="C2367" s="19">
        <f>YEAR(Table1[[#This Row],[Date]])</f>
        <v>2019</v>
      </c>
      <c r="D2367">
        <f>MONTH(Table1[[#This Row],[Date]])</f>
        <v>12</v>
      </c>
      <c r="E2367" t="str">
        <f>TEXT(Table1[[#This Row],[Date]],"MMMM")</f>
        <v>December</v>
      </c>
      <c r="F2367">
        <v>465</v>
      </c>
      <c r="G2367">
        <v>34</v>
      </c>
      <c r="H2367" t="s">
        <v>37</v>
      </c>
      <c r="I2367" t="s">
        <v>46</v>
      </c>
      <c r="J2367">
        <v>637</v>
      </c>
      <c r="K2367" t="s">
        <v>43</v>
      </c>
      <c r="L2367">
        <v>3</v>
      </c>
      <c r="M2367" s="1">
        <v>43.23902022</v>
      </c>
      <c r="N2367" s="1">
        <f>Table1[[#This Row],[Quantity]]*Table1[[#This Row],[UnitPrice]]</f>
        <v>129.71706066000002</v>
      </c>
      <c r="O2367" t="s">
        <v>32</v>
      </c>
      <c r="P2367" t="b">
        <v>0</v>
      </c>
      <c r="Q2367">
        <v>0</v>
      </c>
      <c r="R2367" s="1">
        <f>Table1[[#This Row],[Sales]]-Table1[[#This Row],[DiscountAmount]]</f>
        <v>129.71706066000002</v>
      </c>
      <c r="S2367" t="b">
        <v>1</v>
      </c>
      <c r="T2367" t="s">
        <v>23</v>
      </c>
      <c r="U2367">
        <v>2</v>
      </c>
      <c r="V2367" t="b">
        <v>1</v>
      </c>
    </row>
    <row r="2368" spans="1:22" x14ac:dyDescent="0.3">
      <c r="A2368">
        <v>2367</v>
      </c>
      <c r="B2368" s="2">
        <v>44141</v>
      </c>
      <c r="C2368" s="19">
        <f>YEAR(Table1[[#This Row],[Date]])</f>
        <v>2020</v>
      </c>
      <c r="D2368">
        <f>MONTH(Table1[[#This Row],[Date]])</f>
        <v>11</v>
      </c>
      <c r="E2368" t="str">
        <f>TEXT(Table1[[#This Row],[Date]],"MMMM")</f>
        <v>November</v>
      </c>
      <c r="F2368">
        <v>34</v>
      </c>
      <c r="G2368">
        <v>30</v>
      </c>
      <c r="H2368" t="s">
        <v>19</v>
      </c>
      <c r="I2368" t="s">
        <v>51</v>
      </c>
      <c r="J2368">
        <v>994</v>
      </c>
      <c r="K2368" t="s">
        <v>26</v>
      </c>
      <c r="L2368">
        <v>1</v>
      </c>
      <c r="M2368" s="1">
        <v>13.514058159999999</v>
      </c>
      <c r="N2368" s="1">
        <f>Table1[[#This Row],[Quantity]]*Table1[[#This Row],[UnitPrice]]</f>
        <v>13.514058159999999</v>
      </c>
      <c r="O2368" t="s">
        <v>35</v>
      </c>
      <c r="P2368" t="b">
        <v>1</v>
      </c>
      <c r="Q2368">
        <v>1.351405816</v>
      </c>
      <c r="R2368" s="1">
        <f>Table1[[#This Row],[Sales]]-Table1[[#This Row],[DiscountAmount]]</f>
        <v>12.162652344</v>
      </c>
      <c r="S2368" t="b">
        <v>0</v>
      </c>
      <c r="T2368" t="s">
        <v>36</v>
      </c>
      <c r="U2368">
        <v>1</v>
      </c>
      <c r="V2368" t="b">
        <v>1</v>
      </c>
    </row>
    <row r="2369" spans="1:22" x14ac:dyDescent="0.3">
      <c r="A2369">
        <v>2368</v>
      </c>
      <c r="B2369" s="2">
        <v>45232</v>
      </c>
      <c r="C2369" s="19">
        <f>YEAR(Table1[[#This Row],[Date]])</f>
        <v>2023</v>
      </c>
      <c r="D2369">
        <f>MONTH(Table1[[#This Row],[Date]])</f>
        <v>11</v>
      </c>
      <c r="E2369" t="str">
        <f>TEXT(Table1[[#This Row],[Date]],"MMMM")</f>
        <v>November</v>
      </c>
      <c r="F2369">
        <v>232</v>
      </c>
      <c r="G2369">
        <v>21</v>
      </c>
      <c r="H2369" t="s">
        <v>24</v>
      </c>
      <c r="I2369" t="s">
        <v>33</v>
      </c>
      <c r="J2369">
        <v>409</v>
      </c>
      <c r="K2369" t="s">
        <v>26</v>
      </c>
      <c r="L2369">
        <v>5</v>
      </c>
      <c r="M2369" s="1">
        <v>87.489038969999996</v>
      </c>
      <c r="N2369" s="1">
        <f>Table1[[#This Row],[Quantity]]*Table1[[#This Row],[UnitPrice]]</f>
        <v>437.44519485000001</v>
      </c>
      <c r="O2369" t="s">
        <v>35</v>
      </c>
      <c r="P2369" t="b">
        <v>0</v>
      </c>
      <c r="Q2369">
        <v>0</v>
      </c>
      <c r="R2369" s="1">
        <f>Table1[[#This Row],[Sales]]-Table1[[#This Row],[DiscountAmount]]</f>
        <v>437.44519485000001</v>
      </c>
      <c r="S2369" t="b">
        <v>1</v>
      </c>
      <c r="T2369" t="s">
        <v>28</v>
      </c>
      <c r="U2369">
        <v>5</v>
      </c>
      <c r="V2369" t="b">
        <v>0</v>
      </c>
    </row>
    <row r="2370" spans="1:22" x14ac:dyDescent="0.3">
      <c r="A2370">
        <v>2369</v>
      </c>
      <c r="B2370" s="2">
        <v>43423</v>
      </c>
      <c r="C2370" s="19">
        <f>YEAR(Table1[[#This Row],[Date]])</f>
        <v>2018</v>
      </c>
      <c r="D2370">
        <f>MONTH(Table1[[#This Row],[Date]])</f>
        <v>11</v>
      </c>
      <c r="E2370" t="str">
        <f>TEXT(Table1[[#This Row],[Date]],"MMMM")</f>
        <v>November</v>
      </c>
      <c r="F2370">
        <v>55</v>
      </c>
      <c r="G2370">
        <v>31</v>
      </c>
      <c r="H2370" t="s">
        <v>24</v>
      </c>
      <c r="I2370" t="s">
        <v>41</v>
      </c>
      <c r="J2370">
        <v>254</v>
      </c>
      <c r="K2370" t="s">
        <v>26</v>
      </c>
      <c r="L2370">
        <v>4</v>
      </c>
      <c r="M2370" s="1">
        <v>41.749398159999998</v>
      </c>
      <c r="N2370" s="1">
        <f>Table1[[#This Row],[Quantity]]*Table1[[#This Row],[UnitPrice]]</f>
        <v>166.99759263999999</v>
      </c>
      <c r="O2370" t="s">
        <v>30</v>
      </c>
      <c r="P2370" t="b">
        <v>1</v>
      </c>
      <c r="Q2370">
        <v>16.699759270000001</v>
      </c>
      <c r="R2370" s="1">
        <f>Table1[[#This Row],[Sales]]-Table1[[#This Row],[DiscountAmount]]</f>
        <v>150.29783336999998</v>
      </c>
      <c r="S2370" t="b">
        <v>0</v>
      </c>
      <c r="T2370" t="s">
        <v>36</v>
      </c>
      <c r="U2370">
        <v>5</v>
      </c>
      <c r="V2370" t="b">
        <v>1</v>
      </c>
    </row>
    <row r="2371" spans="1:22" x14ac:dyDescent="0.3">
      <c r="A2371">
        <v>2370</v>
      </c>
      <c r="B2371" s="2">
        <v>44158</v>
      </c>
      <c r="C2371" s="19">
        <f>YEAR(Table1[[#This Row],[Date]])</f>
        <v>2020</v>
      </c>
      <c r="D2371">
        <f>MONTH(Table1[[#This Row],[Date]])</f>
        <v>11</v>
      </c>
      <c r="E2371" t="str">
        <f>TEXT(Table1[[#This Row],[Date]],"MMMM")</f>
        <v>November</v>
      </c>
      <c r="F2371">
        <v>422</v>
      </c>
      <c r="G2371">
        <v>24</v>
      </c>
      <c r="H2371" t="s">
        <v>24</v>
      </c>
      <c r="I2371" t="s">
        <v>38</v>
      </c>
      <c r="J2371">
        <v>494</v>
      </c>
      <c r="K2371" t="s">
        <v>39</v>
      </c>
      <c r="L2371">
        <v>2</v>
      </c>
      <c r="M2371" s="1">
        <v>17.190682939999999</v>
      </c>
      <c r="N2371" s="1">
        <f>Table1[[#This Row],[Quantity]]*Table1[[#This Row],[UnitPrice]]</f>
        <v>34.381365879999997</v>
      </c>
      <c r="O2371" t="s">
        <v>35</v>
      </c>
      <c r="P2371" t="b">
        <v>1</v>
      </c>
      <c r="Q2371">
        <v>3.4381365879999999</v>
      </c>
      <c r="R2371" s="1">
        <f>Table1[[#This Row],[Sales]]-Table1[[#This Row],[DiscountAmount]]</f>
        <v>30.943229291999998</v>
      </c>
      <c r="S2371" t="b">
        <v>1</v>
      </c>
      <c r="T2371" t="s">
        <v>36</v>
      </c>
      <c r="U2371">
        <v>3</v>
      </c>
      <c r="V2371" t="b">
        <v>0</v>
      </c>
    </row>
    <row r="2372" spans="1:22" x14ac:dyDescent="0.3">
      <c r="A2372">
        <v>2371</v>
      </c>
      <c r="B2372" s="2">
        <v>43413</v>
      </c>
      <c r="C2372" s="19">
        <f>YEAR(Table1[[#This Row],[Date]])</f>
        <v>2018</v>
      </c>
      <c r="D2372">
        <f>MONTH(Table1[[#This Row],[Date]])</f>
        <v>11</v>
      </c>
      <c r="E2372" t="str">
        <f>TEXT(Table1[[#This Row],[Date]],"MMMM")</f>
        <v>November</v>
      </c>
      <c r="F2372">
        <v>420</v>
      </c>
      <c r="G2372">
        <v>63</v>
      </c>
      <c r="H2372" t="s">
        <v>19</v>
      </c>
      <c r="I2372" t="s">
        <v>44</v>
      </c>
      <c r="J2372">
        <v>595</v>
      </c>
      <c r="K2372" t="s">
        <v>21</v>
      </c>
      <c r="L2372">
        <v>3</v>
      </c>
      <c r="M2372" s="1">
        <v>46.102234189999997</v>
      </c>
      <c r="N2372" s="1">
        <f>Table1[[#This Row],[Quantity]]*Table1[[#This Row],[UnitPrice]]</f>
        <v>138.30670257</v>
      </c>
      <c r="O2372" t="s">
        <v>30</v>
      </c>
      <c r="P2372" t="b">
        <v>1</v>
      </c>
      <c r="Q2372">
        <v>0</v>
      </c>
      <c r="R2372" s="1">
        <f>Table1[[#This Row],[Sales]]-Table1[[#This Row],[DiscountAmount]]</f>
        <v>138.30670257</v>
      </c>
      <c r="S2372" t="b">
        <v>0</v>
      </c>
      <c r="T2372" t="s">
        <v>23</v>
      </c>
      <c r="U2372">
        <v>4</v>
      </c>
      <c r="V2372" t="b">
        <v>0</v>
      </c>
    </row>
    <row r="2373" spans="1:22" x14ac:dyDescent="0.3">
      <c r="A2373">
        <v>2372</v>
      </c>
      <c r="B2373" s="2">
        <v>44179</v>
      </c>
      <c r="C2373" s="19">
        <f>YEAR(Table1[[#This Row],[Date]])</f>
        <v>2020</v>
      </c>
      <c r="D2373">
        <f>MONTH(Table1[[#This Row],[Date]])</f>
        <v>12</v>
      </c>
      <c r="E2373" t="str">
        <f>TEXT(Table1[[#This Row],[Date]],"MMMM")</f>
        <v>December</v>
      </c>
      <c r="F2373">
        <v>54</v>
      </c>
      <c r="G2373">
        <v>67</v>
      </c>
      <c r="H2373" t="s">
        <v>19</v>
      </c>
      <c r="I2373" t="s">
        <v>45</v>
      </c>
      <c r="J2373">
        <v>433</v>
      </c>
      <c r="K2373" t="s">
        <v>21</v>
      </c>
      <c r="L2373">
        <v>1</v>
      </c>
      <c r="M2373" s="1">
        <v>27.669724219999999</v>
      </c>
      <c r="N2373" s="1">
        <f>Table1[[#This Row],[Quantity]]*Table1[[#This Row],[UnitPrice]]</f>
        <v>27.669724219999999</v>
      </c>
      <c r="O2373" t="s">
        <v>32</v>
      </c>
      <c r="P2373" t="b">
        <v>1</v>
      </c>
      <c r="Q2373">
        <v>0</v>
      </c>
      <c r="R2373" s="1">
        <f>Table1[[#This Row],[Sales]]-Table1[[#This Row],[DiscountAmount]]</f>
        <v>27.669724219999999</v>
      </c>
      <c r="S2373" t="b">
        <v>0</v>
      </c>
      <c r="T2373" t="s">
        <v>23</v>
      </c>
      <c r="U2373">
        <v>3</v>
      </c>
      <c r="V2373" t="b">
        <v>1</v>
      </c>
    </row>
    <row r="2374" spans="1:22" x14ac:dyDescent="0.3">
      <c r="A2374">
        <v>2373</v>
      </c>
      <c r="B2374" s="2">
        <v>45253</v>
      </c>
      <c r="C2374" s="19">
        <f>YEAR(Table1[[#This Row],[Date]])</f>
        <v>2023</v>
      </c>
      <c r="D2374">
        <f>MONTH(Table1[[#This Row],[Date]])</f>
        <v>11</v>
      </c>
      <c r="E2374" t="str">
        <f>TEXT(Table1[[#This Row],[Date]],"MMMM")</f>
        <v>November</v>
      </c>
      <c r="F2374">
        <v>127</v>
      </c>
      <c r="G2374">
        <v>68</v>
      </c>
      <c r="H2374" t="s">
        <v>24</v>
      </c>
      <c r="I2374" t="s">
        <v>33</v>
      </c>
      <c r="J2374">
        <v>325</v>
      </c>
      <c r="K2374" t="s">
        <v>21</v>
      </c>
      <c r="L2374">
        <v>1</v>
      </c>
      <c r="M2374" s="1">
        <v>74.599677200000002</v>
      </c>
      <c r="N2374" s="1">
        <f>Table1[[#This Row],[Quantity]]*Table1[[#This Row],[UnitPrice]]</f>
        <v>74.599677200000002</v>
      </c>
      <c r="O2374" t="s">
        <v>32</v>
      </c>
      <c r="P2374" t="b">
        <v>1</v>
      </c>
      <c r="Q2374">
        <v>7.4599677199999999</v>
      </c>
      <c r="R2374" s="1">
        <f>Table1[[#This Row],[Sales]]-Table1[[#This Row],[DiscountAmount]]</f>
        <v>67.139709480000008</v>
      </c>
      <c r="S2374" t="b">
        <v>0</v>
      </c>
      <c r="T2374" t="s">
        <v>36</v>
      </c>
      <c r="U2374">
        <v>5</v>
      </c>
      <c r="V2374" t="b">
        <v>1</v>
      </c>
    </row>
    <row r="2375" spans="1:22" x14ac:dyDescent="0.3">
      <c r="A2375">
        <v>2374</v>
      </c>
      <c r="B2375" s="2">
        <v>45277</v>
      </c>
      <c r="C2375" s="19">
        <f>YEAR(Table1[[#This Row],[Date]])</f>
        <v>2023</v>
      </c>
      <c r="D2375">
        <f>MONTH(Table1[[#This Row],[Date]])</f>
        <v>12</v>
      </c>
      <c r="E2375" t="str">
        <f>TEXT(Table1[[#This Row],[Date]],"MMMM")</f>
        <v>December</v>
      </c>
      <c r="F2375">
        <v>491</v>
      </c>
      <c r="G2375">
        <v>47</v>
      </c>
      <c r="H2375" t="s">
        <v>19</v>
      </c>
      <c r="I2375" t="s">
        <v>42</v>
      </c>
      <c r="J2375">
        <v>586</v>
      </c>
      <c r="K2375" t="s">
        <v>21</v>
      </c>
      <c r="L2375">
        <v>3</v>
      </c>
      <c r="M2375" s="1">
        <v>20.894530039999999</v>
      </c>
      <c r="N2375" s="1">
        <f>Table1[[#This Row],[Quantity]]*Table1[[#This Row],[UnitPrice]]</f>
        <v>62.683590119999998</v>
      </c>
      <c r="O2375" t="s">
        <v>30</v>
      </c>
      <c r="P2375" t="b">
        <v>1</v>
      </c>
      <c r="Q2375">
        <v>0</v>
      </c>
      <c r="R2375" s="1">
        <f>Table1[[#This Row],[Sales]]-Table1[[#This Row],[DiscountAmount]]</f>
        <v>62.683590119999998</v>
      </c>
      <c r="S2375" t="b">
        <v>1</v>
      </c>
      <c r="T2375" t="s">
        <v>28</v>
      </c>
      <c r="U2375">
        <v>4</v>
      </c>
      <c r="V2375" t="b">
        <v>1</v>
      </c>
    </row>
    <row r="2376" spans="1:22" x14ac:dyDescent="0.3">
      <c r="A2376">
        <v>2375</v>
      </c>
      <c r="B2376" s="2">
        <v>43793</v>
      </c>
      <c r="C2376" s="19">
        <f>YEAR(Table1[[#This Row],[Date]])</f>
        <v>2019</v>
      </c>
      <c r="D2376">
        <f>MONTH(Table1[[#This Row],[Date]])</f>
        <v>11</v>
      </c>
      <c r="E2376" t="str">
        <f>TEXT(Table1[[#This Row],[Date]],"MMMM")</f>
        <v>November</v>
      </c>
      <c r="F2376">
        <v>445</v>
      </c>
      <c r="G2376">
        <v>57</v>
      </c>
      <c r="H2376" t="s">
        <v>24</v>
      </c>
      <c r="I2376" t="s">
        <v>38</v>
      </c>
      <c r="J2376">
        <v>271</v>
      </c>
      <c r="K2376" t="s">
        <v>43</v>
      </c>
      <c r="L2376">
        <v>2</v>
      </c>
      <c r="M2376" s="1">
        <v>37.977872959999999</v>
      </c>
      <c r="N2376" s="1">
        <f>Table1[[#This Row],[Quantity]]*Table1[[#This Row],[UnitPrice]]</f>
        <v>75.955745919999998</v>
      </c>
      <c r="O2376" t="s">
        <v>22</v>
      </c>
      <c r="P2376" t="b">
        <v>0</v>
      </c>
      <c r="Q2376">
        <v>7.5955745920000002</v>
      </c>
      <c r="R2376" s="1">
        <f>Table1[[#This Row],[Sales]]-Table1[[#This Row],[DiscountAmount]]</f>
        <v>68.360171327999993</v>
      </c>
      <c r="S2376" t="b">
        <v>1</v>
      </c>
      <c r="T2376" t="s">
        <v>36</v>
      </c>
      <c r="U2376">
        <v>1</v>
      </c>
      <c r="V2376" t="b">
        <v>1</v>
      </c>
    </row>
    <row r="2377" spans="1:22" x14ac:dyDescent="0.3">
      <c r="A2377">
        <v>2376</v>
      </c>
      <c r="B2377" s="2">
        <v>45239</v>
      </c>
      <c r="C2377" s="19">
        <f>YEAR(Table1[[#This Row],[Date]])</f>
        <v>2023</v>
      </c>
      <c r="D2377">
        <f>MONTH(Table1[[#This Row],[Date]])</f>
        <v>11</v>
      </c>
      <c r="E2377" t="str">
        <f>TEXT(Table1[[#This Row],[Date]],"MMMM")</f>
        <v>November</v>
      </c>
      <c r="F2377">
        <v>395</v>
      </c>
      <c r="G2377">
        <v>46</v>
      </c>
      <c r="H2377" t="s">
        <v>19</v>
      </c>
      <c r="I2377" t="s">
        <v>53</v>
      </c>
      <c r="J2377">
        <v>908</v>
      </c>
      <c r="K2377" t="s">
        <v>26</v>
      </c>
      <c r="L2377">
        <v>5</v>
      </c>
      <c r="M2377" s="1">
        <v>48.289090860000002</v>
      </c>
      <c r="N2377" s="1">
        <f>Table1[[#This Row],[Quantity]]*Table1[[#This Row],[UnitPrice]]</f>
        <v>241.44545429999999</v>
      </c>
      <c r="O2377" t="s">
        <v>22</v>
      </c>
      <c r="P2377" t="b">
        <v>0</v>
      </c>
      <c r="Q2377">
        <v>24.144545430000001</v>
      </c>
      <c r="R2377" s="1">
        <f>Table1[[#This Row],[Sales]]-Table1[[#This Row],[DiscountAmount]]</f>
        <v>217.30090887</v>
      </c>
      <c r="S2377" t="b">
        <v>0</v>
      </c>
      <c r="T2377" t="s">
        <v>36</v>
      </c>
      <c r="U2377">
        <v>1</v>
      </c>
      <c r="V2377" t="b">
        <v>0</v>
      </c>
    </row>
    <row r="2378" spans="1:22" x14ac:dyDescent="0.3">
      <c r="A2378">
        <v>2377</v>
      </c>
      <c r="B2378" s="2">
        <v>44150</v>
      </c>
      <c r="C2378" s="19">
        <f>YEAR(Table1[[#This Row],[Date]])</f>
        <v>2020</v>
      </c>
      <c r="D2378">
        <f>MONTH(Table1[[#This Row],[Date]])</f>
        <v>11</v>
      </c>
      <c r="E2378" t="str">
        <f>TEXT(Table1[[#This Row],[Date]],"MMMM")</f>
        <v>November</v>
      </c>
      <c r="F2378">
        <v>78</v>
      </c>
      <c r="G2378">
        <v>28</v>
      </c>
      <c r="H2378" t="s">
        <v>37</v>
      </c>
      <c r="I2378" t="s">
        <v>50</v>
      </c>
      <c r="J2378">
        <v>841</v>
      </c>
      <c r="K2378" t="s">
        <v>21</v>
      </c>
      <c r="L2378">
        <v>2</v>
      </c>
      <c r="M2378" s="1">
        <v>51.252749590000001</v>
      </c>
      <c r="N2378" s="1">
        <f>Table1[[#This Row],[Quantity]]*Table1[[#This Row],[UnitPrice]]</f>
        <v>102.50549918</v>
      </c>
      <c r="O2378" t="s">
        <v>32</v>
      </c>
      <c r="P2378" t="b">
        <v>0</v>
      </c>
      <c r="Q2378">
        <v>10.250549919999999</v>
      </c>
      <c r="R2378" s="1">
        <f>Table1[[#This Row],[Sales]]-Table1[[#This Row],[DiscountAmount]]</f>
        <v>92.254949260000004</v>
      </c>
      <c r="S2378" t="b">
        <v>1</v>
      </c>
      <c r="T2378" t="s">
        <v>36</v>
      </c>
      <c r="U2378">
        <v>3</v>
      </c>
      <c r="V2378" t="b">
        <v>0</v>
      </c>
    </row>
    <row r="2379" spans="1:22" x14ac:dyDescent="0.3">
      <c r="A2379">
        <v>2378</v>
      </c>
      <c r="B2379" s="2">
        <v>44142</v>
      </c>
      <c r="C2379" s="19">
        <f>YEAR(Table1[[#This Row],[Date]])</f>
        <v>2020</v>
      </c>
      <c r="D2379">
        <f>MONTH(Table1[[#This Row],[Date]])</f>
        <v>11</v>
      </c>
      <c r="E2379" t="str">
        <f>TEXT(Table1[[#This Row],[Date]],"MMMM")</f>
        <v>November</v>
      </c>
      <c r="F2379">
        <v>180</v>
      </c>
      <c r="G2379">
        <v>47</v>
      </c>
      <c r="H2379" t="s">
        <v>37</v>
      </c>
      <c r="I2379" t="s">
        <v>49</v>
      </c>
      <c r="J2379">
        <v>354</v>
      </c>
      <c r="K2379" t="s">
        <v>21</v>
      </c>
      <c r="L2379">
        <v>1</v>
      </c>
      <c r="M2379" s="1">
        <v>17.1248662</v>
      </c>
      <c r="N2379" s="1">
        <f>Table1[[#This Row],[Quantity]]*Table1[[#This Row],[UnitPrice]]</f>
        <v>17.1248662</v>
      </c>
      <c r="O2379" t="s">
        <v>32</v>
      </c>
      <c r="P2379" t="b">
        <v>0</v>
      </c>
      <c r="Q2379">
        <v>0</v>
      </c>
      <c r="R2379" s="1">
        <f>Table1[[#This Row],[Sales]]-Table1[[#This Row],[DiscountAmount]]</f>
        <v>17.1248662</v>
      </c>
      <c r="S2379" t="b">
        <v>1</v>
      </c>
      <c r="T2379" t="s">
        <v>23</v>
      </c>
      <c r="U2379">
        <v>2</v>
      </c>
      <c r="V2379" t="b">
        <v>0</v>
      </c>
    </row>
    <row r="2380" spans="1:22" x14ac:dyDescent="0.3">
      <c r="A2380">
        <v>2379</v>
      </c>
      <c r="B2380" s="2">
        <v>43794</v>
      </c>
      <c r="C2380" s="19">
        <f>YEAR(Table1[[#This Row],[Date]])</f>
        <v>2019</v>
      </c>
      <c r="D2380">
        <f>MONTH(Table1[[#This Row],[Date]])</f>
        <v>11</v>
      </c>
      <c r="E2380" t="str">
        <f>TEXT(Table1[[#This Row],[Date]],"MMMM")</f>
        <v>November</v>
      </c>
      <c r="F2380">
        <v>423</v>
      </c>
      <c r="G2380">
        <v>22</v>
      </c>
      <c r="H2380" t="s">
        <v>24</v>
      </c>
      <c r="I2380" t="s">
        <v>53</v>
      </c>
      <c r="J2380">
        <v>733</v>
      </c>
      <c r="K2380" t="s">
        <v>34</v>
      </c>
      <c r="L2380">
        <v>4</v>
      </c>
      <c r="M2380" s="1">
        <v>37.635854590000001</v>
      </c>
      <c r="N2380" s="1">
        <f>Table1[[#This Row],[Quantity]]*Table1[[#This Row],[UnitPrice]]</f>
        <v>150.54341836</v>
      </c>
      <c r="O2380" t="s">
        <v>30</v>
      </c>
      <c r="P2380" t="b">
        <v>0</v>
      </c>
      <c r="Q2380">
        <v>15.054341839999999</v>
      </c>
      <c r="R2380" s="1">
        <f>Table1[[#This Row],[Sales]]-Table1[[#This Row],[DiscountAmount]]</f>
        <v>135.48907652</v>
      </c>
      <c r="S2380" t="b">
        <v>0</v>
      </c>
      <c r="T2380" t="s">
        <v>36</v>
      </c>
      <c r="U2380">
        <v>3</v>
      </c>
      <c r="V2380" t="b">
        <v>0</v>
      </c>
    </row>
    <row r="2381" spans="1:22" x14ac:dyDescent="0.3">
      <c r="A2381">
        <v>2380</v>
      </c>
      <c r="B2381" s="2">
        <v>44536</v>
      </c>
      <c r="C2381" s="19">
        <f>YEAR(Table1[[#This Row],[Date]])</f>
        <v>2021</v>
      </c>
      <c r="D2381">
        <f>MONTH(Table1[[#This Row],[Date]])</f>
        <v>12</v>
      </c>
      <c r="E2381" t="str">
        <f>TEXT(Table1[[#This Row],[Date]],"MMMM")</f>
        <v>December</v>
      </c>
      <c r="F2381">
        <v>308</v>
      </c>
      <c r="G2381">
        <v>23</v>
      </c>
      <c r="H2381" t="s">
        <v>37</v>
      </c>
      <c r="I2381" t="s">
        <v>25</v>
      </c>
      <c r="J2381">
        <v>580</v>
      </c>
      <c r="K2381" t="s">
        <v>21</v>
      </c>
      <c r="L2381">
        <v>4</v>
      </c>
      <c r="M2381" s="1">
        <v>21.562519250000001</v>
      </c>
      <c r="N2381" s="1">
        <f>Table1[[#This Row],[Quantity]]*Table1[[#This Row],[UnitPrice]]</f>
        <v>86.250077000000005</v>
      </c>
      <c r="O2381" t="s">
        <v>22</v>
      </c>
      <c r="P2381" t="b">
        <v>1</v>
      </c>
      <c r="Q2381">
        <v>0</v>
      </c>
      <c r="R2381" s="1">
        <f>Table1[[#This Row],[Sales]]-Table1[[#This Row],[DiscountAmount]]</f>
        <v>86.250077000000005</v>
      </c>
      <c r="S2381" t="b">
        <v>1</v>
      </c>
      <c r="T2381" t="s">
        <v>23</v>
      </c>
      <c r="U2381">
        <v>2</v>
      </c>
      <c r="V2381" t="b">
        <v>0</v>
      </c>
    </row>
    <row r="2382" spans="1:22" x14ac:dyDescent="0.3">
      <c r="A2382">
        <v>2381</v>
      </c>
      <c r="B2382" s="2">
        <v>43415</v>
      </c>
      <c r="C2382" s="19">
        <f>YEAR(Table1[[#This Row],[Date]])</f>
        <v>2018</v>
      </c>
      <c r="D2382">
        <f>MONTH(Table1[[#This Row],[Date]])</f>
        <v>11</v>
      </c>
      <c r="E2382" t="str">
        <f>TEXT(Table1[[#This Row],[Date]],"MMMM")</f>
        <v>November</v>
      </c>
      <c r="F2382">
        <v>410</v>
      </c>
      <c r="G2382">
        <v>68</v>
      </c>
      <c r="H2382" t="s">
        <v>37</v>
      </c>
      <c r="I2382" t="s">
        <v>47</v>
      </c>
      <c r="J2382">
        <v>183</v>
      </c>
      <c r="K2382" t="s">
        <v>43</v>
      </c>
      <c r="L2382">
        <v>4</v>
      </c>
      <c r="M2382" s="1">
        <v>17.552808160000001</v>
      </c>
      <c r="N2382" s="1">
        <f>Table1[[#This Row],[Quantity]]*Table1[[#This Row],[UnitPrice]]</f>
        <v>70.211232640000006</v>
      </c>
      <c r="O2382" t="s">
        <v>22</v>
      </c>
      <c r="P2382" t="b">
        <v>1</v>
      </c>
      <c r="Q2382">
        <v>0</v>
      </c>
      <c r="R2382" s="1">
        <f>Table1[[#This Row],[Sales]]-Table1[[#This Row],[DiscountAmount]]</f>
        <v>70.211232640000006</v>
      </c>
      <c r="S2382" t="b">
        <v>1</v>
      </c>
      <c r="T2382" t="s">
        <v>23</v>
      </c>
      <c r="U2382">
        <v>3</v>
      </c>
      <c r="V2382" t="b">
        <v>1</v>
      </c>
    </row>
    <row r="2383" spans="1:22" x14ac:dyDescent="0.3">
      <c r="A2383">
        <v>2382</v>
      </c>
      <c r="B2383" s="2">
        <v>44158</v>
      </c>
      <c r="C2383" s="19">
        <f>YEAR(Table1[[#This Row],[Date]])</f>
        <v>2020</v>
      </c>
      <c r="D2383">
        <f>MONTH(Table1[[#This Row],[Date]])</f>
        <v>11</v>
      </c>
      <c r="E2383" t="str">
        <f>TEXT(Table1[[#This Row],[Date]],"MMMM")</f>
        <v>November</v>
      </c>
      <c r="F2383">
        <v>201</v>
      </c>
      <c r="G2383">
        <v>57</v>
      </c>
      <c r="H2383" t="s">
        <v>19</v>
      </c>
      <c r="I2383" t="s">
        <v>53</v>
      </c>
      <c r="J2383">
        <v>504</v>
      </c>
      <c r="K2383" t="s">
        <v>34</v>
      </c>
      <c r="L2383">
        <v>1</v>
      </c>
      <c r="M2383" s="1">
        <v>15.529418769999999</v>
      </c>
      <c r="N2383" s="1">
        <f>Table1[[#This Row],[Quantity]]*Table1[[#This Row],[UnitPrice]]</f>
        <v>15.529418769999999</v>
      </c>
      <c r="O2383" t="s">
        <v>35</v>
      </c>
      <c r="P2383" t="b">
        <v>1</v>
      </c>
      <c r="Q2383">
        <v>1.5529418770000001</v>
      </c>
      <c r="R2383" s="1">
        <f>Table1[[#This Row],[Sales]]-Table1[[#This Row],[DiscountAmount]]</f>
        <v>13.976476892999999</v>
      </c>
      <c r="S2383" t="b">
        <v>0</v>
      </c>
      <c r="T2383" t="s">
        <v>36</v>
      </c>
      <c r="U2383">
        <v>1</v>
      </c>
      <c r="V2383" t="b">
        <v>0</v>
      </c>
    </row>
    <row r="2384" spans="1:22" x14ac:dyDescent="0.3">
      <c r="A2384">
        <v>2383</v>
      </c>
      <c r="B2384" s="2">
        <v>44180</v>
      </c>
      <c r="C2384" s="19">
        <f>YEAR(Table1[[#This Row],[Date]])</f>
        <v>2020</v>
      </c>
      <c r="D2384">
        <f>MONTH(Table1[[#This Row],[Date]])</f>
        <v>12</v>
      </c>
      <c r="E2384" t="str">
        <f>TEXT(Table1[[#This Row],[Date]],"MMMM")</f>
        <v>December</v>
      </c>
      <c r="F2384">
        <v>199</v>
      </c>
      <c r="G2384">
        <v>66</v>
      </c>
      <c r="H2384" t="s">
        <v>24</v>
      </c>
      <c r="I2384" t="s">
        <v>46</v>
      </c>
      <c r="J2384">
        <v>82</v>
      </c>
      <c r="K2384" t="s">
        <v>26</v>
      </c>
      <c r="L2384">
        <v>4</v>
      </c>
      <c r="M2384" s="1">
        <v>55.385082580000002</v>
      </c>
      <c r="N2384" s="1">
        <f>Table1[[#This Row],[Quantity]]*Table1[[#This Row],[UnitPrice]]</f>
        <v>221.54033032000001</v>
      </c>
      <c r="O2384" t="s">
        <v>32</v>
      </c>
      <c r="P2384" t="b">
        <v>1</v>
      </c>
      <c r="Q2384">
        <v>0</v>
      </c>
      <c r="R2384" s="1">
        <f>Table1[[#This Row],[Sales]]-Table1[[#This Row],[DiscountAmount]]</f>
        <v>221.54033032000001</v>
      </c>
      <c r="S2384" t="b">
        <v>1</v>
      </c>
      <c r="T2384" t="s">
        <v>23</v>
      </c>
      <c r="U2384">
        <v>4</v>
      </c>
      <c r="V2384" t="b">
        <v>1</v>
      </c>
    </row>
    <row r="2385" spans="1:22" x14ac:dyDescent="0.3">
      <c r="A2385">
        <v>2384</v>
      </c>
      <c r="B2385" s="2">
        <v>43463</v>
      </c>
      <c r="C2385" s="19">
        <f>YEAR(Table1[[#This Row],[Date]])</f>
        <v>2018</v>
      </c>
      <c r="D2385">
        <f>MONTH(Table1[[#This Row],[Date]])</f>
        <v>12</v>
      </c>
      <c r="E2385" t="str">
        <f>TEXT(Table1[[#This Row],[Date]],"MMMM")</f>
        <v>December</v>
      </c>
      <c r="F2385">
        <v>163</v>
      </c>
      <c r="G2385">
        <v>21</v>
      </c>
      <c r="H2385" t="s">
        <v>19</v>
      </c>
      <c r="I2385" t="s">
        <v>38</v>
      </c>
      <c r="J2385">
        <v>36</v>
      </c>
      <c r="K2385" t="s">
        <v>39</v>
      </c>
      <c r="L2385">
        <v>3</v>
      </c>
      <c r="M2385" s="1">
        <v>25.783032510000002</v>
      </c>
      <c r="N2385" s="1">
        <f>Table1[[#This Row],[Quantity]]*Table1[[#This Row],[UnitPrice]]</f>
        <v>77.349097530000009</v>
      </c>
      <c r="O2385" t="s">
        <v>32</v>
      </c>
      <c r="P2385" t="b">
        <v>1</v>
      </c>
      <c r="Q2385">
        <v>7.7349097520000001</v>
      </c>
      <c r="R2385" s="1">
        <f>Table1[[#This Row],[Sales]]-Table1[[#This Row],[DiscountAmount]]</f>
        <v>69.614187778000002</v>
      </c>
      <c r="S2385" t="b">
        <v>0</v>
      </c>
      <c r="T2385" t="s">
        <v>36</v>
      </c>
      <c r="U2385">
        <v>1</v>
      </c>
      <c r="V2385" t="b">
        <v>0</v>
      </c>
    </row>
    <row r="2386" spans="1:22" x14ac:dyDescent="0.3">
      <c r="A2386">
        <v>2385</v>
      </c>
      <c r="B2386" s="2">
        <v>45274</v>
      </c>
      <c r="C2386" s="19">
        <f>YEAR(Table1[[#This Row],[Date]])</f>
        <v>2023</v>
      </c>
      <c r="D2386">
        <f>MONTH(Table1[[#This Row],[Date]])</f>
        <v>12</v>
      </c>
      <c r="E2386" t="str">
        <f>TEXT(Table1[[#This Row],[Date]],"MMMM")</f>
        <v>December</v>
      </c>
      <c r="F2386">
        <v>244</v>
      </c>
      <c r="G2386">
        <v>63</v>
      </c>
      <c r="H2386" t="s">
        <v>37</v>
      </c>
      <c r="I2386" t="s">
        <v>49</v>
      </c>
      <c r="J2386">
        <v>750</v>
      </c>
      <c r="K2386" t="s">
        <v>26</v>
      </c>
      <c r="L2386">
        <v>1</v>
      </c>
      <c r="M2386" s="1">
        <v>22.69110937</v>
      </c>
      <c r="N2386" s="1">
        <f>Table1[[#This Row],[Quantity]]*Table1[[#This Row],[UnitPrice]]</f>
        <v>22.69110937</v>
      </c>
      <c r="O2386" t="s">
        <v>22</v>
      </c>
      <c r="P2386" t="b">
        <v>0</v>
      </c>
      <c r="Q2386">
        <v>0</v>
      </c>
      <c r="R2386" s="1">
        <f>Table1[[#This Row],[Sales]]-Table1[[#This Row],[DiscountAmount]]</f>
        <v>22.69110937</v>
      </c>
      <c r="S2386" t="b">
        <v>1</v>
      </c>
      <c r="T2386" t="s">
        <v>28</v>
      </c>
      <c r="U2386">
        <v>5</v>
      </c>
      <c r="V2386" t="b">
        <v>0</v>
      </c>
    </row>
    <row r="2387" spans="1:22" x14ac:dyDescent="0.3">
      <c r="A2387">
        <v>2386</v>
      </c>
      <c r="B2387" s="2">
        <v>43824</v>
      </c>
      <c r="C2387" s="19">
        <f>YEAR(Table1[[#This Row],[Date]])</f>
        <v>2019</v>
      </c>
      <c r="D2387">
        <f>MONTH(Table1[[#This Row],[Date]])</f>
        <v>12</v>
      </c>
      <c r="E2387" t="str">
        <f>TEXT(Table1[[#This Row],[Date]],"MMMM")</f>
        <v>December</v>
      </c>
      <c r="F2387">
        <v>411</v>
      </c>
      <c r="G2387">
        <v>30</v>
      </c>
      <c r="H2387" t="s">
        <v>19</v>
      </c>
      <c r="I2387" t="s">
        <v>53</v>
      </c>
      <c r="J2387">
        <v>788</v>
      </c>
      <c r="K2387" t="s">
        <v>34</v>
      </c>
      <c r="L2387">
        <v>4</v>
      </c>
      <c r="M2387" s="1">
        <v>63.747160010000002</v>
      </c>
      <c r="N2387" s="1">
        <f>Table1[[#This Row],[Quantity]]*Table1[[#This Row],[UnitPrice]]</f>
        <v>254.98864004000001</v>
      </c>
      <c r="O2387" t="s">
        <v>22</v>
      </c>
      <c r="P2387" t="b">
        <v>0</v>
      </c>
      <c r="Q2387">
        <v>25.498864009999998</v>
      </c>
      <c r="R2387" s="1">
        <f>Table1[[#This Row],[Sales]]-Table1[[#This Row],[DiscountAmount]]</f>
        <v>229.48977603</v>
      </c>
      <c r="S2387" t="b">
        <v>1</v>
      </c>
      <c r="T2387" t="s">
        <v>36</v>
      </c>
      <c r="U2387">
        <v>4</v>
      </c>
      <c r="V2387" t="b">
        <v>0</v>
      </c>
    </row>
    <row r="2388" spans="1:22" x14ac:dyDescent="0.3">
      <c r="A2388">
        <v>2387</v>
      </c>
      <c r="B2388" s="2">
        <v>43453</v>
      </c>
      <c r="C2388" s="19">
        <f>YEAR(Table1[[#This Row],[Date]])</f>
        <v>2018</v>
      </c>
      <c r="D2388">
        <f>MONTH(Table1[[#This Row],[Date]])</f>
        <v>12</v>
      </c>
      <c r="E2388" t="str">
        <f>TEXT(Table1[[#This Row],[Date]],"MMMM")</f>
        <v>December</v>
      </c>
      <c r="F2388">
        <v>258</v>
      </c>
      <c r="G2388">
        <v>34</v>
      </c>
      <c r="H2388" t="s">
        <v>24</v>
      </c>
      <c r="I2388" t="s">
        <v>20</v>
      </c>
      <c r="J2388">
        <v>293</v>
      </c>
      <c r="K2388" t="s">
        <v>39</v>
      </c>
      <c r="L2388">
        <v>3</v>
      </c>
      <c r="M2388" s="1">
        <v>42.829132770000001</v>
      </c>
      <c r="N2388" s="1">
        <f>Table1[[#This Row],[Quantity]]*Table1[[#This Row],[UnitPrice]]</f>
        <v>128.48739831</v>
      </c>
      <c r="O2388" t="s">
        <v>35</v>
      </c>
      <c r="P2388" t="b">
        <v>0</v>
      </c>
      <c r="Q2388">
        <v>0</v>
      </c>
      <c r="R2388" s="1">
        <f>Table1[[#This Row],[Sales]]-Table1[[#This Row],[DiscountAmount]]</f>
        <v>128.48739831</v>
      </c>
      <c r="S2388" t="b">
        <v>1</v>
      </c>
      <c r="T2388" t="s">
        <v>23</v>
      </c>
      <c r="U2388">
        <v>3</v>
      </c>
      <c r="V2388" t="b">
        <v>1</v>
      </c>
    </row>
    <row r="2389" spans="1:22" x14ac:dyDescent="0.3">
      <c r="A2389">
        <v>2388</v>
      </c>
      <c r="B2389" s="2">
        <v>44536</v>
      </c>
      <c r="C2389" s="19">
        <f>YEAR(Table1[[#This Row],[Date]])</f>
        <v>2021</v>
      </c>
      <c r="D2389">
        <f>MONTH(Table1[[#This Row],[Date]])</f>
        <v>12</v>
      </c>
      <c r="E2389" t="str">
        <f>TEXT(Table1[[#This Row],[Date]],"MMMM")</f>
        <v>December</v>
      </c>
      <c r="F2389">
        <v>493</v>
      </c>
      <c r="G2389">
        <v>48</v>
      </c>
      <c r="H2389" t="s">
        <v>24</v>
      </c>
      <c r="I2389" t="s">
        <v>51</v>
      </c>
      <c r="J2389">
        <v>830</v>
      </c>
      <c r="K2389" t="s">
        <v>26</v>
      </c>
      <c r="L2389">
        <v>4</v>
      </c>
      <c r="M2389" s="1">
        <v>81.099836049999993</v>
      </c>
      <c r="N2389" s="1">
        <f>Table1[[#This Row],[Quantity]]*Table1[[#This Row],[UnitPrice]]</f>
        <v>324.39934419999997</v>
      </c>
      <c r="O2389" t="s">
        <v>35</v>
      </c>
      <c r="P2389" t="b">
        <v>0</v>
      </c>
      <c r="Q2389">
        <v>32.43993442</v>
      </c>
      <c r="R2389" s="1">
        <f>Table1[[#This Row],[Sales]]-Table1[[#This Row],[DiscountAmount]]</f>
        <v>291.95940977999999</v>
      </c>
      <c r="S2389" t="b">
        <v>0</v>
      </c>
      <c r="T2389" t="s">
        <v>36</v>
      </c>
      <c r="U2389">
        <v>4</v>
      </c>
      <c r="V2389" t="b">
        <v>1</v>
      </c>
    </row>
    <row r="2390" spans="1:22" x14ac:dyDescent="0.3">
      <c r="A2390">
        <v>2389</v>
      </c>
      <c r="B2390" s="2">
        <v>43430</v>
      </c>
      <c r="C2390" s="19">
        <f>YEAR(Table1[[#This Row],[Date]])</f>
        <v>2018</v>
      </c>
      <c r="D2390">
        <f>MONTH(Table1[[#This Row],[Date]])</f>
        <v>11</v>
      </c>
      <c r="E2390" t="str">
        <f>TEXT(Table1[[#This Row],[Date]],"MMMM")</f>
        <v>November</v>
      </c>
      <c r="F2390">
        <v>298</v>
      </c>
      <c r="G2390">
        <v>36</v>
      </c>
      <c r="H2390" t="s">
        <v>24</v>
      </c>
      <c r="I2390" t="s">
        <v>52</v>
      </c>
      <c r="J2390">
        <v>579</v>
      </c>
      <c r="K2390" t="s">
        <v>43</v>
      </c>
      <c r="L2390">
        <v>4</v>
      </c>
      <c r="M2390" s="1">
        <v>39.875733830000001</v>
      </c>
      <c r="N2390" s="1">
        <f>Table1[[#This Row],[Quantity]]*Table1[[#This Row],[UnitPrice]]</f>
        <v>159.50293532000001</v>
      </c>
      <c r="O2390" t="s">
        <v>32</v>
      </c>
      <c r="P2390" t="b">
        <v>0</v>
      </c>
      <c r="Q2390">
        <v>15.95029353</v>
      </c>
      <c r="R2390" s="1">
        <f>Table1[[#This Row],[Sales]]-Table1[[#This Row],[DiscountAmount]]</f>
        <v>143.55264179</v>
      </c>
      <c r="S2390" t="b">
        <v>1</v>
      </c>
      <c r="T2390" t="s">
        <v>36</v>
      </c>
      <c r="U2390">
        <v>5</v>
      </c>
      <c r="V2390" t="b">
        <v>1</v>
      </c>
    </row>
    <row r="2391" spans="1:22" x14ac:dyDescent="0.3">
      <c r="A2391">
        <v>2390</v>
      </c>
      <c r="B2391" s="2">
        <v>44874</v>
      </c>
      <c r="C2391" s="19">
        <f>YEAR(Table1[[#This Row],[Date]])</f>
        <v>2022</v>
      </c>
      <c r="D2391">
        <f>MONTH(Table1[[#This Row],[Date]])</f>
        <v>11</v>
      </c>
      <c r="E2391" t="str">
        <f>TEXT(Table1[[#This Row],[Date]],"MMMM")</f>
        <v>November</v>
      </c>
      <c r="F2391">
        <v>479</v>
      </c>
      <c r="G2391">
        <v>22</v>
      </c>
      <c r="H2391" t="s">
        <v>37</v>
      </c>
      <c r="I2391" t="s">
        <v>20</v>
      </c>
      <c r="J2391">
        <v>964</v>
      </c>
      <c r="K2391" t="s">
        <v>43</v>
      </c>
      <c r="L2391">
        <v>5</v>
      </c>
      <c r="M2391" s="1">
        <v>22.888113659999998</v>
      </c>
      <c r="N2391" s="1">
        <f>Table1[[#This Row],[Quantity]]*Table1[[#This Row],[UnitPrice]]</f>
        <v>114.4405683</v>
      </c>
      <c r="O2391" t="s">
        <v>32</v>
      </c>
      <c r="P2391" t="b">
        <v>1</v>
      </c>
      <c r="Q2391">
        <v>0</v>
      </c>
      <c r="R2391" s="1">
        <f>Table1[[#This Row],[Sales]]-Table1[[#This Row],[DiscountAmount]]</f>
        <v>114.4405683</v>
      </c>
      <c r="S2391" t="b">
        <v>0</v>
      </c>
      <c r="T2391" t="s">
        <v>23</v>
      </c>
      <c r="U2391">
        <v>2</v>
      </c>
      <c r="V2391" t="b">
        <v>1</v>
      </c>
    </row>
    <row r="2392" spans="1:22" x14ac:dyDescent="0.3">
      <c r="A2392">
        <v>2391</v>
      </c>
      <c r="B2392" s="2">
        <v>45291</v>
      </c>
      <c r="C2392" s="19">
        <f>YEAR(Table1[[#This Row],[Date]])</f>
        <v>2023</v>
      </c>
      <c r="D2392">
        <f>MONTH(Table1[[#This Row],[Date]])</f>
        <v>12</v>
      </c>
      <c r="E2392" t="str">
        <f>TEXT(Table1[[#This Row],[Date]],"MMMM")</f>
        <v>December</v>
      </c>
      <c r="F2392">
        <v>216</v>
      </c>
      <c r="G2392">
        <v>32</v>
      </c>
      <c r="H2392" t="s">
        <v>24</v>
      </c>
      <c r="I2392" t="s">
        <v>47</v>
      </c>
      <c r="J2392">
        <v>227</v>
      </c>
      <c r="K2392" t="s">
        <v>43</v>
      </c>
      <c r="L2392">
        <v>2</v>
      </c>
      <c r="M2392" s="1">
        <v>33.916308450000002</v>
      </c>
      <c r="N2392" s="1">
        <f>Table1[[#This Row],[Quantity]]*Table1[[#This Row],[UnitPrice]]</f>
        <v>67.832616900000005</v>
      </c>
      <c r="O2392" t="s">
        <v>30</v>
      </c>
      <c r="P2392" t="b">
        <v>0</v>
      </c>
      <c r="Q2392">
        <v>0</v>
      </c>
      <c r="R2392" s="1">
        <f>Table1[[#This Row],[Sales]]-Table1[[#This Row],[DiscountAmount]]</f>
        <v>67.832616900000005</v>
      </c>
      <c r="S2392" t="b">
        <v>0</v>
      </c>
      <c r="T2392" t="s">
        <v>28</v>
      </c>
      <c r="U2392">
        <v>1</v>
      </c>
      <c r="V2392" t="b">
        <v>0</v>
      </c>
    </row>
    <row r="2393" spans="1:22" x14ac:dyDescent="0.3">
      <c r="A2393">
        <v>2392</v>
      </c>
      <c r="B2393" s="2">
        <v>45289</v>
      </c>
      <c r="C2393" s="19">
        <f>YEAR(Table1[[#This Row],[Date]])</f>
        <v>2023</v>
      </c>
      <c r="D2393">
        <f>MONTH(Table1[[#This Row],[Date]])</f>
        <v>12</v>
      </c>
      <c r="E2393" t="str">
        <f>TEXT(Table1[[#This Row],[Date]],"MMMM")</f>
        <v>December</v>
      </c>
      <c r="F2393">
        <v>1</v>
      </c>
      <c r="G2393">
        <v>41</v>
      </c>
      <c r="H2393" t="s">
        <v>37</v>
      </c>
      <c r="I2393" t="s">
        <v>50</v>
      </c>
      <c r="J2393">
        <v>938</v>
      </c>
      <c r="K2393" t="s">
        <v>39</v>
      </c>
      <c r="L2393">
        <v>3</v>
      </c>
      <c r="M2393" s="1">
        <v>22.615663049999998</v>
      </c>
      <c r="N2393" s="1">
        <f>Table1[[#This Row],[Quantity]]*Table1[[#This Row],[UnitPrice]]</f>
        <v>67.846989149999999</v>
      </c>
      <c r="O2393" t="s">
        <v>32</v>
      </c>
      <c r="P2393" t="b">
        <v>1</v>
      </c>
      <c r="Q2393">
        <v>6.7846989149999999</v>
      </c>
      <c r="R2393" s="1">
        <f>Table1[[#This Row],[Sales]]-Table1[[#This Row],[DiscountAmount]]</f>
        <v>61.062290234999999</v>
      </c>
      <c r="S2393" t="b">
        <v>1</v>
      </c>
      <c r="T2393" t="s">
        <v>36</v>
      </c>
      <c r="U2393">
        <v>1</v>
      </c>
      <c r="V2393" t="b">
        <v>0</v>
      </c>
    </row>
    <row r="2394" spans="1:22" x14ac:dyDescent="0.3">
      <c r="A2394">
        <v>2393</v>
      </c>
      <c r="B2394" s="2">
        <v>43465</v>
      </c>
      <c r="C2394" s="19">
        <f>YEAR(Table1[[#This Row],[Date]])</f>
        <v>2018</v>
      </c>
      <c r="D2394">
        <f>MONTH(Table1[[#This Row],[Date]])</f>
        <v>12</v>
      </c>
      <c r="E2394" t="str">
        <f>TEXT(Table1[[#This Row],[Date]],"MMMM")</f>
        <v>December</v>
      </c>
      <c r="F2394">
        <v>485</v>
      </c>
      <c r="G2394">
        <v>62</v>
      </c>
      <c r="H2394" t="s">
        <v>24</v>
      </c>
      <c r="I2394" t="s">
        <v>49</v>
      </c>
      <c r="J2394">
        <v>951</v>
      </c>
      <c r="K2394" t="s">
        <v>39</v>
      </c>
      <c r="L2394">
        <v>2</v>
      </c>
      <c r="M2394" s="1">
        <v>31.752648260000001</v>
      </c>
      <c r="N2394" s="1">
        <f>Table1[[#This Row],[Quantity]]*Table1[[#This Row],[UnitPrice]]</f>
        <v>63.505296520000002</v>
      </c>
      <c r="O2394" t="s">
        <v>22</v>
      </c>
      <c r="P2394" t="b">
        <v>1</v>
      </c>
      <c r="Q2394">
        <v>6.3505296510000004</v>
      </c>
      <c r="R2394" s="1">
        <f>Table1[[#This Row],[Sales]]-Table1[[#This Row],[DiscountAmount]]</f>
        <v>57.154766868999999</v>
      </c>
      <c r="S2394" t="b">
        <v>1</v>
      </c>
      <c r="T2394" t="s">
        <v>36</v>
      </c>
      <c r="U2394">
        <v>1</v>
      </c>
      <c r="V2394" t="b">
        <v>1</v>
      </c>
    </row>
    <row r="2395" spans="1:22" x14ac:dyDescent="0.3">
      <c r="A2395">
        <v>2394</v>
      </c>
      <c r="B2395" s="2">
        <v>43455</v>
      </c>
      <c r="C2395" s="19">
        <f>YEAR(Table1[[#This Row],[Date]])</f>
        <v>2018</v>
      </c>
      <c r="D2395">
        <f>MONTH(Table1[[#This Row],[Date]])</f>
        <v>12</v>
      </c>
      <c r="E2395" t="str">
        <f>TEXT(Table1[[#This Row],[Date]],"MMMM")</f>
        <v>December</v>
      </c>
      <c r="F2395">
        <v>234</v>
      </c>
      <c r="G2395">
        <v>51</v>
      </c>
      <c r="H2395" t="s">
        <v>37</v>
      </c>
      <c r="I2395" t="s">
        <v>53</v>
      </c>
      <c r="J2395">
        <v>490</v>
      </c>
      <c r="K2395" t="s">
        <v>21</v>
      </c>
      <c r="L2395">
        <v>4</v>
      </c>
      <c r="M2395" s="1">
        <v>51.576357739999999</v>
      </c>
      <c r="N2395" s="1">
        <f>Table1[[#This Row],[Quantity]]*Table1[[#This Row],[UnitPrice]]</f>
        <v>206.30543096</v>
      </c>
      <c r="O2395" t="s">
        <v>30</v>
      </c>
      <c r="P2395" t="b">
        <v>1</v>
      </c>
      <c r="Q2395">
        <v>0</v>
      </c>
      <c r="R2395" s="1">
        <f>Table1[[#This Row],[Sales]]-Table1[[#This Row],[DiscountAmount]]</f>
        <v>206.30543096</v>
      </c>
      <c r="S2395" t="b">
        <v>1</v>
      </c>
      <c r="T2395" t="s">
        <v>28</v>
      </c>
      <c r="U2395">
        <v>1</v>
      </c>
      <c r="V2395" t="b">
        <v>0</v>
      </c>
    </row>
    <row r="2396" spans="1:22" x14ac:dyDescent="0.3">
      <c r="A2396">
        <v>2395</v>
      </c>
      <c r="B2396" s="2">
        <v>44172</v>
      </c>
      <c r="C2396" s="19">
        <f>YEAR(Table1[[#This Row],[Date]])</f>
        <v>2020</v>
      </c>
      <c r="D2396">
        <f>MONTH(Table1[[#This Row],[Date]])</f>
        <v>12</v>
      </c>
      <c r="E2396" t="str">
        <f>TEXT(Table1[[#This Row],[Date]],"MMMM")</f>
        <v>December</v>
      </c>
      <c r="F2396">
        <v>225</v>
      </c>
      <c r="G2396">
        <v>26</v>
      </c>
      <c r="H2396" t="s">
        <v>37</v>
      </c>
      <c r="I2396" t="s">
        <v>52</v>
      </c>
      <c r="J2396">
        <v>246</v>
      </c>
      <c r="K2396" t="s">
        <v>34</v>
      </c>
      <c r="L2396">
        <v>5</v>
      </c>
      <c r="M2396" s="1">
        <v>59.990306519999997</v>
      </c>
      <c r="N2396" s="1">
        <f>Table1[[#This Row],[Quantity]]*Table1[[#This Row],[UnitPrice]]</f>
        <v>299.95153260000001</v>
      </c>
      <c r="O2396" t="s">
        <v>30</v>
      </c>
      <c r="P2396" t="b">
        <v>1</v>
      </c>
      <c r="Q2396">
        <v>0</v>
      </c>
      <c r="R2396" s="1">
        <f>Table1[[#This Row],[Sales]]-Table1[[#This Row],[DiscountAmount]]</f>
        <v>299.95153260000001</v>
      </c>
      <c r="S2396" t="b">
        <v>1</v>
      </c>
      <c r="T2396" t="s">
        <v>23</v>
      </c>
      <c r="U2396">
        <v>5</v>
      </c>
      <c r="V2396" t="b">
        <v>0</v>
      </c>
    </row>
    <row r="2397" spans="1:22" x14ac:dyDescent="0.3">
      <c r="A2397">
        <v>2396</v>
      </c>
      <c r="B2397" s="2">
        <v>44533</v>
      </c>
      <c r="C2397" s="19">
        <f>YEAR(Table1[[#This Row],[Date]])</f>
        <v>2021</v>
      </c>
      <c r="D2397">
        <f>MONTH(Table1[[#This Row],[Date]])</f>
        <v>12</v>
      </c>
      <c r="E2397" t="str">
        <f>TEXT(Table1[[#This Row],[Date]],"MMMM")</f>
        <v>December</v>
      </c>
      <c r="F2397">
        <v>405</v>
      </c>
      <c r="G2397">
        <v>31</v>
      </c>
      <c r="H2397" t="s">
        <v>24</v>
      </c>
      <c r="I2397" t="s">
        <v>44</v>
      </c>
      <c r="J2397">
        <v>221</v>
      </c>
      <c r="K2397" t="s">
        <v>43</v>
      </c>
      <c r="L2397">
        <v>5</v>
      </c>
      <c r="M2397" s="1">
        <v>49.341971800000003</v>
      </c>
      <c r="N2397" s="1">
        <f>Table1[[#This Row],[Quantity]]*Table1[[#This Row],[UnitPrice]]</f>
        <v>246.70985900000002</v>
      </c>
      <c r="O2397" t="s">
        <v>32</v>
      </c>
      <c r="P2397" t="b">
        <v>0</v>
      </c>
      <c r="Q2397">
        <v>0</v>
      </c>
      <c r="R2397" s="1">
        <f>Table1[[#This Row],[Sales]]-Table1[[#This Row],[DiscountAmount]]</f>
        <v>246.70985900000002</v>
      </c>
      <c r="S2397" t="b">
        <v>1</v>
      </c>
      <c r="T2397" t="s">
        <v>28</v>
      </c>
      <c r="U2397">
        <v>2</v>
      </c>
      <c r="V2397" t="b">
        <v>1</v>
      </c>
    </row>
    <row r="2398" spans="1:22" x14ac:dyDescent="0.3">
      <c r="A2398">
        <v>2397</v>
      </c>
      <c r="B2398" s="2">
        <v>43783</v>
      </c>
      <c r="C2398" s="19">
        <f>YEAR(Table1[[#This Row],[Date]])</f>
        <v>2019</v>
      </c>
      <c r="D2398">
        <f>MONTH(Table1[[#This Row],[Date]])</f>
        <v>11</v>
      </c>
      <c r="E2398" t="str">
        <f>TEXT(Table1[[#This Row],[Date]],"MMMM")</f>
        <v>November</v>
      </c>
      <c r="F2398">
        <v>393</v>
      </c>
      <c r="G2398">
        <v>66</v>
      </c>
      <c r="H2398" t="s">
        <v>19</v>
      </c>
      <c r="I2398" t="s">
        <v>38</v>
      </c>
      <c r="J2398">
        <v>375</v>
      </c>
      <c r="K2398" t="s">
        <v>21</v>
      </c>
      <c r="L2398">
        <v>1</v>
      </c>
      <c r="M2398" s="1">
        <v>24.03803147</v>
      </c>
      <c r="N2398" s="1">
        <f>Table1[[#This Row],[Quantity]]*Table1[[#This Row],[UnitPrice]]</f>
        <v>24.03803147</v>
      </c>
      <c r="O2398" t="s">
        <v>32</v>
      </c>
      <c r="P2398" t="b">
        <v>1</v>
      </c>
      <c r="Q2398">
        <v>0</v>
      </c>
      <c r="R2398" s="1">
        <f>Table1[[#This Row],[Sales]]-Table1[[#This Row],[DiscountAmount]]</f>
        <v>24.03803147</v>
      </c>
      <c r="S2398" t="b">
        <v>0</v>
      </c>
      <c r="T2398" t="s">
        <v>23</v>
      </c>
      <c r="U2398">
        <v>4</v>
      </c>
      <c r="V2398" t="b">
        <v>1</v>
      </c>
    </row>
    <row r="2399" spans="1:22" x14ac:dyDescent="0.3">
      <c r="A2399">
        <v>2398</v>
      </c>
      <c r="B2399" s="2">
        <v>44517</v>
      </c>
      <c r="C2399" s="19">
        <f>YEAR(Table1[[#This Row],[Date]])</f>
        <v>2021</v>
      </c>
      <c r="D2399">
        <f>MONTH(Table1[[#This Row],[Date]])</f>
        <v>11</v>
      </c>
      <c r="E2399" t="str">
        <f>TEXT(Table1[[#This Row],[Date]],"MMMM")</f>
        <v>November</v>
      </c>
      <c r="F2399">
        <v>424</v>
      </c>
      <c r="G2399">
        <v>67</v>
      </c>
      <c r="H2399" t="s">
        <v>19</v>
      </c>
      <c r="I2399" t="s">
        <v>50</v>
      </c>
      <c r="J2399">
        <v>555</v>
      </c>
      <c r="K2399" t="s">
        <v>39</v>
      </c>
      <c r="L2399">
        <v>4</v>
      </c>
      <c r="M2399" s="1">
        <v>16.530465060000001</v>
      </c>
      <c r="N2399" s="1">
        <f>Table1[[#This Row],[Quantity]]*Table1[[#This Row],[UnitPrice]]</f>
        <v>66.121860240000004</v>
      </c>
      <c r="O2399" t="s">
        <v>35</v>
      </c>
      <c r="P2399" t="b">
        <v>0</v>
      </c>
      <c r="Q2399">
        <v>6.6121860259999998</v>
      </c>
      <c r="R2399" s="1">
        <f>Table1[[#This Row],[Sales]]-Table1[[#This Row],[DiscountAmount]]</f>
        <v>59.509674214</v>
      </c>
      <c r="S2399" t="b">
        <v>0</v>
      </c>
      <c r="T2399" t="s">
        <v>36</v>
      </c>
      <c r="U2399">
        <v>1</v>
      </c>
      <c r="V2399" t="b">
        <v>1</v>
      </c>
    </row>
    <row r="2400" spans="1:22" x14ac:dyDescent="0.3">
      <c r="A2400">
        <v>2399</v>
      </c>
      <c r="B2400" s="2">
        <v>44146</v>
      </c>
      <c r="C2400" s="19">
        <f>YEAR(Table1[[#This Row],[Date]])</f>
        <v>2020</v>
      </c>
      <c r="D2400">
        <f>MONTH(Table1[[#This Row],[Date]])</f>
        <v>11</v>
      </c>
      <c r="E2400" t="str">
        <f>TEXT(Table1[[#This Row],[Date]],"MMMM")</f>
        <v>November</v>
      </c>
      <c r="F2400">
        <v>434</v>
      </c>
      <c r="G2400">
        <v>49</v>
      </c>
      <c r="H2400" t="s">
        <v>37</v>
      </c>
      <c r="I2400" t="s">
        <v>29</v>
      </c>
      <c r="J2400">
        <v>283</v>
      </c>
      <c r="K2400" t="s">
        <v>34</v>
      </c>
      <c r="L2400">
        <v>5</v>
      </c>
      <c r="M2400" s="1">
        <v>84.651321580000001</v>
      </c>
      <c r="N2400" s="1">
        <f>Table1[[#This Row],[Quantity]]*Table1[[#This Row],[UnitPrice]]</f>
        <v>423.25660790000001</v>
      </c>
      <c r="O2400" t="s">
        <v>22</v>
      </c>
      <c r="P2400" t="b">
        <v>0</v>
      </c>
      <c r="Q2400">
        <v>0</v>
      </c>
      <c r="R2400" s="1">
        <f>Table1[[#This Row],[Sales]]-Table1[[#This Row],[DiscountAmount]]</f>
        <v>423.25660790000001</v>
      </c>
      <c r="S2400" t="b">
        <v>0</v>
      </c>
      <c r="T2400" t="s">
        <v>23</v>
      </c>
      <c r="U2400">
        <v>5</v>
      </c>
      <c r="V2400" t="b">
        <v>1</v>
      </c>
    </row>
    <row r="2401" spans="1:22" x14ac:dyDescent="0.3">
      <c r="A2401">
        <v>2400</v>
      </c>
      <c r="B2401" s="2">
        <v>45237</v>
      </c>
      <c r="C2401" s="19">
        <f>YEAR(Table1[[#This Row],[Date]])</f>
        <v>2023</v>
      </c>
      <c r="D2401">
        <f>MONTH(Table1[[#This Row],[Date]])</f>
        <v>11</v>
      </c>
      <c r="E2401" t="str">
        <f>TEXT(Table1[[#This Row],[Date]],"MMMM")</f>
        <v>November</v>
      </c>
      <c r="F2401">
        <v>192</v>
      </c>
      <c r="G2401">
        <v>26</v>
      </c>
      <c r="H2401" t="s">
        <v>24</v>
      </c>
      <c r="I2401" t="s">
        <v>33</v>
      </c>
      <c r="J2401">
        <v>615</v>
      </c>
      <c r="K2401" t="s">
        <v>26</v>
      </c>
      <c r="L2401">
        <v>4</v>
      </c>
      <c r="M2401" s="1">
        <v>39.435585709999998</v>
      </c>
      <c r="N2401" s="1">
        <f>Table1[[#This Row],[Quantity]]*Table1[[#This Row],[UnitPrice]]</f>
        <v>157.74234283999999</v>
      </c>
      <c r="O2401" t="s">
        <v>30</v>
      </c>
      <c r="P2401" t="b">
        <v>0</v>
      </c>
      <c r="Q2401">
        <v>0</v>
      </c>
      <c r="R2401" s="1">
        <f>Table1[[#This Row],[Sales]]-Table1[[#This Row],[DiscountAmount]]</f>
        <v>157.74234283999999</v>
      </c>
      <c r="S2401" t="b">
        <v>0</v>
      </c>
      <c r="T2401" t="s">
        <v>28</v>
      </c>
      <c r="U2401">
        <v>5</v>
      </c>
      <c r="V2401" t="b">
        <v>1</v>
      </c>
    </row>
    <row r="2402" spans="1:22" x14ac:dyDescent="0.3">
      <c r="A2402">
        <v>2401</v>
      </c>
      <c r="B2402" s="2">
        <v>43772</v>
      </c>
      <c r="C2402" s="19">
        <f>YEAR(Table1[[#This Row],[Date]])</f>
        <v>2019</v>
      </c>
      <c r="D2402">
        <f>MONTH(Table1[[#This Row],[Date]])</f>
        <v>11</v>
      </c>
      <c r="E2402" t="str">
        <f>TEXT(Table1[[#This Row],[Date]],"MMMM")</f>
        <v>November</v>
      </c>
      <c r="F2402">
        <v>260</v>
      </c>
      <c r="G2402">
        <v>36</v>
      </c>
      <c r="H2402" t="s">
        <v>19</v>
      </c>
      <c r="I2402" t="s">
        <v>47</v>
      </c>
      <c r="J2402">
        <v>849</v>
      </c>
      <c r="K2402" t="s">
        <v>43</v>
      </c>
      <c r="L2402">
        <v>4</v>
      </c>
      <c r="M2402" s="1">
        <v>89.810273499999994</v>
      </c>
      <c r="N2402" s="1">
        <f>Table1[[#This Row],[Quantity]]*Table1[[#This Row],[UnitPrice]]</f>
        <v>359.24109399999998</v>
      </c>
      <c r="O2402" t="s">
        <v>22</v>
      </c>
      <c r="P2402" t="b">
        <v>1</v>
      </c>
      <c r="Q2402">
        <v>0</v>
      </c>
      <c r="R2402" s="1">
        <f>Table1[[#This Row],[Sales]]-Table1[[#This Row],[DiscountAmount]]</f>
        <v>359.24109399999998</v>
      </c>
      <c r="S2402" t="b">
        <v>1</v>
      </c>
      <c r="T2402" t="s">
        <v>23</v>
      </c>
      <c r="U2402">
        <v>3</v>
      </c>
      <c r="V2402" t="b">
        <v>0</v>
      </c>
    </row>
    <row r="2403" spans="1:22" x14ac:dyDescent="0.3">
      <c r="A2403">
        <v>2402</v>
      </c>
      <c r="B2403" s="2">
        <v>43830</v>
      </c>
      <c r="C2403" s="19">
        <f>YEAR(Table1[[#This Row],[Date]])</f>
        <v>2019</v>
      </c>
      <c r="D2403">
        <f>MONTH(Table1[[#This Row],[Date]])</f>
        <v>12</v>
      </c>
      <c r="E2403" t="str">
        <f>TEXT(Table1[[#This Row],[Date]],"MMMM")</f>
        <v>December</v>
      </c>
      <c r="F2403">
        <v>260</v>
      </c>
      <c r="G2403">
        <v>20</v>
      </c>
      <c r="H2403" t="s">
        <v>37</v>
      </c>
      <c r="I2403" t="s">
        <v>33</v>
      </c>
      <c r="J2403">
        <v>24</v>
      </c>
      <c r="K2403" t="s">
        <v>39</v>
      </c>
      <c r="L2403">
        <v>1</v>
      </c>
      <c r="M2403" s="1">
        <v>42.271916830000002</v>
      </c>
      <c r="N2403" s="1">
        <f>Table1[[#This Row],[Quantity]]*Table1[[#This Row],[UnitPrice]]</f>
        <v>42.271916830000002</v>
      </c>
      <c r="O2403" t="s">
        <v>22</v>
      </c>
      <c r="P2403" t="b">
        <v>0</v>
      </c>
      <c r="Q2403">
        <v>4.227191683</v>
      </c>
      <c r="R2403" s="1">
        <f>Table1[[#This Row],[Sales]]-Table1[[#This Row],[DiscountAmount]]</f>
        <v>38.044725147000001</v>
      </c>
      <c r="S2403" t="b">
        <v>0</v>
      </c>
      <c r="T2403" t="s">
        <v>36</v>
      </c>
      <c r="U2403">
        <v>2</v>
      </c>
      <c r="V2403" t="b">
        <v>1</v>
      </c>
    </row>
    <row r="2404" spans="1:22" x14ac:dyDescent="0.3">
      <c r="A2404">
        <v>2403</v>
      </c>
      <c r="B2404" s="2">
        <v>44866</v>
      </c>
      <c r="C2404" s="19">
        <f>YEAR(Table1[[#This Row],[Date]])</f>
        <v>2022</v>
      </c>
      <c r="D2404">
        <f>MONTH(Table1[[#This Row],[Date]])</f>
        <v>11</v>
      </c>
      <c r="E2404" t="str">
        <f>TEXT(Table1[[#This Row],[Date]],"MMMM")</f>
        <v>November</v>
      </c>
      <c r="F2404">
        <v>82</v>
      </c>
      <c r="G2404">
        <v>44</v>
      </c>
      <c r="H2404" t="s">
        <v>24</v>
      </c>
      <c r="I2404" t="s">
        <v>31</v>
      </c>
      <c r="J2404">
        <v>504</v>
      </c>
      <c r="K2404" t="s">
        <v>34</v>
      </c>
      <c r="L2404">
        <v>2</v>
      </c>
      <c r="M2404" s="1">
        <v>88.672769590000001</v>
      </c>
      <c r="N2404" s="1">
        <f>Table1[[#This Row],[Quantity]]*Table1[[#This Row],[UnitPrice]]</f>
        <v>177.34553918</v>
      </c>
      <c r="O2404" t="s">
        <v>32</v>
      </c>
      <c r="P2404" t="b">
        <v>0</v>
      </c>
      <c r="Q2404">
        <v>0</v>
      </c>
      <c r="R2404" s="1">
        <f>Table1[[#This Row],[Sales]]-Table1[[#This Row],[DiscountAmount]]</f>
        <v>177.34553918</v>
      </c>
      <c r="S2404" t="b">
        <v>1</v>
      </c>
      <c r="T2404" t="s">
        <v>23</v>
      </c>
      <c r="U2404">
        <v>2</v>
      </c>
      <c r="V2404" t="b">
        <v>0</v>
      </c>
    </row>
    <row r="2405" spans="1:22" x14ac:dyDescent="0.3">
      <c r="A2405">
        <v>2404</v>
      </c>
      <c r="B2405" s="2">
        <v>43414</v>
      </c>
      <c r="C2405" s="19">
        <f>YEAR(Table1[[#This Row],[Date]])</f>
        <v>2018</v>
      </c>
      <c r="D2405">
        <f>MONTH(Table1[[#This Row],[Date]])</f>
        <v>11</v>
      </c>
      <c r="E2405" t="str">
        <f>TEXT(Table1[[#This Row],[Date]],"MMMM")</f>
        <v>November</v>
      </c>
      <c r="F2405">
        <v>214</v>
      </c>
      <c r="G2405">
        <v>66</v>
      </c>
      <c r="H2405" t="s">
        <v>24</v>
      </c>
      <c r="I2405" t="s">
        <v>31</v>
      </c>
      <c r="J2405">
        <v>904</v>
      </c>
      <c r="K2405" t="s">
        <v>39</v>
      </c>
      <c r="L2405">
        <v>4</v>
      </c>
      <c r="M2405" s="1">
        <v>40.727069800000002</v>
      </c>
      <c r="N2405" s="1">
        <f>Table1[[#This Row],[Quantity]]*Table1[[#This Row],[UnitPrice]]</f>
        <v>162.90827920000001</v>
      </c>
      <c r="O2405" t="s">
        <v>35</v>
      </c>
      <c r="P2405" t="b">
        <v>1</v>
      </c>
      <c r="Q2405">
        <v>0</v>
      </c>
      <c r="R2405" s="1">
        <f>Table1[[#This Row],[Sales]]-Table1[[#This Row],[DiscountAmount]]</f>
        <v>162.90827920000001</v>
      </c>
      <c r="S2405" t="b">
        <v>0</v>
      </c>
      <c r="T2405" t="s">
        <v>23</v>
      </c>
      <c r="U2405">
        <v>4</v>
      </c>
      <c r="V2405" t="b">
        <v>1</v>
      </c>
    </row>
    <row r="2406" spans="1:22" x14ac:dyDescent="0.3">
      <c r="A2406">
        <v>2405</v>
      </c>
      <c r="B2406" s="2">
        <v>44170</v>
      </c>
      <c r="C2406" s="19">
        <f>YEAR(Table1[[#This Row],[Date]])</f>
        <v>2020</v>
      </c>
      <c r="D2406">
        <f>MONTH(Table1[[#This Row],[Date]])</f>
        <v>12</v>
      </c>
      <c r="E2406" t="str">
        <f>TEXT(Table1[[#This Row],[Date]],"MMMM")</f>
        <v>December</v>
      </c>
      <c r="F2406">
        <v>231</v>
      </c>
      <c r="G2406">
        <v>29</v>
      </c>
      <c r="H2406" t="s">
        <v>24</v>
      </c>
      <c r="I2406" t="s">
        <v>50</v>
      </c>
      <c r="J2406">
        <v>271</v>
      </c>
      <c r="K2406" t="s">
        <v>34</v>
      </c>
      <c r="L2406">
        <v>4</v>
      </c>
      <c r="M2406" s="1">
        <v>53.438629290000002</v>
      </c>
      <c r="N2406" s="1">
        <f>Table1[[#This Row],[Quantity]]*Table1[[#This Row],[UnitPrice]]</f>
        <v>213.75451716000001</v>
      </c>
      <c r="O2406" t="s">
        <v>32</v>
      </c>
      <c r="P2406" t="b">
        <v>1</v>
      </c>
      <c r="Q2406">
        <v>21.375451720000001</v>
      </c>
      <c r="R2406" s="1">
        <f>Table1[[#This Row],[Sales]]-Table1[[#This Row],[DiscountAmount]]</f>
        <v>192.37906544000001</v>
      </c>
      <c r="S2406" t="b">
        <v>1</v>
      </c>
      <c r="T2406" t="s">
        <v>36</v>
      </c>
      <c r="U2406">
        <v>2</v>
      </c>
      <c r="V2406" t="b">
        <v>0</v>
      </c>
    </row>
    <row r="2407" spans="1:22" x14ac:dyDescent="0.3">
      <c r="A2407">
        <v>2406</v>
      </c>
      <c r="B2407" s="2">
        <v>43826</v>
      </c>
      <c r="C2407" s="19">
        <f>YEAR(Table1[[#This Row],[Date]])</f>
        <v>2019</v>
      </c>
      <c r="D2407">
        <f>MONTH(Table1[[#This Row],[Date]])</f>
        <v>12</v>
      </c>
      <c r="E2407" t="str">
        <f>TEXT(Table1[[#This Row],[Date]],"MMMM")</f>
        <v>December</v>
      </c>
      <c r="F2407">
        <v>262</v>
      </c>
      <c r="G2407">
        <v>59</v>
      </c>
      <c r="H2407" t="s">
        <v>19</v>
      </c>
      <c r="I2407" t="s">
        <v>53</v>
      </c>
      <c r="J2407">
        <v>811</v>
      </c>
      <c r="K2407" t="s">
        <v>39</v>
      </c>
      <c r="L2407">
        <v>2</v>
      </c>
      <c r="M2407" s="1">
        <v>68.482022909999998</v>
      </c>
      <c r="N2407" s="1">
        <f>Table1[[#This Row],[Quantity]]*Table1[[#This Row],[UnitPrice]]</f>
        <v>136.96404582</v>
      </c>
      <c r="O2407" t="s">
        <v>35</v>
      </c>
      <c r="P2407" t="b">
        <v>1</v>
      </c>
      <c r="Q2407">
        <v>13.696404579999999</v>
      </c>
      <c r="R2407" s="1">
        <f>Table1[[#This Row],[Sales]]-Table1[[#This Row],[DiscountAmount]]</f>
        <v>123.26764123999999</v>
      </c>
      <c r="S2407" t="b">
        <v>0</v>
      </c>
      <c r="T2407" t="s">
        <v>36</v>
      </c>
      <c r="U2407">
        <v>4</v>
      </c>
      <c r="V2407" t="b">
        <v>0</v>
      </c>
    </row>
    <row r="2408" spans="1:22" x14ac:dyDescent="0.3">
      <c r="A2408">
        <v>2407</v>
      </c>
      <c r="B2408" s="2">
        <v>44900</v>
      </c>
      <c r="C2408" s="19">
        <f>YEAR(Table1[[#This Row],[Date]])</f>
        <v>2022</v>
      </c>
      <c r="D2408">
        <f>MONTH(Table1[[#This Row],[Date]])</f>
        <v>12</v>
      </c>
      <c r="E2408" t="str">
        <f>TEXT(Table1[[#This Row],[Date]],"MMMM")</f>
        <v>December</v>
      </c>
      <c r="F2408">
        <v>185</v>
      </c>
      <c r="G2408">
        <v>50</v>
      </c>
      <c r="H2408" t="s">
        <v>24</v>
      </c>
      <c r="I2408" t="s">
        <v>38</v>
      </c>
      <c r="J2408">
        <v>978</v>
      </c>
      <c r="K2408" t="s">
        <v>26</v>
      </c>
      <c r="L2408">
        <v>3</v>
      </c>
      <c r="M2408" s="1">
        <v>58.465820110000003</v>
      </c>
      <c r="N2408" s="1">
        <f>Table1[[#This Row],[Quantity]]*Table1[[#This Row],[UnitPrice]]</f>
        <v>175.39746033</v>
      </c>
      <c r="O2408" t="s">
        <v>22</v>
      </c>
      <c r="P2408" t="b">
        <v>1</v>
      </c>
      <c r="Q2408">
        <v>17.53974603</v>
      </c>
      <c r="R2408" s="1">
        <f>Table1[[#This Row],[Sales]]-Table1[[#This Row],[DiscountAmount]]</f>
        <v>157.8577143</v>
      </c>
      <c r="S2408" t="b">
        <v>1</v>
      </c>
      <c r="T2408" t="s">
        <v>36</v>
      </c>
      <c r="U2408">
        <v>5</v>
      </c>
      <c r="V2408" t="b">
        <v>1</v>
      </c>
    </row>
    <row r="2409" spans="1:22" x14ac:dyDescent="0.3">
      <c r="A2409">
        <v>2408</v>
      </c>
      <c r="B2409" s="2">
        <v>45284</v>
      </c>
      <c r="C2409" s="19">
        <f>YEAR(Table1[[#This Row],[Date]])</f>
        <v>2023</v>
      </c>
      <c r="D2409">
        <f>MONTH(Table1[[#This Row],[Date]])</f>
        <v>12</v>
      </c>
      <c r="E2409" t="str">
        <f>TEXT(Table1[[#This Row],[Date]],"MMMM")</f>
        <v>December</v>
      </c>
      <c r="F2409">
        <v>497</v>
      </c>
      <c r="G2409">
        <v>52</v>
      </c>
      <c r="H2409" t="s">
        <v>19</v>
      </c>
      <c r="I2409" t="s">
        <v>45</v>
      </c>
      <c r="J2409">
        <v>678</v>
      </c>
      <c r="K2409" t="s">
        <v>26</v>
      </c>
      <c r="L2409">
        <v>2</v>
      </c>
      <c r="M2409" s="1">
        <v>22.808881710000001</v>
      </c>
      <c r="N2409" s="1">
        <f>Table1[[#This Row],[Quantity]]*Table1[[#This Row],[UnitPrice]]</f>
        <v>45.617763420000003</v>
      </c>
      <c r="O2409" t="s">
        <v>22</v>
      </c>
      <c r="P2409" t="b">
        <v>0</v>
      </c>
      <c r="Q2409">
        <v>4.561776343</v>
      </c>
      <c r="R2409" s="1">
        <f>Table1[[#This Row],[Sales]]-Table1[[#This Row],[DiscountAmount]]</f>
        <v>41.055987077000005</v>
      </c>
      <c r="S2409" t="b">
        <v>0</v>
      </c>
      <c r="T2409" t="s">
        <v>36</v>
      </c>
      <c r="U2409">
        <v>1</v>
      </c>
      <c r="V2409" t="b">
        <v>1</v>
      </c>
    </row>
    <row r="2410" spans="1:22" x14ac:dyDescent="0.3">
      <c r="A2410">
        <v>2409</v>
      </c>
      <c r="B2410" s="2">
        <v>43819</v>
      </c>
      <c r="C2410" s="19">
        <f>YEAR(Table1[[#This Row],[Date]])</f>
        <v>2019</v>
      </c>
      <c r="D2410">
        <f>MONTH(Table1[[#This Row],[Date]])</f>
        <v>12</v>
      </c>
      <c r="E2410" t="str">
        <f>TEXT(Table1[[#This Row],[Date]],"MMMM")</f>
        <v>December</v>
      </c>
      <c r="F2410">
        <v>12</v>
      </c>
      <c r="G2410">
        <v>68</v>
      </c>
      <c r="H2410" t="s">
        <v>37</v>
      </c>
      <c r="I2410" t="s">
        <v>31</v>
      </c>
      <c r="J2410">
        <v>129</v>
      </c>
      <c r="K2410" t="s">
        <v>43</v>
      </c>
      <c r="L2410">
        <v>3</v>
      </c>
      <c r="M2410" s="1">
        <v>69.983739540000002</v>
      </c>
      <c r="N2410" s="1">
        <f>Table1[[#This Row],[Quantity]]*Table1[[#This Row],[UnitPrice]]</f>
        <v>209.95121862000002</v>
      </c>
      <c r="O2410" t="s">
        <v>22</v>
      </c>
      <c r="P2410" t="b">
        <v>0</v>
      </c>
      <c r="Q2410">
        <v>0</v>
      </c>
      <c r="R2410" s="1">
        <f>Table1[[#This Row],[Sales]]-Table1[[#This Row],[DiscountAmount]]</f>
        <v>209.95121862000002</v>
      </c>
      <c r="S2410" t="b">
        <v>1</v>
      </c>
      <c r="T2410" t="s">
        <v>28</v>
      </c>
      <c r="U2410">
        <v>1</v>
      </c>
      <c r="V2410" t="b">
        <v>0</v>
      </c>
    </row>
    <row r="2411" spans="1:22" x14ac:dyDescent="0.3">
      <c r="A2411">
        <v>2410</v>
      </c>
      <c r="B2411" s="2">
        <v>43794</v>
      </c>
      <c r="C2411" s="19">
        <f>YEAR(Table1[[#This Row],[Date]])</f>
        <v>2019</v>
      </c>
      <c r="D2411">
        <f>MONTH(Table1[[#This Row],[Date]])</f>
        <v>11</v>
      </c>
      <c r="E2411" t="str">
        <f>TEXT(Table1[[#This Row],[Date]],"MMMM")</f>
        <v>November</v>
      </c>
      <c r="F2411">
        <v>410</v>
      </c>
      <c r="G2411">
        <v>21</v>
      </c>
      <c r="H2411" t="s">
        <v>19</v>
      </c>
      <c r="I2411" t="s">
        <v>31</v>
      </c>
      <c r="J2411">
        <v>458</v>
      </c>
      <c r="K2411" t="s">
        <v>43</v>
      </c>
      <c r="L2411">
        <v>4</v>
      </c>
      <c r="M2411" s="1">
        <v>31.373923940000001</v>
      </c>
      <c r="N2411" s="1">
        <f>Table1[[#This Row],[Quantity]]*Table1[[#This Row],[UnitPrice]]</f>
        <v>125.49569576</v>
      </c>
      <c r="O2411" t="s">
        <v>22</v>
      </c>
      <c r="P2411" t="b">
        <v>0</v>
      </c>
      <c r="Q2411">
        <v>12.549569569999999</v>
      </c>
      <c r="R2411" s="1">
        <f>Table1[[#This Row],[Sales]]-Table1[[#This Row],[DiscountAmount]]</f>
        <v>112.94612619</v>
      </c>
      <c r="S2411" t="b">
        <v>0</v>
      </c>
      <c r="T2411" t="s">
        <v>36</v>
      </c>
      <c r="U2411">
        <v>5</v>
      </c>
      <c r="V2411" t="b">
        <v>1</v>
      </c>
    </row>
    <row r="2412" spans="1:22" x14ac:dyDescent="0.3">
      <c r="A2412">
        <v>2411</v>
      </c>
      <c r="B2412" s="2">
        <v>43429</v>
      </c>
      <c r="C2412" s="19">
        <f>YEAR(Table1[[#This Row],[Date]])</f>
        <v>2018</v>
      </c>
      <c r="D2412">
        <f>MONTH(Table1[[#This Row],[Date]])</f>
        <v>11</v>
      </c>
      <c r="E2412" t="str">
        <f>TEXT(Table1[[#This Row],[Date]],"MMMM")</f>
        <v>November</v>
      </c>
      <c r="F2412">
        <v>116</v>
      </c>
      <c r="G2412">
        <v>31</v>
      </c>
      <c r="H2412" t="s">
        <v>19</v>
      </c>
      <c r="I2412" t="s">
        <v>46</v>
      </c>
      <c r="J2412">
        <v>626</v>
      </c>
      <c r="K2412" t="s">
        <v>21</v>
      </c>
      <c r="L2412">
        <v>2</v>
      </c>
      <c r="M2412" s="1">
        <v>31.459510649999999</v>
      </c>
      <c r="N2412" s="1">
        <f>Table1[[#This Row],[Quantity]]*Table1[[#This Row],[UnitPrice]]</f>
        <v>62.919021299999997</v>
      </c>
      <c r="O2412" t="s">
        <v>30</v>
      </c>
      <c r="P2412" t="b">
        <v>0</v>
      </c>
      <c r="Q2412">
        <v>6.2919021300000004</v>
      </c>
      <c r="R2412" s="1">
        <f>Table1[[#This Row],[Sales]]-Table1[[#This Row],[DiscountAmount]]</f>
        <v>56.62711917</v>
      </c>
      <c r="S2412" t="b">
        <v>1</v>
      </c>
      <c r="T2412" t="s">
        <v>36</v>
      </c>
      <c r="U2412">
        <v>4</v>
      </c>
      <c r="V2412" t="b">
        <v>1</v>
      </c>
    </row>
    <row r="2413" spans="1:22" x14ac:dyDescent="0.3">
      <c r="A2413">
        <v>2412</v>
      </c>
      <c r="B2413" s="2">
        <v>43807</v>
      </c>
      <c r="C2413" s="19">
        <f>YEAR(Table1[[#This Row],[Date]])</f>
        <v>2019</v>
      </c>
      <c r="D2413">
        <f>MONTH(Table1[[#This Row],[Date]])</f>
        <v>12</v>
      </c>
      <c r="E2413" t="str">
        <f>TEXT(Table1[[#This Row],[Date]],"MMMM")</f>
        <v>December</v>
      </c>
      <c r="F2413">
        <v>170</v>
      </c>
      <c r="G2413">
        <v>33</v>
      </c>
      <c r="H2413" t="s">
        <v>19</v>
      </c>
      <c r="I2413" t="s">
        <v>44</v>
      </c>
      <c r="J2413">
        <v>873</v>
      </c>
      <c r="K2413" t="s">
        <v>39</v>
      </c>
      <c r="L2413">
        <v>5</v>
      </c>
      <c r="M2413" s="1">
        <v>88.736744869999995</v>
      </c>
      <c r="N2413" s="1">
        <f>Table1[[#This Row],[Quantity]]*Table1[[#This Row],[UnitPrice]]</f>
        <v>443.68372434999998</v>
      </c>
      <c r="O2413" t="s">
        <v>32</v>
      </c>
      <c r="P2413" t="b">
        <v>0</v>
      </c>
      <c r="Q2413">
        <v>0</v>
      </c>
      <c r="R2413" s="1">
        <f>Table1[[#This Row],[Sales]]-Table1[[#This Row],[DiscountAmount]]</f>
        <v>443.68372434999998</v>
      </c>
      <c r="S2413" t="b">
        <v>1</v>
      </c>
      <c r="T2413" t="s">
        <v>23</v>
      </c>
      <c r="U2413">
        <v>3</v>
      </c>
      <c r="V2413" t="b">
        <v>0</v>
      </c>
    </row>
    <row r="2414" spans="1:22" x14ac:dyDescent="0.3">
      <c r="A2414">
        <v>2413</v>
      </c>
      <c r="B2414" s="2">
        <v>44544</v>
      </c>
      <c r="C2414" s="19">
        <f>YEAR(Table1[[#This Row],[Date]])</f>
        <v>2021</v>
      </c>
      <c r="D2414">
        <f>MONTH(Table1[[#This Row],[Date]])</f>
        <v>12</v>
      </c>
      <c r="E2414" t="str">
        <f>TEXT(Table1[[#This Row],[Date]],"MMMM")</f>
        <v>December</v>
      </c>
      <c r="F2414">
        <v>110</v>
      </c>
      <c r="G2414">
        <v>25</v>
      </c>
      <c r="H2414" t="s">
        <v>24</v>
      </c>
      <c r="I2414" t="s">
        <v>50</v>
      </c>
      <c r="J2414">
        <v>135</v>
      </c>
      <c r="K2414" t="s">
        <v>26</v>
      </c>
      <c r="L2414">
        <v>2</v>
      </c>
      <c r="M2414" s="1">
        <v>64.179121809999998</v>
      </c>
      <c r="N2414" s="1">
        <f>Table1[[#This Row],[Quantity]]*Table1[[#This Row],[UnitPrice]]</f>
        <v>128.35824362</v>
      </c>
      <c r="O2414" t="s">
        <v>30</v>
      </c>
      <c r="P2414" t="b">
        <v>1</v>
      </c>
      <c r="Q2414">
        <v>0</v>
      </c>
      <c r="R2414" s="1">
        <f>Table1[[#This Row],[Sales]]-Table1[[#This Row],[DiscountAmount]]</f>
        <v>128.35824362</v>
      </c>
      <c r="S2414" t="b">
        <v>1</v>
      </c>
      <c r="T2414" t="s">
        <v>28</v>
      </c>
      <c r="U2414">
        <v>2</v>
      </c>
      <c r="V2414" t="b">
        <v>1</v>
      </c>
    </row>
    <row r="2415" spans="1:22" x14ac:dyDescent="0.3">
      <c r="A2415">
        <v>2414</v>
      </c>
      <c r="B2415" s="2">
        <v>44868</v>
      </c>
      <c r="C2415" s="19">
        <f>YEAR(Table1[[#This Row],[Date]])</f>
        <v>2022</v>
      </c>
      <c r="D2415">
        <f>MONTH(Table1[[#This Row],[Date]])</f>
        <v>11</v>
      </c>
      <c r="E2415" t="str">
        <f>TEXT(Table1[[#This Row],[Date]],"MMMM")</f>
        <v>November</v>
      </c>
      <c r="F2415">
        <v>472</v>
      </c>
      <c r="G2415">
        <v>27</v>
      </c>
      <c r="H2415" t="s">
        <v>19</v>
      </c>
      <c r="I2415" t="s">
        <v>45</v>
      </c>
      <c r="J2415">
        <v>45</v>
      </c>
      <c r="K2415" t="s">
        <v>21</v>
      </c>
      <c r="L2415">
        <v>2</v>
      </c>
      <c r="M2415" s="1">
        <v>28.731572549999999</v>
      </c>
      <c r="N2415" s="1">
        <f>Table1[[#This Row],[Quantity]]*Table1[[#This Row],[UnitPrice]]</f>
        <v>57.463145099999998</v>
      </c>
      <c r="O2415" t="s">
        <v>30</v>
      </c>
      <c r="P2415" t="b">
        <v>1</v>
      </c>
      <c r="Q2415">
        <v>5.7463145100000004</v>
      </c>
      <c r="R2415" s="1">
        <f>Table1[[#This Row],[Sales]]-Table1[[#This Row],[DiscountAmount]]</f>
        <v>51.716830590000001</v>
      </c>
      <c r="S2415" t="b">
        <v>0</v>
      </c>
      <c r="T2415" t="s">
        <v>36</v>
      </c>
      <c r="U2415">
        <v>1</v>
      </c>
      <c r="V2415" t="b">
        <v>0</v>
      </c>
    </row>
    <row r="2416" spans="1:22" x14ac:dyDescent="0.3">
      <c r="A2416">
        <v>2415</v>
      </c>
      <c r="B2416" s="2">
        <v>43786</v>
      </c>
      <c r="C2416" s="19">
        <f>YEAR(Table1[[#This Row],[Date]])</f>
        <v>2019</v>
      </c>
      <c r="D2416">
        <f>MONTH(Table1[[#This Row],[Date]])</f>
        <v>11</v>
      </c>
      <c r="E2416" t="str">
        <f>TEXT(Table1[[#This Row],[Date]],"MMMM")</f>
        <v>November</v>
      </c>
      <c r="F2416">
        <v>326</v>
      </c>
      <c r="G2416">
        <v>25</v>
      </c>
      <c r="H2416" t="s">
        <v>37</v>
      </c>
      <c r="I2416" t="s">
        <v>20</v>
      </c>
      <c r="J2416">
        <v>578</v>
      </c>
      <c r="K2416" t="s">
        <v>39</v>
      </c>
      <c r="L2416">
        <v>3</v>
      </c>
      <c r="M2416" s="1">
        <v>12.605810869999999</v>
      </c>
      <c r="N2416" s="1">
        <f>Table1[[#This Row],[Quantity]]*Table1[[#This Row],[UnitPrice]]</f>
        <v>37.817432609999997</v>
      </c>
      <c r="O2416" t="s">
        <v>30</v>
      </c>
      <c r="P2416" t="b">
        <v>1</v>
      </c>
      <c r="Q2416">
        <v>3.781743262</v>
      </c>
      <c r="R2416" s="1">
        <f>Table1[[#This Row],[Sales]]-Table1[[#This Row],[DiscountAmount]]</f>
        <v>34.035689347999998</v>
      </c>
      <c r="S2416" t="b">
        <v>0</v>
      </c>
      <c r="T2416" t="s">
        <v>36</v>
      </c>
      <c r="U2416">
        <v>2</v>
      </c>
      <c r="V2416" t="b">
        <v>1</v>
      </c>
    </row>
    <row r="2417" spans="1:22" x14ac:dyDescent="0.3">
      <c r="A2417">
        <v>2416</v>
      </c>
      <c r="B2417" s="2">
        <v>43824</v>
      </c>
      <c r="C2417" s="19">
        <f>YEAR(Table1[[#This Row],[Date]])</f>
        <v>2019</v>
      </c>
      <c r="D2417">
        <f>MONTH(Table1[[#This Row],[Date]])</f>
        <v>12</v>
      </c>
      <c r="E2417" t="str">
        <f>TEXT(Table1[[#This Row],[Date]],"MMMM")</f>
        <v>December</v>
      </c>
      <c r="F2417">
        <v>235</v>
      </c>
      <c r="G2417">
        <v>59</v>
      </c>
      <c r="H2417" t="s">
        <v>24</v>
      </c>
      <c r="I2417" t="s">
        <v>29</v>
      </c>
      <c r="J2417">
        <v>459</v>
      </c>
      <c r="K2417" t="s">
        <v>34</v>
      </c>
      <c r="L2417">
        <v>5</v>
      </c>
      <c r="M2417" s="1">
        <v>84.053877369999995</v>
      </c>
      <c r="N2417" s="1">
        <f>Table1[[#This Row],[Quantity]]*Table1[[#This Row],[UnitPrice]]</f>
        <v>420.26938684999999</v>
      </c>
      <c r="O2417" t="s">
        <v>30</v>
      </c>
      <c r="P2417" t="b">
        <v>0</v>
      </c>
      <c r="Q2417">
        <v>42.026938690000001</v>
      </c>
      <c r="R2417" s="1">
        <f>Table1[[#This Row],[Sales]]-Table1[[#This Row],[DiscountAmount]]</f>
        <v>378.24244815999998</v>
      </c>
      <c r="S2417" t="b">
        <v>0</v>
      </c>
      <c r="T2417" t="s">
        <v>36</v>
      </c>
      <c r="U2417">
        <v>5</v>
      </c>
      <c r="V2417" t="b">
        <v>0</v>
      </c>
    </row>
    <row r="2418" spans="1:22" x14ac:dyDescent="0.3">
      <c r="A2418">
        <v>2417</v>
      </c>
      <c r="B2418" s="2">
        <v>44545</v>
      </c>
      <c r="C2418" s="19">
        <f>YEAR(Table1[[#This Row],[Date]])</f>
        <v>2021</v>
      </c>
      <c r="D2418">
        <f>MONTH(Table1[[#This Row],[Date]])</f>
        <v>12</v>
      </c>
      <c r="E2418" t="str">
        <f>TEXT(Table1[[#This Row],[Date]],"MMMM")</f>
        <v>December</v>
      </c>
      <c r="F2418">
        <v>391</v>
      </c>
      <c r="G2418">
        <v>56</v>
      </c>
      <c r="H2418" t="s">
        <v>24</v>
      </c>
      <c r="I2418" t="s">
        <v>41</v>
      </c>
      <c r="J2418">
        <v>460</v>
      </c>
      <c r="K2418" t="s">
        <v>34</v>
      </c>
      <c r="L2418">
        <v>4</v>
      </c>
      <c r="M2418" s="1">
        <v>85.497716589999996</v>
      </c>
      <c r="N2418" s="1">
        <f>Table1[[#This Row],[Quantity]]*Table1[[#This Row],[UnitPrice]]</f>
        <v>341.99086635999998</v>
      </c>
      <c r="O2418" t="s">
        <v>30</v>
      </c>
      <c r="P2418" t="b">
        <v>0</v>
      </c>
      <c r="Q2418">
        <v>0</v>
      </c>
      <c r="R2418" s="1">
        <f>Table1[[#This Row],[Sales]]-Table1[[#This Row],[DiscountAmount]]</f>
        <v>341.99086635999998</v>
      </c>
      <c r="S2418" t="b">
        <v>0</v>
      </c>
      <c r="T2418" t="s">
        <v>28</v>
      </c>
      <c r="U2418">
        <v>4</v>
      </c>
      <c r="V2418" t="b">
        <v>0</v>
      </c>
    </row>
    <row r="2419" spans="1:22" x14ac:dyDescent="0.3">
      <c r="A2419">
        <v>2418</v>
      </c>
      <c r="B2419" s="2">
        <v>43799</v>
      </c>
      <c r="C2419" s="19">
        <f>YEAR(Table1[[#This Row],[Date]])</f>
        <v>2019</v>
      </c>
      <c r="D2419">
        <f>MONTH(Table1[[#This Row],[Date]])</f>
        <v>11</v>
      </c>
      <c r="E2419" t="str">
        <f>TEXT(Table1[[#This Row],[Date]],"MMMM")</f>
        <v>November</v>
      </c>
      <c r="F2419">
        <v>59</v>
      </c>
      <c r="G2419">
        <v>20</v>
      </c>
      <c r="H2419" t="s">
        <v>19</v>
      </c>
      <c r="I2419" t="s">
        <v>40</v>
      </c>
      <c r="J2419">
        <v>868</v>
      </c>
      <c r="K2419" t="s">
        <v>34</v>
      </c>
      <c r="L2419">
        <v>4</v>
      </c>
      <c r="M2419" s="1">
        <v>30.70626111</v>
      </c>
      <c r="N2419" s="1">
        <f>Table1[[#This Row],[Quantity]]*Table1[[#This Row],[UnitPrice]]</f>
        <v>122.82504444</v>
      </c>
      <c r="O2419" t="s">
        <v>30</v>
      </c>
      <c r="P2419" t="b">
        <v>0</v>
      </c>
      <c r="Q2419">
        <v>0</v>
      </c>
      <c r="R2419" s="1">
        <f>Table1[[#This Row],[Sales]]-Table1[[#This Row],[DiscountAmount]]</f>
        <v>122.82504444</v>
      </c>
      <c r="S2419" t="b">
        <v>0</v>
      </c>
      <c r="T2419" t="s">
        <v>23</v>
      </c>
      <c r="U2419">
        <v>5</v>
      </c>
      <c r="V2419" t="b">
        <v>0</v>
      </c>
    </row>
    <row r="2420" spans="1:22" x14ac:dyDescent="0.3">
      <c r="A2420">
        <v>2419</v>
      </c>
      <c r="B2420" s="2">
        <v>43445</v>
      </c>
      <c r="C2420" s="19">
        <f>YEAR(Table1[[#This Row],[Date]])</f>
        <v>2018</v>
      </c>
      <c r="D2420">
        <f>MONTH(Table1[[#This Row],[Date]])</f>
        <v>12</v>
      </c>
      <c r="E2420" t="str">
        <f>TEXT(Table1[[#This Row],[Date]],"MMMM")</f>
        <v>December</v>
      </c>
      <c r="F2420">
        <v>285</v>
      </c>
      <c r="G2420">
        <v>53</v>
      </c>
      <c r="H2420" t="s">
        <v>19</v>
      </c>
      <c r="I2420" t="s">
        <v>51</v>
      </c>
      <c r="J2420">
        <v>178</v>
      </c>
      <c r="K2420" t="s">
        <v>43</v>
      </c>
      <c r="L2420">
        <v>1</v>
      </c>
      <c r="M2420" s="1">
        <v>70.928862440000003</v>
      </c>
      <c r="N2420" s="1">
        <f>Table1[[#This Row],[Quantity]]*Table1[[#This Row],[UnitPrice]]</f>
        <v>70.928862440000003</v>
      </c>
      <c r="O2420" t="s">
        <v>22</v>
      </c>
      <c r="P2420" t="b">
        <v>1</v>
      </c>
      <c r="Q2420">
        <v>7.0928862439999998</v>
      </c>
      <c r="R2420" s="1">
        <f>Table1[[#This Row],[Sales]]-Table1[[#This Row],[DiscountAmount]]</f>
        <v>63.835976196000004</v>
      </c>
      <c r="S2420" t="b">
        <v>0</v>
      </c>
      <c r="T2420" t="s">
        <v>36</v>
      </c>
      <c r="U2420">
        <v>5</v>
      </c>
      <c r="V2420" t="b">
        <v>0</v>
      </c>
    </row>
    <row r="2421" spans="1:22" x14ac:dyDescent="0.3">
      <c r="A2421">
        <v>2420</v>
      </c>
      <c r="B2421" s="2">
        <v>44515</v>
      </c>
      <c r="C2421" s="19">
        <f>YEAR(Table1[[#This Row],[Date]])</f>
        <v>2021</v>
      </c>
      <c r="D2421">
        <f>MONTH(Table1[[#This Row],[Date]])</f>
        <v>11</v>
      </c>
      <c r="E2421" t="str">
        <f>TEXT(Table1[[#This Row],[Date]],"MMMM")</f>
        <v>November</v>
      </c>
      <c r="F2421">
        <v>228</v>
      </c>
      <c r="G2421">
        <v>43</v>
      </c>
      <c r="H2421" t="s">
        <v>37</v>
      </c>
      <c r="I2421" t="s">
        <v>20</v>
      </c>
      <c r="J2421">
        <v>289</v>
      </c>
      <c r="K2421" t="s">
        <v>34</v>
      </c>
      <c r="L2421">
        <v>3</v>
      </c>
      <c r="M2421" s="1">
        <v>55.032006199999998</v>
      </c>
      <c r="N2421" s="1">
        <f>Table1[[#This Row],[Quantity]]*Table1[[#This Row],[UnitPrice]]</f>
        <v>165.09601859999998</v>
      </c>
      <c r="O2421" t="s">
        <v>32</v>
      </c>
      <c r="P2421" t="b">
        <v>0</v>
      </c>
      <c r="Q2421">
        <v>0</v>
      </c>
      <c r="R2421" s="1">
        <f>Table1[[#This Row],[Sales]]-Table1[[#This Row],[DiscountAmount]]</f>
        <v>165.09601859999998</v>
      </c>
      <c r="S2421" t="b">
        <v>0</v>
      </c>
      <c r="T2421" t="s">
        <v>23</v>
      </c>
      <c r="U2421">
        <v>4</v>
      </c>
      <c r="V2421" t="b">
        <v>1</v>
      </c>
    </row>
    <row r="2422" spans="1:22" x14ac:dyDescent="0.3">
      <c r="A2422">
        <v>2421</v>
      </c>
      <c r="B2422" s="2">
        <v>44162</v>
      </c>
      <c r="C2422" s="19">
        <f>YEAR(Table1[[#This Row],[Date]])</f>
        <v>2020</v>
      </c>
      <c r="D2422">
        <f>MONTH(Table1[[#This Row],[Date]])</f>
        <v>11</v>
      </c>
      <c r="E2422" t="str">
        <f>TEXT(Table1[[#This Row],[Date]],"MMMM")</f>
        <v>November</v>
      </c>
      <c r="F2422">
        <v>498</v>
      </c>
      <c r="G2422">
        <v>61</v>
      </c>
      <c r="H2422" t="s">
        <v>37</v>
      </c>
      <c r="I2422" t="s">
        <v>44</v>
      </c>
      <c r="J2422">
        <v>411</v>
      </c>
      <c r="K2422" t="s">
        <v>34</v>
      </c>
      <c r="L2422">
        <v>3</v>
      </c>
      <c r="M2422" s="1">
        <v>85.184362030000003</v>
      </c>
      <c r="N2422" s="1">
        <f>Table1[[#This Row],[Quantity]]*Table1[[#This Row],[UnitPrice]]</f>
        <v>255.55308609000002</v>
      </c>
      <c r="O2422" t="s">
        <v>32</v>
      </c>
      <c r="P2422" t="b">
        <v>0</v>
      </c>
      <c r="Q2422">
        <v>25.555308610000001</v>
      </c>
      <c r="R2422" s="1">
        <f>Table1[[#This Row],[Sales]]-Table1[[#This Row],[DiscountAmount]]</f>
        <v>229.99777748000002</v>
      </c>
      <c r="S2422" t="b">
        <v>1</v>
      </c>
      <c r="T2422" t="s">
        <v>36</v>
      </c>
      <c r="U2422">
        <v>5</v>
      </c>
      <c r="V2422" t="b">
        <v>0</v>
      </c>
    </row>
    <row r="2423" spans="1:22" x14ac:dyDescent="0.3">
      <c r="A2423">
        <v>2422</v>
      </c>
      <c r="B2423" s="2">
        <v>45232</v>
      </c>
      <c r="C2423" s="19">
        <f>YEAR(Table1[[#This Row],[Date]])</f>
        <v>2023</v>
      </c>
      <c r="D2423">
        <f>MONTH(Table1[[#This Row],[Date]])</f>
        <v>11</v>
      </c>
      <c r="E2423" t="str">
        <f>TEXT(Table1[[#This Row],[Date]],"MMMM")</f>
        <v>November</v>
      </c>
      <c r="F2423">
        <v>484</v>
      </c>
      <c r="G2423">
        <v>47</v>
      </c>
      <c r="H2423" t="s">
        <v>19</v>
      </c>
      <c r="I2423" t="s">
        <v>42</v>
      </c>
      <c r="J2423">
        <v>68</v>
      </c>
      <c r="K2423" t="s">
        <v>43</v>
      </c>
      <c r="L2423">
        <v>4</v>
      </c>
      <c r="M2423" s="1">
        <v>56.768769839999997</v>
      </c>
      <c r="N2423" s="1">
        <f>Table1[[#This Row],[Quantity]]*Table1[[#This Row],[UnitPrice]]</f>
        <v>227.07507935999999</v>
      </c>
      <c r="O2423" t="s">
        <v>30</v>
      </c>
      <c r="P2423" t="b">
        <v>1</v>
      </c>
      <c r="Q2423">
        <v>0</v>
      </c>
      <c r="R2423" s="1">
        <f>Table1[[#This Row],[Sales]]-Table1[[#This Row],[DiscountAmount]]</f>
        <v>227.07507935999999</v>
      </c>
      <c r="S2423" t="b">
        <v>1</v>
      </c>
      <c r="T2423" t="s">
        <v>28</v>
      </c>
      <c r="U2423">
        <v>5</v>
      </c>
      <c r="V2423" t="b">
        <v>0</v>
      </c>
    </row>
    <row r="2424" spans="1:22" x14ac:dyDescent="0.3">
      <c r="A2424">
        <v>2423</v>
      </c>
      <c r="B2424" s="2">
        <v>43460</v>
      </c>
      <c r="C2424" s="19">
        <f>YEAR(Table1[[#This Row],[Date]])</f>
        <v>2018</v>
      </c>
      <c r="D2424">
        <f>MONTH(Table1[[#This Row],[Date]])</f>
        <v>12</v>
      </c>
      <c r="E2424" t="str">
        <f>TEXT(Table1[[#This Row],[Date]],"MMMM")</f>
        <v>December</v>
      </c>
      <c r="F2424">
        <v>401</v>
      </c>
      <c r="G2424">
        <v>48</v>
      </c>
      <c r="H2424" t="s">
        <v>37</v>
      </c>
      <c r="I2424" t="s">
        <v>41</v>
      </c>
      <c r="J2424">
        <v>354</v>
      </c>
      <c r="K2424" t="s">
        <v>26</v>
      </c>
      <c r="L2424">
        <v>4</v>
      </c>
      <c r="M2424" s="1">
        <v>91.328147619999996</v>
      </c>
      <c r="N2424" s="1">
        <f>Table1[[#This Row],[Quantity]]*Table1[[#This Row],[UnitPrice]]</f>
        <v>365.31259047999998</v>
      </c>
      <c r="O2424" t="s">
        <v>35</v>
      </c>
      <c r="P2424" t="b">
        <v>1</v>
      </c>
      <c r="Q2424">
        <v>0</v>
      </c>
      <c r="R2424" s="1">
        <f>Table1[[#This Row],[Sales]]-Table1[[#This Row],[DiscountAmount]]</f>
        <v>365.31259047999998</v>
      </c>
      <c r="S2424" t="b">
        <v>1</v>
      </c>
      <c r="T2424" t="s">
        <v>23</v>
      </c>
      <c r="U2424">
        <v>4</v>
      </c>
      <c r="V2424" t="b">
        <v>1</v>
      </c>
    </row>
    <row r="2425" spans="1:22" x14ac:dyDescent="0.3">
      <c r="A2425">
        <v>2424</v>
      </c>
      <c r="B2425" s="2">
        <v>44166</v>
      </c>
      <c r="C2425" s="19">
        <f>YEAR(Table1[[#This Row],[Date]])</f>
        <v>2020</v>
      </c>
      <c r="D2425">
        <f>MONTH(Table1[[#This Row],[Date]])</f>
        <v>12</v>
      </c>
      <c r="E2425" t="str">
        <f>TEXT(Table1[[#This Row],[Date]],"MMMM")</f>
        <v>December</v>
      </c>
      <c r="F2425">
        <v>183</v>
      </c>
      <c r="G2425">
        <v>28</v>
      </c>
      <c r="H2425" t="s">
        <v>37</v>
      </c>
      <c r="I2425" t="s">
        <v>50</v>
      </c>
      <c r="J2425">
        <v>959</v>
      </c>
      <c r="K2425" t="s">
        <v>39</v>
      </c>
      <c r="L2425">
        <v>4</v>
      </c>
      <c r="M2425" s="1">
        <v>53.291303429999999</v>
      </c>
      <c r="N2425" s="1">
        <f>Table1[[#This Row],[Quantity]]*Table1[[#This Row],[UnitPrice]]</f>
        <v>213.16521372</v>
      </c>
      <c r="O2425" t="s">
        <v>35</v>
      </c>
      <c r="P2425" t="b">
        <v>1</v>
      </c>
      <c r="Q2425">
        <v>0</v>
      </c>
      <c r="R2425" s="1">
        <f>Table1[[#This Row],[Sales]]-Table1[[#This Row],[DiscountAmount]]</f>
        <v>213.16521372</v>
      </c>
      <c r="S2425" t="b">
        <v>1</v>
      </c>
      <c r="T2425" t="s">
        <v>23</v>
      </c>
      <c r="U2425">
        <v>4</v>
      </c>
      <c r="V2425" t="b">
        <v>0</v>
      </c>
    </row>
    <row r="2426" spans="1:22" x14ac:dyDescent="0.3">
      <c r="A2426">
        <v>2425</v>
      </c>
      <c r="B2426" s="2">
        <v>44149</v>
      </c>
      <c r="C2426" s="19">
        <f>YEAR(Table1[[#This Row],[Date]])</f>
        <v>2020</v>
      </c>
      <c r="D2426">
        <f>MONTH(Table1[[#This Row],[Date]])</f>
        <v>11</v>
      </c>
      <c r="E2426" t="str">
        <f>TEXT(Table1[[#This Row],[Date]],"MMMM")</f>
        <v>November</v>
      </c>
      <c r="F2426">
        <v>83</v>
      </c>
      <c r="G2426">
        <v>40</v>
      </c>
      <c r="H2426" t="s">
        <v>19</v>
      </c>
      <c r="I2426" t="s">
        <v>50</v>
      </c>
      <c r="J2426">
        <v>43</v>
      </c>
      <c r="K2426" t="s">
        <v>21</v>
      </c>
      <c r="L2426">
        <v>4</v>
      </c>
      <c r="M2426" s="1">
        <v>85.810624340000004</v>
      </c>
      <c r="N2426" s="1">
        <f>Table1[[#This Row],[Quantity]]*Table1[[#This Row],[UnitPrice]]</f>
        <v>343.24249736000002</v>
      </c>
      <c r="O2426" t="s">
        <v>30</v>
      </c>
      <c r="P2426" t="b">
        <v>1</v>
      </c>
      <c r="Q2426">
        <v>0</v>
      </c>
      <c r="R2426" s="1">
        <f>Table1[[#This Row],[Sales]]-Table1[[#This Row],[DiscountAmount]]</f>
        <v>343.24249736000002</v>
      </c>
      <c r="S2426" t="b">
        <v>0</v>
      </c>
      <c r="T2426" t="s">
        <v>23</v>
      </c>
      <c r="U2426">
        <v>4</v>
      </c>
      <c r="V2426" t="b">
        <v>0</v>
      </c>
    </row>
    <row r="2427" spans="1:22" x14ac:dyDescent="0.3">
      <c r="A2427">
        <v>2426</v>
      </c>
      <c r="B2427" s="2">
        <v>44527</v>
      </c>
      <c r="C2427" s="19">
        <f>YEAR(Table1[[#This Row],[Date]])</f>
        <v>2021</v>
      </c>
      <c r="D2427">
        <f>MONTH(Table1[[#This Row],[Date]])</f>
        <v>11</v>
      </c>
      <c r="E2427" t="str">
        <f>TEXT(Table1[[#This Row],[Date]],"MMMM")</f>
        <v>November</v>
      </c>
      <c r="F2427">
        <v>195</v>
      </c>
      <c r="G2427">
        <v>32</v>
      </c>
      <c r="H2427" t="s">
        <v>37</v>
      </c>
      <c r="I2427" t="s">
        <v>27</v>
      </c>
      <c r="J2427">
        <v>691</v>
      </c>
      <c r="K2427" t="s">
        <v>39</v>
      </c>
      <c r="L2427">
        <v>4</v>
      </c>
      <c r="M2427" s="1">
        <v>59.332714379999999</v>
      </c>
      <c r="N2427" s="1">
        <f>Table1[[#This Row],[Quantity]]*Table1[[#This Row],[UnitPrice]]</f>
        <v>237.33085752</v>
      </c>
      <c r="O2427" t="s">
        <v>30</v>
      </c>
      <c r="P2427" t="b">
        <v>1</v>
      </c>
      <c r="Q2427">
        <v>23.733085750000001</v>
      </c>
      <c r="R2427" s="1">
        <f>Table1[[#This Row],[Sales]]-Table1[[#This Row],[DiscountAmount]]</f>
        <v>213.59777177000001</v>
      </c>
      <c r="S2427" t="b">
        <v>0</v>
      </c>
      <c r="T2427" t="s">
        <v>36</v>
      </c>
      <c r="U2427">
        <v>5</v>
      </c>
      <c r="V2427" t="b">
        <v>0</v>
      </c>
    </row>
    <row r="2428" spans="1:22" x14ac:dyDescent="0.3">
      <c r="A2428">
        <v>2427</v>
      </c>
      <c r="B2428" s="2">
        <v>44897</v>
      </c>
      <c r="C2428" s="19">
        <f>YEAR(Table1[[#This Row],[Date]])</f>
        <v>2022</v>
      </c>
      <c r="D2428">
        <f>MONTH(Table1[[#This Row],[Date]])</f>
        <v>12</v>
      </c>
      <c r="E2428" t="str">
        <f>TEXT(Table1[[#This Row],[Date]],"MMMM")</f>
        <v>December</v>
      </c>
      <c r="F2428">
        <v>325</v>
      </c>
      <c r="G2428">
        <v>55</v>
      </c>
      <c r="H2428" t="s">
        <v>19</v>
      </c>
      <c r="I2428" t="s">
        <v>33</v>
      </c>
      <c r="J2428">
        <v>324</v>
      </c>
      <c r="K2428" t="s">
        <v>21</v>
      </c>
      <c r="L2428">
        <v>5</v>
      </c>
      <c r="M2428" s="1">
        <v>40.709360449999998</v>
      </c>
      <c r="N2428" s="1">
        <f>Table1[[#This Row],[Quantity]]*Table1[[#This Row],[UnitPrice]]</f>
        <v>203.54680224999998</v>
      </c>
      <c r="O2428" t="s">
        <v>32</v>
      </c>
      <c r="P2428" t="b">
        <v>1</v>
      </c>
      <c r="Q2428">
        <v>20.354680219999999</v>
      </c>
      <c r="R2428" s="1">
        <f>Table1[[#This Row],[Sales]]-Table1[[#This Row],[DiscountAmount]]</f>
        <v>183.19212202999998</v>
      </c>
      <c r="S2428" t="b">
        <v>1</v>
      </c>
      <c r="T2428" t="s">
        <v>36</v>
      </c>
      <c r="U2428">
        <v>5</v>
      </c>
      <c r="V2428" t="b">
        <v>0</v>
      </c>
    </row>
    <row r="2429" spans="1:22" x14ac:dyDescent="0.3">
      <c r="A2429">
        <v>2428</v>
      </c>
      <c r="B2429" s="2">
        <v>44174</v>
      </c>
      <c r="C2429" s="19">
        <f>YEAR(Table1[[#This Row],[Date]])</f>
        <v>2020</v>
      </c>
      <c r="D2429">
        <f>MONTH(Table1[[#This Row],[Date]])</f>
        <v>12</v>
      </c>
      <c r="E2429" t="str">
        <f>TEXT(Table1[[#This Row],[Date]],"MMMM")</f>
        <v>December</v>
      </c>
      <c r="F2429">
        <v>302</v>
      </c>
      <c r="G2429">
        <v>53</v>
      </c>
      <c r="H2429" t="s">
        <v>24</v>
      </c>
      <c r="I2429" t="s">
        <v>48</v>
      </c>
      <c r="J2429">
        <v>135</v>
      </c>
      <c r="K2429" t="s">
        <v>26</v>
      </c>
      <c r="L2429">
        <v>5</v>
      </c>
      <c r="M2429" s="1">
        <v>94.572357420000003</v>
      </c>
      <c r="N2429" s="1">
        <f>Table1[[#This Row],[Quantity]]*Table1[[#This Row],[UnitPrice]]</f>
        <v>472.86178710000002</v>
      </c>
      <c r="O2429" t="s">
        <v>32</v>
      </c>
      <c r="P2429" t="b">
        <v>1</v>
      </c>
      <c r="Q2429">
        <v>0</v>
      </c>
      <c r="R2429" s="1">
        <f>Table1[[#This Row],[Sales]]-Table1[[#This Row],[DiscountAmount]]</f>
        <v>472.86178710000002</v>
      </c>
      <c r="S2429" t="b">
        <v>0</v>
      </c>
      <c r="T2429" t="s">
        <v>23</v>
      </c>
      <c r="U2429">
        <v>2</v>
      </c>
      <c r="V2429" t="b">
        <v>1</v>
      </c>
    </row>
    <row r="2430" spans="1:22" x14ac:dyDescent="0.3">
      <c r="A2430">
        <v>2429</v>
      </c>
      <c r="B2430" s="2">
        <v>44176</v>
      </c>
      <c r="C2430" s="19">
        <f>YEAR(Table1[[#This Row],[Date]])</f>
        <v>2020</v>
      </c>
      <c r="D2430">
        <f>MONTH(Table1[[#This Row],[Date]])</f>
        <v>12</v>
      </c>
      <c r="E2430" t="str">
        <f>TEXT(Table1[[#This Row],[Date]],"MMMM")</f>
        <v>December</v>
      </c>
      <c r="F2430">
        <v>316</v>
      </c>
      <c r="G2430">
        <v>36</v>
      </c>
      <c r="H2430" t="s">
        <v>37</v>
      </c>
      <c r="I2430" t="s">
        <v>42</v>
      </c>
      <c r="J2430">
        <v>967</v>
      </c>
      <c r="K2430" t="s">
        <v>34</v>
      </c>
      <c r="L2430">
        <v>3</v>
      </c>
      <c r="M2430" s="1">
        <v>12.26794937</v>
      </c>
      <c r="N2430" s="1">
        <f>Table1[[#This Row],[Quantity]]*Table1[[#This Row],[UnitPrice]]</f>
        <v>36.803848110000004</v>
      </c>
      <c r="O2430" t="s">
        <v>22</v>
      </c>
      <c r="P2430" t="b">
        <v>0</v>
      </c>
      <c r="Q2430">
        <v>0</v>
      </c>
      <c r="R2430" s="1">
        <f>Table1[[#This Row],[Sales]]-Table1[[#This Row],[DiscountAmount]]</f>
        <v>36.803848110000004</v>
      </c>
      <c r="S2430" t="b">
        <v>0</v>
      </c>
      <c r="T2430" t="s">
        <v>23</v>
      </c>
      <c r="U2430">
        <v>2</v>
      </c>
      <c r="V2430" t="b">
        <v>1</v>
      </c>
    </row>
    <row r="2431" spans="1:22" x14ac:dyDescent="0.3">
      <c r="A2431">
        <v>2430</v>
      </c>
      <c r="B2431" s="2">
        <v>44513</v>
      </c>
      <c r="C2431" s="19">
        <f>YEAR(Table1[[#This Row],[Date]])</f>
        <v>2021</v>
      </c>
      <c r="D2431">
        <f>MONTH(Table1[[#This Row],[Date]])</f>
        <v>11</v>
      </c>
      <c r="E2431" t="str">
        <f>TEXT(Table1[[#This Row],[Date]],"MMMM")</f>
        <v>November</v>
      </c>
      <c r="F2431">
        <v>416</v>
      </c>
      <c r="G2431">
        <v>49</v>
      </c>
      <c r="H2431" t="s">
        <v>19</v>
      </c>
      <c r="I2431" t="s">
        <v>41</v>
      </c>
      <c r="J2431">
        <v>808</v>
      </c>
      <c r="K2431" t="s">
        <v>39</v>
      </c>
      <c r="L2431">
        <v>1</v>
      </c>
      <c r="M2431" s="1">
        <v>36.389688</v>
      </c>
      <c r="N2431" s="1">
        <f>Table1[[#This Row],[Quantity]]*Table1[[#This Row],[UnitPrice]]</f>
        <v>36.389688</v>
      </c>
      <c r="O2431" t="s">
        <v>30</v>
      </c>
      <c r="P2431" t="b">
        <v>0</v>
      </c>
      <c r="Q2431">
        <v>0</v>
      </c>
      <c r="R2431" s="1">
        <f>Table1[[#This Row],[Sales]]-Table1[[#This Row],[DiscountAmount]]</f>
        <v>36.389688</v>
      </c>
      <c r="S2431" t="b">
        <v>0</v>
      </c>
      <c r="T2431" t="s">
        <v>23</v>
      </c>
      <c r="U2431">
        <v>4</v>
      </c>
      <c r="V2431" t="b">
        <v>1</v>
      </c>
    </row>
    <row r="2432" spans="1:22" x14ac:dyDescent="0.3">
      <c r="A2432">
        <v>2431</v>
      </c>
      <c r="B2432" s="2">
        <v>45248</v>
      </c>
      <c r="C2432" s="19">
        <f>YEAR(Table1[[#This Row],[Date]])</f>
        <v>2023</v>
      </c>
      <c r="D2432">
        <f>MONTH(Table1[[#This Row],[Date]])</f>
        <v>11</v>
      </c>
      <c r="E2432" t="str">
        <f>TEXT(Table1[[#This Row],[Date]],"MMMM")</f>
        <v>November</v>
      </c>
      <c r="F2432">
        <v>230</v>
      </c>
      <c r="G2432">
        <v>66</v>
      </c>
      <c r="H2432" t="s">
        <v>37</v>
      </c>
      <c r="I2432" t="s">
        <v>44</v>
      </c>
      <c r="J2432">
        <v>945</v>
      </c>
      <c r="K2432" t="s">
        <v>34</v>
      </c>
      <c r="L2432">
        <v>4</v>
      </c>
      <c r="M2432" s="1">
        <v>55.949348860000001</v>
      </c>
      <c r="N2432" s="1">
        <f>Table1[[#This Row],[Quantity]]*Table1[[#This Row],[UnitPrice]]</f>
        <v>223.79739544</v>
      </c>
      <c r="O2432" t="s">
        <v>30</v>
      </c>
      <c r="P2432" t="b">
        <v>0</v>
      </c>
      <c r="Q2432">
        <v>0</v>
      </c>
      <c r="R2432" s="1">
        <f>Table1[[#This Row],[Sales]]-Table1[[#This Row],[DiscountAmount]]</f>
        <v>223.79739544</v>
      </c>
      <c r="S2432" t="b">
        <v>1</v>
      </c>
      <c r="T2432" t="s">
        <v>28</v>
      </c>
      <c r="U2432">
        <v>5</v>
      </c>
      <c r="V2432" t="b">
        <v>0</v>
      </c>
    </row>
    <row r="2433" spans="1:22" x14ac:dyDescent="0.3">
      <c r="A2433">
        <v>2432</v>
      </c>
      <c r="B2433" s="2">
        <v>43439</v>
      </c>
      <c r="C2433" s="19">
        <f>YEAR(Table1[[#This Row],[Date]])</f>
        <v>2018</v>
      </c>
      <c r="D2433">
        <f>MONTH(Table1[[#This Row],[Date]])</f>
        <v>12</v>
      </c>
      <c r="E2433" t="str">
        <f>TEXT(Table1[[#This Row],[Date]],"MMMM")</f>
        <v>December</v>
      </c>
      <c r="F2433">
        <v>404</v>
      </c>
      <c r="G2433">
        <v>64</v>
      </c>
      <c r="H2433" t="s">
        <v>24</v>
      </c>
      <c r="I2433" t="s">
        <v>41</v>
      </c>
      <c r="J2433">
        <v>311</v>
      </c>
      <c r="K2433" t="s">
        <v>34</v>
      </c>
      <c r="L2433">
        <v>4</v>
      </c>
      <c r="M2433" s="1">
        <v>27.963141579999998</v>
      </c>
      <c r="N2433" s="1">
        <f>Table1[[#This Row],[Quantity]]*Table1[[#This Row],[UnitPrice]]</f>
        <v>111.85256631999999</v>
      </c>
      <c r="O2433" t="s">
        <v>35</v>
      </c>
      <c r="P2433" t="b">
        <v>1</v>
      </c>
      <c r="Q2433">
        <v>0</v>
      </c>
      <c r="R2433" s="1">
        <f>Table1[[#This Row],[Sales]]-Table1[[#This Row],[DiscountAmount]]</f>
        <v>111.85256631999999</v>
      </c>
      <c r="S2433" t="b">
        <v>1</v>
      </c>
      <c r="T2433" t="s">
        <v>28</v>
      </c>
      <c r="U2433">
        <v>5</v>
      </c>
      <c r="V2433" t="b">
        <v>1</v>
      </c>
    </row>
    <row r="2434" spans="1:22" x14ac:dyDescent="0.3">
      <c r="A2434">
        <v>2433</v>
      </c>
      <c r="B2434" s="2">
        <v>44146</v>
      </c>
      <c r="C2434" s="19">
        <f>YEAR(Table1[[#This Row],[Date]])</f>
        <v>2020</v>
      </c>
      <c r="D2434">
        <f>MONTH(Table1[[#This Row],[Date]])</f>
        <v>11</v>
      </c>
      <c r="E2434" t="str">
        <f>TEXT(Table1[[#This Row],[Date]],"MMMM")</f>
        <v>November</v>
      </c>
      <c r="F2434">
        <v>423</v>
      </c>
      <c r="G2434">
        <v>57</v>
      </c>
      <c r="H2434" t="s">
        <v>24</v>
      </c>
      <c r="I2434" t="s">
        <v>51</v>
      </c>
      <c r="J2434">
        <v>309</v>
      </c>
      <c r="K2434" t="s">
        <v>43</v>
      </c>
      <c r="L2434">
        <v>5</v>
      </c>
      <c r="M2434" s="1">
        <v>37.485814840000003</v>
      </c>
      <c r="N2434" s="1">
        <f>Table1[[#This Row],[Quantity]]*Table1[[#This Row],[UnitPrice]]</f>
        <v>187.4290742</v>
      </c>
      <c r="O2434" t="s">
        <v>35</v>
      </c>
      <c r="P2434" t="b">
        <v>0</v>
      </c>
      <c r="Q2434">
        <v>0</v>
      </c>
      <c r="R2434" s="1">
        <f>Table1[[#This Row],[Sales]]-Table1[[#This Row],[DiscountAmount]]</f>
        <v>187.4290742</v>
      </c>
      <c r="S2434" t="b">
        <v>1</v>
      </c>
      <c r="T2434" t="s">
        <v>28</v>
      </c>
      <c r="U2434">
        <v>5</v>
      </c>
      <c r="V2434" t="b">
        <v>0</v>
      </c>
    </row>
    <row r="2435" spans="1:22" x14ac:dyDescent="0.3">
      <c r="A2435">
        <v>2434</v>
      </c>
      <c r="B2435" s="2">
        <v>44522</v>
      </c>
      <c r="C2435" s="19">
        <f>YEAR(Table1[[#This Row],[Date]])</f>
        <v>2021</v>
      </c>
      <c r="D2435">
        <f>MONTH(Table1[[#This Row],[Date]])</f>
        <v>11</v>
      </c>
      <c r="E2435" t="str">
        <f>TEXT(Table1[[#This Row],[Date]],"MMMM")</f>
        <v>November</v>
      </c>
      <c r="F2435">
        <v>177</v>
      </c>
      <c r="G2435">
        <v>21</v>
      </c>
      <c r="H2435" t="s">
        <v>19</v>
      </c>
      <c r="I2435" t="s">
        <v>48</v>
      </c>
      <c r="J2435">
        <v>393</v>
      </c>
      <c r="K2435" t="s">
        <v>21</v>
      </c>
      <c r="L2435">
        <v>1</v>
      </c>
      <c r="M2435" s="1">
        <v>29.032863809999998</v>
      </c>
      <c r="N2435" s="1">
        <f>Table1[[#This Row],[Quantity]]*Table1[[#This Row],[UnitPrice]]</f>
        <v>29.032863809999998</v>
      </c>
      <c r="O2435" t="s">
        <v>35</v>
      </c>
      <c r="P2435" t="b">
        <v>0</v>
      </c>
      <c r="Q2435">
        <v>2.903286381</v>
      </c>
      <c r="R2435" s="1">
        <f>Table1[[#This Row],[Sales]]-Table1[[#This Row],[DiscountAmount]]</f>
        <v>26.129577428999998</v>
      </c>
      <c r="S2435" t="b">
        <v>1</v>
      </c>
      <c r="T2435" t="s">
        <v>36</v>
      </c>
      <c r="U2435">
        <v>5</v>
      </c>
      <c r="V2435" t="b">
        <v>0</v>
      </c>
    </row>
    <row r="2436" spans="1:22" x14ac:dyDescent="0.3">
      <c r="A2436">
        <v>2435</v>
      </c>
      <c r="B2436" s="2">
        <v>43810</v>
      </c>
      <c r="C2436" s="19">
        <f>YEAR(Table1[[#This Row],[Date]])</f>
        <v>2019</v>
      </c>
      <c r="D2436">
        <f>MONTH(Table1[[#This Row],[Date]])</f>
        <v>12</v>
      </c>
      <c r="E2436" t="str">
        <f>TEXT(Table1[[#This Row],[Date]],"MMMM")</f>
        <v>December</v>
      </c>
      <c r="F2436">
        <v>484</v>
      </c>
      <c r="G2436">
        <v>56</v>
      </c>
      <c r="H2436" t="s">
        <v>37</v>
      </c>
      <c r="I2436" t="s">
        <v>53</v>
      </c>
      <c r="J2436">
        <v>280</v>
      </c>
      <c r="K2436" t="s">
        <v>39</v>
      </c>
      <c r="L2436">
        <v>1</v>
      </c>
      <c r="M2436" s="1">
        <v>91.299531400000006</v>
      </c>
      <c r="N2436" s="1">
        <f>Table1[[#This Row],[Quantity]]*Table1[[#This Row],[UnitPrice]]</f>
        <v>91.299531400000006</v>
      </c>
      <c r="O2436" t="s">
        <v>30</v>
      </c>
      <c r="P2436" t="b">
        <v>1</v>
      </c>
      <c r="Q2436">
        <v>9.1299531399999996</v>
      </c>
      <c r="R2436" s="1">
        <f>Table1[[#This Row],[Sales]]-Table1[[#This Row],[DiscountAmount]]</f>
        <v>82.169578260000009</v>
      </c>
      <c r="S2436" t="b">
        <v>1</v>
      </c>
      <c r="T2436" t="s">
        <v>36</v>
      </c>
      <c r="U2436">
        <v>4</v>
      </c>
      <c r="V2436" t="b">
        <v>1</v>
      </c>
    </row>
    <row r="2437" spans="1:22" x14ac:dyDescent="0.3">
      <c r="A2437">
        <v>2436</v>
      </c>
      <c r="B2437" s="2">
        <v>44536</v>
      </c>
      <c r="C2437" s="19">
        <f>YEAR(Table1[[#This Row],[Date]])</f>
        <v>2021</v>
      </c>
      <c r="D2437">
        <f>MONTH(Table1[[#This Row],[Date]])</f>
        <v>12</v>
      </c>
      <c r="E2437" t="str">
        <f>TEXT(Table1[[#This Row],[Date]],"MMMM")</f>
        <v>December</v>
      </c>
      <c r="F2437">
        <v>227</v>
      </c>
      <c r="G2437">
        <v>53</v>
      </c>
      <c r="H2437" t="s">
        <v>24</v>
      </c>
      <c r="I2437" t="s">
        <v>51</v>
      </c>
      <c r="J2437">
        <v>685</v>
      </c>
      <c r="K2437" t="s">
        <v>43</v>
      </c>
      <c r="L2437">
        <v>5</v>
      </c>
      <c r="M2437" s="1">
        <v>70.067507269999993</v>
      </c>
      <c r="N2437" s="1">
        <f>Table1[[#This Row],[Quantity]]*Table1[[#This Row],[UnitPrice]]</f>
        <v>350.33753634999994</v>
      </c>
      <c r="O2437" t="s">
        <v>22</v>
      </c>
      <c r="P2437" t="b">
        <v>1</v>
      </c>
      <c r="Q2437">
        <v>35.03375363</v>
      </c>
      <c r="R2437" s="1">
        <f>Table1[[#This Row],[Sales]]-Table1[[#This Row],[DiscountAmount]]</f>
        <v>315.30378271999996</v>
      </c>
      <c r="S2437" t="b">
        <v>1</v>
      </c>
      <c r="T2437" t="s">
        <v>36</v>
      </c>
      <c r="U2437">
        <v>3</v>
      </c>
      <c r="V2437" t="b">
        <v>0</v>
      </c>
    </row>
    <row r="2438" spans="1:22" x14ac:dyDescent="0.3">
      <c r="A2438">
        <v>2437</v>
      </c>
      <c r="B2438" s="2">
        <v>43460</v>
      </c>
      <c r="C2438" s="19">
        <f>YEAR(Table1[[#This Row],[Date]])</f>
        <v>2018</v>
      </c>
      <c r="D2438">
        <f>MONTH(Table1[[#This Row],[Date]])</f>
        <v>12</v>
      </c>
      <c r="E2438" t="str">
        <f>TEXT(Table1[[#This Row],[Date]],"MMMM")</f>
        <v>December</v>
      </c>
      <c r="F2438">
        <v>92</v>
      </c>
      <c r="G2438">
        <v>44</v>
      </c>
      <c r="H2438" t="s">
        <v>19</v>
      </c>
      <c r="I2438" t="s">
        <v>27</v>
      </c>
      <c r="J2438">
        <v>503</v>
      </c>
      <c r="K2438" t="s">
        <v>39</v>
      </c>
      <c r="L2438">
        <v>3</v>
      </c>
      <c r="M2438" s="1">
        <v>84.946501069999997</v>
      </c>
      <c r="N2438" s="1">
        <f>Table1[[#This Row],[Quantity]]*Table1[[#This Row],[UnitPrice]]</f>
        <v>254.83950320999998</v>
      </c>
      <c r="O2438" t="s">
        <v>32</v>
      </c>
      <c r="P2438" t="b">
        <v>1</v>
      </c>
      <c r="Q2438">
        <v>0</v>
      </c>
      <c r="R2438" s="1">
        <f>Table1[[#This Row],[Sales]]-Table1[[#This Row],[DiscountAmount]]</f>
        <v>254.83950320999998</v>
      </c>
      <c r="S2438" t="b">
        <v>1</v>
      </c>
      <c r="T2438" t="s">
        <v>23</v>
      </c>
      <c r="U2438">
        <v>1</v>
      </c>
      <c r="V2438" t="b">
        <v>1</v>
      </c>
    </row>
    <row r="2439" spans="1:22" x14ac:dyDescent="0.3">
      <c r="A2439">
        <v>2438</v>
      </c>
      <c r="B2439" s="2">
        <v>44143</v>
      </c>
      <c r="C2439" s="19">
        <f>YEAR(Table1[[#This Row],[Date]])</f>
        <v>2020</v>
      </c>
      <c r="D2439">
        <f>MONTH(Table1[[#This Row],[Date]])</f>
        <v>11</v>
      </c>
      <c r="E2439" t="str">
        <f>TEXT(Table1[[#This Row],[Date]],"MMMM")</f>
        <v>November</v>
      </c>
      <c r="F2439">
        <v>247</v>
      </c>
      <c r="G2439">
        <v>31</v>
      </c>
      <c r="H2439" t="s">
        <v>24</v>
      </c>
      <c r="I2439" t="s">
        <v>51</v>
      </c>
      <c r="J2439">
        <v>628</v>
      </c>
      <c r="K2439" t="s">
        <v>21</v>
      </c>
      <c r="L2439">
        <v>1</v>
      </c>
      <c r="M2439" s="1">
        <v>47.482446979999999</v>
      </c>
      <c r="N2439" s="1">
        <f>Table1[[#This Row],[Quantity]]*Table1[[#This Row],[UnitPrice]]</f>
        <v>47.482446979999999</v>
      </c>
      <c r="O2439" t="s">
        <v>32</v>
      </c>
      <c r="P2439" t="b">
        <v>0</v>
      </c>
      <c r="Q2439">
        <v>0</v>
      </c>
      <c r="R2439" s="1">
        <f>Table1[[#This Row],[Sales]]-Table1[[#This Row],[DiscountAmount]]</f>
        <v>47.482446979999999</v>
      </c>
      <c r="S2439" t="b">
        <v>0</v>
      </c>
      <c r="T2439" t="s">
        <v>23</v>
      </c>
      <c r="U2439">
        <v>2</v>
      </c>
      <c r="V2439" t="b">
        <v>0</v>
      </c>
    </row>
    <row r="2440" spans="1:22" x14ac:dyDescent="0.3">
      <c r="A2440">
        <v>2439</v>
      </c>
      <c r="B2440" s="2">
        <v>43461</v>
      </c>
      <c r="C2440" s="19">
        <f>YEAR(Table1[[#This Row],[Date]])</f>
        <v>2018</v>
      </c>
      <c r="D2440">
        <f>MONTH(Table1[[#This Row],[Date]])</f>
        <v>12</v>
      </c>
      <c r="E2440" t="str">
        <f>TEXT(Table1[[#This Row],[Date]],"MMMM")</f>
        <v>December</v>
      </c>
      <c r="F2440">
        <v>452</v>
      </c>
      <c r="G2440">
        <v>48</v>
      </c>
      <c r="H2440" t="s">
        <v>19</v>
      </c>
      <c r="I2440" t="s">
        <v>52</v>
      </c>
      <c r="J2440">
        <v>607</v>
      </c>
      <c r="K2440" t="s">
        <v>43</v>
      </c>
      <c r="L2440">
        <v>1</v>
      </c>
      <c r="M2440" s="1">
        <v>57.279609729999997</v>
      </c>
      <c r="N2440" s="1">
        <f>Table1[[#This Row],[Quantity]]*Table1[[#This Row],[UnitPrice]]</f>
        <v>57.279609729999997</v>
      </c>
      <c r="O2440" t="s">
        <v>35</v>
      </c>
      <c r="P2440" t="b">
        <v>0</v>
      </c>
      <c r="Q2440">
        <v>0</v>
      </c>
      <c r="R2440" s="1">
        <f>Table1[[#This Row],[Sales]]-Table1[[#This Row],[DiscountAmount]]</f>
        <v>57.279609729999997</v>
      </c>
      <c r="S2440" t="b">
        <v>1</v>
      </c>
      <c r="T2440" t="s">
        <v>28</v>
      </c>
      <c r="U2440">
        <v>3</v>
      </c>
      <c r="V2440" t="b">
        <v>1</v>
      </c>
    </row>
    <row r="2441" spans="1:22" x14ac:dyDescent="0.3">
      <c r="A2441">
        <v>2440</v>
      </c>
      <c r="B2441" s="2">
        <v>44896</v>
      </c>
      <c r="C2441" s="19">
        <f>YEAR(Table1[[#This Row],[Date]])</f>
        <v>2022</v>
      </c>
      <c r="D2441">
        <f>MONTH(Table1[[#This Row],[Date]])</f>
        <v>12</v>
      </c>
      <c r="E2441" t="str">
        <f>TEXT(Table1[[#This Row],[Date]],"MMMM")</f>
        <v>December</v>
      </c>
      <c r="F2441">
        <v>17</v>
      </c>
      <c r="G2441">
        <v>24</v>
      </c>
      <c r="H2441" t="s">
        <v>37</v>
      </c>
      <c r="I2441" t="s">
        <v>27</v>
      </c>
      <c r="J2441">
        <v>931</v>
      </c>
      <c r="K2441" t="s">
        <v>39</v>
      </c>
      <c r="L2441">
        <v>4</v>
      </c>
      <c r="M2441" s="1">
        <v>95.088597359999994</v>
      </c>
      <c r="N2441" s="1">
        <f>Table1[[#This Row],[Quantity]]*Table1[[#This Row],[UnitPrice]]</f>
        <v>380.35438943999998</v>
      </c>
      <c r="O2441" t="s">
        <v>30</v>
      </c>
      <c r="P2441" t="b">
        <v>1</v>
      </c>
      <c r="Q2441">
        <v>0</v>
      </c>
      <c r="R2441" s="1">
        <f>Table1[[#This Row],[Sales]]-Table1[[#This Row],[DiscountAmount]]</f>
        <v>380.35438943999998</v>
      </c>
      <c r="S2441" t="b">
        <v>0</v>
      </c>
      <c r="T2441" t="s">
        <v>28</v>
      </c>
      <c r="U2441">
        <v>3</v>
      </c>
      <c r="V2441" t="b">
        <v>1</v>
      </c>
    </row>
    <row r="2442" spans="1:22" x14ac:dyDescent="0.3">
      <c r="A2442">
        <v>2441</v>
      </c>
      <c r="B2442" s="2">
        <v>44515</v>
      </c>
      <c r="C2442" s="19">
        <f>YEAR(Table1[[#This Row],[Date]])</f>
        <v>2021</v>
      </c>
      <c r="D2442">
        <f>MONTH(Table1[[#This Row],[Date]])</f>
        <v>11</v>
      </c>
      <c r="E2442" t="str">
        <f>TEXT(Table1[[#This Row],[Date]],"MMMM")</f>
        <v>November</v>
      </c>
      <c r="F2442">
        <v>187</v>
      </c>
      <c r="G2442">
        <v>50</v>
      </c>
      <c r="H2442" t="s">
        <v>19</v>
      </c>
      <c r="I2442" t="s">
        <v>27</v>
      </c>
      <c r="J2442">
        <v>673</v>
      </c>
      <c r="K2442" t="s">
        <v>39</v>
      </c>
      <c r="L2442">
        <v>1</v>
      </c>
      <c r="M2442" s="1">
        <v>25.935967460000001</v>
      </c>
      <c r="N2442" s="1">
        <f>Table1[[#This Row],[Quantity]]*Table1[[#This Row],[UnitPrice]]</f>
        <v>25.935967460000001</v>
      </c>
      <c r="O2442" t="s">
        <v>32</v>
      </c>
      <c r="P2442" t="b">
        <v>0</v>
      </c>
      <c r="Q2442">
        <v>0</v>
      </c>
      <c r="R2442" s="1">
        <f>Table1[[#This Row],[Sales]]-Table1[[#This Row],[DiscountAmount]]</f>
        <v>25.935967460000001</v>
      </c>
      <c r="S2442" t="b">
        <v>1</v>
      </c>
      <c r="T2442" t="s">
        <v>23</v>
      </c>
      <c r="U2442">
        <v>4</v>
      </c>
      <c r="V2442" t="b">
        <v>0</v>
      </c>
    </row>
    <row r="2443" spans="1:22" x14ac:dyDescent="0.3">
      <c r="A2443">
        <v>2442</v>
      </c>
      <c r="B2443" s="2">
        <v>44555</v>
      </c>
      <c r="C2443" s="19">
        <f>YEAR(Table1[[#This Row],[Date]])</f>
        <v>2021</v>
      </c>
      <c r="D2443">
        <f>MONTH(Table1[[#This Row],[Date]])</f>
        <v>12</v>
      </c>
      <c r="E2443" t="str">
        <f>TEXT(Table1[[#This Row],[Date]],"MMMM")</f>
        <v>December</v>
      </c>
      <c r="F2443">
        <v>406</v>
      </c>
      <c r="G2443">
        <v>44</v>
      </c>
      <c r="H2443" t="s">
        <v>24</v>
      </c>
      <c r="I2443" t="s">
        <v>33</v>
      </c>
      <c r="J2443">
        <v>282</v>
      </c>
      <c r="K2443" t="s">
        <v>43</v>
      </c>
      <c r="L2443">
        <v>2</v>
      </c>
      <c r="M2443" s="1">
        <v>60.848762870000002</v>
      </c>
      <c r="N2443" s="1">
        <f>Table1[[#This Row],[Quantity]]*Table1[[#This Row],[UnitPrice]]</f>
        <v>121.69752574</v>
      </c>
      <c r="O2443" t="s">
        <v>35</v>
      </c>
      <c r="P2443" t="b">
        <v>0</v>
      </c>
      <c r="Q2443">
        <v>12.16975257</v>
      </c>
      <c r="R2443" s="1">
        <f>Table1[[#This Row],[Sales]]-Table1[[#This Row],[DiscountAmount]]</f>
        <v>109.52777317</v>
      </c>
      <c r="S2443" t="b">
        <v>0</v>
      </c>
      <c r="T2443" t="s">
        <v>36</v>
      </c>
      <c r="U2443">
        <v>2</v>
      </c>
      <c r="V2443" t="b">
        <v>1</v>
      </c>
    </row>
    <row r="2444" spans="1:22" x14ac:dyDescent="0.3">
      <c r="A2444">
        <v>2443</v>
      </c>
      <c r="B2444" s="2">
        <v>44535</v>
      </c>
      <c r="C2444" s="19">
        <f>YEAR(Table1[[#This Row],[Date]])</f>
        <v>2021</v>
      </c>
      <c r="D2444">
        <f>MONTH(Table1[[#This Row],[Date]])</f>
        <v>12</v>
      </c>
      <c r="E2444" t="str">
        <f>TEXT(Table1[[#This Row],[Date]],"MMMM")</f>
        <v>December</v>
      </c>
      <c r="F2444">
        <v>340</v>
      </c>
      <c r="G2444">
        <v>38</v>
      </c>
      <c r="H2444" t="s">
        <v>37</v>
      </c>
      <c r="I2444" t="s">
        <v>25</v>
      </c>
      <c r="J2444">
        <v>229</v>
      </c>
      <c r="K2444" t="s">
        <v>43</v>
      </c>
      <c r="L2444">
        <v>3</v>
      </c>
      <c r="M2444" s="1">
        <v>76.523903680000004</v>
      </c>
      <c r="N2444" s="1">
        <f>Table1[[#This Row],[Quantity]]*Table1[[#This Row],[UnitPrice]]</f>
        <v>229.57171104000003</v>
      </c>
      <c r="O2444" t="s">
        <v>32</v>
      </c>
      <c r="P2444" t="b">
        <v>0</v>
      </c>
      <c r="Q2444">
        <v>22.9571711</v>
      </c>
      <c r="R2444" s="1">
        <f>Table1[[#This Row],[Sales]]-Table1[[#This Row],[DiscountAmount]]</f>
        <v>206.61453994000001</v>
      </c>
      <c r="S2444" t="b">
        <v>0</v>
      </c>
      <c r="T2444" t="s">
        <v>36</v>
      </c>
      <c r="U2444">
        <v>3</v>
      </c>
      <c r="V2444" t="b">
        <v>0</v>
      </c>
    </row>
    <row r="2445" spans="1:22" x14ac:dyDescent="0.3">
      <c r="A2445">
        <v>2444</v>
      </c>
      <c r="B2445" s="2">
        <v>44511</v>
      </c>
      <c r="C2445" s="19">
        <f>YEAR(Table1[[#This Row],[Date]])</f>
        <v>2021</v>
      </c>
      <c r="D2445">
        <f>MONTH(Table1[[#This Row],[Date]])</f>
        <v>11</v>
      </c>
      <c r="E2445" t="str">
        <f>TEXT(Table1[[#This Row],[Date]],"MMMM")</f>
        <v>November</v>
      </c>
      <c r="F2445">
        <v>376</v>
      </c>
      <c r="G2445">
        <v>64</v>
      </c>
      <c r="H2445" t="s">
        <v>19</v>
      </c>
      <c r="I2445" t="s">
        <v>38</v>
      </c>
      <c r="J2445">
        <v>959</v>
      </c>
      <c r="K2445" t="s">
        <v>39</v>
      </c>
      <c r="L2445">
        <v>2</v>
      </c>
      <c r="M2445" s="1">
        <v>50.273011580000002</v>
      </c>
      <c r="N2445" s="1">
        <f>Table1[[#This Row],[Quantity]]*Table1[[#This Row],[UnitPrice]]</f>
        <v>100.54602316</v>
      </c>
      <c r="O2445" t="s">
        <v>32</v>
      </c>
      <c r="P2445" t="b">
        <v>0</v>
      </c>
      <c r="Q2445">
        <v>10.054602320000001</v>
      </c>
      <c r="R2445" s="1">
        <f>Table1[[#This Row],[Sales]]-Table1[[#This Row],[DiscountAmount]]</f>
        <v>90.491420840000004</v>
      </c>
      <c r="S2445" t="b">
        <v>0</v>
      </c>
      <c r="T2445" t="s">
        <v>36</v>
      </c>
      <c r="U2445">
        <v>3</v>
      </c>
      <c r="V2445" t="b">
        <v>0</v>
      </c>
    </row>
    <row r="2446" spans="1:22" x14ac:dyDescent="0.3">
      <c r="A2446">
        <v>2445</v>
      </c>
      <c r="B2446" s="2">
        <v>44162</v>
      </c>
      <c r="C2446" s="19">
        <f>YEAR(Table1[[#This Row],[Date]])</f>
        <v>2020</v>
      </c>
      <c r="D2446">
        <f>MONTH(Table1[[#This Row],[Date]])</f>
        <v>11</v>
      </c>
      <c r="E2446" t="str">
        <f>TEXT(Table1[[#This Row],[Date]],"MMMM")</f>
        <v>November</v>
      </c>
      <c r="F2446">
        <v>9</v>
      </c>
      <c r="G2446">
        <v>57</v>
      </c>
      <c r="H2446" t="s">
        <v>19</v>
      </c>
      <c r="I2446" t="s">
        <v>31</v>
      </c>
      <c r="J2446">
        <v>617</v>
      </c>
      <c r="K2446" t="s">
        <v>34</v>
      </c>
      <c r="L2446">
        <v>2</v>
      </c>
      <c r="M2446" s="1">
        <v>69.350164530000001</v>
      </c>
      <c r="N2446" s="1">
        <f>Table1[[#This Row],[Quantity]]*Table1[[#This Row],[UnitPrice]]</f>
        <v>138.70032906</v>
      </c>
      <c r="O2446" t="s">
        <v>35</v>
      </c>
      <c r="P2446" t="b">
        <v>1</v>
      </c>
      <c r="Q2446">
        <v>13.870032910000001</v>
      </c>
      <c r="R2446" s="1">
        <f>Table1[[#This Row],[Sales]]-Table1[[#This Row],[DiscountAmount]]</f>
        <v>124.83029615</v>
      </c>
      <c r="S2446" t="b">
        <v>0</v>
      </c>
      <c r="T2446" t="s">
        <v>36</v>
      </c>
      <c r="U2446">
        <v>4</v>
      </c>
      <c r="V2446" t="b">
        <v>1</v>
      </c>
    </row>
    <row r="2447" spans="1:22" x14ac:dyDescent="0.3">
      <c r="A2447">
        <v>2446</v>
      </c>
      <c r="B2447" s="2">
        <v>44157</v>
      </c>
      <c r="C2447" s="19">
        <f>YEAR(Table1[[#This Row],[Date]])</f>
        <v>2020</v>
      </c>
      <c r="D2447">
        <f>MONTH(Table1[[#This Row],[Date]])</f>
        <v>11</v>
      </c>
      <c r="E2447" t="str">
        <f>TEXT(Table1[[#This Row],[Date]],"MMMM")</f>
        <v>November</v>
      </c>
      <c r="F2447">
        <v>319</v>
      </c>
      <c r="G2447">
        <v>38</v>
      </c>
      <c r="H2447" t="s">
        <v>37</v>
      </c>
      <c r="I2447" t="s">
        <v>38</v>
      </c>
      <c r="J2447">
        <v>26</v>
      </c>
      <c r="K2447" t="s">
        <v>39</v>
      </c>
      <c r="L2447">
        <v>1</v>
      </c>
      <c r="M2447" s="1">
        <v>68.710063559999995</v>
      </c>
      <c r="N2447" s="1">
        <f>Table1[[#This Row],[Quantity]]*Table1[[#This Row],[UnitPrice]]</f>
        <v>68.710063559999995</v>
      </c>
      <c r="O2447" t="s">
        <v>32</v>
      </c>
      <c r="P2447" t="b">
        <v>0</v>
      </c>
      <c r="Q2447">
        <v>6.8710063559999996</v>
      </c>
      <c r="R2447" s="1">
        <f>Table1[[#This Row],[Sales]]-Table1[[#This Row],[DiscountAmount]]</f>
        <v>61.839057203999992</v>
      </c>
      <c r="S2447" t="b">
        <v>1</v>
      </c>
      <c r="T2447" t="s">
        <v>36</v>
      </c>
      <c r="U2447">
        <v>2</v>
      </c>
      <c r="V2447" t="b">
        <v>0</v>
      </c>
    </row>
    <row r="2448" spans="1:22" x14ac:dyDescent="0.3">
      <c r="A2448">
        <v>2447</v>
      </c>
      <c r="B2448" s="2">
        <v>43791</v>
      </c>
      <c r="C2448" s="19">
        <f>YEAR(Table1[[#This Row],[Date]])</f>
        <v>2019</v>
      </c>
      <c r="D2448">
        <f>MONTH(Table1[[#This Row],[Date]])</f>
        <v>11</v>
      </c>
      <c r="E2448" t="str">
        <f>TEXT(Table1[[#This Row],[Date]],"MMMM")</f>
        <v>November</v>
      </c>
      <c r="F2448">
        <v>371</v>
      </c>
      <c r="G2448">
        <v>21</v>
      </c>
      <c r="H2448" t="s">
        <v>24</v>
      </c>
      <c r="I2448" t="s">
        <v>42</v>
      </c>
      <c r="J2448">
        <v>698</v>
      </c>
      <c r="K2448" t="s">
        <v>26</v>
      </c>
      <c r="L2448">
        <v>5</v>
      </c>
      <c r="M2448" s="1">
        <v>17.98621245</v>
      </c>
      <c r="N2448" s="1">
        <f>Table1[[#This Row],[Quantity]]*Table1[[#This Row],[UnitPrice]]</f>
        <v>89.931062249999997</v>
      </c>
      <c r="O2448" t="s">
        <v>30</v>
      </c>
      <c r="P2448" t="b">
        <v>1</v>
      </c>
      <c r="Q2448">
        <v>8.9931062239999999</v>
      </c>
      <c r="R2448" s="1">
        <f>Table1[[#This Row],[Sales]]-Table1[[#This Row],[DiscountAmount]]</f>
        <v>80.937956025999995</v>
      </c>
      <c r="S2448" t="b">
        <v>0</v>
      </c>
      <c r="T2448" t="s">
        <v>36</v>
      </c>
      <c r="U2448">
        <v>1</v>
      </c>
      <c r="V2448" t="b">
        <v>0</v>
      </c>
    </row>
    <row r="2449" spans="1:22" x14ac:dyDescent="0.3">
      <c r="A2449">
        <v>2448</v>
      </c>
      <c r="B2449" s="2">
        <v>45269</v>
      </c>
      <c r="C2449" s="19">
        <f>YEAR(Table1[[#This Row],[Date]])</f>
        <v>2023</v>
      </c>
      <c r="D2449">
        <f>MONTH(Table1[[#This Row],[Date]])</f>
        <v>12</v>
      </c>
      <c r="E2449" t="str">
        <f>TEXT(Table1[[#This Row],[Date]],"MMMM")</f>
        <v>December</v>
      </c>
      <c r="F2449">
        <v>233</v>
      </c>
      <c r="G2449">
        <v>31</v>
      </c>
      <c r="H2449" t="s">
        <v>19</v>
      </c>
      <c r="I2449" t="s">
        <v>47</v>
      </c>
      <c r="J2449">
        <v>753</v>
      </c>
      <c r="K2449" t="s">
        <v>34</v>
      </c>
      <c r="L2449">
        <v>5</v>
      </c>
      <c r="M2449" s="1">
        <v>48.387779289999997</v>
      </c>
      <c r="N2449" s="1">
        <f>Table1[[#This Row],[Quantity]]*Table1[[#This Row],[UnitPrice]]</f>
        <v>241.93889644999999</v>
      </c>
      <c r="O2449" t="s">
        <v>32</v>
      </c>
      <c r="P2449" t="b">
        <v>0</v>
      </c>
      <c r="Q2449">
        <v>0</v>
      </c>
      <c r="R2449" s="1">
        <f>Table1[[#This Row],[Sales]]-Table1[[#This Row],[DiscountAmount]]</f>
        <v>241.93889644999999</v>
      </c>
      <c r="S2449" t="b">
        <v>1</v>
      </c>
      <c r="T2449" t="s">
        <v>23</v>
      </c>
      <c r="U2449">
        <v>5</v>
      </c>
      <c r="V2449" t="b">
        <v>1</v>
      </c>
    </row>
    <row r="2450" spans="1:22" x14ac:dyDescent="0.3">
      <c r="A2450">
        <v>2449</v>
      </c>
      <c r="B2450" s="2">
        <v>44561</v>
      </c>
      <c r="C2450" s="19">
        <f>YEAR(Table1[[#This Row],[Date]])</f>
        <v>2021</v>
      </c>
      <c r="D2450">
        <f>MONTH(Table1[[#This Row],[Date]])</f>
        <v>12</v>
      </c>
      <c r="E2450" t="str">
        <f>TEXT(Table1[[#This Row],[Date]],"MMMM")</f>
        <v>December</v>
      </c>
      <c r="F2450">
        <v>374</v>
      </c>
      <c r="G2450">
        <v>66</v>
      </c>
      <c r="H2450" t="s">
        <v>37</v>
      </c>
      <c r="I2450" t="s">
        <v>41</v>
      </c>
      <c r="J2450">
        <v>625</v>
      </c>
      <c r="K2450" t="s">
        <v>34</v>
      </c>
      <c r="L2450">
        <v>5</v>
      </c>
      <c r="M2450" s="1">
        <v>25.045467299999999</v>
      </c>
      <c r="N2450" s="1">
        <f>Table1[[#This Row],[Quantity]]*Table1[[#This Row],[UnitPrice]]</f>
        <v>125.22733649999999</v>
      </c>
      <c r="O2450" t="s">
        <v>32</v>
      </c>
      <c r="P2450" t="b">
        <v>1</v>
      </c>
      <c r="Q2450">
        <v>0</v>
      </c>
      <c r="R2450" s="1">
        <f>Table1[[#This Row],[Sales]]-Table1[[#This Row],[DiscountAmount]]</f>
        <v>125.22733649999999</v>
      </c>
      <c r="S2450" t="b">
        <v>1</v>
      </c>
      <c r="T2450" t="s">
        <v>23</v>
      </c>
      <c r="U2450">
        <v>5</v>
      </c>
      <c r="V2450" t="b">
        <v>0</v>
      </c>
    </row>
    <row r="2451" spans="1:22" x14ac:dyDescent="0.3">
      <c r="A2451">
        <v>2450</v>
      </c>
      <c r="B2451" s="2">
        <v>44137</v>
      </c>
      <c r="C2451" s="19">
        <f>YEAR(Table1[[#This Row],[Date]])</f>
        <v>2020</v>
      </c>
      <c r="D2451">
        <f>MONTH(Table1[[#This Row],[Date]])</f>
        <v>11</v>
      </c>
      <c r="E2451" t="str">
        <f>TEXT(Table1[[#This Row],[Date]],"MMMM")</f>
        <v>November</v>
      </c>
      <c r="F2451">
        <v>266</v>
      </c>
      <c r="G2451">
        <v>70</v>
      </c>
      <c r="H2451" t="s">
        <v>24</v>
      </c>
      <c r="I2451" t="s">
        <v>27</v>
      </c>
      <c r="J2451">
        <v>931</v>
      </c>
      <c r="K2451" t="s">
        <v>34</v>
      </c>
      <c r="L2451">
        <v>2</v>
      </c>
      <c r="M2451" s="1">
        <v>47.170921100000001</v>
      </c>
      <c r="N2451" s="1">
        <f>Table1[[#This Row],[Quantity]]*Table1[[#This Row],[UnitPrice]]</f>
        <v>94.341842200000002</v>
      </c>
      <c r="O2451" t="s">
        <v>35</v>
      </c>
      <c r="P2451" t="b">
        <v>1</v>
      </c>
      <c r="Q2451">
        <v>9.4341842200000006</v>
      </c>
      <c r="R2451" s="1">
        <f>Table1[[#This Row],[Sales]]-Table1[[#This Row],[DiscountAmount]]</f>
        <v>84.907657979999996</v>
      </c>
      <c r="S2451" t="b">
        <v>1</v>
      </c>
      <c r="T2451" t="s">
        <v>36</v>
      </c>
      <c r="U2451">
        <v>2</v>
      </c>
      <c r="V2451" t="b">
        <v>1</v>
      </c>
    </row>
    <row r="2452" spans="1:22" x14ac:dyDescent="0.3">
      <c r="A2452">
        <v>2451</v>
      </c>
      <c r="B2452" s="2">
        <v>44533</v>
      </c>
      <c r="C2452" s="19">
        <f>YEAR(Table1[[#This Row],[Date]])</f>
        <v>2021</v>
      </c>
      <c r="D2452">
        <f>MONTH(Table1[[#This Row],[Date]])</f>
        <v>12</v>
      </c>
      <c r="E2452" t="str">
        <f>TEXT(Table1[[#This Row],[Date]],"MMMM")</f>
        <v>December</v>
      </c>
      <c r="F2452">
        <v>200</v>
      </c>
      <c r="G2452">
        <v>64</v>
      </c>
      <c r="H2452" t="s">
        <v>37</v>
      </c>
      <c r="I2452" t="s">
        <v>44</v>
      </c>
      <c r="J2452">
        <v>990</v>
      </c>
      <c r="K2452" t="s">
        <v>26</v>
      </c>
      <c r="L2452">
        <v>4</v>
      </c>
      <c r="M2452" s="1">
        <v>21.360756720000001</v>
      </c>
      <c r="N2452" s="1">
        <f>Table1[[#This Row],[Quantity]]*Table1[[#This Row],[UnitPrice]]</f>
        <v>85.443026880000005</v>
      </c>
      <c r="O2452" t="s">
        <v>35</v>
      </c>
      <c r="P2452" t="b">
        <v>0</v>
      </c>
      <c r="Q2452">
        <v>8.5443026870000001</v>
      </c>
      <c r="R2452" s="1">
        <f>Table1[[#This Row],[Sales]]-Table1[[#This Row],[DiscountAmount]]</f>
        <v>76.898724193000007</v>
      </c>
      <c r="S2452" t="b">
        <v>0</v>
      </c>
      <c r="T2452" t="s">
        <v>36</v>
      </c>
      <c r="U2452">
        <v>3</v>
      </c>
      <c r="V2452" t="b">
        <v>0</v>
      </c>
    </row>
    <row r="2453" spans="1:22" x14ac:dyDescent="0.3">
      <c r="A2453">
        <v>2452</v>
      </c>
      <c r="B2453" s="2">
        <v>43821</v>
      </c>
      <c r="C2453" s="19">
        <f>YEAR(Table1[[#This Row],[Date]])</f>
        <v>2019</v>
      </c>
      <c r="D2453">
        <f>MONTH(Table1[[#This Row],[Date]])</f>
        <v>12</v>
      </c>
      <c r="E2453" t="str">
        <f>TEXT(Table1[[#This Row],[Date]],"MMMM")</f>
        <v>December</v>
      </c>
      <c r="F2453">
        <v>445</v>
      </c>
      <c r="G2453">
        <v>50</v>
      </c>
      <c r="H2453" t="s">
        <v>24</v>
      </c>
      <c r="I2453" t="s">
        <v>47</v>
      </c>
      <c r="J2453">
        <v>731</v>
      </c>
      <c r="K2453" t="s">
        <v>34</v>
      </c>
      <c r="L2453">
        <v>3</v>
      </c>
      <c r="M2453" s="1">
        <v>49.643383479999997</v>
      </c>
      <c r="N2453" s="1">
        <f>Table1[[#This Row],[Quantity]]*Table1[[#This Row],[UnitPrice]]</f>
        <v>148.93015043999998</v>
      </c>
      <c r="O2453" t="s">
        <v>32</v>
      </c>
      <c r="P2453" t="b">
        <v>1</v>
      </c>
      <c r="Q2453">
        <v>14.89301504</v>
      </c>
      <c r="R2453" s="1">
        <f>Table1[[#This Row],[Sales]]-Table1[[#This Row],[DiscountAmount]]</f>
        <v>134.03713539999998</v>
      </c>
      <c r="S2453" t="b">
        <v>1</v>
      </c>
      <c r="T2453" t="s">
        <v>36</v>
      </c>
      <c r="U2453">
        <v>3</v>
      </c>
      <c r="V2453" t="b">
        <v>0</v>
      </c>
    </row>
    <row r="2454" spans="1:22" x14ac:dyDescent="0.3">
      <c r="A2454">
        <v>2453</v>
      </c>
      <c r="B2454" s="2">
        <v>45288</v>
      </c>
      <c r="C2454" s="19">
        <f>YEAR(Table1[[#This Row],[Date]])</f>
        <v>2023</v>
      </c>
      <c r="D2454">
        <f>MONTH(Table1[[#This Row],[Date]])</f>
        <v>12</v>
      </c>
      <c r="E2454" t="str">
        <f>TEXT(Table1[[#This Row],[Date]],"MMMM")</f>
        <v>December</v>
      </c>
      <c r="F2454">
        <v>491</v>
      </c>
      <c r="G2454">
        <v>47</v>
      </c>
      <c r="H2454" t="s">
        <v>37</v>
      </c>
      <c r="I2454" t="s">
        <v>20</v>
      </c>
      <c r="J2454">
        <v>588</v>
      </c>
      <c r="K2454" t="s">
        <v>39</v>
      </c>
      <c r="L2454">
        <v>5</v>
      </c>
      <c r="M2454" s="1">
        <v>98.058633450000002</v>
      </c>
      <c r="N2454" s="1">
        <f>Table1[[#This Row],[Quantity]]*Table1[[#This Row],[UnitPrice]]</f>
        <v>490.29316725000001</v>
      </c>
      <c r="O2454" t="s">
        <v>32</v>
      </c>
      <c r="P2454" t="b">
        <v>0</v>
      </c>
      <c r="Q2454">
        <v>0</v>
      </c>
      <c r="R2454" s="1">
        <f>Table1[[#This Row],[Sales]]-Table1[[#This Row],[DiscountAmount]]</f>
        <v>490.29316725000001</v>
      </c>
      <c r="S2454" t="b">
        <v>1</v>
      </c>
      <c r="T2454" t="s">
        <v>28</v>
      </c>
      <c r="U2454">
        <v>2</v>
      </c>
      <c r="V2454" t="b">
        <v>0</v>
      </c>
    </row>
    <row r="2455" spans="1:22" x14ac:dyDescent="0.3">
      <c r="A2455">
        <v>2454</v>
      </c>
      <c r="B2455" s="2">
        <v>44523</v>
      </c>
      <c r="C2455" s="19">
        <f>YEAR(Table1[[#This Row],[Date]])</f>
        <v>2021</v>
      </c>
      <c r="D2455">
        <f>MONTH(Table1[[#This Row],[Date]])</f>
        <v>11</v>
      </c>
      <c r="E2455" t="str">
        <f>TEXT(Table1[[#This Row],[Date]],"MMMM")</f>
        <v>November</v>
      </c>
      <c r="F2455">
        <v>56</v>
      </c>
      <c r="G2455">
        <v>28</v>
      </c>
      <c r="H2455" t="s">
        <v>37</v>
      </c>
      <c r="I2455" t="s">
        <v>44</v>
      </c>
      <c r="J2455">
        <v>627</v>
      </c>
      <c r="K2455" t="s">
        <v>34</v>
      </c>
      <c r="L2455">
        <v>2</v>
      </c>
      <c r="M2455" s="1">
        <v>13.32568539</v>
      </c>
      <c r="N2455" s="1">
        <f>Table1[[#This Row],[Quantity]]*Table1[[#This Row],[UnitPrice]]</f>
        <v>26.651370780000001</v>
      </c>
      <c r="O2455" t="s">
        <v>22</v>
      </c>
      <c r="P2455" t="b">
        <v>1</v>
      </c>
      <c r="Q2455">
        <v>2.665137079</v>
      </c>
      <c r="R2455" s="1">
        <f>Table1[[#This Row],[Sales]]-Table1[[#This Row],[DiscountAmount]]</f>
        <v>23.986233701</v>
      </c>
      <c r="S2455" t="b">
        <v>1</v>
      </c>
      <c r="T2455" t="s">
        <v>36</v>
      </c>
      <c r="U2455">
        <v>4</v>
      </c>
      <c r="V2455" t="b">
        <v>1</v>
      </c>
    </row>
    <row r="2456" spans="1:22" x14ac:dyDescent="0.3">
      <c r="A2456">
        <v>2455</v>
      </c>
      <c r="B2456" s="2">
        <v>44529</v>
      </c>
      <c r="C2456" s="19">
        <f>YEAR(Table1[[#This Row],[Date]])</f>
        <v>2021</v>
      </c>
      <c r="D2456">
        <f>MONTH(Table1[[#This Row],[Date]])</f>
        <v>11</v>
      </c>
      <c r="E2456" t="str">
        <f>TEXT(Table1[[#This Row],[Date]],"MMMM")</f>
        <v>November</v>
      </c>
      <c r="F2456">
        <v>231</v>
      </c>
      <c r="G2456">
        <v>41</v>
      </c>
      <c r="H2456" t="s">
        <v>37</v>
      </c>
      <c r="I2456" t="s">
        <v>40</v>
      </c>
      <c r="J2456">
        <v>445</v>
      </c>
      <c r="K2456" t="s">
        <v>26</v>
      </c>
      <c r="L2456">
        <v>1</v>
      </c>
      <c r="M2456" s="1">
        <v>77.172884019999998</v>
      </c>
      <c r="N2456" s="1">
        <f>Table1[[#This Row],[Quantity]]*Table1[[#This Row],[UnitPrice]]</f>
        <v>77.172884019999998</v>
      </c>
      <c r="O2456" t="s">
        <v>35</v>
      </c>
      <c r="P2456" t="b">
        <v>0</v>
      </c>
      <c r="Q2456">
        <v>7.7172884020000003</v>
      </c>
      <c r="R2456" s="1">
        <f>Table1[[#This Row],[Sales]]-Table1[[#This Row],[DiscountAmount]]</f>
        <v>69.455595618000004</v>
      </c>
      <c r="S2456" t="b">
        <v>1</v>
      </c>
      <c r="T2456" t="s">
        <v>36</v>
      </c>
      <c r="U2456">
        <v>2</v>
      </c>
      <c r="V2456" t="b">
        <v>1</v>
      </c>
    </row>
    <row r="2457" spans="1:22" x14ac:dyDescent="0.3">
      <c r="A2457">
        <v>2456</v>
      </c>
      <c r="B2457" s="2">
        <v>43811</v>
      </c>
      <c r="C2457" s="19">
        <f>YEAR(Table1[[#This Row],[Date]])</f>
        <v>2019</v>
      </c>
      <c r="D2457">
        <f>MONTH(Table1[[#This Row],[Date]])</f>
        <v>12</v>
      </c>
      <c r="E2457" t="str">
        <f>TEXT(Table1[[#This Row],[Date]],"MMMM")</f>
        <v>December</v>
      </c>
      <c r="F2457">
        <v>288</v>
      </c>
      <c r="G2457">
        <v>23</v>
      </c>
      <c r="H2457" t="s">
        <v>19</v>
      </c>
      <c r="I2457" t="s">
        <v>42</v>
      </c>
      <c r="J2457">
        <v>521</v>
      </c>
      <c r="K2457" t="s">
        <v>43</v>
      </c>
      <c r="L2457">
        <v>5</v>
      </c>
      <c r="M2457" s="1">
        <v>83.480855820000002</v>
      </c>
      <c r="N2457" s="1">
        <f>Table1[[#This Row],[Quantity]]*Table1[[#This Row],[UnitPrice]]</f>
        <v>417.4042791</v>
      </c>
      <c r="O2457" t="s">
        <v>22</v>
      </c>
      <c r="P2457" t="b">
        <v>1</v>
      </c>
      <c r="Q2457">
        <v>0</v>
      </c>
      <c r="R2457" s="1">
        <f>Table1[[#This Row],[Sales]]-Table1[[#This Row],[DiscountAmount]]</f>
        <v>417.4042791</v>
      </c>
      <c r="S2457" t="b">
        <v>0</v>
      </c>
      <c r="T2457" t="s">
        <v>28</v>
      </c>
      <c r="U2457">
        <v>4</v>
      </c>
      <c r="V2457" t="b">
        <v>1</v>
      </c>
    </row>
    <row r="2458" spans="1:22" x14ac:dyDescent="0.3">
      <c r="A2458">
        <v>2457</v>
      </c>
      <c r="B2458" s="2">
        <v>43807</v>
      </c>
      <c r="C2458" s="19">
        <f>YEAR(Table1[[#This Row],[Date]])</f>
        <v>2019</v>
      </c>
      <c r="D2458">
        <f>MONTH(Table1[[#This Row],[Date]])</f>
        <v>12</v>
      </c>
      <c r="E2458" t="str">
        <f>TEXT(Table1[[#This Row],[Date]],"MMMM")</f>
        <v>December</v>
      </c>
      <c r="F2458">
        <v>129</v>
      </c>
      <c r="G2458">
        <v>56</v>
      </c>
      <c r="H2458" t="s">
        <v>24</v>
      </c>
      <c r="I2458" t="s">
        <v>46</v>
      </c>
      <c r="J2458">
        <v>461</v>
      </c>
      <c r="K2458" t="s">
        <v>34</v>
      </c>
      <c r="L2458">
        <v>4</v>
      </c>
      <c r="M2458" s="1">
        <v>43.93283761</v>
      </c>
      <c r="N2458" s="1">
        <f>Table1[[#This Row],[Quantity]]*Table1[[#This Row],[UnitPrice]]</f>
        <v>175.73135044</v>
      </c>
      <c r="O2458" t="s">
        <v>35</v>
      </c>
      <c r="P2458" t="b">
        <v>0</v>
      </c>
      <c r="Q2458">
        <v>0</v>
      </c>
      <c r="R2458" s="1">
        <f>Table1[[#This Row],[Sales]]-Table1[[#This Row],[DiscountAmount]]</f>
        <v>175.73135044</v>
      </c>
      <c r="S2458" t="b">
        <v>1</v>
      </c>
      <c r="T2458" t="s">
        <v>23</v>
      </c>
      <c r="U2458">
        <v>3</v>
      </c>
      <c r="V2458" t="b">
        <v>0</v>
      </c>
    </row>
    <row r="2459" spans="1:22" x14ac:dyDescent="0.3">
      <c r="A2459">
        <v>2458</v>
      </c>
      <c r="B2459" s="2">
        <v>44181</v>
      </c>
      <c r="C2459" s="19">
        <f>YEAR(Table1[[#This Row],[Date]])</f>
        <v>2020</v>
      </c>
      <c r="D2459">
        <f>MONTH(Table1[[#This Row],[Date]])</f>
        <v>12</v>
      </c>
      <c r="E2459" t="str">
        <f>TEXT(Table1[[#This Row],[Date]],"MMMM")</f>
        <v>December</v>
      </c>
      <c r="F2459">
        <v>477</v>
      </c>
      <c r="G2459">
        <v>57</v>
      </c>
      <c r="H2459" t="s">
        <v>19</v>
      </c>
      <c r="I2459" t="s">
        <v>46</v>
      </c>
      <c r="J2459">
        <v>991</v>
      </c>
      <c r="K2459" t="s">
        <v>43</v>
      </c>
      <c r="L2459">
        <v>5</v>
      </c>
      <c r="M2459" s="1">
        <v>79.216842880000002</v>
      </c>
      <c r="N2459" s="1">
        <f>Table1[[#This Row],[Quantity]]*Table1[[#This Row],[UnitPrice]]</f>
        <v>396.08421440000001</v>
      </c>
      <c r="O2459" t="s">
        <v>30</v>
      </c>
      <c r="P2459" t="b">
        <v>1</v>
      </c>
      <c r="Q2459">
        <v>0</v>
      </c>
      <c r="R2459" s="1">
        <f>Table1[[#This Row],[Sales]]-Table1[[#This Row],[DiscountAmount]]</f>
        <v>396.08421440000001</v>
      </c>
      <c r="S2459" t="b">
        <v>0</v>
      </c>
      <c r="T2459" t="s">
        <v>28</v>
      </c>
      <c r="U2459">
        <v>5</v>
      </c>
      <c r="V2459" t="b">
        <v>0</v>
      </c>
    </row>
    <row r="2460" spans="1:22" x14ac:dyDescent="0.3">
      <c r="A2460">
        <v>2459</v>
      </c>
      <c r="B2460" s="2">
        <v>43418</v>
      </c>
      <c r="C2460" s="19">
        <f>YEAR(Table1[[#This Row],[Date]])</f>
        <v>2018</v>
      </c>
      <c r="D2460">
        <f>MONTH(Table1[[#This Row],[Date]])</f>
        <v>11</v>
      </c>
      <c r="E2460" t="str">
        <f>TEXT(Table1[[#This Row],[Date]],"MMMM")</f>
        <v>November</v>
      </c>
      <c r="F2460">
        <v>258</v>
      </c>
      <c r="G2460">
        <v>54</v>
      </c>
      <c r="H2460" t="s">
        <v>24</v>
      </c>
      <c r="I2460" t="s">
        <v>50</v>
      </c>
      <c r="J2460">
        <v>303</v>
      </c>
      <c r="K2460" t="s">
        <v>43</v>
      </c>
      <c r="L2460">
        <v>3</v>
      </c>
      <c r="M2460" s="1">
        <v>81.249654520000007</v>
      </c>
      <c r="N2460" s="1">
        <f>Table1[[#This Row],[Quantity]]*Table1[[#This Row],[UnitPrice]]</f>
        <v>243.74896356000002</v>
      </c>
      <c r="O2460" t="s">
        <v>35</v>
      </c>
      <c r="P2460" t="b">
        <v>0</v>
      </c>
      <c r="Q2460">
        <v>0</v>
      </c>
      <c r="R2460" s="1">
        <f>Table1[[#This Row],[Sales]]-Table1[[#This Row],[DiscountAmount]]</f>
        <v>243.74896356000002</v>
      </c>
      <c r="S2460" t="b">
        <v>1</v>
      </c>
      <c r="T2460" t="s">
        <v>23</v>
      </c>
      <c r="U2460">
        <v>4</v>
      </c>
      <c r="V2460" t="b">
        <v>0</v>
      </c>
    </row>
    <row r="2461" spans="1:22" x14ac:dyDescent="0.3">
      <c r="A2461">
        <v>2460</v>
      </c>
      <c r="B2461" s="2">
        <v>44512</v>
      </c>
      <c r="C2461" s="19">
        <f>YEAR(Table1[[#This Row],[Date]])</f>
        <v>2021</v>
      </c>
      <c r="D2461">
        <f>MONTH(Table1[[#This Row],[Date]])</f>
        <v>11</v>
      </c>
      <c r="E2461" t="str">
        <f>TEXT(Table1[[#This Row],[Date]],"MMMM")</f>
        <v>November</v>
      </c>
      <c r="F2461">
        <v>442</v>
      </c>
      <c r="G2461">
        <v>34</v>
      </c>
      <c r="H2461" t="s">
        <v>37</v>
      </c>
      <c r="I2461" t="s">
        <v>48</v>
      </c>
      <c r="J2461">
        <v>459</v>
      </c>
      <c r="K2461" t="s">
        <v>21</v>
      </c>
      <c r="L2461">
        <v>1</v>
      </c>
      <c r="M2461" s="1">
        <v>73.390711820000007</v>
      </c>
      <c r="N2461" s="1">
        <f>Table1[[#This Row],[Quantity]]*Table1[[#This Row],[UnitPrice]]</f>
        <v>73.390711820000007</v>
      </c>
      <c r="O2461" t="s">
        <v>22</v>
      </c>
      <c r="P2461" t="b">
        <v>1</v>
      </c>
      <c r="Q2461">
        <v>0</v>
      </c>
      <c r="R2461" s="1">
        <f>Table1[[#This Row],[Sales]]-Table1[[#This Row],[DiscountAmount]]</f>
        <v>73.390711820000007</v>
      </c>
      <c r="S2461" t="b">
        <v>1</v>
      </c>
      <c r="T2461" t="s">
        <v>28</v>
      </c>
      <c r="U2461">
        <v>4</v>
      </c>
      <c r="V2461" t="b">
        <v>1</v>
      </c>
    </row>
    <row r="2462" spans="1:22" x14ac:dyDescent="0.3">
      <c r="A2462">
        <v>2461</v>
      </c>
      <c r="B2462" s="2">
        <v>43777</v>
      </c>
      <c r="C2462" s="19">
        <f>YEAR(Table1[[#This Row],[Date]])</f>
        <v>2019</v>
      </c>
      <c r="D2462">
        <f>MONTH(Table1[[#This Row],[Date]])</f>
        <v>11</v>
      </c>
      <c r="E2462" t="str">
        <f>TEXT(Table1[[#This Row],[Date]],"MMMM")</f>
        <v>November</v>
      </c>
      <c r="F2462">
        <v>316</v>
      </c>
      <c r="G2462">
        <v>25</v>
      </c>
      <c r="H2462" t="s">
        <v>24</v>
      </c>
      <c r="I2462" t="s">
        <v>47</v>
      </c>
      <c r="J2462">
        <v>963</v>
      </c>
      <c r="K2462" t="s">
        <v>39</v>
      </c>
      <c r="L2462">
        <v>5</v>
      </c>
      <c r="M2462" s="1">
        <v>66.060345069999997</v>
      </c>
      <c r="N2462" s="1">
        <f>Table1[[#This Row],[Quantity]]*Table1[[#This Row],[UnitPrice]]</f>
        <v>330.30172534999997</v>
      </c>
      <c r="O2462" t="s">
        <v>32</v>
      </c>
      <c r="P2462" t="b">
        <v>1</v>
      </c>
      <c r="Q2462">
        <v>33.030172530000002</v>
      </c>
      <c r="R2462" s="1">
        <f>Table1[[#This Row],[Sales]]-Table1[[#This Row],[DiscountAmount]]</f>
        <v>297.27155281999995</v>
      </c>
      <c r="S2462" t="b">
        <v>1</v>
      </c>
      <c r="T2462" t="s">
        <v>36</v>
      </c>
      <c r="U2462">
        <v>1</v>
      </c>
      <c r="V2462" t="b">
        <v>1</v>
      </c>
    </row>
    <row r="2463" spans="1:22" x14ac:dyDescent="0.3">
      <c r="A2463">
        <v>2462</v>
      </c>
      <c r="B2463" s="2">
        <v>44169</v>
      </c>
      <c r="C2463" s="19">
        <f>YEAR(Table1[[#This Row],[Date]])</f>
        <v>2020</v>
      </c>
      <c r="D2463">
        <f>MONTH(Table1[[#This Row],[Date]])</f>
        <v>12</v>
      </c>
      <c r="E2463" t="str">
        <f>TEXT(Table1[[#This Row],[Date]],"MMMM")</f>
        <v>December</v>
      </c>
      <c r="F2463">
        <v>392</v>
      </c>
      <c r="G2463">
        <v>33</v>
      </c>
      <c r="H2463" t="s">
        <v>19</v>
      </c>
      <c r="I2463" t="s">
        <v>47</v>
      </c>
      <c r="J2463">
        <v>574</v>
      </c>
      <c r="K2463" t="s">
        <v>39</v>
      </c>
      <c r="L2463">
        <v>1</v>
      </c>
      <c r="M2463" s="1">
        <v>86.983509990000002</v>
      </c>
      <c r="N2463" s="1">
        <f>Table1[[#This Row],[Quantity]]*Table1[[#This Row],[UnitPrice]]</f>
        <v>86.983509990000002</v>
      </c>
      <c r="O2463" t="s">
        <v>32</v>
      </c>
      <c r="P2463" t="b">
        <v>1</v>
      </c>
      <c r="Q2463">
        <v>0</v>
      </c>
      <c r="R2463" s="1">
        <f>Table1[[#This Row],[Sales]]-Table1[[#This Row],[DiscountAmount]]</f>
        <v>86.983509990000002</v>
      </c>
      <c r="S2463" t="b">
        <v>0</v>
      </c>
      <c r="T2463" t="s">
        <v>23</v>
      </c>
      <c r="U2463">
        <v>1</v>
      </c>
      <c r="V2463" t="b">
        <v>1</v>
      </c>
    </row>
    <row r="2464" spans="1:22" x14ac:dyDescent="0.3">
      <c r="A2464">
        <v>2463</v>
      </c>
      <c r="B2464" s="2">
        <v>44146</v>
      </c>
      <c r="C2464" s="19">
        <f>YEAR(Table1[[#This Row],[Date]])</f>
        <v>2020</v>
      </c>
      <c r="D2464">
        <f>MONTH(Table1[[#This Row],[Date]])</f>
        <v>11</v>
      </c>
      <c r="E2464" t="str">
        <f>TEXT(Table1[[#This Row],[Date]],"MMMM")</f>
        <v>November</v>
      </c>
      <c r="F2464">
        <v>44</v>
      </c>
      <c r="G2464">
        <v>20</v>
      </c>
      <c r="H2464" t="s">
        <v>19</v>
      </c>
      <c r="I2464" t="s">
        <v>47</v>
      </c>
      <c r="J2464">
        <v>126</v>
      </c>
      <c r="K2464" t="s">
        <v>34</v>
      </c>
      <c r="L2464">
        <v>5</v>
      </c>
      <c r="M2464" s="1">
        <v>65.011022569999994</v>
      </c>
      <c r="N2464" s="1">
        <f>Table1[[#This Row],[Quantity]]*Table1[[#This Row],[UnitPrice]]</f>
        <v>325.05511285</v>
      </c>
      <c r="O2464" t="s">
        <v>22</v>
      </c>
      <c r="P2464" t="b">
        <v>0</v>
      </c>
      <c r="Q2464">
        <v>32.50551128</v>
      </c>
      <c r="R2464" s="1">
        <f>Table1[[#This Row],[Sales]]-Table1[[#This Row],[DiscountAmount]]</f>
        <v>292.54960156999999</v>
      </c>
      <c r="S2464" t="b">
        <v>1</v>
      </c>
      <c r="T2464" t="s">
        <v>36</v>
      </c>
      <c r="U2464">
        <v>1</v>
      </c>
      <c r="V2464" t="b">
        <v>0</v>
      </c>
    </row>
    <row r="2465" spans="1:22" x14ac:dyDescent="0.3">
      <c r="A2465">
        <v>2464</v>
      </c>
      <c r="B2465" s="2">
        <v>44510</v>
      </c>
      <c r="C2465" s="19">
        <f>YEAR(Table1[[#This Row],[Date]])</f>
        <v>2021</v>
      </c>
      <c r="D2465">
        <f>MONTH(Table1[[#This Row],[Date]])</f>
        <v>11</v>
      </c>
      <c r="E2465" t="str">
        <f>TEXT(Table1[[#This Row],[Date]],"MMMM")</f>
        <v>November</v>
      </c>
      <c r="F2465">
        <v>311</v>
      </c>
      <c r="G2465">
        <v>60</v>
      </c>
      <c r="H2465" t="s">
        <v>24</v>
      </c>
      <c r="I2465" t="s">
        <v>44</v>
      </c>
      <c r="J2465">
        <v>994</v>
      </c>
      <c r="K2465" t="s">
        <v>39</v>
      </c>
      <c r="L2465">
        <v>3</v>
      </c>
      <c r="M2465" s="1">
        <v>45.479840840000001</v>
      </c>
      <c r="N2465" s="1">
        <f>Table1[[#This Row],[Quantity]]*Table1[[#This Row],[UnitPrice]]</f>
        <v>136.43952252</v>
      </c>
      <c r="O2465" t="s">
        <v>35</v>
      </c>
      <c r="P2465" t="b">
        <v>0</v>
      </c>
      <c r="Q2465">
        <v>0</v>
      </c>
      <c r="R2465" s="1">
        <f>Table1[[#This Row],[Sales]]-Table1[[#This Row],[DiscountAmount]]</f>
        <v>136.43952252</v>
      </c>
      <c r="S2465" t="b">
        <v>0</v>
      </c>
      <c r="T2465" t="s">
        <v>28</v>
      </c>
      <c r="U2465">
        <v>3</v>
      </c>
      <c r="V2465" t="b">
        <v>0</v>
      </c>
    </row>
    <row r="2466" spans="1:22" x14ac:dyDescent="0.3">
      <c r="A2466">
        <v>2465</v>
      </c>
      <c r="B2466" s="2">
        <v>45273</v>
      </c>
      <c r="C2466" s="19">
        <f>YEAR(Table1[[#This Row],[Date]])</f>
        <v>2023</v>
      </c>
      <c r="D2466">
        <f>MONTH(Table1[[#This Row],[Date]])</f>
        <v>12</v>
      </c>
      <c r="E2466" t="str">
        <f>TEXT(Table1[[#This Row],[Date]],"MMMM")</f>
        <v>December</v>
      </c>
      <c r="F2466">
        <v>358</v>
      </c>
      <c r="G2466">
        <v>41</v>
      </c>
      <c r="H2466" t="s">
        <v>37</v>
      </c>
      <c r="I2466" t="s">
        <v>48</v>
      </c>
      <c r="J2466">
        <v>552</v>
      </c>
      <c r="K2466" t="s">
        <v>43</v>
      </c>
      <c r="L2466">
        <v>2</v>
      </c>
      <c r="M2466" s="1">
        <v>18.321937590000001</v>
      </c>
      <c r="N2466" s="1">
        <f>Table1[[#This Row],[Quantity]]*Table1[[#This Row],[UnitPrice]]</f>
        <v>36.643875180000002</v>
      </c>
      <c r="O2466" t="s">
        <v>30</v>
      </c>
      <c r="P2466" t="b">
        <v>1</v>
      </c>
      <c r="Q2466">
        <v>0</v>
      </c>
      <c r="R2466" s="1">
        <f>Table1[[#This Row],[Sales]]-Table1[[#This Row],[DiscountAmount]]</f>
        <v>36.643875180000002</v>
      </c>
      <c r="S2466" t="b">
        <v>1</v>
      </c>
      <c r="T2466" t="s">
        <v>28</v>
      </c>
      <c r="U2466">
        <v>2</v>
      </c>
      <c r="V2466" t="b">
        <v>0</v>
      </c>
    </row>
    <row r="2467" spans="1:22" x14ac:dyDescent="0.3">
      <c r="A2467">
        <v>2466</v>
      </c>
      <c r="B2467" s="2">
        <v>43425</v>
      </c>
      <c r="C2467" s="19">
        <f>YEAR(Table1[[#This Row],[Date]])</f>
        <v>2018</v>
      </c>
      <c r="D2467">
        <f>MONTH(Table1[[#This Row],[Date]])</f>
        <v>11</v>
      </c>
      <c r="E2467" t="str">
        <f>TEXT(Table1[[#This Row],[Date]],"MMMM")</f>
        <v>November</v>
      </c>
      <c r="F2467">
        <v>205</v>
      </c>
      <c r="G2467">
        <v>68</v>
      </c>
      <c r="H2467" t="s">
        <v>37</v>
      </c>
      <c r="I2467" t="s">
        <v>46</v>
      </c>
      <c r="J2467">
        <v>861</v>
      </c>
      <c r="K2467" t="s">
        <v>26</v>
      </c>
      <c r="L2467">
        <v>5</v>
      </c>
      <c r="M2467" s="1">
        <v>97.444191919999994</v>
      </c>
      <c r="N2467" s="1">
        <f>Table1[[#This Row],[Quantity]]*Table1[[#This Row],[UnitPrice]]</f>
        <v>487.22095959999996</v>
      </c>
      <c r="O2467" t="s">
        <v>32</v>
      </c>
      <c r="P2467" t="b">
        <v>0</v>
      </c>
      <c r="Q2467">
        <v>0</v>
      </c>
      <c r="R2467" s="1">
        <f>Table1[[#This Row],[Sales]]-Table1[[#This Row],[DiscountAmount]]</f>
        <v>487.22095959999996</v>
      </c>
      <c r="S2467" t="b">
        <v>1</v>
      </c>
      <c r="T2467" t="s">
        <v>23</v>
      </c>
      <c r="U2467">
        <v>4</v>
      </c>
      <c r="V2467" t="b">
        <v>1</v>
      </c>
    </row>
    <row r="2468" spans="1:22" x14ac:dyDescent="0.3">
      <c r="A2468">
        <v>2467</v>
      </c>
      <c r="B2468" s="2">
        <v>44900</v>
      </c>
      <c r="C2468" s="19">
        <f>YEAR(Table1[[#This Row],[Date]])</f>
        <v>2022</v>
      </c>
      <c r="D2468">
        <f>MONTH(Table1[[#This Row],[Date]])</f>
        <v>12</v>
      </c>
      <c r="E2468" t="str">
        <f>TEXT(Table1[[#This Row],[Date]],"MMMM")</f>
        <v>December</v>
      </c>
      <c r="F2468">
        <v>125</v>
      </c>
      <c r="G2468">
        <v>22</v>
      </c>
      <c r="H2468" t="s">
        <v>24</v>
      </c>
      <c r="I2468" t="s">
        <v>48</v>
      </c>
      <c r="J2468">
        <v>840</v>
      </c>
      <c r="K2468" t="s">
        <v>43</v>
      </c>
      <c r="L2468">
        <v>5</v>
      </c>
      <c r="M2468" s="1">
        <v>74.294970340000006</v>
      </c>
      <c r="N2468" s="1">
        <f>Table1[[#This Row],[Quantity]]*Table1[[#This Row],[UnitPrice]]</f>
        <v>371.47485170000004</v>
      </c>
      <c r="O2468" t="s">
        <v>35</v>
      </c>
      <c r="P2468" t="b">
        <v>1</v>
      </c>
      <c r="Q2468">
        <v>0</v>
      </c>
      <c r="R2468" s="1">
        <f>Table1[[#This Row],[Sales]]-Table1[[#This Row],[DiscountAmount]]</f>
        <v>371.47485170000004</v>
      </c>
      <c r="S2468" t="b">
        <v>0</v>
      </c>
      <c r="T2468" t="s">
        <v>23</v>
      </c>
      <c r="U2468">
        <v>2</v>
      </c>
      <c r="V2468" t="b">
        <v>0</v>
      </c>
    </row>
    <row r="2469" spans="1:22" x14ac:dyDescent="0.3">
      <c r="A2469">
        <v>2468</v>
      </c>
      <c r="B2469" s="2">
        <v>44895</v>
      </c>
      <c r="C2469" s="19">
        <f>YEAR(Table1[[#This Row],[Date]])</f>
        <v>2022</v>
      </c>
      <c r="D2469">
        <f>MONTH(Table1[[#This Row],[Date]])</f>
        <v>11</v>
      </c>
      <c r="E2469" t="str">
        <f>TEXT(Table1[[#This Row],[Date]],"MMMM")</f>
        <v>November</v>
      </c>
      <c r="F2469">
        <v>3</v>
      </c>
      <c r="G2469">
        <v>70</v>
      </c>
      <c r="H2469" t="s">
        <v>19</v>
      </c>
      <c r="I2469" t="s">
        <v>53</v>
      </c>
      <c r="J2469">
        <v>850</v>
      </c>
      <c r="K2469" t="s">
        <v>39</v>
      </c>
      <c r="L2469">
        <v>4</v>
      </c>
      <c r="M2469" s="1">
        <v>88.14304559</v>
      </c>
      <c r="N2469" s="1">
        <f>Table1[[#This Row],[Quantity]]*Table1[[#This Row],[UnitPrice]]</f>
        <v>352.57218236</v>
      </c>
      <c r="O2469" t="s">
        <v>30</v>
      </c>
      <c r="P2469" t="b">
        <v>0</v>
      </c>
      <c r="Q2469">
        <v>0</v>
      </c>
      <c r="R2469" s="1">
        <f>Table1[[#This Row],[Sales]]-Table1[[#This Row],[DiscountAmount]]</f>
        <v>352.57218236</v>
      </c>
      <c r="S2469" t="b">
        <v>1</v>
      </c>
      <c r="T2469" t="s">
        <v>23</v>
      </c>
      <c r="U2469">
        <v>2</v>
      </c>
      <c r="V2469" t="b">
        <v>1</v>
      </c>
    </row>
    <row r="2470" spans="1:22" x14ac:dyDescent="0.3">
      <c r="A2470">
        <v>2469</v>
      </c>
      <c r="B2470" s="2">
        <v>44548</v>
      </c>
      <c r="C2470" s="19">
        <f>YEAR(Table1[[#This Row],[Date]])</f>
        <v>2021</v>
      </c>
      <c r="D2470">
        <f>MONTH(Table1[[#This Row],[Date]])</f>
        <v>12</v>
      </c>
      <c r="E2470" t="str">
        <f>TEXT(Table1[[#This Row],[Date]],"MMMM")</f>
        <v>December</v>
      </c>
      <c r="F2470">
        <v>59</v>
      </c>
      <c r="G2470">
        <v>19</v>
      </c>
      <c r="H2470" t="s">
        <v>24</v>
      </c>
      <c r="I2470" t="s">
        <v>48</v>
      </c>
      <c r="J2470">
        <v>353</v>
      </c>
      <c r="K2470" t="s">
        <v>21</v>
      </c>
      <c r="L2470">
        <v>3</v>
      </c>
      <c r="M2470" s="1">
        <v>11.87181623</v>
      </c>
      <c r="N2470" s="1">
        <f>Table1[[#This Row],[Quantity]]*Table1[[#This Row],[UnitPrice]]</f>
        <v>35.615448690000001</v>
      </c>
      <c r="O2470" t="s">
        <v>22</v>
      </c>
      <c r="P2470" t="b">
        <v>1</v>
      </c>
      <c r="Q2470">
        <v>0</v>
      </c>
      <c r="R2470" s="1">
        <f>Table1[[#This Row],[Sales]]-Table1[[#This Row],[DiscountAmount]]</f>
        <v>35.615448690000001</v>
      </c>
      <c r="S2470" t="b">
        <v>1</v>
      </c>
      <c r="T2470" t="s">
        <v>28</v>
      </c>
      <c r="U2470">
        <v>1</v>
      </c>
      <c r="V2470" t="b">
        <v>1</v>
      </c>
    </row>
    <row r="2471" spans="1:22" x14ac:dyDescent="0.3">
      <c r="A2471">
        <v>2470</v>
      </c>
      <c r="B2471" s="2">
        <v>45261</v>
      </c>
      <c r="C2471" s="19">
        <f>YEAR(Table1[[#This Row],[Date]])</f>
        <v>2023</v>
      </c>
      <c r="D2471">
        <f>MONTH(Table1[[#This Row],[Date]])</f>
        <v>12</v>
      </c>
      <c r="E2471" t="str">
        <f>TEXT(Table1[[#This Row],[Date]],"MMMM")</f>
        <v>December</v>
      </c>
      <c r="F2471">
        <v>116</v>
      </c>
      <c r="G2471">
        <v>29</v>
      </c>
      <c r="H2471" t="s">
        <v>24</v>
      </c>
      <c r="I2471" t="s">
        <v>38</v>
      </c>
      <c r="J2471">
        <v>285</v>
      </c>
      <c r="K2471" t="s">
        <v>21</v>
      </c>
      <c r="L2471">
        <v>4</v>
      </c>
      <c r="M2471" s="1">
        <v>49.646777739999997</v>
      </c>
      <c r="N2471" s="1">
        <f>Table1[[#This Row],[Quantity]]*Table1[[#This Row],[UnitPrice]]</f>
        <v>198.58711095999999</v>
      </c>
      <c r="O2471" t="s">
        <v>30</v>
      </c>
      <c r="P2471" t="b">
        <v>0</v>
      </c>
      <c r="Q2471">
        <v>0</v>
      </c>
      <c r="R2471" s="1">
        <f>Table1[[#This Row],[Sales]]-Table1[[#This Row],[DiscountAmount]]</f>
        <v>198.58711095999999</v>
      </c>
      <c r="S2471" t="b">
        <v>1</v>
      </c>
      <c r="T2471" t="s">
        <v>28</v>
      </c>
      <c r="U2471">
        <v>1</v>
      </c>
      <c r="V2471" t="b">
        <v>0</v>
      </c>
    </row>
    <row r="2472" spans="1:22" x14ac:dyDescent="0.3">
      <c r="A2472">
        <v>2471</v>
      </c>
      <c r="B2472" s="2">
        <v>43817</v>
      </c>
      <c r="C2472" s="19">
        <f>YEAR(Table1[[#This Row],[Date]])</f>
        <v>2019</v>
      </c>
      <c r="D2472">
        <f>MONTH(Table1[[#This Row],[Date]])</f>
        <v>12</v>
      </c>
      <c r="E2472" t="str">
        <f>TEXT(Table1[[#This Row],[Date]],"MMMM")</f>
        <v>December</v>
      </c>
      <c r="F2472">
        <v>38</v>
      </c>
      <c r="G2472">
        <v>27</v>
      </c>
      <c r="H2472" t="s">
        <v>19</v>
      </c>
      <c r="I2472" t="s">
        <v>46</v>
      </c>
      <c r="J2472">
        <v>134</v>
      </c>
      <c r="K2472" t="s">
        <v>39</v>
      </c>
      <c r="L2472">
        <v>5</v>
      </c>
      <c r="M2472" s="1">
        <v>86.550944709999996</v>
      </c>
      <c r="N2472" s="1">
        <f>Table1[[#This Row],[Quantity]]*Table1[[#This Row],[UnitPrice]]</f>
        <v>432.75472354999999</v>
      </c>
      <c r="O2472" t="s">
        <v>22</v>
      </c>
      <c r="P2472" t="b">
        <v>0</v>
      </c>
      <c r="Q2472">
        <v>0</v>
      </c>
      <c r="R2472" s="1">
        <f>Table1[[#This Row],[Sales]]-Table1[[#This Row],[DiscountAmount]]</f>
        <v>432.75472354999999</v>
      </c>
      <c r="S2472" t="b">
        <v>1</v>
      </c>
      <c r="T2472" t="s">
        <v>28</v>
      </c>
      <c r="U2472">
        <v>5</v>
      </c>
      <c r="V2472" t="b">
        <v>1</v>
      </c>
    </row>
    <row r="2473" spans="1:22" x14ac:dyDescent="0.3">
      <c r="A2473">
        <v>2472</v>
      </c>
      <c r="B2473" s="2">
        <v>43801</v>
      </c>
      <c r="C2473" s="19">
        <f>YEAR(Table1[[#This Row],[Date]])</f>
        <v>2019</v>
      </c>
      <c r="D2473">
        <f>MONTH(Table1[[#This Row],[Date]])</f>
        <v>12</v>
      </c>
      <c r="E2473" t="str">
        <f>TEXT(Table1[[#This Row],[Date]],"MMMM")</f>
        <v>December</v>
      </c>
      <c r="F2473">
        <v>239</v>
      </c>
      <c r="G2473">
        <v>26</v>
      </c>
      <c r="H2473" t="s">
        <v>19</v>
      </c>
      <c r="I2473" t="s">
        <v>40</v>
      </c>
      <c r="J2473">
        <v>287</v>
      </c>
      <c r="K2473" t="s">
        <v>39</v>
      </c>
      <c r="L2473">
        <v>2</v>
      </c>
      <c r="M2473" s="1">
        <v>16.74011393</v>
      </c>
      <c r="N2473" s="1">
        <f>Table1[[#This Row],[Quantity]]*Table1[[#This Row],[UnitPrice]]</f>
        <v>33.480227859999999</v>
      </c>
      <c r="O2473" t="s">
        <v>35</v>
      </c>
      <c r="P2473" t="b">
        <v>1</v>
      </c>
      <c r="Q2473">
        <v>0</v>
      </c>
      <c r="R2473" s="1">
        <f>Table1[[#This Row],[Sales]]-Table1[[#This Row],[DiscountAmount]]</f>
        <v>33.480227859999999</v>
      </c>
      <c r="S2473" t="b">
        <v>0</v>
      </c>
      <c r="T2473" t="s">
        <v>28</v>
      </c>
      <c r="U2473">
        <v>5</v>
      </c>
      <c r="V2473" t="b">
        <v>1</v>
      </c>
    </row>
    <row r="2474" spans="1:22" x14ac:dyDescent="0.3">
      <c r="A2474">
        <v>2473</v>
      </c>
      <c r="B2474" s="2">
        <v>44531</v>
      </c>
      <c r="C2474" s="19">
        <f>YEAR(Table1[[#This Row],[Date]])</f>
        <v>2021</v>
      </c>
      <c r="D2474">
        <f>MONTH(Table1[[#This Row],[Date]])</f>
        <v>12</v>
      </c>
      <c r="E2474" t="str">
        <f>TEXT(Table1[[#This Row],[Date]],"MMMM")</f>
        <v>December</v>
      </c>
      <c r="F2474">
        <v>209</v>
      </c>
      <c r="G2474">
        <v>37</v>
      </c>
      <c r="H2474" t="s">
        <v>37</v>
      </c>
      <c r="I2474" t="s">
        <v>53</v>
      </c>
      <c r="J2474">
        <v>999</v>
      </c>
      <c r="K2474" t="s">
        <v>26</v>
      </c>
      <c r="L2474">
        <v>2</v>
      </c>
      <c r="M2474" s="1">
        <v>55.286540760000001</v>
      </c>
      <c r="N2474" s="1">
        <f>Table1[[#This Row],[Quantity]]*Table1[[#This Row],[UnitPrice]]</f>
        <v>110.57308152</v>
      </c>
      <c r="O2474" t="s">
        <v>30</v>
      </c>
      <c r="P2474" t="b">
        <v>1</v>
      </c>
      <c r="Q2474">
        <v>0</v>
      </c>
      <c r="R2474" s="1">
        <f>Table1[[#This Row],[Sales]]-Table1[[#This Row],[DiscountAmount]]</f>
        <v>110.57308152</v>
      </c>
      <c r="S2474" t="b">
        <v>0</v>
      </c>
      <c r="T2474" t="s">
        <v>28</v>
      </c>
      <c r="U2474">
        <v>2</v>
      </c>
      <c r="V2474" t="b">
        <v>0</v>
      </c>
    </row>
    <row r="2475" spans="1:22" x14ac:dyDescent="0.3">
      <c r="A2475">
        <v>2474</v>
      </c>
      <c r="B2475" s="2">
        <v>44918</v>
      </c>
      <c r="C2475" s="19">
        <f>YEAR(Table1[[#This Row],[Date]])</f>
        <v>2022</v>
      </c>
      <c r="D2475">
        <f>MONTH(Table1[[#This Row],[Date]])</f>
        <v>12</v>
      </c>
      <c r="E2475" t="str">
        <f>TEXT(Table1[[#This Row],[Date]],"MMMM")</f>
        <v>December</v>
      </c>
      <c r="F2475">
        <v>280</v>
      </c>
      <c r="G2475">
        <v>58</v>
      </c>
      <c r="H2475" t="s">
        <v>37</v>
      </c>
      <c r="I2475" t="s">
        <v>29</v>
      </c>
      <c r="J2475">
        <v>45</v>
      </c>
      <c r="K2475" t="s">
        <v>34</v>
      </c>
      <c r="L2475">
        <v>1</v>
      </c>
      <c r="M2475" s="1">
        <v>19.833810540000002</v>
      </c>
      <c r="N2475" s="1">
        <f>Table1[[#This Row],[Quantity]]*Table1[[#This Row],[UnitPrice]]</f>
        <v>19.833810540000002</v>
      </c>
      <c r="O2475" t="s">
        <v>30</v>
      </c>
      <c r="P2475" t="b">
        <v>0</v>
      </c>
      <c r="Q2475">
        <v>0</v>
      </c>
      <c r="R2475" s="1">
        <f>Table1[[#This Row],[Sales]]-Table1[[#This Row],[DiscountAmount]]</f>
        <v>19.833810540000002</v>
      </c>
      <c r="S2475" t="b">
        <v>0</v>
      </c>
      <c r="T2475" t="s">
        <v>28</v>
      </c>
      <c r="U2475">
        <v>5</v>
      </c>
      <c r="V2475" t="b">
        <v>1</v>
      </c>
    </row>
    <row r="2476" spans="1:22" x14ac:dyDescent="0.3">
      <c r="A2476">
        <v>2475</v>
      </c>
      <c r="B2476" s="2">
        <v>45278</v>
      </c>
      <c r="C2476" s="19">
        <f>YEAR(Table1[[#This Row],[Date]])</f>
        <v>2023</v>
      </c>
      <c r="D2476">
        <f>MONTH(Table1[[#This Row],[Date]])</f>
        <v>12</v>
      </c>
      <c r="E2476" t="str">
        <f>TEXT(Table1[[#This Row],[Date]],"MMMM")</f>
        <v>December</v>
      </c>
      <c r="F2476">
        <v>155</v>
      </c>
      <c r="G2476">
        <v>36</v>
      </c>
      <c r="H2476" t="s">
        <v>19</v>
      </c>
      <c r="I2476" t="s">
        <v>38</v>
      </c>
      <c r="J2476">
        <v>519</v>
      </c>
      <c r="K2476" t="s">
        <v>43</v>
      </c>
      <c r="L2476">
        <v>2</v>
      </c>
      <c r="M2476" s="1">
        <v>68.708018719999998</v>
      </c>
      <c r="N2476" s="1">
        <f>Table1[[#This Row],[Quantity]]*Table1[[#This Row],[UnitPrice]]</f>
        <v>137.41603744</v>
      </c>
      <c r="O2476" t="s">
        <v>22</v>
      </c>
      <c r="P2476" t="b">
        <v>1</v>
      </c>
      <c r="Q2476">
        <v>0</v>
      </c>
      <c r="R2476" s="1">
        <f>Table1[[#This Row],[Sales]]-Table1[[#This Row],[DiscountAmount]]</f>
        <v>137.41603744</v>
      </c>
      <c r="S2476" t="b">
        <v>1</v>
      </c>
      <c r="T2476" t="s">
        <v>28</v>
      </c>
      <c r="U2476">
        <v>2</v>
      </c>
      <c r="V2476" t="b">
        <v>1</v>
      </c>
    </row>
    <row r="2477" spans="1:22" x14ac:dyDescent="0.3">
      <c r="A2477">
        <v>2476</v>
      </c>
      <c r="B2477" s="2">
        <v>43798</v>
      </c>
      <c r="C2477" s="19">
        <f>YEAR(Table1[[#This Row],[Date]])</f>
        <v>2019</v>
      </c>
      <c r="D2477">
        <f>MONTH(Table1[[#This Row],[Date]])</f>
        <v>11</v>
      </c>
      <c r="E2477" t="str">
        <f>TEXT(Table1[[#This Row],[Date]],"MMMM")</f>
        <v>November</v>
      </c>
      <c r="F2477">
        <v>326</v>
      </c>
      <c r="G2477">
        <v>39</v>
      </c>
      <c r="H2477" t="s">
        <v>24</v>
      </c>
      <c r="I2477" t="s">
        <v>53</v>
      </c>
      <c r="J2477">
        <v>113</v>
      </c>
      <c r="K2477" t="s">
        <v>39</v>
      </c>
      <c r="L2477">
        <v>5</v>
      </c>
      <c r="M2477" s="1">
        <v>14.947986909999999</v>
      </c>
      <c r="N2477" s="1">
        <f>Table1[[#This Row],[Quantity]]*Table1[[#This Row],[UnitPrice]]</f>
        <v>74.739934550000001</v>
      </c>
      <c r="O2477" t="s">
        <v>22</v>
      </c>
      <c r="P2477" t="b">
        <v>0</v>
      </c>
      <c r="Q2477">
        <v>7.4739934530000003</v>
      </c>
      <c r="R2477" s="1">
        <f>Table1[[#This Row],[Sales]]-Table1[[#This Row],[DiscountAmount]]</f>
        <v>67.265941096999995</v>
      </c>
      <c r="S2477" t="b">
        <v>0</v>
      </c>
      <c r="T2477" t="s">
        <v>36</v>
      </c>
      <c r="U2477">
        <v>5</v>
      </c>
      <c r="V2477" t="b">
        <v>0</v>
      </c>
    </row>
    <row r="2478" spans="1:22" x14ac:dyDescent="0.3">
      <c r="A2478">
        <v>2477</v>
      </c>
      <c r="B2478" s="2">
        <v>43817</v>
      </c>
      <c r="C2478" s="19">
        <f>YEAR(Table1[[#This Row],[Date]])</f>
        <v>2019</v>
      </c>
      <c r="D2478">
        <f>MONTH(Table1[[#This Row],[Date]])</f>
        <v>12</v>
      </c>
      <c r="E2478" t="str">
        <f>TEXT(Table1[[#This Row],[Date]],"MMMM")</f>
        <v>December</v>
      </c>
      <c r="F2478">
        <v>438</v>
      </c>
      <c r="G2478">
        <v>36</v>
      </c>
      <c r="H2478" t="s">
        <v>19</v>
      </c>
      <c r="I2478" t="s">
        <v>29</v>
      </c>
      <c r="J2478">
        <v>851</v>
      </c>
      <c r="K2478" t="s">
        <v>34</v>
      </c>
      <c r="L2478">
        <v>1</v>
      </c>
      <c r="M2478" s="1">
        <v>55.805602489999998</v>
      </c>
      <c r="N2478" s="1">
        <f>Table1[[#This Row],[Quantity]]*Table1[[#This Row],[UnitPrice]]</f>
        <v>55.805602489999998</v>
      </c>
      <c r="O2478" t="s">
        <v>32</v>
      </c>
      <c r="P2478" t="b">
        <v>1</v>
      </c>
      <c r="Q2478">
        <v>0</v>
      </c>
      <c r="R2478" s="1">
        <f>Table1[[#This Row],[Sales]]-Table1[[#This Row],[DiscountAmount]]</f>
        <v>55.805602489999998</v>
      </c>
      <c r="S2478" t="b">
        <v>0</v>
      </c>
      <c r="T2478" t="s">
        <v>23</v>
      </c>
      <c r="U2478">
        <v>1</v>
      </c>
      <c r="V2478" t="b">
        <v>1</v>
      </c>
    </row>
    <row r="2479" spans="1:22" x14ac:dyDescent="0.3">
      <c r="A2479">
        <v>2478</v>
      </c>
      <c r="B2479" s="2">
        <v>43443</v>
      </c>
      <c r="C2479" s="19">
        <f>YEAR(Table1[[#This Row],[Date]])</f>
        <v>2018</v>
      </c>
      <c r="D2479">
        <f>MONTH(Table1[[#This Row],[Date]])</f>
        <v>12</v>
      </c>
      <c r="E2479" t="str">
        <f>TEXT(Table1[[#This Row],[Date]],"MMMM")</f>
        <v>December</v>
      </c>
      <c r="F2479">
        <v>248</v>
      </c>
      <c r="G2479">
        <v>34</v>
      </c>
      <c r="H2479" t="s">
        <v>19</v>
      </c>
      <c r="I2479" t="s">
        <v>31</v>
      </c>
      <c r="J2479">
        <v>71</v>
      </c>
      <c r="K2479" t="s">
        <v>34</v>
      </c>
      <c r="L2479">
        <v>2</v>
      </c>
      <c r="M2479" s="1">
        <v>21.610808810000002</v>
      </c>
      <c r="N2479" s="1">
        <f>Table1[[#This Row],[Quantity]]*Table1[[#This Row],[UnitPrice]]</f>
        <v>43.221617620000004</v>
      </c>
      <c r="O2479" t="s">
        <v>30</v>
      </c>
      <c r="P2479" t="b">
        <v>1</v>
      </c>
      <c r="Q2479">
        <v>0</v>
      </c>
      <c r="R2479" s="1">
        <f>Table1[[#This Row],[Sales]]-Table1[[#This Row],[DiscountAmount]]</f>
        <v>43.221617620000004</v>
      </c>
      <c r="S2479" t="b">
        <v>1</v>
      </c>
      <c r="T2479" t="s">
        <v>28</v>
      </c>
      <c r="U2479">
        <v>2</v>
      </c>
      <c r="V2479" t="b">
        <v>0</v>
      </c>
    </row>
    <row r="2480" spans="1:22" x14ac:dyDescent="0.3">
      <c r="A2480">
        <v>2479</v>
      </c>
      <c r="B2480" s="2">
        <v>44883</v>
      </c>
      <c r="C2480" s="19">
        <f>YEAR(Table1[[#This Row],[Date]])</f>
        <v>2022</v>
      </c>
      <c r="D2480">
        <f>MONTH(Table1[[#This Row],[Date]])</f>
        <v>11</v>
      </c>
      <c r="E2480" t="str">
        <f>TEXT(Table1[[#This Row],[Date]],"MMMM")</f>
        <v>November</v>
      </c>
      <c r="F2480">
        <v>282</v>
      </c>
      <c r="G2480">
        <v>28</v>
      </c>
      <c r="H2480" t="s">
        <v>37</v>
      </c>
      <c r="I2480" t="s">
        <v>52</v>
      </c>
      <c r="J2480">
        <v>418</v>
      </c>
      <c r="K2480" t="s">
        <v>34</v>
      </c>
      <c r="L2480">
        <v>2</v>
      </c>
      <c r="M2480" s="1">
        <v>61.11907935</v>
      </c>
      <c r="N2480" s="1">
        <f>Table1[[#This Row],[Quantity]]*Table1[[#This Row],[UnitPrice]]</f>
        <v>122.2381587</v>
      </c>
      <c r="O2480" t="s">
        <v>32</v>
      </c>
      <c r="P2480" t="b">
        <v>0</v>
      </c>
      <c r="Q2480">
        <v>0</v>
      </c>
      <c r="R2480" s="1">
        <f>Table1[[#This Row],[Sales]]-Table1[[#This Row],[DiscountAmount]]</f>
        <v>122.2381587</v>
      </c>
      <c r="S2480" t="b">
        <v>1</v>
      </c>
      <c r="T2480" t="s">
        <v>23</v>
      </c>
      <c r="U2480">
        <v>3</v>
      </c>
      <c r="V2480" t="b">
        <v>0</v>
      </c>
    </row>
    <row r="2481" spans="1:22" x14ac:dyDescent="0.3">
      <c r="A2481">
        <v>2480</v>
      </c>
      <c r="B2481" s="2">
        <v>43464</v>
      </c>
      <c r="C2481" s="19">
        <f>YEAR(Table1[[#This Row],[Date]])</f>
        <v>2018</v>
      </c>
      <c r="D2481">
        <f>MONTH(Table1[[#This Row],[Date]])</f>
        <v>12</v>
      </c>
      <c r="E2481" t="str">
        <f>TEXT(Table1[[#This Row],[Date]],"MMMM")</f>
        <v>December</v>
      </c>
      <c r="F2481">
        <v>143</v>
      </c>
      <c r="G2481">
        <v>33</v>
      </c>
      <c r="H2481" t="s">
        <v>37</v>
      </c>
      <c r="I2481" t="s">
        <v>50</v>
      </c>
      <c r="J2481">
        <v>551</v>
      </c>
      <c r="K2481" t="s">
        <v>26</v>
      </c>
      <c r="L2481">
        <v>4</v>
      </c>
      <c r="M2481" s="1">
        <v>13.572953099999999</v>
      </c>
      <c r="N2481" s="1">
        <f>Table1[[#This Row],[Quantity]]*Table1[[#This Row],[UnitPrice]]</f>
        <v>54.291812399999998</v>
      </c>
      <c r="O2481" t="s">
        <v>22</v>
      </c>
      <c r="P2481" t="b">
        <v>1</v>
      </c>
      <c r="Q2481">
        <v>5.4291812410000002</v>
      </c>
      <c r="R2481" s="1">
        <f>Table1[[#This Row],[Sales]]-Table1[[#This Row],[DiscountAmount]]</f>
        <v>48.862631158999996</v>
      </c>
      <c r="S2481" t="b">
        <v>1</v>
      </c>
      <c r="T2481" t="s">
        <v>36</v>
      </c>
      <c r="U2481">
        <v>3</v>
      </c>
      <c r="V2481" t="b">
        <v>0</v>
      </c>
    </row>
    <row r="2482" spans="1:22" x14ac:dyDescent="0.3">
      <c r="A2482">
        <v>2481</v>
      </c>
      <c r="B2482" s="2">
        <v>43770</v>
      </c>
      <c r="C2482" s="19">
        <f>YEAR(Table1[[#This Row],[Date]])</f>
        <v>2019</v>
      </c>
      <c r="D2482">
        <f>MONTH(Table1[[#This Row],[Date]])</f>
        <v>11</v>
      </c>
      <c r="E2482" t="str">
        <f>TEXT(Table1[[#This Row],[Date]],"MMMM")</f>
        <v>November</v>
      </c>
      <c r="F2482">
        <v>371</v>
      </c>
      <c r="G2482">
        <v>46</v>
      </c>
      <c r="H2482" t="s">
        <v>19</v>
      </c>
      <c r="I2482" t="s">
        <v>33</v>
      </c>
      <c r="J2482">
        <v>460</v>
      </c>
      <c r="K2482" t="s">
        <v>21</v>
      </c>
      <c r="L2482">
        <v>2</v>
      </c>
      <c r="M2482" s="1">
        <v>90.099838399999996</v>
      </c>
      <c r="N2482" s="1">
        <f>Table1[[#This Row],[Quantity]]*Table1[[#This Row],[UnitPrice]]</f>
        <v>180.19967679999999</v>
      </c>
      <c r="O2482" t="s">
        <v>30</v>
      </c>
      <c r="P2482" t="b">
        <v>1</v>
      </c>
      <c r="Q2482">
        <v>0</v>
      </c>
      <c r="R2482" s="1">
        <f>Table1[[#This Row],[Sales]]-Table1[[#This Row],[DiscountAmount]]</f>
        <v>180.19967679999999</v>
      </c>
      <c r="S2482" t="b">
        <v>1</v>
      </c>
      <c r="T2482" t="s">
        <v>28</v>
      </c>
      <c r="U2482">
        <v>5</v>
      </c>
      <c r="V2482" t="b">
        <v>0</v>
      </c>
    </row>
    <row r="2483" spans="1:22" x14ac:dyDescent="0.3">
      <c r="A2483">
        <v>2482</v>
      </c>
      <c r="B2483" s="2">
        <v>44903</v>
      </c>
      <c r="C2483" s="19">
        <f>YEAR(Table1[[#This Row],[Date]])</f>
        <v>2022</v>
      </c>
      <c r="D2483">
        <f>MONTH(Table1[[#This Row],[Date]])</f>
        <v>12</v>
      </c>
      <c r="E2483" t="str">
        <f>TEXT(Table1[[#This Row],[Date]],"MMMM")</f>
        <v>December</v>
      </c>
      <c r="F2483">
        <v>345</v>
      </c>
      <c r="G2483">
        <v>40</v>
      </c>
      <c r="H2483" t="s">
        <v>24</v>
      </c>
      <c r="I2483" t="s">
        <v>49</v>
      </c>
      <c r="J2483">
        <v>946</v>
      </c>
      <c r="K2483" t="s">
        <v>21</v>
      </c>
      <c r="L2483">
        <v>4</v>
      </c>
      <c r="M2483" s="1">
        <v>31.138709779999999</v>
      </c>
      <c r="N2483" s="1">
        <f>Table1[[#This Row],[Quantity]]*Table1[[#This Row],[UnitPrice]]</f>
        <v>124.55483912</v>
      </c>
      <c r="O2483" t="s">
        <v>30</v>
      </c>
      <c r="P2483" t="b">
        <v>1</v>
      </c>
      <c r="Q2483">
        <v>0</v>
      </c>
      <c r="R2483" s="1">
        <f>Table1[[#This Row],[Sales]]-Table1[[#This Row],[DiscountAmount]]</f>
        <v>124.55483912</v>
      </c>
      <c r="S2483" t="b">
        <v>1</v>
      </c>
      <c r="T2483" t="s">
        <v>28</v>
      </c>
      <c r="U2483">
        <v>1</v>
      </c>
      <c r="V2483" t="b">
        <v>0</v>
      </c>
    </row>
    <row r="2484" spans="1:22" x14ac:dyDescent="0.3">
      <c r="A2484">
        <v>2483</v>
      </c>
      <c r="B2484" s="2">
        <v>43431</v>
      </c>
      <c r="C2484" s="19">
        <f>YEAR(Table1[[#This Row],[Date]])</f>
        <v>2018</v>
      </c>
      <c r="D2484">
        <f>MONTH(Table1[[#This Row],[Date]])</f>
        <v>11</v>
      </c>
      <c r="E2484" t="str">
        <f>TEXT(Table1[[#This Row],[Date]],"MMMM")</f>
        <v>November</v>
      </c>
      <c r="F2484">
        <v>57</v>
      </c>
      <c r="G2484">
        <v>42</v>
      </c>
      <c r="H2484" t="s">
        <v>19</v>
      </c>
      <c r="I2484" t="s">
        <v>42</v>
      </c>
      <c r="J2484">
        <v>549</v>
      </c>
      <c r="K2484" t="s">
        <v>21</v>
      </c>
      <c r="L2484">
        <v>4</v>
      </c>
      <c r="M2484" s="1">
        <v>84.357127539999993</v>
      </c>
      <c r="N2484" s="1">
        <f>Table1[[#This Row],[Quantity]]*Table1[[#This Row],[UnitPrice]]</f>
        <v>337.42851015999997</v>
      </c>
      <c r="O2484" t="s">
        <v>22</v>
      </c>
      <c r="P2484" t="b">
        <v>0</v>
      </c>
      <c r="Q2484">
        <v>33.742851020000003</v>
      </c>
      <c r="R2484" s="1">
        <f>Table1[[#This Row],[Sales]]-Table1[[#This Row],[DiscountAmount]]</f>
        <v>303.68565913999998</v>
      </c>
      <c r="S2484" t="b">
        <v>0</v>
      </c>
      <c r="T2484" t="s">
        <v>36</v>
      </c>
      <c r="U2484">
        <v>2</v>
      </c>
      <c r="V2484" t="b">
        <v>1</v>
      </c>
    </row>
    <row r="2485" spans="1:22" x14ac:dyDescent="0.3">
      <c r="A2485">
        <v>2484</v>
      </c>
      <c r="B2485" s="2">
        <v>43458</v>
      </c>
      <c r="C2485" s="19">
        <f>YEAR(Table1[[#This Row],[Date]])</f>
        <v>2018</v>
      </c>
      <c r="D2485">
        <f>MONTH(Table1[[#This Row],[Date]])</f>
        <v>12</v>
      </c>
      <c r="E2485" t="str">
        <f>TEXT(Table1[[#This Row],[Date]],"MMMM")</f>
        <v>December</v>
      </c>
      <c r="F2485">
        <v>153</v>
      </c>
      <c r="G2485">
        <v>52</v>
      </c>
      <c r="H2485" t="s">
        <v>24</v>
      </c>
      <c r="I2485" t="s">
        <v>49</v>
      </c>
      <c r="J2485">
        <v>506</v>
      </c>
      <c r="K2485" t="s">
        <v>34</v>
      </c>
      <c r="L2485">
        <v>2</v>
      </c>
      <c r="M2485" s="1">
        <v>65.910381340000001</v>
      </c>
      <c r="N2485" s="1">
        <f>Table1[[#This Row],[Quantity]]*Table1[[#This Row],[UnitPrice]]</f>
        <v>131.82076268</v>
      </c>
      <c r="O2485" t="s">
        <v>32</v>
      </c>
      <c r="P2485" t="b">
        <v>0</v>
      </c>
      <c r="Q2485">
        <v>0</v>
      </c>
      <c r="R2485" s="1">
        <f>Table1[[#This Row],[Sales]]-Table1[[#This Row],[DiscountAmount]]</f>
        <v>131.82076268</v>
      </c>
      <c r="S2485" t="b">
        <v>0</v>
      </c>
      <c r="T2485" t="s">
        <v>28</v>
      </c>
      <c r="U2485">
        <v>2</v>
      </c>
      <c r="V2485" t="b">
        <v>1</v>
      </c>
    </row>
    <row r="2486" spans="1:22" x14ac:dyDescent="0.3">
      <c r="A2486">
        <v>2485</v>
      </c>
      <c r="B2486" s="2">
        <v>45255</v>
      </c>
      <c r="C2486" s="19">
        <f>YEAR(Table1[[#This Row],[Date]])</f>
        <v>2023</v>
      </c>
      <c r="D2486">
        <f>MONTH(Table1[[#This Row],[Date]])</f>
        <v>11</v>
      </c>
      <c r="E2486" t="str">
        <f>TEXT(Table1[[#This Row],[Date]],"MMMM")</f>
        <v>November</v>
      </c>
      <c r="F2486">
        <v>364</v>
      </c>
      <c r="G2486">
        <v>54</v>
      </c>
      <c r="H2486" t="s">
        <v>37</v>
      </c>
      <c r="I2486" t="s">
        <v>40</v>
      </c>
      <c r="J2486">
        <v>482</v>
      </c>
      <c r="K2486" t="s">
        <v>21</v>
      </c>
      <c r="L2486">
        <v>1</v>
      </c>
      <c r="M2486" s="1">
        <v>19.23256035</v>
      </c>
      <c r="N2486" s="1">
        <f>Table1[[#This Row],[Quantity]]*Table1[[#This Row],[UnitPrice]]</f>
        <v>19.23256035</v>
      </c>
      <c r="O2486" t="s">
        <v>35</v>
      </c>
      <c r="P2486" t="b">
        <v>0</v>
      </c>
      <c r="Q2486">
        <v>1.9232560350000001</v>
      </c>
      <c r="R2486" s="1">
        <f>Table1[[#This Row],[Sales]]-Table1[[#This Row],[DiscountAmount]]</f>
        <v>17.309304314999999</v>
      </c>
      <c r="S2486" t="b">
        <v>0</v>
      </c>
      <c r="T2486" t="s">
        <v>36</v>
      </c>
      <c r="U2486">
        <v>5</v>
      </c>
      <c r="V2486" t="b">
        <v>1</v>
      </c>
    </row>
    <row r="2487" spans="1:22" x14ac:dyDescent="0.3">
      <c r="A2487">
        <v>2486</v>
      </c>
      <c r="B2487" s="2">
        <v>44516</v>
      </c>
      <c r="C2487" s="19">
        <f>YEAR(Table1[[#This Row],[Date]])</f>
        <v>2021</v>
      </c>
      <c r="D2487">
        <f>MONTH(Table1[[#This Row],[Date]])</f>
        <v>11</v>
      </c>
      <c r="E2487" t="str">
        <f>TEXT(Table1[[#This Row],[Date]],"MMMM")</f>
        <v>November</v>
      </c>
      <c r="F2487">
        <v>419</v>
      </c>
      <c r="G2487">
        <v>59</v>
      </c>
      <c r="H2487" t="s">
        <v>37</v>
      </c>
      <c r="I2487" t="s">
        <v>40</v>
      </c>
      <c r="J2487">
        <v>830</v>
      </c>
      <c r="K2487" t="s">
        <v>21</v>
      </c>
      <c r="L2487">
        <v>2</v>
      </c>
      <c r="M2487" s="1">
        <v>88.900838019999995</v>
      </c>
      <c r="N2487" s="1">
        <f>Table1[[#This Row],[Quantity]]*Table1[[#This Row],[UnitPrice]]</f>
        <v>177.80167603999999</v>
      </c>
      <c r="O2487" t="s">
        <v>30</v>
      </c>
      <c r="P2487" t="b">
        <v>1</v>
      </c>
      <c r="Q2487">
        <v>17.780167599999999</v>
      </c>
      <c r="R2487" s="1">
        <f>Table1[[#This Row],[Sales]]-Table1[[#This Row],[DiscountAmount]]</f>
        <v>160.02150843999999</v>
      </c>
      <c r="S2487" t="b">
        <v>1</v>
      </c>
      <c r="T2487" t="s">
        <v>36</v>
      </c>
      <c r="U2487">
        <v>4</v>
      </c>
      <c r="V2487" t="b">
        <v>0</v>
      </c>
    </row>
    <row r="2488" spans="1:22" x14ac:dyDescent="0.3">
      <c r="A2488">
        <v>2487</v>
      </c>
      <c r="B2488" s="2">
        <v>44192</v>
      </c>
      <c r="C2488" s="19">
        <f>YEAR(Table1[[#This Row],[Date]])</f>
        <v>2020</v>
      </c>
      <c r="D2488">
        <f>MONTH(Table1[[#This Row],[Date]])</f>
        <v>12</v>
      </c>
      <c r="E2488" t="str">
        <f>TEXT(Table1[[#This Row],[Date]],"MMMM")</f>
        <v>December</v>
      </c>
      <c r="F2488">
        <v>440</v>
      </c>
      <c r="G2488">
        <v>23</v>
      </c>
      <c r="H2488" t="s">
        <v>24</v>
      </c>
      <c r="I2488" t="s">
        <v>49</v>
      </c>
      <c r="J2488">
        <v>263</v>
      </c>
      <c r="K2488" t="s">
        <v>34</v>
      </c>
      <c r="L2488">
        <v>1</v>
      </c>
      <c r="M2488" s="1">
        <v>91.02885569</v>
      </c>
      <c r="N2488" s="1">
        <f>Table1[[#This Row],[Quantity]]*Table1[[#This Row],[UnitPrice]]</f>
        <v>91.02885569</v>
      </c>
      <c r="O2488" t="s">
        <v>30</v>
      </c>
      <c r="P2488" t="b">
        <v>1</v>
      </c>
      <c r="Q2488">
        <v>0</v>
      </c>
      <c r="R2488" s="1">
        <f>Table1[[#This Row],[Sales]]-Table1[[#This Row],[DiscountAmount]]</f>
        <v>91.02885569</v>
      </c>
      <c r="S2488" t="b">
        <v>0</v>
      </c>
      <c r="T2488" t="s">
        <v>23</v>
      </c>
      <c r="U2488">
        <v>5</v>
      </c>
      <c r="V2488" t="b">
        <v>1</v>
      </c>
    </row>
    <row r="2489" spans="1:22" x14ac:dyDescent="0.3">
      <c r="A2489">
        <v>2488</v>
      </c>
      <c r="B2489" s="2">
        <v>44518</v>
      </c>
      <c r="C2489" s="19">
        <f>YEAR(Table1[[#This Row],[Date]])</f>
        <v>2021</v>
      </c>
      <c r="D2489">
        <f>MONTH(Table1[[#This Row],[Date]])</f>
        <v>11</v>
      </c>
      <c r="E2489" t="str">
        <f>TEXT(Table1[[#This Row],[Date]],"MMMM")</f>
        <v>November</v>
      </c>
      <c r="F2489">
        <v>266</v>
      </c>
      <c r="G2489">
        <v>32</v>
      </c>
      <c r="H2489" t="s">
        <v>24</v>
      </c>
      <c r="I2489" t="s">
        <v>51</v>
      </c>
      <c r="J2489">
        <v>739</v>
      </c>
      <c r="K2489" t="s">
        <v>43</v>
      </c>
      <c r="L2489">
        <v>3</v>
      </c>
      <c r="M2489" s="1">
        <v>36.004047489999998</v>
      </c>
      <c r="N2489" s="1">
        <f>Table1[[#This Row],[Quantity]]*Table1[[#This Row],[UnitPrice]]</f>
        <v>108.01214246999999</v>
      </c>
      <c r="O2489" t="s">
        <v>30</v>
      </c>
      <c r="P2489" t="b">
        <v>1</v>
      </c>
      <c r="Q2489">
        <v>0</v>
      </c>
      <c r="R2489" s="1">
        <f>Table1[[#This Row],[Sales]]-Table1[[#This Row],[DiscountAmount]]</f>
        <v>108.01214246999999</v>
      </c>
      <c r="S2489" t="b">
        <v>0</v>
      </c>
      <c r="T2489" t="s">
        <v>28</v>
      </c>
      <c r="U2489">
        <v>5</v>
      </c>
      <c r="V2489" t="b">
        <v>1</v>
      </c>
    </row>
    <row r="2490" spans="1:22" x14ac:dyDescent="0.3">
      <c r="A2490">
        <v>2489</v>
      </c>
      <c r="B2490" s="2">
        <v>44920</v>
      </c>
      <c r="C2490" s="19">
        <f>YEAR(Table1[[#This Row],[Date]])</f>
        <v>2022</v>
      </c>
      <c r="D2490">
        <f>MONTH(Table1[[#This Row],[Date]])</f>
        <v>12</v>
      </c>
      <c r="E2490" t="str">
        <f>TEXT(Table1[[#This Row],[Date]],"MMMM")</f>
        <v>December</v>
      </c>
      <c r="F2490">
        <v>297</v>
      </c>
      <c r="G2490">
        <v>30</v>
      </c>
      <c r="H2490" t="s">
        <v>24</v>
      </c>
      <c r="I2490" t="s">
        <v>31</v>
      </c>
      <c r="J2490">
        <v>347</v>
      </c>
      <c r="K2490" t="s">
        <v>21</v>
      </c>
      <c r="L2490">
        <v>2</v>
      </c>
      <c r="M2490" s="1">
        <v>60.938771719999998</v>
      </c>
      <c r="N2490" s="1">
        <f>Table1[[#This Row],[Quantity]]*Table1[[#This Row],[UnitPrice]]</f>
        <v>121.87754344</v>
      </c>
      <c r="O2490" t="s">
        <v>30</v>
      </c>
      <c r="P2490" t="b">
        <v>1</v>
      </c>
      <c r="Q2490">
        <v>12.18775434</v>
      </c>
      <c r="R2490" s="1">
        <f>Table1[[#This Row],[Sales]]-Table1[[#This Row],[DiscountAmount]]</f>
        <v>109.6897891</v>
      </c>
      <c r="S2490" t="b">
        <v>1</v>
      </c>
      <c r="T2490" t="s">
        <v>36</v>
      </c>
      <c r="U2490">
        <v>1</v>
      </c>
      <c r="V2490" t="b">
        <v>0</v>
      </c>
    </row>
    <row r="2491" spans="1:22" x14ac:dyDescent="0.3">
      <c r="A2491">
        <v>2490</v>
      </c>
      <c r="B2491" s="2">
        <v>45250</v>
      </c>
      <c r="C2491" s="19">
        <f>YEAR(Table1[[#This Row],[Date]])</f>
        <v>2023</v>
      </c>
      <c r="D2491">
        <f>MONTH(Table1[[#This Row],[Date]])</f>
        <v>11</v>
      </c>
      <c r="E2491" t="str">
        <f>TEXT(Table1[[#This Row],[Date]],"MMMM")</f>
        <v>November</v>
      </c>
      <c r="F2491">
        <v>136</v>
      </c>
      <c r="G2491">
        <v>66</v>
      </c>
      <c r="H2491" t="s">
        <v>24</v>
      </c>
      <c r="I2491" t="s">
        <v>49</v>
      </c>
      <c r="J2491">
        <v>893</v>
      </c>
      <c r="K2491" t="s">
        <v>21</v>
      </c>
      <c r="L2491">
        <v>2</v>
      </c>
      <c r="M2491" s="1">
        <v>73.829323509999995</v>
      </c>
      <c r="N2491" s="1">
        <f>Table1[[#This Row],[Quantity]]*Table1[[#This Row],[UnitPrice]]</f>
        <v>147.65864701999999</v>
      </c>
      <c r="O2491" t="s">
        <v>22</v>
      </c>
      <c r="P2491" t="b">
        <v>0</v>
      </c>
      <c r="Q2491">
        <v>0</v>
      </c>
      <c r="R2491" s="1">
        <f>Table1[[#This Row],[Sales]]-Table1[[#This Row],[DiscountAmount]]</f>
        <v>147.65864701999999</v>
      </c>
      <c r="S2491" t="b">
        <v>1</v>
      </c>
      <c r="T2491" t="s">
        <v>28</v>
      </c>
      <c r="U2491">
        <v>5</v>
      </c>
      <c r="V2491" t="b">
        <v>1</v>
      </c>
    </row>
    <row r="2492" spans="1:22" x14ac:dyDescent="0.3">
      <c r="A2492">
        <v>2491</v>
      </c>
      <c r="B2492" s="2">
        <v>44196</v>
      </c>
      <c r="C2492" s="19">
        <f>YEAR(Table1[[#This Row],[Date]])</f>
        <v>2020</v>
      </c>
      <c r="D2492">
        <f>MONTH(Table1[[#This Row],[Date]])</f>
        <v>12</v>
      </c>
      <c r="E2492" t="str">
        <f>TEXT(Table1[[#This Row],[Date]],"MMMM")</f>
        <v>December</v>
      </c>
      <c r="F2492">
        <v>139</v>
      </c>
      <c r="G2492">
        <v>25</v>
      </c>
      <c r="H2492" t="s">
        <v>37</v>
      </c>
      <c r="I2492" t="s">
        <v>51</v>
      </c>
      <c r="J2492">
        <v>536</v>
      </c>
      <c r="K2492" t="s">
        <v>21</v>
      </c>
      <c r="L2492">
        <v>3</v>
      </c>
      <c r="M2492" s="1">
        <v>54.466129459999998</v>
      </c>
      <c r="N2492" s="1">
        <f>Table1[[#This Row],[Quantity]]*Table1[[#This Row],[UnitPrice]]</f>
        <v>163.39838838</v>
      </c>
      <c r="O2492" t="s">
        <v>32</v>
      </c>
      <c r="P2492" t="b">
        <v>0</v>
      </c>
      <c r="Q2492">
        <v>0</v>
      </c>
      <c r="R2492" s="1">
        <f>Table1[[#This Row],[Sales]]-Table1[[#This Row],[DiscountAmount]]</f>
        <v>163.39838838</v>
      </c>
      <c r="S2492" t="b">
        <v>0</v>
      </c>
      <c r="T2492" t="s">
        <v>23</v>
      </c>
      <c r="U2492">
        <v>3</v>
      </c>
      <c r="V2492" t="b">
        <v>1</v>
      </c>
    </row>
    <row r="2493" spans="1:22" x14ac:dyDescent="0.3">
      <c r="A2493">
        <v>2492</v>
      </c>
      <c r="B2493" s="2">
        <v>45284</v>
      </c>
      <c r="C2493" s="19">
        <f>YEAR(Table1[[#This Row],[Date]])</f>
        <v>2023</v>
      </c>
      <c r="D2493">
        <f>MONTH(Table1[[#This Row],[Date]])</f>
        <v>12</v>
      </c>
      <c r="E2493" t="str">
        <f>TEXT(Table1[[#This Row],[Date]],"MMMM")</f>
        <v>December</v>
      </c>
      <c r="F2493">
        <v>384</v>
      </c>
      <c r="G2493">
        <v>63</v>
      </c>
      <c r="H2493" t="s">
        <v>19</v>
      </c>
      <c r="I2493" t="s">
        <v>46</v>
      </c>
      <c r="J2493">
        <v>284</v>
      </c>
      <c r="K2493" t="s">
        <v>26</v>
      </c>
      <c r="L2493">
        <v>1</v>
      </c>
      <c r="M2493" s="1">
        <v>79.025580129999994</v>
      </c>
      <c r="N2493" s="1">
        <f>Table1[[#This Row],[Quantity]]*Table1[[#This Row],[UnitPrice]]</f>
        <v>79.025580129999994</v>
      </c>
      <c r="O2493" t="s">
        <v>30</v>
      </c>
      <c r="P2493" t="b">
        <v>0</v>
      </c>
      <c r="Q2493">
        <v>0</v>
      </c>
      <c r="R2493" s="1">
        <f>Table1[[#This Row],[Sales]]-Table1[[#This Row],[DiscountAmount]]</f>
        <v>79.025580129999994</v>
      </c>
      <c r="S2493" t="b">
        <v>1</v>
      </c>
      <c r="T2493" t="s">
        <v>23</v>
      </c>
      <c r="U2493">
        <v>2</v>
      </c>
      <c r="V2493" t="b">
        <v>0</v>
      </c>
    </row>
    <row r="2494" spans="1:22" x14ac:dyDescent="0.3">
      <c r="A2494">
        <v>2493</v>
      </c>
      <c r="B2494" s="2">
        <v>44521</v>
      </c>
      <c r="C2494" s="19">
        <f>YEAR(Table1[[#This Row],[Date]])</f>
        <v>2021</v>
      </c>
      <c r="D2494">
        <f>MONTH(Table1[[#This Row],[Date]])</f>
        <v>11</v>
      </c>
      <c r="E2494" t="str">
        <f>TEXT(Table1[[#This Row],[Date]],"MMMM")</f>
        <v>November</v>
      </c>
      <c r="F2494">
        <v>420</v>
      </c>
      <c r="G2494">
        <v>58</v>
      </c>
      <c r="H2494" t="s">
        <v>19</v>
      </c>
      <c r="I2494" t="s">
        <v>51</v>
      </c>
      <c r="J2494">
        <v>892</v>
      </c>
      <c r="K2494" t="s">
        <v>43</v>
      </c>
      <c r="L2494">
        <v>3</v>
      </c>
      <c r="M2494" s="1">
        <v>25.0701675</v>
      </c>
      <c r="N2494" s="1">
        <f>Table1[[#This Row],[Quantity]]*Table1[[#This Row],[UnitPrice]]</f>
        <v>75.210502500000004</v>
      </c>
      <c r="O2494" t="s">
        <v>22</v>
      </c>
      <c r="P2494" t="b">
        <v>0</v>
      </c>
      <c r="Q2494">
        <v>0</v>
      </c>
      <c r="R2494" s="1">
        <f>Table1[[#This Row],[Sales]]-Table1[[#This Row],[DiscountAmount]]</f>
        <v>75.210502500000004</v>
      </c>
      <c r="S2494" t="b">
        <v>0</v>
      </c>
      <c r="T2494" t="s">
        <v>23</v>
      </c>
      <c r="U2494">
        <v>3</v>
      </c>
      <c r="V2494" t="b">
        <v>1</v>
      </c>
    </row>
    <row r="2495" spans="1:22" x14ac:dyDescent="0.3">
      <c r="A2495">
        <v>2494</v>
      </c>
      <c r="B2495" s="2">
        <v>43450</v>
      </c>
      <c r="C2495" s="19">
        <f>YEAR(Table1[[#This Row],[Date]])</f>
        <v>2018</v>
      </c>
      <c r="D2495">
        <f>MONTH(Table1[[#This Row],[Date]])</f>
        <v>12</v>
      </c>
      <c r="E2495" t="str">
        <f>TEXT(Table1[[#This Row],[Date]],"MMMM")</f>
        <v>December</v>
      </c>
      <c r="F2495">
        <v>88</v>
      </c>
      <c r="G2495">
        <v>64</v>
      </c>
      <c r="H2495" t="s">
        <v>19</v>
      </c>
      <c r="I2495" t="s">
        <v>20</v>
      </c>
      <c r="J2495">
        <v>11</v>
      </c>
      <c r="K2495" t="s">
        <v>34</v>
      </c>
      <c r="L2495">
        <v>4</v>
      </c>
      <c r="M2495" s="1">
        <v>70.324012879999998</v>
      </c>
      <c r="N2495" s="1">
        <f>Table1[[#This Row],[Quantity]]*Table1[[#This Row],[UnitPrice]]</f>
        <v>281.29605151999999</v>
      </c>
      <c r="O2495" t="s">
        <v>30</v>
      </c>
      <c r="P2495" t="b">
        <v>1</v>
      </c>
      <c r="Q2495">
        <v>0</v>
      </c>
      <c r="R2495" s="1">
        <f>Table1[[#This Row],[Sales]]-Table1[[#This Row],[DiscountAmount]]</f>
        <v>281.29605151999999</v>
      </c>
      <c r="S2495" t="b">
        <v>1</v>
      </c>
      <c r="T2495" t="s">
        <v>23</v>
      </c>
      <c r="U2495">
        <v>3</v>
      </c>
      <c r="V2495" t="b">
        <v>0</v>
      </c>
    </row>
    <row r="2496" spans="1:22" x14ac:dyDescent="0.3">
      <c r="A2496">
        <v>2495</v>
      </c>
      <c r="B2496" s="2">
        <v>45289</v>
      </c>
      <c r="C2496" s="19">
        <f>YEAR(Table1[[#This Row],[Date]])</f>
        <v>2023</v>
      </c>
      <c r="D2496">
        <f>MONTH(Table1[[#This Row],[Date]])</f>
        <v>12</v>
      </c>
      <c r="E2496" t="str">
        <f>TEXT(Table1[[#This Row],[Date]],"MMMM")</f>
        <v>December</v>
      </c>
      <c r="F2496">
        <v>71</v>
      </c>
      <c r="G2496">
        <v>40</v>
      </c>
      <c r="H2496" t="s">
        <v>19</v>
      </c>
      <c r="I2496" t="s">
        <v>45</v>
      </c>
      <c r="J2496">
        <v>127</v>
      </c>
      <c r="K2496" t="s">
        <v>26</v>
      </c>
      <c r="L2496">
        <v>5</v>
      </c>
      <c r="M2496" s="1">
        <v>77.796167479999994</v>
      </c>
      <c r="N2496" s="1">
        <f>Table1[[#This Row],[Quantity]]*Table1[[#This Row],[UnitPrice]]</f>
        <v>388.98083739999998</v>
      </c>
      <c r="O2496" t="s">
        <v>35</v>
      </c>
      <c r="P2496" t="b">
        <v>1</v>
      </c>
      <c r="Q2496">
        <v>38.898083739999997</v>
      </c>
      <c r="R2496" s="1">
        <f>Table1[[#This Row],[Sales]]-Table1[[#This Row],[DiscountAmount]]</f>
        <v>350.08275365999998</v>
      </c>
      <c r="S2496" t="b">
        <v>1</v>
      </c>
      <c r="T2496" t="s">
        <v>36</v>
      </c>
      <c r="U2496">
        <v>2</v>
      </c>
      <c r="V2496" t="b">
        <v>1</v>
      </c>
    </row>
    <row r="2497" spans="1:22" x14ac:dyDescent="0.3">
      <c r="A2497">
        <v>2496</v>
      </c>
      <c r="B2497" s="2">
        <v>44510</v>
      </c>
      <c r="C2497" s="19">
        <f>YEAR(Table1[[#This Row],[Date]])</f>
        <v>2021</v>
      </c>
      <c r="D2497">
        <f>MONTH(Table1[[#This Row],[Date]])</f>
        <v>11</v>
      </c>
      <c r="E2497" t="str">
        <f>TEXT(Table1[[#This Row],[Date]],"MMMM")</f>
        <v>November</v>
      </c>
      <c r="F2497">
        <v>273</v>
      </c>
      <c r="G2497">
        <v>63</v>
      </c>
      <c r="H2497" t="s">
        <v>24</v>
      </c>
      <c r="I2497" t="s">
        <v>31</v>
      </c>
      <c r="J2497">
        <v>613</v>
      </c>
      <c r="K2497" t="s">
        <v>26</v>
      </c>
      <c r="L2497">
        <v>5</v>
      </c>
      <c r="M2497" s="1">
        <v>57.799594519999999</v>
      </c>
      <c r="N2497" s="1">
        <f>Table1[[#This Row],[Quantity]]*Table1[[#This Row],[UnitPrice]]</f>
        <v>288.99797260000003</v>
      </c>
      <c r="O2497" t="s">
        <v>22</v>
      </c>
      <c r="P2497" t="b">
        <v>1</v>
      </c>
      <c r="Q2497">
        <v>0</v>
      </c>
      <c r="R2497" s="1">
        <f>Table1[[#This Row],[Sales]]-Table1[[#This Row],[DiscountAmount]]</f>
        <v>288.99797260000003</v>
      </c>
      <c r="S2497" t="b">
        <v>0</v>
      </c>
      <c r="T2497" t="s">
        <v>23</v>
      </c>
      <c r="U2497">
        <v>2</v>
      </c>
      <c r="V2497" t="b">
        <v>1</v>
      </c>
    </row>
    <row r="2498" spans="1:22" x14ac:dyDescent="0.3">
      <c r="A2498">
        <v>2497</v>
      </c>
      <c r="B2498" s="2">
        <v>44919</v>
      </c>
      <c r="C2498" s="19">
        <f>YEAR(Table1[[#This Row],[Date]])</f>
        <v>2022</v>
      </c>
      <c r="D2498">
        <f>MONTH(Table1[[#This Row],[Date]])</f>
        <v>12</v>
      </c>
      <c r="E2498" t="str">
        <f>TEXT(Table1[[#This Row],[Date]],"MMMM")</f>
        <v>December</v>
      </c>
      <c r="F2498">
        <v>249</v>
      </c>
      <c r="G2498">
        <v>41</v>
      </c>
      <c r="H2498" t="s">
        <v>24</v>
      </c>
      <c r="I2498" t="s">
        <v>41</v>
      </c>
      <c r="J2498">
        <v>61</v>
      </c>
      <c r="K2498" t="s">
        <v>39</v>
      </c>
      <c r="L2498">
        <v>2</v>
      </c>
      <c r="M2498" s="1">
        <v>20.077057409999998</v>
      </c>
      <c r="N2498" s="1">
        <f>Table1[[#This Row],[Quantity]]*Table1[[#This Row],[UnitPrice]]</f>
        <v>40.154114819999997</v>
      </c>
      <c r="O2498" t="s">
        <v>30</v>
      </c>
      <c r="P2498" t="b">
        <v>1</v>
      </c>
      <c r="Q2498">
        <v>4.0154114820000002</v>
      </c>
      <c r="R2498" s="1">
        <f>Table1[[#This Row],[Sales]]-Table1[[#This Row],[DiscountAmount]]</f>
        <v>36.138703337999999</v>
      </c>
      <c r="S2498" t="b">
        <v>1</v>
      </c>
      <c r="T2498" t="s">
        <v>36</v>
      </c>
      <c r="U2498">
        <v>3</v>
      </c>
      <c r="V2498" t="b">
        <v>1</v>
      </c>
    </row>
    <row r="2499" spans="1:22" x14ac:dyDescent="0.3">
      <c r="A2499">
        <v>2498</v>
      </c>
      <c r="B2499" s="2">
        <v>44154</v>
      </c>
      <c r="C2499" s="19">
        <f>YEAR(Table1[[#This Row],[Date]])</f>
        <v>2020</v>
      </c>
      <c r="D2499">
        <f>MONTH(Table1[[#This Row],[Date]])</f>
        <v>11</v>
      </c>
      <c r="E2499" t="str">
        <f>TEXT(Table1[[#This Row],[Date]],"MMMM")</f>
        <v>November</v>
      </c>
      <c r="F2499">
        <v>266</v>
      </c>
      <c r="G2499">
        <v>32</v>
      </c>
      <c r="H2499" t="s">
        <v>19</v>
      </c>
      <c r="I2499" t="s">
        <v>49</v>
      </c>
      <c r="J2499">
        <v>916</v>
      </c>
      <c r="K2499" t="s">
        <v>39</v>
      </c>
      <c r="L2499">
        <v>2</v>
      </c>
      <c r="M2499" s="1">
        <v>44.738582229999999</v>
      </c>
      <c r="N2499" s="1">
        <f>Table1[[#This Row],[Quantity]]*Table1[[#This Row],[UnitPrice]]</f>
        <v>89.477164459999997</v>
      </c>
      <c r="O2499" t="s">
        <v>35</v>
      </c>
      <c r="P2499" t="b">
        <v>1</v>
      </c>
      <c r="Q2499">
        <v>8.9477164459999994</v>
      </c>
      <c r="R2499" s="1">
        <f>Table1[[#This Row],[Sales]]-Table1[[#This Row],[DiscountAmount]]</f>
        <v>80.529448013999996</v>
      </c>
      <c r="S2499" t="b">
        <v>1</v>
      </c>
      <c r="T2499" t="s">
        <v>36</v>
      </c>
      <c r="U2499">
        <v>4</v>
      </c>
      <c r="V2499" t="b">
        <v>0</v>
      </c>
    </row>
    <row r="2500" spans="1:22" x14ac:dyDescent="0.3">
      <c r="A2500">
        <v>2499</v>
      </c>
      <c r="B2500" s="2">
        <v>44534</v>
      </c>
      <c r="C2500" s="19">
        <f>YEAR(Table1[[#This Row],[Date]])</f>
        <v>2021</v>
      </c>
      <c r="D2500">
        <f>MONTH(Table1[[#This Row],[Date]])</f>
        <v>12</v>
      </c>
      <c r="E2500" t="str">
        <f>TEXT(Table1[[#This Row],[Date]],"MMMM")</f>
        <v>December</v>
      </c>
      <c r="F2500">
        <v>160</v>
      </c>
      <c r="G2500">
        <v>59</v>
      </c>
      <c r="H2500" t="s">
        <v>19</v>
      </c>
      <c r="I2500" t="s">
        <v>44</v>
      </c>
      <c r="J2500">
        <v>545</v>
      </c>
      <c r="K2500" t="s">
        <v>39</v>
      </c>
      <c r="L2500">
        <v>3</v>
      </c>
      <c r="M2500" s="1">
        <v>48.404801259999999</v>
      </c>
      <c r="N2500" s="1">
        <f>Table1[[#This Row],[Quantity]]*Table1[[#This Row],[UnitPrice]]</f>
        <v>145.21440378</v>
      </c>
      <c r="O2500" t="s">
        <v>22</v>
      </c>
      <c r="P2500" t="b">
        <v>1</v>
      </c>
      <c r="Q2500">
        <v>0</v>
      </c>
      <c r="R2500" s="1">
        <f>Table1[[#This Row],[Sales]]-Table1[[#This Row],[DiscountAmount]]</f>
        <v>145.21440378</v>
      </c>
      <c r="S2500" t="b">
        <v>0</v>
      </c>
      <c r="T2500" t="s">
        <v>23</v>
      </c>
      <c r="U2500">
        <v>1</v>
      </c>
      <c r="V2500" t="b">
        <v>0</v>
      </c>
    </row>
    <row r="2501" spans="1:22" x14ac:dyDescent="0.3">
      <c r="A2501">
        <v>2500</v>
      </c>
      <c r="B2501" s="2">
        <v>45278</v>
      </c>
      <c r="C2501" s="19">
        <f>YEAR(Table1[[#This Row],[Date]])</f>
        <v>2023</v>
      </c>
      <c r="D2501">
        <f>MONTH(Table1[[#This Row],[Date]])</f>
        <v>12</v>
      </c>
      <c r="E2501" t="str">
        <f>TEXT(Table1[[#This Row],[Date]],"MMMM")</f>
        <v>December</v>
      </c>
      <c r="F2501">
        <v>347</v>
      </c>
      <c r="G2501">
        <v>45</v>
      </c>
      <c r="H2501" t="s">
        <v>24</v>
      </c>
      <c r="I2501" t="s">
        <v>31</v>
      </c>
      <c r="J2501">
        <v>488</v>
      </c>
      <c r="K2501" t="s">
        <v>34</v>
      </c>
      <c r="L2501">
        <v>2</v>
      </c>
      <c r="M2501" s="1">
        <v>10.954930859999999</v>
      </c>
      <c r="N2501" s="1">
        <f>Table1[[#This Row],[Quantity]]*Table1[[#This Row],[UnitPrice]]</f>
        <v>21.909861719999999</v>
      </c>
      <c r="O2501" t="s">
        <v>35</v>
      </c>
      <c r="P2501" t="b">
        <v>0</v>
      </c>
      <c r="Q2501">
        <v>2.1909861720000001</v>
      </c>
      <c r="R2501" s="1">
        <f>Table1[[#This Row],[Sales]]-Table1[[#This Row],[DiscountAmount]]</f>
        <v>19.718875548</v>
      </c>
      <c r="S2501" t="b">
        <v>1</v>
      </c>
      <c r="T2501" t="s">
        <v>36</v>
      </c>
      <c r="U2501">
        <v>4</v>
      </c>
      <c r="V2501" t="b">
        <v>1</v>
      </c>
    </row>
    <row r="2502" spans="1:22" x14ac:dyDescent="0.3">
      <c r="A2502">
        <v>2501</v>
      </c>
      <c r="B2502" s="2">
        <v>44195</v>
      </c>
      <c r="C2502" s="19">
        <f>YEAR(Table1[[#This Row],[Date]])</f>
        <v>2020</v>
      </c>
      <c r="D2502">
        <f>MONTH(Table1[[#This Row],[Date]])</f>
        <v>12</v>
      </c>
      <c r="E2502" t="str">
        <f>TEXT(Table1[[#This Row],[Date]],"MMMM")</f>
        <v>December</v>
      </c>
      <c r="F2502">
        <v>161</v>
      </c>
      <c r="G2502">
        <v>24</v>
      </c>
      <c r="H2502" t="s">
        <v>37</v>
      </c>
      <c r="I2502" t="s">
        <v>40</v>
      </c>
      <c r="J2502">
        <v>93</v>
      </c>
      <c r="K2502" t="s">
        <v>34</v>
      </c>
      <c r="L2502">
        <v>2</v>
      </c>
      <c r="M2502" s="1">
        <v>99.363452480000007</v>
      </c>
      <c r="N2502" s="1">
        <f>Table1[[#This Row],[Quantity]]*Table1[[#This Row],[UnitPrice]]</f>
        <v>198.72690496000001</v>
      </c>
      <c r="O2502" t="s">
        <v>30</v>
      </c>
      <c r="P2502" t="b">
        <v>1</v>
      </c>
      <c r="Q2502">
        <v>19.872690500000001</v>
      </c>
      <c r="R2502" s="1">
        <f>Table1[[#This Row],[Sales]]-Table1[[#This Row],[DiscountAmount]]</f>
        <v>178.85421446000001</v>
      </c>
      <c r="S2502" t="b">
        <v>1</v>
      </c>
      <c r="T2502" t="s">
        <v>36</v>
      </c>
      <c r="U2502">
        <v>4</v>
      </c>
      <c r="V2502" t="b">
        <v>0</v>
      </c>
    </row>
    <row r="2503" spans="1:22" x14ac:dyDescent="0.3">
      <c r="A2503">
        <v>2502</v>
      </c>
      <c r="B2503" s="2">
        <v>44548</v>
      </c>
      <c r="C2503" s="19">
        <f>YEAR(Table1[[#This Row],[Date]])</f>
        <v>2021</v>
      </c>
      <c r="D2503">
        <f>MONTH(Table1[[#This Row],[Date]])</f>
        <v>12</v>
      </c>
      <c r="E2503" t="str">
        <f>TEXT(Table1[[#This Row],[Date]],"MMMM")</f>
        <v>December</v>
      </c>
      <c r="F2503">
        <v>380</v>
      </c>
      <c r="G2503">
        <v>36</v>
      </c>
      <c r="H2503" t="s">
        <v>24</v>
      </c>
      <c r="I2503" t="s">
        <v>52</v>
      </c>
      <c r="J2503">
        <v>138</v>
      </c>
      <c r="K2503" t="s">
        <v>34</v>
      </c>
      <c r="L2503">
        <v>3</v>
      </c>
      <c r="M2503" s="1">
        <v>94.032809970000002</v>
      </c>
      <c r="N2503" s="1">
        <f>Table1[[#This Row],[Quantity]]*Table1[[#This Row],[UnitPrice]]</f>
        <v>282.09842990999999</v>
      </c>
      <c r="O2503" t="s">
        <v>30</v>
      </c>
      <c r="P2503" t="b">
        <v>1</v>
      </c>
      <c r="Q2503">
        <v>0</v>
      </c>
      <c r="R2503" s="1">
        <f>Table1[[#This Row],[Sales]]-Table1[[#This Row],[DiscountAmount]]</f>
        <v>282.09842990999999</v>
      </c>
      <c r="S2503" t="b">
        <v>0</v>
      </c>
      <c r="T2503" t="s">
        <v>28</v>
      </c>
      <c r="U2503">
        <v>1</v>
      </c>
      <c r="V2503" t="b">
        <v>1</v>
      </c>
    </row>
    <row r="2504" spans="1:22" x14ac:dyDescent="0.3">
      <c r="A2504">
        <v>2503</v>
      </c>
      <c r="B2504" s="2">
        <v>43819</v>
      </c>
      <c r="C2504" s="19">
        <f>YEAR(Table1[[#This Row],[Date]])</f>
        <v>2019</v>
      </c>
      <c r="D2504">
        <f>MONTH(Table1[[#This Row],[Date]])</f>
        <v>12</v>
      </c>
      <c r="E2504" t="str">
        <f>TEXT(Table1[[#This Row],[Date]],"MMMM")</f>
        <v>December</v>
      </c>
      <c r="F2504">
        <v>277</v>
      </c>
      <c r="G2504">
        <v>36</v>
      </c>
      <c r="H2504" t="s">
        <v>19</v>
      </c>
      <c r="I2504" t="s">
        <v>42</v>
      </c>
      <c r="J2504">
        <v>177</v>
      </c>
      <c r="K2504" t="s">
        <v>39</v>
      </c>
      <c r="L2504">
        <v>1</v>
      </c>
      <c r="M2504" s="1">
        <v>30.113921569999999</v>
      </c>
      <c r="N2504" s="1">
        <f>Table1[[#This Row],[Quantity]]*Table1[[#This Row],[UnitPrice]]</f>
        <v>30.113921569999999</v>
      </c>
      <c r="O2504" t="s">
        <v>32</v>
      </c>
      <c r="P2504" t="b">
        <v>0</v>
      </c>
      <c r="Q2504">
        <v>0</v>
      </c>
      <c r="R2504" s="1">
        <f>Table1[[#This Row],[Sales]]-Table1[[#This Row],[DiscountAmount]]</f>
        <v>30.113921569999999</v>
      </c>
      <c r="S2504" t="b">
        <v>0</v>
      </c>
      <c r="T2504" t="s">
        <v>23</v>
      </c>
      <c r="U2504">
        <v>4</v>
      </c>
      <c r="V2504" t="b">
        <v>0</v>
      </c>
    </row>
    <row r="2505" spans="1:22" x14ac:dyDescent="0.3">
      <c r="A2505">
        <v>2504</v>
      </c>
      <c r="B2505" s="2">
        <v>45249</v>
      </c>
      <c r="C2505" s="19">
        <f>YEAR(Table1[[#This Row],[Date]])</f>
        <v>2023</v>
      </c>
      <c r="D2505">
        <f>MONTH(Table1[[#This Row],[Date]])</f>
        <v>11</v>
      </c>
      <c r="E2505" t="str">
        <f>TEXT(Table1[[#This Row],[Date]],"MMMM")</f>
        <v>November</v>
      </c>
      <c r="F2505">
        <v>333</v>
      </c>
      <c r="G2505">
        <v>25</v>
      </c>
      <c r="H2505" t="s">
        <v>37</v>
      </c>
      <c r="I2505" t="s">
        <v>46</v>
      </c>
      <c r="J2505">
        <v>8</v>
      </c>
      <c r="K2505" t="s">
        <v>21</v>
      </c>
      <c r="L2505">
        <v>5</v>
      </c>
      <c r="M2505" s="1">
        <v>26.826822660000001</v>
      </c>
      <c r="N2505" s="1">
        <f>Table1[[#This Row],[Quantity]]*Table1[[#This Row],[UnitPrice]]</f>
        <v>134.1341133</v>
      </c>
      <c r="O2505" t="s">
        <v>22</v>
      </c>
      <c r="P2505" t="b">
        <v>1</v>
      </c>
      <c r="Q2505">
        <v>0</v>
      </c>
      <c r="R2505" s="1">
        <f>Table1[[#This Row],[Sales]]-Table1[[#This Row],[DiscountAmount]]</f>
        <v>134.1341133</v>
      </c>
      <c r="S2505" t="b">
        <v>0</v>
      </c>
      <c r="T2505" t="s">
        <v>23</v>
      </c>
      <c r="U2505">
        <v>4</v>
      </c>
      <c r="V2505" t="b">
        <v>0</v>
      </c>
    </row>
    <row r="2506" spans="1:22" x14ac:dyDescent="0.3">
      <c r="A2506">
        <v>2505</v>
      </c>
      <c r="B2506" s="2">
        <v>44524</v>
      </c>
      <c r="C2506" s="19">
        <f>YEAR(Table1[[#This Row],[Date]])</f>
        <v>2021</v>
      </c>
      <c r="D2506">
        <f>MONTH(Table1[[#This Row],[Date]])</f>
        <v>11</v>
      </c>
      <c r="E2506" t="str">
        <f>TEXT(Table1[[#This Row],[Date]],"MMMM")</f>
        <v>November</v>
      </c>
      <c r="F2506">
        <v>293</v>
      </c>
      <c r="G2506">
        <v>59</v>
      </c>
      <c r="H2506" t="s">
        <v>37</v>
      </c>
      <c r="I2506" t="s">
        <v>48</v>
      </c>
      <c r="J2506">
        <v>154</v>
      </c>
      <c r="K2506" t="s">
        <v>21</v>
      </c>
      <c r="L2506">
        <v>3</v>
      </c>
      <c r="M2506" s="1">
        <v>40.68101248</v>
      </c>
      <c r="N2506" s="1">
        <f>Table1[[#This Row],[Quantity]]*Table1[[#This Row],[UnitPrice]]</f>
        <v>122.04303744000001</v>
      </c>
      <c r="O2506" t="s">
        <v>22</v>
      </c>
      <c r="P2506" t="b">
        <v>0</v>
      </c>
      <c r="Q2506">
        <v>12.20430374</v>
      </c>
      <c r="R2506" s="1">
        <f>Table1[[#This Row],[Sales]]-Table1[[#This Row],[DiscountAmount]]</f>
        <v>109.83873370000001</v>
      </c>
      <c r="S2506" t="b">
        <v>0</v>
      </c>
      <c r="T2506" t="s">
        <v>36</v>
      </c>
      <c r="U2506">
        <v>4</v>
      </c>
      <c r="V2506" t="b">
        <v>1</v>
      </c>
    </row>
    <row r="2507" spans="1:22" x14ac:dyDescent="0.3">
      <c r="A2507">
        <v>2506</v>
      </c>
      <c r="B2507" s="2">
        <v>43447</v>
      </c>
      <c r="C2507" s="19">
        <f>YEAR(Table1[[#This Row],[Date]])</f>
        <v>2018</v>
      </c>
      <c r="D2507">
        <f>MONTH(Table1[[#This Row],[Date]])</f>
        <v>12</v>
      </c>
      <c r="E2507" t="str">
        <f>TEXT(Table1[[#This Row],[Date]],"MMMM")</f>
        <v>December</v>
      </c>
      <c r="F2507">
        <v>143</v>
      </c>
      <c r="G2507">
        <v>22</v>
      </c>
      <c r="H2507" t="s">
        <v>37</v>
      </c>
      <c r="I2507" t="s">
        <v>46</v>
      </c>
      <c r="J2507">
        <v>587</v>
      </c>
      <c r="K2507" t="s">
        <v>43</v>
      </c>
      <c r="L2507">
        <v>4</v>
      </c>
      <c r="M2507" s="1">
        <v>84.23762902</v>
      </c>
      <c r="N2507" s="1">
        <f>Table1[[#This Row],[Quantity]]*Table1[[#This Row],[UnitPrice]]</f>
        <v>336.95051608</v>
      </c>
      <c r="O2507" t="s">
        <v>30</v>
      </c>
      <c r="P2507" t="b">
        <v>0</v>
      </c>
      <c r="Q2507">
        <v>0</v>
      </c>
      <c r="R2507" s="1">
        <f>Table1[[#This Row],[Sales]]-Table1[[#This Row],[DiscountAmount]]</f>
        <v>336.95051608</v>
      </c>
      <c r="S2507" t="b">
        <v>1</v>
      </c>
      <c r="T2507" t="s">
        <v>28</v>
      </c>
      <c r="U2507">
        <v>2</v>
      </c>
      <c r="V2507" t="b">
        <v>0</v>
      </c>
    </row>
    <row r="2508" spans="1:22" x14ac:dyDescent="0.3">
      <c r="A2508">
        <v>2507</v>
      </c>
      <c r="B2508" s="2">
        <v>43407</v>
      </c>
      <c r="C2508" s="19">
        <f>YEAR(Table1[[#This Row],[Date]])</f>
        <v>2018</v>
      </c>
      <c r="D2508">
        <f>MONTH(Table1[[#This Row],[Date]])</f>
        <v>11</v>
      </c>
      <c r="E2508" t="str">
        <f>TEXT(Table1[[#This Row],[Date]],"MMMM")</f>
        <v>November</v>
      </c>
      <c r="F2508">
        <v>354</v>
      </c>
      <c r="G2508">
        <v>70</v>
      </c>
      <c r="H2508" t="s">
        <v>24</v>
      </c>
      <c r="I2508" t="s">
        <v>45</v>
      </c>
      <c r="J2508">
        <v>994</v>
      </c>
      <c r="K2508" t="s">
        <v>21</v>
      </c>
      <c r="L2508">
        <v>2</v>
      </c>
      <c r="M2508" s="1">
        <v>80.256061579999994</v>
      </c>
      <c r="N2508" s="1">
        <f>Table1[[#This Row],[Quantity]]*Table1[[#This Row],[UnitPrice]]</f>
        <v>160.51212315999999</v>
      </c>
      <c r="O2508" t="s">
        <v>32</v>
      </c>
      <c r="P2508" t="b">
        <v>0</v>
      </c>
      <c r="Q2508">
        <v>0</v>
      </c>
      <c r="R2508" s="1">
        <f>Table1[[#This Row],[Sales]]-Table1[[#This Row],[DiscountAmount]]</f>
        <v>160.51212315999999</v>
      </c>
      <c r="S2508" t="b">
        <v>0</v>
      </c>
      <c r="T2508" t="s">
        <v>28</v>
      </c>
      <c r="U2508">
        <v>1</v>
      </c>
      <c r="V2508" t="b">
        <v>1</v>
      </c>
    </row>
    <row r="2509" spans="1:22" x14ac:dyDescent="0.3">
      <c r="A2509">
        <v>2508</v>
      </c>
      <c r="B2509" s="2">
        <v>44559</v>
      </c>
      <c r="C2509" s="19">
        <f>YEAR(Table1[[#This Row],[Date]])</f>
        <v>2021</v>
      </c>
      <c r="D2509">
        <f>MONTH(Table1[[#This Row],[Date]])</f>
        <v>12</v>
      </c>
      <c r="E2509" t="str">
        <f>TEXT(Table1[[#This Row],[Date]],"MMMM")</f>
        <v>December</v>
      </c>
      <c r="F2509">
        <v>369</v>
      </c>
      <c r="G2509">
        <v>27</v>
      </c>
      <c r="H2509" t="s">
        <v>37</v>
      </c>
      <c r="I2509" t="s">
        <v>42</v>
      </c>
      <c r="J2509">
        <v>595</v>
      </c>
      <c r="K2509" t="s">
        <v>21</v>
      </c>
      <c r="L2509">
        <v>5</v>
      </c>
      <c r="M2509" s="1">
        <v>81.522617510000003</v>
      </c>
      <c r="N2509" s="1">
        <f>Table1[[#This Row],[Quantity]]*Table1[[#This Row],[UnitPrice]]</f>
        <v>407.61308755000005</v>
      </c>
      <c r="O2509" t="s">
        <v>30</v>
      </c>
      <c r="P2509" t="b">
        <v>0</v>
      </c>
      <c r="Q2509">
        <v>0</v>
      </c>
      <c r="R2509" s="1">
        <f>Table1[[#This Row],[Sales]]-Table1[[#This Row],[DiscountAmount]]</f>
        <v>407.61308755000005</v>
      </c>
      <c r="S2509" t="b">
        <v>1</v>
      </c>
      <c r="T2509" t="s">
        <v>23</v>
      </c>
      <c r="U2509">
        <v>4</v>
      </c>
      <c r="V2509" t="b">
        <v>1</v>
      </c>
    </row>
    <row r="2510" spans="1:22" x14ac:dyDescent="0.3">
      <c r="A2510">
        <v>2509</v>
      </c>
      <c r="B2510" s="2">
        <v>44173</v>
      </c>
      <c r="C2510" s="19">
        <f>YEAR(Table1[[#This Row],[Date]])</f>
        <v>2020</v>
      </c>
      <c r="D2510">
        <f>MONTH(Table1[[#This Row],[Date]])</f>
        <v>12</v>
      </c>
      <c r="E2510" t="str">
        <f>TEXT(Table1[[#This Row],[Date]],"MMMM")</f>
        <v>December</v>
      </c>
      <c r="F2510">
        <v>319</v>
      </c>
      <c r="G2510">
        <v>65</v>
      </c>
      <c r="H2510" t="s">
        <v>19</v>
      </c>
      <c r="I2510" t="s">
        <v>52</v>
      </c>
      <c r="J2510">
        <v>510</v>
      </c>
      <c r="K2510" t="s">
        <v>21</v>
      </c>
      <c r="L2510">
        <v>5</v>
      </c>
      <c r="M2510" s="1">
        <v>55.268582369999997</v>
      </c>
      <c r="N2510" s="1">
        <f>Table1[[#This Row],[Quantity]]*Table1[[#This Row],[UnitPrice]]</f>
        <v>276.34291185000001</v>
      </c>
      <c r="O2510" t="s">
        <v>35</v>
      </c>
      <c r="P2510" t="b">
        <v>1</v>
      </c>
      <c r="Q2510">
        <v>27.634291180000002</v>
      </c>
      <c r="R2510" s="1">
        <f>Table1[[#This Row],[Sales]]-Table1[[#This Row],[DiscountAmount]]</f>
        <v>248.70862067000002</v>
      </c>
      <c r="S2510" t="b">
        <v>0</v>
      </c>
      <c r="T2510" t="s">
        <v>36</v>
      </c>
      <c r="U2510">
        <v>4</v>
      </c>
      <c r="V2510" t="b">
        <v>0</v>
      </c>
    </row>
    <row r="2511" spans="1:22" x14ac:dyDescent="0.3">
      <c r="A2511">
        <v>2510</v>
      </c>
      <c r="B2511" s="2">
        <v>44892</v>
      </c>
      <c r="C2511" s="19">
        <f>YEAR(Table1[[#This Row],[Date]])</f>
        <v>2022</v>
      </c>
      <c r="D2511">
        <f>MONTH(Table1[[#This Row],[Date]])</f>
        <v>11</v>
      </c>
      <c r="E2511" t="str">
        <f>TEXT(Table1[[#This Row],[Date]],"MMMM")</f>
        <v>November</v>
      </c>
      <c r="F2511">
        <v>278</v>
      </c>
      <c r="G2511">
        <v>51</v>
      </c>
      <c r="H2511" t="s">
        <v>19</v>
      </c>
      <c r="I2511" t="s">
        <v>44</v>
      </c>
      <c r="J2511">
        <v>22</v>
      </c>
      <c r="K2511" t="s">
        <v>21</v>
      </c>
      <c r="L2511">
        <v>1</v>
      </c>
      <c r="M2511" s="1">
        <v>65.508541059999999</v>
      </c>
      <c r="N2511" s="1">
        <f>Table1[[#This Row],[Quantity]]*Table1[[#This Row],[UnitPrice]]</f>
        <v>65.508541059999999</v>
      </c>
      <c r="O2511" t="s">
        <v>30</v>
      </c>
      <c r="P2511" t="b">
        <v>1</v>
      </c>
      <c r="Q2511">
        <v>6.5508541060000001</v>
      </c>
      <c r="R2511" s="1">
        <f>Table1[[#This Row],[Sales]]-Table1[[#This Row],[DiscountAmount]]</f>
        <v>58.957686953999996</v>
      </c>
      <c r="S2511" t="b">
        <v>0</v>
      </c>
      <c r="T2511" t="s">
        <v>36</v>
      </c>
      <c r="U2511">
        <v>5</v>
      </c>
      <c r="V2511" t="b">
        <v>0</v>
      </c>
    </row>
    <row r="2512" spans="1:22" x14ac:dyDescent="0.3">
      <c r="A2512">
        <v>2511</v>
      </c>
      <c r="B2512" s="2">
        <v>43796</v>
      </c>
      <c r="C2512" s="19">
        <f>YEAR(Table1[[#This Row],[Date]])</f>
        <v>2019</v>
      </c>
      <c r="D2512">
        <f>MONTH(Table1[[#This Row],[Date]])</f>
        <v>11</v>
      </c>
      <c r="E2512" t="str">
        <f>TEXT(Table1[[#This Row],[Date]],"MMMM")</f>
        <v>November</v>
      </c>
      <c r="F2512">
        <v>320</v>
      </c>
      <c r="G2512">
        <v>57</v>
      </c>
      <c r="H2512" t="s">
        <v>24</v>
      </c>
      <c r="I2512" t="s">
        <v>27</v>
      </c>
      <c r="J2512">
        <v>454</v>
      </c>
      <c r="K2512" t="s">
        <v>34</v>
      </c>
      <c r="L2512">
        <v>1</v>
      </c>
      <c r="M2512" s="1">
        <v>20.144854819999999</v>
      </c>
      <c r="N2512" s="1">
        <f>Table1[[#This Row],[Quantity]]*Table1[[#This Row],[UnitPrice]]</f>
        <v>20.144854819999999</v>
      </c>
      <c r="O2512" t="s">
        <v>35</v>
      </c>
      <c r="P2512" t="b">
        <v>1</v>
      </c>
      <c r="Q2512">
        <v>2.014485482</v>
      </c>
      <c r="R2512" s="1">
        <f>Table1[[#This Row],[Sales]]-Table1[[#This Row],[DiscountAmount]]</f>
        <v>18.130369337999998</v>
      </c>
      <c r="S2512" t="b">
        <v>0</v>
      </c>
      <c r="T2512" t="s">
        <v>36</v>
      </c>
      <c r="U2512">
        <v>3</v>
      </c>
      <c r="V2512" t="b">
        <v>0</v>
      </c>
    </row>
    <row r="2513" spans="1:22" x14ac:dyDescent="0.3">
      <c r="A2513">
        <v>2512</v>
      </c>
      <c r="B2513" s="2">
        <v>45290</v>
      </c>
      <c r="C2513" s="19">
        <f>YEAR(Table1[[#This Row],[Date]])</f>
        <v>2023</v>
      </c>
      <c r="D2513">
        <f>MONTH(Table1[[#This Row],[Date]])</f>
        <v>12</v>
      </c>
      <c r="E2513" t="str">
        <f>TEXT(Table1[[#This Row],[Date]],"MMMM")</f>
        <v>December</v>
      </c>
      <c r="F2513">
        <v>107</v>
      </c>
      <c r="G2513">
        <v>49</v>
      </c>
      <c r="H2513" t="s">
        <v>37</v>
      </c>
      <c r="I2513" t="s">
        <v>47</v>
      </c>
      <c r="J2513">
        <v>71</v>
      </c>
      <c r="K2513" t="s">
        <v>26</v>
      </c>
      <c r="L2513">
        <v>4</v>
      </c>
      <c r="M2513" s="1">
        <v>29.358187319999999</v>
      </c>
      <c r="N2513" s="1">
        <f>Table1[[#This Row],[Quantity]]*Table1[[#This Row],[UnitPrice]]</f>
        <v>117.43274928</v>
      </c>
      <c r="O2513" t="s">
        <v>35</v>
      </c>
      <c r="P2513" t="b">
        <v>1</v>
      </c>
      <c r="Q2513">
        <v>0</v>
      </c>
      <c r="R2513" s="1">
        <f>Table1[[#This Row],[Sales]]-Table1[[#This Row],[DiscountAmount]]</f>
        <v>117.43274928</v>
      </c>
      <c r="S2513" t="b">
        <v>0</v>
      </c>
      <c r="T2513" t="s">
        <v>28</v>
      </c>
      <c r="U2513">
        <v>5</v>
      </c>
      <c r="V2513" t="b">
        <v>0</v>
      </c>
    </row>
    <row r="2514" spans="1:22" x14ac:dyDescent="0.3">
      <c r="A2514">
        <v>2513</v>
      </c>
      <c r="B2514" s="2">
        <v>44894</v>
      </c>
      <c r="C2514" s="19">
        <f>YEAR(Table1[[#This Row],[Date]])</f>
        <v>2022</v>
      </c>
      <c r="D2514">
        <f>MONTH(Table1[[#This Row],[Date]])</f>
        <v>11</v>
      </c>
      <c r="E2514" t="str">
        <f>TEXT(Table1[[#This Row],[Date]],"MMMM")</f>
        <v>November</v>
      </c>
      <c r="F2514">
        <v>384</v>
      </c>
      <c r="G2514">
        <v>22</v>
      </c>
      <c r="H2514" t="s">
        <v>19</v>
      </c>
      <c r="I2514" t="s">
        <v>38</v>
      </c>
      <c r="J2514">
        <v>620</v>
      </c>
      <c r="K2514" t="s">
        <v>21</v>
      </c>
      <c r="L2514">
        <v>3</v>
      </c>
      <c r="M2514" s="1">
        <v>83.230393699999993</v>
      </c>
      <c r="N2514" s="1">
        <f>Table1[[#This Row],[Quantity]]*Table1[[#This Row],[UnitPrice]]</f>
        <v>249.69118109999999</v>
      </c>
      <c r="O2514" t="s">
        <v>35</v>
      </c>
      <c r="P2514" t="b">
        <v>1</v>
      </c>
      <c r="Q2514">
        <v>24.96911811</v>
      </c>
      <c r="R2514" s="1">
        <f>Table1[[#This Row],[Sales]]-Table1[[#This Row],[DiscountAmount]]</f>
        <v>224.72206298999998</v>
      </c>
      <c r="S2514" t="b">
        <v>0</v>
      </c>
      <c r="T2514" t="s">
        <v>36</v>
      </c>
      <c r="U2514">
        <v>2</v>
      </c>
      <c r="V2514" t="b">
        <v>0</v>
      </c>
    </row>
    <row r="2515" spans="1:22" x14ac:dyDescent="0.3">
      <c r="A2515">
        <v>2514</v>
      </c>
      <c r="B2515" s="2">
        <v>43412</v>
      </c>
      <c r="C2515" s="19">
        <f>YEAR(Table1[[#This Row],[Date]])</f>
        <v>2018</v>
      </c>
      <c r="D2515">
        <f>MONTH(Table1[[#This Row],[Date]])</f>
        <v>11</v>
      </c>
      <c r="E2515" t="str">
        <f>TEXT(Table1[[#This Row],[Date]],"MMMM")</f>
        <v>November</v>
      </c>
      <c r="F2515">
        <v>432</v>
      </c>
      <c r="G2515">
        <v>60</v>
      </c>
      <c r="H2515" t="s">
        <v>19</v>
      </c>
      <c r="I2515" t="s">
        <v>45</v>
      </c>
      <c r="J2515">
        <v>689</v>
      </c>
      <c r="K2515" t="s">
        <v>26</v>
      </c>
      <c r="L2515">
        <v>1</v>
      </c>
      <c r="M2515" s="1">
        <v>22.00942998</v>
      </c>
      <c r="N2515" s="1">
        <f>Table1[[#This Row],[Quantity]]*Table1[[#This Row],[UnitPrice]]</f>
        <v>22.00942998</v>
      </c>
      <c r="O2515" t="s">
        <v>30</v>
      </c>
      <c r="P2515" t="b">
        <v>1</v>
      </c>
      <c r="Q2515">
        <v>0</v>
      </c>
      <c r="R2515" s="1">
        <f>Table1[[#This Row],[Sales]]-Table1[[#This Row],[DiscountAmount]]</f>
        <v>22.00942998</v>
      </c>
      <c r="S2515" t="b">
        <v>0</v>
      </c>
      <c r="T2515" t="s">
        <v>23</v>
      </c>
      <c r="U2515">
        <v>4</v>
      </c>
      <c r="V2515" t="b">
        <v>0</v>
      </c>
    </row>
    <row r="2516" spans="1:22" x14ac:dyDescent="0.3">
      <c r="A2516">
        <v>2515</v>
      </c>
      <c r="B2516" s="2">
        <v>43455</v>
      </c>
      <c r="C2516" s="19">
        <f>YEAR(Table1[[#This Row],[Date]])</f>
        <v>2018</v>
      </c>
      <c r="D2516">
        <f>MONTH(Table1[[#This Row],[Date]])</f>
        <v>12</v>
      </c>
      <c r="E2516" t="str">
        <f>TEXT(Table1[[#This Row],[Date]],"MMMM")</f>
        <v>December</v>
      </c>
      <c r="F2516">
        <v>155</v>
      </c>
      <c r="G2516">
        <v>56</v>
      </c>
      <c r="H2516" t="s">
        <v>37</v>
      </c>
      <c r="I2516" t="s">
        <v>38</v>
      </c>
      <c r="J2516">
        <v>632</v>
      </c>
      <c r="K2516" t="s">
        <v>34</v>
      </c>
      <c r="L2516">
        <v>3</v>
      </c>
      <c r="M2516" s="1">
        <v>61.253489129999998</v>
      </c>
      <c r="N2516" s="1">
        <f>Table1[[#This Row],[Quantity]]*Table1[[#This Row],[UnitPrice]]</f>
        <v>183.76046739</v>
      </c>
      <c r="O2516" t="s">
        <v>22</v>
      </c>
      <c r="P2516" t="b">
        <v>1</v>
      </c>
      <c r="Q2516">
        <v>0</v>
      </c>
      <c r="R2516" s="1">
        <f>Table1[[#This Row],[Sales]]-Table1[[#This Row],[DiscountAmount]]</f>
        <v>183.76046739</v>
      </c>
      <c r="S2516" t="b">
        <v>0</v>
      </c>
      <c r="T2516" t="s">
        <v>28</v>
      </c>
      <c r="U2516">
        <v>2</v>
      </c>
      <c r="V2516" t="b">
        <v>0</v>
      </c>
    </row>
    <row r="2517" spans="1:22" x14ac:dyDescent="0.3">
      <c r="A2517">
        <v>2516</v>
      </c>
      <c r="B2517" s="2">
        <v>45289</v>
      </c>
      <c r="C2517" s="19">
        <f>YEAR(Table1[[#This Row],[Date]])</f>
        <v>2023</v>
      </c>
      <c r="D2517">
        <f>MONTH(Table1[[#This Row],[Date]])</f>
        <v>12</v>
      </c>
      <c r="E2517" t="str">
        <f>TEXT(Table1[[#This Row],[Date]],"MMMM")</f>
        <v>December</v>
      </c>
      <c r="F2517">
        <v>450</v>
      </c>
      <c r="G2517">
        <v>30</v>
      </c>
      <c r="H2517" t="s">
        <v>37</v>
      </c>
      <c r="I2517" t="s">
        <v>41</v>
      </c>
      <c r="J2517">
        <v>607</v>
      </c>
      <c r="K2517" t="s">
        <v>43</v>
      </c>
      <c r="L2517">
        <v>2</v>
      </c>
      <c r="M2517" s="1">
        <v>33.417993420000002</v>
      </c>
      <c r="N2517" s="1">
        <f>Table1[[#This Row],[Quantity]]*Table1[[#This Row],[UnitPrice]]</f>
        <v>66.835986840000004</v>
      </c>
      <c r="O2517" t="s">
        <v>22</v>
      </c>
      <c r="P2517" t="b">
        <v>0</v>
      </c>
      <c r="Q2517">
        <v>0</v>
      </c>
      <c r="R2517" s="1">
        <f>Table1[[#This Row],[Sales]]-Table1[[#This Row],[DiscountAmount]]</f>
        <v>66.835986840000004</v>
      </c>
      <c r="S2517" t="b">
        <v>1</v>
      </c>
      <c r="T2517" t="s">
        <v>23</v>
      </c>
      <c r="U2517">
        <v>2</v>
      </c>
      <c r="V2517" t="b">
        <v>0</v>
      </c>
    </row>
    <row r="2518" spans="1:22" x14ac:dyDescent="0.3">
      <c r="A2518">
        <v>2517</v>
      </c>
      <c r="B2518" s="2">
        <v>43444</v>
      </c>
      <c r="C2518" s="19">
        <f>YEAR(Table1[[#This Row],[Date]])</f>
        <v>2018</v>
      </c>
      <c r="D2518">
        <f>MONTH(Table1[[#This Row],[Date]])</f>
        <v>12</v>
      </c>
      <c r="E2518" t="str">
        <f>TEXT(Table1[[#This Row],[Date]],"MMMM")</f>
        <v>December</v>
      </c>
      <c r="F2518">
        <v>479</v>
      </c>
      <c r="G2518">
        <v>35</v>
      </c>
      <c r="H2518" t="s">
        <v>19</v>
      </c>
      <c r="I2518" t="s">
        <v>51</v>
      </c>
      <c r="J2518">
        <v>654</v>
      </c>
      <c r="K2518" t="s">
        <v>26</v>
      </c>
      <c r="L2518">
        <v>4</v>
      </c>
      <c r="M2518" s="1">
        <v>94.145503590000004</v>
      </c>
      <c r="N2518" s="1">
        <f>Table1[[#This Row],[Quantity]]*Table1[[#This Row],[UnitPrice]]</f>
        <v>376.58201436000002</v>
      </c>
      <c r="O2518" t="s">
        <v>35</v>
      </c>
      <c r="P2518" t="b">
        <v>0</v>
      </c>
      <c r="Q2518">
        <v>0</v>
      </c>
      <c r="R2518" s="1">
        <f>Table1[[#This Row],[Sales]]-Table1[[#This Row],[DiscountAmount]]</f>
        <v>376.58201436000002</v>
      </c>
      <c r="S2518" t="b">
        <v>1</v>
      </c>
      <c r="T2518" t="s">
        <v>28</v>
      </c>
      <c r="U2518">
        <v>5</v>
      </c>
      <c r="V2518" t="b">
        <v>0</v>
      </c>
    </row>
    <row r="2519" spans="1:22" x14ac:dyDescent="0.3">
      <c r="A2519">
        <v>2518</v>
      </c>
      <c r="B2519" s="2">
        <v>44546</v>
      </c>
      <c r="C2519" s="19">
        <f>YEAR(Table1[[#This Row],[Date]])</f>
        <v>2021</v>
      </c>
      <c r="D2519">
        <f>MONTH(Table1[[#This Row],[Date]])</f>
        <v>12</v>
      </c>
      <c r="E2519" t="str">
        <f>TEXT(Table1[[#This Row],[Date]],"MMMM")</f>
        <v>December</v>
      </c>
      <c r="F2519">
        <v>99</v>
      </c>
      <c r="G2519">
        <v>56</v>
      </c>
      <c r="H2519" t="s">
        <v>24</v>
      </c>
      <c r="I2519" t="s">
        <v>52</v>
      </c>
      <c r="J2519">
        <v>911</v>
      </c>
      <c r="K2519" t="s">
        <v>26</v>
      </c>
      <c r="L2519">
        <v>5</v>
      </c>
      <c r="M2519" s="1">
        <v>10.404016990000001</v>
      </c>
      <c r="N2519" s="1">
        <f>Table1[[#This Row],[Quantity]]*Table1[[#This Row],[UnitPrice]]</f>
        <v>52.020084950000005</v>
      </c>
      <c r="O2519" t="s">
        <v>32</v>
      </c>
      <c r="P2519" t="b">
        <v>1</v>
      </c>
      <c r="Q2519">
        <v>0</v>
      </c>
      <c r="R2519" s="1">
        <f>Table1[[#This Row],[Sales]]-Table1[[#This Row],[DiscountAmount]]</f>
        <v>52.020084950000005</v>
      </c>
      <c r="S2519" t="b">
        <v>1</v>
      </c>
      <c r="T2519" t="s">
        <v>28</v>
      </c>
      <c r="U2519">
        <v>1</v>
      </c>
      <c r="V2519" t="b">
        <v>0</v>
      </c>
    </row>
    <row r="2520" spans="1:22" x14ac:dyDescent="0.3">
      <c r="A2520">
        <v>2519</v>
      </c>
      <c r="B2520" s="2">
        <v>44524</v>
      </c>
      <c r="C2520" s="19">
        <f>YEAR(Table1[[#This Row],[Date]])</f>
        <v>2021</v>
      </c>
      <c r="D2520">
        <f>MONTH(Table1[[#This Row],[Date]])</f>
        <v>11</v>
      </c>
      <c r="E2520" t="str">
        <f>TEXT(Table1[[#This Row],[Date]],"MMMM")</f>
        <v>November</v>
      </c>
      <c r="F2520">
        <v>434</v>
      </c>
      <c r="G2520">
        <v>25</v>
      </c>
      <c r="H2520" t="s">
        <v>37</v>
      </c>
      <c r="I2520" t="s">
        <v>27</v>
      </c>
      <c r="J2520">
        <v>230</v>
      </c>
      <c r="K2520" t="s">
        <v>39</v>
      </c>
      <c r="L2520">
        <v>5</v>
      </c>
      <c r="M2520" s="1">
        <v>74.514791819999999</v>
      </c>
      <c r="N2520" s="1">
        <f>Table1[[#This Row],[Quantity]]*Table1[[#This Row],[UnitPrice]]</f>
        <v>372.57395910000002</v>
      </c>
      <c r="O2520" t="s">
        <v>30</v>
      </c>
      <c r="P2520" t="b">
        <v>0</v>
      </c>
      <c r="Q2520">
        <v>37.25739591</v>
      </c>
      <c r="R2520" s="1">
        <f>Table1[[#This Row],[Sales]]-Table1[[#This Row],[DiscountAmount]]</f>
        <v>335.31656319000001</v>
      </c>
      <c r="S2520" t="b">
        <v>0</v>
      </c>
      <c r="T2520" t="s">
        <v>36</v>
      </c>
      <c r="U2520">
        <v>3</v>
      </c>
      <c r="V2520" t="b">
        <v>0</v>
      </c>
    </row>
    <row r="2521" spans="1:22" x14ac:dyDescent="0.3">
      <c r="A2521">
        <v>2520</v>
      </c>
      <c r="B2521" s="2">
        <v>43439</v>
      </c>
      <c r="C2521" s="19">
        <f>YEAR(Table1[[#This Row],[Date]])</f>
        <v>2018</v>
      </c>
      <c r="D2521">
        <f>MONTH(Table1[[#This Row],[Date]])</f>
        <v>12</v>
      </c>
      <c r="E2521" t="str">
        <f>TEXT(Table1[[#This Row],[Date]],"MMMM")</f>
        <v>December</v>
      </c>
      <c r="F2521">
        <v>467</v>
      </c>
      <c r="G2521">
        <v>51</v>
      </c>
      <c r="H2521" t="s">
        <v>19</v>
      </c>
      <c r="I2521" t="s">
        <v>51</v>
      </c>
      <c r="J2521">
        <v>678</v>
      </c>
      <c r="K2521" t="s">
        <v>39</v>
      </c>
      <c r="L2521">
        <v>3</v>
      </c>
      <c r="M2521" s="1">
        <v>26.112753909999999</v>
      </c>
      <c r="N2521" s="1">
        <f>Table1[[#This Row],[Quantity]]*Table1[[#This Row],[UnitPrice]]</f>
        <v>78.338261729999999</v>
      </c>
      <c r="O2521" t="s">
        <v>32</v>
      </c>
      <c r="P2521" t="b">
        <v>1</v>
      </c>
      <c r="Q2521">
        <v>0</v>
      </c>
      <c r="R2521" s="1">
        <f>Table1[[#This Row],[Sales]]-Table1[[#This Row],[DiscountAmount]]</f>
        <v>78.338261729999999</v>
      </c>
      <c r="S2521" t="b">
        <v>0</v>
      </c>
      <c r="T2521" t="s">
        <v>23</v>
      </c>
      <c r="U2521">
        <v>4</v>
      </c>
      <c r="V2521" t="b">
        <v>0</v>
      </c>
    </row>
    <row r="2522" spans="1:22" x14ac:dyDescent="0.3">
      <c r="A2522">
        <v>2521</v>
      </c>
      <c r="B2522" s="2">
        <v>44888</v>
      </c>
      <c r="C2522" s="19">
        <f>YEAR(Table1[[#This Row],[Date]])</f>
        <v>2022</v>
      </c>
      <c r="D2522">
        <f>MONTH(Table1[[#This Row],[Date]])</f>
        <v>11</v>
      </c>
      <c r="E2522" t="str">
        <f>TEXT(Table1[[#This Row],[Date]],"MMMM")</f>
        <v>November</v>
      </c>
      <c r="F2522">
        <v>383</v>
      </c>
      <c r="G2522">
        <v>61</v>
      </c>
      <c r="H2522" t="s">
        <v>24</v>
      </c>
      <c r="I2522" t="s">
        <v>46</v>
      </c>
      <c r="J2522">
        <v>681</v>
      </c>
      <c r="K2522" t="s">
        <v>26</v>
      </c>
      <c r="L2522">
        <v>5</v>
      </c>
      <c r="M2522" s="1">
        <v>27.80543553</v>
      </c>
      <c r="N2522" s="1">
        <f>Table1[[#This Row],[Quantity]]*Table1[[#This Row],[UnitPrice]]</f>
        <v>139.02717765</v>
      </c>
      <c r="O2522" t="s">
        <v>35</v>
      </c>
      <c r="P2522" t="b">
        <v>0</v>
      </c>
      <c r="Q2522">
        <v>13.90271776</v>
      </c>
      <c r="R2522" s="1">
        <f>Table1[[#This Row],[Sales]]-Table1[[#This Row],[DiscountAmount]]</f>
        <v>125.12445989</v>
      </c>
      <c r="S2522" t="b">
        <v>0</v>
      </c>
      <c r="T2522" t="s">
        <v>36</v>
      </c>
      <c r="U2522">
        <v>1</v>
      </c>
      <c r="V2522" t="b">
        <v>1</v>
      </c>
    </row>
    <row r="2523" spans="1:22" x14ac:dyDescent="0.3">
      <c r="A2523">
        <v>2522</v>
      </c>
      <c r="B2523" s="2">
        <v>45265</v>
      </c>
      <c r="C2523" s="19">
        <f>YEAR(Table1[[#This Row],[Date]])</f>
        <v>2023</v>
      </c>
      <c r="D2523">
        <f>MONTH(Table1[[#This Row],[Date]])</f>
        <v>12</v>
      </c>
      <c r="E2523" t="str">
        <f>TEXT(Table1[[#This Row],[Date]],"MMMM")</f>
        <v>December</v>
      </c>
      <c r="F2523">
        <v>43</v>
      </c>
      <c r="G2523">
        <v>65</v>
      </c>
      <c r="H2523" t="s">
        <v>24</v>
      </c>
      <c r="I2523" t="s">
        <v>48</v>
      </c>
      <c r="J2523">
        <v>533</v>
      </c>
      <c r="K2523" t="s">
        <v>21</v>
      </c>
      <c r="L2523">
        <v>4</v>
      </c>
      <c r="M2523" s="1">
        <v>17.688353330000002</v>
      </c>
      <c r="N2523" s="1">
        <f>Table1[[#This Row],[Quantity]]*Table1[[#This Row],[UnitPrice]]</f>
        <v>70.753413320000007</v>
      </c>
      <c r="O2523" t="s">
        <v>22</v>
      </c>
      <c r="P2523" t="b">
        <v>1</v>
      </c>
      <c r="Q2523">
        <v>0</v>
      </c>
      <c r="R2523" s="1">
        <f>Table1[[#This Row],[Sales]]-Table1[[#This Row],[DiscountAmount]]</f>
        <v>70.753413320000007</v>
      </c>
      <c r="S2523" t="b">
        <v>0</v>
      </c>
      <c r="T2523" t="s">
        <v>28</v>
      </c>
      <c r="U2523">
        <v>4</v>
      </c>
      <c r="V2523" t="b">
        <v>0</v>
      </c>
    </row>
    <row r="2524" spans="1:22" x14ac:dyDescent="0.3">
      <c r="A2524">
        <v>2523</v>
      </c>
      <c r="B2524" s="2">
        <v>44872</v>
      </c>
      <c r="C2524" s="19">
        <f>YEAR(Table1[[#This Row],[Date]])</f>
        <v>2022</v>
      </c>
      <c r="D2524">
        <f>MONTH(Table1[[#This Row],[Date]])</f>
        <v>11</v>
      </c>
      <c r="E2524" t="str">
        <f>TEXT(Table1[[#This Row],[Date]],"MMMM")</f>
        <v>November</v>
      </c>
      <c r="F2524">
        <v>254</v>
      </c>
      <c r="G2524">
        <v>32</v>
      </c>
      <c r="H2524" t="s">
        <v>19</v>
      </c>
      <c r="I2524" t="s">
        <v>53</v>
      </c>
      <c r="J2524">
        <v>940</v>
      </c>
      <c r="K2524" t="s">
        <v>39</v>
      </c>
      <c r="L2524">
        <v>4</v>
      </c>
      <c r="M2524" s="1">
        <v>62.044592850000001</v>
      </c>
      <c r="N2524" s="1">
        <f>Table1[[#This Row],[Quantity]]*Table1[[#This Row],[UnitPrice]]</f>
        <v>248.1783714</v>
      </c>
      <c r="O2524" t="s">
        <v>32</v>
      </c>
      <c r="P2524" t="b">
        <v>1</v>
      </c>
      <c r="Q2524">
        <v>0</v>
      </c>
      <c r="R2524" s="1">
        <f>Table1[[#This Row],[Sales]]-Table1[[#This Row],[DiscountAmount]]</f>
        <v>248.1783714</v>
      </c>
      <c r="S2524" t="b">
        <v>1</v>
      </c>
      <c r="T2524" t="s">
        <v>23</v>
      </c>
      <c r="U2524">
        <v>2</v>
      </c>
      <c r="V2524" t="b">
        <v>0</v>
      </c>
    </row>
    <row r="2525" spans="1:22" x14ac:dyDescent="0.3">
      <c r="A2525">
        <v>2524</v>
      </c>
      <c r="B2525" s="2">
        <v>43771</v>
      </c>
      <c r="C2525" s="19">
        <f>YEAR(Table1[[#This Row],[Date]])</f>
        <v>2019</v>
      </c>
      <c r="D2525">
        <f>MONTH(Table1[[#This Row],[Date]])</f>
        <v>11</v>
      </c>
      <c r="E2525" t="str">
        <f>TEXT(Table1[[#This Row],[Date]],"MMMM")</f>
        <v>November</v>
      </c>
      <c r="F2525">
        <v>387</v>
      </c>
      <c r="G2525">
        <v>37</v>
      </c>
      <c r="H2525" t="s">
        <v>24</v>
      </c>
      <c r="I2525" t="s">
        <v>50</v>
      </c>
      <c r="J2525">
        <v>417</v>
      </c>
      <c r="K2525" t="s">
        <v>21</v>
      </c>
      <c r="L2525">
        <v>1</v>
      </c>
      <c r="M2525" s="1">
        <v>58.417578849999998</v>
      </c>
      <c r="N2525" s="1">
        <f>Table1[[#This Row],[Quantity]]*Table1[[#This Row],[UnitPrice]]</f>
        <v>58.417578849999998</v>
      </c>
      <c r="O2525" t="s">
        <v>32</v>
      </c>
      <c r="P2525" t="b">
        <v>1</v>
      </c>
      <c r="Q2525">
        <v>0</v>
      </c>
      <c r="R2525" s="1">
        <f>Table1[[#This Row],[Sales]]-Table1[[#This Row],[DiscountAmount]]</f>
        <v>58.417578849999998</v>
      </c>
      <c r="S2525" t="b">
        <v>1</v>
      </c>
      <c r="T2525" t="s">
        <v>28</v>
      </c>
      <c r="U2525">
        <v>3</v>
      </c>
      <c r="V2525" t="b">
        <v>0</v>
      </c>
    </row>
    <row r="2526" spans="1:22" x14ac:dyDescent="0.3">
      <c r="A2526">
        <v>2525</v>
      </c>
      <c r="B2526" s="2">
        <v>45261</v>
      </c>
      <c r="C2526" s="19">
        <f>YEAR(Table1[[#This Row],[Date]])</f>
        <v>2023</v>
      </c>
      <c r="D2526">
        <f>MONTH(Table1[[#This Row],[Date]])</f>
        <v>12</v>
      </c>
      <c r="E2526" t="str">
        <f>TEXT(Table1[[#This Row],[Date]],"MMMM")</f>
        <v>December</v>
      </c>
      <c r="F2526">
        <v>282</v>
      </c>
      <c r="G2526">
        <v>45</v>
      </c>
      <c r="H2526" t="s">
        <v>19</v>
      </c>
      <c r="I2526" t="s">
        <v>48</v>
      </c>
      <c r="J2526">
        <v>517</v>
      </c>
      <c r="K2526" t="s">
        <v>21</v>
      </c>
      <c r="L2526">
        <v>5</v>
      </c>
      <c r="M2526" s="1">
        <v>63.038358860000002</v>
      </c>
      <c r="N2526" s="1">
        <f>Table1[[#This Row],[Quantity]]*Table1[[#This Row],[UnitPrice]]</f>
        <v>315.19179430000003</v>
      </c>
      <c r="O2526" t="s">
        <v>22</v>
      </c>
      <c r="P2526" t="b">
        <v>0</v>
      </c>
      <c r="Q2526">
        <v>31.519179430000001</v>
      </c>
      <c r="R2526" s="1">
        <f>Table1[[#This Row],[Sales]]-Table1[[#This Row],[DiscountAmount]]</f>
        <v>283.67261487000002</v>
      </c>
      <c r="S2526" t="b">
        <v>1</v>
      </c>
      <c r="T2526" t="s">
        <v>36</v>
      </c>
      <c r="U2526">
        <v>4</v>
      </c>
      <c r="V2526" t="b">
        <v>1</v>
      </c>
    </row>
    <row r="2527" spans="1:22" x14ac:dyDescent="0.3">
      <c r="A2527">
        <v>2526</v>
      </c>
      <c r="B2527" s="2">
        <v>44519</v>
      </c>
      <c r="C2527" s="19">
        <f>YEAR(Table1[[#This Row],[Date]])</f>
        <v>2021</v>
      </c>
      <c r="D2527">
        <f>MONTH(Table1[[#This Row],[Date]])</f>
        <v>11</v>
      </c>
      <c r="E2527" t="str">
        <f>TEXT(Table1[[#This Row],[Date]],"MMMM")</f>
        <v>November</v>
      </c>
      <c r="F2527">
        <v>64</v>
      </c>
      <c r="G2527">
        <v>20</v>
      </c>
      <c r="H2527" t="s">
        <v>19</v>
      </c>
      <c r="I2527" t="s">
        <v>46</v>
      </c>
      <c r="J2527">
        <v>853</v>
      </c>
      <c r="K2527" t="s">
        <v>26</v>
      </c>
      <c r="L2527">
        <v>5</v>
      </c>
      <c r="M2527" s="1">
        <v>69.467319970000005</v>
      </c>
      <c r="N2527" s="1">
        <f>Table1[[#This Row],[Quantity]]*Table1[[#This Row],[UnitPrice]]</f>
        <v>347.33659985000003</v>
      </c>
      <c r="O2527" t="s">
        <v>22</v>
      </c>
      <c r="P2527" t="b">
        <v>1</v>
      </c>
      <c r="Q2527">
        <v>0</v>
      </c>
      <c r="R2527" s="1">
        <f>Table1[[#This Row],[Sales]]-Table1[[#This Row],[DiscountAmount]]</f>
        <v>347.33659985000003</v>
      </c>
      <c r="S2527" t="b">
        <v>0</v>
      </c>
      <c r="T2527" t="s">
        <v>28</v>
      </c>
      <c r="U2527">
        <v>4</v>
      </c>
      <c r="V2527" t="b">
        <v>0</v>
      </c>
    </row>
    <row r="2528" spans="1:22" x14ac:dyDescent="0.3">
      <c r="A2528">
        <v>2527</v>
      </c>
      <c r="B2528" s="2">
        <v>45247</v>
      </c>
      <c r="C2528" s="19">
        <f>YEAR(Table1[[#This Row],[Date]])</f>
        <v>2023</v>
      </c>
      <c r="D2528">
        <f>MONTH(Table1[[#This Row],[Date]])</f>
        <v>11</v>
      </c>
      <c r="E2528" t="str">
        <f>TEXT(Table1[[#This Row],[Date]],"MMMM")</f>
        <v>November</v>
      </c>
      <c r="F2528">
        <v>46</v>
      </c>
      <c r="G2528">
        <v>21</v>
      </c>
      <c r="H2528" t="s">
        <v>24</v>
      </c>
      <c r="I2528" t="s">
        <v>42</v>
      </c>
      <c r="J2528">
        <v>73</v>
      </c>
      <c r="K2528" t="s">
        <v>21</v>
      </c>
      <c r="L2528">
        <v>4</v>
      </c>
      <c r="M2528" s="1">
        <v>92.768375410000004</v>
      </c>
      <c r="N2528" s="1">
        <f>Table1[[#This Row],[Quantity]]*Table1[[#This Row],[UnitPrice]]</f>
        <v>371.07350164000002</v>
      </c>
      <c r="O2528" t="s">
        <v>35</v>
      </c>
      <c r="P2528" t="b">
        <v>0</v>
      </c>
      <c r="Q2528">
        <v>0</v>
      </c>
      <c r="R2528" s="1">
        <f>Table1[[#This Row],[Sales]]-Table1[[#This Row],[DiscountAmount]]</f>
        <v>371.07350164000002</v>
      </c>
      <c r="S2528" t="b">
        <v>0</v>
      </c>
      <c r="T2528" t="s">
        <v>23</v>
      </c>
      <c r="U2528">
        <v>5</v>
      </c>
      <c r="V2528" t="b">
        <v>1</v>
      </c>
    </row>
    <row r="2529" spans="1:22" x14ac:dyDescent="0.3">
      <c r="A2529">
        <v>2528</v>
      </c>
      <c r="B2529" s="2">
        <v>45269</v>
      </c>
      <c r="C2529" s="19">
        <f>YEAR(Table1[[#This Row],[Date]])</f>
        <v>2023</v>
      </c>
      <c r="D2529">
        <f>MONTH(Table1[[#This Row],[Date]])</f>
        <v>12</v>
      </c>
      <c r="E2529" t="str">
        <f>TEXT(Table1[[#This Row],[Date]],"MMMM")</f>
        <v>December</v>
      </c>
      <c r="F2529">
        <v>347</v>
      </c>
      <c r="G2529">
        <v>65</v>
      </c>
      <c r="H2529" t="s">
        <v>24</v>
      </c>
      <c r="I2529" t="s">
        <v>51</v>
      </c>
      <c r="J2529">
        <v>231</v>
      </c>
      <c r="K2529" t="s">
        <v>39</v>
      </c>
      <c r="L2529">
        <v>2</v>
      </c>
      <c r="M2529" s="1">
        <v>71.700983840000006</v>
      </c>
      <c r="N2529" s="1">
        <f>Table1[[#This Row],[Quantity]]*Table1[[#This Row],[UnitPrice]]</f>
        <v>143.40196768000001</v>
      </c>
      <c r="O2529" t="s">
        <v>22</v>
      </c>
      <c r="P2529" t="b">
        <v>1</v>
      </c>
      <c r="Q2529">
        <v>14.34019677</v>
      </c>
      <c r="R2529" s="1">
        <f>Table1[[#This Row],[Sales]]-Table1[[#This Row],[DiscountAmount]]</f>
        <v>129.06177091000001</v>
      </c>
      <c r="S2529" t="b">
        <v>1</v>
      </c>
      <c r="T2529" t="s">
        <v>36</v>
      </c>
      <c r="U2529">
        <v>2</v>
      </c>
      <c r="V2529" t="b">
        <v>0</v>
      </c>
    </row>
    <row r="2530" spans="1:22" x14ac:dyDescent="0.3">
      <c r="A2530">
        <v>2529</v>
      </c>
      <c r="B2530" s="2">
        <v>43806</v>
      </c>
      <c r="C2530" s="19">
        <f>YEAR(Table1[[#This Row],[Date]])</f>
        <v>2019</v>
      </c>
      <c r="D2530">
        <f>MONTH(Table1[[#This Row],[Date]])</f>
        <v>12</v>
      </c>
      <c r="E2530" t="str">
        <f>TEXT(Table1[[#This Row],[Date]],"MMMM")</f>
        <v>December</v>
      </c>
      <c r="F2530">
        <v>261</v>
      </c>
      <c r="G2530">
        <v>34</v>
      </c>
      <c r="H2530" t="s">
        <v>19</v>
      </c>
      <c r="I2530" t="s">
        <v>46</v>
      </c>
      <c r="J2530">
        <v>275</v>
      </c>
      <c r="K2530" t="s">
        <v>26</v>
      </c>
      <c r="L2530">
        <v>5</v>
      </c>
      <c r="M2530" s="1">
        <v>64.971587589999999</v>
      </c>
      <c r="N2530" s="1">
        <f>Table1[[#This Row],[Quantity]]*Table1[[#This Row],[UnitPrice]]</f>
        <v>324.85793795000001</v>
      </c>
      <c r="O2530" t="s">
        <v>22</v>
      </c>
      <c r="P2530" t="b">
        <v>0</v>
      </c>
      <c r="Q2530">
        <v>0</v>
      </c>
      <c r="R2530" s="1">
        <f>Table1[[#This Row],[Sales]]-Table1[[#This Row],[DiscountAmount]]</f>
        <v>324.85793795000001</v>
      </c>
      <c r="S2530" t="b">
        <v>1</v>
      </c>
      <c r="T2530" t="s">
        <v>28</v>
      </c>
      <c r="U2530">
        <v>4</v>
      </c>
      <c r="V2530" t="b">
        <v>1</v>
      </c>
    </row>
    <row r="2531" spans="1:22" x14ac:dyDescent="0.3">
      <c r="A2531">
        <v>2530</v>
      </c>
      <c r="B2531" s="2">
        <v>44507</v>
      </c>
      <c r="C2531" s="19">
        <f>YEAR(Table1[[#This Row],[Date]])</f>
        <v>2021</v>
      </c>
      <c r="D2531">
        <f>MONTH(Table1[[#This Row],[Date]])</f>
        <v>11</v>
      </c>
      <c r="E2531" t="str">
        <f>TEXT(Table1[[#This Row],[Date]],"MMMM")</f>
        <v>November</v>
      </c>
      <c r="F2531">
        <v>408</v>
      </c>
      <c r="G2531">
        <v>49</v>
      </c>
      <c r="H2531" t="s">
        <v>19</v>
      </c>
      <c r="I2531" t="s">
        <v>20</v>
      </c>
      <c r="J2531">
        <v>273</v>
      </c>
      <c r="K2531" t="s">
        <v>43</v>
      </c>
      <c r="L2531">
        <v>1</v>
      </c>
      <c r="M2531" s="1">
        <v>96.607485960000005</v>
      </c>
      <c r="N2531" s="1">
        <f>Table1[[#This Row],[Quantity]]*Table1[[#This Row],[UnitPrice]]</f>
        <v>96.607485960000005</v>
      </c>
      <c r="O2531" t="s">
        <v>32</v>
      </c>
      <c r="P2531" t="b">
        <v>1</v>
      </c>
      <c r="Q2531">
        <v>0</v>
      </c>
      <c r="R2531" s="1">
        <f>Table1[[#This Row],[Sales]]-Table1[[#This Row],[DiscountAmount]]</f>
        <v>96.607485960000005</v>
      </c>
      <c r="S2531" t="b">
        <v>0</v>
      </c>
      <c r="T2531" t="s">
        <v>28</v>
      </c>
      <c r="U2531">
        <v>5</v>
      </c>
      <c r="V2531" t="b">
        <v>0</v>
      </c>
    </row>
    <row r="2532" spans="1:22" x14ac:dyDescent="0.3">
      <c r="A2532">
        <v>2531</v>
      </c>
      <c r="B2532" s="2">
        <v>45236</v>
      </c>
      <c r="C2532" s="19">
        <f>YEAR(Table1[[#This Row],[Date]])</f>
        <v>2023</v>
      </c>
      <c r="D2532">
        <f>MONTH(Table1[[#This Row],[Date]])</f>
        <v>11</v>
      </c>
      <c r="E2532" t="str">
        <f>TEXT(Table1[[#This Row],[Date]],"MMMM")</f>
        <v>November</v>
      </c>
      <c r="F2532">
        <v>375</v>
      </c>
      <c r="G2532">
        <v>54</v>
      </c>
      <c r="H2532" t="s">
        <v>37</v>
      </c>
      <c r="I2532" t="s">
        <v>53</v>
      </c>
      <c r="J2532">
        <v>684</v>
      </c>
      <c r="K2532" t="s">
        <v>34</v>
      </c>
      <c r="L2532">
        <v>5</v>
      </c>
      <c r="M2532" s="1">
        <v>10.13535972</v>
      </c>
      <c r="N2532" s="1">
        <f>Table1[[#This Row],[Quantity]]*Table1[[#This Row],[UnitPrice]]</f>
        <v>50.676798599999998</v>
      </c>
      <c r="O2532" t="s">
        <v>35</v>
      </c>
      <c r="P2532" t="b">
        <v>0</v>
      </c>
      <c r="Q2532">
        <v>0</v>
      </c>
      <c r="R2532" s="1">
        <f>Table1[[#This Row],[Sales]]-Table1[[#This Row],[DiscountAmount]]</f>
        <v>50.676798599999998</v>
      </c>
      <c r="S2532" t="b">
        <v>1</v>
      </c>
      <c r="T2532" t="s">
        <v>23</v>
      </c>
      <c r="U2532">
        <v>1</v>
      </c>
      <c r="V2532" t="b">
        <v>0</v>
      </c>
    </row>
    <row r="2533" spans="1:22" x14ac:dyDescent="0.3">
      <c r="A2533">
        <v>2532</v>
      </c>
      <c r="B2533" s="2">
        <v>43412</v>
      </c>
      <c r="C2533" s="19">
        <f>YEAR(Table1[[#This Row],[Date]])</f>
        <v>2018</v>
      </c>
      <c r="D2533">
        <f>MONTH(Table1[[#This Row],[Date]])</f>
        <v>11</v>
      </c>
      <c r="E2533" t="str">
        <f>TEXT(Table1[[#This Row],[Date]],"MMMM")</f>
        <v>November</v>
      </c>
      <c r="F2533">
        <v>172</v>
      </c>
      <c r="G2533">
        <v>34</v>
      </c>
      <c r="H2533" t="s">
        <v>19</v>
      </c>
      <c r="I2533" t="s">
        <v>27</v>
      </c>
      <c r="J2533">
        <v>365</v>
      </c>
      <c r="K2533" t="s">
        <v>43</v>
      </c>
      <c r="L2533">
        <v>4</v>
      </c>
      <c r="M2533" s="1">
        <v>19.934006440000001</v>
      </c>
      <c r="N2533" s="1">
        <f>Table1[[#This Row],[Quantity]]*Table1[[#This Row],[UnitPrice]]</f>
        <v>79.736025760000004</v>
      </c>
      <c r="O2533" t="s">
        <v>35</v>
      </c>
      <c r="P2533" t="b">
        <v>0</v>
      </c>
      <c r="Q2533">
        <v>0</v>
      </c>
      <c r="R2533" s="1">
        <f>Table1[[#This Row],[Sales]]-Table1[[#This Row],[DiscountAmount]]</f>
        <v>79.736025760000004</v>
      </c>
      <c r="S2533" t="b">
        <v>1</v>
      </c>
      <c r="T2533" t="s">
        <v>23</v>
      </c>
      <c r="U2533">
        <v>5</v>
      </c>
      <c r="V2533" t="b">
        <v>0</v>
      </c>
    </row>
    <row r="2534" spans="1:22" x14ac:dyDescent="0.3">
      <c r="A2534">
        <v>2533</v>
      </c>
      <c r="B2534" s="2">
        <v>43810</v>
      </c>
      <c r="C2534" s="19">
        <f>YEAR(Table1[[#This Row],[Date]])</f>
        <v>2019</v>
      </c>
      <c r="D2534">
        <f>MONTH(Table1[[#This Row],[Date]])</f>
        <v>12</v>
      </c>
      <c r="E2534" t="str">
        <f>TEXT(Table1[[#This Row],[Date]],"MMMM")</f>
        <v>December</v>
      </c>
      <c r="F2534">
        <v>153</v>
      </c>
      <c r="G2534">
        <v>56</v>
      </c>
      <c r="H2534" t="s">
        <v>19</v>
      </c>
      <c r="I2534" t="s">
        <v>48</v>
      </c>
      <c r="J2534">
        <v>719</v>
      </c>
      <c r="K2534" t="s">
        <v>21</v>
      </c>
      <c r="L2534">
        <v>2</v>
      </c>
      <c r="M2534" s="1">
        <v>15.469967860000001</v>
      </c>
      <c r="N2534" s="1">
        <f>Table1[[#This Row],[Quantity]]*Table1[[#This Row],[UnitPrice]]</f>
        <v>30.939935720000001</v>
      </c>
      <c r="O2534" t="s">
        <v>32</v>
      </c>
      <c r="P2534" t="b">
        <v>0</v>
      </c>
      <c r="Q2534">
        <v>0</v>
      </c>
      <c r="R2534" s="1">
        <f>Table1[[#This Row],[Sales]]-Table1[[#This Row],[DiscountAmount]]</f>
        <v>30.939935720000001</v>
      </c>
      <c r="S2534" t="b">
        <v>1</v>
      </c>
      <c r="T2534" t="s">
        <v>23</v>
      </c>
      <c r="U2534">
        <v>3</v>
      </c>
      <c r="V2534" t="b">
        <v>0</v>
      </c>
    </row>
    <row r="2535" spans="1:22" x14ac:dyDescent="0.3">
      <c r="A2535">
        <v>2534</v>
      </c>
      <c r="B2535" s="2">
        <v>44163</v>
      </c>
      <c r="C2535" s="19">
        <f>YEAR(Table1[[#This Row],[Date]])</f>
        <v>2020</v>
      </c>
      <c r="D2535">
        <f>MONTH(Table1[[#This Row],[Date]])</f>
        <v>11</v>
      </c>
      <c r="E2535" t="str">
        <f>TEXT(Table1[[#This Row],[Date]],"MMMM")</f>
        <v>November</v>
      </c>
      <c r="F2535">
        <v>310</v>
      </c>
      <c r="G2535">
        <v>32</v>
      </c>
      <c r="H2535" t="s">
        <v>37</v>
      </c>
      <c r="I2535" t="s">
        <v>44</v>
      </c>
      <c r="J2535">
        <v>694</v>
      </c>
      <c r="K2535" t="s">
        <v>39</v>
      </c>
      <c r="L2535">
        <v>1</v>
      </c>
      <c r="M2535" s="1">
        <v>17.75620129</v>
      </c>
      <c r="N2535" s="1">
        <f>Table1[[#This Row],[Quantity]]*Table1[[#This Row],[UnitPrice]]</f>
        <v>17.75620129</v>
      </c>
      <c r="O2535" t="s">
        <v>22</v>
      </c>
      <c r="P2535" t="b">
        <v>0</v>
      </c>
      <c r="Q2535">
        <v>1.775620129</v>
      </c>
      <c r="R2535" s="1">
        <f>Table1[[#This Row],[Sales]]-Table1[[#This Row],[DiscountAmount]]</f>
        <v>15.980581161</v>
      </c>
      <c r="S2535" t="b">
        <v>0</v>
      </c>
      <c r="T2535" t="s">
        <v>36</v>
      </c>
      <c r="U2535">
        <v>4</v>
      </c>
      <c r="V2535" t="b">
        <v>0</v>
      </c>
    </row>
    <row r="2536" spans="1:22" x14ac:dyDescent="0.3">
      <c r="A2536">
        <v>2535</v>
      </c>
      <c r="B2536" s="2">
        <v>44875</v>
      </c>
      <c r="C2536" s="19">
        <f>YEAR(Table1[[#This Row],[Date]])</f>
        <v>2022</v>
      </c>
      <c r="D2536">
        <f>MONTH(Table1[[#This Row],[Date]])</f>
        <v>11</v>
      </c>
      <c r="E2536" t="str">
        <f>TEXT(Table1[[#This Row],[Date]],"MMMM")</f>
        <v>November</v>
      </c>
      <c r="F2536">
        <v>101</v>
      </c>
      <c r="G2536">
        <v>58</v>
      </c>
      <c r="H2536" t="s">
        <v>37</v>
      </c>
      <c r="I2536" t="s">
        <v>20</v>
      </c>
      <c r="J2536">
        <v>301</v>
      </c>
      <c r="K2536" t="s">
        <v>39</v>
      </c>
      <c r="L2536">
        <v>5</v>
      </c>
      <c r="M2536" s="1">
        <v>91.135091520000003</v>
      </c>
      <c r="N2536" s="1">
        <f>Table1[[#This Row],[Quantity]]*Table1[[#This Row],[UnitPrice]]</f>
        <v>455.67545760000002</v>
      </c>
      <c r="O2536" t="s">
        <v>22</v>
      </c>
      <c r="P2536" t="b">
        <v>0</v>
      </c>
      <c r="Q2536">
        <v>0</v>
      </c>
      <c r="R2536" s="1">
        <f>Table1[[#This Row],[Sales]]-Table1[[#This Row],[DiscountAmount]]</f>
        <v>455.67545760000002</v>
      </c>
      <c r="S2536" t="b">
        <v>1</v>
      </c>
      <c r="T2536" t="s">
        <v>28</v>
      </c>
      <c r="U2536">
        <v>5</v>
      </c>
      <c r="V2536" t="b">
        <v>1</v>
      </c>
    </row>
    <row r="2537" spans="1:22" x14ac:dyDescent="0.3">
      <c r="A2537">
        <v>2536</v>
      </c>
      <c r="B2537" s="2">
        <v>45255</v>
      </c>
      <c r="C2537" s="19">
        <f>YEAR(Table1[[#This Row],[Date]])</f>
        <v>2023</v>
      </c>
      <c r="D2537">
        <f>MONTH(Table1[[#This Row],[Date]])</f>
        <v>11</v>
      </c>
      <c r="E2537" t="str">
        <f>TEXT(Table1[[#This Row],[Date]],"MMMM")</f>
        <v>November</v>
      </c>
      <c r="F2537">
        <v>379</v>
      </c>
      <c r="G2537">
        <v>23</v>
      </c>
      <c r="H2537" t="s">
        <v>24</v>
      </c>
      <c r="I2537" t="s">
        <v>41</v>
      </c>
      <c r="J2537">
        <v>494</v>
      </c>
      <c r="K2537" t="s">
        <v>26</v>
      </c>
      <c r="L2537">
        <v>4</v>
      </c>
      <c r="M2537" s="1">
        <v>51.012669809999998</v>
      </c>
      <c r="N2537" s="1">
        <f>Table1[[#This Row],[Quantity]]*Table1[[#This Row],[UnitPrice]]</f>
        <v>204.05067923999999</v>
      </c>
      <c r="O2537" t="s">
        <v>35</v>
      </c>
      <c r="P2537" t="b">
        <v>1</v>
      </c>
      <c r="Q2537">
        <v>20.40506792</v>
      </c>
      <c r="R2537" s="1">
        <f>Table1[[#This Row],[Sales]]-Table1[[#This Row],[DiscountAmount]]</f>
        <v>183.64561132</v>
      </c>
      <c r="S2537" t="b">
        <v>0</v>
      </c>
      <c r="T2537" t="s">
        <v>36</v>
      </c>
      <c r="U2537">
        <v>3</v>
      </c>
      <c r="V2537" t="b">
        <v>1</v>
      </c>
    </row>
    <row r="2538" spans="1:22" x14ac:dyDescent="0.3">
      <c r="A2538">
        <v>2537</v>
      </c>
      <c r="B2538" s="2">
        <v>45239</v>
      </c>
      <c r="C2538" s="19">
        <f>YEAR(Table1[[#This Row],[Date]])</f>
        <v>2023</v>
      </c>
      <c r="D2538">
        <f>MONTH(Table1[[#This Row],[Date]])</f>
        <v>11</v>
      </c>
      <c r="E2538" t="str">
        <f>TEXT(Table1[[#This Row],[Date]],"MMMM")</f>
        <v>November</v>
      </c>
      <c r="F2538">
        <v>152</v>
      </c>
      <c r="G2538">
        <v>44</v>
      </c>
      <c r="H2538" t="s">
        <v>19</v>
      </c>
      <c r="I2538" t="s">
        <v>47</v>
      </c>
      <c r="J2538">
        <v>507</v>
      </c>
      <c r="K2538" t="s">
        <v>26</v>
      </c>
      <c r="L2538">
        <v>4</v>
      </c>
      <c r="M2538" s="1">
        <v>78.661816999999999</v>
      </c>
      <c r="N2538" s="1">
        <f>Table1[[#This Row],[Quantity]]*Table1[[#This Row],[UnitPrice]]</f>
        <v>314.647268</v>
      </c>
      <c r="O2538" t="s">
        <v>32</v>
      </c>
      <c r="P2538" t="b">
        <v>1</v>
      </c>
      <c r="Q2538">
        <v>31.464726800000001</v>
      </c>
      <c r="R2538" s="1">
        <f>Table1[[#This Row],[Sales]]-Table1[[#This Row],[DiscountAmount]]</f>
        <v>283.1825412</v>
      </c>
      <c r="S2538" t="b">
        <v>0</v>
      </c>
      <c r="T2538" t="s">
        <v>36</v>
      </c>
      <c r="U2538">
        <v>3</v>
      </c>
      <c r="V2538" t="b">
        <v>1</v>
      </c>
    </row>
    <row r="2539" spans="1:22" x14ac:dyDescent="0.3">
      <c r="A2539">
        <v>2538</v>
      </c>
      <c r="B2539" s="2">
        <v>44151</v>
      </c>
      <c r="C2539" s="19">
        <f>YEAR(Table1[[#This Row],[Date]])</f>
        <v>2020</v>
      </c>
      <c r="D2539">
        <f>MONTH(Table1[[#This Row],[Date]])</f>
        <v>11</v>
      </c>
      <c r="E2539" t="str">
        <f>TEXT(Table1[[#This Row],[Date]],"MMMM")</f>
        <v>November</v>
      </c>
      <c r="F2539">
        <v>309</v>
      </c>
      <c r="G2539">
        <v>62</v>
      </c>
      <c r="H2539" t="s">
        <v>37</v>
      </c>
      <c r="I2539" t="s">
        <v>49</v>
      </c>
      <c r="J2539">
        <v>549</v>
      </c>
      <c r="K2539" t="s">
        <v>43</v>
      </c>
      <c r="L2539">
        <v>4</v>
      </c>
      <c r="M2539" s="1">
        <v>56.85023443</v>
      </c>
      <c r="N2539" s="1">
        <f>Table1[[#This Row],[Quantity]]*Table1[[#This Row],[UnitPrice]]</f>
        <v>227.40093772</v>
      </c>
      <c r="O2539" t="s">
        <v>32</v>
      </c>
      <c r="P2539" t="b">
        <v>0</v>
      </c>
      <c r="Q2539">
        <v>0</v>
      </c>
      <c r="R2539" s="1">
        <f>Table1[[#This Row],[Sales]]-Table1[[#This Row],[DiscountAmount]]</f>
        <v>227.40093772</v>
      </c>
      <c r="S2539" t="b">
        <v>0</v>
      </c>
      <c r="T2539" t="s">
        <v>28</v>
      </c>
      <c r="U2539">
        <v>3</v>
      </c>
      <c r="V2539" t="b">
        <v>1</v>
      </c>
    </row>
    <row r="2540" spans="1:22" x14ac:dyDescent="0.3">
      <c r="A2540">
        <v>2539</v>
      </c>
      <c r="B2540" s="2">
        <v>45286</v>
      </c>
      <c r="C2540" s="19">
        <f>YEAR(Table1[[#This Row],[Date]])</f>
        <v>2023</v>
      </c>
      <c r="D2540">
        <f>MONTH(Table1[[#This Row],[Date]])</f>
        <v>12</v>
      </c>
      <c r="E2540" t="str">
        <f>TEXT(Table1[[#This Row],[Date]],"MMMM")</f>
        <v>December</v>
      </c>
      <c r="F2540">
        <v>422</v>
      </c>
      <c r="G2540">
        <v>60</v>
      </c>
      <c r="H2540" t="s">
        <v>37</v>
      </c>
      <c r="I2540" t="s">
        <v>31</v>
      </c>
      <c r="J2540">
        <v>747</v>
      </c>
      <c r="K2540" t="s">
        <v>39</v>
      </c>
      <c r="L2540">
        <v>3</v>
      </c>
      <c r="M2540" s="1">
        <v>93.889533900000004</v>
      </c>
      <c r="N2540" s="1">
        <f>Table1[[#This Row],[Quantity]]*Table1[[#This Row],[UnitPrice]]</f>
        <v>281.66860170000001</v>
      </c>
      <c r="O2540" t="s">
        <v>32</v>
      </c>
      <c r="P2540" t="b">
        <v>1</v>
      </c>
      <c r="Q2540">
        <v>0</v>
      </c>
      <c r="R2540" s="1">
        <f>Table1[[#This Row],[Sales]]-Table1[[#This Row],[DiscountAmount]]</f>
        <v>281.66860170000001</v>
      </c>
      <c r="S2540" t="b">
        <v>1</v>
      </c>
      <c r="T2540" t="s">
        <v>23</v>
      </c>
      <c r="U2540">
        <v>1</v>
      </c>
      <c r="V2540" t="b">
        <v>0</v>
      </c>
    </row>
    <row r="2541" spans="1:22" x14ac:dyDescent="0.3">
      <c r="A2541">
        <v>2540</v>
      </c>
      <c r="B2541" s="2">
        <v>44193</v>
      </c>
      <c r="C2541" s="19">
        <f>YEAR(Table1[[#This Row],[Date]])</f>
        <v>2020</v>
      </c>
      <c r="D2541">
        <f>MONTH(Table1[[#This Row],[Date]])</f>
        <v>12</v>
      </c>
      <c r="E2541" t="str">
        <f>TEXT(Table1[[#This Row],[Date]],"MMMM")</f>
        <v>December</v>
      </c>
      <c r="F2541">
        <v>358</v>
      </c>
      <c r="G2541">
        <v>68</v>
      </c>
      <c r="H2541" t="s">
        <v>24</v>
      </c>
      <c r="I2541" t="s">
        <v>33</v>
      </c>
      <c r="J2541">
        <v>53</v>
      </c>
      <c r="K2541" t="s">
        <v>34</v>
      </c>
      <c r="L2541">
        <v>3</v>
      </c>
      <c r="M2541" s="1">
        <v>30.69765889</v>
      </c>
      <c r="N2541" s="1">
        <f>Table1[[#This Row],[Quantity]]*Table1[[#This Row],[UnitPrice]]</f>
        <v>92.092976669999999</v>
      </c>
      <c r="O2541" t="s">
        <v>35</v>
      </c>
      <c r="P2541" t="b">
        <v>1</v>
      </c>
      <c r="Q2541">
        <v>0</v>
      </c>
      <c r="R2541" s="1">
        <f>Table1[[#This Row],[Sales]]-Table1[[#This Row],[DiscountAmount]]</f>
        <v>92.092976669999999</v>
      </c>
      <c r="S2541" t="b">
        <v>1</v>
      </c>
      <c r="T2541" t="s">
        <v>23</v>
      </c>
      <c r="U2541">
        <v>5</v>
      </c>
      <c r="V2541" t="b">
        <v>1</v>
      </c>
    </row>
    <row r="2542" spans="1:22" x14ac:dyDescent="0.3">
      <c r="A2542">
        <v>2541</v>
      </c>
      <c r="B2542" s="2">
        <v>44184</v>
      </c>
      <c r="C2542" s="19">
        <f>YEAR(Table1[[#This Row],[Date]])</f>
        <v>2020</v>
      </c>
      <c r="D2542">
        <f>MONTH(Table1[[#This Row],[Date]])</f>
        <v>12</v>
      </c>
      <c r="E2542" t="str">
        <f>TEXT(Table1[[#This Row],[Date]],"MMMM")</f>
        <v>December</v>
      </c>
      <c r="F2542">
        <v>340</v>
      </c>
      <c r="G2542">
        <v>30</v>
      </c>
      <c r="H2542" t="s">
        <v>37</v>
      </c>
      <c r="I2542" t="s">
        <v>25</v>
      </c>
      <c r="J2542">
        <v>719</v>
      </c>
      <c r="K2542" t="s">
        <v>39</v>
      </c>
      <c r="L2542">
        <v>3</v>
      </c>
      <c r="M2542" s="1">
        <v>53.891348100000002</v>
      </c>
      <c r="N2542" s="1">
        <f>Table1[[#This Row],[Quantity]]*Table1[[#This Row],[UnitPrice]]</f>
        <v>161.67404429999999</v>
      </c>
      <c r="O2542" t="s">
        <v>30</v>
      </c>
      <c r="P2542" t="b">
        <v>0</v>
      </c>
      <c r="Q2542">
        <v>0</v>
      </c>
      <c r="R2542" s="1">
        <f>Table1[[#This Row],[Sales]]-Table1[[#This Row],[DiscountAmount]]</f>
        <v>161.67404429999999</v>
      </c>
      <c r="S2542" t="b">
        <v>1</v>
      </c>
      <c r="T2542" t="s">
        <v>28</v>
      </c>
      <c r="U2542">
        <v>3</v>
      </c>
      <c r="V2542" t="b">
        <v>1</v>
      </c>
    </row>
    <row r="2543" spans="1:22" x14ac:dyDescent="0.3">
      <c r="A2543">
        <v>2542</v>
      </c>
      <c r="B2543" s="2">
        <v>45272</v>
      </c>
      <c r="C2543" s="19">
        <f>YEAR(Table1[[#This Row],[Date]])</f>
        <v>2023</v>
      </c>
      <c r="D2543">
        <f>MONTH(Table1[[#This Row],[Date]])</f>
        <v>12</v>
      </c>
      <c r="E2543" t="str">
        <f>TEXT(Table1[[#This Row],[Date]],"MMMM")</f>
        <v>December</v>
      </c>
      <c r="F2543">
        <v>243</v>
      </c>
      <c r="G2543">
        <v>49</v>
      </c>
      <c r="H2543" t="s">
        <v>24</v>
      </c>
      <c r="I2543" t="s">
        <v>48</v>
      </c>
      <c r="J2543">
        <v>3</v>
      </c>
      <c r="K2543" t="s">
        <v>34</v>
      </c>
      <c r="L2543">
        <v>5</v>
      </c>
      <c r="M2543" s="1">
        <v>78.873811720000006</v>
      </c>
      <c r="N2543" s="1">
        <f>Table1[[#This Row],[Quantity]]*Table1[[#This Row],[UnitPrice]]</f>
        <v>394.36905860000002</v>
      </c>
      <c r="O2543" t="s">
        <v>22</v>
      </c>
      <c r="P2543" t="b">
        <v>0</v>
      </c>
      <c r="Q2543">
        <v>0</v>
      </c>
      <c r="R2543" s="1">
        <f>Table1[[#This Row],[Sales]]-Table1[[#This Row],[DiscountAmount]]</f>
        <v>394.36905860000002</v>
      </c>
      <c r="S2543" t="b">
        <v>0</v>
      </c>
      <c r="T2543" t="s">
        <v>23</v>
      </c>
      <c r="U2543">
        <v>3</v>
      </c>
      <c r="V2543" t="b">
        <v>0</v>
      </c>
    </row>
    <row r="2544" spans="1:22" x14ac:dyDescent="0.3">
      <c r="A2544">
        <v>2543</v>
      </c>
      <c r="B2544" s="2">
        <v>44136</v>
      </c>
      <c r="C2544" s="19">
        <f>YEAR(Table1[[#This Row],[Date]])</f>
        <v>2020</v>
      </c>
      <c r="D2544">
        <f>MONTH(Table1[[#This Row],[Date]])</f>
        <v>11</v>
      </c>
      <c r="E2544" t="str">
        <f>TEXT(Table1[[#This Row],[Date]],"MMMM")</f>
        <v>November</v>
      </c>
      <c r="F2544">
        <v>57</v>
      </c>
      <c r="G2544">
        <v>34</v>
      </c>
      <c r="H2544" t="s">
        <v>24</v>
      </c>
      <c r="I2544" t="s">
        <v>48</v>
      </c>
      <c r="J2544">
        <v>723</v>
      </c>
      <c r="K2544" t="s">
        <v>34</v>
      </c>
      <c r="L2544">
        <v>2</v>
      </c>
      <c r="M2544" s="1">
        <v>51.36411725</v>
      </c>
      <c r="N2544" s="1">
        <f>Table1[[#This Row],[Quantity]]*Table1[[#This Row],[UnitPrice]]</f>
        <v>102.7282345</v>
      </c>
      <c r="O2544" t="s">
        <v>32</v>
      </c>
      <c r="P2544" t="b">
        <v>1</v>
      </c>
      <c r="Q2544">
        <v>10.272823450000001</v>
      </c>
      <c r="R2544" s="1">
        <f>Table1[[#This Row],[Sales]]-Table1[[#This Row],[DiscountAmount]]</f>
        <v>92.455411049999995</v>
      </c>
      <c r="S2544" t="b">
        <v>0</v>
      </c>
      <c r="T2544" t="s">
        <v>36</v>
      </c>
      <c r="U2544">
        <v>1</v>
      </c>
      <c r="V2544" t="b">
        <v>0</v>
      </c>
    </row>
    <row r="2545" spans="1:22" x14ac:dyDescent="0.3">
      <c r="A2545">
        <v>2544</v>
      </c>
      <c r="B2545" s="2">
        <v>44524</v>
      </c>
      <c r="C2545" s="19">
        <f>YEAR(Table1[[#This Row],[Date]])</f>
        <v>2021</v>
      </c>
      <c r="D2545">
        <f>MONTH(Table1[[#This Row],[Date]])</f>
        <v>11</v>
      </c>
      <c r="E2545" t="str">
        <f>TEXT(Table1[[#This Row],[Date]],"MMMM")</f>
        <v>November</v>
      </c>
      <c r="F2545">
        <v>144</v>
      </c>
      <c r="G2545">
        <v>32</v>
      </c>
      <c r="H2545" t="s">
        <v>19</v>
      </c>
      <c r="I2545" t="s">
        <v>38</v>
      </c>
      <c r="J2545">
        <v>135</v>
      </c>
      <c r="K2545" t="s">
        <v>34</v>
      </c>
      <c r="L2545">
        <v>1</v>
      </c>
      <c r="M2545" s="1">
        <v>19.29797606</v>
      </c>
      <c r="N2545" s="1">
        <f>Table1[[#This Row],[Quantity]]*Table1[[#This Row],[UnitPrice]]</f>
        <v>19.29797606</v>
      </c>
      <c r="O2545" t="s">
        <v>32</v>
      </c>
      <c r="P2545" t="b">
        <v>1</v>
      </c>
      <c r="Q2545">
        <v>1.9297976059999999</v>
      </c>
      <c r="R2545" s="1">
        <f>Table1[[#This Row],[Sales]]-Table1[[#This Row],[DiscountAmount]]</f>
        <v>17.368178453999999</v>
      </c>
      <c r="S2545" t="b">
        <v>1</v>
      </c>
      <c r="T2545" t="s">
        <v>36</v>
      </c>
      <c r="U2545">
        <v>4</v>
      </c>
      <c r="V2545" t="b">
        <v>0</v>
      </c>
    </row>
    <row r="2546" spans="1:22" x14ac:dyDescent="0.3">
      <c r="A2546">
        <v>2545</v>
      </c>
      <c r="B2546" s="2">
        <v>44534</v>
      </c>
      <c r="C2546" s="19">
        <f>YEAR(Table1[[#This Row],[Date]])</f>
        <v>2021</v>
      </c>
      <c r="D2546">
        <f>MONTH(Table1[[#This Row],[Date]])</f>
        <v>12</v>
      </c>
      <c r="E2546" t="str">
        <f>TEXT(Table1[[#This Row],[Date]],"MMMM")</f>
        <v>December</v>
      </c>
      <c r="F2546">
        <v>76</v>
      </c>
      <c r="G2546">
        <v>70</v>
      </c>
      <c r="H2546" t="s">
        <v>19</v>
      </c>
      <c r="I2546" t="s">
        <v>25</v>
      </c>
      <c r="J2546">
        <v>697</v>
      </c>
      <c r="K2546" t="s">
        <v>26</v>
      </c>
      <c r="L2546">
        <v>2</v>
      </c>
      <c r="M2546" s="1">
        <v>21.96011184</v>
      </c>
      <c r="N2546" s="1">
        <f>Table1[[#This Row],[Quantity]]*Table1[[#This Row],[UnitPrice]]</f>
        <v>43.920223679999999</v>
      </c>
      <c r="O2546" t="s">
        <v>32</v>
      </c>
      <c r="P2546" t="b">
        <v>1</v>
      </c>
      <c r="Q2546">
        <v>4.3920223690000002</v>
      </c>
      <c r="R2546" s="1">
        <f>Table1[[#This Row],[Sales]]-Table1[[#This Row],[DiscountAmount]]</f>
        <v>39.528201310999997</v>
      </c>
      <c r="S2546" t="b">
        <v>1</v>
      </c>
      <c r="T2546" t="s">
        <v>36</v>
      </c>
      <c r="U2546">
        <v>4</v>
      </c>
      <c r="V2546" t="b">
        <v>0</v>
      </c>
    </row>
    <row r="2547" spans="1:22" x14ac:dyDescent="0.3">
      <c r="A2547">
        <v>2546</v>
      </c>
      <c r="B2547" s="2">
        <v>44884</v>
      </c>
      <c r="C2547" s="19">
        <f>YEAR(Table1[[#This Row],[Date]])</f>
        <v>2022</v>
      </c>
      <c r="D2547">
        <f>MONTH(Table1[[#This Row],[Date]])</f>
        <v>11</v>
      </c>
      <c r="E2547" t="str">
        <f>TEXT(Table1[[#This Row],[Date]],"MMMM")</f>
        <v>November</v>
      </c>
      <c r="F2547">
        <v>68</v>
      </c>
      <c r="G2547">
        <v>61</v>
      </c>
      <c r="H2547" t="s">
        <v>24</v>
      </c>
      <c r="I2547" t="s">
        <v>29</v>
      </c>
      <c r="J2547">
        <v>896</v>
      </c>
      <c r="K2547" t="s">
        <v>43</v>
      </c>
      <c r="L2547">
        <v>2</v>
      </c>
      <c r="M2547" s="1">
        <v>15.290243909999999</v>
      </c>
      <c r="N2547" s="1">
        <f>Table1[[#This Row],[Quantity]]*Table1[[#This Row],[UnitPrice]]</f>
        <v>30.580487819999998</v>
      </c>
      <c r="O2547" t="s">
        <v>35</v>
      </c>
      <c r="P2547" t="b">
        <v>1</v>
      </c>
      <c r="Q2547">
        <v>0</v>
      </c>
      <c r="R2547" s="1">
        <f>Table1[[#This Row],[Sales]]-Table1[[#This Row],[DiscountAmount]]</f>
        <v>30.580487819999998</v>
      </c>
      <c r="S2547" t="b">
        <v>0</v>
      </c>
      <c r="T2547" t="s">
        <v>28</v>
      </c>
      <c r="U2547">
        <v>4</v>
      </c>
      <c r="V2547" t="b">
        <v>1</v>
      </c>
    </row>
    <row r="2548" spans="1:22" x14ac:dyDescent="0.3">
      <c r="A2548">
        <v>2547</v>
      </c>
      <c r="B2548" s="2">
        <v>43424</v>
      </c>
      <c r="C2548" s="19">
        <f>YEAR(Table1[[#This Row],[Date]])</f>
        <v>2018</v>
      </c>
      <c r="D2548">
        <f>MONTH(Table1[[#This Row],[Date]])</f>
        <v>11</v>
      </c>
      <c r="E2548" t="str">
        <f>TEXT(Table1[[#This Row],[Date]],"MMMM")</f>
        <v>November</v>
      </c>
      <c r="F2548">
        <v>315</v>
      </c>
      <c r="G2548">
        <v>45</v>
      </c>
      <c r="H2548" t="s">
        <v>24</v>
      </c>
      <c r="I2548" t="s">
        <v>38</v>
      </c>
      <c r="J2548">
        <v>217</v>
      </c>
      <c r="K2548" t="s">
        <v>26</v>
      </c>
      <c r="L2548">
        <v>2</v>
      </c>
      <c r="M2548" s="1">
        <v>64.182261269999998</v>
      </c>
      <c r="N2548" s="1">
        <f>Table1[[#This Row],[Quantity]]*Table1[[#This Row],[UnitPrice]]</f>
        <v>128.36452254</v>
      </c>
      <c r="O2548" t="s">
        <v>30</v>
      </c>
      <c r="P2548" t="b">
        <v>1</v>
      </c>
      <c r="Q2548">
        <v>0</v>
      </c>
      <c r="R2548" s="1">
        <f>Table1[[#This Row],[Sales]]-Table1[[#This Row],[DiscountAmount]]</f>
        <v>128.36452254</v>
      </c>
      <c r="S2548" t="b">
        <v>1</v>
      </c>
      <c r="T2548" t="s">
        <v>23</v>
      </c>
      <c r="U2548">
        <v>5</v>
      </c>
      <c r="V2548" t="b">
        <v>0</v>
      </c>
    </row>
    <row r="2549" spans="1:22" x14ac:dyDescent="0.3">
      <c r="A2549">
        <v>2548</v>
      </c>
      <c r="B2549" s="2">
        <v>44512</v>
      </c>
      <c r="C2549" s="19">
        <f>YEAR(Table1[[#This Row],[Date]])</f>
        <v>2021</v>
      </c>
      <c r="D2549">
        <f>MONTH(Table1[[#This Row],[Date]])</f>
        <v>11</v>
      </c>
      <c r="E2549" t="str">
        <f>TEXT(Table1[[#This Row],[Date]],"MMMM")</f>
        <v>November</v>
      </c>
      <c r="F2549">
        <v>65</v>
      </c>
      <c r="G2549">
        <v>67</v>
      </c>
      <c r="H2549" t="s">
        <v>19</v>
      </c>
      <c r="I2549" t="s">
        <v>53</v>
      </c>
      <c r="J2549">
        <v>644</v>
      </c>
      <c r="K2549" t="s">
        <v>21</v>
      </c>
      <c r="L2549">
        <v>4</v>
      </c>
      <c r="M2549" s="1">
        <v>30.709803319999999</v>
      </c>
      <c r="N2549" s="1">
        <f>Table1[[#This Row],[Quantity]]*Table1[[#This Row],[UnitPrice]]</f>
        <v>122.83921328</v>
      </c>
      <c r="O2549" t="s">
        <v>32</v>
      </c>
      <c r="P2549" t="b">
        <v>1</v>
      </c>
      <c r="Q2549">
        <v>12.28392133</v>
      </c>
      <c r="R2549" s="1">
        <f>Table1[[#This Row],[Sales]]-Table1[[#This Row],[DiscountAmount]]</f>
        <v>110.55529195</v>
      </c>
      <c r="S2549" t="b">
        <v>1</v>
      </c>
      <c r="T2549" t="s">
        <v>36</v>
      </c>
      <c r="U2549">
        <v>2</v>
      </c>
      <c r="V2549" t="b">
        <v>0</v>
      </c>
    </row>
    <row r="2550" spans="1:22" x14ac:dyDescent="0.3">
      <c r="A2550">
        <v>2549</v>
      </c>
      <c r="B2550" s="2">
        <v>43459</v>
      </c>
      <c r="C2550" s="19">
        <f>YEAR(Table1[[#This Row],[Date]])</f>
        <v>2018</v>
      </c>
      <c r="D2550">
        <f>MONTH(Table1[[#This Row],[Date]])</f>
        <v>12</v>
      </c>
      <c r="E2550" t="str">
        <f>TEXT(Table1[[#This Row],[Date]],"MMMM")</f>
        <v>December</v>
      </c>
      <c r="F2550">
        <v>62</v>
      </c>
      <c r="G2550">
        <v>61</v>
      </c>
      <c r="H2550" t="s">
        <v>19</v>
      </c>
      <c r="I2550" t="s">
        <v>20</v>
      </c>
      <c r="J2550">
        <v>790</v>
      </c>
      <c r="K2550" t="s">
        <v>26</v>
      </c>
      <c r="L2550">
        <v>2</v>
      </c>
      <c r="M2550" s="1">
        <v>78.489618500000006</v>
      </c>
      <c r="N2550" s="1">
        <f>Table1[[#This Row],[Quantity]]*Table1[[#This Row],[UnitPrice]]</f>
        <v>156.97923700000001</v>
      </c>
      <c r="O2550" t="s">
        <v>35</v>
      </c>
      <c r="P2550" t="b">
        <v>1</v>
      </c>
      <c r="Q2550">
        <v>0</v>
      </c>
      <c r="R2550" s="1">
        <f>Table1[[#This Row],[Sales]]-Table1[[#This Row],[DiscountAmount]]</f>
        <v>156.97923700000001</v>
      </c>
      <c r="S2550" t="b">
        <v>1</v>
      </c>
      <c r="T2550" t="s">
        <v>28</v>
      </c>
      <c r="U2550">
        <v>3</v>
      </c>
      <c r="V2550" t="b">
        <v>0</v>
      </c>
    </row>
    <row r="2551" spans="1:22" x14ac:dyDescent="0.3">
      <c r="A2551">
        <v>2550</v>
      </c>
      <c r="B2551" s="2">
        <v>43803</v>
      </c>
      <c r="C2551" s="19">
        <f>YEAR(Table1[[#This Row],[Date]])</f>
        <v>2019</v>
      </c>
      <c r="D2551">
        <f>MONTH(Table1[[#This Row],[Date]])</f>
        <v>12</v>
      </c>
      <c r="E2551" t="str">
        <f>TEXT(Table1[[#This Row],[Date]],"MMMM")</f>
        <v>December</v>
      </c>
      <c r="F2551">
        <v>340</v>
      </c>
      <c r="G2551">
        <v>54</v>
      </c>
      <c r="H2551" t="s">
        <v>24</v>
      </c>
      <c r="I2551" t="s">
        <v>41</v>
      </c>
      <c r="J2551">
        <v>437</v>
      </c>
      <c r="K2551" t="s">
        <v>43</v>
      </c>
      <c r="L2551">
        <v>5</v>
      </c>
      <c r="M2551" s="1">
        <v>92.406384889999998</v>
      </c>
      <c r="N2551" s="1">
        <f>Table1[[#This Row],[Quantity]]*Table1[[#This Row],[UnitPrice]]</f>
        <v>462.03192445000002</v>
      </c>
      <c r="O2551" t="s">
        <v>32</v>
      </c>
      <c r="P2551" t="b">
        <v>0</v>
      </c>
      <c r="Q2551">
        <v>46.203192450000003</v>
      </c>
      <c r="R2551" s="1">
        <f>Table1[[#This Row],[Sales]]-Table1[[#This Row],[DiscountAmount]]</f>
        <v>415.828732</v>
      </c>
      <c r="S2551" t="b">
        <v>1</v>
      </c>
      <c r="T2551" t="s">
        <v>36</v>
      </c>
      <c r="U2551">
        <v>4</v>
      </c>
      <c r="V2551" t="b">
        <v>1</v>
      </c>
    </row>
    <row r="2552" spans="1:22" x14ac:dyDescent="0.3">
      <c r="A2552">
        <v>2551</v>
      </c>
      <c r="B2552" s="2">
        <v>44156</v>
      </c>
      <c r="C2552" s="19">
        <f>YEAR(Table1[[#This Row],[Date]])</f>
        <v>2020</v>
      </c>
      <c r="D2552">
        <f>MONTH(Table1[[#This Row],[Date]])</f>
        <v>11</v>
      </c>
      <c r="E2552" t="str">
        <f>TEXT(Table1[[#This Row],[Date]],"MMMM")</f>
        <v>November</v>
      </c>
      <c r="F2552">
        <v>444</v>
      </c>
      <c r="G2552">
        <v>18</v>
      </c>
      <c r="H2552" t="s">
        <v>19</v>
      </c>
      <c r="I2552" t="s">
        <v>52</v>
      </c>
      <c r="J2552">
        <v>301</v>
      </c>
      <c r="K2552" t="s">
        <v>21</v>
      </c>
      <c r="L2552">
        <v>4</v>
      </c>
      <c r="M2552" s="1">
        <v>40.958375279999998</v>
      </c>
      <c r="N2552" s="1">
        <f>Table1[[#This Row],[Quantity]]*Table1[[#This Row],[UnitPrice]]</f>
        <v>163.83350111999999</v>
      </c>
      <c r="O2552" t="s">
        <v>30</v>
      </c>
      <c r="P2552" t="b">
        <v>0</v>
      </c>
      <c r="Q2552">
        <v>0</v>
      </c>
      <c r="R2552" s="1">
        <f>Table1[[#This Row],[Sales]]-Table1[[#This Row],[DiscountAmount]]</f>
        <v>163.83350111999999</v>
      </c>
      <c r="S2552" t="b">
        <v>1</v>
      </c>
      <c r="T2552" t="s">
        <v>23</v>
      </c>
      <c r="U2552">
        <v>2</v>
      </c>
      <c r="V2552" t="b">
        <v>1</v>
      </c>
    </row>
    <row r="2553" spans="1:22" x14ac:dyDescent="0.3">
      <c r="A2553">
        <v>2552</v>
      </c>
      <c r="B2553" s="2">
        <v>44146</v>
      </c>
      <c r="C2553" s="19">
        <f>YEAR(Table1[[#This Row],[Date]])</f>
        <v>2020</v>
      </c>
      <c r="D2553">
        <f>MONTH(Table1[[#This Row],[Date]])</f>
        <v>11</v>
      </c>
      <c r="E2553" t="str">
        <f>TEXT(Table1[[#This Row],[Date]],"MMMM")</f>
        <v>November</v>
      </c>
      <c r="F2553">
        <v>292</v>
      </c>
      <c r="G2553">
        <v>50</v>
      </c>
      <c r="H2553" t="s">
        <v>37</v>
      </c>
      <c r="I2553" t="s">
        <v>53</v>
      </c>
      <c r="J2553">
        <v>181</v>
      </c>
      <c r="K2553" t="s">
        <v>34</v>
      </c>
      <c r="L2553">
        <v>2</v>
      </c>
      <c r="M2553" s="1">
        <v>91.630370830000004</v>
      </c>
      <c r="N2553" s="1">
        <f>Table1[[#This Row],[Quantity]]*Table1[[#This Row],[UnitPrice]]</f>
        <v>183.26074166000001</v>
      </c>
      <c r="O2553" t="s">
        <v>32</v>
      </c>
      <c r="P2553" t="b">
        <v>1</v>
      </c>
      <c r="Q2553">
        <v>18.326074169999998</v>
      </c>
      <c r="R2553" s="1">
        <f>Table1[[#This Row],[Sales]]-Table1[[#This Row],[DiscountAmount]]</f>
        <v>164.93466749000001</v>
      </c>
      <c r="S2553" t="b">
        <v>1</v>
      </c>
      <c r="T2553" t="s">
        <v>36</v>
      </c>
      <c r="U2553">
        <v>1</v>
      </c>
      <c r="V2553" t="b">
        <v>1</v>
      </c>
    </row>
    <row r="2554" spans="1:22" x14ac:dyDescent="0.3">
      <c r="A2554">
        <v>2553</v>
      </c>
      <c r="B2554" s="2">
        <v>44909</v>
      </c>
      <c r="C2554" s="19">
        <f>YEAR(Table1[[#This Row],[Date]])</f>
        <v>2022</v>
      </c>
      <c r="D2554">
        <f>MONTH(Table1[[#This Row],[Date]])</f>
        <v>12</v>
      </c>
      <c r="E2554" t="str">
        <f>TEXT(Table1[[#This Row],[Date]],"MMMM")</f>
        <v>December</v>
      </c>
      <c r="F2554">
        <v>244</v>
      </c>
      <c r="G2554">
        <v>36</v>
      </c>
      <c r="H2554" t="s">
        <v>24</v>
      </c>
      <c r="I2554" t="s">
        <v>31</v>
      </c>
      <c r="J2554">
        <v>194</v>
      </c>
      <c r="K2554" t="s">
        <v>21</v>
      </c>
      <c r="L2554">
        <v>5</v>
      </c>
      <c r="M2554" s="1">
        <v>94.716384610000006</v>
      </c>
      <c r="N2554" s="1">
        <f>Table1[[#This Row],[Quantity]]*Table1[[#This Row],[UnitPrice]]</f>
        <v>473.58192305</v>
      </c>
      <c r="O2554" t="s">
        <v>35</v>
      </c>
      <c r="P2554" t="b">
        <v>0</v>
      </c>
      <c r="Q2554">
        <v>0</v>
      </c>
      <c r="R2554" s="1">
        <f>Table1[[#This Row],[Sales]]-Table1[[#This Row],[DiscountAmount]]</f>
        <v>473.58192305</v>
      </c>
      <c r="S2554" t="b">
        <v>1</v>
      </c>
      <c r="T2554" t="s">
        <v>28</v>
      </c>
      <c r="U2554">
        <v>3</v>
      </c>
      <c r="V2554" t="b">
        <v>1</v>
      </c>
    </row>
    <row r="2555" spans="1:22" x14ac:dyDescent="0.3">
      <c r="A2555">
        <v>2554</v>
      </c>
      <c r="B2555" s="2">
        <v>43801</v>
      </c>
      <c r="C2555" s="19">
        <f>YEAR(Table1[[#This Row],[Date]])</f>
        <v>2019</v>
      </c>
      <c r="D2555">
        <f>MONTH(Table1[[#This Row],[Date]])</f>
        <v>12</v>
      </c>
      <c r="E2555" t="str">
        <f>TEXT(Table1[[#This Row],[Date]],"MMMM")</f>
        <v>December</v>
      </c>
      <c r="F2555">
        <v>215</v>
      </c>
      <c r="G2555">
        <v>59</v>
      </c>
      <c r="H2555" t="s">
        <v>37</v>
      </c>
      <c r="I2555" t="s">
        <v>50</v>
      </c>
      <c r="J2555">
        <v>335</v>
      </c>
      <c r="K2555" t="s">
        <v>34</v>
      </c>
      <c r="L2555">
        <v>2</v>
      </c>
      <c r="M2555" s="1">
        <v>10.66286251</v>
      </c>
      <c r="N2555" s="1">
        <f>Table1[[#This Row],[Quantity]]*Table1[[#This Row],[UnitPrice]]</f>
        <v>21.32572502</v>
      </c>
      <c r="O2555" t="s">
        <v>32</v>
      </c>
      <c r="P2555" t="b">
        <v>0</v>
      </c>
      <c r="Q2555">
        <v>0</v>
      </c>
      <c r="R2555" s="1">
        <f>Table1[[#This Row],[Sales]]-Table1[[#This Row],[DiscountAmount]]</f>
        <v>21.32572502</v>
      </c>
      <c r="S2555" t="b">
        <v>0</v>
      </c>
      <c r="T2555" t="s">
        <v>28</v>
      </c>
      <c r="U2555">
        <v>2</v>
      </c>
      <c r="V2555" t="b">
        <v>0</v>
      </c>
    </row>
    <row r="2556" spans="1:22" x14ac:dyDescent="0.3">
      <c r="A2556">
        <v>2555</v>
      </c>
      <c r="B2556" s="2">
        <v>44195</v>
      </c>
      <c r="C2556" s="19">
        <f>YEAR(Table1[[#This Row],[Date]])</f>
        <v>2020</v>
      </c>
      <c r="D2556">
        <f>MONTH(Table1[[#This Row],[Date]])</f>
        <v>12</v>
      </c>
      <c r="E2556" t="str">
        <f>TEXT(Table1[[#This Row],[Date]],"MMMM")</f>
        <v>December</v>
      </c>
      <c r="F2556">
        <v>313</v>
      </c>
      <c r="G2556">
        <v>18</v>
      </c>
      <c r="H2556" t="s">
        <v>19</v>
      </c>
      <c r="I2556" t="s">
        <v>45</v>
      </c>
      <c r="J2556">
        <v>636</v>
      </c>
      <c r="K2556" t="s">
        <v>39</v>
      </c>
      <c r="L2556">
        <v>1</v>
      </c>
      <c r="M2556" s="1">
        <v>69.89326887</v>
      </c>
      <c r="N2556" s="1">
        <f>Table1[[#This Row],[Quantity]]*Table1[[#This Row],[UnitPrice]]</f>
        <v>69.89326887</v>
      </c>
      <c r="O2556" t="s">
        <v>22</v>
      </c>
      <c r="P2556" t="b">
        <v>1</v>
      </c>
      <c r="Q2556">
        <v>0</v>
      </c>
      <c r="R2556" s="1">
        <f>Table1[[#This Row],[Sales]]-Table1[[#This Row],[DiscountAmount]]</f>
        <v>69.89326887</v>
      </c>
      <c r="S2556" t="b">
        <v>1</v>
      </c>
      <c r="T2556" t="s">
        <v>23</v>
      </c>
      <c r="U2556">
        <v>4</v>
      </c>
      <c r="V2556" t="b">
        <v>1</v>
      </c>
    </row>
    <row r="2557" spans="1:22" x14ac:dyDescent="0.3">
      <c r="A2557">
        <v>2556</v>
      </c>
      <c r="B2557" s="2">
        <v>44548</v>
      </c>
      <c r="C2557" s="19">
        <f>YEAR(Table1[[#This Row],[Date]])</f>
        <v>2021</v>
      </c>
      <c r="D2557">
        <f>MONTH(Table1[[#This Row],[Date]])</f>
        <v>12</v>
      </c>
      <c r="E2557" t="str">
        <f>TEXT(Table1[[#This Row],[Date]],"MMMM")</f>
        <v>December</v>
      </c>
      <c r="F2557">
        <v>89</v>
      </c>
      <c r="G2557">
        <v>39</v>
      </c>
      <c r="H2557" t="s">
        <v>19</v>
      </c>
      <c r="I2557" t="s">
        <v>29</v>
      </c>
      <c r="J2557">
        <v>376</v>
      </c>
      <c r="K2557" t="s">
        <v>21</v>
      </c>
      <c r="L2557">
        <v>2</v>
      </c>
      <c r="M2557" s="1">
        <v>91.806440379999998</v>
      </c>
      <c r="N2557" s="1">
        <f>Table1[[#This Row],[Quantity]]*Table1[[#This Row],[UnitPrice]]</f>
        <v>183.61288076</v>
      </c>
      <c r="O2557" t="s">
        <v>35</v>
      </c>
      <c r="P2557" t="b">
        <v>1</v>
      </c>
      <c r="Q2557">
        <v>18.361288080000001</v>
      </c>
      <c r="R2557" s="1">
        <f>Table1[[#This Row],[Sales]]-Table1[[#This Row],[DiscountAmount]]</f>
        <v>165.25159267999999</v>
      </c>
      <c r="S2557" t="b">
        <v>1</v>
      </c>
      <c r="T2557" t="s">
        <v>36</v>
      </c>
      <c r="U2557">
        <v>3</v>
      </c>
      <c r="V2557" t="b">
        <v>1</v>
      </c>
    </row>
    <row r="2558" spans="1:22" x14ac:dyDescent="0.3">
      <c r="A2558">
        <v>2557</v>
      </c>
      <c r="B2558" s="2">
        <v>45291</v>
      </c>
      <c r="C2558" s="19">
        <f>YEAR(Table1[[#This Row],[Date]])</f>
        <v>2023</v>
      </c>
      <c r="D2558">
        <f>MONTH(Table1[[#This Row],[Date]])</f>
        <v>12</v>
      </c>
      <c r="E2558" t="str">
        <f>TEXT(Table1[[#This Row],[Date]],"MMMM")</f>
        <v>December</v>
      </c>
      <c r="F2558">
        <v>85</v>
      </c>
      <c r="G2558">
        <v>46</v>
      </c>
      <c r="H2558" t="s">
        <v>24</v>
      </c>
      <c r="I2558" t="s">
        <v>46</v>
      </c>
      <c r="J2558">
        <v>382</v>
      </c>
      <c r="K2558" t="s">
        <v>34</v>
      </c>
      <c r="L2558">
        <v>2</v>
      </c>
      <c r="M2558" s="1">
        <v>58.045759750000002</v>
      </c>
      <c r="N2558" s="1">
        <f>Table1[[#This Row],[Quantity]]*Table1[[#This Row],[UnitPrice]]</f>
        <v>116.0915195</v>
      </c>
      <c r="O2558" t="s">
        <v>35</v>
      </c>
      <c r="P2558" t="b">
        <v>0</v>
      </c>
      <c r="Q2558">
        <v>0</v>
      </c>
      <c r="R2558" s="1">
        <f>Table1[[#This Row],[Sales]]-Table1[[#This Row],[DiscountAmount]]</f>
        <v>116.0915195</v>
      </c>
      <c r="S2558" t="b">
        <v>0</v>
      </c>
      <c r="T2558" t="s">
        <v>28</v>
      </c>
      <c r="U2558">
        <v>4</v>
      </c>
      <c r="V2558" t="b">
        <v>1</v>
      </c>
    </row>
    <row r="2559" spans="1:22" x14ac:dyDescent="0.3">
      <c r="A2559">
        <v>2558</v>
      </c>
      <c r="B2559" s="2">
        <v>44917</v>
      </c>
      <c r="C2559" s="19">
        <f>YEAR(Table1[[#This Row],[Date]])</f>
        <v>2022</v>
      </c>
      <c r="D2559">
        <f>MONTH(Table1[[#This Row],[Date]])</f>
        <v>12</v>
      </c>
      <c r="E2559" t="str">
        <f>TEXT(Table1[[#This Row],[Date]],"MMMM")</f>
        <v>December</v>
      </c>
      <c r="F2559">
        <v>353</v>
      </c>
      <c r="G2559">
        <v>37</v>
      </c>
      <c r="H2559" t="s">
        <v>24</v>
      </c>
      <c r="I2559" t="s">
        <v>38</v>
      </c>
      <c r="J2559">
        <v>252</v>
      </c>
      <c r="K2559" t="s">
        <v>43</v>
      </c>
      <c r="L2559">
        <v>1</v>
      </c>
      <c r="M2559" s="1">
        <v>36.215408500000002</v>
      </c>
      <c r="N2559" s="1">
        <f>Table1[[#This Row],[Quantity]]*Table1[[#This Row],[UnitPrice]]</f>
        <v>36.215408500000002</v>
      </c>
      <c r="O2559" t="s">
        <v>32</v>
      </c>
      <c r="P2559" t="b">
        <v>0</v>
      </c>
      <c r="Q2559">
        <v>3.6215408500000001</v>
      </c>
      <c r="R2559" s="1">
        <f>Table1[[#This Row],[Sales]]-Table1[[#This Row],[DiscountAmount]]</f>
        <v>32.59386765</v>
      </c>
      <c r="S2559" t="b">
        <v>1</v>
      </c>
      <c r="T2559" t="s">
        <v>36</v>
      </c>
      <c r="U2559">
        <v>5</v>
      </c>
      <c r="V2559" t="b">
        <v>1</v>
      </c>
    </row>
    <row r="2560" spans="1:22" x14ac:dyDescent="0.3">
      <c r="A2560">
        <v>2559</v>
      </c>
      <c r="B2560" s="2">
        <v>44166</v>
      </c>
      <c r="C2560" s="19">
        <f>YEAR(Table1[[#This Row],[Date]])</f>
        <v>2020</v>
      </c>
      <c r="D2560">
        <f>MONTH(Table1[[#This Row],[Date]])</f>
        <v>12</v>
      </c>
      <c r="E2560" t="str">
        <f>TEXT(Table1[[#This Row],[Date]],"MMMM")</f>
        <v>December</v>
      </c>
      <c r="F2560">
        <v>352</v>
      </c>
      <c r="G2560">
        <v>19</v>
      </c>
      <c r="H2560" t="s">
        <v>37</v>
      </c>
      <c r="I2560" t="s">
        <v>53</v>
      </c>
      <c r="J2560">
        <v>784</v>
      </c>
      <c r="K2560" t="s">
        <v>26</v>
      </c>
      <c r="L2560">
        <v>4</v>
      </c>
      <c r="M2560" s="1">
        <v>23.988974209999999</v>
      </c>
      <c r="N2560" s="1">
        <f>Table1[[#This Row],[Quantity]]*Table1[[#This Row],[UnitPrice]]</f>
        <v>95.955896839999994</v>
      </c>
      <c r="O2560" t="s">
        <v>32</v>
      </c>
      <c r="P2560" t="b">
        <v>1</v>
      </c>
      <c r="Q2560">
        <v>0</v>
      </c>
      <c r="R2560" s="1">
        <f>Table1[[#This Row],[Sales]]-Table1[[#This Row],[DiscountAmount]]</f>
        <v>95.955896839999994</v>
      </c>
      <c r="S2560" t="b">
        <v>0</v>
      </c>
      <c r="T2560" t="s">
        <v>23</v>
      </c>
      <c r="U2560">
        <v>3</v>
      </c>
      <c r="V2560" t="b">
        <v>1</v>
      </c>
    </row>
    <row r="2561" spans="1:22" x14ac:dyDescent="0.3">
      <c r="A2561">
        <v>2560</v>
      </c>
      <c r="B2561" s="2">
        <v>44183</v>
      </c>
      <c r="C2561" s="19">
        <f>YEAR(Table1[[#This Row],[Date]])</f>
        <v>2020</v>
      </c>
      <c r="D2561">
        <f>MONTH(Table1[[#This Row],[Date]])</f>
        <v>12</v>
      </c>
      <c r="E2561" t="str">
        <f>TEXT(Table1[[#This Row],[Date]],"MMMM")</f>
        <v>December</v>
      </c>
      <c r="F2561">
        <v>419</v>
      </c>
      <c r="G2561">
        <v>55</v>
      </c>
      <c r="H2561" t="s">
        <v>19</v>
      </c>
      <c r="I2561" t="s">
        <v>46</v>
      </c>
      <c r="J2561">
        <v>789</v>
      </c>
      <c r="K2561" t="s">
        <v>21</v>
      </c>
      <c r="L2561">
        <v>3</v>
      </c>
      <c r="M2561" s="1">
        <v>42.496835169999997</v>
      </c>
      <c r="N2561" s="1">
        <f>Table1[[#This Row],[Quantity]]*Table1[[#This Row],[UnitPrice]]</f>
        <v>127.49050550999999</v>
      </c>
      <c r="O2561" t="s">
        <v>35</v>
      </c>
      <c r="P2561" t="b">
        <v>1</v>
      </c>
      <c r="Q2561">
        <v>0</v>
      </c>
      <c r="R2561" s="1">
        <f>Table1[[#This Row],[Sales]]-Table1[[#This Row],[DiscountAmount]]</f>
        <v>127.49050550999999</v>
      </c>
      <c r="S2561" t="b">
        <v>1</v>
      </c>
      <c r="T2561" t="s">
        <v>23</v>
      </c>
      <c r="U2561">
        <v>4</v>
      </c>
      <c r="V2561" t="b">
        <v>1</v>
      </c>
    </row>
    <row r="2562" spans="1:22" x14ac:dyDescent="0.3">
      <c r="A2562">
        <v>2561</v>
      </c>
      <c r="B2562" s="2">
        <v>44895</v>
      </c>
      <c r="C2562" s="19">
        <f>YEAR(Table1[[#This Row],[Date]])</f>
        <v>2022</v>
      </c>
      <c r="D2562">
        <f>MONTH(Table1[[#This Row],[Date]])</f>
        <v>11</v>
      </c>
      <c r="E2562" t="str">
        <f>TEXT(Table1[[#This Row],[Date]],"MMMM")</f>
        <v>November</v>
      </c>
      <c r="F2562">
        <v>474</v>
      </c>
      <c r="G2562">
        <v>44</v>
      </c>
      <c r="H2562" t="s">
        <v>24</v>
      </c>
      <c r="I2562" t="s">
        <v>41</v>
      </c>
      <c r="J2562">
        <v>742</v>
      </c>
      <c r="K2562" t="s">
        <v>34</v>
      </c>
      <c r="L2562">
        <v>5</v>
      </c>
      <c r="M2562" s="1">
        <v>38.060467789999997</v>
      </c>
      <c r="N2562" s="1">
        <f>Table1[[#This Row],[Quantity]]*Table1[[#This Row],[UnitPrice]]</f>
        <v>190.30233894999998</v>
      </c>
      <c r="O2562" t="s">
        <v>32</v>
      </c>
      <c r="P2562" t="b">
        <v>1</v>
      </c>
      <c r="Q2562">
        <v>0</v>
      </c>
      <c r="R2562" s="1">
        <f>Table1[[#This Row],[Sales]]-Table1[[#This Row],[DiscountAmount]]</f>
        <v>190.30233894999998</v>
      </c>
      <c r="S2562" t="b">
        <v>0</v>
      </c>
      <c r="T2562" t="s">
        <v>23</v>
      </c>
      <c r="U2562">
        <v>2</v>
      </c>
      <c r="V2562" t="b">
        <v>1</v>
      </c>
    </row>
    <row r="2563" spans="1:22" x14ac:dyDescent="0.3">
      <c r="A2563">
        <v>2562</v>
      </c>
      <c r="B2563" s="2">
        <v>45262</v>
      </c>
      <c r="C2563" s="19">
        <f>YEAR(Table1[[#This Row],[Date]])</f>
        <v>2023</v>
      </c>
      <c r="D2563">
        <f>MONTH(Table1[[#This Row],[Date]])</f>
        <v>12</v>
      </c>
      <c r="E2563" t="str">
        <f>TEXT(Table1[[#This Row],[Date]],"MMMM")</f>
        <v>December</v>
      </c>
      <c r="F2563">
        <v>161</v>
      </c>
      <c r="G2563">
        <v>38</v>
      </c>
      <c r="H2563" t="s">
        <v>19</v>
      </c>
      <c r="I2563" t="s">
        <v>51</v>
      </c>
      <c r="J2563">
        <v>777</v>
      </c>
      <c r="K2563" t="s">
        <v>34</v>
      </c>
      <c r="L2563">
        <v>3</v>
      </c>
      <c r="M2563" s="1">
        <v>70.214402899999996</v>
      </c>
      <c r="N2563" s="1">
        <f>Table1[[#This Row],[Quantity]]*Table1[[#This Row],[UnitPrice]]</f>
        <v>210.6432087</v>
      </c>
      <c r="O2563" t="s">
        <v>35</v>
      </c>
      <c r="P2563" t="b">
        <v>1</v>
      </c>
      <c r="Q2563">
        <v>21.06432087</v>
      </c>
      <c r="R2563" s="1">
        <f>Table1[[#This Row],[Sales]]-Table1[[#This Row],[DiscountAmount]]</f>
        <v>189.57888783000001</v>
      </c>
      <c r="S2563" t="b">
        <v>0</v>
      </c>
      <c r="T2563" t="s">
        <v>36</v>
      </c>
      <c r="U2563">
        <v>5</v>
      </c>
      <c r="V2563" t="b">
        <v>1</v>
      </c>
    </row>
    <row r="2564" spans="1:22" x14ac:dyDescent="0.3">
      <c r="A2564">
        <v>2563</v>
      </c>
      <c r="B2564" s="2">
        <v>44529</v>
      </c>
      <c r="C2564" s="19">
        <f>YEAR(Table1[[#This Row],[Date]])</f>
        <v>2021</v>
      </c>
      <c r="D2564">
        <f>MONTH(Table1[[#This Row],[Date]])</f>
        <v>11</v>
      </c>
      <c r="E2564" t="str">
        <f>TEXT(Table1[[#This Row],[Date]],"MMMM")</f>
        <v>November</v>
      </c>
      <c r="F2564">
        <v>50</v>
      </c>
      <c r="G2564">
        <v>67</v>
      </c>
      <c r="H2564" t="s">
        <v>24</v>
      </c>
      <c r="I2564" t="s">
        <v>46</v>
      </c>
      <c r="J2564">
        <v>419</v>
      </c>
      <c r="K2564" t="s">
        <v>39</v>
      </c>
      <c r="L2564">
        <v>4</v>
      </c>
      <c r="M2564" s="1">
        <v>87.243168510000004</v>
      </c>
      <c r="N2564" s="1">
        <f>Table1[[#This Row],[Quantity]]*Table1[[#This Row],[UnitPrice]]</f>
        <v>348.97267404000002</v>
      </c>
      <c r="O2564" t="s">
        <v>32</v>
      </c>
      <c r="P2564" t="b">
        <v>1</v>
      </c>
      <c r="Q2564">
        <v>34.897267399999997</v>
      </c>
      <c r="R2564" s="1">
        <f>Table1[[#This Row],[Sales]]-Table1[[#This Row],[DiscountAmount]]</f>
        <v>314.07540664000004</v>
      </c>
      <c r="S2564" t="b">
        <v>1</v>
      </c>
      <c r="T2564" t="s">
        <v>36</v>
      </c>
      <c r="U2564">
        <v>1</v>
      </c>
      <c r="V2564" t="b">
        <v>0</v>
      </c>
    </row>
    <row r="2565" spans="1:22" x14ac:dyDescent="0.3">
      <c r="A2565">
        <v>2564</v>
      </c>
      <c r="B2565" s="2">
        <v>45263</v>
      </c>
      <c r="C2565" s="19">
        <f>YEAR(Table1[[#This Row],[Date]])</f>
        <v>2023</v>
      </c>
      <c r="D2565">
        <f>MONTH(Table1[[#This Row],[Date]])</f>
        <v>12</v>
      </c>
      <c r="E2565" t="str">
        <f>TEXT(Table1[[#This Row],[Date]],"MMMM")</f>
        <v>December</v>
      </c>
      <c r="F2565">
        <v>254</v>
      </c>
      <c r="G2565">
        <v>66</v>
      </c>
      <c r="H2565" t="s">
        <v>37</v>
      </c>
      <c r="I2565" t="s">
        <v>44</v>
      </c>
      <c r="J2565">
        <v>225</v>
      </c>
      <c r="K2565" t="s">
        <v>39</v>
      </c>
      <c r="L2565">
        <v>1</v>
      </c>
      <c r="M2565" s="1">
        <v>19.278512589999998</v>
      </c>
      <c r="N2565" s="1">
        <f>Table1[[#This Row],[Quantity]]*Table1[[#This Row],[UnitPrice]]</f>
        <v>19.278512589999998</v>
      </c>
      <c r="O2565" t="s">
        <v>32</v>
      </c>
      <c r="P2565" t="b">
        <v>1</v>
      </c>
      <c r="Q2565">
        <v>0</v>
      </c>
      <c r="R2565" s="1">
        <f>Table1[[#This Row],[Sales]]-Table1[[#This Row],[DiscountAmount]]</f>
        <v>19.278512589999998</v>
      </c>
      <c r="S2565" t="b">
        <v>0</v>
      </c>
      <c r="T2565" t="s">
        <v>28</v>
      </c>
      <c r="U2565">
        <v>2</v>
      </c>
      <c r="V2565" t="b">
        <v>1</v>
      </c>
    </row>
    <row r="2566" spans="1:22" x14ac:dyDescent="0.3">
      <c r="A2566">
        <v>2565</v>
      </c>
      <c r="B2566" s="2">
        <v>43446</v>
      </c>
      <c r="C2566" s="19">
        <f>YEAR(Table1[[#This Row],[Date]])</f>
        <v>2018</v>
      </c>
      <c r="D2566">
        <f>MONTH(Table1[[#This Row],[Date]])</f>
        <v>12</v>
      </c>
      <c r="E2566" t="str">
        <f>TEXT(Table1[[#This Row],[Date]],"MMMM")</f>
        <v>December</v>
      </c>
      <c r="F2566">
        <v>394</v>
      </c>
      <c r="G2566">
        <v>28</v>
      </c>
      <c r="H2566" t="s">
        <v>19</v>
      </c>
      <c r="I2566" t="s">
        <v>49</v>
      </c>
      <c r="J2566">
        <v>612</v>
      </c>
      <c r="K2566" t="s">
        <v>39</v>
      </c>
      <c r="L2566">
        <v>1</v>
      </c>
      <c r="M2566" s="1">
        <v>93.529292100000006</v>
      </c>
      <c r="N2566" s="1">
        <f>Table1[[#This Row],[Quantity]]*Table1[[#This Row],[UnitPrice]]</f>
        <v>93.529292100000006</v>
      </c>
      <c r="O2566" t="s">
        <v>35</v>
      </c>
      <c r="P2566" t="b">
        <v>1</v>
      </c>
      <c r="Q2566">
        <v>9.3529292099999992</v>
      </c>
      <c r="R2566" s="1">
        <f>Table1[[#This Row],[Sales]]-Table1[[#This Row],[DiscountAmount]]</f>
        <v>84.176362890000007</v>
      </c>
      <c r="S2566" t="b">
        <v>1</v>
      </c>
      <c r="T2566" t="s">
        <v>36</v>
      </c>
      <c r="U2566">
        <v>3</v>
      </c>
      <c r="V2566" t="b">
        <v>0</v>
      </c>
    </row>
    <row r="2567" spans="1:22" x14ac:dyDescent="0.3">
      <c r="A2567">
        <v>2566</v>
      </c>
      <c r="B2567" s="2">
        <v>44526</v>
      </c>
      <c r="C2567" s="19">
        <f>YEAR(Table1[[#This Row],[Date]])</f>
        <v>2021</v>
      </c>
      <c r="D2567">
        <f>MONTH(Table1[[#This Row],[Date]])</f>
        <v>11</v>
      </c>
      <c r="E2567" t="str">
        <f>TEXT(Table1[[#This Row],[Date]],"MMMM")</f>
        <v>November</v>
      </c>
      <c r="F2567">
        <v>496</v>
      </c>
      <c r="G2567">
        <v>64</v>
      </c>
      <c r="H2567" t="s">
        <v>24</v>
      </c>
      <c r="I2567" t="s">
        <v>46</v>
      </c>
      <c r="J2567">
        <v>764</v>
      </c>
      <c r="K2567" t="s">
        <v>34</v>
      </c>
      <c r="L2567">
        <v>2</v>
      </c>
      <c r="M2567" s="1">
        <v>99.440515129999994</v>
      </c>
      <c r="N2567" s="1">
        <f>Table1[[#This Row],[Quantity]]*Table1[[#This Row],[UnitPrice]]</f>
        <v>198.88103025999999</v>
      </c>
      <c r="O2567" t="s">
        <v>30</v>
      </c>
      <c r="P2567" t="b">
        <v>1</v>
      </c>
      <c r="Q2567">
        <v>19.88810303</v>
      </c>
      <c r="R2567" s="1">
        <f>Table1[[#This Row],[Sales]]-Table1[[#This Row],[DiscountAmount]]</f>
        <v>178.99292722999999</v>
      </c>
      <c r="S2567" t="b">
        <v>0</v>
      </c>
      <c r="T2567" t="s">
        <v>36</v>
      </c>
      <c r="U2567">
        <v>1</v>
      </c>
      <c r="V2567" t="b">
        <v>1</v>
      </c>
    </row>
    <row r="2568" spans="1:22" x14ac:dyDescent="0.3">
      <c r="A2568">
        <v>2567</v>
      </c>
      <c r="B2568" s="2">
        <v>44899</v>
      </c>
      <c r="C2568" s="19">
        <f>YEAR(Table1[[#This Row],[Date]])</f>
        <v>2022</v>
      </c>
      <c r="D2568">
        <f>MONTH(Table1[[#This Row],[Date]])</f>
        <v>12</v>
      </c>
      <c r="E2568" t="str">
        <f>TEXT(Table1[[#This Row],[Date]],"MMMM")</f>
        <v>December</v>
      </c>
      <c r="F2568">
        <v>68</v>
      </c>
      <c r="G2568">
        <v>48</v>
      </c>
      <c r="H2568" t="s">
        <v>19</v>
      </c>
      <c r="I2568" t="s">
        <v>41</v>
      </c>
      <c r="J2568">
        <v>789</v>
      </c>
      <c r="K2568" t="s">
        <v>43</v>
      </c>
      <c r="L2568">
        <v>3</v>
      </c>
      <c r="M2568" s="1">
        <v>39.304588989999999</v>
      </c>
      <c r="N2568" s="1">
        <f>Table1[[#This Row],[Quantity]]*Table1[[#This Row],[UnitPrice]]</f>
        <v>117.91376697</v>
      </c>
      <c r="O2568" t="s">
        <v>22</v>
      </c>
      <c r="P2568" t="b">
        <v>1</v>
      </c>
      <c r="Q2568">
        <v>11.791376700000001</v>
      </c>
      <c r="R2568" s="1">
        <f>Table1[[#This Row],[Sales]]-Table1[[#This Row],[DiscountAmount]]</f>
        <v>106.12239027</v>
      </c>
      <c r="S2568" t="b">
        <v>0</v>
      </c>
      <c r="T2568" t="s">
        <v>36</v>
      </c>
      <c r="U2568">
        <v>5</v>
      </c>
      <c r="V2568" t="b">
        <v>1</v>
      </c>
    </row>
    <row r="2569" spans="1:22" x14ac:dyDescent="0.3">
      <c r="A2569">
        <v>2568</v>
      </c>
      <c r="B2569" s="2">
        <v>44552</v>
      </c>
      <c r="C2569" s="19">
        <f>YEAR(Table1[[#This Row],[Date]])</f>
        <v>2021</v>
      </c>
      <c r="D2569">
        <f>MONTH(Table1[[#This Row],[Date]])</f>
        <v>12</v>
      </c>
      <c r="E2569" t="str">
        <f>TEXT(Table1[[#This Row],[Date]],"MMMM")</f>
        <v>December</v>
      </c>
      <c r="F2569">
        <v>387</v>
      </c>
      <c r="G2569">
        <v>46</v>
      </c>
      <c r="H2569" t="s">
        <v>19</v>
      </c>
      <c r="I2569" t="s">
        <v>52</v>
      </c>
      <c r="J2569">
        <v>373</v>
      </c>
      <c r="K2569" t="s">
        <v>43</v>
      </c>
      <c r="L2569">
        <v>2</v>
      </c>
      <c r="M2569" s="1">
        <v>37.928257010000003</v>
      </c>
      <c r="N2569" s="1">
        <f>Table1[[#This Row],[Quantity]]*Table1[[#This Row],[UnitPrice]]</f>
        <v>75.856514020000006</v>
      </c>
      <c r="O2569" t="s">
        <v>22</v>
      </c>
      <c r="P2569" t="b">
        <v>1</v>
      </c>
      <c r="Q2569">
        <v>7.5856514019999999</v>
      </c>
      <c r="R2569" s="1">
        <f>Table1[[#This Row],[Sales]]-Table1[[#This Row],[DiscountAmount]]</f>
        <v>68.27086261800001</v>
      </c>
      <c r="S2569" t="b">
        <v>1</v>
      </c>
      <c r="T2569" t="s">
        <v>36</v>
      </c>
      <c r="U2569">
        <v>5</v>
      </c>
      <c r="V2569" t="b">
        <v>1</v>
      </c>
    </row>
    <row r="2570" spans="1:22" x14ac:dyDescent="0.3">
      <c r="A2570">
        <v>2569</v>
      </c>
      <c r="B2570" s="2">
        <v>43439</v>
      </c>
      <c r="C2570" s="19">
        <f>YEAR(Table1[[#This Row],[Date]])</f>
        <v>2018</v>
      </c>
      <c r="D2570">
        <f>MONTH(Table1[[#This Row],[Date]])</f>
        <v>12</v>
      </c>
      <c r="E2570" t="str">
        <f>TEXT(Table1[[#This Row],[Date]],"MMMM")</f>
        <v>December</v>
      </c>
      <c r="F2570">
        <v>380</v>
      </c>
      <c r="G2570">
        <v>43</v>
      </c>
      <c r="H2570" t="s">
        <v>37</v>
      </c>
      <c r="I2570" t="s">
        <v>33</v>
      </c>
      <c r="J2570">
        <v>964</v>
      </c>
      <c r="K2570" t="s">
        <v>43</v>
      </c>
      <c r="L2570">
        <v>3</v>
      </c>
      <c r="M2570" s="1">
        <v>17.655745509999999</v>
      </c>
      <c r="N2570" s="1">
        <f>Table1[[#This Row],[Quantity]]*Table1[[#This Row],[UnitPrice]]</f>
        <v>52.967236529999994</v>
      </c>
      <c r="O2570" t="s">
        <v>22</v>
      </c>
      <c r="P2570" t="b">
        <v>1</v>
      </c>
      <c r="Q2570">
        <v>5.2967236519999998</v>
      </c>
      <c r="R2570" s="1">
        <f>Table1[[#This Row],[Sales]]-Table1[[#This Row],[DiscountAmount]]</f>
        <v>47.670512877999997</v>
      </c>
      <c r="S2570" t="b">
        <v>1</v>
      </c>
      <c r="T2570" t="s">
        <v>36</v>
      </c>
      <c r="U2570">
        <v>3</v>
      </c>
      <c r="V2570" t="b">
        <v>0</v>
      </c>
    </row>
    <row r="2571" spans="1:22" x14ac:dyDescent="0.3">
      <c r="A2571">
        <v>2570</v>
      </c>
      <c r="B2571" s="2">
        <v>44917</v>
      </c>
      <c r="C2571" s="19">
        <f>YEAR(Table1[[#This Row],[Date]])</f>
        <v>2022</v>
      </c>
      <c r="D2571">
        <f>MONTH(Table1[[#This Row],[Date]])</f>
        <v>12</v>
      </c>
      <c r="E2571" t="str">
        <f>TEXT(Table1[[#This Row],[Date]],"MMMM")</f>
        <v>December</v>
      </c>
      <c r="F2571">
        <v>122</v>
      </c>
      <c r="G2571">
        <v>66</v>
      </c>
      <c r="H2571" t="s">
        <v>24</v>
      </c>
      <c r="I2571" t="s">
        <v>46</v>
      </c>
      <c r="J2571">
        <v>457</v>
      </c>
      <c r="K2571" t="s">
        <v>21</v>
      </c>
      <c r="L2571">
        <v>2</v>
      </c>
      <c r="M2571" s="1">
        <v>90.652895599999994</v>
      </c>
      <c r="N2571" s="1">
        <f>Table1[[#This Row],[Quantity]]*Table1[[#This Row],[UnitPrice]]</f>
        <v>181.30579119999999</v>
      </c>
      <c r="O2571" t="s">
        <v>32</v>
      </c>
      <c r="P2571" t="b">
        <v>0</v>
      </c>
      <c r="Q2571">
        <v>18.13057912</v>
      </c>
      <c r="R2571" s="1">
        <f>Table1[[#This Row],[Sales]]-Table1[[#This Row],[DiscountAmount]]</f>
        <v>163.17521207999999</v>
      </c>
      <c r="S2571" t="b">
        <v>0</v>
      </c>
      <c r="T2571" t="s">
        <v>36</v>
      </c>
      <c r="U2571">
        <v>5</v>
      </c>
      <c r="V2571" t="b">
        <v>1</v>
      </c>
    </row>
    <row r="2572" spans="1:22" x14ac:dyDescent="0.3">
      <c r="A2572">
        <v>2571</v>
      </c>
      <c r="B2572" s="2">
        <v>44156</v>
      </c>
      <c r="C2572" s="19">
        <f>YEAR(Table1[[#This Row],[Date]])</f>
        <v>2020</v>
      </c>
      <c r="D2572">
        <f>MONTH(Table1[[#This Row],[Date]])</f>
        <v>11</v>
      </c>
      <c r="E2572" t="str">
        <f>TEXT(Table1[[#This Row],[Date]],"MMMM")</f>
        <v>November</v>
      </c>
      <c r="F2572">
        <v>4</v>
      </c>
      <c r="G2572">
        <v>48</v>
      </c>
      <c r="H2572" t="s">
        <v>37</v>
      </c>
      <c r="I2572" t="s">
        <v>51</v>
      </c>
      <c r="J2572">
        <v>235</v>
      </c>
      <c r="K2572" t="s">
        <v>21</v>
      </c>
      <c r="L2572">
        <v>2</v>
      </c>
      <c r="M2572" s="1">
        <v>56.098734030000003</v>
      </c>
      <c r="N2572" s="1">
        <f>Table1[[#This Row],[Quantity]]*Table1[[#This Row],[UnitPrice]]</f>
        <v>112.19746806000001</v>
      </c>
      <c r="O2572" t="s">
        <v>22</v>
      </c>
      <c r="P2572" t="b">
        <v>0</v>
      </c>
      <c r="Q2572">
        <v>11.21974681</v>
      </c>
      <c r="R2572" s="1">
        <f>Table1[[#This Row],[Sales]]-Table1[[#This Row],[DiscountAmount]]</f>
        <v>100.97772125</v>
      </c>
      <c r="S2572" t="b">
        <v>1</v>
      </c>
      <c r="T2572" t="s">
        <v>36</v>
      </c>
      <c r="U2572">
        <v>3</v>
      </c>
      <c r="V2572" t="b">
        <v>1</v>
      </c>
    </row>
    <row r="2573" spans="1:22" x14ac:dyDescent="0.3">
      <c r="A2573">
        <v>2572</v>
      </c>
      <c r="B2573" s="2">
        <v>43821</v>
      </c>
      <c r="C2573" s="19">
        <f>YEAR(Table1[[#This Row],[Date]])</f>
        <v>2019</v>
      </c>
      <c r="D2573">
        <f>MONTH(Table1[[#This Row],[Date]])</f>
        <v>12</v>
      </c>
      <c r="E2573" t="str">
        <f>TEXT(Table1[[#This Row],[Date]],"MMMM")</f>
        <v>December</v>
      </c>
      <c r="F2573">
        <v>146</v>
      </c>
      <c r="G2573">
        <v>44</v>
      </c>
      <c r="H2573" t="s">
        <v>24</v>
      </c>
      <c r="I2573" t="s">
        <v>48</v>
      </c>
      <c r="J2573">
        <v>422</v>
      </c>
      <c r="K2573" t="s">
        <v>21</v>
      </c>
      <c r="L2573">
        <v>3</v>
      </c>
      <c r="M2573" s="1">
        <v>46.473199989999998</v>
      </c>
      <c r="N2573" s="1">
        <f>Table1[[#This Row],[Quantity]]*Table1[[#This Row],[UnitPrice]]</f>
        <v>139.41959996999998</v>
      </c>
      <c r="O2573" t="s">
        <v>22</v>
      </c>
      <c r="P2573" t="b">
        <v>1</v>
      </c>
      <c r="Q2573">
        <v>13.94196</v>
      </c>
      <c r="R2573" s="1">
        <f>Table1[[#This Row],[Sales]]-Table1[[#This Row],[DiscountAmount]]</f>
        <v>125.47763996999998</v>
      </c>
      <c r="S2573" t="b">
        <v>1</v>
      </c>
      <c r="T2573" t="s">
        <v>36</v>
      </c>
      <c r="U2573">
        <v>1</v>
      </c>
      <c r="V2573" t="b">
        <v>0</v>
      </c>
    </row>
    <row r="2574" spans="1:22" x14ac:dyDescent="0.3">
      <c r="A2574">
        <v>2573</v>
      </c>
      <c r="B2574" s="2">
        <v>44537</v>
      </c>
      <c r="C2574" s="19">
        <f>YEAR(Table1[[#This Row],[Date]])</f>
        <v>2021</v>
      </c>
      <c r="D2574">
        <f>MONTH(Table1[[#This Row],[Date]])</f>
        <v>12</v>
      </c>
      <c r="E2574" t="str">
        <f>TEXT(Table1[[#This Row],[Date]],"MMMM")</f>
        <v>December</v>
      </c>
      <c r="F2574">
        <v>496</v>
      </c>
      <c r="G2574">
        <v>31</v>
      </c>
      <c r="H2574" t="s">
        <v>37</v>
      </c>
      <c r="I2574" t="s">
        <v>42</v>
      </c>
      <c r="J2574">
        <v>540</v>
      </c>
      <c r="K2574" t="s">
        <v>34</v>
      </c>
      <c r="L2574">
        <v>1</v>
      </c>
      <c r="M2574" s="1">
        <v>29.622475390000002</v>
      </c>
      <c r="N2574" s="1">
        <f>Table1[[#This Row],[Quantity]]*Table1[[#This Row],[UnitPrice]]</f>
        <v>29.622475390000002</v>
      </c>
      <c r="O2574" t="s">
        <v>22</v>
      </c>
      <c r="P2574" t="b">
        <v>1</v>
      </c>
      <c r="Q2574">
        <v>0</v>
      </c>
      <c r="R2574" s="1">
        <f>Table1[[#This Row],[Sales]]-Table1[[#This Row],[DiscountAmount]]</f>
        <v>29.622475390000002</v>
      </c>
      <c r="S2574" t="b">
        <v>0</v>
      </c>
      <c r="T2574" t="s">
        <v>28</v>
      </c>
      <c r="U2574">
        <v>1</v>
      </c>
      <c r="V2574" t="b">
        <v>1</v>
      </c>
    </row>
    <row r="2575" spans="1:22" x14ac:dyDescent="0.3">
      <c r="A2575">
        <v>2574</v>
      </c>
      <c r="B2575" s="2">
        <v>44190</v>
      </c>
      <c r="C2575" s="19">
        <f>YEAR(Table1[[#This Row],[Date]])</f>
        <v>2020</v>
      </c>
      <c r="D2575">
        <f>MONTH(Table1[[#This Row],[Date]])</f>
        <v>12</v>
      </c>
      <c r="E2575" t="str">
        <f>TEXT(Table1[[#This Row],[Date]],"MMMM")</f>
        <v>December</v>
      </c>
      <c r="F2575">
        <v>499</v>
      </c>
      <c r="G2575">
        <v>48</v>
      </c>
      <c r="H2575" t="s">
        <v>37</v>
      </c>
      <c r="I2575" t="s">
        <v>25</v>
      </c>
      <c r="J2575">
        <v>858</v>
      </c>
      <c r="K2575" t="s">
        <v>21</v>
      </c>
      <c r="L2575">
        <v>3</v>
      </c>
      <c r="M2575" s="1">
        <v>82.962399120000001</v>
      </c>
      <c r="N2575" s="1">
        <f>Table1[[#This Row],[Quantity]]*Table1[[#This Row],[UnitPrice]]</f>
        <v>248.88719736000002</v>
      </c>
      <c r="O2575" t="s">
        <v>22</v>
      </c>
      <c r="P2575" t="b">
        <v>1</v>
      </c>
      <c r="Q2575">
        <v>0</v>
      </c>
      <c r="R2575" s="1">
        <f>Table1[[#This Row],[Sales]]-Table1[[#This Row],[DiscountAmount]]</f>
        <v>248.88719736000002</v>
      </c>
      <c r="S2575" t="b">
        <v>0</v>
      </c>
      <c r="T2575" t="s">
        <v>28</v>
      </c>
      <c r="U2575">
        <v>3</v>
      </c>
      <c r="V2575" t="b">
        <v>0</v>
      </c>
    </row>
    <row r="2576" spans="1:22" x14ac:dyDescent="0.3">
      <c r="A2576">
        <v>2575</v>
      </c>
      <c r="B2576" s="2">
        <v>43791</v>
      </c>
      <c r="C2576" s="19">
        <f>YEAR(Table1[[#This Row],[Date]])</f>
        <v>2019</v>
      </c>
      <c r="D2576">
        <f>MONTH(Table1[[#This Row],[Date]])</f>
        <v>11</v>
      </c>
      <c r="E2576" t="str">
        <f>TEXT(Table1[[#This Row],[Date]],"MMMM")</f>
        <v>November</v>
      </c>
      <c r="F2576">
        <v>226</v>
      </c>
      <c r="G2576">
        <v>22</v>
      </c>
      <c r="H2576" t="s">
        <v>24</v>
      </c>
      <c r="I2576" t="s">
        <v>33</v>
      </c>
      <c r="J2576">
        <v>438</v>
      </c>
      <c r="K2576" t="s">
        <v>43</v>
      </c>
      <c r="L2576">
        <v>2</v>
      </c>
      <c r="M2576" s="1">
        <v>91.562221699999995</v>
      </c>
      <c r="N2576" s="1">
        <f>Table1[[#This Row],[Quantity]]*Table1[[#This Row],[UnitPrice]]</f>
        <v>183.12444339999999</v>
      </c>
      <c r="O2576" t="s">
        <v>35</v>
      </c>
      <c r="P2576" t="b">
        <v>1</v>
      </c>
      <c r="Q2576">
        <v>0</v>
      </c>
      <c r="R2576" s="1">
        <f>Table1[[#This Row],[Sales]]-Table1[[#This Row],[DiscountAmount]]</f>
        <v>183.12444339999999</v>
      </c>
      <c r="S2576" t="b">
        <v>1</v>
      </c>
      <c r="T2576" t="s">
        <v>28</v>
      </c>
      <c r="U2576">
        <v>4</v>
      </c>
      <c r="V2576" t="b">
        <v>0</v>
      </c>
    </row>
    <row r="2577" spans="1:22" x14ac:dyDescent="0.3">
      <c r="A2577">
        <v>2576</v>
      </c>
      <c r="B2577" s="2">
        <v>44891</v>
      </c>
      <c r="C2577" s="19">
        <f>YEAR(Table1[[#This Row],[Date]])</f>
        <v>2022</v>
      </c>
      <c r="D2577">
        <f>MONTH(Table1[[#This Row],[Date]])</f>
        <v>11</v>
      </c>
      <c r="E2577" t="str">
        <f>TEXT(Table1[[#This Row],[Date]],"MMMM")</f>
        <v>November</v>
      </c>
      <c r="F2577">
        <v>430</v>
      </c>
      <c r="G2577">
        <v>51</v>
      </c>
      <c r="H2577" t="s">
        <v>37</v>
      </c>
      <c r="I2577" t="s">
        <v>38</v>
      </c>
      <c r="J2577">
        <v>545</v>
      </c>
      <c r="K2577" t="s">
        <v>39</v>
      </c>
      <c r="L2577">
        <v>2</v>
      </c>
      <c r="M2577" s="1">
        <v>35.213400319999998</v>
      </c>
      <c r="N2577" s="1">
        <f>Table1[[#This Row],[Quantity]]*Table1[[#This Row],[UnitPrice]]</f>
        <v>70.426800639999996</v>
      </c>
      <c r="O2577" t="s">
        <v>30</v>
      </c>
      <c r="P2577" t="b">
        <v>1</v>
      </c>
      <c r="Q2577">
        <v>7.0426800649999999</v>
      </c>
      <c r="R2577" s="1">
        <f>Table1[[#This Row],[Sales]]-Table1[[#This Row],[DiscountAmount]]</f>
        <v>63.384120574999997</v>
      </c>
      <c r="S2577" t="b">
        <v>0</v>
      </c>
      <c r="T2577" t="s">
        <v>36</v>
      </c>
      <c r="U2577">
        <v>2</v>
      </c>
      <c r="V2577" t="b">
        <v>1</v>
      </c>
    </row>
    <row r="2578" spans="1:22" x14ac:dyDescent="0.3">
      <c r="A2578">
        <v>2577</v>
      </c>
      <c r="B2578" s="2">
        <v>43446</v>
      </c>
      <c r="C2578" s="19">
        <f>YEAR(Table1[[#This Row],[Date]])</f>
        <v>2018</v>
      </c>
      <c r="D2578">
        <f>MONTH(Table1[[#This Row],[Date]])</f>
        <v>12</v>
      </c>
      <c r="E2578" t="str">
        <f>TEXT(Table1[[#This Row],[Date]],"MMMM")</f>
        <v>December</v>
      </c>
      <c r="F2578">
        <v>154</v>
      </c>
      <c r="G2578">
        <v>27</v>
      </c>
      <c r="H2578" t="s">
        <v>37</v>
      </c>
      <c r="I2578" t="s">
        <v>45</v>
      </c>
      <c r="J2578">
        <v>549</v>
      </c>
      <c r="K2578" t="s">
        <v>21</v>
      </c>
      <c r="L2578">
        <v>2</v>
      </c>
      <c r="M2578" s="1">
        <v>76.682891269999999</v>
      </c>
      <c r="N2578" s="1">
        <f>Table1[[#This Row],[Quantity]]*Table1[[#This Row],[UnitPrice]]</f>
        <v>153.36578254</v>
      </c>
      <c r="O2578" t="s">
        <v>30</v>
      </c>
      <c r="P2578" t="b">
        <v>1</v>
      </c>
      <c r="Q2578">
        <v>15.336578250000001</v>
      </c>
      <c r="R2578" s="1">
        <f>Table1[[#This Row],[Sales]]-Table1[[#This Row],[DiscountAmount]]</f>
        <v>138.02920429</v>
      </c>
      <c r="S2578" t="b">
        <v>0</v>
      </c>
      <c r="T2578" t="s">
        <v>36</v>
      </c>
      <c r="U2578">
        <v>5</v>
      </c>
      <c r="V2578" t="b">
        <v>1</v>
      </c>
    </row>
    <row r="2579" spans="1:22" x14ac:dyDescent="0.3">
      <c r="A2579">
        <v>2578</v>
      </c>
      <c r="B2579" s="2">
        <v>45237</v>
      </c>
      <c r="C2579" s="19">
        <f>YEAR(Table1[[#This Row],[Date]])</f>
        <v>2023</v>
      </c>
      <c r="D2579">
        <f>MONTH(Table1[[#This Row],[Date]])</f>
        <v>11</v>
      </c>
      <c r="E2579" t="str">
        <f>TEXT(Table1[[#This Row],[Date]],"MMMM")</f>
        <v>November</v>
      </c>
      <c r="F2579">
        <v>173</v>
      </c>
      <c r="G2579">
        <v>28</v>
      </c>
      <c r="H2579" t="s">
        <v>19</v>
      </c>
      <c r="I2579" t="s">
        <v>49</v>
      </c>
      <c r="J2579">
        <v>934</v>
      </c>
      <c r="K2579" t="s">
        <v>39</v>
      </c>
      <c r="L2579">
        <v>4</v>
      </c>
      <c r="M2579" s="1">
        <v>34.342288070000002</v>
      </c>
      <c r="N2579" s="1">
        <f>Table1[[#This Row],[Quantity]]*Table1[[#This Row],[UnitPrice]]</f>
        <v>137.36915228000001</v>
      </c>
      <c r="O2579" t="s">
        <v>35</v>
      </c>
      <c r="P2579" t="b">
        <v>0</v>
      </c>
      <c r="Q2579">
        <v>0</v>
      </c>
      <c r="R2579" s="1">
        <f>Table1[[#This Row],[Sales]]-Table1[[#This Row],[DiscountAmount]]</f>
        <v>137.36915228000001</v>
      </c>
      <c r="S2579" t="b">
        <v>1</v>
      </c>
      <c r="T2579" t="s">
        <v>23</v>
      </c>
      <c r="U2579">
        <v>5</v>
      </c>
      <c r="V2579" t="b">
        <v>1</v>
      </c>
    </row>
    <row r="2580" spans="1:22" x14ac:dyDescent="0.3">
      <c r="A2580">
        <v>2579</v>
      </c>
      <c r="B2580" s="2">
        <v>45272</v>
      </c>
      <c r="C2580" s="19">
        <f>YEAR(Table1[[#This Row],[Date]])</f>
        <v>2023</v>
      </c>
      <c r="D2580">
        <f>MONTH(Table1[[#This Row],[Date]])</f>
        <v>12</v>
      </c>
      <c r="E2580" t="str">
        <f>TEXT(Table1[[#This Row],[Date]],"MMMM")</f>
        <v>December</v>
      </c>
      <c r="F2580">
        <v>45</v>
      </c>
      <c r="G2580">
        <v>62</v>
      </c>
      <c r="H2580" t="s">
        <v>19</v>
      </c>
      <c r="I2580" t="s">
        <v>29</v>
      </c>
      <c r="J2580">
        <v>848</v>
      </c>
      <c r="K2580" t="s">
        <v>21</v>
      </c>
      <c r="L2580">
        <v>2</v>
      </c>
      <c r="M2580" s="1">
        <v>76.455697760000007</v>
      </c>
      <c r="N2580" s="1">
        <f>Table1[[#This Row],[Quantity]]*Table1[[#This Row],[UnitPrice]]</f>
        <v>152.91139552000001</v>
      </c>
      <c r="O2580" t="s">
        <v>30</v>
      </c>
      <c r="P2580" t="b">
        <v>0</v>
      </c>
      <c r="Q2580">
        <v>15.29113955</v>
      </c>
      <c r="R2580" s="1">
        <f>Table1[[#This Row],[Sales]]-Table1[[#This Row],[DiscountAmount]]</f>
        <v>137.62025597000002</v>
      </c>
      <c r="S2580" t="b">
        <v>1</v>
      </c>
      <c r="T2580" t="s">
        <v>36</v>
      </c>
      <c r="U2580">
        <v>2</v>
      </c>
      <c r="V2580" t="b">
        <v>1</v>
      </c>
    </row>
    <row r="2581" spans="1:22" x14ac:dyDescent="0.3">
      <c r="A2581">
        <v>2580</v>
      </c>
      <c r="B2581" s="2">
        <v>44555</v>
      </c>
      <c r="C2581" s="19">
        <f>YEAR(Table1[[#This Row],[Date]])</f>
        <v>2021</v>
      </c>
      <c r="D2581">
        <f>MONTH(Table1[[#This Row],[Date]])</f>
        <v>12</v>
      </c>
      <c r="E2581" t="str">
        <f>TEXT(Table1[[#This Row],[Date]],"MMMM")</f>
        <v>December</v>
      </c>
      <c r="F2581">
        <v>54</v>
      </c>
      <c r="G2581">
        <v>57</v>
      </c>
      <c r="H2581" t="s">
        <v>24</v>
      </c>
      <c r="I2581" t="s">
        <v>31</v>
      </c>
      <c r="J2581">
        <v>308</v>
      </c>
      <c r="K2581" t="s">
        <v>34</v>
      </c>
      <c r="L2581">
        <v>5</v>
      </c>
      <c r="M2581" s="1">
        <v>90.151377280000005</v>
      </c>
      <c r="N2581" s="1">
        <f>Table1[[#This Row],[Quantity]]*Table1[[#This Row],[UnitPrice]]</f>
        <v>450.75688640000004</v>
      </c>
      <c r="O2581" t="s">
        <v>32</v>
      </c>
      <c r="P2581" t="b">
        <v>1</v>
      </c>
      <c r="Q2581">
        <v>45.075688640000003</v>
      </c>
      <c r="R2581" s="1">
        <f>Table1[[#This Row],[Sales]]-Table1[[#This Row],[DiscountAmount]]</f>
        <v>405.68119776000003</v>
      </c>
      <c r="S2581" t="b">
        <v>0</v>
      </c>
      <c r="T2581" t="s">
        <v>36</v>
      </c>
      <c r="U2581">
        <v>2</v>
      </c>
      <c r="V2581" t="b">
        <v>0</v>
      </c>
    </row>
    <row r="2582" spans="1:22" x14ac:dyDescent="0.3">
      <c r="A2582">
        <v>2581</v>
      </c>
      <c r="B2582" s="2">
        <v>44542</v>
      </c>
      <c r="C2582" s="19">
        <f>YEAR(Table1[[#This Row],[Date]])</f>
        <v>2021</v>
      </c>
      <c r="D2582">
        <f>MONTH(Table1[[#This Row],[Date]])</f>
        <v>12</v>
      </c>
      <c r="E2582" t="str">
        <f>TEXT(Table1[[#This Row],[Date]],"MMMM")</f>
        <v>December</v>
      </c>
      <c r="F2582">
        <v>391</v>
      </c>
      <c r="G2582">
        <v>68</v>
      </c>
      <c r="H2582" t="s">
        <v>19</v>
      </c>
      <c r="I2582" t="s">
        <v>27</v>
      </c>
      <c r="J2582">
        <v>504</v>
      </c>
      <c r="K2582" t="s">
        <v>26</v>
      </c>
      <c r="L2582">
        <v>2</v>
      </c>
      <c r="M2582" s="1">
        <v>25.112118370000001</v>
      </c>
      <c r="N2582" s="1">
        <f>Table1[[#This Row],[Quantity]]*Table1[[#This Row],[UnitPrice]]</f>
        <v>50.224236740000002</v>
      </c>
      <c r="O2582" t="s">
        <v>22</v>
      </c>
      <c r="P2582" t="b">
        <v>0</v>
      </c>
      <c r="Q2582">
        <v>0</v>
      </c>
      <c r="R2582" s="1">
        <f>Table1[[#This Row],[Sales]]-Table1[[#This Row],[DiscountAmount]]</f>
        <v>50.224236740000002</v>
      </c>
      <c r="S2582" t="b">
        <v>1</v>
      </c>
      <c r="T2582" t="s">
        <v>28</v>
      </c>
      <c r="U2582">
        <v>2</v>
      </c>
      <c r="V2582" t="b">
        <v>0</v>
      </c>
    </row>
    <row r="2583" spans="1:22" x14ac:dyDescent="0.3">
      <c r="A2583">
        <v>2582</v>
      </c>
      <c r="B2583" s="2">
        <v>43450</v>
      </c>
      <c r="C2583" s="19">
        <f>YEAR(Table1[[#This Row],[Date]])</f>
        <v>2018</v>
      </c>
      <c r="D2583">
        <f>MONTH(Table1[[#This Row],[Date]])</f>
        <v>12</v>
      </c>
      <c r="E2583" t="str">
        <f>TEXT(Table1[[#This Row],[Date]],"MMMM")</f>
        <v>December</v>
      </c>
      <c r="F2583">
        <v>326</v>
      </c>
      <c r="G2583">
        <v>61</v>
      </c>
      <c r="H2583" t="s">
        <v>37</v>
      </c>
      <c r="I2583" t="s">
        <v>48</v>
      </c>
      <c r="J2583">
        <v>659</v>
      </c>
      <c r="K2583" t="s">
        <v>34</v>
      </c>
      <c r="L2583">
        <v>4</v>
      </c>
      <c r="M2583" s="1">
        <v>28.981254369999998</v>
      </c>
      <c r="N2583" s="1">
        <f>Table1[[#This Row],[Quantity]]*Table1[[#This Row],[UnitPrice]]</f>
        <v>115.92501747999999</v>
      </c>
      <c r="O2583" t="s">
        <v>22</v>
      </c>
      <c r="P2583" t="b">
        <v>1</v>
      </c>
      <c r="Q2583">
        <v>11.59250175</v>
      </c>
      <c r="R2583" s="1">
        <f>Table1[[#This Row],[Sales]]-Table1[[#This Row],[DiscountAmount]]</f>
        <v>104.33251573</v>
      </c>
      <c r="S2583" t="b">
        <v>1</v>
      </c>
      <c r="T2583" t="s">
        <v>36</v>
      </c>
      <c r="U2583">
        <v>2</v>
      </c>
      <c r="V2583" t="b">
        <v>1</v>
      </c>
    </row>
    <row r="2584" spans="1:22" x14ac:dyDescent="0.3">
      <c r="A2584">
        <v>2583</v>
      </c>
      <c r="B2584" s="2">
        <v>44523</v>
      </c>
      <c r="C2584" s="19">
        <f>YEAR(Table1[[#This Row],[Date]])</f>
        <v>2021</v>
      </c>
      <c r="D2584">
        <f>MONTH(Table1[[#This Row],[Date]])</f>
        <v>11</v>
      </c>
      <c r="E2584" t="str">
        <f>TEXT(Table1[[#This Row],[Date]],"MMMM")</f>
        <v>November</v>
      </c>
      <c r="F2584">
        <v>195</v>
      </c>
      <c r="G2584">
        <v>57</v>
      </c>
      <c r="H2584" t="s">
        <v>19</v>
      </c>
      <c r="I2584" t="s">
        <v>33</v>
      </c>
      <c r="J2584">
        <v>194</v>
      </c>
      <c r="K2584" t="s">
        <v>26</v>
      </c>
      <c r="L2584">
        <v>4</v>
      </c>
      <c r="M2584" s="1">
        <v>51.185390570000003</v>
      </c>
      <c r="N2584" s="1">
        <f>Table1[[#This Row],[Quantity]]*Table1[[#This Row],[UnitPrice]]</f>
        <v>204.74156228000001</v>
      </c>
      <c r="O2584" t="s">
        <v>35</v>
      </c>
      <c r="P2584" t="b">
        <v>1</v>
      </c>
      <c r="Q2584">
        <v>20.474156229999998</v>
      </c>
      <c r="R2584" s="1">
        <f>Table1[[#This Row],[Sales]]-Table1[[#This Row],[DiscountAmount]]</f>
        <v>184.26740605000001</v>
      </c>
      <c r="S2584" t="b">
        <v>0</v>
      </c>
      <c r="T2584" t="s">
        <v>36</v>
      </c>
      <c r="U2584">
        <v>5</v>
      </c>
      <c r="V2584" t="b">
        <v>1</v>
      </c>
    </row>
    <row r="2585" spans="1:22" x14ac:dyDescent="0.3">
      <c r="A2585">
        <v>2584</v>
      </c>
      <c r="B2585" s="2">
        <v>43438</v>
      </c>
      <c r="C2585" s="19">
        <f>YEAR(Table1[[#This Row],[Date]])</f>
        <v>2018</v>
      </c>
      <c r="D2585">
        <f>MONTH(Table1[[#This Row],[Date]])</f>
        <v>12</v>
      </c>
      <c r="E2585" t="str">
        <f>TEXT(Table1[[#This Row],[Date]],"MMMM")</f>
        <v>December</v>
      </c>
      <c r="F2585">
        <v>432</v>
      </c>
      <c r="G2585">
        <v>63</v>
      </c>
      <c r="H2585" t="s">
        <v>24</v>
      </c>
      <c r="I2585" t="s">
        <v>25</v>
      </c>
      <c r="J2585">
        <v>904</v>
      </c>
      <c r="K2585" t="s">
        <v>34</v>
      </c>
      <c r="L2585">
        <v>2</v>
      </c>
      <c r="M2585" s="1">
        <v>33.641356700000003</v>
      </c>
      <c r="N2585" s="1">
        <f>Table1[[#This Row],[Quantity]]*Table1[[#This Row],[UnitPrice]]</f>
        <v>67.282713400000006</v>
      </c>
      <c r="O2585" t="s">
        <v>22</v>
      </c>
      <c r="P2585" t="b">
        <v>1</v>
      </c>
      <c r="Q2585">
        <v>6.72827134</v>
      </c>
      <c r="R2585" s="1">
        <f>Table1[[#This Row],[Sales]]-Table1[[#This Row],[DiscountAmount]]</f>
        <v>60.554442060000007</v>
      </c>
      <c r="S2585" t="b">
        <v>0</v>
      </c>
      <c r="T2585" t="s">
        <v>36</v>
      </c>
      <c r="U2585">
        <v>3</v>
      </c>
      <c r="V2585" t="b">
        <v>0</v>
      </c>
    </row>
    <row r="2586" spans="1:22" x14ac:dyDescent="0.3">
      <c r="A2586">
        <v>2585</v>
      </c>
      <c r="B2586" s="2">
        <v>43409</v>
      </c>
      <c r="C2586" s="19">
        <f>YEAR(Table1[[#This Row],[Date]])</f>
        <v>2018</v>
      </c>
      <c r="D2586">
        <f>MONTH(Table1[[#This Row],[Date]])</f>
        <v>11</v>
      </c>
      <c r="E2586" t="str">
        <f>TEXT(Table1[[#This Row],[Date]],"MMMM")</f>
        <v>November</v>
      </c>
      <c r="F2586">
        <v>194</v>
      </c>
      <c r="G2586">
        <v>25</v>
      </c>
      <c r="H2586" t="s">
        <v>24</v>
      </c>
      <c r="I2586" t="s">
        <v>48</v>
      </c>
      <c r="J2586">
        <v>339</v>
      </c>
      <c r="K2586" t="s">
        <v>26</v>
      </c>
      <c r="L2586">
        <v>5</v>
      </c>
      <c r="M2586" s="1">
        <v>90.113640450000005</v>
      </c>
      <c r="N2586" s="1">
        <f>Table1[[#This Row],[Quantity]]*Table1[[#This Row],[UnitPrice]]</f>
        <v>450.56820225000001</v>
      </c>
      <c r="O2586" t="s">
        <v>35</v>
      </c>
      <c r="P2586" t="b">
        <v>1</v>
      </c>
      <c r="Q2586">
        <v>0</v>
      </c>
      <c r="R2586" s="1">
        <f>Table1[[#This Row],[Sales]]-Table1[[#This Row],[DiscountAmount]]</f>
        <v>450.56820225000001</v>
      </c>
      <c r="S2586" t="b">
        <v>1</v>
      </c>
      <c r="T2586" t="s">
        <v>28</v>
      </c>
      <c r="U2586">
        <v>1</v>
      </c>
      <c r="V2586" t="b">
        <v>1</v>
      </c>
    </row>
    <row r="2587" spans="1:22" x14ac:dyDescent="0.3">
      <c r="A2587">
        <v>2586</v>
      </c>
      <c r="B2587" s="2">
        <v>44894</v>
      </c>
      <c r="C2587" s="19">
        <f>YEAR(Table1[[#This Row],[Date]])</f>
        <v>2022</v>
      </c>
      <c r="D2587">
        <f>MONTH(Table1[[#This Row],[Date]])</f>
        <v>11</v>
      </c>
      <c r="E2587" t="str">
        <f>TEXT(Table1[[#This Row],[Date]],"MMMM")</f>
        <v>November</v>
      </c>
      <c r="F2587">
        <v>135</v>
      </c>
      <c r="G2587">
        <v>44</v>
      </c>
      <c r="H2587" t="s">
        <v>24</v>
      </c>
      <c r="I2587" t="s">
        <v>29</v>
      </c>
      <c r="J2587">
        <v>201</v>
      </c>
      <c r="K2587" t="s">
        <v>21</v>
      </c>
      <c r="L2587">
        <v>1</v>
      </c>
      <c r="M2587" s="1">
        <v>17.483352150000002</v>
      </c>
      <c r="N2587" s="1">
        <f>Table1[[#This Row],[Quantity]]*Table1[[#This Row],[UnitPrice]]</f>
        <v>17.483352150000002</v>
      </c>
      <c r="O2587" t="s">
        <v>30</v>
      </c>
      <c r="P2587" t="b">
        <v>0</v>
      </c>
      <c r="Q2587">
        <v>1.748335215</v>
      </c>
      <c r="R2587" s="1">
        <f>Table1[[#This Row],[Sales]]-Table1[[#This Row],[DiscountAmount]]</f>
        <v>15.735016935000001</v>
      </c>
      <c r="S2587" t="b">
        <v>0</v>
      </c>
      <c r="T2587" t="s">
        <v>36</v>
      </c>
      <c r="U2587">
        <v>4</v>
      </c>
      <c r="V2587" t="b">
        <v>0</v>
      </c>
    </row>
    <row r="2588" spans="1:22" x14ac:dyDescent="0.3">
      <c r="A2588">
        <v>2587</v>
      </c>
      <c r="B2588" s="2">
        <v>44544</v>
      </c>
      <c r="C2588" s="19">
        <f>YEAR(Table1[[#This Row],[Date]])</f>
        <v>2021</v>
      </c>
      <c r="D2588">
        <f>MONTH(Table1[[#This Row],[Date]])</f>
        <v>12</v>
      </c>
      <c r="E2588" t="str">
        <f>TEXT(Table1[[#This Row],[Date]],"MMMM")</f>
        <v>December</v>
      </c>
      <c r="F2588">
        <v>306</v>
      </c>
      <c r="G2588">
        <v>24</v>
      </c>
      <c r="H2588" t="s">
        <v>24</v>
      </c>
      <c r="I2588" t="s">
        <v>41</v>
      </c>
      <c r="J2588">
        <v>203</v>
      </c>
      <c r="K2588" t="s">
        <v>26</v>
      </c>
      <c r="L2588">
        <v>5</v>
      </c>
      <c r="M2588" s="1">
        <v>60.482858759999999</v>
      </c>
      <c r="N2588" s="1">
        <f>Table1[[#This Row],[Quantity]]*Table1[[#This Row],[UnitPrice]]</f>
        <v>302.4142938</v>
      </c>
      <c r="O2588" t="s">
        <v>30</v>
      </c>
      <c r="P2588" t="b">
        <v>1</v>
      </c>
      <c r="Q2588">
        <v>0</v>
      </c>
      <c r="R2588" s="1">
        <f>Table1[[#This Row],[Sales]]-Table1[[#This Row],[DiscountAmount]]</f>
        <v>302.4142938</v>
      </c>
      <c r="S2588" t="b">
        <v>1</v>
      </c>
      <c r="T2588" t="s">
        <v>28</v>
      </c>
      <c r="U2588">
        <v>5</v>
      </c>
      <c r="V2588" t="b">
        <v>0</v>
      </c>
    </row>
    <row r="2589" spans="1:22" x14ac:dyDescent="0.3">
      <c r="A2589">
        <v>2588</v>
      </c>
      <c r="B2589" s="2">
        <v>45266</v>
      </c>
      <c r="C2589" s="19">
        <f>YEAR(Table1[[#This Row],[Date]])</f>
        <v>2023</v>
      </c>
      <c r="D2589">
        <f>MONTH(Table1[[#This Row],[Date]])</f>
        <v>12</v>
      </c>
      <c r="E2589" t="str">
        <f>TEXT(Table1[[#This Row],[Date]],"MMMM")</f>
        <v>December</v>
      </c>
      <c r="F2589">
        <v>401</v>
      </c>
      <c r="G2589">
        <v>51</v>
      </c>
      <c r="H2589" t="s">
        <v>24</v>
      </c>
      <c r="I2589" t="s">
        <v>31</v>
      </c>
      <c r="J2589">
        <v>521</v>
      </c>
      <c r="K2589" t="s">
        <v>26</v>
      </c>
      <c r="L2589">
        <v>3</v>
      </c>
      <c r="M2589" s="1">
        <v>45.747731360000003</v>
      </c>
      <c r="N2589" s="1">
        <f>Table1[[#This Row],[Quantity]]*Table1[[#This Row],[UnitPrice]]</f>
        <v>137.24319408000002</v>
      </c>
      <c r="O2589" t="s">
        <v>22</v>
      </c>
      <c r="P2589" t="b">
        <v>1</v>
      </c>
      <c r="Q2589">
        <v>0</v>
      </c>
      <c r="R2589" s="1">
        <f>Table1[[#This Row],[Sales]]-Table1[[#This Row],[DiscountAmount]]</f>
        <v>137.24319408000002</v>
      </c>
      <c r="S2589" t="b">
        <v>0</v>
      </c>
      <c r="T2589" t="s">
        <v>23</v>
      </c>
      <c r="U2589">
        <v>2</v>
      </c>
      <c r="V2589" t="b">
        <v>1</v>
      </c>
    </row>
    <row r="2590" spans="1:22" x14ac:dyDescent="0.3">
      <c r="A2590">
        <v>2589</v>
      </c>
      <c r="B2590" s="2">
        <v>44531</v>
      </c>
      <c r="C2590" s="19">
        <f>YEAR(Table1[[#This Row],[Date]])</f>
        <v>2021</v>
      </c>
      <c r="D2590">
        <f>MONTH(Table1[[#This Row],[Date]])</f>
        <v>12</v>
      </c>
      <c r="E2590" t="str">
        <f>TEXT(Table1[[#This Row],[Date]],"MMMM")</f>
        <v>December</v>
      </c>
      <c r="F2590">
        <v>439</v>
      </c>
      <c r="G2590">
        <v>67</v>
      </c>
      <c r="H2590" t="s">
        <v>37</v>
      </c>
      <c r="I2590" t="s">
        <v>44</v>
      </c>
      <c r="J2590">
        <v>532</v>
      </c>
      <c r="K2590" t="s">
        <v>39</v>
      </c>
      <c r="L2590">
        <v>3</v>
      </c>
      <c r="M2590" s="1">
        <v>17.55768394</v>
      </c>
      <c r="N2590" s="1">
        <f>Table1[[#This Row],[Quantity]]*Table1[[#This Row],[UnitPrice]]</f>
        <v>52.673051819999998</v>
      </c>
      <c r="O2590" t="s">
        <v>22</v>
      </c>
      <c r="P2590" t="b">
        <v>0</v>
      </c>
      <c r="Q2590">
        <v>0</v>
      </c>
      <c r="R2590" s="1">
        <f>Table1[[#This Row],[Sales]]-Table1[[#This Row],[DiscountAmount]]</f>
        <v>52.673051819999998</v>
      </c>
      <c r="S2590" t="b">
        <v>1</v>
      </c>
      <c r="T2590" t="s">
        <v>28</v>
      </c>
      <c r="U2590">
        <v>5</v>
      </c>
      <c r="V2590" t="b">
        <v>0</v>
      </c>
    </row>
    <row r="2591" spans="1:22" x14ac:dyDescent="0.3">
      <c r="A2591">
        <v>2590</v>
      </c>
      <c r="B2591" s="2">
        <v>44169</v>
      </c>
      <c r="C2591" s="19">
        <f>YEAR(Table1[[#This Row],[Date]])</f>
        <v>2020</v>
      </c>
      <c r="D2591">
        <f>MONTH(Table1[[#This Row],[Date]])</f>
        <v>12</v>
      </c>
      <c r="E2591" t="str">
        <f>TEXT(Table1[[#This Row],[Date]],"MMMM")</f>
        <v>December</v>
      </c>
      <c r="F2591">
        <v>261</v>
      </c>
      <c r="G2591">
        <v>69</v>
      </c>
      <c r="H2591" t="s">
        <v>19</v>
      </c>
      <c r="I2591" t="s">
        <v>49</v>
      </c>
      <c r="J2591">
        <v>525</v>
      </c>
      <c r="K2591" t="s">
        <v>34</v>
      </c>
      <c r="L2591">
        <v>1</v>
      </c>
      <c r="M2591" s="1">
        <v>18.733122659999999</v>
      </c>
      <c r="N2591" s="1">
        <f>Table1[[#This Row],[Quantity]]*Table1[[#This Row],[UnitPrice]]</f>
        <v>18.733122659999999</v>
      </c>
      <c r="O2591" t="s">
        <v>30</v>
      </c>
      <c r="P2591" t="b">
        <v>0</v>
      </c>
      <c r="Q2591">
        <v>0</v>
      </c>
      <c r="R2591" s="1">
        <f>Table1[[#This Row],[Sales]]-Table1[[#This Row],[DiscountAmount]]</f>
        <v>18.733122659999999</v>
      </c>
      <c r="S2591" t="b">
        <v>1</v>
      </c>
      <c r="T2591" t="s">
        <v>23</v>
      </c>
      <c r="U2591">
        <v>3</v>
      </c>
      <c r="V2591" t="b">
        <v>0</v>
      </c>
    </row>
    <row r="2592" spans="1:22" x14ac:dyDescent="0.3">
      <c r="A2592">
        <v>2591</v>
      </c>
      <c r="B2592" s="2">
        <v>44879</v>
      </c>
      <c r="C2592" s="19">
        <f>YEAR(Table1[[#This Row],[Date]])</f>
        <v>2022</v>
      </c>
      <c r="D2592">
        <f>MONTH(Table1[[#This Row],[Date]])</f>
        <v>11</v>
      </c>
      <c r="E2592" t="str">
        <f>TEXT(Table1[[#This Row],[Date]],"MMMM")</f>
        <v>November</v>
      </c>
      <c r="F2592">
        <v>83</v>
      </c>
      <c r="G2592">
        <v>30</v>
      </c>
      <c r="H2592" t="s">
        <v>37</v>
      </c>
      <c r="I2592" t="s">
        <v>51</v>
      </c>
      <c r="J2592">
        <v>788</v>
      </c>
      <c r="K2592" t="s">
        <v>26</v>
      </c>
      <c r="L2592">
        <v>4</v>
      </c>
      <c r="M2592" s="1">
        <v>97.679017310000006</v>
      </c>
      <c r="N2592" s="1">
        <f>Table1[[#This Row],[Quantity]]*Table1[[#This Row],[UnitPrice]]</f>
        <v>390.71606924000002</v>
      </c>
      <c r="O2592" t="s">
        <v>32</v>
      </c>
      <c r="P2592" t="b">
        <v>1</v>
      </c>
      <c r="Q2592">
        <v>39.071606920000001</v>
      </c>
      <c r="R2592" s="1">
        <f>Table1[[#This Row],[Sales]]-Table1[[#This Row],[DiscountAmount]]</f>
        <v>351.64446232</v>
      </c>
      <c r="S2592" t="b">
        <v>1</v>
      </c>
      <c r="T2592" t="s">
        <v>36</v>
      </c>
      <c r="U2592">
        <v>1</v>
      </c>
      <c r="V2592" t="b">
        <v>1</v>
      </c>
    </row>
    <row r="2593" spans="1:22" x14ac:dyDescent="0.3">
      <c r="A2593">
        <v>2592</v>
      </c>
      <c r="B2593" s="2">
        <v>43815</v>
      </c>
      <c r="C2593" s="19">
        <f>YEAR(Table1[[#This Row],[Date]])</f>
        <v>2019</v>
      </c>
      <c r="D2593">
        <f>MONTH(Table1[[#This Row],[Date]])</f>
        <v>12</v>
      </c>
      <c r="E2593" t="str">
        <f>TEXT(Table1[[#This Row],[Date]],"MMMM")</f>
        <v>December</v>
      </c>
      <c r="F2593">
        <v>355</v>
      </c>
      <c r="G2593">
        <v>43</v>
      </c>
      <c r="H2593" t="s">
        <v>24</v>
      </c>
      <c r="I2593" t="s">
        <v>48</v>
      </c>
      <c r="J2593">
        <v>375</v>
      </c>
      <c r="K2593" t="s">
        <v>39</v>
      </c>
      <c r="L2593">
        <v>3</v>
      </c>
      <c r="M2593" s="1">
        <v>15.77457596</v>
      </c>
      <c r="N2593" s="1">
        <f>Table1[[#This Row],[Quantity]]*Table1[[#This Row],[UnitPrice]]</f>
        <v>47.32372788</v>
      </c>
      <c r="O2593" t="s">
        <v>32</v>
      </c>
      <c r="P2593" t="b">
        <v>1</v>
      </c>
      <c r="Q2593">
        <v>4.7323727890000002</v>
      </c>
      <c r="R2593" s="1">
        <f>Table1[[#This Row],[Sales]]-Table1[[#This Row],[DiscountAmount]]</f>
        <v>42.591355090999997</v>
      </c>
      <c r="S2593" t="b">
        <v>1</v>
      </c>
      <c r="T2593" t="s">
        <v>36</v>
      </c>
      <c r="U2593">
        <v>3</v>
      </c>
      <c r="V2593" t="b">
        <v>0</v>
      </c>
    </row>
    <row r="2594" spans="1:22" x14ac:dyDescent="0.3">
      <c r="A2594">
        <v>2593</v>
      </c>
      <c r="B2594" s="2">
        <v>43455</v>
      </c>
      <c r="C2594" s="19">
        <f>YEAR(Table1[[#This Row],[Date]])</f>
        <v>2018</v>
      </c>
      <c r="D2594">
        <f>MONTH(Table1[[#This Row],[Date]])</f>
        <v>12</v>
      </c>
      <c r="E2594" t="str">
        <f>TEXT(Table1[[#This Row],[Date]],"MMMM")</f>
        <v>December</v>
      </c>
      <c r="F2594">
        <v>57</v>
      </c>
      <c r="G2594">
        <v>23</v>
      </c>
      <c r="H2594" t="s">
        <v>19</v>
      </c>
      <c r="I2594" t="s">
        <v>33</v>
      </c>
      <c r="J2594">
        <v>897</v>
      </c>
      <c r="K2594" t="s">
        <v>39</v>
      </c>
      <c r="L2594">
        <v>4</v>
      </c>
      <c r="M2594" s="1">
        <v>56.06160921</v>
      </c>
      <c r="N2594" s="1">
        <f>Table1[[#This Row],[Quantity]]*Table1[[#This Row],[UnitPrice]]</f>
        <v>224.24643684</v>
      </c>
      <c r="O2594" t="s">
        <v>35</v>
      </c>
      <c r="P2594" t="b">
        <v>0</v>
      </c>
      <c r="Q2594">
        <v>0</v>
      </c>
      <c r="R2594" s="1">
        <f>Table1[[#This Row],[Sales]]-Table1[[#This Row],[DiscountAmount]]</f>
        <v>224.24643684</v>
      </c>
      <c r="S2594" t="b">
        <v>0</v>
      </c>
      <c r="T2594" t="s">
        <v>28</v>
      </c>
      <c r="U2594">
        <v>1</v>
      </c>
      <c r="V2594" t="b">
        <v>1</v>
      </c>
    </row>
    <row r="2595" spans="1:22" x14ac:dyDescent="0.3">
      <c r="A2595">
        <v>2594</v>
      </c>
      <c r="B2595" s="2">
        <v>43410</v>
      </c>
      <c r="C2595" s="19">
        <f>YEAR(Table1[[#This Row],[Date]])</f>
        <v>2018</v>
      </c>
      <c r="D2595">
        <f>MONTH(Table1[[#This Row],[Date]])</f>
        <v>11</v>
      </c>
      <c r="E2595" t="str">
        <f>TEXT(Table1[[#This Row],[Date]],"MMMM")</f>
        <v>November</v>
      </c>
      <c r="F2595">
        <v>92</v>
      </c>
      <c r="G2595">
        <v>29</v>
      </c>
      <c r="H2595" t="s">
        <v>24</v>
      </c>
      <c r="I2595" t="s">
        <v>50</v>
      </c>
      <c r="J2595">
        <v>578</v>
      </c>
      <c r="K2595" t="s">
        <v>34</v>
      </c>
      <c r="L2595">
        <v>3</v>
      </c>
      <c r="M2595" s="1">
        <v>86.582839890000002</v>
      </c>
      <c r="N2595" s="1">
        <f>Table1[[#This Row],[Quantity]]*Table1[[#This Row],[UnitPrice]]</f>
        <v>259.74851967000001</v>
      </c>
      <c r="O2595" t="s">
        <v>35</v>
      </c>
      <c r="P2595" t="b">
        <v>0</v>
      </c>
      <c r="Q2595">
        <v>0</v>
      </c>
      <c r="R2595" s="1">
        <f>Table1[[#This Row],[Sales]]-Table1[[#This Row],[DiscountAmount]]</f>
        <v>259.74851967000001</v>
      </c>
      <c r="S2595" t="b">
        <v>0</v>
      </c>
      <c r="T2595" t="s">
        <v>28</v>
      </c>
      <c r="U2595">
        <v>4</v>
      </c>
      <c r="V2595" t="b">
        <v>0</v>
      </c>
    </row>
    <row r="2596" spans="1:22" x14ac:dyDescent="0.3">
      <c r="A2596">
        <v>2595</v>
      </c>
      <c r="B2596" s="2">
        <v>44539</v>
      </c>
      <c r="C2596" s="19">
        <f>YEAR(Table1[[#This Row],[Date]])</f>
        <v>2021</v>
      </c>
      <c r="D2596">
        <f>MONTH(Table1[[#This Row],[Date]])</f>
        <v>12</v>
      </c>
      <c r="E2596" t="str">
        <f>TEXT(Table1[[#This Row],[Date]],"MMMM")</f>
        <v>December</v>
      </c>
      <c r="F2596">
        <v>274</v>
      </c>
      <c r="G2596">
        <v>46</v>
      </c>
      <c r="H2596" t="s">
        <v>19</v>
      </c>
      <c r="I2596" t="s">
        <v>41</v>
      </c>
      <c r="J2596">
        <v>259</v>
      </c>
      <c r="K2596" t="s">
        <v>26</v>
      </c>
      <c r="L2596">
        <v>4</v>
      </c>
      <c r="M2596" s="1">
        <v>91.448539870000005</v>
      </c>
      <c r="N2596" s="1">
        <f>Table1[[#This Row],[Quantity]]*Table1[[#This Row],[UnitPrice]]</f>
        <v>365.79415948000002</v>
      </c>
      <c r="O2596" t="s">
        <v>22</v>
      </c>
      <c r="P2596" t="b">
        <v>1</v>
      </c>
      <c r="Q2596">
        <v>0</v>
      </c>
      <c r="R2596" s="1">
        <f>Table1[[#This Row],[Sales]]-Table1[[#This Row],[DiscountAmount]]</f>
        <v>365.79415948000002</v>
      </c>
      <c r="S2596" t="b">
        <v>1</v>
      </c>
      <c r="T2596" t="s">
        <v>23</v>
      </c>
      <c r="U2596">
        <v>3</v>
      </c>
      <c r="V2596" t="b">
        <v>1</v>
      </c>
    </row>
    <row r="2597" spans="1:22" x14ac:dyDescent="0.3">
      <c r="A2597">
        <v>2596</v>
      </c>
      <c r="B2597" s="2">
        <v>43429</v>
      </c>
      <c r="C2597" s="19">
        <f>YEAR(Table1[[#This Row],[Date]])</f>
        <v>2018</v>
      </c>
      <c r="D2597">
        <f>MONTH(Table1[[#This Row],[Date]])</f>
        <v>11</v>
      </c>
      <c r="E2597" t="str">
        <f>TEXT(Table1[[#This Row],[Date]],"MMMM")</f>
        <v>November</v>
      </c>
      <c r="F2597">
        <v>265</v>
      </c>
      <c r="G2597">
        <v>65</v>
      </c>
      <c r="H2597" t="s">
        <v>24</v>
      </c>
      <c r="I2597" t="s">
        <v>31</v>
      </c>
      <c r="J2597">
        <v>413</v>
      </c>
      <c r="K2597" t="s">
        <v>43</v>
      </c>
      <c r="L2597">
        <v>2</v>
      </c>
      <c r="M2597" s="1">
        <v>20.179855150000002</v>
      </c>
      <c r="N2597" s="1">
        <f>Table1[[#This Row],[Quantity]]*Table1[[#This Row],[UnitPrice]]</f>
        <v>40.359710300000003</v>
      </c>
      <c r="O2597" t="s">
        <v>22</v>
      </c>
      <c r="P2597" t="b">
        <v>0</v>
      </c>
      <c r="Q2597">
        <v>4.0359710309999999</v>
      </c>
      <c r="R2597" s="1">
        <f>Table1[[#This Row],[Sales]]-Table1[[#This Row],[DiscountAmount]]</f>
        <v>36.323739269000001</v>
      </c>
      <c r="S2597" t="b">
        <v>0</v>
      </c>
      <c r="T2597" t="s">
        <v>36</v>
      </c>
      <c r="U2597">
        <v>1</v>
      </c>
      <c r="V2597" t="b">
        <v>0</v>
      </c>
    </row>
    <row r="2598" spans="1:22" x14ac:dyDescent="0.3">
      <c r="A2598">
        <v>2597</v>
      </c>
      <c r="B2598" s="2">
        <v>44184</v>
      </c>
      <c r="C2598" s="19">
        <f>YEAR(Table1[[#This Row],[Date]])</f>
        <v>2020</v>
      </c>
      <c r="D2598">
        <f>MONTH(Table1[[#This Row],[Date]])</f>
        <v>12</v>
      </c>
      <c r="E2598" t="str">
        <f>TEXT(Table1[[#This Row],[Date]],"MMMM")</f>
        <v>December</v>
      </c>
      <c r="F2598">
        <v>462</v>
      </c>
      <c r="G2598">
        <v>46</v>
      </c>
      <c r="H2598" t="s">
        <v>37</v>
      </c>
      <c r="I2598" t="s">
        <v>20</v>
      </c>
      <c r="J2598">
        <v>597</v>
      </c>
      <c r="K2598" t="s">
        <v>43</v>
      </c>
      <c r="L2598">
        <v>2</v>
      </c>
      <c r="M2598" s="1">
        <v>68.999166529999997</v>
      </c>
      <c r="N2598" s="1">
        <f>Table1[[#This Row],[Quantity]]*Table1[[#This Row],[UnitPrice]]</f>
        <v>137.99833305999999</v>
      </c>
      <c r="O2598" t="s">
        <v>22</v>
      </c>
      <c r="P2598" t="b">
        <v>0</v>
      </c>
      <c r="Q2598">
        <v>0</v>
      </c>
      <c r="R2598" s="1">
        <f>Table1[[#This Row],[Sales]]-Table1[[#This Row],[DiscountAmount]]</f>
        <v>137.99833305999999</v>
      </c>
      <c r="S2598" t="b">
        <v>0</v>
      </c>
      <c r="T2598" t="s">
        <v>23</v>
      </c>
      <c r="U2598">
        <v>4</v>
      </c>
      <c r="V2598" t="b">
        <v>1</v>
      </c>
    </row>
    <row r="2599" spans="1:22" x14ac:dyDescent="0.3">
      <c r="A2599">
        <v>2598</v>
      </c>
      <c r="B2599" s="2">
        <v>44878</v>
      </c>
      <c r="C2599" s="19">
        <f>YEAR(Table1[[#This Row],[Date]])</f>
        <v>2022</v>
      </c>
      <c r="D2599">
        <f>MONTH(Table1[[#This Row],[Date]])</f>
        <v>11</v>
      </c>
      <c r="E2599" t="str">
        <f>TEXT(Table1[[#This Row],[Date]],"MMMM")</f>
        <v>November</v>
      </c>
      <c r="F2599">
        <v>410</v>
      </c>
      <c r="G2599">
        <v>29</v>
      </c>
      <c r="H2599" t="s">
        <v>24</v>
      </c>
      <c r="I2599" t="s">
        <v>48</v>
      </c>
      <c r="J2599">
        <v>472</v>
      </c>
      <c r="K2599" t="s">
        <v>21</v>
      </c>
      <c r="L2599">
        <v>5</v>
      </c>
      <c r="M2599" s="1">
        <v>18.293471270000001</v>
      </c>
      <c r="N2599" s="1">
        <f>Table1[[#This Row],[Quantity]]*Table1[[#This Row],[UnitPrice]]</f>
        <v>91.467356350000003</v>
      </c>
      <c r="O2599" t="s">
        <v>30</v>
      </c>
      <c r="P2599" t="b">
        <v>1</v>
      </c>
      <c r="Q2599">
        <v>0</v>
      </c>
      <c r="R2599" s="1">
        <f>Table1[[#This Row],[Sales]]-Table1[[#This Row],[DiscountAmount]]</f>
        <v>91.467356350000003</v>
      </c>
      <c r="S2599" t="b">
        <v>0</v>
      </c>
      <c r="T2599" t="s">
        <v>28</v>
      </c>
      <c r="U2599">
        <v>1</v>
      </c>
      <c r="V2599" t="b">
        <v>1</v>
      </c>
    </row>
    <row r="2600" spans="1:22" x14ac:dyDescent="0.3">
      <c r="A2600">
        <v>2599</v>
      </c>
      <c r="B2600" s="2">
        <v>44913</v>
      </c>
      <c r="C2600" s="19">
        <f>YEAR(Table1[[#This Row],[Date]])</f>
        <v>2022</v>
      </c>
      <c r="D2600">
        <f>MONTH(Table1[[#This Row],[Date]])</f>
        <v>12</v>
      </c>
      <c r="E2600" t="str">
        <f>TEXT(Table1[[#This Row],[Date]],"MMMM")</f>
        <v>December</v>
      </c>
      <c r="F2600">
        <v>152</v>
      </c>
      <c r="G2600">
        <v>32</v>
      </c>
      <c r="H2600" t="s">
        <v>24</v>
      </c>
      <c r="I2600" t="s">
        <v>20</v>
      </c>
      <c r="J2600">
        <v>852</v>
      </c>
      <c r="K2600" t="s">
        <v>39</v>
      </c>
      <c r="L2600">
        <v>3</v>
      </c>
      <c r="M2600" s="1">
        <v>84.761507019999996</v>
      </c>
      <c r="N2600" s="1">
        <f>Table1[[#This Row],[Quantity]]*Table1[[#This Row],[UnitPrice]]</f>
        <v>254.28452105999997</v>
      </c>
      <c r="O2600" t="s">
        <v>22</v>
      </c>
      <c r="P2600" t="b">
        <v>0</v>
      </c>
      <c r="Q2600">
        <v>25.428452109999998</v>
      </c>
      <c r="R2600" s="1">
        <f>Table1[[#This Row],[Sales]]-Table1[[#This Row],[DiscountAmount]]</f>
        <v>228.85606894999998</v>
      </c>
      <c r="S2600" t="b">
        <v>0</v>
      </c>
      <c r="T2600" t="s">
        <v>36</v>
      </c>
      <c r="U2600">
        <v>1</v>
      </c>
      <c r="V2600" t="b">
        <v>0</v>
      </c>
    </row>
    <row r="2601" spans="1:22" x14ac:dyDescent="0.3">
      <c r="A2601">
        <v>2600</v>
      </c>
      <c r="B2601" s="2">
        <v>44532</v>
      </c>
      <c r="C2601" s="19">
        <f>YEAR(Table1[[#This Row],[Date]])</f>
        <v>2021</v>
      </c>
      <c r="D2601">
        <f>MONTH(Table1[[#This Row],[Date]])</f>
        <v>12</v>
      </c>
      <c r="E2601" t="str">
        <f>TEXT(Table1[[#This Row],[Date]],"MMMM")</f>
        <v>December</v>
      </c>
      <c r="F2601">
        <v>272</v>
      </c>
      <c r="G2601">
        <v>62</v>
      </c>
      <c r="H2601" t="s">
        <v>19</v>
      </c>
      <c r="I2601" t="s">
        <v>27</v>
      </c>
      <c r="J2601">
        <v>963</v>
      </c>
      <c r="K2601" t="s">
        <v>39</v>
      </c>
      <c r="L2601">
        <v>3</v>
      </c>
      <c r="M2601" s="1">
        <v>98.778774189999993</v>
      </c>
      <c r="N2601" s="1">
        <f>Table1[[#This Row],[Quantity]]*Table1[[#This Row],[UnitPrice]]</f>
        <v>296.33632256999999</v>
      </c>
      <c r="O2601" t="s">
        <v>22</v>
      </c>
      <c r="P2601" t="b">
        <v>1</v>
      </c>
      <c r="Q2601">
        <v>0</v>
      </c>
      <c r="R2601" s="1">
        <f>Table1[[#This Row],[Sales]]-Table1[[#This Row],[DiscountAmount]]</f>
        <v>296.33632256999999</v>
      </c>
      <c r="S2601" t="b">
        <v>1</v>
      </c>
      <c r="T2601" t="s">
        <v>28</v>
      </c>
      <c r="U2601">
        <v>5</v>
      </c>
      <c r="V2601" t="b">
        <v>1</v>
      </c>
    </row>
    <row r="2602" spans="1:22" x14ac:dyDescent="0.3">
      <c r="A2602">
        <v>2601</v>
      </c>
      <c r="B2602" s="2">
        <v>44173</v>
      </c>
      <c r="C2602" s="19">
        <f>YEAR(Table1[[#This Row],[Date]])</f>
        <v>2020</v>
      </c>
      <c r="D2602">
        <f>MONTH(Table1[[#This Row],[Date]])</f>
        <v>12</v>
      </c>
      <c r="E2602" t="str">
        <f>TEXT(Table1[[#This Row],[Date]],"MMMM")</f>
        <v>December</v>
      </c>
      <c r="F2602">
        <v>192</v>
      </c>
      <c r="G2602">
        <v>41</v>
      </c>
      <c r="H2602" t="s">
        <v>24</v>
      </c>
      <c r="I2602" t="s">
        <v>44</v>
      </c>
      <c r="J2602">
        <v>142</v>
      </c>
      <c r="K2602" t="s">
        <v>34</v>
      </c>
      <c r="L2602">
        <v>2</v>
      </c>
      <c r="M2602" s="1">
        <v>63.63378874</v>
      </c>
      <c r="N2602" s="1">
        <f>Table1[[#This Row],[Quantity]]*Table1[[#This Row],[UnitPrice]]</f>
        <v>127.26757748</v>
      </c>
      <c r="O2602" t="s">
        <v>22</v>
      </c>
      <c r="P2602" t="b">
        <v>1</v>
      </c>
      <c r="Q2602">
        <v>0</v>
      </c>
      <c r="R2602" s="1">
        <f>Table1[[#This Row],[Sales]]-Table1[[#This Row],[DiscountAmount]]</f>
        <v>127.26757748</v>
      </c>
      <c r="S2602" t="b">
        <v>1</v>
      </c>
      <c r="T2602" t="s">
        <v>28</v>
      </c>
      <c r="U2602">
        <v>2</v>
      </c>
      <c r="V2602" t="b">
        <v>1</v>
      </c>
    </row>
    <row r="2603" spans="1:22" x14ac:dyDescent="0.3">
      <c r="A2603">
        <v>2602</v>
      </c>
      <c r="B2603" s="2">
        <v>44522</v>
      </c>
      <c r="C2603" s="19">
        <f>YEAR(Table1[[#This Row],[Date]])</f>
        <v>2021</v>
      </c>
      <c r="D2603">
        <f>MONTH(Table1[[#This Row],[Date]])</f>
        <v>11</v>
      </c>
      <c r="E2603" t="str">
        <f>TEXT(Table1[[#This Row],[Date]],"MMMM")</f>
        <v>November</v>
      </c>
      <c r="F2603">
        <v>169</v>
      </c>
      <c r="G2603">
        <v>60</v>
      </c>
      <c r="H2603" t="s">
        <v>24</v>
      </c>
      <c r="I2603" t="s">
        <v>49</v>
      </c>
      <c r="J2603">
        <v>309</v>
      </c>
      <c r="K2603" t="s">
        <v>43</v>
      </c>
      <c r="L2603">
        <v>2</v>
      </c>
      <c r="M2603" s="1">
        <v>62.240402369999998</v>
      </c>
      <c r="N2603" s="1">
        <f>Table1[[#This Row],[Quantity]]*Table1[[#This Row],[UnitPrice]]</f>
        <v>124.48080474</v>
      </c>
      <c r="O2603" t="s">
        <v>30</v>
      </c>
      <c r="P2603" t="b">
        <v>1</v>
      </c>
      <c r="Q2603">
        <v>0</v>
      </c>
      <c r="R2603" s="1">
        <f>Table1[[#This Row],[Sales]]-Table1[[#This Row],[DiscountAmount]]</f>
        <v>124.48080474</v>
      </c>
      <c r="S2603" t="b">
        <v>1</v>
      </c>
      <c r="T2603" t="s">
        <v>28</v>
      </c>
      <c r="U2603">
        <v>2</v>
      </c>
      <c r="V2603" t="b">
        <v>1</v>
      </c>
    </row>
    <row r="2604" spans="1:22" x14ac:dyDescent="0.3">
      <c r="A2604">
        <v>2603</v>
      </c>
      <c r="B2604" s="2">
        <v>45268</v>
      </c>
      <c r="C2604" s="19">
        <f>YEAR(Table1[[#This Row],[Date]])</f>
        <v>2023</v>
      </c>
      <c r="D2604">
        <f>MONTH(Table1[[#This Row],[Date]])</f>
        <v>12</v>
      </c>
      <c r="E2604" t="str">
        <f>TEXT(Table1[[#This Row],[Date]],"MMMM")</f>
        <v>December</v>
      </c>
      <c r="F2604">
        <v>492</v>
      </c>
      <c r="G2604">
        <v>18</v>
      </c>
      <c r="H2604" t="s">
        <v>19</v>
      </c>
      <c r="I2604" t="s">
        <v>50</v>
      </c>
      <c r="J2604">
        <v>831</v>
      </c>
      <c r="K2604" t="s">
        <v>34</v>
      </c>
      <c r="L2604">
        <v>2</v>
      </c>
      <c r="M2604" s="1">
        <v>93.812385160000005</v>
      </c>
      <c r="N2604" s="1">
        <f>Table1[[#This Row],[Quantity]]*Table1[[#This Row],[UnitPrice]]</f>
        <v>187.62477032000001</v>
      </c>
      <c r="O2604" t="s">
        <v>32</v>
      </c>
      <c r="P2604" t="b">
        <v>1</v>
      </c>
      <c r="Q2604">
        <v>18.762477029999999</v>
      </c>
      <c r="R2604" s="1">
        <f>Table1[[#This Row],[Sales]]-Table1[[#This Row],[DiscountAmount]]</f>
        <v>168.86229329000003</v>
      </c>
      <c r="S2604" t="b">
        <v>1</v>
      </c>
      <c r="T2604" t="s">
        <v>36</v>
      </c>
      <c r="U2604">
        <v>4</v>
      </c>
      <c r="V2604" t="b">
        <v>0</v>
      </c>
    </row>
    <row r="2605" spans="1:22" x14ac:dyDescent="0.3">
      <c r="A2605">
        <v>2604</v>
      </c>
      <c r="B2605" s="2">
        <v>44192</v>
      </c>
      <c r="C2605" s="19">
        <f>YEAR(Table1[[#This Row],[Date]])</f>
        <v>2020</v>
      </c>
      <c r="D2605">
        <f>MONTH(Table1[[#This Row],[Date]])</f>
        <v>12</v>
      </c>
      <c r="E2605" t="str">
        <f>TEXT(Table1[[#This Row],[Date]],"MMMM")</f>
        <v>December</v>
      </c>
      <c r="F2605">
        <v>361</v>
      </c>
      <c r="G2605">
        <v>40</v>
      </c>
      <c r="H2605" t="s">
        <v>24</v>
      </c>
      <c r="I2605" t="s">
        <v>51</v>
      </c>
      <c r="J2605">
        <v>37</v>
      </c>
      <c r="K2605" t="s">
        <v>21</v>
      </c>
      <c r="L2605">
        <v>4</v>
      </c>
      <c r="M2605" s="1">
        <v>11.8027786</v>
      </c>
      <c r="N2605" s="1">
        <f>Table1[[#This Row],[Quantity]]*Table1[[#This Row],[UnitPrice]]</f>
        <v>47.2111144</v>
      </c>
      <c r="O2605" t="s">
        <v>30</v>
      </c>
      <c r="P2605" t="b">
        <v>1</v>
      </c>
      <c r="Q2605">
        <v>0</v>
      </c>
      <c r="R2605" s="1">
        <f>Table1[[#This Row],[Sales]]-Table1[[#This Row],[DiscountAmount]]</f>
        <v>47.2111144</v>
      </c>
      <c r="S2605" t="b">
        <v>0</v>
      </c>
      <c r="T2605" t="s">
        <v>28</v>
      </c>
      <c r="U2605">
        <v>2</v>
      </c>
      <c r="V2605" t="b">
        <v>0</v>
      </c>
    </row>
    <row r="2606" spans="1:22" x14ac:dyDescent="0.3">
      <c r="A2606">
        <v>2605</v>
      </c>
      <c r="B2606" s="2">
        <v>43828</v>
      </c>
      <c r="C2606" s="19">
        <f>YEAR(Table1[[#This Row],[Date]])</f>
        <v>2019</v>
      </c>
      <c r="D2606">
        <f>MONTH(Table1[[#This Row],[Date]])</f>
        <v>12</v>
      </c>
      <c r="E2606" t="str">
        <f>TEXT(Table1[[#This Row],[Date]],"MMMM")</f>
        <v>December</v>
      </c>
      <c r="F2606">
        <v>277</v>
      </c>
      <c r="G2606">
        <v>38</v>
      </c>
      <c r="H2606" t="s">
        <v>24</v>
      </c>
      <c r="I2606" t="s">
        <v>53</v>
      </c>
      <c r="J2606">
        <v>415</v>
      </c>
      <c r="K2606" t="s">
        <v>43</v>
      </c>
      <c r="L2606">
        <v>1</v>
      </c>
      <c r="M2606" s="1">
        <v>34.105278380000001</v>
      </c>
      <c r="N2606" s="1">
        <f>Table1[[#This Row],[Quantity]]*Table1[[#This Row],[UnitPrice]]</f>
        <v>34.105278380000001</v>
      </c>
      <c r="O2606" t="s">
        <v>32</v>
      </c>
      <c r="P2606" t="b">
        <v>0</v>
      </c>
      <c r="Q2606">
        <v>3.4105278380000001</v>
      </c>
      <c r="R2606" s="1">
        <f>Table1[[#This Row],[Sales]]-Table1[[#This Row],[DiscountAmount]]</f>
        <v>30.694750542000001</v>
      </c>
      <c r="S2606" t="b">
        <v>1</v>
      </c>
      <c r="T2606" t="s">
        <v>36</v>
      </c>
      <c r="U2606">
        <v>3</v>
      </c>
      <c r="V2606" t="b">
        <v>0</v>
      </c>
    </row>
    <row r="2607" spans="1:22" x14ac:dyDescent="0.3">
      <c r="A2607">
        <v>2606</v>
      </c>
      <c r="B2607" s="2">
        <v>45268</v>
      </c>
      <c r="C2607" s="19">
        <f>YEAR(Table1[[#This Row],[Date]])</f>
        <v>2023</v>
      </c>
      <c r="D2607">
        <f>MONTH(Table1[[#This Row],[Date]])</f>
        <v>12</v>
      </c>
      <c r="E2607" t="str">
        <f>TEXT(Table1[[#This Row],[Date]],"MMMM")</f>
        <v>December</v>
      </c>
      <c r="F2607">
        <v>197</v>
      </c>
      <c r="G2607">
        <v>60</v>
      </c>
      <c r="H2607" t="s">
        <v>19</v>
      </c>
      <c r="I2607" t="s">
        <v>42</v>
      </c>
      <c r="J2607">
        <v>528</v>
      </c>
      <c r="K2607" t="s">
        <v>34</v>
      </c>
      <c r="L2607">
        <v>2</v>
      </c>
      <c r="M2607" s="1">
        <v>60.67265372</v>
      </c>
      <c r="N2607" s="1">
        <f>Table1[[#This Row],[Quantity]]*Table1[[#This Row],[UnitPrice]]</f>
        <v>121.34530744</v>
      </c>
      <c r="O2607" t="s">
        <v>30</v>
      </c>
      <c r="P2607" t="b">
        <v>1</v>
      </c>
      <c r="Q2607">
        <v>0</v>
      </c>
      <c r="R2607" s="1">
        <f>Table1[[#This Row],[Sales]]-Table1[[#This Row],[DiscountAmount]]</f>
        <v>121.34530744</v>
      </c>
      <c r="S2607" t="b">
        <v>1</v>
      </c>
      <c r="T2607" t="s">
        <v>28</v>
      </c>
      <c r="U2607">
        <v>3</v>
      </c>
      <c r="V2607" t="b">
        <v>0</v>
      </c>
    </row>
    <row r="2608" spans="1:22" x14ac:dyDescent="0.3">
      <c r="A2608">
        <v>2607</v>
      </c>
      <c r="B2608" s="2">
        <v>44145</v>
      </c>
      <c r="C2608" s="19">
        <f>YEAR(Table1[[#This Row],[Date]])</f>
        <v>2020</v>
      </c>
      <c r="D2608">
        <f>MONTH(Table1[[#This Row],[Date]])</f>
        <v>11</v>
      </c>
      <c r="E2608" t="str">
        <f>TEXT(Table1[[#This Row],[Date]],"MMMM")</f>
        <v>November</v>
      </c>
      <c r="F2608">
        <v>225</v>
      </c>
      <c r="G2608">
        <v>70</v>
      </c>
      <c r="H2608" t="s">
        <v>24</v>
      </c>
      <c r="I2608" t="s">
        <v>31</v>
      </c>
      <c r="J2608">
        <v>870</v>
      </c>
      <c r="K2608" t="s">
        <v>26</v>
      </c>
      <c r="L2608">
        <v>3</v>
      </c>
      <c r="M2608" s="1">
        <v>20.347945719999998</v>
      </c>
      <c r="N2608" s="1">
        <f>Table1[[#This Row],[Quantity]]*Table1[[#This Row],[UnitPrice]]</f>
        <v>61.043837159999995</v>
      </c>
      <c r="O2608" t="s">
        <v>35</v>
      </c>
      <c r="P2608" t="b">
        <v>0</v>
      </c>
      <c r="Q2608">
        <v>0</v>
      </c>
      <c r="R2608" s="1">
        <f>Table1[[#This Row],[Sales]]-Table1[[#This Row],[DiscountAmount]]</f>
        <v>61.043837159999995</v>
      </c>
      <c r="S2608" t="b">
        <v>1</v>
      </c>
      <c r="T2608" t="s">
        <v>23</v>
      </c>
      <c r="U2608">
        <v>2</v>
      </c>
      <c r="V2608" t="b">
        <v>1</v>
      </c>
    </row>
    <row r="2609" spans="1:22" x14ac:dyDescent="0.3">
      <c r="A2609">
        <v>2608</v>
      </c>
      <c r="B2609" s="2">
        <v>43424</v>
      </c>
      <c r="C2609" s="19">
        <f>YEAR(Table1[[#This Row],[Date]])</f>
        <v>2018</v>
      </c>
      <c r="D2609">
        <f>MONTH(Table1[[#This Row],[Date]])</f>
        <v>11</v>
      </c>
      <c r="E2609" t="str">
        <f>TEXT(Table1[[#This Row],[Date]],"MMMM")</f>
        <v>November</v>
      </c>
      <c r="F2609">
        <v>64</v>
      </c>
      <c r="G2609">
        <v>47</v>
      </c>
      <c r="H2609" t="s">
        <v>24</v>
      </c>
      <c r="I2609" t="s">
        <v>47</v>
      </c>
      <c r="J2609">
        <v>124</v>
      </c>
      <c r="K2609" t="s">
        <v>26</v>
      </c>
      <c r="L2609">
        <v>4</v>
      </c>
      <c r="M2609" s="1">
        <v>25.754865420000002</v>
      </c>
      <c r="N2609" s="1">
        <f>Table1[[#This Row],[Quantity]]*Table1[[#This Row],[UnitPrice]]</f>
        <v>103.01946168000001</v>
      </c>
      <c r="O2609" t="s">
        <v>22</v>
      </c>
      <c r="P2609" t="b">
        <v>1</v>
      </c>
      <c r="Q2609">
        <v>0</v>
      </c>
      <c r="R2609" s="1">
        <f>Table1[[#This Row],[Sales]]-Table1[[#This Row],[DiscountAmount]]</f>
        <v>103.01946168000001</v>
      </c>
      <c r="S2609" t="b">
        <v>0</v>
      </c>
      <c r="T2609" t="s">
        <v>28</v>
      </c>
      <c r="U2609">
        <v>2</v>
      </c>
      <c r="V2609" t="b">
        <v>1</v>
      </c>
    </row>
    <row r="2610" spans="1:22" x14ac:dyDescent="0.3">
      <c r="A2610">
        <v>2609</v>
      </c>
      <c r="B2610" s="2">
        <v>43413</v>
      </c>
      <c r="C2610" s="19">
        <f>YEAR(Table1[[#This Row],[Date]])</f>
        <v>2018</v>
      </c>
      <c r="D2610">
        <f>MONTH(Table1[[#This Row],[Date]])</f>
        <v>11</v>
      </c>
      <c r="E2610" t="str">
        <f>TEXT(Table1[[#This Row],[Date]],"MMMM")</f>
        <v>November</v>
      </c>
      <c r="F2610">
        <v>264</v>
      </c>
      <c r="G2610">
        <v>52</v>
      </c>
      <c r="H2610" t="s">
        <v>37</v>
      </c>
      <c r="I2610" t="s">
        <v>33</v>
      </c>
      <c r="J2610">
        <v>724</v>
      </c>
      <c r="K2610" t="s">
        <v>21</v>
      </c>
      <c r="L2610">
        <v>4</v>
      </c>
      <c r="M2610" s="1">
        <v>23.392863299999998</v>
      </c>
      <c r="N2610" s="1">
        <f>Table1[[#This Row],[Quantity]]*Table1[[#This Row],[UnitPrice]]</f>
        <v>93.571453199999993</v>
      </c>
      <c r="O2610" t="s">
        <v>22</v>
      </c>
      <c r="P2610" t="b">
        <v>1</v>
      </c>
      <c r="Q2610">
        <v>0</v>
      </c>
      <c r="R2610" s="1">
        <f>Table1[[#This Row],[Sales]]-Table1[[#This Row],[DiscountAmount]]</f>
        <v>93.571453199999993</v>
      </c>
      <c r="S2610" t="b">
        <v>1</v>
      </c>
      <c r="T2610" t="s">
        <v>23</v>
      </c>
      <c r="U2610">
        <v>3</v>
      </c>
      <c r="V2610" t="b">
        <v>0</v>
      </c>
    </row>
    <row r="2611" spans="1:22" x14ac:dyDescent="0.3">
      <c r="A2611">
        <v>2610</v>
      </c>
      <c r="B2611" s="2">
        <v>44167</v>
      </c>
      <c r="C2611" s="19">
        <f>YEAR(Table1[[#This Row],[Date]])</f>
        <v>2020</v>
      </c>
      <c r="D2611">
        <f>MONTH(Table1[[#This Row],[Date]])</f>
        <v>12</v>
      </c>
      <c r="E2611" t="str">
        <f>TEXT(Table1[[#This Row],[Date]],"MMMM")</f>
        <v>December</v>
      </c>
      <c r="F2611">
        <v>272</v>
      </c>
      <c r="G2611">
        <v>35</v>
      </c>
      <c r="H2611" t="s">
        <v>37</v>
      </c>
      <c r="I2611" t="s">
        <v>51</v>
      </c>
      <c r="J2611">
        <v>845</v>
      </c>
      <c r="K2611" t="s">
        <v>34</v>
      </c>
      <c r="L2611">
        <v>5</v>
      </c>
      <c r="M2611" s="1">
        <v>85.872217750000004</v>
      </c>
      <c r="N2611" s="1">
        <f>Table1[[#This Row],[Quantity]]*Table1[[#This Row],[UnitPrice]]</f>
        <v>429.36108875000002</v>
      </c>
      <c r="O2611" t="s">
        <v>32</v>
      </c>
      <c r="P2611" t="b">
        <v>1</v>
      </c>
      <c r="Q2611">
        <v>42.936108879999999</v>
      </c>
      <c r="R2611" s="1">
        <f>Table1[[#This Row],[Sales]]-Table1[[#This Row],[DiscountAmount]]</f>
        <v>386.42497987000002</v>
      </c>
      <c r="S2611" t="b">
        <v>1</v>
      </c>
      <c r="T2611" t="s">
        <v>36</v>
      </c>
      <c r="U2611">
        <v>3</v>
      </c>
      <c r="V2611" t="b">
        <v>1</v>
      </c>
    </row>
    <row r="2612" spans="1:22" x14ac:dyDescent="0.3">
      <c r="A2612">
        <v>2611</v>
      </c>
      <c r="B2612" s="2">
        <v>43448</v>
      </c>
      <c r="C2612" s="19">
        <f>YEAR(Table1[[#This Row],[Date]])</f>
        <v>2018</v>
      </c>
      <c r="D2612">
        <f>MONTH(Table1[[#This Row],[Date]])</f>
        <v>12</v>
      </c>
      <c r="E2612" t="str">
        <f>TEXT(Table1[[#This Row],[Date]],"MMMM")</f>
        <v>December</v>
      </c>
      <c r="F2612">
        <v>478</v>
      </c>
      <c r="G2612">
        <v>52</v>
      </c>
      <c r="H2612" t="s">
        <v>24</v>
      </c>
      <c r="I2612" t="s">
        <v>29</v>
      </c>
      <c r="J2612">
        <v>687</v>
      </c>
      <c r="K2612" t="s">
        <v>26</v>
      </c>
      <c r="L2612">
        <v>3</v>
      </c>
      <c r="M2612" s="1">
        <v>32.288194140000002</v>
      </c>
      <c r="N2612" s="1">
        <f>Table1[[#This Row],[Quantity]]*Table1[[#This Row],[UnitPrice]]</f>
        <v>96.864582420000005</v>
      </c>
      <c r="O2612" t="s">
        <v>32</v>
      </c>
      <c r="P2612" t="b">
        <v>1</v>
      </c>
      <c r="Q2612">
        <v>0</v>
      </c>
      <c r="R2612" s="1">
        <f>Table1[[#This Row],[Sales]]-Table1[[#This Row],[DiscountAmount]]</f>
        <v>96.864582420000005</v>
      </c>
      <c r="S2612" t="b">
        <v>0</v>
      </c>
      <c r="T2612" t="s">
        <v>28</v>
      </c>
      <c r="U2612">
        <v>4</v>
      </c>
      <c r="V2612" t="b">
        <v>0</v>
      </c>
    </row>
    <row r="2613" spans="1:22" x14ac:dyDescent="0.3">
      <c r="A2613">
        <v>2612</v>
      </c>
      <c r="B2613" s="2">
        <v>44159</v>
      </c>
      <c r="C2613" s="19">
        <f>YEAR(Table1[[#This Row],[Date]])</f>
        <v>2020</v>
      </c>
      <c r="D2613">
        <f>MONTH(Table1[[#This Row],[Date]])</f>
        <v>11</v>
      </c>
      <c r="E2613" t="str">
        <f>TEXT(Table1[[#This Row],[Date]],"MMMM")</f>
        <v>November</v>
      </c>
      <c r="F2613">
        <v>151</v>
      </c>
      <c r="G2613">
        <v>38</v>
      </c>
      <c r="H2613" t="s">
        <v>19</v>
      </c>
      <c r="I2613" t="s">
        <v>45</v>
      </c>
      <c r="J2613">
        <v>217</v>
      </c>
      <c r="K2613" t="s">
        <v>43</v>
      </c>
      <c r="L2613">
        <v>3</v>
      </c>
      <c r="M2613" s="1">
        <v>59.133584050000003</v>
      </c>
      <c r="N2613" s="1">
        <f>Table1[[#This Row],[Quantity]]*Table1[[#This Row],[UnitPrice]]</f>
        <v>177.40075215000002</v>
      </c>
      <c r="O2613" t="s">
        <v>30</v>
      </c>
      <c r="P2613" t="b">
        <v>0</v>
      </c>
      <c r="Q2613">
        <v>17.740075220000001</v>
      </c>
      <c r="R2613" s="1">
        <f>Table1[[#This Row],[Sales]]-Table1[[#This Row],[DiscountAmount]]</f>
        <v>159.66067693000002</v>
      </c>
      <c r="S2613" t="b">
        <v>0</v>
      </c>
      <c r="T2613" t="s">
        <v>36</v>
      </c>
      <c r="U2613">
        <v>4</v>
      </c>
      <c r="V2613" t="b">
        <v>1</v>
      </c>
    </row>
    <row r="2614" spans="1:22" x14ac:dyDescent="0.3">
      <c r="A2614">
        <v>2613</v>
      </c>
      <c r="B2614" s="2">
        <v>43798</v>
      </c>
      <c r="C2614" s="19">
        <f>YEAR(Table1[[#This Row],[Date]])</f>
        <v>2019</v>
      </c>
      <c r="D2614">
        <f>MONTH(Table1[[#This Row],[Date]])</f>
        <v>11</v>
      </c>
      <c r="E2614" t="str">
        <f>TEXT(Table1[[#This Row],[Date]],"MMMM")</f>
        <v>November</v>
      </c>
      <c r="F2614">
        <v>495</v>
      </c>
      <c r="G2614">
        <v>57</v>
      </c>
      <c r="H2614" t="s">
        <v>24</v>
      </c>
      <c r="I2614" t="s">
        <v>40</v>
      </c>
      <c r="J2614">
        <v>671</v>
      </c>
      <c r="K2614" t="s">
        <v>26</v>
      </c>
      <c r="L2614">
        <v>4</v>
      </c>
      <c r="M2614" s="1">
        <v>82.157174280000007</v>
      </c>
      <c r="N2614" s="1">
        <f>Table1[[#This Row],[Quantity]]*Table1[[#This Row],[UnitPrice]]</f>
        <v>328.62869712000003</v>
      </c>
      <c r="O2614" t="s">
        <v>22</v>
      </c>
      <c r="P2614" t="b">
        <v>1</v>
      </c>
      <c r="Q2614">
        <v>32.862869709999998</v>
      </c>
      <c r="R2614" s="1">
        <f>Table1[[#This Row],[Sales]]-Table1[[#This Row],[DiscountAmount]]</f>
        <v>295.76582741000004</v>
      </c>
      <c r="S2614" t="b">
        <v>0</v>
      </c>
      <c r="T2614" t="s">
        <v>36</v>
      </c>
      <c r="U2614">
        <v>3</v>
      </c>
      <c r="V2614" t="b">
        <v>0</v>
      </c>
    </row>
    <row r="2615" spans="1:22" x14ac:dyDescent="0.3">
      <c r="A2615">
        <v>2614</v>
      </c>
      <c r="B2615" s="2">
        <v>43455</v>
      </c>
      <c r="C2615" s="19">
        <f>YEAR(Table1[[#This Row],[Date]])</f>
        <v>2018</v>
      </c>
      <c r="D2615">
        <f>MONTH(Table1[[#This Row],[Date]])</f>
        <v>12</v>
      </c>
      <c r="E2615" t="str">
        <f>TEXT(Table1[[#This Row],[Date]],"MMMM")</f>
        <v>December</v>
      </c>
      <c r="F2615">
        <v>361</v>
      </c>
      <c r="G2615">
        <v>69</v>
      </c>
      <c r="H2615" t="s">
        <v>37</v>
      </c>
      <c r="I2615" t="s">
        <v>38</v>
      </c>
      <c r="J2615">
        <v>310</v>
      </c>
      <c r="K2615" t="s">
        <v>39</v>
      </c>
      <c r="L2615">
        <v>4</v>
      </c>
      <c r="M2615" s="1">
        <v>61.67905141</v>
      </c>
      <c r="N2615" s="1">
        <f>Table1[[#This Row],[Quantity]]*Table1[[#This Row],[UnitPrice]]</f>
        <v>246.71620564</v>
      </c>
      <c r="O2615" t="s">
        <v>22</v>
      </c>
      <c r="P2615" t="b">
        <v>0</v>
      </c>
      <c r="Q2615">
        <v>0</v>
      </c>
      <c r="R2615" s="1">
        <f>Table1[[#This Row],[Sales]]-Table1[[#This Row],[DiscountAmount]]</f>
        <v>246.71620564</v>
      </c>
      <c r="S2615" t="b">
        <v>0</v>
      </c>
      <c r="T2615" t="s">
        <v>23</v>
      </c>
      <c r="U2615">
        <v>4</v>
      </c>
      <c r="V2615" t="b">
        <v>0</v>
      </c>
    </row>
    <row r="2616" spans="1:22" x14ac:dyDescent="0.3">
      <c r="A2616">
        <v>2615</v>
      </c>
      <c r="B2616" s="2">
        <v>43447</v>
      </c>
      <c r="C2616" s="19">
        <f>YEAR(Table1[[#This Row],[Date]])</f>
        <v>2018</v>
      </c>
      <c r="D2616">
        <f>MONTH(Table1[[#This Row],[Date]])</f>
        <v>12</v>
      </c>
      <c r="E2616" t="str">
        <f>TEXT(Table1[[#This Row],[Date]],"MMMM")</f>
        <v>December</v>
      </c>
      <c r="F2616">
        <v>162</v>
      </c>
      <c r="G2616">
        <v>26</v>
      </c>
      <c r="H2616" t="s">
        <v>19</v>
      </c>
      <c r="I2616" t="s">
        <v>45</v>
      </c>
      <c r="J2616">
        <v>981</v>
      </c>
      <c r="K2616" t="s">
        <v>39</v>
      </c>
      <c r="L2616">
        <v>5</v>
      </c>
      <c r="M2616" s="1">
        <v>44.918614830000003</v>
      </c>
      <c r="N2616" s="1">
        <f>Table1[[#This Row],[Quantity]]*Table1[[#This Row],[UnitPrice]]</f>
        <v>224.59307415000001</v>
      </c>
      <c r="O2616" t="s">
        <v>32</v>
      </c>
      <c r="P2616" t="b">
        <v>1</v>
      </c>
      <c r="Q2616">
        <v>0</v>
      </c>
      <c r="R2616" s="1">
        <f>Table1[[#This Row],[Sales]]-Table1[[#This Row],[DiscountAmount]]</f>
        <v>224.59307415000001</v>
      </c>
      <c r="S2616" t="b">
        <v>0</v>
      </c>
      <c r="T2616" t="s">
        <v>23</v>
      </c>
      <c r="U2616">
        <v>1</v>
      </c>
      <c r="V2616" t="b">
        <v>0</v>
      </c>
    </row>
    <row r="2617" spans="1:22" x14ac:dyDescent="0.3">
      <c r="A2617">
        <v>2616</v>
      </c>
      <c r="B2617" s="2">
        <v>44870</v>
      </c>
      <c r="C2617" s="19">
        <f>YEAR(Table1[[#This Row],[Date]])</f>
        <v>2022</v>
      </c>
      <c r="D2617">
        <f>MONTH(Table1[[#This Row],[Date]])</f>
        <v>11</v>
      </c>
      <c r="E2617" t="str">
        <f>TEXT(Table1[[#This Row],[Date]],"MMMM")</f>
        <v>November</v>
      </c>
      <c r="F2617">
        <v>161</v>
      </c>
      <c r="G2617">
        <v>65</v>
      </c>
      <c r="H2617" t="s">
        <v>19</v>
      </c>
      <c r="I2617" t="s">
        <v>29</v>
      </c>
      <c r="J2617">
        <v>722</v>
      </c>
      <c r="K2617" t="s">
        <v>43</v>
      </c>
      <c r="L2617">
        <v>1</v>
      </c>
      <c r="M2617" s="1">
        <v>29.96559762</v>
      </c>
      <c r="N2617" s="1">
        <f>Table1[[#This Row],[Quantity]]*Table1[[#This Row],[UnitPrice]]</f>
        <v>29.96559762</v>
      </c>
      <c r="O2617" t="s">
        <v>30</v>
      </c>
      <c r="P2617" t="b">
        <v>0</v>
      </c>
      <c r="Q2617">
        <v>2.996559762</v>
      </c>
      <c r="R2617" s="1">
        <f>Table1[[#This Row],[Sales]]-Table1[[#This Row],[DiscountAmount]]</f>
        <v>26.969037858</v>
      </c>
      <c r="S2617" t="b">
        <v>1</v>
      </c>
      <c r="T2617" t="s">
        <v>36</v>
      </c>
      <c r="U2617">
        <v>3</v>
      </c>
      <c r="V2617" t="b">
        <v>1</v>
      </c>
    </row>
    <row r="2618" spans="1:22" x14ac:dyDescent="0.3">
      <c r="A2618">
        <v>2617</v>
      </c>
      <c r="B2618" s="2">
        <v>44196</v>
      </c>
      <c r="C2618" s="19">
        <f>YEAR(Table1[[#This Row],[Date]])</f>
        <v>2020</v>
      </c>
      <c r="D2618">
        <f>MONTH(Table1[[#This Row],[Date]])</f>
        <v>12</v>
      </c>
      <c r="E2618" t="str">
        <f>TEXT(Table1[[#This Row],[Date]],"MMMM")</f>
        <v>December</v>
      </c>
      <c r="F2618">
        <v>126</v>
      </c>
      <c r="G2618">
        <v>22</v>
      </c>
      <c r="H2618" t="s">
        <v>37</v>
      </c>
      <c r="I2618" t="s">
        <v>31</v>
      </c>
      <c r="J2618">
        <v>518</v>
      </c>
      <c r="K2618" t="s">
        <v>34</v>
      </c>
      <c r="L2618">
        <v>4</v>
      </c>
      <c r="M2618" s="1">
        <v>14.63594181</v>
      </c>
      <c r="N2618" s="1">
        <f>Table1[[#This Row],[Quantity]]*Table1[[#This Row],[UnitPrice]]</f>
        <v>58.543767240000001</v>
      </c>
      <c r="O2618" t="s">
        <v>30</v>
      </c>
      <c r="P2618" t="b">
        <v>1</v>
      </c>
      <c r="Q2618">
        <v>5.8543767239999998</v>
      </c>
      <c r="R2618" s="1">
        <f>Table1[[#This Row],[Sales]]-Table1[[#This Row],[DiscountAmount]]</f>
        <v>52.689390516000003</v>
      </c>
      <c r="S2618" t="b">
        <v>1</v>
      </c>
      <c r="T2618" t="s">
        <v>36</v>
      </c>
      <c r="U2618">
        <v>1</v>
      </c>
      <c r="V2618" t="b">
        <v>0</v>
      </c>
    </row>
    <row r="2619" spans="1:22" x14ac:dyDescent="0.3">
      <c r="A2619">
        <v>2618</v>
      </c>
      <c r="B2619" s="2">
        <v>45252</v>
      </c>
      <c r="C2619" s="19">
        <f>YEAR(Table1[[#This Row],[Date]])</f>
        <v>2023</v>
      </c>
      <c r="D2619">
        <f>MONTH(Table1[[#This Row],[Date]])</f>
        <v>11</v>
      </c>
      <c r="E2619" t="str">
        <f>TEXT(Table1[[#This Row],[Date]],"MMMM")</f>
        <v>November</v>
      </c>
      <c r="F2619">
        <v>455</v>
      </c>
      <c r="G2619">
        <v>33</v>
      </c>
      <c r="H2619" t="s">
        <v>37</v>
      </c>
      <c r="I2619" t="s">
        <v>49</v>
      </c>
      <c r="J2619">
        <v>205</v>
      </c>
      <c r="K2619" t="s">
        <v>43</v>
      </c>
      <c r="L2619">
        <v>5</v>
      </c>
      <c r="M2619" s="1">
        <v>94.8088719</v>
      </c>
      <c r="N2619" s="1">
        <f>Table1[[#This Row],[Quantity]]*Table1[[#This Row],[UnitPrice]]</f>
        <v>474.04435949999998</v>
      </c>
      <c r="O2619" t="s">
        <v>32</v>
      </c>
      <c r="P2619" t="b">
        <v>0</v>
      </c>
      <c r="Q2619">
        <v>0</v>
      </c>
      <c r="R2619" s="1">
        <f>Table1[[#This Row],[Sales]]-Table1[[#This Row],[DiscountAmount]]</f>
        <v>474.04435949999998</v>
      </c>
      <c r="S2619" t="b">
        <v>0</v>
      </c>
      <c r="T2619" t="s">
        <v>28</v>
      </c>
      <c r="U2619">
        <v>1</v>
      </c>
      <c r="V2619" t="b">
        <v>1</v>
      </c>
    </row>
    <row r="2620" spans="1:22" x14ac:dyDescent="0.3">
      <c r="A2620">
        <v>2619</v>
      </c>
      <c r="B2620" s="2">
        <v>45247</v>
      </c>
      <c r="C2620" s="19">
        <f>YEAR(Table1[[#This Row],[Date]])</f>
        <v>2023</v>
      </c>
      <c r="D2620">
        <f>MONTH(Table1[[#This Row],[Date]])</f>
        <v>11</v>
      </c>
      <c r="E2620" t="str">
        <f>TEXT(Table1[[#This Row],[Date]],"MMMM")</f>
        <v>November</v>
      </c>
      <c r="F2620">
        <v>429</v>
      </c>
      <c r="G2620">
        <v>22</v>
      </c>
      <c r="H2620" t="s">
        <v>19</v>
      </c>
      <c r="I2620" t="s">
        <v>42</v>
      </c>
      <c r="J2620">
        <v>320</v>
      </c>
      <c r="K2620" t="s">
        <v>34</v>
      </c>
      <c r="L2620">
        <v>3</v>
      </c>
      <c r="M2620" s="1">
        <v>17.34731837</v>
      </c>
      <c r="N2620" s="1">
        <f>Table1[[#This Row],[Quantity]]*Table1[[#This Row],[UnitPrice]]</f>
        <v>52.041955110000004</v>
      </c>
      <c r="O2620" t="s">
        <v>32</v>
      </c>
      <c r="P2620" t="b">
        <v>1</v>
      </c>
      <c r="Q2620">
        <v>0</v>
      </c>
      <c r="R2620" s="1">
        <f>Table1[[#This Row],[Sales]]-Table1[[#This Row],[DiscountAmount]]</f>
        <v>52.041955110000004</v>
      </c>
      <c r="S2620" t="b">
        <v>0</v>
      </c>
      <c r="T2620" t="s">
        <v>28</v>
      </c>
      <c r="U2620">
        <v>1</v>
      </c>
      <c r="V2620" t="b">
        <v>0</v>
      </c>
    </row>
    <row r="2621" spans="1:22" x14ac:dyDescent="0.3">
      <c r="A2621">
        <v>2620</v>
      </c>
      <c r="B2621" s="2">
        <v>43809</v>
      </c>
      <c r="C2621" s="19">
        <f>YEAR(Table1[[#This Row],[Date]])</f>
        <v>2019</v>
      </c>
      <c r="D2621">
        <f>MONTH(Table1[[#This Row],[Date]])</f>
        <v>12</v>
      </c>
      <c r="E2621" t="str">
        <f>TEXT(Table1[[#This Row],[Date]],"MMMM")</f>
        <v>December</v>
      </c>
      <c r="F2621">
        <v>315</v>
      </c>
      <c r="G2621">
        <v>58</v>
      </c>
      <c r="H2621" t="s">
        <v>19</v>
      </c>
      <c r="I2621" t="s">
        <v>46</v>
      </c>
      <c r="J2621">
        <v>114</v>
      </c>
      <c r="K2621" t="s">
        <v>26</v>
      </c>
      <c r="L2621">
        <v>2</v>
      </c>
      <c r="M2621" s="1">
        <v>40.56793536</v>
      </c>
      <c r="N2621" s="1">
        <f>Table1[[#This Row],[Quantity]]*Table1[[#This Row],[UnitPrice]]</f>
        <v>81.13587072</v>
      </c>
      <c r="O2621" t="s">
        <v>35</v>
      </c>
      <c r="P2621" t="b">
        <v>1</v>
      </c>
      <c r="Q2621">
        <v>0</v>
      </c>
      <c r="R2621" s="1">
        <f>Table1[[#This Row],[Sales]]-Table1[[#This Row],[DiscountAmount]]</f>
        <v>81.13587072</v>
      </c>
      <c r="S2621" t="b">
        <v>0</v>
      </c>
      <c r="T2621" t="s">
        <v>23</v>
      </c>
      <c r="U2621">
        <v>1</v>
      </c>
      <c r="V2621" t="b">
        <v>0</v>
      </c>
    </row>
    <row r="2622" spans="1:22" x14ac:dyDescent="0.3">
      <c r="A2622">
        <v>2621</v>
      </c>
      <c r="B2622" s="2">
        <v>44523</v>
      </c>
      <c r="C2622" s="19">
        <f>YEAR(Table1[[#This Row],[Date]])</f>
        <v>2021</v>
      </c>
      <c r="D2622">
        <f>MONTH(Table1[[#This Row],[Date]])</f>
        <v>11</v>
      </c>
      <c r="E2622" t="str">
        <f>TEXT(Table1[[#This Row],[Date]],"MMMM")</f>
        <v>November</v>
      </c>
      <c r="F2622">
        <v>17</v>
      </c>
      <c r="G2622">
        <v>42</v>
      </c>
      <c r="H2622" t="s">
        <v>24</v>
      </c>
      <c r="I2622" t="s">
        <v>48</v>
      </c>
      <c r="J2622">
        <v>992</v>
      </c>
      <c r="K2622" t="s">
        <v>43</v>
      </c>
      <c r="L2622">
        <v>4</v>
      </c>
      <c r="M2622" s="1">
        <v>84.042057349999993</v>
      </c>
      <c r="N2622" s="1">
        <f>Table1[[#This Row],[Quantity]]*Table1[[#This Row],[UnitPrice]]</f>
        <v>336.16822939999997</v>
      </c>
      <c r="O2622" t="s">
        <v>35</v>
      </c>
      <c r="P2622" t="b">
        <v>0</v>
      </c>
      <c r="Q2622">
        <v>33.616822939999999</v>
      </c>
      <c r="R2622" s="1">
        <f>Table1[[#This Row],[Sales]]-Table1[[#This Row],[DiscountAmount]]</f>
        <v>302.55140645999995</v>
      </c>
      <c r="S2622" t="b">
        <v>1</v>
      </c>
      <c r="T2622" t="s">
        <v>36</v>
      </c>
      <c r="U2622">
        <v>3</v>
      </c>
      <c r="V2622" t="b">
        <v>0</v>
      </c>
    </row>
    <row r="2623" spans="1:22" x14ac:dyDescent="0.3">
      <c r="A2623">
        <v>2622</v>
      </c>
      <c r="B2623" s="2">
        <v>45274</v>
      </c>
      <c r="C2623" s="19">
        <f>YEAR(Table1[[#This Row],[Date]])</f>
        <v>2023</v>
      </c>
      <c r="D2623">
        <f>MONTH(Table1[[#This Row],[Date]])</f>
        <v>12</v>
      </c>
      <c r="E2623" t="str">
        <f>TEXT(Table1[[#This Row],[Date]],"MMMM")</f>
        <v>December</v>
      </c>
      <c r="F2623">
        <v>2</v>
      </c>
      <c r="G2623">
        <v>67</v>
      </c>
      <c r="H2623" t="s">
        <v>24</v>
      </c>
      <c r="I2623" t="s">
        <v>33</v>
      </c>
      <c r="J2623">
        <v>178</v>
      </c>
      <c r="K2623" t="s">
        <v>39</v>
      </c>
      <c r="L2623">
        <v>1</v>
      </c>
      <c r="M2623" s="1">
        <v>19.332766230000001</v>
      </c>
      <c r="N2623" s="1">
        <f>Table1[[#This Row],[Quantity]]*Table1[[#This Row],[UnitPrice]]</f>
        <v>19.332766230000001</v>
      </c>
      <c r="O2623" t="s">
        <v>35</v>
      </c>
      <c r="P2623" t="b">
        <v>1</v>
      </c>
      <c r="Q2623">
        <v>0</v>
      </c>
      <c r="R2623" s="1">
        <f>Table1[[#This Row],[Sales]]-Table1[[#This Row],[DiscountAmount]]</f>
        <v>19.332766230000001</v>
      </c>
      <c r="S2623" t="b">
        <v>0</v>
      </c>
      <c r="T2623" t="s">
        <v>28</v>
      </c>
      <c r="U2623">
        <v>5</v>
      </c>
      <c r="V2623" t="b">
        <v>0</v>
      </c>
    </row>
    <row r="2624" spans="1:22" x14ac:dyDescent="0.3">
      <c r="A2624">
        <v>2623</v>
      </c>
      <c r="B2624" s="2">
        <v>44185</v>
      </c>
      <c r="C2624" s="19">
        <f>YEAR(Table1[[#This Row],[Date]])</f>
        <v>2020</v>
      </c>
      <c r="D2624">
        <f>MONTH(Table1[[#This Row],[Date]])</f>
        <v>12</v>
      </c>
      <c r="E2624" t="str">
        <f>TEXT(Table1[[#This Row],[Date]],"MMMM")</f>
        <v>December</v>
      </c>
      <c r="F2624">
        <v>156</v>
      </c>
      <c r="G2624">
        <v>42</v>
      </c>
      <c r="H2624" t="s">
        <v>37</v>
      </c>
      <c r="I2624" t="s">
        <v>33</v>
      </c>
      <c r="J2624">
        <v>201</v>
      </c>
      <c r="K2624" t="s">
        <v>21</v>
      </c>
      <c r="L2624">
        <v>2</v>
      </c>
      <c r="M2624" s="1">
        <v>81.100760390000005</v>
      </c>
      <c r="N2624" s="1">
        <f>Table1[[#This Row],[Quantity]]*Table1[[#This Row],[UnitPrice]]</f>
        <v>162.20152078000001</v>
      </c>
      <c r="O2624" t="s">
        <v>30</v>
      </c>
      <c r="P2624" t="b">
        <v>0</v>
      </c>
      <c r="Q2624">
        <v>16.220152079999998</v>
      </c>
      <c r="R2624" s="1">
        <f>Table1[[#This Row],[Sales]]-Table1[[#This Row],[DiscountAmount]]</f>
        <v>145.98136870000002</v>
      </c>
      <c r="S2624" t="b">
        <v>0</v>
      </c>
      <c r="T2624" t="s">
        <v>36</v>
      </c>
      <c r="U2624">
        <v>4</v>
      </c>
      <c r="V2624" t="b">
        <v>1</v>
      </c>
    </row>
    <row r="2625" spans="1:22" x14ac:dyDescent="0.3">
      <c r="A2625">
        <v>2624</v>
      </c>
      <c r="B2625" s="2">
        <v>45265</v>
      </c>
      <c r="C2625" s="19">
        <f>YEAR(Table1[[#This Row],[Date]])</f>
        <v>2023</v>
      </c>
      <c r="D2625">
        <f>MONTH(Table1[[#This Row],[Date]])</f>
        <v>12</v>
      </c>
      <c r="E2625" t="str">
        <f>TEXT(Table1[[#This Row],[Date]],"MMMM")</f>
        <v>December</v>
      </c>
      <c r="F2625">
        <v>182</v>
      </c>
      <c r="G2625">
        <v>19</v>
      </c>
      <c r="H2625" t="s">
        <v>37</v>
      </c>
      <c r="I2625" t="s">
        <v>38</v>
      </c>
      <c r="J2625">
        <v>753</v>
      </c>
      <c r="K2625" t="s">
        <v>39</v>
      </c>
      <c r="L2625">
        <v>4</v>
      </c>
      <c r="M2625" s="1">
        <v>68.206241030000001</v>
      </c>
      <c r="N2625" s="1">
        <f>Table1[[#This Row],[Quantity]]*Table1[[#This Row],[UnitPrice]]</f>
        <v>272.82496412</v>
      </c>
      <c r="O2625" t="s">
        <v>35</v>
      </c>
      <c r="P2625" t="b">
        <v>0</v>
      </c>
      <c r="Q2625">
        <v>27.28249641</v>
      </c>
      <c r="R2625" s="1">
        <f>Table1[[#This Row],[Sales]]-Table1[[#This Row],[DiscountAmount]]</f>
        <v>245.54246771000001</v>
      </c>
      <c r="S2625" t="b">
        <v>0</v>
      </c>
      <c r="T2625" t="s">
        <v>36</v>
      </c>
      <c r="U2625">
        <v>3</v>
      </c>
      <c r="V2625" t="b">
        <v>1</v>
      </c>
    </row>
    <row r="2626" spans="1:22" x14ac:dyDescent="0.3">
      <c r="A2626">
        <v>2625</v>
      </c>
      <c r="B2626" s="2">
        <v>44154</v>
      </c>
      <c r="C2626" s="19">
        <f>YEAR(Table1[[#This Row],[Date]])</f>
        <v>2020</v>
      </c>
      <c r="D2626">
        <f>MONTH(Table1[[#This Row],[Date]])</f>
        <v>11</v>
      </c>
      <c r="E2626" t="str">
        <f>TEXT(Table1[[#This Row],[Date]],"MMMM")</f>
        <v>November</v>
      </c>
      <c r="F2626">
        <v>418</v>
      </c>
      <c r="G2626">
        <v>60</v>
      </c>
      <c r="H2626" t="s">
        <v>24</v>
      </c>
      <c r="I2626" t="s">
        <v>41</v>
      </c>
      <c r="J2626">
        <v>903</v>
      </c>
      <c r="K2626" t="s">
        <v>21</v>
      </c>
      <c r="L2626">
        <v>4</v>
      </c>
      <c r="M2626" s="1">
        <v>43.811019029999997</v>
      </c>
      <c r="N2626" s="1">
        <f>Table1[[#This Row],[Quantity]]*Table1[[#This Row],[UnitPrice]]</f>
        <v>175.24407611999999</v>
      </c>
      <c r="O2626" t="s">
        <v>30</v>
      </c>
      <c r="P2626" t="b">
        <v>0</v>
      </c>
      <c r="Q2626">
        <v>0</v>
      </c>
      <c r="R2626" s="1">
        <f>Table1[[#This Row],[Sales]]-Table1[[#This Row],[DiscountAmount]]</f>
        <v>175.24407611999999</v>
      </c>
      <c r="S2626" t="b">
        <v>0</v>
      </c>
      <c r="T2626" t="s">
        <v>28</v>
      </c>
      <c r="U2626">
        <v>3</v>
      </c>
      <c r="V2626" t="b">
        <v>1</v>
      </c>
    </row>
    <row r="2627" spans="1:22" x14ac:dyDescent="0.3">
      <c r="A2627">
        <v>2626</v>
      </c>
      <c r="B2627" s="2">
        <v>43419</v>
      </c>
      <c r="C2627" s="19">
        <f>YEAR(Table1[[#This Row],[Date]])</f>
        <v>2018</v>
      </c>
      <c r="D2627">
        <f>MONTH(Table1[[#This Row],[Date]])</f>
        <v>11</v>
      </c>
      <c r="E2627" t="str">
        <f>TEXT(Table1[[#This Row],[Date]],"MMMM")</f>
        <v>November</v>
      </c>
      <c r="F2627">
        <v>429</v>
      </c>
      <c r="G2627">
        <v>49</v>
      </c>
      <c r="H2627" t="s">
        <v>24</v>
      </c>
      <c r="I2627" t="s">
        <v>49</v>
      </c>
      <c r="J2627">
        <v>9</v>
      </c>
      <c r="K2627" t="s">
        <v>21</v>
      </c>
      <c r="L2627">
        <v>3</v>
      </c>
      <c r="M2627" s="1">
        <v>89.078722249999998</v>
      </c>
      <c r="N2627" s="1">
        <f>Table1[[#This Row],[Quantity]]*Table1[[#This Row],[UnitPrice]]</f>
        <v>267.23616675</v>
      </c>
      <c r="O2627" t="s">
        <v>32</v>
      </c>
      <c r="P2627" t="b">
        <v>0</v>
      </c>
      <c r="Q2627">
        <v>26.723616669999998</v>
      </c>
      <c r="R2627" s="1">
        <f>Table1[[#This Row],[Sales]]-Table1[[#This Row],[DiscountAmount]]</f>
        <v>240.51255007999998</v>
      </c>
      <c r="S2627" t="b">
        <v>0</v>
      </c>
      <c r="T2627" t="s">
        <v>36</v>
      </c>
      <c r="U2627">
        <v>2</v>
      </c>
      <c r="V2627" t="b">
        <v>0</v>
      </c>
    </row>
    <row r="2628" spans="1:22" x14ac:dyDescent="0.3">
      <c r="A2628">
        <v>2627</v>
      </c>
      <c r="B2628" s="2">
        <v>44162</v>
      </c>
      <c r="C2628" s="19">
        <f>YEAR(Table1[[#This Row],[Date]])</f>
        <v>2020</v>
      </c>
      <c r="D2628">
        <f>MONTH(Table1[[#This Row],[Date]])</f>
        <v>11</v>
      </c>
      <c r="E2628" t="str">
        <f>TEXT(Table1[[#This Row],[Date]],"MMMM")</f>
        <v>November</v>
      </c>
      <c r="F2628">
        <v>207</v>
      </c>
      <c r="G2628">
        <v>55</v>
      </c>
      <c r="H2628" t="s">
        <v>24</v>
      </c>
      <c r="I2628" t="s">
        <v>46</v>
      </c>
      <c r="J2628">
        <v>116</v>
      </c>
      <c r="K2628" t="s">
        <v>43</v>
      </c>
      <c r="L2628">
        <v>4</v>
      </c>
      <c r="M2628" s="1">
        <v>49.823777939999999</v>
      </c>
      <c r="N2628" s="1">
        <f>Table1[[#This Row],[Quantity]]*Table1[[#This Row],[UnitPrice]]</f>
        <v>199.29511176</v>
      </c>
      <c r="O2628" t="s">
        <v>35</v>
      </c>
      <c r="P2628" t="b">
        <v>0</v>
      </c>
      <c r="Q2628">
        <v>19.929511179999999</v>
      </c>
      <c r="R2628" s="1">
        <f>Table1[[#This Row],[Sales]]-Table1[[#This Row],[DiscountAmount]]</f>
        <v>179.36560058000001</v>
      </c>
      <c r="S2628" t="b">
        <v>1</v>
      </c>
      <c r="T2628" t="s">
        <v>36</v>
      </c>
      <c r="U2628">
        <v>2</v>
      </c>
      <c r="V2628" t="b">
        <v>0</v>
      </c>
    </row>
    <row r="2629" spans="1:22" x14ac:dyDescent="0.3">
      <c r="A2629">
        <v>2628</v>
      </c>
      <c r="B2629" s="2">
        <v>43458</v>
      </c>
      <c r="C2629" s="19">
        <f>YEAR(Table1[[#This Row],[Date]])</f>
        <v>2018</v>
      </c>
      <c r="D2629">
        <f>MONTH(Table1[[#This Row],[Date]])</f>
        <v>12</v>
      </c>
      <c r="E2629" t="str">
        <f>TEXT(Table1[[#This Row],[Date]],"MMMM")</f>
        <v>December</v>
      </c>
      <c r="F2629">
        <v>125</v>
      </c>
      <c r="G2629">
        <v>21</v>
      </c>
      <c r="H2629" t="s">
        <v>24</v>
      </c>
      <c r="I2629" t="s">
        <v>51</v>
      </c>
      <c r="J2629">
        <v>259</v>
      </c>
      <c r="K2629" t="s">
        <v>26</v>
      </c>
      <c r="L2629">
        <v>4</v>
      </c>
      <c r="M2629" s="1">
        <v>90.942578920000003</v>
      </c>
      <c r="N2629" s="1">
        <f>Table1[[#This Row],[Quantity]]*Table1[[#This Row],[UnitPrice]]</f>
        <v>363.77031568000001</v>
      </c>
      <c r="O2629" t="s">
        <v>30</v>
      </c>
      <c r="P2629" t="b">
        <v>0</v>
      </c>
      <c r="Q2629">
        <v>0</v>
      </c>
      <c r="R2629" s="1">
        <f>Table1[[#This Row],[Sales]]-Table1[[#This Row],[DiscountAmount]]</f>
        <v>363.77031568000001</v>
      </c>
      <c r="S2629" t="b">
        <v>0</v>
      </c>
      <c r="T2629" t="s">
        <v>28</v>
      </c>
      <c r="U2629">
        <v>5</v>
      </c>
      <c r="V2629" t="b">
        <v>0</v>
      </c>
    </row>
    <row r="2630" spans="1:22" x14ac:dyDescent="0.3">
      <c r="A2630">
        <v>2629</v>
      </c>
      <c r="B2630" s="2">
        <v>43437</v>
      </c>
      <c r="C2630" s="19">
        <f>YEAR(Table1[[#This Row],[Date]])</f>
        <v>2018</v>
      </c>
      <c r="D2630">
        <f>MONTH(Table1[[#This Row],[Date]])</f>
        <v>12</v>
      </c>
      <c r="E2630" t="str">
        <f>TEXT(Table1[[#This Row],[Date]],"MMMM")</f>
        <v>December</v>
      </c>
      <c r="F2630">
        <v>77</v>
      </c>
      <c r="G2630">
        <v>52</v>
      </c>
      <c r="H2630" t="s">
        <v>19</v>
      </c>
      <c r="I2630" t="s">
        <v>31</v>
      </c>
      <c r="J2630">
        <v>471</v>
      </c>
      <c r="K2630" t="s">
        <v>34</v>
      </c>
      <c r="L2630">
        <v>3</v>
      </c>
      <c r="M2630" s="1">
        <v>78.665841279999995</v>
      </c>
      <c r="N2630" s="1">
        <f>Table1[[#This Row],[Quantity]]*Table1[[#This Row],[UnitPrice]]</f>
        <v>235.99752383999999</v>
      </c>
      <c r="O2630" t="s">
        <v>35</v>
      </c>
      <c r="P2630" t="b">
        <v>0</v>
      </c>
      <c r="Q2630">
        <v>0</v>
      </c>
      <c r="R2630" s="1">
        <f>Table1[[#This Row],[Sales]]-Table1[[#This Row],[DiscountAmount]]</f>
        <v>235.99752383999999</v>
      </c>
      <c r="S2630" t="b">
        <v>0</v>
      </c>
      <c r="T2630" t="s">
        <v>23</v>
      </c>
      <c r="U2630">
        <v>2</v>
      </c>
      <c r="V2630" t="b">
        <v>1</v>
      </c>
    </row>
    <row r="2631" spans="1:22" x14ac:dyDescent="0.3">
      <c r="A2631">
        <v>2630</v>
      </c>
      <c r="B2631" s="2">
        <v>43827</v>
      </c>
      <c r="C2631" s="19">
        <f>YEAR(Table1[[#This Row],[Date]])</f>
        <v>2019</v>
      </c>
      <c r="D2631">
        <f>MONTH(Table1[[#This Row],[Date]])</f>
        <v>12</v>
      </c>
      <c r="E2631" t="str">
        <f>TEXT(Table1[[#This Row],[Date]],"MMMM")</f>
        <v>December</v>
      </c>
      <c r="F2631">
        <v>42</v>
      </c>
      <c r="G2631">
        <v>27</v>
      </c>
      <c r="H2631" t="s">
        <v>24</v>
      </c>
      <c r="I2631" t="s">
        <v>40</v>
      </c>
      <c r="J2631">
        <v>312</v>
      </c>
      <c r="K2631" t="s">
        <v>26</v>
      </c>
      <c r="L2631">
        <v>1</v>
      </c>
      <c r="M2631" s="1">
        <v>65.388077629999998</v>
      </c>
      <c r="N2631" s="1">
        <f>Table1[[#This Row],[Quantity]]*Table1[[#This Row],[UnitPrice]]</f>
        <v>65.388077629999998</v>
      </c>
      <c r="O2631" t="s">
        <v>22</v>
      </c>
      <c r="P2631" t="b">
        <v>0</v>
      </c>
      <c r="Q2631">
        <v>6.5388077630000003</v>
      </c>
      <c r="R2631" s="1">
        <f>Table1[[#This Row],[Sales]]-Table1[[#This Row],[DiscountAmount]]</f>
        <v>58.849269866999997</v>
      </c>
      <c r="S2631" t="b">
        <v>1</v>
      </c>
      <c r="T2631" t="s">
        <v>36</v>
      </c>
      <c r="U2631">
        <v>4</v>
      </c>
      <c r="V2631" t="b">
        <v>0</v>
      </c>
    </row>
    <row r="2632" spans="1:22" x14ac:dyDescent="0.3">
      <c r="A2632">
        <v>2631</v>
      </c>
      <c r="B2632" s="2">
        <v>43775</v>
      </c>
      <c r="C2632" s="19">
        <f>YEAR(Table1[[#This Row],[Date]])</f>
        <v>2019</v>
      </c>
      <c r="D2632">
        <f>MONTH(Table1[[#This Row],[Date]])</f>
        <v>11</v>
      </c>
      <c r="E2632" t="str">
        <f>TEXT(Table1[[#This Row],[Date]],"MMMM")</f>
        <v>November</v>
      </c>
      <c r="F2632">
        <v>115</v>
      </c>
      <c r="G2632">
        <v>40</v>
      </c>
      <c r="H2632" t="s">
        <v>24</v>
      </c>
      <c r="I2632" t="s">
        <v>40</v>
      </c>
      <c r="J2632">
        <v>760</v>
      </c>
      <c r="K2632" t="s">
        <v>26</v>
      </c>
      <c r="L2632">
        <v>3</v>
      </c>
      <c r="M2632" s="1">
        <v>42.67014975</v>
      </c>
      <c r="N2632" s="1">
        <f>Table1[[#This Row],[Quantity]]*Table1[[#This Row],[UnitPrice]]</f>
        <v>128.01044924999999</v>
      </c>
      <c r="O2632" t="s">
        <v>30</v>
      </c>
      <c r="P2632" t="b">
        <v>1</v>
      </c>
      <c r="Q2632">
        <v>0</v>
      </c>
      <c r="R2632" s="1">
        <f>Table1[[#This Row],[Sales]]-Table1[[#This Row],[DiscountAmount]]</f>
        <v>128.01044924999999</v>
      </c>
      <c r="S2632" t="b">
        <v>0</v>
      </c>
      <c r="T2632" t="s">
        <v>23</v>
      </c>
      <c r="U2632">
        <v>1</v>
      </c>
      <c r="V2632" t="b">
        <v>0</v>
      </c>
    </row>
    <row r="2633" spans="1:22" x14ac:dyDescent="0.3">
      <c r="A2633">
        <v>2632</v>
      </c>
      <c r="B2633" s="2">
        <v>44876</v>
      </c>
      <c r="C2633" s="19">
        <f>YEAR(Table1[[#This Row],[Date]])</f>
        <v>2022</v>
      </c>
      <c r="D2633">
        <f>MONTH(Table1[[#This Row],[Date]])</f>
        <v>11</v>
      </c>
      <c r="E2633" t="str">
        <f>TEXT(Table1[[#This Row],[Date]],"MMMM")</f>
        <v>November</v>
      </c>
      <c r="F2633">
        <v>463</v>
      </c>
      <c r="G2633">
        <v>59</v>
      </c>
      <c r="H2633" t="s">
        <v>24</v>
      </c>
      <c r="I2633" t="s">
        <v>46</v>
      </c>
      <c r="J2633">
        <v>967</v>
      </c>
      <c r="K2633" t="s">
        <v>34</v>
      </c>
      <c r="L2633">
        <v>5</v>
      </c>
      <c r="M2633" s="1">
        <v>82.299104659999998</v>
      </c>
      <c r="N2633" s="1">
        <f>Table1[[#This Row],[Quantity]]*Table1[[#This Row],[UnitPrice]]</f>
        <v>411.4955233</v>
      </c>
      <c r="O2633" t="s">
        <v>30</v>
      </c>
      <c r="P2633" t="b">
        <v>0</v>
      </c>
      <c r="Q2633">
        <v>0</v>
      </c>
      <c r="R2633" s="1">
        <f>Table1[[#This Row],[Sales]]-Table1[[#This Row],[DiscountAmount]]</f>
        <v>411.4955233</v>
      </c>
      <c r="S2633" t="b">
        <v>0</v>
      </c>
      <c r="T2633" t="s">
        <v>23</v>
      </c>
      <c r="U2633">
        <v>2</v>
      </c>
      <c r="V2633" t="b">
        <v>1</v>
      </c>
    </row>
    <row r="2634" spans="1:22" x14ac:dyDescent="0.3">
      <c r="A2634">
        <v>2633</v>
      </c>
      <c r="B2634" s="2">
        <v>44906</v>
      </c>
      <c r="C2634" s="19">
        <f>YEAR(Table1[[#This Row],[Date]])</f>
        <v>2022</v>
      </c>
      <c r="D2634">
        <f>MONTH(Table1[[#This Row],[Date]])</f>
        <v>12</v>
      </c>
      <c r="E2634" t="str">
        <f>TEXT(Table1[[#This Row],[Date]],"MMMM")</f>
        <v>December</v>
      </c>
      <c r="F2634">
        <v>385</v>
      </c>
      <c r="G2634">
        <v>59</v>
      </c>
      <c r="H2634" t="s">
        <v>24</v>
      </c>
      <c r="I2634" t="s">
        <v>42</v>
      </c>
      <c r="J2634">
        <v>623</v>
      </c>
      <c r="K2634" t="s">
        <v>34</v>
      </c>
      <c r="L2634">
        <v>5</v>
      </c>
      <c r="M2634" s="1">
        <v>65.010818020000002</v>
      </c>
      <c r="N2634" s="1">
        <f>Table1[[#This Row],[Quantity]]*Table1[[#This Row],[UnitPrice]]</f>
        <v>325.0540901</v>
      </c>
      <c r="O2634" t="s">
        <v>22</v>
      </c>
      <c r="P2634" t="b">
        <v>1</v>
      </c>
      <c r="Q2634">
        <v>0</v>
      </c>
      <c r="R2634" s="1">
        <f>Table1[[#This Row],[Sales]]-Table1[[#This Row],[DiscountAmount]]</f>
        <v>325.0540901</v>
      </c>
      <c r="S2634" t="b">
        <v>1</v>
      </c>
      <c r="T2634" t="s">
        <v>23</v>
      </c>
      <c r="U2634">
        <v>1</v>
      </c>
      <c r="V2634" t="b">
        <v>0</v>
      </c>
    </row>
    <row r="2635" spans="1:22" x14ac:dyDescent="0.3">
      <c r="A2635">
        <v>2634</v>
      </c>
      <c r="B2635" s="2">
        <v>43770</v>
      </c>
      <c r="C2635" s="19">
        <f>YEAR(Table1[[#This Row],[Date]])</f>
        <v>2019</v>
      </c>
      <c r="D2635">
        <f>MONTH(Table1[[#This Row],[Date]])</f>
        <v>11</v>
      </c>
      <c r="E2635" t="str">
        <f>TEXT(Table1[[#This Row],[Date]],"MMMM")</f>
        <v>November</v>
      </c>
      <c r="F2635">
        <v>140</v>
      </c>
      <c r="G2635">
        <v>26</v>
      </c>
      <c r="H2635" t="s">
        <v>24</v>
      </c>
      <c r="I2635" t="s">
        <v>27</v>
      </c>
      <c r="J2635">
        <v>88</v>
      </c>
      <c r="K2635" t="s">
        <v>26</v>
      </c>
      <c r="L2635">
        <v>5</v>
      </c>
      <c r="M2635" s="1">
        <v>76.710742300000007</v>
      </c>
      <c r="N2635" s="1">
        <f>Table1[[#This Row],[Quantity]]*Table1[[#This Row],[UnitPrice]]</f>
        <v>383.55371150000002</v>
      </c>
      <c r="O2635" t="s">
        <v>22</v>
      </c>
      <c r="P2635" t="b">
        <v>0</v>
      </c>
      <c r="Q2635">
        <v>38.355371150000003</v>
      </c>
      <c r="R2635" s="1">
        <f>Table1[[#This Row],[Sales]]-Table1[[#This Row],[DiscountAmount]]</f>
        <v>345.19834035000002</v>
      </c>
      <c r="S2635" t="b">
        <v>1</v>
      </c>
      <c r="T2635" t="s">
        <v>36</v>
      </c>
      <c r="U2635">
        <v>3</v>
      </c>
      <c r="V2635" t="b">
        <v>1</v>
      </c>
    </row>
    <row r="2636" spans="1:22" x14ac:dyDescent="0.3">
      <c r="A2636">
        <v>2635</v>
      </c>
      <c r="B2636" s="2">
        <v>44542</v>
      </c>
      <c r="C2636" s="19">
        <f>YEAR(Table1[[#This Row],[Date]])</f>
        <v>2021</v>
      </c>
      <c r="D2636">
        <f>MONTH(Table1[[#This Row],[Date]])</f>
        <v>12</v>
      </c>
      <c r="E2636" t="str">
        <f>TEXT(Table1[[#This Row],[Date]],"MMMM")</f>
        <v>December</v>
      </c>
      <c r="F2636">
        <v>289</v>
      </c>
      <c r="G2636">
        <v>18</v>
      </c>
      <c r="H2636" t="s">
        <v>37</v>
      </c>
      <c r="I2636" t="s">
        <v>49</v>
      </c>
      <c r="J2636">
        <v>696</v>
      </c>
      <c r="K2636" t="s">
        <v>34</v>
      </c>
      <c r="L2636">
        <v>5</v>
      </c>
      <c r="M2636" s="1">
        <v>17.486366749999998</v>
      </c>
      <c r="N2636" s="1">
        <f>Table1[[#This Row],[Quantity]]*Table1[[#This Row],[UnitPrice]]</f>
        <v>87.431833749999996</v>
      </c>
      <c r="O2636" t="s">
        <v>32</v>
      </c>
      <c r="P2636" t="b">
        <v>0</v>
      </c>
      <c r="Q2636">
        <v>8.7431833769999994</v>
      </c>
      <c r="R2636" s="1">
        <f>Table1[[#This Row],[Sales]]-Table1[[#This Row],[DiscountAmount]]</f>
        <v>78.688650373000002</v>
      </c>
      <c r="S2636" t="b">
        <v>0</v>
      </c>
      <c r="T2636" t="s">
        <v>36</v>
      </c>
      <c r="U2636">
        <v>1</v>
      </c>
      <c r="V2636" t="b">
        <v>1</v>
      </c>
    </row>
    <row r="2637" spans="1:22" x14ac:dyDescent="0.3">
      <c r="A2637">
        <v>2636</v>
      </c>
      <c r="B2637" s="2">
        <v>43436</v>
      </c>
      <c r="C2637" s="19">
        <f>YEAR(Table1[[#This Row],[Date]])</f>
        <v>2018</v>
      </c>
      <c r="D2637">
        <f>MONTH(Table1[[#This Row],[Date]])</f>
        <v>12</v>
      </c>
      <c r="E2637" t="str">
        <f>TEXT(Table1[[#This Row],[Date]],"MMMM")</f>
        <v>December</v>
      </c>
      <c r="F2637">
        <v>407</v>
      </c>
      <c r="G2637">
        <v>45</v>
      </c>
      <c r="H2637" t="s">
        <v>24</v>
      </c>
      <c r="I2637" t="s">
        <v>31</v>
      </c>
      <c r="J2637">
        <v>976</v>
      </c>
      <c r="K2637" t="s">
        <v>34</v>
      </c>
      <c r="L2637">
        <v>5</v>
      </c>
      <c r="M2637" s="1">
        <v>41.363988300000003</v>
      </c>
      <c r="N2637" s="1">
        <f>Table1[[#This Row],[Quantity]]*Table1[[#This Row],[UnitPrice]]</f>
        <v>206.81994150000003</v>
      </c>
      <c r="O2637" t="s">
        <v>32</v>
      </c>
      <c r="P2637" t="b">
        <v>0</v>
      </c>
      <c r="Q2637">
        <v>0</v>
      </c>
      <c r="R2637" s="1">
        <f>Table1[[#This Row],[Sales]]-Table1[[#This Row],[DiscountAmount]]</f>
        <v>206.81994150000003</v>
      </c>
      <c r="S2637" t="b">
        <v>1</v>
      </c>
      <c r="T2637" t="s">
        <v>23</v>
      </c>
      <c r="U2637">
        <v>5</v>
      </c>
      <c r="V2637" t="b">
        <v>0</v>
      </c>
    </row>
    <row r="2638" spans="1:22" x14ac:dyDescent="0.3">
      <c r="A2638">
        <v>2637</v>
      </c>
      <c r="B2638" s="2">
        <v>44167</v>
      </c>
      <c r="C2638" s="19">
        <f>YEAR(Table1[[#This Row],[Date]])</f>
        <v>2020</v>
      </c>
      <c r="D2638">
        <f>MONTH(Table1[[#This Row],[Date]])</f>
        <v>12</v>
      </c>
      <c r="E2638" t="str">
        <f>TEXT(Table1[[#This Row],[Date]],"MMMM")</f>
        <v>December</v>
      </c>
      <c r="F2638">
        <v>472</v>
      </c>
      <c r="G2638">
        <v>40</v>
      </c>
      <c r="H2638" t="s">
        <v>19</v>
      </c>
      <c r="I2638" t="s">
        <v>44</v>
      </c>
      <c r="J2638">
        <v>658</v>
      </c>
      <c r="K2638" t="s">
        <v>21</v>
      </c>
      <c r="L2638">
        <v>4</v>
      </c>
      <c r="M2638" s="1">
        <v>29.209586810000001</v>
      </c>
      <c r="N2638" s="1">
        <f>Table1[[#This Row],[Quantity]]*Table1[[#This Row],[UnitPrice]]</f>
        <v>116.83834724</v>
      </c>
      <c r="O2638" t="s">
        <v>30</v>
      </c>
      <c r="P2638" t="b">
        <v>0</v>
      </c>
      <c r="Q2638">
        <v>0</v>
      </c>
      <c r="R2638" s="1">
        <f>Table1[[#This Row],[Sales]]-Table1[[#This Row],[DiscountAmount]]</f>
        <v>116.83834724</v>
      </c>
      <c r="S2638" t="b">
        <v>0</v>
      </c>
      <c r="T2638" t="s">
        <v>28</v>
      </c>
      <c r="U2638">
        <v>5</v>
      </c>
      <c r="V2638" t="b">
        <v>0</v>
      </c>
    </row>
    <row r="2639" spans="1:22" x14ac:dyDescent="0.3">
      <c r="A2639">
        <v>2638</v>
      </c>
      <c r="B2639" s="2">
        <v>44875</v>
      </c>
      <c r="C2639" s="19">
        <f>YEAR(Table1[[#This Row],[Date]])</f>
        <v>2022</v>
      </c>
      <c r="D2639">
        <f>MONTH(Table1[[#This Row],[Date]])</f>
        <v>11</v>
      </c>
      <c r="E2639" t="str">
        <f>TEXT(Table1[[#This Row],[Date]],"MMMM")</f>
        <v>November</v>
      </c>
      <c r="F2639">
        <v>149</v>
      </c>
      <c r="G2639">
        <v>47</v>
      </c>
      <c r="H2639" t="s">
        <v>37</v>
      </c>
      <c r="I2639" t="s">
        <v>33</v>
      </c>
      <c r="J2639">
        <v>459</v>
      </c>
      <c r="K2639" t="s">
        <v>21</v>
      </c>
      <c r="L2639">
        <v>2</v>
      </c>
      <c r="M2639" s="1">
        <v>81.780913990000002</v>
      </c>
      <c r="N2639" s="1">
        <f>Table1[[#This Row],[Quantity]]*Table1[[#This Row],[UnitPrice]]</f>
        <v>163.56182798</v>
      </c>
      <c r="O2639" t="s">
        <v>30</v>
      </c>
      <c r="P2639" t="b">
        <v>1</v>
      </c>
      <c r="Q2639">
        <v>16.356182799999999</v>
      </c>
      <c r="R2639" s="1">
        <f>Table1[[#This Row],[Sales]]-Table1[[#This Row],[DiscountAmount]]</f>
        <v>147.20564518</v>
      </c>
      <c r="S2639" t="b">
        <v>1</v>
      </c>
      <c r="T2639" t="s">
        <v>36</v>
      </c>
      <c r="U2639">
        <v>2</v>
      </c>
      <c r="V2639" t="b">
        <v>1</v>
      </c>
    </row>
    <row r="2640" spans="1:22" x14ac:dyDescent="0.3">
      <c r="A2640">
        <v>2639</v>
      </c>
      <c r="B2640" s="2">
        <v>43452</v>
      </c>
      <c r="C2640" s="19">
        <f>YEAR(Table1[[#This Row],[Date]])</f>
        <v>2018</v>
      </c>
      <c r="D2640">
        <f>MONTH(Table1[[#This Row],[Date]])</f>
        <v>12</v>
      </c>
      <c r="E2640" t="str">
        <f>TEXT(Table1[[#This Row],[Date]],"MMMM")</f>
        <v>December</v>
      </c>
      <c r="F2640">
        <v>56</v>
      </c>
      <c r="G2640">
        <v>46</v>
      </c>
      <c r="H2640" t="s">
        <v>37</v>
      </c>
      <c r="I2640" t="s">
        <v>51</v>
      </c>
      <c r="J2640">
        <v>333</v>
      </c>
      <c r="K2640" t="s">
        <v>39</v>
      </c>
      <c r="L2640">
        <v>3</v>
      </c>
      <c r="M2640" s="1">
        <v>58.245161889999999</v>
      </c>
      <c r="N2640" s="1">
        <f>Table1[[#This Row],[Quantity]]*Table1[[#This Row],[UnitPrice]]</f>
        <v>174.73548567</v>
      </c>
      <c r="O2640" t="s">
        <v>32</v>
      </c>
      <c r="P2640" t="b">
        <v>1</v>
      </c>
      <c r="Q2640">
        <v>17.473548569999998</v>
      </c>
      <c r="R2640" s="1">
        <f>Table1[[#This Row],[Sales]]-Table1[[#This Row],[DiscountAmount]]</f>
        <v>157.26193710000001</v>
      </c>
      <c r="S2640" t="b">
        <v>1</v>
      </c>
      <c r="T2640" t="s">
        <v>36</v>
      </c>
      <c r="U2640">
        <v>4</v>
      </c>
      <c r="V2640" t="b">
        <v>0</v>
      </c>
    </row>
    <row r="2641" spans="1:22" x14ac:dyDescent="0.3">
      <c r="A2641">
        <v>2640</v>
      </c>
      <c r="B2641" s="2">
        <v>45249</v>
      </c>
      <c r="C2641" s="19">
        <f>YEAR(Table1[[#This Row],[Date]])</f>
        <v>2023</v>
      </c>
      <c r="D2641">
        <f>MONTH(Table1[[#This Row],[Date]])</f>
        <v>11</v>
      </c>
      <c r="E2641" t="str">
        <f>TEXT(Table1[[#This Row],[Date]],"MMMM")</f>
        <v>November</v>
      </c>
      <c r="F2641">
        <v>369</v>
      </c>
      <c r="G2641">
        <v>56</v>
      </c>
      <c r="H2641" t="s">
        <v>37</v>
      </c>
      <c r="I2641" t="s">
        <v>38</v>
      </c>
      <c r="J2641">
        <v>320</v>
      </c>
      <c r="K2641" t="s">
        <v>34</v>
      </c>
      <c r="L2641">
        <v>5</v>
      </c>
      <c r="M2641" s="1">
        <v>48.229824239999999</v>
      </c>
      <c r="N2641" s="1">
        <f>Table1[[#This Row],[Quantity]]*Table1[[#This Row],[UnitPrice]]</f>
        <v>241.1491212</v>
      </c>
      <c r="O2641" t="s">
        <v>30</v>
      </c>
      <c r="P2641" t="b">
        <v>1</v>
      </c>
      <c r="Q2641">
        <v>0</v>
      </c>
      <c r="R2641" s="1">
        <f>Table1[[#This Row],[Sales]]-Table1[[#This Row],[DiscountAmount]]</f>
        <v>241.1491212</v>
      </c>
      <c r="S2641" t="b">
        <v>1</v>
      </c>
      <c r="T2641" t="s">
        <v>28</v>
      </c>
      <c r="U2641">
        <v>2</v>
      </c>
      <c r="V2641" t="b">
        <v>1</v>
      </c>
    </row>
    <row r="2642" spans="1:22" x14ac:dyDescent="0.3">
      <c r="A2642">
        <v>2641</v>
      </c>
      <c r="B2642" s="2">
        <v>45249</v>
      </c>
      <c r="C2642" s="19">
        <f>YEAR(Table1[[#This Row],[Date]])</f>
        <v>2023</v>
      </c>
      <c r="D2642">
        <f>MONTH(Table1[[#This Row],[Date]])</f>
        <v>11</v>
      </c>
      <c r="E2642" t="str">
        <f>TEXT(Table1[[#This Row],[Date]],"MMMM")</f>
        <v>November</v>
      </c>
      <c r="F2642">
        <v>50</v>
      </c>
      <c r="G2642">
        <v>41</v>
      </c>
      <c r="H2642" t="s">
        <v>19</v>
      </c>
      <c r="I2642" t="s">
        <v>53</v>
      </c>
      <c r="J2642">
        <v>779</v>
      </c>
      <c r="K2642" t="s">
        <v>21</v>
      </c>
      <c r="L2642">
        <v>1</v>
      </c>
      <c r="M2642" s="1">
        <v>19.11873752</v>
      </c>
      <c r="N2642" s="1">
        <f>Table1[[#This Row],[Quantity]]*Table1[[#This Row],[UnitPrice]]</f>
        <v>19.11873752</v>
      </c>
      <c r="O2642" t="s">
        <v>35</v>
      </c>
      <c r="P2642" t="b">
        <v>0</v>
      </c>
      <c r="Q2642">
        <v>1.911873752</v>
      </c>
      <c r="R2642" s="1">
        <f>Table1[[#This Row],[Sales]]-Table1[[#This Row],[DiscountAmount]]</f>
        <v>17.206863767999998</v>
      </c>
      <c r="S2642" t="b">
        <v>0</v>
      </c>
      <c r="T2642" t="s">
        <v>36</v>
      </c>
      <c r="U2642">
        <v>5</v>
      </c>
      <c r="V2642" t="b">
        <v>1</v>
      </c>
    </row>
    <row r="2643" spans="1:22" x14ac:dyDescent="0.3">
      <c r="A2643">
        <v>2642</v>
      </c>
      <c r="B2643" s="2">
        <v>43412</v>
      </c>
      <c r="C2643" s="19">
        <f>YEAR(Table1[[#This Row],[Date]])</f>
        <v>2018</v>
      </c>
      <c r="D2643">
        <f>MONTH(Table1[[#This Row],[Date]])</f>
        <v>11</v>
      </c>
      <c r="E2643" t="str">
        <f>TEXT(Table1[[#This Row],[Date]],"MMMM")</f>
        <v>November</v>
      </c>
      <c r="F2643">
        <v>439</v>
      </c>
      <c r="G2643">
        <v>49</v>
      </c>
      <c r="H2643" t="s">
        <v>37</v>
      </c>
      <c r="I2643" t="s">
        <v>41</v>
      </c>
      <c r="J2643">
        <v>865</v>
      </c>
      <c r="K2643" t="s">
        <v>39</v>
      </c>
      <c r="L2643">
        <v>5</v>
      </c>
      <c r="M2643" s="1">
        <v>10.95162086</v>
      </c>
      <c r="N2643" s="1">
        <f>Table1[[#This Row],[Quantity]]*Table1[[#This Row],[UnitPrice]]</f>
        <v>54.758104299999999</v>
      </c>
      <c r="O2643" t="s">
        <v>22</v>
      </c>
      <c r="P2643" t="b">
        <v>0</v>
      </c>
      <c r="Q2643">
        <v>0</v>
      </c>
      <c r="R2643" s="1">
        <f>Table1[[#This Row],[Sales]]-Table1[[#This Row],[DiscountAmount]]</f>
        <v>54.758104299999999</v>
      </c>
      <c r="S2643" t="b">
        <v>1</v>
      </c>
      <c r="T2643" t="s">
        <v>28</v>
      </c>
      <c r="U2643">
        <v>2</v>
      </c>
      <c r="V2643" t="b">
        <v>0</v>
      </c>
    </row>
    <row r="2644" spans="1:22" x14ac:dyDescent="0.3">
      <c r="A2644">
        <v>2643</v>
      </c>
      <c r="B2644" s="2">
        <v>44889</v>
      </c>
      <c r="C2644" s="19">
        <f>YEAR(Table1[[#This Row],[Date]])</f>
        <v>2022</v>
      </c>
      <c r="D2644">
        <f>MONTH(Table1[[#This Row],[Date]])</f>
        <v>11</v>
      </c>
      <c r="E2644" t="str">
        <f>TEXT(Table1[[#This Row],[Date]],"MMMM")</f>
        <v>November</v>
      </c>
      <c r="F2644">
        <v>493</v>
      </c>
      <c r="G2644">
        <v>66</v>
      </c>
      <c r="H2644" t="s">
        <v>24</v>
      </c>
      <c r="I2644" t="s">
        <v>33</v>
      </c>
      <c r="J2644">
        <v>249</v>
      </c>
      <c r="K2644" t="s">
        <v>43</v>
      </c>
      <c r="L2644">
        <v>5</v>
      </c>
      <c r="M2644" s="1">
        <v>61.270719849999999</v>
      </c>
      <c r="N2644" s="1">
        <f>Table1[[#This Row],[Quantity]]*Table1[[#This Row],[UnitPrice]]</f>
        <v>306.35359925</v>
      </c>
      <c r="O2644" t="s">
        <v>30</v>
      </c>
      <c r="P2644" t="b">
        <v>1</v>
      </c>
      <c r="Q2644">
        <v>30.63535993</v>
      </c>
      <c r="R2644" s="1">
        <f>Table1[[#This Row],[Sales]]-Table1[[#This Row],[DiscountAmount]]</f>
        <v>275.71823932000001</v>
      </c>
      <c r="S2644" t="b">
        <v>0</v>
      </c>
      <c r="T2644" t="s">
        <v>36</v>
      </c>
      <c r="U2644">
        <v>5</v>
      </c>
      <c r="V2644" t="b">
        <v>1</v>
      </c>
    </row>
    <row r="2645" spans="1:22" x14ac:dyDescent="0.3">
      <c r="A2645">
        <v>2644</v>
      </c>
      <c r="B2645" s="2">
        <v>44541</v>
      </c>
      <c r="C2645" s="19">
        <f>YEAR(Table1[[#This Row],[Date]])</f>
        <v>2021</v>
      </c>
      <c r="D2645">
        <f>MONTH(Table1[[#This Row],[Date]])</f>
        <v>12</v>
      </c>
      <c r="E2645" t="str">
        <f>TEXT(Table1[[#This Row],[Date]],"MMMM")</f>
        <v>December</v>
      </c>
      <c r="F2645">
        <v>31</v>
      </c>
      <c r="G2645">
        <v>32</v>
      </c>
      <c r="H2645" t="s">
        <v>37</v>
      </c>
      <c r="I2645" t="s">
        <v>38</v>
      </c>
      <c r="J2645">
        <v>207</v>
      </c>
      <c r="K2645" t="s">
        <v>39</v>
      </c>
      <c r="L2645">
        <v>4</v>
      </c>
      <c r="M2645" s="1">
        <v>18.492881669999999</v>
      </c>
      <c r="N2645" s="1">
        <f>Table1[[#This Row],[Quantity]]*Table1[[#This Row],[UnitPrice]]</f>
        <v>73.971526679999997</v>
      </c>
      <c r="O2645" t="s">
        <v>22</v>
      </c>
      <c r="P2645" t="b">
        <v>1</v>
      </c>
      <c r="Q2645">
        <v>0</v>
      </c>
      <c r="R2645" s="1">
        <f>Table1[[#This Row],[Sales]]-Table1[[#This Row],[DiscountAmount]]</f>
        <v>73.971526679999997</v>
      </c>
      <c r="S2645" t="b">
        <v>1</v>
      </c>
      <c r="T2645" t="s">
        <v>28</v>
      </c>
      <c r="U2645">
        <v>1</v>
      </c>
      <c r="V2645" t="b">
        <v>0</v>
      </c>
    </row>
    <row r="2646" spans="1:22" x14ac:dyDescent="0.3">
      <c r="A2646">
        <v>2645</v>
      </c>
      <c r="B2646" s="2">
        <v>45267</v>
      </c>
      <c r="C2646" s="19">
        <f>YEAR(Table1[[#This Row],[Date]])</f>
        <v>2023</v>
      </c>
      <c r="D2646">
        <f>MONTH(Table1[[#This Row],[Date]])</f>
        <v>12</v>
      </c>
      <c r="E2646" t="str">
        <f>TEXT(Table1[[#This Row],[Date]],"MMMM")</f>
        <v>December</v>
      </c>
      <c r="F2646">
        <v>285</v>
      </c>
      <c r="G2646">
        <v>36</v>
      </c>
      <c r="H2646" t="s">
        <v>37</v>
      </c>
      <c r="I2646" t="s">
        <v>53</v>
      </c>
      <c r="J2646">
        <v>779</v>
      </c>
      <c r="K2646" t="s">
        <v>26</v>
      </c>
      <c r="L2646">
        <v>3</v>
      </c>
      <c r="M2646" s="1">
        <v>13.645025950000001</v>
      </c>
      <c r="N2646" s="1">
        <f>Table1[[#This Row],[Quantity]]*Table1[[#This Row],[UnitPrice]]</f>
        <v>40.935077849999999</v>
      </c>
      <c r="O2646" t="s">
        <v>30</v>
      </c>
      <c r="P2646" t="b">
        <v>1</v>
      </c>
      <c r="Q2646">
        <v>0</v>
      </c>
      <c r="R2646" s="1">
        <f>Table1[[#This Row],[Sales]]-Table1[[#This Row],[DiscountAmount]]</f>
        <v>40.935077849999999</v>
      </c>
      <c r="S2646" t="b">
        <v>1</v>
      </c>
      <c r="T2646" t="s">
        <v>28</v>
      </c>
      <c r="U2646">
        <v>3</v>
      </c>
      <c r="V2646" t="b">
        <v>1</v>
      </c>
    </row>
    <row r="2647" spans="1:22" x14ac:dyDescent="0.3">
      <c r="A2647">
        <v>2646</v>
      </c>
      <c r="B2647" s="2">
        <v>45236</v>
      </c>
      <c r="C2647" s="19">
        <f>YEAR(Table1[[#This Row],[Date]])</f>
        <v>2023</v>
      </c>
      <c r="D2647">
        <f>MONTH(Table1[[#This Row],[Date]])</f>
        <v>11</v>
      </c>
      <c r="E2647" t="str">
        <f>TEXT(Table1[[#This Row],[Date]],"MMMM")</f>
        <v>November</v>
      </c>
      <c r="F2647">
        <v>46</v>
      </c>
      <c r="G2647">
        <v>24</v>
      </c>
      <c r="H2647" t="s">
        <v>37</v>
      </c>
      <c r="I2647" t="s">
        <v>49</v>
      </c>
      <c r="J2647">
        <v>254</v>
      </c>
      <c r="K2647" t="s">
        <v>43</v>
      </c>
      <c r="L2647">
        <v>1</v>
      </c>
      <c r="M2647" s="1">
        <v>18.554512769999999</v>
      </c>
      <c r="N2647" s="1">
        <f>Table1[[#This Row],[Quantity]]*Table1[[#This Row],[UnitPrice]]</f>
        <v>18.554512769999999</v>
      </c>
      <c r="O2647" t="s">
        <v>35</v>
      </c>
      <c r="P2647" t="b">
        <v>0</v>
      </c>
      <c r="Q2647">
        <v>1.855451277</v>
      </c>
      <c r="R2647" s="1">
        <f>Table1[[#This Row],[Sales]]-Table1[[#This Row],[DiscountAmount]]</f>
        <v>16.699061492999999</v>
      </c>
      <c r="S2647" t="b">
        <v>0</v>
      </c>
      <c r="T2647" t="s">
        <v>36</v>
      </c>
      <c r="U2647">
        <v>5</v>
      </c>
      <c r="V2647" t="b">
        <v>0</v>
      </c>
    </row>
    <row r="2648" spans="1:22" x14ac:dyDescent="0.3">
      <c r="A2648">
        <v>2647</v>
      </c>
      <c r="B2648" s="2">
        <v>43464</v>
      </c>
      <c r="C2648" s="19">
        <f>YEAR(Table1[[#This Row],[Date]])</f>
        <v>2018</v>
      </c>
      <c r="D2648">
        <f>MONTH(Table1[[#This Row],[Date]])</f>
        <v>12</v>
      </c>
      <c r="E2648" t="str">
        <f>TEXT(Table1[[#This Row],[Date]],"MMMM")</f>
        <v>December</v>
      </c>
      <c r="F2648">
        <v>306</v>
      </c>
      <c r="G2648">
        <v>33</v>
      </c>
      <c r="H2648" t="s">
        <v>37</v>
      </c>
      <c r="I2648" t="s">
        <v>38</v>
      </c>
      <c r="J2648">
        <v>813</v>
      </c>
      <c r="K2648" t="s">
        <v>26</v>
      </c>
      <c r="L2648">
        <v>2</v>
      </c>
      <c r="M2648" s="1">
        <v>59.440591349999998</v>
      </c>
      <c r="N2648" s="1">
        <f>Table1[[#This Row],[Quantity]]*Table1[[#This Row],[UnitPrice]]</f>
        <v>118.8811827</v>
      </c>
      <c r="O2648" t="s">
        <v>35</v>
      </c>
      <c r="P2648" t="b">
        <v>0</v>
      </c>
      <c r="Q2648">
        <v>0</v>
      </c>
      <c r="R2648" s="1">
        <f>Table1[[#This Row],[Sales]]-Table1[[#This Row],[DiscountAmount]]</f>
        <v>118.8811827</v>
      </c>
      <c r="S2648" t="b">
        <v>0</v>
      </c>
      <c r="T2648" t="s">
        <v>28</v>
      </c>
      <c r="U2648">
        <v>2</v>
      </c>
      <c r="V2648" t="b">
        <v>1</v>
      </c>
    </row>
    <row r="2649" spans="1:22" x14ac:dyDescent="0.3">
      <c r="A2649">
        <v>2648</v>
      </c>
      <c r="B2649" s="2">
        <v>44920</v>
      </c>
      <c r="C2649" s="19">
        <f>YEAR(Table1[[#This Row],[Date]])</f>
        <v>2022</v>
      </c>
      <c r="D2649">
        <f>MONTH(Table1[[#This Row],[Date]])</f>
        <v>12</v>
      </c>
      <c r="E2649" t="str">
        <f>TEXT(Table1[[#This Row],[Date]],"MMMM")</f>
        <v>December</v>
      </c>
      <c r="F2649">
        <v>66</v>
      </c>
      <c r="G2649">
        <v>39</v>
      </c>
      <c r="H2649" t="s">
        <v>19</v>
      </c>
      <c r="I2649" t="s">
        <v>52</v>
      </c>
      <c r="J2649">
        <v>408</v>
      </c>
      <c r="K2649" t="s">
        <v>43</v>
      </c>
      <c r="L2649">
        <v>2</v>
      </c>
      <c r="M2649" s="1">
        <v>65.267714580000003</v>
      </c>
      <c r="N2649" s="1">
        <f>Table1[[#This Row],[Quantity]]*Table1[[#This Row],[UnitPrice]]</f>
        <v>130.53542916000001</v>
      </c>
      <c r="O2649" t="s">
        <v>30</v>
      </c>
      <c r="P2649" t="b">
        <v>1</v>
      </c>
      <c r="Q2649">
        <v>13.05354292</v>
      </c>
      <c r="R2649" s="1">
        <f>Table1[[#This Row],[Sales]]-Table1[[#This Row],[DiscountAmount]]</f>
        <v>117.48188624000001</v>
      </c>
      <c r="S2649" t="b">
        <v>0</v>
      </c>
      <c r="T2649" t="s">
        <v>36</v>
      </c>
      <c r="U2649">
        <v>2</v>
      </c>
      <c r="V2649" t="b">
        <v>0</v>
      </c>
    </row>
    <row r="2650" spans="1:22" x14ac:dyDescent="0.3">
      <c r="A2650">
        <v>2649</v>
      </c>
      <c r="B2650" s="2">
        <v>45282</v>
      </c>
      <c r="C2650" s="19">
        <f>YEAR(Table1[[#This Row],[Date]])</f>
        <v>2023</v>
      </c>
      <c r="D2650">
        <f>MONTH(Table1[[#This Row],[Date]])</f>
        <v>12</v>
      </c>
      <c r="E2650" t="str">
        <f>TEXT(Table1[[#This Row],[Date]],"MMMM")</f>
        <v>December</v>
      </c>
      <c r="F2650">
        <v>141</v>
      </c>
      <c r="G2650">
        <v>65</v>
      </c>
      <c r="H2650" t="s">
        <v>19</v>
      </c>
      <c r="I2650" t="s">
        <v>29</v>
      </c>
      <c r="J2650">
        <v>504</v>
      </c>
      <c r="K2650" t="s">
        <v>43</v>
      </c>
      <c r="L2650">
        <v>3</v>
      </c>
      <c r="M2650" s="1">
        <v>22.31063249</v>
      </c>
      <c r="N2650" s="1">
        <f>Table1[[#This Row],[Quantity]]*Table1[[#This Row],[UnitPrice]]</f>
        <v>66.931897469999996</v>
      </c>
      <c r="O2650" t="s">
        <v>35</v>
      </c>
      <c r="P2650" t="b">
        <v>0</v>
      </c>
      <c r="Q2650">
        <v>0</v>
      </c>
      <c r="R2650" s="1">
        <f>Table1[[#This Row],[Sales]]-Table1[[#This Row],[DiscountAmount]]</f>
        <v>66.931897469999996</v>
      </c>
      <c r="S2650" t="b">
        <v>0</v>
      </c>
      <c r="T2650" t="s">
        <v>23</v>
      </c>
      <c r="U2650">
        <v>2</v>
      </c>
      <c r="V2650" t="b">
        <v>1</v>
      </c>
    </row>
    <row r="2651" spans="1:22" x14ac:dyDescent="0.3">
      <c r="A2651">
        <v>2650</v>
      </c>
      <c r="B2651" s="2">
        <v>44519</v>
      </c>
      <c r="C2651" s="19">
        <f>YEAR(Table1[[#This Row],[Date]])</f>
        <v>2021</v>
      </c>
      <c r="D2651">
        <f>MONTH(Table1[[#This Row],[Date]])</f>
        <v>11</v>
      </c>
      <c r="E2651" t="str">
        <f>TEXT(Table1[[#This Row],[Date]],"MMMM")</f>
        <v>November</v>
      </c>
      <c r="F2651">
        <v>191</v>
      </c>
      <c r="G2651">
        <v>50</v>
      </c>
      <c r="H2651" t="s">
        <v>19</v>
      </c>
      <c r="I2651" t="s">
        <v>45</v>
      </c>
      <c r="J2651">
        <v>106</v>
      </c>
      <c r="K2651" t="s">
        <v>34</v>
      </c>
      <c r="L2651">
        <v>5</v>
      </c>
      <c r="M2651" s="1">
        <v>53.424624909999999</v>
      </c>
      <c r="N2651" s="1">
        <f>Table1[[#This Row],[Quantity]]*Table1[[#This Row],[UnitPrice]]</f>
        <v>267.12312455</v>
      </c>
      <c r="O2651" t="s">
        <v>32</v>
      </c>
      <c r="P2651" t="b">
        <v>0</v>
      </c>
      <c r="Q2651">
        <v>0</v>
      </c>
      <c r="R2651" s="1">
        <f>Table1[[#This Row],[Sales]]-Table1[[#This Row],[DiscountAmount]]</f>
        <v>267.12312455</v>
      </c>
      <c r="S2651" t="b">
        <v>1</v>
      </c>
      <c r="T2651" t="s">
        <v>23</v>
      </c>
      <c r="U2651">
        <v>2</v>
      </c>
      <c r="V2651" t="b">
        <v>0</v>
      </c>
    </row>
    <row r="2652" spans="1:22" x14ac:dyDescent="0.3">
      <c r="A2652">
        <v>2651</v>
      </c>
      <c r="B2652" s="2">
        <v>43798</v>
      </c>
      <c r="C2652" s="19">
        <f>YEAR(Table1[[#This Row],[Date]])</f>
        <v>2019</v>
      </c>
      <c r="D2652">
        <f>MONTH(Table1[[#This Row],[Date]])</f>
        <v>11</v>
      </c>
      <c r="E2652" t="str">
        <f>TEXT(Table1[[#This Row],[Date]],"MMMM")</f>
        <v>November</v>
      </c>
      <c r="F2652">
        <v>134</v>
      </c>
      <c r="G2652">
        <v>54</v>
      </c>
      <c r="H2652" t="s">
        <v>19</v>
      </c>
      <c r="I2652" t="s">
        <v>25</v>
      </c>
      <c r="J2652">
        <v>417</v>
      </c>
      <c r="K2652" t="s">
        <v>21</v>
      </c>
      <c r="L2652">
        <v>5</v>
      </c>
      <c r="M2652" s="1">
        <v>16.490556229999999</v>
      </c>
      <c r="N2652" s="1">
        <f>Table1[[#This Row],[Quantity]]*Table1[[#This Row],[UnitPrice]]</f>
        <v>82.452781149999993</v>
      </c>
      <c r="O2652" t="s">
        <v>30</v>
      </c>
      <c r="P2652" t="b">
        <v>0</v>
      </c>
      <c r="Q2652">
        <v>8.2452781169999998</v>
      </c>
      <c r="R2652" s="1">
        <f>Table1[[#This Row],[Sales]]-Table1[[#This Row],[DiscountAmount]]</f>
        <v>74.207503032999995</v>
      </c>
      <c r="S2652" t="b">
        <v>0</v>
      </c>
      <c r="T2652" t="s">
        <v>36</v>
      </c>
      <c r="U2652">
        <v>1</v>
      </c>
      <c r="V2652" t="b">
        <v>1</v>
      </c>
    </row>
    <row r="2653" spans="1:22" x14ac:dyDescent="0.3">
      <c r="A2653">
        <v>2652</v>
      </c>
      <c r="B2653" s="2">
        <v>45290</v>
      </c>
      <c r="C2653" s="19">
        <f>YEAR(Table1[[#This Row],[Date]])</f>
        <v>2023</v>
      </c>
      <c r="D2653">
        <f>MONTH(Table1[[#This Row],[Date]])</f>
        <v>12</v>
      </c>
      <c r="E2653" t="str">
        <f>TEXT(Table1[[#This Row],[Date]],"MMMM")</f>
        <v>December</v>
      </c>
      <c r="F2653">
        <v>17</v>
      </c>
      <c r="G2653">
        <v>67</v>
      </c>
      <c r="H2653" t="s">
        <v>37</v>
      </c>
      <c r="I2653" t="s">
        <v>40</v>
      </c>
      <c r="J2653">
        <v>106</v>
      </c>
      <c r="K2653" t="s">
        <v>34</v>
      </c>
      <c r="L2653">
        <v>3</v>
      </c>
      <c r="M2653" s="1">
        <v>38.29367431</v>
      </c>
      <c r="N2653" s="1">
        <f>Table1[[#This Row],[Quantity]]*Table1[[#This Row],[UnitPrice]]</f>
        <v>114.88102293</v>
      </c>
      <c r="O2653" t="s">
        <v>35</v>
      </c>
      <c r="P2653" t="b">
        <v>1</v>
      </c>
      <c r="Q2653">
        <v>11.48810229</v>
      </c>
      <c r="R2653" s="1">
        <f>Table1[[#This Row],[Sales]]-Table1[[#This Row],[DiscountAmount]]</f>
        <v>103.39292064</v>
      </c>
      <c r="S2653" t="b">
        <v>0</v>
      </c>
      <c r="T2653" t="s">
        <v>36</v>
      </c>
      <c r="U2653">
        <v>2</v>
      </c>
      <c r="V2653" t="b">
        <v>1</v>
      </c>
    </row>
    <row r="2654" spans="1:22" x14ac:dyDescent="0.3">
      <c r="A2654">
        <v>2653</v>
      </c>
      <c r="B2654" s="2">
        <v>44925</v>
      </c>
      <c r="C2654" s="19">
        <f>YEAR(Table1[[#This Row],[Date]])</f>
        <v>2022</v>
      </c>
      <c r="D2654">
        <f>MONTH(Table1[[#This Row],[Date]])</f>
        <v>12</v>
      </c>
      <c r="E2654" t="str">
        <f>TEXT(Table1[[#This Row],[Date]],"MMMM")</f>
        <v>December</v>
      </c>
      <c r="F2654">
        <v>366</v>
      </c>
      <c r="G2654">
        <v>69</v>
      </c>
      <c r="H2654" t="s">
        <v>19</v>
      </c>
      <c r="I2654" t="s">
        <v>48</v>
      </c>
      <c r="J2654">
        <v>247</v>
      </c>
      <c r="K2654" t="s">
        <v>39</v>
      </c>
      <c r="L2654">
        <v>1</v>
      </c>
      <c r="M2654" s="1">
        <v>69.810154370000006</v>
      </c>
      <c r="N2654" s="1">
        <f>Table1[[#This Row],[Quantity]]*Table1[[#This Row],[UnitPrice]]</f>
        <v>69.810154370000006</v>
      </c>
      <c r="O2654" t="s">
        <v>22</v>
      </c>
      <c r="P2654" t="b">
        <v>1</v>
      </c>
      <c r="Q2654">
        <v>0</v>
      </c>
      <c r="R2654" s="1">
        <f>Table1[[#This Row],[Sales]]-Table1[[#This Row],[DiscountAmount]]</f>
        <v>69.810154370000006</v>
      </c>
      <c r="S2654" t="b">
        <v>1</v>
      </c>
      <c r="T2654" t="s">
        <v>28</v>
      </c>
      <c r="U2654">
        <v>3</v>
      </c>
      <c r="V2654" t="b">
        <v>0</v>
      </c>
    </row>
    <row r="2655" spans="1:22" x14ac:dyDescent="0.3">
      <c r="A2655">
        <v>2654</v>
      </c>
      <c r="B2655" s="2">
        <v>43410</v>
      </c>
      <c r="C2655" s="19">
        <f>YEAR(Table1[[#This Row],[Date]])</f>
        <v>2018</v>
      </c>
      <c r="D2655">
        <f>MONTH(Table1[[#This Row],[Date]])</f>
        <v>11</v>
      </c>
      <c r="E2655" t="str">
        <f>TEXT(Table1[[#This Row],[Date]],"MMMM")</f>
        <v>November</v>
      </c>
      <c r="F2655">
        <v>232</v>
      </c>
      <c r="G2655">
        <v>22</v>
      </c>
      <c r="H2655" t="s">
        <v>37</v>
      </c>
      <c r="I2655" t="s">
        <v>38</v>
      </c>
      <c r="J2655">
        <v>865</v>
      </c>
      <c r="K2655" t="s">
        <v>34</v>
      </c>
      <c r="L2655">
        <v>4</v>
      </c>
      <c r="M2655" s="1">
        <v>42.784814109999999</v>
      </c>
      <c r="N2655" s="1">
        <f>Table1[[#This Row],[Quantity]]*Table1[[#This Row],[UnitPrice]]</f>
        <v>171.13925644</v>
      </c>
      <c r="O2655" t="s">
        <v>30</v>
      </c>
      <c r="P2655" t="b">
        <v>0</v>
      </c>
      <c r="Q2655">
        <v>0</v>
      </c>
      <c r="R2655" s="1">
        <f>Table1[[#This Row],[Sales]]-Table1[[#This Row],[DiscountAmount]]</f>
        <v>171.13925644</v>
      </c>
      <c r="S2655" t="b">
        <v>0</v>
      </c>
      <c r="T2655" t="s">
        <v>23</v>
      </c>
      <c r="U2655">
        <v>5</v>
      </c>
      <c r="V2655" t="b">
        <v>0</v>
      </c>
    </row>
    <row r="2656" spans="1:22" x14ac:dyDescent="0.3">
      <c r="A2656">
        <v>2655</v>
      </c>
      <c r="B2656" s="2">
        <v>44916</v>
      </c>
      <c r="C2656" s="19">
        <f>YEAR(Table1[[#This Row],[Date]])</f>
        <v>2022</v>
      </c>
      <c r="D2656">
        <f>MONTH(Table1[[#This Row],[Date]])</f>
        <v>12</v>
      </c>
      <c r="E2656" t="str">
        <f>TEXT(Table1[[#This Row],[Date]],"MMMM")</f>
        <v>December</v>
      </c>
      <c r="F2656">
        <v>498</v>
      </c>
      <c r="G2656">
        <v>57</v>
      </c>
      <c r="H2656" t="s">
        <v>24</v>
      </c>
      <c r="I2656" t="s">
        <v>45</v>
      </c>
      <c r="J2656">
        <v>942</v>
      </c>
      <c r="K2656" t="s">
        <v>39</v>
      </c>
      <c r="L2656">
        <v>1</v>
      </c>
      <c r="M2656" s="1">
        <v>24.600895569999999</v>
      </c>
      <c r="N2656" s="1">
        <f>Table1[[#This Row],[Quantity]]*Table1[[#This Row],[UnitPrice]]</f>
        <v>24.600895569999999</v>
      </c>
      <c r="O2656" t="s">
        <v>30</v>
      </c>
      <c r="P2656" t="b">
        <v>0</v>
      </c>
      <c r="Q2656">
        <v>0</v>
      </c>
      <c r="R2656" s="1">
        <f>Table1[[#This Row],[Sales]]-Table1[[#This Row],[DiscountAmount]]</f>
        <v>24.600895569999999</v>
      </c>
      <c r="S2656" t="b">
        <v>1</v>
      </c>
      <c r="T2656" t="s">
        <v>28</v>
      </c>
      <c r="U2656">
        <v>1</v>
      </c>
      <c r="V2656" t="b">
        <v>1</v>
      </c>
    </row>
    <row r="2657" spans="1:22" x14ac:dyDescent="0.3">
      <c r="A2657">
        <v>2656</v>
      </c>
      <c r="B2657" s="2">
        <v>44179</v>
      </c>
      <c r="C2657" s="19">
        <f>YEAR(Table1[[#This Row],[Date]])</f>
        <v>2020</v>
      </c>
      <c r="D2657">
        <f>MONTH(Table1[[#This Row],[Date]])</f>
        <v>12</v>
      </c>
      <c r="E2657" t="str">
        <f>TEXT(Table1[[#This Row],[Date]],"MMMM")</f>
        <v>December</v>
      </c>
      <c r="F2657">
        <v>455</v>
      </c>
      <c r="G2657">
        <v>59</v>
      </c>
      <c r="H2657" t="s">
        <v>37</v>
      </c>
      <c r="I2657" t="s">
        <v>42</v>
      </c>
      <c r="J2657">
        <v>341</v>
      </c>
      <c r="K2657" t="s">
        <v>26</v>
      </c>
      <c r="L2657">
        <v>4</v>
      </c>
      <c r="M2657" s="1">
        <v>93.72160418</v>
      </c>
      <c r="N2657" s="1">
        <f>Table1[[#This Row],[Quantity]]*Table1[[#This Row],[UnitPrice]]</f>
        <v>374.88641672</v>
      </c>
      <c r="O2657" t="s">
        <v>32</v>
      </c>
      <c r="P2657" t="b">
        <v>0</v>
      </c>
      <c r="Q2657">
        <v>37.48864167</v>
      </c>
      <c r="R2657" s="1">
        <f>Table1[[#This Row],[Sales]]-Table1[[#This Row],[DiscountAmount]]</f>
        <v>337.39777505000001</v>
      </c>
      <c r="S2657" t="b">
        <v>0</v>
      </c>
      <c r="T2657" t="s">
        <v>36</v>
      </c>
      <c r="U2657">
        <v>5</v>
      </c>
      <c r="V2657" t="b">
        <v>0</v>
      </c>
    </row>
    <row r="2658" spans="1:22" x14ac:dyDescent="0.3">
      <c r="A2658">
        <v>2657</v>
      </c>
      <c r="B2658" s="2">
        <v>44142</v>
      </c>
      <c r="C2658" s="19">
        <f>YEAR(Table1[[#This Row],[Date]])</f>
        <v>2020</v>
      </c>
      <c r="D2658">
        <f>MONTH(Table1[[#This Row],[Date]])</f>
        <v>11</v>
      </c>
      <c r="E2658" t="str">
        <f>TEXT(Table1[[#This Row],[Date]],"MMMM")</f>
        <v>November</v>
      </c>
      <c r="F2658">
        <v>332</v>
      </c>
      <c r="G2658">
        <v>39</v>
      </c>
      <c r="H2658" t="s">
        <v>19</v>
      </c>
      <c r="I2658" t="s">
        <v>40</v>
      </c>
      <c r="J2658">
        <v>854</v>
      </c>
      <c r="K2658" t="s">
        <v>39</v>
      </c>
      <c r="L2658">
        <v>3</v>
      </c>
      <c r="M2658" s="1">
        <v>12.5029728</v>
      </c>
      <c r="N2658" s="1">
        <f>Table1[[#This Row],[Quantity]]*Table1[[#This Row],[UnitPrice]]</f>
        <v>37.508918399999999</v>
      </c>
      <c r="O2658" t="s">
        <v>35</v>
      </c>
      <c r="P2658" t="b">
        <v>0</v>
      </c>
      <c r="Q2658">
        <v>0</v>
      </c>
      <c r="R2658" s="1">
        <f>Table1[[#This Row],[Sales]]-Table1[[#This Row],[DiscountAmount]]</f>
        <v>37.508918399999999</v>
      </c>
      <c r="S2658" t="b">
        <v>1</v>
      </c>
      <c r="T2658" t="s">
        <v>28</v>
      </c>
      <c r="U2658">
        <v>1</v>
      </c>
      <c r="V2658" t="b">
        <v>1</v>
      </c>
    </row>
    <row r="2659" spans="1:22" x14ac:dyDescent="0.3">
      <c r="A2659">
        <v>2658</v>
      </c>
      <c r="B2659" s="2">
        <v>44905</v>
      </c>
      <c r="C2659" s="19">
        <f>YEAR(Table1[[#This Row],[Date]])</f>
        <v>2022</v>
      </c>
      <c r="D2659">
        <f>MONTH(Table1[[#This Row],[Date]])</f>
        <v>12</v>
      </c>
      <c r="E2659" t="str">
        <f>TEXT(Table1[[#This Row],[Date]],"MMMM")</f>
        <v>December</v>
      </c>
      <c r="F2659">
        <v>88</v>
      </c>
      <c r="G2659">
        <v>70</v>
      </c>
      <c r="H2659" t="s">
        <v>37</v>
      </c>
      <c r="I2659" t="s">
        <v>51</v>
      </c>
      <c r="J2659">
        <v>822</v>
      </c>
      <c r="K2659" t="s">
        <v>43</v>
      </c>
      <c r="L2659">
        <v>2</v>
      </c>
      <c r="M2659" s="1">
        <v>83.062297259999994</v>
      </c>
      <c r="N2659" s="1">
        <f>Table1[[#This Row],[Quantity]]*Table1[[#This Row],[UnitPrice]]</f>
        <v>166.12459451999999</v>
      </c>
      <c r="O2659" t="s">
        <v>22</v>
      </c>
      <c r="P2659" t="b">
        <v>1</v>
      </c>
      <c r="Q2659">
        <v>0</v>
      </c>
      <c r="R2659" s="1">
        <f>Table1[[#This Row],[Sales]]-Table1[[#This Row],[DiscountAmount]]</f>
        <v>166.12459451999999</v>
      </c>
      <c r="S2659" t="b">
        <v>1</v>
      </c>
      <c r="T2659" t="s">
        <v>23</v>
      </c>
      <c r="U2659">
        <v>4</v>
      </c>
      <c r="V2659" t="b">
        <v>0</v>
      </c>
    </row>
    <row r="2660" spans="1:22" x14ac:dyDescent="0.3">
      <c r="A2660">
        <v>2659</v>
      </c>
      <c r="B2660" s="2">
        <v>44501</v>
      </c>
      <c r="C2660" s="19">
        <f>YEAR(Table1[[#This Row],[Date]])</f>
        <v>2021</v>
      </c>
      <c r="D2660">
        <f>MONTH(Table1[[#This Row],[Date]])</f>
        <v>11</v>
      </c>
      <c r="E2660" t="str">
        <f>TEXT(Table1[[#This Row],[Date]],"MMMM")</f>
        <v>November</v>
      </c>
      <c r="F2660">
        <v>218</v>
      </c>
      <c r="G2660">
        <v>65</v>
      </c>
      <c r="H2660" t="s">
        <v>37</v>
      </c>
      <c r="I2660" t="s">
        <v>49</v>
      </c>
      <c r="J2660">
        <v>95</v>
      </c>
      <c r="K2660" t="s">
        <v>39</v>
      </c>
      <c r="L2660">
        <v>2</v>
      </c>
      <c r="M2660" s="1">
        <v>94.680362220000006</v>
      </c>
      <c r="N2660" s="1">
        <f>Table1[[#This Row],[Quantity]]*Table1[[#This Row],[UnitPrice]]</f>
        <v>189.36072444000001</v>
      </c>
      <c r="O2660" t="s">
        <v>22</v>
      </c>
      <c r="P2660" t="b">
        <v>0</v>
      </c>
      <c r="Q2660">
        <v>0</v>
      </c>
      <c r="R2660" s="1">
        <f>Table1[[#This Row],[Sales]]-Table1[[#This Row],[DiscountAmount]]</f>
        <v>189.36072444000001</v>
      </c>
      <c r="S2660" t="b">
        <v>0</v>
      </c>
      <c r="T2660" t="s">
        <v>23</v>
      </c>
      <c r="U2660">
        <v>2</v>
      </c>
      <c r="V2660" t="b">
        <v>1</v>
      </c>
    </row>
    <row r="2661" spans="1:22" x14ac:dyDescent="0.3">
      <c r="A2661">
        <v>2660</v>
      </c>
      <c r="B2661" s="2">
        <v>44878</v>
      </c>
      <c r="C2661" s="19">
        <f>YEAR(Table1[[#This Row],[Date]])</f>
        <v>2022</v>
      </c>
      <c r="D2661">
        <f>MONTH(Table1[[#This Row],[Date]])</f>
        <v>11</v>
      </c>
      <c r="E2661" t="str">
        <f>TEXT(Table1[[#This Row],[Date]],"MMMM")</f>
        <v>November</v>
      </c>
      <c r="F2661">
        <v>264</v>
      </c>
      <c r="G2661">
        <v>69</v>
      </c>
      <c r="H2661" t="s">
        <v>37</v>
      </c>
      <c r="I2661" t="s">
        <v>41</v>
      </c>
      <c r="J2661">
        <v>134</v>
      </c>
      <c r="K2661" t="s">
        <v>43</v>
      </c>
      <c r="L2661">
        <v>4</v>
      </c>
      <c r="M2661" s="1">
        <v>69.108738860000003</v>
      </c>
      <c r="N2661" s="1">
        <f>Table1[[#This Row],[Quantity]]*Table1[[#This Row],[UnitPrice]]</f>
        <v>276.43495544000001</v>
      </c>
      <c r="O2661" t="s">
        <v>32</v>
      </c>
      <c r="P2661" t="b">
        <v>1</v>
      </c>
      <c r="Q2661">
        <v>0</v>
      </c>
      <c r="R2661" s="1">
        <f>Table1[[#This Row],[Sales]]-Table1[[#This Row],[DiscountAmount]]</f>
        <v>276.43495544000001</v>
      </c>
      <c r="S2661" t="b">
        <v>0</v>
      </c>
      <c r="T2661" t="s">
        <v>23</v>
      </c>
      <c r="U2661">
        <v>5</v>
      </c>
      <c r="V2661" t="b">
        <v>1</v>
      </c>
    </row>
    <row r="2662" spans="1:22" x14ac:dyDescent="0.3">
      <c r="A2662">
        <v>2661</v>
      </c>
      <c r="B2662" s="2">
        <v>44141</v>
      </c>
      <c r="C2662" s="19">
        <f>YEAR(Table1[[#This Row],[Date]])</f>
        <v>2020</v>
      </c>
      <c r="D2662">
        <f>MONTH(Table1[[#This Row],[Date]])</f>
        <v>11</v>
      </c>
      <c r="E2662" t="str">
        <f>TEXT(Table1[[#This Row],[Date]],"MMMM")</f>
        <v>November</v>
      </c>
      <c r="F2662">
        <v>407</v>
      </c>
      <c r="G2662">
        <v>21</v>
      </c>
      <c r="H2662" t="s">
        <v>19</v>
      </c>
      <c r="I2662" t="s">
        <v>40</v>
      </c>
      <c r="J2662">
        <v>831</v>
      </c>
      <c r="K2662" t="s">
        <v>26</v>
      </c>
      <c r="L2662">
        <v>2</v>
      </c>
      <c r="M2662" s="1">
        <v>87.399650539999996</v>
      </c>
      <c r="N2662" s="1">
        <f>Table1[[#This Row],[Quantity]]*Table1[[#This Row],[UnitPrice]]</f>
        <v>174.79930107999999</v>
      </c>
      <c r="O2662" t="s">
        <v>35</v>
      </c>
      <c r="P2662" t="b">
        <v>0</v>
      </c>
      <c r="Q2662">
        <v>0</v>
      </c>
      <c r="R2662" s="1">
        <f>Table1[[#This Row],[Sales]]-Table1[[#This Row],[DiscountAmount]]</f>
        <v>174.79930107999999</v>
      </c>
      <c r="S2662" t="b">
        <v>0</v>
      </c>
      <c r="T2662" t="s">
        <v>23</v>
      </c>
      <c r="U2662">
        <v>3</v>
      </c>
      <c r="V2662" t="b">
        <v>0</v>
      </c>
    </row>
    <row r="2663" spans="1:22" x14ac:dyDescent="0.3">
      <c r="A2663">
        <v>2662</v>
      </c>
      <c r="B2663" s="2">
        <v>43447</v>
      </c>
      <c r="C2663" s="19">
        <f>YEAR(Table1[[#This Row],[Date]])</f>
        <v>2018</v>
      </c>
      <c r="D2663">
        <f>MONTH(Table1[[#This Row],[Date]])</f>
        <v>12</v>
      </c>
      <c r="E2663" t="str">
        <f>TEXT(Table1[[#This Row],[Date]],"MMMM")</f>
        <v>December</v>
      </c>
      <c r="F2663">
        <v>385</v>
      </c>
      <c r="G2663">
        <v>38</v>
      </c>
      <c r="H2663" t="s">
        <v>24</v>
      </c>
      <c r="I2663" t="s">
        <v>51</v>
      </c>
      <c r="J2663">
        <v>571</v>
      </c>
      <c r="K2663" t="s">
        <v>39</v>
      </c>
      <c r="L2663">
        <v>4</v>
      </c>
      <c r="M2663" s="1">
        <v>15.94611272</v>
      </c>
      <c r="N2663" s="1">
        <f>Table1[[#This Row],[Quantity]]*Table1[[#This Row],[UnitPrice]]</f>
        <v>63.784450880000001</v>
      </c>
      <c r="O2663" t="s">
        <v>35</v>
      </c>
      <c r="P2663" t="b">
        <v>0</v>
      </c>
      <c r="Q2663">
        <v>0</v>
      </c>
      <c r="R2663" s="1">
        <f>Table1[[#This Row],[Sales]]-Table1[[#This Row],[DiscountAmount]]</f>
        <v>63.784450880000001</v>
      </c>
      <c r="S2663" t="b">
        <v>1</v>
      </c>
      <c r="T2663" t="s">
        <v>28</v>
      </c>
      <c r="U2663">
        <v>5</v>
      </c>
      <c r="V2663" t="b">
        <v>1</v>
      </c>
    </row>
    <row r="2664" spans="1:22" x14ac:dyDescent="0.3">
      <c r="A2664">
        <v>2663</v>
      </c>
      <c r="B2664" s="2">
        <v>44159</v>
      </c>
      <c r="C2664" s="19">
        <f>YEAR(Table1[[#This Row],[Date]])</f>
        <v>2020</v>
      </c>
      <c r="D2664">
        <f>MONTH(Table1[[#This Row],[Date]])</f>
        <v>11</v>
      </c>
      <c r="E2664" t="str">
        <f>TEXT(Table1[[#This Row],[Date]],"MMMM")</f>
        <v>November</v>
      </c>
      <c r="F2664">
        <v>164</v>
      </c>
      <c r="G2664">
        <v>45</v>
      </c>
      <c r="H2664" t="s">
        <v>24</v>
      </c>
      <c r="I2664" t="s">
        <v>40</v>
      </c>
      <c r="J2664">
        <v>14</v>
      </c>
      <c r="K2664" t="s">
        <v>39</v>
      </c>
      <c r="L2664">
        <v>5</v>
      </c>
      <c r="M2664" s="1">
        <v>64.691343720000006</v>
      </c>
      <c r="N2664" s="1">
        <f>Table1[[#This Row],[Quantity]]*Table1[[#This Row],[UnitPrice]]</f>
        <v>323.45671860000004</v>
      </c>
      <c r="O2664" t="s">
        <v>35</v>
      </c>
      <c r="P2664" t="b">
        <v>1</v>
      </c>
      <c r="Q2664">
        <v>32.345671860000003</v>
      </c>
      <c r="R2664" s="1">
        <f>Table1[[#This Row],[Sales]]-Table1[[#This Row],[DiscountAmount]]</f>
        <v>291.11104674000006</v>
      </c>
      <c r="S2664" t="b">
        <v>0</v>
      </c>
      <c r="T2664" t="s">
        <v>36</v>
      </c>
      <c r="U2664">
        <v>3</v>
      </c>
      <c r="V2664" t="b">
        <v>0</v>
      </c>
    </row>
    <row r="2665" spans="1:22" x14ac:dyDescent="0.3">
      <c r="A2665">
        <v>2664</v>
      </c>
      <c r="B2665" s="2">
        <v>43454</v>
      </c>
      <c r="C2665" s="19">
        <f>YEAR(Table1[[#This Row],[Date]])</f>
        <v>2018</v>
      </c>
      <c r="D2665">
        <f>MONTH(Table1[[#This Row],[Date]])</f>
        <v>12</v>
      </c>
      <c r="E2665" t="str">
        <f>TEXT(Table1[[#This Row],[Date]],"MMMM")</f>
        <v>December</v>
      </c>
      <c r="F2665">
        <v>166</v>
      </c>
      <c r="G2665">
        <v>19</v>
      </c>
      <c r="H2665" t="s">
        <v>19</v>
      </c>
      <c r="I2665" t="s">
        <v>50</v>
      </c>
      <c r="J2665">
        <v>218</v>
      </c>
      <c r="K2665" t="s">
        <v>39</v>
      </c>
      <c r="L2665">
        <v>3</v>
      </c>
      <c r="M2665" s="1">
        <v>59.671658049999998</v>
      </c>
      <c r="N2665" s="1">
        <f>Table1[[#This Row],[Quantity]]*Table1[[#This Row],[UnitPrice]]</f>
        <v>179.01497415</v>
      </c>
      <c r="O2665" t="s">
        <v>32</v>
      </c>
      <c r="P2665" t="b">
        <v>0</v>
      </c>
      <c r="Q2665">
        <v>17.901497410000001</v>
      </c>
      <c r="R2665" s="1">
        <f>Table1[[#This Row],[Sales]]-Table1[[#This Row],[DiscountAmount]]</f>
        <v>161.11347674000001</v>
      </c>
      <c r="S2665" t="b">
        <v>1</v>
      </c>
      <c r="T2665" t="s">
        <v>36</v>
      </c>
      <c r="U2665">
        <v>5</v>
      </c>
      <c r="V2665" t="b">
        <v>1</v>
      </c>
    </row>
    <row r="2666" spans="1:22" x14ac:dyDescent="0.3">
      <c r="A2666">
        <v>2665</v>
      </c>
      <c r="B2666" s="2">
        <v>44540</v>
      </c>
      <c r="C2666" s="19">
        <f>YEAR(Table1[[#This Row],[Date]])</f>
        <v>2021</v>
      </c>
      <c r="D2666">
        <f>MONTH(Table1[[#This Row],[Date]])</f>
        <v>12</v>
      </c>
      <c r="E2666" t="str">
        <f>TEXT(Table1[[#This Row],[Date]],"MMMM")</f>
        <v>December</v>
      </c>
      <c r="F2666">
        <v>305</v>
      </c>
      <c r="G2666">
        <v>67</v>
      </c>
      <c r="H2666" t="s">
        <v>19</v>
      </c>
      <c r="I2666" t="s">
        <v>53</v>
      </c>
      <c r="J2666">
        <v>633</v>
      </c>
      <c r="K2666" t="s">
        <v>21</v>
      </c>
      <c r="L2666">
        <v>1</v>
      </c>
      <c r="M2666" s="1">
        <v>92.135605819999995</v>
      </c>
      <c r="N2666" s="1">
        <f>Table1[[#This Row],[Quantity]]*Table1[[#This Row],[UnitPrice]]</f>
        <v>92.135605819999995</v>
      </c>
      <c r="O2666" t="s">
        <v>22</v>
      </c>
      <c r="P2666" t="b">
        <v>1</v>
      </c>
      <c r="Q2666">
        <v>9.2135605819999995</v>
      </c>
      <c r="R2666" s="1">
        <f>Table1[[#This Row],[Sales]]-Table1[[#This Row],[DiscountAmount]]</f>
        <v>82.922045237999995</v>
      </c>
      <c r="S2666" t="b">
        <v>1</v>
      </c>
      <c r="T2666" t="s">
        <v>36</v>
      </c>
      <c r="U2666">
        <v>2</v>
      </c>
      <c r="V2666" t="b">
        <v>1</v>
      </c>
    </row>
    <row r="2667" spans="1:22" x14ac:dyDescent="0.3">
      <c r="A2667">
        <v>2666</v>
      </c>
      <c r="B2667" s="2">
        <v>45264</v>
      </c>
      <c r="C2667" s="19">
        <f>YEAR(Table1[[#This Row],[Date]])</f>
        <v>2023</v>
      </c>
      <c r="D2667">
        <f>MONTH(Table1[[#This Row],[Date]])</f>
        <v>12</v>
      </c>
      <c r="E2667" t="str">
        <f>TEXT(Table1[[#This Row],[Date]],"MMMM")</f>
        <v>December</v>
      </c>
      <c r="F2667">
        <v>180</v>
      </c>
      <c r="G2667">
        <v>61</v>
      </c>
      <c r="H2667" t="s">
        <v>24</v>
      </c>
      <c r="I2667" t="s">
        <v>44</v>
      </c>
      <c r="J2667">
        <v>757</v>
      </c>
      <c r="K2667" t="s">
        <v>39</v>
      </c>
      <c r="L2667">
        <v>4</v>
      </c>
      <c r="M2667" s="1">
        <v>39.497904220000002</v>
      </c>
      <c r="N2667" s="1">
        <f>Table1[[#This Row],[Quantity]]*Table1[[#This Row],[UnitPrice]]</f>
        <v>157.99161688000001</v>
      </c>
      <c r="O2667" t="s">
        <v>35</v>
      </c>
      <c r="P2667" t="b">
        <v>0</v>
      </c>
      <c r="Q2667">
        <v>0</v>
      </c>
      <c r="R2667" s="1">
        <f>Table1[[#This Row],[Sales]]-Table1[[#This Row],[DiscountAmount]]</f>
        <v>157.99161688000001</v>
      </c>
      <c r="S2667" t="b">
        <v>0</v>
      </c>
      <c r="T2667" t="s">
        <v>28</v>
      </c>
      <c r="U2667">
        <v>3</v>
      </c>
      <c r="V2667" t="b">
        <v>1</v>
      </c>
    </row>
    <row r="2668" spans="1:22" x14ac:dyDescent="0.3">
      <c r="A2668">
        <v>2667</v>
      </c>
      <c r="B2668" s="2">
        <v>45247</v>
      </c>
      <c r="C2668" s="19">
        <f>YEAR(Table1[[#This Row],[Date]])</f>
        <v>2023</v>
      </c>
      <c r="D2668">
        <f>MONTH(Table1[[#This Row],[Date]])</f>
        <v>11</v>
      </c>
      <c r="E2668" t="str">
        <f>TEXT(Table1[[#This Row],[Date]],"MMMM")</f>
        <v>November</v>
      </c>
      <c r="F2668">
        <v>14</v>
      </c>
      <c r="G2668">
        <v>43</v>
      </c>
      <c r="H2668" t="s">
        <v>37</v>
      </c>
      <c r="I2668" t="s">
        <v>38</v>
      </c>
      <c r="J2668">
        <v>553</v>
      </c>
      <c r="K2668" t="s">
        <v>43</v>
      </c>
      <c r="L2668">
        <v>3</v>
      </c>
      <c r="M2668" s="1">
        <v>26.506316269999999</v>
      </c>
      <c r="N2668" s="1">
        <f>Table1[[#This Row],[Quantity]]*Table1[[#This Row],[UnitPrice]]</f>
        <v>79.518948809999998</v>
      </c>
      <c r="O2668" t="s">
        <v>32</v>
      </c>
      <c r="P2668" t="b">
        <v>0</v>
      </c>
      <c r="Q2668">
        <v>0</v>
      </c>
      <c r="R2668" s="1">
        <f>Table1[[#This Row],[Sales]]-Table1[[#This Row],[DiscountAmount]]</f>
        <v>79.518948809999998</v>
      </c>
      <c r="S2668" t="b">
        <v>0</v>
      </c>
      <c r="T2668" t="s">
        <v>28</v>
      </c>
      <c r="U2668">
        <v>1</v>
      </c>
      <c r="V2668" t="b">
        <v>0</v>
      </c>
    </row>
    <row r="2669" spans="1:22" x14ac:dyDescent="0.3">
      <c r="A2669">
        <v>2668</v>
      </c>
      <c r="B2669" s="2">
        <v>44542</v>
      </c>
      <c r="C2669" s="19">
        <f>YEAR(Table1[[#This Row],[Date]])</f>
        <v>2021</v>
      </c>
      <c r="D2669">
        <f>MONTH(Table1[[#This Row],[Date]])</f>
        <v>12</v>
      </c>
      <c r="E2669" t="str">
        <f>TEXT(Table1[[#This Row],[Date]],"MMMM")</f>
        <v>December</v>
      </c>
      <c r="F2669">
        <v>166</v>
      </c>
      <c r="G2669">
        <v>38</v>
      </c>
      <c r="H2669" t="s">
        <v>37</v>
      </c>
      <c r="I2669" t="s">
        <v>50</v>
      </c>
      <c r="J2669">
        <v>509</v>
      </c>
      <c r="K2669" t="s">
        <v>26</v>
      </c>
      <c r="L2669">
        <v>3</v>
      </c>
      <c r="M2669" s="1">
        <v>74.743172040000005</v>
      </c>
      <c r="N2669" s="1">
        <f>Table1[[#This Row],[Quantity]]*Table1[[#This Row],[UnitPrice]]</f>
        <v>224.22951612000003</v>
      </c>
      <c r="O2669" t="s">
        <v>22</v>
      </c>
      <c r="P2669" t="b">
        <v>1</v>
      </c>
      <c r="Q2669">
        <v>0</v>
      </c>
      <c r="R2669" s="1">
        <f>Table1[[#This Row],[Sales]]-Table1[[#This Row],[DiscountAmount]]</f>
        <v>224.22951612000003</v>
      </c>
      <c r="S2669" t="b">
        <v>0</v>
      </c>
      <c r="T2669" t="s">
        <v>23</v>
      </c>
      <c r="U2669">
        <v>2</v>
      </c>
      <c r="V2669" t="b">
        <v>0</v>
      </c>
    </row>
    <row r="2670" spans="1:22" x14ac:dyDescent="0.3">
      <c r="A2670">
        <v>2669</v>
      </c>
      <c r="B2670" s="2">
        <v>43797</v>
      </c>
      <c r="C2670" s="19">
        <f>YEAR(Table1[[#This Row],[Date]])</f>
        <v>2019</v>
      </c>
      <c r="D2670">
        <f>MONTH(Table1[[#This Row],[Date]])</f>
        <v>11</v>
      </c>
      <c r="E2670" t="str">
        <f>TEXT(Table1[[#This Row],[Date]],"MMMM")</f>
        <v>November</v>
      </c>
      <c r="F2670">
        <v>383</v>
      </c>
      <c r="G2670">
        <v>53</v>
      </c>
      <c r="H2670" t="s">
        <v>24</v>
      </c>
      <c r="I2670" t="s">
        <v>48</v>
      </c>
      <c r="J2670">
        <v>933</v>
      </c>
      <c r="K2670" t="s">
        <v>26</v>
      </c>
      <c r="L2670">
        <v>3</v>
      </c>
      <c r="M2670" s="1">
        <v>77.48589939</v>
      </c>
      <c r="N2670" s="1">
        <f>Table1[[#This Row],[Quantity]]*Table1[[#This Row],[UnitPrice]]</f>
        <v>232.45769817000001</v>
      </c>
      <c r="O2670" t="s">
        <v>22</v>
      </c>
      <c r="P2670" t="b">
        <v>1</v>
      </c>
      <c r="Q2670">
        <v>23.24576982</v>
      </c>
      <c r="R2670" s="1">
        <f>Table1[[#This Row],[Sales]]-Table1[[#This Row],[DiscountAmount]]</f>
        <v>209.21192835000002</v>
      </c>
      <c r="S2670" t="b">
        <v>1</v>
      </c>
      <c r="T2670" t="s">
        <v>36</v>
      </c>
      <c r="U2670">
        <v>1</v>
      </c>
      <c r="V2670" t="b">
        <v>1</v>
      </c>
    </row>
    <row r="2671" spans="1:22" x14ac:dyDescent="0.3">
      <c r="A2671">
        <v>2670</v>
      </c>
      <c r="B2671" s="2">
        <v>44511</v>
      </c>
      <c r="C2671" s="19">
        <f>YEAR(Table1[[#This Row],[Date]])</f>
        <v>2021</v>
      </c>
      <c r="D2671">
        <f>MONTH(Table1[[#This Row],[Date]])</f>
        <v>11</v>
      </c>
      <c r="E2671" t="str">
        <f>TEXT(Table1[[#This Row],[Date]],"MMMM")</f>
        <v>November</v>
      </c>
      <c r="F2671">
        <v>129</v>
      </c>
      <c r="G2671">
        <v>18</v>
      </c>
      <c r="H2671" t="s">
        <v>24</v>
      </c>
      <c r="I2671" t="s">
        <v>27</v>
      </c>
      <c r="J2671">
        <v>42</v>
      </c>
      <c r="K2671" t="s">
        <v>39</v>
      </c>
      <c r="L2671">
        <v>1</v>
      </c>
      <c r="M2671" s="1">
        <v>95.064965810000004</v>
      </c>
      <c r="N2671" s="1">
        <f>Table1[[#This Row],[Quantity]]*Table1[[#This Row],[UnitPrice]]</f>
        <v>95.064965810000004</v>
      </c>
      <c r="O2671" t="s">
        <v>35</v>
      </c>
      <c r="P2671" t="b">
        <v>0</v>
      </c>
      <c r="Q2671">
        <v>9.5064965810000004</v>
      </c>
      <c r="R2671" s="1">
        <f>Table1[[#This Row],[Sales]]-Table1[[#This Row],[DiscountAmount]]</f>
        <v>85.558469228999996</v>
      </c>
      <c r="S2671" t="b">
        <v>0</v>
      </c>
      <c r="T2671" t="s">
        <v>36</v>
      </c>
      <c r="U2671">
        <v>1</v>
      </c>
      <c r="V2671" t="b">
        <v>1</v>
      </c>
    </row>
    <row r="2672" spans="1:22" x14ac:dyDescent="0.3">
      <c r="A2672">
        <v>2671</v>
      </c>
      <c r="B2672" s="2">
        <v>45238</v>
      </c>
      <c r="C2672" s="19">
        <f>YEAR(Table1[[#This Row],[Date]])</f>
        <v>2023</v>
      </c>
      <c r="D2672">
        <f>MONTH(Table1[[#This Row],[Date]])</f>
        <v>11</v>
      </c>
      <c r="E2672" t="str">
        <f>TEXT(Table1[[#This Row],[Date]],"MMMM")</f>
        <v>November</v>
      </c>
      <c r="F2672">
        <v>163</v>
      </c>
      <c r="G2672">
        <v>52</v>
      </c>
      <c r="H2672" t="s">
        <v>19</v>
      </c>
      <c r="I2672" t="s">
        <v>53</v>
      </c>
      <c r="J2672">
        <v>276</v>
      </c>
      <c r="K2672" t="s">
        <v>43</v>
      </c>
      <c r="L2672">
        <v>2</v>
      </c>
      <c r="M2672" s="1">
        <v>39.713021589999997</v>
      </c>
      <c r="N2672" s="1">
        <f>Table1[[#This Row],[Quantity]]*Table1[[#This Row],[UnitPrice]]</f>
        <v>79.426043179999994</v>
      </c>
      <c r="O2672" t="s">
        <v>32</v>
      </c>
      <c r="P2672" t="b">
        <v>1</v>
      </c>
      <c r="Q2672">
        <v>7.9426043179999999</v>
      </c>
      <c r="R2672" s="1">
        <f>Table1[[#This Row],[Sales]]-Table1[[#This Row],[DiscountAmount]]</f>
        <v>71.483438862</v>
      </c>
      <c r="S2672" t="b">
        <v>0</v>
      </c>
      <c r="T2672" t="s">
        <v>36</v>
      </c>
      <c r="U2672">
        <v>4</v>
      </c>
      <c r="V2672" t="b">
        <v>0</v>
      </c>
    </row>
    <row r="2673" spans="1:22" x14ac:dyDescent="0.3">
      <c r="A2673">
        <v>2672</v>
      </c>
      <c r="B2673" s="2">
        <v>45276</v>
      </c>
      <c r="C2673" s="19">
        <f>YEAR(Table1[[#This Row],[Date]])</f>
        <v>2023</v>
      </c>
      <c r="D2673">
        <f>MONTH(Table1[[#This Row],[Date]])</f>
        <v>12</v>
      </c>
      <c r="E2673" t="str">
        <f>TEXT(Table1[[#This Row],[Date]],"MMMM")</f>
        <v>December</v>
      </c>
      <c r="F2673">
        <v>161</v>
      </c>
      <c r="G2673">
        <v>30</v>
      </c>
      <c r="H2673" t="s">
        <v>19</v>
      </c>
      <c r="I2673" t="s">
        <v>52</v>
      </c>
      <c r="J2673">
        <v>510</v>
      </c>
      <c r="K2673" t="s">
        <v>34</v>
      </c>
      <c r="L2673">
        <v>3</v>
      </c>
      <c r="M2673" s="1">
        <v>16.55341658</v>
      </c>
      <c r="N2673" s="1">
        <f>Table1[[#This Row],[Quantity]]*Table1[[#This Row],[UnitPrice]]</f>
        <v>49.660249739999998</v>
      </c>
      <c r="O2673" t="s">
        <v>30</v>
      </c>
      <c r="P2673" t="b">
        <v>0</v>
      </c>
      <c r="Q2673">
        <v>4.9660249739999998</v>
      </c>
      <c r="R2673" s="1">
        <f>Table1[[#This Row],[Sales]]-Table1[[#This Row],[DiscountAmount]]</f>
        <v>44.694224765999998</v>
      </c>
      <c r="S2673" t="b">
        <v>0</v>
      </c>
      <c r="T2673" t="s">
        <v>36</v>
      </c>
      <c r="U2673">
        <v>4</v>
      </c>
      <c r="V2673" t="b">
        <v>0</v>
      </c>
    </row>
    <row r="2674" spans="1:22" x14ac:dyDescent="0.3">
      <c r="A2674">
        <v>2673</v>
      </c>
      <c r="B2674" s="2">
        <v>44502</v>
      </c>
      <c r="C2674" s="19">
        <f>YEAR(Table1[[#This Row],[Date]])</f>
        <v>2021</v>
      </c>
      <c r="D2674">
        <f>MONTH(Table1[[#This Row],[Date]])</f>
        <v>11</v>
      </c>
      <c r="E2674" t="str">
        <f>TEXT(Table1[[#This Row],[Date]],"MMMM")</f>
        <v>November</v>
      </c>
      <c r="F2674">
        <v>412</v>
      </c>
      <c r="G2674">
        <v>64</v>
      </c>
      <c r="H2674" t="s">
        <v>24</v>
      </c>
      <c r="I2674" t="s">
        <v>41</v>
      </c>
      <c r="J2674">
        <v>777</v>
      </c>
      <c r="K2674" t="s">
        <v>34</v>
      </c>
      <c r="L2674">
        <v>3</v>
      </c>
      <c r="M2674" s="1">
        <v>54.905719470000001</v>
      </c>
      <c r="N2674" s="1">
        <f>Table1[[#This Row],[Quantity]]*Table1[[#This Row],[UnitPrice]]</f>
        <v>164.71715841</v>
      </c>
      <c r="O2674" t="s">
        <v>32</v>
      </c>
      <c r="P2674" t="b">
        <v>0</v>
      </c>
      <c r="Q2674">
        <v>16.471715840000002</v>
      </c>
      <c r="R2674" s="1">
        <f>Table1[[#This Row],[Sales]]-Table1[[#This Row],[DiscountAmount]]</f>
        <v>148.24544256999999</v>
      </c>
      <c r="S2674" t="b">
        <v>0</v>
      </c>
      <c r="T2674" t="s">
        <v>36</v>
      </c>
      <c r="U2674">
        <v>2</v>
      </c>
      <c r="V2674" t="b">
        <v>1</v>
      </c>
    </row>
    <row r="2675" spans="1:22" x14ac:dyDescent="0.3">
      <c r="A2675">
        <v>2674</v>
      </c>
      <c r="B2675" s="2">
        <v>44513</v>
      </c>
      <c r="C2675" s="19">
        <f>YEAR(Table1[[#This Row],[Date]])</f>
        <v>2021</v>
      </c>
      <c r="D2675">
        <f>MONTH(Table1[[#This Row],[Date]])</f>
        <v>11</v>
      </c>
      <c r="E2675" t="str">
        <f>TEXT(Table1[[#This Row],[Date]],"MMMM")</f>
        <v>November</v>
      </c>
      <c r="F2675">
        <v>314</v>
      </c>
      <c r="G2675">
        <v>29</v>
      </c>
      <c r="H2675" t="s">
        <v>19</v>
      </c>
      <c r="I2675" t="s">
        <v>41</v>
      </c>
      <c r="J2675">
        <v>974</v>
      </c>
      <c r="K2675" t="s">
        <v>34</v>
      </c>
      <c r="L2675">
        <v>5</v>
      </c>
      <c r="M2675" s="1">
        <v>53.896416260000002</v>
      </c>
      <c r="N2675" s="1">
        <f>Table1[[#This Row],[Quantity]]*Table1[[#This Row],[UnitPrice]]</f>
        <v>269.4820813</v>
      </c>
      <c r="O2675" t="s">
        <v>30</v>
      </c>
      <c r="P2675" t="b">
        <v>0</v>
      </c>
      <c r="Q2675">
        <v>0</v>
      </c>
      <c r="R2675" s="1">
        <f>Table1[[#This Row],[Sales]]-Table1[[#This Row],[DiscountAmount]]</f>
        <v>269.4820813</v>
      </c>
      <c r="S2675" t="b">
        <v>1</v>
      </c>
      <c r="T2675" t="s">
        <v>23</v>
      </c>
      <c r="U2675">
        <v>1</v>
      </c>
      <c r="V2675" t="b">
        <v>0</v>
      </c>
    </row>
    <row r="2676" spans="1:22" x14ac:dyDescent="0.3">
      <c r="A2676">
        <v>2675</v>
      </c>
      <c r="B2676" s="2">
        <v>44909</v>
      </c>
      <c r="C2676" s="19">
        <f>YEAR(Table1[[#This Row],[Date]])</f>
        <v>2022</v>
      </c>
      <c r="D2676">
        <f>MONTH(Table1[[#This Row],[Date]])</f>
        <v>12</v>
      </c>
      <c r="E2676" t="str">
        <f>TEXT(Table1[[#This Row],[Date]],"MMMM")</f>
        <v>December</v>
      </c>
      <c r="F2676">
        <v>448</v>
      </c>
      <c r="G2676">
        <v>21</v>
      </c>
      <c r="H2676" t="s">
        <v>37</v>
      </c>
      <c r="I2676" t="s">
        <v>38</v>
      </c>
      <c r="J2676">
        <v>188</v>
      </c>
      <c r="K2676" t="s">
        <v>26</v>
      </c>
      <c r="L2676">
        <v>2</v>
      </c>
      <c r="M2676" s="1">
        <v>65.494740579999998</v>
      </c>
      <c r="N2676" s="1">
        <f>Table1[[#This Row],[Quantity]]*Table1[[#This Row],[UnitPrice]]</f>
        <v>130.98948116</v>
      </c>
      <c r="O2676" t="s">
        <v>32</v>
      </c>
      <c r="P2676" t="b">
        <v>1</v>
      </c>
      <c r="Q2676">
        <v>13.098948119999999</v>
      </c>
      <c r="R2676" s="1">
        <f>Table1[[#This Row],[Sales]]-Table1[[#This Row],[DiscountAmount]]</f>
        <v>117.89053303999999</v>
      </c>
      <c r="S2676" t="b">
        <v>0</v>
      </c>
      <c r="T2676" t="s">
        <v>36</v>
      </c>
      <c r="U2676">
        <v>1</v>
      </c>
      <c r="V2676" t="b">
        <v>1</v>
      </c>
    </row>
    <row r="2677" spans="1:22" x14ac:dyDescent="0.3">
      <c r="A2677">
        <v>2676</v>
      </c>
      <c r="B2677" s="2">
        <v>45285</v>
      </c>
      <c r="C2677" s="19">
        <f>YEAR(Table1[[#This Row],[Date]])</f>
        <v>2023</v>
      </c>
      <c r="D2677">
        <f>MONTH(Table1[[#This Row],[Date]])</f>
        <v>12</v>
      </c>
      <c r="E2677" t="str">
        <f>TEXT(Table1[[#This Row],[Date]],"MMMM")</f>
        <v>December</v>
      </c>
      <c r="F2677">
        <v>356</v>
      </c>
      <c r="G2677">
        <v>34</v>
      </c>
      <c r="H2677" t="s">
        <v>37</v>
      </c>
      <c r="I2677" t="s">
        <v>45</v>
      </c>
      <c r="J2677">
        <v>792</v>
      </c>
      <c r="K2677" t="s">
        <v>26</v>
      </c>
      <c r="L2677">
        <v>3</v>
      </c>
      <c r="M2677" s="1">
        <v>48.346568089999998</v>
      </c>
      <c r="N2677" s="1">
        <f>Table1[[#This Row],[Quantity]]*Table1[[#This Row],[UnitPrice]]</f>
        <v>145.03970426999999</v>
      </c>
      <c r="O2677" t="s">
        <v>22</v>
      </c>
      <c r="P2677" t="b">
        <v>1</v>
      </c>
      <c r="Q2677">
        <v>0</v>
      </c>
      <c r="R2677" s="1">
        <f>Table1[[#This Row],[Sales]]-Table1[[#This Row],[DiscountAmount]]</f>
        <v>145.03970426999999</v>
      </c>
      <c r="S2677" t="b">
        <v>1</v>
      </c>
      <c r="T2677" t="s">
        <v>23</v>
      </c>
      <c r="U2677">
        <v>2</v>
      </c>
      <c r="V2677" t="b">
        <v>1</v>
      </c>
    </row>
    <row r="2678" spans="1:22" x14ac:dyDescent="0.3">
      <c r="A2678">
        <v>2677</v>
      </c>
      <c r="B2678" s="2">
        <v>43454</v>
      </c>
      <c r="C2678" s="19">
        <f>YEAR(Table1[[#This Row],[Date]])</f>
        <v>2018</v>
      </c>
      <c r="D2678">
        <f>MONTH(Table1[[#This Row],[Date]])</f>
        <v>12</v>
      </c>
      <c r="E2678" t="str">
        <f>TEXT(Table1[[#This Row],[Date]],"MMMM")</f>
        <v>December</v>
      </c>
      <c r="F2678">
        <v>105</v>
      </c>
      <c r="G2678">
        <v>25</v>
      </c>
      <c r="H2678" t="s">
        <v>37</v>
      </c>
      <c r="I2678" t="s">
        <v>33</v>
      </c>
      <c r="J2678">
        <v>306</v>
      </c>
      <c r="K2678" t="s">
        <v>26</v>
      </c>
      <c r="L2678">
        <v>3</v>
      </c>
      <c r="M2678" s="1">
        <v>96.654470559999993</v>
      </c>
      <c r="N2678" s="1">
        <f>Table1[[#This Row],[Quantity]]*Table1[[#This Row],[UnitPrice]]</f>
        <v>289.96341167999998</v>
      </c>
      <c r="O2678" t="s">
        <v>22</v>
      </c>
      <c r="P2678" t="b">
        <v>1</v>
      </c>
      <c r="Q2678">
        <v>28.996341170000001</v>
      </c>
      <c r="R2678" s="1">
        <f>Table1[[#This Row],[Sales]]-Table1[[#This Row],[DiscountAmount]]</f>
        <v>260.96707050999999</v>
      </c>
      <c r="S2678" t="b">
        <v>1</v>
      </c>
      <c r="T2678" t="s">
        <v>36</v>
      </c>
      <c r="U2678">
        <v>5</v>
      </c>
      <c r="V2678" t="b">
        <v>1</v>
      </c>
    </row>
    <row r="2679" spans="1:22" x14ac:dyDescent="0.3">
      <c r="A2679">
        <v>2678</v>
      </c>
      <c r="B2679" s="2">
        <v>43824</v>
      </c>
      <c r="C2679" s="19">
        <f>YEAR(Table1[[#This Row],[Date]])</f>
        <v>2019</v>
      </c>
      <c r="D2679">
        <f>MONTH(Table1[[#This Row],[Date]])</f>
        <v>12</v>
      </c>
      <c r="E2679" t="str">
        <f>TEXT(Table1[[#This Row],[Date]],"MMMM")</f>
        <v>December</v>
      </c>
      <c r="F2679">
        <v>26</v>
      </c>
      <c r="G2679">
        <v>31</v>
      </c>
      <c r="H2679" t="s">
        <v>24</v>
      </c>
      <c r="I2679" t="s">
        <v>47</v>
      </c>
      <c r="J2679">
        <v>228</v>
      </c>
      <c r="K2679" t="s">
        <v>26</v>
      </c>
      <c r="L2679">
        <v>3</v>
      </c>
      <c r="M2679" s="1">
        <v>44.25130429</v>
      </c>
      <c r="N2679" s="1">
        <f>Table1[[#This Row],[Quantity]]*Table1[[#This Row],[UnitPrice]]</f>
        <v>132.75391286999999</v>
      </c>
      <c r="O2679" t="s">
        <v>22</v>
      </c>
      <c r="P2679" t="b">
        <v>1</v>
      </c>
      <c r="Q2679">
        <v>0</v>
      </c>
      <c r="R2679" s="1">
        <f>Table1[[#This Row],[Sales]]-Table1[[#This Row],[DiscountAmount]]</f>
        <v>132.75391286999999</v>
      </c>
      <c r="S2679" t="b">
        <v>1</v>
      </c>
      <c r="T2679" t="s">
        <v>23</v>
      </c>
      <c r="U2679">
        <v>3</v>
      </c>
      <c r="V2679" t="b">
        <v>1</v>
      </c>
    </row>
    <row r="2680" spans="1:22" x14ac:dyDescent="0.3">
      <c r="A2680">
        <v>2679</v>
      </c>
      <c r="B2680" s="2">
        <v>44507</v>
      </c>
      <c r="C2680" s="19">
        <f>YEAR(Table1[[#This Row],[Date]])</f>
        <v>2021</v>
      </c>
      <c r="D2680">
        <f>MONTH(Table1[[#This Row],[Date]])</f>
        <v>11</v>
      </c>
      <c r="E2680" t="str">
        <f>TEXT(Table1[[#This Row],[Date]],"MMMM")</f>
        <v>November</v>
      </c>
      <c r="F2680">
        <v>244</v>
      </c>
      <c r="G2680">
        <v>40</v>
      </c>
      <c r="H2680" t="s">
        <v>37</v>
      </c>
      <c r="I2680" t="s">
        <v>41</v>
      </c>
      <c r="J2680">
        <v>962</v>
      </c>
      <c r="K2680" t="s">
        <v>21</v>
      </c>
      <c r="L2680">
        <v>4</v>
      </c>
      <c r="M2680" s="1">
        <v>62.783881360000002</v>
      </c>
      <c r="N2680" s="1">
        <f>Table1[[#This Row],[Quantity]]*Table1[[#This Row],[UnitPrice]]</f>
        <v>251.13552544000001</v>
      </c>
      <c r="O2680" t="s">
        <v>30</v>
      </c>
      <c r="P2680" t="b">
        <v>1</v>
      </c>
      <c r="Q2680">
        <v>0</v>
      </c>
      <c r="R2680" s="1">
        <f>Table1[[#This Row],[Sales]]-Table1[[#This Row],[DiscountAmount]]</f>
        <v>251.13552544000001</v>
      </c>
      <c r="S2680" t="b">
        <v>1</v>
      </c>
      <c r="T2680" t="s">
        <v>23</v>
      </c>
      <c r="U2680">
        <v>5</v>
      </c>
      <c r="V2680" t="b">
        <v>1</v>
      </c>
    </row>
    <row r="2681" spans="1:22" x14ac:dyDescent="0.3">
      <c r="A2681">
        <v>2680</v>
      </c>
      <c r="B2681" s="2">
        <v>44536</v>
      </c>
      <c r="C2681" s="19">
        <f>YEAR(Table1[[#This Row],[Date]])</f>
        <v>2021</v>
      </c>
      <c r="D2681">
        <f>MONTH(Table1[[#This Row],[Date]])</f>
        <v>12</v>
      </c>
      <c r="E2681" t="str">
        <f>TEXT(Table1[[#This Row],[Date]],"MMMM")</f>
        <v>December</v>
      </c>
      <c r="F2681">
        <v>101</v>
      </c>
      <c r="G2681">
        <v>33</v>
      </c>
      <c r="H2681" t="s">
        <v>24</v>
      </c>
      <c r="I2681" t="s">
        <v>49</v>
      </c>
      <c r="J2681">
        <v>39</v>
      </c>
      <c r="K2681" t="s">
        <v>21</v>
      </c>
      <c r="L2681">
        <v>1</v>
      </c>
      <c r="M2681" s="1">
        <v>73.949650980000001</v>
      </c>
      <c r="N2681" s="1">
        <f>Table1[[#This Row],[Quantity]]*Table1[[#This Row],[UnitPrice]]</f>
        <v>73.949650980000001</v>
      </c>
      <c r="O2681" t="s">
        <v>22</v>
      </c>
      <c r="P2681" t="b">
        <v>1</v>
      </c>
      <c r="Q2681">
        <v>0</v>
      </c>
      <c r="R2681" s="1">
        <f>Table1[[#This Row],[Sales]]-Table1[[#This Row],[DiscountAmount]]</f>
        <v>73.949650980000001</v>
      </c>
      <c r="S2681" t="b">
        <v>1</v>
      </c>
      <c r="T2681" t="s">
        <v>23</v>
      </c>
      <c r="U2681">
        <v>1</v>
      </c>
      <c r="V2681" t="b">
        <v>1</v>
      </c>
    </row>
    <row r="2682" spans="1:22" x14ac:dyDescent="0.3">
      <c r="A2682">
        <v>2681</v>
      </c>
      <c r="B2682" s="2">
        <v>44922</v>
      </c>
      <c r="C2682" s="19">
        <f>YEAR(Table1[[#This Row],[Date]])</f>
        <v>2022</v>
      </c>
      <c r="D2682">
        <f>MONTH(Table1[[#This Row],[Date]])</f>
        <v>12</v>
      </c>
      <c r="E2682" t="str">
        <f>TEXT(Table1[[#This Row],[Date]],"MMMM")</f>
        <v>December</v>
      </c>
      <c r="F2682">
        <v>404</v>
      </c>
      <c r="G2682">
        <v>69</v>
      </c>
      <c r="H2682" t="s">
        <v>37</v>
      </c>
      <c r="I2682" t="s">
        <v>33</v>
      </c>
      <c r="J2682">
        <v>539</v>
      </c>
      <c r="K2682" t="s">
        <v>21</v>
      </c>
      <c r="L2682">
        <v>5</v>
      </c>
      <c r="M2682" s="1">
        <v>69.093963090000003</v>
      </c>
      <c r="N2682" s="1">
        <f>Table1[[#This Row],[Quantity]]*Table1[[#This Row],[UnitPrice]]</f>
        <v>345.46981545</v>
      </c>
      <c r="O2682" t="s">
        <v>32</v>
      </c>
      <c r="P2682" t="b">
        <v>0</v>
      </c>
      <c r="Q2682">
        <v>34.546981549999998</v>
      </c>
      <c r="R2682" s="1">
        <f>Table1[[#This Row],[Sales]]-Table1[[#This Row],[DiscountAmount]]</f>
        <v>310.9228339</v>
      </c>
      <c r="S2682" t="b">
        <v>1</v>
      </c>
      <c r="T2682" t="s">
        <v>36</v>
      </c>
      <c r="U2682">
        <v>2</v>
      </c>
      <c r="V2682" t="b">
        <v>1</v>
      </c>
    </row>
    <row r="2683" spans="1:22" x14ac:dyDescent="0.3">
      <c r="A2683">
        <v>2682</v>
      </c>
      <c r="B2683" s="2">
        <v>44148</v>
      </c>
      <c r="C2683" s="19">
        <f>YEAR(Table1[[#This Row],[Date]])</f>
        <v>2020</v>
      </c>
      <c r="D2683">
        <f>MONTH(Table1[[#This Row],[Date]])</f>
        <v>11</v>
      </c>
      <c r="E2683" t="str">
        <f>TEXT(Table1[[#This Row],[Date]],"MMMM")</f>
        <v>November</v>
      </c>
      <c r="F2683">
        <v>44</v>
      </c>
      <c r="G2683">
        <v>28</v>
      </c>
      <c r="H2683" t="s">
        <v>37</v>
      </c>
      <c r="I2683" t="s">
        <v>50</v>
      </c>
      <c r="J2683">
        <v>626</v>
      </c>
      <c r="K2683" t="s">
        <v>21</v>
      </c>
      <c r="L2683">
        <v>1</v>
      </c>
      <c r="M2683" s="1">
        <v>82.011096210000005</v>
      </c>
      <c r="N2683" s="1">
        <f>Table1[[#This Row],[Quantity]]*Table1[[#This Row],[UnitPrice]]</f>
        <v>82.011096210000005</v>
      </c>
      <c r="O2683" t="s">
        <v>32</v>
      </c>
      <c r="P2683" t="b">
        <v>1</v>
      </c>
      <c r="Q2683">
        <v>0</v>
      </c>
      <c r="R2683" s="1">
        <f>Table1[[#This Row],[Sales]]-Table1[[#This Row],[DiscountAmount]]</f>
        <v>82.011096210000005</v>
      </c>
      <c r="S2683" t="b">
        <v>1</v>
      </c>
      <c r="T2683" t="s">
        <v>28</v>
      </c>
      <c r="U2683">
        <v>1</v>
      </c>
      <c r="V2683" t="b">
        <v>1</v>
      </c>
    </row>
    <row r="2684" spans="1:22" x14ac:dyDescent="0.3">
      <c r="A2684">
        <v>2683</v>
      </c>
      <c r="B2684" s="2">
        <v>43410</v>
      </c>
      <c r="C2684" s="19">
        <f>YEAR(Table1[[#This Row],[Date]])</f>
        <v>2018</v>
      </c>
      <c r="D2684">
        <f>MONTH(Table1[[#This Row],[Date]])</f>
        <v>11</v>
      </c>
      <c r="E2684" t="str">
        <f>TEXT(Table1[[#This Row],[Date]],"MMMM")</f>
        <v>November</v>
      </c>
      <c r="F2684">
        <v>61</v>
      </c>
      <c r="G2684">
        <v>32</v>
      </c>
      <c r="H2684" t="s">
        <v>24</v>
      </c>
      <c r="I2684" t="s">
        <v>52</v>
      </c>
      <c r="J2684">
        <v>231</v>
      </c>
      <c r="K2684" t="s">
        <v>43</v>
      </c>
      <c r="L2684">
        <v>2</v>
      </c>
      <c r="M2684" s="1">
        <v>55.669292419999998</v>
      </c>
      <c r="N2684" s="1">
        <f>Table1[[#This Row],[Quantity]]*Table1[[#This Row],[UnitPrice]]</f>
        <v>111.33858484</v>
      </c>
      <c r="O2684" t="s">
        <v>35</v>
      </c>
      <c r="P2684" t="b">
        <v>0</v>
      </c>
      <c r="Q2684">
        <v>0</v>
      </c>
      <c r="R2684" s="1">
        <f>Table1[[#This Row],[Sales]]-Table1[[#This Row],[DiscountAmount]]</f>
        <v>111.33858484</v>
      </c>
      <c r="S2684" t="b">
        <v>0</v>
      </c>
      <c r="T2684" t="s">
        <v>23</v>
      </c>
      <c r="U2684">
        <v>5</v>
      </c>
      <c r="V2684" t="b">
        <v>0</v>
      </c>
    </row>
    <row r="2685" spans="1:22" x14ac:dyDescent="0.3">
      <c r="A2685">
        <v>2684</v>
      </c>
      <c r="B2685" s="2">
        <v>45265</v>
      </c>
      <c r="C2685" s="19">
        <f>YEAR(Table1[[#This Row],[Date]])</f>
        <v>2023</v>
      </c>
      <c r="D2685">
        <f>MONTH(Table1[[#This Row],[Date]])</f>
        <v>12</v>
      </c>
      <c r="E2685" t="str">
        <f>TEXT(Table1[[#This Row],[Date]],"MMMM")</f>
        <v>December</v>
      </c>
      <c r="F2685">
        <v>18</v>
      </c>
      <c r="G2685">
        <v>44</v>
      </c>
      <c r="H2685" t="s">
        <v>19</v>
      </c>
      <c r="I2685" t="s">
        <v>52</v>
      </c>
      <c r="J2685">
        <v>948</v>
      </c>
      <c r="K2685" t="s">
        <v>39</v>
      </c>
      <c r="L2685">
        <v>3</v>
      </c>
      <c r="M2685" s="1">
        <v>42.520176990000003</v>
      </c>
      <c r="N2685" s="1">
        <f>Table1[[#This Row],[Quantity]]*Table1[[#This Row],[UnitPrice]]</f>
        <v>127.56053097</v>
      </c>
      <c r="O2685" t="s">
        <v>32</v>
      </c>
      <c r="P2685" t="b">
        <v>0</v>
      </c>
      <c r="Q2685">
        <v>0</v>
      </c>
      <c r="R2685" s="1">
        <f>Table1[[#This Row],[Sales]]-Table1[[#This Row],[DiscountAmount]]</f>
        <v>127.56053097</v>
      </c>
      <c r="S2685" t="b">
        <v>0</v>
      </c>
      <c r="T2685" t="s">
        <v>23</v>
      </c>
      <c r="U2685">
        <v>3</v>
      </c>
      <c r="V2685" t="b">
        <v>0</v>
      </c>
    </row>
    <row r="2686" spans="1:22" x14ac:dyDescent="0.3">
      <c r="A2686">
        <v>2685</v>
      </c>
      <c r="B2686" s="2">
        <v>44533</v>
      </c>
      <c r="C2686" s="19">
        <f>YEAR(Table1[[#This Row],[Date]])</f>
        <v>2021</v>
      </c>
      <c r="D2686">
        <f>MONTH(Table1[[#This Row],[Date]])</f>
        <v>12</v>
      </c>
      <c r="E2686" t="str">
        <f>TEXT(Table1[[#This Row],[Date]],"MMMM")</f>
        <v>December</v>
      </c>
      <c r="F2686">
        <v>8</v>
      </c>
      <c r="G2686">
        <v>46</v>
      </c>
      <c r="H2686" t="s">
        <v>19</v>
      </c>
      <c r="I2686" t="s">
        <v>47</v>
      </c>
      <c r="J2686">
        <v>660</v>
      </c>
      <c r="K2686" t="s">
        <v>26</v>
      </c>
      <c r="L2686">
        <v>2</v>
      </c>
      <c r="M2686" s="1">
        <v>88.164764520000006</v>
      </c>
      <c r="N2686" s="1">
        <f>Table1[[#This Row],[Quantity]]*Table1[[#This Row],[UnitPrice]]</f>
        <v>176.32952904000001</v>
      </c>
      <c r="O2686" t="s">
        <v>22</v>
      </c>
      <c r="P2686" t="b">
        <v>1</v>
      </c>
      <c r="Q2686">
        <v>17.632952899999999</v>
      </c>
      <c r="R2686" s="1">
        <f>Table1[[#This Row],[Sales]]-Table1[[#This Row],[DiscountAmount]]</f>
        <v>158.69657614000002</v>
      </c>
      <c r="S2686" t="b">
        <v>0</v>
      </c>
      <c r="T2686" t="s">
        <v>36</v>
      </c>
      <c r="U2686">
        <v>5</v>
      </c>
      <c r="V2686" t="b">
        <v>0</v>
      </c>
    </row>
    <row r="2687" spans="1:22" x14ac:dyDescent="0.3">
      <c r="A2687">
        <v>2686</v>
      </c>
      <c r="B2687" s="2">
        <v>45257</v>
      </c>
      <c r="C2687" s="19">
        <f>YEAR(Table1[[#This Row],[Date]])</f>
        <v>2023</v>
      </c>
      <c r="D2687">
        <f>MONTH(Table1[[#This Row],[Date]])</f>
        <v>11</v>
      </c>
      <c r="E2687" t="str">
        <f>TEXT(Table1[[#This Row],[Date]],"MMMM")</f>
        <v>November</v>
      </c>
      <c r="F2687">
        <v>300</v>
      </c>
      <c r="G2687">
        <v>46</v>
      </c>
      <c r="H2687" t="s">
        <v>24</v>
      </c>
      <c r="I2687" t="s">
        <v>25</v>
      </c>
      <c r="J2687">
        <v>3</v>
      </c>
      <c r="K2687" t="s">
        <v>34</v>
      </c>
      <c r="L2687">
        <v>4</v>
      </c>
      <c r="M2687" s="1">
        <v>85.153861079999999</v>
      </c>
      <c r="N2687" s="1">
        <f>Table1[[#This Row],[Quantity]]*Table1[[#This Row],[UnitPrice]]</f>
        <v>340.61544431999999</v>
      </c>
      <c r="O2687" t="s">
        <v>35</v>
      </c>
      <c r="P2687" t="b">
        <v>0</v>
      </c>
      <c r="Q2687">
        <v>34.061544429999998</v>
      </c>
      <c r="R2687" s="1">
        <f>Table1[[#This Row],[Sales]]-Table1[[#This Row],[DiscountAmount]]</f>
        <v>306.55389989000003</v>
      </c>
      <c r="S2687" t="b">
        <v>1</v>
      </c>
      <c r="T2687" t="s">
        <v>36</v>
      </c>
      <c r="U2687">
        <v>2</v>
      </c>
      <c r="V2687" t="b">
        <v>1</v>
      </c>
    </row>
    <row r="2688" spans="1:22" x14ac:dyDescent="0.3">
      <c r="A2688">
        <v>2687</v>
      </c>
      <c r="B2688" s="2">
        <v>45266</v>
      </c>
      <c r="C2688" s="19">
        <f>YEAR(Table1[[#This Row],[Date]])</f>
        <v>2023</v>
      </c>
      <c r="D2688">
        <f>MONTH(Table1[[#This Row],[Date]])</f>
        <v>12</v>
      </c>
      <c r="E2688" t="str">
        <f>TEXT(Table1[[#This Row],[Date]],"MMMM")</f>
        <v>December</v>
      </c>
      <c r="F2688">
        <v>291</v>
      </c>
      <c r="G2688">
        <v>52</v>
      </c>
      <c r="H2688" t="s">
        <v>37</v>
      </c>
      <c r="I2688" t="s">
        <v>38</v>
      </c>
      <c r="J2688">
        <v>857</v>
      </c>
      <c r="K2688" t="s">
        <v>39</v>
      </c>
      <c r="L2688">
        <v>1</v>
      </c>
      <c r="M2688" s="1">
        <v>48.745925159999999</v>
      </c>
      <c r="N2688" s="1">
        <f>Table1[[#This Row],[Quantity]]*Table1[[#This Row],[UnitPrice]]</f>
        <v>48.745925159999999</v>
      </c>
      <c r="O2688" t="s">
        <v>35</v>
      </c>
      <c r="P2688" t="b">
        <v>0</v>
      </c>
      <c r="Q2688">
        <v>0</v>
      </c>
      <c r="R2688" s="1">
        <f>Table1[[#This Row],[Sales]]-Table1[[#This Row],[DiscountAmount]]</f>
        <v>48.745925159999999</v>
      </c>
      <c r="S2688" t="b">
        <v>1</v>
      </c>
      <c r="T2688" t="s">
        <v>28</v>
      </c>
      <c r="U2688">
        <v>1</v>
      </c>
      <c r="V2688" t="b">
        <v>0</v>
      </c>
    </row>
    <row r="2689" spans="1:22" x14ac:dyDescent="0.3">
      <c r="A2689">
        <v>2688</v>
      </c>
      <c r="B2689" s="2">
        <v>45244</v>
      </c>
      <c r="C2689" s="19">
        <f>YEAR(Table1[[#This Row],[Date]])</f>
        <v>2023</v>
      </c>
      <c r="D2689">
        <f>MONTH(Table1[[#This Row],[Date]])</f>
        <v>11</v>
      </c>
      <c r="E2689" t="str">
        <f>TEXT(Table1[[#This Row],[Date]],"MMMM")</f>
        <v>November</v>
      </c>
      <c r="F2689">
        <v>69</v>
      </c>
      <c r="G2689">
        <v>28</v>
      </c>
      <c r="H2689" t="s">
        <v>19</v>
      </c>
      <c r="I2689" t="s">
        <v>31</v>
      </c>
      <c r="J2689">
        <v>687</v>
      </c>
      <c r="K2689" t="s">
        <v>21</v>
      </c>
      <c r="L2689">
        <v>3</v>
      </c>
      <c r="M2689" s="1">
        <v>77.399165190000005</v>
      </c>
      <c r="N2689" s="1">
        <f>Table1[[#This Row],[Quantity]]*Table1[[#This Row],[UnitPrice]]</f>
        <v>232.19749557</v>
      </c>
      <c r="O2689" t="s">
        <v>35</v>
      </c>
      <c r="P2689" t="b">
        <v>1</v>
      </c>
      <c r="Q2689">
        <v>0</v>
      </c>
      <c r="R2689" s="1">
        <f>Table1[[#This Row],[Sales]]-Table1[[#This Row],[DiscountAmount]]</f>
        <v>232.19749557</v>
      </c>
      <c r="S2689" t="b">
        <v>0</v>
      </c>
      <c r="T2689" t="s">
        <v>23</v>
      </c>
      <c r="U2689">
        <v>1</v>
      </c>
      <c r="V2689" t="b">
        <v>1</v>
      </c>
    </row>
    <row r="2690" spans="1:22" x14ac:dyDescent="0.3">
      <c r="A2690">
        <v>2689</v>
      </c>
      <c r="B2690" s="2">
        <v>45265</v>
      </c>
      <c r="C2690" s="19">
        <f>YEAR(Table1[[#This Row],[Date]])</f>
        <v>2023</v>
      </c>
      <c r="D2690">
        <f>MONTH(Table1[[#This Row],[Date]])</f>
        <v>12</v>
      </c>
      <c r="E2690" t="str">
        <f>TEXT(Table1[[#This Row],[Date]],"MMMM")</f>
        <v>December</v>
      </c>
      <c r="F2690">
        <v>469</v>
      </c>
      <c r="G2690">
        <v>59</v>
      </c>
      <c r="H2690" t="s">
        <v>19</v>
      </c>
      <c r="I2690" t="s">
        <v>27</v>
      </c>
      <c r="J2690">
        <v>277</v>
      </c>
      <c r="K2690" t="s">
        <v>43</v>
      </c>
      <c r="L2690">
        <v>4</v>
      </c>
      <c r="M2690" s="1">
        <v>83.768761159999997</v>
      </c>
      <c r="N2690" s="1">
        <f>Table1[[#This Row],[Quantity]]*Table1[[#This Row],[UnitPrice]]</f>
        <v>335.07504463999999</v>
      </c>
      <c r="O2690" t="s">
        <v>22</v>
      </c>
      <c r="P2690" t="b">
        <v>1</v>
      </c>
      <c r="Q2690">
        <v>33.50750446</v>
      </c>
      <c r="R2690" s="1">
        <f>Table1[[#This Row],[Sales]]-Table1[[#This Row],[DiscountAmount]]</f>
        <v>301.56754017999998</v>
      </c>
      <c r="S2690" t="b">
        <v>1</v>
      </c>
      <c r="T2690" t="s">
        <v>36</v>
      </c>
      <c r="U2690">
        <v>2</v>
      </c>
      <c r="V2690" t="b">
        <v>1</v>
      </c>
    </row>
    <row r="2691" spans="1:22" x14ac:dyDescent="0.3">
      <c r="A2691">
        <v>2690</v>
      </c>
      <c r="B2691" s="2">
        <v>45249</v>
      </c>
      <c r="C2691" s="19">
        <f>YEAR(Table1[[#This Row],[Date]])</f>
        <v>2023</v>
      </c>
      <c r="D2691">
        <f>MONTH(Table1[[#This Row],[Date]])</f>
        <v>11</v>
      </c>
      <c r="E2691" t="str">
        <f>TEXT(Table1[[#This Row],[Date]],"MMMM")</f>
        <v>November</v>
      </c>
      <c r="F2691">
        <v>223</v>
      </c>
      <c r="G2691">
        <v>21</v>
      </c>
      <c r="H2691" t="s">
        <v>37</v>
      </c>
      <c r="I2691" t="s">
        <v>38</v>
      </c>
      <c r="J2691">
        <v>124</v>
      </c>
      <c r="K2691" t="s">
        <v>43</v>
      </c>
      <c r="L2691">
        <v>4</v>
      </c>
      <c r="M2691" s="1">
        <v>31.902916999999999</v>
      </c>
      <c r="N2691" s="1">
        <f>Table1[[#This Row],[Quantity]]*Table1[[#This Row],[UnitPrice]]</f>
        <v>127.61166799999999</v>
      </c>
      <c r="O2691" t="s">
        <v>35</v>
      </c>
      <c r="P2691" t="b">
        <v>1</v>
      </c>
      <c r="Q2691">
        <v>12.7611668</v>
      </c>
      <c r="R2691" s="1">
        <f>Table1[[#This Row],[Sales]]-Table1[[#This Row],[DiscountAmount]]</f>
        <v>114.8505012</v>
      </c>
      <c r="S2691" t="b">
        <v>1</v>
      </c>
      <c r="T2691" t="s">
        <v>36</v>
      </c>
      <c r="U2691">
        <v>4</v>
      </c>
      <c r="V2691" t="b">
        <v>0</v>
      </c>
    </row>
    <row r="2692" spans="1:22" x14ac:dyDescent="0.3">
      <c r="A2692">
        <v>2691</v>
      </c>
      <c r="B2692" s="2">
        <v>43829</v>
      </c>
      <c r="C2692" s="19">
        <f>YEAR(Table1[[#This Row],[Date]])</f>
        <v>2019</v>
      </c>
      <c r="D2692">
        <f>MONTH(Table1[[#This Row],[Date]])</f>
        <v>12</v>
      </c>
      <c r="E2692" t="str">
        <f>TEXT(Table1[[#This Row],[Date]],"MMMM")</f>
        <v>December</v>
      </c>
      <c r="F2692">
        <v>59</v>
      </c>
      <c r="G2692">
        <v>20</v>
      </c>
      <c r="H2692" t="s">
        <v>37</v>
      </c>
      <c r="I2692" t="s">
        <v>49</v>
      </c>
      <c r="J2692">
        <v>909</v>
      </c>
      <c r="K2692" t="s">
        <v>26</v>
      </c>
      <c r="L2692">
        <v>3</v>
      </c>
      <c r="M2692" s="1">
        <v>39.932932389999998</v>
      </c>
      <c r="N2692" s="1">
        <f>Table1[[#This Row],[Quantity]]*Table1[[#This Row],[UnitPrice]]</f>
        <v>119.79879717</v>
      </c>
      <c r="O2692" t="s">
        <v>22</v>
      </c>
      <c r="P2692" t="b">
        <v>0</v>
      </c>
      <c r="Q2692">
        <v>0</v>
      </c>
      <c r="R2692" s="1">
        <f>Table1[[#This Row],[Sales]]-Table1[[#This Row],[DiscountAmount]]</f>
        <v>119.79879717</v>
      </c>
      <c r="S2692" t="b">
        <v>1</v>
      </c>
      <c r="T2692" t="s">
        <v>28</v>
      </c>
      <c r="U2692">
        <v>3</v>
      </c>
      <c r="V2692" t="b">
        <v>1</v>
      </c>
    </row>
    <row r="2693" spans="1:22" x14ac:dyDescent="0.3">
      <c r="A2693">
        <v>2692</v>
      </c>
      <c r="B2693" s="2">
        <v>44919</v>
      </c>
      <c r="C2693" s="19">
        <f>YEAR(Table1[[#This Row],[Date]])</f>
        <v>2022</v>
      </c>
      <c r="D2693">
        <f>MONTH(Table1[[#This Row],[Date]])</f>
        <v>12</v>
      </c>
      <c r="E2693" t="str">
        <f>TEXT(Table1[[#This Row],[Date]],"MMMM")</f>
        <v>December</v>
      </c>
      <c r="F2693">
        <v>398</v>
      </c>
      <c r="G2693">
        <v>42</v>
      </c>
      <c r="H2693" t="s">
        <v>19</v>
      </c>
      <c r="I2693" t="s">
        <v>52</v>
      </c>
      <c r="J2693">
        <v>123</v>
      </c>
      <c r="K2693" t="s">
        <v>39</v>
      </c>
      <c r="L2693">
        <v>5</v>
      </c>
      <c r="M2693" s="1">
        <v>33.978695430000002</v>
      </c>
      <c r="N2693" s="1">
        <f>Table1[[#This Row],[Quantity]]*Table1[[#This Row],[UnitPrice]]</f>
        <v>169.89347715000002</v>
      </c>
      <c r="O2693" t="s">
        <v>22</v>
      </c>
      <c r="P2693" t="b">
        <v>1</v>
      </c>
      <c r="Q2693">
        <v>0</v>
      </c>
      <c r="R2693" s="1">
        <f>Table1[[#This Row],[Sales]]-Table1[[#This Row],[DiscountAmount]]</f>
        <v>169.89347715000002</v>
      </c>
      <c r="S2693" t="b">
        <v>0</v>
      </c>
      <c r="T2693" t="s">
        <v>23</v>
      </c>
      <c r="U2693">
        <v>4</v>
      </c>
      <c r="V2693" t="b">
        <v>1</v>
      </c>
    </row>
    <row r="2694" spans="1:22" x14ac:dyDescent="0.3">
      <c r="A2694">
        <v>2693</v>
      </c>
      <c r="B2694" s="2">
        <v>44509</v>
      </c>
      <c r="C2694" s="19">
        <f>YEAR(Table1[[#This Row],[Date]])</f>
        <v>2021</v>
      </c>
      <c r="D2694">
        <f>MONTH(Table1[[#This Row],[Date]])</f>
        <v>11</v>
      </c>
      <c r="E2694" t="str">
        <f>TEXT(Table1[[#This Row],[Date]],"MMMM")</f>
        <v>November</v>
      </c>
      <c r="F2694">
        <v>492</v>
      </c>
      <c r="G2694">
        <v>34</v>
      </c>
      <c r="H2694" t="s">
        <v>37</v>
      </c>
      <c r="I2694" t="s">
        <v>42</v>
      </c>
      <c r="J2694">
        <v>522</v>
      </c>
      <c r="K2694" t="s">
        <v>39</v>
      </c>
      <c r="L2694">
        <v>2</v>
      </c>
      <c r="M2694" s="1">
        <v>45.937610839999998</v>
      </c>
      <c r="N2694" s="1">
        <f>Table1[[#This Row],[Quantity]]*Table1[[#This Row],[UnitPrice]]</f>
        <v>91.875221679999996</v>
      </c>
      <c r="O2694" t="s">
        <v>30</v>
      </c>
      <c r="P2694" t="b">
        <v>0</v>
      </c>
      <c r="Q2694">
        <v>9.1875221679999992</v>
      </c>
      <c r="R2694" s="1">
        <f>Table1[[#This Row],[Sales]]-Table1[[#This Row],[DiscountAmount]]</f>
        <v>82.687699511999995</v>
      </c>
      <c r="S2694" t="b">
        <v>1</v>
      </c>
      <c r="T2694" t="s">
        <v>36</v>
      </c>
      <c r="U2694">
        <v>4</v>
      </c>
      <c r="V2694" t="b">
        <v>0</v>
      </c>
    </row>
    <row r="2695" spans="1:22" x14ac:dyDescent="0.3">
      <c r="A2695">
        <v>2694</v>
      </c>
      <c r="B2695" s="2">
        <v>44551</v>
      </c>
      <c r="C2695" s="19">
        <f>YEAR(Table1[[#This Row],[Date]])</f>
        <v>2021</v>
      </c>
      <c r="D2695">
        <f>MONTH(Table1[[#This Row],[Date]])</f>
        <v>12</v>
      </c>
      <c r="E2695" t="str">
        <f>TEXT(Table1[[#This Row],[Date]],"MMMM")</f>
        <v>December</v>
      </c>
      <c r="F2695">
        <v>163</v>
      </c>
      <c r="G2695">
        <v>59</v>
      </c>
      <c r="H2695" t="s">
        <v>37</v>
      </c>
      <c r="I2695" t="s">
        <v>49</v>
      </c>
      <c r="J2695">
        <v>944</v>
      </c>
      <c r="K2695" t="s">
        <v>39</v>
      </c>
      <c r="L2695">
        <v>5</v>
      </c>
      <c r="M2695" s="1">
        <v>96.435348160000004</v>
      </c>
      <c r="N2695" s="1">
        <f>Table1[[#This Row],[Quantity]]*Table1[[#This Row],[UnitPrice]]</f>
        <v>482.1767408</v>
      </c>
      <c r="O2695" t="s">
        <v>30</v>
      </c>
      <c r="P2695" t="b">
        <v>0</v>
      </c>
      <c r="Q2695">
        <v>48.217674080000002</v>
      </c>
      <c r="R2695" s="1">
        <f>Table1[[#This Row],[Sales]]-Table1[[#This Row],[DiscountAmount]]</f>
        <v>433.95906672000001</v>
      </c>
      <c r="S2695" t="b">
        <v>0</v>
      </c>
      <c r="T2695" t="s">
        <v>36</v>
      </c>
      <c r="U2695">
        <v>5</v>
      </c>
      <c r="V2695" t="b">
        <v>0</v>
      </c>
    </row>
    <row r="2696" spans="1:22" x14ac:dyDescent="0.3">
      <c r="A2696">
        <v>2695</v>
      </c>
      <c r="B2696" s="2">
        <v>43414</v>
      </c>
      <c r="C2696" s="19">
        <f>YEAR(Table1[[#This Row],[Date]])</f>
        <v>2018</v>
      </c>
      <c r="D2696">
        <f>MONTH(Table1[[#This Row],[Date]])</f>
        <v>11</v>
      </c>
      <c r="E2696" t="str">
        <f>TEXT(Table1[[#This Row],[Date]],"MMMM")</f>
        <v>November</v>
      </c>
      <c r="F2696">
        <v>448</v>
      </c>
      <c r="G2696">
        <v>24</v>
      </c>
      <c r="H2696" t="s">
        <v>19</v>
      </c>
      <c r="I2696" t="s">
        <v>46</v>
      </c>
      <c r="J2696">
        <v>626</v>
      </c>
      <c r="K2696" t="s">
        <v>26</v>
      </c>
      <c r="L2696">
        <v>4</v>
      </c>
      <c r="M2696" s="1">
        <v>63.29011191</v>
      </c>
      <c r="N2696" s="1">
        <f>Table1[[#This Row],[Quantity]]*Table1[[#This Row],[UnitPrice]]</f>
        <v>253.16044764</v>
      </c>
      <c r="O2696" t="s">
        <v>22</v>
      </c>
      <c r="P2696" t="b">
        <v>1</v>
      </c>
      <c r="Q2696">
        <v>0</v>
      </c>
      <c r="R2696" s="1">
        <f>Table1[[#This Row],[Sales]]-Table1[[#This Row],[DiscountAmount]]</f>
        <v>253.16044764</v>
      </c>
      <c r="S2696" t="b">
        <v>1</v>
      </c>
      <c r="T2696" t="s">
        <v>23</v>
      </c>
      <c r="U2696">
        <v>2</v>
      </c>
      <c r="V2696" t="b">
        <v>1</v>
      </c>
    </row>
    <row r="2697" spans="1:22" x14ac:dyDescent="0.3">
      <c r="A2697">
        <v>2696</v>
      </c>
      <c r="B2697" s="2">
        <v>44149</v>
      </c>
      <c r="C2697" s="19">
        <f>YEAR(Table1[[#This Row],[Date]])</f>
        <v>2020</v>
      </c>
      <c r="D2697">
        <f>MONTH(Table1[[#This Row],[Date]])</f>
        <v>11</v>
      </c>
      <c r="E2697" t="str">
        <f>TEXT(Table1[[#This Row],[Date]],"MMMM")</f>
        <v>November</v>
      </c>
      <c r="F2697">
        <v>368</v>
      </c>
      <c r="G2697">
        <v>58</v>
      </c>
      <c r="H2697" t="s">
        <v>37</v>
      </c>
      <c r="I2697" t="s">
        <v>44</v>
      </c>
      <c r="J2697">
        <v>767</v>
      </c>
      <c r="K2697" t="s">
        <v>43</v>
      </c>
      <c r="L2697">
        <v>3</v>
      </c>
      <c r="M2697" s="1">
        <v>50.175578479999999</v>
      </c>
      <c r="N2697" s="1">
        <f>Table1[[#This Row],[Quantity]]*Table1[[#This Row],[UnitPrice]]</f>
        <v>150.52673543999998</v>
      </c>
      <c r="O2697" t="s">
        <v>22</v>
      </c>
      <c r="P2697" t="b">
        <v>0</v>
      </c>
      <c r="Q2697">
        <v>0</v>
      </c>
      <c r="R2697" s="1">
        <f>Table1[[#This Row],[Sales]]-Table1[[#This Row],[DiscountAmount]]</f>
        <v>150.52673543999998</v>
      </c>
      <c r="S2697" t="b">
        <v>0</v>
      </c>
      <c r="T2697" t="s">
        <v>28</v>
      </c>
      <c r="U2697">
        <v>1</v>
      </c>
      <c r="V2697" t="b">
        <v>1</v>
      </c>
    </row>
    <row r="2698" spans="1:22" x14ac:dyDescent="0.3">
      <c r="A2698">
        <v>2697</v>
      </c>
      <c r="B2698" s="2">
        <v>43797</v>
      </c>
      <c r="C2698" s="19">
        <f>YEAR(Table1[[#This Row],[Date]])</f>
        <v>2019</v>
      </c>
      <c r="D2698">
        <f>MONTH(Table1[[#This Row],[Date]])</f>
        <v>11</v>
      </c>
      <c r="E2698" t="str">
        <f>TEXT(Table1[[#This Row],[Date]],"MMMM")</f>
        <v>November</v>
      </c>
      <c r="F2698">
        <v>204</v>
      </c>
      <c r="G2698">
        <v>18</v>
      </c>
      <c r="H2698" t="s">
        <v>24</v>
      </c>
      <c r="I2698" t="s">
        <v>27</v>
      </c>
      <c r="J2698">
        <v>288</v>
      </c>
      <c r="K2698" t="s">
        <v>39</v>
      </c>
      <c r="L2698">
        <v>1</v>
      </c>
      <c r="M2698" s="1">
        <v>13.10331373</v>
      </c>
      <c r="N2698" s="1">
        <f>Table1[[#This Row],[Quantity]]*Table1[[#This Row],[UnitPrice]]</f>
        <v>13.10331373</v>
      </c>
      <c r="O2698" t="s">
        <v>22</v>
      </c>
      <c r="P2698" t="b">
        <v>1</v>
      </c>
      <c r="Q2698">
        <v>1.3103313729999999</v>
      </c>
      <c r="R2698" s="1">
        <f>Table1[[#This Row],[Sales]]-Table1[[#This Row],[DiscountAmount]]</f>
        <v>11.792982357</v>
      </c>
      <c r="S2698" t="b">
        <v>0</v>
      </c>
      <c r="T2698" t="s">
        <v>36</v>
      </c>
      <c r="U2698">
        <v>1</v>
      </c>
      <c r="V2698" t="b">
        <v>0</v>
      </c>
    </row>
    <row r="2699" spans="1:22" x14ac:dyDescent="0.3">
      <c r="A2699">
        <v>2698</v>
      </c>
      <c r="B2699" s="2">
        <v>43447</v>
      </c>
      <c r="C2699" s="19">
        <f>YEAR(Table1[[#This Row],[Date]])</f>
        <v>2018</v>
      </c>
      <c r="D2699">
        <f>MONTH(Table1[[#This Row],[Date]])</f>
        <v>12</v>
      </c>
      <c r="E2699" t="str">
        <f>TEXT(Table1[[#This Row],[Date]],"MMMM")</f>
        <v>December</v>
      </c>
      <c r="F2699">
        <v>288</v>
      </c>
      <c r="G2699">
        <v>45</v>
      </c>
      <c r="H2699" t="s">
        <v>19</v>
      </c>
      <c r="I2699" t="s">
        <v>20</v>
      </c>
      <c r="J2699">
        <v>745</v>
      </c>
      <c r="K2699" t="s">
        <v>21</v>
      </c>
      <c r="L2699">
        <v>2</v>
      </c>
      <c r="M2699" s="1">
        <v>50.03189089</v>
      </c>
      <c r="N2699" s="1">
        <f>Table1[[#This Row],[Quantity]]*Table1[[#This Row],[UnitPrice]]</f>
        <v>100.06378178</v>
      </c>
      <c r="O2699" t="s">
        <v>22</v>
      </c>
      <c r="P2699" t="b">
        <v>0</v>
      </c>
      <c r="Q2699">
        <v>0</v>
      </c>
      <c r="R2699" s="1">
        <f>Table1[[#This Row],[Sales]]-Table1[[#This Row],[DiscountAmount]]</f>
        <v>100.06378178</v>
      </c>
      <c r="S2699" t="b">
        <v>1</v>
      </c>
      <c r="T2699" t="s">
        <v>23</v>
      </c>
      <c r="U2699">
        <v>4</v>
      </c>
      <c r="V2699" t="b">
        <v>1</v>
      </c>
    </row>
    <row r="2700" spans="1:22" x14ac:dyDescent="0.3">
      <c r="A2700">
        <v>2699</v>
      </c>
      <c r="B2700" s="2">
        <v>45288</v>
      </c>
      <c r="C2700" s="19">
        <f>YEAR(Table1[[#This Row],[Date]])</f>
        <v>2023</v>
      </c>
      <c r="D2700">
        <f>MONTH(Table1[[#This Row],[Date]])</f>
        <v>12</v>
      </c>
      <c r="E2700" t="str">
        <f>TEXT(Table1[[#This Row],[Date]],"MMMM")</f>
        <v>December</v>
      </c>
      <c r="F2700">
        <v>300</v>
      </c>
      <c r="G2700">
        <v>68</v>
      </c>
      <c r="H2700" t="s">
        <v>37</v>
      </c>
      <c r="I2700" t="s">
        <v>46</v>
      </c>
      <c r="J2700">
        <v>163</v>
      </c>
      <c r="K2700" t="s">
        <v>39</v>
      </c>
      <c r="L2700">
        <v>2</v>
      </c>
      <c r="M2700" s="1">
        <v>59.464028239999998</v>
      </c>
      <c r="N2700" s="1">
        <f>Table1[[#This Row],[Quantity]]*Table1[[#This Row],[UnitPrice]]</f>
        <v>118.92805648</v>
      </c>
      <c r="O2700" t="s">
        <v>30</v>
      </c>
      <c r="P2700" t="b">
        <v>0</v>
      </c>
      <c r="Q2700">
        <v>0</v>
      </c>
      <c r="R2700" s="1">
        <f>Table1[[#This Row],[Sales]]-Table1[[#This Row],[DiscountAmount]]</f>
        <v>118.92805648</v>
      </c>
      <c r="S2700" t="b">
        <v>0</v>
      </c>
      <c r="T2700" t="s">
        <v>23</v>
      </c>
      <c r="U2700">
        <v>5</v>
      </c>
      <c r="V2700" t="b">
        <v>0</v>
      </c>
    </row>
    <row r="2701" spans="1:22" x14ac:dyDescent="0.3">
      <c r="A2701">
        <v>2700</v>
      </c>
      <c r="B2701" s="2">
        <v>44897</v>
      </c>
      <c r="C2701" s="19">
        <f>YEAR(Table1[[#This Row],[Date]])</f>
        <v>2022</v>
      </c>
      <c r="D2701">
        <f>MONTH(Table1[[#This Row],[Date]])</f>
        <v>12</v>
      </c>
      <c r="E2701" t="str">
        <f>TEXT(Table1[[#This Row],[Date]],"MMMM")</f>
        <v>December</v>
      </c>
      <c r="F2701">
        <v>155</v>
      </c>
      <c r="G2701">
        <v>51</v>
      </c>
      <c r="H2701" t="s">
        <v>24</v>
      </c>
      <c r="I2701" t="s">
        <v>42</v>
      </c>
      <c r="J2701">
        <v>640</v>
      </c>
      <c r="K2701" t="s">
        <v>21</v>
      </c>
      <c r="L2701">
        <v>1</v>
      </c>
      <c r="M2701" s="1">
        <v>12.938016729999999</v>
      </c>
      <c r="N2701" s="1">
        <f>Table1[[#This Row],[Quantity]]*Table1[[#This Row],[UnitPrice]]</f>
        <v>12.938016729999999</v>
      </c>
      <c r="O2701" t="s">
        <v>32</v>
      </c>
      <c r="P2701" t="b">
        <v>0</v>
      </c>
      <c r="Q2701">
        <v>0</v>
      </c>
      <c r="R2701" s="1">
        <f>Table1[[#This Row],[Sales]]-Table1[[#This Row],[DiscountAmount]]</f>
        <v>12.938016729999999</v>
      </c>
      <c r="S2701" t="b">
        <v>0</v>
      </c>
      <c r="T2701" t="s">
        <v>23</v>
      </c>
      <c r="U2701">
        <v>4</v>
      </c>
      <c r="V2701" t="b">
        <v>1</v>
      </c>
    </row>
    <row r="2702" spans="1:22" x14ac:dyDescent="0.3">
      <c r="A2702">
        <v>2701</v>
      </c>
      <c r="B2702" s="2">
        <v>44868</v>
      </c>
      <c r="C2702" s="19">
        <f>YEAR(Table1[[#This Row],[Date]])</f>
        <v>2022</v>
      </c>
      <c r="D2702">
        <f>MONTH(Table1[[#This Row],[Date]])</f>
        <v>11</v>
      </c>
      <c r="E2702" t="str">
        <f>TEXT(Table1[[#This Row],[Date]],"MMMM")</f>
        <v>November</v>
      </c>
      <c r="F2702">
        <v>149</v>
      </c>
      <c r="G2702">
        <v>68</v>
      </c>
      <c r="H2702" t="s">
        <v>19</v>
      </c>
      <c r="I2702" t="s">
        <v>27</v>
      </c>
      <c r="J2702">
        <v>748</v>
      </c>
      <c r="K2702" t="s">
        <v>43</v>
      </c>
      <c r="L2702">
        <v>3</v>
      </c>
      <c r="M2702" s="1">
        <v>56.766737589999998</v>
      </c>
      <c r="N2702" s="1">
        <f>Table1[[#This Row],[Quantity]]*Table1[[#This Row],[UnitPrice]]</f>
        <v>170.30021277</v>
      </c>
      <c r="O2702" t="s">
        <v>35</v>
      </c>
      <c r="P2702" t="b">
        <v>1</v>
      </c>
      <c r="Q2702">
        <v>17.03002128</v>
      </c>
      <c r="R2702" s="1">
        <f>Table1[[#This Row],[Sales]]-Table1[[#This Row],[DiscountAmount]]</f>
        <v>153.27019149</v>
      </c>
      <c r="S2702" t="b">
        <v>0</v>
      </c>
      <c r="T2702" t="s">
        <v>36</v>
      </c>
      <c r="U2702">
        <v>4</v>
      </c>
      <c r="V2702" t="b">
        <v>0</v>
      </c>
    </row>
    <row r="2703" spans="1:22" x14ac:dyDescent="0.3">
      <c r="A2703">
        <v>2702</v>
      </c>
      <c r="B2703" s="2">
        <v>43798</v>
      </c>
      <c r="C2703" s="19">
        <f>YEAR(Table1[[#This Row],[Date]])</f>
        <v>2019</v>
      </c>
      <c r="D2703">
        <f>MONTH(Table1[[#This Row],[Date]])</f>
        <v>11</v>
      </c>
      <c r="E2703" t="str">
        <f>TEXT(Table1[[#This Row],[Date]],"MMMM")</f>
        <v>November</v>
      </c>
      <c r="F2703">
        <v>369</v>
      </c>
      <c r="G2703">
        <v>42</v>
      </c>
      <c r="H2703" t="s">
        <v>19</v>
      </c>
      <c r="I2703" t="s">
        <v>52</v>
      </c>
      <c r="J2703">
        <v>548</v>
      </c>
      <c r="K2703" t="s">
        <v>39</v>
      </c>
      <c r="L2703">
        <v>5</v>
      </c>
      <c r="M2703" s="1">
        <v>36.380294720000002</v>
      </c>
      <c r="N2703" s="1">
        <f>Table1[[#This Row],[Quantity]]*Table1[[#This Row],[UnitPrice]]</f>
        <v>181.9014736</v>
      </c>
      <c r="O2703" t="s">
        <v>22</v>
      </c>
      <c r="P2703" t="b">
        <v>0</v>
      </c>
      <c r="Q2703">
        <v>18.190147360000001</v>
      </c>
      <c r="R2703" s="1">
        <f>Table1[[#This Row],[Sales]]-Table1[[#This Row],[DiscountAmount]]</f>
        <v>163.71132624000001</v>
      </c>
      <c r="S2703" t="b">
        <v>0</v>
      </c>
      <c r="T2703" t="s">
        <v>36</v>
      </c>
      <c r="U2703">
        <v>2</v>
      </c>
      <c r="V2703" t="b">
        <v>0</v>
      </c>
    </row>
    <row r="2704" spans="1:22" x14ac:dyDescent="0.3">
      <c r="A2704">
        <v>2703</v>
      </c>
      <c r="B2704" s="2">
        <v>44192</v>
      </c>
      <c r="C2704" s="19">
        <f>YEAR(Table1[[#This Row],[Date]])</f>
        <v>2020</v>
      </c>
      <c r="D2704">
        <f>MONTH(Table1[[#This Row],[Date]])</f>
        <v>12</v>
      </c>
      <c r="E2704" t="str">
        <f>TEXT(Table1[[#This Row],[Date]],"MMMM")</f>
        <v>December</v>
      </c>
      <c r="F2704">
        <v>347</v>
      </c>
      <c r="G2704">
        <v>49</v>
      </c>
      <c r="H2704" t="s">
        <v>19</v>
      </c>
      <c r="I2704" t="s">
        <v>42</v>
      </c>
      <c r="J2704">
        <v>946</v>
      </c>
      <c r="K2704" t="s">
        <v>26</v>
      </c>
      <c r="L2704">
        <v>5</v>
      </c>
      <c r="M2704" s="1">
        <v>97.098364180000004</v>
      </c>
      <c r="N2704" s="1">
        <f>Table1[[#This Row],[Quantity]]*Table1[[#This Row],[UnitPrice]]</f>
        <v>485.49182089999999</v>
      </c>
      <c r="O2704" t="s">
        <v>32</v>
      </c>
      <c r="P2704" t="b">
        <v>1</v>
      </c>
      <c r="Q2704">
        <v>0</v>
      </c>
      <c r="R2704" s="1">
        <f>Table1[[#This Row],[Sales]]-Table1[[#This Row],[DiscountAmount]]</f>
        <v>485.49182089999999</v>
      </c>
      <c r="S2704" t="b">
        <v>0</v>
      </c>
      <c r="T2704" t="s">
        <v>28</v>
      </c>
      <c r="U2704">
        <v>5</v>
      </c>
      <c r="V2704" t="b">
        <v>0</v>
      </c>
    </row>
    <row r="2705" spans="1:22" x14ac:dyDescent="0.3">
      <c r="A2705">
        <v>2704</v>
      </c>
      <c r="B2705" s="2">
        <v>44889</v>
      </c>
      <c r="C2705" s="19">
        <f>YEAR(Table1[[#This Row],[Date]])</f>
        <v>2022</v>
      </c>
      <c r="D2705">
        <f>MONTH(Table1[[#This Row],[Date]])</f>
        <v>11</v>
      </c>
      <c r="E2705" t="str">
        <f>TEXT(Table1[[#This Row],[Date]],"MMMM")</f>
        <v>November</v>
      </c>
      <c r="F2705">
        <v>471</v>
      </c>
      <c r="G2705">
        <v>64</v>
      </c>
      <c r="H2705" t="s">
        <v>19</v>
      </c>
      <c r="I2705" t="s">
        <v>46</v>
      </c>
      <c r="J2705">
        <v>149</v>
      </c>
      <c r="K2705" t="s">
        <v>39</v>
      </c>
      <c r="L2705">
        <v>1</v>
      </c>
      <c r="M2705" s="1">
        <v>16.21618673</v>
      </c>
      <c r="N2705" s="1">
        <f>Table1[[#This Row],[Quantity]]*Table1[[#This Row],[UnitPrice]]</f>
        <v>16.21618673</v>
      </c>
      <c r="O2705" t="s">
        <v>32</v>
      </c>
      <c r="P2705" t="b">
        <v>1</v>
      </c>
      <c r="Q2705">
        <v>1.621618673</v>
      </c>
      <c r="R2705" s="1">
        <f>Table1[[#This Row],[Sales]]-Table1[[#This Row],[DiscountAmount]]</f>
        <v>14.594568057</v>
      </c>
      <c r="S2705" t="b">
        <v>0</v>
      </c>
      <c r="T2705" t="s">
        <v>36</v>
      </c>
      <c r="U2705">
        <v>2</v>
      </c>
      <c r="V2705" t="b">
        <v>0</v>
      </c>
    </row>
    <row r="2706" spans="1:22" x14ac:dyDescent="0.3">
      <c r="A2706">
        <v>2705</v>
      </c>
      <c r="B2706" s="2">
        <v>44194</v>
      </c>
      <c r="C2706" s="19">
        <f>YEAR(Table1[[#This Row],[Date]])</f>
        <v>2020</v>
      </c>
      <c r="D2706">
        <f>MONTH(Table1[[#This Row],[Date]])</f>
        <v>12</v>
      </c>
      <c r="E2706" t="str">
        <f>TEXT(Table1[[#This Row],[Date]],"MMMM")</f>
        <v>December</v>
      </c>
      <c r="F2706">
        <v>116</v>
      </c>
      <c r="G2706">
        <v>43</v>
      </c>
      <c r="H2706" t="s">
        <v>24</v>
      </c>
      <c r="I2706" t="s">
        <v>20</v>
      </c>
      <c r="J2706">
        <v>56</v>
      </c>
      <c r="K2706" t="s">
        <v>43</v>
      </c>
      <c r="L2706">
        <v>2</v>
      </c>
      <c r="M2706" s="1">
        <v>98.592119199999999</v>
      </c>
      <c r="N2706" s="1">
        <f>Table1[[#This Row],[Quantity]]*Table1[[#This Row],[UnitPrice]]</f>
        <v>197.1842384</v>
      </c>
      <c r="O2706" t="s">
        <v>22</v>
      </c>
      <c r="P2706" t="b">
        <v>0</v>
      </c>
      <c r="Q2706">
        <v>0</v>
      </c>
      <c r="R2706" s="1">
        <f>Table1[[#This Row],[Sales]]-Table1[[#This Row],[DiscountAmount]]</f>
        <v>197.1842384</v>
      </c>
      <c r="S2706" t="b">
        <v>1</v>
      </c>
      <c r="T2706" t="s">
        <v>23</v>
      </c>
      <c r="U2706">
        <v>5</v>
      </c>
      <c r="V2706" t="b">
        <v>0</v>
      </c>
    </row>
    <row r="2707" spans="1:22" x14ac:dyDescent="0.3">
      <c r="A2707">
        <v>2706</v>
      </c>
      <c r="B2707" s="2">
        <v>44165</v>
      </c>
      <c r="C2707" s="19">
        <f>YEAR(Table1[[#This Row],[Date]])</f>
        <v>2020</v>
      </c>
      <c r="D2707">
        <f>MONTH(Table1[[#This Row],[Date]])</f>
        <v>11</v>
      </c>
      <c r="E2707" t="str">
        <f>TEXT(Table1[[#This Row],[Date]],"MMMM")</f>
        <v>November</v>
      </c>
      <c r="F2707">
        <v>156</v>
      </c>
      <c r="G2707">
        <v>68</v>
      </c>
      <c r="H2707" t="s">
        <v>19</v>
      </c>
      <c r="I2707" t="s">
        <v>50</v>
      </c>
      <c r="J2707">
        <v>981</v>
      </c>
      <c r="K2707" t="s">
        <v>39</v>
      </c>
      <c r="L2707">
        <v>4</v>
      </c>
      <c r="M2707" s="1">
        <v>70.153990120000003</v>
      </c>
      <c r="N2707" s="1">
        <f>Table1[[#This Row],[Quantity]]*Table1[[#This Row],[UnitPrice]]</f>
        <v>280.61596048000001</v>
      </c>
      <c r="O2707" t="s">
        <v>32</v>
      </c>
      <c r="P2707" t="b">
        <v>1</v>
      </c>
      <c r="Q2707">
        <v>28.061596049999999</v>
      </c>
      <c r="R2707" s="1">
        <f>Table1[[#This Row],[Sales]]-Table1[[#This Row],[DiscountAmount]]</f>
        <v>252.55436443000002</v>
      </c>
      <c r="S2707" t="b">
        <v>1</v>
      </c>
      <c r="T2707" t="s">
        <v>36</v>
      </c>
      <c r="U2707">
        <v>2</v>
      </c>
      <c r="V2707" t="b">
        <v>1</v>
      </c>
    </row>
    <row r="2708" spans="1:22" x14ac:dyDescent="0.3">
      <c r="A2708">
        <v>2707</v>
      </c>
      <c r="B2708" s="2">
        <v>43810</v>
      </c>
      <c r="C2708" s="19">
        <f>YEAR(Table1[[#This Row],[Date]])</f>
        <v>2019</v>
      </c>
      <c r="D2708">
        <f>MONTH(Table1[[#This Row],[Date]])</f>
        <v>12</v>
      </c>
      <c r="E2708" t="str">
        <f>TEXT(Table1[[#This Row],[Date]],"MMMM")</f>
        <v>December</v>
      </c>
      <c r="F2708">
        <v>385</v>
      </c>
      <c r="G2708">
        <v>55</v>
      </c>
      <c r="H2708" t="s">
        <v>24</v>
      </c>
      <c r="I2708" t="s">
        <v>38</v>
      </c>
      <c r="J2708">
        <v>930</v>
      </c>
      <c r="K2708" t="s">
        <v>21</v>
      </c>
      <c r="L2708">
        <v>1</v>
      </c>
      <c r="M2708" s="1">
        <v>36.495212739999999</v>
      </c>
      <c r="N2708" s="1">
        <f>Table1[[#This Row],[Quantity]]*Table1[[#This Row],[UnitPrice]]</f>
        <v>36.495212739999999</v>
      </c>
      <c r="O2708" t="s">
        <v>35</v>
      </c>
      <c r="P2708" t="b">
        <v>0</v>
      </c>
      <c r="Q2708">
        <v>0</v>
      </c>
      <c r="R2708" s="1">
        <f>Table1[[#This Row],[Sales]]-Table1[[#This Row],[DiscountAmount]]</f>
        <v>36.495212739999999</v>
      </c>
      <c r="S2708" t="b">
        <v>0</v>
      </c>
      <c r="T2708" t="s">
        <v>23</v>
      </c>
      <c r="U2708">
        <v>5</v>
      </c>
      <c r="V2708" t="b">
        <v>1</v>
      </c>
    </row>
    <row r="2709" spans="1:22" x14ac:dyDescent="0.3">
      <c r="A2709">
        <v>2708</v>
      </c>
      <c r="B2709" s="2">
        <v>44879</v>
      </c>
      <c r="C2709" s="19">
        <f>YEAR(Table1[[#This Row],[Date]])</f>
        <v>2022</v>
      </c>
      <c r="D2709">
        <f>MONTH(Table1[[#This Row],[Date]])</f>
        <v>11</v>
      </c>
      <c r="E2709" t="str">
        <f>TEXT(Table1[[#This Row],[Date]],"MMMM")</f>
        <v>November</v>
      </c>
      <c r="F2709">
        <v>196</v>
      </c>
      <c r="G2709">
        <v>61</v>
      </c>
      <c r="H2709" t="s">
        <v>37</v>
      </c>
      <c r="I2709" t="s">
        <v>38</v>
      </c>
      <c r="J2709">
        <v>867</v>
      </c>
      <c r="K2709" t="s">
        <v>21</v>
      </c>
      <c r="L2709">
        <v>4</v>
      </c>
      <c r="M2709" s="1">
        <v>97.798477120000001</v>
      </c>
      <c r="N2709" s="1">
        <f>Table1[[#This Row],[Quantity]]*Table1[[#This Row],[UnitPrice]]</f>
        <v>391.19390848</v>
      </c>
      <c r="O2709" t="s">
        <v>22</v>
      </c>
      <c r="P2709" t="b">
        <v>1</v>
      </c>
      <c r="Q2709">
        <v>39.119390850000002</v>
      </c>
      <c r="R2709" s="1">
        <f>Table1[[#This Row],[Sales]]-Table1[[#This Row],[DiscountAmount]]</f>
        <v>352.07451763</v>
      </c>
      <c r="S2709" t="b">
        <v>0</v>
      </c>
      <c r="T2709" t="s">
        <v>36</v>
      </c>
      <c r="U2709">
        <v>2</v>
      </c>
      <c r="V2709" t="b">
        <v>1</v>
      </c>
    </row>
    <row r="2710" spans="1:22" x14ac:dyDescent="0.3">
      <c r="A2710">
        <v>2709</v>
      </c>
      <c r="B2710" s="2">
        <v>43811</v>
      </c>
      <c r="C2710" s="19">
        <f>YEAR(Table1[[#This Row],[Date]])</f>
        <v>2019</v>
      </c>
      <c r="D2710">
        <f>MONTH(Table1[[#This Row],[Date]])</f>
        <v>12</v>
      </c>
      <c r="E2710" t="str">
        <f>TEXT(Table1[[#This Row],[Date]],"MMMM")</f>
        <v>December</v>
      </c>
      <c r="F2710">
        <v>454</v>
      </c>
      <c r="G2710">
        <v>32</v>
      </c>
      <c r="H2710" t="s">
        <v>37</v>
      </c>
      <c r="I2710" t="s">
        <v>49</v>
      </c>
      <c r="J2710">
        <v>94</v>
      </c>
      <c r="K2710" t="s">
        <v>43</v>
      </c>
      <c r="L2710">
        <v>5</v>
      </c>
      <c r="M2710" s="1">
        <v>59.322321389999999</v>
      </c>
      <c r="N2710" s="1">
        <f>Table1[[#This Row],[Quantity]]*Table1[[#This Row],[UnitPrice]]</f>
        <v>296.61160695000001</v>
      </c>
      <c r="O2710" t="s">
        <v>32</v>
      </c>
      <c r="P2710" t="b">
        <v>1</v>
      </c>
      <c r="Q2710">
        <v>0</v>
      </c>
      <c r="R2710" s="1">
        <f>Table1[[#This Row],[Sales]]-Table1[[#This Row],[DiscountAmount]]</f>
        <v>296.61160695000001</v>
      </c>
      <c r="S2710" t="b">
        <v>1</v>
      </c>
      <c r="T2710" t="s">
        <v>23</v>
      </c>
      <c r="U2710">
        <v>1</v>
      </c>
      <c r="V2710" t="b">
        <v>1</v>
      </c>
    </row>
    <row r="2711" spans="1:22" x14ac:dyDescent="0.3">
      <c r="A2711">
        <v>2710</v>
      </c>
      <c r="B2711" s="2">
        <v>44879</v>
      </c>
      <c r="C2711" s="19">
        <f>YEAR(Table1[[#This Row],[Date]])</f>
        <v>2022</v>
      </c>
      <c r="D2711">
        <f>MONTH(Table1[[#This Row],[Date]])</f>
        <v>11</v>
      </c>
      <c r="E2711" t="str">
        <f>TEXT(Table1[[#This Row],[Date]],"MMMM")</f>
        <v>November</v>
      </c>
      <c r="F2711">
        <v>197</v>
      </c>
      <c r="G2711">
        <v>41</v>
      </c>
      <c r="H2711" t="s">
        <v>24</v>
      </c>
      <c r="I2711" t="s">
        <v>20</v>
      </c>
      <c r="J2711">
        <v>470</v>
      </c>
      <c r="K2711" t="s">
        <v>39</v>
      </c>
      <c r="L2711">
        <v>2</v>
      </c>
      <c r="M2711" s="1">
        <v>40.25471263</v>
      </c>
      <c r="N2711" s="1">
        <f>Table1[[#This Row],[Quantity]]*Table1[[#This Row],[UnitPrice]]</f>
        <v>80.50942526</v>
      </c>
      <c r="O2711" t="s">
        <v>30</v>
      </c>
      <c r="P2711" t="b">
        <v>0</v>
      </c>
      <c r="Q2711">
        <v>8.0509425270000001</v>
      </c>
      <c r="R2711" s="1">
        <f>Table1[[#This Row],[Sales]]-Table1[[#This Row],[DiscountAmount]]</f>
        <v>72.458482732999997</v>
      </c>
      <c r="S2711" t="b">
        <v>1</v>
      </c>
      <c r="T2711" t="s">
        <v>36</v>
      </c>
      <c r="U2711">
        <v>2</v>
      </c>
      <c r="V2711" t="b">
        <v>0</v>
      </c>
    </row>
    <row r="2712" spans="1:22" x14ac:dyDescent="0.3">
      <c r="A2712">
        <v>2711</v>
      </c>
      <c r="B2712" s="2">
        <v>44883</v>
      </c>
      <c r="C2712" s="19">
        <f>YEAR(Table1[[#This Row],[Date]])</f>
        <v>2022</v>
      </c>
      <c r="D2712">
        <f>MONTH(Table1[[#This Row],[Date]])</f>
        <v>11</v>
      </c>
      <c r="E2712" t="str">
        <f>TEXT(Table1[[#This Row],[Date]],"MMMM")</f>
        <v>November</v>
      </c>
      <c r="F2712">
        <v>399</v>
      </c>
      <c r="G2712">
        <v>19</v>
      </c>
      <c r="H2712" t="s">
        <v>24</v>
      </c>
      <c r="I2712" t="s">
        <v>41</v>
      </c>
      <c r="J2712">
        <v>933</v>
      </c>
      <c r="K2712" t="s">
        <v>39</v>
      </c>
      <c r="L2712">
        <v>1</v>
      </c>
      <c r="M2712" s="1">
        <v>16.043501750000001</v>
      </c>
      <c r="N2712" s="1">
        <f>Table1[[#This Row],[Quantity]]*Table1[[#This Row],[UnitPrice]]</f>
        <v>16.043501750000001</v>
      </c>
      <c r="O2712" t="s">
        <v>35</v>
      </c>
      <c r="P2712" t="b">
        <v>1</v>
      </c>
      <c r="Q2712">
        <v>1.604350175</v>
      </c>
      <c r="R2712" s="1">
        <f>Table1[[#This Row],[Sales]]-Table1[[#This Row],[DiscountAmount]]</f>
        <v>14.439151575</v>
      </c>
      <c r="S2712" t="b">
        <v>0</v>
      </c>
      <c r="T2712" t="s">
        <v>36</v>
      </c>
      <c r="U2712">
        <v>4</v>
      </c>
      <c r="V2712" t="b">
        <v>0</v>
      </c>
    </row>
    <row r="2713" spans="1:22" x14ac:dyDescent="0.3">
      <c r="A2713">
        <v>2712</v>
      </c>
      <c r="B2713" s="2">
        <v>44540</v>
      </c>
      <c r="C2713" s="19">
        <f>YEAR(Table1[[#This Row],[Date]])</f>
        <v>2021</v>
      </c>
      <c r="D2713">
        <f>MONTH(Table1[[#This Row],[Date]])</f>
        <v>12</v>
      </c>
      <c r="E2713" t="str">
        <f>TEXT(Table1[[#This Row],[Date]],"MMMM")</f>
        <v>December</v>
      </c>
      <c r="F2713">
        <v>194</v>
      </c>
      <c r="G2713">
        <v>51</v>
      </c>
      <c r="H2713" t="s">
        <v>37</v>
      </c>
      <c r="I2713" t="s">
        <v>27</v>
      </c>
      <c r="J2713">
        <v>902</v>
      </c>
      <c r="K2713" t="s">
        <v>39</v>
      </c>
      <c r="L2713">
        <v>1</v>
      </c>
      <c r="M2713" s="1">
        <v>30.953348200000001</v>
      </c>
      <c r="N2713" s="1">
        <f>Table1[[#This Row],[Quantity]]*Table1[[#This Row],[UnitPrice]]</f>
        <v>30.953348200000001</v>
      </c>
      <c r="O2713" t="s">
        <v>35</v>
      </c>
      <c r="P2713" t="b">
        <v>0</v>
      </c>
      <c r="Q2713">
        <v>0</v>
      </c>
      <c r="R2713" s="1">
        <f>Table1[[#This Row],[Sales]]-Table1[[#This Row],[DiscountAmount]]</f>
        <v>30.953348200000001</v>
      </c>
      <c r="S2713" t="b">
        <v>0</v>
      </c>
      <c r="T2713" t="s">
        <v>23</v>
      </c>
      <c r="U2713">
        <v>1</v>
      </c>
      <c r="V2713" t="b">
        <v>1</v>
      </c>
    </row>
    <row r="2714" spans="1:22" x14ac:dyDescent="0.3">
      <c r="A2714">
        <v>2713</v>
      </c>
      <c r="B2714" s="2">
        <v>44193</v>
      </c>
      <c r="C2714" s="19">
        <f>YEAR(Table1[[#This Row],[Date]])</f>
        <v>2020</v>
      </c>
      <c r="D2714">
        <f>MONTH(Table1[[#This Row],[Date]])</f>
        <v>12</v>
      </c>
      <c r="E2714" t="str">
        <f>TEXT(Table1[[#This Row],[Date]],"MMMM")</f>
        <v>December</v>
      </c>
      <c r="F2714">
        <v>488</v>
      </c>
      <c r="G2714">
        <v>33</v>
      </c>
      <c r="H2714" t="s">
        <v>37</v>
      </c>
      <c r="I2714" t="s">
        <v>42</v>
      </c>
      <c r="J2714">
        <v>47</v>
      </c>
      <c r="K2714" t="s">
        <v>43</v>
      </c>
      <c r="L2714">
        <v>1</v>
      </c>
      <c r="M2714" s="1">
        <v>25.076146049999998</v>
      </c>
      <c r="N2714" s="1">
        <f>Table1[[#This Row],[Quantity]]*Table1[[#This Row],[UnitPrice]]</f>
        <v>25.076146049999998</v>
      </c>
      <c r="O2714" t="s">
        <v>35</v>
      </c>
      <c r="P2714" t="b">
        <v>0</v>
      </c>
      <c r="Q2714">
        <v>2.5076146050000001</v>
      </c>
      <c r="R2714" s="1">
        <f>Table1[[#This Row],[Sales]]-Table1[[#This Row],[DiscountAmount]]</f>
        <v>22.568531444999998</v>
      </c>
      <c r="S2714" t="b">
        <v>0</v>
      </c>
      <c r="T2714" t="s">
        <v>36</v>
      </c>
      <c r="U2714">
        <v>1</v>
      </c>
      <c r="V2714" t="b">
        <v>0</v>
      </c>
    </row>
    <row r="2715" spans="1:22" x14ac:dyDescent="0.3">
      <c r="A2715">
        <v>2714</v>
      </c>
      <c r="B2715" s="2">
        <v>43415</v>
      </c>
      <c r="C2715" s="19">
        <f>YEAR(Table1[[#This Row],[Date]])</f>
        <v>2018</v>
      </c>
      <c r="D2715">
        <f>MONTH(Table1[[#This Row],[Date]])</f>
        <v>11</v>
      </c>
      <c r="E2715" t="str">
        <f>TEXT(Table1[[#This Row],[Date]],"MMMM")</f>
        <v>November</v>
      </c>
      <c r="F2715">
        <v>6</v>
      </c>
      <c r="G2715">
        <v>33</v>
      </c>
      <c r="H2715" t="s">
        <v>24</v>
      </c>
      <c r="I2715" t="s">
        <v>38</v>
      </c>
      <c r="J2715">
        <v>474</v>
      </c>
      <c r="K2715" t="s">
        <v>21</v>
      </c>
      <c r="L2715">
        <v>3</v>
      </c>
      <c r="M2715" s="1">
        <v>44.130715270000003</v>
      </c>
      <c r="N2715" s="1">
        <f>Table1[[#This Row],[Quantity]]*Table1[[#This Row],[UnitPrice]]</f>
        <v>132.39214581000002</v>
      </c>
      <c r="O2715" t="s">
        <v>30</v>
      </c>
      <c r="P2715" t="b">
        <v>1</v>
      </c>
      <c r="Q2715">
        <v>13.239214580000001</v>
      </c>
      <c r="R2715" s="1">
        <f>Table1[[#This Row],[Sales]]-Table1[[#This Row],[DiscountAmount]]</f>
        <v>119.15293123000002</v>
      </c>
      <c r="S2715" t="b">
        <v>1</v>
      </c>
      <c r="T2715" t="s">
        <v>36</v>
      </c>
      <c r="U2715">
        <v>2</v>
      </c>
      <c r="V2715" t="b">
        <v>0</v>
      </c>
    </row>
    <row r="2716" spans="1:22" x14ac:dyDescent="0.3">
      <c r="A2716">
        <v>2715</v>
      </c>
      <c r="B2716" s="2">
        <v>44910</v>
      </c>
      <c r="C2716" s="19">
        <f>YEAR(Table1[[#This Row],[Date]])</f>
        <v>2022</v>
      </c>
      <c r="D2716">
        <f>MONTH(Table1[[#This Row],[Date]])</f>
        <v>12</v>
      </c>
      <c r="E2716" t="str">
        <f>TEXT(Table1[[#This Row],[Date]],"MMMM")</f>
        <v>December</v>
      </c>
      <c r="F2716">
        <v>89</v>
      </c>
      <c r="G2716">
        <v>56</v>
      </c>
      <c r="H2716" t="s">
        <v>37</v>
      </c>
      <c r="I2716" t="s">
        <v>47</v>
      </c>
      <c r="J2716">
        <v>597</v>
      </c>
      <c r="K2716" t="s">
        <v>39</v>
      </c>
      <c r="L2716">
        <v>2</v>
      </c>
      <c r="M2716" s="1">
        <v>48.278384240000001</v>
      </c>
      <c r="N2716" s="1">
        <f>Table1[[#This Row],[Quantity]]*Table1[[#This Row],[UnitPrice]]</f>
        <v>96.556768480000002</v>
      </c>
      <c r="O2716" t="s">
        <v>22</v>
      </c>
      <c r="P2716" t="b">
        <v>0</v>
      </c>
      <c r="Q2716">
        <v>0</v>
      </c>
      <c r="R2716" s="1">
        <f>Table1[[#This Row],[Sales]]-Table1[[#This Row],[DiscountAmount]]</f>
        <v>96.556768480000002</v>
      </c>
      <c r="S2716" t="b">
        <v>0</v>
      </c>
      <c r="T2716" t="s">
        <v>28</v>
      </c>
      <c r="U2716">
        <v>4</v>
      </c>
      <c r="V2716" t="b">
        <v>1</v>
      </c>
    </row>
    <row r="2717" spans="1:22" x14ac:dyDescent="0.3">
      <c r="A2717">
        <v>2716</v>
      </c>
      <c r="B2717" s="2">
        <v>44553</v>
      </c>
      <c r="C2717" s="19">
        <f>YEAR(Table1[[#This Row],[Date]])</f>
        <v>2021</v>
      </c>
      <c r="D2717">
        <f>MONTH(Table1[[#This Row],[Date]])</f>
        <v>12</v>
      </c>
      <c r="E2717" t="str">
        <f>TEXT(Table1[[#This Row],[Date]],"MMMM")</f>
        <v>December</v>
      </c>
      <c r="F2717">
        <v>493</v>
      </c>
      <c r="G2717">
        <v>67</v>
      </c>
      <c r="H2717" t="s">
        <v>19</v>
      </c>
      <c r="I2717" t="s">
        <v>45</v>
      </c>
      <c r="J2717">
        <v>896</v>
      </c>
      <c r="K2717" t="s">
        <v>26</v>
      </c>
      <c r="L2717">
        <v>3</v>
      </c>
      <c r="M2717" s="1">
        <v>62.45253202</v>
      </c>
      <c r="N2717" s="1">
        <f>Table1[[#This Row],[Quantity]]*Table1[[#This Row],[UnitPrice]]</f>
        <v>187.35759605999999</v>
      </c>
      <c r="O2717" t="s">
        <v>35</v>
      </c>
      <c r="P2717" t="b">
        <v>1</v>
      </c>
      <c r="Q2717">
        <v>0</v>
      </c>
      <c r="R2717" s="1">
        <f>Table1[[#This Row],[Sales]]-Table1[[#This Row],[DiscountAmount]]</f>
        <v>187.35759605999999</v>
      </c>
      <c r="S2717" t="b">
        <v>0</v>
      </c>
      <c r="T2717" t="s">
        <v>23</v>
      </c>
      <c r="U2717">
        <v>3</v>
      </c>
      <c r="V2717" t="b">
        <v>0</v>
      </c>
    </row>
    <row r="2718" spans="1:22" x14ac:dyDescent="0.3">
      <c r="A2718">
        <v>2717</v>
      </c>
      <c r="B2718" s="2">
        <v>43441</v>
      </c>
      <c r="C2718" s="19">
        <f>YEAR(Table1[[#This Row],[Date]])</f>
        <v>2018</v>
      </c>
      <c r="D2718">
        <f>MONTH(Table1[[#This Row],[Date]])</f>
        <v>12</v>
      </c>
      <c r="E2718" t="str">
        <f>TEXT(Table1[[#This Row],[Date]],"MMMM")</f>
        <v>December</v>
      </c>
      <c r="F2718">
        <v>55</v>
      </c>
      <c r="G2718">
        <v>27</v>
      </c>
      <c r="H2718" t="s">
        <v>19</v>
      </c>
      <c r="I2718" t="s">
        <v>47</v>
      </c>
      <c r="J2718">
        <v>492</v>
      </c>
      <c r="K2718" t="s">
        <v>26</v>
      </c>
      <c r="L2718">
        <v>3</v>
      </c>
      <c r="M2718" s="1">
        <v>64.308712029999995</v>
      </c>
      <c r="N2718" s="1">
        <f>Table1[[#This Row],[Quantity]]*Table1[[#This Row],[UnitPrice]]</f>
        <v>192.92613609</v>
      </c>
      <c r="O2718" t="s">
        <v>32</v>
      </c>
      <c r="P2718" t="b">
        <v>1</v>
      </c>
      <c r="Q2718">
        <v>0</v>
      </c>
      <c r="R2718" s="1">
        <f>Table1[[#This Row],[Sales]]-Table1[[#This Row],[DiscountAmount]]</f>
        <v>192.92613609</v>
      </c>
      <c r="S2718" t="b">
        <v>0</v>
      </c>
      <c r="T2718" t="s">
        <v>28</v>
      </c>
      <c r="U2718">
        <v>5</v>
      </c>
      <c r="V2718" t="b">
        <v>1</v>
      </c>
    </row>
    <row r="2719" spans="1:22" x14ac:dyDescent="0.3">
      <c r="A2719">
        <v>2718</v>
      </c>
      <c r="B2719" s="2">
        <v>43792</v>
      </c>
      <c r="C2719" s="19">
        <f>YEAR(Table1[[#This Row],[Date]])</f>
        <v>2019</v>
      </c>
      <c r="D2719">
        <f>MONTH(Table1[[#This Row],[Date]])</f>
        <v>11</v>
      </c>
      <c r="E2719" t="str">
        <f>TEXT(Table1[[#This Row],[Date]],"MMMM")</f>
        <v>November</v>
      </c>
      <c r="F2719">
        <v>160</v>
      </c>
      <c r="G2719">
        <v>48</v>
      </c>
      <c r="H2719" t="s">
        <v>37</v>
      </c>
      <c r="I2719" t="s">
        <v>50</v>
      </c>
      <c r="J2719">
        <v>479</v>
      </c>
      <c r="K2719" t="s">
        <v>34</v>
      </c>
      <c r="L2719">
        <v>3</v>
      </c>
      <c r="M2719" s="1">
        <v>42.430660240000002</v>
      </c>
      <c r="N2719" s="1">
        <f>Table1[[#This Row],[Quantity]]*Table1[[#This Row],[UnitPrice]]</f>
        <v>127.29198072</v>
      </c>
      <c r="O2719" t="s">
        <v>30</v>
      </c>
      <c r="P2719" t="b">
        <v>0</v>
      </c>
      <c r="Q2719">
        <v>12.729198070000001</v>
      </c>
      <c r="R2719" s="1">
        <f>Table1[[#This Row],[Sales]]-Table1[[#This Row],[DiscountAmount]]</f>
        <v>114.56278265</v>
      </c>
      <c r="S2719" t="b">
        <v>1</v>
      </c>
      <c r="T2719" t="s">
        <v>36</v>
      </c>
      <c r="U2719">
        <v>1</v>
      </c>
      <c r="V2719" t="b">
        <v>0</v>
      </c>
    </row>
    <row r="2720" spans="1:22" x14ac:dyDescent="0.3">
      <c r="A2720">
        <v>2719</v>
      </c>
      <c r="B2720" s="2">
        <v>44522</v>
      </c>
      <c r="C2720" s="19">
        <f>YEAR(Table1[[#This Row],[Date]])</f>
        <v>2021</v>
      </c>
      <c r="D2720">
        <f>MONTH(Table1[[#This Row],[Date]])</f>
        <v>11</v>
      </c>
      <c r="E2720" t="str">
        <f>TEXT(Table1[[#This Row],[Date]],"MMMM")</f>
        <v>November</v>
      </c>
      <c r="F2720">
        <v>394</v>
      </c>
      <c r="G2720">
        <v>51</v>
      </c>
      <c r="H2720" t="s">
        <v>19</v>
      </c>
      <c r="I2720" t="s">
        <v>47</v>
      </c>
      <c r="J2720">
        <v>898</v>
      </c>
      <c r="K2720" t="s">
        <v>21</v>
      </c>
      <c r="L2720">
        <v>2</v>
      </c>
      <c r="M2720" s="1">
        <v>72.465659950000003</v>
      </c>
      <c r="N2720" s="1">
        <f>Table1[[#This Row],[Quantity]]*Table1[[#This Row],[UnitPrice]]</f>
        <v>144.93131990000001</v>
      </c>
      <c r="O2720" t="s">
        <v>22</v>
      </c>
      <c r="P2720" t="b">
        <v>0</v>
      </c>
      <c r="Q2720">
        <v>0</v>
      </c>
      <c r="R2720" s="1">
        <f>Table1[[#This Row],[Sales]]-Table1[[#This Row],[DiscountAmount]]</f>
        <v>144.93131990000001</v>
      </c>
      <c r="S2720" t="b">
        <v>0</v>
      </c>
      <c r="T2720" t="s">
        <v>23</v>
      </c>
      <c r="U2720">
        <v>3</v>
      </c>
      <c r="V2720" t="b">
        <v>0</v>
      </c>
    </row>
    <row r="2721" spans="1:22" x14ac:dyDescent="0.3">
      <c r="A2721">
        <v>2720</v>
      </c>
      <c r="B2721" s="2">
        <v>44910</v>
      </c>
      <c r="C2721" s="19">
        <f>YEAR(Table1[[#This Row],[Date]])</f>
        <v>2022</v>
      </c>
      <c r="D2721">
        <f>MONTH(Table1[[#This Row],[Date]])</f>
        <v>12</v>
      </c>
      <c r="E2721" t="str">
        <f>TEXT(Table1[[#This Row],[Date]],"MMMM")</f>
        <v>December</v>
      </c>
      <c r="F2721">
        <v>295</v>
      </c>
      <c r="G2721">
        <v>45</v>
      </c>
      <c r="H2721" t="s">
        <v>37</v>
      </c>
      <c r="I2721" t="s">
        <v>41</v>
      </c>
      <c r="J2721">
        <v>539</v>
      </c>
      <c r="K2721" t="s">
        <v>43</v>
      </c>
      <c r="L2721">
        <v>1</v>
      </c>
      <c r="M2721" s="1">
        <v>21.559397610000001</v>
      </c>
      <c r="N2721" s="1">
        <f>Table1[[#This Row],[Quantity]]*Table1[[#This Row],[UnitPrice]]</f>
        <v>21.559397610000001</v>
      </c>
      <c r="O2721" t="s">
        <v>30</v>
      </c>
      <c r="P2721" t="b">
        <v>1</v>
      </c>
      <c r="Q2721">
        <v>0</v>
      </c>
      <c r="R2721" s="1">
        <f>Table1[[#This Row],[Sales]]-Table1[[#This Row],[DiscountAmount]]</f>
        <v>21.559397610000001</v>
      </c>
      <c r="S2721" t="b">
        <v>1</v>
      </c>
      <c r="T2721" t="s">
        <v>28</v>
      </c>
      <c r="U2721">
        <v>3</v>
      </c>
      <c r="V2721" t="b">
        <v>0</v>
      </c>
    </row>
    <row r="2722" spans="1:22" x14ac:dyDescent="0.3">
      <c r="A2722">
        <v>2721</v>
      </c>
      <c r="B2722" s="2">
        <v>44157</v>
      </c>
      <c r="C2722" s="19">
        <f>YEAR(Table1[[#This Row],[Date]])</f>
        <v>2020</v>
      </c>
      <c r="D2722">
        <f>MONTH(Table1[[#This Row],[Date]])</f>
        <v>11</v>
      </c>
      <c r="E2722" t="str">
        <f>TEXT(Table1[[#This Row],[Date]],"MMMM")</f>
        <v>November</v>
      </c>
      <c r="F2722">
        <v>432</v>
      </c>
      <c r="G2722">
        <v>36</v>
      </c>
      <c r="H2722" t="s">
        <v>37</v>
      </c>
      <c r="I2722" t="s">
        <v>45</v>
      </c>
      <c r="J2722">
        <v>229</v>
      </c>
      <c r="K2722" t="s">
        <v>43</v>
      </c>
      <c r="L2722">
        <v>1</v>
      </c>
      <c r="M2722" s="1">
        <v>27.231652669999999</v>
      </c>
      <c r="N2722" s="1">
        <f>Table1[[#This Row],[Quantity]]*Table1[[#This Row],[UnitPrice]]</f>
        <v>27.231652669999999</v>
      </c>
      <c r="O2722" t="s">
        <v>30</v>
      </c>
      <c r="P2722" t="b">
        <v>0</v>
      </c>
      <c r="Q2722">
        <v>0</v>
      </c>
      <c r="R2722" s="1">
        <f>Table1[[#This Row],[Sales]]-Table1[[#This Row],[DiscountAmount]]</f>
        <v>27.231652669999999</v>
      </c>
      <c r="S2722" t="b">
        <v>1</v>
      </c>
      <c r="T2722" t="s">
        <v>23</v>
      </c>
      <c r="U2722">
        <v>1</v>
      </c>
      <c r="V2722" t="b">
        <v>0</v>
      </c>
    </row>
    <row r="2723" spans="1:22" x14ac:dyDescent="0.3">
      <c r="A2723">
        <v>2722</v>
      </c>
      <c r="B2723" s="2">
        <v>44196</v>
      </c>
      <c r="C2723" s="19">
        <f>YEAR(Table1[[#This Row],[Date]])</f>
        <v>2020</v>
      </c>
      <c r="D2723">
        <f>MONTH(Table1[[#This Row],[Date]])</f>
        <v>12</v>
      </c>
      <c r="E2723" t="str">
        <f>TEXT(Table1[[#This Row],[Date]],"MMMM")</f>
        <v>December</v>
      </c>
      <c r="F2723">
        <v>276</v>
      </c>
      <c r="G2723">
        <v>24</v>
      </c>
      <c r="H2723" t="s">
        <v>37</v>
      </c>
      <c r="I2723" t="s">
        <v>40</v>
      </c>
      <c r="J2723">
        <v>727</v>
      </c>
      <c r="K2723" t="s">
        <v>39</v>
      </c>
      <c r="L2723">
        <v>2</v>
      </c>
      <c r="M2723" s="1">
        <v>29.20161895</v>
      </c>
      <c r="N2723" s="1">
        <f>Table1[[#This Row],[Quantity]]*Table1[[#This Row],[UnitPrice]]</f>
        <v>58.403237900000001</v>
      </c>
      <c r="O2723" t="s">
        <v>35</v>
      </c>
      <c r="P2723" t="b">
        <v>1</v>
      </c>
      <c r="Q2723">
        <v>0</v>
      </c>
      <c r="R2723" s="1">
        <f>Table1[[#This Row],[Sales]]-Table1[[#This Row],[DiscountAmount]]</f>
        <v>58.403237900000001</v>
      </c>
      <c r="S2723" t="b">
        <v>1</v>
      </c>
      <c r="T2723" t="s">
        <v>23</v>
      </c>
      <c r="U2723">
        <v>1</v>
      </c>
      <c r="V2723" t="b">
        <v>0</v>
      </c>
    </row>
    <row r="2724" spans="1:22" x14ac:dyDescent="0.3">
      <c r="A2724">
        <v>2723</v>
      </c>
      <c r="B2724" s="2">
        <v>43423</v>
      </c>
      <c r="C2724" s="19">
        <f>YEAR(Table1[[#This Row],[Date]])</f>
        <v>2018</v>
      </c>
      <c r="D2724">
        <f>MONTH(Table1[[#This Row],[Date]])</f>
        <v>11</v>
      </c>
      <c r="E2724" t="str">
        <f>TEXT(Table1[[#This Row],[Date]],"MMMM")</f>
        <v>November</v>
      </c>
      <c r="F2724">
        <v>407</v>
      </c>
      <c r="G2724">
        <v>22</v>
      </c>
      <c r="H2724" t="s">
        <v>24</v>
      </c>
      <c r="I2724" t="s">
        <v>20</v>
      </c>
      <c r="J2724">
        <v>455</v>
      </c>
      <c r="K2724" t="s">
        <v>43</v>
      </c>
      <c r="L2724">
        <v>3</v>
      </c>
      <c r="M2724" s="1">
        <v>29.765823529999999</v>
      </c>
      <c r="N2724" s="1">
        <f>Table1[[#This Row],[Quantity]]*Table1[[#This Row],[UnitPrice]]</f>
        <v>89.297470589999989</v>
      </c>
      <c r="O2724" t="s">
        <v>32</v>
      </c>
      <c r="P2724" t="b">
        <v>0</v>
      </c>
      <c r="Q2724">
        <v>0</v>
      </c>
      <c r="R2724" s="1">
        <f>Table1[[#This Row],[Sales]]-Table1[[#This Row],[DiscountAmount]]</f>
        <v>89.297470589999989</v>
      </c>
      <c r="S2724" t="b">
        <v>1</v>
      </c>
      <c r="T2724" t="s">
        <v>23</v>
      </c>
      <c r="U2724">
        <v>1</v>
      </c>
      <c r="V2724" t="b">
        <v>0</v>
      </c>
    </row>
    <row r="2725" spans="1:22" x14ac:dyDescent="0.3">
      <c r="A2725">
        <v>2724</v>
      </c>
      <c r="B2725" s="2">
        <v>43807</v>
      </c>
      <c r="C2725" s="19">
        <f>YEAR(Table1[[#This Row],[Date]])</f>
        <v>2019</v>
      </c>
      <c r="D2725">
        <f>MONTH(Table1[[#This Row],[Date]])</f>
        <v>12</v>
      </c>
      <c r="E2725" t="str">
        <f>TEXT(Table1[[#This Row],[Date]],"MMMM")</f>
        <v>December</v>
      </c>
      <c r="F2725">
        <v>269</v>
      </c>
      <c r="G2725">
        <v>56</v>
      </c>
      <c r="H2725" t="s">
        <v>24</v>
      </c>
      <c r="I2725" t="s">
        <v>46</v>
      </c>
      <c r="J2725">
        <v>530</v>
      </c>
      <c r="K2725" t="s">
        <v>43</v>
      </c>
      <c r="L2725">
        <v>5</v>
      </c>
      <c r="M2725" s="1">
        <v>54.021067680000002</v>
      </c>
      <c r="N2725" s="1">
        <f>Table1[[#This Row],[Quantity]]*Table1[[#This Row],[UnitPrice]]</f>
        <v>270.10533839999999</v>
      </c>
      <c r="O2725" t="s">
        <v>32</v>
      </c>
      <c r="P2725" t="b">
        <v>1</v>
      </c>
      <c r="Q2725">
        <v>0</v>
      </c>
      <c r="R2725" s="1">
        <f>Table1[[#This Row],[Sales]]-Table1[[#This Row],[DiscountAmount]]</f>
        <v>270.10533839999999</v>
      </c>
      <c r="S2725" t="b">
        <v>0</v>
      </c>
      <c r="T2725" t="s">
        <v>23</v>
      </c>
      <c r="U2725">
        <v>4</v>
      </c>
      <c r="V2725" t="b">
        <v>1</v>
      </c>
    </row>
    <row r="2726" spans="1:22" x14ac:dyDescent="0.3">
      <c r="A2726">
        <v>2725</v>
      </c>
      <c r="B2726" s="2">
        <v>43455</v>
      </c>
      <c r="C2726" s="19">
        <f>YEAR(Table1[[#This Row],[Date]])</f>
        <v>2018</v>
      </c>
      <c r="D2726">
        <f>MONTH(Table1[[#This Row],[Date]])</f>
        <v>12</v>
      </c>
      <c r="E2726" t="str">
        <f>TEXT(Table1[[#This Row],[Date]],"MMMM")</f>
        <v>December</v>
      </c>
      <c r="F2726">
        <v>382</v>
      </c>
      <c r="G2726">
        <v>50</v>
      </c>
      <c r="H2726" t="s">
        <v>37</v>
      </c>
      <c r="I2726" t="s">
        <v>50</v>
      </c>
      <c r="J2726">
        <v>736</v>
      </c>
      <c r="K2726" t="s">
        <v>34</v>
      </c>
      <c r="L2726">
        <v>2</v>
      </c>
      <c r="M2726" s="1">
        <v>88.894042619999993</v>
      </c>
      <c r="N2726" s="1">
        <f>Table1[[#This Row],[Quantity]]*Table1[[#This Row],[UnitPrice]]</f>
        <v>177.78808523999999</v>
      </c>
      <c r="O2726" t="s">
        <v>35</v>
      </c>
      <c r="P2726" t="b">
        <v>1</v>
      </c>
      <c r="Q2726">
        <v>17.778808519999998</v>
      </c>
      <c r="R2726" s="1">
        <f>Table1[[#This Row],[Sales]]-Table1[[#This Row],[DiscountAmount]]</f>
        <v>160.00927672</v>
      </c>
      <c r="S2726" t="b">
        <v>0</v>
      </c>
      <c r="T2726" t="s">
        <v>36</v>
      </c>
      <c r="U2726">
        <v>2</v>
      </c>
      <c r="V2726" t="b">
        <v>1</v>
      </c>
    </row>
    <row r="2727" spans="1:22" x14ac:dyDescent="0.3">
      <c r="A2727">
        <v>2726</v>
      </c>
      <c r="B2727" s="2">
        <v>44145</v>
      </c>
      <c r="C2727" s="19">
        <f>YEAR(Table1[[#This Row],[Date]])</f>
        <v>2020</v>
      </c>
      <c r="D2727">
        <f>MONTH(Table1[[#This Row],[Date]])</f>
        <v>11</v>
      </c>
      <c r="E2727" t="str">
        <f>TEXT(Table1[[#This Row],[Date]],"MMMM")</f>
        <v>November</v>
      </c>
      <c r="F2727">
        <v>366</v>
      </c>
      <c r="G2727">
        <v>54</v>
      </c>
      <c r="H2727" t="s">
        <v>37</v>
      </c>
      <c r="I2727" t="s">
        <v>41</v>
      </c>
      <c r="J2727">
        <v>108</v>
      </c>
      <c r="K2727" t="s">
        <v>39</v>
      </c>
      <c r="L2727">
        <v>4</v>
      </c>
      <c r="M2727" s="1">
        <v>60.775949359999998</v>
      </c>
      <c r="N2727" s="1">
        <f>Table1[[#This Row],[Quantity]]*Table1[[#This Row],[UnitPrice]]</f>
        <v>243.10379743999999</v>
      </c>
      <c r="O2727" t="s">
        <v>35</v>
      </c>
      <c r="P2727" t="b">
        <v>0</v>
      </c>
      <c r="Q2727">
        <v>24.310379739999998</v>
      </c>
      <c r="R2727" s="1">
        <f>Table1[[#This Row],[Sales]]-Table1[[#This Row],[DiscountAmount]]</f>
        <v>218.79341769999999</v>
      </c>
      <c r="S2727" t="b">
        <v>1</v>
      </c>
      <c r="T2727" t="s">
        <v>36</v>
      </c>
      <c r="U2727">
        <v>3</v>
      </c>
      <c r="V2727" t="b">
        <v>0</v>
      </c>
    </row>
    <row r="2728" spans="1:22" x14ac:dyDescent="0.3">
      <c r="A2728">
        <v>2727</v>
      </c>
      <c r="B2728" s="2">
        <v>43798</v>
      </c>
      <c r="C2728" s="19">
        <f>YEAR(Table1[[#This Row],[Date]])</f>
        <v>2019</v>
      </c>
      <c r="D2728">
        <f>MONTH(Table1[[#This Row],[Date]])</f>
        <v>11</v>
      </c>
      <c r="E2728" t="str">
        <f>TEXT(Table1[[#This Row],[Date]],"MMMM")</f>
        <v>November</v>
      </c>
      <c r="F2728">
        <v>36</v>
      </c>
      <c r="G2728">
        <v>29</v>
      </c>
      <c r="H2728" t="s">
        <v>19</v>
      </c>
      <c r="I2728" t="s">
        <v>48</v>
      </c>
      <c r="J2728">
        <v>721</v>
      </c>
      <c r="K2728" t="s">
        <v>34</v>
      </c>
      <c r="L2728">
        <v>4</v>
      </c>
      <c r="M2728" s="1">
        <v>92.557794040000005</v>
      </c>
      <c r="N2728" s="1">
        <f>Table1[[#This Row],[Quantity]]*Table1[[#This Row],[UnitPrice]]</f>
        <v>370.23117616000002</v>
      </c>
      <c r="O2728" t="s">
        <v>35</v>
      </c>
      <c r="P2728" t="b">
        <v>1</v>
      </c>
      <c r="Q2728">
        <v>37.023117620000001</v>
      </c>
      <c r="R2728" s="1">
        <f>Table1[[#This Row],[Sales]]-Table1[[#This Row],[DiscountAmount]]</f>
        <v>333.20805854000002</v>
      </c>
      <c r="S2728" t="b">
        <v>0</v>
      </c>
      <c r="T2728" t="s">
        <v>36</v>
      </c>
      <c r="U2728">
        <v>2</v>
      </c>
      <c r="V2728" t="b">
        <v>0</v>
      </c>
    </row>
    <row r="2729" spans="1:22" x14ac:dyDescent="0.3">
      <c r="A2729">
        <v>2728</v>
      </c>
      <c r="B2729" s="2">
        <v>44192</v>
      </c>
      <c r="C2729" s="19">
        <f>YEAR(Table1[[#This Row],[Date]])</f>
        <v>2020</v>
      </c>
      <c r="D2729">
        <f>MONTH(Table1[[#This Row],[Date]])</f>
        <v>12</v>
      </c>
      <c r="E2729" t="str">
        <f>TEXT(Table1[[#This Row],[Date]],"MMMM")</f>
        <v>December</v>
      </c>
      <c r="F2729">
        <v>144</v>
      </c>
      <c r="G2729">
        <v>49</v>
      </c>
      <c r="H2729" t="s">
        <v>37</v>
      </c>
      <c r="I2729" t="s">
        <v>45</v>
      </c>
      <c r="J2729">
        <v>596</v>
      </c>
      <c r="K2729" t="s">
        <v>21</v>
      </c>
      <c r="L2729">
        <v>5</v>
      </c>
      <c r="M2729" s="1">
        <v>60.605336559999998</v>
      </c>
      <c r="N2729" s="1">
        <f>Table1[[#This Row],[Quantity]]*Table1[[#This Row],[UnitPrice]]</f>
        <v>303.0266828</v>
      </c>
      <c r="O2729" t="s">
        <v>35</v>
      </c>
      <c r="P2729" t="b">
        <v>0</v>
      </c>
      <c r="Q2729">
        <v>30.302668279999999</v>
      </c>
      <c r="R2729" s="1">
        <f>Table1[[#This Row],[Sales]]-Table1[[#This Row],[DiscountAmount]]</f>
        <v>272.72401452000003</v>
      </c>
      <c r="S2729" t="b">
        <v>0</v>
      </c>
      <c r="T2729" t="s">
        <v>36</v>
      </c>
      <c r="U2729">
        <v>4</v>
      </c>
      <c r="V2729" t="b">
        <v>0</v>
      </c>
    </row>
    <row r="2730" spans="1:22" x14ac:dyDescent="0.3">
      <c r="A2730">
        <v>2729</v>
      </c>
      <c r="B2730" s="2">
        <v>43815</v>
      </c>
      <c r="C2730" s="19">
        <f>YEAR(Table1[[#This Row],[Date]])</f>
        <v>2019</v>
      </c>
      <c r="D2730">
        <f>MONTH(Table1[[#This Row],[Date]])</f>
        <v>12</v>
      </c>
      <c r="E2730" t="str">
        <f>TEXT(Table1[[#This Row],[Date]],"MMMM")</f>
        <v>December</v>
      </c>
      <c r="F2730">
        <v>85</v>
      </c>
      <c r="G2730">
        <v>29</v>
      </c>
      <c r="H2730" t="s">
        <v>19</v>
      </c>
      <c r="I2730" t="s">
        <v>50</v>
      </c>
      <c r="J2730">
        <v>449</v>
      </c>
      <c r="K2730" t="s">
        <v>21</v>
      </c>
      <c r="L2730">
        <v>2</v>
      </c>
      <c r="M2730" s="1">
        <v>27.741665470000001</v>
      </c>
      <c r="N2730" s="1">
        <f>Table1[[#This Row],[Quantity]]*Table1[[#This Row],[UnitPrice]]</f>
        <v>55.483330940000002</v>
      </c>
      <c r="O2730" t="s">
        <v>35</v>
      </c>
      <c r="P2730" t="b">
        <v>0</v>
      </c>
      <c r="Q2730">
        <v>0</v>
      </c>
      <c r="R2730" s="1">
        <f>Table1[[#This Row],[Sales]]-Table1[[#This Row],[DiscountAmount]]</f>
        <v>55.483330940000002</v>
      </c>
      <c r="S2730" t="b">
        <v>1</v>
      </c>
      <c r="T2730" t="s">
        <v>23</v>
      </c>
      <c r="U2730">
        <v>1</v>
      </c>
      <c r="V2730" t="b">
        <v>1</v>
      </c>
    </row>
    <row r="2731" spans="1:22" x14ac:dyDescent="0.3">
      <c r="A2731">
        <v>2730</v>
      </c>
      <c r="B2731" s="2">
        <v>44164</v>
      </c>
      <c r="C2731" s="19">
        <f>YEAR(Table1[[#This Row],[Date]])</f>
        <v>2020</v>
      </c>
      <c r="D2731">
        <f>MONTH(Table1[[#This Row],[Date]])</f>
        <v>11</v>
      </c>
      <c r="E2731" t="str">
        <f>TEXT(Table1[[#This Row],[Date]],"MMMM")</f>
        <v>November</v>
      </c>
      <c r="F2731">
        <v>262</v>
      </c>
      <c r="G2731">
        <v>38</v>
      </c>
      <c r="H2731" t="s">
        <v>37</v>
      </c>
      <c r="I2731" t="s">
        <v>25</v>
      </c>
      <c r="J2731">
        <v>905</v>
      </c>
      <c r="K2731" t="s">
        <v>26</v>
      </c>
      <c r="L2731">
        <v>5</v>
      </c>
      <c r="M2731" s="1">
        <v>19.014662309999999</v>
      </c>
      <c r="N2731" s="1">
        <f>Table1[[#This Row],[Quantity]]*Table1[[#This Row],[UnitPrice]]</f>
        <v>95.07331155</v>
      </c>
      <c r="O2731" t="s">
        <v>22</v>
      </c>
      <c r="P2731" t="b">
        <v>1</v>
      </c>
      <c r="Q2731">
        <v>9.5073311530000009</v>
      </c>
      <c r="R2731" s="1">
        <f>Table1[[#This Row],[Sales]]-Table1[[#This Row],[DiscountAmount]]</f>
        <v>85.565980397000004</v>
      </c>
      <c r="S2731" t="b">
        <v>0</v>
      </c>
      <c r="T2731" t="s">
        <v>36</v>
      </c>
      <c r="U2731">
        <v>3</v>
      </c>
      <c r="V2731" t="b">
        <v>0</v>
      </c>
    </row>
    <row r="2732" spans="1:22" x14ac:dyDescent="0.3">
      <c r="A2732">
        <v>2731</v>
      </c>
      <c r="B2732" s="2">
        <v>44523</v>
      </c>
      <c r="C2732" s="19">
        <f>YEAR(Table1[[#This Row],[Date]])</f>
        <v>2021</v>
      </c>
      <c r="D2732">
        <f>MONTH(Table1[[#This Row],[Date]])</f>
        <v>11</v>
      </c>
      <c r="E2732" t="str">
        <f>TEXT(Table1[[#This Row],[Date]],"MMMM")</f>
        <v>November</v>
      </c>
      <c r="F2732">
        <v>391</v>
      </c>
      <c r="G2732">
        <v>40</v>
      </c>
      <c r="H2732" t="s">
        <v>37</v>
      </c>
      <c r="I2732" t="s">
        <v>25</v>
      </c>
      <c r="J2732">
        <v>657</v>
      </c>
      <c r="K2732" t="s">
        <v>43</v>
      </c>
      <c r="L2732">
        <v>3</v>
      </c>
      <c r="M2732" s="1">
        <v>73.569086810000002</v>
      </c>
      <c r="N2732" s="1">
        <f>Table1[[#This Row],[Quantity]]*Table1[[#This Row],[UnitPrice]]</f>
        <v>220.70726043000002</v>
      </c>
      <c r="O2732" t="s">
        <v>30</v>
      </c>
      <c r="P2732" t="b">
        <v>0</v>
      </c>
      <c r="Q2732">
        <v>22.07072604</v>
      </c>
      <c r="R2732" s="1">
        <f>Table1[[#This Row],[Sales]]-Table1[[#This Row],[DiscountAmount]]</f>
        <v>198.63653439000001</v>
      </c>
      <c r="S2732" t="b">
        <v>0</v>
      </c>
      <c r="T2732" t="s">
        <v>36</v>
      </c>
      <c r="U2732">
        <v>4</v>
      </c>
      <c r="V2732" t="b">
        <v>0</v>
      </c>
    </row>
    <row r="2733" spans="1:22" x14ac:dyDescent="0.3">
      <c r="A2733">
        <v>2732</v>
      </c>
      <c r="B2733" s="2">
        <v>43435</v>
      </c>
      <c r="C2733" s="19">
        <f>YEAR(Table1[[#This Row],[Date]])</f>
        <v>2018</v>
      </c>
      <c r="D2733">
        <f>MONTH(Table1[[#This Row],[Date]])</f>
        <v>12</v>
      </c>
      <c r="E2733" t="str">
        <f>TEXT(Table1[[#This Row],[Date]],"MMMM")</f>
        <v>December</v>
      </c>
      <c r="F2733">
        <v>103</v>
      </c>
      <c r="G2733">
        <v>37</v>
      </c>
      <c r="H2733" t="s">
        <v>37</v>
      </c>
      <c r="I2733" t="s">
        <v>52</v>
      </c>
      <c r="J2733">
        <v>173</v>
      </c>
      <c r="K2733" t="s">
        <v>43</v>
      </c>
      <c r="L2733">
        <v>3</v>
      </c>
      <c r="M2733" s="1">
        <v>36.150584530000003</v>
      </c>
      <c r="N2733" s="1">
        <f>Table1[[#This Row],[Quantity]]*Table1[[#This Row],[UnitPrice]]</f>
        <v>108.45175359000001</v>
      </c>
      <c r="O2733" t="s">
        <v>30</v>
      </c>
      <c r="P2733" t="b">
        <v>1</v>
      </c>
      <c r="Q2733">
        <v>10.845175360000001</v>
      </c>
      <c r="R2733" s="1">
        <f>Table1[[#This Row],[Sales]]-Table1[[#This Row],[DiscountAmount]]</f>
        <v>97.606578230000011</v>
      </c>
      <c r="S2733" t="b">
        <v>0</v>
      </c>
      <c r="T2733" t="s">
        <v>36</v>
      </c>
      <c r="U2733">
        <v>1</v>
      </c>
      <c r="V2733" t="b">
        <v>1</v>
      </c>
    </row>
    <row r="2734" spans="1:22" x14ac:dyDescent="0.3">
      <c r="A2734">
        <v>2733</v>
      </c>
      <c r="B2734" s="2">
        <v>44887</v>
      </c>
      <c r="C2734" s="19">
        <f>YEAR(Table1[[#This Row],[Date]])</f>
        <v>2022</v>
      </c>
      <c r="D2734">
        <f>MONTH(Table1[[#This Row],[Date]])</f>
        <v>11</v>
      </c>
      <c r="E2734" t="str">
        <f>TEXT(Table1[[#This Row],[Date]],"MMMM")</f>
        <v>November</v>
      </c>
      <c r="F2734">
        <v>303</v>
      </c>
      <c r="G2734">
        <v>63</v>
      </c>
      <c r="H2734" t="s">
        <v>19</v>
      </c>
      <c r="I2734" t="s">
        <v>20</v>
      </c>
      <c r="J2734">
        <v>639</v>
      </c>
      <c r="K2734" t="s">
        <v>39</v>
      </c>
      <c r="L2734">
        <v>5</v>
      </c>
      <c r="M2734" s="1">
        <v>54.578463790000001</v>
      </c>
      <c r="N2734" s="1">
        <f>Table1[[#This Row],[Quantity]]*Table1[[#This Row],[UnitPrice]]</f>
        <v>272.89231895</v>
      </c>
      <c r="O2734" t="s">
        <v>32</v>
      </c>
      <c r="P2734" t="b">
        <v>0</v>
      </c>
      <c r="Q2734">
        <v>0</v>
      </c>
      <c r="R2734" s="1">
        <f>Table1[[#This Row],[Sales]]-Table1[[#This Row],[DiscountAmount]]</f>
        <v>272.89231895</v>
      </c>
      <c r="S2734" t="b">
        <v>1</v>
      </c>
      <c r="T2734" t="s">
        <v>23</v>
      </c>
      <c r="U2734">
        <v>2</v>
      </c>
      <c r="V2734" t="b">
        <v>1</v>
      </c>
    </row>
    <row r="2735" spans="1:22" x14ac:dyDescent="0.3">
      <c r="A2735">
        <v>2734</v>
      </c>
      <c r="B2735" s="2">
        <v>44542</v>
      </c>
      <c r="C2735" s="19">
        <f>YEAR(Table1[[#This Row],[Date]])</f>
        <v>2021</v>
      </c>
      <c r="D2735">
        <f>MONTH(Table1[[#This Row],[Date]])</f>
        <v>12</v>
      </c>
      <c r="E2735" t="str">
        <f>TEXT(Table1[[#This Row],[Date]],"MMMM")</f>
        <v>December</v>
      </c>
      <c r="F2735">
        <v>77</v>
      </c>
      <c r="G2735">
        <v>43</v>
      </c>
      <c r="H2735" t="s">
        <v>37</v>
      </c>
      <c r="I2735" t="s">
        <v>33</v>
      </c>
      <c r="J2735">
        <v>450</v>
      </c>
      <c r="K2735" t="s">
        <v>21</v>
      </c>
      <c r="L2735">
        <v>3</v>
      </c>
      <c r="M2735" s="1">
        <v>84.813047089999998</v>
      </c>
      <c r="N2735" s="1">
        <f>Table1[[#This Row],[Quantity]]*Table1[[#This Row],[UnitPrice]]</f>
        <v>254.43914126999999</v>
      </c>
      <c r="O2735" t="s">
        <v>22</v>
      </c>
      <c r="P2735" t="b">
        <v>0</v>
      </c>
      <c r="Q2735">
        <v>0</v>
      </c>
      <c r="R2735" s="1">
        <f>Table1[[#This Row],[Sales]]-Table1[[#This Row],[DiscountAmount]]</f>
        <v>254.43914126999999</v>
      </c>
      <c r="S2735" t="b">
        <v>1</v>
      </c>
      <c r="T2735" t="s">
        <v>23</v>
      </c>
      <c r="U2735">
        <v>3</v>
      </c>
      <c r="V2735" t="b">
        <v>0</v>
      </c>
    </row>
    <row r="2736" spans="1:22" x14ac:dyDescent="0.3">
      <c r="A2736">
        <v>2735</v>
      </c>
      <c r="B2736" s="2">
        <v>44561</v>
      </c>
      <c r="C2736" s="19">
        <f>YEAR(Table1[[#This Row],[Date]])</f>
        <v>2021</v>
      </c>
      <c r="D2736">
        <f>MONTH(Table1[[#This Row],[Date]])</f>
        <v>12</v>
      </c>
      <c r="E2736" t="str">
        <f>TEXT(Table1[[#This Row],[Date]],"MMMM")</f>
        <v>December</v>
      </c>
      <c r="F2736">
        <v>72</v>
      </c>
      <c r="G2736">
        <v>39</v>
      </c>
      <c r="H2736" t="s">
        <v>19</v>
      </c>
      <c r="I2736" t="s">
        <v>45</v>
      </c>
      <c r="J2736">
        <v>205</v>
      </c>
      <c r="K2736" t="s">
        <v>43</v>
      </c>
      <c r="L2736">
        <v>4</v>
      </c>
      <c r="M2736" s="1">
        <v>77.809249780000002</v>
      </c>
      <c r="N2736" s="1">
        <f>Table1[[#This Row],[Quantity]]*Table1[[#This Row],[UnitPrice]]</f>
        <v>311.23699912000001</v>
      </c>
      <c r="O2736" t="s">
        <v>32</v>
      </c>
      <c r="P2736" t="b">
        <v>1</v>
      </c>
      <c r="Q2736">
        <v>0</v>
      </c>
      <c r="R2736" s="1">
        <f>Table1[[#This Row],[Sales]]-Table1[[#This Row],[DiscountAmount]]</f>
        <v>311.23699912000001</v>
      </c>
      <c r="S2736" t="b">
        <v>0</v>
      </c>
      <c r="T2736" t="s">
        <v>28</v>
      </c>
      <c r="U2736">
        <v>4</v>
      </c>
      <c r="V2736" t="b">
        <v>0</v>
      </c>
    </row>
    <row r="2737" spans="1:22" x14ac:dyDescent="0.3">
      <c r="A2737">
        <v>2736</v>
      </c>
      <c r="B2737" s="2">
        <v>45245</v>
      </c>
      <c r="C2737" s="19">
        <f>YEAR(Table1[[#This Row],[Date]])</f>
        <v>2023</v>
      </c>
      <c r="D2737">
        <f>MONTH(Table1[[#This Row],[Date]])</f>
        <v>11</v>
      </c>
      <c r="E2737" t="str">
        <f>TEXT(Table1[[#This Row],[Date]],"MMMM")</f>
        <v>November</v>
      </c>
      <c r="F2737">
        <v>207</v>
      </c>
      <c r="G2737">
        <v>22</v>
      </c>
      <c r="H2737" t="s">
        <v>19</v>
      </c>
      <c r="I2737" t="s">
        <v>49</v>
      </c>
      <c r="J2737">
        <v>369</v>
      </c>
      <c r="K2737" t="s">
        <v>43</v>
      </c>
      <c r="L2737">
        <v>2</v>
      </c>
      <c r="M2737" s="1">
        <v>89.929233479999994</v>
      </c>
      <c r="N2737" s="1">
        <f>Table1[[#This Row],[Quantity]]*Table1[[#This Row],[UnitPrice]]</f>
        <v>179.85846695999999</v>
      </c>
      <c r="O2737" t="s">
        <v>30</v>
      </c>
      <c r="P2737" t="b">
        <v>0</v>
      </c>
      <c r="Q2737">
        <v>0</v>
      </c>
      <c r="R2737" s="1">
        <f>Table1[[#This Row],[Sales]]-Table1[[#This Row],[DiscountAmount]]</f>
        <v>179.85846695999999</v>
      </c>
      <c r="S2737" t="b">
        <v>0</v>
      </c>
      <c r="T2737" t="s">
        <v>23</v>
      </c>
      <c r="U2737">
        <v>3</v>
      </c>
      <c r="V2737" t="b">
        <v>0</v>
      </c>
    </row>
    <row r="2738" spans="1:22" x14ac:dyDescent="0.3">
      <c r="A2738">
        <v>2737</v>
      </c>
      <c r="B2738" s="2">
        <v>44910</v>
      </c>
      <c r="C2738" s="19">
        <f>YEAR(Table1[[#This Row],[Date]])</f>
        <v>2022</v>
      </c>
      <c r="D2738">
        <f>MONTH(Table1[[#This Row],[Date]])</f>
        <v>12</v>
      </c>
      <c r="E2738" t="str">
        <f>TEXT(Table1[[#This Row],[Date]],"MMMM")</f>
        <v>December</v>
      </c>
      <c r="F2738">
        <v>385</v>
      </c>
      <c r="G2738">
        <v>57</v>
      </c>
      <c r="H2738" t="s">
        <v>37</v>
      </c>
      <c r="I2738" t="s">
        <v>46</v>
      </c>
      <c r="J2738">
        <v>498</v>
      </c>
      <c r="K2738" t="s">
        <v>26</v>
      </c>
      <c r="L2738">
        <v>1</v>
      </c>
      <c r="M2738" s="1">
        <v>94.118172529999995</v>
      </c>
      <c r="N2738" s="1">
        <f>Table1[[#This Row],[Quantity]]*Table1[[#This Row],[UnitPrice]]</f>
        <v>94.118172529999995</v>
      </c>
      <c r="O2738" t="s">
        <v>22</v>
      </c>
      <c r="P2738" t="b">
        <v>0</v>
      </c>
      <c r="Q2738">
        <v>0</v>
      </c>
      <c r="R2738" s="1">
        <f>Table1[[#This Row],[Sales]]-Table1[[#This Row],[DiscountAmount]]</f>
        <v>94.118172529999995</v>
      </c>
      <c r="S2738" t="b">
        <v>1</v>
      </c>
      <c r="T2738" t="s">
        <v>28</v>
      </c>
      <c r="U2738">
        <v>1</v>
      </c>
      <c r="V2738" t="b">
        <v>1</v>
      </c>
    </row>
    <row r="2739" spans="1:22" x14ac:dyDescent="0.3">
      <c r="A2739">
        <v>2738</v>
      </c>
      <c r="B2739" s="2">
        <v>43796</v>
      </c>
      <c r="C2739" s="19">
        <f>YEAR(Table1[[#This Row],[Date]])</f>
        <v>2019</v>
      </c>
      <c r="D2739">
        <f>MONTH(Table1[[#This Row],[Date]])</f>
        <v>11</v>
      </c>
      <c r="E2739" t="str">
        <f>TEXT(Table1[[#This Row],[Date]],"MMMM")</f>
        <v>November</v>
      </c>
      <c r="F2739">
        <v>277</v>
      </c>
      <c r="G2739">
        <v>43</v>
      </c>
      <c r="H2739" t="s">
        <v>37</v>
      </c>
      <c r="I2739" t="s">
        <v>33</v>
      </c>
      <c r="J2739">
        <v>859</v>
      </c>
      <c r="K2739" t="s">
        <v>39</v>
      </c>
      <c r="L2739">
        <v>1</v>
      </c>
      <c r="M2739" s="1">
        <v>45.034050329999999</v>
      </c>
      <c r="N2739" s="1">
        <f>Table1[[#This Row],[Quantity]]*Table1[[#This Row],[UnitPrice]]</f>
        <v>45.034050329999999</v>
      </c>
      <c r="O2739" t="s">
        <v>32</v>
      </c>
      <c r="P2739" t="b">
        <v>0</v>
      </c>
      <c r="Q2739">
        <v>4.5034050329999999</v>
      </c>
      <c r="R2739" s="1">
        <f>Table1[[#This Row],[Sales]]-Table1[[#This Row],[DiscountAmount]]</f>
        <v>40.530645297</v>
      </c>
      <c r="S2739" t="b">
        <v>1</v>
      </c>
      <c r="T2739" t="s">
        <v>36</v>
      </c>
      <c r="U2739">
        <v>5</v>
      </c>
      <c r="V2739" t="b">
        <v>1</v>
      </c>
    </row>
    <row r="2740" spans="1:22" x14ac:dyDescent="0.3">
      <c r="A2740">
        <v>2739</v>
      </c>
      <c r="B2740" s="2">
        <v>43418</v>
      </c>
      <c r="C2740" s="19">
        <f>YEAR(Table1[[#This Row],[Date]])</f>
        <v>2018</v>
      </c>
      <c r="D2740">
        <f>MONTH(Table1[[#This Row],[Date]])</f>
        <v>11</v>
      </c>
      <c r="E2740" t="str">
        <f>TEXT(Table1[[#This Row],[Date]],"MMMM")</f>
        <v>November</v>
      </c>
      <c r="F2740">
        <v>131</v>
      </c>
      <c r="G2740">
        <v>62</v>
      </c>
      <c r="H2740" t="s">
        <v>37</v>
      </c>
      <c r="I2740" t="s">
        <v>48</v>
      </c>
      <c r="J2740">
        <v>709</v>
      </c>
      <c r="K2740" t="s">
        <v>39</v>
      </c>
      <c r="L2740">
        <v>4</v>
      </c>
      <c r="M2740" s="1">
        <v>24.492421279999999</v>
      </c>
      <c r="N2740" s="1">
        <f>Table1[[#This Row],[Quantity]]*Table1[[#This Row],[UnitPrice]]</f>
        <v>97.969685119999994</v>
      </c>
      <c r="O2740" t="s">
        <v>30</v>
      </c>
      <c r="P2740" t="b">
        <v>0</v>
      </c>
      <c r="Q2740">
        <v>9.7969685119999994</v>
      </c>
      <c r="R2740" s="1">
        <f>Table1[[#This Row],[Sales]]-Table1[[#This Row],[DiscountAmount]]</f>
        <v>88.172716608000002</v>
      </c>
      <c r="S2740" t="b">
        <v>1</v>
      </c>
      <c r="T2740" t="s">
        <v>36</v>
      </c>
      <c r="U2740">
        <v>3</v>
      </c>
      <c r="V2740" t="b">
        <v>1</v>
      </c>
    </row>
    <row r="2741" spans="1:22" x14ac:dyDescent="0.3">
      <c r="A2741">
        <v>2740</v>
      </c>
      <c r="B2741" s="2">
        <v>43405</v>
      </c>
      <c r="C2741" s="19">
        <f>YEAR(Table1[[#This Row],[Date]])</f>
        <v>2018</v>
      </c>
      <c r="D2741">
        <f>MONTH(Table1[[#This Row],[Date]])</f>
        <v>11</v>
      </c>
      <c r="E2741" t="str">
        <f>TEXT(Table1[[#This Row],[Date]],"MMMM")</f>
        <v>November</v>
      </c>
      <c r="F2741">
        <v>150</v>
      </c>
      <c r="G2741">
        <v>62</v>
      </c>
      <c r="H2741" t="s">
        <v>19</v>
      </c>
      <c r="I2741" t="s">
        <v>44</v>
      </c>
      <c r="J2741">
        <v>152</v>
      </c>
      <c r="K2741" t="s">
        <v>34</v>
      </c>
      <c r="L2741">
        <v>4</v>
      </c>
      <c r="M2741" s="1">
        <v>52.25621203</v>
      </c>
      <c r="N2741" s="1">
        <f>Table1[[#This Row],[Quantity]]*Table1[[#This Row],[UnitPrice]]</f>
        <v>209.02484812</v>
      </c>
      <c r="O2741" t="s">
        <v>35</v>
      </c>
      <c r="P2741" t="b">
        <v>0</v>
      </c>
      <c r="Q2741">
        <v>0</v>
      </c>
      <c r="R2741" s="1">
        <f>Table1[[#This Row],[Sales]]-Table1[[#This Row],[DiscountAmount]]</f>
        <v>209.02484812</v>
      </c>
      <c r="S2741" t="b">
        <v>0</v>
      </c>
      <c r="T2741" t="s">
        <v>23</v>
      </c>
      <c r="U2741">
        <v>4</v>
      </c>
      <c r="V2741" t="b">
        <v>1</v>
      </c>
    </row>
    <row r="2742" spans="1:22" x14ac:dyDescent="0.3">
      <c r="A2742">
        <v>2741</v>
      </c>
      <c r="B2742" s="2">
        <v>44192</v>
      </c>
      <c r="C2742" s="19">
        <f>YEAR(Table1[[#This Row],[Date]])</f>
        <v>2020</v>
      </c>
      <c r="D2742">
        <f>MONTH(Table1[[#This Row],[Date]])</f>
        <v>12</v>
      </c>
      <c r="E2742" t="str">
        <f>TEXT(Table1[[#This Row],[Date]],"MMMM")</f>
        <v>December</v>
      </c>
      <c r="F2742">
        <v>56</v>
      </c>
      <c r="G2742">
        <v>65</v>
      </c>
      <c r="H2742" t="s">
        <v>19</v>
      </c>
      <c r="I2742" t="s">
        <v>48</v>
      </c>
      <c r="J2742">
        <v>289</v>
      </c>
      <c r="K2742" t="s">
        <v>43</v>
      </c>
      <c r="L2742">
        <v>5</v>
      </c>
      <c r="M2742" s="1">
        <v>79.776886219999994</v>
      </c>
      <c r="N2742" s="1">
        <f>Table1[[#This Row],[Quantity]]*Table1[[#This Row],[UnitPrice]]</f>
        <v>398.88443109999997</v>
      </c>
      <c r="O2742" t="s">
        <v>22</v>
      </c>
      <c r="P2742" t="b">
        <v>0</v>
      </c>
      <c r="Q2742">
        <v>39.888443109999997</v>
      </c>
      <c r="R2742" s="1">
        <f>Table1[[#This Row],[Sales]]-Table1[[#This Row],[DiscountAmount]]</f>
        <v>358.99598799</v>
      </c>
      <c r="S2742" t="b">
        <v>1</v>
      </c>
      <c r="T2742" t="s">
        <v>36</v>
      </c>
      <c r="U2742">
        <v>1</v>
      </c>
      <c r="V2742" t="b">
        <v>0</v>
      </c>
    </row>
    <row r="2743" spans="1:22" x14ac:dyDescent="0.3">
      <c r="A2743">
        <v>2742</v>
      </c>
      <c r="B2743" s="2">
        <v>43432</v>
      </c>
      <c r="C2743" s="19">
        <f>YEAR(Table1[[#This Row],[Date]])</f>
        <v>2018</v>
      </c>
      <c r="D2743">
        <f>MONTH(Table1[[#This Row],[Date]])</f>
        <v>11</v>
      </c>
      <c r="E2743" t="str">
        <f>TEXT(Table1[[#This Row],[Date]],"MMMM")</f>
        <v>November</v>
      </c>
      <c r="F2743">
        <v>463</v>
      </c>
      <c r="G2743">
        <v>57</v>
      </c>
      <c r="H2743" t="s">
        <v>24</v>
      </c>
      <c r="I2743" t="s">
        <v>53</v>
      </c>
      <c r="J2743">
        <v>603</v>
      </c>
      <c r="K2743" t="s">
        <v>39</v>
      </c>
      <c r="L2743">
        <v>4</v>
      </c>
      <c r="M2743" s="1">
        <v>31.825629150000001</v>
      </c>
      <c r="N2743" s="1">
        <f>Table1[[#This Row],[Quantity]]*Table1[[#This Row],[UnitPrice]]</f>
        <v>127.3025166</v>
      </c>
      <c r="O2743" t="s">
        <v>35</v>
      </c>
      <c r="P2743" t="b">
        <v>0</v>
      </c>
      <c r="Q2743">
        <v>12.73025166</v>
      </c>
      <c r="R2743" s="1">
        <f>Table1[[#This Row],[Sales]]-Table1[[#This Row],[DiscountAmount]]</f>
        <v>114.57226494</v>
      </c>
      <c r="S2743" t="b">
        <v>1</v>
      </c>
      <c r="T2743" t="s">
        <v>36</v>
      </c>
      <c r="U2743">
        <v>3</v>
      </c>
      <c r="V2743" t="b">
        <v>1</v>
      </c>
    </row>
    <row r="2744" spans="1:22" x14ac:dyDescent="0.3">
      <c r="A2744">
        <v>2743</v>
      </c>
      <c r="B2744" s="2">
        <v>45264</v>
      </c>
      <c r="C2744" s="19">
        <f>YEAR(Table1[[#This Row],[Date]])</f>
        <v>2023</v>
      </c>
      <c r="D2744">
        <f>MONTH(Table1[[#This Row],[Date]])</f>
        <v>12</v>
      </c>
      <c r="E2744" t="str">
        <f>TEXT(Table1[[#This Row],[Date]],"MMMM")</f>
        <v>December</v>
      </c>
      <c r="F2744">
        <v>351</v>
      </c>
      <c r="G2744">
        <v>61</v>
      </c>
      <c r="H2744" t="s">
        <v>37</v>
      </c>
      <c r="I2744" t="s">
        <v>49</v>
      </c>
      <c r="J2744">
        <v>516</v>
      </c>
      <c r="K2744" t="s">
        <v>21</v>
      </c>
      <c r="L2744">
        <v>5</v>
      </c>
      <c r="M2744" s="1">
        <v>52.497740589999999</v>
      </c>
      <c r="N2744" s="1">
        <f>Table1[[#This Row],[Quantity]]*Table1[[#This Row],[UnitPrice]]</f>
        <v>262.48870295</v>
      </c>
      <c r="O2744" t="s">
        <v>30</v>
      </c>
      <c r="P2744" t="b">
        <v>1</v>
      </c>
      <c r="Q2744">
        <v>0</v>
      </c>
      <c r="R2744" s="1">
        <f>Table1[[#This Row],[Sales]]-Table1[[#This Row],[DiscountAmount]]</f>
        <v>262.48870295</v>
      </c>
      <c r="S2744" t="b">
        <v>1</v>
      </c>
      <c r="T2744" t="s">
        <v>23</v>
      </c>
      <c r="U2744">
        <v>5</v>
      </c>
      <c r="V2744" t="b">
        <v>1</v>
      </c>
    </row>
    <row r="2745" spans="1:22" x14ac:dyDescent="0.3">
      <c r="A2745">
        <v>2744</v>
      </c>
      <c r="B2745" s="2">
        <v>44904</v>
      </c>
      <c r="C2745" s="19">
        <f>YEAR(Table1[[#This Row],[Date]])</f>
        <v>2022</v>
      </c>
      <c r="D2745">
        <f>MONTH(Table1[[#This Row],[Date]])</f>
        <v>12</v>
      </c>
      <c r="E2745" t="str">
        <f>TEXT(Table1[[#This Row],[Date]],"MMMM")</f>
        <v>December</v>
      </c>
      <c r="F2745">
        <v>4</v>
      </c>
      <c r="G2745">
        <v>60</v>
      </c>
      <c r="H2745" t="s">
        <v>24</v>
      </c>
      <c r="I2745" t="s">
        <v>25</v>
      </c>
      <c r="J2745">
        <v>474</v>
      </c>
      <c r="K2745" t="s">
        <v>26</v>
      </c>
      <c r="L2745">
        <v>5</v>
      </c>
      <c r="M2745" s="1">
        <v>99.114169669999995</v>
      </c>
      <c r="N2745" s="1">
        <f>Table1[[#This Row],[Quantity]]*Table1[[#This Row],[UnitPrice]]</f>
        <v>495.57084835000001</v>
      </c>
      <c r="O2745" t="s">
        <v>32</v>
      </c>
      <c r="P2745" t="b">
        <v>1</v>
      </c>
      <c r="Q2745">
        <v>0</v>
      </c>
      <c r="R2745" s="1">
        <f>Table1[[#This Row],[Sales]]-Table1[[#This Row],[DiscountAmount]]</f>
        <v>495.57084835000001</v>
      </c>
      <c r="S2745" t="b">
        <v>1</v>
      </c>
      <c r="T2745" t="s">
        <v>23</v>
      </c>
      <c r="U2745">
        <v>4</v>
      </c>
      <c r="V2745" t="b">
        <v>0</v>
      </c>
    </row>
    <row r="2746" spans="1:22" x14ac:dyDescent="0.3">
      <c r="A2746">
        <v>2745</v>
      </c>
      <c r="B2746" s="2">
        <v>44534</v>
      </c>
      <c r="C2746" s="19">
        <f>YEAR(Table1[[#This Row],[Date]])</f>
        <v>2021</v>
      </c>
      <c r="D2746">
        <f>MONTH(Table1[[#This Row],[Date]])</f>
        <v>12</v>
      </c>
      <c r="E2746" t="str">
        <f>TEXT(Table1[[#This Row],[Date]],"MMMM")</f>
        <v>December</v>
      </c>
      <c r="F2746">
        <v>130</v>
      </c>
      <c r="G2746">
        <v>36</v>
      </c>
      <c r="H2746" t="s">
        <v>19</v>
      </c>
      <c r="I2746" t="s">
        <v>52</v>
      </c>
      <c r="J2746">
        <v>387</v>
      </c>
      <c r="K2746" t="s">
        <v>39</v>
      </c>
      <c r="L2746">
        <v>3</v>
      </c>
      <c r="M2746" s="1">
        <v>61.468872240000003</v>
      </c>
      <c r="N2746" s="1">
        <f>Table1[[#This Row],[Quantity]]*Table1[[#This Row],[UnitPrice]]</f>
        <v>184.40661672000002</v>
      </c>
      <c r="O2746" t="s">
        <v>35</v>
      </c>
      <c r="P2746" t="b">
        <v>1</v>
      </c>
      <c r="Q2746">
        <v>0</v>
      </c>
      <c r="R2746" s="1">
        <f>Table1[[#This Row],[Sales]]-Table1[[#This Row],[DiscountAmount]]</f>
        <v>184.40661672000002</v>
      </c>
      <c r="S2746" t="b">
        <v>1</v>
      </c>
      <c r="T2746" t="s">
        <v>23</v>
      </c>
      <c r="U2746">
        <v>5</v>
      </c>
      <c r="V2746" t="b">
        <v>0</v>
      </c>
    </row>
    <row r="2747" spans="1:22" x14ac:dyDescent="0.3">
      <c r="A2747">
        <v>2746</v>
      </c>
      <c r="B2747" s="2">
        <v>45282</v>
      </c>
      <c r="C2747" s="19">
        <f>YEAR(Table1[[#This Row],[Date]])</f>
        <v>2023</v>
      </c>
      <c r="D2747">
        <f>MONTH(Table1[[#This Row],[Date]])</f>
        <v>12</v>
      </c>
      <c r="E2747" t="str">
        <f>TEXT(Table1[[#This Row],[Date]],"MMMM")</f>
        <v>December</v>
      </c>
      <c r="F2747">
        <v>400</v>
      </c>
      <c r="G2747">
        <v>33</v>
      </c>
      <c r="H2747" t="s">
        <v>37</v>
      </c>
      <c r="I2747" t="s">
        <v>40</v>
      </c>
      <c r="J2747">
        <v>721</v>
      </c>
      <c r="K2747" t="s">
        <v>34</v>
      </c>
      <c r="L2747">
        <v>2</v>
      </c>
      <c r="M2747" s="1">
        <v>13.3577601</v>
      </c>
      <c r="N2747" s="1">
        <f>Table1[[#This Row],[Quantity]]*Table1[[#This Row],[UnitPrice]]</f>
        <v>26.7155202</v>
      </c>
      <c r="O2747" t="s">
        <v>22</v>
      </c>
      <c r="P2747" t="b">
        <v>1</v>
      </c>
      <c r="Q2747">
        <v>0</v>
      </c>
      <c r="R2747" s="1">
        <f>Table1[[#This Row],[Sales]]-Table1[[#This Row],[DiscountAmount]]</f>
        <v>26.7155202</v>
      </c>
      <c r="S2747" t="b">
        <v>0</v>
      </c>
      <c r="T2747" t="s">
        <v>28</v>
      </c>
      <c r="U2747">
        <v>5</v>
      </c>
      <c r="V2747" t="b">
        <v>0</v>
      </c>
    </row>
    <row r="2748" spans="1:22" x14ac:dyDescent="0.3">
      <c r="A2748">
        <v>2747</v>
      </c>
      <c r="B2748" s="2">
        <v>44544</v>
      </c>
      <c r="C2748" s="19">
        <f>YEAR(Table1[[#This Row],[Date]])</f>
        <v>2021</v>
      </c>
      <c r="D2748">
        <f>MONTH(Table1[[#This Row],[Date]])</f>
        <v>12</v>
      </c>
      <c r="E2748" t="str">
        <f>TEXT(Table1[[#This Row],[Date]],"MMMM")</f>
        <v>December</v>
      </c>
      <c r="F2748">
        <v>179</v>
      </c>
      <c r="G2748">
        <v>42</v>
      </c>
      <c r="H2748" t="s">
        <v>37</v>
      </c>
      <c r="I2748" t="s">
        <v>46</v>
      </c>
      <c r="J2748">
        <v>794</v>
      </c>
      <c r="K2748" t="s">
        <v>43</v>
      </c>
      <c r="L2748">
        <v>4</v>
      </c>
      <c r="M2748" s="1">
        <v>21.400890440000001</v>
      </c>
      <c r="N2748" s="1">
        <f>Table1[[#This Row],[Quantity]]*Table1[[#This Row],[UnitPrice]]</f>
        <v>85.603561760000005</v>
      </c>
      <c r="O2748" t="s">
        <v>35</v>
      </c>
      <c r="P2748" t="b">
        <v>1</v>
      </c>
      <c r="Q2748">
        <v>0</v>
      </c>
      <c r="R2748" s="1">
        <f>Table1[[#This Row],[Sales]]-Table1[[#This Row],[DiscountAmount]]</f>
        <v>85.603561760000005</v>
      </c>
      <c r="S2748" t="b">
        <v>0</v>
      </c>
      <c r="T2748" t="s">
        <v>23</v>
      </c>
      <c r="U2748">
        <v>1</v>
      </c>
      <c r="V2748" t="b">
        <v>0</v>
      </c>
    </row>
    <row r="2749" spans="1:22" x14ac:dyDescent="0.3">
      <c r="A2749">
        <v>2748</v>
      </c>
      <c r="B2749" s="2">
        <v>43813</v>
      </c>
      <c r="C2749" s="19">
        <f>YEAR(Table1[[#This Row],[Date]])</f>
        <v>2019</v>
      </c>
      <c r="D2749">
        <f>MONTH(Table1[[#This Row],[Date]])</f>
        <v>12</v>
      </c>
      <c r="E2749" t="str">
        <f>TEXT(Table1[[#This Row],[Date]],"MMMM")</f>
        <v>December</v>
      </c>
      <c r="F2749">
        <v>79</v>
      </c>
      <c r="G2749">
        <v>47</v>
      </c>
      <c r="H2749" t="s">
        <v>24</v>
      </c>
      <c r="I2749" t="s">
        <v>50</v>
      </c>
      <c r="J2749">
        <v>914</v>
      </c>
      <c r="K2749" t="s">
        <v>21</v>
      </c>
      <c r="L2749">
        <v>1</v>
      </c>
      <c r="M2749" s="1">
        <v>97.691633109999998</v>
      </c>
      <c r="N2749" s="1">
        <f>Table1[[#This Row],[Quantity]]*Table1[[#This Row],[UnitPrice]]</f>
        <v>97.691633109999998</v>
      </c>
      <c r="O2749" t="s">
        <v>30</v>
      </c>
      <c r="P2749" t="b">
        <v>1</v>
      </c>
      <c r="Q2749">
        <v>0</v>
      </c>
      <c r="R2749" s="1">
        <f>Table1[[#This Row],[Sales]]-Table1[[#This Row],[DiscountAmount]]</f>
        <v>97.691633109999998</v>
      </c>
      <c r="S2749" t="b">
        <v>1</v>
      </c>
      <c r="T2749" t="s">
        <v>28</v>
      </c>
      <c r="U2749">
        <v>5</v>
      </c>
      <c r="V2749" t="b">
        <v>1</v>
      </c>
    </row>
    <row r="2750" spans="1:22" x14ac:dyDescent="0.3">
      <c r="A2750">
        <v>2749</v>
      </c>
      <c r="B2750" s="2">
        <v>44191</v>
      </c>
      <c r="C2750" s="19">
        <f>YEAR(Table1[[#This Row],[Date]])</f>
        <v>2020</v>
      </c>
      <c r="D2750">
        <f>MONTH(Table1[[#This Row],[Date]])</f>
        <v>12</v>
      </c>
      <c r="E2750" t="str">
        <f>TEXT(Table1[[#This Row],[Date]],"MMMM")</f>
        <v>December</v>
      </c>
      <c r="F2750">
        <v>455</v>
      </c>
      <c r="G2750">
        <v>62</v>
      </c>
      <c r="H2750" t="s">
        <v>37</v>
      </c>
      <c r="I2750" t="s">
        <v>50</v>
      </c>
      <c r="J2750">
        <v>359</v>
      </c>
      <c r="K2750" t="s">
        <v>43</v>
      </c>
      <c r="L2750">
        <v>1</v>
      </c>
      <c r="M2750" s="1">
        <v>42.672299029999998</v>
      </c>
      <c r="N2750" s="1">
        <f>Table1[[#This Row],[Quantity]]*Table1[[#This Row],[UnitPrice]]</f>
        <v>42.672299029999998</v>
      </c>
      <c r="O2750" t="s">
        <v>35</v>
      </c>
      <c r="P2750" t="b">
        <v>0</v>
      </c>
      <c r="Q2750">
        <v>0</v>
      </c>
      <c r="R2750" s="1">
        <f>Table1[[#This Row],[Sales]]-Table1[[#This Row],[DiscountAmount]]</f>
        <v>42.672299029999998</v>
      </c>
      <c r="S2750" t="b">
        <v>1</v>
      </c>
      <c r="T2750" t="s">
        <v>28</v>
      </c>
      <c r="U2750">
        <v>1</v>
      </c>
      <c r="V2750" t="b">
        <v>1</v>
      </c>
    </row>
    <row r="2751" spans="1:22" x14ac:dyDescent="0.3">
      <c r="A2751">
        <v>2750</v>
      </c>
      <c r="B2751" s="2">
        <v>44541</v>
      </c>
      <c r="C2751" s="19">
        <f>YEAR(Table1[[#This Row],[Date]])</f>
        <v>2021</v>
      </c>
      <c r="D2751">
        <f>MONTH(Table1[[#This Row],[Date]])</f>
        <v>12</v>
      </c>
      <c r="E2751" t="str">
        <f>TEXT(Table1[[#This Row],[Date]],"MMMM")</f>
        <v>December</v>
      </c>
      <c r="F2751">
        <v>346</v>
      </c>
      <c r="G2751">
        <v>60</v>
      </c>
      <c r="H2751" t="s">
        <v>37</v>
      </c>
      <c r="I2751" t="s">
        <v>38</v>
      </c>
      <c r="J2751">
        <v>521</v>
      </c>
      <c r="K2751" t="s">
        <v>43</v>
      </c>
      <c r="L2751">
        <v>2</v>
      </c>
      <c r="M2751" s="1">
        <v>92.607501850000006</v>
      </c>
      <c r="N2751" s="1">
        <f>Table1[[#This Row],[Quantity]]*Table1[[#This Row],[UnitPrice]]</f>
        <v>185.21500370000001</v>
      </c>
      <c r="O2751" t="s">
        <v>32</v>
      </c>
      <c r="P2751" t="b">
        <v>1</v>
      </c>
      <c r="Q2751">
        <v>18.521500369999998</v>
      </c>
      <c r="R2751" s="1">
        <f>Table1[[#This Row],[Sales]]-Table1[[#This Row],[DiscountAmount]]</f>
        <v>166.69350333</v>
      </c>
      <c r="S2751" t="b">
        <v>1</v>
      </c>
      <c r="T2751" t="s">
        <v>36</v>
      </c>
      <c r="U2751">
        <v>5</v>
      </c>
      <c r="V2751" t="b">
        <v>1</v>
      </c>
    </row>
    <row r="2752" spans="1:22" x14ac:dyDescent="0.3">
      <c r="A2752">
        <v>2751</v>
      </c>
      <c r="B2752" s="2">
        <v>43421</v>
      </c>
      <c r="C2752" s="19">
        <f>YEAR(Table1[[#This Row],[Date]])</f>
        <v>2018</v>
      </c>
      <c r="D2752">
        <f>MONTH(Table1[[#This Row],[Date]])</f>
        <v>11</v>
      </c>
      <c r="E2752" t="str">
        <f>TEXT(Table1[[#This Row],[Date]],"MMMM")</f>
        <v>November</v>
      </c>
      <c r="F2752">
        <v>484</v>
      </c>
      <c r="G2752">
        <v>60</v>
      </c>
      <c r="H2752" t="s">
        <v>37</v>
      </c>
      <c r="I2752" t="s">
        <v>44</v>
      </c>
      <c r="J2752">
        <v>203</v>
      </c>
      <c r="K2752" t="s">
        <v>43</v>
      </c>
      <c r="L2752">
        <v>4</v>
      </c>
      <c r="M2752" s="1">
        <v>44.412791849999998</v>
      </c>
      <c r="N2752" s="1">
        <f>Table1[[#This Row],[Quantity]]*Table1[[#This Row],[UnitPrice]]</f>
        <v>177.65116739999999</v>
      </c>
      <c r="O2752" t="s">
        <v>22</v>
      </c>
      <c r="P2752" t="b">
        <v>1</v>
      </c>
      <c r="Q2752">
        <v>0</v>
      </c>
      <c r="R2752" s="1">
        <f>Table1[[#This Row],[Sales]]-Table1[[#This Row],[DiscountAmount]]</f>
        <v>177.65116739999999</v>
      </c>
      <c r="S2752" t="b">
        <v>1</v>
      </c>
      <c r="T2752" t="s">
        <v>23</v>
      </c>
      <c r="U2752">
        <v>2</v>
      </c>
      <c r="V2752" t="b">
        <v>0</v>
      </c>
    </row>
    <row r="2753" spans="1:22" x14ac:dyDescent="0.3">
      <c r="A2753">
        <v>2752</v>
      </c>
      <c r="B2753" s="2">
        <v>43817</v>
      </c>
      <c r="C2753" s="19">
        <f>YEAR(Table1[[#This Row],[Date]])</f>
        <v>2019</v>
      </c>
      <c r="D2753">
        <f>MONTH(Table1[[#This Row],[Date]])</f>
        <v>12</v>
      </c>
      <c r="E2753" t="str">
        <f>TEXT(Table1[[#This Row],[Date]],"MMMM")</f>
        <v>December</v>
      </c>
      <c r="F2753">
        <v>82</v>
      </c>
      <c r="G2753">
        <v>29</v>
      </c>
      <c r="H2753" t="s">
        <v>24</v>
      </c>
      <c r="I2753" t="s">
        <v>25</v>
      </c>
      <c r="J2753">
        <v>959</v>
      </c>
      <c r="K2753" t="s">
        <v>26</v>
      </c>
      <c r="L2753">
        <v>5</v>
      </c>
      <c r="M2753" s="1">
        <v>26.731168199999999</v>
      </c>
      <c r="N2753" s="1">
        <f>Table1[[#This Row],[Quantity]]*Table1[[#This Row],[UnitPrice]]</f>
        <v>133.65584100000001</v>
      </c>
      <c r="O2753" t="s">
        <v>22</v>
      </c>
      <c r="P2753" t="b">
        <v>0</v>
      </c>
      <c r="Q2753">
        <v>13.3655841</v>
      </c>
      <c r="R2753" s="1">
        <f>Table1[[#This Row],[Sales]]-Table1[[#This Row],[DiscountAmount]]</f>
        <v>120.2902569</v>
      </c>
      <c r="S2753" t="b">
        <v>0</v>
      </c>
      <c r="T2753" t="s">
        <v>36</v>
      </c>
      <c r="U2753">
        <v>2</v>
      </c>
      <c r="V2753" t="b">
        <v>1</v>
      </c>
    </row>
    <row r="2754" spans="1:22" x14ac:dyDescent="0.3">
      <c r="A2754">
        <v>2753</v>
      </c>
      <c r="B2754" s="2">
        <v>43819</v>
      </c>
      <c r="C2754" s="19">
        <f>YEAR(Table1[[#This Row],[Date]])</f>
        <v>2019</v>
      </c>
      <c r="D2754">
        <f>MONTH(Table1[[#This Row],[Date]])</f>
        <v>12</v>
      </c>
      <c r="E2754" t="str">
        <f>TEXT(Table1[[#This Row],[Date]],"MMMM")</f>
        <v>December</v>
      </c>
      <c r="F2754">
        <v>279</v>
      </c>
      <c r="G2754">
        <v>24</v>
      </c>
      <c r="H2754" t="s">
        <v>37</v>
      </c>
      <c r="I2754" t="s">
        <v>33</v>
      </c>
      <c r="J2754">
        <v>670</v>
      </c>
      <c r="K2754" t="s">
        <v>43</v>
      </c>
      <c r="L2754">
        <v>3</v>
      </c>
      <c r="M2754" s="1">
        <v>63.79412293</v>
      </c>
      <c r="N2754" s="1">
        <f>Table1[[#This Row],[Quantity]]*Table1[[#This Row],[UnitPrice]]</f>
        <v>191.38236878999999</v>
      </c>
      <c r="O2754" t="s">
        <v>22</v>
      </c>
      <c r="P2754" t="b">
        <v>0</v>
      </c>
      <c r="Q2754">
        <v>0</v>
      </c>
      <c r="R2754" s="1">
        <f>Table1[[#This Row],[Sales]]-Table1[[#This Row],[DiscountAmount]]</f>
        <v>191.38236878999999</v>
      </c>
      <c r="S2754" t="b">
        <v>1</v>
      </c>
      <c r="T2754" t="s">
        <v>28</v>
      </c>
      <c r="U2754">
        <v>3</v>
      </c>
      <c r="V2754" t="b">
        <v>1</v>
      </c>
    </row>
    <row r="2755" spans="1:22" x14ac:dyDescent="0.3">
      <c r="A2755">
        <v>2754</v>
      </c>
      <c r="B2755" s="2">
        <v>45285</v>
      </c>
      <c r="C2755" s="19">
        <f>YEAR(Table1[[#This Row],[Date]])</f>
        <v>2023</v>
      </c>
      <c r="D2755">
        <f>MONTH(Table1[[#This Row],[Date]])</f>
        <v>12</v>
      </c>
      <c r="E2755" t="str">
        <f>TEXT(Table1[[#This Row],[Date]],"MMMM")</f>
        <v>December</v>
      </c>
      <c r="F2755">
        <v>248</v>
      </c>
      <c r="G2755">
        <v>61</v>
      </c>
      <c r="H2755" t="s">
        <v>24</v>
      </c>
      <c r="I2755" t="s">
        <v>25</v>
      </c>
      <c r="J2755">
        <v>156</v>
      </c>
      <c r="K2755" t="s">
        <v>39</v>
      </c>
      <c r="L2755">
        <v>3</v>
      </c>
      <c r="M2755" s="1">
        <v>40.336054670000003</v>
      </c>
      <c r="N2755" s="1">
        <f>Table1[[#This Row],[Quantity]]*Table1[[#This Row],[UnitPrice]]</f>
        <v>121.00816401</v>
      </c>
      <c r="O2755" t="s">
        <v>22</v>
      </c>
      <c r="P2755" t="b">
        <v>1</v>
      </c>
      <c r="Q2755">
        <v>12.100816399999999</v>
      </c>
      <c r="R2755" s="1">
        <f>Table1[[#This Row],[Sales]]-Table1[[#This Row],[DiscountAmount]]</f>
        <v>108.90734761</v>
      </c>
      <c r="S2755" t="b">
        <v>0</v>
      </c>
      <c r="T2755" t="s">
        <v>36</v>
      </c>
      <c r="U2755">
        <v>1</v>
      </c>
      <c r="V2755" t="b">
        <v>1</v>
      </c>
    </row>
    <row r="2756" spans="1:22" x14ac:dyDescent="0.3">
      <c r="A2756">
        <v>2755</v>
      </c>
      <c r="B2756" s="2">
        <v>44876</v>
      </c>
      <c r="C2756" s="19">
        <f>YEAR(Table1[[#This Row],[Date]])</f>
        <v>2022</v>
      </c>
      <c r="D2756">
        <f>MONTH(Table1[[#This Row],[Date]])</f>
        <v>11</v>
      </c>
      <c r="E2756" t="str">
        <f>TEXT(Table1[[#This Row],[Date]],"MMMM")</f>
        <v>November</v>
      </c>
      <c r="F2756">
        <v>445</v>
      </c>
      <c r="G2756">
        <v>61</v>
      </c>
      <c r="H2756" t="s">
        <v>19</v>
      </c>
      <c r="I2756" t="s">
        <v>53</v>
      </c>
      <c r="J2756">
        <v>741</v>
      </c>
      <c r="K2756" t="s">
        <v>43</v>
      </c>
      <c r="L2756">
        <v>5</v>
      </c>
      <c r="M2756" s="1">
        <v>33.126891780000001</v>
      </c>
      <c r="N2756" s="1">
        <f>Table1[[#This Row],[Quantity]]*Table1[[#This Row],[UnitPrice]]</f>
        <v>165.6344589</v>
      </c>
      <c r="O2756" t="s">
        <v>22</v>
      </c>
      <c r="P2756" t="b">
        <v>1</v>
      </c>
      <c r="Q2756">
        <v>0</v>
      </c>
      <c r="R2756" s="1">
        <f>Table1[[#This Row],[Sales]]-Table1[[#This Row],[DiscountAmount]]</f>
        <v>165.6344589</v>
      </c>
      <c r="S2756" t="b">
        <v>1</v>
      </c>
      <c r="T2756" t="s">
        <v>23</v>
      </c>
      <c r="U2756">
        <v>2</v>
      </c>
      <c r="V2756" t="b">
        <v>0</v>
      </c>
    </row>
    <row r="2757" spans="1:22" x14ac:dyDescent="0.3">
      <c r="A2757">
        <v>2756</v>
      </c>
      <c r="B2757" s="2">
        <v>45287</v>
      </c>
      <c r="C2757" s="19">
        <f>YEAR(Table1[[#This Row],[Date]])</f>
        <v>2023</v>
      </c>
      <c r="D2757">
        <f>MONTH(Table1[[#This Row],[Date]])</f>
        <v>12</v>
      </c>
      <c r="E2757" t="str">
        <f>TEXT(Table1[[#This Row],[Date]],"MMMM")</f>
        <v>December</v>
      </c>
      <c r="F2757">
        <v>355</v>
      </c>
      <c r="G2757">
        <v>63</v>
      </c>
      <c r="H2757" t="s">
        <v>19</v>
      </c>
      <c r="I2757" t="s">
        <v>33</v>
      </c>
      <c r="J2757">
        <v>998</v>
      </c>
      <c r="K2757" t="s">
        <v>34</v>
      </c>
      <c r="L2757">
        <v>2</v>
      </c>
      <c r="M2757" s="1">
        <v>33.190490570000001</v>
      </c>
      <c r="N2757" s="1">
        <f>Table1[[#This Row],[Quantity]]*Table1[[#This Row],[UnitPrice]]</f>
        <v>66.380981140000003</v>
      </c>
      <c r="O2757" t="s">
        <v>32</v>
      </c>
      <c r="P2757" t="b">
        <v>0</v>
      </c>
      <c r="Q2757">
        <v>0</v>
      </c>
      <c r="R2757" s="1">
        <f>Table1[[#This Row],[Sales]]-Table1[[#This Row],[DiscountAmount]]</f>
        <v>66.380981140000003</v>
      </c>
      <c r="S2757" t="b">
        <v>0</v>
      </c>
      <c r="T2757" t="s">
        <v>23</v>
      </c>
      <c r="U2757">
        <v>4</v>
      </c>
      <c r="V2757" t="b">
        <v>1</v>
      </c>
    </row>
    <row r="2758" spans="1:22" x14ac:dyDescent="0.3">
      <c r="A2758">
        <v>2757</v>
      </c>
      <c r="B2758" s="2">
        <v>43423</v>
      </c>
      <c r="C2758" s="19">
        <f>YEAR(Table1[[#This Row],[Date]])</f>
        <v>2018</v>
      </c>
      <c r="D2758">
        <f>MONTH(Table1[[#This Row],[Date]])</f>
        <v>11</v>
      </c>
      <c r="E2758" t="str">
        <f>TEXT(Table1[[#This Row],[Date]],"MMMM")</f>
        <v>November</v>
      </c>
      <c r="F2758">
        <v>145</v>
      </c>
      <c r="G2758">
        <v>37</v>
      </c>
      <c r="H2758" t="s">
        <v>19</v>
      </c>
      <c r="I2758" t="s">
        <v>33</v>
      </c>
      <c r="J2758">
        <v>933</v>
      </c>
      <c r="K2758" t="s">
        <v>21</v>
      </c>
      <c r="L2758">
        <v>3</v>
      </c>
      <c r="M2758" s="1">
        <v>14.254758069999999</v>
      </c>
      <c r="N2758" s="1">
        <f>Table1[[#This Row],[Quantity]]*Table1[[#This Row],[UnitPrice]]</f>
        <v>42.764274209999996</v>
      </c>
      <c r="O2758" t="s">
        <v>32</v>
      </c>
      <c r="P2758" t="b">
        <v>1</v>
      </c>
      <c r="Q2758">
        <v>4.2764274210000002</v>
      </c>
      <c r="R2758" s="1">
        <f>Table1[[#This Row],[Sales]]-Table1[[#This Row],[DiscountAmount]]</f>
        <v>38.487846788999995</v>
      </c>
      <c r="S2758" t="b">
        <v>0</v>
      </c>
      <c r="T2758" t="s">
        <v>36</v>
      </c>
      <c r="U2758">
        <v>4</v>
      </c>
      <c r="V2758" t="b">
        <v>1</v>
      </c>
    </row>
    <row r="2759" spans="1:22" x14ac:dyDescent="0.3">
      <c r="A2759">
        <v>2758</v>
      </c>
      <c r="B2759" s="2">
        <v>45250</v>
      </c>
      <c r="C2759" s="19">
        <f>YEAR(Table1[[#This Row],[Date]])</f>
        <v>2023</v>
      </c>
      <c r="D2759">
        <f>MONTH(Table1[[#This Row],[Date]])</f>
        <v>11</v>
      </c>
      <c r="E2759" t="str">
        <f>TEXT(Table1[[#This Row],[Date]],"MMMM")</f>
        <v>November</v>
      </c>
      <c r="F2759">
        <v>181</v>
      </c>
      <c r="G2759">
        <v>68</v>
      </c>
      <c r="H2759" t="s">
        <v>37</v>
      </c>
      <c r="I2759" t="s">
        <v>25</v>
      </c>
      <c r="J2759">
        <v>874</v>
      </c>
      <c r="K2759" t="s">
        <v>34</v>
      </c>
      <c r="L2759">
        <v>5</v>
      </c>
      <c r="M2759" s="1">
        <v>60.870978829999999</v>
      </c>
      <c r="N2759" s="1">
        <f>Table1[[#This Row],[Quantity]]*Table1[[#This Row],[UnitPrice]]</f>
        <v>304.35489415000001</v>
      </c>
      <c r="O2759" t="s">
        <v>32</v>
      </c>
      <c r="P2759" t="b">
        <v>0</v>
      </c>
      <c r="Q2759">
        <v>30.43548942</v>
      </c>
      <c r="R2759" s="1">
        <f>Table1[[#This Row],[Sales]]-Table1[[#This Row],[DiscountAmount]]</f>
        <v>273.91940473</v>
      </c>
      <c r="S2759" t="b">
        <v>1</v>
      </c>
      <c r="T2759" t="s">
        <v>36</v>
      </c>
      <c r="U2759">
        <v>1</v>
      </c>
      <c r="V2759" t="b">
        <v>0</v>
      </c>
    </row>
    <row r="2760" spans="1:22" x14ac:dyDescent="0.3">
      <c r="A2760">
        <v>2759</v>
      </c>
      <c r="B2760" s="2">
        <v>44881</v>
      </c>
      <c r="C2760" s="19">
        <f>YEAR(Table1[[#This Row],[Date]])</f>
        <v>2022</v>
      </c>
      <c r="D2760">
        <f>MONTH(Table1[[#This Row],[Date]])</f>
        <v>11</v>
      </c>
      <c r="E2760" t="str">
        <f>TEXT(Table1[[#This Row],[Date]],"MMMM")</f>
        <v>November</v>
      </c>
      <c r="F2760">
        <v>199</v>
      </c>
      <c r="G2760">
        <v>54</v>
      </c>
      <c r="H2760" t="s">
        <v>19</v>
      </c>
      <c r="I2760" t="s">
        <v>27</v>
      </c>
      <c r="J2760">
        <v>72</v>
      </c>
      <c r="K2760" t="s">
        <v>39</v>
      </c>
      <c r="L2760">
        <v>4</v>
      </c>
      <c r="M2760" s="1">
        <v>75.523117679999999</v>
      </c>
      <c r="N2760" s="1">
        <f>Table1[[#This Row],[Quantity]]*Table1[[#This Row],[UnitPrice]]</f>
        <v>302.09247071999999</v>
      </c>
      <c r="O2760" t="s">
        <v>32</v>
      </c>
      <c r="P2760" t="b">
        <v>1</v>
      </c>
      <c r="Q2760">
        <v>0</v>
      </c>
      <c r="R2760" s="1">
        <f>Table1[[#This Row],[Sales]]-Table1[[#This Row],[DiscountAmount]]</f>
        <v>302.09247071999999</v>
      </c>
      <c r="S2760" t="b">
        <v>0</v>
      </c>
      <c r="T2760" t="s">
        <v>28</v>
      </c>
      <c r="U2760">
        <v>4</v>
      </c>
      <c r="V2760" t="b">
        <v>0</v>
      </c>
    </row>
    <row r="2761" spans="1:22" x14ac:dyDescent="0.3">
      <c r="A2761">
        <v>2760</v>
      </c>
      <c r="B2761" s="2">
        <v>45233</v>
      </c>
      <c r="C2761" s="19">
        <f>YEAR(Table1[[#This Row],[Date]])</f>
        <v>2023</v>
      </c>
      <c r="D2761">
        <f>MONTH(Table1[[#This Row],[Date]])</f>
        <v>11</v>
      </c>
      <c r="E2761" t="str">
        <f>TEXT(Table1[[#This Row],[Date]],"MMMM")</f>
        <v>November</v>
      </c>
      <c r="F2761">
        <v>90</v>
      </c>
      <c r="G2761">
        <v>52</v>
      </c>
      <c r="H2761" t="s">
        <v>24</v>
      </c>
      <c r="I2761" t="s">
        <v>44</v>
      </c>
      <c r="J2761">
        <v>572</v>
      </c>
      <c r="K2761" t="s">
        <v>34</v>
      </c>
      <c r="L2761">
        <v>5</v>
      </c>
      <c r="M2761" s="1">
        <v>62.256469920000001</v>
      </c>
      <c r="N2761" s="1">
        <f>Table1[[#This Row],[Quantity]]*Table1[[#This Row],[UnitPrice]]</f>
        <v>311.28234959999997</v>
      </c>
      <c r="O2761" t="s">
        <v>30</v>
      </c>
      <c r="P2761" t="b">
        <v>1</v>
      </c>
      <c r="Q2761">
        <v>31.12823496</v>
      </c>
      <c r="R2761" s="1">
        <f>Table1[[#This Row],[Sales]]-Table1[[#This Row],[DiscountAmount]]</f>
        <v>280.15411463999999</v>
      </c>
      <c r="S2761" t="b">
        <v>1</v>
      </c>
      <c r="T2761" t="s">
        <v>36</v>
      </c>
      <c r="U2761">
        <v>2</v>
      </c>
      <c r="V2761" t="b">
        <v>1</v>
      </c>
    </row>
    <row r="2762" spans="1:22" x14ac:dyDescent="0.3">
      <c r="A2762">
        <v>2761</v>
      </c>
      <c r="B2762" s="2">
        <v>44905</v>
      </c>
      <c r="C2762" s="19">
        <f>YEAR(Table1[[#This Row],[Date]])</f>
        <v>2022</v>
      </c>
      <c r="D2762">
        <f>MONTH(Table1[[#This Row],[Date]])</f>
        <v>12</v>
      </c>
      <c r="E2762" t="str">
        <f>TEXT(Table1[[#This Row],[Date]],"MMMM")</f>
        <v>December</v>
      </c>
      <c r="F2762">
        <v>476</v>
      </c>
      <c r="G2762">
        <v>70</v>
      </c>
      <c r="H2762" t="s">
        <v>19</v>
      </c>
      <c r="I2762" t="s">
        <v>47</v>
      </c>
      <c r="J2762">
        <v>103</v>
      </c>
      <c r="K2762" t="s">
        <v>43</v>
      </c>
      <c r="L2762">
        <v>3</v>
      </c>
      <c r="M2762" s="1">
        <v>68.923006939999993</v>
      </c>
      <c r="N2762" s="1">
        <f>Table1[[#This Row],[Quantity]]*Table1[[#This Row],[UnitPrice]]</f>
        <v>206.76902081999998</v>
      </c>
      <c r="O2762" t="s">
        <v>30</v>
      </c>
      <c r="P2762" t="b">
        <v>1</v>
      </c>
      <c r="Q2762">
        <v>0</v>
      </c>
      <c r="R2762" s="1">
        <f>Table1[[#This Row],[Sales]]-Table1[[#This Row],[DiscountAmount]]</f>
        <v>206.76902081999998</v>
      </c>
      <c r="S2762" t="b">
        <v>1</v>
      </c>
      <c r="T2762" t="s">
        <v>28</v>
      </c>
      <c r="U2762">
        <v>4</v>
      </c>
      <c r="V2762" t="b">
        <v>1</v>
      </c>
    </row>
    <row r="2763" spans="1:22" x14ac:dyDescent="0.3">
      <c r="A2763">
        <v>2762</v>
      </c>
      <c r="B2763" s="2">
        <v>44923</v>
      </c>
      <c r="C2763" s="19">
        <f>YEAR(Table1[[#This Row],[Date]])</f>
        <v>2022</v>
      </c>
      <c r="D2763">
        <f>MONTH(Table1[[#This Row],[Date]])</f>
        <v>12</v>
      </c>
      <c r="E2763" t="str">
        <f>TEXT(Table1[[#This Row],[Date]],"MMMM")</f>
        <v>December</v>
      </c>
      <c r="F2763">
        <v>252</v>
      </c>
      <c r="G2763">
        <v>19</v>
      </c>
      <c r="H2763" t="s">
        <v>37</v>
      </c>
      <c r="I2763" t="s">
        <v>20</v>
      </c>
      <c r="J2763">
        <v>336</v>
      </c>
      <c r="K2763" t="s">
        <v>21</v>
      </c>
      <c r="L2763">
        <v>1</v>
      </c>
      <c r="M2763" s="1">
        <v>39.369316660000003</v>
      </c>
      <c r="N2763" s="1">
        <f>Table1[[#This Row],[Quantity]]*Table1[[#This Row],[UnitPrice]]</f>
        <v>39.369316660000003</v>
      </c>
      <c r="O2763" t="s">
        <v>22</v>
      </c>
      <c r="P2763" t="b">
        <v>1</v>
      </c>
      <c r="Q2763">
        <v>0</v>
      </c>
      <c r="R2763" s="1">
        <f>Table1[[#This Row],[Sales]]-Table1[[#This Row],[DiscountAmount]]</f>
        <v>39.369316660000003</v>
      </c>
      <c r="S2763" t="b">
        <v>0</v>
      </c>
      <c r="T2763" t="s">
        <v>28</v>
      </c>
      <c r="U2763">
        <v>4</v>
      </c>
      <c r="V2763" t="b">
        <v>1</v>
      </c>
    </row>
    <row r="2764" spans="1:22" x14ac:dyDescent="0.3">
      <c r="A2764">
        <v>2763</v>
      </c>
      <c r="B2764" s="2">
        <v>43815</v>
      </c>
      <c r="C2764" s="19">
        <f>YEAR(Table1[[#This Row],[Date]])</f>
        <v>2019</v>
      </c>
      <c r="D2764">
        <f>MONTH(Table1[[#This Row],[Date]])</f>
        <v>12</v>
      </c>
      <c r="E2764" t="str">
        <f>TEXT(Table1[[#This Row],[Date]],"MMMM")</f>
        <v>December</v>
      </c>
      <c r="F2764">
        <v>118</v>
      </c>
      <c r="G2764">
        <v>25</v>
      </c>
      <c r="H2764" t="s">
        <v>24</v>
      </c>
      <c r="I2764" t="s">
        <v>40</v>
      </c>
      <c r="J2764">
        <v>634</v>
      </c>
      <c r="K2764" t="s">
        <v>34</v>
      </c>
      <c r="L2764">
        <v>4</v>
      </c>
      <c r="M2764" s="1">
        <v>67.203091439999994</v>
      </c>
      <c r="N2764" s="1">
        <f>Table1[[#This Row],[Quantity]]*Table1[[#This Row],[UnitPrice]]</f>
        <v>268.81236575999998</v>
      </c>
      <c r="O2764" t="s">
        <v>35</v>
      </c>
      <c r="P2764" t="b">
        <v>0</v>
      </c>
      <c r="Q2764">
        <v>0</v>
      </c>
      <c r="R2764" s="1">
        <f>Table1[[#This Row],[Sales]]-Table1[[#This Row],[DiscountAmount]]</f>
        <v>268.81236575999998</v>
      </c>
      <c r="S2764" t="b">
        <v>0</v>
      </c>
      <c r="T2764" t="s">
        <v>23</v>
      </c>
      <c r="U2764">
        <v>4</v>
      </c>
      <c r="V2764" t="b">
        <v>0</v>
      </c>
    </row>
    <row r="2765" spans="1:22" x14ac:dyDescent="0.3">
      <c r="A2765">
        <v>2764</v>
      </c>
      <c r="B2765" s="2">
        <v>44192</v>
      </c>
      <c r="C2765" s="19">
        <f>YEAR(Table1[[#This Row],[Date]])</f>
        <v>2020</v>
      </c>
      <c r="D2765">
        <f>MONTH(Table1[[#This Row],[Date]])</f>
        <v>12</v>
      </c>
      <c r="E2765" t="str">
        <f>TEXT(Table1[[#This Row],[Date]],"MMMM")</f>
        <v>December</v>
      </c>
      <c r="F2765">
        <v>362</v>
      </c>
      <c r="G2765">
        <v>31</v>
      </c>
      <c r="H2765" t="s">
        <v>19</v>
      </c>
      <c r="I2765" t="s">
        <v>25</v>
      </c>
      <c r="J2765">
        <v>679</v>
      </c>
      <c r="K2765" t="s">
        <v>34</v>
      </c>
      <c r="L2765">
        <v>3</v>
      </c>
      <c r="M2765" s="1">
        <v>29.1280094</v>
      </c>
      <c r="N2765" s="1">
        <f>Table1[[#This Row],[Quantity]]*Table1[[#This Row],[UnitPrice]]</f>
        <v>87.384028200000003</v>
      </c>
      <c r="O2765" t="s">
        <v>22</v>
      </c>
      <c r="P2765" t="b">
        <v>0</v>
      </c>
      <c r="Q2765">
        <v>0</v>
      </c>
      <c r="R2765" s="1">
        <f>Table1[[#This Row],[Sales]]-Table1[[#This Row],[DiscountAmount]]</f>
        <v>87.384028200000003</v>
      </c>
      <c r="S2765" t="b">
        <v>1</v>
      </c>
      <c r="T2765" t="s">
        <v>28</v>
      </c>
      <c r="U2765">
        <v>3</v>
      </c>
      <c r="V2765" t="b">
        <v>1</v>
      </c>
    </row>
    <row r="2766" spans="1:22" x14ac:dyDescent="0.3">
      <c r="A2766">
        <v>2765</v>
      </c>
      <c r="B2766" s="2">
        <v>45278</v>
      </c>
      <c r="C2766" s="19">
        <f>YEAR(Table1[[#This Row],[Date]])</f>
        <v>2023</v>
      </c>
      <c r="D2766">
        <f>MONTH(Table1[[#This Row],[Date]])</f>
        <v>12</v>
      </c>
      <c r="E2766" t="str">
        <f>TEXT(Table1[[#This Row],[Date]],"MMMM")</f>
        <v>December</v>
      </c>
      <c r="F2766">
        <v>219</v>
      </c>
      <c r="G2766">
        <v>49</v>
      </c>
      <c r="H2766" t="s">
        <v>19</v>
      </c>
      <c r="I2766" t="s">
        <v>46</v>
      </c>
      <c r="J2766">
        <v>166</v>
      </c>
      <c r="K2766" t="s">
        <v>43</v>
      </c>
      <c r="L2766">
        <v>4</v>
      </c>
      <c r="M2766" s="1">
        <v>69.399014620000003</v>
      </c>
      <c r="N2766" s="1">
        <f>Table1[[#This Row],[Quantity]]*Table1[[#This Row],[UnitPrice]]</f>
        <v>277.59605848000001</v>
      </c>
      <c r="O2766" t="s">
        <v>32</v>
      </c>
      <c r="P2766" t="b">
        <v>0</v>
      </c>
      <c r="Q2766">
        <v>27.75960585</v>
      </c>
      <c r="R2766" s="1">
        <f>Table1[[#This Row],[Sales]]-Table1[[#This Row],[DiscountAmount]]</f>
        <v>249.83645263</v>
      </c>
      <c r="S2766" t="b">
        <v>1</v>
      </c>
      <c r="T2766" t="s">
        <v>36</v>
      </c>
      <c r="U2766">
        <v>3</v>
      </c>
      <c r="V2766" t="b">
        <v>0</v>
      </c>
    </row>
    <row r="2767" spans="1:22" x14ac:dyDescent="0.3">
      <c r="A2767">
        <v>2766</v>
      </c>
      <c r="B2767" s="2">
        <v>43427</v>
      </c>
      <c r="C2767" s="19">
        <f>YEAR(Table1[[#This Row],[Date]])</f>
        <v>2018</v>
      </c>
      <c r="D2767">
        <f>MONTH(Table1[[#This Row],[Date]])</f>
        <v>11</v>
      </c>
      <c r="E2767" t="str">
        <f>TEXT(Table1[[#This Row],[Date]],"MMMM")</f>
        <v>November</v>
      </c>
      <c r="F2767">
        <v>164</v>
      </c>
      <c r="G2767">
        <v>57</v>
      </c>
      <c r="H2767" t="s">
        <v>24</v>
      </c>
      <c r="I2767" t="s">
        <v>49</v>
      </c>
      <c r="J2767">
        <v>596</v>
      </c>
      <c r="K2767" t="s">
        <v>34</v>
      </c>
      <c r="L2767">
        <v>1</v>
      </c>
      <c r="M2767" s="1">
        <v>88.79587429</v>
      </c>
      <c r="N2767" s="1">
        <f>Table1[[#This Row],[Quantity]]*Table1[[#This Row],[UnitPrice]]</f>
        <v>88.79587429</v>
      </c>
      <c r="O2767" t="s">
        <v>22</v>
      </c>
      <c r="P2767" t="b">
        <v>0</v>
      </c>
      <c r="Q2767">
        <v>8.8795874290000008</v>
      </c>
      <c r="R2767" s="1">
        <f>Table1[[#This Row],[Sales]]-Table1[[#This Row],[DiscountAmount]]</f>
        <v>79.916286861000003</v>
      </c>
      <c r="S2767" t="b">
        <v>1</v>
      </c>
      <c r="T2767" t="s">
        <v>36</v>
      </c>
      <c r="U2767">
        <v>5</v>
      </c>
      <c r="V2767" t="b">
        <v>1</v>
      </c>
    </row>
    <row r="2768" spans="1:22" x14ac:dyDescent="0.3">
      <c r="A2768">
        <v>2767</v>
      </c>
      <c r="B2768" s="2">
        <v>44189</v>
      </c>
      <c r="C2768" s="19">
        <f>YEAR(Table1[[#This Row],[Date]])</f>
        <v>2020</v>
      </c>
      <c r="D2768">
        <f>MONTH(Table1[[#This Row],[Date]])</f>
        <v>12</v>
      </c>
      <c r="E2768" t="str">
        <f>TEXT(Table1[[#This Row],[Date]],"MMMM")</f>
        <v>December</v>
      </c>
      <c r="F2768">
        <v>106</v>
      </c>
      <c r="G2768">
        <v>28</v>
      </c>
      <c r="H2768" t="s">
        <v>19</v>
      </c>
      <c r="I2768" t="s">
        <v>50</v>
      </c>
      <c r="J2768">
        <v>984</v>
      </c>
      <c r="K2768" t="s">
        <v>34</v>
      </c>
      <c r="L2768">
        <v>3</v>
      </c>
      <c r="M2768" s="1">
        <v>76.565536260000002</v>
      </c>
      <c r="N2768" s="1">
        <f>Table1[[#This Row],[Quantity]]*Table1[[#This Row],[UnitPrice]]</f>
        <v>229.69660878000002</v>
      </c>
      <c r="O2768" t="s">
        <v>22</v>
      </c>
      <c r="P2768" t="b">
        <v>1</v>
      </c>
      <c r="Q2768">
        <v>0</v>
      </c>
      <c r="R2768" s="1">
        <f>Table1[[#This Row],[Sales]]-Table1[[#This Row],[DiscountAmount]]</f>
        <v>229.69660878000002</v>
      </c>
      <c r="S2768" t="b">
        <v>0</v>
      </c>
      <c r="T2768" t="s">
        <v>23</v>
      </c>
      <c r="U2768">
        <v>2</v>
      </c>
      <c r="V2768" t="b">
        <v>0</v>
      </c>
    </row>
    <row r="2769" spans="1:22" x14ac:dyDescent="0.3">
      <c r="A2769">
        <v>2768</v>
      </c>
      <c r="B2769" s="2">
        <v>44136</v>
      </c>
      <c r="C2769" s="19">
        <f>YEAR(Table1[[#This Row],[Date]])</f>
        <v>2020</v>
      </c>
      <c r="D2769">
        <f>MONTH(Table1[[#This Row],[Date]])</f>
        <v>11</v>
      </c>
      <c r="E2769" t="str">
        <f>TEXT(Table1[[#This Row],[Date]],"MMMM")</f>
        <v>November</v>
      </c>
      <c r="F2769">
        <v>293</v>
      </c>
      <c r="G2769">
        <v>35</v>
      </c>
      <c r="H2769" t="s">
        <v>19</v>
      </c>
      <c r="I2769" t="s">
        <v>45</v>
      </c>
      <c r="J2769">
        <v>422</v>
      </c>
      <c r="K2769" t="s">
        <v>21</v>
      </c>
      <c r="L2769">
        <v>1</v>
      </c>
      <c r="M2769" s="1">
        <v>14.935805670000001</v>
      </c>
      <c r="N2769" s="1">
        <f>Table1[[#This Row],[Quantity]]*Table1[[#This Row],[UnitPrice]]</f>
        <v>14.935805670000001</v>
      </c>
      <c r="O2769" t="s">
        <v>30</v>
      </c>
      <c r="P2769" t="b">
        <v>1</v>
      </c>
      <c r="Q2769">
        <v>0</v>
      </c>
      <c r="R2769" s="1">
        <f>Table1[[#This Row],[Sales]]-Table1[[#This Row],[DiscountAmount]]</f>
        <v>14.935805670000001</v>
      </c>
      <c r="S2769" t="b">
        <v>0</v>
      </c>
      <c r="T2769" t="s">
        <v>28</v>
      </c>
      <c r="U2769">
        <v>1</v>
      </c>
      <c r="V2769" t="b">
        <v>1</v>
      </c>
    </row>
    <row r="2770" spans="1:22" x14ac:dyDescent="0.3">
      <c r="A2770">
        <v>2769</v>
      </c>
      <c r="B2770" s="2">
        <v>43449</v>
      </c>
      <c r="C2770" s="19">
        <f>YEAR(Table1[[#This Row],[Date]])</f>
        <v>2018</v>
      </c>
      <c r="D2770">
        <f>MONTH(Table1[[#This Row],[Date]])</f>
        <v>12</v>
      </c>
      <c r="E2770" t="str">
        <f>TEXT(Table1[[#This Row],[Date]],"MMMM")</f>
        <v>December</v>
      </c>
      <c r="F2770">
        <v>173</v>
      </c>
      <c r="G2770">
        <v>36</v>
      </c>
      <c r="H2770" t="s">
        <v>19</v>
      </c>
      <c r="I2770" t="s">
        <v>48</v>
      </c>
      <c r="J2770">
        <v>584</v>
      </c>
      <c r="K2770" t="s">
        <v>39</v>
      </c>
      <c r="L2770">
        <v>2</v>
      </c>
      <c r="M2770" s="1">
        <v>66.476813590000006</v>
      </c>
      <c r="N2770" s="1">
        <f>Table1[[#This Row],[Quantity]]*Table1[[#This Row],[UnitPrice]]</f>
        <v>132.95362718000001</v>
      </c>
      <c r="O2770" t="s">
        <v>30</v>
      </c>
      <c r="P2770" t="b">
        <v>0</v>
      </c>
      <c r="Q2770">
        <v>0</v>
      </c>
      <c r="R2770" s="1">
        <f>Table1[[#This Row],[Sales]]-Table1[[#This Row],[DiscountAmount]]</f>
        <v>132.95362718000001</v>
      </c>
      <c r="S2770" t="b">
        <v>1</v>
      </c>
      <c r="T2770" t="s">
        <v>23</v>
      </c>
      <c r="U2770">
        <v>4</v>
      </c>
      <c r="V2770" t="b">
        <v>0</v>
      </c>
    </row>
    <row r="2771" spans="1:22" x14ac:dyDescent="0.3">
      <c r="A2771">
        <v>2770</v>
      </c>
      <c r="B2771" s="2">
        <v>45254</v>
      </c>
      <c r="C2771" s="19">
        <f>YEAR(Table1[[#This Row],[Date]])</f>
        <v>2023</v>
      </c>
      <c r="D2771">
        <f>MONTH(Table1[[#This Row],[Date]])</f>
        <v>11</v>
      </c>
      <c r="E2771" t="str">
        <f>TEXT(Table1[[#This Row],[Date]],"MMMM")</f>
        <v>November</v>
      </c>
      <c r="F2771">
        <v>187</v>
      </c>
      <c r="G2771">
        <v>69</v>
      </c>
      <c r="H2771" t="s">
        <v>24</v>
      </c>
      <c r="I2771" t="s">
        <v>27</v>
      </c>
      <c r="J2771">
        <v>369</v>
      </c>
      <c r="K2771" t="s">
        <v>26</v>
      </c>
      <c r="L2771">
        <v>2</v>
      </c>
      <c r="M2771" s="1">
        <v>94.704493330000005</v>
      </c>
      <c r="N2771" s="1">
        <f>Table1[[#This Row],[Quantity]]*Table1[[#This Row],[UnitPrice]]</f>
        <v>189.40898666000001</v>
      </c>
      <c r="O2771" t="s">
        <v>30</v>
      </c>
      <c r="P2771" t="b">
        <v>1</v>
      </c>
      <c r="Q2771">
        <v>18.940898669999999</v>
      </c>
      <c r="R2771" s="1">
        <f>Table1[[#This Row],[Sales]]-Table1[[#This Row],[DiscountAmount]]</f>
        <v>170.46808799000001</v>
      </c>
      <c r="S2771" t="b">
        <v>0</v>
      </c>
      <c r="T2771" t="s">
        <v>36</v>
      </c>
      <c r="U2771">
        <v>1</v>
      </c>
      <c r="V2771" t="b">
        <v>0</v>
      </c>
    </row>
    <row r="2772" spans="1:22" x14ac:dyDescent="0.3">
      <c r="A2772">
        <v>2771</v>
      </c>
      <c r="B2772" s="2">
        <v>43441</v>
      </c>
      <c r="C2772" s="19">
        <f>YEAR(Table1[[#This Row],[Date]])</f>
        <v>2018</v>
      </c>
      <c r="D2772">
        <f>MONTH(Table1[[#This Row],[Date]])</f>
        <v>12</v>
      </c>
      <c r="E2772" t="str">
        <f>TEXT(Table1[[#This Row],[Date]],"MMMM")</f>
        <v>December</v>
      </c>
      <c r="F2772">
        <v>278</v>
      </c>
      <c r="G2772">
        <v>50</v>
      </c>
      <c r="H2772" t="s">
        <v>19</v>
      </c>
      <c r="I2772" t="s">
        <v>52</v>
      </c>
      <c r="J2772">
        <v>361</v>
      </c>
      <c r="K2772" t="s">
        <v>21</v>
      </c>
      <c r="L2772">
        <v>1</v>
      </c>
      <c r="M2772" s="1">
        <v>93.026696630000004</v>
      </c>
      <c r="N2772" s="1">
        <f>Table1[[#This Row],[Quantity]]*Table1[[#This Row],[UnitPrice]]</f>
        <v>93.026696630000004</v>
      </c>
      <c r="O2772" t="s">
        <v>30</v>
      </c>
      <c r="P2772" t="b">
        <v>1</v>
      </c>
      <c r="Q2772">
        <v>0</v>
      </c>
      <c r="R2772" s="1">
        <f>Table1[[#This Row],[Sales]]-Table1[[#This Row],[DiscountAmount]]</f>
        <v>93.026696630000004</v>
      </c>
      <c r="S2772" t="b">
        <v>0</v>
      </c>
      <c r="T2772" t="s">
        <v>23</v>
      </c>
      <c r="U2772">
        <v>5</v>
      </c>
      <c r="V2772" t="b">
        <v>1</v>
      </c>
    </row>
    <row r="2773" spans="1:22" x14ac:dyDescent="0.3">
      <c r="A2773">
        <v>2772</v>
      </c>
      <c r="B2773" s="2">
        <v>44149</v>
      </c>
      <c r="C2773" s="19">
        <f>YEAR(Table1[[#This Row],[Date]])</f>
        <v>2020</v>
      </c>
      <c r="D2773">
        <f>MONTH(Table1[[#This Row],[Date]])</f>
        <v>11</v>
      </c>
      <c r="E2773" t="str">
        <f>TEXT(Table1[[#This Row],[Date]],"MMMM")</f>
        <v>November</v>
      </c>
      <c r="F2773">
        <v>159</v>
      </c>
      <c r="G2773">
        <v>34</v>
      </c>
      <c r="H2773" t="s">
        <v>19</v>
      </c>
      <c r="I2773" t="s">
        <v>51</v>
      </c>
      <c r="J2773">
        <v>639</v>
      </c>
      <c r="K2773" t="s">
        <v>39</v>
      </c>
      <c r="L2773">
        <v>5</v>
      </c>
      <c r="M2773" s="1">
        <v>23.990476690000001</v>
      </c>
      <c r="N2773" s="1">
        <f>Table1[[#This Row],[Quantity]]*Table1[[#This Row],[UnitPrice]]</f>
        <v>119.95238345000001</v>
      </c>
      <c r="O2773" t="s">
        <v>35</v>
      </c>
      <c r="P2773" t="b">
        <v>0</v>
      </c>
      <c r="Q2773">
        <v>0</v>
      </c>
      <c r="R2773" s="1">
        <f>Table1[[#This Row],[Sales]]-Table1[[#This Row],[DiscountAmount]]</f>
        <v>119.95238345000001</v>
      </c>
      <c r="S2773" t="b">
        <v>0</v>
      </c>
      <c r="T2773" t="s">
        <v>23</v>
      </c>
      <c r="U2773">
        <v>4</v>
      </c>
      <c r="V2773" t="b">
        <v>1</v>
      </c>
    </row>
    <row r="2774" spans="1:22" x14ac:dyDescent="0.3">
      <c r="A2774">
        <v>2773</v>
      </c>
      <c r="B2774" s="2">
        <v>44559</v>
      </c>
      <c r="C2774" s="19">
        <f>YEAR(Table1[[#This Row],[Date]])</f>
        <v>2021</v>
      </c>
      <c r="D2774">
        <f>MONTH(Table1[[#This Row],[Date]])</f>
        <v>12</v>
      </c>
      <c r="E2774" t="str">
        <f>TEXT(Table1[[#This Row],[Date]],"MMMM")</f>
        <v>December</v>
      </c>
      <c r="F2774">
        <v>219</v>
      </c>
      <c r="G2774">
        <v>59</v>
      </c>
      <c r="H2774" t="s">
        <v>24</v>
      </c>
      <c r="I2774" t="s">
        <v>33</v>
      </c>
      <c r="J2774">
        <v>418</v>
      </c>
      <c r="K2774" t="s">
        <v>26</v>
      </c>
      <c r="L2774">
        <v>5</v>
      </c>
      <c r="M2774" s="1">
        <v>73.655800780000007</v>
      </c>
      <c r="N2774" s="1">
        <f>Table1[[#This Row],[Quantity]]*Table1[[#This Row],[UnitPrice]]</f>
        <v>368.27900390000002</v>
      </c>
      <c r="O2774" t="s">
        <v>32</v>
      </c>
      <c r="P2774" t="b">
        <v>0</v>
      </c>
      <c r="Q2774">
        <v>0</v>
      </c>
      <c r="R2774" s="1">
        <f>Table1[[#This Row],[Sales]]-Table1[[#This Row],[DiscountAmount]]</f>
        <v>368.27900390000002</v>
      </c>
      <c r="S2774" t="b">
        <v>1</v>
      </c>
      <c r="T2774" t="s">
        <v>28</v>
      </c>
      <c r="U2774">
        <v>4</v>
      </c>
      <c r="V2774" t="b">
        <v>0</v>
      </c>
    </row>
    <row r="2775" spans="1:22" x14ac:dyDescent="0.3">
      <c r="A2775">
        <v>2774</v>
      </c>
      <c r="B2775" s="2">
        <v>44141</v>
      </c>
      <c r="C2775" s="19">
        <f>YEAR(Table1[[#This Row],[Date]])</f>
        <v>2020</v>
      </c>
      <c r="D2775">
        <f>MONTH(Table1[[#This Row],[Date]])</f>
        <v>11</v>
      </c>
      <c r="E2775" t="str">
        <f>TEXT(Table1[[#This Row],[Date]],"MMMM")</f>
        <v>November</v>
      </c>
      <c r="F2775">
        <v>134</v>
      </c>
      <c r="G2775">
        <v>52</v>
      </c>
      <c r="H2775" t="s">
        <v>19</v>
      </c>
      <c r="I2775" t="s">
        <v>29</v>
      </c>
      <c r="J2775">
        <v>323</v>
      </c>
      <c r="K2775" t="s">
        <v>26</v>
      </c>
      <c r="L2775">
        <v>5</v>
      </c>
      <c r="M2775" s="1">
        <v>59.422942810000002</v>
      </c>
      <c r="N2775" s="1">
        <f>Table1[[#This Row],[Quantity]]*Table1[[#This Row],[UnitPrice]]</f>
        <v>297.11471405000003</v>
      </c>
      <c r="O2775" t="s">
        <v>22</v>
      </c>
      <c r="P2775" t="b">
        <v>0</v>
      </c>
      <c r="Q2775">
        <v>0</v>
      </c>
      <c r="R2775" s="1">
        <f>Table1[[#This Row],[Sales]]-Table1[[#This Row],[DiscountAmount]]</f>
        <v>297.11471405000003</v>
      </c>
      <c r="S2775" t="b">
        <v>1</v>
      </c>
      <c r="T2775" t="s">
        <v>28</v>
      </c>
      <c r="U2775">
        <v>1</v>
      </c>
      <c r="V2775" t="b">
        <v>0</v>
      </c>
    </row>
    <row r="2776" spans="1:22" x14ac:dyDescent="0.3">
      <c r="A2776">
        <v>2775</v>
      </c>
      <c r="B2776" s="2">
        <v>44886</v>
      </c>
      <c r="C2776" s="19">
        <f>YEAR(Table1[[#This Row],[Date]])</f>
        <v>2022</v>
      </c>
      <c r="D2776">
        <f>MONTH(Table1[[#This Row],[Date]])</f>
        <v>11</v>
      </c>
      <c r="E2776" t="str">
        <f>TEXT(Table1[[#This Row],[Date]],"MMMM")</f>
        <v>November</v>
      </c>
      <c r="F2776">
        <v>285</v>
      </c>
      <c r="G2776">
        <v>52</v>
      </c>
      <c r="H2776" t="s">
        <v>19</v>
      </c>
      <c r="I2776" t="s">
        <v>31</v>
      </c>
      <c r="J2776">
        <v>852</v>
      </c>
      <c r="K2776" t="s">
        <v>21</v>
      </c>
      <c r="L2776">
        <v>1</v>
      </c>
      <c r="M2776" s="1">
        <v>25.22683151</v>
      </c>
      <c r="N2776" s="1">
        <f>Table1[[#This Row],[Quantity]]*Table1[[#This Row],[UnitPrice]]</f>
        <v>25.22683151</v>
      </c>
      <c r="O2776" t="s">
        <v>22</v>
      </c>
      <c r="P2776" t="b">
        <v>0</v>
      </c>
      <c r="Q2776">
        <v>2.5226831509999998</v>
      </c>
      <c r="R2776" s="1">
        <f>Table1[[#This Row],[Sales]]-Table1[[#This Row],[DiscountAmount]]</f>
        <v>22.704148359000001</v>
      </c>
      <c r="S2776" t="b">
        <v>1</v>
      </c>
      <c r="T2776" t="s">
        <v>36</v>
      </c>
      <c r="U2776">
        <v>1</v>
      </c>
      <c r="V2776" t="b">
        <v>1</v>
      </c>
    </row>
    <row r="2777" spans="1:22" x14ac:dyDescent="0.3">
      <c r="A2777">
        <v>2776</v>
      </c>
      <c r="B2777" s="2">
        <v>44914</v>
      </c>
      <c r="C2777" s="19">
        <f>YEAR(Table1[[#This Row],[Date]])</f>
        <v>2022</v>
      </c>
      <c r="D2777">
        <f>MONTH(Table1[[#This Row],[Date]])</f>
        <v>12</v>
      </c>
      <c r="E2777" t="str">
        <f>TEXT(Table1[[#This Row],[Date]],"MMMM")</f>
        <v>December</v>
      </c>
      <c r="F2777">
        <v>413</v>
      </c>
      <c r="G2777">
        <v>70</v>
      </c>
      <c r="H2777" t="s">
        <v>24</v>
      </c>
      <c r="I2777" t="s">
        <v>51</v>
      </c>
      <c r="J2777">
        <v>885</v>
      </c>
      <c r="K2777" t="s">
        <v>43</v>
      </c>
      <c r="L2777">
        <v>5</v>
      </c>
      <c r="M2777" s="1">
        <v>92.615501019999996</v>
      </c>
      <c r="N2777" s="1">
        <f>Table1[[#This Row],[Quantity]]*Table1[[#This Row],[UnitPrice]]</f>
        <v>463.0775051</v>
      </c>
      <c r="O2777" t="s">
        <v>35</v>
      </c>
      <c r="P2777" t="b">
        <v>0</v>
      </c>
      <c r="Q2777">
        <v>0</v>
      </c>
      <c r="R2777" s="1">
        <f>Table1[[#This Row],[Sales]]-Table1[[#This Row],[DiscountAmount]]</f>
        <v>463.0775051</v>
      </c>
      <c r="S2777" t="b">
        <v>0</v>
      </c>
      <c r="T2777" t="s">
        <v>28</v>
      </c>
      <c r="U2777">
        <v>5</v>
      </c>
      <c r="V2777" t="b">
        <v>1</v>
      </c>
    </row>
    <row r="2778" spans="1:22" x14ac:dyDescent="0.3">
      <c r="A2778">
        <v>2777</v>
      </c>
      <c r="B2778" s="2">
        <v>43812</v>
      </c>
      <c r="C2778" s="19">
        <f>YEAR(Table1[[#This Row],[Date]])</f>
        <v>2019</v>
      </c>
      <c r="D2778">
        <f>MONTH(Table1[[#This Row],[Date]])</f>
        <v>12</v>
      </c>
      <c r="E2778" t="str">
        <f>TEXT(Table1[[#This Row],[Date]],"MMMM")</f>
        <v>December</v>
      </c>
      <c r="F2778">
        <v>311</v>
      </c>
      <c r="G2778">
        <v>20</v>
      </c>
      <c r="H2778" t="s">
        <v>24</v>
      </c>
      <c r="I2778" t="s">
        <v>29</v>
      </c>
      <c r="J2778">
        <v>61</v>
      </c>
      <c r="K2778" t="s">
        <v>34</v>
      </c>
      <c r="L2778">
        <v>3</v>
      </c>
      <c r="M2778" s="1">
        <v>13.18839623</v>
      </c>
      <c r="N2778" s="1">
        <f>Table1[[#This Row],[Quantity]]*Table1[[#This Row],[UnitPrice]]</f>
        <v>39.565188689999999</v>
      </c>
      <c r="O2778" t="s">
        <v>22</v>
      </c>
      <c r="P2778" t="b">
        <v>0</v>
      </c>
      <c r="Q2778">
        <v>0</v>
      </c>
      <c r="R2778" s="1">
        <f>Table1[[#This Row],[Sales]]-Table1[[#This Row],[DiscountAmount]]</f>
        <v>39.565188689999999</v>
      </c>
      <c r="S2778" t="b">
        <v>0</v>
      </c>
      <c r="T2778" t="s">
        <v>23</v>
      </c>
      <c r="U2778">
        <v>3</v>
      </c>
      <c r="V2778" t="b">
        <v>0</v>
      </c>
    </row>
    <row r="2779" spans="1:22" x14ac:dyDescent="0.3">
      <c r="A2779">
        <v>2778</v>
      </c>
      <c r="B2779" s="2">
        <v>45242</v>
      </c>
      <c r="C2779" s="19">
        <f>YEAR(Table1[[#This Row],[Date]])</f>
        <v>2023</v>
      </c>
      <c r="D2779">
        <f>MONTH(Table1[[#This Row],[Date]])</f>
        <v>11</v>
      </c>
      <c r="E2779" t="str">
        <f>TEXT(Table1[[#This Row],[Date]],"MMMM")</f>
        <v>November</v>
      </c>
      <c r="F2779">
        <v>290</v>
      </c>
      <c r="G2779">
        <v>29</v>
      </c>
      <c r="H2779" t="s">
        <v>24</v>
      </c>
      <c r="I2779" t="s">
        <v>49</v>
      </c>
      <c r="J2779">
        <v>94</v>
      </c>
      <c r="K2779" t="s">
        <v>39</v>
      </c>
      <c r="L2779">
        <v>3</v>
      </c>
      <c r="M2779" s="1">
        <v>37.378565760000001</v>
      </c>
      <c r="N2779" s="1">
        <f>Table1[[#This Row],[Quantity]]*Table1[[#This Row],[UnitPrice]]</f>
        <v>112.13569728</v>
      </c>
      <c r="O2779" t="s">
        <v>35</v>
      </c>
      <c r="P2779" t="b">
        <v>0</v>
      </c>
      <c r="Q2779">
        <v>0</v>
      </c>
      <c r="R2779" s="1">
        <f>Table1[[#This Row],[Sales]]-Table1[[#This Row],[DiscountAmount]]</f>
        <v>112.13569728</v>
      </c>
      <c r="S2779" t="b">
        <v>0</v>
      </c>
      <c r="T2779" t="s">
        <v>23</v>
      </c>
      <c r="U2779">
        <v>3</v>
      </c>
      <c r="V2779" t="b">
        <v>0</v>
      </c>
    </row>
    <row r="2780" spans="1:22" x14ac:dyDescent="0.3">
      <c r="A2780">
        <v>2779</v>
      </c>
      <c r="B2780" s="2">
        <v>44904</v>
      </c>
      <c r="C2780" s="19">
        <f>YEAR(Table1[[#This Row],[Date]])</f>
        <v>2022</v>
      </c>
      <c r="D2780">
        <f>MONTH(Table1[[#This Row],[Date]])</f>
        <v>12</v>
      </c>
      <c r="E2780" t="str">
        <f>TEXT(Table1[[#This Row],[Date]],"MMMM")</f>
        <v>December</v>
      </c>
      <c r="F2780">
        <v>140</v>
      </c>
      <c r="G2780">
        <v>26</v>
      </c>
      <c r="H2780" t="s">
        <v>19</v>
      </c>
      <c r="I2780" t="s">
        <v>52</v>
      </c>
      <c r="J2780">
        <v>570</v>
      </c>
      <c r="K2780" t="s">
        <v>39</v>
      </c>
      <c r="L2780">
        <v>2</v>
      </c>
      <c r="M2780" s="1">
        <v>44.266543769999998</v>
      </c>
      <c r="N2780" s="1">
        <f>Table1[[#This Row],[Quantity]]*Table1[[#This Row],[UnitPrice]]</f>
        <v>88.533087539999997</v>
      </c>
      <c r="O2780" t="s">
        <v>35</v>
      </c>
      <c r="P2780" t="b">
        <v>0</v>
      </c>
      <c r="Q2780">
        <v>0</v>
      </c>
      <c r="R2780" s="1">
        <f>Table1[[#This Row],[Sales]]-Table1[[#This Row],[DiscountAmount]]</f>
        <v>88.533087539999997</v>
      </c>
      <c r="S2780" t="b">
        <v>1</v>
      </c>
      <c r="T2780" t="s">
        <v>23</v>
      </c>
      <c r="U2780">
        <v>1</v>
      </c>
      <c r="V2780" t="b">
        <v>0</v>
      </c>
    </row>
    <row r="2781" spans="1:22" x14ac:dyDescent="0.3">
      <c r="A2781">
        <v>2780</v>
      </c>
      <c r="B2781" s="2">
        <v>43464</v>
      </c>
      <c r="C2781" s="19">
        <f>YEAR(Table1[[#This Row],[Date]])</f>
        <v>2018</v>
      </c>
      <c r="D2781">
        <f>MONTH(Table1[[#This Row],[Date]])</f>
        <v>12</v>
      </c>
      <c r="E2781" t="str">
        <f>TEXT(Table1[[#This Row],[Date]],"MMMM")</f>
        <v>December</v>
      </c>
      <c r="F2781">
        <v>419</v>
      </c>
      <c r="G2781">
        <v>49</v>
      </c>
      <c r="H2781" t="s">
        <v>24</v>
      </c>
      <c r="I2781" t="s">
        <v>42</v>
      </c>
      <c r="J2781">
        <v>293</v>
      </c>
      <c r="K2781" t="s">
        <v>39</v>
      </c>
      <c r="L2781">
        <v>3</v>
      </c>
      <c r="M2781" s="1">
        <v>82.761015069999999</v>
      </c>
      <c r="N2781" s="1">
        <f>Table1[[#This Row],[Quantity]]*Table1[[#This Row],[UnitPrice]]</f>
        <v>248.28304521000001</v>
      </c>
      <c r="O2781" t="s">
        <v>32</v>
      </c>
      <c r="P2781" t="b">
        <v>0</v>
      </c>
      <c r="Q2781">
        <v>24.82830452</v>
      </c>
      <c r="R2781" s="1">
        <f>Table1[[#This Row],[Sales]]-Table1[[#This Row],[DiscountAmount]]</f>
        <v>223.45474069000002</v>
      </c>
      <c r="S2781" t="b">
        <v>1</v>
      </c>
      <c r="T2781" t="s">
        <v>36</v>
      </c>
      <c r="U2781">
        <v>5</v>
      </c>
      <c r="V2781" t="b">
        <v>1</v>
      </c>
    </row>
    <row r="2782" spans="1:22" x14ac:dyDescent="0.3">
      <c r="A2782">
        <v>2781</v>
      </c>
      <c r="B2782" s="2">
        <v>44140</v>
      </c>
      <c r="C2782" s="19">
        <f>YEAR(Table1[[#This Row],[Date]])</f>
        <v>2020</v>
      </c>
      <c r="D2782">
        <f>MONTH(Table1[[#This Row],[Date]])</f>
        <v>11</v>
      </c>
      <c r="E2782" t="str">
        <f>TEXT(Table1[[#This Row],[Date]],"MMMM")</f>
        <v>November</v>
      </c>
      <c r="F2782">
        <v>439</v>
      </c>
      <c r="G2782">
        <v>25</v>
      </c>
      <c r="H2782" t="s">
        <v>24</v>
      </c>
      <c r="I2782" t="s">
        <v>33</v>
      </c>
      <c r="J2782">
        <v>331</v>
      </c>
      <c r="K2782" t="s">
        <v>34</v>
      </c>
      <c r="L2782">
        <v>4</v>
      </c>
      <c r="M2782" s="1">
        <v>28.624900029999999</v>
      </c>
      <c r="N2782" s="1">
        <f>Table1[[#This Row],[Quantity]]*Table1[[#This Row],[UnitPrice]]</f>
        <v>114.49960012</v>
      </c>
      <c r="O2782" t="s">
        <v>30</v>
      </c>
      <c r="P2782" t="b">
        <v>0</v>
      </c>
      <c r="Q2782">
        <v>11.44996001</v>
      </c>
      <c r="R2782" s="1">
        <f>Table1[[#This Row],[Sales]]-Table1[[#This Row],[DiscountAmount]]</f>
        <v>103.04964011</v>
      </c>
      <c r="S2782" t="b">
        <v>1</v>
      </c>
      <c r="T2782" t="s">
        <v>36</v>
      </c>
      <c r="U2782">
        <v>1</v>
      </c>
      <c r="V2782" t="b">
        <v>0</v>
      </c>
    </row>
    <row r="2783" spans="1:22" x14ac:dyDescent="0.3">
      <c r="A2783">
        <v>2782</v>
      </c>
      <c r="B2783" s="2">
        <v>43804</v>
      </c>
      <c r="C2783" s="19">
        <f>YEAR(Table1[[#This Row],[Date]])</f>
        <v>2019</v>
      </c>
      <c r="D2783">
        <f>MONTH(Table1[[#This Row],[Date]])</f>
        <v>12</v>
      </c>
      <c r="E2783" t="str">
        <f>TEXT(Table1[[#This Row],[Date]],"MMMM")</f>
        <v>December</v>
      </c>
      <c r="F2783">
        <v>389</v>
      </c>
      <c r="G2783">
        <v>21</v>
      </c>
      <c r="H2783" t="s">
        <v>24</v>
      </c>
      <c r="I2783" t="s">
        <v>53</v>
      </c>
      <c r="J2783">
        <v>15</v>
      </c>
      <c r="K2783" t="s">
        <v>43</v>
      </c>
      <c r="L2783">
        <v>4</v>
      </c>
      <c r="M2783" s="1">
        <v>47.659561080000003</v>
      </c>
      <c r="N2783" s="1">
        <f>Table1[[#This Row],[Quantity]]*Table1[[#This Row],[UnitPrice]]</f>
        <v>190.63824432000001</v>
      </c>
      <c r="O2783" t="s">
        <v>35</v>
      </c>
      <c r="P2783" t="b">
        <v>1</v>
      </c>
      <c r="Q2783">
        <v>0</v>
      </c>
      <c r="R2783" s="1">
        <f>Table1[[#This Row],[Sales]]-Table1[[#This Row],[DiscountAmount]]</f>
        <v>190.63824432000001</v>
      </c>
      <c r="S2783" t="b">
        <v>1</v>
      </c>
      <c r="T2783" t="s">
        <v>23</v>
      </c>
      <c r="U2783">
        <v>5</v>
      </c>
      <c r="V2783" t="b">
        <v>1</v>
      </c>
    </row>
    <row r="2784" spans="1:22" x14ac:dyDescent="0.3">
      <c r="A2784">
        <v>2783</v>
      </c>
      <c r="B2784" s="2">
        <v>45239</v>
      </c>
      <c r="C2784" s="19">
        <f>YEAR(Table1[[#This Row],[Date]])</f>
        <v>2023</v>
      </c>
      <c r="D2784">
        <f>MONTH(Table1[[#This Row],[Date]])</f>
        <v>11</v>
      </c>
      <c r="E2784" t="str">
        <f>TEXT(Table1[[#This Row],[Date]],"MMMM")</f>
        <v>November</v>
      </c>
      <c r="F2784">
        <v>130</v>
      </c>
      <c r="G2784">
        <v>50</v>
      </c>
      <c r="H2784" t="s">
        <v>19</v>
      </c>
      <c r="I2784" t="s">
        <v>31</v>
      </c>
      <c r="J2784">
        <v>128</v>
      </c>
      <c r="K2784" t="s">
        <v>34</v>
      </c>
      <c r="L2784">
        <v>1</v>
      </c>
      <c r="M2784" s="1">
        <v>96.335444010000003</v>
      </c>
      <c r="N2784" s="1">
        <f>Table1[[#This Row],[Quantity]]*Table1[[#This Row],[UnitPrice]]</f>
        <v>96.335444010000003</v>
      </c>
      <c r="O2784" t="s">
        <v>30</v>
      </c>
      <c r="P2784" t="b">
        <v>1</v>
      </c>
      <c r="Q2784">
        <v>9.633544401</v>
      </c>
      <c r="R2784" s="1">
        <f>Table1[[#This Row],[Sales]]-Table1[[#This Row],[DiscountAmount]]</f>
        <v>86.701899609000009</v>
      </c>
      <c r="S2784" t="b">
        <v>1</v>
      </c>
      <c r="T2784" t="s">
        <v>36</v>
      </c>
      <c r="U2784">
        <v>2</v>
      </c>
      <c r="V2784" t="b">
        <v>1</v>
      </c>
    </row>
    <row r="2785" spans="1:22" x14ac:dyDescent="0.3">
      <c r="A2785">
        <v>2784</v>
      </c>
      <c r="B2785" s="2">
        <v>44173</v>
      </c>
      <c r="C2785" s="19">
        <f>YEAR(Table1[[#This Row],[Date]])</f>
        <v>2020</v>
      </c>
      <c r="D2785">
        <f>MONTH(Table1[[#This Row],[Date]])</f>
        <v>12</v>
      </c>
      <c r="E2785" t="str">
        <f>TEXT(Table1[[#This Row],[Date]],"MMMM")</f>
        <v>December</v>
      </c>
      <c r="F2785">
        <v>15</v>
      </c>
      <c r="G2785">
        <v>23</v>
      </c>
      <c r="H2785" t="s">
        <v>19</v>
      </c>
      <c r="I2785" t="s">
        <v>33</v>
      </c>
      <c r="J2785">
        <v>64</v>
      </c>
      <c r="K2785" t="s">
        <v>34</v>
      </c>
      <c r="L2785">
        <v>5</v>
      </c>
      <c r="M2785" s="1">
        <v>68.491859489999996</v>
      </c>
      <c r="N2785" s="1">
        <f>Table1[[#This Row],[Quantity]]*Table1[[#This Row],[UnitPrice]]</f>
        <v>342.45929745000001</v>
      </c>
      <c r="O2785" t="s">
        <v>32</v>
      </c>
      <c r="P2785" t="b">
        <v>0</v>
      </c>
      <c r="Q2785">
        <v>0</v>
      </c>
      <c r="R2785" s="1">
        <f>Table1[[#This Row],[Sales]]-Table1[[#This Row],[DiscountAmount]]</f>
        <v>342.45929745000001</v>
      </c>
      <c r="S2785" t="b">
        <v>0</v>
      </c>
      <c r="T2785" t="s">
        <v>28</v>
      </c>
      <c r="U2785">
        <v>2</v>
      </c>
      <c r="V2785" t="b">
        <v>1</v>
      </c>
    </row>
    <row r="2786" spans="1:22" x14ac:dyDescent="0.3">
      <c r="A2786">
        <v>2785</v>
      </c>
      <c r="B2786" s="2">
        <v>44505</v>
      </c>
      <c r="C2786" s="19">
        <f>YEAR(Table1[[#This Row],[Date]])</f>
        <v>2021</v>
      </c>
      <c r="D2786">
        <f>MONTH(Table1[[#This Row],[Date]])</f>
        <v>11</v>
      </c>
      <c r="E2786" t="str">
        <f>TEXT(Table1[[#This Row],[Date]],"MMMM")</f>
        <v>November</v>
      </c>
      <c r="F2786">
        <v>423</v>
      </c>
      <c r="G2786">
        <v>37</v>
      </c>
      <c r="H2786" t="s">
        <v>19</v>
      </c>
      <c r="I2786" t="s">
        <v>44</v>
      </c>
      <c r="J2786">
        <v>707</v>
      </c>
      <c r="K2786" t="s">
        <v>39</v>
      </c>
      <c r="L2786">
        <v>5</v>
      </c>
      <c r="M2786" s="1">
        <v>63.168925289999997</v>
      </c>
      <c r="N2786" s="1">
        <f>Table1[[#This Row],[Quantity]]*Table1[[#This Row],[UnitPrice]]</f>
        <v>315.84462644999996</v>
      </c>
      <c r="O2786" t="s">
        <v>30</v>
      </c>
      <c r="P2786" t="b">
        <v>0</v>
      </c>
      <c r="Q2786">
        <v>0</v>
      </c>
      <c r="R2786" s="1">
        <f>Table1[[#This Row],[Sales]]-Table1[[#This Row],[DiscountAmount]]</f>
        <v>315.84462644999996</v>
      </c>
      <c r="S2786" t="b">
        <v>0</v>
      </c>
      <c r="T2786" t="s">
        <v>28</v>
      </c>
      <c r="U2786">
        <v>5</v>
      </c>
      <c r="V2786" t="b">
        <v>0</v>
      </c>
    </row>
    <row r="2787" spans="1:22" x14ac:dyDescent="0.3">
      <c r="A2787">
        <v>2786</v>
      </c>
      <c r="B2787" s="2">
        <v>44883</v>
      </c>
      <c r="C2787" s="19">
        <f>YEAR(Table1[[#This Row],[Date]])</f>
        <v>2022</v>
      </c>
      <c r="D2787">
        <f>MONTH(Table1[[#This Row],[Date]])</f>
        <v>11</v>
      </c>
      <c r="E2787" t="str">
        <f>TEXT(Table1[[#This Row],[Date]],"MMMM")</f>
        <v>November</v>
      </c>
      <c r="F2787">
        <v>363</v>
      </c>
      <c r="G2787">
        <v>33</v>
      </c>
      <c r="H2787" t="s">
        <v>37</v>
      </c>
      <c r="I2787" t="s">
        <v>49</v>
      </c>
      <c r="J2787">
        <v>179</v>
      </c>
      <c r="K2787" t="s">
        <v>26</v>
      </c>
      <c r="L2787">
        <v>1</v>
      </c>
      <c r="M2787" s="1">
        <v>96.071641940000006</v>
      </c>
      <c r="N2787" s="1">
        <f>Table1[[#This Row],[Quantity]]*Table1[[#This Row],[UnitPrice]]</f>
        <v>96.071641940000006</v>
      </c>
      <c r="O2787" t="s">
        <v>30</v>
      </c>
      <c r="P2787" t="b">
        <v>0</v>
      </c>
      <c r="Q2787">
        <v>9.6071641939999992</v>
      </c>
      <c r="R2787" s="1">
        <f>Table1[[#This Row],[Sales]]-Table1[[#This Row],[DiscountAmount]]</f>
        <v>86.464477746</v>
      </c>
      <c r="S2787" t="b">
        <v>0</v>
      </c>
      <c r="T2787" t="s">
        <v>36</v>
      </c>
      <c r="U2787">
        <v>2</v>
      </c>
      <c r="V2787" t="b">
        <v>0</v>
      </c>
    </row>
    <row r="2788" spans="1:22" x14ac:dyDescent="0.3">
      <c r="A2788">
        <v>2787</v>
      </c>
      <c r="B2788" s="2">
        <v>45239</v>
      </c>
      <c r="C2788" s="19">
        <f>YEAR(Table1[[#This Row],[Date]])</f>
        <v>2023</v>
      </c>
      <c r="D2788">
        <f>MONTH(Table1[[#This Row],[Date]])</f>
        <v>11</v>
      </c>
      <c r="E2788" t="str">
        <f>TEXT(Table1[[#This Row],[Date]],"MMMM")</f>
        <v>November</v>
      </c>
      <c r="F2788">
        <v>128</v>
      </c>
      <c r="G2788">
        <v>55</v>
      </c>
      <c r="H2788" t="s">
        <v>24</v>
      </c>
      <c r="I2788" t="s">
        <v>25</v>
      </c>
      <c r="J2788">
        <v>906</v>
      </c>
      <c r="K2788" t="s">
        <v>34</v>
      </c>
      <c r="L2788">
        <v>3</v>
      </c>
      <c r="M2788" s="1">
        <v>73.736460219999998</v>
      </c>
      <c r="N2788" s="1">
        <f>Table1[[#This Row],[Quantity]]*Table1[[#This Row],[UnitPrice]]</f>
        <v>221.20938065999999</v>
      </c>
      <c r="O2788" t="s">
        <v>32</v>
      </c>
      <c r="P2788" t="b">
        <v>0</v>
      </c>
      <c r="Q2788">
        <v>0</v>
      </c>
      <c r="R2788" s="1">
        <f>Table1[[#This Row],[Sales]]-Table1[[#This Row],[DiscountAmount]]</f>
        <v>221.20938065999999</v>
      </c>
      <c r="S2788" t="b">
        <v>0</v>
      </c>
      <c r="T2788" t="s">
        <v>28</v>
      </c>
      <c r="U2788">
        <v>3</v>
      </c>
      <c r="V2788" t="b">
        <v>0</v>
      </c>
    </row>
    <row r="2789" spans="1:22" x14ac:dyDescent="0.3">
      <c r="A2789">
        <v>2788</v>
      </c>
      <c r="B2789" s="2">
        <v>43418</v>
      </c>
      <c r="C2789" s="19">
        <f>YEAR(Table1[[#This Row],[Date]])</f>
        <v>2018</v>
      </c>
      <c r="D2789">
        <f>MONTH(Table1[[#This Row],[Date]])</f>
        <v>11</v>
      </c>
      <c r="E2789" t="str">
        <f>TEXT(Table1[[#This Row],[Date]],"MMMM")</f>
        <v>November</v>
      </c>
      <c r="F2789">
        <v>227</v>
      </c>
      <c r="G2789">
        <v>47</v>
      </c>
      <c r="H2789" t="s">
        <v>19</v>
      </c>
      <c r="I2789" t="s">
        <v>49</v>
      </c>
      <c r="J2789">
        <v>121</v>
      </c>
      <c r="K2789" t="s">
        <v>43</v>
      </c>
      <c r="L2789">
        <v>4</v>
      </c>
      <c r="M2789" s="1">
        <v>45.561023970000001</v>
      </c>
      <c r="N2789" s="1">
        <f>Table1[[#This Row],[Quantity]]*Table1[[#This Row],[UnitPrice]]</f>
        <v>182.24409588</v>
      </c>
      <c r="O2789" t="s">
        <v>30</v>
      </c>
      <c r="P2789" t="b">
        <v>0</v>
      </c>
      <c r="Q2789">
        <v>18.22440959</v>
      </c>
      <c r="R2789" s="1">
        <f>Table1[[#This Row],[Sales]]-Table1[[#This Row],[DiscountAmount]]</f>
        <v>164.01968629000001</v>
      </c>
      <c r="S2789" t="b">
        <v>0</v>
      </c>
      <c r="T2789" t="s">
        <v>36</v>
      </c>
      <c r="U2789">
        <v>4</v>
      </c>
      <c r="V2789" t="b">
        <v>0</v>
      </c>
    </row>
    <row r="2790" spans="1:22" x14ac:dyDescent="0.3">
      <c r="A2790">
        <v>2789</v>
      </c>
      <c r="B2790" s="2">
        <v>44538</v>
      </c>
      <c r="C2790" s="19">
        <f>YEAR(Table1[[#This Row],[Date]])</f>
        <v>2021</v>
      </c>
      <c r="D2790">
        <f>MONTH(Table1[[#This Row],[Date]])</f>
        <v>12</v>
      </c>
      <c r="E2790" t="str">
        <f>TEXT(Table1[[#This Row],[Date]],"MMMM")</f>
        <v>December</v>
      </c>
      <c r="F2790">
        <v>77</v>
      </c>
      <c r="G2790">
        <v>21</v>
      </c>
      <c r="H2790" t="s">
        <v>24</v>
      </c>
      <c r="I2790" t="s">
        <v>33</v>
      </c>
      <c r="J2790">
        <v>575</v>
      </c>
      <c r="K2790" t="s">
        <v>39</v>
      </c>
      <c r="L2790">
        <v>4</v>
      </c>
      <c r="M2790" s="1">
        <v>74.513101789999993</v>
      </c>
      <c r="N2790" s="1">
        <f>Table1[[#This Row],[Quantity]]*Table1[[#This Row],[UnitPrice]]</f>
        <v>298.05240715999997</v>
      </c>
      <c r="O2790" t="s">
        <v>30</v>
      </c>
      <c r="P2790" t="b">
        <v>0</v>
      </c>
      <c r="Q2790">
        <v>0</v>
      </c>
      <c r="R2790" s="1">
        <f>Table1[[#This Row],[Sales]]-Table1[[#This Row],[DiscountAmount]]</f>
        <v>298.05240715999997</v>
      </c>
      <c r="S2790" t="b">
        <v>0</v>
      </c>
      <c r="T2790" t="s">
        <v>28</v>
      </c>
      <c r="U2790">
        <v>1</v>
      </c>
      <c r="V2790" t="b">
        <v>0</v>
      </c>
    </row>
    <row r="2791" spans="1:22" x14ac:dyDescent="0.3">
      <c r="A2791">
        <v>2790</v>
      </c>
      <c r="B2791" s="2">
        <v>44872</v>
      </c>
      <c r="C2791" s="19">
        <f>YEAR(Table1[[#This Row],[Date]])</f>
        <v>2022</v>
      </c>
      <c r="D2791">
        <f>MONTH(Table1[[#This Row],[Date]])</f>
        <v>11</v>
      </c>
      <c r="E2791" t="str">
        <f>TEXT(Table1[[#This Row],[Date]],"MMMM")</f>
        <v>November</v>
      </c>
      <c r="F2791">
        <v>53</v>
      </c>
      <c r="G2791">
        <v>50</v>
      </c>
      <c r="H2791" t="s">
        <v>19</v>
      </c>
      <c r="I2791" t="s">
        <v>29</v>
      </c>
      <c r="J2791">
        <v>47</v>
      </c>
      <c r="K2791" t="s">
        <v>43</v>
      </c>
      <c r="L2791">
        <v>3</v>
      </c>
      <c r="M2791" s="1">
        <v>87.70689677</v>
      </c>
      <c r="N2791" s="1">
        <f>Table1[[#This Row],[Quantity]]*Table1[[#This Row],[UnitPrice]]</f>
        <v>263.12069030999999</v>
      </c>
      <c r="O2791" t="s">
        <v>35</v>
      </c>
      <c r="P2791" t="b">
        <v>1</v>
      </c>
      <c r="Q2791">
        <v>0</v>
      </c>
      <c r="R2791" s="1">
        <f>Table1[[#This Row],[Sales]]-Table1[[#This Row],[DiscountAmount]]</f>
        <v>263.12069030999999</v>
      </c>
      <c r="S2791" t="b">
        <v>0</v>
      </c>
      <c r="T2791" t="s">
        <v>23</v>
      </c>
      <c r="U2791">
        <v>4</v>
      </c>
      <c r="V2791" t="b">
        <v>0</v>
      </c>
    </row>
    <row r="2792" spans="1:22" x14ac:dyDescent="0.3">
      <c r="A2792">
        <v>2791</v>
      </c>
      <c r="B2792" s="2">
        <v>45276</v>
      </c>
      <c r="C2792" s="19">
        <f>YEAR(Table1[[#This Row],[Date]])</f>
        <v>2023</v>
      </c>
      <c r="D2792">
        <f>MONTH(Table1[[#This Row],[Date]])</f>
        <v>12</v>
      </c>
      <c r="E2792" t="str">
        <f>TEXT(Table1[[#This Row],[Date]],"MMMM")</f>
        <v>December</v>
      </c>
      <c r="F2792">
        <v>139</v>
      </c>
      <c r="G2792">
        <v>18</v>
      </c>
      <c r="H2792" t="s">
        <v>37</v>
      </c>
      <c r="I2792" t="s">
        <v>41</v>
      </c>
      <c r="J2792">
        <v>380</v>
      </c>
      <c r="K2792" t="s">
        <v>43</v>
      </c>
      <c r="L2792">
        <v>1</v>
      </c>
      <c r="M2792" s="1">
        <v>45.197854990000003</v>
      </c>
      <c r="N2792" s="1">
        <f>Table1[[#This Row],[Quantity]]*Table1[[#This Row],[UnitPrice]]</f>
        <v>45.197854990000003</v>
      </c>
      <c r="O2792" t="s">
        <v>35</v>
      </c>
      <c r="P2792" t="b">
        <v>1</v>
      </c>
      <c r="Q2792">
        <v>0</v>
      </c>
      <c r="R2792" s="1">
        <f>Table1[[#This Row],[Sales]]-Table1[[#This Row],[DiscountAmount]]</f>
        <v>45.197854990000003</v>
      </c>
      <c r="S2792" t="b">
        <v>1</v>
      </c>
      <c r="T2792" t="s">
        <v>23</v>
      </c>
      <c r="U2792">
        <v>1</v>
      </c>
      <c r="V2792" t="b">
        <v>1</v>
      </c>
    </row>
    <row r="2793" spans="1:22" x14ac:dyDescent="0.3">
      <c r="A2793">
        <v>2792</v>
      </c>
      <c r="B2793" s="2">
        <v>43436</v>
      </c>
      <c r="C2793" s="19">
        <f>YEAR(Table1[[#This Row],[Date]])</f>
        <v>2018</v>
      </c>
      <c r="D2793">
        <f>MONTH(Table1[[#This Row],[Date]])</f>
        <v>12</v>
      </c>
      <c r="E2793" t="str">
        <f>TEXT(Table1[[#This Row],[Date]],"MMMM")</f>
        <v>December</v>
      </c>
      <c r="F2793">
        <v>145</v>
      </c>
      <c r="G2793">
        <v>51</v>
      </c>
      <c r="H2793" t="s">
        <v>19</v>
      </c>
      <c r="I2793" t="s">
        <v>51</v>
      </c>
      <c r="J2793">
        <v>204</v>
      </c>
      <c r="K2793" t="s">
        <v>43</v>
      </c>
      <c r="L2793">
        <v>4</v>
      </c>
      <c r="M2793" s="1">
        <v>73.325658480000001</v>
      </c>
      <c r="N2793" s="1">
        <f>Table1[[#This Row],[Quantity]]*Table1[[#This Row],[UnitPrice]]</f>
        <v>293.30263392000001</v>
      </c>
      <c r="O2793" t="s">
        <v>30</v>
      </c>
      <c r="P2793" t="b">
        <v>1</v>
      </c>
      <c r="Q2793">
        <v>29.330263389999999</v>
      </c>
      <c r="R2793" s="1">
        <f>Table1[[#This Row],[Sales]]-Table1[[#This Row],[DiscountAmount]]</f>
        <v>263.97237053000003</v>
      </c>
      <c r="S2793" t="b">
        <v>0</v>
      </c>
      <c r="T2793" t="s">
        <v>36</v>
      </c>
      <c r="U2793">
        <v>2</v>
      </c>
      <c r="V2793" t="b">
        <v>1</v>
      </c>
    </row>
    <row r="2794" spans="1:22" x14ac:dyDescent="0.3">
      <c r="A2794">
        <v>2793</v>
      </c>
      <c r="B2794" s="2">
        <v>45271</v>
      </c>
      <c r="C2794" s="19">
        <f>YEAR(Table1[[#This Row],[Date]])</f>
        <v>2023</v>
      </c>
      <c r="D2794">
        <f>MONTH(Table1[[#This Row],[Date]])</f>
        <v>12</v>
      </c>
      <c r="E2794" t="str">
        <f>TEXT(Table1[[#This Row],[Date]],"MMMM")</f>
        <v>December</v>
      </c>
      <c r="F2794">
        <v>499</v>
      </c>
      <c r="G2794">
        <v>58</v>
      </c>
      <c r="H2794" t="s">
        <v>24</v>
      </c>
      <c r="I2794" t="s">
        <v>47</v>
      </c>
      <c r="J2794">
        <v>52</v>
      </c>
      <c r="K2794" t="s">
        <v>21</v>
      </c>
      <c r="L2794">
        <v>1</v>
      </c>
      <c r="M2794" s="1">
        <v>97.178276260000004</v>
      </c>
      <c r="N2794" s="1">
        <f>Table1[[#This Row],[Quantity]]*Table1[[#This Row],[UnitPrice]]</f>
        <v>97.178276260000004</v>
      </c>
      <c r="O2794" t="s">
        <v>35</v>
      </c>
      <c r="P2794" t="b">
        <v>1</v>
      </c>
      <c r="Q2794">
        <v>0</v>
      </c>
      <c r="R2794" s="1">
        <f>Table1[[#This Row],[Sales]]-Table1[[#This Row],[DiscountAmount]]</f>
        <v>97.178276260000004</v>
      </c>
      <c r="S2794" t="b">
        <v>0</v>
      </c>
      <c r="T2794" t="s">
        <v>23</v>
      </c>
      <c r="U2794">
        <v>3</v>
      </c>
      <c r="V2794" t="b">
        <v>0</v>
      </c>
    </row>
    <row r="2795" spans="1:22" x14ac:dyDescent="0.3">
      <c r="A2795">
        <v>2794</v>
      </c>
      <c r="B2795" s="2">
        <v>43410</v>
      </c>
      <c r="C2795" s="19">
        <f>YEAR(Table1[[#This Row],[Date]])</f>
        <v>2018</v>
      </c>
      <c r="D2795">
        <f>MONTH(Table1[[#This Row],[Date]])</f>
        <v>11</v>
      </c>
      <c r="E2795" t="str">
        <f>TEXT(Table1[[#This Row],[Date]],"MMMM")</f>
        <v>November</v>
      </c>
      <c r="F2795">
        <v>31</v>
      </c>
      <c r="G2795">
        <v>51</v>
      </c>
      <c r="H2795" t="s">
        <v>37</v>
      </c>
      <c r="I2795" t="s">
        <v>53</v>
      </c>
      <c r="J2795">
        <v>79</v>
      </c>
      <c r="K2795" t="s">
        <v>43</v>
      </c>
      <c r="L2795">
        <v>5</v>
      </c>
      <c r="M2795" s="1">
        <v>40.681626209999997</v>
      </c>
      <c r="N2795" s="1">
        <f>Table1[[#This Row],[Quantity]]*Table1[[#This Row],[UnitPrice]]</f>
        <v>203.40813104999998</v>
      </c>
      <c r="O2795" t="s">
        <v>30</v>
      </c>
      <c r="P2795" t="b">
        <v>1</v>
      </c>
      <c r="Q2795">
        <v>0</v>
      </c>
      <c r="R2795" s="1">
        <f>Table1[[#This Row],[Sales]]-Table1[[#This Row],[DiscountAmount]]</f>
        <v>203.40813104999998</v>
      </c>
      <c r="S2795" t="b">
        <v>1</v>
      </c>
      <c r="T2795" t="s">
        <v>23</v>
      </c>
      <c r="U2795">
        <v>2</v>
      </c>
      <c r="V2795" t="b">
        <v>0</v>
      </c>
    </row>
    <row r="2796" spans="1:22" x14ac:dyDescent="0.3">
      <c r="A2796">
        <v>2795</v>
      </c>
      <c r="B2796" s="2">
        <v>44192</v>
      </c>
      <c r="C2796" s="19">
        <f>YEAR(Table1[[#This Row],[Date]])</f>
        <v>2020</v>
      </c>
      <c r="D2796">
        <f>MONTH(Table1[[#This Row],[Date]])</f>
        <v>12</v>
      </c>
      <c r="E2796" t="str">
        <f>TEXT(Table1[[#This Row],[Date]],"MMMM")</f>
        <v>December</v>
      </c>
      <c r="F2796">
        <v>474</v>
      </c>
      <c r="G2796">
        <v>33</v>
      </c>
      <c r="H2796" t="s">
        <v>19</v>
      </c>
      <c r="I2796" t="s">
        <v>44</v>
      </c>
      <c r="J2796">
        <v>938</v>
      </c>
      <c r="K2796" t="s">
        <v>26</v>
      </c>
      <c r="L2796">
        <v>2</v>
      </c>
      <c r="M2796" s="1">
        <v>27.752335389999999</v>
      </c>
      <c r="N2796" s="1">
        <f>Table1[[#This Row],[Quantity]]*Table1[[#This Row],[UnitPrice]]</f>
        <v>55.504670779999998</v>
      </c>
      <c r="O2796" t="s">
        <v>32</v>
      </c>
      <c r="P2796" t="b">
        <v>0</v>
      </c>
      <c r="Q2796">
        <v>0</v>
      </c>
      <c r="R2796" s="1">
        <f>Table1[[#This Row],[Sales]]-Table1[[#This Row],[DiscountAmount]]</f>
        <v>55.504670779999998</v>
      </c>
      <c r="S2796" t="b">
        <v>0</v>
      </c>
      <c r="T2796" t="s">
        <v>28</v>
      </c>
      <c r="U2796">
        <v>2</v>
      </c>
      <c r="V2796" t="b">
        <v>0</v>
      </c>
    </row>
    <row r="2797" spans="1:22" x14ac:dyDescent="0.3">
      <c r="A2797">
        <v>2796</v>
      </c>
      <c r="B2797" s="2">
        <v>44529</v>
      </c>
      <c r="C2797" s="19">
        <f>YEAR(Table1[[#This Row],[Date]])</f>
        <v>2021</v>
      </c>
      <c r="D2797">
        <f>MONTH(Table1[[#This Row],[Date]])</f>
        <v>11</v>
      </c>
      <c r="E2797" t="str">
        <f>TEXT(Table1[[#This Row],[Date]],"MMMM")</f>
        <v>November</v>
      </c>
      <c r="F2797">
        <v>144</v>
      </c>
      <c r="G2797">
        <v>24</v>
      </c>
      <c r="H2797" t="s">
        <v>19</v>
      </c>
      <c r="I2797" t="s">
        <v>20</v>
      </c>
      <c r="J2797">
        <v>993</v>
      </c>
      <c r="K2797" t="s">
        <v>21</v>
      </c>
      <c r="L2797">
        <v>1</v>
      </c>
      <c r="M2797" s="1">
        <v>94.464493239999996</v>
      </c>
      <c r="N2797" s="1">
        <f>Table1[[#This Row],[Quantity]]*Table1[[#This Row],[UnitPrice]]</f>
        <v>94.464493239999996</v>
      </c>
      <c r="O2797" t="s">
        <v>22</v>
      </c>
      <c r="P2797" t="b">
        <v>1</v>
      </c>
      <c r="Q2797">
        <v>9.4464493239999996</v>
      </c>
      <c r="R2797" s="1">
        <f>Table1[[#This Row],[Sales]]-Table1[[#This Row],[DiscountAmount]]</f>
        <v>85.018043915999996</v>
      </c>
      <c r="S2797" t="b">
        <v>1</v>
      </c>
      <c r="T2797" t="s">
        <v>36</v>
      </c>
      <c r="U2797">
        <v>4</v>
      </c>
      <c r="V2797" t="b">
        <v>0</v>
      </c>
    </row>
    <row r="2798" spans="1:22" x14ac:dyDescent="0.3">
      <c r="A2798">
        <v>2797</v>
      </c>
      <c r="B2798" s="2">
        <v>44544</v>
      </c>
      <c r="C2798" s="19">
        <f>YEAR(Table1[[#This Row],[Date]])</f>
        <v>2021</v>
      </c>
      <c r="D2798">
        <f>MONTH(Table1[[#This Row],[Date]])</f>
        <v>12</v>
      </c>
      <c r="E2798" t="str">
        <f>TEXT(Table1[[#This Row],[Date]],"MMMM")</f>
        <v>December</v>
      </c>
      <c r="F2798">
        <v>139</v>
      </c>
      <c r="G2798">
        <v>55</v>
      </c>
      <c r="H2798" t="s">
        <v>24</v>
      </c>
      <c r="I2798" t="s">
        <v>46</v>
      </c>
      <c r="J2798">
        <v>379</v>
      </c>
      <c r="K2798" t="s">
        <v>26</v>
      </c>
      <c r="L2798">
        <v>5</v>
      </c>
      <c r="M2798" s="1">
        <v>94.422958550000004</v>
      </c>
      <c r="N2798" s="1">
        <f>Table1[[#This Row],[Quantity]]*Table1[[#This Row],[UnitPrice]]</f>
        <v>472.11479274999999</v>
      </c>
      <c r="O2798" t="s">
        <v>22</v>
      </c>
      <c r="P2798" t="b">
        <v>1</v>
      </c>
      <c r="Q2798">
        <v>0</v>
      </c>
      <c r="R2798" s="1">
        <f>Table1[[#This Row],[Sales]]-Table1[[#This Row],[DiscountAmount]]</f>
        <v>472.11479274999999</v>
      </c>
      <c r="S2798" t="b">
        <v>1</v>
      </c>
      <c r="T2798" t="s">
        <v>28</v>
      </c>
      <c r="U2798">
        <v>5</v>
      </c>
      <c r="V2798" t="b">
        <v>0</v>
      </c>
    </row>
    <row r="2799" spans="1:22" x14ac:dyDescent="0.3">
      <c r="A2799">
        <v>2798</v>
      </c>
      <c r="B2799" s="2">
        <v>44502</v>
      </c>
      <c r="C2799" s="19">
        <f>YEAR(Table1[[#This Row],[Date]])</f>
        <v>2021</v>
      </c>
      <c r="D2799">
        <f>MONTH(Table1[[#This Row],[Date]])</f>
        <v>11</v>
      </c>
      <c r="E2799" t="str">
        <f>TEXT(Table1[[#This Row],[Date]],"MMMM")</f>
        <v>November</v>
      </c>
      <c r="F2799">
        <v>177</v>
      </c>
      <c r="G2799">
        <v>34</v>
      </c>
      <c r="H2799" t="s">
        <v>24</v>
      </c>
      <c r="I2799" t="s">
        <v>47</v>
      </c>
      <c r="J2799">
        <v>274</v>
      </c>
      <c r="K2799" t="s">
        <v>21</v>
      </c>
      <c r="L2799">
        <v>2</v>
      </c>
      <c r="M2799" s="1">
        <v>72.575358559999998</v>
      </c>
      <c r="N2799" s="1">
        <f>Table1[[#This Row],[Quantity]]*Table1[[#This Row],[UnitPrice]]</f>
        <v>145.15071712</v>
      </c>
      <c r="O2799" t="s">
        <v>35</v>
      </c>
      <c r="P2799" t="b">
        <v>1</v>
      </c>
      <c r="Q2799">
        <v>0</v>
      </c>
      <c r="R2799" s="1">
        <f>Table1[[#This Row],[Sales]]-Table1[[#This Row],[DiscountAmount]]</f>
        <v>145.15071712</v>
      </c>
      <c r="S2799" t="b">
        <v>0</v>
      </c>
      <c r="T2799" t="s">
        <v>28</v>
      </c>
      <c r="U2799">
        <v>2</v>
      </c>
      <c r="V2799" t="b">
        <v>1</v>
      </c>
    </row>
    <row r="2800" spans="1:22" x14ac:dyDescent="0.3">
      <c r="A2800">
        <v>2799</v>
      </c>
      <c r="B2800" s="2">
        <v>43426</v>
      </c>
      <c r="C2800" s="19">
        <f>YEAR(Table1[[#This Row],[Date]])</f>
        <v>2018</v>
      </c>
      <c r="D2800">
        <f>MONTH(Table1[[#This Row],[Date]])</f>
        <v>11</v>
      </c>
      <c r="E2800" t="str">
        <f>TEXT(Table1[[#This Row],[Date]],"MMMM")</f>
        <v>November</v>
      </c>
      <c r="F2800">
        <v>228</v>
      </c>
      <c r="G2800">
        <v>23</v>
      </c>
      <c r="H2800" t="s">
        <v>37</v>
      </c>
      <c r="I2800" t="s">
        <v>46</v>
      </c>
      <c r="J2800">
        <v>863</v>
      </c>
      <c r="K2800" t="s">
        <v>21</v>
      </c>
      <c r="L2800">
        <v>1</v>
      </c>
      <c r="M2800" s="1">
        <v>45.009104460000003</v>
      </c>
      <c r="N2800" s="1">
        <f>Table1[[#This Row],[Quantity]]*Table1[[#This Row],[UnitPrice]]</f>
        <v>45.009104460000003</v>
      </c>
      <c r="O2800" t="s">
        <v>22</v>
      </c>
      <c r="P2800" t="b">
        <v>0</v>
      </c>
      <c r="Q2800">
        <v>0</v>
      </c>
      <c r="R2800" s="1">
        <f>Table1[[#This Row],[Sales]]-Table1[[#This Row],[DiscountAmount]]</f>
        <v>45.009104460000003</v>
      </c>
      <c r="S2800" t="b">
        <v>0</v>
      </c>
      <c r="T2800" t="s">
        <v>28</v>
      </c>
      <c r="U2800">
        <v>3</v>
      </c>
      <c r="V2800" t="b">
        <v>1</v>
      </c>
    </row>
    <row r="2801" spans="1:22" x14ac:dyDescent="0.3">
      <c r="A2801">
        <v>2800</v>
      </c>
      <c r="B2801" s="2">
        <v>44148</v>
      </c>
      <c r="C2801" s="19">
        <f>YEAR(Table1[[#This Row],[Date]])</f>
        <v>2020</v>
      </c>
      <c r="D2801">
        <f>MONTH(Table1[[#This Row],[Date]])</f>
        <v>11</v>
      </c>
      <c r="E2801" t="str">
        <f>TEXT(Table1[[#This Row],[Date]],"MMMM")</f>
        <v>November</v>
      </c>
      <c r="F2801">
        <v>106</v>
      </c>
      <c r="G2801">
        <v>19</v>
      </c>
      <c r="H2801" t="s">
        <v>37</v>
      </c>
      <c r="I2801" t="s">
        <v>38</v>
      </c>
      <c r="J2801">
        <v>377</v>
      </c>
      <c r="K2801" t="s">
        <v>21</v>
      </c>
      <c r="L2801">
        <v>3</v>
      </c>
      <c r="M2801" s="1">
        <v>98.77605183</v>
      </c>
      <c r="N2801" s="1">
        <f>Table1[[#This Row],[Quantity]]*Table1[[#This Row],[UnitPrice]]</f>
        <v>296.32815548999997</v>
      </c>
      <c r="O2801" t="s">
        <v>32</v>
      </c>
      <c r="P2801" t="b">
        <v>0</v>
      </c>
      <c r="Q2801">
        <v>0</v>
      </c>
      <c r="R2801" s="1">
        <f>Table1[[#This Row],[Sales]]-Table1[[#This Row],[DiscountAmount]]</f>
        <v>296.32815548999997</v>
      </c>
      <c r="S2801" t="b">
        <v>1</v>
      </c>
      <c r="T2801" t="s">
        <v>28</v>
      </c>
      <c r="U2801">
        <v>1</v>
      </c>
      <c r="V2801" t="b">
        <v>1</v>
      </c>
    </row>
    <row r="2802" spans="1:22" x14ac:dyDescent="0.3">
      <c r="A2802">
        <v>2801</v>
      </c>
      <c r="B2802" s="2">
        <v>43821</v>
      </c>
      <c r="C2802" s="19">
        <f>YEAR(Table1[[#This Row],[Date]])</f>
        <v>2019</v>
      </c>
      <c r="D2802">
        <f>MONTH(Table1[[#This Row],[Date]])</f>
        <v>12</v>
      </c>
      <c r="E2802" t="str">
        <f>TEXT(Table1[[#This Row],[Date]],"MMMM")</f>
        <v>December</v>
      </c>
      <c r="F2802">
        <v>263</v>
      </c>
      <c r="G2802">
        <v>36</v>
      </c>
      <c r="H2802" t="s">
        <v>24</v>
      </c>
      <c r="I2802" t="s">
        <v>33</v>
      </c>
      <c r="J2802">
        <v>723</v>
      </c>
      <c r="K2802" t="s">
        <v>34</v>
      </c>
      <c r="L2802">
        <v>3</v>
      </c>
      <c r="M2802" s="1">
        <v>94.109636690000002</v>
      </c>
      <c r="N2802" s="1">
        <f>Table1[[#This Row],[Quantity]]*Table1[[#This Row],[UnitPrice]]</f>
        <v>282.32891007000001</v>
      </c>
      <c r="O2802" t="s">
        <v>22</v>
      </c>
      <c r="P2802" t="b">
        <v>1</v>
      </c>
      <c r="Q2802">
        <v>28.232891009999999</v>
      </c>
      <c r="R2802" s="1">
        <f>Table1[[#This Row],[Sales]]-Table1[[#This Row],[DiscountAmount]]</f>
        <v>254.09601906</v>
      </c>
      <c r="S2802" t="b">
        <v>1</v>
      </c>
      <c r="T2802" t="s">
        <v>36</v>
      </c>
      <c r="U2802">
        <v>2</v>
      </c>
      <c r="V2802" t="b">
        <v>1</v>
      </c>
    </row>
    <row r="2803" spans="1:22" x14ac:dyDescent="0.3">
      <c r="A2803">
        <v>2802</v>
      </c>
      <c r="B2803" s="2">
        <v>44157</v>
      </c>
      <c r="C2803" s="19">
        <f>YEAR(Table1[[#This Row],[Date]])</f>
        <v>2020</v>
      </c>
      <c r="D2803">
        <f>MONTH(Table1[[#This Row],[Date]])</f>
        <v>11</v>
      </c>
      <c r="E2803" t="str">
        <f>TEXT(Table1[[#This Row],[Date]],"MMMM")</f>
        <v>November</v>
      </c>
      <c r="F2803">
        <v>78</v>
      </c>
      <c r="G2803">
        <v>45</v>
      </c>
      <c r="H2803" t="s">
        <v>37</v>
      </c>
      <c r="I2803" t="s">
        <v>52</v>
      </c>
      <c r="J2803">
        <v>793</v>
      </c>
      <c r="K2803" t="s">
        <v>34</v>
      </c>
      <c r="L2803">
        <v>5</v>
      </c>
      <c r="M2803" s="1">
        <v>47.160306839999997</v>
      </c>
      <c r="N2803" s="1">
        <f>Table1[[#This Row],[Quantity]]*Table1[[#This Row],[UnitPrice]]</f>
        <v>235.80153419999999</v>
      </c>
      <c r="O2803" t="s">
        <v>32</v>
      </c>
      <c r="P2803" t="b">
        <v>0</v>
      </c>
      <c r="Q2803">
        <v>0</v>
      </c>
      <c r="R2803" s="1">
        <f>Table1[[#This Row],[Sales]]-Table1[[#This Row],[DiscountAmount]]</f>
        <v>235.80153419999999</v>
      </c>
      <c r="S2803" t="b">
        <v>1</v>
      </c>
      <c r="T2803" t="s">
        <v>28</v>
      </c>
      <c r="U2803">
        <v>2</v>
      </c>
      <c r="V2803" t="b">
        <v>0</v>
      </c>
    </row>
    <row r="2804" spans="1:22" x14ac:dyDescent="0.3">
      <c r="A2804">
        <v>2803</v>
      </c>
      <c r="B2804" s="2">
        <v>44891</v>
      </c>
      <c r="C2804" s="19">
        <f>YEAR(Table1[[#This Row],[Date]])</f>
        <v>2022</v>
      </c>
      <c r="D2804">
        <f>MONTH(Table1[[#This Row],[Date]])</f>
        <v>11</v>
      </c>
      <c r="E2804" t="str">
        <f>TEXT(Table1[[#This Row],[Date]],"MMMM")</f>
        <v>November</v>
      </c>
      <c r="F2804">
        <v>316</v>
      </c>
      <c r="G2804">
        <v>18</v>
      </c>
      <c r="H2804" t="s">
        <v>19</v>
      </c>
      <c r="I2804" t="s">
        <v>53</v>
      </c>
      <c r="J2804">
        <v>893</v>
      </c>
      <c r="K2804" t="s">
        <v>39</v>
      </c>
      <c r="L2804">
        <v>1</v>
      </c>
      <c r="M2804" s="1">
        <v>42.567985180000001</v>
      </c>
      <c r="N2804" s="1">
        <f>Table1[[#This Row],[Quantity]]*Table1[[#This Row],[UnitPrice]]</f>
        <v>42.567985180000001</v>
      </c>
      <c r="O2804" t="s">
        <v>32</v>
      </c>
      <c r="P2804" t="b">
        <v>0</v>
      </c>
      <c r="Q2804">
        <v>4.2567985180000001</v>
      </c>
      <c r="R2804" s="1">
        <f>Table1[[#This Row],[Sales]]-Table1[[#This Row],[DiscountAmount]]</f>
        <v>38.311186661999997</v>
      </c>
      <c r="S2804" t="b">
        <v>1</v>
      </c>
      <c r="T2804" t="s">
        <v>36</v>
      </c>
      <c r="U2804">
        <v>3</v>
      </c>
      <c r="V2804" t="b">
        <v>0</v>
      </c>
    </row>
    <row r="2805" spans="1:22" x14ac:dyDescent="0.3">
      <c r="A2805">
        <v>2804</v>
      </c>
      <c r="B2805" s="2">
        <v>44917</v>
      </c>
      <c r="C2805" s="19">
        <f>YEAR(Table1[[#This Row],[Date]])</f>
        <v>2022</v>
      </c>
      <c r="D2805">
        <f>MONTH(Table1[[#This Row],[Date]])</f>
        <v>12</v>
      </c>
      <c r="E2805" t="str">
        <f>TEXT(Table1[[#This Row],[Date]],"MMMM")</f>
        <v>December</v>
      </c>
      <c r="F2805">
        <v>268</v>
      </c>
      <c r="G2805">
        <v>58</v>
      </c>
      <c r="H2805" t="s">
        <v>37</v>
      </c>
      <c r="I2805" t="s">
        <v>51</v>
      </c>
      <c r="J2805">
        <v>909</v>
      </c>
      <c r="K2805" t="s">
        <v>43</v>
      </c>
      <c r="L2805">
        <v>4</v>
      </c>
      <c r="M2805" s="1">
        <v>11.35265645</v>
      </c>
      <c r="N2805" s="1">
        <f>Table1[[#This Row],[Quantity]]*Table1[[#This Row],[UnitPrice]]</f>
        <v>45.410625799999998</v>
      </c>
      <c r="O2805" t="s">
        <v>22</v>
      </c>
      <c r="P2805" t="b">
        <v>0</v>
      </c>
      <c r="Q2805">
        <v>0</v>
      </c>
      <c r="R2805" s="1">
        <f>Table1[[#This Row],[Sales]]-Table1[[#This Row],[DiscountAmount]]</f>
        <v>45.410625799999998</v>
      </c>
      <c r="S2805" t="b">
        <v>1</v>
      </c>
      <c r="T2805" t="s">
        <v>28</v>
      </c>
      <c r="U2805">
        <v>1</v>
      </c>
      <c r="V2805" t="b">
        <v>1</v>
      </c>
    </row>
    <row r="2806" spans="1:22" x14ac:dyDescent="0.3">
      <c r="A2806">
        <v>2805</v>
      </c>
      <c r="B2806" s="2">
        <v>43418</v>
      </c>
      <c r="C2806" s="19">
        <f>YEAR(Table1[[#This Row],[Date]])</f>
        <v>2018</v>
      </c>
      <c r="D2806">
        <f>MONTH(Table1[[#This Row],[Date]])</f>
        <v>11</v>
      </c>
      <c r="E2806" t="str">
        <f>TEXT(Table1[[#This Row],[Date]],"MMMM")</f>
        <v>November</v>
      </c>
      <c r="F2806">
        <v>252</v>
      </c>
      <c r="G2806">
        <v>39</v>
      </c>
      <c r="H2806" t="s">
        <v>37</v>
      </c>
      <c r="I2806" t="s">
        <v>46</v>
      </c>
      <c r="J2806">
        <v>64</v>
      </c>
      <c r="K2806" t="s">
        <v>39</v>
      </c>
      <c r="L2806">
        <v>2</v>
      </c>
      <c r="M2806" s="1">
        <v>65.878315389999997</v>
      </c>
      <c r="N2806" s="1">
        <f>Table1[[#This Row],[Quantity]]*Table1[[#This Row],[UnitPrice]]</f>
        <v>131.75663077999999</v>
      </c>
      <c r="O2806" t="s">
        <v>30</v>
      </c>
      <c r="P2806" t="b">
        <v>1</v>
      </c>
      <c r="Q2806">
        <v>0</v>
      </c>
      <c r="R2806" s="1">
        <f>Table1[[#This Row],[Sales]]-Table1[[#This Row],[DiscountAmount]]</f>
        <v>131.75663077999999</v>
      </c>
      <c r="S2806" t="b">
        <v>1</v>
      </c>
      <c r="T2806" t="s">
        <v>28</v>
      </c>
      <c r="U2806">
        <v>4</v>
      </c>
      <c r="V2806" t="b">
        <v>1</v>
      </c>
    </row>
    <row r="2807" spans="1:22" x14ac:dyDescent="0.3">
      <c r="A2807">
        <v>2806</v>
      </c>
      <c r="B2807" s="2">
        <v>43774</v>
      </c>
      <c r="C2807" s="19">
        <f>YEAR(Table1[[#This Row],[Date]])</f>
        <v>2019</v>
      </c>
      <c r="D2807">
        <f>MONTH(Table1[[#This Row],[Date]])</f>
        <v>11</v>
      </c>
      <c r="E2807" t="str">
        <f>TEXT(Table1[[#This Row],[Date]],"MMMM")</f>
        <v>November</v>
      </c>
      <c r="F2807">
        <v>310</v>
      </c>
      <c r="G2807">
        <v>32</v>
      </c>
      <c r="H2807" t="s">
        <v>19</v>
      </c>
      <c r="I2807" t="s">
        <v>49</v>
      </c>
      <c r="J2807">
        <v>355</v>
      </c>
      <c r="K2807" t="s">
        <v>21</v>
      </c>
      <c r="L2807">
        <v>3</v>
      </c>
      <c r="M2807" s="1">
        <v>96.569448499999993</v>
      </c>
      <c r="N2807" s="1">
        <f>Table1[[#This Row],[Quantity]]*Table1[[#This Row],[UnitPrice]]</f>
        <v>289.70834549999995</v>
      </c>
      <c r="O2807" t="s">
        <v>35</v>
      </c>
      <c r="P2807" t="b">
        <v>0</v>
      </c>
      <c r="Q2807">
        <v>0</v>
      </c>
      <c r="R2807" s="1">
        <f>Table1[[#This Row],[Sales]]-Table1[[#This Row],[DiscountAmount]]</f>
        <v>289.70834549999995</v>
      </c>
      <c r="S2807" t="b">
        <v>0</v>
      </c>
      <c r="T2807" t="s">
        <v>23</v>
      </c>
      <c r="U2807">
        <v>4</v>
      </c>
      <c r="V2807" t="b">
        <v>1</v>
      </c>
    </row>
    <row r="2808" spans="1:22" x14ac:dyDescent="0.3">
      <c r="A2808">
        <v>2807</v>
      </c>
      <c r="B2808" s="2">
        <v>45283</v>
      </c>
      <c r="C2808" s="19">
        <f>YEAR(Table1[[#This Row],[Date]])</f>
        <v>2023</v>
      </c>
      <c r="D2808">
        <f>MONTH(Table1[[#This Row],[Date]])</f>
        <v>12</v>
      </c>
      <c r="E2808" t="str">
        <f>TEXT(Table1[[#This Row],[Date]],"MMMM")</f>
        <v>December</v>
      </c>
      <c r="F2808">
        <v>418</v>
      </c>
      <c r="G2808">
        <v>22</v>
      </c>
      <c r="H2808" t="s">
        <v>24</v>
      </c>
      <c r="I2808" t="s">
        <v>45</v>
      </c>
      <c r="J2808">
        <v>683</v>
      </c>
      <c r="K2808" t="s">
        <v>26</v>
      </c>
      <c r="L2808">
        <v>5</v>
      </c>
      <c r="M2808" s="1">
        <v>51.620189549999999</v>
      </c>
      <c r="N2808" s="1">
        <f>Table1[[#This Row],[Quantity]]*Table1[[#This Row],[UnitPrice]]</f>
        <v>258.10094774999999</v>
      </c>
      <c r="O2808" t="s">
        <v>22</v>
      </c>
      <c r="P2808" t="b">
        <v>1</v>
      </c>
      <c r="Q2808">
        <v>25.810094769999999</v>
      </c>
      <c r="R2808" s="1">
        <f>Table1[[#This Row],[Sales]]-Table1[[#This Row],[DiscountAmount]]</f>
        <v>232.29085297999998</v>
      </c>
      <c r="S2808" t="b">
        <v>0</v>
      </c>
      <c r="T2808" t="s">
        <v>36</v>
      </c>
      <c r="U2808">
        <v>5</v>
      </c>
      <c r="V2808" t="b">
        <v>0</v>
      </c>
    </row>
    <row r="2809" spans="1:22" x14ac:dyDescent="0.3">
      <c r="A2809">
        <v>2808</v>
      </c>
      <c r="B2809" s="2">
        <v>44914</v>
      </c>
      <c r="C2809" s="19">
        <f>YEAR(Table1[[#This Row],[Date]])</f>
        <v>2022</v>
      </c>
      <c r="D2809">
        <f>MONTH(Table1[[#This Row],[Date]])</f>
        <v>12</v>
      </c>
      <c r="E2809" t="str">
        <f>TEXT(Table1[[#This Row],[Date]],"MMMM")</f>
        <v>December</v>
      </c>
      <c r="F2809">
        <v>285</v>
      </c>
      <c r="G2809">
        <v>41</v>
      </c>
      <c r="H2809" t="s">
        <v>24</v>
      </c>
      <c r="I2809" t="s">
        <v>41</v>
      </c>
      <c r="J2809">
        <v>26</v>
      </c>
      <c r="K2809" t="s">
        <v>39</v>
      </c>
      <c r="L2809">
        <v>5</v>
      </c>
      <c r="M2809" s="1">
        <v>11.29504998</v>
      </c>
      <c r="N2809" s="1">
        <f>Table1[[#This Row],[Quantity]]*Table1[[#This Row],[UnitPrice]]</f>
        <v>56.475249900000001</v>
      </c>
      <c r="O2809" t="s">
        <v>35</v>
      </c>
      <c r="P2809" t="b">
        <v>1</v>
      </c>
      <c r="Q2809">
        <v>0</v>
      </c>
      <c r="R2809" s="1">
        <f>Table1[[#This Row],[Sales]]-Table1[[#This Row],[DiscountAmount]]</f>
        <v>56.475249900000001</v>
      </c>
      <c r="S2809" t="b">
        <v>0</v>
      </c>
      <c r="T2809" t="s">
        <v>23</v>
      </c>
      <c r="U2809">
        <v>4</v>
      </c>
      <c r="V2809" t="b">
        <v>0</v>
      </c>
    </row>
    <row r="2810" spans="1:22" x14ac:dyDescent="0.3">
      <c r="A2810">
        <v>2809</v>
      </c>
      <c r="B2810" s="2">
        <v>45286</v>
      </c>
      <c r="C2810" s="19">
        <f>YEAR(Table1[[#This Row],[Date]])</f>
        <v>2023</v>
      </c>
      <c r="D2810">
        <f>MONTH(Table1[[#This Row],[Date]])</f>
        <v>12</v>
      </c>
      <c r="E2810" t="str">
        <f>TEXT(Table1[[#This Row],[Date]],"MMMM")</f>
        <v>December</v>
      </c>
      <c r="F2810">
        <v>480</v>
      </c>
      <c r="G2810">
        <v>34</v>
      </c>
      <c r="H2810" t="s">
        <v>19</v>
      </c>
      <c r="I2810" t="s">
        <v>31</v>
      </c>
      <c r="J2810">
        <v>13</v>
      </c>
      <c r="K2810" t="s">
        <v>43</v>
      </c>
      <c r="L2810">
        <v>1</v>
      </c>
      <c r="M2810" s="1">
        <v>43.666986190000003</v>
      </c>
      <c r="N2810" s="1">
        <f>Table1[[#This Row],[Quantity]]*Table1[[#This Row],[UnitPrice]]</f>
        <v>43.666986190000003</v>
      </c>
      <c r="O2810" t="s">
        <v>22</v>
      </c>
      <c r="P2810" t="b">
        <v>0</v>
      </c>
      <c r="Q2810">
        <v>4.3666986190000001</v>
      </c>
      <c r="R2810" s="1">
        <f>Table1[[#This Row],[Sales]]-Table1[[#This Row],[DiscountAmount]]</f>
        <v>39.300287571000005</v>
      </c>
      <c r="S2810" t="b">
        <v>0</v>
      </c>
      <c r="T2810" t="s">
        <v>36</v>
      </c>
      <c r="U2810">
        <v>1</v>
      </c>
      <c r="V2810" t="b">
        <v>0</v>
      </c>
    </row>
    <row r="2811" spans="1:22" x14ac:dyDescent="0.3">
      <c r="A2811">
        <v>2810</v>
      </c>
      <c r="B2811" s="2">
        <v>44193</v>
      </c>
      <c r="C2811" s="19">
        <f>YEAR(Table1[[#This Row],[Date]])</f>
        <v>2020</v>
      </c>
      <c r="D2811">
        <f>MONTH(Table1[[#This Row],[Date]])</f>
        <v>12</v>
      </c>
      <c r="E2811" t="str">
        <f>TEXT(Table1[[#This Row],[Date]],"MMMM")</f>
        <v>December</v>
      </c>
      <c r="F2811">
        <v>82</v>
      </c>
      <c r="G2811">
        <v>25</v>
      </c>
      <c r="H2811" t="s">
        <v>37</v>
      </c>
      <c r="I2811" t="s">
        <v>25</v>
      </c>
      <c r="J2811">
        <v>344</v>
      </c>
      <c r="K2811" t="s">
        <v>43</v>
      </c>
      <c r="L2811">
        <v>3</v>
      </c>
      <c r="M2811" s="1">
        <v>11.759294300000001</v>
      </c>
      <c r="N2811" s="1">
        <f>Table1[[#This Row],[Quantity]]*Table1[[#This Row],[UnitPrice]]</f>
        <v>35.277882900000002</v>
      </c>
      <c r="O2811" t="s">
        <v>22</v>
      </c>
      <c r="P2811" t="b">
        <v>1</v>
      </c>
      <c r="Q2811">
        <v>0</v>
      </c>
      <c r="R2811" s="1">
        <f>Table1[[#This Row],[Sales]]-Table1[[#This Row],[DiscountAmount]]</f>
        <v>35.277882900000002</v>
      </c>
      <c r="S2811" t="b">
        <v>1</v>
      </c>
      <c r="T2811" t="s">
        <v>23</v>
      </c>
      <c r="U2811">
        <v>2</v>
      </c>
      <c r="V2811" t="b">
        <v>0</v>
      </c>
    </row>
    <row r="2812" spans="1:22" x14ac:dyDescent="0.3">
      <c r="A2812">
        <v>2811</v>
      </c>
      <c r="B2812" s="2">
        <v>43424</v>
      </c>
      <c r="C2812" s="19">
        <f>YEAR(Table1[[#This Row],[Date]])</f>
        <v>2018</v>
      </c>
      <c r="D2812">
        <f>MONTH(Table1[[#This Row],[Date]])</f>
        <v>11</v>
      </c>
      <c r="E2812" t="str">
        <f>TEXT(Table1[[#This Row],[Date]],"MMMM")</f>
        <v>November</v>
      </c>
      <c r="F2812">
        <v>374</v>
      </c>
      <c r="G2812">
        <v>59</v>
      </c>
      <c r="H2812" t="s">
        <v>37</v>
      </c>
      <c r="I2812" t="s">
        <v>33</v>
      </c>
      <c r="J2812">
        <v>180</v>
      </c>
      <c r="K2812" t="s">
        <v>34</v>
      </c>
      <c r="L2812">
        <v>2</v>
      </c>
      <c r="M2812" s="1">
        <v>63.5747152</v>
      </c>
      <c r="N2812" s="1">
        <f>Table1[[#This Row],[Quantity]]*Table1[[#This Row],[UnitPrice]]</f>
        <v>127.1494304</v>
      </c>
      <c r="O2812" t="s">
        <v>30</v>
      </c>
      <c r="P2812" t="b">
        <v>1</v>
      </c>
      <c r="Q2812">
        <v>0</v>
      </c>
      <c r="R2812" s="1">
        <f>Table1[[#This Row],[Sales]]-Table1[[#This Row],[DiscountAmount]]</f>
        <v>127.1494304</v>
      </c>
      <c r="S2812" t="b">
        <v>0</v>
      </c>
      <c r="T2812" t="s">
        <v>28</v>
      </c>
      <c r="U2812">
        <v>3</v>
      </c>
      <c r="V2812" t="b">
        <v>1</v>
      </c>
    </row>
    <row r="2813" spans="1:22" x14ac:dyDescent="0.3">
      <c r="A2813">
        <v>2812</v>
      </c>
      <c r="B2813" s="2">
        <v>45250</v>
      </c>
      <c r="C2813" s="19">
        <f>YEAR(Table1[[#This Row],[Date]])</f>
        <v>2023</v>
      </c>
      <c r="D2813">
        <f>MONTH(Table1[[#This Row],[Date]])</f>
        <v>11</v>
      </c>
      <c r="E2813" t="str">
        <f>TEXT(Table1[[#This Row],[Date]],"MMMM")</f>
        <v>November</v>
      </c>
      <c r="F2813">
        <v>71</v>
      </c>
      <c r="G2813">
        <v>29</v>
      </c>
      <c r="H2813" t="s">
        <v>24</v>
      </c>
      <c r="I2813" t="s">
        <v>47</v>
      </c>
      <c r="J2813">
        <v>784</v>
      </c>
      <c r="K2813" t="s">
        <v>43</v>
      </c>
      <c r="L2813">
        <v>3</v>
      </c>
      <c r="M2813" s="1">
        <v>26.698442870000001</v>
      </c>
      <c r="N2813" s="1">
        <f>Table1[[#This Row],[Quantity]]*Table1[[#This Row],[UnitPrice]]</f>
        <v>80.095328609999996</v>
      </c>
      <c r="O2813" t="s">
        <v>32</v>
      </c>
      <c r="P2813" t="b">
        <v>1</v>
      </c>
      <c r="Q2813">
        <v>0</v>
      </c>
      <c r="R2813" s="1">
        <f>Table1[[#This Row],[Sales]]-Table1[[#This Row],[DiscountAmount]]</f>
        <v>80.095328609999996</v>
      </c>
      <c r="S2813" t="b">
        <v>0</v>
      </c>
      <c r="T2813" t="s">
        <v>28</v>
      </c>
      <c r="U2813">
        <v>3</v>
      </c>
      <c r="V2813" t="b">
        <v>0</v>
      </c>
    </row>
    <row r="2814" spans="1:22" x14ac:dyDescent="0.3">
      <c r="A2814">
        <v>2813</v>
      </c>
      <c r="B2814" s="2">
        <v>44503</v>
      </c>
      <c r="C2814" s="19">
        <f>YEAR(Table1[[#This Row],[Date]])</f>
        <v>2021</v>
      </c>
      <c r="D2814">
        <f>MONTH(Table1[[#This Row],[Date]])</f>
        <v>11</v>
      </c>
      <c r="E2814" t="str">
        <f>TEXT(Table1[[#This Row],[Date]],"MMMM")</f>
        <v>November</v>
      </c>
      <c r="F2814">
        <v>337</v>
      </c>
      <c r="G2814">
        <v>60</v>
      </c>
      <c r="H2814" t="s">
        <v>19</v>
      </c>
      <c r="I2814" t="s">
        <v>40</v>
      </c>
      <c r="J2814">
        <v>617</v>
      </c>
      <c r="K2814" t="s">
        <v>21</v>
      </c>
      <c r="L2814">
        <v>5</v>
      </c>
      <c r="M2814" s="1">
        <v>28.754271589999998</v>
      </c>
      <c r="N2814" s="1">
        <f>Table1[[#This Row],[Quantity]]*Table1[[#This Row],[UnitPrice]]</f>
        <v>143.77135794999998</v>
      </c>
      <c r="O2814" t="s">
        <v>35</v>
      </c>
      <c r="P2814" t="b">
        <v>1</v>
      </c>
      <c r="Q2814">
        <v>0</v>
      </c>
      <c r="R2814" s="1">
        <f>Table1[[#This Row],[Sales]]-Table1[[#This Row],[DiscountAmount]]</f>
        <v>143.77135794999998</v>
      </c>
      <c r="S2814" t="b">
        <v>0</v>
      </c>
      <c r="T2814" t="s">
        <v>23</v>
      </c>
      <c r="U2814">
        <v>2</v>
      </c>
      <c r="V2814" t="b">
        <v>0</v>
      </c>
    </row>
    <row r="2815" spans="1:22" x14ac:dyDescent="0.3">
      <c r="A2815">
        <v>2814</v>
      </c>
      <c r="B2815" s="2">
        <v>43455</v>
      </c>
      <c r="C2815" s="19">
        <f>YEAR(Table1[[#This Row],[Date]])</f>
        <v>2018</v>
      </c>
      <c r="D2815">
        <f>MONTH(Table1[[#This Row],[Date]])</f>
        <v>12</v>
      </c>
      <c r="E2815" t="str">
        <f>TEXT(Table1[[#This Row],[Date]],"MMMM")</f>
        <v>December</v>
      </c>
      <c r="F2815">
        <v>222</v>
      </c>
      <c r="G2815">
        <v>37</v>
      </c>
      <c r="H2815" t="s">
        <v>19</v>
      </c>
      <c r="I2815" t="s">
        <v>48</v>
      </c>
      <c r="J2815">
        <v>940</v>
      </c>
      <c r="K2815" t="s">
        <v>34</v>
      </c>
      <c r="L2815">
        <v>1</v>
      </c>
      <c r="M2815" s="1">
        <v>90.666577349999997</v>
      </c>
      <c r="N2815" s="1">
        <f>Table1[[#This Row],[Quantity]]*Table1[[#This Row],[UnitPrice]]</f>
        <v>90.666577349999997</v>
      </c>
      <c r="O2815" t="s">
        <v>35</v>
      </c>
      <c r="P2815" t="b">
        <v>1</v>
      </c>
      <c r="Q2815">
        <v>0</v>
      </c>
      <c r="R2815" s="1">
        <f>Table1[[#This Row],[Sales]]-Table1[[#This Row],[DiscountAmount]]</f>
        <v>90.666577349999997</v>
      </c>
      <c r="S2815" t="b">
        <v>1</v>
      </c>
      <c r="T2815" t="s">
        <v>23</v>
      </c>
      <c r="U2815">
        <v>1</v>
      </c>
      <c r="V2815" t="b">
        <v>1</v>
      </c>
    </row>
    <row r="2816" spans="1:22" x14ac:dyDescent="0.3">
      <c r="A2816">
        <v>2815</v>
      </c>
      <c r="B2816" s="2">
        <v>43411</v>
      </c>
      <c r="C2816" s="19">
        <f>YEAR(Table1[[#This Row],[Date]])</f>
        <v>2018</v>
      </c>
      <c r="D2816">
        <f>MONTH(Table1[[#This Row],[Date]])</f>
        <v>11</v>
      </c>
      <c r="E2816" t="str">
        <f>TEXT(Table1[[#This Row],[Date]],"MMMM")</f>
        <v>November</v>
      </c>
      <c r="F2816">
        <v>473</v>
      </c>
      <c r="G2816">
        <v>41</v>
      </c>
      <c r="H2816" t="s">
        <v>19</v>
      </c>
      <c r="I2816" t="s">
        <v>44</v>
      </c>
      <c r="J2816">
        <v>479</v>
      </c>
      <c r="K2816" t="s">
        <v>21</v>
      </c>
      <c r="L2816">
        <v>3</v>
      </c>
      <c r="M2816" s="1">
        <v>35.907329820000001</v>
      </c>
      <c r="N2816" s="1">
        <f>Table1[[#This Row],[Quantity]]*Table1[[#This Row],[UnitPrice]]</f>
        <v>107.72198946</v>
      </c>
      <c r="O2816" t="s">
        <v>22</v>
      </c>
      <c r="P2816" t="b">
        <v>1</v>
      </c>
      <c r="Q2816">
        <v>10.77219895</v>
      </c>
      <c r="R2816" s="1">
        <f>Table1[[#This Row],[Sales]]-Table1[[#This Row],[DiscountAmount]]</f>
        <v>96.94979051</v>
      </c>
      <c r="S2816" t="b">
        <v>1</v>
      </c>
      <c r="T2816" t="s">
        <v>36</v>
      </c>
      <c r="U2816">
        <v>1</v>
      </c>
      <c r="V2816" t="b">
        <v>0</v>
      </c>
    </row>
    <row r="2817" spans="1:22" x14ac:dyDescent="0.3">
      <c r="A2817">
        <v>2816</v>
      </c>
      <c r="B2817" s="2">
        <v>44194</v>
      </c>
      <c r="C2817" s="19">
        <f>YEAR(Table1[[#This Row],[Date]])</f>
        <v>2020</v>
      </c>
      <c r="D2817">
        <f>MONTH(Table1[[#This Row],[Date]])</f>
        <v>12</v>
      </c>
      <c r="E2817" t="str">
        <f>TEXT(Table1[[#This Row],[Date]],"MMMM")</f>
        <v>December</v>
      </c>
      <c r="F2817">
        <v>114</v>
      </c>
      <c r="G2817">
        <v>58</v>
      </c>
      <c r="H2817" t="s">
        <v>19</v>
      </c>
      <c r="I2817" t="s">
        <v>29</v>
      </c>
      <c r="J2817">
        <v>227</v>
      </c>
      <c r="K2817" t="s">
        <v>39</v>
      </c>
      <c r="L2817">
        <v>1</v>
      </c>
      <c r="M2817" s="1">
        <v>84.887699710000007</v>
      </c>
      <c r="N2817" s="1">
        <f>Table1[[#This Row],[Quantity]]*Table1[[#This Row],[UnitPrice]]</f>
        <v>84.887699710000007</v>
      </c>
      <c r="O2817" t="s">
        <v>35</v>
      </c>
      <c r="P2817" t="b">
        <v>1</v>
      </c>
      <c r="Q2817">
        <v>0</v>
      </c>
      <c r="R2817" s="1">
        <f>Table1[[#This Row],[Sales]]-Table1[[#This Row],[DiscountAmount]]</f>
        <v>84.887699710000007</v>
      </c>
      <c r="S2817" t="b">
        <v>0</v>
      </c>
      <c r="T2817" t="s">
        <v>28</v>
      </c>
      <c r="U2817">
        <v>1</v>
      </c>
      <c r="V2817" t="b">
        <v>1</v>
      </c>
    </row>
    <row r="2818" spans="1:22" x14ac:dyDescent="0.3">
      <c r="A2818">
        <v>2817</v>
      </c>
      <c r="B2818" s="2">
        <v>43431</v>
      </c>
      <c r="C2818" s="19">
        <f>YEAR(Table1[[#This Row],[Date]])</f>
        <v>2018</v>
      </c>
      <c r="D2818">
        <f>MONTH(Table1[[#This Row],[Date]])</f>
        <v>11</v>
      </c>
      <c r="E2818" t="str">
        <f>TEXT(Table1[[#This Row],[Date]],"MMMM")</f>
        <v>November</v>
      </c>
      <c r="F2818">
        <v>136</v>
      </c>
      <c r="G2818">
        <v>22</v>
      </c>
      <c r="H2818" t="s">
        <v>19</v>
      </c>
      <c r="I2818" t="s">
        <v>20</v>
      </c>
      <c r="J2818">
        <v>479</v>
      </c>
      <c r="K2818" t="s">
        <v>34</v>
      </c>
      <c r="L2818">
        <v>3</v>
      </c>
      <c r="M2818" s="1">
        <v>88.780599089999995</v>
      </c>
      <c r="N2818" s="1">
        <f>Table1[[#This Row],[Quantity]]*Table1[[#This Row],[UnitPrice]]</f>
        <v>266.34179726999997</v>
      </c>
      <c r="O2818" t="s">
        <v>32</v>
      </c>
      <c r="P2818" t="b">
        <v>1</v>
      </c>
      <c r="Q2818">
        <v>26.63417973</v>
      </c>
      <c r="R2818" s="1">
        <f>Table1[[#This Row],[Sales]]-Table1[[#This Row],[DiscountAmount]]</f>
        <v>239.70761753999997</v>
      </c>
      <c r="S2818" t="b">
        <v>1</v>
      </c>
      <c r="T2818" t="s">
        <v>36</v>
      </c>
      <c r="U2818">
        <v>4</v>
      </c>
      <c r="V2818" t="b">
        <v>1</v>
      </c>
    </row>
    <row r="2819" spans="1:22" x14ac:dyDescent="0.3">
      <c r="A2819">
        <v>2818</v>
      </c>
      <c r="B2819" s="2">
        <v>45241</v>
      </c>
      <c r="C2819" s="19">
        <f>YEAR(Table1[[#This Row],[Date]])</f>
        <v>2023</v>
      </c>
      <c r="D2819">
        <f>MONTH(Table1[[#This Row],[Date]])</f>
        <v>11</v>
      </c>
      <c r="E2819" t="str">
        <f>TEXT(Table1[[#This Row],[Date]],"MMMM")</f>
        <v>November</v>
      </c>
      <c r="F2819">
        <v>494</v>
      </c>
      <c r="G2819">
        <v>53</v>
      </c>
      <c r="H2819" t="s">
        <v>19</v>
      </c>
      <c r="I2819" t="s">
        <v>51</v>
      </c>
      <c r="J2819">
        <v>645</v>
      </c>
      <c r="K2819" t="s">
        <v>39</v>
      </c>
      <c r="L2819">
        <v>5</v>
      </c>
      <c r="M2819" s="1">
        <v>22.39441059</v>
      </c>
      <c r="N2819" s="1">
        <f>Table1[[#This Row],[Quantity]]*Table1[[#This Row],[UnitPrice]]</f>
        <v>111.97205295000001</v>
      </c>
      <c r="O2819" t="s">
        <v>32</v>
      </c>
      <c r="P2819" t="b">
        <v>0</v>
      </c>
      <c r="Q2819">
        <v>0</v>
      </c>
      <c r="R2819" s="1">
        <f>Table1[[#This Row],[Sales]]-Table1[[#This Row],[DiscountAmount]]</f>
        <v>111.97205295000001</v>
      </c>
      <c r="S2819" t="b">
        <v>0</v>
      </c>
      <c r="T2819" t="s">
        <v>28</v>
      </c>
      <c r="U2819">
        <v>3</v>
      </c>
      <c r="V2819" t="b">
        <v>0</v>
      </c>
    </row>
    <row r="2820" spans="1:22" x14ac:dyDescent="0.3">
      <c r="A2820">
        <v>2819</v>
      </c>
      <c r="B2820" s="2">
        <v>45290</v>
      </c>
      <c r="C2820" s="19">
        <f>YEAR(Table1[[#This Row],[Date]])</f>
        <v>2023</v>
      </c>
      <c r="D2820">
        <f>MONTH(Table1[[#This Row],[Date]])</f>
        <v>12</v>
      </c>
      <c r="E2820" t="str">
        <f>TEXT(Table1[[#This Row],[Date]],"MMMM")</f>
        <v>December</v>
      </c>
      <c r="F2820">
        <v>153</v>
      </c>
      <c r="G2820">
        <v>24</v>
      </c>
      <c r="H2820" t="s">
        <v>24</v>
      </c>
      <c r="I2820" t="s">
        <v>41</v>
      </c>
      <c r="J2820">
        <v>889</v>
      </c>
      <c r="K2820" t="s">
        <v>21</v>
      </c>
      <c r="L2820">
        <v>3</v>
      </c>
      <c r="M2820" s="1">
        <v>81.254627830000004</v>
      </c>
      <c r="N2820" s="1">
        <f>Table1[[#This Row],[Quantity]]*Table1[[#This Row],[UnitPrice]]</f>
        <v>243.76388349000001</v>
      </c>
      <c r="O2820" t="s">
        <v>35</v>
      </c>
      <c r="P2820" t="b">
        <v>1</v>
      </c>
      <c r="Q2820">
        <v>0</v>
      </c>
      <c r="R2820" s="1">
        <f>Table1[[#This Row],[Sales]]-Table1[[#This Row],[DiscountAmount]]</f>
        <v>243.76388349000001</v>
      </c>
      <c r="S2820" t="b">
        <v>0</v>
      </c>
      <c r="T2820" t="s">
        <v>23</v>
      </c>
      <c r="U2820">
        <v>2</v>
      </c>
      <c r="V2820" t="b">
        <v>0</v>
      </c>
    </row>
    <row r="2821" spans="1:22" x14ac:dyDescent="0.3">
      <c r="A2821">
        <v>2820</v>
      </c>
      <c r="B2821" s="2">
        <v>43412</v>
      </c>
      <c r="C2821" s="19">
        <f>YEAR(Table1[[#This Row],[Date]])</f>
        <v>2018</v>
      </c>
      <c r="D2821">
        <f>MONTH(Table1[[#This Row],[Date]])</f>
        <v>11</v>
      </c>
      <c r="E2821" t="str">
        <f>TEXT(Table1[[#This Row],[Date]],"MMMM")</f>
        <v>November</v>
      </c>
      <c r="F2821">
        <v>219</v>
      </c>
      <c r="G2821">
        <v>70</v>
      </c>
      <c r="H2821" t="s">
        <v>24</v>
      </c>
      <c r="I2821" t="s">
        <v>38</v>
      </c>
      <c r="J2821">
        <v>198</v>
      </c>
      <c r="K2821" t="s">
        <v>26</v>
      </c>
      <c r="L2821">
        <v>4</v>
      </c>
      <c r="M2821" s="1">
        <v>74.692272599999995</v>
      </c>
      <c r="N2821" s="1">
        <f>Table1[[#This Row],[Quantity]]*Table1[[#This Row],[UnitPrice]]</f>
        <v>298.76909039999998</v>
      </c>
      <c r="O2821" t="s">
        <v>35</v>
      </c>
      <c r="P2821" t="b">
        <v>0</v>
      </c>
      <c r="Q2821">
        <v>0</v>
      </c>
      <c r="R2821" s="1">
        <f>Table1[[#This Row],[Sales]]-Table1[[#This Row],[DiscountAmount]]</f>
        <v>298.76909039999998</v>
      </c>
      <c r="S2821" t="b">
        <v>0</v>
      </c>
      <c r="T2821" t="s">
        <v>23</v>
      </c>
      <c r="U2821">
        <v>4</v>
      </c>
      <c r="V2821" t="b">
        <v>1</v>
      </c>
    </row>
    <row r="2822" spans="1:22" x14ac:dyDescent="0.3">
      <c r="A2822">
        <v>2821</v>
      </c>
      <c r="B2822" s="2">
        <v>43435</v>
      </c>
      <c r="C2822" s="19">
        <f>YEAR(Table1[[#This Row],[Date]])</f>
        <v>2018</v>
      </c>
      <c r="D2822">
        <f>MONTH(Table1[[#This Row],[Date]])</f>
        <v>12</v>
      </c>
      <c r="E2822" t="str">
        <f>TEXT(Table1[[#This Row],[Date]],"MMMM")</f>
        <v>December</v>
      </c>
      <c r="F2822">
        <v>332</v>
      </c>
      <c r="G2822">
        <v>53</v>
      </c>
      <c r="H2822" t="s">
        <v>37</v>
      </c>
      <c r="I2822" t="s">
        <v>53</v>
      </c>
      <c r="J2822">
        <v>927</v>
      </c>
      <c r="K2822" t="s">
        <v>43</v>
      </c>
      <c r="L2822">
        <v>1</v>
      </c>
      <c r="M2822" s="1">
        <v>68.286825820000004</v>
      </c>
      <c r="N2822" s="1">
        <f>Table1[[#This Row],[Quantity]]*Table1[[#This Row],[UnitPrice]]</f>
        <v>68.286825820000004</v>
      </c>
      <c r="O2822" t="s">
        <v>30</v>
      </c>
      <c r="P2822" t="b">
        <v>0</v>
      </c>
      <c r="Q2822">
        <v>0</v>
      </c>
      <c r="R2822" s="1">
        <f>Table1[[#This Row],[Sales]]-Table1[[#This Row],[DiscountAmount]]</f>
        <v>68.286825820000004</v>
      </c>
      <c r="S2822" t="b">
        <v>0</v>
      </c>
      <c r="T2822" t="s">
        <v>23</v>
      </c>
      <c r="U2822">
        <v>4</v>
      </c>
      <c r="V2822" t="b">
        <v>0</v>
      </c>
    </row>
    <row r="2823" spans="1:22" x14ac:dyDescent="0.3">
      <c r="A2823">
        <v>2822</v>
      </c>
      <c r="B2823" s="2">
        <v>44153</v>
      </c>
      <c r="C2823" s="19">
        <f>YEAR(Table1[[#This Row],[Date]])</f>
        <v>2020</v>
      </c>
      <c r="D2823">
        <f>MONTH(Table1[[#This Row],[Date]])</f>
        <v>11</v>
      </c>
      <c r="E2823" t="str">
        <f>TEXT(Table1[[#This Row],[Date]],"MMMM")</f>
        <v>November</v>
      </c>
      <c r="F2823">
        <v>425</v>
      </c>
      <c r="G2823">
        <v>45</v>
      </c>
      <c r="H2823" t="s">
        <v>19</v>
      </c>
      <c r="I2823" t="s">
        <v>31</v>
      </c>
      <c r="J2823">
        <v>310</v>
      </c>
      <c r="K2823" t="s">
        <v>43</v>
      </c>
      <c r="L2823">
        <v>5</v>
      </c>
      <c r="M2823" s="1">
        <v>57.82334427</v>
      </c>
      <c r="N2823" s="1">
        <f>Table1[[#This Row],[Quantity]]*Table1[[#This Row],[UnitPrice]]</f>
        <v>289.11672134999998</v>
      </c>
      <c r="O2823" t="s">
        <v>32</v>
      </c>
      <c r="P2823" t="b">
        <v>1</v>
      </c>
      <c r="Q2823">
        <v>0</v>
      </c>
      <c r="R2823" s="1">
        <f>Table1[[#This Row],[Sales]]-Table1[[#This Row],[DiscountAmount]]</f>
        <v>289.11672134999998</v>
      </c>
      <c r="S2823" t="b">
        <v>1</v>
      </c>
      <c r="T2823" t="s">
        <v>23</v>
      </c>
      <c r="U2823">
        <v>3</v>
      </c>
      <c r="V2823" t="b">
        <v>1</v>
      </c>
    </row>
    <row r="2824" spans="1:22" x14ac:dyDescent="0.3">
      <c r="A2824">
        <v>2823</v>
      </c>
      <c r="B2824" s="2">
        <v>45266</v>
      </c>
      <c r="C2824" s="19">
        <f>YEAR(Table1[[#This Row],[Date]])</f>
        <v>2023</v>
      </c>
      <c r="D2824">
        <f>MONTH(Table1[[#This Row],[Date]])</f>
        <v>12</v>
      </c>
      <c r="E2824" t="str">
        <f>TEXT(Table1[[#This Row],[Date]],"MMMM")</f>
        <v>December</v>
      </c>
      <c r="F2824">
        <v>474</v>
      </c>
      <c r="G2824">
        <v>26</v>
      </c>
      <c r="H2824" t="s">
        <v>24</v>
      </c>
      <c r="I2824" t="s">
        <v>47</v>
      </c>
      <c r="J2824">
        <v>274</v>
      </c>
      <c r="K2824" t="s">
        <v>26</v>
      </c>
      <c r="L2824">
        <v>3</v>
      </c>
      <c r="M2824" s="1">
        <v>73.113017479999996</v>
      </c>
      <c r="N2824" s="1">
        <f>Table1[[#This Row],[Quantity]]*Table1[[#This Row],[UnitPrice]]</f>
        <v>219.33905243999999</v>
      </c>
      <c r="O2824" t="s">
        <v>35</v>
      </c>
      <c r="P2824" t="b">
        <v>1</v>
      </c>
      <c r="Q2824">
        <v>0</v>
      </c>
      <c r="R2824" s="1">
        <f>Table1[[#This Row],[Sales]]-Table1[[#This Row],[DiscountAmount]]</f>
        <v>219.33905243999999</v>
      </c>
      <c r="S2824" t="b">
        <v>1</v>
      </c>
      <c r="T2824" t="s">
        <v>28</v>
      </c>
      <c r="U2824">
        <v>2</v>
      </c>
      <c r="V2824" t="b">
        <v>1</v>
      </c>
    </row>
    <row r="2825" spans="1:22" x14ac:dyDescent="0.3">
      <c r="A2825">
        <v>2824</v>
      </c>
      <c r="B2825" s="2">
        <v>43785</v>
      </c>
      <c r="C2825" s="19">
        <f>YEAR(Table1[[#This Row],[Date]])</f>
        <v>2019</v>
      </c>
      <c r="D2825">
        <f>MONTH(Table1[[#This Row],[Date]])</f>
        <v>11</v>
      </c>
      <c r="E2825" t="str">
        <f>TEXT(Table1[[#This Row],[Date]],"MMMM")</f>
        <v>November</v>
      </c>
      <c r="F2825">
        <v>377</v>
      </c>
      <c r="G2825">
        <v>49</v>
      </c>
      <c r="H2825" t="s">
        <v>37</v>
      </c>
      <c r="I2825" t="s">
        <v>41</v>
      </c>
      <c r="J2825">
        <v>406</v>
      </c>
      <c r="K2825" t="s">
        <v>39</v>
      </c>
      <c r="L2825">
        <v>2</v>
      </c>
      <c r="M2825" s="1">
        <v>10.79814178</v>
      </c>
      <c r="N2825" s="1">
        <f>Table1[[#This Row],[Quantity]]*Table1[[#This Row],[UnitPrice]]</f>
        <v>21.59628356</v>
      </c>
      <c r="O2825" t="s">
        <v>32</v>
      </c>
      <c r="P2825" t="b">
        <v>0</v>
      </c>
      <c r="Q2825">
        <v>0</v>
      </c>
      <c r="R2825" s="1">
        <f>Table1[[#This Row],[Sales]]-Table1[[#This Row],[DiscountAmount]]</f>
        <v>21.59628356</v>
      </c>
      <c r="S2825" t="b">
        <v>1</v>
      </c>
      <c r="T2825" t="s">
        <v>23</v>
      </c>
      <c r="U2825">
        <v>4</v>
      </c>
      <c r="V2825" t="b">
        <v>0</v>
      </c>
    </row>
    <row r="2826" spans="1:22" x14ac:dyDescent="0.3">
      <c r="A2826">
        <v>2825</v>
      </c>
      <c r="B2826" s="2">
        <v>44889</v>
      </c>
      <c r="C2826" s="19">
        <f>YEAR(Table1[[#This Row],[Date]])</f>
        <v>2022</v>
      </c>
      <c r="D2826">
        <f>MONTH(Table1[[#This Row],[Date]])</f>
        <v>11</v>
      </c>
      <c r="E2826" t="str">
        <f>TEXT(Table1[[#This Row],[Date]],"MMMM")</f>
        <v>November</v>
      </c>
      <c r="F2826">
        <v>329</v>
      </c>
      <c r="G2826">
        <v>22</v>
      </c>
      <c r="H2826" t="s">
        <v>19</v>
      </c>
      <c r="I2826" t="s">
        <v>20</v>
      </c>
      <c r="J2826">
        <v>728</v>
      </c>
      <c r="K2826" t="s">
        <v>26</v>
      </c>
      <c r="L2826">
        <v>4</v>
      </c>
      <c r="M2826" s="1">
        <v>65.872156950000004</v>
      </c>
      <c r="N2826" s="1">
        <f>Table1[[#This Row],[Quantity]]*Table1[[#This Row],[UnitPrice]]</f>
        <v>263.48862780000002</v>
      </c>
      <c r="O2826" t="s">
        <v>35</v>
      </c>
      <c r="P2826" t="b">
        <v>1</v>
      </c>
      <c r="Q2826">
        <v>26.348862780000001</v>
      </c>
      <c r="R2826" s="1">
        <f>Table1[[#This Row],[Sales]]-Table1[[#This Row],[DiscountAmount]]</f>
        <v>237.13976502000003</v>
      </c>
      <c r="S2826" t="b">
        <v>0</v>
      </c>
      <c r="T2826" t="s">
        <v>36</v>
      </c>
      <c r="U2826">
        <v>2</v>
      </c>
      <c r="V2826" t="b">
        <v>0</v>
      </c>
    </row>
    <row r="2827" spans="1:22" x14ac:dyDescent="0.3">
      <c r="A2827">
        <v>2826</v>
      </c>
      <c r="B2827" s="2">
        <v>44180</v>
      </c>
      <c r="C2827" s="19">
        <f>YEAR(Table1[[#This Row],[Date]])</f>
        <v>2020</v>
      </c>
      <c r="D2827">
        <f>MONTH(Table1[[#This Row],[Date]])</f>
        <v>12</v>
      </c>
      <c r="E2827" t="str">
        <f>TEXT(Table1[[#This Row],[Date]],"MMMM")</f>
        <v>December</v>
      </c>
      <c r="F2827">
        <v>29</v>
      </c>
      <c r="G2827">
        <v>29</v>
      </c>
      <c r="H2827" t="s">
        <v>19</v>
      </c>
      <c r="I2827" t="s">
        <v>38</v>
      </c>
      <c r="J2827">
        <v>778</v>
      </c>
      <c r="K2827" t="s">
        <v>26</v>
      </c>
      <c r="L2827">
        <v>2</v>
      </c>
      <c r="M2827" s="1">
        <v>74.621690790000002</v>
      </c>
      <c r="N2827" s="1">
        <f>Table1[[#This Row],[Quantity]]*Table1[[#This Row],[UnitPrice]]</f>
        <v>149.24338158</v>
      </c>
      <c r="O2827" t="s">
        <v>35</v>
      </c>
      <c r="P2827" t="b">
        <v>1</v>
      </c>
      <c r="Q2827">
        <v>14.92433816</v>
      </c>
      <c r="R2827" s="1">
        <f>Table1[[#This Row],[Sales]]-Table1[[#This Row],[DiscountAmount]]</f>
        <v>134.31904342000001</v>
      </c>
      <c r="S2827" t="b">
        <v>0</v>
      </c>
      <c r="T2827" t="s">
        <v>36</v>
      </c>
      <c r="U2827">
        <v>2</v>
      </c>
      <c r="V2827" t="b">
        <v>0</v>
      </c>
    </row>
    <row r="2828" spans="1:22" x14ac:dyDescent="0.3">
      <c r="A2828">
        <v>2827</v>
      </c>
      <c r="B2828" s="2">
        <v>44507</v>
      </c>
      <c r="C2828" s="19">
        <f>YEAR(Table1[[#This Row],[Date]])</f>
        <v>2021</v>
      </c>
      <c r="D2828">
        <f>MONTH(Table1[[#This Row],[Date]])</f>
        <v>11</v>
      </c>
      <c r="E2828" t="str">
        <f>TEXT(Table1[[#This Row],[Date]],"MMMM")</f>
        <v>November</v>
      </c>
      <c r="F2828">
        <v>220</v>
      </c>
      <c r="G2828">
        <v>46</v>
      </c>
      <c r="H2828" t="s">
        <v>19</v>
      </c>
      <c r="I2828" t="s">
        <v>53</v>
      </c>
      <c r="J2828">
        <v>68</v>
      </c>
      <c r="K2828" t="s">
        <v>43</v>
      </c>
      <c r="L2828">
        <v>5</v>
      </c>
      <c r="M2828" s="1">
        <v>18.326305519999998</v>
      </c>
      <c r="N2828" s="1">
        <f>Table1[[#This Row],[Quantity]]*Table1[[#This Row],[UnitPrice]]</f>
        <v>91.631527599999998</v>
      </c>
      <c r="O2828" t="s">
        <v>32</v>
      </c>
      <c r="P2828" t="b">
        <v>0</v>
      </c>
      <c r="Q2828">
        <v>9.1631527590000008</v>
      </c>
      <c r="R2828" s="1">
        <f>Table1[[#This Row],[Sales]]-Table1[[#This Row],[DiscountAmount]]</f>
        <v>82.468374840999999</v>
      </c>
      <c r="S2828" t="b">
        <v>1</v>
      </c>
      <c r="T2828" t="s">
        <v>36</v>
      </c>
      <c r="U2828">
        <v>2</v>
      </c>
      <c r="V2828" t="b">
        <v>1</v>
      </c>
    </row>
    <row r="2829" spans="1:22" x14ac:dyDescent="0.3">
      <c r="A2829">
        <v>2828</v>
      </c>
      <c r="B2829" s="2">
        <v>44559</v>
      </c>
      <c r="C2829" s="19">
        <f>YEAR(Table1[[#This Row],[Date]])</f>
        <v>2021</v>
      </c>
      <c r="D2829">
        <f>MONTH(Table1[[#This Row],[Date]])</f>
        <v>12</v>
      </c>
      <c r="E2829" t="str">
        <f>TEXT(Table1[[#This Row],[Date]],"MMMM")</f>
        <v>December</v>
      </c>
      <c r="F2829">
        <v>458</v>
      </c>
      <c r="G2829">
        <v>35</v>
      </c>
      <c r="H2829" t="s">
        <v>37</v>
      </c>
      <c r="I2829" t="s">
        <v>42</v>
      </c>
      <c r="J2829">
        <v>54</v>
      </c>
      <c r="K2829" t="s">
        <v>26</v>
      </c>
      <c r="L2829">
        <v>5</v>
      </c>
      <c r="M2829" s="1">
        <v>54.841377299999998</v>
      </c>
      <c r="N2829" s="1">
        <f>Table1[[#This Row],[Quantity]]*Table1[[#This Row],[UnitPrice]]</f>
        <v>274.2068865</v>
      </c>
      <c r="O2829" t="s">
        <v>22</v>
      </c>
      <c r="P2829" t="b">
        <v>1</v>
      </c>
      <c r="Q2829">
        <v>0</v>
      </c>
      <c r="R2829" s="1">
        <f>Table1[[#This Row],[Sales]]-Table1[[#This Row],[DiscountAmount]]</f>
        <v>274.2068865</v>
      </c>
      <c r="S2829" t="b">
        <v>1</v>
      </c>
      <c r="T2829" t="s">
        <v>28</v>
      </c>
      <c r="U2829">
        <v>1</v>
      </c>
      <c r="V2829" t="b">
        <v>1</v>
      </c>
    </row>
    <row r="2830" spans="1:22" x14ac:dyDescent="0.3">
      <c r="A2830">
        <v>2829</v>
      </c>
      <c r="B2830" s="2">
        <v>44872</v>
      </c>
      <c r="C2830" s="19">
        <f>YEAR(Table1[[#This Row],[Date]])</f>
        <v>2022</v>
      </c>
      <c r="D2830">
        <f>MONTH(Table1[[#This Row],[Date]])</f>
        <v>11</v>
      </c>
      <c r="E2830" t="str">
        <f>TEXT(Table1[[#This Row],[Date]],"MMMM")</f>
        <v>November</v>
      </c>
      <c r="F2830">
        <v>347</v>
      </c>
      <c r="G2830">
        <v>56</v>
      </c>
      <c r="H2830" t="s">
        <v>37</v>
      </c>
      <c r="I2830" t="s">
        <v>42</v>
      </c>
      <c r="J2830">
        <v>127</v>
      </c>
      <c r="K2830" t="s">
        <v>26</v>
      </c>
      <c r="L2830">
        <v>4</v>
      </c>
      <c r="M2830" s="1">
        <v>62.031226439999998</v>
      </c>
      <c r="N2830" s="1">
        <f>Table1[[#This Row],[Quantity]]*Table1[[#This Row],[UnitPrice]]</f>
        <v>248.12490575999999</v>
      </c>
      <c r="O2830" t="s">
        <v>35</v>
      </c>
      <c r="P2830" t="b">
        <v>0</v>
      </c>
      <c r="Q2830">
        <v>24.812490570000001</v>
      </c>
      <c r="R2830" s="1">
        <f>Table1[[#This Row],[Sales]]-Table1[[#This Row],[DiscountAmount]]</f>
        <v>223.31241519</v>
      </c>
      <c r="S2830" t="b">
        <v>0</v>
      </c>
      <c r="T2830" t="s">
        <v>36</v>
      </c>
      <c r="U2830">
        <v>4</v>
      </c>
      <c r="V2830" t="b">
        <v>0</v>
      </c>
    </row>
    <row r="2831" spans="1:22" x14ac:dyDescent="0.3">
      <c r="A2831">
        <v>2830</v>
      </c>
      <c r="B2831" s="2">
        <v>43795</v>
      </c>
      <c r="C2831" s="19">
        <f>YEAR(Table1[[#This Row],[Date]])</f>
        <v>2019</v>
      </c>
      <c r="D2831">
        <f>MONTH(Table1[[#This Row],[Date]])</f>
        <v>11</v>
      </c>
      <c r="E2831" t="str">
        <f>TEXT(Table1[[#This Row],[Date]],"MMMM")</f>
        <v>November</v>
      </c>
      <c r="F2831">
        <v>13</v>
      </c>
      <c r="G2831">
        <v>33</v>
      </c>
      <c r="H2831" t="s">
        <v>37</v>
      </c>
      <c r="I2831" t="s">
        <v>51</v>
      </c>
      <c r="J2831">
        <v>69</v>
      </c>
      <c r="K2831" t="s">
        <v>21</v>
      </c>
      <c r="L2831">
        <v>1</v>
      </c>
      <c r="M2831" s="1">
        <v>34.618685480000003</v>
      </c>
      <c r="N2831" s="1">
        <f>Table1[[#This Row],[Quantity]]*Table1[[#This Row],[UnitPrice]]</f>
        <v>34.618685480000003</v>
      </c>
      <c r="O2831" t="s">
        <v>32</v>
      </c>
      <c r="P2831" t="b">
        <v>0</v>
      </c>
      <c r="Q2831">
        <v>3.461868548</v>
      </c>
      <c r="R2831" s="1">
        <f>Table1[[#This Row],[Sales]]-Table1[[#This Row],[DiscountAmount]]</f>
        <v>31.156816932000005</v>
      </c>
      <c r="S2831" t="b">
        <v>1</v>
      </c>
      <c r="T2831" t="s">
        <v>36</v>
      </c>
      <c r="U2831">
        <v>3</v>
      </c>
      <c r="V2831" t="b">
        <v>0</v>
      </c>
    </row>
    <row r="2832" spans="1:22" x14ac:dyDescent="0.3">
      <c r="A2832">
        <v>2831</v>
      </c>
      <c r="B2832" s="2">
        <v>43413</v>
      </c>
      <c r="C2832" s="19">
        <f>YEAR(Table1[[#This Row],[Date]])</f>
        <v>2018</v>
      </c>
      <c r="D2832">
        <f>MONTH(Table1[[#This Row],[Date]])</f>
        <v>11</v>
      </c>
      <c r="E2832" t="str">
        <f>TEXT(Table1[[#This Row],[Date]],"MMMM")</f>
        <v>November</v>
      </c>
      <c r="F2832">
        <v>257</v>
      </c>
      <c r="G2832">
        <v>21</v>
      </c>
      <c r="H2832" t="s">
        <v>37</v>
      </c>
      <c r="I2832" t="s">
        <v>48</v>
      </c>
      <c r="J2832">
        <v>413</v>
      </c>
      <c r="K2832" t="s">
        <v>34</v>
      </c>
      <c r="L2832">
        <v>5</v>
      </c>
      <c r="M2832" s="1">
        <v>12.78550824</v>
      </c>
      <c r="N2832" s="1">
        <f>Table1[[#This Row],[Quantity]]*Table1[[#This Row],[UnitPrice]]</f>
        <v>63.9275412</v>
      </c>
      <c r="O2832" t="s">
        <v>30</v>
      </c>
      <c r="P2832" t="b">
        <v>0</v>
      </c>
      <c r="Q2832">
        <v>0</v>
      </c>
      <c r="R2832" s="1">
        <f>Table1[[#This Row],[Sales]]-Table1[[#This Row],[DiscountAmount]]</f>
        <v>63.9275412</v>
      </c>
      <c r="S2832" t="b">
        <v>1</v>
      </c>
      <c r="T2832" t="s">
        <v>28</v>
      </c>
      <c r="U2832">
        <v>2</v>
      </c>
      <c r="V2832" t="b">
        <v>0</v>
      </c>
    </row>
    <row r="2833" spans="1:22" x14ac:dyDescent="0.3">
      <c r="A2833">
        <v>2832</v>
      </c>
      <c r="B2833" s="2">
        <v>44922</v>
      </c>
      <c r="C2833" s="19">
        <f>YEAR(Table1[[#This Row],[Date]])</f>
        <v>2022</v>
      </c>
      <c r="D2833">
        <f>MONTH(Table1[[#This Row],[Date]])</f>
        <v>12</v>
      </c>
      <c r="E2833" t="str">
        <f>TEXT(Table1[[#This Row],[Date]],"MMMM")</f>
        <v>December</v>
      </c>
      <c r="F2833">
        <v>83</v>
      </c>
      <c r="G2833">
        <v>47</v>
      </c>
      <c r="H2833" t="s">
        <v>19</v>
      </c>
      <c r="I2833" t="s">
        <v>48</v>
      </c>
      <c r="J2833">
        <v>305</v>
      </c>
      <c r="K2833" t="s">
        <v>39</v>
      </c>
      <c r="L2833">
        <v>4</v>
      </c>
      <c r="M2833" s="1">
        <v>73.639605340000003</v>
      </c>
      <c r="N2833" s="1">
        <f>Table1[[#This Row],[Quantity]]*Table1[[#This Row],[UnitPrice]]</f>
        <v>294.55842136000001</v>
      </c>
      <c r="O2833" t="s">
        <v>35</v>
      </c>
      <c r="P2833" t="b">
        <v>1</v>
      </c>
      <c r="Q2833">
        <v>0</v>
      </c>
      <c r="R2833" s="1">
        <f>Table1[[#This Row],[Sales]]-Table1[[#This Row],[DiscountAmount]]</f>
        <v>294.55842136000001</v>
      </c>
      <c r="S2833" t="b">
        <v>0</v>
      </c>
      <c r="T2833" t="s">
        <v>23</v>
      </c>
      <c r="U2833">
        <v>5</v>
      </c>
      <c r="V2833" t="b">
        <v>0</v>
      </c>
    </row>
    <row r="2834" spans="1:22" x14ac:dyDescent="0.3">
      <c r="A2834">
        <v>2833</v>
      </c>
      <c r="B2834" s="2">
        <v>43797</v>
      </c>
      <c r="C2834" s="19">
        <f>YEAR(Table1[[#This Row],[Date]])</f>
        <v>2019</v>
      </c>
      <c r="D2834">
        <f>MONTH(Table1[[#This Row],[Date]])</f>
        <v>11</v>
      </c>
      <c r="E2834" t="str">
        <f>TEXT(Table1[[#This Row],[Date]],"MMMM")</f>
        <v>November</v>
      </c>
      <c r="F2834">
        <v>418</v>
      </c>
      <c r="G2834">
        <v>26</v>
      </c>
      <c r="H2834" t="s">
        <v>19</v>
      </c>
      <c r="I2834" t="s">
        <v>53</v>
      </c>
      <c r="J2834">
        <v>858</v>
      </c>
      <c r="K2834" t="s">
        <v>26</v>
      </c>
      <c r="L2834">
        <v>2</v>
      </c>
      <c r="M2834" s="1">
        <v>98.134163839999999</v>
      </c>
      <c r="N2834" s="1">
        <f>Table1[[#This Row],[Quantity]]*Table1[[#This Row],[UnitPrice]]</f>
        <v>196.26832768</v>
      </c>
      <c r="O2834" t="s">
        <v>32</v>
      </c>
      <c r="P2834" t="b">
        <v>0</v>
      </c>
      <c r="Q2834">
        <v>19.62683277</v>
      </c>
      <c r="R2834" s="1">
        <f>Table1[[#This Row],[Sales]]-Table1[[#This Row],[DiscountAmount]]</f>
        <v>176.64149491000001</v>
      </c>
      <c r="S2834" t="b">
        <v>0</v>
      </c>
      <c r="T2834" t="s">
        <v>36</v>
      </c>
      <c r="U2834">
        <v>4</v>
      </c>
      <c r="V2834" t="b">
        <v>0</v>
      </c>
    </row>
    <row r="2835" spans="1:22" x14ac:dyDescent="0.3">
      <c r="A2835">
        <v>2834</v>
      </c>
      <c r="B2835" s="2">
        <v>43451</v>
      </c>
      <c r="C2835" s="19">
        <f>YEAR(Table1[[#This Row],[Date]])</f>
        <v>2018</v>
      </c>
      <c r="D2835">
        <f>MONTH(Table1[[#This Row],[Date]])</f>
        <v>12</v>
      </c>
      <c r="E2835" t="str">
        <f>TEXT(Table1[[#This Row],[Date]],"MMMM")</f>
        <v>December</v>
      </c>
      <c r="F2835">
        <v>318</v>
      </c>
      <c r="G2835">
        <v>23</v>
      </c>
      <c r="H2835" t="s">
        <v>24</v>
      </c>
      <c r="I2835" t="s">
        <v>44</v>
      </c>
      <c r="J2835">
        <v>945</v>
      </c>
      <c r="K2835" t="s">
        <v>26</v>
      </c>
      <c r="L2835">
        <v>3</v>
      </c>
      <c r="M2835" s="1">
        <v>86.775625109999993</v>
      </c>
      <c r="N2835" s="1">
        <f>Table1[[#This Row],[Quantity]]*Table1[[#This Row],[UnitPrice]]</f>
        <v>260.32687533000001</v>
      </c>
      <c r="O2835" t="s">
        <v>22</v>
      </c>
      <c r="P2835" t="b">
        <v>0</v>
      </c>
      <c r="Q2835">
        <v>0</v>
      </c>
      <c r="R2835" s="1">
        <f>Table1[[#This Row],[Sales]]-Table1[[#This Row],[DiscountAmount]]</f>
        <v>260.32687533000001</v>
      </c>
      <c r="S2835" t="b">
        <v>1</v>
      </c>
      <c r="T2835" t="s">
        <v>28</v>
      </c>
      <c r="U2835">
        <v>1</v>
      </c>
      <c r="V2835" t="b">
        <v>0</v>
      </c>
    </row>
    <row r="2836" spans="1:22" x14ac:dyDescent="0.3">
      <c r="A2836">
        <v>2835</v>
      </c>
      <c r="B2836" s="2">
        <v>44185</v>
      </c>
      <c r="C2836" s="19">
        <f>YEAR(Table1[[#This Row],[Date]])</f>
        <v>2020</v>
      </c>
      <c r="D2836">
        <f>MONTH(Table1[[#This Row],[Date]])</f>
        <v>12</v>
      </c>
      <c r="E2836" t="str">
        <f>TEXT(Table1[[#This Row],[Date]],"MMMM")</f>
        <v>December</v>
      </c>
      <c r="F2836">
        <v>342</v>
      </c>
      <c r="G2836">
        <v>58</v>
      </c>
      <c r="H2836" t="s">
        <v>19</v>
      </c>
      <c r="I2836" t="s">
        <v>42</v>
      </c>
      <c r="J2836">
        <v>615</v>
      </c>
      <c r="K2836" t="s">
        <v>34</v>
      </c>
      <c r="L2836">
        <v>4</v>
      </c>
      <c r="M2836" s="1">
        <v>45.320088310000003</v>
      </c>
      <c r="N2836" s="1">
        <f>Table1[[#This Row],[Quantity]]*Table1[[#This Row],[UnitPrice]]</f>
        <v>181.28035324000001</v>
      </c>
      <c r="O2836" t="s">
        <v>30</v>
      </c>
      <c r="P2836" t="b">
        <v>1</v>
      </c>
      <c r="Q2836">
        <v>0</v>
      </c>
      <c r="R2836" s="1">
        <f>Table1[[#This Row],[Sales]]-Table1[[#This Row],[DiscountAmount]]</f>
        <v>181.28035324000001</v>
      </c>
      <c r="S2836" t="b">
        <v>1</v>
      </c>
      <c r="T2836" t="s">
        <v>23</v>
      </c>
      <c r="U2836">
        <v>4</v>
      </c>
      <c r="V2836" t="b">
        <v>0</v>
      </c>
    </row>
    <row r="2837" spans="1:22" x14ac:dyDescent="0.3">
      <c r="A2837">
        <v>2836</v>
      </c>
      <c r="B2837" s="2">
        <v>44538</v>
      </c>
      <c r="C2837" s="19">
        <f>YEAR(Table1[[#This Row],[Date]])</f>
        <v>2021</v>
      </c>
      <c r="D2837">
        <f>MONTH(Table1[[#This Row],[Date]])</f>
        <v>12</v>
      </c>
      <c r="E2837" t="str">
        <f>TEXT(Table1[[#This Row],[Date]],"MMMM")</f>
        <v>December</v>
      </c>
      <c r="F2837">
        <v>198</v>
      </c>
      <c r="G2837">
        <v>33</v>
      </c>
      <c r="H2837" t="s">
        <v>19</v>
      </c>
      <c r="I2837" t="s">
        <v>40</v>
      </c>
      <c r="J2837">
        <v>962</v>
      </c>
      <c r="K2837" t="s">
        <v>39</v>
      </c>
      <c r="L2837">
        <v>1</v>
      </c>
      <c r="M2837" s="1">
        <v>51.69775387</v>
      </c>
      <c r="N2837" s="1">
        <f>Table1[[#This Row],[Quantity]]*Table1[[#This Row],[UnitPrice]]</f>
        <v>51.69775387</v>
      </c>
      <c r="O2837" t="s">
        <v>22</v>
      </c>
      <c r="P2837" t="b">
        <v>0</v>
      </c>
      <c r="Q2837">
        <v>5.1697753869999996</v>
      </c>
      <c r="R2837" s="1">
        <f>Table1[[#This Row],[Sales]]-Table1[[#This Row],[DiscountAmount]]</f>
        <v>46.527978482999998</v>
      </c>
      <c r="S2837" t="b">
        <v>0</v>
      </c>
      <c r="T2837" t="s">
        <v>36</v>
      </c>
      <c r="U2837">
        <v>1</v>
      </c>
      <c r="V2837" t="b">
        <v>1</v>
      </c>
    </row>
    <row r="2838" spans="1:22" x14ac:dyDescent="0.3">
      <c r="A2838">
        <v>2837</v>
      </c>
      <c r="B2838" s="2">
        <v>44152</v>
      </c>
      <c r="C2838" s="19">
        <f>YEAR(Table1[[#This Row],[Date]])</f>
        <v>2020</v>
      </c>
      <c r="D2838">
        <f>MONTH(Table1[[#This Row],[Date]])</f>
        <v>11</v>
      </c>
      <c r="E2838" t="str">
        <f>TEXT(Table1[[#This Row],[Date]],"MMMM")</f>
        <v>November</v>
      </c>
      <c r="F2838">
        <v>430</v>
      </c>
      <c r="G2838">
        <v>49</v>
      </c>
      <c r="H2838" t="s">
        <v>24</v>
      </c>
      <c r="I2838" t="s">
        <v>33</v>
      </c>
      <c r="J2838">
        <v>448</v>
      </c>
      <c r="K2838" t="s">
        <v>43</v>
      </c>
      <c r="L2838">
        <v>2</v>
      </c>
      <c r="M2838" s="1">
        <v>16.281676050000002</v>
      </c>
      <c r="N2838" s="1">
        <f>Table1[[#This Row],[Quantity]]*Table1[[#This Row],[UnitPrice]]</f>
        <v>32.563352100000003</v>
      </c>
      <c r="O2838" t="s">
        <v>35</v>
      </c>
      <c r="P2838" t="b">
        <v>0</v>
      </c>
      <c r="Q2838">
        <v>0</v>
      </c>
      <c r="R2838" s="1">
        <f>Table1[[#This Row],[Sales]]-Table1[[#This Row],[DiscountAmount]]</f>
        <v>32.563352100000003</v>
      </c>
      <c r="S2838" t="b">
        <v>1</v>
      </c>
      <c r="T2838" t="s">
        <v>23</v>
      </c>
      <c r="U2838">
        <v>5</v>
      </c>
      <c r="V2838" t="b">
        <v>0</v>
      </c>
    </row>
    <row r="2839" spans="1:22" x14ac:dyDescent="0.3">
      <c r="A2839">
        <v>2838</v>
      </c>
      <c r="B2839" s="2">
        <v>44155</v>
      </c>
      <c r="C2839" s="19">
        <f>YEAR(Table1[[#This Row],[Date]])</f>
        <v>2020</v>
      </c>
      <c r="D2839">
        <f>MONTH(Table1[[#This Row],[Date]])</f>
        <v>11</v>
      </c>
      <c r="E2839" t="str">
        <f>TEXT(Table1[[#This Row],[Date]],"MMMM")</f>
        <v>November</v>
      </c>
      <c r="F2839">
        <v>240</v>
      </c>
      <c r="G2839">
        <v>64</v>
      </c>
      <c r="H2839" t="s">
        <v>37</v>
      </c>
      <c r="I2839" t="s">
        <v>27</v>
      </c>
      <c r="J2839">
        <v>489</v>
      </c>
      <c r="K2839" t="s">
        <v>34</v>
      </c>
      <c r="L2839">
        <v>3</v>
      </c>
      <c r="M2839" s="1">
        <v>79.356234420000007</v>
      </c>
      <c r="N2839" s="1">
        <f>Table1[[#This Row],[Quantity]]*Table1[[#This Row],[UnitPrice]]</f>
        <v>238.06870326000001</v>
      </c>
      <c r="O2839" t="s">
        <v>22</v>
      </c>
      <c r="P2839" t="b">
        <v>1</v>
      </c>
      <c r="Q2839">
        <v>0</v>
      </c>
      <c r="R2839" s="1">
        <f>Table1[[#This Row],[Sales]]-Table1[[#This Row],[DiscountAmount]]</f>
        <v>238.06870326000001</v>
      </c>
      <c r="S2839" t="b">
        <v>0</v>
      </c>
      <c r="T2839" t="s">
        <v>28</v>
      </c>
      <c r="U2839">
        <v>2</v>
      </c>
      <c r="V2839" t="b">
        <v>1</v>
      </c>
    </row>
    <row r="2840" spans="1:22" x14ac:dyDescent="0.3">
      <c r="A2840">
        <v>2839</v>
      </c>
      <c r="B2840" s="2">
        <v>45247</v>
      </c>
      <c r="C2840" s="19">
        <f>YEAR(Table1[[#This Row],[Date]])</f>
        <v>2023</v>
      </c>
      <c r="D2840">
        <f>MONTH(Table1[[#This Row],[Date]])</f>
        <v>11</v>
      </c>
      <c r="E2840" t="str">
        <f>TEXT(Table1[[#This Row],[Date]],"MMMM")</f>
        <v>November</v>
      </c>
      <c r="F2840">
        <v>383</v>
      </c>
      <c r="G2840">
        <v>21</v>
      </c>
      <c r="H2840" t="s">
        <v>37</v>
      </c>
      <c r="I2840" t="s">
        <v>41</v>
      </c>
      <c r="J2840">
        <v>647</v>
      </c>
      <c r="K2840" t="s">
        <v>39</v>
      </c>
      <c r="L2840">
        <v>4</v>
      </c>
      <c r="M2840" s="1">
        <v>94.078653380000006</v>
      </c>
      <c r="N2840" s="1">
        <f>Table1[[#This Row],[Quantity]]*Table1[[#This Row],[UnitPrice]]</f>
        <v>376.31461352000002</v>
      </c>
      <c r="O2840" t="s">
        <v>35</v>
      </c>
      <c r="P2840" t="b">
        <v>1</v>
      </c>
      <c r="Q2840">
        <v>0</v>
      </c>
      <c r="R2840" s="1">
        <f>Table1[[#This Row],[Sales]]-Table1[[#This Row],[DiscountAmount]]</f>
        <v>376.31461352000002</v>
      </c>
      <c r="S2840" t="b">
        <v>0</v>
      </c>
      <c r="T2840" t="s">
        <v>23</v>
      </c>
      <c r="U2840">
        <v>3</v>
      </c>
      <c r="V2840" t="b">
        <v>0</v>
      </c>
    </row>
    <row r="2841" spans="1:22" x14ac:dyDescent="0.3">
      <c r="A2841">
        <v>2840</v>
      </c>
      <c r="B2841" s="2">
        <v>45286</v>
      </c>
      <c r="C2841" s="19">
        <f>YEAR(Table1[[#This Row],[Date]])</f>
        <v>2023</v>
      </c>
      <c r="D2841">
        <f>MONTH(Table1[[#This Row],[Date]])</f>
        <v>12</v>
      </c>
      <c r="E2841" t="str">
        <f>TEXT(Table1[[#This Row],[Date]],"MMMM")</f>
        <v>December</v>
      </c>
      <c r="F2841">
        <v>83</v>
      </c>
      <c r="G2841">
        <v>37</v>
      </c>
      <c r="H2841" t="s">
        <v>19</v>
      </c>
      <c r="I2841" t="s">
        <v>41</v>
      </c>
      <c r="J2841">
        <v>403</v>
      </c>
      <c r="K2841" t="s">
        <v>21</v>
      </c>
      <c r="L2841">
        <v>3</v>
      </c>
      <c r="M2841" s="1">
        <v>78.316995719999994</v>
      </c>
      <c r="N2841" s="1">
        <f>Table1[[#This Row],[Quantity]]*Table1[[#This Row],[UnitPrice]]</f>
        <v>234.95098715999998</v>
      </c>
      <c r="O2841" t="s">
        <v>35</v>
      </c>
      <c r="P2841" t="b">
        <v>0</v>
      </c>
      <c r="Q2841">
        <v>0</v>
      </c>
      <c r="R2841" s="1">
        <f>Table1[[#This Row],[Sales]]-Table1[[#This Row],[DiscountAmount]]</f>
        <v>234.95098715999998</v>
      </c>
      <c r="S2841" t="b">
        <v>1</v>
      </c>
      <c r="T2841" t="s">
        <v>28</v>
      </c>
      <c r="U2841">
        <v>2</v>
      </c>
      <c r="V2841" t="b">
        <v>0</v>
      </c>
    </row>
    <row r="2842" spans="1:22" x14ac:dyDescent="0.3">
      <c r="A2842">
        <v>2841</v>
      </c>
      <c r="B2842" s="2">
        <v>44880</v>
      </c>
      <c r="C2842" s="19">
        <f>YEAR(Table1[[#This Row],[Date]])</f>
        <v>2022</v>
      </c>
      <c r="D2842">
        <f>MONTH(Table1[[#This Row],[Date]])</f>
        <v>11</v>
      </c>
      <c r="E2842" t="str">
        <f>TEXT(Table1[[#This Row],[Date]],"MMMM")</f>
        <v>November</v>
      </c>
      <c r="F2842">
        <v>108</v>
      </c>
      <c r="G2842">
        <v>36</v>
      </c>
      <c r="H2842" t="s">
        <v>24</v>
      </c>
      <c r="I2842" t="s">
        <v>46</v>
      </c>
      <c r="J2842">
        <v>242</v>
      </c>
      <c r="K2842" t="s">
        <v>39</v>
      </c>
      <c r="L2842">
        <v>3</v>
      </c>
      <c r="M2842" s="1">
        <v>51.419988279999998</v>
      </c>
      <c r="N2842" s="1">
        <f>Table1[[#This Row],[Quantity]]*Table1[[#This Row],[UnitPrice]]</f>
        <v>154.25996484000001</v>
      </c>
      <c r="O2842" t="s">
        <v>22</v>
      </c>
      <c r="P2842" t="b">
        <v>1</v>
      </c>
      <c r="Q2842">
        <v>15.42599648</v>
      </c>
      <c r="R2842" s="1">
        <f>Table1[[#This Row],[Sales]]-Table1[[#This Row],[DiscountAmount]]</f>
        <v>138.83396836</v>
      </c>
      <c r="S2842" t="b">
        <v>0</v>
      </c>
      <c r="T2842" t="s">
        <v>36</v>
      </c>
      <c r="U2842">
        <v>4</v>
      </c>
      <c r="V2842" t="b">
        <v>1</v>
      </c>
    </row>
    <row r="2843" spans="1:22" x14ac:dyDescent="0.3">
      <c r="A2843">
        <v>2842</v>
      </c>
      <c r="B2843" s="2">
        <v>43808</v>
      </c>
      <c r="C2843" s="19">
        <f>YEAR(Table1[[#This Row],[Date]])</f>
        <v>2019</v>
      </c>
      <c r="D2843">
        <f>MONTH(Table1[[#This Row],[Date]])</f>
        <v>12</v>
      </c>
      <c r="E2843" t="str">
        <f>TEXT(Table1[[#This Row],[Date]],"MMMM")</f>
        <v>December</v>
      </c>
      <c r="F2843">
        <v>206</v>
      </c>
      <c r="G2843">
        <v>23</v>
      </c>
      <c r="H2843" t="s">
        <v>24</v>
      </c>
      <c r="I2843" t="s">
        <v>27</v>
      </c>
      <c r="J2843">
        <v>189</v>
      </c>
      <c r="K2843" t="s">
        <v>26</v>
      </c>
      <c r="L2843">
        <v>4</v>
      </c>
      <c r="M2843" s="1">
        <v>61.064406239999997</v>
      </c>
      <c r="N2843" s="1">
        <f>Table1[[#This Row],[Quantity]]*Table1[[#This Row],[UnitPrice]]</f>
        <v>244.25762495999999</v>
      </c>
      <c r="O2843" t="s">
        <v>32</v>
      </c>
      <c r="P2843" t="b">
        <v>1</v>
      </c>
      <c r="Q2843">
        <v>24.42576249</v>
      </c>
      <c r="R2843" s="1">
        <f>Table1[[#This Row],[Sales]]-Table1[[#This Row],[DiscountAmount]]</f>
        <v>219.83186246999998</v>
      </c>
      <c r="S2843" t="b">
        <v>0</v>
      </c>
      <c r="T2843" t="s">
        <v>36</v>
      </c>
      <c r="U2843">
        <v>3</v>
      </c>
      <c r="V2843" t="b">
        <v>1</v>
      </c>
    </row>
    <row r="2844" spans="1:22" x14ac:dyDescent="0.3">
      <c r="A2844">
        <v>2843</v>
      </c>
      <c r="B2844" s="2">
        <v>45281</v>
      </c>
      <c r="C2844" s="19">
        <f>YEAR(Table1[[#This Row],[Date]])</f>
        <v>2023</v>
      </c>
      <c r="D2844">
        <f>MONTH(Table1[[#This Row],[Date]])</f>
        <v>12</v>
      </c>
      <c r="E2844" t="str">
        <f>TEXT(Table1[[#This Row],[Date]],"MMMM")</f>
        <v>December</v>
      </c>
      <c r="F2844">
        <v>491</v>
      </c>
      <c r="G2844">
        <v>58</v>
      </c>
      <c r="H2844" t="s">
        <v>19</v>
      </c>
      <c r="I2844" t="s">
        <v>42</v>
      </c>
      <c r="J2844">
        <v>545</v>
      </c>
      <c r="K2844" t="s">
        <v>43</v>
      </c>
      <c r="L2844">
        <v>1</v>
      </c>
      <c r="M2844" s="1">
        <v>49.923751639999999</v>
      </c>
      <c r="N2844" s="1">
        <f>Table1[[#This Row],[Quantity]]*Table1[[#This Row],[UnitPrice]]</f>
        <v>49.923751639999999</v>
      </c>
      <c r="O2844" t="s">
        <v>30</v>
      </c>
      <c r="P2844" t="b">
        <v>1</v>
      </c>
      <c r="Q2844">
        <v>0</v>
      </c>
      <c r="R2844" s="1">
        <f>Table1[[#This Row],[Sales]]-Table1[[#This Row],[DiscountAmount]]</f>
        <v>49.923751639999999</v>
      </c>
      <c r="S2844" t="b">
        <v>1</v>
      </c>
      <c r="T2844" t="s">
        <v>28</v>
      </c>
      <c r="U2844">
        <v>3</v>
      </c>
      <c r="V2844" t="b">
        <v>0</v>
      </c>
    </row>
    <row r="2845" spans="1:22" x14ac:dyDescent="0.3">
      <c r="A2845">
        <v>2844</v>
      </c>
      <c r="B2845" s="2">
        <v>43811</v>
      </c>
      <c r="C2845" s="19">
        <f>YEAR(Table1[[#This Row],[Date]])</f>
        <v>2019</v>
      </c>
      <c r="D2845">
        <f>MONTH(Table1[[#This Row],[Date]])</f>
        <v>12</v>
      </c>
      <c r="E2845" t="str">
        <f>TEXT(Table1[[#This Row],[Date]],"MMMM")</f>
        <v>December</v>
      </c>
      <c r="F2845">
        <v>411</v>
      </c>
      <c r="G2845">
        <v>30</v>
      </c>
      <c r="H2845" t="s">
        <v>24</v>
      </c>
      <c r="I2845" t="s">
        <v>38</v>
      </c>
      <c r="J2845">
        <v>339</v>
      </c>
      <c r="K2845" t="s">
        <v>21</v>
      </c>
      <c r="L2845">
        <v>3</v>
      </c>
      <c r="M2845" s="1">
        <v>83.635094879999997</v>
      </c>
      <c r="N2845" s="1">
        <f>Table1[[#This Row],[Quantity]]*Table1[[#This Row],[UnitPrice]]</f>
        <v>250.90528463999999</v>
      </c>
      <c r="O2845" t="s">
        <v>22</v>
      </c>
      <c r="P2845" t="b">
        <v>1</v>
      </c>
      <c r="Q2845">
        <v>25.090528469999999</v>
      </c>
      <c r="R2845" s="1">
        <f>Table1[[#This Row],[Sales]]-Table1[[#This Row],[DiscountAmount]]</f>
        <v>225.81475616999998</v>
      </c>
      <c r="S2845" t="b">
        <v>0</v>
      </c>
      <c r="T2845" t="s">
        <v>36</v>
      </c>
      <c r="U2845">
        <v>3</v>
      </c>
      <c r="V2845" t="b">
        <v>0</v>
      </c>
    </row>
    <row r="2846" spans="1:22" x14ac:dyDescent="0.3">
      <c r="A2846">
        <v>2845</v>
      </c>
      <c r="B2846" s="2">
        <v>44901</v>
      </c>
      <c r="C2846" s="19">
        <f>YEAR(Table1[[#This Row],[Date]])</f>
        <v>2022</v>
      </c>
      <c r="D2846">
        <f>MONTH(Table1[[#This Row],[Date]])</f>
        <v>12</v>
      </c>
      <c r="E2846" t="str">
        <f>TEXT(Table1[[#This Row],[Date]],"MMMM")</f>
        <v>December</v>
      </c>
      <c r="F2846">
        <v>400</v>
      </c>
      <c r="G2846">
        <v>62</v>
      </c>
      <c r="H2846" t="s">
        <v>19</v>
      </c>
      <c r="I2846" t="s">
        <v>52</v>
      </c>
      <c r="J2846">
        <v>233</v>
      </c>
      <c r="K2846" t="s">
        <v>26</v>
      </c>
      <c r="L2846">
        <v>4</v>
      </c>
      <c r="M2846" s="1">
        <v>26.590760509999999</v>
      </c>
      <c r="N2846" s="1">
        <f>Table1[[#This Row],[Quantity]]*Table1[[#This Row],[UnitPrice]]</f>
        <v>106.36304204</v>
      </c>
      <c r="O2846" t="s">
        <v>22</v>
      </c>
      <c r="P2846" t="b">
        <v>0</v>
      </c>
      <c r="Q2846">
        <v>10.63630421</v>
      </c>
      <c r="R2846" s="1">
        <f>Table1[[#This Row],[Sales]]-Table1[[#This Row],[DiscountAmount]]</f>
        <v>95.72673782999999</v>
      </c>
      <c r="S2846" t="b">
        <v>1</v>
      </c>
      <c r="T2846" t="s">
        <v>36</v>
      </c>
      <c r="U2846">
        <v>3</v>
      </c>
      <c r="V2846" t="b">
        <v>0</v>
      </c>
    </row>
    <row r="2847" spans="1:22" x14ac:dyDescent="0.3">
      <c r="A2847">
        <v>2846</v>
      </c>
      <c r="B2847" s="2">
        <v>43460</v>
      </c>
      <c r="C2847" s="19">
        <f>YEAR(Table1[[#This Row],[Date]])</f>
        <v>2018</v>
      </c>
      <c r="D2847">
        <f>MONTH(Table1[[#This Row],[Date]])</f>
        <v>12</v>
      </c>
      <c r="E2847" t="str">
        <f>TEXT(Table1[[#This Row],[Date]],"MMMM")</f>
        <v>December</v>
      </c>
      <c r="F2847">
        <v>100</v>
      </c>
      <c r="G2847">
        <v>60</v>
      </c>
      <c r="H2847" t="s">
        <v>37</v>
      </c>
      <c r="I2847" t="s">
        <v>31</v>
      </c>
      <c r="J2847">
        <v>758</v>
      </c>
      <c r="K2847" t="s">
        <v>21</v>
      </c>
      <c r="L2847">
        <v>5</v>
      </c>
      <c r="M2847" s="1">
        <v>21.06092585</v>
      </c>
      <c r="N2847" s="1">
        <f>Table1[[#This Row],[Quantity]]*Table1[[#This Row],[UnitPrice]]</f>
        <v>105.30462925</v>
      </c>
      <c r="O2847" t="s">
        <v>22</v>
      </c>
      <c r="P2847" t="b">
        <v>0</v>
      </c>
      <c r="Q2847">
        <v>0</v>
      </c>
      <c r="R2847" s="1">
        <f>Table1[[#This Row],[Sales]]-Table1[[#This Row],[DiscountAmount]]</f>
        <v>105.30462925</v>
      </c>
      <c r="S2847" t="b">
        <v>1</v>
      </c>
      <c r="T2847" t="s">
        <v>28</v>
      </c>
      <c r="U2847">
        <v>4</v>
      </c>
      <c r="V2847" t="b">
        <v>1</v>
      </c>
    </row>
    <row r="2848" spans="1:22" x14ac:dyDescent="0.3">
      <c r="A2848">
        <v>2847</v>
      </c>
      <c r="B2848" s="2">
        <v>44869</v>
      </c>
      <c r="C2848" s="19">
        <f>YEAR(Table1[[#This Row],[Date]])</f>
        <v>2022</v>
      </c>
      <c r="D2848">
        <f>MONTH(Table1[[#This Row],[Date]])</f>
        <v>11</v>
      </c>
      <c r="E2848" t="str">
        <f>TEXT(Table1[[#This Row],[Date]],"MMMM")</f>
        <v>November</v>
      </c>
      <c r="F2848">
        <v>200</v>
      </c>
      <c r="G2848">
        <v>60</v>
      </c>
      <c r="H2848" t="s">
        <v>37</v>
      </c>
      <c r="I2848" t="s">
        <v>52</v>
      </c>
      <c r="J2848">
        <v>61</v>
      </c>
      <c r="K2848" t="s">
        <v>26</v>
      </c>
      <c r="L2848">
        <v>2</v>
      </c>
      <c r="M2848" s="1">
        <v>27.365107049999999</v>
      </c>
      <c r="N2848" s="1">
        <f>Table1[[#This Row],[Quantity]]*Table1[[#This Row],[UnitPrice]]</f>
        <v>54.730214099999998</v>
      </c>
      <c r="O2848" t="s">
        <v>32</v>
      </c>
      <c r="P2848" t="b">
        <v>0</v>
      </c>
      <c r="Q2848">
        <v>0</v>
      </c>
      <c r="R2848" s="1">
        <f>Table1[[#This Row],[Sales]]-Table1[[#This Row],[DiscountAmount]]</f>
        <v>54.730214099999998</v>
      </c>
      <c r="S2848" t="b">
        <v>0</v>
      </c>
      <c r="T2848" t="s">
        <v>23</v>
      </c>
      <c r="U2848">
        <v>5</v>
      </c>
      <c r="V2848" t="b">
        <v>1</v>
      </c>
    </row>
    <row r="2849" spans="1:22" x14ac:dyDescent="0.3">
      <c r="A2849">
        <v>2848</v>
      </c>
      <c r="B2849" s="2">
        <v>44170</v>
      </c>
      <c r="C2849" s="19">
        <f>YEAR(Table1[[#This Row],[Date]])</f>
        <v>2020</v>
      </c>
      <c r="D2849">
        <f>MONTH(Table1[[#This Row],[Date]])</f>
        <v>12</v>
      </c>
      <c r="E2849" t="str">
        <f>TEXT(Table1[[#This Row],[Date]],"MMMM")</f>
        <v>December</v>
      </c>
      <c r="F2849">
        <v>169</v>
      </c>
      <c r="G2849">
        <v>70</v>
      </c>
      <c r="H2849" t="s">
        <v>19</v>
      </c>
      <c r="I2849" t="s">
        <v>40</v>
      </c>
      <c r="J2849">
        <v>45</v>
      </c>
      <c r="K2849" t="s">
        <v>21</v>
      </c>
      <c r="L2849">
        <v>3</v>
      </c>
      <c r="M2849" s="1">
        <v>92.889969649999998</v>
      </c>
      <c r="N2849" s="1">
        <f>Table1[[#This Row],[Quantity]]*Table1[[#This Row],[UnitPrice]]</f>
        <v>278.66990894999998</v>
      </c>
      <c r="O2849" t="s">
        <v>22</v>
      </c>
      <c r="P2849" t="b">
        <v>1</v>
      </c>
      <c r="Q2849">
        <v>27.866990900000001</v>
      </c>
      <c r="R2849" s="1">
        <f>Table1[[#This Row],[Sales]]-Table1[[#This Row],[DiscountAmount]]</f>
        <v>250.80291804999999</v>
      </c>
      <c r="S2849" t="b">
        <v>1</v>
      </c>
      <c r="T2849" t="s">
        <v>36</v>
      </c>
      <c r="U2849">
        <v>1</v>
      </c>
      <c r="V2849" t="b">
        <v>1</v>
      </c>
    </row>
    <row r="2850" spans="1:22" x14ac:dyDescent="0.3">
      <c r="A2850">
        <v>2849</v>
      </c>
      <c r="B2850" s="2">
        <v>45271</v>
      </c>
      <c r="C2850" s="19">
        <f>YEAR(Table1[[#This Row],[Date]])</f>
        <v>2023</v>
      </c>
      <c r="D2850">
        <f>MONTH(Table1[[#This Row],[Date]])</f>
        <v>12</v>
      </c>
      <c r="E2850" t="str">
        <f>TEXT(Table1[[#This Row],[Date]],"MMMM")</f>
        <v>December</v>
      </c>
      <c r="F2850">
        <v>388</v>
      </c>
      <c r="G2850">
        <v>37</v>
      </c>
      <c r="H2850" t="s">
        <v>19</v>
      </c>
      <c r="I2850" t="s">
        <v>53</v>
      </c>
      <c r="J2850">
        <v>468</v>
      </c>
      <c r="K2850" t="s">
        <v>39</v>
      </c>
      <c r="L2850">
        <v>2</v>
      </c>
      <c r="M2850" s="1">
        <v>33.889298019999998</v>
      </c>
      <c r="N2850" s="1">
        <f>Table1[[#This Row],[Quantity]]*Table1[[#This Row],[UnitPrice]]</f>
        <v>67.778596039999996</v>
      </c>
      <c r="O2850" t="s">
        <v>22</v>
      </c>
      <c r="P2850" t="b">
        <v>0</v>
      </c>
      <c r="Q2850">
        <v>6.7778596029999996</v>
      </c>
      <c r="R2850" s="1">
        <f>Table1[[#This Row],[Sales]]-Table1[[#This Row],[DiscountAmount]]</f>
        <v>61.000736437</v>
      </c>
      <c r="S2850" t="b">
        <v>0</v>
      </c>
      <c r="T2850" t="s">
        <v>36</v>
      </c>
      <c r="U2850">
        <v>2</v>
      </c>
      <c r="V2850" t="b">
        <v>0</v>
      </c>
    </row>
    <row r="2851" spans="1:22" x14ac:dyDescent="0.3">
      <c r="A2851">
        <v>2850</v>
      </c>
      <c r="B2851" s="2">
        <v>45242</v>
      </c>
      <c r="C2851" s="19">
        <f>YEAR(Table1[[#This Row],[Date]])</f>
        <v>2023</v>
      </c>
      <c r="D2851">
        <f>MONTH(Table1[[#This Row],[Date]])</f>
        <v>11</v>
      </c>
      <c r="E2851" t="str">
        <f>TEXT(Table1[[#This Row],[Date]],"MMMM")</f>
        <v>November</v>
      </c>
      <c r="F2851">
        <v>289</v>
      </c>
      <c r="G2851">
        <v>36</v>
      </c>
      <c r="H2851" t="s">
        <v>37</v>
      </c>
      <c r="I2851" t="s">
        <v>46</v>
      </c>
      <c r="J2851">
        <v>85</v>
      </c>
      <c r="K2851" t="s">
        <v>39</v>
      </c>
      <c r="L2851">
        <v>3</v>
      </c>
      <c r="M2851" s="1">
        <v>44.978111380000001</v>
      </c>
      <c r="N2851" s="1">
        <f>Table1[[#This Row],[Quantity]]*Table1[[#This Row],[UnitPrice]]</f>
        <v>134.93433414</v>
      </c>
      <c r="O2851" t="s">
        <v>35</v>
      </c>
      <c r="P2851" t="b">
        <v>0</v>
      </c>
      <c r="Q2851">
        <v>0</v>
      </c>
      <c r="R2851" s="1">
        <f>Table1[[#This Row],[Sales]]-Table1[[#This Row],[DiscountAmount]]</f>
        <v>134.93433414</v>
      </c>
      <c r="S2851" t="b">
        <v>1</v>
      </c>
      <c r="T2851" t="s">
        <v>23</v>
      </c>
      <c r="U2851">
        <v>2</v>
      </c>
      <c r="V2851" t="b">
        <v>0</v>
      </c>
    </row>
    <row r="2852" spans="1:22" x14ac:dyDescent="0.3">
      <c r="A2852">
        <v>2851</v>
      </c>
      <c r="B2852" s="2">
        <v>44887</v>
      </c>
      <c r="C2852" s="19">
        <f>YEAR(Table1[[#This Row],[Date]])</f>
        <v>2022</v>
      </c>
      <c r="D2852">
        <f>MONTH(Table1[[#This Row],[Date]])</f>
        <v>11</v>
      </c>
      <c r="E2852" t="str">
        <f>TEXT(Table1[[#This Row],[Date]],"MMMM")</f>
        <v>November</v>
      </c>
      <c r="F2852">
        <v>274</v>
      </c>
      <c r="G2852">
        <v>43</v>
      </c>
      <c r="H2852" t="s">
        <v>24</v>
      </c>
      <c r="I2852" t="s">
        <v>53</v>
      </c>
      <c r="J2852">
        <v>876</v>
      </c>
      <c r="K2852" t="s">
        <v>39</v>
      </c>
      <c r="L2852">
        <v>1</v>
      </c>
      <c r="M2852" s="1">
        <v>22.550488269999999</v>
      </c>
      <c r="N2852" s="1">
        <f>Table1[[#This Row],[Quantity]]*Table1[[#This Row],[UnitPrice]]</f>
        <v>22.550488269999999</v>
      </c>
      <c r="O2852" t="s">
        <v>30</v>
      </c>
      <c r="P2852" t="b">
        <v>0</v>
      </c>
      <c r="Q2852">
        <v>0</v>
      </c>
      <c r="R2852" s="1">
        <f>Table1[[#This Row],[Sales]]-Table1[[#This Row],[DiscountAmount]]</f>
        <v>22.550488269999999</v>
      </c>
      <c r="S2852" t="b">
        <v>0</v>
      </c>
      <c r="T2852" t="s">
        <v>28</v>
      </c>
      <c r="U2852">
        <v>3</v>
      </c>
      <c r="V2852" t="b">
        <v>1</v>
      </c>
    </row>
    <row r="2853" spans="1:22" x14ac:dyDescent="0.3">
      <c r="A2853">
        <v>2852</v>
      </c>
      <c r="B2853" s="2">
        <v>43774</v>
      </c>
      <c r="C2853" s="19">
        <f>YEAR(Table1[[#This Row],[Date]])</f>
        <v>2019</v>
      </c>
      <c r="D2853">
        <f>MONTH(Table1[[#This Row],[Date]])</f>
        <v>11</v>
      </c>
      <c r="E2853" t="str">
        <f>TEXT(Table1[[#This Row],[Date]],"MMMM")</f>
        <v>November</v>
      </c>
      <c r="F2853">
        <v>278</v>
      </c>
      <c r="G2853">
        <v>36</v>
      </c>
      <c r="H2853" t="s">
        <v>24</v>
      </c>
      <c r="I2853" t="s">
        <v>45</v>
      </c>
      <c r="J2853">
        <v>39</v>
      </c>
      <c r="K2853" t="s">
        <v>43</v>
      </c>
      <c r="L2853">
        <v>5</v>
      </c>
      <c r="M2853" s="1">
        <v>37.423946720000004</v>
      </c>
      <c r="N2853" s="1">
        <f>Table1[[#This Row],[Quantity]]*Table1[[#This Row],[UnitPrice]]</f>
        <v>187.11973360000002</v>
      </c>
      <c r="O2853" t="s">
        <v>35</v>
      </c>
      <c r="P2853" t="b">
        <v>1</v>
      </c>
      <c r="Q2853">
        <v>18.711973360000002</v>
      </c>
      <c r="R2853" s="1">
        <f>Table1[[#This Row],[Sales]]-Table1[[#This Row],[DiscountAmount]]</f>
        <v>168.40776024000002</v>
      </c>
      <c r="S2853" t="b">
        <v>1</v>
      </c>
      <c r="T2853" t="s">
        <v>36</v>
      </c>
      <c r="U2853">
        <v>1</v>
      </c>
      <c r="V2853" t="b">
        <v>0</v>
      </c>
    </row>
    <row r="2854" spans="1:22" x14ac:dyDescent="0.3">
      <c r="A2854">
        <v>2853</v>
      </c>
      <c r="B2854" s="2">
        <v>44542</v>
      </c>
      <c r="C2854" s="19">
        <f>YEAR(Table1[[#This Row],[Date]])</f>
        <v>2021</v>
      </c>
      <c r="D2854">
        <f>MONTH(Table1[[#This Row],[Date]])</f>
        <v>12</v>
      </c>
      <c r="E2854" t="str">
        <f>TEXT(Table1[[#This Row],[Date]],"MMMM")</f>
        <v>December</v>
      </c>
      <c r="F2854">
        <v>202</v>
      </c>
      <c r="G2854">
        <v>61</v>
      </c>
      <c r="H2854" t="s">
        <v>19</v>
      </c>
      <c r="I2854" t="s">
        <v>47</v>
      </c>
      <c r="J2854">
        <v>383</v>
      </c>
      <c r="K2854" t="s">
        <v>26</v>
      </c>
      <c r="L2854">
        <v>3</v>
      </c>
      <c r="M2854" s="1">
        <v>91.017307799999998</v>
      </c>
      <c r="N2854" s="1">
        <f>Table1[[#This Row],[Quantity]]*Table1[[#This Row],[UnitPrice]]</f>
        <v>273.05192339999996</v>
      </c>
      <c r="O2854" t="s">
        <v>30</v>
      </c>
      <c r="P2854" t="b">
        <v>0</v>
      </c>
      <c r="Q2854">
        <v>0</v>
      </c>
      <c r="R2854" s="1">
        <f>Table1[[#This Row],[Sales]]-Table1[[#This Row],[DiscountAmount]]</f>
        <v>273.05192339999996</v>
      </c>
      <c r="S2854" t="b">
        <v>0</v>
      </c>
      <c r="T2854" t="s">
        <v>23</v>
      </c>
      <c r="U2854">
        <v>3</v>
      </c>
      <c r="V2854" t="b">
        <v>1</v>
      </c>
    </row>
    <row r="2855" spans="1:22" x14ac:dyDescent="0.3">
      <c r="A2855">
        <v>2854</v>
      </c>
      <c r="B2855" s="2">
        <v>44884</v>
      </c>
      <c r="C2855" s="19">
        <f>YEAR(Table1[[#This Row],[Date]])</f>
        <v>2022</v>
      </c>
      <c r="D2855">
        <f>MONTH(Table1[[#This Row],[Date]])</f>
        <v>11</v>
      </c>
      <c r="E2855" t="str">
        <f>TEXT(Table1[[#This Row],[Date]],"MMMM")</f>
        <v>November</v>
      </c>
      <c r="F2855">
        <v>30</v>
      </c>
      <c r="G2855">
        <v>55</v>
      </c>
      <c r="H2855" t="s">
        <v>37</v>
      </c>
      <c r="I2855" t="s">
        <v>38</v>
      </c>
      <c r="J2855">
        <v>975</v>
      </c>
      <c r="K2855" t="s">
        <v>26</v>
      </c>
      <c r="L2855">
        <v>3</v>
      </c>
      <c r="M2855" s="1">
        <v>84.088910339999998</v>
      </c>
      <c r="N2855" s="1">
        <f>Table1[[#This Row],[Quantity]]*Table1[[#This Row],[UnitPrice]]</f>
        <v>252.26673102000001</v>
      </c>
      <c r="O2855" t="s">
        <v>32</v>
      </c>
      <c r="P2855" t="b">
        <v>1</v>
      </c>
      <c r="Q2855">
        <v>0</v>
      </c>
      <c r="R2855" s="1">
        <f>Table1[[#This Row],[Sales]]-Table1[[#This Row],[DiscountAmount]]</f>
        <v>252.26673102000001</v>
      </c>
      <c r="S2855" t="b">
        <v>0</v>
      </c>
      <c r="T2855" t="s">
        <v>28</v>
      </c>
      <c r="U2855">
        <v>2</v>
      </c>
      <c r="V2855" t="b">
        <v>0</v>
      </c>
    </row>
    <row r="2856" spans="1:22" x14ac:dyDescent="0.3">
      <c r="A2856">
        <v>2855</v>
      </c>
      <c r="B2856" s="2">
        <v>44158</v>
      </c>
      <c r="C2856" s="19">
        <f>YEAR(Table1[[#This Row],[Date]])</f>
        <v>2020</v>
      </c>
      <c r="D2856">
        <f>MONTH(Table1[[#This Row],[Date]])</f>
        <v>11</v>
      </c>
      <c r="E2856" t="str">
        <f>TEXT(Table1[[#This Row],[Date]],"MMMM")</f>
        <v>November</v>
      </c>
      <c r="F2856">
        <v>245</v>
      </c>
      <c r="G2856">
        <v>68</v>
      </c>
      <c r="H2856" t="s">
        <v>19</v>
      </c>
      <c r="I2856" t="s">
        <v>51</v>
      </c>
      <c r="J2856">
        <v>571</v>
      </c>
      <c r="K2856" t="s">
        <v>26</v>
      </c>
      <c r="L2856">
        <v>1</v>
      </c>
      <c r="M2856" s="1">
        <v>31.66489382</v>
      </c>
      <c r="N2856" s="1">
        <f>Table1[[#This Row],[Quantity]]*Table1[[#This Row],[UnitPrice]]</f>
        <v>31.66489382</v>
      </c>
      <c r="O2856" t="s">
        <v>22</v>
      </c>
      <c r="P2856" t="b">
        <v>0</v>
      </c>
      <c r="Q2856">
        <v>3.166489382</v>
      </c>
      <c r="R2856" s="1">
        <f>Table1[[#This Row],[Sales]]-Table1[[#This Row],[DiscountAmount]]</f>
        <v>28.498404438000001</v>
      </c>
      <c r="S2856" t="b">
        <v>1</v>
      </c>
      <c r="T2856" t="s">
        <v>36</v>
      </c>
      <c r="U2856">
        <v>5</v>
      </c>
      <c r="V2856" t="b">
        <v>0</v>
      </c>
    </row>
    <row r="2857" spans="1:22" x14ac:dyDescent="0.3">
      <c r="A2857">
        <v>2856</v>
      </c>
      <c r="B2857" s="2">
        <v>44868</v>
      </c>
      <c r="C2857" s="19">
        <f>YEAR(Table1[[#This Row],[Date]])</f>
        <v>2022</v>
      </c>
      <c r="D2857">
        <f>MONTH(Table1[[#This Row],[Date]])</f>
        <v>11</v>
      </c>
      <c r="E2857" t="str">
        <f>TEXT(Table1[[#This Row],[Date]],"MMMM")</f>
        <v>November</v>
      </c>
      <c r="F2857">
        <v>119</v>
      </c>
      <c r="G2857">
        <v>39</v>
      </c>
      <c r="H2857" t="s">
        <v>24</v>
      </c>
      <c r="I2857" t="s">
        <v>53</v>
      </c>
      <c r="J2857">
        <v>214</v>
      </c>
      <c r="K2857" t="s">
        <v>43</v>
      </c>
      <c r="L2857">
        <v>5</v>
      </c>
      <c r="M2857" s="1">
        <v>12.54344382</v>
      </c>
      <c r="N2857" s="1">
        <f>Table1[[#This Row],[Quantity]]*Table1[[#This Row],[UnitPrice]]</f>
        <v>62.717219100000001</v>
      </c>
      <c r="O2857" t="s">
        <v>30</v>
      </c>
      <c r="P2857" t="b">
        <v>1</v>
      </c>
      <c r="Q2857">
        <v>0</v>
      </c>
      <c r="R2857" s="1">
        <f>Table1[[#This Row],[Sales]]-Table1[[#This Row],[DiscountAmount]]</f>
        <v>62.717219100000001</v>
      </c>
      <c r="S2857" t="b">
        <v>0</v>
      </c>
      <c r="T2857" t="s">
        <v>23</v>
      </c>
      <c r="U2857">
        <v>4</v>
      </c>
      <c r="V2857" t="b">
        <v>1</v>
      </c>
    </row>
    <row r="2858" spans="1:22" x14ac:dyDescent="0.3">
      <c r="A2858">
        <v>2857</v>
      </c>
      <c r="B2858" s="2">
        <v>44136</v>
      </c>
      <c r="C2858" s="19">
        <f>YEAR(Table1[[#This Row],[Date]])</f>
        <v>2020</v>
      </c>
      <c r="D2858">
        <f>MONTH(Table1[[#This Row],[Date]])</f>
        <v>11</v>
      </c>
      <c r="E2858" t="str">
        <f>TEXT(Table1[[#This Row],[Date]],"MMMM")</f>
        <v>November</v>
      </c>
      <c r="F2858">
        <v>116</v>
      </c>
      <c r="G2858">
        <v>28</v>
      </c>
      <c r="H2858" t="s">
        <v>19</v>
      </c>
      <c r="I2858" t="s">
        <v>46</v>
      </c>
      <c r="J2858">
        <v>676</v>
      </c>
      <c r="K2858" t="s">
        <v>43</v>
      </c>
      <c r="L2858">
        <v>3</v>
      </c>
      <c r="M2858" s="1">
        <v>20.312594430000001</v>
      </c>
      <c r="N2858" s="1">
        <f>Table1[[#This Row],[Quantity]]*Table1[[#This Row],[UnitPrice]]</f>
        <v>60.937783289999999</v>
      </c>
      <c r="O2858" t="s">
        <v>35</v>
      </c>
      <c r="P2858" t="b">
        <v>1</v>
      </c>
      <c r="Q2858">
        <v>0</v>
      </c>
      <c r="R2858" s="1">
        <f>Table1[[#This Row],[Sales]]-Table1[[#This Row],[DiscountAmount]]</f>
        <v>60.937783289999999</v>
      </c>
      <c r="S2858" t="b">
        <v>0</v>
      </c>
      <c r="T2858" t="s">
        <v>28</v>
      </c>
      <c r="U2858">
        <v>5</v>
      </c>
      <c r="V2858" t="b">
        <v>1</v>
      </c>
    </row>
    <row r="2859" spans="1:22" x14ac:dyDescent="0.3">
      <c r="A2859">
        <v>2858</v>
      </c>
      <c r="B2859" s="2">
        <v>43448</v>
      </c>
      <c r="C2859" s="19">
        <f>YEAR(Table1[[#This Row],[Date]])</f>
        <v>2018</v>
      </c>
      <c r="D2859">
        <f>MONTH(Table1[[#This Row],[Date]])</f>
        <v>12</v>
      </c>
      <c r="E2859" t="str">
        <f>TEXT(Table1[[#This Row],[Date]],"MMMM")</f>
        <v>December</v>
      </c>
      <c r="F2859">
        <v>45</v>
      </c>
      <c r="G2859">
        <v>53</v>
      </c>
      <c r="H2859" t="s">
        <v>24</v>
      </c>
      <c r="I2859" t="s">
        <v>44</v>
      </c>
      <c r="J2859">
        <v>971</v>
      </c>
      <c r="K2859" t="s">
        <v>39</v>
      </c>
      <c r="L2859">
        <v>1</v>
      </c>
      <c r="M2859" s="1">
        <v>50.173259629999997</v>
      </c>
      <c r="N2859" s="1">
        <f>Table1[[#This Row],[Quantity]]*Table1[[#This Row],[UnitPrice]]</f>
        <v>50.173259629999997</v>
      </c>
      <c r="O2859" t="s">
        <v>30</v>
      </c>
      <c r="P2859" t="b">
        <v>0</v>
      </c>
      <c r="Q2859">
        <v>0</v>
      </c>
      <c r="R2859" s="1">
        <f>Table1[[#This Row],[Sales]]-Table1[[#This Row],[DiscountAmount]]</f>
        <v>50.173259629999997</v>
      </c>
      <c r="S2859" t="b">
        <v>1</v>
      </c>
      <c r="T2859" t="s">
        <v>23</v>
      </c>
      <c r="U2859">
        <v>4</v>
      </c>
      <c r="V2859" t="b">
        <v>0</v>
      </c>
    </row>
    <row r="2860" spans="1:22" x14ac:dyDescent="0.3">
      <c r="A2860">
        <v>2859</v>
      </c>
      <c r="B2860" s="2">
        <v>44530</v>
      </c>
      <c r="C2860" s="19">
        <f>YEAR(Table1[[#This Row],[Date]])</f>
        <v>2021</v>
      </c>
      <c r="D2860">
        <f>MONTH(Table1[[#This Row],[Date]])</f>
        <v>11</v>
      </c>
      <c r="E2860" t="str">
        <f>TEXT(Table1[[#This Row],[Date]],"MMMM")</f>
        <v>November</v>
      </c>
      <c r="F2860">
        <v>458</v>
      </c>
      <c r="G2860">
        <v>44</v>
      </c>
      <c r="H2860" t="s">
        <v>24</v>
      </c>
      <c r="I2860" t="s">
        <v>49</v>
      </c>
      <c r="J2860">
        <v>741</v>
      </c>
      <c r="K2860" t="s">
        <v>26</v>
      </c>
      <c r="L2860">
        <v>3</v>
      </c>
      <c r="M2860" s="1">
        <v>67.207320539999998</v>
      </c>
      <c r="N2860" s="1">
        <f>Table1[[#This Row],[Quantity]]*Table1[[#This Row],[UnitPrice]]</f>
        <v>201.62196161999998</v>
      </c>
      <c r="O2860" t="s">
        <v>30</v>
      </c>
      <c r="P2860" t="b">
        <v>0</v>
      </c>
      <c r="Q2860">
        <v>20.162196160000001</v>
      </c>
      <c r="R2860" s="1">
        <f>Table1[[#This Row],[Sales]]-Table1[[#This Row],[DiscountAmount]]</f>
        <v>181.45976545999997</v>
      </c>
      <c r="S2860" t="b">
        <v>0</v>
      </c>
      <c r="T2860" t="s">
        <v>36</v>
      </c>
      <c r="U2860">
        <v>3</v>
      </c>
      <c r="V2860" t="b">
        <v>0</v>
      </c>
    </row>
    <row r="2861" spans="1:22" x14ac:dyDescent="0.3">
      <c r="A2861">
        <v>2860</v>
      </c>
      <c r="B2861" s="2">
        <v>44883</v>
      </c>
      <c r="C2861" s="19">
        <f>YEAR(Table1[[#This Row],[Date]])</f>
        <v>2022</v>
      </c>
      <c r="D2861">
        <f>MONTH(Table1[[#This Row],[Date]])</f>
        <v>11</v>
      </c>
      <c r="E2861" t="str">
        <f>TEXT(Table1[[#This Row],[Date]],"MMMM")</f>
        <v>November</v>
      </c>
      <c r="F2861">
        <v>179</v>
      </c>
      <c r="G2861">
        <v>42</v>
      </c>
      <c r="H2861" t="s">
        <v>19</v>
      </c>
      <c r="I2861" t="s">
        <v>47</v>
      </c>
      <c r="J2861">
        <v>802</v>
      </c>
      <c r="K2861" t="s">
        <v>26</v>
      </c>
      <c r="L2861">
        <v>4</v>
      </c>
      <c r="M2861" s="1">
        <v>13.79816677</v>
      </c>
      <c r="N2861" s="1">
        <f>Table1[[#This Row],[Quantity]]*Table1[[#This Row],[UnitPrice]]</f>
        <v>55.19266708</v>
      </c>
      <c r="O2861" t="s">
        <v>30</v>
      </c>
      <c r="P2861" t="b">
        <v>1</v>
      </c>
      <c r="Q2861">
        <v>0</v>
      </c>
      <c r="R2861" s="1">
        <f>Table1[[#This Row],[Sales]]-Table1[[#This Row],[DiscountAmount]]</f>
        <v>55.19266708</v>
      </c>
      <c r="S2861" t="b">
        <v>1</v>
      </c>
      <c r="T2861" t="s">
        <v>23</v>
      </c>
      <c r="U2861">
        <v>2</v>
      </c>
      <c r="V2861" t="b">
        <v>0</v>
      </c>
    </row>
    <row r="2862" spans="1:22" x14ac:dyDescent="0.3">
      <c r="A2862">
        <v>2861</v>
      </c>
      <c r="B2862" s="2">
        <v>44887</v>
      </c>
      <c r="C2862" s="19">
        <f>YEAR(Table1[[#This Row],[Date]])</f>
        <v>2022</v>
      </c>
      <c r="D2862">
        <f>MONTH(Table1[[#This Row],[Date]])</f>
        <v>11</v>
      </c>
      <c r="E2862" t="str">
        <f>TEXT(Table1[[#This Row],[Date]],"MMMM")</f>
        <v>November</v>
      </c>
      <c r="F2862">
        <v>272</v>
      </c>
      <c r="G2862">
        <v>20</v>
      </c>
      <c r="H2862" t="s">
        <v>24</v>
      </c>
      <c r="I2862" t="s">
        <v>48</v>
      </c>
      <c r="J2862">
        <v>788</v>
      </c>
      <c r="K2862" t="s">
        <v>39</v>
      </c>
      <c r="L2862">
        <v>4</v>
      </c>
      <c r="M2862" s="1">
        <v>67.445647829999999</v>
      </c>
      <c r="N2862" s="1">
        <f>Table1[[#This Row],[Quantity]]*Table1[[#This Row],[UnitPrice]]</f>
        <v>269.78259131999999</v>
      </c>
      <c r="O2862" t="s">
        <v>32</v>
      </c>
      <c r="P2862" t="b">
        <v>1</v>
      </c>
      <c r="Q2862">
        <v>26.978259130000001</v>
      </c>
      <c r="R2862" s="1">
        <f>Table1[[#This Row],[Sales]]-Table1[[#This Row],[DiscountAmount]]</f>
        <v>242.80433219</v>
      </c>
      <c r="S2862" t="b">
        <v>1</v>
      </c>
      <c r="T2862" t="s">
        <v>36</v>
      </c>
      <c r="U2862">
        <v>3</v>
      </c>
      <c r="V2862" t="b">
        <v>1</v>
      </c>
    </row>
    <row r="2863" spans="1:22" x14ac:dyDescent="0.3">
      <c r="A2863">
        <v>2862</v>
      </c>
      <c r="B2863" s="2">
        <v>43802</v>
      </c>
      <c r="C2863" s="19">
        <f>YEAR(Table1[[#This Row],[Date]])</f>
        <v>2019</v>
      </c>
      <c r="D2863">
        <f>MONTH(Table1[[#This Row],[Date]])</f>
        <v>12</v>
      </c>
      <c r="E2863" t="str">
        <f>TEXT(Table1[[#This Row],[Date]],"MMMM")</f>
        <v>December</v>
      </c>
      <c r="F2863">
        <v>352</v>
      </c>
      <c r="G2863">
        <v>45</v>
      </c>
      <c r="H2863" t="s">
        <v>24</v>
      </c>
      <c r="I2863" t="s">
        <v>45</v>
      </c>
      <c r="J2863">
        <v>606</v>
      </c>
      <c r="K2863" t="s">
        <v>39</v>
      </c>
      <c r="L2863">
        <v>5</v>
      </c>
      <c r="M2863" s="1">
        <v>51.841230060000001</v>
      </c>
      <c r="N2863" s="1">
        <f>Table1[[#This Row],[Quantity]]*Table1[[#This Row],[UnitPrice]]</f>
        <v>259.20615029999999</v>
      </c>
      <c r="O2863" t="s">
        <v>30</v>
      </c>
      <c r="P2863" t="b">
        <v>0</v>
      </c>
      <c r="Q2863">
        <v>0</v>
      </c>
      <c r="R2863" s="1">
        <f>Table1[[#This Row],[Sales]]-Table1[[#This Row],[DiscountAmount]]</f>
        <v>259.20615029999999</v>
      </c>
      <c r="S2863" t="b">
        <v>1</v>
      </c>
      <c r="T2863" t="s">
        <v>28</v>
      </c>
      <c r="U2863">
        <v>3</v>
      </c>
      <c r="V2863" t="b">
        <v>0</v>
      </c>
    </row>
    <row r="2864" spans="1:22" x14ac:dyDescent="0.3">
      <c r="A2864">
        <v>2863</v>
      </c>
      <c r="B2864" s="2">
        <v>44541</v>
      </c>
      <c r="C2864" s="19">
        <f>YEAR(Table1[[#This Row],[Date]])</f>
        <v>2021</v>
      </c>
      <c r="D2864">
        <f>MONTH(Table1[[#This Row],[Date]])</f>
        <v>12</v>
      </c>
      <c r="E2864" t="str">
        <f>TEXT(Table1[[#This Row],[Date]],"MMMM")</f>
        <v>December</v>
      </c>
      <c r="F2864">
        <v>456</v>
      </c>
      <c r="G2864">
        <v>41</v>
      </c>
      <c r="H2864" t="s">
        <v>19</v>
      </c>
      <c r="I2864" t="s">
        <v>46</v>
      </c>
      <c r="J2864">
        <v>586</v>
      </c>
      <c r="K2864" t="s">
        <v>26</v>
      </c>
      <c r="L2864">
        <v>2</v>
      </c>
      <c r="M2864" s="1">
        <v>22.723879060000002</v>
      </c>
      <c r="N2864" s="1">
        <f>Table1[[#This Row],[Quantity]]*Table1[[#This Row],[UnitPrice]]</f>
        <v>45.447758120000003</v>
      </c>
      <c r="O2864" t="s">
        <v>30</v>
      </c>
      <c r="P2864" t="b">
        <v>1</v>
      </c>
      <c r="Q2864">
        <v>0</v>
      </c>
      <c r="R2864" s="1">
        <f>Table1[[#This Row],[Sales]]-Table1[[#This Row],[DiscountAmount]]</f>
        <v>45.447758120000003</v>
      </c>
      <c r="S2864" t="b">
        <v>0</v>
      </c>
      <c r="T2864" t="s">
        <v>23</v>
      </c>
      <c r="U2864">
        <v>5</v>
      </c>
      <c r="V2864" t="b">
        <v>1</v>
      </c>
    </row>
    <row r="2865" spans="1:22" x14ac:dyDescent="0.3">
      <c r="A2865">
        <v>2864</v>
      </c>
      <c r="B2865" s="2">
        <v>44155</v>
      </c>
      <c r="C2865" s="19">
        <f>YEAR(Table1[[#This Row],[Date]])</f>
        <v>2020</v>
      </c>
      <c r="D2865">
        <f>MONTH(Table1[[#This Row],[Date]])</f>
        <v>11</v>
      </c>
      <c r="E2865" t="str">
        <f>TEXT(Table1[[#This Row],[Date]],"MMMM")</f>
        <v>November</v>
      </c>
      <c r="F2865">
        <v>461</v>
      </c>
      <c r="G2865">
        <v>36</v>
      </c>
      <c r="H2865" t="s">
        <v>19</v>
      </c>
      <c r="I2865" t="s">
        <v>33</v>
      </c>
      <c r="J2865">
        <v>135</v>
      </c>
      <c r="K2865" t="s">
        <v>39</v>
      </c>
      <c r="L2865">
        <v>2</v>
      </c>
      <c r="M2865" s="1">
        <v>47.123665870000004</v>
      </c>
      <c r="N2865" s="1">
        <f>Table1[[#This Row],[Quantity]]*Table1[[#This Row],[UnitPrice]]</f>
        <v>94.247331740000007</v>
      </c>
      <c r="O2865" t="s">
        <v>35</v>
      </c>
      <c r="P2865" t="b">
        <v>1</v>
      </c>
      <c r="Q2865">
        <v>9.424733174</v>
      </c>
      <c r="R2865" s="1">
        <f>Table1[[#This Row],[Sales]]-Table1[[#This Row],[DiscountAmount]]</f>
        <v>84.822598566000011</v>
      </c>
      <c r="S2865" t="b">
        <v>1</v>
      </c>
      <c r="T2865" t="s">
        <v>36</v>
      </c>
      <c r="U2865">
        <v>3</v>
      </c>
      <c r="V2865" t="b">
        <v>1</v>
      </c>
    </row>
    <row r="2866" spans="1:22" x14ac:dyDescent="0.3">
      <c r="A2866">
        <v>2865</v>
      </c>
      <c r="B2866" s="2">
        <v>44175</v>
      </c>
      <c r="C2866" s="19">
        <f>YEAR(Table1[[#This Row],[Date]])</f>
        <v>2020</v>
      </c>
      <c r="D2866">
        <f>MONTH(Table1[[#This Row],[Date]])</f>
        <v>12</v>
      </c>
      <c r="E2866" t="str">
        <f>TEXT(Table1[[#This Row],[Date]],"MMMM")</f>
        <v>December</v>
      </c>
      <c r="F2866">
        <v>492</v>
      </c>
      <c r="G2866">
        <v>41</v>
      </c>
      <c r="H2866" t="s">
        <v>37</v>
      </c>
      <c r="I2866" t="s">
        <v>53</v>
      </c>
      <c r="J2866">
        <v>532</v>
      </c>
      <c r="K2866" t="s">
        <v>21</v>
      </c>
      <c r="L2866">
        <v>3</v>
      </c>
      <c r="M2866" s="1">
        <v>31.504780969999999</v>
      </c>
      <c r="N2866" s="1">
        <f>Table1[[#This Row],[Quantity]]*Table1[[#This Row],[UnitPrice]]</f>
        <v>94.514342909999996</v>
      </c>
      <c r="O2866" t="s">
        <v>30</v>
      </c>
      <c r="P2866" t="b">
        <v>1</v>
      </c>
      <c r="Q2866">
        <v>0</v>
      </c>
      <c r="R2866" s="1">
        <f>Table1[[#This Row],[Sales]]-Table1[[#This Row],[DiscountAmount]]</f>
        <v>94.514342909999996</v>
      </c>
      <c r="S2866" t="b">
        <v>1</v>
      </c>
      <c r="T2866" t="s">
        <v>28</v>
      </c>
      <c r="U2866">
        <v>3</v>
      </c>
      <c r="V2866" t="b">
        <v>1</v>
      </c>
    </row>
    <row r="2867" spans="1:22" x14ac:dyDescent="0.3">
      <c r="A2867">
        <v>2866</v>
      </c>
      <c r="B2867" s="2">
        <v>43430</v>
      </c>
      <c r="C2867" s="19">
        <f>YEAR(Table1[[#This Row],[Date]])</f>
        <v>2018</v>
      </c>
      <c r="D2867">
        <f>MONTH(Table1[[#This Row],[Date]])</f>
        <v>11</v>
      </c>
      <c r="E2867" t="str">
        <f>TEXT(Table1[[#This Row],[Date]],"MMMM")</f>
        <v>November</v>
      </c>
      <c r="F2867">
        <v>261</v>
      </c>
      <c r="G2867">
        <v>47</v>
      </c>
      <c r="H2867" t="s">
        <v>19</v>
      </c>
      <c r="I2867" t="s">
        <v>50</v>
      </c>
      <c r="J2867">
        <v>961</v>
      </c>
      <c r="K2867" t="s">
        <v>43</v>
      </c>
      <c r="L2867">
        <v>3</v>
      </c>
      <c r="M2867" s="1">
        <v>47.463130870000001</v>
      </c>
      <c r="N2867" s="1">
        <f>Table1[[#This Row],[Quantity]]*Table1[[#This Row],[UnitPrice]]</f>
        <v>142.38939261000002</v>
      </c>
      <c r="O2867" t="s">
        <v>35</v>
      </c>
      <c r="P2867" t="b">
        <v>0</v>
      </c>
      <c r="Q2867">
        <v>14.23893926</v>
      </c>
      <c r="R2867" s="1">
        <f>Table1[[#This Row],[Sales]]-Table1[[#This Row],[DiscountAmount]]</f>
        <v>128.15045335000002</v>
      </c>
      <c r="S2867" t="b">
        <v>1</v>
      </c>
      <c r="T2867" t="s">
        <v>36</v>
      </c>
      <c r="U2867">
        <v>4</v>
      </c>
      <c r="V2867" t="b">
        <v>1</v>
      </c>
    </row>
    <row r="2868" spans="1:22" x14ac:dyDescent="0.3">
      <c r="A2868">
        <v>2867</v>
      </c>
      <c r="B2868" s="2">
        <v>44918</v>
      </c>
      <c r="C2868" s="19">
        <f>YEAR(Table1[[#This Row],[Date]])</f>
        <v>2022</v>
      </c>
      <c r="D2868">
        <f>MONTH(Table1[[#This Row],[Date]])</f>
        <v>12</v>
      </c>
      <c r="E2868" t="str">
        <f>TEXT(Table1[[#This Row],[Date]],"MMMM")</f>
        <v>December</v>
      </c>
      <c r="F2868">
        <v>471</v>
      </c>
      <c r="G2868">
        <v>66</v>
      </c>
      <c r="H2868" t="s">
        <v>24</v>
      </c>
      <c r="I2868" t="s">
        <v>20</v>
      </c>
      <c r="J2868">
        <v>396</v>
      </c>
      <c r="K2868" t="s">
        <v>39</v>
      </c>
      <c r="L2868">
        <v>5</v>
      </c>
      <c r="M2868" s="1">
        <v>88.770904200000004</v>
      </c>
      <c r="N2868" s="1">
        <f>Table1[[#This Row],[Quantity]]*Table1[[#This Row],[UnitPrice]]</f>
        <v>443.85452100000003</v>
      </c>
      <c r="O2868" t="s">
        <v>22</v>
      </c>
      <c r="P2868" t="b">
        <v>0</v>
      </c>
      <c r="Q2868">
        <v>44.385452100000002</v>
      </c>
      <c r="R2868" s="1">
        <f>Table1[[#This Row],[Sales]]-Table1[[#This Row],[DiscountAmount]]</f>
        <v>399.46906890000002</v>
      </c>
      <c r="S2868" t="b">
        <v>0</v>
      </c>
      <c r="T2868" t="s">
        <v>36</v>
      </c>
      <c r="U2868">
        <v>3</v>
      </c>
      <c r="V2868" t="b">
        <v>0</v>
      </c>
    </row>
    <row r="2869" spans="1:22" x14ac:dyDescent="0.3">
      <c r="A2869">
        <v>2868</v>
      </c>
      <c r="B2869" s="2">
        <v>43779</v>
      </c>
      <c r="C2869" s="19">
        <f>YEAR(Table1[[#This Row],[Date]])</f>
        <v>2019</v>
      </c>
      <c r="D2869">
        <f>MONTH(Table1[[#This Row],[Date]])</f>
        <v>11</v>
      </c>
      <c r="E2869" t="str">
        <f>TEXT(Table1[[#This Row],[Date]],"MMMM")</f>
        <v>November</v>
      </c>
      <c r="F2869">
        <v>440</v>
      </c>
      <c r="G2869">
        <v>65</v>
      </c>
      <c r="H2869" t="s">
        <v>37</v>
      </c>
      <c r="I2869" t="s">
        <v>52</v>
      </c>
      <c r="J2869">
        <v>969</v>
      </c>
      <c r="K2869" t="s">
        <v>39</v>
      </c>
      <c r="L2869">
        <v>5</v>
      </c>
      <c r="M2869" s="1">
        <v>40.47216315</v>
      </c>
      <c r="N2869" s="1">
        <f>Table1[[#This Row],[Quantity]]*Table1[[#This Row],[UnitPrice]]</f>
        <v>202.36081575</v>
      </c>
      <c r="O2869" t="s">
        <v>22</v>
      </c>
      <c r="P2869" t="b">
        <v>1</v>
      </c>
      <c r="Q2869">
        <v>0</v>
      </c>
      <c r="R2869" s="1">
        <f>Table1[[#This Row],[Sales]]-Table1[[#This Row],[DiscountAmount]]</f>
        <v>202.36081575</v>
      </c>
      <c r="S2869" t="b">
        <v>1</v>
      </c>
      <c r="T2869" t="s">
        <v>28</v>
      </c>
      <c r="U2869">
        <v>3</v>
      </c>
      <c r="V2869" t="b">
        <v>0</v>
      </c>
    </row>
    <row r="2870" spans="1:22" x14ac:dyDescent="0.3">
      <c r="A2870">
        <v>2869</v>
      </c>
      <c r="B2870" s="2">
        <v>45265</v>
      </c>
      <c r="C2870" s="19">
        <f>YEAR(Table1[[#This Row],[Date]])</f>
        <v>2023</v>
      </c>
      <c r="D2870">
        <f>MONTH(Table1[[#This Row],[Date]])</f>
        <v>12</v>
      </c>
      <c r="E2870" t="str">
        <f>TEXT(Table1[[#This Row],[Date]],"MMMM")</f>
        <v>December</v>
      </c>
      <c r="F2870">
        <v>194</v>
      </c>
      <c r="G2870">
        <v>47</v>
      </c>
      <c r="H2870" t="s">
        <v>24</v>
      </c>
      <c r="I2870" t="s">
        <v>51</v>
      </c>
      <c r="J2870">
        <v>838</v>
      </c>
      <c r="K2870" t="s">
        <v>34</v>
      </c>
      <c r="L2870">
        <v>4</v>
      </c>
      <c r="M2870" s="1">
        <v>87.141717959999994</v>
      </c>
      <c r="N2870" s="1">
        <f>Table1[[#This Row],[Quantity]]*Table1[[#This Row],[UnitPrice]]</f>
        <v>348.56687183999998</v>
      </c>
      <c r="O2870" t="s">
        <v>30</v>
      </c>
      <c r="P2870" t="b">
        <v>1</v>
      </c>
      <c r="Q2870">
        <v>34.856687180000002</v>
      </c>
      <c r="R2870" s="1">
        <f>Table1[[#This Row],[Sales]]-Table1[[#This Row],[DiscountAmount]]</f>
        <v>313.71018465999998</v>
      </c>
      <c r="S2870" t="b">
        <v>0</v>
      </c>
      <c r="T2870" t="s">
        <v>36</v>
      </c>
      <c r="U2870">
        <v>3</v>
      </c>
      <c r="V2870" t="b">
        <v>1</v>
      </c>
    </row>
    <row r="2871" spans="1:22" x14ac:dyDescent="0.3">
      <c r="A2871">
        <v>2870</v>
      </c>
      <c r="B2871" s="2">
        <v>45253</v>
      </c>
      <c r="C2871" s="19">
        <f>YEAR(Table1[[#This Row],[Date]])</f>
        <v>2023</v>
      </c>
      <c r="D2871">
        <f>MONTH(Table1[[#This Row],[Date]])</f>
        <v>11</v>
      </c>
      <c r="E2871" t="str">
        <f>TEXT(Table1[[#This Row],[Date]],"MMMM")</f>
        <v>November</v>
      </c>
      <c r="F2871">
        <v>247</v>
      </c>
      <c r="G2871">
        <v>23</v>
      </c>
      <c r="H2871" t="s">
        <v>37</v>
      </c>
      <c r="I2871" t="s">
        <v>29</v>
      </c>
      <c r="J2871">
        <v>743</v>
      </c>
      <c r="K2871" t="s">
        <v>39</v>
      </c>
      <c r="L2871">
        <v>5</v>
      </c>
      <c r="M2871" s="1">
        <v>56.472417370000002</v>
      </c>
      <c r="N2871" s="1">
        <f>Table1[[#This Row],[Quantity]]*Table1[[#This Row],[UnitPrice]]</f>
        <v>282.36208685000003</v>
      </c>
      <c r="O2871" t="s">
        <v>30</v>
      </c>
      <c r="P2871" t="b">
        <v>0</v>
      </c>
      <c r="Q2871">
        <v>28.236208680000001</v>
      </c>
      <c r="R2871" s="1">
        <f>Table1[[#This Row],[Sales]]-Table1[[#This Row],[DiscountAmount]]</f>
        <v>254.12587817000002</v>
      </c>
      <c r="S2871" t="b">
        <v>0</v>
      </c>
      <c r="T2871" t="s">
        <v>36</v>
      </c>
      <c r="U2871">
        <v>2</v>
      </c>
      <c r="V2871" t="b">
        <v>0</v>
      </c>
    </row>
    <row r="2872" spans="1:22" x14ac:dyDescent="0.3">
      <c r="A2872">
        <v>2871</v>
      </c>
      <c r="B2872" s="2">
        <v>43419</v>
      </c>
      <c r="C2872" s="19">
        <f>YEAR(Table1[[#This Row],[Date]])</f>
        <v>2018</v>
      </c>
      <c r="D2872">
        <f>MONTH(Table1[[#This Row],[Date]])</f>
        <v>11</v>
      </c>
      <c r="E2872" t="str">
        <f>TEXT(Table1[[#This Row],[Date]],"MMMM")</f>
        <v>November</v>
      </c>
      <c r="F2872">
        <v>428</v>
      </c>
      <c r="G2872">
        <v>38</v>
      </c>
      <c r="H2872" t="s">
        <v>24</v>
      </c>
      <c r="I2872" t="s">
        <v>27</v>
      </c>
      <c r="J2872">
        <v>530</v>
      </c>
      <c r="K2872" t="s">
        <v>34</v>
      </c>
      <c r="L2872">
        <v>3</v>
      </c>
      <c r="M2872" s="1">
        <v>94.22669827</v>
      </c>
      <c r="N2872" s="1">
        <f>Table1[[#This Row],[Quantity]]*Table1[[#This Row],[UnitPrice]]</f>
        <v>282.68009481000001</v>
      </c>
      <c r="O2872" t="s">
        <v>30</v>
      </c>
      <c r="P2872" t="b">
        <v>0</v>
      </c>
      <c r="Q2872">
        <v>0</v>
      </c>
      <c r="R2872" s="1">
        <f>Table1[[#This Row],[Sales]]-Table1[[#This Row],[DiscountAmount]]</f>
        <v>282.68009481000001</v>
      </c>
      <c r="S2872" t="b">
        <v>1</v>
      </c>
      <c r="T2872" t="s">
        <v>28</v>
      </c>
      <c r="U2872">
        <v>4</v>
      </c>
      <c r="V2872" t="b">
        <v>0</v>
      </c>
    </row>
    <row r="2873" spans="1:22" x14ac:dyDescent="0.3">
      <c r="A2873">
        <v>2872</v>
      </c>
      <c r="B2873" s="2">
        <v>44903</v>
      </c>
      <c r="C2873" s="19">
        <f>YEAR(Table1[[#This Row],[Date]])</f>
        <v>2022</v>
      </c>
      <c r="D2873">
        <f>MONTH(Table1[[#This Row],[Date]])</f>
        <v>12</v>
      </c>
      <c r="E2873" t="str">
        <f>TEXT(Table1[[#This Row],[Date]],"MMMM")</f>
        <v>December</v>
      </c>
      <c r="F2873">
        <v>234</v>
      </c>
      <c r="G2873">
        <v>28</v>
      </c>
      <c r="H2873" t="s">
        <v>24</v>
      </c>
      <c r="I2873" t="s">
        <v>25</v>
      </c>
      <c r="J2873">
        <v>637</v>
      </c>
      <c r="K2873" t="s">
        <v>39</v>
      </c>
      <c r="L2873">
        <v>3</v>
      </c>
      <c r="M2873" s="1">
        <v>25.74377896</v>
      </c>
      <c r="N2873" s="1">
        <f>Table1[[#This Row],[Quantity]]*Table1[[#This Row],[UnitPrice]]</f>
        <v>77.231336880000001</v>
      </c>
      <c r="O2873" t="s">
        <v>35</v>
      </c>
      <c r="P2873" t="b">
        <v>0</v>
      </c>
      <c r="Q2873">
        <v>7.7231336869999998</v>
      </c>
      <c r="R2873" s="1">
        <f>Table1[[#This Row],[Sales]]-Table1[[#This Row],[DiscountAmount]]</f>
        <v>69.508203193</v>
      </c>
      <c r="S2873" t="b">
        <v>0</v>
      </c>
      <c r="T2873" t="s">
        <v>36</v>
      </c>
      <c r="U2873">
        <v>2</v>
      </c>
      <c r="V2873" t="b">
        <v>0</v>
      </c>
    </row>
    <row r="2874" spans="1:22" x14ac:dyDescent="0.3">
      <c r="A2874">
        <v>2873</v>
      </c>
      <c r="B2874" s="2">
        <v>44922</v>
      </c>
      <c r="C2874" s="19">
        <f>YEAR(Table1[[#This Row],[Date]])</f>
        <v>2022</v>
      </c>
      <c r="D2874">
        <f>MONTH(Table1[[#This Row],[Date]])</f>
        <v>12</v>
      </c>
      <c r="E2874" t="str">
        <f>TEXT(Table1[[#This Row],[Date]],"MMMM")</f>
        <v>December</v>
      </c>
      <c r="F2874">
        <v>312</v>
      </c>
      <c r="G2874">
        <v>55</v>
      </c>
      <c r="H2874" t="s">
        <v>24</v>
      </c>
      <c r="I2874" t="s">
        <v>53</v>
      </c>
      <c r="J2874">
        <v>339</v>
      </c>
      <c r="K2874" t="s">
        <v>34</v>
      </c>
      <c r="L2874">
        <v>3</v>
      </c>
      <c r="M2874" s="1">
        <v>27.487978380000001</v>
      </c>
      <c r="N2874" s="1">
        <f>Table1[[#This Row],[Quantity]]*Table1[[#This Row],[UnitPrice]]</f>
        <v>82.463935140000004</v>
      </c>
      <c r="O2874" t="s">
        <v>35</v>
      </c>
      <c r="P2874" t="b">
        <v>0</v>
      </c>
      <c r="Q2874">
        <v>0</v>
      </c>
      <c r="R2874" s="1">
        <f>Table1[[#This Row],[Sales]]-Table1[[#This Row],[DiscountAmount]]</f>
        <v>82.463935140000004</v>
      </c>
      <c r="S2874" t="b">
        <v>0</v>
      </c>
      <c r="T2874" t="s">
        <v>28</v>
      </c>
      <c r="U2874">
        <v>2</v>
      </c>
      <c r="V2874" t="b">
        <v>1</v>
      </c>
    </row>
    <row r="2875" spans="1:22" x14ac:dyDescent="0.3">
      <c r="A2875">
        <v>2874</v>
      </c>
      <c r="B2875" s="2">
        <v>44916</v>
      </c>
      <c r="C2875" s="19">
        <f>YEAR(Table1[[#This Row],[Date]])</f>
        <v>2022</v>
      </c>
      <c r="D2875">
        <f>MONTH(Table1[[#This Row],[Date]])</f>
        <v>12</v>
      </c>
      <c r="E2875" t="str">
        <f>TEXT(Table1[[#This Row],[Date]],"MMMM")</f>
        <v>December</v>
      </c>
      <c r="F2875">
        <v>361</v>
      </c>
      <c r="G2875">
        <v>68</v>
      </c>
      <c r="H2875" t="s">
        <v>19</v>
      </c>
      <c r="I2875" t="s">
        <v>47</v>
      </c>
      <c r="J2875">
        <v>343</v>
      </c>
      <c r="K2875" t="s">
        <v>39</v>
      </c>
      <c r="L2875">
        <v>4</v>
      </c>
      <c r="M2875" s="1">
        <v>45.041822170000003</v>
      </c>
      <c r="N2875" s="1">
        <f>Table1[[#This Row],[Quantity]]*Table1[[#This Row],[UnitPrice]]</f>
        <v>180.16728868000001</v>
      </c>
      <c r="O2875" t="s">
        <v>22</v>
      </c>
      <c r="P2875" t="b">
        <v>1</v>
      </c>
      <c r="Q2875">
        <v>0</v>
      </c>
      <c r="R2875" s="1">
        <f>Table1[[#This Row],[Sales]]-Table1[[#This Row],[DiscountAmount]]</f>
        <v>180.16728868000001</v>
      </c>
      <c r="S2875" t="b">
        <v>1</v>
      </c>
      <c r="T2875" t="s">
        <v>28</v>
      </c>
      <c r="U2875">
        <v>4</v>
      </c>
      <c r="V2875" t="b">
        <v>0</v>
      </c>
    </row>
    <row r="2876" spans="1:22" x14ac:dyDescent="0.3">
      <c r="A2876">
        <v>2875</v>
      </c>
      <c r="B2876" s="2">
        <v>45244</v>
      </c>
      <c r="C2876" s="19">
        <f>YEAR(Table1[[#This Row],[Date]])</f>
        <v>2023</v>
      </c>
      <c r="D2876">
        <f>MONTH(Table1[[#This Row],[Date]])</f>
        <v>11</v>
      </c>
      <c r="E2876" t="str">
        <f>TEXT(Table1[[#This Row],[Date]],"MMMM")</f>
        <v>November</v>
      </c>
      <c r="F2876">
        <v>44</v>
      </c>
      <c r="G2876">
        <v>44</v>
      </c>
      <c r="H2876" t="s">
        <v>37</v>
      </c>
      <c r="I2876" t="s">
        <v>29</v>
      </c>
      <c r="J2876">
        <v>852</v>
      </c>
      <c r="K2876" t="s">
        <v>26</v>
      </c>
      <c r="L2876">
        <v>2</v>
      </c>
      <c r="M2876" s="1">
        <v>51.494601070000002</v>
      </c>
      <c r="N2876" s="1">
        <f>Table1[[#This Row],[Quantity]]*Table1[[#This Row],[UnitPrice]]</f>
        <v>102.98920214</v>
      </c>
      <c r="O2876" t="s">
        <v>22</v>
      </c>
      <c r="P2876" t="b">
        <v>0</v>
      </c>
      <c r="Q2876">
        <v>0</v>
      </c>
      <c r="R2876" s="1">
        <f>Table1[[#This Row],[Sales]]-Table1[[#This Row],[DiscountAmount]]</f>
        <v>102.98920214</v>
      </c>
      <c r="S2876" t="b">
        <v>0</v>
      </c>
      <c r="T2876" t="s">
        <v>23</v>
      </c>
      <c r="U2876">
        <v>3</v>
      </c>
      <c r="V2876" t="b">
        <v>1</v>
      </c>
    </row>
    <row r="2877" spans="1:22" x14ac:dyDescent="0.3">
      <c r="A2877">
        <v>2876</v>
      </c>
      <c r="B2877" s="2">
        <v>45248</v>
      </c>
      <c r="C2877" s="19">
        <f>YEAR(Table1[[#This Row],[Date]])</f>
        <v>2023</v>
      </c>
      <c r="D2877">
        <f>MONTH(Table1[[#This Row],[Date]])</f>
        <v>11</v>
      </c>
      <c r="E2877" t="str">
        <f>TEXT(Table1[[#This Row],[Date]],"MMMM")</f>
        <v>November</v>
      </c>
      <c r="F2877">
        <v>285</v>
      </c>
      <c r="G2877">
        <v>65</v>
      </c>
      <c r="H2877" t="s">
        <v>19</v>
      </c>
      <c r="I2877" t="s">
        <v>31</v>
      </c>
      <c r="J2877">
        <v>464</v>
      </c>
      <c r="K2877" t="s">
        <v>43</v>
      </c>
      <c r="L2877">
        <v>1</v>
      </c>
      <c r="M2877" s="1">
        <v>16.256696779999999</v>
      </c>
      <c r="N2877" s="1">
        <f>Table1[[#This Row],[Quantity]]*Table1[[#This Row],[UnitPrice]]</f>
        <v>16.256696779999999</v>
      </c>
      <c r="O2877" t="s">
        <v>32</v>
      </c>
      <c r="P2877" t="b">
        <v>0</v>
      </c>
      <c r="Q2877">
        <v>0</v>
      </c>
      <c r="R2877" s="1">
        <f>Table1[[#This Row],[Sales]]-Table1[[#This Row],[DiscountAmount]]</f>
        <v>16.256696779999999</v>
      </c>
      <c r="S2877" t="b">
        <v>1</v>
      </c>
      <c r="T2877" t="s">
        <v>23</v>
      </c>
      <c r="U2877">
        <v>4</v>
      </c>
      <c r="V2877" t="b">
        <v>1</v>
      </c>
    </row>
    <row r="2878" spans="1:22" x14ac:dyDescent="0.3">
      <c r="A2878">
        <v>2877</v>
      </c>
      <c r="B2878" s="2">
        <v>44902</v>
      </c>
      <c r="C2878" s="19">
        <f>YEAR(Table1[[#This Row],[Date]])</f>
        <v>2022</v>
      </c>
      <c r="D2878">
        <f>MONTH(Table1[[#This Row],[Date]])</f>
        <v>12</v>
      </c>
      <c r="E2878" t="str">
        <f>TEXT(Table1[[#This Row],[Date]],"MMMM")</f>
        <v>December</v>
      </c>
      <c r="F2878">
        <v>81</v>
      </c>
      <c r="G2878">
        <v>52</v>
      </c>
      <c r="H2878" t="s">
        <v>24</v>
      </c>
      <c r="I2878" t="s">
        <v>45</v>
      </c>
      <c r="J2878">
        <v>391</v>
      </c>
      <c r="K2878" t="s">
        <v>39</v>
      </c>
      <c r="L2878">
        <v>2</v>
      </c>
      <c r="M2878" s="1">
        <v>14.9851195</v>
      </c>
      <c r="N2878" s="1">
        <f>Table1[[#This Row],[Quantity]]*Table1[[#This Row],[UnitPrice]]</f>
        <v>29.970238999999999</v>
      </c>
      <c r="O2878" t="s">
        <v>22</v>
      </c>
      <c r="P2878" t="b">
        <v>1</v>
      </c>
      <c r="Q2878">
        <v>0</v>
      </c>
      <c r="R2878" s="1">
        <f>Table1[[#This Row],[Sales]]-Table1[[#This Row],[DiscountAmount]]</f>
        <v>29.970238999999999</v>
      </c>
      <c r="S2878" t="b">
        <v>0</v>
      </c>
      <c r="T2878" t="s">
        <v>28</v>
      </c>
      <c r="U2878">
        <v>4</v>
      </c>
      <c r="V2878" t="b">
        <v>1</v>
      </c>
    </row>
    <row r="2879" spans="1:22" x14ac:dyDescent="0.3">
      <c r="A2879">
        <v>2878</v>
      </c>
      <c r="B2879" s="2">
        <v>44888</v>
      </c>
      <c r="C2879" s="19">
        <f>YEAR(Table1[[#This Row],[Date]])</f>
        <v>2022</v>
      </c>
      <c r="D2879">
        <f>MONTH(Table1[[#This Row],[Date]])</f>
        <v>11</v>
      </c>
      <c r="E2879" t="str">
        <f>TEXT(Table1[[#This Row],[Date]],"MMMM")</f>
        <v>November</v>
      </c>
      <c r="F2879">
        <v>443</v>
      </c>
      <c r="G2879">
        <v>21</v>
      </c>
      <c r="H2879" t="s">
        <v>24</v>
      </c>
      <c r="I2879" t="s">
        <v>45</v>
      </c>
      <c r="J2879">
        <v>169</v>
      </c>
      <c r="K2879" t="s">
        <v>43</v>
      </c>
      <c r="L2879">
        <v>4</v>
      </c>
      <c r="M2879" s="1">
        <v>77.133186480000006</v>
      </c>
      <c r="N2879" s="1">
        <f>Table1[[#This Row],[Quantity]]*Table1[[#This Row],[UnitPrice]]</f>
        <v>308.53274592000002</v>
      </c>
      <c r="O2879" t="s">
        <v>32</v>
      </c>
      <c r="P2879" t="b">
        <v>0</v>
      </c>
      <c r="Q2879">
        <v>30.853274590000002</v>
      </c>
      <c r="R2879" s="1">
        <f>Table1[[#This Row],[Sales]]-Table1[[#This Row],[DiscountAmount]]</f>
        <v>277.67947133000001</v>
      </c>
      <c r="S2879" t="b">
        <v>0</v>
      </c>
      <c r="T2879" t="s">
        <v>36</v>
      </c>
      <c r="U2879">
        <v>5</v>
      </c>
      <c r="V2879" t="b">
        <v>0</v>
      </c>
    </row>
    <row r="2880" spans="1:22" x14ac:dyDescent="0.3">
      <c r="A2880">
        <v>2879</v>
      </c>
      <c r="B2880" s="2">
        <v>43772</v>
      </c>
      <c r="C2880" s="19">
        <f>YEAR(Table1[[#This Row],[Date]])</f>
        <v>2019</v>
      </c>
      <c r="D2880">
        <f>MONTH(Table1[[#This Row],[Date]])</f>
        <v>11</v>
      </c>
      <c r="E2880" t="str">
        <f>TEXT(Table1[[#This Row],[Date]],"MMMM")</f>
        <v>November</v>
      </c>
      <c r="F2880">
        <v>445</v>
      </c>
      <c r="G2880">
        <v>62</v>
      </c>
      <c r="H2880" t="s">
        <v>37</v>
      </c>
      <c r="I2880" t="s">
        <v>51</v>
      </c>
      <c r="J2880">
        <v>21</v>
      </c>
      <c r="K2880" t="s">
        <v>21</v>
      </c>
      <c r="L2880">
        <v>5</v>
      </c>
      <c r="M2880" s="1">
        <v>50.881497840000002</v>
      </c>
      <c r="N2880" s="1">
        <f>Table1[[#This Row],[Quantity]]*Table1[[#This Row],[UnitPrice]]</f>
        <v>254.40748920000001</v>
      </c>
      <c r="O2880" t="s">
        <v>30</v>
      </c>
      <c r="P2880" t="b">
        <v>1</v>
      </c>
      <c r="Q2880">
        <v>25.440748920000001</v>
      </c>
      <c r="R2880" s="1">
        <f>Table1[[#This Row],[Sales]]-Table1[[#This Row],[DiscountAmount]]</f>
        <v>228.96674028000001</v>
      </c>
      <c r="S2880" t="b">
        <v>0</v>
      </c>
      <c r="T2880" t="s">
        <v>36</v>
      </c>
      <c r="U2880">
        <v>3</v>
      </c>
      <c r="V2880" t="b">
        <v>0</v>
      </c>
    </row>
    <row r="2881" spans="1:22" x14ac:dyDescent="0.3">
      <c r="A2881">
        <v>2880</v>
      </c>
      <c r="B2881" s="2">
        <v>45258</v>
      </c>
      <c r="C2881" s="19">
        <f>YEAR(Table1[[#This Row],[Date]])</f>
        <v>2023</v>
      </c>
      <c r="D2881">
        <f>MONTH(Table1[[#This Row],[Date]])</f>
        <v>11</v>
      </c>
      <c r="E2881" t="str">
        <f>TEXT(Table1[[#This Row],[Date]],"MMMM")</f>
        <v>November</v>
      </c>
      <c r="F2881">
        <v>451</v>
      </c>
      <c r="G2881">
        <v>64</v>
      </c>
      <c r="H2881" t="s">
        <v>24</v>
      </c>
      <c r="I2881" t="s">
        <v>40</v>
      </c>
      <c r="J2881">
        <v>654</v>
      </c>
      <c r="K2881" t="s">
        <v>39</v>
      </c>
      <c r="L2881">
        <v>2</v>
      </c>
      <c r="M2881" s="1">
        <v>22.31448271</v>
      </c>
      <c r="N2881" s="1">
        <f>Table1[[#This Row],[Quantity]]*Table1[[#This Row],[UnitPrice]]</f>
        <v>44.62896542</v>
      </c>
      <c r="O2881" t="s">
        <v>35</v>
      </c>
      <c r="P2881" t="b">
        <v>0</v>
      </c>
      <c r="Q2881">
        <v>4.4628965420000002</v>
      </c>
      <c r="R2881" s="1">
        <f>Table1[[#This Row],[Sales]]-Table1[[#This Row],[DiscountAmount]]</f>
        <v>40.166068877999997</v>
      </c>
      <c r="S2881" t="b">
        <v>0</v>
      </c>
      <c r="T2881" t="s">
        <v>36</v>
      </c>
      <c r="U2881">
        <v>3</v>
      </c>
      <c r="V2881" t="b">
        <v>0</v>
      </c>
    </row>
    <row r="2882" spans="1:22" x14ac:dyDescent="0.3">
      <c r="A2882">
        <v>2881</v>
      </c>
      <c r="B2882" s="2">
        <v>45273</v>
      </c>
      <c r="C2882" s="19">
        <f>YEAR(Table1[[#This Row],[Date]])</f>
        <v>2023</v>
      </c>
      <c r="D2882">
        <f>MONTH(Table1[[#This Row],[Date]])</f>
        <v>12</v>
      </c>
      <c r="E2882" t="str">
        <f>TEXT(Table1[[#This Row],[Date]],"MMMM")</f>
        <v>December</v>
      </c>
      <c r="F2882">
        <v>427</v>
      </c>
      <c r="G2882">
        <v>37</v>
      </c>
      <c r="H2882" t="s">
        <v>37</v>
      </c>
      <c r="I2882" t="s">
        <v>33</v>
      </c>
      <c r="J2882">
        <v>632</v>
      </c>
      <c r="K2882" t="s">
        <v>26</v>
      </c>
      <c r="L2882">
        <v>2</v>
      </c>
      <c r="M2882" s="1">
        <v>96.158685890000001</v>
      </c>
      <c r="N2882" s="1">
        <f>Table1[[#This Row],[Quantity]]*Table1[[#This Row],[UnitPrice]]</f>
        <v>192.31737178</v>
      </c>
      <c r="O2882" t="s">
        <v>35</v>
      </c>
      <c r="P2882" t="b">
        <v>1</v>
      </c>
      <c r="Q2882">
        <v>0</v>
      </c>
      <c r="R2882" s="1">
        <f>Table1[[#This Row],[Sales]]-Table1[[#This Row],[DiscountAmount]]</f>
        <v>192.31737178</v>
      </c>
      <c r="S2882" t="b">
        <v>0</v>
      </c>
      <c r="T2882" t="s">
        <v>28</v>
      </c>
      <c r="U2882">
        <v>1</v>
      </c>
      <c r="V2882" t="b">
        <v>0</v>
      </c>
    </row>
    <row r="2883" spans="1:22" x14ac:dyDescent="0.3">
      <c r="A2883">
        <v>2882</v>
      </c>
      <c r="B2883" s="2">
        <v>43785</v>
      </c>
      <c r="C2883" s="19">
        <f>YEAR(Table1[[#This Row],[Date]])</f>
        <v>2019</v>
      </c>
      <c r="D2883">
        <f>MONTH(Table1[[#This Row],[Date]])</f>
        <v>11</v>
      </c>
      <c r="E2883" t="str">
        <f>TEXT(Table1[[#This Row],[Date]],"MMMM")</f>
        <v>November</v>
      </c>
      <c r="F2883">
        <v>246</v>
      </c>
      <c r="G2883">
        <v>47</v>
      </c>
      <c r="H2883" t="s">
        <v>24</v>
      </c>
      <c r="I2883" t="s">
        <v>52</v>
      </c>
      <c r="J2883">
        <v>1000</v>
      </c>
      <c r="K2883" t="s">
        <v>39</v>
      </c>
      <c r="L2883">
        <v>3</v>
      </c>
      <c r="M2883" s="1">
        <v>48.342542280000004</v>
      </c>
      <c r="N2883" s="1">
        <f>Table1[[#This Row],[Quantity]]*Table1[[#This Row],[UnitPrice]]</f>
        <v>145.02762684000001</v>
      </c>
      <c r="O2883" t="s">
        <v>22</v>
      </c>
      <c r="P2883" t="b">
        <v>1</v>
      </c>
      <c r="Q2883">
        <v>0</v>
      </c>
      <c r="R2883" s="1">
        <f>Table1[[#This Row],[Sales]]-Table1[[#This Row],[DiscountAmount]]</f>
        <v>145.02762684000001</v>
      </c>
      <c r="S2883" t="b">
        <v>1</v>
      </c>
      <c r="T2883" t="s">
        <v>23</v>
      </c>
      <c r="U2883">
        <v>1</v>
      </c>
      <c r="V2883" t="b">
        <v>0</v>
      </c>
    </row>
    <row r="2884" spans="1:22" x14ac:dyDescent="0.3">
      <c r="A2884">
        <v>2883</v>
      </c>
      <c r="B2884" s="2">
        <v>44868</v>
      </c>
      <c r="C2884" s="19">
        <f>YEAR(Table1[[#This Row],[Date]])</f>
        <v>2022</v>
      </c>
      <c r="D2884">
        <f>MONTH(Table1[[#This Row],[Date]])</f>
        <v>11</v>
      </c>
      <c r="E2884" t="str">
        <f>TEXT(Table1[[#This Row],[Date]],"MMMM")</f>
        <v>November</v>
      </c>
      <c r="F2884">
        <v>477</v>
      </c>
      <c r="G2884">
        <v>70</v>
      </c>
      <c r="H2884" t="s">
        <v>19</v>
      </c>
      <c r="I2884" t="s">
        <v>45</v>
      </c>
      <c r="J2884">
        <v>365</v>
      </c>
      <c r="K2884" t="s">
        <v>39</v>
      </c>
      <c r="L2884">
        <v>3</v>
      </c>
      <c r="M2884" s="1">
        <v>21.128519709999999</v>
      </c>
      <c r="N2884" s="1">
        <f>Table1[[#This Row],[Quantity]]*Table1[[#This Row],[UnitPrice]]</f>
        <v>63.385559129999997</v>
      </c>
      <c r="O2884" t="s">
        <v>22</v>
      </c>
      <c r="P2884" t="b">
        <v>1</v>
      </c>
      <c r="Q2884">
        <v>0</v>
      </c>
      <c r="R2884" s="1">
        <f>Table1[[#This Row],[Sales]]-Table1[[#This Row],[DiscountAmount]]</f>
        <v>63.385559129999997</v>
      </c>
      <c r="S2884" t="b">
        <v>1</v>
      </c>
      <c r="T2884" t="s">
        <v>23</v>
      </c>
      <c r="U2884">
        <v>5</v>
      </c>
      <c r="V2884" t="b">
        <v>0</v>
      </c>
    </row>
    <row r="2885" spans="1:22" x14ac:dyDescent="0.3">
      <c r="A2885">
        <v>2884</v>
      </c>
      <c r="B2885" s="2">
        <v>44537</v>
      </c>
      <c r="C2885" s="19">
        <f>YEAR(Table1[[#This Row],[Date]])</f>
        <v>2021</v>
      </c>
      <c r="D2885">
        <f>MONTH(Table1[[#This Row],[Date]])</f>
        <v>12</v>
      </c>
      <c r="E2885" t="str">
        <f>TEXT(Table1[[#This Row],[Date]],"MMMM")</f>
        <v>December</v>
      </c>
      <c r="F2885">
        <v>423</v>
      </c>
      <c r="G2885">
        <v>45</v>
      </c>
      <c r="H2885" t="s">
        <v>19</v>
      </c>
      <c r="I2885" t="s">
        <v>46</v>
      </c>
      <c r="J2885">
        <v>318</v>
      </c>
      <c r="K2885" t="s">
        <v>26</v>
      </c>
      <c r="L2885">
        <v>3</v>
      </c>
      <c r="M2885" s="1">
        <v>47.400643350000003</v>
      </c>
      <c r="N2885" s="1">
        <f>Table1[[#This Row],[Quantity]]*Table1[[#This Row],[UnitPrice]]</f>
        <v>142.20193005000002</v>
      </c>
      <c r="O2885" t="s">
        <v>32</v>
      </c>
      <c r="P2885" t="b">
        <v>0</v>
      </c>
      <c r="Q2885">
        <v>0</v>
      </c>
      <c r="R2885" s="1">
        <f>Table1[[#This Row],[Sales]]-Table1[[#This Row],[DiscountAmount]]</f>
        <v>142.20193005000002</v>
      </c>
      <c r="S2885" t="b">
        <v>0</v>
      </c>
      <c r="T2885" t="s">
        <v>23</v>
      </c>
      <c r="U2885">
        <v>1</v>
      </c>
      <c r="V2885" t="b">
        <v>1</v>
      </c>
    </row>
    <row r="2886" spans="1:22" x14ac:dyDescent="0.3">
      <c r="A2886">
        <v>2885</v>
      </c>
      <c r="B2886" s="2">
        <v>45239</v>
      </c>
      <c r="C2886" s="19">
        <f>YEAR(Table1[[#This Row],[Date]])</f>
        <v>2023</v>
      </c>
      <c r="D2886">
        <f>MONTH(Table1[[#This Row],[Date]])</f>
        <v>11</v>
      </c>
      <c r="E2886" t="str">
        <f>TEXT(Table1[[#This Row],[Date]],"MMMM")</f>
        <v>November</v>
      </c>
      <c r="F2886">
        <v>354</v>
      </c>
      <c r="G2886">
        <v>61</v>
      </c>
      <c r="H2886" t="s">
        <v>19</v>
      </c>
      <c r="I2886" t="s">
        <v>47</v>
      </c>
      <c r="J2886">
        <v>494</v>
      </c>
      <c r="K2886" t="s">
        <v>43</v>
      </c>
      <c r="L2886">
        <v>1</v>
      </c>
      <c r="M2886" s="1">
        <v>87.849094530000002</v>
      </c>
      <c r="N2886" s="1">
        <f>Table1[[#This Row],[Quantity]]*Table1[[#This Row],[UnitPrice]]</f>
        <v>87.849094530000002</v>
      </c>
      <c r="O2886" t="s">
        <v>32</v>
      </c>
      <c r="P2886" t="b">
        <v>0</v>
      </c>
      <c r="Q2886">
        <v>0</v>
      </c>
      <c r="R2886" s="1">
        <f>Table1[[#This Row],[Sales]]-Table1[[#This Row],[DiscountAmount]]</f>
        <v>87.849094530000002</v>
      </c>
      <c r="S2886" t="b">
        <v>1</v>
      </c>
      <c r="T2886" t="s">
        <v>23</v>
      </c>
      <c r="U2886">
        <v>3</v>
      </c>
      <c r="V2886" t="b">
        <v>0</v>
      </c>
    </row>
    <row r="2887" spans="1:22" x14ac:dyDescent="0.3">
      <c r="A2887">
        <v>2886</v>
      </c>
      <c r="B2887" s="2">
        <v>44509</v>
      </c>
      <c r="C2887" s="19">
        <f>YEAR(Table1[[#This Row],[Date]])</f>
        <v>2021</v>
      </c>
      <c r="D2887">
        <f>MONTH(Table1[[#This Row],[Date]])</f>
        <v>11</v>
      </c>
      <c r="E2887" t="str">
        <f>TEXT(Table1[[#This Row],[Date]],"MMMM")</f>
        <v>November</v>
      </c>
      <c r="F2887">
        <v>253</v>
      </c>
      <c r="G2887">
        <v>50</v>
      </c>
      <c r="H2887" t="s">
        <v>24</v>
      </c>
      <c r="I2887" t="s">
        <v>27</v>
      </c>
      <c r="J2887">
        <v>196</v>
      </c>
      <c r="K2887" t="s">
        <v>43</v>
      </c>
      <c r="L2887">
        <v>5</v>
      </c>
      <c r="M2887" s="1">
        <v>99.578666519999999</v>
      </c>
      <c r="N2887" s="1">
        <f>Table1[[#This Row],[Quantity]]*Table1[[#This Row],[UnitPrice]]</f>
        <v>497.89333260000001</v>
      </c>
      <c r="O2887" t="s">
        <v>32</v>
      </c>
      <c r="P2887" t="b">
        <v>1</v>
      </c>
      <c r="Q2887">
        <v>0</v>
      </c>
      <c r="R2887" s="1">
        <f>Table1[[#This Row],[Sales]]-Table1[[#This Row],[DiscountAmount]]</f>
        <v>497.89333260000001</v>
      </c>
      <c r="S2887" t="b">
        <v>0</v>
      </c>
      <c r="T2887" t="s">
        <v>28</v>
      </c>
      <c r="U2887">
        <v>4</v>
      </c>
      <c r="V2887" t="b">
        <v>0</v>
      </c>
    </row>
    <row r="2888" spans="1:22" x14ac:dyDescent="0.3">
      <c r="A2888">
        <v>2887</v>
      </c>
      <c r="B2888" s="2">
        <v>43800</v>
      </c>
      <c r="C2888" s="19">
        <f>YEAR(Table1[[#This Row],[Date]])</f>
        <v>2019</v>
      </c>
      <c r="D2888">
        <f>MONTH(Table1[[#This Row],[Date]])</f>
        <v>12</v>
      </c>
      <c r="E2888" t="str">
        <f>TEXT(Table1[[#This Row],[Date]],"MMMM")</f>
        <v>December</v>
      </c>
      <c r="F2888">
        <v>394</v>
      </c>
      <c r="G2888">
        <v>19</v>
      </c>
      <c r="H2888" t="s">
        <v>19</v>
      </c>
      <c r="I2888" t="s">
        <v>50</v>
      </c>
      <c r="J2888">
        <v>259</v>
      </c>
      <c r="K2888" t="s">
        <v>39</v>
      </c>
      <c r="L2888">
        <v>2</v>
      </c>
      <c r="M2888" s="1">
        <v>95.80515724</v>
      </c>
      <c r="N2888" s="1">
        <f>Table1[[#This Row],[Quantity]]*Table1[[#This Row],[UnitPrice]]</f>
        <v>191.61031448</v>
      </c>
      <c r="O2888" t="s">
        <v>32</v>
      </c>
      <c r="P2888" t="b">
        <v>1</v>
      </c>
      <c r="Q2888">
        <v>0</v>
      </c>
      <c r="R2888" s="1">
        <f>Table1[[#This Row],[Sales]]-Table1[[#This Row],[DiscountAmount]]</f>
        <v>191.61031448</v>
      </c>
      <c r="S2888" t="b">
        <v>0</v>
      </c>
      <c r="T2888" t="s">
        <v>23</v>
      </c>
      <c r="U2888">
        <v>2</v>
      </c>
      <c r="V2888" t="b">
        <v>0</v>
      </c>
    </row>
    <row r="2889" spans="1:22" x14ac:dyDescent="0.3">
      <c r="A2889">
        <v>2888</v>
      </c>
      <c r="B2889" s="2">
        <v>44150</v>
      </c>
      <c r="C2889" s="19">
        <f>YEAR(Table1[[#This Row],[Date]])</f>
        <v>2020</v>
      </c>
      <c r="D2889">
        <f>MONTH(Table1[[#This Row],[Date]])</f>
        <v>11</v>
      </c>
      <c r="E2889" t="str">
        <f>TEXT(Table1[[#This Row],[Date]],"MMMM")</f>
        <v>November</v>
      </c>
      <c r="F2889">
        <v>246</v>
      </c>
      <c r="G2889">
        <v>27</v>
      </c>
      <c r="H2889" t="s">
        <v>37</v>
      </c>
      <c r="I2889" t="s">
        <v>49</v>
      </c>
      <c r="J2889">
        <v>561</v>
      </c>
      <c r="K2889" t="s">
        <v>34</v>
      </c>
      <c r="L2889">
        <v>4</v>
      </c>
      <c r="M2889" s="1">
        <v>32.994226279999999</v>
      </c>
      <c r="N2889" s="1">
        <f>Table1[[#This Row],[Quantity]]*Table1[[#This Row],[UnitPrice]]</f>
        <v>131.97690512</v>
      </c>
      <c r="O2889" t="s">
        <v>22</v>
      </c>
      <c r="P2889" t="b">
        <v>0</v>
      </c>
      <c r="Q2889">
        <v>0</v>
      </c>
      <c r="R2889" s="1">
        <f>Table1[[#This Row],[Sales]]-Table1[[#This Row],[DiscountAmount]]</f>
        <v>131.97690512</v>
      </c>
      <c r="S2889" t="b">
        <v>1</v>
      </c>
      <c r="T2889" t="s">
        <v>28</v>
      </c>
      <c r="U2889">
        <v>2</v>
      </c>
      <c r="V2889" t="b">
        <v>1</v>
      </c>
    </row>
    <row r="2890" spans="1:22" x14ac:dyDescent="0.3">
      <c r="A2890">
        <v>2889</v>
      </c>
      <c r="B2890" s="2">
        <v>43800</v>
      </c>
      <c r="C2890" s="19">
        <f>YEAR(Table1[[#This Row],[Date]])</f>
        <v>2019</v>
      </c>
      <c r="D2890">
        <f>MONTH(Table1[[#This Row],[Date]])</f>
        <v>12</v>
      </c>
      <c r="E2890" t="str">
        <f>TEXT(Table1[[#This Row],[Date]],"MMMM")</f>
        <v>December</v>
      </c>
      <c r="F2890">
        <v>63</v>
      </c>
      <c r="G2890">
        <v>18</v>
      </c>
      <c r="H2890" t="s">
        <v>24</v>
      </c>
      <c r="I2890" t="s">
        <v>41</v>
      </c>
      <c r="J2890">
        <v>275</v>
      </c>
      <c r="K2890" t="s">
        <v>21</v>
      </c>
      <c r="L2890">
        <v>3</v>
      </c>
      <c r="M2890" s="1">
        <v>97.159371829999998</v>
      </c>
      <c r="N2890" s="1">
        <f>Table1[[#This Row],[Quantity]]*Table1[[#This Row],[UnitPrice]]</f>
        <v>291.47811548999999</v>
      </c>
      <c r="O2890" t="s">
        <v>35</v>
      </c>
      <c r="P2890" t="b">
        <v>1</v>
      </c>
      <c r="Q2890">
        <v>0</v>
      </c>
      <c r="R2890" s="1">
        <f>Table1[[#This Row],[Sales]]-Table1[[#This Row],[DiscountAmount]]</f>
        <v>291.47811548999999</v>
      </c>
      <c r="S2890" t="b">
        <v>0</v>
      </c>
      <c r="T2890" t="s">
        <v>28</v>
      </c>
      <c r="U2890">
        <v>3</v>
      </c>
      <c r="V2890" t="b">
        <v>1</v>
      </c>
    </row>
    <row r="2891" spans="1:22" x14ac:dyDescent="0.3">
      <c r="A2891">
        <v>2890</v>
      </c>
      <c r="B2891" s="2">
        <v>43433</v>
      </c>
      <c r="C2891" s="19">
        <f>YEAR(Table1[[#This Row],[Date]])</f>
        <v>2018</v>
      </c>
      <c r="D2891">
        <f>MONTH(Table1[[#This Row],[Date]])</f>
        <v>11</v>
      </c>
      <c r="E2891" t="str">
        <f>TEXT(Table1[[#This Row],[Date]],"MMMM")</f>
        <v>November</v>
      </c>
      <c r="F2891">
        <v>9</v>
      </c>
      <c r="G2891">
        <v>42</v>
      </c>
      <c r="H2891" t="s">
        <v>24</v>
      </c>
      <c r="I2891" t="s">
        <v>45</v>
      </c>
      <c r="J2891">
        <v>423</v>
      </c>
      <c r="K2891" t="s">
        <v>39</v>
      </c>
      <c r="L2891">
        <v>5</v>
      </c>
      <c r="M2891" s="1">
        <v>95.879146019999993</v>
      </c>
      <c r="N2891" s="1">
        <f>Table1[[#This Row],[Quantity]]*Table1[[#This Row],[UnitPrice]]</f>
        <v>479.39573009999998</v>
      </c>
      <c r="O2891" t="s">
        <v>30</v>
      </c>
      <c r="P2891" t="b">
        <v>0</v>
      </c>
      <c r="Q2891">
        <v>47.939573009999997</v>
      </c>
      <c r="R2891" s="1">
        <f>Table1[[#This Row],[Sales]]-Table1[[#This Row],[DiscountAmount]]</f>
        <v>431.45615708999998</v>
      </c>
      <c r="S2891" t="b">
        <v>1</v>
      </c>
      <c r="T2891" t="s">
        <v>36</v>
      </c>
      <c r="U2891">
        <v>4</v>
      </c>
      <c r="V2891" t="b">
        <v>1</v>
      </c>
    </row>
    <row r="2892" spans="1:22" x14ac:dyDescent="0.3">
      <c r="A2892">
        <v>2891</v>
      </c>
      <c r="B2892" s="2">
        <v>44190</v>
      </c>
      <c r="C2892" s="19">
        <f>YEAR(Table1[[#This Row],[Date]])</f>
        <v>2020</v>
      </c>
      <c r="D2892">
        <f>MONTH(Table1[[#This Row],[Date]])</f>
        <v>12</v>
      </c>
      <c r="E2892" t="str">
        <f>TEXT(Table1[[#This Row],[Date]],"MMMM")</f>
        <v>December</v>
      </c>
      <c r="F2892">
        <v>182</v>
      </c>
      <c r="G2892">
        <v>25</v>
      </c>
      <c r="H2892" t="s">
        <v>37</v>
      </c>
      <c r="I2892" t="s">
        <v>51</v>
      </c>
      <c r="J2892">
        <v>293</v>
      </c>
      <c r="K2892" t="s">
        <v>21</v>
      </c>
      <c r="L2892">
        <v>4</v>
      </c>
      <c r="M2892" s="1">
        <v>97.545519040000002</v>
      </c>
      <c r="N2892" s="1">
        <f>Table1[[#This Row],[Quantity]]*Table1[[#This Row],[UnitPrice]]</f>
        <v>390.18207616000001</v>
      </c>
      <c r="O2892" t="s">
        <v>32</v>
      </c>
      <c r="P2892" t="b">
        <v>0</v>
      </c>
      <c r="Q2892">
        <v>39.018207609999997</v>
      </c>
      <c r="R2892" s="1">
        <f>Table1[[#This Row],[Sales]]-Table1[[#This Row],[DiscountAmount]]</f>
        <v>351.16386855000002</v>
      </c>
      <c r="S2892" t="b">
        <v>0</v>
      </c>
      <c r="T2892" t="s">
        <v>36</v>
      </c>
      <c r="U2892">
        <v>2</v>
      </c>
      <c r="V2892" t="b">
        <v>0</v>
      </c>
    </row>
    <row r="2893" spans="1:22" x14ac:dyDescent="0.3">
      <c r="A2893">
        <v>2892</v>
      </c>
      <c r="B2893" s="2">
        <v>45255</v>
      </c>
      <c r="C2893" s="19">
        <f>YEAR(Table1[[#This Row],[Date]])</f>
        <v>2023</v>
      </c>
      <c r="D2893">
        <f>MONTH(Table1[[#This Row],[Date]])</f>
        <v>11</v>
      </c>
      <c r="E2893" t="str">
        <f>TEXT(Table1[[#This Row],[Date]],"MMMM")</f>
        <v>November</v>
      </c>
      <c r="F2893">
        <v>432</v>
      </c>
      <c r="G2893">
        <v>37</v>
      </c>
      <c r="H2893" t="s">
        <v>24</v>
      </c>
      <c r="I2893" t="s">
        <v>42</v>
      </c>
      <c r="J2893">
        <v>698</v>
      </c>
      <c r="K2893" t="s">
        <v>34</v>
      </c>
      <c r="L2893">
        <v>1</v>
      </c>
      <c r="M2893" s="1">
        <v>57.303304939999997</v>
      </c>
      <c r="N2893" s="1">
        <f>Table1[[#This Row],[Quantity]]*Table1[[#This Row],[UnitPrice]]</f>
        <v>57.303304939999997</v>
      </c>
      <c r="O2893" t="s">
        <v>35</v>
      </c>
      <c r="P2893" t="b">
        <v>1</v>
      </c>
      <c r="Q2893">
        <v>5.7303304940000004</v>
      </c>
      <c r="R2893" s="1">
        <f>Table1[[#This Row],[Sales]]-Table1[[#This Row],[DiscountAmount]]</f>
        <v>51.572974445999996</v>
      </c>
      <c r="S2893" t="b">
        <v>0</v>
      </c>
      <c r="T2893" t="s">
        <v>36</v>
      </c>
      <c r="U2893">
        <v>5</v>
      </c>
      <c r="V2893" t="b">
        <v>0</v>
      </c>
    </row>
    <row r="2894" spans="1:22" x14ac:dyDescent="0.3">
      <c r="A2894">
        <v>2893</v>
      </c>
      <c r="B2894" s="2">
        <v>44911</v>
      </c>
      <c r="C2894" s="19">
        <f>YEAR(Table1[[#This Row],[Date]])</f>
        <v>2022</v>
      </c>
      <c r="D2894">
        <f>MONTH(Table1[[#This Row],[Date]])</f>
        <v>12</v>
      </c>
      <c r="E2894" t="str">
        <f>TEXT(Table1[[#This Row],[Date]],"MMMM")</f>
        <v>December</v>
      </c>
      <c r="F2894">
        <v>444</v>
      </c>
      <c r="G2894">
        <v>57</v>
      </c>
      <c r="H2894" t="s">
        <v>24</v>
      </c>
      <c r="I2894" t="s">
        <v>51</v>
      </c>
      <c r="J2894">
        <v>294</v>
      </c>
      <c r="K2894" t="s">
        <v>43</v>
      </c>
      <c r="L2894">
        <v>2</v>
      </c>
      <c r="M2894" s="1">
        <v>62.633806559999996</v>
      </c>
      <c r="N2894" s="1">
        <f>Table1[[#This Row],[Quantity]]*Table1[[#This Row],[UnitPrice]]</f>
        <v>125.26761311999999</v>
      </c>
      <c r="O2894" t="s">
        <v>22</v>
      </c>
      <c r="P2894" t="b">
        <v>0</v>
      </c>
      <c r="Q2894">
        <v>0</v>
      </c>
      <c r="R2894" s="1">
        <f>Table1[[#This Row],[Sales]]-Table1[[#This Row],[DiscountAmount]]</f>
        <v>125.26761311999999</v>
      </c>
      <c r="S2894" t="b">
        <v>1</v>
      </c>
      <c r="T2894" t="s">
        <v>28</v>
      </c>
      <c r="U2894">
        <v>3</v>
      </c>
      <c r="V2894" t="b">
        <v>0</v>
      </c>
    </row>
    <row r="2895" spans="1:22" x14ac:dyDescent="0.3">
      <c r="A2895">
        <v>2894</v>
      </c>
      <c r="B2895" s="2">
        <v>44185</v>
      </c>
      <c r="C2895" s="19">
        <f>YEAR(Table1[[#This Row],[Date]])</f>
        <v>2020</v>
      </c>
      <c r="D2895">
        <f>MONTH(Table1[[#This Row],[Date]])</f>
        <v>12</v>
      </c>
      <c r="E2895" t="str">
        <f>TEXT(Table1[[#This Row],[Date]],"MMMM")</f>
        <v>December</v>
      </c>
      <c r="F2895">
        <v>493</v>
      </c>
      <c r="G2895">
        <v>38</v>
      </c>
      <c r="H2895" t="s">
        <v>24</v>
      </c>
      <c r="I2895" t="s">
        <v>52</v>
      </c>
      <c r="J2895">
        <v>769</v>
      </c>
      <c r="K2895" t="s">
        <v>43</v>
      </c>
      <c r="L2895">
        <v>1</v>
      </c>
      <c r="M2895" s="1">
        <v>37.902329309999999</v>
      </c>
      <c r="N2895" s="1">
        <f>Table1[[#This Row],[Quantity]]*Table1[[#This Row],[UnitPrice]]</f>
        <v>37.902329309999999</v>
      </c>
      <c r="O2895" t="s">
        <v>35</v>
      </c>
      <c r="P2895" t="b">
        <v>0</v>
      </c>
      <c r="Q2895">
        <v>3.7902329309999998</v>
      </c>
      <c r="R2895" s="1">
        <f>Table1[[#This Row],[Sales]]-Table1[[#This Row],[DiscountAmount]]</f>
        <v>34.112096379</v>
      </c>
      <c r="S2895" t="b">
        <v>1</v>
      </c>
      <c r="T2895" t="s">
        <v>36</v>
      </c>
      <c r="U2895">
        <v>5</v>
      </c>
      <c r="V2895" t="b">
        <v>0</v>
      </c>
    </row>
    <row r="2896" spans="1:22" x14ac:dyDescent="0.3">
      <c r="A2896">
        <v>2895</v>
      </c>
      <c r="B2896" s="2">
        <v>44886</v>
      </c>
      <c r="C2896" s="19">
        <f>YEAR(Table1[[#This Row],[Date]])</f>
        <v>2022</v>
      </c>
      <c r="D2896">
        <f>MONTH(Table1[[#This Row],[Date]])</f>
        <v>11</v>
      </c>
      <c r="E2896" t="str">
        <f>TEXT(Table1[[#This Row],[Date]],"MMMM")</f>
        <v>November</v>
      </c>
      <c r="F2896">
        <v>474</v>
      </c>
      <c r="G2896">
        <v>29</v>
      </c>
      <c r="H2896" t="s">
        <v>37</v>
      </c>
      <c r="I2896" t="s">
        <v>31</v>
      </c>
      <c r="J2896">
        <v>436</v>
      </c>
      <c r="K2896" t="s">
        <v>34</v>
      </c>
      <c r="L2896">
        <v>3</v>
      </c>
      <c r="M2896" s="1">
        <v>80.504361369999998</v>
      </c>
      <c r="N2896" s="1">
        <f>Table1[[#This Row],[Quantity]]*Table1[[#This Row],[UnitPrice]]</f>
        <v>241.51308410999999</v>
      </c>
      <c r="O2896" t="s">
        <v>32</v>
      </c>
      <c r="P2896" t="b">
        <v>0</v>
      </c>
      <c r="Q2896">
        <v>0</v>
      </c>
      <c r="R2896" s="1">
        <f>Table1[[#This Row],[Sales]]-Table1[[#This Row],[DiscountAmount]]</f>
        <v>241.51308410999999</v>
      </c>
      <c r="S2896" t="b">
        <v>1</v>
      </c>
      <c r="T2896" t="s">
        <v>23</v>
      </c>
      <c r="U2896">
        <v>3</v>
      </c>
      <c r="V2896" t="b">
        <v>0</v>
      </c>
    </row>
    <row r="2897" spans="1:22" x14ac:dyDescent="0.3">
      <c r="A2897">
        <v>2896</v>
      </c>
      <c r="B2897" s="2">
        <v>44555</v>
      </c>
      <c r="C2897" s="19">
        <f>YEAR(Table1[[#This Row],[Date]])</f>
        <v>2021</v>
      </c>
      <c r="D2897">
        <f>MONTH(Table1[[#This Row],[Date]])</f>
        <v>12</v>
      </c>
      <c r="E2897" t="str">
        <f>TEXT(Table1[[#This Row],[Date]],"MMMM")</f>
        <v>December</v>
      </c>
      <c r="F2897">
        <v>429</v>
      </c>
      <c r="G2897">
        <v>51</v>
      </c>
      <c r="H2897" t="s">
        <v>19</v>
      </c>
      <c r="I2897" t="s">
        <v>50</v>
      </c>
      <c r="J2897">
        <v>444</v>
      </c>
      <c r="K2897" t="s">
        <v>43</v>
      </c>
      <c r="L2897">
        <v>3</v>
      </c>
      <c r="M2897" s="1">
        <v>12.85929161</v>
      </c>
      <c r="N2897" s="1">
        <f>Table1[[#This Row],[Quantity]]*Table1[[#This Row],[UnitPrice]]</f>
        <v>38.577874829999999</v>
      </c>
      <c r="O2897" t="s">
        <v>30</v>
      </c>
      <c r="P2897" t="b">
        <v>1</v>
      </c>
      <c r="Q2897">
        <v>0</v>
      </c>
      <c r="R2897" s="1">
        <f>Table1[[#This Row],[Sales]]-Table1[[#This Row],[DiscountAmount]]</f>
        <v>38.577874829999999</v>
      </c>
      <c r="S2897" t="b">
        <v>1</v>
      </c>
      <c r="T2897" t="s">
        <v>28</v>
      </c>
      <c r="U2897">
        <v>5</v>
      </c>
      <c r="V2897" t="b">
        <v>1</v>
      </c>
    </row>
    <row r="2898" spans="1:22" x14ac:dyDescent="0.3">
      <c r="A2898">
        <v>2897</v>
      </c>
      <c r="B2898" s="2">
        <v>44193</v>
      </c>
      <c r="C2898" s="19">
        <f>YEAR(Table1[[#This Row],[Date]])</f>
        <v>2020</v>
      </c>
      <c r="D2898">
        <f>MONTH(Table1[[#This Row],[Date]])</f>
        <v>12</v>
      </c>
      <c r="E2898" t="str">
        <f>TEXT(Table1[[#This Row],[Date]],"MMMM")</f>
        <v>December</v>
      </c>
      <c r="F2898">
        <v>23</v>
      </c>
      <c r="G2898">
        <v>65</v>
      </c>
      <c r="H2898" t="s">
        <v>37</v>
      </c>
      <c r="I2898" t="s">
        <v>47</v>
      </c>
      <c r="J2898">
        <v>280</v>
      </c>
      <c r="K2898" t="s">
        <v>34</v>
      </c>
      <c r="L2898">
        <v>2</v>
      </c>
      <c r="M2898" s="1">
        <v>77.773997280000003</v>
      </c>
      <c r="N2898" s="1">
        <f>Table1[[#This Row],[Quantity]]*Table1[[#This Row],[UnitPrice]]</f>
        <v>155.54799456000001</v>
      </c>
      <c r="O2898" t="s">
        <v>30</v>
      </c>
      <c r="P2898" t="b">
        <v>1</v>
      </c>
      <c r="Q2898">
        <v>0</v>
      </c>
      <c r="R2898" s="1">
        <f>Table1[[#This Row],[Sales]]-Table1[[#This Row],[DiscountAmount]]</f>
        <v>155.54799456000001</v>
      </c>
      <c r="S2898" t="b">
        <v>0</v>
      </c>
      <c r="T2898" t="s">
        <v>28</v>
      </c>
      <c r="U2898">
        <v>5</v>
      </c>
      <c r="V2898" t="b">
        <v>1</v>
      </c>
    </row>
    <row r="2899" spans="1:22" x14ac:dyDescent="0.3">
      <c r="A2899">
        <v>2898</v>
      </c>
      <c r="B2899" s="2">
        <v>45267</v>
      </c>
      <c r="C2899" s="19">
        <f>YEAR(Table1[[#This Row],[Date]])</f>
        <v>2023</v>
      </c>
      <c r="D2899">
        <f>MONTH(Table1[[#This Row],[Date]])</f>
        <v>12</v>
      </c>
      <c r="E2899" t="str">
        <f>TEXT(Table1[[#This Row],[Date]],"MMMM")</f>
        <v>December</v>
      </c>
      <c r="F2899">
        <v>202</v>
      </c>
      <c r="G2899">
        <v>53</v>
      </c>
      <c r="H2899" t="s">
        <v>37</v>
      </c>
      <c r="I2899" t="s">
        <v>48</v>
      </c>
      <c r="J2899">
        <v>742</v>
      </c>
      <c r="K2899" t="s">
        <v>43</v>
      </c>
      <c r="L2899">
        <v>5</v>
      </c>
      <c r="M2899" s="1">
        <v>64.387411180000001</v>
      </c>
      <c r="N2899" s="1">
        <f>Table1[[#This Row],[Quantity]]*Table1[[#This Row],[UnitPrice]]</f>
        <v>321.93705590000002</v>
      </c>
      <c r="O2899" t="s">
        <v>32</v>
      </c>
      <c r="P2899" t="b">
        <v>1</v>
      </c>
      <c r="Q2899">
        <v>0</v>
      </c>
      <c r="R2899" s="1">
        <f>Table1[[#This Row],[Sales]]-Table1[[#This Row],[DiscountAmount]]</f>
        <v>321.93705590000002</v>
      </c>
      <c r="S2899" t="b">
        <v>1</v>
      </c>
      <c r="T2899" t="s">
        <v>28</v>
      </c>
      <c r="U2899">
        <v>4</v>
      </c>
      <c r="V2899" t="b">
        <v>0</v>
      </c>
    </row>
    <row r="2900" spans="1:22" x14ac:dyDescent="0.3">
      <c r="A2900">
        <v>2899</v>
      </c>
      <c r="B2900" s="2">
        <v>44156</v>
      </c>
      <c r="C2900" s="19">
        <f>YEAR(Table1[[#This Row],[Date]])</f>
        <v>2020</v>
      </c>
      <c r="D2900">
        <f>MONTH(Table1[[#This Row],[Date]])</f>
        <v>11</v>
      </c>
      <c r="E2900" t="str">
        <f>TEXT(Table1[[#This Row],[Date]],"MMMM")</f>
        <v>November</v>
      </c>
      <c r="F2900">
        <v>108</v>
      </c>
      <c r="G2900">
        <v>50</v>
      </c>
      <c r="H2900" t="s">
        <v>37</v>
      </c>
      <c r="I2900" t="s">
        <v>45</v>
      </c>
      <c r="J2900">
        <v>166</v>
      </c>
      <c r="K2900" t="s">
        <v>34</v>
      </c>
      <c r="L2900">
        <v>4</v>
      </c>
      <c r="M2900" s="1">
        <v>75.608973399999996</v>
      </c>
      <c r="N2900" s="1">
        <f>Table1[[#This Row],[Quantity]]*Table1[[#This Row],[UnitPrice]]</f>
        <v>302.43589359999999</v>
      </c>
      <c r="O2900" t="s">
        <v>35</v>
      </c>
      <c r="P2900" t="b">
        <v>0</v>
      </c>
      <c r="Q2900">
        <v>0</v>
      </c>
      <c r="R2900" s="1">
        <f>Table1[[#This Row],[Sales]]-Table1[[#This Row],[DiscountAmount]]</f>
        <v>302.43589359999999</v>
      </c>
      <c r="S2900" t="b">
        <v>0</v>
      </c>
      <c r="T2900" t="s">
        <v>23</v>
      </c>
      <c r="U2900">
        <v>1</v>
      </c>
      <c r="V2900" t="b">
        <v>0</v>
      </c>
    </row>
    <row r="2901" spans="1:22" x14ac:dyDescent="0.3">
      <c r="A2901">
        <v>2900</v>
      </c>
      <c r="B2901" s="2">
        <v>45280</v>
      </c>
      <c r="C2901" s="19">
        <f>YEAR(Table1[[#This Row],[Date]])</f>
        <v>2023</v>
      </c>
      <c r="D2901">
        <f>MONTH(Table1[[#This Row],[Date]])</f>
        <v>12</v>
      </c>
      <c r="E2901" t="str">
        <f>TEXT(Table1[[#This Row],[Date]],"MMMM")</f>
        <v>December</v>
      </c>
      <c r="F2901">
        <v>122</v>
      </c>
      <c r="G2901">
        <v>69</v>
      </c>
      <c r="H2901" t="s">
        <v>24</v>
      </c>
      <c r="I2901" t="s">
        <v>20</v>
      </c>
      <c r="J2901">
        <v>588</v>
      </c>
      <c r="K2901" t="s">
        <v>39</v>
      </c>
      <c r="L2901">
        <v>4</v>
      </c>
      <c r="M2901" s="1">
        <v>98.069187330000005</v>
      </c>
      <c r="N2901" s="1">
        <f>Table1[[#This Row],[Quantity]]*Table1[[#This Row],[UnitPrice]]</f>
        <v>392.27674932000002</v>
      </c>
      <c r="O2901" t="s">
        <v>32</v>
      </c>
      <c r="P2901" t="b">
        <v>0</v>
      </c>
      <c r="Q2901">
        <v>39.227674929999999</v>
      </c>
      <c r="R2901" s="1">
        <f>Table1[[#This Row],[Sales]]-Table1[[#This Row],[DiscountAmount]]</f>
        <v>353.04907439000004</v>
      </c>
      <c r="S2901" t="b">
        <v>0</v>
      </c>
      <c r="T2901" t="s">
        <v>36</v>
      </c>
      <c r="U2901">
        <v>3</v>
      </c>
      <c r="V2901" t="b">
        <v>0</v>
      </c>
    </row>
    <row r="2902" spans="1:22" x14ac:dyDescent="0.3">
      <c r="A2902">
        <v>2901</v>
      </c>
      <c r="B2902" s="2">
        <v>44140</v>
      </c>
      <c r="C2902" s="19">
        <f>YEAR(Table1[[#This Row],[Date]])</f>
        <v>2020</v>
      </c>
      <c r="D2902">
        <f>MONTH(Table1[[#This Row],[Date]])</f>
        <v>11</v>
      </c>
      <c r="E2902" t="str">
        <f>TEXT(Table1[[#This Row],[Date]],"MMMM")</f>
        <v>November</v>
      </c>
      <c r="F2902">
        <v>232</v>
      </c>
      <c r="G2902">
        <v>40</v>
      </c>
      <c r="H2902" t="s">
        <v>37</v>
      </c>
      <c r="I2902" t="s">
        <v>25</v>
      </c>
      <c r="J2902">
        <v>194</v>
      </c>
      <c r="K2902" t="s">
        <v>26</v>
      </c>
      <c r="L2902">
        <v>3</v>
      </c>
      <c r="M2902" s="1">
        <v>97.971794029999998</v>
      </c>
      <c r="N2902" s="1">
        <f>Table1[[#This Row],[Quantity]]*Table1[[#This Row],[UnitPrice]]</f>
        <v>293.91538208999998</v>
      </c>
      <c r="O2902" t="s">
        <v>30</v>
      </c>
      <c r="P2902" t="b">
        <v>1</v>
      </c>
      <c r="Q2902">
        <v>0</v>
      </c>
      <c r="R2902" s="1">
        <f>Table1[[#This Row],[Sales]]-Table1[[#This Row],[DiscountAmount]]</f>
        <v>293.91538208999998</v>
      </c>
      <c r="S2902" t="b">
        <v>0</v>
      </c>
      <c r="T2902" t="s">
        <v>23</v>
      </c>
      <c r="U2902">
        <v>2</v>
      </c>
      <c r="V2902" t="b">
        <v>1</v>
      </c>
    </row>
    <row r="2903" spans="1:22" x14ac:dyDescent="0.3">
      <c r="A2903">
        <v>2902</v>
      </c>
      <c r="B2903" s="2">
        <v>45253</v>
      </c>
      <c r="C2903" s="19">
        <f>YEAR(Table1[[#This Row],[Date]])</f>
        <v>2023</v>
      </c>
      <c r="D2903">
        <f>MONTH(Table1[[#This Row],[Date]])</f>
        <v>11</v>
      </c>
      <c r="E2903" t="str">
        <f>TEXT(Table1[[#This Row],[Date]],"MMMM")</f>
        <v>November</v>
      </c>
      <c r="F2903">
        <v>305</v>
      </c>
      <c r="G2903">
        <v>22</v>
      </c>
      <c r="H2903" t="s">
        <v>37</v>
      </c>
      <c r="I2903" t="s">
        <v>45</v>
      </c>
      <c r="J2903">
        <v>833</v>
      </c>
      <c r="K2903" t="s">
        <v>43</v>
      </c>
      <c r="L2903">
        <v>5</v>
      </c>
      <c r="M2903" s="1">
        <v>42.81309942</v>
      </c>
      <c r="N2903" s="1">
        <f>Table1[[#This Row],[Quantity]]*Table1[[#This Row],[UnitPrice]]</f>
        <v>214.06549710000002</v>
      </c>
      <c r="O2903" t="s">
        <v>35</v>
      </c>
      <c r="P2903" t="b">
        <v>1</v>
      </c>
      <c r="Q2903">
        <v>21.40654971</v>
      </c>
      <c r="R2903" s="1">
        <f>Table1[[#This Row],[Sales]]-Table1[[#This Row],[DiscountAmount]]</f>
        <v>192.65894739000001</v>
      </c>
      <c r="S2903" t="b">
        <v>0</v>
      </c>
      <c r="T2903" t="s">
        <v>36</v>
      </c>
      <c r="U2903">
        <v>1</v>
      </c>
      <c r="V2903" t="b">
        <v>0</v>
      </c>
    </row>
    <row r="2904" spans="1:22" x14ac:dyDescent="0.3">
      <c r="A2904">
        <v>2903</v>
      </c>
      <c r="B2904" s="2">
        <v>45268</v>
      </c>
      <c r="C2904" s="19">
        <f>YEAR(Table1[[#This Row],[Date]])</f>
        <v>2023</v>
      </c>
      <c r="D2904">
        <f>MONTH(Table1[[#This Row],[Date]])</f>
        <v>12</v>
      </c>
      <c r="E2904" t="str">
        <f>TEXT(Table1[[#This Row],[Date]],"MMMM")</f>
        <v>December</v>
      </c>
      <c r="F2904">
        <v>499</v>
      </c>
      <c r="G2904">
        <v>20</v>
      </c>
      <c r="H2904" t="s">
        <v>37</v>
      </c>
      <c r="I2904" t="s">
        <v>41</v>
      </c>
      <c r="J2904">
        <v>502</v>
      </c>
      <c r="K2904" t="s">
        <v>34</v>
      </c>
      <c r="L2904">
        <v>4</v>
      </c>
      <c r="M2904" s="1">
        <v>33.241053360000002</v>
      </c>
      <c r="N2904" s="1">
        <f>Table1[[#This Row],[Quantity]]*Table1[[#This Row],[UnitPrice]]</f>
        <v>132.96421344000001</v>
      </c>
      <c r="O2904" t="s">
        <v>30</v>
      </c>
      <c r="P2904" t="b">
        <v>1</v>
      </c>
      <c r="Q2904">
        <v>0</v>
      </c>
      <c r="R2904" s="1">
        <f>Table1[[#This Row],[Sales]]-Table1[[#This Row],[DiscountAmount]]</f>
        <v>132.96421344000001</v>
      </c>
      <c r="S2904" t="b">
        <v>0</v>
      </c>
      <c r="T2904" t="s">
        <v>23</v>
      </c>
      <c r="U2904">
        <v>4</v>
      </c>
      <c r="V2904" t="b">
        <v>0</v>
      </c>
    </row>
    <row r="2905" spans="1:22" x14ac:dyDescent="0.3">
      <c r="A2905">
        <v>2904</v>
      </c>
      <c r="B2905" s="2">
        <v>44508</v>
      </c>
      <c r="C2905" s="19">
        <f>YEAR(Table1[[#This Row],[Date]])</f>
        <v>2021</v>
      </c>
      <c r="D2905">
        <f>MONTH(Table1[[#This Row],[Date]])</f>
        <v>11</v>
      </c>
      <c r="E2905" t="str">
        <f>TEXT(Table1[[#This Row],[Date]],"MMMM")</f>
        <v>November</v>
      </c>
      <c r="F2905">
        <v>422</v>
      </c>
      <c r="G2905">
        <v>67</v>
      </c>
      <c r="H2905" t="s">
        <v>37</v>
      </c>
      <c r="I2905" t="s">
        <v>46</v>
      </c>
      <c r="J2905">
        <v>604</v>
      </c>
      <c r="K2905" t="s">
        <v>39</v>
      </c>
      <c r="L2905">
        <v>1</v>
      </c>
      <c r="M2905" s="1">
        <v>82.0492256</v>
      </c>
      <c r="N2905" s="1">
        <f>Table1[[#This Row],[Quantity]]*Table1[[#This Row],[UnitPrice]]</f>
        <v>82.0492256</v>
      </c>
      <c r="O2905" t="s">
        <v>32</v>
      </c>
      <c r="P2905" t="b">
        <v>1</v>
      </c>
      <c r="Q2905">
        <v>0</v>
      </c>
      <c r="R2905" s="1">
        <f>Table1[[#This Row],[Sales]]-Table1[[#This Row],[DiscountAmount]]</f>
        <v>82.0492256</v>
      </c>
      <c r="S2905" t="b">
        <v>0</v>
      </c>
      <c r="T2905" t="s">
        <v>28</v>
      </c>
      <c r="U2905">
        <v>3</v>
      </c>
      <c r="V2905" t="b">
        <v>1</v>
      </c>
    </row>
    <row r="2906" spans="1:22" x14ac:dyDescent="0.3">
      <c r="A2906">
        <v>2905</v>
      </c>
      <c r="B2906" s="2">
        <v>45276</v>
      </c>
      <c r="C2906" s="19">
        <f>YEAR(Table1[[#This Row],[Date]])</f>
        <v>2023</v>
      </c>
      <c r="D2906">
        <f>MONTH(Table1[[#This Row],[Date]])</f>
        <v>12</v>
      </c>
      <c r="E2906" t="str">
        <f>TEXT(Table1[[#This Row],[Date]],"MMMM")</f>
        <v>December</v>
      </c>
      <c r="F2906">
        <v>181</v>
      </c>
      <c r="G2906">
        <v>65</v>
      </c>
      <c r="H2906" t="s">
        <v>24</v>
      </c>
      <c r="I2906" t="s">
        <v>38</v>
      </c>
      <c r="J2906">
        <v>865</v>
      </c>
      <c r="K2906" t="s">
        <v>39</v>
      </c>
      <c r="L2906">
        <v>3</v>
      </c>
      <c r="M2906" s="1">
        <v>69.865165250000004</v>
      </c>
      <c r="N2906" s="1">
        <f>Table1[[#This Row],[Quantity]]*Table1[[#This Row],[UnitPrice]]</f>
        <v>209.59549575</v>
      </c>
      <c r="O2906" t="s">
        <v>35</v>
      </c>
      <c r="P2906" t="b">
        <v>1</v>
      </c>
      <c r="Q2906">
        <v>0</v>
      </c>
      <c r="R2906" s="1">
        <f>Table1[[#This Row],[Sales]]-Table1[[#This Row],[DiscountAmount]]</f>
        <v>209.59549575</v>
      </c>
      <c r="S2906" t="b">
        <v>1</v>
      </c>
      <c r="T2906" t="s">
        <v>23</v>
      </c>
      <c r="U2906">
        <v>1</v>
      </c>
      <c r="V2906" t="b">
        <v>1</v>
      </c>
    </row>
    <row r="2907" spans="1:22" x14ac:dyDescent="0.3">
      <c r="A2907">
        <v>2906</v>
      </c>
      <c r="B2907" s="2">
        <v>43408</v>
      </c>
      <c r="C2907" s="19">
        <f>YEAR(Table1[[#This Row],[Date]])</f>
        <v>2018</v>
      </c>
      <c r="D2907">
        <f>MONTH(Table1[[#This Row],[Date]])</f>
        <v>11</v>
      </c>
      <c r="E2907" t="str">
        <f>TEXT(Table1[[#This Row],[Date]],"MMMM")</f>
        <v>November</v>
      </c>
      <c r="F2907">
        <v>302</v>
      </c>
      <c r="G2907">
        <v>55</v>
      </c>
      <c r="H2907" t="s">
        <v>19</v>
      </c>
      <c r="I2907" t="s">
        <v>46</v>
      </c>
      <c r="J2907">
        <v>603</v>
      </c>
      <c r="K2907" t="s">
        <v>21</v>
      </c>
      <c r="L2907">
        <v>5</v>
      </c>
      <c r="M2907" s="1">
        <v>46.869899789999998</v>
      </c>
      <c r="N2907" s="1">
        <f>Table1[[#This Row],[Quantity]]*Table1[[#This Row],[UnitPrice]]</f>
        <v>234.34949895</v>
      </c>
      <c r="O2907" t="s">
        <v>30</v>
      </c>
      <c r="P2907" t="b">
        <v>0</v>
      </c>
      <c r="Q2907">
        <v>0</v>
      </c>
      <c r="R2907" s="1">
        <f>Table1[[#This Row],[Sales]]-Table1[[#This Row],[DiscountAmount]]</f>
        <v>234.34949895</v>
      </c>
      <c r="S2907" t="b">
        <v>1</v>
      </c>
      <c r="T2907" t="s">
        <v>28</v>
      </c>
      <c r="U2907">
        <v>1</v>
      </c>
      <c r="V2907" t="b">
        <v>1</v>
      </c>
    </row>
    <row r="2908" spans="1:22" x14ac:dyDescent="0.3">
      <c r="A2908">
        <v>2907</v>
      </c>
      <c r="B2908" s="2">
        <v>44906</v>
      </c>
      <c r="C2908" s="19">
        <f>YEAR(Table1[[#This Row],[Date]])</f>
        <v>2022</v>
      </c>
      <c r="D2908">
        <f>MONTH(Table1[[#This Row],[Date]])</f>
        <v>12</v>
      </c>
      <c r="E2908" t="str">
        <f>TEXT(Table1[[#This Row],[Date]],"MMMM")</f>
        <v>December</v>
      </c>
      <c r="F2908">
        <v>266</v>
      </c>
      <c r="G2908">
        <v>37</v>
      </c>
      <c r="H2908" t="s">
        <v>24</v>
      </c>
      <c r="I2908" t="s">
        <v>41</v>
      </c>
      <c r="J2908">
        <v>956</v>
      </c>
      <c r="K2908" t="s">
        <v>26</v>
      </c>
      <c r="L2908">
        <v>2</v>
      </c>
      <c r="M2908" s="1">
        <v>32.075284240000002</v>
      </c>
      <c r="N2908" s="1">
        <f>Table1[[#This Row],[Quantity]]*Table1[[#This Row],[UnitPrice]]</f>
        <v>64.150568480000004</v>
      </c>
      <c r="O2908" t="s">
        <v>35</v>
      </c>
      <c r="P2908" t="b">
        <v>1</v>
      </c>
      <c r="Q2908">
        <v>6.4150568489999999</v>
      </c>
      <c r="R2908" s="1">
        <f>Table1[[#This Row],[Sales]]-Table1[[#This Row],[DiscountAmount]]</f>
        <v>57.735511631000001</v>
      </c>
      <c r="S2908" t="b">
        <v>0</v>
      </c>
      <c r="T2908" t="s">
        <v>36</v>
      </c>
      <c r="U2908">
        <v>5</v>
      </c>
      <c r="V2908" t="b">
        <v>0</v>
      </c>
    </row>
    <row r="2909" spans="1:22" x14ac:dyDescent="0.3">
      <c r="A2909">
        <v>2908</v>
      </c>
      <c r="B2909" s="2">
        <v>44922</v>
      </c>
      <c r="C2909" s="19">
        <f>YEAR(Table1[[#This Row],[Date]])</f>
        <v>2022</v>
      </c>
      <c r="D2909">
        <f>MONTH(Table1[[#This Row],[Date]])</f>
        <v>12</v>
      </c>
      <c r="E2909" t="str">
        <f>TEXT(Table1[[#This Row],[Date]],"MMMM")</f>
        <v>December</v>
      </c>
      <c r="F2909">
        <v>207</v>
      </c>
      <c r="G2909">
        <v>55</v>
      </c>
      <c r="H2909" t="s">
        <v>24</v>
      </c>
      <c r="I2909" t="s">
        <v>44</v>
      </c>
      <c r="J2909">
        <v>840</v>
      </c>
      <c r="K2909" t="s">
        <v>26</v>
      </c>
      <c r="L2909">
        <v>1</v>
      </c>
      <c r="M2909" s="1">
        <v>25.701299160000001</v>
      </c>
      <c r="N2909" s="1">
        <f>Table1[[#This Row],[Quantity]]*Table1[[#This Row],[UnitPrice]]</f>
        <v>25.701299160000001</v>
      </c>
      <c r="O2909" t="s">
        <v>30</v>
      </c>
      <c r="P2909" t="b">
        <v>1</v>
      </c>
      <c r="Q2909">
        <v>2.570129916</v>
      </c>
      <c r="R2909" s="1">
        <f>Table1[[#This Row],[Sales]]-Table1[[#This Row],[DiscountAmount]]</f>
        <v>23.131169244000002</v>
      </c>
      <c r="S2909" t="b">
        <v>0</v>
      </c>
      <c r="T2909" t="s">
        <v>36</v>
      </c>
      <c r="U2909">
        <v>4</v>
      </c>
      <c r="V2909" t="b">
        <v>0</v>
      </c>
    </row>
    <row r="2910" spans="1:22" x14ac:dyDescent="0.3">
      <c r="A2910">
        <v>2909</v>
      </c>
      <c r="B2910" s="2">
        <v>44552</v>
      </c>
      <c r="C2910" s="19">
        <f>YEAR(Table1[[#This Row],[Date]])</f>
        <v>2021</v>
      </c>
      <c r="D2910">
        <f>MONTH(Table1[[#This Row],[Date]])</f>
        <v>12</v>
      </c>
      <c r="E2910" t="str">
        <f>TEXT(Table1[[#This Row],[Date]],"MMMM")</f>
        <v>December</v>
      </c>
      <c r="F2910">
        <v>340</v>
      </c>
      <c r="G2910">
        <v>42</v>
      </c>
      <c r="H2910" t="s">
        <v>37</v>
      </c>
      <c r="I2910" t="s">
        <v>44</v>
      </c>
      <c r="J2910">
        <v>567</v>
      </c>
      <c r="K2910" t="s">
        <v>39</v>
      </c>
      <c r="L2910">
        <v>5</v>
      </c>
      <c r="M2910" s="1">
        <v>56.959130469999998</v>
      </c>
      <c r="N2910" s="1">
        <f>Table1[[#This Row],[Quantity]]*Table1[[#This Row],[UnitPrice]]</f>
        <v>284.79565235000001</v>
      </c>
      <c r="O2910" t="s">
        <v>22</v>
      </c>
      <c r="P2910" t="b">
        <v>1</v>
      </c>
      <c r="Q2910">
        <v>28.479565239999999</v>
      </c>
      <c r="R2910" s="1">
        <f>Table1[[#This Row],[Sales]]-Table1[[#This Row],[DiscountAmount]]</f>
        <v>256.31608711000001</v>
      </c>
      <c r="S2910" t="b">
        <v>1</v>
      </c>
      <c r="T2910" t="s">
        <v>36</v>
      </c>
      <c r="U2910">
        <v>3</v>
      </c>
      <c r="V2910" t="b">
        <v>1</v>
      </c>
    </row>
    <row r="2911" spans="1:22" x14ac:dyDescent="0.3">
      <c r="A2911">
        <v>2910</v>
      </c>
      <c r="B2911" s="2">
        <v>44899</v>
      </c>
      <c r="C2911" s="19">
        <f>YEAR(Table1[[#This Row],[Date]])</f>
        <v>2022</v>
      </c>
      <c r="D2911">
        <f>MONTH(Table1[[#This Row],[Date]])</f>
        <v>12</v>
      </c>
      <c r="E2911" t="str">
        <f>TEXT(Table1[[#This Row],[Date]],"MMMM")</f>
        <v>December</v>
      </c>
      <c r="F2911">
        <v>463</v>
      </c>
      <c r="G2911">
        <v>66</v>
      </c>
      <c r="H2911" t="s">
        <v>37</v>
      </c>
      <c r="I2911" t="s">
        <v>29</v>
      </c>
      <c r="J2911">
        <v>133</v>
      </c>
      <c r="K2911" t="s">
        <v>43</v>
      </c>
      <c r="L2911">
        <v>2</v>
      </c>
      <c r="M2911" s="1">
        <v>11.03688945</v>
      </c>
      <c r="N2911" s="1">
        <f>Table1[[#This Row],[Quantity]]*Table1[[#This Row],[UnitPrice]]</f>
        <v>22.073778900000001</v>
      </c>
      <c r="O2911" t="s">
        <v>35</v>
      </c>
      <c r="P2911" t="b">
        <v>1</v>
      </c>
      <c r="Q2911">
        <v>0</v>
      </c>
      <c r="R2911" s="1">
        <f>Table1[[#This Row],[Sales]]-Table1[[#This Row],[DiscountAmount]]</f>
        <v>22.073778900000001</v>
      </c>
      <c r="S2911" t="b">
        <v>0</v>
      </c>
      <c r="T2911" t="s">
        <v>28</v>
      </c>
      <c r="U2911">
        <v>4</v>
      </c>
      <c r="V2911" t="b">
        <v>1</v>
      </c>
    </row>
    <row r="2912" spans="1:22" x14ac:dyDescent="0.3">
      <c r="A2912">
        <v>2911</v>
      </c>
      <c r="B2912" s="2">
        <v>44557</v>
      </c>
      <c r="C2912" s="19">
        <f>YEAR(Table1[[#This Row],[Date]])</f>
        <v>2021</v>
      </c>
      <c r="D2912">
        <f>MONTH(Table1[[#This Row],[Date]])</f>
        <v>12</v>
      </c>
      <c r="E2912" t="str">
        <f>TEXT(Table1[[#This Row],[Date]],"MMMM")</f>
        <v>December</v>
      </c>
      <c r="F2912">
        <v>410</v>
      </c>
      <c r="G2912">
        <v>57</v>
      </c>
      <c r="H2912" t="s">
        <v>37</v>
      </c>
      <c r="I2912" t="s">
        <v>51</v>
      </c>
      <c r="J2912">
        <v>334</v>
      </c>
      <c r="K2912" t="s">
        <v>21</v>
      </c>
      <c r="L2912">
        <v>1</v>
      </c>
      <c r="M2912" s="1">
        <v>19.30792297</v>
      </c>
      <c r="N2912" s="1">
        <f>Table1[[#This Row],[Quantity]]*Table1[[#This Row],[UnitPrice]]</f>
        <v>19.30792297</v>
      </c>
      <c r="O2912" t="s">
        <v>35</v>
      </c>
      <c r="P2912" t="b">
        <v>1</v>
      </c>
      <c r="Q2912">
        <v>0</v>
      </c>
      <c r="R2912" s="1">
        <f>Table1[[#This Row],[Sales]]-Table1[[#This Row],[DiscountAmount]]</f>
        <v>19.30792297</v>
      </c>
      <c r="S2912" t="b">
        <v>1</v>
      </c>
      <c r="T2912" t="s">
        <v>28</v>
      </c>
      <c r="U2912">
        <v>2</v>
      </c>
      <c r="V2912" t="b">
        <v>0</v>
      </c>
    </row>
    <row r="2913" spans="1:22" x14ac:dyDescent="0.3">
      <c r="A2913">
        <v>2912</v>
      </c>
      <c r="B2913" s="2">
        <v>44193</v>
      </c>
      <c r="C2913" s="19">
        <f>YEAR(Table1[[#This Row],[Date]])</f>
        <v>2020</v>
      </c>
      <c r="D2913">
        <f>MONTH(Table1[[#This Row],[Date]])</f>
        <v>12</v>
      </c>
      <c r="E2913" t="str">
        <f>TEXT(Table1[[#This Row],[Date]],"MMMM")</f>
        <v>December</v>
      </c>
      <c r="F2913">
        <v>387</v>
      </c>
      <c r="G2913">
        <v>70</v>
      </c>
      <c r="H2913" t="s">
        <v>24</v>
      </c>
      <c r="I2913" t="s">
        <v>51</v>
      </c>
      <c r="J2913">
        <v>462</v>
      </c>
      <c r="K2913" t="s">
        <v>39</v>
      </c>
      <c r="L2913">
        <v>4</v>
      </c>
      <c r="M2913" s="1">
        <v>70.281580730000002</v>
      </c>
      <c r="N2913" s="1">
        <f>Table1[[#This Row],[Quantity]]*Table1[[#This Row],[UnitPrice]]</f>
        <v>281.12632292000001</v>
      </c>
      <c r="O2913" t="s">
        <v>22</v>
      </c>
      <c r="P2913" t="b">
        <v>0</v>
      </c>
      <c r="Q2913">
        <v>28.112632290000001</v>
      </c>
      <c r="R2913" s="1">
        <f>Table1[[#This Row],[Sales]]-Table1[[#This Row],[DiscountAmount]]</f>
        <v>253.01369063000001</v>
      </c>
      <c r="S2913" t="b">
        <v>0</v>
      </c>
      <c r="T2913" t="s">
        <v>36</v>
      </c>
      <c r="U2913">
        <v>1</v>
      </c>
      <c r="V2913" t="b">
        <v>1</v>
      </c>
    </row>
    <row r="2914" spans="1:22" x14ac:dyDescent="0.3">
      <c r="A2914">
        <v>2913</v>
      </c>
      <c r="B2914" s="2">
        <v>44139</v>
      </c>
      <c r="C2914" s="19">
        <f>YEAR(Table1[[#This Row],[Date]])</f>
        <v>2020</v>
      </c>
      <c r="D2914">
        <f>MONTH(Table1[[#This Row],[Date]])</f>
        <v>11</v>
      </c>
      <c r="E2914" t="str">
        <f>TEXT(Table1[[#This Row],[Date]],"MMMM")</f>
        <v>November</v>
      </c>
      <c r="F2914">
        <v>482</v>
      </c>
      <c r="G2914">
        <v>58</v>
      </c>
      <c r="H2914" t="s">
        <v>24</v>
      </c>
      <c r="I2914" t="s">
        <v>42</v>
      </c>
      <c r="J2914">
        <v>283</v>
      </c>
      <c r="K2914" t="s">
        <v>34</v>
      </c>
      <c r="L2914">
        <v>5</v>
      </c>
      <c r="M2914" s="1">
        <v>81.297692710000007</v>
      </c>
      <c r="N2914" s="1">
        <f>Table1[[#This Row],[Quantity]]*Table1[[#This Row],[UnitPrice]]</f>
        <v>406.48846355000001</v>
      </c>
      <c r="O2914" t="s">
        <v>30</v>
      </c>
      <c r="P2914" t="b">
        <v>0</v>
      </c>
      <c r="Q2914">
        <v>0</v>
      </c>
      <c r="R2914" s="1">
        <f>Table1[[#This Row],[Sales]]-Table1[[#This Row],[DiscountAmount]]</f>
        <v>406.48846355000001</v>
      </c>
      <c r="S2914" t="b">
        <v>0</v>
      </c>
      <c r="T2914" t="s">
        <v>28</v>
      </c>
      <c r="U2914">
        <v>2</v>
      </c>
      <c r="V2914" t="b">
        <v>0</v>
      </c>
    </row>
    <row r="2915" spans="1:22" x14ac:dyDescent="0.3">
      <c r="A2915">
        <v>2914</v>
      </c>
      <c r="B2915" s="2">
        <v>44524</v>
      </c>
      <c r="C2915" s="19">
        <f>YEAR(Table1[[#This Row],[Date]])</f>
        <v>2021</v>
      </c>
      <c r="D2915">
        <f>MONTH(Table1[[#This Row],[Date]])</f>
        <v>11</v>
      </c>
      <c r="E2915" t="str">
        <f>TEXT(Table1[[#This Row],[Date]],"MMMM")</f>
        <v>November</v>
      </c>
      <c r="F2915">
        <v>338</v>
      </c>
      <c r="G2915">
        <v>22</v>
      </c>
      <c r="H2915" t="s">
        <v>19</v>
      </c>
      <c r="I2915" t="s">
        <v>38</v>
      </c>
      <c r="J2915">
        <v>87</v>
      </c>
      <c r="K2915" t="s">
        <v>43</v>
      </c>
      <c r="L2915">
        <v>3</v>
      </c>
      <c r="M2915" s="1">
        <v>44.027902070000003</v>
      </c>
      <c r="N2915" s="1">
        <f>Table1[[#This Row],[Quantity]]*Table1[[#This Row],[UnitPrice]]</f>
        <v>132.08370621</v>
      </c>
      <c r="O2915" t="s">
        <v>30</v>
      </c>
      <c r="P2915" t="b">
        <v>1</v>
      </c>
      <c r="Q2915">
        <v>13.20837062</v>
      </c>
      <c r="R2915" s="1">
        <f>Table1[[#This Row],[Sales]]-Table1[[#This Row],[DiscountAmount]]</f>
        <v>118.87533559000001</v>
      </c>
      <c r="S2915" t="b">
        <v>1</v>
      </c>
      <c r="T2915" t="s">
        <v>36</v>
      </c>
      <c r="U2915">
        <v>3</v>
      </c>
      <c r="V2915" t="b">
        <v>0</v>
      </c>
    </row>
    <row r="2916" spans="1:22" x14ac:dyDescent="0.3">
      <c r="A2916">
        <v>2915</v>
      </c>
      <c r="B2916" s="2">
        <v>44546</v>
      </c>
      <c r="C2916" s="19">
        <f>YEAR(Table1[[#This Row],[Date]])</f>
        <v>2021</v>
      </c>
      <c r="D2916">
        <f>MONTH(Table1[[#This Row],[Date]])</f>
        <v>12</v>
      </c>
      <c r="E2916" t="str">
        <f>TEXT(Table1[[#This Row],[Date]],"MMMM")</f>
        <v>December</v>
      </c>
      <c r="F2916">
        <v>16</v>
      </c>
      <c r="G2916">
        <v>38</v>
      </c>
      <c r="H2916" t="s">
        <v>37</v>
      </c>
      <c r="I2916" t="s">
        <v>33</v>
      </c>
      <c r="J2916">
        <v>171</v>
      </c>
      <c r="K2916" t="s">
        <v>39</v>
      </c>
      <c r="L2916">
        <v>1</v>
      </c>
      <c r="M2916" s="1">
        <v>48.610163</v>
      </c>
      <c r="N2916" s="1">
        <f>Table1[[#This Row],[Quantity]]*Table1[[#This Row],[UnitPrice]]</f>
        <v>48.610163</v>
      </c>
      <c r="O2916" t="s">
        <v>35</v>
      </c>
      <c r="P2916" t="b">
        <v>1</v>
      </c>
      <c r="Q2916">
        <v>0</v>
      </c>
      <c r="R2916" s="1">
        <f>Table1[[#This Row],[Sales]]-Table1[[#This Row],[DiscountAmount]]</f>
        <v>48.610163</v>
      </c>
      <c r="S2916" t="b">
        <v>0</v>
      </c>
      <c r="T2916" t="s">
        <v>28</v>
      </c>
      <c r="U2916">
        <v>4</v>
      </c>
      <c r="V2916" t="b">
        <v>1</v>
      </c>
    </row>
    <row r="2917" spans="1:22" x14ac:dyDescent="0.3">
      <c r="A2917">
        <v>2916</v>
      </c>
      <c r="B2917" s="2">
        <v>44526</v>
      </c>
      <c r="C2917" s="19">
        <f>YEAR(Table1[[#This Row],[Date]])</f>
        <v>2021</v>
      </c>
      <c r="D2917">
        <f>MONTH(Table1[[#This Row],[Date]])</f>
        <v>11</v>
      </c>
      <c r="E2917" t="str">
        <f>TEXT(Table1[[#This Row],[Date]],"MMMM")</f>
        <v>November</v>
      </c>
      <c r="F2917">
        <v>38</v>
      </c>
      <c r="G2917">
        <v>44</v>
      </c>
      <c r="H2917" t="s">
        <v>24</v>
      </c>
      <c r="I2917" t="s">
        <v>20</v>
      </c>
      <c r="J2917">
        <v>796</v>
      </c>
      <c r="K2917" t="s">
        <v>21</v>
      </c>
      <c r="L2917">
        <v>4</v>
      </c>
      <c r="M2917" s="1">
        <v>82.439146070000007</v>
      </c>
      <c r="N2917" s="1">
        <f>Table1[[#This Row],[Quantity]]*Table1[[#This Row],[UnitPrice]]</f>
        <v>329.75658428000003</v>
      </c>
      <c r="O2917" t="s">
        <v>35</v>
      </c>
      <c r="P2917" t="b">
        <v>0</v>
      </c>
      <c r="Q2917">
        <v>32.975658430000003</v>
      </c>
      <c r="R2917" s="1">
        <f>Table1[[#This Row],[Sales]]-Table1[[#This Row],[DiscountAmount]]</f>
        <v>296.78092585000002</v>
      </c>
      <c r="S2917" t="b">
        <v>1</v>
      </c>
      <c r="T2917" t="s">
        <v>36</v>
      </c>
      <c r="U2917">
        <v>3</v>
      </c>
      <c r="V2917" t="b">
        <v>1</v>
      </c>
    </row>
    <row r="2918" spans="1:22" x14ac:dyDescent="0.3">
      <c r="A2918">
        <v>2917</v>
      </c>
      <c r="B2918" s="2">
        <v>43441</v>
      </c>
      <c r="C2918" s="19">
        <f>YEAR(Table1[[#This Row],[Date]])</f>
        <v>2018</v>
      </c>
      <c r="D2918">
        <f>MONTH(Table1[[#This Row],[Date]])</f>
        <v>12</v>
      </c>
      <c r="E2918" t="str">
        <f>TEXT(Table1[[#This Row],[Date]],"MMMM")</f>
        <v>December</v>
      </c>
      <c r="F2918">
        <v>390</v>
      </c>
      <c r="G2918">
        <v>65</v>
      </c>
      <c r="H2918" t="s">
        <v>19</v>
      </c>
      <c r="I2918" t="s">
        <v>49</v>
      </c>
      <c r="J2918">
        <v>958</v>
      </c>
      <c r="K2918" t="s">
        <v>39</v>
      </c>
      <c r="L2918">
        <v>4</v>
      </c>
      <c r="M2918" s="1">
        <v>95.005684709999997</v>
      </c>
      <c r="N2918" s="1">
        <f>Table1[[#This Row],[Quantity]]*Table1[[#This Row],[UnitPrice]]</f>
        <v>380.02273883999999</v>
      </c>
      <c r="O2918" t="s">
        <v>22</v>
      </c>
      <c r="P2918" t="b">
        <v>0</v>
      </c>
      <c r="Q2918">
        <v>0</v>
      </c>
      <c r="R2918" s="1">
        <f>Table1[[#This Row],[Sales]]-Table1[[#This Row],[DiscountAmount]]</f>
        <v>380.02273883999999</v>
      </c>
      <c r="S2918" t="b">
        <v>0</v>
      </c>
      <c r="T2918" t="s">
        <v>23</v>
      </c>
      <c r="U2918">
        <v>4</v>
      </c>
      <c r="V2918" t="b">
        <v>0</v>
      </c>
    </row>
    <row r="2919" spans="1:22" x14ac:dyDescent="0.3">
      <c r="A2919">
        <v>2918</v>
      </c>
      <c r="B2919" s="2">
        <v>44524</v>
      </c>
      <c r="C2919" s="19">
        <f>YEAR(Table1[[#This Row],[Date]])</f>
        <v>2021</v>
      </c>
      <c r="D2919">
        <f>MONTH(Table1[[#This Row],[Date]])</f>
        <v>11</v>
      </c>
      <c r="E2919" t="str">
        <f>TEXT(Table1[[#This Row],[Date]],"MMMM")</f>
        <v>November</v>
      </c>
      <c r="F2919">
        <v>121</v>
      </c>
      <c r="G2919">
        <v>47</v>
      </c>
      <c r="H2919" t="s">
        <v>24</v>
      </c>
      <c r="I2919" t="s">
        <v>50</v>
      </c>
      <c r="J2919">
        <v>690</v>
      </c>
      <c r="K2919" t="s">
        <v>39</v>
      </c>
      <c r="L2919">
        <v>1</v>
      </c>
      <c r="M2919" s="1">
        <v>43.39364277</v>
      </c>
      <c r="N2919" s="1">
        <f>Table1[[#This Row],[Quantity]]*Table1[[#This Row],[UnitPrice]]</f>
        <v>43.39364277</v>
      </c>
      <c r="O2919" t="s">
        <v>32</v>
      </c>
      <c r="P2919" t="b">
        <v>1</v>
      </c>
      <c r="Q2919">
        <v>4.3393642769999996</v>
      </c>
      <c r="R2919" s="1">
        <f>Table1[[#This Row],[Sales]]-Table1[[#This Row],[DiscountAmount]]</f>
        <v>39.054278492999998</v>
      </c>
      <c r="S2919" t="b">
        <v>1</v>
      </c>
      <c r="T2919" t="s">
        <v>36</v>
      </c>
      <c r="U2919">
        <v>5</v>
      </c>
      <c r="V2919" t="b">
        <v>1</v>
      </c>
    </row>
    <row r="2920" spans="1:22" x14ac:dyDescent="0.3">
      <c r="A2920">
        <v>2919</v>
      </c>
      <c r="B2920" s="2">
        <v>44914</v>
      </c>
      <c r="C2920" s="19">
        <f>YEAR(Table1[[#This Row],[Date]])</f>
        <v>2022</v>
      </c>
      <c r="D2920">
        <f>MONTH(Table1[[#This Row],[Date]])</f>
        <v>12</v>
      </c>
      <c r="E2920" t="str">
        <f>TEXT(Table1[[#This Row],[Date]],"MMMM")</f>
        <v>December</v>
      </c>
      <c r="F2920">
        <v>43</v>
      </c>
      <c r="G2920">
        <v>52</v>
      </c>
      <c r="H2920" t="s">
        <v>37</v>
      </c>
      <c r="I2920" t="s">
        <v>25</v>
      </c>
      <c r="J2920">
        <v>816</v>
      </c>
      <c r="K2920" t="s">
        <v>21</v>
      </c>
      <c r="L2920">
        <v>2</v>
      </c>
      <c r="M2920" s="1">
        <v>83.347654840000004</v>
      </c>
      <c r="N2920" s="1">
        <f>Table1[[#This Row],[Quantity]]*Table1[[#This Row],[UnitPrice]]</f>
        <v>166.69530968000001</v>
      </c>
      <c r="O2920" t="s">
        <v>30</v>
      </c>
      <c r="P2920" t="b">
        <v>1</v>
      </c>
      <c r="Q2920">
        <v>0</v>
      </c>
      <c r="R2920" s="1">
        <f>Table1[[#This Row],[Sales]]-Table1[[#This Row],[DiscountAmount]]</f>
        <v>166.69530968000001</v>
      </c>
      <c r="S2920" t="b">
        <v>0</v>
      </c>
      <c r="T2920" t="s">
        <v>28</v>
      </c>
      <c r="U2920">
        <v>5</v>
      </c>
      <c r="V2920" t="b">
        <v>1</v>
      </c>
    </row>
    <row r="2921" spans="1:22" x14ac:dyDescent="0.3">
      <c r="A2921">
        <v>2920</v>
      </c>
      <c r="B2921" s="2">
        <v>45236</v>
      </c>
      <c r="C2921" s="19">
        <f>YEAR(Table1[[#This Row],[Date]])</f>
        <v>2023</v>
      </c>
      <c r="D2921">
        <f>MONTH(Table1[[#This Row],[Date]])</f>
        <v>11</v>
      </c>
      <c r="E2921" t="str">
        <f>TEXT(Table1[[#This Row],[Date]],"MMMM")</f>
        <v>November</v>
      </c>
      <c r="F2921">
        <v>222</v>
      </c>
      <c r="G2921">
        <v>34</v>
      </c>
      <c r="H2921" t="s">
        <v>19</v>
      </c>
      <c r="I2921" t="s">
        <v>27</v>
      </c>
      <c r="J2921">
        <v>821</v>
      </c>
      <c r="K2921" t="s">
        <v>43</v>
      </c>
      <c r="L2921">
        <v>3</v>
      </c>
      <c r="M2921" s="1">
        <v>76.408315259999995</v>
      </c>
      <c r="N2921" s="1">
        <f>Table1[[#This Row],[Quantity]]*Table1[[#This Row],[UnitPrice]]</f>
        <v>229.22494577999998</v>
      </c>
      <c r="O2921" t="s">
        <v>22</v>
      </c>
      <c r="P2921" t="b">
        <v>1</v>
      </c>
      <c r="Q2921">
        <v>0</v>
      </c>
      <c r="R2921" s="1">
        <f>Table1[[#This Row],[Sales]]-Table1[[#This Row],[DiscountAmount]]</f>
        <v>229.22494577999998</v>
      </c>
      <c r="S2921" t="b">
        <v>0</v>
      </c>
      <c r="T2921" t="s">
        <v>23</v>
      </c>
      <c r="U2921">
        <v>3</v>
      </c>
      <c r="V2921" t="b">
        <v>0</v>
      </c>
    </row>
    <row r="2922" spans="1:22" x14ac:dyDescent="0.3">
      <c r="A2922">
        <v>2921</v>
      </c>
      <c r="B2922" s="2">
        <v>43828</v>
      </c>
      <c r="C2922" s="19">
        <f>YEAR(Table1[[#This Row],[Date]])</f>
        <v>2019</v>
      </c>
      <c r="D2922">
        <f>MONTH(Table1[[#This Row],[Date]])</f>
        <v>12</v>
      </c>
      <c r="E2922" t="str">
        <f>TEXT(Table1[[#This Row],[Date]],"MMMM")</f>
        <v>December</v>
      </c>
      <c r="F2922">
        <v>336</v>
      </c>
      <c r="G2922">
        <v>38</v>
      </c>
      <c r="H2922" t="s">
        <v>37</v>
      </c>
      <c r="I2922" t="s">
        <v>25</v>
      </c>
      <c r="J2922">
        <v>129</v>
      </c>
      <c r="K2922" t="s">
        <v>34</v>
      </c>
      <c r="L2922">
        <v>4</v>
      </c>
      <c r="M2922" s="1">
        <v>96.802046750000002</v>
      </c>
      <c r="N2922" s="1">
        <f>Table1[[#This Row],[Quantity]]*Table1[[#This Row],[UnitPrice]]</f>
        <v>387.20818700000001</v>
      </c>
      <c r="O2922" t="s">
        <v>30</v>
      </c>
      <c r="P2922" t="b">
        <v>0</v>
      </c>
      <c r="Q2922">
        <v>0</v>
      </c>
      <c r="R2922" s="1">
        <f>Table1[[#This Row],[Sales]]-Table1[[#This Row],[DiscountAmount]]</f>
        <v>387.20818700000001</v>
      </c>
      <c r="S2922" t="b">
        <v>1</v>
      </c>
      <c r="T2922" t="s">
        <v>28</v>
      </c>
      <c r="U2922">
        <v>5</v>
      </c>
      <c r="V2922" t="b">
        <v>0</v>
      </c>
    </row>
    <row r="2923" spans="1:22" x14ac:dyDescent="0.3">
      <c r="A2923">
        <v>2922</v>
      </c>
      <c r="B2923" s="2">
        <v>44183</v>
      </c>
      <c r="C2923" s="19">
        <f>YEAR(Table1[[#This Row],[Date]])</f>
        <v>2020</v>
      </c>
      <c r="D2923">
        <f>MONTH(Table1[[#This Row],[Date]])</f>
        <v>12</v>
      </c>
      <c r="E2923" t="str">
        <f>TEXT(Table1[[#This Row],[Date]],"MMMM")</f>
        <v>December</v>
      </c>
      <c r="F2923">
        <v>30</v>
      </c>
      <c r="G2923">
        <v>42</v>
      </c>
      <c r="H2923" t="s">
        <v>24</v>
      </c>
      <c r="I2923" t="s">
        <v>29</v>
      </c>
      <c r="J2923">
        <v>562</v>
      </c>
      <c r="K2923" t="s">
        <v>34</v>
      </c>
      <c r="L2923">
        <v>4</v>
      </c>
      <c r="M2923" s="1">
        <v>58.639451919999999</v>
      </c>
      <c r="N2923" s="1">
        <f>Table1[[#This Row],[Quantity]]*Table1[[#This Row],[UnitPrice]]</f>
        <v>234.55780768</v>
      </c>
      <c r="O2923" t="s">
        <v>35</v>
      </c>
      <c r="P2923" t="b">
        <v>1</v>
      </c>
      <c r="Q2923">
        <v>0</v>
      </c>
      <c r="R2923" s="1">
        <f>Table1[[#This Row],[Sales]]-Table1[[#This Row],[DiscountAmount]]</f>
        <v>234.55780768</v>
      </c>
      <c r="S2923" t="b">
        <v>1</v>
      </c>
      <c r="T2923" t="s">
        <v>28</v>
      </c>
      <c r="U2923">
        <v>3</v>
      </c>
      <c r="V2923" t="b">
        <v>1</v>
      </c>
    </row>
    <row r="2924" spans="1:22" x14ac:dyDescent="0.3">
      <c r="A2924">
        <v>2923</v>
      </c>
      <c r="B2924" s="2">
        <v>43443</v>
      </c>
      <c r="C2924" s="19">
        <f>YEAR(Table1[[#This Row],[Date]])</f>
        <v>2018</v>
      </c>
      <c r="D2924">
        <f>MONTH(Table1[[#This Row],[Date]])</f>
        <v>12</v>
      </c>
      <c r="E2924" t="str">
        <f>TEXT(Table1[[#This Row],[Date]],"MMMM")</f>
        <v>December</v>
      </c>
      <c r="F2924">
        <v>327</v>
      </c>
      <c r="G2924">
        <v>56</v>
      </c>
      <c r="H2924" t="s">
        <v>24</v>
      </c>
      <c r="I2924" t="s">
        <v>27</v>
      </c>
      <c r="J2924">
        <v>478</v>
      </c>
      <c r="K2924" t="s">
        <v>43</v>
      </c>
      <c r="L2924">
        <v>4</v>
      </c>
      <c r="M2924" s="1">
        <v>14.97394259</v>
      </c>
      <c r="N2924" s="1">
        <f>Table1[[#This Row],[Quantity]]*Table1[[#This Row],[UnitPrice]]</f>
        <v>59.89577036</v>
      </c>
      <c r="O2924" t="s">
        <v>35</v>
      </c>
      <c r="P2924" t="b">
        <v>1</v>
      </c>
      <c r="Q2924">
        <v>5.9895770380000002</v>
      </c>
      <c r="R2924" s="1">
        <f>Table1[[#This Row],[Sales]]-Table1[[#This Row],[DiscountAmount]]</f>
        <v>53.906193322</v>
      </c>
      <c r="S2924" t="b">
        <v>0</v>
      </c>
      <c r="T2924" t="s">
        <v>36</v>
      </c>
      <c r="U2924">
        <v>1</v>
      </c>
      <c r="V2924" t="b">
        <v>1</v>
      </c>
    </row>
    <row r="2925" spans="1:22" x14ac:dyDescent="0.3">
      <c r="A2925">
        <v>2924</v>
      </c>
      <c r="B2925" s="2">
        <v>45286</v>
      </c>
      <c r="C2925" s="19">
        <f>YEAR(Table1[[#This Row],[Date]])</f>
        <v>2023</v>
      </c>
      <c r="D2925">
        <f>MONTH(Table1[[#This Row],[Date]])</f>
        <v>12</v>
      </c>
      <c r="E2925" t="str">
        <f>TEXT(Table1[[#This Row],[Date]],"MMMM")</f>
        <v>December</v>
      </c>
      <c r="F2925">
        <v>32</v>
      </c>
      <c r="G2925">
        <v>54</v>
      </c>
      <c r="H2925" t="s">
        <v>24</v>
      </c>
      <c r="I2925" t="s">
        <v>47</v>
      </c>
      <c r="J2925">
        <v>367</v>
      </c>
      <c r="K2925" t="s">
        <v>34</v>
      </c>
      <c r="L2925">
        <v>2</v>
      </c>
      <c r="M2925" s="1">
        <v>91.577492919999997</v>
      </c>
      <c r="N2925" s="1">
        <f>Table1[[#This Row],[Quantity]]*Table1[[#This Row],[UnitPrice]]</f>
        <v>183.15498583999999</v>
      </c>
      <c r="O2925" t="s">
        <v>32</v>
      </c>
      <c r="P2925" t="b">
        <v>1</v>
      </c>
      <c r="Q2925">
        <v>0</v>
      </c>
      <c r="R2925" s="1">
        <f>Table1[[#This Row],[Sales]]-Table1[[#This Row],[DiscountAmount]]</f>
        <v>183.15498583999999</v>
      </c>
      <c r="S2925" t="b">
        <v>1</v>
      </c>
      <c r="T2925" t="s">
        <v>28</v>
      </c>
      <c r="U2925">
        <v>3</v>
      </c>
      <c r="V2925" t="b">
        <v>0</v>
      </c>
    </row>
    <row r="2926" spans="1:22" x14ac:dyDescent="0.3">
      <c r="A2926">
        <v>2925</v>
      </c>
      <c r="B2926" s="2">
        <v>45270</v>
      </c>
      <c r="C2926" s="19">
        <f>YEAR(Table1[[#This Row],[Date]])</f>
        <v>2023</v>
      </c>
      <c r="D2926">
        <f>MONTH(Table1[[#This Row],[Date]])</f>
        <v>12</v>
      </c>
      <c r="E2926" t="str">
        <f>TEXT(Table1[[#This Row],[Date]],"MMMM")</f>
        <v>December</v>
      </c>
      <c r="F2926">
        <v>154</v>
      </c>
      <c r="G2926">
        <v>34</v>
      </c>
      <c r="H2926" t="s">
        <v>24</v>
      </c>
      <c r="I2926" t="s">
        <v>33</v>
      </c>
      <c r="J2926">
        <v>625</v>
      </c>
      <c r="K2926" t="s">
        <v>26</v>
      </c>
      <c r="L2926">
        <v>1</v>
      </c>
      <c r="M2926" s="1">
        <v>97.204427030000005</v>
      </c>
      <c r="N2926" s="1">
        <f>Table1[[#This Row],[Quantity]]*Table1[[#This Row],[UnitPrice]]</f>
        <v>97.204427030000005</v>
      </c>
      <c r="O2926" t="s">
        <v>22</v>
      </c>
      <c r="P2926" t="b">
        <v>1</v>
      </c>
      <c r="Q2926">
        <v>9.7204427029999998</v>
      </c>
      <c r="R2926" s="1">
        <f>Table1[[#This Row],[Sales]]-Table1[[#This Row],[DiscountAmount]]</f>
        <v>87.483984327000002</v>
      </c>
      <c r="S2926" t="b">
        <v>0</v>
      </c>
      <c r="T2926" t="s">
        <v>36</v>
      </c>
      <c r="U2926">
        <v>1</v>
      </c>
      <c r="V2926" t="b">
        <v>0</v>
      </c>
    </row>
    <row r="2927" spans="1:22" x14ac:dyDescent="0.3">
      <c r="A2927">
        <v>2926</v>
      </c>
      <c r="B2927" s="2">
        <v>45263</v>
      </c>
      <c r="C2927" s="19">
        <f>YEAR(Table1[[#This Row],[Date]])</f>
        <v>2023</v>
      </c>
      <c r="D2927">
        <f>MONTH(Table1[[#This Row],[Date]])</f>
        <v>12</v>
      </c>
      <c r="E2927" t="str">
        <f>TEXT(Table1[[#This Row],[Date]],"MMMM")</f>
        <v>December</v>
      </c>
      <c r="F2927">
        <v>18</v>
      </c>
      <c r="G2927">
        <v>23</v>
      </c>
      <c r="H2927" t="s">
        <v>37</v>
      </c>
      <c r="I2927" t="s">
        <v>42</v>
      </c>
      <c r="J2927">
        <v>753</v>
      </c>
      <c r="K2927" t="s">
        <v>26</v>
      </c>
      <c r="L2927">
        <v>3</v>
      </c>
      <c r="M2927" s="1">
        <v>35.164498770000002</v>
      </c>
      <c r="N2927" s="1">
        <f>Table1[[#This Row],[Quantity]]*Table1[[#This Row],[UnitPrice]]</f>
        <v>105.49349631000001</v>
      </c>
      <c r="O2927" t="s">
        <v>30</v>
      </c>
      <c r="P2927" t="b">
        <v>1</v>
      </c>
      <c r="Q2927">
        <v>10.54934963</v>
      </c>
      <c r="R2927" s="1">
        <f>Table1[[#This Row],[Sales]]-Table1[[#This Row],[DiscountAmount]]</f>
        <v>94.944146680000017</v>
      </c>
      <c r="S2927" t="b">
        <v>0</v>
      </c>
      <c r="T2927" t="s">
        <v>36</v>
      </c>
      <c r="U2927">
        <v>4</v>
      </c>
      <c r="V2927" t="b">
        <v>0</v>
      </c>
    </row>
    <row r="2928" spans="1:22" x14ac:dyDescent="0.3">
      <c r="A2928">
        <v>2927</v>
      </c>
      <c r="B2928" s="2">
        <v>44191</v>
      </c>
      <c r="C2928" s="19">
        <f>YEAR(Table1[[#This Row],[Date]])</f>
        <v>2020</v>
      </c>
      <c r="D2928">
        <f>MONTH(Table1[[#This Row],[Date]])</f>
        <v>12</v>
      </c>
      <c r="E2928" t="str">
        <f>TEXT(Table1[[#This Row],[Date]],"MMMM")</f>
        <v>December</v>
      </c>
      <c r="F2928">
        <v>68</v>
      </c>
      <c r="G2928">
        <v>43</v>
      </c>
      <c r="H2928" t="s">
        <v>37</v>
      </c>
      <c r="I2928" t="s">
        <v>50</v>
      </c>
      <c r="J2928">
        <v>449</v>
      </c>
      <c r="K2928" t="s">
        <v>39</v>
      </c>
      <c r="L2928">
        <v>4</v>
      </c>
      <c r="M2928" s="1">
        <v>58.801873839999999</v>
      </c>
      <c r="N2928" s="1">
        <f>Table1[[#This Row],[Quantity]]*Table1[[#This Row],[UnitPrice]]</f>
        <v>235.20749536</v>
      </c>
      <c r="O2928" t="s">
        <v>32</v>
      </c>
      <c r="P2928" t="b">
        <v>0</v>
      </c>
      <c r="Q2928">
        <v>0</v>
      </c>
      <c r="R2928" s="1">
        <f>Table1[[#This Row],[Sales]]-Table1[[#This Row],[DiscountAmount]]</f>
        <v>235.20749536</v>
      </c>
      <c r="S2928" t="b">
        <v>0</v>
      </c>
      <c r="T2928" t="s">
        <v>23</v>
      </c>
      <c r="U2928">
        <v>2</v>
      </c>
      <c r="V2928" t="b">
        <v>1</v>
      </c>
    </row>
    <row r="2929" spans="1:22" x14ac:dyDescent="0.3">
      <c r="A2929">
        <v>2928</v>
      </c>
      <c r="B2929" s="2">
        <v>43436</v>
      </c>
      <c r="C2929" s="19">
        <f>YEAR(Table1[[#This Row],[Date]])</f>
        <v>2018</v>
      </c>
      <c r="D2929">
        <f>MONTH(Table1[[#This Row],[Date]])</f>
        <v>12</v>
      </c>
      <c r="E2929" t="str">
        <f>TEXT(Table1[[#This Row],[Date]],"MMMM")</f>
        <v>December</v>
      </c>
      <c r="F2929">
        <v>205</v>
      </c>
      <c r="G2929">
        <v>65</v>
      </c>
      <c r="H2929" t="s">
        <v>24</v>
      </c>
      <c r="I2929" t="s">
        <v>53</v>
      </c>
      <c r="J2929">
        <v>950</v>
      </c>
      <c r="K2929" t="s">
        <v>34</v>
      </c>
      <c r="L2929">
        <v>3</v>
      </c>
      <c r="M2929" s="1">
        <v>87.336164879999998</v>
      </c>
      <c r="N2929" s="1">
        <f>Table1[[#This Row],[Quantity]]*Table1[[#This Row],[UnitPrice]]</f>
        <v>262.00849463999998</v>
      </c>
      <c r="O2929" t="s">
        <v>32</v>
      </c>
      <c r="P2929" t="b">
        <v>1</v>
      </c>
      <c r="Q2929">
        <v>0</v>
      </c>
      <c r="R2929" s="1">
        <f>Table1[[#This Row],[Sales]]-Table1[[#This Row],[DiscountAmount]]</f>
        <v>262.00849463999998</v>
      </c>
      <c r="S2929" t="b">
        <v>1</v>
      </c>
      <c r="T2929" t="s">
        <v>28</v>
      </c>
      <c r="U2929">
        <v>4</v>
      </c>
      <c r="V2929" t="b">
        <v>1</v>
      </c>
    </row>
    <row r="2930" spans="1:22" x14ac:dyDescent="0.3">
      <c r="A2930">
        <v>2929</v>
      </c>
      <c r="B2930" s="2">
        <v>43807</v>
      </c>
      <c r="C2930" s="19">
        <f>YEAR(Table1[[#This Row],[Date]])</f>
        <v>2019</v>
      </c>
      <c r="D2930">
        <f>MONTH(Table1[[#This Row],[Date]])</f>
        <v>12</v>
      </c>
      <c r="E2930" t="str">
        <f>TEXT(Table1[[#This Row],[Date]],"MMMM")</f>
        <v>December</v>
      </c>
      <c r="F2930">
        <v>406</v>
      </c>
      <c r="G2930">
        <v>26</v>
      </c>
      <c r="H2930" t="s">
        <v>37</v>
      </c>
      <c r="I2930" t="s">
        <v>29</v>
      </c>
      <c r="J2930">
        <v>5</v>
      </c>
      <c r="K2930" t="s">
        <v>34</v>
      </c>
      <c r="L2930">
        <v>2</v>
      </c>
      <c r="M2930" s="1">
        <v>68.768240710000001</v>
      </c>
      <c r="N2930" s="1">
        <f>Table1[[#This Row],[Quantity]]*Table1[[#This Row],[UnitPrice]]</f>
        <v>137.53648142</v>
      </c>
      <c r="O2930" t="s">
        <v>22</v>
      </c>
      <c r="P2930" t="b">
        <v>0</v>
      </c>
      <c r="Q2930">
        <v>0</v>
      </c>
      <c r="R2930" s="1">
        <f>Table1[[#This Row],[Sales]]-Table1[[#This Row],[DiscountAmount]]</f>
        <v>137.53648142</v>
      </c>
      <c r="S2930" t="b">
        <v>0</v>
      </c>
      <c r="T2930" t="s">
        <v>23</v>
      </c>
      <c r="U2930">
        <v>4</v>
      </c>
      <c r="V2930" t="b">
        <v>0</v>
      </c>
    </row>
    <row r="2931" spans="1:22" x14ac:dyDescent="0.3">
      <c r="A2931">
        <v>2930</v>
      </c>
      <c r="B2931" s="2">
        <v>43414</v>
      </c>
      <c r="C2931" s="19">
        <f>YEAR(Table1[[#This Row],[Date]])</f>
        <v>2018</v>
      </c>
      <c r="D2931">
        <f>MONTH(Table1[[#This Row],[Date]])</f>
        <v>11</v>
      </c>
      <c r="E2931" t="str">
        <f>TEXT(Table1[[#This Row],[Date]],"MMMM")</f>
        <v>November</v>
      </c>
      <c r="F2931">
        <v>124</v>
      </c>
      <c r="G2931">
        <v>44</v>
      </c>
      <c r="H2931" t="s">
        <v>19</v>
      </c>
      <c r="I2931" t="s">
        <v>33</v>
      </c>
      <c r="J2931">
        <v>750</v>
      </c>
      <c r="K2931" t="s">
        <v>43</v>
      </c>
      <c r="L2931">
        <v>1</v>
      </c>
      <c r="M2931" s="1">
        <v>96.089079400000003</v>
      </c>
      <c r="N2931" s="1">
        <f>Table1[[#This Row],[Quantity]]*Table1[[#This Row],[UnitPrice]]</f>
        <v>96.089079400000003</v>
      </c>
      <c r="O2931" t="s">
        <v>35</v>
      </c>
      <c r="P2931" t="b">
        <v>1</v>
      </c>
      <c r="Q2931">
        <v>0</v>
      </c>
      <c r="R2931" s="1">
        <f>Table1[[#This Row],[Sales]]-Table1[[#This Row],[DiscountAmount]]</f>
        <v>96.089079400000003</v>
      </c>
      <c r="S2931" t="b">
        <v>1</v>
      </c>
      <c r="T2931" t="s">
        <v>23</v>
      </c>
      <c r="U2931">
        <v>3</v>
      </c>
      <c r="V2931" t="b">
        <v>1</v>
      </c>
    </row>
    <row r="2932" spans="1:22" x14ac:dyDescent="0.3">
      <c r="A2932">
        <v>2931</v>
      </c>
      <c r="B2932" s="2">
        <v>43827</v>
      </c>
      <c r="C2932" s="19">
        <f>YEAR(Table1[[#This Row],[Date]])</f>
        <v>2019</v>
      </c>
      <c r="D2932">
        <f>MONTH(Table1[[#This Row],[Date]])</f>
        <v>12</v>
      </c>
      <c r="E2932" t="str">
        <f>TEXT(Table1[[#This Row],[Date]],"MMMM")</f>
        <v>December</v>
      </c>
      <c r="F2932">
        <v>81</v>
      </c>
      <c r="G2932">
        <v>30</v>
      </c>
      <c r="H2932" t="s">
        <v>24</v>
      </c>
      <c r="I2932" t="s">
        <v>42</v>
      </c>
      <c r="J2932">
        <v>613</v>
      </c>
      <c r="K2932" t="s">
        <v>34</v>
      </c>
      <c r="L2932">
        <v>2</v>
      </c>
      <c r="M2932" s="1">
        <v>18.68921169</v>
      </c>
      <c r="N2932" s="1">
        <f>Table1[[#This Row],[Quantity]]*Table1[[#This Row],[UnitPrice]]</f>
        <v>37.378423380000001</v>
      </c>
      <c r="O2932" t="s">
        <v>35</v>
      </c>
      <c r="P2932" t="b">
        <v>1</v>
      </c>
      <c r="Q2932">
        <v>0</v>
      </c>
      <c r="R2932" s="1">
        <f>Table1[[#This Row],[Sales]]-Table1[[#This Row],[DiscountAmount]]</f>
        <v>37.378423380000001</v>
      </c>
      <c r="S2932" t="b">
        <v>0</v>
      </c>
      <c r="T2932" t="s">
        <v>28</v>
      </c>
      <c r="U2932">
        <v>1</v>
      </c>
      <c r="V2932" t="b">
        <v>1</v>
      </c>
    </row>
    <row r="2933" spans="1:22" x14ac:dyDescent="0.3">
      <c r="A2933">
        <v>2932</v>
      </c>
      <c r="B2933" s="2">
        <v>44147</v>
      </c>
      <c r="C2933" s="19">
        <f>YEAR(Table1[[#This Row],[Date]])</f>
        <v>2020</v>
      </c>
      <c r="D2933">
        <f>MONTH(Table1[[#This Row],[Date]])</f>
        <v>11</v>
      </c>
      <c r="E2933" t="str">
        <f>TEXT(Table1[[#This Row],[Date]],"MMMM")</f>
        <v>November</v>
      </c>
      <c r="F2933">
        <v>436</v>
      </c>
      <c r="G2933">
        <v>67</v>
      </c>
      <c r="H2933" t="s">
        <v>37</v>
      </c>
      <c r="I2933" t="s">
        <v>33</v>
      </c>
      <c r="J2933">
        <v>265</v>
      </c>
      <c r="K2933" t="s">
        <v>26</v>
      </c>
      <c r="L2933">
        <v>3</v>
      </c>
      <c r="M2933" s="1">
        <v>29.331952680000001</v>
      </c>
      <c r="N2933" s="1">
        <f>Table1[[#This Row],[Quantity]]*Table1[[#This Row],[UnitPrice]]</f>
        <v>87.995858040000002</v>
      </c>
      <c r="O2933" t="s">
        <v>35</v>
      </c>
      <c r="P2933" t="b">
        <v>0</v>
      </c>
      <c r="Q2933">
        <v>8.7995858039999995</v>
      </c>
      <c r="R2933" s="1">
        <f>Table1[[#This Row],[Sales]]-Table1[[#This Row],[DiscountAmount]]</f>
        <v>79.196272235999999</v>
      </c>
      <c r="S2933" t="b">
        <v>0</v>
      </c>
      <c r="T2933" t="s">
        <v>36</v>
      </c>
      <c r="U2933">
        <v>3</v>
      </c>
      <c r="V2933" t="b">
        <v>0</v>
      </c>
    </row>
    <row r="2934" spans="1:22" x14ac:dyDescent="0.3">
      <c r="A2934">
        <v>2933</v>
      </c>
      <c r="B2934" s="2">
        <v>44138</v>
      </c>
      <c r="C2934" s="19">
        <f>YEAR(Table1[[#This Row],[Date]])</f>
        <v>2020</v>
      </c>
      <c r="D2934">
        <f>MONTH(Table1[[#This Row],[Date]])</f>
        <v>11</v>
      </c>
      <c r="E2934" t="str">
        <f>TEXT(Table1[[#This Row],[Date]],"MMMM")</f>
        <v>November</v>
      </c>
      <c r="F2934">
        <v>464</v>
      </c>
      <c r="G2934">
        <v>39</v>
      </c>
      <c r="H2934" t="s">
        <v>19</v>
      </c>
      <c r="I2934" t="s">
        <v>33</v>
      </c>
      <c r="J2934">
        <v>880</v>
      </c>
      <c r="K2934" t="s">
        <v>26</v>
      </c>
      <c r="L2934">
        <v>2</v>
      </c>
      <c r="M2934" s="1">
        <v>21.590871270000001</v>
      </c>
      <c r="N2934" s="1">
        <f>Table1[[#This Row],[Quantity]]*Table1[[#This Row],[UnitPrice]]</f>
        <v>43.181742540000002</v>
      </c>
      <c r="O2934" t="s">
        <v>22</v>
      </c>
      <c r="P2934" t="b">
        <v>0</v>
      </c>
      <c r="Q2934">
        <v>0</v>
      </c>
      <c r="R2934" s="1">
        <f>Table1[[#This Row],[Sales]]-Table1[[#This Row],[DiscountAmount]]</f>
        <v>43.181742540000002</v>
      </c>
      <c r="S2934" t="b">
        <v>0</v>
      </c>
      <c r="T2934" t="s">
        <v>28</v>
      </c>
      <c r="U2934">
        <v>3</v>
      </c>
      <c r="V2934" t="b">
        <v>0</v>
      </c>
    </row>
    <row r="2935" spans="1:22" x14ac:dyDescent="0.3">
      <c r="A2935">
        <v>2934</v>
      </c>
      <c r="B2935" s="2">
        <v>44916</v>
      </c>
      <c r="C2935" s="19">
        <f>YEAR(Table1[[#This Row],[Date]])</f>
        <v>2022</v>
      </c>
      <c r="D2935">
        <f>MONTH(Table1[[#This Row],[Date]])</f>
        <v>12</v>
      </c>
      <c r="E2935" t="str">
        <f>TEXT(Table1[[#This Row],[Date]],"MMMM")</f>
        <v>December</v>
      </c>
      <c r="F2935">
        <v>485</v>
      </c>
      <c r="G2935">
        <v>54</v>
      </c>
      <c r="H2935" t="s">
        <v>24</v>
      </c>
      <c r="I2935" t="s">
        <v>29</v>
      </c>
      <c r="J2935">
        <v>214</v>
      </c>
      <c r="K2935" t="s">
        <v>26</v>
      </c>
      <c r="L2935">
        <v>3</v>
      </c>
      <c r="M2935" s="1">
        <v>99.775903940000006</v>
      </c>
      <c r="N2935" s="1">
        <f>Table1[[#This Row],[Quantity]]*Table1[[#This Row],[UnitPrice]]</f>
        <v>299.32771181999999</v>
      </c>
      <c r="O2935" t="s">
        <v>35</v>
      </c>
      <c r="P2935" t="b">
        <v>1</v>
      </c>
      <c r="Q2935">
        <v>0</v>
      </c>
      <c r="R2935" s="1">
        <f>Table1[[#This Row],[Sales]]-Table1[[#This Row],[DiscountAmount]]</f>
        <v>299.32771181999999</v>
      </c>
      <c r="S2935" t="b">
        <v>0</v>
      </c>
      <c r="T2935" t="s">
        <v>28</v>
      </c>
      <c r="U2935">
        <v>2</v>
      </c>
      <c r="V2935" t="b">
        <v>0</v>
      </c>
    </row>
    <row r="2936" spans="1:22" x14ac:dyDescent="0.3">
      <c r="A2936">
        <v>2935</v>
      </c>
      <c r="B2936" s="2">
        <v>44542</v>
      </c>
      <c r="C2936" s="19">
        <f>YEAR(Table1[[#This Row],[Date]])</f>
        <v>2021</v>
      </c>
      <c r="D2936">
        <f>MONTH(Table1[[#This Row],[Date]])</f>
        <v>12</v>
      </c>
      <c r="E2936" t="str">
        <f>TEXT(Table1[[#This Row],[Date]],"MMMM")</f>
        <v>December</v>
      </c>
      <c r="F2936">
        <v>423</v>
      </c>
      <c r="G2936">
        <v>33</v>
      </c>
      <c r="H2936" t="s">
        <v>37</v>
      </c>
      <c r="I2936" t="s">
        <v>53</v>
      </c>
      <c r="J2936">
        <v>330</v>
      </c>
      <c r="K2936" t="s">
        <v>26</v>
      </c>
      <c r="L2936">
        <v>2</v>
      </c>
      <c r="M2936" s="1">
        <v>48.486955790000003</v>
      </c>
      <c r="N2936" s="1">
        <f>Table1[[#This Row],[Quantity]]*Table1[[#This Row],[UnitPrice]]</f>
        <v>96.973911580000006</v>
      </c>
      <c r="O2936" t="s">
        <v>35</v>
      </c>
      <c r="P2936" t="b">
        <v>0</v>
      </c>
      <c r="Q2936">
        <v>0</v>
      </c>
      <c r="R2936" s="1">
        <f>Table1[[#This Row],[Sales]]-Table1[[#This Row],[DiscountAmount]]</f>
        <v>96.973911580000006</v>
      </c>
      <c r="S2936" t="b">
        <v>0</v>
      </c>
      <c r="T2936" t="s">
        <v>23</v>
      </c>
      <c r="U2936">
        <v>3</v>
      </c>
      <c r="V2936" t="b">
        <v>1</v>
      </c>
    </row>
    <row r="2937" spans="1:22" x14ac:dyDescent="0.3">
      <c r="A2937">
        <v>2936</v>
      </c>
      <c r="B2937" s="2">
        <v>45290</v>
      </c>
      <c r="C2937" s="19">
        <f>YEAR(Table1[[#This Row],[Date]])</f>
        <v>2023</v>
      </c>
      <c r="D2937">
        <f>MONTH(Table1[[#This Row],[Date]])</f>
        <v>12</v>
      </c>
      <c r="E2937" t="str">
        <f>TEXT(Table1[[#This Row],[Date]],"MMMM")</f>
        <v>December</v>
      </c>
      <c r="F2937">
        <v>422</v>
      </c>
      <c r="G2937">
        <v>19</v>
      </c>
      <c r="H2937" t="s">
        <v>19</v>
      </c>
      <c r="I2937" t="s">
        <v>25</v>
      </c>
      <c r="J2937">
        <v>700</v>
      </c>
      <c r="K2937" t="s">
        <v>39</v>
      </c>
      <c r="L2937">
        <v>5</v>
      </c>
      <c r="M2937" s="1">
        <v>96.167369890000003</v>
      </c>
      <c r="N2937" s="1">
        <f>Table1[[#This Row],[Quantity]]*Table1[[#This Row],[UnitPrice]]</f>
        <v>480.83684945000005</v>
      </c>
      <c r="O2937" t="s">
        <v>30</v>
      </c>
      <c r="P2937" t="b">
        <v>0</v>
      </c>
      <c r="Q2937">
        <v>0</v>
      </c>
      <c r="R2937" s="1">
        <f>Table1[[#This Row],[Sales]]-Table1[[#This Row],[DiscountAmount]]</f>
        <v>480.83684945000005</v>
      </c>
      <c r="S2937" t="b">
        <v>0</v>
      </c>
      <c r="T2937" t="s">
        <v>23</v>
      </c>
      <c r="U2937">
        <v>5</v>
      </c>
      <c r="V2937" t="b">
        <v>0</v>
      </c>
    </row>
    <row r="2938" spans="1:22" x14ac:dyDescent="0.3">
      <c r="A2938">
        <v>2937</v>
      </c>
      <c r="B2938" s="2">
        <v>44181</v>
      </c>
      <c r="C2938" s="19">
        <f>YEAR(Table1[[#This Row],[Date]])</f>
        <v>2020</v>
      </c>
      <c r="D2938">
        <f>MONTH(Table1[[#This Row],[Date]])</f>
        <v>12</v>
      </c>
      <c r="E2938" t="str">
        <f>TEXT(Table1[[#This Row],[Date]],"MMMM")</f>
        <v>December</v>
      </c>
      <c r="F2938">
        <v>412</v>
      </c>
      <c r="G2938">
        <v>59</v>
      </c>
      <c r="H2938" t="s">
        <v>24</v>
      </c>
      <c r="I2938" t="s">
        <v>27</v>
      </c>
      <c r="J2938">
        <v>70</v>
      </c>
      <c r="K2938" t="s">
        <v>43</v>
      </c>
      <c r="L2938">
        <v>5</v>
      </c>
      <c r="M2938" s="1">
        <v>53.25084279</v>
      </c>
      <c r="N2938" s="1">
        <f>Table1[[#This Row],[Quantity]]*Table1[[#This Row],[UnitPrice]]</f>
        <v>266.25421395000001</v>
      </c>
      <c r="O2938" t="s">
        <v>35</v>
      </c>
      <c r="P2938" t="b">
        <v>0</v>
      </c>
      <c r="Q2938">
        <v>0</v>
      </c>
      <c r="R2938" s="1">
        <f>Table1[[#This Row],[Sales]]-Table1[[#This Row],[DiscountAmount]]</f>
        <v>266.25421395000001</v>
      </c>
      <c r="S2938" t="b">
        <v>0</v>
      </c>
      <c r="T2938" t="s">
        <v>23</v>
      </c>
      <c r="U2938">
        <v>1</v>
      </c>
      <c r="V2938" t="b">
        <v>0</v>
      </c>
    </row>
    <row r="2939" spans="1:22" x14ac:dyDescent="0.3">
      <c r="A2939">
        <v>2938</v>
      </c>
      <c r="B2939" s="2">
        <v>43810</v>
      </c>
      <c r="C2939" s="19">
        <f>YEAR(Table1[[#This Row],[Date]])</f>
        <v>2019</v>
      </c>
      <c r="D2939">
        <f>MONTH(Table1[[#This Row],[Date]])</f>
        <v>12</v>
      </c>
      <c r="E2939" t="str">
        <f>TEXT(Table1[[#This Row],[Date]],"MMMM")</f>
        <v>December</v>
      </c>
      <c r="F2939">
        <v>500</v>
      </c>
      <c r="G2939">
        <v>59</v>
      </c>
      <c r="H2939" t="s">
        <v>19</v>
      </c>
      <c r="I2939" t="s">
        <v>31</v>
      </c>
      <c r="J2939">
        <v>220</v>
      </c>
      <c r="K2939" t="s">
        <v>21</v>
      </c>
      <c r="L2939">
        <v>1</v>
      </c>
      <c r="M2939" s="1">
        <v>21.477235910000001</v>
      </c>
      <c r="N2939" s="1">
        <f>Table1[[#This Row],[Quantity]]*Table1[[#This Row],[UnitPrice]]</f>
        <v>21.477235910000001</v>
      </c>
      <c r="O2939" t="s">
        <v>32</v>
      </c>
      <c r="P2939" t="b">
        <v>1</v>
      </c>
      <c r="Q2939">
        <v>2.1477235910000001</v>
      </c>
      <c r="R2939" s="1">
        <f>Table1[[#This Row],[Sales]]-Table1[[#This Row],[DiscountAmount]]</f>
        <v>19.329512319000003</v>
      </c>
      <c r="S2939" t="b">
        <v>1</v>
      </c>
      <c r="T2939" t="s">
        <v>36</v>
      </c>
      <c r="U2939">
        <v>5</v>
      </c>
      <c r="V2939" t="b">
        <v>1</v>
      </c>
    </row>
    <row r="2940" spans="1:22" x14ac:dyDescent="0.3">
      <c r="A2940">
        <v>2939</v>
      </c>
      <c r="B2940" s="2">
        <v>43791</v>
      </c>
      <c r="C2940" s="19">
        <f>YEAR(Table1[[#This Row],[Date]])</f>
        <v>2019</v>
      </c>
      <c r="D2940">
        <f>MONTH(Table1[[#This Row],[Date]])</f>
        <v>11</v>
      </c>
      <c r="E2940" t="str">
        <f>TEXT(Table1[[#This Row],[Date]],"MMMM")</f>
        <v>November</v>
      </c>
      <c r="F2940">
        <v>334</v>
      </c>
      <c r="G2940">
        <v>37</v>
      </c>
      <c r="H2940" t="s">
        <v>24</v>
      </c>
      <c r="I2940" t="s">
        <v>44</v>
      </c>
      <c r="J2940">
        <v>778</v>
      </c>
      <c r="K2940" t="s">
        <v>34</v>
      </c>
      <c r="L2940">
        <v>5</v>
      </c>
      <c r="M2940" s="1">
        <v>73.313850329999994</v>
      </c>
      <c r="N2940" s="1">
        <f>Table1[[#This Row],[Quantity]]*Table1[[#This Row],[UnitPrice]]</f>
        <v>366.56925164999996</v>
      </c>
      <c r="O2940" t="s">
        <v>35</v>
      </c>
      <c r="P2940" t="b">
        <v>1</v>
      </c>
      <c r="Q2940">
        <v>0</v>
      </c>
      <c r="R2940" s="1">
        <f>Table1[[#This Row],[Sales]]-Table1[[#This Row],[DiscountAmount]]</f>
        <v>366.56925164999996</v>
      </c>
      <c r="S2940" t="b">
        <v>0</v>
      </c>
      <c r="T2940" t="s">
        <v>23</v>
      </c>
      <c r="U2940">
        <v>4</v>
      </c>
      <c r="V2940" t="b">
        <v>0</v>
      </c>
    </row>
    <row r="2941" spans="1:22" x14ac:dyDescent="0.3">
      <c r="A2941">
        <v>2940</v>
      </c>
      <c r="B2941" s="2">
        <v>44915</v>
      </c>
      <c r="C2941" s="19">
        <f>YEAR(Table1[[#This Row],[Date]])</f>
        <v>2022</v>
      </c>
      <c r="D2941">
        <f>MONTH(Table1[[#This Row],[Date]])</f>
        <v>12</v>
      </c>
      <c r="E2941" t="str">
        <f>TEXT(Table1[[#This Row],[Date]],"MMMM")</f>
        <v>December</v>
      </c>
      <c r="F2941">
        <v>170</v>
      </c>
      <c r="G2941">
        <v>42</v>
      </c>
      <c r="H2941" t="s">
        <v>24</v>
      </c>
      <c r="I2941" t="s">
        <v>45</v>
      </c>
      <c r="J2941">
        <v>280</v>
      </c>
      <c r="K2941" t="s">
        <v>26</v>
      </c>
      <c r="L2941">
        <v>4</v>
      </c>
      <c r="M2941" s="1">
        <v>44.937710869999997</v>
      </c>
      <c r="N2941" s="1">
        <f>Table1[[#This Row],[Quantity]]*Table1[[#This Row],[UnitPrice]]</f>
        <v>179.75084347999999</v>
      </c>
      <c r="O2941" t="s">
        <v>30</v>
      </c>
      <c r="P2941" t="b">
        <v>1</v>
      </c>
      <c r="Q2941">
        <v>0</v>
      </c>
      <c r="R2941" s="1">
        <f>Table1[[#This Row],[Sales]]-Table1[[#This Row],[DiscountAmount]]</f>
        <v>179.75084347999999</v>
      </c>
      <c r="S2941" t="b">
        <v>0</v>
      </c>
      <c r="T2941" t="s">
        <v>28</v>
      </c>
      <c r="U2941">
        <v>3</v>
      </c>
      <c r="V2941" t="b">
        <v>0</v>
      </c>
    </row>
    <row r="2942" spans="1:22" x14ac:dyDescent="0.3">
      <c r="A2942">
        <v>2941</v>
      </c>
      <c r="B2942" s="2">
        <v>44902</v>
      </c>
      <c r="C2942" s="19">
        <f>YEAR(Table1[[#This Row],[Date]])</f>
        <v>2022</v>
      </c>
      <c r="D2942">
        <f>MONTH(Table1[[#This Row],[Date]])</f>
        <v>12</v>
      </c>
      <c r="E2942" t="str">
        <f>TEXT(Table1[[#This Row],[Date]],"MMMM")</f>
        <v>December</v>
      </c>
      <c r="F2942">
        <v>105</v>
      </c>
      <c r="G2942">
        <v>55</v>
      </c>
      <c r="H2942" t="s">
        <v>37</v>
      </c>
      <c r="I2942" t="s">
        <v>53</v>
      </c>
      <c r="J2942">
        <v>372</v>
      </c>
      <c r="K2942" t="s">
        <v>43</v>
      </c>
      <c r="L2942">
        <v>3</v>
      </c>
      <c r="M2942" s="1">
        <v>55.886903330000003</v>
      </c>
      <c r="N2942" s="1">
        <f>Table1[[#This Row],[Quantity]]*Table1[[#This Row],[UnitPrice]]</f>
        <v>167.66070999000002</v>
      </c>
      <c r="O2942" t="s">
        <v>32</v>
      </c>
      <c r="P2942" t="b">
        <v>0</v>
      </c>
      <c r="Q2942">
        <v>0</v>
      </c>
      <c r="R2942" s="1">
        <f>Table1[[#This Row],[Sales]]-Table1[[#This Row],[DiscountAmount]]</f>
        <v>167.66070999000002</v>
      </c>
      <c r="S2942" t="b">
        <v>1</v>
      </c>
      <c r="T2942" t="s">
        <v>23</v>
      </c>
      <c r="U2942">
        <v>4</v>
      </c>
      <c r="V2942" t="b">
        <v>0</v>
      </c>
    </row>
    <row r="2943" spans="1:22" x14ac:dyDescent="0.3">
      <c r="A2943">
        <v>2942</v>
      </c>
      <c r="B2943" s="2">
        <v>43458</v>
      </c>
      <c r="C2943" s="19">
        <f>YEAR(Table1[[#This Row],[Date]])</f>
        <v>2018</v>
      </c>
      <c r="D2943">
        <f>MONTH(Table1[[#This Row],[Date]])</f>
        <v>12</v>
      </c>
      <c r="E2943" t="str">
        <f>TEXT(Table1[[#This Row],[Date]],"MMMM")</f>
        <v>December</v>
      </c>
      <c r="F2943">
        <v>232</v>
      </c>
      <c r="G2943">
        <v>52</v>
      </c>
      <c r="H2943" t="s">
        <v>24</v>
      </c>
      <c r="I2943" t="s">
        <v>48</v>
      </c>
      <c r="J2943">
        <v>697</v>
      </c>
      <c r="K2943" t="s">
        <v>21</v>
      </c>
      <c r="L2943">
        <v>4</v>
      </c>
      <c r="M2943" s="1">
        <v>55.057887749999999</v>
      </c>
      <c r="N2943" s="1">
        <f>Table1[[#This Row],[Quantity]]*Table1[[#This Row],[UnitPrice]]</f>
        <v>220.231551</v>
      </c>
      <c r="O2943" t="s">
        <v>30</v>
      </c>
      <c r="P2943" t="b">
        <v>0</v>
      </c>
      <c r="Q2943">
        <v>0</v>
      </c>
      <c r="R2943" s="1">
        <f>Table1[[#This Row],[Sales]]-Table1[[#This Row],[DiscountAmount]]</f>
        <v>220.231551</v>
      </c>
      <c r="S2943" t="b">
        <v>0</v>
      </c>
      <c r="T2943" t="s">
        <v>23</v>
      </c>
      <c r="U2943">
        <v>1</v>
      </c>
      <c r="V2943" t="b">
        <v>0</v>
      </c>
    </row>
    <row r="2944" spans="1:22" x14ac:dyDescent="0.3">
      <c r="A2944">
        <v>2943</v>
      </c>
      <c r="B2944" s="2">
        <v>43828</v>
      </c>
      <c r="C2944" s="19">
        <f>YEAR(Table1[[#This Row],[Date]])</f>
        <v>2019</v>
      </c>
      <c r="D2944">
        <f>MONTH(Table1[[#This Row],[Date]])</f>
        <v>12</v>
      </c>
      <c r="E2944" t="str">
        <f>TEXT(Table1[[#This Row],[Date]],"MMMM")</f>
        <v>December</v>
      </c>
      <c r="F2944">
        <v>137</v>
      </c>
      <c r="G2944">
        <v>47</v>
      </c>
      <c r="H2944" t="s">
        <v>24</v>
      </c>
      <c r="I2944" t="s">
        <v>41</v>
      </c>
      <c r="J2944">
        <v>489</v>
      </c>
      <c r="K2944" t="s">
        <v>43</v>
      </c>
      <c r="L2944">
        <v>1</v>
      </c>
      <c r="M2944" s="1">
        <v>12.494849090000001</v>
      </c>
      <c r="N2944" s="1">
        <f>Table1[[#This Row],[Quantity]]*Table1[[#This Row],[UnitPrice]]</f>
        <v>12.494849090000001</v>
      </c>
      <c r="O2944" t="s">
        <v>35</v>
      </c>
      <c r="P2944" t="b">
        <v>1</v>
      </c>
      <c r="Q2944">
        <v>0</v>
      </c>
      <c r="R2944" s="1">
        <f>Table1[[#This Row],[Sales]]-Table1[[#This Row],[DiscountAmount]]</f>
        <v>12.494849090000001</v>
      </c>
      <c r="S2944" t="b">
        <v>0</v>
      </c>
      <c r="T2944" t="s">
        <v>23</v>
      </c>
      <c r="U2944">
        <v>3</v>
      </c>
      <c r="V2944" t="b">
        <v>1</v>
      </c>
    </row>
    <row r="2945" spans="1:22" x14ac:dyDescent="0.3">
      <c r="A2945">
        <v>2944</v>
      </c>
      <c r="B2945" s="2">
        <v>43432</v>
      </c>
      <c r="C2945" s="19">
        <f>YEAR(Table1[[#This Row],[Date]])</f>
        <v>2018</v>
      </c>
      <c r="D2945">
        <f>MONTH(Table1[[#This Row],[Date]])</f>
        <v>11</v>
      </c>
      <c r="E2945" t="str">
        <f>TEXT(Table1[[#This Row],[Date]],"MMMM")</f>
        <v>November</v>
      </c>
      <c r="F2945">
        <v>453</v>
      </c>
      <c r="G2945">
        <v>21</v>
      </c>
      <c r="H2945" t="s">
        <v>24</v>
      </c>
      <c r="I2945" t="s">
        <v>38</v>
      </c>
      <c r="J2945">
        <v>256</v>
      </c>
      <c r="K2945" t="s">
        <v>39</v>
      </c>
      <c r="L2945">
        <v>3</v>
      </c>
      <c r="M2945" s="1">
        <v>89.359486820000001</v>
      </c>
      <c r="N2945" s="1">
        <f>Table1[[#This Row],[Quantity]]*Table1[[#This Row],[UnitPrice]]</f>
        <v>268.07846045999997</v>
      </c>
      <c r="O2945" t="s">
        <v>22</v>
      </c>
      <c r="P2945" t="b">
        <v>0</v>
      </c>
      <c r="Q2945">
        <v>26.807846040000001</v>
      </c>
      <c r="R2945" s="1">
        <f>Table1[[#This Row],[Sales]]-Table1[[#This Row],[DiscountAmount]]</f>
        <v>241.27061441999996</v>
      </c>
      <c r="S2945" t="b">
        <v>0</v>
      </c>
      <c r="T2945" t="s">
        <v>36</v>
      </c>
      <c r="U2945">
        <v>5</v>
      </c>
      <c r="V2945" t="b">
        <v>1</v>
      </c>
    </row>
    <row r="2946" spans="1:22" x14ac:dyDescent="0.3">
      <c r="A2946">
        <v>2945</v>
      </c>
      <c r="B2946" s="2">
        <v>43811</v>
      </c>
      <c r="C2946" s="19">
        <f>YEAR(Table1[[#This Row],[Date]])</f>
        <v>2019</v>
      </c>
      <c r="D2946">
        <f>MONTH(Table1[[#This Row],[Date]])</f>
        <v>12</v>
      </c>
      <c r="E2946" t="str">
        <f>TEXT(Table1[[#This Row],[Date]],"MMMM")</f>
        <v>December</v>
      </c>
      <c r="F2946">
        <v>54</v>
      </c>
      <c r="G2946">
        <v>30</v>
      </c>
      <c r="H2946" t="s">
        <v>37</v>
      </c>
      <c r="I2946" t="s">
        <v>25</v>
      </c>
      <c r="J2946">
        <v>565</v>
      </c>
      <c r="K2946" t="s">
        <v>26</v>
      </c>
      <c r="L2946">
        <v>3</v>
      </c>
      <c r="M2946" s="1">
        <v>42.87965887</v>
      </c>
      <c r="N2946" s="1">
        <f>Table1[[#This Row],[Quantity]]*Table1[[#This Row],[UnitPrice]]</f>
        <v>128.63897660999999</v>
      </c>
      <c r="O2946" t="s">
        <v>22</v>
      </c>
      <c r="P2946" t="b">
        <v>1</v>
      </c>
      <c r="Q2946">
        <v>0</v>
      </c>
      <c r="R2946" s="1">
        <f>Table1[[#This Row],[Sales]]-Table1[[#This Row],[DiscountAmount]]</f>
        <v>128.63897660999999</v>
      </c>
      <c r="S2946" t="b">
        <v>0</v>
      </c>
      <c r="T2946" t="s">
        <v>28</v>
      </c>
      <c r="U2946">
        <v>2</v>
      </c>
      <c r="V2946" t="b">
        <v>1</v>
      </c>
    </row>
    <row r="2947" spans="1:22" x14ac:dyDescent="0.3">
      <c r="A2947">
        <v>2946</v>
      </c>
      <c r="B2947" s="2">
        <v>44890</v>
      </c>
      <c r="C2947" s="19">
        <f>YEAR(Table1[[#This Row],[Date]])</f>
        <v>2022</v>
      </c>
      <c r="D2947">
        <f>MONTH(Table1[[#This Row],[Date]])</f>
        <v>11</v>
      </c>
      <c r="E2947" t="str">
        <f>TEXT(Table1[[#This Row],[Date]],"MMMM")</f>
        <v>November</v>
      </c>
      <c r="F2947">
        <v>214</v>
      </c>
      <c r="G2947">
        <v>58</v>
      </c>
      <c r="H2947" t="s">
        <v>37</v>
      </c>
      <c r="I2947" t="s">
        <v>20</v>
      </c>
      <c r="J2947">
        <v>559</v>
      </c>
      <c r="K2947" t="s">
        <v>26</v>
      </c>
      <c r="L2947">
        <v>1</v>
      </c>
      <c r="M2947" s="1">
        <v>20.4450787</v>
      </c>
      <c r="N2947" s="1">
        <f>Table1[[#This Row],[Quantity]]*Table1[[#This Row],[UnitPrice]]</f>
        <v>20.4450787</v>
      </c>
      <c r="O2947" t="s">
        <v>35</v>
      </c>
      <c r="P2947" t="b">
        <v>1</v>
      </c>
      <c r="Q2947">
        <v>2.0445078699999999</v>
      </c>
      <c r="R2947" s="1">
        <f>Table1[[#This Row],[Sales]]-Table1[[#This Row],[DiscountAmount]]</f>
        <v>18.400570829999999</v>
      </c>
      <c r="S2947" t="b">
        <v>1</v>
      </c>
      <c r="T2947" t="s">
        <v>36</v>
      </c>
      <c r="U2947">
        <v>5</v>
      </c>
      <c r="V2947" t="b">
        <v>1</v>
      </c>
    </row>
    <row r="2948" spans="1:22" x14ac:dyDescent="0.3">
      <c r="A2948">
        <v>2947</v>
      </c>
      <c r="B2948" s="2">
        <v>43797</v>
      </c>
      <c r="C2948" s="19">
        <f>YEAR(Table1[[#This Row],[Date]])</f>
        <v>2019</v>
      </c>
      <c r="D2948">
        <f>MONTH(Table1[[#This Row],[Date]])</f>
        <v>11</v>
      </c>
      <c r="E2948" t="str">
        <f>TEXT(Table1[[#This Row],[Date]],"MMMM")</f>
        <v>November</v>
      </c>
      <c r="F2948">
        <v>15</v>
      </c>
      <c r="G2948">
        <v>23</v>
      </c>
      <c r="H2948" t="s">
        <v>19</v>
      </c>
      <c r="I2948" t="s">
        <v>31</v>
      </c>
      <c r="J2948">
        <v>30</v>
      </c>
      <c r="K2948" t="s">
        <v>39</v>
      </c>
      <c r="L2948">
        <v>4</v>
      </c>
      <c r="M2948" s="1">
        <v>12.96325906</v>
      </c>
      <c r="N2948" s="1">
        <f>Table1[[#This Row],[Quantity]]*Table1[[#This Row],[UnitPrice]]</f>
        <v>51.853036240000002</v>
      </c>
      <c r="O2948" t="s">
        <v>35</v>
      </c>
      <c r="P2948" t="b">
        <v>0</v>
      </c>
      <c r="Q2948">
        <v>5.1853036230000003</v>
      </c>
      <c r="R2948" s="1">
        <f>Table1[[#This Row],[Sales]]-Table1[[#This Row],[DiscountAmount]]</f>
        <v>46.667732616999999</v>
      </c>
      <c r="S2948" t="b">
        <v>1</v>
      </c>
      <c r="T2948" t="s">
        <v>36</v>
      </c>
      <c r="U2948">
        <v>4</v>
      </c>
      <c r="V2948" t="b">
        <v>1</v>
      </c>
    </row>
    <row r="2949" spans="1:22" x14ac:dyDescent="0.3">
      <c r="A2949">
        <v>2948</v>
      </c>
      <c r="B2949" s="2">
        <v>44880</v>
      </c>
      <c r="C2949" s="19">
        <f>YEAR(Table1[[#This Row],[Date]])</f>
        <v>2022</v>
      </c>
      <c r="D2949">
        <f>MONTH(Table1[[#This Row],[Date]])</f>
        <v>11</v>
      </c>
      <c r="E2949" t="str">
        <f>TEXT(Table1[[#This Row],[Date]],"MMMM")</f>
        <v>November</v>
      </c>
      <c r="F2949">
        <v>337</v>
      </c>
      <c r="G2949">
        <v>66</v>
      </c>
      <c r="H2949" t="s">
        <v>24</v>
      </c>
      <c r="I2949" t="s">
        <v>29</v>
      </c>
      <c r="J2949">
        <v>277</v>
      </c>
      <c r="K2949" t="s">
        <v>43</v>
      </c>
      <c r="L2949">
        <v>5</v>
      </c>
      <c r="M2949" s="1">
        <v>66.780838840000001</v>
      </c>
      <c r="N2949" s="1">
        <f>Table1[[#This Row],[Quantity]]*Table1[[#This Row],[UnitPrice]]</f>
        <v>333.90419420000001</v>
      </c>
      <c r="O2949" t="s">
        <v>22</v>
      </c>
      <c r="P2949" t="b">
        <v>1</v>
      </c>
      <c r="Q2949">
        <v>0</v>
      </c>
      <c r="R2949" s="1">
        <f>Table1[[#This Row],[Sales]]-Table1[[#This Row],[DiscountAmount]]</f>
        <v>333.90419420000001</v>
      </c>
      <c r="S2949" t="b">
        <v>1</v>
      </c>
      <c r="T2949" t="s">
        <v>23</v>
      </c>
      <c r="U2949">
        <v>3</v>
      </c>
      <c r="V2949" t="b">
        <v>1</v>
      </c>
    </row>
    <row r="2950" spans="1:22" x14ac:dyDescent="0.3">
      <c r="A2950">
        <v>2949</v>
      </c>
      <c r="B2950" s="2">
        <v>44559</v>
      </c>
      <c r="C2950" s="19">
        <f>YEAR(Table1[[#This Row],[Date]])</f>
        <v>2021</v>
      </c>
      <c r="D2950">
        <f>MONTH(Table1[[#This Row],[Date]])</f>
        <v>12</v>
      </c>
      <c r="E2950" t="str">
        <f>TEXT(Table1[[#This Row],[Date]],"MMMM")</f>
        <v>December</v>
      </c>
      <c r="F2950">
        <v>117</v>
      </c>
      <c r="G2950">
        <v>31</v>
      </c>
      <c r="H2950" t="s">
        <v>19</v>
      </c>
      <c r="I2950" t="s">
        <v>38</v>
      </c>
      <c r="J2950">
        <v>710</v>
      </c>
      <c r="K2950" t="s">
        <v>34</v>
      </c>
      <c r="L2950">
        <v>3</v>
      </c>
      <c r="M2950" s="1">
        <v>12.15360336</v>
      </c>
      <c r="N2950" s="1">
        <f>Table1[[#This Row],[Quantity]]*Table1[[#This Row],[UnitPrice]]</f>
        <v>36.460810080000002</v>
      </c>
      <c r="O2950" t="s">
        <v>30</v>
      </c>
      <c r="P2950" t="b">
        <v>1</v>
      </c>
      <c r="Q2950">
        <v>0</v>
      </c>
      <c r="R2950" s="1">
        <f>Table1[[#This Row],[Sales]]-Table1[[#This Row],[DiscountAmount]]</f>
        <v>36.460810080000002</v>
      </c>
      <c r="S2950" t="b">
        <v>0</v>
      </c>
      <c r="T2950" t="s">
        <v>23</v>
      </c>
      <c r="U2950">
        <v>4</v>
      </c>
      <c r="V2950" t="b">
        <v>1</v>
      </c>
    </row>
    <row r="2951" spans="1:22" x14ac:dyDescent="0.3">
      <c r="A2951">
        <v>2950</v>
      </c>
      <c r="B2951" s="2">
        <v>43432</v>
      </c>
      <c r="C2951" s="19">
        <f>YEAR(Table1[[#This Row],[Date]])</f>
        <v>2018</v>
      </c>
      <c r="D2951">
        <f>MONTH(Table1[[#This Row],[Date]])</f>
        <v>11</v>
      </c>
      <c r="E2951" t="str">
        <f>TEXT(Table1[[#This Row],[Date]],"MMMM")</f>
        <v>November</v>
      </c>
      <c r="F2951">
        <v>11</v>
      </c>
      <c r="G2951">
        <v>44</v>
      </c>
      <c r="H2951" t="s">
        <v>37</v>
      </c>
      <c r="I2951" t="s">
        <v>42</v>
      </c>
      <c r="J2951">
        <v>492</v>
      </c>
      <c r="K2951" t="s">
        <v>34</v>
      </c>
      <c r="L2951">
        <v>1</v>
      </c>
      <c r="M2951" s="1">
        <v>10.01715314</v>
      </c>
      <c r="N2951" s="1">
        <f>Table1[[#This Row],[Quantity]]*Table1[[#This Row],[UnitPrice]]</f>
        <v>10.01715314</v>
      </c>
      <c r="O2951" t="s">
        <v>22</v>
      </c>
      <c r="P2951" t="b">
        <v>0</v>
      </c>
      <c r="Q2951">
        <v>1.0017153139999999</v>
      </c>
      <c r="R2951" s="1">
        <f>Table1[[#This Row],[Sales]]-Table1[[#This Row],[DiscountAmount]]</f>
        <v>9.0154378259999994</v>
      </c>
      <c r="S2951" t="b">
        <v>1</v>
      </c>
      <c r="T2951" t="s">
        <v>36</v>
      </c>
      <c r="U2951">
        <v>4</v>
      </c>
      <c r="V2951" t="b">
        <v>1</v>
      </c>
    </row>
    <row r="2952" spans="1:22" x14ac:dyDescent="0.3">
      <c r="A2952">
        <v>2951</v>
      </c>
      <c r="B2952" s="2">
        <v>45257</v>
      </c>
      <c r="C2952" s="19">
        <f>YEAR(Table1[[#This Row],[Date]])</f>
        <v>2023</v>
      </c>
      <c r="D2952">
        <f>MONTH(Table1[[#This Row],[Date]])</f>
        <v>11</v>
      </c>
      <c r="E2952" t="str">
        <f>TEXT(Table1[[#This Row],[Date]],"MMMM")</f>
        <v>November</v>
      </c>
      <c r="F2952">
        <v>222</v>
      </c>
      <c r="G2952">
        <v>37</v>
      </c>
      <c r="H2952" t="s">
        <v>24</v>
      </c>
      <c r="I2952" t="s">
        <v>47</v>
      </c>
      <c r="J2952">
        <v>482</v>
      </c>
      <c r="K2952" t="s">
        <v>43</v>
      </c>
      <c r="L2952">
        <v>2</v>
      </c>
      <c r="M2952" s="1">
        <v>32.880824619999999</v>
      </c>
      <c r="N2952" s="1">
        <f>Table1[[#This Row],[Quantity]]*Table1[[#This Row],[UnitPrice]]</f>
        <v>65.761649239999997</v>
      </c>
      <c r="O2952" t="s">
        <v>35</v>
      </c>
      <c r="P2952" t="b">
        <v>1</v>
      </c>
      <c r="Q2952">
        <v>6.5761649249999996</v>
      </c>
      <c r="R2952" s="1">
        <f>Table1[[#This Row],[Sales]]-Table1[[#This Row],[DiscountAmount]]</f>
        <v>59.185484314999997</v>
      </c>
      <c r="S2952" t="b">
        <v>1</v>
      </c>
      <c r="T2952" t="s">
        <v>36</v>
      </c>
      <c r="U2952">
        <v>3</v>
      </c>
      <c r="V2952" t="b">
        <v>1</v>
      </c>
    </row>
    <row r="2953" spans="1:22" x14ac:dyDescent="0.3">
      <c r="A2953">
        <v>2952</v>
      </c>
      <c r="B2953" s="2">
        <v>43809</v>
      </c>
      <c r="C2953" s="19">
        <f>YEAR(Table1[[#This Row],[Date]])</f>
        <v>2019</v>
      </c>
      <c r="D2953">
        <f>MONTH(Table1[[#This Row],[Date]])</f>
        <v>12</v>
      </c>
      <c r="E2953" t="str">
        <f>TEXT(Table1[[#This Row],[Date]],"MMMM")</f>
        <v>December</v>
      </c>
      <c r="F2953">
        <v>382</v>
      </c>
      <c r="G2953">
        <v>40</v>
      </c>
      <c r="H2953" t="s">
        <v>19</v>
      </c>
      <c r="I2953" t="s">
        <v>42</v>
      </c>
      <c r="J2953">
        <v>781</v>
      </c>
      <c r="K2953" t="s">
        <v>34</v>
      </c>
      <c r="L2953">
        <v>2</v>
      </c>
      <c r="M2953" s="1">
        <v>93.505439179999996</v>
      </c>
      <c r="N2953" s="1">
        <f>Table1[[#This Row],[Quantity]]*Table1[[#This Row],[UnitPrice]]</f>
        <v>187.01087835999999</v>
      </c>
      <c r="O2953" t="s">
        <v>32</v>
      </c>
      <c r="P2953" t="b">
        <v>1</v>
      </c>
      <c r="Q2953">
        <v>0</v>
      </c>
      <c r="R2953" s="1">
        <f>Table1[[#This Row],[Sales]]-Table1[[#This Row],[DiscountAmount]]</f>
        <v>187.01087835999999</v>
      </c>
      <c r="S2953" t="b">
        <v>0</v>
      </c>
      <c r="T2953" t="s">
        <v>23</v>
      </c>
      <c r="U2953">
        <v>5</v>
      </c>
      <c r="V2953" t="b">
        <v>1</v>
      </c>
    </row>
    <row r="2954" spans="1:22" x14ac:dyDescent="0.3">
      <c r="A2954">
        <v>2953</v>
      </c>
      <c r="B2954" s="2">
        <v>44141</v>
      </c>
      <c r="C2954" s="19">
        <f>YEAR(Table1[[#This Row],[Date]])</f>
        <v>2020</v>
      </c>
      <c r="D2954">
        <f>MONTH(Table1[[#This Row],[Date]])</f>
        <v>11</v>
      </c>
      <c r="E2954" t="str">
        <f>TEXT(Table1[[#This Row],[Date]],"MMMM")</f>
        <v>November</v>
      </c>
      <c r="F2954">
        <v>133</v>
      </c>
      <c r="G2954">
        <v>33</v>
      </c>
      <c r="H2954" t="s">
        <v>37</v>
      </c>
      <c r="I2954" t="s">
        <v>27</v>
      </c>
      <c r="J2954">
        <v>582</v>
      </c>
      <c r="K2954" t="s">
        <v>34</v>
      </c>
      <c r="L2954">
        <v>2</v>
      </c>
      <c r="M2954" s="1">
        <v>12.43221076</v>
      </c>
      <c r="N2954" s="1">
        <f>Table1[[#This Row],[Quantity]]*Table1[[#This Row],[UnitPrice]]</f>
        <v>24.86442152</v>
      </c>
      <c r="O2954" t="s">
        <v>35</v>
      </c>
      <c r="P2954" t="b">
        <v>1</v>
      </c>
      <c r="Q2954">
        <v>2.486442152</v>
      </c>
      <c r="R2954" s="1">
        <f>Table1[[#This Row],[Sales]]-Table1[[#This Row],[DiscountAmount]]</f>
        <v>22.377979368000002</v>
      </c>
      <c r="S2954" t="b">
        <v>0</v>
      </c>
      <c r="T2954" t="s">
        <v>36</v>
      </c>
      <c r="U2954">
        <v>1</v>
      </c>
      <c r="V2954" t="b">
        <v>1</v>
      </c>
    </row>
    <row r="2955" spans="1:22" x14ac:dyDescent="0.3">
      <c r="A2955">
        <v>2954</v>
      </c>
      <c r="B2955" s="2">
        <v>44189</v>
      </c>
      <c r="C2955" s="19">
        <f>YEAR(Table1[[#This Row],[Date]])</f>
        <v>2020</v>
      </c>
      <c r="D2955">
        <f>MONTH(Table1[[#This Row],[Date]])</f>
        <v>12</v>
      </c>
      <c r="E2955" t="str">
        <f>TEXT(Table1[[#This Row],[Date]],"MMMM")</f>
        <v>December</v>
      </c>
      <c r="F2955">
        <v>359</v>
      </c>
      <c r="G2955">
        <v>21</v>
      </c>
      <c r="H2955" t="s">
        <v>24</v>
      </c>
      <c r="I2955" t="s">
        <v>20</v>
      </c>
      <c r="J2955">
        <v>595</v>
      </c>
      <c r="K2955" t="s">
        <v>34</v>
      </c>
      <c r="L2955">
        <v>3</v>
      </c>
      <c r="M2955" s="1">
        <v>66.663205750000003</v>
      </c>
      <c r="N2955" s="1">
        <f>Table1[[#This Row],[Quantity]]*Table1[[#This Row],[UnitPrice]]</f>
        <v>199.98961725000001</v>
      </c>
      <c r="O2955" t="s">
        <v>30</v>
      </c>
      <c r="P2955" t="b">
        <v>0</v>
      </c>
      <c r="Q2955">
        <v>0</v>
      </c>
      <c r="R2955" s="1">
        <f>Table1[[#This Row],[Sales]]-Table1[[#This Row],[DiscountAmount]]</f>
        <v>199.98961725000001</v>
      </c>
      <c r="S2955" t="b">
        <v>1</v>
      </c>
      <c r="T2955" t="s">
        <v>23</v>
      </c>
      <c r="U2955">
        <v>2</v>
      </c>
      <c r="V2955" t="b">
        <v>0</v>
      </c>
    </row>
    <row r="2956" spans="1:22" x14ac:dyDescent="0.3">
      <c r="A2956">
        <v>2955</v>
      </c>
      <c r="B2956" s="2">
        <v>44179</v>
      </c>
      <c r="C2956" s="19">
        <f>YEAR(Table1[[#This Row],[Date]])</f>
        <v>2020</v>
      </c>
      <c r="D2956">
        <f>MONTH(Table1[[#This Row],[Date]])</f>
        <v>12</v>
      </c>
      <c r="E2956" t="str">
        <f>TEXT(Table1[[#This Row],[Date]],"MMMM")</f>
        <v>December</v>
      </c>
      <c r="F2956">
        <v>124</v>
      </c>
      <c r="G2956">
        <v>32</v>
      </c>
      <c r="H2956" t="s">
        <v>19</v>
      </c>
      <c r="I2956" t="s">
        <v>51</v>
      </c>
      <c r="J2956">
        <v>500</v>
      </c>
      <c r="K2956" t="s">
        <v>26</v>
      </c>
      <c r="L2956">
        <v>3</v>
      </c>
      <c r="M2956" s="1">
        <v>44.624103499999997</v>
      </c>
      <c r="N2956" s="1">
        <f>Table1[[#This Row],[Quantity]]*Table1[[#This Row],[UnitPrice]]</f>
        <v>133.8723105</v>
      </c>
      <c r="O2956" t="s">
        <v>22</v>
      </c>
      <c r="P2956" t="b">
        <v>0</v>
      </c>
      <c r="Q2956">
        <v>0</v>
      </c>
      <c r="R2956" s="1">
        <f>Table1[[#This Row],[Sales]]-Table1[[#This Row],[DiscountAmount]]</f>
        <v>133.8723105</v>
      </c>
      <c r="S2956" t="b">
        <v>1</v>
      </c>
      <c r="T2956" t="s">
        <v>28</v>
      </c>
      <c r="U2956">
        <v>1</v>
      </c>
      <c r="V2956" t="b">
        <v>1</v>
      </c>
    </row>
    <row r="2957" spans="1:22" x14ac:dyDescent="0.3">
      <c r="A2957">
        <v>2956</v>
      </c>
      <c r="B2957" s="2">
        <v>44138</v>
      </c>
      <c r="C2957" s="19">
        <f>YEAR(Table1[[#This Row],[Date]])</f>
        <v>2020</v>
      </c>
      <c r="D2957">
        <f>MONTH(Table1[[#This Row],[Date]])</f>
        <v>11</v>
      </c>
      <c r="E2957" t="str">
        <f>TEXT(Table1[[#This Row],[Date]],"MMMM")</f>
        <v>November</v>
      </c>
      <c r="F2957">
        <v>472</v>
      </c>
      <c r="G2957">
        <v>62</v>
      </c>
      <c r="H2957" t="s">
        <v>37</v>
      </c>
      <c r="I2957" t="s">
        <v>41</v>
      </c>
      <c r="J2957">
        <v>856</v>
      </c>
      <c r="K2957" t="s">
        <v>39</v>
      </c>
      <c r="L2957">
        <v>1</v>
      </c>
      <c r="M2957" s="1">
        <v>87.101692279999995</v>
      </c>
      <c r="N2957" s="1">
        <f>Table1[[#This Row],[Quantity]]*Table1[[#This Row],[UnitPrice]]</f>
        <v>87.101692279999995</v>
      </c>
      <c r="O2957" t="s">
        <v>30</v>
      </c>
      <c r="P2957" t="b">
        <v>0</v>
      </c>
      <c r="Q2957">
        <v>0</v>
      </c>
      <c r="R2957" s="1">
        <f>Table1[[#This Row],[Sales]]-Table1[[#This Row],[DiscountAmount]]</f>
        <v>87.101692279999995</v>
      </c>
      <c r="S2957" t="b">
        <v>0</v>
      </c>
      <c r="T2957" t="s">
        <v>28</v>
      </c>
      <c r="U2957">
        <v>3</v>
      </c>
      <c r="V2957" t="b">
        <v>1</v>
      </c>
    </row>
    <row r="2958" spans="1:22" x14ac:dyDescent="0.3">
      <c r="A2958">
        <v>2957</v>
      </c>
      <c r="B2958" s="2">
        <v>44533</v>
      </c>
      <c r="C2958" s="19">
        <f>YEAR(Table1[[#This Row],[Date]])</f>
        <v>2021</v>
      </c>
      <c r="D2958">
        <f>MONTH(Table1[[#This Row],[Date]])</f>
        <v>12</v>
      </c>
      <c r="E2958" t="str">
        <f>TEXT(Table1[[#This Row],[Date]],"MMMM")</f>
        <v>December</v>
      </c>
      <c r="F2958">
        <v>97</v>
      </c>
      <c r="G2958">
        <v>56</v>
      </c>
      <c r="H2958" t="s">
        <v>24</v>
      </c>
      <c r="I2958" t="s">
        <v>51</v>
      </c>
      <c r="J2958">
        <v>265</v>
      </c>
      <c r="K2958" t="s">
        <v>34</v>
      </c>
      <c r="L2958">
        <v>1</v>
      </c>
      <c r="M2958" s="1">
        <v>96.395902230000004</v>
      </c>
      <c r="N2958" s="1">
        <f>Table1[[#This Row],[Quantity]]*Table1[[#This Row],[UnitPrice]]</f>
        <v>96.395902230000004</v>
      </c>
      <c r="O2958" t="s">
        <v>30</v>
      </c>
      <c r="P2958" t="b">
        <v>1</v>
      </c>
      <c r="Q2958">
        <v>9.6395902230000008</v>
      </c>
      <c r="R2958" s="1">
        <f>Table1[[#This Row],[Sales]]-Table1[[#This Row],[DiscountAmount]]</f>
        <v>86.756312007000005</v>
      </c>
      <c r="S2958" t="b">
        <v>1</v>
      </c>
      <c r="T2958" t="s">
        <v>36</v>
      </c>
      <c r="U2958">
        <v>5</v>
      </c>
      <c r="V2958" t="b">
        <v>0</v>
      </c>
    </row>
    <row r="2959" spans="1:22" x14ac:dyDescent="0.3">
      <c r="A2959">
        <v>2958</v>
      </c>
      <c r="B2959" s="2">
        <v>43817</v>
      </c>
      <c r="C2959" s="19">
        <f>YEAR(Table1[[#This Row],[Date]])</f>
        <v>2019</v>
      </c>
      <c r="D2959">
        <f>MONTH(Table1[[#This Row],[Date]])</f>
        <v>12</v>
      </c>
      <c r="E2959" t="str">
        <f>TEXT(Table1[[#This Row],[Date]],"MMMM")</f>
        <v>December</v>
      </c>
      <c r="F2959">
        <v>24</v>
      </c>
      <c r="G2959">
        <v>69</v>
      </c>
      <c r="H2959" t="s">
        <v>19</v>
      </c>
      <c r="I2959" t="s">
        <v>25</v>
      </c>
      <c r="J2959">
        <v>53</v>
      </c>
      <c r="K2959" t="s">
        <v>39</v>
      </c>
      <c r="L2959">
        <v>5</v>
      </c>
      <c r="M2959" s="1">
        <v>86.819559620000007</v>
      </c>
      <c r="N2959" s="1">
        <f>Table1[[#This Row],[Quantity]]*Table1[[#This Row],[UnitPrice]]</f>
        <v>434.09779810000003</v>
      </c>
      <c r="O2959" t="s">
        <v>32</v>
      </c>
      <c r="P2959" t="b">
        <v>1</v>
      </c>
      <c r="Q2959">
        <v>0</v>
      </c>
      <c r="R2959" s="1">
        <f>Table1[[#This Row],[Sales]]-Table1[[#This Row],[DiscountAmount]]</f>
        <v>434.09779810000003</v>
      </c>
      <c r="S2959" t="b">
        <v>1</v>
      </c>
      <c r="T2959" t="s">
        <v>28</v>
      </c>
      <c r="U2959">
        <v>1</v>
      </c>
      <c r="V2959" t="b">
        <v>1</v>
      </c>
    </row>
    <row r="2960" spans="1:22" x14ac:dyDescent="0.3">
      <c r="A2960">
        <v>2959</v>
      </c>
      <c r="B2960" s="2">
        <v>43782</v>
      </c>
      <c r="C2960" s="19">
        <f>YEAR(Table1[[#This Row],[Date]])</f>
        <v>2019</v>
      </c>
      <c r="D2960">
        <f>MONTH(Table1[[#This Row],[Date]])</f>
        <v>11</v>
      </c>
      <c r="E2960" t="str">
        <f>TEXT(Table1[[#This Row],[Date]],"MMMM")</f>
        <v>November</v>
      </c>
      <c r="F2960">
        <v>105</v>
      </c>
      <c r="G2960">
        <v>31</v>
      </c>
      <c r="H2960" t="s">
        <v>24</v>
      </c>
      <c r="I2960" t="s">
        <v>52</v>
      </c>
      <c r="J2960">
        <v>860</v>
      </c>
      <c r="K2960" t="s">
        <v>39</v>
      </c>
      <c r="L2960">
        <v>1</v>
      </c>
      <c r="M2960" s="1">
        <v>72.977017619999998</v>
      </c>
      <c r="N2960" s="1">
        <f>Table1[[#This Row],[Quantity]]*Table1[[#This Row],[UnitPrice]]</f>
        <v>72.977017619999998</v>
      </c>
      <c r="O2960" t="s">
        <v>22</v>
      </c>
      <c r="P2960" t="b">
        <v>0</v>
      </c>
      <c r="Q2960">
        <v>7.297701762</v>
      </c>
      <c r="R2960" s="1">
        <f>Table1[[#This Row],[Sales]]-Table1[[#This Row],[DiscountAmount]]</f>
        <v>65.679315857999995</v>
      </c>
      <c r="S2960" t="b">
        <v>1</v>
      </c>
      <c r="T2960" t="s">
        <v>36</v>
      </c>
      <c r="U2960">
        <v>2</v>
      </c>
      <c r="V2960" t="b">
        <v>1</v>
      </c>
    </row>
    <row r="2961" spans="1:22" x14ac:dyDescent="0.3">
      <c r="A2961">
        <v>2960</v>
      </c>
      <c r="B2961" s="2">
        <v>44502</v>
      </c>
      <c r="C2961" s="19">
        <f>YEAR(Table1[[#This Row],[Date]])</f>
        <v>2021</v>
      </c>
      <c r="D2961">
        <f>MONTH(Table1[[#This Row],[Date]])</f>
        <v>11</v>
      </c>
      <c r="E2961" t="str">
        <f>TEXT(Table1[[#This Row],[Date]],"MMMM")</f>
        <v>November</v>
      </c>
      <c r="F2961">
        <v>63</v>
      </c>
      <c r="G2961">
        <v>21</v>
      </c>
      <c r="H2961" t="s">
        <v>19</v>
      </c>
      <c r="I2961" t="s">
        <v>31</v>
      </c>
      <c r="J2961">
        <v>859</v>
      </c>
      <c r="K2961" t="s">
        <v>21</v>
      </c>
      <c r="L2961">
        <v>1</v>
      </c>
      <c r="M2961" s="1">
        <v>48.247820490000002</v>
      </c>
      <c r="N2961" s="1">
        <f>Table1[[#This Row],[Quantity]]*Table1[[#This Row],[UnitPrice]]</f>
        <v>48.247820490000002</v>
      </c>
      <c r="O2961" t="s">
        <v>32</v>
      </c>
      <c r="P2961" t="b">
        <v>1</v>
      </c>
      <c r="Q2961">
        <v>4.8247820490000004</v>
      </c>
      <c r="R2961" s="1">
        <f>Table1[[#This Row],[Sales]]-Table1[[#This Row],[DiscountAmount]]</f>
        <v>43.423038441000003</v>
      </c>
      <c r="S2961" t="b">
        <v>1</v>
      </c>
      <c r="T2961" t="s">
        <v>36</v>
      </c>
      <c r="U2961">
        <v>5</v>
      </c>
      <c r="V2961" t="b">
        <v>0</v>
      </c>
    </row>
    <row r="2962" spans="1:22" x14ac:dyDescent="0.3">
      <c r="A2962">
        <v>2961</v>
      </c>
      <c r="B2962" s="2">
        <v>43434</v>
      </c>
      <c r="C2962" s="19">
        <f>YEAR(Table1[[#This Row],[Date]])</f>
        <v>2018</v>
      </c>
      <c r="D2962">
        <f>MONTH(Table1[[#This Row],[Date]])</f>
        <v>11</v>
      </c>
      <c r="E2962" t="str">
        <f>TEXT(Table1[[#This Row],[Date]],"MMMM")</f>
        <v>November</v>
      </c>
      <c r="F2962">
        <v>128</v>
      </c>
      <c r="G2962">
        <v>67</v>
      </c>
      <c r="H2962" t="s">
        <v>19</v>
      </c>
      <c r="I2962" t="s">
        <v>25</v>
      </c>
      <c r="J2962">
        <v>557</v>
      </c>
      <c r="K2962" t="s">
        <v>21</v>
      </c>
      <c r="L2962">
        <v>3</v>
      </c>
      <c r="M2962" s="1">
        <v>60.244538900000002</v>
      </c>
      <c r="N2962" s="1">
        <f>Table1[[#This Row],[Quantity]]*Table1[[#This Row],[UnitPrice]]</f>
        <v>180.7336167</v>
      </c>
      <c r="O2962" t="s">
        <v>35</v>
      </c>
      <c r="P2962" t="b">
        <v>1</v>
      </c>
      <c r="Q2962">
        <v>0</v>
      </c>
      <c r="R2962" s="1">
        <f>Table1[[#This Row],[Sales]]-Table1[[#This Row],[DiscountAmount]]</f>
        <v>180.7336167</v>
      </c>
      <c r="S2962" t="b">
        <v>0</v>
      </c>
      <c r="T2962" t="s">
        <v>23</v>
      </c>
      <c r="U2962">
        <v>3</v>
      </c>
      <c r="V2962" t="b">
        <v>1</v>
      </c>
    </row>
    <row r="2963" spans="1:22" x14ac:dyDescent="0.3">
      <c r="A2963">
        <v>2962</v>
      </c>
      <c r="B2963" s="2">
        <v>43825</v>
      </c>
      <c r="C2963" s="19">
        <f>YEAR(Table1[[#This Row],[Date]])</f>
        <v>2019</v>
      </c>
      <c r="D2963">
        <f>MONTH(Table1[[#This Row],[Date]])</f>
        <v>12</v>
      </c>
      <c r="E2963" t="str">
        <f>TEXT(Table1[[#This Row],[Date]],"MMMM")</f>
        <v>December</v>
      </c>
      <c r="F2963">
        <v>208</v>
      </c>
      <c r="G2963">
        <v>67</v>
      </c>
      <c r="H2963" t="s">
        <v>24</v>
      </c>
      <c r="I2963" t="s">
        <v>33</v>
      </c>
      <c r="J2963">
        <v>868</v>
      </c>
      <c r="K2963" t="s">
        <v>39</v>
      </c>
      <c r="L2963">
        <v>1</v>
      </c>
      <c r="M2963" s="1">
        <v>19.570591360000002</v>
      </c>
      <c r="N2963" s="1">
        <f>Table1[[#This Row],[Quantity]]*Table1[[#This Row],[UnitPrice]]</f>
        <v>19.570591360000002</v>
      </c>
      <c r="O2963" t="s">
        <v>30</v>
      </c>
      <c r="P2963" t="b">
        <v>1</v>
      </c>
      <c r="Q2963">
        <v>1.957059136</v>
      </c>
      <c r="R2963" s="1">
        <f>Table1[[#This Row],[Sales]]-Table1[[#This Row],[DiscountAmount]]</f>
        <v>17.613532224</v>
      </c>
      <c r="S2963" t="b">
        <v>0</v>
      </c>
      <c r="T2963" t="s">
        <v>36</v>
      </c>
      <c r="U2963">
        <v>3</v>
      </c>
      <c r="V2963" t="b">
        <v>1</v>
      </c>
    </row>
    <row r="2964" spans="1:22" x14ac:dyDescent="0.3">
      <c r="A2964">
        <v>2963</v>
      </c>
      <c r="B2964" s="2">
        <v>44547</v>
      </c>
      <c r="C2964" s="19">
        <f>YEAR(Table1[[#This Row],[Date]])</f>
        <v>2021</v>
      </c>
      <c r="D2964">
        <f>MONTH(Table1[[#This Row],[Date]])</f>
        <v>12</v>
      </c>
      <c r="E2964" t="str">
        <f>TEXT(Table1[[#This Row],[Date]],"MMMM")</f>
        <v>December</v>
      </c>
      <c r="F2964">
        <v>432</v>
      </c>
      <c r="G2964">
        <v>49</v>
      </c>
      <c r="H2964" t="s">
        <v>24</v>
      </c>
      <c r="I2964" t="s">
        <v>48</v>
      </c>
      <c r="J2964">
        <v>183</v>
      </c>
      <c r="K2964" t="s">
        <v>34</v>
      </c>
      <c r="L2964">
        <v>2</v>
      </c>
      <c r="M2964" s="1">
        <v>15.43934344</v>
      </c>
      <c r="N2964" s="1">
        <f>Table1[[#This Row],[Quantity]]*Table1[[#This Row],[UnitPrice]]</f>
        <v>30.87868688</v>
      </c>
      <c r="O2964" t="s">
        <v>30</v>
      </c>
      <c r="P2964" t="b">
        <v>1</v>
      </c>
      <c r="Q2964">
        <v>0</v>
      </c>
      <c r="R2964" s="1">
        <f>Table1[[#This Row],[Sales]]-Table1[[#This Row],[DiscountAmount]]</f>
        <v>30.87868688</v>
      </c>
      <c r="S2964" t="b">
        <v>1</v>
      </c>
      <c r="T2964" t="s">
        <v>28</v>
      </c>
      <c r="U2964">
        <v>4</v>
      </c>
      <c r="V2964" t="b">
        <v>0</v>
      </c>
    </row>
    <row r="2965" spans="1:22" x14ac:dyDescent="0.3">
      <c r="A2965">
        <v>2964</v>
      </c>
      <c r="B2965" s="2">
        <v>43818</v>
      </c>
      <c r="C2965" s="19">
        <f>YEAR(Table1[[#This Row],[Date]])</f>
        <v>2019</v>
      </c>
      <c r="D2965">
        <f>MONTH(Table1[[#This Row],[Date]])</f>
        <v>12</v>
      </c>
      <c r="E2965" t="str">
        <f>TEXT(Table1[[#This Row],[Date]],"MMMM")</f>
        <v>December</v>
      </c>
      <c r="F2965">
        <v>493</v>
      </c>
      <c r="G2965">
        <v>36</v>
      </c>
      <c r="H2965" t="s">
        <v>37</v>
      </c>
      <c r="I2965" t="s">
        <v>25</v>
      </c>
      <c r="J2965">
        <v>652</v>
      </c>
      <c r="K2965" t="s">
        <v>21</v>
      </c>
      <c r="L2965">
        <v>1</v>
      </c>
      <c r="M2965" s="1">
        <v>36.860576610000003</v>
      </c>
      <c r="N2965" s="1">
        <f>Table1[[#This Row],[Quantity]]*Table1[[#This Row],[UnitPrice]]</f>
        <v>36.860576610000003</v>
      </c>
      <c r="O2965" t="s">
        <v>22</v>
      </c>
      <c r="P2965" t="b">
        <v>0</v>
      </c>
      <c r="Q2965">
        <v>0</v>
      </c>
      <c r="R2965" s="1">
        <f>Table1[[#This Row],[Sales]]-Table1[[#This Row],[DiscountAmount]]</f>
        <v>36.860576610000003</v>
      </c>
      <c r="S2965" t="b">
        <v>0</v>
      </c>
      <c r="T2965" t="s">
        <v>28</v>
      </c>
      <c r="U2965">
        <v>1</v>
      </c>
      <c r="V2965" t="b">
        <v>0</v>
      </c>
    </row>
    <row r="2966" spans="1:22" x14ac:dyDescent="0.3">
      <c r="A2966">
        <v>2965</v>
      </c>
      <c r="B2966" s="2">
        <v>43770</v>
      </c>
      <c r="C2966" s="19">
        <f>YEAR(Table1[[#This Row],[Date]])</f>
        <v>2019</v>
      </c>
      <c r="D2966">
        <f>MONTH(Table1[[#This Row],[Date]])</f>
        <v>11</v>
      </c>
      <c r="E2966" t="str">
        <f>TEXT(Table1[[#This Row],[Date]],"MMMM")</f>
        <v>November</v>
      </c>
      <c r="F2966">
        <v>233</v>
      </c>
      <c r="G2966">
        <v>62</v>
      </c>
      <c r="H2966" t="s">
        <v>19</v>
      </c>
      <c r="I2966" t="s">
        <v>25</v>
      </c>
      <c r="J2966">
        <v>506</v>
      </c>
      <c r="K2966" t="s">
        <v>21</v>
      </c>
      <c r="L2966">
        <v>3</v>
      </c>
      <c r="M2966" s="1">
        <v>83.485782349999994</v>
      </c>
      <c r="N2966" s="1">
        <f>Table1[[#This Row],[Quantity]]*Table1[[#This Row],[UnitPrice]]</f>
        <v>250.45734704999998</v>
      </c>
      <c r="O2966" t="s">
        <v>30</v>
      </c>
      <c r="P2966" t="b">
        <v>1</v>
      </c>
      <c r="Q2966">
        <v>0</v>
      </c>
      <c r="R2966" s="1">
        <f>Table1[[#This Row],[Sales]]-Table1[[#This Row],[DiscountAmount]]</f>
        <v>250.45734704999998</v>
      </c>
      <c r="S2966" t="b">
        <v>1</v>
      </c>
      <c r="T2966" t="s">
        <v>23</v>
      </c>
      <c r="U2966">
        <v>1</v>
      </c>
      <c r="V2966" t="b">
        <v>1</v>
      </c>
    </row>
    <row r="2967" spans="1:22" x14ac:dyDescent="0.3">
      <c r="A2967">
        <v>2966</v>
      </c>
      <c r="B2967" s="2">
        <v>43816</v>
      </c>
      <c r="C2967" s="19">
        <f>YEAR(Table1[[#This Row],[Date]])</f>
        <v>2019</v>
      </c>
      <c r="D2967">
        <f>MONTH(Table1[[#This Row],[Date]])</f>
        <v>12</v>
      </c>
      <c r="E2967" t="str">
        <f>TEXT(Table1[[#This Row],[Date]],"MMMM")</f>
        <v>December</v>
      </c>
      <c r="F2967">
        <v>414</v>
      </c>
      <c r="G2967">
        <v>61</v>
      </c>
      <c r="H2967" t="s">
        <v>24</v>
      </c>
      <c r="I2967" t="s">
        <v>44</v>
      </c>
      <c r="J2967">
        <v>309</v>
      </c>
      <c r="K2967" t="s">
        <v>26</v>
      </c>
      <c r="L2967">
        <v>4</v>
      </c>
      <c r="M2967" s="1">
        <v>42.522438880000003</v>
      </c>
      <c r="N2967" s="1">
        <f>Table1[[#This Row],[Quantity]]*Table1[[#This Row],[UnitPrice]]</f>
        <v>170.08975552000001</v>
      </c>
      <c r="O2967" t="s">
        <v>32</v>
      </c>
      <c r="P2967" t="b">
        <v>1</v>
      </c>
      <c r="Q2967">
        <v>0</v>
      </c>
      <c r="R2967" s="1">
        <f>Table1[[#This Row],[Sales]]-Table1[[#This Row],[DiscountAmount]]</f>
        <v>170.08975552000001</v>
      </c>
      <c r="S2967" t="b">
        <v>0</v>
      </c>
      <c r="T2967" t="s">
        <v>23</v>
      </c>
      <c r="U2967">
        <v>1</v>
      </c>
      <c r="V2967" t="b">
        <v>0</v>
      </c>
    </row>
    <row r="2968" spans="1:22" x14ac:dyDescent="0.3">
      <c r="A2968">
        <v>2967</v>
      </c>
      <c r="B2968" s="2">
        <v>43787</v>
      </c>
      <c r="C2968" s="19">
        <f>YEAR(Table1[[#This Row],[Date]])</f>
        <v>2019</v>
      </c>
      <c r="D2968">
        <f>MONTH(Table1[[#This Row],[Date]])</f>
        <v>11</v>
      </c>
      <c r="E2968" t="str">
        <f>TEXT(Table1[[#This Row],[Date]],"MMMM")</f>
        <v>November</v>
      </c>
      <c r="F2968">
        <v>319</v>
      </c>
      <c r="G2968">
        <v>41</v>
      </c>
      <c r="H2968" t="s">
        <v>37</v>
      </c>
      <c r="I2968" t="s">
        <v>25</v>
      </c>
      <c r="J2968">
        <v>718</v>
      </c>
      <c r="K2968" t="s">
        <v>21</v>
      </c>
      <c r="L2968">
        <v>5</v>
      </c>
      <c r="M2968" s="1">
        <v>63.238405100000001</v>
      </c>
      <c r="N2968" s="1">
        <f>Table1[[#This Row],[Quantity]]*Table1[[#This Row],[UnitPrice]]</f>
        <v>316.1920255</v>
      </c>
      <c r="O2968" t="s">
        <v>35</v>
      </c>
      <c r="P2968" t="b">
        <v>0</v>
      </c>
      <c r="Q2968">
        <v>0</v>
      </c>
      <c r="R2968" s="1">
        <f>Table1[[#This Row],[Sales]]-Table1[[#This Row],[DiscountAmount]]</f>
        <v>316.1920255</v>
      </c>
      <c r="S2968" t="b">
        <v>0</v>
      </c>
      <c r="T2968" t="s">
        <v>23</v>
      </c>
      <c r="U2968">
        <v>1</v>
      </c>
      <c r="V2968" t="b">
        <v>1</v>
      </c>
    </row>
    <row r="2969" spans="1:22" x14ac:dyDescent="0.3">
      <c r="A2969">
        <v>2968</v>
      </c>
      <c r="B2969" s="2">
        <v>44897</v>
      </c>
      <c r="C2969" s="19">
        <f>YEAR(Table1[[#This Row],[Date]])</f>
        <v>2022</v>
      </c>
      <c r="D2969">
        <f>MONTH(Table1[[#This Row],[Date]])</f>
        <v>12</v>
      </c>
      <c r="E2969" t="str">
        <f>TEXT(Table1[[#This Row],[Date]],"MMMM")</f>
        <v>December</v>
      </c>
      <c r="F2969">
        <v>124</v>
      </c>
      <c r="G2969">
        <v>26</v>
      </c>
      <c r="H2969" t="s">
        <v>19</v>
      </c>
      <c r="I2969" t="s">
        <v>45</v>
      </c>
      <c r="J2969">
        <v>707</v>
      </c>
      <c r="K2969" t="s">
        <v>39</v>
      </c>
      <c r="L2969">
        <v>5</v>
      </c>
      <c r="M2969" s="1">
        <v>57.225682540000001</v>
      </c>
      <c r="N2969" s="1">
        <f>Table1[[#This Row],[Quantity]]*Table1[[#This Row],[UnitPrice]]</f>
        <v>286.12841270000001</v>
      </c>
      <c r="O2969" t="s">
        <v>22</v>
      </c>
      <c r="P2969" t="b">
        <v>0</v>
      </c>
      <c r="Q2969">
        <v>0</v>
      </c>
      <c r="R2969" s="1">
        <f>Table1[[#This Row],[Sales]]-Table1[[#This Row],[DiscountAmount]]</f>
        <v>286.12841270000001</v>
      </c>
      <c r="S2969" t="b">
        <v>0</v>
      </c>
      <c r="T2969" t="s">
        <v>28</v>
      </c>
      <c r="U2969">
        <v>1</v>
      </c>
      <c r="V2969" t="b">
        <v>1</v>
      </c>
    </row>
    <row r="2970" spans="1:22" x14ac:dyDescent="0.3">
      <c r="A2970">
        <v>2969</v>
      </c>
      <c r="B2970" s="2">
        <v>43810</v>
      </c>
      <c r="C2970" s="19">
        <f>YEAR(Table1[[#This Row],[Date]])</f>
        <v>2019</v>
      </c>
      <c r="D2970">
        <f>MONTH(Table1[[#This Row],[Date]])</f>
        <v>12</v>
      </c>
      <c r="E2970" t="str">
        <f>TEXT(Table1[[#This Row],[Date]],"MMMM")</f>
        <v>December</v>
      </c>
      <c r="F2970">
        <v>384</v>
      </c>
      <c r="G2970">
        <v>49</v>
      </c>
      <c r="H2970" t="s">
        <v>24</v>
      </c>
      <c r="I2970" t="s">
        <v>42</v>
      </c>
      <c r="J2970">
        <v>550</v>
      </c>
      <c r="K2970" t="s">
        <v>21</v>
      </c>
      <c r="L2970">
        <v>4</v>
      </c>
      <c r="M2970" s="1">
        <v>59.931978770000001</v>
      </c>
      <c r="N2970" s="1">
        <f>Table1[[#This Row],[Quantity]]*Table1[[#This Row],[UnitPrice]]</f>
        <v>239.72791508</v>
      </c>
      <c r="O2970" t="s">
        <v>30</v>
      </c>
      <c r="P2970" t="b">
        <v>1</v>
      </c>
      <c r="Q2970">
        <v>0</v>
      </c>
      <c r="R2970" s="1">
        <f>Table1[[#This Row],[Sales]]-Table1[[#This Row],[DiscountAmount]]</f>
        <v>239.72791508</v>
      </c>
      <c r="S2970" t="b">
        <v>1</v>
      </c>
      <c r="T2970" t="s">
        <v>28</v>
      </c>
      <c r="U2970">
        <v>3</v>
      </c>
      <c r="V2970" t="b">
        <v>0</v>
      </c>
    </row>
    <row r="2971" spans="1:22" x14ac:dyDescent="0.3">
      <c r="A2971">
        <v>2970</v>
      </c>
      <c r="B2971" s="2">
        <v>43445</v>
      </c>
      <c r="C2971" s="19">
        <f>YEAR(Table1[[#This Row],[Date]])</f>
        <v>2018</v>
      </c>
      <c r="D2971">
        <f>MONTH(Table1[[#This Row],[Date]])</f>
        <v>12</v>
      </c>
      <c r="E2971" t="str">
        <f>TEXT(Table1[[#This Row],[Date]],"MMMM")</f>
        <v>December</v>
      </c>
      <c r="F2971">
        <v>138</v>
      </c>
      <c r="G2971">
        <v>65</v>
      </c>
      <c r="H2971" t="s">
        <v>19</v>
      </c>
      <c r="I2971" t="s">
        <v>33</v>
      </c>
      <c r="J2971">
        <v>840</v>
      </c>
      <c r="K2971" t="s">
        <v>43</v>
      </c>
      <c r="L2971">
        <v>3</v>
      </c>
      <c r="M2971" s="1">
        <v>46.876074940000002</v>
      </c>
      <c r="N2971" s="1">
        <f>Table1[[#This Row],[Quantity]]*Table1[[#This Row],[UnitPrice]]</f>
        <v>140.62822482000001</v>
      </c>
      <c r="O2971" t="s">
        <v>22</v>
      </c>
      <c r="P2971" t="b">
        <v>1</v>
      </c>
      <c r="Q2971">
        <v>14.062822479999999</v>
      </c>
      <c r="R2971" s="1">
        <f>Table1[[#This Row],[Sales]]-Table1[[#This Row],[DiscountAmount]]</f>
        <v>126.56540234000002</v>
      </c>
      <c r="S2971" t="b">
        <v>0</v>
      </c>
      <c r="T2971" t="s">
        <v>36</v>
      </c>
      <c r="U2971">
        <v>2</v>
      </c>
      <c r="V2971" t="b">
        <v>1</v>
      </c>
    </row>
    <row r="2972" spans="1:22" x14ac:dyDescent="0.3">
      <c r="A2972">
        <v>2971</v>
      </c>
      <c r="B2972" s="2">
        <v>43808</v>
      </c>
      <c r="C2972" s="19">
        <f>YEAR(Table1[[#This Row],[Date]])</f>
        <v>2019</v>
      </c>
      <c r="D2972">
        <f>MONTH(Table1[[#This Row],[Date]])</f>
        <v>12</v>
      </c>
      <c r="E2972" t="str">
        <f>TEXT(Table1[[#This Row],[Date]],"MMMM")</f>
        <v>December</v>
      </c>
      <c r="F2972">
        <v>116</v>
      </c>
      <c r="G2972">
        <v>20</v>
      </c>
      <c r="H2972" t="s">
        <v>19</v>
      </c>
      <c r="I2972" t="s">
        <v>49</v>
      </c>
      <c r="J2972">
        <v>62</v>
      </c>
      <c r="K2972" t="s">
        <v>43</v>
      </c>
      <c r="L2972">
        <v>1</v>
      </c>
      <c r="M2972" s="1">
        <v>47.125467960000002</v>
      </c>
      <c r="N2972" s="1">
        <f>Table1[[#This Row],[Quantity]]*Table1[[#This Row],[UnitPrice]]</f>
        <v>47.125467960000002</v>
      </c>
      <c r="O2972" t="s">
        <v>30</v>
      </c>
      <c r="P2972" t="b">
        <v>1</v>
      </c>
      <c r="Q2972">
        <v>0</v>
      </c>
      <c r="R2972" s="1">
        <f>Table1[[#This Row],[Sales]]-Table1[[#This Row],[DiscountAmount]]</f>
        <v>47.125467960000002</v>
      </c>
      <c r="S2972" t="b">
        <v>0</v>
      </c>
      <c r="T2972" t="s">
        <v>28</v>
      </c>
      <c r="U2972">
        <v>4</v>
      </c>
      <c r="V2972" t="b">
        <v>0</v>
      </c>
    </row>
    <row r="2973" spans="1:22" x14ac:dyDescent="0.3">
      <c r="A2973">
        <v>2972</v>
      </c>
      <c r="B2973" s="2">
        <v>44189</v>
      </c>
      <c r="C2973" s="19">
        <f>YEAR(Table1[[#This Row],[Date]])</f>
        <v>2020</v>
      </c>
      <c r="D2973">
        <f>MONTH(Table1[[#This Row],[Date]])</f>
        <v>12</v>
      </c>
      <c r="E2973" t="str">
        <f>TEXT(Table1[[#This Row],[Date]],"MMMM")</f>
        <v>December</v>
      </c>
      <c r="F2973">
        <v>266</v>
      </c>
      <c r="G2973">
        <v>66</v>
      </c>
      <c r="H2973" t="s">
        <v>37</v>
      </c>
      <c r="I2973" t="s">
        <v>25</v>
      </c>
      <c r="J2973">
        <v>667</v>
      </c>
      <c r="K2973" t="s">
        <v>39</v>
      </c>
      <c r="L2973">
        <v>3</v>
      </c>
      <c r="M2973" s="1">
        <v>80.071188809999995</v>
      </c>
      <c r="N2973" s="1">
        <f>Table1[[#This Row],[Quantity]]*Table1[[#This Row],[UnitPrice]]</f>
        <v>240.21356642999999</v>
      </c>
      <c r="O2973" t="s">
        <v>22</v>
      </c>
      <c r="P2973" t="b">
        <v>1</v>
      </c>
      <c r="Q2973">
        <v>24.02135664</v>
      </c>
      <c r="R2973" s="1">
        <f>Table1[[#This Row],[Sales]]-Table1[[#This Row],[DiscountAmount]]</f>
        <v>216.19220978999999</v>
      </c>
      <c r="S2973" t="b">
        <v>0</v>
      </c>
      <c r="T2973" t="s">
        <v>36</v>
      </c>
      <c r="U2973">
        <v>2</v>
      </c>
      <c r="V2973" t="b">
        <v>1</v>
      </c>
    </row>
    <row r="2974" spans="1:22" x14ac:dyDescent="0.3">
      <c r="A2974">
        <v>2973</v>
      </c>
      <c r="B2974" s="2">
        <v>43425</v>
      </c>
      <c r="C2974" s="19">
        <f>YEAR(Table1[[#This Row],[Date]])</f>
        <v>2018</v>
      </c>
      <c r="D2974">
        <f>MONTH(Table1[[#This Row],[Date]])</f>
        <v>11</v>
      </c>
      <c r="E2974" t="str">
        <f>TEXT(Table1[[#This Row],[Date]],"MMMM")</f>
        <v>November</v>
      </c>
      <c r="F2974">
        <v>384</v>
      </c>
      <c r="G2974">
        <v>41</v>
      </c>
      <c r="H2974" t="s">
        <v>19</v>
      </c>
      <c r="I2974" t="s">
        <v>44</v>
      </c>
      <c r="J2974">
        <v>298</v>
      </c>
      <c r="K2974" t="s">
        <v>26</v>
      </c>
      <c r="L2974">
        <v>1</v>
      </c>
      <c r="M2974" s="1">
        <v>35.02687925</v>
      </c>
      <c r="N2974" s="1">
        <f>Table1[[#This Row],[Quantity]]*Table1[[#This Row],[UnitPrice]]</f>
        <v>35.02687925</v>
      </c>
      <c r="O2974" t="s">
        <v>35</v>
      </c>
      <c r="P2974" t="b">
        <v>1</v>
      </c>
      <c r="Q2974">
        <v>0</v>
      </c>
      <c r="R2974" s="1">
        <f>Table1[[#This Row],[Sales]]-Table1[[#This Row],[DiscountAmount]]</f>
        <v>35.02687925</v>
      </c>
      <c r="S2974" t="b">
        <v>1</v>
      </c>
      <c r="T2974" t="s">
        <v>28</v>
      </c>
      <c r="U2974">
        <v>2</v>
      </c>
      <c r="V2974" t="b">
        <v>1</v>
      </c>
    </row>
    <row r="2975" spans="1:22" x14ac:dyDescent="0.3">
      <c r="A2975">
        <v>2974</v>
      </c>
      <c r="B2975" s="2">
        <v>45246</v>
      </c>
      <c r="C2975" s="19">
        <f>YEAR(Table1[[#This Row],[Date]])</f>
        <v>2023</v>
      </c>
      <c r="D2975">
        <f>MONTH(Table1[[#This Row],[Date]])</f>
        <v>11</v>
      </c>
      <c r="E2975" t="str">
        <f>TEXT(Table1[[#This Row],[Date]],"MMMM")</f>
        <v>November</v>
      </c>
      <c r="F2975">
        <v>197</v>
      </c>
      <c r="G2975">
        <v>66</v>
      </c>
      <c r="H2975" t="s">
        <v>19</v>
      </c>
      <c r="I2975" t="s">
        <v>31</v>
      </c>
      <c r="J2975">
        <v>394</v>
      </c>
      <c r="K2975" t="s">
        <v>34</v>
      </c>
      <c r="L2975">
        <v>3</v>
      </c>
      <c r="M2975" s="1">
        <v>70.346583699999996</v>
      </c>
      <c r="N2975" s="1">
        <f>Table1[[#This Row],[Quantity]]*Table1[[#This Row],[UnitPrice]]</f>
        <v>211.03975109999999</v>
      </c>
      <c r="O2975" t="s">
        <v>22</v>
      </c>
      <c r="P2975" t="b">
        <v>0</v>
      </c>
      <c r="Q2975">
        <v>0</v>
      </c>
      <c r="R2975" s="1">
        <f>Table1[[#This Row],[Sales]]-Table1[[#This Row],[DiscountAmount]]</f>
        <v>211.03975109999999</v>
      </c>
      <c r="S2975" t="b">
        <v>0</v>
      </c>
      <c r="T2975" t="s">
        <v>23</v>
      </c>
      <c r="U2975">
        <v>4</v>
      </c>
      <c r="V2975" t="b">
        <v>0</v>
      </c>
    </row>
    <row r="2976" spans="1:22" x14ac:dyDescent="0.3">
      <c r="A2976">
        <v>2975</v>
      </c>
      <c r="B2976" s="2">
        <v>44553</v>
      </c>
      <c r="C2976" s="19">
        <f>YEAR(Table1[[#This Row],[Date]])</f>
        <v>2021</v>
      </c>
      <c r="D2976">
        <f>MONTH(Table1[[#This Row],[Date]])</f>
        <v>12</v>
      </c>
      <c r="E2976" t="str">
        <f>TEXT(Table1[[#This Row],[Date]],"MMMM")</f>
        <v>December</v>
      </c>
      <c r="F2976">
        <v>134</v>
      </c>
      <c r="G2976">
        <v>46</v>
      </c>
      <c r="H2976" t="s">
        <v>19</v>
      </c>
      <c r="I2976" t="s">
        <v>49</v>
      </c>
      <c r="J2976">
        <v>437</v>
      </c>
      <c r="K2976" t="s">
        <v>39</v>
      </c>
      <c r="L2976">
        <v>3</v>
      </c>
      <c r="M2976" s="1">
        <v>27.41964544</v>
      </c>
      <c r="N2976" s="1">
        <f>Table1[[#This Row],[Quantity]]*Table1[[#This Row],[UnitPrice]]</f>
        <v>82.258936320000004</v>
      </c>
      <c r="O2976" t="s">
        <v>32</v>
      </c>
      <c r="P2976" t="b">
        <v>0</v>
      </c>
      <c r="Q2976">
        <v>8.2258936330000001</v>
      </c>
      <c r="R2976" s="1">
        <f>Table1[[#This Row],[Sales]]-Table1[[#This Row],[DiscountAmount]]</f>
        <v>74.033042687000005</v>
      </c>
      <c r="S2976" t="b">
        <v>0</v>
      </c>
      <c r="T2976" t="s">
        <v>36</v>
      </c>
      <c r="U2976">
        <v>2</v>
      </c>
      <c r="V2976" t="b">
        <v>0</v>
      </c>
    </row>
    <row r="2977" spans="1:22" x14ac:dyDescent="0.3">
      <c r="A2977">
        <v>2976</v>
      </c>
      <c r="B2977" s="2">
        <v>44559</v>
      </c>
      <c r="C2977" s="19">
        <f>YEAR(Table1[[#This Row],[Date]])</f>
        <v>2021</v>
      </c>
      <c r="D2977">
        <f>MONTH(Table1[[#This Row],[Date]])</f>
        <v>12</v>
      </c>
      <c r="E2977" t="str">
        <f>TEXT(Table1[[#This Row],[Date]],"MMMM")</f>
        <v>December</v>
      </c>
      <c r="F2977">
        <v>168</v>
      </c>
      <c r="G2977">
        <v>20</v>
      </c>
      <c r="H2977" t="s">
        <v>19</v>
      </c>
      <c r="I2977" t="s">
        <v>33</v>
      </c>
      <c r="J2977">
        <v>1</v>
      </c>
      <c r="K2977" t="s">
        <v>26</v>
      </c>
      <c r="L2977">
        <v>3</v>
      </c>
      <c r="M2977" s="1">
        <v>64.057285070000006</v>
      </c>
      <c r="N2977" s="1">
        <f>Table1[[#This Row],[Quantity]]*Table1[[#This Row],[UnitPrice]]</f>
        <v>192.17185521000002</v>
      </c>
      <c r="O2977" t="s">
        <v>22</v>
      </c>
      <c r="P2977" t="b">
        <v>1</v>
      </c>
      <c r="Q2977">
        <v>19.217185520000001</v>
      </c>
      <c r="R2977" s="1">
        <f>Table1[[#This Row],[Sales]]-Table1[[#This Row],[DiscountAmount]]</f>
        <v>172.95466969</v>
      </c>
      <c r="S2977" t="b">
        <v>1</v>
      </c>
      <c r="T2977" t="s">
        <v>36</v>
      </c>
      <c r="U2977">
        <v>5</v>
      </c>
      <c r="V2977" t="b">
        <v>0</v>
      </c>
    </row>
    <row r="2978" spans="1:22" x14ac:dyDescent="0.3">
      <c r="A2978">
        <v>2977</v>
      </c>
      <c r="B2978" s="2">
        <v>45270</v>
      </c>
      <c r="C2978" s="19">
        <f>YEAR(Table1[[#This Row],[Date]])</f>
        <v>2023</v>
      </c>
      <c r="D2978">
        <f>MONTH(Table1[[#This Row],[Date]])</f>
        <v>12</v>
      </c>
      <c r="E2978" t="str">
        <f>TEXT(Table1[[#This Row],[Date]],"MMMM")</f>
        <v>December</v>
      </c>
      <c r="F2978">
        <v>213</v>
      </c>
      <c r="G2978">
        <v>48</v>
      </c>
      <c r="H2978" t="s">
        <v>24</v>
      </c>
      <c r="I2978" t="s">
        <v>53</v>
      </c>
      <c r="J2978">
        <v>506</v>
      </c>
      <c r="K2978" t="s">
        <v>26</v>
      </c>
      <c r="L2978">
        <v>1</v>
      </c>
      <c r="M2978" s="1">
        <v>91.256095360000003</v>
      </c>
      <c r="N2978" s="1">
        <f>Table1[[#This Row],[Quantity]]*Table1[[#This Row],[UnitPrice]]</f>
        <v>91.256095360000003</v>
      </c>
      <c r="O2978" t="s">
        <v>22</v>
      </c>
      <c r="P2978" t="b">
        <v>1</v>
      </c>
      <c r="Q2978">
        <v>0</v>
      </c>
      <c r="R2978" s="1">
        <f>Table1[[#This Row],[Sales]]-Table1[[#This Row],[DiscountAmount]]</f>
        <v>91.256095360000003</v>
      </c>
      <c r="S2978" t="b">
        <v>1</v>
      </c>
      <c r="T2978" t="s">
        <v>28</v>
      </c>
      <c r="U2978">
        <v>5</v>
      </c>
      <c r="V2978" t="b">
        <v>0</v>
      </c>
    </row>
    <row r="2979" spans="1:22" x14ac:dyDescent="0.3">
      <c r="A2979">
        <v>2978</v>
      </c>
      <c r="B2979" s="2">
        <v>44137</v>
      </c>
      <c r="C2979" s="19">
        <f>YEAR(Table1[[#This Row],[Date]])</f>
        <v>2020</v>
      </c>
      <c r="D2979">
        <f>MONTH(Table1[[#This Row],[Date]])</f>
        <v>11</v>
      </c>
      <c r="E2979" t="str">
        <f>TEXT(Table1[[#This Row],[Date]],"MMMM")</f>
        <v>November</v>
      </c>
      <c r="F2979">
        <v>397</v>
      </c>
      <c r="G2979">
        <v>36</v>
      </c>
      <c r="H2979" t="s">
        <v>37</v>
      </c>
      <c r="I2979" t="s">
        <v>42</v>
      </c>
      <c r="J2979">
        <v>533</v>
      </c>
      <c r="K2979" t="s">
        <v>43</v>
      </c>
      <c r="L2979">
        <v>3</v>
      </c>
      <c r="M2979" s="1">
        <v>24.177680550000002</v>
      </c>
      <c r="N2979" s="1">
        <f>Table1[[#This Row],[Quantity]]*Table1[[#This Row],[UnitPrice]]</f>
        <v>72.533041650000001</v>
      </c>
      <c r="O2979" t="s">
        <v>30</v>
      </c>
      <c r="P2979" t="b">
        <v>1</v>
      </c>
      <c r="Q2979">
        <v>0</v>
      </c>
      <c r="R2979" s="1">
        <f>Table1[[#This Row],[Sales]]-Table1[[#This Row],[DiscountAmount]]</f>
        <v>72.533041650000001</v>
      </c>
      <c r="S2979" t="b">
        <v>1</v>
      </c>
      <c r="T2979" t="s">
        <v>28</v>
      </c>
      <c r="U2979">
        <v>4</v>
      </c>
      <c r="V2979" t="b">
        <v>1</v>
      </c>
    </row>
    <row r="2980" spans="1:22" x14ac:dyDescent="0.3">
      <c r="A2980">
        <v>2979</v>
      </c>
      <c r="B2980" s="2">
        <v>44165</v>
      </c>
      <c r="C2980" s="19">
        <f>YEAR(Table1[[#This Row],[Date]])</f>
        <v>2020</v>
      </c>
      <c r="D2980">
        <f>MONTH(Table1[[#This Row],[Date]])</f>
        <v>11</v>
      </c>
      <c r="E2980" t="str">
        <f>TEXT(Table1[[#This Row],[Date]],"MMMM")</f>
        <v>November</v>
      </c>
      <c r="F2980">
        <v>477</v>
      </c>
      <c r="G2980">
        <v>62</v>
      </c>
      <c r="H2980" t="s">
        <v>37</v>
      </c>
      <c r="I2980" t="s">
        <v>20</v>
      </c>
      <c r="J2980">
        <v>335</v>
      </c>
      <c r="K2980" t="s">
        <v>39</v>
      </c>
      <c r="L2980">
        <v>2</v>
      </c>
      <c r="M2980" s="1">
        <v>73.288817089999995</v>
      </c>
      <c r="N2980" s="1">
        <f>Table1[[#This Row],[Quantity]]*Table1[[#This Row],[UnitPrice]]</f>
        <v>146.57763417999999</v>
      </c>
      <c r="O2980" t="s">
        <v>30</v>
      </c>
      <c r="P2980" t="b">
        <v>0</v>
      </c>
      <c r="Q2980">
        <v>0</v>
      </c>
      <c r="R2980" s="1">
        <f>Table1[[#This Row],[Sales]]-Table1[[#This Row],[DiscountAmount]]</f>
        <v>146.57763417999999</v>
      </c>
      <c r="S2980" t="b">
        <v>0</v>
      </c>
      <c r="T2980" t="s">
        <v>23</v>
      </c>
      <c r="U2980">
        <v>1</v>
      </c>
      <c r="V2980" t="b">
        <v>1</v>
      </c>
    </row>
    <row r="2981" spans="1:22" x14ac:dyDescent="0.3">
      <c r="A2981">
        <v>2980</v>
      </c>
      <c r="B2981" s="2">
        <v>43427</v>
      </c>
      <c r="C2981" s="19">
        <f>YEAR(Table1[[#This Row],[Date]])</f>
        <v>2018</v>
      </c>
      <c r="D2981">
        <f>MONTH(Table1[[#This Row],[Date]])</f>
        <v>11</v>
      </c>
      <c r="E2981" t="str">
        <f>TEXT(Table1[[#This Row],[Date]],"MMMM")</f>
        <v>November</v>
      </c>
      <c r="F2981">
        <v>430</v>
      </c>
      <c r="G2981">
        <v>44</v>
      </c>
      <c r="H2981" t="s">
        <v>24</v>
      </c>
      <c r="I2981" t="s">
        <v>48</v>
      </c>
      <c r="J2981">
        <v>474</v>
      </c>
      <c r="K2981" t="s">
        <v>21</v>
      </c>
      <c r="L2981">
        <v>3</v>
      </c>
      <c r="M2981" s="1">
        <v>11.09424505</v>
      </c>
      <c r="N2981" s="1">
        <f>Table1[[#This Row],[Quantity]]*Table1[[#This Row],[UnitPrice]]</f>
        <v>33.282735150000001</v>
      </c>
      <c r="O2981" t="s">
        <v>22</v>
      </c>
      <c r="P2981" t="b">
        <v>0</v>
      </c>
      <c r="Q2981">
        <v>3.3282735159999999</v>
      </c>
      <c r="R2981" s="1">
        <f>Table1[[#This Row],[Sales]]-Table1[[#This Row],[DiscountAmount]]</f>
        <v>29.954461634000001</v>
      </c>
      <c r="S2981" t="b">
        <v>1</v>
      </c>
      <c r="T2981" t="s">
        <v>36</v>
      </c>
      <c r="U2981">
        <v>2</v>
      </c>
      <c r="V2981" t="b">
        <v>0</v>
      </c>
    </row>
    <row r="2982" spans="1:22" x14ac:dyDescent="0.3">
      <c r="A2982">
        <v>2981</v>
      </c>
      <c r="B2982" s="2">
        <v>45258</v>
      </c>
      <c r="C2982" s="19">
        <f>YEAR(Table1[[#This Row],[Date]])</f>
        <v>2023</v>
      </c>
      <c r="D2982">
        <f>MONTH(Table1[[#This Row],[Date]])</f>
        <v>11</v>
      </c>
      <c r="E2982" t="str">
        <f>TEXT(Table1[[#This Row],[Date]],"MMMM")</f>
        <v>November</v>
      </c>
      <c r="F2982">
        <v>323</v>
      </c>
      <c r="G2982">
        <v>43</v>
      </c>
      <c r="H2982" t="s">
        <v>37</v>
      </c>
      <c r="I2982" t="s">
        <v>50</v>
      </c>
      <c r="J2982">
        <v>367</v>
      </c>
      <c r="K2982" t="s">
        <v>39</v>
      </c>
      <c r="L2982">
        <v>1</v>
      </c>
      <c r="M2982" s="1">
        <v>18.329270000000001</v>
      </c>
      <c r="N2982" s="1">
        <f>Table1[[#This Row],[Quantity]]*Table1[[#This Row],[UnitPrice]]</f>
        <v>18.329270000000001</v>
      </c>
      <c r="O2982" t="s">
        <v>22</v>
      </c>
      <c r="P2982" t="b">
        <v>0</v>
      </c>
      <c r="Q2982">
        <v>1.832927</v>
      </c>
      <c r="R2982" s="1">
        <f>Table1[[#This Row],[Sales]]-Table1[[#This Row],[DiscountAmount]]</f>
        <v>16.496343</v>
      </c>
      <c r="S2982" t="b">
        <v>1</v>
      </c>
      <c r="T2982" t="s">
        <v>36</v>
      </c>
      <c r="U2982">
        <v>5</v>
      </c>
      <c r="V2982" t="b">
        <v>1</v>
      </c>
    </row>
    <row r="2983" spans="1:22" x14ac:dyDescent="0.3">
      <c r="A2983">
        <v>2982</v>
      </c>
      <c r="B2983" s="2">
        <v>44888</v>
      </c>
      <c r="C2983" s="19">
        <f>YEAR(Table1[[#This Row],[Date]])</f>
        <v>2022</v>
      </c>
      <c r="D2983">
        <f>MONTH(Table1[[#This Row],[Date]])</f>
        <v>11</v>
      </c>
      <c r="E2983" t="str">
        <f>TEXT(Table1[[#This Row],[Date]],"MMMM")</f>
        <v>November</v>
      </c>
      <c r="F2983">
        <v>226</v>
      </c>
      <c r="G2983">
        <v>42</v>
      </c>
      <c r="H2983" t="s">
        <v>19</v>
      </c>
      <c r="I2983" t="s">
        <v>20</v>
      </c>
      <c r="J2983">
        <v>14</v>
      </c>
      <c r="K2983" t="s">
        <v>39</v>
      </c>
      <c r="L2983">
        <v>1</v>
      </c>
      <c r="M2983" s="1">
        <v>53.651048969999998</v>
      </c>
      <c r="N2983" s="1">
        <f>Table1[[#This Row],[Quantity]]*Table1[[#This Row],[UnitPrice]]</f>
        <v>53.651048969999998</v>
      </c>
      <c r="O2983" t="s">
        <v>35</v>
      </c>
      <c r="P2983" t="b">
        <v>1</v>
      </c>
      <c r="Q2983">
        <v>5.3651048970000002</v>
      </c>
      <c r="R2983" s="1">
        <f>Table1[[#This Row],[Sales]]-Table1[[#This Row],[DiscountAmount]]</f>
        <v>48.285944072999996</v>
      </c>
      <c r="S2983" t="b">
        <v>1</v>
      </c>
      <c r="T2983" t="s">
        <v>36</v>
      </c>
      <c r="U2983">
        <v>1</v>
      </c>
      <c r="V2983" t="b">
        <v>0</v>
      </c>
    </row>
    <row r="2984" spans="1:22" x14ac:dyDescent="0.3">
      <c r="A2984">
        <v>2983</v>
      </c>
      <c r="B2984" s="2">
        <v>45276</v>
      </c>
      <c r="C2984" s="19">
        <f>YEAR(Table1[[#This Row],[Date]])</f>
        <v>2023</v>
      </c>
      <c r="D2984">
        <f>MONTH(Table1[[#This Row],[Date]])</f>
        <v>12</v>
      </c>
      <c r="E2984" t="str">
        <f>TEXT(Table1[[#This Row],[Date]],"MMMM")</f>
        <v>December</v>
      </c>
      <c r="F2984">
        <v>468</v>
      </c>
      <c r="G2984">
        <v>70</v>
      </c>
      <c r="H2984" t="s">
        <v>37</v>
      </c>
      <c r="I2984" t="s">
        <v>53</v>
      </c>
      <c r="J2984">
        <v>210</v>
      </c>
      <c r="K2984" t="s">
        <v>26</v>
      </c>
      <c r="L2984">
        <v>3</v>
      </c>
      <c r="M2984" s="1">
        <v>63.153380839999997</v>
      </c>
      <c r="N2984" s="1">
        <f>Table1[[#This Row],[Quantity]]*Table1[[#This Row],[UnitPrice]]</f>
        <v>189.46014251999998</v>
      </c>
      <c r="O2984" t="s">
        <v>32</v>
      </c>
      <c r="P2984" t="b">
        <v>0</v>
      </c>
      <c r="Q2984">
        <v>0</v>
      </c>
      <c r="R2984" s="1">
        <f>Table1[[#This Row],[Sales]]-Table1[[#This Row],[DiscountAmount]]</f>
        <v>189.46014251999998</v>
      </c>
      <c r="S2984" t="b">
        <v>1</v>
      </c>
      <c r="T2984" t="s">
        <v>28</v>
      </c>
      <c r="U2984">
        <v>1</v>
      </c>
      <c r="V2984" t="b">
        <v>1</v>
      </c>
    </row>
    <row r="2985" spans="1:22" x14ac:dyDescent="0.3">
      <c r="A2985">
        <v>2984</v>
      </c>
      <c r="B2985" s="2">
        <v>44923</v>
      </c>
      <c r="C2985" s="19">
        <f>YEAR(Table1[[#This Row],[Date]])</f>
        <v>2022</v>
      </c>
      <c r="D2985">
        <f>MONTH(Table1[[#This Row],[Date]])</f>
        <v>12</v>
      </c>
      <c r="E2985" t="str">
        <f>TEXT(Table1[[#This Row],[Date]],"MMMM")</f>
        <v>December</v>
      </c>
      <c r="F2985">
        <v>415</v>
      </c>
      <c r="G2985">
        <v>26</v>
      </c>
      <c r="H2985" t="s">
        <v>19</v>
      </c>
      <c r="I2985" t="s">
        <v>51</v>
      </c>
      <c r="J2985">
        <v>381</v>
      </c>
      <c r="K2985" t="s">
        <v>21</v>
      </c>
      <c r="L2985">
        <v>3</v>
      </c>
      <c r="M2985" s="1">
        <v>90.908260279999993</v>
      </c>
      <c r="N2985" s="1">
        <f>Table1[[#This Row],[Quantity]]*Table1[[#This Row],[UnitPrice]]</f>
        <v>272.72478083999999</v>
      </c>
      <c r="O2985" t="s">
        <v>22</v>
      </c>
      <c r="P2985" t="b">
        <v>0</v>
      </c>
      <c r="Q2985">
        <v>0</v>
      </c>
      <c r="R2985" s="1">
        <f>Table1[[#This Row],[Sales]]-Table1[[#This Row],[DiscountAmount]]</f>
        <v>272.72478083999999</v>
      </c>
      <c r="S2985" t="b">
        <v>1</v>
      </c>
      <c r="T2985" t="s">
        <v>28</v>
      </c>
      <c r="U2985">
        <v>5</v>
      </c>
      <c r="V2985" t="b">
        <v>1</v>
      </c>
    </row>
    <row r="2986" spans="1:22" x14ac:dyDescent="0.3">
      <c r="A2986">
        <v>2985</v>
      </c>
      <c r="B2986" s="2">
        <v>43458</v>
      </c>
      <c r="C2986" s="19">
        <f>YEAR(Table1[[#This Row],[Date]])</f>
        <v>2018</v>
      </c>
      <c r="D2986">
        <f>MONTH(Table1[[#This Row],[Date]])</f>
        <v>12</v>
      </c>
      <c r="E2986" t="str">
        <f>TEXT(Table1[[#This Row],[Date]],"MMMM")</f>
        <v>December</v>
      </c>
      <c r="F2986">
        <v>491</v>
      </c>
      <c r="G2986">
        <v>22</v>
      </c>
      <c r="H2986" t="s">
        <v>37</v>
      </c>
      <c r="I2986" t="s">
        <v>45</v>
      </c>
      <c r="J2986">
        <v>866</v>
      </c>
      <c r="K2986" t="s">
        <v>43</v>
      </c>
      <c r="L2986">
        <v>4</v>
      </c>
      <c r="M2986" s="1">
        <v>70.107522729999999</v>
      </c>
      <c r="N2986" s="1">
        <f>Table1[[#This Row],[Quantity]]*Table1[[#This Row],[UnitPrice]]</f>
        <v>280.43009092</v>
      </c>
      <c r="O2986" t="s">
        <v>35</v>
      </c>
      <c r="P2986" t="b">
        <v>0</v>
      </c>
      <c r="Q2986">
        <v>0</v>
      </c>
      <c r="R2986" s="1">
        <f>Table1[[#This Row],[Sales]]-Table1[[#This Row],[DiscountAmount]]</f>
        <v>280.43009092</v>
      </c>
      <c r="S2986" t="b">
        <v>0</v>
      </c>
      <c r="T2986" t="s">
        <v>23</v>
      </c>
      <c r="U2986">
        <v>4</v>
      </c>
      <c r="V2986" t="b">
        <v>1</v>
      </c>
    </row>
    <row r="2987" spans="1:22" x14ac:dyDescent="0.3">
      <c r="A2987">
        <v>2986</v>
      </c>
      <c r="B2987" s="2">
        <v>44891</v>
      </c>
      <c r="C2987" s="19">
        <f>YEAR(Table1[[#This Row],[Date]])</f>
        <v>2022</v>
      </c>
      <c r="D2987">
        <f>MONTH(Table1[[#This Row],[Date]])</f>
        <v>11</v>
      </c>
      <c r="E2987" t="str">
        <f>TEXT(Table1[[#This Row],[Date]],"MMMM")</f>
        <v>November</v>
      </c>
      <c r="F2987">
        <v>87</v>
      </c>
      <c r="G2987">
        <v>35</v>
      </c>
      <c r="H2987" t="s">
        <v>37</v>
      </c>
      <c r="I2987" t="s">
        <v>47</v>
      </c>
      <c r="J2987">
        <v>881</v>
      </c>
      <c r="K2987" t="s">
        <v>39</v>
      </c>
      <c r="L2987">
        <v>5</v>
      </c>
      <c r="M2987" s="1">
        <v>22.685673099999999</v>
      </c>
      <c r="N2987" s="1">
        <f>Table1[[#This Row],[Quantity]]*Table1[[#This Row],[UnitPrice]]</f>
        <v>113.4283655</v>
      </c>
      <c r="O2987" t="s">
        <v>30</v>
      </c>
      <c r="P2987" t="b">
        <v>1</v>
      </c>
      <c r="Q2987">
        <v>11.342836549999999</v>
      </c>
      <c r="R2987" s="1">
        <f>Table1[[#This Row],[Sales]]-Table1[[#This Row],[DiscountAmount]]</f>
        <v>102.08552895</v>
      </c>
      <c r="S2987" t="b">
        <v>0</v>
      </c>
      <c r="T2987" t="s">
        <v>36</v>
      </c>
      <c r="U2987">
        <v>3</v>
      </c>
      <c r="V2987" t="b">
        <v>1</v>
      </c>
    </row>
    <row r="2988" spans="1:22" x14ac:dyDescent="0.3">
      <c r="A2988">
        <v>2987</v>
      </c>
      <c r="B2988" s="2">
        <v>43434</v>
      </c>
      <c r="C2988" s="19">
        <f>YEAR(Table1[[#This Row],[Date]])</f>
        <v>2018</v>
      </c>
      <c r="D2988">
        <f>MONTH(Table1[[#This Row],[Date]])</f>
        <v>11</v>
      </c>
      <c r="E2988" t="str">
        <f>TEXT(Table1[[#This Row],[Date]],"MMMM")</f>
        <v>November</v>
      </c>
      <c r="F2988">
        <v>416</v>
      </c>
      <c r="G2988">
        <v>39</v>
      </c>
      <c r="H2988" t="s">
        <v>19</v>
      </c>
      <c r="I2988" t="s">
        <v>53</v>
      </c>
      <c r="J2988">
        <v>263</v>
      </c>
      <c r="K2988" t="s">
        <v>21</v>
      </c>
      <c r="L2988">
        <v>4</v>
      </c>
      <c r="M2988" s="1">
        <v>55.99225998</v>
      </c>
      <c r="N2988" s="1">
        <f>Table1[[#This Row],[Quantity]]*Table1[[#This Row],[UnitPrice]]</f>
        <v>223.96903992</v>
      </c>
      <c r="O2988" t="s">
        <v>35</v>
      </c>
      <c r="P2988" t="b">
        <v>0</v>
      </c>
      <c r="Q2988">
        <v>0</v>
      </c>
      <c r="R2988" s="1">
        <f>Table1[[#This Row],[Sales]]-Table1[[#This Row],[DiscountAmount]]</f>
        <v>223.96903992</v>
      </c>
      <c r="S2988" t="b">
        <v>0</v>
      </c>
      <c r="T2988" t="s">
        <v>23</v>
      </c>
      <c r="U2988">
        <v>5</v>
      </c>
      <c r="V2988" t="b">
        <v>0</v>
      </c>
    </row>
    <row r="2989" spans="1:22" x14ac:dyDescent="0.3">
      <c r="A2989">
        <v>2988</v>
      </c>
      <c r="B2989" s="2">
        <v>44879</v>
      </c>
      <c r="C2989" s="19">
        <f>YEAR(Table1[[#This Row],[Date]])</f>
        <v>2022</v>
      </c>
      <c r="D2989">
        <f>MONTH(Table1[[#This Row],[Date]])</f>
        <v>11</v>
      </c>
      <c r="E2989" t="str">
        <f>TEXT(Table1[[#This Row],[Date]],"MMMM")</f>
        <v>November</v>
      </c>
      <c r="F2989">
        <v>451</v>
      </c>
      <c r="G2989">
        <v>39</v>
      </c>
      <c r="H2989" t="s">
        <v>19</v>
      </c>
      <c r="I2989" t="s">
        <v>44</v>
      </c>
      <c r="J2989">
        <v>666</v>
      </c>
      <c r="K2989" t="s">
        <v>34</v>
      </c>
      <c r="L2989">
        <v>4</v>
      </c>
      <c r="M2989" s="1">
        <v>83.611613500000004</v>
      </c>
      <c r="N2989" s="1">
        <f>Table1[[#This Row],[Quantity]]*Table1[[#This Row],[UnitPrice]]</f>
        <v>334.44645400000002</v>
      </c>
      <c r="O2989" t="s">
        <v>35</v>
      </c>
      <c r="P2989" t="b">
        <v>1</v>
      </c>
      <c r="Q2989">
        <v>0</v>
      </c>
      <c r="R2989" s="1">
        <f>Table1[[#This Row],[Sales]]-Table1[[#This Row],[DiscountAmount]]</f>
        <v>334.44645400000002</v>
      </c>
      <c r="S2989" t="b">
        <v>1</v>
      </c>
      <c r="T2989" t="s">
        <v>28</v>
      </c>
      <c r="U2989">
        <v>1</v>
      </c>
      <c r="V2989" t="b">
        <v>0</v>
      </c>
    </row>
    <row r="2990" spans="1:22" x14ac:dyDescent="0.3">
      <c r="A2990">
        <v>2989</v>
      </c>
      <c r="B2990" s="2">
        <v>43770</v>
      </c>
      <c r="C2990" s="19">
        <f>YEAR(Table1[[#This Row],[Date]])</f>
        <v>2019</v>
      </c>
      <c r="D2990">
        <f>MONTH(Table1[[#This Row],[Date]])</f>
        <v>11</v>
      </c>
      <c r="E2990" t="str">
        <f>TEXT(Table1[[#This Row],[Date]],"MMMM")</f>
        <v>November</v>
      </c>
      <c r="F2990">
        <v>310</v>
      </c>
      <c r="G2990">
        <v>58</v>
      </c>
      <c r="H2990" t="s">
        <v>37</v>
      </c>
      <c r="I2990" t="s">
        <v>51</v>
      </c>
      <c r="J2990">
        <v>252</v>
      </c>
      <c r="K2990" t="s">
        <v>26</v>
      </c>
      <c r="L2990">
        <v>5</v>
      </c>
      <c r="M2990" s="1">
        <v>89.47183081</v>
      </c>
      <c r="N2990" s="1">
        <f>Table1[[#This Row],[Quantity]]*Table1[[#This Row],[UnitPrice]]</f>
        <v>447.35915405000003</v>
      </c>
      <c r="O2990" t="s">
        <v>22</v>
      </c>
      <c r="P2990" t="b">
        <v>1</v>
      </c>
      <c r="Q2990">
        <v>44.735915409999997</v>
      </c>
      <c r="R2990" s="1">
        <f>Table1[[#This Row],[Sales]]-Table1[[#This Row],[DiscountAmount]]</f>
        <v>402.62323864000001</v>
      </c>
      <c r="S2990" t="b">
        <v>0</v>
      </c>
      <c r="T2990" t="s">
        <v>36</v>
      </c>
      <c r="U2990">
        <v>2</v>
      </c>
      <c r="V2990" t="b">
        <v>0</v>
      </c>
    </row>
    <row r="2991" spans="1:22" x14ac:dyDescent="0.3">
      <c r="A2991">
        <v>2990</v>
      </c>
      <c r="B2991" s="2">
        <v>44174</v>
      </c>
      <c r="C2991" s="19">
        <f>YEAR(Table1[[#This Row],[Date]])</f>
        <v>2020</v>
      </c>
      <c r="D2991">
        <f>MONTH(Table1[[#This Row],[Date]])</f>
        <v>12</v>
      </c>
      <c r="E2991" t="str">
        <f>TEXT(Table1[[#This Row],[Date]],"MMMM")</f>
        <v>December</v>
      </c>
      <c r="F2991">
        <v>214</v>
      </c>
      <c r="G2991">
        <v>25</v>
      </c>
      <c r="H2991" t="s">
        <v>19</v>
      </c>
      <c r="I2991" t="s">
        <v>33</v>
      </c>
      <c r="J2991">
        <v>7</v>
      </c>
      <c r="K2991" t="s">
        <v>43</v>
      </c>
      <c r="L2991">
        <v>2</v>
      </c>
      <c r="M2991" s="1">
        <v>89.156248239999996</v>
      </c>
      <c r="N2991" s="1">
        <f>Table1[[#This Row],[Quantity]]*Table1[[#This Row],[UnitPrice]]</f>
        <v>178.31249647999999</v>
      </c>
      <c r="O2991" t="s">
        <v>35</v>
      </c>
      <c r="P2991" t="b">
        <v>1</v>
      </c>
      <c r="Q2991">
        <v>0</v>
      </c>
      <c r="R2991" s="1">
        <f>Table1[[#This Row],[Sales]]-Table1[[#This Row],[DiscountAmount]]</f>
        <v>178.31249647999999</v>
      </c>
      <c r="S2991" t="b">
        <v>1</v>
      </c>
      <c r="T2991" t="s">
        <v>23</v>
      </c>
      <c r="U2991">
        <v>3</v>
      </c>
      <c r="V2991" t="b">
        <v>0</v>
      </c>
    </row>
    <row r="2992" spans="1:22" x14ac:dyDescent="0.3">
      <c r="A2992">
        <v>2991</v>
      </c>
      <c r="B2992" s="2">
        <v>44910</v>
      </c>
      <c r="C2992" s="19">
        <f>YEAR(Table1[[#This Row],[Date]])</f>
        <v>2022</v>
      </c>
      <c r="D2992">
        <f>MONTH(Table1[[#This Row],[Date]])</f>
        <v>12</v>
      </c>
      <c r="E2992" t="str">
        <f>TEXT(Table1[[#This Row],[Date]],"MMMM")</f>
        <v>December</v>
      </c>
      <c r="F2992">
        <v>18</v>
      </c>
      <c r="G2992">
        <v>24</v>
      </c>
      <c r="H2992" t="s">
        <v>19</v>
      </c>
      <c r="I2992" t="s">
        <v>48</v>
      </c>
      <c r="J2992">
        <v>277</v>
      </c>
      <c r="K2992" t="s">
        <v>21</v>
      </c>
      <c r="L2992">
        <v>1</v>
      </c>
      <c r="M2992" s="1">
        <v>30.949293539999999</v>
      </c>
      <c r="N2992" s="1">
        <f>Table1[[#This Row],[Quantity]]*Table1[[#This Row],[UnitPrice]]</f>
        <v>30.949293539999999</v>
      </c>
      <c r="O2992" t="s">
        <v>30</v>
      </c>
      <c r="P2992" t="b">
        <v>1</v>
      </c>
      <c r="Q2992">
        <v>3.094929354</v>
      </c>
      <c r="R2992" s="1">
        <f>Table1[[#This Row],[Sales]]-Table1[[#This Row],[DiscountAmount]]</f>
        <v>27.854364185999998</v>
      </c>
      <c r="S2992" t="b">
        <v>0</v>
      </c>
      <c r="T2992" t="s">
        <v>36</v>
      </c>
      <c r="U2992">
        <v>2</v>
      </c>
      <c r="V2992" t="b">
        <v>0</v>
      </c>
    </row>
    <row r="2993" spans="1:22" x14ac:dyDescent="0.3">
      <c r="A2993">
        <v>2992</v>
      </c>
      <c r="B2993" s="2">
        <v>43456</v>
      </c>
      <c r="C2993" s="19">
        <f>YEAR(Table1[[#This Row],[Date]])</f>
        <v>2018</v>
      </c>
      <c r="D2993">
        <f>MONTH(Table1[[#This Row],[Date]])</f>
        <v>12</v>
      </c>
      <c r="E2993" t="str">
        <f>TEXT(Table1[[#This Row],[Date]],"MMMM")</f>
        <v>December</v>
      </c>
      <c r="F2993">
        <v>452</v>
      </c>
      <c r="G2993">
        <v>32</v>
      </c>
      <c r="H2993" t="s">
        <v>24</v>
      </c>
      <c r="I2993" t="s">
        <v>45</v>
      </c>
      <c r="J2993">
        <v>2</v>
      </c>
      <c r="K2993" t="s">
        <v>26</v>
      </c>
      <c r="L2993">
        <v>1</v>
      </c>
      <c r="M2993" s="1">
        <v>94.475765600000003</v>
      </c>
      <c r="N2993" s="1">
        <f>Table1[[#This Row],[Quantity]]*Table1[[#This Row],[UnitPrice]]</f>
        <v>94.475765600000003</v>
      </c>
      <c r="O2993" t="s">
        <v>22</v>
      </c>
      <c r="P2993" t="b">
        <v>1</v>
      </c>
      <c r="Q2993">
        <v>9.4475765599999999</v>
      </c>
      <c r="R2993" s="1">
        <f>Table1[[#This Row],[Sales]]-Table1[[#This Row],[DiscountAmount]]</f>
        <v>85.028189040000001</v>
      </c>
      <c r="S2993" t="b">
        <v>1</v>
      </c>
      <c r="T2993" t="s">
        <v>36</v>
      </c>
      <c r="U2993">
        <v>2</v>
      </c>
      <c r="V2993" t="b">
        <v>1</v>
      </c>
    </row>
    <row r="2994" spans="1:22" x14ac:dyDescent="0.3">
      <c r="A2994">
        <v>2993</v>
      </c>
      <c r="B2994" s="2">
        <v>44147</v>
      </c>
      <c r="C2994" s="19">
        <f>YEAR(Table1[[#This Row],[Date]])</f>
        <v>2020</v>
      </c>
      <c r="D2994">
        <f>MONTH(Table1[[#This Row],[Date]])</f>
        <v>11</v>
      </c>
      <c r="E2994" t="str">
        <f>TEXT(Table1[[#This Row],[Date]],"MMMM")</f>
        <v>November</v>
      </c>
      <c r="F2994">
        <v>370</v>
      </c>
      <c r="G2994">
        <v>33</v>
      </c>
      <c r="H2994" t="s">
        <v>37</v>
      </c>
      <c r="I2994" t="s">
        <v>45</v>
      </c>
      <c r="J2994">
        <v>116</v>
      </c>
      <c r="K2994" t="s">
        <v>21</v>
      </c>
      <c r="L2994">
        <v>5</v>
      </c>
      <c r="M2994" s="1">
        <v>43.754851250000002</v>
      </c>
      <c r="N2994" s="1">
        <f>Table1[[#This Row],[Quantity]]*Table1[[#This Row],[UnitPrice]]</f>
        <v>218.77425625000001</v>
      </c>
      <c r="O2994" t="s">
        <v>32</v>
      </c>
      <c r="P2994" t="b">
        <v>1</v>
      </c>
      <c r="Q2994">
        <v>21.87742562</v>
      </c>
      <c r="R2994" s="1">
        <f>Table1[[#This Row],[Sales]]-Table1[[#This Row],[DiscountAmount]]</f>
        <v>196.89683063000001</v>
      </c>
      <c r="S2994" t="b">
        <v>0</v>
      </c>
      <c r="T2994" t="s">
        <v>36</v>
      </c>
      <c r="U2994">
        <v>5</v>
      </c>
      <c r="V2994" t="b">
        <v>1</v>
      </c>
    </row>
    <row r="2995" spans="1:22" x14ac:dyDescent="0.3">
      <c r="A2995">
        <v>2994</v>
      </c>
      <c r="B2995" s="2">
        <v>44902</v>
      </c>
      <c r="C2995" s="19">
        <f>YEAR(Table1[[#This Row],[Date]])</f>
        <v>2022</v>
      </c>
      <c r="D2995">
        <f>MONTH(Table1[[#This Row],[Date]])</f>
        <v>12</v>
      </c>
      <c r="E2995" t="str">
        <f>TEXT(Table1[[#This Row],[Date]],"MMMM")</f>
        <v>December</v>
      </c>
      <c r="F2995">
        <v>489</v>
      </c>
      <c r="G2995">
        <v>69</v>
      </c>
      <c r="H2995" t="s">
        <v>24</v>
      </c>
      <c r="I2995" t="s">
        <v>33</v>
      </c>
      <c r="J2995">
        <v>518</v>
      </c>
      <c r="K2995" t="s">
        <v>21</v>
      </c>
      <c r="L2995">
        <v>1</v>
      </c>
      <c r="M2995" s="1">
        <v>40.45240467</v>
      </c>
      <c r="N2995" s="1">
        <f>Table1[[#This Row],[Quantity]]*Table1[[#This Row],[UnitPrice]]</f>
        <v>40.45240467</v>
      </c>
      <c r="O2995" t="s">
        <v>32</v>
      </c>
      <c r="P2995" t="b">
        <v>1</v>
      </c>
      <c r="Q2995">
        <v>0</v>
      </c>
      <c r="R2995" s="1">
        <f>Table1[[#This Row],[Sales]]-Table1[[#This Row],[DiscountAmount]]</f>
        <v>40.45240467</v>
      </c>
      <c r="S2995" t="b">
        <v>0</v>
      </c>
      <c r="T2995" t="s">
        <v>23</v>
      </c>
      <c r="U2995">
        <v>2</v>
      </c>
      <c r="V2995" t="b">
        <v>0</v>
      </c>
    </row>
    <row r="2996" spans="1:22" x14ac:dyDescent="0.3">
      <c r="A2996">
        <v>2995</v>
      </c>
      <c r="B2996" s="2">
        <v>44890</v>
      </c>
      <c r="C2996" s="19">
        <f>YEAR(Table1[[#This Row],[Date]])</f>
        <v>2022</v>
      </c>
      <c r="D2996">
        <f>MONTH(Table1[[#This Row],[Date]])</f>
        <v>11</v>
      </c>
      <c r="E2996" t="str">
        <f>TEXT(Table1[[#This Row],[Date]],"MMMM")</f>
        <v>November</v>
      </c>
      <c r="F2996">
        <v>133</v>
      </c>
      <c r="G2996">
        <v>45</v>
      </c>
      <c r="H2996" t="s">
        <v>24</v>
      </c>
      <c r="I2996" t="s">
        <v>51</v>
      </c>
      <c r="J2996">
        <v>141</v>
      </c>
      <c r="K2996" t="s">
        <v>21</v>
      </c>
      <c r="L2996">
        <v>4</v>
      </c>
      <c r="M2996" s="1">
        <v>31.50429733</v>
      </c>
      <c r="N2996" s="1">
        <f>Table1[[#This Row],[Quantity]]*Table1[[#This Row],[UnitPrice]]</f>
        <v>126.01718932</v>
      </c>
      <c r="O2996" t="s">
        <v>35</v>
      </c>
      <c r="P2996" t="b">
        <v>1</v>
      </c>
      <c r="Q2996">
        <v>12.601718930000001</v>
      </c>
      <c r="R2996" s="1">
        <f>Table1[[#This Row],[Sales]]-Table1[[#This Row],[DiscountAmount]]</f>
        <v>113.41547039</v>
      </c>
      <c r="S2996" t="b">
        <v>0</v>
      </c>
      <c r="T2996" t="s">
        <v>36</v>
      </c>
      <c r="U2996">
        <v>4</v>
      </c>
      <c r="V2996" t="b">
        <v>1</v>
      </c>
    </row>
    <row r="2997" spans="1:22" x14ac:dyDescent="0.3">
      <c r="A2997">
        <v>2996</v>
      </c>
      <c r="B2997" s="2">
        <v>45247</v>
      </c>
      <c r="C2997" s="19">
        <f>YEAR(Table1[[#This Row],[Date]])</f>
        <v>2023</v>
      </c>
      <c r="D2997">
        <f>MONTH(Table1[[#This Row],[Date]])</f>
        <v>11</v>
      </c>
      <c r="E2997" t="str">
        <f>TEXT(Table1[[#This Row],[Date]],"MMMM")</f>
        <v>November</v>
      </c>
      <c r="F2997">
        <v>153</v>
      </c>
      <c r="G2997">
        <v>65</v>
      </c>
      <c r="H2997" t="s">
        <v>24</v>
      </c>
      <c r="I2997" t="s">
        <v>53</v>
      </c>
      <c r="J2997">
        <v>789</v>
      </c>
      <c r="K2997" t="s">
        <v>43</v>
      </c>
      <c r="L2997">
        <v>2</v>
      </c>
      <c r="M2997" s="1">
        <v>79.675006300000007</v>
      </c>
      <c r="N2997" s="1">
        <f>Table1[[#This Row],[Quantity]]*Table1[[#This Row],[UnitPrice]]</f>
        <v>159.35001260000001</v>
      </c>
      <c r="O2997" t="s">
        <v>35</v>
      </c>
      <c r="P2997" t="b">
        <v>1</v>
      </c>
      <c r="Q2997">
        <v>0</v>
      </c>
      <c r="R2997" s="1">
        <f>Table1[[#This Row],[Sales]]-Table1[[#This Row],[DiscountAmount]]</f>
        <v>159.35001260000001</v>
      </c>
      <c r="S2997" t="b">
        <v>1</v>
      </c>
      <c r="T2997" t="s">
        <v>23</v>
      </c>
      <c r="U2997">
        <v>2</v>
      </c>
      <c r="V2997" t="b">
        <v>1</v>
      </c>
    </row>
    <row r="2998" spans="1:22" x14ac:dyDescent="0.3">
      <c r="A2998">
        <v>2997</v>
      </c>
      <c r="B2998" s="2">
        <v>44905</v>
      </c>
      <c r="C2998" s="19">
        <f>YEAR(Table1[[#This Row],[Date]])</f>
        <v>2022</v>
      </c>
      <c r="D2998">
        <f>MONTH(Table1[[#This Row],[Date]])</f>
        <v>12</v>
      </c>
      <c r="E2998" t="str">
        <f>TEXT(Table1[[#This Row],[Date]],"MMMM")</f>
        <v>December</v>
      </c>
      <c r="F2998">
        <v>350</v>
      </c>
      <c r="G2998">
        <v>45</v>
      </c>
      <c r="H2998" t="s">
        <v>37</v>
      </c>
      <c r="I2998" t="s">
        <v>44</v>
      </c>
      <c r="J2998">
        <v>852</v>
      </c>
      <c r="K2998" t="s">
        <v>39</v>
      </c>
      <c r="L2998">
        <v>4</v>
      </c>
      <c r="M2998" s="1">
        <v>58.964676490000002</v>
      </c>
      <c r="N2998" s="1">
        <f>Table1[[#This Row],[Quantity]]*Table1[[#This Row],[UnitPrice]]</f>
        <v>235.85870596000001</v>
      </c>
      <c r="O2998" t="s">
        <v>35</v>
      </c>
      <c r="P2998" t="b">
        <v>1</v>
      </c>
      <c r="Q2998">
        <v>23.5858706</v>
      </c>
      <c r="R2998" s="1">
        <f>Table1[[#This Row],[Sales]]-Table1[[#This Row],[DiscountAmount]]</f>
        <v>212.27283536000002</v>
      </c>
      <c r="S2998" t="b">
        <v>0</v>
      </c>
      <c r="T2998" t="s">
        <v>36</v>
      </c>
      <c r="U2998">
        <v>3</v>
      </c>
      <c r="V2998" t="b">
        <v>0</v>
      </c>
    </row>
    <row r="2999" spans="1:22" x14ac:dyDescent="0.3">
      <c r="A2999">
        <v>2998</v>
      </c>
      <c r="B2999" s="2">
        <v>44138</v>
      </c>
      <c r="C2999" s="19">
        <f>YEAR(Table1[[#This Row],[Date]])</f>
        <v>2020</v>
      </c>
      <c r="D2999">
        <f>MONTH(Table1[[#This Row],[Date]])</f>
        <v>11</v>
      </c>
      <c r="E2999" t="str">
        <f>TEXT(Table1[[#This Row],[Date]],"MMMM")</f>
        <v>November</v>
      </c>
      <c r="F2999">
        <v>176</v>
      </c>
      <c r="G2999">
        <v>61</v>
      </c>
      <c r="H2999" t="s">
        <v>24</v>
      </c>
      <c r="I2999" t="s">
        <v>45</v>
      </c>
      <c r="J2999">
        <v>902</v>
      </c>
      <c r="K2999" t="s">
        <v>21</v>
      </c>
      <c r="L2999">
        <v>4</v>
      </c>
      <c r="M2999" s="1">
        <v>42.413436920000002</v>
      </c>
      <c r="N2999" s="1">
        <f>Table1[[#This Row],[Quantity]]*Table1[[#This Row],[UnitPrice]]</f>
        <v>169.65374768000001</v>
      </c>
      <c r="O2999" t="s">
        <v>22</v>
      </c>
      <c r="P2999" t="b">
        <v>1</v>
      </c>
      <c r="Q2999">
        <v>16.96537477</v>
      </c>
      <c r="R2999" s="1">
        <f>Table1[[#This Row],[Sales]]-Table1[[#This Row],[DiscountAmount]]</f>
        <v>152.68837291</v>
      </c>
      <c r="S2999" t="b">
        <v>1</v>
      </c>
      <c r="T2999" t="s">
        <v>36</v>
      </c>
      <c r="U2999">
        <v>3</v>
      </c>
      <c r="V2999" t="b">
        <v>0</v>
      </c>
    </row>
    <row r="3000" spans="1:22" x14ac:dyDescent="0.3">
      <c r="A3000">
        <v>2999</v>
      </c>
      <c r="B3000" s="2">
        <v>43823</v>
      </c>
      <c r="C3000" s="19">
        <f>YEAR(Table1[[#This Row],[Date]])</f>
        <v>2019</v>
      </c>
      <c r="D3000">
        <f>MONTH(Table1[[#This Row],[Date]])</f>
        <v>12</v>
      </c>
      <c r="E3000" t="str">
        <f>TEXT(Table1[[#This Row],[Date]],"MMMM")</f>
        <v>December</v>
      </c>
      <c r="F3000">
        <v>46</v>
      </c>
      <c r="G3000">
        <v>48</v>
      </c>
      <c r="H3000" t="s">
        <v>19</v>
      </c>
      <c r="I3000" t="s">
        <v>49</v>
      </c>
      <c r="J3000">
        <v>162</v>
      </c>
      <c r="K3000" t="s">
        <v>21</v>
      </c>
      <c r="L3000">
        <v>3</v>
      </c>
      <c r="M3000" s="1">
        <v>57.418785999999997</v>
      </c>
      <c r="N3000" s="1">
        <f>Table1[[#This Row],[Quantity]]*Table1[[#This Row],[UnitPrice]]</f>
        <v>172.25635799999998</v>
      </c>
      <c r="O3000" t="s">
        <v>35</v>
      </c>
      <c r="P3000" t="b">
        <v>1</v>
      </c>
      <c r="Q3000">
        <v>0</v>
      </c>
      <c r="R3000" s="1">
        <f>Table1[[#This Row],[Sales]]-Table1[[#This Row],[DiscountAmount]]</f>
        <v>172.25635799999998</v>
      </c>
      <c r="S3000" t="b">
        <v>0</v>
      </c>
      <c r="T3000" t="s">
        <v>28</v>
      </c>
      <c r="U3000">
        <v>2</v>
      </c>
      <c r="V3000" t="b">
        <v>0</v>
      </c>
    </row>
    <row r="3001" spans="1:22" x14ac:dyDescent="0.3">
      <c r="A3001">
        <v>3000</v>
      </c>
      <c r="B3001" s="2">
        <v>44548</v>
      </c>
      <c r="C3001" s="19">
        <f>YEAR(Table1[[#This Row],[Date]])</f>
        <v>2021</v>
      </c>
      <c r="D3001">
        <f>MONTH(Table1[[#This Row],[Date]])</f>
        <v>12</v>
      </c>
      <c r="E3001" t="str">
        <f>TEXT(Table1[[#This Row],[Date]],"MMMM")</f>
        <v>December</v>
      </c>
      <c r="F3001">
        <v>300</v>
      </c>
      <c r="G3001">
        <v>38</v>
      </c>
      <c r="H3001" t="s">
        <v>24</v>
      </c>
      <c r="I3001" t="s">
        <v>40</v>
      </c>
      <c r="J3001">
        <v>966</v>
      </c>
      <c r="K3001" t="s">
        <v>43</v>
      </c>
      <c r="L3001">
        <v>1</v>
      </c>
      <c r="M3001" s="1">
        <v>45.313228510000002</v>
      </c>
      <c r="N3001" s="1">
        <f>Table1[[#This Row],[Quantity]]*Table1[[#This Row],[UnitPrice]]</f>
        <v>45.313228510000002</v>
      </c>
      <c r="O3001" t="s">
        <v>22</v>
      </c>
      <c r="P3001" t="b">
        <v>1</v>
      </c>
      <c r="Q3001">
        <v>4.5313228509999997</v>
      </c>
      <c r="R3001" s="1">
        <f>Table1[[#This Row],[Sales]]-Table1[[#This Row],[DiscountAmount]]</f>
        <v>40.781905659000003</v>
      </c>
      <c r="S3001" t="b">
        <v>1</v>
      </c>
      <c r="T3001" t="s">
        <v>36</v>
      </c>
      <c r="U3001">
        <v>5</v>
      </c>
      <c r="V3001" t="b">
        <v>0</v>
      </c>
    </row>
    <row r="3002" spans="1:22" x14ac:dyDescent="0.3">
      <c r="A3002">
        <v>3001</v>
      </c>
      <c r="B3002" s="2">
        <v>43440</v>
      </c>
      <c r="C3002" s="19">
        <f>YEAR(Table1[[#This Row],[Date]])</f>
        <v>2018</v>
      </c>
      <c r="D3002">
        <f>MONTH(Table1[[#This Row],[Date]])</f>
        <v>12</v>
      </c>
      <c r="E3002" t="str">
        <f>TEXT(Table1[[#This Row],[Date]],"MMMM")</f>
        <v>December</v>
      </c>
      <c r="F3002">
        <v>285</v>
      </c>
      <c r="G3002">
        <v>45</v>
      </c>
      <c r="H3002" t="s">
        <v>37</v>
      </c>
      <c r="I3002" t="s">
        <v>53</v>
      </c>
      <c r="J3002">
        <v>593</v>
      </c>
      <c r="K3002" t="s">
        <v>39</v>
      </c>
      <c r="L3002">
        <v>2</v>
      </c>
      <c r="M3002" s="1">
        <v>13.517249720000001</v>
      </c>
      <c r="N3002" s="1">
        <f>Table1[[#This Row],[Quantity]]*Table1[[#This Row],[UnitPrice]]</f>
        <v>27.034499440000001</v>
      </c>
      <c r="O3002" t="s">
        <v>30</v>
      </c>
      <c r="P3002" t="b">
        <v>1</v>
      </c>
      <c r="Q3002">
        <v>0</v>
      </c>
      <c r="R3002" s="1">
        <f>Table1[[#This Row],[Sales]]-Table1[[#This Row],[DiscountAmount]]</f>
        <v>27.034499440000001</v>
      </c>
      <c r="S3002" t="b">
        <v>0</v>
      </c>
      <c r="T3002" t="s">
        <v>28</v>
      </c>
      <c r="U3002">
        <v>1</v>
      </c>
      <c r="V3002" t="b">
        <v>0</v>
      </c>
    </row>
    <row r="3003" spans="1:22" x14ac:dyDescent="0.3">
      <c r="A3003">
        <v>3002</v>
      </c>
      <c r="B3003" s="2">
        <v>43814</v>
      </c>
      <c r="C3003" s="19">
        <f>YEAR(Table1[[#This Row],[Date]])</f>
        <v>2019</v>
      </c>
      <c r="D3003">
        <f>MONTH(Table1[[#This Row],[Date]])</f>
        <v>12</v>
      </c>
      <c r="E3003" t="str">
        <f>TEXT(Table1[[#This Row],[Date]],"MMMM")</f>
        <v>December</v>
      </c>
      <c r="F3003">
        <v>287</v>
      </c>
      <c r="G3003">
        <v>29</v>
      </c>
      <c r="H3003" t="s">
        <v>19</v>
      </c>
      <c r="I3003" t="s">
        <v>38</v>
      </c>
      <c r="J3003">
        <v>186</v>
      </c>
      <c r="K3003" t="s">
        <v>43</v>
      </c>
      <c r="L3003">
        <v>4</v>
      </c>
      <c r="M3003" s="1">
        <v>82.237007309999996</v>
      </c>
      <c r="N3003" s="1">
        <f>Table1[[#This Row],[Quantity]]*Table1[[#This Row],[UnitPrice]]</f>
        <v>328.94802923999998</v>
      </c>
      <c r="O3003" t="s">
        <v>30</v>
      </c>
      <c r="P3003" t="b">
        <v>1</v>
      </c>
      <c r="Q3003">
        <v>0</v>
      </c>
      <c r="R3003" s="1">
        <f>Table1[[#This Row],[Sales]]-Table1[[#This Row],[DiscountAmount]]</f>
        <v>328.94802923999998</v>
      </c>
      <c r="S3003" t="b">
        <v>0</v>
      </c>
      <c r="T3003" t="s">
        <v>28</v>
      </c>
      <c r="U3003">
        <v>5</v>
      </c>
      <c r="V3003" t="b">
        <v>1</v>
      </c>
    </row>
    <row r="3004" spans="1:22" x14ac:dyDescent="0.3">
      <c r="A3004">
        <v>3003</v>
      </c>
      <c r="B3004" s="2">
        <v>44871</v>
      </c>
      <c r="C3004" s="19">
        <f>YEAR(Table1[[#This Row],[Date]])</f>
        <v>2022</v>
      </c>
      <c r="D3004">
        <f>MONTH(Table1[[#This Row],[Date]])</f>
        <v>11</v>
      </c>
      <c r="E3004" t="str">
        <f>TEXT(Table1[[#This Row],[Date]],"MMMM")</f>
        <v>November</v>
      </c>
      <c r="F3004">
        <v>60</v>
      </c>
      <c r="G3004">
        <v>54</v>
      </c>
      <c r="H3004" t="s">
        <v>24</v>
      </c>
      <c r="I3004" t="s">
        <v>49</v>
      </c>
      <c r="J3004">
        <v>93</v>
      </c>
      <c r="K3004" t="s">
        <v>26</v>
      </c>
      <c r="L3004">
        <v>5</v>
      </c>
      <c r="M3004" s="1">
        <v>46.694762650000001</v>
      </c>
      <c r="N3004" s="1">
        <f>Table1[[#This Row],[Quantity]]*Table1[[#This Row],[UnitPrice]]</f>
        <v>233.47381325000001</v>
      </c>
      <c r="O3004" t="s">
        <v>30</v>
      </c>
      <c r="P3004" t="b">
        <v>0</v>
      </c>
      <c r="Q3004">
        <v>23.347381330000001</v>
      </c>
      <c r="R3004" s="1">
        <f>Table1[[#This Row],[Sales]]-Table1[[#This Row],[DiscountAmount]]</f>
        <v>210.12643192000002</v>
      </c>
      <c r="S3004" t="b">
        <v>0</v>
      </c>
      <c r="T3004" t="s">
        <v>36</v>
      </c>
      <c r="U3004">
        <v>3</v>
      </c>
      <c r="V3004" t="b">
        <v>0</v>
      </c>
    </row>
    <row r="3005" spans="1:22" x14ac:dyDescent="0.3">
      <c r="A3005">
        <v>3004</v>
      </c>
      <c r="B3005" s="2">
        <v>45287</v>
      </c>
      <c r="C3005" s="19">
        <f>YEAR(Table1[[#This Row],[Date]])</f>
        <v>2023</v>
      </c>
      <c r="D3005">
        <f>MONTH(Table1[[#This Row],[Date]])</f>
        <v>12</v>
      </c>
      <c r="E3005" t="str">
        <f>TEXT(Table1[[#This Row],[Date]],"MMMM")</f>
        <v>December</v>
      </c>
      <c r="F3005">
        <v>379</v>
      </c>
      <c r="G3005">
        <v>25</v>
      </c>
      <c r="H3005" t="s">
        <v>19</v>
      </c>
      <c r="I3005" t="s">
        <v>47</v>
      </c>
      <c r="J3005">
        <v>729</v>
      </c>
      <c r="K3005" t="s">
        <v>39</v>
      </c>
      <c r="L3005">
        <v>2</v>
      </c>
      <c r="M3005" s="1">
        <v>25.587949200000001</v>
      </c>
      <c r="N3005" s="1">
        <f>Table1[[#This Row],[Quantity]]*Table1[[#This Row],[UnitPrice]]</f>
        <v>51.175898400000001</v>
      </c>
      <c r="O3005" t="s">
        <v>30</v>
      </c>
      <c r="P3005" t="b">
        <v>0</v>
      </c>
      <c r="Q3005">
        <v>0</v>
      </c>
      <c r="R3005" s="1">
        <f>Table1[[#This Row],[Sales]]-Table1[[#This Row],[DiscountAmount]]</f>
        <v>51.175898400000001</v>
      </c>
      <c r="S3005" t="b">
        <v>0</v>
      </c>
      <c r="T3005" t="s">
        <v>28</v>
      </c>
      <c r="U3005">
        <v>5</v>
      </c>
      <c r="V3005" t="b">
        <v>0</v>
      </c>
    </row>
    <row r="3006" spans="1:22" x14ac:dyDescent="0.3">
      <c r="A3006">
        <v>3005</v>
      </c>
      <c r="B3006" s="2">
        <v>44546</v>
      </c>
      <c r="C3006" s="19">
        <f>YEAR(Table1[[#This Row],[Date]])</f>
        <v>2021</v>
      </c>
      <c r="D3006">
        <f>MONTH(Table1[[#This Row],[Date]])</f>
        <v>12</v>
      </c>
      <c r="E3006" t="str">
        <f>TEXT(Table1[[#This Row],[Date]],"MMMM")</f>
        <v>December</v>
      </c>
      <c r="F3006">
        <v>380</v>
      </c>
      <c r="G3006">
        <v>47</v>
      </c>
      <c r="H3006" t="s">
        <v>37</v>
      </c>
      <c r="I3006" t="s">
        <v>51</v>
      </c>
      <c r="J3006">
        <v>945</v>
      </c>
      <c r="K3006" t="s">
        <v>34</v>
      </c>
      <c r="L3006">
        <v>3</v>
      </c>
      <c r="M3006" s="1">
        <v>99.400882530000004</v>
      </c>
      <c r="N3006" s="1">
        <f>Table1[[#This Row],[Quantity]]*Table1[[#This Row],[UnitPrice]]</f>
        <v>298.20264759000003</v>
      </c>
      <c r="O3006" t="s">
        <v>30</v>
      </c>
      <c r="P3006" t="b">
        <v>0</v>
      </c>
      <c r="Q3006">
        <v>0</v>
      </c>
      <c r="R3006" s="1">
        <f>Table1[[#This Row],[Sales]]-Table1[[#This Row],[DiscountAmount]]</f>
        <v>298.20264759000003</v>
      </c>
      <c r="S3006" t="b">
        <v>0</v>
      </c>
      <c r="T3006" t="s">
        <v>23</v>
      </c>
      <c r="U3006">
        <v>4</v>
      </c>
      <c r="V3006" t="b">
        <v>1</v>
      </c>
    </row>
    <row r="3007" spans="1:22" x14ac:dyDescent="0.3">
      <c r="A3007">
        <v>3006</v>
      </c>
      <c r="B3007" s="2">
        <v>43828</v>
      </c>
      <c r="C3007" s="19">
        <f>YEAR(Table1[[#This Row],[Date]])</f>
        <v>2019</v>
      </c>
      <c r="D3007">
        <f>MONTH(Table1[[#This Row],[Date]])</f>
        <v>12</v>
      </c>
      <c r="E3007" t="str">
        <f>TEXT(Table1[[#This Row],[Date]],"MMMM")</f>
        <v>December</v>
      </c>
      <c r="F3007">
        <v>356</v>
      </c>
      <c r="G3007">
        <v>61</v>
      </c>
      <c r="H3007" t="s">
        <v>19</v>
      </c>
      <c r="I3007" t="s">
        <v>46</v>
      </c>
      <c r="J3007">
        <v>879</v>
      </c>
      <c r="K3007" t="s">
        <v>21</v>
      </c>
      <c r="L3007">
        <v>5</v>
      </c>
      <c r="M3007" s="1">
        <v>77.483770359999994</v>
      </c>
      <c r="N3007" s="1">
        <f>Table1[[#This Row],[Quantity]]*Table1[[#This Row],[UnitPrice]]</f>
        <v>387.41885179999997</v>
      </c>
      <c r="O3007" t="s">
        <v>32</v>
      </c>
      <c r="P3007" t="b">
        <v>1</v>
      </c>
      <c r="Q3007">
        <v>0</v>
      </c>
      <c r="R3007" s="1">
        <f>Table1[[#This Row],[Sales]]-Table1[[#This Row],[DiscountAmount]]</f>
        <v>387.41885179999997</v>
      </c>
      <c r="S3007" t="b">
        <v>0</v>
      </c>
      <c r="T3007" t="s">
        <v>28</v>
      </c>
      <c r="U3007">
        <v>1</v>
      </c>
      <c r="V3007" t="b">
        <v>0</v>
      </c>
    </row>
    <row r="3008" spans="1:22" x14ac:dyDescent="0.3">
      <c r="A3008">
        <v>3007</v>
      </c>
      <c r="B3008" s="2">
        <v>43447</v>
      </c>
      <c r="C3008" s="19">
        <f>YEAR(Table1[[#This Row],[Date]])</f>
        <v>2018</v>
      </c>
      <c r="D3008">
        <f>MONTH(Table1[[#This Row],[Date]])</f>
        <v>12</v>
      </c>
      <c r="E3008" t="str">
        <f>TEXT(Table1[[#This Row],[Date]],"MMMM")</f>
        <v>December</v>
      </c>
      <c r="F3008">
        <v>193</v>
      </c>
      <c r="G3008">
        <v>49</v>
      </c>
      <c r="H3008" t="s">
        <v>19</v>
      </c>
      <c r="I3008" t="s">
        <v>51</v>
      </c>
      <c r="J3008">
        <v>412</v>
      </c>
      <c r="K3008" t="s">
        <v>26</v>
      </c>
      <c r="L3008">
        <v>4</v>
      </c>
      <c r="M3008" s="1">
        <v>89.610040769999998</v>
      </c>
      <c r="N3008" s="1">
        <f>Table1[[#This Row],[Quantity]]*Table1[[#This Row],[UnitPrice]]</f>
        <v>358.44016307999999</v>
      </c>
      <c r="O3008" t="s">
        <v>35</v>
      </c>
      <c r="P3008" t="b">
        <v>0</v>
      </c>
      <c r="Q3008">
        <v>35.844016310000001</v>
      </c>
      <c r="R3008" s="1">
        <f>Table1[[#This Row],[Sales]]-Table1[[#This Row],[DiscountAmount]]</f>
        <v>322.59614677000002</v>
      </c>
      <c r="S3008" t="b">
        <v>0</v>
      </c>
      <c r="T3008" t="s">
        <v>36</v>
      </c>
      <c r="U3008">
        <v>5</v>
      </c>
      <c r="V3008" t="b">
        <v>1</v>
      </c>
    </row>
    <row r="3009" spans="1:22" x14ac:dyDescent="0.3">
      <c r="A3009">
        <v>3008</v>
      </c>
      <c r="B3009" s="2">
        <v>44191</v>
      </c>
      <c r="C3009" s="19">
        <f>YEAR(Table1[[#This Row],[Date]])</f>
        <v>2020</v>
      </c>
      <c r="D3009">
        <f>MONTH(Table1[[#This Row],[Date]])</f>
        <v>12</v>
      </c>
      <c r="E3009" t="str">
        <f>TEXT(Table1[[#This Row],[Date]],"MMMM")</f>
        <v>December</v>
      </c>
      <c r="F3009">
        <v>460</v>
      </c>
      <c r="G3009">
        <v>44</v>
      </c>
      <c r="H3009" t="s">
        <v>19</v>
      </c>
      <c r="I3009" t="s">
        <v>25</v>
      </c>
      <c r="J3009">
        <v>739</v>
      </c>
      <c r="K3009" t="s">
        <v>39</v>
      </c>
      <c r="L3009">
        <v>2</v>
      </c>
      <c r="M3009" s="1">
        <v>42.485803750000002</v>
      </c>
      <c r="N3009" s="1">
        <f>Table1[[#This Row],[Quantity]]*Table1[[#This Row],[UnitPrice]]</f>
        <v>84.971607500000005</v>
      </c>
      <c r="O3009" t="s">
        <v>35</v>
      </c>
      <c r="P3009" t="b">
        <v>0</v>
      </c>
      <c r="Q3009">
        <v>0</v>
      </c>
      <c r="R3009" s="1">
        <f>Table1[[#This Row],[Sales]]-Table1[[#This Row],[DiscountAmount]]</f>
        <v>84.971607500000005</v>
      </c>
      <c r="S3009" t="b">
        <v>1</v>
      </c>
      <c r="T3009" t="s">
        <v>28</v>
      </c>
      <c r="U3009">
        <v>5</v>
      </c>
      <c r="V3009" t="b">
        <v>1</v>
      </c>
    </row>
    <row r="3010" spans="1:22" x14ac:dyDescent="0.3">
      <c r="A3010">
        <v>3009</v>
      </c>
      <c r="B3010" s="2">
        <v>45238</v>
      </c>
      <c r="C3010" s="19">
        <f>YEAR(Table1[[#This Row],[Date]])</f>
        <v>2023</v>
      </c>
      <c r="D3010">
        <f>MONTH(Table1[[#This Row],[Date]])</f>
        <v>11</v>
      </c>
      <c r="E3010" t="str">
        <f>TEXT(Table1[[#This Row],[Date]],"MMMM")</f>
        <v>November</v>
      </c>
      <c r="F3010">
        <v>231</v>
      </c>
      <c r="G3010">
        <v>45</v>
      </c>
      <c r="H3010" t="s">
        <v>37</v>
      </c>
      <c r="I3010" t="s">
        <v>45</v>
      </c>
      <c r="J3010">
        <v>996</v>
      </c>
      <c r="K3010" t="s">
        <v>43</v>
      </c>
      <c r="L3010">
        <v>1</v>
      </c>
      <c r="M3010" s="1">
        <v>27.071103959999999</v>
      </c>
      <c r="N3010" s="1">
        <f>Table1[[#This Row],[Quantity]]*Table1[[#This Row],[UnitPrice]]</f>
        <v>27.071103959999999</v>
      </c>
      <c r="O3010" t="s">
        <v>32</v>
      </c>
      <c r="P3010" t="b">
        <v>1</v>
      </c>
      <c r="Q3010">
        <v>0</v>
      </c>
      <c r="R3010" s="1">
        <f>Table1[[#This Row],[Sales]]-Table1[[#This Row],[DiscountAmount]]</f>
        <v>27.071103959999999</v>
      </c>
      <c r="S3010" t="b">
        <v>0</v>
      </c>
      <c r="T3010" t="s">
        <v>28</v>
      </c>
      <c r="U3010">
        <v>1</v>
      </c>
      <c r="V3010" t="b">
        <v>0</v>
      </c>
    </row>
    <row r="3011" spans="1:22" x14ac:dyDescent="0.3">
      <c r="A3011">
        <v>3010</v>
      </c>
      <c r="B3011" s="2">
        <v>44187</v>
      </c>
      <c r="C3011" s="19">
        <f>YEAR(Table1[[#This Row],[Date]])</f>
        <v>2020</v>
      </c>
      <c r="D3011">
        <f>MONTH(Table1[[#This Row],[Date]])</f>
        <v>12</v>
      </c>
      <c r="E3011" t="str">
        <f>TEXT(Table1[[#This Row],[Date]],"MMMM")</f>
        <v>December</v>
      </c>
      <c r="F3011">
        <v>65</v>
      </c>
      <c r="G3011">
        <v>20</v>
      </c>
      <c r="H3011" t="s">
        <v>24</v>
      </c>
      <c r="I3011" t="s">
        <v>46</v>
      </c>
      <c r="J3011">
        <v>184</v>
      </c>
      <c r="K3011" t="s">
        <v>21</v>
      </c>
      <c r="L3011">
        <v>1</v>
      </c>
      <c r="M3011" s="1">
        <v>56.140049050000002</v>
      </c>
      <c r="N3011" s="1">
        <f>Table1[[#This Row],[Quantity]]*Table1[[#This Row],[UnitPrice]]</f>
        <v>56.140049050000002</v>
      </c>
      <c r="O3011" t="s">
        <v>22</v>
      </c>
      <c r="P3011" t="b">
        <v>1</v>
      </c>
      <c r="Q3011">
        <v>0</v>
      </c>
      <c r="R3011" s="1">
        <f>Table1[[#This Row],[Sales]]-Table1[[#This Row],[DiscountAmount]]</f>
        <v>56.140049050000002</v>
      </c>
      <c r="S3011" t="b">
        <v>1</v>
      </c>
      <c r="T3011" t="s">
        <v>28</v>
      </c>
      <c r="U3011">
        <v>4</v>
      </c>
      <c r="V3011" t="b">
        <v>0</v>
      </c>
    </row>
    <row r="3012" spans="1:22" x14ac:dyDescent="0.3">
      <c r="A3012">
        <v>3011</v>
      </c>
      <c r="B3012" s="2">
        <v>44146</v>
      </c>
      <c r="C3012" s="19">
        <f>YEAR(Table1[[#This Row],[Date]])</f>
        <v>2020</v>
      </c>
      <c r="D3012">
        <f>MONTH(Table1[[#This Row],[Date]])</f>
        <v>11</v>
      </c>
      <c r="E3012" t="str">
        <f>TEXT(Table1[[#This Row],[Date]],"MMMM")</f>
        <v>November</v>
      </c>
      <c r="F3012">
        <v>241</v>
      </c>
      <c r="G3012">
        <v>58</v>
      </c>
      <c r="H3012" t="s">
        <v>19</v>
      </c>
      <c r="I3012" t="s">
        <v>42</v>
      </c>
      <c r="J3012">
        <v>392</v>
      </c>
      <c r="K3012" t="s">
        <v>21</v>
      </c>
      <c r="L3012">
        <v>5</v>
      </c>
      <c r="M3012" s="1">
        <v>16.981696679999999</v>
      </c>
      <c r="N3012" s="1">
        <f>Table1[[#This Row],[Quantity]]*Table1[[#This Row],[UnitPrice]]</f>
        <v>84.908483399999994</v>
      </c>
      <c r="O3012" t="s">
        <v>35</v>
      </c>
      <c r="P3012" t="b">
        <v>0</v>
      </c>
      <c r="Q3012">
        <v>0</v>
      </c>
      <c r="R3012" s="1">
        <f>Table1[[#This Row],[Sales]]-Table1[[#This Row],[DiscountAmount]]</f>
        <v>84.908483399999994</v>
      </c>
      <c r="S3012" t="b">
        <v>1</v>
      </c>
      <c r="T3012" t="s">
        <v>23</v>
      </c>
      <c r="U3012">
        <v>2</v>
      </c>
      <c r="V3012" t="b">
        <v>0</v>
      </c>
    </row>
    <row r="3013" spans="1:22" x14ac:dyDescent="0.3">
      <c r="A3013">
        <v>3012</v>
      </c>
      <c r="B3013" s="2">
        <v>44196</v>
      </c>
      <c r="C3013" s="19">
        <f>YEAR(Table1[[#This Row],[Date]])</f>
        <v>2020</v>
      </c>
      <c r="D3013">
        <f>MONTH(Table1[[#This Row],[Date]])</f>
        <v>12</v>
      </c>
      <c r="E3013" t="str">
        <f>TEXT(Table1[[#This Row],[Date]],"MMMM")</f>
        <v>December</v>
      </c>
      <c r="F3013">
        <v>484</v>
      </c>
      <c r="G3013">
        <v>34</v>
      </c>
      <c r="H3013" t="s">
        <v>19</v>
      </c>
      <c r="I3013" t="s">
        <v>53</v>
      </c>
      <c r="J3013">
        <v>519</v>
      </c>
      <c r="K3013" t="s">
        <v>39</v>
      </c>
      <c r="L3013">
        <v>1</v>
      </c>
      <c r="M3013" s="1">
        <v>97.820668810000001</v>
      </c>
      <c r="N3013" s="1">
        <f>Table1[[#This Row],[Quantity]]*Table1[[#This Row],[UnitPrice]]</f>
        <v>97.820668810000001</v>
      </c>
      <c r="O3013" t="s">
        <v>32</v>
      </c>
      <c r="P3013" t="b">
        <v>0</v>
      </c>
      <c r="Q3013">
        <v>9.7820668810000004</v>
      </c>
      <c r="R3013" s="1">
        <f>Table1[[#This Row],[Sales]]-Table1[[#This Row],[DiscountAmount]]</f>
        <v>88.038601928999995</v>
      </c>
      <c r="S3013" t="b">
        <v>1</v>
      </c>
      <c r="T3013" t="s">
        <v>36</v>
      </c>
      <c r="U3013">
        <v>2</v>
      </c>
      <c r="V3013" t="b">
        <v>1</v>
      </c>
    </row>
    <row r="3014" spans="1:22" x14ac:dyDescent="0.3">
      <c r="A3014">
        <v>3013</v>
      </c>
      <c r="B3014" s="2">
        <v>44556</v>
      </c>
      <c r="C3014" s="19">
        <f>YEAR(Table1[[#This Row],[Date]])</f>
        <v>2021</v>
      </c>
      <c r="D3014">
        <f>MONTH(Table1[[#This Row],[Date]])</f>
        <v>12</v>
      </c>
      <c r="E3014" t="str">
        <f>TEXT(Table1[[#This Row],[Date]],"MMMM")</f>
        <v>December</v>
      </c>
      <c r="F3014">
        <v>221</v>
      </c>
      <c r="G3014">
        <v>62</v>
      </c>
      <c r="H3014" t="s">
        <v>37</v>
      </c>
      <c r="I3014" t="s">
        <v>27</v>
      </c>
      <c r="J3014">
        <v>636</v>
      </c>
      <c r="K3014" t="s">
        <v>34</v>
      </c>
      <c r="L3014">
        <v>4</v>
      </c>
      <c r="M3014" s="1">
        <v>60.26456606</v>
      </c>
      <c r="N3014" s="1">
        <f>Table1[[#This Row],[Quantity]]*Table1[[#This Row],[UnitPrice]]</f>
        <v>241.05826424</v>
      </c>
      <c r="O3014" t="s">
        <v>22</v>
      </c>
      <c r="P3014" t="b">
        <v>1</v>
      </c>
      <c r="Q3014">
        <v>0</v>
      </c>
      <c r="R3014" s="1">
        <f>Table1[[#This Row],[Sales]]-Table1[[#This Row],[DiscountAmount]]</f>
        <v>241.05826424</v>
      </c>
      <c r="S3014" t="b">
        <v>0</v>
      </c>
      <c r="T3014" t="s">
        <v>23</v>
      </c>
      <c r="U3014">
        <v>3</v>
      </c>
      <c r="V3014" t="b">
        <v>1</v>
      </c>
    </row>
    <row r="3015" spans="1:22" x14ac:dyDescent="0.3">
      <c r="A3015">
        <v>3014</v>
      </c>
      <c r="B3015" s="2">
        <v>44879</v>
      </c>
      <c r="C3015" s="19">
        <f>YEAR(Table1[[#This Row],[Date]])</f>
        <v>2022</v>
      </c>
      <c r="D3015">
        <f>MONTH(Table1[[#This Row],[Date]])</f>
        <v>11</v>
      </c>
      <c r="E3015" t="str">
        <f>TEXT(Table1[[#This Row],[Date]],"MMMM")</f>
        <v>November</v>
      </c>
      <c r="F3015">
        <v>393</v>
      </c>
      <c r="G3015">
        <v>52</v>
      </c>
      <c r="H3015" t="s">
        <v>19</v>
      </c>
      <c r="I3015" t="s">
        <v>51</v>
      </c>
      <c r="J3015">
        <v>789</v>
      </c>
      <c r="K3015" t="s">
        <v>43</v>
      </c>
      <c r="L3015">
        <v>2</v>
      </c>
      <c r="M3015" s="1">
        <v>97.044655140000003</v>
      </c>
      <c r="N3015" s="1">
        <f>Table1[[#This Row],[Quantity]]*Table1[[#This Row],[UnitPrice]]</f>
        <v>194.08931028000001</v>
      </c>
      <c r="O3015" t="s">
        <v>35</v>
      </c>
      <c r="P3015" t="b">
        <v>0</v>
      </c>
      <c r="Q3015">
        <v>19.408931030000002</v>
      </c>
      <c r="R3015" s="1">
        <f>Table1[[#This Row],[Sales]]-Table1[[#This Row],[DiscountAmount]]</f>
        <v>174.68037925000002</v>
      </c>
      <c r="S3015" t="b">
        <v>0</v>
      </c>
      <c r="T3015" t="s">
        <v>36</v>
      </c>
      <c r="U3015">
        <v>5</v>
      </c>
      <c r="V3015" t="b">
        <v>1</v>
      </c>
    </row>
    <row r="3016" spans="1:22" x14ac:dyDescent="0.3">
      <c r="A3016">
        <v>3015</v>
      </c>
      <c r="B3016" s="2">
        <v>43816</v>
      </c>
      <c r="C3016" s="19">
        <f>YEAR(Table1[[#This Row],[Date]])</f>
        <v>2019</v>
      </c>
      <c r="D3016">
        <f>MONTH(Table1[[#This Row],[Date]])</f>
        <v>12</v>
      </c>
      <c r="E3016" t="str">
        <f>TEXT(Table1[[#This Row],[Date]],"MMMM")</f>
        <v>December</v>
      </c>
      <c r="F3016">
        <v>109</v>
      </c>
      <c r="G3016">
        <v>43</v>
      </c>
      <c r="H3016" t="s">
        <v>19</v>
      </c>
      <c r="I3016" t="s">
        <v>52</v>
      </c>
      <c r="J3016">
        <v>62</v>
      </c>
      <c r="K3016" t="s">
        <v>34</v>
      </c>
      <c r="L3016">
        <v>3</v>
      </c>
      <c r="M3016" s="1">
        <v>40.143062749999999</v>
      </c>
      <c r="N3016" s="1">
        <f>Table1[[#This Row],[Quantity]]*Table1[[#This Row],[UnitPrice]]</f>
        <v>120.42918825</v>
      </c>
      <c r="O3016" t="s">
        <v>22</v>
      </c>
      <c r="P3016" t="b">
        <v>0</v>
      </c>
      <c r="Q3016">
        <v>12.04291883</v>
      </c>
      <c r="R3016" s="1">
        <f>Table1[[#This Row],[Sales]]-Table1[[#This Row],[DiscountAmount]]</f>
        <v>108.38626941999999</v>
      </c>
      <c r="S3016" t="b">
        <v>1</v>
      </c>
      <c r="T3016" t="s">
        <v>36</v>
      </c>
      <c r="U3016">
        <v>3</v>
      </c>
      <c r="V3016" t="b">
        <v>1</v>
      </c>
    </row>
    <row r="3017" spans="1:22" x14ac:dyDescent="0.3">
      <c r="A3017">
        <v>3016</v>
      </c>
      <c r="B3017" s="2">
        <v>44876</v>
      </c>
      <c r="C3017" s="19">
        <f>YEAR(Table1[[#This Row],[Date]])</f>
        <v>2022</v>
      </c>
      <c r="D3017">
        <f>MONTH(Table1[[#This Row],[Date]])</f>
        <v>11</v>
      </c>
      <c r="E3017" t="str">
        <f>TEXT(Table1[[#This Row],[Date]],"MMMM")</f>
        <v>November</v>
      </c>
      <c r="F3017">
        <v>492</v>
      </c>
      <c r="G3017">
        <v>18</v>
      </c>
      <c r="H3017" t="s">
        <v>19</v>
      </c>
      <c r="I3017" t="s">
        <v>44</v>
      </c>
      <c r="J3017">
        <v>534</v>
      </c>
      <c r="K3017" t="s">
        <v>39</v>
      </c>
      <c r="L3017">
        <v>3</v>
      </c>
      <c r="M3017" s="1">
        <v>71.394077789999997</v>
      </c>
      <c r="N3017" s="1">
        <f>Table1[[#This Row],[Quantity]]*Table1[[#This Row],[UnitPrice]]</f>
        <v>214.18223337000001</v>
      </c>
      <c r="O3017" t="s">
        <v>35</v>
      </c>
      <c r="P3017" t="b">
        <v>0</v>
      </c>
      <c r="Q3017">
        <v>21.418223340000001</v>
      </c>
      <c r="R3017" s="1">
        <f>Table1[[#This Row],[Sales]]-Table1[[#This Row],[DiscountAmount]]</f>
        <v>192.76401003000001</v>
      </c>
      <c r="S3017" t="b">
        <v>0</v>
      </c>
      <c r="T3017" t="s">
        <v>36</v>
      </c>
      <c r="U3017">
        <v>1</v>
      </c>
      <c r="V3017" t="b">
        <v>0</v>
      </c>
    </row>
    <row r="3018" spans="1:22" x14ac:dyDescent="0.3">
      <c r="A3018">
        <v>3017</v>
      </c>
      <c r="B3018" s="2">
        <v>43771</v>
      </c>
      <c r="C3018" s="19">
        <f>YEAR(Table1[[#This Row],[Date]])</f>
        <v>2019</v>
      </c>
      <c r="D3018">
        <f>MONTH(Table1[[#This Row],[Date]])</f>
        <v>11</v>
      </c>
      <c r="E3018" t="str">
        <f>TEXT(Table1[[#This Row],[Date]],"MMMM")</f>
        <v>November</v>
      </c>
      <c r="F3018">
        <v>115</v>
      </c>
      <c r="G3018">
        <v>63</v>
      </c>
      <c r="H3018" t="s">
        <v>19</v>
      </c>
      <c r="I3018" t="s">
        <v>40</v>
      </c>
      <c r="J3018">
        <v>18</v>
      </c>
      <c r="K3018" t="s">
        <v>34</v>
      </c>
      <c r="L3018">
        <v>2</v>
      </c>
      <c r="M3018" s="1">
        <v>88.30438925</v>
      </c>
      <c r="N3018" s="1">
        <f>Table1[[#This Row],[Quantity]]*Table1[[#This Row],[UnitPrice]]</f>
        <v>176.6087785</v>
      </c>
      <c r="O3018" t="s">
        <v>22</v>
      </c>
      <c r="P3018" t="b">
        <v>1</v>
      </c>
      <c r="Q3018">
        <v>0</v>
      </c>
      <c r="R3018" s="1">
        <f>Table1[[#This Row],[Sales]]-Table1[[#This Row],[DiscountAmount]]</f>
        <v>176.6087785</v>
      </c>
      <c r="S3018" t="b">
        <v>0</v>
      </c>
      <c r="T3018" t="s">
        <v>23</v>
      </c>
      <c r="U3018">
        <v>5</v>
      </c>
      <c r="V3018" t="b">
        <v>0</v>
      </c>
    </row>
    <row r="3019" spans="1:22" x14ac:dyDescent="0.3">
      <c r="A3019">
        <v>3018</v>
      </c>
      <c r="B3019" s="2">
        <v>44924</v>
      </c>
      <c r="C3019" s="19">
        <f>YEAR(Table1[[#This Row],[Date]])</f>
        <v>2022</v>
      </c>
      <c r="D3019">
        <f>MONTH(Table1[[#This Row],[Date]])</f>
        <v>12</v>
      </c>
      <c r="E3019" t="str">
        <f>TEXT(Table1[[#This Row],[Date]],"MMMM")</f>
        <v>December</v>
      </c>
      <c r="F3019">
        <v>72</v>
      </c>
      <c r="G3019">
        <v>69</v>
      </c>
      <c r="H3019" t="s">
        <v>37</v>
      </c>
      <c r="I3019" t="s">
        <v>48</v>
      </c>
      <c r="J3019">
        <v>748</v>
      </c>
      <c r="K3019" t="s">
        <v>26</v>
      </c>
      <c r="L3019">
        <v>1</v>
      </c>
      <c r="M3019" s="1">
        <v>96.635208000000006</v>
      </c>
      <c r="N3019" s="1">
        <f>Table1[[#This Row],[Quantity]]*Table1[[#This Row],[UnitPrice]]</f>
        <v>96.635208000000006</v>
      </c>
      <c r="O3019" t="s">
        <v>35</v>
      </c>
      <c r="P3019" t="b">
        <v>1</v>
      </c>
      <c r="Q3019">
        <v>0</v>
      </c>
      <c r="R3019" s="1">
        <f>Table1[[#This Row],[Sales]]-Table1[[#This Row],[DiscountAmount]]</f>
        <v>96.635208000000006</v>
      </c>
      <c r="S3019" t="b">
        <v>1</v>
      </c>
      <c r="T3019" t="s">
        <v>28</v>
      </c>
      <c r="U3019">
        <v>1</v>
      </c>
      <c r="V3019" t="b">
        <v>0</v>
      </c>
    </row>
    <row r="3020" spans="1:22" x14ac:dyDescent="0.3">
      <c r="A3020">
        <v>3019</v>
      </c>
      <c r="B3020" s="2">
        <v>43462</v>
      </c>
      <c r="C3020" s="19">
        <f>YEAR(Table1[[#This Row],[Date]])</f>
        <v>2018</v>
      </c>
      <c r="D3020">
        <f>MONTH(Table1[[#This Row],[Date]])</f>
        <v>12</v>
      </c>
      <c r="E3020" t="str">
        <f>TEXT(Table1[[#This Row],[Date]],"MMMM")</f>
        <v>December</v>
      </c>
      <c r="F3020">
        <v>228</v>
      </c>
      <c r="G3020">
        <v>49</v>
      </c>
      <c r="H3020" t="s">
        <v>37</v>
      </c>
      <c r="I3020" t="s">
        <v>47</v>
      </c>
      <c r="J3020">
        <v>328</v>
      </c>
      <c r="K3020" t="s">
        <v>21</v>
      </c>
      <c r="L3020">
        <v>5</v>
      </c>
      <c r="M3020" s="1">
        <v>74.403899760000002</v>
      </c>
      <c r="N3020" s="1">
        <f>Table1[[#This Row],[Quantity]]*Table1[[#This Row],[UnitPrice]]</f>
        <v>372.01949880000001</v>
      </c>
      <c r="O3020" t="s">
        <v>32</v>
      </c>
      <c r="P3020" t="b">
        <v>1</v>
      </c>
      <c r="Q3020">
        <v>0</v>
      </c>
      <c r="R3020" s="1">
        <f>Table1[[#This Row],[Sales]]-Table1[[#This Row],[DiscountAmount]]</f>
        <v>372.01949880000001</v>
      </c>
      <c r="S3020" t="b">
        <v>0</v>
      </c>
      <c r="T3020" t="s">
        <v>28</v>
      </c>
      <c r="U3020">
        <v>5</v>
      </c>
      <c r="V3020" t="b">
        <v>0</v>
      </c>
    </row>
    <row r="3021" spans="1:22" x14ac:dyDescent="0.3">
      <c r="A3021">
        <v>3020</v>
      </c>
      <c r="B3021" s="2">
        <v>44149</v>
      </c>
      <c r="C3021" s="19">
        <f>YEAR(Table1[[#This Row],[Date]])</f>
        <v>2020</v>
      </c>
      <c r="D3021">
        <f>MONTH(Table1[[#This Row],[Date]])</f>
        <v>11</v>
      </c>
      <c r="E3021" t="str">
        <f>TEXT(Table1[[#This Row],[Date]],"MMMM")</f>
        <v>November</v>
      </c>
      <c r="F3021">
        <v>271</v>
      </c>
      <c r="G3021">
        <v>62</v>
      </c>
      <c r="H3021" t="s">
        <v>24</v>
      </c>
      <c r="I3021" t="s">
        <v>40</v>
      </c>
      <c r="J3021">
        <v>116</v>
      </c>
      <c r="K3021" t="s">
        <v>26</v>
      </c>
      <c r="L3021">
        <v>4</v>
      </c>
      <c r="M3021" s="1">
        <v>54.556030270000001</v>
      </c>
      <c r="N3021" s="1">
        <f>Table1[[#This Row],[Quantity]]*Table1[[#This Row],[UnitPrice]]</f>
        <v>218.22412108</v>
      </c>
      <c r="O3021" t="s">
        <v>22</v>
      </c>
      <c r="P3021" t="b">
        <v>0</v>
      </c>
      <c r="Q3021">
        <v>0</v>
      </c>
      <c r="R3021" s="1">
        <f>Table1[[#This Row],[Sales]]-Table1[[#This Row],[DiscountAmount]]</f>
        <v>218.22412108</v>
      </c>
      <c r="S3021" t="b">
        <v>1</v>
      </c>
      <c r="T3021" t="s">
        <v>28</v>
      </c>
      <c r="U3021">
        <v>5</v>
      </c>
      <c r="V3021" t="b">
        <v>0</v>
      </c>
    </row>
    <row r="3022" spans="1:22" x14ac:dyDescent="0.3">
      <c r="A3022">
        <v>3021</v>
      </c>
      <c r="B3022" s="2">
        <v>43770</v>
      </c>
      <c r="C3022" s="19">
        <f>YEAR(Table1[[#This Row],[Date]])</f>
        <v>2019</v>
      </c>
      <c r="D3022">
        <f>MONTH(Table1[[#This Row],[Date]])</f>
        <v>11</v>
      </c>
      <c r="E3022" t="str">
        <f>TEXT(Table1[[#This Row],[Date]],"MMMM")</f>
        <v>November</v>
      </c>
      <c r="F3022">
        <v>428</v>
      </c>
      <c r="G3022">
        <v>57</v>
      </c>
      <c r="H3022" t="s">
        <v>24</v>
      </c>
      <c r="I3022" t="s">
        <v>31</v>
      </c>
      <c r="J3022">
        <v>245</v>
      </c>
      <c r="K3022" t="s">
        <v>21</v>
      </c>
      <c r="L3022">
        <v>5</v>
      </c>
      <c r="M3022" s="1">
        <v>82.63956933</v>
      </c>
      <c r="N3022" s="1">
        <f>Table1[[#This Row],[Quantity]]*Table1[[#This Row],[UnitPrice]]</f>
        <v>413.19784664999997</v>
      </c>
      <c r="O3022" t="s">
        <v>22</v>
      </c>
      <c r="P3022" t="b">
        <v>0</v>
      </c>
      <c r="Q3022">
        <v>41.319784669999997</v>
      </c>
      <c r="R3022" s="1">
        <f>Table1[[#This Row],[Sales]]-Table1[[#This Row],[DiscountAmount]]</f>
        <v>371.87806197999998</v>
      </c>
      <c r="S3022" t="b">
        <v>0</v>
      </c>
      <c r="T3022" t="s">
        <v>36</v>
      </c>
      <c r="U3022">
        <v>3</v>
      </c>
      <c r="V3022" t="b">
        <v>1</v>
      </c>
    </row>
    <row r="3023" spans="1:22" x14ac:dyDescent="0.3">
      <c r="A3023">
        <v>3022</v>
      </c>
      <c r="B3023" s="2">
        <v>44529</v>
      </c>
      <c r="C3023" s="19">
        <f>YEAR(Table1[[#This Row],[Date]])</f>
        <v>2021</v>
      </c>
      <c r="D3023">
        <f>MONTH(Table1[[#This Row],[Date]])</f>
        <v>11</v>
      </c>
      <c r="E3023" t="str">
        <f>TEXT(Table1[[#This Row],[Date]],"MMMM")</f>
        <v>November</v>
      </c>
      <c r="F3023">
        <v>16</v>
      </c>
      <c r="G3023">
        <v>21</v>
      </c>
      <c r="H3023" t="s">
        <v>24</v>
      </c>
      <c r="I3023" t="s">
        <v>33</v>
      </c>
      <c r="J3023">
        <v>409</v>
      </c>
      <c r="K3023" t="s">
        <v>26</v>
      </c>
      <c r="L3023">
        <v>2</v>
      </c>
      <c r="M3023" s="1">
        <v>68.087922809999995</v>
      </c>
      <c r="N3023" s="1">
        <f>Table1[[#This Row],[Quantity]]*Table1[[#This Row],[UnitPrice]]</f>
        <v>136.17584561999999</v>
      </c>
      <c r="O3023" t="s">
        <v>30</v>
      </c>
      <c r="P3023" t="b">
        <v>1</v>
      </c>
      <c r="Q3023">
        <v>13.617584559999999</v>
      </c>
      <c r="R3023" s="1">
        <f>Table1[[#This Row],[Sales]]-Table1[[#This Row],[DiscountAmount]]</f>
        <v>122.55826105999999</v>
      </c>
      <c r="S3023" t="b">
        <v>0</v>
      </c>
      <c r="T3023" t="s">
        <v>36</v>
      </c>
      <c r="U3023">
        <v>2</v>
      </c>
      <c r="V3023" t="b">
        <v>1</v>
      </c>
    </row>
    <row r="3024" spans="1:22" x14ac:dyDescent="0.3">
      <c r="A3024">
        <v>3023</v>
      </c>
      <c r="B3024" s="2">
        <v>44164</v>
      </c>
      <c r="C3024" s="19">
        <f>YEAR(Table1[[#This Row],[Date]])</f>
        <v>2020</v>
      </c>
      <c r="D3024">
        <f>MONTH(Table1[[#This Row],[Date]])</f>
        <v>11</v>
      </c>
      <c r="E3024" t="str">
        <f>TEXT(Table1[[#This Row],[Date]],"MMMM")</f>
        <v>November</v>
      </c>
      <c r="F3024">
        <v>162</v>
      </c>
      <c r="G3024">
        <v>45</v>
      </c>
      <c r="H3024" t="s">
        <v>19</v>
      </c>
      <c r="I3024" t="s">
        <v>53</v>
      </c>
      <c r="J3024">
        <v>4</v>
      </c>
      <c r="K3024" t="s">
        <v>43</v>
      </c>
      <c r="L3024">
        <v>5</v>
      </c>
      <c r="M3024" s="1">
        <v>95.771810939999995</v>
      </c>
      <c r="N3024" s="1">
        <f>Table1[[#This Row],[Quantity]]*Table1[[#This Row],[UnitPrice]]</f>
        <v>478.8590547</v>
      </c>
      <c r="O3024" t="s">
        <v>35</v>
      </c>
      <c r="P3024" t="b">
        <v>0</v>
      </c>
      <c r="Q3024">
        <v>47.885905469999997</v>
      </c>
      <c r="R3024" s="1">
        <f>Table1[[#This Row],[Sales]]-Table1[[#This Row],[DiscountAmount]]</f>
        <v>430.97314922999999</v>
      </c>
      <c r="S3024" t="b">
        <v>0</v>
      </c>
      <c r="T3024" t="s">
        <v>36</v>
      </c>
      <c r="U3024">
        <v>4</v>
      </c>
      <c r="V3024" t="b">
        <v>1</v>
      </c>
    </row>
    <row r="3025" spans="1:22" x14ac:dyDescent="0.3">
      <c r="A3025">
        <v>3024</v>
      </c>
      <c r="B3025" s="2">
        <v>43414</v>
      </c>
      <c r="C3025" s="19">
        <f>YEAR(Table1[[#This Row],[Date]])</f>
        <v>2018</v>
      </c>
      <c r="D3025">
        <f>MONTH(Table1[[#This Row],[Date]])</f>
        <v>11</v>
      </c>
      <c r="E3025" t="str">
        <f>TEXT(Table1[[#This Row],[Date]],"MMMM")</f>
        <v>November</v>
      </c>
      <c r="F3025">
        <v>183</v>
      </c>
      <c r="G3025">
        <v>26</v>
      </c>
      <c r="H3025" t="s">
        <v>19</v>
      </c>
      <c r="I3025" t="s">
        <v>40</v>
      </c>
      <c r="J3025">
        <v>173</v>
      </c>
      <c r="K3025" t="s">
        <v>39</v>
      </c>
      <c r="L3025">
        <v>4</v>
      </c>
      <c r="M3025" s="1">
        <v>93.534390169999995</v>
      </c>
      <c r="N3025" s="1">
        <f>Table1[[#This Row],[Quantity]]*Table1[[#This Row],[UnitPrice]]</f>
        <v>374.13756067999998</v>
      </c>
      <c r="O3025" t="s">
        <v>22</v>
      </c>
      <c r="P3025" t="b">
        <v>1</v>
      </c>
      <c r="Q3025">
        <v>0</v>
      </c>
      <c r="R3025" s="1">
        <f>Table1[[#This Row],[Sales]]-Table1[[#This Row],[DiscountAmount]]</f>
        <v>374.13756067999998</v>
      </c>
      <c r="S3025" t="b">
        <v>0</v>
      </c>
      <c r="T3025" t="s">
        <v>28</v>
      </c>
      <c r="U3025">
        <v>4</v>
      </c>
      <c r="V3025" t="b">
        <v>0</v>
      </c>
    </row>
    <row r="3026" spans="1:22" x14ac:dyDescent="0.3">
      <c r="A3026">
        <v>3025</v>
      </c>
      <c r="B3026" s="2">
        <v>43456</v>
      </c>
      <c r="C3026" s="19">
        <f>YEAR(Table1[[#This Row],[Date]])</f>
        <v>2018</v>
      </c>
      <c r="D3026">
        <f>MONTH(Table1[[#This Row],[Date]])</f>
        <v>12</v>
      </c>
      <c r="E3026" t="str">
        <f>TEXT(Table1[[#This Row],[Date]],"MMMM")</f>
        <v>December</v>
      </c>
      <c r="F3026">
        <v>219</v>
      </c>
      <c r="G3026">
        <v>69</v>
      </c>
      <c r="H3026" t="s">
        <v>24</v>
      </c>
      <c r="I3026" t="s">
        <v>48</v>
      </c>
      <c r="J3026">
        <v>58</v>
      </c>
      <c r="K3026" t="s">
        <v>26</v>
      </c>
      <c r="L3026">
        <v>2</v>
      </c>
      <c r="M3026" s="1">
        <v>68.08361773</v>
      </c>
      <c r="N3026" s="1">
        <f>Table1[[#This Row],[Quantity]]*Table1[[#This Row],[UnitPrice]]</f>
        <v>136.16723546</v>
      </c>
      <c r="O3026" t="s">
        <v>30</v>
      </c>
      <c r="P3026" t="b">
        <v>1</v>
      </c>
      <c r="Q3026">
        <v>0</v>
      </c>
      <c r="R3026" s="1">
        <f>Table1[[#This Row],[Sales]]-Table1[[#This Row],[DiscountAmount]]</f>
        <v>136.16723546</v>
      </c>
      <c r="S3026" t="b">
        <v>1</v>
      </c>
      <c r="T3026" t="s">
        <v>23</v>
      </c>
      <c r="U3026">
        <v>1</v>
      </c>
      <c r="V3026" t="b">
        <v>0</v>
      </c>
    </row>
    <row r="3027" spans="1:22" x14ac:dyDescent="0.3">
      <c r="A3027">
        <v>3026</v>
      </c>
      <c r="B3027" s="2">
        <v>45283</v>
      </c>
      <c r="C3027" s="19">
        <f>YEAR(Table1[[#This Row],[Date]])</f>
        <v>2023</v>
      </c>
      <c r="D3027">
        <f>MONTH(Table1[[#This Row],[Date]])</f>
        <v>12</v>
      </c>
      <c r="E3027" t="str">
        <f>TEXT(Table1[[#This Row],[Date]],"MMMM")</f>
        <v>December</v>
      </c>
      <c r="F3027">
        <v>140</v>
      </c>
      <c r="G3027">
        <v>29</v>
      </c>
      <c r="H3027" t="s">
        <v>19</v>
      </c>
      <c r="I3027" t="s">
        <v>20</v>
      </c>
      <c r="J3027">
        <v>881</v>
      </c>
      <c r="K3027" t="s">
        <v>39</v>
      </c>
      <c r="L3027">
        <v>4</v>
      </c>
      <c r="M3027" s="1">
        <v>39.930317209999998</v>
      </c>
      <c r="N3027" s="1">
        <f>Table1[[#This Row],[Quantity]]*Table1[[#This Row],[UnitPrice]]</f>
        <v>159.72126883999999</v>
      </c>
      <c r="O3027" t="s">
        <v>32</v>
      </c>
      <c r="P3027" t="b">
        <v>0</v>
      </c>
      <c r="Q3027">
        <v>15.97212689</v>
      </c>
      <c r="R3027" s="1">
        <f>Table1[[#This Row],[Sales]]-Table1[[#This Row],[DiscountAmount]]</f>
        <v>143.74914194999999</v>
      </c>
      <c r="S3027" t="b">
        <v>0</v>
      </c>
      <c r="T3027" t="s">
        <v>36</v>
      </c>
      <c r="U3027">
        <v>1</v>
      </c>
      <c r="V3027" t="b">
        <v>1</v>
      </c>
    </row>
    <row r="3028" spans="1:22" x14ac:dyDescent="0.3">
      <c r="A3028">
        <v>3027</v>
      </c>
      <c r="B3028" s="2">
        <v>44551</v>
      </c>
      <c r="C3028" s="19">
        <f>YEAR(Table1[[#This Row],[Date]])</f>
        <v>2021</v>
      </c>
      <c r="D3028">
        <f>MONTH(Table1[[#This Row],[Date]])</f>
        <v>12</v>
      </c>
      <c r="E3028" t="str">
        <f>TEXT(Table1[[#This Row],[Date]],"MMMM")</f>
        <v>December</v>
      </c>
      <c r="F3028">
        <v>456</v>
      </c>
      <c r="G3028">
        <v>43</v>
      </c>
      <c r="H3028" t="s">
        <v>37</v>
      </c>
      <c r="I3028" t="s">
        <v>53</v>
      </c>
      <c r="J3028">
        <v>59</v>
      </c>
      <c r="K3028" t="s">
        <v>26</v>
      </c>
      <c r="L3028">
        <v>1</v>
      </c>
      <c r="M3028" s="1">
        <v>23.837919100000001</v>
      </c>
      <c r="N3028" s="1">
        <f>Table1[[#This Row],[Quantity]]*Table1[[#This Row],[UnitPrice]]</f>
        <v>23.837919100000001</v>
      </c>
      <c r="O3028" t="s">
        <v>22</v>
      </c>
      <c r="P3028" t="b">
        <v>1</v>
      </c>
      <c r="Q3028">
        <v>2.3837919099999998</v>
      </c>
      <c r="R3028" s="1">
        <f>Table1[[#This Row],[Sales]]-Table1[[#This Row],[DiscountAmount]]</f>
        <v>21.454127190000001</v>
      </c>
      <c r="S3028" t="b">
        <v>1</v>
      </c>
      <c r="T3028" t="s">
        <v>36</v>
      </c>
      <c r="U3028">
        <v>3</v>
      </c>
      <c r="V3028" t="b">
        <v>1</v>
      </c>
    </row>
    <row r="3029" spans="1:22" x14ac:dyDescent="0.3">
      <c r="A3029">
        <v>3028</v>
      </c>
      <c r="B3029" s="2">
        <v>44557</v>
      </c>
      <c r="C3029" s="19">
        <f>YEAR(Table1[[#This Row],[Date]])</f>
        <v>2021</v>
      </c>
      <c r="D3029">
        <f>MONTH(Table1[[#This Row],[Date]])</f>
        <v>12</v>
      </c>
      <c r="E3029" t="str">
        <f>TEXT(Table1[[#This Row],[Date]],"MMMM")</f>
        <v>December</v>
      </c>
      <c r="F3029">
        <v>441</v>
      </c>
      <c r="G3029">
        <v>46</v>
      </c>
      <c r="H3029" t="s">
        <v>37</v>
      </c>
      <c r="I3029" t="s">
        <v>20</v>
      </c>
      <c r="J3029">
        <v>692</v>
      </c>
      <c r="K3029" t="s">
        <v>21</v>
      </c>
      <c r="L3029">
        <v>1</v>
      </c>
      <c r="M3029" s="1">
        <v>18.072932389999998</v>
      </c>
      <c r="N3029" s="1">
        <f>Table1[[#This Row],[Quantity]]*Table1[[#This Row],[UnitPrice]]</f>
        <v>18.072932389999998</v>
      </c>
      <c r="O3029" t="s">
        <v>32</v>
      </c>
      <c r="P3029" t="b">
        <v>0</v>
      </c>
      <c r="Q3029">
        <v>1.8072932390000001</v>
      </c>
      <c r="R3029" s="1">
        <f>Table1[[#This Row],[Sales]]-Table1[[#This Row],[DiscountAmount]]</f>
        <v>16.265639150999998</v>
      </c>
      <c r="S3029" t="b">
        <v>1</v>
      </c>
      <c r="T3029" t="s">
        <v>36</v>
      </c>
      <c r="U3029">
        <v>3</v>
      </c>
      <c r="V3029" t="b">
        <v>1</v>
      </c>
    </row>
    <row r="3030" spans="1:22" x14ac:dyDescent="0.3">
      <c r="A3030">
        <v>3029</v>
      </c>
      <c r="B3030" s="2">
        <v>43445</v>
      </c>
      <c r="C3030" s="19">
        <f>YEAR(Table1[[#This Row],[Date]])</f>
        <v>2018</v>
      </c>
      <c r="D3030">
        <f>MONTH(Table1[[#This Row],[Date]])</f>
        <v>12</v>
      </c>
      <c r="E3030" t="str">
        <f>TEXT(Table1[[#This Row],[Date]],"MMMM")</f>
        <v>December</v>
      </c>
      <c r="F3030">
        <v>63</v>
      </c>
      <c r="G3030">
        <v>51</v>
      </c>
      <c r="H3030" t="s">
        <v>37</v>
      </c>
      <c r="I3030" t="s">
        <v>40</v>
      </c>
      <c r="J3030">
        <v>187</v>
      </c>
      <c r="K3030" t="s">
        <v>43</v>
      </c>
      <c r="L3030">
        <v>2</v>
      </c>
      <c r="M3030" s="1">
        <v>43.962088799999997</v>
      </c>
      <c r="N3030" s="1">
        <f>Table1[[#This Row],[Quantity]]*Table1[[#This Row],[UnitPrice]]</f>
        <v>87.924177599999993</v>
      </c>
      <c r="O3030" t="s">
        <v>22</v>
      </c>
      <c r="P3030" t="b">
        <v>0</v>
      </c>
      <c r="Q3030">
        <v>0</v>
      </c>
      <c r="R3030" s="1">
        <f>Table1[[#This Row],[Sales]]-Table1[[#This Row],[DiscountAmount]]</f>
        <v>87.924177599999993</v>
      </c>
      <c r="S3030" t="b">
        <v>1</v>
      </c>
      <c r="T3030" t="s">
        <v>28</v>
      </c>
      <c r="U3030">
        <v>2</v>
      </c>
      <c r="V3030" t="b">
        <v>1</v>
      </c>
    </row>
    <row r="3031" spans="1:22" x14ac:dyDescent="0.3">
      <c r="A3031">
        <v>3030</v>
      </c>
      <c r="B3031" s="2">
        <v>44190</v>
      </c>
      <c r="C3031" s="19">
        <f>YEAR(Table1[[#This Row],[Date]])</f>
        <v>2020</v>
      </c>
      <c r="D3031">
        <f>MONTH(Table1[[#This Row],[Date]])</f>
        <v>12</v>
      </c>
      <c r="E3031" t="str">
        <f>TEXT(Table1[[#This Row],[Date]],"MMMM")</f>
        <v>December</v>
      </c>
      <c r="F3031">
        <v>245</v>
      </c>
      <c r="G3031">
        <v>68</v>
      </c>
      <c r="H3031" t="s">
        <v>19</v>
      </c>
      <c r="I3031" t="s">
        <v>53</v>
      </c>
      <c r="J3031">
        <v>777</v>
      </c>
      <c r="K3031" t="s">
        <v>21</v>
      </c>
      <c r="L3031">
        <v>5</v>
      </c>
      <c r="M3031" s="1">
        <v>57.529482999999999</v>
      </c>
      <c r="N3031" s="1">
        <f>Table1[[#This Row],[Quantity]]*Table1[[#This Row],[UnitPrice]]</f>
        <v>287.64741500000002</v>
      </c>
      <c r="O3031" t="s">
        <v>32</v>
      </c>
      <c r="P3031" t="b">
        <v>1</v>
      </c>
      <c r="Q3031">
        <v>0</v>
      </c>
      <c r="R3031" s="1">
        <f>Table1[[#This Row],[Sales]]-Table1[[#This Row],[DiscountAmount]]</f>
        <v>287.64741500000002</v>
      </c>
      <c r="S3031" t="b">
        <v>0</v>
      </c>
      <c r="T3031" t="s">
        <v>23</v>
      </c>
      <c r="U3031">
        <v>3</v>
      </c>
      <c r="V3031" t="b">
        <v>0</v>
      </c>
    </row>
    <row r="3032" spans="1:22" x14ac:dyDescent="0.3">
      <c r="A3032">
        <v>3031</v>
      </c>
      <c r="B3032" s="2">
        <v>44137</v>
      </c>
      <c r="C3032" s="19">
        <f>YEAR(Table1[[#This Row],[Date]])</f>
        <v>2020</v>
      </c>
      <c r="D3032">
        <f>MONTH(Table1[[#This Row],[Date]])</f>
        <v>11</v>
      </c>
      <c r="E3032" t="str">
        <f>TEXT(Table1[[#This Row],[Date]],"MMMM")</f>
        <v>November</v>
      </c>
      <c r="F3032">
        <v>432</v>
      </c>
      <c r="G3032">
        <v>57</v>
      </c>
      <c r="H3032" t="s">
        <v>19</v>
      </c>
      <c r="I3032" t="s">
        <v>49</v>
      </c>
      <c r="J3032">
        <v>456</v>
      </c>
      <c r="K3032" t="s">
        <v>26</v>
      </c>
      <c r="L3032">
        <v>1</v>
      </c>
      <c r="M3032" s="1">
        <v>65.304049239999998</v>
      </c>
      <c r="N3032" s="1">
        <f>Table1[[#This Row],[Quantity]]*Table1[[#This Row],[UnitPrice]]</f>
        <v>65.304049239999998</v>
      </c>
      <c r="O3032" t="s">
        <v>32</v>
      </c>
      <c r="P3032" t="b">
        <v>0</v>
      </c>
      <c r="Q3032">
        <v>0</v>
      </c>
      <c r="R3032" s="1">
        <f>Table1[[#This Row],[Sales]]-Table1[[#This Row],[DiscountAmount]]</f>
        <v>65.304049239999998</v>
      </c>
      <c r="S3032" t="b">
        <v>0</v>
      </c>
      <c r="T3032" t="s">
        <v>28</v>
      </c>
      <c r="U3032">
        <v>2</v>
      </c>
      <c r="V3032" t="b">
        <v>0</v>
      </c>
    </row>
    <row r="3033" spans="1:22" x14ac:dyDescent="0.3">
      <c r="A3033">
        <v>3032</v>
      </c>
      <c r="B3033" s="2">
        <v>45238</v>
      </c>
      <c r="C3033" s="19">
        <f>YEAR(Table1[[#This Row],[Date]])</f>
        <v>2023</v>
      </c>
      <c r="D3033">
        <f>MONTH(Table1[[#This Row],[Date]])</f>
        <v>11</v>
      </c>
      <c r="E3033" t="str">
        <f>TEXT(Table1[[#This Row],[Date]],"MMMM")</f>
        <v>November</v>
      </c>
      <c r="F3033">
        <v>421</v>
      </c>
      <c r="G3033">
        <v>37</v>
      </c>
      <c r="H3033" t="s">
        <v>19</v>
      </c>
      <c r="I3033" t="s">
        <v>45</v>
      </c>
      <c r="J3033">
        <v>220</v>
      </c>
      <c r="K3033" t="s">
        <v>21</v>
      </c>
      <c r="L3033">
        <v>2</v>
      </c>
      <c r="M3033" s="1">
        <v>33.194810949999997</v>
      </c>
      <c r="N3033" s="1">
        <f>Table1[[#This Row],[Quantity]]*Table1[[#This Row],[UnitPrice]]</f>
        <v>66.389621899999995</v>
      </c>
      <c r="O3033" t="s">
        <v>32</v>
      </c>
      <c r="P3033" t="b">
        <v>1</v>
      </c>
      <c r="Q3033">
        <v>6.63896219</v>
      </c>
      <c r="R3033" s="1">
        <f>Table1[[#This Row],[Sales]]-Table1[[#This Row],[DiscountAmount]]</f>
        <v>59.750659709999994</v>
      </c>
      <c r="S3033" t="b">
        <v>1</v>
      </c>
      <c r="T3033" t="s">
        <v>36</v>
      </c>
      <c r="U3033">
        <v>2</v>
      </c>
      <c r="V3033" t="b">
        <v>0</v>
      </c>
    </row>
    <row r="3034" spans="1:22" x14ac:dyDescent="0.3">
      <c r="A3034">
        <v>3033</v>
      </c>
      <c r="B3034" s="2">
        <v>45281</v>
      </c>
      <c r="C3034" s="19">
        <f>YEAR(Table1[[#This Row],[Date]])</f>
        <v>2023</v>
      </c>
      <c r="D3034">
        <f>MONTH(Table1[[#This Row],[Date]])</f>
        <v>12</v>
      </c>
      <c r="E3034" t="str">
        <f>TEXT(Table1[[#This Row],[Date]],"MMMM")</f>
        <v>December</v>
      </c>
      <c r="F3034">
        <v>305</v>
      </c>
      <c r="G3034">
        <v>48</v>
      </c>
      <c r="H3034" t="s">
        <v>37</v>
      </c>
      <c r="I3034" t="s">
        <v>42</v>
      </c>
      <c r="J3034">
        <v>15</v>
      </c>
      <c r="K3034" t="s">
        <v>43</v>
      </c>
      <c r="L3034">
        <v>4</v>
      </c>
      <c r="M3034" s="1">
        <v>32.037328629999998</v>
      </c>
      <c r="N3034" s="1">
        <f>Table1[[#This Row],[Quantity]]*Table1[[#This Row],[UnitPrice]]</f>
        <v>128.14931451999999</v>
      </c>
      <c r="O3034" t="s">
        <v>35</v>
      </c>
      <c r="P3034" t="b">
        <v>0</v>
      </c>
      <c r="Q3034">
        <v>0</v>
      </c>
      <c r="R3034" s="1">
        <f>Table1[[#This Row],[Sales]]-Table1[[#This Row],[DiscountAmount]]</f>
        <v>128.14931451999999</v>
      </c>
      <c r="S3034" t="b">
        <v>0</v>
      </c>
      <c r="T3034" t="s">
        <v>28</v>
      </c>
      <c r="U3034">
        <v>5</v>
      </c>
      <c r="V3034" t="b">
        <v>0</v>
      </c>
    </row>
    <row r="3035" spans="1:22" x14ac:dyDescent="0.3">
      <c r="A3035">
        <v>3034</v>
      </c>
      <c r="B3035" s="2">
        <v>43452</v>
      </c>
      <c r="C3035" s="19">
        <f>YEAR(Table1[[#This Row],[Date]])</f>
        <v>2018</v>
      </c>
      <c r="D3035">
        <f>MONTH(Table1[[#This Row],[Date]])</f>
        <v>12</v>
      </c>
      <c r="E3035" t="str">
        <f>TEXT(Table1[[#This Row],[Date]],"MMMM")</f>
        <v>December</v>
      </c>
      <c r="F3035">
        <v>46</v>
      </c>
      <c r="G3035">
        <v>53</v>
      </c>
      <c r="H3035" t="s">
        <v>24</v>
      </c>
      <c r="I3035" t="s">
        <v>38</v>
      </c>
      <c r="J3035">
        <v>296</v>
      </c>
      <c r="K3035" t="s">
        <v>43</v>
      </c>
      <c r="L3035">
        <v>3</v>
      </c>
      <c r="M3035" s="1">
        <v>33.391945130000003</v>
      </c>
      <c r="N3035" s="1">
        <f>Table1[[#This Row],[Quantity]]*Table1[[#This Row],[UnitPrice]]</f>
        <v>100.17583539</v>
      </c>
      <c r="O3035" t="s">
        <v>30</v>
      </c>
      <c r="P3035" t="b">
        <v>0</v>
      </c>
      <c r="Q3035">
        <v>0</v>
      </c>
      <c r="R3035" s="1">
        <f>Table1[[#This Row],[Sales]]-Table1[[#This Row],[DiscountAmount]]</f>
        <v>100.17583539</v>
      </c>
      <c r="S3035" t="b">
        <v>0</v>
      </c>
      <c r="T3035" t="s">
        <v>28</v>
      </c>
      <c r="U3035">
        <v>1</v>
      </c>
      <c r="V3035" t="b">
        <v>1</v>
      </c>
    </row>
    <row r="3036" spans="1:22" x14ac:dyDescent="0.3">
      <c r="A3036">
        <v>3035</v>
      </c>
      <c r="B3036" s="2">
        <v>44137</v>
      </c>
      <c r="C3036" s="19">
        <f>YEAR(Table1[[#This Row],[Date]])</f>
        <v>2020</v>
      </c>
      <c r="D3036">
        <f>MONTH(Table1[[#This Row],[Date]])</f>
        <v>11</v>
      </c>
      <c r="E3036" t="str">
        <f>TEXT(Table1[[#This Row],[Date]],"MMMM")</f>
        <v>November</v>
      </c>
      <c r="F3036">
        <v>215</v>
      </c>
      <c r="G3036">
        <v>31</v>
      </c>
      <c r="H3036" t="s">
        <v>37</v>
      </c>
      <c r="I3036" t="s">
        <v>27</v>
      </c>
      <c r="J3036">
        <v>323</v>
      </c>
      <c r="K3036" t="s">
        <v>43</v>
      </c>
      <c r="L3036">
        <v>2</v>
      </c>
      <c r="M3036" s="1">
        <v>90.654623060000006</v>
      </c>
      <c r="N3036" s="1">
        <f>Table1[[#This Row],[Quantity]]*Table1[[#This Row],[UnitPrice]]</f>
        <v>181.30924612000001</v>
      </c>
      <c r="O3036" t="s">
        <v>35</v>
      </c>
      <c r="P3036" t="b">
        <v>1</v>
      </c>
      <c r="Q3036">
        <v>0</v>
      </c>
      <c r="R3036" s="1">
        <f>Table1[[#This Row],[Sales]]-Table1[[#This Row],[DiscountAmount]]</f>
        <v>181.30924612000001</v>
      </c>
      <c r="S3036" t="b">
        <v>1</v>
      </c>
      <c r="T3036" t="s">
        <v>23</v>
      </c>
      <c r="U3036">
        <v>1</v>
      </c>
      <c r="V3036" t="b">
        <v>1</v>
      </c>
    </row>
    <row r="3037" spans="1:22" x14ac:dyDescent="0.3">
      <c r="A3037">
        <v>3036</v>
      </c>
      <c r="B3037" s="2">
        <v>44869</v>
      </c>
      <c r="C3037" s="19">
        <f>YEAR(Table1[[#This Row],[Date]])</f>
        <v>2022</v>
      </c>
      <c r="D3037">
        <f>MONTH(Table1[[#This Row],[Date]])</f>
        <v>11</v>
      </c>
      <c r="E3037" t="str">
        <f>TEXT(Table1[[#This Row],[Date]],"MMMM")</f>
        <v>November</v>
      </c>
      <c r="F3037">
        <v>57</v>
      </c>
      <c r="G3037">
        <v>31</v>
      </c>
      <c r="H3037" t="s">
        <v>24</v>
      </c>
      <c r="I3037" t="s">
        <v>48</v>
      </c>
      <c r="J3037">
        <v>381</v>
      </c>
      <c r="K3037" t="s">
        <v>26</v>
      </c>
      <c r="L3037">
        <v>4</v>
      </c>
      <c r="M3037" s="1">
        <v>62.265630600000001</v>
      </c>
      <c r="N3037" s="1">
        <f>Table1[[#This Row],[Quantity]]*Table1[[#This Row],[UnitPrice]]</f>
        <v>249.06252240000001</v>
      </c>
      <c r="O3037" t="s">
        <v>22</v>
      </c>
      <c r="P3037" t="b">
        <v>1</v>
      </c>
      <c r="Q3037">
        <v>24.906252240000001</v>
      </c>
      <c r="R3037" s="1">
        <f>Table1[[#This Row],[Sales]]-Table1[[#This Row],[DiscountAmount]]</f>
        <v>224.15627016000002</v>
      </c>
      <c r="S3037" t="b">
        <v>0</v>
      </c>
      <c r="T3037" t="s">
        <v>36</v>
      </c>
      <c r="U3037">
        <v>5</v>
      </c>
      <c r="V3037" t="b">
        <v>0</v>
      </c>
    </row>
    <row r="3038" spans="1:22" x14ac:dyDescent="0.3">
      <c r="A3038">
        <v>3037</v>
      </c>
      <c r="B3038" s="2">
        <v>44885</v>
      </c>
      <c r="C3038" s="19">
        <f>YEAR(Table1[[#This Row],[Date]])</f>
        <v>2022</v>
      </c>
      <c r="D3038">
        <f>MONTH(Table1[[#This Row],[Date]])</f>
        <v>11</v>
      </c>
      <c r="E3038" t="str">
        <f>TEXT(Table1[[#This Row],[Date]],"MMMM")</f>
        <v>November</v>
      </c>
      <c r="F3038">
        <v>195</v>
      </c>
      <c r="G3038">
        <v>34</v>
      </c>
      <c r="H3038" t="s">
        <v>24</v>
      </c>
      <c r="I3038" t="s">
        <v>41</v>
      </c>
      <c r="J3038">
        <v>756</v>
      </c>
      <c r="K3038" t="s">
        <v>34</v>
      </c>
      <c r="L3038">
        <v>1</v>
      </c>
      <c r="M3038" s="1">
        <v>80.671623199999999</v>
      </c>
      <c r="N3038" s="1">
        <f>Table1[[#This Row],[Quantity]]*Table1[[#This Row],[UnitPrice]]</f>
        <v>80.671623199999999</v>
      </c>
      <c r="O3038" t="s">
        <v>32</v>
      </c>
      <c r="P3038" t="b">
        <v>0</v>
      </c>
      <c r="Q3038">
        <v>0</v>
      </c>
      <c r="R3038" s="1">
        <f>Table1[[#This Row],[Sales]]-Table1[[#This Row],[DiscountAmount]]</f>
        <v>80.671623199999999</v>
      </c>
      <c r="S3038" t="b">
        <v>0</v>
      </c>
      <c r="T3038" t="s">
        <v>23</v>
      </c>
      <c r="U3038">
        <v>1</v>
      </c>
      <c r="V3038" t="b">
        <v>1</v>
      </c>
    </row>
    <row r="3039" spans="1:22" x14ac:dyDescent="0.3">
      <c r="A3039">
        <v>3038</v>
      </c>
      <c r="B3039" s="2">
        <v>44138</v>
      </c>
      <c r="C3039" s="19">
        <f>YEAR(Table1[[#This Row],[Date]])</f>
        <v>2020</v>
      </c>
      <c r="D3039">
        <f>MONTH(Table1[[#This Row],[Date]])</f>
        <v>11</v>
      </c>
      <c r="E3039" t="str">
        <f>TEXT(Table1[[#This Row],[Date]],"MMMM")</f>
        <v>November</v>
      </c>
      <c r="F3039">
        <v>168</v>
      </c>
      <c r="G3039">
        <v>39</v>
      </c>
      <c r="H3039" t="s">
        <v>37</v>
      </c>
      <c r="I3039" t="s">
        <v>29</v>
      </c>
      <c r="J3039">
        <v>487</v>
      </c>
      <c r="K3039" t="s">
        <v>43</v>
      </c>
      <c r="L3039">
        <v>4</v>
      </c>
      <c r="M3039" s="1">
        <v>74.991926629999995</v>
      </c>
      <c r="N3039" s="1">
        <f>Table1[[#This Row],[Quantity]]*Table1[[#This Row],[UnitPrice]]</f>
        <v>299.96770651999998</v>
      </c>
      <c r="O3039" t="s">
        <v>22</v>
      </c>
      <c r="P3039" t="b">
        <v>1</v>
      </c>
      <c r="Q3039">
        <v>0</v>
      </c>
      <c r="R3039" s="1">
        <f>Table1[[#This Row],[Sales]]-Table1[[#This Row],[DiscountAmount]]</f>
        <v>299.96770651999998</v>
      </c>
      <c r="S3039" t="b">
        <v>0</v>
      </c>
      <c r="T3039" t="s">
        <v>23</v>
      </c>
      <c r="U3039">
        <v>3</v>
      </c>
      <c r="V3039" t="b">
        <v>0</v>
      </c>
    </row>
    <row r="3040" spans="1:22" x14ac:dyDescent="0.3">
      <c r="A3040">
        <v>3039</v>
      </c>
      <c r="B3040" s="2">
        <v>43429</v>
      </c>
      <c r="C3040" s="19">
        <f>YEAR(Table1[[#This Row],[Date]])</f>
        <v>2018</v>
      </c>
      <c r="D3040">
        <f>MONTH(Table1[[#This Row],[Date]])</f>
        <v>11</v>
      </c>
      <c r="E3040" t="str">
        <f>TEXT(Table1[[#This Row],[Date]],"MMMM")</f>
        <v>November</v>
      </c>
      <c r="F3040">
        <v>454</v>
      </c>
      <c r="G3040">
        <v>40</v>
      </c>
      <c r="H3040" t="s">
        <v>37</v>
      </c>
      <c r="I3040" t="s">
        <v>44</v>
      </c>
      <c r="J3040">
        <v>594</v>
      </c>
      <c r="K3040" t="s">
        <v>39</v>
      </c>
      <c r="L3040">
        <v>1</v>
      </c>
      <c r="M3040" s="1">
        <v>18.713562939999999</v>
      </c>
      <c r="N3040" s="1">
        <f>Table1[[#This Row],[Quantity]]*Table1[[#This Row],[UnitPrice]]</f>
        <v>18.713562939999999</v>
      </c>
      <c r="O3040" t="s">
        <v>35</v>
      </c>
      <c r="P3040" t="b">
        <v>0</v>
      </c>
      <c r="Q3040">
        <v>1.8713562939999999</v>
      </c>
      <c r="R3040" s="1">
        <f>Table1[[#This Row],[Sales]]-Table1[[#This Row],[DiscountAmount]]</f>
        <v>16.842206646000001</v>
      </c>
      <c r="S3040" t="b">
        <v>1</v>
      </c>
      <c r="T3040" t="s">
        <v>36</v>
      </c>
      <c r="U3040">
        <v>1</v>
      </c>
      <c r="V3040" t="b">
        <v>1</v>
      </c>
    </row>
    <row r="3041" spans="1:22" x14ac:dyDescent="0.3">
      <c r="A3041">
        <v>3040</v>
      </c>
      <c r="B3041" s="2">
        <v>44158</v>
      </c>
      <c r="C3041" s="19">
        <f>YEAR(Table1[[#This Row],[Date]])</f>
        <v>2020</v>
      </c>
      <c r="D3041">
        <f>MONTH(Table1[[#This Row],[Date]])</f>
        <v>11</v>
      </c>
      <c r="E3041" t="str">
        <f>TEXT(Table1[[#This Row],[Date]],"MMMM")</f>
        <v>November</v>
      </c>
      <c r="F3041">
        <v>68</v>
      </c>
      <c r="G3041">
        <v>41</v>
      </c>
      <c r="H3041" t="s">
        <v>24</v>
      </c>
      <c r="I3041" t="s">
        <v>48</v>
      </c>
      <c r="J3041">
        <v>608</v>
      </c>
      <c r="K3041" t="s">
        <v>21</v>
      </c>
      <c r="L3041">
        <v>4</v>
      </c>
      <c r="M3041" s="1">
        <v>43.578940549999999</v>
      </c>
      <c r="N3041" s="1">
        <f>Table1[[#This Row],[Quantity]]*Table1[[#This Row],[UnitPrice]]</f>
        <v>174.31576219999999</v>
      </c>
      <c r="O3041" t="s">
        <v>35</v>
      </c>
      <c r="P3041" t="b">
        <v>0</v>
      </c>
      <c r="Q3041">
        <v>17.43157622</v>
      </c>
      <c r="R3041" s="1">
        <f>Table1[[#This Row],[Sales]]-Table1[[#This Row],[DiscountAmount]]</f>
        <v>156.88418597999998</v>
      </c>
      <c r="S3041" t="b">
        <v>0</v>
      </c>
      <c r="T3041" t="s">
        <v>36</v>
      </c>
      <c r="U3041">
        <v>1</v>
      </c>
      <c r="V3041" t="b">
        <v>1</v>
      </c>
    </row>
    <row r="3042" spans="1:22" x14ac:dyDescent="0.3">
      <c r="A3042">
        <v>3041</v>
      </c>
      <c r="B3042" s="2">
        <v>44156</v>
      </c>
      <c r="C3042" s="19">
        <f>YEAR(Table1[[#This Row],[Date]])</f>
        <v>2020</v>
      </c>
      <c r="D3042">
        <f>MONTH(Table1[[#This Row],[Date]])</f>
        <v>11</v>
      </c>
      <c r="E3042" t="str">
        <f>TEXT(Table1[[#This Row],[Date]],"MMMM")</f>
        <v>November</v>
      </c>
      <c r="F3042">
        <v>269</v>
      </c>
      <c r="G3042">
        <v>28</v>
      </c>
      <c r="H3042" t="s">
        <v>24</v>
      </c>
      <c r="I3042" t="s">
        <v>41</v>
      </c>
      <c r="J3042">
        <v>629</v>
      </c>
      <c r="K3042" t="s">
        <v>43</v>
      </c>
      <c r="L3042">
        <v>1</v>
      </c>
      <c r="M3042" s="1">
        <v>72.704271730000002</v>
      </c>
      <c r="N3042" s="1">
        <f>Table1[[#This Row],[Quantity]]*Table1[[#This Row],[UnitPrice]]</f>
        <v>72.704271730000002</v>
      </c>
      <c r="O3042" t="s">
        <v>32</v>
      </c>
      <c r="P3042" t="b">
        <v>1</v>
      </c>
      <c r="Q3042">
        <v>0</v>
      </c>
      <c r="R3042" s="1">
        <f>Table1[[#This Row],[Sales]]-Table1[[#This Row],[DiscountAmount]]</f>
        <v>72.704271730000002</v>
      </c>
      <c r="S3042" t="b">
        <v>1</v>
      </c>
      <c r="T3042" t="s">
        <v>23</v>
      </c>
      <c r="U3042">
        <v>3</v>
      </c>
      <c r="V3042" t="b">
        <v>1</v>
      </c>
    </row>
    <row r="3043" spans="1:22" x14ac:dyDescent="0.3">
      <c r="A3043">
        <v>3042</v>
      </c>
      <c r="B3043" s="2">
        <v>44901</v>
      </c>
      <c r="C3043" s="19">
        <f>YEAR(Table1[[#This Row],[Date]])</f>
        <v>2022</v>
      </c>
      <c r="D3043">
        <f>MONTH(Table1[[#This Row],[Date]])</f>
        <v>12</v>
      </c>
      <c r="E3043" t="str">
        <f>TEXT(Table1[[#This Row],[Date]],"MMMM")</f>
        <v>December</v>
      </c>
      <c r="F3043">
        <v>257</v>
      </c>
      <c r="G3043">
        <v>57</v>
      </c>
      <c r="H3043" t="s">
        <v>37</v>
      </c>
      <c r="I3043" t="s">
        <v>52</v>
      </c>
      <c r="J3043">
        <v>963</v>
      </c>
      <c r="K3043" t="s">
        <v>43</v>
      </c>
      <c r="L3043">
        <v>5</v>
      </c>
      <c r="M3043" s="1">
        <v>68.170020199999996</v>
      </c>
      <c r="N3043" s="1">
        <f>Table1[[#This Row],[Quantity]]*Table1[[#This Row],[UnitPrice]]</f>
        <v>340.850101</v>
      </c>
      <c r="O3043" t="s">
        <v>35</v>
      </c>
      <c r="P3043" t="b">
        <v>1</v>
      </c>
      <c r="Q3043">
        <v>0</v>
      </c>
      <c r="R3043" s="1">
        <f>Table1[[#This Row],[Sales]]-Table1[[#This Row],[DiscountAmount]]</f>
        <v>340.850101</v>
      </c>
      <c r="S3043" t="b">
        <v>1</v>
      </c>
      <c r="T3043" t="s">
        <v>23</v>
      </c>
      <c r="U3043">
        <v>3</v>
      </c>
      <c r="V3043" t="b">
        <v>1</v>
      </c>
    </row>
    <row r="3044" spans="1:22" x14ac:dyDescent="0.3">
      <c r="A3044">
        <v>3043</v>
      </c>
      <c r="B3044" s="2">
        <v>44911</v>
      </c>
      <c r="C3044" s="19">
        <f>YEAR(Table1[[#This Row],[Date]])</f>
        <v>2022</v>
      </c>
      <c r="D3044">
        <f>MONTH(Table1[[#This Row],[Date]])</f>
        <v>12</v>
      </c>
      <c r="E3044" t="str">
        <f>TEXT(Table1[[#This Row],[Date]],"MMMM")</f>
        <v>December</v>
      </c>
      <c r="F3044">
        <v>481</v>
      </c>
      <c r="G3044">
        <v>32</v>
      </c>
      <c r="H3044" t="s">
        <v>37</v>
      </c>
      <c r="I3044" t="s">
        <v>33</v>
      </c>
      <c r="J3044">
        <v>362</v>
      </c>
      <c r="K3044" t="s">
        <v>39</v>
      </c>
      <c r="L3044">
        <v>1</v>
      </c>
      <c r="M3044" s="1">
        <v>42.765367210000001</v>
      </c>
      <c r="N3044" s="1">
        <f>Table1[[#This Row],[Quantity]]*Table1[[#This Row],[UnitPrice]]</f>
        <v>42.765367210000001</v>
      </c>
      <c r="O3044" t="s">
        <v>32</v>
      </c>
      <c r="P3044" t="b">
        <v>1</v>
      </c>
      <c r="Q3044">
        <v>4.2765367210000003</v>
      </c>
      <c r="R3044" s="1">
        <f>Table1[[#This Row],[Sales]]-Table1[[#This Row],[DiscountAmount]]</f>
        <v>38.488830489000001</v>
      </c>
      <c r="S3044" t="b">
        <v>1</v>
      </c>
      <c r="T3044" t="s">
        <v>36</v>
      </c>
      <c r="U3044">
        <v>3</v>
      </c>
      <c r="V3044" t="b">
        <v>1</v>
      </c>
    </row>
    <row r="3045" spans="1:22" x14ac:dyDescent="0.3">
      <c r="A3045">
        <v>3044</v>
      </c>
      <c r="B3045" s="2">
        <v>44180</v>
      </c>
      <c r="C3045" s="19">
        <f>YEAR(Table1[[#This Row],[Date]])</f>
        <v>2020</v>
      </c>
      <c r="D3045">
        <f>MONTH(Table1[[#This Row],[Date]])</f>
        <v>12</v>
      </c>
      <c r="E3045" t="str">
        <f>TEXT(Table1[[#This Row],[Date]],"MMMM")</f>
        <v>December</v>
      </c>
      <c r="F3045">
        <v>6</v>
      </c>
      <c r="G3045">
        <v>24</v>
      </c>
      <c r="H3045" t="s">
        <v>37</v>
      </c>
      <c r="I3045" t="s">
        <v>46</v>
      </c>
      <c r="J3045">
        <v>61</v>
      </c>
      <c r="K3045" t="s">
        <v>21</v>
      </c>
      <c r="L3045">
        <v>3</v>
      </c>
      <c r="M3045" s="1">
        <v>92.130769670000006</v>
      </c>
      <c r="N3045" s="1">
        <f>Table1[[#This Row],[Quantity]]*Table1[[#This Row],[UnitPrice]]</f>
        <v>276.39230901000002</v>
      </c>
      <c r="O3045" t="s">
        <v>30</v>
      </c>
      <c r="P3045" t="b">
        <v>1</v>
      </c>
      <c r="Q3045">
        <v>0</v>
      </c>
      <c r="R3045" s="1">
        <f>Table1[[#This Row],[Sales]]-Table1[[#This Row],[DiscountAmount]]</f>
        <v>276.39230901000002</v>
      </c>
      <c r="S3045" t="b">
        <v>1</v>
      </c>
      <c r="T3045" t="s">
        <v>23</v>
      </c>
      <c r="U3045">
        <v>5</v>
      </c>
      <c r="V3045" t="b">
        <v>0</v>
      </c>
    </row>
    <row r="3046" spans="1:22" x14ac:dyDescent="0.3">
      <c r="A3046">
        <v>3045</v>
      </c>
      <c r="B3046" s="2">
        <v>44913</v>
      </c>
      <c r="C3046" s="19">
        <f>YEAR(Table1[[#This Row],[Date]])</f>
        <v>2022</v>
      </c>
      <c r="D3046">
        <f>MONTH(Table1[[#This Row],[Date]])</f>
        <v>12</v>
      </c>
      <c r="E3046" t="str">
        <f>TEXT(Table1[[#This Row],[Date]],"MMMM")</f>
        <v>December</v>
      </c>
      <c r="F3046">
        <v>100</v>
      </c>
      <c r="G3046">
        <v>34</v>
      </c>
      <c r="H3046" t="s">
        <v>37</v>
      </c>
      <c r="I3046" t="s">
        <v>51</v>
      </c>
      <c r="J3046">
        <v>416</v>
      </c>
      <c r="K3046" t="s">
        <v>34</v>
      </c>
      <c r="L3046">
        <v>3</v>
      </c>
      <c r="M3046" s="1">
        <v>94.289213559999993</v>
      </c>
      <c r="N3046" s="1">
        <f>Table1[[#This Row],[Quantity]]*Table1[[#This Row],[UnitPrice]]</f>
        <v>282.86764067999997</v>
      </c>
      <c r="O3046" t="s">
        <v>32</v>
      </c>
      <c r="P3046" t="b">
        <v>0</v>
      </c>
      <c r="Q3046">
        <v>0</v>
      </c>
      <c r="R3046" s="1">
        <f>Table1[[#This Row],[Sales]]-Table1[[#This Row],[DiscountAmount]]</f>
        <v>282.86764067999997</v>
      </c>
      <c r="S3046" t="b">
        <v>0</v>
      </c>
      <c r="T3046" t="s">
        <v>28</v>
      </c>
      <c r="U3046">
        <v>2</v>
      </c>
      <c r="V3046" t="b">
        <v>1</v>
      </c>
    </row>
    <row r="3047" spans="1:22" x14ac:dyDescent="0.3">
      <c r="A3047">
        <v>3046</v>
      </c>
      <c r="B3047" s="2">
        <v>45289</v>
      </c>
      <c r="C3047" s="19">
        <f>YEAR(Table1[[#This Row],[Date]])</f>
        <v>2023</v>
      </c>
      <c r="D3047">
        <f>MONTH(Table1[[#This Row],[Date]])</f>
        <v>12</v>
      </c>
      <c r="E3047" t="str">
        <f>TEXT(Table1[[#This Row],[Date]],"MMMM")</f>
        <v>December</v>
      </c>
      <c r="F3047">
        <v>7</v>
      </c>
      <c r="G3047">
        <v>42</v>
      </c>
      <c r="H3047" t="s">
        <v>37</v>
      </c>
      <c r="I3047" t="s">
        <v>44</v>
      </c>
      <c r="J3047">
        <v>753</v>
      </c>
      <c r="K3047" t="s">
        <v>26</v>
      </c>
      <c r="L3047">
        <v>4</v>
      </c>
      <c r="M3047" s="1">
        <v>92.497309310000006</v>
      </c>
      <c r="N3047" s="1">
        <f>Table1[[#This Row],[Quantity]]*Table1[[#This Row],[UnitPrice]]</f>
        <v>369.98923724000002</v>
      </c>
      <c r="O3047" t="s">
        <v>35</v>
      </c>
      <c r="P3047" t="b">
        <v>0</v>
      </c>
      <c r="Q3047">
        <v>0</v>
      </c>
      <c r="R3047" s="1">
        <f>Table1[[#This Row],[Sales]]-Table1[[#This Row],[DiscountAmount]]</f>
        <v>369.98923724000002</v>
      </c>
      <c r="S3047" t="b">
        <v>0</v>
      </c>
      <c r="T3047" t="s">
        <v>28</v>
      </c>
      <c r="U3047">
        <v>5</v>
      </c>
      <c r="V3047" t="b">
        <v>0</v>
      </c>
    </row>
    <row r="3048" spans="1:22" x14ac:dyDescent="0.3">
      <c r="A3048">
        <v>3047</v>
      </c>
      <c r="B3048" s="2">
        <v>45287</v>
      </c>
      <c r="C3048" s="19">
        <f>YEAR(Table1[[#This Row],[Date]])</f>
        <v>2023</v>
      </c>
      <c r="D3048">
        <f>MONTH(Table1[[#This Row],[Date]])</f>
        <v>12</v>
      </c>
      <c r="E3048" t="str">
        <f>TEXT(Table1[[#This Row],[Date]],"MMMM")</f>
        <v>December</v>
      </c>
      <c r="F3048">
        <v>188</v>
      </c>
      <c r="G3048">
        <v>68</v>
      </c>
      <c r="H3048" t="s">
        <v>19</v>
      </c>
      <c r="I3048" t="s">
        <v>33</v>
      </c>
      <c r="J3048">
        <v>215</v>
      </c>
      <c r="K3048" t="s">
        <v>34</v>
      </c>
      <c r="L3048">
        <v>3</v>
      </c>
      <c r="M3048" s="1">
        <v>18.035258949999999</v>
      </c>
      <c r="N3048" s="1">
        <f>Table1[[#This Row],[Quantity]]*Table1[[#This Row],[UnitPrice]]</f>
        <v>54.105776849999998</v>
      </c>
      <c r="O3048" t="s">
        <v>22</v>
      </c>
      <c r="P3048" t="b">
        <v>1</v>
      </c>
      <c r="Q3048">
        <v>0</v>
      </c>
      <c r="R3048" s="1">
        <f>Table1[[#This Row],[Sales]]-Table1[[#This Row],[DiscountAmount]]</f>
        <v>54.105776849999998</v>
      </c>
      <c r="S3048" t="b">
        <v>0</v>
      </c>
      <c r="T3048" t="s">
        <v>28</v>
      </c>
      <c r="U3048">
        <v>4</v>
      </c>
      <c r="V3048" t="b">
        <v>0</v>
      </c>
    </row>
    <row r="3049" spans="1:22" x14ac:dyDescent="0.3">
      <c r="A3049">
        <v>3048</v>
      </c>
      <c r="B3049" s="2">
        <v>44518</v>
      </c>
      <c r="C3049" s="19">
        <f>YEAR(Table1[[#This Row],[Date]])</f>
        <v>2021</v>
      </c>
      <c r="D3049">
        <f>MONTH(Table1[[#This Row],[Date]])</f>
        <v>11</v>
      </c>
      <c r="E3049" t="str">
        <f>TEXT(Table1[[#This Row],[Date]],"MMMM")</f>
        <v>November</v>
      </c>
      <c r="F3049">
        <v>33</v>
      </c>
      <c r="G3049">
        <v>66</v>
      </c>
      <c r="H3049" t="s">
        <v>37</v>
      </c>
      <c r="I3049" t="s">
        <v>20</v>
      </c>
      <c r="J3049">
        <v>607</v>
      </c>
      <c r="K3049" t="s">
        <v>39</v>
      </c>
      <c r="L3049">
        <v>3</v>
      </c>
      <c r="M3049" s="1">
        <v>68.837664239999995</v>
      </c>
      <c r="N3049" s="1">
        <f>Table1[[#This Row],[Quantity]]*Table1[[#This Row],[UnitPrice]]</f>
        <v>206.51299272</v>
      </c>
      <c r="O3049" t="s">
        <v>30</v>
      </c>
      <c r="P3049" t="b">
        <v>1</v>
      </c>
      <c r="Q3049">
        <v>20.651299269999999</v>
      </c>
      <c r="R3049" s="1">
        <f>Table1[[#This Row],[Sales]]-Table1[[#This Row],[DiscountAmount]]</f>
        <v>185.86169344999999</v>
      </c>
      <c r="S3049" t="b">
        <v>0</v>
      </c>
      <c r="T3049" t="s">
        <v>36</v>
      </c>
      <c r="U3049">
        <v>5</v>
      </c>
      <c r="V3049" t="b">
        <v>1</v>
      </c>
    </row>
    <row r="3050" spans="1:22" x14ac:dyDescent="0.3">
      <c r="A3050">
        <v>3049</v>
      </c>
      <c r="B3050" s="2">
        <v>43820</v>
      </c>
      <c r="C3050" s="19">
        <f>YEAR(Table1[[#This Row],[Date]])</f>
        <v>2019</v>
      </c>
      <c r="D3050">
        <f>MONTH(Table1[[#This Row],[Date]])</f>
        <v>12</v>
      </c>
      <c r="E3050" t="str">
        <f>TEXT(Table1[[#This Row],[Date]],"MMMM")</f>
        <v>December</v>
      </c>
      <c r="F3050">
        <v>476</v>
      </c>
      <c r="G3050">
        <v>47</v>
      </c>
      <c r="H3050" t="s">
        <v>37</v>
      </c>
      <c r="I3050" t="s">
        <v>31</v>
      </c>
      <c r="J3050">
        <v>783</v>
      </c>
      <c r="K3050" t="s">
        <v>21</v>
      </c>
      <c r="L3050">
        <v>1</v>
      </c>
      <c r="M3050" s="1">
        <v>50.240739859999998</v>
      </c>
      <c r="N3050" s="1">
        <f>Table1[[#This Row],[Quantity]]*Table1[[#This Row],[UnitPrice]]</f>
        <v>50.240739859999998</v>
      </c>
      <c r="O3050" t="s">
        <v>32</v>
      </c>
      <c r="P3050" t="b">
        <v>1</v>
      </c>
      <c r="Q3050">
        <v>0</v>
      </c>
      <c r="R3050" s="1">
        <f>Table1[[#This Row],[Sales]]-Table1[[#This Row],[DiscountAmount]]</f>
        <v>50.240739859999998</v>
      </c>
      <c r="S3050" t="b">
        <v>1</v>
      </c>
      <c r="T3050" t="s">
        <v>28</v>
      </c>
      <c r="U3050">
        <v>1</v>
      </c>
      <c r="V3050" t="b">
        <v>0</v>
      </c>
    </row>
    <row r="3051" spans="1:22" x14ac:dyDescent="0.3">
      <c r="A3051">
        <v>3050</v>
      </c>
      <c r="B3051" s="2">
        <v>45240</v>
      </c>
      <c r="C3051" s="19">
        <f>YEAR(Table1[[#This Row],[Date]])</f>
        <v>2023</v>
      </c>
      <c r="D3051">
        <f>MONTH(Table1[[#This Row],[Date]])</f>
        <v>11</v>
      </c>
      <c r="E3051" t="str">
        <f>TEXT(Table1[[#This Row],[Date]],"MMMM")</f>
        <v>November</v>
      </c>
      <c r="F3051">
        <v>450</v>
      </c>
      <c r="G3051">
        <v>52</v>
      </c>
      <c r="H3051" t="s">
        <v>19</v>
      </c>
      <c r="I3051" t="s">
        <v>31</v>
      </c>
      <c r="J3051">
        <v>87</v>
      </c>
      <c r="K3051" t="s">
        <v>21</v>
      </c>
      <c r="L3051">
        <v>3</v>
      </c>
      <c r="M3051" s="1">
        <v>33.488412109999999</v>
      </c>
      <c r="N3051" s="1">
        <f>Table1[[#This Row],[Quantity]]*Table1[[#This Row],[UnitPrice]]</f>
        <v>100.46523633</v>
      </c>
      <c r="O3051" t="s">
        <v>30</v>
      </c>
      <c r="P3051" t="b">
        <v>1</v>
      </c>
      <c r="Q3051">
        <v>10.046523629999999</v>
      </c>
      <c r="R3051" s="1">
        <f>Table1[[#This Row],[Sales]]-Table1[[#This Row],[DiscountAmount]]</f>
        <v>90.4187127</v>
      </c>
      <c r="S3051" t="b">
        <v>1</v>
      </c>
      <c r="T3051" t="s">
        <v>36</v>
      </c>
      <c r="U3051">
        <v>2</v>
      </c>
      <c r="V3051" t="b">
        <v>1</v>
      </c>
    </row>
    <row r="3052" spans="1:22" x14ac:dyDescent="0.3">
      <c r="A3052">
        <v>3051</v>
      </c>
      <c r="B3052" s="2">
        <v>43459</v>
      </c>
      <c r="C3052" s="19">
        <f>YEAR(Table1[[#This Row],[Date]])</f>
        <v>2018</v>
      </c>
      <c r="D3052">
        <f>MONTH(Table1[[#This Row],[Date]])</f>
        <v>12</v>
      </c>
      <c r="E3052" t="str">
        <f>TEXT(Table1[[#This Row],[Date]],"MMMM")</f>
        <v>December</v>
      </c>
      <c r="F3052">
        <v>76</v>
      </c>
      <c r="G3052">
        <v>43</v>
      </c>
      <c r="H3052" t="s">
        <v>19</v>
      </c>
      <c r="I3052" t="s">
        <v>25</v>
      </c>
      <c r="J3052">
        <v>431</v>
      </c>
      <c r="K3052" t="s">
        <v>21</v>
      </c>
      <c r="L3052">
        <v>2</v>
      </c>
      <c r="M3052" s="1">
        <v>74.667111239999997</v>
      </c>
      <c r="N3052" s="1">
        <f>Table1[[#This Row],[Quantity]]*Table1[[#This Row],[UnitPrice]]</f>
        <v>149.33422247999999</v>
      </c>
      <c r="O3052" t="s">
        <v>32</v>
      </c>
      <c r="P3052" t="b">
        <v>0</v>
      </c>
      <c r="Q3052">
        <v>0</v>
      </c>
      <c r="R3052" s="1">
        <f>Table1[[#This Row],[Sales]]-Table1[[#This Row],[DiscountAmount]]</f>
        <v>149.33422247999999</v>
      </c>
      <c r="S3052" t="b">
        <v>1</v>
      </c>
      <c r="T3052" t="s">
        <v>23</v>
      </c>
      <c r="U3052">
        <v>2</v>
      </c>
      <c r="V3052" t="b">
        <v>0</v>
      </c>
    </row>
    <row r="3053" spans="1:22" x14ac:dyDescent="0.3">
      <c r="A3053">
        <v>3052</v>
      </c>
      <c r="B3053" s="2">
        <v>44151</v>
      </c>
      <c r="C3053" s="19">
        <f>YEAR(Table1[[#This Row],[Date]])</f>
        <v>2020</v>
      </c>
      <c r="D3053">
        <f>MONTH(Table1[[#This Row],[Date]])</f>
        <v>11</v>
      </c>
      <c r="E3053" t="str">
        <f>TEXT(Table1[[#This Row],[Date]],"MMMM")</f>
        <v>November</v>
      </c>
      <c r="F3053">
        <v>332</v>
      </c>
      <c r="G3053">
        <v>42</v>
      </c>
      <c r="H3053" t="s">
        <v>37</v>
      </c>
      <c r="I3053" t="s">
        <v>29</v>
      </c>
      <c r="J3053">
        <v>812</v>
      </c>
      <c r="K3053" t="s">
        <v>26</v>
      </c>
      <c r="L3053">
        <v>1</v>
      </c>
      <c r="M3053" s="1">
        <v>59.101853499999997</v>
      </c>
      <c r="N3053" s="1">
        <f>Table1[[#This Row],[Quantity]]*Table1[[#This Row],[UnitPrice]]</f>
        <v>59.101853499999997</v>
      </c>
      <c r="O3053" t="s">
        <v>35</v>
      </c>
      <c r="P3053" t="b">
        <v>0</v>
      </c>
      <c r="Q3053">
        <v>0</v>
      </c>
      <c r="R3053" s="1">
        <f>Table1[[#This Row],[Sales]]-Table1[[#This Row],[DiscountAmount]]</f>
        <v>59.101853499999997</v>
      </c>
      <c r="S3053" t="b">
        <v>0</v>
      </c>
      <c r="T3053" t="s">
        <v>23</v>
      </c>
      <c r="U3053">
        <v>1</v>
      </c>
      <c r="V3053" t="b">
        <v>0</v>
      </c>
    </row>
    <row r="3054" spans="1:22" x14ac:dyDescent="0.3">
      <c r="A3054">
        <v>3053</v>
      </c>
      <c r="B3054" s="2">
        <v>44521</v>
      </c>
      <c r="C3054" s="19">
        <f>YEAR(Table1[[#This Row],[Date]])</f>
        <v>2021</v>
      </c>
      <c r="D3054">
        <f>MONTH(Table1[[#This Row],[Date]])</f>
        <v>11</v>
      </c>
      <c r="E3054" t="str">
        <f>TEXT(Table1[[#This Row],[Date]],"MMMM")</f>
        <v>November</v>
      </c>
      <c r="F3054">
        <v>5</v>
      </c>
      <c r="G3054">
        <v>54</v>
      </c>
      <c r="H3054" t="s">
        <v>24</v>
      </c>
      <c r="I3054" t="s">
        <v>45</v>
      </c>
      <c r="J3054">
        <v>319</v>
      </c>
      <c r="K3054" t="s">
        <v>43</v>
      </c>
      <c r="L3054">
        <v>5</v>
      </c>
      <c r="M3054" s="1">
        <v>29.617239959999999</v>
      </c>
      <c r="N3054" s="1">
        <f>Table1[[#This Row],[Quantity]]*Table1[[#This Row],[UnitPrice]]</f>
        <v>148.0861998</v>
      </c>
      <c r="O3054" t="s">
        <v>22</v>
      </c>
      <c r="P3054" t="b">
        <v>1</v>
      </c>
      <c r="Q3054">
        <v>0</v>
      </c>
      <c r="R3054" s="1">
        <f>Table1[[#This Row],[Sales]]-Table1[[#This Row],[DiscountAmount]]</f>
        <v>148.0861998</v>
      </c>
      <c r="S3054" t="b">
        <v>0</v>
      </c>
      <c r="T3054" t="s">
        <v>28</v>
      </c>
      <c r="U3054">
        <v>1</v>
      </c>
      <c r="V3054" t="b">
        <v>0</v>
      </c>
    </row>
    <row r="3055" spans="1:22" x14ac:dyDescent="0.3">
      <c r="A3055">
        <v>3054</v>
      </c>
      <c r="B3055" s="2">
        <v>43407</v>
      </c>
      <c r="C3055" s="19">
        <f>YEAR(Table1[[#This Row],[Date]])</f>
        <v>2018</v>
      </c>
      <c r="D3055">
        <f>MONTH(Table1[[#This Row],[Date]])</f>
        <v>11</v>
      </c>
      <c r="E3055" t="str">
        <f>TEXT(Table1[[#This Row],[Date]],"MMMM")</f>
        <v>November</v>
      </c>
      <c r="F3055">
        <v>401</v>
      </c>
      <c r="G3055">
        <v>68</v>
      </c>
      <c r="H3055" t="s">
        <v>37</v>
      </c>
      <c r="I3055" t="s">
        <v>53</v>
      </c>
      <c r="J3055">
        <v>517</v>
      </c>
      <c r="K3055" t="s">
        <v>39</v>
      </c>
      <c r="L3055">
        <v>2</v>
      </c>
      <c r="M3055" s="1">
        <v>87.341797650000004</v>
      </c>
      <c r="N3055" s="1">
        <f>Table1[[#This Row],[Quantity]]*Table1[[#This Row],[UnitPrice]]</f>
        <v>174.68359530000001</v>
      </c>
      <c r="O3055" t="s">
        <v>22</v>
      </c>
      <c r="P3055" t="b">
        <v>0</v>
      </c>
      <c r="Q3055">
        <v>0</v>
      </c>
      <c r="R3055" s="1">
        <f>Table1[[#This Row],[Sales]]-Table1[[#This Row],[DiscountAmount]]</f>
        <v>174.68359530000001</v>
      </c>
      <c r="S3055" t="b">
        <v>0</v>
      </c>
      <c r="T3055" t="s">
        <v>28</v>
      </c>
      <c r="U3055">
        <v>2</v>
      </c>
      <c r="V3055" t="b">
        <v>0</v>
      </c>
    </row>
    <row r="3056" spans="1:22" x14ac:dyDescent="0.3">
      <c r="A3056">
        <v>3055</v>
      </c>
      <c r="B3056" s="2">
        <v>43785</v>
      </c>
      <c r="C3056" s="19">
        <f>YEAR(Table1[[#This Row],[Date]])</f>
        <v>2019</v>
      </c>
      <c r="D3056">
        <f>MONTH(Table1[[#This Row],[Date]])</f>
        <v>11</v>
      </c>
      <c r="E3056" t="str">
        <f>TEXT(Table1[[#This Row],[Date]],"MMMM")</f>
        <v>November</v>
      </c>
      <c r="F3056">
        <v>375</v>
      </c>
      <c r="G3056">
        <v>20</v>
      </c>
      <c r="H3056" t="s">
        <v>19</v>
      </c>
      <c r="I3056" t="s">
        <v>47</v>
      </c>
      <c r="J3056">
        <v>899</v>
      </c>
      <c r="K3056" t="s">
        <v>26</v>
      </c>
      <c r="L3056">
        <v>5</v>
      </c>
      <c r="M3056" s="1">
        <v>82.168852319999999</v>
      </c>
      <c r="N3056" s="1">
        <f>Table1[[#This Row],[Quantity]]*Table1[[#This Row],[UnitPrice]]</f>
        <v>410.84426159999998</v>
      </c>
      <c r="O3056" t="s">
        <v>32</v>
      </c>
      <c r="P3056" t="b">
        <v>0</v>
      </c>
      <c r="Q3056">
        <v>41.08442616</v>
      </c>
      <c r="R3056" s="1">
        <f>Table1[[#This Row],[Sales]]-Table1[[#This Row],[DiscountAmount]]</f>
        <v>369.75983543999996</v>
      </c>
      <c r="S3056" t="b">
        <v>1</v>
      </c>
      <c r="T3056" t="s">
        <v>36</v>
      </c>
      <c r="U3056">
        <v>3</v>
      </c>
      <c r="V3056" t="b">
        <v>0</v>
      </c>
    </row>
    <row r="3057" spans="1:22" x14ac:dyDescent="0.3">
      <c r="A3057">
        <v>3056</v>
      </c>
      <c r="B3057" s="2">
        <v>44907</v>
      </c>
      <c r="C3057" s="19">
        <f>YEAR(Table1[[#This Row],[Date]])</f>
        <v>2022</v>
      </c>
      <c r="D3057">
        <f>MONTH(Table1[[#This Row],[Date]])</f>
        <v>12</v>
      </c>
      <c r="E3057" t="str">
        <f>TEXT(Table1[[#This Row],[Date]],"MMMM")</f>
        <v>December</v>
      </c>
      <c r="F3057">
        <v>179</v>
      </c>
      <c r="G3057">
        <v>64</v>
      </c>
      <c r="H3057" t="s">
        <v>19</v>
      </c>
      <c r="I3057" t="s">
        <v>29</v>
      </c>
      <c r="J3057">
        <v>534</v>
      </c>
      <c r="K3057" t="s">
        <v>21</v>
      </c>
      <c r="L3057">
        <v>3</v>
      </c>
      <c r="M3057" s="1">
        <v>21.329895</v>
      </c>
      <c r="N3057" s="1">
        <f>Table1[[#This Row],[Quantity]]*Table1[[#This Row],[UnitPrice]]</f>
        <v>63.989685000000001</v>
      </c>
      <c r="O3057" t="s">
        <v>32</v>
      </c>
      <c r="P3057" t="b">
        <v>1</v>
      </c>
      <c r="Q3057">
        <v>6.3989684990000004</v>
      </c>
      <c r="R3057" s="1">
        <f>Table1[[#This Row],[Sales]]-Table1[[#This Row],[DiscountAmount]]</f>
        <v>57.590716501000003</v>
      </c>
      <c r="S3057" t="b">
        <v>0</v>
      </c>
      <c r="T3057" t="s">
        <v>36</v>
      </c>
      <c r="U3057">
        <v>4</v>
      </c>
      <c r="V3057" t="b">
        <v>1</v>
      </c>
    </row>
    <row r="3058" spans="1:22" x14ac:dyDescent="0.3">
      <c r="A3058">
        <v>3057</v>
      </c>
      <c r="B3058" s="2">
        <v>43783</v>
      </c>
      <c r="C3058" s="19">
        <f>YEAR(Table1[[#This Row],[Date]])</f>
        <v>2019</v>
      </c>
      <c r="D3058">
        <f>MONTH(Table1[[#This Row],[Date]])</f>
        <v>11</v>
      </c>
      <c r="E3058" t="str">
        <f>TEXT(Table1[[#This Row],[Date]],"MMMM")</f>
        <v>November</v>
      </c>
      <c r="F3058">
        <v>226</v>
      </c>
      <c r="G3058">
        <v>24</v>
      </c>
      <c r="H3058" t="s">
        <v>19</v>
      </c>
      <c r="I3058" t="s">
        <v>49</v>
      </c>
      <c r="J3058">
        <v>95</v>
      </c>
      <c r="K3058" t="s">
        <v>21</v>
      </c>
      <c r="L3058">
        <v>2</v>
      </c>
      <c r="M3058" s="1">
        <v>54.526197680000003</v>
      </c>
      <c r="N3058" s="1">
        <f>Table1[[#This Row],[Quantity]]*Table1[[#This Row],[UnitPrice]]</f>
        <v>109.05239536000001</v>
      </c>
      <c r="O3058" t="s">
        <v>32</v>
      </c>
      <c r="P3058" t="b">
        <v>0</v>
      </c>
      <c r="Q3058">
        <v>0</v>
      </c>
      <c r="R3058" s="1">
        <f>Table1[[#This Row],[Sales]]-Table1[[#This Row],[DiscountAmount]]</f>
        <v>109.05239536000001</v>
      </c>
      <c r="S3058" t="b">
        <v>1</v>
      </c>
      <c r="T3058" t="s">
        <v>28</v>
      </c>
      <c r="U3058">
        <v>4</v>
      </c>
      <c r="V3058" t="b">
        <v>0</v>
      </c>
    </row>
    <row r="3059" spans="1:22" x14ac:dyDescent="0.3">
      <c r="A3059">
        <v>3058</v>
      </c>
      <c r="B3059" s="2">
        <v>45234</v>
      </c>
      <c r="C3059" s="19">
        <f>YEAR(Table1[[#This Row],[Date]])</f>
        <v>2023</v>
      </c>
      <c r="D3059">
        <f>MONTH(Table1[[#This Row],[Date]])</f>
        <v>11</v>
      </c>
      <c r="E3059" t="str">
        <f>TEXT(Table1[[#This Row],[Date]],"MMMM")</f>
        <v>November</v>
      </c>
      <c r="F3059">
        <v>70</v>
      </c>
      <c r="G3059">
        <v>53</v>
      </c>
      <c r="H3059" t="s">
        <v>19</v>
      </c>
      <c r="I3059" t="s">
        <v>38</v>
      </c>
      <c r="J3059">
        <v>24</v>
      </c>
      <c r="K3059" t="s">
        <v>34</v>
      </c>
      <c r="L3059">
        <v>5</v>
      </c>
      <c r="M3059" s="1">
        <v>52.785981280000001</v>
      </c>
      <c r="N3059" s="1">
        <f>Table1[[#This Row],[Quantity]]*Table1[[#This Row],[UnitPrice]]</f>
        <v>263.92990639999999</v>
      </c>
      <c r="O3059" t="s">
        <v>32</v>
      </c>
      <c r="P3059" t="b">
        <v>0</v>
      </c>
      <c r="Q3059">
        <v>0</v>
      </c>
      <c r="R3059" s="1">
        <f>Table1[[#This Row],[Sales]]-Table1[[#This Row],[DiscountAmount]]</f>
        <v>263.92990639999999</v>
      </c>
      <c r="S3059" t="b">
        <v>1</v>
      </c>
      <c r="T3059" t="s">
        <v>28</v>
      </c>
      <c r="U3059">
        <v>3</v>
      </c>
      <c r="V3059" t="b">
        <v>0</v>
      </c>
    </row>
    <row r="3060" spans="1:22" x14ac:dyDescent="0.3">
      <c r="A3060">
        <v>3059</v>
      </c>
      <c r="B3060" s="2">
        <v>43773</v>
      </c>
      <c r="C3060" s="19">
        <f>YEAR(Table1[[#This Row],[Date]])</f>
        <v>2019</v>
      </c>
      <c r="D3060">
        <f>MONTH(Table1[[#This Row],[Date]])</f>
        <v>11</v>
      </c>
      <c r="E3060" t="str">
        <f>TEXT(Table1[[#This Row],[Date]],"MMMM")</f>
        <v>November</v>
      </c>
      <c r="F3060">
        <v>182</v>
      </c>
      <c r="G3060">
        <v>70</v>
      </c>
      <c r="H3060" t="s">
        <v>37</v>
      </c>
      <c r="I3060" t="s">
        <v>20</v>
      </c>
      <c r="J3060">
        <v>747</v>
      </c>
      <c r="K3060" t="s">
        <v>21</v>
      </c>
      <c r="L3060">
        <v>1</v>
      </c>
      <c r="M3060" s="1">
        <v>70.325916520000007</v>
      </c>
      <c r="N3060" s="1">
        <f>Table1[[#This Row],[Quantity]]*Table1[[#This Row],[UnitPrice]]</f>
        <v>70.325916520000007</v>
      </c>
      <c r="O3060" t="s">
        <v>22</v>
      </c>
      <c r="P3060" t="b">
        <v>0</v>
      </c>
      <c r="Q3060">
        <v>7.0325916519999998</v>
      </c>
      <c r="R3060" s="1">
        <f>Table1[[#This Row],[Sales]]-Table1[[#This Row],[DiscountAmount]]</f>
        <v>63.293324868000006</v>
      </c>
      <c r="S3060" t="b">
        <v>0</v>
      </c>
      <c r="T3060" t="s">
        <v>36</v>
      </c>
      <c r="U3060">
        <v>3</v>
      </c>
      <c r="V3060" t="b">
        <v>0</v>
      </c>
    </row>
    <row r="3061" spans="1:22" x14ac:dyDescent="0.3">
      <c r="A3061">
        <v>3060</v>
      </c>
      <c r="B3061" s="2">
        <v>44166</v>
      </c>
      <c r="C3061" s="19">
        <f>YEAR(Table1[[#This Row],[Date]])</f>
        <v>2020</v>
      </c>
      <c r="D3061">
        <f>MONTH(Table1[[#This Row],[Date]])</f>
        <v>12</v>
      </c>
      <c r="E3061" t="str">
        <f>TEXT(Table1[[#This Row],[Date]],"MMMM")</f>
        <v>December</v>
      </c>
      <c r="F3061">
        <v>56</v>
      </c>
      <c r="G3061">
        <v>25</v>
      </c>
      <c r="H3061" t="s">
        <v>24</v>
      </c>
      <c r="I3061" t="s">
        <v>31</v>
      </c>
      <c r="J3061">
        <v>619</v>
      </c>
      <c r="K3061" t="s">
        <v>43</v>
      </c>
      <c r="L3061">
        <v>4</v>
      </c>
      <c r="M3061" s="1">
        <v>22.299371780000001</v>
      </c>
      <c r="N3061" s="1">
        <f>Table1[[#This Row],[Quantity]]*Table1[[#This Row],[UnitPrice]]</f>
        <v>89.197487120000005</v>
      </c>
      <c r="O3061" t="s">
        <v>22</v>
      </c>
      <c r="P3061" t="b">
        <v>1</v>
      </c>
      <c r="Q3061">
        <v>0</v>
      </c>
      <c r="R3061" s="1">
        <f>Table1[[#This Row],[Sales]]-Table1[[#This Row],[DiscountAmount]]</f>
        <v>89.197487120000005</v>
      </c>
      <c r="S3061" t="b">
        <v>1</v>
      </c>
      <c r="T3061" t="s">
        <v>23</v>
      </c>
      <c r="U3061">
        <v>3</v>
      </c>
      <c r="V3061" t="b">
        <v>0</v>
      </c>
    </row>
    <row r="3062" spans="1:22" x14ac:dyDescent="0.3">
      <c r="A3062">
        <v>3061</v>
      </c>
      <c r="B3062" s="2">
        <v>44539</v>
      </c>
      <c r="C3062" s="19">
        <f>YEAR(Table1[[#This Row],[Date]])</f>
        <v>2021</v>
      </c>
      <c r="D3062">
        <f>MONTH(Table1[[#This Row],[Date]])</f>
        <v>12</v>
      </c>
      <c r="E3062" t="str">
        <f>TEXT(Table1[[#This Row],[Date]],"MMMM")</f>
        <v>December</v>
      </c>
      <c r="F3062">
        <v>12</v>
      </c>
      <c r="G3062">
        <v>38</v>
      </c>
      <c r="H3062" t="s">
        <v>37</v>
      </c>
      <c r="I3062" t="s">
        <v>29</v>
      </c>
      <c r="J3062">
        <v>696</v>
      </c>
      <c r="K3062" t="s">
        <v>34</v>
      </c>
      <c r="L3062">
        <v>2</v>
      </c>
      <c r="M3062" s="1">
        <v>22.975537549999999</v>
      </c>
      <c r="N3062" s="1">
        <f>Table1[[#This Row],[Quantity]]*Table1[[#This Row],[UnitPrice]]</f>
        <v>45.951075099999997</v>
      </c>
      <c r="O3062" t="s">
        <v>22</v>
      </c>
      <c r="P3062" t="b">
        <v>1</v>
      </c>
      <c r="Q3062">
        <v>0</v>
      </c>
      <c r="R3062" s="1">
        <f>Table1[[#This Row],[Sales]]-Table1[[#This Row],[DiscountAmount]]</f>
        <v>45.951075099999997</v>
      </c>
      <c r="S3062" t="b">
        <v>1</v>
      </c>
      <c r="T3062" t="s">
        <v>28</v>
      </c>
      <c r="U3062">
        <v>1</v>
      </c>
      <c r="V3062" t="b">
        <v>0</v>
      </c>
    </row>
    <row r="3063" spans="1:22" x14ac:dyDescent="0.3">
      <c r="A3063">
        <v>3062</v>
      </c>
      <c r="B3063" s="2">
        <v>43457</v>
      </c>
      <c r="C3063" s="19">
        <f>YEAR(Table1[[#This Row],[Date]])</f>
        <v>2018</v>
      </c>
      <c r="D3063">
        <f>MONTH(Table1[[#This Row],[Date]])</f>
        <v>12</v>
      </c>
      <c r="E3063" t="str">
        <f>TEXT(Table1[[#This Row],[Date]],"MMMM")</f>
        <v>December</v>
      </c>
      <c r="F3063">
        <v>254</v>
      </c>
      <c r="G3063">
        <v>49</v>
      </c>
      <c r="H3063" t="s">
        <v>37</v>
      </c>
      <c r="I3063" t="s">
        <v>49</v>
      </c>
      <c r="J3063">
        <v>826</v>
      </c>
      <c r="K3063" t="s">
        <v>26</v>
      </c>
      <c r="L3063">
        <v>5</v>
      </c>
      <c r="M3063" s="1">
        <v>91.927017649999996</v>
      </c>
      <c r="N3063" s="1">
        <f>Table1[[#This Row],[Quantity]]*Table1[[#This Row],[UnitPrice]]</f>
        <v>459.63508824999997</v>
      </c>
      <c r="O3063" t="s">
        <v>32</v>
      </c>
      <c r="P3063" t="b">
        <v>0</v>
      </c>
      <c r="Q3063">
        <v>0</v>
      </c>
      <c r="R3063" s="1">
        <f>Table1[[#This Row],[Sales]]-Table1[[#This Row],[DiscountAmount]]</f>
        <v>459.63508824999997</v>
      </c>
      <c r="S3063" t="b">
        <v>0</v>
      </c>
      <c r="T3063" t="s">
        <v>23</v>
      </c>
      <c r="U3063">
        <v>2</v>
      </c>
      <c r="V3063" t="b">
        <v>0</v>
      </c>
    </row>
    <row r="3064" spans="1:22" x14ac:dyDescent="0.3">
      <c r="A3064">
        <v>3063</v>
      </c>
      <c r="B3064" s="2">
        <v>44907</v>
      </c>
      <c r="C3064" s="19">
        <f>YEAR(Table1[[#This Row],[Date]])</f>
        <v>2022</v>
      </c>
      <c r="D3064">
        <f>MONTH(Table1[[#This Row],[Date]])</f>
        <v>12</v>
      </c>
      <c r="E3064" t="str">
        <f>TEXT(Table1[[#This Row],[Date]],"MMMM")</f>
        <v>December</v>
      </c>
      <c r="F3064">
        <v>419</v>
      </c>
      <c r="G3064">
        <v>24</v>
      </c>
      <c r="H3064" t="s">
        <v>37</v>
      </c>
      <c r="I3064" t="s">
        <v>49</v>
      </c>
      <c r="J3064">
        <v>196</v>
      </c>
      <c r="K3064" t="s">
        <v>43</v>
      </c>
      <c r="L3064">
        <v>1</v>
      </c>
      <c r="M3064" s="1">
        <v>96.040923419999999</v>
      </c>
      <c r="N3064" s="1">
        <f>Table1[[#This Row],[Quantity]]*Table1[[#This Row],[UnitPrice]]</f>
        <v>96.040923419999999</v>
      </c>
      <c r="O3064" t="s">
        <v>35</v>
      </c>
      <c r="P3064" t="b">
        <v>0</v>
      </c>
      <c r="Q3064">
        <v>0</v>
      </c>
      <c r="R3064" s="1">
        <f>Table1[[#This Row],[Sales]]-Table1[[#This Row],[DiscountAmount]]</f>
        <v>96.040923419999999</v>
      </c>
      <c r="S3064" t="b">
        <v>0</v>
      </c>
      <c r="T3064" t="s">
        <v>23</v>
      </c>
      <c r="U3064">
        <v>1</v>
      </c>
      <c r="V3064" t="b">
        <v>0</v>
      </c>
    </row>
    <row r="3065" spans="1:22" x14ac:dyDescent="0.3">
      <c r="A3065">
        <v>3064</v>
      </c>
      <c r="B3065" s="2">
        <v>43823</v>
      </c>
      <c r="C3065" s="19">
        <f>YEAR(Table1[[#This Row],[Date]])</f>
        <v>2019</v>
      </c>
      <c r="D3065">
        <f>MONTH(Table1[[#This Row],[Date]])</f>
        <v>12</v>
      </c>
      <c r="E3065" t="str">
        <f>TEXT(Table1[[#This Row],[Date]],"MMMM")</f>
        <v>December</v>
      </c>
      <c r="F3065">
        <v>71</v>
      </c>
      <c r="G3065">
        <v>32</v>
      </c>
      <c r="H3065" t="s">
        <v>19</v>
      </c>
      <c r="I3065" t="s">
        <v>33</v>
      </c>
      <c r="J3065">
        <v>321</v>
      </c>
      <c r="K3065" t="s">
        <v>34</v>
      </c>
      <c r="L3065">
        <v>5</v>
      </c>
      <c r="M3065" s="1">
        <v>14.26237643</v>
      </c>
      <c r="N3065" s="1">
        <f>Table1[[#This Row],[Quantity]]*Table1[[#This Row],[UnitPrice]]</f>
        <v>71.311882150000002</v>
      </c>
      <c r="O3065" t="s">
        <v>22</v>
      </c>
      <c r="P3065" t="b">
        <v>1</v>
      </c>
      <c r="Q3065">
        <v>0</v>
      </c>
      <c r="R3065" s="1">
        <f>Table1[[#This Row],[Sales]]-Table1[[#This Row],[DiscountAmount]]</f>
        <v>71.311882150000002</v>
      </c>
      <c r="S3065" t="b">
        <v>1</v>
      </c>
      <c r="T3065" t="s">
        <v>28</v>
      </c>
      <c r="U3065">
        <v>1</v>
      </c>
      <c r="V3065" t="b">
        <v>1</v>
      </c>
    </row>
    <row r="3066" spans="1:22" x14ac:dyDescent="0.3">
      <c r="A3066">
        <v>3065</v>
      </c>
      <c r="B3066" s="2">
        <v>43803</v>
      </c>
      <c r="C3066" s="19">
        <f>YEAR(Table1[[#This Row],[Date]])</f>
        <v>2019</v>
      </c>
      <c r="D3066">
        <f>MONTH(Table1[[#This Row],[Date]])</f>
        <v>12</v>
      </c>
      <c r="E3066" t="str">
        <f>TEXT(Table1[[#This Row],[Date]],"MMMM")</f>
        <v>December</v>
      </c>
      <c r="F3066">
        <v>270</v>
      </c>
      <c r="G3066">
        <v>39</v>
      </c>
      <c r="H3066" t="s">
        <v>24</v>
      </c>
      <c r="I3066" t="s">
        <v>45</v>
      </c>
      <c r="J3066">
        <v>578</v>
      </c>
      <c r="K3066" t="s">
        <v>34</v>
      </c>
      <c r="L3066">
        <v>1</v>
      </c>
      <c r="M3066" s="1">
        <v>45.297882690000002</v>
      </c>
      <c r="N3066" s="1">
        <f>Table1[[#This Row],[Quantity]]*Table1[[#This Row],[UnitPrice]]</f>
        <v>45.297882690000002</v>
      </c>
      <c r="O3066" t="s">
        <v>30</v>
      </c>
      <c r="P3066" t="b">
        <v>1</v>
      </c>
      <c r="Q3066">
        <v>0</v>
      </c>
      <c r="R3066" s="1">
        <f>Table1[[#This Row],[Sales]]-Table1[[#This Row],[DiscountAmount]]</f>
        <v>45.297882690000002</v>
      </c>
      <c r="S3066" t="b">
        <v>1</v>
      </c>
      <c r="T3066" t="s">
        <v>23</v>
      </c>
      <c r="U3066">
        <v>2</v>
      </c>
      <c r="V3066" t="b">
        <v>1</v>
      </c>
    </row>
    <row r="3067" spans="1:22" x14ac:dyDescent="0.3">
      <c r="A3067">
        <v>3066</v>
      </c>
      <c r="B3067" s="2">
        <v>45280</v>
      </c>
      <c r="C3067" s="19">
        <f>YEAR(Table1[[#This Row],[Date]])</f>
        <v>2023</v>
      </c>
      <c r="D3067">
        <f>MONTH(Table1[[#This Row],[Date]])</f>
        <v>12</v>
      </c>
      <c r="E3067" t="str">
        <f>TEXT(Table1[[#This Row],[Date]],"MMMM")</f>
        <v>December</v>
      </c>
      <c r="F3067">
        <v>260</v>
      </c>
      <c r="G3067">
        <v>51</v>
      </c>
      <c r="H3067" t="s">
        <v>37</v>
      </c>
      <c r="I3067" t="s">
        <v>25</v>
      </c>
      <c r="J3067">
        <v>470</v>
      </c>
      <c r="K3067" t="s">
        <v>34</v>
      </c>
      <c r="L3067">
        <v>5</v>
      </c>
      <c r="M3067" s="1">
        <v>11.65107049</v>
      </c>
      <c r="N3067" s="1">
        <f>Table1[[#This Row],[Quantity]]*Table1[[#This Row],[UnitPrice]]</f>
        <v>58.255352450000004</v>
      </c>
      <c r="O3067" t="s">
        <v>30</v>
      </c>
      <c r="P3067" t="b">
        <v>1</v>
      </c>
      <c r="Q3067">
        <v>0</v>
      </c>
      <c r="R3067" s="1">
        <f>Table1[[#This Row],[Sales]]-Table1[[#This Row],[DiscountAmount]]</f>
        <v>58.255352450000004</v>
      </c>
      <c r="S3067" t="b">
        <v>1</v>
      </c>
      <c r="T3067" t="s">
        <v>28</v>
      </c>
      <c r="U3067">
        <v>2</v>
      </c>
      <c r="V3067" t="b">
        <v>1</v>
      </c>
    </row>
    <row r="3068" spans="1:22" x14ac:dyDescent="0.3">
      <c r="A3068">
        <v>3067</v>
      </c>
      <c r="B3068" s="2">
        <v>44923</v>
      </c>
      <c r="C3068" s="19">
        <f>YEAR(Table1[[#This Row],[Date]])</f>
        <v>2022</v>
      </c>
      <c r="D3068">
        <f>MONTH(Table1[[#This Row],[Date]])</f>
        <v>12</v>
      </c>
      <c r="E3068" t="str">
        <f>TEXT(Table1[[#This Row],[Date]],"MMMM")</f>
        <v>December</v>
      </c>
      <c r="F3068">
        <v>345</v>
      </c>
      <c r="G3068">
        <v>42</v>
      </c>
      <c r="H3068" t="s">
        <v>19</v>
      </c>
      <c r="I3068" t="s">
        <v>42</v>
      </c>
      <c r="J3068">
        <v>102</v>
      </c>
      <c r="K3068" t="s">
        <v>39</v>
      </c>
      <c r="L3068">
        <v>3</v>
      </c>
      <c r="M3068" s="1">
        <v>10.71837654</v>
      </c>
      <c r="N3068" s="1">
        <f>Table1[[#This Row],[Quantity]]*Table1[[#This Row],[UnitPrice]]</f>
        <v>32.155129619999997</v>
      </c>
      <c r="O3068" t="s">
        <v>35</v>
      </c>
      <c r="P3068" t="b">
        <v>1</v>
      </c>
      <c r="Q3068">
        <v>0</v>
      </c>
      <c r="R3068" s="1">
        <f>Table1[[#This Row],[Sales]]-Table1[[#This Row],[DiscountAmount]]</f>
        <v>32.155129619999997</v>
      </c>
      <c r="S3068" t="b">
        <v>1</v>
      </c>
      <c r="T3068" t="s">
        <v>23</v>
      </c>
      <c r="U3068">
        <v>4</v>
      </c>
      <c r="V3068" t="b">
        <v>1</v>
      </c>
    </row>
    <row r="3069" spans="1:22" x14ac:dyDescent="0.3">
      <c r="A3069">
        <v>3068</v>
      </c>
      <c r="B3069" s="2">
        <v>45289</v>
      </c>
      <c r="C3069" s="19">
        <f>YEAR(Table1[[#This Row],[Date]])</f>
        <v>2023</v>
      </c>
      <c r="D3069">
        <f>MONTH(Table1[[#This Row],[Date]])</f>
        <v>12</v>
      </c>
      <c r="E3069" t="str">
        <f>TEXT(Table1[[#This Row],[Date]],"MMMM")</f>
        <v>December</v>
      </c>
      <c r="F3069">
        <v>257</v>
      </c>
      <c r="G3069">
        <v>20</v>
      </c>
      <c r="H3069" t="s">
        <v>37</v>
      </c>
      <c r="I3069" t="s">
        <v>25</v>
      </c>
      <c r="J3069">
        <v>187</v>
      </c>
      <c r="K3069" t="s">
        <v>34</v>
      </c>
      <c r="L3069">
        <v>4</v>
      </c>
      <c r="M3069" s="1">
        <v>52.386895449999997</v>
      </c>
      <c r="N3069" s="1">
        <f>Table1[[#This Row],[Quantity]]*Table1[[#This Row],[UnitPrice]]</f>
        <v>209.54758179999999</v>
      </c>
      <c r="O3069" t="s">
        <v>22</v>
      </c>
      <c r="P3069" t="b">
        <v>1</v>
      </c>
      <c r="Q3069">
        <v>0</v>
      </c>
      <c r="R3069" s="1">
        <f>Table1[[#This Row],[Sales]]-Table1[[#This Row],[DiscountAmount]]</f>
        <v>209.54758179999999</v>
      </c>
      <c r="S3069" t="b">
        <v>1</v>
      </c>
      <c r="T3069" t="s">
        <v>23</v>
      </c>
      <c r="U3069">
        <v>4</v>
      </c>
      <c r="V3069" t="b">
        <v>1</v>
      </c>
    </row>
    <row r="3070" spans="1:22" x14ac:dyDescent="0.3">
      <c r="A3070">
        <v>3069</v>
      </c>
      <c r="B3070" s="2">
        <v>45242</v>
      </c>
      <c r="C3070" s="19">
        <f>YEAR(Table1[[#This Row],[Date]])</f>
        <v>2023</v>
      </c>
      <c r="D3070">
        <f>MONTH(Table1[[#This Row],[Date]])</f>
        <v>11</v>
      </c>
      <c r="E3070" t="str">
        <f>TEXT(Table1[[#This Row],[Date]],"MMMM")</f>
        <v>November</v>
      </c>
      <c r="F3070">
        <v>347</v>
      </c>
      <c r="G3070">
        <v>58</v>
      </c>
      <c r="H3070" t="s">
        <v>24</v>
      </c>
      <c r="I3070" t="s">
        <v>48</v>
      </c>
      <c r="J3070">
        <v>95</v>
      </c>
      <c r="K3070" t="s">
        <v>43</v>
      </c>
      <c r="L3070">
        <v>4</v>
      </c>
      <c r="M3070" s="1">
        <v>62.775610729999997</v>
      </c>
      <c r="N3070" s="1">
        <f>Table1[[#This Row],[Quantity]]*Table1[[#This Row],[UnitPrice]]</f>
        <v>251.10244291999999</v>
      </c>
      <c r="O3070" t="s">
        <v>30</v>
      </c>
      <c r="P3070" t="b">
        <v>0</v>
      </c>
      <c r="Q3070">
        <v>25.110244290000001</v>
      </c>
      <c r="R3070" s="1">
        <f>Table1[[#This Row],[Sales]]-Table1[[#This Row],[DiscountAmount]]</f>
        <v>225.99219862999999</v>
      </c>
      <c r="S3070" t="b">
        <v>1</v>
      </c>
      <c r="T3070" t="s">
        <v>36</v>
      </c>
      <c r="U3070">
        <v>2</v>
      </c>
      <c r="V3070" t="b">
        <v>1</v>
      </c>
    </row>
    <row r="3071" spans="1:22" x14ac:dyDescent="0.3">
      <c r="A3071">
        <v>3070</v>
      </c>
      <c r="B3071" s="2">
        <v>43826</v>
      </c>
      <c r="C3071" s="19">
        <f>YEAR(Table1[[#This Row],[Date]])</f>
        <v>2019</v>
      </c>
      <c r="D3071">
        <f>MONTH(Table1[[#This Row],[Date]])</f>
        <v>12</v>
      </c>
      <c r="E3071" t="str">
        <f>TEXT(Table1[[#This Row],[Date]],"MMMM")</f>
        <v>December</v>
      </c>
      <c r="F3071">
        <v>64</v>
      </c>
      <c r="G3071">
        <v>53</v>
      </c>
      <c r="H3071" t="s">
        <v>24</v>
      </c>
      <c r="I3071" t="s">
        <v>38</v>
      </c>
      <c r="J3071">
        <v>658</v>
      </c>
      <c r="K3071" t="s">
        <v>39</v>
      </c>
      <c r="L3071">
        <v>2</v>
      </c>
      <c r="M3071" s="1">
        <v>11.4312843</v>
      </c>
      <c r="N3071" s="1">
        <f>Table1[[#This Row],[Quantity]]*Table1[[#This Row],[UnitPrice]]</f>
        <v>22.862568599999999</v>
      </c>
      <c r="O3071" t="s">
        <v>30</v>
      </c>
      <c r="P3071" t="b">
        <v>0</v>
      </c>
      <c r="Q3071">
        <v>0</v>
      </c>
      <c r="R3071" s="1">
        <f>Table1[[#This Row],[Sales]]-Table1[[#This Row],[DiscountAmount]]</f>
        <v>22.862568599999999</v>
      </c>
      <c r="S3071" t="b">
        <v>0</v>
      </c>
      <c r="T3071" t="s">
        <v>23</v>
      </c>
      <c r="U3071">
        <v>3</v>
      </c>
      <c r="V3071" t="b">
        <v>1</v>
      </c>
    </row>
    <row r="3072" spans="1:22" x14ac:dyDescent="0.3">
      <c r="A3072">
        <v>3071</v>
      </c>
      <c r="B3072" s="2">
        <v>44187</v>
      </c>
      <c r="C3072" s="19">
        <f>YEAR(Table1[[#This Row],[Date]])</f>
        <v>2020</v>
      </c>
      <c r="D3072">
        <f>MONTH(Table1[[#This Row],[Date]])</f>
        <v>12</v>
      </c>
      <c r="E3072" t="str">
        <f>TEXT(Table1[[#This Row],[Date]],"MMMM")</f>
        <v>December</v>
      </c>
      <c r="F3072">
        <v>298</v>
      </c>
      <c r="G3072">
        <v>68</v>
      </c>
      <c r="H3072" t="s">
        <v>19</v>
      </c>
      <c r="I3072" t="s">
        <v>33</v>
      </c>
      <c r="J3072">
        <v>406</v>
      </c>
      <c r="K3072" t="s">
        <v>26</v>
      </c>
      <c r="L3072">
        <v>4</v>
      </c>
      <c r="M3072" s="1">
        <v>73.117746229999995</v>
      </c>
      <c r="N3072" s="1">
        <f>Table1[[#This Row],[Quantity]]*Table1[[#This Row],[UnitPrice]]</f>
        <v>292.47098491999998</v>
      </c>
      <c r="O3072" t="s">
        <v>30</v>
      </c>
      <c r="P3072" t="b">
        <v>1</v>
      </c>
      <c r="Q3072">
        <v>0</v>
      </c>
      <c r="R3072" s="1">
        <f>Table1[[#This Row],[Sales]]-Table1[[#This Row],[DiscountAmount]]</f>
        <v>292.47098491999998</v>
      </c>
      <c r="S3072" t="b">
        <v>0</v>
      </c>
      <c r="T3072" t="s">
        <v>28</v>
      </c>
      <c r="U3072">
        <v>1</v>
      </c>
      <c r="V3072" t="b">
        <v>0</v>
      </c>
    </row>
    <row r="3073" spans="1:22" x14ac:dyDescent="0.3">
      <c r="A3073">
        <v>3072</v>
      </c>
      <c r="B3073" s="2">
        <v>44195</v>
      </c>
      <c r="C3073" s="19">
        <f>YEAR(Table1[[#This Row],[Date]])</f>
        <v>2020</v>
      </c>
      <c r="D3073">
        <f>MONTH(Table1[[#This Row],[Date]])</f>
        <v>12</v>
      </c>
      <c r="E3073" t="str">
        <f>TEXT(Table1[[#This Row],[Date]],"MMMM")</f>
        <v>December</v>
      </c>
      <c r="F3073">
        <v>336</v>
      </c>
      <c r="G3073">
        <v>60</v>
      </c>
      <c r="H3073" t="s">
        <v>37</v>
      </c>
      <c r="I3073" t="s">
        <v>48</v>
      </c>
      <c r="J3073">
        <v>743</v>
      </c>
      <c r="K3073" t="s">
        <v>26</v>
      </c>
      <c r="L3073">
        <v>1</v>
      </c>
      <c r="M3073" s="1">
        <v>68.698264589999994</v>
      </c>
      <c r="N3073" s="1">
        <f>Table1[[#This Row],[Quantity]]*Table1[[#This Row],[UnitPrice]]</f>
        <v>68.698264589999994</v>
      </c>
      <c r="O3073" t="s">
        <v>22</v>
      </c>
      <c r="P3073" t="b">
        <v>1</v>
      </c>
      <c r="Q3073">
        <v>0</v>
      </c>
      <c r="R3073" s="1">
        <f>Table1[[#This Row],[Sales]]-Table1[[#This Row],[DiscountAmount]]</f>
        <v>68.698264589999994</v>
      </c>
      <c r="S3073" t="b">
        <v>1</v>
      </c>
      <c r="T3073" t="s">
        <v>23</v>
      </c>
      <c r="U3073">
        <v>4</v>
      </c>
      <c r="V3073" t="b">
        <v>0</v>
      </c>
    </row>
    <row r="3074" spans="1:22" x14ac:dyDescent="0.3">
      <c r="A3074">
        <v>3073</v>
      </c>
      <c r="B3074" s="2">
        <v>43437</v>
      </c>
      <c r="C3074" s="19">
        <f>YEAR(Table1[[#This Row],[Date]])</f>
        <v>2018</v>
      </c>
      <c r="D3074">
        <f>MONTH(Table1[[#This Row],[Date]])</f>
        <v>12</v>
      </c>
      <c r="E3074" t="str">
        <f>TEXT(Table1[[#This Row],[Date]],"MMMM")</f>
        <v>December</v>
      </c>
      <c r="F3074">
        <v>48</v>
      </c>
      <c r="G3074">
        <v>55</v>
      </c>
      <c r="H3074" t="s">
        <v>24</v>
      </c>
      <c r="I3074" t="s">
        <v>38</v>
      </c>
      <c r="J3074">
        <v>696</v>
      </c>
      <c r="K3074" t="s">
        <v>43</v>
      </c>
      <c r="L3074">
        <v>4</v>
      </c>
      <c r="M3074" s="1">
        <v>79.077081590000006</v>
      </c>
      <c r="N3074" s="1">
        <f>Table1[[#This Row],[Quantity]]*Table1[[#This Row],[UnitPrice]]</f>
        <v>316.30832636000002</v>
      </c>
      <c r="O3074" t="s">
        <v>30</v>
      </c>
      <c r="P3074" t="b">
        <v>1</v>
      </c>
      <c r="Q3074">
        <v>0</v>
      </c>
      <c r="R3074" s="1">
        <f>Table1[[#This Row],[Sales]]-Table1[[#This Row],[DiscountAmount]]</f>
        <v>316.30832636000002</v>
      </c>
      <c r="S3074" t="b">
        <v>0</v>
      </c>
      <c r="T3074" t="s">
        <v>28</v>
      </c>
      <c r="U3074">
        <v>2</v>
      </c>
      <c r="V3074" t="b">
        <v>1</v>
      </c>
    </row>
    <row r="3075" spans="1:22" x14ac:dyDescent="0.3">
      <c r="A3075">
        <v>3074</v>
      </c>
      <c r="B3075" s="2">
        <v>44187</v>
      </c>
      <c r="C3075" s="19">
        <f>YEAR(Table1[[#This Row],[Date]])</f>
        <v>2020</v>
      </c>
      <c r="D3075">
        <f>MONTH(Table1[[#This Row],[Date]])</f>
        <v>12</v>
      </c>
      <c r="E3075" t="str">
        <f>TEXT(Table1[[#This Row],[Date]],"MMMM")</f>
        <v>December</v>
      </c>
      <c r="F3075">
        <v>396</v>
      </c>
      <c r="G3075">
        <v>64</v>
      </c>
      <c r="H3075" t="s">
        <v>19</v>
      </c>
      <c r="I3075" t="s">
        <v>51</v>
      </c>
      <c r="J3075">
        <v>696</v>
      </c>
      <c r="K3075" t="s">
        <v>26</v>
      </c>
      <c r="L3075">
        <v>3</v>
      </c>
      <c r="M3075" s="1">
        <v>74.537739650000006</v>
      </c>
      <c r="N3075" s="1">
        <f>Table1[[#This Row],[Quantity]]*Table1[[#This Row],[UnitPrice]]</f>
        <v>223.61321895000003</v>
      </c>
      <c r="O3075" t="s">
        <v>30</v>
      </c>
      <c r="P3075" t="b">
        <v>0</v>
      </c>
      <c r="Q3075">
        <v>0</v>
      </c>
      <c r="R3075" s="1">
        <f>Table1[[#This Row],[Sales]]-Table1[[#This Row],[DiscountAmount]]</f>
        <v>223.61321895000003</v>
      </c>
      <c r="S3075" t="b">
        <v>1</v>
      </c>
      <c r="T3075" t="s">
        <v>28</v>
      </c>
      <c r="U3075">
        <v>5</v>
      </c>
      <c r="V3075" t="b">
        <v>1</v>
      </c>
    </row>
    <row r="3076" spans="1:22" x14ac:dyDescent="0.3">
      <c r="A3076">
        <v>3075</v>
      </c>
      <c r="B3076" s="2">
        <v>44508</v>
      </c>
      <c r="C3076" s="19">
        <f>YEAR(Table1[[#This Row],[Date]])</f>
        <v>2021</v>
      </c>
      <c r="D3076">
        <f>MONTH(Table1[[#This Row],[Date]])</f>
        <v>11</v>
      </c>
      <c r="E3076" t="str">
        <f>TEXT(Table1[[#This Row],[Date]],"MMMM")</f>
        <v>November</v>
      </c>
      <c r="F3076">
        <v>425</v>
      </c>
      <c r="G3076">
        <v>20</v>
      </c>
      <c r="H3076" t="s">
        <v>37</v>
      </c>
      <c r="I3076" t="s">
        <v>42</v>
      </c>
      <c r="J3076">
        <v>918</v>
      </c>
      <c r="K3076" t="s">
        <v>43</v>
      </c>
      <c r="L3076">
        <v>5</v>
      </c>
      <c r="M3076" s="1">
        <v>78.167469999999994</v>
      </c>
      <c r="N3076" s="1">
        <f>Table1[[#This Row],[Quantity]]*Table1[[#This Row],[UnitPrice]]</f>
        <v>390.83734999999996</v>
      </c>
      <c r="O3076" t="s">
        <v>32</v>
      </c>
      <c r="P3076" t="b">
        <v>0</v>
      </c>
      <c r="Q3076">
        <v>39.083734999999997</v>
      </c>
      <c r="R3076" s="1">
        <f>Table1[[#This Row],[Sales]]-Table1[[#This Row],[DiscountAmount]]</f>
        <v>351.75361499999997</v>
      </c>
      <c r="S3076" t="b">
        <v>0</v>
      </c>
      <c r="T3076" t="s">
        <v>36</v>
      </c>
      <c r="U3076">
        <v>4</v>
      </c>
      <c r="V3076" t="b">
        <v>1</v>
      </c>
    </row>
    <row r="3077" spans="1:22" x14ac:dyDescent="0.3">
      <c r="A3077">
        <v>3076</v>
      </c>
      <c r="B3077" s="2">
        <v>43408</v>
      </c>
      <c r="C3077" s="19">
        <f>YEAR(Table1[[#This Row],[Date]])</f>
        <v>2018</v>
      </c>
      <c r="D3077">
        <f>MONTH(Table1[[#This Row],[Date]])</f>
        <v>11</v>
      </c>
      <c r="E3077" t="str">
        <f>TEXT(Table1[[#This Row],[Date]],"MMMM")</f>
        <v>November</v>
      </c>
      <c r="F3077">
        <v>185</v>
      </c>
      <c r="G3077">
        <v>39</v>
      </c>
      <c r="H3077" t="s">
        <v>24</v>
      </c>
      <c r="I3077" t="s">
        <v>48</v>
      </c>
      <c r="J3077">
        <v>671</v>
      </c>
      <c r="K3077" t="s">
        <v>26</v>
      </c>
      <c r="L3077">
        <v>4</v>
      </c>
      <c r="M3077" s="1">
        <v>42.603189380000003</v>
      </c>
      <c r="N3077" s="1">
        <f>Table1[[#This Row],[Quantity]]*Table1[[#This Row],[UnitPrice]]</f>
        <v>170.41275752000001</v>
      </c>
      <c r="O3077" t="s">
        <v>22</v>
      </c>
      <c r="P3077" t="b">
        <v>0</v>
      </c>
      <c r="Q3077">
        <v>0</v>
      </c>
      <c r="R3077" s="1">
        <f>Table1[[#This Row],[Sales]]-Table1[[#This Row],[DiscountAmount]]</f>
        <v>170.41275752000001</v>
      </c>
      <c r="S3077" t="b">
        <v>1</v>
      </c>
      <c r="T3077" t="s">
        <v>23</v>
      </c>
      <c r="U3077">
        <v>5</v>
      </c>
      <c r="V3077" t="b">
        <v>1</v>
      </c>
    </row>
    <row r="3078" spans="1:22" x14ac:dyDescent="0.3">
      <c r="A3078">
        <v>3077</v>
      </c>
      <c r="B3078" s="2">
        <v>43461</v>
      </c>
      <c r="C3078" s="19">
        <f>YEAR(Table1[[#This Row],[Date]])</f>
        <v>2018</v>
      </c>
      <c r="D3078">
        <f>MONTH(Table1[[#This Row],[Date]])</f>
        <v>12</v>
      </c>
      <c r="E3078" t="str">
        <f>TEXT(Table1[[#This Row],[Date]],"MMMM")</f>
        <v>December</v>
      </c>
      <c r="F3078">
        <v>134</v>
      </c>
      <c r="G3078">
        <v>50</v>
      </c>
      <c r="H3078" t="s">
        <v>19</v>
      </c>
      <c r="I3078" t="s">
        <v>46</v>
      </c>
      <c r="J3078">
        <v>475</v>
      </c>
      <c r="K3078" t="s">
        <v>43</v>
      </c>
      <c r="L3078">
        <v>5</v>
      </c>
      <c r="M3078" s="1">
        <v>27.1006958</v>
      </c>
      <c r="N3078" s="1">
        <f>Table1[[#This Row],[Quantity]]*Table1[[#This Row],[UnitPrice]]</f>
        <v>135.503479</v>
      </c>
      <c r="O3078" t="s">
        <v>32</v>
      </c>
      <c r="P3078" t="b">
        <v>1</v>
      </c>
      <c r="Q3078">
        <v>13.5503479</v>
      </c>
      <c r="R3078" s="1">
        <f>Table1[[#This Row],[Sales]]-Table1[[#This Row],[DiscountAmount]]</f>
        <v>121.95313109999999</v>
      </c>
      <c r="S3078" t="b">
        <v>0</v>
      </c>
      <c r="T3078" t="s">
        <v>36</v>
      </c>
      <c r="U3078">
        <v>4</v>
      </c>
      <c r="V3078" t="b">
        <v>0</v>
      </c>
    </row>
    <row r="3079" spans="1:22" x14ac:dyDescent="0.3">
      <c r="A3079">
        <v>3078</v>
      </c>
      <c r="B3079" s="2">
        <v>43830</v>
      </c>
      <c r="C3079" s="19">
        <f>YEAR(Table1[[#This Row],[Date]])</f>
        <v>2019</v>
      </c>
      <c r="D3079">
        <f>MONTH(Table1[[#This Row],[Date]])</f>
        <v>12</v>
      </c>
      <c r="E3079" t="str">
        <f>TEXT(Table1[[#This Row],[Date]],"MMMM")</f>
        <v>December</v>
      </c>
      <c r="F3079">
        <v>339</v>
      </c>
      <c r="G3079">
        <v>21</v>
      </c>
      <c r="H3079" t="s">
        <v>24</v>
      </c>
      <c r="I3079" t="s">
        <v>47</v>
      </c>
      <c r="J3079">
        <v>785</v>
      </c>
      <c r="K3079" t="s">
        <v>39</v>
      </c>
      <c r="L3079">
        <v>1</v>
      </c>
      <c r="M3079" s="1">
        <v>30.129934049999999</v>
      </c>
      <c r="N3079" s="1">
        <f>Table1[[#This Row],[Quantity]]*Table1[[#This Row],[UnitPrice]]</f>
        <v>30.129934049999999</v>
      </c>
      <c r="O3079" t="s">
        <v>32</v>
      </c>
      <c r="P3079" t="b">
        <v>0</v>
      </c>
      <c r="Q3079">
        <v>0</v>
      </c>
      <c r="R3079" s="1">
        <f>Table1[[#This Row],[Sales]]-Table1[[#This Row],[DiscountAmount]]</f>
        <v>30.129934049999999</v>
      </c>
      <c r="S3079" t="b">
        <v>1</v>
      </c>
      <c r="T3079" t="s">
        <v>28</v>
      </c>
      <c r="U3079">
        <v>3</v>
      </c>
      <c r="V3079" t="b">
        <v>1</v>
      </c>
    </row>
    <row r="3080" spans="1:22" x14ac:dyDescent="0.3">
      <c r="A3080">
        <v>3079</v>
      </c>
      <c r="B3080" s="2">
        <v>45252</v>
      </c>
      <c r="C3080" s="19">
        <f>YEAR(Table1[[#This Row],[Date]])</f>
        <v>2023</v>
      </c>
      <c r="D3080">
        <f>MONTH(Table1[[#This Row],[Date]])</f>
        <v>11</v>
      </c>
      <c r="E3080" t="str">
        <f>TEXT(Table1[[#This Row],[Date]],"MMMM")</f>
        <v>November</v>
      </c>
      <c r="F3080">
        <v>33</v>
      </c>
      <c r="G3080">
        <v>36</v>
      </c>
      <c r="H3080" t="s">
        <v>19</v>
      </c>
      <c r="I3080" t="s">
        <v>52</v>
      </c>
      <c r="J3080">
        <v>558</v>
      </c>
      <c r="K3080" t="s">
        <v>43</v>
      </c>
      <c r="L3080">
        <v>3</v>
      </c>
      <c r="M3080" s="1">
        <v>40.432970640000001</v>
      </c>
      <c r="N3080" s="1">
        <f>Table1[[#This Row],[Quantity]]*Table1[[#This Row],[UnitPrice]]</f>
        <v>121.29891191999999</v>
      </c>
      <c r="O3080" t="s">
        <v>32</v>
      </c>
      <c r="P3080" t="b">
        <v>0</v>
      </c>
      <c r="Q3080">
        <v>0</v>
      </c>
      <c r="R3080" s="1">
        <f>Table1[[#This Row],[Sales]]-Table1[[#This Row],[DiscountAmount]]</f>
        <v>121.29891191999999</v>
      </c>
      <c r="S3080" t="b">
        <v>0</v>
      </c>
      <c r="T3080" t="s">
        <v>23</v>
      </c>
      <c r="U3080">
        <v>3</v>
      </c>
      <c r="V3080" t="b">
        <v>0</v>
      </c>
    </row>
    <row r="3081" spans="1:22" x14ac:dyDescent="0.3">
      <c r="A3081">
        <v>3080</v>
      </c>
      <c r="B3081" s="2">
        <v>43416</v>
      </c>
      <c r="C3081" s="19">
        <f>YEAR(Table1[[#This Row],[Date]])</f>
        <v>2018</v>
      </c>
      <c r="D3081">
        <f>MONTH(Table1[[#This Row],[Date]])</f>
        <v>11</v>
      </c>
      <c r="E3081" t="str">
        <f>TEXT(Table1[[#This Row],[Date]],"MMMM")</f>
        <v>November</v>
      </c>
      <c r="F3081">
        <v>54</v>
      </c>
      <c r="G3081">
        <v>25</v>
      </c>
      <c r="H3081" t="s">
        <v>37</v>
      </c>
      <c r="I3081" t="s">
        <v>29</v>
      </c>
      <c r="J3081">
        <v>396</v>
      </c>
      <c r="K3081" t="s">
        <v>39</v>
      </c>
      <c r="L3081">
        <v>3</v>
      </c>
      <c r="M3081" s="1">
        <v>83.045698889999997</v>
      </c>
      <c r="N3081" s="1">
        <f>Table1[[#This Row],[Quantity]]*Table1[[#This Row],[UnitPrice]]</f>
        <v>249.13709667000001</v>
      </c>
      <c r="O3081" t="s">
        <v>22</v>
      </c>
      <c r="P3081" t="b">
        <v>1</v>
      </c>
      <c r="Q3081">
        <v>0</v>
      </c>
      <c r="R3081" s="1">
        <f>Table1[[#This Row],[Sales]]-Table1[[#This Row],[DiscountAmount]]</f>
        <v>249.13709667000001</v>
      </c>
      <c r="S3081" t="b">
        <v>1</v>
      </c>
      <c r="T3081" t="s">
        <v>23</v>
      </c>
      <c r="U3081">
        <v>1</v>
      </c>
      <c r="V3081" t="b">
        <v>0</v>
      </c>
    </row>
    <row r="3082" spans="1:22" x14ac:dyDescent="0.3">
      <c r="A3082">
        <v>3081</v>
      </c>
      <c r="B3082" s="2">
        <v>43413</v>
      </c>
      <c r="C3082" s="19">
        <f>YEAR(Table1[[#This Row],[Date]])</f>
        <v>2018</v>
      </c>
      <c r="D3082">
        <f>MONTH(Table1[[#This Row],[Date]])</f>
        <v>11</v>
      </c>
      <c r="E3082" t="str">
        <f>TEXT(Table1[[#This Row],[Date]],"MMMM")</f>
        <v>November</v>
      </c>
      <c r="F3082">
        <v>320</v>
      </c>
      <c r="G3082">
        <v>44</v>
      </c>
      <c r="H3082" t="s">
        <v>19</v>
      </c>
      <c r="I3082" t="s">
        <v>51</v>
      </c>
      <c r="J3082">
        <v>261</v>
      </c>
      <c r="K3082" t="s">
        <v>26</v>
      </c>
      <c r="L3082">
        <v>4</v>
      </c>
      <c r="M3082" s="1">
        <v>16.611362960000001</v>
      </c>
      <c r="N3082" s="1">
        <f>Table1[[#This Row],[Quantity]]*Table1[[#This Row],[UnitPrice]]</f>
        <v>66.445451840000004</v>
      </c>
      <c r="O3082" t="s">
        <v>35</v>
      </c>
      <c r="P3082" t="b">
        <v>1</v>
      </c>
      <c r="Q3082">
        <v>0</v>
      </c>
      <c r="R3082" s="1">
        <f>Table1[[#This Row],[Sales]]-Table1[[#This Row],[DiscountAmount]]</f>
        <v>66.445451840000004</v>
      </c>
      <c r="S3082" t="b">
        <v>0</v>
      </c>
      <c r="T3082" t="s">
        <v>23</v>
      </c>
      <c r="U3082">
        <v>1</v>
      </c>
      <c r="V3082" t="b">
        <v>1</v>
      </c>
    </row>
    <row r="3083" spans="1:22" x14ac:dyDescent="0.3">
      <c r="A3083">
        <v>3082</v>
      </c>
      <c r="B3083" s="2">
        <v>43801</v>
      </c>
      <c r="C3083" s="19">
        <f>YEAR(Table1[[#This Row],[Date]])</f>
        <v>2019</v>
      </c>
      <c r="D3083">
        <f>MONTH(Table1[[#This Row],[Date]])</f>
        <v>12</v>
      </c>
      <c r="E3083" t="str">
        <f>TEXT(Table1[[#This Row],[Date]],"MMMM")</f>
        <v>December</v>
      </c>
      <c r="F3083">
        <v>140</v>
      </c>
      <c r="G3083">
        <v>45</v>
      </c>
      <c r="H3083" t="s">
        <v>37</v>
      </c>
      <c r="I3083" t="s">
        <v>29</v>
      </c>
      <c r="J3083">
        <v>162</v>
      </c>
      <c r="K3083" t="s">
        <v>26</v>
      </c>
      <c r="L3083">
        <v>2</v>
      </c>
      <c r="M3083" s="1">
        <v>11.4483686</v>
      </c>
      <c r="N3083" s="1">
        <f>Table1[[#This Row],[Quantity]]*Table1[[#This Row],[UnitPrice]]</f>
        <v>22.8967372</v>
      </c>
      <c r="O3083" t="s">
        <v>35</v>
      </c>
      <c r="P3083" t="b">
        <v>1</v>
      </c>
      <c r="Q3083">
        <v>2.2896737190000001</v>
      </c>
      <c r="R3083" s="1">
        <f>Table1[[#This Row],[Sales]]-Table1[[#This Row],[DiscountAmount]]</f>
        <v>20.607063481000001</v>
      </c>
      <c r="S3083" t="b">
        <v>0</v>
      </c>
      <c r="T3083" t="s">
        <v>36</v>
      </c>
      <c r="U3083">
        <v>1</v>
      </c>
      <c r="V3083" t="b">
        <v>1</v>
      </c>
    </row>
    <row r="3084" spans="1:22" x14ac:dyDescent="0.3">
      <c r="A3084">
        <v>3083</v>
      </c>
      <c r="B3084" s="2">
        <v>43780</v>
      </c>
      <c r="C3084" s="19">
        <f>YEAR(Table1[[#This Row],[Date]])</f>
        <v>2019</v>
      </c>
      <c r="D3084">
        <f>MONTH(Table1[[#This Row],[Date]])</f>
        <v>11</v>
      </c>
      <c r="E3084" t="str">
        <f>TEXT(Table1[[#This Row],[Date]],"MMMM")</f>
        <v>November</v>
      </c>
      <c r="F3084">
        <v>261</v>
      </c>
      <c r="G3084">
        <v>31</v>
      </c>
      <c r="H3084" t="s">
        <v>24</v>
      </c>
      <c r="I3084" t="s">
        <v>40</v>
      </c>
      <c r="J3084">
        <v>536</v>
      </c>
      <c r="K3084" t="s">
        <v>39</v>
      </c>
      <c r="L3084">
        <v>5</v>
      </c>
      <c r="M3084" s="1">
        <v>71.168897540000003</v>
      </c>
      <c r="N3084" s="1">
        <f>Table1[[#This Row],[Quantity]]*Table1[[#This Row],[UnitPrice]]</f>
        <v>355.8444877</v>
      </c>
      <c r="O3084" t="s">
        <v>22</v>
      </c>
      <c r="P3084" t="b">
        <v>0</v>
      </c>
      <c r="Q3084">
        <v>0</v>
      </c>
      <c r="R3084" s="1">
        <f>Table1[[#This Row],[Sales]]-Table1[[#This Row],[DiscountAmount]]</f>
        <v>355.8444877</v>
      </c>
      <c r="S3084" t="b">
        <v>0</v>
      </c>
      <c r="T3084" t="s">
        <v>23</v>
      </c>
      <c r="U3084">
        <v>1</v>
      </c>
      <c r="V3084" t="b">
        <v>1</v>
      </c>
    </row>
    <row r="3085" spans="1:22" x14ac:dyDescent="0.3">
      <c r="A3085">
        <v>3084</v>
      </c>
      <c r="B3085" s="2">
        <v>44148</v>
      </c>
      <c r="C3085" s="19">
        <f>YEAR(Table1[[#This Row],[Date]])</f>
        <v>2020</v>
      </c>
      <c r="D3085">
        <f>MONTH(Table1[[#This Row],[Date]])</f>
        <v>11</v>
      </c>
      <c r="E3085" t="str">
        <f>TEXT(Table1[[#This Row],[Date]],"MMMM")</f>
        <v>November</v>
      </c>
      <c r="F3085">
        <v>495</v>
      </c>
      <c r="G3085">
        <v>59</v>
      </c>
      <c r="H3085" t="s">
        <v>19</v>
      </c>
      <c r="I3085" t="s">
        <v>29</v>
      </c>
      <c r="J3085">
        <v>730</v>
      </c>
      <c r="K3085" t="s">
        <v>26</v>
      </c>
      <c r="L3085">
        <v>4</v>
      </c>
      <c r="M3085" s="1">
        <v>91.594257369999994</v>
      </c>
      <c r="N3085" s="1">
        <f>Table1[[#This Row],[Quantity]]*Table1[[#This Row],[UnitPrice]]</f>
        <v>366.37702947999998</v>
      </c>
      <c r="O3085" t="s">
        <v>35</v>
      </c>
      <c r="P3085" t="b">
        <v>1</v>
      </c>
      <c r="Q3085">
        <v>0</v>
      </c>
      <c r="R3085" s="1">
        <f>Table1[[#This Row],[Sales]]-Table1[[#This Row],[DiscountAmount]]</f>
        <v>366.37702947999998</v>
      </c>
      <c r="S3085" t="b">
        <v>0</v>
      </c>
      <c r="T3085" t="s">
        <v>28</v>
      </c>
      <c r="U3085">
        <v>5</v>
      </c>
      <c r="V3085" t="b">
        <v>0</v>
      </c>
    </row>
    <row r="3086" spans="1:22" x14ac:dyDescent="0.3">
      <c r="A3086">
        <v>3085</v>
      </c>
      <c r="B3086" s="2">
        <v>44164</v>
      </c>
      <c r="C3086" s="19">
        <f>YEAR(Table1[[#This Row],[Date]])</f>
        <v>2020</v>
      </c>
      <c r="D3086">
        <f>MONTH(Table1[[#This Row],[Date]])</f>
        <v>11</v>
      </c>
      <c r="E3086" t="str">
        <f>TEXT(Table1[[#This Row],[Date]],"MMMM")</f>
        <v>November</v>
      </c>
      <c r="F3086">
        <v>18</v>
      </c>
      <c r="G3086">
        <v>20</v>
      </c>
      <c r="H3086" t="s">
        <v>19</v>
      </c>
      <c r="I3086" t="s">
        <v>51</v>
      </c>
      <c r="J3086">
        <v>637</v>
      </c>
      <c r="K3086" t="s">
        <v>34</v>
      </c>
      <c r="L3086">
        <v>5</v>
      </c>
      <c r="M3086" s="1">
        <v>63.917360369999997</v>
      </c>
      <c r="N3086" s="1">
        <f>Table1[[#This Row],[Quantity]]*Table1[[#This Row],[UnitPrice]]</f>
        <v>319.58680184999997</v>
      </c>
      <c r="O3086" t="s">
        <v>32</v>
      </c>
      <c r="P3086" t="b">
        <v>1</v>
      </c>
      <c r="Q3086">
        <v>31.958680180000002</v>
      </c>
      <c r="R3086" s="1">
        <f>Table1[[#This Row],[Sales]]-Table1[[#This Row],[DiscountAmount]]</f>
        <v>287.62812166999998</v>
      </c>
      <c r="S3086" t="b">
        <v>0</v>
      </c>
      <c r="T3086" t="s">
        <v>36</v>
      </c>
      <c r="U3086">
        <v>5</v>
      </c>
      <c r="V3086" t="b">
        <v>0</v>
      </c>
    </row>
    <row r="3087" spans="1:22" x14ac:dyDescent="0.3">
      <c r="A3087">
        <v>3086</v>
      </c>
      <c r="B3087" s="2">
        <v>43810</v>
      </c>
      <c r="C3087" s="19">
        <f>YEAR(Table1[[#This Row],[Date]])</f>
        <v>2019</v>
      </c>
      <c r="D3087">
        <f>MONTH(Table1[[#This Row],[Date]])</f>
        <v>12</v>
      </c>
      <c r="E3087" t="str">
        <f>TEXT(Table1[[#This Row],[Date]],"MMMM")</f>
        <v>December</v>
      </c>
      <c r="F3087">
        <v>75</v>
      </c>
      <c r="G3087">
        <v>36</v>
      </c>
      <c r="H3087" t="s">
        <v>37</v>
      </c>
      <c r="I3087" t="s">
        <v>38</v>
      </c>
      <c r="J3087">
        <v>541</v>
      </c>
      <c r="K3087" t="s">
        <v>43</v>
      </c>
      <c r="L3087">
        <v>3</v>
      </c>
      <c r="M3087" s="1">
        <v>78.43415632</v>
      </c>
      <c r="N3087" s="1">
        <f>Table1[[#This Row],[Quantity]]*Table1[[#This Row],[UnitPrice]]</f>
        <v>235.30246896</v>
      </c>
      <c r="O3087" t="s">
        <v>32</v>
      </c>
      <c r="P3087" t="b">
        <v>0</v>
      </c>
      <c r="Q3087">
        <v>0</v>
      </c>
      <c r="R3087" s="1">
        <f>Table1[[#This Row],[Sales]]-Table1[[#This Row],[DiscountAmount]]</f>
        <v>235.30246896</v>
      </c>
      <c r="S3087" t="b">
        <v>0</v>
      </c>
      <c r="T3087" t="s">
        <v>23</v>
      </c>
      <c r="U3087">
        <v>4</v>
      </c>
      <c r="V3087" t="b">
        <v>1</v>
      </c>
    </row>
    <row r="3088" spans="1:22" x14ac:dyDescent="0.3">
      <c r="A3088">
        <v>3087</v>
      </c>
      <c r="B3088" s="2">
        <v>43446</v>
      </c>
      <c r="C3088" s="19">
        <f>YEAR(Table1[[#This Row],[Date]])</f>
        <v>2018</v>
      </c>
      <c r="D3088">
        <f>MONTH(Table1[[#This Row],[Date]])</f>
        <v>12</v>
      </c>
      <c r="E3088" t="str">
        <f>TEXT(Table1[[#This Row],[Date]],"MMMM")</f>
        <v>December</v>
      </c>
      <c r="F3088">
        <v>330</v>
      </c>
      <c r="G3088">
        <v>23</v>
      </c>
      <c r="H3088" t="s">
        <v>19</v>
      </c>
      <c r="I3088" t="s">
        <v>53</v>
      </c>
      <c r="J3088">
        <v>914</v>
      </c>
      <c r="K3088" t="s">
        <v>43</v>
      </c>
      <c r="L3088">
        <v>2</v>
      </c>
      <c r="M3088" s="1">
        <v>48.585739859999997</v>
      </c>
      <c r="N3088" s="1">
        <f>Table1[[#This Row],[Quantity]]*Table1[[#This Row],[UnitPrice]]</f>
        <v>97.171479719999994</v>
      </c>
      <c r="O3088" t="s">
        <v>22</v>
      </c>
      <c r="P3088" t="b">
        <v>1</v>
      </c>
      <c r="Q3088">
        <v>9.7171479729999994</v>
      </c>
      <c r="R3088" s="1">
        <f>Table1[[#This Row],[Sales]]-Table1[[#This Row],[DiscountAmount]]</f>
        <v>87.454331746999998</v>
      </c>
      <c r="S3088" t="b">
        <v>0</v>
      </c>
      <c r="T3088" t="s">
        <v>36</v>
      </c>
      <c r="U3088">
        <v>5</v>
      </c>
      <c r="V3088" t="b">
        <v>0</v>
      </c>
    </row>
    <row r="3089" spans="1:22" x14ac:dyDescent="0.3">
      <c r="A3089">
        <v>3088</v>
      </c>
      <c r="B3089" s="2">
        <v>44533</v>
      </c>
      <c r="C3089" s="19">
        <f>YEAR(Table1[[#This Row],[Date]])</f>
        <v>2021</v>
      </c>
      <c r="D3089">
        <f>MONTH(Table1[[#This Row],[Date]])</f>
        <v>12</v>
      </c>
      <c r="E3089" t="str">
        <f>TEXT(Table1[[#This Row],[Date]],"MMMM")</f>
        <v>December</v>
      </c>
      <c r="F3089">
        <v>251</v>
      </c>
      <c r="G3089">
        <v>26</v>
      </c>
      <c r="H3089" t="s">
        <v>19</v>
      </c>
      <c r="I3089" t="s">
        <v>40</v>
      </c>
      <c r="J3089">
        <v>76</v>
      </c>
      <c r="K3089" t="s">
        <v>39</v>
      </c>
      <c r="L3089">
        <v>1</v>
      </c>
      <c r="M3089" s="1">
        <v>31.602239780000001</v>
      </c>
      <c r="N3089" s="1">
        <f>Table1[[#This Row],[Quantity]]*Table1[[#This Row],[UnitPrice]]</f>
        <v>31.602239780000001</v>
      </c>
      <c r="O3089" t="s">
        <v>22</v>
      </c>
      <c r="P3089" t="b">
        <v>0</v>
      </c>
      <c r="Q3089">
        <v>0</v>
      </c>
      <c r="R3089" s="1">
        <f>Table1[[#This Row],[Sales]]-Table1[[#This Row],[DiscountAmount]]</f>
        <v>31.602239780000001</v>
      </c>
      <c r="S3089" t="b">
        <v>1</v>
      </c>
      <c r="T3089" t="s">
        <v>23</v>
      </c>
      <c r="U3089">
        <v>5</v>
      </c>
      <c r="V3089" t="b">
        <v>1</v>
      </c>
    </row>
    <row r="3090" spans="1:22" x14ac:dyDescent="0.3">
      <c r="A3090">
        <v>3089</v>
      </c>
      <c r="B3090" s="2">
        <v>43444</v>
      </c>
      <c r="C3090" s="19">
        <f>YEAR(Table1[[#This Row],[Date]])</f>
        <v>2018</v>
      </c>
      <c r="D3090">
        <f>MONTH(Table1[[#This Row],[Date]])</f>
        <v>12</v>
      </c>
      <c r="E3090" t="str">
        <f>TEXT(Table1[[#This Row],[Date]],"MMMM")</f>
        <v>December</v>
      </c>
      <c r="F3090">
        <v>333</v>
      </c>
      <c r="G3090">
        <v>25</v>
      </c>
      <c r="H3090" t="s">
        <v>24</v>
      </c>
      <c r="I3090" t="s">
        <v>42</v>
      </c>
      <c r="J3090">
        <v>547</v>
      </c>
      <c r="K3090" t="s">
        <v>43</v>
      </c>
      <c r="L3090">
        <v>3</v>
      </c>
      <c r="M3090" s="1">
        <v>74.855211170000004</v>
      </c>
      <c r="N3090" s="1">
        <f>Table1[[#This Row],[Quantity]]*Table1[[#This Row],[UnitPrice]]</f>
        <v>224.56563351</v>
      </c>
      <c r="O3090" t="s">
        <v>35</v>
      </c>
      <c r="P3090" t="b">
        <v>1</v>
      </c>
      <c r="Q3090">
        <v>0</v>
      </c>
      <c r="R3090" s="1">
        <f>Table1[[#This Row],[Sales]]-Table1[[#This Row],[DiscountAmount]]</f>
        <v>224.56563351</v>
      </c>
      <c r="S3090" t="b">
        <v>0</v>
      </c>
      <c r="T3090" t="s">
        <v>28</v>
      </c>
      <c r="U3090">
        <v>5</v>
      </c>
      <c r="V3090" t="b">
        <v>0</v>
      </c>
    </row>
    <row r="3091" spans="1:22" x14ac:dyDescent="0.3">
      <c r="A3091">
        <v>3090</v>
      </c>
      <c r="B3091" s="2">
        <v>44508</v>
      </c>
      <c r="C3091" s="19">
        <f>YEAR(Table1[[#This Row],[Date]])</f>
        <v>2021</v>
      </c>
      <c r="D3091">
        <f>MONTH(Table1[[#This Row],[Date]])</f>
        <v>11</v>
      </c>
      <c r="E3091" t="str">
        <f>TEXT(Table1[[#This Row],[Date]],"MMMM")</f>
        <v>November</v>
      </c>
      <c r="F3091">
        <v>223</v>
      </c>
      <c r="G3091">
        <v>48</v>
      </c>
      <c r="H3091" t="s">
        <v>37</v>
      </c>
      <c r="I3091" t="s">
        <v>20</v>
      </c>
      <c r="J3091">
        <v>705</v>
      </c>
      <c r="K3091" t="s">
        <v>26</v>
      </c>
      <c r="L3091">
        <v>5</v>
      </c>
      <c r="M3091" s="1">
        <v>15.579485399999999</v>
      </c>
      <c r="N3091" s="1">
        <f>Table1[[#This Row],[Quantity]]*Table1[[#This Row],[UnitPrice]]</f>
        <v>77.897426999999993</v>
      </c>
      <c r="O3091" t="s">
        <v>22</v>
      </c>
      <c r="P3091" t="b">
        <v>0</v>
      </c>
      <c r="Q3091">
        <v>0</v>
      </c>
      <c r="R3091" s="1">
        <f>Table1[[#This Row],[Sales]]-Table1[[#This Row],[DiscountAmount]]</f>
        <v>77.897426999999993</v>
      </c>
      <c r="S3091" t="b">
        <v>1</v>
      </c>
      <c r="T3091" t="s">
        <v>28</v>
      </c>
      <c r="U3091">
        <v>3</v>
      </c>
      <c r="V3091" t="b">
        <v>0</v>
      </c>
    </row>
    <row r="3092" spans="1:22" x14ac:dyDescent="0.3">
      <c r="A3092">
        <v>3091</v>
      </c>
      <c r="B3092" s="2">
        <v>43799</v>
      </c>
      <c r="C3092" s="19">
        <f>YEAR(Table1[[#This Row],[Date]])</f>
        <v>2019</v>
      </c>
      <c r="D3092">
        <f>MONTH(Table1[[#This Row],[Date]])</f>
        <v>11</v>
      </c>
      <c r="E3092" t="str">
        <f>TEXT(Table1[[#This Row],[Date]],"MMMM")</f>
        <v>November</v>
      </c>
      <c r="F3092">
        <v>108</v>
      </c>
      <c r="G3092">
        <v>45</v>
      </c>
      <c r="H3092" t="s">
        <v>37</v>
      </c>
      <c r="I3092" t="s">
        <v>46</v>
      </c>
      <c r="J3092">
        <v>568</v>
      </c>
      <c r="K3092" t="s">
        <v>26</v>
      </c>
      <c r="L3092">
        <v>4</v>
      </c>
      <c r="M3092" s="1">
        <v>69.071432369999997</v>
      </c>
      <c r="N3092" s="1">
        <f>Table1[[#This Row],[Quantity]]*Table1[[#This Row],[UnitPrice]]</f>
        <v>276.28572947999999</v>
      </c>
      <c r="O3092" t="s">
        <v>35</v>
      </c>
      <c r="P3092" t="b">
        <v>0</v>
      </c>
      <c r="Q3092">
        <v>27.628572949999999</v>
      </c>
      <c r="R3092" s="1">
        <f>Table1[[#This Row],[Sales]]-Table1[[#This Row],[DiscountAmount]]</f>
        <v>248.65715652999998</v>
      </c>
      <c r="S3092" t="b">
        <v>0</v>
      </c>
      <c r="T3092" t="s">
        <v>36</v>
      </c>
      <c r="U3092">
        <v>4</v>
      </c>
      <c r="V3092" t="b">
        <v>0</v>
      </c>
    </row>
    <row r="3093" spans="1:22" x14ac:dyDescent="0.3">
      <c r="A3093">
        <v>3092</v>
      </c>
      <c r="B3093" s="2">
        <v>43771</v>
      </c>
      <c r="C3093" s="19">
        <f>YEAR(Table1[[#This Row],[Date]])</f>
        <v>2019</v>
      </c>
      <c r="D3093">
        <f>MONTH(Table1[[#This Row],[Date]])</f>
        <v>11</v>
      </c>
      <c r="E3093" t="str">
        <f>TEXT(Table1[[#This Row],[Date]],"MMMM")</f>
        <v>November</v>
      </c>
      <c r="F3093">
        <v>256</v>
      </c>
      <c r="G3093">
        <v>57</v>
      </c>
      <c r="H3093" t="s">
        <v>19</v>
      </c>
      <c r="I3093" t="s">
        <v>50</v>
      </c>
      <c r="J3093">
        <v>53</v>
      </c>
      <c r="K3093" t="s">
        <v>21</v>
      </c>
      <c r="L3093">
        <v>4</v>
      </c>
      <c r="M3093" s="1">
        <v>32.654859209999998</v>
      </c>
      <c r="N3093" s="1">
        <f>Table1[[#This Row],[Quantity]]*Table1[[#This Row],[UnitPrice]]</f>
        <v>130.61943683999999</v>
      </c>
      <c r="O3093" t="s">
        <v>32</v>
      </c>
      <c r="P3093" t="b">
        <v>0</v>
      </c>
      <c r="Q3093">
        <v>0</v>
      </c>
      <c r="R3093" s="1">
        <f>Table1[[#This Row],[Sales]]-Table1[[#This Row],[DiscountAmount]]</f>
        <v>130.61943683999999</v>
      </c>
      <c r="S3093" t="b">
        <v>0</v>
      </c>
      <c r="T3093" t="s">
        <v>23</v>
      </c>
      <c r="U3093">
        <v>1</v>
      </c>
      <c r="V3093" t="b">
        <v>1</v>
      </c>
    </row>
    <row r="3094" spans="1:22" x14ac:dyDescent="0.3">
      <c r="A3094">
        <v>3093</v>
      </c>
      <c r="B3094" s="2">
        <v>44881</v>
      </c>
      <c r="C3094" s="19">
        <f>YEAR(Table1[[#This Row],[Date]])</f>
        <v>2022</v>
      </c>
      <c r="D3094">
        <f>MONTH(Table1[[#This Row],[Date]])</f>
        <v>11</v>
      </c>
      <c r="E3094" t="str">
        <f>TEXT(Table1[[#This Row],[Date]],"MMMM")</f>
        <v>November</v>
      </c>
      <c r="F3094">
        <v>287</v>
      </c>
      <c r="G3094">
        <v>37</v>
      </c>
      <c r="H3094" t="s">
        <v>24</v>
      </c>
      <c r="I3094" t="s">
        <v>31</v>
      </c>
      <c r="J3094">
        <v>582</v>
      </c>
      <c r="K3094" t="s">
        <v>43</v>
      </c>
      <c r="L3094">
        <v>3</v>
      </c>
      <c r="M3094" s="1">
        <v>77.99790394</v>
      </c>
      <c r="N3094" s="1">
        <f>Table1[[#This Row],[Quantity]]*Table1[[#This Row],[UnitPrice]]</f>
        <v>233.99371181999999</v>
      </c>
      <c r="O3094" t="s">
        <v>35</v>
      </c>
      <c r="P3094" t="b">
        <v>0</v>
      </c>
      <c r="Q3094">
        <v>0</v>
      </c>
      <c r="R3094" s="1">
        <f>Table1[[#This Row],[Sales]]-Table1[[#This Row],[DiscountAmount]]</f>
        <v>233.99371181999999</v>
      </c>
      <c r="S3094" t="b">
        <v>0</v>
      </c>
      <c r="T3094" t="s">
        <v>23</v>
      </c>
      <c r="U3094">
        <v>1</v>
      </c>
      <c r="V3094" t="b">
        <v>0</v>
      </c>
    </row>
    <row r="3095" spans="1:22" x14ac:dyDescent="0.3">
      <c r="A3095">
        <v>3094</v>
      </c>
      <c r="B3095" s="2">
        <v>44877</v>
      </c>
      <c r="C3095" s="19">
        <f>YEAR(Table1[[#This Row],[Date]])</f>
        <v>2022</v>
      </c>
      <c r="D3095">
        <f>MONTH(Table1[[#This Row],[Date]])</f>
        <v>11</v>
      </c>
      <c r="E3095" t="str">
        <f>TEXT(Table1[[#This Row],[Date]],"MMMM")</f>
        <v>November</v>
      </c>
      <c r="F3095">
        <v>335</v>
      </c>
      <c r="G3095">
        <v>22</v>
      </c>
      <c r="H3095" t="s">
        <v>19</v>
      </c>
      <c r="I3095" t="s">
        <v>41</v>
      </c>
      <c r="J3095">
        <v>340</v>
      </c>
      <c r="K3095" t="s">
        <v>39</v>
      </c>
      <c r="L3095">
        <v>3</v>
      </c>
      <c r="M3095" s="1">
        <v>60.873237600000003</v>
      </c>
      <c r="N3095" s="1">
        <f>Table1[[#This Row],[Quantity]]*Table1[[#This Row],[UnitPrice]]</f>
        <v>182.6197128</v>
      </c>
      <c r="O3095" t="s">
        <v>22</v>
      </c>
      <c r="P3095" t="b">
        <v>1</v>
      </c>
      <c r="Q3095">
        <v>0</v>
      </c>
      <c r="R3095" s="1">
        <f>Table1[[#This Row],[Sales]]-Table1[[#This Row],[DiscountAmount]]</f>
        <v>182.6197128</v>
      </c>
      <c r="S3095" t="b">
        <v>1</v>
      </c>
      <c r="T3095" t="s">
        <v>28</v>
      </c>
      <c r="U3095">
        <v>2</v>
      </c>
      <c r="V3095" t="b">
        <v>1</v>
      </c>
    </row>
    <row r="3096" spans="1:22" x14ac:dyDescent="0.3">
      <c r="A3096">
        <v>3095</v>
      </c>
      <c r="B3096" s="2">
        <v>44545</v>
      </c>
      <c r="C3096" s="19">
        <f>YEAR(Table1[[#This Row],[Date]])</f>
        <v>2021</v>
      </c>
      <c r="D3096">
        <f>MONTH(Table1[[#This Row],[Date]])</f>
        <v>12</v>
      </c>
      <c r="E3096" t="str">
        <f>TEXT(Table1[[#This Row],[Date]],"MMMM")</f>
        <v>December</v>
      </c>
      <c r="F3096">
        <v>225</v>
      </c>
      <c r="G3096">
        <v>46</v>
      </c>
      <c r="H3096" t="s">
        <v>24</v>
      </c>
      <c r="I3096" t="s">
        <v>46</v>
      </c>
      <c r="J3096">
        <v>697</v>
      </c>
      <c r="K3096" t="s">
        <v>43</v>
      </c>
      <c r="L3096">
        <v>3</v>
      </c>
      <c r="M3096" s="1">
        <v>16.529262689999999</v>
      </c>
      <c r="N3096" s="1">
        <f>Table1[[#This Row],[Quantity]]*Table1[[#This Row],[UnitPrice]]</f>
        <v>49.587788070000002</v>
      </c>
      <c r="O3096" t="s">
        <v>22</v>
      </c>
      <c r="P3096" t="b">
        <v>0</v>
      </c>
      <c r="Q3096">
        <v>4.9587788079999999</v>
      </c>
      <c r="R3096" s="1">
        <f>Table1[[#This Row],[Sales]]-Table1[[#This Row],[DiscountAmount]]</f>
        <v>44.629009262000004</v>
      </c>
      <c r="S3096" t="b">
        <v>1</v>
      </c>
      <c r="T3096" t="s">
        <v>36</v>
      </c>
      <c r="U3096">
        <v>5</v>
      </c>
      <c r="V3096" t="b">
        <v>1</v>
      </c>
    </row>
    <row r="3097" spans="1:22" x14ac:dyDescent="0.3">
      <c r="A3097">
        <v>3096</v>
      </c>
      <c r="B3097" s="2">
        <v>43791</v>
      </c>
      <c r="C3097" s="19">
        <f>YEAR(Table1[[#This Row],[Date]])</f>
        <v>2019</v>
      </c>
      <c r="D3097">
        <f>MONTH(Table1[[#This Row],[Date]])</f>
        <v>11</v>
      </c>
      <c r="E3097" t="str">
        <f>TEXT(Table1[[#This Row],[Date]],"MMMM")</f>
        <v>November</v>
      </c>
      <c r="F3097">
        <v>355</v>
      </c>
      <c r="G3097">
        <v>53</v>
      </c>
      <c r="H3097" t="s">
        <v>24</v>
      </c>
      <c r="I3097" t="s">
        <v>42</v>
      </c>
      <c r="J3097">
        <v>312</v>
      </c>
      <c r="K3097" t="s">
        <v>34</v>
      </c>
      <c r="L3097">
        <v>1</v>
      </c>
      <c r="M3097" s="1">
        <v>33.064887319999997</v>
      </c>
      <c r="N3097" s="1">
        <f>Table1[[#This Row],[Quantity]]*Table1[[#This Row],[UnitPrice]]</f>
        <v>33.064887319999997</v>
      </c>
      <c r="O3097" t="s">
        <v>35</v>
      </c>
      <c r="P3097" t="b">
        <v>0</v>
      </c>
      <c r="Q3097">
        <v>3.306488732</v>
      </c>
      <c r="R3097" s="1">
        <f>Table1[[#This Row],[Sales]]-Table1[[#This Row],[DiscountAmount]]</f>
        <v>29.758398587999999</v>
      </c>
      <c r="S3097" t="b">
        <v>1</v>
      </c>
      <c r="T3097" t="s">
        <v>36</v>
      </c>
      <c r="U3097">
        <v>1</v>
      </c>
      <c r="V3097" t="b">
        <v>0</v>
      </c>
    </row>
    <row r="3098" spans="1:22" x14ac:dyDescent="0.3">
      <c r="A3098">
        <v>3097</v>
      </c>
      <c r="B3098" s="2">
        <v>43427</v>
      </c>
      <c r="C3098" s="19">
        <f>YEAR(Table1[[#This Row],[Date]])</f>
        <v>2018</v>
      </c>
      <c r="D3098">
        <f>MONTH(Table1[[#This Row],[Date]])</f>
        <v>11</v>
      </c>
      <c r="E3098" t="str">
        <f>TEXT(Table1[[#This Row],[Date]],"MMMM")</f>
        <v>November</v>
      </c>
      <c r="F3098">
        <v>244</v>
      </c>
      <c r="G3098">
        <v>59</v>
      </c>
      <c r="H3098" t="s">
        <v>37</v>
      </c>
      <c r="I3098" t="s">
        <v>49</v>
      </c>
      <c r="J3098">
        <v>937</v>
      </c>
      <c r="K3098" t="s">
        <v>39</v>
      </c>
      <c r="L3098">
        <v>5</v>
      </c>
      <c r="M3098" s="1">
        <v>14.894751449999999</v>
      </c>
      <c r="N3098" s="1">
        <f>Table1[[#This Row],[Quantity]]*Table1[[#This Row],[UnitPrice]]</f>
        <v>74.473757249999991</v>
      </c>
      <c r="O3098" t="s">
        <v>30</v>
      </c>
      <c r="P3098" t="b">
        <v>1</v>
      </c>
      <c r="Q3098">
        <v>7.4473757249999997</v>
      </c>
      <c r="R3098" s="1">
        <f>Table1[[#This Row],[Sales]]-Table1[[#This Row],[DiscountAmount]]</f>
        <v>67.026381524999991</v>
      </c>
      <c r="S3098" t="b">
        <v>0</v>
      </c>
      <c r="T3098" t="s">
        <v>36</v>
      </c>
      <c r="U3098">
        <v>1</v>
      </c>
      <c r="V3098" t="b">
        <v>0</v>
      </c>
    </row>
    <row r="3099" spans="1:22" x14ac:dyDescent="0.3">
      <c r="A3099">
        <v>3098</v>
      </c>
      <c r="B3099" s="2">
        <v>44556</v>
      </c>
      <c r="C3099" s="19">
        <f>YEAR(Table1[[#This Row],[Date]])</f>
        <v>2021</v>
      </c>
      <c r="D3099">
        <f>MONTH(Table1[[#This Row],[Date]])</f>
        <v>12</v>
      </c>
      <c r="E3099" t="str">
        <f>TEXT(Table1[[#This Row],[Date]],"MMMM")</f>
        <v>December</v>
      </c>
      <c r="F3099">
        <v>294</v>
      </c>
      <c r="G3099">
        <v>60</v>
      </c>
      <c r="H3099" t="s">
        <v>37</v>
      </c>
      <c r="I3099" t="s">
        <v>42</v>
      </c>
      <c r="J3099">
        <v>126</v>
      </c>
      <c r="K3099" t="s">
        <v>34</v>
      </c>
      <c r="L3099">
        <v>5</v>
      </c>
      <c r="M3099" s="1">
        <v>94.829227380000006</v>
      </c>
      <c r="N3099" s="1">
        <f>Table1[[#This Row],[Quantity]]*Table1[[#This Row],[UnitPrice]]</f>
        <v>474.14613690000004</v>
      </c>
      <c r="O3099" t="s">
        <v>32</v>
      </c>
      <c r="P3099" t="b">
        <v>0</v>
      </c>
      <c r="Q3099">
        <v>47.414613690000003</v>
      </c>
      <c r="R3099" s="1">
        <f>Table1[[#This Row],[Sales]]-Table1[[#This Row],[DiscountAmount]]</f>
        <v>426.73152321000003</v>
      </c>
      <c r="S3099" t="b">
        <v>0</v>
      </c>
      <c r="T3099" t="s">
        <v>36</v>
      </c>
      <c r="U3099">
        <v>5</v>
      </c>
      <c r="V3099" t="b">
        <v>0</v>
      </c>
    </row>
    <row r="3100" spans="1:22" x14ac:dyDescent="0.3">
      <c r="A3100">
        <v>3099</v>
      </c>
      <c r="B3100" s="2">
        <v>45277</v>
      </c>
      <c r="C3100" s="19">
        <f>YEAR(Table1[[#This Row],[Date]])</f>
        <v>2023</v>
      </c>
      <c r="D3100">
        <f>MONTH(Table1[[#This Row],[Date]])</f>
        <v>12</v>
      </c>
      <c r="E3100" t="str">
        <f>TEXT(Table1[[#This Row],[Date]],"MMMM")</f>
        <v>December</v>
      </c>
      <c r="F3100">
        <v>375</v>
      </c>
      <c r="G3100">
        <v>51</v>
      </c>
      <c r="H3100" t="s">
        <v>24</v>
      </c>
      <c r="I3100" t="s">
        <v>29</v>
      </c>
      <c r="J3100">
        <v>629</v>
      </c>
      <c r="K3100" t="s">
        <v>39</v>
      </c>
      <c r="L3100">
        <v>3</v>
      </c>
      <c r="M3100" s="1">
        <v>61.96595937</v>
      </c>
      <c r="N3100" s="1">
        <f>Table1[[#This Row],[Quantity]]*Table1[[#This Row],[UnitPrice]]</f>
        <v>185.89787810999999</v>
      </c>
      <c r="O3100" t="s">
        <v>30</v>
      </c>
      <c r="P3100" t="b">
        <v>0</v>
      </c>
      <c r="Q3100">
        <v>18.589787810000001</v>
      </c>
      <c r="R3100" s="1">
        <f>Table1[[#This Row],[Sales]]-Table1[[#This Row],[DiscountAmount]]</f>
        <v>167.3080903</v>
      </c>
      <c r="S3100" t="b">
        <v>0</v>
      </c>
      <c r="T3100" t="s">
        <v>36</v>
      </c>
      <c r="U3100">
        <v>3</v>
      </c>
      <c r="V3100" t="b">
        <v>1</v>
      </c>
    </row>
    <row r="3101" spans="1:22" x14ac:dyDescent="0.3">
      <c r="A3101">
        <v>3100</v>
      </c>
      <c r="B3101" s="2">
        <v>44148</v>
      </c>
      <c r="C3101" s="19">
        <f>YEAR(Table1[[#This Row],[Date]])</f>
        <v>2020</v>
      </c>
      <c r="D3101">
        <f>MONTH(Table1[[#This Row],[Date]])</f>
        <v>11</v>
      </c>
      <c r="E3101" t="str">
        <f>TEXT(Table1[[#This Row],[Date]],"MMMM")</f>
        <v>November</v>
      </c>
      <c r="F3101">
        <v>380</v>
      </c>
      <c r="G3101">
        <v>44</v>
      </c>
      <c r="H3101" t="s">
        <v>19</v>
      </c>
      <c r="I3101" t="s">
        <v>27</v>
      </c>
      <c r="J3101">
        <v>882</v>
      </c>
      <c r="K3101" t="s">
        <v>34</v>
      </c>
      <c r="L3101">
        <v>4</v>
      </c>
      <c r="M3101" s="1">
        <v>32.409096630000001</v>
      </c>
      <c r="N3101" s="1">
        <f>Table1[[#This Row],[Quantity]]*Table1[[#This Row],[UnitPrice]]</f>
        <v>129.63638652</v>
      </c>
      <c r="O3101" t="s">
        <v>30</v>
      </c>
      <c r="P3101" t="b">
        <v>1</v>
      </c>
      <c r="Q3101">
        <v>0</v>
      </c>
      <c r="R3101" s="1">
        <f>Table1[[#This Row],[Sales]]-Table1[[#This Row],[DiscountAmount]]</f>
        <v>129.63638652</v>
      </c>
      <c r="S3101" t="b">
        <v>0</v>
      </c>
      <c r="T3101" t="s">
        <v>28</v>
      </c>
      <c r="U3101">
        <v>4</v>
      </c>
      <c r="V3101" t="b">
        <v>0</v>
      </c>
    </row>
    <row r="3102" spans="1:22" x14ac:dyDescent="0.3">
      <c r="A3102">
        <v>3101</v>
      </c>
      <c r="B3102" s="2">
        <v>43428</v>
      </c>
      <c r="C3102" s="19">
        <f>YEAR(Table1[[#This Row],[Date]])</f>
        <v>2018</v>
      </c>
      <c r="D3102">
        <f>MONTH(Table1[[#This Row],[Date]])</f>
        <v>11</v>
      </c>
      <c r="E3102" t="str">
        <f>TEXT(Table1[[#This Row],[Date]],"MMMM")</f>
        <v>November</v>
      </c>
      <c r="F3102">
        <v>151</v>
      </c>
      <c r="G3102">
        <v>35</v>
      </c>
      <c r="H3102" t="s">
        <v>37</v>
      </c>
      <c r="I3102" t="s">
        <v>53</v>
      </c>
      <c r="J3102">
        <v>390</v>
      </c>
      <c r="K3102" t="s">
        <v>39</v>
      </c>
      <c r="L3102">
        <v>4</v>
      </c>
      <c r="M3102" s="1">
        <v>48.386541489999999</v>
      </c>
      <c r="N3102" s="1">
        <f>Table1[[#This Row],[Quantity]]*Table1[[#This Row],[UnitPrice]]</f>
        <v>193.54616596</v>
      </c>
      <c r="O3102" t="s">
        <v>32</v>
      </c>
      <c r="P3102" t="b">
        <v>1</v>
      </c>
      <c r="Q3102">
        <v>19.3546166</v>
      </c>
      <c r="R3102" s="1">
        <f>Table1[[#This Row],[Sales]]-Table1[[#This Row],[DiscountAmount]]</f>
        <v>174.19154936000001</v>
      </c>
      <c r="S3102" t="b">
        <v>0</v>
      </c>
      <c r="T3102" t="s">
        <v>36</v>
      </c>
      <c r="U3102">
        <v>5</v>
      </c>
      <c r="V3102" t="b">
        <v>0</v>
      </c>
    </row>
    <row r="3103" spans="1:22" x14ac:dyDescent="0.3">
      <c r="A3103">
        <v>3102</v>
      </c>
      <c r="B3103" s="2">
        <v>43788</v>
      </c>
      <c r="C3103" s="19">
        <f>YEAR(Table1[[#This Row],[Date]])</f>
        <v>2019</v>
      </c>
      <c r="D3103">
        <f>MONTH(Table1[[#This Row],[Date]])</f>
        <v>11</v>
      </c>
      <c r="E3103" t="str">
        <f>TEXT(Table1[[#This Row],[Date]],"MMMM")</f>
        <v>November</v>
      </c>
      <c r="F3103">
        <v>163</v>
      </c>
      <c r="G3103">
        <v>21</v>
      </c>
      <c r="H3103" t="s">
        <v>24</v>
      </c>
      <c r="I3103" t="s">
        <v>49</v>
      </c>
      <c r="J3103">
        <v>635</v>
      </c>
      <c r="K3103" t="s">
        <v>43</v>
      </c>
      <c r="L3103">
        <v>4</v>
      </c>
      <c r="M3103" s="1">
        <v>76.215354689999998</v>
      </c>
      <c r="N3103" s="1">
        <f>Table1[[#This Row],[Quantity]]*Table1[[#This Row],[UnitPrice]]</f>
        <v>304.86141875999999</v>
      </c>
      <c r="O3103" t="s">
        <v>32</v>
      </c>
      <c r="P3103" t="b">
        <v>0</v>
      </c>
      <c r="Q3103">
        <v>0</v>
      </c>
      <c r="R3103" s="1">
        <f>Table1[[#This Row],[Sales]]-Table1[[#This Row],[DiscountAmount]]</f>
        <v>304.86141875999999</v>
      </c>
      <c r="S3103" t="b">
        <v>1</v>
      </c>
      <c r="T3103" t="s">
        <v>28</v>
      </c>
      <c r="U3103">
        <v>1</v>
      </c>
      <c r="V3103" t="b">
        <v>1</v>
      </c>
    </row>
    <row r="3104" spans="1:22" x14ac:dyDescent="0.3">
      <c r="A3104">
        <v>3103</v>
      </c>
      <c r="B3104" s="2">
        <v>44885</v>
      </c>
      <c r="C3104" s="19">
        <f>YEAR(Table1[[#This Row],[Date]])</f>
        <v>2022</v>
      </c>
      <c r="D3104">
        <f>MONTH(Table1[[#This Row],[Date]])</f>
        <v>11</v>
      </c>
      <c r="E3104" t="str">
        <f>TEXT(Table1[[#This Row],[Date]],"MMMM")</f>
        <v>November</v>
      </c>
      <c r="F3104">
        <v>242</v>
      </c>
      <c r="G3104">
        <v>39</v>
      </c>
      <c r="H3104" t="s">
        <v>19</v>
      </c>
      <c r="I3104" t="s">
        <v>48</v>
      </c>
      <c r="J3104">
        <v>586</v>
      </c>
      <c r="K3104" t="s">
        <v>43</v>
      </c>
      <c r="L3104">
        <v>3</v>
      </c>
      <c r="M3104" s="1">
        <v>26.01255544</v>
      </c>
      <c r="N3104" s="1">
        <f>Table1[[#This Row],[Quantity]]*Table1[[#This Row],[UnitPrice]]</f>
        <v>78.03766632</v>
      </c>
      <c r="O3104" t="s">
        <v>30</v>
      </c>
      <c r="P3104" t="b">
        <v>1</v>
      </c>
      <c r="Q3104">
        <v>7.8037666330000004</v>
      </c>
      <c r="R3104" s="1">
        <f>Table1[[#This Row],[Sales]]-Table1[[#This Row],[DiscountAmount]]</f>
        <v>70.233899687000005</v>
      </c>
      <c r="S3104" t="b">
        <v>1</v>
      </c>
      <c r="T3104" t="s">
        <v>36</v>
      </c>
      <c r="U3104">
        <v>3</v>
      </c>
      <c r="V3104" t="b">
        <v>1</v>
      </c>
    </row>
    <row r="3105" spans="1:22" x14ac:dyDescent="0.3">
      <c r="A3105">
        <v>3104</v>
      </c>
      <c r="B3105" s="2">
        <v>43830</v>
      </c>
      <c r="C3105" s="19">
        <f>YEAR(Table1[[#This Row],[Date]])</f>
        <v>2019</v>
      </c>
      <c r="D3105">
        <f>MONTH(Table1[[#This Row],[Date]])</f>
        <v>12</v>
      </c>
      <c r="E3105" t="str">
        <f>TEXT(Table1[[#This Row],[Date]],"MMMM")</f>
        <v>December</v>
      </c>
      <c r="F3105">
        <v>119</v>
      </c>
      <c r="G3105">
        <v>30</v>
      </c>
      <c r="H3105" t="s">
        <v>19</v>
      </c>
      <c r="I3105" t="s">
        <v>38</v>
      </c>
      <c r="J3105">
        <v>971</v>
      </c>
      <c r="K3105" t="s">
        <v>26</v>
      </c>
      <c r="L3105">
        <v>2</v>
      </c>
      <c r="M3105" s="1">
        <v>57.58415763</v>
      </c>
      <c r="N3105" s="1">
        <f>Table1[[#This Row],[Quantity]]*Table1[[#This Row],[UnitPrice]]</f>
        <v>115.16831526</v>
      </c>
      <c r="O3105" t="s">
        <v>35</v>
      </c>
      <c r="P3105" t="b">
        <v>1</v>
      </c>
      <c r="Q3105">
        <v>0</v>
      </c>
      <c r="R3105" s="1">
        <f>Table1[[#This Row],[Sales]]-Table1[[#This Row],[DiscountAmount]]</f>
        <v>115.16831526</v>
      </c>
      <c r="S3105" t="b">
        <v>0</v>
      </c>
      <c r="T3105" t="s">
        <v>23</v>
      </c>
      <c r="U3105">
        <v>3</v>
      </c>
      <c r="V3105" t="b">
        <v>1</v>
      </c>
    </row>
    <row r="3106" spans="1:22" x14ac:dyDescent="0.3">
      <c r="A3106">
        <v>3105</v>
      </c>
      <c r="B3106" s="2">
        <v>43770</v>
      </c>
      <c r="C3106" s="19">
        <f>YEAR(Table1[[#This Row],[Date]])</f>
        <v>2019</v>
      </c>
      <c r="D3106">
        <f>MONTH(Table1[[#This Row],[Date]])</f>
        <v>11</v>
      </c>
      <c r="E3106" t="str">
        <f>TEXT(Table1[[#This Row],[Date]],"MMMM")</f>
        <v>November</v>
      </c>
      <c r="F3106">
        <v>326</v>
      </c>
      <c r="G3106">
        <v>58</v>
      </c>
      <c r="H3106" t="s">
        <v>19</v>
      </c>
      <c r="I3106" t="s">
        <v>45</v>
      </c>
      <c r="J3106">
        <v>277</v>
      </c>
      <c r="K3106" t="s">
        <v>39</v>
      </c>
      <c r="L3106">
        <v>2</v>
      </c>
      <c r="M3106" s="1">
        <v>30.2052102</v>
      </c>
      <c r="N3106" s="1">
        <f>Table1[[#This Row],[Quantity]]*Table1[[#This Row],[UnitPrice]]</f>
        <v>60.4104204</v>
      </c>
      <c r="O3106" t="s">
        <v>30</v>
      </c>
      <c r="P3106" t="b">
        <v>1</v>
      </c>
      <c r="Q3106">
        <v>0</v>
      </c>
      <c r="R3106" s="1">
        <f>Table1[[#This Row],[Sales]]-Table1[[#This Row],[DiscountAmount]]</f>
        <v>60.4104204</v>
      </c>
      <c r="S3106" t="b">
        <v>1</v>
      </c>
      <c r="T3106" t="s">
        <v>28</v>
      </c>
      <c r="U3106">
        <v>1</v>
      </c>
      <c r="V3106" t="b">
        <v>1</v>
      </c>
    </row>
    <row r="3107" spans="1:22" x14ac:dyDescent="0.3">
      <c r="A3107">
        <v>3106</v>
      </c>
      <c r="B3107" s="2">
        <v>44882</v>
      </c>
      <c r="C3107" s="19">
        <f>YEAR(Table1[[#This Row],[Date]])</f>
        <v>2022</v>
      </c>
      <c r="D3107">
        <f>MONTH(Table1[[#This Row],[Date]])</f>
        <v>11</v>
      </c>
      <c r="E3107" t="str">
        <f>TEXT(Table1[[#This Row],[Date]],"MMMM")</f>
        <v>November</v>
      </c>
      <c r="F3107">
        <v>380</v>
      </c>
      <c r="G3107">
        <v>38</v>
      </c>
      <c r="H3107" t="s">
        <v>37</v>
      </c>
      <c r="I3107" t="s">
        <v>44</v>
      </c>
      <c r="J3107">
        <v>114</v>
      </c>
      <c r="K3107" t="s">
        <v>39</v>
      </c>
      <c r="L3107">
        <v>1</v>
      </c>
      <c r="M3107" s="1">
        <v>21.172592030000001</v>
      </c>
      <c r="N3107" s="1">
        <f>Table1[[#This Row],[Quantity]]*Table1[[#This Row],[UnitPrice]]</f>
        <v>21.172592030000001</v>
      </c>
      <c r="O3107" t="s">
        <v>35</v>
      </c>
      <c r="P3107" t="b">
        <v>1</v>
      </c>
      <c r="Q3107">
        <v>0</v>
      </c>
      <c r="R3107" s="1">
        <f>Table1[[#This Row],[Sales]]-Table1[[#This Row],[DiscountAmount]]</f>
        <v>21.172592030000001</v>
      </c>
      <c r="S3107" t="b">
        <v>1</v>
      </c>
      <c r="T3107" t="s">
        <v>28</v>
      </c>
      <c r="U3107">
        <v>2</v>
      </c>
      <c r="V3107" t="b">
        <v>1</v>
      </c>
    </row>
    <row r="3108" spans="1:22" x14ac:dyDescent="0.3">
      <c r="A3108">
        <v>3107</v>
      </c>
      <c r="B3108" s="2">
        <v>45272</v>
      </c>
      <c r="C3108" s="19">
        <f>YEAR(Table1[[#This Row],[Date]])</f>
        <v>2023</v>
      </c>
      <c r="D3108">
        <f>MONTH(Table1[[#This Row],[Date]])</f>
        <v>12</v>
      </c>
      <c r="E3108" t="str">
        <f>TEXT(Table1[[#This Row],[Date]],"MMMM")</f>
        <v>December</v>
      </c>
      <c r="F3108">
        <v>213</v>
      </c>
      <c r="G3108">
        <v>49</v>
      </c>
      <c r="H3108" t="s">
        <v>24</v>
      </c>
      <c r="I3108" t="s">
        <v>50</v>
      </c>
      <c r="J3108">
        <v>696</v>
      </c>
      <c r="K3108" t="s">
        <v>21</v>
      </c>
      <c r="L3108">
        <v>1</v>
      </c>
      <c r="M3108" s="1">
        <v>26.444781729999999</v>
      </c>
      <c r="N3108" s="1">
        <f>Table1[[#This Row],[Quantity]]*Table1[[#This Row],[UnitPrice]]</f>
        <v>26.444781729999999</v>
      </c>
      <c r="O3108" t="s">
        <v>30</v>
      </c>
      <c r="P3108" t="b">
        <v>0</v>
      </c>
      <c r="Q3108">
        <v>0</v>
      </c>
      <c r="R3108" s="1">
        <f>Table1[[#This Row],[Sales]]-Table1[[#This Row],[DiscountAmount]]</f>
        <v>26.444781729999999</v>
      </c>
      <c r="S3108" t="b">
        <v>1</v>
      </c>
      <c r="T3108" t="s">
        <v>23</v>
      </c>
      <c r="U3108">
        <v>5</v>
      </c>
      <c r="V3108" t="b">
        <v>0</v>
      </c>
    </row>
    <row r="3109" spans="1:22" x14ac:dyDescent="0.3">
      <c r="A3109">
        <v>3108</v>
      </c>
      <c r="B3109" s="2">
        <v>45255</v>
      </c>
      <c r="C3109" s="19">
        <f>YEAR(Table1[[#This Row],[Date]])</f>
        <v>2023</v>
      </c>
      <c r="D3109">
        <f>MONTH(Table1[[#This Row],[Date]])</f>
        <v>11</v>
      </c>
      <c r="E3109" t="str">
        <f>TEXT(Table1[[#This Row],[Date]],"MMMM")</f>
        <v>November</v>
      </c>
      <c r="F3109">
        <v>164</v>
      </c>
      <c r="G3109">
        <v>18</v>
      </c>
      <c r="H3109" t="s">
        <v>37</v>
      </c>
      <c r="I3109" t="s">
        <v>29</v>
      </c>
      <c r="J3109">
        <v>716</v>
      </c>
      <c r="K3109" t="s">
        <v>26</v>
      </c>
      <c r="L3109">
        <v>4</v>
      </c>
      <c r="M3109" s="1">
        <v>47.691877009999999</v>
      </c>
      <c r="N3109" s="1">
        <f>Table1[[#This Row],[Quantity]]*Table1[[#This Row],[UnitPrice]]</f>
        <v>190.76750804</v>
      </c>
      <c r="O3109" t="s">
        <v>35</v>
      </c>
      <c r="P3109" t="b">
        <v>1</v>
      </c>
      <c r="Q3109">
        <v>19.076750799999999</v>
      </c>
      <c r="R3109" s="1">
        <f>Table1[[#This Row],[Sales]]-Table1[[#This Row],[DiscountAmount]]</f>
        <v>171.69075723999998</v>
      </c>
      <c r="S3109" t="b">
        <v>0</v>
      </c>
      <c r="T3109" t="s">
        <v>36</v>
      </c>
      <c r="U3109">
        <v>2</v>
      </c>
      <c r="V3109" t="b">
        <v>1</v>
      </c>
    </row>
    <row r="3110" spans="1:22" x14ac:dyDescent="0.3">
      <c r="A3110">
        <v>3109</v>
      </c>
      <c r="B3110" s="2">
        <v>44877</v>
      </c>
      <c r="C3110" s="19">
        <f>YEAR(Table1[[#This Row],[Date]])</f>
        <v>2022</v>
      </c>
      <c r="D3110">
        <f>MONTH(Table1[[#This Row],[Date]])</f>
        <v>11</v>
      </c>
      <c r="E3110" t="str">
        <f>TEXT(Table1[[#This Row],[Date]],"MMMM")</f>
        <v>November</v>
      </c>
      <c r="F3110">
        <v>213</v>
      </c>
      <c r="G3110">
        <v>19</v>
      </c>
      <c r="H3110" t="s">
        <v>37</v>
      </c>
      <c r="I3110" t="s">
        <v>41</v>
      </c>
      <c r="J3110">
        <v>159</v>
      </c>
      <c r="K3110" t="s">
        <v>34</v>
      </c>
      <c r="L3110">
        <v>5</v>
      </c>
      <c r="M3110" s="1">
        <v>11.917751060000001</v>
      </c>
      <c r="N3110" s="1">
        <f>Table1[[#This Row],[Quantity]]*Table1[[#This Row],[UnitPrice]]</f>
        <v>59.588755300000003</v>
      </c>
      <c r="O3110" t="s">
        <v>30</v>
      </c>
      <c r="P3110" t="b">
        <v>1</v>
      </c>
      <c r="Q3110">
        <v>0</v>
      </c>
      <c r="R3110" s="1">
        <f>Table1[[#This Row],[Sales]]-Table1[[#This Row],[DiscountAmount]]</f>
        <v>59.588755300000003</v>
      </c>
      <c r="S3110" t="b">
        <v>1</v>
      </c>
      <c r="T3110" t="s">
        <v>23</v>
      </c>
      <c r="U3110">
        <v>1</v>
      </c>
      <c r="V3110" t="b">
        <v>1</v>
      </c>
    </row>
    <row r="3111" spans="1:22" x14ac:dyDescent="0.3">
      <c r="A3111">
        <v>3110</v>
      </c>
      <c r="B3111" s="2">
        <v>44139</v>
      </c>
      <c r="C3111" s="19">
        <f>YEAR(Table1[[#This Row],[Date]])</f>
        <v>2020</v>
      </c>
      <c r="D3111">
        <f>MONTH(Table1[[#This Row],[Date]])</f>
        <v>11</v>
      </c>
      <c r="E3111" t="str">
        <f>TEXT(Table1[[#This Row],[Date]],"MMMM")</f>
        <v>November</v>
      </c>
      <c r="F3111">
        <v>239</v>
      </c>
      <c r="G3111">
        <v>58</v>
      </c>
      <c r="H3111" t="s">
        <v>37</v>
      </c>
      <c r="I3111" t="s">
        <v>33</v>
      </c>
      <c r="J3111">
        <v>859</v>
      </c>
      <c r="K3111" t="s">
        <v>39</v>
      </c>
      <c r="L3111">
        <v>5</v>
      </c>
      <c r="M3111" s="1">
        <v>88.560126740000001</v>
      </c>
      <c r="N3111" s="1">
        <f>Table1[[#This Row],[Quantity]]*Table1[[#This Row],[UnitPrice]]</f>
        <v>442.80063369999999</v>
      </c>
      <c r="O3111" t="s">
        <v>32</v>
      </c>
      <c r="P3111" t="b">
        <v>0</v>
      </c>
      <c r="Q3111">
        <v>0</v>
      </c>
      <c r="R3111" s="1">
        <f>Table1[[#This Row],[Sales]]-Table1[[#This Row],[DiscountAmount]]</f>
        <v>442.80063369999999</v>
      </c>
      <c r="S3111" t="b">
        <v>1</v>
      </c>
      <c r="T3111" t="s">
        <v>23</v>
      </c>
      <c r="U3111">
        <v>1</v>
      </c>
      <c r="V3111" t="b">
        <v>1</v>
      </c>
    </row>
    <row r="3112" spans="1:22" x14ac:dyDescent="0.3">
      <c r="A3112">
        <v>3111</v>
      </c>
      <c r="B3112" s="2">
        <v>43810</v>
      </c>
      <c r="C3112" s="19">
        <f>YEAR(Table1[[#This Row],[Date]])</f>
        <v>2019</v>
      </c>
      <c r="D3112">
        <f>MONTH(Table1[[#This Row],[Date]])</f>
        <v>12</v>
      </c>
      <c r="E3112" t="str">
        <f>TEXT(Table1[[#This Row],[Date]],"MMMM")</f>
        <v>December</v>
      </c>
      <c r="F3112">
        <v>494</v>
      </c>
      <c r="G3112">
        <v>32</v>
      </c>
      <c r="H3112" t="s">
        <v>19</v>
      </c>
      <c r="I3112" t="s">
        <v>25</v>
      </c>
      <c r="J3112">
        <v>384</v>
      </c>
      <c r="K3112" t="s">
        <v>21</v>
      </c>
      <c r="L3112">
        <v>4</v>
      </c>
      <c r="M3112" s="1">
        <v>24.364311090000001</v>
      </c>
      <c r="N3112" s="1">
        <f>Table1[[#This Row],[Quantity]]*Table1[[#This Row],[UnitPrice]]</f>
        <v>97.457244360000004</v>
      </c>
      <c r="O3112" t="s">
        <v>35</v>
      </c>
      <c r="P3112" t="b">
        <v>0</v>
      </c>
      <c r="Q3112">
        <v>9.7457244339999995</v>
      </c>
      <c r="R3112" s="1">
        <f>Table1[[#This Row],[Sales]]-Table1[[#This Row],[DiscountAmount]]</f>
        <v>87.711519926000008</v>
      </c>
      <c r="S3112" t="b">
        <v>1</v>
      </c>
      <c r="T3112" t="s">
        <v>36</v>
      </c>
      <c r="U3112">
        <v>5</v>
      </c>
      <c r="V3112" t="b">
        <v>0</v>
      </c>
    </row>
    <row r="3113" spans="1:22" x14ac:dyDescent="0.3">
      <c r="A3113">
        <v>3112</v>
      </c>
      <c r="B3113" s="2">
        <v>43452</v>
      </c>
      <c r="C3113" s="19">
        <f>YEAR(Table1[[#This Row],[Date]])</f>
        <v>2018</v>
      </c>
      <c r="D3113">
        <f>MONTH(Table1[[#This Row],[Date]])</f>
        <v>12</v>
      </c>
      <c r="E3113" t="str">
        <f>TEXT(Table1[[#This Row],[Date]],"MMMM")</f>
        <v>December</v>
      </c>
      <c r="F3113">
        <v>25</v>
      </c>
      <c r="G3113">
        <v>25</v>
      </c>
      <c r="H3113" t="s">
        <v>19</v>
      </c>
      <c r="I3113" t="s">
        <v>45</v>
      </c>
      <c r="J3113">
        <v>166</v>
      </c>
      <c r="K3113" t="s">
        <v>34</v>
      </c>
      <c r="L3113">
        <v>5</v>
      </c>
      <c r="M3113" s="1">
        <v>82.119186319999997</v>
      </c>
      <c r="N3113" s="1">
        <f>Table1[[#This Row],[Quantity]]*Table1[[#This Row],[UnitPrice]]</f>
        <v>410.59593159999997</v>
      </c>
      <c r="O3113" t="s">
        <v>35</v>
      </c>
      <c r="P3113" t="b">
        <v>1</v>
      </c>
      <c r="Q3113">
        <v>41.059593159999999</v>
      </c>
      <c r="R3113" s="1">
        <f>Table1[[#This Row],[Sales]]-Table1[[#This Row],[DiscountAmount]]</f>
        <v>369.53633843999995</v>
      </c>
      <c r="S3113" t="b">
        <v>1</v>
      </c>
      <c r="T3113" t="s">
        <v>36</v>
      </c>
      <c r="U3113">
        <v>4</v>
      </c>
      <c r="V3113" t="b">
        <v>1</v>
      </c>
    </row>
    <row r="3114" spans="1:22" x14ac:dyDescent="0.3">
      <c r="A3114">
        <v>3113</v>
      </c>
      <c r="B3114" s="2">
        <v>44512</v>
      </c>
      <c r="C3114" s="19">
        <f>YEAR(Table1[[#This Row],[Date]])</f>
        <v>2021</v>
      </c>
      <c r="D3114">
        <f>MONTH(Table1[[#This Row],[Date]])</f>
        <v>11</v>
      </c>
      <c r="E3114" t="str">
        <f>TEXT(Table1[[#This Row],[Date]],"MMMM")</f>
        <v>November</v>
      </c>
      <c r="F3114">
        <v>418</v>
      </c>
      <c r="G3114">
        <v>33</v>
      </c>
      <c r="H3114" t="s">
        <v>19</v>
      </c>
      <c r="I3114" t="s">
        <v>20</v>
      </c>
      <c r="J3114">
        <v>307</v>
      </c>
      <c r="K3114" t="s">
        <v>43</v>
      </c>
      <c r="L3114">
        <v>3</v>
      </c>
      <c r="M3114" s="1">
        <v>31.607436230000001</v>
      </c>
      <c r="N3114" s="1">
        <f>Table1[[#This Row],[Quantity]]*Table1[[#This Row],[UnitPrice]]</f>
        <v>94.82230869</v>
      </c>
      <c r="O3114" t="s">
        <v>22</v>
      </c>
      <c r="P3114" t="b">
        <v>1</v>
      </c>
      <c r="Q3114">
        <v>9.4822308690000003</v>
      </c>
      <c r="R3114" s="1">
        <f>Table1[[#This Row],[Sales]]-Table1[[#This Row],[DiscountAmount]]</f>
        <v>85.340077820999994</v>
      </c>
      <c r="S3114" t="b">
        <v>1</v>
      </c>
      <c r="T3114" t="s">
        <v>36</v>
      </c>
      <c r="U3114">
        <v>5</v>
      </c>
      <c r="V3114" t="b">
        <v>1</v>
      </c>
    </row>
    <row r="3115" spans="1:22" x14ac:dyDescent="0.3">
      <c r="A3115">
        <v>3114</v>
      </c>
      <c r="B3115" s="2">
        <v>43422</v>
      </c>
      <c r="C3115" s="19">
        <f>YEAR(Table1[[#This Row],[Date]])</f>
        <v>2018</v>
      </c>
      <c r="D3115">
        <f>MONTH(Table1[[#This Row],[Date]])</f>
        <v>11</v>
      </c>
      <c r="E3115" t="str">
        <f>TEXT(Table1[[#This Row],[Date]],"MMMM")</f>
        <v>November</v>
      </c>
      <c r="F3115">
        <v>152</v>
      </c>
      <c r="G3115">
        <v>23</v>
      </c>
      <c r="H3115" t="s">
        <v>19</v>
      </c>
      <c r="I3115" t="s">
        <v>50</v>
      </c>
      <c r="J3115">
        <v>588</v>
      </c>
      <c r="K3115" t="s">
        <v>26</v>
      </c>
      <c r="L3115">
        <v>3</v>
      </c>
      <c r="M3115" s="1">
        <v>53.688673219999998</v>
      </c>
      <c r="N3115" s="1">
        <f>Table1[[#This Row],[Quantity]]*Table1[[#This Row],[UnitPrice]]</f>
        <v>161.06601965999999</v>
      </c>
      <c r="O3115" t="s">
        <v>32</v>
      </c>
      <c r="P3115" t="b">
        <v>1</v>
      </c>
      <c r="Q3115">
        <v>0</v>
      </c>
      <c r="R3115" s="1">
        <f>Table1[[#This Row],[Sales]]-Table1[[#This Row],[DiscountAmount]]</f>
        <v>161.06601965999999</v>
      </c>
      <c r="S3115" t="b">
        <v>1</v>
      </c>
      <c r="T3115" t="s">
        <v>28</v>
      </c>
      <c r="U3115">
        <v>5</v>
      </c>
      <c r="V3115" t="b">
        <v>1</v>
      </c>
    </row>
    <row r="3116" spans="1:22" x14ac:dyDescent="0.3">
      <c r="A3116">
        <v>3115</v>
      </c>
      <c r="B3116" s="2">
        <v>43437</v>
      </c>
      <c r="C3116" s="19">
        <f>YEAR(Table1[[#This Row],[Date]])</f>
        <v>2018</v>
      </c>
      <c r="D3116">
        <f>MONTH(Table1[[#This Row],[Date]])</f>
        <v>12</v>
      </c>
      <c r="E3116" t="str">
        <f>TEXT(Table1[[#This Row],[Date]],"MMMM")</f>
        <v>December</v>
      </c>
      <c r="F3116">
        <v>268</v>
      </c>
      <c r="G3116">
        <v>61</v>
      </c>
      <c r="H3116" t="s">
        <v>37</v>
      </c>
      <c r="I3116" t="s">
        <v>48</v>
      </c>
      <c r="J3116">
        <v>935</v>
      </c>
      <c r="K3116" t="s">
        <v>21</v>
      </c>
      <c r="L3116">
        <v>3</v>
      </c>
      <c r="M3116" s="1">
        <v>22.662895349999999</v>
      </c>
      <c r="N3116" s="1">
        <f>Table1[[#This Row],[Quantity]]*Table1[[#This Row],[UnitPrice]]</f>
        <v>67.988686049999998</v>
      </c>
      <c r="O3116" t="s">
        <v>35</v>
      </c>
      <c r="P3116" t="b">
        <v>1</v>
      </c>
      <c r="Q3116">
        <v>0</v>
      </c>
      <c r="R3116" s="1">
        <f>Table1[[#This Row],[Sales]]-Table1[[#This Row],[DiscountAmount]]</f>
        <v>67.988686049999998</v>
      </c>
      <c r="S3116" t="b">
        <v>1</v>
      </c>
      <c r="T3116" t="s">
        <v>28</v>
      </c>
      <c r="U3116">
        <v>3</v>
      </c>
      <c r="V3116" t="b">
        <v>0</v>
      </c>
    </row>
    <row r="3117" spans="1:22" x14ac:dyDescent="0.3">
      <c r="A3117">
        <v>3116</v>
      </c>
      <c r="B3117" s="2">
        <v>44157</v>
      </c>
      <c r="C3117" s="19">
        <f>YEAR(Table1[[#This Row],[Date]])</f>
        <v>2020</v>
      </c>
      <c r="D3117">
        <f>MONTH(Table1[[#This Row],[Date]])</f>
        <v>11</v>
      </c>
      <c r="E3117" t="str">
        <f>TEXT(Table1[[#This Row],[Date]],"MMMM")</f>
        <v>November</v>
      </c>
      <c r="F3117">
        <v>336</v>
      </c>
      <c r="G3117">
        <v>29</v>
      </c>
      <c r="H3117" t="s">
        <v>37</v>
      </c>
      <c r="I3117" t="s">
        <v>49</v>
      </c>
      <c r="J3117">
        <v>237</v>
      </c>
      <c r="K3117" t="s">
        <v>43</v>
      </c>
      <c r="L3117">
        <v>2</v>
      </c>
      <c r="M3117" s="1">
        <v>55.423399629999999</v>
      </c>
      <c r="N3117" s="1">
        <f>Table1[[#This Row],[Quantity]]*Table1[[#This Row],[UnitPrice]]</f>
        <v>110.84679926</v>
      </c>
      <c r="O3117" t="s">
        <v>32</v>
      </c>
      <c r="P3117" t="b">
        <v>1</v>
      </c>
      <c r="Q3117">
        <v>11.08467993</v>
      </c>
      <c r="R3117" s="1">
        <f>Table1[[#This Row],[Sales]]-Table1[[#This Row],[DiscountAmount]]</f>
        <v>99.76211932999999</v>
      </c>
      <c r="S3117" t="b">
        <v>1</v>
      </c>
      <c r="T3117" t="s">
        <v>36</v>
      </c>
      <c r="U3117">
        <v>1</v>
      </c>
      <c r="V3117" t="b">
        <v>1</v>
      </c>
    </row>
    <row r="3118" spans="1:22" x14ac:dyDescent="0.3">
      <c r="A3118">
        <v>3117</v>
      </c>
      <c r="B3118" s="2">
        <v>44139</v>
      </c>
      <c r="C3118" s="19">
        <f>YEAR(Table1[[#This Row],[Date]])</f>
        <v>2020</v>
      </c>
      <c r="D3118">
        <f>MONTH(Table1[[#This Row],[Date]])</f>
        <v>11</v>
      </c>
      <c r="E3118" t="str">
        <f>TEXT(Table1[[#This Row],[Date]],"MMMM")</f>
        <v>November</v>
      </c>
      <c r="F3118">
        <v>302</v>
      </c>
      <c r="G3118">
        <v>25</v>
      </c>
      <c r="H3118" t="s">
        <v>37</v>
      </c>
      <c r="I3118" t="s">
        <v>38</v>
      </c>
      <c r="J3118">
        <v>7</v>
      </c>
      <c r="K3118" t="s">
        <v>21</v>
      </c>
      <c r="L3118">
        <v>5</v>
      </c>
      <c r="M3118" s="1">
        <v>52.875176150000001</v>
      </c>
      <c r="N3118" s="1">
        <f>Table1[[#This Row],[Quantity]]*Table1[[#This Row],[UnitPrice]]</f>
        <v>264.37588075000002</v>
      </c>
      <c r="O3118" t="s">
        <v>35</v>
      </c>
      <c r="P3118" t="b">
        <v>1</v>
      </c>
      <c r="Q3118">
        <v>0</v>
      </c>
      <c r="R3118" s="1">
        <f>Table1[[#This Row],[Sales]]-Table1[[#This Row],[DiscountAmount]]</f>
        <v>264.37588075000002</v>
      </c>
      <c r="S3118" t="b">
        <v>0</v>
      </c>
      <c r="T3118" t="s">
        <v>28</v>
      </c>
      <c r="U3118">
        <v>5</v>
      </c>
      <c r="V3118" t="b">
        <v>1</v>
      </c>
    </row>
    <row r="3119" spans="1:22" x14ac:dyDescent="0.3">
      <c r="A3119">
        <v>3118</v>
      </c>
      <c r="B3119" s="2">
        <v>43448</v>
      </c>
      <c r="C3119" s="19">
        <f>YEAR(Table1[[#This Row],[Date]])</f>
        <v>2018</v>
      </c>
      <c r="D3119">
        <f>MONTH(Table1[[#This Row],[Date]])</f>
        <v>12</v>
      </c>
      <c r="E3119" t="str">
        <f>TEXT(Table1[[#This Row],[Date]],"MMMM")</f>
        <v>December</v>
      </c>
      <c r="F3119">
        <v>333</v>
      </c>
      <c r="G3119">
        <v>41</v>
      </c>
      <c r="H3119" t="s">
        <v>19</v>
      </c>
      <c r="I3119" t="s">
        <v>41</v>
      </c>
      <c r="J3119">
        <v>779</v>
      </c>
      <c r="K3119" t="s">
        <v>34</v>
      </c>
      <c r="L3119">
        <v>5</v>
      </c>
      <c r="M3119" s="1">
        <v>96.449600820000001</v>
      </c>
      <c r="N3119" s="1">
        <f>Table1[[#This Row],[Quantity]]*Table1[[#This Row],[UnitPrice]]</f>
        <v>482.2480041</v>
      </c>
      <c r="O3119" t="s">
        <v>32</v>
      </c>
      <c r="P3119" t="b">
        <v>0</v>
      </c>
      <c r="Q3119">
        <v>0</v>
      </c>
      <c r="R3119" s="1">
        <f>Table1[[#This Row],[Sales]]-Table1[[#This Row],[DiscountAmount]]</f>
        <v>482.2480041</v>
      </c>
      <c r="S3119" t="b">
        <v>0</v>
      </c>
      <c r="T3119" t="s">
        <v>28</v>
      </c>
      <c r="U3119">
        <v>1</v>
      </c>
      <c r="V3119" t="b">
        <v>1</v>
      </c>
    </row>
    <row r="3120" spans="1:22" x14ac:dyDescent="0.3">
      <c r="A3120">
        <v>3119</v>
      </c>
      <c r="B3120" s="2">
        <v>44187</v>
      </c>
      <c r="C3120" s="19">
        <f>YEAR(Table1[[#This Row],[Date]])</f>
        <v>2020</v>
      </c>
      <c r="D3120">
        <f>MONTH(Table1[[#This Row],[Date]])</f>
        <v>12</v>
      </c>
      <c r="E3120" t="str">
        <f>TEXT(Table1[[#This Row],[Date]],"MMMM")</f>
        <v>December</v>
      </c>
      <c r="F3120">
        <v>296</v>
      </c>
      <c r="G3120">
        <v>63</v>
      </c>
      <c r="H3120" t="s">
        <v>24</v>
      </c>
      <c r="I3120" t="s">
        <v>42</v>
      </c>
      <c r="J3120">
        <v>623</v>
      </c>
      <c r="K3120" t="s">
        <v>43</v>
      </c>
      <c r="L3120">
        <v>1</v>
      </c>
      <c r="M3120" s="1">
        <v>51.489512859999998</v>
      </c>
      <c r="N3120" s="1">
        <f>Table1[[#This Row],[Quantity]]*Table1[[#This Row],[UnitPrice]]</f>
        <v>51.489512859999998</v>
      </c>
      <c r="O3120" t="s">
        <v>22</v>
      </c>
      <c r="P3120" t="b">
        <v>1</v>
      </c>
      <c r="Q3120">
        <v>5.148951286</v>
      </c>
      <c r="R3120" s="1">
        <f>Table1[[#This Row],[Sales]]-Table1[[#This Row],[DiscountAmount]]</f>
        <v>46.340561573999999</v>
      </c>
      <c r="S3120" t="b">
        <v>0</v>
      </c>
      <c r="T3120" t="s">
        <v>36</v>
      </c>
      <c r="U3120">
        <v>5</v>
      </c>
      <c r="V3120" t="b">
        <v>1</v>
      </c>
    </row>
    <row r="3121" spans="1:22" x14ac:dyDescent="0.3">
      <c r="A3121">
        <v>3120</v>
      </c>
      <c r="B3121" s="2">
        <v>45274</v>
      </c>
      <c r="C3121" s="19">
        <f>YEAR(Table1[[#This Row],[Date]])</f>
        <v>2023</v>
      </c>
      <c r="D3121">
        <f>MONTH(Table1[[#This Row],[Date]])</f>
        <v>12</v>
      </c>
      <c r="E3121" t="str">
        <f>TEXT(Table1[[#This Row],[Date]],"MMMM")</f>
        <v>December</v>
      </c>
      <c r="F3121">
        <v>104</v>
      </c>
      <c r="G3121">
        <v>23</v>
      </c>
      <c r="H3121" t="s">
        <v>19</v>
      </c>
      <c r="I3121" t="s">
        <v>42</v>
      </c>
      <c r="J3121">
        <v>682</v>
      </c>
      <c r="K3121" t="s">
        <v>26</v>
      </c>
      <c r="L3121">
        <v>5</v>
      </c>
      <c r="M3121" s="1">
        <v>73.241528119999998</v>
      </c>
      <c r="N3121" s="1">
        <f>Table1[[#This Row],[Quantity]]*Table1[[#This Row],[UnitPrice]]</f>
        <v>366.20764059999999</v>
      </c>
      <c r="O3121" t="s">
        <v>32</v>
      </c>
      <c r="P3121" t="b">
        <v>1</v>
      </c>
      <c r="Q3121">
        <v>0</v>
      </c>
      <c r="R3121" s="1">
        <f>Table1[[#This Row],[Sales]]-Table1[[#This Row],[DiscountAmount]]</f>
        <v>366.20764059999999</v>
      </c>
      <c r="S3121" t="b">
        <v>1</v>
      </c>
      <c r="T3121" t="s">
        <v>23</v>
      </c>
      <c r="U3121">
        <v>3</v>
      </c>
      <c r="V3121" t="b">
        <v>1</v>
      </c>
    </row>
    <row r="3122" spans="1:22" x14ac:dyDescent="0.3">
      <c r="A3122">
        <v>3121</v>
      </c>
      <c r="B3122" s="2">
        <v>44519</v>
      </c>
      <c r="C3122" s="19">
        <f>YEAR(Table1[[#This Row],[Date]])</f>
        <v>2021</v>
      </c>
      <c r="D3122">
        <f>MONTH(Table1[[#This Row],[Date]])</f>
        <v>11</v>
      </c>
      <c r="E3122" t="str">
        <f>TEXT(Table1[[#This Row],[Date]],"MMMM")</f>
        <v>November</v>
      </c>
      <c r="F3122">
        <v>129</v>
      </c>
      <c r="G3122">
        <v>70</v>
      </c>
      <c r="H3122" t="s">
        <v>37</v>
      </c>
      <c r="I3122" t="s">
        <v>45</v>
      </c>
      <c r="J3122">
        <v>409</v>
      </c>
      <c r="K3122" t="s">
        <v>34</v>
      </c>
      <c r="L3122">
        <v>4</v>
      </c>
      <c r="M3122" s="1">
        <v>38.724193720000002</v>
      </c>
      <c r="N3122" s="1">
        <f>Table1[[#This Row],[Quantity]]*Table1[[#This Row],[UnitPrice]]</f>
        <v>154.89677488000001</v>
      </c>
      <c r="O3122" t="s">
        <v>35</v>
      </c>
      <c r="P3122" t="b">
        <v>0</v>
      </c>
      <c r="Q3122">
        <v>0</v>
      </c>
      <c r="R3122" s="1">
        <f>Table1[[#This Row],[Sales]]-Table1[[#This Row],[DiscountAmount]]</f>
        <v>154.89677488000001</v>
      </c>
      <c r="S3122" t="b">
        <v>1</v>
      </c>
      <c r="T3122" t="s">
        <v>28</v>
      </c>
      <c r="U3122">
        <v>3</v>
      </c>
      <c r="V3122" t="b">
        <v>1</v>
      </c>
    </row>
    <row r="3123" spans="1:22" x14ac:dyDescent="0.3">
      <c r="A3123">
        <v>3122</v>
      </c>
      <c r="B3123" s="2">
        <v>44556</v>
      </c>
      <c r="C3123" s="19">
        <f>YEAR(Table1[[#This Row],[Date]])</f>
        <v>2021</v>
      </c>
      <c r="D3123">
        <f>MONTH(Table1[[#This Row],[Date]])</f>
        <v>12</v>
      </c>
      <c r="E3123" t="str">
        <f>TEXT(Table1[[#This Row],[Date]],"MMMM")</f>
        <v>December</v>
      </c>
      <c r="F3123">
        <v>70</v>
      </c>
      <c r="G3123">
        <v>59</v>
      </c>
      <c r="H3123" t="s">
        <v>24</v>
      </c>
      <c r="I3123" t="s">
        <v>42</v>
      </c>
      <c r="J3123">
        <v>763</v>
      </c>
      <c r="K3123" t="s">
        <v>39</v>
      </c>
      <c r="L3123">
        <v>5</v>
      </c>
      <c r="M3123" s="1">
        <v>57.215452450000001</v>
      </c>
      <c r="N3123" s="1">
        <f>Table1[[#This Row],[Quantity]]*Table1[[#This Row],[UnitPrice]]</f>
        <v>286.07726224999999</v>
      </c>
      <c r="O3123" t="s">
        <v>35</v>
      </c>
      <c r="P3123" t="b">
        <v>1</v>
      </c>
      <c r="Q3123">
        <v>0</v>
      </c>
      <c r="R3123" s="1">
        <f>Table1[[#This Row],[Sales]]-Table1[[#This Row],[DiscountAmount]]</f>
        <v>286.07726224999999</v>
      </c>
      <c r="S3123" t="b">
        <v>0</v>
      </c>
      <c r="T3123" t="s">
        <v>23</v>
      </c>
      <c r="U3123">
        <v>1</v>
      </c>
      <c r="V3123" t="b">
        <v>1</v>
      </c>
    </row>
    <row r="3124" spans="1:22" x14ac:dyDescent="0.3">
      <c r="A3124">
        <v>3123</v>
      </c>
      <c r="B3124" s="2">
        <v>44537</v>
      </c>
      <c r="C3124" s="19">
        <f>YEAR(Table1[[#This Row],[Date]])</f>
        <v>2021</v>
      </c>
      <c r="D3124">
        <f>MONTH(Table1[[#This Row],[Date]])</f>
        <v>12</v>
      </c>
      <c r="E3124" t="str">
        <f>TEXT(Table1[[#This Row],[Date]],"MMMM")</f>
        <v>December</v>
      </c>
      <c r="F3124">
        <v>255</v>
      </c>
      <c r="G3124">
        <v>26</v>
      </c>
      <c r="H3124" t="s">
        <v>24</v>
      </c>
      <c r="I3124" t="s">
        <v>44</v>
      </c>
      <c r="J3124">
        <v>604</v>
      </c>
      <c r="K3124" t="s">
        <v>21</v>
      </c>
      <c r="L3124">
        <v>1</v>
      </c>
      <c r="M3124" s="1">
        <v>41.313167329999999</v>
      </c>
      <c r="N3124" s="1">
        <f>Table1[[#This Row],[Quantity]]*Table1[[#This Row],[UnitPrice]]</f>
        <v>41.313167329999999</v>
      </c>
      <c r="O3124" t="s">
        <v>30</v>
      </c>
      <c r="P3124" t="b">
        <v>0</v>
      </c>
      <c r="Q3124">
        <v>4.1313167330000002</v>
      </c>
      <c r="R3124" s="1">
        <f>Table1[[#This Row],[Sales]]-Table1[[#This Row],[DiscountAmount]]</f>
        <v>37.181850597</v>
      </c>
      <c r="S3124" t="b">
        <v>1</v>
      </c>
      <c r="T3124" t="s">
        <v>36</v>
      </c>
      <c r="U3124">
        <v>3</v>
      </c>
      <c r="V3124" t="b">
        <v>1</v>
      </c>
    </row>
    <row r="3125" spans="1:22" x14ac:dyDescent="0.3">
      <c r="A3125">
        <v>3124</v>
      </c>
      <c r="B3125" s="2">
        <v>44138</v>
      </c>
      <c r="C3125" s="19">
        <f>YEAR(Table1[[#This Row],[Date]])</f>
        <v>2020</v>
      </c>
      <c r="D3125">
        <f>MONTH(Table1[[#This Row],[Date]])</f>
        <v>11</v>
      </c>
      <c r="E3125" t="str">
        <f>TEXT(Table1[[#This Row],[Date]],"MMMM")</f>
        <v>November</v>
      </c>
      <c r="F3125">
        <v>485</v>
      </c>
      <c r="G3125">
        <v>69</v>
      </c>
      <c r="H3125" t="s">
        <v>19</v>
      </c>
      <c r="I3125" t="s">
        <v>29</v>
      </c>
      <c r="J3125">
        <v>604</v>
      </c>
      <c r="K3125" t="s">
        <v>34</v>
      </c>
      <c r="L3125">
        <v>3</v>
      </c>
      <c r="M3125" s="1">
        <v>59.634558439999999</v>
      </c>
      <c r="N3125" s="1">
        <f>Table1[[#This Row],[Quantity]]*Table1[[#This Row],[UnitPrice]]</f>
        <v>178.90367531999999</v>
      </c>
      <c r="O3125" t="s">
        <v>35</v>
      </c>
      <c r="P3125" t="b">
        <v>1</v>
      </c>
      <c r="Q3125">
        <v>0</v>
      </c>
      <c r="R3125" s="1">
        <f>Table1[[#This Row],[Sales]]-Table1[[#This Row],[DiscountAmount]]</f>
        <v>178.90367531999999</v>
      </c>
      <c r="S3125" t="b">
        <v>1</v>
      </c>
      <c r="T3125" t="s">
        <v>23</v>
      </c>
      <c r="U3125">
        <v>5</v>
      </c>
      <c r="V3125" t="b">
        <v>0</v>
      </c>
    </row>
    <row r="3126" spans="1:22" x14ac:dyDescent="0.3">
      <c r="A3126">
        <v>3125</v>
      </c>
      <c r="B3126" s="2">
        <v>44885</v>
      </c>
      <c r="C3126" s="19">
        <f>YEAR(Table1[[#This Row],[Date]])</f>
        <v>2022</v>
      </c>
      <c r="D3126">
        <f>MONTH(Table1[[#This Row],[Date]])</f>
        <v>11</v>
      </c>
      <c r="E3126" t="str">
        <f>TEXT(Table1[[#This Row],[Date]],"MMMM")</f>
        <v>November</v>
      </c>
      <c r="F3126">
        <v>343</v>
      </c>
      <c r="G3126">
        <v>67</v>
      </c>
      <c r="H3126" t="s">
        <v>24</v>
      </c>
      <c r="I3126" t="s">
        <v>50</v>
      </c>
      <c r="J3126">
        <v>112</v>
      </c>
      <c r="K3126" t="s">
        <v>26</v>
      </c>
      <c r="L3126">
        <v>2</v>
      </c>
      <c r="M3126" s="1">
        <v>30.076687629999999</v>
      </c>
      <c r="N3126" s="1">
        <f>Table1[[#This Row],[Quantity]]*Table1[[#This Row],[UnitPrice]]</f>
        <v>60.153375259999997</v>
      </c>
      <c r="O3126" t="s">
        <v>32</v>
      </c>
      <c r="P3126" t="b">
        <v>0</v>
      </c>
      <c r="Q3126">
        <v>0</v>
      </c>
      <c r="R3126" s="1">
        <f>Table1[[#This Row],[Sales]]-Table1[[#This Row],[DiscountAmount]]</f>
        <v>60.153375259999997</v>
      </c>
      <c r="S3126" t="b">
        <v>0</v>
      </c>
      <c r="T3126" t="s">
        <v>23</v>
      </c>
      <c r="U3126">
        <v>4</v>
      </c>
      <c r="V3126" t="b">
        <v>0</v>
      </c>
    </row>
    <row r="3127" spans="1:22" x14ac:dyDescent="0.3">
      <c r="A3127">
        <v>3126</v>
      </c>
      <c r="B3127" s="2">
        <v>43446</v>
      </c>
      <c r="C3127" s="19">
        <f>YEAR(Table1[[#This Row],[Date]])</f>
        <v>2018</v>
      </c>
      <c r="D3127">
        <f>MONTH(Table1[[#This Row],[Date]])</f>
        <v>12</v>
      </c>
      <c r="E3127" t="str">
        <f>TEXT(Table1[[#This Row],[Date]],"MMMM")</f>
        <v>December</v>
      </c>
      <c r="F3127">
        <v>439</v>
      </c>
      <c r="G3127">
        <v>61</v>
      </c>
      <c r="H3127" t="s">
        <v>24</v>
      </c>
      <c r="I3127" t="s">
        <v>33</v>
      </c>
      <c r="J3127">
        <v>473</v>
      </c>
      <c r="K3127" t="s">
        <v>39</v>
      </c>
      <c r="L3127">
        <v>2</v>
      </c>
      <c r="M3127" s="1">
        <v>27.474248079999999</v>
      </c>
      <c r="N3127" s="1">
        <f>Table1[[#This Row],[Quantity]]*Table1[[#This Row],[UnitPrice]]</f>
        <v>54.948496159999998</v>
      </c>
      <c r="O3127" t="s">
        <v>35</v>
      </c>
      <c r="P3127" t="b">
        <v>0</v>
      </c>
      <c r="Q3127">
        <v>0</v>
      </c>
      <c r="R3127" s="1">
        <f>Table1[[#This Row],[Sales]]-Table1[[#This Row],[DiscountAmount]]</f>
        <v>54.948496159999998</v>
      </c>
      <c r="S3127" t="b">
        <v>1</v>
      </c>
      <c r="T3127" t="s">
        <v>23</v>
      </c>
      <c r="U3127">
        <v>2</v>
      </c>
      <c r="V3127" t="b">
        <v>0</v>
      </c>
    </row>
    <row r="3128" spans="1:22" x14ac:dyDescent="0.3">
      <c r="A3128">
        <v>3127</v>
      </c>
      <c r="B3128" s="2">
        <v>43449</v>
      </c>
      <c r="C3128" s="19">
        <f>YEAR(Table1[[#This Row],[Date]])</f>
        <v>2018</v>
      </c>
      <c r="D3128">
        <f>MONTH(Table1[[#This Row],[Date]])</f>
        <v>12</v>
      </c>
      <c r="E3128" t="str">
        <f>TEXT(Table1[[#This Row],[Date]],"MMMM")</f>
        <v>December</v>
      </c>
      <c r="F3128">
        <v>341</v>
      </c>
      <c r="G3128">
        <v>43</v>
      </c>
      <c r="H3128" t="s">
        <v>19</v>
      </c>
      <c r="I3128" t="s">
        <v>44</v>
      </c>
      <c r="J3128">
        <v>861</v>
      </c>
      <c r="K3128" t="s">
        <v>21</v>
      </c>
      <c r="L3128">
        <v>3</v>
      </c>
      <c r="M3128" s="1">
        <v>75.156109850000007</v>
      </c>
      <c r="N3128" s="1">
        <f>Table1[[#This Row],[Quantity]]*Table1[[#This Row],[UnitPrice]]</f>
        <v>225.46832955000002</v>
      </c>
      <c r="O3128" t="s">
        <v>30</v>
      </c>
      <c r="P3128" t="b">
        <v>0</v>
      </c>
      <c r="Q3128">
        <v>0</v>
      </c>
      <c r="R3128" s="1">
        <f>Table1[[#This Row],[Sales]]-Table1[[#This Row],[DiscountAmount]]</f>
        <v>225.46832955000002</v>
      </c>
      <c r="S3128" t="b">
        <v>1</v>
      </c>
      <c r="T3128" t="s">
        <v>23</v>
      </c>
      <c r="U3128">
        <v>2</v>
      </c>
      <c r="V3128" t="b">
        <v>1</v>
      </c>
    </row>
    <row r="3129" spans="1:22" x14ac:dyDescent="0.3">
      <c r="A3129">
        <v>3128</v>
      </c>
      <c r="B3129" s="2">
        <v>43800</v>
      </c>
      <c r="C3129" s="19">
        <f>YEAR(Table1[[#This Row],[Date]])</f>
        <v>2019</v>
      </c>
      <c r="D3129">
        <f>MONTH(Table1[[#This Row],[Date]])</f>
        <v>12</v>
      </c>
      <c r="E3129" t="str">
        <f>TEXT(Table1[[#This Row],[Date]],"MMMM")</f>
        <v>December</v>
      </c>
      <c r="F3129">
        <v>430</v>
      </c>
      <c r="G3129">
        <v>43</v>
      </c>
      <c r="H3129" t="s">
        <v>37</v>
      </c>
      <c r="I3129" t="s">
        <v>38</v>
      </c>
      <c r="J3129">
        <v>430</v>
      </c>
      <c r="K3129" t="s">
        <v>34</v>
      </c>
      <c r="L3129">
        <v>4</v>
      </c>
      <c r="M3129" s="1">
        <v>26.581120980000001</v>
      </c>
      <c r="N3129" s="1">
        <f>Table1[[#This Row],[Quantity]]*Table1[[#This Row],[UnitPrice]]</f>
        <v>106.32448392000001</v>
      </c>
      <c r="O3129" t="s">
        <v>32</v>
      </c>
      <c r="P3129" t="b">
        <v>0</v>
      </c>
      <c r="Q3129">
        <v>0</v>
      </c>
      <c r="R3129" s="1">
        <f>Table1[[#This Row],[Sales]]-Table1[[#This Row],[DiscountAmount]]</f>
        <v>106.32448392000001</v>
      </c>
      <c r="S3129" t="b">
        <v>1</v>
      </c>
      <c r="T3129" t="s">
        <v>23</v>
      </c>
      <c r="U3129">
        <v>5</v>
      </c>
      <c r="V3129" t="b">
        <v>0</v>
      </c>
    </row>
    <row r="3130" spans="1:22" x14ac:dyDescent="0.3">
      <c r="A3130">
        <v>3129</v>
      </c>
      <c r="B3130" s="2">
        <v>43409</v>
      </c>
      <c r="C3130" s="19">
        <f>YEAR(Table1[[#This Row],[Date]])</f>
        <v>2018</v>
      </c>
      <c r="D3130">
        <f>MONTH(Table1[[#This Row],[Date]])</f>
        <v>11</v>
      </c>
      <c r="E3130" t="str">
        <f>TEXT(Table1[[#This Row],[Date]],"MMMM")</f>
        <v>November</v>
      </c>
      <c r="F3130">
        <v>151</v>
      </c>
      <c r="G3130">
        <v>25</v>
      </c>
      <c r="H3130" t="s">
        <v>19</v>
      </c>
      <c r="I3130" t="s">
        <v>44</v>
      </c>
      <c r="J3130">
        <v>682</v>
      </c>
      <c r="K3130" t="s">
        <v>34</v>
      </c>
      <c r="L3130">
        <v>3</v>
      </c>
      <c r="M3130" s="1">
        <v>15.358761230000001</v>
      </c>
      <c r="N3130" s="1">
        <f>Table1[[#This Row],[Quantity]]*Table1[[#This Row],[UnitPrice]]</f>
        <v>46.076283690000004</v>
      </c>
      <c r="O3130" t="s">
        <v>30</v>
      </c>
      <c r="P3130" t="b">
        <v>1</v>
      </c>
      <c r="Q3130">
        <v>4.6076283680000003</v>
      </c>
      <c r="R3130" s="1">
        <f>Table1[[#This Row],[Sales]]-Table1[[#This Row],[DiscountAmount]]</f>
        <v>41.468655322000004</v>
      </c>
      <c r="S3130" t="b">
        <v>0</v>
      </c>
      <c r="T3130" t="s">
        <v>36</v>
      </c>
      <c r="U3130">
        <v>2</v>
      </c>
      <c r="V3130" t="b">
        <v>1</v>
      </c>
    </row>
    <row r="3131" spans="1:22" x14ac:dyDescent="0.3">
      <c r="A3131">
        <v>3130</v>
      </c>
      <c r="B3131" s="2">
        <v>43447</v>
      </c>
      <c r="C3131" s="19">
        <f>YEAR(Table1[[#This Row],[Date]])</f>
        <v>2018</v>
      </c>
      <c r="D3131">
        <f>MONTH(Table1[[#This Row],[Date]])</f>
        <v>12</v>
      </c>
      <c r="E3131" t="str">
        <f>TEXT(Table1[[#This Row],[Date]],"MMMM")</f>
        <v>December</v>
      </c>
      <c r="F3131">
        <v>317</v>
      </c>
      <c r="G3131">
        <v>34</v>
      </c>
      <c r="H3131" t="s">
        <v>19</v>
      </c>
      <c r="I3131" t="s">
        <v>47</v>
      </c>
      <c r="J3131">
        <v>591</v>
      </c>
      <c r="K3131" t="s">
        <v>43</v>
      </c>
      <c r="L3131">
        <v>5</v>
      </c>
      <c r="M3131" s="1">
        <v>37.469090209999997</v>
      </c>
      <c r="N3131" s="1">
        <f>Table1[[#This Row],[Quantity]]*Table1[[#This Row],[UnitPrice]]</f>
        <v>187.34545104999998</v>
      </c>
      <c r="O3131" t="s">
        <v>22</v>
      </c>
      <c r="P3131" t="b">
        <v>0</v>
      </c>
      <c r="Q3131">
        <v>18.734545099999998</v>
      </c>
      <c r="R3131" s="1">
        <f>Table1[[#This Row],[Sales]]-Table1[[#This Row],[DiscountAmount]]</f>
        <v>168.61090594999999</v>
      </c>
      <c r="S3131" t="b">
        <v>1</v>
      </c>
      <c r="T3131" t="s">
        <v>36</v>
      </c>
      <c r="U3131">
        <v>3</v>
      </c>
      <c r="V3131" t="b">
        <v>0</v>
      </c>
    </row>
    <row r="3132" spans="1:22" x14ac:dyDescent="0.3">
      <c r="A3132">
        <v>3131</v>
      </c>
      <c r="B3132" s="2">
        <v>45263</v>
      </c>
      <c r="C3132" s="19">
        <f>YEAR(Table1[[#This Row],[Date]])</f>
        <v>2023</v>
      </c>
      <c r="D3132">
        <f>MONTH(Table1[[#This Row],[Date]])</f>
        <v>12</v>
      </c>
      <c r="E3132" t="str">
        <f>TEXT(Table1[[#This Row],[Date]],"MMMM")</f>
        <v>December</v>
      </c>
      <c r="F3132">
        <v>260</v>
      </c>
      <c r="G3132">
        <v>64</v>
      </c>
      <c r="H3132" t="s">
        <v>24</v>
      </c>
      <c r="I3132" t="s">
        <v>38</v>
      </c>
      <c r="J3132">
        <v>36</v>
      </c>
      <c r="K3132" t="s">
        <v>39</v>
      </c>
      <c r="L3132">
        <v>1</v>
      </c>
      <c r="M3132" s="1">
        <v>45.511596570000002</v>
      </c>
      <c r="N3132" s="1">
        <f>Table1[[#This Row],[Quantity]]*Table1[[#This Row],[UnitPrice]]</f>
        <v>45.511596570000002</v>
      </c>
      <c r="O3132" t="s">
        <v>32</v>
      </c>
      <c r="P3132" t="b">
        <v>1</v>
      </c>
      <c r="Q3132">
        <v>4.5511596570000004</v>
      </c>
      <c r="R3132" s="1">
        <f>Table1[[#This Row],[Sales]]-Table1[[#This Row],[DiscountAmount]]</f>
        <v>40.960436913000002</v>
      </c>
      <c r="S3132" t="b">
        <v>1</v>
      </c>
      <c r="T3132" t="s">
        <v>36</v>
      </c>
      <c r="U3132">
        <v>1</v>
      </c>
      <c r="V3132" t="b">
        <v>1</v>
      </c>
    </row>
    <row r="3133" spans="1:22" x14ac:dyDescent="0.3">
      <c r="A3133">
        <v>3132</v>
      </c>
      <c r="B3133" s="2">
        <v>44543</v>
      </c>
      <c r="C3133" s="19">
        <f>YEAR(Table1[[#This Row],[Date]])</f>
        <v>2021</v>
      </c>
      <c r="D3133">
        <f>MONTH(Table1[[#This Row],[Date]])</f>
        <v>12</v>
      </c>
      <c r="E3133" t="str">
        <f>TEXT(Table1[[#This Row],[Date]],"MMMM")</f>
        <v>December</v>
      </c>
      <c r="F3133">
        <v>282</v>
      </c>
      <c r="G3133">
        <v>31</v>
      </c>
      <c r="H3133" t="s">
        <v>37</v>
      </c>
      <c r="I3133" t="s">
        <v>20</v>
      </c>
      <c r="J3133">
        <v>349</v>
      </c>
      <c r="K3133" t="s">
        <v>43</v>
      </c>
      <c r="L3133">
        <v>2</v>
      </c>
      <c r="M3133" s="1">
        <v>72.568820119999998</v>
      </c>
      <c r="N3133" s="1">
        <f>Table1[[#This Row],[Quantity]]*Table1[[#This Row],[UnitPrice]]</f>
        <v>145.13764024</v>
      </c>
      <c r="O3133" t="s">
        <v>35</v>
      </c>
      <c r="P3133" t="b">
        <v>0</v>
      </c>
      <c r="Q3133">
        <v>14.51376402</v>
      </c>
      <c r="R3133" s="1">
        <f>Table1[[#This Row],[Sales]]-Table1[[#This Row],[DiscountAmount]]</f>
        <v>130.62387622</v>
      </c>
      <c r="S3133" t="b">
        <v>1</v>
      </c>
      <c r="T3133" t="s">
        <v>36</v>
      </c>
      <c r="U3133">
        <v>2</v>
      </c>
      <c r="V3133" t="b">
        <v>0</v>
      </c>
    </row>
    <row r="3134" spans="1:22" x14ac:dyDescent="0.3">
      <c r="A3134">
        <v>3133</v>
      </c>
      <c r="B3134" s="2">
        <v>43801</v>
      </c>
      <c r="C3134" s="19">
        <f>YEAR(Table1[[#This Row],[Date]])</f>
        <v>2019</v>
      </c>
      <c r="D3134">
        <f>MONTH(Table1[[#This Row],[Date]])</f>
        <v>12</v>
      </c>
      <c r="E3134" t="str">
        <f>TEXT(Table1[[#This Row],[Date]],"MMMM")</f>
        <v>December</v>
      </c>
      <c r="F3134">
        <v>227</v>
      </c>
      <c r="G3134">
        <v>24</v>
      </c>
      <c r="H3134" t="s">
        <v>19</v>
      </c>
      <c r="I3134" t="s">
        <v>45</v>
      </c>
      <c r="J3134">
        <v>319</v>
      </c>
      <c r="K3134" t="s">
        <v>21</v>
      </c>
      <c r="L3134">
        <v>2</v>
      </c>
      <c r="M3134" s="1">
        <v>93.311096480000003</v>
      </c>
      <c r="N3134" s="1">
        <f>Table1[[#This Row],[Quantity]]*Table1[[#This Row],[UnitPrice]]</f>
        <v>186.62219296000001</v>
      </c>
      <c r="O3134" t="s">
        <v>22</v>
      </c>
      <c r="P3134" t="b">
        <v>1</v>
      </c>
      <c r="Q3134">
        <v>18.6622193</v>
      </c>
      <c r="R3134" s="1">
        <f>Table1[[#This Row],[Sales]]-Table1[[#This Row],[DiscountAmount]]</f>
        <v>167.95997366</v>
      </c>
      <c r="S3134" t="b">
        <v>1</v>
      </c>
      <c r="T3134" t="s">
        <v>36</v>
      </c>
      <c r="U3134">
        <v>5</v>
      </c>
      <c r="V3134" t="b">
        <v>1</v>
      </c>
    </row>
    <row r="3135" spans="1:22" x14ac:dyDescent="0.3">
      <c r="A3135">
        <v>3134</v>
      </c>
      <c r="B3135" s="2">
        <v>43454</v>
      </c>
      <c r="C3135" s="19">
        <f>YEAR(Table1[[#This Row],[Date]])</f>
        <v>2018</v>
      </c>
      <c r="D3135">
        <f>MONTH(Table1[[#This Row],[Date]])</f>
        <v>12</v>
      </c>
      <c r="E3135" t="str">
        <f>TEXT(Table1[[#This Row],[Date]],"MMMM")</f>
        <v>December</v>
      </c>
      <c r="F3135">
        <v>291</v>
      </c>
      <c r="G3135">
        <v>51</v>
      </c>
      <c r="H3135" t="s">
        <v>19</v>
      </c>
      <c r="I3135" t="s">
        <v>25</v>
      </c>
      <c r="J3135">
        <v>372</v>
      </c>
      <c r="K3135" t="s">
        <v>21</v>
      </c>
      <c r="L3135">
        <v>4</v>
      </c>
      <c r="M3135" s="1">
        <v>15.711194069999999</v>
      </c>
      <c r="N3135" s="1">
        <f>Table1[[#This Row],[Quantity]]*Table1[[#This Row],[UnitPrice]]</f>
        <v>62.844776279999998</v>
      </c>
      <c r="O3135" t="s">
        <v>35</v>
      </c>
      <c r="P3135" t="b">
        <v>1</v>
      </c>
      <c r="Q3135">
        <v>0</v>
      </c>
      <c r="R3135" s="1">
        <f>Table1[[#This Row],[Sales]]-Table1[[#This Row],[DiscountAmount]]</f>
        <v>62.844776279999998</v>
      </c>
      <c r="S3135" t="b">
        <v>1</v>
      </c>
      <c r="T3135" t="s">
        <v>23</v>
      </c>
      <c r="U3135">
        <v>1</v>
      </c>
      <c r="V3135" t="b">
        <v>1</v>
      </c>
    </row>
    <row r="3136" spans="1:22" x14ac:dyDescent="0.3">
      <c r="A3136">
        <v>3135</v>
      </c>
      <c r="B3136" s="2">
        <v>44519</v>
      </c>
      <c r="C3136" s="19">
        <f>YEAR(Table1[[#This Row],[Date]])</f>
        <v>2021</v>
      </c>
      <c r="D3136">
        <f>MONTH(Table1[[#This Row],[Date]])</f>
        <v>11</v>
      </c>
      <c r="E3136" t="str">
        <f>TEXT(Table1[[#This Row],[Date]],"MMMM")</f>
        <v>November</v>
      </c>
      <c r="F3136">
        <v>125</v>
      </c>
      <c r="G3136">
        <v>18</v>
      </c>
      <c r="H3136" t="s">
        <v>37</v>
      </c>
      <c r="I3136" t="s">
        <v>40</v>
      </c>
      <c r="J3136">
        <v>512</v>
      </c>
      <c r="K3136" t="s">
        <v>39</v>
      </c>
      <c r="L3136">
        <v>5</v>
      </c>
      <c r="M3136" s="1">
        <v>53.637266940000004</v>
      </c>
      <c r="N3136" s="1">
        <f>Table1[[#This Row],[Quantity]]*Table1[[#This Row],[UnitPrice]]</f>
        <v>268.18633470000003</v>
      </c>
      <c r="O3136" t="s">
        <v>35</v>
      </c>
      <c r="P3136" t="b">
        <v>1</v>
      </c>
      <c r="Q3136">
        <v>0</v>
      </c>
      <c r="R3136" s="1">
        <f>Table1[[#This Row],[Sales]]-Table1[[#This Row],[DiscountAmount]]</f>
        <v>268.18633470000003</v>
      </c>
      <c r="S3136" t="b">
        <v>0</v>
      </c>
      <c r="T3136" t="s">
        <v>23</v>
      </c>
      <c r="U3136">
        <v>2</v>
      </c>
      <c r="V3136" t="b">
        <v>1</v>
      </c>
    </row>
    <row r="3137" spans="1:22" x14ac:dyDescent="0.3">
      <c r="A3137">
        <v>3136</v>
      </c>
      <c r="B3137" s="2">
        <v>45258</v>
      </c>
      <c r="C3137" s="19">
        <f>YEAR(Table1[[#This Row],[Date]])</f>
        <v>2023</v>
      </c>
      <c r="D3137">
        <f>MONTH(Table1[[#This Row],[Date]])</f>
        <v>11</v>
      </c>
      <c r="E3137" t="str">
        <f>TEXT(Table1[[#This Row],[Date]],"MMMM")</f>
        <v>November</v>
      </c>
      <c r="F3137">
        <v>481</v>
      </c>
      <c r="G3137">
        <v>42</v>
      </c>
      <c r="H3137" t="s">
        <v>24</v>
      </c>
      <c r="I3137" t="s">
        <v>45</v>
      </c>
      <c r="J3137">
        <v>749</v>
      </c>
      <c r="K3137" t="s">
        <v>34</v>
      </c>
      <c r="L3137">
        <v>5</v>
      </c>
      <c r="M3137" s="1">
        <v>76.827225279999993</v>
      </c>
      <c r="N3137" s="1">
        <f>Table1[[#This Row],[Quantity]]*Table1[[#This Row],[UnitPrice]]</f>
        <v>384.13612639999997</v>
      </c>
      <c r="O3137" t="s">
        <v>30</v>
      </c>
      <c r="P3137" t="b">
        <v>0</v>
      </c>
      <c r="Q3137">
        <v>38.413612639999997</v>
      </c>
      <c r="R3137" s="1">
        <f>Table1[[#This Row],[Sales]]-Table1[[#This Row],[DiscountAmount]]</f>
        <v>345.72251375999997</v>
      </c>
      <c r="S3137" t="b">
        <v>0</v>
      </c>
      <c r="T3137" t="s">
        <v>36</v>
      </c>
      <c r="U3137">
        <v>4</v>
      </c>
      <c r="V3137" t="b">
        <v>1</v>
      </c>
    </row>
    <row r="3138" spans="1:22" x14ac:dyDescent="0.3">
      <c r="A3138">
        <v>3137</v>
      </c>
      <c r="B3138" s="2">
        <v>44907</v>
      </c>
      <c r="C3138" s="19">
        <f>YEAR(Table1[[#This Row],[Date]])</f>
        <v>2022</v>
      </c>
      <c r="D3138">
        <f>MONTH(Table1[[#This Row],[Date]])</f>
        <v>12</v>
      </c>
      <c r="E3138" t="str">
        <f>TEXT(Table1[[#This Row],[Date]],"MMMM")</f>
        <v>December</v>
      </c>
      <c r="F3138">
        <v>258</v>
      </c>
      <c r="G3138">
        <v>52</v>
      </c>
      <c r="H3138" t="s">
        <v>19</v>
      </c>
      <c r="I3138" t="s">
        <v>20</v>
      </c>
      <c r="J3138">
        <v>504</v>
      </c>
      <c r="K3138" t="s">
        <v>43</v>
      </c>
      <c r="L3138">
        <v>2</v>
      </c>
      <c r="M3138" s="1">
        <v>45.2584673</v>
      </c>
      <c r="N3138" s="1">
        <f>Table1[[#This Row],[Quantity]]*Table1[[#This Row],[UnitPrice]]</f>
        <v>90.516934599999999</v>
      </c>
      <c r="O3138" t="s">
        <v>30</v>
      </c>
      <c r="P3138" t="b">
        <v>0</v>
      </c>
      <c r="Q3138">
        <v>0</v>
      </c>
      <c r="R3138" s="1">
        <f>Table1[[#This Row],[Sales]]-Table1[[#This Row],[DiscountAmount]]</f>
        <v>90.516934599999999</v>
      </c>
      <c r="S3138" t="b">
        <v>0</v>
      </c>
      <c r="T3138" t="s">
        <v>28</v>
      </c>
      <c r="U3138">
        <v>5</v>
      </c>
      <c r="V3138" t="b">
        <v>0</v>
      </c>
    </row>
    <row r="3139" spans="1:22" x14ac:dyDescent="0.3">
      <c r="A3139">
        <v>3138</v>
      </c>
      <c r="B3139" s="2">
        <v>44907</v>
      </c>
      <c r="C3139" s="19">
        <f>YEAR(Table1[[#This Row],[Date]])</f>
        <v>2022</v>
      </c>
      <c r="D3139">
        <f>MONTH(Table1[[#This Row],[Date]])</f>
        <v>12</v>
      </c>
      <c r="E3139" t="str">
        <f>TEXT(Table1[[#This Row],[Date]],"MMMM")</f>
        <v>December</v>
      </c>
      <c r="F3139">
        <v>434</v>
      </c>
      <c r="G3139">
        <v>29</v>
      </c>
      <c r="H3139" t="s">
        <v>19</v>
      </c>
      <c r="I3139" t="s">
        <v>45</v>
      </c>
      <c r="J3139">
        <v>722</v>
      </c>
      <c r="K3139" t="s">
        <v>43</v>
      </c>
      <c r="L3139">
        <v>1</v>
      </c>
      <c r="M3139" s="1">
        <v>51.600716210000002</v>
      </c>
      <c r="N3139" s="1">
        <f>Table1[[#This Row],[Quantity]]*Table1[[#This Row],[UnitPrice]]</f>
        <v>51.600716210000002</v>
      </c>
      <c r="O3139" t="s">
        <v>35</v>
      </c>
      <c r="P3139" t="b">
        <v>0</v>
      </c>
      <c r="Q3139">
        <v>0</v>
      </c>
      <c r="R3139" s="1">
        <f>Table1[[#This Row],[Sales]]-Table1[[#This Row],[DiscountAmount]]</f>
        <v>51.600716210000002</v>
      </c>
      <c r="S3139" t="b">
        <v>0</v>
      </c>
      <c r="T3139" t="s">
        <v>23</v>
      </c>
      <c r="U3139">
        <v>4</v>
      </c>
      <c r="V3139" t="b">
        <v>0</v>
      </c>
    </row>
    <row r="3140" spans="1:22" x14ac:dyDescent="0.3">
      <c r="A3140">
        <v>3139</v>
      </c>
      <c r="B3140" s="2">
        <v>43435</v>
      </c>
      <c r="C3140" s="19">
        <f>YEAR(Table1[[#This Row],[Date]])</f>
        <v>2018</v>
      </c>
      <c r="D3140">
        <f>MONTH(Table1[[#This Row],[Date]])</f>
        <v>12</v>
      </c>
      <c r="E3140" t="str">
        <f>TEXT(Table1[[#This Row],[Date]],"MMMM")</f>
        <v>December</v>
      </c>
      <c r="F3140">
        <v>236</v>
      </c>
      <c r="G3140">
        <v>29</v>
      </c>
      <c r="H3140" t="s">
        <v>19</v>
      </c>
      <c r="I3140" t="s">
        <v>31</v>
      </c>
      <c r="J3140">
        <v>836</v>
      </c>
      <c r="K3140" t="s">
        <v>43</v>
      </c>
      <c r="L3140">
        <v>1</v>
      </c>
      <c r="M3140" s="1">
        <v>95.739157309999996</v>
      </c>
      <c r="N3140" s="1">
        <f>Table1[[#This Row],[Quantity]]*Table1[[#This Row],[UnitPrice]]</f>
        <v>95.739157309999996</v>
      </c>
      <c r="O3140" t="s">
        <v>30</v>
      </c>
      <c r="P3140" t="b">
        <v>1</v>
      </c>
      <c r="Q3140">
        <v>0</v>
      </c>
      <c r="R3140" s="1">
        <f>Table1[[#This Row],[Sales]]-Table1[[#This Row],[DiscountAmount]]</f>
        <v>95.739157309999996</v>
      </c>
      <c r="S3140" t="b">
        <v>1</v>
      </c>
      <c r="T3140" t="s">
        <v>23</v>
      </c>
      <c r="U3140">
        <v>1</v>
      </c>
      <c r="V3140" t="b">
        <v>0</v>
      </c>
    </row>
    <row r="3141" spans="1:22" x14ac:dyDescent="0.3">
      <c r="A3141">
        <v>3140</v>
      </c>
      <c r="B3141" s="2">
        <v>45249</v>
      </c>
      <c r="C3141" s="19">
        <f>YEAR(Table1[[#This Row],[Date]])</f>
        <v>2023</v>
      </c>
      <c r="D3141">
        <f>MONTH(Table1[[#This Row],[Date]])</f>
        <v>11</v>
      </c>
      <c r="E3141" t="str">
        <f>TEXT(Table1[[#This Row],[Date]],"MMMM")</f>
        <v>November</v>
      </c>
      <c r="F3141">
        <v>420</v>
      </c>
      <c r="G3141">
        <v>69</v>
      </c>
      <c r="H3141" t="s">
        <v>24</v>
      </c>
      <c r="I3141" t="s">
        <v>29</v>
      </c>
      <c r="J3141">
        <v>492</v>
      </c>
      <c r="K3141" t="s">
        <v>39</v>
      </c>
      <c r="L3141">
        <v>4</v>
      </c>
      <c r="M3141" s="1">
        <v>94.040199040000005</v>
      </c>
      <c r="N3141" s="1">
        <f>Table1[[#This Row],[Quantity]]*Table1[[#This Row],[UnitPrice]]</f>
        <v>376.16079616000002</v>
      </c>
      <c r="O3141" t="s">
        <v>35</v>
      </c>
      <c r="P3141" t="b">
        <v>0</v>
      </c>
      <c r="Q3141">
        <v>37.616079620000001</v>
      </c>
      <c r="R3141" s="1">
        <f>Table1[[#This Row],[Sales]]-Table1[[#This Row],[DiscountAmount]]</f>
        <v>338.54471654000002</v>
      </c>
      <c r="S3141" t="b">
        <v>1</v>
      </c>
      <c r="T3141" t="s">
        <v>36</v>
      </c>
      <c r="U3141">
        <v>1</v>
      </c>
      <c r="V3141" t="b">
        <v>0</v>
      </c>
    </row>
    <row r="3142" spans="1:22" x14ac:dyDescent="0.3">
      <c r="A3142">
        <v>3141</v>
      </c>
      <c r="B3142" s="2">
        <v>44164</v>
      </c>
      <c r="C3142" s="19">
        <f>YEAR(Table1[[#This Row],[Date]])</f>
        <v>2020</v>
      </c>
      <c r="D3142">
        <f>MONTH(Table1[[#This Row],[Date]])</f>
        <v>11</v>
      </c>
      <c r="E3142" t="str">
        <f>TEXT(Table1[[#This Row],[Date]],"MMMM")</f>
        <v>November</v>
      </c>
      <c r="F3142">
        <v>16</v>
      </c>
      <c r="G3142">
        <v>22</v>
      </c>
      <c r="H3142" t="s">
        <v>19</v>
      </c>
      <c r="I3142" t="s">
        <v>33</v>
      </c>
      <c r="J3142">
        <v>305</v>
      </c>
      <c r="K3142" t="s">
        <v>26</v>
      </c>
      <c r="L3142">
        <v>3</v>
      </c>
      <c r="M3142" s="1">
        <v>58.485454150000002</v>
      </c>
      <c r="N3142" s="1">
        <f>Table1[[#This Row],[Quantity]]*Table1[[#This Row],[UnitPrice]]</f>
        <v>175.45636245</v>
      </c>
      <c r="O3142" t="s">
        <v>35</v>
      </c>
      <c r="P3142" t="b">
        <v>1</v>
      </c>
      <c r="Q3142">
        <v>17.54563624</v>
      </c>
      <c r="R3142" s="1">
        <f>Table1[[#This Row],[Sales]]-Table1[[#This Row],[DiscountAmount]]</f>
        <v>157.91072621000001</v>
      </c>
      <c r="S3142" t="b">
        <v>0</v>
      </c>
      <c r="T3142" t="s">
        <v>36</v>
      </c>
      <c r="U3142">
        <v>1</v>
      </c>
      <c r="V3142" t="b">
        <v>1</v>
      </c>
    </row>
    <row r="3143" spans="1:22" x14ac:dyDescent="0.3">
      <c r="A3143">
        <v>3142</v>
      </c>
      <c r="B3143" s="2">
        <v>44510</v>
      </c>
      <c r="C3143" s="19">
        <f>YEAR(Table1[[#This Row],[Date]])</f>
        <v>2021</v>
      </c>
      <c r="D3143">
        <f>MONTH(Table1[[#This Row],[Date]])</f>
        <v>11</v>
      </c>
      <c r="E3143" t="str">
        <f>TEXT(Table1[[#This Row],[Date]],"MMMM")</f>
        <v>November</v>
      </c>
      <c r="F3143">
        <v>84</v>
      </c>
      <c r="G3143">
        <v>59</v>
      </c>
      <c r="H3143" t="s">
        <v>19</v>
      </c>
      <c r="I3143" t="s">
        <v>27</v>
      </c>
      <c r="J3143">
        <v>615</v>
      </c>
      <c r="K3143" t="s">
        <v>43</v>
      </c>
      <c r="L3143">
        <v>2</v>
      </c>
      <c r="M3143" s="1">
        <v>60.736367889999997</v>
      </c>
      <c r="N3143" s="1">
        <f>Table1[[#This Row],[Quantity]]*Table1[[#This Row],[UnitPrice]]</f>
        <v>121.47273577999999</v>
      </c>
      <c r="O3143" t="s">
        <v>30</v>
      </c>
      <c r="P3143" t="b">
        <v>0</v>
      </c>
      <c r="Q3143">
        <v>12.14727358</v>
      </c>
      <c r="R3143" s="1">
        <f>Table1[[#This Row],[Sales]]-Table1[[#This Row],[DiscountAmount]]</f>
        <v>109.32546219999999</v>
      </c>
      <c r="S3143" t="b">
        <v>1</v>
      </c>
      <c r="T3143" t="s">
        <v>36</v>
      </c>
      <c r="U3143">
        <v>5</v>
      </c>
      <c r="V3143" t="b">
        <v>0</v>
      </c>
    </row>
    <row r="3144" spans="1:22" x14ac:dyDescent="0.3">
      <c r="A3144">
        <v>3143</v>
      </c>
      <c r="B3144" s="2">
        <v>44925</v>
      </c>
      <c r="C3144" s="19">
        <f>YEAR(Table1[[#This Row],[Date]])</f>
        <v>2022</v>
      </c>
      <c r="D3144">
        <f>MONTH(Table1[[#This Row],[Date]])</f>
        <v>12</v>
      </c>
      <c r="E3144" t="str">
        <f>TEXT(Table1[[#This Row],[Date]],"MMMM")</f>
        <v>December</v>
      </c>
      <c r="F3144">
        <v>234</v>
      </c>
      <c r="G3144">
        <v>39</v>
      </c>
      <c r="H3144" t="s">
        <v>37</v>
      </c>
      <c r="I3144" t="s">
        <v>51</v>
      </c>
      <c r="J3144">
        <v>764</v>
      </c>
      <c r="K3144" t="s">
        <v>26</v>
      </c>
      <c r="L3144">
        <v>2</v>
      </c>
      <c r="M3144" s="1">
        <v>64.825869139999995</v>
      </c>
      <c r="N3144" s="1">
        <f>Table1[[#This Row],[Quantity]]*Table1[[#This Row],[UnitPrice]]</f>
        <v>129.65173827999999</v>
      </c>
      <c r="O3144" t="s">
        <v>22</v>
      </c>
      <c r="P3144" t="b">
        <v>1</v>
      </c>
      <c r="Q3144">
        <v>12.965173829999999</v>
      </c>
      <c r="R3144" s="1">
        <f>Table1[[#This Row],[Sales]]-Table1[[#This Row],[DiscountAmount]]</f>
        <v>116.68656444999999</v>
      </c>
      <c r="S3144" t="b">
        <v>1</v>
      </c>
      <c r="T3144" t="s">
        <v>36</v>
      </c>
      <c r="U3144">
        <v>4</v>
      </c>
      <c r="V3144" t="b">
        <v>0</v>
      </c>
    </row>
    <row r="3145" spans="1:22" x14ac:dyDescent="0.3">
      <c r="A3145">
        <v>3144</v>
      </c>
      <c r="B3145" s="2">
        <v>44178</v>
      </c>
      <c r="C3145" s="19">
        <f>YEAR(Table1[[#This Row],[Date]])</f>
        <v>2020</v>
      </c>
      <c r="D3145">
        <f>MONTH(Table1[[#This Row],[Date]])</f>
        <v>12</v>
      </c>
      <c r="E3145" t="str">
        <f>TEXT(Table1[[#This Row],[Date]],"MMMM")</f>
        <v>December</v>
      </c>
      <c r="F3145">
        <v>218</v>
      </c>
      <c r="G3145">
        <v>22</v>
      </c>
      <c r="H3145" t="s">
        <v>37</v>
      </c>
      <c r="I3145" t="s">
        <v>20</v>
      </c>
      <c r="J3145">
        <v>649</v>
      </c>
      <c r="K3145" t="s">
        <v>21</v>
      </c>
      <c r="L3145">
        <v>4</v>
      </c>
      <c r="M3145" s="1">
        <v>90.345006990000002</v>
      </c>
      <c r="N3145" s="1">
        <f>Table1[[#This Row],[Quantity]]*Table1[[#This Row],[UnitPrice]]</f>
        <v>361.38002796000001</v>
      </c>
      <c r="O3145" t="s">
        <v>30</v>
      </c>
      <c r="P3145" t="b">
        <v>1</v>
      </c>
      <c r="Q3145">
        <v>0</v>
      </c>
      <c r="R3145" s="1">
        <f>Table1[[#This Row],[Sales]]-Table1[[#This Row],[DiscountAmount]]</f>
        <v>361.38002796000001</v>
      </c>
      <c r="S3145" t="b">
        <v>1</v>
      </c>
      <c r="T3145" t="s">
        <v>28</v>
      </c>
      <c r="U3145">
        <v>3</v>
      </c>
      <c r="V3145" t="b">
        <v>0</v>
      </c>
    </row>
    <row r="3146" spans="1:22" x14ac:dyDescent="0.3">
      <c r="A3146">
        <v>3145</v>
      </c>
      <c r="B3146" s="2">
        <v>44541</v>
      </c>
      <c r="C3146" s="19">
        <f>YEAR(Table1[[#This Row],[Date]])</f>
        <v>2021</v>
      </c>
      <c r="D3146">
        <f>MONTH(Table1[[#This Row],[Date]])</f>
        <v>12</v>
      </c>
      <c r="E3146" t="str">
        <f>TEXT(Table1[[#This Row],[Date]],"MMMM")</f>
        <v>December</v>
      </c>
      <c r="F3146">
        <v>412</v>
      </c>
      <c r="G3146">
        <v>49</v>
      </c>
      <c r="H3146" t="s">
        <v>19</v>
      </c>
      <c r="I3146" t="s">
        <v>40</v>
      </c>
      <c r="J3146">
        <v>472</v>
      </c>
      <c r="K3146" t="s">
        <v>43</v>
      </c>
      <c r="L3146">
        <v>1</v>
      </c>
      <c r="M3146" s="1">
        <v>44.035492750000003</v>
      </c>
      <c r="N3146" s="1">
        <f>Table1[[#This Row],[Quantity]]*Table1[[#This Row],[UnitPrice]]</f>
        <v>44.035492750000003</v>
      </c>
      <c r="O3146" t="s">
        <v>35</v>
      </c>
      <c r="P3146" t="b">
        <v>0</v>
      </c>
      <c r="Q3146">
        <v>0</v>
      </c>
      <c r="R3146" s="1">
        <f>Table1[[#This Row],[Sales]]-Table1[[#This Row],[DiscountAmount]]</f>
        <v>44.035492750000003</v>
      </c>
      <c r="S3146" t="b">
        <v>0</v>
      </c>
      <c r="T3146" t="s">
        <v>23</v>
      </c>
      <c r="U3146">
        <v>3</v>
      </c>
      <c r="V3146" t="b">
        <v>1</v>
      </c>
    </row>
    <row r="3147" spans="1:22" x14ac:dyDescent="0.3">
      <c r="A3147">
        <v>3146</v>
      </c>
      <c r="B3147" s="2">
        <v>43429</v>
      </c>
      <c r="C3147" s="19">
        <f>YEAR(Table1[[#This Row],[Date]])</f>
        <v>2018</v>
      </c>
      <c r="D3147">
        <f>MONTH(Table1[[#This Row],[Date]])</f>
        <v>11</v>
      </c>
      <c r="E3147" t="str">
        <f>TEXT(Table1[[#This Row],[Date]],"MMMM")</f>
        <v>November</v>
      </c>
      <c r="F3147">
        <v>492</v>
      </c>
      <c r="G3147">
        <v>38</v>
      </c>
      <c r="H3147" t="s">
        <v>24</v>
      </c>
      <c r="I3147" t="s">
        <v>42</v>
      </c>
      <c r="J3147">
        <v>643</v>
      </c>
      <c r="K3147" t="s">
        <v>39</v>
      </c>
      <c r="L3147">
        <v>2</v>
      </c>
      <c r="M3147" s="1">
        <v>72.899089900000007</v>
      </c>
      <c r="N3147" s="1">
        <f>Table1[[#This Row],[Quantity]]*Table1[[#This Row],[UnitPrice]]</f>
        <v>145.79817980000001</v>
      </c>
      <c r="O3147" t="s">
        <v>32</v>
      </c>
      <c r="P3147" t="b">
        <v>1</v>
      </c>
      <c r="Q3147">
        <v>14.57981798</v>
      </c>
      <c r="R3147" s="1">
        <f>Table1[[#This Row],[Sales]]-Table1[[#This Row],[DiscountAmount]]</f>
        <v>131.21836182000001</v>
      </c>
      <c r="S3147" t="b">
        <v>1</v>
      </c>
      <c r="T3147" t="s">
        <v>36</v>
      </c>
      <c r="U3147">
        <v>5</v>
      </c>
      <c r="V3147" t="b">
        <v>0</v>
      </c>
    </row>
    <row r="3148" spans="1:22" x14ac:dyDescent="0.3">
      <c r="A3148">
        <v>3147</v>
      </c>
      <c r="B3148" s="2">
        <v>43422</v>
      </c>
      <c r="C3148" s="19">
        <f>YEAR(Table1[[#This Row],[Date]])</f>
        <v>2018</v>
      </c>
      <c r="D3148">
        <f>MONTH(Table1[[#This Row],[Date]])</f>
        <v>11</v>
      </c>
      <c r="E3148" t="str">
        <f>TEXT(Table1[[#This Row],[Date]],"MMMM")</f>
        <v>November</v>
      </c>
      <c r="F3148">
        <v>94</v>
      </c>
      <c r="G3148">
        <v>21</v>
      </c>
      <c r="H3148" t="s">
        <v>24</v>
      </c>
      <c r="I3148" t="s">
        <v>29</v>
      </c>
      <c r="J3148">
        <v>537</v>
      </c>
      <c r="K3148" t="s">
        <v>39</v>
      </c>
      <c r="L3148">
        <v>2</v>
      </c>
      <c r="M3148" s="1">
        <v>64.48248341</v>
      </c>
      <c r="N3148" s="1">
        <f>Table1[[#This Row],[Quantity]]*Table1[[#This Row],[UnitPrice]]</f>
        <v>128.96496682</v>
      </c>
      <c r="O3148" t="s">
        <v>30</v>
      </c>
      <c r="P3148" t="b">
        <v>1</v>
      </c>
      <c r="Q3148">
        <v>12.89649668</v>
      </c>
      <c r="R3148" s="1">
        <f>Table1[[#This Row],[Sales]]-Table1[[#This Row],[DiscountAmount]]</f>
        <v>116.06847014</v>
      </c>
      <c r="S3148" t="b">
        <v>1</v>
      </c>
      <c r="T3148" t="s">
        <v>36</v>
      </c>
      <c r="U3148">
        <v>5</v>
      </c>
      <c r="V3148" t="b">
        <v>1</v>
      </c>
    </row>
    <row r="3149" spans="1:22" x14ac:dyDescent="0.3">
      <c r="A3149">
        <v>3148</v>
      </c>
      <c r="B3149" s="2">
        <v>44189</v>
      </c>
      <c r="C3149" s="19">
        <f>YEAR(Table1[[#This Row],[Date]])</f>
        <v>2020</v>
      </c>
      <c r="D3149">
        <f>MONTH(Table1[[#This Row],[Date]])</f>
        <v>12</v>
      </c>
      <c r="E3149" t="str">
        <f>TEXT(Table1[[#This Row],[Date]],"MMMM")</f>
        <v>December</v>
      </c>
      <c r="F3149">
        <v>179</v>
      </c>
      <c r="G3149">
        <v>70</v>
      </c>
      <c r="H3149" t="s">
        <v>19</v>
      </c>
      <c r="I3149" t="s">
        <v>41</v>
      </c>
      <c r="J3149">
        <v>452</v>
      </c>
      <c r="K3149" t="s">
        <v>26</v>
      </c>
      <c r="L3149">
        <v>3</v>
      </c>
      <c r="M3149" s="1">
        <v>93.804834360000001</v>
      </c>
      <c r="N3149" s="1">
        <f>Table1[[#This Row],[Quantity]]*Table1[[#This Row],[UnitPrice]]</f>
        <v>281.41450308000003</v>
      </c>
      <c r="O3149" t="s">
        <v>30</v>
      </c>
      <c r="P3149" t="b">
        <v>0</v>
      </c>
      <c r="Q3149">
        <v>0</v>
      </c>
      <c r="R3149" s="1">
        <f>Table1[[#This Row],[Sales]]-Table1[[#This Row],[DiscountAmount]]</f>
        <v>281.41450308000003</v>
      </c>
      <c r="S3149" t="b">
        <v>0</v>
      </c>
      <c r="T3149" t="s">
        <v>23</v>
      </c>
      <c r="U3149">
        <v>3</v>
      </c>
      <c r="V3149" t="b">
        <v>1</v>
      </c>
    </row>
    <row r="3150" spans="1:22" x14ac:dyDescent="0.3">
      <c r="A3150">
        <v>3149</v>
      </c>
      <c r="B3150" s="2">
        <v>43805</v>
      </c>
      <c r="C3150" s="19">
        <f>YEAR(Table1[[#This Row],[Date]])</f>
        <v>2019</v>
      </c>
      <c r="D3150">
        <f>MONTH(Table1[[#This Row],[Date]])</f>
        <v>12</v>
      </c>
      <c r="E3150" t="str">
        <f>TEXT(Table1[[#This Row],[Date]],"MMMM")</f>
        <v>December</v>
      </c>
      <c r="F3150">
        <v>117</v>
      </c>
      <c r="G3150">
        <v>36</v>
      </c>
      <c r="H3150" t="s">
        <v>37</v>
      </c>
      <c r="I3150" t="s">
        <v>45</v>
      </c>
      <c r="J3150">
        <v>606</v>
      </c>
      <c r="K3150" t="s">
        <v>43</v>
      </c>
      <c r="L3150">
        <v>4</v>
      </c>
      <c r="M3150" s="1">
        <v>22.92244277</v>
      </c>
      <c r="N3150" s="1">
        <f>Table1[[#This Row],[Quantity]]*Table1[[#This Row],[UnitPrice]]</f>
        <v>91.68977108</v>
      </c>
      <c r="O3150" t="s">
        <v>32</v>
      </c>
      <c r="P3150" t="b">
        <v>1</v>
      </c>
      <c r="Q3150">
        <v>0</v>
      </c>
      <c r="R3150" s="1">
        <f>Table1[[#This Row],[Sales]]-Table1[[#This Row],[DiscountAmount]]</f>
        <v>91.68977108</v>
      </c>
      <c r="S3150" t="b">
        <v>1</v>
      </c>
      <c r="T3150" t="s">
        <v>23</v>
      </c>
      <c r="U3150">
        <v>2</v>
      </c>
      <c r="V3150" t="b">
        <v>0</v>
      </c>
    </row>
    <row r="3151" spans="1:22" x14ac:dyDescent="0.3">
      <c r="A3151">
        <v>3150</v>
      </c>
      <c r="B3151" s="2">
        <v>44557</v>
      </c>
      <c r="C3151" s="19">
        <f>YEAR(Table1[[#This Row],[Date]])</f>
        <v>2021</v>
      </c>
      <c r="D3151">
        <f>MONTH(Table1[[#This Row],[Date]])</f>
        <v>12</v>
      </c>
      <c r="E3151" t="str">
        <f>TEXT(Table1[[#This Row],[Date]],"MMMM")</f>
        <v>December</v>
      </c>
      <c r="F3151">
        <v>78</v>
      </c>
      <c r="G3151">
        <v>35</v>
      </c>
      <c r="H3151" t="s">
        <v>19</v>
      </c>
      <c r="I3151" t="s">
        <v>38</v>
      </c>
      <c r="J3151">
        <v>864</v>
      </c>
      <c r="K3151" t="s">
        <v>34</v>
      </c>
      <c r="L3151">
        <v>1</v>
      </c>
      <c r="M3151" s="1">
        <v>72.883866080000004</v>
      </c>
      <c r="N3151" s="1">
        <f>Table1[[#This Row],[Quantity]]*Table1[[#This Row],[UnitPrice]]</f>
        <v>72.883866080000004</v>
      </c>
      <c r="O3151" t="s">
        <v>30</v>
      </c>
      <c r="P3151" t="b">
        <v>1</v>
      </c>
      <c r="Q3151">
        <v>7.2883866079999997</v>
      </c>
      <c r="R3151" s="1">
        <f>Table1[[#This Row],[Sales]]-Table1[[#This Row],[DiscountAmount]]</f>
        <v>65.595479472000008</v>
      </c>
      <c r="S3151" t="b">
        <v>0</v>
      </c>
      <c r="T3151" t="s">
        <v>36</v>
      </c>
      <c r="U3151">
        <v>3</v>
      </c>
      <c r="V3151" t="b">
        <v>1</v>
      </c>
    </row>
    <row r="3152" spans="1:22" x14ac:dyDescent="0.3">
      <c r="A3152">
        <v>3151</v>
      </c>
      <c r="B3152" s="2">
        <v>43443</v>
      </c>
      <c r="C3152" s="19">
        <f>YEAR(Table1[[#This Row],[Date]])</f>
        <v>2018</v>
      </c>
      <c r="D3152">
        <f>MONTH(Table1[[#This Row],[Date]])</f>
        <v>12</v>
      </c>
      <c r="E3152" t="str">
        <f>TEXT(Table1[[#This Row],[Date]],"MMMM")</f>
        <v>December</v>
      </c>
      <c r="F3152">
        <v>188</v>
      </c>
      <c r="G3152">
        <v>53</v>
      </c>
      <c r="H3152" t="s">
        <v>19</v>
      </c>
      <c r="I3152" t="s">
        <v>38</v>
      </c>
      <c r="J3152">
        <v>621</v>
      </c>
      <c r="K3152" t="s">
        <v>34</v>
      </c>
      <c r="L3152">
        <v>2</v>
      </c>
      <c r="M3152" s="1">
        <v>32.542788020000003</v>
      </c>
      <c r="N3152" s="1">
        <f>Table1[[#This Row],[Quantity]]*Table1[[#This Row],[UnitPrice]]</f>
        <v>65.085576040000007</v>
      </c>
      <c r="O3152" t="s">
        <v>32</v>
      </c>
      <c r="P3152" t="b">
        <v>0</v>
      </c>
      <c r="Q3152">
        <v>0</v>
      </c>
      <c r="R3152" s="1">
        <f>Table1[[#This Row],[Sales]]-Table1[[#This Row],[DiscountAmount]]</f>
        <v>65.085576040000007</v>
      </c>
      <c r="S3152" t="b">
        <v>1</v>
      </c>
      <c r="T3152" t="s">
        <v>28</v>
      </c>
      <c r="U3152">
        <v>1</v>
      </c>
      <c r="V3152" t="b">
        <v>1</v>
      </c>
    </row>
    <row r="3153" spans="1:22" x14ac:dyDescent="0.3">
      <c r="A3153">
        <v>3152</v>
      </c>
      <c r="B3153" s="2">
        <v>44523</v>
      </c>
      <c r="C3153" s="19">
        <f>YEAR(Table1[[#This Row],[Date]])</f>
        <v>2021</v>
      </c>
      <c r="D3153">
        <f>MONTH(Table1[[#This Row],[Date]])</f>
        <v>11</v>
      </c>
      <c r="E3153" t="str">
        <f>TEXT(Table1[[#This Row],[Date]],"MMMM")</f>
        <v>November</v>
      </c>
      <c r="F3153">
        <v>165</v>
      </c>
      <c r="G3153">
        <v>64</v>
      </c>
      <c r="H3153" t="s">
        <v>37</v>
      </c>
      <c r="I3153" t="s">
        <v>53</v>
      </c>
      <c r="J3153">
        <v>768</v>
      </c>
      <c r="K3153" t="s">
        <v>26</v>
      </c>
      <c r="L3153">
        <v>2</v>
      </c>
      <c r="M3153" s="1">
        <v>15.45777402</v>
      </c>
      <c r="N3153" s="1">
        <f>Table1[[#This Row],[Quantity]]*Table1[[#This Row],[UnitPrice]]</f>
        <v>30.915548040000001</v>
      </c>
      <c r="O3153" t="s">
        <v>35</v>
      </c>
      <c r="P3153" t="b">
        <v>0</v>
      </c>
      <c r="Q3153">
        <v>3.0915548030000002</v>
      </c>
      <c r="R3153" s="1">
        <f>Table1[[#This Row],[Sales]]-Table1[[#This Row],[DiscountAmount]]</f>
        <v>27.823993237</v>
      </c>
      <c r="S3153" t="b">
        <v>0</v>
      </c>
      <c r="T3153" t="s">
        <v>36</v>
      </c>
      <c r="U3153">
        <v>2</v>
      </c>
      <c r="V3153" t="b">
        <v>0</v>
      </c>
    </row>
    <row r="3154" spans="1:22" x14ac:dyDescent="0.3">
      <c r="A3154">
        <v>3153</v>
      </c>
      <c r="B3154" s="2">
        <v>44921</v>
      </c>
      <c r="C3154" s="19">
        <f>YEAR(Table1[[#This Row],[Date]])</f>
        <v>2022</v>
      </c>
      <c r="D3154">
        <f>MONTH(Table1[[#This Row],[Date]])</f>
        <v>12</v>
      </c>
      <c r="E3154" t="str">
        <f>TEXT(Table1[[#This Row],[Date]],"MMMM")</f>
        <v>December</v>
      </c>
      <c r="F3154">
        <v>266</v>
      </c>
      <c r="G3154">
        <v>35</v>
      </c>
      <c r="H3154" t="s">
        <v>19</v>
      </c>
      <c r="I3154" t="s">
        <v>42</v>
      </c>
      <c r="J3154">
        <v>217</v>
      </c>
      <c r="K3154" t="s">
        <v>39</v>
      </c>
      <c r="L3154">
        <v>2</v>
      </c>
      <c r="M3154" s="1">
        <v>21.988055559999999</v>
      </c>
      <c r="N3154" s="1">
        <f>Table1[[#This Row],[Quantity]]*Table1[[#This Row],[UnitPrice]]</f>
        <v>43.976111119999999</v>
      </c>
      <c r="O3154" t="s">
        <v>35</v>
      </c>
      <c r="P3154" t="b">
        <v>1</v>
      </c>
      <c r="Q3154">
        <v>4.3976111119999999</v>
      </c>
      <c r="R3154" s="1">
        <f>Table1[[#This Row],[Sales]]-Table1[[#This Row],[DiscountAmount]]</f>
        <v>39.578500007999999</v>
      </c>
      <c r="S3154" t="b">
        <v>0</v>
      </c>
      <c r="T3154" t="s">
        <v>36</v>
      </c>
      <c r="U3154">
        <v>4</v>
      </c>
      <c r="V3154" t="b">
        <v>0</v>
      </c>
    </row>
    <row r="3155" spans="1:22" x14ac:dyDescent="0.3">
      <c r="A3155">
        <v>3154</v>
      </c>
      <c r="B3155" s="2">
        <v>43451</v>
      </c>
      <c r="C3155" s="19">
        <f>YEAR(Table1[[#This Row],[Date]])</f>
        <v>2018</v>
      </c>
      <c r="D3155">
        <f>MONTH(Table1[[#This Row],[Date]])</f>
        <v>12</v>
      </c>
      <c r="E3155" t="str">
        <f>TEXT(Table1[[#This Row],[Date]],"MMMM")</f>
        <v>December</v>
      </c>
      <c r="F3155">
        <v>105</v>
      </c>
      <c r="G3155">
        <v>27</v>
      </c>
      <c r="H3155" t="s">
        <v>19</v>
      </c>
      <c r="I3155" t="s">
        <v>44</v>
      </c>
      <c r="J3155">
        <v>114</v>
      </c>
      <c r="K3155" t="s">
        <v>34</v>
      </c>
      <c r="L3155">
        <v>4</v>
      </c>
      <c r="M3155" s="1">
        <v>99.741828310000002</v>
      </c>
      <c r="N3155" s="1">
        <f>Table1[[#This Row],[Quantity]]*Table1[[#This Row],[UnitPrice]]</f>
        <v>398.96731324000001</v>
      </c>
      <c r="O3155" t="s">
        <v>35</v>
      </c>
      <c r="P3155" t="b">
        <v>0</v>
      </c>
      <c r="Q3155">
        <v>0</v>
      </c>
      <c r="R3155" s="1">
        <f>Table1[[#This Row],[Sales]]-Table1[[#This Row],[DiscountAmount]]</f>
        <v>398.96731324000001</v>
      </c>
      <c r="S3155" t="b">
        <v>0</v>
      </c>
      <c r="T3155" t="s">
        <v>28</v>
      </c>
      <c r="U3155">
        <v>3</v>
      </c>
      <c r="V3155" t="b">
        <v>0</v>
      </c>
    </row>
    <row r="3156" spans="1:22" x14ac:dyDescent="0.3">
      <c r="A3156">
        <v>3155</v>
      </c>
      <c r="B3156" s="2">
        <v>44196</v>
      </c>
      <c r="C3156" s="19">
        <f>YEAR(Table1[[#This Row],[Date]])</f>
        <v>2020</v>
      </c>
      <c r="D3156">
        <f>MONTH(Table1[[#This Row],[Date]])</f>
        <v>12</v>
      </c>
      <c r="E3156" t="str">
        <f>TEXT(Table1[[#This Row],[Date]],"MMMM")</f>
        <v>December</v>
      </c>
      <c r="F3156">
        <v>262</v>
      </c>
      <c r="G3156">
        <v>44</v>
      </c>
      <c r="H3156" t="s">
        <v>24</v>
      </c>
      <c r="I3156" t="s">
        <v>52</v>
      </c>
      <c r="J3156">
        <v>210</v>
      </c>
      <c r="K3156" t="s">
        <v>21</v>
      </c>
      <c r="L3156">
        <v>1</v>
      </c>
      <c r="M3156" s="1">
        <v>75.034107019999993</v>
      </c>
      <c r="N3156" s="1">
        <f>Table1[[#This Row],[Quantity]]*Table1[[#This Row],[UnitPrice]]</f>
        <v>75.034107019999993</v>
      </c>
      <c r="O3156" t="s">
        <v>22</v>
      </c>
      <c r="P3156" t="b">
        <v>1</v>
      </c>
      <c r="Q3156">
        <v>0</v>
      </c>
      <c r="R3156" s="1">
        <f>Table1[[#This Row],[Sales]]-Table1[[#This Row],[DiscountAmount]]</f>
        <v>75.034107019999993</v>
      </c>
      <c r="S3156" t="b">
        <v>0</v>
      </c>
      <c r="T3156" t="s">
        <v>28</v>
      </c>
      <c r="U3156">
        <v>4</v>
      </c>
      <c r="V3156" t="b">
        <v>0</v>
      </c>
    </row>
    <row r="3157" spans="1:22" x14ac:dyDescent="0.3">
      <c r="A3157">
        <v>3156</v>
      </c>
      <c r="B3157" s="2">
        <v>43411</v>
      </c>
      <c r="C3157" s="19">
        <f>YEAR(Table1[[#This Row],[Date]])</f>
        <v>2018</v>
      </c>
      <c r="D3157">
        <f>MONTH(Table1[[#This Row],[Date]])</f>
        <v>11</v>
      </c>
      <c r="E3157" t="str">
        <f>TEXT(Table1[[#This Row],[Date]],"MMMM")</f>
        <v>November</v>
      </c>
      <c r="F3157">
        <v>421</v>
      </c>
      <c r="G3157">
        <v>70</v>
      </c>
      <c r="H3157" t="s">
        <v>37</v>
      </c>
      <c r="I3157" t="s">
        <v>45</v>
      </c>
      <c r="J3157">
        <v>419</v>
      </c>
      <c r="K3157" t="s">
        <v>43</v>
      </c>
      <c r="L3157">
        <v>4</v>
      </c>
      <c r="M3157" s="1">
        <v>73.322759629999993</v>
      </c>
      <c r="N3157" s="1">
        <f>Table1[[#This Row],[Quantity]]*Table1[[#This Row],[UnitPrice]]</f>
        <v>293.29103851999997</v>
      </c>
      <c r="O3157" t="s">
        <v>22</v>
      </c>
      <c r="P3157" t="b">
        <v>0</v>
      </c>
      <c r="Q3157">
        <v>0</v>
      </c>
      <c r="R3157" s="1">
        <f>Table1[[#This Row],[Sales]]-Table1[[#This Row],[DiscountAmount]]</f>
        <v>293.29103851999997</v>
      </c>
      <c r="S3157" t="b">
        <v>1</v>
      </c>
      <c r="T3157" t="s">
        <v>23</v>
      </c>
      <c r="U3157">
        <v>1</v>
      </c>
      <c r="V3157" t="b">
        <v>1</v>
      </c>
    </row>
    <row r="3158" spans="1:22" x14ac:dyDescent="0.3">
      <c r="A3158">
        <v>3157</v>
      </c>
      <c r="B3158" s="2">
        <v>45254</v>
      </c>
      <c r="C3158" s="19">
        <f>YEAR(Table1[[#This Row],[Date]])</f>
        <v>2023</v>
      </c>
      <c r="D3158">
        <f>MONTH(Table1[[#This Row],[Date]])</f>
        <v>11</v>
      </c>
      <c r="E3158" t="str">
        <f>TEXT(Table1[[#This Row],[Date]],"MMMM")</f>
        <v>November</v>
      </c>
      <c r="F3158">
        <v>151</v>
      </c>
      <c r="G3158">
        <v>22</v>
      </c>
      <c r="H3158" t="s">
        <v>19</v>
      </c>
      <c r="I3158" t="s">
        <v>27</v>
      </c>
      <c r="J3158">
        <v>608</v>
      </c>
      <c r="K3158" t="s">
        <v>34</v>
      </c>
      <c r="L3158">
        <v>1</v>
      </c>
      <c r="M3158" s="1">
        <v>65.837174730000001</v>
      </c>
      <c r="N3158" s="1">
        <f>Table1[[#This Row],[Quantity]]*Table1[[#This Row],[UnitPrice]]</f>
        <v>65.837174730000001</v>
      </c>
      <c r="O3158" t="s">
        <v>32</v>
      </c>
      <c r="P3158" t="b">
        <v>0</v>
      </c>
      <c r="Q3158">
        <v>6.5837174730000001</v>
      </c>
      <c r="R3158" s="1">
        <f>Table1[[#This Row],[Sales]]-Table1[[#This Row],[DiscountAmount]]</f>
        <v>59.253457257000001</v>
      </c>
      <c r="S3158" t="b">
        <v>1</v>
      </c>
      <c r="T3158" t="s">
        <v>36</v>
      </c>
      <c r="U3158">
        <v>2</v>
      </c>
      <c r="V3158" t="b">
        <v>0</v>
      </c>
    </row>
    <row r="3159" spans="1:22" x14ac:dyDescent="0.3">
      <c r="A3159">
        <v>3158</v>
      </c>
      <c r="B3159" s="2">
        <v>45272</v>
      </c>
      <c r="C3159" s="19">
        <f>YEAR(Table1[[#This Row],[Date]])</f>
        <v>2023</v>
      </c>
      <c r="D3159">
        <f>MONTH(Table1[[#This Row],[Date]])</f>
        <v>12</v>
      </c>
      <c r="E3159" t="str">
        <f>TEXT(Table1[[#This Row],[Date]],"MMMM")</f>
        <v>December</v>
      </c>
      <c r="F3159">
        <v>184</v>
      </c>
      <c r="G3159">
        <v>42</v>
      </c>
      <c r="H3159" t="s">
        <v>37</v>
      </c>
      <c r="I3159" t="s">
        <v>38</v>
      </c>
      <c r="J3159">
        <v>116</v>
      </c>
      <c r="K3159" t="s">
        <v>34</v>
      </c>
      <c r="L3159">
        <v>1</v>
      </c>
      <c r="M3159" s="1">
        <v>40.580353969999997</v>
      </c>
      <c r="N3159" s="1">
        <f>Table1[[#This Row],[Quantity]]*Table1[[#This Row],[UnitPrice]]</f>
        <v>40.580353969999997</v>
      </c>
      <c r="O3159" t="s">
        <v>22</v>
      </c>
      <c r="P3159" t="b">
        <v>1</v>
      </c>
      <c r="Q3159">
        <v>0</v>
      </c>
      <c r="R3159" s="1">
        <f>Table1[[#This Row],[Sales]]-Table1[[#This Row],[DiscountAmount]]</f>
        <v>40.580353969999997</v>
      </c>
      <c r="S3159" t="b">
        <v>0</v>
      </c>
      <c r="T3159" t="s">
        <v>23</v>
      </c>
      <c r="U3159">
        <v>4</v>
      </c>
      <c r="V3159" t="b">
        <v>1</v>
      </c>
    </row>
    <row r="3160" spans="1:22" x14ac:dyDescent="0.3">
      <c r="A3160">
        <v>3159</v>
      </c>
      <c r="B3160" s="2">
        <v>45277</v>
      </c>
      <c r="C3160" s="19">
        <f>YEAR(Table1[[#This Row],[Date]])</f>
        <v>2023</v>
      </c>
      <c r="D3160">
        <f>MONTH(Table1[[#This Row],[Date]])</f>
        <v>12</v>
      </c>
      <c r="E3160" t="str">
        <f>TEXT(Table1[[#This Row],[Date]],"MMMM")</f>
        <v>December</v>
      </c>
      <c r="F3160">
        <v>359</v>
      </c>
      <c r="G3160">
        <v>35</v>
      </c>
      <c r="H3160" t="s">
        <v>24</v>
      </c>
      <c r="I3160" t="s">
        <v>42</v>
      </c>
      <c r="J3160">
        <v>751</v>
      </c>
      <c r="K3160" t="s">
        <v>39</v>
      </c>
      <c r="L3160">
        <v>5</v>
      </c>
      <c r="M3160" s="1">
        <v>98.081168219999995</v>
      </c>
      <c r="N3160" s="1">
        <f>Table1[[#This Row],[Quantity]]*Table1[[#This Row],[UnitPrice]]</f>
        <v>490.40584109999998</v>
      </c>
      <c r="O3160" t="s">
        <v>22</v>
      </c>
      <c r="P3160" t="b">
        <v>1</v>
      </c>
      <c r="Q3160">
        <v>0</v>
      </c>
      <c r="R3160" s="1">
        <f>Table1[[#This Row],[Sales]]-Table1[[#This Row],[DiscountAmount]]</f>
        <v>490.40584109999998</v>
      </c>
      <c r="S3160" t="b">
        <v>0</v>
      </c>
      <c r="T3160" t="s">
        <v>28</v>
      </c>
      <c r="U3160">
        <v>5</v>
      </c>
      <c r="V3160" t="b">
        <v>0</v>
      </c>
    </row>
    <row r="3161" spans="1:22" x14ac:dyDescent="0.3">
      <c r="A3161">
        <v>3160</v>
      </c>
      <c r="B3161" s="2">
        <v>44871</v>
      </c>
      <c r="C3161" s="19">
        <f>YEAR(Table1[[#This Row],[Date]])</f>
        <v>2022</v>
      </c>
      <c r="D3161">
        <f>MONTH(Table1[[#This Row],[Date]])</f>
        <v>11</v>
      </c>
      <c r="E3161" t="str">
        <f>TEXT(Table1[[#This Row],[Date]],"MMMM")</f>
        <v>November</v>
      </c>
      <c r="F3161">
        <v>357</v>
      </c>
      <c r="G3161">
        <v>36</v>
      </c>
      <c r="H3161" t="s">
        <v>37</v>
      </c>
      <c r="I3161" t="s">
        <v>48</v>
      </c>
      <c r="J3161">
        <v>940</v>
      </c>
      <c r="K3161" t="s">
        <v>26</v>
      </c>
      <c r="L3161">
        <v>1</v>
      </c>
      <c r="M3161" s="1">
        <v>74.569973230000002</v>
      </c>
      <c r="N3161" s="1">
        <f>Table1[[#This Row],[Quantity]]*Table1[[#This Row],[UnitPrice]]</f>
        <v>74.569973230000002</v>
      </c>
      <c r="O3161" t="s">
        <v>22</v>
      </c>
      <c r="P3161" t="b">
        <v>1</v>
      </c>
      <c r="Q3161">
        <v>0</v>
      </c>
      <c r="R3161" s="1">
        <f>Table1[[#This Row],[Sales]]-Table1[[#This Row],[DiscountAmount]]</f>
        <v>74.569973230000002</v>
      </c>
      <c r="S3161" t="b">
        <v>1</v>
      </c>
      <c r="T3161" t="s">
        <v>23</v>
      </c>
      <c r="U3161">
        <v>4</v>
      </c>
      <c r="V3161" t="b">
        <v>0</v>
      </c>
    </row>
    <row r="3162" spans="1:22" x14ac:dyDescent="0.3">
      <c r="A3162">
        <v>3161</v>
      </c>
      <c r="B3162" s="2">
        <v>44138</v>
      </c>
      <c r="C3162" s="19">
        <f>YEAR(Table1[[#This Row],[Date]])</f>
        <v>2020</v>
      </c>
      <c r="D3162">
        <f>MONTH(Table1[[#This Row],[Date]])</f>
        <v>11</v>
      </c>
      <c r="E3162" t="str">
        <f>TEXT(Table1[[#This Row],[Date]],"MMMM")</f>
        <v>November</v>
      </c>
      <c r="F3162">
        <v>75</v>
      </c>
      <c r="G3162">
        <v>52</v>
      </c>
      <c r="H3162" t="s">
        <v>19</v>
      </c>
      <c r="I3162" t="s">
        <v>27</v>
      </c>
      <c r="J3162">
        <v>988</v>
      </c>
      <c r="K3162" t="s">
        <v>39</v>
      </c>
      <c r="L3162">
        <v>3</v>
      </c>
      <c r="M3162" s="1">
        <v>11.76241008</v>
      </c>
      <c r="N3162" s="1">
        <f>Table1[[#This Row],[Quantity]]*Table1[[#This Row],[UnitPrice]]</f>
        <v>35.28723024</v>
      </c>
      <c r="O3162" t="s">
        <v>30</v>
      </c>
      <c r="P3162" t="b">
        <v>0</v>
      </c>
      <c r="Q3162">
        <v>0</v>
      </c>
      <c r="R3162" s="1">
        <f>Table1[[#This Row],[Sales]]-Table1[[#This Row],[DiscountAmount]]</f>
        <v>35.28723024</v>
      </c>
      <c r="S3162" t="b">
        <v>0</v>
      </c>
      <c r="T3162" t="s">
        <v>28</v>
      </c>
      <c r="U3162">
        <v>5</v>
      </c>
      <c r="V3162" t="b">
        <v>1</v>
      </c>
    </row>
    <row r="3163" spans="1:22" x14ac:dyDescent="0.3">
      <c r="A3163">
        <v>3162</v>
      </c>
      <c r="B3163" s="2">
        <v>43787</v>
      </c>
      <c r="C3163" s="19">
        <f>YEAR(Table1[[#This Row],[Date]])</f>
        <v>2019</v>
      </c>
      <c r="D3163">
        <f>MONTH(Table1[[#This Row],[Date]])</f>
        <v>11</v>
      </c>
      <c r="E3163" t="str">
        <f>TEXT(Table1[[#This Row],[Date]],"MMMM")</f>
        <v>November</v>
      </c>
      <c r="F3163">
        <v>362</v>
      </c>
      <c r="G3163">
        <v>44</v>
      </c>
      <c r="H3163" t="s">
        <v>24</v>
      </c>
      <c r="I3163" t="s">
        <v>25</v>
      </c>
      <c r="J3163">
        <v>76</v>
      </c>
      <c r="K3163" t="s">
        <v>43</v>
      </c>
      <c r="L3163">
        <v>5</v>
      </c>
      <c r="M3163" s="1">
        <v>37.667065260000001</v>
      </c>
      <c r="N3163" s="1">
        <f>Table1[[#This Row],[Quantity]]*Table1[[#This Row],[UnitPrice]]</f>
        <v>188.33532630000002</v>
      </c>
      <c r="O3163" t="s">
        <v>32</v>
      </c>
      <c r="P3163" t="b">
        <v>1</v>
      </c>
      <c r="Q3163">
        <v>0</v>
      </c>
      <c r="R3163" s="1">
        <f>Table1[[#This Row],[Sales]]-Table1[[#This Row],[DiscountAmount]]</f>
        <v>188.33532630000002</v>
      </c>
      <c r="S3163" t="b">
        <v>1</v>
      </c>
      <c r="T3163" t="s">
        <v>28</v>
      </c>
      <c r="U3163">
        <v>2</v>
      </c>
      <c r="V3163" t="b">
        <v>0</v>
      </c>
    </row>
    <row r="3164" spans="1:22" x14ac:dyDescent="0.3">
      <c r="A3164">
        <v>3163</v>
      </c>
      <c r="B3164" s="2">
        <v>45243</v>
      </c>
      <c r="C3164" s="19">
        <f>YEAR(Table1[[#This Row],[Date]])</f>
        <v>2023</v>
      </c>
      <c r="D3164">
        <f>MONTH(Table1[[#This Row],[Date]])</f>
        <v>11</v>
      </c>
      <c r="E3164" t="str">
        <f>TEXT(Table1[[#This Row],[Date]],"MMMM")</f>
        <v>November</v>
      </c>
      <c r="F3164">
        <v>197</v>
      </c>
      <c r="G3164">
        <v>23</v>
      </c>
      <c r="H3164" t="s">
        <v>24</v>
      </c>
      <c r="I3164" t="s">
        <v>52</v>
      </c>
      <c r="J3164">
        <v>423</v>
      </c>
      <c r="K3164" t="s">
        <v>26</v>
      </c>
      <c r="L3164">
        <v>4</v>
      </c>
      <c r="M3164" s="1">
        <v>50.127873370000003</v>
      </c>
      <c r="N3164" s="1">
        <f>Table1[[#This Row],[Quantity]]*Table1[[#This Row],[UnitPrice]]</f>
        <v>200.51149348000001</v>
      </c>
      <c r="O3164" t="s">
        <v>22</v>
      </c>
      <c r="P3164" t="b">
        <v>0</v>
      </c>
      <c r="Q3164">
        <v>0</v>
      </c>
      <c r="R3164" s="1">
        <f>Table1[[#This Row],[Sales]]-Table1[[#This Row],[DiscountAmount]]</f>
        <v>200.51149348000001</v>
      </c>
      <c r="S3164" t="b">
        <v>0</v>
      </c>
      <c r="T3164" t="s">
        <v>28</v>
      </c>
      <c r="U3164">
        <v>2</v>
      </c>
      <c r="V3164" t="b">
        <v>1</v>
      </c>
    </row>
    <row r="3165" spans="1:22" x14ac:dyDescent="0.3">
      <c r="A3165">
        <v>3164</v>
      </c>
      <c r="B3165" s="2">
        <v>44524</v>
      </c>
      <c r="C3165" s="19">
        <f>YEAR(Table1[[#This Row],[Date]])</f>
        <v>2021</v>
      </c>
      <c r="D3165">
        <f>MONTH(Table1[[#This Row],[Date]])</f>
        <v>11</v>
      </c>
      <c r="E3165" t="str">
        <f>TEXT(Table1[[#This Row],[Date]],"MMMM")</f>
        <v>November</v>
      </c>
      <c r="F3165">
        <v>396</v>
      </c>
      <c r="G3165">
        <v>36</v>
      </c>
      <c r="H3165" t="s">
        <v>24</v>
      </c>
      <c r="I3165" t="s">
        <v>52</v>
      </c>
      <c r="J3165">
        <v>828</v>
      </c>
      <c r="K3165" t="s">
        <v>39</v>
      </c>
      <c r="L3165">
        <v>1</v>
      </c>
      <c r="M3165" s="1">
        <v>73.258906969999998</v>
      </c>
      <c r="N3165" s="1">
        <f>Table1[[#This Row],[Quantity]]*Table1[[#This Row],[UnitPrice]]</f>
        <v>73.258906969999998</v>
      </c>
      <c r="O3165" t="s">
        <v>30</v>
      </c>
      <c r="P3165" t="b">
        <v>1</v>
      </c>
      <c r="Q3165">
        <v>7.3258906970000002</v>
      </c>
      <c r="R3165" s="1">
        <f>Table1[[#This Row],[Sales]]-Table1[[#This Row],[DiscountAmount]]</f>
        <v>65.933016272999993</v>
      </c>
      <c r="S3165" t="b">
        <v>0</v>
      </c>
      <c r="T3165" t="s">
        <v>36</v>
      </c>
      <c r="U3165">
        <v>5</v>
      </c>
      <c r="V3165" t="b">
        <v>1</v>
      </c>
    </row>
    <row r="3166" spans="1:22" x14ac:dyDescent="0.3">
      <c r="A3166">
        <v>3165</v>
      </c>
      <c r="B3166" s="2">
        <v>45262</v>
      </c>
      <c r="C3166" s="19">
        <f>YEAR(Table1[[#This Row],[Date]])</f>
        <v>2023</v>
      </c>
      <c r="D3166">
        <f>MONTH(Table1[[#This Row],[Date]])</f>
        <v>12</v>
      </c>
      <c r="E3166" t="str">
        <f>TEXT(Table1[[#This Row],[Date]],"MMMM")</f>
        <v>December</v>
      </c>
      <c r="F3166">
        <v>218</v>
      </c>
      <c r="G3166">
        <v>23</v>
      </c>
      <c r="H3166" t="s">
        <v>24</v>
      </c>
      <c r="I3166" t="s">
        <v>44</v>
      </c>
      <c r="J3166">
        <v>147</v>
      </c>
      <c r="K3166" t="s">
        <v>43</v>
      </c>
      <c r="L3166">
        <v>3</v>
      </c>
      <c r="M3166" s="1">
        <v>72.089937160000005</v>
      </c>
      <c r="N3166" s="1">
        <f>Table1[[#This Row],[Quantity]]*Table1[[#This Row],[UnitPrice]]</f>
        <v>216.26981148000002</v>
      </c>
      <c r="O3166" t="s">
        <v>30</v>
      </c>
      <c r="P3166" t="b">
        <v>1</v>
      </c>
      <c r="Q3166">
        <v>21.626981149999999</v>
      </c>
      <c r="R3166" s="1">
        <f>Table1[[#This Row],[Sales]]-Table1[[#This Row],[DiscountAmount]]</f>
        <v>194.64283033000001</v>
      </c>
      <c r="S3166" t="b">
        <v>1</v>
      </c>
      <c r="T3166" t="s">
        <v>36</v>
      </c>
      <c r="U3166">
        <v>5</v>
      </c>
      <c r="V3166" t="b">
        <v>1</v>
      </c>
    </row>
    <row r="3167" spans="1:22" x14ac:dyDescent="0.3">
      <c r="A3167">
        <v>3166</v>
      </c>
      <c r="B3167" s="2">
        <v>44137</v>
      </c>
      <c r="C3167" s="19">
        <f>YEAR(Table1[[#This Row],[Date]])</f>
        <v>2020</v>
      </c>
      <c r="D3167">
        <f>MONTH(Table1[[#This Row],[Date]])</f>
        <v>11</v>
      </c>
      <c r="E3167" t="str">
        <f>TEXT(Table1[[#This Row],[Date]],"MMMM")</f>
        <v>November</v>
      </c>
      <c r="F3167">
        <v>449</v>
      </c>
      <c r="G3167">
        <v>22</v>
      </c>
      <c r="H3167" t="s">
        <v>19</v>
      </c>
      <c r="I3167" t="s">
        <v>33</v>
      </c>
      <c r="J3167">
        <v>27</v>
      </c>
      <c r="K3167" t="s">
        <v>21</v>
      </c>
      <c r="L3167">
        <v>2</v>
      </c>
      <c r="M3167" s="1">
        <v>64.276247979999994</v>
      </c>
      <c r="N3167" s="1">
        <f>Table1[[#This Row],[Quantity]]*Table1[[#This Row],[UnitPrice]]</f>
        <v>128.55249595999999</v>
      </c>
      <c r="O3167" t="s">
        <v>30</v>
      </c>
      <c r="P3167" t="b">
        <v>0</v>
      </c>
      <c r="Q3167">
        <v>0</v>
      </c>
      <c r="R3167" s="1">
        <f>Table1[[#This Row],[Sales]]-Table1[[#This Row],[DiscountAmount]]</f>
        <v>128.55249595999999</v>
      </c>
      <c r="S3167" t="b">
        <v>1</v>
      </c>
      <c r="T3167" t="s">
        <v>23</v>
      </c>
      <c r="U3167">
        <v>3</v>
      </c>
      <c r="V3167" t="b">
        <v>0</v>
      </c>
    </row>
    <row r="3168" spans="1:22" x14ac:dyDescent="0.3">
      <c r="A3168">
        <v>3167</v>
      </c>
      <c r="B3168" s="2">
        <v>43435</v>
      </c>
      <c r="C3168" s="19">
        <f>YEAR(Table1[[#This Row],[Date]])</f>
        <v>2018</v>
      </c>
      <c r="D3168">
        <f>MONTH(Table1[[#This Row],[Date]])</f>
        <v>12</v>
      </c>
      <c r="E3168" t="str">
        <f>TEXT(Table1[[#This Row],[Date]],"MMMM")</f>
        <v>December</v>
      </c>
      <c r="F3168">
        <v>203</v>
      </c>
      <c r="G3168">
        <v>44</v>
      </c>
      <c r="H3168" t="s">
        <v>24</v>
      </c>
      <c r="I3168" t="s">
        <v>46</v>
      </c>
      <c r="J3168">
        <v>524</v>
      </c>
      <c r="K3168" t="s">
        <v>26</v>
      </c>
      <c r="L3168">
        <v>3</v>
      </c>
      <c r="M3168" s="1">
        <v>33.545757039999998</v>
      </c>
      <c r="N3168" s="1">
        <f>Table1[[#This Row],[Quantity]]*Table1[[#This Row],[UnitPrice]]</f>
        <v>100.63727111999999</v>
      </c>
      <c r="O3168" t="s">
        <v>30</v>
      </c>
      <c r="P3168" t="b">
        <v>1</v>
      </c>
      <c r="Q3168">
        <v>0</v>
      </c>
      <c r="R3168" s="1">
        <f>Table1[[#This Row],[Sales]]-Table1[[#This Row],[DiscountAmount]]</f>
        <v>100.63727111999999</v>
      </c>
      <c r="S3168" t="b">
        <v>1</v>
      </c>
      <c r="T3168" t="s">
        <v>23</v>
      </c>
      <c r="U3168">
        <v>5</v>
      </c>
      <c r="V3168" t="b">
        <v>1</v>
      </c>
    </row>
    <row r="3169" spans="1:22" x14ac:dyDescent="0.3">
      <c r="A3169">
        <v>3168</v>
      </c>
      <c r="B3169" s="2">
        <v>44169</v>
      </c>
      <c r="C3169" s="19">
        <f>YEAR(Table1[[#This Row],[Date]])</f>
        <v>2020</v>
      </c>
      <c r="D3169">
        <f>MONTH(Table1[[#This Row],[Date]])</f>
        <v>12</v>
      </c>
      <c r="E3169" t="str">
        <f>TEXT(Table1[[#This Row],[Date]],"MMMM")</f>
        <v>December</v>
      </c>
      <c r="F3169">
        <v>250</v>
      </c>
      <c r="G3169">
        <v>69</v>
      </c>
      <c r="H3169" t="s">
        <v>19</v>
      </c>
      <c r="I3169" t="s">
        <v>53</v>
      </c>
      <c r="J3169">
        <v>89</v>
      </c>
      <c r="K3169" t="s">
        <v>39</v>
      </c>
      <c r="L3169">
        <v>5</v>
      </c>
      <c r="M3169" s="1">
        <v>99.114553369999996</v>
      </c>
      <c r="N3169" s="1">
        <f>Table1[[#This Row],[Quantity]]*Table1[[#This Row],[UnitPrice]]</f>
        <v>495.57276684999999</v>
      </c>
      <c r="O3169" t="s">
        <v>30</v>
      </c>
      <c r="P3169" t="b">
        <v>1</v>
      </c>
      <c r="Q3169">
        <v>0</v>
      </c>
      <c r="R3169" s="1">
        <f>Table1[[#This Row],[Sales]]-Table1[[#This Row],[DiscountAmount]]</f>
        <v>495.57276684999999</v>
      </c>
      <c r="S3169" t="b">
        <v>1</v>
      </c>
      <c r="T3169" t="s">
        <v>23</v>
      </c>
      <c r="U3169">
        <v>2</v>
      </c>
      <c r="V3169" t="b">
        <v>1</v>
      </c>
    </row>
    <row r="3170" spans="1:22" x14ac:dyDescent="0.3">
      <c r="A3170">
        <v>3169</v>
      </c>
      <c r="B3170" s="2">
        <v>44921</v>
      </c>
      <c r="C3170" s="19">
        <f>YEAR(Table1[[#This Row],[Date]])</f>
        <v>2022</v>
      </c>
      <c r="D3170">
        <f>MONTH(Table1[[#This Row],[Date]])</f>
        <v>12</v>
      </c>
      <c r="E3170" t="str">
        <f>TEXT(Table1[[#This Row],[Date]],"MMMM")</f>
        <v>December</v>
      </c>
      <c r="F3170">
        <v>148</v>
      </c>
      <c r="G3170">
        <v>22</v>
      </c>
      <c r="H3170" t="s">
        <v>24</v>
      </c>
      <c r="I3170" t="s">
        <v>52</v>
      </c>
      <c r="J3170">
        <v>137</v>
      </c>
      <c r="K3170" t="s">
        <v>26</v>
      </c>
      <c r="L3170">
        <v>2</v>
      </c>
      <c r="M3170" s="1">
        <v>35.698344120000002</v>
      </c>
      <c r="N3170" s="1">
        <f>Table1[[#This Row],[Quantity]]*Table1[[#This Row],[UnitPrice]]</f>
        <v>71.396688240000003</v>
      </c>
      <c r="O3170" t="s">
        <v>35</v>
      </c>
      <c r="P3170" t="b">
        <v>0</v>
      </c>
      <c r="Q3170">
        <v>7.1396688240000001</v>
      </c>
      <c r="R3170" s="1">
        <f>Table1[[#This Row],[Sales]]-Table1[[#This Row],[DiscountAmount]]</f>
        <v>64.257019416000006</v>
      </c>
      <c r="S3170" t="b">
        <v>1</v>
      </c>
      <c r="T3170" t="s">
        <v>36</v>
      </c>
      <c r="U3170">
        <v>5</v>
      </c>
      <c r="V3170" t="b">
        <v>0</v>
      </c>
    </row>
    <row r="3171" spans="1:22" x14ac:dyDescent="0.3">
      <c r="A3171">
        <v>3170</v>
      </c>
      <c r="B3171" s="2">
        <v>44510</v>
      </c>
      <c r="C3171" s="19">
        <f>YEAR(Table1[[#This Row],[Date]])</f>
        <v>2021</v>
      </c>
      <c r="D3171">
        <f>MONTH(Table1[[#This Row],[Date]])</f>
        <v>11</v>
      </c>
      <c r="E3171" t="str">
        <f>TEXT(Table1[[#This Row],[Date]],"MMMM")</f>
        <v>November</v>
      </c>
      <c r="F3171">
        <v>136</v>
      </c>
      <c r="G3171">
        <v>53</v>
      </c>
      <c r="H3171" t="s">
        <v>37</v>
      </c>
      <c r="I3171" t="s">
        <v>46</v>
      </c>
      <c r="J3171">
        <v>310</v>
      </c>
      <c r="K3171" t="s">
        <v>39</v>
      </c>
      <c r="L3171">
        <v>3</v>
      </c>
      <c r="M3171" s="1">
        <v>16.791256690000001</v>
      </c>
      <c r="N3171" s="1">
        <f>Table1[[#This Row],[Quantity]]*Table1[[#This Row],[UnitPrice]]</f>
        <v>50.373770070000006</v>
      </c>
      <c r="O3171" t="s">
        <v>32</v>
      </c>
      <c r="P3171" t="b">
        <v>1</v>
      </c>
      <c r="Q3171">
        <v>5.0373770059999998</v>
      </c>
      <c r="R3171" s="1">
        <f>Table1[[#This Row],[Sales]]-Table1[[#This Row],[DiscountAmount]]</f>
        <v>45.336393064000006</v>
      </c>
      <c r="S3171" t="b">
        <v>1</v>
      </c>
      <c r="T3171" t="s">
        <v>36</v>
      </c>
      <c r="U3171">
        <v>4</v>
      </c>
      <c r="V3171" t="b">
        <v>1</v>
      </c>
    </row>
    <row r="3172" spans="1:22" x14ac:dyDescent="0.3">
      <c r="A3172">
        <v>3171</v>
      </c>
      <c r="B3172" s="2">
        <v>43770</v>
      </c>
      <c r="C3172" s="19">
        <f>YEAR(Table1[[#This Row],[Date]])</f>
        <v>2019</v>
      </c>
      <c r="D3172">
        <f>MONTH(Table1[[#This Row],[Date]])</f>
        <v>11</v>
      </c>
      <c r="E3172" t="str">
        <f>TEXT(Table1[[#This Row],[Date]],"MMMM")</f>
        <v>November</v>
      </c>
      <c r="F3172">
        <v>139</v>
      </c>
      <c r="G3172">
        <v>57</v>
      </c>
      <c r="H3172" t="s">
        <v>19</v>
      </c>
      <c r="I3172" t="s">
        <v>40</v>
      </c>
      <c r="J3172">
        <v>730</v>
      </c>
      <c r="K3172" t="s">
        <v>39</v>
      </c>
      <c r="L3172">
        <v>1</v>
      </c>
      <c r="M3172" s="1">
        <v>91.220626999999993</v>
      </c>
      <c r="N3172" s="1">
        <f>Table1[[#This Row],[Quantity]]*Table1[[#This Row],[UnitPrice]]</f>
        <v>91.220626999999993</v>
      </c>
      <c r="O3172" t="s">
        <v>22</v>
      </c>
      <c r="P3172" t="b">
        <v>0</v>
      </c>
      <c r="Q3172">
        <v>0</v>
      </c>
      <c r="R3172" s="1">
        <f>Table1[[#This Row],[Sales]]-Table1[[#This Row],[DiscountAmount]]</f>
        <v>91.220626999999993</v>
      </c>
      <c r="S3172" t="b">
        <v>1</v>
      </c>
      <c r="T3172" t="s">
        <v>28</v>
      </c>
      <c r="U3172">
        <v>3</v>
      </c>
      <c r="V3172" t="b">
        <v>0</v>
      </c>
    </row>
    <row r="3173" spans="1:22" x14ac:dyDescent="0.3">
      <c r="A3173">
        <v>3172</v>
      </c>
      <c r="B3173" s="2">
        <v>43406</v>
      </c>
      <c r="C3173" s="19">
        <f>YEAR(Table1[[#This Row],[Date]])</f>
        <v>2018</v>
      </c>
      <c r="D3173">
        <f>MONTH(Table1[[#This Row],[Date]])</f>
        <v>11</v>
      </c>
      <c r="E3173" t="str">
        <f>TEXT(Table1[[#This Row],[Date]],"MMMM")</f>
        <v>November</v>
      </c>
      <c r="F3173">
        <v>464</v>
      </c>
      <c r="G3173">
        <v>57</v>
      </c>
      <c r="H3173" t="s">
        <v>19</v>
      </c>
      <c r="I3173" t="s">
        <v>46</v>
      </c>
      <c r="J3173">
        <v>421</v>
      </c>
      <c r="K3173" t="s">
        <v>43</v>
      </c>
      <c r="L3173">
        <v>5</v>
      </c>
      <c r="M3173" s="1">
        <v>35.33192562</v>
      </c>
      <c r="N3173" s="1">
        <f>Table1[[#This Row],[Quantity]]*Table1[[#This Row],[UnitPrice]]</f>
        <v>176.65962809999999</v>
      </c>
      <c r="O3173" t="s">
        <v>35</v>
      </c>
      <c r="P3173" t="b">
        <v>0</v>
      </c>
      <c r="Q3173">
        <v>0</v>
      </c>
      <c r="R3173" s="1">
        <f>Table1[[#This Row],[Sales]]-Table1[[#This Row],[DiscountAmount]]</f>
        <v>176.65962809999999</v>
      </c>
      <c r="S3173" t="b">
        <v>0</v>
      </c>
      <c r="T3173" t="s">
        <v>28</v>
      </c>
      <c r="U3173">
        <v>3</v>
      </c>
      <c r="V3173" t="b">
        <v>1</v>
      </c>
    </row>
    <row r="3174" spans="1:22" x14ac:dyDescent="0.3">
      <c r="A3174">
        <v>3173</v>
      </c>
      <c r="B3174" s="2">
        <v>44182</v>
      </c>
      <c r="C3174" s="19">
        <f>YEAR(Table1[[#This Row],[Date]])</f>
        <v>2020</v>
      </c>
      <c r="D3174">
        <f>MONTH(Table1[[#This Row],[Date]])</f>
        <v>12</v>
      </c>
      <c r="E3174" t="str">
        <f>TEXT(Table1[[#This Row],[Date]],"MMMM")</f>
        <v>December</v>
      </c>
      <c r="F3174">
        <v>310</v>
      </c>
      <c r="G3174">
        <v>26</v>
      </c>
      <c r="H3174" t="s">
        <v>37</v>
      </c>
      <c r="I3174" t="s">
        <v>25</v>
      </c>
      <c r="J3174">
        <v>765</v>
      </c>
      <c r="K3174" t="s">
        <v>39</v>
      </c>
      <c r="L3174">
        <v>5</v>
      </c>
      <c r="M3174" s="1">
        <v>26.70898832</v>
      </c>
      <c r="N3174" s="1">
        <f>Table1[[#This Row],[Quantity]]*Table1[[#This Row],[UnitPrice]]</f>
        <v>133.54494159999999</v>
      </c>
      <c r="O3174" t="s">
        <v>30</v>
      </c>
      <c r="P3174" t="b">
        <v>0</v>
      </c>
      <c r="Q3174">
        <v>13.35449416</v>
      </c>
      <c r="R3174" s="1">
        <f>Table1[[#This Row],[Sales]]-Table1[[#This Row],[DiscountAmount]]</f>
        <v>120.19044743999999</v>
      </c>
      <c r="S3174" t="b">
        <v>0</v>
      </c>
      <c r="T3174" t="s">
        <v>36</v>
      </c>
      <c r="U3174">
        <v>3</v>
      </c>
      <c r="V3174" t="b">
        <v>1</v>
      </c>
    </row>
    <row r="3175" spans="1:22" x14ac:dyDescent="0.3">
      <c r="A3175">
        <v>3174</v>
      </c>
      <c r="B3175" s="2">
        <v>43778</v>
      </c>
      <c r="C3175" s="19">
        <f>YEAR(Table1[[#This Row],[Date]])</f>
        <v>2019</v>
      </c>
      <c r="D3175">
        <f>MONTH(Table1[[#This Row],[Date]])</f>
        <v>11</v>
      </c>
      <c r="E3175" t="str">
        <f>TEXT(Table1[[#This Row],[Date]],"MMMM")</f>
        <v>November</v>
      </c>
      <c r="F3175">
        <v>276</v>
      </c>
      <c r="G3175">
        <v>20</v>
      </c>
      <c r="H3175" t="s">
        <v>37</v>
      </c>
      <c r="I3175" t="s">
        <v>29</v>
      </c>
      <c r="J3175">
        <v>643</v>
      </c>
      <c r="K3175" t="s">
        <v>21</v>
      </c>
      <c r="L3175">
        <v>3</v>
      </c>
      <c r="M3175" s="1">
        <v>12.72565925</v>
      </c>
      <c r="N3175" s="1">
        <f>Table1[[#This Row],[Quantity]]*Table1[[#This Row],[UnitPrice]]</f>
        <v>38.176977749999999</v>
      </c>
      <c r="O3175" t="s">
        <v>30</v>
      </c>
      <c r="P3175" t="b">
        <v>0</v>
      </c>
      <c r="Q3175">
        <v>0</v>
      </c>
      <c r="R3175" s="1">
        <f>Table1[[#This Row],[Sales]]-Table1[[#This Row],[DiscountAmount]]</f>
        <v>38.176977749999999</v>
      </c>
      <c r="S3175" t="b">
        <v>0</v>
      </c>
      <c r="T3175" t="s">
        <v>23</v>
      </c>
      <c r="U3175">
        <v>4</v>
      </c>
      <c r="V3175" t="b">
        <v>0</v>
      </c>
    </row>
    <row r="3176" spans="1:22" x14ac:dyDescent="0.3">
      <c r="A3176">
        <v>3175</v>
      </c>
      <c r="B3176" s="2">
        <v>43423</v>
      </c>
      <c r="C3176" s="19">
        <f>YEAR(Table1[[#This Row],[Date]])</f>
        <v>2018</v>
      </c>
      <c r="D3176">
        <f>MONTH(Table1[[#This Row],[Date]])</f>
        <v>11</v>
      </c>
      <c r="E3176" t="str">
        <f>TEXT(Table1[[#This Row],[Date]],"MMMM")</f>
        <v>November</v>
      </c>
      <c r="F3176">
        <v>75</v>
      </c>
      <c r="G3176">
        <v>68</v>
      </c>
      <c r="H3176" t="s">
        <v>19</v>
      </c>
      <c r="I3176" t="s">
        <v>50</v>
      </c>
      <c r="J3176">
        <v>303</v>
      </c>
      <c r="K3176" t="s">
        <v>21</v>
      </c>
      <c r="L3176">
        <v>1</v>
      </c>
      <c r="M3176" s="1">
        <v>56.236038999999998</v>
      </c>
      <c r="N3176" s="1">
        <f>Table1[[#This Row],[Quantity]]*Table1[[#This Row],[UnitPrice]]</f>
        <v>56.236038999999998</v>
      </c>
      <c r="O3176" t="s">
        <v>22</v>
      </c>
      <c r="P3176" t="b">
        <v>1</v>
      </c>
      <c r="Q3176">
        <v>0</v>
      </c>
      <c r="R3176" s="1">
        <f>Table1[[#This Row],[Sales]]-Table1[[#This Row],[DiscountAmount]]</f>
        <v>56.236038999999998</v>
      </c>
      <c r="S3176" t="b">
        <v>0</v>
      </c>
      <c r="T3176" t="s">
        <v>23</v>
      </c>
      <c r="U3176">
        <v>3</v>
      </c>
      <c r="V3176" t="b">
        <v>0</v>
      </c>
    </row>
    <row r="3177" spans="1:22" x14ac:dyDescent="0.3">
      <c r="A3177">
        <v>3176</v>
      </c>
      <c r="B3177" s="2">
        <v>43464</v>
      </c>
      <c r="C3177" s="19">
        <f>YEAR(Table1[[#This Row],[Date]])</f>
        <v>2018</v>
      </c>
      <c r="D3177">
        <f>MONTH(Table1[[#This Row],[Date]])</f>
        <v>12</v>
      </c>
      <c r="E3177" t="str">
        <f>TEXT(Table1[[#This Row],[Date]],"MMMM")</f>
        <v>December</v>
      </c>
      <c r="F3177">
        <v>99</v>
      </c>
      <c r="G3177">
        <v>38</v>
      </c>
      <c r="H3177" t="s">
        <v>19</v>
      </c>
      <c r="I3177" t="s">
        <v>48</v>
      </c>
      <c r="J3177">
        <v>226</v>
      </c>
      <c r="K3177" t="s">
        <v>26</v>
      </c>
      <c r="L3177">
        <v>4</v>
      </c>
      <c r="M3177" s="1">
        <v>27.619295739999998</v>
      </c>
      <c r="N3177" s="1">
        <f>Table1[[#This Row],[Quantity]]*Table1[[#This Row],[UnitPrice]]</f>
        <v>110.47718295999999</v>
      </c>
      <c r="O3177" t="s">
        <v>30</v>
      </c>
      <c r="P3177" t="b">
        <v>0</v>
      </c>
      <c r="Q3177">
        <v>0</v>
      </c>
      <c r="R3177" s="1">
        <f>Table1[[#This Row],[Sales]]-Table1[[#This Row],[DiscountAmount]]</f>
        <v>110.47718295999999</v>
      </c>
      <c r="S3177" t="b">
        <v>0</v>
      </c>
      <c r="T3177" t="s">
        <v>23</v>
      </c>
      <c r="U3177">
        <v>3</v>
      </c>
      <c r="V3177" t="b">
        <v>1</v>
      </c>
    </row>
    <row r="3178" spans="1:22" x14ac:dyDescent="0.3">
      <c r="A3178">
        <v>3177</v>
      </c>
      <c r="B3178" s="2">
        <v>45283</v>
      </c>
      <c r="C3178" s="19">
        <f>YEAR(Table1[[#This Row],[Date]])</f>
        <v>2023</v>
      </c>
      <c r="D3178">
        <f>MONTH(Table1[[#This Row],[Date]])</f>
        <v>12</v>
      </c>
      <c r="E3178" t="str">
        <f>TEXT(Table1[[#This Row],[Date]],"MMMM")</f>
        <v>December</v>
      </c>
      <c r="F3178">
        <v>294</v>
      </c>
      <c r="G3178">
        <v>51</v>
      </c>
      <c r="H3178" t="s">
        <v>37</v>
      </c>
      <c r="I3178" t="s">
        <v>27</v>
      </c>
      <c r="J3178">
        <v>610</v>
      </c>
      <c r="K3178" t="s">
        <v>39</v>
      </c>
      <c r="L3178">
        <v>1</v>
      </c>
      <c r="M3178" s="1">
        <v>82.435291599999999</v>
      </c>
      <c r="N3178" s="1">
        <f>Table1[[#This Row],[Quantity]]*Table1[[#This Row],[UnitPrice]]</f>
        <v>82.435291599999999</v>
      </c>
      <c r="O3178" t="s">
        <v>35</v>
      </c>
      <c r="P3178" t="b">
        <v>1</v>
      </c>
      <c r="Q3178">
        <v>0</v>
      </c>
      <c r="R3178" s="1">
        <f>Table1[[#This Row],[Sales]]-Table1[[#This Row],[DiscountAmount]]</f>
        <v>82.435291599999999</v>
      </c>
      <c r="S3178" t="b">
        <v>0</v>
      </c>
      <c r="T3178" t="s">
        <v>23</v>
      </c>
      <c r="U3178">
        <v>3</v>
      </c>
      <c r="V3178" t="b">
        <v>0</v>
      </c>
    </row>
    <row r="3179" spans="1:22" x14ac:dyDescent="0.3">
      <c r="A3179">
        <v>3178</v>
      </c>
      <c r="B3179" s="2">
        <v>45232</v>
      </c>
      <c r="C3179" s="19">
        <f>YEAR(Table1[[#This Row],[Date]])</f>
        <v>2023</v>
      </c>
      <c r="D3179">
        <f>MONTH(Table1[[#This Row],[Date]])</f>
        <v>11</v>
      </c>
      <c r="E3179" t="str">
        <f>TEXT(Table1[[#This Row],[Date]],"MMMM")</f>
        <v>November</v>
      </c>
      <c r="F3179">
        <v>74</v>
      </c>
      <c r="G3179">
        <v>35</v>
      </c>
      <c r="H3179" t="s">
        <v>37</v>
      </c>
      <c r="I3179" t="s">
        <v>50</v>
      </c>
      <c r="J3179">
        <v>802</v>
      </c>
      <c r="K3179" t="s">
        <v>39</v>
      </c>
      <c r="L3179">
        <v>4</v>
      </c>
      <c r="M3179" s="1">
        <v>28.898816929999999</v>
      </c>
      <c r="N3179" s="1">
        <f>Table1[[#This Row],[Quantity]]*Table1[[#This Row],[UnitPrice]]</f>
        <v>115.59526772</v>
      </c>
      <c r="O3179" t="s">
        <v>30</v>
      </c>
      <c r="P3179" t="b">
        <v>1</v>
      </c>
      <c r="Q3179">
        <v>11.55952677</v>
      </c>
      <c r="R3179" s="1">
        <f>Table1[[#This Row],[Sales]]-Table1[[#This Row],[DiscountAmount]]</f>
        <v>104.03574094999999</v>
      </c>
      <c r="S3179" t="b">
        <v>0</v>
      </c>
      <c r="T3179" t="s">
        <v>36</v>
      </c>
      <c r="U3179">
        <v>2</v>
      </c>
      <c r="V3179" t="b">
        <v>0</v>
      </c>
    </row>
    <row r="3180" spans="1:22" x14ac:dyDescent="0.3">
      <c r="A3180">
        <v>3179</v>
      </c>
      <c r="B3180" s="2">
        <v>44872</v>
      </c>
      <c r="C3180" s="19">
        <f>YEAR(Table1[[#This Row],[Date]])</f>
        <v>2022</v>
      </c>
      <c r="D3180">
        <f>MONTH(Table1[[#This Row],[Date]])</f>
        <v>11</v>
      </c>
      <c r="E3180" t="str">
        <f>TEXT(Table1[[#This Row],[Date]],"MMMM")</f>
        <v>November</v>
      </c>
      <c r="F3180">
        <v>189</v>
      </c>
      <c r="G3180">
        <v>40</v>
      </c>
      <c r="H3180" t="s">
        <v>37</v>
      </c>
      <c r="I3180" t="s">
        <v>29</v>
      </c>
      <c r="J3180">
        <v>133</v>
      </c>
      <c r="K3180" t="s">
        <v>39</v>
      </c>
      <c r="L3180">
        <v>3</v>
      </c>
      <c r="M3180" s="1">
        <v>20.066331000000002</v>
      </c>
      <c r="N3180" s="1">
        <f>Table1[[#This Row],[Quantity]]*Table1[[#This Row],[UnitPrice]]</f>
        <v>60.198993000000002</v>
      </c>
      <c r="O3180" t="s">
        <v>30</v>
      </c>
      <c r="P3180" t="b">
        <v>0</v>
      </c>
      <c r="Q3180">
        <v>6.0198992990000004</v>
      </c>
      <c r="R3180" s="1">
        <f>Table1[[#This Row],[Sales]]-Table1[[#This Row],[DiscountAmount]]</f>
        <v>54.179093700999999</v>
      </c>
      <c r="S3180" t="b">
        <v>1</v>
      </c>
      <c r="T3180" t="s">
        <v>36</v>
      </c>
      <c r="U3180">
        <v>1</v>
      </c>
      <c r="V3180" t="b">
        <v>1</v>
      </c>
    </row>
    <row r="3181" spans="1:22" x14ac:dyDescent="0.3">
      <c r="A3181">
        <v>3180</v>
      </c>
      <c r="B3181" s="2">
        <v>44552</v>
      </c>
      <c r="C3181" s="19">
        <f>YEAR(Table1[[#This Row],[Date]])</f>
        <v>2021</v>
      </c>
      <c r="D3181">
        <f>MONTH(Table1[[#This Row],[Date]])</f>
        <v>12</v>
      </c>
      <c r="E3181" t="str">
        <f>TEXT(Table1[[#This Row],[Date]],"MMMM")</f>
        <v>December</v>
      </c>
      <c r="F3181">
        <v>153</v>
      </c>
      <c r="G3181">
        <v>55</v>
      </c>
      <c r="H3181" t="s">
        <v>37</v>
      </c>
      <c r="I3181" t="s">
        <v>31</v>
      </c>
      <c r="J3181">
        <v>850</v>
      </c>
      <c r="K3181" t="s">
        <v>26</v>
      </c>
      <c r="L3181">
        <v>5</v>
      </c>
      <c r="M3181" s="1">
        <v>17.651359840000001</v>
      </c>
      <c r="N3181" s="1">
        <f>Table1[[#This Row],[Quantity]]*Table1[[#This Row],[UnitPrice]]</f>
        <v>88.256799200000003</v>
      </c>
      <c r="O3181" t="s">
        <v>22</v>
      </c>
      <c r="P3181" t="b">
        <v>0</v>
      </c>
      <c r="Q3181">
        <v>0</v>
      </c>
      <c r="R3181" s="1">
        <f>Table1[[#This Row],[Sales]]-Table1[[#This Row],[DiscountAmount]]</f>
        <v>88.256799200000003</v>
      </c>
      <c r="S3181" t="b">
        <v>0</v>
      </c>
      <c r="T3181" t="s">
        <v>28</v>
      </c>
      <c r="U3181">
        <v>5</v>
      </c>
      <c r="V3181" t="b">
        <v>1</v>
      </c>
    </row>
    <row r="3182" spans="1:22" x14ac:dyDescent="0.3">
      <c r="A3182">
        <v>3181</v>
      </c>
      <c r="B3182" s="2">
        <v>43823</v>
      </c>
      <c r="C3182" s="19">
        <f>YEAR(Table1[[#This Row],[Date]])</f>
        <v>2019</v>
      </c>
      <c r="D3182">
        <f>MONTH(Table1[[#This Row],[Date]])</f>
        <v>12</v>
      </c>
      <c r="E3182" t="str">
        <f>TEXT(Table1[[#This Row],[Date]],"MMMM")</f>
        <v>December</v>
      </c>
      <c r="F3182">
        <v>139</v>
      </c>
      <c r="G3182">
        <v>32</v>
      </c>
      <c r="H3182" t="s">
        <v>24</v>
      </c>
      <c r="I3182" t="s">
        <v>33</v>
      </c>
      <c r="J3182">
        <v>764</v>
      </c>
      <c r="K3182" t="s">
        <v>43</v>
      </c>
      <c r="L3182">
        <v>5</v>
      </c>
      <c r="M3182" s="1">
        <v>59.695708840000002</v>
      </c>
      <c r="N3182" s="1">
        <f>Table1[[#This Row],[Quantity]]*Table1[[#This Row],[UnitPrice]]</f>
        <v>298.47854419999999</v>
      </c>
      <c r="O3182" t="s">
        <v>30</v>
      </c>
      <c r="P3182" t="b">
        <v>1</v>
      </c>
      <c r="Q3182">
        <v>0</v>
      </c>
      <c r="R3182" s="1">
        <f>Table1[[#This Row],[Sales]]-Table1[[#This Row],[DiscountAmount]]</f>
        <v>298.47854419999999</v>
      </c>
      <c r="S3182" t="b">
        <v>1</v>
      </c>
      <c r="T3182" t="s">
        <v>28</v>
      </c>
      <c r="U3182">
        <v>4</v>
      </c>
      <c r="V3182" t="b">
        <v>0</v>
      </c>
    </row>
    <row r="3183" spans="1:22" x14ac:dyDescent="0.3">
      <c r="A3183">
        <v>3182</v>
      </c>
      <c r="B3183" s="2">
        <v>43426</v>
      </c>
      <c r="C3183" s="19">
        <f>YEAR(Table1[[#This Row],[Date]])</f>
        <v>2018</v>
      </c>
      <c r="D3183">
        <f>MONTH(Table1[[#This Row],[Date]])</f>
        <v>11</v>
      </c>
      <c r="E3183" t="str">
        <f>TEXT(Table1[[#This Row],[Date]],"MMMM")</f>
        <v>November</v>
      </c>
      <c r="F3183">
        <v>360</v>
      </c>
      <c r="G3183">
        <v>19</v>
      </c>
      <c r="H3183" t="s">
        <v>24</v>
      </c>
      <c r="I3183" t="s">
        <v>27</v>
      </c>
      <c r="J3183">
        <v>313</v>
      </c>
      <c r="K3183" t="s">
        <v>26</v>
      </c>
      <c r="L3183">
        <v>2</v>
      </c>
      <c r="M3183" s="1">
        <v>33.01542869</v>
      </c>
      <c r="N3183" s="1">
        <f>Table1[[#This Row],[Quantity]]*Table1[[#This Row],[UnitPrice]]</f>
        <v>66.03085738</v>
      </c>
      <c r="O3183" t="s">
        <v>30</v>
      </c>
      <c r="P3183" t="b">
        <v>1</v>
      </c>
      <c r="Q3183">
        <v>0</v>
      </c>
      <c r="R3183" s="1">
        <f>Table1[[#This Row],[Sales]]-Table1[[#This Row],[DiscountAmount]]</f>
        <v>66.03085738</v>
      </c>
      <c r="S3183" t="b">
        <v>1</v>
      </c>
      <c r="T3183" t="s">
        <v>28</v>
      </c>
      <c r="U3183">
        <v>4</v>
      </c>
      <c r="V3183" t="b">
        <v>0</v>
      </c>
    </row>
    <row r="3184" spans="1:22" x14ac:dyDescent="0.3">
      <c r="A3184">
        <v>3183</v>
      </c>
      <c r="B3184" s="2">
        <v>45275</v>
      </c>
      <c r="C3184" s="19">
        <f>YEAR(Table1[[#This Row],[Date]])</f>
        <v>2023</v>
      </c>
      <c r="D3184">
        <f>MONTH(Table1[[#This Row],[Date]])</f>
        <v>12</v>
      </c>
      <c r="E3184" t="str">
        <f>TEXT(Table1[[#This Row],[Date]],"MMMM")</f>
        <v>December</v>
      </c>
      <c r="F3184">
        <v>165</v>
      </c>
      <c r="G3184">
        <v>50</v>
      </c>
      <c r="H3184" t="s">
        <v>24</v>
      </c>
      <c r="I3184" t="s">
        <v>40</v>
      </c>
      <c r="J3184">
        <v>256</v>
      </c>
      <c r="K3184" t="s">
        <v>43</v>
      </c>
      <c r="L3184">
        <v>4</v>
      </c>
      <c r="M3184" s="1">
        <v>96.013673319999995</v>
      </c>
      <c r="N3184" s="1">
        <f>Table1[[#This Row],[Quantity]]*Table1[[#This Row],[UnitPrice]]</f>
        <v>384.05469327999998</v>
      </c>
      <c r="O3184" t="s">
        <v>35</v>
      </c>
      <c r="P3184" t="b">
        <v>0</v>
      </c>
      <c r="Q3184">
        <v>38.405469330000003</v>
      </c>
      <c r="R3184" s="1">
        <f>Table1[[#This Row],[Sales]]-Table1[[#This Row],[DiscountAmount]]</f>
        <v>345.64922394999996</v>
      </c>
      <c r="S3184" t="b">
        <v>1</v>
      </c>
      <c r="T3184" t="s">
        <v>36</v>
      </c>
      <c r="U3184">
        <v>4</v>
      </c>
      <c r="V3184" t="b">
        <v>1</v>
      </c>
    </row>
    <row r="3185" spans="1:22" x14ac:dyDescent="0.3">
      <c r="A3185">
        <v>3184</v>
      </c>
      <c r="B3185" s="2">
        <v>43438</v>
      </c>
      <c r="C3185" s="19">
        <f>YEAR(Table1[[#This Row],[Date]])</f>
        <v>2018</v>
      </c>
      <c r="D3185">
        <f>MONTH(Table1[[#This Row],[Date]])</f>
        <v>12</v>
      </c>
      <c r="E3185" t="str">
        <f>TEXT(Table1[[#This Row],[Date]],"MMMM")</f>
        <v>December</v>
      </c>
      <c r="F3185">
        <v>69</v>
      </c>
      <c r="G3185">
        <v>23</v>
      </c>
      <c r="H3185" t="s">
        <v>19</v>
      </c>
      <c r="I3185" t="s">
        <v>49</v>
      </c>
      <c r="J3185">
        <v>344</v>
      </c>
      <c r="K3185" t="s">
        <v>26</v>
      </c>
      <c r="L3185">
        <v>3</v>
      </c>
      <c r="M3185" s="1">
        <v>32.307896599999999</v>
      </c>
      <c r="N3185" s="1">
        <f>Table1[[#This Row],[Quantity]]*Table1[[#This Row],[UnitPrice]]</f>
        <v>96.923689800000005</v>
      </c>
      <c r="O3185" t="s">
        <v>35</v>
      </c>
      <c r="P3185" t="b">
        <v>1</v>
      </c>
      <c r="Q3185">
        <v>0</v>
      </c>
      <c r="R3185" s="1">
        <f>Table1[[#This Row],[Sales]]-Table1[[#This Row],[DiscountAmount]]</f>
        <v>96.923689800000005</v>
      </c>
      <c r="S3185" t="b">
        <v>0</v>
      </c>
      <c r="T3185" t="s">
        <v>28</v>
      </c>
      <c r="U3185">
        <v>5</v>
      </c>
      <c r="V3185" t="b">
        <v>0</v>
      </c>
    </row>
    <row r="3186" spans="1:22" x14ac:dyDescent="0.3">
      <c r="A3186">
        <v>3185</v>
      </c>
      <c r="B3186" s="2">
        <v>43414</v>
      </c>
      <c r="C3186" s="19">
        <f>YEAR(Table1[[#This Row],[Date]])</f>
        <v>2018</v>
      </c>
      <c r="D3186">
        <f>MONTH(Table1[[#This Row],[Date]])</f>
        <v>11</v>
      </c>
      <c r="E3186" t="str">
        <f>TEXT(Table1[[#This Row],[Date]],"MMMM")</f>
        <v>November</v>
      </c>
      <c r="F3186">
        <v>154</v>
      </c>
      <c r="G3186">
        <v>20</v>
      </c>
      <c r="H3186" t="s">
        <v>37</v>
      </c>
      <c r="I3186" t="s">
        <v>29</v>
      </c>
      <c r="J3186">
        <v>823</v>
      </c>
      <c r="K3186" t="s">
        <v>26</v>
      </c>
      <c r="L3186">
        <v>5</v>
      </c>
      <c r="M3186" s="1">
        <v>98.777334339999996</v>
      </c>
      <c r="N3186" s="1">
        <f>Table1[[#This Row],[Quantity]]*Table1[[#This Row],[UnitPrice]]</f>
        <v>493.88667169999997</v>
      </c>
      <c r="O3186" t="s">
        <v>22</v>
      </c>
      <c r="P3186" t="b">
        <v>0</v>
      </c>
      <c r="Q3186">
        <v>0</v>
      </c>
      <c r="R3186" s="1">
        <f>Table1[[#This Row],[Sales]]-Table1[[#This Row],[DiscountAmount]]</f>
        <v>493.88667169999997</v>
      </c>
      <c r="S3186" t="b">
        <v>0</v>
      </c>
      <c r="T3186" t="s">
        <v>28</v>
      </c>
      <c r="U3186">
        <v>3</v>
      </c>
      <c r="V3186" t="b">
        <v>0</v>
      </c>
    </row>
    <row r="3187" spans="1:22" x14ac:dyDescent="0.3">
      <c r="A3187">
        <v>3186</v>
      </c>
      <c r="B3187" s="2">
        <v>45240</v>
      </c>
      <c r="C3187" s="19">
        <f>YEAR(Table1[[#This Row],[Date]])</f>
        <v>2023</v>
      </c>
      <c r="D3187">
        <f>MONTH(Table1[[#This Row],[Date]])</f>
        <v>11</v>
      </c>
      <c r="E3187" t="str">
        <f>TEXT(Table1[[#This Row],[Date]],"MMMM")</f>
        <v>November</v>
      </c>
      <c r="F3187">
        <v>444</v>
      </c>
      <c r="G3187">
        <v>33</v>
      </c>
      <c r="H3187" t="s">
        <v>37</v>
      </c>
      <c r="I3187" t="s">
        <v>49</v>
      </c>
      <c r="J3187">
        <v>297</v>
      </c>
      <c r="K3187" t="s">
        <v>34</v>
      </c>
      <c r="L3187">
        <v>2</v>
      </c>
      <c r="M3187" s="1">
        <v>32.847588680000001</v>
      </c>
      <c r="N3187" s="1">
        <f>Table1[[#This Row],[Quantity]]*Table1[[#This Row],[UnitPrice]]</f>
        <v>65.695177360000002</v>
      </c>
      <c r="O3187" t="s">
        <v>32</v>
      </c>
      <c r="P3187" t="b">
        <v>1</v>
      </c>
      <c r="Q3187">
        <v>6.569517737</v>
      </c>
      <c r="R3187" s="1">
        <f>Table1[[#This Row],[Sales]]-Table1[[#This Row],[DiscountAmount]]</f>
        <v>59.125659623000004</v>
      </c>
      <c r="S3187" t="b">
        <v>1</v>
      </c>
      <c r="T3187" t="s">
        <v>36</v>
      </c>
      <c r="U3187">
        <v>2</v>
      </c>
      <c r="V3187" t="b">
        <v>0</v>
      </c>
    </row>
    <row r="3188" spans="1:22" x14ac:dyDescent="0.3">
      <c r="A3188">
        <v>3187</v>
      </c>
      <c r="B3188" s="2">
        <v>45263</v>
      </c>
      <c r="C3188" s="19">
        <f>YEAR(Table1[[#This Row],[Date]])</f>
        <v>2023</v>
      </c>
      <c r="D3188">
        <f>MONTH(Table1[[#This Row],[Date]])</f>
        <v>12</v>
      </c>
      <c r="E3188" t="str">
        <f>TEXT(Table1[[#This Row],[Date]],"MMMM")</f>
        <v>December</v>
      </c>
      <c r="F3188">
        <v>194</v>
      </c>
      <c r="G3188">
        <v>36</v>
      </c>
      <c r="H3188" t="s">
        <v>19</v>
      </c>
      <c r="I3188" t="s">
        <v>29</v>
      </c>
      <c r="J3188">
        <v>675</v>
      </c>
      <c r="K3188" t="s">
        <v>43</v>
      </c>
      <c r="L3188">
        <v>5</v>
      </c>
      <c r="M3188" s="1">
        <v>25.29286776</v>
      </c>
      <c r="N3188" s="1">
        <f>Table1[[#This Row],[Quantity]]*Table1[[#This Row],[UnitPrice]]</f>
        <v>126.46433880000001</v>
      </c>
      <c r="O3188" t="s">
        <v>30</v>
      </c>
      <c r="P3188" t="b">
        <v>1</v>
      </c>
      <c r="Q3188">
        <v>0</v>
      </c>
      <c r="R3188" s="1">
        <f>Table1[[#This Row],[Sales]]-Table1[[#This Row],[DiscountAmount]]</f>
        <v>126.46433880000001</v>
      </c>
      <c r="S3188" t="b">
        <v>1</v>
      </c>
      <c r="T3188" t="s">
        <v>23</v>
      </c>
      <c r="U3188">
        <v>1</v>
      </c>
      <c r="V3188" t="b">
        <v>1</v>
      </c>
    </row>
    <row r="3189" spans="1:22" x14ac:dyDescent="0.3">
      <c r="A3189">
        <v>3188</v>
      </c>
      <c r="B3189" s="2">
        <v>44171</v>
      </c>
      <c r="C3189" s="19">
        <f>YEAR(Table1[[#This Row],[Date]])</f>
        <v>2020</v>
      </c>
      <c r="D3189">
        <f>MONTH(Table1[[#This Row],[Date]])</f>
        <v>12</v>
      </c>
      <c r="E3189" t="str">
        <f>TEXT(Table1[[#This Row],[Date]],"MMMM")</f>
        <v>December</v>
      </c>
      <c r="F3189">
        <v>320</v>
      </c>
      <c r="G3189">
        <v>46</v>
      </c>
      <c r="H3189" t="s">
        <v>24</v>
      </c>
      <c r="I3189" t="s">
        <v>31</v>
      </c>
      <c r="J3189">
        <v>33</v>
      </c>
      <c r="K3189" t="s">
        <v>43</v>
      </c>
      <c r="L3189">
        <v>4</v>
      </c>
      <c r="M3189" s="1">
        <v>77.291566360000004</v>
      </c>
      <c r="N3189" s="1">
        <f>Table1[[#This Row],[Quantity]]*Table1[[#This Row],[UnitPrice]]</f>
        <v>309.16626544000002</v>
      </c>
      <c r="O3189" t="s">
        <v>30</v>
      </c>
      <c r="P3189" t="b">
        <v>1</v>
      </c>
      <c r="Q3189">
        <v>30.916626539999999</v>
      </c>
      <c r="R3189" s="1">
        <f>Table1[[#This Row],[Sales]]-Table1[[#This Row],[DiscountAmount]]</f>
        <v>278.24963890000004</v>
      </c>
      <c r="S3189" t="b">
        <v>1</v>
      </c>
      <c r="T3189" t="s">
        <v>36</v>
      </c>
      <c r="U3189">
        <v>4</v>
      </c>
      <c r="V3189" t="b">
        <v>1</v>
      </c>
    </row>
    <row r="3190" spans="1:22" x14ac:dyDescent="0.3">
      <c r="A3190">
        <v>3189</v>
      </c>
      <c r="B3190" s="2">
        <v>44143</v>
      </c>
      <c r="C3190" s="19">
        <f>YEAR(Table1[[#This Row],[Date]])</f>
        <v>2020</v>
      </c>
      <c r="D3190">
        <f>MONTH(Table1[[#This Row],[Date]])</f>
        <v>11</v>
      </c>
      <c r="E3190" t="str">
        <f>TEXT(Table1[[#This Row],[Date]],"MMMM")</f>
        <v>November</v>
      </c>
      <c r="F3190">
        <v>419</v>
      </c>
      <c r="G3190">
        <v>46</v>
      </c>
      <c r="H3190" t="s">
        <v>19</v>
      </c>
      <c r="I3190" t="s">
        <v>45</v>
      </c>
      <c r="J3190">
        <v>711</v>
      </c>
      <c r="K3190" t="s">
        <v>34</v>
      </c>
      <c r="L3190">
        <v>1</v>
      </c>
      <c r="M3190" s="1">
        <v>99.424488859999997</v>
      </c>
      <c r="N3190" s="1">
        <f>Table1[[#This Row],[Quantity]]*Table1[[#This Row],[UnitPrice]]</f>
        <v>99.424488859999997</v>
      </c>
      <c r="O3190" t="s">
        <v>32</v>
      </c>
      <c r="P3190" t="b">
        <v>0</v>
      </c>
      <c r="Q3190">
        <v>9.9424488859999993</v>
      </c>
      <c r="R3190" s="1">
        <f>Table1[[#This Row],[Sales]]-Table1[[#This Row],[DiscountAmount]]</f>
        <v>89.482039974000003</v>
      </c>
      <c r="S3190" t="b">
        <v>0</v>
      </c>
      <c r="T3190" t="s">
        <v>36</v>
      </c>
      <c r="U3190">
        <v>3</v>
      </c>
      <c r="V3190" t="b">
        <v>1</v>
      </c>
    </row>
    <row r="3191" spans="1:22" x14ac:dyDescent="0.3">
      <c r="A3191">
        <v>3190</v>
      </c>
      <c r="B3191" s="2">
        <v>43461</v>
      </c>
      <c r="C3191" s="19">
        <f>YEAR(Table1[[#This Row],[Date]])</f>
        <v>2018</v>
      </c>
      <c r="D3191">
        <f>MONTH(Table1[[#This Row],[Date]])</f>
        <v>12</v>
      </c>
      <c r="E3191" t="str">
        <f>TEXT(Table1[[#This Row],[Date]],"MMMM")</f>
        <v>December</v>
      </c>
      <c r="F3191">
        <v>29</v>
      </c>
      <c r="G3191">
        <v>69</v>
      </c>
      <c r="H3191" t="s">
        <v>37</v>
      </c>
      <c r="I3191" t="s">
        <v>38</v>
      </c>
      <c r="J3191">
        <v>304</v>
      </c>
      <c r="K3191" t="s">
        <v>39</v>
      </c>
      <c r="L3191">
        <v>5</v>
      </c>
      <c r="M3191" s="1">
        <v>60.886047400000002</v>
      </c>
      <c r="N3191" s="1">
        <f>Table1[[#This Row],[Quantity]]*Table1[[#This Row],[UnitPrice]]</f>
        <v>304.43023700000003</v>
      </c>
      <c r="O3191" t="s">
        <v>22</v>
      </c>
      <c r="P3191" t="b">
        <v>1</v>
      </c>
      <c r="Q3191">
        <v>0</v>
      </c>
      <c r="R3191" s="1">
        <f>Table1[[#This Row],[Sales]]-Table1[[#This Row],[DiscountAmount]]</f>
        <v>304.43023700000003</v>
      </c>
      <c r="S3191" t="b">
        <v>1</v>
      </c>
      <c r="T3191" t="s">
        <v>23</v>
      </c>
      <c r="U3191">
        <v>5</v>
      </c>
      <c r="V3191" t="b">
        <v>1</v>
      </c>
    </row>
    <row r="3192" spans="1:22" x14ac:dyDescent="0.3">
      <c r="A3192">
        <v>3191</v>
      </c>
      <c r="B3192" s="2">
        <v>44178</v>
      </c>
      <c r="C3192" s="19">
        <f>YEAR(Table1[[#This Row],[Date]])</f>
        <v>2020</v>
      </c>
      <c r="D3192">
        <f>MONTH(Table1[[#This Row],[Date]])</f>
        <v>12</v>
      </c>
      <c r="E3192" t="str">
        <f>TEXT(Table1[[#This Row],[Date]],"MMMM")</f>
        <v>December</v>
      </c>
      <c r="F3192">
        <v>97</v>
      </c>
      <c r="G3192">
        <v>52</v>
      </c>
      <c r="H3192" t="s">
        <v>37</v>
      </c>
      <c r="I3192" t="s">
        <v>40</v>
      </c>
      <c r="J3192">
        <v>576</v>
      </c>
      <c r="K3192" t="s">
        <v>26</v>
      </c>
      <c r="L3192">
        <v>3</v>
      </c>
      <c r="M3192" s="1">
        <v>59.786651759999998</v>
      </c>
      <c r="N3192" s="1">
        <f>Table1[[#This Row],[Quantity]]*Table1[[#This Row],[UnitPrice]]</f>
        <v>179.35995528000001</v>
      </c>
      <c r="O3192" t="s">
        <v>35</v>
      </c>
      <c r="P3192" t="b">
        <v>1</v>
      </c>
      <c r="Q3192">
        <v>0</v>
      </c>
      <c r="R3192" s="1">
        <f>Table1[[#This Row],[Sales]]-Table1[[#This Row],[DiscountAmount]]</f>
        <v>179.35995528000001</v>
      </c>
      <c r="S3192" t="b">
        <v>1</v>
      </c>
      <c r="T3192" t="s">
        <v>23</v>
      </c>
      <c r="U3192">
        <v>1</v>
      </c>
      <c r="V3192" t="b">
        <v>0</v>
      </c>
    </row>
    <row r="3193" spans="1:22" x14ac:dyDescent="0.3">
      <c r="A3193">
        <v>3192</v>
      </c>
      <c r="B3193" s="2">
        <v>43409</v>
      </c>
      <c r="C3193" s="19">
        <f>YEAR(Table1[[#This Row],[Date]])</f>
        <v>2018</v>
      </c>
      <c r="D3193">
        <f>MONTH(Table1[[#This Row],[Date]])</f>
        <v>11</v>
      </c>
      <c r="E3193" t="str">
        <f>TEXT(Table1[[#This Row],[Date]],"MMMM")</f>
        <v>November</v>
      </c>
      <c r="F3193">
        <v>389</v>
      </c>
      <c r="G3193">
        <v>36</v>
      </c>
      <c r="H3193" t="s">
        <v>19</v>
      </c>
      <c r="I3193" t="s">
        <v>20</v>
      </c>
      <c r="J3193">
        <v>579</v>
      </c>
      <c r="K3193" t="s">
        <v>21</v>
      </c>
      <c r="L3193">
        <v>1</v>
      </c>
      <c r="M3193" s="1">
        <v>65.238715470000002</v>
      </c>
      <c r="N3193" s="1">
        <f>Table1[[#This Row],[Quantity]]*Table1[[#This Row],[UnitPrice]]</f>
        <v>65.238715470000002</v>
      </c>
      <c r="O3193" t="s">
        <v>22</v>
      </c>
      <c r="P3193" t="b">
        <v>1</v>
      </c>
      <c r="Q3193">
        <v>0</v>
      </c>
      <c r="R3193" s="1">
        <f>Table1[[#This Row],[Sales]]-Table1[[#This Row],[DiscountAmount]]</f>
        <v>65.238715470000002</v>
      </c>
      <c r="S3193" t="b">
        <v>1</v>
      </c>
      <c r="T3193" t="s">
        <v>23</v>
      </c>
      <c r="U3193">
        <v>4</v>
      </c>
      <c r="V3193" t="b">
        <v>0</v>
      </c>
    </row>
    <row r="3194" spans="1:22" x14ac:dyDescent="0.3">
      <c r="A3194">
        <v>3193</v>
      </c>
      <c r="B3194" s="2">
        <v>43437</v>
      </c>
      <c r="C3194" s="19">
        <f>YEAR(Table1[[#This Row],[Date]])</f>
        <v>2018</v>
      </c>
      <c r="D3194">
        <f>MONTH(Table1[[#This Row],[Date]])</f>
        <v>12</v>
      </c>
      <c r="E3194" t="str">
        <f>TEXT(Table1[[#This Row],[Date]],"MMMM")</f>
        <v>December</v>
      </c>
      <c r="F3194">
        <v>409</v>
      </c>
      <c r="G3194">
        <v>24</v>
      </c>
      <c r="H3194" t="s">
        <v>24</v>
      </c>
      <c r="I3194" t="s">
        <v>27</v>
      </c>
      <c r="J3194">
        <v>524</v>
      </c>
      <c r="K3194" t="s">
        <v>43</v>
      </c>
      <c r="L3194">
        <v>4</v>
      </c>
      <c r="M3194" s="1">
        <v>36.284550209999999</v>
      </c>
      <c r="N3194" s="1">
        <f>Table1[[#This Row],[Quantity]]*Table1[[#This Row],[UnitPrice]]</f>
        <v>145.13820084</v>
      </c>
      <c r="O3194" t="s">
        <v>35</v>
      </c>
      <c r="P3194" t="b">
        <v>0</v>
      </c>
      <c r="Q3194">
        <v>0</v>
      </c>
      <c r="R3194" s="1">
        <f>Table1[[#This Row],[Sales]]-Table1[[#This Row],[DiscountAmount]]</f>
        <v>145.13820084</v>
      </c>
      <c r="S3194" t="b">
        <v>0</v>
      </c>
      <c r="T3194" t="s">
        <v>23</v>
      </c>
      <c r="U3194">
        <v>5</v>
      </c>
      <c r="V3194" t="b">
        <v>1</v>
      </c>
    </row>
    <row r="3195" spans="1:22" x14ac:dyDescent="0.3">
      <c r="A3195">
        <v>3194</v>
      </c>
      <c r="B3195" s="2">
        <v>45280</v>
      </c>
      <c r="C3195" s="19">
        <f>YEAR(Table1[[#This Row],[Date]])</f>
        <v>2023</v>
      </c>
      <c r="D3195">
        <f>MONTH(Table1[[#This Row],[Date]])</f>
        <v>12</v>
      </c>
      <c r="E3195" t="str">
        <f>TEXT(Table1[[#This Row],[Date]],"MMMM")</f>
        <v>December</v>
      </c>
      <c r="F3195">
        <v>165</v>
      </c>
      <c r="G3195">
        <v>51</v>
      </c>
      <c r="H3195" t="s">
        <v>37</v>
      </c>
      <c r="I3195" t="s">
        <v>31</v>
      </c>
      <c r="J3195">
        <v>288</v>
      </c>
      <c r="K3195" t="s">
        <v>39</v>
      </c>
      <c r="L3195">
        <v>5</v>
      </c>
      <c r="M3195" s="1">
        <v>53.142106599999998</v>
      </c>
      <c r="N3195" s="1">
        <f>Table1[[#This Row],[Quantity]]*Table1[[#This Row],[UnitPrice]]</f>
        <v>265.710533</v>
      </c>
      <c r="O3195" t="s">
        <v>30</v>
      </c>
      <c r="P3195" t="b">
        <v>1</v>
      </c>
      <c r="Q3195">
        <v>0</v>
      </c>
      <c r="R3195" s="1">
        <f>Table1[[#This Row],[Sales]]-Table1[[#This Row],[DiscountAmount]]</f>
        <v>265.710533</v>
      </c>
      <c r="S3195" t="b">
        <v>1</v>
      </c>
      <c r="T3195" t="s">
        <v>28</v>
      </c>
      <c r="U3195">
        <v>2</v>
      </c>
      <c r="V3195" t="b">
        <v>0</v>
      </c>
    </row>
    <row r="3196" spans="1:22" x14ac:dyDescent="0.3">
      <c r="A3196">
        <v>3195</v>
      </c>
      <c r="B3196" s="2">
        <v>44521</v>
      </c>
      <c r="C3196" s="19">
        <f>YEAR(Table1[[#This Row],[Date]])</f>
        <v>2021</v>
      </c>
      <c r="D3196">
        <f>MONTH(Table1[[#This Row],[Date]])</f>
        <v>11</v>
      </c>
      <c r="E3196" t="str">
        <f>TEXT(Table1[[#This Row],[Date]],"MMMM")</f>
        <v>November</v>
      </c>
      <c r="F3196">
        <v>47</v>
      </c>
      <c r="G3196">
        <v>27</v>
      </c>
      <c r="H3196" t="s">
        <v>19</v>
      </c>
      <c r="I3196" t="s">
        <v>45</v>
      </c>
      <c r="J3196">
        <v>167</v>
      </c>
      <c r="K3196" t="s">
        <v>43</v>
      </c>
      <c r="L3196">
        <v>4</v>
      </c>
      <c r="M3196" s="1">
        <v>18.32981633</v>
      </c>
      <c r="N3196" s="1">
        <f>Table1[[#This Row],[Quantity]]*Table1[[#This Row],[UnitPrice]]</f>
        <v>73.31926532</v>
      </c>
      <c r="O3196" t="s">
        <v>22</v>
      </c>
      <c r="P3196" t="b">
        <v>0</v>
      </c>
      <c r="Q3196">
        <v>0</v>
      </c>
      <c r="R3196" s="1">
        <f>Table1[[#This Row],[Sales]]-Table1[[#This Row],[DiscountAmount]]</f>
        <v>73.31926532</v>
      </c>
      <c r="S3196" t="b">
        <v>1</v>
      </c>
      <c r="T3196" t="s">
        <v>28</v>
      </c>
      <c r="U3196">
        <v>3</v>
      </c>
      <c r="V3196" t="b">
        <v>0</v>
      </c>
    </row>
    <row r="3197" spans="1:22" x14ac:dyDescent="0.3">
      <c r="A3197">
        <v>3196</v>
      </c>
      <c r="B3197" s="2">
        <v>45249</v>
      </c>
      <c r="C3197" s="19">
        <f>YEAR(Table1[[#This Row],[Date]])</f>
        <v>2023</v>
      </c>
      <c r="D3197">
        <f>MONTH(Table1[[#This Row],[Date]])</f>
        <v>11</v>
      </c>
      <c r="E3197" t="str">
        <f>TEXT(Table1[[#This Row],[Date]],"MMMM")</f>
        <v>November</v>
      </c>
      <c r="F3197">
        <v>219</v>
      </c>
      <c r="G3197">
        <v>52</v>
      </c>
      <c r="H3197" t="s">
        <v>19</v>
      </c>
      <c r="I3197" t="s">
        <v>41</v>
      </c>
      <c r="J3197">
        <v>200</v>
      </c>
      <c r="K3197" t="s">
        <v>21</v>
      </c>
      <c r="L3197">
        <v>2</v>
      </c>
      <c r="M3197" s="1">
        <v>66.4418115</v>
      </c>
      <c r="N3197" s="1">
        <f>Table1[[#This Row],[Quantity]]*Table1[[#This Row],[UnitPrice]]</f>
        <v>132.883623</v>
      </c>
      <c r="O3197" t="s">
        <v>35</v>
      </c>
      <c r="P3197" t="b">
        <v>0</v>
      </c>
      <c r="Q3197">
        <v>13.288362299999999</v>
      </c>
      <c r="R3197" s="1">
        <f>Table1[[#This Row],[Sales]]-Table1[[#This Row],[DiscountAmount]]</f>
        <v>119.5952607</v>
      </c>
      <c r="S3197" t="b">
        <v>0</v>
      </c>
      <c r="T3197" t="s">
        <v>36</v>
      </c>
      <c r="U3197">
        <v>1</v>
      </c>
      <c r="V3197" t="b">
        <v>1</v>
      </c>
    </row>
    <row r="3198" spans="1:22" x14ac:dyDescent="0.3">
      <c r="A3198">
        <v>3197</v>
      </c>
      <c r="B3198" s="2">
        <v>44519</v>
      </c>
      <c r="C3198" s="19">
        <f>YEAR(Table1[[#This Row],[Date]])</f>
        <v>2021</v>
      </c>
      <c r="D3198">
        <f>MONTH(Table1[[#This Row],[Date]])</f>
        <v>11</v>
      </c>
      <c r="E3198" t="str">
        <f>TEXT(Table1[[#This Row],[Date]],"MMMM")</f>
        <v>November</v>
      </c>
      <c r="F3198">
        <v>146</v>
      </c>
      <c r="G3198">
        <v>24</v>
      </c>
      <c r="H3198" t="s">
        <v>19</v>
      </c>
      <c r="I3198" t="s">
        <v>20</v>
      </c>
      <c r="J3198">
        <v>483</v>
      </c>
      <c r="K3198" t="s">
        <v>34</v>
      </c>
      <c r="L3198">
        <v>1</v>
      </c>
      <c r="M3198" s="1">
        <v>11.958488300000001</v>
      </c>
      <c r="N3198" s="1">
        <f>Table1[[#This Row],[Quantity]]*Table1[[#This Row],[UnitPrice]]</f>
        <v>11.958488300000001</v>
      </c>
      <c r="O3198" t="s">
        <v>30</v>
      </c>
      <c r="P3198" t="b">
        <v>1</v>
      </c>
      <c r="Q3198">
        <v>0</v>
      </c>
      <c r="R3198" s="1">
        <f>Table1[[#This Row],[Sales]]-Table1[[#This Row],[DiscountAmount]]</f>
        <v>11.958488300000001</v>
      </c>
      <c r="S3198" t="b">
        <v>1</v>
      </c>
      <c r="T3198" t="s">
        <v>23</v>
      </c>
      <c r="U3198">
        <v>2</v>
      </c>
      <c r="V3198" t="b">
        <v>0</v>
      </c>
    </row>
    <row r="3199" spans="1:22" x14ac:dyDescent="0.3">
      <c r="A3199">
        <v>3198</v>
      </c>
      <c r="B3199" s="2">
        <v>44530</v>
      </c>
      <c r="C3199" s="19">
        <f>YEAR(Table1[[#This Row],[Date]])</f>
        <v>2021</v>
      </c>
      <c r="D3199">
        <f>MONTH(Table1[[#This Row],[Date]])</f>
        <v>11</v>
      </c>
      <c r="E3199" t="str">
        <f>TEXT(Table1[[#This Row],[Date]],"MMMM")</f>
        <v>November</v>
      </c>
      <c r="F3199">
        <v>488</v>
      </c>
      <c r="G3199">
        <v>32</v>
      </c>
      <c r="H3199" t="s">
        <v>37</v>
      </c>
      <c r="I3199" t="s">
        <v>38</v>
      </c>
      <c r="J3199">
        <v>509</v>
      </c>
      <c r="K3199" t="s">
        <v>39</v>
      </c>
      <c r="L3199">
        <v>5</v>
      </c>
      <c r="M3199" s="1">
        <v>38.701964889999999</v>
      </c>
      <c r="N3199" s="1">
        <f>Table1[[#This Row],[Quantity]]*Table1[[#This Row],[UnitPrice]]</f>
        <v>193.50982445</v>
      </c>
      <c r="O3199" t="s">
        <v>32</v>
      </c>
      <c r="P3199" t="b">
        <v>1</v>
      </c>
      <c r="Q3199">
        <v>0</v>
      </c>
      <c r="R3199" s="1">
        <f>Table1[[#This Row],[Sales]]-Table1[[#This Row],[DiscountAmount]]</f>
        <v>193.50982445</v>
      </c>
      <c r="S3199" t="b">
        <v>0</v>
      </c>
      <c r="T3199" t="s">
        <v>23</v>
      </c>
      <c r="U3199">
        <v>4</v>
      </c>
      <c r="V3199" t="b">
        <v>1</v>
      </c>
    </row>
    <row r="3200" spans="1:22" x14ac:dyDescent="0.3">
      <c r="A3200">
        <v>3199</v>
      </c>
      <c r="B3200" s="2">
        <v>44512</v>
      </c>
      <c r="C3200" s="19">
        <f>YEAR(Table1[[#This Row],[Date]])</f>
        <v>2021</v>
      </c>
      <c r="D3200">
        <f>MONTH(Table1[[#This Row],[Date]])</f>
        <v>11</v>
      </c>
      <c r="E3200" t="str">
        <f>TEXT(Table1[[#This Row],[Date]],"MMMM")</f>
        <v>November</v>
      </c>
      <c r="F3200">
        <v>482</v>
      </c>
      <c r="G3200">
        <v>34</v>
      </c>
      <c r="H3200" t="s">
        <v>37</v>
      </c>
      <c r="I3200" t="s">
        <v>50</v>
      </c>
      <c r="J3200">
        <v>787</v>
      </c>
      <c r="K3200" t="s">
        <v>26</v>
      </c>
      <c r="L3200">
        <v>5</v>
      </c>
      <c r="M3200" s="1">
        <v>29.55333225</v>
      </c>
      <c r="N3200" s="1">
        <f>Table1[[#This Row],[Quantity]]*Table1[[#This Row],[UnitPrice]]</f>
        <v>147.76666125</v>
      </c>
      <c r="O3200" t="s">
        <v>22</v>
      </c>
      <c r="P3200" t="b">
        <v>1</v>
      </c>
      <c r="Q3200">
        <v>0</v>
      </c>
      <c r="R3200" s="1">
        <f>Table1[[#This Row],[Sales]]-Table1[[#This Row],[DiscountAmount]]</f>
        <v>147.76666125</v>
      </c>
      <c r="S3200" t="b">
        <v>0</v>
      </c>
      <c r="T3200" t="s">
        <v>28</v>
      </c>
      <c r="U3200">
        <v>3</v>
      </c>
      <c r="V3200" t="b">
        <v>0</v>
      </c>
    </row>
    <row r="3201" spans="1:22" x14ac:dyDescent="0.3">
      <c r="A3201">
        <v>3200</v>
      </c>
      <c r="B3201" s="2">
        <v>44181</v>
      </c>
      <c r="C3201" s="19">
        <f>YEAR(Table1[[#This Row],[Date]])</f>
        <v>2020</v>
      </c>
      <c r="D3201">
        <f>MONTH(Table1[[#This Row],[Date]])</f>
        <v>12</v>
      </c>
      <c r="E3201" t="str">
        <f>TEXT(Table1[[#This Row],[Date]],"MMMM")</f>
        <v>December</v>
      </c>
      <c r="F3201">
        <v>433</v>
      </c>
      <c r="G3201">
        <v>39</v>
      </c>
      <c r="H3201" t="s">
        <v>24</v>
      </c>
      <c r="I3201" t="s">
        <v>45</v>
      </c>
      <c r="J3201">
        <v>33</v>
      </c>
      <c r="K3201" t="s">
        <v>39</v>
      </c>
      <c r="L3201">
        <v>3</v>
      </c>
      <c r="M3201" s="1">
        <v>82.615438560000001</v>
      </c>
      <c r="N3201" s="1">
        <f>Table1[[#This Row],[Quantity]]*Table1[[#This Row],[UnitPrice]]</f>
        <v>247.84631568</v>
      </c>
      <c r="O3201" t="s">
        <v>35</v>
      </c>
      <c r="P3201" t="b">
        <v>1</v>
      </c>
      <c r="Q3201">
        <v>0</v>
      </c>
      <c r="R3201" s="1">
        <f>Table1[[#This Row],[Sales]]-Table1[[#This Row],[DiscountAmount]]</f>
        <v>247.84631568</v>
      </c>
      <c r="S3201" t="b">
        <v>1</v>
      </c>
      <c r="T3201" t="s">
        <v>28</v>
      </c>
      <c r="U3201">
        <v>1</v>
      </c>
      <c r="V3201" t="b">
        <v>1</v>
      </c>
    </row>
    <row r="3202" spans="1:22" x14ac:dyDescent="0.3">
      <c r="A3202">
        <v>3201</v>
      </c>
      <c r="B3202" s="2">
        <v>45276</v>
      </c>
      <c r="C3202" s="19">
        <f>YEAR(Table1[[#This Row],[Date]])</f>
        <v>2023</v>
      </c>
      <c r="D3202">
        <f>MONTH(Table1[[#This Row],[Date]])</f>
        <v>12</v>
      </c>
      <c r="E3202" t="str">
        <f>TEXT(Table1[[#This Row],[Date]],"MMMM")</f>
        <v>December</v>
      </c>
      <c r="F3202">
        <v>261</v>
      </c>
      <c r="G3202">
        <v>51</v>
      </c>
      <c r="H3202" t="s">
        <v>24</v>
      </c>
      <c r="I3202" t="s">
        <v>41</v>
      </c>
      <c r="J3202">
        <v>557</v>
      </c>
      <c r="K3202" t="s">
        <v>43</v>
      </c>
      <c r="L3202">
        <v>2</v>
      </c>
      <c r="M3202" s="1">
        <v>20.7938215</v>
      </c>
      <c r="N3202" s="1">
        <f>Table1[[#This Row],[Quantity]]*Table1[[#This Row],[UnitPrice]]</f>
        <v>41.587643</v>
      </c>
      <c r="O3202" t="s">
        <v>35</v>
      </c>
      <c r="P3202" t="b">
        <v>1</v>
      </c>
      <c r="Q3202">
        <v>4.1587642999999996</v>
      </c>
      <c r="R3202" s="1">
        <f>Table1[[#This Row],[Sales]]-Table1[[#This Row],[DiscountAmount]]</f>
        <v>37.428878699999999</v>
      </c>
      <c r="S3202" t="b">
        <v>1</v>
      </c>
      <c r="T3202" t="s">
        <v>36</v>
      </c>
      <c r="U3202">
        <v>5</v>
      </c>
      <c r="V3202" t="b">
        <v>0</v>
      </c>
    </row>
    <row r="3203" spans="1:22" x14ac:dyDescent="0.3">
      <c r="A3203">
        <v>3202</v>
      </c>
      <c r="B3203" s="2">
        <v>44899</v>
      </c>
      <c r="C3203" s="19">
        <f>YEAR(Table1[[#This Row],[Date]])</f>
        <v>2022</v>
      </c>
      <c r="D3203">
        <f>MONTH(Table1[[#This Row],[Date]])</f>
        <v>12</v>
      </c>
      <c r="E3203" t="str">
        <f>TEXT(Table1[[#This Row],[Date]],"MMMM")</f>
        <v>December</v>
      </c>
      <c r="F3203">
        <v>74</v>
      </c>
      <c r="G3203">
        <v>67</v>
      </c>
      <c r="H3203" t="s">
        <v>19</v>
      </c>
      <c r="I3203" t="s">
        <v>51</v>
      </c>
      <c r="J3203">
        <v>766</v>
      </c>
      <c r="K3203" t="s">
        <v>43</v>
      </c>
      <c r="L3203">
        <v>4</v>
      </c>
      <c r="M3203" s="1">
        <v>47.3172839</v>
      </c>
      <c r="N3203" s="1">
        <f>Table1[[#This Row],[Quantity]]*Table1[[#This Row],[UnitPrice]]</f>
        <v>189.2691356</v>
      </c>
      <c r="O3203" t="s">
        <v>22</v>
      </c>
      <c r="P3203" t="b">
        <v>0</v>
      </c>
      <c r="Q3203">
        <v>0</v>
      </c>
      <c r="R3203" s="1">
        <f>Table1[[#This Row],[Sales]]-Table1[[#This Row],[DiscountAmount]]</f>
        <v>189.2691356</v>
      </c>
      <c r="S3203" t="b">
        <v>0</v>
      </c>
      <c r="T3203" t="s">
        <v>23</v>
      </c>
      <c r="U3203">
        <v>3</v>
      </c>
      <c r="V3203" t="b">
        <v>1</v>
      </c>
    </row>
    <row r="3204" spans="1:22" x14ac:dyDescent="0.3">
      <c r="A3204">
        <v>3203</v>
      </c>
      <c r="B3204" s="2">
        <v>44162</v>
      </c>
      <c r="C3204" s="19">
        <f>YEAR(Table1[[#This Row],[Date]])</f>
        <v>2020</v>
      </c>
      <c r="D3204">
        <f>MONTH(Table1[[#This Row],[Date]])</f>
        <v>11</v>
      </c>
      <c r="E3204" t="str">
        <f>TEXT(Table1[[#This Row],[Date]],"MMMM")</f>
        <v>November</v>
      </c>
      <c r="F3204">
        <v>336</v>
      </c>
      <c r="G3204">
        <v>24</v>
      </c>
      <c r="H3204" t="s">
        <v>37</v>
      </c>
      <c r="I3204" t="s">
        <v>49</v>
      </c>
      <c r="J3204">
        <v>699</v>
      </c>
      <c r="K3204" t="s">
        <v>39</v>
      </c>
      <c r="L3204">
        <v>3</v>
      </c>
      <c r="M3204" s="1">
        <v>62.877598999999996</v>
      </c>
      <c r="N3204" s="1">
        <f>Table1[[#This Row],[Quantity]]*Table1[[#This Row],[UnitPrice]]</f>
        <v>188.63279699999998</v>
      </c>
      <c r="O3204" t="s">
        <v>30</v>
      </c>
      <c r="P3204" t="b">
        <v>1</v>
      </c>
      <c r="Q3204">
        <v>18.8632797</v>
      </c>
      <c r="R3204" s="1">
        <f>Table1[[#This Row],[Sales]]-Table1[[#This Row],[DiscountAmount]]</f>
        <v>169.76951729999999</v>
      </c>
      <c r="S3204" t="b">
        <v>0</v>
      </c>
      <c r="T3204" t="s">
        <v>36</v>
      </c>
      <c r="U3204">
        <v>3</v>
      </c>
      <c r="V3204" t="b">
        <v>1</v>
      </c>
    </row>
    <row r="3205" spans="1:22" x14ac:dyDescent="0.3">
      <c r="A3205">
        <v>3204</v>
      </c>
      <c r="B3205" s="2">
        <v>43419</v>
      </c>
      <c r="C3205" s="19">
        <f>YEAR(Table1[[#This Row],[Date]])</f>
        <v>2018</v>
      </c>
      <c r="D3205">
        <f>MONTH(Table1[[#This Row],[Date]])</f>
        <v>11</v>
      </c>
      <c r="E3205" t="str">
        <f>TEXT(Table1[[#This Row],[Date]],"MMMM")</f>
        <v>November</v>
      </c>
      <c r="F3205">
        <v>192</v>
      </c>
      <c r="G3205">
        <v>56</v>
      </c>
      <c r="H3205" t="s">
        <v>24</v>
      </c>
      <c r="I3205" t="s">
        <v>46</v>
      </c>
      <c r="J3205">
        <v>672</v>
      </c>
      <c r="K3205" t="s">
        <v>43</v>
      </c>
      <c r="L3205">
        <v>4</v>
      </c>
      <c r="M3205" s="1">
        <v>43.226920870000001</v>
      </c>
      <c r="N3205" s="1">
        <f>Table1[[#This Row],[Quantity]]*Table1[[#This Row],[UnitPrice]]</f>
        <v>172.90768348</v>
      </c>
      <c r="O3205" t="s">
        <v>30</v>
      </c>
      <c r="P3205" t="b">
        <v>0</v>
      </c>
      <c r="Q3205">
        <v>0</v>
      </c>
      <c r="R3205" s="1">
        <f>Table1[[#This Row],[Sales]]-Table1[[#This Row],[DiscountAmount]]</f>
        <v>172.90768348</v>
      </c>
      <c r="S3205" t="b">
        <v>0</v>
      </c>
      <c r="T3205" t="s">
        <v>28</v>
      </c>
      <c r="U3205">
        <v>3</v>
      </c>
      <c r="V3205" t="b">
        <v>1</v>
      </c>
    </row>
    <row r="3206" spans="1:22" x14ac:dyDescent="0.3">
      <c r="A3206">
        <v>3205</v>
      </c>
      <c r="B3206" s="2">
        <v>45258</v>
      </c>
      <c r="C3206" s="19">
        <f>YEAR(Table1[[#This Row],[Date]])</f>
        <v>2023</v>
      </c>
      <c r="D3206">
        <f>MONTH(Table1[[#This Row],[Date]])</f>
        <v>11</v>
      </c>
      <c r="E3206" t="str">
        <f>TEXT(Table1[[#This Row],[Date]],"MMMM")</f>
        <v>November</v>
      </c>
      <c r="F3206">
        <v>420</v>
      </c>
      <c r="G3206">
        <v>21</v>
      </c>
      <c r="H3206" t="s">
        <v>37</v>
      </c>
      <c r="I3206" t="s">
        <v>50</v>
      </c>
      <c r="J3206">
        <v>835</v>
      </c>
      <c r="K3206" t="s">
        <v>34</v>
      </c>
      <c r="L3206">
        <v>3</v>
      </c>
      <c r="M3206" s="1">
        <v>54.117706130000002</v>
      </c>
      <c r="N3206" s="1">
        <f>Table1[[#This Row],[Quantity]]*Table1[[#This Row],[UnitPrice]]</f>
        <v>162.35311839000002</v>
      </c>
      <c r="O3206" t="s">
        <v>22</v>
      </c>
      <c r="P3206" t="b">
        <v>0</v>
      </c>
      <c r="Q3206">
        <v>16.235311840000001</v>
      </c>
      <c r="R3206" s="1">
        <f>Table1[[#This Row],[Sales]]-Table1[[#This Row],[DiscountAmount]]</f>
        <v>146.11780655000001</v>
      </c>
      <c r="S3206" t="b">
        <v>0</v>
      </c>
      <c r="T3206" t="s">
        <v>36</v>
      </c>
      <c r="U3206">
        <v>1</v>
      </c>
      <c r="V3206" t="b">
        <v>0</v>
      </c>
    </row>
    <row r="3207" spans="1:22" x14ac:dyDescent="0.3">
      <c r="A3207">
        <v>3206</v>
      </c>
      <c r="B3207" s="2">
        <v>44531</v>
      </c>
      <c r="C3207" s="19">
        <f>YEAR(Table1[[#This Row],[Date]])</f>
        <v>2021</v>
      </c>
      <c r="D3207">
        <f>MONTH(Table1[[#This Row],[Date]])</f>
        <v>12</v>
      </c>
      <c r="E3207" t="str">
        <f>TEXT(Table1[[#This Row],[Date]],"MMMM")</f>
        <v>December</v>
      </c>
      <c r="F3207">
        <v>145</v>
      </c>
      <c r="G3207">
        <v>32</v>
      </c>
      <c r="H3207" t="s">
        <v>24</v>
      </c>
      <c r="I3207" t="s">
        <v>42</v>
      </c>
      <c r="J3207">
        <v>598</v>
      </c>
      <c r="K3207" t="s">
        <v>43</v>
      </c>
      <c r="L3207">
        <v>2</v>
      </c>
      <c r="M3207" s="1">
        <v>75.804640219999996</v>
      </c>
      <c r="N3207" s="1">
        <f>Table1[[#This Row],[Quantity]]*Table1[[#This Row],[UnitPrice]]</f>
        <v>151.60928043999999</v>
      </c>
      <c r="O3207" t="s">
        <v>32</v>
      </c>
      <c r="P3207" t="b">
        <v>1</v>
      </c>
      <c r="Q3207">
        <v>15.16092804</v>
      </c>
      <c r="R3207" s="1">
        <f>Table1[[#This Row],[Sales]]-Table1[[#This Row],[DiscountAmount]]</f>
        <v>136.4483524</v>
      </c>
      <c r="S3207" t="b">
        <v>0</v>
      </c>
      <c r="T3207" t="s">
        <v>36</v>
      </c>
      <c r="U3207">
        <v>2</v>
      </c>
      <c r="V3207" t="b">
        <v>0</v>
      </c>
    </row>
    <row r="3208" spans="1:22" x14ac:dyDescent="0.3">
      <c r="A3208">
        <v>3207</v>
      </c>
      <c r="B3208" s="2">
        <v>43412</v>
      </c>
      <c r="C3208" s="19">
        <f>YEAR(Table1[[#This Row],[Date]])</f>
        <v>2018</v>
      </c>
      <c r="D3208">
        <f>MONTH(Table1[[#This Row],[Date]])</f>
        <v>11</v>
      </c>
      <c r="E3208" t="str">
        <f>TEXT(Table1[[#This Row],[Date]],"MMMM")</f>
        <v>November</v>
      </c>
      <c r="F3208">
        <v>232</v>
      </c>
      <c r="G3208">
        <v>44</v>
      </c>
      <c r="H3208" t="s">
        <v>37</v>
      </c>
      <c r="I3208" t="s">
        <v>41</v>
      </c>
      <c r="J3208">
        <v>626</v>
      </c>
      <c r="K3208" t="s">
        <v>26</v>
      </c>
      <c r="L3208">
        <v>1</v>
      </c>
      <c r="M3208" s="1">
        <v>64.617813709999993</v>
      </c>
      <c r="N3208" s="1">
        <f>Table1[[#This Row],[Quantity]]*Table1[[#This Row],[UnitPrice]]</f>
        <v>64.617813709999993</v>
      </c>
      <c r="O3208" t="s">
        <v>22</v>
      </c>
      <c r="P3208" t="b">
        <v>1</v>
      </c>
      <c r="Q3208">
        <v>0</v>
      </c>
      <c r="R3208" s="1">
        <f>Table1[[#This Row],[Sales]]-Table1[[#This Row],[DiscountAmount]]</f>
        <v>64.617813709999993</v>
      </c>
      <c r="S3208" t="b">
        <v>1</v>
      </c>
      <c r="T3208" t="s">
        <v>28</v>
      </c>
      <c r="U3208">
        <v>3</v>
      </c>
      <c r="V3208" t="b">
        <v>1</v>
      </c>
    </row>
    <row r="3209" spans="1:22" x14ac:dyDescent="0.3">
      <c r="A3209">
        <v>3208</v>
      </c>
      <c r="B3209" s="2">
        <v>45257</v>
      </c>
      <c r="C3209" s="19">
        <f>YEAR(Table1[[#This Row],[Date]])</f>
        <v>2023</v>
      </c>
      <c r="D3209">
        <f>MONTH(Table1[[#This Row],[Date]])</f>
        <v>11</v>
      </c>
      <c r="E3209" t="str">
        <f>TEXT(Table1[[#This Row],[Date]],"MMMM")</f>
        <v>November</v>
      </c>
      <c r="F3209">
        <v>85</v>
      </c>
      <c r="G3209">
        <v>69</v>
      </c>
      <c r="H3209" t="s">
        <v>37</v>
      </c>
      <c r="I3209" t="s">
        <v>20</v>
      </c>
      <c r="J3209">
        <v>430</v>
      </c>
      <c r="K3209" t="s">
        <v>21</v>
      </c>
      <c r="L3209">
        <v>3</v>
      </c>
      <c r="M3209" s="1">
        <v>83.661182879999998</v>
      </c>
      <c r="N3209" s="1">
        <f>Table1[[#This Row],[Quantity]]*Table1[[#This Row],[UnitPrice]]</f>
        <v>250.98354863999998</v>
      </c>
      <c r="O3209" t="s">
        <v>22</v>
      </c>
      <c r="P3209" t="b">
        <v>1</v>
      </c>
      <c r="Q3209">
        <v>25.098354860000001</v>
      </c>
      <c r="R3209" s="1">
        <f>Table1[[#This Row],[Sales]]-Table1[[#This Row],[DiscountAmount]]</f>
        <v>225.88519377999998</v>
      </c>
      <c r="S3209" t="b">
        <v>0</v>
      </c>
      <c r="T3209" t="s">
        <v>36</v>
      </c>
      <c r="U3209">
        <v>5</v>
      </c>
      <c r="V3209" t="b">
        <v>1</v>
      </c>
    </row>
    <row r="3210" spans="1:22" x14ac:dyDescent="0.3">
      <c r="A3210">
        <v>3209</v>
      </c>
      <c r="B3210" s="2">
        <v>44539</v>
      </c>
      <c r="C3210" s="19">
        <f>YEAR(Table1[[#This Row],[Date]])</f>
        <v>2021</v>
      </c>
      <c r="D3210">
        <f>MONTH(Table1[[#This Row],[Date]])</f>
        <v>12</v>
      </c>
      <c r="E3210" t="str">
        <f>TEXT(Table1[[#This Row],[Date]],"MMMM")</f>
        <v>December</v>
      </c>
      <c r="F3210">
        <v>51</v>
      </c>
      <c r="G3210">
        <v>19</v>
      </c>
      <c r="H3210" t="s">
        <v>19</v>
      </c>
      <c r="I3210" t="s">
        <v>33</v>
      </c>
      <c r="J3210">
        <v>164</v>
      </c>
      <c r="K3210" t="s">
        <v>43</v>
      </c>
      <c r="L3210">
        <v>4</v>
      </c>
      <c r="M3210" s="1">
        <v>79.944935880000003</v>
      </c>
      <c r="N3210" s="1">
        <f>Table1[[#This Row],[Quantity]]*Table1[[#This Row],[UnitPrice]]</f>
        <v>319.77974352000001</v>
      </c>
      <c r="O3210" t="s">
        <v>32</v>
      </c>
      <c r="P3210" t="b">
        <v>0</v>
      </c>
      <c r="Q3210">
        <v>31.97797435</v>
      </c>
      <c r="R3210" s="1">
        <f>Table1[[#This Row],[Sales]]-Table1[[#This Row],[DiscountAmount]]</f>
        <v>287.80176917</v>
      </c>
      <c r="S3210" t="b">
        <v>1</v>
      </c>
      <c r="T3210" t="s">
        <v>36</v>
      </c>
      <c r="U3210">
        <v>5</v>
      </c>
      <c r="V3210" t="b">
        <v>0</v>
      </c>
    </row>
    <row r="3211" spans="1:22" x14ac:dyDescent="0.3">
      <c r="A3211">
        <v>3210</v>
      </c>
      <c r="B3211" s="2">
        <v>43444</v>
      </c>
      <c r="C3211" s="19">
        <f>YEAR(Table1[[#This Row],[Date]])</f>
        <v>2018</v>
      </c>
      <c r="D3211">
        <f>MONTH(Table1[[#This Row],[Date]])</f>
        <v>12</v>
      </c>
      <c r="E3211" t="str">
        <f>TEXT(Table1[[#This Row],[Date]],"MMMM")</f>
        <v>December</v>
      </c>
      <c r="F3211">
        <v>341</v>
      </c>
      <c r="G3211">
        <v>25</v>
      </c>
      <c r="H3211" t="s">
        <v>37</v>
      </c>
      <c r="I3211" t="s">
        <v>45</v>
      </c>
      <c r="J3211">
        <v>212</v>
      </c>
      <c r="K3211" t="s">
        <v>21</v>
      </c>
      <c r="L3211">
        <v>1</v>
      </c>
      <c r="M3211" s="1">
        <v>75.021346739999998</v>
      </c>
      <c r="N3211" s="1">
        <f>Table1[[#This Row],[Quantity]]*Table1[[#This Row],[UnitPrice]]</f>
        <v>75.021346739999998</v>
      </c>
      <c r="O3211" t="s">
        <v>30</v>
      </c>
      <c r="P3211" t="b">
        <v>1</v>
      </c>
      <c r="Q3211">
        <v>7.5021346739999997</v>
      </c>
      <c r="R3211" s="1">
        <f>Table1[[#This Row],[Sales]]-Table1[[#This Row],[DiscountAmount]]</f>
        <v>67.519212065999994</v>
      </c>
      <c r="S3211" t="b">
        <v>1</v>
      </c>
      <c r="T3211" t="s">
        <v>36</v>
      </c>
      <c r="U3211">
        <v>2</v>
      </c>
      <c r="V3211" t="b">
        <v>0</v>
      </c>
    </row>
    <row r="3212" spans="1:22" x14ac:dyDescent="0.3">
      <c r="A3212">
        <v>3211</v>
      </c>
      <c r="B3212" s="2">
        <v>45247</v>
      </c>
      <c r="C3212" s="19">
        <f>YEAR(Table1[[#This Row],[Date]])</f>
        <v>2023</v>
      </c>
      <c r="D3212">
        <f>MONTH(Table1[[#This Row],[Date]])</f>
        <v>11</v>
      </c>
      <c r="E3212" t="str">
        <f>TEXT(Table1[[#This Row],[Date]],"MMMM")</f>
        <v>November</v>
      </c>
      <c r="F3212">
        <v>290</v>
      </c>
      <c r="G3212">
        <v>51</v>
      </c>
      <c r="H3212" t="s">
        <v>24</v>
      </c>
      <c r="I3212" t="s">
        <v>52</v>
      </c>
      <c r="J3212">
        <v>690</v>
      </c>
      <c r="K3212" t="s">
        <v>26</v>
      </c>
      <c r="L3212">
        <v>2</v>
      </c>
      <c r="M3212" s="1">
        <v>70.9771243</v>
      </c>
      <c r="N3212" s="1">
        <f>Table1[[#This Row],[Quantity]]*Table1[[#This Row],[UnitPrice]]</f>
        <v>141.9542486</v>
      </c>
      <c r="O3212" t="s">
        <v>30</v>
      </c>
      <c r="P3212" t="b">
        <v>1</v>
      </c>
      <c r="Q3212">
        <v>14.195424859999999</v>
      </c>
      <c r="R3212" s="1">
        <f>Table1[[#This Row],[Sales]]-Table1[[#This Row],[DiscountAmount]]</f>
        <v>127.75882374</v>
      </c>
      <c r="S3212" t="b">
        <v>1</v>
      </c>
      <c r="T3212" t="s">
        <v>36</v>
      </c>
      <c r="U3212">
        <v>5</v>
      </c>
      <c r="V3212" t="b">
        <v>1</v>
      </c>
    </row>
    <row r="3213" spans="1:22" x14ac:dyDescent="0.3">
      <c r="A3213">
        <v>3212</v>
      </c>
      <c r="B3213" s="2">
        <v>44194</v>
      </c>
      <c r="C3213" s="19">
        <f>YEAR(Table1[[#This Row],[Date]])</f>
        <v>2020</v>
      </c>
      <c r="D3213">
        <f>MONTH(Table1[[#This Row],[Date]])</f>
        <v>12</v>
      </c>
      <c r="E3213" t="str">
        <f>TEXT(Table1[[#This Row],[Date]],"MMMM")</f>
        <v>December</v>
      </c>
      <c r="F3213">
        <v>464</v>
      </c>
      <c r="G3213">
        <v>57</v>
      </c>
      <c r="H3213" t="s">
        <v>24</v>
      </c>
      <c r="I3213" t="s">
        <v>44</v>
      </c>
      <c r="J3213">
        <v>113</v>
      </c>
      <c r="K3213" t="s">
        <v>43</v>
      </c>
      <c r="L3213">
        <v>4</v>
      </c>
      <c r="M3213" s="1">
        <v>34.534602290000002</v>
      </c>
      <c r="N3213" s="1">
        <f>Table1[[#This Row],[Quantity]]*Table1[[#This Row],[UnitPrice]]</f>
        <v>138.13840916000001</v>
      </c>
      <c r="O3213" t="s">
        <v>22</v>
      </c>
      <c r="P3213" t="b">
        <v>1</v>
      </c>
      <c r="Q3213">
        <v>13.813840920000001</v>
      </c>
      <c r="R3213" s="1">
        <f>Table1[[#This Row],[Sales]]-Table1[[#This Row],[DiscountAmount]]</f>
        <v>124.32456824</v>
      </c>
      <c r="S3213" t="b">
        <v>0</v>
      </c>
      <c r="T3213" t="s">
        <v>36</v>
      </c>
      <c r="U3213">
        <v>2</v>
      </c>
      <c r="V3213" t="b">
        <v>0</v>
      </c>
    </row>
    <row r="3214" spans="1:22" x14ac:dyDescent="0.3">
      <c r="A3214">
        <v>3213</v>
      </c>
      <c r="B3214" s="2">
        <v>43780</v>
      </c>
      <c r="C3214" s="19">
        <f>YEAR(Table1[[#This Row],[Date]])</f>
        <v>2019</v>
      </c>
      <c r="D3214">
        <f>MONTH(Table1[[#This Row],[Date]])</f>
        <v>11</v>
      </c>
      <c r="E3214" t="str">
        <f>TEXT(Table1[[#This Row],[Date]],"MMMM")</f>
        <v>November</v>
      </c>
      <c r="F3214">
        <v>487</v>
      </c>
      <c r="G3214">
        <v>53</v>
      </c>
      <c r="H3214" t="s">
        <v>19</v>
      </c>
      <c r="I3214" t="s">
        <v>52</v>
      </c>
      <c r="J3214">
        <v>601</v>
      </c>
      <c r="K3214" t="s">
        <v>21</v>
      </c>
      <c r="L3214">
        <v>1</v>
      </c>
      <c r="M3214" s="1">
        <v>33.009852500000001</v>
      </c>
      <c r="N3214" s="1">
        <f>Table1[[#This Row],[Quantity]]*Table1[[#This Row],[UnitPrice]]</f>
        <v>33.009852500000001</v>
      </c>
      <c r="O3214" t="s">
        <v>30</v>
      </c>
      <c r="P3214" t="b">
        <v>1</v>
      </c>
      <c r="Q3214">
        <v>0</v>
      </c>
      <c r="R3214" s="1">
        <f>Table1[[#This Row],[Sales]]-Table1[[#This Row],[DiscountAmount]]</f>
        <v>33.009852500000001</v>
      </c>
      <c r="S3214" t="b">
        <v>1</v>
      </c>
      <c r="T3214" t="s">
        <v>23</v>
      </c>
      <c r="U3214">
        <v>5</v>
      </c>
      <c r="V3214" t="b">
        <v>1</v>
      </c>
    </row>
    <row r="3215" spans="1:22" x14ac:dyDescent="0.3">
      <c r="A3215">
        <v>3214</v>
      </c>
      <c r="B3215" s="2">
        <v>44897</v>
      </c>
      <c r="C3215" s="19">
        <f>YEAR(Table1[[#This Row],[Date]])</f>
        <v>2022</v>
      </c>
      <c r="D3215">
        <f>MONTH(Table1[[#This Row],[Date]])</f>
        <v>12</v>
      </c>
      <c r="E3215" t="str">
        <f>TEXT(Table1[[#This Row],[Date]],"MMMM")</f>
        <v>December</v>
      </c>
      <c r="F3215">
        <v>438</v>
      </c>
      <c r="G3215">
        <v>54</v>
      </c>
      <c r="H3215" t="s">
        <v>19</v>
      </c>
      <c r="I3215" t="s">
        <v>25</v>
      </c>
      <c r="J3215">
        <v>241</v>
      </c>
      <c r="K3215" t="s">
        <v>26</v>
      </c>
      <c r="L3215">
        <v>2</v>
      </c>
      <c r="M3215" s="1">
        <v>55.649703539999997</v>
      </c>
      <c r="N3215" s="1">
        <f>Table1[[#This Row],[Quantity]]*Table1[[#This Row],[UnitPrice]]</f>
        <v>111.29940707999999</v>
      </c>
      <c r="O3215" t="s">
        <v>30</v>
      </c>
      <c r="P3215" t="b">
        <v>0</v>
      </c>
      <c r="Q3215">
        <v>0</v>
      </c>
      <c r="R3215" s="1">
        <f>Table1[[#This Row],[Sales]]-Table1[[#This Row],[DiscountAmount]]</f>
        <v>111.29940707999999</v>
      </c>
      <c r="S3215" t="b">
        <v>1</v>
      </c>
      <c r="T3215" t="s">
        <v>28</v>
      </c>
      <c r="U3215">
        <v>5</v>
      </c>
      <c r="V3215" t="b">
        <v>1</v>
      </c>
    </row>
    <row r="3216" spans="1:22" x14ac:dyDescent="0.3">
      <c r="A3216">
        <v>3215</v>
      </c>
      <c r="B3216" s="2">
        <v>43455</v>
      </c>
      <c r="C3216" s="19">
        <f>YEAR(Table1[[#This Row],[Date]])</f>
        <v>2018</v>
      </c>
      <c r="D3216">
        <f>MONTH(Table1[[#This Row],[Date]])</f>
        <v>12</v>
      </c>
      <c r="E3216" t="str">
        <f>TEXT(Table1[[#This Row],[Date]],"MMMM")</f>
        <v>December</v>
      </c>
      <c r="F3216">
        <v>391</v>
      </c>
      <c r="G3216">
        <v>34</v>
      </c>
      <c r="H3216" t="s">
        <v>19</v>
      </c>
      <c r="I3216" t="s">
        <v>31</v>
      </c>
      <c r="J3216">
        <v>465</v>
      </c>
      <c r="K3216" t="s">
        <v>21</v>
      </c>
      <c r="L3216">
        <v>2</v>
      </c>
      <c r="M3216" s="1">
        <v>38.169954009999998</v>
      </c>
      <c r="N3216" s="1">
        <f>Table1[[#This Row],[Quantity]]*Table1[[#This Row],[UnitPrice]]</f>
        <v>76.339908019999996</v>
      </c>
      <c r="O3216" t="s">
        <v>30</v>
      </c>
      <c r="P3216" t="b">
        <v>1</v>
      </c>
      <c r="Q3216">
        <v>0</v>
      </c>
      <c r="R3216" s="1">
        <f>Table1[[#This Row],[Sales]]-Table1[[#This Row],[DiscountAmount]]</f>
        <v>76.339908019999996</v>
      </c>
      <c r="S3216" t="b">
        <v>0</v>
      </c>
      <c r="T3216" t="s">
        <v>23</v>
      </c>
      <c r="U3216">
        <v>2</v>
      </c>
      <c r="V3216" t="b">
        <v>1</v>
      </c>
    </row>
    <row r="3217" spans="1:22" x14ac:dyDescent="0.3">
      <c r="A3217">
        <v>3216</v>
      </c>
      <c r="B3217" s="2">
        <v>45283</v>
      </c>
      <c r="C3217" s="19">
        <f>YEAR(Table1[[#This Row],[Date]])</f>
        <v>2023</v>
      </c>
      <c r="D3217">
        <f>MONTH(Table1[[#This Row],[Date]])</f>
        <v>12</v>
      </c>
      <c r="E3217" t="str">
        <f>TEXT(Table1[[#This Row],[Date]],"MMMM")</f>
        <v>December</v>
      </c>
      <c r="F3217">
        <v>489</v>
      </c>
      <c r="G3217">
        <v>66</v>
      </c>
      <c r="H3217" t="s">
        <v>24</v>
      </c>
      <c r="I3217" t="s">
        <v>33</v>
      </c>
      <c r="J3217">
        <v>647</v>
      </c>
      <c r="K3217" t="s">
        <v>39</v>
      </c>
      <c r="L3217">
        <v>1</v>
      </c>
      <c r="M3217" s="1">
        <v>73.371695459999998</v>
      </c>
      <c r="N3217" s="1">
        <f>Table1[[#This Row],[Quantity]]*Table1[[#This Row],[UnitPrice]]</f>
        <v>73.371695459999998</v>
      </c>
      <c r="O3217" t="s">
        <v>32</v>
      </c>
      <c r="P3217" t="b">
        <v>0</v>
      </c>
      <c r="Q3217">
        <v>7.3371695460000002</v>
      </c>
      <c r="R3217" s="1">
        <f>Table1[[#This Row],[Sales]]-Table1[[#This Row],[DiscountAmount]]</f>
        <v>66.034525914</v>
      </c>
      <c r="S3217" t="b">
        <v>1</v>
      </c>
      <c r="T3217" t="s">
        <v>36</v>
      </c>
      <c r="U3217">
        <v>5</v>
      </c>
      <c r="V3217" t="b">
        <v>0</v>
      </c>
    </row>
    <row r="3218" spans="1:22" x14ac:dyDescent="0.3">
      <c r="A3218">
        <v>3217</v>
      </c>
      <c r="B3218" s="2">
        <v>44885</v>
      </c>
      <c r="C3218" s="19">
        <f>YEAR(Table1[[#This Row],[Date]])</f>
        <v>2022</v>
      </c>
      <c r="D3218">
        <f>MONTH(Table1[[#This Row],[Date]])</f>
        <v>11</v>
      </c>
      <c r="E3218" t="str">
        <f>TEXT(Table1[[#This Row],[Date]],"MMMM")</f>
        <v>November</v>
      </c>
      <c r="F3218">
        <v>382</v>
      </c>
      <c r="G3218">
        <v>42</v>
      </c>
      <c r="H3218" t="s">
        <v>24</v>
      </c>
      <c r="I3218" t="s">
        <v>48</v>
      </c>
      <c r="J3218">
        <v>335</v>
      </c>
      <c r="K3218" t="s">
        <v>26</v>
      </c>
      <c r="L3218">
        <v>3</v>
      </c>
      <c r="M3218" s="1">
        <v>74.967268919999995</v>
      </c>
      <c r="N3218" s="1">
        <f>Table1[[#This Row],[Quantity]]*Table1[[#This Row],[UnitPrice]]</f>
        <v>224.90180676</v>
      </c>
      <c r="O3218" t="s">
        <v>22</v>
      </c>
      <c r="P3218" t="b">
        <v>1</v>
      </c>
      <c r="Q3218">
        <v>22.490180680000002</v>
      </c>
      <c r="R3218" s="1">
        <f>Table1[[#This Row],[Sales]]-Table1[[#This Row],[DiscountAmount]]</f>
        <v>202.41162607999999</v>
      </c>
      <c r="S3218" t="b">
        <v>1</v>
      </c>
      <c r="T3218" t="s">
        <v>36</v>
      </c>
      <c r="U3218">
        <v>3</v>
      </c>
      <c r="V3218" t="b">
        <v>1</v>
      </c>
    </row>
    <row r="3219" spans="1:22" x14ac:dyDescent="0.3">
      <c r="A3219">
        <v>3218</v>
      </c>
      <c r="B3219" s="2">
        <v>44178</v>
      </c>
      <c r="C3219" s="19">
        <f>YEAR(Table1[[#This Row],[Date]])</f>
        <v>2020</v>
      </c>
      <c r="D3219">
        <f>MONTH(Table1[[#This Row],[Date]])</f>
        <v>12</v>
      </c>
      <c r="E3219" t="str">
        <f>TEXT(Table1[[#This Row],[Date]],"MMMM")</f>
        <v>December</v>
      </c>
      <c r="F3219">
        <v>315</v>
      </c>
      <c r="G3219">
        <v>65</v>
      </c>
      <c r="H3219" t="s">
        <v>24</v>
      </c>
      <c r="I3219" t="s">
        <v>25</v>
      </c>
      <c r="J3219">
        <v>963</v>
      </c>
      <c r="K3219" t="s">
        <v>34</v>
      </c>
      <c r="L3219">
        <v>3</v>
      </c>
      <c r="M3219" s="1">
        <v>17.634022210000001</v>
      </c>
      <c r="N3219" s="1">
        <f>Table1[[#This Row],[Quantity]]*Table1[[#This Row],[UnitPrice]]</f>
        <v>52.902066630000007</v>
      </c>
      <c r="O3219" t="s">
        <v>32</v>
      </c>
      <c r="P3219" t="b">
        <v>0</v>
      </c>
      <c r="Q3219">
        <v>5.2902066630000002</v>
      </c>
      <c r="R3219" s="1">
        <f>Table1[[#This Row],[Sales]]-Table1[[#This Row],[DiscountAmount]]</f>
        <v>47.611859967000008</v>
      </c>
      <c r="S3219" t="b">
        <v>0</v>
      </c>
      <c r="T3219" t="s">
        <v>36</v>
      </c>
      <c r="U3219">
        <v>4</v>
      </c>
      <c r="V3219" t="b">
        <v>1</v>
      </c>
    </row>
    <row r="3220" spans="1:22" x14ac:dyDescent="0.3">
      <c r="A3220">
        <v>3219</v>
      </c>
      <c r="B3220" s="2">
        <v>44506</v>
      </c>
      <c r="C3220" s="19">
        <f>YEAR(Table1[[#This Row],[Date]])</f>
        <v>2021</v>
      </c>
      <c r="D3220">
        <f>MONTH(Table1[[#This Row],[Date]])</f>
        <v>11</v>
      </c>
      <c r="E3220" t="str">
        <f>TEXT(Table1[[#This Row],[Date]],"MMMM")</f>
        <v>November</v>
      </c>
      <c r="F3220">
        <v>453</v>
      </c>
      <c r="G3220">
        <v>33</v>
      </c>
      <c r="H3220" t="s">
        <v>37</v>
      </c>
      <c r="I3220" t="s">
        <v>40</v>
      </c>
      <c r="J3220">
        <v>406</v>
      </c>
      <c r="K3220" t="s">
        <v>39</v>
      </c>
      <c r="L3220">
        <v>5</v>
      </c>
      <c r="M3220" s="1">
        <v>31.73752039</v>
      </c>
      <c r="N3220" s="1">
        <f>Table1[[#This Row],[Quantity]]*Table1[[#This Row],[UnitPrice]]</f>
        <v>158.68760194999999</v>
      </c>
      <c r="O3220" t="s">
        <v>32</v>
      </c>
      <c r="P3220" t="b">
        <v>1</v>
      </c>
      <c r="Q3220">
        <v>15.86876019</v>
      </c>
      <c r="R3220" s="1">
        <f>Table1[[#This Row],[Sales]]-Table1[[#This Row],[DiscountAmount]]</f>
        <v>142.81884176</v>
      </c>
      <c r="S3220" t="b">
        <v>0</v>
      </c>
      <c r="T3220" t="s">
        <v>36</v>
      </c>
      <c r="U3220">
        <v>2</v>
      </c>
      <c r="V3220" t="b">
        <v>0</v>
      </c>
    </row>
    <row r="3221" spans="1:22" x14ac:dyDescent="0.3">
      <c r="A3221">
        <v>3220</v>
      </c>
      <c r="B3221" s="2">
        <v>43807</v>
      </c>
      <c r="C3221" s="19">
        <f>YEAR(Table1[[#This Row],[Date]])</f>
        <v>2019</v>
      </c>
      <c r="D3221">
        <f>MONTH(Table1[[#This Row],[Date]])</f>
        <v>12</v>
      </c>
      <c r="E3221" t="str">
        <f>TEXT(Table1[[#This Row],[Date]],"MMMM")</f>
        <v>December</v>
      </c>
      <c r="F3221">
        <v>287</v>
      </c>
      <c r="G3221">
        <v>47</v>
      </c>
      <c r="H3221" t="s">
        <v>37</v>
      </c>
      <c r="I3221" t="s">
        <v>47</v>
      </c>
      <c r="J3221">
        <v>787</v>
      </c>
      <c r="K3221" t="s">
        <v>34</v>
      </c>
      <c r="L3221">
        <v>1</v>
      </c>
      <c r="M3221" s="1">
        <v>61.720081980000003</v>
      </c>
      <c r="N3221" s="1">
        <f>Table1[[#This Row],[Quantity]]*Table1[[#This Row],[UnitPrice]]</f>
        <v>61.720081980000003</v>
      </c>
      <c r="O3221" t="s">
        <v>22</v>
      </c>
      <c r="P3221" t="b">
        <v>0</v>
      </c>
      <c r="Q3221">
        <v>0</v>
      </c>
      <c r="R3221" s="1">
        <f>Table1[[#This Row],[Sales]]-Table1[[#This Row],[DiscountAmount]]</f>
        <v>61.720081980000003</v>
      </c>
      <c r="S3221" t="b">
        <v>1</v>
      </c>
      <c r="T3221" t="s">
        <v>23</v>
      </c>
      <c r="U3221">
        <v>4</v>
      </c>
      <c r="V3221" t="b">
        <v>1</v>
      </c>
    </row>
    <row r="3222" spans="1:22" x14ac:dyDescent="0.3">
      <c r="A3222">
        <v>3221</v>
      </c>
      <c r="B3222" s="2">
        <v>45262</v>
      </c>
      <c r="C3222" s="19">
        <f>YEAR(Table1[[#This Row],[Date]])</f>
        <v>2023</v>
      </c>
      <c r="D3222">
        <f>MONTH(Table1[[#This Row],[Date]])</f>
        <v>12</v>
      </c>
      <c r="E3222" t="str">
        <f>TEXT(Table1[[#This Row],[Date]],"MMMM")</f>
        <v>December</v>
      </c>
      <c r="F3222">
        <v>76</v>
      </c>
      <c r="G3222">
        <v>47</v>
      </c>
      <c r="H3222" t="s">
        <v>19</v>
      </c>
      <c r="I3222" t="s">
        <v>40</v>
      </c>
      <c r="J3222">
        <v>282</v>
      </c>
      <c r="K3222" t="s">
        <v>43</v>
      </c>
      <c r="L3222">
        <v>4</v>
      </c>
      <c r="M3222" s="1">
        <v>22.11050432</v>
      </c>
      <c r="N3222" s="1">
        <f>Table1[[#This Row],[Quantity]]*Table1[[#This Row],[UnitPrice]]</f>
        <v>88.442017280000002</v>
      </c>
      <c r="O3222" t="s">
        <v>30</v>
      </c>
      <c r="P3222" t="b">
        <v>1</v>
      </c>
      <c r="Q3222">
        <v>0</v>
      </c>
      <c r="R3222" s="1">
        <f>Table1[[#This Row],[Sales]]-Table1[[#This Row],[DiscountAmount]]</f>
        <v>88.442017280000002</v>
      </c>
      <c r="S3222" t="b">
        <v>1</v>
      </c>
      <c r="T3222" t="s">
        <v>23</v>
      </c>
      <c r="U3222">
        <v>3</v>
      </c>
      <c r="V3222" t="b">
        <v>1</v>
      </c>
    </row>
    <row r="3223" spans="1:22" x14ac:dyDescent="0.3">
      <c r="A3223">
        <v>3222</v>
      </c>
      <c r="B3223" s="2">
        <v>45252</v>
      </c>
      <c r="C3223" s="19">
        <f>YEAR(Table1[[#This Row],[Date]])</f>
        <v>2023</v>
      </c>
      <c r="D3223">
        <f>MONTH(Table1[[#This Row],[Date]])</f>
        <v>11</v>
      </c>
      <c r="E3223" t="str">
        <f>TEXT(Table1[[#This Row],[Date]],"MMMM")</f>
        <v>November</v>
      </c>
      <c r="F3223">
        <v>289</v>
      </c>
      <c r="G3223">
        <v>42</v>
      </c>
      <c r="H3223" t="s">
        <v>37</v>
      </c>
      <c r="I3223" t="s">
        <v>41</v>
      </c>
      <c r="J3223">
        <v>279</v>
      </c>
      <c r="K3223" t="s">
        <v>39</v>
      </c>
      <c r="L3223">
        <v>2</v>
      </c>
      <c r="M3223" s="1">
        <v>88.957951870000002</v>
      </c>
      <c r="N3223" s="1">
        <f>Table1[[#This Row],[Quantity]]*Table1[[#This Row],[UnitPrice]]</f>
        <v>177.91590374</v>
      </c>
      <c r="O3223" t="s">
        <v>30</v>
      </c>
      <c r="P3223" t="b">
        <v>0</v>
      </c>
      <c r="Q3223">
        <v>17.791590370000002</v>
      </c>
      <c r="R3223" s="1">
        <f>Table1[[#This Row],[Sales]]-Table1[[#This Row],[DiscountAmount]]</f>
        <v>160.12431337000001</v>
      </c>
      <c r="S3223" t="b">
        <v>1</v>
      </c>
      <c r="T3223" t="s">
        <v>36</v>
      </c>
      <c r="U3223">
        <v>1</v>
      </c>
      <c r="V3223" t="b">
        <v>1</v>
      </c>
    </row>
    <row r="3224" spans="1:22" x14ac:dyDescent="0.3">
      <c r="A3224">
        <v>3223</v>
      </c>
      <c r="B3224" s="2">
        <v>45242</v>
      </c>
      <c r="C3224" s="19">
        <f>YEAR(Table1[[#This Row],[Date]])</f>
        <v>2023</v>
      </c>
      <c r="D3224">
        <f>MONTH(Table1[[#This Row],[Date]])</f>
        <v>11</v>
      </c>
      <c r="E3224" t="str">
        <f>TEXT(Table1[[#This Row],[Date]],"MMMM")</f>
        <v>November</v>
      </c>
      <c r="F3224">
        <v>395</v>
      </c>
      <c r="G3224">
        <v>30</v>
      </c>
      <c r="H3224" t="s">
        <v>24</v>
      </c>
      <c r="I3224" t="s">
        <v>27</v>
      </c>
      <c r="J3224">
        <v>699</v>
      </c>
      <c r="K3224" t="s">
        <v>34</v>
      </c>
      <c r="L3224">
        <v>2</v>
      </c>
      <c r="M3224" s="1">
        <v>27.697497290000001</v>
      </c>
      <c r="N3224" s="1">
        <f>Table1[[#This Row],[Quantity]]*Table1[[#This Row],[UnitPrice]]</f>
        <v>55.394994580000002</v>
      </c>
      <c r="O3224" t="s">
        <v>32</v>
      </c>
      <c r="P3224" t="b">
        <v>0</v>
      </c>
      <c r="Q3224">
        <v>0</v>
      </c>
      <c r="R3224" s="1">
        <f>Table1[[#This Row],[Sales]]-Table1[[#This Row],[DiscountAmount]]</f>
        <v>55.394994580000002</v>
      </c>
      <c r="S3224" t="b">
        <v>0</v>
      </c>
      <c r="T3224" t="s">
        <v>23</v>
      </c>
      <c r="U3224">
        <v>3</v>
      </c>
      <c r="V3224" t="b">
        <v>1</v>
      </c>
    </row>
    <row r="3225" spans="1:22" x14ac:dyDescent="0.3">
      <c r="A3225">
        <v>3224</v>
      </c>
      <c r="B3225" s="2">
        <v>44558</v>
      </c>
      <c r="C3225" s="19">
        <f>YEAR(Table1[[#This Row],[Date]])</f>
        <v>2021</v>
      </c>
      <c r="D3225">
        <f>MONTH(Table1[[#This Row],[Date]])</f>
        <v>12</v>
      </c>
      <c r="E3225" t="str">
        <f>TEXT(Table1[[#This Row],[Date]],"MMMM")</f>
        <v>December</v>
      </c>
      <c r="F3225">
        <v>88</v>
      </c>
      <c r="G3225">
        <v>40</v>
      </c>
      <c r="H3225" t="s">
        <v>37</v>
      </c>
      <c r="I3225" t="s">
        <v>53</v>
      </c>
      <c r="J3225">
        <v>944</v>
      </c>
      <c r="K3225" t="s">
        <v>39</v>
      </c>
      <c r="L3225">
        <v>3</v>
      </c>
      <c r="M3225" s="1">
        <v>47.110476380000001</v>
      </c>
      <c r="N3225" s="1">
        <f>Table1[[#This Row],[Quantity]]*Table1[[#This Row],[UnitPrice]]</f>
        <v>141.33142914000001</v>
      </c>
      <c r="O3225" t="s">
        <v>22</v>
      </c>
      <c r="P3225" t="b">
        <v>0</v>
      </c>
      <c r="Q3225">
        <v>0</v>
      </c>
      <c r="R3225" s="1">
        <f>Table1[[#This Row],[Sales]]-Table1[[#This Row],[DiscountAmount]]</f>
        <v>141.33142914000001</v>
      </c>
      <c r="S3225" t="b">
        <v>0</v>
      </c>
      <c r="T3225" t="s">
        <v>28</v>
      </c>
      <c r="U3225">
        <v>2</v>
      </c>
      <c r="V3225" t="b">
        <v>1</v>
      </c>
    </row>
    <row r="3226" spans="1:22" x14ac:dyDescent="0.3">
      <c r="A3226">
        <v>3225</v>
      </c>
      <c r="B3226" s="2">
        <v>44531</v>
      </c>
      <c r="C3226" s="19">
        <f>YEAR(Table1[[#This Row],[Date]])</f>
        <v>2021</v>
      </c>
      <c r="D3226">
        <f>MONTH(Table1[[#This Row],[Date]])</f>
        <v>12</v>
      </c>
      <c r="E3226" t="str">
        <f>TEXT(Table1[[#This Row],[Date]],"MMMM")</f>
        <v>December</v>
      </c>
      <c r="F3226">
        <v>362</v>
      </c>
      <c r="G3226">
        <v>20</v>
      </c>
      <c r="H3226" t="s">
        <v>37</v>
      </c>
      <c r="I3226" t="s">
        <v>25</v>
      </c>
      <c r="J3226">
        <v>903</v>
      </c>
      <c r="K3226" t="s">
        <v>21</v>
      </c>
      <c r="L3226">
        <v>1</v>
      </c>
      <c r="M3226" s="1">
        <v>21.403616580000001</v>
      </c>
      <c r="N3226" s="1">
        <f>Table1[[#This Row],[Quantity]]*Table1[[#This Row],[UnitPrice]]</f>
        <v>21.403616580000001</v>
      </c>
      <c r="O3226" t="s">
        <v>35</v>
      </c>
      <c r="P3226" t="b">
        <v>1</v>
      </c>
      <c r="Q3226">
        <v>0</v>
      </c>
      <c r="R3226" s="1">
        <f>Table1[[#This Row],[Sales]]-Table1[[#This Row],[DiscountAmount]]</f>
        <v>21.403616580000001</v>
      </c>
      <c r="S3226" t="b">
        <v>1</v>
      </c>
      <c r="T3226" t="s">
        <v>28</v>
      </c>
      <c r="U3226">
        <v>4</v>
      </c>
      <c r="V3226" t="b">
        <v>0</v>
      </c>
    </row>
    <row r="3227" spans="1:22" x14ac:dyDescent="0.3">
      <c r="A3227">
        <v>3226</v>
      </c>
      <c r="B3227" s="2">
        <v>43414</v>
      </c>
      <c r="C3227" s="19">
        <f>YEAR(Table1[[#This Row],[Date]])</f>
        <v>2018</v>
      </c>
      <c r="D3227">
        <f>MONTH(Table1[[#This Row],[Date]])</f>
        <v>11</v>
      </c>
      <c r="E3227" t="str">
        <f>TEXT(Table1[[#This Row],[Date]],"MMMM")</f>
        <v>November</v>
      </c>
      <c r="F3227">
        <v>403</v>
      </c>
      <c r="G3227">
        <v>18</v>
      </c>
      <c r="H3227" t="s">
        <v>24</v>
      </c>
      <c r="I3227" t="s">
        <v>51</v>
      </c>
      <c r="J3227">
        <v>681</v>
      </c>
      <c r="K3227" t="s">
        <v>43</v>
      </c>
      <c r="L3227">
        <v>3</v>
      </c>
      <c r="M3227" s="1">
        <v>93.392819939999995</v>
      </c>
      <c r="N3227" s="1">
        <f>Table1[[#This Row],[Quantity]]*Table1[[#This Row],[UnitPrice]]</f>
        <v>280.17845982</v>
      </c>
      <c r="O3227" t="s">
        <v>32</v>
      </c>
      <c r="P3227" t="b">
        <v>1</v>
      </c>
      <c r="Q3227">
        <v>0</v>
      </c>
      <c r="R3227" s="1">
        <f>Table1[[#This Row],[Sales]]-Table1[[#This Row],[DiscountAmount]]</f>
        <v>280.17845982</v>
      </c>
      <c r="S3227" t="b">
        <v>1</v>
      </c>
      <c r="T3227" t="s">
        <v>23</v>
      </c>
      <c r="U3227">
        <v>4</v>
      </c>
      <c r="V3227" t="b">
        <v>1</v>
      </c>
    </row>
    <row r="3228" spans="1:22" x14ac:dyDescent="0.3">
      <c r="A3228">
        <v>3227</v>
      </c>
      <c r="B3228" s="2">
        <v>43416</v>
      </c>
      <c r="C3228" s="19">
        <f>YEAR(Table1[[#This Row],[Date]])</f>
        <v>2018</v>
      </c>
      <c r="D3228">
        <f>MONTH(Table1[[#This Row],[Date]])</f>
        <v>11</v>
      </c>
      <c r="E3228" t="str">
        <f>TEXT(Table1[[#This Row],[Date]],"MMMM")</f>
        <v>November</v>
      </c>
      <c r="F3228">
        <v>136</v>
      </c>
      <c r="G3228">
        <v>49</v>
      </c>
      <c r="H3228" t="s">
        <v>24</v>
      </c>
      <c r="I3228" t="s">
        <v>53</v>
      </c>
      <c r="J3228">
        <v>641</v>
      </c>
      <c r="K3228" t="s">
        <v>43</v>
      </c>
      <c r="L3228">
        <v>2</v>
      </c>
      <c r="M3228" s="1">
        <v>75.588187360000006</v>
      </c>
      <c r="N3228" s="1">
        <f>Table1[[#This Row],[Quantity]]*Table1[[#This Row],[UnitPrice]]</f>
        <v>151.17637472000001</v>
      </c>
      <c r="O3228" t="s">
        <v>32</v>
      </c>
      <c r="P3228" t="b">
        <v>0</v>
      </c>
      <c r="Q3228">
        <v>0</v>
      </c>
      <c r="R3228" s="1">
        <f>Table1[[#This Row],[Sales]]-Table1[[#This Row],[DiscountAmount]]</f>
        <v>151.17637472000001</v>
      </c>
      <c r="S3228" t="b">
        <v>0</v>
      </c>
      <c r="T3228" t="s">
        <v>23</v>
      </c>
      <c r="U3228">
        <v>1</v>
      </c>
      <c r="V3228" t="b">
        <v>1</v>
      </c>
    </row>
    <row r="3229" spans="1:22" x14ac:dyDescent="0.3">
      <c r="A3229">
        <v>3228</v>
      </c>
      <c r="B3229" s="2">
        <v>44173</v>
      </c>
      <c r="C3229" s="19">
        <f>YEAR(Table1[[#This Row],[Date]])</f>
        <v>2020</v>
      </c>
      <c r="D3229">
        <f>MONTH(Table1[[#This Row],[Date]])</f>
        <v>12</v>
      </c>
      <c r="E3229" t="str">
        <f>TEXT(Table1[[#This Row],[Date]],"MMMM")</f>
        <v>December</v>
      </c>
      <c r="F3229">
        <v>348</v>
      </c>
      <c r="G3229">
        <v>30</v>
      </c>
      <c r="H3229" t="s">
        <v>37</v>
      </c>
      <c r="I3229" t="s">
        <v>48</v>
      </c>
      <c r="J3229">
        <v>193</v>
      </c>
      <c r="K3229" t="s">
        <v>43</v>
      </c>
      <c r="L3229">
        <v>4</v>
      </c>
      <c r="M3229" s="1">
        <v>36.844317779999997</v>
      </c>
      <c r="N3229" s="1">
        <f>Table1[[#This Row],[Quantity]]*Table1[[#This Row],[UnitPrice]]</f>
        <v>147.37727111999999</v>
      </c>
      <c r="O3229" t="s">
        <v>22</v>
      </c>
      <c r="P3229" t="b">
        <v>1</v>
      </c>
      <c r="Q3229">
        <v>0</v>
      </c>
      <c r="R3229" s="1">
        <f>Table1[[#This Row],[Sales]]-Table1[[#This Row],[DiscountAmount]]</f>
        <v>147.37727111999999</v>
      </c>
      <c r="S3229" t="b">
        <v>1</v>
      </c>
      <c r="T3229" t="s">
        <v>23</v>
      </c>
      <c r="U3229">
        <v>4</v>
      </c>
      <c r="V3229" t="b">
        <v>0</v>
      </c>
    </row>
    <row r="3230" spans="1:22" x14ac:dyDescent="0.3">
      <c r="A3230">
        <v>3229</v>
      </c>
      <c r="B3230" s="2">
        <v>43435</v>
      </c>
      <c r="C3230" s="19">
        <f>YEAR(Table1[[#This Row],[Date]])</f>
        <v>2018</v>
      </c>
      <c r="D3230">
        <f>MONTH(Table1[[#This Row],[Date]])</f>
        <v>12</v>
      </c>
      <c r="E3230" t="str">
        <f>TEXT(Table1[[#This Row],[Date]],"MMMM")</f>
        <v>December</v>
      </c>
      <c r="F3230">
        <v>336</v>
      </c>
      <c r="G3230">
        <v>68</v>
      </c>
      <c r="H3230" t="s">
        <v>19</v>
      </c>
      <c r="I3230" t="s">
        <v>45</v>
      </c>
      <c r="J3230">
        <v>177</v>
      </c>
      <c r="K3230" t="s">
        <v>21</v>
      </c>
      <c r="L3230">
        <v>4</v>
      </c>
      <c r="M3230" s="1">
        <v>68.985478420000007</v>
      </c>
      <c r="N3230" s="1">
        <f>Table1[[#This Row],[Quantity]]*Table1[[#This Row],[UnitPrice]]</f>
        <v>275.94191368000003</v>
      </c>
      <c r="O3230" t="s">
        <v>35</v>
      </c>
      <c r="P3230" t="b">
        <v>1</v>
      </c>
      <c r="Q3230">
        <v>0</v>
      </c>
      <c r="R3230" s="1">
        <f>Table1[[#This Row],[Sales]]-Table1[[#This Row],[DiscountAmount]]</f>
        <v>275.94191368000003</v>
      </c>
      <c r="S3230" t="b">
        <v>0</v>
      </c>
      <c r="T3230" t="s">
        <v>28</v>
      </c>
      <c r="U3230">
        <v>1</v>
      </c>
      <c r="V3230" t="b">
        <v>0</v>
      </c>
    </row>
    <row r="3231" spans="1:22" x14ac:dyDescent="0.3">
      <c r="A3231">
        <v>3230</v>
      </c>
      <c r="B3231" s="2">
        <v>45286</v>
      </c>
      <c r="C3231" s="19">
        <f>YEAR(Table1[[#This Row],[Date]])</f>
        <v>2023</v>
      </c>
      <c r="D3231">
        <f>MONTH(Table1[[#This Row],[Date]])</f>
        <v>12</v>
      </c>
      <c r="E3231" t="str">
        <f>TEXT(Table1[[#This Row],[Date]],"MMMM")</f>
        <v>December</v>
      </c>
      <c r="F3231">
        <v>399</v>
      </c>
      <c r="G3231">
        <v>62</v>
      </c>
      <c r="H3231" t="s">
        <v>24</v>
      </c>
      <c r="I3231" t="s">
        <v>27</v>
      </c>
      <c r="J3231">
        <v>153</v>
      </c>
      <c r="K3231" t="s">
        <v>43</v>
      </c>
      <c r="L3231">
        <v>3</v>
      </c>
      <c r="M3231" s="1">
        <v>24.07393944</v>
      </c>
      <c r="N3231" s="1">
        <f>Table1[[#This Row],[Quantity]]*Table1[[#This Row],[UnitPrice]]</f>
        <v>72.221818319999997</v>
      </c>
      <c r="O3231" t="s">
        <v>22</v>
      </c>
      <c r="P3231" t="b">
        <v>0</v>
      </c>
      <c r="Q3231">
        <v>7.2221818320000004</v>
      </c>
      <c r="R3231" s="1">
        <f>Table1[[#This Row],[Sales]]-Table1[[#This Row],[DiscountAmount]]</f>
        <v>64.999636487999993</v>
      </c>
      <c r="S3231" t="b">
        <v>1</v>
      </c>
      <c r="T3231" t="s">
        <v>36</v>
      </c>
      <c r="U3231">
        <v>1</v>
      </c>
      <c r="V3231" t="b">
        <v>1</v>
      </c>
    </row>
    <row r="3232" spans="1:22" x14ac:dyDescent="0.3">
      <c r="A3232">
        <v>3231</v>
      </c>
      <c r="B3232" s="2">
        <v>43813</v>
      </c>
      <c r="C3232" s="19">
        <f>YEAR(Table1[[#This Row],[Date]])</f>
        <v>2019</v>
      </c>
      <c r="D3232">
        <f>MONTH(Table1[[#This Row],[Date]])</f>
        <v>12</v>
      </c>
      <c r="E3232" t="str">
        <f>TEXT(Table1[[#This Row],[Date]],"MMMM")</f>
        <v>December</v>
      </c>
      <c r="F3232">
        <v>495</v>
      </c>
      <c r="G3232">
        <v>34</v>
      </c>
      <c r="H3232" t="s">
        <v>19</v>
      </c>
      <c r="I3232" t="s">
        <v>46</v>
      </c>
      <c r="J3232">
        <v>909</v>
      </c>
      <c r="K3232" t="s">
        <v>39</v>
      </c>
      <c r="L3232">
        <v>3</v>
      </c>
      <c r="M3232" s="1">
        <v>98.884401890000007</v>
      </c>
      <c r="N3232" s="1">
        <f>Table1[[#This Row],[Quantity]]*Table1[[#This Row],[UnitPrice]]</f>
        <v>296.65320567000003</v>
      </c>
      <c r="O3232" t="s">
        <v>35</v>
      </c>
      <c r="P3232" t="b">
        <v>1</v>
      </c>
      <c r="Q3232">
        <v>0</v>
      </c>
      <c r="R3232" s="1">
        <f>Table1[[#This Row],[Sales]]-Table1[[#This Row],[DiscountAmount]]</f>
        <v>296.65320567000003</v>
      </c>
      <c r="S3232" t="b">
        <v>0</v>
      </c>
      <c r="T3232" t="s">
        <v>23</v>
      </c>
      <c r="U3232">
        <v>4</v>
      </c>
      <c r="V3232" t="b">
        <v>0</v>
      </c>
    </row>
    <row r="3233" spans="1:22" x14ac:dyDescent="0.3">
      <c r="A3233">
        <v>3232</v>
      </c>
      <c r="B3233" s="2">
        <v>43417</v>
      </c>
      <c r="C3233" s="19">
        <f>YEAR(Table1[[#This Row],[Date]])</f>
        <v>2018</v>
      </c>
      <c r="D3233">
        <f>MONTH(Table1[[#This Row],[Date]])</f>
        <v>11</v>
      </c>
      <c r="E3233" t="str">
        <f>TEXT(Table1[[#This Row],[Date]],"MMMM")</f>
        <v>November</v>
      </c>
      <c r="F3233">
        <v>274</v>
      </c>
      <c r="G3233">
        <v>54</v>
      </c>
      <c r="H3233" t="s">
        <v>24</v>
      </c>
      <c r="I3233" t="s">
        <v>53</v>
      </c>
      <c r="J3233">
        <v>520</v>
      </c>
      <c r="K3233" t="s">
        <v>39</v>
      </c>
      <c r="L3233">
        <v>3</v>
      </c>
      <c r="M3233" s="1">
        <v>44.092636570000003</v>
      </c>
      <c r="N3233" s="1">
        <f>Table1[[#This Row],[Quantity]]*Table1[[#This Row],[UnitPrice]]</f>
        <v>132.27790971000002</v>
      </c>
      <c r="O3233" t="s">
        <v>35</v>
      </c>
      <c r="P3233" t="b">
        <v>0</v>
      </c>
      <c r="Q3233">
        <v>0</v>
      </c>
      <c r="R3233" s="1">
        <f>Table1[[#This Row],[Sales]]-Table1[[#This Row],[DiscountAmount]]</f>
        <v>132.27790971000002</v>
      </c>
      <c r="S3233" t="b">
        <v>1</v>
      </c>
      <c r="T3233" t="s">
        <v>28</v>
      </c>
      <c r="U3233">
        <v>1</v>
      </c>
      <c r="V3233" t="b">
        <v>1</v>
      </c>
    </row>
    <row r="3234" spans="1:22" x14ac:dyDescent="0.3">
      <c r="A3234">
        <v>3233</v>
      </c>
      <c r="B3234" s="2">
        <v>45257</v>
      </c>
      <c r="C3234" s="19">
        <f>YEAR(Table1[[#This Row],[Date]])</f>
        <v>2023</v>
      </c>
      <c r="D3234">
        <f>MONTH(Table1[[#This Row],[Date]])</f>
        <v>11</v>
      </c>
      <c r="E3234" t="str">
        <f>TEXT(Table1[[#This Row],[Date]],"MMMM")</f>
        <v>November</v>
      </c>
      <c r="F3234">
        <v>425</v>
      </c>
      <c r="G3234">
        <v>36</v>
      </c>
      <c r="H3234" t="s">
        <v>37</v>
      </c>
      <c r="I3234" t="s">
        <v>20</v>
      </c>
      <c r="J3234">
        <v>607</v>
      </c>
      <c r="K3234" t="s">
        <v>21</v>
      </c>
      <c r="L3234">
        <v>3</v>
      </c>
      <c r="M3234" s="1">
        <v>62.480107969999999</v>
      </c>
      <c r="N3234" s="1">
        <f>Table1[[#This Row],[Quantity]]*Table1[[#This Row],[UnitPrice]]</f>
        <v>187.44032390999999</v>
      </c>
      <c r="O3234" t="s">
        <v>35</v>
      </c>
      <c r="P3234" t="b">
        <v>0</v>
      </c>
      <c r="Q3234">
        <v>18.744032390000001</v>
      </c>
      <c r="R3234" s="1">
        <f>Table1[[#This Row],[Sales]]-Table1[[#This Row],[DiscountAmount]]</f>
        <v>168.69629151999999</v>
      </c>
      <c r="S3234" t="b">
        <v>1</v>
      </c>
      <c r="T3234" t="s">
        <v>36</v>
      </c>
      <c r="U3234">
        <v>3</v>
      </c>
      <c r="V3234" t="b">
        <v>1</v>
      </c>
    </row>
    <row r="3235" spans="1:22" x14ac:dyDescent="0.3">
      <c r="A3235">
        <v>3234</v>
      </c>
      <c r="B3235" s="2">
        <v>43439</v>
      </c>
      <c r="C3235" s="19">
        <f>YEAR(Table1[[#This Row],[Date]])</f>
        <v>2018</v>
      </c>
      <c r="D3235">
        <f>MONTH(Table1[[#This Row],[Date]])</f>
        <v>12</v>
      </c>
      <c r="E3235" t="str">
        <f>TEXT(Table1[[#This Row],[Date]],"MMMM")</f>
        <v>December</v>
      </c>
      <c r="F3235">
        <v>278</v>
      </c>
      <c r="G3235">
        <v>23</v>
      </c>
      <c r="H3235" t="s">
        <v>24</v>
      </c>
      <c r="I3235" t="s">
        <v>48</v>
      </c>
      <c r="J3235">
        <v>293</v>
      </c>
      <c r="K3235" t="s">
        <v>26</v>
      </c>
      <c r="L3235">
        <v>5</v>
      </c>
      <c r="M3235" s="1">
        <v>65.829583049999997</v>
      </c>
      <c r="N3235" s="1">
        <f>Table1[[#This Row],[Quantity]]*Table1[[#This Row],[UnitPrice]]</f>
        <v>329.14791524999998</v>
      </c>
      <c r="O3235" t="s">
        <v>32</v>
      </c>
      <c r="P3235" t="b">
        <v>1</v>
      </c>
      <c r="Q3235">
        <v>0</v>
      </c>
      <c r="R3235" s="1">
        <f>Table1[[#This Row],[Sales]]-Table1[[#This Row],[DiscountAmount]]</f>
        <v>329.14791524999998</v>
      </c>
      <c r="S3235" t="b">
        <v>1</v>
      </c>
      <c r="T3235" t="s">
        <v>23</v>
      </c>
      <c r="U3235">
        <v>4</v>
      </c>
      <c r="V3235" t="b">
        <v>0</v>
      </c>
    </row>
    <row r="3236" spans="1:22" x14ac:dyDescent="0.3">
      <c r="A3236">
        <v>3235</v>
      </c>
      <c r="B3236" s="2">
        <v>44183</v>
      </c>
      <c r="C3236" s="19">
        <f>YEAR(Table1[[#This Row],[Date]])</f>
        <v>2020</v>
      </c>
      <c r="D3236">
        <f>MONTH(Table1[[#This Row],[Date]])</f>
        <v>12</v>
      </c>
      <c r="E3236" t="str">
        <f>TEXT(Table1[[#This Row],[Date]],"MMMM")</f>
        <v>December</v>
      </c>
      <c r="F3236">
        <v>438</v>
      </c>
      <c r="G3236">
        <v>52</v>
      </c>
      <c r="H3236" t="s">
        <v>19</v>
      </c>
      <c r="I3236" t="s">
        <v>33</v>
      </c>
      <c r="J3236">
        <v>16</v>
      </c>
      <c r="K3236" t="s">
        <v>34</v>
      </c>
      <c r="L3236">
        <v>2</v>
      </c>
      <c r="M3236" s="1">
        <v>62.966230269999997</v>
      </c>
      <c r="N3236" s="1">
        <f>Table1[[#This Row],[Quantity]]*Table1[[#This Row],[UnitPrice]]</f>
        <v>125.93246053999999</v>
      </c>
      <c r="O3236" t="s">
        <v>32</v>
      </c>
      <c r="P3236" t="b">
        <v>1</v>
      </c>
      <c r="Q3236">
        <v>0</v>
      </c>
      <c r="R3236" s="1">
        <f>Table1[[#This Row],[Sales]]-Table1[[#This Row],[DiscountAmount]]</f>
        <v>125.93246053999999</v>
      </c>
      <c r="S3236" t="b">
        <v>1</v>
      </c>
      <c r="T3236" t="s">
        <v>28</v>
      </c>
      <c r="U3236">
        <v>2</v>
      </c>
      <c r="V3236" t="b">
        <v>1</v>
      </c>
    </row>
    <row r="3237" spans="1:22" x14ac:dyDescent="0.3">
      <c r="A3237">
        <v>3236</v>
      </c>
      <c r="B3237" s="2">
        <v>44174</v>
      </c>
      <c r="C3237" s="19">
        <f>YEAR(Table1[[#This Row],[Date]])</f>
        <v>2020</v>
      </c>
      <c r="D3237">
        <f>MONTH(Table1[[#This Row],[Date]])</f>
        <v>12</v>
      </c>
      <c r="E3237" t="str">
        <f>TEXT(Table1[[#This Row],[Date]],"MMMM")</f>
        <v>December</v>
      </c>
      <c r="F3237">
        <v>358</v>
      </c>
      <c r="G3237">
        <v>55</v>
      </c>
      <c r="H3237" t="s">
        <v>37</v>
      </c>
      <c r="I3237" t="s">
        <v>44</v>
      </c>
      <c r="J3237">
        <v>310</v>
      </c>
      <c r="K3237" t="s">
        <v>39</v>
      </c>
      <c r="L3237">
        <v>1</v>
      </c>
      <c r="M3237" s="1">
        <v>98.891649950000001</v>
      </c>
      <c r="N3237" s="1">
        <f>Table1[[#This Row],[Quantity]]*Table1[[#This Row],[UnitPrice]]</f>
        <v>98.891649950000001</v>
      </c>
      <c r="O3237" t="s">
        <v>30</v>
      </c>
      <c r="P3237" t="b">
        <v>0</v>
      </c>
      <c r="Q3237">
        <v>0</v>
      </c>
      <c r="R3237" s="1">
        <f>Table1[[#This Row],[Sales]]-Table1[[#This Row],[DiscountAmount]]</f>
        <v>98.891649950000001</v>
      </c>
      <c r="S3237" t="b">
        <v>1</v>
      </c>
      <c r="T3237" t="s">
        <v>28</v>
      </c>
      <c r="U3237">
        <v>3</v>
      </c>
      <c r="V3237" t="b">
        <v>1</v>
      </c>
    </row>
    <row r="3238" spans="1:22" x14ac:dyDescent="0.3">
      <c r="A3238">
        <v>3237</v>
      </c>
      <c r="B3238" s="2">
        <v>44141</v>
      </c>
      <c r="C3238" s="19">
        <f>YEAR(Table1[[#This Row],[Date]])</f>
        <v>2020</v>
      </c>
      <c r="D3238">
        <f>MONTH(Table1[[#This Row],[Date]])</f>
        <v>11</v>
      </c>
      <c r="E3238" t="str">
        <f>TEXT(Table1[[#This Row],[Date]],"MMMM")</f>
        <v>November</v>
      </c>
      <c r="F3238">
        <v>347</v>
      </c>
      <c r="G3238">
        <v>18</v>
      </c>
      <c r="H3238" t="s">
        <v>37</v>
      </c>
      <c r="I3238" t="s">
        <v>33</v>
      </c>
      <c r="J3238">
        <v>15</v>
      </c>
      <c r="K3238" t="s">
        <v>34</v>
      </c>
      <c r="L3238">
        <v>1</v>
      </c>
      <c r="M3238" s="1">
        <v>94.736370800000003</v>
      </c>
      <c r="N3238" s="1">
        <f>Table1[[#This Row],[Quantity]]*Table1[[#This Row],[UnitPrice]]</f>
        <v>94.736370800000003</v>
      </c>
      <c r="O3238" t="s">
        <v>32</v>
      </c>
      <c r="P3238" t="b">
        <v>0</v>
      </c>
      <c r="Q3238">
        <v>0</v>
      </c>
      <c r="R3238" s="1">
        <f>Table1[[#This Row],[Sales]]-Table1[[#This Row],[DiscountAmount]]</f>
        <v>94.736370800000003</v>
      </c>
      <c r="S3238" t="b">
        <v>1</v>
      </c>
      <c r="T3238" t="s">
        <v>23</v>
      </c>
      <c r="U3238">
        <v>5</v>
      </c>
      <c r="V3238" t="b">
        <v>0</v>
      </c>
    </row>
    <row r="3239" spans="1:22" x14ac:dyDescent="0.3">
      <c r="A3239">
        <v>3238</v>
      </c>
      <c r="B3239" s="2">
        <v>45273</v>
      </c>
      <c r="C3239" s="19">
        <f>YEAR(Table1[[#This Row],[Date]])</f>
        <v>2023</v>
      </c>
      <c r="D3239">
        <f>MONTH(Table1[[#This Row],[Date]])</f>
        <v>12</v>
      </c>
      <c r="E3239" t="str">
        <f>TEXT(Table1[[#This Row],[Date]],"MMMM")</f>
        <v>December</v>
      </c>
      <c r="F3239">
        <v>226</v>
      </c>
      <c r="G3239">
        <v>34</v>
      </c>
      <c r="H3239" t="s">
        <v>24</v>
      </c>
      <c r="I3239" t="s">
        <v>47</v>
      </c>
      <c r="J3239">
        <v>144</v>
      </c>
      <c r="K3239" t="s">
        <v>21</v>
      </c>
      <c r="L3239">
        <v>2</v>
      </c>
      <c r="M3239" s="1">
        <v>38.570501309999997</v>
      </c>
      <c r="N3239" s="1">
        <f>Table1[[#This Row],[Quantity]]*Table1[[#This Row],[UnitPrice]]</f>
        <v>77.141002619999995</v>
      </c>
      <c r="O3239" t="s">
        <v>32</v>
      </c>
      <c r="P3239" t="b">
        <v>1</v>
      </c>
      <c r="Q3239">
        <v>7.7141002609999996</v>
      </c>
      <c r="R3239" s="1">
        <f>Table1[[#This Row],[Sales]]-Table1[[#This Row],[DiscountAmount]]</f>
        <v>69.426902358999996</v>
      </c>
      <c r="S3239" t="b">
        <v>1</v>
      </c>
      <c r="T3239" t="s">
        <v>36</v>
      </c>
      <c r="U3239">
        <v>5</v>
      </c>
      <c r="V3239" t="b">
        <v>1</v>
      </c>
    </row>
    <row r="3240" spans="1:22" x14ac:dyDescent="0.3">
      <c r="A3240">
        <v>3239</v>
      </c>
      <c r="B3240" s="2">
        <v>43773</v>
      </c>
      <c r="C3240" s="19">
        <f>YEAR(Table1[[#This Row],[Date]])</f>
        <v>2019</v>
      </c>
      <c r="D3240">
        <f>MONTH(Table1[[#This Row],[Date]])</f>
        <v>11</v>
      </c>
      <c r="E3240" t="str">
        <f>TEXT(Table1[[#This Row],[Date]],"MMMM")</f>
        <v>November</v>
      </c>
      <c r="F3240">
        <v>498</v>
      </c>
      <c r="G3240">
        <v>18</v>
      </c>
      <c r="H3240" t="s">
        <v>19</v>
      </c>
      <c r="I3240" t="s">
        <v>25</v>
      </c>
      <c r="J3240">
        <v>297</v>
      </c>
      <c r="K3240" t="s">
        <v>43</v>
      </c>
      <c r="L3240">
        <v>5</v>
      </c>
      <c r="M3240" s="1">
        <v>54.734797370000003</v>
      </c>
      <c r="N3240" s="1">
        <f>Table1[[#This Row],[Quantity]]*Table1[[#This Row],[UnitPrice]]</f>
        <v>273.67398685000001</v>
      </c>
      <c r="O3240" t="s">
        <v>32</v>
      </c>
      <c r="P3240" t="b">
        <v>1</v>
      </c>
      <c r="Q3240">
        <v>27.367398690000002</v>
      </c>
      <c r="R3240" s="1">
        <f>Table1[[#This Row],[Sales]]-Table1[[#This Row],[DiscountAmount]]</f>
        <v>246.30658815999999</v>
      </c>
      <c r="S3240" t="b">
        <v>1</v>
      </c>
      <c r="T3240" t="s">
        <v>36</v>
      </c>
      <c r="U3240">
        <v>5</v>
      </c>
      <c r="V3240" t="b">
        <v>0</v>
      </c>
    </row>
    <row r="3241" spans="1:22" x14ac:dyDescent="0.3">
      <c r="A3241">
        <v>3240</v>
      </c>
      <c r="B3241" s="2">
        <v>43805</v>
      </c>
      <c r="C3241" s="19">
        <f>YEAR(Table1[[#This Row],[Date]])</f>
        <v>2019</v>
      </c>
      <c r="D3241">
        <f>MONTH(Table1[[#This Row],[Date]])</f>
        <v>12</v>
      </c>
      <c r="E3241" t="str">
        <f>TEXT(Table1[[#This Row],[Date]],"MMMM")</f>
        <v>December</v>
      </c>
      <c r="F3241">
        <v>449</v>
      </c>
      <c r="G3241">
        <v>22</v>
      </c>
      <c r="H3241" t="s">
        <v>37</v>
      </c>
      <c r="I3241" t="s">
        <v>33</v>
      </c>
      <c r="J3241">
        <v>460</v>
      </c>
      <c r="K3241" t="s">
        <v>21</v>
      </c>
      <c r="L3241">
        <v>1</v>
      </c>
      <c r="M3241" s="1">
        <v>29.172129420000001</v>
      </c>
      <c r="N3241" s="1">
        <f>Table1[[#This Row],[Quantity]]*Table1[[#This Row],[UnitPrice]]</f>
        <v>29.172129420000001</v>
      </c>
      <c r="O3241" t="s">
        <v>32</v>
      </c>
      <c r="P3241" t="b">
        <v>1</v>
      </c>
      <c r="Q3241">
        <v>0</v>
      </c>
      <c r="R3241" s="1">
        <f>Table1[[#This Row],[Sales]]-Table1[[#This Row],[DiscountAmount]]</f>
        <v>29.172129420000001</v>
      </c>
      <c r="S3241" t="b">
        <v>0</v>
      </c>
      <c r="T3241" t="s">
        <v>28</v>
      </c>
      <c r="U3241">
        <v>1</v>
      </c>
      <c r="V3241" t="b">
        <v>0</v>
      </c>
    </row>
    <row r="3242" spans="1:22" x14ac:dyDescent="0.3">
      <c r="A3242">
        <v>3241</v>
      </c>
      <c r="B3242" s="2">
        <v>44913</v>
      </c>
      <c r="C3242" s="19">
        <f>YEAR(Table1[[#This Row],[Date]])</f>
        <v>2022</v>
      </c>
      <c r="D3242">
        <f>MONTH(Table1[[#This Row],[Date]])</f>
        <v>12</v>
      </c>
      <c r="E3242" t="str">
        <f>TEXT(Table1[[#This Row],[Date]],"MMMM")</f>
        <v>December</v>
      </c>
      <c r="F3242">
        <v>334</v>
      </c>
      <c r="G3242">
        <v>54</v>
      </c>
      <c r="H3242" t="s">
        <v>19</v>
      </c>
      <c r="I3242" t="s">
        <v>38</v>
      </c>
      <c r="J3242">
        <v>138</v>
      </c>
      <c r="K3242" t="s">
        <v>21</v>
      </c>
      <c r="L3242">
        <v>2</v>
      </c>
      <c r="M3242" s="1">
        <v>99.272133190000005</v>
      </c>
      <c r="N3242" s="1">
        <f>Table1[[#This Row],[Quantity]]*Table1[[#This Row],[UnitPrice]]</f>
        <v>198.54426638000001</v>
      </c>
      <c r="O3242" t="s">
        <v>30</v>
      </c>
      <c r="P3242" t="b">
        <v>1</v>
      </c>
      <c r="Q3242">
        <v>19.85442664</v>
      </c>
      <c r="R3242" s="1">
        <f>Table1[[#This Row],[Sales]]-Table1[[#This Row],[DiscountAmount]]</f>
        <v>178.68983974000002</v>
      </c>
      <c r="S3242" t="b">
        <v>0</v>
      </c>
      <c r="T3242" t="s">
        <v>36</v>
      </c>
      <c r="U3242">
        <v>5</v>
      </c>
      <c r="V3242" t="b">
        <v>0</v>
      </c>
    </row>
    <row r="3243" spans="1:22" x14ac:dyDescent="0.3">
      <c r="A3243">
        <v>3242</v>
      </c>
      <c r="B3243" s="2">
        <v>44137</v>
      </c>
      <c r="C3243" s="19">
        <f>YEAR(Table1[[#This Row],[Date]])</f>
        <v>2020</v>
      </c>
      <c r="D3243">
        <f>MONTH(Table1[[#This Row],[Date]])</f>
        <v>11</v>
      </c>
      <c r="E3243" t="str">
        <f>TEXT(Table1[[#This Row],[Date]],"MMMM")</f>
        <v>November</v>
      </c>
      <c r="F3243">
        <v>8</v>
      </c>
      <c r="G3243">
        <v>54</v>
      </c>
      <c r="H3243" t="s">
        <v>19</v>
      </c>
      <c r="I3243" t="s">
        <v>42</v>
      </c>
      <c r="J3243">
        <v>368</v>
      </c>
      <c r="K3243" t="s">
        <v>21</v>
      </c>
      <c r="L3243">
        <v>2</v>
      </c>
      <c r="M3243" s="1">
        <v>63.760606269999997</v>
      </c>
      <c r="N3243" s="1">
        <f>Table1[[#This Row],[Quantity]]*Table1[[#This Row],[UnitPrice]]</f>
        <v>127.52121253999999</v>
      </c>
      <c r="O3243" t="s">
        <v>32</v>
      </c>
      <c r="P3243" t="b">
        <v>1</v>
      </c>
      <c r="Q3243">
        <v>0</v>
      </c>
      <c r="R3243" s="1">
        <f>Table1[[#This Row],[Sales]]-Table1[[#This Row],[DiscountAmount]]</f>
        <v>127.52121253999999</v>
      </c>
      <c r="S3243" t="b">
        <v>0</v>
      </c>
      <c r="T3243" t="s">
        <v>23</v>
      </c>
      <c r="U3243">
        <v>1</v>
      </c>
      <c r="V3243" t="b">
        <v>1</v>
      </c>
    </row>
    <row r="3244" spans="1:22" x14ac:dyDescent="0.3">
      <c r="A3244">
        <v>3243</v>
      </c>
      <c r="B3244" s="2">
        <v>44152</v>
      </c>
      <c r="C3244" s="19">
        <f>YEAR(Table1[[#This Row],[Date]])</f>
        <v>2020</v>
      </c>
      <c r="D3244">
        <f>MONTH(Table1[[#This Row],[Date]])</f>
        <v>11</v>
      </c>
      <c r="E3244" t="str">
        <f>TEXT(Table1[[#This Row],[Date]],"MMMM")</f>
        <v>November</v>
      </c>
      <c r="F3244">
        <v>230</v>
      </c>
      <c r="G3244">
        <v>28</v>
      </c>
      <c r="H3244" t="s">
        <v>37</v>
      </c>
      <c r="I3244" t="s">
        <v>47</v>
      </c>
      <c r="J3244">
        <v>415</v>
      </c>
      <c r="K3244" t="s">
        <v>26</v>
      </c>
      <c r="L3244">
        <v>2</v>
      </c>
      <c r="M3244" s="1">
        <v>53.221036859999998</v>
      </c>
      <c r="N3244" s="1">
        <f>Table1[[#This Row],[Quantity]]*Table1[[#This Row],[UnitPrice]]</f>
        <v>106.44207372</v>
      </c>
      <c r="O3244" t="s">
        <v>22</v>
      </c>
      <c r="P3244" t="b">
        <v>1</v>
      </c>
      <c r="Q3244">
        <v>10.64420737</v>
      </c>
      <c r="R3244" s="1">
        <f>Table1[[#This Row],[Sales]]-Table1[[#This Row],[DiscountAmount]]</f>
        <v>95.797866349999993</v>
      </c>
      <c r="S3244" t="b">
        <v>0</v>
      </c>
      <c r="T3244" t="s">
        <v>36</v>
      </c>
      <c r="U3244">
        <v>1</v>
      </c>
      <c r="V3244" t="b">
        <v>1</v>
      </c>
    </row>
    <row r="3245" spans="1:22" x14ac:dyDescent="0.3">
      <c r="A3245">
        <v>3244</v>
      </c>
      <c r="B3245" s="2">
        <v>44157</v>
      </c>
      <c r="C3245" s="19">
        <f>YEAR(Table1[[#This Row],[Date]])</f>
        <v>2020</v>
      </c>
      <c r="D3245">
        <f>MONTH(Table1[[#This Row],[Date]])</f>
        <v>11</v>
      </c>
      <c r="E3245" t="str">
        <f>TEXT(Table1[[#This Row],[Date]],"MMMM")</f>
        <v>November</v>
      </c>
      <c r="F3245">
        <v>47</v>
      </c>
      <c r="G3245">
        <v>50</v>
      </c>
      <c r="H3245" t="s">
        <v>19</v>
      </c>
      <c r="I3245" t="s">
        <v>53</v>
      </c>
      <c r="J3245">
        <v>461</v>
      </c>
      <c r="K3245" t="s">
        <v>21</v>
      </c>
      <c r="L3245">
        <v>5</v>
      </c>
      <c r="M3245" s="1">
        <v>99.576073510000001</v>
      </c>
      <c r="N3245" s="1">
        <f>Table1[[#This Row],[Quantity]]*Table1[[#This Row],[UnitPrice]]</f>
        <v>497.88036755000002</v>
      </c>
      <c r="O3245" t="s">
        <v>35</v>
      </c>
      <c r="P3245" t="b">
        <v>0</v>
      </c>
      <c r="Q3245">
        <v>0</v>
      </c>
      <c r="R3245" s="1">
        <f>Table1[[#This Row],[Sales]]-Table1[[#This Row],[DiscountAmount]]</f>
        <v>497.88036755000002</v>
      </c>
      <c r="S3245" t="b">
        <v>0</v>
      </c>
      <c r="T3245" t="s">
        <v>28</v>
      </c>
      <c r="U3245">
        <v>5</v>
      </c>
      <c r="V3245" t="b">
        <v>0</v>
      </c>
    </row>
    <row r="3246" spans="1:22" x14ac:dyDescent="0.3">
      <c r="A3246">
        <v>3245</v>
      </c>
      <c r="B3246" s="2">
        <v>44893</v>
      </c>
      <c r="C3246" s="19">
        <f>YEAR(Table1[[#This Row],[Date]])</f>
        <v>2022</v>
      </c>
      <c r="D3246">
        <f>MONTH(Table1[[#This Row],[Date]])</f>
        <v>11</v>
      </c>
      <c r="E3246" t="str">
        <f>TEXT(Table1[[#This Row],[Date]],"MMMM")</f>
        <v>November</v>
      </c>
      <c r="F3246">
        <v>489</v>
      </c>
      <c r="G3246">
        <v>38</v>
      </c>
      <c r="H3246" t="s">
        <v>19</v>
      </c>
      <c r="I3246" t="s">
        <v>45</v>
      </c>
      <c r="J3246">
        <v>469</v>
      </c>
      <c r="K3246" t="s">
        <v>43</v>
      </c>
      <c r="L3246">
        <v>2</v>
      </c>
      <c r="M3246" s="1">
        <v>54.308201740000001</v>
      </c>
      <c r="N3246" s="1">
        <f>Table1[[#This Row],[Quantity]]*Table1[[#This Row],[UnitPrice]]</f>
        <v>108.61640348</v>
      </c>
      <c r="O3246" t="s">
        <v>22</v>
      </c>
      <c r="P3246" t="b">
        <v>1</v>
      </c>
      <c r="Q3246">
        <v>10.86164035</v>
      </c>
      <c r="R3246" s="1">
        <f>Table1[[#This Row],[Sales]]-Table1[[#This Row],[DiscountAmount]]</f>
        <v>97.754763130000001</v>
      </c>
      <c r="S3246" t="b">
        <v>0</v>
      </c>
      <c r="T3246" t="s">
        <v>36</v>
      </c>
      <c r="U3246">
        <v>4</v>
      </c>
      <c r="V3246" t="b">
        <v>0</v>
      </c>
    </row>
    <row r="3247" spans="1:22" x14ac:dyDescent="0.3">
      <c r="A3247">
        <v>3246</v>
      </c>
      <c r="B3247" s="2">
        <v>43806</v>
      </c>
      <c r="C3247" s="19">
        <f>YEAR(Table1[[#This Row],[Date]])</f>
        <v>2019</v>
      </c>
      <c r="D3247">
        <f>MONTH(Table1[[#This Row],[Date]])</f>
        <v>12</v>
      </c>
      <c r="E3247" t="str">
        <f>TEXT(Table1[[#This Row],[Date]],"MMMM")</f>
        <v>December</v>
      </c>
      <c r="F3247">
        <v>62</v>
      </c>
      <c r="G3247">
        <v>32</v>
      </c>
      <c r="H3247" t="s">
        <v>19</v>
      </c>
      <c r="I3247" t="s">
        <v>41</v>
      </c>
      <c r="J3247">
        <v>668</v>
      </c>
      <c r="K3247" t="s">
        <v>39</v>
      </c>
      <c r="L3247">
        <v>3</v>
      </c>
      <c r="M3247" s="1">
        <v>31.162149759999998</v>
      </c>
      <c r="N3247" s="1">
        <f>Table1[[#This Row],[Quantity]]*Table1[[#This Row],[UnitPrice]]</f>
        <v>93.486449279999988</v>
      </c>
      <c r="O3247" t="s">
        <v>22</v>
      </c>
      <c r="P3247" t="b">
        <v>0</v>
      </c>
      <c r="Q3247">
        <v>9.3486449280000006</v>
      </c>
      <c r="R3247" s="1">
        <f>Table1[[#This Row],[Sales]]-Table1[[#This Row],[DiscountAmount]]</f>
        <v>84.137804351999989</v>
      </c>
      <c r="S3247" t="b">
        <v>0</v>
      </c>
      <c r="T3247" t="s">
        <v>36</v>
      </c>
      <c r="U3247">
        <v>4</v>
      </c>
      <c r="V3247" t="b">
        <v>1</v>
      </c>
    </row>
    <row r="3248" spans="1:22" x14ac:dyDescent="0.3">
      <c r="A3248">
        <v>3247</v>
      </c>
      <c r="B3248" s="2">
        <v>44178</v>
      </c>
      <c r="C3248" s="19">
        <f>YEAR(Table1[[#This Row],[Date]])</f>
        <v>2020</v>
      </c>
      <c r="D3248">
        <f>MONTH(Table1[[#This Row],[Date]])</f>
        <v>12</v>
      </c>
      <c r="E3248" t="str">
        <f>TEXT(Table1[[#This Row],[Date]],"MMMM")</f>
        <v>December</v>
      </c>
      <c r="F3248">
        <v>243</v>
      </c>
      <c r="G3248">
        <v>26</v>
      </c>
      <c r="H3248" t="s">
        <v>37</v>
      </c>
      <c r="I3248" t="s">
        <v>38</v>
      </c>
      <c r="J3248">
        <v>268</v>
      </c>
      <c r="K3248" t="s">
        <v>26</v>
      </c>
      <c r="L3248">
        <v>3</v>
      </c>
      <c r="M3248" s="1">
        <v>84.589100270000003</v>
      </c>
      <c r="N3248" s="1">
        <f>Table1[[#This Row],[Quantity]]*Table1[[#This Row],[UnitPrice]]</f>
        <v>253.76730080999999</v>
      </c>
      <c r="O3248" t="s">
        <v>30</v>
      </c>
      <c r="P3248" t="b">
        <v>0</v>
      </c>
      <c r="Q3248">
        <v>0</v>
      </c>
      <c r="R3248" s="1">
        <f>Table1[[#This Row],[Sales]]-Table1[[#This Row],[DiscountAmount]]</f>
        <v>253.76730080999999</v>
      </c>
      <c r="S3248" t="b">
        <v>0</v>
      </c>
      <c r="T3248" t="s">
        <v>23</v>
      </c>
      <c r="U3248">
        <v>4</v>
      </c>
      <c r="V3248" t="b">
        <v>0</v>
      </c>
    </row>
    <row r="3249" spans="1:22" x14ac:dyDescent="0.3">
      <c r="A3249">
        <v>3248</v>
      </c>
      <c r="B3249" s="2">
        <v>43408</v>
      </c>
      <c r="C3249" s="19">
        <f>YEAR(Table1[[#This Row],[Date]])</f>
        <v>2018</v>
      </c>
      <c r="D3249">
        <f>MONTH(Table1[[#This Row],[Date]])</f>
        <v>11</v>
      </c>
      <c r="E3249" t="str">
        <f>TEXT(Table1[[#This Row],[Date]],"MMMM")</f>
        <v>November</v>
      </c>
      <c r="F3249">
        <v>337</v>
      </c>
      <c r="G3249">
        <v>50</v>
      </c>
      <c r="H3249" t="s">
        <v>24</v>
      </c>
      <c r="I3249" t="s">
        <v>46</v>
      </c>
      <c r="J3249">
        <v>967</v>
      </c>
      <c r="K3249" t="s">
        <v>34</v>
      </c>
      <c r="L3249">
        <v>1</v>
      </c>
      <c r="M3249" s="1">
        <v>26.809134960000002</v>
      </c>
      <c r="N3249" s="1">
        <f>Table1[[#This Row],[Quantity]]*Table1[[#This Row],[UnitPrice]]</f>
        <v>26.809134960000002</v>
      </c>
      <c r="O3249" t="s">
        <v>22</v>
      </c>
      <c r="P3249" t="b">
        <v>0</v>
      </c>
      <c r="Q3249">
        <v>0</v>
      </c>
      <c r="R3249" s="1">
        <f>Table1[[#This Row],[Sales]]-Table1[[#This Row],[DiscountAmount]]</f>
        <v>26.809134960000002</v>
      </c>
      <c r="S3249" t="b">
        <v>0</v>
      </c>
      <c r="T3249" t="s">
        <v>23</v>
      </c>
      <c r="U3249">
        <v>4</v>
      </c>
      <c r="V3249" t="b">
        <v>0</v>
      </c>
    </row>
    <row r="3250" spans="1:22" x14ac:dyDescent="0.3">
      <c r="A3250">
        <v>3249</v>
      </c>
      <c r="B3250" s="2">
        <v>44885</v>
      </c>
      <c r="C3250" s="19">
        <f>YEAR(Table1[[#This Row],[Date]])</f>
        <v>2022</v>
      </c>
      <c r="D3250">
        <f>MONTH(Table1[[#This Row],[Date]])</f>
        <v>11</v>
      </c>
      <c r="E3250" t="str">
        <f>TEXT(Table1[[#This Row],[Date]],"MMMM")</f>
        <v>November</v>
      </c>
      <c r="F3250">
        <v>395</v>
      </c>
      <c r="G3250">
        <v>58</v>
      </c>
      <c r="H3250" t="s">
        <v>19</v>
      </c>
      <c r="I3250" t="s">
        <v>47</v>
      </c>
      <c r="J3250">
        <v>21</v>
      </c>
      <c r="K3250" t="s">
        <v>34</v>
      </c>
      <c r="L3250">
        <v>1</v>
      </c>
      <c r="M3250" s="1">
        <v>10.883018099999999</v>
      </c>
      <c r="N3250" s="1">
        <f>Table1[[#This Row],[Quantity]]*Table1[[#This Row],[UnitPrice]]</f>
        <v>10.883018099999999</v>
      </c>
      <c r="O3250" t="s">
        <v>22</v>
      </c>
      <c r="P3250" t="b">
        <v>1</v>
      </c>
      <c r="Q3250">
        <v>0</v>
      </c>
      <c r="R3250" s="1">
        <f>Table1[[#This Row],[Sales]]-Table1[[#This Row],[DiscountAmount]]</f>
        <v>10.883018099999999</v>
      </c>
      <c r="S3250" t="b">
        <v>0</v>
      </c>
      <c r="T3250" t="s">
        <v>23</v>
      </c>
      <c r="U3250">
        <v>4</v>
      </c>
      <c r="V3250" t="b">
        <v>1</v>
      </c>
    </row>
    <row r="3251" spans="1:22" x14ac:dyDescent="0.3">
      <c r="A3251">
        <v>3250</v>
      </c>
      <c r="B3251" s="2">
        <v>45256</v>
      </c>
      <c r="C3251" s="19">
        <f>YEAR(Table1[[#This Row],[Date]])</f>
        <v>2023</v>
      </c>
      <c r="D3251">
        <f>MONTH(Table1[[#This Row],[Date]])</f>
        <v>11</v>
      </c>
      <c r="E3251" t="str">
        <f>TEXT(Table1[[#This Row],[Date]],"MMMM")</f>
        <v>November</v>
      </c>
      <c r="F3251">
        <v>249</v>
      </c>
      <c r="G3251">
        <v>38</v>
      </c>
      <c r="H3251" t="s">
        <v>24</v>
      </c>
      <c r="I3251" t="s">
        <v>48</v>
      </c>
      <c r="J3251">
        <v>563</v>
      </c>
      <c r="K3251" t="s">
        <v>26</v>
      </c>
      <c r="L3251">
        <v>1</v>
      </c>
      <c r="M3251" s="1">
        <v>39.407343130000001</v>
      </c>
      <c r="N3251" s="1">
        <f>Table1[[#This Row],[Quantity]]*Table1[[#This Row],[UnitPrice]]</f>
        <v>39.407343130000001</v>
      </c>
      <c r="O3251" t="s">
        <v>32</v>
      </c>
      <c r="P3251" t="b">
        <v>0</v>
      </c>
      <c r="Q3251">
        <v>3.9407343130000001</v>
      </c>
      <c r="R3251" s="1">
        <f>Table1[[#This Row],[Sales]]-Table1[[#This Row],[DiscountAmount]]</f>
        <v>35.466608817000001</v>
      </c>
      <c r="S3251" t="b">
        <v>1</v>
      </c>
      <c r="T3251" t="s">
        <v>36</v>
      </c>
      <c r="U3251">
        <v>3</v>
      </c>
      <c r="V3251" t="b">
        <v>0</v>
      </c>
    </row>
    <row r="3252" spans="1:22" x14ac:dyDescent="0.3">
      <c r="A3252">
        <v>3251</v>
      </c>
      <c r="B3252" s="2">
        <v>45243</v>
      </c>
      <c r="C3252" s="19">
        <f>YEAR(Table1[[#This Row],[Date]])</f>
        <v>2023</v>
      </c>
      <c r="D3252">
        <f>MONTH(Table1[[#This Row],[Date]])</f>
        <v>11</v>
      </c>
      <c r="E3252" t="str">
        <f>TEXT(Table1[[#This Row],[Date]],"MMMM")</f>
        <v>November</v>
      </c>
      <c r="F3252">
        <v>34</v>
      </c>
      <c r="G3252">
        <v>57</v>
      </c>
      <c r="H3252" t="s">
        <v>37</v>
      </c>
      <c r="I3252" t="s">
        <v>40</v>
      </c>
      <c r="J3252">
        <v>737</v>
      </c>
      <c r="K3252" t="s">
        <v>21</v>
      </c>
      <c r="L3252">
        <v>5</v>
      </c>
      <c r="M3252" s="1">
        <v>74.973960860000005</v>
      </c>
      <c r="N3252" s="1">
        <f>Table1[[#This Row],[Quantity]]*Table1[[#This Row],[UnitPrice]]</f>
        <v>374.86980430000006</v>
      </c>
      <c r="O3252" t="s">
        <v>35</v>
      </c>
      <c r="P3252" t="b">
        <v>0</v>
      </c>
      <c r="Q3252">
        <v>0</v>
      </c>
      <c r="R3252" s="1">
        <f>Table1[[#This Row],[Sales]]-Table1[[#This Row],[DiscountAmount]]</f>
        <v>374.86980430000006</v>
      </c>
      <c r="S3252" t="b">
        <v>1</v>
      </c>
      <c r="T3252" t="s">
        <v>28</v>
      </c>
      <c r="U3252">
        <v>1</v>
      </c>
      <c r="V3252" t="b">
        <v>0</v>
      </c>
    </row>
    <row r="3253" spans="1:22" x14ac:dyDescent="0.3">
      <c r="A3253">
        <v>3252</v>
      </c>
      <c r="B3253" s="2">
        <v>43449</v>
      </c>
      <c r="C3253" s="19">
        <f>YEAR(Table1[[#This Row],[Date]])</f>
        <v>2018</v>
      </c>
      <c r="D3253">
        <f>MONTH(Table1[[#This Row],[Date]])</f>
        <v>12</v>
      </c>
      <c r="E3253" t="str">
        <f>TEXT(Table1[[#This Row],[Date]],"MMMM")</f>
        <v>December</v>
      </c>
      <c r="F3253">
        <v>361</v>
      </c>
      <c r="G3253">
        <v>22</v>
      </c>
      <c r="H3253" t="s">
        <v>37</v>
      </c>
      <c r="I3253" t="s">
        <v>48</v>
      </c>
      <c r="J3253">
        <v>651</v>
      </c>
      <c r="K3253" t="s">
        <v>43</v>
      </c>
      <c r="L3253">
        <v>5</v>
      </c>
      <c r="M3253" s="1">
        <v>36.269487339999998</v>
      </c>
      <c r="N3253" s="1">
        <f>Table1[[#This Row],[Quantity]]*Table1[[#This Row],[UnitPrice]]</f>
        <v>181.3474367</v>
      </c>
      <c r="O3253" t="s">
        <v>30</v>
      </c>
      <c r="P3253" t="b">
        <v>0</v>
      </c>
      <c r="Q3253">
        <v>0</v>
      </c>
      <c r="R3253" s="1">
        <f>Table1[[#This Row],[Sales]]-Table1[[#This Row],[DiscountAmount]]</f>
        <v>181.3474367</v>
      </c>
      <c r="S3253" t="b">
        <v>1</v>
      </c>
      <c r="T3253" t="s">
        <v>23</v>
      </c>
      <c r="U3253">
        <v>1</v>
      </c>
      <c r="V3253" t="b">
        <v>0</v>
      </c>
    </row>
    <row r="3254" spans="1:22" x14ac:dyDescent="0.3">
      <c r="A3254">
        <v>3253</v>
      </c>
      <c r="B3254" s="2">
        <v>45250</v>
      </c>
      <c r="C3254" s="19">
        <f>YEAR(Table1[[#This Row],[Date]])</f>
        <v>2023</v>
      </c>
      <c r="D3254">
        <f>MONTH(Table1[[#This Row],[Date]])</f>
        <v>11</v>
      </c>
      <c r="E3254" t="str">
        <f>TEXT(Table1[[#This Row],[Date]],"MMMM")</f>
        <v>November</v>
      </c>
      <c r="F3254">
        <v>172</v>
      </c>
      <c r="G3254">
        <v>70</v>
      </c>
      <c r="H3254" t="s">
        <v>24</v>
      </c>
      <c r="I3254" t="s">
        <v>41</v>
      </c>
      <c r="J3254">
        <v>789</v>
      </c>
      <c r="K3254" t="s">
        <v>39</v>
      </c>
      <c r="L3254">
        <v>3</v>
      </c>
      <c r="M3254" s="1">
        <v>58.112346469999999</v>
      </c>
      <c r="N3254" s="1">
        <f>Table1[[#This Row],[Quantity]]*Table1[[#This Row],[UnitPrice]]</f>
        <v>174.33703940999999</v>
      </c>
      <c r="O3254" t="s">
        <v>32</v>
      </c>
      <c r="P3254" t="b">
        <v>0</v>
      </c>
      <c r="Q3254">
        <v>0</v>
      </c>
      <c r="R3254" s="1">
        <f>Table1[[#This Row],[Sales]]-Table1[[#This Row],[DiscountAmount]]</f>
        <v>174.33703940999999</v>
      </c>
      <c r="S3254" t="b">
        <v>0</v>
      </c>
      <c r="T3254" t="s">
        <v>28</v>
      </c>
      <c r="U3254">
        <v>5</v>
      </c>
      <c r="V3254" t="b">
        <v>1</v>
      </c>
    </row>
    <row r="3255" spans="1:22" x14ac:dyDescent="0.3">
      <c r="A3255">
        <v>3254</v>
      </c>
      <c r="B3255" s="2">
        <v>43776</v>
      </c>
      <c r="C3255" s="19">
        <f>YEAR(Table1[[#This Row],[Date]])</f>
        <v>2019</v>
      </c>
      <c r="D3255">
        <f>MONTH(Table1[[#This Row],[Date]])</f>
        <v>11</v>
      </c>
      <c r="E3255" t="str">
        <f>TEXT(Table1[[#This Row],[Date]],"MMMM")</f>
        <v>November</v>
      </c>
      <c r="F3255">
        <v>388</v>
      </c>
      <c r="G3255">
        <v>57</v>
      </c>
      <c r="H3255" t="s">
        <v>19</v>
      </c>
      <c r="I3255" t="s">
        <v>47</v>
      </c>
      <c r="J3255">
        <v>110</v>
      </c>
      <c r="K3255" t="s">
        <v>21</v>
      </c>
      <c r="L3255">
        <v>1</v>
      </c>
      <c r="M3255" s="1">
        <v>50.714494989999999</v>
      </c>
      <c r="N3255" s="1">
        <f>Table1[[#This Row],[Quantity]]*Table1[[#This Row],[UnitPrice]]</f>
        <v>50.714494989999999</v>
      </c>
      <c r="O3255" t="s">
        <v>22</v>
      </c>
      <c r="P3255" t="b">
        <v>1</v>
      </c>
      <c r="Q3255">
        <v>0</v>
      </c>
      <c r="R3255" s="1">
        <f>Table1[[#This Row],[Sales]]-Table1[[#This Row],[DiscountAmount]]</f>
        <v>50.714494989999999</v>
      </c>
      <c r="S3255" t="b">
        <v>1</v>
      </c>
      <c r="T3255" t="s">
        <v>23</v>
      </c>
      <c r="U3255">
        <v>2</v>
      </c>
      <c r="V3255" t="b">
        <v>0</v>
      </c>
    </row>
    <row r="3256" spans="1:22" x14ac:dyDescent="0.3">
      <c r="A3256">
        <v>3255</v>
      </c>
      <c r="B3256" s="2">
        <v>43799</v>
      </c>
      <c r="C3256" s="19">
        <f>YEAR(Table1[[#This Row],[Date]])</f>
        <v>2019</v>
      </c>
      <c r="D3256">
        <f>MONTH(Table1[[#This Row],[Date]])</f>
        <v>11</v>
      </c>
      <c r="E3256" t="str">
        <f>TEXT(Table1[[#This Row],[Date]],"MMMM")</f>
        <v>November</v>
      </c>
      <c r="F3256">
        <v>309</v>
      </c>
      <c r="G3256">
        <v>28</v>
      </c>
      <c r="H3256" t="s">
        <v>19</v>
      </c>
      <c r="I3256" t="s">
        <v>49</v>
      </c>
      <c r="J3256">
        <v>793</v>
      </c>
      <c r="K3256" t="s">
        <v>34</v>
      </c>
      <c r="L3256">
        <v>1</v>
      </c>
      <c r="M3256" s="1">
        <v>86.505310050000006</v>
      </c>
      <c r="N3256" s="1">
        <f>Table1[[#This Row],[Quantity]]*Table1[[#This Row],[UnitPrice]]</f>
        <v>86.505310050000006</v>
      </c>
      <c r="O3256" t="s">
        <v>30</v>
      </c>
      <c r="P3256" t="b">
        <v>1</v>
      </c>
      <c r="Q3256">
        <v>0</v>
      </c>
      <c r="R3256" s="1">
        <f>Table1[[#This Row],[Sales]]-Table1[[#This Row],[DiscountAmount]]</f>
        <v>86.505310050000006</v>
      </c>
      <c r="S3256" t="b">
        <v>1</v>
      </c>
      <c r="T3256" t="s">
        <v>23</v>
      </c>
      <c r="U3256">
        <v>4</v>
      </c>
      <c r="V3256" t="b">
        <v>0</v>
      </c>
    </row>
    <row r="3257" spans="1:22" x14ac:dyDescent="0.3">
      <c r="A3257">
        <v>3256</v>
      </c>
      <c r="B3257" s="2">
        <v>45244</v>
      </c>
      <c r="C3257" s="19">
        <f>YEAR(Table1[[#This Row],[Date]])</f>
        <v>2023</v>
      </c>
      <c r="D3257">
        <f>MONTH(Table1[[#This Row],[Date]])</f>
        <v>11</v>
      </c>
      <c r="E3257" t="str">
        <f>TEXT(Table1[[#This Row],[Date]],"MMMM")</f>
        <v>November</v>
      </c>
      <c r="F3257">
        <v>488</v>
      </c>
      <c r="G3257">
        <v>49</v>
      </c>
      <c r="H3257" t="s">
        <v>37</v>
      </c>
      <c r="I3257" t="s">
        <v>42</v>
      </c>
      <c r="J3257">
        <v>500</v>
      </c>
      <c r="K3257" t="s">
        <v>43</v>
      </c>
      <c r="L3257">
        <v>2</v>
      </c>
      <c r="M3257" s="1">
        <v>65.733304039999993</v>
      </c>
      <c r="N3257" s="1">
        <f>Table1[[#This Row],[Quantity]]*Table1[[#This Row],[UnitPrice]]</f>
        <v>131.46660807999999</v>
      </c>
      <c r="O3257" t="s">
        <v>30</v>
      </c>
      <c r="P3257" t="b">
        <v>0</v>
      </c>
      <c r="Q3257">
        <v>0</v>
      </c>
      <c r="R3257" s="1">
        <f>Table1[[#This Row],[Sales]]-Table1[[#This Row],[DiscountAmount]]</f>
        <v>131.46660807999999</v>
      </c>
      <c r="S3257" t="b">
        <v>1</v>
      </c>
      <c r="T3257" t="s">
        <v>28</v>
      </c>
      <c r="U3257">
        <v>4</v>
      </c>
      <c r="V3257" t="b">
        <v>0</v>
      </c>
    </row>
    <row r="3258" spans="1:22" x14ac:dyDescent="0.3">
      <c r="A3258">
        <v>3257</v>
      </c>
      <c r="B3258" s="2">
        <v>45249</v>
      </c>
      <c r="C3258" s="19">
        <f>YEAR(Table1[[#This Row],[Date]])</f>
        <v>2023</v>
      </c>
      <c r="D3258">
        <f>MONTH(Table1[[#This Row],[Date]])</f>
        <v>11</v>
      </c>
      <c r="E3258" t="str">
        <f>TEXT(Table1[[#This Row],[Date]],"MMMM")</f>
        <v>November</v>
      </c>
      <c r="F3258">
        <v>418</v>
      </c>
      <c r="G3258">
        <v>19</v>
      </c>
      <c r="H3258" t="s">
        <v>19</v>
      </c>
      <c r="I3258" t="s">
        <v>52</v>
      </c>
      <c r="J3258">
        <v>280</v>
      </c>
      <c r="K3258" t="s">
        <v>34</v>
      </c>
      <c r="L3258">
        <v>3</v>
      </c>
      <c r="M3258" s="1">
        <v>18.487989339999999</v>
      </c>
      <c r="N3258" s="1">
        <f>Table1[[#This Row],[Quantity]]*Table1[[#This Row],[UnitPrice]]</f>
        <v>55.463968019999996</v>
      </c>
      <c r="O3258" t="s">
        <v>35</v>
      </c>
      <c r="P3258" t="b">
        <v>1</v>
      </c>
      <c r="Q3258">
        <v>0</v>
      </c>
      <c r="R3258" s="1">
        <f>Table1[[#This Row],[Sales]]-Table1[[#This Row],[DiscountAmount]]</f>
        <v>55.463968019999996</v>
      </c>
      <c r="S3258" t="b">
        <v>1</v>
      </c>
      <c r="T3258" t="s">
        <v>28</v>
      </c>
      <c r="U3258">
        <v>5</v>
      </c>
      <c r="V3258" t="b">
        <v>0</v>
      </c>
    </row>
    <row r="3259" spans="1:22" x14ac:dyDescent="0.3">
      <c r="A3259">
        <v>3258</v>
      </c>
      <c r="B3259" s="2">
        <v>44559</v>
      </c>
      <c r="C3259" s="19">
        <f>YEAR(Table1[[#This Row],[Date]])</f>
        <v>2021</v>
      </c>
      <c r="D3259">
        <f>MONTH(Table1[[#This Row],[Date]])</f>
        <v>12</v>
      </c>
      <c r="E3259" t="str">
        <f>TEXT(Table1[[#This Row],[Date]],"MMMM")</f>
        <v>December</v>
      </c>
      <c r="F3259">
        <v>99</v>
      </c>
      <c r="G3259">
        <v>53</v>
      </c>
      <c r="H3259" t="s">
        <v>19</v>
      </c>
      <c r="I3259" t="s">
        <v>45</v>
      </c>
      <c r="J3259">
        <v>595</v>
      </c>
      <c r="K3259" t="s">
        <v>26</v>
      </c>
      <c r="L3259">
        <v>5</v>
      </c>
      <c r="M3259" s="1">
        <v>77.443673660000002</v>
      </c>
      <c r="N3259" s="1">
        <f>Table1[[#This Row],[Quantity]]*Table1[[#This Row],[UnitPrice]]</f>
        <v>387.21836830000001</v>
      </c>
      <c r="O3259" t="s">
        <v>22</v>
      </c>
      <c r="P3259" t="b">
        <v>1</v>
      </c>
      <c r="Q3259">
        <v>0</v>
      </c>
      <c r="R3259" s="1">
        <f>Table1[[#This Row],[Sales]]-Table1[[#This Row],[DiscountAmount]]</f>
        <v>387.21836830000001</v>
      </c>
      <c r="S3259" t="b">
        <v>1</v>
      </c>
      <c r="T3259" t="s">
        <v>23</v>
      </c>
      <c r="U3259">
        <v>3</v>
      </c>
      <c r="V3259" t="b">
        <v>1</v>
      </c>
    </row>
    <row r="3260" spans="1:22" x14ac:dyDescent="0.3">
      <c r="A3260">
        <v>3259</v>
      </c>
      <c r="B3260" s="2">
        <v>43777</v>
      </c>
      <c r="C3260" s="19">
        <f>YEAR(Table1[[#This Row],[Date]])</f>
        <v>2019</v>
      </c>
      <c r="D3260">
        <f>MONTH(Table1[[#This Row],[Date]])</f>
        <v>11</v>
      </c>
      <c r="E3260" t="str">
        <f>TEXT(Table1[[#This Row],[Date]],"MMMM")</f>
        <v>November</v>
      </c>
      <c r="F3260">
        <v>180</v>
      </c>
      <c r="G3260">
        <v>50</v>
      </c>
      <c r="H3260" t="s">
        <v>37</v>
      </c>
      <c r="I3260" t="s">
        <v>50</v>
      </c>
      <c r="J3260">
        <v>292</v>
      </c>
      <c r="K3260" t="s">
        <v>39</v>
      </c>
      <c r="L3260">
        <v>1</v>
      </c>
      <c r="M3260" s="1">
        <v>11.244722250000001</v>
      </c>
      <c r="N3260" s="1">
        <f>Table1[[#This Row],[Quantity]]*Table1[[#This Row],[UnitPrice]]</f>
        <v>11.244722250000001</v>
      </c>
      <c r="O3260" t="s">
        <v>30</v>
      </c>
      <c r="P3260" t="b">
        <v>0</v>
      </c>
      <c r="Q3260">
        <v>1.1244722250000001</v>
      </c>
      <c r="R3260" s="1">
        <f>Table1[[#This Row],[Sales]]-Table1[[#This Row],[DiscountAmount]]</f>
        <v>10.120250025000001</v>
      </c>
      <c r="S3260" t="b">
        <v>1</v>
      </c>
      <c r="T3260" t="s">
        <v>36</v>
      </c>
      <c r="U3260">
        <v>5</v>
      </c>
      <c r="V3260" t="b">
        <v>1</v>
      </c>
    </row>
    <row r="3261" spans="1:22" x14ac:dyDescent="0.3">
      <c r="A3261">
        <v>3260</v>
      </c>
      <c r="B3261" s="2">
        <v>44150</v>
      </c>
      <c r="C3261" s="19">
        <f>YEAR(Table1[[#This Row],[Date]])</f>
        <v>2020</v>
      </c>
      <c r="D3261">
        <f>MONTH(Table1[[#This Row],[Date]])</f>
        <v>11</v>
      </c>
      <c r="E3261" t="str">
        <f>TEXT(Table1[[#This Row],[Date]],"MMMM")</f>
        <v>November</v>
      </c>
      <c r="F3261">
        <v>478</v>
      </c>
      <c r="G3261">
        <v>21</v>
      </c>
      <c r="H3261" t="s">
        <v>24</v>
      </c>
      <c r="I3261" t="s">
        <v>50</v>
      </c>
      <c r="J3261">
        <v>212</v>
      </c>
      <c r="K3261" t="s">
        <v>21</v>
      </c>
      <c r="L3261">
        <v>4</v>
      </c>
      <c r="M3261" s="1">
        <v>44.657245060000001</v>
      </c>
      <c r="N3261" s="1">
        <f>Table1[[#This Row],[Quantity]]*Table1[[#This Row],[UnitPrice]]</f>
        <v>178.62898024</v>
      </c>
      <c r="O3261" t="s">
        <v>32</v>
      </c>
      <c r="P3261" t="b">
        <v>1</v>
      </c>
      <c r="Q3261">
        <v>0</v>
      </c>
      <c r="R3261" s="1">
        <f>Table1[[#This Row],[Sales]]-Table1[[#This Row],[DiscountAmount]]</f>
        <v>178.62898024</v>
      </c>
      <c r="S3261" t="b">
        <v>1</v>
      </c>
      <c r="T3261" t="s">
        <v>23</v>
      </c>
      <c r="U3261">
        <v>5</v>
      </c>
      <c r="V3261" t="b">
        <v>0</v>
      </c>
    </row>
    <row r="3262" spans="1:22" x14ac:dyDescent="0.3">
      <c r="A3262">
        <v>3261</v>
      </c>
      <c r="B3262" s="2">
        <v>44522</v>
      </c>
      <c r="C3262" s="19">
        <f>YEAR(Table1[[#This Row],[Date]])</f>
        <v>2021</v>
      </c>
      <c r="D3262">
        <f>MONTH(Table1[[#This Row],[Date]])</f>
        <v>11</v>
      </c>
      <c r="E3262" t="str">
        <f>TEXT(Table1[[#This Row],[Date]],"MMMM")</f>
        <v>November</v>
      </c>
      <c r="F3262">
        <v>485</v>
      </c>
      <c r="G3262">
        <v>59</v>
      </c>
      <c r="H3262" t="s">
        <v>37</v>
      </c>
      <c r="I3262" t="s">
        <v>51</v>
      </c>
      <c r="J3262">
        <v>185</v>
      </c>
      <c r="K3262" t="s">
        <v>21</v>
      </c>
      <c r="L3262">
        <v>2</v>
      </c>
      <c r="M3262" s="1">
        <v>27.9561247</v>
      </c>
      <c r="N3262" s="1">
        <f>Table1[[#This Row],[Quantity]]*Table1[[#This Row],[UnitPrice]]</f>
        <v>55.9122494</v>
      </c>
      <c r="O3262" t="s">
        <v>30</v>
      </c>
      <c r="P3262" t="b">
        <v>1</v>
      </c>
      <c r="Q3262">
        <v>0</v>
      </c>
      <c r="R3262" s="1">
        <f>Table1[[#This Row],[Sales]]-Table1[[#This Row],[DiscountAmount]]</f>
        <v>55.9122494</v>
      </c>
      <c r="S3262" t="b">
        <v>0</v>
      </c>
      <c r="T3262" t="s">
        <v>23</v>
      </c>
      <c r="U3262">
        <v>4</v>
      </c>
      <c r="V3262" t="b">
        <v>0</v>
      </c>
    </row>
    <row r="3263" spans="1:22" x14ac:dyDescent="0.3">
      <c r="A3263">
        <v>3262</v>
      </c>
      <c r="B3263" s="2">
        <v>43425</v>
      </c>
      <c r="C3263" s="19">
        <f>YEAR(Table1[[#This Row],[Date]])</f>
        <v>2018</v>
      </c>
      <c r="D3263">
        <f>MONTH(Table1[[#This Row],[Date]])</f>
        <v>11</v>
      </c>
      <c r="E3263" t="str">
        <f>TEXT(Table1[[#This Row],[Date]],"MMMM")</f>
        <v>November</v>
      </c>
      <c r="F3263">
        <v>135</v>
      </c>
      <c r="G3263">
        <v>68</v>
      </c>
      <c r="H3263" t="s">
        <v>37</v>
      </c>
      <c r="I3263" t="s">
        <v>31</v>
      </c>
      <c r="J3263">
        <v>158</v>
      </c>
      <c r="K3263" t="s">
        <v>43</v>
      </c>
      <c r="L3263">
        <v>4</v>
      </c>
      <c r="M3263" s="1">
        <v>59.567168129999999</v>
      </c>
      <c r="N3263" s="1">
        <f>Table1[[#This Row],[Quantity]]*Table1[[#This Row],[UnitPrice]]</f>
        <v>238.26867252</v>
      </c>
      <c r="O3263" t="s">
        <v>22</v>
      </c>
      <c r="P3263" t="b">
        <v>0</v>
      </c>
      <c r="Q3263">
        <v>0</v>
      </c>
      <c r="R3263" s="1">
        <f>Table1[[#This Row],[Sales]]-Table1[[#This Row],[DiscountAmount]]</f>
        <v>238.26867252</v>
      </c>
      <c r="S3263" t="b">
        <v>1</v>
      </c>
      <c r="T3263" t="s">
        <v>28</v>
      </c>
      <c r="U3263">
        <v>1</v>
      </c>
      <c r="V3263" t="b">
        <v>0</v>
      </c>
    </row>
    <row r="3264" spans="1:22" x14ac:dyDescent="0.3">
      <c r="A3264">
        <v>3263</v>
      </c>
      <c r="B3264" s="2">
        <v>44169</v>
      </c>
      <c r="C3264" s="19">
        <f>YEAR(Table1[[#This Row],[Date]])</f>
        <v>2020</v>
      </c>
      <c r="D3264">
        <f>MONTH(Table1[[#This Row],[Date]])</f>
        <v>12</v>
      </c>
      <c r="E3264" t="str">
        <f>TEXT(Table1[[#This Row],[Date]],"MMMM")</f>
        <v>December</v>
      </c>
      <c r="F3264">
        <v>31</v>
      </c>
      <c r="G3264">
        <v>27</v>
      </c>
      <c r="H3264" t="s">
        <v>37</v>
      </c>
      <c r="I3264" t="s">
        <v>45</v>
      </c>
      <c r="J3264">
        <v>320</v>
      </c>
      <c r="K3264" t="s">
        <v>26</v>
      </c>
      <c r="L3264">
        <v>4</v>
      </c>
      <c r="M3264" s="1">
        <v>16.324012759999999</v>
      </c>
      <c r="N3264" s="1">
        <f>Table1[[#This Row],[Quantity]]*Table1[[#This Row],[UnitPrice]]</f>
        <v>65.296051039999995</v>
      </c>
      <c r="O3264" t="s">
        <v>30</v>
      </c>
      <c r="P3264" t="b">
        <v>1</v>
      </c>
      <c r="Q3264">
        <v>6.5296051049999999</v>
      </c>
      <c r="R3264" s="1">
        <f>Table1[[#This Row],[Sales]]-Table1[[#This Row],[DiscountAmount]]</f>
        <v>58.766445934999993</v>
      </c>
      <c r="S3264" t="b">
        <v>1</v>
      </c>
      <c r="T3264" t="s">
        <v>36</v>
      </c>
      <c r="U3264">
        <v>1</v>
      </c>
      <c r="V3264" t="b">
        <v>0</v>
      </c>
    </row>
    <row r="3265" spans="1:22" x14ac:dyDescent="0.3">
      <c r="A3265">
        <v>3264</v>
      </c>
      <c r="B3265" s="2">
        <v>45237</v>
      </c>
      <c r="C3265" s="19">
        <f>YEAR(Table1[[#This Row],[Date]])</f>
        <v>2023</v>
      </c>
      <c r="D3265">
        <f>MONTH(Table1[[#This Row],[Date]])</f>
        <v>11</v>
      </c>
      <c r="E3265" t="str">
        <f>TEXT(Table1[[#This Row],[Date]],"MMMM")</f>
        <v>November</v>
      </c>
      <c r="F3265">
        <v>60</v>
      </c>
      <c r="G3265">
        <v>44</v>
      </c>
      <c r="H3265" t="s">
        <v>19</v>
      </c>
      <c r="I3265" t="s">
        <v>33</v>
      </c>
      <c r="J3265">
        <v>728</v>
      </c>
      <c r="K3265" t="s">
        <v>39</v>
      </c>
      <c r="L3265">
        <v>2</v>
      </c>
      <c r="M3265" s="1">
        <v>86.595180060000004</v>
      </c>
      <c r="N3265" s="1">
        <f>Table1[[#This Row],[Quantity]]*Table1[[#This Row],[UnitPrice]]</f>
        <v>173.19036012000001</v>
      </c>
      <c r="O3265" t="s">
        <v>35</v>
      </c>
      <c r="P3265" t="b">
        <v>0</v>
      </c>
      <c r="Q3265">
        <v>0</v>
      </c>
      <c r="R3265" s="1">
        <f>Table1[[#This Row],[Sales]]-Table1[[#This Row],[DiscountAmount]]</f>
        <v>173.19036012000001</v>
      </c>
      <c r="S3265" t="b">
        <v>1</v>
      </c>
      <c r="T3265" t="s">
        <v>23</v>
      </c>
      <c r="U3265">
        <v>5</v>
      </c>
      <c r="V3265" t="b">
        <v>0</v>
      </c>
    </row>
    <row r="3266" spans="1:22" x14ac:dyDescent="0.3">
      <c r="A3266">
        <v>3265</v>
      </c>
      <c r="B3266" s="2">
        <v>44872</v>
      </c>
      <c r="C3266" s="19">
        <f>YEAR(Table1[[#This Row],[Date]])</f>
        <v>2022</v>
      </c>
      <c r="D3266">
        <f>MONTH(Table1[[#This Row],[Date]])</f>
        <v>11</v>
      </c>
      <c r="E3266" t="str">
        <f>TEXT(Table1[[#This Row],[Date]],"MMMM")</f>
        <v>November</v>
      </c>
      <c r="F3266">
        <v>377</v>
      </c>
      <c r="G3266">
        <v>19</v>
      </c>
      <c r="H3266" t="s">
        <v>19</v>
      </c>
      <c r="I3266" t="s">
        <v>50</v>
      </c>
      <c r="J3266">
        <v>941</v>
      </c>
      <c r="K3266" t="s">
        <v>34</v>
      </c>
      <c r="L3266">
        <v>5</v>
      </c>
      <c r="M3266" s="1">
        <v>83.543057989999994</v>
      </c>
      <c r="N3266" s="1">
        <f>Table1[[#This Row],[Quantity]]*Table1[[#This Row],[UnitPrice]]</f>
        <v>417.71528994999994</v>
      </c>
      <c r="O3266" t="s">
        <v>32</v>
      </c>
      <c r="P3266" t="b">
        <v>0</v>
      </c>
      <c r="Q3266">
        <v>0</v>
      </c>
      <c r="R3266" s="1">
        <f>Table1[[#This Row],[Sales]]-Table1[[#This Row],[DiscountAmount]]</f>
        <v>417.71528994999994</v>
      </c>
      <c r="S3266" t="b">
        <v>0</v>
      </c>
      <c r="T3266" t="s">
        <v>23</v>
      </c>
      <c r="U3266">
        <v>2</v>
      </c>
      <c r="V3266" t="b">
        <v>0</v>
      </c>
    </row>
    <row r="3267" spans="1:22" x14ac:dyDescent="0.3">
      <c r="A3267">
        <v>3266</v>
      </c>
      <c r="B3267" s="2">
        <v>44154</v>
      </c>
      <c r="C3267" s="19">
        <f>YEAR(Table1[[#This Row],[Date]])</f>
        <v>2020</v>
      </c>
      <c r="D3267">
        <f>MONTH(Table1[[#This Row],[Date]])</f>
        <v>11</v>
      </c>
      <c r="E3267" t="str">
        <f>TEXT(Table1[[#This Row],[Date]],"MMMM")</f>
        <v>November</v>
      </c>
      <c r="F3267">
        <v>238</v>
      </c>
      <c r="G3267">
        <v>22</v>
      </c>
      <c r="H3267" t="s">
        <v>19</v>
      </c>
      <c r="I3267" t="s">
        <v>53</v>
      </c>
      <c r="J3267">
        <v>259</v>
      </c>
      <c r="K3267" t="s">
        <v>43</v>
      </c>
      <c r="L3267">
        <v>1</v>
      </c>
      <c r="M3267" s="1">
        <v>79.241054009999999</v>
      </c>
      <c r="N3267" s="1">
        <f>Table1[[#This Row],[Quantity]]*Table1[[#This Row],[UnitPrice]]</f>
        <v>79.241054009999999</v>
      </c>
      <c r="O3267" t="s">
        <v>35</v>
      </c>
      <c r="P3267" t="b">
        <v>0</v>
      </c>
      <c r="Q3267">
        <v>0</v>
      </c>
      <c r="R3267" s="1">
        <f>Table1[[#This Row],[Sales]]-Table1[[#This Row],[DiscountAmount]]</f>
        <v>79.241054009999999</v>
      </c>
      <c r="S3267" t="b">
        <v>0</v>
      </c>
      <c r="T3267" t="s">
        <v>28</v>
      </c>
      <c r="U3267">
        <v>3</v>
      </c>
      <c r="V3267" t="b">
        <v>1</v>
      </c>
    </row>
    <row r="3268" spans="1:22" x14ac:dyDescent="0.3">
      <c r="A3268">
        <v>3267</v>
      </c>
      <c r="B3268" s="2">
        <v>43820</v>
      </c>
      <c r="C3268" s="19">
        <f>YEAR(Table1[[#This Row],[Date]])</f>
        <v>2019</v>
      </c>
      <c r="D3268">
        <f>MONTH(Table1[[#This Row],[Date]])</f>
        <v>12</v>
      </c>
      <c r="E3268" t="str">
        <f>TEXT(Table1[[#This Row],[Date]],"MMMM")</f>
        <v>December</v>
      </c>
      <c r="F3268">
        <v>373</v>
      </c>
      <c r="G3268">
        <v>63</v>
      </c>
      <c r="H3268" t="s">
        <v>37</v>
      </c>
      <c r="I3268" t="s">
        <v>47</v>
      </c>
      <c r="J3268">
        <v>457</v>
      </c>
      <c r="K3268" t="s">
        <v>26</v>
      </c>
      <c r="L3268">
        <v>5</v>
      </c>
      <c r="M3268" s="1">
        <v>83.069551290000007</v>
      </c>
      <c r="N3268" s="1">
        <f>Table1[[#This Row],[Quantity]]*Table1[[#This Row],[UnitPrice]]</f>
        <v>415.34775645000002</v>
      </c>
      <c r="O3268" t="s">
        <v>32</v>
      </c>
      <c r="P3268" t="b">
        <v>1</v>
      </c>
      <c r="Q3268">
        <v>0</v>
      </c>
      <c r="R3268" s="1">
        <f>Table1[[#This Row],[Sales]]-Table1[[#This Row],[DiscountAmount]]</f>
        <v>415.34775645000002</v>
      </c>
      <c r="S3268" t="b">
        <v>0</v>
      </c>
      <c r="T3268" t="s">
        <v>28</v>
      </c>
      <c r="U3268">
        <v>2</v>
      </c>
      <c r="V3268" t="b">
        <v>0</v>
      </c>
    </row>
    <row r="3269" spans="1:22" x14ac:dyDescent="0.3">
      <c r="A3269">
        <v>3268</v>
      </c>
      <c r="B3269" s="2">
        <v>43818</v>
      </c>
      <c r="C3269" s="19">
        <f>YEAR(Table1[[#This Row],[Date]])</f>
        <v>2019</v>
      </c>
      <c r="D3269">
        <f>MONTH(Table1[[#This Row],[Date]])</f>
        <v>12</v>
      </c>
      <c r="E3269" t="str">
        <f>TEXT(Table1[[#This Row],[Date]],"MMMM")</f>
        <v>December</v>
      </c>
      <c r="F3269">
        <v>424</v>
      </c>
      <c r="G3269">
        <v>36</v>
      </c>
      <c r="H3269" t="s">
        <v>24</v>
      </c>
      <c r="I3269" t="s">
        <v>42</v>
      </c>
      <c r="J3269">
        <v>195</v>
      </c>
      <c r="K3269" t="s">
        <v>26</v>
      </c>
      <c r="L3269">
        <v>3</v>
      </c>
      <c r="M3269" s="1">
        <v>65.569704270000003</v>
      </c>
      <c r="N3269" s="1">
        <f>Table1[[#This Row],[Quantity]]*Table1[[#This Row],[UnitPrice]]</f>
        <v>196.70911281000002</v>
      </c>
      <c r="O3269" t="s">
        <v>35</v>
      </c>
      <c r="P3269" t="b">
        <v>1</v>
      </c>
      <c r="Q3269">
        <v>19.670911279999999</v>
      </c>
      <c r="R3269" s="1">
        <f>Table1[[#This Row],[Sales]]-Table1[[#This Row],[DiscountAmount]]</f>
        <v>177.03820153000004</v>
      </c>
      <c r="S3269" t="b">
        <v>0</v>
      </c>
      <c r="T3269" t="s">
        <v>36</v>
      </c>
      <c r="U3269">
        <v>2</v>
      </c>
      <c r="V3269" t="b">
        <v>0</v>
      </c>
    </row>
    <row r="3270" spans="1:22" x14ac:dyDescent="0.3">
      <c r="A3270">
        <v>3269</v>
      </c>
      <c r="B3270" s="2">
        <v>43787</v>
      </c>
      <c r="C3270" s="19">
        <f>YEAR(Table1[[#This Row],[Date]])</f>
        <v>2019</v>
      </c>
      <c r="D3270">
        <f>MONTH(Table1[[#This Row],[Date]])</f>
        <v>11</v>
      </c>
      <c r="E3270" t="str">
        <f>TEXT(Table1[[#This Row],[Date]],"MMMM")</f>
        <v>November</v>
      </c>
      <c r="F3270">
        <v>405</v>
      </c>
      <c r="G3270">
        <v>22</v>
      </c>
      <c r="H3270" t="s">
        <v>37</v>
      </c>
      <c r="I3270" t="s">
        <v>53</v>
      </c>
      <c r="J3270">
        <v>656</v>
      </c>
      <c r="K3270" t="s">
        <v>39</v>
      </c>
      <c r="L3270">
        <v>5</v>
      </c>
      <c r="M3270" s="1">
        <v>18.962165120000002</v>
      </c>
      <c r="N3270" s="1">
        <f>Table1[[#This Row],[Quantity]]*Table1[[#This Row],[UnitPrice]]</f>
        <v>94.810825600000015</v>
      </c>
      <c r="O3270" t="s">
        <v>30</v>
      </c>
      <c r="P3270" t="b">
        <v>0</v>
      </c>
      <c r="Q3270">
        <v>0</v>
      </c>
      <c r="R3270" s="1">
        <f>Table1[[#This Row],[Sales]]-Table1[[#This Row],[DiscountAmount]]</f>
        <v>94.810825600000015</v>
      </c>
      <c r="S3270" t="b">
        <v>0</v>
      </c>
      <c r="T3270" t="s">
        <v>28</v>
      </c>
      <c r="U3270">
        <v>4</v>
      </c>
      <c r="V3270" t="b">
        <v>0</v>
      </c>
    </row>
    <row r="3271" spans="1:22" x14ac:dyDescent="0.3">
      <c r="A3271">
        <v>3270</v>
      </c>
      <c r="B3271" s="2">
        <v>44170</v>
      </c>
      <c r="C3271" s="19">
        <f>YEAR(Table1[[#This Row],[Date]])</f>
        <v>2020</v>
      </c>
      <c r="D3271">
        <f>MONTH(Table1[[#This Row],[Date]])</f>
        <v>12</v>
      </c>
      <c r="E3271" t="str">
        <f>TEXT(Table1[[#This Row],[Date]],"MMMM")</f>
        <v>December</v>
      </c>
      <c r="F3271">
        <v>175</v>
      </c>
      <c r="G3271">
        <v>43</v>
      </c>
      <c r="H3271" t="s">
        <v>19</v>
      </c>
      <c r="I3271" t="s">
        <v>38</v>
      </c>
      <c r="J3271">
        <v>894</v>
      </c>
      <c r="K3271" t="s">
        <v>21</v>
      </c>
      <c r="L3271">
        <v>5</v>
      </c>
      <c r="M3271" s="1">
        <v>67.110494709999998</v>
      </c>
      <c r="N3271" s="1">
        <f>Table1[[#This Row],[Quantity]]*Table1[[#This Row],[UnitPrice]]</f>
        <v>335.55247355</v>
      </c>
      <c r="O3271" t="s">
        <v>30</v>
      </c>
      <c r="P3271" t="b">
        <v>0</v>
      </c>
      <c r="Q3271">
        <v>0</v>
      </c>
      <c r="R3271" s="1">
        <f>Table1[[#This Row],[Sales]]-Table1[[#This Row],[DiscountAmount]]</f>
        <v>335.55247355</v>
      </c>
      <c r="S3271" t="b">
        <v>0</v>
      </c>
      <c r="T3271" t="s">
        <v>23</v>
      </c>
      <c r="U3271">
        <v>3</v>
      </c>
      <c r="V3271" t="b">
        <v>0</v>
      </c>
    </row>
    <row r="3272" spans="1:22" x14ac:dyDescent="0.3">
      <c r="A3272">
        <v>3271</v>
      </c>
      <c r="B3272" s="2">
        <v>43791</v>
      </c>
      <c r="C3272" s="19">
        <f>YEAR(Table1[[#This Row],[Date]])</f>
        <v>2019</v>
      </c>
      <c r="D3272">
        <f>MONTH(Table1[[#This Row],[Date]])</f>
        <v>11</v>
      </c>
      <c r="E3272" t="str">
        <f>TEXT(Table1[[#This Row],[Date]],"MMMM")</f>
        <v>November</v>
      </c>
      <c r="F3272">
        <v>233</v>
      </c>
      <c r="G3272">
        <v>36</v>
      </c>
      <c r="H3272" t="s">
        <v>24</v>
      </c>
      <c r="I3272" t="s">
        <v>47</v>
      </c>
      <c r="J3272">
        <v>481</v>
      </c>
      <c r="K3272" t="s">
        <v>39</v>
      </c>
      <c r="L3272">
        <v>1</v>
      </c>
      <c r="M3272" s="1">
        <v>66.942571369999996</v>
      </c>
      <c r="N3272" s="1">
        <f>Table1[[#This Row],[Quantity]]*Table1[[#This Row],[UnitPrice]]</f>
        <v>66.942571369999996</v>
      </c>
      <c r="O3272" t="s">
        <v>22</v>
      </c>
      <c r="P3272" t="b">
        <v>0</v>
      </c>
      <c r="Q3272">
        <v>6.6942571370000001</v>
      </c>
      <c r="R3272" s="1">
        <f>Table1[[#This Row],[Sales]]-Table1[[#This Row],[DiscountAmount]]</f>
        <v>60.248314232999995</v>
      </c>
      <c r="S3272" t="b">
        <v>1</v>
      </c>
      <c r="T3272" t="s">
        <v>36</v>
      </c>
      <c r="U3272">
        <v>2</v>
      </c>
      <c r="V3272" t="b">
        <v>0</v>
      </c>
    </row>
    <row r="3273" spans="1:22" x14ac:dyDescent="0.3">
      <c r="A3273">
        <v>3272</v>
      </c>
      <c r="B3273" s="2">
        <v>43462</v>
      </c>
      <c r="C3273" s="19">
        <f>YEAR(Table1[[#This Row],[Date]])</f>
        <v>2018</v>
      </c>
      <c r="D3273">
        <f>MONTH(Table1[[#This Row],[Date]])</f>
        <v>12</v>
      </c>
      <c r="E3273" t="str">
        <f>TEXT(Table1[[#This Row],[Date]],"MMMM")</f>
        <v>December</v>
      </c>
      <c r="F3273">
        <v>436</v>
      </c>
      <c r="G3273">
        <v>56</v>
      </c>
      <c r="H3273" t="s">
        <v>19</v>
      </c>
      <c r="I3273" t="s">
        <v>52</v>
      </c>
      <c r="J3273">
        <v>911</v>
      </c>
      <c r="K3273" t="s">
        <v>21</v>
      </c>
      <c r="L3273">
        <v>4</v>
      </c>
      <c r="M3273" s="1">
        <v>60.680313409999997</v>
      </c>
      <c r="N3273" s="1">
        <f>Table1[[#This Row],[Quantity]]*Table1[[#This Row],[UnitPrice]]</f>
        <v>242.72125363999999</v>
      </c>
      <c r="O3273" t="s">
        <v>22</v>
      </c>
      <c r="P3273" t="b">
        <v>0</v>
      </c>
      <c r="Q3273">
        <v>0</v>
      </c>
      <c r="R3273" s="1">
        <f>Table1[[#This Row],[Sales]]-Table1[[#This Row],[DiscountAmount]]</f>
        <v>242.72125363999999</v>
      </c>
      <c r="S3273" t="b">
        <v>0</v>
      </c>
      <c r="T3273" t="s">
        <v>28</v>
      </c>
      <c r="U3273">
        <v>1</v>
      </c>
      <c r="V3273" t="b">
        <v>0</v>
      </c>
    </row>
    <row r="3274" spans="1:22" x14ac:dyDescent="0.3">
      <c r="A3274">
        <v>3273</v>
      </c>
      <c r="B3274" s="2">
        <v>44543</v>
      </c>
      <c r="C3274" s="19">
        <f>YEAR(Table1[[#This Row],[Date]])</f>
        <v>2021</v>
      </c>
      <c r="D3274">
        <f>MONTH(Table1[[#This Row],[Date]])</f>
        <v>12</v>
      </c>
      <c r="E3274" t="str">
        <f>TEXT(Table1[[#This Row],[Date]],"MMMM")</f>
        <v>December</v>
      </c>
      <c r="F3274">
        <v>183</v>
      </c>
      <c r="G3274">
        <v>47</v>
      </c>
      <c r="H3274" t="s">
        <v>37</v>
      </c>
      <c r="I3274" t="s">
        <v>38</v>
      </c>
      <c r="J3274">
        <v>798</v>
      </c>
      <c r="K3274" t="s">
        <v>21</v>
      </c>
      <c r="L3274">
        <v>4</v>
      </c>
      <c r="M3274" s="1">
        <v>58.462740859999997</v>
      </c>
      <c r="N3274" s="1">
        <f>Table1[[#This Row],[Quantity]]*Table1[[#This Row],[UnitPrice]]</f>
        <v>233.85096343999999</v>
      </c>
      <c r="O3274" t="s">
        <v>32</v>
      </c>
      <c r="P3274" t="b">
        <v>0</v>
      </c>
      <c r="Q3274">
        <v>0</v>
      </c>
      <c r="R3274" s="1">
        <f>Table1[[#This Row],[Sales]]-Table1[[#This Row],[DiscountAmount]]</f>
        <v>233.85096343999999</v>
      </c>
      <c r="S3274" t="b">
        <v>1</v>
      </c>
      <c r="T3274" t="s">
        <v>28</v>
      </c>
      <c r="U3274">
        <v>4</v>
      </c>
      <c r="V3274" t="b">
        <v>0</v>
      </c>
    </row>
    <row r="3275" spans="1:22" x14ac:dyDescent="0.3">
      <c r="A3275">
        <v>3274</v>
      </c>
      <c r="B3275" s="2">
        <v>43830</v>
      </c>
      <c r="C3275" s="19">
        <f>YEAR(Table1[[#This Row],[Date]])</f>
        <v>2019</v>
      </c>
      <c r="D3275">
        <f>MONTH(Table1[[#This Row],[Date]])</f>
        <v>12</v>
      </c>
      <c r="E3275" t="str">
        <f>TEXT(Table1[[#This Row],[Date]],"MMMM")</f>
        <v>December</v>
      </c>
      <c r="F3275">
        <v>194</v>
      </c>
      <c r="G3275">
        <v>49</v>
      </c>
      <c r="H3275" t="s">
        <v>19</v>
      </c>
      <c r="I3275" t="s">
        <v>33</v>
      </c>
      <c r="J3275">
        <v>861</v>
      </c>
      <c r="K3275" t="s">
        <v>34</v>
      </c>
      <c r="L3275">
        <v>3</v>
      </c>
      <c r="M3275" s="1">
        <v>60.940599730000002</v>
      </c>
      <c r="N3275" s="1">
        <f>Table1[[#This Row],[Quantity]]*Table1[[#This Row],[UnitPrice]]</f>
        <v>182.82179919000001</v>
      </c>
      <c r="O3275" t="s">
        <v>22</v>
      </c>
      <c r="P3275" t="b">
        <v>0</v>
      </c>
      <c r="Q3275">
        <v>18.282179920000001</v>
      </c>
      <c r="R3275" s="1">
        <f>Table1[[#This Row],[Sales]]-Table1[[#This Row],[DiscountAmount]]</f>
        <v>164.53961927</v>
      </c>
      <c r="S3275" t="b">
        <v>1</v>
      </c>
      <c r="T3275" t="s">
        <v>36</v>
      </c>
      <c r="U3275">
        <v>1</v>
      </c>
      <c r="V3275" t="b">
        <v>1</v>
      </c>
    </row>
    <row r="3276" spans="1:22" x14ac:dyDescent="0.3">
      <c r="A3276">
        <v>3275</v>
      </c>
      <c r="B3276" s="2">
        <v>44880</v>
      </c>
      <c r="C3276" s="19">
        <f>YEAR(Table1[[#This Row],[Date]])</f>
        <v>2022</v>
      </c>
      <c r="D3276">
        <f>MONTH(Table1[[#This Row],[Date]])</f>
        <v>11</v>
      </c>
      <c r="E3276" t="str">
        <f>TEXT(Table1[[#This Row],[Date]],"MMMM")</f>
        <v>November</v>
      </c>
      <c r="F3276">
        <v>287</v>
      </c>
      <c r="G3276">
        <v>26</v>
      </c>
      <c r="H3276" t="s">
        <v>24</v>
      </c>
      <c r="I3276" t="s">
        <v>29</v>
      </c>
      <c r="J3276">
        <v>484</v>
      </c>
      <c r="K3276" t="s">
        <v>39</v>
      </c>
      <c r="L3276">
        <v>1</v>
      </c>
      <c r="M3276" s="1">
        <v>26.392429360000001</v>
      </c>
      <c r="N3276" s="1">
        <f>Table1[[#This Row],[Quantity]]*Table1[[#This Row],[UnitPrice]]</f>
        <v>26.392429360000001</v>
      </c>
      <c r="O3276" t="s">
        <v>30</v>
      </c>
      <c r="P3276" t="b">
        <v>1</v>
      </c>
      <c r="Q3276">
        <v>0</v>
      </c>
      <c r="R3276" s="1">
        <f>Table1[[#This Row],[Sales]]-Table1[[#This Row],[DiscountAmount]]</f>
        <v>26.392429360000001</v>
      </c>
      <c r="S3276" t="b">
        <v>0</v>
      </c>
      <c r="T3276" t="s">
        <v>23</v>
      </c>
      <c r="U3276">
        <v>5</v>
      </c>
      <c r="V3276" t="b">
        <v>0</v>
      </c>
    </row>
    <row r="3277" spans="1:22" x14ac:dyDescent="0.3">
      <c r="A3277">
        <v>3276</v>
      </c>
      <c r="B3277" s="2">
        <v>45263</v>
      </c>
      <c r="C3277" s="19">
        <f>YEAR(Table1[[#This Row],[Date]])</f>
        <v>2023</v>
      </c>
      <c r="D3277">
        <f>MONTH(Table1[[#This Row],[Date]])</f>
        <v>12</v>
      </c>
      <c r="E3277" t="str">
        <f>TEXT(Table1[[#This Row],[Date]],"MMMM")</f>
        <v>December</v>
      </c>
      <c r="F3277">
        <v>474</v>
      </c>
      <c r="G3277">
        <v>62</v>
      </c>
      <c r="H3277" t="s">
        <v>37</v>
      </c>
      <c r="I3277" t="s">
        <v>51</v>
      </c>
      <c r="J3277">
        <v>821</v>
      </c>
      <c r="K3277" t="s">
        <v>34</v>
      </c>
      <c r="L3277">
        <v>2</v>
      </c>
      <c r="M3277" s="1">
        <v>88.122235739999994</v>
      </c>
      <c r="N3277" s="1">
        <f>Table1[[#This Row],[Quantity]]*Table1[[#This Row],[UnitPrice]]</f>
        <v>176.24447147999999</v>
      </c>
      <c r="O3277" t="s">
        <v>22</v>
      </c>
      <c r="P3277" t="b">
        <v>0</v>
      </c>
      <c r="Q3277">
        <v>17.624447150000002</v>
      </c>
      <c r="R3277" s="1">
        <f>Table1[[#This Row],[Sales]]-Table1[[#This Row],[DiscountAmount]]</f>
        <v>158.62002432999998</v>
      </c>
      <c r="S3277" t="b">
        <v>0</v>
      </c>
      <c r="T3277" t="s">
        <v>36</v>
      </c>
      <c r="U3277">
        <v>2</v>
      </c>
      <c r="V3277" t="b">
        <v>0</v>
      </c>
    </row>
    <row r="3278" spans="1:22" x14ac:dyDescent="0.3">
      <c r="A3278">
        <v>3277</v>
      </c>
      <c r="B3278" s="2">
        <v>43770</v>
      </c>
      <c r="C3278" s="19">
        <f>YEAR(Table1[[#This Row],[Date]])</f>
        <v>2019</v>
      </c>
      <c r="D3278">
        <f>MONTH(Table1[[#This Row],[Date]])</f>
        <v>11</v>
      </c>
      <c r="E3278" t="str">
        <f>TEXT(Table1[[#This Row],[Date]],"MMMM")</f>
        <v>November</v>
      </c>
      <c r="F3278">
        <v>78</v>
      </c>
      <c r="G3278">
        <v>69</v>
      </c>
      <c r="H3278" t="s">
        <v>19</v>
      </c>
      <c r="I3278" t="s">
        <v>51</v>
      </c>
      <c r="J3278">
        <v>250</v>
      </c>
      <c r="K3278" t="s">
        <v>43</v>
      </c>
      <c r="L3278">
        <v>3</v>
      </c>
      <c r="M3278" s="1">
        <v>60.928297219999997</v>
      </c>
      <c r="N3278" s="1">
        <f>Table1[[#This Row],[Quantity]]*Table1[[#This Row],[UnitPrice]]</f>
        <v>182.78489166</v>
      </c>
      <c r="O3278" t="s">
        <v>35</v>
      </c>
      <c r="P3278" t="b">
        <v>0</v>
      </c>
      <c r="Q3278">
        <v>18.27848917</v>
      </c>
      <c r="R3278" s="1">
        <f>Table1[[#This Row],[Sales]]-Table1[[#This Row],[DiscountAmount]]</f>
        <v>164.50640249</v>
      </c>
      <c r="S3278" t="b">
        <v>1</v>
      </c>
      <c r="T3278" t="s">
        <v>36</v>
      </c>
      <c r="U3278">
        <v>2</v>
      </c>
      <c r="V3278" t="b">
        <v>0</v>
      </c>
    </row>
    <row r="3279" spans="1:22" x14ac:dyDescent="0.3">
      <c r="A3279">
        <v>3278</v>
      </c>
      <c r="B3279" s="2">
        <v>45290</v>
      </c>
      <c r="C3279" s="19">
        <f>YEAR(Table1[[#This Row],[Date]])</f>
        <v>2023</v>
      </c>
      <c r="D3279">
        <f>MONTH(Table1[[#This Row],[Date]])</f>
        <v>12</v>
      </c>
      <c r="E3279" t="str">
        <f>TEXT(Table1[[#This Row],[Date]],"MMMM")</f>
        <v>December</v>
      </c>
      <c r="F3279">
        <v>261</v>
      </c>
      <c r="G3279">
        <v>58</v>
      </c>
      <c r="H3279" t="s">
        <v>24</v>
      </c>
      <c r="I3279" t="s">
        <v>33</v>
      </c>
      <c r="J3279">
        <v>861</v>
      </c>
      <c r="K3279" t="s">
        <v>34</v>
      </c>
      <c r="L3279">
        <v>4</v>
      </c>
      <c r="M3279" s="1">
        <v>31.637112510000001</v>
      </c>
      <c r="N3279" s="1">
        <f>Table1[[#This Row],[Quantity]]*Table1[[#This Row],[UnitPrice]]</f>
        <v>126.54845004000001</v>
      </c>
      <c r="O3279" t="s">
        <v>30</v>
      </c>
      <c r="P3279" t="b">
        <v>1</v>
      </c>
      <c r="Q3279">
        <v>12.654845</v>
      </c>
      <c r="R3279" s="1">
        <f>Table1[[#This Row],[Sales]]-Table1[[#This Row],[DiscountAmount]]</f>
        <v>113.89360504000001</v>
      </c>
      <c r="S3279" t="b">
        <v>1</v>
      </c>
      <c r="T3279" t="s">
        <v>36</v>
      </c>
      <c r="U3279">
        <v>4</v>
      </c>
      <c r="V3279" t="b">
        <v>0</v>
      </c>
    </row>
    <row r="3280" spans="1:22" x14ac:dyDescent="0.3">
      <c r="A3280">
        <v>3279</v>
      </c>
      <c r="B3280" s="2">
        <v>43422</v>
      </c>
      <c r="C3280" s="19">
        <f>YEAR(Table1[[#This Row],[Date]])</f>
        <v>2018</v>
      </c>
      <c r="D3280">
        <f>MONTH(Table1[[#This Row],[Date]])</f>
        <v>11</v>
      </c>
      <c r="E3280" t="str">
        <f>TEXT(Table1[[#This Row],[Date]],"MMMM")</f>
        <v>November</v>
      </c>
      <c r="F3280">
        <v>298</v>
      </c>
      <c r="G3280">
        <v>67</v>
      </c>
      <c r="H3280" t="s">
        <v>37</v>
      </c>
      <c r="I3280" t="s">
        <v>29</v>
      </c>
      <c r="J3280">
        <v>622</v>
      </c>
      <c r="K3280" t="s">
        <v>34</v>
      </c>
      <c r="L3280">
        <v>3</v>
      </c>
      <c r="M3280" s="1">
        <v>87.880908410000004</v>
      </c>
      <c r="N3280" s="1">
        <f>Table1[[#This Row],[Quantity]]*Table1[[#This Row],[UnitPrice]]</f>
        <v>263.64272523</v>
      </c>
      <c r="O3280" t="s">
        <v>22</v>
      </c>
      <c r="P3280" t="b">
        <v>1</v>
      </c>
      <c r="Q3280">
        <v>0</v>
      </c>
      <c r="R3280" s="1">
        <f>Table1[[#This Row],[Sales]]-Table1[[#This Row],[DiscountAmount]]</f>
        <v>263.64272523</v>
      </c>
      <c r="S3280" t="b">
        <v>0</v>
      </c>
      <c r="T3280" t="s">
        <v>28</v>
      </c>
      <c r="U3280">
        <v>5</v>
      </c>
      <c r="V3280" t="b">
        <v>1</v>
      </c>
    </row>
    <row r="3281" spans="1:22" x14ac:dyDescent="0.3">
      <c r="A3281">
        <v>3280</v>
      </c>
      <c r="B3281" s="2">
        <v>44919</v>
      </c>
      <c r="C3281" s="19">
        <f>YEAR(Table1[[#This Row],[Date]])</f>
        <v>2022</v>
      </c>
      <c r="D3281">
        <f>MONTH(Table1[[#This Row],[Date]])</f>
        <v>12</v>
      </c>
      <c r="E3281" t="str">
        <f>TEXT(Table1[[#This Row],[Date]],"MMMM")</f>
        <v>December</v>
      </c>
      <c r="F3281">
        <v>38</v>
      </c>
      <c r="G3281">
        <v>22</v>
      </c>
      <c r="H3281" t="s">
        <v>19</v>
      </c>
      <c r="I3281" t="s">
        <v>38</v>
      </c>
      <c r="J3281">
        <v>508</v>
      </c>
      <c r="K3281" t="s">
        <v>26</v>
      </c>
      <c r="L3281">
        <v>2</v>
      </c>
      <c r="M3281" s="1">
        <v>55.051827780000004</v>
      </c>
      <c r="N3281" s="1">
        <f>Table1[[#This Row],[Quantity]]*Table1[[#This Row],[UnitPrice]]</f>
        <v>110.10365556000001</v>
      </c>
      <c r="O3281" t="s">
        <v>32</v>
      </c>
      <c r="P3281" t="b">
        <v>0</v>
      </c>
      <c r="Q3281">
        <v>0</v>
      </c>
      <c r="R3281" s="1">
        <f>Table1[[#This Row],[Sales]]-Table1[[#This Row],[DiscountAmount]]</f>
        <v>110.10365556000001</v>
      </c>
      <c r="S3281" t="b">
        <v>1</v>
      </c>
      <c r="T3281" t="s">
        <v>23</v>
      </c>
      <c r="U3281">
        <v>5</v>
      </c>
      <c r="V3281" t="b">
        <v>0</v>
      </c>
    </row>
    <row r="3282" spans="1:22" x14ac:dyDescent="0.3">
      <c r="A3282">
        <v>3281</v>
      </c>
      <c r="B3282" s="2">
        <v>45291</v>
      </c>
      <c r="C3282" s="19">
        <f>YEAR(Table1[[#This Row],[Date]])</f>
        <v>2023</v>
      </c>
      <c r="D3282">
        <f>MONTH(Table1[[#This Row],[Date]])</f>
        <v>12</v>
      </c>
      <c r="E3282" t="str">
        <f>TEXT(Table1[[#This Row],[Date]],"MMMM")</f>
        <v>December</v>
      </c>
      <c r="F3282">
        <v>483</v>
      </c>
      <c r="G3282">
        <v>37</v>
      </c>
      <c r="H3282" t="s">
        <v>37</v>
      </c>
      <c r="I3282" t="s">
        <v>33</v>
      </c>
      <c r="J3282">
        <v>549</v>
      </c>
      <c r="K3282" t="s">
        <v>26</v>
      </c>
      <c r="L3282">
        <v>3</v>
      </c>
      <c r="M3282" s="1">
        <v>73.599478469999994</v>
      </c>
      <c r="N3282" s="1">
        <f>Table1[[#This Row],[Quantity]]*Table1[[#This Row],[UnitPrice]]</f>
        <v>220.79843540999997</v>
      </c>
      <c r="O3282" t="s">
        <v>22</v>
      </c>
      <c r="P3282" t="b">
        <v>0</v>
      </c>
      <c r="Q3282">
        <v>0</v>
      </c>
      <c r="R3282" s="1">
        <f>Table1[[#This Row],[Sales]]-Table1[[#This Row],[DiscountAmount]]</f>
        <v>220.79843540999997</v>
      </c>
      <c r="S3282" t="b">
        <v>0</v>
      </c>
      <c r="T3282" t="s">
        <v>23</v>
      </c>
      <c r="U3282">
        <v>5</v>
      </c>
      <c r="V3282" t="b">
        <v>1</v>
      </c>
    </row>
    <row r="3283" spans="1:22" x14ac:dyDescent="0.3">
      <c r="A3283">
        <v>3282</v>
      </c>
      <c r="B3283" s="2">
        <v>44903</v>
      </c>
      <c r="C3283" s="19">
        <f>YEAR(Table1[[#This Row],[Date]])</f>
        <v>2022</v>
      </c>
      <c r="D3283">
        <f>MONTH(Table1[[#This Row],[Date]])</f>
        <v>12</v>
      </c>
      <c r="E3283" t="str">
        <f>TEXT(Table1[[#This Row],[Date]],"MMMM")</f>
        <v>December</v>
      </c>
      <c r="F3283">
        <v>107</v>
      </c>
      <c r="G3283">
        <v>20</v>
      </c>
      <c r="H3283" t="s">
        <v>37</v>
      </c>
      <c r="I3283" t="s">
        <v>46</v>
      </c>
      <c r="J3283">
        <v>927</v>
      </c>
      <c r="K3283" t="s">
        <v>26</v>
      </c>
      <c r="L3283">
        <v>2</v>
      </c>
      <c r="M3283" s="1">
        <v>48.974786719999997</v>
      </c>
      <c r="N3283" s="1">
        <f>Table1[[#This Row],[Quantity]]*Table1[[#This Row],[UnitPrice]]</f>
        <v>97.949573439999995</v>
      </c>
      <c r="O3283" t="s">
        <v>30</v>
      </c>
      <c r="P3283" t="b">
        <v>0</v>
      </c>
      <c r="Q3283">
        <v>9.7949573440000002</v>
      </c>
      <c r="R3283" s="1">
        <f>Table1[[#This Row],[Sales]]-Table1[[#This Row],[DiscountAmount]]</f>
        <v>88.154616095999998</v>
      </c>
      <c r="S3283" t="b">
        <v>0</v>
      </c>
      <c r="T3283" t="s">
        <v>36</v>
      </c>
      <c r="U3283">
        <v>2</v>
      </c>
      <c r="V3283" t="b">
        <v>1</v>
      </c>
    </row>
    <row r="3284" spans="1:22" x14ac:dyDescent="0.3">
      <c r="A3284">
        <v>3283</v>
      </c>
      <c r="B3284" s="2">
        <v>44556</v>
      </c>
      <c r="C3284" s="19">
        <f>YEAR(Table1[[#This Row],[Date]])</f>
        <v>2021</v>
      </c>
      <c r="D3284">
        <f>MONTH(Table1[[#This Row],[Date]])</f>
        <v>12</v>
      </c>
      <c r="E3284" t="str">
        <f>TEXT(Table1[[#This Row],[Date]],"MMMM")</f>
        <v>December</v>
      </c>
      <c r="F3284">
        <v>431</v>
      </c>
      <c r="G3284">
        <v>42</v>
      </c>
      <c r="H3284" t="s">
        <v>37</v>
      </c>
      <c r="I3284" t="s">
        <v>51</v>
      </c>
      <c r="J3284">
        <v>445</v>
      </c>
      <c r="K3284" t="s">
        <v>21</v>
      </c>
      <c r="L3284">
        <v>2</v>
      </c>
      <c r="M3284" s="1">
        <v>82.008888040000002</v>
      </c>
      <c r="N3284" s="1">
        <f>Table1[[#This Row],[Quantity]]*Table1[[#This Row],[UnitPrice]]</f>
        <v>164.01777608</v>
      </c>
      <c r="O3284" t="s">
        <v>35</v>
      </c>
      <c r="P3284" t="b">
        <v>0</v>
      </c>
      <c r="Q3284">
        <v>0</v>
      </c>
      <c r="R3284" s="1">
        <f>Table1[[#This Row],[Sales]]-Table1[[#This Row],[DiscountAmount]]</f>
        <v>164.01777608</v>
      </c>
      <c r="S3284" t="b">
        <v>1</v>
      </c>
      <c r="T3284" t="s">
        <v>23</v>
      </c>
      <c r="U3284">
        <v>3</v>
      </c>
      <c r="V3284" t="b">
        <v>1</v>
      </c>
    </row>
    <row r="3285" spans="1:22" x14ac:dyDescent="0.3">
      <c r="A3285">
        <v>3284</v>
      </c>
      <c r="B3285" s="2">
        <v>43412</v>
      </c>
      <c r="C3285" s="19">
        <f>YEAR(Table1[[#This Row],[Date]])</f>
        <v>2018</v>
      </c>
      <c r="D3285">
        <f>MONTH(Table1[[#This Row],[Date]])</f>
        <v>11</v>
      </c>
      <c r="E3285" t="str">
        <f>TEXT(Table1[[#This Row],[Date]],"MMMM")</f>
        <v>November</v>
      </c>
      <c r="F3285">
        <v>381</v>
      </c>
      <c r="G3285">
        <v>64</v>
      </c>
      <c r="H3285" t="s">
        <v>24</v>
      </c>
      <c r="I3285" t="s">
        <v>31</v>
      </c>
      <c r="J3285">
        <v>33</v>
      </c>
      <c r="K3285" t="s">
        <v>34</v>
      </c>
      <c r="L3285">
        <v>5</v>
      </c>
      <c r="M3285" s="1">
        <v>58.511850969999998</v>
      </c>
      <c r="N3285" s="1">
        <f>Table1[[#This Row],[Quantity]]*Table1[[#This Row],[UnitPrice]]</f>
        <v>292.55925485</v>
      </c>
      <c r="O3285" t="s">
        <v>32</v>
      </c>
      <c r="P3285" t="b">
        <v>1</v>
      </c>
      <c r="Q3285">
        <v>0</v>
      </c>
      <c r="R3285" s="1">
        <f>Table1[[#This Row],[Sales]]-Table1[[#This Row],[DiscountAmount]]</f>
        <v>292.55925485</v>
      </c>
      <c r="S3285" t="b">
        <v>1</v>
      </c>
      <c r="T3285" t="s">
        <v>28</v>
      </c>
      <c r="U3285">
        <v>2</v>
      </c>
      <c r="V3285" t="b">
        <v>1</v>
      </c>
    </row>
    <row r="3286" spans="1:22" x14ac:dyDescent="0.3">
      <c r="A3286">
        <v>3285</v>
      </c>
      <c r="B3286" s="2">
        <v>44506</v>
      </c>
      <c r="C3286" s="19">
        <f>YEAR(Table1[[#This Row],[Date]])</f>
        <v>2021</v>
      </c>
      <c r="D3286">
        <f>MONTH(Table1[[#This Row],[Date]])</f>
        <v>11</v>
      </c>
      <c r="E3286" t="str">
        <f>TEXT(Table1[[#This Row],[Date]],"MMMM")</f>
        <v>November</v>
      </c>
      <c r="F3286">
        <v>216</v>
      </c>
      <c r="G3286">
        <v>37</v>
      </c>
      <c r="H3286" t="s">
        <v>19</v>
      </c>
      <c r="I3286" t="s">
        <v>29</v>
      </c>
      <c r="J3286">
        <v>892</v>
      </c>
      <c r="K3286" t="s">
        <v>39</v>
      </c>
      <c r="L3286">
        <v>5</v>
      </c>
      <c r="M3286" s="1">
        <v>12.679960149999999</v>
      </c>
      <c r="N3286" s="1">
        <f>Table1[[#This Row],[Quantity]]*Table1[[#This Row],[UnitPrice]]</f>
        <v>63.399800749999997</v>
      </c>
      <c r="O3286" t="s">
        <v>35</v>
      </c>
      <c r="P3286" t="b">
        <v>1</v>
      </c>
      <c r="Q3286">
        <v>0</v>
      </c>
      <c r="R3286" s="1">
        <f>Table1[[#This Row],[Sales]]-Table1[[#This Row],[DiscountAmount]]</f>
        <v>63.399800749999997</v>
      </c>
      <c r="S3286" t="b">
        <v>0</v>
      </c>
      <c r="T3286" t="s">
        <v>23</v>
      </c>
      <c r="U3286">
        <v>2</v>
      </c>
      <c r="V3286" t="b">
        <v>1</v>
      </c>
    </row>
    <row r="3287" spans="1:22" x14ac:dyDescent="0.3">
      <c r="A3287">
        <v>3286</v>
      </c>
      <c r="B3287" s="2">
        <v>45232</v>
      </c>
      <c r="C3287" s="19">
        <f>YEAR(Table1[[#This Row],[Date]])</f>
        <v>2023</v>
      </c>
      <c r="D3287">
        <f>MONTH(Table1[[#This Row],[Date]])</f>
        <v>11</v>
      </c>
      <c r="E3287" t="str">
        <f>TEXT(Table1[[#This Row],[Date]],"MMMM")</f>
        <v>November</v>
      </c>
      <c r="F3287">
        <v>326</v>
      </c>
      <c r="G3287">
        <v>46</v>
      </c>
      <c r="H3287" t="s">
        <v>19</v>
      </c>
      <c r="I3287" t="s">
        <v>29</v>
      </c>
      <c r="J3287">
        <v>879</v>
      </c>
      <c r="K3287" t="s">
        <v>34</v>
      </c>
      <c r="L3287">
        <v>5</v>
      </c>
      <c r="M3287" s="1">
        <v>81.106328349999998</v>
      </c>
      <c r="N3287" s="1">
        <f>Table1[[#This Row],[Quantity]]*Table1[[#This Row],[UnitPrice]]</f>
        <v>405.53164175000001</v>
      </c>
      <c r="O3287" t="s">
        <v>35</v>
      </c>
      <c r="P3287" t="b">
        <v>1</v>
      </c>
      <c r="Q3287">
        <v>40.553164170000002</v>
      </c>
      <c r="R3287" s="1">
        <f>Table1[[#This Row],[Sales]]-Table1[[#This Row],[DiscountAmount]]</f>
        <v>364.97847758</v>
      </c>
      <c r="S3287" t="b">
        <v>1</v>
      </c>
      <c r="T3287" t="s">
        <v>36</v>
      </c>
      <c r="U3287">
        <v>4</v>
      </c>
      <c r="V3287" t="b">
        <v>1</v>
      </c>
    </row>
    <row r="3288" spans="1:22" x14ac:dyDescent="0.3">
      <c r="A3288">
        <v>3287</v>
      </c>
      <c r="B3288" s="2">
        <v>44181</v>
      </c>
      <c r="C3288" s="19">
        <f>YEAR(Table1[[#This Row],[Date]])</f>
        <v>2020</v>
      </c>
      <c r="D3288">
        <f>MONTH(Table1[[#This Row],[Date]])</f>
        <v>12</v>
      </c>
      <c r="E3288" t="str">
        <f>TEXT(Table1[[#This Row],[Date]],"MMMM")</f>
        <v>December</v>
      </c>
      <c r="F3288">
        <v>429</v>
      </c>
      <c r="G3288">
        <v>61</v>
      </c>
      <c r="H3288" t="s">
        <v>24</v>
      </c>
      <c r="I3288" t="s">
        <v>46</v>
      </c>
      <c r="J3288">
        <v>682</v>
      </c>
      <c r="K3288" t="s">
        <v>43</v>
      </c>
      <c r="L3288">
        <v>1</v>
      </c>
      <c r="M3288" s="1">
        <v>46.760201299999999</v>
      </c>
      <c r="N3288" s="1">
        <f>Table1[[#This Row],[Quantity]]*Table1[[#This Row],[UnitPrice]]</f>
        <v>46.760201299999999</v>
      </c>
      <c r="O3288" t="s">
        <v>30</v>
      </c>
      <c r="P3288" t="b">
        <v>1</v>
      </c>
      <c r="Q3288">
        <v>0</v>
      </c>
      <c r="R3288" s="1">
        <f>Table1[[#This Row],[Sales]]-Table1[[#This Row],[DiscountAmount]]</f>
        <v>46.760201299999999</v>
      </c>
      <c r="S3288" t="b">
        <v>0</v>
      </c>
      <c r="T3288" t="s">
        <v>28</v>
      </c>
      <c r="U3288">
        <v>2</v>
      </c>
      <c r="V3288" t="b">
        <v>1</v>
      </c>
    </row>
    <row r="3289" spans="1:22" x14ac:dyDescent="0.3">
      <c r="A3289">
        <v>3288</v>
      </c>
      <c r="B3289" s="2">
        <v>44551</v>
      </c>
      <c r="C3289" s="19">
        <f>YEAR(Table1[[#This Row],[Date]])</f>
        <v>2021</v>
      </c>
      <c r="D3289">
        <f>MONTH(Table1[[#This Row],[Date]])</f>
        <v>12</v>
      </c>
      <c r="E3289" t="str">
        <f>TEXT(Table1[[#This Row],[Date]],"MMMM")</f>
        <v>December</v>
      </c>
      <c r="F3289">
        <v>402</v>
      </c>
      <c r="G3289">
        <v>57</v>
      </c>
      <c r="H3289" t="s">
        <v>24</v>
      </c>
      <c r="I3289" t="s">
        <v>27</v>
      </c>
      <c r="J3289">
        <v>314</v>
      </c>
      <c r="K3289" t="s">
        <v>39</v>
      </c>
      <c r="L3289">
        <v>3</v>
      </c>
      <c r="M3289" s="1">
        <v>70.733362330000006</v>
      </c>
      <c r="N3289" s="1">
        <f>Table1[[#This Row],[Quantity]]*Table1[[#This Row],[UnitPrice]]</f>
        <v>212.20008699000002</v>
      </c>
      <c r="O3289" t="s">
        <v>32</v>
      </c>
      <c r="P3289" t="b">
        <v>0</v>
      </c>
      <c r="Q3289">
        <v>0</v>
      </c>
      <c r="R3289" s="1">
        <f>Table1[[#This Row],[Sales]]-Table1[[#This Row],[DiscountAmount]]</f>
        <v>212.20008699000002</v>
      </c>
      <c r="S3289" t="b">
        <v>1</v>
      </c>
      <c r="T3289" t="s">
        <v>28</v>
      </c>
      <c r="U3289">
        <v>1</v>
      </c>
      <c r="V3289" t="b">
        <v>1</v>
      </c>
    </row>
    <row r="3290" spans="1:22" x14ac:dyDescent="0.3">
      <c r="A3290">
        <v>3289</v>
      </c>
      <c r="B3290" s="2">
        <v>45254</v>
      </c>
      <c r="C3290" s="19">
        <f>YEAR(Table1[[#This Row],[Date]])</f>
        <v>2023</v>
      </c>
      <c r="D3290">
        <f>MONTH(Table1[[#This Row],[Date]])</f>
        <v>11</v>
      </c>
      <c r="E3290" t="str">
        <f>TEXT(Table1[[#This Row],[Date]],"MMMM")</f>
        <v>November</v>
      </c>
      <c r="F3290">
        <v>393</v>
      </c>
      <c r="G3290">
        <v>40</v>
      </c>
      <c r="H3290" t="s">
        <v>37</v>
      </c>
      <c r="I3290" t="s">
        <v>40</v>
      </c>
      <c r="J3290">
        <v>638</v>
      </c>
      <c r="K3290" t="s">
        <v>39</v>
      </c>
      <c r="L3290">
        <v>2</v>
      </c>
      <c r="M3290" s="1">
        <v>64.350631440000001</v>
      </c>
      <c r="N3290" s="1">
        <f>Table1[[#This Row],[Quantity]]*Table1[[#This Row],[UnitPrice]]</f>
        <v>128.70126288</v>
      </c>
      <c r="O3290" t="s">
        <v>32</v>
      </c>
      <c r="P3290" t="b">
        <v>1</v>
      </c>
      <c r="Q3290">
        <v>12.87012629</v>
      </c>
      <c r="R3290" s="1">
        <f>Table1[[#This Row],[Sales]]-Table1[[#This Row],[DiscountAmount]]</f>
        <v>115.83113659</v>
      </c>
      <c r="S3290" t="b">
        <v>0</v>
      </c>
      <c r="T3290" t="s">
        <v>36</v>
      </c>
      <c r="U3290">
        <v>1</v>
      </c>
      <c r="V3290" t="b">
        <v>1</v>
      </c>
    </row>
    <row r="3291" spans="1:22" x14ac:dyDescent="0.3">
      <c r="A3291">
        <v>3290</v>
      </c>
      <c r="B3291" s="2">
        <v>44905</v>
      </c>
      <c r="C3291" s="19">
        <f>YEAR(Table1[[#This Row],[Date]])</f>
        <v>2022</v>
      </c>
      <c r="D3291">
        <f>MONTH(Table1[[#This Row],[Date]])</f>
        <v>12</v>
      </c>
      <c r="E3291" t="str">
        <f>TEXT(Table1[[#This Row],[Date]],"MMMM")</f>
        <v>December</v>
      </c>
      <c r="F3291">
        <v>233</v>
      </c>
      <c r="G3291">
        <v>52</v>
      </c>
      <c r="H3291" t="s">
        <v>37</v>
      </c>
      <c r="I3291" t="s">
        <v>31</v>
      </c>
      <c r="J3291">
        <v>553</v>
      </c>
      <c r="K3291" t="s">
        <v>43</v>
      </c>
      <c r="L3291">
        <v>2</v>
      </c>
      <c r="M3291" s="1">
        <v>51.71322765</v>
      </c>
      <c r="N3291" s="1">
        <f>Table1[[#This Row],[Quantity]]*Table1[[#This Row],[UnitPrice]]</f>
        <v>103.4264553</v>
      </c>
      <c r="O3291" t="s">
        <v>22</v>
      </c>
      <c r="P3291" t="b">
        <v>0</v>
      </c>
      <c r="Q3291">
        <v>0</v>
      </c>
      <c r="R3291" s="1">
        <f>Table1[[#This Row],[Sales]]-Table1[[#This Row],[DiscountAmount]]</f>
        <v>103.4264553</v>
      </c>
      <c r="S3291" t="b">
        <v>1</v>
      </c>
      <c r="T3291" t="s">
        <v>28</v>
      </c>
      <c r="U3291">
        <v>5</v>
      </c>
      <c r="V3291" t="b">
        <v>0</v>
      </c>
    </row>
    <row r="3292" spans="1:22" x14ac:dyDescent="0.3">
      <c r="A3292">
        <v>3291</v>
      </c>
      <c r="B3292" s="2">
        <v>44158</v>
      </c>
      <c r="C3292" s="19">
        <f>YEAR(Table1[[#This Row],[Date]])</f>
        <v>2020</v>
      </c>
      <c r="D3292">
        <f>MONTH(Table1[[#This Row],[Date]])</f>
        <v>11</v>
      </c>
      <c r="E3292" t="str">
        <f>TEXT(Table1[[#This Row],[Date]],"MMMM")</f>
        <v>November</v>
      </c>
      <c r="F3292">
        <v>314</v>
      </c>
      <c r="G3292">
        <v>41</v>
      </c>
      <c r="H3292" t="s">
        <v>19</v>
      </c>
      <c r="I3292" t="s">
        <v>42</v>
      </c>
      <c r="J3292">
        <v>626</v>
      </c>
      <c r="K3292" t="s">
        <v>21</v>
      </c>
      <c r="L3292">
        <v>2</v>
      </c>
      <c r="M3292" s="1">
        <v>11.79988365</v>
      </c>
      <c r="N3292" s="1">
        <f>Table1[[#This Row],[Quantity]]*Table1[[#This Row],[UnitPrice]]</f>
        <v>23.5997673</v>
      </c>
      <c r="O3292" t="s">
        <v>32</v>
      </c>
      <c r="P3292" t="b">
        <v>1</v>
      </c>
      <c r="Q3292">
        <v>2.3599767310000002</v>
      </c>
      <c r="R3292" s="1">
        <f>Table1[[#This Row],[Sales]]-Table1[[#This Row],[DiscountAmount]]</f>
        <v>21.239790569</v>
      </c>
      <c r="S3292" t="b">
        <v>1</v>
      </c>
      <c r="T3292" t="s">
        <v>36</v>
      </c>
      <c r="U3292">
        <v>1</v>
      </c>
      <c r="V3292" t="b">
        <v>1</v>
      </c>
    </row>
    <row r="3293" spans="1:22" x14ac:dyDescent="0.3">
      <c r="A3293">
        <v>3292</v>
      </c>
      <c r="B3293" s="2">
        <v>45252</v>
      </c>
      <c r="C3293" s="19">
        <f>YEAR(Table1[[#This Row],[Date]])</f>
        <v>2023</v>
      </c>
      <c r="D3293">
        <f>MONTH(Table1[[#This Row],[Date]])</f>
        <v>11</v>
      </c>
      <c r="E3293" t="str">
        <f>TEXT(Table1[[#This Row],[Date]],"MMMM")</f>
        <v>November</v>
      </c>
      <c r="F3293">
        <v>459</v>
      </c>
      <c r="G3293">
        <v>40</v>
      </c>
      <c r="H3293" t="s">
        <v>19</v>
      </c>
      <c r="I3293" t="s">
        <v>33</v>
      </c>
      <c r="J3293">
        <v>846</v>
      </c>
      <c r="K3293" t="s">
        <v>21</v>
      </c>
      <c r="L3293">
        <v>3</v>
      </c>
      <c r="M3293" s="1">
        <v>82.244495420000007</v>
      </c>
      <c r="N3293" s="1">
        <f>Table1[[#This Row],[Quantity]]*Table1[[#This Row],[UnitPrice]]</f>
        <v>246.73348626000001</v>
      </c>
      <c r="O3293" t="s">
        <v>35</v>
      </c>
      <c r="P3293" t="b">
        <v>0</v>
      </c>
      <c r="Q3293">
        <v>24.67334863</v>
      </c>
      <c r="R3293" s="1">
        <f>Table1[[#This Row],[Sales]]-Table1[[#This Row],[DiscountAmount]]</f>
        <v>222.06013763000001</v>
      </c>
      <c r="S3293" t="b">
        <v>1</v>
      </c>
      <c r="T3293" t="s">
        <v>36</v>
      </c>
      <c r="U3293">
        <v>4</v>
      </c>
      <c r="V3293" t="b">
        <v>1</v>
      </c>
    </row>
    <row r="3294" spans="1:22" x14ac:dyDescent="0.3">
      <c r="A3294">
        <v>3293</v>
      </c>
      <c r="B3294" s="2">
        <v>43775</v>
      </c>
      <c r="C3294" s="19">
        <f>YEAR(Table1[[#This Row],[Date]])</f>
        <v>2019</v>
      </c>
      <c r="D3294">
        <f>MONTH(Table1[[#This Row],[Date]])</f>
        <v>11</v>
      </c>
      <c r="E3294" t="str">
        <f>TEXT(Table1[[#This Row],[Date]],"MMMM")</f>
        <v>November</v>
      </c>
      <c r="F3294">
        <v>351</v>
      </c>
      <c r="G3294">
        <v>27</v>
      </c>
      <c r="H3294" t="s">
        <v>19</v>
      </c>
      <c r="I3294" t="s">
        <v>38</v>
      </c>
      <c r="J3294">
        <v>689</v>
      </c>
      <c r="K3294" t="s">
        <v>43</v>
      </c>
      <c r="L3294">
        <v>4</v>
      </c>
      <c r="M3294" s="1">
        <v>44.29617416</v>
      </c>
      <c r="N3294" s="1">
        <f>Table1[[#This Row],[Quantity]]*Table1[[#This Row],[UnitPrice]]</f>
        <v>177.18469664</v>
      </c>
      <c r="O3294" t="s">
        <v>22</v>
      </c>
      <c r="P3294" t="b">
        <v>0</v>
      </c>
      <c r="Q3294">
        <v>0</v>
      </c>
      <c r="R3294" s="1">
        <f>Table1[[#This Row],[Sales]]-Table1[[#This Row],[DiscountAmount]]</f>
        <v>177.18469664</v>
      </c>
      <c r="S3294" t="b">
        <v>0</v>
      </c>
      <c r="T3294" t="s">
        <v>23</v>
      </c>
      <c r="U3294">
        <v>4</v>
      </c>
      <c r="V3294" t="b">
        <v>0</v>
      </c>
    </row>
    <row r="3295" spans="1:22" x14ac:dyDescent="0.3">
      <c r="A3295">
        <v>3294</v>
      </c>
      <c r="B3295" s="2">
        <v>45234</v>
      </c>
      <c r="C3295" s="19">
        <f>YEAR(Table1[[#This Row],[Date]])</f>
        <v>2023</v>
      </c>
      <c r="D3295">
        <f>MONTH(Table1[[#This Row],[Date]])</f>
        <v>11</v>
      </c>
      <c r="E3295" t="str">
        <f>TEXT(Table1[[#This Row],[Date]],"MMMM")</f>
        <v>November</v>
      </c>
      <c r="F3295">
        <v>458</v>
      </c>
      <c r="G3295">
        <v>59</v>
      </c>
      <c r="H3295" t="s">
        <v>24</v>
      </c>
      <c r="I3295" t="s">
        <v>25</v>
      </c>
      <c r="J3295">
        <v>650</v>
      </c>
      <c r="K3295" t="s">
        <v>43</v>
      </c>
      <c r="L3295">
        <v>5</v>
      </c>
      <c r="M3295" s="1">
        <v>99.696730729999999</v>
      </c>
      <c r="N3295" s="1">
        <f>Table1[[#This Row],[Quantity]]*Table1[[#This Row],[UnitPrice]]</f>
        <v>498.48365365000001</v>
      </c>
      <c r="O3295" t="s">
        <v>30</v>
      </c>
      <c r="P3295" t="b">
        <v>1</v>
      </c>
      <c r="Q3295">
        <v>49.848365370000003</v>
      </c>
      <c r="R3295" s="1">
        <f>Table1[[#This Row],[Sales]]-Table1[[#This Row],[DiscountAmount]]</f>
        <v>448.63528828</v>
      </c>
      <c r="S3295" t="b">
        <v>0</v>
      </c>
      <c r="T3295" t="s">
        <v>36</v>
      </c>
      <c r="U3295">
        <v>5</v>
      </c>
      <c r="V3295" t="b">
        <v>1</v>
      </c>
    </row>
    <row r="3296" spans="1:22" x14ac:dyDescent="0.3">
      <c r="A3296">
        <v>3295</v>
      </c>
      <c r="B3296" s="2">
        <v>44874</v>
      </c>
      <c r="C3296" s="19">
        <f>YEAR(Table1[[#This Row],[Date]])</f>
        <v>2022</v>
      </c>
      <c r="D3296">
        <f>MONTH(Table1[[#This Row],[Date]])</f>
        <v>11</v>
      </c>
      <c r="E3296" t="str">
        <f>TEXT(Table1[[#This Row],[Date]],"MMMM")</f>
        <v>November</v>
      </c>
      <c r="F3296">
        <v>317</v>
      </c>
      <c r="G3296">
        <v>57</v>
      </c>
      <c r="H3296" t="s">
        <v>24</v>
      </c>
      <c r="I3296" t="s">
        <v>27</v>
      </c>
      <c r="J3296">
        <v>346</v>
      </c>
      <c r="K3296" t="s">
        <v>34</v>
      </c>
      <c r="L3296">
        <v>2</v>
      </c>
      <c r="M3296" s="1">
        <v>77.478411609999995</v>
      </c>
      <c r="N3296" s="1">
        <f>Table1[[#This Row],[Quantity]]*Table1[[#This Row],[UnitPrice]]</f>
        <v>154.95682321999999</v>
      </c>
      <c r="O3296" t="s">
        <v>32</v>
      </c>
      <c r="P3296" t="b">
        <v>0</v>
      </c>
      <c r="Q3296">
        <v>0</v>
      </c>
      <c r="R3296" s="1">
        <f>Table1[[#This Row],[Sales]]-Table1[[#This Row],[DiscountAmount]]</f>
        <v>154.95682321999999</v>
      </c>
      <c r="S3296" t="b">
        <v>1</v>
      </c>
      <c r="T3296" t="s">
        <v>23</v>
      </c>
      <c r="U3296">
        <v>2</v>
      </c>
      <c r="V3296" t="b">
        <v>0</v>
      </c>
    </row>
    <row r="3297" spans="1:22" x14ac:dyDescent="0.3">
      <c r="A3297">
        <v>3296</v>
      </c>
      <c r="B3297" s="2">
        <v>44909</v>
      </c>
      <c r="C3297" s="19">
        <f>YEAR(Table1[[#This Row],[Date]])</f>
        <v>2022</v>
      </c>
      <c r="D3297">
        <f>MONTH(Table1[[#This Row],[Date]])</f>
        <v>12</v>
      </c>
      <c r="E3297" t="str">
        <f>TEXT(Table1[[#This Row],[Date]],"MMMM")</f>
        <v>December</v>
      </c>
      <c r="F3297">
        <v>38</v>
      </c>
      <c r="G3297">
        <v>65</v>
      </c>
      <c r="H3297" t="s">
        <v>19</v>
      </c>
      <c r="I3297" t="s">
        <v>46</v>
      </c>
      <c r="J3297">
        <v>215</v>
      </c>
      <c r="K3297" t="s">
        <v>26</v>
      </c>
      <c r="L3297">
        <v>5</v>
      </c>
      <c r="M3297" s="1">
        <v>46.056817909999999</v>
      </c>
      <c r="N3297" s="1">
        <f>Table1[[#This Row],[Quantity]]*Table1[[#This Row],[UnitPrice]]</f>
        <v>230.28408955</v>
      </c>
      <c r="O3297" t="s">
        <v>35</v>
      </c>
      <c r="P3297" t="b">
        <v>0</v>
      </c>
      <c r="Q3297">
        <v>23.028408949999999</v>
      </c>
      <c r="R3297" s="1">
        <f>Table1[[#This Row],[Sales]]-Table1[[#This Row],[DiscountAmount]]</f>
        <v>207.25568060000001</v>
      </c>
      <c r="S3297" t="b">
        <v>1</v>
      </c>
      <c r="T3297" t="s">
        <v>36</v>
      </c>
      <c r="U3297">
        <v>1</v>
      </c>
      <c r="V3297" t="b">
        <v>1</v>
      </c>
    </row>
    <row r="3298" spans="1:22" x14ac:dyDescent="0.3">
      <c r="A3298">
        <v>3297</v>
      </c>
      <c r="B3298" s="2">
        <v>44910</v>
      </c>
      <c r="C3298" s="19">
        <f>YEAR(Table1[[#This Row],[Date]])</f>
        <v>2022</v>
      </c>
      <c r="D3298">
        <f>MONTH(Table1[[#This Row],[Date]])</f>
        <v>12</v>
      </c>
      <c r="E3298" t="str">
        <f>TEXT(Table1[[#This Row],[Date]],"MMMM")</f>
        <v>December</v>
      </c>
      <c r="F3298">
        <v>165</v>
      </c>
      <c r="G3298">
        <v>59</v>
      </c>
      <c r="H3298" t="s">
        <v>19</v>
      </c>
      <c r="I3298" t="s">
        <v>33</v>
      </c>
      <c r="J3298">
        <v>82</v>
      </c>
      <c r="K3298" t="s">
        <v>26</v>
      </c>
      <c r="L3298">
        <v>2</v>
      </c>
      <c r="M3298" s="1">
        <v>48.26159226</v>
      </c>
      <c r="N3298" s="1">
        <f>Table1[[#This Row],[Quantity]]*Table1[[#This Row],[UnitPrice]]</f>
        <v>96.523184520000001</v>
      </c>
      <c r="O3298" t="s">
        <v>30</v>
      </c>
      <c r="P3298" t="b">
        <v>1</v>
      </c>
      <c r="Q3298">
        <v>0</v>
      </c>
      <c r="R3298" s="1">
        <f>Table1[[#This Row],[Sales]]-Table1[[#This Row],[DiscountAmount]]</f>
        <v>96.523184520000001</v>
      </c>
      <c r="S3298" t="b">
        <v>0</v>
      </c>
      <c r="T3298" t="s">
        <v>28</v>
      </c>
      <c r="U3298">
        <v>3</v>
      </c>
      <c r="V3298" t="b">
        <v>0</v>
      </c>
    </row>
    <row r="3299" spans="1:22" x14ac:dyDescent="0.3">
      <c r="A3299">
        <v>3298</v>
      </c>
      <c r="B3299" s="2">
        <v>43791</v>
      </c>
      <c r="C3299" s="19">
        <f>YEAR(Table1[[#This Row],[Date]])</f>
        <v>2019</v>
      </c>
      <c r="D3299">
        <f>MONTH(Table1[[#This Row],[Date]])</f>
        <v>11</v>
      </c>
      <c r="E3299" t="str">
        <f>TEXT(Table1[[#This Row],[Date]],"MMMM")</f>
        <v>November</v>
      </c>
      <c r="F3299">
        <v>358</v>
      </c>
      <c r="G3299">
        <v>37</v>
      </c>
      <c r="H3299" t="s">
        <v>37</v>
      </c>
      <c r="I3299" t="s">
        <v>40</v>
      </c>
      <c r="J3299">
        <v>467</v>
      </c>
      <c r="K3299" t="s">
        <v>34</v>
      </c>
      <c r="L3299">
        <v>2</v>
      </c>
      <c r="M3299" s="1">
        <v>41.14894554</v>
      </c>
      <c r="N3299" s="1">
        <f>Table1[[#This Row],[Quantity]]*Table1[[#This Row],[UnitPrice]]</f>
        <v>82.297891079999999</v>
      </c>
      <c r="O3299" t="s">
        <v>22</v>
      </c>
      <c r="P3299" t="b">
        <v>1</v>
      </c>
      <c r="Q3299">
        <v>8.2297891080000003</v>
      </c>
      <c r="R3299" s="1">
        <f>Table1[[#This Row],[Sales]]-Table1[[#This Row],[DiscountAmount]]</f>
        <v>74.068101971999994</v>
      </c>
      <c r="S3299" t="b">
        <v>0</v>
      </c>
      <c r="T3299" t="s">
        <v>36</v>
      </c>
      <c r="U3299">
        <v>5</v>
      </c>
      <c r="V3299" t="b">
        <v>1</v>
      </c>
    </row>
    <row r="3300" spans="1:22" x14ac:dyDescent="0.3">
      <c r="A3300">
        <v>3299</v>
      </c>
      <c r="B3300" s="2">
        <v>44168</v>
      </c>
      <c r="C3300" s="19">
        <f>YEAR(Table1[[#This Row],[Date]])</f>
        <v>2020</v>
      </c>
      <c r="D3300">
        <f>MONTH(Table1[[#This Row],[Date]])</f>
        <v>12</v>
      </c>
      <c r="E3300" t="str">
        <f>TEXT(Table1[[#This Row],[Date]],"MMMM")</f>
        <v>December</v>
      </c>
      <c r="F3300">
        <v>63</v>
      </c>
      <c r="G3300">
        <v>57</v>
      </c>
      <c r="H3300" t="s">
        <v>24</v>
      </c>
      <c r="I3300" t="s">
        <v>29</v>
      </c>
      <c r="J3300">
        <v>585</v>
      </c>
      <c r="K3300" t="s">
        <v>34</v>
      </c>
      <c r="L3300">
        <v>2</v>
      </c>
      <c r="M3300" s="1">
        <v>39.980070519999998</v>
      </c>
      <c r="N3300" s="1">
        <f>Table1[[#This Row],[Quantity]]*Table1[[#This Row],[UnitPrice]]</f>
        <v>79.960141039999996</v>
      </c>
      <c r="O3300" t="s">
        <v>30</v>
      </c>
      <c r="P3300" t="b">
        <v>1</v>
      </c>
      <c r="Q3300">
        <v>0</v>
      </c>
      <c r="R3300" s="1">
        <f>Table1[[#This Row],[Sales]]-Table1[[#This Row],[DiscountAmount]]</f>
        <v>79.960141039999996</v>
      </c>
      <c r="S3300" t="b">
        <v>0</v>
      </c>
      <c r="T3300" t="s">
        <v>23</v>
      </c>
      <c r="U3300">
        <v>2</v>
      </c>
      <c r="V3300" t="b">
        <v>1</v>
      </c>
    </row>
    <row r="3301" spans="1:22" x14ac:dyDescent="0.3">
      <c r="A3301">
        <v>3300</v>
      </c>
      <c r="B3301" s="2">
        <v>44551</v>
      </c>
      <c r="C3301" s="19">
        <f>YEAR(Table1[[#This Row],[Date]])</f>
        <v>2021</v>
      </c>
      <c r="D3301">
        <f>MONTH(Table1[[#This Row],[Date]])</f>
        <v>12</v>
      </c>
      <c r="E3301" t="str">
        <f>TEXT(Table1[[#This Row],[Date]],"MMMM")</f>
        <v>December</v>
      </c>
      <c r="F3301">
        <v>258</v>
      </c>
      <c r="G3301">
        <v>60</v>
      </c>
      <c r="H3301" t="s">
        <v>24</v>
      </c>
      <c r="I3301" t="s">
        <v>38</v>
      </c>
      <c r="J3301">
        <v>778</v>
      </c>
      <c r="K3301" t="s">
        <v>34</v>
      </c>
      <c r="L3301">
        <v>1</v>
      </c>
      <c r="M3301" s="1">
        <v>70.688960719999997</v>
      </c>
      <c r="N3301" s="1">
        <f>Table1[[#This Row],[Quantity]]*Table1[[#This Row],[UnitPrice]]</f>
        <v>70.688960719999997</v>
      </c>
      <c r="O3301" t="s">
        <v>35</v>
      </c>
      <c r="P3301" t="b">
        <v>0</v>
      </c>
      <c r="Q3301">
        <v>0</v>
      </c>
      <c r="R3301" s="1">
        <f>Table1[[#This Row],[Sales]]-Table1[[#This Row],[DiscountAmount]]</f>
        <v>70.688960719999997</v>
      </c>
      <c r="S3301" t="b">
        <v>0</v>
      </c>
      <c r="T3301" t="s">
        <v>23</v>
      </c>
      <c r="U3301">
        <v>2</v>
      </c>
      <c r="V3301" t="b">
        <v>0</v>
      </c>
    </row>
    <row r="3302" spans="1:22" x14ac:dyDescent="0.3">
      <c r="A3302">
        <v>3301</v>
      </c>
      <c r="B3302" s="2">
        <v>43785</v>
      </c>
      <c r="C3302" s="19">
        <f>YEAR(Table1[[#This Row],[Date]])</f>
        <v>2019</v>
      </c>
      <c r="D3302">
        <f>MONTH(Table1[[#This Row],[Date]])</f>
        <v>11</v>
      </c>
      <c r="E3302" t="str">
        <f>TEXT(Table1[[#This Row],[Date]],"MMMM")</f>
        <v>November</v>
      </c>
      <c r="F3302">
        <v>399</v>
      </c>
      <c r="G3302">
        <v>34</v>
      </c>
      <c r="H3302" t="s">
        <v>24</v>
      </c>
      <c r="I3302" t="s">
        <v>33</v>
      </c>
      <c r="J3302">
        <v>924</v>
      </c>
      <c r="K3302" t="s">
        <v>21</v>
      </c>
      <c r="L3302">
        <v>4</v>
      </c>
      <c r="M3302" s="1">
        <v>78.516424169999993</v>
      </c>
      <c r="N3302" s="1">
        <f>Table1[[#This Row],[Quantity]]*Table1[[#This Row],[UnitPrice]]</f>
        <v>314.06569667999997</v>
      </c>
      <c r="O3302" t="s">
        <v>32</v>
      </c>
      <c r="P3302" t="b">
        <v>0</v>
      </c>
      <c r="Q3302">
        <v>31.40656967</v>
      </c>
      <c r="R3302" s="1">
        <f>Table1[[#This Row],[Sales]]-Table1[[#This Row],[DiscountAmount]]</f>
        <v>282.65912700999996</v>
      </c>
      <c r="S3302" t="b">
        <v>0</v>
      </c>
      <c r="T3302" t="s">
        <v>36</v>
      </c>
      <c r="U3302">
        <v>3</v>
      </c>
      <c r="V3302" t="b">
        <v>1</v>
      </c>
    </row>
    <row r="3303" spans="1:22" x14ac:dyDescent="0.3">
      <c r="A3303">
        <v>3302</v>
      </c>
      <c r="B3303" s="2">
        <v>43830</v>
      </c>
      <c r="C3303" s="19">
        <f>YEAR(Table1[[#This Row],[Date]])</f>
        <v>2019</v>
      </c>
      <c r="D3303">
        <f>MONTH(Table1[[#This Row],[Date]])</f>
        <v>12</v>
      </c>
      <c r="E3303" t="str">
        <f>TEXT(Table1[[#This Row],[Date]],"MMMM")</f>
        <v>December</v>
      </c>
      <c r="F3303">
        <v>371</v>
      </c>
      <c r="G3303">
        <v>69</v>
      </c>
      <c r="H3303" t="s">
        <v>37</v>
      </c>
      <c r="I3303" t="s">
        <v>46</v>
      </c>
      <c r="J3303">
        <v>323</v>
      </c>
      <c r="K3303" t="s">
        <v>34</v>
      </c>
      <c r="L3303">
        <v>5</v>
      </c>
      <c r="M3303" s="1">
        <v>47.232275370000004</v>
      </c>
      <c r="N3303" s="1">
        <f>Table1[[#This Row],[Quantity]]*Table1[[#This Row],[UnitPrice]]</f>
        <v>236.16137685000001</v>
      </c>
      <c r="O3303" t="s">
        <v>30</v>
      </c>
      <c r="P3303" t="b">
        <v>0</v>
      </c>
      <c r="Q3303">
        <v>0</v>
      </c>
      <c r="R3303" s="1">
        <f>Table1[[#This Row],[Sales]]-Table1[[#This Row],[DiscountAmount]]</f>
        <v>236.16137685000001</v>
      </c>
      <c r="S3303" t="b">
        <v>0</v>
      </c>
      <c r="T3303" t="s">
        <v>28</v>
      </c>
      <c r="U3303">
        <v>3</v>
      </c>
      <c r="V3303" t="b">
        <v>1</v>
      </c>
    </row>
    <row r="3304" spans="1:22" x14ac:dyDescent="0.3">
      <c r="A3304">
        <v>3303</v>
      </c>
      <c r="B3304" s="2">
        <v>44136</v>
      </c>
      <c r="C3304" s="19">
        <f>YEAR(Table1[[#This Row],[Date]])</f>
        <v>2020</v>
      </c>
      <c r="D3304">
        <f>MONTH(Table1[[#This Row],[Date]])</f>
        <v>11</v>
      </c>
      <c r="E3304" t="str">
        <f>TEXT(Table1[[#This Row],[Date]],"MMMM")</f>
        <v>November</v>
      </c>
      <c r="F3304">
        <v>176</v>
      </c>
      <c r="G3304">
        <v>20</v>
      </c>
      <c r="H3304" t="s">
        <v>24</v>
      </c>
      <c r="I3304" t="s">
        <v>52</v>
      </c>
      <c r="J3304">
        <v>211</v>
      </c>
      <c r="K3304" t="s">
        <v>26</v>
      </c>
      <c r="L3304">
        <v>3</v>
      </c>
      <c r="M3304" s="1">
        <v>53.869077060000002</v>
      </c>
      <c r="N3304" s="1">
        <f>Table1[[#This Row],[Quantity]]*Table1[[#This Row],[UnitPrice]]</f>
        <v>161.60723118000001</v>
      </c>
      <c r="O3304" t="s">
        <v>35</v>
      </c>
      <c r="P3304" t="b">
        <v>1</v>
      </c>
      <c r="Q3304">
        <v>16.16072312</v>
      </c>
      <c r="R3304" s="1">
        <f>Table1[[#This Row],[Sales]]-Table1[[#This Row],[DiscountAmount]]</f>
        <v>145.44650806000001</v>
      </c>
      <c r="S3304" t="b">
        <v>0</v>
      </c>
      <c r="T3304" t="s">
        <v>36</v>
      </c>
      <c r="U3304">
        <v>1</v>
      </c>
      <c r="V3304" t="b">
        <v>0</v>
      </c>
    </row>
    <row r="3305" spans="1:22" x14ac:dyDescent="0.3">
      <c r="A3305">
        <v>3304</v>
      </c>
      <c r="B3305" s="2">
        <v>44521</v>
      </c>
      <c r="C3305" s="19">
        <f>YEAR(Table1[[#This Row],[Date]])</f>
        <v>2021</v>
      </c>
      <c r="D3305">
        <f>MONTH(Table1[[#This Row],[Date]])</f>
        <v>11</v>
      </c>
      <c r="E3305" t="str">
        <f>TEXT(Table1[[#This Row],[Date]],"MMMM")</f>
        <v>November</v>
      </c>
      <c r="F3305">
        <v>408</v>
      </c>
      <c r="G3305">
        <v>34</v>
      </c>
      <c r="H3305" t="s">
        <v>24</v>
      </c>
      <c r="I3305" t="s">
        <v>25</v>
      </c>
      <c r="J3305">
        <v>738</v>
      </c>
      <c r="K3305" t="s">
        <v>21</v>
      </c>
      <c r="L3305">
        <v>4</v>
      </c>
      <c r="M3305" s="1">
        <v>52.693222339999998</v>
      </c>
      <c r="N3305" s="1">
        <f>Table1[[#This Row],[Quantity]]*Table1[[#This Row],[UnitPrice]]</f>
        <v>210.77288935999999</v>
      </c>
      <c r="O3305" t="s">
        <v>30</v>
      </c>
      <c r="P3305" t="b">
        <v>0</v>
      </c>
      <c r="Q3305">
        <v>21.077288939999999</v>
      </c>
      <c r="R3305" s="1">
        <f>Table1[[#This Row],[Sales]]-Table1[[#This Row],[DiscountAmount]]</f>
        <v>189.69560042000001</v>
      </c>
      <c r="S3305" t="b">
        <v>1</v>
      </c>
      <c r="T3305" t="s">
        <v>36</v>
      </c>
      <c r="U3305">
        <v>3</v>
      </c>
      <c r="V3305" t="b">
        <v>0</v>
      </c>
    </row>
    <row r="3306" spans="1:22" x14ac:dyDescent="0.3">
      <c r="A3306">
        <v>3305</v>
      </c>
      <c r="B3306" s="2">
        <v>44882</v>
      </c>
      <c r="C3306" s="19">
        <f>YEAR(Table1[[#This Row],[Date]])</f>
        <v>2022</v>
      </c>
      <c r="D3306">
        <f>MONTH(Table1[[#This Row],[Date]])</f>
        <v>11</v>
      </c>
      <c r="E3306" t="str">
        <f>TEXT(Table1[[#This Row],[Date]],"MMMM")</f>
        <v>November</v>
      </c>
      <c r="F3306">
        <v>293</v>
      </c>
      <c r="G3306">
        <v>60</v>
      </c>
      <c r="H3306" t="s">
        <v>19</v>
      </c>
      <c r="I3306" t="s">
        <v>49</v>
      </c>
      <c r="J3306">
        <v>217</v>
      </c>
      <c r="K3306" t="s">
        <v>34</v>
      </c>
      <c r="L3306">
        <v>4</v>
      </c>
      <c r="M3306" s="1">
        <v>20.4213871</v>
      </c>
      <c r="N3306" s="1">
        <f>Table1[[#This Row],[Quantity]]*Table1[[#This Row],[UnitPrice]]</f>
        <v>81.685548400000002</v>
      </c>
      <c r="O3306" t="s">
        <v>35</v>
      </c>
      <c r="P3306" t="b">
        <v>0</v>
      </c>
      <c r="Q3306">
        <v>0</v>
      </c>
      <c r="R3306" s="1">
        <f>Table1[[#This Row],[Sales]]-Table1[[#This Row],[DiscountAmount]]</f>
        <v>81.685548400000002</v>
      </c>
      <c r="S3306" t="b">
        <v>1</v>
      </c>
      <c r="T3306" t="s">
        <v>23</v>
      </c>
      <c r="U3306">
        <v>3</v>
      </c>
      <c r="V3306" t="b">
        <v>0</v>
      </c>
    </row>
    <row r="3307" spans="1:22" x14ac:dyDescent="0.3">
      <c r="A3307">
        <v>3306</v>
      </c>
      <c r="B3307" s="2">
        <v>44897</v>
      </c>
      <c r="C3307" s="19">
        <f>YEAR(Table1[[#This Row],[Date]])</f>
        <v>2022</v>
      </c>
      <c r="D3307">
        <f>MONTH(Table1[[#This Row],[Date]])</f>
        <v>12</v>
      </c>
      <c r="E3307" t="str">
        <f>TEXT(Table1[[#This Row],[Date]],"MMMM")</f>
        <v>December</v>
      </c>
      <c r="F3307">
        <v>184</v>
      </c>
      <c r="G3307">
        <v>68</v>
      </c>
      <c r="H3307" t="s">
        <v>37</v>
      </c>
      <c r="I3307" t="s">
        <v>51</v>
      </c>
      <c r="J3307">
        <v>307</v>
      </c>
      <c r="K3307" t="s">
        <v>21</v>
      </c>
      <c r="L3307">
        <v>5</v>
      </c>
      <c r="M3307" s="1">
        <v>99.8917328</v>
      </c>
      <c r="N3307" s="1">
        <f>Table1[[#This Row],[Quantity]]*Table1[[#This Row],[UnitPrice]]</f>
        <v>499.458664</v>
      </c>
      <c r="O3307" t="s">
        <v>30</v>
      </c>
      <c r="P3307" t="b">
        <v>1</v>
      </c>
      <c r="Q3307">
        <v>49.9458664</v>
      </c>
      <c r="R3307" s="1">
        <f>Table1[[#This Row],[Sales]]-Table1[[#This Row],[DiscountAmount]]</f>
        <v>449.5127976</v>
      </c>
      <c r="S3307" t="b">
        <v>0</v>
      </c>
      <c r="T3307" t="s">
        <v>36</v>
      </c>
      <c r="U3307">
        <v>3</v>
      </c>
      <c r="V3307" t="b">
        <v>1</v>
      </c>
    </row>
    <row r="3308" spans="1:22" x14ac:dyDescent="0.3">
      <c r="A3308">
        <v>3307</v>
      </c>
      <c r="B3308" s="2">
        <v>44136</v>
      </c>
      <c r="C3308" s="19">
        <f>YEAR(Table1[[#This Row],[Date]])</f>
        <v>2020</v>
      </c>
      <c r="D3308">
        <f>MONTH(Table1[[#This Row],[Date]])</f>
        <v>11</v>
      </c>
      <c r="E3308" t="str">
        <f>TEXT(Table1[[#This Row],[Date]],"MMMM")</f>
        <v>November</v>
      </c>
      <c r="F3308">
        <v>258</v>
      </c>
      <c r="G3308">
        <v>32</v>
      </c>
      <c r="H3308" t="s">
        <v>19</v>
      </c>
      <c r="I3308" t="s">
        <v>51</v>
      </c>
      <c r="J3308">
        <v>111</v>
      </c>
      <c r="K3308" t="s">
        <v>34</v>
      </c>
      <c r="L3308">
        <v>5</v>
      </c>
      <c r="M3308" s="1">
        <v>69.794177180000005</v>
      </c>
      <c r="N3308" s="1">
        <f>Table1[[#This Row],[Quantity]]*Table1[[#This Row],[UnitPrice]]</f>
        <v>348.97088590000004</v>
      </c>
      <c r="O3308" t="s">
        <v>30</v>
      </c>
      <c r="P3308" t="b">
        <v>0</v>
      </c>
      <c r="Q3308">
        <v>0</v>
      </c>
      <c r="R3308" s="1">
        <f>Table1[[#This Row],[Sales]]-Table1[[#This Row],[DiscountAmount]]</f>
        <v>348.97088590000004</v>
      </c>
      <c r="S3308" t="b">
        <v>1</v>
      </c>
      <c r="T3308" t="s">
        <v>23</v>
      </c>
      <c r="U3308">
        <v>4</v>
      </c>
      <c r="V3308" t="b">
        <v>0</v>
      </c>
    </row>
    <row r="3309" spans="1:22" x14ac:dyDescent="0.3">
      <c r="A3309">
        <v>3308</v>
      </c>
      <c r="B3309" s="2">
        <v>45269</v>
      </c>
      <c r="C3309" s="19">
        <f>YEAR(Table1[[#This Row],[Date]])</f>
        <v>2023</v>
      </c>
      <c r="D3309">
        <f>MONTH(Table1[[#This Row],[Date]])</f>
        <v>12</v>
      </c>
      <c r="E3309" t="str">
        <f>TEXT(Table1[[#This Row],[Date]],"MMMM")</f>
        <v>December</v>
      </c>
      <c r="F3309">
        <v>189</v>
      </c>
      <c r="G3309">
        <v>55</v>
      </c>
      <c r="H3309" t="s">
        <v>37</v>
      </c>
      <c r="I3309" t="s">
        <v>46</v>
      </c>
      <c r="J3309">
        <v>42</v>
      </c>
      <c r="K3309" t="s">
        <v>21</v>
      </c>
      <c r="L3309">
        <v>5</v>
      </c>
      <c r="M3309" s="1">
        <v>42.255665890000003</v>
      </c>
      <c r="N3309" s="1">
        <f>Table1[[#This Row],[Quantity]]*Table1[[#This Row],[UnitPrice]]</f>
        <v>211.27832945</v>
      </c>
      <c r="O3309" t="s">
        <v>30</v>
      </c>
      <c r="P3309" t="b">
        <v>1</v>
      </c>
      <c r="Q3309">
        <v>0</v>
      </c>
      <c r="R3309" s="1">
        <f>Table1[[#This Row],[Sales]]-Table1[[#This Row],[DiscountAmount]]</f>
        <v>211.27832945</v>
      </c>
      <c r="S3309" t="b">
        <v>1</v>
      </c>
      <c r="T3309" t="s">
        <v>23</v>
      </c>
      <c r="U3309">
        <v>3</v>
      </c>
      <c r="V3309" t="b">
        <v>0</v>
      </c>
    </row>
    <row r="3310" spans="1:22" x14ac:dyDescent="0.3">
      <c r="A3310">
        <v>3309</v>
      </c>
      <c r="B3310" s="2">
        <v>44192</v>
      </c>
      <c r="C3310" s="19">
        <f>YEAR(Table1[[#This Row],[Date]])</f>
        <v>2020</v>
      </c>
      <c r="D3310">
        <f>MONTH(Table1[[#This Row],[Date]])</f>
        <v>12</v>
      </c>
      <c r="E3310" t="str">
        <f>TEXT(Table1[[#This Row],[Date]],"MMMM")</f>
        <v>December</v>
      </c>
      <c r="F3310">
        <v>469</v>
      </c>
      <c r="G3310">
        <v>23</v>
      </c>
      <c r="H3310" t="s">
        <v>19</v>
      </c>
      <c r="I3310" t="s">
        <v>31</v>
      </c>
      <c r="J3310">
        <v>694</v>
      </c>
      <c r="K3310" t="s">
        <v>43</v>
      </c>
      <c r="L3310">
        <v>1</v>
      </c>
      <c r="M3310" s="1">
        <v>76.490220769999993</v>
      </c>
      <c r="N3310" s="1">
        <f>Table1[[#This Row],[Quantity]]*Table1[[#This Row],[UnitPrice]]</f>
        <v>76.490220769999993</v>
      </c>
      <c r="O3310" t="s">
        <v>32</v>
      </c>
      <c r="P3310" t="b">
        <v>0</v>
      </c>
      <c r="Q3310">
        <v>0</v>
      </c>
      <c r="R3310" s="1">
        <f>Table1[[#This Row],[Sales]]-Table1[[#This Row],[DiscountAmount]]</f>
        <v>76.490220769999993</v>
      </c>
      <c r="S3310" t="b">
        <v>0</v>
      </c>
      <c r="T3310" t="s">
        <v>28</v>
      </c>
      <c r="U3310">
        <v>4</v>
      </c>
      <c r="V3310" t="b">
        <v>0</v>
      </c>
    </row>
    <row r="3311" spans="1:22" x14ac:dyDescent="0.3">
      <c r="A3311">
        <v>3310</v>
      </c>
      <c r="B3311" s="2">
        <v>44140</v>
      </c>
      <c r="C3311" s="19">
        <f>YEAR(Table1[[#This Row],[Date]])</f>
        <v>2020</v>
      </c>
      <c r="D3311">
        <f>MONTH(Table1[[#This Row],[Date]])</f>
        <v>11</v>
      </c>
      <c r="E3311" t="str">
        <f>TEXT(Table1[[#This Row],[Date]],"MMMM")</f>
        <v>November</v>
      </c>
      <c r="F3311">
        <v>402</v>
      </c>
      <c r="G3311">
        <v>18</v>
      </c>
      <c r="H3311" t="s">
        <v>37</v>
      </c>
      <c r="I3311" t="s">
        <v>50</v>
      </c>
      <c r="J3311">
        <v>343</v>
      </c>
      <c r="K3311" t="s">
        <v>21</v>
      </c>
      <c r="L3311">
        <v>4</v>
      </c>
      <c r="M3311" s="1">
        <v>89.232793110000003</v>
      </c>
      <c r="N3311" s="1">
        <f>Table1[[#This Row],[Quantity]]*Table1[[#This Row],[UnitPrice]]</f>
        <v>356.93117244000001</v>
      </c>
      <c r="O3311" t="s">
        <v>32</v>
      </c>
      <c r="P3311" t="b">
        <v>0</v>
      </c>
      <c r="Q3311">
        <v>0</v>
      </c>
      <c r="R3311" s="1">
        <f>Table1[[#This Row],[Sales]]-Table1[[#This Row],[DiscountAmount]]</f>
        <v>356.93117244000001</v>
      </c>
      <c r="S3311" t="b">
        <v>0</v>
      </c>
      <c r="T3311" t="s">
        <v>28</v>
      </c>
      <c r="U3311">
        <v>5</v>
      </c>
      <c r="V3311" t="b">
        <v>0</v>
      </c>
    </row>
    <row r="3312" spans="1:22" x14ac:dyDescent="0.3">
      <c r="A3312">
        <v>3311</v>
      </c>
      <c r="B3312" s="2">
        <v>45286</v>
      </c>
      <c r="C3312" s="19">
        <f>YEAR(Table1[[#This Row],[Date]])</f>
        <v>2023</v>
      </c>
      <c r="D3312">
        <f>MONTH(Table1[[#This Row],[Date]])</f>
        <v>12</v>
      </c>
      <c r="E3312" t="str">
        <f>TEXT(Table1[[#This Row],[Date]],"MMMM")</f>
        <v>December</v>
      </c>
      <c r="F3312">
        <v>272</v>
      </c>
      <c r="G3312">
        <v>29</v>
      </c>
      <c r="H3312" t="s">
        <v>19</v>
      </c>
      <c r="I3312" t="s">
        <v>20</v>
      </c>
      <c r="J3312">
        <v>245</v>
      </c>
      <c r="K3312" t="s">
        <v>43</v>
      </c>
      <c r="L3312">
        <v>3</v>
      </c>
      <c r="M3312" s="1">
        <v>66.634484509999993</v>
      </c>
      <c r="N3312" s="1">
        <f>Table1[[#This Row],[Quantity]]*Table1[[#This Row],[UnitPrice]]</f>
        <v>199.90345352999998</v>
      </c>
      <c r="O3312" t="s">
        <v>32</v>
      </c>
      <c r="P3312" t="b">
        <v>0</v>
      </c>
      <c r="Q3312">
        <v>19.990345349999998</v>
      </c>
      <c r="R3312" s="1">
        <f>Table1[[#This Row],[Sales]]-Table1[[#This Row],[DiscountAmount]]</f>
        <v>179.91310817999999</v>
      </c>
      <c r="S3312" t="b">
        <v>0</v>
      </c>
      <c r="T3312" t="s">
        <v>36</v>
      </c>
      <c r="U3312">
        <v>1</v>
      </c>
      <c r="V3312" t="b">
        <v>1</v>
      </c>
    </row>
    <row r="3313" spans="1:22" x14ac:dyDescent="0.3">
      <c r="A3313">
        <v>3312</v>
      </c>
      <c r="B3313" s="2">
        <v>44559</v>
      </c>
      <c r="C3313" s="19">
        <f>YEAR(Table1[[#This Row],[Date]])</f>
        <v>2021</v>
      </c>
      <c r="D3313">
        <f>MONTH(Table1[[#This Row],[Date]])</f>
        <v>12</v>
      </c>
      <c r="E3313" t="str">
        <f>TEXT(Table1[[#This Row],[Date]],"MMMM")</f>
        <v>December</v>
      </c>
      <c r="F3313">
        <v>246</v>
      </c>
      <c r="G3313">
        <v>33</v>
      </c>
      <c r="H3313" t="s">
        <v>24</v>
      </c>
      <c r="I3313" t="s">
        <v>27</v>
      </c>
      <c r="J3313">
        <v>398</v>
      </c>
      <c r="K3313" t="s">
        <v>43</v>
      </c>
      <c r="L3313">
        <v>4</v>
      </c>
      <c r="M3313" s="1">
        <v>23.02548659</v>
      </c>
      <c r="N3313" s="1">
        <f>Table1[[#This Row],[Quantity]]*Table1[[#This Row],[UnitPrice]]</f>
        <v>92.101946359999999</v>
      </c>
      <c r="O3313" t="s">
        <v>35</v>
      </c>
      <c r="P3313" t="b">
        <v>0</v>
      </c>
      <c r="Q3313">
        <v>0</v>
      </c>
      <c r="R3313" s="1">
        <f>Table1[[#This Row],[Sales]]-Table1[[#This Row],[DiscountAmount]]</f>
        <v>92.101946359999999</v>
      </c>
      <c r="S3313" t="b">
        <v>1</v>
      </c>
      <c r="T3313" t="s">
        <v>23</v>
      </c>
      <c r="U3313">
        <v>5</v>
      </c>
      <c r="V3313" t="b">
        <v>0</v>
      </c>
    </row>
    <row r="3314" spans="1:22" x14ac:dyDescent="0.3">
      <c r="A3314">
        <v>3313</v>
      </c>
      <c r="B3314" s="2">
        <v>43797</v>
      </c>
      <c r="C3314" s="19">
        <f>YEAR(Table1[[#This Row],[Date]])</f>
        <v>2019</v>
      </c>
      <c r="D3314">
        <f>MONTH(Table1[[#This Row],[Date]])</f>
        <v>11</v>
      </c>
      <c r="E3314" t="str">
        <f>TEXT(Table1[[#This Row],[Date]],"MMMM")</f>
        <v>November</v>
      </c>
      <c r="F3314">
        <v>96</v>
      </c>
      <c r="G3314">
        <v>35</v>
      </c>
      <c r="H3314" t="s">
        <v>19</v>
      </c>
      <c r="I3314" t="s">
        <v>31</v>
      </c>
      <c r="J3314">
        <v>565</v>
      </c>
      <c r="K3314" t="s">
        <v>34</v>
      </c>
      <c r="L3314">
        <v>3</v>
      </c>
      <c r="M3314" s="1">
        <v>29.08326783</v>
      </c>
      <c r="N3314" s="1">
        <f>Table1[[#This Row],[Quantity]]*Table1[[#This Row],[UnitPrice]]</f>
        <v>87.249803490000005</v>
      </c>
      <c r="O3314" t="s">
        <v>30</v>
      </c>
      <c r="P3314" t="b">
        <v>0</v>
      </c>
      <c r="Q3314">
        <v>8.7249803499999992</v>
      </c>
      <c r="R3314" s="1">
        <f>Table1[[#This Row],[Sales]]-Table1[[#This Row],[DiscountAmount]]</f>
        <v>78.524823140000009</v>
      </c>
      <c r="S3314" t="b">
        <v>0</v>
      </c>
      <c r="T3314" t="s">
        <v>36</v>
      </c>
      <c r="U3314">
        <v>3</v>
      </c>
      <c r="V3314" t="b">
        <v>1</v>
      </c>
    </row>
    <row r="3315" spans="1:22" x14ac:dyDescent="0.3">
      <c r="A3315">
        <v>3314</v>
      </c>
      <c r="B3315" s="2">
        <v>44184</v>
      </c>
      <c r="C3315" s="19">
        <f>YEAR(Table1[[#This Row],[Date]])</f>
        <v>2020</v>
      </c>
      <c r="D3315">
        <f>MONTH(Table1[[#This Row],[Date]])</f>
        <v>12</v>
      </c>
      <c r="E3315" t="str">
        <f>TEXT(Table1[[#This Row],[Date]],"MMMM")</f>
        <v>December</v>
      </c>
      <c r="F3315">
        <v>208</v>
      </c>
      <c r="G3315">
        <v>23</v>
      </c>
      <c r="H3315" t="s">
        <v>24</v>
      </c>
      <c r="I3315" t="s">
        <v>29</v>
      </c>
      <c r="J3315">
        <v>793</v>
      </c>
      <c r="K3315" t="s">
        <v>21</v>
      </c>
      <c r="L3315">
        <v>4</v>
      </c>
      <c r="M3315" s="1">
        <v>61.092522029999998</v>
      </c>
      <c r="N3315" s="1">
        <f>Table1[[#This Row],[Quantity]]*Table1[[#This Row],[UnitPrice]]</f>
        <v>244.37008811999999</v>
      </c>
      <c r="O3315" t="s">
        <v>35</v>
      </c>
      <c r="P3315" t="b">
        <v>0</v>
      </c>
      <c r="Q3315">
        <v>0</v>
      </c>
      <c r="R3315" s="1">
        <f>Table1[[#This Row],[Sales]]-Table1[[#This Row],[DiscountAmount]]</f>
        <v>244.37008811999999</v>
      </c>
      <c r="S3315" t="b">
        <v>0</v>
      </c>
      <c r="T3315" t="s">
        <v>28</v>
      </c>
      <c r="U3315">
        <v>5</v>
      </c>
      <c r="V3315" t="b">
        <v>0</v>
      </c>
    </row>
    <row r="3316" spans="1:22" x14ac:dyDescent="0.3">
      <c r="A3316">
        <v>3315</v>
      </c>
      <c r="B3316" s="2">
        <v>43424</v>
      </c>
      <c r="C3316" s="19">
        <f>YEAR(Table1[[#This Row],[Date]])</f>
        <v>2018</v>
      </c>
      <c r="D3316">
        <f>MONTH(Table1[[#This Row],[Date]])</f>
        <v>11</v>
      </c>
      <c r="E3316" t="str">
        <f>TEXT(Table1[[#This Row],[Date]],"MMMM")</f>
        <v>November</v>
      </c>
      <c r="F3316">
        <v>481</v>
      </c>
      <c r="G3316">
        <v>64</v>
      </c>
      <c r="H3316" t="s">
        <v>19</v>
      </c>
      <c r="I3316" t="s">
        <v>48</v>
      </c>
      <c r="J3316">
        <v>470</v>
      </c>
      <c r="K3316" t="s">
        <v>34</v>
      </c>
      <c r="L3316">
        <v>3</v>
      </c>
      <c r="M3316" s="1">
        <v>41.625528289999998</v>
      </c>
      <c r="N3316" s="1">
        <f>Table1[[#This Row],[Quantity]]*Table1[[#This Row],[UnitPrice]]</f>
        <v>124.87658486999999</v>
      </c>
      <c r="O3316" t="s">
        <v>35</v>
      </c>
      <c r="P3316" t="b">
        <v>1</v>
      </c>
      <c r="Q3316">
        <v>0</v>
      </c>
      <c r="R3316" s="1">
        <f>Table1[[#This Row],[Sales]]-Table1[[#This Row],[DiscountAmount]]</f>
        <v>124.87658486999999</v>
      </c>
      <c r="S3316" t="b">
        <v>1</v>
      </c>
      <c r="T3316" t="s">
        <v>28</v>
      </c>
      <c r="U3316">
        <v>1</v>
      </c>
      <c r="V3316" t="b">
        <v>0</v>
      </c>
    </row>
    <row r="3317" spans="1:22" x14ac:dyDescent="0.3">
      <c r="A3317">
        <v>3316</v>
      </c>
      <c r="B3317" s="2">
        <v>44890</v>
      </c>
      <c r="C3317" s="19">
        <f>YEAR(Table1[[#This Row],[Date]])</f>
        <v>2022</v>
      </c>
      <c r="D3317">
        <f>MONTH(Table1[[#This Row],[Date]])</f>
        <v>11</v>
      </c>
      <c r="E3317" t="str">
        <f>TEXT(Table1[[#This Row],[Date]],"MMMM")</f>
        <v>November</v>
      </c>
      <c r="F3317">
        <v>195</v>
      </c>
      <c r="G3317">
        <v>18</v>
      </c>
      <c r="H3317" t="s">
        <v>24</v>
      </c>
      <c r="I3317" t="s">
        <v>42</v>
      </c>
      <c r="J3317">
        <v>315</v>
      </c>
      <c r="K3317" t="s">
        <v>21</v>
      </c>
      <c r="L3317">
        <v>2</v>
      </c>
      <c r="M3317" s="1">
        <v>14.414261489999999</v>
      </c>
      <c r="N3317" s="1">
        <f>Table1[[#This Row],[Quantity]]*Table1[[#This Row],[UnitPrice]]</f>
        <v>28.828522979999999</v>
      </c>
      <c r="O3317" t="s">
        <v>35</v>
      </c>
      <c r="P3317" t="b">
        <v>0</v>
      </c>
      <c r="Q3317">
        <v>2.882852298</v>
      </c>
      <c r="R3317" s="1">
        <f>Table1[[#This Row],[Sales]]-Table1[[#This Row],[DiscountAmount]]</f>
        <v>25.945670681999999</v>
      </c>
      <c r="S3317" t="b">
        <v>1</v>
      </c>
      <c r="T3317" t="s">
        <v>36</v>
      </c>
      <c r="U3317">
        <v>1</v>
      </c>
      <c r="V3317" t="b">
        <v>0</v>
      </c>
    </row>
    <row r="3318" spans="1:22" x14ac:dyDescent="0.3">
      <c r="A3318">
        <v>3317</v>
      </c>
      <c r="B3318" s="2">
        <v>44555</v>
      </c>
      <c r="C3318" s="19">
        <f>YEAR(Table1[[#This Row],[Date]])</f>
        <v>2021</v>
      </c>
      <c r="D3318">
        <f>MONTH(Table1[[#This Row],[Date]])</f>
        <v>12</v>
      </c>
      <c r="E3318" t="str">
        <f>TEXT(Table1[[#This Row],[Date]],"MMMM")</f>
        <v>December</v>
      </c>
      <c r="F3318">
        <v>15</v>
      </c>
      <c r="G3318">
        <v>43</v>
      </c>
      <c r="H3318" t="s">
        <v>19</v>
      </c>
      <c r="I3318" t="s">
        <v>52</v>
      </c>
      <c r="J3318">
        <v>974</v>
      </c>
      <c r="K3318" t="s">
        <v>21</v>
      </c>
      <c r="L3318">
        <v>2</v>
      </c>
      <c r="M3318" s="1">
        <v>30.520127590000001</v>
      </c>
      <c r="N3318" s="1">
        <f>Table1[[#This Row],[Quantity]]*Table1[[#This Row],[UnitPrice]]</f>
        <v>61.040255180000003</v>
      </c>
      <c r="O3318" t="s">
        <v>35</v>
      </c>
      <c r="P3318" t="b">
        <v>0</v>
      </c>
      <c r="Q3318">
        <v>0</v>
      </c>
      <c r="R3318" s="1">
        <f>Table1[[#This Row],[Sales]]-Table1[[#This Row],[DiscountAmount]]</f>
        <v>61.040255180000003</v>
      </c>
      <c r="S3318" t="b">
        <v>0</v>
      </c>
      <c r="T3318" t="s">
        <v>28</v>
      </c>
      <c r="U3318">
        <v>3</v>
      </c>
      <c r="V3318" t="b">
        <v>1</v>
      </c>
    </row>
    <row r="3319" spans="1:22" x14ac:dyDescent="0.3">
      <c r="A3319">
        <v>3318</v>
      </c>
      <c r="B3319" s="2">
        <v>44535</v>
      </c>
      <c r="C3319" s="19">
        <f>YEAR(Table1[[#This Row],[Date]])</f>
        <v>2021</v>
      </c>
      <c r="D3319">
        <f>MONTH(Table1[[#This Row],[Date]])</f>
        <v>12</v>
      </c>
      <c r="E3319" t="str">
        <f>TEXT(Table1[[#This Row],[Date]],"MMMM")</f>
        <v>December</v>
      </c>
      <c r="F3319">
        <v>282</v>
      </c>
      <c r="G3319">
        <v>36</v>
      </c>
      <c r="H3319" t="s">
        <v>19</v>
      </c>
      <c r="I3319" t="s">
        <v>25</v>
      </c>
      <c r="J3319">
        <v>250</v>
      </c>
      <c r="K3319" t="s">
        <v>34</v>
      </c>
      <c r="L3319">
        <v>2</v>
      </c>
      <c r="M3319" s="1">
        <v>30.330596379999999</v>
      </c>
      <c r="N3319" s="1">
        <f>Table1[[#This Row],[Quantity]]*Table1[[#This Row],[UnitPrice]]</f>
        <v>60.661192759999999</v>
      </c>
      <c r="O3319" t="s">
        <v>35</v>
      </c>
      <c r="P3319" t="b">
        <v>0</v>
      </c>
      <c r="Q3319">
        <v>0</v>
      </c>
      <c r="R3319" s="1">
        <f>Table1[[#This Row],[Sales]]-Table1[[#This Row],[DiscountAmount]]</f>
        <v>60.661192759999999</v>
      </c>
      <c r="S3319" t="b">
        <v>0</v>
      </c>
      <c r="T3319" t="s">
        <v>23</v>
      </c>
      <c r="U3319">
        <v>2</v>
      </c>
      <c r="V3319" t="b">
        <v>0</v>
      </c>
    </row>
    <row r="3320" spans="1:22" x14ac:dyDescent="0.3">
      <c r="A3320">
        <v>3319</v>
      </c>
      <c r="B3320" s="2">
        <v>43412</v>
      </c>
      <c r="C3320" s="19">
        <f>YEAR(Table1[[#This Row],[Date]])</f>
        <v>2018</v>
      </c>
      <c r="D3320">
        <f>MONTH(Table1[[#This Row],[Date]])</f>
        <v>11</v>
      </c>
      <c r="E3320" t="str">
        <f>TEXT(Table1[[#This Row],[Date]],"MMMM")</f>
        <v>November</v>
      </c>
      <c r="F3320">
        <v>469</v>
      </c>
      <c r="G3320">
        <v>44</v>
      </c>
      <c r="H3320" t="s">
        <v>19</v>
      </c>
      <c r="I3320" t="s">
        <v>38</v>
      </c>
      <c r="J3320">
        <v>632</v>
      </c>
      <c r="K3320" t="s">
        <v>26</v>
      </c>
      <c r="L3320">
        <v>3</v>
      </c>
      <c r="M3320" s="1">
        <v>84.915200839999997</v>
      </c>
      <c r="N3320" s="1">
        <f>Table1[[#This Row],[Quantity]]*Table1[[#This Row],[UnitPrice]]</f>
        <v>254.74560251999998</v>
      </c>
      <c r="O3320" t="s">
        <v>30</v>
      </c>
      <c r="P3320" t="b">
        <v>0</v>
      </c>
      <c r="Q3320">
        <v>25.47456025</v>
      </c>
      <c r="R3320" s="1">
        <f>Table1[[#This Row],[Sales]]-Table1[[#This Row],[DiscountAmount]]</f>
        <v>229.27104226999998</v>
      </c>
      <c r="S3320" t="b">
        <v>1</v>
      </c>
      <c r="T3320" t="s">
        <v>36</v>
      </c>
      <c r="U3320">
        <v>3</v>
      </c>
      <c r="V3320" t="b">
        <v>0</v>
      </c>
    </row>
    <row r="3321" spans="1:22" x14ac:dyDescent="0.3">
      <c r="A3321">
        <v>3320</v>
      </c>
      <c r="B3321" s="2">
        <v>44899</v>
      </c>
      <c r="C3321" s="19">
        <f>YEAR(Table1[[#This Row],[Date]])</f>
        <v>2022</v>
      </c>
      <c r="D3321">
        <f>MONTH(Table1[[#This Row],[Date]])</f>
        <v>12</v>
      </c>
      <c r="E3321" t="str">
        <f>TEXT(Table1[[#This Row],[Date]],"MMMM")</f>
        <v>December</v>
      </c>
      <c r="F3321">
        <v>104</v>
      </c>
      <c r="G3321">
        <v>43</v>
      </c>
      <c r="H3321" t="s">
        <v>37</v>
      </c>
      <c r="I3321" t="s">
        <v>53</v>
      </c>
      <c r="J3321">
        <v>213</v>
      </c>
      <c r="K3321" t="s">
        <v>43</v>
      </c>
      <c r="L3321">
        <v>2</v>
      </c>
      <c r="M3321" s="1">
        <v>52.022415410000001</v>
      </c>
      <c r="N3321" s="1">
        <f>Table1[[#This Row],[Quantity]]*Table1[[#This Row],[UnitPrice]]</f>
        <v>104.04483082</v>
      </c>
      <c r="O3321" t="s">
        <v>22</v>
      </c>
      <c r="P3321" t="b">
        <v>0</v>
      </c>
      <c r="Q3321">
        <v>10.40448308</v>
      </c>
      <c r="R3321" s="1">
        <f>Table1[[#This Row],[Sales]]-Table1[[#This Row],[DiscountAmount]]</f>
        <v>93.640347739999996</v>
      </c>
      <c r="S3321" t="b">
        <v>1</v>
      </c>
      <c r="T3321" t="s">
        <v>36</v>
      </c>
      <c r="U3321">
        <v>1</v>
      </c>
      <c r="V3321" t="b">
        <v>0</v>
      </c>
    </row>
    <row r="3322" spans="1:22" x14ac:dyDescent="0.3">
      <c r="A3322">
        <v>3321</v>
      </c>
      <c r="B3322" s="2">
        <v>44868</v>
      </c>
      <c r="C3322" s="19">
        <f>YEAR(Table1[[#This Row],[Date]])</f>
        <v>2022</v>
      </c>
      <c r="D3322">
        <f>MONTH(Table1[[#This Row],[Date]])</f>
        <v>11</v>
      </c>
      <c r="E3322" t="str">
        <f>TEXT(Table1[[#This Row],[Date]],"MMMM")</f>
        <v>November</v>
      </c>
      <c r="F3322">
        <v>188</v>
      </c>
      <c r="G3322">
        <v>33</v>
      </c>
      <c r="H3322" t="s">
        <v>24</v>
      </c>
      <c r="I3322" t="s">
        <v>49</v>
      </c>
      <c r="J3322">
        <v>483</v>
      </c>
      <c r="K3322" t="s">
        <v>43</v>
      </c>
      <c r="L3322">
        <v>4</v>
      </c>
      <c r="M3322" s="1">
        <v>61.421051069999997</v>
      </c>
      <c r="N3322" s="1">
        <f>Table1[[#This Row],[Quantity]]*Table1[[#This Row],[UnitPrice]]</f>
        <v>245.68420427999999</v>
      </c>
      <c r="O3322" t="s">
        <v>32</v>
      </c>
      <c r="P3322" t="b">
        <v>1</v>
      </c>
      <c r="Q3322">
        <v>24.56842043</v>
      </c>
      <c r="R3322" s="1">
        <f>Table1[[#This Row],[Sales]]-Table1[[#This Row],[DiscountAmount]]</f>
        <v>221.11578384999999</v>
      </c>
      <c r="S3322" t="b">
        <v>0</v>
      </c>
      <c r="T3322" t="s">
        <v>36</v>
      </c>
      <c r="U3322">
        <v>2</v>
      </c>
      <c r="V3322" t="b">
        <v>0</v>
      </c>
    </row>
    <row r="3323" spans="1:22" x14ac:dyDescent="0.3">
      <c r="A3323">
        <v>3322</v>
      </c>
      <c r="B3323" s="2">
        <v>44165</v>
      </c>
      <c r="C3323" s="19">
        <f>YEAR(Table1[[#This Row],[Date]])</f>
        <v>2020</v>
      </c>
      <c r="D3323">
        <f>MONTH(Table1[[#This Row],[Date]])</f>
        <v>11</v>
      </c>
      <c r="E3323" t="str">
        <f>TEXT(Table1[[#This Row],[Date]],"MMMM")</f>
        <v>November</v>
      </c>
      <c r="F3323">
        <v>411</v>
      </c>
      <c r="G3323">
        <v>60</v>
      </c>
      <c r="H3323" t="s">
        <v>24</v>
      </c>
      <c r="I3323" t="s">
        <v>53</v>
      </c>
      <c r="J3323">
        <v>502</v>
      </c>
      <c r="K3323" t="s">
        <v>43</v>
      </c>
      <c r="L3323">
        <v>5</v>
      </c>
      <c r="M3323" s="1">
        <v>70.287486130000005</v>
      </c>
      <c r="N3323" s="1">
        <f>Table1[[#This Row],[Quantity]]*Table1[[#This Row],[UnitPrice]]</f>
        <v>351.43743065000001</v>
      </c>
      <c r="O3323" t="s">
        <v>22</v>
      </c>
      <c r="P3323" t="b">
        <v>1</v>
      </c>
      <c r="Q3323">
        <v>35.143743069999999</v>
      </c>
      <c r="R3323" s="1">
        <f>Table1[[#This Row],[Sales]]-Table1[[#This Row],[DiscountAmount]]</f>
        <v>316.29368757999998</v>
      </c>
      <c r="S3323" t="b">
        <v>1</v>
      </c>
      <c r="T3323" t="s">
        <v>36</v>
      </c>
      <c r="U3323">
        <v>3</v>
      </c>
      <c r="V3323" t="b">
        <v>1</v>
      </c>
    </row>
    <row r="3324" spans="1:22" x14ac:dyDescent="0.3">
      <c r="A3324">
        <v>3323</v>
      </c>
      <c r="B3324" s="2">
        <v>45251</v>
      </c>
      <c r="C3324" s="19">
        <f>YEAR(Table1[[#This Row],[Date]])</f>
        <v>2023</v>
      </c>
      <c r="D3324">
        <f>MONTH(Table1[[#This Row],[Date]])</f>
        <v>11</v>
      </c>
      <c r="E3324" t="str">
        <f>TEXT(Table1[[#This Row],[Date]],"MMMM")</f>
        <v>November</v>
      </c>
      <c r="F3324">
        <v>478</v>
      </c>
      <c r="G3324">
        <v>48</v>
      </c>
      <c r="H3324" t="s">
        <v>24</v>
      </c>
      <c r="I3324" t="s">
        <v>29</v>
      </c>
      <c r="J3324">
        <v>391</v>
      </c>
      <c r="K3324" t="s">
        <v>21</v>
      </c>
      <c r="L3324">
        <v>3</v>
      </c>
      <c r="M3324" s="1">
        <v>14.361451150000001</v>
      </c>
      <c r="N3324" s="1">
        <f>Table1[[#This Row],[Quantity]]*Table1[[#This Row],[UnitPrice]]</f>
        <v>43.084353450000002</v>
      </c>
      <c r="O3324" t="s">
        <v>32</v>
      </c>
      <c r="P3324" t="b">
        <v>0</v>
      </c>
      <c r="Q3324">
        <v>4.3084353450000004</v>
      </c>
      <c r="R3324" s="1">
        <f>Table1[[#This Row],[Sales]]-Table1[[#This Row],[DiscountAmount]]</f>
        <v>38.775918105000002</v>
      </c>
      <c r="S3324" t="b">
        <v>0</v>
      </c>
      <c r="T3324" t="s">
        <v>36</v>
      </c>
      <c r="U3324">
        <v>1</v>
      </c>
      <c r="V3324" t="b">
        <v>1</v>
      </c>
    </row>
    <row r="3325" spans="1:22" x14ac:dyDescent="0.3">
      <c r="A3325">
        <v>3324</v>
      </c>
      <c r="B3325" s="2">
        <v>43421</v>
      </c>
      <c r="C3325" s="19">
        <f>YEAR(Table1[[#This Row],[Date]])</f>
        <v>2018</v>
      </c>
      <c r="D3325">
        <f>MONTH(Table1[[#This Row],[Date]])</f>
        <v>11</v>
      </c>
      <c r="E3325" t="str">
        <f>TEXT(Table1[[#This Row],[Date]],"MMMM")</f>
        <v>November</v>
      </c>
      <c r="F3325">
        <v>350</v>
      </c>
      <c r="G3325">
        <v>68</v>
      </c>
      <c r="H3325" t="s">
        <v>24</v>
      </c>
      <c r="I3325" t="s">
        <v>51</v>
      </c>
      <c r="J3325">
        <v>716</v>
      </c>
      <c r="K3325" t="s">
        <v>39</v>
      </c>
      <c r="L3325">
        <v>3</v>
      </c>
      <c r="M3325" s="1">
        <v>32.832038740000002</v>
      </c>
      <c r="N3325" s="1">
        <f>Table1[[#This Row],[Quantity]]*Table1[[#This Row],[UnitPrice]]</f>
        <v>98.496116220000005</v>
      </c>
      <c r="O3325" t="s">
        <v>30</v>
      </c>
      <c r="P3325" t="b">
        <v>0</v>
      </c>
      <c r="Q3325">
        <v>0</v>
      </c>
      <c r="R3325" s="1">
        <f>Table1[[#This Row],[Sales]]-Table1[[#This Row],[DiscountAmount]]</f>
        <v>98.496116220000005</v>
      </c>
      <c r="S3325" t="b">
        <v>0</v>
      </c>
      <c r="T3325" t="s">
        <v>23</v>
      </c>
      <c r="U3325">
        <v>5</v>
      </c>
      <c r="V3325" t="b">
        <v>0</v>
      </c>
    </row>
    <row r="3326" spans="1:22" x14ac:dyDescent="0.3">
      <c r="A3326">
        <v>3325</v>
      </c>
      <c r="B3326" s="2">
        <v>44542</v>
      </c>
      <c r="C3326" s="19">
        <f>YEAR(Table1[[#This Row],[Date]])</f>
        <v>2021</v>
      </c>
      <c r="D3326">
        <f>MONTH(Table1[[#This Row],[Date]])</f>
        <v>12</v>
      </c>
      <c r="E3326" t="str">
        <f>TEXT(Table1[[#This Row],[Date]],"MMMM")</f>
        <v>December</v>
      </c>
      <c r="F3326">
        <v>145</v>
      </c>
      <c r="G3326">
        <v>33</v>
      </c>
      <c r="H3326" t="s">
        <v>24</v>
      </c>
      <c r="I3326" t="s">
        <v>38</v>
      </c>
      <c r="J3326">
        <v>302</v>
      </c>
      <c r="K3326" t="s">
        <v>43</v>
      </c>
      <c r="L3326">
        <v>5</v>
      </c>
      <c r="M3326" s="1">
        <v>38.545344540000002</v>
      </c>
      <c r="N3326" s="1">
        <f>Table1[[#This Row],[Quantity]]*Table1[[#This Row],[UnitPrice]]</f>
        <v>192.72672270000001</v>
      </c>
      <c r="O3326" t="s">
        <v>32</v>
      </c>
      <c r="P3326" t="b">
        <v>1</v>
      </c>
      <c r="Q3326">
        <v>19.272672270000001</v>
      </c>
      <c r="R3326" s="1">
        <f>Table1[[#This Row],[Sales]]-Table1[[#This Row],[DiscountAmount]]</f>
        <v>173.45405043</v>
      </c>
      <c r="S3326" t="b">
        <v>1</v>
      </c>
      <c r="T3326" t="s">
        <v>36</v>
      </c>
      <c r="U3326">
        <v>5</v>
      </c>
      <c r="V3326" t="b">
        <v>0</v>
      </c>
    </row>
    <row r="3327" spans="1:22" x14ac:dyDescent="0.3">
      <c r="A3327">
        <v>3326</v>
      </c>
      <c r="B3327" s="2">
        <v>44559</v>
      </c>
      <c r="C3327" s="19">
        <f>YEAR(Table1[[#This Row],[Date]])</f>
        <v>2021</v>
      </c>
      <c r="D3327">
        <f>MONTH(Table1[[#This Row],[Date]])</f>
        <v>12</v>
      </c>
      <c r="E3327" t="str">
        <f>TEXT(Table1[[#This Row],[Date]],"MMMM")</f>
        <v>December</v>
      </c>
      <c r="F3327">
        <v>330</v>
      </c>
      <c r="G3327">
        <v>47</v>
      </c>
      <c r="H3327" t="s">
        <v>37</v>
      </c>
      <c r="I3327" t="s">
        <v>38</v>
      </c>
      <c r="J3327">
        <v>264</v>
      </c>
      <c r="K3327" t="s">
        <v>43</v>
      </c>
      <c r="L3327">
        <v>4</v>
      </c>
      <c r="M3327" s="1">
        <v>51.957502310000002</v>
      </c>
      <c r="N3327" s="1">
        <f>Table1[[#This Row],[Quantity]]*Table1[[#This Row],[UnitPrice]]</f>
        <v>207.83000924000001</v>
      </c>
      <c r="O3327" t="s">
        <v>32</v>
      </c>
      <c r="P3327" t="b">
        <v>0</v>
      </c>
      <c r="Q3327">
        <v>20.783000919999999</v>
      </c>
      <c r="R3327" s="1">
        <f>Table1[[#This Row],[Sales]]-Table1[[#This Row],[DiscountAmount]]</f>
        <v>187.04700832</v>
      </c>
      <c r="S3327" t="b">
        <v>0</v>
      </c>
      <c r="T3327" t="s">
        <v>36</v>
      </c>
      <c r="U3327">
        <v>5</v>
      </c>
      <c r="V3327" t="b">
        <v>1</v>
      </c>
    </row>
    <row r="3328" spans="1:22" x14ac:dyDescent="0.3">
      <c r="A3328">
        <v>3327</v>
      </c>
      <c r="B3328" s="2">
        <v>43789</v>
      </c>
      <c r="C3328" s="19">
        <f>YEAR(Table1[[#This Row],[Date]])</f>
        <v>2019</v>
      </c>
      <c r="D3328">
        <f>MONTH(Table1[[#This Row],[Date]])</f>
        <v>11</v>
      </c>
      <c r="E3328" t="str">
        <f>TEXT(Table1[[#This Row],[Date]],"MMMM")</f>
        <v>November</v>
      </c>
      <c r="F3328">
        <v>406</v>
      </c>
      <c r="G3328">
        <v>65</v>
      </c>
      <c r="H3328" t="s">
        <v>37</v>
      </c>
      <c r="I3328" t="s">
        <v>49</v>
      </c>
      <c r="J3328">
        <v>284</v>
      </c>
      <c r="K3328" t="s">
        <v>26</v>
      </c>
      <c r="L3328">
        <v>4</v>
      </c>
      <c r="M3328" s="1">
        <v>62.417122139999996</v>
      </c>
      <c r="N3328" s="1">
        <f>Table1[[#This Row],[Quantity]]*Table1[[#This Row],[UnitPrice]]</f>
        <v>249.66848855999999</v>
      </c>
      <c r="O3328" t="s">
        <v>35</v>
      </c>
      <c r="P3328" t="b">
        <v>0</v>
      </c>
      <c r="Q3328">
        <v>0</v>
      </c>
      <c r="R3328" s="1">
        <f>Table1[[#This Row],[Sales]]-Table1[[#This Row],[DiscountAmount]]</f>
        <v>249.66848855999999</v>
      </c>
      <c r="S3328" t="b">
        <v>0</v>
      </c>
      <c r="T3328" t="s">
        <v>23</v>
      </c>
      <c r="U3328">
        <v>5</v>
      </c>
      <c r="V3328" t="b">
        <v>1</v>
      </c>
    </row>
    <row r="3329" spans="1:22" x14ac:dyDescent="0.3">
      <c r="A3329">
        <v>3328</v>
      </c>
      <c r="B3329" s="2">
        <v>44890</v>
      </c>
      <c r="C3329" s="19">
        <f>YEAR(Table1[[#This Row],[Date]])</f>
        <v>2022</v>
      </c>
      <c r="D3329">
        <f>MONTH(Table1[[#This Row],[Date]])</f>
        <v>11</v>
      </c>
      <c r="E3329" t="str">
        <f>TEXT(Table1[[#This Row],[Date]],"MMMM")</f>
        <v>November</v>
      </c>
      <c r="F3329">
        <v>120</v>
      </c>
      <c r="G3329">
        <v>62</v>
      </c>
      <c r="H3329" t="s">
        <v>19</v>
      </c>
      <c r="I3329" t="s">
        <v>25</v>
      </c>
      <c r="J3329">
        <v>553</v>
      </c>
      <c r="K3329" t="s">
        <v>26</v>
      </c>
      <c r="L3329">
        <v>5</v>
      </c>
      <c r="M3329" s="1">
        <v>82.4298103</v>
      </c>
      <c r="N3329" s="1">
        <f>Table1[[#This Row],[Quantity]]*Table1[[#This Row],[UnitPrice]]</f>
        <v>412.14905149999998</v>
      </c>
      <c r="O3329" t="s">
        <v>30</v>
      </c>
      <c r="P3329" t="b">
        <v>1</v>
      </c>
      <c r="Q3329">
        <v>41.21490515</v>
      </c>
      <c r="R3329" s="1">
        <f>Table1[[#This Row],[Sales]]-Table1[[#This Row],[DiscountAmount]]</f>
        <v>370.93414634999999</v>
      </c>
      <c r="S3329" t="b">
        <v>0</v>
      </c>
      <c r="T3329" t="s">
        <v>36</v>
      </c>
      <c r="U3329">
        <v>2</v>
      </c>
      <c r="V3329" t="b">
        <v>0</v>
      </c>
    </row>
    <row r="3330" spans="1:22" x14ac:dyDescent="0.3">
      <c r="A3330">
        <v>3329</v>
      </c>
      <c r="B3330" s="2">
        <v>44543</v>
      </c>
      <c r="C3330" s="19">
        <f>YEAR(Table1[[#This Row],[Date]])</f>
        <v>2021</v>
      </c>
      <c r="D3330">
        <f>MONTH(Table1[[#This Row],[Date]])</f>
        <v>12</v>
      </c>
      <c r="E3330" t="str">
        <f>TEXT(Table1[[#This Row],[Date]],"MMMM")</f>
        <v>December</v>
      </c>
      <c r="F3330">
        <v>258</v>
      </c>
      <c r="G3330">
        <v>37</v>
      </c>
      <c r="H3330" t="s">
        <v>37</v>
      </c>
      <c r="I3330" t="s">
        <v>20</v>
      </c>
      <c r="J3330">
        <v>598</v>
      </c>
      <c r="K3330" t="s">
        <v>26</v>
      </c>
      <c r="L3330">
        <v>4</v>
      </c>
      <c r="M3330" s="1">
        <v>58.055661350000001</v>
      </c>
      <c r="N3330" s="1">
        <f>Table1[[#This Row],[Quantity]]*Table1[[#This Row],[UnitPrice]]</f>
        <v>232.2226454</v>
      </c>
      <c r="O3330" t="s">
        <v>35</v>
      </c>
      <c r="P3330" t="b">
        <v>1</v>
      </c>
      <c r="Q3330">
        <v>0</v>
      </c>
      <c r="R3330" s="1">
        <f>Table1[[#This Row],[Sales]]-Table1[[#This Row],[DiscountAmount]]</f>
        <v>232.2226454</v>
      </c>
      <c r="S3330" t="b">
        <v>1</v>
      </c>
      <c r="T3330" t="s">
        <v>28</v>
      </c>
      <c r="U3330">
        <v>3</v>
      </c>
      <c r="V3330" t="b">
        <v>0</v>
      </c>
    </row>
    <row r="3331" spans="1:22" x14ac:dyDescent="0.3">
      <c r="A3331">
        <v>3330</v>
      </c>
      <c r="B3331" s="2">
        <v>44502</v>
      </c>
      <c r="C3331" s="19">
        <f>YEAR(Table1[[#This Row],[Date]])</f>
        <v>2021</v>
      </c>
      <c r="D3331">
        <f>MONTH(Table1[[#This Row],[Date]])</f>
        <v>11</v>
      </c>
      <c r="E3331" t="str">
        <f>TEXT(Table1[[#This Row],[Date]],"MMMM")</f>
        <v>November</v>
      </c>
      <c r="F3331">
        <v>304</v>
      </c>
      <c r="G3331">
        <v>20</v>
      </c>
      <c r="H3331" t="s">
        <v>24</v>
      </c>
      <c r="I3331" t="s">
        <v>46</v>
      </c>
      <c r="J3331">
        <v>597</v>
      </c>
      <c r="K3331" t="s">
        <v>39</v>
      </c>
      <c r="L3331">
        <v>1</v>
      </c>
      <c r="M3331" s="1">
        <v>42.620075110000002</v>
      </c>
      <c r="N3331" s="1">
        <f>Table1[[#This Row],[Quantity]]*Table1[[#This Row],[UnitPrice]]</f>
        <v>42.620075110000002</v>
      </c>
      <c r="O3331" t="s">
        <v>22</v>
      </c>
      <c r="P3331" t="b">
        <v>1</v>
      </c>
      <c r="Q3331">
        <v>4.2620075110000002</v>
      </c>
      <c r="R3331" s="1">
        <f>Table1[[#This Row],[Sales]]-Table1[[#This Row],[DiscountAmount]]</f>
        <v>38.358067599000002</v>
      </c>
      <c r="S3331" t="b">
        <v>0</v>
      </c>
      <c r="T3331" t="s">
        <v>36</v>
      </c>
      <c r="U3331">
        <v>5</v>
      </c>
      <c r="V3331" t="b">
        <v>1</v>
      </c>
    </row>
    <row r="3332" spans="1:22" x14ac:dyDescent="0.3">
      <c r="A3332">
        <v>3331</v>
      </c>
      <c r="B3332" s="2">
        <v>44552</v>
      </c>
      <c r="C3332" s="19">
        <f>YEAR(Table1[[#This Row],[Date]])</f>
        <v>2021</v>
      </c>
      <c r="D3332">
        <f>MONTH(Table1[[#This Row],[Date]])</f>
        <v>12</v>
      </c>
      <c r="E3332" t="str">
        <f>TEXT(Table1[[#This Row],[Date]],"MMMM")</f>
        <v>December</v>
      </c>
      <c r="F3332">
        <v>125</v>
      </c>
      <c r="G3332">
        <v>65</v>
      </c>
      <c r="H3332" t="s">
        <v>19</v>
      </c>
      <c r="I3332" t="s">
        <v>53</v>
      </c>
      <c r="J3332">
        <v>321</v>
      </c>
      <c r="K3332" t="s">
        <v>26</v>
      </c>
      <c r="L3332">
        <v>4</v>
      </c>
      <c r="M3332" s="1">
        <v>91.637825669999998</v>
      </c>
      <c r="N3332" s="1">
        <f>Table1[[#This Row],[Quantity]]*Table1[[#This Row],[UnitPrice]]</f>
        <v>366.55130267999999</v>
      </c>
      <c r="O3332" t="s">
        <v>30</v>
      </c>
      <c r="P3332" t="b">
        <v>0</v>
      </c>
      <c r="Q3332">
        <v>36.655130270000001</v>
      </c>
      <c r="R3332" s="1">
        <f>Table1[[#This Row],[Sales]]-Table1[[#This Row],[DiscountAmount]]</f>
        <v>329.89617240999996</v>
      </c>
      <c r="S3332" t="b">
        <v>1</v>
      </c>
      <c r="T3332" t="s">
        <v>36</v>
      </c>
      <c r="U3332">
        <v>3</v>
      </c>
      <c r="V3332" t="b">
        <v>0</v>
      </c>
    </row>
    <row r="3333" spans="1:22" x14ac:dyDescent="0.3">
      <c r="A3333">
        <v>3332</v>
      </c>
      <c r="B3333" s="2">
        <v>44520</v>
      </c>
      <c r="C3333" s="19">
        <f>YEAR(Table1[[#This Row],[Date]])</f>
        <v>2021</v>
      </c>
      <c r="D3333">
        <f>MONTH(Table1[[#This Row],[Date]])</f>
        <v>11</v>
      </c>
      <c r="E3333" t="str">
        <f>TEXT(Table1[[#This Row],[Date]],"MMMM")</f>
        <v>November</v>
      </c>
      <c r="F3333">
        <v>279</v>
      </c>
      <c r="G3333">
        <v>54</v>
      </c>
      <c r="H3333" t="s">
        <v>19</v>
      </c>
      <c r="I3333" t="s">
        <v>25</v>
      </c>
      <c r="J3333">
        <v>200</v>
      </c>
      <c r="K3333" t="s">
        <v>34</v>
      </c>
      <c r="L3333">
        <v>3</v>
      </c>
      <c r="M3333" s="1">
        <v>37.095554219999997</v>
      </c>
      <c r="N3333" s="1">
        <f>Table1[[#This Row],[Quantity]]*Table1[[#This Row],[UnitPrice]]</f>
        <v>111.28666265999999</v>
      </c>
      <c r="O3333" t="s">
        <v>32</v>
      </c>
      <c r="P3333" t="b">
        <v>1</v>
      </c>
      <c r="Q3333">
        <v>0</v>
      </c>
      <c r="R3333" s="1">
        <f>Table1[[#This Row],[Sales]]-Table1[[#This Row],[DiscountAmount]]</f>
        <v>111.28666265999999</v>
      </c>
      <c r="S3333" t="b">
        <v>1</v>
      </c>
      <c r="T3333" t="s">
        <v>23</v>
      </c>
      <c r="U3333">
        <v>1</v>
      </c>
      <c r="V3333" t="b">
        <v>1</v>
      </c>
    </row>
    <row r="3334" spans="1:22" x14ac:dyDescent="0.3">
      <c r="A3334">
        <v>3333</v>
      </c>
      <c r="B3334" s="2">
        <v>43816</v>
      </c>
      <c r="C3334" s="19">
        <f>YEAR(Table1[[#This Row],[Date]])</f>
        <v>2019</v>
      </c>
      <c r="D3334">
        <f>MONTH(Table1[[#This Row],[Date]])</f>
        <v>12</v>
      </c>
      <c r="E3334" t="str">
        <f>TEXT(Table1[[#This Row],[Date]],"MMMM")</f>
        <v>December</v>
      </c>
      <c r="F3334">
        <v>438</v>
      </c>
      <c r="G3334">
        <v>34</v>
      </c>
      <c r="H3334" t="s">
        <v>19</v>
      </c>
      <c r="I3334" t="s">
        <v>38</v>
      </c>
      <c r="J3334">
        <v>464</v>
      </c>
      <c r="K3334" t="s">
        <v>21</v>
      </c>
      <c r="L3334">
        <v>5</v>
      </c>
      <c r="M3334" s="1">
        <v>31.771158109999998</v>
      </c>
      <c r="N3334" s="1">
        <f>Table1[[#This Row],[Quantity]]*Table1[[#This Row],[UnitPrice]]</f>
        <v>158.85579054999999</v>
      </c>
      <c r="O3334" t="s">
        <v>22</v>
      </c>
      <c r="P3334" t="b">
        <v>0</v>
      </c>
      <c r="Q3334">
        <v>0</v>
      </c>
      <c r="R3334" s="1">
        <f>Table1[[#This Row],[Sales]]-Table1[[#This Row],[DiscountAmount]]</f>
        <v>158.85579054999999</v>
      </c>
      <c r="S3334" t="b">
        <v>1</v>
      </c>
      <c r="T3334" t="s">
        <v>23</v>
      </c>
      <c r="U3334">
        <v>4</v>
      </c>
      <c r="V3334" t="b">
        <v>0</v>
      </c>
    </row>
    <row r="3335" spans="1:22" x14ac:dyDescent="0.3">
      <c r="A3335">
        <v>3334</v>
      </c>
      <c r="B3335" s="2">
        <v>43436</v>
      </c>
      <c r="C3335" s="19">
        <f>YEAR(Table1[[#This Row],[Date]])</f>
        <v>2018</v>
      </c>
      <c r="D3335">
        <f>MONTH(Table1[[#This Row],[Date]])</f>
        <v>12</v>
      </c>
      <c r="E3335" t="str">
        <f>TEXT(Table1[[#This Row],[Date]],"MMMM")</f>
        <v>December</v>
      </c>
      <c r="F3335">
        <v>174</v>
      </c>
      <c r="G3335">
        <v>47</v>
      </c>
      <c r="H3335" t="s">
        <v>19</v>
      </c>
      <c r="I3335" t="s">
        <v>31</v>
      </c>
      <c r="J3335">
        <v>249</v>
      </c>
      <c r="K3335" t="s">
        <v>34</v>
      </c>
      <c r="L3335">
        <v>2</v>
      </c>
      <c r="M3335" s="1">
        <v>45.764146459999999</v>
      </c>
      <c r="N3335" s="1">
        <f>Table1[[#This Row],[Quantity]]*Table1[[#This Row],[UnitPrice]]</f>
        <v>91.528292919999998</v>
      </c>
      <c r="O3335" t="s">
        <v>22</v>
      </c>
      <c r="P3335" t="b">
        <v>1</v>
      </c>
      <c r="Q3335">
        <v>0</v>
      </c>
      <c r="R3335" s="1">
        <f>Table1[[#This Row],[Sales]]-Table1[[#This Row],[DiscountAmount]]</f>
        <v>91.528292919999998</v>
      </c>
      <c r="S3335" t="b">
        <v>0</v>
      </c>
      <c r="T3335" t="s">
        <v>23</v>
      </c>
      <c r="U3335">
        <v>3</v>
      </c>
      <c r="V3335" t="b">
        <v>1</v>
      </c>
    </row>
    <row r="3336" spans="1:22" x14ac:dyDescent="0.3">
      <c r="A3336">
        <v>3335</v>
      </c>
      <c r="B3336" s="2">
        <v>44897</v>
      </c>
      <c r="C3336" s="19">
        <f>YEAR(Table1[[#This Row],[Date]])</f>
        <v>2022</v>
      </c>
      <c r="D3336">
        <f>MONTH(Table1[[#This Row],[Date]])</f>
        <v>12</v>
      </c>
      <c r="E3336" t="str">
        <f>TEXT(Table1[[#This Row],[Date]],"MMMM")</f>
        <v>December</v>
      </c>
      <c r="F3336">
        <v>276</v>
      </c>
      <c r="G3336">
        <v>37</v>
      </c>
      <c r="H3336" t="s">
        <v>19</v>
      </c>
      <c r="I3336" t="s">
        <v>49</v>
      </c>
      <c r="J3336">
        <v>914</v>
      </c>
      <c r="K3336" t="s">
        <v>39</v>
      </c>
      <c r="L3336">
        <v>4</v>
      </c>
      <c r="M3336" s="1">
        <v>18.025081660000001</v>
      </c>
      <c r="N3336" s="1">
        <f>Table1[[#This Row],[Quantity]]*Table1[[#This Row],[UnitPrice]]</f>
        <v>72.100326640000006</v>
      </c>
      <c r="O3336" t="s">
        <v>30</v>
      </c>
      <c r="P3336" t="b">
        <v>0</v>
      </c>
      <c r="Q3336">
        <v>7.210032666</v>
      </c>
      <c r="R3336" s="1">
        <f>Table1[[#This Row],[Sales]]-Table1[[#This Row],[DiscountAmount]]</f>
        <v>64.890293974000002</v>
      </c>
      <c r="S3336" t="b">
        <v>0</v>
      </c>
      <c r="T3336" t="s">
        <v>36</v>
      </c>
      <c r="U3336">
        <v>4</v>
      </c>
      <c r="V3336" t="b">
        <v>1</v>
      </c>
    </row>
    <row r="3337" spans="1:22" x14ac:dyDescent="0.3">
      <c r="A3337">
        <v>3336</v>
      </c>
      <c r="B3337" s="2">
        <v>44560</v>
      </c>
      <c r="C3337" s="19">
        <f>YEAR(Table1[[#This Row],[Date]])</f>
        <v>2021</v>
      </c>
      <c r="D3337">
        <f>MONTH(Table1[[#This Row],[Date]])</f>
        <v>12</v>
      </c>
      <c r="E3337" t="str">
        <f>TEXT(Table1[[#This Row],[Date]],"MMMM")</f>
        <v>December</v>
      </c>
      <c r="F3337">
        <v>269</v>
      </c>
      <c r="G3337">
        <v>62</v>
      </c>
      <c r="H3337" t="s">
        <v>19</v>
      </c>
      <c r="I3337" t="s">
        <v>25</v>
      </c>
      <c r="J3337">
        <v>977</v>
      </c>
      <c r="K3337" t="s">
        <v>26</v>
      </c>
      <c r="L3337">
        <v>4</v>
      </c>
      <c r="M3337" s="1">
        <v>85.104811040000001</v>
      </c>
      <c r="N3337" s="1">
        <f>Table1[[#This Row],[Quantity]]*Table1[[#This Row],[UnitPrice]]</f>
        <v>340.41924416000001</v>
      </c>
      <c r="O3337" t="s">
        <v>22</v>
      </c>
      <c r="P3337" t="b">
        <v>0</v>
      </c>
      <c r="Q3337">
        <v>34.041924420000001</v>
      </c>
      <c r="R3337" s="1">
        <f>Table1[[#This Row],[Sales]]-Table1[[#This Row],[DiscountAmount]]</f>
        <v>306.37731974000002</v>
      </c>
      <c r="S3337" t="b">
        <v>1</v>
      </c>
      <c r="T3337" t="s">
        <v>36</v>
      </c>
      <c r="U3337">
        <v>1</v>
      </c>
      <c r="V3337" t="b">
        <v>1</v>
      </c>
    </row>
    <row r="3338" spans="1:22" x14ac:dyDescent="0.3">
      <c r="A3338">
        <v>3337</v>
      </c>
      <c r="B3338" s="2">
        <v>44898</v>
      </c>
      <c r="C3338" s="19">
        <f>YEAR(Table1[[#This Row],[Date]])</f>
        <v>2022</v>
      </c>
      <c r="D3338">
        <f>MONTH(Table1[[#This Row],[Date]])</f>
        <v>12</v>
      </c>
      <c r="E3338" t="str">
        <f>TEXT(Table1[[#This Row],[Date]],"MMMM")</f>
        <v>December</v>
      </c>
      <c r="F3338">
        <v>77</v>
      </c>
      <c r="G3338">
        <v>33</v>
      </c>
      <c r="H3338" t="s">
        <v>19</v>
      </c>
      <c r="I3338" t="s">
        <v>25</v>
      </c>
      <c r="J3338">
        <v>38</v>
      </c>
      <c r="K3338" t="s">
        <v>26</v>
      </c>
      <c r="L3338">
        <v>4</v>
      </c>
      <c r="M3338" s="1">
        <v>86.013222979999995</v>
      </c>
      <c r="N3338" s="1">
        <f>Table1[[#This Row],[Quantity]]*Table1[[#This Row],[UnitPrice]]</f>
        <v>344.05289191999998</v>
      </c>
      <c r="O3338" t="s">
        <v>32</v>
      </c>
      <c r="P3338" t="b">
        <v>1</v>
      </c>
      <c r="Q3338">
        <v>34.405289189999998</v>
      </c>
      <c r="R3338" s="1">
        <f>Table1[[#This Row],[Sales]]-Table1[[#This Row],[DiscountAmount]]</f>
        <v>309.64760272999996</v>
      </c>
      <c r="S3338" t="b">
        <v>0</v>
      </c>
      <c r="T3338" t="s">
        <v>36</v>
      </c>
      <c r="U3338">
        <v>1</v>
      </c>
      <c r="V3338" t="b">
        <v>0</v>
      </c>
    </row>
    <row r="3339" spans="1:22" x14ac:dyDescent="0.3">
      <c r="A3339">
        <v>3338</v>
      </c>
      <c r="B3339" s="2">
        <v>45261</v>
      </c>
      <c r="C3339" s="19">
        <f>YEAR(Table1[[#This Row],[Date]])</f>
        <v>2023</v>
      </c>
      <c r="D3339">
        <f>MONTH(Table1[[#This Row],[Date]])</f>
        <v>12</v>
      </c>
      <c r="E3339" t="str">
        <f>TEXT(Table1[[#This Row],[Date]],"MMMM")</f>
        <v>December</v>
      </c>
      <c r="F3339">
        <v>17</v>
      </c>
      <c r="G3339">
        <v>22</v>
      </c>
      <c r="H3339" t="s">
        <v>24</v>
      </c>
      <c r="I3339" t="s">
        <v>31</v>
      </c>
      <c r="J3339">
        <v>11</v>
      </c>
      <c r="K3339" t="s">
        <v>34</v>
      </c>
      <c r="L3339">
        <v>2</v>
      </c>
      <c r="M3339" s="1">
        <v>68.28243037</v>
      </c>
      <c r="N3339" s="1">
        <f>Table1[[#This Row],[Quantity]]*Table1[[#This Row],[UnitPrice]]</f>
        <v>136.56486074</v>
      </c>
      <c r="O3339" t="s">
        <v>32</v>
      </c>
      <c r="P3339" t="b">
        <v>0</v>
      </c>
      <c r="Q3339">
        <v>0</v>
      </c>
      <c r="R3339" s="1">
        <f>Table1[[#This Row],[Sales]]-Table1[[#This Row],[DiscountAmount]]</f>
        <v>136.56486074</v>
      </c>
      <c r="S3339" t="b">
        <v>1</v>
      </c>
      <c r="T3339" t="s">
        <v>23</v>
      </c>
      <c r="U3339">
        <v>5</v>
      </c>
      <c r="V3339" t="b">
        <v>0</v>
      </c>
    </row>
    <row r="3340" spans="1:22" x14ac:dyDescent="0.3">
      <c r="A3340">
        <v>3339</v>
      </c>
      <c r="B3340" s="2">
        <v>44518</v>
      </c>
      <c r="C3340" s="19">
        <f>YEAR(Table1[[#This Row],[Date]])</f>
        <v>2021</v>
      </c>
      <c r="D3340">
        <f>MONTH(Table1[[#This Row],[Date]])</f>
        <v>11</v>
      </c>
      <c r="E3340" t="str">
        <f>TEXT(Table1[[#This Row],[Date]],"MMMM")</f>
        <v>November</v>
      </c>
      <c r="F3340">
        <v>153</v>
      </c>
      <c r="G3340">
        <v>21</v>
      </c>
      <c r="H3340" t="s">
        <v>19</v>
      </c>
      <c r="I3340" t="s">
        <v>44</v>
      </c>
      <c r="J3340">
        <v>272</v>
      </c>
      <c r="K3340" t="s">
        <v>21</v>
      </c>
      <c r="L3340">
        <v>4</v>
      </c>
      <c r="M3340" s="1">
        <v>54.466690610000001</v>
      </c>
      <c r="N3340" s="1">
        <f>Table1[[#This Row],[Quantity]]*Table1[[#This Row],[UnitPrice]]</f>
        <v>217.86676244</v>
      </c>
      <c r="O3340" t="s">
        <v>35</v>
      </c>
      <c r="P3340" t="b">
        <v>0</v>
      </c>
      <c r="Q3340">
        <v>21.786676239999998</v>
      </c>
      <c r="R3340" s="1">
        <f>Table1[[#This Row],[Sales]]-Table1[[#This Row],[DiscountAmount]]</f>
        <v>196.08008620000001</v>
      </c>
      <c r="S3340" t="b">
        <v>0</v>
      </c>
      <c r="T3340" t="s">
        <v>36</v>
      </c>
      <c r="U3340">
        <v>1</v>
      </c>
      <c r="V3340" t="b">
        <v>0</v>
      </c>
    </row>
    <row r="3341" spans="1:22" x14ac:dyDescent="0.3">
      <c r="A3341">
        <v>3340</v>
      </c>
      <c r="B3341" s="2">
        <v>45245</v>
      </c>
      <c r="C3341" s="19">
        <f>YEAR(Table1[[#This Row],[Date]])</f>
        <v>2023</v>
      </c>
      <c r="D3341">
        <f>MONTH(Table1[[#This Row],[Date]])</f>
        <v>11</v>
      </c>
      <c r="E3341" t="str">
        <f>TEXT(Table1[[#This Row],[Date]],"MMMM")</f>
        <v>November</v>
      </c>
      <c r="F3341">
        <v>432</v>
      </c>
      <c r="G3341">
        <v>69</v>
      </c>
      <c r="H3341" t="s">
        <v>19</v>
      </c>
      <c r="I3341" t="s">
        <v>49</v>
      </c>
      <c r="J3341">
        <v>85</v>
      </c>
      <c r="K3341" t="s">
        <v>34</v>
      </c>
      <c r="L3341">
        <v>4</v>
      </c>
      <c r="M3341" s="1">
        <v>74.374619370000005</v>
      </c>
      <c r="N3341" s="1">
        <f>Table1[[#This Row],[Quantity]]*Table1[[#This Row],[UnitPrice]]</f>
        <v>297.49847748000002</v>
      </c>
      <c r="O3341" t="s">
        <v>30</v>
      </c>
      <c r="P3341" t="b">
        <v>1</v>
      </c>
      <c r="Q3341">
        <v>0</v>
      </c>
      <c r="R3341" s="1">
        <f>Table1[[#This Row],[Sales]]-Table1[[#This Row],[DiscountAmount]]</f>
        <v>297.49847748000002</v>
      </c>
      <c r="S3341" t="b">
        <v>0</v>
      </c>
      <c r="T3341" t="s">
        <v>28</v>
      </c>
      <c r="U3341">
        <v>3</v>
      </c>
      <c r="V3341" t="b">
        <v>1</v>
      </c>
    </row>
    <row r="3342" spans="1:22" x14ac:dyDescent="0.3">
      <c r="A3342">
        <v>3341</v>
      </c>
      <c r="B3342" s="2">
        <v>44175</v>
      </c>
      <c r="C3342" s="19">
        <f>YEAR(Table1[[#This Row],[Date]])</f>
        <v>2020</v>
      </c>
      <c r="D3342">
        <f>MONTH(Table1[[#This Row],[Date]])</f>
        <v>12</v>
      </c>
      <c r="E3342" t="str">
        <f>TEXT(Table1[[#This Row],[Date]],"MMMM")</f>
        <v>December</v>
      </c>
      <c r="F3342">
        <v>415</v>
      </c>
      <c r="G3342">
        <v>54</v>
      </c>
      <c r="H3342" t="s">
        <v>37</v>
      </c>
      <c r="I3342" t="s">
        <v>40</v>
      </c>
      <c r="J3342">
        <v>252</v>
      </c>
      <c r="K3342" t="s">
        <v>21</v>
      </c>
      <c r="L3342">
        <v>2</v>
      </c>
      <c r="M3342" s="1">
        <v>35.279060600000001</v>
      </c>
      <c r="N3342" s="1">
        <f>Table1[[#This Row],[Quantity]]*Table1[[#This Row],[UnitPrice]]</f>
        <v>70.558121200000002</v>
      </c>
      <c r="O3342" t="s">
        <v>35</v>
      </c>
      <c r="P3342" t="b">
        <v>1</v>
      </c>
      <c r="Q3342">
        <v>0</v>
      </c>
      <c r="R3342" s="1">
        <f>Table1[[#This Row],[Sales]]-Table1[[#This Row],[DiscountAmount]]</f>
        <v>70.558121200000002</v>
      </c>
      <c r="S3342" t="b">
        <v>1</v>
      </c>
      <c r="T3342" t="s">
        <v>28</v>
      </c>
      <c r="U3342">
        <v>4</v>
      </c>
      <c r="V3342" t="b">
        <v>1</v>
      </c>
    </row>
    <row r="3343" spans="1:22" x14ac:dyDescent="0.3">
      <c r="A3343">
        <v>3342</v>
      </c>
      <c r="B3343" s="2">
        <v>44898</v>
      </c>
      <c r="C3343" s="19">
        <f>YEAR(Table1[[#This Row],[Date]])</f>
        <v>2022</v>
      </c>
      <c r="D3343">
        <f>MONTH(Table1[[#This Row],[Date]])</f>
        <v>12</v>
      </c>
      <c r="E3343" t="str">
        <f>TEXT(Table1[[#This Row],[Date]],"MMMM")</f>
        <v>December</v>
      </c>
      <c r="F3343">
        <v>193</v>
      </c>
      <c r="G3343">
        <v>46</v>
      </c>
      <c r="H3343" t="s">
        <v>19</v>
      </c>
      <c r="I3343" t="s">
        <v>49</v>
      </c>
      <c r="J3343">
        <v>511</v>
      </c>
      <c r="K3343" t="s">
        <v>34</v>
      </c>
      <c r="L3343">
        <v>1</v>
      </c>
      <c r="M3343" s="1">
        <v>96.170303169999997</v>
      </c>
      <c r="N3343" s="1">
        <f>Table1[[#This Row],[Quantity]]*Table1[[#This Row],[UnitPrice]]</f>
        <v>96.170303169999997</v>
      </c>
      <c r="O3343" t="s">
        <v>30</v>
      </c>
      <c r="P3343" t="b">
        <v>0</v>
      </c>
      <c r="Q3343">
        <v>0</v>
      </c>
      <c r="R3343" s="1">
        <f>Table1[[#This Row],[Sales]]-Table1[[#This Row],[DiscountAmount]]</f>
        <v>96.170303169999997</v>
      </c>
      <c r="S3343" t="b">
        <v>1</v>
      </c>
      <c r="T3343" t="s">
        <v>28</v>
      </c>
      <c r="U3343">
        <v>3</v>
      </c>
      <c r="V3343" t="b">
        <v>0</v>
      </c>
    </row>
    <row r="3344" spans="1:22" x14ac:dyDescent="0.3">
      <c r="A3344">
        <v>3343</v>
      </c>
      <c r="B3344" s="2">
        <v>44549</v>
      </c>
      <c r="C3344" s="19">
        <f>YEAR(Table1[[#This Row],[Date]])</f>
        <v>2021</v>
      </c>
      <c r="D3344">
        <f>MONTH(Table1[[#This Row],[Date]])</f>
        <v>12</v>
      </c>
      <c r="E3344" t="str">
        <f>TEXT(Table1[[#This Row],[Date]],"MMMM")</f>
        <v>December</v>
      </c>
      <c r="F3344">
        <v>488</v>
      </c>
      <c r="G3344">
        <v>51</v>
      </c>
      <c r="H3344" t="s">
        <v>24</v>
      </c>
      <c r="I3344" t="s">
        <v>49</v>
      </c>
      <c r="J3344">
        <v>349</v>
      </c>
      <c r="K3344" t="s">
        <v>43</v>
      </c>
      <c r="L3344">
        <v>2</v>
      </c>
      <c r="M3344" s="1">
        <v>88.564160259999994</v>
      </c>
      <c r="N3344" s="1">
        <f>Table1[[#This Row],[Quantity]]*Table1[[#This Row],[UnitPrice]]</f>
        <v>177.12832051999999</v>
      </c>
      <c r="O3344" t="s">
        <v>22</v>
      </c>
      <c r="P3344" t="b">
        <v>1</v>
      </c>
      <c r="Q3344">
        <v>17.712832049999999</v>
      </c>
      <c r="R3344" s="1">
        <f>Table1[[#This Row],[Sales]]-Table1[[#This Row],[DiscountAmount]]</f>
        <v>159.41548846999999</v>
      </c>
      <c r="S3344" t="b">
        <v>1</v>
      </c>
      <c r="T3344" t="s">
        <v>36</v>
      </c>
      <c r="U3344">
        <v>2</v>
      </c>
      <c r="V3344" t="b">
        <v>1</v>
      </c>
    </row>
    <row r="3345" spans="1:22" x14ac:dyDescent="0.3">
      <c r="A3345">
        <v>3344</v>
      </c>
      <c r="B3345" s="2">
        <v>44137</v>
      </c>
      <c r="C3345" s="19">
        <f>YEAR(Table1[[#This Row],[Date]])</f>
        <v>2020</v>
      </c>
      <c r="D3345">
        <f>MONTH(Table1[[#This Row],[Date]])</f>
        <v>11</v>
      </c>
      <c r="E3345" t="str">
        <f>TEXT(Table1[[#This Row],[Date]],"MMMM")</f>
        <v>November</v>
      </c>
      <c r="F3345">
        <v>179</v>
      </c>
      <c r="G3345">
        <v>32</v>
      </c>
      <c r="H3345" t="s">
        <v>19</v>
      </c>
      <c r="I3345" t="s">
        <v>41</v>
      </c>
      <c r="J3345">
        <v>608</v>
      </c>
      <c r="K3345" t="s">
        <v>21</v>
      </c>
      <c r="L3345">
        <v>2</v>
      </c>
      <c r="M3345" s="1">
        <v>43.920237999999998</v>
      </c>
      <c r="N3345" s="1">
        <f>Table1[[#This Row],[Quantity]]*Table1[[#This Row],[UnitPrice]]</f>
        <v>87.840475999999995</v>
      </c>
      <c r="O3345" t="s">
        <v>35</v>
      </c>
      <c r="P3345" t="b">
        <v>0</v>
      </c>
      <c r="Q3345">
        <v>0</v>
      </c>
      <c r="R3345" s="1">
        <f>Table1[[#This Row],[Sales]]-Table1[[#This Row],[DiscountAmount]]</f>
        <v>87.840475999999995</v>
      </c>
      <c r="S3345" t="b">
        <v>1</v>
      </c>
      <c r="T3345" t="s">
        <v>28</v>
      </c>
      <c r="U3345">
        <v>3</v>
      </c>
      <c r="V3345" t="b">
        <v>1</v>
      </c>
    </row>
    <row r="3346" spans="1:22" x14ac:dyDescent="0.3">
      <c r="A3346">
        <v>3345</v>
      </c>
      <c r="B3346" s="2">
        <v>43798</v>
      </c>
      <c r="C3346" s="19">
        <f>YEAR(Table1[[#This Row],[Date]])</f>
        <v>2019</v>
      </c>
      <c r="D3346">
        <f>MONTH(Table1[[#This Row],[Date]])</f>
        <v>11</v>
      </c>
      <c r="E3346" t="str">
        <f>TEXT(Table1[[#This Row],[Date]],"MMMM")</f>
        <v>November</v>
      </c>
      <c r="F3346">
        <v>135</v>
      </c>
      <c r="G3346">
        <v>43</v>
      </c>
      <c r="H3346" t="s">
        <v>37</v>
      </c>
      <c r="I3346" t="s">
        <v>52</v>
      </c>
      <c r="J3346">
        <v>277</v>
      </c>
      <c r="K3346" t="s">
        <v>39</v>
      </c>
      <c r="L3346">
        <v>3</v>
      </c>
      <c r="M3346" s="1">
        <v>29.94133764</v>
      </c>
      <c r="N3346" s="1">
        <f>Table1[[#This Row],[Quantity]]*Table1[[#This Row],[UnitPrice]]</f>
        <v>89.824012920000001</v>
      </c>
      <c r="O3346" t="s">
        <v>32</v>
      </c>
      <c r="P3346" t="b">
        <v>1</v>
      </c>
      <c r="Q3346">
        <v>8.9824012910000004</v>
      </c>
      <c r="R3346" s="1">
        <f>Table1[[#This Row],[Sales]]-Table1[[#This Row],[DiscountAmount]]</f>
        <v>80.841611628999999</v>
      </c>
      <c r="S3346" t="b">
        <v>0</v>
      </c>
      <c r="T3346" t="s">
        <v>36</v>
      </c>
      <c r="U3346">
        <v>2</v>
      </c>
      <c r="V3346" t="b">
        <v>1</v>
      </c>
    </row>
    <row r="3347" spans="1:22" x14ac:dyDescent="0.3">
      <c r="A3347">
        <v>3346</v>
      </c>
      <c r="B3347" s="2">
        <v>44515</v>
      </c>
      <c r="C3347" s="19">
        <f>YEAR(Table1[[#This Row],[Date]])</f>
        <v>2021</v>
      </c>
      <c r="D3347">
        <f>MONTH(Table1[[#This Row],[Date]])</f>
        <v>11</v>
      </c>
      <c r="E3347" t="str">
        <f>TEXT(Table1[[#This Row],[Date]],"MMMM")</f>
        <v>November</v>
      </c>
      <c r="F3347">
        <v>142</v>
      </c>
      <c r="G3347">
        <v>61</v>
      </c>
      <c r="H3347" t="s">
        <v>24</v>
      </c>
      <c r="I3347" t="s">
        <v>53</v>
      </c>
      <c r="J3347">
        <v>17</v>
      </c>
      <c r="K3347" t="s">
        <v>21</v>
      </c>
      <c r="L3347">
        <v>1</v>
      </c>
      <c r="M3347" s="1">
        <v>94.110454290000007</v>
      </c>
      <c r="N3347" s="1">
        <f>Table1[[#This Row],[Quantity]]*Table1[[#This Row],[UnitPrice]]</f>
        <v>94.110454290000007</v>
      </c>
      <c r="O3347" t="s">
        <v>22</v>
      </c>
      <c r="P3347" t="b">
        <v>1</v>
      </c>
      <c r="Q3347">
        <v>0</v>
      </c>
      <c r="R3347" s="1">
        <f>Table1[[#This Row],[Sales]]-Table1[[#This Row],[DiscountAmount]]</f>
        <v>94.110454290000007</v>
      </c>
      <c r="S3347" t="b">
        <v>1</v>
      </c>
      <c r="T3347" t="s">
        <v>23</v>
      </c>
      <c r="U3347">
        <v>4</v>
      </c>
      <c r="V3347" t="b">
        <v>1</v>
      </c>
    </row>
    <row r="3348" spans="1:22" x14ac:dyDescent="0.3">
      <c r="A3348">
        <v>3347</v>
      </c>
      <c r="B3348" s="2">
        <v>45239</v>
      </c>
      <c r="C3348" s="19">
        <f>YEAR(Table1[[#This Row],[Date]])</f>
        <v>2023</v>
      </c>
      <c r="D3348">
        <f>MONTH(Table1[[#This Row],[Date]])</f>
        <v>11</v>
      </c>
      <c r="E3348" t="str">
        <f>TEXT(Table1[[#This Row],[Date]],"MMMM")</f>
        <v>November</v>
      </c>
      <c r="F3348">
        <v>463</v>
      </c>
      <c r="G3348">
        <v>46</v>
      </c>
      <c r="H3348" t="s">
        <v>19</v>
      </c>
      <c r="I3348" t="s">
        <v>27</v>
      </c>
      <c r="J3348">
        <v>564</v>
      </c>
      <c r="K3348" t="s">
        <v>26</v>
      </c>
      <c r="L3348">
        <v>5</v>
      </c>
      <c r="M3348" s="1">
        <v>21.147187120000002</v>
      </c>
      <c r="N3348" s="1">
        <f>Table1[[#This Row],[Quantity]]*Table1[[#This Row],[UnitPrice]]</f>
        <v>105.7359356</v>
      </c>
      <c r="O3348" t="s">
        <v>35</v>
      </c>
      <c r="P3348" t="b">
        <v>1</v>
      </c>
      <c r="Q3348">
        <v>10.573593560000001</v>
      </c>
      <c r="R3348" s="1">
        <f>Table1[[#This Row],[Sales]]-Table1[[#This Row],[DiscountAmount]]</f>
        <v>95.162342039999999</v>
      </c>
      <c r="S3348" t="b">
        <v>0</v>
      </c>
      <c r="T3348" t="s">
        <v>36</v>
      </c>
      <c r="U3348">
        <v>1</v>
      </c>
      <c r="V3348" t="b">
        <v>1</v>
      </c>
    </row>
    <row r="3349" spans="1:22" x14ac:dyDescent="0.3">
      <c r="A3349">
        <v>3348</v>
      </c>
      <c r="B3349" s="2">
        <v>44161</v>
      </c>
      <c r="C3349" s="19">
        <f>YEAR(Table1[[#This Row],[Date]])</f>
        <v>2020</v>
      </c>
      <c r="D3349">
        <f>MONTH(Table1[[#This Row],[Date]])</f>
        <v>11</v>
      </c>
      <c r="E3349" t="str">
        <f>TEXT(Table1[[#This Row],[Date]],"MMMM")</f>
        <v>November</v>
      </c>
      <c r="F3349">
        <v>93</v>
      </c>
      <c r="G3349">
        <v>35</v>
      </c>
      <c r="H3349" t="s">
        <v>37</v>
      </c>
      <c r="I3349" t="s">
        <v>50</v>
      </c>
      <c r="J3349">
        <v>418</v>
      </c>
      <c r="K3349" t="s">
        <v>43</v>
      </c>
      <c r="L3349">
        <v>3</v>
      </c>
      <c r="M3349" s="1">
        <v>53.803792170000001</v>
      </c>
      <c r="N3349" s="1">
        <f>Table1[[#This Row],[Quantity]]*Table1[[#This Row],[UnitPrice]]</f>
        <v>161.41137651</v>
      </c>
      <c r="O3349" t="s">
        <v>35</v>
      </c>
      <c r="P3349" t="b">
        <v>0</v>
      </c>
      <c r="Q3349">
        <v>16.141137650000001</v>
      </c>
      <c r="R3349" s="1">
        <f>Table1[[#This Row],[Sales]]-Table1[[#This Row],[DiscountAmount]]</f>
        <v>145.27023886000001</v>
      </c>
      <c r="S3349" t="b">
        <v>0</v>
      </c>
      <c r="T3349" t="s">
        <v>36</v>
      </c>
      <c r="U3349">
        <v>2</v>
      </c>
      <c r="V3349" t="b">
        <v>0</v>
      </c>
    </row>
    <row r="3350" spans="1:22" x14ac:dyDescent="0.3">
      <c r="A3350">
        <v>3349</v>
      </c>
      <c r="B3350" s="2">
        <v>44523</v>
      </c>
      <c r="C3350" s="19">
        <f>YEAR(Table1[[#This Row],[Date]])</f>
        <v>2021</v>
      </c>
      <c r="D3350">
        <f>MONTH(Table1[[#This Row],[Date]])</f>
        <v>11</v>
      </c>
      <c r="E3350" t="str">
        <f>TEXT(Table1[[#This Row],[Date]],"MMMM")</f>
        <v>November</v>
      </c>
      <c r="F3350">
        <v>234</v>
      </c>
      <c r="G3350">
        <v>62</v>
      </c>
      <c r="H3350" t="s">
        <v>19</v>
      </c>
      <c r="I3350" t="s">
        <v>51</v>
      </c>
      <c r="J3350">
        <v>799</v>
      </c>
      <c r="K3350" t="s">
        <v>39</v>
      </c>
      <c r="L3350">
        <v>4</v>
      </c>
      <c r="M3350" s="1">
        <v>77.312703389999996</v>
      </c>
      <c r="N3350" s="1">
        <f>Table1[[#This Row],[Quantity]]*Table1[[#This Row],[UnitPrice]]</f>
        <v>309.25081355999998</v>
      </c>
      <c r="O3350" t="s">
        <v>30</v>
      </c>
      <c r="P3350" t="b">
        <v>0</v>
      </c>
      <c r="Q3350">
        <v>30.925081349999999</v>
      </c>
      <c r="R3350" s="1">
        <f>Table1[[#This Row],[Sales]]-Table1[[#This Row],[DiscountAmount]]</f>
        <v>278.32573220999996</v>
      </c>
      <c r="S3350" t="b">
        <v>0</v>
      </c>
      <c r="T3350" t="s">
        <v>36</v>
      </c>
      <c r="U3350">
        <v>2</v>
      </c>
      <c r="V3350" t="b">
        <v>0</v>
      </c>
    </row>
    <row r="3351" spans="1:22" x14ac:dyDescent="0.3">
      <c r="A3351">
        <v>3350</v>
      </c>
      <c r="B3351" s="2">
        <v>43431</v>
      </c>
      <c r="C3351" s="19">
        <f>YEAR(Table1[[#This Row],[Date]])</f>
        <v>2018</v>
      </c>
      <c r="D3351">
        <f>MONTH(Table1[[#This Row],[Date]])</f>
        <v>11</v>
      </c>
      <c r="E3351" t="str">
        <f>TEXT(Table1[[#This Row],[Date]],"MMMM")</f>
        <v>November</v>
      </c>
      <c r="F3351">
        <v>180</v>
      </c>
      <c r="G3351">
        <v>45</v>
      </c>
      <c r="H3351" t="s">
        <v>37</v>
      </c>
      <c r="I3351" t="s">
        <v>51</v>
      </c>
      <c r="J3351">
        <v>516</v>
      </c>
      <c r="K3351" t="s">
        <v>26</v>
      </c>
      <c r="L3351">
        <v>5</v>
      </c>
      <c r="M3351" s="1">
        <v>49.462069249999999</v>
      </c>
      <c r="N3351" s="1">
        <f>Table1[[#This Row],[Quantity]]*Table1[[#This Row],[UnitPrice]]</f>
        <v>247.31034625000001</v>
      </c>
      <c r="O3351" t="s">
        <v>30</v>
      </c>
      <c r="P3351" t="b">
        <v>0</v>
      </c>
      <c r="Q3351">
        <v>24.731034619999999</v>
      </c>
      <c r="R3351" s="1">
        <f>Table1[[#This Row],[Sales]]-Table1[[#This Row],[DiscountAmount]]</f>
        <v>222.57931163000001</v>
      </c>
      <c r="S3351" t="b">
        <v>0</v>
      </c>
      <c r="T3351" t="s">
        <v>36</v>
      </c>
      <c r="U3351">
        <v>4</v>
      </c>
      <c r="V3351" t="b">
        <v>1</v>
      </c>
    </row>
    <row r="3352" spans="1:22" x14ac:dyDescent="0.3">
      <c r="A3352">
        <v>3351</v>
      </c>
      <c r="B3352" s="2">
        <v>44524</v>
      </c>
      <c r="C3352" s="19">
        <f>YEAR(Table1[[#This Row],[Date]])</f>
        <v>2021</v>
      </c>
      <c r="D3352">
        <f>MONTH(Table1[[#This Row],[Date]])</f>
        <v>11</v>
      </c>
      <c r="E3352" t="str">
        <f>TEXT(Table1[[#This Row],[Date]],"MMMM")</f>
        <v>November</v>
      </c>
      <c r="F3352">
        <v>434</v>
      </c>
      <c r="G3352">
        <v>54</v>
      </c>
      <c r="H3352" t="s">
        <v>19</v>
      </c>
      <c r="I3352" t="s">
        <v>51</v>
      </c>
      <c r="J3352">
        <v>186</v>
      </c>
      <c r="K3352" t="s">
        <v>43</v>
      </c>
      <c r="L3352">
        <v>2</v>
      </c>
      <c r="M3352" s="1">
        <v>83.441040139999998</v>
      </c>
      <c r="N3352" s="1">
        <f>Table1[[#This Row],[Quantity]]*Table1[[#This Row],[UnitPrice]]</f>
        <v>166.88208028</v>
      </c>
      <c r="O3352" t="s">
        <v>32</v>
      </c>
      <c r="P3352" t="b">
        <v>0</v>
      </c>
      <c r="Q3352">
        <v>16.688208029999998</v>
      </c>
      <c r="R3352" s="1">
        <f>Table1[[#This Row],[Sales]]-Table1[[#This Row],[DiscountAmount]]</f>
        <v>150.19387225</v>
      </c>
      <c r="S3352" t="b">
        <v>1</v>
      </c>
      <c r="T3352" t="s">
        <v>36</v>
      </c>
      <c r="U3352">
        <v>3</v>
      </c>
      <c r="V3352" t="b">
        <v>0</v>
      </c>
    </row>
    <row r="3353" spans="1:22" x14ac:dyDescent="0.3">
      <c r="A3353">
        <v>3352</v>
      </c>
      <c r="B3353" s="2">
        <v>43448</v>
      </c>
      <c r="C3353" s="19">
        <f>YEAR(Table1[[#This Row],[Date]])</f>
        <v>2018</v>
      </c>
      <c r="D3353">
        <f>MONTH(Table1[[#This Row],[Date]])</f>
        <v>12</v>
      </c>
      <c r="E3353" t="str">
        <f>TEXT(Table1[[#This Row],[Date]],"MMMM")</f>
        <v>December</v>
      </c>
      <c r="F3353">
        <v>50</v>
      </c>
      <c r="G3353">
        <v>60</v>
      </c>
      <c r="H3353" t="s">
        <v>37</v>
      </c>
      <c r="I3353" t="s">
        <v>33</v>
      </c>
      <c r="J3353">
        <v>903</v>
      </c>
      <c r="K3353" t="s">
        <v>21</v>
      </c>
      <c r="L3353">
        <v>5</v>
      </c>
      <c r="M3353" s="1">
        <v>12.130934</v>
      </c>
      <c r="N3353" s="1">
        <f>Table1[[#This Row],[Quantity]]*Table1[[#This Row],[UnitPrice]]</f>
        <v>60.654669999999996</v>
      </c>
      <c r="O3353" t="s">
        <v>35</v>
      </c>
      <c r="P3353" t="b">
        <v>1</v>
      </c>
      <c r="Q3353">
        <v>0</v>
      </c>
      <c r="R3353" s="1">
        <f>Table1[[#This Row],[Sales]]-Table1[[#This Row],[DiscountAmount]]</f>
        <v>60.654669999999996</v>
      </c>
      <c r="S3353" t="b">
        <v>1</v>
      </c>
      <c r="T3353" t="s">
        <v>23</v>
      </c>
      <c r="U3353">
        <v>2</v>
      </c>
      <c r="V3353" t="b">
        <v>1</v>
      </c>
    </row>
    <row r="3354" spans="1:22" x14ac:dyDescent="0.3">
      <c r="A3354">
        <v>3353</v>
      </c>
      <c r="B3354" s="2">
        <v>44179</v>
      </c>
      <c r="C3354" s="19">
        <f>YEAR(Table1[[#This Row],[Date]])</f>
        <v>2020</v>
      </c>
      <c r="D3354">
        <f>MONTH(Table1[[#This Row],[Date]])</f>
        <v>12</v>
      </c>
      <c r="E3354" t="str">
        <f>TEXT(Table1[[#This Row],[Date]],"MMMM")</f>
        <v>December</v>
      </c>
      <c r="F3354">
        <v>141</v>
      </c>
      <c r="G3354">
        <v>42</v>
      </c>
      <c r="H3354" t="s">
        <v>24</v>
      </c>
      <c r="I3354" t="s">
        <v>49</v>
      </c>
      <c r="J3354">
        <v>605</v>
      </c>
      <c r="K3354" t="s">
        <v>43</v>
      </c>
      <c r="L3354">
        <v>5</v>
      </c>
      <c r="M3354" s="1">
        <v>41.016100620000003</v>
      </c>
      <c r="N3354" s="1">
        <f>Table1[[#This Row],[Quantity]]*Table1[[#This Row],[UnitPrice]]</f>
        <v>205.08050310000002</v>
      </c>
      <c r="O3354" t="s">
        <v>22</v>
      </c>
      <c r="P3354" t="b">
        <v>1</v>
      </c>
      <c r="Q3354">
        <v>20.508050310000002</v>
      </c>
      <c r="R3354" s="1">
        <f>Table1[[#This Row],[Sales]]-Table1[[#This Row],[DiscountAmount]]</f>
        <v>184.57245279</v>
      </c>
      <c r="S3354" t="b">
        <v>1</v>
      </c>
      <c r="T3354" t="s">
        <v>36</v>
      </c>
      <c r="U3354">
        <v>3</v>
      </c>
      <c r="V3354" t="b">
        <v>1</v>
      </c>
    </row>
    <row r="3355" spans="1:22" x14ac:dyDescent="0.3">
      <c r="A3355">
        <v>3354</v>
      </c>
      <c r="B3355" s="2">
        <v>43799</v>
      </c>
      <c r="C3355" s="19">
        <f>YEAR(Table1[[#This Row],[Date]])</f>
        <v>2019</v>
      </c>
      <c r="D3355">
        <f>MONTH(Table1[[#This Row],[Date]])</f>
        <v>11</v>
      </c>
      <c r="E3355" t="str">
        <f>TEXT(Table1[[#This Row],[Date]],"MMMM")</f>
        <v>November</v>
      </c>
      <c r="F3355">
        <v>149</v>
      </c>
      <c r="G3355">
        <v>51</v>
      </c>
      <c r="H3355" t="s">
        <v>24</v>
      </c>
      <c r="I3355" t="s">
        <v>49</v>
      </c>
      <c r="J3355">
        <v>189</v>
      </c>
      <c r="K3355" t="s">
        <v>34</v>
      </c>
      <c r="L3355">
        <v>3</v>
      </c>
      <c r="M3355" s="1">
        <v>20.19705583</v>
      </c>
      <c r="N3355" s="1">
        <f>Table1[[#This Row],[Quantity]]*Table1[[#This Row],[UnitPrice]]</f>
        <v>60.591167490000004</v>
      </c>
      <c r="O3355" t="s">
        <v>22</v>
      </c>
      <c r="P3355" t="b">
        <v>0</v>
      </c>
      <c r="Q3355">
        <v>0</v>
      </c>
      <c r="R3355" s="1">
        <f>Table1[[#This Row],[Sales]]-Table1[[#This Row],[DiscountAmount]]</f>
        <v>60.591167490000004</v>
      </c>
      <c r="S3355" t="b">
        <v>0</v>
      </c>
      <c r="T3355" t="s">
        <v>28</v>
      </c>
      <c r="U3355">
        <v>3</v>
      </c>
      <c r="V3355" t="b">
        <v>1</v>
      </c>
    </row>
    <row r="3356" spans="1:22" x14ac:dyDescent="0.3">
      <c r="A3356">
        <v>3355</v>
      </c>
      <c r="B3356" s="2">
        <v>44913</v>
      </c>
      <c r="C3356" s="19">
        <f>YEAR(Table1[[#This Row],[Date]])</f>
        <v>2022</v>
      </c>
      <c r="D3356">
        <f>MONTH(Table1[[#This Row],[Date]])</f>
        <v>12</v>
      </c>
      <c r="E3356" t="str">
        <f>TEXT(Table1[[#This Row],[Date]],"MMMM")</f>
        <v>December</v>
      </c>
      <c r="F3356">
        <v>387</v>
      </c>
      <c r="G3356">
        <v>45</v>
      </c>
      <c r="H3356" t="s">
        <v>19</v>
      </c>
      <c r="I3356" t="s">
        <v>47</v>
      </c>
      <c r="J3356">
        <v>621</v>
      </c>
      <c r="K3356" t="s">
        <v>39</v>
      </c>
      <c r="L3356">
        <v>2</v>
      </c>
      <c r="M3356" s="1">
        <v>31.593291749999999</v>
      </c>
      <c r="N3356" s="1">
        <f>Table1[[#This Row],[Quantity]]*Table1[[#This Row],[UnitPrice]]</f>
        <v>63.186583499999998</v>
      </c>
      <c r="O3356" t="s">
        <v>32</v>
      </c>
      <c r="P3356" t="b">
        <v>1</v>
      </c>
      <c r="Q3356">
        <v>6.3186583499999998</v>
      </c>
      <c r="R3356" s="1">
        <f>Table1[[#This Row],[Sales]]-Table1[[#This Row],[DiscountAmount]]</f>
        <v>56.867925149999998</v>
      </c>
      <c r="S3356" t="b">
        <v>1</v>
      </c>
      <c r="T3356" t="s">
        <v>36</v>
      </c>
      <c r="U3356">
        <v>1</v>
      </c>
      <c r="V3356" t="b">
        <v>1</v>
      </c>
    </row>
    <row r="3357" spans="1:22" x14ac:dyDescent="0.3">
      <c r="A3357">
        <v>3356</v>
      </c>
      <c r="B3357" s="2">
        <v>43775</v>
      </c>
      <c r="C3357" s="19">
        <f>YEAR(Table1[[#This Row],[Date]])</f>
        <v>2019</v>
      </c>
      <c r="D3357">
        <f>MONTH(Table1[[#This Row],[Date]])</f>
        <v>11</v>
      </c>
      <c r="E3357" t="str">
        <f>TEXT(Table1[[#This Row],[Date]],"MMMM")</f>
        <v>November</v>
      </c>
      <c r="F3357">
        <v>176</v>
      </c>
      <c r="G3357">
        <v>19</v>
      </c>
      <c r="H3357" t="s">
        <v>19</v>
      </c>
      <c r="I3357" t="s">
        <v>25</v>
      </c>
      <c r="J3357">
        <v>299</v>
      </c>
      <c r="K3357" t="s">
        <v>34</v>
      </c>
      <c r="L3357">
        <v>5</v>
      </c>
      <c r="M3357" s="1">
        <v>33.71603915</v>
      </c>
      <c r="N3357" s="1">
        <f>Table1[[#This Row],[Quantity]]*Table1[[#This Row],[UnitPrice]]</f>
        <v>168.58019575</v>
      </c>
      <c r="O3357" t="s">
        <v>32</v>
      </c>
      <c r="P3357" t="b">
        <v>0</v>
      </c>
      <c r="Q3357">
        <v>16.858019580000001</v>
      </c>
      <c r="R3357" s="1">
        <f>Table1[[#This Row],[Sales]]-Table1[[#This Row],[DiscountAmount]]</f>
        <v>151.72217617000001</v>
      </c>
      <c r="S3357" t="b">
        <v>0</v>
      </c>
      <c r="T3357" t="s">
        <v>36</v>
      </c>
      <c r="U3357">
        <v>2</v>
      </c>
      <c r="V3357" t="b">
        <v>0</v>
      </c>
    </row>
    <row r="3358" spans="1:22" x14ac:dyDescent="0.3">
      <c r="A3358">
        <v>3357</v>
      </c>
      <c r="B3358" s="2">
        <v>43418</v>
      </c>
      <c r="C3358" s="19">
        <f>YEAR(Table1[[#This Row],[Date]])</f>
        <v>2018</v>
      </c>
      <c r="D3358">
        <f>MONTH(Table1[[#This Row],[Date]])</f>
        <v>11</v>
      </c>
      <c r="E3358" t="str">
        <f>TEXT(Table1[[#This Row],[Date]],"MMMM")</f>
        <v>November</v>
      </c>
      <c r="F3358">
        <v>259</v>
      </c>
      <c r="G3358">
        <v>40</v>
      </c>
      <c r="H3358" t="s">
        <v>24</v>
      </c>
      <c r="I3358" t="s">
        <v>46</v>
      </c>
      <c r="J3358">
        <v>633</v>
      </c>
      <c r="K3358" t="s">
        <v>39</v>
      </c>
      <c r="L3358">
        <v>1</v>
      </c>
      <c r="M3358" s="1">
        <v>13.71231965</v>
      </c>
      <c r="N3358" s="1">
        <f>Table1[[#This Row],[Quantity]]*Table1[[#This Row],[UnitPrice]]</f>
        <v>13.71231965</v>
      </c>
      <c r="O3358" t="s">
        <v>22</v>
      </c>
      <c r="P3358" t="b">
        <v>1</v>
      </c>
      <c r="Q3358">
        <v>1.371231965</v>
      </c>
      <c r="R3358" s="1">
        <f>Table1[[#This Row],[Sales]]-Table1[[#This Row],[DiscountAmount]]</f>
        <v>12.341087685</v>
      </c>
      <c r="S3358" t="b">
        <v>0</v>
      </c>
      <c r="T3358" t="s">
        <v>36</v>
      </c>
      <c r="U3358">
        <v>1</v>
      </c>
      <c r="V3358" t="b">
        <v>0</v>
      </c>
    </row>
    <row r="3359" spans="1:22" x14ac:dyDescent="0.3">
      <c r="A3359">
        <v>3358</v>
      </c>
      <c r="B3359" s="2">
        <v>45290</v>
      </c>
      <c r="C3359" s="19">
        <f>YEAR(Table1[[#This Row],[Date]])</f>
        <v>2023</v>
      </c>
      <c r="D3359">
        <f>MONTH(Table1[[#This Row],[Date]])</f>
        <v>12</v>
      </c>
      <c r="E3359" t="str">
        <f>TEXT(Table1[[#This Row],[Date]],"MMMM")</f>
        <v>December</v>
      </c>
      <c r="F3359">
        <v>376</v>
      </c>
      <c r="G3359">
        <v>70</v>
      </c>
      <c r="H3359" t="s">
        <v>37</v>
      </c>
      <c r="I3359" t="s">
        <v>31</v>
      </c>
      <c r="J3359">
        <v>432</v>
      </c>
      <c r="K3359" t="s">
        <v>34</v>
      </c>
      <c r="L3359">
        <v>1</v>
      </c>
      <c r="M3359" s="1">
        <v>98.320439309999998</v>
      </c>
      <c r="N3359" s="1">
        <f>Table1[[#This Row],[Quantity]]*Table1[[#This Row],[UnitPrice]]</f>
        <v>98.320439309999998</v>
      </c>
      <c r="O3359" t="s">
        <v>22</v>
      </c>
      <c r="P3359" t="b">
        <v>1</v>
      </c>
      <c r="Q3359">
        <v>0</v>
      </c>
      <c r="R3359" s="1">
        <f>Table1[[#This Row],[Sales]]-Table1[[#This Row],[DiscountAmount]]</f>
        <v>98.320439309999998</v>
      </c>
      <c r="S3359" t="b">
        <v>1</v>
      </c>
      <c r="T3359" t="s">
        <v>23</v>
      </c>
      <c r="U3359">
        <v>3</v>
      </c>
      <c r="V3359" t="b">
        <v>0</v>
      </c>
    </row>
    <row r="3360" spans="1:22" x14ac:dyDescent="0.3">
      <c r="A3360">
        <v>3359</v>
      </c>
      <c r="B3360" s="2">
        <v>44156</v>
      </c>
      <c r="C3360" s="19">
        <f>YEAR(Table1[[#This Row],[Date]])</f>
        <v>2020</v>
      </c>
      <c r="D3360">
        <f>MONTH(Table1[[#This Row],[Date]])</f>
        <v>11</v>
      </c>
      <c r="E3360" t="str">
        <f>TEXT(Table1[[#This Row],[Date]],"MMMM")</f>
        <v>November</v>
      </c>
      <c r="F3360">
        <v>166</v>
      </c>
      <c r="G3360">
        <v>23</v>
      </c>
      <c r="H3360" t="s">
        <v>37</v>
      </c>
      <c r="I3360" t="s">
        <v>46</v>
      </c>
      <c r="J3360">
        <v>124</v>
      </c>
      <c r="K3360" t="s">
        <v>34</v>
      </c>
      <c r="L3360">
        <v>2</v>
      </c>
      <c r="M3360" s="1">
        <v>15.92622901</v>
      </c>
      <c r="N3360" s="1">
        <f>Table1[[#This Row],[Quantity]]*Table1[[#This Row],[UnitPrice]]</f>
        <v>31.85245802</v>
      </c>
      <c r="O3360" t="s">
        <v>35</v>
      </c>
      <c r="P3360" t="b">
        <v>1</v>
      </c>
      <c r="Q3360">
        <v>0</v>
      </c>
      <c r="R3360" s="1">
        <f>Table1[[#This Row],[Sales]]-Table1[[#This Row],[DiscountAmount]]</f>
        <v>31.85245802</v>
      </c>
      <c r="S3360" t="b">
        <v>0</v>
      </c>
      <c r="T3360" t="s">
        <v>23</v>
      </c>
      <c r="U3360">
        <v>3</v>
      </c>
      <c r="V3360" t="b">
        <v>1</v>
      </c>
    </row>
    <row r="3361" spans="1:22" x14ac:dyDescent="0.3">
      <c r="A3361">
        <v>3360</v>
      </c>
      <c r="B3361" s="2">
        <v>43433</v>
      </c>
      <c r="C3361" s="19">
        <f>YEAR(Table1[[#This Row],[Date]])</f>
        <v>2018</v>
      </c>
      <c r="D3361">
        <f>MONTH(Table1[[#This Row],[Date]])</f>
        <v>11</v>
      </c>
      <c r="E3361" t="str">
        <f>TEXT(Table1[[#This Row],[Date]],"MMMM")</f>
        <v>November</v>
      </c>
      <c r="F3361">
        <v>330</v>
      </c>
      <c r="G3361">
        <v>36</v>
      </c>
      <c r="H3361" t="s">
        <v>37</v>
      </c>
      <c r="I3361" t="s">
        <v>29</v>
      </c>
      <c r="J3361">
        <v>219</v>
      </c>
      <c r="K3361" t="s">
        <v>26</v>
      </c>
      <c r="L3361">
        <v>1</v>
      </c>
      <c r="M3361" s="1">
        <v>53.512747519999998</v>
      </c>
      <c r="N3361" s="1">
        <f>Table1[[#This Row],[Quantity]]*Table1[[#This Row],[UnitPrice]]</f>
        <v>53.512747519999998</v>
      </c>
      <c r="O3361" t="s">
        <v>22</v>
      </c>
      <c r="P3361" t="b">
        <v>1</v>
      </c>
      <c r="Q3361">
        <v>5.3512747520000001</v>
      </c>
      <c r="R3361" s="1">
        <f>Table1[[#This Row],[Sales]]-Table1[[#This Row],[DiscountAmount]]</f>
        <v>48.161472767999996</v>
      </c>
      <c r="S3361" t="b">
        <v>1</v>
      </c>
      <c r="T3361" t="s">
        <v>36</v>
      </c>
      <c r="U3361">
        <v>3</v>
      </c>
      <c r="V3361" t="b">
        <v>0</v>
      </c>
    </row>
    <row r="3362" spans="1:22" x14ac:dyDescent="0.3">
      <c r="A3362">
        <v>3361</v>
      </c>
      <c r="B3362" s="2">
        <v>44186</v>
      </c>
      <c r="C3362" s="19">
        <f>YEAR(Table1[[#This Row],[Date]])</f>
        <v>2020</v>
      </c>
      <c r="D3362">
        <f>MONTH(Table1[[#This Row],[Date]])</f>
        <v>12</v>
      </c>
      <c r="E3362" t="str">
        <f>TEXT(Table1[[#This Row],[Date]],"MMMM")</f>
        <v>December</v>
      </c>
      <c r="F3362">
        <v>132</v>
      </c>
      <c r="G3362">
        <v>35</v>
      </c>
      <c r="H3362" t="s">
        <v>37</v>
      </c>
      <c r="I3362" t="s">
        <v>41</v>
      </c>
      <c r="J3362">
        <v>699</v>
      </c>
      <c r="K3362" t="s">
        <v>34</v>
      </c>
      <c r="L3362">
        <v>5</v>
      </c>
      <c r="M3362" s="1">
        <v>77.677050039999997</v>
      </c>
      <c r="N3362" s="1">
        <f>Table1[[#This Row],[Quantity]]*Table1[[#This Row],[UnitPrice]]</f>
        <v>388.38525019999997</v>
      </c>
      <c r="O3362" t="s">
        <v>22</v>
      </c>
      <c r="P3362" t="b">
        <v>0</v>
      </c>
      <c r="Q3362">
        <v>38.838525019999999</v>
      </c>
      <c r="R3362" s="1">
        <f>Table1[[#This Row],[Sales]]-Table1[[#This Row],[DiscountAmount]]</f>
        <v>349.54672517999995</v>
      </c>
      <c r="S3362" t="b">
        <v>0</v>
      </c>
      <c r="T3362" t="s">
        <v>36</v>
      </c>
      <c r="U3362">
        <v>4</v>
      </c>
      <c r="V3362" t="b">
        <v>0</v>
      </c>
    </row>
    <row r="3363" spans="1:22" x14ac:dyDescent="0.3">
      <c r="A3363">
        <v>3362</v>
      </c>
      <c r="B3363" s="2">
        <v>44520</v>
      </c>
      <c r="C3363" s="19">
        <f>YEAR(Table1[[#This Row],[Date]])</f>
        <v>2021</v>
      </c>
      <c r="D3363">
        <f>MONTH(Table1[[#This Row],[Date]])</f>
        <v>11</v>
      </c>
      <c r="E3363" t="str">
        <f>TEXT(Table1[[#This Row],[Date]],"MMMM")</f>
        <v>November</v>
      </c>
      <c r="F3363">
        <v>303</v>
      </c>
      <c r="G3363">
        <v>36</v>
      </c>
      <c r="H3363" t="s">
        <v>37</v>
      </c>
      <c r="I3363" t="s">
        <v>45</v>
      </c>
      <c r="J3363">
        <v>911</v>
      </c>
      <c r="K3363" t="s">
        <v>21</v>
      </c>
      <c r="L3363">
        <v>4</v>
      </c>
      <c r="M3363" s="1">
        <v>27.345796409999998</v>
      </c>
      <c r="N3363" s="1">
        <f>Table1[[#This Row],[Quantity]]*Table1[[#This Row],[UnitPrice]]</f>
        <v>109.38318563999999</v>
      </c>
      <c r="O3363" t="s">
        <v>22</v>
      </c>
      <c r="P3363" t="b">
        <v>0</v>
      </c>
      <c r="Q3363">
        <v>0</v>
      </c>
      <c r="R3363" s="1">
        <f>Table1[[#This Row],[Sales]]-Table1[[#This Row],[DiscountAmount]]</f>
        <v>109.38318563999999</v>
      </c>
      <c r="S3363" t="b">
        <v>0</v>
      </c>
      <c r="T3363" t="s">
        <v>23</v>
      </c>
      <c r="U3363">
        <v>4</v>
      </c>
      <c r="V3363" t="b">
        <v>0</v>
      </c>
    </row>
    <row r="3364" spans="1:22" x14ac:dyDescent="0.3">
      <c r="A3364">
        <v>3363</v>
      </c>
      <c r="B3364" s="2">
        <v>43444</v>
      </c>
      <c r="C3364" s="19">
        <f>YEAR(Table1[[#This Row],[Date]])</f>
        <v>2018</v>
      </c>
      <c r="D3364">
        <f>MONTH(Table1[[#This Row],[Date]])</f>
        <v>12</v>
      </c>
      <c r="E3364" t="str">
        <f>TEXT(Table1[[#This Row],[Date]],"MMMM")</f>
        <v>December</v>
      </c>
      <c r="F3364">
        <v>87</v>
      </c>
      <c r="G3364">
        <v>61</v>
      </c>
      <c r="H3364" t="s">
        <v>24</v>
      </c>
      <c r="I3364" t="s">
        <v>20</v>
      </c>
      <c r="J3364">
        <v>813</v>
      </c>
      <c r="K3364" t="s">
        <v>21</v>
      </c>
      <c r="L3364">
        <v>4</v>
      </c>
      <c r="M3364" s="1">
        <v>75.725977029999996</v>
      </c>
      <c r="N3364" s="1">
        <f>Table1[[#This Row],[Quantity]]*Table1[[#This Row],[UnitPrice]]</f>
        <v>302.90390811999998</v>
      </c>
      <c r="O3364" t="s">
        <v>32</v>
      </c>
      <c r="P3364" t="b">
        <v>0</v>
      </c>
      <c r="Q3364">
        <v>30.290390810000002</v>
      </c>
      <c r="R3364" s="1">
        <f>Table1[[#This Row],[Sales]]-Table1[[#This Row],[DiscountAmount]]</f>
        <v>272.61351730999996</v>
      </c>
      <c r="S3364" t="b">
        <v>0</v>
      </c>
      <c r="T3364" t="s">
        <v>36</v>
      </c>
      <c r="U3364">
        <v>2</v>
      </c>
      <c r="V3364" t="b">
        <v>0</v>
      </c>
    </row>
    <row r="3365" spans="1:22" x14ac:dyDescent="0.3">
      <c r="A3365">
        <v>3364</v>
      </c>
      <c r="B3365" s="2">
        <v>44873</v>
      </c>
      <c r="C3365" s="19">
        <f>YEAR(Table1[[#This Row],[Date]])</f>
        <v>2022</v>
      </c>
      <c r="D3365">
        <f>MONTH(Table1[[#This Row],[Date]])</f>
        <v>11</v>
      </c>
      <c r="E3365" t="str">
        <f>TEXT(Table1[[#This Row],[Date]],"MMMM")</f>
        <v>November</v>
      </c>
      <c r="F3365">
        <v>94</v>
      </c>
      <c r="G3365">
        <v>46</v>
      </c>
      <c r="H3365" t="s">
        <v>19</v>
      </c>
      <c r="I3365" t="s">
        <v>38</v>
      </c>
      <c r="J3365">
        <v>747</v>
      </c>
      <c r="K3365" t="s">
        <v>21</v>
      </c>
      <c r="L3365">
        <v>2</v>
      </c>
      <c r="M3365" s="1">
        <v>54.583835530000002</v>
      </c>
      <c r="N3365" s="1">
        <f>Table1[[#This Row],[Quantity]]*Table1[[#This Row],[UnitPrice]]</f>
        <v>109.16767106</v>
      </c>
      <c r="O3365" t="s">
        <v>22</v>
      </c>
      <c r="P3365" t="b">
        <v>1</v>
      </c>
      <c r="Q3365">
        <v>10.91676711</v>
      </c>
      <c r="R3365" s="1">
        <f>Table1[[#This Row],[Sales]]-Table1[[#This Row],[DiscountAmount]]</f>
        <v>98.250903950000009</v>
      </c>
      <c r="S3365" t="b">
        <v>0</v>
      </c>
      <c r="T3365" t="s">
        <v>36</v>
      </c>
      <c r="U3365">
        <v>3</v>
      </c>
      <c r="V3365" t="b">
        <v>0</v>
      </c>
    </row>
    <row r="3366" spans="1:22" x14ac:dyDescent="0.3">
      <c r="A3366">
        <v>3365</v>
      </c>
      <c r="B3366" s="2">
        <v>44147</v>
      </c>
      <c r="C3366" s="19">
        <f>YEAR(Table1[[#This Row],[Date]])</f>
        <v>2020</v>
      </c>
      <c r="D3366">
        <f>MONTH(Table1[[#This Row],[Date]])</f>
        <v>11</v>
      </c>
      <c r="E3366" t="str">
        <f>TEXT(Table1[[#This Row],[Date]],"MMMM")</f>
        <v>November</v>
      </c>
      <c r="F3366">
        <v>74</v>
      </c>
      <c r="G3366">
        <v>39</v>
      </c>
      <c r="H3366" t="s">
        <v>19</v>
      </c>
      <c r="I3366" t="s">
        <v>46</v>
      </c>
      <c r="J3366">
        <v>443</v>
      </c>
      <c r="K3366" t="s">
        <v>34</v>
      </c>
      <c r="L3366">
        <v>2</v>
      </c>
      <c r="M3366" s="1">
        <v>67.435968320000001</v>
      </c>
      <c r="N3366" s="1">
        <f>Table1[[#This Row],[Quantity]]*Table1[[#This Row],[UnitPrice]]</f>
        <v>134.87193664</v>
      </c>
      <c r="O3366" t="s">
        <v>32</v>
      </c>
      <c r="P3366" t="b">
        <v>0</v>
      </c>
      <c r="Q3366">
        <v>13.487193660000001</v>
      </c>
      <c r="R3366" s="1">
        <f>Table1[[#This Row],[Sales]]-Table1[[#This Row],[DiscountAmount]]</f>
        <v>121.38474298</v>
      </c>
      <c r="S3366" t="b">
        <v>1</v>
      </c>
      <c r="T3366" t="s">
        <v>36</v>
      </c>
      <c r="U3366">
        <v>2</v>
      </c>
      <c r="V3366" t="b">
        <v>0</v>
      </c>
    </row>
    <row r="3367" spans="1:22" x14ac:dyDescent="0.3">
      <c r="A3367">
        <v>3366</v>
      </c>
      <c r="B3367" s="2">
        <v>44901</v>
      </c>
      <c r="C3367" s="19">
        <f>YEAR(Table1[[#This Row],[Date]])</f>
        <v>2022</v>
      </c>
      <c r="D3367">
        <f>MONTH(Table1[[#This Row],[Date]])</f>
        <v>12</v>
      </c>
      <c r="E3367" t="str">
        <f>TEXT(Table1[[#This Row],[Date]],"MMMM")</f>
        <v>December</v>
      </c>
      <c r="F3367">
        <v>328</v>
      </c>
      <c r="G3367">
        <v>34</v>
      </c>
      <c r="H3367" t="s">
        <v>19</v>
      </c>
      <c r="I3367" t="s">
        <v>27</v>
      </c>
      <c r="J3367">
        <v>743</v>
      </c>
      <c r="K3367" t="s">
        <v>43</v>
      </c>
      <c r="L3367">
        <v>3</v>
      </c>
      <c r="M3367" s="1">
        <v>13.141591419999999</v>
      </c>
      <c r="N3367" s="1">
        <f>Table1[[#This Row],[Quantity]]*Table1[[#This Row],[UnitPrice]]</f>
        <v>39.42477426</v>
      </c>
      <c r="O3367" t="s">
        <v>35</v>
      </c>
      <c r="P3367" t="b">
        <v>1</v>
      </c>
      <c r="Q3367">
        <v>0</v>
      </c>
      <c r="R3367" s="1">
        <f>Table1[[#This Row],[Sales]]-Table1[[#This Row],[DiscountAmount]]</f>
        <v>39.42477426</v>
      </c>
      <c r="S3367" t="b">
        <v>0</v>
      </c>
      <c r="T3367" t="s">
        <v>23</v>
      </c>
      <c r="U3367">
        <v>5</v>
      </c>
      <c r="V3367" t="b">
        <v>1</v>
      </c>
    </row>
    <row r="3368" spans="1:22" x14ac:dyDescent="0.3">
      <c r="A3368">
        <v>3367</v>
      </c>
      <c r="B3368" s="2">
        <v>43787</v>
      </c>
      <c r="C3368" s="19">
        <f>YEAR(Table1[[#This Row],[Date]])</f>
        <v>2019</v>
      </c>
      <c r="D3368">
        <f>MONTH(Table1[[#This Row],[Date]])</f>
        <v>11</v>
      </c>
      <c r="E3368" t="str">
        <f>TEXT(Table1[[#This Row],[Date]],"MMMM")</f>
        <v>November</v>
      </c>
      <c r="F3368">
        <v>22</v>
      </c>
      <c r="G3368">
        <v>52</v>
      </c>
      <c r="H3368" t="s">
        <v>37</v>
      </c>
      <c r="I3368" t="s">
        <v>48</v>
      </c>
      <c r="J3368">
        <v>235</v>
      </c>
      <c r="K3368" t="s">
        <v>21</v>
      </c>
      <c r="L3368">
        <v>3</v>
      </c>
      <c r="M3368" s="1">
        <v>14.68400252</v>
      </c>
      <c r="N3368" s="1">
        <f>Table1[[#This Row],[Quantity]]*Table1[[#This Row],[UnitPrice]]</f>
        <v>44.05200756</v>
      </c>
      <c r="O3368" t="s">
        <v>22</v>
      </c>
      <c r="P3368" t="b">
        <v>1</v>
      </c>
      <c r="Q3368">
        <v>0</v>
      </c>
      <c r="R3368" s="1">
        <f>Table1[[#This Row],[Sales]]-Table1[[#This Row],[DiscountAmount]]</f>
        <v>44.05200756</v>
      </c>
      <c r="S3368" t="b">
        <v>0</v>
      </c>
      <c r="T3368" t="s">
        <v>23</v>
      </c>
      <c r="U3368">
        <v>4</v>
      </c>
      <c r="V3368" t="b">
        <v>0</v>
      </c>
    </row>
    <row r="3369" spans="1:22" x14ac:dyDescent="0.3">
      <c r="A3369">
        <v>3368</v>
      </c>
      <c r="B3369" s="2">
        <v>43817</v>
      </c>
      <c r="C3369" s="19">
        <f>YEAR(Table1[[#This Row],[Date]])</f>
        <v>2019</v>
      </c>
      <c r="D3369">
        <f>MONTH(Table1[[#This Row],[Date]])</f>
        <v>12</v>
      </c>
      <c r="E3369" t="str">
        <f>TEXT(Table1[[#This Row],[Date]],"MMMM")</f>
        <v>December</v>
      </c>
      <c r="F3369">
        <v>18</v>
      </c>
      <c r="G3369">
        <v>70</v>
      </c>
      <c r="H3369" t="s">
        <v>24</v>
      </c>
      <c r="I3369" t="s">
        <v>27</v>
      </c>
      <c r="J3369">
        <v>389</v>
      </c>
      <c r="K3369" t="s">
        <v>26</v>
      </c>
      <c r="L3369">
        <v>1</v>
      </c>
      <c r="M3369" s="1">
        <v>38.258254979999997</v>
      </c>
      <c r="N3369" s="1">
        <f>Table1[[#This Row],[Quantity]]*Table1[[#This Row],[UnitPrice]]</f>
        <v>38.258254979999997</v>
      </c>
      <c r="O3369" t="s">
        <v>22</v>
      </c>
      <c r="P3369" t="b">
        <v>1</v>
      </c>
      <c r="Q3369">
        <v>0</v>
      </c>
      <c r="R3369" s="1">
        <f>Table1[[#This Row],[Sales]]-Table1[[#This Row],[DiscountAmount]]</f>
        <v>38.258254979999997</v>
      </c>
      <c r="S3369" t="b">
        <v>0</v>
      </c>
      <c r="T3369" t="s">
        <v>23</v>
      </c>
      <c r="U3369">
        <v>1</v>
      </c>
      <c r="V3369" t="b">
        <v>0</v>
      </c>
    </row>
    <row r="3370" spans="1:22" x14ac:dyDescent="0.3">
      <c r="A3370">
        <v>3369</v>
      </c>
      <c r="B3370" s="2">
        <v>44520</v>
      </c>
      <c r="C3370" s="19">
        <f>YEAR(Table1[[#This Row],[Date]])</f>
        <v>2021</v>
      </c>
      <c r="D3370">
        <f>MONTH(Table1[[#This Row],[Date]])</f>
        <v>11</v>
      </c>
      <c r="E3370" t="str">
        <f>TEXT(Table1[[#This Row],[Date]],"MMMM")</f>
        <v>November</v>
      </c>
      <c r="F3370">
        <v>24</v>
      </c>
      <c r="G3370">
        <v>44</v>
      </c>
      <c r="H3370" t="s">
        <v>37</v>
      </c>
      <c r="I3370" t="s">
        <v>42</v>
      </c>
      <c r="J3370">
        <v>178</v>
      </c>
      <c r="K3370" t="s">
        <v>34</v>
      </c>
      <c r="L3370">
        <v>1</v>
      </c>
      <c r="M3370" s="1">
        <v>17.300152690000001</v>
      </c>
      <c r="N3370" s="1">
        <f>Table1[[#This Row],[Quantity]]*Table1[[#This Row],[UnitPrice]]</f>
        <v>17.300152690000001</v>
      </c>
      <c r="O3370" t="s">
        <v>32</v>
      </c>
      <c r="P3370" t="b">
        <v>1</v>
      </c>
      <c r="Q3370">
        <v>0</v>
      </c>
      <c r="R3370" s="1">
        <f>Table1[[#This Row],[Sales]]-Table1[[#This Row],[DiscountAmount]]</f>
        <v>17.300152690000001</v>
      </c>
      <c r="S3370" t="b">
        <v>0</v>
      </c>
      <c r="T3370" t="s">
        <v>23</v>
      </c>
      <c r="U3370">
        <v>1</v>
      </c>
      <c r="V3370" t="b">
        <v>0</v>
      </c>
    </row>
    <row r="3371" spans="1:22" x14ac:dyDescent="0.3">
      <c r="A3371">
        <v>3370</v>
      </c>
      <c r="B3371" s="2">
        <v>44188</v>
      </c>
      <c r="C3371" s="19">
        <f>YEAR(Table1[[#This Row],[Date]])</f>
        <v>2020</v>
      </c>
      <c r="D3371">
        <f>MONTH(Table1[[#This Row],[Date]])</f>
        <v>12</v>
      </c>
      <c r="E3371" t="str">
        <f>TEXT(Table1[[#This Row],[Date]],"MMMM")</f>
        <v>December</v>
      </c>
      <c r="F3371">
        <v>65</v>
      </c>
      <c r="G3371">
        <v>57</v>
      </c>
      <c r="H3371" t="s">
        <v>19</v>
      </c>
      <c r="I3371" t="s">
        <v>42</v>
      </c>
      <c r="J3371">
        <v>340</v>
      </c>
      <c r="K3371" t="s">
        <v>21</v>
      </c>
      <c r="L3371">
        <v>3</v>
      </c>
      <c r="M3371" s="1">
        <v>98.327617549999999</v>
      </c>
      <c r="N3371" s="1">
        <f>Table1[[#This Row],[Quantity]]*Table1[[#This Row],[UnitPrice]]</f>
        <v>294.98285264999998</v>
      </c>
      <c r="O3371" t="s">
        <v>35</v>
      </c>
      <c r="P3371" t="b">
        <v>1</v>
      </c>
      <c r="Q3371">
        <v>0</v>
      </c>
      <c r="R3371" s="1">
        <f>Table1[[#This Row],[Sales]]-Table1[[#This Row],[DiscountAmount]]</f>
        <v>294.98285264999998</v>
      </c>
      <c r="S3371" t="b">
        <v>0</v>
      </c>
      <c r="T3371" t="s">
        <v>23</v>
      </c>
      <c r="U3371">
        <v>5</v>
      </c>
      <c r="V3371" t="b">
        <v>1</v>
      </c>
    </row>
    <row r="3372" spans="1:22" x14ac:dyDescent="0.3">
      <c r="A3372">
        <v>3371</v>
      </c>
      <c r="B3372" s="2">
        <v>45243</v>
      </c>
      <c r="C3372" s="19">
        <f>YEAR(Table1[[#This Row],[Date]])</f>
        <v>2023</v>
      </c>
      <c r="D3372">
        <f>MONTH(Table1[[#This Row],[Date]])</f>
        <v>11</v>
      </c>
      <c r="E3372" t="str">
        <f>TEXT(Table1[[#This Row],[Date]],"MMMM")</f>
        <v>November</v>
      </c>
      <c r="F3372">
        <v>480</v>
      </c>
      <c r="G3372">
        <v>67</v>
      </c>
      <c r="H3372" t="s">
        <v>37</v>
      </c>
      <c r="I3372" t="s">
        <v>51</v>
      </c>
      <c r="J3372">
        <v>532</v>
      </c>
      <c r="K3372" t="s">
        <v>43</v>
      </c>
      <c r="L3372">
        <v>4</v>
      </c>
      <c r="M3372" s="1">
        <v>65.602860010000001</v>
      </c>
      <c r="N3372" s="1">
        <f>Table1[[#This Row],[Quantity]]*Table1[[#This Row],[UnitPrice]]</f>
        <v>262.41144004</v>
      </c>
      <c r="O3372" t="s">
        <v>32</v>
      </c>
      <c r="P3372" t="b">
        <v>0</v>
      </c>
      <c r="Q3372">
        <v>0</v>
      </c>
      <c r="R3372" s="1">
        <f>Table1[[#This Row],[Sales]]-Table1[[#This Row],[DiscountAmount]]</f>
        <v>262.41144004</v>
      </c>
      <c r="S3372" t="b">
        <v>0</v>
      </c>
      <c r="T3372" t="s">
        <v>23</v>
      </c>
      <c r="U3372">
        <v>1</v>
      </c>
      <c r="V3372" t="b">
        <v>0</v>
      </c>
    </row>
    <row r="3373" spans="1:22" x14ac:dyDescent="0.3">
      <c r="A3373">
        <v>3372</v>
      </c>
      <c r="B3373" s="2">
        <v>45239</v>
      </c>
      <c r="C3373" s="19">
        <f>YEAR(Table1[[#This Row],[Date]])</f>
        <v>2023</v>
      </c>
      <c r="D3373">
        <f>MONTH(Table1[[#This Row],[Date]])</f>
        <v>11</v>
      </c>
      <c r="E3373" t="str">
        <f>TEXT(Table1[[#This Row],[Date]],"MMMM")</f>
        <v>November</v>
      </c>
      <c r="F3373">
        <v>457</v>
      </c>
      <c r="G3373">
        <v>42</v>
      </c>
      <c r="H3373" t="s">
        <v>19</v>
      </c>
      <c r="I3373" t="s">
        <v>20</v>
      </c>
      <c r="J3373">
        <v>976</v>
      </c>
      <c r="K3373" t="s">
        <v>43</v>
      </c>
      <c r="L3373">
        <v>1</v>
      </c>
      <c r="M3373" s="1">
        <v>35.989844159999997</v>
      </c>
      <c r="N3373" s="1">
        <f>Table1[[#This Row],[Quantity]]*Table1[[#This Row],[UnitPrice]]</f>
        <v>35.989844159999997</v>
      </c>
      <c r="O3373" t="s">
        <v>32</v>
      </c>
      <c r="P3373" t="b">
        <v>1</v>
      </c>
      <c r="Q3373">
        <v>0</v>
      </c>
      <c r="R3373" s="1">
        <f>Table1[[#This Row],[Sales]]-Table1[[#This Row],[DiscountAmount]]</f>
        <v>35.989844159999997</v>
      </c>
      <c r="S3373" t="b">
        <v>1</v>
      </c>
      <c r="T3373" t="s">
        <v>28</v>
      </c>
      <c r="U3373">
        <v>4</v>
      </c>
      <c r="V3373" t="b">
        <v>0</v>
      </c>
    </row>
    <row r="3374" spans="1:22" x14ac:dyDescent="0.3">
      <c r="A3374">
        <v>3373</v>
      </c>
      <c r="B3374" s="2">
        <v>44904</v>
      </c>
      <c r="C3374" s="19">
        <f>YEAR(Table1[[#This Row],[Date]])</f>
        <v>2022</v>
      </c>
      <c r="D3374">
        <f>MONTH(Table1[[#This Row],[Date]])</f>
        <v>12</v>
      </c>
      <c r="E3374" t="str">
        <f>TEXT(Table1[[#This Row],[Date]],"MMMM")</f>
        <v>December</v>
      </c>
      <c r="F3374">
        <v>20</v>
      </c>
      <c r="G3374">
        <v>21</v>
      </c>
      <c r="H3374" t="s">
        <v>37</v>
      </c>
      <c r="I3374" t="s">
        <v>33</v>
      </c>
      <c r="J3374">
        <v>239</v>
      </c>
      <c r="K3374" t="s">
        <v>39</v>
      </c>
      <c r="L3374">
        <v>5</v>
      </c>
      <c r="M3374" s="1">
        <v>13.370083279999999</v>
      </c>
      <c r="N3374" s="1">
        <f>Table1[[#This Row],[Quantity]]*Table1[[#This Row],[UnitPrice]]</f>
        <v>66.8504164</v>
      </c>
      <c r="O3374" t="s">
        <v>35</v>
      </c>
      <c r="P3374" t="b">
        <v>1</v>
      </c>
      <c r="Q3374">
        <v>0</v>
      </c>
      <c r="R3374" s="1">
        <f>Table1[[#This Row],[Sales]]-Table1[[#This Row],[DiscountAmount]]</f>
        <v>66.8504164</v>
      </c>
      <c r="S3374" t="b">
        <v>1</v>
      </c>
      <c r="T3374" t="s">
        <v>28</v>
      </c>
      <c r="U3374">
        <v>4</v>
      </c>
      <c r="V3374" t="b">
        <v>0</v>
      </c>
    </row>
    <row r="3375" spans="1:22" x14ac:dyDescent="0.3">
      <c r="A3375">
        <v>3374</v>
      </c>
      <c r="B3375" s="2">
        <v>43423</v>
      </c>
      <c r="C3375" s="19">
        <f>YEAR(Table1[[#This Row],[Date]])</f>
        <v>2018</v>
      </c>
      <c r="D3375">
        <f>MONTH(Table1[[#This Row],[Date]])</f>
        <v>11</v>
      </c>
      <c r="E3375" t="str">
        <f>TEXT(Table1[[#This Row],[Date]],"MMMM")</f>
        <v>November</v>
      </c>
      <c r="F3375">
        <v>484</v>
      </c>
      <c r="G3375">
        <v>22</v>
      </c>
      <c r="H3375" t="s">
        <v>37</v>
      </c>
      <c r="I3375" t="s">
        <v>47</v>
      </c>
      <c r="J3375">
        <v>249</v>
      </c>
      <c r="K3375" t="s">
        <v>43</v>
      </c>
      <c r="L3375">
        <v>1</v>
      </c>
      <c r="M3375" s="1">
        <v>94.701499459999994</v>
      </c>
      <c r="N3375" s="1">
        <f>Table1[[#This Row],[Quantity]]*Table1[[#This Row],[UnitPrice]]</f>
        <v>94.701499459999994</v>
      </c>
      <c r="O3375" t="s">
        <v>32</v>
      </c>
      <c r="P3375" t="b">
        <v>0</v>
      </c>
      <c r="Q3375">
        <v>0</v>
      </c>
      <c r="R3375" s="1">
        <f>Table1[[#This Row],[Sales]]-Table1[[#This Row],[DiscountAmount]]</f>
        <v>94.701499459999994</v>
      </c>
      <c r="S3375" t="b">
        <v>1</v>
      </c>
      <c r="T3375" t="s">
        <v>28</v>
      </c>
      <c r="U3375">
        <v>3</v>
      </c>
      <c r="V3375" t="b">
        <v>0</v>
      </c>
    </row>
    <row r="3376" spans="1:22" x14ac:dyDescent="0.3">
      <c r="A3376">
        <v>3375</v>
      </c>
      <c r="B3376" s="2">
        <v>45231</v>
      </c>
      <c r="C3376" s="19">
        <f>YEAR(Table1[[#This Row],[Date]])</f>
        <v>2023</v>
      </c>
      <c r="D3376">
        <f>MONTH(Table1[[#This Row],[Date]])</f>
        <v>11</v>
      </c>
      <c r="E3376" t="str">
        <f>TEXT(Table1[[#This Row],[Date]],"MMMM")</f>
        <v>November</v>
      </c>
      <c r="F3376">
        <v>281</v>
      </c>
      <c r="G3376">
        <v>47</v>
      </c>
      <c r="H3376" t="s">
        <v>19</v>
      </c>
      <c r="I3376" t="s">
        <v>27</v>
      </c>
      <c r="J3376">
        <v>165</v>
      </c>
      <c r="K3376" t="s">
        <v>34</v>
      </c>
      <c r="L3376">
        <v>4</v>
      </c>
      <c r="M3376" s="1">
        <v>91.845752599999997</v>
      </c>
      <c r="N3376" s="1">
        <f>Table1[[#This Row],[Quantity]]*Table1[[#This Row],[UnitPrice]]</f>
        <v>367.38301039999999</v>
      </c>
      <c r="O3376" t="s">
        <v>30</v>
      </c>
      <c r="P3376" t="b">
        <v>1</v>
      </c>
      <c r="Q3376">
        <v>0</v>
      </c>
      <c r="R3376" s="1">
        <f>Table1[[#This Row],[Sales]]-Table1[[#This Row],[DiscountAmount]]</f>
        <v>367.38301039999999</v>
      </c>
      <c r="S3376" t="b">
        <v>0</v>
      </c>
      <c r="T3376" t="s">
        <v>23</v>
      </c>
      <c r="U3376">
        <v>5</v>
      </c>
      <c r="V3376" t="b">
        <v>1</v>
      </c>
    </row>
    <row r="3377" spans="1:22" x14ac:dyDescent="0.3">
      <c r="A3377">
        <v>3376</v>
      </c>
      <c r="B3377" s="2">
        <v>43464</v>
      </c>
      <c r="C3377" s="19">
        <f>YEAR(Table1[[#This Row],[Date]])</f>
        <v>2018</v>
      </c>
      <c r="D3377">
        <f>MONTH(Table1[[#This Row],[Date]])</f>
        <v>12</v>
      </c>
      <c r="E3377" t="str">
        <f>TEXT(Table1[[#This Row],[Date]],"MMMM")</f>
        <v>December</v>
      </c>
      <c r="F3377">
        <v>337</v>
      </c>
      <c r="G3377">
        <v>46</v>
      </c>
      <c r="H3377" t="s">
        <v>19</v>
      </c>
      <c r="I3377" t="s">
        <v>46</v>
      </c>
      <c r="J3377">
        <v>195</v>
      </c>
      <c r="K3377" t="s">
        <v>39</v>
      </c>
      <c r="L3377">
        <v>3</v>
      </c>
      <c r="M3377" s="1">
        <v>40.118354449999998</v>
      </c>
      <c r="N3377" s="1">
        <f>Table1[[#This Row],[Quantity]]*Table1[[#This Row],[UnitPrice]]</f>
        <v>120.35506334999999</v>
      </c>
      <c r="O3377" t="s">
        <v>35</v>
      </c>
      <c r="P3377" t="b">
        <v>1</v>
      </c>
      <c r="Q3377">
        <v>0</v>
      </c>
      <c r="R3377" s="1">
        <f>Table1[[#This Row],[Sales]]-Table1[[#This Row],[DiscountAmount]]</f>
        <v>120.35506334999999</v>
      </c>
      <c r="S3377" t="b">
        <v>1</v>
      </c>
      <c r="T3377" t="s">
        <v>28</v>
      </c>
      <c r="U3377">
        <v>5</v>
      </c>
      <c r="V3377" t="b">
        <v>0</v>
      </c>
    </row>
    <row r="3378" spans="1:22" x14ac:dyDescent="0.3">
      <c r="A3378">
        <v>3377</v>
      </c>
      <c r="B3378" s="2">
        <v>44883</v>
      </c>
      <c r="C3378" s="19">
        <f>YEAR(Table1[[#This Row],[Date]])</f>
        <v>2022</v>
      </c>
      <c r="D3378">
        <f>MONTH(Table1[[#This Row],[Date]])</f>
        <v>11</v>
      </c>
      <c r="E3378" t="str">
        <f>TEXT(Table1[[#This Row],[Date]],"MMMM")</f>
        <v>November</v>
      </c>
      <c r="F3378">
        <v>79</v>
      </c>
      <c r="G3378">
        <v>64</v>
      </c>
      <c r="H3378" t="s">
        <v>24</v>
      </c>
      <c r="I3378" t="s">
        <v>29</v>
      </c>
      <c r="J3378">
        <v>177</v>
      </c>
      <c r="K3378" t="s">
        <v>43</v>
      </c>
      <c r="L3378">
        <v>3</v>
      </c>
      <c r="M3378" s="1">
        <v>75.587314890000002</v>
      </c>
      <c r="N3378" s="1">
        <f>Table1[[#This Row],[Quantity]]*Table1[[#This Row],[UnitPrice]]</f>
        <v>226.76194466999999</v>
      </c>
      <c r="O3378" t="s">
        <v>30</v>
      </c>
      <c r="P3378" t="b">
        <v>0</v>
      </c>
      <c r="Q3378">
        <v>22.676194469999999</v>
      </c>
      <c r="R3378" s="1">
        <f>Table1[[#This Row],[Sales]]-Table1[[#This Row],[DiscountAmount]]</f>
        <v>204.08575020000001</v>
      </c>
      <c r="S3378" t="b">
        <v>1</v>
      </c>
      <c r="T3378" t="s">
        <v>36</v>
      </c>
      <c r="U3378">
        <v>1</v>
      </c>
      <c r="V3378" t="b">
        <v>0</v>
      </c>
    </row>
    <row r="3379" spans="1:22" x14ac:dyDescent="0.3">
      <c r="A3379">
        <v>3378</v>
      </c>
      <c r="B3379" s="2">
        <v>45247</v>
      </c>
      <c r="C3379" s="19">
        <f>YEAR(Table1[[#This Row],[Date]])</f>
        <v>2023</v>
      </c>
      <c r="D3379">
        <f>MONTH(Table1[[#This Row],[Date]])</f>
        <v>11</v>
      </c>
      <c r="E3379" t="str">
        <f>TEXT(Table1[[#This Row],[Date]],"MMMM")</f>
        <v>November</v>
      </c>
      <c r="F3379">
        <v>368</v>
      </c>
      <c r="G3379">
        <v>69</v>
      </c>
      <c r="H3379" t="s">
        <v>37</v>
      </c>
      <c r="I3379" t="s">
        <v>42</v>
      </c>
      <c r="J3379">
        <v>520</v>
      </c>
      <c r="K3379" t="s">
        <v>34</v>
      </c>
      <c r="L3379">
        <v>5</v>
      </c>
      <c r="M3379" s="1">
        <v>17.094355969999999</v>
      </c>
      <c r="N3379" s="1">
        <f>Table1[[#This Row],[Quantity]]*Table1[[#This Row],[UnitPrice]]</f>
        <v>85.47177984999999</v>
      </c>
      <c r="O3379" t="s">
        <v>22</v>
      </c>
      <c r="P3379" t="b">
        <v>0</v>
      </c>
      <c r="Q3379">
        <v>0</v>
      </c>
      <c r="R3379" s="1">
        <f>Table1[[#This Row],[Sales]]-Table1[[#This Row],[DiscountAmount]]</f>
        <v>85.47177984999999</v>
      </c>
      <c r="S3379" t="b">
        <v>0</v>
      </c>
      <c r="T3379" t="s">
        <v>23</v>
      </c>
      <c r="U3379">
        <v>1</v>
      </c>
      <c r="V3379" t="b">
        <v>0</v>
      </c>
    </row>
    <row r="3380" spans="1:22" x14ac:dyDescent="0.3">
      <c r="A3380">
        <v>3379</v>
      </c>
      <c r="B3380" s="2">
        <v>44867</v>
      </c>
      <c r="C3380" s="19">
        <f>YEAR(Table1[[#This Row],[Date]])</f>
        <v>2022</v>
      </c>
      <c r="D3380">
        <f>MONTH(Table1[[#This Row],[Date]])</f>
        <v>11</v>
      </c>
      <c r="E3380" t="str">
        <f>TEXT(Table1[[#This Row],[Date]],"MMMM")</f>
        <v>November</v>
      </c>
      <c r="F3380">
        <v>37</v>
      </c>
      <c r="G3380">
        <v>46</v>
      </c>
      <c r="H3380" t="s">
        <v>19</v>
      </c>
      <c r="I3380" t="s">
        <v>40</v>
      </c>
      <c r="J3380">
        <v>61</v>
      </c>
      <c r="K3380" t="s">
        <v>43</v>
      </c>
      <c r="L3380">
        <v>3</v>
      </c>
      <c r="M3380" s="1">
        <v>29.64243093</v>
      </c>
      <c r="N3380" s="1">
        <f>Table1[[#This Row],[Quantity]]*Table1[[#This Row],[UnitPrice]]</f>
        <v>88.927292789999996</v>
      </c>
      <c r="O3380" t="s">
        <v>32</v>
      </c>
      <c r="P3380" t="b">
        <v>0</v>
      </c>
      <c r="Q3380">
        <v>0</v>
      </c>
      <c r="R3380" s="1">
        <f>Table1[[#This Row],[Sales]]-Table1[[#This Row],[DiscountAmount]]</f>
        <v>88.927292789999996</v>
      </c>
      <c r="S3380" t="b">
        <v>0</v>
      </c>
      <c r="T3380" t="s">
        <v>28</v>
      </c>
      <c r="U3380">
        <v>1</v>
      </c>
      <c r="V3380" t="b">
        <v>1</v>
      </c>
    </row>
    <row r="3381" spans="1:22" x14ac:dyDescent="0.3">
      <c r="A3381">
        <v>3380</v>
      </c>
      <c r="B3381" s="2">
        <v>44175</v>
      </c>
      <c r="C3381" s="19">
        <f>YEAR(Table1[[#This Row],[Date]])</f>
        <v>2020</v>
      </c>
      <c r="D3381">
        <f>MONTH(Table1[[#This Row],[Date]])</f>
        <v>12</v>
      </c>
      <c r="E3381" t="str">
        <f>TEXT(Table1[[#This Row],[Date]],"MMMM")</f>
        <v>December</v>
      </c>
      <c r="F3381">
        <v>309</v>
      </c>
      <c r="G3381">
        <v>37</v>
      </c>
      <c r="H3381" t="s">
        <v>19</v>
      </c>
      <c r="I3381" t="s">
        <v>51</v>
      </c>
      <c r="J3381">
        <v>566</v>
      </c>
      <c r="K3381" t="s">
        <v>43</v>
      </c>
      <c r="L3381">
        <v>4</v>
      </c>
      <c r="M3381" s="1">
        <v>71.366969580000003</v>
      </c>
      <c r="N3381" s="1">
        <f>Table1[[#This Row],[Quantity]]*Table1[[#This Row],[UnitPrice]]</f>
        <v>285.46787832000001</v>
      </c>
      <c r="O3381" t="s">
        <v>22</v>
      </c>
      <c r="P3381" t="b">
        <v>0</v>
      </c>
      <c r="Q3381">
        <v>0</v>
      </c>
      <c r="R3381" s="1">
        <f>Table1[[#This Row],[Sales]]-Table1[[#This Row],[DiscountAmount]]</f>
        <v>285.46787832000001</v>
      </c>
      <c r="S3381" t="b">
        <v>0</v>
      </c>
      <c r="T3381" t="s">
        <v>23</v>
      </c>
      <c r="U3381">
        <v>1</v>
      </c>
      <c r="V3381" t="b">
        <v>0</v>
      </c>
    </row>
    <row r="3382" spans="1:22" x14ac:dyDescent="0.3">
      <c r="A3382">
        <v>3381</v>
      </c>
      <c r="B3382" s="2">
        <v>45259</v>
      </c>
      <c r="C3382" s="19">
        <f>YEAR(Table1[[#This Row],[Date]])</f>
        <v>2023</v>
      </c>
      <c r="D3382">
        <f>MONTH(Table1[[#This Row],[Date]])</f>
        <v>11</v>
      </c>
      <c r="E3382" t="str">
        <f>TEXT(Table1[[#This Row],[Date]],"MMMM")</f>
        <v>November</v>
      </c>
      <c r="F3382">
        <v>100</v>
      </c>
      <c r="G3382">
        <v>34</v>
      </c>
      <c r="H3382" t="s">
        <v>19</v>
      </c>
      <c r="I3382" t="s">
        <v>41</v>
      </c>
      <c r="J3382">
        <v>871</v>
      </c>
      <c r="K3382" t="s">
        <v>26</v>
      </c>
      <c r="L3382">
        <v>3</v>
      </c>
      <c r="M3382" s="1">
        <v>97.205839740000002</v>
      </c>
      <c r="N3382" s="1">
        <f>Table1[[#This Row],[Quantity]]*Table1[[#This Row],[UnitPrice]]</f>
        <v>291.61751922000002</v>
      </c>
      <c r="O3382" t="s">
        <v>30</v>
      </c>
      <c r="P3382" t="b">
        <v>0</v>
      </c>
      <c r="Q3382">
        <v>29.16175192</v>
      </c>
      <c r="R3382" s="1">
        <f>Table1[[#This Row],[Sales]]-Table1[[#This Row],[DiscountAmount]]</f>
        <v>262.45576730000005</v>
      </c>
      <c r="S3382" t="b">
        <v>1</v>
      </c>
      <c r="T3382" t="s">
        <v>36</v>
      </c>
      <c r="U3382">
        <v>3</v>
      </c>
      <c r="V3382" t="b">
        <v>1</v>
      </c>
    </row>
    <row r="3383" spans="1:22" x14ac:dyDescent="0.3">
      <c r="A3383">
        <v>3382</v>
      </c>
      <c r="B3383" s="2">
        <v>44869</v>
      </c>
      <c r="C3383" s="19">
        <f>YEAR(Table1[[#This Row],[Date]])</f>
        <v>2022</v>
      </c>
      <c r="D3383">
        <f>MONTH(Table1[[#This Row],[Date]])</f>
        <v>11</v>
      </c>
      <c r="E3383" t="str">
        <f>TEXT(Table1[[#This Row],[Date]],"MMMM")</f>
        <v>November</v>
      </c>
      <c r="F3383">
        <v>186</v>
      </c>
      <c r="G3383">
        <v>63</v>
      </c>
      <c r="H3383" t="s">
        <v>19</v>
      </c>
      <c r="I3383" t="s">
        <v>50</v>
      </c>
      <c r="J3383">
        <v>996</v>
      </c>
      <c r="K3383" t="s">
        <v>43</v>
      </c>
      <c r="L3383">
        <v>1</v>
      </c>
      <c r="M3383" s="1">
        <v>84.605214649999994</v>
      </c>
      <c r="N3383" s="1">
        <f>Table1[[#This Row],[Quantity]]*Table1[[#This Row],[UnitPrice]]</f>
        <v>84.605214649999994</v>
      </c>
      <c r="O3383" t="s">
        <v>32</v>
      </c>
      <c r="P3383" t="b">
        <v>1</v>
      </c>
      <c r="Q3383">
        <v>8.4605214649999994</v>
      </c>
      <c r="R3383" s="1">
        <f>Table1[[#This Row],[Sales]]-Table1[[#This Row],[DiscountAmount]]</f>
        <v>76.144693184999994</v>
      </c>
      <c r="S3383" t="b">
        <v>1</v>
      </c>
      <c r="T3383" t="s">
        <v>36</v>
      </c>
      <c r="U3383">
        <v>3</v>
      </c>
      <c r="V3383" t="b">
        <v>1</v>
      </c>
    </row>
    <row r="3384" spans="1:22" x14ac:dyDescent="0.3">
      <c r="A3384">
        <v>3383</v>
      </c>
      <c r="B3384" s="2">
        <v>43423</v>
      </c>
      <c r="C3384" s="19">
        <f>YEAR(Table1[[#This Row],[Date]])</f>
        <v>2018</v>
      </c>
      <c r="D3384">
        <f>MONTH(Table1[[#This Row],[Date]])</f>
        <v>11</v>
      </c>
      <c r="E3384" t="str">
        <f>TEXT(Table1[[#This Row],[Date]],"MMMM")</f>
        <v>November</v>
      </c>
      <c r="F3384">
        <v>327</v>
      </c>
      <c r="G3384">
        <v>40</v>
      </c>
      <c r="H3384" t="s">
        <v>19</v>
      </c>
      <c r="I3384" t="s">
        <v>48</v>
      </c>
      <c r="J3384">
        <v>710</v>
      </c>
      <c r="K3384" t="s">
        <v>21</v>
      </c>
      <c r="L3384">
        <v>5</v>
      </c>
      <c r="M3384" s="1">
        <v>54.84735689</v>
      </c>
      <c r="N3384" s="1">
        <f>Table1[[#This Row],[Quantity]]*Table1[[#This Row],[UnitPrice]]</f>
        <v>274.23678445000002</v>
      </c>
      <c r="O3384" t="s">
        <v>30</v>
      </c>
      <c r="P3384" t="b">
        <v>0</v>
      </c>
      <c r="Q3384">
        <v>27.42367844</v>
      </c>
      <c r="R3384" s="1">
        <f>Table1[[#This Row],[Sales]]-Table1[[#This Row],[DiscountAmount]]</f>
        <v>246.81310601000001</v>
      </c>
      <c r="S3384" t="b">
        <v>0</v>
      </c>
      <c r="T3384" t="s">
        <v>36</v>
      </c>
      <c r="U3384">
        <v>3</v>
      </c>
      <c r="V3384" t="b">
        <v>0</v>
      </c>
    </row>
    <row r="3385" spans="1:22" x14ac:dyDescent="0.3">
      <c r="A3385">
        <v>3384</v>
      </c>
      <c r="B3385" s="2">
        <v>44894</v>
      </c>
      <c r="C3385" s="19">
        <f>YEAR(Table1[[#This Row],[Date]])</f>
        <v>2022</v>
      </c>
      <c r="D3385">
        <f>MONTH(Table1[[#This Row],[Date]])</f>
        <v>11</v>
      </c>
      <c r="E3385" t="str">
        <f>TEXT(Table1[[#This Row],[Date]],"MMMM")</f>
        <v>November</v>
      </c>
      <c r="F3385">
        <v>19</v>
      </c>
      <c r="G3385">
        <v>63</v>
      </c>
      <c r="H3385" t="s">
        <v>24</v>
      </c>
      <c r="I3385" t="s">
        <v>48</v>
      </c>
      <c r="J3385">
        <v>796</v>
      </c>
      <c r="K3385" t="s">
        <v>21</v>
      </c>
      <c r="L3385">
        <v>3</v>
      </c>
      <c r="M3385" s="1">
        <v>60.99874801</v>
      </c>
      <c r="N3385" s="1">
        <f>Table1[[#This Row],[Quantity]]*Table1[[#This Row],[UnitPrice]]</f>
        <v>182.99624403000001</v>
      </c>
      <c r="O3385" t="s">
        <v>35</v>
      </c>
      <c r="P3385" t="b">
        <v>0</v>
      </c>
      <c r="Q3385">
        <v>18.299624399999999</v>
      </c>
      <c r="R3385" s="1">
        <f>Table1[[#This Row],[Sales]]-Table1[[#This Row],[DiscountAmount]]</f>
        <v>164.69661963000001</v>
      </c>
      <c r="S3385" t="b">
        <v>1</v>
      </c>
      <c r="T3385" t="s">
        <v>36</v>
      </c>
      <c r="U3385">
        <v>2</v>
      </c>
      <c r="V3385" t="b">
        <v>1</v>
      </c>
    </row>
    <row r="3386" spans="1:22" x14ac:dyDescent="0.3">
      <c r="A3386">
        <v>3385</v>
      </c>
      <c r="B3386" s="2">
        <v>44525</v>
      </c>
      <c r="C3386" s="19">
        <f>YEAR(Table1[[#This Row],[Date]])</f>
        <v>2021</v>
      </c>
      <c r="D3386">
        <f>MONTH(Table1[[#This Row],[Date]])</f>
        <v>11</v>
      </c>
      <c r="E3386" t="str">
        <f>TEXT(Table1[[#This Row],[Date]],"MMMM")</f>
        <v>November</v>
      </c>
      <c r="F3386">
        <v>15</v>
      </c>
      <c r="G3386">
        <v>66</v>
      </c>
      <c r="H3386" t="s">
        <v>19</v>
      </c>
      <c r="I3386" t="s">
        <v>52</v>
      </c>
      <c r="J3386">
        <v>703</v>
      </c>
      <c r="K3386" t="s">
        <v>43</v>
      </c>
      <c r="L3386">
        <v>1</v>
      </c>
      <c r="M3386" s="1">
        <v>35.835208899999998</v>
      </c>
      <c r="N3386" s="1">
        <f>Table1[[#This Row],[Quantity]]*Table1[[#This Row],[UnitPrice]]</f>
        <v>35.835208899999998</v>
      </c>
      <c r="O3386" t="s">
        <v>22</v>
      </c>
      <c r="P3386" t="b">
        <v>0</v>
      </c>
      <c r="Q3386">
        <v>3.58352089</v>
      </c>
      <c r="R3386" s="1">
        <f>Table1[[#This Row],[Sales]]-Table1[[#This Row],[DiscountAmount]]</f>
        <v>32.251688009999995</v>
      </c>
      <c r="S3386" t="b">
        <v>0</v>
      </c>
      <c r="T3386" t="s">
        <v>36</v>
      </c>
      <c r="U3386">
        <v>1</v>
      </c>
      <c r="V3386" t="b">
        <v>1</v>
      </c>
    </row>
    <row r="3387" spans="1:22" x14ac:dyDescent="0.3">
      <c r="A3387">
        <v>3386</v>
      </c>
      <c r="B3387" s="2">
        <v>44510</v>
      </c>
      <c r="C3387" s="19">
        <f>YEAR(Table1[[#This Row],[Date]])</f>
        <v>2021</v>
      </c>
      <c r="D3387">
        <f>MONTH(Table1[[#This Row],[Date]])</f>
        <v>11</v>
      </c>
      <c r="E3387" t="str">
        <f>TEXT(Table1[[#This Row],[Date]],"MMMM")</f>
        <v>November</v>
      </c>
      <c r="F3387">
        <v>12</v>
      </c>
      <c r="G3387">
        <v>33</v>
      </c>
      <c r="H3387" t="s">
        <v>19</v>
      </c>
      <c r="I3387" t="s">
        <v>40</v>
      </c>
      <c r="J3387">
        <v>187</v>
      </c>
      <c r="K3387" t="s">
        <v>26</v>
      </c>
      <c r="L3387">
        <v>4</v>
      </c>
      <c r="M3387" s="1">
        <v>63.938713730000003</v>
      </c>
      <c r="N3387" s="1">
        <f>Table1[[#This Row],[Quantity]]*Table1[[#This Row],[UnitPrice]]</f>
        <v>255.75485492000001</v>
      </c>
      <c r="O3387" t="s">
        <v>32</v>
      </c>
      <c r="P3387" t="b">
        <v>0</v>
      </c>
      <c r="Q3387">
        <v>25.575485489999998</v>
      </c>
      <c r="R3387" s="1">
        <f>Table1[[#This Row],[Sales]]-Table1[[#This Row],[DiscountAmount]]</f>
        <v>230.17936943000001</v>
      </c>
      <c r="S3387" t="b">
        <v>0</v>
      </c>
      <c r="T3387" t="s">
        <v>36</v>
      </c>
      <c r="U3387">
        <v>4</v>
      </c>
      <c r="V3387" t="b">
        <v>1</v>
      </c>
    </row>
    <row r="3388" spans="1:22" x14ac:dyDescent="0.3">
      <c r="A3388">
        <v>3387</v>
      </c>
      <c r="B3388" s="2">
        <v>43425</v>
      </c>
      <c r="C3388" s="19">
        <f>YEAR(Table1[[#This Row],[Date]])</f>
        <v>2018</v>
      </c>
      <c r="D3388">
        <f>MONTH(Table1[[#This Row],[Date]])</f>
        <v>11</v>
      </c>
      <c r="E3388" t="str">
        <f>TEXT(Table1[[#This Row],[Date]],"MMMM")</f>
        <v>November</v>
      </c>
      <c r="F3388">
        <v>380</v>
      </c>
      <c r="G3388">
        <v>49</v>
      </c>
      <c r="H3388" t="s">
        <v>24</v>
      </c>
      <c r="I3388" t="s">
        <v>48</v>
      </c>
      <c r="J3388">
        <v>624</v>
      </c>
      <c r="K3388" t="s">
        <v>34</v>
      </c>
      <c r="L3388">
        <v>3</v>
      </c>
      <c r="M3388" s="1">
        <v>94.423757780000003</v>
      </c>
      <c r="N3388" s="1">
        <f>Table1[[#This Row],[Quantity]]*Table1[[#This Row],[UnitPrice]]</f>
        <v>283.27127333999999</v>
      </c>
      <c r="O3388" t="s">
        <v>35</v>
      </c>
      <c r="P3388" t="b">
        <v>0</v>
      </c>
      <c r="Q3388">
        <v>28.327127340000001</v>
      </c>
      <c r="R3388" s="1">
        <f>Table1[[#This Row],[Sales]]-Table1[[#This Row],[DiscountAmount]]</f>
        <v>254.94414599999999</v>
      </c>
      <c r="S3388" t="b">
        <v>0</v>
      </c>
      <c r="T3388" t="s">
        <v>36</v>
      </c>
      <c r="U3388">
        <v>5</v>
      </c>
      <c r="V3388" t="b">
        <v>0</v>
      </c>
    </row>
    <row r="3389" spans="1:22" x14ac:dyDescent="0.3">
      <c r="A3389">
        <v>3388</v>
      </c>
      <c r="B3389" s="2">
        <v>44535</v>
      </c>
      <c r="C3389" s="19">
        <f>YEAR(Table1[[#This Row],[Date]])</f>
        <v>2021</v>
      </c>
      <c r="D3389">
        <f>MONTH(Table1[[#This Row],[Date]])</f>
        <v>12</v>
      </c>
      <c r="E3389" t="str">
        <f>TEXT(Table1[[#This Row],[Date]],"MMMM")</f>
        <v>December</v>
      </c>
      <c r="F3389">
        <v>403</v>
      </c>
      <c r="G3389">
        <v>61</v>
      </c>
      <c r="H3389" t="s">
        <v>19</v>
      </c>
      <c r="I3389" t="s">
        <v>49</v>
      </c>
      <c r="J3389">
        <v>21</v>
      </c>
      <c r="K3389" t="s">
        <v>21</v>
      </c>
      <c r="L3389">
        <v>2</v>
      </c>
      <c r="M3389" s="1">
        <v>89.11365902</v>
      </c>
      <c r="N3389" s="1">
        <f>Table1[[#This Row],[Quantity]]*Table1[[#This Row],[UnitPrice]]</f>
        <v>178.22731804</v>
      </c>
      <c r="O3389" t="s">
        <v>22</v>
      </c>
      <c r="P3389" t="b">
        <v>0</v>
      </c>
      <c r="Q3389">
        <v>0</v>
      </c>
      <c r="R3389" s="1">
        <f>Table1[[#This Row],[Sales]]-Table1[[#This Row],[DiscountAmount]]</f>
        <v>178.22731804</v>
      </c>
      <c r="S3389" t="b">
        <v>1</v>
      </c>
      <c r="T3389" t="s">
        <v>28</v>
      </c>
      <c r="U3389">
        <v>4</v>
      </c>
      <c r="V3389" t="b">
        <v>0</v>
      </c>
    </row>
    <row r="3390" spans="1:22" x14ac:dyDescent="0.3">
      <c r="A3390">
        <v>3389</v>
      </c>
      <c r="B3390" s="2">
        <v>44184</v>
      </c>
      <c r="C3390" s="19">
        <f>YEAR(Table1[[#This Row],[Date]])</f>
        <v>2020</v>
      </c>
      <c r="D3390">
        <f>MONTH(Table1[[#This Row],[Date]])</f>
        <v>12</v>
      </c>
      <c r="E3390" t="str">
        <f>TEXT(Table1[[#This Row],[Date]],"MMMM")</f>
        <v>December</v>
      </c>
      <c r="F3390">
        <v>426</v>
      </c>
      <c r="G3390">
        <v>27</v>
      </c>
      <c r="H3390" t="s">
        <v>37</v>
      </c>
      <c r="I3390" t="s">
        <v>40</v>
      </c>
      <c r="J3390">
        <v>393</v>
      </c>
      <c r="K3390" t="s">
        <v>39</v>
      </c>
      <c r="L3390">
        <v>4</v>
      </c>
      <c r="M3390" s="1">
        <v>65.977986849999994</v>
      </c>
      <c r="N3390" s="1">
        <f>Table1[[#This Row],[Quantity]]*Table1[[#This Row],[UnitPrice]]</f>
        <v>263.91194739999997</v>
      </c>
      <c r="O3390" t="s">
        <v>22</v>
      </c>
      <c r="P3390" t="b">
        <v>1</v>
      </c>
      <c r="Q3390">
        <v>0</v>
      </c>
      <c r="R3390" s="1">
        <f>Table1[[#This Row],[Sales]]-Table1[[#This Row],[DiscountAmount]]</f>
        <v>263.91194739999997</v>
      </c>
      <c r="S3390" t="b">
        <v>1</v>
      </c>
      <c r="T3390" t="s">
        <v>23</v>
      </c>
      <c r="U3390">
        <v>4</v>
      </c>
      <c r="V3390" t="b">
        <v>0</v>
      </c>
    </row>
    <row r="3391" spans="1:22" x14ac:dyDescent="0.3">
      <c r="A3391">
        <v>3390</v>
      </c>
      <c r="B3391" s="2">
        <v>44889</v>
      </c>
      <c r="C3391" s="19">
        <f>YEAR(Table1[[#This Row],[Date]])</f>
        <v>2022</v>
      </c>
      <c r="D3391">
        <f>MONTH(Table1[[#This Row],[Date]])</f>
        <v>11</v>
      </c>
      <c r="E3391" t="str">
        <f>TEXT(Table1[[#This Row],[Date]],"MMMM")</f>
        <v>November</v>
      </c>
      <c r="F3391">
        <v>389</v>
      </c>
      <c r="G3391">
        <v>55</v>
      </c>
      <c r="H3391" t="s">
        <v>24</v>
      </c>
      <c r="I3391" t="s">
        <v>44</v>
      </c>
      <c r="J3391">
        <v>200</v>
      </c>
      <c r="K3391" t="s">
        <v>26</v>
      </c>
      <c r="L3391">
        <v>2</v>
      </c>
      <c r="M3391" s="1">
        <v>62.456108360000002</v>
      </c>
      <c r="N3391" s="1">
        <f>Table1[[#This Row],[Quantity]]*Table1[[#This Row],[UnitPrice]]</f>
        <v>124.91221672</v>
      </c>
      <c r="O3391" t="s">
        <v>22</v>
      </c>
      <c r="P3391" t="b">
        <v>0</v>
      </c>
      <c r="Q3391">
        <v>12.49122167</v>
      </c>
      <c r="R3391" s="1">
        <f>Table1[[#This Row],[Sales]]-Table1[[#This Row],[DiscountAmount]]</f>
        <v>112.42099505</v>
      </c>
      <c r="S3391" t="b">
        <v>1</v>
      </c>
      <c r="T3391" t="s">
        <v>36</v>
      </c>
      <c r="U3391">
        <v>2</v>
      </c>
      <c r="V3391" t="b">
        <v>1</v>
      </c>
    </row>
    <row r="3392" spans="1:22" x14ac:dyDescent="0.3">
      <c r="A3392">
        <v>3391</v>
      </c>
      <c r="B3392" s="2">
        <v>44534</v>
      </c>
      <c r="C3392" s="19">
        <f>YEAR(Table1[[#This Row],[Date]])</f>
        <v>2021</v>
      </c>
      <c r="D3392">
        <f>MONTH(Table1[[#This Row],[Date]])</f>
        <v>12</v>
      </c>
      <c r="E3392" t="str">
        <f>TEXT(Table1[[#This Row],[Date]],"MMMM")</f>
        <v>December</v>
      </c>
      <c r="F3392">
        <v>11</v>
      </c>
      <c r="G3392">
        <v>64</v>
      </c>
      <c r="H3392" t="s">
        <v>19</v>
      </c>
      <c r="I3392" t="s">
        <v>42</v>
      </c>
      <c r="J3392">
        <v>644</v>
      </c>
      <c r="K3392" t="s">
        <v>39</v>
      </c>
      <c r="L3392">
        <v>1</v>
      </c>
      <c r="M3392" s="1">
        <v>52.773360429999997</v>
      </c>
      <c r="N3392" s="1">
        <f>Table1[[#This Row],[Quantity]]*Table1[[#This Row],[UnitPrice]]</f>
        <v>52.773360429999997</v>
      </c>
      <c r="O3392" t="s">
        <v>32</v>
      </c>
      <c r="P3392" t="b">
        <v>0</v>
      </c>
      <c r="Q3392">
        <v>0</v>
      </c>
      <c r="R3392" s="1">
        <f>Table1[[#This Row],[Sales]]-Table1[[#This Row],[DiscountAmount]]</f>
        <v>52.773360429999997</v>
      </c>
      <c r="S3392" t="b">
        <v>0</v>
      </c>
      <c r="T3392" t="s">
        <v>28</v>
      </c>
      <c r="U3392">
        <v>1</v>
      </c>
      <c r="V3392" t="b">
        <v>0</v>
      </c>
    </row>
    <row r="3393" spans="1:22" x14ac:dyDescent="0.3">
      <c r="A3393">
        <v>3392</v>
      </c>
      <c r="B3393" s="2">
        <v>43462</v>
      </c>
      <c r="C3393" s="19">
        <f>YEAR(Table1[[#This Row],[Date]])</f>
        <v>2018</v>
      </c>
      <c r="D3393">
        <f>MONTH(Table1[[#This Row],[Date]])</f>
        <v>12</v>
      </c>
      <c r="E3393" t="str">
        <f>TEXT(Table1[[#This Row],[Date]],"MMMM")</f>
        <v>December</v>
      </c>
      <c r="F3393">
        <v>275</v>
      </c>
      <c r="G3393">
        <v>62</v>
      </c>
      <c r="H3393" t="s">
        <v>37</v>
      </c>
      <c r="I3393" t="s">
        <v>25</v>
      </c>
      <c r="J3393">
        <v>233</v>
      </c>
      <c r="K3393" t="s">
        <v>34</v>
      </c>
      <c r="L3393">
        <v>1</v>
      </c>
      <c r="M3393" s="1">
        <v>26.792658769999999</v>
      </c>
      <c r="N3393" s="1">
        <f>Table1[[#This Row],[Quantity]]*Table1[[#This Row],[UnitPrice]]</f>
        <v>26.792658769999999</v>
      </c>
      <c r="O3393" t="s">
        <v>30</v>
      </c>
      <c r="P3393" t="b">
        <v>1</v>
      </c>
      <c r="Q3393">
        <v>0</v>
      </c>
      <c r="R3393" s="1">
        <f>Table1[[#This Row],[Sales]]-Table1[[#This Row],[DiscountAmount]]</f>
        <v>26.792658769999999</v>
      </c>
      <c r="S3393" t="b">
        <v>1</v>
      </c>
      <c r="T3393" t="s">
        <v>23</v>
      </c>
      <c r="U3393">
        <v>2</v>
      </c>
      <c r="V3393" t="b">
        <v>0</v>
      </c>
    </row>
    <row r="3394" spans="1:22" x14ac:dyDescent="0.3">
      <c r="A3394">
        <v>3393</v>
      </c>
      <c r="B3394" s="2">
        <v>43796</v>
      </c>
      <c r="C3394" s="19">
        <f>YEAR(Table1[[#This Row],[Date]])</f>
        <v>2019</v>
      </c>
      <c r="D3394">
        <f>MONTH(Table1[[#This Row],[Date]])</f>
        <v>11</v>
      </c>
      <c r="E3394" t="str">
        <f>TEXT(Table1[[#This Row],[Date]],"MMMM")</f>
        <v>November</v>
      </c>
      <c r="F3394">
        <v>194</v>
      </c>
      <c r="G3394">
        <v>55</v>
      </c>
      <c r="H3394" t="s">
        <v>24</v>
      </c>
      <c r="I3394" t="s">
        <v>52</v>
      </c>
      <c r="J3394">
        <v>61</v>
      </c>
      <c r="K3394" t="s">
        <v>43</v>
      </c>
      <c r="L3394">
        <v>5</v>
      </c>
      <c r="M3394" s="1">
        <v>45.903466549999997</v>
      </c>
      <c r="N3394" s="1">
        <f>Table1[[#This Row],[Quantity]]*Table1[[#This Row],[UnitPrice]]</f>
        <v>229.51733274999998</v>
      </c>
      <c r="O3394" t="s">
        <v>32</v>
      </c>
      <c r="P3394" t="b">
        <v>1</v>
      </c>
      <c r="Q3394">
        <v>22.951733279999999</v>
      </c>
      <c r="R3394" s="1">
        <f>Table1[[#This Row],[Sales]]-Table1[[#This Row],[DiscountAmount]]</f>
        <v>206.56559947</v>
      </c>
      <c r="S3394" t="b">
        <v>1</v>
      </c>
      <c r="T3394" t="s">
        <v>36</v>
      </c>
      <c r="U3394">
        <v>2</v>
      </c>
      <c r="V3394" t="b">
        <v>1</v>
      </c>
    </row>
    <row r="3395" spans="1:22" x14ac:dyDescent="0.3">
      <c r="A3395">
        <v>3394</v>
      </c>
      <c r="B3395" s="2">
        <v>43794</v>
      </c>
      <c r="C3395" s="19">
        <f>YEAR(Table1[[#This Row],[Date]])</f>
        <v>2019</v>
      </c>
      <c r="D3395">
        <f>MONTH(Table1[[#This Row],[Date]])</f>
        <v>11</v>
      </c>
      <c r="E3395" t="str">
        <f>TEXT(Table1[[#This Row],[Date]],"MMMM")</f>
        <v>November</v>
      </c>
      <c r="F3395">
        <v>193</v>
      </c>
      <c r="G3395">
        <v>21</v>
      </c>
      <c r="H3395" t="s">
        <v>24</v>
      </c>
      <c r="I3395" t="s">
        <v>47</v>
      </c>
      <c r="J3395">
        <v>748</v>
      </c>
      <c r="K3395" t="s">
        <v>34</v>
      </c>
      <c r="L3395">
        <v>4</v>
      </c>
      <c r="M3395" s="1">
        <v>64.977078829999996</v>
      </c>
      <c r="N3395" s="1">
        <f>Table1[[#This Row],[Quantity]]*Table1[[#This Row],[UnitPrice]]</f>
        <v>259.90831531999999</v>
      </c>
      <c r="O3395" t="s">
        <v>30</v>
      </c>
      <c r="P3395" t="b">
        <v>1</v>
      </c>
      <c r="Q3395">
        <v>25.990831530000001</v>
      </c>
      <c r="R3395" s="1">
        <f>Table1[[#This Row],[Sales]]-Table1[[#This Row],[DiscountAmount]]</f>
        <v>233.91748378999998</v>
      </c>
      <c r="S3395" t="b">
        <v>0</v>
      </c>
      <c r="T3395" t="s">
        <v>36</v>
      </c>
      <c r="U3395">
        <v>2</v>
      </c>
      <c r="V3395" t="b">
        <v>1</v>
      </c>
    </row>
    <row r="3396" spans="1:22" x14ac:dyDescent="0.3">
      <c r="A3396">
        <v>3395</v>
      </c>
      <c r="B3396" s="2">
        <v>44523</v>
      </c>
      <c r="C3396" s="19">
        <f>YEAR(Table1[[#This Row],[Date]])</f>
        <v>2021</v>
      </c>
      <c r="D3396">
        <f>MONTH(Table1[[#This Row],[Date]])</f>
        <v>11</v>
      </c>
      <c r="E3396" t="str">
        <f>TEXT(Table1[[#This Row],[Date]],"MMMM")</f>
        <v>November</v>
      </c>
      <c r="F3396">
        <v>37</v>
      </c>
      <c r="G3396">
        <v>38</v>
      </c>
      <c r="H3396" t="s">
        <v>24</v>
      </c>
      <c r="I3396" t="s">
        <v>45</v>
      </c>
      <c r="J3396">
        <v>650</v>
      </c>
      <c r="K3396" t="s">
        <v>39</v>
      </c>
      <c r="L3396">
        <v>1</v>
      </c>
      <c r="M3396" s="1">
        <v>38.146577499999999</v>
      </c>
      <c r="N3396" s="1">
        <f>Table1[[#This Row],[Quantity]]*Table1[[#This Row],[UnitPrice]]</f>
        <v>38.146577499999999</v>
      </c>
      <c r="O3396" t="s">
        <v>32</v>
      </c>
      <c r="P3396" t="b">
        <v>1</v>
      </c>
      <c r="Q3396">
        <v>3.8146577499999998</v>
      </c>
      <c r="R3396" s="1">
        <f>Table1[[#This Row],[Sales]]-Table1[[#This Row],[DiscountAmount]]</f>
        <v>34.331919749999997</v>
      </c>
      <c r="S3396" t="b">
        <v>0</v>
      </c>
      <c r="T3396" t="s">
        <v>36</v>
      </c>
      <c r="U3396">
        <v>2</v>
      </c>
      <c r="V3396" t="b">
        <v>0</v>
      </c>
    </row>
    <row r="3397" spans="1:22" x14ac:dyDescent="0.3">
      <c r="A3397">
        <v>3396</v>
      </c>
      <c r="B3397" s="2">
        <v>45257</v>
      </c>
      <c r="C3397" s="19">
        <f>YEAR(Table1[[#This Row],[Date]])</f>
        <v>2023</v>
      </c>
      <c r="D3397">
        <f>MONTH(Table1[[#This Row],[Date]])</f>
        <v>11</v>
      </c>
      <c r="E3397" t="str">
        <f>TEXT(Table1[[#This Row],[Date]],"MMMM")</f>
        <v>November</v>
      </c>
      <c r="F3397">
        <v>329</v>
      </c>
      <c r="G3397">
        <v>52</v>
      </c>
      <c r="H3397" t="s">
        <v>37</v>
      </c>
      <c r="I3397" t="s">
        <v>53</v>
      </c>
      <c r="J3397">
        <v>172</v>
      </c>
      <c r="K3397" t="s">
        <v>21</v>
      </c>
      <c r="L3397">
        <v>2</v>
      </c>
      <c r="M3397" s="1">
        <v>27.743432110000001</v>
      </c>
      <c r="N3397" s="1">
        <f>Table1[[#This Row],[Quantity]]*Table1[[#This Row],[UnitPrice]]</f>
        <v>55.486864220000001</v>
      </c>
      <c r="O3397" t="s">
        <v>35</v>
      </c>
      <c r="P3397" t="b">
        <v>0</v>
      </c>
      <c r="Q3397">
        <v>5.5486864210000002</v>
      </c>
      <c r="R3397" s="1">
        <f>Table1[[#This Row],[Sales]]-Table1[[#This Row],[DiscountAmount]]</f>
        <v>49.938177799000002</v>
      </c>
      <c r="S3397" t="b">
        <v>1</v>
      </c>
      <c r="T3397" t="s">
        <v>36</v>
      </c>
      <c r="U3397">
        <v>5</v>
      </c>
      <c r="V3397" t="b">
        <v>1</v>
      </c>
    </row>
    <row r="3398" spans="1:22" x14ac:dyDescent="0.3">
      <c r="A3398">
        <v>3397</v>
      </c>
      <c r="B3398" s="2">
        <v>45291</v>
      </c>
      <c r="C3398" s="19">
        <f>YEAR(Table1[[#This Row],[Date]])</f>
        <v>2023</v>
      </c>
      <c r="D3398">
        <f>MONTH(Table1[[#This Row],[Date]])</f>
        <v>12</v>
      </c>
      <c r="E3398" t="str">
        <f>TEXT(Table1[[#This Row],[Date]],"MMMM")</f>
        <v>December</v>
      </c>
      <c r="F3398">
        <v>237</v>
      </c>
      <c r="G3398">
        <v>42</v>
      </c>
      <c r="H3398" t="s">
        <v>24</v>
      </c>
      <c r="I3398" t="s">
        <v>46</v>
      </c>
      <c r="J3398">
        <v>331</v>
      </c>
      <c r="K3398" t="s">
        <v>26</v>
      </c>
      <c r="L3398">
        <v>2</v>
      </c>
      <c r="M3398" s="1">
        <v>55.225883920000001</v>
      </c>
      <c r="N3398" s="1">
        <f>Table1[[#This Row],[Quantity]]*Table1[[#This Row],[UnitPrice]]</f>
        <v>110.45176784</v>
      </c>
      <c r="O3398" t="s">
        <v>30</v>
      </c>
      <c r="P3398" t="b">
        <v>1</v>
      </c>
      <c r="Q3398">
        <v>0</v>
      </c>
      <c r="R3398" s="1">
        <f>Table1[[#This Row],[Sales]]-Table1[[#This Row],[DiscountAmount]]</f>
        <v>110.45176784</v>
      </c>
      <c r="S3398" t="b">
        <v>0</v>
      </c>
      <c r="T3398" t="s">
        <v>23</v>
      </c>
      <c r="U3398">
        <v>4</v>
      </c>
      <c r="V3398" t="b">
        <v>1</v>
      </c>
    </row>
    <row r="3399" spans="1:22" x14ac:dyDescent="0.3">
      <c r="A3399">
        <v>3398</v>
      </c>
      <c r="B3399" s="2">
        <v>43803</v>
      </c>
      <c r="C3399" s="19">
        <f>YEAR(Table1[[#This Row],[Date]])</f>
        <v>2019</v>
      </c>
      <c r="D3399">
        <f>MONTH(Table1[[#This Row],[Date]])</f>
        <v>12</v>
      </c>
      <c r="E3399" t="str">
        <f>TEXT(Table1[[#This Row],[Date]],"MMMM")</f>
        <v>December</v>
      </c>
      <c r="F3399">
        <v>170</v>
      </c>
      <c r="G3399">
        <v>29</v>
      </c>
      <c r="H3399" t="s">
        <v>37</v>
      </c>
      <c r="I3399" t="s">
        <v>52</v>
      </c>
      <c r="J3399">
        <v>782</v>
      </c>
      <c r="K3399" t="s">
        <v>39</v>
      </c>
      <c r="L3399">
        <v>4</v>
      </c>
      <c r="M3399" s="1">
        <v>27.884087749999999</v>
      </c>
      <c r="N3399" s="1">
        <f>Table1[[#This Row],[Quantity]]*Table1[[#This Row],[UnitPrice]]</f>
        <v>111.536351</v>
      </c>
      <c r="O3399" t="s">
        <v>22</v>
      </c>
      <c r="P3399" t="b">
        <v>0</v>
      </c>
      <c r="Q3399">
        <v>0</v>
      </c>
      <c r="R3399" s="1">
        <f>Table1[[#This Row],[Sales]]-Table1[[#This Row],[DiscountAmount]]</f>
        <v>111.536351</v>
      </c>
      <c r="S3399" t="b">
        <v>1</v>
      </c>
      <c r="T3399" t="s">
        <v>28</v>
      </c>
      <c r="U3399">
        <v>4</v>
      </c>
      <c r="V3399" t="b">
        <v>1</v>
      </c>
    </row>
    <row r="3400" spans="1:22" x14ac:dyDescent="0.3">
      <c r="A3400">
        <v>3399</v>
      </c>
      <c r="B3400" s="2">
        <v>43797</v>
      </c>
      <c r="C3400" s="19">
        <f>YEAR(Table1[[#This Row],[Date]])</f>
        <v>2019</v>
      </c>
      <c r="D3400">
        <f>MONTH(Table1[[#This Row],[Date]])</f>
        <v>11</v>
      </c>
      <c r="E3400" t="str">
        <f>TEXT(Table1[[#This Row],[Date]],"MMMM")</f>
        <v>November</v>
      </c>
      <c r="F3400">
        <v>7</v>
      </c>
      <c r="G3400">
        <v>32</v>
      </c>
      <c r="H3400" t="s">
        <v>24</v>
      </c>
      <c r="I3400" t="s">
        <v>53</v>
      </c>
      <c r="J3400">
        <v>51</v>
      </c>
      <c r="K3400" t="s">
        <v>26</v>
      </c>
      <c r="L3400">
        <v>5</v>
      </c>
      <c r="M3400" s="1">
        <v>98.915685519999997</v>
      </c>
      <c r="N3400" s="1">
        <f>Table1[[#This Row],[Quantity]]*Table1[[#This Row],[UnitPrice]]</f>
        <v>494.5784276</v>
      </c>
      <c r="O3400" t="s">
        <v>35</v>
      </c>
      <c r="P3400" t="b">
        <v>0</v>
      </c>
      <c r="Q3400">
        <v>49.457842759999998</v>
      </c>
      <c r="R3400" s="1">
        <f>Table1[[#This Row],[Sales]]-Table1[[#This Row],[DiscountAmount]]</f>
        <v>445.12058483999999</v>
      </c>
      <c r="S3400" t="b">
        <v>1</v>
      </c>
      <c r="T3400" t="s">
        <v>36</v>
      </c>
      <c r="U3400">
        <v>1</v>
      </c>
      <c r="V3400" t="b">
        <v>0</v>
      </c>
    </row>
    <row r="3401" spans="1:22" x14ac:dyDescent="0.3">
      <c r="A3401">
        <v>3400</v>
      </c>
      <c r="B3401" s="2">
        <v>43779</v>
      </c>
      <c r="C3401" s="19">
        <f>YEAR(Table1[[#This Row],[Date]])</f>
        <v>2019</v>
      </c>
      <c r="D3401">
        <f>MONTH(Table1[[#This Row],[Date]])</f>
        <v>11</v>
      </c>
      <c r="E3401" t="str">
        <f>TEXT(Table1[[#This Row],[Date]],"MMMM")</f>
        <v>November</v>
      </c>
      <c r="F3401">
        <v>3</v>
      </c>
      <c r="G3401">
        <v>70</v>
      </c>
      <c r="H3401" t="s">
        <v>19</v>
      </c>
      <c r="I3401" t="s">
        <v>29</v>
      </c>
      <c r="J3401">
        <v>732</v>
      </c>
      <c r="K3401" t="s">
        <v>21</v>
      </c>
      <c r="L3401">
        <v>5</v>
      </c>
      <c r="M3401" s="1">
        <v>99.119261800000004</v>
      </c>
      <c r="N3401" s="1">
        <f>Table1[[#This Row],[Quantity]]*Table1[[#This Row],[UnitPrice]]</f>
        <v>495.59630900000002</v>
      </c>
      <c r="O3401" t="s">
        <v>30</v>
      </c>
      <c r="P3401" t="b">
        <v>0</v>
      </c>
      <c r="Q3401">
        <v>0</v>
      </c>
      <c r="R3401" s="1">
        <f>Table1[[#This Row],[Sales]]-Table1[[#This Row],[DiscountAmount]]</f>
        <v>495.59630900000002</v>
      </c>
      <c r="S3401" t="b">
        <v>0</v>
      </c>
      <c r="T3401" t="s">
        <v>28</v>
      </c>
      <c r="U3401">
        <v>1</v>
      </c>
      <c r="V3401" t="b">
        <v>1</v>
      </c>
    </row>
    <row r="3402" spans="1:22" x14ac:dyDescent="0.3">
      <c r="A3402">
        <v>3401</v>
      </c>
      <c r="B3402" s="2">
        <v>44537</v>
      </c>
      <c r="C3402" s="19">
        <f>YEAR(Table1[[#This Row],[Date]])</f>
        <v>2021</v>
      </c>
      <c r="D3402">
        <f>MONTH(Table1[[#This Row],[Date]])</f>
        <v>12</v>
      </c>
      <c r="E3402" t="str">
        <f>TEXT(Table1[[#This Row],[Date]],"MMMM")</f>
        <v>December</v>
      </c>
      <c r="F3402">
        <v>140</v>
      </c>
      <c r="G3402">
        <v>25</v>
      </c>
      <c r="H3402" t="s">
        <v>19</v>
      </c>
      <c r="I3402" t="s">
        <v>53</v>
      </c>
      <c r="J3402">
        <v>702</v>
      </c>
      <c r="K3402" t="s">
        <v>39</v>
      </c>
      <c r="L3402">
        <v>3</v>
      </c>
      <c r="M3402" s="1">
        <v>87.695592059999996</v>
      </c>
      <c r="N3402" s="1">
        <f>Table1[[#This Row],[Quantity]]*Table1[[#This Row],[UnitPrice]]</f>
        <v>263.08677618000002</v>
      </c>
      <c r="O3402" t="s">
        <v>35</v>
      </c>
      <c r="P3402" t="b">
        <v>1</v>
      </c>
      <c r="Q3402">
        <v>26.308677620000001</v>
      </c>
      <c r="R3402" s="1">
        <f>Table1[[#This Row],[Sales]]-Table1[[#This Row],[DiscountAmount]]</f>
        <v>236.77809856000002</v>
      </c>
      <c r="S3402" t="b">
        <v>0</v>
      </c>
      <c r="T3402" t="s">
        <v>36</v>
      </c>
      <c r="U3402">
        <v>1</v>
      </c>
      <c r="V3402" t="b">
        <v>0</v>
      </c>
    </row>
    <row r="3403" spans="1:22" x14ac:dyDescent="0.3">
      <c r="A3403">
        <v>3402</v>
      </c>
      <c r="B3403" s="2">
        <v>44882</v>
      </c>
      <c r="C3403" s="19">
        <f>YEAR(Table1[[#This Row],[Date]])</f>
        <v>2022</v>
      </c>
      <c r="D3403">
        <f>MONTH(Table1[[#This Row],[Date]])</f>
        <v>11</v>
      </c>
      <c r="E3403" t="str">
        <f>TEXT(Table1[[#This Row],[Date]],"MMMM")</f>
        <v>November</v>
      </c>
      <c r="F3403">
        <v>349</v>
      </c>
      <c r="G3403">
        <v>25</v>
      </c>
      <c r="H3403" t="s">
        <v>24</v>
      </c>
      <c r="I3403" t="s">
        <v>42</v>
      </c>
      <c r="J3403">
        <v>847</v>
      </c>
      <c r="K3403" t="s">
        <v>43</v>
      </c>
      <c r="L3403">
        <v>5</v>
      </c>
      <c r="M3403" s="1">
        <v>29.331804210000001</v>
      </c>
      <c r="N3403" s="1">
        <f>Table1[[#This Row],[Quantity]]*Table1[[#This Row],[UnitPrice]]</f>
        <v>146.65902105000001</v>
      </c>
      <c r="O3403" t="s">
        <v>22</v>
      </c>
      <c r="P3403" t="b">
        <v>0</v>
      </c>
      <c r="Q3403">
        <v>0</v>
      </c>
      <c r="R3403" s="1">
        <f>Table1[[#This Row],[Sales]]-Table1[[#This Row],[DiscountAmount]]</f>
        <v>146.65902105000001</v>
      </c>
      <c r="S3403" t="b">
        <v>1</v>
      </c>
      <c r="T3403" t="s">
        <v>23</v>
      </c>
      <c r="U3403">
        <v>5</v>
      </c>
      <c r="V3403" t="b">
        <v>1</v>
      </c>
    </row>
    <row r="3404" spans="1:22" x14ac:dyDescent="0.3">
      <c r="A3404">
        <v>3403</v>
      </c>
      <c r="B3404" s="2">
        <v>44157</v>
      </c>
      <c r="C3404" s="19">
        <f>YEAR(Table1[[#This Row],[Date]])</f>
        <v>2020</v>
      </c>
      <c r="D3404">
        <f>MONTH(Table1[[#This Row],[Date]])</f>
        <v>11</v>
      </c>
      <c r="E3404" t="str">
        <f>TEXT(Table1[[#This Row],[Date]],"MMMM")</f>
        <v>November</v>
      </c>
      <c r="F3404">
        <v>94</v>
      </c>
      <c r="G3404">
        <v>25</v>
      </c>
      <c r="H3404" t="s">
        <v>19</v>
      </c>
      <c r="I3404" t="s">
        <v>46</v>
      </c>
      <c r="J3404">
        <v>545</v>
      </c>
      <c r="K3404" t="s">
        <v>34</v>
      </c>
      <c r="L3404">
        <v>5</v>
      </c>
      <c r="M3404" s="1">
        <v>71.29584672</v>
      </c>
      <c r="N3404" s="1">
        <f>Table1[[#This Row],[Quantity]]*Table1[[#This Row],[UnitPrice]]</f>
        <v>356.47923359999999</v>
      </c>
      <c r="O3404" t="s">
        <v>22</v>
      </c>
      <c r="P3404" t="b">
        <v>1</v>
      </c>
      <c r="Q3404">
        <v>35.64792336</v>
      </c>
      <c r="R3404" s="1">
        <f>Table1[[#This Row],[Sales]]-Table1[[#This Row],[DiscountAmount]]</f>
        <v>320.83131023999999</v>
      </c>
      <c r="S3404" t="b">
        <v>1</v>
      </c>
      <c r="T3404" t="s">
        <v>36</v>
      </c>
      <c r="U3404">
        <v>2</v>
      </c>
      <c r="V3404" t="b">
        <v>0</v>
      </c>
    </row>
    <row r="3405" spans="1:22" x14ac:dyDescent="0.3">
      <c r="A3405">
        <v>3404</v>
      </c>
      <c r="B3405" s="2">
        <v>44150</v>
      </c>
      <c r="C3405" s="19">
        <f>YEAR(Table1[[#This Row],[Date]])</f>
        <v>2020</v>
      </c>
      <c r="D3405">
        <f>MONTH(Table1[[#This Row],[Date]])</f>
        <v>11</v>
      </c>
      <c r="E3405" t="str">
        <f>TEXT(Table1[[#This Row],[Date]],"MMMM")</f>
        <v>November</v>
      </c>
      <c r="F3405">
        <v>343</v>
      </c>
      <c r="G3405">
        <v>28</v>
      </c>
      <c r="H3405" t="s">
        <v>19</v>
      </c>
      <c r="I3405" t="s">
        <v>29</v>
      </c>
      <c r="J3405">
        <v>556</v>
      </c>
      <c r="K3405" t="s">
        <v>21</v>
      </c>
      <c r="L3405">
        <v>5</v>
      </c>
      <c r="M3405" s="1">
        <v>46.127274530000001</v>
      </c>
      <c r="N3405" s="1">
        <f>Table1[[#This Row],[Quantity]]*Table1[[#This Row],[UnitPrice]]</f>
        <v>230.63637265</v>
      </c>
      <c r="O3405" t="s">
        <v>35</v>
      </c>
      <c r="P3405" t="b">
        <v>0</v>
      </c>
      <c r="Q3405">
        <v>23.06363726</v>
      </c>
      <c r="R3405" s="1">
        <f>Table1[[#This Row],[Sales]]-Table1[[#This Row],[DiscountAmount]]</f>
        <v>207.57273538999999</v>
      </c>
      <c r="S3405" t="b">
        <v>1</v>
      </c>
      <c r="T3405" t="s">
        <v>36</v>
      </c>
      <c r="U3405">
        <v>4</v>
      </c>
      <c r="V3405" t="b">
        <v>1</v>
      </c>
    </row>
    <row r="3406" spans="1:22" x14ac:dyDescent="0.3">
      <c r="A3406">
        <v>3405</v>
      </c>
      <c r="B3406" s="2">
        <v>44188</v>
      </c>
      <c r="C3406" s="19">
        <f>YEAR(Table1[[#This Row],[Date]])</f>
        <v>2020</v>
      </c>
      <c r="D3406">
        <f>MONTH(Table1[[#This Row],[Date]])</f>
        <v>12</v>
      </c>
      <c r="E3406" t="str">
        <f>TEXT(Table1[[#This Row],[Date]],"MMMM")</f>
        <v>December</v>
      </c>
      <c r="F3406">
        <v>278</v>
      </c>
      <c r="G3406">
        <v>63</v>
      </c>
      <c r="H3406" t="s">
        <v>24</v>
      </c>
      <c r="I3406" t="s">
        <v>51</v>
      </c>
      <c r="J3406">
        <v>834</v>
      </c>
      <c r="K3406" t="s">
        <v>21</v>
      </c>
      <c r="L3406">
        <v>5</v>
      </c>
      <c r="M3406" s="1">
        <v>89.999731069999996</v>
      </c>
      <c r="N3406" s="1">
        <f>Table1[[#This Row],[Quantity]]*Table1[[#This Row],[UnitPrice]]</f>
        <v>449.99865534999998</v>
      </c>
      <c r="O3406" t="s">
        <v>32</v>
      </c>
      <c r="P3406" t="b">
        <v>0</v>
      </c>
      <c r="Q3406">
        <v>44.999865530000001</v>
      </c>
      <c r="R3406" s="1">
        <f>Table1[[#This Row],[Sales]]-Table1[[#This Row],[DiscountAmount]]</f>
        <v>404.99878981999996</v>
      </c>
      <c r="S3406" t="b">
        <v>1</v>
      </c>
      <c r="T3406" t="s">
        <v>36</v>
      </c>
      <c r="U3406">
        <v>5</v>
      </c>
      <c r="V3406" t="b">
        <v>1</v>
      </c>
    </row>
    <row r="3407" spans="1:22" x14ac:dyDescent="0.3">
      <c r="A3407">
        <v>3406</v>
      </c>
      <c r="B3407" s="2">
        <v>44870</v>
      </c>
      <c r="C3407" s="19">
        <f>YEAR(Table1[[#This Row],[Date]])</f>
        <v>2022</v>
      </c>
      <c r="D3407">
        <f>MONTH(Table1[[#This Row],[Date]])</f>
        <v>11</v>
      </c>
      <c r="E3407" t="str">
        <f>TEXT(Table1[[#This Row],[Date]],"MMMM")</f>
        <v>November</v>
      </c>
      <c r="F3407">
        <v>326</v>
      </c>
      <c r="G3407">
        <v>61</v>
      </c>
      <c r="H3407" t="s">
        <v>19</v>
      </c>
      <c r="I3407" t="s">
        <v>45</v>
      </c>
      <c r="J3407">
        <v>868</v>
      </c>
      <c r="K3407" t="s">
        <v>34</v>
      </c>
      <c r="L3407">
        <v>2</v>
      </c>
      <c r="M3407" s="1">
        <v>15.672100289999999</v>
      </c>
      <c r="N3407" s="1">
        <f>Table1[[#This Row],[Quantity]]*Table1[[#This Row],[UnitPrice]]</f>
        <v>31.344200579999999</v>
      </c>
      <c r="O3407" t="s">
        <v>30</v>
      </c>
      <c r="P3407" t="b">
        <v>0</v>
      </c>
      <c r="Q3407">
        <v>0</v>
      </c>
      <c r="R3407" s="1">
        <f>Table1[[#This Row],[Sales]]-Table1[[#This Row],[DiscountAmount]]</f>
        <v>31.344200579999999</v>
      </c>
      <c r="S3407" t="b">
        <v>1</v>
      </c>
      <c r="T3407" t="s">
        <v>28</v>
      </c>
      <c r="U3407">
        <v>1</v>
      </c>
      <c r="V3407" t="b">
        <v>1</v>
      </c>
    </row>
    <row r="3408" spans="1:22" x14ac:dyDescent="0.3">
      <c r="A3408">
        <v>3407</v>
      </c>
      <c r="B3408" s="2">
        <v>43465</v>
      </c>
      <c r="C3408" s="19">
        <f>YEAR(Table1[[#This Row],[Date]])</f>
        <v>2018</v>
      </c>
      <c r="D3408">
        <f>MONTH(Table1[[#This Row],[Date]])</f>
        <v>12</v>
      </c>
      <c r="E3408" t="str">
        <f>TEXT(Table1[[#This Row],[Date]],"MMMM")</f>
        <v>December</v>
      </c>
      <c r="F3408">
        <v>466</v>
      </c>
      <c r="G3408">
        <v>57</v>
      </c>
      <c r="H3408" t="s">
        <v>24</v>
      </c>
      <c r="I3408" t="s">
        <v>29</v>
      </c>
      <c r="J3408">
        <v>786</v>
      </c>
      <c r="K3408" t="s">
        <v>43</v>
      </c>
      <c r="L3408">
        <v>2</v>
      </c>
      <c r="M3408" s="1">
        <v>38.434401610000002</v>
      </c>
      <c r="N3408" s="1">
        <f>Table1[[#This Row],[Quantity]]*Table1[[#This Row],[UnitPrice]]</f>
        <v>76.868803220000004</v>
      </c>
      <c r="O3408" t="s">
        <v>30</v>
      </c>
      <c r="P3408" t="b">
        <v>0</v>
      </c>
      <c r="Q3408">
        <v>7.6868803220000004</v>
      </c>
      <c r="R3408" s="1">
        <f>Table1[[#This Row],[Sales]]-Table1[[#This Row],[DiscountAmount]]</f>
        <v>69.18192289800001</v>
      </c>
      <c r="S3408" t="b">
        <v>0</v>
      </c>
      <c r="T3408" t="s">
        <v>36</v>
      </c>
      <c r="U3408">
        <v>1</v>
      </c>
      <c r="V3408" t="b">
        <v>1</v>
      </c>
    </row>
    <row r="3409" spans="1:22" x14ac:dyDescent="0.3">
      <c r="A3409">
        <v>3408</v>
      </c>
      <c r="B3409" s="2">
        <v>43780</v>
      </c>
      <c r="C3409" s="19">
        <f>YEAR(Table1[[#This Row],[Date]])</f>
        <v>2019</v>
      </c>
      <c r="D3409">
        <f>MONTH(Table1[[#This Row],[Date]])</f>
        <v>11</v>
      </c>
      <c r="E3409" t="str">
        <f>TEXT(Table1[[#This Row],[Date]],"MMMM")</f>
        <v>November</v>
      </c>
      <c r="F3409">
        <v>55</v>
      </c>
      <c r="G3409">
        <v>20</v>
      </c>
      <c r="H3409" t="s">
        <v>19</v>
      </c>
      <c r="I3409" t="s">
        <v>46</v>
      </c>
      <c r="J3409">
        <v>969</v>
      </c>
      <c r="K3409" t="s">
        <v>34</v>
      </c>
      <c r="L3409">
        <v>4</v>
      </c>
      <c r="M3409" s="1">
        <v>75.379250389999996</v>
      </c>
      <c r="N3409" s="1">
        <f>Table1[[#This Row],[Quantity]]*Table1[[#This Row],[UnitPrice]]</f>
        <v>301.51700155999998</v>
      </c>
      <c r="O3409" t="s">
        <v>32</v>
      </c>
      <c r="P3409" t="b">
        <v>1</v>
      </c>
      <c r="Q3409">
        <v>30.15170015</v>
      </c>
      <c r="R3409" s="1">
        <f>Table1[[#This Row],[Sales]]-Table1[[#This Row],[DiscountAmount]]</f>
        <v>271.36530140999997</v>
      </c>
      <c r="S3409" t="b">
        <v>1</v>
      </c>
      <c r="T3409" t="s">
        <v>36</v>
      </c>
      <c r="U3409">
        <v>2</v>
      </c>
      <c r="V3409" t="b">
        <v>0</v>
      </c>
    </row>
    <row r="3410" spans="1:22" x14ac:dyDescent="0.3">
      <c r="A3410">
        <v>3409</v>
      </c>
      <c r="B3410" s="2">
        <v>44144</v>
      </c>
      <c r="C3410" s="19">
        <f>YEAR(Table1[[#This Row],[Date]])</f>
        <v>2020</v>
      </c>
      <c r="D3410">
        <f>MONTH(Table1[[#This Row],[Date]])</f>
        <v>11</v>
      </c>
      <c r="E3410" t="str">
        <f>TEXT(Table1[[#This Row],[Date]],"MMMM")</f>
        <v>November</v>
      </c>
      <c r="F3410">
        <v>233</v>
      </c>
      <c r="G3410">
        <v>32</v>
      </c>
      <c r="H3410" t="s">
        <v>24</v>
      </c>
      <c r="I3410" t="s">
        <v>25</v>
      </c>
      <c r="J3410">
        <v>548</v>
      </c>
      <c r="K3410" t="s">
        <v>21</v>
      </c>
      <c r="L3410">
        <v>5</v>
      </c>
      <c r="M3410" s="1">
        <v>15.714938460000001</v>
      </c>
      <c r="N3410" s="1">
        <f>Table1[[#This Row],[Quantity]]*Table1[[#This Row],[UnitPrice]]</f>
        <v>78.574692300000009</v>
      </c>
      <c r="O3410" t="s">
        <v>30</v>
      </c>
      <c r="P3410" t="b">
        <v>0</v>
      </c>
      <c r="Q3410">
        <v>0</v>
      </c>
      <c r="R3410" s="1">
        <f>Table1[[#This Row],[Sales]]-Table1[[#This Row],[DiscountAmount]]</f>
        <v>78.574692300000009</v>
      </c>
      <c r="S3410" t="b">
        <v>1</v>
      </c>
      <c r="T3410" t="s">
        <v>23</v>
      </c>
      <c r="U3410">
        <v>5</v>
      </c>
      <c r="V3410" t="b">
        <v>0</v>
      </c>
    </row>
    <row r="3411" spans="1:22" x14ac:dyDescent="0.3">
      <c r="A3411">
        <v>3410</v>
      </c>
      <c r="B3411" s="2">
        <v>44156</v>
      </c>
      <c r="C3411" s="19">
        <f>YEAR(Table1[[#This Row],[Date]])</f>
        <v>2020</v>
      </c>
      <c r="D3411">
        <f>MONTH(Table1[[#This Row],[Date]])</f>
        <v>11</v>
      </c>
      <c r="E3411" t="str">
        <f>TEXT(Table1[[#This Row],[Date]],"MMMM")</f>
        <v>November</v>
      </c>
      <c r="F3411">
        <v>28</v>
      </c>
      <c r="G3411">
        <v>65</v>
      </c>
      <c r="H3411" t="s">
        <v>24</v>
      </c>
      <c r="I3411" t="s">
        <v>44</v>
      </c>
      <c r="J3411">
        <v>428</v>
      </c>
      <c r="K3411" t="s">
        <v>21</v>
      </c>
      <c r="L3411">
        <v>1</v>
      </c>
      <c r="M3411" s="1">
        <v>96.188613989999993</v>
      </c>
      <c r="N3411" s="1">
        <f>Table1[[#This Row],[Quantity]]*Table1[[#This Row],[UnitPrice]]</f>
        <v>96.188613989999993</v>
      </c>
      <c r="O3411" t="s">
        <v>30</v>
      </c>
      <c r="P3411" t="b">
        <v>0</v>
      </c>
      <c r="Q3411">
        <v>0</v>
      </c>
      <c r="R3411" s="1">
        <f>Table1[[#This Row],[Sales]]-Table1[[#This Row],[DiscountAmount]]</f>
        <v>96.188613989999993</v>
      </c>
      <c r="S3411" t="b">
        <v>1</v>
      </c>
      <c r="T3411" t="s">
        <v>23</v>
      </c>
      <c r="U3411">
        <v>2</v>
      </c>
      <c r="V3411" t="b">
        <v>0</v>
      </c>
    </row>
    <row r="3412" spans="1:22" x14ac:dyDescent="0.3">
      <c r="A3412">
        <v>3411</v>
      </c>
      <c r="B3412" s="2">
        <v>44144</v>
      </c>
      <c r="C3412" s="19">
        <f>YEAR(Table1[[#This Row],[Date]])</f>
        <v>2020</v>
      </c>
      <c r="D3412">
        <f>MONTH(Table1[[#This Row],[Date]])</f>
        <v>11</v>
      </c>
      <c r="E3412" t="str">
        <f>TEXT(Table1[[#This Row],[Date]],"MMMM")</f>
        <v>November</v>
      </c>
      <c r="F3412">
        <v>340</v>
      </c>
      <c r="G3412">
        <v>34</v>
      </c>
      <c r="H3412" t="s">
        <v>19</v>
      </c>
      <c r="I3412" t="s">
        <v>40</v>
      </c>
      <c r="J3412">
        <v>482</v>
      </c>
      <c r="K3412" t="s">
        <v>34</v>
      </c>
      <c r="L3412">
        <v>3</v>
      </c>
      <c r="M3412" s="1">
        <v>44.88333342</v>
      </c>
      <c r="N3412" s="1">
        <f>Table1[[#This Row],[Quantity]]*Table1[[#This Row],[UnitPrice]]</f>
        <v>134.65000026000001</v>
      </c>
      <c r="O3412" t="s">
        <v>32</v>
      </c>
      <c r="P3412" t="b">
        <v>0</v>
      </c>
      <c r="Q3412">
        <v>0</v>
      </c>
      <c r="R3412" s="1">
        <f>Table1[[#This Row],[Sales]]-Table1[[#This Row],[DiscountAmount]]</f>
        <v>134.65000026000001</v>
      </c>
      <c r="S3412" t="b">
        <v>1</v>
      </c>
      <c r="T3412" t="s">
        <v>23</v>
      </c>
      <c r="U3412">
        <v>5</v>
      </c>
      <c r="V3412" t="b">
        <v>1</v>
      </c>
    </row>
    <row r="3413" spans="1:22" x14ac:dyDescent="0.3">
      <c r="A3413">
        <v>3412</v>
      </c>
      <c r="B3413" s="2">
        <v>45275</v>
      </c>
      <c r="C3413" s="19">
        <f>YEAR(Table1[[#This Row],[Date]])</f>
        <v>2023</v>
      </c>
      <c r="D3413">
        <f>MONTH(Table1[[#This Row],[Date]])</f>
        <v>12</v>
      </c>
      <c r="E3413" t="str">
        <f>TEXT(Table1[[#This Row],[Date]],"MMMM")</f>
        <v>December</v>
      </c>
      <c r="F3413">
        <v>4</v>
      </c>
      <c r="G3413">
        <v>51</v>
      </c>
      <c r="H3413" t="s">
        <v>24</v>
      </c>
      <c r="I3413" t="s">
        <v>52</v>
      </c>
      <c r="J3413">
        <v>432</v>
      </c>
      <c r="K3413" t="s">
        <v>43</v>
      </c>
      <c r="L3413">
        <v>1</v>
      </c>
      <c r="M3413" s="1">
        <v>96.785765170000005</v>
      </c>
      <c r="N3413" s="1">
        <f>Table1[[#This Row],[Quantity]]*Table1[[#This Row],[UnitPrice]]</f>
        <v>96.785765170000005</v>
      </c>
      <c r="O3413" t="s">
        <v>35</v>
      </c>
      <c r="P3413" t="b">
        <v>1</v>
      </c>
      <c r="Q3413">
        <v>0</v>
      </c>
      <c r="R3413" s="1">
        <f>Table1[[#This Row],[Sales]]-Table1[[#This Row],[DiscountAmount]]</f>
        <v>96.785765170000005</v>
      </c>
      <c r="S3413" t="b">
        <v>0</v>
      </c>
      <c r="T3413" t="s">
        <v>23</v>
      </c>
      <c r="U3413">
        <v>2</v>
      </c>
      <c r="V3413" t="b">
        <v>0</v>
      </c>
    </row>
    <row r="3414" spans="1:22" x14ac:dyDescent="0.3">
      <c r="A3414">
        <v>3413</v>
      </c>
      <c r="B3414" s="2">
        <v>44523</v>
      </c>
      <c r="C3414" s="19">
        <f>YEAR(Table1[[#This Row],[Date]])</f>
        <v>2021</v>
      </c>
      <c r="D3414">
        <f>MONTH(Table1[[#This Row],[Date]])</f>
        <v>11</v>
      </c>
      <c r="E3414" t="str">
        <f>TEXT(Table1[[#This Row],[Date]],"MMMM")</f>
        <v>November</v>
      </c>
      <c r="F3414">
        <v>434</v>
      </c>
      <c r="G3414">
        <v>31</v>
      </c>
      <c r="H3414" t="s">
        <v>24</v>
      </c>
      <c r="I3414" t="s">
        <v>42</v>
      </c>
      <c r="J3414">
        <v>772</v>
      </c>
      <c r="K3414" t="s">
        <v>43</v>
      </c>
      <c r="L3414">
        <v>3</v>
      </c>
      <c r="M3414" s="1">
        <v>25.758888760000001</v>
      </c>
      <c r="N3414" s="1">
        <f>Table1[[#This Row],[Quantity]]*Table1[[#This Row],[UnitPrice]]</f>
        <v>77.276666280000001</v>
      </c>
      <c r="O3414" t="s">
        <v>30</v>
      </c>
      <c r="P3414" t="b">
        <v>0</v>
      </c>
      <c r="Q3414">
        <v>7.7276666289999998</v>
      </c>
      <c r="R3414" s="1">
        <f>Table1[[#This Row],[Sales]]-Table1[[#This Row],[DiscountAmount]]</f>
        <v>69.548999651000003</v>
      </c>
      <c r="S3414" t="b">
        <v>0</v>
      </c>
      <c r="T3414" t="s">
        <v>36</v>
      </c>
      <c r="U3414">
        <v>3</v>
      </c>
      <c r="V3414" t="b">
        <v>0</v>
      </c>
    </row>
    <row r="3415" spans="1:22" x14ac:dyDescent="0.3">
      <c r="A3415">
        <v>3414</v>
      </c>
      <c r="B3415" s="2">
        <v>43814</v>
      </c>
      <c r="C3415" s="19">
        <f>YEAR(Table1[[#This Row],[Date]])</f>
        <v>2019</v>
      </c>
      <c r="D3415">
        <f>MONTH(Table1[[#This Row],[Date]])</f>
        <v>12</v>
      </c>
      <c r="E3415" t="str">
        <f>TEXT(Table1[[#This Row],[Date]],"MMMM")</f>
        <v>December</v>
      </c>
      <c r="F3415">
        <v>439</v>
      </c>
      <c r="G3415">
        <v>56</v>
      </c>
      <c r="H3415" t="s">
        <v>37</v>
      </c>
      <c r="I3415" t="s">
        <v>47</v>
      </c>
      <c r="J3415">
        <v>573</v>
      </c>
      <c r="K3415" t="s">
        <v>34</v>
      </c>
      <c r="L3415">
        <v>4</v>
      </c>
      <c r="M3415" s="1">
        <v>32.851555949999998</v>
      </c>
      <c r="N3415" s="1">
        <f>Table1[[#This Row],[Quantity]]*Table1[[#This Row],[UnitPrice]]</f>
        <v>131.40622379999999</v>
      </c>
      <c r="O3415" t="s">
        <v>22</v>
      </c>
      <c r="P3415" t="b">
        <v>0</v>
      </c>
      <c r="Q3415">
        <v>13.14062238</v>
      </c>
      <c r="R3415" s="1">
        <f>Table1[[#This Row],[Sales]]-Table1[[#This Row],[DiscountAmount]]</f>
        <v>118.26560142</v>
      </c>
      <c r="S3415" t="b">
        <v>1</v>
      </c>
      <c r="T3415" t="s">
        <v>36</v>
      </c>
      <c r="U3415">
        <v>2</v>
      </c>
      <c r="V3415" t="b">
        <v>1</v>
      </c>
    </row>
    <row r="3416" spans="1:22" x14ac:dyDescent="0.3">
      <c r="A3416">
        <v>3415</v>
      </c>
      <c r="B3416" s="2">
        <v>44514</v>
      </c>
      <c r="C3416" s="19">
        <f>YEAR(Table1[[#This Row],[Date]])</f>
        <v>2021</v>
      </c>
      <c r="D3416">
        <f>MONTH(Table1[[#This Row],[Date]])</f>
        <v>11</v>
      </c>
      <c r="E3416" t="str">
        <f>TEXT(Table1[[#This Row],[Date]],"MMMM")</f>
        <v>November</v>
      </c>
      <c r="F3416">
        <v>448</v>
      </c>
      <c r="G3416">
        <v>63</v>
      </c>
      <c r="H3416" t="s">
        <v>37</v>
      </c>
      <c r="I3416" t="s">
        <v>29</v>
      </c>
      <c r="J3416">
        <v>751</v>
      </c>
      <c r="K3416" t="s">
        <v>39</v>
      </c>
      <c r="L3416">
        <v>3</v>
      </c>
      <c r="M3416" s="1">
        <v>25.70931968</v>
      </c>
      <c r="N3416" s="1">
        <f>Table1[[#This Row],[Quantity]]*Table1[[#This Row],[UnitPrice]]</f>
        <v>77.127959040000007</v>
      </c>
      <c r="O3416" t="s">
        <v>30</v>
      </c>
      <c r="P3416" t="b">
        <v>1</v>
      </c>
      <c r="Q3416">
        <v>0</v>
      </c>
      <c r="R3416" s="1">
        <f>Table1[[#This Row],[Sales]]-Table1[[#This Row],[DiscountAmount]]</f>
        <v>77.127959040000007</v>
      </c>
      <c r="S3416" t="b">
        <v>1</v>
      </c>
      <c r="T3416" t="s">
        <v>23</v>
      </c>
      <c r="U3416">
        <v>3</v>
      </c>
      <c r="V3416" t="b">
        <v>1</v>
      </c>
    </row>
    <row r="3417" spans="1:22" x14ac:dyDescent="0.3">
      <c r="A3417">
        <v>3416</v>
      </c>
      <c r="B3417" s="2">
        <v>45259</v>
      </c>
      <c r="C3417" s="19">
        <f>YEAR(Table1[[#This Row],[Date]])</f>
        <v>2023</v>
      </c>
      <c r="D3417">
        <f>MONTH(Table1[[#This Row],[Date]])</f>
        <v>11</v>
      </c>
      <c r="E3417" t="str">
        <f>TEXT(Table1[[#This Row],[Date]],"MMMM")</f>
        <v>November</v>
      </c>
      <c r="F3417">
        <v>127</v>
      </c>
      <c r="G3417">
        <v>24</v>
      </c>
      <c r="H3417" t="s">
        <v>37</v>
      </c>
      <c r="I3417" t="s">
        <v>40</v>
      </c>
      <c r="J3417">
        <v>836</v>
      </c>
      <c r="K3417" t="s">
        <v>39</v>
      </c>
      <c r="L3417">
        <v>3</v>
      </c>
      <c r="M3417" s="1">
        <v>99.193452620000002</v>
      </c>
      <c r="N3417" s="1">
        <f>Table1[[#This Row],[Quantity]]*Table1[[#This Row],[UnitPrice]]</f>
        <v>297.58035785999999</v>
      </c>
      <c r="O3417" t="s">
        <v>32</v>
      </c>
      <c r="P3417" t="b">
        <v>0</v>
      </c>
      <c r="Q3417">
        <v>29.75803578</v>
      </c>
      <c r="R3417" s="1">
        <f>Table1[[#This Row],[Sales]]-Table1[[#This Row],[DiscountAmount]]</f>
        <v>267.82232207999999</v>
      </c>
      <c r="S3417" t="b">
        <v>0</v>
      </c>
      <c r="T3417" t="s">
        <v>36</v>
      </c>
      <c r="U3417">
        <v>5</v>
      </c>
      <c r="V3417" t="b">
        <v>0</v>
      </c>
    </row>
    <row r="3418" spans="1:22" x14ac:dyDescent="0.3">
      <c r="A3418">
        <v>3417</v>
      </c>
      <c r="B3418" s="2">
        <v>43458</v>
      </c>
      <c r="C3418" s="19">
        <f>YEAR(Table1[[#This Row],[Date]])</f>
        <v>2018</v>
      </c>
      <c r="D3418">
        <f>MONTH(Table1[[#This Row],[Date]])</f>
        <v>12</v>
      </c>
      <c r="E3418" t="str">
        <f>TEXT(Table1[[#This Row],[Date]],"MMMM")</f>
        <v>December</v>
      </c>
      <c r="F3418">
        <v>111</v>
      </c>
      <c r="G3418">
        <v>20</v>
      </c>
      <c r="H3418" t="s">
        <v>24</v>
      </c>
      <c r="I3418" t="s">
        <v>29</v>
      </c>
      <c r="J3418">
        <v>669</v>
      </c>
      <c r="K3418" t="s">
        <v>39</v>
      </c>
      <c r="L3418">
        <v>2</v>
      </c>
      <c r="M3418" s="1">
        <v>17.43867062</v>
      </c>
      <c r="N3418" s="1">
        <f>Table1[[#This Row],[Quantity]]*Table1[[#This Row],[UnitPrice]]</f>
        <v>34.87734124</v>
      </c>
      <c r="O3418" t="s">
        <v>32</v>
      </c>
      <c r="P3418" t="b">
        <v>1</v>
      </c>
      <c r="Q3418">
        <v>3.4877341230000001</v>
      </c>
      <c r="R3418" s="1">
        <f>Table1[[#This Row],[Sales]]-Table1[[#This Row],[DiscountAmount]]</f>
        <v>31.389607117000001</v>
      </c>
      <c r="S3418" t="b">
        <v>1</v>
      </c>
      <c r="T3418" t="s">
        <v>36</v>
      </c>
      <c r="U3418">
        <v>2</v>
      </c>
      <c r="V3418" t="b">
        <v>0</v>
      </c>
    </row>
    <row r="3419" spans="1:22" x14ac:dyDescent="0.3">
      <c r="A3419">
        <v>3418</v>
      </c>
      <c r="B3419" s="2">
        <v>44543</v>
      </c>
      <c r="C3419" s="19">
        <f>YEAR(Table1[[#This Row],[Date]])</f>
        <v>2021</v>
      </c>
      <c r="D3419">
        <f>MONTH(Table1[[#This Row],[Date]])</f>
        <v>12</v>
      </c>
      <c r="E3419" t="str">
        <f>TEXT(Table1[[#This Row],[Date]],"MMMM")</f>
        <v>December</v>
      </c>
      <c r="F3419">
        <v>172</v>
      </c>
      <c r="G3419">
        <v>62</v>
      </c>
      <c r="H3419" t="s">
        <v>19</v>
      </c>
      <c r="I3419" t="s">
        <v>50</v>
      </c>
      <c r="J3419">
        <v>411</v>
      </c>
      <c r="K3419" t="s">
        <v>21</v>
      </c>
      <c r="L3419">
        <v>2</v>
      </c>
      <c r="M3419" s="1">
        <v>28.27107432</v>
      </c>
      <c r="N3419" s="1">
        <f>Table1[[#This Row],[Quantity]]*Table1[[#This Row],[UnitPrice]]</f>
        <v>56.542148640000001</v>
      </c>
      <c r="O3419" t="s">
        <v>32</v>
      </c>
      <c r="P3419" t="b">
        <v>1</v>
      </c>
      <c r="Q3419">
        <v>0</v>
      </c>
      <c r="R3419" s="1">
        <f>Table1[[#This Row],[Sales]]-Table1[[#This Row],[DiscountAmount]]</f>
        <v>56.542148640000001</v>
      </c>
      <c r="S3419" t="b">
        <v>1</v>
      </c>
      <c r="T3419" t="s">
        <v>23</v>
      </c>
      <c r="U3419">
        <v>2</v>
      </c>
      <c r="V3419" t="b">
        <v>1</v>
      </c>
    </row>
    <row r="3420" spans="1:22" x14ac:dyDescent="0.3">
      <c r="A3420">
        <v>3419</v>
      </c>
      <c r="B3420" s="2">
        <v>44874</v>
      </c>
      <c r="C3420" s="19">
        <f>YEAR(Table1[[#This Row],[Date]])</f>
        <v>2022</v>
      </c>
      <c r="D3420">
        <f>MONTH(Table1[[#This Row],[Date]])</f>
        <v>11</v>
      </c>
      <c r="E3420" t="str">
        <f>TEXT(Table1[[#This Row],[Date]],"MMMM")</f>
        <v>November</v>
      </c>
      <c r="F3420">
        <v>277</v>
      </c>
      <c r="G3420">
        <v>42</v>
      </c>
      <c r="H3420" t="s">
        <v>37</v>
      </c>
      <c r="I3420" t="s">
        <v>49</v>
      </c>
      <c r="J3420">
        <v>715</v>
      </c>
      <c r="K3420" t="s">
        <v>39</v>
      </c>
      <c r="L3420">
        <v>2</v>
      </c>
      <c r="M3420" s="1">
        <v>71.026145749999998</v>
      </c>
      <c r="N3420" s="1">
        <f>Table1[[#This Row],[Quantity]]*Table1[[#This Row],[UnitPrice]]</f>
        <v>142.0522915</v>
      </c>
      <c r="O3420" t="s">
        <v>35</v>
      </c>
      <c r="P3420" t="b">
        <v>1</v>
      </c>
      <c r="Q3420">
        <v>0</v>
      </c>
      <c r="R3420" s="1">
        <f>Table1[[#This Row],[Sales]]-Table1[[#This Row],[DiscountAmount]]</f>
        <v>142.0522915</v>
      </c>
      <c r="S3420" t="b">
        <v>0</v>
      </c>
      <c r="T3420" t="s">
        <v>23</v>
      </c>
      <c r="U3420">
        <v>2</v>
      </c>
      <c r="V3420" t="b">
        <v>0</v>
      </c>
    </row>
    <row r="3421" spans="1:22" x14ac:dyDescent="0.3">
      <c r="A3421">
        <v>3420</v>
      </c>
      <c r="B3421" s="2">
        <v>43799</v>
      </c>
      <c r="C3421" s="19">
        <f>YEAR(Table1[[#This Row],[Date]])</f>
        <v>2019</v>
      </c>
      <c r="D3421">
        <f>MONTH(Table1[[#This Row],[Date]])</f>
        <v>11</v>
      </c>
      <c r="E3421" t="str">
        <f>TEXT(Table1[[#This Row],[Date]],"MMMM")</f>
        <v>November</v>
      </c>
      <c r="F3421">
        <v>271</v>
      </c>
      <c r="G3421">
        <v>30</v>
      </c>
      <c r="H3421" t="s">
        <v>19</v>
      </c>
      <c r="I3421" t="s">
        <v>44</v>
      </c>
      <c r="J3421">
        <v>963</v>
      </c>
      <c r="K3421" t="s">
        <v>21</v>
      </c>
      <c r="L3421">
        <v>2</v>
      </c>
      <c r="M3421" s="1">
        <v>20.671119749999999</v>
      </c>
      <c r="N3421" s="1">
        <f>Table1[[#This Row],[Quantity]]*Table1[[#This Row],[UnitPrice]]</f>
        <v>41.342239499999998</v>
      </c>
      <c r="O3421" t="s">
        <v>22</v>
      </c>
      <c r="P3421" t="b">
        <v>0</v>
      </c>
      <c r="Q3421">
        <v>0</v>
      </c>
      <c r="R3421" s="1">
        <f>Table1[[#This Row],[Sales]]-Table1[[#This Row],[DiscountAmount]]</f>
        <v>41.342239499999998</v>
      </c>
      <c r="S3421" t="b">
        <v>0</v>
      </c>
      <c r="T3421" t="s">
        <v>23</v>
      </c>
      <c r="U3421">
        <v>4</v>
      </c>
      <c r="V3421" t="b">
        <v>1</v>
      </c>
    </row>
    <row r="3422" spans="1:22" x14ac:dyDescent="0.3">
      <c r="A3422">
        <v>3421</v>
      </c>
      <c r="B3422" s="2">
        <v>44880</v>
      </c>
      <c r="C3422" s="19">
        <f>YEAR(Table1[[#This Row],[Date]])</f>
        <v>2022</v>
      </c>
      <c r="D3422">
        <f>MONTH(Table1[[#This Row],[Date]])</f>
        <v>11</v>
      </c>
      <c r="E3422" t="str">
        <f>TEXT(Table1[[#This Row],[Date]],"MMMM")</f>
        <v>November</v>
      </c>
      <c r="F3422">
        <v>129</v>
      </c>
      <c r="G3422">
        <v>25</v>
      </c>
      <c r="H3422" t="s">
        <v>37</v>
      </c>
      <c r="I3422" t="s">
        <v>47</v>
      </c>
      <c r="J3422">
        <v>463</v>
      </c>
      <c r="K3422" t="s">
        <v>39</v>
      </c>
      <c r="L3422">
        <v>3</v>
      </c>
      <c r="M3422" s="1">
        <v>14.66343827</v>
      </c>
      <c r="N3422" s="1">
        <f>Table1[[#This Row],[Quantity]]*Table1[[#This Row],[UnitPrice]]</f>
        <v>43.990314810000001</v>
      </c>
      <c r="O3422" t="s">
        <v>35</v>
      </c>
      <c r="P3422" t="b">
        <v>0</v>
      </c>
      <c r="Q3422">
        <v>4.3990314809999997</v>
      </c>
      <c r="R3422" s="1">
        <f>Table1[[#This Row],[Sales]]-Table1[[#This Row],[DiscountAmount]]</f>
        <v>39.591283328999999</v>
      </c>
      <c r="S3422" t="b">
        <v>1</v>
      </c>
      <c r="T3422" t="s">
        <v>36</v>
      </c>
      <c r="U3422">
        <v>1</v>
      </c>
      <c r="V3422" t="b">
        <v>1</v>
      </c>
    </row>
    <row r="3423" spans="1:22" x14ac:dyDescent="0.3">
      <c r="A3423">
        <v>3422</v>
      </c>
      <c r="B3423" s="2">
        <v>44182</v>
      </c>
      <c r="C3423" s="19">
        <f>YEAR(Table1[[#This Row],[Date]])</f>
        <v>2020</v>
      </c>
      <c r="D3423">
        <f>MONTH(Table1[[#This Row],[Date]])</f>
        <v>12</v>
      </c>
      <c r="E3423" t="str">
        <f>TEXT(Table1[[#This Row],[Date]],"MMMM")</f>
        <v>December</v>
      </c>
      <c r="F3423">
        <v>79</v>
      </c>
      <c r="G3423">
        <v>19</v>
      </c>
      <c r="H3423" t="s">
        <v>19</v>
      </c>
      <c r="I3423" t="s">
        <v>49</v>
      </c>
      <c r="J3423">
        <v>448</v>
      </c>
      <c r="K3423" t="s">
        <v>26</v>
      </c>
      <c r="L3423">
        <v>2</v>
      </c>
      <c r="M3423" s="1">
        <v>12.19189648</v>
      </c>
      <c r="N3423" s="1">
        <f>Table1[[#This Row],[Quantity]]*Table1[[#This Row],[UnitPrice]]</f>
        <v>24.383792960000001</v>
      </c>
      <c r="O3423" t="s">
        <v>30</v>
      </c>
      <c r="P3423" t="b">
        <v>0</v>
      </c>
      <c r="Q3423">
        <v>2.4383792949999998</v>
      </c>
      <c r="R3423" s="1">
        <f>Table1[[#This Row],[Sales]]-Table1[[#This Row],[DiscountAmount]]</f>
        <v>21.945413665</v>
      </c>
      <c r="S3423" t="b">
        <v>1</v>
      </c>
      <c r="T3423" t="s">
        <v>36</v>
      </c>
      <c r="U3423">
        <v>2</v>
      </c>
      <c r="V3423" t="b">
        <v>1</v>
      </c>
    </row>
    <row r="3424" spans="1:22" x14ac:dyDescent="0.3">
      <c r="A3424">
        <v>3423</v>
      </c>
      <c r="B3424" s="2">
        <v>43446</v>
      </c>
      <c r="C3424" s="19">
        <f>YEAR(Table1[[#This Row],[Date]])</f>
        <v>2018</v>
      </c>
      <c r="D3424">
        <f>MONTH(Table1[[#This Row],[Date]])</f>
        <v>12</v>
      </c>
      <c r="E3424" t="str">
        <f>TEXT(Table1[[#This Row],[Date]],"MMMM")</f>
        <v>December</v>
      </c>
      <c r="F3424">
        <v>180</v>
      </c>
      <c r="G3424">
        <v>34</v>
      </c>
      <c r="H3424" t="s">
        <v>37</v>
      </c>
      <c r="I3424" t="s">
        <v>20</v>
      </c>
      <c r="J3424">
        <v>561</v>
      </c>
      <c r="K3424" t="s">
        <v>39</v>
      </c>
      <c r="L3424">
        <v>1</v>
      </c>
      <c r="M3424" s="1">
        <v>70.421390169999995</v>
      </c>
      <c r="N3424" s="1">
        <f>Table1[[#This Row],[Quantity]]*Table1[[#This Row],[UnitPrice]]</f>
        <v>70.421390169999995</v>
      </c>
      <c r="O3424" t="s">
        <v>35</v>
      </c>
      <c r="P3424" t="b">
        <v>1</v>
      </c>
      <c r="Q3424">
        <v>0</v>
      </c>
      <c r="R3424" s="1">
        <f>Table1[[#This Row],[Sales]]-Table1[[#This Row],[DiscountAmount]]</f>
        <v>70.421390169999995</v>
      </c>
      <c r="S3424" t="b">
        <v>0</v>
      </c>
      <c r="T3424" t="s">
        <v>28</v>
      </c>
      <c r="U3424">
        <v>5</v>
      </c>
      <c r="V3424" t="b">
        <v>1</v>
      </c>
    </row>
    <row r="3425" spans="1:22" x14ac:dyDescent="0.3">
      <c r="A3425">
        <v>3424</v>
      </c>
      <c r="B3425" s="2">
        <v>45290</v>
      </c>
      <c r="C3425" s="19">
        <f>YEAR(Table1[[#This Row],[Date]])</f>
        <v>2023</v>
      </c>
      <c r="D3425">
        <f>MONTH(Table1[[#This Row],[Date]])</f>
        <v>12</v>
      </c>
      <c r="E3425" t="str">
        <f>TEXT(Table1[[#This Row],[Date]],"MMMM")</f>
        <v>December</v>
      </c>
      <c r="F3425">
        <v>386</v>
      </c>
      <c r="G3425">
        <v>68</v>
      </c>
      <c r="H3425" t="s">
        <v>37</v>
      </c>
      <c r="I3425" t="s">
        <v>49</v>
      </c>
      <c r="J3425">
        <v>411</v>
      </c>
      <c r="K3425" t="s">
        <v>43</v>
      </c>
      <c r="L3425">
        <v>1</v>
      </c>
      <c r="M3425" s="1">
        <v>65.727277749999999</v>
      </c>
      <c r="N3425" s="1">
        <f>Table1[[#This Row],[Quantity]]*Table1[[#This Row],[UnitPrice]]</f>
        <v>65.727277749999999</v>
      </c>
      <c r="O3425" t="s">
        <v>35</v>
      </c>
      <c r="P3425" t="b">
        <v>1</v>
      </c>
      <c r="Q3425">
        <v>6.5727277749999997</v>
      </c>
      <c r="R3425" s="1">
        <f>Table1[[#This Row],[Sales]]-Table1[[#This Row],[DiscountAmount]]</f>
        <v>59.154549975000002</v>
      </c>
      <c r="S3425" t="b">
        <v>0</v>
      </c>
      <c r="T3425" t="s">
        <v>36</v>
      </c>
      <c r="U3425">
        <v>3</v>
      </c>
      <c r="V3425" t="b">
        <v>0</v>
      </c>
    </row>
    <row r="3426" spans="1:22" x14ac:dyDescent="0.3">
      <c r="A3426">
        <v>3425</v>
      </c>
      <c r="B3426" s="2">
        <v>43412</v>
      </c>
      <c r="C3426" s="19">
        <f>YEAR(Table1[[#This Row],[Date]])</f>
        <v>2018</v>
      </c>
      <c r="D3426">
        <f>MONTH(Table1[[#This Row],[Date]])</f>
        <v>11</v>
      </c>
      <c r="E3426" t="str">
        <f>TEXT(Table1[[#This Row],[Date]],"MMMM")</f>
        <v>November</v>
      </c>
      <c r="F3426">
        <v>78</v>
      </c>
      <c r="G3426">
        <v>37</v>
      </c>
      <c r="H3426" t="s">
        <v>24</v>
      </c>
      <c r="I3426" t="s">
        <v>31</v>
      </c>
      <c r="J3426">
        <v>261</v>
      </c>
      <c r="K3426" t="s">
        <v>26</v>
      </c>
      <c r="L3426">
        <v>1</v>
      </c>
      <c r="M3426" s="1">
        <v>71.874353499999998</v>
      </c>
      <c r="N3426" s="1">
        <f>Table1[[#This Row],[Quantity]]*Table1[[#This Row],[UnitPrice]]</f>
        <v>71.874353499999998</v>
      </c>
      <c r="O3426" t="s">
        <v>35</v>
      </c>
      <c r="P3426" t="b">
        <v>1</v>
      </c>
      <c r="Q3426">
        <v>7.1874353500000003</v>
      </c>
      <c r="R3426" s="1">
        <f>Table1[[#This Row],[Sales]]-Table1[[#This Row],[DiscountAmount]]</f>
        <v>64.686918149999997</v>
      </c>
      <c r="S3426" t="b">
        <v>0</v>
      </c>
      <c r="T3426" t="s">
        <v>36</v>
      </c>
      <c r="U3426">
        <v>5</v>
      </c>
      <c r="V3426" t="b">
        <v>1</v>
      </c>
    </row>
    <row r="3427" spans="1:22" x14ac:dyDescent="0.3">
      <c r="A3427">
        <v>3426</v>
      </c>
      <c r="B3427" s="2">
        <v>44561</v>
      </c>
      <c r="C3427" s="19">
        <f>YEAR(Table1[[#This Row],[Date]])</f>
        <v>2021</v>
      </c>
      <c r="D3427">
        <f>MONTH(Table1[[#This Row],[Date]])</f>
        <v>12</v>
      </c>
      <c r="E3427" t="str">
        <f>TEXT(Table1[[#This Row],[Date]],"MMMM")</f>
        <v>December</v>
      </c>
      <c r="F3427">
        <v>311</v>
      </c>
      <c r="G3427">
        <v>68</v>
      </c>
      <c r="H3427" t="s">
        <v>24</v>
      </c>
      <c r="I3427" t="s">
        <v>38</v>
      </c>
      <c r="J3427">
        <v>920</v>
      </c>
      <c r="K3427" t="s">
        <v>39</v>
      </c>
      <c r="L3427">
        <v>1</v>
      </c>
      <c r="M3427" s="1">
        <v>53.652030789999998</v>
      </c>
      <c r="N3427" s="1">
        <f>Table1[[#This Row],[Quantity]]*Table1[[#This Row],[UnitPrice]]</f>
        <v>53.652030789999998</v>
      </c>
      <c r="O3427" t="s">
        <v>22</v>
      </c>
      <c r="P3427" t="b">
        <v>1</v>
      </c>
      <c r="Q3427">
        <v>5.3652030789999996</v>
      </c>
      <c r="R3427" s="1">
        <f>Table1[[#This Row],[Sales]]-Table1[[#This Row],[DiscountAmount]]</f>
        <v>48.286827711000001</v>
      </c>
      <c r="S3427" t="b">
        <v>1</v>
      </c>
      <c r="T3427" t="s">
        <v>36</v>
      </c>
      <c r="U3427">
        <v>4</v>
      </c>
      <c r="V3427" t="b">
        <v>1</v>
      </c>
    </row>
    <row r="3428" spans="1:22" x14ac:dyDescent="0.3">
      <c r="A3428">
        <v>3427</v>
      </c>
      <c r="B3428" s="2">
        <v>44920</v>
      </c>
      <c r="C3428" s="19">
        <f>YEAR(Table1[[#This Row],[Date]])</f>
        <v>2022</v>
      </c>
      <c r="D3428">
        <f>MONTH(Table1[[#This Row],[Date]])</f>
        <v>12</v>
      </c>
      <c r="E3428" t="str">
        <f>TEXT(Table1[[#This Row],[Date]],"MMMM")</f>
        <v>December</v>
      </c>
      <c r="F3428">
        <v>211</v>
      </c>
      <c r="G3428">
        <v>22</v>
      </c>
      <c r="H3428" t="s">
        <v>24</v>
      </c>
      <c r="I3428" t="s">
        <v>44</v>
      </c>
      <c r="J3428">
        <v>290</v>
      </c>
      <c r="K3428" t="s">
        <v>39</v>
      </c>
      <c r="L3428">
        <v>3</v>
      </c>
      <c r="M3428" s="1">
        <v>77.996978229999996</v>
      </c>
      <c r="N3428" s="1">
        <f>Table1[[#This Row],[Quantity]]*Table1[[#This Row],[UnitPrice]]</f>
        <v>233.99093468999999</v>
      </c>
      <c r="O3428" t="s">
        <v>35</v>
      </c>
      <c r="P3428" t="b">
        <v>0</v>
      </c>
      <c r="Q3428">
        <v>0</v>
      </c>
      <c r="R3428" s="1">
        <f>Table1[[#This Row],[Sales]]-Table1[[#This Row],[DiscountAmount]]</f>
        <v>233.99093468999999</v>
      </c>
      <c r="S3428" t="b">
        <v>0</v>
      </c>
      <c r="T3428" t="s">
        <v>23</v>
      </c>
      <c r="U3428">
        <v>3</v>
      </c>
      <c r="V3428" t="b">
        <v>1</v>
      </c>
    </row>
    <row r="3429" spans="1:22" x14ac:dyDescent="0.3">
      <c r="A3429">
        <v>3428</v>
      </c>
      <c r="B3429" s="2">
        <v>45250</v>
      </c>
      <c r="C3429" s="19">
        <f>YEAR(Table1[[#This Row],[Date]])</f>
        <v>2023</v>
      </c>
      <c r="D3429">
        <f>MONTH(Table1[[#This Row],[Date]])</f>
        <v>11</v>
      </c>
      <c r="E3429" t="str">
        <f>TEXT(Table1[[#This Row],[Date]],"MMMM")</f>
        <v>November</v>
      </c>
      <c r="F3429">
        <v>21</v>
      </c>
      <c r="G3429">
        <v>57</v>
      </c>
      <c r="H3429" t="s">
        <v>19</v>
      </c>
      <c r="I3429" t="s">
        <v>29</v>
      </c>
      <c r="J3429">
        <v>925</v>
      </c>
      <c r="K3429" t="s">
        <v>43</v>
      </c>
      <c r="L3429">
        <v>4</v>
      </c>
      <c r="M3429" s="1">
        <v>89.269174520000007</v>
      </c>
      <c r="N3429" s="1">
        <f>Table1[[#This Row],[Quantity]]*Table1[[#This Row],[UnitPrice]]</f>
        <v>357.07669808000003</v>
      </c>
      <c r="O3429" t="s">
        <v>30</v>
      </c>
      <c r="P3429" t="b">
        <v>1</v>
      </c>
      <c r="Q3429">
        <v>0</v>
      </c>
      <c r="R3429" s="1">
        <f>Table1[[#This Row],[Sales]]-Table1[[#This Row],[DiscountAmount]]</f>
        <v>357.07669808000003</v>
      </c>
      <c r="S3429" t="b">
        <v>1</v>
      </c>
      <c r="T3429" t="s">
        <v>23</v>
      </c>
      <c r="U3429">
        <v>1</v>
      </c>
      <c r="V3429" t="b">
        <v>0</v>
      </c>
    </row>
    <row r="3430" spans="1:22" x14ac:dyDescent="0.3">
      <c r="A3430">
        <v>3429</v>
      </c>
      <c r="B3430" s="2">
        <v>44177</v>
      </c>
      <c r="C3430" s="19">
        <f>YEAR(Table1[[#This Row],[Date]])</f>
        <v>2020</v>
      </c>
      <c r="D3430">
        <f>MONTH(Table1[[#This Row],[Date]])</f>
        <v>12</v>
      </c>
      <c r="E3430" t="str">
        <f>TEXT(Table1[[#This Row],[Date]],"MMMM")</f>
        <v>December</v>
      </c>
      <c r="F3430">
        <v>317</v>
      </c>
      <c r="G3430">
        <v>29</v>
      </c>
      <c r="H3430" t="s">
        <v>24</v>
      </c>
      <c r="I3430" t="s">
        <v>48</v>
      </c>
      <c r="J3430">
        <v>654</v>
      </c>
      <c r="K3430" t="s">
        <v>26</v>
      </c>
      <c r="L3430">
        <v>3</v>
      </c>
      <c r="M3430" s="1">
        <v>22.955420069999999</v>
      </c>
      <c r="N3430" s="1">
        <f>Table1[[#This Row],[Quantity]]*Table1[[#This Row],[UnitPrice]]</f>
        <v>68.866260209999993</v>
      </c>
      <c r="O3430" t="s">
        <v>22</v>
      </c>
      <c r="P3430" t="b">
        <v>1</v>
      </c>
      <c r="Q3430">
        <v>0</v>
      </c>
      <c r="R3430" s="1">
        <f>Table1[[#This Row],[Sales]]-Table1[[#This Row],[DiscountAmount]]</f>
        <v>68.866260209999993</v>
      </c>
      <c r="S3430" t="b">
        <v>0</v>
      </c>
      <c r="T3430" t="s">
        <v>28</v>
      </c>
      <c r="U3430">
        <v>5</v>
      </c>
      <c r="V3430" t="b">
        <v>0</v>
      </c>
    </row>
    <row r="3431" spans="1:22" x14ac:dyDescent="0.3">
      <c r="A3431">
        <v>3430</v>
      </c>
      <c r="B3431" s="2">
        <v>44531</v>
      </c>
      <c r="C3431" s="19">
        <f>YEAR(Table1[[#This Row],[Date]])</f>
        <v>2021</v>
      </c>
      <c r="D3431">
        <f>MONTH(Table1[[#This Row],[Date]])</f>
        <v>12</v>
      </c>
      <c r="E3431" t="str">
        <f>TEXT(Table1[[#This Row],[Date]],"MMMM")</f>
        <v>December</v>
      </c>
      <c r="F3431">
        <v>437</v>
      </c>
      <c r="G3431">
        <v>67</v>
      </c>
      <c r="H3431" t="s">
        <v>24</v>
      </c>
      <c r="I3431" t="s">
        <v>48</v>
      </c>
      <c r="J3431">
        <v>208</v>
      </c>
      <c r="K3431" t="s">
        <v>26</v>
      </c>
      <c r="L3431">
        <v>2</v>
      </c>
      <c r="M3431" s="1">
        <v>94.537397420000005</v>
      </c>
      <c r="N3431" s="1">
        <f>Table1[[#This Row],[Quantity]]*Table1[[#This Row],[UnitPrice]]</f>
        <v>189.07479484000001</v>
      </c>
      <c r="O3431" t="s">
        <v>30</v>
      </c>
      <c r="P3431" t="b">
        <v>1</v>
      </c>
      <c r="Q3431">
        <v>0</v>
      </c>
      <c r="R3431" s="1">
        <f>Table1[[#This Row],[Sales]]-Table1[[#This Row],[DiscountAmount]]</f>
        <v>189.07479484000001</v>
      </c>
      <c r="S3431" t="b">
        <v>0</v>
      </c>
      <c r="T3431" t="s">
        <v>28</v>
      </c>
      <c r="U3431">
        <v>4</v>
      </c>
      <c r="V3431" t="b">
        <v>0</v>
      </c>
    </row>
    <row r="3432" spans="1:22" x14ac:dyDescent="0.3">
      <c r="A3432">
        <v>3431</v>
      </c>
      <c r="B3432" s="2">
        <v>44526</v>
      </c>
      <c r="C3432" s="19">
        <f>YEAR(Table1[[#This Row],[Date]])</f>
        <v>2021</v>
      </c>
      <c r="D3432">
        <f>MONTH(Table1[[#This Row],[Date]])</f>
        <v>11</v>
      </c>
      <c r="E3432" t="str">
        <f>TEXT(Table1[[#This Row],[Date]],"MMMM")</f>
        <v>November</v>
      </c>
      <c r="F3432">
        <v>9</v>
      </c>
      <c r="G3432">
        <v>25</v>
      </c>
      <c r="H3432" t="s">
        <v>24</v>
      </c>
      <c r="I3432" t="s">
        <v>48</v>
      </c>
      <c r="J3432">
        <v>214</v>
      </c>
      <c r="K3432" t="s">
        <v>26</v>
      </c>
      <c r="L3432">
        <v>5</v>
      </c>
      <c r="M3432" s="1">
        <v>45.211986469999999</v>
      </c>
      <c r="N3432" s="1">
        <f>Table1[[#This Row],[Quantity]]*Table1[[#This Row],[UnitPrice]]</f>
        <v>226.05993235</v>
      </c>
      <c r="O3432" t="s">
        <v>32</v>
      </c>
      <c r="P3432" t="b">
        <v>1</v>
      </c>
      <c r="Q3432">
        <v>22.60599324</v>
      </c>
      <c r="R3432" s="1">
        <f>Table1[[#This Row],[Sales]]-Table1[[#This Row],[DiscountAmount]]</f>
        <v>203.45393910999999</v>
      </c>
      <c r="S3432" t="b">
        <v>1</v>
      </c>
      <c r="T3432" t="s">
        <v>36</v>
      </c>
      <c r="U3432">
        <v>4</v>
      </c>
      <c r="V3432" t="b">
        <v>1</v>
      </c>
    </row>
    <row r="3433" spans="1:22" x14ac:dyDescent="0.3">
      <c r="A3433">
        <v>3432</v>
      </c>
      <c r="B3433" s="2">
        <v>43427</v>
      </c>
      <c r="C3433" s="19">
        <f>YEAR(Table1[[#This Row],[Date]])</f>
        <v>2018</v>
      </c>
      <c r="D3433">
        <f>MONTH(Table1[[#This Row],[Date]])</f>
        <v>11</v>
      </c>
      <c r="E3433" t="str">
        <f>TEXT(Table1[[#This Row],[Date]],"MMMM")</f>
        <v>November</v>
      </c>
      <c r="F3433">
        <v>385</v>
      </c>
      <c r="G3433">
        <v>61</v>
      </c>
      <c r="H3433" t="s">
        <v>19</v>
      </c>
      <c r="I3433" t="s">
        <v>44</v>
      </c>
      <c r="J3433">
        <v>640</v>
      </c>
      <c r="K3433" t="s">
        <v>26</v>
      </c>
      <c r="L3433">
        <v>3</v>
      </c>
      <c r="M3433" s="1">
        <v>32.110587860000003</v>
      </c>
      <c r="N3433" s="1">
        <f>Table1[[#This Row],[Quantity]]*Table1[[#This Row],[UnitPrice]]</f>
        <v>96.331763580000001</v>
      </c>
      <c r="O3433" t="s">
        <v>30</v>
      </c>
      <c r="P3433" t="b">
        <v>1</v>
      </c>
      <c r="Q3433">
        <v>9.633176357</v>
      </c>
      <c r="R3433" s="1">
        <f>Table1[[#This Row],[Sales]]-Table1[[#This Row],[DiscountAmount]]</f>
        <v>86.698587223000004</v>
      </c>
      <c r="S3433" t="b">
        <v>0</v>
      </c>
      <c r="T3433" t="s">
        <v>36</v>
      </c>
      <c r="U3433">
        <v>3</v>
      </c>
      <c r="V3433" t="b">
        <v>0</v>
      </c>
    </row>
    <row r="3434" spans="1:22" x14ac:dyDescent="0.3">
      <c r="A3434">
        <v>3433</v>
      </c>
      <c r="B3434" s="2">
        <v>43784</v>
      </c>
      <c r="C3434" s="19">
        <f>YEAR(Table1[[#This Row],[Date]])</f>
        <v>2019</v>
      </c>
      <c r="D3434">
        <f>MONTH(Table1[[#This Row],[Date]])</f>
        <v>11</v>
      </c>
      <c r="E3434" t="str">
        <f>TEXT(Table1[[#This Row],[Date]],"MMMM")</f>
        <v>November</v>
      </c>
      <c r="F3434">
        <v>3</v>
      </c>
      <c r="G3434">
        <v>21</v>
      </c>
      <c r="H3434" t="s">
        <v>24</v>
      </c>
      <c r="I3434" t="s">
        <v>51</v>
      </c>
      <c r="J3434">
        <v>133</v>
      </c>
      <c r="K3434" t="s">
        <v>26</v>
      </c>
      <c r="L3434">
        <v>4</v>
      </c>
      <c r="M3434" s="1">
        <v>28.23203255</v>
      </c>
      <c r="N3434" s="1">
        <f>Table1[[#This Row],[Quantity]]*Table1[[#This Row],[UnitPrice]]</f>
        <v>112.9281302</v>
      </c>
      <c r="O3434" t="s">
        <v>35</v>
      </c>
      <c r="P3434" t="b">
        <v>0</v>
      </c>
      <c r="Q3434">
        <v>0</v>
      </c>
      <c r="R3434" s="1">
        <f>Table1[[#This Row],[Sales]]-Table1[[#This Row],[DiscountAmount]]</f>
        <v>112.9281302</v>
      </c>
      <c r="S3434" t="b">
        <v>0</v>
      </c>
      <c r="T3434" t="s">
        <v>23</v>
      </c>
      <c r="U3434">
        <v>3</v>
      </c>
      <c r="V3434" t="b">
        <v>0</v>
      </c>
    </row>
    <row r="3435" spans="1:22" x14ac:dyDescent="0.3">
      <c r="A3435">
        <v>3434</v>
      </c>
      <c r="B3435" s="2">
        <v>43819</v>
      </c>
      <c r="C3435" s="19">
        <f>YEAR(Table1[[#This Row],[Date]])</f>
        <v>2019</v>
      </c>
      <c r="D3435">
        <f>MONTH(Table1[[#This Row],[Date]])</f>
        <v>12</v>
      </c>
      <c r="E3435" t="str">
        <f>TEXT(Table1[[#This Row],[Date]],"MMMM")</f>
        <v>December</v>
      </c>
      <c r="F3435">
        <v>405</v>
      </c>
      <c r="G3435">
        <v>49</v>
      </c>
      <c r="H3435" t="s">
        <v>37</v>
      </c>
      <c r="I3435" t="s">
        <v>46</v>
      </c>
      <c r="J3435">
        <v>298</v>
      </c>
      <c r="K3435" t="s">
        <v>34</v>
      </c>
      <c r="L3435">
        <v>3</v>
      </c>
      <c r="M3435" s="1">
        <v>96.606358060000005</v>
      </c>
      <c r="N3435" s="1">
        <f>Table1[[#This Row],[Quantity]]*Table1[[#This Row],[UnitPrice]]</f>
        <v>289.81907418000003</v>
      </c>
      <c r="O3435" t="s">
        <v>22</v>
      </c>
      <c r="P3435" t="b">
        <v>1</v>
      </c>
      <c r="Q3435">
        <v>0</v>
      </c>
      <c r="R3435" s="1">
        <f>Table1[[#This Row],[Sales]]-Table1[[#This Row],[DiscountAmount]]</f>
        <v>289.81907418000003</v>
      </c>
      <c r="S3435" t="b">
        <v>1</v>
      </c>
      <c r="T3435" t="s">
        <v>23</v>
      </c>
      <c r="U3435">
        <v>5</v>
      </c>
      <c r="V3435" t="b">
        <v>0</v>
      </c>
    </row>
    <row r="3436" spans="1:22" x14ac:dyDescent="0.3">
      <c r="A3436">
        <v>3435</v>
      </c>
      <c r="B3436" s="2">
        <v>43809</v>
      </c>
      <c r="C3436" s="19">
        <f>YEAR(Table1[[#This Row],[Date]])</f>
        <v>2019</v>
      </c>
      <c r="D3436">
        <f>MONTH(Table1[[#This Row],[Date]])</f>
        <v>12</v>
      </c>
      <c r="E3436" t="str">
        <f>TEXT(Table1[[#This Row],[Date]],"MMMM")</f>
        <v>December</v>
      </c>
      <c r="F3436">
        <v>198</v>
      </c>
      <c r="G3436">
        <v>38</v>
      </c>
      <c r="H3436" t="s">
        <v>37</v>
      </c>
      <c r="I3436" t="s">
        <v>40</v>
      </c>
      <c r="J3436">
        <v>551</v>
      </c>
      <c r="K3436" t="s">
        <v>39</v>
      </c>
      <c r="L3436">
        <v>3</v>
      </c>
      <c r="M3436" s="1">
        <v>84.307343070000002</v>
      </c>
      <c r="N3436" s="1">
        <f>Table1[[#This Row],[Quantity]]*Table1[[#This Row],[UnitPrice]]</f>
        <v>252.92202921000001</v>
      </c>
      <c r="O3436" t="s">
        <v>30</v>
      </c>
      <c r="P3436" t="b">
        <v>1</v>
      </c>
      <c r="Q3436">
        <v>25.292202920000001</v>
      </c>
      <c r="R3436" s="1">
        <f>Table1[[#This Row],[Sales]]-Table1[[#This Row],[DiscountAmount]]</f>
        <v>227.62982629000001</v>
      </c>
      <c r="S3436" t="b">
        <v>0</v>
      </c>
      <c r="T3436" t="s">
        <v>36</v>
      </c>
      <c r="U3436">
        <v>5</v>
      </c>
      <c r="V3436" t="b">
        <v>0</v>
      </c>
    </row>
    <row r="3437" spans="1:22" x14ac:dyDescent="0.3">
      <c r="A3437">
        <v>3436</v>
      </c>
      <c r="B3437" s="2">
        <v>44145</v>
      </c>
      <c r="C3437" s="19">
        <f>YEAR(Table1[[#This Row],[Date]])</f>
        <v>2020</v>
      </c>
      <c r="D3437">
        <f>MONTH(Table1[[#This Row],[Date]])</f>
        <v>11</v>
      </c>
      <c r="E3437" t="str">
        <f>TEXT(Table1[[#This Row],[Date]],"MMMM")</f>
        <v>November</v>
      </c>
      <c r="F3437">
        <v>415</v>
      </c>
      <c r="G3437">
        <v>58</v>
      </c>
      <c r="H3437" t="s">
        <v>24</v>
      </c>
      <c r="I3437" t="s">
        <v>29</v>
      </c>
      <c r="J3437">
        <v>875</v>
      </c>
      <c r="K3437" t="s">
        <v>43</v>
      </c>
      <c r="L3437">
        <v>1</v>
      </c>
      <c r="M3437" s="1">
        <v>96.889290930000001</v>
      </c>
      <c r="N3437" s="1">
        <f>Table1[[#This Row],[Quantity]]*Table1[[#This Row],[UnitPrice]]</f>
        <v>96.889290930000001</v>
      </c>
      <c r="O3437" t="s">
        <v>32</v>
      </c>
      <c r="P3437" t="b">
        <v>0</v>
      </c>
      <c r="Q3437">
        <v>9.6889290930000005</v>
      </c>
      <c r="R3437" s="1">
        <f>Table1[[#This Row],[Sales]]-Table1[[#This Row],[DiscountAmount]]</f>
        <v>87.200361837000003</v>
      </c>
      <c r="S3437" t="b">
        <v>1</v>
      </c>
      <c r="T3437" t="s">
        <v>36</v>
      </c>
      <c r="U3437">
        <v>1</v>
      </c>
      <c r="V3437" t="b">
        <v>0</v>
      </c>
    </row>
    <row r="3438" spans="1:22" x14ac:dyDescent="0.3">
      <c r="A3438">
        <v>3437</v>
      </c>
      <c r="B3438" s="2">
        <v>44542</v>
      </c>
      <c r="C3438" s="19">
        <f>YEAR(Table1[[#This Row],[Date]])</f>
        <v>2021</v>
      </c>
      <c r="D3438">
        <f>MONTH(Table1[[#This Row],[Date]])</f>
        <v>12</v>
      </c>
      <c r="E3438" t="str">
        <f>TEXT(Table1[[#This Row],[Date]],"MMMM")</f>
        <v>December</v>
      </c>
      <c r="F3438">
        <v>381</v>
      </c>
      <c r="G3438">
        <v>20</v>
      </c>
      <c r="H3438" t="s">
        <v>19</v>
      </c>
      <c r="I3438" t="s">
        <v>48</v>
      </c>
      <c r="J3438">
        <v>573</v>
      </c>
      <c r="K3438" t="s">
        <v>34</v>
      </c>
      <c r="L3438">
        <v>2</v>
      </c>
      <c r="M3438" s="1">
        <v>56.187289579999998</v>
      </c>
      <c r="N3438" s="1">
        <f>Table1[[#This Row],[Quantity]]*Table1[[#This Row],[UnitPrice]]</f>
        <v>112.37457916</v>
      </c>
      <c r="O3438" t="s">
        <v>35</v>
      </c>
      <c r="P3438" t="b">
        <v>0</v>
      </c>
      <c r="Q3438">
        <v>11.237457920000001</v>
      </c>
      <c r="R3438" s="1">
        <f>Table1[[#This Row],[Sales]]-Table1[[#This Row],[DiscountAmount]]</f>
        <v>101.13712124</v>
      </c>
      <c r="S3438" t="b">
        <v>0</v>
      </c>
      <c r="T3438" t="s">
        <v>36</v>
      </c>
      <c r="U3438">
        <v>1</v>
      </c>
      <c r="V3438" t="b">
        <v>1</v>
      </c>
    </row>
    <row r="3439" spans="1:22" x14ac:dyDescent="0.3">
      <c r="A3439">
        <v>3438</v>
      </c>
      <c r="B3439" s="2">
        <v>44159</v>
      </c>
      <c r="C3439" s="19">
        <f>YEAR(Table1[[#This Row],[Date]])</f>
        <v>2020</v>
      </c>
      <c r="D3439">
        <f>MONTH(Table1[[#This Row],[Date]])</f>
        <v>11</v>
      </c>
      <c r="E3439" t="str">
        <f>TEXT(Table1[[#This Row],[Date]],"MMMM")</f>
        <v>November</v>
      </c>
      <c r="F3439">
        <v>393</v>
      </c>
      <c r="G3439">
        <v>64</v>
      </c>
      <c r="H3439" t="s">
        <v>19</v>
      </c>
      <c r="I3439" t="s">
        <v>45</v>
      </c>
      <c r="J3439">
        <v>348</v>
      </c>
      <c r="K3439" t="s">
        <v>34</v>
      </c>
      <c r="L3439">
        <v>4</v>
      </c>
      <c r="M3439" s="1">
        <v>29.270612109999998</v>
      </c>
      <c r="N3439" s="1">
        <f>Table1[[#This Row],[Quantity]]*Table1[[#This Row],[UnitPrice]]</f>
        <v>117.08244843999999</v>
      </c>
      <c r="O3439" t="s">
        <v>35</v>
      </c>
      <c r="P3439" t="b">
        <v>0</v>
      </c>
      <c r="Q3439">
        <v>11.708244840000001</v>
      </c>
      <c r="R3439" s="1">
        <f>Table1[[#This Row],[Sales]]-Table1[[#This Row],[DiscountAmount]]</f>
        <v>105.37420359999999</v>
      </c>
      <c r="S3439" t="b">
        <v>0</v>
      </c>
      <c r="T3439" t="s">
        <v>36</v>
      </c>
      <c r="U3439">
        <v>3</v>
      </c>
      <c r="V3439" t="b">
        <v>0</v>
      </c>
    </row>
    <row r="3440" spans="1:22" x14ac:dyDescent="0.3">
      <c r="A3440">
        <v>3439</v>
      </c>
      <c r="B3440" s="2">
        <v>44181</v>
      </c>
      <c r="C3440" s="19">
        <f>YEAR(Table1[[#This Row],[Date]])</f>
        <v>2020</v>
      </c>
      <c r="D3440">
        <f>MONTH(Table1[[#This Row],[Date]])</f>
        <v>12</v>
      </c>
      <c r="E3440" t="str">
        <f>TEXT(Table1[[#This Row],[Date]],"MMMM")</f>
        <v>December</v>
      </c>
      <c r="F3440">
        <v>82</v>
      </c>
      <c r="G3440">
        <v>24</v>
      </c>
      <c r="H3440" t="s">
        <v>19</v>
      </c>
      <c r="I3440" t="s">
        <v>45</v>
      </c>
      <c r="J3440">
        <v>243</v>
      </c>
      <c r="K3440" t="s">
        <v>26</v>
      </c>
      <c r="L3440">
        <v>3</v>
      </c>
      <c r="M3440" s="1">
        <v>38.966508099999999</v>
      </c>
      <c r="N3440" s="1">
        <f>Table1[[#This Row],[Quantity]]*Table1[[#This Row],[UnitPrice]]</f>
        <v>116.8995243</v>
      </c>
      <c r="O3440" t="s">
        <v>22</v>
      </c>
      <c r="P3440" t="b">
        <v>1</v>
      </c>
      <c r="Q3440">
        <v>0</v>
      </c>
      <c r="R3440" s="1">
        <f>Table1[[#This Row],[Sales]]-Table1[[#This Row],[DiscountAmount]]</f>
        <v>116.8995243</v>
      </c>
      <c r="S3440" t="b">
        <v>1</v>
      </c>
      <c r="T3440" t="s">
        <v>23</v>
      </c>
      <c r="U3440">
        <v>5</v>
      </c>
      <c r="V3440" t="b">
        <v>0</v>
      </c>
    </row>
    <row r="3441" spans="1:22" x14ac:dyDescent="0.3">
      <c r="A3441">
        <v>3440</v>
      </c>
      <c r="B3441" s="2">
        <v>45290</v>
      </c>
      <c r="C3441" s="19">
        <f>YEAR(Table1[[#This Row],[Date]])</f>
        <v>2023</v>
      </c>
      <c r="D3441">
        <f>MONTH(Table1[[#This Row],[Date]])</f>
        <v>12</v>
      </c>
      <c r="E3441" t="str">
        <f>TEXT(Table1[[#This Row],[Date]],"MMMM")</f>
        <v>December</v>
      </c>
      <c r="F3441">
        <v>28</v>
      </c>
      <c r="G3441">
        <v>28</v>
      </c>
      <c r="H3441" t="s">
        <v>24</v>
      </c>
      <c r="I3441" t="s">
        <v>46</v>
      </c>
      <c r="J3441">
        <v>501</v>
      </c>
      <c r="K3441" t="s">
        <v>43</v>
      </c>
      <c r="L3441">
        <v>5</v>
      </c>
      <c r="M3441" s="1">
        <v>67.201192669999998</v>
      </c>
      <c r="N3441" s="1">
        <f>Table1[[#This Row],[Quantity]]*Table1[[#This Row],[UnitPrice]]</f>
        <v>336.00596335</v>
      </c>
      <c r="O3441" t="s">
        <v>32</v>
      </c>
      <c r="P3441" t="b">
        <v>1</v>
      </c>
      <c r="Q3441">
        <v>0</v>
      </c>
      <c r="R3441" s="1">
        <f>Table1[[#This Row],[Sales]]-Table1[[#This Row],[DiscountAmount]]</f>
        <v>336.00596335</v>
      </c>
      <c r="S3441" t="b">
        <v>1</v>
      </c>
      <c r="T3441" t="s">
        <v>28</v>
      </c>
      <c r="U3441">
        <v>5</v>
      </c>
      <c r="V3441" t="b">
        <v>1</v>
      </c>
    </row>
    <row r="3442" spans="1:22" x14ac:dyDescent="0.3">
      <c r="A3442">
        <v>3441</v>
      </c>
      <c r="B3442" s="2">
        <v>44925</v>
      </c>
      <c r="C3442" s="19">
        <f>YEAR(Table1[[#This Row],[Date]])</f>
        <v>2022</v>
      </c>
      <c r="D3442">
        <f>MONTH(Table1[[#This Row],[Date]])</f>
        <v>12</v>
      </c>
      <c r="E3442" t="str">
        <f>TEXT(Table1[[#This Row],[Date]],"MMMM")</f>
        <v>December</v>
      </c>
      <c r="F3442">
        <v>426</v>
      </c>
      <c r="G3442">
        <v>27</v>
      </c>
      <c r="H3442" t="s">
        <v>37</v>
      </c>
      <c r="I3442" t="s">
        <v>49</v>
      </c>
      <c r="J3442">
        <v>555</v>
      </c>
      <c r="K3442" t="s">
        <v>43</v>
      </c>
      <c r="L3442">
        <v>1</v>
      </c>
      <c r="M3442" s="1">
        <v>11.714349970000001</v>
      </c>
      <c r="N3442" s="1">
        <f>Table1[[#This Row],[Quantity]]*Table1[[#This Row],[UnitPrice]]</f>
        <v>11.714349970000001</v>
      </c>
      <c r="O3442" t="s">
        <v>22</v>
      </c>
      <c r="P3442" t="b">
        <v>0</v>
      </c>
      <c r="Q3442">
        <v>0</v>
      </c>
      <c r="R3442" s="1">
        <f>Table1[[#This Row],[Sales]]-Table1[[#This Row],[DiscountAmount]]</f>
        <v>11.714349970000001</v>
      </c>
      <c r="S3442" t="b">
        <v>1</v>
      </c>
      <c r="T3442" t="s">
        <v>28</v>
      </c>
      <c r="U3442">
        <v>4</v>
      </c>
      <c r="V3442" t="b">
        <v>0</v>
      </c>
    </row>
    <row r="3443" spans="1:22" x14ac:dyDescent="0.3">
      <c r="A3443">
        <v>3442</v>
      </c>
      <c r="B3443" s="2">
        <v>44911</v>
      </c>
      <c r="C3443" s="19">
        <f>YEAR(Table1[[#This Row],[Date]])</f>
        <v>2022</v>
      </c>
      <c r="D3443">
        <f>MONTH(Table1[[#This Row],[Date]])</f>
        <v>12</v>
      </c>
      <c r="E3443" t="str">
        <f>TEXT(Table1[[#This Row],[Date]],"MMMM")</f>
        <v>December</v>
      </c>
      <c r="F3443">
        <v>24</v>
      </c>
      <c r="G3443">
        <v>55</v>
      </c>
      <c r="H3443" t="s">
        <v>24</v>
      </c>
      <c r="I3443" t="s">
        <v>25</v>
      </c>
      <c r="J3443">
        <v>494</v>
      </c>
      <c r="K3443" t="s">
        <v>26</v>
      </c>
      <c r="L3443">
        <v>2</v>
      </c>
      <c r="M3443" s="1">
        <v>29.25640237</v>
      </c>
      <c r="N3443" s="1">
        <f>Table1[[#This Row],[Quantity]]*Table1[[#This Row],[UnitPrice]]</f>
        <v>58.51280474</v>
      </c>
      <c r="O3443" t="s">
        <v>22</v>
      </c>
      <c r="P3443" t="b">
        <v>1</v>
      </c>
      <c r="Q3443">
        <v>5.8512804740000002</v>
      </c>
      <c r="R3443" s="1">
        <f>Table1[[#This Row],[Sales]]-Table1[[#This Row],[DiscountAmount]]</f>
        <v>52.661524266000001</v>
      </c>
      <c r="S3443" t="b">
        <v>0</v>
      </c>
      <c r="T3443" t="s">
        <v>36</v>
      </c>
      <c r="U3443">
        <v>3</v>
      </c>
      <c r="V3443" t="b">
        <v>1</v>
      </c>
    </row>
    <row r="3444" spans="1:22" x14ac:dyDescent="0.3">
      <c r="A3444">
        <v>3443</v>
      </c>
      <c r="B3444" s="2">
        <v>44183</v>
      </c>
      <c r="C3444" s="19">
        <f>YEAR(Table1[[#This Row],[Date]])</f>
        <v>2020</v>
      </c>
      <c r="D3444">
        <f>MONTH(Table1[[#This Row],[Date]])</f>
        <v>12</v>
      </c>
      <c r="E3444" t="str">
        <f>TEXT(Table1[[#This Row],[Date]],"MMMM")</f>
        <v>December</v>
      </c>
      <c r="F3444">
        <v>388</v>
      </c>
      <c r="G3444">
        <v>41</v>
      </c>
      <c r="H3444" t="s">
        <v>37</v>
      </c>
      <c r="I3444" t="s">
        <v>40</v>
      </c>
      <c r="J3444">
        <v>601</v>
      </c>
      <c r="K3444" t="s">
        <v>43</v>
      </c>
      <c r="L3444">
        <v>1</v>
      </c>
      <c r="M3444" s="1">
        <v>60.831136970000003</v>
      </c>
      <c r="N3444" s="1">
        <f>Table1[[#This Row],[Quantity]]*Table1[[#This Row],[UnitPrice]]</f>
        <v>60.831136970000003</v>
      </c>
      <c r="O3444" t="s">
        <v>30</v>
      </c>
      <c r="P3444" t="b">
        <v>0</v>
      </c>
      <c r="Q3444">
        <v>6.0831136969999999</v>
      </c>
      <c r="R3444" s="1">
        <f>Table1[[#This Row],[Sales]]-Table1[[#This Row],[DiscountAmount]]</f>
        <v>54.748023273000001</v>
      </c>
      <c r="S3444" t="b">
        <v>1</v>
      </c>
      <c r="T3444" t="s">
        <v>36</v>
      </c>
      <c r="U3444">
        <v>3</v>
      </c>
      <c r="V3444" t="b">
        <v>1</v>
      </c>
    </row>
    <row r="3445" spans="1:22" x14ac:dyDescent="0.3">
      <c r="A3445">
        <v>3444</v>
      </c>
      <c r="B3445" s="2">
        <v>44547</v>
      </c>
      <c r="C3445" s="19">
        <f>YEAR(Table1[[#This Row],[Date]])</f>
        <v>2021</v>
      </c>
      <c r="D3445">
        <f>MONTH(Table1[[#This Row],[Date]])</f>
        <v>12</v>
      </c>
      <c r="E3445" t="str">
        <f>TEXT(Table1[[#This Row],[Date]],"MMMM")</f>
        <v>December</v>
      </c>
      <c r="F3445">
        <v>463</v>
      </c>
      <c r="G3445">
        <v>39</v>
      </c>
      <c r="H3445" t="s">
        <v>19</v>
      </c>
      <c r="I3445" t="s">
        <v>40</v>
      </c>
      <c r="J3445">
        <v>82</v>
      </c>
      <c r="K3445" t="s">
        <v>26</v>
      </c>
      <c r="L3445">
        <v>3</v>
      </c>
      <c r="M3445" s="1">
        <v>88.451320409999994</v>
      </c>
      <c r="N3445" s="1">
        <f>Table1[[#This Row],[Quantity]]*Table1[[#This Row],[UnitPrice]]</f>
        <v>265.35396122999998</v>
      </c>
      <c r="O3445" t="s">
        <v>30</v>
      </c>
      <c r="P3445" t="b">
        <v>1</v>
      </c>
      <c r="Q3445">
        <v>26.535396120000001</v>
      </c>
      <c r="R3445" s="1">
        <f>Table1[[#This Row],[Sales]]-Table1[[#This Row],[DiscountAmount]]</f>
        <v>238.81856510999998</v>
      </c>
      <c r="S3445" t="b">
        <v>1</v>
      </c>
      <c r="T3445" t="s">
        <v>36</v>
      </c>
      <c r="U3445">
        <v>1</v>
      </c>
      <c r="V3445" t="b">
        <v>0</v>
      </c>
    </row>
    <row r="3446" spans="1:22" x14ac:dyDescent="0.3">
      <c r="A3446">
        <v>3445</v>
      </c>
      <c r="B3446" s="2">
        <v>43817</v>
      </c>
      <c r="C3446" s="19">
        <f>YEAR(Table1[[#This Row],[Date]])</f>
        <v>2019</v>
      </c>
      <c r="D3446">
        <f>MONTH(Table1[[#This Row],[Date]])</f>
        <v>12</v>
      </c>
      <c r="E3446" t="str">
        <f>TEXT(Table1[[#This Row],[Date]],"MMMM")</f>
        <v>December</v>
      </c>
      <c r="F3446">
        <v>113</v>
      </c>
      <c r="G3446">
        <v>44</v>
      </c>
      <c r="H3446" t="s">
        <v>24</v>
      </c>
      <c r="I3446" t="s">
        <v>42</v>
      </c>
      <c r="J3446">
        <v>544</v>
      </c>
      <c r="K3446" t="s">
        <v>43</v>
      </c>
      <c r="L3446">
        <v>1</v>
      </c>
      <c r="M3446" s="1">
        <v>74.918040660000003</v>
      </c>
      <c r="N3446" s="1">
        <f>Table1[[#This Row],[Quantity]]*Table1[[#This Row],[UnitPrice]]</f>
        <v>74.918040660000003</v>
      </c>
      <c r="O3446" t="s">
        <v>35</v>
      </c>
      <c r="P3446" t="b">
        <v>0</v>
      </c>
      <c r="Q3446">
        <v>7.4918040660000003</v>
      </c>
      <c r="R3446" s="1">
        <f>Table1[[#This Row],[Sales]]-Table1[[#This Row],[DiscountAmount]]</f>
        <v>67.426236594000002</v>
      </c>
      <c r="S3446" t="b">
        <v>1</v>
      </c>
      <c r="T3446" t="s">
        <v>36</v>
      </c>
      <c r="U3446">
        <v>1</v>
      </c>
      <c r="V3446" t="b">
        <v>1</v>
      </c>
    </row>
    <row r="3447" spans="1:22" x14ac:dyDescent="0.3">
      <c r="A3447">
        <v>3446</v>
      </c>
      <c r="B3447" s="2">
        <v>44919</v>
      </c>
      <c r="C3447" s="19">
        <f>YEAR(Table1[[#This Row],[Date]])</f>
        <v>2022</v>
      </c>
      <c r="D3447">
        <f>MONTH(Table1[[#This Row],[Date]])</f>
        <v>12</v>
      </c>
      <c r="E3447" t="str">
        <f>TEXT(Table1[[#This Row],[Date]],"MMMM")</f>
        <v>December</v>
      </c>
      <c r="F3447">
        <v>324</v>
      </c>
      <c r="G3447">
        <v>61</v>
      </c>
      <c r="H3447" t="s">
        <v>37</v>
      </c>
      <c r="I3447" t="s">
        <v>38</v>
      </c>
      <c r="J3447">
        <v>905</v>
      </c>
      <c r="K3447" t="s">
        <v>43</v>
      </c>
      <c r="L3447">
        <v>5</v>
      </c>
      <c r="M3447" s="1">
        <v>26.383960519999999</v>
      </c>
      <c r="N3447" s="1">
        <f>Table1[[#This Row],[Quantity]]*Table1[[#This Row],[UnitPrice]]</f>
        <v>131.9198026</v>
      </c>
      <c r="O3447" t="s">
        <v>22</v>
      </c>
      <c r="P3447" t="b">
        <v>1</v>
      </c>
      <c r="Q3447">
        <v>0</v>
      </c>
      <c r="R3447" s="1">
        <f>Table1[[#This Row],[Sales]]-Table1[[#This Row],[DiscountAmount]]</f>
        <v>131.9198026</v>
      </c>
      <c r="S3447" t="b">
        <v>1</v>
      </c>
      <c r="T3447" t="s">
        <v>28</v>
      </c>
      <c r="U3447">
        <v>2</v>
      </c>
      <c r="V3447" t="b">
        <v>0</v>
      </c>
    </row>
    <row r="3448" spans="1:22" x14ac:dyDescent="0.3">
      <c r="A3448">
        <v>3447</v>
      </c>
      <c r="B3448" s="2">
        <v>44924</v>
      </c>
      <c r="C3448" s="19">
        <f>YEAR(Table1[[#This Row],[Date]])</f>
        <v>2022</v>
      </c>
      <c r="D3448">
        <f>MONTH(Table1[[#This Row],[Date]])</f>
        <v>12</v>
      </c>
      <c r="E3448" t="str">
        <f>TEXT(Table1[[#This Row],[Date]],"MMMM")</f>
        <v>December</v>
      </c>
      <c r="F3448">
        <v>335</v>
      </c>
      <c r="G3448">
        <v>28</v>
      </c>
      <c r="H3448" t="s">
        <v>19</v>
      </c>
      <c r="I3448" t="s">
        <v>33</v>
      </c>
      <c r="J3448">
        <v>137</v>
      </c>
      <c r="K3448" t="s">
        <v>39</v>
      </c>
      <c r="L3448">
        <v>1</v>
      </c>
      <c r="M3448" s="1">
        <v>87.82203543</v>
      </c>
      <c r="N3448" s="1">
        <f>Table1[[#This Row],[Quantity]]*Table1[[#This Row],[UnitPrice]]</f>
        <v>87.82203543</v>
      </c>
      <c r="O3448" t="s">
        <v>35</v>
      </c>
      <c r="P3448" t="b">
        <v>0</v>
      </c>
      <c r="Q3448">
        <v>8.7822035429999996</v>
      </c>
      <c r="R3448" s="1">
        <f>Table1[[#This Row],[Sales]]-Table1[[#This Row],[DiscountAmount]]</f>
        <v>79.039831887000005</v>
      </c>
      <c r="S3448" t="b">
        <v>0</v>
      </c>
      <c r="T3448" t="s">
        <v>36</v>
      </c>
      <c r="U3448">
        <v>2</v>
      </c>
      <c r="V3448" t="b">
        <v>1</v>
      </c>
    </row>
    <row r="3449" spans="1:22" x14ac:dyDescent="0.3">
      <c r="A3449">
        <v>3448</v>
      </c>
      <c r="B3449" s="2">
        <v>44151</v>
      </c>
      <c r="C3449" s="19">
        <f>YEAR(Table1[[#This Row],[Date]])</f>
        <v>2020</v>
      </c>
      <c r="D3449">
        <f>MONTH(Table1[[#This Row],[Date]])</f>
        <v>11</v>
      </c>
      <c r="E3449" t="str">
        <f>TEXT(Table1[[#This Row],[Date]],"MMMM")</f>
        <v>November</v>
      </c>
      <c r="F3449">
        <v>32</v>
      </c>
      <c r="G3449">
        <v>38</v>
      </c>
      <c r="H3449" t="s">
        <v>24</v>
      </c>
      <c r="I3449" t="s">
        <v>53</v>
      </c>
      <c r="J3449">
        <v>464</v>
      </c>
      <c r="K3449" t="s">
        <v>34</v>
      </c>
      <c r="L3449">
        <v>1</v>
      </c>
      <c r="M3449" s="1">
        <v>37.054065029999997</v>
      </c>
      <c r="N3449" s="1">
        <f>Table1[[#This Row],[Quantity]]*Table1[[#This Row],[UnitPrice]]</f>
        <v>37.054065029999997</v>
      </c>
      <c r="O3449" t="s">
        <v>30</v>
      </c>
      <c r="P3449" t="b">
        <v>0</v>
      </c>
      <c r="Q3449">
        <v>0</v>
      </c>
      <c r="R3449" s="1">
        <f>Table1[[#This Row],[Sales]]-Table1[[#This Row],[DiscountAmount]]</f>
        <v>37.054065029999997</v>
      </c>
      <c r="S3449" t="b">
        <v>1</v>
      </c>
      <c r="T3449" t="s">
        <v>28</v>
      </c>
      <c r="U3449">
        <v>3</v>
      </c>
      <c r="V3449" t="b">
        <v>1</v>
      </c>
    </row>
    <row r="3450" spans="1:22" x14ac:dyDescent="0.3">
      <c r="A3450">
        <v>3449</v>
      </c>
      <c r="B3450" s="2">
        <v>44180</v>
      </c>
      <c r="C3450" s="19">
        <f>YEAR(Table1[[#This Row],[Date]])</f>
        <v>2020</v>
      </c>
      <c r="D3450">
        <f>MONTH(Table1[[#This Row],[Date]])</f>
        <v>12</v>
      </c>
      <c r="E3450" t="str">
        <f>TEXT(Table1[[#This Row],[Date]],"MMMM")</f>
        <v>December</v>
      </c>
      <c r="F3450">
        <v>480</v>
      </c>
      <c r="G3450">
        <v>68</v>
      </c>
      <c r="H3450" t="s">
        <v>19</v>
      </c>
      <c r="I3450" t="s">
        <v>44</v>
      </c>
      <c r="J3450">
        <v>463</v>
      </c>
      <c r="K3450" t="s">
        <v>21</v>
      </c>
      <c r="L3450">
        <v>5</v>
      </c>
      <c r="M3450" s="1">
        <v>19.26420478</v>
      </c>
      <c r="N3450" s="1">
        <f>Table1[[#This Row],[Quantity]]*Table1[[#This Row],[UnitPrice]]</f>
        <v>96.3210239</v>
      </c>
      <c r="O3450" t="s">
        <v>30</v>
      </c>
      <c r="P3450" t="b">
        <v>0</v>
      </c>
      <c r="Q3450">
        <v>0</v>
      </c>
      <c r="R3450" s="1">
        <f>Table1[[#This Row],[Sales]]-Table1[[#This Row],[DiscountAmount]]</f>
        <v>96.3210239</v>
      </c>
      <c r="S3450" t="b">
        <v>0</v>
      </c>
      <c r="T3450" t="s">
        <v>23</v>
      </c>
      <c r="U3450">
        <v>3</v>
      </c>
      <c r="V3450" t="b">
        <v>0</v>
      </c>
    </row>
    <row r="3451" spans="1:22" x14ac:dyDescent="0.3">
      <c r="A3451">
        <v>3450</v>
      </c>
      <c r="B3451" s="2">
        <v>44543</v>
      </c>
      <c r="C3451" s="19">
        <f>YEAR(Table1[[#This Row],[Date]])</f>
        <v>2021</v>
      </c>
      <c r="D3451">
        <f>MONTH(Table1[[#This Row],[Date]])</f>
        <v>12</v>
      </c>
      <c r="E3451" t="str">
        <f>TEXT(Table1[[#This Row],[Date]],"MMMM")</f>
        <v>December</v>
      </c>
      <c r="F3451">
        <v>131</v>
      </c>
      <c r="G3451">
        <v>60</v>
      </c>
      <c r="H3451" t="s">
        <v>37</v>
      </c>
      <c r="I3451" t="s">
        <v>29</v>
      </c>
      <c r="J3451">
        <v>855</v>
      </c>
      <c r="K3451" t="s">
        <v>26</v>
      </c>
      <c r="L3451">
        <v>1</v>
      </c>
      <c r="M3451" s="1">
        <v>21.953583649999999</v>
      </c>
      <c r="N3451" s="1">
        <f>Table1[[#This Row],[Quantity]]*Table1[[#This Row],[UnitPrice]]</f>
        <v>21.953583649999999</v>
      </c>
      <c r="O3451" t="s">
        <v>35</v>
      </c>
      <c r="P3451" t="b">
        <v>0</v>
      </c>
      <c r="Q3451">
        <v>0</v>
      </c>
      <c r="R3451" s="1">
        <f>Table1[[#This Row],[Sales]]-Table1[[#This Row],[DiscountAmount]]</f>
        <v>21.953583649999999</v>
      </c>
      <c r="S3451" t="b">
        <v>1</v>
      </c>
      <c r="T3451" t="s">
        <v>23</v>
      </c>
      <c r="U3451">
        <v>2</v>
      </c>
      <c r="V3451" t="b">
        <v>0</v>
      </c>
    </row>
    <row r="3452" spans="1:22" x14ac:dyDescent="0.3">
      <c r="A3452">
        <v>3451</v>
      </c>
      <c r="B3452" s="2">
        <v>43810</v>
      </c>
      <c r="C3452" s="19">
        <f>YEAR(Table1[[#This Row],[Date]])</f>
        <v>2019</v>
      </c>
      <c r="D3452">
        <f>MONTH(Table1[[#This Row],[Date]])</f>
        <v>12</v>
      </c>
      <c r="E3452" t="str">
        <f>TEXT(Table1[[#This Row],[Date]],"MMMM")</f>
        <v>December</v>
      </c>
      <c r="F3452">
        <v>126</v>
      </c>
      <c r="G3452">
        <v>57</v>
      </c>
      <c r="H3452" t="s">
        <v>37</v>
      </c>
      <c r="I3452" t="s">
        <v>52</v>
      </c>
      <c r="J3452">
        <v>768</v>
      </c>
      <c r="K3452" t="s">
        <v>43</v>
      </c>
      <c r="L3452">
        <v>1</v>
      </c>
      <c r="M3452" s="1">
        <v>11.42218257</v>
      </c>
      <c r="N3452" s="1">
        <f>Table1[[#This Row],[Quantity]]*Table1[[#This Row],[UnitPrice]]</f>
        <v>11.42218257</v>
      </c>
      <c r="O3452" t="s">
        <v>35</v>
      </c>
      <c r="P3452" t="b">
        <v>1</v>
      </c>
      <c r="Q3452">
        <v>0</v>
      </c>
      <c r="R3452" s="1">
        <f>Table1[[#This Row],[Sales]]-Table1[[#This Row],[DiscountAmount]]</f>
        <v>11.42218257</v>
      </c>
      <c r="S3452" t="b">
        <v>0</v>
      </c>
      <c r="T3452" t="s">
        <v>28</v>
      </c>
      <c r="U3452">
        <v>1</v>
      </c>
      <c r="V3452" t="b">
        <v>1</v>
      </c>
    </row>
    <row r="3453" spans="1:22" x14ac:dyDescent="0.3">
      <c r="A3453">
        <v>3452</v>
      </c>
      <c r="B3453" s="2">
        <v>44136</v>
      </c>
      <c r="C3453" s="19">
        <f>YEAR(Table1[[#This Row],[Date]])</f>
        <v>2020</v>
      </c>
      <c r="D3453">
        <f>MONTH(Table1[[#This Row],[Date]])</f>
        <v>11</v>
      </c>
      <c r="E3453" t="str">
        <f>TEXT(Table1[[#This Row],[Date]],"MMMM")</f>
        <v>November</v>
      </c>
      <c r="F3453">
        <v>351</v>
      </c>
      <c r="G3453">
        <v>26</v>
      </c>
      <c r="H3453" t="s">
        <v>37</v>
      </c>
      <c r="I3453" t="s">
        <v>47</v>
      </c>
      <c r="J3453">
        <v>58</v>
      </c>
      <c r="K3453" t="s">
        <v>21</v>
      </c>
      <c r="L3453">
        <v>1</v>
      </c>
      <c r="M3453" s="1">
        <v>80.121477819999996</v>
      </c>
      <c r="N3453" s="1">
        <f>Table1[[#This Row],[Quantity]]*Table1[[#This Row],[UnitPrice]]</f>
        <v>80.121477819999996</v>
      </c>
      <c r="O3453" t="s">
        <v>30</v>
      </c>
      <c r="P3453" t="b">
        <v>1</v>
      </c>
      <c r="Q3453">
        <v>8.0121477819999996</v>
      </c>
      <c r="R3453" s="1">
        <f>Table1[[#This Row],[Sales]]-Table1[[#This Row],[DiscountAmount]]</f>
        <v>72.109330037999996</v>
      </c>
      <c r="S3453" t="b">
        <v>1</v>
      </c>
      <c r="T3453" t="s">
        <v>36</v>
      </c>
      <c r="U3453">
        <v>5</v>
      </c>
      <c r="V3453" t="b">
        <v>1</v>
      </c>
    </row>
    <row r="3454" spans="1:22" x14ac:dyDescent="0.3">
      <c r="A3454">
        <v>3453</v>
      </c>
      <c r="B3454" s="2">
        <v>43775</v>
      </c>
      <c r="C3454" s="19">
        <f>YEAR(Table1[[#This Row],[Date]])</f>
        <v>2019</v>
      </c>
      <c r="D3454">
        <f>MONTH(Table1[[#This Row],[Date]])</f>
        <v>11</v>
      </c>
      <c r="E3454" t="str">
        <f>TEXT(Table1[[#This Row],[Date]],"MMMM")</f>
        <v>November</v>
      </c>
      <c r="F3454">
        <v>56</v>
      </c>
      <c r="G3454">
        <v>22</v>
      </c>
      <c r="H3454" t="s">
        <v>19</v>
      </c>
      <c r="I3454" t="s">
        <v>27</v>
      </c>
      <c r="J3454">
        <v>725</v>
      </c>
      <c r="K3454" t="s">
        <v>34</v>
      </c>
      <c r="L3454">
        <v>2</v>
      </c>
      <c r="M3454" s="1">
        <v>83.145835790000007</v>
      </c>
      <c r="N3454" s="1">
        <f>Table1[[#This Row],[Quantity]]*Table1[[#This Row],[UnitPrice]]</f>
        <v>166.29167158000001</v>
      </c>
      <c r="O3454" t="s">
        <v>30</v>
      </c>
      <c r="P3454" t="b">
        <v>0</v>
      </c>
      <c r="Q3454">
        <v>16.629167160000002</v>
      </c>
      <c r="R3454" s="1">
        <f>Table1[[#This Row],[Sales]]-Table1[[#This Row],[DiscountAmount]]</f>
        <v>149.66250442</v>
      </c>
      <c r="S3454" t="b">
        <v>1</v>
      </c>
      <c r="T3454" t="s">
        <v>36</v>
      </c>
      <c r="U3454">
        <v>3</v>
      </c>
      <c r="V3454" t="b">
        <v>0</v>
      </c>
    </row>
    <row r="3455" spans="1:22" x14ac:dyDescent="0.3">
      <c r="A3455">
        <v>3454</v>
      </c>
      <c r="B3455" s="2">
        <v>45275</v>
      </c>
      <c r="C3455" s="19">
        <f>YEAR(Table1[[#This Row],[Date]])</f>
        <v>2023</v>
      </c>
      <c r="D3455">
        <f>MONTH(Table1[[#This Row],[Date]])</f>
        <v>12</v>
      </c>
      <c r="E3455" t="str">
        <f>TEXT(Table1[[#This Row],[Date]],"MMMM")</f>
        <v>December</v>
      </c>
      <c r="F3455">
        <v>130</v>
      </c>
      <c r="G3455">
        <v>68</v>
      </c>
      <c r="H3455" t="s">
        <v>19</v>
      </c>
      <c r="I3455" t="s">
        <v>25</v>
      </c>
      <c r="J3455">
        <v>125</v>
      </c>
      <c r="K3455" t="s">
        <v>34</v>
      </c>
      <c r="L3455">
        <v>5</v>
      </c>
      <c r="M3455" s="1">
        <v>81.842647270000001</v>
      </c>
      <c r="N3455" s="1">
        <f>Table1[[#This Row],[Quantity]]*Table1[[#This Row],[UnitPrice]]</f>
        <v>409.21323634999999</v>
      </c>
      <c r="O3455" t="s">
        <v>32</v>
      </c>
      <c r="P3455" t="b">
        <v>0</v>
      </c>
      <c r="Q3455">
        <v>0</v>
      </c>
      <c r="R3455" s="1">
        <f>Table1[[#This Row],[Sales]]-Table1[[#This Row],[DiscountAmount]]</f>
        <v>409.21323634999999</v>
      </c>
      <c r="S3455" t="b">
        <v>0</v>
      </c>
      <c r="T3455" t="s">
        <v>23</v>
      </c>
      <c r="U3455">
        <v>5</v>
      </c>
      <c r="V3455" t="b">
        <v>1</v>
      </c>
    </row>
    <row r="3456" spans="1:22" x14ac:dyDescent="0.3">
      <c r="A3456">
        <v>3455</v>
      </c>
      <c r="B3456" s="2">
        <v>44916</v>
      </c>
      <c r="C3456" s="19">
        <f>YEAR(Table1[[#This Row],[Date]])</f>
        <v>2022</v>
      </c>
      <c r="D3456">
        <f>MONTH(Table1[[#This Row],[Date]])</f>
        <v>12</v>
      </c>
      <c r="E3456" t="str">
        <f>TEXT(Table1[[#This Row],[Date]],"MMMM")</f>
        <v>December</v>
      </c>
      <c r="F3456">
        <v>456</v>
      </c>
      <c r="G3456">
        <v>43</v>
      </c>
      <c r="H3456" t="s">
        <v>19</v>
      </c>
      <c r="I3456" t="s">
        <v>44</v>
      </c>
      <c r="J3456">
        <v>258</v>
      </c>
      <c r="K3456" t="s">
        <v>34</v>
      </c>
      <c r="L3456">
        <v>4</v>
      </c>
      <c r="M3456" s="1">
        <v>35.553440209999998</v>
      </c>
      <c r="N3456" s="1">
        <f>Table1[[#This Row],[Quantity]]*Table1[[#This Row],[UnitPrice]]</f>
        <v>142.21376083999999</v>
      </c>
      <c r="O3456" t="s">
        <v>35</v>
      </c>
      <c r="P3456" t="b">
        <v>1</v>
      </c>
      <c r="Q3456">
        <v>0</v>
      </c>
      <c r="R3456" s="1">
        <f>Table1[[#This Row],[Sales]]-Table1[[#This Row],[DiscountAmount]]</f>
        <v>142.21376083999999</v>
      </c>
      <c r="S3456" t="b">
        <v>1</v>
      </c>
      <c r="T3456" t="s">
        <v>28</v>
      </c>
      <c r="U3456">
        <v>2</v>
      </c>
      <c r="V3456" t="b">
        <v>1</v>
      </c>
    </row>
    <row r="3457" spans="1:22" x14ac:dyDescent="0.3">
      <c r="A3457">
        <v>3456</v>
      </c>
      <c r="B3457" s="2">
        <v>45250</v>
      </c>
      <c r="C3457" s="19">
        <f>YEAR(Table1[[#This Row],[Date]])</f>
        <v>2023</v>
      </c>
      <c r="D3457">
        <f>MONTH(Table1[[#This Row],[Date]])</f>
        <v>11</v>
      </c>
      <c r="E3457" t="str">
        <f>TEXT(Table1[[#This Row],[Date]],"MMMM")</f>
        <v>November</v>
      </c>
      <c r="F3457">
        <v>230</v>
      </c>
      <c r="G3457">
        <v>23</v>
      </c>
      <c r="H3457" t="s">
        <v>37</v>
      </c>
      <c r="I3457" t="s">
        <v>47</v>
      </c>
      <c r="J3457">
        <v>472</v>
      </c>
      <c r="K3457" t="s">
        <v>21</v>
      </c>
      <c r="L3457">
        <v>3</v>
      </c>
      <c r="M3457" s="1">
        <v>48.605206209999999</v>
      </c>
      <c r="N3457" s="1">
        <f>Table1[[#This Row],[Quantity]]*Table1[[#This Row],[UnitPrice]]</f>
        <v>145.81561862999999</v>
      </c>
      <c r="O3457" t="s">
        <v>22</v>
      </c>
      <c r="P3457" t="b">
        <v>0</v>
      </c>
      <c r="Q3457">
        <v>0</v>
      </c>
      <c r="R3457" s="1">
        <f>Table1[[#This Row],[Sales]]-Table1[[#This Row],[DiscountAmount]]</f>
        <v>145.81561862999999</v>
      </c>
      <c r="S3457" t="b">
        <v>0</v>
      </c>
      <c r="T3457" t="s">
        <v>28</v>
      </c>
      <c r="U3457">
        <v>5</v>
      </c>
      <c r="V3457" t="b">
        <v>1</v>
      </c>
    </row>
    <row r="3458" spans="1:22" x14ac:dyDescent="0.3">
      <c r="A3458">
        <v>3457</v>
      </c>
      <c r="B3458" s="2">
        <v>45244</v>
      </c>
      <c r="C3458" s="19">
        <f>YEAR(Table1[[#This Row],[Date]])</f>
        <v>2023</v>
      </c>
      <c r="D3458">
        <f>MONTH(Table1[[#This Row],[Date]])</f>
        <v>11</v>
      </c>
      <c r="E3458" t="str">
        <f>TEXT(Table1[[#This Row],[Date]],"MMMM")</f>
        <v>November</v>
      </c>
      <c r="F3458">
        <v>169</v>
      </c>
      <c r="G3458">
        <v>49</v>
      </c>
      <c r="H3458" t="s">
        <v>24</v>
      </c>
      <c r="I3458" t="s">
        <v>46</v>
      </c>
      <c r="J3458">
        <v>113</v>
      </c>
      <c r="K3458" t="s">
        <v>21</v>
      </c>
      <c r="L3458">
        <v>5</v>
      </c>
      <c r="M3458" s="1">
        <v>80.896756120000006</v>
      </c>
      <c r="N3458" s="1">
        <f>Table1[[#This Row],[Quantity]]*Table1[[#This Row],[UnitPrice]]</f>
        <v>404.48378060000005</v>
      </c>
      <c r="O3458" t="s">
        <v>32</v>
      </c>
      <c r="P3458" t="b">
        <v>1</v>
      </c>
      <c r="Q3458">
        <v>0</v>
      </c>
      <c r="R3458" s="1">
        <f>Table1[[#This Row],[Sales]]-Table1[[#This Row],[DiscountAmount]]</f>
        <v>404.48378060000005</v>
      </c>
      <c r="S3458" t="b">
        <v>0</v>
      </c>
      <c r="T3458" t="s">
        <v>28</v>
      </c>
      <c r="U3458">
        <v>4</v>
      </c>
      <c r="V3458" t="b">
        <v>1</v>
      </c>
    </row>
    <row r="3459" spans="1:22" x14ac:dyDescent="0.3">
      <c r="A3459">
        <v>3458</v>
      </c>
      <c r="B3459" s="2">
        <v>43770</v>
      </c>
      <c r="C3459" s="19">
        <f>YEAR(Table1[[#This Row],[Date]])</f>
        <v>2019</v>
      </c>
      <c r="D3459">
        <f>MONTH(Table1[[#This Row],[Date]])</f>
        <v>11</v>
      </c>
      <c r="E3459" t="str">
        <f>TEXT(Table1[[#This Row],[Date]],"MMMM")</f>
        <v>November</v>
      </c>
      <c r="F3459">
        <v>59</v>
      </c>
      <c r="G3459">
        <v>27</v>
      </c>
      <c r="H3459" t="s">
        <v>19</v>
      </c>
      <c r="I3459" t="s">
        <v>42</v>
      </c>
      <c r="J3459">
        <v>311</v>
      </c>
      <c r="K3459" t="s">
        <v>26</v>
      </c>
      <c r="L3459">
        <v>4</v>
      </c>
      <c r="M3459" s="1">
        <v>68.672632849999999</v>
      </c>
      <c r="N3459" s="1">
        <f>Table1[[#This Row],[Quantity]]*Table1[[#This Row],[UnitPrice]]</f>
        <v>274.6905314</v>
      </c>
      <c r="O3459" t="s">
        <v>30</v>
      </c>
      <c r="P3459" t="b">
        <v>1</v>
      </c>
      <c r="Q3459">
        <v>0</v>
      </c>
      <c r="R3459" s="1">
        <f>Table1[[#This Row],[Sales]]-Table1[[#This Row],[DiscountAmount]]</f>
        <v>274.6905314</v>
      </c>
      <c r="S3459" t="b">
        <v>1</v>
      </c>
      <c r="T3459" t="s">
        <v>23</v>
      </c>
      <c r="U3459">
        <v>2</v>
      </c>
      <c r="V3459" t="b">
        <v>0</v>
      </c>
    </row>
    <row r="3460" spans="1:22" x14ac:dyDescent="0.3">
      <c r="A3460">
        <v>3459</v>
      </c>
      <c r="B3460" s="2">
        <v>45255</v>
      </c>
      <c r="C3460" s="19">
        <f>YEAR(Table1[[#This Row],[Date]])</f>
        <v>2023</v>
      </c>
      <c r="D3460">
        <f>MONTH(Table1[[#This Row],[Date]])</f>
        <v>11</v>
      </c>
      <c r="E3460" t="str">
        <f>TEXT(Table1[[#This Row],[Date]],"MMMM")</f>
        <v>November</v>
      </c>
      <c r="F3460">
        <v>272</v>
      </c>
      <c r="G3460">
        <v>50</v>
      </c>
      <c r="H3460" t="s">
        <v>19</v>
      </c>
      <c r="I3460" t="s">
        <v>45</v>
      </c>
      <c r="J3460">
        <v>700</v>
      </c>
      <c r="K3460" t="s">
        <v>34</v>
      </c>
      <c r="L3460">
        <v>4</v>
      </c>
      <c r="M3460" s="1">
        <v>38.540535720000001</v>
      </c>
      <c r="N3460" s="1">
        <f>Table1[[#This Row],[Quantity]]*Table1[[#This Row],[UnitPrice]]</f>
        <v>154.16214288</v>
      </c>
      <c r="O3460" t="s">
        <v>30</v>
      </c>
      <c r="P3460" t="b">
        <v>0</v>
      </c>
      <c r="Q3460">
        <v>15.416214289999999</v>
      </c>
      <c r="R3460" s="1">
        <f>Table1[[#This Row],[Sales]]-Table1[[#This Row],[DiscountAmount]]</f>
        <v>138.74592859000001</v>
      </c>
      <c r="S3460" t="b">
        <v>1</v>
      </c>
      <c r="T3460" t="s">
        <v>36</v>
      </c>
      <c r="U3460">
        <v>2</v>
      </c>
      <c r="V3460" t="b">
        <v>1</v>
      </c>
    </row>
    <row r="3461" spans="1:22" x14ac:dyDescent="0.3">
      <c r="A3461">
        <v>3460</v>
      </c>
      <c r="B3461" s="2">
        <v>43820</v>
      </c>
      <c r="C3461" s="19">
        <f>YEAR(Table1[[#This Row],[Date]])</f>
        <v>2019</v>
      </c>
      <c r="D3461">
        <f>MONTH(Table1[[#This Row],[Date]])</f>
        <v>12</v>
      </c>
      <c r="E3461" t="str">
        <f>TEXT(Table1[[#This Row],[Date]],"MMMM")</f>
        <v>December</v>
      </c>
      <c r="F3461">
        <v>451</v>
      </c>
      <c r="G3461">
        <v>34</v>
      </c>
      <c r="H3461" t="s">
        <v>37</v>
      </c>
      <c r="I3461" t="s">
        <v>46</v>
      </c>
      <c r="J3461">
        <v>34</v>
      </c>
      <c r="K3461" t="s">
        <v>43</v>
      </c>
      <c r="L3461">
        <v>1</v>
      </c>
      <c r="M3461" s="1">
        <v>81.102769510000002</v>
      </c>
      <c r="N3461" s="1">
        <f>Table1[[#This Row],[Quantity]]*Table1[[#This Row],[UnitPrice]]</f>
        <v>81.102769510000002</v>
      </c>
      <c r="O3461" t="s">
        <v>32</v>
      </c>
      <c r="P3461" t="b">
        <v>0</v>
      </c>
      <c r="Q3461">
        <v>0</v>
      </c>
      <c r="R3461" s="1">
        <f>Table1[[#This Row],[Sales]]-Table1[[#This Row],[DiscountAmount]]</f>
        <v>81.102769510000002</v>
      </c>
      <c r="S3461" t="b">
        <v>1</v>
      </c>
      <c r="T3461" t="s">
        <v>23</v>
      </c>
      <c r="U3461">
        <v>1</v>
      </c>
      <c r="V3461" t="b">
        <v>0</v>
      </c>
    </row>
    <row r="3462" spans="1:22" x14ac:dyDescent="0.3">
      <c r="A3462">
        <v>3461</v>
      </c>
      <c r="B3462" s="2">
        <v>44180</v>
      </c>
      <c r="C3462" s="19">
        <f>YEAR(Table1[[#This Row],[Date]])</f>
        <v>2020</v>
      </c>
      <c r="D3462">
        <f>MONTH(Table1[[#This Row],[Date]])</f>
        <v>12</v>
      </c>
      <c r="E3462" t="str">
        <f>TEXT(Table1[[#This Row],[Date]],"MMMM")</f>
        <v>December</v>
      </c>
      <c r="F3462">
        <v>205</v>
      </c>
      <c r="G3462">
        <v>46</v>
      </c>
      <c r="H3462" t="s">
        <v>37</v>
      </c>
      <c r="I3462" t="s">
        <v>25</v>
      </c>
      <c r="J3462">
        <v>579</v>
      </c>
      <c r="K3462" t="s">
        <v>26</v>
      </c>
      <c r="L3462">
        <v>2</v>
      </c>
      <c r="M3462" s="1">
        <v>82.312830669999997</v>
      </c>
      <c r="N3462" s="1">
        <f>Table1[[#This Row],[Quantity]]*Table1[[#This Row],[UnitPrice]]</f>
        <v>164.62566133999999</v>
      </c>
      <c r="O3462" t="s">
        <v>22</v>
      </c>
      <c r="P3462" t="b">
        <v>0</v>
      </c>
      <c r="Q3462">
        <v>0</v>
      </c>
      <c r="R3462" s="1">
        <f>Table1[[#This Row],[Sales]]-Table1[[#This Row],[DiscountAmount]]</f>
        <v>164.62566133999999</v>
      </c>
      <c r="S3462" t="b">
        <v>0</v>
      </c>
      <c r="T3462" t="s">
        <v>28</v>
      </c>
      <c r="U3462">
        <v>3</v>
      </c>
      <c r="V3462" t="b">
        <v>1</v>
      </c>
    </row>
    <row r="3463" spans="1:22" x14ac:dyDescent="0.3">
      <c r="A3463">
        <v>3462</v>
      </c>
      <c r="B3463" s="2">
        <v>45291</v>
      </c>
      <c r="C3463" s="19">
        <f>YEAR(Table1[[#This Row],[Date]])</f>
        <v>2023</v>
      </c>
      <c r="D3463">
        <f>MONTH(Table1[[#This Row],[Date]])</f>
        <v>12</v>
      </c>
      <c r="E3463" t="str">
        <f>TEXT(Table1[[#This Row],[Date]],"MMMM")</f>
        <v>December</v>
      </c>
      <c r="F3463">
        <v>141</v>
      </c>
      <c r="G3463">
        <v>20</v>
      </c>
      <c r="H3463" t="s">
        <v>24</v>
      </c>
      <c r="I3463" t="s">
        <v>53</v>
      </c>
      <c r="J3463">
        <v>276</v>
      </c>
      <c r="K3463" t="s">
        <v>34</v>
      </c>
      <c r="L3463">
        <v>4</v>
      </c>
      <c r="M3463" s="1">
        <v>19.5227492</v>
      </c>
      <c r="N3463" s="1">
        <f>Table1[[#This Row],[Quantity]]*Table1[[#This Row],[UnitPrice]]</f>
        <v>78.090996799999999</v>
      </c>
      <c r="O3463" t="s">
        <v>32</v>
      </c>
      <c r="P3463" t="b">
        <v>1</v>
      </c>
      <c r="Q3463">
        <v>7.809099679</v>
      </c>
      <c r="R3463" s="1">
        <f>Table1[[#This Row],[Sales]]-Table1[[#This Row],[DiscountAmount]]</f>
        <v>70.281897121</v>
      </c>
      <c r="S3463" t="b">
        <v>1</v>
      </c>
      <c r="T3463" t="s">
        <v>36</v>
      </c>
      <c r="U3463">
        <v>1</v>
      </c>
      <c r="V3463" t="b">
        <v>0</v>
      </c>
    </row>
    <row r="3464" spans="1:22" x14ac:dyDescent="0.3">
      <c r="A3464">
        <v>3463</v>
      </c>
      <c r="B3464" s="2">
        <v>44515</v>
      </c>
      <c r="C3464" s="19">
        <f>YEAR(Table1[[#This Row],[Date]])</f>
        <v>2021</v>
      </c>
      <c r="D3464">
        <f>MONTH(Table1[[#This Row],[Date]])</f>
        <v>11</v>
      </c>
      <c r="E3464" t="str">
        <f>TEXT(Table1[[#This Row],[Date]],"MMMM")</f>
        <v>November</v>
      </c>
      <c r="F3464">
        <v>179</v>
      </c>
      <c r="G3464">
        <v>53</v>
      </c>
      <c r="H3464" t="s">
        <v>24</v>
      </c>
      <c r="I3464" t="s">
        <v>51</v>
      </c>
      <c r="J3464">
        <v>621</v>
      </c>
      <c r="K3464" t="s">
        <v>39</v>
      </c>
      <c r="L3464">
        <v>5</v>
      </c>
      <c r="M3464" s="1">
        <v>65.946945709999994</v>
      </c>
      <c r="N3464" s="1">
        <f>Table1[[#This Row],[Quantity]]*Table1[[#This Row],[UnitPrice]]</f>
        <v>329.73472855</v>
      </c>
      <c r="O3464" t="s">
        <v>22</v>
      </c>
      <c r="P3464" t="b">
        <v>0</v>
      </c>
      <c r="Q3464">
        <v>0</v>
      </c>
      <c r="R3464" s="1">
        <f>Table1[[#This Row],[Sales]]-Table1[[#This Row],[DiscountAmount]]</f>
        <v>329.73472855</v>
      </c>
      <c r="S3464" t="b">
        <v>0</v>
      </c>
      <c r="T3464" t="s">
        <v>28</v>
      </c>
      <c r="U3464">
        <v>2</v>
      </c>
      <c r="V3464" t="b">
        <v>0</v>
      </c>
    </row>
    <row r="3465" spans="1:22" x14ac:dyDescent="0.3">
      <c r="A3465">
        <v>3464</v>
      </c>
      <c r="B3465" s="2">
        <v>44926</v>
      </c>
      <c r="C3465" s="19">
        <f>YEAR(Table1[[#This Row],[Date]])</f>
        <v>2022</v>
      </c>
      <c r="D3465">
        <f>MONTH(Table1[[#This Row],[Date]])</f>
        <v>12</v>
      </c>
      <c r="E3465" t="str">
        <f>TEXT(Table1[[#This Row],[Date]],"MMMM")</f>
        <v>December</v>
      </c>
      <c r="F3465">
        <v>487</v>
      </c>
      <c r="G3465">
        <v>38</v>
      </c>
      <c r="H3465" t="s">
        <v>24</v>
      </c>
      <c r="I3465" t="s">
        <v>42</v>
      </c>
      <c r="J3465">
        <v>606</v>
      </c>
      <c r="K3465" t="s">
        <v>43</v>
      </c>
      <c r="L3465">
        <v>5</v>
      </c>
      <c r="M3465" s="1">
        <v>41.438049380000002</v>
      </c>
      <c r="N3465" s="1">
        <f>Table1[[#This Row],[Quantity]]*Table1[[#This Row],[UnitPrice]]</f>
        <v>207.19024690000001</v>
      </c>
      <c r="O3465" t="s">
        <v>30</v>
      </c>
      <c r="P3465" t="b">
        <v>1</v>
      </c>
      <c r="Q3465">
        <v>20.719024690000001</v>
      </c>
      <c r="R3465" s="1">
        <f>Table1[[#This Row],[Sales]]-Table1[[#This Row],[DiscountAmount]]</f>
        <v>186.47122221000001</v>
      </c>
      <c r="S3465" t="b">
        <v>1</v>
      </c>
      <c r="T3465" t="s">
        <v>36</v>
      </c>
      <c r="U3465">
        <v>4</v>
      </c>
      <c r="V3465" t="b">
        <v>1</v>
      </c>
    </row>
    <row r="3466" spans="1:22" x14ac:dyDescent="0.3">
      <c r="A3466">
        <v>3465</v>
      </c>
      <c r="B3466" s="2">
        <v>44539</v>
      </c>
      <c r="C3466" s="19">
        <f>YEAR(Table1[[#This Row],[Date]])</f>
        <v>2021</v>
      </c>
      <c r="D3466">
        <f>MONTH(Table1[[#This Row],[Date]])</f>
        <v>12</v>
      </c>
      <c r="E3466" t="str">
        <f>TEXT(Table1[[#This Row],[Date]],"MMMM")</f>
        <v>December</v>
      </c>
      <c r="F3466">
        <v>475</v>
      </c>
      <c r="G3466">
        <v>60</v>
      </c>
      <c r="H3466" t="s">
        <v>19</v>
      </c>
      <c r="I3466" t="s">
        <v>52</v>
      </c>
      <c r="J3466">
        <v>460</v>
      </c>
      <c r="K3466" t="s">
        <v>39</v>
      </c>
      <c r="L3466">
        <v>2</v>
      </c>
      <c r="M3466" s="1">
        <v>74.399227550000006</v>
      </c>
      <c r="N3466" s="1">
        <f>Table1[[#This Row],[Quantity]]*Table1[[#This Row],[UnitPrice]]</f>
        <v>148.79845510000001</v>
      </c>
      <c r="O3466" t="s">
        <v>32</v>
      </c>
      <c r="P3466" t="b">
        <v>1</v>
      </c>
      <c r="Q3466">
        <v>0</v>
      </c>
      <c r="R3466" s="1">
        <f>Table1[[#This Row],[Sales]]-Table1[[#This Row],[DiscountAmount]]</f>
        <v>148.79845510000001</v>
      </c>
      <c r="S3466" t="b">
        <v>0</v>
      </c>
      <c r="T3466" t="s">
        <v>28</v>
      </c>
      <c r="U3466">
        <v>2</v>
      </c>
      <c r="V3466" t="b">
        <v>0</v>
      </c>
    </row>
    <row r="3467" spans="1:22" x14ac:dyDescent="0.3">
      <c r="A3467">
        <v>3466</v>
      </c>
      <c r="B3467" s="2">
        <v>44190</v>
      </c>
      <c r="C3467" s="19">
        <f>YEAR(Table1[[#This Row],[Date]])</f>
        <v>2020</v>
      </c>
      <c r="D3467">
        <f>MONTH(Table1[[#This Row],[Date]])</f>
        <v>12</v>
      </c>
      <c r="E3467" t="str">
        <f>TEXT(Table1[[#This Row],[Date]],"MMMM")</f>
        <v>December</v>
      </c>
      <c r="F3467">
        <v>251</v>
      </c>
      <c r="G3467">
        <v>24</v>
      </c>
      <c r="H3467" t="s">
        <v>24</v>
      </c>
      <c r="I3467" t="s">
        <v>53</v>
      </c>
      <c r="J3467">
        <v>777</v>
      </c>
      <c r="K3467" t="s">
        <v>34</v>
      </c>
      <c r="L3467">
        <v>5</v>
      </c>
      <c r="M3467" s="1">
        <v>67.129650220000002</v>
      </c>
      <c r="N3467" s="1">
        <f>Table1[[#This Row],[Quantity]]*Table1[[#This Row],[UnitPrice]]</f>
        <v>335.64825110000004</v>
      </c>
      <c r="O3467" t="s">
        <v>30</v>
      </c>
      <c r="P3467" t="b">
        <v>1</v>
      </c>
      <c r="Q3467">
        <v>0</v>
      </c>
      <c r="R3467" s="1">
        <f>Table1[[#This Row],[Sales]]-Table1[[#This Row],[DiscountAmount]]</f>
        <v>335.64825110000004</v>
      </c>
      <c r="S3467" t="b">
        <v>0</v>
      </c>
      <c r="T3467" t="s">
        <v>23</v>
      </c>
      <c r="U3467">
        <v>3</v>
      </c>
      <c r="V3467" t="b">
        <v>1</v>
      </c>
    </row>
    <row r="3468" spans="1:22" x14ac:dyDescent="0.3">
      <c r="A3468">
        <v>3467</v>
      </c>
      <c r="B3468" s="2">
        <v>45269</v>
      </c>
      <c r="C3468" s="19">
        <f>YEAR(Table1[[#This Row],[Date]])</f>
        <v>2023</v>
      </c>
      <c r="D3468">
        <f>MONTH(Table1[[#This Row],[Date]])</f>
        <v>12</v>
      </c>
      <c r="E3468" t="str">
        <f>TEXT(Table1[[#This Row],[Date]],"MMMM")</f>
        <v>December</v>
      </c>
      <c r="F3468">
        <v>396</v>
      </c>
      <c r="G3468">
        <v>32</v>
      </c>
      <c r="H3468" t="s">
        <v>24</v>
      </c>
      <c r="I3468" t="s">
        <v>31</v>
      </c>
      <c r="J3468">
        <v>684</v>
      </c>
      <c r="K3468" t="s">
        <v>43</v>
      </c>
      <c r="L3468">
        <v>3</v>
      </c>
      <c r="M3468" s="1">
        <v>64.996288840000005</v>
      </c>
      <c r="N3468" s="1">
        <f>Table1[[#This Row],[Quantity]]*Table1[[#This Row],[UnitPrice]]</f>
        <v>194.98886652000002</v>
      </c>
      <c r="O3468" t="s">
        <v>35</v>
      </c>
      <c r="P3468" t="b">
        <v>0</v>
      </c>
      <c r="Q3468">
        <v>0</v>
      </c>
      <c r="R3468" s="1">
        <f>Table1[[#This Row],[Sales]]-Table1[[#This Row],[DiscountAmount]]</f>
        <v>194.98886652000002</v>
      </c>
      <c r="S3468" t="b">
        <v>1</v>
      </c>
      <c r="T3468" t="s">
        <v>23</v>
      </c>
      <c r="U3468">
        <v>1</v>
      </c>
      <c r="V3468" t="b">
        <v>1</v>
      </c>
    </row>
    <row r="3469" spans="1:22" x14ac:dyDescent="0.3">
      <c r="A3469">
        <v>3468</v>
      </c>
      <c r="B3469" s="2">
        <v>43812</v>
      </c>
      <c r="C3469" s="19">
        <f>YEAR(Table1[[#This Row],[Date]])</f>
        <v>2019</v>
      </c>
      <c r="D3469">
        <f>MONTH(Table1[[#This Row],[Date]])</f>
        <v>12</v>
      </c>
      <c r="E3469" t="str">
        <f>TEXT(Table1[[#This Row],[Date]],"MMMM")</f>
        <v>December</v>
      </c>
      <c r="F3469">
        <v>290</v>
      </c>
      <c r="G3469">
        <v>18</v>
      </c>
      <c r="H3469" t="s">
        <v>24</v>
      </c>
      <c r="I3469" t="s">
        <v>20</v>
      </c>
      <c r="J3469">
        <v>158</v>
      </c>
      <c r="K3469" t="s">
        <v>39</v>
      </c>
      <c r="L3469">
        <v>3</v>
      </c>
      <c r="M3469" s="1">
        <v>11.96506552</v>
      </c>
      <c r="N3469" s="1">
        <f>Table1[[#This Row],[Quantity]]*Table1[[#This Row],[UnitPrice]]</f>
        <v>35.895196560000002</v>
      </c>
      <c r="O3469" t="s">
        <v>30</v>
      </c>
      <c r="P3469" t="b">
        <v>1</v>
      </c>
      <c r="Q3469">
        <v>3.5895196569999999</v>
      </c>
      <c r="R3469" s="1">
        <f>Table1[[#This Row],[Sales]]-Table1[[#This Row],[DiscountAmount]]</f>
        <v>32.305676903000005</v>
      </c>
      <c r="S3469" t="b">
        <v>0</v>
      </c>
      <c r="T3469" t="s">
        <v>36</v>
      </c>
      <c r="U3469">
        <v>4</v>
      </c>
      <c r="V3469" t="b">
        <v>1</v>
      </c>
    </row>
    <row r="3470" spans="1:22" x14ac:dyDescent="0.3">
      <c r="A3470">
        <v>3469</v>
      </c>
      <c r="B3470" s="2">
        <v>45267</v>
      </c>
      <c r="C3470" s="19">
        <f>YEAR(Table1[[#This Row],[Date]])</f>
        <v>2023</v>
      </c>
      <c r="D3470">
        <f>MONTH(Table1[[#This Row],[Date]])</f>
        <v>12</v>
      </c>
      <c r="E3470" t="str">
        <f>TEXT(Table1[[#This Row],[Date]],"MMMM")</f>
        <v>December</v>
      </c>
      <c r="F3470">
        <v>156</v>
      </c>
      <c r="G3470">
        <v>56</v>
      </c>
      <c r="H3470" t="s">
        <v>19</v>
      </c>
      <c r="I3470" t="s">
        <v>45</v>
      </c>
      <c r="J3470">
        <v>6</v>
      </c>
      <c r="K3470" t="s">
        <v>34</v>
      </c>
      <c r="L3470">
        <v>4</v>
      </c>
      <c r="M3470" s="1">
        <v>80.092281679999999</v>
      </c>
      <c r="N3470" s="1">
        <f>Table1[[#This Row],[Quantity]]*Table1[[#This Row],[UnitPrice]]</f>
        <v>320.36912672</v>
      </c>
      <c r="O3470" t="s">
        <v>22</v>
      </c>
      <c r="P3470" t="b">
        <v>0</v>
      </c>
      <c r="Q3470">
        <v>0</v>
      </c>
      <c r="R3470" s="1">
        <f>Table1[[#This Row],[Sales]]-Table1[[#This Row],[DiscountAmount]]</f>
        <v>320.36912672</v>
      </c>
      <c r="S3470" t="b">
        <v>1</v>
      </c>
      <c r="T3470" t="s">
        <v>28</v>
      </c>
      <c r="U3470">
        <v>3</v>
      </c>
      <c r="V3470" t="b">
        <v>1</v>
      </c>
    </row>
    <row r="3471" spans="1:22" x14ac:dyDescent="0.3">
      <c r="A3471">
        <v>3470</v>
      </c>
      <c r="B3471" s="2">
        <v>43458</v>
      </c>
      <c r="C3471" s="19">
        <f>YEAR(Table1[[#This Row],[Date]])</f>
        <v>2018</v>
      </c>
      <c r="D3471">
        <f>MONTH(Table1[[#This Row],[Date]])</f>
        <v>12</v>
      </c>
      <c r="E3471" t="str">
        <f>TEXT(Table1[[#This Row],[Date]],"MMMM")</f>
        <v>December</v>
      </c>
      <c r="F3471">
        <v>483</v>
      </c>
      <c r="G3471">
        <v>30</v>
      </c>
      <c r="H3471" t="s">
        <v>24</v>
      </c>
      <c r="I3471" t="s">
        <v>41</v>
      </c>
      <c r="J3471">
        <v>691</v>
      </c>
      <c r="K3471" t="s">
        <v>34</v>
      </c>
      <c r="L3471">
        <v>2</v>
      </c>
      <c r="M3471" s="1">
        <v>96.537486150000007</v>
      </c>
      <c r="N3471" s="1">
        <f>Table1[[#This Row],[Quantity]]*Table1[[#This Row],[UnitPrice]]</f>
        <v>193.07497230000001</v>
      </c>
      <c r="O3471" t="s">
        <v>35</v>
      </c>
      <c r="P3471" t="b">
        <v>1</v>
      </c>
      <c r="Q3471">
        <v>0</v>
      </c>
      <c r="R3471" s="1">
        <f>Table1[[#This Row],[Sales]]-Table1[[#This Row],[DiscountAmount]]</f>
        <v>193.07497230000001</v>
      </c>
      <c r="S3471" t="b">
        <v>1</v>
      </c>
      <c r="T3471" t="s">
        <v>28</v>
      </c>
      <c r="U3471">
        <v>3</v>
      </c>
      <c r="V3471" t="b">
        <v>0</v>
      </c>
    </row>
    <row r="3472" spans="1:22" x14ac:dyDescent="0.3">
      <c r="A3472">
        <v>3471</v>
      </c>
      <c r="B3472" s="2">
        <v>43441</v>
      </c>
      <c r="C3472" s="19">
        <f>YEAR(Table1[[#This Row],[Date]])</f>
        <v>2018</v>
      </c>
      <c r="D3472">
        <f>MONTH(Table1[[#This Row],[Date]])</f>
        <v>12</v>
      </c>
      <c r="E3472" t="str">
        <f>TEXT(Table1[[#This Row],[Date]],"MMMM")</f>
        <v>December</v>
      </c>
      <c r="F3472">
        <v>426</v>
      </c>
      <c r="G3472">
        <v>24</v>
      </c>
      <c r="H3472" t="s">
        <v>24</v>
      </c>
      <c r="I3472" t="s">
        <v>50</v>
      </c>
      <c r="J3472">
        <v>960</v>
      </c>
      <c r="K3472" t="s">
        <v>21</v>
      </c>
      <c r="L3472">
        <v>5</v>
      </c>
      <c r="M3472" s="1">
        <v>90.588660730000001</v>
      </c>
      <c r="N3472" s="1">
        <f>Table1[[#This Row],[Quantity]]*Table1[[#This Row],[UnitPrice]]</f>
        <v>452.94330365000002</v>
      </c>
      <c r="O3472" t="s">
        <v>30</v>
      </c>
      <c r="P3472" t="b">
        <v>0</v>
      </c>
      <c r="Q3472">
        <v>45.294330359999996</v>
      </c>
      <c r="R3472" s="1">
        <f>Table1[[#This Row],[Sales]]-Table1[[#This Row],[DiscountAmount]]</f>
        <v>407.64897329000001</v>
      </c>
      <c r="S3472" t="b">
        <v>1</v>
      </c>
      <c r="T3472" t="s">
        <v>36</v>
      </c>
      <c r="U3472">
        <v>1</v>
      </c>
      <c r="V3472" t="b">
        <v>0</v>
      </c>
    </row>
    <row r="3473" spans="1:22" x14ac:dyDescent="0.3">
      <c r="A3473">
        <v>3472</v>
      </c>
      <c r="B3473" s="2">
        <v>44888</v>
      </c>
      <c r="C3473" s="19">
        <f>YEAR(Table1[[#This Row],[Date]])</f>
        <v>2022</v>
      </c>
      <c r="D3473">
        <f>MONTH(Table1[[#This Row],[Date]])</f>
        <v>11</v>
      </c>
      <c r="E3473" t="str">
        <f>TEXT(Table1[[#This Row],[Date]],"MMMM")</f>
        <v>November</v>
      </c>
      <c r="F3473">
        <v>261</v>
      </c>
      <c r="G3473">
        <v>58</v>
      </c>
      <c r="H3473" t="s">
        <v>24</v>
      </c>
      <c r="I3473" t="s">
        <v>42</v>
      </c>
      <c r="J3473">
        <v>866</v>
      </c>
      <c r="K3473" t="s">
        <v>43</v>
      </c>
      <c r="L3473">
        <v>5</v>
      </c>
      <c r="M3473" s="1">
        <v>61.276333780000002</v>
      </c>
      <c r="N3473" s="1">
        <f>Table1[[#This Row],[Quantity]]*Table1[[#This Row],[UnitPrice]]</f>
        <v>306.38166890000002</v>
      </c>
      <c r="O3473" t="s">
        <v>22</v>
      </c>
      <c r="P3473" t="b">
        <v>1</v>
      </c>
      <c r="Q3473">
        <v>30.638166890000001</v>
      </c>
      <c r="R3473" s="1">
        <f>Table1[[#This Row],[Sales]]-Table1[[#This Row],[DiscountAmount]]</f>
        <v>275.74350201000004</v>
      </c>
      <c r="S3473" t="b">
        <v>0</v>
      </c>
      <c r="T3473" t="s">
        <v>36</v>
      </c>
      <c r="U3473">
        <v>5</v>
      </c>
      <c r="V3473" t="b">
        <v>0</v>
      </c>
    </row>
    <row r="3474" spans="1:22" x14ac:dyDescent="0.3">
      <c r="A3474">
        <v>3473</v>
      </c>
      <c r="B3474" s="2">
        <v>44191</v>
      </c>
      <c r="C3474" s="19">
        <f>YEAR(Table1[[#This Row],[Date]])</f>
        <v>2020</v>
      </c>
      <c r="D3474">
        <f>MONTH(Table1[[#This Row],[Date]])</f>
        <v>12</v>
      </c>
      <c r="E3474" t="str">
        <f>TEXT(Table1[[#This Row],[Date]],"MMMM")</f>
        <v>December</v>
      </c>
      <c r="F3474">
        <v>405</v>
      </c>
      <c r="G3474">
        <v>52</v>
      </c>
      <c r="H3474" t="s">
        <v>24</v>
      </c>
      <c r="I3474" t="s">
        <v>33</v>
      </c>
      <c r="J3474">
        <v>330</v>
      </c>
      <c r="K3474" t="s">
        <v>21</v>
      </c>
      <c r="L3474">
        <v>5</v>
      </c>
      <c r="M3474" s="1">
        <v>52.656980910000001</v>
      </c>
      <c r="N3474" s="1">
        <f>Table1[[#This Row],[Quantity]]*Table1[[#This Row],[UnitPrice]]</f>
        <v>263.28490455000002</v>
      </c>
      <c r="O3474" t="s">
        <v>35</v>
      </c>
      <c r="P3474" t="b">
        <v>0</v>
      </c>
      <c r="Q3474">
        <v>0</v>
      </c>
      <c r="R3474" s="1">
        <f>Table1[[#This Row],[Sales]]-Table1[[#This Row],[DiscountAmount]]</f>
        <v>263.28490455000002</v>
      </c>
      <c r="S3474" t="b">
        <v>1</v>
      </c>
      <c r="T3474" t="s">
        <v>28</v>
      </c>
      <c r="U3474">
        <v>2</v>
      </c>
      <c r="V3474" t="b">
        <v>0</v>
      </c>
    </row>
    <row r="3475" spans="1:22" x14ac:dyDescent="0.3">
      <c r="A3475">
        <v>3474</v>
      </c>
      <c r="B3475" s="2">
        <v>44184</v>
      </c>
      <c r="C3475" s="19">
        <f>YEAR(Table1[[#This Row],[Date]])</f>
        <v>2020</v>
      </c>
      <c r="D3475">
        <f>MONTH(Table1[[#This Row],[Date]])</f>
        <v>12</v>
      </c>
      <c r="E3475" t="str">
        <f>TEXT(Table1[[#This Row],[Date]],"MMMM")</f>
        <v>December</v>
      </c>
      <c r="F3475">
        <v>240</v>
      </c>
      <c r="G3475">
        <v>40</v>
      </c>
      <c r="H3475" t="s">
        <v>19</v>
      </c>
      <c r="I3475" t="s">
        <v>51</v>
      </c>
      <c r="J3475">
        <v>222</v>
      </c>
      <c r="K3475" t="s">
        <v>43</v>
      </c>
      <c r="L3475">
        <v>5</v>
      </c>
      <c r="M3475" s="1">
        <v>97.932596829999994</v>
      </c>
      <c r="N3475" s="1">
        <f>Table1[[#This Row],[Quantity]]*Table1[[#This Row],[UnitPrice]]</f>
        <v>489.66298414999994</v>
      </c>
      <c r="O3475" t="s">
        <v>35</v>
      </c>
      <c r="P3475" t="b">
        <v>0</v>
      </c>
      <c r="Q3475">
        <v>0</v>
      </c>
      <c r="R3475" s="1">
        <f>Table1[[#This Row],[Sales]]-Table1[[#This Row],[DiscountAmount]]</f>
        <v>489.66298414999994</v>
      </c>
      <c r="S3475" t="b">
        <v>0</v>
      </c>
      <c r="T3475" t="s">
        <v>28</v>
      </c>
      <c r="U3475">
        <v>4</v>
      </c>
      <c r="V3475" t="b">
        <v>1</v>
      </c>
    </row>
    <row r="3476" spans="1:22" x14ac:dyDescent="0.3">
      <c r="A3476">
        <v>3475</v>
      </c>
      <c r="B3476" s="2">
        <v>44529</v>
      </c>
      <c r="C3476" s="19">
        <f>YEAR(Table1[[#This Row],[Date]])</f>
        <v>2021</v>
      </c>
      <c r="D3476">
        <f>MONTH(Table1[[#This Row],[Date]])</f>
        <v>11</v>
      </c>
      <c r="E3476" t="str">
        <f>TEXT(Table1[[#This Row],[Date]],"MMMM")</f>
        <v>November</v>
      </c>
      <c r="F3476">
        <v>156</v>
      </c>
      <c r="G3476">
        <v>46</v>
      </c>
      <c r="H3476" t="s">
        <v>19</v>
      </c>
      <c r="I3476" t="s">
        <v>33</v>
      </c>
      <c r="J3476">
        <v>15</v>
      </c>
      <c r="K3476" t="s">
        <v>34</v>
      </c>
      <c r="L3476">
        <v>1</v>
      </c>
      <c r="M3476" s="1">
        <v>30.020274279999999</v>
      </c>
      <c r="N3476" s="1">
        <f>Table1[[#This Row],[Quantity]]*Table1[[#This Row],[UnitPrice]]</f>
        <v>30.020274279999999</v>
      </c>
      <c r="O3476" t="s">
        <v>32</v>
      </c>
      <c r="P3476" t="b">
        <v>0</v>
      </c>
      <c r="Q3476">
        <v>3.0020274279999999</v>
      </c>
      <c r="R3476" s="1">
        <f>Table1[[#This Row],[Sales]]-Table1[[#This Row],[DiscountAmount]]</f>
        <v>27.018246851999997</v>
      </c>
      <c r="S3476" t="b">
        <v>0</v>
      </c>
      <c r="T3476" t="s">
        <v>36</v>
      </c>
      <c r="U3476">
        <v>4</v>
      </c>
      <c r="V3476" t="b">
        <v>0</v>
      </c>
    </row>
    <row r="3477" spans="1:22" x14ac:dyDescent="0.3">
      <c r="A3477">
        <v>3476</v>
      </c>
      <c r="B3477" s="2">
        <v>44136</v>
      </c>
      <c r="C3477" s="19">
        <f>YEAR(Table1[[#This Row],[Date]])</f>
        <v>2020</v>
      </c>
      <c r="D3477">
        <f>MONTH(Table1[[#This Row],[Date]])</f>
        <v>11</v>
      </c>
      <c r="E3477" t="str">
        <f>TEXT(Table1[[#This Row],[Date]],"MMMM")</f>
        <v>November</v>
      </c>
      <c r="F3477">
        <v>223</v>
      </c>
      <c r="G3477">
        <v>32</v>
      </c>
      <c r="H3477" t="s">
        <v>37</v>
      </c>
      <c r="I3477" t="s">
        <v>47</v>
      </c>
      <c r="J3477">
        <v>474</v>
      </c>
      <c r="K3477" t="s">
        <v>26</v>
      </c>
      <c r="L3477">
        <v>1</v>
      </c>
      <c r="M3477" s="1">
        <v>38.933914289999997</v>
      </c>
      <c r="N3477" s="1">
        <f>Table1[[#This Row],[Quantity]]*Table1[[#This Row],[UnitPrice]]</f>
        <v>38.933914289999997</v>
      </c>
      <c r="O3477" t="s">
        <v>32</v>
      </c>
      <c r="P3477" t="b">
        <v>1</v>
      </c>
      <c r="Q3477">
        <v>0</v>
      </c>
      <c r="R3477" s="1">
        <f>Table1[[#This Row],[Sales]]-Table1[[#This Row],[DiscountAmount]]</f>
        <v>38.933914289999997</v>
      </c>
      <c r="S3477" t="b">
        <v>0</v>
      </c>
      <c r="T3477" t="s">
        <v>28</v>
      </c>
      <c r="U3477">
        <v>2</v>
      </c>
      <c r="V3477" t="b">
        <v>1</v>
      </c>
    </row>
    <row r="3478" spans="1:22" x14ac:dyDescent="0.3">
      <c r="A3478">
        <v>3477</v>
      </c>
      <c r="B3478" s="2">
        <v>44507</v>
      </c>
      <c r="C3478" s="19">
        <f>YEAR(Table1[[#This Row],[Date]])</f>
        <v>2021</v>
      </c>
      <c r="D3478">
        <f>MONTH(Table1[[#This Row],[Date]])</f>
        <v>11</v>
      </c>
      <c r="E3478" t="str">
        <f>TEXT(Table1[[#This Row],[Date]],"MMMM")</f>
        <v>November</v>
      </c>
      <c r="F3478">
        <v>181</v>
      </c>
      <c r="G3478">
        <v>32</v>
      </c>
      <c r="H3478" t="s">
        <v>19</v>
      </c>
      <c r="I3478" t="s">
        <v>47</v>
      </c>
      <c r="J3478">
        <v>611</v>
      </c>
      <c r="K3478" t="s">
        <v>26</v>
      </c>
      <c r="L3478">
        <v>5</v>
      </c>
      <c r="M3478" s="1">
        <v>54.657742849999998</v>
      </c>
      <c r="N3478" s="1">
        <f>Table1[[#This Row],[Quantity]]*Table1[[#This Row],[UnitPrice]]</f>
        <v>273.28871425</v>
      </c>
      <c r="O3478" t="s">
        <v>35</v>
      </c>
      <c r="P3478" t="b">
        <v>0</v>
      </c>
      <c r="Q3478">
        <v>0</v>
      </c>
      <c r="R3478" s="1">
        <f>Table1[[#This Row],[Sales]]-Table1[[#This Row],[DiscountAmount]]</f>
        <v>273.28871425</v>
      </c>
      <c r="S3478" t="b">
        <v>0</v>
      </c>
      <c r="T3478" t="s">
        <v>28</v>
      </c>
      <c r="U3478">
        <v>2</v>
      </c>
      <c r="V3478" t="b">
        <v>0</v>
      </c>
    </row>
    <row r="3479" spans="1:22" x14ac:dyDescent="0.3">
      <c r="A3479">
        <v>3478</v>
      </c>
      <c r="B3479" s="2">
        <v>44909</v>
      </c>
      <c r="C3479" s="19">
        <f>YEAR(Table1[[#This Row],[Date]])</f>
        <v>2022</v>
      </c>
      <c r="D3479">
        <f>MONTH(Table1[[#This Row],[Date]])</f>
        <v>12</v>
      </c>
      <c r="E3479" t="str">
        <f>TEXT(Table1[[#This Row],[Date]],"MMMM")</f>
        <v>December</v>
      </c>
      <c r="F3479">
        <v>292</v>
      </c>
      <c r="G3479">
        <v>35</v>
      </c>
      <c r="H3479" t="s">
        <v>37</v>
      </c>
      <c r="I3479" t="s">
        <v>49</v>
      </c>
      <c r="J3479">
        <v>117</v>
      </c>
      <c r="K3479" t="s">
        <v>26</v>
      </c>
      <c r="L3479">
        <v>2</v>
      </c>
      <c r="M3479" s="1">
        <v>20.6846675</v>
      </c>
      <c r="N3479" s="1">
        <f>Table1[[#This Row],[Quantity]]*Table1[[#This Row],[UnitPrice]]</f>
        <v>41.369335</v>
      </c>
      <c r="O3479" t="s">
        <v>32</v>
      </c>
      <c r="P3479" t="b">
        <v>1</v>
      </c>
      <c r="Q3479">
        <v>4.1369334990000004</v>
      </c>
      <c r="R3479" s="1">
        <f>Table1[[#This Row],[Sales]]-Table1[[#This Row],[DiscountAmount]]</f>
        <v>37.232401500999998</v>
      </c>
      <c r="S3479" t="b">
        <v>0</v>
      </c>
      <c r="T3479" t="s">
        <v>36</v>
      </c>
      <c r="U3479">
        <v>4</v>
      </c>
      <c r="V3479" t="b">
        <v>0</v>
      </c>
    </row>
    <row r="3480" spans="1:22" x14ac:dyDescent="0.3">
      <c r="A3480">
        <v>3479</v>
      </c>
      <c r="B3480" s="2">
        <v>44918</v>
      </c>
      <c r="C3480" s="19">
        <f>YEAR(Table1[[#This Row],[Date]])</f>
        <v>2022</v>
      </c>
      <c r="D3480">
        <f>MONTH(Table1[[#This Row],[Date]])</f>
        <v>12</v>
      </c>
      <c r="E3480" t="str">
        <f>TEXT(Table1[[#This Row],[Date]],"MMMM")</f>
        <v>December</v>
      </c>
      <c r="F3480">
        <v>263</v>
      </c>
      <c r="G3480">
        <v>35</v>
      </c>
      <c r="H3480" t="s">
        <v>37</v>
      </c>
      <c r="I3480" t="s">
        <v>45</v>
      </c>
      <c r="J3480">
        <v>244</v>
      </c>
      <c r="K3480" t="s">
        <v>43</v>
      </c>
      <c r="L3480">
        <v>3</v>
      </c>
      <c r="M3480" s="1">
        <v>86.304582120000006</v>
      </c>
      <c r="N3480" s="1">
        <f>Table1[[#This Row],[Quantity]]*Table1[[#This Row],[UnitPrice]]</f>
        <v>258.91374636</v>
      </c>
      <c r="O3480" t="s">
        <v>30</v>
      </c>
      <c r="P3480" t="b">
        <v>0</v>
      </c>
      <c r="Q3480">
        <v>0</v>
      </c>
      <c r="R3480" s="1">
        <f>Table1[[#This Row],[Sales]]-Table1[[#This Row],[DiscountAmount]]</f>
        <v>258.91374636</v>
      </c>
      <c r="S3480" t="b">
        <v>0</v>
      </c>
      <c r="T3480" t="s">
        <v>28</v>
      </c>
      <c r="U3480">
        <v>1</v>
      </c>
      <c r="V3480" t="b">
        <v>0</v>
      </c>
    </row>
    <row r="3481" spans="1:22" x14ac:dyDescent="0.3">
      <c r="A3481">
        <v>3480</v>
      </c>
      <c r="B3481" s="2">
        <v>44167</v>
      </c>
      <c r="C3481" s="19">
        <f>YEAR(Table1[[#This Row],[Date]])</f>
        <v>2020</v>
      </c>
      <c r="D3481">
        <f>MONTH(Table1[[#This Row],[Date]])</f>
        <v>12</v>
      </c>
      <c r="E3481" t="str">
        <f>TEXT(Table1[[#This Row],[Date]],"MMMM")</f>
        <v>December</v>
      </c>
      <c r="F3481">
        <v>273</v>
      </c>
      <c r="G3481">
        <v>68</v>
      </c>
      <c r="H3481" t="s">
        <v>24</v>
      </c>
      <c r="I3481" t="s">
        <v>25</v>
      </c>
      <c r="J3481">
        <v>27</v>
      </c>
      <c r="K3481" t="s">
        <v>34</v>
      </c>
      <c r="L3481">
        <v>3</v>
      </c>
      <c r="M3481" s="1">
        <v>64.721205100000006</v>
      </c>
      <c r="N3481" s="1">
        <f>Table1[[#This Row],[Quantity]]*Table1[[#This Row],[UnitPrice]]</f>
        <v>194.1636153</v>
      </c>
      <c r="O3481" t="s">
        <v>32</v>
      </c>
      <c r="P3481" t="b">
        <v>1</v>
      </c>
      <c r="Q3481">
        <v>19.41636153</v>
      </c>
      <c r="R3481" s="1">
        <f>Table1[[#This Row],[Sales]]-Table1[[#This Row],[DiscountAmount]]</f>
        <v>174.74725377000001</v>
      </c>
      <c r="S3481" t="b">
        <v>0</v>
      </c>
      <c r="T3481" t="s">
        <v>36</v>
      </c>
      <c r="U3481">
        <v>5</v>
      </c>
      <c r="V3481" t="b">
        <v>1</v>
      </c>
    </row>
    <row r="3482" spans="1:22" x14ac:dyDescent="0.3">
      <c r="A3482">
        <v>3481</v>
      </c>
      <c r="B3482" s="2">
        <v>45237</v>
      </c>
      <c r="C3482" s="19">
        <f>YEAR(Table1[[#This Row],[Date]])</f>
        <v>2023</v>
      </c>
      <c r="D3482">
        <f>MONTH(Table1[[#This Row],[Date]])</f>
        <v>11</v>
      </c>
      <c r="E3482" t="str">
        <f>TEXT(Table1[[#This Row],[Date]],"MMMM")</f>
        <v>November</v>
      </c>
      <c r="F3482">
        <v>11</v>
      </c>
      <c r="G3482">
        <v>68</v>
      </c>
      <c r="H3482" t="s">
        <v>24</v>
      </c>
      <c r="I3482" t="s">
        <v>38</v>
      </c>
      <c r="J3482">
        <v>660</v>
      </c>
      <c r="K3482" t="s">
        <v>21</v>
      </c>
      <c r="L3482">
        <v>4</v>
      </c>
      <c r="M3482" s="1">
        <v>97.745079059999995</v>
      </c>
      <c r="N3482" s="1">
        <f>Table1[[#This Row],[Quantity]]*Table1[[#This Row],[UnitPrice]]</f>
        <v>390.98031623999998</v>
      </c>
      <c r="O3482" t="s">
        <v>22</v>
      </c>
      <c r="P3482" t="b">
        <v>0</v>
      </c>
      <c r="Q3482">
        <v>39.09803162</v>
      </c>
      <c r="R3482" s="1">
        <f>Table1[[#This Row],[Sales]]-Table1[[#This Row],[DiscountAmount]]</f>
        <v>351.88228461999995</v>
      </c>
      <c r="S3482" t="b">
        <v>1</v>
      </c>
      <c r="T3482" t="s">
        <v>36</v>
      </c>
      <c r="U3482">
        <v>2</v>
      </c>
      <c r="V3482" t="b">
        <v>0</v>
      </c>
    </row>
    <row r="3483" spans="1:22" x14ac:dyDescent="0.3">
      <c r="A3483">
        <v>3482</v>
      </c>
      <c r="B3483" s="2">
        <v>43803</v>
      </c>
      <c r="C3483" s="19">
        <f>YEAR(Table1[[#This Row],[Date]])</f>
        <v>2019</v>
      </c>
      <c r="D3483">
        <f>MONTH(Table1[[#This Row],[Date]])</f>
        <v>12</v>
      </c>
      <c r="E3483" t="str">
        <f>TEXT(Table1[[#This Row],[Date]],"MMMM")</f>
        <v>December</v>
      </c>
      <c r="F3483">
        <v>221</v>
      </c>
      <c r="G3483">
        <v>54</v>
      </c>
      <c r="H3483" t="s">
        <v>37</v>
      </c>
      <c r="I3483" t="s">
        <v>45</v>
      </c>
      <c r="J3483">
        <v>978</v>
      </c>
      <c r="K3483" t="s">
        <v>34</v>
      </c>
      <c r="L3483">
        <v>4</v>
      </c>
      <c r="M3483" s="1">
        <v>72.491499869999998</v>
      </c>
      <c r="N3483" s="1">
        <f>Table1[[#This Row],[Quantity]]*Table1[[#This Row],[UnitPrice]]</f>
        <v>289.96599947999999</v>
      </c>
      <c r="O3483" t="s">
        <v>35</v>
      </c>
      <c r="P3483" t="b">
        <v>0</v>
      </c>
      <c r="Q3483">
        <v>28.99659995</v>
      </c>
      <c r="R3483" s="1">
        <f>Table1[[#This Row],[Sales]]-Table1[[#This Row],[DiscountAmount]]</f>
        <v>260.96939952999998</v>
      </c>
      <c r="S3483" t="b">
        <v>0</v>
      </c>
      <c r="T3483" t="s">
        <v>36</v>
      </c>
      <c r="U3483">
        <v>2</v>
      </c>
      <c r="V3483" t="b">
        <v>0</v>
      </c>
    </row>
    <row r="3484" spans="1:22" x14ac:dyDescent="0.3">
      <c r="A3484">
        <v>3483</v>
      </c>
      <c r="B3484" s="2">
        <v>45249</v>
      </c>
      <c r="C3484" s="19">
        <f>YEAR(Table1[[#This Row],[Date]])</f>
        <v>2023</v>
      </c>
      <c r="D3484">
        <f>MONTH(Table1[[#This Row],[Date]])</f>
        <v>11</v>
      </c>
      <c r="E3484" t="str">
        <f>TEXT(Table1[[#This Row],[Date]],"MMMM")</f>
        <v>November</v>
      </c>
      <c r="F3484">
        <v>112</v>
      </c>
      <c r="G3484">
        <v>30</v>
      </c>
      <c r="H3484" t="s">
        <v>24</v>
      </c>
      <c r="I3484" t="s">
        <v>46</v>
      </c>
      <c r="J3484">
        <v>983</v>
      </c>
      <c r="K3484" t="s">
        <v>34</v>
      </c>
      <c r="L3484">
        <v>1</v>
      </c>
      <c r="M3484" s="1">
        <v>25.513274920000001</v>
      </c>
      <c r="N3484" s="1">
        <f>Table1[[#This Row],[Quantity]]*Table1[[#This Row],[UnitPrice]]</f>
        <v>25.513274920000001</v>
      </c>
      <c r="O3484" t="s">
        <v>22</v>
      </c>
      <c r="P3484" t="b">
        <v>0</v>
      </c>
      <c r="Q3484">
        <v>0</v>
      </c>
      <c r="R3484" s="1">
        <f>Table1[[#This Row],[Sales]]-Table1[[#This Row],[DiscountAmount]]</f>
        <v>25.513274920000001</v>
      </c>
      <c r="S3484" t="b">
        <v>1</v>
      </c>
      <c r="T3484" t="s">
        <v>28</v>
      </c>
      <c r="U3484">
        <v>2</v>
      </c>
      <c r="V3484" t="b">
        <v>1</v>
      </c>
    </row>
    <row r="3485" spans="1:22" x14ac:dyDescent="0.3">
      <c r="A3485">
        <v>3484</v>
      </c>
      <c r="B3485" s="2">
        <v>45254</v>
      </c>
      <c r="C3485" s="19">
        <f>YEAR(Table1[[#This Row],[Date]])</f>
        <v>2023</v>
      </c>
      <c r="D3485">
        <f>MONTH(Table1[[#This Row],[Date]])</f>
        <v>11</v>
      </c>
      <c r="E3485" t="str">
        <f>TEXT(Table1[[#This Row],[Date]],"MMMM")</f>
        <v>November</v>
      </c>
      <c r="F3485">
        <v>67</v>
      </c>
      <c r="G3485">
        <v>58</v>
      </c>
      <c r="H3485" t="s">
        <v>24</v>
      </c>
      <c r="I3485" t="s">
        <v>53</v>
      </c>
      <c r="J3485">
        <v>48</v>
      </c>
      <c r="K3485" t="s">
        <v>21</v>
      </c>
      <c r="L3485">
        <v>1</v>
      </c>
      <c r="M3485" s="1">
        <v>49.427862130000001</v>
      </c>
      <c r="N3485" s="1">
        <f>Table1[[#This Row],[Quantity]]*Table1[[#This Row],[UnitPrice]]</f>
        <v>49.427862130000001</v>
      </c>
      <c r="O3485" t="s">
        <v>35</v>
      </c>
      <c r="P3485" t="b">
        <v>1</v>
      </c>
      <c r="Q3485">
        <v>4.9427862129999998</v>
      </c>
      <c r="R3485" s="1">
        <f>Table1[[#This Row],[Sales]]-Table1[[#This Row],[DiscountAmount]]</f>
        <v>44.485075917000003</v>
      </c>
      <c r="S3485" t="b">
        <v>0</v>
      </c>
      <c r="T3485" t="s">
        <v>36</v>
      </c>
      <c r="U3485">
        <v>1</v>
      </c>
      <c r="V3485" t="b">
        <v>0</v>
      </c>
    </row>
    <row r="3486" spans="1:22" x14ac:dyDescent="0.3">
      <c r="A3486">
        <v>3485</v>
      </c>
      <c r="B3486" s="2">
        <v>44528</v>
      </c>
      <c r="C3486" s="19">
        <f>YEAR(Table1[[#This Row],[Date]])</f>
        <v>2021</v>
      </c>
      <c r="D3486">
        <f>MONTH(Table1[[#This Row],[Date]])</f>
        <v>11</v>
      </c>
      <c r="E3486" t="str">
        <f>TEXT(Table1[[#This Row],[Date]],"MMMM")</f>
        <v>November</v>
      </c>
      <c r="F3486">
        <v>495</v>
      </c>
      <c r="G3486">
        <v>27</v>
      </c>
      <c r="H3486" t="s">
        <v>19</v>
      </c>
      <c r="I3486" t="s">
        <v>47</v>
      </c>
      <c r="J3486">
        <v>926</v>
      </c>
      <c r="K3486" t="s">
        <v>34</v>
      </c>
      <c r="L3486">
        <v>1</v>
      </c>
      <c r="M3486" s="1">
        <v>60.719177520000002</v>
      </c>
      <c r="N3486" s="1">
        <f>Table1[[#This Row],[Quantity]]*Table1[[#This Row],[UnitPrice]]</f>
        <v>60.719177520000002</v>
      </c>
      <c r="O3486" t="s">
        <v>32</v>
      </c>
      <c r="P3486" t="b">
        <v>0</v>
      </c>
      <c r="Q3486">
        <v>6.0719177520000001</v>
      </c>
      <c r="R3486" s="1">
        <f>Table1[[#This Row],[Sales]]-Table1[[#This Row],[DiscountAmount]]</f>
        <v>54.647259768000005</v>
      </c>
      <c r="S3486" t="b">
        <v>1</v>
      </c>
      <c r="T3486" t="s">
        <v>36</v>
      </c>
      <c r="U3486">
        <v>3</v>
      </c>
      <c r="V3486" t="b">
        <v>0</v>
      </c>
    </row>
    <row r="3487" spans="1:22" x14ac:dyDescent="0.3">
      <c r="A3487">
        <v>3486</v>
      </c>
      <c r="B3487" s="2">
        <v>44503</v>
      </c>
      <c r="C3487" s="19">
        <f>YEAR(Table1[[#This Row],[Date]])</f>
        <v>2021</v>
      </c>
      <c r="D3487">
        <f>MONTH(Table1[[#This Row],[Date]])</f>
        <v>11</v>
      </c>
      <c r="E3487" t="str">
        <f>TEXT(Table1[[#This Row],[Date]],"MMMM")</f>
        <v>November</v>
      </c>
      <c r="F3487">
        <v>388</v>
      </c>
      <c r="G3487">
        <v>30</v>
      </c>
      <c r="H3487" t="s">
        <v>37</v>
      </c>
      <c r="I3487" t="s">
        <v>31</v>
      </c>
      <c r="J3487">
        <v>655</v>
      </c>
      <c r="K3487" t="s">
        <v>39</v>
      </c>
      <c r="L3487">
        <v>5</v>
      </c>
      <c r="M3487" s="1">
        <v>56.790790379999997</v>
      </c>
      <c r="N3487" s="1">
        <f>Table1[[#This Row],[Quantity]]*Table1[[#This Row],[UnitPrice]]</f>
        <v>283.95395189999999</v>
      </c>
      <c r="O3487" t="s">
        <v>32</v>
      </c>
      <c r="P3487" t="b">
        <v>0</v>
      </c>
      <c r="Q3487">
        <v>28.395395189999999</v>
      </c>
      <c r="R3487" s="1">
        <f>Table1[[#This Row],[Sales]]-Table1[[#This Row],[DiscountAmount]]</f>
        <v>255.55855671</v>
      </c>
      <c r="S3487" t="b">
        <v>1</v>
      </c>
      <c r="T3487" t="s">
        <v>36</v>
      </c>
      <c r="U3487">
        <v>3</v>
      </c>
      <c r="V3487" t="b">
        <v>1</v>
      </c>
    </row>
    <row r="3488" spans="1:22" x14ac:dyDescent="0.3">
      <c r="A3488">
        <v>3487</v>
      </c>
      <c r="B3488" s="2">
        <v>44163</v>
      </c>
      <c r="C3488" s="19">
        <f>YEAR(Table1[[#This Row],[Date]])</f>
        <v>2020</v>
      </c>
      <c r="D3488">
        <f>MONTH(Table1[[#This Row],[Date]])</f>
        <v>11</v>
      </c>
      <c r="E3488" t="str">
        <f>TEXT(Table1[[#This Row],[Date]],"MMMM")</f>
        <v>November</v>
      </c>
      <c r="F3488">
        <v>177</v>
      </c>
      <c r="G3488">
        <v>45</v>
      </c>
      <c r="H3488" t="s">
        <v>19</v>
      </c>
      <c r="I3488" t="s">
        <v>52</v>
      </c>
      <c r="J3488">
        <v>153</v>
      </c>
      <c r="K3488" t="s">
        <v>39</v>
      </c>
      <c r="L3488">
        <v>5</v>
      </c>
      <c r="M3488" s="1">
        <v>67.817106339999995</v>
      </c>
      <c r="N3488" s="1">
        <f>Table1[[#This Row],[Quantity]]*Table1[[#This Row],[UnitPrice]]</f>
        <v>339.08553169999999</v>
      </c>
      <c r="O3488" t="s">
        <v>35</v>
      </c>
      <c r="P3488" t="b">
        <v>1</v>
      </c>
      <c r="Q3488">
        <v>33.908553169999998</v>
      </c>
      <c r="R3488" s="1">
        <f>Table1[[#This Row],[Sales]]-Table1[[#This Row],[DiscountAmount]]</f>
        <v>305.17697852999999</v>
      </c>
      <c r="S3488" t="b">
        <v>0</v>
      </c>
      <c r="T3488" t="s">
        <v>36</v>
      </c>
      <c r="U3488">
        <v>4</v>
      </c>
      <c r="V3488" t="b">
        <v>1</v>
      </c>
    </row>
    <row r="3489" spans="1:22" x14ac:dyDescent="0.3">
      <c r="A3489">
        <v>3488</v>
      </c>
      <c r="B3489" s="2">
        <v>44183</v>
      </c>
      <c r="C3489" s="19">
        <f>YEAR(Table1[[#This Row],[Date]])</f>
        <v>2020</v>
      </c>
      <c r="D3489">
        <f>MONTH(Table1[[#This Row],[Date]])</f>
        <v>12</v>
      </c>
      <c r="E3489" t="str">
        <f>TEXT(Table1[[#This Row],[Date]],"MMMM")</f>
        <v>December</v>
      </c>
      <c r="F3489">
        <v>372</v>
      </c>
      <c r="G3489">
        <v>47</v>
      </c>
      <c r="H3489" t="s">
        <v>19</v>
      </c>
      <c r="I3489" t="s">
        <v>45</v>
      </c>
      <c r="J3489">
        <v>989</v>
      </c>
      <c r="K3489" t="s">
        <v>21</v>
      </c>
      <c r="L3489">
        <v>5</v>
      </c>
      <c r="M3489" s="1">
        <v>13.559568199999999</v>
      </c>
      <c r="N3489" s="1">
        <f>Table1[[#This Row],[Quantity]]*Table1[[#This Row],[UnitPrice]]</f>
        <v>67.797840999999991</v>
      </c>
      <c r="O3489" t="s">
        <v>35</v>
      </c>
      <c r="P3489" t="b">
        <v>0</v>
      </c>
      <c r="Q3489">
        <v>6.7797840989999996</v>
      </c>
      <c r="R3489" s="1">
        <f>Table1[[#This Row],[Sales]]-Table1[[#This Row],[DiscountAmount]]</f>
        <v>61.018056900999994</v>
      </c>
      <c r="S3489" t="b">
        <v>0</v>
      </c>
      <c r="T3489" t="s">
        <v>36</v>
      </c>
      <c r="U3489">
        <v>1</v>
      </c>
      <c r="V3489" t="b">
        <v>1</v>
      </c>
    </row>
    <row r="3490" spans="1:22" x14ac:dyDescent="0.3">
      <c r="A3490">
        <v>3489</v>
      </c>
      <c r="B3490" s="2">
        <v>43442</v>
      </c>
      <c r="C3490" s="19">
        <f>YEAR(Table1[[#This Row],[Date]])</f>
        <v>2018</v>
      </c>
      <c r="D3490">
        <f>MONTH(Table1[[#This Row],[Date]])</f>
        <v>12</v>
      </c>
      <c r="E3490" t="str">
        <f>TEXT(Table1[[#This Row],[Date]],"MMMM")</f>
        <v>December</v>
      </c>
      <c r="F3490">
        <v>182</v>
      </c>
      <c r="G3490">
        <v>26</v>
      </c>
      <c r="H3490" t="s">
        <v>19</v>
      </c>
      <c r="I3490" t="s">
        <v>42</v>
      </c>
      <c r="J3490">
        <v>324</v>
      </c>
      <c r="K3490" t="s">
        <v>43</v>
      </c>
      <c r="L3490">
        <v>1</v>
      </c>
      <c r="M3490" s="1">
        <v>25.150147329999999</v>
      </c>
      <c r="N3490" s="1">
        <f>Table1[[#This Row],[Quantity]]*Table1[[#This Row],[UnitPrice]]</f>
        <v>25.150147329999999</v>
      </c>
      <c r="O3490" t="s">
        <v>22</v>
      </c>
      <c r="P3490" t="b">
        <v>0</v>
      </c>
      <c r="Q3490">
        <v>0</v>
      </c>
      <c r="R3490" s="1">
        <f>Table1[[#This Row],[Sales]]-Table1[[#This Row],[DiscountAmount]]</f>
        <v>25.150147329999999</v>
      </c>
      <c r="S3490" t="b">
        <v>1</v>
      </c>
      <c r="T3490" t="s">
        <v>28</v>
      </c>
      <c r="U3490">
        <v>3</v>
      </c>
      <c r="V3490" t="b">
        <v>0</v>
      </c>
    </row>
    <row r="3491" spans="1:22" x14ac:dyDescent="0.3">
      <c r="A3491">
        <v>3490</v>
      </c>
      <c r="B3491" s="2">
        <v>43788</v>
      </c>
      <c r="C3491" s="19">
        <f>YEAR(Table1[[#This Row],[Date]])</f>
        <v>2019</v>
      </c>
      <c r="D3491">
        <f>MONTH(Table1[[#This Row],[Date]])</f>
        <v>11</v>
      </c>
      <c r="E3491" t="str">
        <f>TEXT(Table1[[#This Row],[Date]],"MMMM")</f>
        <v>November</v>
      </c>
      <c r="F3491">
        <v>337</v>
      </c>
      <c r="G3491">
        <v>50</v>
      </c>
      <c r="H3491" t="s">
        <v>24</v>
      </c>
      <c r="I3491" t="s">
        <v>47</v>
      </c>
      <c r="J3491">
        <v>494</v>
      </c>
      <c r="K3491" t="s">
        <v>26</v>
      </c>
      <c r="L3491">
        <v>1</v>
      </c>
      <c r="M3491" s="1">
        <v>25.43170932</v>
      </c>
      <c r="N3491" s="1">
        <f>Table1[[#This Row],[Quantity]]*Table1[[#This Row],[UnitPrice]]</f>
        <v>25.43170932</v>
      </c>
      <c r="O3491" t="s">
        <v>30</v>
      </c>
      <c r="P3491" t="b">
        <v>1</v>
      </c>
      <c r="Q3491">
        <v>2.5431709320000002</v>
      </c>
      <c r="R3491" s="1">
        <f>Table1[[#This Row],[Sales]]-Table1[[#This Row],[DiscountAmount]]</f>
        <v>22.888538388000001</v>
      </c>
      <c r="S3491" t="b">
        <v>1</v>
      </c>
      <c r="T3491" t="s">
        <v>36</v>
      </c>
      <c r="U3491">
        <v>4</v>
      </c>
      <c r="V3491" t="b">
        <v>1</v>
      </c>
    </row>
    <row r="3492" spans="1:22" x14ac:dyDescent="0.3">
      <c r="A3492">
        <v>3491</v>
      </c>
      <c r="B3492" s="2">
        <v>45280</v>
      </c>
      <c r="C3492" s="19">
        <f>YEAR(Table1[[#This Row],[Date]])</f>
        <v>2023</v>
      </c>
      <c r="D3492">
        <f>MONTH(Table1[[#This Row],[Date]])</f>
        <v>12</v>
      </c>
      <c r="E3492" t="str">
        <f>TEXT(Table1[[#This Row],[Date]],"MMMM")</f>
        <v>December</v>
      </c>
      <c r="F3492">
        <v>86</v>
      </c>
      <c r="G3492">
        <v>36</v>
      </c>
      <c r="H3492" t="s">
        <v>37</v>
      </c>
      <c r="I3492" t="s">
        <v>44</v>
      </c>
      <c r="J3492">
        <v>134</v>
      </c>
      <c r="K3492" t="s">
        <v>43</v>
      </c>
      <c r="L3492">
        <v>5</v>
      </c>
      <c r="M3492" s="1">
        <v>24.352448840000001</v>
      </c>
      <c r="N3492" s="1">
        <f>Table1[[#This Row],[Quantity]]*Table1[[#This Row],[UnitPrice]]</f>
        <v>121.7622442</v>
      </c>
      <c r="O3492" t="s">
        <v>35</v>
      </c>
      <c r="P3492" t="b">
        <v>1</v>
      </c>
      <c r="Q3492">
        <v>12.17622442</v>
      </c>
      <c r="R3492" s="1">
        <f>Table1[[#This Row],[Sales]]-Table1[[#This Row],[DiscountAmount]]</f>
        <v>109.58601978</v>
      </c>
      <c r="S3492" t="b">
        <v>1</v>
      </c>
      <c r="T3492" t="s">
        <v>36</v>
      </c>
      <c r="U3492">
        <v>3</v>
      </c>
      <c r="V3492" t="b">
        <v>1</v>
      </c>
    </row>
    <row r="3493" spans="1:22" x14ac:dyDescent="0.3">
      <c r="A3493">
        <v>3492</v>
      </c>
      <c r="B3493" s="2">
        <v>43827</v>
      </c>
      <c r="C3493" s="19">
        <f>YEAR(Table1[[#This Row],[Date]])</f>
        <v>2019</v>
      </c>
      <c r="D3493">
        <f>MONTH(Table1[[#This Row],[Date]])</f>
        <v>12</v>
      </c>
      <c r="E3493" t="str">
        <f>TEXT(Table1[[#This Row],[Date]],"MMMM")</f>
        <v>December</v>
      </c>
      <c r="F3493">
        <v>353</v>
      </c>
      <c r="G3493">
        <v>51</v>
      </c>
      <c r="H3493" t="s">
        <v>24</v>
      </c>
      <c r="I3493" t="s">
        <v>31</v>
      </c>
      <c r="J3493">
        <v>16</v>
      </c>
      <c r="K3493" t="s">
        <v>34</v>
      </c>
      <c r="L3493">
        <v>3</v>
      </c>
      <c r="M3493" s="1">
        <v>97.412508419999995</v>
      </c>
      <c r="N3493" s="1">
        <f>Table1[[#This Row],[Quantity]]*Table1[[#This Row],[UnitPrice]]</f>
        <v>292.23752525999998</v>
      </c>
      <c r="O3493" t="s">
        <v>35</v>
      </c>
      <c r="P3493" t="b">
        <v>1</v>
      </c>
      <c r="Q3493">
        <v>0</v>
      </c>
      <c r="R3493" s="1">
        <f>Table1[[#This Row],[Sales]]-Table1[[#This Row],[DiscountAmount]]</f>
        <v>292.23752525999998</v>
      </c>
      <c r="S3493" t="b">
        <v>0</v>
      </c>
      <c r="T3493" t="s">
        <v>28</v>
      </c>
      <c r="U3493">
        <v>5</v>
      </c>
      <c r="V3493" t="b">
        <v>1</v>
      </c>
    </row>
    <row r="3494" spans="1:22" x14ac:dyDescent="0.3">
      <c r="A3494">
        <v>3493</v>
      </c>
      <c r="B3494" s="2">
        <v>45268</v>
      </c>
      <c r="C3494" s="19">
        <f>YEAR(Table1[[#This Row],[Date]])</f>
        <v>2023</v>
      </c>
      <c r="D3494">
        <f>MONTH(Table1[[#This Row],[Date]])</f>
        <v>12</v>
      </c>
      <c r="E3494" t="str">
        <f>TEXT(Table1[[#This Row],[Date]],"MMMM")</f>
        <v>December</v>
      </c>
      <c r="F3494">
        <v>405</v>
      </c>
      <c r="G3494">
        <v>55</v>
      </c>
      <c r="H3494" t="s">
        <v>24</v>
      </c>
      <c r="I3494" t="s">
        <v>42</v>
      </c>
      <c r="J3494">
        <v>308</v>
      </c>
      <c r="K3494" t="s">
        <v>26</v>
      </c>
      <c r="L3494">
        <v>3</v>
      </c>
      <c r="M3494" s="1">
        <v>22.240026830000001</v>
      </c>
      <c r="N3494" s="1">
        <f>Table1[[#This Row],[Quantity]]*Table1[[#This Row],[UnitPrice]]</f>
        <v>66.720080490000001</v>
      </c>
      <c r="O3494" t="s">
        <v>35</v>
      </c>
      <c r="P3494" t="b">
        <v>1</v>
      </c>
      <c r="Q3494">
        <v>0</v>
      </c>
      <c r="R3494" s="1">
        <f>Table1[[#This Row],[Sales]]-Table1[[#This Row],[DiscountAmount]]</f>
        <v>66.720080490000001</v>
      </c>
      <c r="S3494" t="b">
        <v>1</v>
      </c>
      <c r="T3494" t="s">
        <v>23</v>
      </c>
      <c r="U3494">
        <v>2</v>
      </c>
      <c r="V3494" t="b">
        <v>1</v>
      </c>
    </row>
    <row r="3495" spans="1:22" x14ac:dyDescent="0.3">
      <c r="A3495">
        <v>3494</v>
      </c>
      <c r="B3495" s="2">
        <v>44894</v>
      </c>
      <c r="C3495" s="19">
        <f>YEAR(Table1[[#This Row],[Date]])</f>
        <v>2022</v>
      </c>
      <c r="D3495">
        <f>MONTH(Table1[[#This Row],[Date]])</f>
        <v>11</v>
      </c>
      <c r="E3495" t="str">
        <f>TEXT(Table1[[#This Row],[Date]],"MMMM")</f>
        <v>November</v>
      </c>
      <c r="F3495">
        <v>311</v>
      </c>
      <c r="G3495">
        <v>56</v>
      </c>
      <c r="H3495" t="s">
        <v>37</v>
      </c>
      <c r="I3495" t="s">
        <v>46</v>
      </c>
      <c r="J3495">
        <v>767</v>
      </c>
      <c r="K3495" t="s">
        <v>43</v>
      </c>
      <c r="L3495">
        <v>1</v>
      </c>
      <c r="M3495" s="1">
        <v>12.10609921</v>
      </c>
      <c r="N3495" s="1">
        <f>Table1[[#This Row],[Quantity]]*Table1[[#This Row],[UnitPrice]]</f>
        <v>12.10609921</v>
      </c>
      <c r="O3495" t="s">
        <v>35</v>
      </c>
      <c r="P3495" t="b">
        <v>0</v>
      </c>
      <c r="Q3495">
        <v>1.2106099210000001</v>
      </c>
      <c r="R3495" s="1">
        <f>Table1[[#This Row],[Sales]]-Table1[[#This Row],[DiscountAmount]]</f>
        <v>10.895489289</v>
      </c>
      <c r="S3495" t="b">
        <v>0</v>
      </c>
      <c r="T3495" t="s">
        <v>36</v>
      </c>
      <c r="U3495">
        <v>3</v>
      </c>
      <c r="V3495" t="b">
        <v>1</v>
      </c>
    </row>
    <row r="3496" spans="1:22" x14ac:dyDescent="0.3">
      <c r="A3496">
        <v>3495</v>
      </c>
      <c r="B3496" s="2">
        <v>45232</v>
      </c>
      <c r="C3496" s="19">
        <f>YEAR(Table1[[#This Row],[Date]])</f>
        <v>2023</v>
      </c>
      <c r="D3496">
        <f>MONTH(Table1[[#This Row],[Date]])</f>
        <v>11</v>
      </c>
      <c r="E3496" t="str">
        <f>TEXT(Table1[[#This Row],[Date]],"MMMM")</f>
        <v>November</v>
      </c>
      <c r="F3496">
        <v>144</v>
      </c>
      <c r="G3496">
        <v>56</v>
      </c>
      <c r="H3496" t="s">
        <v>19</v>
      </c>
      <c r="I3496" t="s">
        <v>42</v>
      </c>
      <c r="J3496">
        <v>163</v>
      </c>
      <c r="K3496" t="s">
        <v>39</v>
      </c>
      <c r="L3496">
        <v>4</v>
      </c>
      <c r="M3496" s="1">
        <v>10.94875364</v>
      </c>
      <c r="N3496" s="1">
        <f>Table1[[#This Row],[Quantity]]*Table1[[#This Row],[UnitPrice]]</f>
        <v>43.795014559999998</v>
      </c>
      <c r="O3496" t="s">
        <v>32</v>
      </c>
      <c r="P3496" t="b">
        <v>1</v>
      </c>
      <c r="Q3496">
        <v>0</v>
      </c>
      <c r="R3496" s="1">
        <f>Table1[[#This Row],[Sales]]-Table1[[#This Row],[DiscountAmount]]</f>
        <v>43.795014559999998</v>
      </c>
      <c r="S3496" t="b">
        <v>1</v>
      </c>
      <c r="T3496" t="s">
        <v>23</v>
      </c>
      <c r="U3496">
        <v>1</v>
      </c>
      <c r="V3496" t="b">
        <v>0</v>
      </c>
    </row>
    <row r="3497" spans="1:22" x14ac:dyDescent="0.3">
      <c r="A3497">
        <v>3496</v>
      </c>
      <c r="B3497" s="2">
        <v>44184</v>
      </c>
      <c r="C3497" s="19">
        <f>YEAR(Table1[[#This Row],[Date]])</f>
        <v>2020</v>
      </c>
      <c r="D3497">
        <f>MONTH(Table1[[#This Row],[Date]])</f>
        <v>12</v>
      </c>
      <c r="E3497" t="str">
        <f>TEXT(Table1[[#This Row],[Date]],"MMMM")</f>
        <v>December</v>
      </c>
      <c r="F3497">
        <v>19</v>
      </c>
      <c r="G3497">
        <v>56</v>
      </c>
      <c r="H3497" t="s">
        <v>37</v>
      </c>
      <c r="I3497" t="s">
        <v>20</v>
      </c>
      <c r="J3497">
        <v>887</v>
      </c>
      <c r="K3497" t="s">
        <v>26</v>
      </c>
      <c r="L3497">
        <v>4</v>
      </c>
      <c r="M3497" s="1">
        <v>52.484586399999998</v>
      </c>
      <c r="N3497" s="1">
        <f>Table1[[#This Row],[Quantity]]*Table1[[#This Row],[UnitPrice]]</f>
        <v>209.93834559999999</v>
      </c>
      <c r="O3497" t="s">
        <v>35</v>
      </c>
      <c r="P3497" t="b">
        <v>0</v>
      </c>
      <c r="Q3497">
        <v>0</v>
      </c>
      <c r="R3497" s="1">
        <f>Table1[[#This Row],[Sales]]-Table1[[#This Row],[DiscountAmount]]</f>
        <v>209.93834559999999</v>
      </c>
      <c r="S3497" t="b">
        <v>0</v>
      </c>
      <c r="T3497" t="s">
        <v>23</v>
      </c>
      <c r="U3497">
        <v>4</v>
      </c>
      <c r="V3497" t="b">
        <v>1</v>
      </c>
    </row>
    <row r="3498" spans="1:22" x14ac:dyDescent="0.3">
      <c r="A3498">
        <v>3497</v>
      </c>
      <c r="B3498" s="2">
        <v>44151</v>
      </c>
      <c r="C3498" s="19">
        <f>YEAR(Table1[[#This Row],[Date]])</f>
        <v>2020</v>
      </c>
      <c r="D3498">
        <f>MONTH(Table1[[#This Row],[Date]])</f>
        <v>11</v>
      </c>
      <c r="E3498" t="str">
        <f>TEXT(Table1[[#This Row],[Date]],"MMMM")</f>
        <v>November</v>
      </c>
      <c r="F3498">
        <v>471</v>
      </c>
      <c r="G3498">
        <v>68</v>
      </c>
      <c r="H3498" t="s">
        <v>19</v>
      </c>
      <c r="I3498" t="s">
        <v>44</v>
      </c>
      <c r="J3498">
        <v>99</v>
      </c>
      <c r="K3498" t="s">
        <v>26</v>
      </c>
      <c r="L3498">
        <v>1</v>
      </c>
      <c r="M3498" s="1">
        <v>39.513153039999999</v>
      </c>
      <c r="N3498" s="1">
        <f>Table1[[#This Row],[Quantity]]*Table1[[#This Row],[UnitPrice]]</f>
        <v>39.513153039999999</v>
      </c>
      <c r="O3498" t="s">
        <v>30</v>
      </c>
      <c r="P3498" t="b">
        <v>1</v>
      </c>
      <c r="Q3498">
        <v>0</v>
      </c>
      <c r="R3498" s="1">
        <f>Table1[[#This Row],[Sales]]-Table1[[#This Row],[DiscountAmount]]</f>
        <v>39.513153039999999</v>
      </c>
      <c r="S3498" t="b">
        <v>1</v>
      </c>
      <c r="T3498" t="s">
        <v>28</v>
      </c>
      <c r="U3498">
        <v>4</v>
      </c>
      <c r="V3498" t="b">
        <v>1</v>
      </c>
    </row>
    <row r="3499" spans="1:22" x14ac:dyDescent="0.3">
      <c r="A3499">
        <v>3498</v>
      </c>
      <c r="B3499" s="2">
        <v>43787</v>
      </c>
      <c r="C3499" s="19">
        <f>YEAR(Table1[[#This Row],[Date]])</f>
        <v>2019</v>
      </c>
      <c r="D3499">
        <f>MONTH(Table1[[#This Row],[Date]])</f>
        <v>11</v>
      </c>
      <c r="E3499" t="str">
        <f>TEXT(Table1[[#This Row],[Date]],"MMMM")</f>
        <v>November</v>
      </c>
      <c r="F3499">
        <v>23</v>
      </c>
      <c r="G3499">
        <v>48</v>
      </c>
      <c r="H3499" t="s">
        <v>24</v>
      </c>
      <c r="I3499" t="s">
        <v>41</v>
      </c>
      <c r="J3499">
        <v>120</v>
      </c>
      <c r="K3499" t="s">
        <v>21</v>
      </c>
      <c r="L3499">
        <v>2</v>
      </c>
      <c r="M3499" s="1">
        <v>59.752260380000003</v>
      </c>
      <c r="N3499" s="1">
        <f>Table1[[#This Row],[Quantity]]*Table1[[#This Row],[UnitPrice]]</f>
        <v>119.50452076000001</v>
      </c>
      <c r="O3499" t="s">
        <v>32</v>
      </c>
      <c r="P3499" t="b">
        <v>1</v>
      </c>
      <c r="Q3499">
        <v>11.95045208</v>
      </c>
      <c r="R3499" s="1">
        <f>Table1[[#This Row],[Sales]]-Table1[[#This Row],[DiscountAmount]]</f>
        <v>107.55406868</v>
      </c>
      <c r="S3499" t="b">
        <v>1</v>
      </c>
      <c r="T3499" t="s">
        <v>36</v>
      </c>
      <c r="U3499">
        <v>2</v>
      </c>
      <c r="V3499" t="b">
        <v>1</v>
      </c>
    </row>
    <row r="3500" spans="1:22" x14ac:dyDescent="0.3">
      <c r="A3500">
        <v>3499</v>
      </c>
      <c r="B3500" s="2">
        <v>45273</v>
      </c>
      <c r="C3500" s="19">
        <f>YEAR(Table1[[#This Row],[Date]])</f>
        <v>2023</v>
      </c>
      <c r="D3500">
        <f>MONTH(Table1[[#This Row],[Date]])</f>
        <v>12</v>
      </c>
      <c r="E3500" t="str">
        <f>TEXT(Table1[[#This Row],[Date]],"MMMM")</f>
        <v>December</v>
      </c>
      <c r="F3500">
        <v>499</v>
      </c>
      <c r="G3500">
        <v>38</v>
      </c>
      <c r="H3500" t="s">
        <v>24</v>
      </c>
      <c r="I3500" t="s">
        <v>52</v>
      </c>
      <c r="J3500">
        <v>614</v>
      </c>
      <c r="K3500" t="s">
        <v>26</v>
      </c>
      <c r="L3500">
        <v>1</v>
      </c>
      <c r="M3500" s="1">
        <v>84.959892929999995</v>
      </c>
      <c r="N3500" s="1">
        <f>Table1[[#This Row],[Quantity]]*Table1[[#This Row],[UnitPrice]]</f>
        <v>84.959892929999995</v>
      </c>
      <c r="O3500" t="s">
        <v>35</v>
      </c>
      <c r="P3500" t="b">
        <v>0</v>
      </c>
      <c r="Q3500">
        <v>0</v>
      </c>
      <c r="R3500" s="1">
        <f>Table1[[#This Row],[Sales]]-Table1[[#This Row],[DiscountAmount]]</f>
        <v>84.959892929999995</v>
      </c>
      <c r="S3500" t="b">
        <v>0</v>
      </c>
      <c r="T3500" t="s">
        <v>28</v>
      </c>
      <c r="U3500">
        <v>3</v>
      </c>
      <c r="V3500" t="b">
        <v>0</v>
      </c>
    </row>
    <row r="3501" spans="1:22" x14ac:dyDescent="0.3">
      <c r="A3501">
        <v>3500</v>
      </c>
      <c r="B3501" s="2">
        <v>45232</v>
      </c>
      <c r="C3501" s="19">
        <f>YEAR(Table1[[#This Row],[Date]])</f>
        <v>2023</v>
      </c>
      <c r="D3501">
        <f>MONTH(Table1[[#This Row],[Date]])</f>
        <v>11</v>
      </c>
      <c r="E3501" t="str">
        <f>TEXT(Table1[[#This Row],[Date]],"MMMM")</f>
        <v>November</v>
      </c>
      <c r="F3501">
        <v>264</v>
      </c>
      <c r="G3501">
        <v>28</v>
      </c>
      <c r="H3501" t="s">
        <v>37</v>
      </c>
      <c r="I3501" t="s">
        <v>46</v>
      </c>
      <c r="J3501">
        <v>254</v>
      </c>
      <c r="K3501" t="s">
        <v>43</v>
      </c>
      <c r="L3501">
        <v>5</v>
      </c>
      <c r="M3501" s="1">
        <v>67.569859579999999</v>
      </c>
      <c r="N3501" s="1">
        <f>Table1[[#This Row],[Quantity]]*Table1[[#This Row],[UnitPrice]]</f>
        <v>337.84929790000001</v>
      </c>
      <c r="O3501" t="s">
        <v>30</v>
      </c>
      <c r="P3501" t="b">
        <v>1</v>
      </c>
      <c r="Q3501">
        <v>0</v>
      </c>
      <c r="R3501" s="1">
        <f>Table1[[#This Row],[Sales]]-Table1[[#This Row],[DiscountAmount]]</f>
        <v>337.84929790000001</v>
      </c>
      <c r="S3501" t="b">
        <v>0</v>
      </c>
      <c r="T3501" t="s">
        <v>23</v>
      </c>
      <c r="U3501">
        <v>2</v>
      </c>
      <c r="V3501" t="b">
        <v>1</v>
      </c>
    </row>
    <row r="3502" spans="1:22" x14ac:dyDescent="0.3">
      <c r="A3502">
        <v>3501</v>
      </c>
      <c r="B3502" s="2">
        <v>44885</v>
      </c>
      <c r="C3502" s="19">
        <f>YEAR(Table1[[#This Row],[Date]])</f>
        <v>2022</v>
      </c>
      <c r="D3502">
        <f>MONTH(Table1[[#This Row],[Date]])</f>
        <v>11</v>
      </c>
      <c r="E3502" t="str">
        <f>TEXT(Table1[[#This Row],[Date]],"MMMM")</f>
        <v>November</v>
      </c>
      <c r="F3502">
        <v>232</v>
      </c>
      <c r="G3502">
        <v>18</v>
      </c>
      <c r="H3502" t="s">
        <v>19</v>
      </c>
      <c r="I3502" t="s">
        <v>53</v>
      </c>
      <c r="J3502">
        <v>250</v>
      </c>
      <c r="K3502" t="s">
        <v>21</v>
      </c>
      <c r="L3502">
        <v>1</v>
      </c>
      <c r="M3502" s="1">
        <v>96.193927130000006</v>
      </c>
      <c r="N3502" s="1">
        <f>Table1[[#This Row],[Quantity]]*Table1[[#This Row],[UnitPrice]]</f>
        <v>96.193927130000006</v>
      </c>
      <c r="O3502" t="s">
        <v>32</v>
      </c>
      <c r="P3502" t="b">
        <v>0</v>
      </c>
      <c r="Q3502">
        <v>0</v>
      </c>
      <c r="R3502" s="1">
        <f>Table1[[#This Row],[Sales]]-Table1[[#This Row],[DiscountAmount]]</f>
        <v>96.193927130000006</v>
      </c>
      <c r="S3502" t="b">
        <v>1</v>
      </c>
      <c r="T3502" t="s">
        <v>28</v>
      </c>
      <c r="U3502">
        <v>2</v>
      </c>
      <c r="V3502" t="b">
        <v>0</v>
      </c>
    </row>
    <row r="3503" spans="1:22" x14ac:dyDescent="0.3">
      <c r="A3503">
        <v>3502</v>
      </c>
      <c r="B3503" s="2">
        <v>44909</v>
      </c>
      <c r="C3503" s="19">
        <f>YEAR(Table1[[#This Row],[Date]])</f>
        <v>2022</v>
      </c>
      <c r="D3503">
        <f>MONTH(Table1[[#This Row],[Date]])</f>
        <v>12</v>
      </c>
      <c r="E3503" t="str">
        <f>TEXT(Table1[[#This Row],[Date]],"MMMM")</f>
        <v>December</v>
      </c>
      <c r="F3503">
        <v>412</v>
      </c>
      <c r="G3503">
        <v>49</v>
      </c>
      <c r="H3503" t="s">
        <v>37</v>
      </c>
      <c r="I3503" t="s">
        <v>48</v>
      </c>
      <c r="J3503">
        <v>905</v>
      </c>
      <c r="K3503" t="s">
        <v>34</v>
      </c>
      <c r="L3503">
        <v>2</v>
      </c>
      <c r="M3503" s="1">
        <v>30.400792450000001</v>
      </c>
      <c r="N3503" s="1">
        <f>Table1[[#This Row],[Quantity]]*Table1[[#This Row],[UnitPrice]]</f>
        <v>60.801584900000002</v>
      </c>
      <c r="O3503" t="s">
        <v>30</v>
      </c>
      <c r="P3503" t="b">
        <v>1</v>
      </c>
      <c r="Q3503">
        <v>6.0801584899999996</v>
      </c>
      <c r="R3503" s="1">
        <f>Table1[[#This Row],[Sales]]-Table1[[#This Row],[DiscountAmount]]</f>
        <v>54.721426409999999</v>
      </c>
      <c r="S3503" t="b">
        <v>0</v>
      </c>
      <c r="T3503" t="s">
        <v>36</v>
      </c>
      <c r="U3503">
        <v>4</v>
      </c>
      <c r="V3503" t="b">
        <v>0</v>
      </c>
    </row>
    <row r="3504" spans="1:22" x14ac:dyDescent="0.3">
      <c r="A3504">
        <v>3503</v>
      </c>
      <c r="B3504" s="2">
        <v>45240</v>
      </c>
      <c r="C3504" s="19">
        <f>YEAR(Table1[[#This Row],[Date]])</f>
        <v>2023</v>
      </c>
      <c r="D3504">
        <f>MONTH(Table1[[#This Row],[Date]])</f>
        <v>11</v>
      </c>
      <c r="E3504" t="str">
        <f>TEXT(Table1[[#This Row],[Date]],"MMMM")</f>
        <v>November</v>
      </c>
      <c r="F3504">
        <v>449</v>
      </c>
      <c r="G3504">
        <v>54</v>
      </c>
      <c r="H3504" t="s">
        <v>19</v>
      </c>
      <c r="I3504" t="s">
        <v>20</v>
      </c>
      <c r="J3504">
        <v>287</v>
      </c>
      <c r="K3504" t="s">
        <v>39</v>
      </c>
      <c r="L3504">
        <v>2</v>
      </c>
      <c r="M3504" s="1">
        <v>86.491196410000001</v>
      </c>
      <c r="N3504" s="1">
        <f>Table1[[#This Row],[Quantity]]*Table1[[#This Row],[UnitPrice]]</f>
        <v>172.98239282</v>
      </c>
      <c r="O3504" t="s">
        <v>30</v>
      </c>
      <c r="P3504" t="b">
        <v>0</v>
      </c>
      <c r="Q3504">
        <v>0</v>
      </c>
      <c r="R3504" s="1">
        <f>Table1[[#This Row],[Sales]]-Table1[[#This Row],[DiscountAmount]]</f>
        <v>172.98239282</v>
      </c>
      <c r="S3504" t="b">
        <v>1</v>
      </c>
      <c r="T3504" t="s">
        <v>28</v>
      </c>
      <c r="U3504">
        <v>5</v>
      </c>
      <c r="V3504" t="b">
        <v>0</v>
      </c>
    </row>
    <row r="3505" spans="1:22" x14ac:dyDescent="0.3">
      <c r="A3505">
        <v>3504</v>
      </c>
      <c r="B3505" s="2">
        <v>43431</v>
      </c>
      <c r="C3505" s="19">
        <f>YEAR(Table1[[#This Row],[Date]])</f>
        <v>2018</v>
      </c>
      <c r="D3505">
        <f>MONTH(Table1[[#This Row],[Date]])</f>
        <v>11</v>
      </c>
      <c r="E3505" t="str">
        <f>TEXT(Table1[[#This Row],[Date]],"MMMM")</f>
        <v>November</v>
      </c>
      <c r="F3505">
        <v>307</v>
      </c>
      <c r="G3505">
        <v>24</v>
      </c>
      <c r="H3505" t="s">
        <v>37</v>
      </c>
      <c r="I3505" t="s">
        <v>27</v>
      </c>
      <c r="J3505">
        <v>751</v>
      </c>
      <c r="K3505" t="s">
        <v>39</v>
      </c>
      <c r="L3505">
        <v>4</v>
      </c>
      <c r="M3505" s="1">
        <v>80.997323120000004</v>
      </c>
      <c r="N3505" s="1">
        <f>Table1[[#This Row],[Quantity]]*Table1[[#This Row],[UnitPrice]]</f>
        <v>323.98929248000002</v>
      </c>
      <c r="O3505" t="s">
        <v>35</v>
      </c>
      <c r="P3505" t="b">
        <v>1</v>
      </c>
      <c r="Q3505">
        <v>32.398929250000002</v>
      </c>
      <c r="R3505" s="1">
        <f>Table1[[#This Row],[Sales]]-Table1[[#This Row],[DiscountAmount]]</f>
        <v>291.59036323000004</v>
      </c>
      <c r="S3505" t="b">
        <v>1</v>
      </c>
      <c r="T3505" t="s">
        <v>36</v>
      </c>
      <c r="U3505">
        <v>3</v>
      </c>
      <c r="V3505" t="b">
        <v>1</v>
      </c>
    </row>
    <row r="3506" spans="1:22" x14ac:dyDescent="0.3">
      <c r="A3506">
        <v>3505</v>
      </c>
      <c r="B3506" s="2">
        <v>43464</v>
      </c>
      <c r="C3506" s="19">
        <f>YEAR(Table1[[#This Row],[Date]])</f>
        <v>2018</v>
      </c>
      <c r="D3506">
        <f>MONTH(Table1[[#This Row],[Date]])</f>
        <v>12</v>
      </c>
      <c r="E3506" t="str">
        <f>TEXT(Table1[[#This Row],[Date]],"MMMM")</f>
        <v>December</v>
      </c>
      <c r="F3506">
        <v>446</v>
      </c>
      <c r="G3506">
        <v>57</v>
      </c>
      <c r="H3506" t="s">
        <v>24</v>
      </c>
      <c r="I3506" t="s">
        <v>29</v>
      </c>
      <c r="J3506">
        <v>176</v>
      </c>
      <c r="K3506" t="s">
        <v>43</v>
      </c>
      <c r="L3506">
        <v>2</v>
      </c>
      <c r="M3506" s="1">
        <v>37.664164110000002</v>
      </c>
      <c r="N3506" s="1">
        <f>Table1[[#This Row],[Quantity]]*Table1[[#This Row],[UnitPrice]]</f>
        <v>75.328328220000003</v>
      </c>
      <c r="O3506" t="s">
        <v>30</v>
      </c>
      <c r="P3506" t="b">
        <v>1</v>
      </c>
      <c r="Q3506">
        <v>0</v>
      </c>
      <c r="R3506" s="1">
        <f>Table1[[#This Row],[Sales]]-Table1[[#This Row],[DiscountAmount]]</f>
        <v>75.328328220000003</v>
      </c>
      <c r="S3506" t="b">
        <v>0</v>
      </c>
      <c r="T3506" t="s">
        <v>23</v>
      </c>
      <c r="U3506">
        <v>5</v>
      </c>
      <c r="V3506" t="b">
        <v>0</v>
      </c>
    </row>
    <row r="3507" spans="1:22" x14ac:dyDescent="0.3">
      <c r="A3507">
        <v>3506</v>
      </c>
      <c r="B3507" s="2">
        <v>44190</v>
      </c>
      <c r="C3507" s="19">
        <f>YEAR(Table1[[#This Row],[Date]])</f>
        <v>2020</v>
      </c>
      <c r="D3507">
        <f>MONTH(Table1[[#This Row],[Date]])</f>
        <v>12</v>
      </c>
      <c r="E3507" t="str">
        <f>TEXT(Table1[[#This Row],[Date]],"MMMM")</f>
        <v>December</v>
      </c>
      <c r="F3507">
        <v>49</v>
      </c>
      <c r="G3507">
        <v>50</v>
      </c>
      <c r="H3507" t="s">
        <v>24</v>
      </c>
      <c r="I3507" t="s">
        <v>52</v>
      </c>
      <c r="J3507">
        <v>998</v>
      </c>
      <c r="K3507" t="s">
        <v>39</v>
      </c>
      <c r="L3507">
        <v>3</v>
      </c>
      <c r="M3507" s="1">
        <v>51.625078190000004</v>
      </c>
      <c r="N3507" s="1">
        <f>Table1[[#This Row],[Quantity]]*Table1[[#This Row],[UnitPrice]]</f>
        <v>154.87523457</v>
      </c>
      <c r="O3507" t="s">
        <v>22</v>
      </c>
      <c r="P3507" t="b">
        <v>1</v>
      </c>
      <c r="Q3507">
        <v>15.48752346</v>
      </c>
      <c r="R3507" s="1">
        <f>Table1[[#This Row],[Sales]]-Table1[[#This Row],[DiscountAmount]]</f>
        <v>139.38771111</v>
      </c>
      <c r="S3507" t="b">
        <v>0</v>
      </c>
      <c r="T3507" t="s">
        <v>36</v>
      </c>
      <c r="U3507">
        <v>5</v>
      </c>
      <c r="V3507" t="b">
        <v>1</v>
      </c>
    </row>
    <row r="3508" spans="1:22" x14ac:dyDescent="0.3">
      <c r="A3508">
        <v>3507</v>
      </c>
      <c r="B3508" s="2">
        <v>43827</v>
      </c>
      <c r="C3508" s="19">
        <f>YEAR(Table1[[#This Row],[Date]])</f>
        <v>2019</v>
      </c>
      <c r="D3508">
        <f>MONTH(Table1[[#This Row],[Date]])</f>
        <v>12</v>
      </c>
      <c r="E3508" t="str">
        <f>TEXT(Table1[[#This Row],[Date]],"MMMM")</f>
        <v>December</v>
      </c>
      <c r="F3508">
        <v>352</v>
      </c>
      <c r="G3508">
        <v>65</v>
      </c>
      <c r="H3508" t="s">
        <v>37</v>
      </c>
      <c r="I3508" t="s">
        <v>45</v>
      </c>
      <c r="J3508">
        <v>525</v>
      </c>
      <c r="K3508" t="s">
        <v>43</v>
      </c>
      <c r="L3508">
        <v>1</v>
      </c>
      <c r="M3508" s="1">
        <v>48.668447499999999</v>
      </c>
      <c r="N3508" s="1">
        <f>Table1[[#This Row],[Quantity]]*Table1[[#This Row],[UnitPrice]]</f>
        <v>48.668447499999999</v>
      </c>
      <c r="O3508" t="s">
        <v>22</v>
      </c>
      <c r="P3508" t="b">
        <v>0</v>
      </c>
      <c r="Q3508">
        <v>0</v>
      </c>
      <c r="R3508" s="1">
        <f>Table1[[#This Row],[Sales]]-Table1[[#This Row],[DiscountAmount]]</f>
        <v>48.668447499999999</v>
      </c>
      <c r="S3508" t="b">
        <v>0</v>
      </c>
      <c r="T3508" t="s">
        <v>23</v>
      </c>
      <c r="U3508">
        <v>1</v>
      </c>
      <c r="V3508" t="b">
        <v>0</v>
      </c>
    </row>
    <row r="3509" spans="1:22" x14ac:dyDescent="0.3">
      <c r="A3509">
        <v>3508</v>
      </c>
      <c r="B3509" s="2">
        <v>44170</v>
      </c>
      <c r="C3509" s="19">
        <f>YEAR(Table1[[#This Row],[Date]])</f>
        <v>2020</v>
      </c>
      <c r="D3509">
        <f>MONTH(Table1[[#This Row],[Date]])</f>
        <v>12</v>
      </c>
      <c r="E3509" t="str">
        <f>TEXT(Table1[[#This Row],[Date]],"MMMM")</f>
        <v>December</v>
      </c>
      <c r="F3509">
        <v>394</v>
      </c>
      <c r="G3509">
        <v>55</v>
      </c>
      <c r="H3509" t="s">
        <v>24</v>
      </c>
      <c r="I3509" t="s">
        <v>50</v>
      </c>
      <c r="J3509">
        <v>18</v>
      </c>
      <c r="K3509" t="s">
        <v>43</v>
      </c>
      <c r="L3509">
        <v>1</v>
      </c>
      <c r="M3509" s="1">
        <v>89.81435433</v>
      </c>
      <c r="N3509" s="1">
        <f>Table1[[#This Row],[Quantity]]*Table1[[#This Row],[UnitPrice]]</f>
        <v>89.81435433</v>
      </c>
      <c r="O3509" t="s">
        <v>32</v>
      </c>
      <c r="P3509" t="b">
        <v>0</v>
      </c>
      <c r="Q3509">
        <v>0</v>
      </c>
      <c r="R3509" s="1">
        <f>Table1[[#This Row],[Sales]]-Table1[[#This Row],[DiscountAmount]]</f>
        <v>89.81435433</v>
      </c>
      <c r="S3509" t="b">
        <v>0</v>
      </c>
      <c r="T3509" t="s">
        <v>28</v>
      </c>
      <c r="U3509">
        <v>5</v>
      </c>
      <c r="V3509" t="b">
        <v>1</v>
      </c>
    </row>
    <row r="3510" spans="1:22" x14ac:dyDescent="0.3">
      <c r="A3510">
        <v>3509</v>
      </c>
      <c r="B3510" s="2">
        <v>43771</v>
      </c>
      <c r="C3510" s="19">
        <f>YEAR(Table1[[#This Row],[Date]])</f>
        <v>2019</v>
      </c>
      <c r="D3510">
        <f>MONTH(Table1[[#This Row],[Date]])</f>
        <v>11</v>
      </c>
      <c r="E3510" t="str">
        <f>TEXT(Table1[[#This Row],[Date]],"MMMM")</f>
        <v>November</v>
      </c>
      <c r="F3510">
        <v>192</v>
      </c>
      <c r="G3510">
        <v>50</v>
      </c>
      <c r="H3510" t="s">
        <v>24</v>
      </c>
      <c r="I3510" t="s">
        <v>42</v>
      </c>
      <c r="J3510">
        <v>762</v>
      </c>
      <c r="K3510" t="s">
        <v>26</v>
      </c>
      <c r="L3510">
        <v>2</v>
      </c>
      <c r="M3510" s="1">
        <v>13.45992028</v>
      </c>
      <c r="N3510" s="1">
        <f>Table1[[#This Row],[Quantity]]*Table1[[#This Row],[UnitPrice]]</f>
        <v>26.919840560000001</v>
      </c>
      <c r="O3510" t="s">
        <v>32</v>
      </c>
      <c r="P3510" t="b">
        <v>0</v>
      </c>
      <c r="Q3510">
        <v>0</v>
      </c>
      <c r="R3510" s="1">
        <f>Table1[[#This Row],[Sales]]-Table1[[#This Row],[DiscountAmount]]</f>
        <v>26.919840560000001</v>
      </c>
      <c r="S3510" t="b">
        <v>1</v>
      </c>
      <c r="T3510" t="s">
        <v>28</v>
      </c>
      <c r="U3510">
        <v>3</v>
      </c>
      <c r="V3510" t="b">
        <v>0</v>
      </c>
    </row>
    <row r="3511" spans="1:22" x14ac:dyDescent="0.3">
      <c r="A3511">
        <v>3510</v>
      </c>
      <c r="B3511" s="2">
        <v>45283</v>
      </c>
      <c r="C3511" s="19">
        <f>YEAR(Table1[[#This Row],[Date]])</f>
        <v>2023</v>
      </c>
      <c r="D3511">
        <f>MONTH(Table1[[#This Row],[Date]])</f>
        <v>12</v>
      </c>
      <c r="E3511" t="str">
        <f>TEXT(Table1[[#This Row],[Date]],"MMMM")</f>
        <v>December</v>
      </c>
      <c r="F3511">
        <v>438</v>
      </c>
      <c r="G3511">
        <v>45</v>
      </c>
      <c r="H3511" t="s">
        <v>19</v>
      </c>
      <c r="I3511" t="s">
        <v>25</v>
      </c>
      <c r="J3511">
        <v>862</v>
      </c>
      <c r="K3511" t="s">
        <v>34</v>
      </c>
      <c r="L3511">
        <v>3</v>
      </c>
      <c r="M3511" s="1">
        <v>31.142337909999998</v>
      </c>
      <c r="N3511" s="1">
        <f>Table1[[#This Row],[Quantity]]*Table1[[#This Row],[UnitPrice]]</f>
        <v>93.427013729999999</v>
      </c>
      <c r="O3511" t="s">
        <v>22</v>
      </c>
      <c r="P3511" t="b">
        <v>1</v>
      </c>
      <c r="Q3511">
        <v>9.3427013730000006</v>
      </c>
      <c r="R3511" s="1">
        <f>Table1[[#This Row],[Sales]]-Table1[[#This Row],[DiscountAmount]]</f>
        <v>84.084312357000002</v>
      </c>
      <c r="S3511" t="b">
        <v>0</v>
      </c>
      <c r="T3511" t="s">
        <v>36</v>
      </c>
      <c r="U3511">
        <v>1</v>
      </c>
      <c r="V3511" t="b">
        <v>0</v>
      </c>
    </row>
    <row r="3512" spans="1:22" x14ac:dyDescent="0.3">
      <c r="A3512">
        <v>3511</v>
      </c>
      <c r="B3512" s="2">
        <v>43771</v>
      </c>
      <c r="C3512" s="19">
        <f>YEAR(Table1[[#This Row],[Date]])</f>
        <v>2019</v>
      </c>
      <c r="D3512">
        <f>MONTH(Table1[[#This Row],[Date]])</f>
        <v>11</v>
      </c>
      <c r="E3512" t="str">
        <f>TEXT(Table1[[#This Row],[Date]],"MMMM")</f>
        <v>November</v>
      </c>
      <c r="F3512">
        <v>401</v>
      </c>
      <c r="G3512">
        <v>46</v>
      </c>
      <c r="H3512" t="s">
        <v>24</v>
      </c>
      <c r="I3512" t="s">
        <v>45</v>
      </c>
      <c r="J3512">
        <v>701</v>
      </c>
      <c r="K3512" t="s">
        <v>21</v>
      </c>
      <c r="L3512">
        <v>5</v>
      </c>
      <c r="M3512" s="1">
        <v>27.966004290000001</v>
      </c>
      <c r="N3512" s="1">
        <f>Table1[[#This Row],[Quantity]]*Table1[[#This Row],[UnitPrice]]</f>
        <v>139.83002145</v>
      </c>
      <c r="O3512" t="s">
        <v>22</v>
      </c>
      <c r="P3512" t="b">
        <v>0</v>
      </c>
      <c r="Q3512">
        <v>0</v>
      </c>
      <c r="R3512" s="1">
        <f>Table1[[#This Row],[Sales]]-Table1[[#This Row],[DiscountAmount]]</f>
        <v>139.83002145</v>
      </c>
      <c r="S3512" t="b">
        <v>1</v>
      </c>
      <c r="T3512" t="s">
        <v>23</v>
      </c>
      <c r="U3512">
        <v>2</v>
      </c>
      <c r="V3512" t="b">
        <v>1</v>
      </c>
    </row>
    <row r="3513" spans="1:22" x14ac:dyDescent="0.3">
      <c r="A3513">
        <v>3512</v>
      </c>
      <c r="B3513" s="2">
        <v>45258</v>
      </c>
      <c r="C3513" s="19">
        <f>YEAR(Table1[[#This Row],[Date]])</f>
        <v>2023</v>
      </c>
      <c r="D3513">
        <f>MONTH(Table1[[#This Row],[Date]])</f>
        <v>11</v>
      </c>
      <c r="E3513" t="str">
        <f>TEXT(Table1[[#This Row],[Date]],"MMMM")</f>
        <v>November</v>
      </c>
      <c r="F3513">
        <v>305</v>
      </c>
      <c r="G3513">
        <v>33</v>
      </c>
      <c r="H3513" t="s">
        <v>19</v>
      </c>
      <c r="I3513" t="s">
        <v>48</v>
      </c>
      <c r="J3513">
        <v>21</v>
      </c>
      <c r="K3513" t="s">
        <v>39</v>
      </c>
      <c r="L3513">
        <v>3</v>
      </c>
      <c r="M3513" s="1">
        <v>53.882156510000002</v>
      </c>
      <c r="N3513" s="1">
        <f>Table1[[#This Row],[Quantity]]*Table1[[#This Row],[UnitPrice]]</f>
        <v>161.64646952999999</v>
      </c>
      <c r="O3513" t="s">
        <v>30</v>
      </c>
      <c r="P3513" t="b">
        <v>1</v>
      </c>
      <c r="Q3513">
        <v>16.164646950000002</v>
      </c>
      <c r="R3513" s="1">
        <f>Table1[[#This Row],[Sales]]-Table1[[#This Row],[DiscountAmount]]</f>
        <v>145.48182258</v>
      </c>
      <c r="S3513" t="b">
        <v>1</v>
      </c>
      <c r="T3513" t="s">
        <v>36</v>
      </c>
      <c r="U3513">
        <v>1</v>
      </c>
      <c r="V3513" t="b">
        <v>1</v>
      </c>
    </row>
    <row r="3514" spans="1:22" x14ac:dyDescent="0.3">
      <c r="A3514">
        <v>3513</v>
      </c>
      <c r="B3514" s="2">
        <v>44556</v>
      </c>
      <c r="C3514" s="19">
        <f>YEAR(Table1[[#This Row],[Date]])</f>
        <v>2021</v>
      </c>
      <c r="D3514">
        <f>MONTH(Table1[[#This Row],[Date]])</f>
        <v>12</v>
      </c>
      <c r="E3514" t="str">
        <f>TEXT(Table1[[#This Row],[Date]],"MMMM")</f>
        <v>December</v>
      </c>
      <c r="F3514">
        <v>207</v>
      </c>
      <c r="G3514">
        <v>35</v>
      </c>
      <c r="H3514" t="s">
        <v>24</v>
      </c>
      <c r="I3514" t="s">
        <v>40</v>
      </c>
      <c r="J3514">
        <v>426</v>
      </c>
      <c r="K3514" t="s">
        <v>21</v>
      </c>
      <c r="L3514">
        <v>5</v>
      </c>
      <c r="M3514" s="1">
        <v>22.681850900000001</v>
      </c>
      <c r="N3514" s="1">
        <f>Table1[[#This Row],[Quantity]]*Table1[[#This Row],[UnitPrice]]</f>
        <v>113.4092545</v>
      </c>
      <c r="O3514" t="s">
        <v>32</v>
      </c>
      <c r="P3514" t="b">
        <v>0</v>
      </c>
      <c r="Q3514">
        <v>11.34092545</v>
      </c>
      <c r="R3514" s="1">
        <f>Table1[[#This Row],[Sales]]-Table1[[#This Row],[DiscountAmount]]</f>
        <v>102.06832905</v>
      </c>
      <c r="S3514" t="b">
        <v>1</v>
      </c>
      <c r="T3514" t="s">
        <v>36</v>
      </c>
      <c r="U3514">
        <v>1</v>
      </c>
      <c r="V3514" t="b">
        <v>0</v>
      </c>
    </row>
    <row r="3515" spans="1:22" x14ac:dyDescent="0.3">
      <c r="A3515">
        <v>3514</v>
      </c>
      <c r="B3515" s="2">
        <v>44540</v>
      </c>
      <c r="C3515" s="19">
        <f>YEAR(Table1[[#This Row],[Date]])</f>
        <v>2021</v>
      </c>
      <c r="D3515">
        <f>MONTH(Table1[[#This Row],[Date]])</f>
        <v>12</v>
      </c>
      <c r="E3515" t="str">
        <f>TEXT(Table1[[#This Row],[Date]],"MMMM")</f>
        <v>December</v>
      </c>
      <c r="F3515">
        <v>293</v>
      </c>
      <c r="G3515">
        <v>62</v>
      </c>
      <c r="H3515" t="s">
        <v>37</v>
      </c>
      <c r="I3515" t="s">
        <v>46</v>
      </c>
      <c r="J3515">
        <v>730</v>
      </c>
      <c r="K3515" t="s">
        <v>34</v>
      </c>
      <c r="L3515">
        <v>2</v>
      </c>
      <c r="M3515" s="1">
        <v>86.441376550000001</v>
      </c>
      <c r="N3515" s="1">
        <f>Table1[[#This Row],[Quantity]]*Table1[[#This Row],[UnitPrice]]</f>
        <v>172.8827531</v>
      </c>
      <c r="O3515" t="s">
        <v>35</v>
      </c>
      <c r="P3515" t="b">
        <v>0</v>
      </c>
      <c r="Q3515">
        <v>0</v>
      </c>
      <c r="R3515" s="1">
        <f>Table1[[#This Row],[Sales]]-Table1[[#This Row],[DiscountAmount]]</f>
        <v>172.8827531</v>
      </c>
      <c r="S3515" t="b">
        <v>0</v>
      </c>
      <c r="T3515" t="s">
        <v>28</v>
      </c>
      <c r="U3515">
        <v>5</v>
      </c>
      <c r="V3515" t="b">
        <v>0</v>
      </c>
    </row>
    <row r="3516" spans="1:22" x14ac:dyDescent="0.3">
      <c r="A3516">
        <v>3515</v>
      </c>
      <c r="B3516" s="2">
        <v>43784</v>
      </c>
      <c r="C3516" s="19">
        <f>YEAR(Table1[[#This Row],[Date]])</f>
        <v>2019</v>
      </c>
      <c r="D3516">
        <f>MONTH(Table1[[#This Row],[Date]])</f>
        <v>11</v>
      </c>
      <c r="E3516" t="str">
        <f>TEXT(Table1[[#This Row],[Date]],"MMMM")</f>
        <v>November</v>
      </c>
      <c r="F3516">
        <v>394</v>
      </c>
      <c r="G3516">
        <v>51</v>
      </c>
      <c r="H3516" t="s">
        <v>37</v>
      </c>
      <c r="I3516" t="s">
        <v>41</v>
      </c>
      <c r="J3516">
        <v>914</v>
      </c>
      <c r="K3516" t="s">
        <v>43</v>
      </c>
      <c r="L3516">
        <v>4</v>
      </c>
      <c r="M3516" s="1">
        <v>45.403069909999999</v>
      </c>
      <c r="N3516" s="1">
        <f>Table1[[#This Row],[Quantity]]*Table1[[#This Row],[UnitPrice]]</f>
        <v>181.61227964</v>
      </c>
      <c r="O3516" t="s">
        <v>22</v>
      </c>
      <c r="P3516" t="b">
        <v>0</v>
      </c>
      <c r="Q3516">
        <v>0</v>
      </c>
      <c r="R3516" s="1">
        <f>Table1[[#This Row],[Sales]]-Table1[[#This Row],[DiscountAmount]]</f>
        <v>181.61227964</v>
      </c>
      <c r="S3516" t="b">
        <v>0</v>
      </c>
      <c r="T3516" t="s">
        <v>28</v>
      </c>
      <c r="U3516">
        <v>3</v>
      </c>
      <c r="V3516" t="b">
        <v>0</v>
      </c>
    </row>
    <row r="3517" spans="1:22" x14ac:dyDescent="0.3">
      <c r="A3517">
        <v>3516</v>
      </c>
      <c r="B3517" s="2">
        <v>43406</v>
      </c>
      <c r="C3517" s="19">
        <f>YEAR(Table1[[#This Row],[Date]])</f>
        <v>2018</v>
      </c>
      <c r="D3517">
        <f>MONTH(Table1[[#This Row],[Date]])</f>
        <v>11</v>
      </c>
      <c r="E3517" t="str">
        <f>TEXT(Table1[[#This Row],[Date]],"MMMM")</f>
        <v>November</v>
      </c>
      <c r="F3517">
        <v>362</v>
      </c>
      <c r="G3517">
        <v>60</v>
      </c>
      <c r="H3517" t="s">
        <v>19</v>
      </c>
      <c r="I3517" t="s">
        <v>27</v>
      </c>
      <c r="J3517">
        <v>395</v>
      </c>
      <c r="K3517" t="s">
        <v>26</v>
      </c>
      <c r="L3517">
        <v>5</v>
      </c>
      <c r="M3517" s="1">
        <v>16.192833579999999</v>
      </c>
      <c r="N3517" s="1">
        <f>Table1[[#This Row],[Quantity]]*Table1[[#This Row],[UnitPrice]]</f>
        <v>80.964167899999993</v>
      </c>
      <c r="O3517" t="s">
        <v>30</v>
      </c>
      <c r="P3517" t="b">
        <v>1</v>
      </c>
      <c r="Q3517">
        <v>8.0964167909999993</v>
      </c>
      <c r="R3517" s="1">
        <f>Table1[[#This Row],[Sales]]-Table1[[#This Row],[DiscountAmount]]</f>
        <v>72.867751108999997</v>
      </c>
      <c r="S3517" t="b">
        <v>1</v>
      </c>
      <c r="T3517" t="s">
        <v>36</v>
      </c>
      <c r="U3517">
        <v>5</v>
      </c>
      <c r="V3517" t="b">
        <v>0</v>
      </c>
    </row>
    <row r="3518" spans="1:22" x14ac:dyDescent="0.3">
      <c r="A3518">
        <v>3517</v>
      </c>
      <c r="B3518" s="2">
        <v>44913</v>
      </c>
      <c r="C3518" s="19">
        <f>YEAR(Table1[[#This Row],[Date]])</f>
        <v>2022</v>
      </c>
      <c r="D3518">
        <f>MONTH(Table1[[#This Row],[Date]])</f>
        <v>12</v>
      </c>
      <c r="E3518" t="str">
        <f>TEXT(Table1[[#This Row],[Date]],"MMMM")</f>
        <v>December</v>
      </c>
      <c r="F3518">
        <v>148</v>
      </c>
      <c r="G3518">
        <v>25</v>
      </c>
      <c r="H3518" t="s">
        <v>19</v>
      </c>
      <c r="I3518" t="s">
        <v>41</v>
      </c>
      <c r="J3518">
        <v>218</v>
      </c>
      <c r="K3518" t="s">
        <v>26</v>
      </c>
      <c r="L3518">
        <v>1</v>
      </c>
      <c r="M3518" s="1">
        <v>22.65088356</v>
      </c>
      <c r="N3518" s="1">
        <f>Table1[[#This Row],[Quantity]]*Table1[[#This Row],[UnitPrice]]</f>
        <v>22.65088356</v>
      </c>
      <c r="O3518" t="s">
        <v>22</v>
      </c>
      <c r="P3518" t="b">
        <v>0</v>
      </c>
      <c r="Q3518">
        <v>2.2650883560000001</v>
      </c>
      <c r="R3518" s="1">
        <f>Table1[[#This Row],[Sales]]-Table1[[#This Row],[DiscountAmount]]</f>
        <v>20.385795204000001</v>
      </c>
      <c r="S3518" t="b">
        <v>1</v>
      </c>
      <c r="T3518" t="s">
        <v>36</v>
      </c>
      <c r="U3518">
        <v>4</v>
      </c>
      <c r="V3518" t="b">
        <v>1</v>
      </c>
    </row>
    <row r="3519" spans="1:22" x14ac:dyDescent="0.3">
      <c r="A3519">
        <v>3518</v>
      </c>
      <c r="B3519" s="2">
        <v>43442</v>
      </c>
      <c r="C3519" s="19">
        <f>YEAR(Table1[[#This Row],[Date]])</f>
        <v>2018</v>
      </c>
      <c r="D3519">
        <f>MONTH(Table1[[#This Row],[Date]])</f>
        <v>12</v>
      </c>
      <c r="E3519" t="str">
        <f>TEXT(Table1[[#This Row],[Date]],"MMMM")</f>
        <v>December</v>
      </c>
      <c r="F3519">
        <v>495</v>
      </c>
      <c r="G3519">
        <v>21</v>
      </c>
      <c r="H3519" t="s">
        <v>19</v>
      </c>
      <c r="I3519" t="s">
        <v>51</v>
      </c>
      <c r="J3519">
        <v>590</v>
      </c>
      <c r="K3519" t="s">
        <v>26</v>
      </c>
      <c r="L3519">
        <v>5</v>
      </c>
      <c r="M3519" s="1">
        <v>30.082128669999999</v>
      </c>
      <c r="N3519" s="1">
        <f>Table1[[#This Row],[Quantity]]*Table1[[#This Row],[UnitPrice]]</f>
        <v>150.41064334999999</v>
      </c>
      <c r="O3519" t="s">
        <v>30</v>
      </c>
      <c r="P3519" t="b">
        <v>0</v>
      </c>
      <c r="Q3519">
        <v>0</v>
      </c>
      <c r="R3519" s="1">
        <f>Table1[[#This Row],[Sales]]-Table1[[#This Row],[DiscountAmount]]</f>
        <v>150.41064334999999</v>
      </c>
      <c r="S3519" t="b">
        <v>0</v>
      </c>
      <c r="T3519" t="s">
        <v>23</v>
      </c>
      <c r="U3519">
        <v>1</v>
      </c>
      <c r="V3519" t="b">
        <v>0</v>
      </c>
    </row>
    <row r="3520" spans="1:22" x14ac:dyDescent="0.3">
      <c r="A3520">
        <v>3519</v>
      </c>
      <c r="B3520" s="2">
        <v>44188</v>
      </c>
      <c r="C3520" s="19">
        <f>YEAR(Table1[[#This Row],[Date]])</f>
        <v>2020</v>
      </c>
      <c r="D3520">
        <f>MONTH(Table1[[#This Row],[Date]])</f>
        <v>12</v>
      </c>
      <c r="E3520" t="str">
        <f>TEXT(Table1[[#This Row],[Date]],"MMMM")</f>
        <v>December</v>
      </c>
      <c r="F3520">
        <v>228</v>
      </c>
      <c r="G3520">
        <v>28</v>
      </c>
      <c r="H3520" t="s">
        <v>19</v>
      </c>
      <c r="I3520" t="s">
        <v>46</v>
      </c>
      <c r="J3520">
        <v>208</v>
      </c>
      <c r="K3520" t="s">
        <v>21</v>
      </c>
      <c r="L3520">
        <v>4</v>
      </c>
      <c r="M3520" s="1">
        <v>66.798286880000006</v>
      </c>
      <c r="N3520" s="1">
        <f>Table1[[#This Row],[Quantity]]*Table1[[#This Row],[UnitPrice]]</f>
        <v>267.19314752000002</v>
      </c>
      <c r="O3520" t="s">
        <v>30</v>
      </c>
      <c r="P3520" t="b">
        <v>1</v>
      </c>
      <c r="Q3520">
        <v>0</v>
      </c>
      <c r="R3520" s="1">
        <f>Table1[[#This Row],[Sales]]-Table1[[#This Row],[DiscountAmount]]</f>
        <v>267.19314752000002</v>
      </c>
      <c r="S3520" t="b">
        <v>1</v>
      </c>
      <c r="T3520" t="s">
        <v>23</v>
      </c>
      <c r="U3520">
        <v>4</v>
      </c>
      <c r="V3520" t="b">
        <v>0</v>
      </c>
    </row>
    <row r="3521" spans="1:22" x14ac:dyDescent="0.3">
      <c r="A3521">
        <v>3520</v>
      </c>
      <c r="B3521" s="2">
        <v>44520</v>
      </c>
      <c r="C3521" s="19">
        <f>YEAR(Table1[[#This Row],[Date]])</f>
        <v>2021</v>
      </c>
      <c r="D3521">
        <f>MONTH(Table1[[#This Row],[Date]])</f>
        <v>11</v>
      </c>
      <c r="E3521" t="str">
        <f>TEXT(Table1[[#This Row],[Date]],"MMMM")</f>
        <v>November</v>
      </c>
      <c r="F3521">
        <v>487</v>
      </c>
      <c r="G3521">
        <v>54</v>
      </c>
      <c r="H3521" t="s">
        <v>19</v>
      </c>
      <c r="I3521" t="s">
        <v>52</v>
      </c>
      <c r="J3521">
        <v>890</v>
      </c>
      <c r="K3521" t="s">
        <v>21</v>
      </c>
      <c r="L3521">
        <v>2</v>
      </c>
      <c r="M3521" s="1">
        <v>10.510794990000001</v>
      </c>
      <c r="N3521" s="1">
        <f>Table1[[#This Row],[Quantity]]*Table1[[#This Row],[UnitPrice]]</f>
        <v>21.021589980000002</v>
      </c>
      <c r="O3521" t="s">
        <v>32</v>
      </c>
      <c r="P3521" t="b">
        <v>1</v>
      </c>
      <c r="Q3521">
        <v>0</v>
      </c>
      <c r="R3521" s="1">
        <f>Table1[[#This Row],[Sales]]-Table1[[#This Row],[DiscountAmount]]</f>
        <v>21.021589980000002</v>
      </c>
      <c r="S3521" t="b">
        <v>0</v>
      </c>
      <c r="T3521" t="s">
        <v>23</v>
      </c>
      <c r="U3521">
        <v>2</v>
      </c>
      <c r="V3521" t="b">
        <v>1</v>
      </c>
    </row>
    <row r="3522" spans="1:22" x14ac:dyDescent="0.3">
      <c r="A3522">
        <v>3521</v>
      </c>
      <c r="B3522" s="2">
        <v>45242</v>
      </c>
      <c r="C3522" s="19">
        <f>YEAR(Table1[[#This Row],[Date]])</f>
        <v>2023</v>
      </c>
      <c r="D3522">
        <f>MONTH(Table1[[#This Row],[Date]])</f>
        <v>11</v>
      </c>
      <c r="E3522" t="str">
        <f>TEXT(Table1[[#This Row],[Date]],"MMMM")</f>
        <v>November</v>
      </c>
      <c r="F3522">
        <v>273</v>
      </c>
      <c r="G3522">
        <v>21</v>
      </c>
      <c r="H3522" t="s">
        <v>37</v>
      </c>
      <c r="I3522" t="s">
        <v>53</v>
      </c>
      <c r="J3522">
        <v>106</v>
      </c>
      <c r="K3522" t="s">
        <v>26</v>
      </c>
      <c r="L3522">
        <v>2</v>
      </c>
      <c r="M3522" s="1">
        <v>16.56707776</v>
      </c>
      <c r="N3522" s="1">
        <f>Table1[[#This Row],[Quantity]]*Table1[[#This Row],[UnitPrice]]</f>
        <v>33.13415552</v>
      </c>
      <c r="O3522" t="s">
        <v>22</v>
      </c>
      <c r="P3522" t="b">
        <v>0</v>
      </c>
      <c r="Q3522">
        <v>0</v>
      </c>
      <c r="R3522" s="1">
        <f>Table1[[#This Row],[Sales]]-Table1[[#This Row],[DiscountAmount]]</f>
        <v>33.13415552</v>
      </c>
      <c r="S3522" t="b">
        <v>0</v>
      </c>
      <c r="T3522" t="s">
        <v>28</v>
      </c>
      <c r="U3522">
        <v>3</v>
      </c>
      <c r="V3522" t="b">
        <v>0</v>
      </c>
    </row>
    <row r="3523" spans="1:22" x14ac:dyDescent="0.3">
      <c r="A3523">
        <v>3522</v>
      </c>
      <c r="B3523" s="2">
        <v>44530</v>
      </c>
      <c r="C3523" s="19">
        <f>YEAR(Table1[[#This Row],[Date]])</f>
        <v>2021</v>
      </c>
      <c r="D3523">
        <f>MONTH(Table1[[#This Row],[Date]])</f>
        <v>11</v>
      </c>
      <c r="E3523" t="str">
        <f>TEXT(Table1[[#This Row],[Date]],"MMMM")</f>
        <v>November</v>
      </c>
      <c r="F3523">
        <v>8</v>
      </c>
      <c r="G3523">
        <v>45</v>
      </c>
      <c r="H3523" t="s">
        <v>24</v>
      </c>
      <c r="I3523" t="s">
        <v>47</v>
      </c>
      <c r="J3523">
        <v>457</v>
      </c>
      <c r="K3523" t="s">
        <v>43</v>
      </c>
      <c r="L3523">
        <v>3</v>
      </c>
      <c r="M3523" s="1">
        <v>68.081935290000004</v>
      </c>
      <c r="N3523" s="1">
        <f>Table1[[#This Row],[Quantity]]*Table1[[#This Row],[UnitPrice]]</f>
        <v>204.24580587000003</v>
      </c>
      <c r="O3523" t="s">
        <v>22</v>
      </c>
      <c r="P3523" t="b">
        <v>0</v>
      </c>
      <c r="Q3523">
        <v>20.424580590000001</v>
      </c>
      <c r="R3523" s="1">
        <f>Table1[[#This Row],[Sales]]-Table1[[#This Row],[DiscountAmount]]</f>
        <v>183.82122528000002</v>
      </c>
      <c r="S3523" t="b">
        <v>0</v>
      </c>
      <c r="T3523" t="s">
        <v>36</v>
      </c>
      <c r="U3523">
        <v>2</v>
      </c>
      <c r="V3523" t="b">
        <v>1</v>
      </c>
    </row>
    <row r="3524" spans="1:22" x14ac:dyDescent="0.3">
      <c r="A3524">
        <v>3523</v>
      </c>
      <c r="B3524" s="2">
        <v>44151</v>
      </c>
      <c r="C3524" s="19">
        <f>YEAR(Table1[[#This Row],[Date]])</f>
        <v>2020</v>
      </c>
      <c r="D3524">
        <f>MONTH(Table1[[#This Row],[Date]])</f>
        <v>11</v>
      </c>
      <c r="E3524" t="str">
        <f>TEXT(Table1[[#This Row],[Date]],"MMMM")</f>
        <v>November</v>
      </c>
      <c r="F3524">
        <v>36</v>
      </c>
      <c r="G3524">
        <v>41</v>
      </c>
      <c r="H3524" t="s">
        <v>19</v>
      </c>
      <c r="I3524" t="s">
        <v>42</v>
      </c>
      <c r="J3524">
        <v>587</v>
      </c>
      <c r="K3524" t="s">
        <v>39</v>
      </c>
      <c r="L3524">
        <v>5</v>
      </c>
      <c r="M3524" s="1">
        <v>58.098262579999997</v>
      </c>
      <c r="N3524" s="1">
        <f>Table1[[#This Row],[Quantity]]*Table1[[#This Row],[UnitPrice]]</f>
        <v>290.49131289999997</v>
      </c>
      <c r="O3524" t="s">
        <v>30</v>
      </c>
      <c r="P3524" t="b">
        <v>0</v>
      </c>
      <c r="Q3524">
        <v>29.049131289999998</v>
      </c>
      <c r="R3524" s="1">
        <f>Table1[[#This Row],[Sales]]-Table1[[#This Row],[DiscountAmount]]</f>
        <v>261.44218160999998</v>
      </c>
      <c r="S3524" t="b">
        <v>1</v>
      </c>
      <c r="T3524" t="s">
        <v>36</v>
      </c>
      <c r="U3524">
        <v>3</v>
      </c>
      <c r="V3524" t="b">
        <v>0</v>
      </c>
    </row>
    <row r="3525" spans="1:22" x14ac:dyDescent="0.3">
      <c r="A3525">
        <v>3524</v>
      </c>
      <c r="B3525" s="2">
        <v>44163</v>
      </c>
      <c r="C3525" s="19">
        <f>YEAR(Table1[[#This Row],[Date]])</f>
        <v>2020</v>
      </c>
      <c r="D3525">
        <f>MONTH(Table1[[#This Row],[Date]])</f>
        <v>11</v>
      </c>
      <c r="E3525" t="str">
        <f>TEXT(Table1[[#This Row],[Date]],"MMMM")</f>
        <v>November</v>
      </c>
      <c r="F3525">
        <v>152</v>
      </c>
      <c r="G3525">
        <v>63</v>
      </c>
      <c r="H3525" t="s">
        <v>24</v>
      </c>
      <c r="I3525" t="s">
        <v>27</v>
      </c>
      <c r="J3525">
        <v>262</v>
      </c>
      <c r="K3525" t="s">
        <v>26</v>
      </c>
      <c r="L3525">
        <v>1</v>
      </c>
      <c r="M3525" s="1">
        <v>24.79097689</v>
      </c>
      <c r="N3525" s="1">
        <f>Table1[[#This Row],[Quantity]]*Table1[[#This Row],[UnitPrice]]</f>
        <v>24.79097689</v>
      </c>
      <c r="O3525" t="s">
        <v>22</v>
      </c>
      <c r="P3525" t="b">
        <v>0</v>
      </c>
      <c r="Q3525">
        <v>2.479097689</v>
      </c>
      <c r="R3525" s="1">
        <f>Table1[[#This Row],[Sales]]-Table1[[#This Row],[DiscountAmount]]</f>
        <v>22.311879201</v>
      </c>
      <c r="S3525" t="b">
        <v>1</v>
      </c>
      <c r="T3525" t="s">
        <v>36</v>
      </c>
      <c r="U3525">
        <v>5</v>
      </c>
      <c r="V3525" t="b">
        <v>1</v>
      </c>
    </row>
    <row r="3526" spans="1:22" x14ac:dyDescent="0.3">
      <c r="A3526">
        <v>3525</v>
      </c>
      <c r="B3526" s="2">
        <v>45269</v>
      </c>
      <c r="C3526" s="19">
        <f>YEAR(Table1[[#This Row],[Date]])</f>
        <v>2023</v>
      </c>
      <c r="D3526">
        <f>MONTH(Table1[[#This Row],[Date]])</f>
        <v>12</v>
      </c>
      <c r="E3526" t="str">
        <f>TEXT(Table1[[#This Row],[Date]],"MMMM")</f>
        <v>December</v>
      </c>
      <c r="F3526">
        <v>463</v>
      </c>
      <c r="G3526">
        <v>46</v>
      </c>
      <c r="H3526" t="s">
        <v>24</v>
      </c>
      <c r="I3526" t="s">
        <v>33</v>
      </c>
      <c r="J3526">
        <v>803</v>
      </c>
      <c r="K3526" t="s">
        <v>26</v>
      </c>
      <c r="L3526">
        <v>3</v>
      </c>
      <c r="M3526" s="1">
        <v>95.055705869999997</v>
      </c>
      <c r="N3526" s="1">
        <f>Table1[[#This Row],[Quantity]]*Table1[[#This Row],[UnitPrice]]</f>
        <v>285.16711760999999</v>
      </c>
      <c r="O3526" t="s">
        <v>32</v>
      </c>
      <c r="P3526" t="b">
        <v>1</v>
      </c>
      <c r="Q3526">
        <v>28.51671176</v>
      </c>
      <c r="R3526" s="1">
        <f>Table1[[#This Row],[Sales]]-Table1[[#This Row],[DiscountAmount]]</f>
        <v>256.65040584999997</v>
      </c>
      <c r="S3526" t="b">
        <v>1</v>
      </c>
      <c r="T3526" t="s">
        <v>36</v>
      </c>
      <c r="U3526">
        <v>2</v>
      </c>
      <c r="V3526" t="b">
        <v>0</v>
      </c>
    </row>
    <row r="3527" spans="1:22" x14ac:dyDescent="0.3">
      <c r="A3527">
        <v>3526</v>
      </c>
      <c r="B3527" s="2">
        <v>44870</v>
      </c>
      <c r="C3527" s="19">
        <f>YEAR(Table1[[#This Row],[Date]])</f>
        <v>2022</v>
      </c>
      <c r="D3527">
        <f>MONTH(Table1[[#This Row],[Date]])</f>
        <v>11</v>
      </c>
      <c r="E3527" t="str">
        <f>TEXT(Table1[[#This Row],[Date]],"MMMM")</f>
        <v>November</v>
      </c>
      <c r="F3527">
        <v>116</v>
      </c>
      <c r="G3527">
        <v>46</v>
      </c>
      <c r="H3527" t="s">
        <v>37</v>
      </c>
      <c r="I3527" t="s">
        <v>33</v>
      </c>
      <c r="J3527">
        <v>157</v>
      </c>
      <c r="K3527" t="s">
        <v>43</v>
      </c>
      <c r="L3527">
        <v>3</v>
      </c>
      <c r="M3527" s="1">
        <v>52.260733610000003</v>
      </c>
      <c r="N3527" s="1">
        <f>Table1[[#This Row],[Quantity]]*Table1[[#This Row],[UnitPrice]]</f>
        <v>156.78220083000002</v>
      </c>
      <c r="O3527" t="s">
        <v>32</v>
      </c>
      <c r="P3527" t="b">
        <v>0</v>
      </c>
      <c r="Q3527">
        <v>0</v>
      </c>
      <c r="R3527" s="1">
        <f>Table1[[#This Row],[Sales]]-Table1[[#This Row],[DiscountAmount]]</f>
        <v>156.78220083000002</v>
      </c>
      <c r="S3527" t="b">
        <v>0</v>
      </c>
      <c r="T3527" t="s">
        <v>23</v>
      </c>
      <c r="U3527">
        <v>2</v>
      </c>
      <c r="V3527" t="b">
        <v>0</v>
      </c>
    </row>
    <row r="3528" spans="1:22" x14ac:dyDescent="0.3">
      <c r="A3528">
        <v>3527</v>
      </c>
      <c r="B3528" s="2">
        <v>45268</v>
      </c>
      <c r="C3528" s="19">
        <f>YEAR(Table1[[#This Row],[Date]])</f>
        <v>2023</v>
      </c>
      <c r="D3528">
        <f>MONTH(Table1[[#This Row],[Date]])</f>
        <v>12</v>
      </c>
      <c r="E3528" t="str">
        <f>TEXT(Table1[[#This Row],[Date]],"MMMM")</f>
        <v>December</v>
      </c>
      <c r="F3528">
        <v>404</v>
      </c>
      <c r="G3528">
        <v>27</v>
      </c>
      <c r="H3528" t="s">
        <v>19</v>
      </c>
      <c r="I3528" t="s">
        <v>42</v>
      </c>
      <c r="J3528">
        <v>522</v>
      </c>
      <c r="K3528" t="s">
        <v>43</v>
      </c>
      <c r="L3528">
        <v>1</v>
      </c>
      <c r="M3528" s="1">
        <v>39.038151900000003</v>
      </c>
      <c r="N3528" s="1">
        <f>Table1[[#This Row],[Quantity]]*Table1[[#This Row],[UnitPrice]]</f>
        <v>39.038151900000003</v>
      </c>
      <c r="O3528" t="s">
        <v>32</v>
      </c>
      <c r="P3528" t="b">
        <v>0</v>
      </c>
      <c r="Q3528">
        <v>0</v>
      </c>
      <c r="R3528" s="1">
        <f>Table1[[#This Row],[Sales]]-Table1[[#This Row],[DiscountAmount]]</f>
        <v>39.038151900000003</v>
      </c>
      <c r="S3528" t="b">
        <v>0</v>
      </c>
      <c r="T3528" t="s">
        <v>23</v>
      </c>
      <c r="U3528">
        <v>5</v>
      </c>
      <c r="V3528" t="b">
        <v>1</v>
      </c>
    </row>
    <row r="3529" spans="1:22" x14ac:dyDescent="0.3">
      <c r="A3529">
        <v>3528</v>
      </c>
      <c r="B3529" s="2">
        <v>43770</v>
      </c>
      <c r="C3529" s="19">
        <f>YEAR(Table1[[#This Row],[Date]])</f>
        <v>2019</v>
      </c>
      <c r="D3529">
        <f>MONTH(Table1[[#This Row],[Date]])</f>
        <v>11</v>
      </c>
      <c r="E3529" t="str">
        <f>TEXT(Table1[[#This Row],[Date]],"MMMM")</f>
        <v>November</v>
      </c>
      <c r="F3529">
        <v>62</v>
      </c>
      <c r="G3529">
        <v>55</v>
      </c>
      <c r="H3529" t="s">
        <v>37</v>
      </c>
      <c r="I3529" t="s">
        <v>53</v>
      </c>
      <c r="J3529">
        <v>70</v>
      </c>
      <c r="K3529" t="s">
        <v>26</v>
      </c>
      <c r="L3529">
        <v>2</v>
      </c>
      <c r="M3529" s="1">
        <v>20.676448050000001</v>
      </c>
      <c r="N3529" s="1">
        <f>Table1[[#This Row],[Quantity]]*Table1[[#This Row],[UnitPrice]]</f>
        <v>41.352896100000002</v>
      </c>
      <c r="O3529" t="s">
        <v>35</v>
      </c>
      <c r="P3529" t="b">
        <v>0</v>
      </c>
      <c r="Q3529">
        <v>0</v>
      </c>
      <c r="R3529" s="1">
        <f>Table1[[#This Row],[Sales]]-Table1[[#This Row],[DiscountAmount]]</f>
        <v>41.352896100000002</v>
      </c>
      <c r="S3529" t="b">
        <v>0</v>
      </c>
      <c r="T3529" t="s">
        <v>28</v>
      </c>
      <c r="U3529">
        <v>5</v>
      </c>
      <c r="V3529" t="b">
        <v>0</v>
      </c>
    </row>
    <row r="3530" spans="1:22" x14ac:dyDescent="0.3">
      <c r="A3530">
        <v>3529</v>
      </c>
      <c r="B3530" s="2">
        <v>43459</v>
      </c>
      <c r="C3530" s="19">
        <f>YEAR(Table1[[#This Row],[Date]])</f>
        <v>2018</v>
      </c>
      <c r="D3530">
        <f>MONTH(Table1[[#This Row],[Date]])</f>
        <v>12</v>
      </c>
      <c r="E3530" t="str">
        <f>TEXT(Table1[[#This Row],[Date]],"MMMM")</f>
        <v>December</v>
      </c>
      <c r="F3530">
        <v>106</v>
      </c>
      <c r="G3530">
        <v>62</v>
      </c>
      <c r="H3530" t="s">
        <v>24</v>
      </c>
      <c r="I3530" t="s">
        <v>27</v>
      </c>
      <c r="J3530">
        <v>59</v>
      </c>
      <c r="K3530" t="s">
        <v>43</v>
      </c>
      <c r="L3530">
        <v>4</v>
      </c>
      <c r="M3530" s="1">
        <v>30.047484239999999</v>
      </c>
      <c r="N3530" s="1">
        <f>Table1[[#This Row],[Quantity]]*Table1[[#This Row],[UnitPrice]]</f>
        <v>120.18993696</v>
      </c>
      <c r="O3530" t="s">
        <v>32</v>
      </c>
      <c r="P3530" t="b">
        <v>0</v>
      </c>
      <c r="Q3530">
        <v>0</v>
      </c>
      <c r="R3530" s="1">
        <f>Table1[[#This Row],[Sales]]-Table1[[#This Row],[DiscountAmount]]</f>
        <v>120.18993696</v>
      </c>
      <c r="S3530" t="b">
        <v>0</v>
      </c>
      <c r="T3530" t="s">
        <v>28</v>
      </c>
      <c r="U3530">
        <v>5</v>
      </c>
      <c r="V3530" t="b">
        <v>0</v>
      </c>
    </row>
    <row r="3531" spans="1:22" x14ac:dyDescent="0.3">
      <c r="A3531">
        <v>3530</v>
      </c>
      <c r="B3531" s="2">
        <v>45280</v>
      </c>
      <c r="C3531" s="19">
        <f>YEAR(Table1[[#This Row],[Date]])</f>
        <v>2023</v>
      </c>
      <c r="D3531">
        <f>MONTH(Table1[[#This Row],[Date]])</f>
        <v>12</v>
      </c>
      <c r="E3531" t="str">
        <f>TEXT(Table1[[#This Row],[Date]],"MMMM")</f>
        <v>December</v>
      </c>
      <c r="F3531">
        <v>204</v>
      </c>
      <c r="G3531">
        <v>21</v>
      </c>
      <c r="H3531" t="s">
        <v>19</v>
      </c>
      <c r="I3531" t="s">
        <v>29</v>
      </c>
      <c r="J3531">
        <v>907</v>
      </c>
      <c r="K3531" t="s">
        <v>39</v>
      </c>
      <c r="L3531">
        <v>4</v>
      </c>
      <c r="M3531" s="1">
        <v>53.903931919999998</v>
      </c>
      <c r="N3531" s="1">
        <f>Table1[[#This Row],[Quantity]]*Table1[[#This Row],[UnitPrice]]</f>
        <v>215.61572767999999</v>
      </c>
      <c r="O3531" t="s">
        <v>30</v>
      </c>
      <c r="P3531" t="b">
        <v>0</v>
      </c>
      <c r="Q3531">
        <v>21.561572770000001</v>
      </c>
      <c r="R3531" s="1">
        <f>Table1[[#This Row],[Sales]]-Table1[[#This Row],[DiscountAmount]]</f>
        <v>194.05415490999999</v>
      </c>
      <c r="S3531" t="b">
        <v>0</v>
      </c>
      <c r="T3531" t="s">
        <v>36</v>
      </c>
      <c r="U3531">
        <v>1</v>
      </c>
      <c r="V3531" t="b">
        <v>1</v>
      </c>
    </row>
    <row r="3532" spans="1:22" x14ac:dyDescent="0.3">
      <c r="A3532">
        <v>3531</v>
      </c>
      <c r="B3532" s="2">
        <v>45249</v>
      </c>
      <c r="C3532" s="19">
        <f>YEAR(Table1[[#This Row],[Date]])</f>
        <v>2023</v>
      </c>
      <c r="D3532">
        <f>MONTH(Table1[[#This Row],[Date]])</f>
        <v>11</v>
      </c>
      <c r="E3532" t="str">
        <f>TEXT(Table1[[#This Row],[Date]],"MMMM")</f>
        <v>November</v>
      </c>
      <c r="F3532">
        <v>471</v>
      </c>
      <c r="G3532">
        <v>52</v>
      </c>
      <c r="H3532" t="s">
        <v>19</v>
      </c>
      <c r="I3532" t="s">
        <v>29</v>
      </c>
      <c r="J3532">
        <v>147</v>
      </c>
      <c r="K3532" t="s">
        <v>43</v>
      </c>
      <c r="L3532">
        <v>1</v>
      </c>
      <c r="M3532" s="1">
        <v>19.104152639999999</v>
      </c>
      <c r="N3532" s="1">
        <f>Table1[[#This Row],[Quantity]]*Table1[[#This Row],[UnitPrice]]</f>
        <v>19.104152639999999</v>
      </c>
      <c r="O3532" t="s">
        <v>32</v>
      </c>
      <c r="P3532" t="b">
        <v>0</v>
      </c>
      <c r="Q3532">
        <v>1.9104152640000001</v>
      </c>
      <c r="R3532" s="1">
        <f>Table1[[#This Row],[Sales]]-Table1[[#This Row],[DiscountAmount]]</f>
        <v>17.193737375999998</v>
      </c>
      <c r="S3532" t="b">
        <v>0</v>
      </c>
      <c r="T3532" t="s">
        <v>36</v>
      </c>
      <c r="U3532">
        <v>4</v>
      </c>
      <c r="V3532" t="b">
        <v>1</v>
      </c>
    </row>
    <row r="3533" spans="1:22" x14ac:dyDescent="0.3">
      <c r="A3533">
        <v>3532</v>
      </c>
      <c r="B3533" s="2">
        <v>44196</v>
      </c>
      <c r="C3533" s="19">
        <f>YEAR(Table1[[#This Row],[Date]])</f>
        <v>2020</v>
      </c>
      <c r="D3533">
        <f>MONTH(Table1[[#This Row],[Date]])</f>
        <v>12</v>
      </c>
      <c r="E3533" t="str">
        <f>TEXT(Table1[[#This Row],[Date]],"MMMM")</f>
        <v>December</v>
      </c>
      <c r="F3533">
        <v>6</v>
      </c>
      <c r="G3533">
        <v>48</v>
      </c>
      <c r="H3533" t="s">
        <v>19</v>
      </c>
      <c r="I3533" t="s">
        <v>33</v>
      </c>
      <c r="J3533">
        <v>255</v>
      </c>
      <c r="K3533" t="s">
        <v>26</v>
      </c>
      <c r="L3533">
        <v>2</v>
      </c>
      <c r="M3533" s="1">
        <v>28.988121530000001</v>
      </c>
      <c r="N3533" s="1">
        <f>Table1[[#This Row],[Quantity]]*Table1[[#This Row],[UnitPrice]]</f>
        <v>57.976243060000002</v>
      </c>
      <c r="O3533" t="s">
        <v>22</v>
      </c>
      <c r="P3533" t="b">
        <v>0</v>
      </c>
      <c r="Q3533">
        <v>0</v>
      </c>
      <c r="R3533" s="1">
        <f>Table1[[#This Row],[Sales]]-Table1[[#This Row],[DiscountAmount]]</f>
        <v>57.976243060000002</v>
      </c>
      <c r="S3533" t="b">
        <v>1</v>
      </c>
      <c r="T3533" t="s">
        <v>28</v>
      </c>
      <c r="U3533">
        <v>2</v>
      </c>
      <c r="V3533" t="b">
        <v>0</v>
      </c>
    </row>
    <row r="3534" spans="1:22" x14ac:dyDescent="0.3">
      <c r="A3534">
        <v>3533</v>
      </c>
      <c r="B3534" s="2">
        <v>44522</v>
      </c>
      <c r="C3534" s="19">
        <f>YEAR(Table1[[#This Row],[Date]])</f>
        <v>2021</v>
      </c>
      <c r="D3534">
        <f>MONTH(Table1[[#This Row],[Date]])</f>
        <v>11</v>
      </c>
      <c r="E3534" t="str">
        <f>TEXT(Table1[[#This Row],[Date]],"MMMM")</f>
        <v>November</v>
      </c>
      <c r="F3534">
        <v>466</v>
      </c>
      <c r="G3534">
        <v>43</v>
      </c>
      <c r="H3534" t="s">
        <v>24</v>
      </c>
      <c r="I3534" t="s">
        <v>41</v>
      </c>
      <c r="J3534">
        <v>853</v>
      </c>
      <c r="K3534" t="s">
        <v>39</v>
      </c>
      <c r="L3534">
        <v>1</v>
      </c>
      <c r="M3534" s="1">
        <v>26.60183597</v>
      </c>
      <c r="N3534" s="1">
        <f>Table1[[#This Row],[Quantity]]*Table1[[#This Row],[UnitPrice]]</f>
        <v>26.60183597</v>
      </c>
      <c r="O3534" t="s">
        <v>22</v>
      </c>
      <c r="P3534" t="b">
        <v>0</v>
      </c>
      <c r="Q3534">
        <v>2.6601835970000001</v>
      </c>
      <c r="R3534" s="1">
        <f>Table1[[#This Row],[Sales]]-Table1[[#This Row],[DiscountAmount]]</f>
        <v>23.941652373</v>
      </c>
      <c r="S3534" t="b">
        <v>1</v>
      </c>
      <c r="T3534" t="s">
        <v>36</v>
      </c>
      <c r="U3534">
        <v>1</v>
      </c>
      <c r="V3534" t="b">
        <v>0</v>
      </c>
    </row>
    <row r="3535" spans="1:22" x14ac:dyDescent="0.3">
      <c r="A3535">
        <v>3534</v>
      </c>
      <c r="B3535" s="2">
        <v>43440</v>
      </c>
      <c r="C3535" s="19">
        <f>YEAR(Table1[[#This Row],[Date]])</f>
        <v>2018</v>
      </c>
      <c r="D3535">
        <f>MONTH(Table1[[#This Row],[Date]])</f>
        <v>12</v>
      </c>
      <c r="E3535" t="str">
        <f>TEXT(Table1[[#This Row],[Date]],"MMMM")</f>
        <v>December</v>
      </c>
      <c r="F3535">
        <v>423</v>
      </c>
      <c r="G3535">
        <v>54</v>
      </c>
      <c r="H3535" t="s">
        <v>24</v>
      </c>
      <c r="I3535" t="s">
        <v>44</v>
      </c>
      <c r="J3535">
        <v>160</v>
      </c>
      <c r="K3535" t="s">
        <v>26</v>
      </c>
      <c r="L3535">
        <v>5</v>
      </c>
      <c r="M3535" s="1">
        <v>70.497229279999999</v>
      </c>
      <c r="N3535" s="1">
        <f>Table1[[#This Row],[Quantity]]*Table1[[#This Row],[UnitPrice]]</f>
        <v>352.4861464</v>
      </c>
      <c r="O3535" t="s">
        <v>35</v>
      </c>
      <c r="P3535" t="b">
        <v>0</v>
      </c>
      <c r="Q3535">
        <v>0</v>
      </c>
      <c r="R3535" s="1">
        <f>Table1[[#This Row],[Sales]]-Table1[[#This Row],[DiscountAmount]]</f>
        <v>352.4861464</v>
      </c>
      <c r="S3535" t="b">
        <v>0</v>
      </c>
      <c r="T3535" t="s">
        <v>28</v>
      </c>
      <c r="U3535">
        <v>4</v>
      </c>
      <c r="V3535" t="b">
        <v>0</v>
      </c>
    </row>
    <row r="3536" spans="1:22" x14ac:dyDescent="0.3">
      <c r="A3536">
        <v>3535</v>
      </c>
      <c r="B3536" s="2">
        <v>44874</v>
      </c>
      <c r="C3536" s="19">
        <f>YEAR(Table1[[#This Row],[Date]])</f>
        <v>2022</v>
      </c>
      <c r="D3536">
        <f>MONTH(Table1[[#This Row],[Date]])</f>
        <v>11</v>
      </c>
      <c r="E3536" t="str">
        <f>TEXT(Table1[[#This Row],[Date]],"MMMM")</f>
        <v>November</v>
      </c>
      <c r="F3536">
        <v>345</v>
      </c>
      <c r="G3536">
        <v>47</v>
      </c>
      <c r="H3536" t="s">
        <v>19</v>
      </c>
      <c r="I3536" t="s">
        <v>25</v>
      </c>
      <c r="J3536">
        <v>390</v>
      </c>
      <c r="K3536" t="s">
        <v>43</v>
      </c>
      <c r="L3536">
        <v>2</v>
      </c>
      <c r="M3536" s="1">
        <v>44.954409040000002</v>
      </c>
      <c r="N3536" s="1">
        <f>Table1[[#This Row],[Quantity]]*Table1[[#This Row],[UnitPrice]]</f>
        <v>89.908818080000003</v>
      </c>
      <c r="O3536" t="s">
        <v>30</v>
      </c>
      <c r="P3536" t="b">
        <v>1</v>
      </c>
      <c r="Q3536">
        <v>8.9908818069999992</v>
      </c>
      <c r="R3536" s="1">
        <f>Table1[[#This Row],[Sales]]-Table1[[#This Row],[DiscountAmount]]</f>
        <v>80.917936273000009</v>
      </c>
      <c r="S3536" t="b">
        <v>1</v>
      </c>
      <c r="T3536" t="s">
        <v>36</v>
      </c>
      <c r="U3536">
        <v>4</v>
      </c>
      <c r="V3536" t="b">
        <v>0</v>
      </c>
    </row>
    <row r="3537" spans="1:22" x14ac:dyDescent="0.3">
      <c r="A3537">
        <v>3536</v>
      </c>
      <c r="B3537" s="2">
        <v>43809</v>
      </c>
      <c r="C3537" s="19">
        <f>YEAR(Table1[[#This Row],[Date]])</f>
        <v>2019</v>
      </c>
      <c r="D3537">
        <f>MONTH(Table1[[#This Row],[Date]])</f>
        <v>12</v>
      </c>
      <c r="E3537" t="str">
        <f>TEXT(Table1[[#This Row],[Date]],"MMMM")</f>
        <v>December</v>
      </c>
      <c r="F3537">
        <v>412</v>
      </c>
      <c r="G3537">
        <v>34</v>
      </c>
      <c r="H3537" t="s">
        <v>37</v>
      </c>
      <c r="I3537" t="s">
        <v>48</v>
      </c>
      <c r="J3537">
        <v>907</v>
      </c>
      <c r="K3537" t="s">
        <v>43</v>
      </c>
      <c r="L3537">
        <v>2</v>
      </c>
      <c r="M3537" s="1">
        <v>88.869597600000006</v>
      </c>
      <c r="N3537" s="1">
        <f>Table1[[#This Row],[Quantity]]*Table1[[#This Row],[UnitPrice]]</f>
        <v>177.73919520000001</v>
      </c>
      <c r="O3537" t="s">
        <v>32</v>
      </c>
      <c r="P3537" t="b">
        <v>0</v>
      </c>
      <c r="Q3537">
        <v>0</v>
      </c>
      <c r="R3537" s="1">
        <f>Table1[[#This Row],[Sales]]-Table1[[#This Row],[DiscountAmount]]</f>
        <v>177.73919520000001</v>
      </c>
      <c r="S3537" t="b">
        <v>0</v>
      </c>
      <c r="T3537" t="s">
        <v>23</v>
      </c>
      <c r="U3537">
        <v>3</v>
      </c>
      <c r="V3537" t="b">
        <v>0</v>
      </c>
    </row>
    <row r="3538" spans="1:22" x14ac:dyDescent="0.3">
      <c r="A3538">
        <v>3537</v>
      </c>
      <c r="B3538" s="2">
        <v>44166</v>
      </c>
      <c r="C3538" s="19">
        <f>YEAR(Table1[[#This Row],[Date]])</f>
        <v>2020</v>
      </c>
      <c r="D3538">
        <f>MONTH(Table1[[#This Row],[Date]])</f>
        <v>12</v>
      </c>
      <c r="E3538" t="str">
        <f>TEXT(Table1[[#This Row],[Date]],"MMMM")</f>
        <v>December</v>
      </c>
      <c r="F3538">
        <v>431</v>
      </c>
      <c r="G3538">
        <v>18</v>
      </c>
      <c r="H3538" t="s">
        <v>24</v>
      </c>
      <c r="I3538" t="s">
        <v>41</v>
      </c>
      <c r="J3538">
        <v>369</v>
      </c>
      <c r="K3538" t="s">
        <v>21</v>
      </c>
      <c r="L3538">
        <v>5</v>
      </c>
      <c r="M3538" s="1">
        <v>93.729848000000004</v>
      </c>
      <c r="N3538" s="1">
        <f>Table1[[#This Row],[Quantity]]*Table1[[#This Row],[UnitPrice]]</f>
        <v>468.64924000000002</v>
      </c>
      <c r="O3538" t="s">
        <v>30</v>
      </c>
      <c r="P3538" t="b">
        <v>0</v>
      </c>
      <c r="Q3538">
        <v>0</v>
      </c>
      <c r="R3538" s="1">
        <f>Table1[[#This Row],[Sales]]-Table1[[#This Row],[DiscountAmount]]</f>
        <v>468.64924000000002</v>
      </c>
      <c r="S3538" t="b">
        <v>1</v>
      </c>
      <c r="T3538" t="s">
        <v>28</v>
      </c>
      <c r="U3538">
        <v>1</v>
      </c>
      <c r="V3538" t="b">
        <v>1</v>
      </c>
    </row>
    <row r="3539" spans="1:22" x14ac:dyDescent="0.3">
      <c r="A3539">
        <v>3538</v>
      </c>
      <c r="B3539" s="2">
        <v>44917</v>
      </c>
      <c r="C3539" s="19">
        <f>YEAR(Table1[[#This Row],[Date]])</f>
        <v>2022</v>
      </c>
      <c r="D3539">
        <f>MONTH(Table1[[#This Row],[Date]])</f>
        <v>12</v>
      </c>
      <c r="E3539" t="str">
        <f>TEXT(Table1[[#This Row],[Date]],"MMMM")</f>
        <v>December</v>
      </c>
      <c r="F3539">
        <v>175</v>
      </c>
      <c r="G3539">
        <v>46</v>
      </c>
      <c r="H3539" t="s">
        <v>24</v>
      </c>
      <c r="I3539" t="s">
        <v>31</v>
      </c>
      <c r="J3539">
        <v>496</v>
      </c>
      <c r="K3539" t="s">
        <v>26</v>
      </c>
      <c r="L3539">
        <v>1</v>
      </c>
      <c r="M3539" s="1">
        <v>79.331081569999995</v>
      </c>
      <c r="N3539" s="1">
        <f>Table1[[#This Row],[Quantity]]*Table1[[#This Row],[UnitPrice]]</f>
        <v>79.331081569999995</v>
      </c>
      <c r="O3539" t="s">
        <v>22</v>
      </c>
      <c r="P3539" t="b">
        <v>0</v>
      </c>
      <c r="Q3539">
        <v>0</v>
      </c>
      <c r="R3539" s="1">
        <f>Table1[[#This Row],[Sales]]-Table1[[#This Row],[DiscountAmount]]</f>
        <v>79.331081569999995</v>
      </c>
      <c r="S3539" t="b">
        <v>1</v>
      </c>
      <c r="T3539" t="s">
        <v>28</v>
      </c>
      <c r="U3539">
        <v>5</v>
      </c>
      <c r="V3539" t="b">
        <v>0</v>
      </c>
    </row>
    <row r="3540" spans="1:22" x14ac:dyDescent="0.3">
      <c r="A3540">
        <v>3539</v>
      </c>
      <c r="B3540" s="2">
        <v>43813</v>
      </c>
      <c r="C3540" s="19">
        <f>YEAR(Table1[[#This Row],[Date]])</f>
        <v>2019</v>
      </c>
      <c r="D3540">
        <f>MONTH(Table1[[#This Row],[Date]])</f>
        <v>12</v>
      </c>
      <c r="E3540" t="str">
        <f>TEXT(Table1[[#This Row],[Date]],"MMMM")</f>
        <v>December</v>
      </c>
      <c r="F3540">
        <v>299</v>
      </c>
      <c r="G3540">
        <v>64</v>
      </c>
      <c r="H3540" t="s">
        <v>37</v>
      </c>
      <c r="I3540" t="s">
        <v>52</v>
      </c>
      <c r="J3540">
        <v>143</v>
      </c>
      <c r="K3540" t="s">
        <v>34</v>
      </c>
      <c r="L3540">
        <v>2</v>
      </c>
      <c r="M3540" s="1">
        <v>51.08452312</v>
      </c>
      <c r="N3540" s="1">
        <f>Table1[[#This Row],[Quantity]]*Table1[[#This Row],[UnitPrice]]</f>
        <v>102.16904624</v>
      </c>
      <c r="O3540" t="s">
        <v>22</v>
      </c>
      <c r="P3540" t="b">
        <v>0</v>
      </c>
      <c r="Q3540">
        <v>10.216904619999999</v>
      </c>
      <c r="R3540" s="1">
        <f>Table1[[#This Row],[Sales]]-Table1[[#This Row],[DiscountAmount]]</f>
        <v>91.952141620000006</v>
      </c>
      <c r="S3540" t="b">
        <v>0</v>
      </c>
      <c r="T3540" t="s">
        <v>36</v>
      </c>
      <c r="U3540">
        <v>4</v>
      </c>
      <c r="V3540" t="b">
        <v>1</v>
      </c>
    </row>
    <row r="3541" spans="1:22" x14ac:dyDescent="0.3">
      <c r="A3541">
        <v>3540</v>
      </c>
      <c r="B3541" s="2">
        <v>43785</v>
      </c>
      <c r="C3541" s="19">
        <f>YEAR(Table1[[#This Row],[Date]])</f>
        <v>2019</v>
      </c>
      <c r="D3541">
        <f>MONTH(Table1[[#This Row],[Date]])</f>
        <v>11</v>
      </c>
      <c r="E3541" t="str">
        <f>TEXT(Table1[[#This Row],[Date]],"MMMM")</f>
        <v>November</v>
      </c>
      <c r="F3541">
        <v>161</v>
      </c>
      <c r="G3541">
        <v>52</v>
      </c>
      <c r="H3541" t="s">
        <v>37</v>
      </c>
      <c r="I3541" t="s">
        <v>25</v>
      </c>
      <c r="J3541">
        <v>906</v>
      </c>
      <c r="K3541" t="s">
        <v>21</v>
      </c>
      <c r="L3541">
        <v>5</v>
      </c>
      <c r="M3541" s="1">
        <v>55.79409304</v>
      </c>
      <c r="N3541" s="1">
        <f>Table1[[#This Row],[Quantity]]*Table1[[#This Row],[UnitPrice]]</f>
        <v>278.97046519999998</v>
      </c>
      <c r="O3541" t="s">
        <v>30</v>
      </c>
      <c r="P3541" t="b">
        <v>1</v>
      </c>
      <c r="Q3541">
        <v>0</v>
      </c>
      <c r="R3541" s="1">
        <f>Table1[[#This Row],[Sales]]-Table1[[#This Row],[DiscountAmount]]</f>
        <v>278.97046519999998</v>
      </c>
      <c r="S3541" t="b">
        <v>0</v>
      </c>
      <c r="T3541" t="s">
        <v>28</v>
      </c>
      <c r="U3541">
        <v>3</v>
      </c>
      <c r="V3541" t="b">
        <v>0</v>
      </c>
    </row>
    <row r="3542" spans="1:22" x14ac:dyDescent="0.3">
      <c r="A3542">
        <v>3541</v>
      </c>
      <c r="B3542" s="2">
        <v>44920</v>
      </c>
      <c r="C3542" s="19">
        <f>YEAR(Table1[[#This Row],[Date]])</f>
        <v>2022</v>
      </c>
      <c r="D3542">
        <f>MONTH(Table1[[#This Row],[Date]])</f>
        <v>12</v>
      </c>
      <c r="E3542" t="str">
        <f>TEXT(Table1[[#This Row],[Date]],"MMMM")</f>
        <v>December</v>
      </c>
      <c r="F3542">
        <v>425</v>
      </c>
      <c r="G3542">
        <v>42</v>
      </c>
      <c r="H3542" t="s">
        <v>19</v>
      </c>
      <c r="I3542" t="s">
        <v>49</v>
      </c>
      <c r="J3542">
        <v>638</v>
      </c>
      <c r="K3542" t="s">
        <v>21</v>
      </c>
      <c r="L3542">
        <v>4</v>
      </c>
      <c r="M3542" s="1">
        <v>72.448543490000006</v>
      </c>
      <c r="N3542" s="1">
        <f>Table1[[#This Row],[Quantity]]*Table1[[#This Row],[UnitPrice]]</f>
        <v>289.79417396000002</v>
      </c>
      <c r="O3542" t="s">
        <v>35</v>
      </c>
      <c r="P3542" t="b">
        <v>1</v>
      </c>
      <c r="Q3542">
        <v>0</v>
      </c>
      <c r="R3542" s="1">
        <f>Table1[[#This Row],[Sales]]-Table1[[#This Row],[DiscountAmount]]</f>
        <v>289.79417396000002</v>
      </c>
      <c r="S3542" t="b">
        <v>0</v>
      </c>
      <c r="T3542" t="s">
        <v>23</v>
      </c>
      <c r="U3542">
        <v>3</v>
      </c>
      <c r="V3542" t="b">
        <v>1</v>
      </c>
    </row>
    <row r="3543" spans="1:22" x14ac:dyDescent="0.3">
      <c r="A3543">
        <v>3542</v>
      </c>
      <c r="B3543" s="2">
        <v>43420</v>
      </c>
      <c r="C3543" s="19">
        <f>YEAR(Table1[[#This Row],[Date]])</f>
        <v>2018</v>
      </c>
      <c r="D3543">
        <f>MONTH(Table1[[#This Row],[Date]])</f>
        <v>11</v>
      </c>
      <c r="E3543" t="str">
        <f>TEXT(Table1[[#This Row],[Date]],"MMMM")</f>
        <v>November</v>
      </c>
      <c r="F3543">
        <v>429</v>
      </c>
      <c r="G3543">
        <v>30</v>
      </c>
      <c r="H3543" t="s">
        <v>37</v>
      </c>
      <c r="I3543" t="s">
        <v>52</v>
      </c>
      <c r="J3543">
        <v>849</v>
      </c>
      <c r="K3543" t="s">
        <v>21</v>
      </c>
      <c r="L3543">
        <v>4</v>
      </c>
      <c r="M3543" s="1">
        <v>79.059824620000001</v>
      </c>
      <c r="N3543" s="1">
        <f>Table1[[#This Row],[Quantity]]*Table1[[#This Row],[UnitPrice]]</f>
        <v>316.23929848</v>
      </c>
      <c r="O3543" t="s">
        <v>35</v>
      </c>
      <c r="P3543" t="b">
        <v>0</v>
      </c>
      <c r="Q3543">
        <v>0</v>
      </c>
      <c r="R3543" s="1">
        <f>Table1[[#This Row],[Sales]]-Table1[[#This Row],[DiscountAmount]]</f>
        <v>316.23929848</v>
      </c>
      <c r="S3543" t="b">
        <v>1</v>
      </c>
      <c r="T3543" t="s">
        <v>28</v>
      </c>
      <c r="U3543">
        <v>2</v>
      </c>
      <c r="V3543" t="b">
        <v>1</v>
      </c>
    </row>
    <row r="3544" spans="1:22" x14ac:dyDescent="0.3">
      <c r="A3544">
        <v>3543</v>
      </c>
      <c r="B3544" s="2">
        <v>44151</v>
      </c>
      <c r="C3544" s="19">
        <f>YEAR(Table1[[#This Row],[Date]])</f>
        <v>2020</v>
      </c>
      <c r="D3544">
        <f>MONTH(Table1[[#This Row],[Date]])</f>
        <v>11</v>
      </c>
      <c r="E3544" t="str">
        <f>TEXT(Table1[[#This Row],[Date]],"MMMM")</f>
        <v>November</v>
      </c>
      <c r="F3544">
        <v>289</v>
      </c>
      <c r="G3544">
        <v>46</v>
      </c>
      <c r="H3544" t="s">
        <v>19</v>
      </c>
      <c r="I3544" t="s">
        <v>51</v>
      </c>
      <c r="J3544">
        <v>692</v>
      </c>
      <c r="K3544" t="s">
        <v>21</v>
      </c>
      <c r="L3544">
        <v>5</v>
      </c>
      <c r="M3544" s="1">
        <v>88.032903410000003</v>
      </c>
      <c r="N3544" s="1">
        <f>Table1[[#This Row],[Quantity]]*Table1[[#This Row],[UnitPrice]]</f>
        <v>440.16451705000003</v>
      </c>
      <c r="O3544" t="s">
        <v>35</v>
      </c>
      <c r="P3544" t="b">
        <v>0</v>
      </c>
      <c r="Q3544">
        <v>0</v>
      </c>
      <c r="R3544" s="1">
        <f>Table1[[#This Row],[Sales]]-Table1[[#This Row],[DiscountAmount]]</f>
        <v>440.16451705000003</v>
      </c>
      <c r="S3544" t="b">
        <v>0</v>
      </c>
      <c r="T3544" t="s">
        <v>28</v>
      </c>
      <c r="U3544">
        <v>1</v>
      </c>
      <c r="V3544" t="b">
        <v>1</v>
      </c>
    </row>
    <row r="3545" spans="1:22" x14ac:dyDescent="0.3">
      <c r="A3545">
        <v>3544</v>
      </c>
      <c r="B3545" s="2">
        <v>43422</v>
      </c>
      <c r="C3545" s="19">
        <f>YEAR(Table1[[#This Row],[Date]])</f>
        <v>2018</v>
      </c>
      <c r="D3545">
        <f>MONTH(Table1[[#This Row],[Date]])</f>
        <v>11</v>
      </c>
      <c r="E3545" t="str">
        <f>TEXT(Table1[[#This Row],[Date]],"MMMM")</f>
        <v>November</v>
      </c>
      <c r="F3545">
        <v>227</v>
      </c>
      <c r="G3545">
        <v>59</v>
      </c>
      <c r="H3545" t="s">
        <v>24</v>
      </c>
      <c r="I3545" t="s">
        <v>27</v>
      </c>
      <c r="J3545">
        <v>251</v>
      </c>
      <c r="K3545" t="s">
        <v>26</v>
      </c>
      <c r="L3545">
        <v>4</v>
      </c>
      <c r="M3545" s="1">
        <v>31.91465105</v>
      </c>
      <c r="N3545" s="1">
        <f>Table1[[#This Row],[Quantity]]*Table1[[#This Row],[UnitPrice]]</f>
        <v>127.6586042</v>
      </c>
      <c r="O3545" t="s">
        <v>35</v>
      </c>
      <c r="P3545" t="b">
        <v>1</v>
      </c>
      <c r="Q3545">
        <v>0</v>
      </c>
      <c r="R3545" s="1">
        <f>Table1[[#This Row],[Sales]]-Table1[[#This Row],[DiscountAmount]]</f>
        <v>127.6586042</v>
      </c>
      <c r="S3545" t="b">
        <v>0</v>
      </c>
      <c r="T3545" t="s">
        <v>28</v>
      </c>
      <c r="U3545">
        <v>5</v>
      </c>
      <c r="V3545" t="b">
        <v>0</v>
      </c>
    </row>
    <row r="3546" spans="1:22" x14ac:dyDescent="0.3">
      <c r="A3546">
        <v>3545</v>
      </c>
      <c r="B3546" s="2">
        <v>45276</v>
      </c>
      <c r="C3546" s="19">
        <f>YEAR(Table1[[#This Row],[Date]])</f>
        <v>2023</v>
      </c>
      <c r="D3546">
        <f>MONTH(Table1[[#This Row],[Date]])</f>
        <v>12</v>
      </c>
      <c r="E3546" t="str">
        <f>TEXT(Table1[[#This Row],[Date]],"MMMM")</f>
        <v>December</v>
      </c>
      <c r="F3546">
        <v>366</v>
      </c>
      <c r="G3546">
        <v>57</v>
      </c>
      <c r="H3546" t="s">
        <v>24</v>
      </c>
      <c r="I3546" t="s">
        <v>47</v>
      </c>
      <c r="J3546">
        <v>742</v>
      </c>
      <c r="K3546" t="s">
        <v>39</v>
      </c>
      <c r="L3546">
        <v>4</v>
      </c>
      <c r="M3546" s="1">
        <v>73.589891989999998</v>
      </c>
      <c r="N3546" s="1">
        <f>Table1[[#This Row],[Quantity]]*Table1[[#This Row],[UnitPrice]]</f>
        <v>294.35956795999999</v>
      </c>
      <c r="O3546" t="s">
        <v>32</v>
      </c>
      <c r="P3546" t="b">
        <v>1</v>
      </c>
      <c r="Q3546">
        <v>0</v>
      </c>
      <c r="R3546" s="1">
        <f>Table1[[#This Row],[Sales]]-Table1[[#This Row],[DiscountAmount]]</f>
        <v>294.35956795999999</v>
      </c>
      <c r="S3546" t="b">
        <v>0</v>
      </c>
      <c r="T3546" t="s">
        <v>23</v>
      </c>
      <c r="U3546">
        <v>1</v>
      </c>
      <c r="V3546" t="b">
        <v>0</v>
      </c>
    </row>
    <row r="3547" spans="1:22" x14ac:dyDescent="0.3">
      <c r="A3547">
        <v>3546</v>
      </c>
      <c r="B3547" s="2">
        <v>44910</v>
      </c>
      <c r="C3547" s="19">
        <f>YEAR(Table1[[#This Row],[Date]])</f>
        <v>2022</v>
      </c>
      <c r="D3547">
        <f>MONTH(Table1[[#This Row],[Date]])</f>
        <v>12</v>
      </c>
      <c r="E3547" t="str">
        <f>TEXT(Table1[[#This Row],[Date]],"MMMM")</f>
        <v>December</v>
      </c>
      <c r="F3547">
        <v>490</v>
      </c>
      <c r="G3547">
        <v>63</v>
      </c>
      <c r="H3547" t="s">
        <v>37</v>
      </c>
      <c r="I3547" t="s">
        <v>53</v>
      </c>
      <c r="J3547">
        <v>651</v>
      </c>
      <c r="K3547" t="s">
        <v>39</v>
      </c>
      <c r="L3547">
        <v>2</v>
      </c>
      <c r="M3547" s="1">
        <v>81.838906750000007</v>
      </c>
      <c r="N3547" s="1">
        <f>Table1[[#This Row],[Quantity]]*Table1[[#This Row],[UnitPrice]]</f>
        <v>163.67781350000001</v>
      </c>
      <c r="O3547" t="s">
        <v>35</v>
      </c>
      <c r="P3547" t="b">
        <v>0</v>
      </c>
      <c r="Q3547">
        <v>16.367781350000001</v>
      </c>
      <c r="R3547" s="1">
        <f>Table1[[#This Row],[Sales]]-Table1[[#This Row],[DiscountAmount]]</f>
        <v>147.31003215000001</v>
      </c>
      <c r="S3547" t="b">
        <v>0</v>
      </c>
      <c r="T3547" t="s">
        <v>36</v>
      </c>
      <c r="U3547">
        <v>3</v>
      </c>
      <c r="V3547" t="b">
        <v>0</v>
      </c>
    </row>
    <row r="3548" spans="1:22" x14ac:dyDescent="0.3">
      <c r="A3548">
        <v>3547</v>
      </c>
      <c r="B3548" s="2">
        <v>44193</v>
      </c>
      <c r="C3548" s="19">
        <f>YEAR(Table1[[#This Row],[Date]])</f>
        <v>2020</v>
      </c>
      <c r="D3548">
        <f>MONTH(Table1[[#This Row],[Date]])</f>
        <v>12</v>
      </c>
      <c r="E3548" t="str">
        <f>TEXT(Table1[[#This Row],[Date]],"MMMM")</f>
        <v>December</v>
      </c>
      <c r="F3548">
        <v>254</v>
      </c>
      <c r="G3548">
        <v>43</v>
      </c>
      <c r="H3548" t="s">
        <v>24</v>
      </c>
      <c r="I3548" t="s">
        <v>31</v>
      </c>
      <c r="J3548">
        <v>165</v>
      </c>
      <c r="K3548" t="s">
        <v>39</v>
      </c>
      <c r="L3548">
        <v>4</v>
      </c>
      <c r="M3548" s="1">
        <v>66.128030170000002</v>
      </c>
      <c r="N3548" s="1">
        <f>Table1[[#This Row],[Quantity]]*Table1[[#This Row],[UnitPrice]]</f>
        <v>264.51212068000001</v>
      </c>
      <c r="O3548" t="s">
        <v>30</v>
      </c>
      <c r="P3548" t="b">
        <v>1</v>
      </c>
      <c r="Q3548">
        <v>0</v>
      </c>
      <c r="R3548" s="1">
        <f>Table1[[#This Row],[Sales]]-Table1[[#This Row],[DiscountAmount]]</f>
        <v>264.51212068000001</v>
      </c>
      <c r="S3548" t="b">
        <v>1</v>
      </c>
      <c r="T3548" t="s">
        <v>28</v>
      </c>
      <c r="U3548">
        <v>2</v>
      </c>
      <c r="V3548" t="b">
        <v>0</v>
      </c>
    </row>
    <row r="3549" spans="1:22" x14ac:dyDescent="0.3">
      <c r="A3549">
        <v>3548</v>
      </c>
      <c r="B3549" s="2">
        <v>45264</v>
      </c>
      <c r="C3549" s="19">
        <f>YEAR(Table1[[#This Row],[Date]])</f>
        <v>2023</v>
      </c>
      <c r="D3549">
        <f>MONTH(Table1[[#This Row],[Date]])</f>
        <v>12</v>
      </c>
      <c r="E3549" t="str">
        <f>TEXT(Table1[[#This Row],[Date]],"MMMM")</f>
        <v>December</v>
      </c>
      <c r="F3549">
        <v>141</v>
      </c>
      <c r="G3549">
        <v>39</v>
      </c>
      <c r="H3549" t="s">
        <v>19</v>
      </c>
      <c r="I3549" t="s">
        <v>44</v>
      </c>
      <c r="J3549">
        <v>348</v>
      </c>
      <c r="K3549" t="s">
        <v>26</v>
      </c>
      <c r="L3549">
        <v>1</v>
      </c>
      <c r="M3549" s="1">
        <v>55.533610469999999</v>
      </c>
      <c r="N3549" s="1">
        <f>Table1[[#This Row],[Quantity]]*Table1[[#This Row],[UnitPrice]]</f>
        <v>55.533610469999999</v>
      </c>
      <c r="O3549" t="s">
        <v>22</v>
      </c>
      <c r="P3549" t="b">
        <v>1</v>
      </c>
      <c r="Q3549">
        <v>0</v>
      </c>
      <c r="R3549" s="1">
        <f>Table1[[#This Row],[Sales]]-Table1[[#This Row],[DiscountAmount]]</f>
        <v>55.533610469999999</v>
      </c>
      <c r="S3549" t="b">
        <v>1</v>
      </c>
      <c r="T3549" t="s">
        <v>28</v>
      </c>
      <c r="U3549">
        <v>3</v>
      </c>
      <c r="V3549" t="b">
        <v>1</v>
      </c>
    </row>
    <row r="3550" spans="1:22" x14ac:dyDescent="0.3">
      <c r="A3550">
        <v>3549</v>
      </c>
      <c r="B3550" s="2">
        <v>44872</v>
      </c>
      <c r="C3550" s="19">
        <f>YEAR(Table1[[#This Row],[Date]])</f>
        <v>2022</v>
      </c>
      <c r="D3550">
        <f>MONTH(Table1[[#This Row],[Date]])</f>
        <v>11</v>
      </c>
      <c r="E3550" t="str">
        <f>TEXT(Table1[[#This Row],[Date]],"MMMM")</f>
        <v>November</v>
      </c>
      <c r="F3550">
        <v>104</v>
      </c>
      <c r="G3550">
        <v>35</v>
      </c>
      <c r="H3550" t="s">
        <v>19</v>
      </c>
      <c r="I3550" t="s">
        <v>25</v>
      </c>
      <c r="J3550">
        <v>244</v>
      </c>
      <c r="K3550" t="s">
        <v>34</v>
      </c>
      <c r="L3550">
        <v>3</v>
      </c>
      <c r="M3550" s="1">
        <v>83.493458910000001</v>
      </c>
      <c r="N3550" s="1">
        <f>Table1[[#This Row],[Quantity]]*Table1[[#This Row],[UnitPrice]]</f>
        <v>250.48037672999999</v>
      </c>
      <c r="O3550" t="s">
        <v>32</v>
      </c>
      <c r="P3550" t="b">
        <v>1</v>
      </c>
      <c r="Q3550">
        <v>0</v>
      </c>
      <c r="R3550" s="1">
        <f>Table1[[#This Row],[Sales]]-Table1[[#This Row],[DiscountAmount]]</f>
        <v>250.48037672999999</v>
      </c>
      <c r="S3550" t="b">
        <v>0</v>
      </c>
      <c r="T3550" t="s">
        <v>23</v>
      </c>
      <c r="U3550">
        <v>1</v>
      </c>
      <c r="V3550" t="b">
        <v>1</v>
      </c>
    </row>
    <row r="3551" spans="1:22" x14ac:dyDescent="0.3">
      <c r="A3551">
        <v>3550</v>
      </c>
      <c r="B3551" s="2">
        <v>44189</v>
      </c>
      <c r="C3551" s="19">
        <f>YEAR(Table1[[#This Row],[Date]])</f>
        <v>2020</v>
      </c>
      <c r="D3551">
        <f>MONTH(Table1[[#This Row],[Date]])</f>
        <v>12</v>
      </c>
      <c r="E3551" t="str">
        <f>TEXT(Table1[[#This Row],[Date]],"MMMM")</f>
        <v>December</v>
      </c>
      <c r="F3551">
        <v>11</v>
      </c>
      <c r="G3551">
        <v>37</v>
      </c>
      <c r="H3551" t="s">
        <v>24</v>
      </c>
      <c r="I3551" t="s">
        <v>25</v>
      </c>
      <c r="J3551">
        <v>114</v>
      </c>
      <c r="K3551" t="s">
        <v>26</v>
      </c>
      <c r="L3551">
        <v>2</v>
      </c>
      <c r="M3551" s="1">
        <v>41.375772849999997</v>
      </c>
      <c r="N3551" s="1">
        <f>Table1[[#This Row],[Quantity]]*Table1[[#This Row],[UnitPrice]]</f>
        <v>82.751545699999994</v>
      </c>
      <c r="O3551" t="s">
        <v>32</v>
      </c>
      <c r="P3551" t="b">
        <v>1</v>
      </c>
      <c r="Q3551">
        <v>0</v>
      </c>
      <c r="R3551" s="1">
        <f>Table1[[#This Row],[Sales]]-Table1[[#This Row],[DiscountAmount]]</f>
        <v>82.751545699999994</v>
      </c>
      <c r="S3551" t="b">
        <v>1</v>
      </c>
      <c r="T3551" t="s">
        <v>28</v>
      </c>
      <c r="U3551">
        <v>5</v>
      </c>
      <c r="V3551" t="b">
        <v>0</v>
      </c>
    </row>
    <row r="3552" spans="1:22" x14ac:dyDescent="0.3">
      <c r="A3552">
        <v>3551</v>
      </c>
      <c r="B3552" s="2">
        <v>44867</v>
      </c>
      <c r="C3552" s="19">
        <f>YEAR(Table1[[#This Row],[Date]])</f>
        <v>2022</v>
      </c>
      <c r="D3552">
        <f>MONTH(Table1[[#This Row],[Date]])</f>
        <v>11</v>
      </c>
      <c r="E3552" t="str">
        <f>TEXT(Table1[[#This Row],[Date]],"MMMM")</f>
        <v>November</v>
      </c>
      <c r="F3552">
        <v>178</v>
      </c>
      <c r="G3552">
        <v>65</v>
      </c>
      <c r="H3552" t="s">
        <v>37</v>
      </c>
      <c r="I3552" t="s">
        <v>53</v>
      </c>
      <c r="J3552">
        <v>723</v>
      </c>
      <c r="K3552" t="s">
        <v>43</v>
      </c>
      <c r="L3552">
        <v>1</v>
      </c>
      <c r="M3552" s="1">
        <v>59.897274979999999</v>
      </c>
      <c r="N3552" s="1">
        <f>Table1[[#This Row],[Quantity]]*Table1[[#This Row],[UnitPrice]]</f>
        <v>59.897274979999999</v>
      </c>
      <c r="O3552" t="s">
        <v>22</v>
      </c>
      <c r="P3552" t="b">
        <v>0</v>
      </c>
      <c r="Q3552">
        <v>5.9897274979999997</v>
      </c>
      <c r="R3552" s="1">
        <f>Table1[[#This Row],[Sales]]-Table1[[#This Row],[DiscountAmount]]</f>
        <v>53.907547481999998</v>
      </c>
      <c r="S3552" t="b">
        <v>1</v>
      </c>
      <c r="T3552" t="s">
        <v>36</v>
      </c>
      <c r="U3552">
        <v>5</v>
      </c>
      <c r="V3552" t="b">
        <v>1</v>
      </c>
    </row>
    <row r="3553" spans="1:22" x14ac:dyDescent="0.3">
      <c r="A3553">
        <v>3552</v>
      </c>
      <c r="B3553" s="2">
        <v>44514</v>
      </c>
      <c r="C3553" s="19">
        <f>YEAR(Table1[[#This Row],[Date]])</f>
        <v>2021</v>
      </c>
      <c r="D3553">
        <f>MONTH(Table1[[#This Row],[Date]])</f>
        <v>11</v>
      </c>
      <c r="E3553" t="str">
        <f>TEXT(Table1[[#This Row],[Date]],"MMMM")</f>
        <v>November</v>
      </c>
      <c r="F3553">
        <v>442</v>
      </c>
      <c r="G3553">
        <v>43</v>
      </c>
      <c r="H3553" t="s">
        <v>24</v>
      </c>
      <c r="I3553" t="s">
        <v>51</v>
      </c>
      <c r="J3553">
        <v>203</v>
      </c>
      <c r="K3553" t="s">
        <v>21</v>
      </c>
      <c r="L3553">
        <v>1</v>
      </c>
      <c r="M3553" s="1">
        <v>35.159377059999997</v>
      </c>
      <c r="N3553" s="1">
        <f>Table1[[#This Row],[Quantity]]*Table1[[#This Row],[UnitPrice]]</f>
        <v>35.159377059999997</v>
      </c>
      <c r="O3553" t="s">
        <v>32</v>
      </c>
      <c r="P3553" t="b">
        <v>1</v>
      </c>
      <c r="Q3553">
        <v>3.5159377059999999</v>
      </c>
      <c r="R3553" s="1">
        <f>Table1[[#This Row],[Sales]]-Table1[[#This Row],[DiscountAmount]]</f>
        <v>31.643439353999998</v>
      </c>
      <c r="S3553" t="b">
        <v>0</v>
      </c>
      <c r="T3553" t="s">
        <v>36</v>
      </c>
      <c r="U3553">
        <v>3</v>
      </c>
      <c r="V3553" t="b">
        <v>1</v>
      </c>
    </row>
    <row r="3554" spans="1:22" x14ac:dyDescent="0.3">
      <c r="A3554">
        <v>3553</v>
      </c>
      <c r="B3554" s="2">
        <v>44874</v>
      </c>
      <c r="C3554" s="19">
        <f>YEAR(Table1[[#This Row],[Date]])</f>
        <v>2022</v>
      </c>
      <c r="D3554">
        <f>MONTH(Table1[[#This Row],[Date]])</f>
        <v>11</v>
      </c>
      <c r="E3554" t="str">
        <f>TEXT(Table1[[#This Row],[Date]],"MMMM")</f>
        <v>November</v>
      </c>
      <c r="F3554">
        <v>261</v>
      </c>
      <c r="G3554">
        <v>59</v>
      </c>
      <c r="H3554" t="s">
        <v>37</v>
      </c>
      <c r="I3554" t="s">
        <v>20</v>
      </c>
      <c r="J3554">
        <v>90</v>
      </c>
      <c r="K3554" t="s">
        <v>39</v>
      </c>
      <c r="L3554">
        <v>4</v>
      </c>
      <c r="M3554" s="1">
        <v>84.630947879999994</v>
      </c>
      <c r="N3554" s="1">
        <f>Table1[[#This Row],[Quantity]]*Table1[[#This Row],[UnitPrice]]</f>
        <v>338.52379151999997</v>
      </c>
      <c r="O3554" t="s">
        <v>35</v>
      </c>
      <c r="P3554" t="b">
        <v>1</v>
      </c>
      <c r="Q3554">
        <v>0</v>
      </c>
      <c r="R3554" s="1">
        <f>Table1[[#This Row],[Sales]]-Table1[[#This Row],[DiscountAmount]]</f>
        <v>338.52379151999997</v>
      </c>
      <c r="S3554" t="b">
        <v>1</v>
      </c>
      <c r="T3554" t="s">
        <v>28</v>
      </c>
      <c r="U3554">
        <v>5</v>
      </c>
      <c r="V3554" t="b">
        <v>1</v>
      </c>
    </row>
    <row r="3555" spans="1:22" x14ac:dyDescent="0.3">
      <c r="A3555">
        <v>3554</v>
      </c>
      <c r="B3555" s="2">
        <v>44516</v>
      </c>
      <c r="C3555" s="19">
        <f>YEAR(Table1[[#This Row],[Date]])</f>
        <v>2021</v>
      </c>
      <c r="D3555">
        <f>MONTH(Table1[[#This Row],[Date]])</f>
        <v>11</v>
      </c>
      <c r="E3555" t="str">
        <f>TEXT(Table1[[#This Row],[Date]],"MMMM")</f>
        <v>November</v>
      </c>
      <c r="F3555">
        <v>208</v>
      </c>
      <c r="G3555">
        <v>37</v>
      </c>
      <c r="H3555" t="s">
        <v>19</v>
      </c>
      <c r="I3555" t="s">
        <v>45</v>
      </c>
      <c r="J3555">
        <v>516</v>
      </c>
      <c r="K3555" t="s">
        <v>21</v>
      </c>
      <c r="L3555">
        <v>1</v>
      </c>
      <c r="M3555" s="1">
        <v>26.490808699999999</v>
      </c>
      <c r="N3555" s="1">
        <f>Table1[[#This Row],[Quantity]]*Table1[[#This Row],[UnitPrice]]</f>
        <v>26.490808699999999</v>
      </c>
      <c r="O3555" t="s">
        <v>35</v>
      </c>
      <c r="P3555" t="b">
        <v>1</v>
      </c>
      <c r="Q3555">
        <v>0</v>
      </c>
      <c r="R3555" s="1">
        <f>Table1[[#This Row],[Sales]]-Table1[[#This Row],[DiscountAmount]]</f>
        <v>26.490808699999999</v>
      </c>
      <c r="S3555" t="b">
        <v>0</v>
      </c>
      <c r="T3555" t="s">
        <v>28</v>
      </c>
      <c r="U3555">
        <v>5</v>
      </c>
      <c r="V3555" t="b">
        <v>0</v>
      </c>
    </row>
    <row r="3556" spans="1:22" x14ac:dyDescent="0.3">
      <c r="A3556">
        <v>3555</v>
      </c>
      <c r="B3556" s="2">
        <v>44515</v>
      </c>
      <c r="C3556" s="19">
        <f>YEAR(Table1[[#This Row],[Date]])</f>
        <v>2021</v>
      </c>
      <c r="D3556">
        <f>MONTH(Table1[[#This Row],[Date]])</f>
        <v>11</v>
      </c>
      <c r="E3556" t="str">
        <f>TEXT(Table1[[#This Row],[Date]],"MMMM")</f>
        <v>November</v>
      </c>
      <c r="F3556">
        <v>451</v>
      </c>
      <c r="G3556">
        <v>44</v>
      </c>
      <c r="H3556" t="s">
        <v>37</v>
      </c>
      <c r="I3556" t="s">
        <v>40</v>
      </c>
      <c r="J3556">
        <v>389</v>
      </c>
      <c r="K3556" t="s">
        <v>39</v>
      </c>
      <c r="L3556">
        <v>1</v>
      </c>
      <c r="M3556" s="1">
        <v>17.549325039999999</v>
      </c>
      <c r="N3556" s="1">
        <f>Table1[[#This Row],[Quantity]]*Table1[[#This Row],[UnitPrice]]</f>
        <v>17.549325039999999</v>
      </c>
      <c r="O3556" t="s">
        <v>32</v>
      </c>
      <c r="P3556" t="b">
        <v>1</v>
      </c>
      <c r="Q3556">
        <v>0</v>
      </c>
      <c r="R3556" s="1">
        <f>Table1[[#This Row],[Sales]]-Table1[[#This Row],[DiscountAmount]]</f>
        <v>17.549325039999999</v>
      </c>
      <c r="S3556" t="b">
        <v>0</v>
      </c>
      <c r="T3556" t="s">
        <v>28</v>
      </c>
      <c r="U3556">
        <v>5</v>
      </c>
      <c r="V3556" t="b">
        <v>1</v>
      </c>
    </row>
    <row r="3557" spans="1:22" x14ac:dyDescent="0.3">
      <c r="A3557">
        <v>3556</v>
      </c>
      <c r="B3557" s="2">
        <v>43419</v>
      </c>
      <c r="C3557" s="19">
        <f>YEAR(Table1[[#This Row],[Date]])</f>
        <v>2018</v>
      </c>
      <c r="D3557">
        <f>MONTH(Table1[[#This Row],[Date]])</f>
        <v>11</v>
      </c>
      <c r="E3557" t="str">
        <f>TEXT(Table1[[#This Row],[Date]],"MMMM")</f>
        <v>November</v>
      </c>
      <c r="F3557">
        <v>296</v>
      </c>
      <c r="G3557">
        <v>28</v>
      </c>
      <c r="H3557" t="s">
        <v>19</v>
      </c>
      <c r="I3557" t="s">
        <v>31</v>
      </c>
      <c r="J3557">
        <v>454</v>
      </c>
      <c r="K3557" t="s">
        <v>21</v>
      </c>
      <c r="L3557">
        <v>1</v>
      </c>
      <c r="M3557" s="1">
        <v>14.541064649999999</v>
      </c>
      <c r="N3557" s="1">
        <f>Table1[[#This Row],[Quantity]]*Table1[[#This Row],[UnitPrice]]</f>
        <v>14.541064649999999</v>
      </c>
      <c r="O3557" t="s">
        <v>32</v>
      </c>
      <c r="P3557" t="b">
        <v>0</v>
      </c>
      <c r="Q3557">
        <v>1.454106465</v>
      </c>
      <c r="R3557" s="1">
        <f>Table1[[#This Row],[Sales]]-Table1[[#This Row],[DiscountAmount]]</f>
        <v>13.086958184999999</v>
      </c>
      <c r="S3557" t="b">
        <v>0</v>
      </c>
      <c r="T3557" t="s">
        <v>36</v>
      </c>
      <c r="U3557">
        <v>2</v>
      </c>
      <c r="V3557" t="b">
        <v>0</v>
      </c>
    </row>
    <row r="3558" spans="1:22" x14ac:dyDescent="0.3">
      <c r="A3558">
        <v>3557</v>
      </c>
      <c r="B3558" s="2">
        <v>45258</v>
      </c>
      <c r="C3558" s="19">
        <f>YEAR(Table1[[#This Row],[Date]])</f>
        <v>2023</v>
      </c>
      <c r="D3558">
        <f>MONTH(Table1[[#This Row],[Date]])</f>
        <v>11</v>
      </c>
      <c r="E3558" t="str">
        <f>TEXT(Table1[[#This Row],[Date]],"MMMM")</f>
        <v>November</v>
      </c>
      <c r="F3558">
        <v>205</v>
      </c>
      <c r="G3558">
        <v>45</v>
      </c>
      <c r="H3558" t="s">
        <v>19</v>
      </c>
      <c r="I3558" t="s">
        <v>31</v>
      </c>
      <c r="J3558">
        <v>187</v>
      </c>
      <c r="K3558" t="s">
        <v>43</v>
      </c>
      <c r="L3558">
        <v>2</v>
      </c>
      <c r="M3558" s="1">
        <v>59.106415159999997</v>
      </c>
      <c r="N3558" s="1">
        <f>Table1[[#This Row],[Quantity]]*Table1[[#This Row],[UnitPrice]]</f>
        <v>118.21283031999999</v>
      </c>
      <c r="O3558" t="s">
        <v>32</v>
      </c>
      <c r="P3558" t="b">
        <v>0</v>
      </c>
      <c r="Q3558">
        <v>11.82128303</v>
      </c>
      <c r="R3558" s="1">
        <f>Table1[[#This Row],[Sales]]-Table1[[#This Row],[DiscountAmount]]</f>
        <v>106.39154728999999</v>
      </c>
      <c r="S3558" t="b">
        <v>0</v>
      </c>
      <c r="T3558" t="s">
        <v>36</v>
      </c>
      <c r="U3558">
        <v>4</v>
      </c>
      <c r="V3558" t="b">
        <v>0</v>
      </c>
    </row>
    <row r="3559" spans="1:22" x14ac:dyDescent="0.3">
      <c r="A3559">
        <v>3558</v>
      </c>
      <c r="B3559" s="2">
        <v>44872</v>
      </c>
      <c r="C3559" s="19">
        <f>YEAR(Table1[[#This Row],[Date]])</f>
        <v>2022</v>
      </c>
      <c r="D3559">
        <f>MONTH(Table1[[#This Row],[Date]])</f>
        <v>11</v>
      </c>
      <c r="E3559" t="str">
        <f>TEXT(Table1[[#This Row],[Date]],"MMMM")</f>
        <v>November</v>
      </c>
      <c r="F3559">
        <v>279</v>
      </c>
      <c r="G3559">
        <v>29</v>
      </c>
      <c r="H3559" t="s">
        <v>37</v>
      </c>
      <c r="I3559" t="s">
        <v>41</v>
      </c>
      <c r="J3559">
        <v>794</v>
      </c>
      <c r="K3559" t="s">
        <v>21</v>
      </c>
      <c r="L3559">
        <v>3</v>
      </c>
      <c r="M3559" s="1">
        <v>57.202115419999998</v>
      </c>
      <c r="N3559" s="1">
        <f>Table1[[#This Row],[Quantity]]*Table1[[#This Row],[UnitPrice]]</f>
        <v>171.60634626000001</v>
      </c>
      <c r="O3559" t="s">
        <v>35</v>
      </c>
      <c r="P3559" t="b">
        <v>0</v>
      </c>
      <c r="Q3559">
        <v>17.16063462</v>
      </c>
      <c r="R3559" s="1">
        <f>Table1[[#This Row],[Sales]]-Table1[[#This Row],[DiscountAmount]]</f>
        <v>154.44571164000001</v>
      </c>
      <c r="S3559" t="b">
        <v>0</v>
      </c>
      <c r="T3559" t="s">
        <v>36</v>
      </c>
      <c r="U3559">
        <v>4</v>
      </c>
      <c r="V3559" t="b">
        <v>1</v>
      </c>
    </row>
    <row r="3560" spans="1:22" x14ac:dyDescent="0.3">
      <c r="A3560">
        <v>3559</v>
      </c>
      <c r="B3560" s="2">
        <v>44892</v>
      </c>
      <c r="C3560" s="19">
        <f>YEAR(Table1[[#This Row],[Date]])</f>
        <v>2022</v>
      </c>
      <c r="D3560">
        <f>MONTH(Table1[[#This Row],[Date]])</f>
        <v>11</v>
      </c>
      <c r="E3560" t="str">
        <f>TEXT(Table1[[#This Row],[Date]],"MMMM")</f>
        <v>November</v>
      </c>
      <c r="F3560">
        <v>351</v>
      </c>
      <c r="G3560">
        <v>33</v>
      </c>
      <c r="H3560" t="s">
        <v>19</v>
      </c>
      <c r="I3560" t="s">
        <v>50</v>
      </c>
      <c r="J3560">
        <v>832</v>
      </c>
      <c r="K3560" t="s">
        <v>21</v>
      </c>
      <c r="L3560">
        <v>5</v>
      </c>
      <c r="M3560" s="1">
        <v>50.253615269999997</v>
      </c>
      <c r="N3560" s="1">
        <f>Table1[[#This Row],[Quantity]]*Table1[[#This Row],[UnitPrice]]</f>
        <v>251.26807635</v>
      </c>
      <c r="O3560" t="s">
        <v>32</v>
      </c>
      <c r="P3560" t="b">
        <v>0</v>
      </c>
      <c r="Q3560">
        <v>25.126807629999998</v>
      </c>
      <c r="R3560" s="1">
        <f>Table1[[#This Row],[Sales]]-Table1[[#This Row],[DiscountAmount]]</f>
        <v>226.14126872</v>
      </c>
      <c r="S3560" t="b">
        <v>0</v>
      </c>
      <c r="T3560" t="s">
        <v>36</v>
      </c>
      <c r="U3560">
        <v>2</v>
      </c>
      <c r="V3560" t="b">
        <v>0</v>
      </c>
    </row>
    <row r="3561" spans="1:22" x14ac:dyDescent="0.3">
      <c r="A3561">
        <v>3560</v>
      </c>
      <c r="B3561" s="2">
        <v>43787</v>
      </c>
      <c r="C3561" s="19">
        <f>YEAR(Table1[[#This Row],[Date]])</f>
        <v>2019</v>
      </c>
      <c r="D3561">
        <f>MONTH(Table1[[#This Row],[Date]])</f>
        <v>11</v>
      </c>
      <c r="E3561" t="str">
        <f>TEXT(Table1[[#This Row],[Date]],"MMMM")</f>
        <v>November</v>
      </c>
      <c r="F3561">
        <v>3</v>
      </c>
      <c r="G3561">
        <v>40</v>
      </c>
      <c r="H3561" t="s">
        <v>37</v>
      </c>
      <c r="I3561" t="s">
        <v>49</v>
      </c>
      <c r="J3561">
        <v>729</v>
      </c>
      <c r="K3561" t="s">
        <v>26</v>
      </c>
      <c r="L3561">
        <v>1</v>
      </c>
      <c r="M3561" s="1">
        <v>71.047849409999998</v>
      </c>
      <c r="N3561" s="1">
        <f>Table1[[#This Row],[Quantity]]*Table1[[#This Row],[UnitPrice]]</f>
        <v>71.047849409999998</v>
      </c>
      <c r="O3561" t="s">
        <v>22</v>
      </c>
      <c r="P3561" t="b">
        <v>0</v>
      </c>
      <c r="Q3561">
        <v>0</v>
      </c>
      <c r="R3561" s="1">
        <f>Table1[[#This Row],[Sales]]-Table1[[#This Row],[DiscountAmount]]</f>
        <v>71.047849409999998</v>
      </c>
      <c r="S3561" t="b">
        <v>1</v>
      </c>
      <c r="T3561" t="s">
        <v>28</v>
      </c>
      <c r="U3561">
        <v>4</v>
      </c>
      <c r="V3561" t="b">
        <v>1</v>
      </c>
    </row>
    <row r="3562" spans="1:22" x14ac:dyDescent="0.3">
      <c r="A3562">
        <v>3561</v>
      </c>
      <c r="B3562" s="2">
        <v>44902</v>
      </c>
      <c r="C3562" s="19">
        <f>YEAR(Table1[[#This Row],[Date]])</f>
        <v>2022</v>
      </c>
      <c r="D3562">
        <f>MONTH(Table1[[#This Row],[Date]])</f>
        <v>12</v>
      </c>
      <c r="E3562" t="str">
        <f>TEXT(Table1[[#This Row],[Date]],"MMMM")</f>
        <v>December</v>
      </c>
      <c r="F3562">
        <v>492</v>
      </c>
      <c r="G3562">
        <v>67</v>
      </c>
      <c r="H3562" t="s">
        <v>24</v>
      </c>
      <c r="I3562" t="s">
        <v>49</v>
      </c>
      <c r="J3562">
        <v>912</v>
      </c>
      <c r="K3562" t="s">
        <v>34</v>
      </c>
      <c r="L3562">
        <v>5</v>
      </c>
      <c r="M3562" s="1">
        <v>31.44904794</v>
      </c>
      <c r="N3562" s="1">
        <f>Table1[[#This Row],[Quantity]]*Table1[[#This Row],[UnitPrice]]</f>
        <v>157.24523970000001</v>
      </c>
      <c r="O3562" t="s">
        <v>30</v>
      </c>
      <c r="P3562" t="b">
        <v>0</v>
      </c>
      <c r="Q3562">
        <v>15.72452397</v>
      </c>
      <c r="R3562" s="1">
        <f>Table1[[#This Row],[Sales]]-Table1[[#This Row],[DiscountAmount]]</f>
        <v>141.52071573000001</v>
      </c>
      <c r="S3562" t="b">
        <v>1</v>
      </c>
      <c r="T3562" t="s">
        <v>36</v>
      </c>
      <c r="U3562">
        <v>3</v>
      </c>
      <c r="V3562" t="b">
        <v>1</v>
      </c>
    </row>
    <row r="3563" spans="1:22" x14ac:dyDescent="0.3">
      <c r="A3563">
        <v>3562</v>
      </c>
      <c r="B3563" s="2">
        <v>44918</v>
      </c>
      <c r="C3563" s="19">
        <f>YEAR(Table1[[#This Row],[Date]])</f>
        <v>2022</v>
      </c>
      <c r="D3563">
        <f>MONTH(Table1[[#This Row],[Date]])</f>
        <v>12</v>
      </c>
      <c r="E3563" t="str">
        <f>TEXT(Table1[[#This Row],[Date]],"MMMM")</f>
        <v>December</v>
      </c>
      <c r="F3563">
        <v>452</v>
      </c>
      <c r="G3563">
        <v>61</v>
      </c>
      <c r="H3563" t="s">
        <v>37</v>
      </c>
      <c r="I3563" t="s">
        <v>50</v>
      </c>
      <c r="J3563">
        <v>416</v>
      </c>
      <c r="K3563" t="s">
        <v>43</v>
      </c>
      <c r="L3563">
        <v>5</v>
      </c>
      <c r="M3563" s="1">
        <v>22.428279100000001</v>
      </c>
      <c r="N3563" s="1">
        <f>Table1[[#This Row],[Quantity]]*Table1[[#This Row],[UnitPrice]]</f>
        <v>112.1413955</v>
      </c>
      <c r="O3563" t="s">
        <v>30</v>
      </c>
      <c r="P3563" t="b">
        <v>1</v>
      </c>
      <c r="Q3563">
        <v>0</v>
      </c>
      <c r="R3563" s="1">
        <f>Table1[[#This Row],[Sales]]-Table1[[#This Row],[DiscountAmount]]</f>
        <v>112.1413955</v>
      </c>
      <c r="S3563" t="b">
        <v>1</v>
      </c>
      <c r="T3563" t="s">
        <v>28</v>
      </c>
      <c r="U3563">
        <v>3</v>
      </c>
      <c r="V3563" t="b">
        <v>1</v>
      </c>
    </row>
    <row r="3564" spans="1:22" x14ac:dyDescent="0.3">
      <c r="A3564">
        <v>3563</v>
      </c>
      <c r="B3564" s="2">
        <v>44891</v>
      </c>
      <c r="C3564" s="19">
        <f>YEAR(Table1[[#This Row],[Date]])</f>
        <v>2022</v>
      </c>
      <c r="D3564">
        <f>MONTH(Table1[[#This Row],[Date]])</f>
        <v>11</v>
      </c>
      <c r="E3564" t="str">
        <f>TEXT(Table1[[#This Row],[Date]],"MMMM")</f>
        <v>November</v>
      </c>
      <c r="F3564">
        <v>328</v>
      </c>
      <c r="G3564">
        <v>53</v>
      </c>
      <c r="H3564" t="s">
        <v>37</v>
      </c>
      <c r="I3564" t="s">
        <v>50</v>
      </c>
      <c r="J3564">
        <v>519</v>
      </c>
      <c r="K3564" t="s">
        <v>39</v>
      </c>
      <c r="L3564">
        <v>2</v>
      </c>
      <c r="M3564" s="1">
        <v>17.56964833</v>
      </c>
      <c r="N3564" s="1">
        <f>Table1[[#This Row],[Quantity]]*Table1[[#This Row],[UnitPrice]]</f>
        <v>35.139296659999999</v>
      </c>
      <c r="O3564" t="s">
        <v>32</v>
      </c>
      <c r="P3564" t="b">
        <v>1</v>
      </c>
      <c r="Q3564">
        <v>3.5139296660000001</v>
      </c>
      <c r="R3564" s="1">
        <f>Table1[[#This Row],[Sales]]-Table1[[#This Row],[DiscountAmount]]</f>
        <v>31.625366994</v>
      </c>
      <c r="S3564" t="b">
        <v>1</v>
      </c>
      <c r="T3564" t="s">
        <v>36</v>
      </c>
      <c r="U3564">
        <v>2</v>
      </c>
      <c r="V3564" t="b">
        <v>0</v>
      </c>
    </row>
    <row r="3565" spans="1:22" x14ac:dyDescent="0.3">
      <c r="A3565">
        <v>3564</v>
      </c>
      <c r="B3565" s="2">
        <v>44529</v>
      </c>
      <c r="C3565" s="19">
        <f>YEAR(Table1[[#This Row],[Date]])</f>
        <v>2021</v>
      </c>
      <c r="D3565">
        <f>MONTH(Table1[[#This Row],[Date]])</f>
        <v>11</v>
      </c>
      <c r="E3565" t="str">
        <f>TEXT(Table1[[#This Row],[Date]],"MMMM")</f>
        <v>November</v>
      </c>
      <c r="F3565">
        <v>99</v>
      </c>
      <c r="G3565">
        <v>60</v>
      </c>
      <c r="H3565" t="s">
        <v>24</v>
      </c>
      <c r="I3565" t="s">
        <v>48</v>
      </c>
      <c r="J3565">
        <v>851</v>
      </c>
      <c r="K3565" t="s">
        <v>21</v>
      </c>
      <c r="L3565">
        <v>5</v>
      </c>
      <c r="M3565" s="1">
        <v>42.007126599999999</v>
      </c>
      <c r="N3565" s="1">
        <f>Table1[[#This Row],[Quantity]]*Table1[[#This Row],[UnitPrice]]</f>
        <v>210.03563299999999</v>
      </c>
      <c r="O3565" t="s">
        <v>30</v>
      </c>
      <c r="P3565" t="b">
        <v>1</v>
      </c>
      <c r="Q3565">
        <v>21.0035633</v>
      </c>
      <c r="R3565" s="1">
        <f>Table1[[#This Row],[Sales]]-Table1[[#This Row],[DiscountAmount]]</f>
        <v>189.03206969999999</v>
      </c>
      <c r="S3565" t="b">
        <v>0</v>
      </c>
      <c r="T3565" t="s">
        <v>36</v>
      </c>
      <c r="U3565">
        <v>1</v>
      </c>
      <c r="V3565" t="b">
        <v>1</v>
      </c>
    </row>
    <row r="3566" spans="1:22" x14ac:dyDescent="0.3">
      <c r="A3566">
        <v>3565</v>
      </c>
      <c r="B3566" s="2">
        <v>44516</v>
      </c>
      <c r="C3566" s="19">
        <f>YEAR(Table1[[#This Row],[Date]])</f>
        <v>2021</v>
      </c>
      <c r="D3566">
        <f>MONTH(Table1[[#This Row],[Date]])</f>
        <v>11</v>
      </c>
      <c r="E3566" t="str">
        <f>TEXT(Table1[[#This Row],[Date]],"MMMM")</f>
        <v>November</v>
      </c>
      <c r="F3566">
        <v>25</v>
      </c>
      <c r="G3566">
        <v>37</v>
      </c>
      <c r="H3566" t="s">
        <v>19</v>
      </c>
      <c r="I3566" t="s">
        <v>31</v>
      </c>
      <c r="J3566">
        <v>313</v>
      </c>
      <c r="K3566" t="s">
        <v>34</v>
      </c>
      <c r="L3566">
        <v>3</v>
      </c>
      <c r="M3566" s="1">
        <v>21.574811069999999</v>
      </c>
      <c r="N3566" s="1">
        <f>Table1[[#This Row],[Quantity]]*Table1[[#This Row],[UnitPrice]]</f>
        <v>64.724433210000001</v>
      </c>
      <c r="O3566" t="s">
        <v>22</v>
      </c>
      <c r="P3566" t="b">
        <v>1</v>
      </c>
      <c r="Q3566">
        <v>0</v>
      </c>
      <c r="R3566" s="1">
        <f>Table1[[#This Row],[Sales]]-Table1[[#This Row],[DiscountAmount]]</f>
        <v>64.724433210000001</v>
      </c>
      <c r="S3566" t="b">
        <v>1</v>
      </c>
      <c r="T3566" t="s">
        <v>28</v>
      </c>
      <c r="U3566">
        <v>4</v>
      </c>
      <c r="V3566" t="b">
        <v>1</v>
      </c>
    </row>
    <row r="3567" spans="1:22" x14ac:dyDescent="0.3">
      <c r="A3567">
        <v>3566</v>
      </c>
      <c r="B3567" s="2">
        <v>44888</v>
      </c>
      <c r="C3567" s="19">
        <f>YEAR(Table1[[#This Row],[Date]])</f>
        <v>2022</v>
      </c>
      <c r="D3567">
        <f>MONTH(Table1[[#This Row],[Date]])</f>
        <v>11</v>
      </c>
      <c r="E3567" t="str">
        <f>TEXT(Table1[[#This Row],[Date]],"MMMM")</f>
        <v>November</v>
      </c>
      <c r="F3567">
        <v>71</v>
      </c>
      <c r="G3567">
        <v>50</v>
      </c>
      <c r="H3567" t="s">
        <v>37</v>
      </c>
      <c r="I3567" t="s">
        <v>45</v>
      </c>
      <c r="J3567">
        <v>531</v>
      </c>
      <c r="K3567" t="s">
        <v>43</v>
      </c>
      <c r="L3567">
        <v>1</v>
      </c>
      <c r="M3567" s="1">
        <v>78.18158665</v>
      </c>
      <c r="N3567" s="1">
        <f>Table1[[#This Row],[Quantity]]*Table1[[#This Row],[UnitPrice]]</f>
        <v>78.18158665</v>
      </c>
      <c r="O3567" t="s">
        <v>22</v>
      </c>
      <c r="P3567" t="b">
        <v>1</v>
      </c>
      <c r="Q3567">
        <v>7.8181586650000003</v>
      </c>
      <c r="R3567" s="1">
        <f>Table1[[#This Row],[Sales]]-Table1[[#This Row],[DiscountAmount]]</f>
        <v>70.363427985000001</v>
      </c>
      <c r="S3567" t="b">
        <v>0</v>
      </c>
      <c r="T3567" t="s">
        <v>36</v>
      </c>
      <c r="U3567">
        <v>3</v>
      </c>
      <c r="V3567" t="b">
        <v>1</v>
      </c>
    </row>
    <row r="3568" spans="1:22" x14ac:dyDescent="0.3">
      <c r="A3568">
        <v>3567</v>
      </c>
      <c r="B3568" s="2">
        <v>43405</v>
      </c>
      <c r="C3568" s="19">
        <f>YEAR(Table1[[#This Row],[Date]])</f>
        <v>2018</v>
      </c>
      <c r="D3568">
        <f>MONTH(Table1[[#This Row],[Date]])</f>
        <v>11</v>
      </c>
      <c r="E3568" t="str">
        <f>TEXT(Table1[[#This Row],[Date]],"MMMM")</f>
        <v>November</v>
      </c>
      <c r="F3568">
        <v>81</v>
      </c>
      <c r="G3568">
        <v>25</v>
      </c>
      <c r="H3568" t="s">
        <v>24</v>
      </c>
      <c r="I3568" t="s">
        <v>50</v>
      </c>
      <c r="J3568">
        <v>878</v>
      </c>
      <c r="K3568" t="s">
        <v>43</v>
      </c>
      <c r="L3568">
        <v>3</v>
      </c>
      <c r="M3568" s="1">
        <v>77.020753220000003</v>
      </c>
      <c r="N3568" s="1">
        <f>Table1[[#This Row],[Quantity]]*Table1[[#This Row],[UnitPrice]]</f>
        <v>231.06225966</v>
      </c>
      <c r="O3568" t="s">
        <v>32</v>
      </c>
      <c r="P3568" t="b">
        <v>1</v>
      </c>
      <c r="Q3568">
        <v>0</v>
      </c>
      <c r="R3568" s="1">
        <f>Table1[[#This Row],[Sales]]-Table1[[#This Row],[DiscountAmount]]</f>
        <v>231.06225966</v>
      </c>
      <c r="S3568" t="b">
        <v>1</v>
      </c>
      <c r="T3568" t="s">
        <v>23</v>
      </c>
      <c r="U3568">
        <v>4</v>
      </c>
      <c r="V3568" t="b">
        <v>0</v>
      </c>
    </row>
    <row r="3569" spans="1:22" x14ac:dyDescent="0.3">
      <c r="A3569">
        <v>3568</v>
      </c>
      <c r="B3569" s="2">
        <v>43420</v>
      </c>
      <c r="C3569" s="19">
        <f>YEAR(Table1[[#This Row],[Date]])</f>
        <v>2018</v>
      </c>
      <c r="D3569">
        <f>MONTH(Table1[[#This Row],[Date]])</f>
        <v>11</v>
      </c>
      <c r="E3569" t="str">
        <f>TEXT(Table1[[#This Row],[Date]],"MMMM")</f>
        <v>November</v>
      </c>
      <c r="F3569">
        <v>260</v>
      </c>
      <c r="G3569">
        <v>39</v>
      </c>
      <c r="H3569" t="s">
        <v>24</v>
      </c>
      <c r="I3569" t="s">
        <v>48</v>
      </c>
      <c r="J3569">
        <v>448</v>
      </c>
      <c r="K3569" t="s">
        <v>21</v>
      </c>
      <c r="L3569">
        <v>5</v>
      </c>
      <c r="M3569" s="1">
        <v>77.465122829999999</v>
      </c>
      <c r="N3569" s="1">
        <f>Table1[[#This Row],[Quantity]]*Table1[[#This Row],[UnitPrice]]</f>
        <v>387.32561414999998</v>
      </c>
      <c r="O3569" t="s">
        <v>22</v>
      </c>
      <c r="P3569" t="b">
        <v>0</v>
      </c>
      <c r="Q3569">
        <v>38.732561410000002</v>
      </c>
      <c r="R3569" s="1">
        <f>Table1[[#This Row],[Sales]]-Table1[[#This Row],[DiscountAmount]]</f>
        <v>348.59305273999996</v>
      </c>
      <c r="S3569" t="b">
        <v>1</v>
      </c>
      <c r="T3569" t="s">
        <v>36</v>
      </c>
      <c r="U3569">
        <v>5</v>
      </c>
      <c r="V3569" t="b">
        <v>0</v>
      </c>
    </row>
    <row r="3570" spans="1:22" x14ac:dyDescent="0.3">
      <c r="A3570">
        <v>3569</v>
      </c>
      <c r="B3570" s="2">
        <v>44895</v>
      </c>
      <c r="C3570" s="19">
        <f>YEAR(Table1[[#This Row],[Date]])</f>
        <v>2022</v>
      </c>
      <c r="D3570">
        <f>MONTH(Table1[[#This Row],[Date]])</f>
        <v>11</v>
      </c>
      <c r="E3570" t="str">
        <f>TEXT(Table1[[#This Row],[Date]],"MMMM")</f>
        <v>November</v>
      </c>
      <c r="F3570">
        <v>358</v>
      </c>
      <c r="G3570">
        <v>46</v>
      </c>
      <c r="H3570" t="s">
        <v>24</v>
      </c>
      <c r="I3570" t="s">
        <v>20</v>
      </c>
      <c r="J3570">
        <v>322</v>
      </c>
      <c r="K3570" t="s">
        <v>43</v>
      </c>
      <c r="L3570">
        <v>5</v>
      </c>
      <c r="M3570" s="1">
        <v>17.2207063</v>
      </c>
      <c r="N3570" s="1">
        <f>Table1[[#This Row],[Quantity]]*Table1[[#This Row],[UnitPrice]]</f>
        <v>86.103531500000003</v>
      </c>
      <c r="O3570" t="s">
        <v>22</v>
      </c>
      <c r="P3570" t="b">
        <v>0</v>
      </c>
      <c r="Q3570">
        <v>8.6103531499999999</v>
      </c>
      <c r="R3570" s="1">
        <f>Table1[[#This Row],[Sales]]-Table1[[#This Row],[DiscountAmount]]</f>
        <v>77.493178350000008</v>
      </c>
      <c r="S3570" t="b">
        <v>0</v>
      </c>
      <c r="T3570" t="s">
        <v>36</v>
      </c>
      <c r="U3570">
        <v>2</v>
      </c>
      <c r="V3570" t="b">
        <v>0</v>
      </c>
    </row>
    <row r="3571" spans="1:22" x14ac:dyDescent="0.3">
      <c r="A3571">
        <v>3570</v>
      </c>
      <c r="B3571" s="2">
        <v>44548</v>
      </c>
      <c r="C3571" s="19">
        <f>YEAR(Table1[[#This Row],[Date]])</f>
        <v>2021</v>
      </c>
      <c r="D3571">
        <f>MONTH(Table1[[#This Row],[Date]])</f>
        <v>12</v>
      </c>
      <c r="E3571" t="str">
        <f>TEXT(Table1[[#This Row],[Date]],"MMMM")</f>
        <v>December</v>
      </c>
      <c r="F3571">
        <v>419</v>
      </c>
      <c r="G3571">
        <v>25</v>
      </c>
      <c r="H3571" t="s">
        <v>24</v>
      </c>
      <c r="I3571" t="s">
        <v>47</v>
      </c>
      <c r="J3571">
        <v>945</v>
      </c>
      <c r="K3571" t="s">
        <v>34</v>
      </c>
      <c r="L3571">
        <v>5</v>
      </c>
      <c r="M3571" s="1">
        <v>67.775849260000001</v>
      </c>
      <c r="N3571" s="1">
        <f>Table1[[#This Row],[Quantity]]*Table1[[#This Row],[UnitPrice]]</f>
        <v>338.87924629999998</v>
      </c>
      <c r="O3571" t="s">
        <v>22</v>
      </c>
      <c r="P3571" t="b">
        <v>0</v>
      </c>
      <c r="Q3571">
        <v>0</v>
      </c>
      <c r="R3571" s="1">
        <f>Table1[[#This Row],[Sales]]-Table1[[#This Row],[DiscountAmount]]</f>
        <v>338.87924629999998</v>
      </c>
      <c r="S3571" t="b">
        <v>0</v>
      </c>
      <c r="T3571" t="s">
        <v>23</v>
      </c>
      <c r="U3571">
        <v>2</v>
      </c>
      <c r="V3571" t="b">
        <v>0</v>
      </c>
    </row>
    <row r="3572" spans="1:22" x14ac:dyDescent="0.3">
      <c r="A3572">
        <v>3571</v>
      </c>
      <c r="B3572" s="2">
        <v>44520</v>
      </c>
      <c r="C3572" s="19">
        <f>YEAR(Table1[[#This Row],[Date]])</f>
        <v>2021</v>
      </c>
      <c r="D3572">
        <f>MONTH(Table1[[#This Row],[Date]])</f>
        <v>11</v>
      </c>
      <c r="E3572" t="str">
        <f>TEXT(Table1[[#This Row],[Date]],"MMMM")</f>
        <v>November</v>
      </c>
      <c r="F3572">
        <v>468</v>
      </c>
      <c r="G3572">
        <v>39</v>
      </c>
      <c r="H3572" t="s">
        <v>24</v>
      </c>
      <c r="I3572" t="s">
        <v>27</v>
      </c>
      <c r="J3572">
        <v>557</v>
      </c>
      <c r="K3572" t="s">
        <v>39</v>
      </c>
      <c r="L3572">
        <v>1</v>
      </c>
      <c r="M3572" s="1">
        <v>80.495949120000006</v>
      </c>
      <c r="N3572" s="1">
        <f>Table1[[#This Row],[Quantity]]*Table1[[#This Row],[UnitPrice]]</f>
        <v>80.495949120000006</v>
      </c>
      <c r="O3572" t="s">
        <v>32</v>
      </c>
      <c r="P3572" t="b">
        <v>0</v>
      </c>
      <c r="Q3572">
        <v>0</v>
      </c>
      <c r="R3572" s="1">
        <f>Table1[[#This Row],[Sales]]-Table1[[#This Row],[DiscountAmount]]</f>
        <v>80.495949120000006</v>
      </c>
      <c r="S3572" t="b">
        <v>1</v>
      </c>
      <c r="T3572" t="s">
        <v>28</v>
      </c>
      <c r="U3572">
        <v>5</v>
      </c>
      <c r="V3572" t="b">
        <v>0</v>
      </c>
    </row>
    <row r="3573" spans="1:22" x14ac:dyDescent="0.3">
      <c r="A3573">
        <v>3572</v>
      </c>
      <c r="B3573" s="2">
        <v>44915</v>
      </c>
      <c r="C3573" s="19">
        <f>YEAR(Table1[[#This Row],[Date]])</f>
        <v>2022</v>
      </c>
      <c r="D3573">
        <f>MONTH(Table1[[#This Row],[Date]])</f>
        <v>12</v>
      </c>
      <c r="E3573" t="str">
        <f>TEXT(Table1[[#This Row],[Date]],"MMMM")</f>
        <v>December</v>
      </c>
      <c r="F3573">
        <v>94</v>
      </c>
      <c r="G3573">
        <v>43</v>
      </c>
      <c r="H3573" t="s">
        <v>24</v>
      </c>
      <c r="I3573" t="s">
        <v>48</v>
      </c>
      <c r="J3573">
        <v>808</v>
      </c>
      <c r="K3573" t="s">
        <v>34</v>
      </c>
      <c r="L3573">
        <v>2</v>
      </c>
      <c r="M3573" s="1">
        <v>23.594195169999999</v>
      </c>
      <c r="N3573" s="1">
        <f>Table1[[#This Row],[Quantity]]*Table1[[#This Row],[UnitPrice]]</f>
        <v>47.188390339999998</v>
      </c>
      <c r="O3573" t="s">
        <v>30</v>
      </c>
      <c r="P3573" t="b">
        <v>1</v>
      </c>
      <c r="Q3573">
        <v>4.7188390340000002</v>
      </c>
      <c r="R3573" s="1">
        <f>Table1[[#This Row],[Sales]]-Table1[[#This Row],[DiscountAmount]]</f>
        <v>42.469551306</v>
      </c>
      <c r="S3573" t="b">
        <v>1</v>
      </c>
      <c r="T3573" t="s">
        <v>36</v>
      </c>
      <c r="U3573">
        <v>5</v>
      </c>
      <c r="V3573" t="b">
        <v>1</v>
      </c>
    </row>
    <row r="3574" spans="1:22" x14ac:dyDescent="0.3">
      <c r="A3574">
        <v>3573</v>
      </c>
      <c r="B3574" s="2">
        <v>45243</v>
      </c>
      <c r="C3574" s="19">
        <f>YEAR(Table1[[#This Row],[Date]])</f>
        <v>2023</v>
      </c>
      <c r="D3574">
        <f>MONTH(Table1[[#This Row],[Date]])</f>
        <v>11</v>
      </c>
      <c r="E3574" t="str">
        <f>TEXT(Table1[[#This Row],[Date]],"MMMM")</f>
        <v>November</v>
      </c>
      <c r="F3574">
        <v>19</v>
      </c>
      <c r="G3574">
        <v>69</v>
      </c>
      <c r="H3574" t="s">
        <v>24</v>
      </c>
      <c r="I3574" t="s">
        <v>31</v>
      </c>
      <c r="J3574">
        <v>838</v>
      </c>
      <c r="K3574" t="s">
        <v>39</v>
      </c>
      <c r="L3574">
        <v>3</v>
      </c>
      <c r="M3574" s="1">
        <v>39.009636209999996</v>
      </c>
      <c r="N3574" s="1">
        <f>Table1[[#This Row],[Quantity]]*Table1[[#This Row],[UnitPrice]]</f>
        <v>117.02890862999999</v>
      </c>
      <c r="O3574" t="s">
        <v>30</v>
      </c>
      <c r="P3574" t="b">
        <v>0</v>
      </c>
      <c r="Q3574">
        <v>0</v>
      </c>
      <c r="R3574" s="1">
        <f>Table1[[#This Row],[Sales]]-Table1[[#This Row],[DiscountAmount]]</f>
        <v>117.02890862999999</v>
      </c>
      <c r="S3574" t="b">
        <v>1</v>
      </c>
      <c r="T3574" t="s">
        <v>23</v>
      </c>
      <c r="U3574">
        <v>1</v>
      </c>
      <c r="V3574" t="b">
        <v>1</v>
      </c>
    </row>
    <row r="3575" spans="1:22" x14ac:dyDescent="0.3">
      <c r="A3575">
        <v>3574</v>
      </c>
      <c r="B3575" s="2">
        <v>44531</v>
      </c>
      <c r="C3575" s="19">
        <f>YEAR(Table1[[#This Row],[Date]])</f>
        <v>2021</v>
      </c>
      <c r="D3575">
        <f>MONTH(Table1[[#This Row],[Date]])</f>
        <v>12</v>
      </c>
      <c r="E3575" t="str">
        <f>TEXT(Table1[[#This Row],[Date]],"MMMM")</f>
        <v>December</v>
      </c>
      <c r="F3575">
        <v>319</v>
      </c>
      <c r="G3575">
        <v>42</v>
      </c>
      <c r="H3575" t="s">
        <v>37</v>
      </c>
      <c r="I3575" t="s">
        <v>44</v>
      </c>
      <c r="J3575">
        <v>199</v>
      </c>
      <c r="K3575" t="s">
        <v>26</v>
      </c>
      <c r="L3575">
        <v>4</v>
      </c>
      <c r="M3575" s="1">
        <v>52.409326530000001</v>
      </c>
      <c r="N3575" s="1">
        <f>Table1[[#This Row],[Quantity]]*Table1[[#This Row],[UnitPrice]]</f>
        <v>209.63730612000001</v>
      </c>
      <c r="O3575" t="s">
        <v>32</v>
      </c>
      <c r="P3575" t="b">
        <v>0</v>
      </c>
      <c r="Q3575">
        <v>20.963730609999999</v>
      </c>
      <c r="R3575" s="1">
        <f>Table1[[#This Row],[Sales]]-Table1[[#This Row],[DiscountAmount]]</f>
        <v>188.67357551000001</v>
      </c>
      <c r="S3575" t="b">
        <v>1</v>
      </c>
      <c r="T3575" t="s">
        <v>36</v>
      </c>
      <c r="U3575">
        <v>3</v>
      </c>
      <c r="V3575" t="b">
        <v>1</v>
      </c>
    </row>
    <row r="3576" spans="1:22" x14ac:dyDescent="0.3">
      <c r="A3576">
        <v>3575</v>
      </c>
      <c r="B3576" s="2">
        <v>44552</v>
      </c>
      <c r="C3576" s="19">
        <f>YEAR(Table1[[#This Row],[Date]])</f>
        <v>2021</v>
      </c>
      <c r="D3576">
        <f>MONTH(Table1[[#This Row],[Date]])</f>
        <v>12</v>
      </c>
      <c r="E3576" t="str">
        <f>TEXT(Table1[[#This Row],[Date]],"MMMM")</f>
        <v>December</v>
      </c>
      <c r="F3576">
        <v>366</v>
      </c>
      <c r="G3576">
        <v>29</v>
      </c>
      <c r="H3576" t="s">
        <v>24</v>
      </c>
      <c r="I3576" t="s">
        <v>29</v>
      </c>
      <c r="J3576">
        <v>76</v>
      </c>
      <c r="K3576" t="s">
        <v>34</v>
      </c>
      <c r="L3576">
        <v>5</v>
      </c>
      <c r="M3576" s="1">
        <v>42.257285969999998</v>
      </c>
      <c r="N3576" s="1">
        <f>Table1[[#This Row],[Quantity]]*Table1[[#This Row],[UnitPrice]]</f>
        <v>211.28642984999999</v>
      </c>
      <c r="O3576" t="s">
        <v>32</v>
      </c>
      <c r="P3576" t="b">
        <v>1</v>
      </c>
      <c r="Q3576">
        <v>0</v>
      </c>
      <c r="R3576" s="1">
        <f>Table1[[#This Row],[Sales]]-Table1[[#This Row],[DiscountAmount]]</f>
        <v>211.28642984999999</v>
      </c>
      <c r="S3576" t="b">
        <v>0</v>
      </c>
      <c r="T3576" t="s">
        <v>23</v>
      </c>
      <c r="U3576">
        <v>5</v>
      </c>
      <c r="V3576" t="b">
        <v>1</v>
      </c>
    </row>
    <row r="3577" spans="1:22" x14ac:dyDescent="0.3">
      <c r="A3577">
        <v>3576</v>
      </c>
      <c r="B3577" s="2">
        <v>43828</v>
      </c>
      <c r="C3577" s="19">
        <f>YEAR(Table1[[#This Row],[Date]])</f>
        <v>2019</v>
      </c>
      <c r="D3577">
        <f>MONTH(Table1[[#This Row],[Date]])</f>
        <v>12</v>
      </c>
      <c r="E3577" t="str">
        <f>TEXT(Table1[[#This Row],[Date]],"MMMM")</f>
        <v>December</v>
      </c>
      <c r="F3577">
        <v>53</v>
      </c>
      <c r="G3577">
        <v>68</v>
      </c>
      <c r="H3577" t="s">
        <v>19</v>
      </c>
      <c r="I3577" t="s">
        <v>52</v>
      </c>
      <c r="J3577">
        <v>365</v>
      </c>
      <c r="K3577" t="s">
        <v>43</v>
      </c>
      <c r="L3577">
        <v>5</v>
      </c>
      <c r="M3577" s="1">
        <v>85.880300669999997</v>
      </c>
      <c r="N3577" s="1">
        <f>Table1[[#This Row],[Quantity]]*Table1[[#This Row],[UnitPrice]]</f>
        <v>429.40150334999998</v>
      </c>
      <c r="O3577" t="s">
        <v>22</v>
      </c>
      <c r="P3577" t="b">
        <v>0</v>
      </c>
      <c r="Q3577">
        <v>42.940150340000002</v>
      </c>
      <c r="R3577" s="1">
        <f>Table1[[#This Row],[Sales]]-Table1[[#This Row],[DiscountAmount]]</f>
        <v>386.46135300999998</v>
      </c>
      <c r="S3577" t="b">
        <v>0</v>
      </c>
      <c r="T3577" t="s">
        <v>36</v>
      </c>
      <c r="U3577">
        <v>1</v>
      </c>
      <c r="V3577" t="b">
        <v>1</v>
      </c>
    </row>
    <row r="3578" spans="1:22" x14ac:dyDescent="0.3">
      <c r="A3578">
        <v>3577</v>
      </c>
      <c r="B3578" s="2">
        <v>44140</v>
      </c>
      <c r="C3578" s="19">
        <f>YEAR(Table1[[#This Row],[Date]])</f>
        <v>2020</v>
      </c>
      <c r="D3578">
        <f>MONTH(Table1[[#This Row],[Date]])</f>
        <v>11</v>
      </c>
      <c r="E3578" t="str">
        <f>TEXT(Table1[[#This Row],[Date]],"MMMM")</f>
        <v>November</v>
      </c>
      <c r="F3578">
        <v>386</v>
      </c>
      <c r="G3578">
        <v>32</v>
      </c>
      <c r="H3578" t="s">
        <v>37</v>
      </c>
      <c r="I3578" t="s">
        <v>49</v>
      </c>
      <c r="J3578">
        <v>683</v>
      </c>
      <c r="K3578" t="s">
        <v>39</v>
      </c>
      <c r="L3578">
        <v>3</v>
      </c>
      <c r="M3578" s="1">
        <v>64.397847850000005</v>
      </c>
      <c r="N3578" s="1">
        <f>Table1[[#This Row],[Quantity]]*Table1[[#This Row],[UnitPrice]]</f>
        <v>193.19354355000002</v>
      </c>
      <c r="O3578" t="s">
        <v>32</v>
      </c>
      <c r="P3578" t="b">
        <v>1</v>
      </c>
      <c r="Q3578">
        <v>0</v>
      </c>
      <c r="R3578" s="1">
        <f>Table1[[#This Row],[Sales]]-Table1[[#This Row],[DiscountAmount]]</f>
        <v>193.19354355000002</v>
      </c>
      <c r="S3578" t="b">
        <v>0</v>
      </c>
      <c r="T3578" t="s">
        <v>28</v>
      </c>
      <c r="U3578">
        <v>5</v>
      </c>
      <c r="V3578" t="b">
        <v>1</v>
      </c>
    </row>
    <row r="3579" spans="1:22" x14ac:dyDescent="0.3">
      <c r="A3579">
        <v>3578</v>
      </c>
      <c r="B3579" s="2">
        <v>44167</v>
      </c>
      <c r="C3579" s="19">
        <f>YEAR(Table1[[#This Row],[Date]])</f>
        <v>2020</v>
      </c>
      <c r="D3579">
        <f>MONTH(Table1[[#This Row],[Date]])</f>
        <v>12</v>
      </c>
      <c r="E3579" t="str">
        <f>TEXT(Table1[[#This Row],[Date]],"MMMM")</f>
        <v>December</v>
      </c>
      <c r="F3579">
        <v>157</v>
      </c>
      <c r="G3579">
        <v>44</v>
      </c>
      <c r="H3579" t="s">
        <v>24</v>
      </c>
      <c r="I3579" t="s">
        <v>29</v>
      </c>
      <c r="J3579">
        <v>361</v>
      </c>
      <c r="K3579" t="s">
        <v>43</v>
      </c>
      <c r="L3579">
        <v>3</v>
      </c>
      <c r="M3579" s="1">
        <v>80.351824440000001</v>
      </c>
      <c r="N3579" s="1">
        <f>Table1[[#This Row],[Quantity]]*Table1[[#This Row],[UnitPrice]]</f>
        <v>241.05547332</v>
      </c>
      <c r="O3579" t="s">
        <v>30</v>
      </c>
      <c r="P3579" t="b">
        <v>1</v>
      </c>
      <c r="Q3579">
        <v>24.10554733</v>
      </c>
      <c r="R3579" s="1">
        <f>Table1[[#This Row],[Sales]]-Table1[[#This Row],[DiscountAmount]]</f>
        <v>216.94992599</v>
      </c>
      <c r="S3579" t="b">
        <v>0</v>
      </c>
      <c r="T3579" t="s">
        <v>36</v>
      </c>
      <c r="U3579">
        <v>2</v>
      </c>
      <c r="V3579" t="b">
        <v>0</v>
      </c>
    </row>
    <row r="3580" spans="1:22" x14ac:dyDescent="0.3">
      <c r="A3580">
        <v>3579</v>
      </c>
      <c r="B3580" s="2">
        <v>43793</v>
      </c>
      <c r="C3580" s="19">
        <f>YEAR(Table1[[#This Row],[Date]])</f>
        <v>2019</v>
      </c>
      <c r="D3580">
        <f>MONTH(Table1[[#This Row],[Date]])</f>
        <v>11</v>
      </c>
      <c r="E3580" t="str">
        <f>TEXT(Table1[[#This Row],[Date]],"MMMM")</f>
        <v>November</v>
      </c>
      <c r="F3580">
        <v>249</v>
      </c>
      <c r="G3580">
        <v>55</v>
      </c>
      <c r="H3580" t="s">
        <v>19</v>
      </c>
      <c r="I3580" t="s">
        <v>41</v>
      </c>
      <c r="J3580">
        <v>463</v>
      </c>
      <c r="K3580" t="s">
        <v>34</v>
      </c>
      <c r="L3580">
        <v>2</v>
      </c>
      <c r="M3580" s="1">
        <v>53.482356369999998</v>
      </c>
      <c r="N3580" s="1">
        <f>Table1[[#This Row],[Quantity]]*Table1[[#This Row],[UnitPrice]]</f>
        <v>106.96471274</v>
      </c>
      <c r="O3580" t="s">
        <v>32</v>
      </c>
      <c r="P3580" t="b">
        <v>1</v>
      </c>
      <c r="Q3580">
        <v>10.69647127</v>
      </c>
      <c r="R3580" s="1">
        <f>Table1[[#This Row],[Sales]]-Table1[[#This Row],[DiscountAmount]]</f>
        <v>96.268241469999992</v>
      </c>
      <c r="S3580" t="b">
        <v>1</v>
      </c>
      <c r="T3580" t="s">
        <v>36</v>
      </c>
      <c r="U3580">
        <v>4</v>
      </c>
      <c r="V3580" t="b">
        <v>1</v>
      </c>
    </row>
    <row r="3581" spans="1:22" x14ac:dyDescent="0.3">
      <c r="A3581">
        <v>3580</v>
      </c>
      <c r="B3581" s="2">
        <v>45243</v>
      </c>
      <c r="C3581" s="19">
        <f>YEAR(Table1[[#This Row],[Date]])</f>
        <v>2023</v>
      </c>
      <c r="D3581">
        <f>MONTH(Table1[[#This Row],[Date]])</f>
        <v>11</v>
      </c>
      <c r="E3581" t="str">
        <f>TEXT(Table1[[#This Row],[Date]],"MMMM")</f>
        <v>November</v>
      </c>
      <c r="F3581">
        <v>99</v>
      </c>
      <c r="G3581">
        <v>28</v>
      </c>
      <c r="H3581" t="s">
        <v>19</v>
      </c>
      <c r="I3581" t="s">
        <v>46</v>
      </c>
      <c r="J3581">
        <v>189</v>
      </c>
      <c r="K3581" t="s">
        <v>34</v>
      </c>
      <c r="L3581">
        <v>2</v>
      </c>
      <c r="M3581" s="1">
        <v>59.976750969999998</v>
      </c>
      <c r="N3581" s="1">
        <f>Table1[[#This Row],[Quantity]]*Table1[[#This Row],[UnitPrice]]</f>
        <v>119.95350194</v>
      </c>
      <c r="O3581" t="s">
        <v>32</v>
      </c>
      <c r="P3581" t="b">
        <v>0</v>
      </c>
      <c r="Q3581">
        <v>0</v>
      </c>
      <c r="R3581" s="1">
        <f>Table1[[#This Row],[Sales]]-Table1[[#This Row],[DiscountAmount]]</f>
        <v>119.95350194</v>
      </c>
      <c r="S3581" t="b">
        <v>0</v>
      </c>
      <c r="T3581" t="s">
        <v>23</v>
      </c>
      <c r="U3581">
        <v>4</v>
      </c>
      <c r="V3581" t="b">
        <v>1</v>
      </c>
    </row>
    <row r="3582" spans="1:22" x14ac:dyDescent="0.3">
      <c r="A3582">
        <v>3581</v>
      </c>
      <c r="B3582" s="2">
        <v>44896</v>
      </c>
      <c r="C3582" s="19">
        <f>YEAR(Table1[[#This Row],[Date]])</f>
        <v>2022</v>
      </c>
      <c r="D3582">
        <f>MONTH(Table1[[#This Row],[Date]])</f>
        <v>12</v>
      </c>
      <c r="E3582" t="str">
        <f>TEXT(Table1[[#This Row],[Date]],"MMMM")</f>
        <v>December</v>
      </c>
      <c r="F3582">
        <v>180</v>
      </c>
      <c r="G3582">
        <v>32</v>
      </c>
      <c r="H3582" t="s">
        <v>37</v>
      </c>
      <c r="I3582" t="s">
        <v>50</v>
      </c>
      <c r="J3582">
        <v>721</v>
      </c>
      <c r="K3582" t="s">
        <v>26</v>
      </c>
      <c r="L3582">
        <v>1</v>
      </c>
      <c r="M3582" s="1">
        <v>65.277200870000001</v>
      </c>
      <c r="N3582" s="1">
        <f>Table1[[#This Row],[Quantity]]*Table1[[#This Row],[UnitPrice]]</f>
        <v>65.277200870000001</v>
      </c>
      <c r="O3582" t="s">
        <v>30</v>
      </c>
      <c r="P3582" t="b">
        <v>1</v>
      </c>
      <c r="Q3582">
        <v>0</v>
      </c>
      <c r="R3582" s="1">
        <f>Table1[[#This Row],[Sales]]-Table1[[#This Row],[DiscountAmount]]</f>
        <v>65.277200870000001</v>
      </c>
      <c r="S3582" t="b">
        <v>1</v>
      </c>
      <c r="T3582" t="s">
        <v>23</v>
      </c>
      <c r="U3582">
        <v>1</v>
      </c>
      <c r="V3582" t="b">
        <v>0</v>
      </c>
    </row>
    <row r="3583" spans="1:22" x14ac:dyDescent="0.3">
      <c r="A3583">
        <v>3582</v>
      </c>
      <c r="B3583" s="2">
        <v>44518</v>
      </c>
      <c r="C3583" s="19">
        <f>YEAR(Table1[[#This Row],[Date]])</f>
        <v>2021</v>
      </c>
      <c r="D3583">
        <f>MONTH(Table1[[#This Row],[Date]])</f>
        <v>11</v>
      </c>
      <c r="E3583" t="str">
        <f>TEXT(Table1[[#This Row],[Date]],"MMMM")</f>
        <v>November</v>
      </c>
      <c r="F3583">
        <v>39</v>
      </c>
      <c r="G3583">
        <v>57</v>
      </c>
      <c r="H3583" t="s">
        <v>24</v>
      </c>
      <c r="I3583" t="s">
        <v>50</v>
      </c>
      <c r="J3583">
        <v>909</v>
      </c>
      <c r="K3583" t="s">
        <v>21</v>
      </c>
      <c r="L3583">
        <v>4</v>
      </c>
      <c r="M3583" s="1">
        <v>81.425542859999993</v>
      </c>
      <c r="N3583" s="1">
        <f>Table1[[#This Row],[Quantity]]*Table1[[#This Row],[UnitPrice]]</f>
        <v>325.70217143999997</v>
      </c>
      <c r="O3583" t="s">
        <v>35</v>
      </c>
      <c r="P3583" t="b">
        <v>0</v>
      </c>
      <c r="Q3583">
        <v>0</v>
      </c>
      <c r="R3583" s="1">
        <f>Table1[[#This Row],[Sales]]-Table1[[#This Row],[DiscountAmount]]</f>
        <v>325.70217143999997</v>
      </c>
      <c r="S3583" t="b">
        <v>0</v>
      </c>
      <c r="T3583" t="s">
        <v>23</v>
      </c>
      <c r="U3583">
        <v>3</v>
      </c>
      <c r="V3583" t="b">
        <v>0</v>
      </c>
    </row>
    <row r="3584" spans="1:22" x14ac:dyDescent="0.3">
      <c r="A3584">
        <v>3583</v>
      </c>
      <c r="B3584" s="2">
        <v>44871</v>
      </c>
      <c r="C3584" s="19">
        <f>YEAR(Table1[[#This Row],[Date]])</f>
        <v>2022</v>
      </c>
      <c r="D3584">
        <f>MONTH(Table1[[#This Row],[Date]])</f>
        <v>11</v>
      </c>
      <c r="E3584" t="str">
        <f>TEXT(Table1[[#This Row],[Date]],"MMMM")</f>
        <v>November</v>
      </c>
      <c r="F3584">
        <v>444</v>
      </c>
      <c r="G3584">
        <v>42</v>
      </c>
      <c r="H3584" t="s">
        <v>37</v>
      </c>
      <c r="I3584" t="s">
        <v>52</v>
      </c>
      <c r="J3584">
        <v>94</v>
      </c>
      <c r="K3584" t="s">
        <v>34</v>
      </c>
      <c r="L3584">
        <v>3</v>
      </c>
      <c r="M3584" s="1">
        <v>35.511928419999997</v>
      </c>
      <c r="N3584" s="1">
        <f>Table1[[#This Row],[Quantity]]*Table1[[#This Row],[UnitPrice]]</f>
        <v>106.53578525999998</v>
      </c>
      <c r="O3584" t="s">
        <v>30</v>
      </c>
      <c r="P3584" t="b">
        <v>1</v>
      </c>
      <c r="Q3584">
        <v>10.65357852</v>
      </c>
      <c r="R3584" s="1">
        <f>Table1[[#This Row],[Sales]]-Table1[[#This Row],[DiscountAmount]]</f>
        <v>95.882206739999987</v>
      </c>
      <c r="S3584" t="b">
        <v>0</v>
      </c>
      <c r="T3584" t="s">
        <v>36</v>
      </c>
      <c r="U3584">
        <v>2</v>
      </c>
      <c r="V3584" t="b">
        <v>0</v>
      </c>
    </row>
    <row r="3585" spans="1:22" x14ac:dyDescent="0.3">
      <c r="A3585">
        <v>3584</v>
      </c>
      <c r="B3585" s="2">
        <v>43803</v>
      </c>
      <c r="C3585" s="19">
        <f>YEAR(Table1[[#This Row],[Date]])</f>
        <v>2019</v>
      </c>
      <c r="D3585">
        <f>MONTH(Table1[[#This Row],[Date]])</f>
        <v>12</v>
      </c>
      <c r="E3585" t="str">
        <f>TEXT(Table1[[#This Row],[Date]],"MMMM")</f>
        <v>December</v>
      </c>
      <c r="F3585">
        <v>130</v>
      </c>
      <c r="G3585">
        <v>43</v>
      </c>
      <c r="H3585" t="s">
        <v>37</v>
      </c>
      <c r="I3585" t="s">
        <v>20</v>
      </c>
      <c r="J3585">
        <v>80</v>
      </c>
      <c r="K3585" t="s">
        <v>39</v>
      </c>
      <c r="L3585">
        <v>2</v>
      </c>
      <c r="M3585" s="1">
        <v>39.860867259999999</v>
      </c>
      <c r="N3585" s="1">
        <f>Table1[[#This Row],[Quantity]]*Table1[[#This Row],[UnitPrice]]</f>
        <v>79.721734519999998</v>
      </c>
      <c r="O3585" t="s">
        <v>30</v>
      </c>
      <c r="P3585" t="b">
        <v>0</v>
      </c>
      <c r="Q3585">
        <v>0</v>
      </c>
      <c r="R3585" s="1">
        <f>Table1[[#This Row],[Sales]]-Table1[[#This Row],[DiscountAmount]]</f>
        <v>79.721734519999998</v>
      </c>
      <c r="S3585" t="b">
        <v>0</v>
      </c>
      <c r="T3585" t="s">
        <v>23</v>
      </c>
      <c r="U3585">
        <v>3</v>
      </c>
      <c r="V3585" t="b">
        <v>1</v>
      </c>
    </row>
    <row r="3586" spans="1:22" x14ac:dyDescent="0.3">
      <c r="A3586">
        <v>3585</v>
      </c>
      <c r="B3586" s="2">
        <v>44895</v>
      </c>
      <c r="C3586" s="19">
        <f>YEAR(Table1[[#This Row],[Date]])</f>
        <v>2022</v>
      </c>
      <c r="D3586">
        <f>MONTH(Table1[[#This Row],[Date]])</f>
        <v>11</v>
      </c>
      <c r="E3586" t="str">
        <f>TEXT(Table1[[#This Row],[Date]],"MMMM")</f>
        <v>November</v>
      </c>
      <c r="F3586">
        <v>107</v>
      </c>
      <c r="G3586">
        <v>54</v>
      </c>
      <c r="H3586" t="s">
        <v>37</v>
      </c>
      <c r="I3586" t="s">
        <v>53</v>
      </c>
      <c r="J3586">
        <v>874</v>
      </c>
      <c r="K3586" t="s">
        <v>43</v>
      </c>
      <c r="L3586">
        <v>3</v>
      </c>
      <c r="M3586" s="1">
        <v>21.666507020000001</v>
      </c>
      <c r="N3586" s="1">
        <f>Table1[[#This Row],[Quantity]]*Table1[[#This Row],[UnitPrice]]</f>
        <v>64.999521060000006</v>
      </c>
      <c r="O3586" t="s">
        <v>32</v>
      </c>
      <c r="P3586" t="b">
        <v>0</v>
      </c>
      <c r="Q3586">
        <v>0</v>
      </c>
      <c r="R3586" s="1">
        <f>Table1[[#This Row],[Sales]]-Table1[[#This Row],[DiscountAmount]]</f>
        <v>64.999521060000006</v>
      </c>
      <c r="S3586" t="b">
        <v>0</v>
      </c>
      <c r="T3586" t="s">
        <v>23</v>
      </c>
      <c r="U3586">
        <v>5</v>
      </c>
      <c r="V3586" t="b">
        <v>0</v>
      </c>
    </row>
    <row r="3587" spans="1:22" x14ac:dyDescent="0.3">
      <c r="A3587">
        <v>3586</v>
      </c>
      <c r="B3587" s="2">
        <v>44182</v>
      </c>
      <c r="C3587" s="19">
        <f>YEAR(Table1[[#This Row],[Date]])</f>
        <v>2020</v>
      </c>
      <c r="D3587">
        <f>MONTH(Table1[[#This Row],[Date]])</f>
        <v>12</v>
      </c>
      <c r="E3587" t="str">
        <f>TEXT(Table1[[#This Row],[Date]],"MMMM")</f>
        <v>December</v>
      </c>
      <c r="F3587">
        <v>488</v>
      </c>
      <c r="G3587">
        <v>25</v>
      </c>
      <c r="H3587" t="s">
        <v>24</v>
      </c>
      <c r="I3587" t="s">
        <v>27</v>
      </c>
      <c r="J3587">
        <v>765</v>
      </c>
      <c r="K3587" t="s">
        <v>43</v>
      </c>
      <c r="L3587">
        <v>4</v>
      </c>
      <c r="M3587" s="1">
        <v>14.95556182</v>
      </c>
      <c r="N3587" s="1">
        <f>Table1[[#This Row],[Quantity]]*Table1[[#This Row],[UnitPrice]]</f>
        <v>59.822247279999999</v>
      </c>
      <c r="O3587" t="s">
        <v>32</v>
      </c>
      <c r="P3587" t="b">
        <v>1</v>
      </c>
      <c r="Q3587">
        <v>0</v>
      </c>
      <c r="R3587" s="1">
        <f>Table1[[#This Row],[Sales]]-Table1[[#This Row],[DiscountAmount]]</f>
        <v>59.822247279999999</v>
      </c>
      <c r="S3587" t="b">
        <v>0</v>
      </c>
      <c r="T3587" t="s">
        <v>28</v>
      </c>
      <c r="U3587">
        <v>5</v>
      </c>
      <c r="V3587" t="b">
        <v>1</v>
      </c>
    </row>
    <row r="3588" spans="1:22" x14ac:dyDescent="0.3">
      <c r="A3588">
        <v>3587</v>
      </c>
      <c r="B3588" s="2">
        <v>44532</v>
      </c>
      <c r="C3588" s="19">
        <f>YEAR(Table1[[#This Row],[Date]])</f>
        <v>2021</v>
      </c>
      <c r="D3588">
        <f>MONTH(Table1[[#This Row],[Date]])</f>
        <v>12</v>
      </c>
      <c r="E3588" t="str">
        <f>TEXT(Table1[[#This Row],[Date]],"MMMM")</f>
        <v>December</v>
      </c>
      <c r="F3588">
        <v>337</v>
      </c>
      <c r="G3588">
        <v>49</v>
      </c>
      <c r="H3588" t="s">
        <v>24</v>
      </c>
      <c r="I3588" t="s">
        <v>53</v>
      </c>
      <c r="J3588">
        <v>452</v>
      </c>
      <c r="K3588" t="s">
        <v>43</v>
      </c>
      <c r="L3588">
        <v>1</v>
      </c>
      <c r="M3588" s="1">
        <v>65.530103870000005</v>
      </c>
      <c r="N3588" s="1">
        <f>Table1[[#This Row],[Quantity]]*Table1[[#This Row],[UnitPrice]]</f>
        <v>65.530103870000005</v>
      </c>
      <c r="O3588" t="s">
        <v>32</v>
      </c>
      <c r="P3588" t="b">
        <v>1</v>
      </c>
      <c r="Q3588">
        <v>0</v>
      </c>
      <c r="R3588" s="1">
        <f>Table1[[#This Row],[Sales]]-Table1[[#This Row],[DiscountAmount]]</f>
        <v>65.530103870000005</v>
      </c>
      <c r="S3588" t="b">
        <v>1</v>
      </c>
      <c r="T3588" t="s">
        <v>23</v>
      </c>
      <c r="U3588">
        <v>2</v>
      </c>
      <c r="V3588" t="b">
        <v>1</v>
      </c>
    </row>
    <row r="3589" spans="1:22" x14ac:dyDescent="0.3">
      <c r="A3589">
        <v>3588</v>
      </c>
      <c r="B3589" s="2">
        <v>43824</v>
      </c>
      <c r="C3589" s="19">
        <f>YEAR(Table1[[#This Row],[Date]])</f>
        <v>2019</v>
      </c>
      <c r="D3589">
        <f>MONTH(Table1[[#This Row],[Date]])</f>
        <v>12</v>
      </c>
      <c r="E3589" t="str">
        <f>TEXT(Table1[[#This Row],[Date]],"MMMM")</f>
        <v>December</v>
      </c>
      <c r="F3589">
        <v>241</v>
      </c>
      <c r="G3589">
        <v>36</v>
      </c>
      <c r="H3589" t="s">
        <v>37</v>
      </c>
      <c r="I3589" t="s">
        <v>53</v>
      </c>
      <c r="J3589">
        <v>933</v>
      </c>
      <c r="K3589" t="s">
        <v>21</v>
      </c>
      <c r="L3589">
        <v>3</v>
      </c>
      <c r="M3589" s="1">
        <v>64.587001310000005</v>
      </c>
      <c r="N3589" s="1">
        <f>Table1[[#This Row],[Quantity]]*Table1[[#This Row],[UnitPrice]]</f>
        <v>193.76100393000002</v>
      </c>
      <c r="O3589" t="s">
        <v>35</v>
      </c>
      <c r="P3589" t="b">
        <v>0</v>
      </c>
      <c r="Q3589">
        <v>0</v>
      </c>
      <c r="R3589" s="1">
        <f>Table1[[#This Row],[Sales]]-Table1[[#This Row],[DiscountAmount]]</f>
        <v>193.76100393000002</v>
      </c>
      <c r="S3589" t="b">
        <v>1</v>
      </c>
      <c r="T3589" t="s">
        <v>23</v>
      </c>
      <c r="U3589">
        <v>4</v>
      </c>
      <c r="V3589" t="b">
        <v>1</v>
      </c>
    </row>
    <row r="3590" spans="1:22" x14ac:dyDescent="0.3">
      <c r="A3590">
        <v>3589</v>
      </c>
      <c r="B3590" s="2">
        <v>43429</v>
      </c>
      <c r="C3590" s="19">
        <f>YEAR(Table1[[#This Row],[Date]])</f>
        <v>2018</v>
      </c>
      <c r="D3590">
        <f>MONTH(Table1[[#This Row],[Date]])</f>
        <v>11</v>
      </c>
      <c r="E3590" t="str">
        <f>TEXT(Table1[[#This Row],[Date]],"MMMM")</f>
        <v>November</v>
      </c>
      <c r="F3590">
        <v>373</v>
      </c>
      <c r="G3590">
        <v>41</v>
      </c>
      <c r="H3590" t="s">
        <v>19</v>
      </c>
      <c r="I3590" t="s">
        <v>33</v>
      </c>
      <c r="J3590">
        <v>592</v>
      </c>
      <c r="K3590" t="s">
        <v>43</v>
      </c>
      <c r="L3590">
        <v>4</v>
      </c>
      <c r="M3590" s="1">
        <v>47.892682370000003</v>
      </c>
      <c r="N3590" s="1">
        <f>Table1[[#This Row],[Quantity]]*Table1[[#This Row],[UnitPrice]]</f>
        <v>191.57072948000001</v>
      </c>
      <c r="O3590" t="s">
        <v>22</v>
      </c>
      <c r="P3590" t="b">
        <v>1</v>
      </c>
      <c r="Q3590">
        <v>19.15707295</v>
      </c>
      <c r="R3590" s="1">
        <f>Table1[[#This Row],[Sales]]-Table1[[#This Row],[DiscountAmount]]</f>
        <v>172.41365653000003</v>
      </c>
      <c r="S3590" t="b">
        <v>0</v>
      </c>
      <c r="T3590" t="s">
        <v>36</v>
      </c>
      <c r="U3590">
        <v>5</v>
      </c>
      <c r="V3590" t="b">
        <v>0</v>
      </c>
    </row>
    <row r="3591" spans="1:22" x14ac:dyDescent="0.3">
      <c r="A3591">
        <v>3590</v>
      </c>
      <c r="B3591" s="2">
        <v>44162</v>
      </c>
      <c r="C3591" s="19">
        <f>YEAR(Table1[[#This Row],[Date]])</f>
        <v>2020</v>
      </c>
      <c r="D3591">
        <f>MONTH(Table1[[#This Row],[Date]])</f>
        <v>11</v>
      </c>
      <c r="E3591" t="str">
        <f>TEXT(Table1[[#This Row],[Date]],"MMMM")</f>
        <v>November</v>
      </c>
      <c r="F3591">
        <v>425</v>
      </c>
      <c r="G3591">
        <v>70</v>
      </c>
      <c r="H3591" t="s">
        <v>37</v>
      </c>
      <c r="I3591" t="s">
        <v>33</v>
      </c>
      <c r="J3591">
        <v>779</v>
      </c>
      <c r="K3591" t="s">
        <v>21</v>
      </c>
      <c r="L3591">
        <v>5</v>
      </c>
      <c r="M3591" s="1">
        <v>98.401872699999998</v>
      </c>
      <c r="N3591" s="1">
        <f>Table1[[#This Row],[Quantity]]*Table1[[#This Row],[UnitPrice]]</f>
        <v>492.00936350000001</v>
      </c>
      <c r="O3591" t="s">
        <v>35</v>
      </c>
      <c r="P3591" t="b">
        <v>0</v>
      </c>
      <c r="Q3591">
        <v>49.200936349999999</v>
      </c>
      <c r="R3591" s="1">
        <f>Table1[[#This Row],[Sales]]-Table1[[#This Row],[DiscountAmount]]</f>
        <v>442.80842715</v>
      </c>
      <c r="S3591" t="b">
        <v>0</v>
      </c>
      <c r="T3591" t="s">
        <v>36</v>
      </c>
      <c r="U3591">
        <v>2</v>
      </c>
      <c r="V3591" t="b">
        <v>0</v>
      </c>
    </row>
    <row r="3592" spans="1:22" x14ac:dyDescent="0.3">
      <c r="A3592">
        <v>3591</v>
      </c>
      <c r="B3592" s="2">
        <v>43817</v>
      </c>
      <c r="C3592" s="19">
        <f>YEAR(Table1[[#This Row],[Date]])</f>
        <v>2019</v>
      </c>
      <c r="D3592">
        <f>MONTH(Table1[[#This Row],[Date]])</f>
        <v>12</v>
      </c>
      <c r="E3592" t="str">
        <f>TEXT(Table1[[#This Row],[Date]],"MMMM")</f>
        <v>December</v>
      </c>
      <c r="F3592">
        <v>128</v>
      </c>
      <c r="G3592">
        <v>60</v>
      </c>
      <c r="H3592" t="s">
        <v>19</v>
      </c>
      <c r="I3592" t="s">
        <v>29</v>
      </c>
      <c r="J3592">
        <v>360</v>
      </c>
      <c r="K3592" t="s">
        <v>26</v>
      </c>
      <c r="L3592">
        <v>5</v>
      </c>
      <c r="M3592" s="1">
        <v>38.416336970000003</v>
      </c>
      <c r="N3592" s="1">
        <f>Table1[[#This Row],[Quantity]]*Table1[[#This Row],[UnitPrice]]</f>
        <v>192.08168485000002</v>
      </c>
      <c r="O3592" t="s">
        <v>32</v>
      </c>
      <c r="P3592" t="b">
        <v>0</v>
      </c>
      <c r="Q3592">
        <v>19.208168480000001</v>
      </c>
      <c r="R3592" s="1">
        <f>Table1[[#This Row],[Sales]]-Table1[[#This Row],[DiscountAmount]]</f>
        <v>172.87351637</v>
      </c>
      <c r="S3592" t="b">
        <v>0</v>
      </c>
      <c r="T3592" t="s">
        <v>36</v>
      </c>
      <c r="U3592">
        <v>5</v>
      </c>
      <c r="V3592" t="b">
        <v>1</v>
      </c>
    </row>
    <row r="3593" spans="1:22" x14ac:dyDescent="0.3">
      <c r="A3593">
        <v>3592</v>
      </c>
      <c r="B3593" s="2">
        <v>43821</v>
      </c>
      <c r="C3593" s="19">
        <f>YEAR(Table1[[#This Row],[Date]])</f>
        <v>2019</v>
      </c>
      <c r="D3593">
        <f>MONTH(Table1[[#This Row],[Date]])</f>
        <v>12</v>
      </c>
      <c r="E3593" t="str">
        <f>TEXT(Table1[[#This Row],[Date]],"MMMM")</f>
        <v>December</v>
      </c>
      <c r="F3593">
        <v>211</v>
      </c>
      <c r="G3593">
        <v>26</v>
      </c>
      <c r="H3593" t="s">
        <v>24</v>
      </c>
      <c r="I3593" t="s">
        <v>40</v>
      </c>
      <c r="J3593">
        <v>421</v>
      </c>
      <c r="K3593" t="s">
        <v>26</v>
      </c>
      <c r="L3593">
        <v>5</v>
      </c>
      <c r="M3593" s="1">
        <v>53.913920509999997</v>
      </c>
      <c r="N3593" s="1">
        <f>Table1[[#This Row],[Quantity]]*Table1[[#This Row],[UnitPrice]]</f>
        <v>269.56960255000001</v>
      </c>
      <c r="O3593" t="s">
        <v>32</v>
      </c>
      <c r="P3593" t="b">
        <v>1</v>
      </c>
      <c r="Q3593">
        <v>0</v>
      </c>
      <c r="R3593" s="1">
        <f>Table1[[#This Row],[Sales]]-Table1[[#This Row],[DiscountAmount]]</f>
        <v>269.56960255000001</v>
      </c>
      <c r="S3593" t="b">
        <v>1</v>
      </c>
      <c r="T3593" t="s">
        <v>23</v>
      </c>
      <c r="U3593">
        <v>1</v>
      </c>
      <c r="V3593" t="b">
        <v>1</v>
      </c>
    </row>
    <row r="3594" spans="1:22" x14ac:dyDescent="0.3">
      <c r="A3594">
        <v>3593</v>
      </c>
      <c r="B3594" s="2">
        <v>43426</v>
      </c>
      <c r="C3594" s="19">
        <f>YEAR(Table1[[#This Row],[Date]])</f>
        <v>2018</v>
      </c>
      <c r="D3594">
        <f>MONTH(Table1[[#This Row],[Date]])</f>
        <v>11</v>
      </c>
      <c r="E3594" t="str">
        <f>TEXT(Table1[[#This Row],[Date]],"MMMM")</f>
        <v>November</v>
      </c>
      <c r="F3594">
        <v>296</v>
      </c>
      <c r="G3594">
        <v>62</v>
      </c>
      <c r="H3594" t="s">
        <v>19</v>
      </c>
      <c r="I3594" t="s">
        <v>46</v>
      </c>
      <c r="J3594">
        <v>816</v>
      </c>
      <c r="K3594" t="s">
        <v>43</v>
      </c>
      <c r="L3594">
        <v>2</v>
      </c>
      <c r="M3594" s="1">
        <v>13.89961014</v>
      </c>
      <c r="N3594" s="1">
        <f>Table1[[#This Row],[Quantity]]*Table1[[#This Row],[UnitPrice]]</f>
        <v>27.79922028</v>
      </c>
      <c r="O3594" t="s">
        <v>22</v>
      </c>
      <c r="P3594" t="b">
        <v>0</v>
      </c>
      <c r="Q3594">
        <v>0</v>
      </c>
      <c r="R3594" s="1">
        <f>Table1[[#This Row],[Sales]]-Table1[[#This Row],[DiscountAmount]]</f>
        <v>27.79922028</v>
      </c>
      <c r="S3594" t="b">
        <v>1</v>
      </c>
      <c r="T3594" t="s">
        <v>23</v>
      </c>
      <c r="U3594">
        <v>1</v>
      </c>
      <c r="V3594" t="b">
        <v>1</v>
      </c>
    </row>
    <row r="3595" spans="1:22" x14ac:dyDescent="0.3">
      <c r="A3595">
        <v>3594</v>
      </c>
      <c r="B3595" s="2">
        <v>43770</v>
      </c>
      <c r="C3595" s="19">
        <f>YEAR(Table1[[#This Row],[Date]])</f>
        <v>2019</v>
      </c>
      <c r="D3595">
        <f>MONTH(Table1[[#This Row],[Date]])</f>
        <v>11</v>
      </c>
      <c r="E3595" t="str">
        <f>TEXT(Table1[[#This Row],[Date]],"MMMM")</f>
        <v>November</v>
      </c>
      <c r="F3595">
        <v>277</v>
      </c>
      <c r="G3595">
        <v>44</v>
      </c>
      <c r="H3595" t="s">
        <v>37</v>
      </c>
      <c r="I3595" t="s">
        <v>41</v>
      </c>
      <c r="J3595">
        <v>638</v>
      </c>
      <c r="K3595" t="s">
        <v>21</v>
      </c>
      <c r="L3595">
        <v>4</v>
      </c>
      <c r="M3595" s="1">
        <v>77.022890450000006</v>
      </c>
      <c r="N3595" s="1">
        <f>Table1[[#This Row],[Quantity]]*Table1[[#This Row],[UnitPrice]]</f>
        <v>308.09156180000002</v>
      </c>
      <c r="O3595" t="s">
        <v>22</v>
      </c>
      <c r="P3595" t="b">
        <v>0</v>
      </c>
      <c r="Q3595">
        <v>30.809156179999999</v>
      </c>
      <c r="R3595" s="1">
        <f>Table1[[#This Row],[Sales]]-Table1[[#This Row],[DiscountAmount]]</f>
        <v>277.28240562000002</v>
      </c>
      <c r="S3595" t="b">
        <v>0</v>
      </c>
      <c r="T3595" t="s">
        <v>36</v>
      </c>
      <c r="U3595">
        <v>1</v>
      </c>
      <c r="V3595" t="b">
        <v>1</v>
      </c>
    </row>
    <row r="3596" spans="1:22" x14ac:dyDescent="0.3">
      <c r="A3596">
        <v>3595</v>
      </c>
      <c r="B3596" s="2">
        <v>44159</v>
      </c>
      <c r="C3596" s="19">
        <f>YEAR(Table1[[#This Row],[Date]])</f>
        <v>2020</v>
      </c>
      <c r="D3596">
        <f>MONTH(Table1[[#This Row],[Date]])</f>
        <v>11</v>
      </c>
      <c r="E3596" t="str">
        <f>TEXT(Table1[[#This Row],[Date]],"MMMM")</f>
        <v>November</v>
      </c>
      <c r="F3596">
        <v>334</v>
      </c>
      <c r="G3596">
        <v>21</v>
      </c>
      <c r="H3596" t="s">
        <v>19</v>
      </c>
      <c r="I3596" t="s">
        <v>38</v>
      </c>
      <c r="J3596">
        <v>540</v>
      </c>
      <c r="K3596" t="s">
        <v>39</v>
      </c>
      <c r="L3596">
        <v>3</v>
      </c>
      <c r="M3596" s="1">
        <v>29.907261120000001</v>
      </c>
      <c r="N3596" s="1">
        <f>Table1[[#This Row],[Quantity]]*Table1[[#This Row],[UnitPrice]]</f>
        <v>89.721783360000003</v>
      </c>
      <c r="O3596" t="s">
        <v>32</v>
      </c>
      <c r="P3596" t="b">
        <v>0</v>
      </c>
      <c r="Q3596">
        <v>8.9721783360000007</v>
      </c>
      <c r="R3596" s="1">
        <f>Table1[[#This Row],[Sales]]-Table1[[#This Row],[DiscountAmount]]</f>
        <v>80.749605024000005</v>
      </c>
      <c r="S3596" t="b">
        <v>0</v>
      </c>
      <c r="T3596" t="s">
        <v>36</v>
      </c>
      <c r="U3596">
        <v>1</v>
      </c>
      <c r="V3596" t="b">
        <v>1</v>
      </c>
    </row>
    <row r="3597" spans="1:22" x14ac:dyDescent="0.3">
      <c r="A3597">
        <v>3596</v>
      </c>
      <c r="B3597" s="2">
        <v>44172</v>
      </c>
      <c r="C3597" s="19">
        <f>YEAR(Table1[[#This Row],[Date]])</f>
        <v>2020</v>
      </c>
      <c r="D3597">
        <f>MONTH(Table1[[#This Row],[Date]])</f>
        <v>12</v>
      </c>
      <c r="E3597" t="str">
        <f>TEXT(Table1[[#This Row],[Date]],"MMMM")</f>
        <v>December</v>
      </c>
      <c r="F3597">
        <v>172</v>
      </c>
      <c r="G3597">
        <v>33</v>
      </c>
      <c r="H3597" t="s">
        <v>24</v>
      </c>
      <c r="I3597" t="s">
        <v>20</v>
      </c>
      <c r="J3597">
        <v>709</v>
      </c>
      <c r="K3597" t="s">
        <v>39</v>
      </c>
      <c r="L3597">
        <v>4</v>
      </c>
      <c r="M3597" s="1">
        <v>79.860373060000001</v>
      </c>
      <c r="N3597" s="1">
        <f>Table1[[#This Row],[Quantity]]*Table1[[#This Row],[UnitPrice]]</f>
        <v>319.44149224</v>
      </c>
      <c r="O3597" t="s">
        <v>35</v>
      </c>
      <c r="P3597" t="b">
        <v>0</v>
      </c>
      <c r="Q3597">
        <v>31.94414922</v>
      </c>
      <c r="R3597" s="1">
        <f>Table1[[#This Row],[Sales]]-Table1[[#This Row],[DiscountAmount]]</f>
        <v>287.49734302000002</v>
      </c>
      <c r="S3597" t="b">
        <v>0</v>
      </c>
      <c r="T3597" t="s">
        <v>36</v>
      </c>
      <c r="U3597">
        <v>4</v>
      </c>
      <c r="V3597" t="b">
        <v>0</v>
      </c>
    </row>
    <row r="3598" spans="1:22" x14ac:dyDescent="0.3">
      <c r="A3598">
        <v>3597</v>
      </c>
      <c r="B3598" s="2">
        <v>44170</v>
      </c>
      <c r="C3598" s="19">
        <f>YEAR(Table1[[#This Row],[Date]])</f>
        <v>2020</v>
      </c>
      <c r="D3598">
        <f>MONTH(Table1[[#This Row],[Date]])</f>
        <v>12</v>
      </c>
      <c r="E3598" t="str">
        <f>TEXT(Table1[[#This Row],[Date]],"MMMM")</f>
        <v>December</v>
      </c>
      <c r="F3598">
        <v>174</v>
      </c>
      <c r="G3598">
        <v>49</v>
      </c>
      <c r="H3598" t="s">
        <v>37</v>
      </c>
      <c r="I3598" t="s">
        <v>47</v>
      </c>
      <c r="J3598">
        <v>523</v>
      </c>
      <c r="K3598" t="s">
        <v>26</v>
      </c>
      <c r="L3598">
        <v>3</v>
      </c>
      <c r="M3598" s="1">
        <v>74.246040890000003</v>
      </c>
      <c r="N3598" s="1">
        <f>Table1[[#This Row],[Quantity]]*Table1[[#This Row],[UnitPrice]]</f>
        <v>222.73812267</v>
      </c>
      <c r="O3598" t="s">
        <v>22</v>
      </c>
      <c r="P3598" t="b">
        <v>1</v>
      </c>
      <c r="Q3598">
        <v>0</v>
      </c>
      <c r="R3598" s="1">
        <f>Table1[[#This Row],[Sales]]-Table1[[#This Row],[DiscountAmount]]</f>
        <v>222.73812267</v>
      </c>
      <c r="S3598" t="b">
        <v>0</v>
      </c>
      <c r="T3598" t="s">
        <v>28</v>
      </c>
      <c r="U3598">
        <v>1</v>
      </c>
      <c r="V3598" t="b">
        <v>1</v>
      </c>
    </row>
    <row r="3599" spans="1:22" x14ac:dyDescent="0.3">
      <c r="A3599">
        <v>3598</v>
      </c>
      <c r="B3599" s="2">
        <v>44539</v>
      </c>
      <c r="C3599" s="19">
        <f>YEAR(Table1[[#This Row],[Date]])</f>
        <v>2021</v>
      </c>
      <c r="D3599">
        <f>MONTH(Table1[[#This Row],[Date]])</f>
        <v>12</v>
      </c>
      <c r="E3599" t="str">
        <f>TEXT(Table1[[#This Row],[Date]],"MMMM")</f>
        <v>December</v>
      </c>
      <c r="F3599">
        <v>469</v>
      </c>
      <c r="G3599">
        <v>52</v>
      </c>
      <c r="H3599" t="s">
        <v>37</v>
      </c>
      <c r="I3599" t="s">
        <v>29</v>
      </c>
      <c r="J3599">
        <v>635</v>
      </c>
      <c r="K3599" t="s">
        <v>43</v>
      </c>
      <c r="L3599">
        <v>5</v>
      </c>
      <c r="M3599" s="1">
        <v>80.301746120000004</v>
      </c>
      <c r="N3599" s="1">
        <f>Table1[[#This Row],[Quantity]]*Table1[[#This Row],[UnitPrice]]</f>
        <v>401.50873060000004</v>
      </c>
      <c r="O3599" t="s">
        <v>30</v>
      </c>
      <c r="P3599" t="b">
        <v>0</v>
      </c>
      <c r="Q3599">
        <v>0</v>
      </c>
      <c r="R3599" s="1">
        <f>Table1[[#This Row],[Sales]]-Table1[[#This Row],[DiscountAmount]]</f>
        <v>401.50873060000004</v>
      </c>
      <c r="S3599" t="b">
        <v>0</v>
      </c>
      <c r="T3599" t="s">
        <v>23</v>
      </c>
      <c r="U3599">
        <v>3</v>
      </c>
      <c r="V3599" t="b">
        <v>1</v>
      </c>
    </row>
    <row r="3600" spans="1:22" x14ac:dyDescent="0.3">
      <c r="A3600">
        <v>3599</v>
      </c>
      <c r="B3600" s="2">
        <v>43790</v>
      </c>
      <c r="C3600" s="19">
        <f>YEAR(Table1[[#This Row],[Date]])</f>
        <v>2019</v>
      </c>
      <c r="D3600">
        <f>MONTH(Table1[[#This Row],[Date]])</f>
        <v>11</v>
      </c>
      <c r="E3600" t="str">
        <f>TEXT(Table1[[#This Row],[Date]],"MMMM")</f>
        <v>November</v>
      </c>
      <c r="F3600">
        <v>422</v>
      </c>
      <c r="G3600">
        <v>18</v>
      </c>
      <c r="H3600" t="s">
        <v>37</v>
      </c>
      <c r="I3600" t="s">
        <v>31</v>
      </c>
      <c r="J3600">
        <v>535</v>
      </c>
      <c r="K3600" t="s">
        <v>26</v>
      </c>
      <c r="L3600">
        <v>4</v>
      </c>
      <c r="M3600" s="1">
        <v>65.097819180000002</v>
      </c>
      <c r="N3600" s="1">
        <f>Table1[[#This Row],[Quantity]]*Table1[[#This Row],[UnitPrice]]</f>
        <v>260.39127672000001</v>
      </c>
      <c r="O3600" t="s">
        <v>35</v>
      </c>
      <c r="P3600" t="b">
        <v>1</v>
      </c>
      <c r="Q3600">
        <v>26.039127669999999</v>
      </c>
      <c r="R3600" s="1">
        <f>Table1[[#This Row],[Sales]]-Table1[[#This Row],[DiscountAmount]]</f>
        <v>234.35214905000001</v>
      </c>
      <c r="S3600" t="b">
        <v>0</v>
      </c>
      <c r="T3600" t="s">
        <v>36</v>
      </c>
      <c r="U3600">
        <v>5</v>
      </c>
      <c r="V3600" t="b">
        <v>0</v>
      </c>
    </row>
    <row r="3601" spans="1:22" x14ac:dyDescent="0.3">
      <c r="A3601">
        <v>3600</v>
      </c>
      <c r="B3601" s="2">
        <v>45250</v>
      </c>
      <c r="C3601" s="19">
        <f>YEAR(Table1[[#This Row],[Date]])</f>
        <v>2023</v>
      </c>
      <c r="D3601">
        <f>MONTH(Table1[[#This Row],[Date]])</f>
        <v>11</v>
      </c>
      <c r="E3601" t="str">
        <f>TEXT(Table1[[#This Row],[Date]],"MMMM")</f>
        <v>November</v>
      </c>
      <c r="F3601">
        <v>202</v>
      </c>
      <c r="G3601">
        <v>32</v>
      </c>
      <c r="H3601" t="s">
        <v>24</v>
      </c>
      <c r="I3601" t="s">
        <v>20</v>
      </c>
      <c r="J3601">
        <v>790</v>
      </c>
      <c r="K3601" t="s">
        <v>21</v>
      </c>
      <c r="L3601">
        <v>2</v>
      </c>
      <c r="M3601" s="1">
        <v>63.079032679999997</v>
      </c>
      <c r="N3601" s="1">
        <f>Table1[[#This Row],[Quantity]]*Table1[[#This Row],[UnitPrice]]</f>
        <v>126.15806535999999</v>
      </c>
      <c r="O3601" t="s">
        <v>32</v>
      </c>
      <c r="P3601" t="b">
        <v>1</v>
      </c>
      <c r="Q3601">
        <v>0</v>
      </c>
      <c r="R3601" s="1">
        <f>Table1[[#This Row],[Sales]]-Table1[[#This Row],[DiscountAmount]]</f>
        <v>126.15806535999999</v>
      </c>
      <c r="S3601" t="b">
        <v>0</v>
      </c>
      <c r="T3601" t="s">
        <v>28</v>
      </c>
      <c r="U3601">
        <v>5</v>
      </c>
      <c r="V3601" t="b">
        <v>1</v>
      </c>
    </row>
    <row r="3602" spans="1:22" x14ac:dyDescent="0.3">
      <c r="A3602">
        <v>3601</v>
      </c>
      <c r="B3602" s="2">
        <v>44166</v>
      </c>
      <c r="C3602" s="19">
        <f>YEAR(Table1[[#This Row],[Date]])</f>
        <v>2020</v>
      </c>
      <c r="D3602">
        <f>MONTH(Table1[[#This Row],[Date]])</f>
        <v>12</v>
      </c>
      <c r="E3602" t="str">
        <f>TEXT(Table1[[#This Row],[Date]],"MMMM")</f>
        <v>December</v>
      </c>
      <c r="F3602">
        <v>74</v>
      </c>
      <c r="G3602">
        <v>47</v>
      </c>
      <c r="H3602" t="s">
        <v>37</v>
      </c>
      <c r="I3602" t="s">
        <v>51</v>
      </c>
      <c r="J3602">
        <v>344</v>
      </c>
      <c r="K3602" t="s">
        <v>21</v>
      </c>
      <c r="L3602">
        <v>1</v>
      </c>
      <c r="M3602" s="1">
        <v>63.195074169999998</v>
      </c>
      <c r="N3602" s="1">
        <f>Table1[[#This Row],[Quantity]]*Table1[[#This Row],[UnitPrice]]</f>
        <v>63.195074169999998</v>
      </c>
      <c r="O3602" t="s">
        <v>22</v>
      </c>
      <c r="P3602" t="b">
        <v>0</v>
      </c>
      <c r="Q3602">
        <v>6.3195074169999996</v>
      </c>
      <c r="R3602" s="1">
        <f>Table1[[#This Row],[Sales]]-Table1[[#This Row],[DiscountAmount]]</f>
        <v>56.875566753000001</v>
      </c>
      <c r="S3602" t="b">
        <v>1</v>
      </c>
      <c r="T3602" t="s">
        <v>36</v>
      </c>
      <c r="U3602">
        <v>3</v>
      </c>
      <c r="V3602" t="b">
        <v>0</v>
      </c>
    </row>
    <row r="3603" spans="1:22" x14ac:dyDescent="0.3">
      <c r="A3603">
        <v>3602</v>
      </c>
      <c r="B3603" s="2">
        <v>44176</v>
      </c>
      <c r="C3603" s="19">
        <f>YEAR(Table1[[#This Row],[Date]])</f>
        <v>2020</v>
      </c>
      <c r="D3603">
        <f>MONTH(Table1[[#This Row],[Date]])</f>
        <v>12</v>
      </c>
      <c r="E3603" t="str">
        <f>TEXT(Table1[[#This Row],[Date]],"MMMM")</f>
        <v>December</v>
      </c>
      <c r="F3603">
        <v>261</v>
      </c>
      <c r="G3603">
        <v>59</v>
      </c>
      <c r="H3603" t="s">
        <v>37</v>
      </c>
      <c r="I3603" t="s">
        <v>20</v>
      </c>
      <c r="J3603">
        <v>679</v>
      </c>
      <c r="K3603" t="s">
        <v>34</v>
      </c>
      <c r="L3603">
        <v>1</v>
      </c>
      <c r="M3603" s="1">
        <v>39.011147600000001</v>
      </c>
      <c r="N3603" s="1">
        <f>Table1[[#This Row],[Quantity]]*Table1[[#This Row],[UnitPrice]]</f>
        <v>39.011147600000001</v>
      </c>
      <c r="O3603" t="s">
        <v>30</v>
      </c>
      <c r="P3603" t="b">
        <v>1</v>
      </c>
      <c r="Q3603">
        <v>0</v>
      </c>
      <c r="R3603" s="1">
        <f>Table1[[#This Row],[Sales]]-Table1[[#This Row],[DiscountAmount]]</f>
        <v>39.011147600000001</v>
      </c>
      <c r="S3603" t="b">
        <v>1</v>
      </c>
      <c r="T3603" t="s">
        <v>23</v>
      </c>
      <c r="U3603">
        <v>5</v>
      </c>
      <c r="V3603" t="b">
        <v>1</v>
      </c>
    </row>
    <row r="3604" spans="1:22" x14ac:dyDescent="0.3">
      <c r="A3604">
        <v>3603</v>
      </c>
      <c r="B3604" s="2">
        <v>44147</v>
      </c>
      <c r="C3604" s="19">
        <f>YEAR(Table1[[#This Row],[Date]])</f>
        <v>2020</v>
      </c>
      <c r="D3604">
        <f>MONTH(Table1[[#This Row],[Date]])</f>
        <v>11</v>
      </c>
      <c r="E3604" t="str">
        <f>TEXT(Table1[[#This Row],[Date]],"MMMM")</f>
        <v>November</v>
      </c>
      <c r="F3604">
        <v>182</v>
      </c>
      <c r="G3604">
        <v>20</v>
      </c>
      <c r="H3604" t="s">
        <v>24</v>
      </c>
      <c r="I3604" t="s">
        <v>31</v>
      </c>
      <c r="J3604">
        <v>303</v>
      </c>
      <c r="K3604" t="s">
        <v>21</v>
      </c>
      <c r="L3604">
        <v>5</v>
      </c>
      <c r="M3604" s="1">
        <v>12.56025131</v>
      </c>
      <c r="N3604" s="1">
        <f>Table1[[#This Row],[Quantity]]*Table1[[#This Row],[UnitPrice]]</f>
        <v>62.801256549999998</v>
      </c>
      <c r="O3604" t="s">
        <v>22</v>
      </c>
      <c r="P3604" t="b">
        <v>1</v>
      </c>
      <c r="Q3604">
        <v>0</v>
      </c>
      <c r="R3604" s="1">
        <f>Table1[[#This Row],[Sales]]-Table1[[#This Row],[DiscountAmount]]</f>
        <v>62.801256549999998</v>
      </c>
      <c r="S3604" t="b">
        <v>1</v>
      </c>
      <c r="T3604" t="s">
        <v>28</v>
      </c>
      <c r="U3604">
        <v>5</v>
      </c>
      <c r="V3604" t="b">
        <v>1</v>
      </c>
    </row>
    <row r="3605" spans="1:22" x14ac:dyDescent="0.3">
      <c r="A3605">
        <v>3604</v>
      </c>
      <c r="B3605" s="2">
        <v>44163</v>
      </c>
      <c r="C3605" s="19">
        <f>YEAR(Table1[[#This Row],[Date]])</f>
        <v>2020</v>
      </c>
      <c r="D3605">
        <f>MONTH(Table1[[#This Row],[Date]])</f>
        <v>11</v>
      </c>
      <c r="E3605" t="str">
        <f>TEXT(Table1[[#This Row],[Date]],"MMMM")</f>
        <v>November</v>
      </c>
      <c r="F3605">
        <v>463</v>
      </c>
      <c r="G3605">
        <v>43</v>
      </c>
      <c r="H3605" t="s">
        <v>24</v>
      </c>
      <c r="I3605" t="s">
        <v>50</v>
      </c>
      <c r="J3605">
        <v>717</v>
      </c>
      <c r="K3605" t="s">
        <v>26</v>
      </c>
      <c r="L3605">
        <v>1</v>
      </c>
      <c r="M3605" s="1">
        <v>92.333904200000006</v>
      </c>
      <c r="N3605" s="1">
        <f>Table1[[#This Row],[Quantity]]*Table1[[#This Row],[UnitPrice]]</f>
        <v>92.333904200000006</v>
      </c>
      <c r="O3605" t="s">
        <v>22</v>
      </c>
      <c r="P3605" t="b">
        <v>1</v>
      </c>
      <c r="Q3605">
        <v>9.2333904199999992</v>
      </c>
      <c r="R3605" s="1">
        <f>Table1[[#This Row],[Sales]]-Table1[[#This Row],[DiscountAmount]]</f>
        <v>83.10051378</v>
      </c>
      <c r="S3605" t="b">
        <v>1</v>
      </c>
      <c r="T3605" t="s">
        <v>36</v>
      </c>
      <c r="U3605">
        <v>2</v>
      </c>
      <c r="V3605" t="b">
        <v>1</v>
      </c>
    </row>
    <row r="3606" spans="1:22" x14ac:dyDescent="0.3">
      <c r="A3606">
        <v>3605</v>
      </c>
      <c r="B3606" s="2">
        <v>44904</v>
      </c>
      <c r="C3606" s="19">
        <f>YEAR(Table1[[#This Row],[Date]])</f>
        <v>2022</v>
      </c>
      <c r="D3606">
        <f>MONTH(Table1[[#This Row],[Date]])</f>
        <v>12</v>
      </c>
      <c r="E3606" t="str">
        <f>TEXT(Table1[[#This Row],[Date]],"MMMM")</f>
        <v>December</v>
      </c>
      <c r="F3606">
        <v>313</v>
      </c>
      <c r="G3606">
        <v>61</v>
      </c>
      <c r="H3606" t="s">
        <v>37</v>
      </c>
      <c r="I3606" t="s">
        <v>48</v>
      </c>
      <c r="J3606">
        <v>536</v>
      </c>
      <c r="K3606" t="s">
        <v>43</v>
      </c>
      <c r="L3606">
        <v>5</v>
      </c>
      <c r="M3606" s="1">
        <v>68.678822780000004</v>
      </c>
      <c r="N3606" s="1">
        <f>Table1[[#This Row],[Quantity]]*Table1[[#This Row],[UnitPrice]]</f>
        <v>343.39411390000004</v>
      </c>
      <c r="O3606" t="s">
        <v>32</v>
      </c>
      <c r="P3606" t="b">
        <v>0</v>
      </c>
      <c r="Q3606">
        <v>0</v>
      </c>
      <c r="R3606" s="1">
        <f>Table1[[#This Row],[Sales]]-Table1[[#This Row],[DiscountAmount]]</f>
        <v>343.39411390000004</v>
      </c>
      <c r="S3606" t="b">
        <v>0</v>
      </c>
      <c r="T3606" t="s">
        <v>23</v>
      </c>
      <c r="U3606">
        <v>1</v>
      </c>
      <c r="V3606" t="b">
        <v>0</v>
      </c>
    </row>
    <row r="3607" spans="1:22" x14ac:dyDescent="0.3">
      <c r="A3607">
        <v>3606</v>
      </c>
      <c r="B3607" s="2">
        <v>44146</v>
      </c>
      <c r="C3607" s="19">
        <f>YEAR(Table1[[#This Row],[Date]])</f>
        <v>2020</v>
      </c>
      <c r="D3607">
        <f>MONTH(Table1[[#This Row],[Date]])</f>
        <v>11</v>
      </c>
      <c r="E3607" t="str">
        <f>TEXT(Table1[[#This Row],[Date]],"MMMM")</f>
        <v>November</v>
      </c>
      <c r="F3607">
        <v>349</v>
      </c>
      <c r="G3607">
        <v>53</v>
      </c>
      <c r="H3607" t="s">
        <v>37</v>
      </c>
      <c r="I3607" t="s">
        <v>51</v>
      </c>
      <c r="J3607">
        <v>759</v>
      </c>
      <c r="K3607" t="s">
        <v>34</v>
      </c>
      <c r="L3607">
        <v>1</v>
      </c>
      <c r="M3607" s="1">
        <v>54.569366719999998</v>
      </c>
      <c r="N3607" s="1">
        <f>Table1[[#This Row],[Quantity]]*Table1[[#This Row],[UnitPrice]]</f>
        <v>54.569366719999998</v>
      </c>
      <c r="O3607" t="s">
        <v>22</v>
      </c>
      <c r="P3607" t="b">
        <v>1</v>
      </c>
      <c r="Q3607">
        <v>5.4569366720000003</v>
      </c>
      <c r="R3607" s="1">
        <f>Table1[[#This Row],[Sales]]-Table1[[#This Row],[DiscountAmount]]</f>
        <v>49.112430048</v>
      </c>
      <c r="S3607" t="b">
        <v>1</v>
      </c>
      <c r="T3607" t="s">
        <v>36</v>
      </c>
      <c r="U3607">
        <v>4</v>
      </c>
      <c r="V3607" t="b">
        <v>1</v>
      </c>
    </row>
    <row r="3608" spans="1:22" x14ac:dyDescent="0.3">
      <c r="A3608">
        <v>3607</v>
      </c>
      <c r="B3608" s="2">
        <v>44923</v>
      </c>
      <c r="C3608" s="19">
        <f>YEAR(Table1[[#This Row],[Date]])</f>
        <v>2022</v>
      </c>
      <c r="D3608">
        <f>MONTH(Table1[[#This Row],[Date]])</f>
        <v>12</v>
      </c>
      <c r="E3608" t="str">
        <f>TEXT(Table1[[#This Row],[Date]],"MMMM")</f>
        <v>December</v>
      </c>
      <c r="F3608">
        <v>339</v>
      </c>
      <c r="G3608">
        <v>52</v>
      </c>
      <c r="H3608" t="s">
        <v>24</v>
      </c>
      <c r="I3608" t="s">
        <v>51</v>
      </c>
      <c r="J3608">
        <v>544</v>
      </c>
      <c r="K3608" t="s">
        <v>39</v>
      </c>
      <c r="L3608">
        <v>1</v>
      </c>
      <c r="M3608" s="1">
        <v>32.675004090000002</v>
      </c>
      <c r="N3608" s="1">
        <f>Table1[[#This Row],[Quantity]]*Table1[[#This Row],[UnitPrice]]</f>
        <v>32.675004090000002</v>
      </c>
      <c r="O3608" t="s">
        <v>35</v>
      </c>
      <c r="P3608" t="b">
        <v>1</v>
      </c>
      <c r="Q3608">
        <v>3.2675004090000002</v>
      </c>
      <c r="R3608" s="1">
        <f>Table1[[#This Row],[Sales]]-Table1[[#This Row],[DiscountAmount]]</f>
        <v>29.407503681000001</v>
      </c>
      <c r="S3608" t="b">
        <v>1</v>
      </c>
      <c r="T3608" t="s">
        <v>36</v>
      </c>
      <c r="U3608">
        <v>4</v>
      </c>
      <c r="V3608" t="b">
        <v>0</v>
      </c>
    </row>
    <row r="3609" spans="1:22" x14ac:dyDescent="0.3">
      <c r="A3609">
        <v>3608</v>
      </c>
      <c r="B3609" s="2">
        <v>44919</v>
      </c>
      <c r="C3609" s="19">
        <f>YEAR(Table1[[#This Row],[Date]])</f>
        <v>2022</v>
      </c>
      <c r="D3609">
        <f>MONTH(Table1[[#This Row],[Date]])</f>
        <v>12</v>
      </c>
      <c r="E3609" t="str">
        <f>TEXT(Table1[[#This Row],[Date]],"MMMM")</f>
        <v>December</v>
      </c>
      <c r="F3609">
        <v>272</v>
      </c>
      <c r="G3609">
        <v>56</v>
      </c>
      <c r="H3609" t="s">
        <v>37</v>
      </c>
      <c r="I3609" t="s">
        <v>51</v>
      </c>
      <c r="J3609">
        <v>754</v>
      </c>
      <c r="K3609" t="s">
        <v>43</v>
      </c>
      <c r="L3609">
        <v>4</v>
      </c>
      <c r="M3609" s="1">
        <v>31.090512990000001</v>
      </c>
      <c r="N3609" s="1">
        <f>Table1[[#This Row],[Quantity]]*Table1[[#This Row],[UnitPrice]]</f>
        <v>124.36205196</v>
      </c>
      <c r="O3609" t="s">
        <v>22</v>
      </c>
      <c r="P3609" t="b">
        <v>0</v>
      </c>
      <c r="Q3609">
        <v>12.4362052</v>
      </c>
      <c r="R3609" s="1">
        <f>Table1[[#This Row],[Sales]]-Table1[[#This Row],[DiscountAmount]]</f>
        <v>111.92584676</v>
      </c>
      <c r="S3609" t="b">
        <v>0</v>
      </c>
      <c r="T3609" t="s">
        <v>36</v>
      </c>
      <c r="U3609">
        <v>1</v>
      </c>
      <c r="V3609" t="b">
        <v>0</v>
      </c>
    </row>
    <row r="3610" spans="1:22" x14ac:dyDescent="0.3">
      <c r="A3610">
        <v>3609</v>
      </c>
      <c r="B3610" s="2">
        <v>44147</v>
      </c>
      <c r="C3610" s="19">
        <f>YEAR(Table1[[#This Row],[Date]])</f>
        <v>2020</v>
      </c>
      <c r="D3610">
        <f>MONTH(Table1[[#This Row],[Date]])</f>
        <v>11</v>
      </c>
      <c r="E3610" t="str">
        <f>TEXT(Table1[[#This Row],[Date]],"MMMM")</f>
        <v>November</v>
      </c>
      <c r="F3610">
        <v>180</v>
      </c>
      <c r="G3610">
        <v>21</v>
      </c>
      <c r="H3610" t="s">
        <v>19</v>
      </c>
      <c r="I3610" t="s">
        <v>44</v>
      </c>
      <c r="J3610">
        <v>387</v>
      </c>
      <c r="K3610" t="s">
        <v>34</v>
      </c>
      <c r="L3610">
        <v>5</v>
      </c>
      <c r="M3610" s="1">
        <v>52.396133970000001</v>
      </c>
      <c r="N3610" s="1">
        <f>Table1[[#This Row],[Quantity]]*Table1[[#This Row],[UnitPrice]]</f>
        <v>261.98066985000003</v>
      </c>
      <c r="O3610" t="s">
        <v>22</v>
      </c>
      <c r="P3610" t="b">
        <v>0</v>
      </c>
      <c r="Q3610">
        <v>0</v>
      </c>
      <c r="R3610" s="1">
        <f>Table1[[#This Row],[Sales]]-Table1[[#This Row],[DiscountAmount]]</f>
        <v>261.98066985000003</v>
      </c>
      <c r="S3610" t="b">
        <v>0</v>
      </c>
      <c r="T3610" t="s">
        <v>23</v>
      </c>
      <c r="U3610">
        <v>3</v>
      </c>
      <c r="V3610" t="b">
        <v>0</v>
      </c>
    </row>
    <row r="3611" spans="1:22" x14ac:dyDescent="0.3">
      <c r="A3611">
        <v>3610</v>
      </c>
      <c r="B3611" s="2">
        <v>44502</v>
      </c>
      <c r="C3611" s="19">
        <f>YEAR(Table1[[#This Row],[Date]])</f>
        <v>2021</v>
      </c>
      <c r="D3611">
        <f>MONTH(Table1[[#This Row],[Date]])</f>
        <v>11</v>
      </c>
      <c r="E3611" t="str">
        <f>TEXT(Table1[[#This Row],[Date]],"MMMM")</f>
        <v>November</v>
      </c>
      <c r="F3611">
        <v>396</v>
      </c>
      <c r="G3611">
        <v>66</v>
      </c>
      <c r="H3611" t="s">
        <v>19</v>
      </c>
      <c r="I3611" t="s">
        <v>29</v>
      </c>
      <c r="J3611">
        <v>90</v>
      </c>
      <c r="K3611" t="s">
        <v>43</v>
      </c>
      <c r="L3611">
        <v>3</v>
      </c>
      <c r="M3611" s="1">
        <v>59.242688950000002</v>
      </c>
      <c r="N3611" s="1">
        <f>Table1[[#This Row],[Quantity]]*Table1[[#This Row],[UnitPrice]]</f>
        <v>177.72806685</v>
      </c>
      <c r="O3611" t="s">
        <v>30</v>
      </c>
      <c r="P3611" t="b">
        <v>1</v>
      </c>
      <c r="Q3611">
        <v>0</v>
      </c>
      <c r="R3611" s="1">
        <f>Table1[[#This Row],[Sales]]-Table1[[#This Row],[DiscountAmount]]</f>
        <v>177.72806685</v>
      </c>
      <c r="S3611" t="b">
        <v>0</v>
      </c>
      <c r="T3611" t="s">
        <v>28</v>
      </c>
      <c r="U3611">
        <v>2</v>
      </c>
      <c r="V3611" t="b">
        <v>0</v>
      </c>
    </row>
    <row r="3612" spans="1:22" x14ac:dyDescent="0.3">
      <c r="A3612">
        <v>3611</v>
      </c>
      <c r="B3612" s="2">
        <v>43458</v>
      </c>
      <c r="C3612" s="19">
        <f>YEAR(Table1[[#This Row],[Date]])</f>
        <v>2018</v>
      </c>
      <c r="D3612">
        <f>MONTH(Table1[[#This Row],[Date]])</f>
        <v>12</v>
      </c>
      <c r="E3612" t="str">
        <f>TEXT(Table1[[#This Row],[Date]],"MMMM")</f>
        <v>December</v>
      </c>
      <c r="F3612">
        <v>488</v>
      </c>
      <c r="G3612">
        <v>44</v>
      </c>
      <c r="H3612" t="s">
        <v>24</v>
      </c>
      <c r="I3612" t="s">
        <v>27</v>
      </c>
      <c r="J3612">
        <v>171</v>
      </c>
      <c r="K3612" t="s">
        <v>26</v>
      </c>
      <c r="L3612">
        <v>3</v>
      </c>
      <c r="M3612" s="1">
        <v>91.938487170000002</v>
      </c>
      <c r="N3612" s="1">
        <f>Table1[[#This Row],[Quantity]]*Table1[[#This Row],[UnitPrice]]</f>
        <v>275.81546150999998</v>
      </c>
      <c r="O3612" t="s">
        <v>30</v>
      </c>
      <c r="P3612" t="b">
        <v>0</v>
      </c>
      <c r="Q3612">
        <v>0</v>
      </c>
      <c r="R3612" s="1">
        <f>Table1[[#This Row],[Sales]]-Table1[[#This Row],[DiscountAmount]]</f>
        <v>275.81546150999998</v>
      </c>
      <c r="S3612" t="b">
        <v>1</v>
      </c>
      <c r="T3612" t="s">
        <v>28</v>
      </c>
      <c r="U3612">
        <v>2</v>
      </c>
      <c r="V3612" t="b">
        <v>0</v>
      </c>
    </row>
    <row r="3613" spans="1:22" x14ac:dyDescent="0.3">
      <c r="A3613">
        <v>3612</v>
      </c>
      <c r="B3613" s="2">
        <v>43809</v>
      </c>
      <c r="C3613" s="19">
        <f>YEAR(Table1[[#This Row],[Date]])</f>
        <v>2019</v>
      </c>
      <c r="D3613">
        <f>MONTH(Table1[[#This Row],[Date]])</f>
        <v>12</v>
      </c>
      <c r="E3613" t="str">
        <f>TEXT(Table1[[#This Row],[Date]],"MMMM")</f>
        <v>December</v>
      </c>
      <c r="F3613">
        <v>499</v>
      </c>
      <c r="G3613">
        <v>44</v>
      </c>
      <c r="H3613" t="s">
        <v>37</v>
      </c>
      <c r="I3613" t="s">
        <v>46</v>
      </c>
      <c r="J3613">
        <v>248</v>
      </c>
      <c r="K3613" t="s">
        <v>39</v>
      </c>
      <c r="L3613">
        <v>1</v>
      </c>
      <c r="M3613" s="1">
        <v>63.501839269999998</v>
      </c>
      <c r="N3613" s="1">
        <f>Table1[[#This Row],[Quantity]]*Table1[[#This Row],[UnitPrice]]</f>
        <v>63.501839269999998</v>
      </c>
      <c r="O3613" t="s">
        <v>30</v>
      </c>
      <c r="P3613" t="b">
        <v>0</v>
      </c>
      <c r="Q3613">
        <v>6.3501839269999998</v>
      </c>
      <c r="R3613" s="1">
        <f>Table1[[#This Row],[Sales]]-Table1[[#This Row],[DiscountAmount]]</f>
        <v>57.151655343000002</v>
      </c>
      <c r="S3613" t="b">
        <v>1</v>
      </c>
      <c r="T3613" t="s">
        <v>36</v>
      </c>
      <c r="U3613">
        <v>5</v>
      </c>
      <c r="V3613" t="b">
        <v>1</v>
      </c>
    </row>
    <row r="3614" spans="1:22" x14ac:dyDescent="0.3">
      <c r="A3614">
        <v>3613</v>
      </c>
      <c r="B3614" s="2">
        <v>44181</v>
      </c>
      <c r="C3614" s="19">
        <f>YEAR(Table1[[#This Row],[Date]])</f>
        <v>2020</v>
      </c>
      <c r="D3614">
        <f>MONTH(Table1[[#This Row],[Date]])</f>
        <v>12</v>
      </c>
      <c r="E3614" t="str">
        <f>TEXT(Table1[[#This Row],[Date]],"MMMM")</f>
        <v>December</v>
      </c>
      <c r="F3614">
        <v>214</v>
      </c>
      <c r="G3614">
        <v>60</v>
      </c>
      <c r="H3614" t="s">
        <v>24</v>
      </c>
      <c r="I3614" t="s">
        <v>31</v>
      </c>
      <c r="J3614">
        <v>406</v>
      </c>
      <c r="K3614" t="s">
        <v>26</v>
      </c>
      <c r="L3614">
        <v>4</v>
      </c>
      <c r="M3614" s="1">
        <v>51.636421060000004</v>
      </c>
      <c r="N3614" s="1">
        <f>Table1[[#This Row],[Quantity]]*Table1[[#This Row],[UnitPrice]]</f>
        <v>206.54568424000001</v>
      </c>
      <c r="O3614" t="s">
        <v>35</v>
      </c>
      <c r="P3614" t="b">
        <v>0</v>
      </c>
      <c r="Q3614">
        <v>0</v>
      </c>
      <c r="R3614" s="1">
        <f>Table1[[#This Row],[Sales]]-Table1[[#This Row],[DiscountAmount]]</f>
        <v>206.54568424000001</v>
      </c>
      <c r="S3614" t="b">
        <v>0</v>
      </c>
      <c r="T3614" t="s">
        <v>23</v>
      </c>
      <c r="U3614">
        <v>4</v>
      </c>
      <c r="V3614" t="b">
        <v>1</v>
      </c>
    </row>
    <row r="3615" spans="1:22" x14ac:dyDescent="0.3">
      <c r="A3615">
        <v>3614</v>
      </c>
      <c r="B3615" s="2">
        <v>44866</v>
      </c>
      <c r="C3615" s="19">
        <f>YEAR(Table1[[#This Row],[Date]])</f>
        <v>2022</v>
      </c>
      <c r="D3615">
        <f>MONTH(Table1[[#This Row],[Date]])</f>
        <v>11</v>
      </c>
      <c r="E3615" t="str">
        <f>TEXT(Table1[[#This Row],[Date]],"MMMM")</f>
        <v>November</v>
      </c>
      <c r="F3615">
        <v>67</v>
      </c>
      <c r="G3615">
        <v>25</v>
      </c>
      <c r="H3615" t="s">
        <v>37</v>
      </c>
      <c r="I3615" t="s">
        <v>52</v>
      </c>
      <c r="J3615">
        <v>385</v>
      </c>
      <c r="K3615" t="s">
        <v>34</v>
      </c>
      <c r="L3615">
        <v>4</v>
      </c>
      <c r="M3615" s="1">
        <v>74.747575999999995</v>
      </c>
      <c r="N3615" s="1">
        <f>Table1[[#This Row],[Quantity]]*Table1[[#This Row],[UnitPrice]]</f>
        <v>298.99030399999998</v>
      </c>
      <c r="O3615" t="s">
        <v>32</v>
      </c>
      <c r="P3615" t="b">
        <v>1</v>
      </c>
      <c r="Q3615">
        <v>0</v>
      </c>
      <c r="R3615" s="1">
        <f>Table1[[#This Row],[Sales]]-Table1[[#This Row],[DiscountAmount]]</f>
        <v>298.99030399999998</v>
      </c>
      <c r="S3615" t="b">
        <v>0</v>
      </c>
      <c r="T3615" t="s">
        <v>23</v>
      </c>
      <c r="U3615">
        <v>4</v>
      </c>
      <c r="V3615" t="b">
        <v>1</v>
      </c>
    </row>
    <row r="3616" spans="1:22" x14ac:dyDescent="0.3">
      <c r="A3616">
        <v>3615</v>
      </c>
      <c r="B3616" s="2">
        <v>44894</v>
      </c>
      <c r="C3616" s="19">
        <f>YEAR(Table1[[#This Row],[Date]])</f>
        <v>2022</v>
      </c>
      <c r="D3616">
        <f>MONTH(Table1[[#This Row],[Date]])</f>
        <v>11</v>
      </c>
      <c r="E3616" t="str">
        <f>TEXT(Table1[[#This Row],[Date]],"MMMM")</f>
        <v>November</v>
      </c>
      <c r="F3616">
        <v>241</v>
      </c>
      <c r="G3616">
        <v>29</v>
      </c>
      <c r="H3616" t="s">
        <v>37</v>
      </c>
      <c r="I3616" t="s">
        <v>29</v>
      </c>
      <c r="J3616">
        <v>459</v>
      </c>
      <c r="K3616" t="s">
        <v>34</v>
      </c>
      <c r="L3616">
        <v>5</v>
      </c>
      <c r="M3616" s="1">
        <v>38.828651710000003</v>
      </c>
      <c r="N3616" s="1">
        <f>Table1[[#This Row],[Quantity]]*Table1[[#This Row],[UnitPrice]]</f>
        <v>194.14325855000001</v>
      </c>
      <c r="O3616" t="s">
        <v>32</v>
      </c>
      <c r="P3616" t="b">
        <v>0</v>
      </c>
      <c r="Q3616">
        <v>19.414325860000002</v>
      </c>
      <c r="R3616" s="1">
        <f>Table1[[#This Row],[Sales]]-Table1[[#This Row],[DiscountAmount]]</f>
        <v>174.72893269000002</v>
      </c>
      <c r="S3616" t="b">
        <v>0</v>
      </c>
      <c r="T3616" t="s">
        <v>36</v>
      </c>
      <c r="U3616">
        <v>3</v>
      </c>
      <c r="V3616" t="b">
        <v>0</v>
      </c>
    </row>
    <row r="3617" spans="1:22" x14ac:dyDescent="0.3">
      <c r="A3617">
        <v>3616</v>
      </c>
      <c r="B3617" s="2">
        <v>44161</v>
      </c>
      <c r="C3617" s="19">
        <f>YEAR(Table1[[#This Row],[Date]])</f>
        <v>2020</v>
      </c>
      <c r="D3617">
        <f>MONTH(Table1[[#This Row],[Date]])</f>
        <v>11</v>
      </c>
      <c r="E3617" t="str">
        <f>TEXT(Table1[[#This Row],[Date]],"MMMM")</f>
        <v>November</v>
      </c>
      <c r="F3617">
        <v>332</v>
      </c>
      <c r="G3617">
        <v>60</v>
      </c>
      <c r="H3617" t="s">
        <v>19</v>
      </c>
      <c r="I3617" t="s">
        <v>38</v>
      </c>
      <c r="J3617">
        <v>704</v>
      </c>
      <c r="K3617" t="s">
        <v>34</v>
      </c>
      <c r="L3617">
        <v>5</v>
      </c>
      <c r="M3617" s="1">
        <v>30.924835380000001</v>
      </c>
      <c r="N3617" s="1">
        <f>Table1[[#This Row],[Quantity]]*Table1[[#This Row],[UnitPrice]]</f>
        <v>154.62417690000001</v>
      </c>
      <c r="O3617" t="s">
        <v>22</v>
      </c>
      <c r="P3617" t="b">
        <v>1</v>
      </c>
      <c r="Q3617">
        <v>15.462417690000001</v>
      </c>
      <c r="R3617" s="1">
        <f>Table1[[#This Row],[Sales]]-Table1[[#This Row],[DiscountAmount]]</f>
        <v>139.16175921000001</v>
      </c>
      <c r="S3617" t="b">
        <v>0</v>
      </c>
      <c r="T3617" t="s">
        <v>36</v>
      </c>
      <c r="U3617">
        <v>2</v>
      </c>
      <c r="V3617" t="b">
        <v>1</v>
      </c>
    </row>
    <row r="3618" spans="1:22" x14ac:dyDescent="0.3">
      <c r="A3618">
        <v>3617</v>
      </c>
      <c r="B3618" s="2">
        <v>44921</v>
      </c>
      <c r="C3618" s="19">
        <f>YEAR(Table1[[#This Row],[Date]])</f>
        <v>2022</v>
      </c>
      <c r="D3618">
        <f>MONTH(Table1[[#This Row],[Date]])</f>
        <v>12</v>
      </c>
      <c r="E3618" t="str">
        <f>TEXT(Table1[[#This Row],[Date]],"MMMM")</f>
        <v>December</v>
      </c>
      <c r="F3618">
        <v>284</v>
      </c>
      <c r="G3618">
        <v>46</v>
      </c>
      <c r="H3618" t="s">
        <v>24</v>
      </c>
      <c r="I3618" t="s">
        <v>33</v>
      </c>
      <c r="J3618">
        <v>910</v>
      </c>
      <c r="K3618" t="s">
        <v>21</v>
      </c>
      <c r="L3618">
        <v>2</v>
      </c>
      <c r="M3618" s="1">
        <v>49.690314149999999</v>
      </c>
      <c r="N3618" s="1">
        <f>Table1[[#This Row],[Quantity]]*Table1[[#This Row],[UnitPrice]]</f>
        <v>99.380628299999998</v>
      </c>
      <c r="O3618" t="s">
        <v>22</v>
      </c>
      <c r="P3618" t="b">
        <v>0</v>
      </c>
      <c r="Q3618">
        <v>9.9380628299999998</v>
      </c>
      <c r="R3618" s="1">
        <f>Table1[[#This Row],[Sales]]-Table1[[#This Row],[DiscountAmount]]</f>
        <v>89.442565470000005</v>
      </c>
      <c r="S3618" t="b">
        <v>0</v>
      </c>
      <c r="T3618" t="s">
        <v>36</v>
      </c>
      <c r="U3618">
        <v>4</v>
      </c>
      <c r="V3618" t="b">
        <v>1</v>
      </c>
    </row>
    <row r="3619" spans="1:22" x14ac:dyDescent="0.3">
      <c r="A3619">
        <v>3618</v>
      </c>
      <c r="B3619" s="2">
        <v>43822</v>
      </c>
      <c r="C3619" s="19">
        <f>YEAR(Table1[[#This Row],[Date]])</f>
        <v>2019</v>
      </c>
      <c r="D3619">
        <f>MONTH(Table1[[#This Row],[Date]])</f>
        <v>12</v>
      </c>
      <c r="E3619" t="str">
        <f>TEXT(Table1[[#This Row],[Date]],"MMMM")</f>
        <v>December</v>
      </c>
      <c r="F3619">
        <v>228</v>
      </c>
      <c r="G3619">
        <v>18</v>
      </c>
      <c r="H3619" t="s">
        <v>19</v>
      </c>
      <c r="I3619" t="s">
        <v>29</v>
      </c>
      <c r="J3619">
        <v>899</v>
      </c>
      <c r="K3619" t="s">
        <v>43</v>
      </c>
      <c r="L3619">
        <v>2</v>
      </c>
      <c r="M3619" s="1">
        <v>94.93866371</v>
      </c>
      <c r="N3619" s="1">
        <f>Table1[[#This Row],[Quantity]]*Table1[[#This Row],[UnitPrice]]</f>
        <v>189.87732742</v>
      </c>
      <c r="O3619" t="s">
        <v>32</v>
      </c>
      <c r="P3619" t="b">
        <v>0</v>
      </c>
      <c r="Q3619">
        <v>18.987732739999998</v>
      </c>
      <c r="R3619" s="1">
        <f>Table1[[#This Row],[Sales]]-Table1[[#This Row],[DiscountAmount]]</f>
        <v>170.88959468000002</v>
      </c>
      <c r="S3619" t="b">
        <v>1</v>
      </c>
      <c r="T3619" t="s">
        <v>36</v>
      </c>
      <c r="U3619">
        <v>1</v>
      </c>
      <c r="V3619" t="b">
        <v>0</v>
      </c>
    </row>
    <row r="3620" spans="1:22" x14ac:dyDescent="0.3">
      <c r="A3620">
        <v>3619</v>
      </c>
      <c r="B3620" s="2">
        <v>43440</v>
      </c>
      <c r="C3620" s="19">
        <f>YEAR(Table1[[#This Row],[Date]])</f>
        <v>2018</v>
      </c>
      <c r="D3620">
        <f>MONTH(Table1[[#This Row],[Date]])</f>
        <v>12</v>
      </c>
      <c r="E3620" t="str">
        <f>TEXT(Table1[[#This Row],[Date]],"MMMM")</f>
        <v>December</v>
      </c>
      <c r="F3620">
        <v>54</v>
      </c>
      <c r="G3620">
        <v>47</v>
      </c>
      <c r="H3620" t="s">
        <v>37</v>
      </c>
      <c r="I3620" t="s">
        <v>33</v>
      </c>
      <c r="J3620">
        <v>938</v>
      </c>
      <c r="K3620" t="s">
        <v>43</v>
      </c>
      <c r="L3620">
        <v>4</v>
      </c>
      <c r="M3620" s="1">
        <v>67.820152899999997</v>
      </c>
      <c r="N3620" s="1">
        <f>Table1[[#This Row],[Quantity]]*Table1[[#This Row],[UnitPrice]]</f>
        <v>271.28061159999999</v>
      </c>
      <c r="O3620" t="s">
        <v>32</v>
      </c>
      <c r="P3620" t="b">
        <v>1</v>
      </c>
      <c r="Q3620">
        <v>0</v>
      </c>
      <c r="R3620" s="1">
        <f>Table1[[#This Row],[Sales]]-Table1[[#This Row],[DiscountAmount]]</f>
        <v>271.28061159999999</v>
      </c>
      <c r="S3620" t="b">
        <v>1</v>
      </c>
      <c r="T3620" t="s">
        <v>28</v>
      </c>
      <c r="U3620">
        <v>1</v>
      </c>
      <c r="V3620" t="b">
        <v>1</v>
      </c>
    </row>
    <row r="3621" spans="1:22" x14ac:dyDescent="0.3">
      <c r="A3621">
        <v>3620</v>
      </c>
      <c r="B3621" s="2">
        <v>43789</v>
      </c>
      <c r="C3621" s="19">
        <f>YEAR(Table1[[#This Row],[Date]])</f>
        <v>2019</v>
      </c>
      <c r="D3621">
        <f>MONTH(Table1[[#This Row],[Date]])</f>
        <v>11</v>
      </c>
      <c r="E3621" t="str">
        <f>TEXT(Table1[[#This Row],[Date]],"MMMM")</f>
        <v>November</v>
      </c>
      <c r="F3621">
        <v>324</v>
      </c>
      <c r="G3621">
        <v>49</v>
      </c>
      <c r="H3621" t="s">
        <v>19</v>
      </c>
      <c r="I3621" t="s">
        <v>46</v>
      </c>
      <c r="J3621">
        <v>364</v>
      </c>
      <c r="K3621" t="s">
        <v>21</v>
      </c>
      <c r="L3621">
        <v>4</v>
      </c>
      <c r="M3621" s="1">
        <v>87.850695439999996</v>
      </c>
      <c r="N3621" s="1">
        <f>Table1[[#This Row],[Quantity]]*Table1[[#This Row],[UnitPrice]]</f>
        <v>351.40278175999998</v>
      </c>
      <c r="O3621" t="s">
        <v>32</v>
      </c>
      <c r="P3621" t="b">
        <v>1</v>
      </c>
      <c r="Q3621">
        <v>0</v>
      </c>
      <c r="R3621" s="1">
        <f>Table1[[#This Row],[Sales]]-Table1[[#This Row],[DiscountAmount]]</f>
        <v>351.40278175999998</v>
      </c>
      <c r="S3621" t="b">
        <v>1</v>
      </c>
      <c r="T3621" t="s">
        <v>28</v>
      </c>
      <c r="U3621">
        <v>1</v>
      </c>
      <c r="V3621" t="b">
        <v>0</v>
      </c>
    </row>
    <row r="3622" spans="1:22" x14ac:dyDescent="0.3">
      <c r="A3622">
        <v>3621</v>
      </c>
      <c r="B3622" s="2">
        <v>44159</v>
      </c>
      <c r="C3622" s="19">
        <f>YEAR(Table1[[#This Row],[Date]])</f>
        <v>2020</v>
      </c>
      <c r="D3622">
        <f>MONTH(Table1[[#This Row],[Date]])</f>
        <v>11</v>
      </c>
      <c r="E3622" t="str">
        <f>TEXT(Table1[[#This Row],[Date]],"MMMM")</f>
        <v>November</v>
      </c>
      <c r="F3622">
        <v>291</v>
      </c>
      <c r="G3622">
        <v>20</v>
      </c>
      <c r="H3622" t="s">
        <v>24</v>
      </c>
      <c r="I3622" t="s">
        <v>47</v>
      </c>
      <c r="J3622">
        <v>498</v>
      </c>
      <c r="K3622" t="s">
        <v>43</v>
      </c>
      <c r="L3622">
        <v>3</v>
      </c>
      <c r="M3622" s="1">
        <v>46.84821633</v>
      </c>
      <c r="N3622" s="1">
        <f>Table1[[#This Row],[Quantity]]*Table1[[#This Row],[UnitPrice]]</f>
        <v>140.54464898999998</v>
      </c>
      <c r="O3622" t="s">
        <v>22</v>
      </c>
      <c r="P3622" t="b">
        <v>0</v>
      </c>
      <c r="Q3622">
        <v>14.054464899999999</v>
      </c>
      <c r="R3622" s="1">
        <f>Table1[[#This Row],[Sales]]-Table1[[#This Row],[DiscountAmount]]</f>
        <v>126.49018408999999</v>
      </c>
      <c r="S3622" t="b">
        <v>0</v>
      </c>
      <c r="T3622" t="s">
        <v>36</v>
      </c>
      <c r="U3622">
        <v>1</v>
      </c>
      <c r="V3622" t="b">
        <v>0</v>
      </c>
    </row>
    <row r="3623" spans="1:22" x14ac:dyDescent="0.3">
      <c r="A3623">
        <v>3622</v>
      </c>
      <c r="B3623" s="2">
        <v>44870</v>
      </c>
      <c r="C3623" s="19">
        <f>YEAR(Table1[[#This Row],[Date]])</f>
        <v>2022</v>
      </c>
      <c r="D3623">
        <f>MONTH(Table1[[#This Row],[Date]])</f>
        <v>11</v>
      </c>
      <c r="E3623" t="str">
        <f>TEXT(Table1[[#This Row],[Date]],"MMMM")</f>
        <v>November</v>
      </c>
      <c r="F3623">
        <v>214</v>
      </c>
      <c r="G3623">
        <v>42</v>
      </c>
      <c r="H3623" t="s">
        <v>19</v>
      </c>
      <c r="I3623" t="s">
        <v>51</v>
      </c>
      <c r="J3623">
        <v>679</v>
      </c>
      <c r="K3623" t="s">
        <v>26</v>
      </c>
      <c r="L3623">
        <v>2</v>
      </c>
      <c r="M3623" s="1">
        <v>18.59647348</v>
      </c>
      <c r="N3623" s="1">
        <f>Table1[[#This Row],[Quantity]]*Table1[[#This Row],[UnitPrice]]</f>
        <v>37.19294696</v>
      </c>
      <c r="O3623" t="s">
        <v>22</v>
      </c>
      <c r="P3623" t="b">
        <v>1</v>
      </c>
      <c r="Q3623">
        <v>0</v>
      </c>
      <c r="R3623" s="1">
        <f>Table1[[#This Row],[Sales]]-Table1[[#This Row],[DiscountAmount]]</f>
        <v>37.19294696</v>
      </c>
      <c r="S3623" t="b">
        <v>1</v>
      </c>
      <c r="T3623" t="s">
        <v>28</v>
      </c>
      <c r="U3623">
        <v>3</v>
      </c>
      <c r="V3623" t="b">
        <v>1</v>
      </c>
    </row>
    <row r="3624" spans="1:22" x14ac:dyDescent="0.3">
      <c r="A3624">
        <v>3623</v>
      </c>
      <c r="B3624" s="2">
        <v>44151</v>
      </c>
      <c r="C3624" s="19">
        <f>YEAR(Table1[[#This Row],[Date]])</f>
        <v>2020</v>
      </c>
      <c r="D3624">
        <f>MONTH(Table1[[#This Row],[Date]])</f>
        <v>11</v>
      </c>
      <c r="E3624" t="str">
        <f>TEXT(Table1[[#This Row],[Date]],"MMMM")</f>
        <v>November</v>
      </c>
      <c r="F3624">
        <v>212</v>
      </c>
      <c r="G3624">
        <v>26</v>
      </c>
      <c r="H3624" t="s">
        <v>24</v>
      </c>
      <c r="I3624" t="s">
        <v>20</v>
      </c>
      <c r="J3624">
        <v>328</v>
      </c>
      <c r="K3624" t="s">
        <v>34</v>
      </c>
      <c r="L3624">
        <v>5</v>
      </c>
      <c r="M3624" s="1">
        <v>53.535658589999997</v>
      </c>
      <c r="N3624" s="1">
        <f>Table1[[#This Row],[Quantity]]*Table1[[#This Row],[UnitPrice]]</f>
        <v>267.67829295000001</v>
      </c>
      <c r="O3624" t="s">
        <v>32</v>
      </c>
      <c r="P3624" t="b">
        <v>0</v>
      </c>
      <c r="Q3624">
        <v>0</v>
      </c>
      <c r="R3624" s="1">
        <f>Table1[[#This Row],[Sales]]-Table1[[#This Row],[DiscountAmount]]</f>
        <v>267.67829295000001</v>
      </c>
      <c r="S3624" t="b">
        <v>1</v>
      </c>
      <c r="T3624" t="s">
        <v>28</v>
      </c>
      <c r="U3624">
        <v>5</v>
      </c>
      <c r="V3624" t="b">
        <v>0</v>
      </c>
    </row>
    <row r="3625" spans="1:22" x14ac:dyDescent="0.3">
      <c r="A3625">
        <v>3624</v>
      </c>
      <c r="B3625" s="2">
        <v>44887</v>
      </c>
      <c r="C3625" s="19">
        <f>YEAR(Table1[[#This Row],[Date]])</f>
        <v>2022</v>
      </c>
      <c r="D3625">
        <f>MONTH(Table1[[#This Row],[Date]])</f>
        <v>11</v>
      </c>
      <c r="E3625" t="str">
        <f>TEXT(Table1[[#This Row],[Date]],"MMMM")</f>
        <v>November</v>
      </c>
      <c r="F3625">
        <v>360</v>
      </c>
      <c r="G3625">
        <v>54</v>
      </c>
      <c r="H3625" t="s">
        <v>24</v>
      </c>
      <c r="I3625" t="s">
        <v>38</v>
      </c>
      <c r="J3625">
        <v>543</v>
      </c>
      <c r="K3625" t="s">
        <v>26</v>
      </c>
      <c r="L3625">
        <v>3</v>
      </c>
      <c r="M3625" s="1">
        <v>64.494452199999998</v>
      </c>
      <c r="N3625" s="1">
        <f>Table1[[#This Row],[Quantity]]*Table1[[#This Row],[UnitPrice]]</f>
        <v>193.48335659999998</v>
      </c>
      <c r="O3625" t="s">
        <v>22</v>
      </c>
      <c r="P3625" t="b">
        <v>0</v>
      </c>
      <c r="Q3625">
        <v>19.34833566</v>
      </c>
      <c r="R3625" s="1">
        <f>Table1[[#This Row],[Sales]]-Table1[[#This Row],[DiscountAmount]]</f>
        <v>174.13502093999998</v>
      </c>
      <c r="S3625" t="b">
        <v>0</v>
      </c>
      <c r="T3625" t="s">
        <v>36</v>
      </c>
      <c r="U3625">
        <v>4</v>
      </c>
      <c r="V3625" t="b">
        <v>1</v>
      </c>
    </row>
    <row r="3626" spans="1:22" x14ac:dyDescent="0.3">
      <c r="A3626">
        <v>3625</v>
      </c>
      <c r="B3626" s="2">
        <v>45280</v>
      </c>
      <c r="C3626" s="19">
        <f>YEAR(Table1[[#This Row],[Date]])</f>
        <v>2023</v>
      </c>
      <c r="D3626">
        <f>MONTH(Table1[[#This Row],[Date]])</f>
        <v>12</v>
      </c>
      <c r="E3626" t="str">
        <f>TEXT(Table1[[#This Row],[Date]],"MMMM")</f>
        <v>December</v>
      </c>
      <c r="F3626">
        <v>476</v>
      </c>
      <c r="G3626">
        <v>46</v>
      </c>
      <c r="H3626" t="s">
        <v>37</v>
      </c>
      <c r="I3626" t="s">
        <v>40</v>
      </c>
      <c r="J3626">
        <v>893</v>
      </c>
      <c r="K3626" t="s">
        <v>43</v>
      </c>
      <c r="L3626">
        <v>3</v>
      </c>
      <c r="M3626" s="1">
        <v>21.53834423</v>
      </c>
      <c r="N3626" s="1">
        <f>Table1[[#This Row],[Quantity]]*Table1[[#This Row],[UnitPrice]]</f>
        <v>64.615032689999992</v>
      </c>
      <c r="O3626" t="s">
        <v>32</v>
      </c>
      <c r="P3626" t="b">
        <v>0</v>
      </c>
      <c r="Q3626">
        <v>6.4615032699999997</v>
      </c>
      <c r="R3626" s="1">
        <f>Table1[[#This Row],[Sales]]-Table1[[#This Row],[DiscountAmount]]</f>
        <v>58.153529419999991</v>
      </c>
      <c r="S3626" t="b">
        <v>1</v>
      </c>
      <c r="T3626" t="s">
        <v>36</v>
      </c>
      <c r="U3626">
        <v>2</v>
      </c>
      <c r="V3626" t="b">
        <v>0</v>
      </c>
    </row>
    <row r="3627" spans="1:22" x14ac:dyDescent="0.3">
      <c r="A3627">
        <v>3626</v>
      </c>
      <c r="B3627" s="2">
        <v>44512</v>
      </c>
      <c r="C3627" s="19">
        <f>YEAR(Table1[[#This Row],[Date]])</f>
        <v>2021</v>
      </c>
      <c r="D3627">
        <f>MONTH(Table1[[#This Row],[Date]])</f>
        <v>11</v>
      </c>
      <c r="E3627" t="str">
        <f>TEXT(Table1[[#This Row],[Date]],"MMMM")</f>
        <v>November</v>
      </c>
      <c r="F3627">
        <v>358</v>
      </c>
      <c r="G3627">
        <v>31</v>
      </c>
      <c r="H3627" t="s">
        <v>19</v>
      </c>
      <c r="I3627" t="s">
        <v>20</v>
      </c>
      <c r="J3627">
        <v>883</v>
      </c>
      <c r="K3627" t="s">
        <v>39</v>
      </c>
      <c r="L3627">
        <v>3</v>
      </c>
      <c r="M3627" s="1">
        <v>60.882568050000003</v>
      </c>
      <c r="N3627" s="1">
        <f>Table1[[#This Row],[Quantity]]*Table1[[#This Row],[UnitPrice]]</f>
        <v>182.64770415000001</v>
      </c>
      <c r="O3627" t="s">
        <v>22</v>
      </c>
      <c r="P3627" t="b">
        <v>1</v>
      </c>
      <c r="Q3627">
        <v>18.264770420000001</v>
      </c>
      <c r="R3627" s="1">
        <f>Table1[[#This Row],[Sales]]-Table1[[#This Row],[DiscountAmount]]</f>
        <v>164.38293373000002</v>
      </c>
      <c r="S3627" t="b">
        <v>0</v>
      </c>
      <c r="T3627" t="s">
        <v>36</v>
      </c>
      <c r="U3627">
        <v>1</v>
      </c>
      <c r="V3627" t="b">
        <v>0</v>
      </c>
    </row>
    <row r="3628" spans="1:22" x14ac:dyDescent="0.3">
      <c r="A3628">
        <v>3627</v>
      </c>
      <c r="B3628" s="2">
        <v>44867</v>
      </c>
      <c r="C3628" s="19">
        <f>YEAR(Table1[[#This Row],[Date]])</f>
        <v>2022</v>
      </c>
      <c r="D3628">
        <f>MONTH(Table1[[#This Row],[Date]])</f>
        <v>11</v>
      </c>
      <c r="E3628" t="str">
        <f>TEXT(Table1[[#This Row],[Date]],"MMMM")</f>
        <v>November</v>
      </c>
      <c r="F3628">
        <v>205</v>
      </c>
      <c r="G3628">
        <v>54</v>
      </c>
      <c r="H3628" t="s">
        <v>24</v>
      </c>
      <c r="I3628" t="s">
        <v>49</v>
      </c>
      <c r="J3628">
        <v>797</v>
      </c>
      <c r="K3628" t="s">
        <v>34</v>
      </c>
      <c r="L3628">
        <v>1</v>
      </c>
      <c r="M3628" s="1">
        <v>98.133906089999996</v>
      </c>
      <c r="N3628" s="1">
        <f>Table1[[#This Row],[Quantity]]*Table1[[#This Row],[UnitPrice]]</f>
        <v>98.133906089999996</v>
      </c>
      <c r="O3628" t="s">
        <v>35</v>
      </c>
      <c r="P3628" t="b">
        <v>0</v>
      </c>
      <c r="Q3628">
        <v>0</v>
      </c>
      <c r="R3628" s="1">
        <f>Table1[[#This Row],[Sales]]-Table1[[#This Row],[DiscountAmount]]</f>
        <v>98.133906089999996</v>
      </c>
      <c r="S3628" t="b">
        <v>1</v>
      </c>
      <c r="T3628" t="s">
        <v>28</v>
      </c>
      <c r="U3628">
        <v>4</v>
      </c>
      <c r="V3628" t="b">
        <v>1</v>
      </c>
    </row>
    <row r="3629" spans="1:22" x14ac:dyDescent="0.3">
      <c r="A3629">
        <v>3628</v>
      </c>
      <c r="B3629" s="2">
        <v>43797</v>
      </c>
      <c r="C3629" s="19">
        <f>YEAR(Table1[[#This Row],[Date]])</f>
        <v>2019</v>
      </c>
      <c r="D3629">
        <f>MONTH(Table1[[#This Row],[Date]])</f>
        <v>11</v>
      </c>
      <c r="E3629" t="str">
        <f>TEXT(Table1[[#This Row],[Date]],"MMMM")</f>
        <v>November</v>
      </c>
      <c r="F3629">
        <v>426</v>
      </c>
      <c r="G3629">
        <v>24</v>
      </c>
      <c r="H3629" t="s">
        <v>19</v>
      </c>
      <c r="I3629" t="s">
        <v>44</v>
      </c>
      <c r="J3629">
        <v>893</v>
      </c>
      <c r="K3629" t="s">
        <v>26</v>
      </c>
      <c r="L3629">
        <v>5</v>
      </c>
      <c r="M3629" s="1">
        <v>98.535455089999999</v>
      </c>
      <c r="N3629" s="1">
        <f>Table1[[#This Row],[Quantity]]*Table1[[#This Row],[UnitPrice]]</f>
        <v>492.67727545000002</v>
      </c>
      <c r="O3629" t="s">
        <v>30</v>
      </c>
      <c r="P3629" t="b">
        <v>1</v>
      </c>
      <c r="Q3629">
        <v>49.267727549999996</v>
      </c>
      <c r="R3629" s="1">
        <f>Table1[[#This Row],[Sales]]-Table1[[#This Row],[DiscountAmount]]</f>
        <v>443.40954790000001</v>
      </c>
      <c r="S3629" t="b">
        <v>0</v>
      </c>
      <c r="T3629" t="s">
        <v>36</v>
      </c>
      <c r="U3629">
        <v>4</v>
      </c>
      <c r="V3629" t="b">
        <v>1</v>
      </c>
    </row>
    <row r="3630" spans="1:22" x14ac:dyDescent="0.3">
      <c r="A3630">
        <v>3629</v>
      </c>
      <c r="B3630" s="2">
        <v>44892</v>
      </c>
      <c r="C3630" s="19">
        <f>YEAR(Table1[[#This Row],[Date]])</f>
        <v>2022</v>
      </c>
      <c r="D3630">
        <f>MONTH(Table1[[#This Row],[Date]])</f>
        <v>11</v>
      </c>
      <c r="E3630" t="str">
        <f>TEXT(Table1[[#This Row],[Date]],"MMMM")</f>
        <v>November</v>
      </c>
      <c r="F3630">
        <v>138</v>
      </c>
      <c r="G3630">
        <v>29</v>
      </c>
      <c r="H3630" t="s">
        <v>37</v>
      </c>
      <c r="I3630" t="s">
        <v>50</v>
      </c>
      <c r="J3630">
        <v>336</v>
      </c>
      <c r="K3630" t="s">
        <v>21</v>
      </c>
      <c r="L3630">
        <v>3</v>
      </c>
      <c r="M3630" s="1">
        <v>93.773691920000005</v>
      </c>
      <c r="N3630" s="1">
        <f>Table1[[#This Row],[Quantity]]*Table1[[#This Row],[UnitPrice]]</f>
        <v>281.32107575999999</v>
      </c>
      <c r="O3630" t="s">
        <v>35</v>
      </c>
      <c r="P3630" t="b">
        <v>1</v>
      </c>
      <c r="Q3630">
        <v>28.13210758</v>
      </c>
      <c r="R3630" s="1">
        <f>Table1[[#This Row],[Sales]]-Table1[[#This Row],[DiscountAmount]]</f>
        <v>253.18896817999999</v>
      </c>
      <c r="S3630" t="b">
        <v>1</v>
      </c>
      <c r="T3630" t="s">
        <v>36</v>
      </c>
      <c r="U3630">
        <v>1</v>
      </c>
      <c r="V3630" t="b">
        <v>0</v>
      </c>
    </row>
    <row r="3631" spans="1:22" x14ac:dyDescent="0.3">
      <c r="A3631">
        <v>3630</v>
      </c>
      <c r="B3631" s="2">
        <v>43444</v>
      </c>
      <c r="C3631" s="19">
        <f>YEAR(Table1[[#This Row],[Date]])</f>
        <v>2018</v>
      </c>
      <c r="D3631">
        <f>MONTH(Table1[[#This Row],[Date]])</f>
        <v>12</v>
      </c>
      <c r="E3631" t="str">
        <f>TEXT(Table1[[#This Row],[Date]],"MMMM")</f>
        <v>December</v>
      </c>
      <c r="F3631">
        <v>279</v>
      </c>
      <c r="G3631">
        <v>18</v>
      </c>
      <c r="H3631" t="s">
        <v>24</v>
      </c>
      <c r="I3631" t="s">
        <v>51</v>
      </c>
      <c r="J3631">
        <v>469</v>
      </c>
      <c r="K3631" t="s">
        <v>39</v>
      </c>
      <c r="L3631">
        <v>4</v>
      </c>
      <c r="M3631" s="1">
        <v>45.113601639999999</v>
      </c>
      <c r="N3631" s="1">
        <f>Table1[[#This Row],[Quantity]]*Table1[[#This Row],[UnitPrice]]</f>
        <v>180.45440656</v>
      </c>
      <c r="O3631" t="s">
        <v>35</v>
      </c>
      <c r="P3631" t="b">
        <v>1</v>
      </c>
      <c r="Q3631">
        <v>0</v>
      </c>
      <c r="R3631" s="1">
        <f>Table1[[#This Row],[Sales]]-Table1[[#This Row],[DiscountAmount]]</f>
        <v>180.45440656</v>
      </c>
      <c r="S3631" t="b">
        <v>0</v>
      </c>
      <c r="T3631" t="s">
        <v>23</v>
      </c>
      <c r="U3631">
        <v>2</v>
      </c>
      <c r="V3631" t="b">
        <v>1</v>
      </c>
    </row>
    <row r="3632" spans="1:22" x14ac:dyDescent="0.3">
      <c r="A3632">
        <v>3631</v>
      </c>
      <c r="B3632" s="2">
        <v>44868</v>
      </c>
      <c r="C3632" s="19">
        <f>YEAR(Table1[[#This Row],[Date]])</f>
        <v>2022</v>
      </c>
      <c r="D3632">
        <f>MONTH(Table1[[#This Row],[Date]])</f>
        <v>11</v>
      </c>
      <c r="E3632" t="str">
        <f>TEXT(Table1[[#This Row],[Date]],"MMMM")</f>
        <v>November</v>
      </c>
      <c r="F3632">
        <v>334</v>
      </c>
      <c r="G3632">
        <v>22</v>
      </c>
      <c r="H3632" t="s">
        <v>24</v>
      </c>
      <c r="I3632" t="s">
        <v>33</v>
      </c>
      <c r="J3632">
        <v>540</v>
      </c>
      <c r="K3632" t="s">
        <v>34</v>
      </c>
      <c r="L3632">
        <v>1</v>
      </c>
      <c r="M3632" s="1">
        <v>68.898536219999997</v>
      </c>
      <c r="N3632" s="1">
        <f>Table1[[#This Row],[Quantity]]*Table1[[#This Row],[UnitPrice]]</f>
        <v>68.898536219999997</v>
      </c>
      <c r="O3632" t="s">
        <v>32</v>
      </c>
      <c r="P3632" t="b">
        <v>1</v>
      </c>
      <c r="Q3632">
        <v>6.8898536220000004</v>
      </c>
      <c r="R3632" s="1">
        <f>Table1[[#This Row],[Sales]]-Table1[[#This Row],[DiscountAmount]]</f>
        <v>62.008682597999993</v>
      </c>
      <c r="S3632" t="b">
        <v>0</v>
      </c>
      <c r="T3632" t="s">
        <v>36</v>
      </c>
      <c r="U3632">
        <v>1</v>
      </c>
      <c r="V3632" t="b">
        <v>0</v>
      </c>
    </row>
    <row r="3633" spans="1:22" x14ac:dyDescent="0.3">
      <c r="A3633">
        <v>3632</v>
      </c>
      <c r="B3633" s="2">
        <v>45274</v>
      </c>
      <c r="C3633" s="19">
        <f>YEAR(Table1[[#This Row],[Date]])</f>
        <v>2023</v>
      </c>
      <c r="D3633">
        <f>MONTH(Table1[[#This Row],[Date]])</f>
        <v>12</v>
      </c>
      <c r="E3633" t="str">
        <f>TEXT(Table1[[#This Row],[Date]],"MMMM")</f>
        <v>December</v>
      </c>
      <c r="F3633">
        <v>425</v>
      </c>
      <c r="G3633">
        <v>64</v>
      </c>
      <c r="H3633" t="s">
        <v>37</v>
      </c>
      <c r="I3633" t="s">
        <v>27</v>
      </c>
      <c r="J3633">
        <v>222</v>
      </c>
      <c r="K3633" t="s">
        <v>39</v>
      </c>
      <c r="L3633">
        <v>2</v>
      </c>
      <c r="M3633" s="1">
        <v>22.14490121</v>
      </c>
      <c r="N3633" s="1">
        <f>Table1[[#This Row],[Quantity]]*Table1[[#This Row],[UnitPrice]]</f>
        <v>44.289802420000001</v>
      </c>
      <c r="O3633" t="s">
        <v>35</v>
      </c>
      <c r="P3633" t="b">
        <v>0</v>
      </c>
      <c r="Q3633">
        <v>0</v>
      </c>
      <c r="R3633" s="1">
        <f>Table1[[#This Row],[Sales]]-Table1[[#This Row],[DiscountAmount]]</f>
        <v>44.289802420000001</v>
      </c>
      <c r="S3633" t="b">
        <v>1</v>
      </c>
      <c r="T3633" t="s">
        <v>28</v>
      </c>
      <c r="U3633">
        <v>3</v>
      </c>
      <c r="V3633" t="b">
        <v>0</v>
      </c>
    </row>
    <row r="3634" spans="1:22" x14ac:dyDescent="0.3">
      <c r="A3634">
        <v>3633</v>
      </c>
      <c r="B3634" s="2">
        <v>44905</v>
      </c>
      <c r="C3634" s="19">
        <f>YEAR(Table1[[#This Row],[Date]])</f>
        <v>2022</v>
      </c>
      <c r="D3634">
        <f>MONTH(Table1[[#This Row],[Date]])</f>
        <v>12</v>
      </c>
      <c r="E3634" t="str">
        <f>TEXT(Table1[[#This Row],[Date]],"MMMM")</f>
        <v>December</v>
      </c>
      <c r="F3634">
        <v>167</v>
      </c>
      <c r="G3634">
        <v>21</v>
      </c>
      <c r="H3634" t="s">
        <v>24</v>
      </c>
      <c r="I3634" t="s">
        <v>31</v>
      </c>
      <c r="J3634">
        <v>204</v>
      </c>
      <c r="K3634" t="s">
        <v>39</v>
      </c>
      <c r="L3634">
        <v>2</v>
      </c>
      <c r="M3634" s="1">
        <v>44.962495109999999</v>
      </c>
      <c r="N3634" s="1">
        <f>Table1[[#This Row],[Quantity]]*Table1[[#This Row],[UnitPrice]]</f>
        <v>89.924990219999998</v>
      </c>
      <c r="O3634" t="s">
        <v>22</v>
      </c>
      <c r="P3634" t="b">
        <v>0</v>
      </c>
      <c r="Q3634">
        <v>0</v>
      </c>
      <c r="R3634" s="1">
        <f>Table1[[#This Row],[Sales]]-Table1[[#This Row],[DiscountAmount]]</f>
        <v>89.924990219999998</v>
      </c>
      <c r="S3634" t="b">
        <v>0</v>
      </c>
      <c r="T3634" t="s">
        <v>23</v>
      </c>
      <c r="U3634">
        <v>3</v>
      </c>
      <c r="V3634" t="b">
        <v>0</v>
      </c>
    </row>
    <row r="3635" spans="1:22" x14ac:dyDescent="0.3">
      <c r="A3635">
        <v>3634</v>
      </c>
      <c r="B3635" s="2">
        <v>44915</v>
      </c>
      <c r="C3635" s="19">
        <f>YEAR(Table1[[#This Row],[Date]])</f>
        <v>2022</v>
      </c>
      <c r="D3635">
        <f>MONTH(Table1[[#This Row],[Date]])</f>
        <v>12</v>
      </c>
      <c r="E3635" t="str">
        <f>TEXT(Table1[[#This Row],[Date]],"MMMM")</f>
        <v>December</v>
      </c>
      <c r="F3635">
        <v>408</v>
      </c>
      <c r="G3635">
        <v>47</v>
      </c>
      <c r="H3635" t="s">
        <v>24</v>
      </c>
      <c r="I3635" t="s">
        <v>40</v>
      </c>
      <c r="J3635">
        <v>177</v>
      </c>
      <c r="K3635" t="s">
        <v>34</v>
      </c>
      <c r="L3635">
        <v>5</v>
      </c>
      <c r="M3635" s="1">
        <v>40.290235549999998</v>
      </c>
      <c r="N3635" s="1">
        <f>Table1[[#This Row],[Quantity]]*Table1[[#This Row],[UnitPrice]]</f>
        <v>201.45117775</v>
      </c>
      <c r="O3635" t="s">
        <v>35</v>
      </c>
      <c r="P3635" t="b">
        <v>0</v>
      </c>
      <c r="Q3635">
        <v>20.14511778</v>
      </c>
      <c r="R3635" s="1">
        <f>Table1[[#This Row],[Sales]]-Table1[[#This Row],[DiscountAmount]]</f>
        <v>181.30605997000001</v>
      </c>
      <c r="S3635" t="b">
        <v>1</v>
      </c>
      <c r="T3635" t="s">
        <v>36</v>
      </c>
      <c r="U3635">
        <v>2</v>
      </c>
      <c r="V3635" t="b">
        <v>0</v>
      </c>
    </row>
    <row r="3636" spans="1:22" x14ac:dyDescent="0.3">
      <c r="A3636">
        <v>3635</v>
      </c>
      <c r="B3636" s="2">
        <v>43411</v>
      </c>
      <c r="C3636" s="19">
        <f>YEAR(Table1[[#This Row],[Date]])</f>
        <v>2018</v>
      </c>
      <c r="D3636">
        <f>MONTH(Table1[[#This Row],[Date]])</f>
        <v>11</v>
      </c>
      <c r="E3636" t="str">
        <f>TEXT(Table1[[#This Row],[Date]],"MMMM")</f>
        <v>November</v>
      </c>
      <c r="F3636">
        <v>433</v>
      </c>
      <c r="G3636">
        <v>48</v>
      </c>
      <c r="H3636" t="s">
        <v>37</v>
      </c>
      <c r="I3636" t="s">
        <v>25</v>
      </c>
      <c r="J3636">
        <v>154</v>
      </c>
      <c r="K3636" t="s">
        <v>21</v>
      </c>
      <c r="L3636">
        <v>1</v>
      </c>
      <c r="M3636" s="1">
        <v>52.186568129999998</v>
      </c>
      <c r="N3636" s="1">
        <f>Table1[[#This Row],[Quantity]]*Table1[[#This Row],[UnitPrice]]</f>
        <v>52.186568129999998</v>
      </c>
      <c r="O3636" t="s">
        <v>30</v>
      </c>
      <c r="P3636" t="b">
        <v>1</v>
      </c>
      <c r="Q3636">
        <v>0</v>
      </c>
      <c r="R3636" s="1">
        <f>Table1[[#This Row],[Sales]]-Table1[[#This Row],[DiscountAmount]]</f>
        <v>52.186568129999998</v>
      </c>
      <c r="S3636" t="b">
        <v>1</v>
      </c>
      <c r="T3636" t="s">
        <v>23</v>
      </c>
      <c r="U3636">
        <v>1</v>
      </c>
      <c r="V3636" t="b">
        <v>1</v>
      </c>
    </row>
    <row r="3637" spans="1:22" x14ac:dyDescent="0.3">
      <c r="A3637">
        <v>3636</v>
      </c>
      <c r="B3637" s="2">
        <v>44177</v>
      </c>
      <c r="C3637" s="19">
        <f>YEAR(Table1[[#This Row],[Date]])</f>
        <v>2020</v>
      </c>
      <c r="D3637">
        <f>MONTH(Table1[[#This Row],[Date]])</f>
        <v>12</v>
      </c>
      <c r="E3637" t="str">
        <f>TEXT(Table1[[#This Row],[Date]],"MMMM")</f>
        <v>December</v>
      </c>
      <c r="F3637">
        <v>100</v>
      </c>
      <c r="G3637">
        <v>58</v>
      </c>
      <c r="H3637" t="s">
        <v>37</v>
      </c>
      <c r="I3637" t="s">
        <v>52</v>
      </c>
      <c r="J3637">
        <v>51</v>
      </c>
      <c r="K3637" t="s">
        <v>26</v>
      </c>
      <c r="L3637">
        <v>3</v>
      </c>
      <c r="M3637" s="1">
        <v>15.965819720000001</v>
      </c>
      <c r="N3637" s="1">
        <f>Table1[[#This Row],[Quantity]]*Table1[[#This Row],[UnitPrice]]</f>
        <v>47.897459160000004</v>
      </c>
      <c r="O3637" t="s">
        <v>32</v>
      </c>
      <c r="P3637" t="b">
        <v>0</v>
      </c>
      <c r="Q3637">
        <v>4.7897459170000003</v>
      </c>
      <c r="R3637" s="1">
        <f>Table1[[#This Row],[Sales]]-Table1[[#This Row],[DiscountAmount]]</f>
        <v>43.107713243000006</v>
      </c>
      <c r="S3637" t="b">
        <v>0</v>
      </c>
      <c r="T3637" t="s">
        <v>36</v>
      </c>
      <c r="U3637">
        <v>3</v>
      </c>
      <c r="V3637" t="b">
        <v>0</v>
      </c>
    </row>
    <row r="3638" spans="1:22" x14ac:dyDescent="0.3">
      <c r="A3638">
        <v>3637</v>
      </c>
      <c r="B3638" s="2">
        <v>43829</v>
      </c>
      <c r="C3638" s="19">
        <f>YEAR(Table1[[#This Row],[Date]])</f>
        <v>2019</v>
      </c>
      <c r="D3638">
        <f>MONTH(Table1[[#This Row],[Date]])</f>
        <v>12</v>
      </c>
      <c r="E3638" t="str">
        <f>TEXT(Table1[[#This Row],[Date]],"MMMM")</f>
        <v>December</v>
      </c>
      <c r="F3638">
        <v>25</v>
      </c>
      <c r="G3638">
        <v>52</v>
      </c>
      <c r="H3638" t="s">
        <v>37</v>
      </c>
      <c r="I3638" t="s">
        <v>20</v>
      </c>
      <c r="J3638">
        <v>816</v>
      </c>
      <c r="K3638" t="s">
        <v>34</v>
      </c>
      <c r="L3638">
        <v>5</v>
      </c>
      <c r="M3638" s="1">
        <v>18.152972640000002</v>
      </c>
      <c r="N3638" s="1">
        <f>Table1[[#This Row],[Quantity]]*Table1[[#This Row],[UnitPrice]]</f>
        <v>90.764863200000008</v>
      </c>
      <c r="O3638" t="s">
        <v>35</v>
      </c>
      <c r="P3638" t="b">
        <v>1</v>
      </c>
      <c r="Q3638">
        <v>9.0764863200000008</v>
      </c>
      <c r="R3638" s="1">
        <f>Table1[[#This Row],[Sales]]-Table1[[#This Row],[DiscountAmount]]</f>
        <v>81.688376880000007</v>
      </c>
      <c r="S3638" t="b">
        <v>1</v>
      </c>
      <c r="T3638" t="s">
        <v>36</v>
      </c>
      <c r="U3638">
        <v>3</v>
      </c>
      <c r="V3638" t="b">
        <v>0</v>
      </c>
    </row>
    <row r="3639" spans="1:22" x14ac:dyDescent="0.3">
      <c r="A3639">
        <v>3638</v>
      </c>
      <c r="B3639" s="2">
        <v>43415</v>
      </c>
      <c r="C3639" s="19">
        <f>YEAR(Table1[[#This Row],[Date]])</f>
        <v>2018</v>
      </c>
      <c r="D3639">
        <f>MONTH(Table1[[#This Row],[Date]])</f>
        <v>11</v>
      </c>
      <c r="E3639" t="str">
        <f>TEXT(Table1[[#This Row],[Date]],"MMMM")</f>
        <v>November</v>
      </c>
      <c r="F3639">
        <v>268</v>
      </c>
      <c r="G3639">
        <v>24</v>
      </c>
      <c r="H3639" t="s">
        <v>19</v>
      </c>
      <c r="I3639" t="s">
        <v>25</v>
      </c>
      <c r="J3639">
        <v>394</v>
      </c>
      <c r="K3639" t="s">
        <v>43</v>
      </c>
      <c r="L3639">
        <v>3</v>
      </c>
      <c r="M3639" s="1">
        <v>41.855201299999997</v>
      </c>
      <c r="N3639" s="1">
        <f>Table1[[#This Row],[Quantity]]*Table1[[#This Row],[UnitPrice]]</f>
        <v>125.56560389999999</v>
      </c>
      <c r="O3639" t="s">
        <v>32</v>
      </c>
      <c r="P3639" t="b">
        <v>0</v>
      </c>
      <c r="Q3639">
        <v>12.55656039</v>
      </c>
      <c r="R3639" s="1">
        <f>Table1[[#This Row],[Sales]]-Table1[[#This Row],[DiscountAmount]]</f>
        <v>113.00904350999998</v>
      </c>
      <c r="S3639" t="b">
        <v>0</v>
      </c>
      <c r="T3639" t="s">
        <v>36</v>
      </c>
      <c r="U3639">
        <v>5</v>
      </c>
      <c r="V3639" t="b">
        <v>1</v>
      </c>
    </row>
    <row r="3640" spans="1:22" x14ac:dyDescent="0.3">
      <c r="A3640">
        <v>3639</v>
      </c>
      <c r="B3640" s="2">
        <v>44196</v>
      </c>
      <c r="C3640" s="19">
        <f>YEAR(Table1[[#This Row],[Date]])</f>
        <v>2020</v>
      </c>
      <c r="D3640">
        <f>MONTH(Table1[[#This Row],[Date]])</f>
        <v>12</v>
      </c>
      <c r="E3640" t="str">
        <f>TEXT(Table1[[#This Row],[Date]],"MMMM")</f>
        <v>December</v>
      </c>
      <c r="F3640">
        <v>414</v>
      </c>
      <c r="G3640">
        <v>40</v>
      </c>
      <c r="H3640" t="s">
        <v>37</v>
      </c>
      <c r="I3640" t="s">
        <v>51</v>
      </c>
      <c r="J3640">
        <v>806</v>
      </c>
      <c r="K3640" t="s">
        <v>43</v>
      </c>
      <c r="L3640">
        <v>3</v>
      </c>
      <c r="M3640" s="1">
        <v>50.176249069999997</v>
      </c>
      <c r="N3640" s="1">
        <f>Table1[[#This Row],[Quantity]]*Table1[[#This Row],[UnitPrice]]</f>
        <v>150.52874721000001</v>
      </c>
      <c r="O3640" t="s">
        <v>32</v>
      </c>
      <c r="P3640" t="b">
        <v>0</v>
      </c>
      <c r="Q3640">
        <v>0</v>
      </c>
      <c r="R3640" s="1">
        <f>Table1[[#This Row],[Sales]]-Table1[[#This Row],[DiscountAmount]]</f>
        <v>150.52874721000001</v>
      </c>
      <c r="S3640" t="b">
        <v>0</v>
      </c>
      <c r="T3640" t="s">
        <v>28</v>
      </c>
      <c r="U3640">
        <v>3</v>
      </c>
      <c r="V3640" t="b">
        <v>1</v>
      </c>
    </row>
    <row r="3641" spans="1:22" x14ac:dyDescent="0.3">
      <c r="A3641">
        <v>3640</v>
      </c>
      <c r="B3641" s="2">
        <v>43788</v>
      </c>
      <c r="C3641" s="19">
        <f>YEAR(Table1[[#This Row],[Date]])</f>
        <v>2019</v>
      </c>
      <c r="D3641">
        <f>MONTH(Table1[[#This Row],[Date]])</f>
        <v>11</v>
      </c>
      <c r="E3641" t="str">
        <f>TEXT(Table1[[#This Row],[Date]],"MMMM")</f>
        <v>November</v>
      </c>
      <c r="F3641">
        <v>269</v>
      </c>
      <c r="G3641">
        <v>41</v>
      </c>
      <c r="H3641" t="s">
        <v>24</v>
      </c>
      <c r="I3641" t="s">
        <v>47</v>
      </c>
      <c r="J3641">
        <v>767</v>
      </c>
      <c r="K3641" t="s">
        <v>43</v>
      </c>
      <c r="L3641">
        <v>5</v>
      </c>
      <c r="M3641" s="1">
        <v>72.25082261</v>
      </c>
      <c r="N3641" s="1">
        <f>Table1[[#This Row],[Quantity]]*Table1[[#This Row],[UnitPrice]]</f>
        <v>361.25411305</v>
      </c>
      <c r="O3641" t="s">
        <v>32</v>
      </c>
      <c r="P3641" t="b">
        <v>0</v>
      </c>
      <c r="Q3641">
        <v>0</v>
      </c>
      <c r="R3641" s="1">
        <f>Table1[[#This Row],[Sales]]-Table1[[#This Row],[DiscountAmount]]</f>
        <v>361.25411305</v>
      </c>
      <c r="S3641" t="b">
        <v>1</v>
      </c>
      <c r="T3641" t="s">
        <v>28</v>
      </c>
      <c r="U3641">
        <v>4</v>
      </c>
      <c r="V3641" t="b">
        <v>1</v>
      </c>
    </row>
    <row r="3642" spans="1:22" x14ac:dyDescent="0.3">
      <c r="A3642">
        <v>3641</v>
      </c>
      <c r="B3642" s="2">
        <v>44914</v>
      </c>
      <c r="C3642" s="19">
        <f>YEAR(Table1[[#This Row],[Date]])</f>
        <v>2022</v>
      </c>
      <c r="D3642">
        <f>MONTH(Table1[[#This Row],[Date]])</f>
        <v>12</v>
      </c>
      <c r="E3642" t="str">
        <f>TEXT(Table1[[#This Row],[Date]],"MMMM")</f>
        <v>December</v>
      </c>
      <c r="F3642">
        <v>64</v>
      </c>
      <c r="G3642">
        <v>45</v>
      </c>
      <c r="H3642" t="s">
        <v>24</v>
      </c>
      <c r="I3642" t="s">
        <v>53</v>
      </c>
      <c r="J3642">
        <v>799</v>
      </c>
      <c r="K3642" t="s">
        <v>34</v>
      </c>
      <c r="L3642">
        <v>2</v>
      </c>
      <c r="M3642" s="1">
        <v>94.639341139999999</v>
      </c>
      <c r="N3642" s="1">
        <f>Table1[[#This Row],[Quantity]]*Table1[[#This Row],[UnitPrice]]</f>
        <v>189.27868228</v>
      </c>
      <c r="O3642" t="s">
        <v>35</v>
      </c>
      <c r="P3642" t="b">
        <v>1</v>
      </c>
      <c r="Q3642">
        <v>0</v>
      </c>
      <c r="R3642" s="1">
        <f>Table1[[#This Row],[Sales]]-Table1[[#This Row],[DiscountAmount]]</f>
        <v>189.27868228</v>
      </c>
      <c r="S3642" t="b">
        <v>1</v>
      </c>
      <c r="T3642" t="s">
        <v>28</v>
      </c>
      <c r="U3642">
        <v>1</v>
      </c>
      <c r="V3642" t="b">
        <v>1</v>
      </c>
    </row>
    <row r="3643" spans="1:22" x14ac:dyDescent="0.3">
      <c r="A3643">
        <v>3642</v>
      </c>
      <c r="B3643" s="2">
        <v>43423</v>
      </c>
      <c r="C3643" s="19">
        <f>YEAR(Table1[[#This Row],[Date]])</f>
        <v>2018</v>
      </c>
      <c r="D3643">
        <f>MONTH(Table1[[#This Row],[Date]])</f>
        <v>11</v>
      </c>
      <c r="E3643" t="str">
        <f>TEXT(Table1[[#This Row],[Date]],"MMMM")</f>
        <v>November</v>
      </c>
      <c r="F3643">
        <v>33</v>
      </c>
      <c r="G3643">
        <v>31</v>
      </c>
      <c r="H3643" t="s">
        <v>24</v>
      </c>
      <c r="I3643" t="s">
        <v>51</v>
      </c>
      <c r="J3643">
        <v>946</v>
      </c>
      <c r="K3643" t="s">
        <v>21</v>
      </c>
      <c r="L3643">
        <v>5</v>
      </c>
      <c r="M3643" s="1">
        <v>49.486879080000001</v>
      </c>
      <c r="N3643" s="1">
        <f>Table1[[#This Row],[Quantity]]*Table1[[#This Row],[UnitPrice]]</f>
        <v>247.4343954</v>
      </c>
      <c r="O3643" t="s">
        <v>22</v>
      </c>
      <c r="P3643" t="b">
        <v>1</v>
      </c>
      <c r="Q3643">
        <v>0</v>
      </c>
      <c r="R3643" s="1">
        <f>Table1[[#This Row],[Sales]]-Table1[[#This Row],[DiscountAmount]]</f>
        <v>247.4343954</v>
      </c>
      <c r="S3643" t="b">
        <v>0</v>
      </c>
      <c r="T3643" t="s">
        <v>23</v>
      </c>
      <c r="U3643">
        <v>5</v>
      </c>
      <c r="V3643" t="b">
        <v>0</v>
      </c>
    </row>
    <row r="3644" spans="1:22" x14ac:dyDescent="0.3">
      <c r="A3644">
        <v>3643</v>
      </c>
      <c r="B3644" s="2">
        <v>45262</v>
      </c>
      <c r="C3644" s="19">
        <f>YEAR(Table1[[#This Row],[Date]])</f>
        <v>2023</v>
      </c>
      <c r="D3644">
        <f>MONTH(Table1[[#This Row],[Date]])</f>
        <v>12</v>
      </c>
      <c r="E3644" t="str">
        <f>TEXT(Table1[[#This Row],[Date]],"MMMM")</f>
        <v>December</v>
      </c>
      <c r="F3644">
        <v>70</v>
      </c>
      <c r="G3644">
        <v>44</v>
      </c>
      <c r="H3644" t="s">
        <v>24</v>
      </c>
      <c r="I3644" t="s">
        <v>53</v>
      </c>
      <c r="J3644">
        <v>162</v>
      </c>
      <c r="K3644" t="s">
        <v>39</v>
      </c>
      <c r="L3644">
        <v>4</v>
      </c>
      <c r="M3644" s="1">
        <v>32.939647000000001</v>
      </c>
      <c r="N3644" s="1">
        <f>Table1[[#This Row],[Quantity]]*Table1[[#This Row],[UnitPrice]]</f>
        <v>131.758588</v>
      </c>
      <c r="O3644" t="s">
        <v>30</v>
      </c>
      <c r="P3644" t="b">
        <v>1</v>
      </c>
      <c r="Q3644">
        <v>0</v>
      </c>
      <c r="R3644" s="1">
        <f>Table1[[#This Row],[Sales]]-Table1[[#This Row],[DiscountAmount]]</f>
        <v>131.758588</v>
      </c>
      <c r="S3644" t="b">
        <v>0</v>
      </c>
      <c r="T3644" t="s">
        <v>28</v>
      </c>
      <c r="U3644">
        <v>2</v>
      </c>
      <c r="V3644" t="b">
        <v>0</v>
      </c>
    </row>
    <row r="3645" spans="1:22" x14ac:dyDescent="0.3">
      <c r="A3645">
        <v>3644</v>
      </c>
      <c r="B3645" s="2">
        <v>45241</v>
      </c>
      <c r="C3645" s="19">
        <f>YEAR(Table1[[#This Row],[Date]])</f>
        <v>2023</v>
      </c>
      <c r="D3645">
        <f>MONTH(Table1[[#This Row],[Date]])</f>
        <v>11</v>
      </c>
      <c r="E3645" t="str">
        <f>TEXT(Table1[[#This Row],[Date]],"MMMM")</f>
        <v>November</v>
      </c>
      <c r="F3645">
        <v>308</v>
      </c>
      <c r="G3645">
        <v>35</v>
      </c>
      <c r="H3645" t="s">
        <v>37</v>
      </c>
      <c r="I3645" t="s">
        <v>46</v>
      </c>
      <c r="J3645">
        <v>735</v>
      </c>
      <c r="K3645" t="s">
        <v>43</v>
      </c>
      <c r="L3645">
        <v>5</v>
      </c>
      <c r="M3645" s="1">
        <v>47.722025729999999</v>
      </c>
      <c r="N3645" s="1">
        <f>Table1[[#This Row],[Quantity]]*Table1[[#This Row],[UnitPrice]]</f>
        <v>238.61012864999998</v>
      </c>
      <c r="O3645" t="s">
        <v>30</v>
      </c>
      <c r="P3645" t="b">
        <v>0</v>
      </c>
      <c r="Q3645">
        <v>23.861012859999999</v>
      </c>
      <c r="R3645" s="1">
        <f>Table1[[#This Row],[Sales]]-Table1[[#This Row],[DiscountAmount]]</f>
        <v>214.74911578999999</v>
      </c>
      <c r="S3645" t="b">
        <v>1</v>
      </c>
      <c r="T3645" t="s">
        <v>36</v>
      </c>
      <c r="U3645">
        <v>3</v>
      </c>
      <c r="V3645" t="b">
        <v>1</v>
      </c>
    </row>
    <row r="3646" spans="1:22" x14ac:dyDescent="0.3">
      <c r="A3646">
        <v>3645</v>
      </c>
      <c r="B3646" s="2">
        <v>44173</v>
      </c>
      <c r="C3646" s="19">
        <f>YEAR(Table1[[#This Row],[Date]])</f>
        <v>2020</v>
      </c>
      <c r="D3646">
        <f>MONTH(Table1[[#This Row],[Date]])</f>
        <v>12</v>
      </c>
      <c r="E3646" t="str">
        <f>TEXT(Table1[[#This Row],[Date]],"MMMM")</f>
        <v>December</v>
      </c>
      <c r="F3646">
        <v>217</v>
      </c>
      <c r="G3646">
        <v>51</v>
      </c>
      <c r="H3646" t="s">
        <v>19</v>
      </c>
      <c r="I3646" t="s">
        <v>49</v>
      </c>
      <c r="J3646">
        <v>719</v>
      </c>
      <c r="K3646" t="s">
        <v>34</v>
      </c>
      <c r="L3646">
        <v>2</v>
      </c>
      <c r="M3646" s="1">
        <v>35.807691210000002</v>
      </c>
      <c r="N3646" s="1">
        <f>Table1[[#This Row],[Quantity]]*Table1[[#This Row],[UnitPrice]]</f>
        <v>71.615382420000003</v>
      </c>
      <c r="O3646" t="s">
        <v>35</v>
      </c>
      <c r="P3646" t="b">
        <v>1</v>
      </c>
      <c r="Q3646">
        <v>0</v>
      </c>
      <c r="R3646" s="1">
        <f>Table1[[#This Row],[Sales]]-Table1[[#This Row],[DiscountAmount]]</f>
        <v>71.615382420000003</v>
      </c>
      <c r="S3646" t="b">
        <v>0</v>
      </c>
      <c r="T3646" t="s">
        <v>28</v>
      </c>
      <c r="U3646">
        <v>3</v>
      </c>
      <c r="V3646" t="b">
        <v>1</v>
      </c>
    </row>
    <row r="3647" spans="1:22" x14ac:dyDescent="0.3">
      <c r="A3647">
        <v>3646</v>
      </c>
      <c r="B3647" s="2">
        <v>43423</v>
      </c>
      <c r="C3647" s="19">
        <f>YEAR(Table1[[#This Row],[Date]])</f>
        <v>2018</v>
      </c>
      <c r="D3647">
        <f>MONTH(Table1[[#This Row],[Date]])</f>
        <v>11</v>
      </c>
      <c r="E3647" t="str">
        <f>TEXT(Table1[[#This Row],[Date]],"MMMM")</f>
        <v>November</v>
      </c>
      <c r="F3647">
        <v>219</v>
      </c>
      <c r="G3647">
        <v>53</v>
      </c>
      <c r="H3647" t="s">
        <v>37</v>
      </c>
      <c r="I3647" t="s">
        <v>53</v>
      </c>
      <c r="J3647">
        <v>220</v>
      </c>
      <c r="K3647" t="s">
        <v>34</v>
      </c>
      <c r="L3647">
        <v>5</v>
      </c>
      <c r="M3647" s="1">
        <v>85.039579309999993</v>
      </c>
      <c r="N3647" s="1">
        <f>Table1[[#This Row],[Quantity]]*Table1[[#This Row],[UnitPrice]]</f>
        <v>425.19789655</v>
      </c>
      <c r="O3647" t="s">
        <v>32</v>
      </c>
      <c r="P3647" t="b">
        <v>0</v>
      </c>
      <c r="Q3647">
        <v>0</v>
      </c>
      <c r="R3647" s="1">
        <f>Table1[[#This Row],[Sales]]-Table1[[#This Row],[DiscountAmount]]</f>
        <v>425.19789655</v>
      </c>
      <c r="S3647" t="b">
        <v>0</v>
      </c>
      <c r="T3647" t="s">
        <v>23</v>
      </c>
      <c r="U3647">
        <v>1</v>
      </c>
      <c r="V3647" t="b">
        <v>0</v>
      </c>
    </row>
    <row r="3648" spans="1:22" x14ac:dyDescent="0.3">
      <c r="A3648">
        <v>3647</v>
      </c>
      <c r="B3648" s="2">
        <v>43433</v>
      </c>
      <c r="C3648" s="19">
        <f>YEAR(Table1[[#This Row],[Date]])</f>
        <v>2018</v>
      </c>
      <c r="D3648">
        <f>MONTH(Table1[[#This Row],[Date]])</f>
        <v>11</v>
      </c>
      <c r="E3648" t="str">
        <f>TEXT(Table1[[#This Row],[Date]],"MMMM")</f>
        <v>November</v>
      </c>
      <c r="F3648">
        <v>118</v>
      </c>
      <c r="G3648">
        <v>53</v>
      </c>
      <c r="H3648" t="s">
        <v>37</v>
      </c>
      <c r="I3648" t="s">
        <v>20</v>
      </c>
      <c r="J3648">
        <v>897</v>
      </c>
      <c r="K3648" t="s">
        <v>39</v>
      </c>
      <c r="L3648">
        <v>2</v>
      </c>
      <c r="M3648" s="1">
        <v>94.357507290000001</v>
      </c>
      <c r="N3648" s="1">
        <f>Table1[[#This Row],[Quantity]]*Table1[[#This Row],[UnitPrice]]</f>
        <v>188.71501458</v>
      </c>
      <c r="O3648" t="s">
        <v>22</v>
      </c>
      <c r="P3648" t="b">
        <v>0</v>
      </c>
      <c r="Q3648">
        <v>18.871501460000001</v>
      </c>
      <c r="R3648" s="1">
        <f>Table1[[#This Row],[Sales]]-Table1[[#This Row],[DiscountAmount]]</f>
        <v>169.84351312000001</v>
      </c>
      <c r="S3648" t="b">
        <v>1</v>
      </c>
      <c r="T3648" t="s">
        <v>36</v>
      </c>
      <c r="U3648">
        <v>4</v>
      </c>
      <c r="V3648" t="b">
        <v>0</v>
      </c>
    </row>
    <row r="3649" spans="1:22" x14ac:dyDescent="0.3">
      <c r="A3649">
        <v>3648</v>
      </c>
      <c r="B3649" s="2">
        <v>43821</v>
      </c>
      <c r="C3649" s="19">
        <f>YEAR(Table1[[#This Row],[Date]])</f>
        <v>2019</v>
      </c>
      <c r="D3649">
        <f>MONTH(Table1[[#This Row],[Date]])</f>
        <v>12</v>
      </c>
      <c r="E3649" t="str">
        <f>TEXT(Table1[[#This Row],[Date]],"MMMM")</f>
        <v>December</v>
      </c>
      <c r="F3649">
        <v>416</v>
      </c>
      <c r="G3649">
        <v>70</v>
      </c>
      <c r="H3649" t="s">
        <v>24</v>
      </c>
      <c r="I3649" t="s">
        <v>38</v>
      </c>
      <c r="J3649">
        <v>994</v>
      </c>
      <c r="K3649" t="s">
        <v>26</v>
      </c>
      <c r="L3649">
        <v>4</v>
      </c>
      <c r="M3649" s="1">
        <v>45.85540949</v>
      </c>
      <c r="N3649" s="1">
        <f>Table1[[#This Row],[Quantity]]*Table1[[#This Row],[UnitPrice]]</f>
        <v>183.42163796</v>
      </c>
      <c r="O3649" t="s">
        <v>35</v>
      </c>
      <c r="P3649" t="b">
        <v>1</v>
      </c>
      <c r="Q3649">
        <v>0</v>
      </c>
      <c r="R3649" s="1">
        <f>Table1[[#This Row],[Sales]]-Table1[[#This Row],[DiscountAmount]]</f>
        <v>183.42163796</v>
      </c>
      <c r="S3649" t="b">
        <v>0</v>
      </c>
      <c r="T3649" t="s">
        <v>23</v>
      </c>
      <c r="U3649">
        <v>5</v>
      </c>
      <c r="V3649" t="b">
        <v>1</v>
      </c>
    </row>
    <row r="3650" spans="1:22" x14ac:dyDescent="0.3">
      <c r="A3650">
        <v>3649</v>
      </c>
      <c r="B3650" s="2">
        <v>45240</v>
      </c>
      <c r="C3650" s="19">
        <f>YEAR(Table1[[#This Row],[Date]])</f>
        <v>2023</v>
      </c>
      <c r="D3650">
        <f>MONTH(Table1[[#This Row],[Date]])</f>
        <v>11</v>
      </c>
      <c r="E3650" t="str">
        <f>TEXT(Table1[[#This Row],[Date]],"MMMM")</f>
        <v>November</v>
      </c>
      <c r="F3650">
        <v>451</v>
      </c>
      <c r="G3650">
        <v>59</v>
      </c>
      <c r="H3650" t="s">
        <v>37</v>
      </c>
      <c r="I3650" t="s">
        <v>50</v>
      </c>
      <c r="J3650">
        <v>97</v>
      </c>
      <c r="K3650" t="s">
        <v>39</v>
      </c>
      <c r="L3650">
        <v>3</v>
      </c>
      <c r="M3650" s="1">
        <v>69.630087380000006</v>
      </c>
      <c r="N3650" s="1">
        <f>Table1[[#This Row],[Quantity]]*Table1[[#This Row],[UnitPrice]]</f>
        <v>208.89026214</v>
      </c>
      <c r="O3650" t="s">
        <v>35</v>
      </c>
      <c r="P3650" t="b">
        <v>0</v>
      </c>
      <c r="Q3650">
        <v>20.889026210000001</v>
      </c>
      <c r="R3650" s="1">
        <f>Table1[[#This Row],[Sales]]-Table1[[#This Row],[DiscountAmount]]</f>
        <v>188.00123593000001</v>
      </c>
      <c r="S3650" t="b">
        <v>0</v>
      </c>
      <c r="T3650" t="s">
        <v>36</v>
      </c>
      <c r="U3650">
        <v>4</v>
      </c>
      <c r="V3650" t="b">
        <v>1</v>
      </c>
    </row>
    <row r="3651" spans="1:22" x14ac:dyDescent="0.3">
      <c r="A3651">
        <v>3650</v>
      </c>
      <c r="B3651" s="2">
        <v>45233</v>
      </c>
      <c r="C3651" s="19">
        <f>YEAR(Table1[[#This Row],[Date]])</f>
        <v>2023</v>
      </c>
      <c r="D3651">
        <f>MONTH(Table1[[#This Row],[Date]])</f>
        <v>11</v>
      </c>
      <c r="E3651" t="str">
        <f>TEXT(Table1[[#This Row],[Date]],"MMMM")</f>
        <v>November</v>
      </c>
      <c r="F3651">
        <v>41</v>
      </c>
      <c r="G3651">
        <v>54</v>
      </c>
      <c r="H3651" t="s">
        <v>19</v>
      </c>
      <c r="I3651" t="s">
        <v>53</v>
      </c>
      <c r="J3651">
        <v>741</v>
      </c>
      <c r="K3651" t="s">
        <v>26</v>
      </c>
      <c r="L3651">
        <v>4</v>
      </c>
      <c r="M3651" s="1">
        <v>50.300316840000001</v>
      </c>
      <c r="N3651" s="1">
        <f>Table1[[#This Row],[Quantity]]*Table1[[#This Row],[UnitPrice]]</f>
        <v>201.20126736</v>
      </c>
      <c r="O3651" t="s">
        <v>32</v>
      </c>
      <c r="P3651" t="b">
        <v>1</v>
      </c>
      <c r="Q3651">
        <v>20.12012674</v>
      </c>
      <c r="R3651" s="1">
        <f>Table1[[#This Row],[Sales]]-Table1[[#This Row],[DiscountAmount]]</f>
        <v>181.08114062000001</v>
      </c>
      <c r="S3651" t="b">
        <v>1</v>
      </c>
      <c r="T3651" t="s">
        <v>36</v>
      </c>
      <c r="U3651">
        <v>1</v>
      </c>
      <c r="V3651" t="b">
        <v>0</v>
      </c>
    </row>
    <row r="3652" spans="1:22" x14ac:dyDescent="0.3">
      <c r="A3652">
        <v>3651</v>
      </c>
      <c r="B3652" s="2">
        <v>43438</v>
      </c>
      <c r="C3652" s="19">
        <f>YEAR(Table1[[#This Row],[Date]])</f>
        <v>2018</v>
      </c>
      <c r="D3652">
        <f>MONTH(Table1[[#This Row],[Date]])</f>
        <v>12</v>
      </c>
      <c r="E3652" t="str">
        <f>TEXT(Table1[[#This Row],[Date]],"MMMM")</f>
        <v>December</v>
      </c>
      <c r="F3652">
        <v>178</v>
      </c>
      <c r="G3652">
        <v>37</v>
      </c>
      <c r="H3652" t="s">
        <v>19</v>
      </c>
      <c r="I3652" t="s">
        <v>29</v>
      </c>
      <c r="J3652">
        <v>603</v>
      </c>
      <c r="K3652" t="s">
        <v>43</v>
      </c>
      <c r="L3652">
        <v>5</v>
      </c>
      <c r="M3652" s="1">
        <v>14.07491722</v>
      </c>
      <c r="N3652" s="1">
        <f>Table1[[#This Row],[Quantity]]*Table1[[#This Row],[UnitPrice]]</f>
        <v>70.374586100000002</v>
      </c>
      <c r="O3652" t="s">
        <v>35</v>
      </c>
      <c r="P3652" t="b">
        <v>1</v>
      </c>
      <c r="Q3652">
        <v>0</v>
      </c>
      <c r="R3652" s="1">
        <f>Table1[[#This Row],[Sales]]-Table1[[#This Row],[DiscountAmount]]</f>
        <v>70.374586100000002</v>
      </c>
      <c r="S3652" t="b">
        <v>0</v>
      </c>
      <c r="T3652" t="s">
        <v>23</v>
      </c>
      <c r="U3652">
        <v>1</v>
      </c>
      <c r="V3652" t="b">
        <v>1</v>
      </c>
    </row>
    <row r="3653" spans="1:22" x14ac:dyDescent="0.3">
      <c r="A3653">
        <v>3652</v>
      </c>
      <c r="B3653" s="2">
        <v>44871</v>
      </c>
      <c r="C3653" s="19">
        <f>YEAR(Table1[[#This Row],[Date]])</f>
        <v>2022</v>
      </c>
      <c r="D3653">
        <f>MONTH(Table1[[#This Row],[Date]])</f>
        <v>11</v>
      </c>
      <c r="E3653" t="str">
        <f>TEXT(Table1[[#This Row],[Date]],"MMMM")</f>
        <v>November</v>
      </c>
      <c r="F3653">
        <v>383</v>
      </c>
      <c r="G3653">
        <v>24</v>
      </c>
      <c r="H3653" t="s">
        <v>19</v>
      </c>
      <c r="I3653" t="s">
        <v>47</v>
      </c>
      <c r="J3653">
        <v>997</v>
      </c>
      <c r="K3653" t="s">
        <v>39</v>
      </c>
      <c r="L3653">
        <v>2</v>
      </c>
      <c r="M3653" s="1">
        <v>12.24630546</v>
      </c>
      <c r="N3653" s="1">
        <f>Table1[[#This Row],[Quantity]]*Table1[[#This Row],[UnitPrice]]</f>
        <v>24.492610920000001</v>
      </c>
      <c r="O3653" t="s">
        <v>30</v>
      </c>
      <c r="P3653" t="b">
        <v>1</v>
      </c>
      <c r="Q3653">
        <v>0</v>
      </c>
      <c r="R3653" s="1">
        <f>Table1[[#This Row],[Sales]]-Table1[[#This Row],[DiscountAmount]]</f>
        <v>24.492610920000001</v>
      </c>
      <c r="S3653" t="b">
        <v>0</v>
      </c>
      <c r="T3653" t="s">
        <v>28</v>
      </c>
      <c r="U3653">
        <v>2</v>
      </c>
      <c r="V3653" t="b">
        <v>1</v>
      </c>
    </row>
    <row r="3654" spans="1:22" x14ac:dyDescent="0.3">
      <c r="A3654">
        <v>3653</v>
      </c>
      <c r="B3654" s="2">
        <v>43794</v>
      </c>
      <c r="C3654" s="19">
        <f>YEAR(Table1[[#This Row],[Date]])</f>
        <v>2019</v>
      </c>
      <c r="D3654">
        <f>MONTH(Table1[[#This Row],[Date]])</f>
        <v>11</v>
      </c>
      <c r="E3654" t="str">
        <f>TEXT(Table1[[#This Row],[Date]],"MMMM")</f>
        <v>November</v>
      </c>
      <c r="F3654">
        <v>50</v>
      </c>
      <c r="G3654">
        <v>59</v>
      </c>
      <c r="H3654" t="s">
        <v>19</v>
      </c>
      <c r="I3654" t="s">
        <v>31</v>
      </c>
      <c r="J3654">
        <v>457</v>
      </c>
      <c r="K3654" t="s">
        <v>43</v>
      </c>
      <c r="L3654">
        <v>5</v>
      </c>
      <c r="M3654" s="1">
        <v>25.47519007</v>
      </c>
      <c r="N3654" s="1">
        <f>Table1[[#This Row],[Quantity]]*Table1[[#This Row],[UnitPrice]]</f>
        <v>127.37595035</v>
      </c>
      <c r="O3654" t="s">
        <v>22</v>
      </c>
      <c r="P3654" t="b">
        <v>0</v>
      </c>
      <c r="Q3654">
        <v>12.73759504</v>
      </c>
      <c r="R3654" s="1">
        <f>Table1[[#This Row],[Sales]]-Table1[[#This Row],[DiscountAmount]]</f>
        <v>114.63835530999999</v>
      </c>
      <c r="S3654" t="b">
        <v>1</v>
      </c>
      <c r="T3654" t="s">
        <v>36</v>
      </c>
      <c r="U3654">
        <v>3</v>
      </c>
      <c r="V3654" t="b">
        <v>1</v>
      </c>
    </row>
    <row r="3655" spans="1:22" x14ac:dyDescent="0.3">
      <c r="A3655">
        <v>3654</v>
      </c>
      <c r="B3655" s="2">
        <v>44173</v>
      </c>
      <c r="C3655" s="19">
        <f>YEAR(Table1[[#This Row],[Date]])</f>
        <v>2020</v>
      </c>
      <c r="D3655">
        <f>MONTH(Table1[[#This Row],[Date]])</f>
        <v>12</v>
      </c>
      <c r="E3655" t="str">
        <f>TEXT(Table1[[#This Row],[Date]],"MMMM")</f>
        <v>December</v>
      </c>
      <c r="F3655">
        <v>484</v>
      </c>
      <c r="G3655">
        <v>26</v>
      </c>
      <c r="H3655" t="s">
        <v>37</v>
      </c>
      <c r="I3655" t="s">
        <v>49</v>
      </c>
      <c r="J3655">
        <v>813</v>
      </c>
      <c r="K3655" t="s">
        <v>26</v>
      </c>
      <c r="L3655">
        <v>5</v>
      </c>
      <c r="M3655" s="1">
        <v>68.619403439999999</v>
      </c>
      <c r="N3655" s="1">
        <f>Table1[[#This Row],[Quantity]]*Table1[[#This Row],[UnitPrice]]</f>
        <v>343.09701719999998</v>
      </c>
      <c r="O3655" t="s">
        <v>22</v>
      </c>
      <c r="P3655" t="b">
        <v>0</v>
      </c>
      <c r="Q3655">
        <v>34.30970172</v>
      </c>
      <c r="R3655" s="1">
        <f>Table1[[#This Row],[Sales]]-Table1[[#This Row],[DiscountAmount]]</f>
        <v>308.78731547999996</v>
      </c>
      <c r="S3655" t="b">
        <v>0</v>
      </c>
      <c r="T3655" t="s">
        <v>36</v>
      </c>
      <c r="U3655">
        <v>5</v>
      </c>
      <c r="V3655" t="b">
        <v>1</v>
      </c>
    </row>
    <row r="3656" spans="1:22" x14ac:dyDescent="0.3">
      <c r="A3656">
        <v>3655</v>
      </c>
      <c r="B3656" s="2">
        <v>45271</v>
      </c>
      <c r="C3656" s="19">
        <f>YEAR(Table1[[#This Row],[Date]])</f>
        <v>2023</v>
      </c>
      <c r="D3656">
        <f>MONTH(Table1[[#This Row],[Date]])</f>
        <v>12</v>
      </c>
      <c r="E3656" t="str">
        <f>TEXT(Table1[[#This Row],[Date]],"MMMM")</f>
        <v>December</v>
      </c>
      <c r="F3656">
        <v>227</v>
      </c>
      <c r="G3656">
        <v>48</v>
      </c>
      <c r="H3656" t="s">
        <v>24</v>
      </c>
      <c r="I3656" t="s">
        <v>31</v>
      </c>
      <c r="J3656">
        <v>521</v>
      </c>
      <c r="K3656" t="s">
        <v>39</v>
      </c>
      <c r="L3656">
        <v>5</v>
      </c>
      <c r="M3656" s="1">
        <v>22.47717433</v>
      </c>
      <c r="N3656" s="1">
        <f>Table1[[#This Row],[Quantity]]*Table1[[#This Row],[UnitPrice]]</f>
        <v>112.38587165</v>
      </c>
      <c r="O3656" t="s">
        <v>35</v>
      </c>
      <c r="P3656" t="b">
        <v>1</v>
      </c>
      <c r="Q3656">
        <v>0</v>
      </c>
      <c r="R3656" s="1">
        <f>Table1[[#This Row],[Sales]]-Table1[[#This Row],[DiscountAmount]]</f>
        <v>112.38587165</v>
      </c>
      <c r="S3656" t="b">
        <v>1</v>
      </c>
      <c r="T3656" t="s">
        <v>28</v>
      </c>
      <c r="U3656">
        <v>4</v>
      </c>
      <c r="V3656" t="b">
        <v>0</v>
      </c>
    </row>
    <row r="3657" spans="1:22" x14ac:dyDescent="0.3">
      <c r="A3657">
        <v>3656</v>
      </c>
      <c r="B3657" s="2">
        <v>44502</v>
      </c>
      <c r="C3657" s="19">
        <f>YEAR(Table1[[#This Row],[Date]])</f>
        <v>2021</v>
      </c>
      <c r="D3657">
        <f>MONTH(Table1[[#This Row],[Date]])</f>
        <v>11</v>
      </c>
      <c r="E3657" t="str">
        <f>TEXT(Table1[[#This Row],[Date]],"MMMM")</f>
        <v>November</v>
      </c>
      <c r="F3657">
        <v>478</v>
      </c>
      <c r="G3657">
        <v>49</v>
      </c>
      <c r="H3657" t="s">
        <v>37</v>
      </c>
      <c r="I3657" t="s">
        <v>48</v>
      </c>
      <c r="J3657">
        <v>267</v>
      </c>
      <c r="K3657" t="s">
        <v>34</v>
      </c>
      <c r="L3657">
        <v>5</v>
      </c>
      <c r="M3657" s="1">
        <v>80.879851990000006</v>
      </c>
      <c r="N3657" s="1">
        <f>Table1[[#This Row],[Quantity]]*Table1[[#This Row],[UnitPrice]]</f>
        <v>404.39925995000004</v>
      </c>
      <c r="O3657" t="s">
        <v>22</v>
      </c>
      <c r="P3657" t="b">
        <v>1</v>
      </c>
      <c r="Q3657">
        <v>0</v>
      </c>
      <c r="R3657" s="1">
        <f>Table1[[#This Row],[Sales]]-Table1[[#This Row],[DiscountAmount]]</f>
        <v>404.39925995000004</v>
      </c>
      <c r="S3657" t="b">
        <v>0</v>
      </c>
      <c r="T3657" t="s">
        <v>28</v>
      </c>
      <c r="U3657">
        <v>3</v>
      </c>
      <c r="V3657" t="b">
        <v>0</v>
      </c>
    </row>
    <row r="3658" spans="1:22" x14ac:dyDescent="0.3">
      <c r="A3658">
        <v>3657</v>
      </c>
      <c r="B3658" s="2">
        <v>44196</v>
      </c>
      <c r="C3658" s="19">
        <f>YEAR(Table1[[#This Row],[Date]])</f>
        <v>2020</v>
      </c>
      <c r="D3658">
        <f>MONTH(Table1[[#This Row],[Date]])</f>
        <v>12</v>
      </c>
      <c r="E3658" t="str">
        <f>TEXT(Table1[[#This Row],[Date]],"MMMM")</f>
        <v>December</v>
      </c>
      <c r="F3658">
        <v>178</v>
      </c>
      <c r="G3658">
        <v>66</v>
      </c>
      <c r="H3658" t="s">
        <v>19</v>
      </c>
      <c r="I3658" t="s">
        <v>40</v>
      </c>
      <c r="J3658">
        <v>728</v>
      </c>
      <c r="K3658" t="s">
        <v>43</v>
      </c>
      <c r="L3658">
        <v>1</v>
      </c>
      <c r="M3658" s="1">
        <v>96.042495579999994</v>
      </c>
      <c r="N3658" s="1">
        <f>Table1[[#This Row],[Quantity]]*Table1[[#This Row],[UnitPrice]]</f>
        <v>96.042495579999994</v>
      </c>
      <c r="O3658" t="s">
        <v>32</v>
      </c>
      <c r="P3658" t="b">
        <v>0</v>
      </c>
      <c r="Q3658">
        <v>9.6042495579999994</v>
      </c>
      <c r="R3658" s="1">
        <f>Table1[[#This Row],[Sales]]-Table1[[#This Row],[DiscountAmount]]</f>
        <v>86.438246021999987</v>
      </c>
      <c r="S3658" t="b">
        <v>1</v>
      </c>
      <c r="T3658" t="s">
        <v>36</v>
      </c>
      <c r="U3658">
        <v>5</v>
      </c>
      <c r="V3658" t="b">
        <v>1</v>
      </c>
    </row>
    <row r="3659" spans="1:22" x14ac:dyDescent="0.3">
      <c r="A3659">
        <v>3658</v>
      </c>
      <c r="B3659" s="2">
        <v>44867</v>
      </c>
      <c r="C3659" s="19">
        <f>YEAR(Table1[[#This Row],[Date]])</f>
        <v>2022</v>
      </c>
      <c r="D3659">
        <f>MONTH(Table1[[#This Row],[Date]])</f>
        <v>11</v>
      </c>
      <c r="E3659" t="str">
        <f>TEXT(Table1[[#This Row],[Date]],"MMMM")</f>
        <v>November</v>
      </c>
      <c r="F3659">
        <v>265</v>
      </c>
      <c r="G3659">
        <v>69</v>
      </c>
      <c r="H3659" t="s">
        <v>19</v>
      </c>
      <c r="I3659" t="s">
        <v>41</v>
      </c>
      <c r="J3659">
        <v>362</v>
      </c>
      <c r="K3659" t="s">
        <v>39</v>
      </c>
      <c r="L3659">
        <v>4</v>
      </c>
      <c r="M3659" s="1">
        <v>36.026271989999998</v>
      </c>
      <c r="N3659" s="1">
        <f>Table1[[#This Row],[Quantity]]*Table1[[#This Row],[UnitPrice]]</f>
        <v>144.10508795999999</v>
      </c>
      <c r="O3659" t="s">
        <v>30</v>
      </c>
      <c r="P3659" t="b">
        <v>0</v>
      </c>
      <c r="Q3659">
        <v>14.410508800000001</v>
      </c>
      <c r="R3659" s="1">
        <f>Table1[[#This Row],[Sales]]-Table1[[#This Row],[DiscountAmount]]</f>
        <v>129.69457915999999</v>
      </c>
      <c r="S3659" t="b">
        <v>1</v>
      </c>
      <c r="T3659" t="s">
        <v>36</v>
      </c>
      <c r="U3659">
        <v>3</v>
      </c>
      <c r="V3659" t="b">
        <v>1</v>
      </c>
    </row>
    <row r="3660" spans="1:22" x14ac:dyDescent="0.3">
      <c r="A3660">
        <v>3659</v>
      </c>
      <c r="B3660" s="2">
        <v>43816</v>
      </c>
      <c r="C3660" s="19">
        <f>YEAR(Table1[[#This Row],[Date]])</f>
        <v>2019</v>
      </c>
      <c r="D3660">
        <f>MONTH(Table1[[#This Row],[Date]])</f>
        <v>12</v>
      </c>
      <c r="E3660" t="str">
        <f>TEXT(Table1[[#This Row],[Date]],"MMMM")</f>
        <v>December</v>
      </c>
      <c r="F3660">
        <v>413</v>
      </c>
      <c r="G3660">
        <v>66</v>
      </c>
      <c r="H3660" t="s">
        <v>19</v>
      </c>
      <c r="I3660" t="s">
        <v>29</v>
      </c>
      <c r="J3660">
        <v>619</v>
      </c>
      <c r="K3660" t="s">
        <v>43</v>
      </c>
      <c r="L3660">
        <v>1</v>
      </c>
      <c r="M3660" s="1">
        <v>30.460472490000001</v>
      </c>
      <c r="N3660" s="1">
        <f>Table1[[#This Row],[Quantity]]*Table1[[#This Row],[UnitPrice]]</f>
        <v>30.460472490000001</v>
      </c>
      <c r="O3660" t="s">
        <v>22</v>
      </c>
      <c r="P3660" t="b">
        <v>1</v>
      </c>
      <c r="Q3660">
        <v>3.0460472489999999</v>
      </c>
      <c r="R3660" s="1">
        <f>Table1[[#This Row],[Sales]]-Table1[[#This Row],[DiscountAmount]]</f>
        <v>27.414425241</v>
      </c>
      <c r="S3660" t="b">
        <v>1</v>
      </c>
      <c r="T3660" t="s">
        <v>36</v>
      </c>
      <c r="U3660">
        <v>4</v>
      </c>
      <c r="V3660" t="b">
        <v>0</v>
      </c>
    </row>
    <row r="3661" spans="1:22" x14ac:dyDescent="0.3">
      <c r="A3661">
        <v>3660</v>
      </c>
      <c r="B3661" s="2">
        <v>44910</v>
      </c>
      <c r="C3661" s="19">
        <f>YEAR(Table1[[#This Row],[Date]])</f>
        <v>2022</v>
      </c>
      <c r="D3661">
        <f>MONTH(Table1[[#This Row],[Date]])</f>
        <v>12</v>
      </c>
      <c r="E3661" t="str">
        <f>TEXT(Table1[[#This Row],[Date]],"MMMM")</f>
        <v>December</v>
      </c>
      <c r="F3661">
        <v>287</v>
      </c>
      <c r="G3661">
        <v>43</v>
      </c>
      <c r="H3661" t="s">
        <v>19</v>
      </c>
      <c r="I3661" t="s">
        <v>33</v>
      </c>
      <c r="J3661">
        <v>910</v>
      </c>
      <c r="K3661" t="s">
        <v>43</v>
      </c>
      <c r="L3661">
        <v>3</v>
      </c>
      <c r="M3661" s="1">
        <v>67.855806290000004</v>
      </c>
      <c r="N3661" s="1">
        <f>Table1[[#This Row],[Quantity]]*Table1[[#This Row],[UnitPrice]]</f>
        <v>203.56741887000001</v>
      </c>
      <c r="O3661" t="s">
        <v>30</v>
      </c>
      <c r="P3661" t="b">
        <v>0</v>
      </c>
      <c r="Q3661">
        <v>0</v>
      </c>
      <c r="R3661" s="1">
        <f>Table1[[#This Row],[Sales]]-Table1[[#This Row],[DiscountAmount]]</f>
        <v>203.56741887000001</v>
      </c>
      <c r="S3661" t="b">
        <v>1</v>
      </c>
      <c r="T3661" t="s">
        <v>23</v>
      </c>
      <c r="U3661">
        <v>3</v>
      </c>
      <c r="V3661" t="b">
        <v>0</v>
      </c>
    </row>
    <row r="3662" spans="1:22" x14ac:dyDescent="0.3">
      <c r="A3662">
        <v>3661</v>
      </c>
      <c r="B3662" s="2">
        <v>45260</v>
      </c>
      <c r="C3662" s="19">
        <f>YEAR(Table1[[#This Row],[Date]])</f>
        <v>2023</v>
      </c>
      <c r="D3662">
        <f>MONTH(Table1[[#This Row],[Date]])</f>
        <v>11</v>
      </c>
      <c r="E3662" t="str">
        <f>TEXT(Table1[[#This Row],[Date]],"MMMM")</f>
        <v>November</v>
      </c>
      <c r="F3662">
        <v>19</v>
      </c>
      <c r="G3662">
        <v>28</v>
      </c>
      <c r="H3662" t="s">
        <v>37</v>
      </c>
      <c r="I3662" t="s">
        <v>52</v>
      </c>
      <c r="J3662">
        <v>591</v>
      </c>
      <c r="K3662" t="s">
        <v>26</v>
      </c>
      <c r="L3662">
        <v>3</v>
      </c>
      <c r="M3662" s="1">
        <v>25.863582340000001</v>
      </c>
      <c r="N3662" s="1">
        <f>Table1[[#This Row],[Quantity]]*Table1[[#This Row],[UnitPrice]]</f>
        <v>77.590747020000009</v>
      </c>
      <c r="O3662" t="s">
        <v>30</v>
      </c>
      <c r="P3662" t="b">
        <v>1</v>
      </c>
      <c r="Q3662">
        <v>0</v>
      </c>
      <c r="R3662" s="1">
        <f>Table1[[#This Row],[Sales]]-Table1[[#This Row],[DiscountAmount]]</f>
        <v>77.590747020000009</v>
      </c>
      <c r="S3662" t="b">
        <v>0</v>
      </c>
      <c r="T3662" t="s">
        <v>23</v>
      </c>
      <c r="U3662">
        <v>2</v>
      </c>
      <c r="V3662" t="b">
        <v>0</v>
      </c>
    </row>
    <row r="3663" spans="1:22" x14ac:dyDescent="0.3">
      <c r="A3663">
        <v>3662</v>
      </c>
      <c r="B3663" s="2">
        <v>43825</v>
      </c>
      <c r="C3663" s="19">
        <f>YEAR(Table1[[#This Row],[Date]])</f>
        <v>2019</v>
      </c>
      <c r="D3663">
        <f>MONTH(Table1[[#This Row],[Date]])</f>
        <v>12</v>
      </c>
      <c r="E3663" t="str">
        <f>TEXT(Table1[[#This Row],[Date]],"MMMM")</f>
        <v>December</v>
      </c>
      <c r="F3663">
        <v>370</v>
      </c>
      <c r="G3663">
        <v>23</v>
      </c>
      <c r="H3663" t="s">
        <v>19</v>
      </c>
      <c r="I3663" t="s">
        <v>48</v>
      </c>
      <c r="J3663">
        <v>778</v>
      </c>
      <c r="K3663" t="s">
        <v>34</v>
      </c>
      <c r="L3663">
        <v>1</v>
      </c>
      <c r="M3663" s="1">
        <v>32.467394519999999</v>
      </c>
      <c r="N3663" s="1">
        <f>Table1[[#This Row],[Quantity]]*Table1[[#This Row],[UnitPrice]]</f>
        <v>32.467394519999999</v>
      </c>
      <c r="O3663" t="s">
        <v>22</v>
      </c>
      <c r="P3663" t="b">
        <v>0</v>
      </c>
      <c r="Q3663">
        <v>0</v>
      </c>
      <c r="R3663" s="1">
        <f>Table1[[#This Row],[Sales]]-Table1[[#This Row],[DiscountAmount]]</f>
        <v>32.467394519999999</v>
      </c>
      <c r="S3663" t="b">
        <v>0</v>
      </c>
      <c r="T3663" t="s">
        <v>23</v>
      </c>
      <c r="U3663">
        <v>3</v>
      </c>
      <c r="V3663" t="b">
        <v>0</v>
      </c>
    </row>
    <row r="3664" spans="1:22" x14ac:dyDescent="0.3">
      <c r="A3664">
        <v>3663</v>
      </c>
      <c r="B3664" s="2">
        <v>44141</v>
      </c>
      <c r="C3664" s="19">
        <f>YEAR(Table1[[#This Row],[Date]])</f>
        <v>2020</v>
      </c>
      <c r="D3664">
        <f>MONTH(Table1[[#This Row],[Date]])</f>
        <v>11</v>
      </c>
      <c r="E3664" t="str">
        <f>TEXT(Table1[[#This Row],[Date]],"MMMM")</f>
        <v>November</v>
      </c>
      <c r="F3664">
        <v>46</v>
      </c>
      <c r="G3664">
        <v>55</v>
      </c>
      <c r="H3664" t="s">
        <v>37</v>
      </c>
      <c r="I3664" t="s">
        <v>47</v>
      </c>
      <c r="J3664">
        <v>104</v>
      </c>
      <c r="K3664" t="s">
        <v>34</v>
      </c>
      <c r="L3664">
        <v>1</v>
      </c>
      <c r="M3664" s="1">
        <v>13.613295580000001</v>
      </c>
      <c r="N3664" s="1">
        <f>Table1[[#This Row],[Quantity]]*Table1[[#This Row],[UnitPrice]]</f>
        <v>13.613295580000001</v>
      </c>
      <c r="O3664" t="s">
        <v>22</v>
      </c>
      <c r="P3664" t="b">
        <v>0</v>
      </c>
      <c r="Q3664">
        <v>1.361329558</v>
      </c>
      <c r="R3664" s="1">
        <f>Table1[[#This Row],[Sales]]-Table1[[#This Row],[DiscountAmount]]</f>
        <v>12.251966022000001</v>
      </c>
      <c r="S3664" t="b">
        <v>1</v>
      </c>
      <c r="T3664" t="s">
        <v>36</v>
      </c>
      <c r="U3664">
        <v>2</v>
      </c>
      <c r="V3664" t="b">
        <v>0</v>
      </c>
    </row>
    <row r="3665" spans="1:22" x14ac:dyDescent="0.3">
      <c r="A3665">
        <v>3664</v>
      </c>
      <c r="B3665" s="2">
        <v>45271</v>
      </c>
      <c r="C3665" s="19">
        <f>YEAR(Table1[[#This Row],[Date]])</f>
        <v>2023</v>
      </c>
      <c r="D3665">
        <f>MONTH(Table1[[#This Row],[Date]])</f>
        <v>12</v>
      </c>
      <c r="E3665" t="str">
        <f>TEXT(Table1[[#This Row],[Date]],"MMMM")</f>
        <v>December</v>
      </c>
      <c r="F3665">
        <v>367</v>
      </c>
      <c r="G3665">
        <v>54</v>
      </c>
      <c r="H3665" t="s">
        <v>24</v>
      </c>
      <c r="I3665" t="s">
        <v>20</v>
      </c>
      <c r="J3665">
        <v>627</v>
      </c>
      <c r="K3665" t="s">
        <v>26</v>
      </c>
      <c r="L3665">
        <v>3</v>
      </c>
      <c r="M3665" s="1">
        <v>22.888215240000001</v>
      </c>
      <c r="N3665" s="1">
        <f>Table1[[#This Row],[Quantity]]*Table1[[#This Row],[UnitPrice]]</f>
        <v>68.66464572000001</v>
      </c>
      <c r="O3665" t="s">
        <v>32</v>
      </c>
      <c r="P3665" t="b">
        <v>1</v>
      </c>
      <c r="Q3665">
        <v>0</v>
      </c>
      <c r="R3665" s="1">
        <f>Table1[[#This Row],[Sales]]-Table1[[#This Row],[DiscountAmount]]</f>
        <v>68.66464572000001</v>
      </c>
      <c r="S3665" t="b">
        <v>1</v>
      </c>
      <c r="T3665" t="s">
        <v>28</v>
      </c>
      <c r="U3665">
        <v>4</v>
      </c>
      <c r="V3665" t="b">
        <v>0</v>
      </c>
    </row>
    <row r="3666" spans="1:22" x14ac:dyDescent="0.3">
      <c r="A3666">
        <v>3665</v>
      </c>
      <c r="B3666" s="2">
        <v>44919</v>
      </c>
      <c r="C3666" s="19">
        <f>YEAR(Table1[[#This Row],[Date]])</f>
        <v>2022</v>
      </c>
      <c r="D3666">
        <f>MONTH(Table1[[#This Row],[Date]])</f>
        <v>12</v>
      </c>
      <c r="E3666" t="str">
        <f>TEXT(Table1[[#This Row],[Date]],"MMMM")</f>
        <v>December</v>
      </c>
      <c r="F3666">
        <v>460</v>
      </c>
      <c r="G3666">
        <v>43</v>
      </c>
      <c r="H3666" t="s">
        <v>37</v>
      </c>
      <c r="I3666" t="s">
        <v>42</v>
      </c>
      <c r="J3666">
        <v>315</v>
      </c>
      <c r="K3666" t="s">
        <v>43</v>
      </c>
      <c r="L3666">
        <v>1</v>
      </c>
      <c r="M3666" s="1">
        <v>11.83739231</v>
      </c>
      <c r="N3666" s="1">
        <f>Table1[[#This Row],[Quantity]]*Table1[[#This Row],[UnitPrice]]</f>
        <v>11.83739231</v>
      </c>
      <c r="O3666" t="s">
        <v>22</v>
      </c>
      <c r="P3666" t="b">
        <v>0</v>
      </c>
      <c r="Q3666">
        <v>0</v>
      </c>
      <c r="R3666" s="1">
        <f>Table1[[#This Row],[Sales]]-Table1[[#This Row],[DiscountAmount]]</f>
        <v>11.83739231</v>
      </c>
      <c r="S3666" t="b">
        <v>0</v>
      </c>
      <c r="T3666" t="s">
        <v>23</v>
      </c>
      <c r="U3666">
        <v>4</v>
      </c>
      <c r="V3666" t="b">
        <v>1</v>
      </c>
    </row>
    <row r="3667" spans="1:22" x14ac:dyDescent="0.3">
      <c r="A3667">
        <v>3666</v>
      </c>
      <c r="B3667" s="2">
        <v>44534</v>
      </c>
      <c r="C3667" s="19">
        <f>YEAR(Table1[[#This Row],[Date]])</f>
        <v>2021</v>
      </c>
      <c r="D3667">
        <f>MONTH(Table1[[#This Row],[Date]])</f>
        <v>12</v>
      </c>
      <c r="E3667" t="str">
        <f>TEXT(Table1[[#This Row],[Date]],"MMMM")</f>
        <v>December</v>
      </c>
      <c r="F3667">
        <v>277</v>
      </c>
      <c r="G3667">
        <v>43</v>
      </c>
      <c r="H3667" t="s">
        <v>19</v>
      </c>
      <c r="I3667" t="s">
        <v>46</v>
      </c>
      <c r="J3667">
        <v>831</v>
      </c>
      <c r="K3667" t="s">
        <v>39</v>
      </c>
      <c r="L3667">
        <v>3</v>
      </c>
      <c r="M3667" s="1">
        <v>89.035648269999996</v>
      </c>
      <c r="N3667" s="1">
        <f>Table1[[#This Row],[Quantity]]*Table1[[#This Row],[UnitPrice]]</f>
        <v>267.10694480999996</v>
      </c>
      <c r="O3667" t="s">
        <v>35</v>
      </c>
      <c r="P3667" t="b">
        <v>0</v>
      </c>
      <c r="Q3667">
        <v>26.710694480000001</v>
      </c>
      <c r="R3667" s="1">
        <f>Table1[[#This Row],[Sales]]-Table1[[#This Row],[DiscountAmount]]</f>
        <v>240.39625032999996</v>
      </c>
      <c r="S3667" t="b">
        <v>1</v>
      </c>
      <c r="T3667" t="s">
        <v>36</v>
      </c>
      <c r="U3667">
        <v>5</v>
      </c>
      <c r="V3667" t="b">
        <v>0</v>
      </c>
    </row>
    <row r="3668" spans="1:22" x14ac:dyDescent="0.3">
      <c r="A3668">
        <v>3667</v>
      </c>
      <c r="B3668" s="2">
        <v>43782</v>
      </c>
      <c r="C3668" s="19">
        <f>YEAR(Table1[[#This Row],[Date]])</f>
        <v>2019</v>
      </c>
      <c r="D3668">
        <f>MONTH(Table1[[#This Row],[Date]])</f>
        <v>11</v>
      </c>
      <c r="E3668" t="str">
        <f>TEXT(Table1[[#This Row],[Date]],"MMMM")</f>
        <v>November</v>
      </c>
      <c r="F3668">
        <v>473</v>
      </c>
      <c r="G3668">
        <v>52</v>
      </c>
      <c r="H3668" t="s">
        <v>37</v>
      </c>
      <c r="I3668" t="s">
        <v>41</v>
      </c>
      <c r="J3668">
        <v>587</v>
      </c>
      <c r="K3668" t="s">
        <v>43</v>
      </c>
      <c r="L3668">
        <v>4</v>
      </c>
      <c r="M3668" s="1">
        <v>89.873296030000006</v>
      </c>
      <c r="N3668" s="1">
        <f>Table1[[#This Row],[Quantity]]*Table1[[#This Row],[UnitPrice]]</f>
        <v>359.49318412000002</v>
      </c>
      <c r="O3668" t="s">
        <v>32</v>
      </c>
      <c r="P3668" t="b">
        <v>0</v>
      </c>
      <c r="Q3668">
        <v>0</v>
      </c>
      <c r="R3668" s="1">
        <f>Table1[[#This Row],[Sales]]-Table1[[#This Row],[DiscountAmount]]</f>
        <v>359.49318412000002</v>
      </c>
      <c r="S3668" t="b">
        <v>1</v>
      </c>
      <c r="T3668" t="s">
        <v>28</v>
      </c>
      <c r="U3668">
        <v>2</v>
      </c>
      <c r="V3668" t="b">
        <v>1</v>
      </c>
    </row>
    <row r="3669" spans="1:22" x14ac:dyDescent="0.3">
      <c r="A3669">
        <v>3668</v>
      </c>
      <c r="B3669" s="2">
        <v>43825</v>
      </c>
      <c r="C3669" s="19">
        <f>YEAR(Table1[[#This Row],[Date]])</f>
        <v>2019</v>
      </c>
      <c r="D3669">
        <f>MONTH(Table1[[#This Row],[Date]])</f>
        <v>12</v>
      </c>
      <c r="E3669" t="str">
        <f>TEXT(Table1[[#This Row],[Date]],"MMMM")</f>
        <v>December</v>
      </c>
      <c r="F3669">
        <v>27</v>
      </c>
      <c r="G3669">
        <v>58</v>
      </c>
      <c r="H3669" t="s">
        <v>19</v>
      </c>
      <c r="I3669" t="s">
        <v>45</v>
      </c>
      <c r="J3669">
        <v>555</v>
      </c>
      <c r="K3669" t="s">
        <v>34</v>
      </c>
      <c r="L3669">
        <v>3</v>
      </c>
      <c r="M3669" s="1">
        <v>92.707913739999995</v>
      </c>
      <c r="N3669" s="1">
        <f>Table1[[#This Row],[Quantity]]*Table1[[#This Row],[UnitPrice]]</f>
        <v>278.12374122</v>
      </c>
      <c r="O3669" t="s">
        <v>22</v>
      </c>
      <c r="P3669" t="b">
        <v>0</v>
      </c>
      <c r="Q3669">
        <v>0</v>
      </c>
      <c r="R3669" s="1">
        <f>Table1[[#This Row],[Sales]]-Table1[[#This Row],[DiscountAmount]]</f>
        <v>278.12374122</v>
      </c>
      <c r="S3669" t="b">
        <v>1</v>
      </c>
      <c r="T3669" t="s">
        <v>23</v>
      </c>
      <c r="U3669">
        <v>2</v>
      </c>
      <c r="V3669" t="b">
        <v>0</v>
      </c>
    </row>
    <row r="3670" spans="1:22" x14ac:dyDescent="0.3">
      <c r="A3670">
        <v>3669</v>
      </c>
      <c r="B3670" s="2">
        <v>45289</v>
      </c>
      <c r="C3670" s="19">
        <f>YEAR(Table1[[#This Row],[Date]])</f>
        <v>2023</v>
      </c>
      <c r="D3670">
        <f>MONTH(Table1[[#This Row],[Date]])</f>
        <v>12</v>
      </c>
      <c r="E3670" t="str">
        <f>TEXT(Table1[[#This Row],[Date]],"MMMM")</f>
        <v>December</v>
      </c>
      <c r="F3670">
        <v>170</v>
      </c>
      <c r="G3670">
        <v>43</v>
      </c>
      <c r="H3670" t="s">
        <v>19</v>
      </c>
      <c r="I3670" t="s">
        <v>29</v>
      </c>
      <c r="J3670">
        <v>71</v>
      </c>
      <c r="K3670" t="s">
        <v>34</v>
      </c>
      <c r="L3670">
        <v>5</v>
      </c>
      <c r="M3670" s="1">
        <v>17.61940744</v>
      </c>
      <c r="N3670" s="1">
        <f>Table1[[#This Row],[Quantity]]*Table1[[#This Row],[UnitPrice]]</f>
        <v>88.097037200000003</v>
      </c>
      <c r="O3670" t="s">
        <v>35</v>
      </c>
      <c r="P3670" t="b">
        <v>0</v>
      </c>
      <c r="Q3670">
        <v>0</v>
      </c>
      <c r="R3670" s="1">
        <f>Table1[[#This Row],[Sales]]-Table1[[#This Row],[DiscountAmount]]</f>
        <v>88.097037200000003</v>
      </c>
      <c r="S3670" t="b">
        <v>1</v>
      </c>
      <c r="T3670" t="s">
        <v>28</v>
      </c>
      <c r="U3670">
        <v>5</v>
      </c>
      <c r="V3670" t="b">
        <v>0</v>
      </c>
    </row>
    <row r="3671" spans="1:22" x14ac:dyDescent="0.3">
      <c r="A3671">
        <v>3670</v>
      </c>
      <c r="B3671" s="2">
        <v>44505</v>
      </c>
      <c r="C3671" s="19">
        <f>YEAR(Table1[[#This Row],[Date]])</f>
        <v>2021</v>
      </c>
      <c r="D3671">
        <f>MONTH(Table1[[#This Row],[Date]])</f>
        <v>11</v>
      </c>
      <c r="E3671" t="str">
        <f>TEXT(Table1[[#This Row],[Date]],"MMMM")</f>
        <v>November</v>
      </c>
      <c r="F3671">
        <v>385</v>
      </c>
      <c r="G3671">
        <v>26</v>
      </c>
      <c r="H3671" t="s">
        <v>19</v>
      </c>
      <c r="I3671" t="s">
        <v>53</v>
      </c>
      <c r="J3671">
        <v>127</v>
      </c>
      <c r="K3671" t="s">
        <v>26</v>
      </c>
      <c r="L3671">
        <v>4</v>
      </c>
      <c r="M3671" s="1">
        <v>63.789528730000001</v>
      </c>
      <c r="N3671" s="1">
        <f>Table1[[#This Row],[Quantity]]*Table1[[#This Row],[UnitPrice]]</f>
        <v>255.15811492</v>
      </c>
      <c r="O3671" t="s">
        <v>35</v>
      </c>
      <c r="P3671" t="b">
        <v>0</v>
      </c>
      <c r="Q3671">
        <v>0</v>
      </c>
      <c r="R3671" s="1">
        <f>Table1[[#This Row],[Sales]]-Table1[[#This Row],[DiscountAmount]]</f>
        <v>255.15811492</v>
      </c>
      <c r="S3671" t="b">
        <v>1</v>
      </c>
      <c r="T3671" t="s">
        <v>28</v>
      </c>
      <c r="U3671">
        <v>5</v>
      </c>
      <c r="V3671" t="b">
        <v>0</v>
      </c>
    </row>
    <row r="3672" spans="1:22" x14ac:dyDescent="0.3">
      <c r="A3672">
        <v>3671</v>
      </c>
      <c r="B3672" s="2">
        <v>45282</v>
      </c>
      <c r="C3672" s="19">
        <f>YEAR(Table1[[#This Row],[Date]])</f>
        <v>2023</v>
      </c>
      <c r="D3672">
        <f>MONTH(Table1[[#This Row],[Date]])</f>
        <v>12</v>
      </c>
      <c r="E3672" t="str">
        <f>TEXT(Table1[[#This Row],[Date]],"MMMM")</f>
        <v>December</v>
      </c>
      <c r="F3672">
        <v>323</v>
      </c>
      <c r="G3672">
        <v>43</v>
      </c>
      <c r="H3672" t="s">
        <v>24</v>
      </c>
      <c r="I3672" t="s">
        <v>42</v>
      </c>
      <c r="J3672">
        <v>649</v>
      </c>
      <c r="K3672" t="s">
        <v>34</v>
      </c>
      <c r="L3672">
        <v>3</v>
      </c>
      <c r="M3672" s="1">
        <v>88.162061269999995</v>
      </c>
      <c r="N3672" s="1">
        <f>Table1[[#This Row],[Quantity]]*Table1[[#This Row],[UnitPrice]]</f>
        <v>264.48618381</v>
      </c>
      <c r="O3672" t="s">
        <v>22</v>
      </c>
      <c r="P3672" t="b">
        <v>0</v>
      </c>
      <c r="Q3672">
        <v>26.448618379999999</v>
      </c>
      <c r="R3672" s="1">
        <f>Table1[[#This Row],[Sales]]-Table1[[#This Row],[DiscountAmount]]</f>
        <v>238.03756543</v>
      </c>
      <c r="S3672" t="b">
        <v>1</v>
      </c>
      <c r="T3672" t="s">
        <v>36</v>
      </c>
      <c r="U3672">
        <v>3</v>
      </c>
      <c r="V3672" t="b">
        <v>0</v>
      </c>
    </row>
    <row r="3673" spans="1:22" x14ac:dyDescent="0.3">
      <c r="A3673">
        <v>3672</v>
      </c>
      <c r="B3673" s="2">
        <v>44505</v>
      </c>
      <c r="C3673" s="19">
        <f>YEAR(Table1[[#This Row],[Date]])</f>
        <v>2021</v>
      </c>
      <c r="D3673">
        <f>MONTH(Table1[[#This Row],[Date]])</f>
        <v>11</v>
      </c>
      <c r="E3673" t="str">
        <f>TEXT(Table1[[#This Row],[Date]],"MMMM")</f>
        <v>November</v>
      </c>
      <c r="F3673">
        <v>403</v>
      </c>
      <c r="G3673">
        <v>18</v>
      </c>
      <c r="H3673" t="s">
        <v>19</v>
      </c>
      <c r="I3673" t="s">
        <v>52</v>
      </c>
      <c r="J3673">
        <v>146</v>
      </c>
      <c r="K3673" t="s">
        <v>34</v>
      </c>
      <c r="L3673">
        <v>5</v>
      </c>
      <c r="M3673" s="1">
        <v>51.247322050000001</v>
      </c>
      <c r="N3673" s="1">
        <f>Table1[[#This Row],[Quantity]]*Table1[[#This Row],[UnitPrice]]</f>
        <v>256.23661025000001</v>
      </c>
      <c r="O3673" t="s">
        <v>30</v>
      </c>
      <c r="P3673" t="b">
        <v>1</v>
      </c>
      <c r="Q3673">
        <v>25.62366102</v>
      </c>
      <c r="R3673" s="1">
        <f>Table1[[#This Row],[Sales]]-Table1[[#This Row],[DiscountAmount]]</f>
        <v>230.61294923000003</v>
      </c>
      <c r="S3673" t="b">
        <v>1</v>
      </c>
      <c r="T3673" t="s">
        <v>36</v>
      </c>
      <c r="U3673">
        <v>3</v>
      </c>
      <c r="V3673" t="b">
        <v>1</v>
      </c>
    </row>
    <row r="3674" spans="1:22" x14ac:dyDescent="0.3">
      <c r="A3674">
        <v>3673</v>
      </c>
      <c r="B3674" s="2">
        <v>43804</v>
      </c>
      <c r="C3674" s="19">
        <f>YEAR(Table1[[#This Row],[Date]])</f>
        <v>2019</v>
      </c>
      <c r="D3674">
        <f>MONTH(Table1[[#This Row],[Date]])</f>
        <v>12</v>
      </c>
      <c r="E3674" t="str">
        <f>TEXT(Table1[[#This Row],[Date]],"MMMM")</f>
        <v>December</v>
      </c>
      <c r="F3674">
        <v>254</v>
      </c>
      <c r="G3674">
        <v>49</v>
      </c>
      <c r="H3674" t="s">
        <v>24</v>
      </c>
      <c r="I3674" t="s">
        <v>45</v>
      </c>
      <c r="J3674">
        <v>709</v>
      </c>
      <c r="K3674" t="s">
        <v>26</v>
      </c>
      <c r="L3674">
        <v>4</v>
      </c>
      <c r="M3674" s="1">
        <v>56.022292030000003</v>
      </c>
      <c r="N3674" s="1">
        <f>Table1[[#This Row],[Quantity]]*Table1[[#This Row],[UnitPrice]]</f>
        <v>224.08916812000001</v>
      </c>
      <c r="O3674" t="s">
        <v>35</v>
      </c>
      <c r="P3674" t="b">
        <v>0</v>
      </c>
      <c r="Q3674">
        <v>0</v>
      </c>
      <c r="R3674" s="1">
        <f>Table1[[#This Row],[Sales]]-Table1[[#This Row],[DiscountAmount]]</f>
        <v>224.08916812000001</v>
      </c>
      <c r="S3674" t="b">
        <v>0</v>
      </c>
      <c r="T3674" t="s">
        <v>28</v>
      </c>
      <c r="U3674">
        <v>4</v>
      </c>
      <c r="V3674" t="b">
        <v>1</v>
      </c>
    </row>
    <row r="3675" spans="1:22" x14ac:dyDescent="0.3">
      <c r="A3675">
        <v>3674</v>
      </c>
      <c r="B3675" s="2">
        <v>44522</v>
      </c>
      <c r="C3675" s="19">
        <f>YEAR(Table1[[#This Row],[Date]])</f>
        <v>2021</v>
      </c>
      <c r="D3675">
        <f>MONTH(Table1[[#This Row],[Date]])</f>
        <v>11</v>
      </c>
      <c r="E3675" t="str">
        <f>TEXT(Table1[[#This Row],[Date]],"MMMM")</f>
        <v>November</v>
      </c>
      <c r="F3675">
        <v>495</v>
      </c>
      <c r="G3675">
        <v>66</v>
      </c>
      <c r="H3675" t="s">
        <v>19</v>
      </c>
      <c r="I3675" t="s">
        <v>48</v>
      </c>
      <c r="J3675">
        <v>441</v>
      </c>
      <c r="K3675" t="s">
        <v>34</v>
      </c>
      <c r="L3675">
        <v>5</v>
      </c>
      <c r="M3675" s="1">
        <v>26.499954330000001</v>
      </c>
      <c r="N3675" s="1">
        <f>Table1[[#This Row],[Quantity]]*Table1[[#This Row],[UnitPrice]]</f>
        <v>132.49977165000001</v>
      </c>
      <c r="O3675" t="s">
        <v>30</v>
      </c>
      <c r="P3675" t="b">
        <v>0</v>
      </c>
      <c r="Q3675">
        <v>0</v>
      </c>
      <c r="R3675" s="1">
        <f>Table1[[#This Row],[Sales]]-Table1[[#This Row],[DiscountAmount]]</f>
        <v>132.49977165000001</v>
      </c>
      <c r="S3675" t="b">
        <v>1</v>
      </c>
      <c r="T3675" t="s">
        <v>28</v>
      </c>
      <c r="U3675">
        <v>3</v>
      </c>
      <c r="V3675" t="b">
        <v>1</v>
      </c>
    </row>
    <row r="3676" spans="1:22" x14ac:dyDescent="0.3">
      <c r="A3676">
        <v>3675</v>
      </c>
      <c r="B3676" s="2">
        <v>43813</v>
      </c>
      <c r="C3676" s="19">
        <f>YEAR(Table1[[#This Row],[Date]])</f>
        <v>2019</v>
      </c>
      <c r="D3676">
        <f>MONTH(Table1[[#This Row],[Date]])</f>
        <v>12</v>
      </c>
      <c r="E3676" t="str">
        <f>TEXT(Table1[[#This Row],[Date]],"MMMM")</f>
        <v>December</v>
      </c>
      <c r="F3676">
        <v>77</v>
      </c>
      <c r="G3676">
        <v>45</v>
      </c>
      <c r="H3676" t="s">
        <v>24</v>
      </c>
      <c r="I3676" t="s">
        <v>33</v>
      </c>
      <c r="J3676">
        <v>682</v>
      </c>
      <c r="K3676" t="s">
        <v>26</v>
      </c>
      <c r="L3676">
        <v>5</v>
      </c>
      <c r="M3676" s="1">
        <v>22.30568727</v>
      </c>
      <c r="N3676" s="1">
        <f>Table1[[#This Row],[Quantity]]*Table1[[#This Row],[UnitPrice]]</f>
        <v>111.52843634999999</v>
      </c>
      <c r="O3676" t="s">
        <v>22</v>
      </c>
      <c r="P3676" t="b">
        <v>0</v>
      </c>
      <c r="Q3676">
        <v>0</v>
      </c>
      <c r="R3676" s="1">
        <f>Table1[[#This Row],[Sales]]-Table1[[#This Row],[DiscountAmount]]</f>
        <v>111.52843634999999</v>
      </c>
      <c r="S3676" t="b">
        <v>0</v>
      </c>
      <c r="T3676" t="s">
        <v>23</v>
      </c>
      <c r="U3676">
        <v>4</v>
      </c>
      <c r="V3676" t="b">
        <v>1</v>
      </c>
    </row>
    <row r="3677" spans="1:22" x14ac:dyDescent="0.3">
      <c r="A3677">
        <v>3676</v>
      </c>
      <c r="B3677" s="2">
        <v>45265</v>
      </c>
      <c r="C3677" s="19">
        <f>YEAR(Table1[[#This Row],[Date]])</f>
        <v>2023</v>
      </c>
      <c r="D3677">
        <f>MONTH(Table1[[#This Row],[Date]])</f>
        <v>12</v>
      </c>
      <c r="E3677" t="str">
        <f>TEXT(Table1[[#This Row],[Date]],"MMMM")</f>
        <v>December</v>
      </c>
      <c r="F3677">
        <v>196</v>
      </c>
      <c r="G3677">
        <v>24</v>
      </c>
      <c r="H3677" t="s">
        <v>19</v>
      </c>
      <c r="I3677" t="s">
        <v>27</v>
      </c>
      <c r="J3677">
        <v>292</v>
      </c>
      <c r="K3677" t="s">
        <v>34</v>
      </c>
      <c r="L3677">
        <v>3</v>
      </c>
      <c r="M3677" s="1">
        <v>36.839419710000001</v>
      </c>
      <c r="N3677" s="1">
        <f>Table1[[#This Row],[Quantity]]*Table1[[#This Row],[UnitPrice]]</f>
        <v>110.51825913</v>
      </c>
      <c r="O3677" t="s">
        <v>35</v>
      </c>
      <c r="P3677" t="b">
        <v>1</v>
      </c>
      <c r="Q3677">
        <v>11.05182591</v>
      </c>
      <c r="R3677" s="1">
        <f>Table1[[#This Row],[Sales]]-Table1[[#This Row],[DiscountAmount]]</f>
        <v>99.466433219999999</v>
      </c>
      <c r="S3677" t="b">
        <v>1</v>
      </c>
      <c r="T3677" t="s">
        <v>36</v>
      </c>
      <c r="U3677">
        <v>5</v>
      </c>
      <c r="V3677" t="b">
        <v>1</v>
      </c>
    </row>
    <row r="3678" spans="1:22" x14ac:dyDescent="0.3">
      <c r="A3678">
        <v>3677</v>
      </c>
      <c r="B3678" s="2">
        <v>44905</v>
      </c>
      <c r="C3678" s="19">
        <f>YEAR(Table1[[#This Row],[Date]])</f>
        <v>2022</v>
      </c>
      <c r="D3678">
        <f>MONTH(Table1[[#This Row],[Date]])</f>
        <v>12</v>
      </c>
      <c r="E3678" t="str">
        <f>TEXT(Table1[[#This Row],[Date]],"MMMM")</f>
        <v>December</v>
      </c>
      <c r="F3678">
        <v>462</v>
      </c>
      <c r="G3678">
        <v>61</v>
      </c>
      <c r="H3678" t="s">
        <v>19</v>
      </c>
      <c r="I3678" t="s">
        <v>38</v>
      </c>
      <c r="J3678">
        <v>195</v>
      </c>
      <c r="K3678" t="s">
        <v>26</v>
      </c>
      <c r="L3678">
        <v>4</v>
      </c>
      <c r="M3678" s="1">
        <v>16.115896549999999</v>
      </c>
      <c r="N3678" s="1">
        <f>Table1[[#This Row],[Quantity]]*Table1[[#This Row],[UnitPrice]]</f>
        <v>64.463586199999995</v>
      </c>
      <c r="O3678" t="s">
        <v>22</v>
      </c>
      <c r="P3678" t="b">
        <v>0</v>
      </c>
      <c r="Q3678">
        <v>0</v>
      </c>
      <c r="R3678" s="1">
        <f>Table1[[#This Row],[Sales]]-Table1[[#This Row],[DiscountAmount]]</f>
        <v>64.463586199999995</v>
      </c>
      <c r="S3678" t="b">
        <v>1</v>
      </c>
      <c r="T3678" t="s">
        <v>23</v>
      </c>
      <c r="U3678">
        <v>5</v>
      </c>
      <c r="V3678" t="b">
        <v>1</v>
      </c>
    </row>
    <row r="3679" spans="1:22" x14ac:dyDescent="0.3">
      <c r="A3679">
        <v>3678</v>
      </c>
      <c r="B3679" s="2">
        <v>44922</v>
      </c>
      <c r="C3679" s="19">
        <f>YEAR(Table1[[#This Row],[Date]])</f>
        <v>2022</v>
      </c>
      <c r="D3679">
        <f>MONTH(Table1[[#This Row],[Date]])</f>
        <v>12</v>
      </c>
      <c r="E3679" t="str">
        <f>TEXT(Table1[[#This Row],[Date]],"MMMM")</f>
        <v>December</v>
      </c>
      <c r="F3679">
        <v>109</v>
      </c>
      <c r="G3679">
        <v>41</v>
      </c>
      <c r="H3679" t="s">
        <v>37</v>
      </c>
      <c r="I3679" t="s">
        <v>47</v>
      </c>
      <c r="J3679">
        <v>153</v>
      </c>
      <c r="K3679" t="s">
        <v>21</v>
      </c>
      <c r="L3679">
        <v>3</v>
      </c>
      <c r="M3679" s="1">
        <v>32.632317800000003</v>
      </c>
      <c r="N3679" s="1">
        <f>Table1[[#This Row],[Quantity]]*Table1[[#This Row],[UnitPrice]]</f>
        <v>97.896953400000001</v>
      </c>
      <c r="O3679" t="s">
        <v>22</v>
      </c>
      <c r="P3679" t="b">
        <v>0</v>
      </c>
      <c r="Q3679">
        <v>0</v>
      </c>
      <c r="R3679" s="1">
        <f>Table1[[#This Row],[Sales]]-Table1[[#This Row],[DiscountAmount]]</f>
        <v>97.896953400000001</v>
      </c>
      <c r="S3679" t="b">
        <v>1</v>
      </c>
      <c r="T3679" t="s">
        <v>23</v>
      </c>
      <c r="U3679">
        <v>4</v>
      </c>
      <c r="V3679" t="b">
        <v>1</v>
      </c>
    </row>
    <row r="3680" spans="1:22" x14ac:dyDescent="0.3">
      <c r="A3680">
        <v>3679</v>
      </c>
      <c r="B3680" s="2">
        <v>44552</v>
      </c>
      <c r="C3680" s="19">
        <f>YEAR(Table1[[#This Row],[Date]])</f>
        <v>2021</v>
      </c>
      <c r="D3680">
        <f>MONTH(Table1[[#This Row],[Date]])</f>
        <v>12</v>
      </c>
      <c r="E3680" t="str">
        <f>TEXT(Table1[[#This Row],[Date]],"MMMM")</f>
        <v>December</v>
      </c>
      <c r="F3680">
        <v>70</v>
      </c>
      <c r="G3680">
        <v>19</v>
      </c>
      <c r="H3680" t="s">
        <v>37</v>
      </c>
      <c r="I3680" t="s">
        <v>45</v>
      </c>
      <c r="J3680">
        <v>290</v>
      </c>
      <c r="K3680" t="s">
        <v>43</v>
      </c>
      <c r="L3680">
        <v>1</v>
      </c>
      <c r="M3680" s="1">
        <v>63.553786950000003</v>
      </c>
      <c r="N3680" s="1">
        <f>Table1[[#This Row],[Quantity]]*Table1[[#This Row],[UnitPrice]]</f>
        <v>63.553786950000003</v>
      </c>
      <c r="O3680" t="s">
        <v>22</v>
      </c>
      <c r="P3680" t="b">
        <v>0</v>
      </c>
      <c r="Q3680">
        <v>6.3553786949999997</v>
      </c>
      <c r="R3680" s="1">
        <f>Table1[[#This Row],[Sales]]-Table1[[#This Row],[DiscountAmount]]</f>
        <v>57.198408255000004</v>
      </c>
      <c r="S3680" t="b">
        <v>0</v>
      </c>
      <c r="T3680" t="s">
        <v>36</v>
      </c>
      <c r="U3680">
        <v>3</v>
      </c>
      <c r="V3680" t="b">
        <v>0</v>
      </c>
    </row>
    <row r="3681" spans="1:22" x14ac:dyDescent="0.3">
      <c r="A3681">
        <v>3680</v>
      </c>
      <c r="B3681" s="2">
        <v>43421</v>
      </c>
      <c r="C3681" s="19">
        <f>YEAR(Table1[[#This Row],[Date]])</f>
        <v>2018</v>
      </c>
      <c r="D3681">
        <f>MONTH(Table1[[#This Row],[Date]])</f>
        <v>11</v>
      </c>
      <c r="E3681" t="str">
        <f>TEXT(Table1[[#This Row],[Date]],"MMMM")</f>
        <v>November</v>
      </c>
      <c r="F3681">
        <v>421</v>
      </c>
      <c r="G3681">
        <v>51</v>
      </c>
      <c r="H3681" t="s">
        <v>19</v>
      </c>
      <c r="I3681" t="s">
        <v>20</v>
      </c>
      <c r="J3681">
        <v>234</v>
      </c>
      <c r="K3681" t="s">
        <v>26</v>
      </c>
      <c r="L3681">
        <v>1</v>
      </c>
      <c r="M3681" s="1">
        <v>61.839941680000003</v>
      </c>
      <c r="N3681" s="1">
        <f>Table1[[#This Row],[Quantity]]*Table1[[#This Row],[UnitPrice]]</f>
        <v>61.839941680000003</v>
      </c>
      <c r="O3681" t="s">
        <v>30</v>
      </c>
      <c r="P3681" t="b">
        <v>1</v>
      </c>
      <c r="Q3681">
        <v>0</v>
      </c>
      <c r="R3681" s="1">
        <f>Table1[[#This Row],[Sales]]-Table1[[#This Row],[DiscountAmount]]</f>
        <v>61.839941680000003</v>
      </c>
      <c r="S3681" t="b">
        <v>0</v>
      </c>
      <c r="T3681" t="s">
        <v>28</v>
      </c>
      <c r="U3681">
        <v>3</v>
      </c>
      <c r="V3681" t="b">
        <v>1</v>
      </c>
    </row>
    <row r="3682" spans="1:22" x14ac:dyDescent="0.3">
      <c r="A3682">
        <v>3681</v>
      </c>
      <c r="B3682" s="2">
        <v>44904</v>
      </c>
      <c r="C3682" s="19">
        <f>YEAR(Table1[[#This Row],[Date]])</f>
        <v>2022</v>
      </c>
      <c r="D3682">
        <f>MONTH(Table1[[#This Row],[Date]])</f>
        <v>12</v>
      </c>
      <c r="E3682" t="str">
        <f>TEXT(Table1[[#This Row],[Date]],"MMMM")</f>
        <v>December</v>
      </c>
      <c r="F3682">
        <v>173</v>
      </c>
      <c r="G3682">
        <v>30</v>
      </c>
      <c r="H3682" t="s">
        <v>37</v>
      </c>
      <c r="I3682" t="s">
        <v>45</v>
      </c>
      <c r="J3682">
        <v>789</v>
      </c>
      <c r="K3682" t="s">
        <v>43</v>
      </c>
      <c r="L3682">
        <v>4</v>
      </c>
      <c r="M3682" s="1">
        <v>59.698309010000003</v>
      </c>
      <c r="N3682" s="1">
        <f>Table1[[#This Row],[Quantity]]*Table1[[#This Row],[UnitPrice]]</f>
        <v>238.79323604000001</v>
      </c>
      <c r="O3682" t="s">
        <v>32</v>
      </c>
      <c r="P3682" t="b">
        <v>1</v>
      </c>
      <c r="Q3682">
        <v>0</v>
      </c>
      <c r="R3682" s="1">
        <f>Table1[[#This Row],[Sales]]-Table1[[#This Row],[DiscountAmount]]</f>
        <v>238.79323604000001</v>
      </c>
      <c r="S3682" t="b">
        <v>1</v>
      </c>
      <c r="T3682" t="s">
        <v>28</v>
      </c>
      <c r="U3682">
        <v>2</v>
      </c>
      <c r="V3682" t="b">
        <v>0</v>
      </c>
    </row>
    <row r="3683" spans="1:22" x14ac:dyDescent="0.3">
      <c r="A3683">
        <v>3682</v>
      </c>
      <c r="B3683" s="2">
        <v>43405</v>
      </c>
      <c r="C3683" s="19">
        <f>YEAR(Table1[[#This Row],[Date]])</f>
        <v>2018</v>
      </c>
      <c r="D3683">
        <f>MONTH(Table1[[#This Row],[Date]])</f>
        <v>11</v>
      </c>
      <c r="E3683" t="str">
        <f>TEXT(Table1[[#This Row],[Date]],"MMMM")</f>
        <v>November</v>
      </c>
      <c r="F3683">
        <v>131</v>
      </c>
      <c r="G3683">
        <v>43</v>
      </c>
      <c r="H3683" t="s">
        <v>19</v>
      </c>
      <c r="I3683" t="s">
        <v>53</v>
      </c>
      <c r="J3683">
        <v>223</v>
      </c>
      <c r="K3683" t="s">
        <v>26</v>
      </c>
      <c r="L3683">
        <v>1</v>
      </c>
      <c r="M3683" s="1">
        <v>33.30200585</v>
      </c>
      <c r="N3683" s="1">
        <f>Table1[[#This Row],[Quantity]]*Table1[[#This Row],[UnitPrice]]</f>
        <v>33.30200585</v>
      </c>
      <c r="O3683" t="s">
        <v>35</v>
      </c>
      <c r="P3683" t="b">
        <v>0</v>
      </c>
      <c r="Q3683">
        <v>0</v>
      </c>
      <c r="R3683" s="1">
        <f>Table1[[#This Row],[Sales]]-Table1[[#This Row],[DiscountAmount]]</f>
        <v>33.30200585</v>
      </c>
      <c r="S3683" t="b">
        <v>0</v>
      </c>
      <c r="T3683" t="s">
        <v>23</v>
      </c>
      <c r="U3683">
        <v>1</v>
      </c>
      <c r="V3683" t="b">
        <v>0</v>
      </c>
    </row>
    <row r="3684" spans="1:22" x14ac:dyDescent="0.3">
      <c r="A3684">
        <v>3683</v>
      </c>
      <c r="B3684" s="2">
        <v>44171</v>
      </c>
      <c r="C3684" s="19">
        <f>YEAR(Table1[[#This Row],[Date]])</f>
        <v>2020</v>
      </c>
      <c r="D3684">
        <f>MONTH(Table1[[#This Row],[Date]])</f>
        <v>12</v>
      </c>
      <c r="E3684" t="str">
        <f>TEXT(Table1[[#This Row],[Date]],"MMMM")</f>
        <v>December</v>
      </c>
      <c r="F3684">
        <v>487</v>
      </c>
      <c r="G3684">
        <v>25</v>
      </c>
      <c r="H3684" t="s">
        <v>24</v>
      </c>
      <c r="I3684" t="s">
        <v>41</v>
      </c>
      <c r="J3684">
        <v>151</v>
      </c>
      <c r="K3684" t="s">
        <v>39</v>
      </c>
      <c r="L3684">
        <v>1</v>
      </c>
      <c r="M3684" s="1">
        <v>76.730618469999996</v>
      </c>
      <c r="N3684" s="1">
        <f>Table1[[#This Row],[Quantity]]*Table1[[#This Row],[UnitPrice]]</f>
        <v>76.730618469999996</v>
      </c>
      <c r="O3684" t="s">
        <v>30</v>
      </c>
      <c r="P3684" t="b">
        <v>0</v>
      </c>
      <c r="Q3684">
        <v>0</v>
      </c>
      <c r="R3684" s="1">
        <f>Table1[[#This Row],[Sales]]-Table1[[#This Row],[DiscountAmount]]</f>
        <v>76.730618469999996</v>
      </c>
      <c r="S3684" t="b">
        <v>1</v>
      </c>
      <c r="T3684" t="s">
        <v>23</v>
      </c>
      <c r="U3684">
        <v>4</v>
      </c>
      <c r="V3684" t="b">
        <v>0</v>
      </c>
    </row>
    <row r="3685" spans="1:22" x14ac:dyDescent="0.3">
      <c r="A3685">
        <v>3684</v>
      </c>
      <c r="B3685" s="2">
        <v>44196</v>
      </c>
      <c r="C3685" s="19">
        <f>YEAR(Table1[[#This Row],[Date]])</f>
        <v>2020</v>
      </c>
      <c r="D3685">
        <f>MONTH(Table1[[#This Row],[Date]])</f>
        <v>12</v>
      </c>
      <c r="E3685" t="str">
        <f>TEXT(Table1[[#This Row],[Date]],"MMMM")</f>
        <v>December</v>
      </c>
      <c r="F3685">
        <v>349</v>
      </c>
      <c r="G3685">
        <v>43</v>
      </c>
      <c r="H3685" t="s">
        <v>19</v>
      </c>
      <c r="I3685" t="s">
        <v>25</v>
      </c>
      <c r="J3685">
        <v>110</v>
      </c>
      <c r="K3685" t="s">
        <v>34</v>
      </c>
      <c r="L3685">
        <v>3</v>
      </c>
      <c r="M3685" s="1">
        <v>33.6188316</v>
      </c>
      <c r="N3685" s="1">
        <f>Table1[[#This Row],[Quantity]]*Table1[[#This Row],[UnitPrice]]</f>
        <v>100.85649480000001</v>
      </c>
      <c r="O3685" t="s">
        <v>30</v>
      </c>
      <c r="P3685" t="b">
        <v>1</v>
      </c>
      <c r="Q3685">
        <v>0</v>
      </c>
      <c r="R3685" s="1">
        <f>Table1[[#This Row],[Sales]]-Table1[[#This Row],[DiscountAmount]]</f>
        <v>100.85649480000001</v>
      </c>
      <c r="S3685" t="b">
        <v>0</v>
      </c>
      <c r="T3685" t="s">
        <v>23</v>
      </c>
      <c r="U3685">
        <v>3</v>
      </c>
      <c r="V3685" t="b">
        <v>1</v>
      </c>
    </row>
    <row r="3686" spans="1:22" x14ac:dyDescent="0.3">
      <c r="A3686">
        <v>3685</v>
      </c>
      <c r="B3686" s="2">
        <v>44524</v>
      </c>
      <c r="C3686" s="19">
        <f>YEAR(Table1[[#This Row],[Date]])</f>
        <v>2021</v>
      </c>
      <c r="D3686">
        <f>MONTH(Table1[[#This Row],[Date]])</f>
        <v>11</v>
      </c>
      <c r="E3686" t="str">
        <f>TEXT(Table1[[#This Row],[Date]],"MMMM")</f>
        <v>November</v>
      </c>
      <c r="F3686">
        <v>276</v>
      </c>
      <c r="G3686">
        <v>25</v>
      </c>
      <c r="H3686" t="s">
        <v>19</v>
      </c>
      <c r="I3686" t="s">
        <v>53</v>
      </c>
      <c r="J3686">
        <v>73</v>
      </c>
      <c r="K3686" t="s">
        <v>43</v>
      </c>
      <c r="L3686">
        <v>4</v>
      </c>
      <c r="M3686" s="1">
        <v>66.482225400000004</v>
      </c>
      <c r="N3686" s="1">
        <f>Table1[[#This Row],[Quantity]]*Table1[[#This Row],[UnitPrice]]</f>
        <v>265.92890160000002</v>
      </c>
      <c r="O3686" t="s">
        <v>30</v>
      </c>
      <c r="P3686" t="b">
        <v>1</v>
      </c>
      <c r="Q3686">
        <v>26.59289016</v>
      </c>
      <c r="R3686" s="1">
        <f>Table1[[#This Row],[Sales]]-Table1[[#This Row],[DiscountAmount]]</f>
        <v>239.33601144000002</v>
      </c>
      <c r="S3686" t="b">
        <v>0</v>
      </c>
      <c r="T3686" t="s">
        <v>36</v>
      </c>
      <c r="U3686">
        <v>5</v>
      </c>
      <c r="V3686" t="b">
        <v>0</v>
      </c>
    </row>
    <row r="3687" spans="1:22" x14ac:dyDescent="0.3">
      <c r="A3687">
        <v>3686</v>
      </c>
      <c r="B3687" s="2">
        <v>44884</v>
      </c>
      <c r="C3687" s="19">
        <f>YEAR(Table1[[#This Row],[Date]])</f>
        <v>2022</v>
      </c>
      <c r="D3687">
        <f>MONTH(Table1[[#This Row],[Date]])</f>
        <v>11</v>
      </c>
      <c r="E3687" t="str">
        <f>TEXT(Table1[[#This Row],[Date]],"MMMM")</f>
        <v>November</v>
      </c>
      <c r="F3687">
        <v>283</v>
      </c>
      <c r="G3687">
        <v>45</v>
      </c>
      <c r="H3687" t="s">
        <v>24</v>
      </c>
      <c r="I3687" t="s">
        <v>51</v>
      </c>
      <c r="J3687">
        <v>930</v>
      </c>
      <c r="K3687" t="s">
        <v>26</v>
      </c>
      <c r="L3687">
        <v>4</v>
      </c>
      <c r="M3687" s="1">
        <v>18.692087910000001</v>
      </c>
      <c r="N3687" s="1">
        <f>Table1[[#This Row],[Quantity]]*Table1[[#This Row],[UnitPrice]]</f>
        <v>74.768351640000006</v>
      </c>
      <c r="O3687" t="s">
        <v>35</v>
      </c>
      <c r="P3687" t="b">
        <v>0</v>
      </c>
      <c r="Q3687">
        <v>0</v>
      </c>
      <c r="R3687" s="1">
        <f>Table1[[#This Row],[Sales]]-Table1[[#This Row],[DiscountAmount]]</f>
        <v>74.768351640000006</v>
      </c>
      <c r="S3687" t="b">
        <v>1</v>
      </c>
      <c r="T3687" t="s">
        <v>28</v>
      </c>
      <c r="U3687">
        <v>1</v>
      </c>
      <c r="V3687" t="b">
        <v>0</v>
      </c>
    </row>
    <row r="3688" spans="1:22" x14ac:dyDescent="0.3">
      <c r="A3688">
        <v>3687</v>
      </c>
      <c r="B3688" s="2">
        <v>44139</v>
      </c>
      <c r="C3688" s="19">
        <f>YEAR(Table1[[#This Row],[Date]])</f>
        <v>2020</v>
      </c>
      <c r="D3688">
        <f>MONTH(Table1[[#This Row],[Date]])</f>
        <v>11</v>
      </c>
      <c r="E3688" t="str">
        <f>TEXT(Table1[[#This Row],[Date]],"MMMM")</f>
        <v>November</v>
      </c>
      <c r="F3688">
        <v>386</v>
      </c>
      <c r="G3688">
        <v>33</v>
      </c>
      <c r="H3688" t="s">
        <v>24</v>
      </c>
      <c r="I3688" t="s">
        <v>44</v>
      </c>
      <c r="J3688">
        <v>278</v>
      </c>
      <c r="K3688" t="s">
        <v>26</v>
      </c>
      <c r="L3688">
        <v>2</v>
      </c>
      <c r="M3688" s="1">
        <v>79.450585430000004</v>
      </c>
      <c r="N3688" s="1">
        <f>Table1[[#This Row],[Quantity]]*Table1[[#This Row],[UnitPrice]]</f>
        <v>158.90117086000001</v>
      </c>
      <c r="O3688" t="s">
        <v>22</v>
      </c>
      <c r="P3688" t="b">
        <v>1</v>
      </c>
      <c r="Q3688">
        <v>15.89011709</v>
      </c>
      <c r="R3688" s="1">
        <f>Table1[[#This Row],[Sales]]-Table1[[#This Row],[DiscountAmount]]</f>
        <v>143.01105377000002</v>
      </c>
      <c r="S3688" t="b">
        <v>0</v>
      </c>
      <c r="T3688" t="s">
        <v>36</v>
      </c>
      <c r="U3688">
        <v>3</v>
      </c>
      <c r="V3688" t="b">
        <v>1</v>
      </c>
    </row>
    <row r="3689" spans="1:22" x14ac:dyDescent="0.3">
      <c r="A3689">
        <v>3688</v>
      </c>
      <c r="B3689" s="2">
        <v>43775</v>
      </c>
      <c r="C3689" s="19">
        <f>YEAR(Table1[[#This Row],[Date]])</f>
        <v>2019</v>
      </c>
      <c r="D3689">
        <f>MONTH(Table1[[#This Row],[Date]])</f>
        <v>11</v>
      </c>
      <c r="E3689" t="str">
        <f>TEXT(Table1[[#This Row],[Date]],"MMMM")</f>
        <v>November</v>
      </c>
      <c r="F3689">
        <v>399</v>
      </c>
      <c r="G3689">
        <v>32</v>
      </c>
      <c r="H3689" t="s">
        <v>19</v>
      </c>
      <c r="I3689" t="s">
        <v>46</v>
      </c>
      <c r="J3689">
        <v>217</v>
      </c>
      <c r="K3689" t="s">
        <v>26</v>
      </c>
      <c r="L3689">
        <v>5</v>
      </c>
      <c r="M3689" s="1">
        <v>88.757895210000001</v>
      </c>
      <c r="N3689" s="1">
        <f>Table1[[#This Row],[Quantity]]*Table1[[#This Row],[UnitPrice]]</f>
        <v>443.78947605000002</v>
      </c>
      <c r="O3689" t="s">
        <v>35</v>
      </c>
      <c r="P3689" t="b">
        <v>1</v>
      </c>
      <c r="Q3689">
        <v>44.378947599999996</v>
      </c>
      <c r="R3689" s="1">
        <f>Table1[[#This Row],[Sales]]-Table1[[#This Row],[DiscountAmount]]</f>
        <v>399.41052845000002</v>
      </c>
      <c r="S3689" t="b">
        <v>1</v>
      </c>
      <c r="T3689" t="s">
        <v>36</v>
      </c>
      <c r="U3689">
        <v>1</v>
      </c>
      <c r="V3689" t="b">
        <v>0</v>
      </c>
    </row>
    <row r="3690" spans="1:22" x14ac:dyDescent="0.3">
      <c r="A3690">
        <v>3689</v>
      </c>
      <c r="B3690" s="2">
        <v>43813</v>
      </c>
      <c r="C3690" s="19">
        <f>YEAR(Table1[[#This Row],[Date]])</f>
        <v>2019</v>
      </c>
      <c r="D3690">
        <f>MONTH(Table1[[#This Row],[Date]])</f>
        <v>12</v>
      </c>
      <c r="E3690" t="str">
        <f>TEXT(Table1[[#This Row],[Date]],"MMMM")</f>
        <v>December</v>
      </c>
      <c r="F3690">
        <v>474</v>
      </c>
      <c r="G3690">
        <v>21</v>
      </c>
      <c r="H3690" t="s">
        <v>24</v>
      </c>
      <c r="I3690" t="s">
        <v>41</v>
      </c>
      <c r="J3690">
        <v>166</v>
      </c>
      <c r="K3690" t="s">
        <v>39</v>
      </c>
      <c r="L3690">
        <v>1</v>
      </c>
      <c r="M3690" s="1">
        <v>69.548399489999994</v>
      </c>
      <c r="N3690" s="1">
        <f>Table1[[#This Row],[Quantity]]*Table1[[#This Row],[UnitPrice]]</f>
        <v>69.548399489999994</v>
      </c>
      <c r="O3690" t="s">
        <v>30</v>
      </c>
      <c r="P3690" t="b">
        <v>0</v>
      </c>
      <c r="Q3690">
        <v>6.9548399490000001</v>
      </c>
      <c r="R3690" s="1">
        <f>Table1[[#This Row],[Sales]]-Table1[[#This Row],[DiscountAmount]]</f>
        <v>62.593559540999991</v>
      </c>
      <c r="S3690" t="b">
        <v>1</v>
      </c>
      <c r="T3690" t="s">
        <v>36</v>
      </c>
      <c r="U3690">
        <v>1</v>
      </c>
      <c r="V3690" t="b">
        <v>1</v>
      </c>
    </row>
    <row r="3691" spans="1:22" x14ac:dyDescent="0.3">
      <c r="A3691">
        <v>3690</v>
      </c>
      <c r="B3691" s="2">
        <v>44512</v>
      </c>
      <c r="C3691" s="19">
        <f>YEAR(Table1[[#This Row],[Date]])</f>
        <v>2021</v>
      </c>
      <c r="D3691">
        <f>MONTH(Table1[[#This Row],[Date]])</f>
        <v>11</v>
      </c>
      <c r="E3691" t="str">
        <f>TEXT(Table1[[#This Row],[Date]],"MMMM")</f>
        <v>November</v>
      </c>
      <c r="F3691">
        <v>466</v>
      </c>
      <c r="G3691">
        <v>46</v>
      </c>
      <c r="H3691" t="s">
        <v>37</v>
      </c>
      <c r="I3691" t="s">
        <v>51</v>
      </c>
      <c r="J3691">
        <v>13</v>
      </c>
      <c r="K3691" t="s">
        <v>34</v>
      </c>
      <c r="L3691">
        <v>1</v>
      </c>
      <c r="M3691" s="1">
        <v>25.342695899999999</v>
      </c>
      <c r="N3691" s="1">
        <f>Table1[[#This Row],[Quantity]]*Table1[[#This Row],[UnitPrice]]</f>
        <v>25.342695899999999</v>
      </c>
      <c r="O3691" t="s">
        <v>22</v>
      </c>
      <c r="P3691" t="b">
        <v>0</v>
      </c>
      <c r="Q3691">
        <v>0</v>
      </c>
      <c r="R3691" s="1">
        <f>Table1[[#This Row],[Sales]]-Table1[[#This Row],[DiscountAmount]]</f>
        <v>25.342695899999999</v>
      </c>
      <c r="S3691" t="b">
        <v>1</v>
      </c>
      <c r="T3691" t="s">
        <v>23</v>
      </c>
      <c r="U3691">
        <v>3</v>
      </c>
      <c r="V3691" t="b">
        <v>0</v>
      </c>
    </row>
    <row r="3692" spans="1:22" x14ac:dyDescent="0.3">
      <c r="A3692">
        <v>3691</v>
      </c>
      <c r="B3692" s="2">
        <v>45283</v>
      </c>
      <c r="C3692" s="19">
        <f>YEAR(Table1[[#This Row],[Date]])</f>
        <v>2023</v>
      </c>
      <c r="D3692">
        <f>MONTH(Table1[[#This Row],[Date]])</f>
        <v>12</v>
      </c>
      <c r="E3692" t="str">
        <f>TEXT(Table1[[#This Row],[Date]],"MMMM")</f>
        <v>December</v>
      </c>
      <c r="F3692">
        <v>23</v>
      </c>
      <c r="G3692">
        <v>23</v>
      </c>
      <c r="H3692" t="s">
        <v>19</v>
      </c>
      <c r="I3692" t="s">
        <v>27</v>
      </c>
      <c r="J3692">
        <v>843</v>
      </c>
      <c r="K3692" t="s">
        <v>26</v>
      </c>
      <c r="L3692">
        <v>4</v>
      </c>
      <c r="M3692" s="1">
        <v>71.057129790000005</v>
      </c>
      <c r="N3692" s="1">
        <f>Table1[[#This Row],[Quantity]]*Table1[[#This Row],[UnitPrice]]</f>
        <v>284.22851916000002</v>
      </c>
      <c r="O3692" t="s">
        <v>22</v>
      </c>
      <c r="P3692" t="b">
        <v>0</v>
      </c>
      <c r="Q3692">
        <v>0</v>
      </c>
      <c r="R3692" s="1">
        <f>Table1[[#This Row],[Sales]]-Table1[[#This Row],[DiscountAmount]]</f>
        <v>284.22851916000002</v>
      </c>
      <c r="S3692" t="b">
        <v>0</v>
      </c>
      <c r="T3692" t="s">
        <v>28</v>
      </c>
      <c r="U3692">
        <v>1</v>
      </c>
      <c r="V3692" t="b">
        <v>1</v>
      </c>
    </row>
    <row r="3693" spans="1:22" x14ac:dyDescent="0.3">
      <c r="A3693">
        <v>3692</v>
      </c>
      <c r="B3693" s="2">
        <v>44167</v>
      </c>
      <c r="C3693" s="19">
        <f>YEAR(Table1[[#This Row],[Date]])</f>
        <v>2020</v>
      </c>
      <c r="D3693">
        <f>MONTH(Table1[[#This Row],[Date]])</f>
        <v>12</v>
      </c>
      <c r="E3693" t="str">
        <f>TEXT(Table1[[#This Row],[Date]],"MMMM")</f>
        <v>December</v>
      </c>
      <c r="F3693">
        <v>351</v>
      </c>
      <c r="G3693">
        <v>27</v>
      </c>
      <c r="H3693" t="s">
        <v>37</v>
      </c>
      <c r="I3693" t="s">
        <v>52</v>
      </c>
      <c r="J3693">
        <v>6</v>
      </c>
      <c r="K3693" t="s">
        <v>34</v>
      </c>
      <c r="L3693">
        <v>4</v>
      </c>
      <c r="M3693" s="1">
        <v>51.191488360000001</v>
      </c>
      <c r="N3693" s="1">
        <f>Table1[[#This Row],[Quantity]]*Table1[[#This Row],[UnitPrice]]</f>
        <v>204.76595344</v>
      </c>
      <c r="O3693" t="s">
        <v>22</v>
      </c>
      <c r="P3693" t="b">
        <v>1</v>
      </c>
      <c r="Q3693">
        <v>20.476595339999999</v>
      </c>
      <c r="R3693" s="1">
        <f>Table1[[#This Row],[Sales]]-Table1[[#This Row],[DiscountAmount]]</f>
        <v>184.28935810000002</v>
      </c>
      <c r="S3693" t="b">
        <v>1</v>
      </c>
      <c r="T3693" t="s">
        <v>36</v>
      </c>
      <c r="U3693">
        <v>5</v>
      </c>
      <c r="V3693" t="b">
        <v>0</v>
      </c>
    </row>
    <row r="3694" spans="1:22" x14ac:dyDescent="0.3">
      <c r="A3694">
        <v>3693</v>
      </c>
      <c r="B3694" s="2">
        <v>44553</v>
      </c>
      <c r="C3694" s="19">
        <f>YEAR(Table1[[#This Row],[Date]])</f>
        <v>2021</v>
      </c>
      <c r="D3694">
        <f>MONTH(Table1[[#This Row],[Date]])</f>
        <v>12</v>
      </c>
      <c r="E3694" t="str">
        <f>TEXT(Table1[[#This Row],[Date]],"MMMM")</f>
        <v>December</v>
      </c>
      <c r="F3694">
        <v>221</v>
      </c>
      <c r="G3694">
        <v>64</v>
      </c>
      <c r="H3694" t="s">
        <v>24</v>
      </c>
      <c r="I3694" t="s">
        <v>51</v>
      </c>
      <c r="J3694">
        <v>320</v>
      </c>
      <c r="K3694" t="s">
        <v>34</v>
      </c>
      <c r="L3694">
        <v>2</v>
      </c>
      <c r="M3694" s="1">
        <v>30.4795087</v>
      </c>
      <c r="N3694" s="1">
        <f>Table1[[#This Row],[Quantity]]*Table1[[#This Row],[UnitPrice]]</f>
        <v>60.9590174</v>
      </c>
      <c r="O3694" t="s">
        <v>32</v>
      </c>
      <c r="P3694" t="b">
        <v>0</v>
      </c>
      <c r="Q3694">
        <v>0</v>
      </c>
      <c r="R3694" s="1">
        <f>Table1[[#This Row],[Sales]]-Table1[[#This Row],[DiscountAmount]]</f>
        <v>60.9590174</v>
      </c>
      <c r="S3694" t="b">
        <v>0</v>
      </c>
      <c r="T3694" t="s">
        <v>28</v>
      </c>
      <c r="U3694">
        <v>1</v>
      </c>
      <c r="V3694" t="b">
        <v>1</v>
      </c>
    </row>
    <row r="3695" spans="1:22" x14ac:dyDescent="0.3">
      <c r="A3695">
        <v>3694</v>
      </c>
      <c r="B3695" s="2">
        <v>44137</v>
      </c>
      <c r="C3695" s="19">
        <f>YEAR(Table1[[#This Row],[Date]])</f>
        <v>2020</v>
      </c>
      <c r="D3695">
        <f>MONTH(Table1[[#This Row],[Date]])</f>
        <v>11</v>
      </c>
      <c r="E3695" t="str">
        <f>TEXT(Table1[[#This Row],[Date]],"MMMM")</f>
        <v>November</v>
      </c>
      <c r="F3695">
        <v>401</v>
      </c>
      <c r="G3695">
        <v>45</v>
      </c>
      <c r="H3695" t="s">
        <v>37</v>
      </c>
      <c r="I3695" t="s">
        <v>41</v>
      </c>
      <c r="J3695">
        <v>52</v>
      </c>
      <c r="K3695" t="s">
        <v>26</v>
      </c>
      <c r="L3695">
        <v>2</v>
      </c>
      <c r="M3695" s="1">
        <v>41.703144780000002</v>
      </c>
      <c r="N3695" s="1">
        <f>Table1[[#This Row],[Quantity]]*Table1[[#This Row],[UnitPrice]]</f>
        <v>83.406289560000005</v>
      </c>
      <c r="O3695" t="s">
        <v>30</v>
      </c>
      <c r="P3695" t="b">
        <v>1</v>
      </c>
      <c r="Q3695">
        <v>0</v>
      </c>
      <c r="R3695" s="1">
        <f>Table1[[#This Row],[Sales]]-Table1[[#This Row],[DiscountAmount]]</f>
        <v>83.406289560000005</v>
      </c>
      <c r="S3695" t="b">
        <v>1</v>
      </c>
      <c r="T3695" t="s">
        <v>28</v>
      </c>
      <c r="U3695">
        <v>3</v>
      </c>
      <c r="V3695" t="b">
        <v>0</v>
      </c>
    </row>
    <row r="3696" spans="1:22" x14ac:dyDescent="0.3">
      <c r="A3696">
        <v>3695</v>
      </c>
      <c r="B3696" s="2">
        <v>44180</v>
      </c>
      <c r="C3696" s="19">
        <f>YEAR(Table1[[#This Row],[Date]])</f>
        <v>2020</v>
      </c>
      <c r="D3696">
        <f>MONTH(Table1[[#This Row],[Date]])</f>
        <v>12</v>
      </c>
      <c r="E3696" t="str">
        <f>TEXT(Table1[[#This Row],[Date]],"MMMM")</f>
        <v>December</v>
      </c>
      <c r="F3696">
        <v>292</v>
      </c>
      <c r="G3696">
        <v>26</v>
      </c>
      <c r="H3696" t="s">
        <v>24</v>
      </c>
      <c r="I3696" t="s">
        <v>20</v>
      </c>
      <c r="J3696">
        <v>418</v>
      </c>
      <c r="K3696" t="s">
        <v>39</v>
      </c>
      <c r="L3696">
        <v>3</v>
      </c>
      <c r="M3696" s="1">
        <v>67.728406559999996</v>
      </c>
      <c r="N3696" s="1">
        <f>Table1[[#This Row],[Quantity]]*Table1[[#This Row],[UnitPrice]]</f>
        <v>203.18521967999999</v>
      </c>
      <c r="O3696" t="s">
        <v>32</v>
      </c>
      <c r="P3696" t="b">
        <v>0</v>
      </c>
      <c r="Q3696">
        <v>20.318521969999999</v>
      </c>
      <c r="R3696" s="1">
        <f>Table1[[#This Row],[Sales]]-Table1[[#This Row],[DiscountAmount]]</f>
        <v>182.86669770999998</v>
      </c>
      <c r="S3696" t="b">
        <v>1</v>
      </c>
      <c r="T3696" t="s">
        <v>36</v>
      </c>
      <c r="U3696">
        <v>4</v>
      </c>
      <c r="V3696" t="b">
        <v>0</v>
      </c>
    </row>
    <row r="3697" spans="1:22" x14ac:dyDescent="0.3">
      <c r="A3697">
        <v>3696</v>
      </c>
      <c r="B3697" s="2">
        <v>44160</v>
      </c>
      <c r="C3697" s="19">
        <f>YEAR(Table1[[#This Row],[Date]])</f>
        <v>2020</v>
      </c>
      <c r="D3697">
        <f>MONTH(Table1[[#This Row],[Date]])</f>
        <v>11</v>
      </c>
      <c r="E3697" t="str">
        <f>TEXT(Table1[[#This Row],[Date]],"MMMM")</f>
        <v>November</v>
      </c>
      <c r="F3697">
        <v>371</v>
      </c>
      <c r="G3697">
        <v>53</v>
      </c>
      <c r="H3697" t="s">
        <v>37</v>
      </c>
      <c r="I3697" t="s">
        <v>41</v>
      </c>
      <c r="J3697">
        <v>192</v>
      </c>
      <c r="K3697" t="s">
        <v>26</v>
      </c>
      <c r="L3697">
        <v>3</v>
      </c>
      <c r="M3697" s="1">
        <v>31.54062923</v>
      </c>
      <c r="N3697" s="1">
        <f>Table1[[#This Row],[Quantity]]*Table1[[#This Row],[UnitPrice]]</f>
        <v>94.621887689999994</v>
      </c>
      <c r="O3697" t="s">
        <v>35</v>
      </c>
      <c r="P3697" t="b">
        <v>0</v>
      </c>
      <c r="Q3697">
        <v>9.4621887699999991</v>
      </c>
      <c r="R3697" s="1">
        <f>Table1[[#This Row],[Sales]]-Table1[[#This Row],[DiscountAmount]]</f>
        <v>85.159698919999997</v>
      </c>
      <c r="S3697" t="b">
        <v>0</v>
      </c>
      <c r="T3697" t="s">
        <v>36</v>
      </c>
      <c r="U3697">
        <v>5</v>
      </c>
      <c r="V3697" t="b">
        <v>0</v>
      </c>
    </row>
    <row r="3698" spans="1:22" x14ac:dyDescent="0.3">
      <c r="A3698">
        <v>3697</v>
      </c>
      <c r="B3698" s="2">
        <v>44180</v>
      </c>
      <c r="C3698" s="19">
        <f>YEAR(Table1[[#This Row],[Date]])</f>
        <v>2020</v>
      </c>
      <c r="D3698">
        <f>MONTH(Table1[[#This Row],[Date]])</f>
        <v>12</v>
      </c>
      <c r="E3698" t="str">
        <f>TEXT(Table1[[#This Row],[Date]],"MMMM")</f>
        <v>December</v>
      </c>
      <c r="F3698">
        <v>26</v>
      </c>
      <c r="G3698">
        <v>63</v>
      </c>
      <c r="H3698" t="s">
        <v>24</v>
      </c>
      <c r="I3698" t="s">
        <v>40</v>
      </c>
      <c r="J3698">
        <v>491</v>
      </c>
      <c r="K3698" t="s">
        <v>39</v>
      </c>
      <c r="L3698">
        <v>2</v>
      </c>
      <c r="M3698" s="1">
        <v>70.022946849999997</v>
      </c>
      <c r="N3698" s="1">
        <f>Table1[[#This Row],[Quantity]]*Table1[[#This Row],[UnitPrice]]</f>
        <v>140.04589369999999</v>
      </c>
      <c r="O3698" t="s">
        <v>22</v>
      </c>
      <c r="P3698" t="b">
        <v>0</v>
      </c>
      <c r="Q3698">
        <v>14.00458937</v>
      </c>
      <c r="R3698" s="1">
        <f>Table1[[#This Row],[Sales]]-Table1[[#This Row],[DiscountAmount]]</f>
        <v>126.04130432999999</v>
      </c>
      <c r="S3698" t="b">
        <v>0</v>
      </c>
      <c r="T3698" t="s">
        <v>36</v>
      </c>
      <c r="U3698">
        <v>3</v>
      </c>
      <c r="V3698" t="b">
        <v>0</v>
      </c>
    </row>
    <row r="3699" spans="1:22" x14ac:dyDescent="0.3">
      <c r="A3699">
        <v>3698</v>
      </c>
      <c r="B3699" s="2">
        <v>45258</v>
      </c>
      <c r="C3699" s="19">
        <f>YEAR(Table1[[#This Row],[Date]])</f>
        <v>2023</v>
      </c>
      <c r="D3699">
        <f>MONTH(Table1[[#This Row],[Date]])</f>
        <v>11</v>
      </c>
      <c r="E3699" t="str">
        <f>TEXT(Table1[[#This Row],[Date]],"MMMM")</f>
        <v>November</v>
      </c>
      <c r="F3699">
        <v>115</v>
      </c>
      <c r="G3699">
        <v>57</v>
      </c>
      <c r="H3699" t="s">
        <v>37</v>
      </c>
      <c r="I3699" t="s">
        <v>27</v>
      </c>
      <c r="J3699">
        <v>386</v>
      </c>
      <c r="K3699" t="s">
        <v>21</v>
      </c>
      <c r="L3699">
        <v>2</v>
      </c>
      <c r="M3699" s="1">
        <v>92.041906949999998</v>
      </c>
      <c r="N3699" s="1">
        <f>Table1[[#This Row],[Quantity]]*Table1[[#This Row],[UnitPrice]]</f>
        <v>184.0838139</v>
      </c>
      <c r="O3699" t="s">
        <v>30</v>
      </c>
      <c r="P3699" t="b">
        <v>1</v>
      </c>
      <c r="Q3699">
        <v>18.408381389999999</v>
      </c>
      <c r="R3699" s="1">
        <f>Table1[[#This Row],[Sales]]-Table1[[#This Row],[DiscountAmount]]</f>
        <v>165.67543251000001</v>
      </c>
      <c r="S3699" t="b">
        <v>0</v>
      </c>
      <c r="T3699" t="s">
        <v>36</v>
      </c>
      <c r="U3699">
        <v>1</v>
      </c>
      <c r="V3699" t="b">
        <v>0</v>
      </c>
    </row>
    <row r="3700" spans="1:22" x14ac:dyDescent="0.3">
      <c r="A3700">
        <v>3699</v>
      </c>
      <c r="B3700" s="2">
        <v>45286</v>
      </c>
      <c r="C3700" s="19">
        <f>YEAR(Table1[[#This Row],[Date]])</f>
        <v>2023</v>
      </c>
      <c r="D3700">
        <f>MONTH(Table1[[#This Row],[Date]])</f>
        <v>12</v>
      </c>
      <c r="E3700" t="str">
        <f>TEXT(Table1[[#This Row],[Date]],"MMMM")</f>
        <v>December</v>
      </c>
      <c r="F3700">
        <v>391</v>
      </c>
      <c r="G3700">
        <v>48</v>
      </c>
      <c r="H3700" t="s">
        <v>37</v>
      </c>
      <c r="I3700" t="s">
        <v>45</v>
      </c>
      <c r="J3700">
        <v>50</v>
      </c>
      <c r="K3700" t="s">
        <v>21</v>
      </c>
      <c r="L3700">
        <v>3</v>
      </c>
      <c r="M3700" s="1">
        <v>68.646131339999997</v>
      </c>
      <c r="N3700" s="1">
        <f>Table1[[#This Row],[Quantity]]*Table1[[#This Row],[UnitPrice]]</f>
        <v>205.93839401999998</v>
      </c>
      <c r="O3700" t="s">
        <v>35</v>
      </c>
      <c r="P3700" t="b">
        <v>1</v>
      </c>
      <c r="Q3700">
        <v>20.5938394</v>
      </c>
      <c r="R3700" s="1">
        <f>Table1[[#This Row],[Sales]]-Table1[[#This Row],[DiscountAmount]]</f>
        <v>185.34455461999997</v>
      </c>
      <c r="S3700" t="b">
        <v>0</v>
      </c>
      <c r="T3700" t="s">
        <v>36</v>
      </c>
      <c r="U3700">
        <v>2</v>
      </c>
      <c r="V3700" t="b">
        <v>1</v>
      </c>
    </row>
    <row r="3701" spans="1:22" x14ac:dyDescent="0.3">
      <c r="A3701">
        <v>3700</v>
      </c>
      <c r="B3701" s="2">
        <v>45263</v>
      </c>
      <c r="C3701" s="19">
        <f>YEAR(Table1[[#This Row],[Date]])</f>
        <v>2023</v>
      </c>
      <c r="D3701">
        <f>MONTH(Table1[[#This Row],[Date]])</f>
        <v>12</v>
      </c>
      <c r="E3701" t="str">
        <f>TEXT(Table1[[#This Row],[Date]],"MMMM")</f>
        <v>December</v>
      </c>
      <c r="F3701">
        <v>249</v>
      </c>
      <c r="G3701">
        <v>57</v>
      </c>
      <c r="H3701" t="s">
        <v>37</v>
      </c>
      <c r="I3701" t="s">
        <v>45</v>
      </c>
      <c r="J3701">
        <v>685</v>
      </c>
      <c r="K3701" t="s">
        <v>34</v>
      </c>
      <c r="L3701">
        <v>4</v>
      </c>
      <c r="M3701" s="1">
        <v>61.023176130000003</v>
      </c>
      <c r="N3701" s="1">
        <f>Table1[[#This Row],[Quantity]]*Table1[[#This Row],[UnitPrice]]</f>
        <v>244.09270452000001</v>
      </c>
      <c r="O3701" t="s">
        <v>30</v>
      </c>
      <c r="P3701" t="b">
        <v>0</v>
      </c>
      <c r="Q3701">
        <v>24.409270450000001</v>
      </c>
      <c r="R3701" s="1">
        <f>Table1[[#This Row],[Sales]]-Table1[[#This Row],[DiscountAmount]]</f>
        <v>219.68343407</v>
      </c>
      <c r="S3701" t="b">
        <v>0</v>
      </c>
      <c r="T3701" t="s">
        <v>36</v>
      </c>
      <c r="U3701">
        <v>2</v>
      </c>
      <c r="V3701" t="b">
        <v>1</v>
      </c>
    </row>
    <row r="3702" spans="1:22" x14ac:dyDescent="0.3">
      <c r="A3702">
        <v>3701</v>
      </c>
      <c r="B3702" s="2">
        <v>43797</v>
      </c>
      <c r="C3702" s="19">
        <f>YEAR(Table1[[#This Row],[Date]])</f>
        <v>2019</v>
      </c>
      <c r="D3702">
        <f>MONTH(Table1[[#This Row],[Date]])</f>
        <v>11</v>
      </c>
      <c r="E3702" t="str">
        <f>TEXT(Table1[[#This Row],[Date]],"MMMM")</f>
        <v>November</v>
      </c>
      <c r="F3702">
        <v>33</v>
      </c>
      <c r="G3702">
        <v>19</v>
      </c>
      <c r="H3702" t="s">
        <v>24</v>
      </c>
      <c r="I3702" t="s">
        <v>40</v>
      </c>
      <c r="J3702">
        <v>436</v>
      </c>
      <c r="K3702" t="s">
        <v>39</v>
      </c>
      <c r="L3702">
        <v>1</v>
      </c>
      <c r="M3702" s="1">
        <v>50.636985959999997</v>
      </c>
      <c r="N3702" s="1">
        <f>Table1[[#This Row],[Quantity]]*Table1[[#This Row],[UnitPrice]]</f>
        <v>50.636985959999997</v>
      </c>
      <c r="O3702" t="s">
        <v>22</v>
      </c>
      <c r="P3702" t="b">
        <v>1</v>
      </c>
      <c r="Q3702">
        <v>5.0636985960000001</v>
      </c>
      <c r="R3702" s="1">
        <f>Table1[[#This Row],[Sales]]-Table1[[#This Row],[DiscountAmount]]</f>
        <v>45.573287363999995</v>
      </c>
      <c r="S3702" t="b">
        <v>0</v>
      </c>
      <c r="T3702" t="s">
        <v>36</v>
      </c>
      <c r="U3702">
        <v>4</v>
      </c>
      <c r="V3702" t="b">
        <v>1</v>
      </c>
    </row>
    <row r="3703" spans="1:22" x14ac:dyDescent="0.3">
      <c r="A3703">
        <v>3702</v>
      </c>
      <c r="B3703" s="2">
        <v>44194</v>
      </c>
      <c r="C3703" s="19">
        <f>YEAR(Table1[[#This Row],[Date]])</f>
        <v>2020</v>
      </c>
      <c r="D3703">
        <f>MONTH(Table1[[#This Row],[Date]])</f>
        <v>12</v>
      </c>
      <c r="E3703" t="str">
        <f>TEXT(Table1[[#This Row],[Date]],"MMMM")</f>
        <v>December</v>
      </c>
      <c r="F3703">
        <v>397</v>
      </c>
      <c r="G3703">
        <v>41</v>
      </c>
      <c r="H3703" t="s">
        <v>37</v>
      </c>
      <c r="I3703" t="s">
        <v>31</v>
      </c>
      <c r="J3703">
        <v>489</v>
      </c>
      <c r="K3703" t="s">
        <v>26</v>
      </c>
      <c r="L3703">
        <v>3</v>
      </c>
      <c r="M3703" s="1">
        <v>42.666277719999997</v>
      </c>
      <c r="N3703" s="1">
        <f>Table1[[#This Row],[Quantity]]*Table1[[#This Row],[UnitPrice]]</f>
        <v>127.99883315999999</v>
      </c>
      <c r="O3703" t="s">
        <v>32</v>
      </c>
      <c r="P3703" t="b">
        <v>0</v>
      </c>
      <c r="Q3703">
        <v>0</v>
      </c>
      <c r="R3703" s="1">
        <f>Table1[[#This Row],[Sales]]-Table1[[#This Row],[DiscountAmount]]</f>
        <v>127.99883315999999</v>
      </c>
      <c r="S3703" t="b">
        <v>0</v>
      </c>
      <c r="T3703" t="s">
        <v>28</v>
      </c>
      <c r="U3703">
        <v>2</v>
      </c>
      <c r="V3703" t="b">
        <v>1</v>
      </c>
    </row>
    <row r="3704" spans="1:22" x14ac:dyDescent="0.3">
      <c r="A3704">
        <v>3703</v>
      </c>
      <c r="B3704" s="2">
        <v>45239</v>
      </c>
      <c r="C3704" s="19">
        <f>YEAR(Table1[[#This Row],[Date]])</f>
        <v>2023</v>
      </c>
      <c r="D3704">
        <f>MONTH(Table1[[#This Row],[Date]])</f>
        <v>11</v>
      </c>
      <c r="E3704" t="str">
        <f>TEXT(Table1[[#This Row],[Date]],"MMMM")</f>
        <v>November</v>
      </c>
      <c r="F3704">
        <v>463</v>
      </c>
      <c r="G3704">
        <v>24</v>
      </c>
      <c r="H3704" t="s">
        <v>19</v>
      </c>
      <c r="I3704" t="s">
        <v>45</v>
      </c>
      <c r="J3704">
        <v>737</v>
      </c>
      <c r="K3704" t="s">
        <v>39</v>
      </c>
      <c r="L3704">
        <v>1</v>
      </c>
      <c r="M3704" s="1">
        <v>70.659790720000004</v>
      </c>
      <c r="N3704" s="1">
        <f>Table1[[#This Row],[Quantity]]*Table1[[#This Row],[UnitPrice]]</f>
        <v>70.659790720000004</v>
      </c>
      <c r="O3704" t="s">
        <v>32</v>
      </c>
      <c r="P3704" t="b">
        <v>1</v>
      </c>
      <c r="Q3704">
        <v>7.0659790720000002</v>
      </c>
      <c r="R3704" s="1">
        <f>Table1[[#This Row],[Sales]]-Table1[[#This Row],[DiscountAmount]]</f>
        <v>63.593811648000006</v>
      </c>
      <c r="S3704" t="b">
        <v>1</v>
      </c>
      <c r="T3704" t="s">
        <v>36</v>
      </c>
      <c r="U3704">
        <v>1</v>
      </c>
      <c r="V3704" t="b">
        <v>0</v>
      </c>
    </row>
    <row r="3705" spans="1:22" x14ac:dyDescent="0.3">
      <c r="A3705">
        <v>3704</v>
      </c>
      <c r="B3705" s="2">
        <v>43800</v>
      </c>
      <c r="C3705" s="19">
        <f>YEAR(Table1[[#This Row],[Date]])</f>
        <v>2019</v>
      </c>
      <c r="D3705">
        <f>MONTH(Table1[[#This Row],[Date]])</f>
        <v>12</v>
      </c>
      <c r="E3705" t="str">
        <f>TEXT(Table1[[#This Row],[Date]],"MMMM")</f>
        <v>December</v>
      </c>
      <c r="F3705">
        <v>285</v>
      </c>
      <c r="G3705">
        <v>58</v>
      </c>
      <c r="H3705" t="s">
        <v>19</v>
      </c>
      <c r="I3705" t="s">
        <v>53</v>
      </c>
      <c r="J3705">
        <v>615</v>
      </c>
      <c r="K3705" t="s">
        <v>34</v>
      </c>
      <c r="L3705">
        <v>1</v>
      </c>
      <c r="M3705" s="1">
        <v>80.281233169999993</v>
      </c>
      <c r="N3705" s="1">
        <f>Table1[[#This Row],[Quantity]]*Table1[[#This Row],[UnitPrice]]</f>
        <v>80.281233169999993</v>
      </c>
      <c r="O3705" t="s">
        <v>32</v>
      </c>
      <c r="P3705" t="b">
        <v>1</v>
      </c>
      <c r="Q3705">
        <v>0</v>
      </c>
      <c r="R3705" s="1">
        <f>Table1[[#This Row],[Sales]]-Table1[[#This Row],[DiscountAmount]]</f>
        <v>80.281233169999993</v>
      </c>
      <c r="S3705" t="b">
        <v>0</v>
      </c>
      <c r="T3705" t="s">
        <v>23</v>
      </c>
      <c r="U3705">
        <v>1</v>
      </c>
      <c r="V3705" t="b">
        <v>0</v>
      </c>
    </row>
    <row r="3706" spans="1:22" x14ac:dyDescent="0.3">
      <c r="A3706">
        <v>3705</v>
      </c>
      <c r="B3706" s="2">
        <v>44160</v>
      </c>
      <c r="C3706" s="19">
        <f>YEAR(Table1[[#This Row],[Date]])</f>
        <v>2020</v>
      </c>
      <c r="D3706">
        <f>MONTH(Table1[[#This Row],[Date]])</f>
        <v>11</v>
      </c>
      <c r="E3706" t="str">
        <f>TEXT(Table1[[#This Row],[Date]],"MMMM")</f>
        <v>November</v>
      </c>
      <c r="F3706">
        <v>333</v>
      </c>
      <c r="G3706">
        <v>43</v>
      </c>
      <c r="H3706" t="s">
        <v>24</v>
      </c>
      <c r="I3706" t="s">
        <v>25</v>
      </c>
      <c r="J3706">
        <v>401</v>
      </c>
      <c r="K3706" t="s">
        <v>26</v>
      </c>
      <c r="L3706">
        <v>4</v>
      </c>
      <c r="M3706" s="1">
        <v>35.57115503</v>
      </c>
      <c r="N3706" s="1">
        <f>Table1[[#This Row],[Quantity]]*Table1[[#This Row],[UnitPrice]]</f>
        <v>142.28462012</v>
      </c>
      <c r="O3706" t="s">
        <v>30</v>
      </c>
      <c r="P3706" t="b">
        <v>1</v>
      </c>
      <c r="Q3706">
        <v>14.228462009999999</v>
      </c>
      <c r="R3706" s="1">
        <f>Table1[[#This Row],[Sales]]-Table1[[#This Row],[DiscountAmount]]</f>
        <v>128.05615811000001</v>
      </c>
      <c r="S3706" t="b">
        <v>0</v>
      </c>
      <c r="T3706" t="s">
        <v>36</v>
      </c>
      <c r="U3706">
        <v>2</v>
      </c>
      <c r="V3706" t="b">
        <v>0</v>
      </c>
    </row>
    <row r="3707" spans="1:22" x14ac:dyDescent="0.3">
      <c r="A3707">
        <v>3706</v>
      </c>
      <c r="B3707" s="2">
        <v>43771</v>
      </c>
      <c r="C3707" s="19">
        <f>YEAR(Table1[[#This Row],[Date]])</f>
        <v>2019</v>
      </c>
      <c r="D3707">
        <f>MONTH(Table1[[#This Row],[Date]])</f>
        <v>11</v>
      </c>
      <c r="E3707" t="str">
        <f>TEXT(Table1[[#This Row],[Date]],"MMMM")</f>
        <v>November</v>
      </c>
      <c r="F3707">
        <v>163</v>
      </c>
      <c r="G3707">
        <v>56</v>
      </c>
      <c r="H3707" t="s">
        <v>19</v>
      </c>
      <c r="I3707" t="s">
        <v>53</v>
      </c>
      <c r="J3707">
        <v>702</v>
      </c>
      <c r="K3707" t="s">
        <v>34</v>
      </c>
      <c r="L3707">
        <v>1</v>
      </c>
      <c r="M3707" s="1">
        <v>22.424825120000001</v>
      </c>
      <c r="N3707" s="1">
        <f>Table1[[#This Row],[Quantity]]*Table1[[#This Row],[UnitPrice]]</f>
        <v>22.424825120000001</v>
      </c>
      <c r="O3707" t="s">
        <v>32</v>
      </c>
      <c r="P3707" t="b">
        <v>0</v>
      </c>
      <c r="Q3707">
        <v>2.242482512</v>
      </c>
      <c r="R3707" s="1">
        <f>Table1[[#This Row],[Sales]]-Table1[[#This Row],[DiscountAmount]]</f>
        <v>20.182342608000003</v>
      </c>
      <c r="S3707" t="b">
        <v>0</v>
      </c>
      <c r="T3707" t="s">
        <v>36</v>
      </c>
      <c r="U3707">
        <v>2</v>
      </c>
      <c r="V3707" t="b">
        <v>1</v>
      </c>
    </row>
    <row r="3708" spans="1:22" x14ac:dyDescent="0.3">
      <c r="A3708">
        <v>3707</v>
      </c>
      <c r="B3708" s="2">
        <v>43771</v>
      </c>
      <c r="C3708" s="19">
        <f>YEAR(Table1[[#This Row],[Date]])</f>
        <v>2019</v>
      </c>
      <c r="D3708">
        <f>MONTH(Table1[[#This Row],[Date]])</f>
        <v>11</v>
      </c>
      <c r="E3708" t="str">
        <f>TEXT(Table1[[#This Row],[Date]],"MMMM")</f>
        <v>November</v>
      </c>
      <c r="F3708">
        <v>250</v>
      </c>
      <c r="G3708">
        <v>45</v>
      </c>
      <c r="H3708" t="s">
        <v>37</v>
      </c>
      <c r="I3708" t="s">
        <v>33</v>
      </c>
      <c r="J3708">
        <v>966</v>
      </c>
      <c r="K3708" t="s">
        <v>26</v>
      </c>
      <c r="L3708">
        <v>3</v>
      </c>
      <c r="M3708" s="1">
        <v>83.537106780000002</v>
      </c>
      <c r="N3708" s="1">
        <f>Table1[[#This Row],[Quantity]]*Table1[[#This Row],[UnitPrice]]</f>
        <v>250.61132034000002</v>
      </c>
      <c r="O3708" t="s">
        <v>32</v>
      </c>
      <c r="P3708" t="b">
        <v>0</v>
      </c>
      <c r="Q3708">
        <v>25.06113203</v>
      </c>
      <c r="R3708" s="1">
        <f>Table1[[#This Row],[Sales]]-Table1[[#This Row],[DiscountAmount]]</f>
        <v>225.55018831000001</v>
      </c>
      <c r="S3708" t="b">
        <v>1</v>
      </c>
      <c r="T3708" t="s">
        <v>36</v>
      </c>
      <c r="U3708">
        <v>1</v>
      </c>
      <c r="V3708" t="b">
        <v>1</v>
      </c>
    </row>
    <row r="3709" spans="1:22" x14ac:dyDescent="0.3">
      <c r="A3709">
        <v>3708</v>
      </c>
      <c r="B3709" s="2">
        <v>44168</v>
      </c>
      <c r="C3709" s="19">
        <f>YEAR(Table1[[#This Row],[Date]])</f>
        <v>2020</v>
      </c>
      <c r="D3709">
        <f>MONTH(Table1[[#This Row],[Date]])</f>
        <v>12</v>
      </c>
      <c r="E3709" t="str">
        <f>TEXT(Table1[[#This Row],[Date]],"MMMM")</f>
        <v>December</v>
      </c>
      <c r="F3709">
        <v>413</v>
      </c>
      <c r="G3709">
        <v>36</v>
      </c>
      <c r="H3709" t="s">
        <v>19</v>
      </c>
      <c r="I3709" t="s">
        <v>47</v>
      </c>
      <c r="J3709">
        <v>124</v>
      </c>
      <c r="K3709" t="s">
        <v>26</v>
      </c>
      <c r="L3709">
        <v>1</v>
      </c>
      <c r="M3709" s="1">
        <v>36.466703979999998</v>
      </c>
      <c r="N3709" s="1">
        <f>Table1[[#This Row],[Quantity]]*Table1[[#This Row],[UnitPrice]]</f>
        <v>36.466703979999998</v>
      </c>
      <c r="O3709" t="s">
        <v>35</v>
      </c>
      <c r="P3709" t="b">
        <v>1</v>
      </c>
      <c r="Q3709">
        <v>0</v>
      </c>
      <c r="R3709" s="1">
        <f>Table1[[#This Row],[Sales]]-Table1[[#This Row],[DiscountAmount]]</f>
        <v>36.466703979999998</v>
      </c>
      <c r="S3709" t="b">
        <v>1</v>
      </c>
      <c r="T3709" t="s">
        <v>23</v>
      </c>
      <c r="U3709">
        <v>5</v>
      </c>
      <c r="V3709" t="b">
        <v>0</v>
      </c>
    </row>
    <row r="3710" spans="1:22" x14ac:dyDescent="0.3">
      <c r="A3710">
        <v>3709</v>
      </c>
      <c r="B3710" s="2">
        <v>43824</v>
      </c>
      <c r="C3710" s="19">
        <f>YEAR(Table1[[#This Row],[Date]])</f>
        <v>2019</v>
      </c>
      <c r="D3710">
        <f>MONTH(Table1[[#This Row],[Date]])</f>
        <v>12</v>
      </c>
      <c r="E3710" t="str">
        <f>TEXT(Table1[[#This Row],[Date]],"MMMM")</f>
        <v>December</v>
      </c>
      <c r="F3710">
        <v>192</v>
      </c>
      <c r="G3710">
        <v>55</v>
      </c>
      <c r="H3710" t="s">
        <v>24</v>
      </c>
      <c r="I3710" t="s">
        <v>41</v>
      </c>
      <c r="J3710">
        <v>172</v>
      </c>
      <c r="K3710" t="s">
        <v>34</v>
      </c>
      <c r="L3710">
        <v>2</v>
      </c>
      <c r="M3710" s="1">
        <v>80.557194080000002</v>
      </c>
      <c r="N3710" s="1">
        <f>Table1[[#This Row],[Quantity]]*Table1[[#This Row],[UnitPrice]]</f>
        <v>161.11438816</v>
      </c>
      <c r="O3710" t="s">
        <v>30</v>
      </c>
      <c r="P3710" t="b">
        <v>1</v>
      </c>
      <c r="Q3710">
        <v>0</v>
      </c>
      <c r="R3710" s="1">
        <f>Table1[[#This Row],[Sales]]-Table1[[#This Row],[DiscountAmount]]</f>
        <v>161.11438816</v>
      </c>
      <c r="S3710" t="b">
        <v>1</v>
      </c>
      <c r="T3710" t="s">
        <v>23</v>
      </c>
      <c r="U3710">
        <v>3</v>
      </c>
      <c r="V3710" t="b">
        <v>0</v>
      </c>
    </row>
    <row r="3711" spans="1:22" x14ac:dyDescent="0.3">
      <c r="A3711">
        <v>3710</v>
      </c>
      <c r="B3711" s="2">
        <v>44904</v>
      </c>
      <c r="C3711" s="19">
        <f>YEAR(Table1[[#This Row],[Date]])</f>
        <v>2022</v>
      </c>
      <c r="D3711">
        <f>MONTH(Table1[[#This Row],[Date]])</f>
        <v>12</v>
      </c>
      <c r="E3711" t="str">
        <f>TEXT(Table1[[#This Row],[Date]],"MMMM")</f>
        <v>December</v>
      </c>
      <c r="F3711">
        <v>79</v>
      </c>
      <c r="G3711">
        <v>25</v>
      </c>
      <c r="H3711" t="s">
        <v>19</v>
      </c>
      <c r="I3711" t="s">
        <v>48</v>
      </c>
      <c r="J3711">
        <v>826</v>
      </c>
      <c r="K3711" t="s">
        <v>43</v>
      </c>
      <c r="L3711">
        <v>3</v>
      </c>
      <c r="M3711" s="1">
        <v>58.35704733</v>
      </c>
      <c r="N3711" s="1">
        <f>Table1[[#This Row],[Quantity]]*Table1[[#This Row],[UnitPrice]]</f>
        <v>175.07114199</v>
      </c>
      <c r="O3711" t="s">
        <v>35</v>
      </c>
      <c r="P3711" t="b">
        <v>1</v>
      </c>
      <c r="Q3711">
        <v>17.5071142</v>
      </c>
      <c r="R3711" s="1">
        <f>Table1[[#This Row],[Sales]]-Table1[[#This Row],[DiscountAmount]]</f>
        <v>157.56402779000001</v>
      </c>
      <c r="S3711" t="b">
        <v>0</v>
      </c>
      <c r="T3711" t="s">
        <v>36</v>
      </c>
      <c r="U3711">
        <v>5</v>
      </c>
      <c r="V3711" t="b">
        <v>1</v>
      </c>
    </row>
    <row r="3712" spans="1:22" x14ac:dyDescent="0.3">
      <c r="A3712">
        <v>3711</v>
      </c>
      <c r="B3712" s="2">
        <v>43809</v>
      </c>
      <c r="C3712" s="19">
        <f>YEAR(Table1[[#This Row],[Date]])</f>
        <v>2019</v>
      </c>
      <c r="D3712">
        <f>MONTH(Table1[[#This Row],[Date]])</f>
        <v>12</v>
      </c>
      <c r="E3712" t="str">
        <f>TEXT(Table1[[#This Row],[Date]],"MMMM")</f>
        <v>December</v>
      </c>
      <c r="F3712">
        <v>275</v>
      </c>
      <c r="G3712">
        <v>59</v>
      </c>
      <c r="H3712" t="s">
        <v>19</v>
      </c>
      <c r="I3712" t="s">
        <v>29</v>
      </c>
      <c r="J3712">
        <v>888</v>
      </c>
      <c r="K3712" t="s">
        <v>26</v>
      </c>
      <c r="L3712">
        <v>5</v>
      </c>
      <c r="M3712" s="1">
        <v>32.20635523</v>
      </c>
      <c r="N3712" s="1">
        <f>Table1[[#This Row],[Quantity]]*Table1[[#This Row],[UnitPrice]]</f>
        <v>161.03177614999998</v>
      </c>
      <c r="O3712" t="s">
        <v>32</v>
      </c>
      <c r="P3712" t="b">
        <v>1</v>
      </c>
      <c r="Q3712">
        <v>0</v>
      </c>
      <c r="R3712" s="1">
        <f>Table1[[#This Row],[Sales]]-Table1[[#This Row],[DiscountAmount]]</f>
        <v>161.03177614999998</v>
      </c>
      <c r="S3712" t="b">
        <v>0</v>
      </c>
      <c r="T3712" t="s">
        <v>23</v>
      </c>
      <c r="U3712">
        <v>3</v>
      </c>
      <c r="V3712" t="b">
        <v>1</v>
      </c>
    </row>
    <row r="3713" spans="1:22" x14ac:dyDescent="0.3">
      <c r="A3713">
        <v>3712</v>
      </c>
      <c r="B3713" s="2">
        <v>44909</v>
      </c>
      <c r="C3713" s="19">
        <f>YEAR(Table1[[#This Row],[Date]])</f>
        <v>2022</v>
      </c>
      <c r="D3713">
        <f>MONTH(Table1[[#This Row],[Date]])</f>
        <v>12</v>
      </c>
      <c r="E3713" t="str">
        <f>TEXT(Table1[[#This Row],[Date]],"MMMM")</f>
        <v>December</v>
      </c>
      <c r="F3713">
        <v>25</v>
      </c>
      <c r="G3713">
        <v>35</v>
      </c>
      <c r="H3713" t="s">
        <v>24</v>
      </c>
      <c r="I3713" t="s">
        <v>40</v>
      </c>
      <c r="J3713">
        <v>838</v>
      </c>
      <c r="K3713" t="s">
        <v>39</v>
      </c>
      <c r="L3713">
        <v>2</v>
      </c>
      <c r="M3713" s="1">
        <v>75.790652929999993</v>
      </c>
      <c r="N3713" s="1">
        <f>Table1[[#This Row],[Quantity]]*Table1[[#This Row],[UnitPrice]]</f>
        <v>151.58130585999999</v>
      </c>
      <c r="O3713" t="s">
        <v>35</v>
      </c>
      <c r="P3713" t="b">
        <v>0</v>
      </c>
      <c r="Q3713">
        <v>0</v>
      </c>
      <c r="R3713" s="1">
        <f>Table1[[#This Row],[Sales]]-Table1[[#This Row],[DiscountAmount]]</f>
        <v>151.58130585999999</v>
      </c>
      <c r="S3713" t="b">
        <v>0</v>
      </c>
      <c r="T3713" t="s">
        <v>28</v>
      </c>
      <c r="U3713">
        <v>3</v>
      </c>
      <c r="V3713" t="b">
        <v>0</v>
      </c>
    </row>
    <row r="3714" spans="1:22" x14ac:dyDescent="0.3">
      <c r="A3714">
        <v>3713</v>
      </c>
      <c r="B3714" s="2">
        <v>44887</v>
      </c>
      <c r="C3714" s="19">
        <f>YEAR(Table1[[#This Row],[Date]])</f>
        <v>2022</v>
      </c>
      <c r="D3714">
        <f>MONTH(Table1[[#This Row],[Date]])</f>
        <v>11</v>
      </c>
      <c r="E3714" t="str">
        <f>TEXT(Table1[[#This Row],[Date]],"MMMM")</f>
        <v>November</v>
      </c>
      <c r="F3714">
        <v>83</v>
      </c>
      <c r="G3714">
        <v>58</v>
      </c>
      <c r="H3714" t="s">
        <v>24</v>
      </c>
      <c r="I3714" t="s">
        <v>33</v>
      </c>
      <c r="J3714">
        <v>344</v>
      </c>
      <c r="K3714" t="s">
        <v>39</v>
      </c>
      <c r="L3714">
        <v>2</v>
      </c>
      <c r="M3714" s="1">
        <v>31.598740240000001</v>
      </c>
      <c r="N3714" s="1">
        <f>Table1[[#This Row],[Quantity]]*Table1[[#This Row],[UnitPrice]]</f>
        <v>63.197480480000003</v>
      </c>
      <c r="O3714" t="s">
        <v>35</v>
      </c>
      <c r="P3714" t="b">
        <v>1</v>
      </c>
      <c r="Q3714">
        <v>0</v>
      </c>
      <c r="R3714" s="1">
        <f>Table1[[#This Row],[Sales]]-Table1[[#This Row],[DiscountAmount]]</f>
        <v>63.197480480000003</v>
      </c>
      <c r="S3714" t="b">
        <v>0</v>
      </c>
      <c r="T3714" t="s">
        <v>23</v>
      </c>
      <c r="U3714">
        <v>2</v>
      </c>
      <c r="V3714" t="b">
        <v>1</v>
      </c>
    </row>
    <row r="3715" spans="1:22" x14ac:dyDescent="0.3">
      <c r="A3715">
        <v>3714</v>
      </c>
      <c r="B3715" s="2">
        <v>43432</v>
      </c>
      <c r="C3715" s="19">
        <f>YEAR(Table1[[#This Row],[Date]])</f>
        <v>2018</v>
      </c>
      <c r="D3715">
        <f>MONTH(Table1[[#This Row],[Date]])</f>
        <v>11</v>
      </c>
      <c r="E3715" t="str">
        <f>TEXT(Table1[[#This Row],[Date]],"MMMM")</f>
        <v>November</v>
      </c>
      <c r="F3715">
        <v>272</v>
      </c>
      <c r="G3715">
        <v>53</v>
      </c>
      <c r="H3715" t="s">
        <v>37</v>
      </c>
      <c r="I3715" t="s">
        <v>40</v>
      </c>
      <c r="J3715">
        <v>547</v>
      </c>
      <c r="K3715" t="s">
        <v>39</v>
      </c>
      <c r="L3715">
        <v>4</v>
      </c>
      <c r="M3715" s="1">
        <v>50.210644420000001</v>
      </c>
      <c r="N3715" s="1">
        <f>Table1[[#This Row],[Quantity]]*Table1[[#This Row],[UnitPrice]]</f>
        <v>200.84257768000001</v>
      </c>
      <c r="O3715" t="s">
        <v>30</v>
      </c>
      <c r="P3715" t="b">
        <v>0</v>
      </c>
      <c r="Q3715">
        <v>20.084257770000001</v>
      </c>
      <c r="R3715" s="1">
        <f>Table1[[#This Row],[Sales]]-Table1[[#This Row],[DiscountAmount]]</f>
        <v>180.75831991000001</v>
      </c>
      <c r="S3715" t="b">
        <v>0</v>
      </c>
      <c r="T3715" t="s">
        <v>36</v>
      </c>
      <c r="U3715">
        <v>3</v>
      </c>
      <c r="V3715" t="b">
        <v>1</v>
      </c>
    </row>
    <row r="3716" spans="1:22" x14ac:dyDescent="0.3">
      <c r="A3716">
        <v>3715</v>
      </c>
      <c r="B3716" s="2">
        <v>43411</v>
      </c>
      <c r="C3716" s="19">
        <f>YEAR(Table1[[#This Row],[Date]])</f>
        <v>2018</v>
      </c>
      <c r="D3716">
        <f>MONTH(Table1[[#This Row],[Date]])</f>
        <v>11</v>
      </c>
      <c r="E3716" t="str">
        <f>TEXT(Table1[[#This Row],[Date]],"MMMM")</f>
        <v>November</v>
      </c>
      <c r="F3716">
        <v>6</v>
      </c>
      <c r="G3716">
        <v>69</v>
      </c>
      <c r="H3716" t="s">
        <v>19</v>
      </c>
      <c r="I3716" t="s">
        <v>47</v>
      </c>
      <c r="J3716">
        <v>838</v>
      </c>
      <c r="K3716" t="s">
        <v>34</v>
      </c>
      <c r="L3716">
        <v>2</v>
      </c>
      <c r="M3716" s="1">
        <v>59.435454550000003</v>
      </c>
      <c r="N3716" s="1">
        <f>Table1[[#This Row],[Quantity]]*Table1[[#This Row],[UnitPrice]]</f>
        <v>118.87090910000001</v>
      </c>
      <c r="O3716" t="s">
        <v>22</v>
      </c>
      <c r="P3716" t="b">
        <v>1</v>
      </c>
      <c r="Q3716">
        <v>0</v>
      </c>
      <c r="R3716" s="1">
        <f>Table1[[#This Row],[Sales]]-Table1[[#This Row],[DiscountAmount]]</f>
        <v>118.87090910000001</v>
      </c>
      <c r="S3716" t="b">
        <v>0</v>
      </c>
      <c r="T3716" t="s">
        <v>28</v>
      </c>
      <c r="U3716">
        <v>2</v>
      </c>
      <c r="V3716" t="b">
        <v>0</v>
      </c>
    </row>
    <row r="3717" spans="1:22" x14ac:dyDescent="0.3">
      <c r="A3717">
        <v>3716</v>
      </c>
      <c r="B3717" s="2">
        <v>44911</v>
      </c>
      <c r="C3717" s="19">
        <f>YEAR(Table1[[#This Row],[Date]])</f>
        <v>2022</v>
      </c>
      <c r="D3717">
        <f>MONTH(Table1[[#This Row],[Date]])</f>
        <v>12</v>
      </c>
      <c r="E3717" t="str">
        <f>TEXT(Table1[[#This Row],[Date]],"MMMM")</f>
        <v>December</v>
      </c>
      <c r="F3717">
        <v>205</v>
      </c>
      <c r="G3717">
        <v>18</v>
      </c>
      <c r="H3717" t="s">
        <v>19</v>
      </c>
      <c r="I3717" t="s">
        <v>45</v>
      </c>
      <c r="J3717">
        <v>625</v>
      </c>
      <c r="K3717" t="s">
        <v>21</v>
      </c>
      <c r="L3717">
        <v>3</v>
      </c>
      <c r="M3717" s="1">
        <v>84.082684880000002</v>
      </c>
      <c r="N3717" s="1">
        <f>Table1[[#This Row],[Quantity]]*Table1[[#This Row],[UnitPrice]]</f>
        <v>252.24805464000002</v>
      </c>
      <c r="O3717" t="s">
        <v>35</v>
      </c>
      <c r="P3717" t="b">
        <v>0</v>
      </c>
      <c r="Q3717">
        <v>0</v>
      </c>
      <c r="R3717" s="1">
        <f>Table1[[#This Row],[Sales]]-Table1[[#This Row],[DiscountAmount]]</f>
        <v>252.24805464000002</v>
      </c>
      <c r="S3717" t="b">
        <v>0</v>
      </c>
      <c r="T3717" t="s">
        <v>23</v>
      </c>
      <c r="U3717">
        <v>5</v>
      </c>
      <c r="V3717" t="b">
        <v>0</v>
      </c>
    </row>
    <row r="3718" spans="1:22" x14ac:dyDescent="0.3">
      <c r="A3718">
        <v>3717</v>
      </c>
      <c r="B3718" s="2">
        <v>43461</v>
      </c>
      <c r="C3718" s="19">
        <f>YEAR(Table1[[#This Row],[Date]])</f>
        <v>2018</v>
      </c>
      <c r="D3718">
        <f>MONTH(Table1[[#This Row],[Date]])</f>
        <v>12</v>
      </c>
      <c r="E3718" t="str">
        <f>TEXT(Table1[[#This Row],[Date]],"MMMM")</f>
        <v>December</v>
      </c>
      <c r="F3718">
        <v>213</v>
      </c>
      <c r="G3718">
        <v>59</v>
      </c>
      <c r="H3718" t="s">
        <v>24</v>
      </c>
      <c r="I3718" t="s">
        <v>45</v>
      </c>
      <c r="J3718">
        <v>240</v>
      </c>
      <c r="K3718" t="s">
        <v>26</v>
      </c>
      <c r="L3718">
        <v>4</v>
      </c>
      <c r="M3718" s="1">
        <v>41.794922560000003</v>
      </c>
      <c r="N3718" s="1">
        <f>Table1[[#This Row],[Quantity]]*Table1[[#This Row],[UnitPrice]]</f>
        <v>167.17969024000001</v>
      </c>
      <c r="O3718" t="s">
        <v>30</v>
      </c>
      <c r="P3718" t="b">
        <v>0</v>
      </c>
      <c r="Q3718">
        <v>16.717969029999999</v>
      </c>
      <c r="R3718" s="1">
        <f>Table1[[#This Row],[Sales]]-Table1[[#This Row],[DiscountAmount]]</f>
        <v>150.46172121000001</v>
      </c>
      <c r="S3718" t="b">
        <v>1</v>
      </c>
      <c r="T3718" t="s">
        <v>36</v>
      </c>
      <c r="U3718">
        <v>3</v>
      </c>
      <c r="V3718" t="b">
        <v>0</v>
      </c>
    </row>
    <row r="3719" spans="1:22" x14ac:dyDescent="0.3">
      <c r="A3719">
        <v>3718</v>
      </c>
      <c r="B3719" s="2">
        <v>45251</v>
      </c>
      <c r="C3719" s="19">
        <f>YEAR(Table1[[#This Row],[Date]])</f>
        <v>2023</v>
      </c>
      <c r="D3719">
        <f>MONTH(Table1[[#This Row],[Date]])</f>
        <v>11</v>
      </c>
      <c r="E3719" t="str">
        <f>TEXT(Table1[[#This Row],[Date]],"MMMM")</f>
        <v>November</v>
      </c>
      <c r="F3719">
        <v>75</v>
      </c>
      <c r="G3719">
        <v>44</v>
      </c>
      <c r="H3719" t="s">
        <v>19</v>
      </c>
      <c r="I3719" t="s">
        <v>48</v>
      </c>
      <c r="J3719">
        <v>352</v>
      </c>
      <c r="K3719" t="s">
        <v>34</v>
      </c>
      <c r="L3719">
        <v>2</v>
      </c>
      <c r="M3719" s="1">
        <v>12.33556875</v>
      </c>
      <c r="N3719" s="1">
        <f>Table1[[#This Row],[Quantity]]*Table1[[#This Row],[UnitPrice]]</f>
        <v>24.6711375</v>
      </c>
      <c r="O3719" t="s">
        <v>35</v>
      </c>
      <c r="P3719" t="b">
        <v>1</v>
      </c>
      <c r="Q3719">
        <v>0</v>
      </c>
      <c r="R3719" s="1">
        <f>Table1[[#This Row],[Sales]]-Table1[[#This Row],[DiscountAmount]]</f>
        <v>24.6711375</v>
      </c>
      <c r="S3719" t="b">
        <v>1</v>
      </c>
      <c r="T3719" t="s">
        <v>28</v>
      </c>
      <c r="U3719">
        <v>1</v>
      </c>
      <c r="V3719" t="b">
        <v>1</v>
      </c>
    </row>
    <row r="3720" spans="1:22" x14ac:dyDescent="0.3">
      <c r="A3720">
        <v>3719</v>
      </c>
      <c r="B3720" s="2">
        <v>44926</v>
      </c>
      <c r="C3720" s="19">
        <f>YEAR(Table1[[#This Row],[Date]])</f>
        <v>2022</v>
      </c>
      <c r="D3720">
        <f>MONTH(Table1[[#This Row],[Date]])</f>
        <v>12</v>
      </c>
      <c r="E3720" t="str">
        <f>TEXT(Table1[[#This Row],[Date]],"MMMM")</f>
        <v>December</v>
      </c>
      <c r="F3720">
        <v>418</v>
      </c>
      <c r="G3720">
        <v>49</v>
      </c>
      <c r="H3720" t="s">
        <v>24</v>
      </c>
      <c r="I3720" t="s">
        <v>45</v>
      </c>
      <c r="J3720">
        <v>272</v>
      </c>
      <c r="K3720" t="s">
        <v>21</v>
      </c>
      <c r="L3720">
        <v>3</v>
      </c>
      <c r="M3720" s="1">
        <v>55.543318620000001</v>
      </c>
      <c r="N3720" s="1">
        <f>Table1[[#This Row],[Quantity]]*Table1[[#This Row],[UnitPrice]]</f>
        <v>166.62995586</v>
      </c>
      <c r="O3720" t="s">
        <v>22</v>
      </c>
      <c r="P3720" t="b">
        <v>1</v>
      </c>
      <c r="Q3720">
        <v>16.662995590000001</v>
      </c>
      <c r="R3720" s="1">
        <f>Table1[[#This Row],[Sales]]-Table1[[#This Row],[DiscountAmount]]</f>
        <v>149.96696026999999</v>
      </c>
      <c r="S3720" t="b">
        <v>0</v>
      </c>
      <c r="T3720" t="s">
        <v>36</v>
      </c>
      <c r="U3720">
        <v>5</v>
      </c>
      <c r="V3720" t="b">
        <v>0</v>
      </c>
    </row>
    <row r="3721" spans="1:22" x14ac:dyDescent="0.3">
      <c r="A3721">
        <v>3720</v>
      </c>
      <c r="B3721" s="2">
        <v>43822</v>
      </c>
      <c r="C3721" s="19">
        <f>YEAR(Table1[[#This Row],[Date]])</f>
        <v>2019</v>
      </c>
      <c r="D3721">
        <f>MONTH(Table1[[#This Row],[Date]])</f>
        <v>12</v>
      </c>
      <c r="E3721" t="str">
        <f>TEXT(Table1[[#This Row],[Date]],"MMMM")</f>
        <v>December</v>
      </c>
      <c r="F3721">
        <v>273</v>
      </c>
      <c r="G3721">
        <v>25</v>
      </c>
      <c r="H3721" t="s">
        <v>37</v>
      </c>
      <c r="I3721" t="s">
        <v>38</v>
      </c>
      <c r="J3721">
        <v>269</v>
      </c>
      <c r="K3721" t="s">
        <v>21</v>
      </c>
      <c r="L3721">
        <v>5</v>
      </c>
      <c r="M3721" s="1">
        <v>52.791783959999997</v>
      </c>
      <c r="N3721" s="1">
        <f>Table1[[#This Row],[Quantity]]*Table1[[#This Row],[UnitPrice]]</f>
        <v>263.95891979999999</v>
      </c>
      <c r="O3721" t="s">
        <v>30</v>
      </c>
      <c r="P3721" t="b">
        <v>0</v>
      </c>
      <c r="Q3721">
        <v>0</v>
      </c>
      <c r="R3721" s="1">
        <f>Table1[[#This Row],[Sales]]-Table1[[#This Row],[DiscountAmount]]</f>
        <v>263.95891979999999</v>
      </c>
      <c r="S3721" t="b">
        <v>1</v>
      </c>
      <c r="T3721" t="s">
        <v>23</v>
      </c>
      <c r="U3721">
        <v>4</v>
      </c>
      <c r="V3721" t="b">
        <v>1</v>
      </c>
    </row>
    <row r="3722" spans="1:22" x14ac:dyDescent="0.3">
      <c r="A3722">
        <v>3721</v>
      </c>
      <c r="B3722" s="2">
        <v>43451</v>
      </c>
      <c r="C3722" s="19">
        <f>YEAR(Table1[[#This Row],[Date]])</f>
        <v>2018</v>
      </c>
      <c r="D3722">
        <f>MONTH(Table1[[#This Row],[Date]])</f>
        <v>12</v>
      </c>
      <c r="E3722" t="str">
        <f>TEXT(Table1[[#This Row],[Date]],"MMMM")</f>
        <v>December</v>
      </c>
      <c r="F3722">
        <v>69</v>
      </c>
      <c r="G3722">
        <v>18</v>
      </c>
      <c r="H3722" t="s">
        <v>37</v>
      </c>
      <c r="I3722" t="s">
        <v>53</v>
      </c>
      <c r="J3722">
        <v>315</v>
      </c>
      <c r="K3722" t="s">
        <v>34</v>
      </c>
      <c r="L3722">
        <v>1</v>
      </c>
      <c r="M3722" s="1">
        <v>34.364073910000002</v>
      </c>
      <c r="N3722" s="1">
        <f>Table1[[#This Row],[Quantity]]*Table1[[#This Row],[UnitPrice]]</f>
        <v>34.364073910000002</v>
      </c>
      <c r="O3722" t="s">
        <v>32</v>
      </c>
      <c r="P3722" t="b">
        <v>1</v>
      </c>
      <c r="Q3722">
        <v>3.4364073909999999</v>
      </c>
      <c r="R3722" s="1">
        <f>Table1[[#This Row],[Sales]]-Table1[[#This Row],[DiscountAmount]]</f>
        <v>30.927666519000002</v>
      </c>
      <c r="S3722" t="b">
        <v>1</v>
      </c>
      <c r="T3722" t="s">
        <v>36</v>
      </c>
      <c r="U3722">
        <v>5</v>
      </c>
      <c r="V3722" t="b">
        <v>0</v>
      </c>
    </row>
    <row r="3723" spans="1:22" x14ac:dyDescent="0.3">
      <c r="A3723">
        <v>3722</v>
      </c>
      <c r="B3723" s="2">
        <v>43459</v>
      </c>
      <c r="C3723" s="19">
        <f>YEAR(Table1[[#This Row],[Date]])</f>
        <v>2018</v>
      </c>
      <c r="D3723">
        <f>MONTH(Table1[[#This Row],[Date]])</f>
        <v>12</v>
      </c>
      <c r="E3723" t="str">
        <f>TEXT(Table1[[#This Row],[Date]],"MMMM")</f>
        <v>December</v>
      </c>
      <c r="F3723">
        <v>251</v>
      </c>
      <c r="G3723">
        <v>28</v>
      </c>
      <c r="H3723" t="s">
        <v>37</v>
      </c>
      <c r="I3723" t="s">
        <v>44</v>
      </c>
      <c r="J3723">
        <v>994</v>
      </c>
      <c r="K3723" t="s">
        <v>34</v>
      </c>
      <c r="L3723">
        <v>5</v>
      </c>
      <c r="M3723" s="1">
        <v>94.928543550000001</v>
      </c>
      <c r="N3723" s="1">
        <f>Table1[[#This Row],[Quantity]]*Table1[[#This Row],[UnitPrice]]</f>
        <v>474.64271774999997</v>
      </c>
      <c r="O3723" t="s">
        <v>30</v>
      </c>
      <c r="P3723" t="b">
        <v>0</v>
      </c>
      <c r="Q3723">
        <v>0</v>
      </c>
      <c r="R3723" s="1">
        <f>Table1[[#This Row],[Sales]]-Table1[[#This Row],[DiscountAmount]]</f>
        <v>474.64271774999997</v>
      </c>
      <c r="S3723" t="b">
        <v>0</v>
      </c>
      <c r="T3723" t="s">
        <v>28</v>
      </c>
      <c r="U3723">
        <v>5</v>
      </c>
      <c r="V3723" t="b">
        <v>0</v>
      </c>
    </row>
    <row r="3724" spans="1:22" x14ac:dyDescent="0.3">
      <c r="A3724">
        <v>3723</v>
      </c>
      <c r="B3724" s="2">
        <v>44142</v>
      </c>
      <c r="C3724" s="19">
        <f>YEAR(Table1[[#This Row],[Date]])</f>
        <v>2020</v>
      </c>
      <c r="D3724">
        <f>MONTH(Table1[[#This Row],[Date]])</f>
        <v>11</v>
      </c>
      <c r="E3724" t="str">
        <f>TEXT(Table1[[#This Row],[Date]],"MMMM")</f>
        <v>November</v>
      </c>
      <c r="F3724">
        <v>106</v>
      </c>
      <c r="G3724">
        <v>70</v>
      </c>
      <c r="H3724" t="s">
        <v>37</v>
      </c>
      <c r="I3724" t="s">
        <v>50</v>
      </c>
      <c r="J3724">
        <v>444</v>
      </c>
      <c r="K3724" t="s">
        <v>39</v>
      </c>
      <c r="L3724">
        <v>5</v>
      </c>
      <c r="M3724" s="1">
        <v>50.858424120000002</v>
      </c>
      <c r="N3724" s="1">
        <f>Table1[[#This Row],[Quantity]]*Table1[[#This Row],[UnitPrice]]</f>
        <v>254.2921206</v>
      </c>
      <c r="O3724" t="s">
        <v>22</v>
      </c>
      <c r="P3724" t="b">
        <v>1</v>
      </c>
      <c r="Q3724">
        <v>0</v>
      </c>
      <c r="R3724" s="1">
        <f>Table1[[#This Row],[Sales]]-Table1[[#This Row],[DiscountAmount]]</f>
        <v>254.2921206</v>
      </c>
      <c r="S3724" t="b">
        <v>0</v>
      </c>
      <c r="T3724" t="s">
        <v>28</v>
      </c>
      <c r="U3724">
        <v>5</v>
      </c>
      <c r="V3724" t="b">
        <v>1</v>
      </c>
    </row>
    <row r="3725" spans="1:22" x14ac:dyDescent="0.3">
      <c r="A3725">
        <v>3724</v>
      </c>
      <c r="B3725" s="2">
        <v>45255</v>
      </c>
      <c r="C3725" s="19">
        <f>YEAR(Table1[[#This Row],[Date]])</f>
        <v>2023</v>
      </c>
      <c r="D3725">
        <f>MONTH(Table1[[#This Row],[Date]])</f>
        <v>11</v>
      </c>
      <c r="E3725" t="str">
        <f>TEXT(Table1[[#This Row],[Date]],"MMMM")</f>
        <v>November</v>
      </c>
      <c r="F3725">
        <v>325</v>
      </c>
      <c r="G3725">
        <v>21</v>
      </c>
      <c r="H3725" t="s">
        <v>24</v>
      </c>
      <c r="I3725" t="s">
        <v>50</v>
      </c>
      <c r="J3725">
        <v>330</v>
      </c>
      <c r="K3725" t="s">
        <v>39</v>
      </c>
      <c r="L3725">
        <v>3</v>
      </c>
      <c r="M3725" s="1">
        <v>18.60870366</v>
      </c>
      <c r="N3725" s="1">
        <f>Table1[[#This Row],[Quantity]]*Table1[[#This Row],[UnitPrice]]</f>
        <v>55.826110979999996</v>
      </c>
      <c r="O3725" t="s">
        <v>32</v>
      </c>
      <c r="P3725" t="b">
        <v>0</v>
      </c>
      <c r="Q3725">
        <v>5.5826110990000002</v>
      </c>
      <c r="R3725" s="1">
        <f>Table1[[#This Row],[Sales]]-Table1[[#This Row],[DiscountAmount]]</f>
        <v>50.243499880999998</v>
      </c>
      <c r="S3725" t="b">
        <v>0</v>
      </c>
      <c r="T3725" t="s">
        <v>36</v>
      </c>
      <c r="U3725">
        <v>1</v>
      </c>
      <c r="V3725" t="b">
        <v>0</v>
      </c>
    </row>
    <row r="3726" spans="1:22" x14ac:dyDescent="0.3">
      <c r="A3726">
        <v>3725</v>
      </c>
      <c r="B3726" s="2">
        <v>44527</v>
      </c>
      <c r="C3726" s="19">
        <f>YEAR(Table1[[#This Row],[Date]])</f>
        <v>2021</v>
      </c>
      <c r="D3726">
        <f>MONTH(Table1[[#This Row],[Date]])</f>
        <v>11</v>
      </c>
      <c r="E3726" t="str">
        <f>TEXT(Table1[[#This Row],[Date]],"MMMM")</f>
        <v>November</v>
      </c>
      <c r="F3726">
        <v>240</v>
      </c>
      <c r="G3726">
        <v>24</v>
      </c>
      <c r="H3726" t="s">
        <v>37</v>
      </c>
      <c r="I3726" t="s">
        <v>20</v>
      </c>
      <c r="J3726">
        <v>935</v>
      </c>
      <c r="K3726" t="s">
        <v>26</v>
      </c>
      <c r="L3726">
        <v>3</v>
      </c>
      <c r="M3726" s="1">
        <v>17.24872461</v>
      </c>
      <c r="N3726" s="1">
        <f>Table1[[#This Row],[Quantity]]*Table1[[#This Row],[UnitPrice]]</f>
        <v>51.746173830000004</v>
      </c>
      <c r="O3726" t="s">
        <v>32</v>
      </c>
      <c r="P3726" t="b">
        <v>0</v>
      </c>
      <c r="Q3726">
        <v>5.1746173820000001</v>
      </c>
      <c r="R3726" s="1">
        <f>Table1[[#This Row],[Sales]]-Table1[[#This Row],[DiscountAmount]]</f>
        <v>46.571556448000003</v>
      </c>
      <c r="S3726" t="b">
        <v>0</v>
      </c>
      <c r="T3726" t="s">
        <v>36</v>
      </c>
      <c r="U3726">
        <v>1</v>
      </c>
      <c r="V3726" t="b">
        <v>1</v>
      </c>
    </row>
    <row r="3727" spans="1:22" x14ac:dyDescent="0.3">
      <c r="A3727">
        <v>3726</v>
      </c>
      <c r="B3727" s="2">
        <v>43444</v>
      </c>
      <c r="C3727" s="19">
        <f>YEAR(Table1[[#This Row],[Date]])</f>
        <v>2018</v>
      </c>
      <c r="D3727">
        <f>MONTH(Table1[[#This Row],[Date]])</f>
        <v>12</v>
      </c>
      <c r="E3727" t="str">
        <f>TEXT(Table1[[#This Row],[Date]],"MMMM")</f>
        <v>December</v>
      </c>
      <c r="F3727">
        <v>336</v>
      </c>
      <c r="G3727">
        <v>30</v>
      </c>
      <c r="H3727" t="s">
        <v>24</v>
      </c>
      <c r="I3727" t="s">
        <v>20</v>
      </c>
      <c r="J3727">
        <v>279</v>
      </c>
      <c r="K3727" t="s">
        <v>39</v>
      </c>
      <c r="L3727">
        <v>2</v>
      </c>
      <c r="M3727" s="1">
        <v>64.773978580000005</v>
      </c>
      <c r="N3727" s="1">
        <f>Table1[[#This Row],[Quantity]]*Table1[[#This Row],[UnitPrice]]</f>
        <v>129.54795716000001</v>
      </c>
      <c r="O3727" t="s">
        <v>35</v>
      </c>
      <c r="P3727" t="b">
        <v>0</v>
      </c>
      <c r="Q3727">
        <v>0</v>
      </c>
      <c r="R3727" s="1">
        <f>Table1[[#This Row],[Sales]]-Table1[[#This Row],[DiscountAmount]]</f>
        <v>129.54795716000001</v>
      </c>
      <c r="S3727" t="b">
        <v>0</v>
      </c>
      <c r="T3727" t="s">
        <v>23</v>
      </c>
      <c r="U3727">
        <v>2</v>
      </c>
      <c r="V3727" t="b">
        <v>1</v>
      </c>
    </row>
    <row r="3728" spans="1:22" x14ac:dyDescent="0.3">
      <c r="A3728">
        <v>3727</v>
      </c>
      <c r="B3728" s="2">
        <v>44150</v>
      </c>
      <c r="C3728" s="19">
        <f>YEAR(Table1[[#This Row],[Date]])</f>
        <v>2020</v>
      </c>
      <c r="D3728">
        <f>MONTH(Table1[[#This Row],[Date]])</f>
        <v>11</v>
      </c>
      <c r="E3728" t="str">
        <f>TEXT(Table1[[#This Row],[Date]],"MMMM")</f>
        <v>November</v>
      </c>
      <c r="F3728">
        <v>67</v>
      </c>
      <c r="G3728">
        <v>66</v>
      </c>
      <c r="H3728" t="s">
        <v>24</v>
      </c>
      <c r="I3728" t="s">
        <v>27</v>
      </c>
      <c r="J3728">
        <v>73</v>
      </c>
      <c r="K3728" t="s">
        <v>43</v>
      </c>
      <c r="L3728">
        <v>5</v>
      </c>
      <c r="M3728" s="1">
        <v>10.98585138</v>
      </c>
      <c r="N3728" s="1">
        <f>Table1[[#This Row],[Quantity]]*Table1[[#This Row],[UnitPrice]]</f>
        <v>54.929256899999999</v>
      </c>
      <c r="O3728" t="s">
        <v>32</v>
      </c>
      <c r="P3728" t="b">
        <v>0</v>
      </c>
      <c r="Q3728">
        <v>5.4929256909999999</v>
      </c>
      <c r="R3728" s="1">
        <f>Table1[[#This Row],[Sales]]-Table1[[#This Row],[DiscountAmount]]</f>
        <v>49.436331209000002</v>
      </c>
      <c r="S3728" t="b">
        <v>0</v>
      </c>
      <c r="T3728" t="s">
        <v>36</v>
      </c>
      <c r="U3728">
        <v>4</v>
      </c>
      <c r="V3728" t="b">
        <v>1</v>
      </c>
    </row>
    <row r="3729" spans="1:22" x14ac:dyDescent="0.3">
      <c r="A3729">
        <v>3728</v>
      </c>
      <c r="B3729" s="2">
        <v>44192</v>
      </c>
      <c r="C3729" s="19">
        <f>YEAR(Table1[[#This Row],[Date]])</f>
        <v>2020</v>
      </c>
      <c r="D3729">
        <f>MONTH(Table1[[#This Row],[Date]])</f>
        <v>12</v>
      </c>
      <c r="E3729" t="str">
        <f>TEXT(Table1[[#This Row],[Date]],"MMMM")</f>
        <v>December</v>
      </c>
      <c r="F3729">
        <v>271</v>
      </c>
      <c r="G3729">
        <v>34</v>
      </c>
      <c r="H3729" t="s">
        <v>19</v>
      </c>
      <c r="I3729" t="s">
        <v>46</v>
      </c>
      <c r="J3729">
        <v>340</v>
      </c>
      <c r="K3729" t="s">
        <v>21</v>
      </c>
      <c r="L3729">
        <v>1</v>
      </c>
      <c r="M3729" s="1">
        <v>55.253279749999997</v>
      </c>
      <c r="N3729" s="1">
        <f>Table1[[#This Row],[Quantity]]*Table1[[#This Row],[UnitPrice]]</f>
        <v>55.253279749999997</v>
      </c>
      <c r="O3729" t="s">
        <v>22</v>
      </c>
      <c r="P3729" t="b">
        <v>1</v>
      </c>
      <c r="Q3729">
        <v>0</v>
      </c>
      <c r="R3729" s="1">
        <f>Table1[[#This Row],[Sales]]-Table1[[#This Row],[DiscountAmount]]</f>
        <v>55.253279749999997</v>
      </c>
      <c r="S3729" t="b">
        <v>0</v>
      </c>
      <c r="T3729" t="s">
        <v>28</v>
      </c>
      <c r="U3729">
        <v>4</v>
      </c>
      <c r="V3729" t="b">
        <v>0</v>
      </c>
    </row>
    <row r="3730" spans="1:22" x14ac:dyDescent="0.3">
      <c r="A3730">
        <v>3729</v>
      </c>
      <c r="B3730" s="2">
        <v>44188</v>
      </c>
      <c r="C3730" s="19">
        <f>YEAR(Table1[[#This Row],[Date]])</f>
        <v>2020</v>
      </c>
      <c r="D3730">
        <f>MONTH(Table1[[#This Row],[Date]])</f>
        <v>12</v>
      </c>
      <c r="E3730" t="str">
        <f>TEXT(Table1[[#This Row],[Date]],"MMMM")</f>
        <v>December</v>
      </c>
      <c r="F3730">
        <v>301</v>
      </c>
      <c r="G3730">
        <v>49</v>
      </c>
      <c r="H3730" t="s">
        <v>19</v>
      </c>
      <c r="I3730" t="s">
        <v>49</v>
      </c>
      <c r="J3730">
        <v>886</v>
      </c>
      <c r="K3730" t="s">
        <v>39</v>
      </c>
      <c r="L3730">
        <v>4</v>
      </c>
      <c r="M3730" s="1">
        <v>12.792940529999999</v>
      </c>
      <c r="N3730" s="1">
        <f>Table1[[#This Row],[Quantity]]*Table1[[#This Row],[UnitPrice]]</f>
        <v>51.171762119999997</v>
      </c>
      <c r="O3730" t="s">
        <v>32</v>
      </c>
      <c r="P3730" t="b">
        <v>1</v>
      </c>
      <c r="Q3730">
        <v>0</v>
      </c>
      <c r="R3730" s="1">
        <f>Table1[[#This Row],[Sales]]-Table1[[#This Row],[DiscountAmount]]</f>
        <v>51.171762119999997</v>
      </c>
      <c r="S3730" t="b">
        <v>1</v>
      </c>
      <c r="T3730" t="s">
        <v>23</v>
      </c>
      <c r="U3730">
        <v>2</v>
      </c>
      <c r="V3730" t="b">
        <v>1</v>
      </c>
    </row>
    <row r="3731" spans="1:22" x14ac:dyDescent="0.3">
      <c r="A3731">
        <v>3730</v>
      </c>
      <c r="B3731" s="2">
        <v>45233</v>
      </c>
      <c r="C3731" s="19">
        <f>YEAR(Table1[[#This Row],[Date]])</f>
        <v>2023</v>
      </c>
      <c r="D3731">
        <f>MONTH(Table1[[#This Row],[Date]])</f>
        <v>11</v>
      </c>
      <c r="E3731" t="str">
        <f>TEXT(Table1[[#This Row],[Date]],"MMMM")</f>
        <v>November</v>
      </c>
      <c r="F3731">
        <v>258</v>
      </c>
      <c r="G3731">
        <v>25</v>
      </c>
      <c r="H3731" t="s">
        <v>24</v>
      </c>
      <c r="I3731" t="s">
        <v>31</v>
      </c>
      <c r="J3731">
        <v>308</v>
      </c>
      <c r="K3731" t="s">
        <v>39</v>
      </c>
      <c r="L3731">
        <v>1</v>
      </c>
      <c r="M3731" s="1">
        <v>38.868741059999998</v>
      </c>
      <c r="N3731" s="1">
        <f>Table1[[#This Row],[Quantity]]*Table1[[#This Row],[UnitPrice]]</f>
        <v>38.868741059999998</v>
      </c>
      <c r="O3731" t="s">
        <v>22</v>
      </c>
      <c r="P3731" t="b">
        <v>1</v>
      </c>
      <c r="Q3731">
        <v>0</v>
      </c>
      <c r="R3731" s="1">
        <f>Table1[[#This Row],[Sales]]-Table1[[#This Row],[DiscountAmount]]</f>
        <v>38.868741059999998</v>
      </c>
      <c r="S3731" t="b">
        <v>1</v>
      </c>
      <c r="T3731" t="s">
        <v>28</v>
      </c>
      <c r="U3731">
        <v>3</v>
      </c>
      <c r="V3731" t="b">
        <v>1</v>
      </c>
    </row>
    <row r="3732" spans="1:22" x14ac:dyDescent="0.3">
      <c r="A3732">
        <v>3731</v>
      </c>
      <c r="B3732" s="2">
        <v>43445</v>
      </c>
      <c r="C3732" s="19">
        <f>YEAR(Table1[[#This Row],[Date]])</f>
        <v>2018</v>
      </c>
      <c r="D3732">
        <f>MONTH(Table1[[#This Row],[Date]])</f>
        <v>12</v>
      </c>
      <c r="E3732" t="str">
        <f>TEXT(Table1[[#This Row],[Date]],"MMMM")</f>
        <v>December</v>
      </c>
      <c r="F3732">
        <v>88</v>
      </c>
      <c r="G3732">
        <v>53</v>
      </c>
      <c r="H3732" t="s">
        <v>19</v>
      </c>
      <c r="I3732" t="s">
        <v>44</v>
      </c>
      <c r="J3732">
        <v>852</v>
      </c>
      <c r="K3732" t="s">
        <v>34</v>
      </c>
      <c r="L3732">
        <v>2</v>
      </c>
      <c r="M3732" s="1">
        <v>78.72931457</v>
      </c>
      <c r="N3732" s="1">
        <f>Table1[[#This Row],[Quantity]]*Table1[[#This Row],[UnitPrice]]</f>
        <v>157.45862914</v>
      </c>
      <c r="O3732" t="s">
        <v>32</v>
      </c>
      <c r="P3732" t="b">
        <v>0</v>
      </c>
      <c r="Q3732">
        <v>0</v>
      </c>
      <c r="R3732" s="1">
        <f>Table1[[#This Row],[Sales]]-Table1[[#This Row],[DiscountAmount]]</f>
        <v>157.45862914</v>
      </c>
      <c r="S3732" t="b">
        <v>1</v>
      </c>
      <c r="T3732" t="s">
        <v>28</v>
      </c>
      <c r="U3732">
        <v>3</v>
      </c>
      <c r="V3732" t="b">
        <v>1</v>
      </c>
    </row>
    <row r="3733" spans="1:22" x14ac:dyDescent="0.3">
      <c r="A3733">
        <v>3732</v>
      </c>
      <c r="B3733" s="2">
        <v>44153</v>
      </c>
      <c r="C3733" s="19">
        <f>YEAR(Table1[[#This Row],[Date]])</f>
        <v>2020</v>
      </c>
      <c r="D3733">
        <f>MONTH(Table1[[#This Row],[Date]])</f>
        <v>11</v>
      </c>
      <c r="E3733" t="str">
        <f>TEXT(Table1[[#This Row],[Date]],"MMMM")</f>
        <v>November</v>
      </c>
      <c r="F3733">
        <v>319</v>
      </c>
      <c r="G3733">
        <v>60</v>
      </c>
      <c r="H3733" t="s">
        <v>24</v>
      </c>
      <c r="I3733" t="s">
        <v>31</v>
      </c>
      <c r="J3733">
        <v>181</v>
      </c>
      <c r="K3733" t="s">
        <v>43</v>
      </c>
      <c r="L3733">
        <v>1</v>
      </c>
      <c r="M3733" s="1">
        <v>11.934358639999999</v>
      </c>
      <c r="N3733" s="1">
        <f>Table1[[#This Row],[Quantity]]*Table1[[#This Row],[UnitPrice]]</f>
        <v>11.934358639999999</v>
      </c>
      <c r="O3733" t="s">
        <v>22</v>
      </c>
      <c r="P3733" t="b">
        <v>0</v>
      </c>
      <c r="Q3733">
        <v>0</v>
      </c>
      <c r="R3733" s="1">
        <f>Table1[[#This Row],[Sales]]-Table1[[#This Row],[DiscountAmount]]</f>
        <v>11.934358639999999</v>
      </c>
      <c r="S3733" t="b">
        <v>0</v>
      </c>
      <c r="T3733" t="s">
        <v>23</v>
      </c>
      <c r="U3733">
        <v>2</v>
      </c>
      <c r="V3733" t="b">
        <v>0</v>
      </c>
    </row>
    <row r="3734" spans="1:22" x14ac:dyDescent="0.3">
      <c r="A3734">
        <v>3733</v>
      </c>
      <c r="B3734" s="2">
        <v>43426</v>
      </c>
      <c r="C3734" s="19">
        <f>YEAR(Table1[[#This Row],[Date]])</f>
        <v>2018</v>
      </c>
      <c r="D3734">
        <f>MONTH(Table1[[#This Row],[Date]])</f>
        <v>11</v>
      </c>
      <c r="E3734" t="str">
        <f>TEXT(Table1[[#This Row],[Date]],"MMMM")</f>
        <v>November</v>
      </c>
      <c r="F3734">
        <v>491</v>
      </c>
      <c r="G3734">
        <v>48</v>
      </c>
      <c r="H3734" t="s">
        <v>24</v>
      </c>
      <c r="I3734" t="s">
        <v>40</v>
      </c>
      <c r="J3734">
        <v>675</v>
      </c>
      <c r="K3734" t="s">
        <v>21</v>
      </c>
      <c r="L3734">
        <v>4</v>
      </c>
      <c r="M3734" s="1">
        <v>32.988134199999998</v>
      </c>
      <c r="N3734" s="1">
        <f>Table1[[#This Row],[Quantity]]*Table1[[#This Row],[UnitPrice]]</f>
        <v>131.95253679999999</v>
      </c>
      <c r="O3734" t="s">
        <v>30</v>
      </c>
      <c r="P3734" t="b">
        <v>1</v>
      </c>
      <c r="Q3734">
        <v>0</v>
      </c>
      <c r="R3734" s="1">
        <f>Table1[[#This Row],[Sales]]-Table1[[#This Row],[DiscountAmount]]</f>
        <v>131.95253679999999</v>
      </c>
      <c r="S3734" t="b">
        <v>1</v>
      </c>
      <c r="T3734" t="s">
        <v>23</v>
      </c>
      <c r="U3734">
        <v>1</v>
      </c>
      <c r="V3734" t="b">
        <v>1</v>
      </c>
    </row>
    <row r="3735" spans="1:22" x14ac:dyDescent="0.3">
      <c r="A3735">
        <v>3734</v>
      </c>
      <c r="B3735" s="2">
        <v>44531</v>
      </c>
      <c r="C3735" s="19">
        <f>YEAR(Table1[[#This Row],[Date]])</f>
        <v>2021</v>
      </c>
      <c r="D3735">
        <f>MONTH(Table1[[#This Row],[Date]])</f>
        <v>12</v>
      </c>
      <c r="E3735" t="str">
        <f>TEXT(Table1[[#This Row],[Date]],"MMMM")</f>
        <v>December</v>
      </c>
      <c r="F3735">
        <v>330</v>
      </c>
      <c r="G3735">
        <v>67</v>
      </c>
      <c r="H3735" t="s">
        <v>24</v>
      </c>
      <c r="I3735" t="s">
        <v>38</v>
      </c>
      <c r="J3735">
        <v>488</v>
      </c>
      <c r="K3735" t="s">
        <v>26</v>
      </c>
      <c r="L3735">
        <v>2</v>
      </c>
      <c r="M3735" s="1">
        <v>14.3122057</v>
      </c>
      <c r="N3735" s="1">
        <f>Table1[[#This Row],[Quantity]]*Table1[[#This Row],[UnitPrice]]</f>
        <v>28.6244114</v>
      </c>
      <c r="O3735" t="s">
        <v>22</v>
      </c>
      <c r="P3735" t="b">
        <v>0</v>
      </c>
      <c r="Q3735">
        <v>2.862441139</v>
      </c>
      <c r="R3735" s="1">
        <f>Table1[[#This Row],[Sales]]-Table1[[#This Row],[DiscountAmount]]</f>
        <v>25.761970260999998</v>
      </c>
      <c r="S3735" t="b">
        <v>1</v>
      </c>
      <c r="T3735" t="s">
        <v>36</v>
      </c>
      <c r="U3735">
        <v>5</v>
      </c>
      <c r="V3735" t="b">
        <v>0</v>
      </c>
    </row>
    <row r="3736" spans="1:22" x14ac:dyDescent="0.3">
      <c r="A3736">
        <v>3735</v>
      </c>
      <c r="B3736" s="2">
        <v>44877</v>
      </c>
      <c r="C3736" s="19">
        <f>YEAR(Table1[[#This Row],[Date]])</f>
        <v>2022</v>
      </c>
      <c r="D3736">
        <f>MONTH(Table1[[#This Row],[Date]])</f>
        <v>11</v>
      </c>
      <c r="E3736" t="str">
        <f>TEXT(Table1[[#This Row],[Date]],"MMMM")</f>
        <v>November</v>
      </c>
      <c r="F3736">
        <v>254</v>
      </c>
      <c r="G3736">
        <v>23</v>
      </c>
      <c r="H3736" t="s">
        <v>24</v>
      </c>
      <c r="I3736" t="s">
        <v>33</v>
      </c>
      <c r="J3736">
        <v>168</v>
      </c>
      <c r="K3736" t="s">
        <v>26</v>
      </c>
      <c r="L3736">
        <v>2</v>
      </c>
      <c r="M3736" s="1">
        <v>44.779073449999999</v>
      </c>
      <c r="N3736" s="1">
        <f>Table1[[#This Row],[Quantity]]*Table1[[#This Row],[UnitPrice]]</f>
        <v>89.558146899999997</v>
      </c>
      <c r="O3736" t="s">
        <v>22</v>
      </c>
      <c r="P3736" t="b">
        <v>0</v>
      </c>
      <c r="Q3736">
        <v>8.9558146910000005</v>
      </c>
      <c r="R3736" s="1">
        <f>Table1[[#This Row],[Sales]]-Table1[[#This Row],[DiscountAmount]]</f>
        <v>80.602332208999997</v>
      </c>
      <c r="S3736" t="b">
        <v>0</v>
      </c>
      <c r="T3736" t="s">
        <v>36</v>
      </c>
      <c r="U3736">
        <v>1</v>
      </c>
      <c r="V3736" t="b">
        <v>0</v>
      </c>
    </row>
    <row r="3737" spans="1:22" x14ac:dyDescent="0.3">
      <c r="A3737">
        <v>3736</v>
      </c>
      <c r="B3737" s="2">
        <v>43463</v>
      </c>
      <c r="C3737" s="19">
        <f>YEAR(Table1[[#This Row],[Date]])</f>
        <v>2018</v>
      </c>
      <c r="D3737">
        <f>MONTH(Table1[[#This Row],[Date]])</f>
        <v>12</v>
      </c>
      <c r="E3737" t="str">
        <f>TEXT(Table1[[#This Row],[Date]],"MMMM")</f>
        <v>December</v>
      </c>
      <c r="F3737">
        <v>317</v>
      </c>
      <c r="G3737">
        <v>22</v>
      </c>
      <c r="H3737" t="s">
        <v>19</v>
      </c>
      <c r="I3737" t="s">
        <v>33</v>
      </c>
      <c r="J3737">
        <v>81</v>
      </c>
      <c r="K3737" t="s">
        <v>21</v>
      </c>
      <c r="L3737">
        <v>1</v>
      </c>
      <c r="M3737" s="1">
        <v>20.80902463</v>
      </c>
      <c r="N3737" s="1">
        <f>Table1[[#This Row],[Quantity]]*Table1[[#This Row],[UnitPrice]]</f>
        <v>20.80902463</v>
      </c>
      <c r="O3737" t="s">
        <v>30</v>
      </c>
      <c r="P3737" t="b">
        <v>1</v>
      </c>
      <c r="Q3737">
        <v>2.0809024630000001</v>
      </c>
      <c r="R3737" s="1">
        <f>Table1[[#This Row],[Sales]]-Table1[[#This Row],[DiscountAmount]]</f>
        <v>18.728122166999999</v>
      </c>
      <c r="S3737" t="b">
        <v>1</v>
      </c>
      <c r="T3737" t="s">
        <v>36</v>
      </c>
      <c r="U3737">
        <v>3</v>
      </c>
      <c r="V3737" t="b">
        <v>1</v>
      </c>
    </row>
    <row r="3738" spans="1:22" x14ac:dyDescent="0.3">
      <c r="A3738">
        <v>3737</v>
      </c>
      <c r="B3738" s="2">
        <v>44912</v>
      </c>
      <c r="C3738" s="19">
        <f>YEAR(Table1[[#This Row],[Date]])</f>
        <v>2022</v>
      </c>
      <c r="D3738">
        <f>MONTH(Table1[[#This Row],[Date]])</f>
        <v>12</v>
      </c>
      <c r="E3738" t="str">
        <f>TEXT(Table1[[#This Row],[Date]],"MMMM")</f>
        <v>December</v>
      </c>
      <c r="F3738">
        <v>173</v>
      </c>
      <c r="G3738">
        <v>53</v>
      </c>
      <c r="H3738" t="s">
        <v>24</v>
      </c>
      <c r="I3738" t="s">
        <v>29</v>
      </c>
      <c r="J3738">
        <v>546</v>
      </c>
      <c r="K3738" t="s">
        <v>43</v>
      </c>
      <c r="L3738">
        <v>2</v>
      </c>
      <c r="M3738" s="1">
        <v>96.470040330000003</v>
      </c>
      <c r="N3738" s="1">
        <f>Table1[[#This Row],[Quantity]]*Table1[[#This Row],[UnitPrice]]</f>
        <v>192.94008066000001</v>
      </c>
      <c r="O3738" t="s">
        <v>30</v>
      </c>
      <c r="P3738" t="b">
        <v>0</v>
      </c>
      <c r="Q3738">
        <v>0</v>
      </c>
      <c r="R3738" s="1">
        <f>Table1[[#This Row],[Sales]]-Table1[[#This Row],[DiscountAmount]]</f>
        <v>192.94008066000001</v>
      </c>
      <c r="S3738" t="b">
        <v>0</v>
      </c>
      <c r="T3738" t="s">
        <v>23</v>
      </c>
      <c r="U3738">
        <v>5</v>
      </c>
      <c r="V3738" t="b">
        <v>1</v>
      </c>
    </row>
    <row r="3739" spans="1:22" x14ac:dyDescent="0.3">
      <c r="A3739">
        <v>3738</v>
      </c>
      <c r="B3739" s="2">
        <v>44917</v>
      </c>
      <c r="C3739" s="19">
        <f>YEAR(Table1[[#This Row],[Date]])</f>
        <v>2022</v>
      </c>
      <c r="D3739">
        <f>MONTH(Table1[[#This Row],[Date]])</f>
        <v>12</v>
      </c>
      <c r="E3739" t="str">
        <f>TEXT(Table1[[#This Row],[Date]],"MMMM")</f>
        <v>December</v>
      </c>
      <c r="F3739">
        <v>140</v>
      </c>
      <c r="G3739">
        <v>39</v>
      </c>
      <c r="H3739" t="s">
        <v>37</v>
      </c>
      <c r="I3739" t="s">
        <v>50</v>
      </c>
      <c r="J3739">
        <v>335</v>
      </c>
      <c r="K3739" t="s">
        <v>43</v>
      </c>
      <c r="L3739">
        <v>5</v>
      </c>
      <c r="M3739" s="1">
        <v>25.497491459999999</v>
      </c>
      <c r="N3739" s="1">
        <f>Table1[[#This Row],[Quantity]]*Table1[[#This Row],[UnitPrice]]</f>
        <v>127.48745729999999</v>
      </c>
      <c r="O3739" t="s">
        <v>30</v>
      </c>
      <c r="P3739" t="b">
        <v>0</v>
      </c>
      <c r="Q3739">
        <v>0</v>
      </c>
      <c r="R3739" s="1">
        <f>Table1[[#This Row],[Sales]]-Table1[[#This Row],[DiscountAmount]]</f>
        <v>127.48745729999999</v>
      </c>
      <c r="S3739" t="b">
        <v>0</v>
      </c>
      <c r="T3739" t="s">
        <v>28</v>
      </c>
      <c r="U3739">
        <v>3</v>
      </c>
      <c r="V3739" t="b">
        <v>1</v>
      </c>
    </row>
    <row r="3740" spans="1:22" x14ac:dyDescent="0.3">
      <c r="A3740">
        <v>3739</v>
      </c>
      <c r="B3740" s="2">
        <v>43419</v>
      </c>
      <c r="C3740" s="19">
        <f>YEAR(Table1[[#This Row],[Date]])</f>
        <v>2018</v>
      </c>
      <c r="D3740">
        <f>MONTH(Table1[[#This Row],[Date]])</f>
        <v>11</v>
      </c>
      <c r="E3740" t="str">
        <f>TEXT(Table1[[#This Row],[Date]],"MMMM")</f>
        <v>November</v>
      </c>
      <c r="F3740">
        <v>488</v>
      </c>
      <c r="G3740">
        <v>41</v>
      </c>
      <c r="H3740" t="s">
        <v>24</v>
      </c>
      <c r="I3740" t="s">
        <v>42</v>
      </c>
      <c r="J3740">
        <v>907</v>
      </c>
      <c r="K3740" t="s">
        <v>43</v>
      </c>
      <c r="L3740">
        <v>4</v>
      </c>
      <c r="M3740" s="1">
        <v>10.627900820000001</v>
      </c>
      <c r="N3740" s="1">
        <f>Table1[[#This Row],[Quantity]]*Table1[[#This Row],[UnitPrice]]</f>
        <v>42.511603280000003</v>
      </c>
      <c r="O3740" t="s">
        <v>22</v>
      </c>
      <c r="P3740" t="b">
        <v>1</v>
      </c>
      <c r="Q3740">
        <v>4.2511603280000001</v>
      </c>
      <c r="R3740" s="1">
        <f>Table1[[#This Row],[Sales]]-Table1[[#This Row],[DiscountAmount]]</f>
        <v>38.260442952000005</v>
      </c>
      <c r="S3740" t="b">
        <v>0</v>
      </c>
      <c r="T3740" t="s">
        <v>36</v>
      </c>
      <c r="U3740">
        <v>1</v>
      </c>
      <c r="V3740" t="b">
        <v>0</v>
      </c>
    </row>
    <row r="3741" spans="1:22" x14ac:dyDescent="0.3">
      <c r="A3741">
        <v>3740</v>
      </c>
      <c r="B3741" s="2">
        <v>43789</v>
      </c>
      <c r="C3741" s="19">
        <f>YEAR(Table1[[#This Row],[Date]])</f>
        <v>2019</v>
      </c>
      <c r="D3741">
        <f>MONTH(Table1[[#This Row],[Date]])</f>
        <v>11</v>
      </c>
      <c r="E3741" t="str">
        <f>TEXT(Table1[[#This Row],[Date]],"MMMM")</f>
        <v>November</v>
      </c>
      <c r="F3741">
        <v>220</v>
      </c>
      <c r="G3741">
        <v>37</v>
      </c>
      <c r="H3741" t="s">
        <v>19</v>
      </c>
      <c r="I3741" t="s">
        <v>25</v>
      </c>
      <c r="J3741">
        <v>495</v>
      </c>
      <c r="K3741" t="s">
        <v>21</v>
      </c>
      <c r="L3741">
        <v>1</v>
      </c>
      <c r="M3741" s="1">
        <v>72.224494890000003</v>
      </c>
      <c r="N3741" s="1">
        <f>Table1[[#This Row],[Quantity]]*Table1[[#This Row],[UnitPrice]]</f>
        <v>72.224494890000003</v>
      </c>
      <c r="O3741" t="s">
        <v>35</v>
      </c>
      <c r="P3741" t="b">
        <v>0</v>
      </c>
      <c r="Q3741">
        <v>0</v>
      </c>
      <c r="R3741" s="1">
        <f>Table1[[#This Row],[Sales]]-Table1[[#This Row],[DiscountAmount]]</f>
        <v>72.224494890000003</v>
      </c>
      <c r="S3741" t="b">
        <v>1</v>
      </c>
      <c r="T3741" t="s">
        <v>23</v>
      </c>
      <c r="U3741">
        <v>3</v>
      </c>
      <c r="V3741" t="b">
        <v>1</v>
      </c>
    </row>
    <row r="3742" spans="1:22" x14ac:dyDescent="0.3">
      <c r="A3742">
        <v>3741</v>
      </c>
      <c r="B3742" s="2">
        <v>45233</v>
      </c>
      <c r="C3742" s="19">
        <f>YEAR(Table1[[#This Row],[Date]])</f>
        <v>2023</v>
      </c>
      <c r="D3742">
        <f>MONTH(Table1[[#This Row],[Date]])</f>
        <v>11</v>
      </c>
      <c r="E3742" t="str">
        <f>TEXT(Table1[[#This Row],[Date]],"MMMM")</f>
        <v>November</v>
      </c>
      <c r="F3742">
        <v>454</v>
      </c>
      <c r="G3742">
        <v>31</v>
      </c>
      <c r="H3742" t="s">
        <v>19</v>
      </c>
      <c r="I3742" t="s">
        <v>40</v>
      </c>
      <c r="J3742">
        <v>855</v>
      </c>
      <c r="K3742" t="s">
        <v>21</v>
      </c>
      <c r="L3742">
        <v>1</v>
      </c>
      <c r="M3742" s="1">
        <v>66.709681270000004</v>
      </c>
      <c r="N3742" s="1">
        <f>Table1[[#This Row],[Quantity]]*Table1[[#This Row],[UnitPrice]]</f>
        <v>66.709681270000004</v>
      </c>
      <c r="O3742" t="s">
        <v>32</v>
      </c>
      <c r="P3742" t="b">
        <v>1</v>
      </c>
      <c r="Q3742">
        <v>0</v>
      </c>
      <c r="R3742" s="1">
        <f>Table1[[#This Row],[Sales]]-Table1[[#This Row],[DiscountAmount]]</f>
        <v>66.709681270000004</v>
      </c>
      <c r="S3742" t="b">
        <v>1</v>
      </c>
      <c r="T3742" t="s">
        <v>28</v>
      </c>
      <c r="U3742">
        <v>1</v>
      </c>
      <c r="V3742" t="b">
        <v>0</v>
      </c>
    </row>
    <row r="3743" spans="1:22" x14ac:dyDescent="0.3">
      <c r="A3743">
        <v>3742</v>
      </c>
      <c r="B3743" s="2">
        <v>43787</v>
      </c>
      <c r="C3743" s="19">
        <f>YEAR(Table1[[#This Row],[Date]])</f>
        <v>2019</v>
      </c>
      <c r="D3743">
        <f>MONTH(Table1[[#This Row],[Date]])</f>
        <v>11</v>
      </c>
      <c r="E3743" t="str">
        <f>TEXT(Table1[[#This Row],[Date]],"MMMM")</f>
        <v>November</v>
      </c>
      <c r="F3743">
        <v>300</v>
      </c>
      <c r="G3743">
        <v>38</v>
      </c>
      <c r="H3743" t="s">
        <v>37</v>
      </c>
      <c r="I3743" t="s">
        <v>42</v>
      </c>
      <c r="J3743">
        <v>827</v>
      </c>
      <c r="K3743" t="s">
        <v>21</v>
      </c>
      <c r="L3743">
        <v>3</v>
      </c>
      <c r="M3743" s="1">
        <v>49.245798710000003</v>
      </c>
      <c r="N3743" s="1">
        <f>Table1[[#This Row],[Quantity]]*Table1[[#This Row],[UnitPrice]]</f>
        <v>147.73739613000001</v>
      </c>
      <c r="O3743" t="s">
        <v>35</v>
      </c>
      <c r="P3743" t="b">
        <v>0</v>
      </c>
      <c r="Q3743">
        <v>0</v>
      </c>
      <c r="R3743" s="1">
        <f>Table1[[#This Row],[Sales]]-Table1[[#This Row],[DiscountAmount]]</f>
        <v>147.73739613000001</v>
      </c>
      <c r="S3743" t="b">
        <v>1</v>
      </c>
      <c r="T3743" t="s">
        <v>28</v>
      </c>
      <c r="U3743">
        <v>3</v>
      </c>
      <c r="V3743" t="b">
        <v>0</v>
      </c>
    </row>
    <row r="3744" spans="1:22" x14ac:dyDescent="0.3">
      <c r="A3744">
        <v>3743</v>
      </c>
      <c r="B3744" s="2">
        <v>44520</v>
      </c>
      <c r="C3744" s="19">
        <f>YEAR(Table1[[#This Row],[Date]])</f>
        <v>2021</v>
      </c>
      <c r="D3744">
        <f>MONTH(Table1[[#This Row],[Date]])</f>
        <v>11</v>
      </c>
      <c r="E3744" t="str">
        <f>TEXT(Table1[[#This Row],[Date]],"MMMM")</f>
        <v>November</v>
      </c>
      <c r="F3744">
        <v>385</v>
      </c>
      <c r="G3744">
        <v>67</v>
      </c>
      <c r="H3744" t="s">
        <v>37</v>
      </c>
      <c r="I3744" t="s">
        <v>27</v>
      </c>
      <c r="J3744">
        <v>919</v>
      </c>
      <c r="K3744" t="s">
        <v>39</v>
      </c>
      <c r="L3744">
        <v>3</v>
      </c>
      <c r="M3744" s="1">
        <v>21.434338390000001</v>
      </c>
      <c r="N3744" s="1">
        <f>Table1[[#This Row],[Quantity]]*Table1[[#This Row],[UnitPrice]]</f>
        <v>64.303015170000009</v>
      </c>
      <c r="O3744" t="s">
        <v>35</v>
      </c>
      <c r="P3744" t="b">
        <v>1</v>
      </c>
      <c r="Q3744">
        <v>0</v>
      </c>
      <c r="R3744" s="1">
        <f>Table1[[#This Row],[Sales]]-Table1[[#This Row],[DiscountAmount]]</f>
        <v>64.303015170000009</v>
      </c>
      <c r="S3744" t="b">
        <v>1</v>
      </c>
      <c r="T3744" t="s">
        <v>28</v>
      </c>
      <c r="U3744">
        <v>3</v>
      </c>
      <c r="V3744" t="b">
        <v>1</v>
      </c>
    </row>
    <row r="3745" spans="1:22" x14ac:dyDescent="0.3">
      <c r="A3745">
        <v>3744</v>
      </c>
      <c r="B3745" s="2">
        <v>43828</v>
      </c>
      <c r="C3745" s="19">
        <f>YEAR(Table1[[#This Row],[Date]])</f>
        <v>2019</v>
      </c>
      <c r="D3745">
        <f>MONTH(Table1[[#This Row],[Date]])</f>
        <v>12</v>
      </c>
      <c r="E3745" t="str">
        <f>TEXT(Table1[[#This Row],[Date]],"MMMM")</f>
        <v>December</v>
      </c>
      <c r="F3745">
        <v>289</v>
      </c>
      <c r="G3745">
        <v>39</v>
      </c>
      <c r="H3745" t="s">
        <v>37</v>
      </c>
      <c r="I3745" t="s">
        <v>46</v>
      </c>
      <c r="J3745">
        <v>102</v>
      </c>
      <c r="K3745" t="s">
        <v>39</v>
      </c>
      <c r="L3745">
        <v>1</v>
      </c>
      <c r="M3745" s="1">
        <v>32.667038759999997</v>
      </c>
      <c r="N3745" s="1">
        <f>Table1[[#This Row],[Quantity]]*Table1[[#This Row],[UnitPrice]]</f>
        <v>32.667038759999997</v>
      </c>
      <c r="O3745" t="s">
        <v>30</v>
      </c>
      <c r="P3745" t="b">
        <v>0</v>
      </c>
      <c r="Q3745">
        <v>3.2667038759999998</v>
      </c>
      <c r="R3745" s="1">
        <f>Table1[[#This Row],[Sales]]-Table1[[#This Row],[DiscountAmount]]</f>
        <v>29.400334883999996</v>
      </c>
      <c r="S3745" t="b">
        <v>1</v>
      </c>
      <c r="T3745" t="s">
        <v>36</v>
      </c>
      <c r="U3745">
        <v>2</v>
      </c>
      <c r="V3745" t="b">
        <v>0</v>
      </c>
    </row>
    <row r="3746" spans="1:22" x14ac:dyDescent="0.3">
      <c r="A3746">
        <v>3745</v>
      </c>
      <c r="B3746" s="2">
        <v>44886</v>
      </c>
      <c r="C3746" s="19">
        <f>YEAR(Table1[[#This Row],[Date]])</f>
        <v>2022</v>
      </c>
      <c r="D3746">
        <f>MONTH(Table1[[#This Row],[Date]])</f>
        <v>11</v>
      </c>
      <c r="E3746" t="str">
        <f>TEXT(Table1[[#This Row],[Date]],"MMMM")</f>
        <v>November</v>
      </c>
      <c r="F3746">
        <v>153</v>
      </c>
      <c r="G3746">
        <v>65</v>
      </c>
      <c r="H3746" t="s">
        <v>19</v>
      </c>
      <c r="I3746" t="s">
        <v>40</v>
      </c>
      <c r="J3746">
        <v>171</v>
      </c>
      <c r="K3746" t="s">
        <v>26</v>
      </c>
      <c r="L3746">
        <v>4</v>
      </c>
      <c r="M3746" s="1">
        <v>15.534360469999999</v>
      </c>
      <c r="N3746" s="1">
        <f>Table1[[#This Row],[Quantity]]*Table1[[#This Row],[UnitPrice]]</f>
        <v>62.137441879999997</v>
      </c>
      <c r="O3746" t="s">
        <v>32</v>
      </c>
      <c r="P3746" t="b">
        <v>1</v>
      </c>
      <c r="Q3746">
        <v>6.2137441889999998</v>
      </c>
      <c r="R3746" s="1">
        <f>Table1[[#This Row],[Sales]]-Table1[[#This Row],[DiscountAmount]]</f>
        <v>55.923697691000001</v>
      </c>
      <c r="S3746" t="b">
        <v>1</v>
      </c>
      <c r="T3746" t="s">
        <v>36</v>
      </c>
      <c r="U3746">
        <v>1</v>
      </c>
      <c r="V3746" t="b">
        <v>1</v>
      </c>
    </row>
    <row r="3747" spans="1:22" x14ac:dyDescent="0.3">
      <c r="A3747">
        <v>3746</v>
      </c>
      <c r="B3747" s="2">
        <v>45270</v>
      </c>
      <c r="C3747" s="19">
        <f>YEAR(Table1[[#This Row],[Date]])</f>
        <v>2023</v>
      </c>
      <c r="D3747">
        <f>MONTH(Table1[[#This Row],[Date]])</f>
        <v>12</v>
      </c>
      <c r="E3747" t="str">
        <f>TEXT(Table1[[#This Row],[Date]],"MMMM")</f>
        <v>December</v>
      </c>
      <c r="F3747">
        <v>218</v>
      </c>
      <c r="G3747">
        <v>43</v>
      </c>
      <c r="H3747" t="s">
        <v>37</v>
      </c>
      <c r="I3747" t="s">
        <v>45</v>
      </c>
      <c r="J3747">
        <v>277</v>
      </c>
      <c r="K3747" t="s">
        <v>21</v>
      </c>
      <c r="L3747">
        <v>5</v>
      </c>
      <c r="M3747" s="1">
        <v>35.784037789999999</v>
      </c>
      <c r="N3747" s="1">
        <f>Table1[[#This Row],[Quantity]]*Table1[[#This Row],[UnitPrice]]</f>
        <v>178.92018895000001</v>
      </c>
      <c r="O3747" t="s">
        <v>35</v>
      </c>
      <c r="P3747" t="b">
        <v>1</v>
      </c>
      <c r="Q3747">
        <v>0</v>
      </c>
      <c r="R3747" s="1">
        <f>Table1[[#This Row],[Sales]]-Table1[[#This Row],[DiscountAmount]]</f>
        <v>178.92018895000001</v>
      </c>
      <c r="S3747" t="b">
        <v>1</v>
      </c>
      <c r="T3747" t="s">
        <v>28</v>
      </c>
      <c r="U3747">
        <v>2</v>
      </c>
      <c r="V3747" t="b">
        <v>0</v>
      </c>
    </row>
    <row r="3748" spans="1:22" x14ac:dyDescent="0.3">
      <c r="A3748">
        <v>3747</v>
      </c>
      <c r="B3748" s="2">
        <v>43786</v>
      </c>
      <c r="C3748" s="19">
        <f>YEAR(Table1[[#This Row],[Date]])</f>
        <v>2019</v>
      </c>
      <c r="D3748">
        <f>MONTH(Table1[[#This Row],[Date]])</f>
        <v>11</v>
      </c>
      <c r="E3748" t="str">
        <f>TEXT(Table1[[#This Row],[Date]],"MMMM")</f>
        <v>November</v>
      </c>
      <c r="F3748">
        <v>115</v>
      </c>
      <c r="G3748">
        <v>51</v>
      </c>
      <c r="H3748" t="s">
        <v>19</v>
      </c>
      <c r="I3748" t="s">
        <v>27</v>
      </c>
      <c r="J3748">
        <v>214</v>
      </c>
      <c r="K3748" t="s">
        <v>43</v>
      </c>
      <c r="L3748">
        <v>3</v>
      </c>
      <c r="M3748" s="1">
        <v>58.651800860000002</v>
      </c>
      <c r="N3748" s="1">
        <f>Table1[[#This Row],[Quantity]]*Table1[[#This Row],[UnitPrice]]</f>
        <v>175.95540258</v>
      </c>
      <c r="O3748" t="s">
        <v>35</v>
      </c>
      <c r="P3748" t="b">
        <v>1</v>
      </c>
      <c r="Q3748">
        <v>0</v>
      </c>
      <c r="R3748" s="1">
        <f>Table1[[#This Row],[Sales]]-Table1[[#This Row],[DiscountAmount]]</f>
        <v>175.95540258</v>
      </c>
      <c r="S3748" t="b">
        <v>0</v>
      </c>
      <c r="T3748" t="s">
        <v>23</v>
      </c>
      <c r="U3748">
        <v>5</v>
      </c>
      <c r="V3748" t="b">
        <v>1</v>
      </c>
    </row>
    <row r="3749" spans="1:22" x14ac:dyDescent="0.3">
      <c r="A3749">
        <v>3748</v>
      </c>
      <c r="B3749" s="2">
        <v>44555</v>
      </c>
      <c r="C3749" s="19">
        <f>YEAR(Table1[[#This Row],[Date]])</f>
        <v>2021</v>
      </c>
      <c r="D3749">
        <f>MONTH(Table1[[#This Row],[Date]])</f>
        <v>12</v>
      </c>
      <c r="E3749" t="str">
        <f>TEXT(Table1[[#This Row],[Date]],"MMMM")</f>
        <v>December</v>
      </c>
      <c r="F3749">
        <v>398</v>
      </c>
      <c r="G3749">
        <v>69</v>
      </c>
      <c r="H3749" t="s">
        <v>19</v>
      </c>
      <c r="I3749" t="s">
        <v>25</v>
      </c>
      <c r="J3749">
        <v>123</v>
      </c>
      <c r="K3749" t="s">
        <v>43</v>
      </c>
      <c r="L3749">
        <v>1</v>
      </c>
      <c r="M3749" s="1">
        <v>41.276754070000003</v>
      </c>
      <c r="N3749" s="1">
        <f>Table1[[#This Row],[Quantity]]*Table1[[#This Row],[UnitPrice]]</f>
        <v>41.276754070000003</v>
      </c>
      <c r="O3749" t="s">
        <v>32</v>
      </c>
      <c r="P3749" t="b">
        <v>1</v>
      </c>
      <c r="Q3749">
        <v>4.1276754069999999</v>
      </c>
      <c r="R3749" s="1">
        <f>Table1[[#This Row],[Sales]]-Table1[[#This Row],[DiscountAmount]]</f>
        <v>37.149078663000004</v>
      </c>
      <c r="S3749" t="b">
        <v>0</v>
      </c>
      <c r="T3749" t="s">
        <v>36</v>
      </c>
      <c r="U3749">
        <v>1</v>
      </c>
      <c r="V3749" t="b">
        <v>0</v>
      </c>
    </row>
    <row r="3750" spans="1:22" x14ac:dyDescent="0.3">
      <c r="A3750">
        <v>3749</v>
      </c>
      <c r="B3750" s="2">
        <v>44877</v>
      </c>
      <c r="C3750" s="19">
        <f>YEAR(Table1[[#This Row],[Date]])</f>
        <v>2022</v>
      </c>
      <c r="D3750">
        <f>MONTH(Table1[[#This Row],[Date]])</f>
        <v>11</v>
      </c>
      <c r="E3750" t="str">
        <f>TEXT(Table1[[#This Row],[Date]],"MMMM")</f>
        <v>November</v>
      </c>
      <c r="F3750">
        <v>382</v>
      </c>
      <c r="G3750">
        <v>20</v>
      </c>
      <c r="H3750" t="s">
        <v>37</v>
      </c>
      <c r="I3750" t="s">
        <v>27</v>
      </c>
      <c r="J3750">
        <v>598</v>
      </c>
      <c r="K3750" t="s">
        <v>34</v>
      </c>
      <c r="L3750">
        <v>3</v>
      </c>
      <c r="M3750" s="1">
        <v>74.777540790000003</v>
      </c>
      <c r="N3750" s="1">
        <f>Table1[[#This Row],[Quantity]]*Table1[[#This Row],[UnitPrice]]</f>
        <v>224.33262237000002</v>
      </c>
      <c r="O3750" t="s">
        <v>22</v>
      </c>
      <c r="P3750" t="b">
        <v>0</v>
      </c>
      <c r="Q3750">
        <v>0</v>
      </c>
      <c r="R3750" s="1">
        <f>Table1[[#This Row],[Sales]]-Table1[[#This Row],[DiscountAmount]]</f>
        <v>224.33262237000002</v>
      </c>
      <c r="S3750" t="b">
        <v>0</v>
      </c>
      <c r="T3750" t="s">
        <v>28</v>
      </c>
      <c r="U3750">
        <v>1</v>
      </c>
      <c r="V3750" t="b">
        <v>0</v>
      </c>
    </row>
    <row r="3751" spans="1:22" x14ac:dyDescent="0.3">
      <c r="A3751">
        <v>3750</v>
      </c>
      <c r="B3751" s="2">
        <v>44893</v>
      </c>
      <c r="C3751" s="19">
        <f>YEAR(Table1[[#This Row],[Date]])</f>
        <v>2022</v>
      </c>
      <c r="D3751">
        <f>MONTH(Table1[[#This Row],[Date]])</f>
        <v>11</v>
      </c>
      <c r="E3751" t="str">
        <f>TEXT(Table1[[#This Row],[Date]],"MMMM")</f>
        <v>November</v>
      </c>
      <c r="F3751">
        <v>243</v>
      </c>
      <c r="G3751">
        <v>38</v>
      </c>
      <c r="H3751" t="s">
        <v>19</v>
      </c>
      <c r="I3751" t="s">
        <v>29</v>
      </c>
      <c r="J3751">
        <v>623</v>
      </c>
      <c r="K3751" t="s">
        <v>39</v>
      </c>
      <c r="L3751">
        <v>5</v>
      </c>
      <c r="M3751" s="1">
        <v>82.471758859999994</v>
      </c>
      <c r="N3751" s="1">
        <f>Table1[[#This Row],[Quantity]]*Table1[[#This Row],[UnitPrice]]</f>
        <v>412.3587943</v>
      </c>
      <c r="O3751" t="s">
        <v>30</v>
      </c>
      <c r="P3751" t="b">
        <v>0</v>
      </c>
      <c r="Q3751">
        <v>41.235879429999997</v>
      </c>
      <c r="R3751" s="1">
        <f>Table1[[#This Row],[Sales]]-Table1[[#This Row],[DiscountAmount]]</f>
        <v>371.12291486999999</v>
      </c>
      <c r="S3751" t="b">
        <v>0</v>
      </c>
      <c r="T3751" t="s">
        <v>36</v>
      </c>
      <c r="U3751">
        <v>5</v>
      </c>
      <c r="V3751" t="b">
        <v>0</v>
      </c>
    </row>
    <row r="3752" spans="1:22" x14ac:dyDescent="0.3">
      <c r="A3752">
        <v>3751</v>
      </c>
      <c r="B3752" s="2">
        <v>44176</v>
      </c>
      <c r="C3752" s="19">
        <f>YEAR(Table1[[#This Row],[Date]])</f>
        <v>2020</v>
      </c>
      <c r="D3752">
        <f>MONTH(Table1[[#This Row],[Date]])</f>
        <v>12</v>
      </c>
      <c r="E3752" t="str">
        <f>TEXT(Table1[[#This Row],[Date]],"MMMM")</f>
        <v>December</v>
      </c>
      <c r="F3752">
        <v>378</v>
      </c>
      <c r="G3752">
        <v>18</v>
      </c>
      <c r="H3752" t="s">
        <v>19</v>
      </c>
      <c r="I3752" t="s">
        <v>33</v>
      </c>
      <c r="J3752">
        <v>116</v>
      </c>
      <c r="K3752" t="s">
        <v>26</v>
      </c>
      <c r="L3752">
        <v>5</v>
      </c>
      <c r="M3752" s="1">
        <v>34.268108390000002</v>
      </c>
      <c r="N3752" s="1">
        <f>Table1[[#This Row],[Quantity]]*Table1[[#This Row],[UnitPrice]]</f>
        <v>171.34054195000002</v>
      </c>
      <c r="O3752" t="s">
        <v>22</v>
      </c>
      <c r="P3752" t="b">
        <v>0</v>
      </c>
      <c r="Q3752">
        <v>17.134054200000001</v>
      </c>
      <c r="R3752" s="1">
        <f>Table1[[#This Row],[Sales]]-Table1[[#This Row],[DiscountAmount]]</f>
        <v>154.20648775000001</v>
      </c>
      <c r="S3752" t="b">
        <v>1</v>
      </c>
      <c r="T3752" t="s">
        <v>36</v>
      </c>
      <c r="U3752">
        <v>1</v>
      </c>
      <c r="V3752" t="b">
        <v>0</v>
      </c>
    </row>
    <row r="3753" spans="1:22" x14ac:dyDescent="0.3">
      <c r="A3753">
        <v>3752</v>
      </c>
      <c r="B3753" s="2">
        <v>44144</v>
      </c>
      <c r="C3753" s="19">
        <f>YEAR(Table1[[#This Row],[Date]])</f>
        <v>2020</v>
      </c>
      <c r="D3753">
        <f>MONTH(Table1[[#This Row],[Date]])</f>
        <v>11</v>
      </c>
      <c r="E3753" t="str">
        <f>TEXT(Table1[[#This Row],[Date]],"MMMM")</f>
        <v>November</v>
      </c>
      <c r="F3753">
        <v>404</v>
      </c>
      <c r="G3753">
        <v>23</v>
      </c>
      <c r="H3753" t="s">
        <v>24</v>
      </c>
      <c r="I3753" t="s">
        <v>53</v>
      </c>
      <c r="J3753">
        <v>851</v>
      </c>
      <c r="K3753" t="s">
        <v>21</v>
      </c>
      <c r="L3753">
        <v>5</v>
      </c>
      <c r="M3753" s="1">
        <v>17.951610930000001</v>
      </c>
      <c r="N3753" s="1">
        <f>Table1[[#This Row],[Quantity]]*Table1[[#This Row],[UnitPrice]]</f>
        <v>89.758054650000005</v>
      </c>
      <c r="O3753" t="s">
        <v>35</v>
      </c>
      <c r="P3753" t="b">
        <v>1</v>
      </c>
      <c r="Q3753">
        <v>0</v>
      </c>
      <c r="R3753" s="1">
        <f>Table1[[#This Row],[Sales]]-Table1[[#This Row],[DiscountAmount]]</f>
        <v>89.758054650000005</v>
      </c>
      <c r="S3753" t="b">
        <v>1</v>
      </c>
      <c r="T3753" t="s">
        <v>23</v>
      </c>
      <c r="U3753">
        <v>1</v>
      </c>
      <c r="V3753" t="b">
        <v>1</v>
      </c>
    </row>
    <row r="3754" spans="1:22" x14ac:dyDescent="0.3">
      <c r="A3754">
        <v>3753</v>
      </c>
      <c r="B3754" s="2">
        <v>45260</v>
      </c>
      <c r="C3754" s="19">
        <f>YEAR(Table1[[#This Row],[Date]])</f>
        <v>2023</v>
      </c>
      <c r="D3754">
        <f>MONTH(Table1[[#This Row],[Date]])</f>
        <v>11</v>
      </c>
      <c r="E3754" t="str">
        <f>TEXT(Table1[[#This Row],[Date]],"MMMM")</f>
        <v>November</v>
      </c>
      <c r="F3754">
        <v>138</v>
      </c>
      <c r="G3754">
        <v>38</v>
      </c>
      <c r="H3754" t="s">
        <v>37</v>
      </c>
      <c r="I3754" t="s">
        <v>46</v>
      </c>
      <c r="J3754">
        <v>719</v>
      </c>
      <c r="K3754" t="s">
        <v>43</v>
      </c>
      <c r="L3754">
        <v>3</v>
      </c>
      <c r="M3754" s="1">
        <v>57.967340389999997</v>
      </c>
      <c r="N3754" s="1">
        <f>Table1[[#This Row],[Quantity]]*Table1[[#This Row],[UnitPrice]]</f>
        <v>173.90202116999998</v>
      </c>
      <c r="O3754" t="s">
        <v>22</v>
      </c>
      <c r="P3754" t="b">
        <v>1</v>
      </c>
      <c r="Q3754">
        <v>0</v>
      </c>
      <c r="R3754" s="1">
        <f>Table1[[#This Row],[Sales]]-Table1[[#This Row],[DiscountAmount]]</f>
        <v>173.90202116999998</v>
      </c>
      <c r="S3754" t="b">
        <v>0</v>
      </c>
      <c r="T3754" t="s">
        <v>23</v>
      </c>
      <c r="U3754">
        <v>4</v>
      </c>
      <c r="V3754" t="b">
        <v>1</v>
      </c>
    </row>
    <row r="3755" spans="1:22" x14ac:dyDescent="0.3">
      <c r="A3755">
        <v>3754</v>
      </c>
      <c r="B3755" s="2">
        <v>44160</v>
      </c>
      <c r="C3755" s="19">
        <f>YEAR(Table1[[#This Row],[Date]])</f>
        <v>2020</v>
      </c>
      <c r="D3755">
        <f>MONTH(Table1[[#This Row],[Date]])</f>
        <v>11</v>
      </c>
      <c r="E3755" t="str">
        <f>TEXT(Table1[[#This Row],[Date]],"MMMM")</f>
        <v>November</v>
      </c>
      <c r="F3755">
        <v>293</v>
      </c>
      <c r="G3755">
        <v>24</v>
      </c>
      <c r="H3755" t="s">
        <v>37</v>
      </c>
      <c r="I3755" t="s">
        <v>52</v>
      </c>
      <c r="J3755">
        <v>528</v>
      </c>
      <c r="K3755" t="s">
        <v>26</v>
      </c>
      <c r="L3755">
        <v>3</v>
      </c>
      <c r="M3755" s="1">
        <v>49.443923769999998</v>
      </c>
      <c r="N3755" s="1">
        <f>Table1[[#This Row],[Quantity]]*Table1[[#This Row],[UnitPrice]]</f>
        <v>148.33177130999999</v>
      </c>
      <c r="O3755" t="s">
        <v>32</v>
      </c>
      <c r="P3755" t="b">
        <v>1</v>
      </c>
      <c r="Q3755">
        <v>14.833177129999999</v>
      </c>
      <c r="R3755" s="1">
        <f>Table1[[#This Row],[Sales]]-Table1[[#This Row],[DiscountAmount]]</f>
        <v>133.49859418</v>
      </c>
      <c r="S3755" t="b">
        <v>1</v>
      </c>
      <c r="T3755" t="s">
        <v>36</v>
      </c>
      <c r="U3755">
        <v>5</v>
      </c>
      <c r="V3755" t="b">
        <v>0</v>
      </c>
    </row>
    <row r="3756" spans="1:22" x14ac:dyDescent="0.3">
      <c r="A3756">
        <v>3755</v>
      </c>
      <c r="B3756" s="2">
        <v>44545</v>
      </c>
      <c r="C3756" s="19">
        <f>YEAR(Table1[[#This Row],[Date]])</f>
        <v>2021</v>
      </c>
      <c r="D3756">
        <f>MONTH(Table1[[#This Row],[Date]])</f>
        <v>12</v>
      </c>
      <c r="E3756" t="str">
        <f>TEXT(Table1[[#This Row],[Date]],"MMMM")</f>
        <v>December</v>
      </c>
      <c r="F3756">
        <v>46</v>
      </c>
      <c r="G3756">
        <v>31</v>
      </c>
      <c r="H3756" t="s">
        <v>37</v>
      </c>
      <c r="I3756" t="s">
        <v>27</v>
      </c>
      <c r="J3756">
        <v>373</v>
      </c>
      <c r="K3756" t="s">
        <v>43</v>
      </c>
      <c r="L3756">
        <v>2</v>
      </c>
      <c r="M3756" s="1">
        <v>30.753396980000002</v>
      </c>
      <c r="N3756" s="1">
        <f>Table1[[#This Row],[Quantity]]*Table1[[#This Row],[UnitPrice]]</f>
        <v>61.506793960000003</v>
      </c>
      <c r="O3756" t="s">
        <v>35</v>
      </c>
      <c r="P3756" t="b">
        <v>0</v>
      </c>
      <c r="Q3756">
        <v>0</v>
      </c>
      <c r="R3756" s="1">
        <f>Table1[[#This Row],[Sales]]-Table1[[#This Row],[DiscountAmount]]</f>
        <v>61.506793960000003</v>
      </c>
      <c r="S3756" t="b">
        <v>0</v>
      </c>
      <c r="T3756" t="s">
        <v>28</v>
      </c>
      <c r="U3756">
        <v>3</v>
      </c>
      <c r="V3756" t="b">
        <v>0</v>
      </c>
    </row>
    <row r="3757" spans="1:22" x14ac:dyDescent="0.3">
      <c r="A3757">
        <v>3756</v>
      </c>
      <c r="B3757" s="2">
        <v>44181</v>
      </c>
      <c r="C3757" s="19">
        <f>YEAR(Table1[[#This Row],[Date]])</f>
        <v>2020</v>
      </c>
      <c r="D3757">
        <f>MONTH(Table1[[#This Row],[Date]])</f>
        <v>12</v>
      </c>
      <c r="E3757" t="str">
        <f>TEXT(Table1[[#This Row],[Date]],"MMMM")</f>
        <v>December</v>
      </c>
      <c r="F3757">
        <v>146</v>
      </c>
      <c r="G3757">
        <v>30</v>
      </c>
      <c r="H3757" t="s">
        <v>19</v>
      </c>
      <c r="I3757" t="s">
        <v>42</v>
      </c>
      <c r="J3757">
        <v>419</v>
      </c>
      <c r="K3757" t="s">
        <v>39</v>
      </c>
      <c r="L3757">
        <v>4</v>
      </c>
      <c r="M3757" s="1">
        <v>51.49591607</v>
      </c>
      <c r="N3757" s="1">
        <f>Table1[[#This Row],[Quantity]]*Table1[[#This Row],[UnitPrice]]</f>
        <v>205.98366428</v>
      </c>
      <c r="O3757" t="s">
        <v>32</v>
      </c>
      <c r="P3757" t="b">
        <v>0</v>
      </c>
      <c r="Q3757">
        <v>0</v>
      </c>
      <c r="R3757" s="1">
        <f>Table1[[#This Row],[Sales]]-Table1[[#This Row],[DiscountAmount]]</f>
        <v>205.98366428</v>
      </c>
      <c r="S3757" t="b">
        <v>0</v>
      </c>
      <c r="T3757" t="s">
        <v>28</v>
      </c>
      <c r="U3757">
        <v>1</v>
      </c>
      <c r="V3757" t="b">
        <v>0</v>
      </c>
    </row>
    <row r="3758" spans="1:22" x14ac:dyDescent="0.3">
      <c r="A3758">
        <v>3757</v>
      </c>
      <c r="B3758" s="2">
        <v>43802</v>
      </c>
      <c r="C3758" s="19">
        <f>YEAR(Table1[[#This Row],[Date]])</f>
        <v>2019</v>
      </c>
      <c r="D3758">
        <f>MONTH(Table1[[#This Row],[Date]])</f>
        <v>12</v>
      </c>
      <c r="E3758" t="str">
        <f>TEXT(Table1[[#This Row],[Date]],"MMMM")</f>
        <v>December</v>
      </c>
      <c r="F3758">
        <v>24</v>
      </c>
      <c r="G3758">
        <v>59</v>
      </c>
      <c r="H3758" t="s">
        <v>24</v>
      </c>
      <c r="I3758" t="s">
        <v>40</v>
      </c>
      <c r="J3758">
        <v>54</v>
      </c>
      <c r="K3758" t="s">
        <v>39</v>
      </c>
      <c r="L3758">
        <v>4</v>
      </c>
      <c r="M3758" s="1">
        <v>20.447007200000002</v>
      </c>
      <c r="N3758" s="1">
        <f>Table1[[#This Row],[Quantity]]*Table1[[#This Row],[UnitPrice]]</f>
        <v>81.788028800000006</v>
      </c>
      <c r="O3758" t="s">
        <v>30</v>
      </c>
      <c r="P3758" t="b">
        <v>1</v>
      </c>
      <c r="Q3758">
        <v>0</v>
      </c>
      <c r="R3758" s="1">
        <f>Table1[[#This Row],[Sales]]-Table1[[#This Row],[DiscountAmount]]</f>
        <v>81.788028800000006</v>
      </c>
      <c r="S3758" t="b">
        <v>0</v>
      </c>
      <c r="T3758" t="s">
        <v>23</v>
      </c>
      <c r="U3758">
        <v>1</v>
      </c>
      <c r="V3758" t="b">
        <v>0</v>
      </c>
    </row>
    <row r="3759" spans="1:22" x14ac:dyDescent="0.3">
      <c r="A3759">
        <v>3758</v>
      </c>
      <c r="B3759" s="2">
        <v>45267</v>
      </c>
      <c r="C3759" s="19">
        <f>YEAR(Table1[[#This Row],[Date]])</f>
        <v>2023</v>
      </c>
      <c r="D3759">
        <f>MONTH(Table1[[#This Row],[Date]])</f>
        <v>12</v>
      </c>
      <c r="E3759" t="str">
        <f>TEXT(Table1[[#This Row],[Date]],"MMMM")</f>
        <v>December</v>
      </c>
      <c r="F3759">
        <v>496</v>
      </c>
      <c r="G3759">
        <v>57</v>
      </c>
      <c r="H3759" t="s">
        <v>37</v>
      </c>
      <c r="I3759" t="s">
        <v>53</v>
      </c>
      <c r="J3759">
        <v>927</v>
      </c>
      <c r="K3759" t="s">
        <v>21</v>
      </c>
      <c r="L3759">
        <v>2</v>
      </c>
      <c r="M3759" s="1">
        <v>82.734852279999998</v>
      </c>
      <c r="N3759" s="1">
        <f>Table1[[#This Row],[Quantity]]*Table1[[#This Row],[UnitPrice]]</f>
        <v>165.46970456</v>
      </c>
      <c r="O3759" t="s">
        <v>30</v>
      </c>
      <c r="P3759" t="b">
        <v>1</v>
      </c>
      <c r="Q3759">
        <v>16.546970460000001</v>
      </c>
      <c r="R3759" s="1">
        <f>Table1[[#This Row],[Sales]]-Table1[[#This Row],[DiscountAmount]]</f>
        <v>148.92273409999999</v>
      </c>
      <c r="S3759" t="b">
        <v>0</v>
      </c>
      <c r="T3759" t="s">
        <v>36</v>
      </c>
      <c r="U3759">
        <v>4</v>
      </c>
      <c r="V3759" t="b">
        <v>0</v>
      </c>
    </row>
    <row r="3760" spans="1:22" x14ac:dyDescent="0.3">
      <c r="A3760">
        <v>3759</v>
      </c>
      <c r="B3760" s="2">
        <v>45281</v>
      </c>
      <c r="C3760" s="19">
        <f>YEAR(Table1[[#This Row],[Date]])</f>
        <v>2023</v>
      </c>
      <c r="D3760">
        <f>MONTH(Table1[[#This Row],[Date]])</f>
        <v>12</v>
      </c>
      <c r="E3760" t="str">
        <f>TEXT(Table1[[#This Row],[Date]],"MMMM")</f>
        <v>December</v>
      </c>
      <c r="F3760">
        <v>307</v>
      </c>
      <c r="G3760">
        <v>58</v>
      </c>
      <c r="H3760" t="s">
        <v>37</v>
      </c>
      <c r="I3760" t="s">
        <v>47</v>
      </c>
      <c r="J3760">
        <v>680</v>
      </c>
      <c r="K3760" t="s">
        <v>21</v>
      </c>
      <c r="L3760">
        <v>1</v>
      </c>
      <c r="M3760" s="1">
        <v>96.366127059999997</v>
      </c>
      <c r="N3760" s="1">
        <f>Table1[[#This Row],[Quantity]]*Table1[[#This Row],[UnitPrice]]</f>
        <v>96.366127059999997</v>
      </c>
      <c r="O3760" t="s">
        <v>32</v>
      </c>
      <c r="P3760" t="b">
        <v>1</v>
      </c>
      <c r="Q3760">
        <v>0</v>
      </c>
      <c r="R3760" s="1">
        <f>Table1[[#This Row],[Sales]]-Table1[[#This Row],[DiscountAmount]]</f>
        <v>96.366127059999997</v>
      </c>
      <c r="S3760" t="b">
        <v>0</v>
      </c>
      <c r="T3760" t="s">
        <v>28</v>
      </c>
      <c r="U3760">
        <v>4</v>
      </c>
      <c r="V3760" t="b">
        <v>1</v>
      </c>
    </row>
    <row r="3761" spans="1:22" x14ac:dyDescent="0.3">
      <c r="A3761">
        <v>3760</v>
      </c>
      <c r="B3761" s="2">
        <v>44912</v>
      </c>
      <c r="C3761" s="19">
        <f>YEAR(Table1[[#This Row],[Date]])</f>
        <v>2022</v>
      </c>
      <c r="D3761">
        <f>MONTH(Table1[[#This Row],[Date]])</f>
        <v>12</v>
      </c>
      <c r="E3761" t="str">
        <f>TEXT(Table1[[#This Row],[Date]],"MMMM")</f>
        <v>December</v>
      </c>
      <c r="F3761">
        <v>276</v>
      </c>
      <c r="G3761">
        <v>23</v>
      </c>
      <c r="H3761" t="s">
        <v>24</v>
      </c>
      <c r="I3761" t="s">
        <v>48</v>
      </c>
      <c r="J3761">
        <v>156</v>
      </c>
      <c r="K3761" t="s">
        <v>34</v>
      </c>
      <c r="L3761">
        <v>4</v>
      </c>
      <c r="M3761" s="1">
        <v>91.049522330000002</v>
      </c>
      <c r="N3761" s="1">
        <f>Table1[[#This Row],[Quantity]]*Table1[[#This Row],[UnitPrice]]</f>
        <v>364.19808932000001</v>
      </c>
      <c r="O3761" t="s">
        <v>35</v>
      </c>
      <c r="P3761" t="b">
        <v>1</v>
      </c>
      <c r="Q3761">
        <v>0</v>
      </c>
      <c r="R3761" s="1">
        <f>Table1[[#This Row],[Sales]]-Table1[[#This Row],[DiscountAmount]]</f>
        <v>364.19808932000001</v>
      </c>
      <c r="S3761" t="b">
        <v>1</v>
      </c>
      <c r="T3761" t="s">
        <v>28</v>
      </c>
      <c r="U3761">
        <v>2</v>
      </c>
      <c r="V3761" t="b">
        <v>0</v>
      </c>
    </row>
    <row r="3762" spans="1:22" x14ac:dyDescent="0.3">
      <c r="A3762">
        <v>3761</v>
      </c>
      <c r="B3762" s="2">
        <v>43436</v>
      </c>
      <c r="C3762" s="19">
        <f>YEAR(Table1[[#This Row],[Date]])</f>
        <v>2018</v>
      </c>
      <c r="D3762">
        <f>MONTH(Table1[[#This Row],[Date]])</f>
        <v>12</v>
      </c>
      <c r="E3762" t="str">
        <f>TEXT(Table1[[#This Row],[Date]],"MMMM")</f>
        <v>December</v>
      </c>
      <c r="F3762">
        <v>352</v>
      </c>
      <c r="G3762">
        <v>19</v>
      </c>
      <c r="H3762" t="s">
        <v>37</v>
      </c>
      <c r="I3762" t="s">
        <v>40</v>
      </c>
      <c r="J3762">
        <v>7</v>
      </c>
      <c r="K3762" t="s">
        <v>26</v>
      </c>
      <c r="L3762">
        <v>2</v>
      </c>
      <c r="M3762" s="1">
        <v>75.239679039999999</v>
      </c>
      <c r="N3762" s="1">
        <f>Table1[[#This Row],[Quantity]]*Table1[[#This Row],[UnitPrice]]</f>
        <v>150.47935808</v>
      </c>
      <c r="O3762" t="s">
        <v>22</v>
      </c>
      <c r="P3762" t="b">
        <v>1</v>
      </c>
      <c r="Q3762">
        <v>0</v>
      </c>
      <c r="R3762" s="1">
        <f>Table1[[#This Row],[Sales]]-Table1[[#This Row],[DiscountAmount]]</f>
        <v>150.47935808</v>
      </c>
      <c r="S3762" t="b">
        <v>1</v>
      </c>
      <c r="T3762" t="s">
        <v>23</v>
      </c>
      <c r="U3762">
        <v>3</v>
      </c>
      <c r="V3762" t="b">
        <v>1</v>
      </c>
    </row>
    <row r="3763" spans="1:22" x14ac:dyDescent="0.3">
      <c r="A3763">
        <v>3762</v>
      </c>
      <c r="B3763" s="2">
        <v>44560</v>
      </c>
      <c r="C3763" s="19">
        <f>YEAR(Table1[[#This Row],[Date]])</f>
        <v>2021</v>
      </c>
      <c r="D3763">
        <f>MONTH(Table1[[#This Row],[Date]])</f>
        <v>12</v>
      </c>
      <c r="E3763" t="str">
        <f>TEXT(Table1[[#This Row],[Date]],"MMMM")</f>
        <v>December</v>
      </c>
      <c r="F3763">
        <v>320</v>
      </c>
      <c r="G3763">
        <v>27</v>
      </c>
      <c r="H3763" t="s">
        <v>24</v>
      </c>
      <c r="I3763" t="s">
        <v>42</v>
      </c>
      <c r="J3763">
        <v>645</v>
      </c>
      <c r="K3763" t="s">
        <v>39</v>
      </c>
      <c r="L3763">
        <v>2</v>
      </c>
      <c r="M3763" s="1">
        <v>88.517554880000006</v>
      </c>
      <c r="N3763" s="1">
        <f>Table1[[#This Row],[Quantity]]*Table1[[#This Row],[UnitPrice]]</f>
        <v>177.03510976000001</v>
      </c>
      <c r="O3763" t="s">
        <v>22</v>
      </c>
      <c r="P3763" t="b">
        <v>1</v>
      </c>
      <c r="Q3763">
        <v>17.703510980000001</v>
      </c>
      <c r="R3763" s="1">
        <f>Table1[[#This Row],[Sales]]-Table1[[#This Row],[DiscountAmount]]</f>
        <v>159.33159878000001</v>
      </c>
      <c r="S3763" t="b">
        <v>0</v>
      </c>
      <c r="T3763" t="s">
        <v>36</v>
      </c>
      <c r="U3763">
        <v>3</v>
      </c>
      <c r="V3763" t="b">
        <v>0</v>
      </c>
    </row>
    <row r="3764" spans="1:22" x14ac:dyDescent="0.3">
      <c r="A3764">
        <v>3763</v>
      </c>
      <c r="B3764" s="2">
        <v>44525</v>
      </c>
      <c r="C3764" s="19">
        <f>YEAR(Table1[[#This Row],[Date]])</f>
        <v>2021</v>
      </c>
      <c r="D3764">
        <f>MONTH(Table1[[#This Row],[Date]])</f>
        <v>11</v>
      </c>
      <c r="E3764" t="str">
        <f>TEXT(Table1[[#This Row],[Date]],"MMMM")</f>
        <v>November</v>
      </c>
      <c r="F3764">
        <v>81</v>
      </c>
      <c r="G3764">
        <v>63</v>
      </c>
      <c r="H3764" t="s">
        <v>19</v>
      </c>
      <c r="I3764" t="s">
        <v>41</v>
      </c>
      <c r="J3764">
        <v>914</v>
      </c>
      <c r="K3764" t="s">
        <v>39</v>
      </c>
      <c r="L3764">
        <v>3</v>
      </c>
      <c r="M3764" s="1">
        <v>40.716037200000002</v>
      </c>
      <c r="N3764" s="1">
        <f>Table1[[#This Row],[Quantity]]*Table1[[#This Row],[UnitPrice]]</f>
        <v>122.14811160000001</v>
      </c>
      <c r="O3764" t="s">
        <v>30</v>
      </c>
      <c r="P3764" t="b">
        <v>1</v>
      </c>
      <c r="Q3764">
        <v>12.21481116</v>
      </c>
      <c r="R3764" s="1">
        <f>Table1[[#This Row],[Sales]]-Table1[[#This Row],[DiscountAmount]]</f>
        <v>109.93330044000001</v>
      </c>
      <c r="S3764" t="b">
        <v>0</v>
      </c>
      <c r="T3764" t="s">
        <v>36</v>
      </c>
      <c r="U3764">
        <v>1</v>
      </c>
      <c r="V3764" t="b">
        <v>1</v>
      </c>
    </row>
    <row r="3765" spans="1:22" x14ac:dyDescent="0.3">
      <c r="A3765">
        <v>3764</v>
      </c>
      <c r="B3765" s="2">
        <v>44196</v>
      </c>
      <c r="C3765" s="19">
        <f>YEAR(Table1[[#This Row],[Date]])</f>
        <v>2020</v>
      </c>
      <c r="D3765">
        <f>MONTH(Table1[[#This Row],[Date]])</f>
        <v>12</v>
      </c>
      <c r="E3765" t="str">
        <f>TEXT(Table1[[#This Row],[Date]],"MMMM")</f>
        <v>December</v>
      </c>
      <c r="F3765">
        <v>164</v>
      </c>
      <c r="G3765">
        <v>22</v>
      </c>
      <c r="H3765" t="s">
        <v>24</v>
      </c>
      <c r="I3765" t="s">
        <v>31</v>
      </c>
      <c r="J3765">
        <v>53</v>
      </c>
      <c r="K3765" t="s">
        <v>43</v>
      </c>
      <c r="L3765">
        <v>5</v>
      </c>
      <c r="M3765" s="1">
        <v>94.779981550000002</v>
      </c>
      <c r="N3765" s="1">
        <f>Table1[[#This Row],[Quantity]]*Table1[[#This Row],[UnitPrice]]</f>
        <v>473.89990775000001</v>
      </c>
      <c r="O3765" t="s">
        <v>30</v>
      </c>
      <c r="P3765" t="b">
        <v>1</v>
      </c>
      <c r="Q3765">
        <v>47.389990769999997</v>
      </c>
      <c r="R3765" s="1">
        <f>Table1[[#This Row],[Sales]]-Table1[[#This Row],[DiscountAmount]]</f>
        <v>426.50991698000001</v>
      </c>
      <c r="S3765" t="b">
        <v>1</v>
      </c>
      <c r="T3765" t="s">
        <v>36</v>
      </c>
      <c r="U3765">
        <v>1</v>
      </c>
      <c r="V3765" t="b">
        <v>1</v>
      </c>
    </row>
    <row r="3766" spans="1:22" x14ac:dyDescent="0.3">
      <c r="A3766">
        <v>3765</v>
      </c>
      <c r="B3766" s="2">
        <v>44187</v>
      </c>
      <c r="C3766" s="19">
        <f>YEAR(Table1[[#This Row],[Date]])</f>
        <v>2020</v>
      </c>
      <c r="D3766">
        <f>MONTH(Table1[[#This Row],[Date]])</f>
        <v>12</v>
      </c>
      <c r="E3766" t="str">
        <f>TEXT(Table1[[#This Row],[Date]],"MMMM")</f>
        <v>December</v>
      </c>
      <c r="F3766">
        <v>103</v>
      </c>
      <c r="G3766">
        <v>65</v>
      </c>
      <c r="H3766" t="s">
        <v>24</v>
      </c>
      <c r="I3766" t="s">
        <v>42</v>
      </c>
      <c r="J3766">
        <v>112</v>
      </c>
      <c r="K3766" t="s">
        <v>39</v>
      </c>
      <c r="L3766">
        <v>1</v>
      </c>
      <c r="M3766" s="1">
        <v>65.680029880000006</v>
      </c>
      <c r="N3766" s="1">
        <f>Table1[[#This Row],[Quantity]]*Table1[[#This Row],[UnitPrice]]</f>
        <v>65.680029880000006</v>
      </c>
      <c r="O3766" t="s">
        <v>35</v>
      </c>
      <c r="P3766" t="b">
        <v>1</v>
      </c>
      <c r="Q3766">
        <v>6.5680029879999999</v>
      </c>
      <c r="R3766" s="1">
        <f>Table1[[#This Row],[Sales]]-Table1[[#This Row],[DiscountAmount]]</f>
        <v>59.112026892000003</v>
      </c>
      <c r="S3766" t="b">
        <v>0</v>
      </c>
      <c r="T3766" t="s">
        <v>36</v>
      </c>
      <c r="U3766">
        <v>5</v>
      </c>
      <c r="V3766" t="b">
        <v>0</v>
      </c>
    </row>
    <row r="3767" spans="1:22" x14ac:dyDescent="0.3">
      <c r="A3767">
        <v>3766</v>
      </c>
      <c r="B3767" s="2">
        <v>44144</v>
      </c>
      <c r="C3767" s="19">
        <f>YEAR(Table1[[#This Row],[Date]])</f>
        <v>2020</v>
      </c>
      <c r="D3767">
        <f>MONTH(Table1[[#This Row],[Date]])</f>
        <v>11</v>
      </c>
      <c r="E3767" t="str">
        <f>TEXT(Table1[[#This Row],[Date]],"MMMM")</f>
        <v>November</v>
      </c>
      <c r="F3767">
        <v>287</v>
      </c>
      <c r="G3767">
        <v>69</v>
      </c>
      <c r="H3767" t="s">
        <v>19</v>
      </c>
      <c r="I3767" t="s">
        <v>47</v>
      </c>
      <c r="J3767">
        <v>484</v>
      </c>
      <c r="K3767" t="s">
        <v>43</v>
      </c>
      <c r="L3767">
        <v>1</v>
      </c>
      <c r="M3767" s="1">
        <v>22.753329489999999</v>
      </c>
      <c r="N3767" s="1">
        <f>Table1[[#This Row],[Quantity]]*Table1[[#This Row],[UnitPrice]]</f>
        <v>22.753329489999999</v>
      </c>
      <c r="O3767" t="s">
        <v>32</v>
      </c>
      <c r="P3767" t="b">
        <v>1</v>
      </c>
      <c r="Q3767">
        <v>2.275332949</v>
      </c>
      <c r="R3767" s="1">
        <f>Table1[[#This Row],[Sales]]-Table1[[#This Row],[DiscountAmount]]</f>
        <v>20.477996541</v>
      </c>
      <c r="S3767" t="b">
        <v>1</v>
      </c>
      <c r="T3767" t="s">
        <v>36</v>
      </c>
      <c r="U3767">
        <v>2</v>
      </c>
      <c r="V3767" t="b">
        <v>0</v>
      </c>
    </row>
    <row r="3768" spans="1:22" x14ac:dyDescent="0.3">
      <c r="A3768">
        <v>3767</v>
      </c>
      <c r="B3768" s="2">
        <v>44144</v>
      </c>
      <c r="C3768" s="19">
        <f>YEAR(Table1[[#This Row],[Date]])</f>
        <v>2020</v>
      </c>
      <c r="D3768">
        <f>MONTH(Table1[[#This Row],[Date]])</f>
        <v>11</v>
      </c>
      <c r="E3768" t="str">
        <f>TEXT(Table1[[#This Row],[Date]],"MMMM")</f>
        <v>November</v>
      </c>
      <c r="F3768">
        <v>94</v>
      </c>
      <c r="G3768">
        <v>62</v>
      </c>
      <c r="H3768" t="s">
        <v>24</v>
      </c>
      <c r="I3768" t="s">
        <v>20</v>
      </c>
      <c r="J3768">
        <v>751</v>
      </c>
      <c r="K3768" t="s">
        <v>34</v>
      </c>
      <c r="L3768">
        <v>4</v>
      </c>
      <c r="M3768" s="1">
        <v>80.234292999999994</v>
      </c>
      <c r="N3768" s="1">
        <f>Table1[[#This Row],[Quantity]]*Table1[[#This Row],[UnitPrice]]</f>
        <v>320.93717199999998</v>
      </c>
      <c r="O3768" t="s">
        <v>35</v>
      </c>
      <c r="P3768" t="b">
        <v>1</v>
      </c>
      <c r="Q3768">
        <v>32.0937172</v>
      </c>
      <c r="R3768" s="1">
        <f>Table1[[#This Row],[Sales]]-Table1[[#This Row],[DiscountAmount]]</f>
        <v>288.84345479999996</v>
      </c>
      <c r="S3768" t="b">
        <v>1</v>
      </c>
      <c r="T3768" t="s">
        <v>36</v>
      </c>
      <c r="U3768">
        <v>5</v>
      </c>
      <c r="V3768" t="b">
        <v>0</v>
      </c>
    </row>
    <row r="3769" spans="1:22" x14ac:dyDescent="0.3">
      <c r="A3769">
        <v>3768</v>
      </c>
      <c r="B3769" s="2">
        <v>45278</v>
      </c>
      <c r="C3769" s="19">
        <f>YEAR(Table1[[#This Row],[Date]])</f>
        <v>2023</v>
      </c>
      <c r="D3769">
        <f>MONTH(Table1[[#This Row],[Date]])</f>
        <v>12</v>
      </c>
      <c r="E3769" t="str">
        <f>TEXT(Table1[[#This Row],[Date]],"MMMM")</f>
        <v>December</v>
      </c>
      <c r="F3769">
        <v>22</v>
      </c>
      <c r="G3769">
        <v>62</v>
      </c>
      <c r="H3769" t="s">
        <v>24</v>
      </c>
      <c r="I3769" t="s">
        <v>29</v>
      </c>
      <c r="J3769">
        <v>752</v>
      </c>
      <c r="K3769" t="s">
        <v>43</v>
      </c>
      <c r="L3769">
        <v>1</v>
      </c>
      <c r="M3769" s="1">
        <v>22.077359990000001</v>
      </c>
      <c r="N3769" s="1">
        <f>Table1[[#This Row],[Quantity]]*Table1[[#This Row],[UnitPrice]]</f>
        <v>22.077359990000001</v>
      </c>
      <c r="O3769" t="s">
        <v>32</v>
      </c>
      <c r="P3769" t="b">
        <v>1</v>
      </c>
      <c r="Q3769">
        <v>0</v>
      </c>
      <c r="R3769" s="1">
        <f>Table1[[#This Row],[Sales]]-Table1[[#This Row],[DiscountAmount]]</f>
        <v>22.077359990000001</v>
      </c>
      <c r="S3769" t="b">
        <v>1</v>
      </c>
      <c r="T3769" t="s">
        <v>28</v>
      </c>
      <c r="U3769">
        <v>4</v>
      </c>
      <c r="V3769" t="b">
        <v>1</v>
      </c>
    </row>
    <row r="3770" spans="1:22" x14ac:dyDescent="0.3">
      <c r="A3770">
        <v>3769</v>
      </c>
      <c r="B3770" s="2">
        <v>44875</v>
      </c>
      <c r="C3770" s="19">
        <f>YEAR(Table1[[#This Row],[Date]])</f>
        <v>2022</v>
      </c>
      <c r="D3770">
        <f>MONTH(Table1[[#This Row],[Date]])</f>
        <v>11</v>
      </c>
      <c r="E3770" t="str">
        <f>TEXT(Table1[[#This Row],[Date]],"MMMM")</f>
        <v>November</v>
      </c>
      <c r="F3770">
        <v>175</v>
      </c>
      <c r="G3770">
        <v>59</v>
      </c>
      <c r="H3770" t="s">
        <v>37</v>
      </c>
      <c r="I3770" t="s">
        <v>42</v>
      </c>
      <c r="J3770">
        <v>14</v>
      </c>
      <c r="K3770" t="s">
        <v>21</v>
      </c>
      <c r="L3770">
        <v>5</v>
      </c>
      <c r="M3770" s="1">
        <v>38.374887530000002</v>
      </c>
      <c r="N3770" s="1">
        <f>Table1[[#This Row],[Quantity]]*Table1[[#This Row],[UnitPrice]]</f>
        <v>191.87443765</v>
      </c>
      <c r="O3770" t="s">
        <v>32</v>
      </c>
      <c r="P3770" t="b">
        <v>1</v>
      </c>
      <c r="Q3770">
        <v>19.187443760000001</v>
      </c>
      <c r="R3770" s="1">
        <f>Table1[[#This Row],[Sales]]-Table1[[#This Row],[DiscountAmount]]</f>
        <v>172.68699389</v>
      </c>
      <c r="S3770" t="b">
        <v>1</v>
      </c>
      <c r="T3770" t="s">
        <v>36</v>
      </c>
      <c r="U3770">
        <v>5</v>
      </c>
      <c r="V3770" t="b">
        <v>1</v>
      </c>
    </row>
    <row r="3771" spans="1:22" x14ac:dyDescent="0.3">
      <c r="A3771">
        <v>3770</v>
      </c>
      <c r="B3771" s="2">
        <v>44539</v>
      </c>
      <c r="C3771" s="19">
        <f>YEAR(Table1[[#This Row],[Date]])</f>
        <v>2021</v>
      </c>
      <c r="D3771">
        <f>MONTH(Table1[[#This Row],[Date]])</f>
        <v>12</v>
      </c>
      <c r="E3771" t="str">
        <f>TEXT(Table1[[#This Row],[Date]],"MMMM")</f>
        <v>December</v>
      </c>
      <c r="F3771">
        <v>314</v>
      </c>
      <c r="G3771">
        <v>19</v>
      </c>
      <c r="H3771" t="s">
        <v>24</v>
      </c>
      <c r="I3771" t="s">
        <v>31</v>
      </c>
      <c r="J3771">
        <v>142</v>
      </c>
      <c r="K3771" t="s">
        <v>26</v>
      </c>
      <c r="L3771">
        <v>1</v>
      </c>
      <c r="M3771" s="1">
        <v>96.569375669999999</v>
      </c>
      <c r="N3771" s="1">
        <f>Table1[[#This Row],[Quantity]]*Table1[[#This Row],[UnitPrice]]</f>
        <v>96.569375669999999</v>
      </c>
      <c r="O3771" t="s">
        <v>35</v>
      </c>
      <c r="P3771" t="b">
        <v>1</v>
      </c>
      <c r="Q3771">
        <v>0</v>
      </c>
      <c r="R3771" s="1">
        <f>Table1[[#This Row],[Sales]]-Table1[[#This Row],[DiscountAmount]]</f>
        <v>96.569375669999999</v>
      </c>
      <c r="S3771" t="b">
        <v>1</v>
      </c>
      <c r="T3771" t="s">
        <v>23</v>
      </c>
      <c r="U3771">
        <v>5</v>
      </c>
      <c r="V3771" t="b">
        <v>1</v>
      </c>
    </row>
    <row r="3772" spans="1:22" x14ac:dyDescent="0.3">
      <c r="A3772">
        <v>3771</v>
      </c>
      <c r="B3772" s="2">
        <v>45256</v>
      </c>
      <c r="C3772" s="19">
        <f>YEAR(Table1[[#This Row],[Date]])</f>
        <v>2023</v>
      </c>
      <c r="D3772">
        <f>MONTH(Table1[[#This Row],[Date]])</f>
        <v>11</v>
      </c>
      <c r="E3772" t="str">
        <f>TEXT(Table1[[#This Row],[Date]],"MMMM")</f>
        <v>November</v>
      </c>
      <c r="F3772">
        <v>467</v>
      </c>
      <c r="G3772">
        <v>31</v>
      </c>
      <c r="H3772" t="s">
        <v>19</v>
      </c>
      <c r="I3772" t="s">
        <v>51</v>
      </c>
      <c r="J3772">
        <v>542</v>
      </c>
      <c r="K3772" t="s">
        <v>34</v>
      </c>
      <c r="L3772">
        <v>5</v>
      </c>
      <c r="M3772" s="1">
        <v>14.951705929999999</v>
      </c>
      <c r="N3772" s="1">
        <f>Table1[[#This Row],[Quantity]]*Table1[[#This Row],[UnitPrice]]</f>
        <v>74.75852965</v>
      </c>
      <c r="O3772" t="s">
        <v>22</v>
      </c>
      <c r="P3772" t="b">
        <v>1</v>
      </c>
      <c r="Q3772">
        <v>7.4758529640000004</v>
      </c>
      <c r="R3772" s="1">
        <f>Table1[[#This Row],[Sales]]-Table1[[#This Row],[DiscountAmount]]</f>
        <v>67.282676686000002</v>
      </c>
      <c r="S3772" t="b">
        <v>0</v>
      </c>
      <c r="T3772" t="s">
        <v>36</v>
      </c>
      <c r="U3772">
        <v>4</v>
      </c>
      <c r="V3772" t="b">
        <v>0</v>
      </c>
    </row>
    <row r="3773" spans="1:22" x14ac:dyDescent="0.3">
      <c r="A3773">
        <v>3772</v>
      </c>
      <c r="B3773" s="2">
        <v>43777</v>
      </c>
      <c r="C3773" s="19">
        <f>YEAR(Table1[[#This Row],[Date]])</f>
        <v>2019</v>
      </c>
      <c r="D3773">
        <f>MONTH(Table1[[#This Row],[Date]])</f>
        <v>11</v>
      </c>
      <c r="E3773" t="str">
        <f>TEXT(Table1[[#This Row],[Date]],"MMMM")</f>
        <v>November</v>
      </c>
      <c r="F3773">
        <v>143</v>
      </c>
      <c r="G3773">
        <v>23</v>
      </c>
      <c r="H3773" t="s">
        <v>19</v>
      </c>
      <c r="I3773" t="s">
        <v>47</v>
      </c>
      <c r="J3773">
        <v>476</v>
      </c>
      <c r="K3773" t="s">
        <v>43</v>
      </c>
      <c r="L3773">
        <v>2</v>
      </c>
      <c r="M3773" s="1">
        <v>76.946085319999995</v>
      </c>
      <c r="N3773" s="1">
        <f>Table1[[#This Row],[Quantity]]*Table1[[#This Row],[UnitPrice]]</f>
        <v>153.89217063999999</v>
      </c>
      <c r="O3773" t="s">
        <v>35</v>
      </c>
      <c r="P3773" t="b">
        <v>0</v>
      </c>
      <c r="Q3773">
        <v>0</v>
      </c>
      <c r="R3773" s="1">
        <f>Table1[[#This Row],[Sales]]-Table1[[#This Row],[DiscountAmount]]</f>
        <v>153.89217063999999</v>
      </c>
      <c r="S3773" t="b">
        <v>0</v>
      </c>
      <c r="T3773" t="s">
        <v>28</v>
      </c>
      <c r="U3773">
        <v>1</v>
      </c>
      <c r="V3773" t="b">
        <v>0</v>
      </c>
    </row>
    <row r="3774" spans="1:22" x14ac:dyDescent="0.3">
      <c r="A3774">
        <v>3773</v>
      </c>
      <c r="B3774" s="2">
        <v>44895</v>
      </c>
      <c r="C3774" s="19">
        <f>YEAR(Table1[[#This Row],[Date]])</f>
        <v>2022</v>
      </c>
      <c r="D3774">
        <f>MONTH(Table1[[#This Row],[Date]])</f>
        <v>11</v>
      </c>
      <c r="E3774" t="str">
        <f>TEXT(Table1[[#This Row],[Date]],"MMMM")</f>
        <v>November</v>
      </c>
      <c r="F3774">
        <v>101</v>
      </c>
      <c r="G3774">
        <v>28</v>
      </c>
      <c r="H3774" t="s">
        <v>19</v>
      </c>
      <c r="I3774" t="s">
        <v>49</v>
      </c>
      <c r="J3774">
        <v>996</v>
      </c>
      <c r="K3774" t="s">
        <v>43</v>
      </c>
      <c r="L3774">
        <v>4</v>
      </c>
      <c r="M3774" s="1">
        <v>68.058463689999996</v>
      </c>
      <c r="N3774" s="1">
        <f>Table1[[#This Row],[Quantity]]*Table1[[#This Row],[UnitPrice]]</f>
        <v>272.23385475999999</v>
      </c>
      <c r="O3774" t="s">
        <v>35</v>
      </c>
      <c r="P3774" t="b">
        <v>0</v>
      </c>
      <c r="Q3774">
        <v>0</v>
      </c>
      <c r="R3774" s="1">
        <f>Table1[[#This Row],[Sales]]-Table1[[#This Row],[DiscountAmount]]</f>
        <v>272.23385475999999</v>
      </c>
      <c r="S3774" t="b">
        <v>1</v>
      </c>
      <c r="T3774" t="s">
        <v>23</v>
      </c>
      <c r="U3774">
        <v>2</v>
      </c>
      <c r="V3774" t="b">
        <v>1</v>
      </c>
    </row>
    <row r="3775" spans="1:22" x14ac:dyDescent="0.3">
      <c r="A3775">
        <v>3774</v>
      </c>
      <c r="B3775" s="2">
        <v>43410</v>
      </c>
      <c r="C3775" s="19">
        <f>YEAR(Table1[[#This Row],[Date]])</f>
        <v>2018</v>
      </c>
      <c r="D3775">
        <f>MONTH(Table1[[#This Row],[Date]])</f>
        <v>11</v>
      </c>
      <c r="E3775" t="str">
        <f>TEXT(Table1[[#This Row],[Date]],"MMMM")</f>
        <v>November</v>
      </c>
      <c r="F3775">
        <v>47</v>
      </c>
      <c r="G3775">
        <v>48</v>
      </c>
      <c r="H3775" t="s">
        <v>19</v>
      </c>
      <c r="I3775" t="s">
        <v>41</v>
      </c>
      <c r="J3775">
        <v>615</v>
      </c>
      <c r="K3775" t="s">
        <v>26</v>
      </c>
      <c r="L3775">
        <v>5</v>
      </c>
      <c r="M3775" s="1">
        <v>93.004688729999998</v>
      </c>
      <c r="N3775" s="1">
        <f>Table1[[#This Row],[Quantity]]*Table1[[#This Row],[UnitPrice]]</f>
        <v>465.02344364999999</v>
      </c>
      <c r="O3775" t="s">
        <v>22</v>
      </c>
      <c r="P3775" t="b">
        <v>0</v>
      </c>
      <c r="Q3775">
        <v>0</v>
      </c>
      <c r="R3775" s="1">
        <f>Table1[[#This Row],[Sales]]-Table1[[#This Row],[DiscountAmount]]</f>
        <v>465.02344364999999</v>
      </c>
      <c r="S3775" t="b">
        <v>1</v>
      </c>
      <c r="T3775" t="s">
        <v>23</v>
      </c>
      <c r="U3775">
        <v>2</v>
      </c>
      <c r="V3775" t="b">
        <v>0</v>
      </c>
    </row>
    <row r="3776" spans="1:22" x14ac:dyDescent="0.3">
      <c r="A3776">
        <v>3775</v>
      </c>
      <c r="B3776" s="2">
        <v>43807</v>
      </c>
      <c r="C3776" s="19">
        <f>YEAR(Table1[[#This Row],[Date]])</f>
        <v>2019</v>
      </c>
      <c r="D3776">
        <f>MONTH(Table1[[#This Row],[Date]])</f>
        <v>12</v>
      </c>
      <c r="E3776" t="str">
        <f>TEXT(Table1[[#This Row],[Date]],"MMMM")</f>
        <v>December</v>
      </c>
      <c r="F3776">
        <v>71</v>
      </c>
      <c r="G3776">
        <v>49</v>
      </c>
      <c r="H3776" t="s">
        <v>37</v>
      </c>
      <c r="I3776" t="s">
        <v>27</v>
      </c>
      <c r="J3776">
        <v>992</v>
      </c>
      <c r="K3776" t="s">
        <v>26</v>
      </c>
      <c r="L3776">
        <v>4</v>
      </c>
      <c r="M3776" s="1">
        <v>27.347199400000001</v>
      </c>
      <c r="N3776" s="1">
        <f>Table1[[#This Row],[Quantity]]*Table1[[#This Row],[UnitPrice]]</f>
        <v>109.3887976</v>
      </c>
      <c r="O3776" t="s">
        <v>22</v>
      </c>
      <c r="P3776" t="b">
        <v>1</v>
      </c>
      <c r="Q3776">
        <v>10.938879760000001</v>
      </c>
      <c r="R3776" s="1">
        <f>Table1[[#This Row],[Sales]]-Table1[[#This Row],[DiscountAmount]]</f>
        <v>98.449917839999998</v>
      </c>
      <c r="S3776" t="b">
        <v>0</v>
      </c>
      <c r="T3776" t="s">
        <v>36</v>
      </c>
      <c r="U3776">
        <v>2</v>
      </c>
      <c r="V3776" t="b">
        <v>0</v>
      </c>
    </row>
    <row r="3777" spans="1:22" x14ac:dyDescent="0.3">
      <c r="A3777">
        <v>3776</v>
      </c>
      <c r="B3777" s="2">
        <v>44505</v>
      </c>
      <c r="C3777" s="19">
        <f>YEAR(Table1[[#This Row],[Date]])</f>
        <v>2021</v>
      </c>
      <c r="D3777">
        <f>MONTH(Table1[[#This Row],[Date]])</f>
        <v>11</v>
      </c>
      <c r="E3777" t="str">
        <f>TEXT(Table1[[#This Row],[Date]],"MMMM")</f>
        <v>November</v>
      </c>
      <c r="F3777">
        <v>481</v>
      </c>
      <c r="G3777">
        <v>27</v>
      </c>
      <c r="H3777" t="s">
        <v>37</v>
      </c>
      <c r="I3777" t="s">
        <v>31</v>
      </c>
      <c r="J3777">
        <v>555</v>
      </c>
      <c r="K3777" t="s">
        <v>34</v>
      </c>
      <c r="L3777">
        <v>1</v>
      </c>
      <c r="M3777" s="1">
        <v>62.684736450000003</v>
      </c>
      <c r="N3777" s="1">
        <f>Table1[[#This Row],[Quantity]]*Table1[[#This Row],[UnitPrice]]</f>
        <v>62.684736450000003</v>
      </c>
      <c r="O3777" t="s">
        <v>32</v>
      </c>
      <c r="P3777" t="b">
        <v>0</v>
      </c>
      <c r="Q3777">
        <v>6.2684736450000003</v>
      </c>
      <c r="R3777" s="1">
        <f>Table1[[#This Row],[Sales]]-Table1[[#This Row],[DiscountAmount]]</f>
        <v>56.416262805000002</v>
      </c>
      <c r="S3777" t="b">
        <v>0</v>
      </c>
      <c r="T3777" t="s">
        <v>36</v>
      </c>
      <c r="U3777">
        <v>1</v>
      </c>
      <c r="V3777" t="b">
        <v>1</v>
      </c>
    </row>
    <row r="3778" spans="1:22" x14ac:dyDescent="0.3">
      <c r="A3778">
        <v>3777</v>
      </c>
      <c r="B3778" s="2">
        <v>45284</v>
      </c>
      <c r="C3778" s="19">
        <f>YEAR(Table1[[#This Row],[Date]])</f>
        <v>2023</v>
      </c>
      <c r="D3778">
        <f>MONTH(Table1[[#This Row],[Date]])</f>
        <v>12</v>
      </c>
      <c r="E3778" t="str">
        <f>TEXT(Table1[[#This Row],[Date]],"MMMM")</f>
        <v>December</v>
      </c>
      <c r="F3778">
        <v>64</v>
      </c>
      <c r="G3778">
        <v>21</v>
      </c>
      <c r="H3778" t="s">
        <v>37</v>
      </c>
      <c r="I3778" t="s">
        <v>40</v>
      </c>
      <c r="J3778">
        <v>88</v>
      </c>
      <c r="K3778" t="s">
        <v>43</v>
      </c>
      <c r="L3778">
        <v>3</v>
      </c>
      <c r="M3778" s="1">
        <v>36.591806339999998</v>
      </c>
      <c r="N3778" s="1">
        <f>Table1[[#This Row],[Quantity]]*Table1[[#This Row],[UnitPrice]]</f>
        <v>109.77541901999999</v>
      </c>
      <c r="O3778" t="s">
        <v>30</v>
      </c>
      <c r="P3778" t="b">
        <v>0</v>
      </c>
      <c r="Q3778">
        <v>0</v>
      </c>
      <c r="R3778" s="1">
        <f>Table1[[#This Row],[Sales]]-Table1[[#This Row],[DiscountAmount]]</f>
        <v>109.77541901999999</v>
      </c>
      <c r="S3778" t="b">
        <v>1</v>
      </c>
      <c r="T3778" t="s">
        <v>28</v>
      </c>
      <c r="U3778">
        <v>4</v>
      </c>
      <c r="V3778" t="b">
        <v>1</v>
      </c>
    </row>
    <row r="3779" spans="1:22" x14ac:dyDescent="0.3">
      <c r="A3779">
        <v>3778</v>
      </c>
      <c r="B3779" s="2">
        <v>45243</v>
      </c>
      <c r="C3779" s="19">
        <f>YEAR(Table1[[#This Row],[Date]])</f>
        <v>2023</v>
      </c>
      <c r="D3779">
        <f>MONTH(Table1[[#This Row],[Date]])</f>
        <v>11</v>
      </c>
      <c r="E3779" t="str">
        <f>TEXT(Table1[[#This Row],[Date]],"MMMM")</f>
        <v>November</v>
      </c>
      <c r="F3779">
        <v>428</v>
      </c>
      <c r="G3779">
        <v>66</v>
      </c>
      <c r="H3779" t="s">
        <v>24</v>
      </c>
      <c r="I3779" t="s">
        <v>31</v>
      </c>
      <c r="J3779">
        <v>784</v>
      </c>
      <c r="K3779" t="s">
        <v>21</v>
      </c>
      <c r="L3779">
        <v>2</v>
      </c>
      <c r="M3779" s="1">
        <v>75.769546219999995</v>
      </c>
      <c r="N3779" s="1">
        <f>Table1[[#This Row],[Quantity]]*Table1[[#This Row],[UnitPrice]]</f>
        <v>151.53909243999999</v>
      </c>
      <c r="O3779" t="s">
        <v>35</v>
      </c>
      <c r="P3779" t="b">
        <v>1</v>
      </c>
      <c r="Q3779">
        <v>0</v>
      </c>
      <c r="R3779" s="1">
        <f>Table1[[#This Row],[Sales]]-Table1[[#This Row],[DiscountAmount]]</f>
        <v>151.53909243999999</v>
      </c>
      <c r="S3779" t="b">
        <v>1</v>
      </c>
      <c r="T3779" t="s">
        <v>28</v>
      </c>
      <c r="U3779">
        <v>5</v>
      </c>
      <c r="V3779" t="b">
        <v>0</v>
      </c>
    </row>
    <row r="3780" spans="1:22" x14ac:dyDescent="0.3">
      <c r="A3780">
        <v>3779</v>
      </c>
      <c r="B3780" s="2">
        <v>44896</v>
      </c>
      <c r="C3780" s="19">
        <f>YEAR(Table1[[#This Row],[Date]])</f>
        <v>2022</v>
      </c>
      <c r="D3780">
        <f>MONTH(Table1[[#This Row],[Date]])</f>
        <v>12</v>
      </c>
      <c r="E3780" t="str">
        <f>TEXT(Table1[[#This Row],[Date]],"MMMM")</f>
        <v>December</v>
      </c>
      <c r="F3780">
        <v>205</v>
      </c>
      <c r="G3780">
        <v>67</v>
      </c>
      <c r="H3780" t="s">
        <v>19</v>
      </c>
      <c r="I3780" t="s">
        <v>27</v>
      </c>
      <c r="J3780">
        <v>994</v>
      </c>
      <c r="K3780" t="s">
        <v>21</v>
      </c>
      <c r="L3780">
        <v>2</v>
      </c>
      <c r="M3780" s="1">
        <v>86.611610220000003</v>
      </c>
      <c r="N3780" s="1">
        <f>Table1[[#This Row],[Quantity]]*Table1[[#This Row],[UnitPrice]]</f>
        <v>173.22322044000001</v>
      </c>
      <c r="O3780" t="s">
        <v>35</v>
      </c>
      <c r="P3780" t="b">
        <v>0</v>
      </c>
      <c r="Q3780">
        <v>0</v>
      </c>
      <c r="R3780" s="1">
        <f>Table1[[#This Row],[Sales]]-Table1[[#This Row],[DiscountAmount]]</f>
        <v>173.22322044000001</v>
      </c>
      <c r="S3780" t="b">
        <v>0</v>
      </c>
      <c r="T3780" t="s">
        <v>28</v>
      </c>
      <c r="U3780">
        <v>1</v>
      </c>
      <c r="V3780" t="b">
        <v>1</v>
      </c>
    </row>
    <row r="3781" spans="1:22" x14ac:dyDescent="0.3">
      <c r="A3781">
        <v>3780</v>
      </c>
      <c r="B3781" s="2">
        <v>44887</v>
      </c>
      <c r="C3781" s="19">
        <f>YEAR(Table1[[#This Row],[Date]])</f>
        <v>2022</v>
      </c>
      <c r="D3781">
        <f>MONTH(Table1[[#This Row],[Date]])</f>
        <v>11</v>
      </c>
      <c r="E3781" t="str">
        <f>TEXT(Table1[[#This Row],[Date]],"MMMM")</f>
        <v>November</v>
      </c>
      <c r="F3781">
        <v>394</v>
      </c>
      <c r="G3781">
        <v>30</v>
      </c>
      <c r="H3781" t="s">
        <v>37</v>
      </c>
      <c r="I3781" t="s">
        <v>50</v>
      </c>
      <c r="J3781">
        <v>415</v>
      </c>
      <c r="K3781" t="s">
        <v>34</v>
      </c>
      <c r="L3781">
        <v>3</v>
      </c>
      <c r="M3781" s="1">
        <v>56.708154669999999</v>
      </c>
      <c r="N3781" s="1">
        <f>Table1[[#This Row],[Quantity]]*Table1[[#This Row],[UnitPrice]]</f>
        <v>170.12446401</v>
      </c>
      <c r="O3781" t="s">
        <v>30</v>
      </c>
      <c r="P3781" t="b">
        <v>1</v>
      </c>
      <c r="Q3781">
        <v>0</v>
      </c>
      <c r="R3781" s="1">
        <f>Table1[[#This Row],[Sales]]-Table1[[#This Row],[DiscountAmount]]</f>
        <v>170.12446401</v>
      </c>
      <c r="S3781" t="b">
        <v>0</v>
      </c>
      <c r="T3781" t="s">
        <v>28</v>
      </c>
      <c r="U3781">
        <v>1</v>
      </c>
      <c r="V3781" t="b">
        <v>0</v>
      </c>
    </row>
    <row r="3782" spans="1:22" x14ac:dyDescent="0.3">
      <c r="A3782">
        <v>3781</v>
      </c>
      <c r="B3782" s="2">
        <v>44874</v>
      </c>
      <c r="C3782" s="19">
        <f>YEAR(Table1[[#This Row],[Date]])</f>
        <v>2022</v>
      </c>
      <c r="D3782">
        <f>MONTH(Table1[[#This Row],[Date]])</f>
        <v>11</v>
      </c>
      <c r="E3782" t="str">
        <f>TEXT(Table1[[#This Row],[Date]],"MMMM")</f>
        <v>November</v>
      </c>
      <c r="F3782">
        <v>346</v>
      </c>
      <c r="G3782">
        <v>24</v>
      </c>
      <c r="H3782" t="s">
        <v>19</v>
      </c>
      <c r="I3782" t="s">
        <v>50</v>
      </c>
      <c r="J3782">
        <v>800</v>
      </c>
      <c r="K3782" t="s">
        <v>34</v>
      </c>
      <c r="L3782">
        <v>5</v>
      </c>
      <c r="M3782" s="1">
        <v>44.063017729999999</v>
      </c>
      <c r="N3782" s="1">
        <f>Table1[[#This Row],[Quantity]]*Table1[[#This Row],[UnitPrice]]</f>
        <v>220.31508865000001</v>
      </c>
      <c r="O3782" t="s">
        <v>22</v>
      </c>
      <c r="P3782" t="b">
        <v>0</v>
      </c>
      <c r="Q3782">
        <v>0</v>
      </c>
      <c r="R3782" s="1">
        <f>Table1[[#This Row],[Sales]]-Table1[[#This Row],[DiscountAmount]]</f>
        <v>220.31508865000001</v>
      </c>
      <c r="S3782" t="b">
        <v>0</v>
      </c>
      <c r="T3782" t="s">
        <v>28</v>
      </c>
      <c r="U3782">
        <v>5</v>
      </c>
      <c r="V3782" t="b">
        <v>1</v>
      </c>
    </row>
    <row r="3783" spans="1:22" x14ac:dyDescent="0.3">
      <c r="A3783">
        <v>3782</v>
      </c>
      <c r="B3783" s="2">
        <v>45249</v>
      </c>
      <c r="C3783" s="19">
        <f>YEAR(Table1[[#This Row],[Date]])</f>
        <v>2023</v>
      </c>
      <c r="D3783">
        <f>MONTH(Table1[[#This Row],[Date]])</f>
        <v>11</v>
      </c>
      <c r="E3783" t="str">
        <f>TEXT(Table1[[#This Row],[Date]],"MMMM")</f>
        <v>November</v>
      </c>
      <c r="F3783">
        <v>1</v>
      </c>
      <c r="G3783">
        <v>40</v>
      </c>
      <c r="H3783" t="s">
        <v>19</v>
      </c>
      <c r="I3783" t="s">
        <v>52</v>
      </c>
      <c r="J3783">
        <v>221</v>
      </c>
      <c r="K3783" t="s">
        <v>39</v>
      </c>
      <c r="L3783">
        <v>3</v>
      </c>
      <c r="M3783" s="1">
        <v>69.875190660000001</v>
      </c>
      <c r="N3783" s="1">
        <f>Table1[[#This Row],[Quantity]]*Table1[[#This Row],[UnitPrice]]</f>
        <v>209.62557198000002</v>
      </c>
      <c r="O3783" t="s">
        <v>30</v>
      </c>
      <c r="P3783" t="b">
        <v>0</v>
      </c>
      <c r="Q3783">
        <v>0</v>
      </c>
      <c r="R3783" s="1">
        <f>Table1[[#This Row],[Sales]]-Table1[[#This Row],[DiscountAmount]]</f>
        <v>209.62557198000002</v>
      </c>
      <c r="S3783" t="b">
        <v>1</v>
      </c>
      <c r="T3783" t="s">
        <v>28</v>
      </c>
      <c r="U3783">
        <v>1</v>
      </c>
      <c r="V3783" t="b">
        <v>0</v>
      </c>
    </row>
    <row r="3784" spans="1:22" x14ac:dyDescent="0.3">
      <c r="A3784">
        <v>3783</v>
      </c>
      <c r="B3784" s="2">
        <v>43819</v>
      </c>
      <c r="C3784" s="19">
        <f>YEAR(Table1[[#This Row],[Date]])</f>
        <v>2019</v>
      </c>
      <c r="D3784">
        <f>MONTH(Table1[[#This Row],[Date]])</f>
        <v>12</v>
      </c>
      <c r="E3784" t="str">
        <f>TEXT(Table1[[#This Row],[Date]],"MMMM")</f>
        <v>December</v>
      </c>
      <c r="F3784">
        <v>161</v>
      </c>
      <c r="G3784">
        <v>30</v>
      </c>
      <c r="H3784" t="s">
        <v>19</v>
      </c>
      <c r="I3784" t="s">
        <v>51</v>
      </c>
      <c r="J3784">
        <v>925</v>
      </c>
      <c r="K3784" t="s">
        <v>21</v>
      </c>
      <c r="L3784">
        <v>2</v>
      </c>
      <c r="M3784" s="1">
        <v>51.562147359999997</v>
      </c>
      <c r="N3784" s="1">
        <f>Table1[[#This Row],[Quantity]]*Table1[[#This Row],[UnitPrice]]</f>
        <v>103.12429471999999</v>
      </c>
      <c r="O3784" t="s">
        <v>32</v>
      </c>
      <c r="P3784" t="b">
        <v>1</v>
      </c>
      <c r="Q3784">
        <v>10.31242947</v>
      </c>
      <c r="R3784" s="1">
        <f>Table1[[#This Row],[Sales]]-Table1[[#This Row],[DiscountAmount]]</f>
        <v>92.811865249999997</v>
      </c>
      <c r="S3784" t="b">
        <v>1</v>
      </c>
      <c r="T3784" t="s">
        <v>36</v>
      </c>
      <c r="U3784">
        <v>4</v>
      </c>
      <c r="V3784" t="b">
        <v>1</v>
      </c>
    </row>
    <row r="3785" spans="1:22" x14ac:dyDescent="0.3">
      <c r="A3785">
        <v>3784</v>
      </c>
      <c r="B3785" s="2">
        <v>44506</v>
      </c>
      <c r="C3785" s="19">
        <f>YEAR(Table1[[#This Row],[Date]])</f>
        <v>2021</v>
      </c>
      <c r="D3785">
        <f>MONTH(Table1[[#This Row],[Date]])</f>
        <v>11</v>
      </c>
      <c r="E3785" t="str">
        <f>TEXT(Table1[[#This Row],[Date]],"MMMM")</f>
        <v>November</v>
      </c>
      <c r="F3785">
        <v>186</v>
      </c>
      <c r="G3785">
        <v>23</v>
      </c>
      <c r="H3785" t="s">
        <v>19</v>
      </c>
      <c r="I3785" t="s">
        <v>46</v>
      </c>
      <c r="J3785">
        <v>538</v>
      </c>
      <c r="K3785" t="s">
        <v>26</v>
      </c>
      <c r="L3785">
        <v>2</v>
      </c>
      <c r="M3785" s="1">
        <v>90.289944439999999</v>
      </c>
      <c r="N3785" s="1">
        <f>Table1[[#This Row],[Quantity]]*Table1[[#This Row],[UnitPrice]]</f>
        <v>180.57988888</v>
      </c>
      <c r="O3785" t="s">
        <v>32</v>
      </c>
      <c r="P3785" t="b">
        <v>1</v>
      </c>
      <c r="Q3785">
        <v>0</v>
      </c>
      <c r="R3785" s="1">
        <f>Table1[[#This Row],[Sales]]-Table1[[#This Row],[DiscountAmount]]</f>
        <v>180.57988888</v>
      </c>
      <c r="S3785" t="b">
        <v>0</v>
      </c>
      <c r="T3785" t="s">
        <v>23</v>
      </c>
      <c r="U3785">
        <v>5</v>
      </c>
      <c r="V3785" t="b">
        <v>1</v>
      </c>
    </row>
    <row r="3786" spans="1:22" x14ac:dyDescent="0.3">
      <c r="A3786">
        <v>3785</v>
      </c>
      <c r="B3786" s="2">
        <v>44148</v>
      </c>
      <c r="C3786" s="19">
        <f>YEAR(Table1[[#This Row],[Date]])</f>
        <v>2020</v>
      </c>
      <c r="D3786">
        <f>MONTH(Table1[[#This Row],[Date]])</f>
        <v>11</v>
      </c>
      <c r="E3786" t="str">
        <f>TEXT(Table1[[#This Row],[Date]],"MMMM")</f>
        <v>November</v>
      </c>
      <c r="F3786">
        <v>491</v>
      </c>
      <c r="G3786">
        <v>28</v>
      </c>
      <c r="H3786" t="s">
        <v>24</v>
      </c>
      <c r="I3786" t="s">
        <v>38</v>
      </c>
      <c r="J3786">
        <v>717</v>
      </c>
      <c r="K3786" t="s">
        <v>39</v>
      </c>
      <c r="L3786">
        <v>2</v>
      </c>
      <c r="M3786" s="1">
        <v>75.230916219999997</v>
      </c>
      <c r="N3786" s="1">
        <f>Table1[[#This Row],[Quantity]]*Table1[[#This Row],[UnitPrice]]</f>
        <v>150.46183243999999</v>
      </c>
      <c r="O3786" t="s">
        <v>22</v>
      </c>
      <c r="P3786" t="b">
        <v>0</v>
      </c>
      <c r="Q3786">
        <v>15.04618324</v>
      </c>
      <c r="R3786" s="1">
        <f>Table1[[#This Row],[Sales]]-Table1[[#This Row],[DiscountAmount]]</f>
        <v>135.41564919999999</v>
      </c>
      <c r="S3786" t="b">
        <v>0</v>
      </c>
      <c r="T3786" t="s">
        <v>36</v>
      </c>
      <c r="U3786">
        <v>5</v>
      </c>
      <c r="V3786" t="b">
        <v>1</v>
      </c>
    </row>
    <row r="3787" spans="1:22" x14ac:dyDescent="0.3">
      <c r="A3787">
        <v>3786</v>
      </c>
      <c r="B3787" s="2">
        <v>45274</v>
      </c>
      <c r="C3787" s="19">
        <f>YEAR(Table1[[#This Row],[Date]])</f>
        <v>2023</v>
      </c>
      <c r="D3787">
        <f>MONTH(Table1[[#This Row],[Date]])</f>
        <v>12</v>
      </c>
      <c r="E3787" t="str">
        <f>TEXT(Table1[[#This Row],[Date]],"MMMM")</f>
        <v>December</v>
      </c>
      <c r="F3787">
        <v>191</v>
      </c>
      <c r="G3787">
        <v>30</v>
      </c>
      <c r="H3787" t="s">
        <v>37</v>
      </c>
      <c r="I3787" t="s">
        <v>29</v>
      </c>
      <c r="J3787">
        <v>494</v>
      </c>
      <c r="K3787" t="s">
        <v>26</v>
      </c>
      <c r="L3787">
        <v>4</v>
      </c>
      <c r="M3787" s="1">
        <v>91.451750000000004</v>
      </c>
      <c r="N3787" s="1">
        <f>Table1[[#This Row],[Quantity]]*Table1[[#This Row],[UnitPrice]]</f>
        <v>365.80700000000002</v>
      </c>
      <c r="O3787" t="s">
        <v>30</v>
      </c>
      <c r="P3787" t="b">
        <v>0</v>
      </c>
      <c r="Q3787">
        <v>0</v>
      </c>
      <c r="R3787" s="1">
        <f>Table1[[#This Row],[Sales]]-Table1[[#This Row],[DiscountAmount]]</f>
        <v>365.80700000000002</v>
      </c>
      <c r="S3787" t="b">
        <v>1</v>
      </c>
      <c r="T3787" t="s">
        <v>28</v>
      </c>
      <c r="U3787">
        <v>1</v>
      </c>
      <c r="V3787" t="b">
        <v>0</v>
      </c>
    </row>
    <row r="3788" spans="1:22" x14ac:dyDescent="0.3">
      <c r="A3788">
        <v>3787</v>
      </c>
      <c r="B3788" s="2">
        <v>45238</v>
      </c>
      <c r="C3788" s="19">
        <f>YEAR(Table1[[#This Row],[Date]])</f>
        <v>2023</v>
      </c>
      <c r="D3788">
        <f>MONTH(Table1[[#This Row],[Date]])</f>
        <v>11</v>
      </c>
      <c r="E3788" t="str">
        <f>TEXT(Table1[[#This Row],[Date]],"MMMM")</f>
        <v>November</v>
      </c>
      <c r="F3788">
        <v>416</v>
      </c>
      <c r="G3788">
        <v>61</v>
      </c>
      <c r="H3788" t="s">
        <v>37</v>
      </c>
      <c r="I3788" t="s">
        <v>38</v>
      </c>
      <c r="J3788">
        <v>958</v>
      </c>
      <c r="K3788" t="s">
        <v>34</v>
      </c>
      <c r="L3788">
        <v>4</v>
      </c>
      <c r="M3788" s="1">
        <v>45.267591269999997</v>
      </c>
      <c r="N3788" s="1">
        <f>Table1[[#This Row],[Quantity]]*Table1[[#This Row],[UnitPrice]]</f>
        <v>181.07036507999999</v>
      </c>
      <c r="O3788" t="s">
        <v>32</v>
      </c>
      <c r="P3788" t="b">
        <v>0</v>
      </c>
      <c r="Q3788">
        <v>0</v>
      </c>
      <c r="R3788" s="1">
        <f>Table1[[#This Row],[Sales]]-Table1[[#This Row],[DiscountAmount]]</f>
        <v>181.07036507999999</v>
      </c>
      <c r="S3788" t="b">
        <v>0</v>
      </c>
      <c r="T3788" t="s">
        <v>23</v>
      </c>
      <c r="U3788">
        <v>1</v>
      </c>
      <c r="V3788" t="b">
        <v>1</v>
      </c>
    </row>
    <row r="3789" spans="1:22" x14ac:dyDescent="0.3">
      <c r="A3789">
        <v>3788</v>
      </c>
      <c r="B3789" s="2">
        <v>45263</v>
      </c>
      <c r="C3789" s="19">
        <f>YEAR(Table1[[#This Row],[Date]])</f>
        <v>2023</v>
      </c>
      <c r="D3789">
        <f>MONTH(Table1[[#This Row],[Date]])</f>
        <v>12</v>
      </c>
      <c r="E3789" t="str">
        <f>TEXT(Table1[[#This Row],[Date]],"MMMM")</f>
        <v>December</v>
      </c>
      <c r="F3789">
        <v>214</v>
      </c>
      <c r="G3789">
        <v>57</v>
      </c>
      <c r="H3789" t="s">
        <v>19</v>
      </c>
      <c r="I3789" t="s">
        <v>41</v>
      </c>
      <c r="J3789">
        <v>689</v>
      </c>
      <c r="K3789" t="s">
        <v>39</v>
      </c>
      <c r="L3789">
        <v>4</v>
      </c>
      <c r="M3789" s="1">
        <v>64.147411199999993</v>
      </c>
      <c r="N3789" s="1">
        <f>Table1[[#This Row],[Quantity]]*Table1[[#This Row],[UnitPrice]]</f>
        <v>256.58964479999997</v>
      </c>
      <c r="O3789" t="s">
        <v>32</v>
      </c>
      <c r="P3789" t="b">
        <v>1</v>
      </c>
      <c r="Q3789">
        <v>25.658964480000002</v>
      </c>
      <c r="R3789" s="1">
        <f>Table1[[#This Row],[Sales]]-Table1[[#This Row],[DiscountAmount]]</f>
        <v>230.93068031999996</v>
      </c>
      <c r="S3789" t="b">
        <v>0</v>
      </c>
      <c r="T3789" t="s">
        <v>36</v>
      </c>
      <c r="U3789">
        <v>3</v>
      </c>
      <c r="V3789" t="b">
        <v>1</v>
      </c>
    </row>
    <row r="3790" spans="1:22" x14ac:dyDescent="0.3">
      <c r="A3790">
        <v>3789</v>
      </c>
      <c r="B3790" s="2">
        <v>44196</v>
      </c>
      <c r="C3790" s="19">
        <f>YEAR(Table1[[#This Row],[Date]])</f>
        <v>2020</v>
      </c>
      <c r="D3790">
        <f>MONTH(Table1[[#This Row],[Date]])</f>
        <v>12</v>
      </c>
      <c r="E3790" t="str">
        <f>TEXT(Table1[[#This Row],[Date]],"MMMM")</f>
        <v>December</v>
      </c>
      <c r="F3790">
        <v>50</v>
      </c>
      <c r="G3790">
        <v>40</v>
      </c>
      <c r="H3790" t="s">
        <v>24</v>
      </c>
      <c r="I3790" t="s">
        <v>25</v>
      </c>
      <c r="J3790">
        <v>181</v>
      </c>
      <c r="K3790" t="s">
        <v>21</v>
      </c>
      <c r="L3790">
        <v>5</v>
      </c>
      <c r="M3790" s="1">
        <v>66.022778169999995</v>
      </c>
      <c r="N3790" s="1">
        <f>Table1[[#This Row],[Quantity]]*Table1[[#This Row],[UnitPrice]]</f>
        <v>330.11389084999996</v>
      </c>
      <c r="O3790" t="s">
        <v>30</v>
      </c>
      <c r="P3790" t="b">
        <v>0</v>
      </c>
      <c r="Q3790">
        <v>33.011389080000001</v>
      </c>
      <c r="R3790" s="1">
        <f>Table1[[#This Row],[Sales]]-Table1[[#This Row],[DiscountAmount]]</f>
        <v>297.10250176999995</v>
      </c>
      <c r="S3790" t="b">
        <v>1</v>
      </c>
      <c r="T3790" t="s">
        <v>36</v>
      </c>
      <c r="U3790">
        <v>3</v>
      </c>
      <c r="V3790" t="b">
        <v>1</v>
      </c>
    </row>
    <row r="3791" spans="1:22" x14ac:dyDescent="0.3">
      <c r="A3791">
        <v>3790</v>
      </c>
      <c r="B3791" s="2">
        <v>43421</v>
      </c>
      <c r="C3791" s="19">
        <f>YEAR(Table1[[#This Row],[Date]])</f>
        <v>2018</v>
      </c>
      <c r="D3791">
        <f>MONTH(Table1[[#This Row],[Date]])</f>
        <v>11</v>
      </c>
      <c r="E3791" t="str">
        <f>TEXT(Table1[[#This Row],[Date]],"MMMM")</f>
        <v>November</v>
      </c>
      <c r="F3791">
        <v>386</v>
      </c>
      <c r="G3791">
        <v>57</v>
      </c>
      <c r="H3791" t="s">
        <v>24</v>
      </c>
      <c r="I3791" t="s">
        <v>38</v>
      </c>
      <c r="J3791">
        <v>437</v>
      </c>
      <c r="K3791" t="s">
        <v>39</v>
      </c>
      <c r="L3791">
        <v>5</v>
      </c>
      <c r="M3791" s="1">
        <v>23.52652247</v>
      </c>
      <c r="N3791" s="1">
        <f>Table1[[#This Row],[Quantity]]*Table1[[#This Row],[UnitPrice]]</f>
        <v>117.63261235</v>
      </c>
      <c r="O3791" t="s">
        <v>35</v>
      </c>
      <c r="P3791" t="b">
        <v>1</v>
      </c>
      <c r="Q3791">
        <v>0</v>
      </c>
      <c r="R3791" s="1">
        <f>Table1[[#This Row],[Sales]]-Table1[[#This Row],[DiscountAmount]]</f>
        <v>117.63261235</v>
      </c>
      <c r="S3791" t="b">
        <v>1</v>
      </c>
      <c r="T3791" t="s">
        <v>28</v>
      </c>
      <c r="U3791">
        <v>3</v>
      </c>
      <c r="V3791" t="b">
        <v>1</v>
      </c>
    </row>
    <row r="3792" spans="1:22" x14ac:dyDescent="0.3">
      <c r="A3792">
        <v>3791</v>
      </c>
      <c r="B3792" s="2">
        <v>44536</v>
      </c>
      <c r="C3792" s="19">
        <f>YEAR(Table1[[#This Row],[Date]])</f>
        <v>2021</v>
      </c>
      <c r="D3792">
        <f>MONTH(Table1[[#This Row],[Date]])</f>
        <v>12</v>
      </c>
      <c r="E3792" t="str">
        <f>TEXT(Table1[[#This Row],[Date]],"MMMM")</f>
        <v>December</v>
      </c>
      <c r="F3792">
        <v>446</v>
      </c>
      <c r="G3792">
        <v>48</v>
      </c>
      <c r="H3792" t="s">
        <v>37</v>
      </c>
      <c r="I3792" t="s">
        <v>31</v>
      </c>
      <c r="J3792">
        <v>548</v>
      </c>
      <c r="K3792" t="s">
        <v>34</v>
      </c>
      <c r="L3792">
        <v>4</v>
      </c>
      <c r="M3792" s="1">
        <v>78.528202230000005</v>
      </c>
      <c r="N3792" s="1">
        <f>Table1[[#This Row],[Quantity]]*Table1[[#This Row],[UnitPrice]]</f>
        <v>314.11280892000002</v>
      </c>
      <c r="O3792" t="s">
        <v>35</v>
      </c>
      <c r="P3792" t="b">
        <v>1</v>
      </c>
      <c r="Q3792">
        <v>31.41128089</v>
      </c>
      <c r="R3792" s="1">
        <f>Table1[[#This Row],[Sales]]-Table1[[#This Row],[DiscountAmount]]</f>
        <v>282.70152803000002</v>
      </c>
      <c r="S3792" t="b">
        <v>0</v>
      </c>
      <c r="T3792" t="s">
        <v>36</v>
      </c>
      <c r="U3792">
        <v>3</v>
      </c>
      <c r="V3792" t="b">
        <v>0</v>
      </c>
    </row>
    <row r="3793" spans="1:22" x14ac:dyDescent="0.3">
      <c r="A3793">
        <v>3792</v>
      </c>
      <c r="B3793" s="2">
        <v>45273</v>
      </c>
      <c r="C3793" s="19">
        <f>YEAR(Table1[[#This Row],[Date]])</f>
        <v>2023</v>
      </c>
      <c r="D3793">
        <f>MONTH(Table1[[#This Row],[Date]])</f>
        <v>12</v>
      </c>
      <c r="E3793" t="str">
        <f>TEXT(Table1[[#This Row],[Date]],"MMMM")</f>
        <v>December</v>
      </c>
      <c r="F3793">
        <v>294</v>
      </c>
      <c r="G3793">
        <v>53</v>
      </c>
      <c r="H3793" t="s">
        <v>37</v>
      </c>
      <c r="I3793" t="s">
        <v>38</v>
      </c>
      <c r="J3793">
        <v>235</v>
      </c>
      <c r="K3793" t="s">
        <v>39</v>
      </c>
      <c r="L3793">
        <v>4</v>
      </c>
      <c r="M3793" s="1">
        <v>95.477922930000005</v>
      </c>
      <c r="N3793" s="1">
        <f>Table1[[#This Row],[Quantity]]*Table1[[#This Row],[UnitPrice]]</f>
        <v>381.91169172000002</v>
      </c>
      <c r="O3793" t="s">
        <v>30</v>
      </c>
      <c r="P3793" t="b">
        <v>0</v>
      </c>
      <c r="Q3793">
        <v>0</v>
      </c>
      <c r="R3793" s="1">
        <f>Table1[[#This Row],[Sales]]-Table1[[#This Row],[DiscountAmount]]</f>
        <v>381.91169172000002</v>
      </c>
      <c r="S3793" t="b">
        <v>1</v>
      </c>
      <c r="T3793" t="s">
        <v>23</v>
      </c>
      <c r="U3793">
        <v>5</v>
      </c>
      <c r="V3793" t="b">
        <v>1</v>
      </c>
    </row>
    <row r="3794" spans="1:22" x14ac:dyDescent="0.3">
      <c r="A3794">
        <v>3793</v>
      </c>
      <c r="B3794" s="2">
        <v>43449</v>
      </c>
      <c r="C3794" s="19">
        <f>YEAR(Table1[[#This Row],[Date]])</f>
        <v>2018</v>
      </c>
      <c r="D3794">
        <f>MONTH(Table1[[#This Row],[Date]])</f>
        <v>12</v>
      </c>
      <c r="E3794" t="str">
        <f>TEXT(Table1[[#This Row],[Date]],"MMMM")</f>
        <v>December</v>
      </c>
      <c r="F3794">
        <v>376</v>
      </c>
      <c r="G3794">
        <v>58</v>
      </c>
      <c r="H3794" t="s">
        <v>19</v>
      </c>
      <c r="I3794" t="s">
        <v>29</v>
      </c>
      <c r="J3794">
        <v>867</v>
      </c>
      <c r="K3794" t="s">
        <v>26</v>
      </c>
      <c r="L3794">
        <v>1</v>
      </c>
      <c r="M3794" s="1">
        <v>90.496526200000005</v>
      </c>
      <c r="N3794" s="1">
        <f>Table1[[#This Row],[Quantity]]*Table1[[#This Row],[UnitPrice]]</f>
        <v>90.496526200000005</v>
      </c>
      <c r="O3794" t="s">
        <v>30</v>
      </c>
      <c r="P3794" t="b">
        <v>0</v>
      </c>
      <c r="Q3794">
        <v>0</v>
      </c>
      <c r="R3794" s="1">
        <f>Table1[[#This Row],[Sales]]-Table1[[#This Row],[DiscountAmount]]</f>
        <v>90.496526200000005</v>
      </c>
      <c r="S3794" t="b">
        <v>0</v>
      </c>
      <c r="T3794" t="s">
        <v>28</v>
      </c>
      <c r="U3794">
        <v>1</v>
      </c>
      <c r="V3794" t="b">
        <v>0</v>
      </c>
    </row>
    <row r="3795" spans="1:22" x14ac:dyDescent="0.3">
      <c r="A3795">
        <v>3794</v>
      </c>
      <c r="B3795" s="2">
        <v>44187</v>
      </c>
      <c r="C3795" s="19">
        <f>YEAR(Table1[[#This Row],[Date]])</f>
        <v>2020</v>
      </c>
      <c r="D3795">
        <f>MONTH(Table1[[#This Row],[Date]])</f>
        <v>12</v>
      </c>
      <c r="E3795" t="str">
        <f>TEXT(Table1[[#This Row],[Date]],"MMMM")</f>
        <v>December</v>
      </c>
      <c r="F3795">
        <v>31</v>
      </c>
      <c r="G3795">
        <v>44</v>
      </c>
      <c r="H3795" t="s">
        <v>24</v>
      </c>
      <c r="I3795" t="s">
        <v>41</v>
      </c>
      <c r="J3795">
        <v>174</v>
      </c>
      <c r="K3795" t="s">
        <v>43</v>
      </c>
      <c r="L3795">
        <v>2</v>
      </c>
      <c r="M3795" s="1">
        <v>68.534391600000006</v>
      </c>
      <c r="N3795" s="1">
        <f>Table1[[#This Row],[Quantity]]*Table1[[#This Row],[UnitPrice]]</f>
        <v>137.06878320000001</v>
      </c>
      <c r="O3795" t="s">
        <v>32</v>
      </c>
      <c r="P3795" t="b">
        <v>1</v>
      </c>
      <c r="Q3795">
        <v>0</v>
      </c>
      <c r="R3795" s="1">
        <f>Table1[[#This Row],[Sales]]-Table1[[#This Row],[DiscountAmount]]</f>
        <v>137.06878320000001</v>
      </c>
      <c r="S3795" t="b">
        <v>0</v>
      </c>
      <c r="T3795" t="s">
        <v>28</v>
      </c>
      <c r="U3795">
        <v>5</v>
      </c>
      <c r="V3795" t="b">
        <v>1</v>
      </c>
    </row>
    <row r="3796" spans="1:22" x14ac:dyDescent="0.3">
      <c r="A3796">
        <v>3795</v>
      </c>
      <c r="B3796" s="2">
        <v>44139</v>
      </c>
      <c r="C3796" s="19">
        <f>YEAR(Table1[[#This Row],[Date]])</f>
        <v>2020</v>
      </c>
      <c r="D3796">
        <f>MONTH(Table1[[#This Row],[Date]])</f>
        <v>11</v>
      </c>
      <c r="E3796" t="str">
        <f>TEXT(Table1[[#This Row],[Date]],"MMMM")</f>
        <v>November</v>
      </c>
      <c r="F3796">
        <v>188</v>
      </c>
      <c r="G3796">
        <v>18</v>
      </c>
      <c r="H3796" t="s">
        <v>37</v>
      </c>
      <c r="I3796" t="s">
        <v>41</v>
      </c>
      <c r="J3796">
        <v>327</v>
      </c>
      <c r="K3796" t="s">
        <v>26</v>
      </c>
      <c r="L3796">
        <v>4</v>
      </c>
      <c r="M3796" s="1">
        <v>78.141790380000003</v>
      </c>
      <c r="N3796" s="1">
        <f>Table1[[#This Row],[Quantity]]*Table1[[#This Row],[UnitPrice]]</f>
        <v>312.56716152000001</v>
      </c>
      <c r="O3796" t="s">
        <v>32</v>
      </c>
      <c r="P3796" t="b">
        <v>1</v>
      </c>
      <c r="Q3796">
        <v>0</v>
      </c>
      <c r="R3796" s="1">
        <f>Table1[[#This Row],[Sales]]-Table1[[#This Row],[DiscountAmount]]</f>
        <v>312.56716152000001</v>
      </c>
      <c r="S3796" t="b">
        <v>0</v>
      </c>
      <c r="T3796" t="s">
        <v>23</v>
      </c>
      <c r="U3796">
        <v>2</v>
      </c>
      <c r="V3796" t="b">
        <v>0</v>
      </c>
    </row>
    <row r="3797" spans="1:22" x14ac:dyDescent="0.3">
      <c r="A3797">
        <v>3796</v>
      </c>
      <c r="B3797" s="2">
        <v>45237</v>
      </c>
      <c r="C3797" s="19">
        <f>YEAR(Table1[[#This Row],[Date]])</f>
        <v>2023</v>
      </c>
      <c r="D3797">
        <f>MONTH(Table1[[#This Row],[Date]])</f>
        <v>11</v>
      </c>
      <c r="E3797" t="str">
        <f>TEXT(Table1[[#This Row],[Date]],"MMMM")</f>
        <v>November</v>
      </c>
      <c r="F3797">
        <v>192</v>
      </c>
      <c r="G3797">
        <v>44</v>
      </c>
      <c r="H3797" t="s">
        <v>24</v>
      </c>
      <c r="I3797" t="s">
        <v>46</v>
      </c>
      <c r="J3797">
        <v>919</v>
      </c>
      <c r="K3797" t="s">
        <v>26</v>
      </c>
      <c r="L3797">
        <v>5</v>
      </c>
      <c r="M3797" s="1">
        <v>27.439552419999998</v>
      </c>
      <c r="N3797" s="1">
        <f>Table1[[#This Row],[Quantity]]*Table1[[#This Row],[UnitPrice]]</f>
        <v>137.19776209999998</v>
      </c>
      <c r="O3797" t="s">
        <v>22</v>
      </c>
      <c r="P3797" t="b">
        <v>0</v>
      </c>
      <c r="Q3797">
        <v>13.719776209999999</v>
      </c>
      <c r="R3797" s="1">
        <f>Table1[[#This Row],[Sales]]-Table1[[#This Row],[DiscountAmount]]</f>
        <v>123.47798588999999</v>
      </c>
      <c r="S3797" t="b">
        <v>0</v>
      </c>
      <c r="T3797" t="s">
        <v>36</v>
      </c>
      <c r="U3797">
        <v>5</v>
      </c>
      <c r="V3797" t="b">
        <v>0</v>
      </c>
    </row>
    <row r="3798" spans="1:22" x14ac:dyDescent="0.3">
      <c r="A3798">
        <v>3797</v>
      </c>
      <c r="B3798" s="2">
        <v>44145</v>
      </c>
      <c r="C3798" s="19">
        <f>YEAR(Table1[[#This Row],[Date]])</f>
        <v>2020</v>
      </c>
      <c r="D3798">
        <f>MONTH(Table1[[#This Row],[Date]])</f>
        <v>11</v>
      </c>
      <c r="E3798" t="str">
        <f>TEXT(Table1[[#This Row],[Date]],"MMMM")</f>
        <v>November</v>
      </c>
      <c r="F3798">
        <v>498</v>
      </c>
      <c r="G3798">
        <v>22</v>
      </c>
      <c r="H3798" t="s">
        <v>24</v>
      </c>
      <c r="I3798" t="s">
        <v>46</v>
      </c>
      <c r="J3798">
        <v>4</v>
      </c>
      <c r="K3798" t="s">
        <v>21</v>
      </c>
      <c r="L3798">
        <v>2</v>
      </c>
      <c r="M3798" s="1">
        <v>49.1967067</v>
      </c>
      <c r="N3798" s="1">
        <f>Table1[[#This Row],[Quantity]]*Table1[[#This Row],[UnitPrice]]</f>
        <v>98.3934134</v>
      </c>
      <c r="O3798" t="s">
        <v>35</v>
      </c>
      <c r="P3798" t="b">
        <v>0</v>
      </c>
      <c r="Q3798">
        <v>9.8393413390000006</v>
      </c>
      <c r="R3798" s="1">
        <f>Table1[[#This Row],[Sales]]-Table1[[#This Row],[DiscountAmount]]</f>
        <v>88.554072060999999</v>
      </c>
      <c r="S3798" t="b">
        <v>1</v>
      </c>
      <c r="T3798" t="s">
        <v>36</v>
      </c>
      <c r="U3798">
        <v>4</v>
      </c>
      <c r="V3798" t="b">
        <v>0</v>
      </c>
    </row>
    <row r="3799" spans="1:22" x14ac:dyDescent="0.3">
      <c r="A3799">
        <v>3798</v>
      </c>
      <c r="B3799" s="2">
        <v>43794</v>
      </c>
      <c r="C3799" s="19">
        <f>YEAR(Table1[[#This Row],[Date]])</f>
        <v>2019</v>
      </c>
      <c r="D3799">
        <f>MONTH(Table1[[#This Row],[Date]])</f>
        <v>11</v>
      </c>
      <c r="E3799" t="str">
        <f>TEXT(Table1[[#This Row],[Date]],"MMMM")</f>
        <v>November</v>
      </c>
      <c r="F3799">
        <v>150</v>
      </c>
      <c r="G3799">
        <v>43</v>
      </c>
      <c r="H3799" t="s">
        <v>37</v>
      </c>
      <c r="I3799" t="s">
        <v>52</v>
      </c>
      <c r="J3799">
        <v>17</v>
      </c>
      <c r="K3799" t="s">
        <v>26</v>
      </c>
      <c r="L3799">
        <v>1</v>
      </c>
      <c r="M3799" s="1">
        <v>15.76838648</v>
      </c>
      <c r="N3799" s="1">
        <f>Table1[[#This Row],[Quantity]]*Table1[[#This Row],[UnitPrice]]</f>
        <v>15.76838648</v>
      </c>
      <c r="O3799" t="s">
        <v>32</v>
      </c>
      <c r="P3799" t="b">
        <v>0</v>
      </c>
      <c r="Q3799">
        <v>1.5768386480000001</v>
      </c>
      <c r="R3799" s="1">
        <f>Table1[[#This Row],[Sales]]-Table1[[#This Row],[DiscountAmount]]</f>
        <v>14.191547831999999</v>
      </c>
      <c r="S3799" t="b">
        <v>1</v>
      </c>
      <c r="T3799" t="s">
        <v>36</v>
      </c>
      <c r="U3799">
        <v>4</v>
      </c>
      <c r="V3799" t="b">
        <v>0</v>
      </c>
    </row>
    <row r="3800" spans="1:22" x14ac:dyDescent="0.3">
      <c r="A3800">
        <v>3799</v>
      </c>
      <c r="B3800" s="2">
        <v>43411</v>
      </c>
      <c r="C3800" s="19">
        <f>YEAR(Table1[[#This Row],[Date]])</f>
        <v>2018</v>
      </c>
      <c r="D3800">
        <f>MONTH(Table1[[#This Row],[Date]])</f>
        <v>11</v>
      </c>
      <c r="E3800" t="str">
        <f>TEXT(Table1[[#This Row],[Date]],"MMMM")</f>
        <v>November</v>
      </c>
      <c r="F3800">
        <v>127</v>
      </c>
      <c r="G3800">
        <v>38</v>
      </c>
      <c r="H3800" t="s">
        <v>37</v>
      </c>
      <c r="I3800" t="s">
        <v>20</v>
      </c>
      <c r="J3800">
        <v>275</v>
      </c>
      <c r="K3800" t="s">
        <v>34</v>
      </c>
      <c r="L3800">
        <v>5</v>
      </c>
      <c r="M3800" s="1">
        <v>63.652545330000002</v>
      </c>
      <c r="N3800" s="1">
        <f>Table1[[#This Row],[Quantity]]*Table1[[#This Row],[UnitPrice]]</f>
        <v>318.26272664999999</v>
      </c>
      <c r="O3800" t="s">
        <v>30</v>
      </c>
      <c r="P3800" t="b">
        <v>0</v>
      </c>
      <c r="Q3800">
        <v>0</v>
      </c>
      <c r="R3800" s="1">
        <f>Table1[[#This Row],[Sales]]-Table1[[#This Row],[DiscountAmount]]</f>
        <v>318.26272664999999</v>
      </c>
      <c r="S3800" t="b">
        <v>1</v>
      </c>
      <c r="T3800" t="s">
        <v>28</v>
      </c>
      <c r="U3800">
        <v>3</v>
      </c>
      <c r="V3800" t="b">
        <v>1</v>
      </c>
    </row>
    <row r="3801" spans="1:22" x14ac:dyDescent="0.3">
      <c r="A3801">
        <v>3800</v>
      </c>
      <c r="B3801" s="2">
        <v>44192</v>
      </c>
      <c r="C3801" s="19">
        <f>YEAR(Table1[[#This Row],[Date]])</f>
        <v>2020</v>
      </c>
      <c r="D3801">
        <f>MONTH(Table1[[#This Row],[Date]])</f>
        <v>12</v>
      </c>
      <c r="E3801" t="str">
        <f>TEXT(Table1[[#This Row],[Date]],"MMMM")</f>
        <v>December</v>
      </c>
      <c r="F3801">
        <v>79</v>
      </c>
      <c r="G3801">
        <v>46</v>
      </c>
      <c r="H3801" t="s">
        <v>19</v>
      </c>
      <c r="I3801" t="s">
        <v>42</v>
      </c>
      <c r="J3801">
        <v>605</v>
      </c>
      <c r="K3801" t="s">
        <v>26</v>
      </c>
      <c r="L3801">
        <v>4</v>
      </c>
      <c r="M3801" s="1">
        <v>75.545159889999994</v>
      </c>
      <c r="N3801" s="1">
        <f>Table1[[#This Row],[Quantity]]*Table1[[#This Row],[UnitPrice]]</f>
        <v>302.18063955999997</v>
      </c>
      <c r="O3801" t="s">
        <v>32</v>
      </c>
      <c r="P3801" t="b">
        <v>0</v>
      </c>
      <c r="Q3801">
        <v>0</v>
      </c>
      <c r="R3801" s="1">
        <f>Table1[[#This Row],[Sales]]-Table1[[#This Row],[DiscountAmount]]</f>
        <v>302.18063955999997</v>
      </c>
      <c r="S3801" t="b">
        <v>0</v>
      </c>
      <c r="T3801" t="s">
        <v>28</v>
      </c>
      <c r="U3801">
        <v>3</v>
      </c>
      <c r="V3801" t="b">
        <v>1</v>
      </c>
    </row>
    <row r="3802" spans="1:22" x14ac:dyDescent="0.3">
      <c r="A3802">
        <v>3801</v>
      </c>
      <c r="B3802" s="2">
        <v>44195</v>
      </c>
      <c r="C3802" s="19">
        <f>YEAR(Table1[[#This Row],[Date]])</f>
        <v>2020</v>
      </c>
      <c r="D3802">
        <f>MONTH(Table1[[#This Row],[Date]])</f>
        <v>12</v>
      </c>
      <c r="E3802" t="str">
        <f>TEXT(Table1[[#This Row],[Date]],"MMMM")</f>
        <v>December</v>
      </c>
      <c r="F3802">
        <v>217</v>
      </c>
      <c r="G3802">
        <v>34</v>
      </c>
      <c r="H3802" t="s">
        <v>19</v>
      </c>
      <c r="I3802" t="s">
        <v>51</v>
      </c>
      <c r="J3802">
        <v>738</v>
      </c>
      <c r="K3802" t="s">
        <v>21</v>
      </c>
      <c r="L3802">
        <v>1</v>
      </c>
      <c r="M3802" s="1">
        <v>21.063258569999999</v>
      </c>
      <c r="N3802" s="1">
        <f>Table1[[#This Row],[Quantity]]*Table1[[#This Row],[UnitPrice]]</f>
        <v>21.063258569999999</v>
      </c>
      <c r="O3802" t="s">
        <v>30</v>
      </c>
      <c r="P3802" t="b">
        <v>1</v>
      </c>
      <c r="Q3802">
        <v>0</v>
      </c>
      <c r="R3802" s="1">
        <f>Table1[[#This Row],[Sales]]-Table1[[#This Row],[DiscountAmount]]</f>
        <v>21.063258569999999</v>
      </c>
      <c r="S3802" t="b">
        <v>1</v>
      </c>
      <c r="T3802" t="s">
        <v>23</v>
      </c>
      <c r="U3802">
        <v>2</v>
      </c>
      <c r="V3802" t="b">
        <v>1</v>
      </c>
    </row>
    <row r="3803" spans="1:22" x14ac:dyDescent="0.3">
      <c r="A3803">
        <v>3802</v>
      </c>
      <c r="B3803" s="2">
        <v>44877</v>
      </c>
      <c r="C3803" s="19">
        <f>YEAR(Table1[[#This Row],[Date]])</f>
        <v>2022</v>
      </c>
      <c r="D3803">
        <f>MONTH(Table1[[#This Row],[Date]])</f>
        <v>11</v>
      </c>
      <c r="E3803" t="str">
        <f>TEXT(Table1[[#This Row],[Date]],"MMMM")</f>
        <v>November</v>
      </c>
      <c r="F3803">
        <v>27</v>
      </c>
      <c r="G3803">
        <v>69</v>
      </c>
      <c r="H3803" t="s">
        <v>37</v>
      </c>
      <c r="I3803" t="s">
        <v>40</v>
      </c>
      <c r="J3803">
        <v>957</v>
      </c>
      <c r="K3803" t="s">
        <v>34</v>
      </c>
      <c r="L3803">
        <v>3</v>
      </c>
      <c r="M3803" s="1">
        <v>45.935174320000002</v>
      </c>
      <c r="N3803" s="1">
        <f>Table1[[#This Row],[Quantity]]*Table1[[#This Row],[UnitPrice]]</f>
        <v>137.80552296000002</v>
      </c>
      <c r="O3803" t="s">
        <v>35</v>
      </c>
      <c r="P3803" t="b">
        <v>1</v>
      </c>
      <c r="Q3803">
        <v>13.7805523</v>
      </c>
      <c r="R3803" s="1">
        <f>Table1[[#This Row],[Sales]]-Table1[[#This Row],[DiscountAmount]]</f>
        <v>124.02497066000002</v>
      </c>
      <c r="S3803" t="b">
        <v>0</v>
      </c>
      <c r="T3803" t="s">
        <v>36</v>
      </c>
      <c r="U3803">
        <v>5</v>
      </c>
      <c r="V3803" t="b">
        <v>0</v>
      </c>
    </row>
    <row r="3804" spans="1:22" x14ac:dyDescent="0.3">
      <c r="A3804">
        <v>3803</v>
      </c>
      <c r="B3804" s="2">
        <v>45263</v>
      </c>
      <c r="C3804" s="19">
        <f>YEAR(Table1[[#This Row],[Date]])</f>
        <v>2023</v>
      </c>
      <c r="D3804">
        <f>MONTH(Table1[[#This Row],[Date]])</f>
        <v>12</v>
      </c>
      <c r="E3804" t="str">
        <f>TEXT(Table1[[#This Row],[Date]],"MMMM")</f>
        <v>December</v>
      </c>
      <c r="F3804">
        <v>296</v>
      </c>
      <c r="G3804">
        <v>35</v>
      </c>
      <c r="H3804" t="s">
        <v>37</v>
      </c>
      <c r="I3804" t="s">
        <v>44</v>
      </c>
      <c r="J3804">
        <v>809</v>
      </c>
      <c r="K3804" t="s">
        <v>26</v>
      </c>
      <c r="L3804">
        <v>3</v>
      </c>
      <c r="M3804" s="1">
        <v>80.554286430000005</v>
      </c>
      <c r="N3804" s="1">
        <f>Table1[[#This Row],[Quantity]]*Table1[[#This Row],[UnitPrice]]</f>
        <v>241.66285929000003</v>
      </c>
      <c r="O3804" t="s">
        <v>22</v>
      </c>
      <c r="P3804" t="b">
        <v>1</v>
      </c>
      <c r="Q3804">
        <v>24.166285930000001</v>
      </c>
      <c r="R3804" s="1">
        <f>Table1[[#This Row],[Sales]]-Table1[[#This Row],[DiscountAmount]]</f>
        <v>217.49657336000001</v>
      </c>
      <c r="S3804" t="b">
        <v>0</v>
      </c>
      <c r="T3804" t="s">
        <v>36</v>
      </c>
      <c r="U3804">
        <v>1</v>
      </c>
      <c r="V3804" t="b">
        <v>0</v>
      </c>
    </row>
    <row r="3805" spans="1:22" x14ac:dyDescent="0.3">
      <c r="A3805">
        <v>3804</v>
      </c>
      <c r="B3805" s="2">
        <v>45284</v>
      </c>
      <c r="C3805" s="19">
        <f>YEAR(Table1[[#This Row],[Date]])</f>
        <v>2023</v>
      </c>
      <c r="D3805">
        <f>MONTH(Table1[[#This Row],[Date]])</f>
        <v>12</v>
      </c>
      <c r="E3805" t="str">
        <f>TEXT(Table1[[#This Row],[Date]],"MMMM")</f>
        <v>December</v>
      </c>
      <c r="F3805">
        <v>170</v>
      </c>
      <c r="G3805">
        <v>56</v>
      </c>
      <c r="H3805" t="s">
        <v>37</v>
      </c>
      <c r="I3805" t="s">
        <v>20</v>
      </c>
      <c r="J3805">
        <v>871</v>
      </c>
      <c r="K3805" t="s">
        <v>34</v>
      </c>
      <c r="L3805">
        <v>4</v>
      </c>
      <c r="M3805" s="1">
        <v>39.674209470000001</v>
      </c>
      <c r="N3805" s="1">
        <f>Table1[[#This Row],[Quantity]]*Table1[[#This Row],[UnitPrice]]</f>
        <v>158.69683788</v>
      </c>
      <c r="O3805" t="s">
        <v>32</v>
      </c>
      <c r="P3805" t="b">
        <v>0</v>
      </c>
      <c r="Q3805">
        <v>15.86968379</v>
      </c>
      <c r="R3805" s="1">
        <f>Table1[[#This Row],[Sales]]-Table1[[#This Row],[DiscountAmount]]</f>
        <v>142.82715408999999</v>
      </c>
      <c r="S3805" t="b">
        <v>0</v>
      </c>
      <c r="T3805" t="s">
        <v>36</v>
      </c>
      <c r="U3805">
        <v>1</v>
      </c>
      <c r="V3805" t="b">
        <v>1</v>
      </c>
    </row>
    <row r="3806" spans="1:22" x14ac:dyDescent="0.3">
      <c r="A3806">
        <v>3805</v>
      </c>
      <c r="B3806" s="2">
        <v>44544</v>
      </c>
      <c r="C3806" s="19">
        <f>YEAR(Table1[[#This Row],[Date]])</f>
        <v>2021</v>
      </c>
      <c r="D3806">
        <f>MONTH(Table1[[#This Row],[Date]])</f>
        <v>12</v>
      </c>
      <c r="E3806" t="str">
        <f>TEXT(Table1[[#This Row],[Date]],"MMMM")</f>
        <v>December</v>
      </c>
      <c r="F3806">
        <v>290</v>
      </c>
      <c r="G3806">
        <v>40</v>
      </c>
      <c r="H3806" t="s">
        <v>19</v>
      </c>
      <c r="I3806" t="s">
        <v>53</v>
      </c>
      <c r="J3806">
        <v>454</v>
      </c>
      <c r="K3806" t="s">
        <v>21</v>
      </c>
      <c r="L3806">
        <v>3</v>
      </c>
      <c r="M3806" s="1">
        <v>68.939193459999998</v>
      </c>
      <c r="N3806" s="1">
        <f>Table1[[#This Row],[Quantity]]*Table1[[#This Row],[UnitPrice]]</f>
        <v>206.81758037999998</v>
      </c>
      <c r="O3806" t="s">
        <v>32</v>
      </c>
      <c r="P3806" t="b">
        <v>1</v>
      </c>
      <c r="Q3806">
        <v>0</v>
      </c>
      <c r="R3806" s="1">
        <f>Table1[[#This Row],[Sales]]-Table1[[#This Row],[DiscountAmount]]</f>
        <v>206.81758037999998</v>
      </c>
      <c r="S3806" t="b">
        <v>0</v>
      </c>
      <c r="T3806" t="s">
        <v>28</v>
      </c>
      <c r="U3806">
        <v>5</v>
      </c>
      <c r="V3806" t="b">
        <v>1</v>
      </c>
    </row>
    <row r="3807" spans="1:22" x14ac:dyDescent="0.3">
      <c r="A3807">
        <v>3806</v>
      </c>
      <c r="B3807" s="2">
        <v>44507</v>
      </c>
      <c r="C3807" s="19">
        <f>YEAR(Table1[[#This Row],[Date]])</f>
        <v>2021</v>
      </c>
      <c r="D3807">
        <f>MONTH(Table1[[#This Row],[Date]])</f>
        <v>11</v>
      </c>
      <c r="E3807" t="str">
        <f>TEXT(Table1[[#This Row],[Date]],"MMMM")</f>
        <v>November</v>
      </c>
      <c r="F3807">
        <v>455</v>
      </c>
      <c r="G3807">
        <v>42</v>
      </c>
      <c r="H3807" t="s">
        <v>19</v>
      </c>
      <c r="I3807" t="s">
        <v>53</v>
      </c>
      <c r="J3807">
        <v>569</v>
      </c>
      <c r="K3807" t="s">
        <v>43</v>
      </c>
      <c r="L3807">
        <v>2</v>
      </c>
      <c r="M3807" s="1">
        <v>16.525225670000001</v>
      </c>
      <c r="N3807" s="1">
        <f>Table1[[#This Row],[Quantity]]*Table1[[#This Row],[UnitPrice]]</f>
        <v>33.050451340000002</v>
      </c>
      <c r="O3807" t="s">
        <v>32</v>
      </c>
      <c r="P3807" t="b">
        <v>0</v>
      </c>
      <c r="Q3807">
        <v>0</v>
      </c>
      <c r="R3807" s="1">
        <f>Table1[[#This Row],[Sales]]-Table1[[#This Row],[DiscountAmount]]</f>
        <v>33.050451340000002</v>
      </c>
      <c r="S3807" t="b">
        <v>1</v>
      </c>
      <c r="T3807" t="s">
        <v>28</v>
      </c>
      <c r="U3807">
        <v>2</v>
      </c>
      <c r="V3807" t="b">
        <v>1</v>
      </c>
    </row>
    <row r="3808" spans="1:22" x14ac:dyDescent="0.3">
      <c r="A3808">
        <v>3807</v>
      </c>
      <c r="B3808" s="2">
        <v>43796</v>
      </c>
      <c r="C3808" s="19">
        <f>YEAR(Table1[[#This Row],[Date]])</f>
        <v>2019</v>
      </c>
      <c r="D3808">
        <f>MONTH(Table1[[#This Row],[Date]])</f>
        <v>11</v>
      </c>
      <c r="E3808" t="str">
        <f>TEXT(Table1[[#This Row],[Date]],"MMMM")</f>
        <v>November</v>
      </c>
      <c r="F3808">
        <v>84</v>
      </c>
      <c r="G3808">
        <v>24</v>
      </c>
      <c r="H3808" t="s">
        <v>24</v>
      </c>
      <c r="I3808" t="s">
        <v>45</v>
      </c>
      <c r="J3808">
        <v>887</v>
      </c>
      <c r="K3808" t="s">
        <v>34</v>
      </c>
      <c r="L3808">
        <v>4</v>
      </c>
      <c r="M3808" s="1">
        <v>72.965067610000006</v>
      </c>
      <c r="N3808" s="1">
        <f>Table1[[#This Row],[Quantity]]*Table1[[#This Row],[UnitPrice]]</f>
        <v>291.86027044000002</v>
      </c>
      <c r="O3808" t="s">
        <v>32</v>
      </c>
      <c r="P3808" t="b">
        <v>0</v>
      </c>
      <c r="Q3808">
        <v>29.186027039999999</v>
      </c>
      <c r="R3808" s="1">
        <f>Table1[[#This Row],[Sales]]-Table1[[#This Row],[DiscountAmount]]</f>
        <v>262.67424340000002</v>
      </c>
      <c r="S3808" t="b">
        <v>0</v>
      </c>
      <c r="T3808" t="s">
        <v>36</v>
      </c>
      <c r="U3808">
        <v>5</v>
      </c>
      <c r="V3808" t="b">
        <v>1</v>
      </c>
    </row>
    <row r="3809" spans="1:22" x14ac:dyDescent="0.3">
      <c r="A3809">
        <v>3808</v>
      </c>
      <c r="B3809" s="2">
        <v>45276</v>
      </c>
      <c r="C3809" s="19">
        <f>YEAR(Table1[[#This Row],[Date]])</f>
        <v>2023</v>
      </c>
      <c r="D3809">
        <f>MONTH(Table1[[#This Row],[Date]])</f>
        <v>12</v>
      </c>
      <c r="E3809" t="str">
        <f>TEXT(Table1[[#This Row],[Date]],"MMMM")</f>
        <v>December</v>
      </c>
      <c r="F3809">
        <v>388</v>
      </c>
      <c r="G3809">
        <v>61</v>
      </c>
      <c r="H3809" t="s">
        <v>24</v>
      </c>
      <c r="I3809" t="s">
        <v>48</v>
      </c>
      <c r="J3809">
        <v>720</v>
      </c>
      <c r="K3809" t="s">
        <v>34</v>
      </c>
      <c r="L3809">
        <v>2</v>
      </c>
      <c r="M3809" s="1">
        <v>50.235417560000002</v>
      </c>
      <c r="N3809" s="1">
        <f>Table1[[#This Row],[Quantity]]*Table1[[#This Row],[UnitPrice]]</f>
        <v>100.47083512</v>
      </c>
      <c r="O3809" t="s">
        <v>32</v>
      </c>
      <c r="P3809" t="b">
        <v>1</v>
      </c>
      <c r="Q3809">
        <v>0</v>
      </c>
      <c r="R3809" s="1">
        <f>Table1[[#This Row],[Sales]]-Table1[[#This Row],[DiscountAmount]]</f>
        <v>100.47083512</v>
      </c>
      <c r="S3809" t="b">
        <v>1</v>
      </c>
      <c r="T3809" t="s">
        <v>23</v>
      </c>
      <c r="U3809">
        <v>3</v>
      </c>
      <c r="V3809" t="b">
        <v>1</v>
      </c>
    </row>
    <row r="3810" spans="1:22" x14ac:dyDescent="0.3">
      <c r="A3810">
        <v>3809</v>
      </c>
      <c r="B3810" s="2">
        <v>44516</v>
      </c>
      <c r="C3810" s="19">
        <f>YEAR(Table1[[#This Row],[Date]])</f>
        <v>2021</v>
      </c>
      <c r="D3810">
        <f>MONTH(Table1[[#This Row],[Date]])</f>
        <v>11</v>
      </c>
      <c r="E3810" t="str">
        <f>TEXT(Table1[[#This Row],[Date]],"MMMM")</f>
        <v>November</v>
      </c>
      <c r="F3810">
        <v>361</v>
      </c>
      <c r="G3810">
        <v>36</v>
      </c>
      <c r="H3810" t="s">
        <v>37</v>
      </c>
      <c r="I3810" t="s">
        <v>40</v>
      </c>
      <c r="J3810">
        <v>705</v>
      </c>
      <c r="K3810" t="s">
        <v>43</v>
      </c>
      <c r="L3810">
        <v>2</v>
      </c>
      <c r="M3810" s="1">
        <v>39.894045259999999</v>
      </c>
      <c r="N3810" s="1">
        <f>Table1[[#This Row],[Quantity]]*Table1[[#This Row],[UnitPrice]]</f>
        <v>79.788090519999997</v>
      </c>
      <c r="O3810" t="s">
        <v>30</v>
      </c>
      <c r="P3810" t="b">
        <v>0</v>
      </c>
      <c r="Q3810">
        <v>0</v>
      </c>
      <c r="R3810" s="1">
        <f>Table1[[#This Row],[Sales]]-Table1[[#This Row],[DiscountAmount]]</f>
        <v>79.788090519999997</v>
      </c>
      <c r="S3810" t="b">
        <v>1</v>
      </c>
      <c r="T3810" t="s">
        <v>28</v>
      </c>
      <c r="U3810">
        <v>2</v>
      </c>
      <c r="V3810" t="b">
        <v>1</v>
      </c>
    </row>
    <row r="3811" spans="1:22" x14ac:dyDescent="0.3">
      <c r="A3811">
        <v>3810</v>
      </c>
      <c r="B3811" s="2">
        <v>43824</v>
      </c>
      <c r="C3811" s="19">
        <f>YEAR(Table1[[#This Row],[Date]])</f>
        <v>2019</v>
      </c>
      <c r="D3811">
        <f>MONTH(Table1[[#This Row],[Date]])</f>
        <v>12</v>
      </c>
      <c r="E3811" t="str">
        <f>TEXT(Table1[[#This Row],[Date]],"MMMM")</f>
        <v>December</v>
      </c>
      <c r="F3811">
        <v>259</v>
      </c>
      <c r="G3811">
        <v>63</v>
      </c>
      <c r="H3811" t="s">
        <v>19</v>
      </c>
      <c r="I3811" t="s">
        <v>40</v>
      </c>
      <c r="J3811">
        <v>69</v>
      </c>
      <c r="K3811" t="s">
        <v>26</v>
      </c>
      <c r="L3811">
        <v>5</v>
      </c>
      <c r="M3811" s="1">
        <v>55.544564209999997</v>
      </c>
      <c r="N3811" s="1">
        <f>Table1[[#This Row],[Quantity]]*Table1[[#This Row],[UnitPrice]]</f>
        <v>277.72282104999999</v>
      </c>
      <c r="O3811" t="s">
        <v>22</v>
      </c>
      <c r="P3811" t="b">
        <v>0</v>
      </c>
      <c r="Q3811">
        <v>27.772282109999999</v>
      </c>
      <c r="R3811" s="1">
        <f>Table1[[#This Row],[Sales]]-Table1[[#This Row],[DiscountAmount]]</f>
        <v>249.95053894</v>
      </c>
      <c r="S3811" t="b">
        <v>1</v>
      </c>
      <c r="T3811" t="s">
        <v>36</v>
      </c>
      <c r="U3811">
        <v>5</v>
      </c>
      <c r="V3811" t="b">
        <v>1</v>
      </c>
    </row>
    <row r="3812" spans="1:22" x14ac:dyDescent="0.3">
      <c r="A3812">
        <v>3811</v>
      </c>
      <c r="B3812" s="2">
        <v>43458</v>
      </c>
      <c r="C3812" s="19">
        <f>YEAR(Table1[[#This Row],[Date]])</f>
        <v>2018</v>
      </c>
      <c r="D3812">
        <f>MONTH(Table1[[#This Row],[Date]])</f>
        <v>12</v>
      </c>
      <c r="E3812" t="str">
        <f>TEXT(Table1[[#This Row],[Date]],"MMMM")</f>
        <v>December</v>
      </c>
      <c r="F3812">
        <v>353</v>
      </c>
      <c r="G3812">
        <v>26</v>
      </c>
      <c r="H3812" t="s">
        <v>24</v>
      </c>
      <c r="I3812" t="s">
        <v>47</v>
      </c>
      <c r="J3812">
        <v>269</v>
      </c>
      <c r="K3812" t="s">
        <v>21</v>
      </c>
      <c r="L3812">
        <v>1</v>
      </c>
      <c r="M3812" s="1">
        <v>62.530773879999998</v>
      </c>
      <c r="N3812" s="1">
        <f>Table1[[#This Row],[Quantity]]*Table1[[#This Row],[UnitPrice]]</f>
        <v>62.530773879999998</v>
      </c>
      <c r="O3812" t="s">
        <v>30</v>
      </c>
      <c r="P3812" t="b">
        <v>0</v>
      </c>
      <c r="Q3812">
        <v>0</v>
      </c>
      <c r="R3812" s="1">
        <f>Table1[[#This Row],[Sales]]-Table1[[#This Row],[DiscountAmount]]</f>
        <v>62.530773879999998</v>
      </c>
      <c r="S3812" t="b">
        <v>1</v>
      </c>
      <c r="T3812" t="s">
        <v>23</v>
      </c>
      <c r="U3812">
        <v>5</v>
      </c>
      <c r="V3812" t="b">
        <v>0</v>
      </c>
    </row>
    <row r="3813" spans="1:22" x14ac:dyDescent="0.3">
      <c r="A3813">
        <v>3812</v>
      </c>
      <c r="B3813" s="2">
        <v>44535</v>
      </c>
      <c r="C3813" s="19">
        <f>YEAR(Table1[[#This Row],[Date]])</f>
        <v>2021</v>
      </c>
      <c r="D3813">
        <f>MONTH(Table1[[#This Row],[Date]])</f>
        <v>12</v>
      </c>
      <c r="E3813" t="str">
        <f>TEXT(Table1[[#This Row],[Date]],"MMMM")</f>
        <v>December</v>
      </c>
      <c r="F3813">
        <v>250</v>
      </c>
      <c r="G3813">
        <v>62</v>
      </c>
      <c r="H3813" t="s">
        <v>19</v>
      </c>
      <c r="I3813" t="s">
        <v>38</v>
      </c>
      <c r="J3813">
        <v>143</v>
      </c>
      <c r="K3813" t="s">
        <v>26</v>
      </c>
      <c r="L3813">
        <v>5</v>
      </c>
      <c r="M3813" s="1">
        <v>11.054517860000001</v>
      </c>
      <c r="N3813" s="1">
        <f>Table1[[#This Row],[Quantity]]*Table1[[#This Row],[UnitPrice]]</f>
        <v>55.272589300000007</v>
      </c>
      <c r="O3813" t="s">
        <v>32</v>
      </c>
      <c r="P3813" t="b">
        <v>0</v>
      </c>
      <c r="Q3813">
        <v>0</v>
      </c>
      <c r="R3813" s="1">
        <f>Table1[[#This Row],[Sales]]-Table1[[#This Row],[DiscountAmount]]</f>
        <v>55.272589300000007</v>
      </c>
      <c r="S3813" t="b">
        <v>1</v>
      </c>
      <c r="T3813" t="s">
        <v>23</v>
      </c>
      <c r="U3813">
        <v>5</v>
      </c>
      <c r="V3813" t="b">
        <v>1</v>
      </c>
    </row>
    <row r="3814" spans="1:22" x14ac:dyDescent="0.3">
      <c r="A3814">
        <v>3813</v>
      </c>
      <c r="B3814" s="2">
        <v>44890</v>
      </c>
      <c r="C3814" s="19">
        <f>YEAR(Table1[[#This Row],[Date]])</f>
        <v>2022</v>
      </c>
      <c r="D3814">
        <f>MONTH(Table1[[#This Row],[Date]])</f>
        <v>11</v>
      </c>
      <c r="E3814" t="str">
        <f>TEXT(Table1[[#This Row],[Date]],"MMMM")</f>
        <v>November</v>
      </c>
      <c r="F3814">
        <v>412</v>
      </c>
      <c r="G3814">
        <v>23</v>
      </c>
      <c r="H3814" t="s">
        <v>37</v>
      </c>
      <c r="I3814" t="s">
        <v>20</v>
      </c>
      <c r="J3814">
        <v>620</v>
      </c>
      <c r="K3814" t="s">
        <v>43</v>
      </c>
      <c r="L3814">
        <v>1</v>
      </c>
      <c r="M3814" s="1">
        <v>88.243078699999998</v>
      </c>
      <c r="N3814" s="1">
        <f>Table1[[#This Row],[Quantity]]*Table1[[#This Row],[UnitPrice]]</f>
        <v>88.243078699999998</v>
      </c>
      <c r="O3814" t="s">
        <v>22</v>
      </c>
      <c r="P3814" t="b">
        <v>1</v>
      </c>
      <c r="Q3814">
        <v>8.8243078700000002</v>
      </c>
      <c r="R3814" s="1">
        <f>Table1[[#This Row],[Sales]]-Table1[[#This Row],[DiscountAmount]]</f>
        <v>79.41877083</v>
      </c>
      <c r="S3814" t="b">
        <v>1</v>
      </c>
      <c r="T3814" t="s">
        <v>36</v>
      </c>
      <c r="U3814">
        <v>4</v>
      </c>
      <c r="V3814" t="b">
        <v>1</v>
      </c>
    </row>
    <row r="3815" spans="1:22" x14ac:dyDescent="0.3">
      <c r="A3815">
        <v>3814</v>
      </c>
      <c r="B3815" s="2">
        <v>45244</v>
      </c>
      <c r="C3815" s="19">
        <f>YEAR(Table1[[#This Row],[Date]])</f>
        <v>2023</v>
      </c>
      <c r="D3815">
        <f>MONTH(Table1[[#This Row],[Date]])</f>
        <v>11</v>
      </c>
      <c r="E3815" t="str">
        <f>TEXT(Table1[[#This Row],[Date]],"MMMM")</f>
        <v>November</v>
      </c>
      <c r="F3815">
        <v>292</v>
      </c>
      <c r="G3815">
        <v>23</v>
      </c>
      <c r="H3815" t="s">
        <v>19</v>
      </c>
      <c r="I3815" t="s">
        <v>20</v>
      </c>
      <c r="J3815">
        <v>64</v>
      </c>
      <c r="K3815" t="s">
        <v>26</v>
      </c>
      <c r="L3815">
        <v>5</v>
      </c>
      <c r="M3815" s="1">
        <v>92.695336209999994</v>
      </c>
      <c r="N3815" s="1">
        <f>Table1[[#This Row],[Quantity]]*Table1[[#This Row],[UnitPrice]]</f>
        <v>463.47668104999997</v>
      </c>
      <c r="O3815" t="s">
        <v>35</v>
      </c>
      <c r="P3815" t="b">
        <v>0</v>
      </c>
      <c r="Q3815">
        <v>0</v>
      </c>
      <c r="R3815" s="1">
        <f>Table1[[#This Row],[Sales]]-Table1[[#This Row],[DiscountAmount]]</f>
        <v>463.47668104999997</v>
      </c>
      <c r="S3815" t="b">
        <v>1</v>
      </c>
      <c r="T3815" t="s">
        <v>23</v>
      </c>
      <c r="U3815">
        <v>4</v>
      </c>
      <c r="V3815" t="b">
        <v>1</v>
      </c>
    </row>
    <row r="3816" spans="1:22" x14ac:dyDescent="0.3">
      <c r="A3816">
        <v>3815</v>
      </c>
      <c r="B3816" s="2">
        <v>45253</v>
      </c>
      <c r="C3816" s="19">
        <f>YEAR(Table1[[#This Row],[Date]])</f>
        <v>2023</v>
      </c>
      <c r="D3816">
        <f>MONTH(Table1[[#This Row],[Date]])</f>
        <v>11</v>
      </c>
      <c r="E3816" t="str">
        <f>TEXT(Table1[[#This Row],[Date]],"MMMM")</f>
        <v>November</v>
      </c>
      <c r="F3816">
        <v>261</v>
      </c>
      <c r="G3816">
        <v>40</v>
      </c>
      <c r="H3816" t="s">
        <v>37</v>
      </c>
      <c r="I3816" t="s">
        <v>29</v>
      </c>
      <c r="J3816">
        <v>851</v>
      </c>
      <c r="K3816" t="s">
        <v>26</v>
      </c>
      <c r="L3816">
        <v>4</v>
      </c>
      <c r="M3816" s="1">
        <v>65.953643290000002</v>
      </c>
      <c r="N3816" s="1">
        <f>Table1[[#This Row],[Quantity]]*Table1[[#This Row],[UnitPrice]]</f>
        <v>263.81457316000001</v>
      </c>
      <c r="O3816" t="s">
        <v>32</v>
      </c>
      <c r="P3816" t="b">
        <v>1</v>
      </c>
      <c r="Q3816">
        <v>26.381457319999999</v>
      </c>
      <c r="R3816" s="1">
        <f>Table1[[#This Row],[Sales]]-Table1[[#This Row],[DiscountAmount]]</f>
        <v>237.43311584</v>
      </c>
      <c r="S3816" t="b">
        <v>1</v>
      </c>
      <c r="T3816" t="s">
        <v>36</v>
      </c>
      <c r="U3816">
        <v>2</v>
      </c>
      <c r="V3816" t="b">
        <v>1</v>
      </c>
    </row>
    <row r="3817" spans="1:22" x14ac:dyDescent="0.3">
      <c r="A3817">
        <v>3816</v>
      </c>
      <c r="B3817" s="2">
        <v>44908</v>
      </c>
      <c r="C3817" s="19">
        <f>YEAR(Table1[[#This Row],[Date]])</f>
        <v>2022</v>
      </c>
      <c r="D3817">
        <f>MONTH(Table1[[#This Row],[Date]])</f>
        <v>12</v>
      </c>
      <c r="E3817" t="str">
        <f>TEXT(Table1[[#This Row],[Date]],"MMMM")</f>
        <v>December</v>
      </c>
      <c r="F3817">
        <v>71</v>
      </c>
      <c r="G3817">
        <v>51</v>
      </c>
      <c r="H3817" t="s">
        <v>24</v>
      </c>
      <c r="I3817" t="s">
        <v>29</v>
      </c>
      <c r="J3817">
        <v>602</v>
      </c>
      <c r="K3817" t="s">
        <v>34</v>
      </c>
      <c r="L3817">
        <v>1</v>
      </c>
      <c r="M3817" s="1">
        <v>93.557431140000006</v>
      </c>
      <c r="N3817" s="1">
        <f>Table1[[#This Row],[Quantity]]*Table1[[#This Row],[UnitPrice]]</f>
        <v>93.557431140000006</v>
      </c>
      <c r="O3817" t="s">
        <v>32</v>
      </c>
      <c r="P3817" t="b">
        <v>1</v>
      </c>
      <c r="Q3817">
        <v>0</v>
      </c>
      <c r="R3817" s="1">
        <f>Table1[[#This Row],[Sales]]-Table1[[#This Row],[DiscountAmount]]</f>
        <v>93.557431140000006</v>
      </c>
      <c r="S3817" t="b">
        <v>0</v>
      </c>
      <c r="T3817" t="s">
        <v>28</v>
      </c>
      <c r="U3817">
        <v>2</v>
      </c>
      <c r="V3817" t="b">
        <v>1</v>
      </c>
    </row>
    <row r="3818" spans="1:22" x14ac:dyDescent="0.3">
      <c r="A3818">
        <v>3817</v>
      </c>
      <c r="B3818" s="2">
        <v>45285</v>
      </c>
      <c r="C3818" s="19">
        <f>YEAR(Table1[[#This Row],[Date]])</f>
        <v>2023</v>
      </c>
      <c r="D3818">
        <f>MONTH(Table1[[#This Row],[Date]])</f>
        <v>12</v>
      </c>
      <c r="E3818" t="str">
        <f>TEXT(Table1[[#This Row],[Date]],"MMMM")</f>
        <v>December</v>
      </c>
      <c r="F3818">
        <v>84</v>
      </c>
      <c r="G3818">
        <v>26</v>
      </c>
      <c r="H3818" t="s">
        <v>19</v>
      </c>
      <c r="I3818" t="s">
        <v>29</v>
      </c>
      <c r="J3818">
        <v>888</v>
      </c>
      <c r="K3818" t="s">
        <v>26</v>
      </c>
      <c r="L3818">
        <v>1</v>
      </c>
      <c r="M3818" s="1">
        <v>99.367077750000007</v>
      </c>
      <c r="N3818" s="1">
        <f>Table1[[#This Row],[Quantity]]*Table1[[#This Row],[UnitPrice]]</f>
        <v>99.367077750000007</v>
      </c>
      <c r="O3818" t="s">
        <v>30</v>
      </c>
      <c r="P3818" t="b">
        <v>0</v>
      </c>
      <c r="Q3818">
        <v>0</v>
      </c>
      <c r="R3818" s="1">
        <f>Table1[[#This Row],[Sales]]-Table1[[#This Row],[DiscountAmount]]</f>
        <v>99.367077750000007</v>
      </c>
      <c r="S3818" t="b">
        <v>1</v>
      </c>
      <c r="T3818" t="s">
        <v>28</v>
      </c>
      <c r="U3818">
        <v>2</v>
      </c>
      <c r="V3818" t="b">
        <v>1</v>
      </c>
    </row>
    <row r="3819" spans="1:22" x14ac:dyDescent="0.3">
      <c r="A3819">
        <v>3818</v>
      </c>
      <c r="B3819" s="2">
        <v>43791</v>
      </c>
      <c r="C3819" s="19">
        <f>YEAR(Table1[[#This Row],[Date]])</f>
        <v>2019</v>
      </c>
      <c r="D3819">
        <f>MONTH(Table1[[#This Row],[Date]])</f>
        <v>11</v>
      </c>
      <c r="E3819" t="str">
        <f>TEXT(Table1[[#This Row],[Date]],"MMMM")</f>
        <v>November</v>
      </c>
      <c r="F3819">
        <v>431</v>
      </c>
      <c r="G3819">
        <v>42</v>
      </c>
      <c r="H3819" t="s">
        <v>24</v>
      </c>
      <c r="I3819" t="s">
        <v>41</v>
      </c>
      <c r="J3819">
        <v>326</v>
      </c>
      <c r="K3819" t="s">
        <v>21</v>
      </c>
      <c r="L3819">
        <v>4</v>
      </c>
      <c r="M3819" s="1">
        <v>49.367070380000001</v>
      </c>
      <c r="N3819" s="1">
        <f>Table1[[#This Row],[Quantity]]*Table1[[#This Row],[UnitPrice]]</f>
        <v>197.46828152000001</v>
      </c>
      <c r="O3819" t="s">
        <v>35</v>
      </c>
      <c r="P3819" t="b">
        <v>0</v>
      </c>
      <c r="Q3819">
        <v>19.746828149999999</v>
      </c>
      <c r="R3819" s="1">
        <f>Table1[[#This Row],[Sales]]-Table1[[#This Row],[DiscountAmount]]</f>
        <v>177.72145337000001</v>
      </c>
      <c r="S3819" t="b">
        <v>1</v>
      </c>
      <c r="T3819" t="s">
        <v>36</v>
      </c>
      <c r="U3819">
        <v>1</v>
      </c>
      <c r="V3819" t="b">
        <v>0</v>
      </c>
    </row>
    <row r="3820" spans="1:22" x14ac:dyDescent="0.3">
      <c r="A3820">
        <v>3819</v>
      </c>
      <c r="B3820" s="2">
        <v>44195</v>
      </c>
      <c r="C3820" s="19">
        <f>YEAR(Table1[[#This Row],[Date]])</f>
        <v>2020</v>
      </c>
      <c r="D3820">
        <f>MONTH(Table1[[#This Row],[Date]])</f>
        <v>12</v>
      </c>
      <c r="E3820" t="str">
        <f>TEXT(Table1[[#This Row],[Date]],"MMMM")</f>
        <v>December</v>
      </c>
      <c r="F3820">
        <v>419</v>
      </c>
      <c r="G3820">
        <v>47</v>
      </c>
      <c r="H3820" t="s">
        <v>37</v>
      </c>
      <c r="I3820" t="s">
        <v>42</v>
      </c>
      <c r="J3820">
        <v>711</v>
      </c>
      <c r="K3820" t="s">
        <v>34</v>
      </c>
      <c r="L3820">
        <v>2</v>
      </c>
      <c r="M3820" s="1">
        <v>89.801427799999999</v>
      </c>
      <c r="N3820" s="1">
        <f>Table1[[#This Row],[Quantity]]*Table1[[#This Row],[UnitPrice]]</f>
        <v>179.6028556</v>
      </c>
      <c r="O3820" t="s">
        <v>32</v>
      </c>
      <c r="P3820" t="b">
        <v>0</v>
      </c>
      <c r="Q3820">
        <v>0</v>
      </c>
      <c r="R3820" s="1">
        <f>Table1[[#This Row],[Sales]]-Table1[[#This Row],[DiscountAmount]]</f>
        <v>179.6028556</v>
      </c>
      <c r="S3820" t="b">
        <v>0</v>
      </c>
      <c r="T3820" t="s">
        <v>28</v>
      </c>
      <c r="U3820">
        <v>1</v>
      </c>
      <c r="V3820" t="b">
        <v>1</v>
      </c>
    </row>
    <row r="3821" spans="1:22" x14ac:dyDescent="0.3">
      <c r="A3821">
        <v>3820</v>
      </c>
      <c r="B3821" s="2">
        <v>43812</v>
      </c>
      <c r="C3821" s="19">
        <f>YEAR(Table1[[#This Row],[Date]])</f>
        <v>2019</v>
      </c>
      <c r="D3821">
        <f>MONTH(Table1[[#This Row],[Date]])</f>
        <v>12</v>
      </c>
      <c r="E3821" t="str">
        <f>TEXT(Table1[[#This Row],[Date]],"MMMM")</f>
        <v>December</v>
      </c>
      <c r="F3821">
        <v>180</v>
      </c>
      <c r="G3821">
        <v>68</v>
      </c>
      <c r="H3821" t="s">
        <v>24</v>
      </c>
      <c r="I3821" t="s">
        <v>51</v>
      </c>
      <c r="J3821">
        <v>843</v>
      </c>
      <c r="K3821" t="s">
        <v>34</v>
      </c>
      <c r="L3821">
        <v>2</v>
      </c>
      <c r="M3821" s="1">
        <v>60.228763569999998</v>
      </c>
      <c r="N3821" s="1">
        <f>Table1[[#This Row],[Quantity]]*Table1[[#This Row],[UnitPrice]]</f>
        <v>120.45752714</v>
      </c>
      <c r="O3821" t="s">
        <v>22</v>
      </c>
      <c r="P3821" t="b">
        <v>1</v>
      </c>
      <c r="Q3821">
        <v>0</v>
      </c>
      <c r="R3821" s="1">
        <f>Table1[[#This Row],[Sales]]-Table1[[#This Row],[DiscountAmount]]</f>
        <v>120.45752714</v>
      </c>
      <c r="S3821" t="b">
        <v>0</v>
      </c>
      <c r="T3821" t="s">
        <v>28</v>
      </c>
      <c r="U3821">
        <v>2</v>
      </c>
      <c r="V3821" t="b">
        <v>1</v>
      </c>
    </row>
    <row r="3822" spans="1:22" x14ac:dyDescent="0.3">
      <c r="A3822">
        <v>3821</v>
      </c>
      <c r="B3822" s="2">
        <v>44186</v>
      </c>
      <c r="C3822" s="19">
        <f>YEAR(Table1[[#This Row],[Date]])</f>
        <v>2020</v>
      </c>
      <c r="D3822">
        <f>MONTH(Table1[[#This Row],[Date]])</f>
        <v>12</v>
      </c>
      <c r="E3822" t="str">
        <f>TEXT(Table1[[#This Row],[Date]],"MMMM")</f>
        <v>December</v>
      </c>
      <c r="F3822">
        <v>114</v>
      </c>
      <c r="G3822">
        <v>31</v>
      </c>
      <c r="H3822" t="s">
        <v>19</v>
      </c>
      <c r="I3822" t="s">
        <v>50</v>
      </c>
      <c r="J3822">
        <v>820</v>
      </c>
      <c r="K3822" t="s">
        <v>26</v>
      </c>
      <c r="L3822">
        <v>5</v>
      </c>
      <c r="M3822" s="1">
        <v>55.594607019999998</v>
      </c>
      <c r="N3822" s="1">
        <f>Table1[[#This Row],[Quantity]]*Table1[[#This Row],[UnitPrice]]</f>
        <v>277.9730351</v>
      </c>
      <c r="O3822" t="s">
        <v>32</v>
      </c>
      <c r="P3822" t="b">
        <v>0</v>
      </c>
      <c r="Q3822">
        <v>27.797303509999999</v>
      </c>
      <c r="R3822" s="1">
        <f>Table1[[#This Row],[Sales]]-Table1[[#This Row],[DiscountAmount]]</f>
        <v>250.17573159</v>
      </c>
      <c r="S3822" t="b">
        <v>1</v>
      </c>
      <c r="T3822" t="s">
        <v>36</v>
      </c>
      <c r="U3822">
        <v>1</v>
      </c>
      <c r="V3822" t="b">
        <v>0</v>
      </c>
    </row>
    <row r="3823" spans="1:22" x14ac:dyDescent="0.3">
      <c r="A3823">
        <v>3822</v>
      </c>
      <c r="B3823" s="2">
        <v>44541</v>
      </c>
      <c r="C3823" s="19">
        <f>YEAR(Table1[[#This Row],[Date]])</f>
        <v>2021</v>
      </c>
      <c r="D3823">
        <f>MONTH(Table1[[#This Row],[Date]])</f>
        <v>12</v>
      </c>
      <c r="E3823" t="str">
        <f>TEXT(Table1[[#This Row],[Date]],"MMMM")</f>
        <v>December</v>
      </c>
      <c r="F3823">
        <v>173</v>
      </c>
      <c r="G3823">
        <v>52</v>
      </c>
      <c r="H3823" t="s">
        <v>37</v>
      </c>
      <c r="I3823" t="s">
        <v>48</v>
      </c>
      <c r="J3823">
        <v>781</v>
      </c>
      <c r="K3823" t="s">
        <v>21</v>
      </c>
      <c r="L3823">
        <v>5</v>
      </c>
      <c r="M3823" s="1">
        <v>48.028630540000002</v>
      </c>
      <c r="N3823" s="1">
        <f>Table1[[#This Row],[Quantity]]*Table1[[#This Row],[UnitPrice]]</f>
        <v>240.1431527</v>
      </c>
      <c r="O3823" t="s">
        <v>30</v>
      </c>
      <c r="P3823" t="b">
        <v>1</v>
      </c>
      <c r="Q3823">
        <v>0</v>
      </c>
      <c r="R3823" s="1">
        <f>Table1[[#This Row],[Sales]]-Table1[[#This Row],[DiscountAmount]]</f>
        <v>240.1431527</v>
      </c>
      <c r="S3823" t="b">
        <v>1</v>
      </c>
      <c r="T3823" t="s">
        <v>23</v>
      </c>
      <c r="U3823">
        <v>2</v>
      </c>
      <c r="V3823" t="b">
        <v>1</v>
      </c>
    </row>
    <row r="3824" spans="1:22" x14ac:dyDescent="0.3">
      <c r="A3824">
        <v>3823</v>
      </c>
      <c r="B3824" s="2">
        <v>44508</v>
      </c>
      <c r="C3824" s="19">
        <f>YEAR(Table1[[#This Row],[Date]])</f>
        <v>2021</v>
      </c>
      <c r="D3824">
        <f>MONTH(Table1[[#This Row],[Date]])</f>
        <v>11</v>
      </c>
      <c r="E3824" t="str">
        <f>TEXT(Table1[[#This Row],[Date]],"MMMM")</f>
        <v>November</v>
      </c>
      <c r="F3824">
        <v>188</v>
      </c>
      <c r="G3824">
        <v>21</v>
      </c>
      <c r="H3824" t="s">
        <v>19</v>
      </c>
      <c r="I3824" t="s">
        <v>33</v>
      </c>
      <c r="J3824">
        <v>780</v>
      </c>
      <c r="K3824" t="s">
        <v>21</v>
      </c>
      <c r="L3824">
        <v>2</v>
      </c>
      <c r="M3824" s="1">
        <v>99.730764910000005</v>
      </c>
      <c r="N3824" s="1">
        <f>Table1[[#This Row],[Quantity]]*Table1[[#This Row],[UnitPrice]]</f>
        <v>199.46152982000001</v>
      </c>
      <c r="O3824" t="s">
        <v>22</v>
      </c>
      <c r="P3824" t="b">
        <v>0</v>
      </c>
      <c r="Q3824">
        <v>19.946152980000001</v>
      </c>
      <c r="R3824" s="1">
        <f>Table1[[#This Row],[Sales]]-Table1[[#This Row],[DiscountAmount]]</f>
        <v>179.51537684000002</v>
      </c>
      <c r="S3824" t="b">
        <v>1</v>
      </c>
      <c r="T3824" t="s">
        <v>36</v>
      </c>
      <c r="U3824">
        <v>2</v>
      </c>
      <c r="V3824" t="b">
        <v>0</v>
      </c>
    </row>
    <row r="3825" spans="1:22" x14ac:dyDescent="0.3">
      <c r="A3825">
        <v>3824</v>
      </c>
      <c r="B3825" s="2">
        <v>44561</v>
      </c>
      <c r="C3825" s="19">
        <f>YEAR(Table1[[#This Row],[Date]])</f>
        <v>2021</v>
      </c>
      <c r="D3825">
        <f>MONTH(Table1[[#This Row],[Date]])</f>
        <v>12</v>
      </c>
      <c r="E3825" t="str">
        <f>TEXT(Table1[[#This Row],[Date]],"MMMM")</f>
        <v>December</v>
      </c>
      <c r="F3825">
        <v>139</v>
      </c>
      <c r="G3825">
        <v>23</v>
      </c>
      <c r="H3825" t="s">
        <v>19</v>
      </c>
      <c r="I3825" t="s">
        <v>33</v>
      </c>
      <c r="J3825">
        <v>524</v>
      </c>
      <c r="K3825" t="s">
        <v>21</v>
      </c>
      <c r="L3825">
        <v>1</v>
      </c>
      <c r="M3825" s="1">
        <v>76.010822529999999</v>
      </c>
      <c r="N3825" s="1">
        <f>Table1[[#This Row],[Quantity]]*Table1[[#This Row],[UnitPrice]]</f>
        <v>76.010822529999999</v>
      </c>
      <c r="O3825" t="s">
        <v>22</v>
      </c>
      <c r="P3825" t="b">
        <v>0</v>
      </c>
      <c r="Q3825">
        <v>0</v>
      </c>
      <c r="R3825" s="1">
        <f>Table1[[#This Row],[Sales]]-Table1[[#This Row],[DiscountAmount]]</f>
        <v>76.010822529999999</v>
      </c>
      <c r="S3825" t="b">
        <v>0</v>
      </c>
      <c r="T3825" t="s">
        <v>28</v>
      </c>
      <c r="U3825">
        <v>2</v>
      </c>
      <c r="V3825" t="b">
        <v>1</v>
      </c>
    </row>
    <row r="3826" spans="1:22" x14ac:dyDescent="0.3">
      <c r="A3826">
        <v>3825</v>
      </c>
      <c r="B3826" s="2">
        <v>44505</v>
      </c>
      <c r="C3826" s="19">
        <f>YEAR(Table1[[#This Row],[Date]])</f>
        <v>2021</v>
      </c>
      <c r="D3826">
        <f>MONTH(Table1[[#This Row],[Date]])</f>
        <v>11</v>
      </c>
      <c r="E3826" t="str">
        <f>TEXT(Table1[[#This Row],[Date]],"MMMM")</f>
        <v>November</v>
      </c>
      <c r="F3826">
        <v>480</v>
      </c>
      <c r="G3826">
        <v>58</v>
      </c>
      <c r="H3826" t="s">
        <v>19</v>
      </c>
      <c r="I3826" t="s">
        <v>48</v>
      </c>
      <c r="J3826">
        <v>126</v>
      </c>
      <c r="K3826" t="s">
        <v>26</v>
      </c>
      <c r="L3826">
        <v>5</v>
      </c>
      <c r="M3826" s="1">
        <v>16.90331188</v>
      </c>
      <c r="N3826" s="1">
        <f>Table1[[#This Row],[Quantity]]*Table1[[#This Row],[UnitPrice]]</f>
        <v>84.516559400000006</v>
      </c>
      <c r="O3826" t="s">
        <v>32</v>
      </c>
      <c r="P3826" t="b">
        <v>0</v>
      </c>
      <c r="Q3826">
        <v>0</v>
      </c>
      <c r="R3826" s="1">
        <f>Table1[[#This Row],[Sales]]-Table1[[#This Row],[DiscountAmount]]</f>
        <v>84.516559400000006</v>
      </c>
      <c r="S3826" t="b">
        <v>0</v>
      </c>
      <c r="T3826" t="s">
        <v>28</v>
      </c>
      <c r="U3826">
        <v>4</v>
      </c>
      <c r="V3826" t="b">
        <v>0</v>
      </c>
    </row>
    <row r="3827" spans="1:22" x14ac:dyDescent="0.3">
      <c r="A3827">
        <v>3826</v>
      </c>
      <c r="B3827" s="2">
        <v>43411</v>
      </c>
      <c r="C3827" s="19">
        <f>YEAR(Table1[[#This Row],[Date]])</f>
        <v>2018</v>
      </c>
      <c r="D3827">
        <f>MONTH(Table1[[#This Row],[Date]])</f>
        <v>11</v>
      </c>
      <c r="E3827" t="str">
        <f>TEXT(Table1[[#This Row],[Date]],"MMMM")</f>
        <v>November</v>
      </c>
      <c r="F3827">
        <v>466</v>
      </c>
      <c r="G3827">
        <v>44</v>
      </c>
      <c r="H3827" t="s">
        <v>37</v>
      </c>
      <c r="I3827" t="s">
        <v>25</v>
      </c>
      <c r="J3827">
        <v>948</v>
      </c>
      <c r="K3827" t="s">
        <v>21</v>
      </c>
      <c r="L3827">
        <v>4</v>
      </c>
      <c r="M3827" s="1">
        <v>60.292532940000001</v>
      </c>
      <c r="N3827" s="1">
        <f>Table1[[#This Row],[Quantity]]*Table1[[#This Row],[UnitPrice]]</f>
        <v>241.17013176</v>
      </c>
      <c r="O3827" t="s">
        <v>30</v>
      </c>
      <c r="P3827" t="b">
        <v>0</v>
      </c>
      <c r="Q3827">
        <v>0</v>
      </c>
      <c r="R3827" s="1">
        <f>Table1[[#This Row],[Sales]]-Table1[[#This Row],[DiscountAmount]]</f>
        <v>241.17013176</v>
      </c>
      <c r="S3827" t="b">
        <v>1</v>
      </c>
      <c r="T3827" t="s">
        <v>28</v>
      </c>
      <c r="U3827">
        <v>4</v>
      </c>
      <c r="V3827" t="b">
        <v>0</v>
      </c>
    </row>
    <row r="3828" spans="1:22" x14ac:dyDescent="0.3">
      <c r="A3828">
        <v>3827</v>
      </c>
      <c r="B3828" s="2">
        <v>45231</v>
      </c>
      <c r="C3828" s="19">
        <f>YEAR(Table1[[#This Row],[Date]])</f>
        <v>2023</v>
      </c>
      <c r="D3828">
        <f>MONTH(Table1[[#This Row],[Date]])</f>
        <v>11</v>
      </c>
      <c r="E3828" t="str">
        <f>TEXT(Table1[[#This Row],[Date]],"MMMM")</f>
        <v>November</v>
      </c>
      <c r="F3828">
        <v>473</v>
      </c>
      <c r="G3828">
        <v>51</v>
      </c>
      <c r="H3828" t="s">
        <v>24</v>
      </c>
      <c r="I3828" t="s">
        <v>49</v>
      </c>
      <c r="J3828">
        <v>205</v>
      </c>
      <c r="K3828" t="s">
        <v>39</v>
      </c>
      <c r="L3828">
        <v>4</v>
      </c>
      <c r="M3828" s="1">
        <v>29.018552069999998</v>
      </c>
      <c r="N3828" s="1">
        <f>Table1[[#This Row],[Quantity]]*Table1[[#This Row],[UnitPrice]]</f>
        <v>116.07420827999999</v>
      </c>
      <c r="O3828" t="s">
        <v>30</v>
      </c>
      <c r="P3828" t="b">
        <v>0</v>
      </c>
      <c r="Q3828">
        <v>11.607420830000001</v>
      </c>
      <c r="R3828" s="1">
        <f>Table1[[#This Row],[Sales]]-Table1[[#This Row],[DiscountAmount]]</f>
        <v>104.46678745</v>
      </c>
      <c r="S3828" t="b">
        <v>0</v>
      </c>
      <c r="T3828" t="s">
        <v>36</v>
      </c>
      <c r="U3828">
        <v>3</v>
      </c>
      <c r="V3828" t="b">
        <v>1</v>
      </c>
    </row>
    <row r="3829" spans="1:22" x14ac:dyDescent="0.3">
      <c r="A3829">
        <v>3828</v>
      </c>
      <c r="B3829" s="2">
        <v>43419</v>
      </c>
      <c r="C3829" s="19">
        <f>YEAR(Table1[[#This Row],[Date]])</f>
        <v>2018</v>
      </c>
      <c r="D3829">
        <f>MONTH(Table1[[#This Row],[Date]])</f>
        <v>11</v>
      </c>
      <c r="E3829" t="str">
        <f>TEXT(Table1[[#This Row],[Date]],"MMMM")</f>
        <v>November</v>
      </c>
      <c r="F3829">
        <v>38</v>
      </c>
      <c r="G3829">
        <v>32</v>
      </c>
      <c r="H3829" t="s">
        <v>37</v>
      </c>
      <c r="I3829" t="s">
        <v>48</v>
      </c>
      <c r="J3829">
        <v>402</v>
      </c>
      <c r="K3829" t="s">
        <v>39</v>
      </c>
      <c r="L3829">
        <v>3</v>
      </c>
      <c r="M3829" s="1">
        <v>65.448584609999997</v>
      </c>
      <c r="N3829" s="1">
        <f>Table1[[#This Row],[Quantity]]*Table1[[#This Row],[UnitPrice]]</f>
        <v>196.34575382999998</v>
      </c>
      <c r="O3829" t="s">
        <v>30</v>
      </c>
      <c r="P3829" t="b">
        <v>1</v>
      </c>
      <c r="Q3829">
        <v>19.634575380000001</v>
      </c>
      <c r="R3829" s="1">
        <f>Table1[[#This Row],[Sales]]-Table1[[#This Row],[DiscountAmount]]</f>
        <v>176.71117844999998</v>
      </c>
      <c r="S3829" t="b">
        <v>1</v>
      </c>
      <c r="T3829" t="s">
        <v>36</v>
      </c>
      <c r="U3829">
        <v>2</v>
      </c>
      <c r="V3829" t="b">
        <v>0</v>
      </c>
    </row>
    <row r="3830" spans="1:22" x14ac:dyDescent="0.3">
      <c r="A3830">
        <v>3829</v>
      </c>
      <c r="B3830" s="2">
        <v>44902</v>
      </c>
      <c r="C3830" s="19">
        <f>YEAR(Table1[[#This Row],[Date]])</f>
        <v>2022</v>
      </c>
      <c r="D3830">
        <f>MONTH(Table1[[#This Row],[Date]])</f>
        <v>12</v>
      </c>
      <c r="E3830" t="str">
        <f>TEXT(Table1[[#This Row],[Date]],"MMMM")</f>
        <v>December</v>
      </c>
      <c r="F3830">
        <v>131</v>
      </c>
      <c r="G3830">
        <v>51</v>
      </c>
      <c r="H3830" t="s">
        <v>37</v>
      </c>
      <c r="I3830" t="s">
        <v>49</v>
      </c>
      <c r="J3830">
        <v>443</v>
      </c>
      <c r="K3830" t="s">
        <v>21</v>
      </c>
      <c r="L3830">
        <v>4</v>
      </c>
      <c r="M3830" s="1">
        <v>77.4443907</v>
      </c>
      <c r="N3830" s="1">
        <f>Table1[[#This Row],[Quantity]]*Table1[[#This Row],[UnitPrice]]</f>
        <v>309.7775628</v>
      </c>
      <c r="O3830" t="s">
        <v>30</v>
      </c>
      <c r="P3830" t="b">
        <v>1</v>
      </c>
      <c r="Q3830">
        <v>30.977756280000001</v>
      </c>
      <c r="R3830" s="1">
        <f>Table1[[#This Row],[Sales]]-Table1[[#This Row],[DiscountAmount]]</f>
        <v>278.79980652</v>
      </c>
      <c r="S3830" t="b">
        <v>1</v>
      </c>
      <c r="T3830" t="s">
        <v>36</v>
      </c>
      <c r="U3830">
        <v>1</v>
      </c>
      <c r="V3830" t="b">
        <v>0</v>
      </c>
    </row>
    <row r="3831" spans="1:22" x14ac:dyDescent="0.3">
      <c r="A3831">
        <v>3830</v>
      </c>
      <c r="B3831" s="2">
        <v>45245</v>
      </c>
      <c r="C3831" s="19">
        <f>YEAR(Table1[[#This Row],[Date]])</f>
        <v>2023</v>
      </c>
      <c r="D3831">
        <f>MONTH(Table1[[#This Row],[Date]])</f>
        <v>11</v>
      </c>
      <c r="E3831" t="str">
        <f>TEXT(Table1[[#This Row],[Date]],"MMMM")</f>
        <v>November</v>
      </c>
      <c r="F3831">
        <v>189</v>
      </c>
      <c r="G3831">
        <v>66</v>
      </c>
      <c r="H3831" t="s">
        <v>37</v>
      </c>
      <c r="I3831" t="s">
        <v>49</v>
      </c>
      <c r="J3831">
        <v>928</v>
      </c>
      <c r="K3831" t="s">
        <v>21</v>
      </c>
      <c r="L3831">
        <v>5</v>
      </c>
      <c r="M3831" s="1">
        <v>27.887657770000001</v>
      </c>
      <c r="N3831" s="1">
        <f>Table1[[#This Row],[Quantity]]*Table1[[#This Row],[UnitPrice]]</f>
        <v>139.43828884999999</v>
      </c>
      <c r="O3831" t="s">
        <v>30</v>
      </c>
      <c r="P3831" t="b">
        <v>0</v>
      </c>
      <c r="Q3831">
        <v>13.943828890000001</v>
      </c>
      <c r="R3831" s="1">
        <f>Table1[[#This Row],[Sales]]-Table1[[#This Row],[DiscountAmount]]</f>
        <v>125.49445995999999</v>
      </c>
      <c r="S3831" t="b">
        <v>0</v>
      </c>
      <c r="T3831" t="s">
        <v>36</v>
      </c>
      <c r="U3831">
        <v>4</v>
      </c>
      <c r="V3831" t="b">
        <v>1</v>
      </c>
    </row>
    <row r="3832" spans="1:22" x14ac:dyDescent="0.3">
      <c r="A3832">
        <v>3831</v>
      </c>
      <c r="B3832" s="2">
        <v>44504</v>
      </c>
      <c r="C3832" s="19">
        <f>YEAR(Table1[[#This Row],[Date]])</f>
        <v>2021</v>
      </c>
      <c r="D3832">
        <f>MONTH(Table1[[#This Row],[Date]])</f>
        <v>11</v>
      </c>
      <c r="E3832" t="str">
        <f>TEXT(Table1[[#This Row],[Date]],"MMMM")</f>
        <v>November</v>
      </c>
      <c r="F3832">
        <v>18</v>
      </c>
      <c r="G3832">
        <v>46</v>
      </c>
      <c r="H3832" t="s">
        <v>19</v>
      </c>
      <c r="I3832" t="s">
        <v>42</v>
      </c>
      <c r="J3832">
        <v>335</v>
      </c>
      <c r="K3832" t="s">
        <v>26</v>
      </c>
      <c r="L3832">
        <v>4</v>
      </c>
      <c r="M3832" s="1">
        <v>63.581022140000002</v>
      </c>
      <c r="N3832" s="1">
        <f>Table1[[#This Row],[Quantity]]*Table1[[#This Row],[UnitPrice]]</f>
        <v>254.32408856000001</v>
      </c>
      <c r="O3832" t="s">
        <v>32</v>
      </c>
      <c r="P3832" t="b">
        <v>0</v>
      </c>
      <c r="Q3832">
        <v>0</v>
      </c>
      <c r="R3832" s="1">
        <f>Table1[[#This Row],[Sales]]-Table1[[#This Row],[DiscountAmount]]</f>
        <v>254.32408856000001</v>
      </c>
      <c r="S3832" t="b">
        <v>0</v>
      </c>
      <c r="T3832" t="s">
        <v>23</v>
      </c>
      <c r="U3832">
        <v>4</v>
      </c>
      <c r="V3832" t="b">
        <v>0</v>
      </c>
    </row>
    <row r="3833" spans="1:22" x14ac:dyDescent="0.3">
      <c r="A3833">
        <v>3832</v>
      </c>
      <c r="B3833" s="2">
        <v>44919</v>
      </c>
      <c r="C3833" s="19">
        <f>YEAR(Table1[[#This Row],[Date]])</f>
        <v>2022</v>
      </c>
      <c r="D3833">
        <f>MONTH(Table1[[#This Row],[Date]])</f>
        <v>12</v>
      </c>
      <c r="E3833" t="str">
        <f>TEXT(Table1[[#This Row],[Date]],"MMMM")</f>
        <v>December</v>
      </c>
      <c r="F3833">
        <v>145</v>
      </c>
      <c r="G3833">
        <v>55</v>
      </c>
      <c r="H3833" t="s">
        <v>24</v>
      </c>
      <c r="I3833" t="s">
        <v>40</v>
      </c>
      <c r="J3833">
        <v>357</v>
      </c>
      <c r="K3833" t="s">
        <v>21</v>
      </c>
      <c r="L3833">
        <v>3</v>
      </c>
      <c r="M3833" s="1">
        <v>24.731825099999998</v>
      </c>
      <c r="N3833" s="1">
        <f>Table1[[#This Row],[Quantity]]*Table1[[#This Row],[UnitPrice]]</f>
        <v>74.195475299999998</v>
      </c>
      <c r="O3833" t="s">
        <v>30</v>
      </c>
      <c r="P3833" t="b">
        <v>1</v>
      </c>
      <c r="Q3833">
        <v>0</v>
      </c>
      <c r="R3833" s="1">
        <f>Table1[[#This Row],[Sales]]-Table1[[#This Row],[DiscountAmount]]</f>
        <v>74.195475299999998</v>
      </c>
      <c r="S3833" t="b">
        <v>0</v>
      </c>
      <c r="T3833" t="s">
        <v>23</v>
      </c>
      <c r="U3833">
        <v>1</v>
      </c>
      <c r="V3833" t="b">
        <v>0</v>
      </c>
    </row>
    <row r="3834" spans="1:22" x14ac:dyDescent="0.3">
      <c r="A3834">
        <v>3833</v>
      </c>
      <c r="B3834" s="2">
        <v>44552</v>
      </c>
      <c r="C3834" s="19">
        <f>YEAR(Table1[[#This Row],[Date]])</f>
        <v>2021</v>
      </c>
      <c r="D3834">
        <f>MONTH(Table1[[#This Row],[Date]])</f>
        <v>12</v>
      </c>
      <c r="E3834" t="str">
        <f>TEXT(Table1[[#This Row],[Date]],"MMMM")</f>
        <v>December</v>
      </c>
      <c r="F3834">
        <v>226</v>
      </c>
      <c r="G3834">
        <v>51</v>
      </c>
      <c r="H3834" t="s">
        <v>37</v>
      </c>
      <c r="I3834" t="s">
        <v>41</v>
      </c>
      <c r="J3834">
        <v>323</v>
      </c>
      <c r="K3834" t="s">
        <v>21</v>
      </c>
      <c r="L3834">
        <v>5</v>
      </c>
      <c r="M3834" s="1">
        <v>25.25896934</v>
      </c>
      <c r="N3834" s="1">
        <f>Table1[[#This Row],[Quantity]]*Table1[[#This Row],[UnitPrice]]</f>
        <v>126.29484669999999</v>
      </c>
      <c r="O3834" t="s">
        <v>35</v>
      </c>
      <c r="P3834" t="b">
        <v>1</v>
      </c>
      <c r="Q3834">
        <v>0</v>
      </c>
      <c r="R3834" s="1">
        <f>Table1[[#This Row],[Sales]]-Table1[[#This Row],[DiscountAmount]]</f>
        <v>126.29484669999999</v>
      </c>
      <c r="S3834" t="b">
        <v>0</v>
      </c>
      <c r="T3834" t="s">
        <v>23</v>
      </c>
      <c r="U3834">
        <v>3</v>
      </c>
      <c r="V3834" t="b">
        <v>0</v>
      </c>
    </row>
    <row r="3835" spans="1:22" x14ac:dyDescent="0.3">
      <c r="A3835">
        <v>3834</v>
      </c>
      <c r="B3835" s="2">
        <v>43776</v>
      </c>
      <c r="C3835" s="19">
        <f>YEAR(Table1[[#This Row],[Date]])</f>
        <v>2019</v>
      </c>
      <c r="D3835">
        <f>MONTH(Table1[[#This Row],[Date]])</f>
        <v>11</v>
      </c>
      <c r="E3835" t="str">
        <f>TEXT(Table1[[#This Row],[Date]],"MMMM")</f>
        <v>November</v>
      </c>
      <c r="F3835">
        <v>464</v>
      </c>
      <c r="G3835">
        <v>26</v>
      </c>
      <c r="H3835" t="s">
        <v>37</v>
      </c>
      <c r="I3835" t="s">
        <v>42</v>
      </c>
      <c r="J3835">
        <v>268</v>
      </c>
      <c r="K3835" t="s">
        <v>43</v>
      </c>
      <c r="L3835">
        <v>3</v>
      </c>
      <c r="M3835" s="1">
        <v>27.613525079999999</v>
      </c>
      <c r="N3835" s="1">
        <f>Table1[[#This Row],[Quantity]]*Table1[[#This Row],[UnitPrice]]</f>
        <v>82.840575239999993</v>
      </c>
      <c r="O3835" t="s">
        <v>32</v>
      </c>
      <c r="P3835" t="b">
        <v>1</v>
      </c>
      <c r="Q3835">
        <v>8.2840575229999995</v>
      </c>
      <c r="R3835" s="1">
        <f>Table1[[#This Row],[Sales]]-Table1[[#This Row],[DiscountAmount]]</f>
        <v>74.556517716999991</v>
      </c>
      <c r="S3835" t="b">
        <v>0</v>
      </c>
      <c r="T3835" t="s">
        <v>36</v>
      </c>
      <c r="U3835">
        <v>3</v>
      </c>
      <c r="V3835" t="b">
        <v>1</v>
      </c>
    </row>
    <row r="3836" spans="1:22" x14ac:dyDescent="0.3">
      <c r="A3836">
        <v>3835</v>
      </c>
      <c r="B3836" s="2">
        <v>44557</v>
      </c>
      <c r="C3836" s="19">
        <f>YEAR(Table1[[#This Row],[Date]])</f>
        <v>2021</v>
      </c>
      <c r="D3836">
        <f>MONTH(Table1[[#This Row],[Date]])</f>
        <v>12</v>
      </c>
      <c r="E3836" t="str">
        <f>TEXT(Table1[[#This Row],[Date]],"MMMM")</f>
        <v>December</v>
      </c>
      <c r="F3836">
        <v>170</v>
      </c>
      <c r="G3836">
        <v>22</v>
      </c>
      <c r="H3836" t="s">
        <v>37</v>
      </c>
      <c r="I3836" t="s">
        <v>20</v>
      </c>
      <c r="J3836">
        <v>901</v>
      </c>
      <c r="K3836" t="s">
        <v>34</v>
      </c>
      <c r="L3836">
        <v>2</v>
      </c>
      <c r="M3836" s="1">
        <v>46.153680860000001</v>
      </c>
      <c r="N3836" s="1">
        <f>Table1[[#This Row],[Quantity]]*Table1[[#This Row],[UnitPrice]]</f>
        <v>92.307361720000003</v>
      </c>
      <c r="O3836" t="s">
        <v>22</v>
      </c>
      <c r="P3836" t="b">
        <v>1</v>
      </c>
      <c r="Q3836">
        <v>9.2307361730000004</v>
      </c>
      <c r="R3836" s="1">
        <f>Table1[[#This Row],[Sales]]-Table1[[#This Row],[DiscountAmount]]</f>
        <v>83.076625547000006</v>
      </c>
      <c r="S3836" t="b">
        <v>0</v>
      </c>
      <c r="T3836" t="s">
        <v>36</v>
      </c>
      <c r="U3836">
        <v>4</v>
      </c>
      <c r="V3836" t="b">
        <v>0</v>
      </c>
    </row>
    <row r="3837" spans="1:22" x14ac:dyDescent="0.3">
      <c r="A3837">
        <v>3836</v>
      </c>
      <c r="B3837" s="2">
        <v>44179</v>
      </c>
      <c r="C3837" s="19">
        <f>YEAR(Table1[[#This Row],[Date]])</f>
        <v>2020</v>
      </c>
      <c r="D3837">
        <f>MONTH(Table1[[#This Row],[Date]])</f>
        <v>12</v>
      </c>
      <c r="E3837" t="str">
        <f>TEXT(Table1[[#This Row],[Date]],"MMMM")</f>
        <v>December</v>
      </c>
      <c r="F3837">
        <v>175</v>
      </c>
      <c r="G3837">
        <v>22</v>
      </c>
      <c r="H3837" t="s">
        <v>24</v>
      </c>
      <c r="I3837" t="s">
        <v>20</v>
      </c>
      <c r="J3837">
        <v>573</v>
      </c>
      <c r="K3837" t="s">
        <v>34</v>
      </c>
      <c r="L3837">
        <v>3</v>
      </c>
      <c r="M3837" s="1">
        <v>15.268973369999999</v>
      </c>
      <c r="N3837" s="1">
        <f>Table1[[#This Row],[Quantity]]*Table1[[#This Row],[UnitPrice]]</f>
        <v>45.80692011</v>
      </c>
      <c r="O3837" t="s">
        <v>32</v>
      </c>
      <c r="P3837" t="b">
        <v>0</v>
      </c>
      <c r="Q3837">
        <v>4.580692011</v>
      </c>
      <c r="R3837" s="1">
        <f>Table1[[#This Row],[Sales]]-Table1[[#This Row],[DiscountAmount]]</f>
        <v>41.226228098999997</v>
      </c>
      <c r="S3837" t="b">
        <v>0</v>
      </c>
      <c r="T3837" t="s">
        <v>36</v>
      </c>
      <c r="U3837">
        <v>3</v>
      </c>
      <c r="V3837" t="b">
        <v>1</v>
      </c>
    </row>
    <row r="3838" spans="1:22" x14ac:dyDescent="0.3">
      <c r="A3838">
        <v>3837</v>
      </c>
      <c r="B3838" s="2">
        <v>44174</v>
      </c>
      <c r="C3838" s="19">
        <f>YEAR(Table1[[#This Row],[Date]])</f>
        <v>2020</v>
      </c>
      <c r="D3838">
        <f>MONTH(Table1[[#This Row],[Date]])</f>
        <v>12</v>
      </c>
      <c r="E3838" t="str">
        <f>TEXT(Table1[[#This Row],[Date]],"MMMM")</f>
        <v>December</v>
      </c>
      <c r="F3838">
        <v>56</v>
      </c>
      <c r="G3838">
        <v>30</v>
      </c>
      <c r="H3838" t="s">
        <v>19</v>
      </c>
      <c r="I3838" t="s">
        <v>41</v>
      </c>
      <c r="J3838">
        <v>907</v>
      </c>
      <c r="K3838" t="s">
        <v>43</v>
      </c>
      <c r="L3838">
        <v>1</v>
      </c>
      <c r="M3838" s="1">
        <v>60.886028379999999</v>
      </c>
      <c r="N3838" s="1">
        <f>Table1[[#This Row],[Quantity]]*Table1[[#This Row],[UnitPrice]]</f>
        <v>60.886028379999999</v>
      </c>
      <c r="O3838" t="s">
        <v>32</v>
      </c>
      <c r="P3838" t="b">
        <v>0</v>
      </c>
      <c r="Q3838">
        <v>0</v>
      </c>
      <c r="R3838" s="1">
        <f>Table1[[#This Row],[Sales]]-Table1[[#This Row],[DiscountAmount]]</f>
        <v>60.886028379999999</v>
      </c>
      <c r="S3838" t="b">
        <v>0</v>
      </c>
      <c r="T3838" t="s">
        <v>23</v>
      </c>
      <c r="U3838">
        <v>1</v>
      </c>
      <c r="V3838" t="b">
        <v>1</v>
      </c>
    </row>
    <row r="3839" spans="1:22" x14ac:dyDescent="0.3">
      <c r="A3839">
        <v>3838</v>
      </c>
      <c r="B3839" s="2">
        <v>44547</v>
      </c>
      <c r="C3839" s="19">
        <f>YEAR(Table1[[#This Row],[Date]])</f>
        <v>2021</v>
      </c>
      <c r="D3839">
        <f>MONTH(Table1[[#This Row],[Date]])</f>
        <v>12</v>
      </c>
      <c r="E3839" t="str">
        <f>TEXT(Table1[[#This Row],[Date]],"MMMM")</f>
        <v>December</v>
      </c>
      <c r="F3839">
        <v>3</v>
      </c>
      <c r="G3839">
        <v>18</v>
      </c>
      <c r="H3839" t="s">
        <v>37</v>
      </c>
      <c r="I3839" t="s">
        <v>50</v>
      </c>
      <c r="J3839">
        <v>534</v>
      </c>
      <c r="K3839" t="s">
        <v>34</v>
      </c>
      <c r="L3839">
        <v>2</v>
      </c>
      <c r="M3839" s="1">
        <v>55.488952240000003</v>
      </c>
      <c r="N3839" s="1">
        <f>Table1[[#This Row],[Quantity]]*Table1[[#This Row],[UnitPrice]]</f>
        <v>110.97790448000001</v>
      </c>
      <c r="O3839" t="s">
        <v>22</v>
      </c>
      <c r="P3839" t="b">
        <v>1</v>
      </c>
      <c r="Q3839">
        <v>0</v>
      </c>
      <c r="R3839" s="1">
        <f>Table1[[#This Row],[Sales]]-Table1[[#This Row],[DiscountAmount]]</f>
        <v>110.97790448000001</v>
      </c>
      <c r="S3839" t="b">
        <v>1</v>
      </c>
      <c r="T3839" t="s">
        <v>28</v>
      </c>
      <c r="U3839">
        <v>1</v>
      </c>
      <c r="V3839" t="b">
        <v>0</v>
      </c>
    </row>
    <row r="3840" spans="1:22" x14ac:dyDescent="0.3">
      <c r="A3840">
        <v>3839</v>
      </c>
      <c r="B3840" s="2">
        <v>43411</v>
      </c>
      <c r="C3840" s="19">
        <f>YEAR(Table1[[#This Row],[Date]])</f>
        <v>2018</v>
      </c>
      <c r="D3840">
        <f>MONTH(Table1[[#This Row],[Date]])</f>
        <v>11</v>
      </c>
      <c r="E3840" t="str">
        <f>TEXT(Table1[[#This Row],[Date]],"MMMM")</f>
        <v>November</v>
      </c>
      <c r="F3840">
        <v>319</v>
      </c>
      <c r="G3840">
        <v>29</v>
      </c>
      <c r="H3840" t="s">
        <v>24</v>
      </c>
      <c r="I3840" t="s">
        <v>46</v>
      </c>
      <c r="J3840">
        <v>171</v>
      </c>
      <c r="K3840" t="s">
        <v>39</v>
      </c>
      <c r="L3840">
        <v>1</v>
      </c>
      <c r="M3840" s="1">
        <v>98.601149449999994</v>
      </c>
      <c r="N3840" s="1">
        <f>Table1[[#This Row],[Quantity]]*Table1[[#This Row],[UnitPrice]]</f>
        <v>98.601149449999994</v>
      </c>
      <c r="O3840" t="s">
        <v>35</v>
      </c>
      <c r="P3840" t="b">
        <v>1</v>
      </c>
      <c r="Q3840">
        <v>0</v>
      </c>
      <c r="R3840" s="1">
        <f>Table1[[#This Row],[Sales]]-Table1[[#This Row],[DiscountAmount]]</f>
        <v>98.601149449999994</v>
      </c>
      <c r="S3840" t="b">
        <v>0</v>
      </c>
      <c r="T3840" t="s">
        <v>28</v>
      </c>
      <c r="U3840">
        <v>5</v>
      </c>
      <c r="V3840" t="b">
        <v>1</v>
      </c>
    </row>
    <row r="3841" spans="1:22" x14ac:dyDescent="0.3">
      <c r="A3841">
        <v>3840</v>
      </c>
      <c r="B3841" s="2">
        <v>43797</v>
      </c>
      <c r="C3841" s="19">
        <f>YEAR(Table1[[#This Row],[Date]])</f>
        <v>2019</v>
      </c>
      <c r="D3841">
        <f>MONTH(Table1[[#This Row],[Date]])</f>
        <v>11</v>
      </c>
      <c r="E3841" t="str">
        <f>TEXT(Table1[[#This Row],[Date]],"MMMM")</f>
        <v>November</v>
      </c>
      <c r="F3841">
        <v>118</v>
      </c>
      <c r="G3841">
        <v>22</v>
      </c>
      <c r="H3841" t="s">
        <v>24</v>
      </c>
      <c r="I3841" t="s">
        <v>38</v>
      </c>
      <c r="J3841">
        <v>486</v>
      </c>
      <c r="K3841" t="s">
        <v>43</v>
      </c>
      <c r="L3841">
        <v>3</v>
      </c>
      <c r="M3841" s="1">
        <v>28.34164006</v>
      </c>
      <c r="N3841" s="1">
        <f>Table1[[#This Row],[Quantity]]*Table1[[#This Row],[UnitPrice]]</f>
        <v>85.024920179999995</v>
      </c>
      <c r="O3841" t="s">
        <v>30</v>
      </c>
      <c r="P3841" t="b">
        <v>1</v>
      </c>
      <c r="Q3841">
        <v>8.5024920179999999</v>
      </c>
      <c r="R3841" s="1">
        <f>Table1[[#This Row],[Sales]]-Table1[[#This Row],[DiscountAmount]]</f>
        <v>76.522428161999997</v>
      </c>
      <c r="S3841" t="b">
        <v>1</v>
      </c>
      <c r="T3841" t="s">
        <v>36</v>
      </c>
      <c r="U3841">
        <v>4</v>
      </c>
      <c r="V3841" t="b">
        <v>0</v>
      </c>
    </row>
    <row r="3842" spans="1:22" x14ac:dyDescent="0.3">
      <c r="A3842">
        <v>3841</v>
      </c>
      <c r="B3842" s="2">
        <v>44559</v>
      </c>
      <c r="C3842" s="19">
        <f>YEAR(Table1[[#This Row],[Date]])</f>
        <v>2021</v>
      </c>
      <c r="D3842">
        <f>MONTH(Table1[[#This Row],[Date]])</f>
        <v>12</v>
      </c>
      <c r="E3842" t="str">
        <f>TEXT(Table1[[#This Row],[Date]],"MMMM")</f>
        <v>December</v>
      </c>
      <c r="F3842">
        <v>277</v>
      </c>
      <c r="G3842">
        <v>65</v>
      </c>
      <c r="H3842" t="s">
        <v>19</v>
      </c>
      <c r="I3842" t="s">
        <v>45</v>
      </c>
      <c r="J3842">
        <v>379</v>
      </c>
      <c r="K3842" t="s">
        <v>26</v>
      </c>
      <c r="L3842">
        <v>1</v>
      </c>
      <c r="M3842" s="1">
        <v>91.564144510000006</v>
      </c>
      <c r="N3842" s="1">
        <f>Table1[[#This Row],[Quantity]]*Table1[[#This Row],[UnitPrice]]</f>
        <v>91.564144510000006</v>
      </c>
      <c r="O3842" t="s">
        <v>30</v>
      </c>
      <c r="P3842" t="b">
        <v>1</v>
      </c>
      <c r="Q3842">
        <v>0</v>
      </c>
      <c r="R3842" s="1">
        <f>Table1[[#This Row],[Sales]]-Table1[[#This Row],[DiscountAmount]]</f>
        <v>91.564144510000006</v>
      </c>
      <c r="S3842" t="b">
        <v>0</v>
      </c>
      <c r="T3842" t="s">
        <v>28</v>
      </c>
      <c r="U3842">
        <v>4</v>
      </c>
      <c r="V3842" t="b">
        <v>0</v>
      </c>
    </row>
    <row r="3843" spans="1:22" x14ac:dyDescent="0.3">
      <c r="A3843">
        <v>3842</v>
      </c>
      <c r="B3843" s="2">
        <v>44541</v>
      </c>
      <c r="C3843" s="19">
        <f>YEAR(Table1[[#This Row],[Date]])</f>
        <v>2021</v>
      </c>
      <c r="D3843">
        <f>MONTH(Table1[[#This Row],[Date]])</f>
        <v>12</v>
      </c>
      <c r="E3843" t="str">
        <f>TEXT(Table1[[#This Row],[Date]],"MMMM")</f>
        <v>December</v>
      </c>
      <c r="F3843">
        <v>9</v>
      </c>
      <c r="G3843">
        <v>60</v>
      </c>
      <c r="H3843" t="s">
        <v>19</v>
      </c>
      <c r="I3843" t="s">
        <v>44</v>
      </c>
      <c r="J3843">
        <v>605</v>
      </c>
      <c r="K3843" t="s">
        <v>21</v>
      </c>
      <c r="L3843">
        <v>1</v>
      </c>
      <c r="M3843" s="1">
        <v>89.016174559999996</v>
      </c>
      <c r="N3843" s="1">
        <f>Table1[[#This Row],[Quantity]]*Table1[[#This Row],[UnitPrice]]</f>
        <v>89.016174559999996</v>
      </c>
      <c r="O3843" t="s">
        <v>35</v>
      </c>
      <c r="P3843" t="b">
        <v>0</v>
      </c>
      <c r="Q3843">
        <v>0</v>
      </c>
      <c r="R3843" s="1">
        <f>Table1[[#This Row],[Sales]]-Table1[[#This Row],[DiscountAmount]]</f>
        <v>89.016174559999996</v>
      </c>
      <c r="S3843" t="b">
        <v>0</v>
      </c>
      <c r="T3843" t="s">
        <v>28</v>
      </c>
      <c r="U3843">
        <v>2</v>
      </c>
      <c r="V3843" t="b">
        <v>1</v>
      </c>
    </row>
    <row r="3844" spans="1:22" x14ac:dyDescent="0.3">
      <c r="A3844">
        <v>3843</v>
      </c>
      <c r="B3844" s="2">
        <v>43434</v>
      </c>
      <c r="C3844" s="19">
        <f>YEAR(Table1[[#This Row],[Date]])</f>
        <v>2018</v>
      </c>
      <c r="D3844">
        <f>MONTH(Table1[[#This Row],[Date]])</f>
        <v>11</v>
      </c>
      <c r="E3844" t="str">
        <f>TEXT(Table1[[#This Row],[Date]],"MMMM")</f>
        <v>November</v>
      </c>
      <c r="F3844">
        <v>151</v>
      </c>
      <c r="G3844">
        <v>28</v>
      </c>
      <c r="H3844" t="s">
        <v>24</v>
      </c>
      <c r="I3844" t="s">
        <v>41</v>
      </c>
      <c r="J3844">
        <v>750</v>
      </c>
      <c r="K3844" t="s">
        <v>43</v>
      </c>
      <c r="L3844">
        <v>2</v>
      </c>
      <c r="M3844" s="1">
        <v>37.231281039999999</v>
      </c>
      <c r="N3844" s="1">
        <f>Table1[[#This Row],[Quantity]]*Table1[[#This Row],[UnitPrice]]</f>
        <v>74.462562079999998</v>
      </c>
      <c r="O3844" t="s">
        <v>35</v>
      </c>
      <c r="P3844" t="b">
        <v>1</v>
      </c>
      <c r="Q3844">
        <v>7.4462562080000003</v>
      </c>
      <c r="R3844" s="1">
        <f>Table1[[#This Row],[Sales]]-Table1[[#This Row],[DiscountAmount]]</f>
        <v>67.016305872000004</v>
      </c>
      <c r="S3844" t="b">
        <v>1</v>
      </c>
      <c r="T3844" t="s">
        <v>36</v>
      </c>
      <c r="U3844">
        <v>5</v>
      </c>
      <c r="V3844" t="b">
        <v>0</v>
      </c>
    </row>
    <row r="3845" spans="1:22" x14ac:dyDescent="0.3">
      <c r="A3845">
        <v>3844</v>
      </c>
      <c r="B3845" s="2">
        <v>43439</v>
      </c>
      <c r="C3845" s="19">
        <f>YEAR(Table1[[#This Row],[Date]])</f>
        <v>2018</v>
      </c>
      <c r="D3845">
        <f>MONTH(Table1[[#This Row],[Date]])</f>
        <v>12</v>
      </c>
      <c r="E3845" t="str">
        <f>TEXT(Table1[[#This Row],[Date]],"MMMM")</f>
        <v>December</v>
      </c>
      <c r="F3845">
        <v>410</v>
      </c>
      <c r="G3845">
        <v>51</v>
      </c>
      <c r="H3845" t="s">
        <v>24</v>
      </c>
      <c r="I3845" t="s">
        <v>51</v>
      </c>
      <c r="J3845">
        <v>982</v>
      </c>
      <c r="K3845" t="s">
        <v>21</v>
      </c>
      <c r="L3845">
        <v>1</v>
      </c>
      <c r="M3845" s="1">
        <v>19.379469839999999</v>
      </c>
      <c r="N3845" s="1">
        <f>Table1[[#This Row],[Quantity]]*Table1[[#This Row],[UnitPrice]]</f>
        <v>19.379469839999999</v>
      </c>
      <c r="O3845" t="s">
        <v>35</v>
      </c>
      <c r="P3845" t="b">
        <v>1</v>
      </c>
      <c r="Q3845">
        <v>0</v>
      </c>
      <c r="R3845" s="1">
        <f>Table1[[#This Row],[Sales]]-Table1[[#This Row],[DiscountAmount]]</f>
        <v>19.379469839999999</v>
      </c>
      <c r="S3845" t="b">
        <v>0</v>
      </c>
      <c r="T3845" t="s">
        <v>28</v>
      </c>
      <c r="U3845">
        <v>5</v>
      </c>
      <c r="V3845" t="b">
        <v>0</v>
      </c>
    </row>
    <row r="3846" spans="1:22" x14ac:dyDescent="0.3">
      <c r="A3846">
        <v>3845</v>
      </c>
      <c r="B3846" s="2">
        <v>44905</v>
      </c>
      <c r="C3846" s="19">
        <f>YEAR(Table1[[#This Row],[Date]])</f>
        <v>2022</v>
      </c>
      <c r="D3846">
        <f>MONTH(Table1[[#This Row],[Date]])</f>
        <v>12</v>
      </c>
      <c r="E3846" t="str">
        <f>TEXT(Table1[[#This Row],[Date]],"MMMM")</f>
        <v>December</v>
      </c>
      <c r="F3846">
        <v>477</v>
      </c>
      <c r="G3846">
        <v>69</v>
      </c>
      <c r="H3846" t="s">
        <v>37</v>
      </c>
      <c r="I3846" t="s">
        <v>20</v>
      </c>
      <c r="J3846">
        <v>494</v>
      </c>
      <c r="K3846" t="s">
        <v>26</v>
      </c>
      <c r="L3846">
        <v>5</v>
      </c>
      <c r="M3846" s="1">
        <v>76.566521480000006</v>
      </c>
      <c r="N3846" s="1">
        <f>Table1[[#This Row],[Quantity]]*Table1[[#This Row],[UnitPrice]]</f>
        <v>382.83260740000003</v>
      </c>
      <c r="O3846" t="s">
        <v>35</v>
      </c>
      <c r="P3846" t="b">
        <v>0</v>
      </c>
      <c r="Q3846">
        <v>38.283260740000003</v>
      </c>
      <c r="R3846" s="1">
        <f>Table1[[#This Row],[Sales]]-Table1[[#This Row],[DiscountAmount]]</f>
        <v>344.54934666000003</v>
      </c>
      <c r="S3846" t="b">
        <v>1</v>
      </c>
      <c r="T3846" t="s">
        <v>36</v>
      </c>
      <c r="U3846">
        <v>5</v>
      </c>
      <c r="V3846" t="b">
        <v>0</v>
      </c>
    </row>
    <row r="3847" spans="1:22" x14ac:dyDescent="0.3">
      <c r="A3847">
        <v>3846</v>
      </c>
      <c r="B3847" s="2">
        <v>43445</v>
      </c>
      <c r="C3847" s="19">
        <f>YEAR(Table1[[#This Row],[Date]])</f>
        <v>2018</v>
      </c>
      <c r="D3847">
        <f>MONTH(Table1[[#This Row],[Date]])</f>
        <v>12</v>
      </c>
      <c r="E3847" t="str">
        <f>TEXT(Table1[[#This Row],[Date]],"MMMM")</f>
        <v>December</v>
      </c>
      <c r="F3847">
        <v>416</v>
      </c>
      <c r="G3847">
        <v>25</v>
      </c>
      <c r="H3847" t="s">
        <v>24</v>
      </c>
      <c r="I3847" t="s">
        <v>40</v>
      </c>
      <c r="J3847">
        <v>137</v>
      </c>
      <c r="K3847" t="s">
        <v>43</v>
      </c>
      <c r="L3847">
        <v>1</v>
      </c>
      <c r="M3847" s="1">
        <v>30.064918219999999</v>
      </c>
      <c r="N3847" s="1">
        <f>Table1[[#This Row],[Quantity]]*Table1[[#This Row],[UnitPrice]]</f>
        <v>30.064918219999999</v>
      </c>
      <c r="O3847" t="s">
        <v>30</v>
      </c>
      <c r="P3847" t="b">
        <v>0</v>
      </c>
      <c r="Q3847">
        <v>0</v>
      </c>
      <c r="R3847" s="1">
        <f>Table1[[#This Row],[Sales]]-Table1[[#This Row],[DiscountAmount]]</f>
        <v>30.064918219999999</v>
      </c>
      <c r="S3847" t="b">
        <v>0</v>
      </c>
      <c r="T3847" t="s">
        <v>28</v>
      </c>
      <c r="U3847">
        <v>4</v>
      </c>
      <c r="V3847" t="b">
        <v>0</v>
      </c>
    </row>
    <row r="3848" spans="1:22" x14ac:dyDescent="0.3">
      <c r="A3848">
        <v>3847</v>
      </c>
      <c r="B3848" s="2">
        <v>43819</v>
      </c>
      <c r="C3848" s="19">
        <f>YEAR(Table1[[#This Row],[Date]])</f>
        <v>2019</v>
      </c>
      <c r="D3848">
        <f>MONTH(Table1[[#This Row],[Date]])</f>
        <v>12</v>
      </c>
      <c r="E3848" t="str">
        <f>TEXT(Table1[[#This Row],[Date]],"MMMM")</f>
        <v>December</v>
      </c>
      <c r="F3848">
        <v>50</v>
      </c>
      <c r="G3848">
        <v>55</v>
      </c>
      <c r="H3848" t="s">
        <v>24</v>
      </c>
      <c r="I3848" t="s">
        <v>41</v>
      </c>
      <c r="J3848">
        <v>804</v>
      </c>
      <c r="K3848" t="s">
        <v>34</v>
      </c>
      <c r="L3848">
        <v>3</v>
      </c>
      <c r="M3848" s="1">
        <v>99.261196709999993</v>
      </c>
      <c r="N3848" s="1">
        <f>Table1[[#This Row],[Quantity]]*Table1[[#This Row],[UnitPrice]]</f>
        <v>297.78359012999999</v>
      </c>
      <c r="O3848" t="s">
        <v>32</v>
      </c>
      <c r="P3848" t="b">
        <v>0</v>
      </c>
      <c r="Q3848">
        <v>0</v>
      </c>
      <c r="R3848" s="1">
        <f>Table1[[#This Row],[Sales]]-Table1[[#This Row],[DiscountAmount]]</f>
        <v>297.78359012999999</v>
      </c>
      <c r="S3848" t="b">
        <v>0</v>
      </c>
      <c r="T3848" t="s">
        <v>28</v>
      </c>
      <c r="U3848">
        <v>5</v>
      </c>
      <c r="V3848" t="b">
        <v>0</v>
      </c>
    </row>
    <row r="3849" spans="1:22" x14ac:dyDescent="0.3">
      <c r="A3849">
        <v>3848</v>
      </c>
      <c r="B3849" s="2">
        <v>43771</v>
      </c>
      <c r="C3849" s="19">
        <f>YEAR(Table1[[#This Row],[Date]])</f>
        <v>2019</v>
      </c>
      <c r="D3849">
        <f>MONTH(Table1[[#This Row],[Date]])</f>
        <v>11</v>
      </c>
      <c r="E3849" t="str">
        <f>TEXT(Table1[[#This Row],[Date]],"MMMM")</f>
        <v>November</v>
      </c>
      <c r="F3849">
        <v>253</v>
      </c>
      <c r="G3849">
        <v>20</v>
      </c>
      <c r="H3849" t="s">
        <v>19</v>
      </c>
      <c r="I3849" t="s">
        <v>48</v>
      </c>
      <c r="J3849">
        <v>657</v>
      </c>
      <c r="K3849" t="s">
        <v>34</v>
      </c>
      <c r="L3849">
        <v>4</v>
      </c>
      <c r="M3849" s="1">
        <v>61.763296279999999</v>
      </c>
      <c r="N3849" s="1">
        <f>Table1[[#This Row],[Quantity]]*Table1[[#This Row],[UnitPrice]]</f>
        <v>247.05318511999999</v>
      </c>
      <c r="O3849" t="s">
        <v>30</v>
      </c>
      <c r="P3849" t="b">
        <v>1</v>
      </c>
      <c r="Q3849">
        <v>0</v>
      </c>
      <c r="R3849" s="1">
        <f>Table1[[#This Row],[Sales]]-Table1[[#This Row],[DiscountAmount]]</f>
        <v>247.05318511999999</v>
      </c>
      <c r="S3849" t="b">
        <v>1</v>
      </c>
      <c r="T3849" t="s">
        <v>23</v>
      </c>
      <c r="U3849">
        <v>5</v>
      </c>
      <c r="V3849" t="b">
        <v>0</v>
      </c>
    </row>
    <row r="3850" spans="1:22" x14ac:dyDescent="0.3">
      <c r="A3850">
        <v>3849</v>
      </c>
      <c r="B3850" s="2">
        <v>43826</v>
      </c>
      <c r="C3850" s="19">
        <f>YEAR(Table1[[#This Row],[Date]])</f>
        <v>2019</v>
      </c>
      <c r="D3850">
        <f>MONTH(Table1[[#This Row],[Date]])</f>
        <v>12</v>
      </c>
      <c r="E3850" t="str">
        <f>TEXT(Table1[[#This Row],[Date]],"MMMM")</f>
        <v>December</v>
      </c>
      <c r="F3850">
        <v>324</v>
      </c>
      <c r="G3850">
        <v>54</v>
      </c>
      <c r="H3850" t="s">
        <v>24</v>
      </c>
      <c r="I3850" t="s">
        <v>47</v>
      </c>
      <c r="J3850">
        <v>797</v>
      </c>
      <c r="K3850" t="s">
        <v>21</v>
      </c>
      <c r="L3850">
        <v>2</v>
      </c>
      <c r="M3850" s="1">
        <v>53.734703029999999</v>
      </c>
      <c r="N3850" s="1">
        <f>Table1[[#This Row],[Quantity]]*Table1[[#This Row],[UnitPrice]]</f>
        <v>107.46940606</v>
      </c>
      <c r="O3850" t="s">
        <v>35</v>
      </c>
      <c r="P3850" t="b">
        <v>1</v>
      </c>
      <c r="Q3850">
        <v>0</v>
      </c>
      <c r="R3850" s="1">
        <f>Table1[[#This Row],[Sales]]-Table1[[#This Row],[DiscountAmount]]</f>
        <v>107.46940606</v>
      </c>
      <c r="S3850" t="b">
        <v>1</v>
      </c>
      <c r="T3850" t="s">
        <v>28</v>
      </c>
      <c r="U3850">
        <v>1</v>
      </c>
      <c r="V3850" t="b">
        <v>1</v>
      </c>
    </row>
    <row r="3851" spans="1:22" x14ac:dyDescent="0.3">
      <c r="A3851">
        <v>3850</v>
      </c>
      <c r="B3851" s="2">
        <v>44525</v>
      </c>
      <c r="C3851" s="19">
        <f>YEAR(Table1[[#This Row],[Date]])</f>
        <v>2021</v>
      </c>
      <c r="D3851">
        <f>MONTH(Table1[[#This Row],[Date]])</f>
        <v>11</v>
      </c>
      <c r="E3851" t="str">
        <f>TEXT(Table1[[#This Row],[Date]],"MMMM")</f>
        <v>November</v>
      </c>
      <c r="F3851">
        <v>477</v>
      </c>
      <c r="G3851">
        <v>51</v>
      </c>
      <c r="H3851" t="s">
        <v>37</v>
      </c>
      <c r="I3851" t="s">
        <v>20</v>
      </c>
      <c r="J3851">
        <v>376</v>
      </c>
      <c r="K3851" t="s">
        <v>43</v>
      </c>
      <c r="L3851">
        <v>2</v>
      </c>
      <c r="M3851" s="1">
        <v>85.042006430000001</v>
      </c>
      <c r="N3851" s="1">
        <f>Table1[[#This Row],[Quantity]]*Table1[[#This Row],[UnitPrice]]</f>
        <v>170.08401286</v>
      </c>
      <c r="O3851" t="s">
        <v>32</v>
      </c>
      <c r="P3851" t="b">
        <v>0</v>
      </c>
      <c r="Q3851">
        <v>17.008401289999998</v>
      </c>
      <c r="R3851" s="1">
        <f>Table1[[#This Row],[Sales]]-Table1[[#This Row],[DiscountAmount]]</f>
        <v>153.07561157000001</v>
      </c>
      <c r="S3851" t="b">
        <v>1</v>
      </c>
      <c r="T3851" t="s">
        <v>36</v>
      </c>
      <c r="U3851">
        <v>3</v>
      </c>
      <c r="V3851" t="b">
        <v>1</v>
      </c>
    </row>
    <row r="3852" spans="1:22" x14ac:dyDescent="0.3">
      <c r="A3852">
        <v>3851</v>
      </c>
      <c r="B3852" s="2">
        <v>44520</v>
      </c>
      <c r="C3852" s="19">
        <f>YEAR(Table1[[#This Row],[Date]])</f>
        <v>2021</v>
      </c>
      <c r="D3852">
        <f>MONTH(Table1[[#This Row],[Date]])</f>
        <v>11</v>
      </c>
      <c r="E3852" t="str">
        <f>TEXT(Table1[[#This Row],[Date]],"MMMM")</f>
        <v>November</v>
      </c>
      <c r="F3852">
        <v>474</v>
      </c>
      <c r="G3852">
        <v>19</v>
      </c>
      <c r="H3852" t="s">
        <v>24</v>
      </c>
      <c r="I3852" t="s">
        <v>50</v>
      </c>
      <c r="J3852">
        <v>529</v>
      </c>
      <c r="K3852" t="s">
        <v>34</v>
      </c>
      <c r="L3852">
        <v>2</v>
      </c>
      <c r="M3852" s="1">
        <v>73.607726970000002</v>
      </c>
      <c r="N3852" s="1">
        <f>Table1[[#This Row],[Quantity]]*Table1[[#This Row],[UnitPrice]]</f>
        <v>147.21545394</v>
      </c>
      <c r="O3852" t="s">
        <v>35</v>
      </c>
      <c r="P3852" t="b">
        <v>0</v>
      </c>
      <c r="Q3852">
        <v>0</v>
      </c>
      <c r="R3852" s="1">
        <f>Table1[[#This Row],[Sales]]-Table1[[#This Row],[DiscountAmount]]</f>
        <v>147.21545394</v>
      </c>
      <c r="S3852" t="b">
        <v>1</v>
      </c>
      <c r="T3852" t="s">
        <v>28</v>
      </c>
      <c r="U3852">
        <v>4</v>
      </c>
      <c r="V3852" t="b">
        <v>1</v>
      </c>
    </row>
    <row r="3853" spans="1:22" x14ac:dyDescent="0.3">
      <c r="A3853">
        <v>3852</v>
      </c>
      <c r="B3853" s="2">
        <v>45277</v>
      </c>
      <c r="C3853" s="19">
        <f>YEAR(Table1[[#This Row],[Date]])</f>
        <v>2023</v>
      </c>
      <c r="D3853">
        <f>MONTH(Table1[[#This Row],[Date]])</f>
        <v>12</v>
      </c>
      <c r="E3853" t="str">
        <f>TEXT(Table1[[#This Row],[Date]],"MMMM")</f>
        <v>December</v>
      </c>
      <c r="F3853">
        <v>23</v>
      </c>
      <c r="G3853">
        <v>19</v>
      </c>
      <c r="H3853" t="s">
        <v>24</v>
      </c>
      <c r="I3853" t="s">
        <v>25</v>
      </c>
      <c r="J3853">
        <v>889</v>
      </c>
      <c r="K3853" t="s">
        <v>43</v>
      </c>
      <c r="L3853">
        <v>2</v>
      </c>
      <c r="M3853" s="1">
        <v>50.714433659999997</v>
      </c>
      <c r="N3853" s="1">
        <f>Table1[[#This Row],[Quantity]]*Table1[[#This Row],[UnitPrice]]</f>
        <v>101.42886731999999</v>
      </c>
      <c r="O3853" t="s">
        <v>32</v>
      </c>
      <c r="P3853" t="b">
        <v>0</v>
      </c>
      <c r="Q3853">
        <v>0</v>
      </c>
      <c r="R3853" s="1">
        <f>Table1[[#This Row],[Sales]]-Table1[[#This Row],[DiscountAmount]]</f>
        <v>101.42886731999999</v>
      </c>
      <c r="S3853" t="b">
        <v>1</v>
      </c>
      <c r="T3853" t="s">
        <v>23</v>
      </c>
      <c r="U3853">
        <v>1</v>
      </c>
      <c r="V3853" t="b">
        <v>0</v>
      </c>
    </row>
    <row r="3854" spans="1:22" x14ac:dyDescent="0.3">
      <c r="A3854">
        <v>3853</v>
      </c>
      <c r="B3854" s="2">
        <v>43422</v>
      </c>
      <c r="C3854" s="19">
        <f>YEAR(Table1[[#This Row],[Date]])</f>
        <v>2018</v>
      </c>
      <c r="D3854">
        <f>MONTH(Table1[[#This Row],[Date]])</f>
        <v>11</v>
      </c>
      <c r="E3854" t="str">
        <f>TEXT(Table1[[#This Row],[Date]],"MMMM")</f>
        <v>November</v>
      </c>
      <c r="F3854">
        <v>390</v>
      </c>
      <c r="G3854">
        <v>48</v>
      </c>
      <c r="H3854" t="s">
        <v>37</v>
      </c>
      <c r="I3854" t="s">
        <v>44</v>
      </c>
      <c r="J3854">
        <v>375</v>
      </c>
      <c r="K3854" t="s">
        <v>21</v>
      </c>
      <c r="L3854">
        <v>2</v>
      </c>
      <c r="M3854" s="1">
        <v>36.150102760000003</v>
      </c>
      <c r="N3854" s="1">
        <f>Table1[[#This Row],[Quantity]]*Table1[[#This Row],[UnitPrice]]</f>
        <v>72.300205520000006</v>
      </c>
      <c r="O3854" t="s">
        <v>22</v>
      </c>
      <c r="P3854" t="b">
        <v>0</v>
      </c>
      <c r="Q3854">
        <v>7.230020552</v>
      </c>
      <c r="R3854" s="1">
        <f>Table1[[#This Row],[Sales]]-Table1[[#This Row],[DiscountAmount]]</f>
        <v>65.070184968000007</v>
      </c>
      <c r="S3854" t="b">
        <v>0</v>
      </c>
      <c r="T3854" t="s">
        <v>36</v>
      </c>
      <c r="U3854">
        <v>4</v>
      </c>
      <c r="V3854" t="b">
        <v>1</v>
      </c>
    </row>
    <row r="3855" spans="1:22" x14ac:dyDescent="0.3">
      <c r="A3855">
        <v>3854</v>
      </c>
      <c r="B3855" s="2">
        <v>44536</v>
      </c>
      <c r="C3855" s="19">
        <f>YEAR(Table1[[#This Row],[Date]])</f>
        <v>2021</v>
      </c>
      <c r="D3855">
        <f>MONTH(Table1[[#This Row],[Date]])</f>
        <v>12</v>
      </c>
      <c r="E3855" t="str">
        <f>TEXT(Table1[[#This Row],[Date]],"MMMM")</f>
        <v>December</v>
      </c>
      <c r="F3855">
        <v>241</v>
      </c>
      <c r="G3855">
        <v>59</v>
      </c>
      <c r="H3855" t="s">
        <v>37</v>
      </c>
      <c r="I3855" t="s">
        <v>44</v>
      </c>
      <c r="J3855">
        <v>525</v>
      </c>
      <c r="K3855" t="s">
        <v>21</v>
      </c>
      <c r="L3855">
        <v>2</v>
      </c>
      <c r="M3855" s="1">
        <v>50.202501099999999</v>
      </c>
      <c r="N3855" s="1">
        <f>Table1[[#This Row],[Quantity]]*Table1[[#This Row],[UnitPrice]]</f>
        <v>100.4050022</v>
      </c>
      <c r="O3855" t="s">
        <v>30</v>
      </c>
      <c r="P3855" t="b">
        <v>1</v>
      </c>
      <c r="Q3855">
        <v>0</v>
      </c>
      <c r="R3855" s="1">
        <f>Table1[[#This Row],[Sales]]-Table1[[#This Row],[DiscountAmount]]</f>
        <v>100.4050022</v>
      </c>
      <c r="S3855" t="b">
        <v>0</v>
      </c>
      <c r="T3855" t="s">
        <v>28</v>
      </c>
      <c r="U3855">
        <v>2</v>
      </c>
      <c r="V3855" t="b">
        <v>1</v>
      </c>
    </row>
    <row r="3856" spans="1:22" x14ac:dyDescent="0.3">
      <c r="A3856">
        <v>3855</v>
      </c>
      <c r="B3856" s="2">
        <v>43797</v>
      </c>
      <c r="C3856" s="19">
        <f>YEAR(Table1[[#This Row],[Date]])</f>
        <v>2019</v>
      </c>
      <c r="D3856">
        <f>MONTH(Table1[[#This Row],[Date]])</f>
        <v>11</v>
      </c>
      <c r="E3856" t="str">
        <f>TEXT(Table1[[#This Row],[Date]],"MMMM")</f>
        <v>November</v>
      </c>
      <c r="F3856">
        <v>213</v>
      </c>
      <c r="G3856">
        <v>65</v>
      </c>
      <c r="H3856" t="s">
        <v>37</v>
      </c>
      <c r="I3856" t="s">
        <v>44</v>
      </c>
      <c r="J3856">
        <v>261</v>
      </c>
      <c r="K3856" t="s">
        <v>21</v>
      </c>
      <c r="L3856">
        <v>5</v>
      </c>
      <c r="M3856" s="1">
        <v>48.612641510000003</v>
      </c>
      <c r="N3856" s="1">
        <f>Table1[[#This Row],[Quantity]]*Table1[[#This Row],[UnitPrice]]</f>
        <v>243.06320755000002</v>
      </c>
      <c r="O3856" t="s">
        <v>30</v>
      </c>
      <c r="P3856" t="b">
        <v>0</v>
      </c>
      <c r="Q3856">
        <v>24.306320750000001</v>
      </c>
      <c r="R3856" s="1">
        <f>Table1[[#This Row],[Sales]]-Table1[[#This Row],[DiscountAmount]]</f>
        <v>218.75688680000002</v>
      </c>
      <c r="S3856" t="b">
        <v>1</v>
      </c>
      <c r="T3856" t="s">
        <v>36</v>
      </c>
      <c r="U3856">
        <v>4</v>
      </c>
      <c r="V3856" t="b">
        <v>1</v>
      </c>
    </row>
    <row r="3857" spans="1:22" x14ac:dyDescent="0.3">
      <c r="A3857">
        <v>3856</v>
      </c>
      <c r="B3857" s="2">
        <v>44192</v>
      </c>
      <c r="C3857" s="19">
        <f>YEAR(Table1[[#This Row],[Date]])</f>
        <v>2020</v>
      </c>
      <c r="D3857">
        <f>MONTH(Table1[[#This Row],[Date]])</f>
        <v>12</v>
      </c>
      <c r="E3857" t="str">
        <f>TEXT(Table1[[#This Row],[Date]],"MMMM")</f>
        <v>December</v>
      </c>
      <c r="F3857">
        <v>35</v>
      </c>
      <c r="G3857">
        <v>57</v>
      </c>
      <c r="H3857" t="s">
        <v>24</v>
      </c>
      <c r="I3857" t="s">
        <v>52</v>
      </c>
      <c r="J3857">
        <v>208</v>
      </c>
      <c r="K3857" t="s">
        <v>43</v>
      </c>
      <c r="L3857">
        <v>4</v>
      </c>
      <c r="M3857" s="1">
        <v>12.156264820000001</v>
      </c>
      <c r="N3857" s="1">
        <f>Table1[[#This Row],[Quantity]]*Table1[[#This Row],[UnitPrice]]</f>
        <v>48.625059280000002</v>
      </c>
      <c r="O3857" t="s">
        <v>22</v>
      </c>
      <c r="P3857" t="b">
        <v>0</v>
      </c>
      <c r="Q3857">
        <v>0</v>
      </c>
      <c r="R3857" s="1">
        <f>Table1[[#This Row],[Sales]]-Table1[[#This Row],[DiscountAmount]]</f>
        <v>48.625059280000002</v>
      </c>
      <c r="S3857" t="b">
        <v>0</v>
      </c>
      <c r="T3857" t="s">
        <v>23</v>
      </c>
      <c r="U3857">
        <v>5</v>
      </c>
      <c r="V3857" t="b">
        <v>0</v>
      </c>
    </row>
    <row r="3858" spans="1:22" x14ac:dyDescent="0.3">
      <c r="A3858">
        <v>3857</v>
      </c>
      <c r="B3858" s="2">
        <v>43776</v>
      </c>
      <c r="C3858" s="19">
        <f>YEAR(Table1[[#This Row],[Date]])</f>
        <v>2019</v>
      </c>
      <c r="D3858">
        <f>MONTH(Table1[[#This Row],[Date]])</f>
        <v>11</v>
      </c>
      <c r="E3858" t="str">
        <f>TEXT(Table1[[#This Row],[Date]],"MMMM")</f>
        <v>November</v>
      </c>
      <c r="F3858">
        <v>472</v>
      </c>
      <c r="G3858">
        <v>53</v>
      </c>
      <c r="H3858" t="s">
        <v>19</v>
      </c>
      <c r="I3858" t="s">
        <v>48</v>
      </c>
      <c r="J3858">
        <v>791</v>
      </c>
      <c r="K3858" t="s">
        <v>34</v>
      </c>
      <c r="L3858">
        <v>1</v>
      </c>
      <c r="M3858" s="1">
        <v>54.107514369999997</v>
      </c>
      <c r="N3858" s="1">
        <f>Table1[[#This Row],[Quantity]]*Table1[[#This Row],[UnitPrice]]</f>
        <v>54.107514369999997</v>
      </c>
      <c r="O3858" t="s">
        <v>30</v>
      </c>
      <c r="P3858" t="b">
        <v>1</v>
      </c>
      <c r="Q3858">
        <v>0</v>
      </c>
      <c r="R3858" s="1">
        <f>Table1[[#This Row],[Sales]]-Table1[[#This Row],[DiscountAmount]]</f>
        <v>54.107514369999997</v>
      </c>
      <c r="S3858" t="b">
        <v>1</v>
      </c>
      <c r="T3858" t="s">
        <v>23</v>
      </c>
      <c r="U3858">
        <v>2</v>
      </c>
      <c r="V3858" t="b">
        <v>0</v>
      </c>
    </row>
    <row r="3859" spans="1:22" x14ac:dyDescent="0.3">
      <c r="A3859">
        <v>3858</v>
      </c>
      <c r="B3859" s="2">
        <v>44185</v>
      </c>
      <c r="C3859" s="19">
        <f>YEAR(Table1[[#This Row],[Date]])</f>
        <v>2020</v>
      </c>
      <c r="D3859">
        <f>MONTH(Table1[[#This Row],[Date]])</f>
        <v>12</v>
      </c>
      <c r="E3859" t="str">
        <f>TEXT(Table1[[#This Row],[Date]],"MMMM")</f>
        <v>December</v>
      </c>
      <c r="F3859">
        <v>483</v>
      </c>
      <c r="G3859">
        <v>29</v>
      </c>
      <c r="H3859" t="s">
        <v>19</v>
      </c>
      <c r="I3859" t="s">
        <v>38</v>
      </c>
      <c r="J3859">
        <v>452</v>
      </c>
      <c r="K3859" t="s">
        <v>21</v>
      </c>
      <c r="L3859">
        <v>2</v>
      </c>
      <c r="M3859" s="1">
        <v>56.142987660000003</v>
      </c>
      <c r="N3859" s="1">
        <f>Table1[[#This Row],[Quantity]]*Table1[[#This Row],[UnitPrice]]</f>
        <v>112.28597532000001</v>
      </c>
      <c r="O3859" t="s">
        <v>22</v>
      </c>
      <c r="P3859" t="b">
        <v>1</v>
      </c>
      <c r="Q3859">
        <v>11.22859753</v>
      </c>
      <c r="R3859" s="1">
        <f>Table1[[#This Row],[Sales]]-Table1[[#This Row],[DiscountAmount]]</f>
        <v>101.05737779</v>
      </c>
      <c r="S3859" t="b">
        <v>0</v>
      </c>
      <c r="T3859" t="s">
        <v>36</v>
      </c>
      <c r="U3859">
        <v>1</v>
      </c>
      <c r="V3859" t="b">
        <v>0</v>
      </c>
    </row>
    <row r="3860" spans="1:22" x14ac:dyDescent="0.3">
      <c r="A3860">
        <v>3859</v>
      </c>
      <c r="B3860" s="2">
        <v>43429</v>
      </c>
      <c r="C3860" s="19">
        <f>YEAR(Table1[[#This Row],[Date]])</f>
        <v>2018</v>
      </c>
      <c r="D3860">
        <f>MONTH(Table1[[#This Row],[Date]])</f>
        <v>11</v>
      </c>
      <c r="E3860" t="str">
        <f>TEXT(Table1[[#This Row],[Date]],"MMMM")</f>
        <v>November</v>
      </c>
      <c r="F3860">
        <v>394</v>
      </c>
      <c r="G3860">
        <v>34</v>
      </c>
      <c r="H3860" t="s">
        <v>19</v>
      </c>
      <c r="I3860" t="s">
        <v>51</v>
      </c>
      <c r="J3860">
        <v>682</v>
      </c>
      <c r="K3860" t="s">
        <v>39</v>
      </c>
      <c r="L3860">
        <v>2</v>
      </c>
      <c r="M3860" s="1">
        <v>68.974005259999998</v>
      </c>
      <c r="N3860" s="1">
        <f>Table1[[#This Row],[Quantity]]*Table1[[#This Row],[UnitPrice]]</f>
        <v>137.94801052</v>
      </c>
      <c r="O3860" t="s">
        <v>22</v>
      </c>
      <c r="P3860" t="b">
        <v>1</v>
      </c>
      <c r="Q3860">
        <v>13.79480105</v>
      </c>
      <c r="R3860" s="1">
        <f>Table1[[#This Row],[Sales]]-Table1[[#This Row],[DiscountAmount]]</f>
        <v>124.15320946999999</v>
      </c>
      <c r="S3860" t="b">
        <v>0</v>
      </c>
      <c r="T3860" t="s">
        <v>36</v>
      </c>
      <c r="U3860">
        <v>1</v>
      </c>
      <c r="V3860" t="b">
        <v>1</v>
      </c>
    </row>
    <row r="3861" spans="1:22" x14ac:dyDescent="0.3">
      <c r="A3861">
        <v>3860</v>
      </c>
      <c r="B3861" s="2">
        <v>45289</v>
      </c>
      <c r="C3861" s="19">
        <f>YEAR(Table1[[#This Row],[Date]])</f>
        <v>2023</v>
      </c>
      <c r="D3861">
        <f>MONTH(Table1[[#This Row],[Date]])</f>
        <v>12</v>
      </c>
      <c r="E3861" t="str">
        <f>TEXT(Table1[[#This Row],[Date]],"MMMM")</f>
        <v>December</v>
      </c>
      <c r="F3861">
        <v>237</v>
      </c>
      <c r="G3861">
        <v>36</v>
      </c>
      <c r="H3861" t="s">
        <v>24</v>
      </c>
      <c r="I3861" t="s">
        <v>25</v>
      </c>
      <c r="J3861">
        <v>440</v>
      </c>
      <c r="K3861" t="s">
        <v>21</v>
      </c>
      <c r="L3861">
        <v>3</v>
      </c>
      <c r="M3861" s="1">
        <v>43.062597580000002</v>
      </c>
      <c r="N3861" s="1">
        <f>Table1[[#This Row],[Quantity]]*Table1[[#This Row],[UnitPrice]]</f>
        <v>129.18779274000002</v>
      </c>
      <c r="O3861" t="s">
        <v>32</v>
      </c>
      <c r="P3861" t="b">
        <v>0</v>
      </c>
      <c r="Q3861">
        <v>0</v>
      </c>
      <c r="R3861" s="1">
        <f>Table1[[#This Row],[Sales]]-Table1[[#This Row],[DiscountAmount]]</f>
        <v>129.18779274000002</v>
      </c>
      <c r="S3861" t="b">
        <v>0</v>
      </c>
      <c r="T3861" t="s">
        <v>28</v>
      </c>
      <c r="U3861">
        <v>3</v>
      </c>
      <c r="V3861" t="b">
        <v>1</v>
      </c>
    </row>
    <row r="3862" spans="1:22" x14ac:dyDescent="0.3">
      <c r="A3862">
        <v>3861</v>
      </c>
      <c r="B3862" s="2">
        <v>43417</v>
      </c>
      <c r="C3862" s="19">
        <f>YEAR(Table1[[#This Row],[Date]])</f>
        <v>2018</v>
      </c>
      <c r="D3862">
        <f>MONTH(Table1[[#This Row],[Date]])</f>
        <v>11</v>
      </c>
      <c r="E3862" t="str">
        <f>TEXT(Table1[[#This Row],[Date]],"MMMM")</f>
        <v>November</v>
      </c>
      <c r="F3862">
        <v>138</v>
      </c>
      <c r="G3862">
        <v>31</v>
      </c>
      <c r="H3862" t="s">
        <v>24</v>
      </c>
      <c r="I3862" t="s">
        <v>50</v>
      </c>
      <c r="J3862">
        <v>336</v>
      </c>
      <c r="K3862" t="s">
        <v>26</v>
      </c>
      <c r="L3862">
        <v>5</v>
      </c>
      <c r="M3862" s="1">
        <v>58.83679626</v>
      </c>
      <c r="N3862" s="1">
        <f>Table1[[#This Row],[Quantity]]*Table1[[#This Row],[UnitPrice]]</f>
        <v>294.18398130000003</v>
      </c>
      <c r="O3862" t="s">
        <v>35</v>
      </c>
      <c r="P3862" t="b">
        <v>1</v>
      </c>
      <c r="Q3862">
        <v>0</v>
      </c>
      <c r="R3862" s="1">
        <f>Table1[[#This Row],[Sales]]-Table1[[#This Row],[DiscountAmount]]</f>
        <v>294.18398130000003</v>
      </c>
      <c r="S3862" t="b">
        <v>0</v>
      </c>
      <c r="T3862" t="s">
        <v>23</v>
      </c>
      <c r="U3862">
        <v>5</v>
      </c>
      <c r="V3862" t="b">
        <v>1</v>
      </c>
    </row>
    <row r="3863" spans="1:22" x14ac:dyDescent="0.3">
      <c r="A3863">
        <v>3862</v>
      </c>
      <c r="B3863" s="2">
        <v>45286</v>
      </c>
      <c r="C3863" s="19">
        <f>YEAR(Table1[[#This Row],[Date]])</f>
        <v>2023</v>
      </c>
      <c r="D3863">
        <f>MONTH(Table1[[#This Row],[Date]])</f>
        <v>12</v>
      </c>
      <c r="E3863" t="str">
        <f>TEXT(Table1[[#This Row],[Date]],"MMMM")</f>
        <v>December</v>
      </c>
      <c r="F3863">
        <v>495</v>
      </c>
      <c r="G3863">
        <v>46</v>
      </c>
      <c r="H3863" t="s">
        <v>37</v>
      </c>
      <c r="I3863" t="s">
        <v>48</v>
      </c>
      <c r="J3863">
        <v>549</v>
      </c>
      <c r="K3863" t="s">
        <v>39</v>
      </c>
      <c r="L3863">
        <v>3</v>
      </c>
      <c r="M3863" s="1">
        <v>34.506132659999999</v>
      </c>
      <c r="N3863" s="1">
        <f>Table1[[#This Row],[Quantity]]*Table1[[#This Row],[UnitPrice]]</f>
        <v>103.51839798</v>
      </c>
      <c r="O3863" t="s">
        <v>30</v>
      </c>
      <c r="P3863" t="b">
        <v>0</v>
      </c>
      <c r="Q3863">
        <v>0</v>
      </c>
      <c r="R3863" s="1">
        <f>Table1[[#This Row],[Sales]]-Table1[[#This Row],[DiscountAmount]]</f>
        <v>103.51839798</v>
      </c>
      <c r="S3863" t="b">
        <v>1</v>
      </c>
      <c r="T3863" t="s">
        <v>28</v>
      </c>
      <c r="U3863">
        <v>2</v>
      </c>
      <c r="V3863" t="b">
        <v>1</v>
      </c>
    </row>
    <row r="3864" spans="1:22" x14ac:dyDescent="0.3">
      <c r="A3864">
        <v>3863</v>
      </c>
      <c r="B3864" s="2">
        <v>43809</v>
      </c>
      <c r="C3864" s="19">
        <f>YEAR(Table1[[#This Row],[Date]])</f>
        <v>2019</v>
      </c>
      <c r="D3864">
        <f>MONTH(Table1[[#This Row],[Date]])</f>
        <v>12</v>
      </c>
      <c r="E3864" t="str">
        <f>TEXT(Table1[[#This Row],[Date]],"MMMM")</f>
        <v>December</v>
      </c>
      <c r="F3864">
        <v>117</v>
      </c>
      <c r="G3864">
        <v>45</v>
      </c>
      <c r="H3864" t="s">
        <v>24</v>
      </c>
      <c r="I3864" t="s">
        <v>50</v>
      </c>
      <c r="J3864">
        <v>457</v>
      </c>
      <c r="K3864" t="s">
        <v>43</v>
      </c>
      <c r="L3864">
        <v>5</v>
      </c>
      <c r="M3864" s="1">
        <v>13.4852633</v>
      </c>
      <c r="N3864" s="1">
        <f>Table1[[#This Row],[Quantity]]*Table1[[#This Row],[UnitPrice]]</f>
        <v>67.426316499999999</v>
      </c>
      <c r="O3864" t="s">
        <v>32</v>
      </c>
      <c r="P3864" t="b">
        <v>1</v>
      </c>
      <c r="Q3864">
        <v>0</v>
      </c>
      <c r="R3864" s="1">
        <f>Table1[[#This Row],[Sales]]-Table1[[#This Row],[DiscountAmount]]</f>
        <v>67.426316499999999</v>
      </c>
      <c r="S3864" t="b">
        <v>1</v>
      </c>
      <c r="T3864" t="s">
        <v>28</v>
      </c>
      <c r="U3864">
        <v>5</v>
      </c>
      <c r="V3864" t="b">
        <v>1</v>
      </c>
    </row>
    <row r="3865" spans="1:22" x14ac:dyDescent="0.3">
      <c r="A3865">
        <v>3864</v>
      </c>
      <c r="B3865" s="2">
        <v>43448</v>
      </c>
      <c r="C3865" s="19">
        <f>YEAR(Table1[[#This Row],[Date]])</f>
        <v>2018</v>
      </c>
      <c r="D3865">
        <f>MONTH(Table1[[#This Row],[Date]])</f>
        <v>12</v>
      </c>
      <c r="E3865" t="str">
        <f>TEXT(Table1[[#This Row],[Date]],"MMMM")</f>
        <v>December</v>
      </c>
      <c r="F3865">
        <v>195</v>
      </c>
      <c r="G3865">
        <v>66</v>
      </c>
      <c r="H3865" t="s">
        <v>19</v>
      </c>
      <c r="I3865" t="s">
        <v>40</v>
      </c>
      <c r="J3865">
        <v>619</v>
      </c>
      <c r="K3865" t="s">
        <v>43</v>
      </c>
      <c r="L3865">
        <v>3</v>
      </c>
      <c r="M3865" s="1">
        <v>80.130206900000005</v>
      </c>
      <c r="N3865" s="1">
        <f>Table1[[#This Row],[Quantity]]*Table1[[#This Row],[UnitPrice]]</f>
        <v>240.3906207</v>
      </c>
      <c r="O3865" t="s">
        <v>35</v>
      </c>
      <c r="P3865" t="b">
        <v>1</v>
      </c>
      <c r="Q3865">
        <v>0</v>
      </c>
      <c r="R3865" s="1">
        <f>Table1[[#This Row],[Sales]]-Table1[[#This Row],[DiscountAmount]]</f>
        <v>240.3906207</v>
      </c>
      <c r="S3865" t="b">
        <v>1</v>
      </c>
      <c r="T3865" t="s">
        <v>23</v>
      </c>
      <c r="U3865">
        <v>2</v>
      </c>
      <c r="V3865" t="b">
        <v>0</v>
      </c>
    </row>
    <row r="3866" spans="1:22" x14ac:dyDescent="0.3">
      <c r="A3866">
        <v>3865</v>
      </c>
      <c r="B3866" s="2">
        <v>43816</v>
      </c>
      <c r="C3866" s="19">
        <f>YEAR(Table1[[#This Row],[Date]])</f>
        <v>2019</v>
      </c>
      <c r="D3866">
        <f>MONTH(Table1[[#This Row],[Date]])</f>
        <v>12</v>
      </c>
      <c r="E3866" t="str">
        <f>TEXT(Table1[[#This Row],[Date]],"MMMM")</f>
        <v>December</v>
      </c>
      <c r="F3866">
        <v>134</v>
      </c>
      <c r="G3866">
        <v>52</v>
      </c>
      <c r="H3866" t="s">
        <v>24</v>
      </c>
      <c r="I3866" t="s">
        <v>52</v>
      </c>
      <c r="J3866">
        <v>521</v>
      </c>
      <c r="K3866" t="s">
        <v>21</v>
      </c>
      <c r="L3866">
        <v>5</v>
      </c>
      <c r="M3866" s="1">
        <v>81.084235609999993</v>
      </c>
      <c r="N3866" s="1">
        <f>Table1[[#This Row],[Quantity]]*Table1[[#This Row],[UnitPrice]]</f>
        <v>405.42117804999998</v>
      </c>
      <c r="O3866" t="s">
        <v>35</v>
      </c>
      <c r="P3866" t="b">
        <v>0</v>
      </c>
      <c r="Q3866">
        <v>0</v>
      </c>
      <c r="R3866" s="1">
        <f>Table1[[#This Row],[Sales]]-Table1[[#This Row],[DiscountAmount]]</f>
        <v>405.42117804999998</v>
      </c>
      <c r="S3866" t="b">
        <v>1</v>
      </c>
      <c r="T3866" t="s">
        <v>23</v>
      </c>
      <c r="U3866">
        <v>5</v>
      </c>
      <c r="V3866" t="b">
        <v>1</v>
      </c>
    </row>
    <row r="3867" spans="1:22" x14ac:dyDescent="0.3">
      <c r="A3867">
        <v>3866</v>
      </c>
      <c r="B3867" s="2">
        <v>44925</v>
      </c>
      <c r="C3867" s="19">
        <f>YEAR(Table1[[#This Row],[Date]])</f>
        <v>2022</v>
      </c>
      <c r="D3867">
        <f>MONTH(Table1[[#This Row],[Date]])</f>
        <v>12</v>
      </c>
      <c r="E3867" t="str">
        <f>TEXT(Table1[[#This Row],[Date]],"MMMM")</f>
        <v>December</v>
      </c>
      <c r="F3867">
        <v>201</v>
      </c>
      <c r="G3867">
        <v>45</v>
      </c>
      <c r="H3867" t="s">
        <v>37</v>
      </c>
      <c r="I3867" t="s">
        <v>52</v>
      </c>
      <c r="J3867">
        <v>711</v>
      </c>
      <c r="K3867" t="s">
        <v>34</v>
      </c>
      <c r="L3867">
        <v>4</v>
      </c>
      <c r="M3867" s="1">
        <v>43.433437849999997</v>
      </c>
      <c r="N3867" s="1">
        <f>Table1[[#This Row],[Quantity]]*Table1[[#This Row],[UnitPrice]]</f>
        <v>173.73375139999999</v>
      </c>
      <c r="O3867" t="s">
        <v>30</v>
      </c>
      <c r="P3867" t="b">
        <v>1</v>
      </c>
      <c r="Q3867">
        <v>0</v>
      </c>
      <c r="R3867" s="1">
        <f>Table1[[#This Row],[Sales]]-Table1[[#This Row],[DiscountAmount]]</f>
        <v>173.73375139999999</v>
      </c>
      <c r="S3867" t="b">
        <v>1</v>
      </c>
      <c r="T3867" t="s">
        <v>23</v>
      </c>
      <c r="U3867">
        <v>3</v>
      </c>
      <c r="V3867" t="b">
        <v>1</v>
      </c>
    </row>
    <row r="3868" spans="1:22" x14ac:dyDescent="0.3">
      <c r="A3868">
        <v>3867</v>
      </c>
      <c r="B3868" s="2">
        <v>44866</v>
      </c>
      <c r="C3868" s="19">
        <f>YEAR(Table1[[#This Row],[Date]])</f>
        <v>2022</v>
      </c>
      <c r="D3868">
        <f>MONTH(Table1[[#This Row],[Date]])</f>
        <v>11</v>
      </c>
      <c r="E3868" t="str">
        <f>TEXT(Table1[[#This Row],[Date]],"MMMM")</f>
        <v>November</v>
      </c>
      <c r="F3868">
        <v>223</v>
      </c>
      <c r="G3868">
        <v>69</v>
      </c>
      <c r="H3868" t="s">
        <v>37</v>
      </c>
      <c r="I3868" t="s">
        <v>27</v>
      </c>
      <c r="J3868">
        <v>111</v>
      </c>
      <c r="K3868" t="s">
        <v>43</v>
      </c>
      <c r="L3868">
        <v>4</v>
      </c>
      <c r="M3868" s="1">
        <v>76.086184439999997</v>
      </c>
      <c r="N3868" s="1">
        <f>Table1[[#This Row],[Quantity]]*Table1[[#This Row],[UnitPrice]]</f>
        <v>304.34473775999999</v>
      </c>
      <c r="O3868" t="s">
        <v>35</v>
      </c>
      <c r="P3868" t="b">
        <v>0</v>
      </c>
      <c r="Q3868">
        <v>30.434473780000001</v>
      </c>
      <c r="R3868" s="1">
        <f>Table1[[#This Row],[Sales]]-Table1[[#This Row],[DiscountAmount]]</f>
        <v>273.91026397999997</v>
      </c>
      <c r="S3868" t="b">
        <v>1</v>
      </c>
      <c r="T3868" t="s">
        <v>36</v>
      </c>
      <c r="U3868">
        <v>3</v>
      </c>
      <c r="V3868" t="b">
        <v>0</v>
      </c>
    </row>
    <row r="3869" spans="1:22" x14ac:dyDescent="0.3">
      <c r="A3869">
        <v>3868</v>
      </c>
      <c r="B3869" s="2">
        <v>44151</v>
      </c>
      <c r="C3869" s="19">
        <f>YEAR(Table1[[#This Row],[Date]])</f>
        <v>2020</v>
      </c>
      <c r="D3869">
        <f>MONTH(Table1[[#This Row],[Date]])</f>
        <v>11</v>
      </c>
      <c r="E3869" t="str">
        <f>TEXT(Table1[[#This Row],[Date]],"MMMM")</f>
        <v>November</v>
      </c>
      <c r="F3869">
        <v>471</v>
      </c>
      <c r="G3869">
        <v>21</v>
      </c>
      <c r="H3869" t="s">
        <v>24</v>
      </c>
      <c r="I3869" t="s">
        <v>49</v>
      </c>
      <c r="J3869">
        <v>577</v>
      </c>
      <c r="K3869" t="s">
        <v>39</v>
      </c>
      <c r="L3869">
        <v>1</v>
      </c>
      <c r="M3869" s="1">
        <v>69.131684059999998</v>
      </c>
      <c r="N3869" s="1">
        <f>Table1[[#This Row],[Quantity]]*Table1[[#This Row],[UnitPrice]]</f>
        <v>69.131684059999998</v>
      </c>
      <c r="O3869" t="s">
        <v>30</v>
      </c>
      <c r="P3869" t="b">
        <v>0</v>
      </c>
      <c r="Q3869">
        <v>0</v>
      </c>
      <c r="R3869" s="1">
        <f>Table1[[#This Row],[Sales]]-Table1[[#This Row],[DiscountAmount]]</f>
        <v>69.131684059999998</v>
      </c>
      <c r="S3869" t="b">
        <v>1</v>
      </c>
      <c r="T3869" t="s">
        <v>28</v>
      </c>
      <c r="U3869">
        <v>3</v>
      </c>
      <c r="V3869" t="b">
        <v>1</v>
      </c>
    </row>
    <row r="3870" spans="1:22" x14ac:dyDescent="0.3">
      <c r="A3870">
        <v>3869</v>
      </c>
      <c r="B3870" s="2">
        <v>44881</v>
      </c>
      <c r="C3870" s="19">
        <f>YEAR(Table1[[#This Row],[Date]])</f>
        <v>2022</v>
      </c>
      <c r="D3870">
        <f>MONTH(Table1[[#This Row],[Date]])</f>
        <v>11</v>
      </c>
      <c r="E3870" t="str">
        <f>TEXT(Table1[[#This Row],[Date]],"MMMM")</f>
        <v>November</v>
      </c>
      <c r="F3870">
        <v>478</v>
      </c>
      <c r="G3870">
        <v>36</v>
      </c>
      <c r="H3870" t="s">
        <v>19</v>
      </c>
      <c r="I3870" t="s">
        <v>52</v>
      </c>
      <c r="J3870">
        <v>63</v>
      </c>
      <c r="K3870" t="s">
        <v>21</v>
      </c>
      <c r="L3870">
        <v>2</v>
      </c>
      <c r="M3870" s="1">
        <v>10.82823756</v>
      </c>
      <c r="N3870" s="1">
        <f>Table1[[#This Row],[Quantity]]*Table1[[#This Row],[UnitPrice]]</f>
        <v>21.65647512</v>
      </c>
      <c r="O3870" t="s">
        <v>30</v>
      </c>
      <c r="P3870" t="b">
        <v>1</v>
      </c>
      <c r="Q3870">
        <v>2.1656475130000001</v>
      </c>
      <c r="R3870" s="1">
        <f>Table1[[#This Row],[Sales]]-Table1[[#This Row],[DiscountAmount]]</f>
        <v>19.490827607</v>
      </c>
      <c r="S3870" t="b">
        <v>0</v>
      </c>
      <c r="T3870" t="s">
        <v>36</v>
      </c>
      <c r="U3870">
        <v>2</v>
      </c>
      <c r="V3870" t="b">
        <v>0</v>
      </c>
    </row>
    <row r="3871" spans="1:22" x14ac:dyDescent="0.3">
      <c r="A3871">
        <v>3870</v>
      </c>
      <c r="B3871" s="2">
        <v>44195</v>
      </c>
      <c r="C3871" s="19">
        <f>YEAR(Table1[[#This Row],[Date]])</f>
        <v>2020</v>
      </c>
      <c r="D3871">
        <f>MONTH(Table1[[#This Row],[Date]])</f>
        <v>12</v>
      </c>
      <c r="E3871" t="str">
        <f>TEXT(Table1[[#This Row],[Date]],"MMMM")</f>
        <v>December</v>
      </c>
      <c r="F3871">
        <v>263</v>
      </c>
      <c r="G3871">
        <v>47</v>
      </c>
      <c r="H3871" t="s">
        <v>19</v>
      </c>
      <c r="I3871" t="s">
        <v>52</v>
      </c>
      <c r="J3871">
        <v>778</v>
      </c>
      <c r="K3871" t="s">
        <v>39</v>
      </c>
      <c r="L3871">
        <v>2</v>
      </c>
      <c r="M3871" s="1">
        <v>62.682945230000001</v>
      </c>
      <c r="N3871" s="1">
        <f>Table1[[#This Row],[Quantity]]*Table1[[#This Row],[UnitPrice]]</f>
        <v>125.36589046</v>
      </c>
      <c r="O3871" t="s">
        <v>22</v>
      </c>
      <c r="P3871" t="b">
        <v>1</v>
      </c>
      <c r="Q3871">
        <v>12.53658905</v>
      </c>
      <c r="R3871" s="1">
        <f>Table1[[#This Row],[Sales]]-Table1[[#This Row],[DiscountAmount]]</f>
        <v>112.82930141</v>
      </c>
      <c r="S3871" t="b">
        <v>0</v>
      </c>
      <c r="T3871" t="s">
        <v>36</v>
      </c>
      <c r="U3871">
        <v>4</v>
      </c>
      <c r="V3871" t="b">
        <v>1</v>
      </c>
    </row>
    <row r="3872" spans="1:22" x14ac:dyDescent="0.3">
      <c r="A3872">
        <v>3871</v>
      </c>
      <c r="B3872" s="2">
        <v>43801</v>
      </c>
      <c r="C3872" s="19">
        <f>YEAR(Table1[[#This Row],[Date]])</f>
        <v>2019</v>
      </c>
      <c r="D3872">
        <f>MONTH(Table1[[#This Row],[Date]])</f>
        <v>12</v>
      </c>
      <c r="E3872" t="str">
        <f>TEXT(Table1[[#This Row],[Date]],"MMMM")</f>
        <v>December</v>
      </c>
      <c r="F3872">
        <v>206</v>
      </c>
      <c r="G3872">
        <v>41</v>
      </c>
      <c r="H3872" t="s">
        <v>19</v>
      </c>
      <c r="I3872" t="s">
        <v>20</v>
      </c>
      <c r="J3872">
        <v>971</v>
      </c>
      <c r="K3872" t="s">
        <v>34</v>
      </c>
      <c r="L3872">
        <v>2</v>
      </c>
      <c r="M3872" s="1">
        <v>52.617913489999999</v>
      </c>
      <c r="N3872" s="1">
        <f>Table1[[#This Row],[Quantity]]*Table1[[#This Row],[UnitPrice]]</f>
        <v>105.23582698</v>
      </c>
      <c r="O3872" t="s">
        <v>30</v>
      </c>
      <c r="P3872" t="b">
        <v>1</v>
      </c>
      <c r="Q3872">
        <v>10.5235827</v>
      </c>
      <c r="R3872" s="1">
        <f>Table1[[#This Row],[Sales]]-Table1[[#This Row],[DiscountAmount]]</f>
        <v>94.712244279999993</v>
      </c>
      <c r="S3872" t="b">
        <v>0</v>
      </c>
      <c r="T3872" t="s">
        <v>36</v>
      </c>
      <c r="U3872">
        <v>2</v>
      </c>
      <c r="V3872" t="b">
        <v>0</v>
      </c>
    </row>
    <row r="3873" spans="1:22" x14ac:dyDescent="0.3">
      <c r="A3873">
        <v>3872</v>
      </c>
      <c r="B3873" s="2">
        <v>44503</v>
      </c>
      <c r="C3873" s="19">
        <f>YEAR(Table1[[#This Row],[Date]])</f>
        <v>2021</v>
      </c>
      <c r="D3873">
        <f>MONTH(Table1[[#This Row],[Date]])</f>
        <v>11</v>
      </c>
      <c r="E3873" t="str">
        <f>TEXT(Table1[[#This Row],[Date]],"MMMM")</f>
        <v>November</v>
      </c>
      <c r="F3873">
        <v>91</v>
      </c>
      <c r="G3873">
        <v>50</v>
      </c>
      <c r="H3873" t="s">
        <v>19</v>
      </c>
      <c r="I3873" t="s">
        <v>49</v>
      </c>
      <c r="J3873">
        <v>685</v>
      </c>
      <c r="K3873" t="s">
        <v>43</v>
      </c>
      <c r="L3873">
        <v>5</v>
      </c>
      <c r="M3873" s="1">
        <v>23.692049260000001</v>
      </c>
      <c r="N3873" s="1">
        <f>Table1[[#This Row],[Quantity]]*Table1[[#This Row],[UnitPrice]]</f>
        <v>118.46024630000001</v>
      </c>
      <c r="O3873" t="s">
        <v>30</v>
      </c>
      <c r="P3873" t="b">
        <v>1</v>
      </c>
      <c r="Q3873">
        <v>0</v>
      </c>
      <c r="R3873" s="1">
        <f>Table1[[#This Row],[Sales]]-Table1[[#This Row],[DiscountAmount]]</f>
        <v>118.46024630000001</v>
      </c>
      <c r="S3873" t="b">
        <v>1</v>
      </c>
      <c r="T3873" t="s">
        <v>23</v>
      </c>
      <c r="U3873">
        <v>5</v>
      </c>
      <c r="V3873" t="b">
        <v>1</v>
      </c>
    </row>
    <row r="3874" spans="1:22" x14ac:dyDescent="0.3">
      <c r="A3874">
        <v>3873</v>
      </c>
      <c r="B3874" s="2">
        <v>45250</v>
      </c>
      <c r="C3874" s="19">
        <f>YEAR(Table1[[#This Row],[Date]])</f>
        <v>2023</v>
      </c>
      <c r="D3874">
        <f>MONTH(Table1[[#This Row],[Date]])</f>
        <v>11</v>
      </c>
      <c r="E3874" t="str">
        <f>TEXT(Table1[[#This Row],[Date]],"MMMM")</f>
        <v>November</v>
      </c>
      <c r="F3874">
        <v>474</v>
      </c>
      <c r="G3874">
        <v>35</v>
      </c>
      <c r="H3874" t="s">
        <v>24</v>
      </c>
      <c r="I3874" t="s">
        <v>42</v>
      </c>
      <c r="J3874">
        <v>873</v>
      </c>
      <c r="K3874" t="s">
        <v>39</v>
      </c>
      <c r="L3874">
        <v>3</v>
      </c>
      <c r="M3874" s="1">
        <v>43.928358119999999</v>
      </c>
      <c r="N3874" s="1">
        <f>Table1[[#This Row],[Quantity]]*Table1[[#This Row],[UnitPrice]]</f>
        <v>131.78507436000001</v>
      </c>
      <c r="O3874" t="s">
        <v>32</v>
      </c>
      <c r="P3874" t="b">
        <v>0</v>
      </c>
      <c r="Q3874">
        <v>0</v>
      </c>
      <c r="R3874" s="1">
        <f>Table1[[#This Row],[Sales]]-Table1[[#This Row],[DiscountAmount]]</f>
        <v>131.78507436000001</v>
      </c>
      <c r="S3874" t="b">
        <v>0</v>
      </c>
      <c r="T3874" t="s">
        <v>28</v>
      </c>
      <c r="U3874">
        <v>3</v>
      </c>
      <c r="V3874" t="b">
        <v>1</v>
      </c>
    </row>
    <row r="3875" spans="1:22" x14ac:dyDescent="0.3">
      <c r="A3875">
        <v>3874</v>
      </c>
      <c r="B3875" s="2">
        <v>44189</v>
      </c>
      <c r="C3875" s="19">
        <f>YEAR(Table1[[#This Row],[Date]])</f>
        <v>2020</v>
      </c>
      <c r="D3875">
        <f>MONTH(Table1[[#This Row],[Date]])</f>
        <v>12</v>
      </c>
      <c r="E3875" t="str">
        <f>TEXT(Table1[[#This Row],[Date]],"MMMM")</f>
        <v>December</v>
      </c>
      <c r="F3875">
        <v>332</v>
      </c>
      <c r="G3875">
        <v>68</v>
      </c>
      <c r="H3875" t="s">
        <v>24</v>
      </c>
      <c r="I3875" t="s">
        <v>47</v>
      </c>
      <c r="J3875">
        <v>615</v>
      </c>
      <c r="K3875" t="s">
        <v>34</v>
      </c>
      <c r="L3875">
        <v>1</v>
      </c>
      <c r="M3875" s="1">
        <v>98.593778520000001</v>
      </c>
      <c r="N3875" s="1">
        <f>Table1[[#This Row],[Quantity]]*Table1[[#This Row],[UnitPrice]]</f>
        <v>98.593778520000001</v>
      </c>
      <c r="O3875" t="s">
        <v>22</v>
      </c>
      <c r="P3875" t="b">
        <v>1</v>
      </c>
      <c r="Q3875">
        <v>0</v>
      </c>
      <c r="R3875" s="1">
        <f>Table1[[#This Row],[Sales]]-Table1[[#This Row],[DiscountAmount]]</f>
        <v>98.593778520000001</v>
      </c>
      <c r="S3875" t="b">
        <v>0</v>
      </c>
      <c r="T3875" t="s">
        <v>28</v>
      </c>
      <c r="U3875">
        <v>4</v>
      </c>
      <c r="V3875" t="b">
        <v>0</v>
      </c>
    </row>
    <row r="3876" spans="1:22" x14ac:dyDescent="0.3">
      <c r="A3876">
        <v>3875</v>
      </c>
      <c r="B3876" s="2">
        <v>44545</v>
      </c>
      <c r="C3876" s="19">
        <f>YEAR(Table1[[#This Row],[Date]])</f>
        <v>2021</v>
      </c>
      <c r="D3876">
        <f>MONTH(Table1[[#This Row],[Date]])</f>
        <v>12</v>
      </c>
      <c r="E3876" t="str">
        <f>TEXT(Table1[[#This Row],[Date]],"MMMM")</f>
        <v>December</v>
      </c>
      <c r="F3876">
        <v>89</v>
      </c>
      <c r="G3876">
        <v>51</v>
      </c>
      <c r="H3876" t="s">
        <v>24</v>
      </c>
      <c r="I3876" t="s">
        <v>53</v>
      </c>
      <c r="J3876">
        <v>397</v>
      </c>
      <c r="K3876" t="s">
        <v>26</v>
      </c>
      <c r="L3876">
        <v>3</v>
      </c>
      <c r="M3876" s="1">
        <v>67.990609129999996</v>
      </c>
      <c r="N3876" s="1">
        <f>Table1[[#This Row],[Quantity]]*Table1[[#This Row],[UnitPrice]]</f>
        <v>203.97182738999999</v>
      </c>
      <c r="O3876" t="s">
        <v>35</v>
      </c>
      <c r="P3876" t="b">
        <v>0</v>
      </c>
      <c r="Q3876">
        <v>0</v>
      </c>
      <c r="R3876" s="1">
        <f>Table1[[#This Row],[Sales]]-Table1[[#This Row],[DiscountAmount]]</f>
        <v>203.97182738999999</v>
      </c>
      <c r="S3876" t="b">
        <v>1</v>
      </c>
      <c r="T3876" t="s">
        <v>23</v>
      </c>
      <c r="U3876">
        <v>3</v>
      </c>
      <c r="V3876" t="b">
        <v>1</v>
      </c>
    </row>
    <row r="3877" spans="1:22" x14ac:dyDescent="0.3">
      <c r="A3877">
        <v>3876</v>
      </c>
      <c r="B3877" s="2">
        <v>44908</v>
      </c>
      <c r="C3877" s="19">
        <f>YEAR(Table1[[#This Row],[Date]])</f>
        <v>2022</v>
      </c>
      <c r="D3877">
        <f>MONTH(Table1[[#This Row],[Date]])</f>
        <v>12</v>
      </c>
      <c r="E3877" t="str">
        <f>TEXT(Table1[[#This Row],[Date]],"MMMM")</f>
        <v>December</v>
      </c>
      <c r="F3877">
        <v>44</v>
      </c>
      <c r="G3877">
        <v>69</v>
      </c>
      <c r="H3877" t="s">
        <v>19</v>
      </c>
      <c r="I3877" t="s">
        <v>25</v>
      </c>
      <c r="J3877">
        <v>313</v>
      </c>
      <c r="K3877" t="s">
        <v>43</v>
      </c>
      <c r="L3877">
        <v>5</v>
      </c>
      <c r="M3877" s="1">
        <v>94.960055539999999</v>
      </c>
      <c r="N3877" s="1">
        <f>Table1[[#This Row],[Quantity]]*Table1[[#This Row],[UnitPrice]]</f>
        <v>474.80027769999998</v>
      </c>
      <c r="O3877" t="s">
        <v>30</v>
      </c>
      <c r="P3877" t="b">
        <v>1</v>
      </c>
      <c r="Q3877">
        <v>0</v>
      </c>
      <c r="R3877" s="1">
        <f>Table1[[#This Row],[Sales]]-Table1[[#This Row],[DiscountAmount]]</f>
        <v>474.80027769999998</v>
      </c>
      <c r="S3877" t="b">
        <v>1</v>
      </c>
      <c r="T3877" t="s">
        <v>28</v>
      </c>
      <c r="U3877">
        <v>5</v>
      </c>
      <c r="V3877" t="b">
        <v>0</v>
      </c>
    </row>
    <row r="3878" spans="1:22" x14ac:dyDescent="0.3">
      <c r="A3878">
        <v>3877</v>
      </c>
      <c r="B3878" s="2">
        <v>43784</v>
      </c>
      <c r="C3878" s="19">
        <f>YEAR(Table1[[#This Row],[Date]])</f>
        <v>2019</v>
      </c>
      <c r="D3878">
        <f>MONTH(Table1[[#This Row],[Date]])</f>
        <v>11</v>
      </c>
      <c r="E3878" t="str">
        <f>TEXT(Table1[[#This Row],[Date]],"MMMM")</f>
        <v>November</v>
      </c>
      <c r="F3878">
        <v>451</v>
      </c>
      <c r="G3878">
        <v>64</v>
      </c>
      <c r="H3878" t="s">
        <v>37</v>
      </c>
      <c r="I3878" t="s">
        <v>45</v>
      </c>
      <c r="J3878">
        <v>504</v>
      </c>
      <c r="K3878" t="s">
        <v>26</v>
      </c>
      <c r="L3878">
        <v>2</v>
      </c>
      <c r="M3878" s="1">
        <v>98.754687469999993</v>
      </c>
      <c r="N3878" s="1">
        <f>Table1[[#This Row],[Quantity]]*Table1[[#This Row],[UnitPrice]]</f>
        <v>197.50937493999999</v>
      </c>
      <c r="O3878" t="s">
        <v>35</v>
      </c>
      <c r="P3878" t="b">
        <v>1</v>
      </c>
      <c r="Q3878">
        <v>19.750937489999998</v>
      </c>
      <c r="R3878" s="1">
        <f>Table1[[#This Row],[Sales]]-Table1[[#This Row],[DiscountAmount]]</f>
        <v>177.75843744999997</v>
      </c>
      <c r="S3878" t="b">
        <v>1</v>
      </c>
      <c r="T3878" t="s">
        <v>36</v>
      </c>
      <c r="U3878">
        <v>3</v>
      </c>
      <c r="V3878" t="b">
        <v>0</v>
      </c>
    </row>
    <row r="3879" spans="1:22" x14ac:dyDescent="0.3">
      <c r="A3879">
        <v>3878</v>
      </c>
      <c r="B3879" s="2">
        <v>43814</v>
      </c>
      <c r="C3879" s="19">
        <f>YEAR(Table1[[#This Row],[Date]])</f>
        <v>2019</v>
      </c>
      <c r="D3879">
        <f>MONTH(Table1[[#This Row],[Date]])</f>
        <v>12</v>
      </c>
      <c r="E3879" t="str">
        <f>TEXT(Table1[[#This Row],[Date]],"MMMM")</f>
        <v>December</v>
      </c>
      <c r="F3879">
        <v>377</v>
      </c>
      <c r="G3879">
        <v>44</v>
      </c>
      <c r="H3879" t="s">
        <v>19</v>
      </c>
      <c r="I3879" t="s">
        <v>50</v>
      </c>
      <c r="J3879">
        <v>383</v>
      </c>
      <c r="K3879" t="s">
        <v>39</v>
      </c>
      <c r="L3879">
        <v>5</v>
      </c>
      <c r="M3879" s="1">
        <v>42.482447239999999</v>
      </c>
      <c r="N3879" s="1">
        <f>Table1[[#This Row],[Quantity]]*Table1[[#This Row],[UnitPrice]]</f>
        <v>212.4122362</v>
      </c>
      <c r="O3879" t="s">
        <v>22</v>
      </c>
      <c r="P3879" t="b">
        <v>0</v>
      </c>
      <c r="Q3879">
        <v>0</v>
      </c>
      <c r="R3879" s="1">
        <f>Table1[[#This Row],[Sales]]-Table1[[#This Row],[DiscountAmount]]</f>
        <v>212.4122362</v>
      </c>
      <c r="S3879" t="b">
        <v>0</v>
      </c>
      <c r="T3879" t="s">
        <v>28</v>
      </c>
      <c r="U3879">
        <v>3</v>
      </c>
      <c r="V3879" t="b">
        <v>0</v>
      </c>
    </row>
    <row r="3880" spans="1:22" x14ac:dyDescent="0.3">
      <c r="A3880">
        <v>3879</v>
      </c>
      <c r="B3880" s="2">
        <v>45241</v>
      </c>
      <c r="C3880" s="19">
        <f>YEAR(Table1[[#This Row],[Date]])</f>
        <v>2023</v>
      </c>
      <c r="D3880">
        <f>MONTH(Table1[[#This Row],[Date]])</f>
        <v>11</v>
      </c>
      <c r="E3880" t="str">
        <f>TEXT(Table1[[#This Row],[Date]],"MMMM")</f>
        <v>November</v>
      </c>
      <c r="F3880">
        <v>16</v>
      </c>
      <c r="G3880">
        <v>39</v>
      </c>
      <c r="H3880" t="s">
        <v>37</v>
      </c>
      <c r="I3880" t="s">
        <v>40</v>
      </c>
      <c r="J3880">
        <v>711</v>
      </c>
      <c r="K3880" t="s">
        <v>39</v>
      </c>
      <c r="L3880">
        <v>5</v>
      </c>
      <c r="M3880" s="1">
        <v>88.479819789999993</v>
      </c>
      <c r="N3880" s="1">
        <f>Table1[[#This Row],[Quantity]]*Table1[[#This Row],[UnitPrice]]</f>
        <v>442.39909894999994</v>
      </c>
      <c r="O3880" t="s">
        <v>22</v>
      </c>
      <c r="P3880" t="b">
        <v>0</v>
      </c>
      <c r="Q3880">
        <v>0</v>
      </c>
      <c r="R3880" s="1">
        <f>Table1[[#This Row],[Sales]]-Table1[[#This Row],[DiscountAmount]]</f>
        <v>442.39909894999994</v>
      </c>
      <c r="S3880" t="b">
        <v>1</v>
      </c>
      <c r="T3880" t="s">
        <v>28</v>
      </c>
      <c r="U3880">
        <v>5</v>
      </c>
      <c r="V3880" t="b">
        <v>0</v>
      </c>
    </row>
    <row r="3881" spans="1:22" x14ac:dyDescent="0.3">
      <c r="A3881">
        <v>3880</v>
      </c>
      <c r="B3881" s="2">
        <v>44926</v>
      </c>
      <c r="C3881" s="19">
        <f>YEAR(Table1[[#This Row],[Date]])</f>
        <v>2022</v>
      </c>
      <c r="D3881">
        <f>MONTH(Table1[[#This Row],[Date]])</f>
        <v>12</v>
      </c>
      <c r="E3881" t="str">
        <f>TEXT(Table1[[#This Row],[Date]],"MMMM")</f>
        <v>December</v>
      </c>
      <c r="F3881">
        <v>111</v>
      </c>
      <c r="G3881">
        <v>60</v>
      </c>
      <c r="H3881" t="s">
        <v>19</v>
      </c>
      <c r="I3881" t="s">
        <v>47</v>
      </c>
      <c r="J3881">
        <v>642</v>
      </c>
      <c r="K3881" t="s">
        <v>26</v>
      </c>
      <c r="L3881">
        <v>3</v>
      </c>
      <c r="M3881" s="1">
        <v>19.252171610000001</v>
      </c>
      <c r="N3881" s="1">
        <f>Table1[[#This Row],[Quantity]]*Table1[[#This Row],[UnitPrice]]</f>
        <v>57.75651483</v>
      </c>
      <c r="O3881" t="s">
        <v>30</v>
      </c>
      <c r="P3881" t="b">
        <v>0</v>
      </c>
      <c r="Q3881">
        <v>0</v>
      </c>
      <c r="R3881" s="1">
        <f>Table1[[#This Row],[Sales]]-Table1[[#This Row],[DiscountAmount]]</f>
        <v>57.75651483</v>
      </c>
      <c r="S3881" t="b">
        <v>0</v>
      </c>
      <c r="T3881" t="s">
        <v>28</v>
      </c>
      <c r="U3881">
        <v>5</v>
      </c>
      <c r="V3881" t="b">
        <v>1</v>
      </c>
    </row>
    <row r="3882" spans="1:22" x14ac:dyDescent="0.3">
      <c r="A3882">
        <v>3881</v>
      </c>
      <c r="B3882" s="2">
        <v>43790</v>
      </c>
      <c r="C3882" s="19">
        <f>YEAR(Table1[[#This Row],[Date]])</f>
        <v>2019</v>
      </c>
      <c r="D3882">
        <f>MONTH(Table1[[#This Row],[Date]])</f>
        <v>11</v>
      </c>
      <c r="E3882" t="str">
        <f>TEXT(Table1[[#This Row],[Date]],"MMMM")</f>
        <v>November</v>
      </c>
      <c r="F3882">
        <v>390</v>
      </c>
      <c r="G3882">
        <v>46</v>
      </c>
      <c r="H3882" t="s">
        <v>24</v>
      </c>
      <c r="I3882" t="s">
        <v>42</v>
      </c>
      <c r="J3882">
        <v>941</v>
      </c>
      <c r="K3882" t="s">
        <v>21</v>
      </c>
      <c r="L3882">
        <v>5</v>
      </c>
      <c r="M3882" s="1">
        <v>96.911799470000005</v>
      </c>
      <c r="N3882" s="1">
        <f>Table1[[#This Row],[Quantity]]*Table1[[#This Row],[UnitPrice]]</f>
        <v>484.55899735000003</v>
      </c>
      <c r="O3882" t="s">
        <v>32</v>
      </c>
      <c r="P3882" t="b">
        <v>1</v>
      </c>
      <c r="Q3882">
        <v>0</v>
      </c>
      <c r="R3882" s="1">
        <f>Table1[[#This Row],[Sales]]-Table1[[#This Row],[DiscountAmount]]</f>
        <v>484.55899735000003</v>
      </c>
      <c r="S3882" t="b">
        <v>0</v>
      </c>
      <c r="T3882" t="s">
        <v>28</v>
      </c>
      <c r="U3882">
        <v>1</v>
      </c>
      <c r="V3882" t="b">
        <v>0</v>
      </c>
    </row>
    <row r="3883" spans="1:22" x14ac:dyDescent="0.3">
      <c r="A3883">
        <v>3882</v>
      </c>
      <c r="B3883" s="2">
        <v>44509</v>
      </c>
      <c r="C3883" s="19">
        <f>YEAR(Table1[[#This Row],[Date]])</f>
        <v>2021</v>
      </c>
      <c r="D3883">
        <f>MONTH(Table1[[#This Row],[Date]])</f>
        <v>11</v>
      </c>
      <c r="E3883" t="str">
        <f>TEXT(Table1[[#This Row],[Date]],"MMMM")</f>
        <v>November</v>
      </c>
      <c r="F3883">
        <v>307</v>
      </c>
      <c r="G3883">
        <v>43</v>
      </c>
      <c r="H3883" t="s">
        <v>37</v>
      </c>
      <c r="I3883" t="s">
        <v>49</v>
      </c>
      <c r="J3883">
        <v>577</v>
      </c>
      <c r="K3883" t="s">
        <v>43</v>
      </c>
      <c r="L3883">
        <v>3</v>
      </c>
      <c r="M3883" s="1">
        <v>23.998604499999999</v>
      </c>
      <c r="N3883" s="1">
        <f>Table1[[#This Row],[Quantity]]*Table1[[#This Row],[UnitPrice]]</f>
        <v>71.995813499999997</v>
      </c>
      <c r="O3883" t="s">
        <v>30</v>
      </c>
      <c r="P3883" t="b">
        <v>0</v>
      </c>
      <c r="Q3883">
        <v>7.199581351</v>
      </c>
      <c r="R3883" s="1">
        <f>Table1[[#This Row],[Sales]]-Table1[[#This Row],[DiscountAmount]]</f>
        <v>64.796232148999991</v>
      </c>
      <c r="S3883" t="b">
        <v>0</v>
      </c>
      <c r="T3883" t="s">
        <v>36</v>
      </c>
      <c r="U3883">
        <v>2</v>
      </c>
      <c r="V3883" t="b">
        <v>1</v>
      </c>
    </row>
    <row r="3884" spans="1:22" x14ac:dyDescent="0.3">
      <c r="A3884">
        <v>3883</v>
      </c>
      <c r="B3884" s="2">
        <v>44907</v>
      </c>
      <c r="C3884" s="19">
        <f>YEAR(Table1[[#This Row],[Date]])</f>
        <v>2022</v>
      </c>
      <c r="D3884">
        <f>MONTH(Table1[[#This Row],[Date]])</f>
        <v>12</v>
      </c>
      <c r="E3884" t="str">
        <f>TEXT(Table1[[#This Row],[Date]],"MMMM")</f>
        <v>December</v>
      </c>
      <c r="F3884">
        <v>119</v>
      </c>
      <c r="G3884">
        <v>47</v>
      </c>
      <c r="H3884" t="s">
        <v>37</v>
      </c>
      <c r="I3884" t="s">
        <v>50</v>
      </c>
      <c r="J3884">
        <v>95</v>
      </c>
      <c r="K3884" t="s">
        <v>21</v>
      </c>
      <c r="L3884">
        <v>2</v>
      </c>
      <c r="M3884" s="1">
        <v>36.743688779999999</v>
      </c>
      <c r="N3884" s="1">
        <f>Table1[[#This Row],[Quantity]]*Table1[[#This Row],[UnitPrice]]</f>
        <v>73.487377559999999</v>
      </c>
      <c r="O3884" t="s">
        <v>22</v>
      </c>
      <c r="P3884" t="b">
        <v>0</v>
      </c>
      <c r="Q3884">
        <v>7.3487377550000001</v>
      </c>
      <c r="R3884" s="1">
        <f>Table1[[#This Row],[Sales]]-Table1[[#This Row],[DiscountAmount]]</f>
        <v>66.138639804999997</v>
      </c>
      <c r="S3884" t="b">
        <v>1</v>
      </c>
      <c r="T3884" t="s">
        <v>36</v>
      </c>
      <c r="U3884">
        <v>5</v>
      </c>
      <c r="V3884" t="b">
        <v>0</v>
      </c>
    </row>
    <row r="3885" spans="1:22" x14ac:dyDescent="0.3">
      <c r="A3885">
        <v>3884</v>
      </c>
      <c r="B3885" s="2">
        <v>44516</v>
      </c>
      <c r="C3885" s="19">
        <f>YEAR(Table1[[#This Row],[Date]])</f>
        <v>2021</v>
      </c>
      <c r="D3885">
        <f>MONTH(Table1[[#This Row],[Date]])</f>
        <v>11</v>
      </c>
      <c r="E3885" t="str">
        <f>TEXT(Table1[[#This Row],[Date]],"MMMM")</f>
        <v>November</v>
      </c>
      <c r="F3885">
        <v>466</v>
      </c>
      <c r="G3885">
        <v>44</v>
      </c>
      <c r="H3885" t="s">
        <v>24</v>
      </c>
      <c r="I3885" t="s">
        <v>38</v>
      </c>
      <c r="J3885">
        <v>388</v>
      </c>
      <c r="K3885" t="s">
        <v>26</v>
      </c>
      <c r="L3885">
        <v>1</v>
      </c>
      <c r="M3885" s="1">
        <v>14.77238981</v>
      </c>
      <c r="N3885" s="1">
        <f>Table1[[#This Row],[Quantity]]*Table1[[#This Row],[UnitPrice]]</f>
        <v>14.77238981</v>
      </c>
      <c r="O3885" t="s">
        <v>22</v>
      </c>
      <c r="P3885" t="b">
        <v>0</v>
      </c>
      <c r="Q3885">
        <v>1.477238981</v>
      </c>
      <c r="R3885" s="1">
        <f>Table1[[#This Row],[Sales]]-Table1[[#This Row],[DiscountAmount]]</f>
        <v>13.295150829000001</v>
      </c>
      <c r="S3885" t="b">
        <v>0</v>
      </c>
      <c r="T3885" t="s">
        <v>36</v>
      </c>
      <c r="U3885">
        <v>3</v>
      </c>
      <c r="V3885" t="b">
        <v>0</v>
      </c>
    </row>
    <row r="3886" spans="1:22" x14ac:dyDescent="0.3">
      <c r="A3886">
        <v>3885</v>
      </c>
      <c r="B3886" s="2">
        <v>44896</v>
      </c>
      <c r="C3886" s="19">
        <f>YEAR(Table1[[#This Row],[Date]])</f>
        <v>2022</v>
      </c>
      <c r="D3886">
        <f>MONTH(Table1[[#This Row],[Date]])</f>
        <v>12</v>
      </c>
      <c r="E3886" t="str">
        <f>TEXT(Table1[[#This Row],[Date]],"MMMM")</f>
        <v>December</v>
      </c>
      <c r="F3886">
        <v>427</v>
      </c>
      <c r="G3886">
        <v>58</v>
      </c>
      <c r="H3886" t="s">
        <v>24</v>
      </c>
      <c r="I3886" t="s">
        <v>31</v>
      </c>
      <c r="J3886">
        <v>543</v>
      </c>
      <c r="K3886" t="s">
        <v>34</v>
      </c>
      <c r="L3886">
        <v>4</v>
      </c>
      <c r="M3886" s="1">
        <v>30.113773080000001</v>
      </c>
      <c r="N3886" s="1">
        <f>Table1[[#This Row],[Quantity]]*Table1[[#This Row],[UnitPrice]]</f>
        <v>120.45509232000001</v>
      </c>
      <c r="O3886" t="s">
        <v>22</v>
      </c>
      <c r="P3886" t="b">
        <v>0</v>
      </c>
      <c r="Q3886">
        <v>12.04550923</v>
      </c>
      <c r="R3886" s="1">
        <f>Table1[[#This Row],[Sales]]-Table1[[#This Row],[DiscountAmount]]</f>
        <v>108.40958309000001</v>
      </c>
      <c r="S3886" t="b">
        <v>0</v>
      </c>
      <c r="T3886" t="s">
        <v>36</v>
      </c>
      <c r="U3886">
        <v>3</v>
      </c>
      <c r="V3886" t="b">
        <v>0</v>
      </c>
    </row>
    <row r="3887" spans="1:22" x14ac:dyDescent="0.3">
      <c r="A3887">
        <v>3886</v>
      </c>
      <c r="B3887" s="2">
        <v>44890</v>
      </c>
      <c r="C3887" s="19">
        <f>YEAR(Table1[[#This Row],[Date]])</f>
        <v>2022</v>
      </c>
      <c r="D3887">
        <f>MONTH(Table1[[#This Row],[Date]])</f>
        <v>11</v>
      </c>
      <c r="E3887" t="str">
        <f>TEXT(Table1[[#This Row],[Date]],"MMMM")</f>
        <v>November</v>
      </c>
      <c r="F3887">
        <v>319</v>
      </c>
      <c r="G3887">
        <v>45</v>
      </c>
      <c r="H3887" t="s">
        <v>24</v>
      </c>
      <c r="I3887" t="s">
        <v>51</v>
      </c>
      <c r="J3887">
        <v>488</v>
      </c>
      <c r="K3887" t="s">
        <v>34</v>
      </c>
      <c r="L3887">
        <v>1</v>
      </c>
      <c r="M3887" s="1">
        <v>33.201661899999998</v>
      </c>
      <c r="N3887" s="1">
        <f>Table1[[#This Row],[Quantity]]*Table1[[#This Row],[UnitPrice]]</f>
        <v>33.201661899999998</v>
      </c>
      <c r="O3887" t="s">
        <v>32</v>
      </c>
      <c r="P3887" t="b">
        <v>0</v>
      </c>
      <c r="Q3887">
        <v>3.3201661900000001</v>
      </c>
      <c r="R3887" s="1">
        <f>Table1[[#This Row],[Sales]]-Table1[[#This Row],[DiscountAmount]]</f>
        <v>29.881495709999996</v>
      </c>
      <c r="S3887" t="b">
        <v>0</v>
      </c>
      <c r="T3887" t="s">
        <v>36</v>
      </c>
      <c r="U3887">
        <v>1</v>
      </c>
      <c r="V3887" t="b">
        <v>0</v>
      </c>
    </row>
    <row r="3888" spans="1:22" x14ac:dyDescent="0.3">
      <c r="A3888">
        <v>3887</v>
      </c>
      <c r="B3888" s="2">
        <v>44153</v>
      </c>
      <c r="C3888" s="19">
        <f>YEAR(Table1[[#This Row],[Date]])</f>
        <v>2020</v>
      </c>
      <c r="D3888">
        <f>MONTH(Table1[[#This Row],[Date]])</f>
        <v>11</v>
      </c>
      <c r="E3888" t="str">
        <f>TEXT(Table1[[#This Row],[Date]],"MMMM")</f>
        <v>November</v>
      </c>
      <c r="F3888">
        <v>439</v>
      </c>
      <c r="G3888">
        <v>20</v>
      </c>
      <c r="H3888" t="s">
        <v>24</v>
      </c>
      <c r="I3888" t="s">
        <v>41</v>
      </c>
      <c r="J3888">
        <v>976</v>
      </c>
      <c r="K3888" t="s">
        <v>39</v>
      </c>
      <c r="L3888">
        <v>2</v>
      </c>
      <c r="M3888" s="1">
        <v>51.796585720000003</v>
      </c>
      <c r="N3888" s="1">
        <f>Table1[[#This Row],[Quantity]]*Table1[[#This Row],[UnitPrice]]</f>
        <v>103.59317144000001</v>
      </c>
      <c r="O3888" t="s">
        <v>35</v>
      </c>
      <c r="P3888" t="b">
        <v>0</v>
      </c>
      <c r="Q3888">
        <v>0</v>
      </c>
      <c r="R3888" s="1">
        <f>Table1[[#This Row],[Sales]]-Table1[[#This Row],[DiscountAmount]]</f>
        <v>103.59317144000001</v>
      </c>
      <c r="S3888" t="b">
        <v>1</v>
      </c>
      <c r="T3888" t="s">
        <v>23</v>
      </c>
      <c r="U3888">
        <v>1</v>
      </c>
      <c r="V3888" t="b">
        <v>1</v>
      </c>
    </row>
    <row r="3889" spans="1:22" x14ac:dyDescent="0.3">
      <c r="A3889">
        <v>3888</v>
      </c>
      <c r="B3889" s="2">
        <v>43418</v>
      </c>
      <c r="C3889" s="19">
        <f>YEAR(Table1[[#This Row],[Date]])</f>
        <v>2018</v>
      </c>
      <c r="D3889">
        <f>MONTH(Table1[[#This Row],[Date]])</f>
        <v>11</v>
      </c>
      <c r="E3889" t="str">
        <f>TEXT(Table1[[#This Row],[Date]],"MMMM")</f>
        <v>November</v>
      </c>
      <c r="F3889">
        <v>178</v>
      </c>
      <c r="G3889">
        <v>29</v>
      </c>
      <c r="H3889" t="s">
        <v>37</v>
      </c>
      <c r="I3889" t="s">
        <v>20</v>
      </c>
      <c r="J3889">
        <v>136</v>
      </c>
      <c r="K3889" t="s">
        <v>43</v>
      </c>
      <c r="L3889">
        <v>5</v>
      </c>
      <c r="M3889" s="1">
        <v>62.202211900000002</v>
      </c>
      <c r="N3889" s="1">
        <f>Table1[[#This Row],[Quantity]]*Table1[[#This Row],[UnitPrice]]</f>
        <v>311.01105949999999</v>
      </c>
      <c r="O3889" t="s">
        <v>22</v>
      </c>
      <c r="P3889" t="b">
        <v>1</v>
      </c>
      <c r="Q3889">
        <v>0</v>
      </c>
      <c r="R3889" s="1">
        <f>Table1[[#This Row],[Sales]]-Table1[[#This Row],[DiscountAmount]]</f>
        <v>311.01105949999999</v>
      </c>
      <c r="S3889" t="b">
        <v>1</v>
      </c>
      <c r="T3889" t="s">
        <v>23</v>
      </c>
      <c r="U3889">
        <v>5</v>
      </c>
      <c r="V3889" t="b">
        <v>0</v>
      </c>
    </row>
    <row r="3890" spans="1:22" x14ac:dyDescent="0.3">
      <c r="A3890">
        <v>3889</v>
      </c>
      <c r="B3890" s="2">
        <v>43825</v>
      </c>
      <c r="C3890" s="19">
        <f>YEAR(Table1[[#This Row],[Date]])</f>
        <v>2019</v>
      </c>
      <c r="D3890">
        <f>MONTH(Table1[[#This Row],[Date]])</f>
        <v>12</v>
      </c>
      <c r="E3890" t="str">
        <f>TEXT(Table1[[#This Row],[Date]],"MMMM")</f>
        <v>December</v>
      </c>
      <c r="F3890">
        <v>211</v>
      </c>
      <c r="G3890">
        <v>69</v>
      </c>
      <c r="H3890" t="s">
        <v>37</v>
      </c>
      <c r="I3890" t="s">
        <v>40</v>
      </c>
      <c r="J3890">
        <v>733</v>
      </c>
      <c r="K3890" t="s">
        <v>43</v>
      </c>
      <c r="L3890">
        <v>3</v>
      </c>
      <c r="M3890" s="1">
        <v>74.360711260000002</v>
      </c>
      <c r="N3890" s="1">
        <f>Table1[[#This Row],[Quantity]]*Table1[[#This Row],[UnitPrice]]</f>
        <v>223.08213377999999</v>
      </c>
      <c r="O3890" t="s">
        <v>32</v>
      </c>
      <c r="P3890" t="b">
        <v>0</v>
      </c>
      <c r="Q3890">
        <v>22.308213380000002</v>
      </c>
      <c r="R3890" s="1">
        <f>Table1[[#This Row],[Sales]]-Table1[[#This Row],[DiscountAmount]]</f>
        <v>200.77392039999998</v>
      </c>
      <c r="S3890" t="b">
        <v>0</v>
      </c>
      <c r="T3890" t="s">
        <v>36</v>
      </c>
      <c r="U3890">
        <v>4</v>
      </c>
      <c r="V3890" t="b">
        <v>1</v>
      </c>
    </row>
    <row r="3891" spans="1:22" x14ac:dyDescent="0.3">
      <c r="A3891">
        <v>3890</v>
      </c>
      <c r="B3891" s="2">
        <v>43429</v>
      </c>
      <c r="C3891" s="19">
        <f>YEAR(Table1[[#This Row],[Date]])</f>
        <v>2018</v>
      </c>
      <c r="D3891">
        <f>MONTH(Table1[[#This Row],[Date]])</f>
        <v>11</v>
      </c>
      <c r="E3891" t="str">
        <f>TEXT(Table1[[#This Row],[Date]],"MMMM")</f>
        <v>November</v>
      </c>
      <c r="F3891">
        <v>203</v>
      </c>
      <c r="G3891">
        <v>67</v>
      </c>
      <c r="H3891" t="s">
        <v>24</v>
      </c>
      <c r="I3891" t="s">
        <v>46</v>
      </c>
      <c r="J3891">
        <v>505</v>
      </c>
      <c r="K3891" t="s">
        <v>26</v>
      </c>
      <c r="L3891">
        <v>1</v>
      </c>
      <c r="M3891" s="1">
        <v>26.008998680000001</v>
      </c>
      <c r="N3891" s="1">
        <f>Table1[[#This Row],[Quantity]]*Table1[[#This Row],[UnitPrice]]</f>
        <v>26.008998680000001</v>
      </c>
      <c r="O3891" t="s">
        <v>32</v>
      </c>
      <c r="P3891" t="b">
        <v>0</v>
      </c>
      <c r="Q3891">
        <v>2.6008998679999999</v>
      </c>
      <c r="R3891" s="1">
        <f>Table1[[#This Row],[Sales]]-Table1[[#This Row],[DiscountAmount]]</f>
        <v>23.408098812000002</v>
      </c>
      <c r="S3891" t="b">
        <v>1</v>
      </c>
      <c r="T3891" t="s">
        <v>36</v>
      </c>
      <c r="U3891">
        <v>2</v>
      </c>
      <c r="V3891" t="b">
        <v>0</v>
      </c>
    </row>
    <row r="3892" spans="1:22" x14ac:dyDescent="0.3">
      <c r="A3892">
        <v>3891</v>
      </c>
      <c r="B3892" s="2">
        <v>44898</v>
      </c>
      <c r="C3892" s="19">
        <f>YEAR(Table1[[#This Row],[Date]])</f>
        <v>2022</v>
      </c>
      <c r="D3892">
        <f>MONTH(Table1[[#This Row],[Date]])</f>
        <v>12</v>
      </c>
      <c r="E3892" t="str">
        <f>TEXT(Table1[[#This Row],[Date]],"MMMM")</f>
        <v>December</v>
      </c>
      <c r="F3892">
        <v>296</v>
      </c>
      <c r="G3892">
        <v>65</v>
      </c>
      <c r="H3892" t="s">
        <v>24</v>
      </c>
      <c r="I3892" t="s">
        <v>51</v>
      </c>
      <c r="J3892">
        <v>134</v>
      </c>
      <c r="K3892" t="s">
        <v>39</v>
      </c>
      <c r="L3892">
        <v>1</v>
      </c>
      <c r="M3892" s="1">
        <v>31.351691930000001</v>
      </c>
      <c r="N3892" s="1">
        <f>Table1[[#This Row],[Quantity]]*Table1[[#This Row],[UnitPrice]]</f>
        <v>31.351691930000001</v>
      </c>
      <c r="O3892" t="s">
        <v>35</v>
      </c>
      <c r="P3892" t="b">
        <v>1</v>
      </c>
      <c r="Q3892">
        <v>0</v>
      </c>
      <c r="R3892" s="1">
        <f>Table1[[#This Row],[Sales]]-Table1[[#This Row],[DiscountAmount]]</f>
        <v>31.351691930000001</v>
      </c>
      <c r="S3892" t="b">
        <v>0</v>
      </c>
      <c r="T3892" t="s">
        <v>28</v>
      </c>
      <c r="U3892">
        <v>1</v>
      </c>
      <c r="V3892" t="b">
        <v>1</v>
      </c>
    </row>
    <row r="3893" spans="1:22" x14ac:dyDescent="0.3">
      <c r="A3893">
        <v>3892</v>
      </c>
      <c r="B3893" s="2">
        <v>44881</v>
      </c>
      <c r="C3893" s="19">
        <f>YEAR(Table1[[#This Row],[Date]])</f>
        <v>2022</v>
      </c>
      <c r="D3893">
        <f>MONTH(Table1[[#This Row],[Date]])</f>
        <v>11</v>
      </c>
      <c r="E3893" t="str">
        <f>TEXT(Table1[[#This Row],[Date]],"MMMM")</f>
        <v>November</v>
      </c>
      <c r="F3893">
        <v>255</v>
      </c>
      <c r="G3893">
        <v>49</v>
      </c>
      <c r="H3893" t="s">
        <v>24</v>
      </c>
      <c r="I3893" t="s">
        <v>46</v>
      </c>
      <c r="J3893">
        <v>615</v>
      </c>
      <c r="K3893" t="s">
        <v>39</v>
      </c>
      <c r="L3893">
        <v>1</v>
      </c>
      <c r="M3893" s="1">
        <v>29.576724410000001</v>
      </c>
      <c r="N3893" s="1">
        <f>Table1[[#This Row],[Quantity]]*Table1[[#This Row],[UnitPrice]]</f>
        <v>29.576724410000001</v>
      </c>
      <c r="O3893" t="s">
        <v>22</v>
      </c>
      <c r="P3893" t="b">
        <v>1</v>
      </c>
      <c r="Q3893">
        <v>0</v>
      </c>
      <c r="R3893" s="1">
        <f>Table1[[#This Row],[Sales]]-Table1[[#This Row],[DiscountAmount]]</f>
        <v>29.576724410000001</v>
      </c>
      <c r="S3893" t="b">
        <v>1</v>
      </c>
      <c r="T3893" t="s">
        <v>23</v>
      </c>
      <c r="U3893">
        <v>1</v>
      </c>
      <c r="V3893" t="b">
        <v>0</v>
      </c>
    </row>
    <row r="3894" spans="1:22" x14ac:dyDescent="0.3">
      <c r="A3894">
        <v>3893</v>
      </c>
      <c r="B3894" s="2">
        <v>45240</v>
      </c>
      <c r="C3894" s="19">
        <f>YEAR(Table1[[#This Row],[Date]])</f>
        <v>2023</v>
      </c>
      <c r="D3894">
        <f>MONTH(Table1[[#This Row],[Date]])</f>
        <v>11</v>
      </c>
      <c r="E3894" t="str">
        <f>TEXT(Table1[[#This Row],[Date]],"MMMM")</f>
        <v>November</v>
      </c>
      <c r="F3894">
        <v>219</v>
      </c>
      <c r="G3894">
        <v>39</v>
      </c>
      <c r="H3894" t="s">
        <v>24</v>
      </c>
      <c r="I3894" t="s">
        <v>45</v>
      </c>
      <c r="J3894">
        <v>343</v>
      </c>
      <c r="K3894" t="s">
        <v>26</v>
      </c>
      <c r="L3894">
        <v>4</v>
      </c>
      <c r="M3894" s="1">
        <v>68.808718110000001</v>
      </c>
      <c r="N3894" s="1">
        <f>Table1[[#This Row],[Quantity]]*Table1[[#This Row],[UnitPrice]]</f>
        <v>275.23487244</v>
      </c>
      <c r="O3894" t="s">
        <v>32</v>
      </c>
      <c r="P3894" t="b">
        <v>0</v>
      </c>
      <c r="Q3894">
        <v>27.523487240000001</v>
      </c>
      <c r="R3894" s="1">
        <f>Table1[[#This Row],[Sales]]-Table1[[#This Row],[DiscountAmount]]</f>
        <v>247.7113852</v>
      </c>
      <c r="S3894" t="b">
        <v>1</v>
      </c>
      <c r="T3894" t="s">
        <v>36</v>
      </c>
      <c r="U3894">
        <v>5</v>
      </c>
      <c r="V3894" t="b">
        <v>1</v>
      </c>
    </row>
    <row r="3895" spans="1:22" x14ac:dyDescent="0.3">
      <c r="A3895">
        <v>3894</v>
      </c>
      <c r="B3895" s="2">
        <v>43415</v>
      </c>
      <c r="C3895" s="19">
        <f>YEAR(Table1[[#This Row],[Date]])</f>
        <v>2018</v>
      </c>
      <c r="D3895">
        <f>MONTH(Table1[[#This Row],[Date]])</f>
        <v>11</v>
      </c>
      <c r="E3895" t="str">
        <f>TEXT(Table1[[#This Row],[Date]],"MMMM")</f>
        <v>November</v>
      </c>
      <c r="F3895">
        <v>212</v>
      </c>
      <c r="G3895">
        <v>47</v>
      </c>
      <c r="H3895" t="s">
        <v>37</v>
      </c>
      <c r="I3895" t="s">
        <v>31</v>
      </c>
      <c r="J3895">
        <v>396</v>
      </c>
      <c r="K3895" t="s">
        <v>39</v>
      </c>
      <c r="L3895">
        <v>3</v>
      </c>
      <c r="M3895" s="1">
        <v>80.696608560000001</v>
      </c>
      <c r="N3895" s="1">
        <f>Table1[[#This Row],[Quantity]]*Table1[[#This Row],[UnitPrice]]</f>
        <v>242.08982567999999</v>
      </c>
      <c r="O3895" t="s">
        <v>22</v>
      </c>
      <c r="P3895" t="b">
        <v>1</v>
      </c>
      <c r="Q3895">
        <v>0</v>
      </c>
      <c r="R3895" s="1">
        <f>Table1[[#This Row],[Sales]]-Table1[[#This Row],[DiscountAmount]]</f>
        <v>242.08982567999999</v>
      </c>
      <c r="S3895" t="b">
        <v>0</v>
      </c>
      <c r="T3895" t="s">
        <v>23</v>
      </c>
      <c r="U3895">
        <v>1</v>
      </c>
      <c r="V3895" t="b">
        <v>1</v>
      </c>
    </row>
    <row r="3896" spans="1:22" x14ac:dyDescent="0.3">
      <c r="A3896">
        <v>3895</v>
      </c>
      <c r="B3896" s="2">
        <v>44891</v>
      </c>
      <c r="C3896" s="19">
        <f>YEAR(Table1[[#This Row],[Date]])</f>
        <v>2022</v>
      </c>
      <c r="D3896">
        <f>MONTH(Table1[[#This Row],[Date]])</f>
        <v>11</v>
      </c>
      <c r="E3896" t="str">
        <f>TEXT(Table1[[#This Row],[Date]],"MMMM")</f>
        <v>November</v>
      </c>
      <c r="F3896">
        <v>157</v>
      </c>
      <c r="G3896">
        <v>33</v>
      </c>
      <c r="H3896" t="s">
        <v>24</v>
      </c>
      <c r="I3896" t="s">
        <v>48</v>
      </c>
      <c r="J3896">
        <v>763</v>
      </c>
      <c r="K3896" t="s">
        <v>43</v>
      </c>
      <c r="L3896">
        <v>2</v>
      </c>
      <c r="M3896" s="1">
        <v>87.119263889999999</v>
      </c>
      <c r="N3896" s="1">
        <f>Table1[[#This Row],[Quantity]]*Table1[[#This Row],[UnitPrice]]</f>
        <v>174.23852778</v>
      </c>
      <c r="O3896" t="s">
        <v>30</v>
      </c>
      <c r="P3896" t="b">
        <v>1</v>
      </c>
      <c r="Q3896">
        <v>17.423852780000001</v>
      </c>
      <c r="R3896" s="1">
        <f>Table1[[#This Row],[Sales]]-Table1[[#This Row],[DiscountAmount]]</f>
        <v>156.81467499999999</v>
      </c>
      <c r="S3896" t="b">
        <v>1</v>
      </c>
      <c r="T3896" t="s">
        <v>36</v>
      </c>
      <c r="U3896">
        <v>3</v>
      </c>
      <c r="V3896" t="b">
        <v>1</v>
      </c>
    </row>
    <row r="3897" spans="1:22" x14ac:dyDescent="0.3">
      <c r="A3897">
        <v>3896</v>
      </c>
      <c r="B3897" s="2">
        <v>43435</v>
      </c>
      <c r="C3897" s="19">
        <f>YEAR(Table1[[#This Row],[Date]])</f>
        <v>2018</v>
      </c>
      <c r="D3897">
        <f>MONTH(Table1[[#This Row],[Date]])</f>
        <v>12</v>
      </c>
      <c r="E3897" t="str">
        <f>TEXT(Table1[[#This Row],[Date]],"MMMM")</f>
        <v>December</v>
      </c>
      <c r="F3897">
        <v>297</v>
      </c>
      <c r="G3897">
        <v>34</v>
      </c>
      <c r="H3897" t="s">
        <v>19</v>
      </c>
      <c r="I3897" t="s">
        <v>50</v>
      </c>
      <c r="J3897">
        <v>56</v>
      </c>
      <c r="K3897" t="s">
        <v>39</v>
      </c>
      <c r="L3897">
        <v>4</v>
      </c>
      <c r="M3897" s="1">
        <v>73.93931465</v>
      </c>
      <c r="N3897" s="1">
        <f>Table1[[#This Row],[Quantity]]*Table1[[#This Row],[UnitPrice]]</f>
        <v>295.7572586</v>
      </c>
      <c r="O3897" t="s">
        <v>35</v>
      </c>
      <c r="P3897" t="b">
        <v>0</v>
      </c>
      <c r="Q3897">
        <v>0</v>
      </c>
      <c r="R3897" s="1">
        <f>Table1[[#This Row],[Sales]]-Table1[[#This Row],[DiscountAmount]]</f>
        <v>295.7572586</v>
      </c>
      <c r="S3897" t="b">
        <v>1</v>
      </c>
      <c r="T3897" t="s">
        <v>28</v>
      </c>
      <c r="U3897">
        <v>5</v>
      </c>
      <c r="V3897" t="b">
        <v>1</v>
      </c>
    </row>
    <row r="3898" spans="1:22" x14ac:dyDescent="0.3">
      <c r="A3898">
        <v>3897</v>
      </c>
      <c r="B3898" s="2">
        <v>45240</v>
      </c>
      <c r="C3898" s="19">
        <f>YEAR(Table1[[#This Row],[Date]])</f>
        <v>2023</v>
      </c>
      <c r="D3898">
        <f>MONTH(Table1[[#This Row],[Date]])</f>
        <v>11</v>
      </c>
      <c r="E3898" t="str">
        <f>TEXT(Table1[[#This Row],[Date]],"MMMM")</f>
        <v>November</v>
      </c>
      <c r="F3898">
        <v>433</v>
      </c>
      <c r="G3898">
        <v>57</v>
      </c>
      <c r="H3898" t="s">
        <v>37</v>
      </c>
      <c r="I3898" t="s">
        <v>44</v>
      </c>
      <c r="J3898">
        <v>912</v>
      </c>
      <c r="K3898" t="s">
        <v>43</v>
      </c>
      <c r="L3898">
        <v>3</v>
      </c>
      <c r="M3898" s="1">
        <v>92.388158820000001</v>
      </c>
      <c r="N3898" s="1">
        <f>Table1[[#This Row],[Quantity]]*Table1[[#This Row],[UnitPrice]]</f>
        <v>277.16447646</v>
      </c>
      <c r="O3898" t="s">
        <v>35</v>
      </c>
      <c r="P3898" t="b">
        <v>0</v>
      </c>
      <c r="Q3898">
        <v>0</v>
      </c>
      <c r="R3898" s="1">
        <f>Table1[[#This Row],[Sales]]-Table1[[#This Row],[DiscountAmount]]</f>
        <v>277.16447646</v>
      </c>
      <c r="S3898" t="b">
        <v>0</v>
      </c>
      <c r="T3898" t="s">
        <v>23</v>
      </c>
      <c r="U3898">
        <v>2</v>
      </c>
      <c r="V3898" t="b">
        <v>1</v>
      </c>
    </row>
    <row r="3899" spans="1:22" x14ac:dyDescent="0.3">
      <c r="A3899">
        <v>3898</v>
      </c>
      <c r="B3899" s="2">
        <v>44548</v>
      </c>
      <c r="C3899" s="19">
        <f>YEAR(Table1[[#This Row],[Date]])</f>
        <v>2021</v>
      </c>
      <c r="D3899">
        <f>MONTH(Table1[[#This Row],[Date]])</f>
        <v>12</v>
      </c>
      <c r="E3899" t="str">
        <f>TEXT(Table1[[#This Row],[Date]],"MMMM")</f>
        <v>December</v>
      </c>
      <c r="F3899">
        <v>134</v>
      </c>
      <c r="G3899">
        <v>18</v>
      </c>
      <c r="H3899" t="s">
        <v>37</v>
      </c>
      <c r="I3899" t="s">
        <v>25</v>
      </c>
      <c r="J3899">
        <v>63</v>
      </c>
      <c r="K3899" t="s">
        <v>21</v>
      </c>
      <c r="L3899">
        <v>2</v>
      </c>
      <c r="M3899" s="1">
        <v>46.902836659999998</v>
      </c>
      <c r="N3899" s="1">
        <f>Table1[[#This Row],[Quantity]]*Table1[[#This Row],[UnitPrice]]</f>
        <v>93.805673319999997</v>
      </c>
      <c r="O3899" t="s">
        <v>35</v>
      </c>
      <c r="P3899" t="b">
        <v>1</v>
      </c>
      <c r="Q3899">
        <v>9.3805673330000001</v>
      </c>
      <c r="R3899" s="1">
        <f>Table1[[#This Row],[Sales]]-Table1[[#This Row],[DiscountAmount]]</f>
        <v>84.425105986999995</v>
      </c>
      <c r="S3899" t="b">
        <v>0</v>
      </c>
      <c r="T3899" t="s">
        <v>36</v>
      </c>
      <c r="U3899">
        <v>2</v>
      </c>
      <c r="V3899" t="b">
        <v>0</v>
      </c>
    </row>
    <row r="3900" spans="1:22" x14ac:dyDescent="0.3">
      <c r="A3900">
        <v>3899</v>
      </c>
      <c r="B3900" s="2">
        <v>44164</v>
      </c>
      <c r="C3900" s="19">
        <f>YEAR(Table1[[#This Row],[Date]])</f>
        <v>2020</v>
      </c>
      <c r="D3900">
        <f>MONTH(Table1[[#This Row],[Date]])</f>
        <v>11</v>
      </c>
      <c r="E3900" t="str">
        <f>TEXT(Table1[[#This Row],[Date]],"MMMM")</f>
        <v>November</v>
      </c>
      <c r="F3900">
        <v>427</v>
      </c>
      <c r="G3900">
        <v>64</v>
      </c>
      <c r="H3900" t="s">
        <v>19</v>
      </c>
      <c r="I3900" t="s">
        <v>20</v>
      </c>
      <c r="J3900">
        <v>567</v>
      </c>
      <c r="K3900" t="s">
        <v>34</v>
      </c>
      <c r="L3900">
        <v>1</v>
      </c>
      <c r="M3900" s="1">
        <v>44.43139506</v>
      </c>
      <c r="N3900" s="1">
        <f>Table1[[#This Row],[Quantity]]*Table1[[#This Row],[UnitPrice]]</f>
        <v>44.43139506</v>
      </c>
      <c r="O3900" t="s">
        <v>32</v>
      </c>
      <c r="P3900" t="b">
        <v>0</v>
      </c>
      <c r="Q3900">
        <v>4.4431395059999996</v>
      </c>
      <c r="R3900" s="1">
        <f>Table1[[#This Row],[Sales]]-Table1[[#This Row],[DiscountAmount]]</f>
        <v>39.988255553999998</v>
      </c>
      <c r="S3900" t="b">
        <v>0</v>
      </c>
      <c r="T3900" t="s">
        <v>36</v>
      </c>
      <c r="U3900">
        <v>2</v>
      </c>
      <c r="V3900" t="b">
        <v>0</v>
      </c>
    </row>
    <row r="3901" spans="1:22" x14ac:dyDescent="0.3">
      <c r="A3901">
        <v>3900</v>
      </c>
      <c r="B3901" s="2">
        <v>43461</v>
      </c>
      <c r="C3901" s="19">
        <f>YEAR(Table1[[#This Row],[Date]])</f>
        <v>2018</v>
      </c>
      <c r="D3901">
        <f>MONTH(Table1[[#This Row],[Date]])</f>
        <v>12</v>
      </c>
      <c r="E3901" t="str">
        <f>TEXT(Table1[[#This Row],[Date]],"MMMM")</f>
        <v>December</v>
      </c>
      <c r="F3901">
        <v>227</v>
      </c>
      <c r="G3901">
        <v>29</v>
      </c>
      <c r="H3901" t="s">
        <v>24</v>
      </c>
      <c r="I3901" t="s">
        <v>52</v>
      </c>
      <c r="J3901">
        <v>136</v>
      </c>
      <c r="K3901" t="s">
        <v>26</v>
      </c>
      <c r="L3901">
        <v>3</v>
      </c>
      <c r="M3901" s="1">
        <v>19.924846160000001</v>
      </c>
      <c r="N3901" s="1">
        <f>Table1[[#This Row],[Quantity]]*Table1[[#This Row],[UnitPrice]]</f>
        <v>59.774538480000004</v>
      </c>
      <c r="O3901" t="s">
        <v>22</v>
      </c>
      <c r="P3901" t="b">
        <v>1</v>
      </c>
      <c r="Q3901">
        <v>0</v>
      </c>
      <c r="R3901" s="1">
        <f>Table1[[#This Row],[Sales]]-Table1[[#This Row],[DiscountAmount]]</f>
        <v>59.774538480000004</v>
      </c>
      <c r="S3901" t="b">
        <v>0</v>
      </c>
      <c r="T3901" t="s">
        <v>28</v>
      </c>
      <c r="U3901">
        <v>5</v>
      </c>
      <c r="V3901" t="b">
        <v>1</v>
      </c>
    </row>
    <row r="3902" spans="1:22" x14ac:dyDescent="0.3">
      <c r="A3902">
        <v>3901</v>
      </c>
      <c r="B3902" s="2">
        <v>43824</v>
      </c>
      <c r="C3902" s="19">
        <f>YEAR(Table1[[#This Row],[Date]])</f>
        <v>2019</v>
      </c>
      <c r="D3902">
        <f>MONTH(Table1[[#This Row],[Date]])</f>
        <v>12</v>
      </c>
      <c r="E3902" t="str">
        <f>TEXT(Table1[[#This Row],[Date]],"MMMM")</f>
        <v>December</v>
      </c>
      <c r="F3902">
        <v>273</v>
      </c>
      <c r="G3902">
        <v>36</v>
      </c>
      <c r="H3902" t="s">
        <v>37</v>
      </c>
      <c r="I3902" t="s">
        <v>42</v>
      </c>
      <c r="J3902">
        <v>573</v>
      </c>
      <c r="K3902" t="s">
        <v>43</v>
      </c>
      <c r="L3902">
        <v>3</v>
      </c>
      <c r="M3902" s="1">
        <v>30.897342640000002</v>
      </c>
      <c r="N3902" s="1">
        <f>Table1[[#This Row],[Quantity]]*Table1[[#This Row],[UnitPrice]]</f>
        <v>92.692027920000001</v>
      </c>
      <c r="O3902" t="s">
        <v>32</v>
      </c>
      <c r="P3902" t="b">
        <v>0</v>
      </c>
      <c r="Q3902">
        <v>0</v>
      </c>
      <c r="R3902" s="1">
        <f>Table1[[#This Row],[Sales]]-Table1[[#This Row],[DiscountAmount]]</f>
        <v>92.692027920000001</v>
      </c>
      <c r="S3902" t="b">
        <v>0</v>
      </c>
      <c r="T3902" t="s">
        <v>28</v>
      </c>
      <c r="U3902">
        <v>5</v>
      </c>
      <c r="V3902" t="b">
        <v>0</v>
      </c>
    </row>
    <row r="3903" spans="1:22" x14ac:dyDescent="0.3">
      <c r="A3903">
        <v>3902</v>
      </c>
      <c r="B3903" s="2">
        <v>45238</v>
      </c>
      <c r="C3903" s="19">
        <f>YEAR(Table1[[#This Row],[Date]])</f>
        <v>2023</v>
      </c>
      <c r="D3903">
        <f>MONTH(Table1[[#This Row],[Date]])</f>
        <v>11</v>
      </c>
      <c r="E3903" t="str">
        <f>TEXT(Table1[[#This Row],[Date]],"MMMM")</f>
        <v>November</v>
      </c>
      <c r="F3903">
        <v>464</v>
      </c>
      <c r="G3903">
        <v>66</v>
      </c>
      <c r="H3903" t="s">
        <v>24</v>
      </c>
      <c r="I3903" t="s">
        <v>44</v>
      </c>
      <c r="J3903">
        <v>474</v>
      </c>
      <c r="K3903" t="s">
        <v>21</v>
      </c>
      <c r="L3903">
        <v>4</v>
      </c>
      <c r="M3903" s="1">
        <v>25.76196526</v>
      </c>
      <c r="N3903" s="1">
        <f>Table1[[#This Row],[Quantity]]*Table1[[#This Row],[UnitPrice]]</f>
        <v>103.04786104</v>
      </c>
      <c r="O3903" t="s">
        <v>35</v>
      </c>
      <c r="P3903" t="b">
        <v>1</v>
      </c>
      <c r="Q3903">
        <v>10.304786099999999</v>
      </c>
      <c r="R3903" s="1">
        <f>Table1[[#This Row],[Sales]]-Table1[[#This Row],[DiscountAmount]]</f>
        <v>92.74307494</v>
      </c>
      <c r="S3903" t="b">
        <v>0</v>
      </c>
      <c r="T3903" t="s">
        <v>36</v>
      </c>
      <c r="U3903">
        <v>1</v>
      </c>
      <c r="V3903" t="b">
        <v>0</v>
      </c>
    </row>
    <row r="3904" spans="1:22" x14ac:dyDescent="0.3">
      <c r="A3904">
        <v>3903</v>
      </c>
      <c r="B3904" s="2">
        <v>43807</v>
      </c>
      <c r="C3904" s="19">
        <f>YEAR(Table1[[#This Row],[Date]])</f>
        <v>2019</v>
      </c>
      <c r="D3904">
        <f>MONTH(Table1[[#This Row],[Date]])</f>
        <v>12</v>
      </c>
      <c r="E3904" t="str">
        <f>TEXT(Table1[[#This Row],[Date]],"MMMM")</f>
        <v>December</v>
      </c>
      <c r="F3904">
        <v>410</v>
      </c>
      <c r="G3904">
        <v>19</v>
      </c>
      <c r="H3904" t="s">
        <v>19</v>
      </c>
      <c r="I3904" t="s">
        <v>49</v>
      </c>
      <c r="J3904">
        <v>182</v>
      </c>
      <c r="K3904" t="s">
        <v>21</v>
      </c>
      <c r="L3904">
        <v>3</v>
      </c>
      <c r="M3904" s="1">
        <v>49.186829330000002</v>
      </c>
      <c r="N3904" s="1">
        <f>Table1[[#This Row],[Quantity]]*Table1[[#This Row],[UnitPrice]]</f>
        <v>147.56048799000001</v>
      </c>
      <c r="O3904" t="s">
        <v>22</v>
      </c>
      <c r="P3904" t="b">
        <v>1</v>
      </c>
      <c r="Q3904">
        <v>0</v>
      </c>
      <c r="R3904" s="1">
        <f>Table1[[#This Row],[Sales]]-Table1[[#This Row],[DiscountAmount]]</f>
        <v>147.56048799000001</v>
      </c>
      <c r="S3904" t="b">
        <v>0</v>
      </c>
      <c r="T3904" t="s">
        <v>23</v>
      </c>
      <c r="U3904">
        <v>5</v>
      </c>
      <c r="V3904" t="b">
        <v>1</v>
      </c>
    </row>
    <row r="3905" spans="1:22" x14ac:dyDescent="0.3">
      <c r="A3905">
        <v>3904</v>
      </c>
      <c r="B3905" s="2">
        <v>45243</v>
      </c>
      <c r="C3905" s="19">
        <f>YEAR(Table1[[#This Row],[Date]])</f>
        <v>2023</v>
      </c>
      <c r="D3905">
        <f>MONTH(Table1[[#This Row],[Date]])</f>
        <v>11</v>
      </c>
      <c r="E3905" t="str">
        <f>TEXT(Table1[[#This Row],[Date]],"MMMM")</f>
        <v>November</v>
      </c>
      <c r="F3905">
        <v>188</v>
      </c>
      <c r="G3905">
        <v>41</v>
      </c>
      <c r="H3905" t="s">
        <v>19</v>
      </c>
      <c r="I3905" t="s">
        <v>27</v>
      </c>
      <c r="J3905">
        <v>75</v>
      </c>
      <c r="K3905" t="s">
        <v>21</v>
      </c>
      <c r="L3905">
        <v>4</v>
      </c>
      <c r="M3905" s="1">
        <v>34.11385739</v>
      </c>
      <c r="N3905" s="1">
        <f>Table1[[#This Row],[Quantity]]*Table1[[#This Row],[UnitPrice]]</f>
        <v>136.45542956</v>
      </c>
      <c r="O3905" t="s">
        <v>35</v>
      </c>
      <c r="P3905" t="b">
        <v>1</v>
      </c>
      <c r="Q3905">
        <v>13.64554296</v>
      </c>
      <c r="R3905" s="1">
        <f>Table1[[#This Row],[Sales]]-Table1[[#This Row],[DiscountAmount]]</f>
        <v>122.8098866</v>
      </c>
      <c r="S3905" t="b">
        <v>1</v>
      </c>
      <c r="T3905" t="s">
        <v>36</v>
      </c>
      <c r="U3905">
        <v>2</v>
      </c>
      <c r="V3905" t="b">
        <v>0</v>
      </c>
    </row>
    <row r="3906" spans="1:22" x14ac:dyDescent="0.3">
      <c r="A3906">
        <v>3905</v>
      </c>
      <c r="B3906" s="2">
        <v>43417</v>
      </c>
      <c r="C3906" s="19">
        <f>YEAR(Table1[[#This Row],[Date]])</f>
        <v>2018</v>
      </c>
      <c r="D3906">
        <f>MONTH(Table1[[#This Row],[Date]])</f>
        <v>11</v>
      </c>
      <c r="E3906" t="str">
        <f>TEXT(Table1[[#This Row],[Date]],"MMMM")</f>
        <v>November</v>
      </c>
      <c r="F3906">
        <v>427</v>
      </c>
      <c r="G3906">
        <v>51</v>
      </c>
      <c r="H3906" t="s">
        <v>19</v>
      </c>
      <c r="I3906" t="s">
        <v>25</v>
      </c>
      <c r="J3906">
        <v>426</v>
      </c>
      <c r="K3906" t="s">
        <v>43</v>
      </c>
      <c r="L3906">
        <v>4</v>
      </c>
      <c r="M3906" s="1">
        <v>43.720391399999997</v>
      </c>
      <c r="N3906" s="1">
        <f>Table1[[#This Row],[Quantity]]*Table1[[#This Row],[UnitPrice]]</f>
        <v>174.88156559999999</v>
      </c>
      <c r="O3906" t="s">
        <v>32</v>
      </c>
      <c r="P3906" t="b">
        <v>0</v>
      </c>
      <c r="Q3906">
        <v>0</v>
      </c>
      <c r="R3906" s="1">
        <f>Table1[[#This Row],[Sales]]-Table1[[#This Row],[DiscountAmount]]</f>
        <v>174.88156559999999</v>
      </c>
      <c r="S3906" t="b">
        <v>0</v>
      </c>
      <c r="T3906" t="s">
        <v>28</v>
      </c>
      <c r="U3906">
        <v>5</v>
      </c>
      <c r="V3906" t="b">
        <v>1</v>
      </c>
    </row>
    <row r="3907" spans="1:22" x14ac:dyDescent="0.3">
      <c r="A3907">
        <v>3906</v>
      </c>
      <c r="B3907" s="2">
        <v>44870</v>
      </c>
      <c r="C3907" s="19">
        <f>YEAR(Table1[[#This Row],[Date]])</f>
        <v>2022</v>
      </c>
      <c r="D3907">
        <f>MONTH(Table1[[#This Row],[Date]])</f>
        <v>11</v>
      </c>
      <c r="E3907" t="str">
        <f>TEXT(Table1[[#This Row],[Date]],"MMMM")</f>
        <v>November</v>
      </c>
      <c r="F3907">
        <v>119</v>
      </c>
      <c r="G3907">
        <v>32</v>
      </c>
      <c r="H3907" t="s">
        <v>37</v>
      </c>
      <c r="I3907" t="s">
        <v>51</v>
      </c>
      <c r="J3907">
        <v>980</v>
      </c>
      <c r="K3907" t="s">
        <v>43</v>
      </c>
      <c r="L3907">
        <v>2</v>
      </c>
      <c r="M3907" s="1">
        <v>75.519244459999996</v>
      </c>
      <c r="N3907" s="1">
        <f>Table1[[#This Row],[Quantity]]*Table1[[#This Row],[UnitPrice]]</f>
        <v>151.03848891999999</v>
      </c>
      <c r="O3907" t="s">
        <v>30</v>
      </c>
      <c r="P3907" t="b">
        <v>0</v>
      </c>
      <c r="Q3907">
        <v>0</v>
      </c>
      <c r="R3907" s="1">
        <f>Table1[[#This Row],[Sales]]-Table1[[#This Row],[DiscountAmount]]</f>
        <v>151.03848891999999</v>
      </c>
      <c r="S3907" t="b">
        <v>1</v>
      </c>
      <c r="T3907" t="s">
        <v>28</v>
      </c>
      <c r="U3907">
        <v>4</v>
      </c>
      <c r="V3907" t="b">
        <v>1</v>
      </c>
    </row>
    <row r="3908" spans="1:22" x14ac:dyDescent="0.3">
      <c r="A3908">
        <v>3907</v>
      </c>
      <c r="B3908" s="2">
        <v>44520</v>
      </c>
      <c r="C3908" s="19">
        <f>YEAR(Table1[[#This Row],[Date]])</f>
        <v>2021</v>
      </c>
      <c r="D3908">
        <f>MONTH(Table1[[#This Row],[Date]])</f>
        <v>11</v>
      </c>
      <c r="E3908" t="str">
        <f>TEXT(Table1[[#This Row],[Date]],"MMMM")</f>
        <v>November</v>
      </c>
      <c r="F3908">
        <v>487</v>
      </c>
      <c r="G3908">
        <v>52</v>
      </c>
      <c r="H3908" t="s">
        <v>19</v>
      </c>
      <c r="I3908" t="s">
        <v>53</v>
      </c>
      <c r="J3908">
        <v>67</v>
      </c>
      <c r="K3908" t="s">
        <v>21</v>
      </c>
      <c r="L3908">
        <v>2</v>
      </c>
      <c r="M3908" s="1">
        <v>86.981758409999998</v>
      </c>
      <c r="N3908" s="1">
        <f>Table1[[#This Row],[Quantity]]*Table1[[#This Row],[UnitPrice]]</f>
        <v>173.96351682</v>
      </c>
      <c r="O3908" t="s">
        <v>22</v>
      </c>
      <c r="P3908" t="b">
        <v>0</v>
      </c>
      <c r="Q3908">
        <v>17.396351679999999</v>
      </c>
      <c r="R3908" s="1">
        <f>Table1[[#This Row],[Sales]]-Table1[[#This Row],[DiscountAmount]]</f>
        <v>156.56716513999999</v>
      </c>
      <c r="S3908" t="b">
        <v>0</v>
      </c>
      <c r="T3908" t="s">
        <v>36</v>
      </c>
      <c r="U3908">
        <v>1</v>
      </c>
      <c r="V3908" t="b">
        <v>1</v>
      </c>
    </row>
    <row r="3909" spans="1:22" x14ac:dyDescent="0.3">
      <c r="A3909">
        <v>3908</v>
      </c>
      <c r="B3909" s="2">
        <v>44908</v>
      </c>
      <c r="C3909" s="19">
        <f>YEAR(Table1[[#This Row],[Date]])</f>
        <v>2022</v>
      </c>
      <c r="D3909">
        <f>MONTH(Table1[[#This Row],[Date]])</f>
        <v>12</v>
      </c>
      <c r="E3909" t="str">
        <f>TEXT(Table1[[#This Row],[Date]],"MMMM")</f>
        <v>December</v>
      </c>
      <c r="F3909">
        <v>49</v>
      </c>
      <c r="G3909">
        <v>35</v>
      </c>
      <c r="H3909" t="s">
        <v>19</v>
      </c>
      <c r="I3909" t="s">
        <v>31</v>
      </c>
      <c r="J3909">
        <v>302</v>
      </c>
      <c r="K3909" t="s">
        <v>26</v>
      </c>
      <c r="L3909">
        <v>4</v>
      </c>
      <c r="M3909" s="1">
        <v>28.92497461</v>
      </c>
      <c r="N3909" s="1">
        <f>Table1[[#This Row],[Quantity]]*Table1[[#This Row],[UnitPrice]]</f>
        <v>115.69989844</v>
      </c>
      <c r="O3909" t="s">
        <v>22</v>
      </c>
      <c r="P3909" t="b">
        <v>1</v>
      </c>
      <c r="Q3909">
        <v>0</v>
      </c>
      <c r="R3909" s="1">
        <f>Table1[[#This Row],[Sales]]-Table1[[#This Row],[DiscountAmount]]</f>
        <v>115.69989844</v>
      </c>
      <c r="S3909" t="b">
        <v>1</v>
      </c>
      <c r="T3909" t="s">
        <v>28</v>
      </c>
      <c r="U3909">
        <v>4</v>
      </c>
      <c r="V3909" t="b">
        <v>1</v>
      </c>
    </row>
    <row r="3910" spans="1:22" x14ac:dyDescent="0.3">
      <c r="A3910">
        <v>3909</v>
      </c>
      <c r="B3910" s="2">
        <v>43446</v>
      </c>
      <c r="C3910" s="19">
        <f>YEAR(Table1[[#This Row],[Date]])</f>
        <v>2018</v>
      </c>
      <c r="D3910">
        <f>MONTH(Table1[[#This Row],[Date]])</f>
        <v>12</v>
      </c>
      <c r="E3910" t="str">
        <f>TEXT(Table1[[#This Row],[Date]],"MMMM")</f>
        <v>December</v>
      </c>
      <c r="F3910">
        <v>197</v>
      </c>
      <c r="G3910">
        <v>56</v>
      </c>
      <c r="H3910" t="s">
        <v>19</v>
      </c>
      <c r="I3910" t="s">
        <v>31</v>
      </c>
      <c r="J3910">
        <v>887</v>
      </c>
      <c r="K3910" t="s">
        <v>43</v>
      </c>
      <c r="L3910">
        <v>5</v>
      </c>
      <c r="M3910" s="1">
        <v>92.917541369999995</v>
      </c>
      <c r="N3910" s="1">
        <f>Table1[[#This Row],[Quantity]]*Table1[[#This Row],[UnitPrice]]</f>
        <v>464.58770684999996</v>
      </c>
      <c r="O3910" t="s">
        <v>32</v>
      </c>
      <c r="P3910" t="b">
        <v>1</v>
      </c>
      <c r="Q3910">
        <v>0</v>
      </c>
      <c r="R3910" s="1">
        <f>Table1[[#This Row],[Sales]]-Table1[[#This Row],[DiscountAmount]]</f>
        <v>464.58770684999996</v>
      </c>
      <c r="S3910" t="b">
        <v>0</v>
      </c>
      <c r="T3910" t="s">
        <v>28</v>
      </c>
      <c r="U3910">
        <v>2</v>
      </c>
      <c r="V3910" t="b">
        <v>0</v>
      </c>
    </row>
    <row r="3911" spans="1:22" x14ac:dyDescent="0.3">
      <c r="A3911">
        <v>3910</v>
      </c>
      <c r="B3911" s="2">
        <v>44529</v>
      </c>
      <c r="C3911" s="19">
        <f>YEAR(Table1[[#This Row],[Date]])</f>
        <v>2021</v>
      </c>
      <c r="D3911">
        <f>MONTH(Table1[[#This Row],[Date]])</f>
        <v>11</v>
      </c>
      <c r="E3911" t="str">
        <f>TEXT(Table1[[#This Row],[Date]],"MMMM")</f>
        <v>November</v>
      </c>
      <c r="F3911">
        <v>1</v>
      </c>
      <c r="G3911">
        <v>36</v>
      </c>
      <c r="H3911" t="s">
        <v>37</v>
      </c>
      <c r="I3911" t="s">
        <v>40</v>
      </c>
      <c r="J3911">
        <v>14</v>
      </c>
      <c r="K3911" t="s">
        <v>26</v>
      </c>
      <c r="L3911">
        <v>3</v>
      </c>
      <c r="M3911" s="1">
        <v>65.220365419999993</v>
      </c>
      <c r="N3911" s="1">
        <f>Table1[[#This Row],[Quantity]]*Table1[[#This Row],[UnitPrice]]</f>
        <v>195.66109625999997</v>
      </c>
      <c r="O3911" t="s">
        <v>22</v>
      </c>
      <c r="P3911" t="b">
        <v>0</v>
      </c>
      <c r="Q3911">
        <v>19.56610963</v>
      </c>
      <c r="R3911" s="1">
        <f>Table1[[#This Row],[Sales]]-Table1[[#This Row],[DiscountAmount]]</f>
        <v>176.09498662999997</v>
      </c>
      <c r="S3911" t="b">
        <v>1</v>
      </c>
      <c r="T3911" t="s">
        <v>36</v>
      </c>
      <c r="U3911">
        <v>5</v>
      </c>
      <c r="V3911" t="b">
        <v>0</v>
      </c>
    </row>
    <row r="3912" spans="1:22" x14ac:dyDescent="0.3">
      <c r="A3912">
        <v>3911</v>
      </c>
      <c r="B3912" s="2">
        <v>43816</v>
      </c>
      <c r="C3912" s="19">
        <f>YEAR(Table1[[#This Row],[Date]])</f>
        <v>2019</v>
      </c>
      <c r="D3912">
        <f>MONTH(Table1[[#This Row],[Date]])</f>
        <v>12</v>
      </c>
      <c r="E3912" t="str">
        <f>TEXT(Table1[[#This Row],[Date]],"MMMM")</f>
        <v>December</v>
      </c>
      <c r="F3912">
        <v>255</v>
      </c>
      <c r="G3912">
        <v>56</v>
      </c>
      <c r="H3912" t="s">
        <v>37</v>
      </c>
      <c r="I3912" t="s">
        <v>52</v>
      </c>
      <c r="J3912">
        <v>633</v>
      </c>
      <c r="K3912" t="s">
        <v>39</v>
      </c>
      <c r="L3912">
        <v>5</v>
      </c>
      <c r="M3912" s="1">
        <v>59.738563370000001</v>
      </c>
      <c r="N3912" s="1">
        <f>Table1[[#This Row],[Quantity]]*Table1[[#This Row],[UnitPrice]]</f>
        <v>298.69281684999999</v>
      </c>
      <c r="O3912" t="s">
        <v>22</v>
      </c>
      <c r="P3912" t="b">
        <v>0</v>
      </c>
      <c r="Q3912">
        <v>29.86928168</v>
      </c>
      <c r="R3912" s="1">
        <f>Table1[[#This Row],[Sales]]-Table1[[#This Row],[DiscountAmount]]</f>
        <v>268.82353517000001</v>
      </c>
      <c r="S3912" t="b">
        <v>0</v>
      </c>
      <c r="T3912" t="s">
        <v>36</v>
      </c>
      <c r="U3912">
        <v>3</v>
      </c>
      <c r="V3912" t="b">
        <v>1</v>
      </c>
    </row>
    <row r="3913" spans="1:22" x14ac:dyDescent="0.3">
      <c r="A3913">
        <v>3912</v>
      </c>
      <c r="B3913" s="2">
        <v>44871</v>
      </c>
      <c r="C3913" s="19">
        <f>YEAR(Table1[[#This Row],[Date]])</f>
        <v>2022</v>
      </c>
      <c r="D3913">
        <f>MONTH(Table1[[#This Row],[Date]])</f>
        <v>11</v>
      </c>
      <c r="E3913" t="str">
        <f>TEXT(Table1[[#This Row],[Date]],"MMMM")</f>
        <v>November</v>
      </c>
      <c r="F3913">
        <v>257</v>
      </c>
      <c r="G3913">
        <v>36</v>
      </c>
      <c r="H3913" t="s">
        <v>24</v>
      </c>
      <c r="I3913" t="s">
        <v>52</v>
      </c>
      <c r="J3913">
        <v>170</v>
      </c>
      <c r="K3913" t="s">
        <v>43</v>
      </c>
      <c r="L3913">
        <v>3</v>
      </c>
      <c r="M3913" s="1">
        <v>28.77841128</v>
      </c>
      <c r="N3913" s="1">
        <f>Table1[[#This Row],[Quantity]]*Table1[[#This Row],[UnitPrice]]</f>
        <v>86.335233840000001</v>
      </c>
      <c r="O3913" t="s">
        <v>35</v>
      </c>
      <c r="P3913" t="b">
        <v>0</v>
      </c>
      <c r="Q3913">
        <v>0</v>
      </c>
      <c r="R3913" s="1">
        <f>Table1[[#This Row],[Sales]]-Table1[[#This Row],[DiscountAmount]]</f>
        <v>86.335233840000001</v>
      </c>
      <c r="S3913" t="b">
        <v>0</v>
      </c>
      <c r="T3913" t="s">
        <v>28</v>
      </c>
      <c r="U3913">
        <v>1</v>
      </c>
      <c r="V3913" t="b">
        <v>1</v>
      </c>
    </row>
    <row r="3914" spans="1:22" x14ac:dyDescent="0.3">
      <c r="A3914">
        <v>3913</v>
      </c>
      <c r="B3914" s="2">
        <v>45255</v>
      </c>
      <c r="C3914" s="19">
        <f>YEAR(Table1[[#This Row],[Date]])</f>
        <v>2023</v>
      </c>
      <c r="D3914">
        <f>MONTH(Table1[[#This Row],[Date]])</f>
        <v>11</v>
      </c>
      <c r="E3914" t="str">
        <f>TEXT(Table1[[#This Row],[Date]],"MMMM")</f>
        <v>November</v>
      </c>
      <c r="F3914">
        <v>327</v>
      </c>
      <c r="G3914">
        <v>44</v>
      </c>
      <c r="H3914" t="s">
        <v>24</v>
      </c>
      <c r="I3914" t="s">
        <v>25</v>
      </c>
      <c r="J3914">
        <v>414</v>
      </c>
      <c r="K3914" t="s">
        <v>39</v>
      </c>
      <c r="L3914">
        <v>5</v>
      </c>
      <c r="M3914" s="1">
        <v>45.927926659999997</v>
      </c>
      <c r="N3914" s="1">
        <f>Table1[[#This Row],[Quantity]]*Table1[[#This Row],[UnitPrice]]</f>
        <v>229.63963329999999</v>
      </c>
      <c r="O3914" t="s">
        <v>22</v>
      </c>
      <c r="P3914" t="b">
        <v>0</v>
      </c>
      <c r="Q3914">
        <v>22.963963329999999</v>
      </c>
      <c r="R3914" s="1">
        <f>Table1[[#This Row],[Sales]]-Table1[[#This Row],[DiscountAmount]]</f>
        <v>206.67566997</v>
      </c>
      <c r="S3914" t="b">
        <v>1</v>
      </c>
      <c r="T3914" t="s">
        <v>36</v>
      </c>
      <c r="U3914">
        <v>4</v>
      </c>
      <c r="V3914" t="b">
        <v>1</v>
      </c>
    </row>
    <row r="3915" spans="1:22" x14ac:dyDescent="0.3">
      <c r="A3915">
        <v>3914</v>
      </c>
      <c r="B3915" s="2">
        <v>44547</v>
      </c>
      <c r="C3915" s="19">
        <f>YEAR(Table1[[#This Row],[Date]])</f>
        <v>2021</v>
      </c>
      <c r="D3915">
        <f>MONTH(Table1[[#This Row],[Date]])</f>
        <v>12</v>
      </c>
      <c r="E3915" t="str">
        <f>TEXT(Table1[[#This Row],[Date]],"MMMM")</f>
        <v>December</v>
      </c>
      <c r="F3915">
        <v>437</v>
      </c>
      <c r="G3915">
        <v>24</v>
      </c>
      <c r="H3915" t="s">
        <v>19</v>
      </c>
      <c r="I3915" t="s">
        <v>42</v>
      </c>
      <c r="J3915">
        <v>665</v>
      </c>
      <c r="K3915" t="s">
        <v>39</v>
      </c>
      <c r="L3915">
        <v>4</v>
      </c>
      <c r="M3915" s="1">
        <v>64.477157739999996</v>
      </c>
      <c r="N3915" s="1">
        <f>Table1[[#This Row],[Quantity]]*Table1[[#This Row],[UnitPrice]]</f>
        <v>257.90863095999998</v>
      </c>
      <c r="O3915" t="s">
        <v>30</v>
      </c>
      <c r="P3915" t="b">
        <v>1</v>
      </c>
      <c r="Q3915">
        <v>0</v>
      </c>
      <c r="R3915" s="1">
        <f>Table1[[#This Row],[Sales]]-Table1[[#This Row],[DiscountAmount]]</f>
        <v>257.90863095999998</v>
      </c>
      <c r="S3915" t="b">
        <v>1</v>
      </c>
      <c r="T3915" t="s">
        <v>28</v>
      </c>
      <c r="U3915">
        <v>2</v>
      </c>
      <c r="V3915" t="b">
        <v>1</v>
      </c>
    </row>
    <row r="3916" spans="1:22" x14ac:dyDescent="0.3">
      <c r="A3916">
        <v>3915</v>
      </c>
      <c r="B3916" s="2">
        <v>44871</v>
      </c>
      <c r="C3916" s="19">
        <f>YEAR(Table1[[#This Row],[Date]])</f>
        <v>2022</v>
      </c>
      <c r="D3916">
        <f>MONTH(Table1[[#This Row],[Date]])</f>
        <v>11</v>
      </c>
      <c r="E3916" t="str">
        <f>TEXT(Table1[[#This Row],[Date]],"MMMM")</f>
        <v>November</v>
      </c>
      <c r="F3916">
        <v>346</v>
      </c>
      <c r="G3916">
        <v>34</v>
      </c>
      <c r="H3916" t="s">
        <v>37</v>
      </c>
      <c r="I3916" t="s">
        <v>51</v>
      </c>
      <c r="J3916">
        <v>366</v>
      </c>
      <c r="K3916" t="s">
        <v>39</v>
      </c>
      <c r="L3916">
        <v>3</v>
      </c>
      <c r="M3916" s="1">
        <v>42.36987997</v>
      </c>
      <c r="N3916" s="1">
        <f>Table1[[#This Row],[Quantity]]*Table1[[#This Row],[UnitPrice]]</f>
        <v>127.10963991</v>
      </c>
      <c r="O3916" t="s">
        <v>32</v>
      </c>
      <c r="P3916" t="b">
        <v>0</v>
      </c>
      <c r="Q3916">
        <v>12.71096399</v>
      </c>
      <c r="R3916" s="1">
        <f>Table1[[#This Row],[Sales]]-Table1[[#This Row],[DiscountAmount]]</f>
        <v>114.39867592</v>
      </c>
      <c r="S3916" t="b">
        <v>1</v>
      </c>
      <c r="T3916" t="s">
        <v>36</v>
      </c>
      <c r="U3916">
        <v>5</v>
      </c>
      <c r="V3916" t="b">
        <v>0</v>
      </c>
    </row>
    <row r="3917" spans="1:22" x14ac:dyDescent="0.3">
      <c r="A3917">
        <v>3916</v>
      </c>
      <c r="B3917" s="2">
        <v>44891</v>
      </c>
      <c r="C3917" s="19">
        <f>YEAR(Table1[[#This Row],[Date]])</f>
        <v>2022</v>
      </c>
      <c r="D3917">
        <f>MONTH(Table1[[#This Row],[Date]])</f>
        <v>11</v>
      </c>
      <c r="E3917" t="str">
        <f>TEXT(Table1[[#This Row],[Date]],"MMMM")</f>
        <v>November</v>
      </c>
      <c r="F3917">
        <v>416</v>
      </c>
      <c r="G3917">
        <v>50</v>
      </c>
      <c r="H3917" t="s">
        <v>24</v>
      </c>
      <c r="I3917" t="s">
        <v>49</v>
      </c>
      <c r="J3917">
        <v>363</v>
      </c>
      <c r="K3917" t="s">
        <v>39</v>
      </c>
      <c r="L3917">
        <v>1</v>
      </c>
      <c r="M3917" s="1">
        <v>98.610729710000001</v>
      </c>
      <c r="N3917" s="1">
        <f>Table1[[#This Row],[Quantity]]*Table1[[#This Row],[UnitPrice]]</f>
        <v>98.610729710000001</v>
      </c>
      <c r="O3917" t="s">
        <v>32</v>
      </c>
      <c r="P3917" t="b">
        <v>0</v>
      </c>
      <c r="Q3917">
        <v>9.8610729710000005</v>
      </c>
      <c r="R3917" s="1">
        <f>Table1[[#This Row],[Sales]]-Table1[[#This Row],[DiscountAmount]]</f>
        <v>88.749656739000002</v>
      </c>
      <c r="S3917" t="b">
        <v>0</v>
      </c>
      <c r="T3917" t="s">
        <v>36</v>
      </c>
      <c r="U3917">
        <v>2</v>
      </c>
      <c r="V3917" t="b">
        <v>0</v>
      </c>
    </row>
    <row r="3918" spans="1:22" x14ac:dyDescent="0.3">
      <c r="A3918">
        <v>3917</v>
      </c>
      <c r="B3918" s="2">
        <v>44917</v>
      </c>
      <c r="C3918" s="19">
        <f>YEAR(Table1[[#This Row],[Date]])</f>
        <v>2022</v>
      </c>
      <c r="D3918">
        <f>MONTH(Table1[[#This Row],[Date]])</f>
        <v>12</v>
      </c>
      <c r="E3918" t="str">
        <f>TEXT(Table1[[#This Row],[Date]],"MMMM")</f>
        <v>December</v>
      </c>
      <c r="F3918">
        <v>219</v>
      </c>
      <c r="G3918">
        <v>53</v>
      </c>
      <c r="H3918" t="s">
        <v>37</v>
      </c>
      <c r="I3918" t="s">
        <v>51</v>
      </c>
      <c r="J3918">
        <v>16</v>
      </c>
      <c r="K3918" t="s">
        <v>39</v>
      </c>
      <c r="L3918">
        <v>5</v>
      </c>
      <c r="M3918" s="1">
        <v>62.835083580000003</v>
      </c>
      <c r="N3918" s="1">
        <f>Table1[[#This Row],[Quantity]]*Table1[[#This Row],[UnitPrice]]</f>
        <v>314.17541790000001</v>
      </c>
      <c r="O3918" t="s">
        <v>32</v>
      </c>
      <c r="P3918" t="b">
        <v>0</v>
      </c>
      <c r="Q3918">
        <v>0</v>
      </c>
      <c r="R3918" s="1">
        <f>Table1[[#This Row],[Sales]]-Table1[[#This Row],[DiscountAmount]]</f>
        <v>314.17541790000001</v>
      </c>
      <c r="S3918" t="b">
        <v>0</v>
      </c>
      <c r="T3918" t="s">
        <v>28</v>
      </c>
      <c r="U3918">
        <v>1</v>
      </c>
      <c r="V3918" t="b">
        <v>1</v>
      </c>
    </row>
    <row r="3919" spans="1:22" x14ac:dyDescent="0.3">
      <c r="A3919">
        <v>3918</v>
      </c>
      <c r="B3919" s="2">
        <v>43428</v>
      </c>
      <c r="C3919" s="19">
        <f>YEAR(Table1[[#This Row],[Date]])</f>
        <v>2018</v>
      </c>
      <c r="D3919">
        <f>MONTH(Table1[[#This Row],[Date]])</f>
        <v>11</v>
      </c>
      <c r="E3919" t="str">
        <f>TEXT(Table1[[#This Row],[Date]],"MMMM")</f>
        <v>November</v>
      </c>
      <c r="F3919">
        <v>166</v>
      </c>
      <c r="G3919">
        <v>69</v>
      </c>
      <c r="H3919" t="s">
        <v>37</v>
      </c>
      <c r="I3919" t="s">
        <v>20</v>
      </c>
      <c r="J3919">
        <v>468</v>
      </c>
      <c r="K3919" t="s">
        <v>43</v>
      </c>
      <c r="L3919">
        <v>4</v>
      </c>
      <c r="M3919" s="1">
        <v>48.019486329999999</v>
      </c>
      <c r="N3919" s="1">
        <f>Table1[[#This Row],[Quantity]]*Table1[[#This Row],[UnitPrice]]</f>
        <v>192.07794532</v>
      </c>
      <c r="O3919" t="s">
        <v>30</v>
      </c>
      <c r="P3919" t="b">
        <v>0</v>
      </c>
      <c r="Q3919">
        <v>19.207794530000001</v>
      </c>
      <c r="R3919" s="1">
        <f>Table1[[#This Row],[Sales]]-Table1[[#This Row],[DiscountAmount]]</f>
        <v>172.87015079</v>
      </c>
      <c r="S3919" t="b">
        <v>0</v>
      </c>
      <c r="T3919" t="s">
        <v>36</v>
      </c>
      <c r="U3919">
        <v>3</v>
      </c>
      <c r="V3919" t="b">
        <v>0</v>
      </c>
    </row>
    <row r="3920" spans="1:22" x14ac:dyDescent="0.3">
      <c r="A3920">
        <v>3919</v>
      </c>
      <c r="B3920" s="2">
        <v>43818</v>
      </c>
      <c r="C3920" s="19">
        <f>YEAR(Table1[[#This Row],[Date]])</f>
        <v>2019</v>
      </c>
      <c r="D3920">
        <f>MONTH(Table1[[#This Row],[Date]])</f>
        <v>12</v>
      </c>
      <c r="E3920" t="str">
        <f>TEXT(Table1[[#This Row],[Date]],"MMMM")</f>
        <v>December</v>
      </c>
      <c r="F3920">
        <v>133</v>
      </c>
      <c r="G3920">
        <v>35</v>
      </c>
      <c r="H3920" t="s">
        <v>37</v>
      </c>
      <c r="I3920" t="s">
        <v>25</v>
      </c>
      <c r="J3920">
        <v>897</v>
      </c>
      <c r="K3920" t="s">
        <v>26</v>
      </c>
      <c r="L3920">
        <v>1</v>
      </c>
      <c r="M3920" s="1">
        <v>97.171622229999997</v>
      </c>
      <c r="N3920" s="1">
        <f>Table1[[#This Row],[Quantity]]*Table1[[#This Row],[UnitPrice]]</f>
        <v>97.171622229999997</v>
      </c>
      <c r="O3920" t="s">
        <v>30</v>
      </c>
      <c r="P3920" t="b">
        <v>1</v>
      </c>
      <c r="Q3920">
        <v>0</v>
      </c>
      <c r="R3920" s="1">
        <f>Table1[[#This Row],[Sales]]-Table1[[#This Row],[DiscountAmount]]</f>
        <v>97.171622229999997</v>
      </c>
      <c r="S3920" t="b">
        <v>1</v>
      </c>
      <c r="T3920" t="s">
        <v>23</v>
      </c>
      <c r="U3920">
        <v>5</v>
      </c>
      <c r="V3920" t="b">
        <v>0</v>
      </c>
    </row>
    <row r="3921" spans="1:22" x14ac:dyDescent="0.3">
      <c r="A3921">
        <v>3920</v>
      </c>
      <c r="B3921" s="2">
        <v>45242</v>
      </c>
      <c r="C3921" s="19">
        <f>YEAR(Table1[[#This Row],[Date]])</f>
        <v>2023</v>
      </c>
      <c r="D3921">
        <f>MONTH(Table1[[#This Row],[Date]])</f>
        <v>11</v>
      </c>
      <c r="E3921" t="str">
        <f>TEXT(Table1[[#This Row],[Date]],"MMMM")</f>
        <v>November</v>
      </c>
      <c r="F3921">
        <v>215</v>
      </c>
      <c r="G3921">
        <v>22</v>
      </c>
      <c r="H3921" t="s">
        <v>19</v>
      </c>
      <c r="I3921" t="s">
        <v>20</v>
      </c>
      <c r="J3921">
        <v>959</v>
      </c>
      <c r="K3921" t="s">
        <v>34</v>
      </c>
      <c r="L3921">
        <v>3</v>
      </c>
      <c r="M3921" s="1">
        <v>64.731982410000001</v>
      </c>
      <c r="N3921" s="1">
        <f>Table1[[#This Row],[Quantity]]*Table1[[#This Row],[UnitPrice]]</f>
        <v>194.19594723</v>
      </c>
      <c r="O3921" t="s">
        <v>35</v>
      </c>
      <c r="P3921" t="b">
        <v>0</v>
      </c>
      <c r="Q3921">
        <v>0</v>
      </c>
      <c r="R3921" s="1">
        <f>Table1[[#This Row],[Sales]]-Table1[[#This Row],[DiscountAmount]]</f>
        <v>194.19594723</v>
      </c>
      <c r="S3921" t="b">
        <v>1</v>
      </c>
      <c r="T3921" t="s">
        <v>23</v>
      </c>
      <c r="U3921">
        <v>5</v>
      </c>
      <c r="V3921" t="b">
        <v>0</v>
      </c>
    </row>
    <row r="3922" spans="1:22" x14ac:dyDescent="0.3">
      <c r="A3922">
        <v>3921</v>
      </c>
      <c r="B3922" s="2">
        <v>44918</v>
      </c>
      <c r="C3922" s="19">
        <f>YEAR(Table1[[#This Row],[Date]])</f>
        <v>2022</v>
      </c>
      <c r="D3922">
        <f>MONTH(Table1[[#This Row],[Date]])</f>
        <v>12</v>
      </c>
      <c r="E3922" t="str">
        <f>TEXT(Table1[[#This Row],[Date]],"MMMM")</f>
        <v>December</v>
      </c>
      <c r="F3922">
        <v>365</v>
      </c>
      <c r="G3922">
        <v>61</v>
      </c>
      <c r="H3922" t="s">
        <v>24</v>
      </c>
      <c r="I3922" t="s">
        <v>29</v>
      </c>
      <c r="J3922">
        <v>155</v>
      </c>
      <c r="K3922" t="s">
        <v>26</v>
      </c>
      <c r="L3922">
        <v>5</v>
      </c>
      <c r="M3922" s="1">
        <v>59.63287064</v>
      </c>
      <c r="N3922" s="1">
        <f>Table1[[#This Row],[Quantity]]*Table1[[#This Row],[UnitPrice]]</f>
        <v>298.16435319999999</v>
      </c>
      <c r="O3922" t="s">
        <v>22</v>
      </c>
      <c r="P3922" t="b">
        <v>0</v>
      </c>
      <c r="Q3922">
        <v>0</v>
      </c>
      <c r="R3922" s="1">
        <f>Table1[[#This Row],[Sales]]-Table1[[#This Row],[DiscountAmount]]</f>
        <v>298.16435319999999</v>
      </c>
      <c r="S3922" t="b">
        <v>0</v>
      </c>
      <c r="T3922" t="s">
        <v>23</v>
      </c>
      <c r="U3922">
        <v>3</v>
      </c>
      <c r="V3922" t="b">
        <v>1</v>
      </c>
    </row>
    <row r="3923" spans="1:22" x14ac:dyDescent="0.3">
      <c r="A3923">
        <v>3922</v>
      </c>
      <c r="B3923" s="2">
        <v>44190</v>
      </c>
      <c r="C3923" s="19">
        <f>YEAR(Table1[[#This Row],[Date]])</f>
        <v>2020</v>
      </c>
      <c r="D3923">
        <f>MONTH(Table1[[#This Row],[Date]])</f>
        <v>12</v>
      </c>
      <c r="E3923" t="str">
        <f>TEXT(Table1[[#This Row],[Date]],"MMMM")</f>
        <v>December</v>
      </c>
      <c r="F3923">
        <v>207</v>
      </c>
      <c r="G3923">
        <v>47</v>
      </c>
      <c r="H3923" t="s">
        <v>19</v>
      </c>
      <c r="I3923" t="s">
        <v>40</v>
      </c>
      <c r="J3923">
        <v>327</v>
      </c>
      <c r="K3923" t="s">
        <v>21</v>
      </c>
      <c r="L3923">
        <v>1</v>
      </c>
      <c r="M3923" s="1">
        <v>65.196985280000007</v>
      </c>
      <c r="N3923" s="1">
        <f>Table1[[#This Row],[Quantity]]*Table1[[#This Row],[UnitPrice]]</f>
        <v>65.196985280000007</v>
      </c>
      <c r="O3923" t="s">
        <v>35</v>
      </c>
      <c r="P3923" t="b">
        <v>1</v>
      </c>
      <c r="Q3923">
        <v>0</v>
      </c>
      <c r="R3923" s="1">
        <f>Table1[[#This Row],[Sales]]-Table1[[#This Row],[DiscountAmount]]</f>
        <v>65.196985280000007</v>
      </c>
      <c r="S3923" t="b">
        <v>1</v>
      </c>
      <c r="T3923" t="s">
        <v>23</v>
      </c>
      <c r="U3923">
        <v>4</v>
      </c>
      <c r="V3923" t="b">
        <v>0</v>
      </c>
    </row>
    <row r="3924" spans="1:22" x14ac:dyDescent="0.3">
      <c r="A3924">
        <v>3923</v>
      </c>
      <c r="B3924" s="2">
        <v>45238</v>
      </c>
      <c r="C3924" s="19">
        <f>YEAR(Table1[[#This Row],[Date]])</f>
        <v>2023</v>
      </c>
      <c r="D3924">
        <f>MONTH(Table1[[#This Row],[Date]])</f>
        <v>11</v>
      </c>
      <c r="E3924" t="str">
        <f>TEXT(Table1[[#This Row],[Date]],"MMMM")</f>
        <v>November</v>
      </c>
      <c r="F3924">
        <v>143</v>
      </c>
      <c r="G3924">
        <v>45</v>
      </c>
      <c r="H3924" t="s">
        <v>19</v>
      </c>
      <c r="I3924" t="s">
        <v>46</v>
      </c>
      <c r="J3924">
        <v>250</v>
      </c>
      <c r="K3924" t="s">
        <v>39</v>
      </c>
      <c r="L3924">
        <v>4</v>
      </c>
      <c r="M3924" s="1">
        <v>62.034843119999998</v>
      </c>
      <c r="N3924" s="1">
        <f>Table1[[#This Row],[Quantity]]*Table1[[#This Row],[UnitPrice]]</f>
        <v>248.13937247999999</v>
      </c>
      <c r="O3924" t="s">
        <v>32</v>
      </c>
      <c r="P3924" t="b">
        <v>0</v>
      </c>
      <c r="Q3924">
        <v>0</v>
      </c>
      <c r="R3924" s="1">
        <f>Table1[[#This Row],[Sales]]-Table1[[#This Row],[DiscountAmount]]</f>
        <v>248.13937247999999</v>
      </c>
      <c r="S3924" t="b">
        <v>1</v>
      </c>
      <c r="T3924" t="s">
        <v>28</v>
      </c>
      <c r="U3924">
        <v>2</v>
      </c>
      <c r="V3924" t="b">
        <v>0</v>
      </c>
    </row>
    <row r="3925" spans="1:22" x14ac:dyDescent="0.3">
      <c r="A3925">
        <v>3924</v>
      </c>
      <c r="B3925" s="2">
        <v>44542</v>
      </c>
      <c r="C3925" s="19">
        <f>YEAR(Table1[[#This Row],[Date]])</f>
        <v>2021</v>
      </c>
      <c r="D3925">
        <f>MONTH(Table1[[#This Row],[Date]])</f>
        <v>12</v>
      </c>
      <c r="E3925" t="str">
        <f>TEXT(Table1[[#This Row],[Date]],"MMMM")</f>
        <v>December</v>
      </c>
      <c r="F3925">
        <v>379</v>
      </c>
      <c r="G3925">
        <v>66</v>
      </c>
      <c r="H3925" t="s">
        <v>37</v>
      </c>
      <c r="I3925" t="s">
        <v>48</v>
      </c>
      <c r="J3925">
        <v>354</v>
      </c>
      <c r="K3925" t="s">
        <v>39</v>
      </c>
      <c r="L3925">
        <v>5</v>
      </c>
      <c r="M3925" s="1">
        <v>69.043917769999993</v>
      </c>
      <c r="N3925" s="1">
        <f>Table1[[#This Row],[Quantity]]*Table1[[#This Row],[UnitPrice]]</f>
        <v>345.21958884999998</v>
      </c>
      <c r="O3925" t="s">
        <v>32</v>
      </c>
      <c r="P3925" t="b">
        <v>0</v>
      </c>
      <c r="Q3925">
        <v>34.521958890000001</v>
      </c>
      <c r="R3925" s="1">
        <f>Table1[[#This Row],[Sales]]-Table1[[#This Row],[DiscountAmount]]</f>
        <v>310.69762995999997</v>
      </c>
      <c r="S3925" t="b">
        <v>0</v>
      </c>
      <c r="T3925" t="s">
        <v>36</v>
      </c>
      <c r="U3925">
        <v>3</v>
      </c>
      <c r="V3925" t="b">
        <v>0</v>
      </c>
    </row>
    <row r="3926" spans="1:22" x14ac:dyDescent="0.3">
      <c r="A3926">
        <v>3925</v>
      </c>
      <c r="B3926" s="2">
        <v>43416</v>
      </c>
      <c r="C3926" s="19">
        <f>YEAR(Table1[[#This Row],[Date]])</f>
        <v>2018</v>
      </c>
      <c r="D3926">
        <f>MONTH(Table1[[#This Row],[Date]])</f>
        <v>11</v>
      </c>
      <c r="E3926" t="str">
        <f>TEXT(Table1[[#This Row],[Date]],"MMMM")</f>
        <v>November</v>
      </c>
      <c r="F3926">
        <v>69</v>
      </c>
      <c r="G3926">
        <v>51</v>
      </c>
      <c r="H3926" t="s">
        <v>24</v>
      </c>
      <c r="I3926" t="s">
        <v>50</v>
      </c>
      <c r="J3926">
        <v>615</v>
      </c>
      <c r="K3926" t="s">
        <v>21</v>
      </c>
      <c r="L3926">
        <v>5</v>
      </c>
      <c r="M3926" s="1">
        <v>37.168343419999999</v>
      </c>
      <c r="N3926" s="1">
        <f>Table1[[#This Row],[Quantity]]*Table1[[#This Row],[UnitPrice]]</f>
        <v>185.84171709999998</v>
      </c>
      <c r="O3926" t="s">
        <v>22</v>
      </c>
      <c r="P3926" t="b">
        <v>1</v>
      </c>
      <c r="Q3926">
        <v>18.58417171</v>
      </c>
      <c r="R3926" s="1">
        <f>Table1[[#This Row],[Sales]]-Table1[[#This Row],[DiscountAmount]]</f>
        <v>167.25754538999999</v>
      </c>
      <c r="S3926" t="b">
        <v>0</v>
      </c>
      <c r="T3926" t="s">
        <v>36</v>
      </c>
      <c r="U3926">
        <v>2</v>
      </c>
      <c r="V3926" t="b">
        <v>1</v>
      </c>
    </row>
    <row r="3927" spans="1:22" x14ac:dyDescent="0.3">
      <c r="A3927">
        <v>3926</v>
      </c>
      <c r="B3927" s="2">
        <v>45238</v>
      </c>
      <c r="C3927" s="19">
        <f>YEAR(Table1[[#This Row],[Date]])</f>
        <v>2023</v>
      </c>
      <c r="D3927">
        <f>MONTH(Table1[[#This Row],[Date]])</f>
        <v>11</v>
      </c>
      <c r="E3927" t="str">
        <f>TEXT(Table1[[#This Row],[Date]],"MMMM")</f>
        <v>November</v>
      </c>
      <c r="F3927">
        <v>251</v>
      </c>
      <c r="G3927">
        <v>45</v>
      </c>
      <c r="H3927" t="s">
        <v>37</v>
      </c>
      <c r="I3927" t="s">
        <v>48</v>
      </c>
      <c r="J3927">
        <v>790</v>
      </c>
      <c r="K3927" t="s">
        <v>34</v>
      </c>
      <c r="L3927">
        <v>5</v>
      </c>
      <c r="M3927" s="1">
        <v>40.815756049999997</v>
      </c>
      <c r="N3927" s="1">
        <f>Table1[[#This Row],[Quantity]]*Table1[[#This Row],[UnitPrice]]</f>
        <v>204.07878024999999</v>
      </c>
      <c r="O3927" t="s">
        <v>22</v>
      </c>
      <c r="P3927" t="b">
        <v>1</v>
      </c>
      <c r="Q3927">
        <v>20.407878019999998</v>
      </c>
      <c r="R3927" s="1">
        <f>Table1[[#This Row],[Sales]]-Table1[[#This Row],[DiscountAmount]]</f>
        <v>183.67090223</v>
      </c>
      <c r="S3927" t="b">
        <v>1</v>
      </c>
      <c r="T3927" t="s">
        <v>36</v>
      </c>
      <c r="U3927">
        <v>5</v>
      </c>
      <c r="V3927" t="b">
        <v>1</v>
      </c>
    </row>
    <row r="3928" spans="1:22" x14ac:dyDescent="0.3">
      <c r="A3928">
        <v>3927</v>
      </c>
      <c r="B3928" s="2">
        <v>44188</v>
      </c>
      <c r="C3928" s="19">
        <f>YEAR(Table1[[#This Row],[Date]])</f>
        <v>2020</v>
      </c>
      <c r="D3928">
        <f>MONTH(Table1[[#This Row],[Date]])</f>
        <v>12</v>
      </c>
      <c r="E3928" t="str">
        <f>TEXT(Table1[[#This Row],[Date]],"MMMM")</f>
        <v>December</v>
      </c>
      <c r="F3928">
        <v>466</v>
      </c>
      <c r="G3928">
        <v>59</v>
      </c>
      <c r="H3928" t="s">
        <v>37</v>
      </c>
      <c r="I3928" t="s">
        <v>53</v>
      </c>
      <c r="J3928">
        <v>308</v>
      </c>
      <c r="K3928" t="s">
        <v>43</v>
      </c>
      <c r="L3928">
        <v>5</v>
      </c>
      <c r="M3928" s="1">
        <v>31.78557326</v>
      </c>
      <c r="N3928" s="1">
        <f>Table1[[#This Row],[Quantity]]*Table1[[#This Row],[UnitPrice]]</f>
        <v>158.92786630000001</v>
      </c>
      <c r="O3928" t="s">
        <v>32</v>
      </c>
      <c r="P3928" t="b">
        <v>1</v>
      </c>
      <c r="Q3928">
        <v>0</v>
      </c>
      <c r="R3928" s="1">
        <f>Table1[[#This Row],[Sales]]-Table1[[#This Row],[DiscountAmount]]</f>
        <v>158.92786630000001</v>
      </c>
      <c r="S3928" t="b">
        <v>1</v>
      </c>
      <c r="T3928" t="s">
        <v>23</v>
      </c>
      <c r="U3928">
        <v>1</v>
      </c>
      <c r="V3928" t="b">
        <v>0</v>
      </c>
    </row>
    <row r="3929" spans="1:22" x14ac:dyDescent="0.3">
      <c r="A3929">
        <v>3928</v>
      </c>
      <c r="B3929" s="2">
        <v>44521</v>
      </c>
      <c r="C3929" s="19">
        <f>YEAR(Table1[[#This Row],[Date]])</f>
        <v>2021</v>
      </c>
      <c r="D3929">
        <f>MONTH(Table1[[#This Row],[Date]])</f>
        <v>11</v>
      </c>
      <c r="E3929" t="str">
        <f>TEXT(Table1[[#This Row],[Date]],"MMMM")</f>
        <v>November</v>
      </c>
      <c r="F3929">
        <v>373</v>
      </c>
      <c r="G3929">
        <v>18</v>
      </c>
      <c r="H3929" t="s">
        <v>37</v>
      </c>
      <c r="I3929" t="s">
        <v>51</v>
      </c>
      <c r="J3929">
        <v>445</v>
      </c>
      <c r="K3929" t="s">
        <v>43</v>
      </c>
      <c r="L3929">
        <v>2</v>
      </c>
      <c r="M3929" s="1">
        <v>32.220712919999997</v>
      </c>
      <c r="N3929" s="1">
        <f>Table1[[#This Row],[Quantity]]*Table1[[#This Row],[UnitPrice]]</f>
        <v>64.441425839999994</v>
      </c>
      <c r="O3929" t="s">
        <v>32</v>
      </c>
      <c r="P3929" t="b">
        <v>1</v>
      </c>
      <c r="Q3929">
        <v>0</v>
      </c>
      <c r="R3929" s="1">
        <f>Table1[[#This Row],[Sales]]-Table1[[#This Row],[DiscountAmount]]</f>
        <v>64.441425839999994</v>
      </c>
      <c r="S3929" t="b">
        <v>1</v>
      </c>
      <c r="T3929" t="s">
        <v>23</v>
      </c>
      <c r="U3929">
        <v>2</v>
      </c>
      <c r="V3929" t="b">
        <v>1</v>
      </c>
    </row>
    <row r="3930" spans="1:22" x14ac:dyDescent="0.3">
      <c r="A3930">
        <v>3929</v>
      </c>
      <c r="B3930" s="2">
        <v>44909</v>
      </c>
      <c r="C3930" s="19">
        <f>YEAR(Table1[[#This Row],[Date]])</f>
        <v>2022</v>
      </c>
      <c r="D3930">
        <f>MONTH(Table1[[#This Row],[Date]])</f>
        <v>12</v>
      </c>
      <c r="E3930" t="str">
        <f>TEXT(Table1[[#This Row],[Date]],"MMMM")</f>
        <v>December</v>
      </c>
      <c r="F3930">
        <v>398</v>
      </c>
      <c r="G3930">
        <v>70</v>
      </c>
      <c r="H3930" t="s">
        <v>24</v>
      </c>
      <c r="I3930" t="s">
        <v>51</v>
      </c>
      <c r="J3930">
        <v>685</v>
      </c>
      <c r="K3930" t="s">
        <v>34</v>
      </c>
      <c r="L3930">
        <v>4</v>
      </c>
      <c r="M3930" s="1">
        <v>74.205846690000001</v>
      </c>
      <c r="N3930" s="1">
        <f>Table1[[#This Row],[Quantity]]*Table1[[#This Row],[UnitPrice]]</f>
        <v>296.82338676000001</v>
      </c>
      <c r="O3930" t="s">
        <v>30</v>
      </c>
      <c r="P3930" t="b">
        <v>1</v>
      </c>
      <c r="Q3930">
        <v>0</v>
      </c>
      <c r="R3930" s="1">
        <f>Table1[[#This Row],[Sales]]-Table1[[#This Row],[DiscountAmount]]</f>
        <v>296.82338676000001</v>
      </c>
      <c r="S3930" t="b">
        <v>1</v>
      </c>
      <c r="T3930" t="s">
        <v>23</v>
      </c>
      <c r="U3930">
        <v>3</v>
      </c>
      <c r="V3930" t="b">
        <v>1</v>
      </c>
    </row>
    <row r="3931" spans="1:22" x14ac:dyDescent="0.3">
      <c r="A3931">
        <v>3930</v>
      </c>
      <c r="B3931" s="2">
        <v>43811</v>
      </c>
      <c r="C3931" s="19">
        <f>YEAR(Table1[[#This Row],[Date]])</f>
        <v>2019</v>
      </c>
      <c r="D3931">
        <f>MONTH(Table1[[#This Row],[Date]])</f>
        <v>12</v>
      </c>
      <c r="E3931" t="str">
        <f>TEXT(Table1[[#This Row],[Date]],"MMMM")</f>
        <v>December</v>
      </c>
      <c r="F3931">
        <v>214</v>
      </c>
      <c r="G3931">
        <v>21</v>
      </c>
      <c r="H3931" t="s">
        <v>37</v>
      </c>
      <c r="I3931" t="s">
        <v>40</v>
      </c>
      <c r="J3931">
        <v>868</v>
      </c>
      <c r="K3931" t="s">
        <v>43</v>
      </c>
      <c r="L3931">
        <v>3</v>
      </c>
      <c r="M3931" s="1">
        <v>15.885705720000001</v>
      </c>
      <c r="N3931" s="1">
        <f>Table1[[#This Row],[Quantity]]*Table1[[#This Row],[UnitPrice]]</f>
        <v>47.657117159999999</v>
      </c>
      <c r="O3931" t="s">
        <v>22</v>
      </c>
      <c r="P3931" t="b">
        <v>0</v>
      </c>
      <c r="Q3931">
        <v>0</v>
      </c>
      <c r="R3931" s="1">
        <f>Table1[[#This Row],[Sales]]-Table1[[#This Row],[DiscountAmount]]</f>
        <v>47.657117159999999</v>
      </c>
      <c r="S3931" t="b">
        <v>0</v>
      </c>
      <c r="T3931" t="s">
        <v>28</v>
      </c>
      <c r="U3931">
        <v>5</v>
      </c>
      <c r="V3931" t="b">
        <v>0</v>
      </c>
    </row>
    <row r="3932" spans="1:22" x14ac:dyDescent="0.3">
      <c r="A3932">
        <v>3931</v>
      </c>
      <c r="B3932" s="2">
        <v>43773</v>
      </c>
      <c r="C3932" s="19">
        <f>YEAR(Table1[[#This Row],[Date]])</f>
        <v>2019</v>
      </c>
      <c r="D3932">
        <f>MONTH(Table1[[#This Row],[Date]])</f>
        <v>11</v>
      </c>
      <c r="E3932" t="str">
        <f>TEXT(Table1[[#This Row],[Date]],"MMMM")</f>
        <v>November</v>
      </c>
      <c r="F3932">
        <v>395</v>
      </c>
      <c r="G3932">
        <v>37</v>
      </c>
      <c r="H3932" t="s">
        <v>19</v>
      </c>
      <c r="I3932" t="s">
        <v>31</v>
      </c>
      <c r="J3932">
        <v>225</v>
      </c>
      <c r="K3932" t="s">
        <v>26</v>
      </c>
      <c r="L3932">
        <v>3</v>
      </c>
      <c r="M3932" s="1">
        <v>16.36733851</v>
      </c>
      <c r="N3932" s="1">
        <f>Table1[[#This Row],[Quantity]]*Table1[[#This Row],[UnitPrice]]</f>
        <v>49.102015530000003</v>
      </c>
      <c r="O3932" t="s">
        <v>32</v>
      </c>
      <c r="P3932" t="b">
        <v>0</v>
      </c>
      <c r="Q3932">
        <v>0</v>
      </c>
      <c r="R3932" s="1">
        <f>Table1[[#This Row],[Sales]]-Table1[[#This Row],[DiscountAmount]]</f>
        <v>49.102015530000003</v>
      </c>
      <c r="S3932" t="b">
        <v>1</v>
      </c>
      <c r="T3932" t="s">
        <v>23</v>
      </c>
      <c r="U3932">
        <v>2</v>
      </c>
      <c r="V3932" t="b">
        <v>1</v>
      </c>
    </row>
    <row r="3933" spans="1:22" x14ac:dyDescent="0.3">
      <c r="A3933">
        <v>3932</v>
      </c>
      <c r="B3933" s="2">
        <v>45276</v>
      </c>
      <c r="C3933" s="19">
        <f>YEAR(Table1[[#This Row],[Date]])</f>
        <v>2023</v>
      </c>
      <c r="D3933">
        <f>MONTH(Table1[[#This Row],[Date]])</f>
        <v>12</v>
      </c>
      <c r="E3933" t="str">
        <f>TEXT(Table1[[#This Row],[Date]],"MMMM")</f>
        <v>December</v>
      </c>
      <c r="F3933">
        <v>372</v>
      </c>
      <c r="G3933">
        <v>19</v>
      </c>
      <c r="H3933" t="s">
        <v>37</v>
      </c>
      <c r="I3933" t="s">
        <v>25</v>
      </c>
      <c r="J3933">
        <v>840</v>
      </c>
      <c r="K3933" t="s">
        <v>43</v>
      </c>
      <c r="L3933">
        <v>5</v>
      </c>
      <c r="M3933" s="1">
        <v>94.879278679999999</v>
      </c>
      <c r="N3933" s="1">
        <f>Table1[[#This Row],[Quantity]]*Table1[[#This Row],[UnitPrice]]</f>
        <v>474.39639339999997</v>
      </c>
      <c r="O3933" t="s">
        <v>32</v>
      </c>
      <c r="P3933" t="b">
        <v>0</v>
      </c>
      <c r="Q3933">
        <v>47.439639339999999</v>
      </c>
      <c r="R3933" s="1">
        <f>Table1[[#This Row],[Sales]]-Table1[[#This Row],[DiscountAmount]]</f>
        <v>426.95675405999998</v>
      </c>
      <c r="S3933" t="b">
        <v>0</v>
      </c>
      <c r="T3933" t="s">
        <v>36</v>
      </c>
      <c r="U3933">
        <v>5</v>
      </c>
      <c r="V3933" t="b">
        <v>1</v>
      </c>
    </row>
    <row r="3934" spans="1:22" x14ac:dyDescent="0.3">
      <c r="A3934">
        <v>3933</v>
      </c>
      <c r="B3934" s="2">
        <v>43435</v>
      </c>
      <c r="C3934" s="19">
        <f>YEAR(Table1[[#This Row],[Date]])</f>
        <v>2018</v>
      </c>
      <c r="D3934">
        <f>MONTH(Table1[[#This Row],[Date]])</f>
        <v>12</v>
      </c>
      <c r="E3934" t="str">
        <f>TEXT(Table1[[#This Row],[Date]],"MMMM")</f>
        <v>December</v>
      </c>
      <c r="F3934">
        <v>51</v>
      </c>
      <c r="G3934">
        <v>43</v>
      </c>
      <c r="H3934" t="s">
        <v>24</v>
      </c>
      <c r="I3934" t="s">
        <v>31</v>
      </c>
      <c r="J3934">
        <v>937</v>
      </c>
      <c r="K3934" t="s">
        <v>34</v>
      </c>
      <c r="L3934">
        <v>2</v>
      </c>
      <c r="M3934" s="1">
        <v>95.321228570000002</v>
      </c>
      <c r="N3934" s="1">
        <f>Table1[[#This Row],[Quantity]]*Table1[[#This Row],[UnitPrice]]</f>
        <v>190.64245714</v>
      </c>
      <c r="O3934" t="s">
        <v>22</v>
      </c>
      <c r="P3934" t="b">
        <v>0</v>
      </c>
      <c r="Q3934">
        <v>19.064245710000002</v>
      </c>
      <c r="R3934" s="1">
        <f>Table1[[#This Row],[Sales]]-Table1[[#This Row],[DiscountAmount]]</f>
        <v>171.57821143000001</v>
      </c>
      <c r="S3934" t="b">
        <v>1</v>
      </c>
      <c r="T3934" t="s">
        <v>36</v>
      </c>
      <c r="U3934">
        <v>1</v>
      </c>
      <c r="V3934" t="b">
        <v>1</v>
      </c>
    </row>
    <row r="3935" spans="1:22" x14ac:dyDescent="0.3">
      <c r="A3935">
        <v>3934</v>
      </c>
      <c r="B3935" s="2">
        <v>44922</v>
      </c>
      <c r="C3935" s="19">
        <f>YEAR(Table1[[#This Row],[Date]])</f>
        <v>2022</v>
      </c>
      <c r="D3935">
        <f>MONTH(Table1[[#This Row],[Date]])</f>
        <v>12</v>
      </c>
      <c r="E3935" t="str">
        <f>TEXT(Table1[[#This Row],[Date]],"MMMM")</f>
        <v>December</v>
      </c>
      <c r="F3935">
        <v>264</v>
      </c>
      <c r="G3935">
        <v>47</v>
      </c>
      <c r="H3935" t="s">
        <v>19</v>
      </c>
      <c r="I3935" t="s">
        <v>40</v>
      </c>
      <c r="J3935">
        <v>930</v>
      </c>
      <c r="K3935" t="s">
        <v>39</v>
      </c>
      <c r="L3935">
        <v>4</v>
      </c>
      <c r="M3935" s="1">
        <v>45.508022869999998</v>
      </c>
      <c r="N3935" s="1">
        <f>Table1[[#This Row],[Quantity]]*Table1[[#This Row],[UnitPrice]]</f>
        <v>182.03209147999999</v>
      </c>
      <c r="O3935" t="s">
        <v>22</v>
      </c>
      <c r="P3935" t="b">
        <v>0</v>
      </c>
      <c r="Q3935">
        <v>0</v>
      </c>
      <c r="R3935" s="1">
        <f>Table1[[#This Row],[Sales]]-Table1[[#This Row],[DiscountAmount]]</f>
        <v>182.03209147999999</v>
      </c>
      <c r="S3935" t="b">
        <v>1</v>
      </c>
      <c r="T3935" t="s">
        <v>23</v>
      </c>
      <c r="U3935">
        <v>2</v>
      </c>
      <c r="V3935" t="b">
        <v>1</v>
      </c>
    </row>
    <row r="3936" spans="1:22" x14ac:dyDescent="0.3">
      <c r="A3936">
        <v>3935</v>
      </c>
      <c r="B3936" s="2">
        <v>45268</v>
      </c>
      <c r="C3936" s="19">
        <f>YEAR(Table1[[#This Row],[Date]])</f>
        <v>2023</v>
      </c>
      <c r="D3936">
        <f>MONTH(Table1[[#This Row],[Date]])</f>
        <v>12</v>
      </c>
      <c r="E3936" t="str">
        <f>TEXT(Table1[[#This Row],[Date]],"MMMM")</f>
        <v>December</v>
      </c>
      <c r="F3936">
        <v>79</v>
      </c>
      <c r="G3936">
        <v>70</v>
      </c>
      <c r="H3936" t="s">
        <v>24</v>
      </c>
      <c r="I3936" t="s">
        <v>33</v>
      </c>
      <c r="J3936">
        <v>195</v>
      </c>
      <c r="K3936" t="s">
        <v>34</v>
      </c>
      <c r="L3936">
        <v>3</v>
      </c>
      <c r="M3936" s="1">
        <v>25.266374549999998</v>
      </c>
      <c r="N3936" s="1">
        <f>Table1[[#This Row],[Quantity]]*Table1[[#This Row],[UnitPrice]]</f>
        <v>75.799123649999999</v>
      </c>
      <c r="O3936" t="s">
        <v>35</v>
      </c>
      <c r="P3936" t="b">
        <v>0</v>
      </c>
      <c r="Q3936">
        <v>0</v>
      </c>
      <c r="R3936" s="1">
        <f>Table1[[#This Row],[Sales]]-Table1[[#This Row],[DiscountAmount]]</f>
        <v>75.799123649999999</v>
      </c>
      <c r="S3936" t="b">
        <v>1</v>
      </c>
      <c r="T3936" t="s">
        <v>23</v>
      </c>
      <c r="U3936">
        <v>2</v>
      </c>
      <c r="V3936" t="b">
        <v>1</v>
      </c>
    </row>
    <row r="3937" spans="1:22" x14ac:dyDescent="0.3">
      <c r="A3937">
        <v>3936</v>
      </c>
      <c r="B3937" s="2">
        <v>45275</v>
      </c>
      <c r="C3937" s="19">
        <f>YEAR(Table1[[#This Row],[Date]])</f>
        <v>2023</v>
      </c>
      <c r="D3937">
        <f>MONTH(Table1[[#This Row],[Date]])</f>
        <v>12</v>
      </c>
      <c r="E3937" t="str">
        <f>TEXT(Table1[[#This Row],[Date]],"MMMM")</f>
        <v>December</v>
      </c>
      <c r="F3937">
        <v>383</v>
      </c>
      <c r="G3937">
        <v>43</v>
      </c>
      <c r="H3937" t="s">
        <v>37</v>
      </c>
      <c r="I3937" t="s">
        <v>25</v>
      </c>
      <c r="J3937">
        <v>249</v>
      </c>
      <c r="K3937" t="s">
        <v>21</v>
      </c>
      <c r="L3937">
        <v>1</v>
      </c>
      <c r="M3937" s="1">
        <v>71.552063099999998</v>
      </c>
      <c r="N3937" s="1">
        <f>Table1[[#This Row],[Quantity]]*Table1[[#This Row],[UnitPrice]]</f>
        <v>71.552063099999998</v>
      </c>
      <c r="O3937" t="s">
        <v>32</v>
      </c>
      <c r="P3937" t="b">
        <v>0</v>
      </c>
      <c r="Q3937">
        <v>0</v>
      </c>
      <c r="R3937" s="1">
        <f>Table1[[#This Row],[Sales]]-Table1[[#This Row],[DiscountAmount]]</f>
        <v>71.552063099999998</v>
      </c>
      <c r="S3937" t="b">
        <v>0</v>
      </c>
      <c r="T3937" t="s">
        <v>23</v>
      </c>
      <c r="U3937">
        <v>2</v>
      </c>
      <c r="V3937" t="b">
        <v>0</v>
      </c>
    </row>
    <row r="3938" spans="1:22" x14ac:dyDescent="0.3">
      <c r="A3938">
        <v>3937</v>
      </c>
      <c r="B3938" s="2">
        <v>43771</v>
      </c>
      <c r="C3938" s="19">
        <f>YEAR(Table1[[#This Row],[Date]])</f>
        <v>2019</v>
      </c>
      <c r="D3938">
        <f>MONTH(Table1[[#This Row],[Date]])</f>
        <v>11</v>
      </c>
      <c r="E3938" t="str">
        <f>TEXT(Table1[[#This Row],[Date]],"MMMM")</f>
        <v>November</v>
      </c>
      <c r="F3938">
        <v>141</v>
      </c>
      <c r="G3938">
        <v>38</v>
      </c>
      <c r="H3938" t="s">
        <v>24</v>
      </c>
      <c r="I3938" t="s">
        <v>40</v>
      </c>
      <c r="J3938">
        <v>306</v>
      </c>
      <c r="K3938" t="s">
        <v>26</v>
      </c>
      <c r="L3938">
        <v>3</v>
      </c>
      <c r="M3938" s="1">
        <v>89.824581629999997</v>
      </c>
      <c r="N3938" s="1">
        <f>Table1[[#This Row],[Quantity]]*Table1[[#This Row],[UnitPrice]]</f>
        <v>269.47374488999998</v>
      </c>
      <c r="O3938" t="s">
        <v>22</v>
      </c>
      <c r="P3938" t="b">
        <v>1</v>
      </c>
      <c r="Q3938">
        <v>0</v>
      </c>
      <c r="R3938" s="1">
        <f>Table1[[#This Row],[Sales]]-Table1[[#This Row],[DiscountAmount]]</f>
        <v>269.47374488999998</v>
      </c>
      <c r="S3938" t="b">
        <v>1</v>
      </c>
      <c r="T3938" t="s">
        <v>28</v>
      </c>
      <c r="U3938">
        <v>1</v>
      </c>
      <c r="V3938" t="b">
        <v>1</v>
      </c>
    </row>
    <row r="3939" spans="1:22" x14ac:dyDescent="0.3">
      <c r="A3939">
        <v>3938</v>
      </c>
      <c r="B3939" s="2">
        <v>44195</v>
      </c>
      <c r="C3939" s="19">
        <f>YEAR(Table1[[#This Row],[Date]])</f>
        <v>2020</v>
      </c>
      <c r="D3939">
        <f>MONTH(Table1[[#This Row],[Date]])</f>
        <v>12</v>
      </c>
      <c r="E3939" t="str">
        <f>TEXT(Table1[[#This Row],[Date]],"MMMM")</f>
        <v>December</v>
      </c>
      <c r="F3939">
        <v>19</v>
      </c>
      <c r="G3939">
        <v>67</v>
      </c>
      <c r="H3939" t="s">
        <v>19</v>
      </c>
      <c r="I3939" t="s">
        <v>50</v>
      </c>
      <c r="J3939">
        <v>526</v>
      </c>
      <c r="K3939" t="s">
        <v>43</v>
      </c>
      <c r="L3939">
        <v>3</v>
      </c>
      <c r="M3939" s="1">
        <v>75.441123970000007</v>
      </c>
      <c r="N3939" s="1">
        <f>Table1[[#This Row],[Quantity]]*Table1[[#This Row],[UnitPrice]]</f>
        <v>226.32337191000002</v>
      </c>
      <c r="O3939" t="s">
        <v>22</v>
      </c>
      <c r="P3939" t="b">
        <v>0</v>
      </c>
      <c r="Q3939">
        <v>0</v>
      </c>
      <c r="R3939" s="1">
        <f>Table1[[#This Row],[Sales]]-Table1[[#This Row],[DiscountAmount]]</f>
        <v>226.32337191000002</v>
      </c>
      <c r="S3939" t="b">
        <v>0</v>
      </c>
      <c r="T3939" t="s">
        <v>23</v>
      </c>
      <c r="U3939">
        <v>5</v>
      </c>
      <c r="V3939" t="b">
        <v>1</v>
      </c>
    </row>
    <row r="3940" spans="1:22" x14ac:dyDescent="0.3">
      <c r="A3940">
        <v>3939</v>
      </c>
      <c r="B3940" s="2">
        <v>43444</v>
      </c>
      <c r="C3940" s="19">
        <f>YEAR(Table1[[#This Row],[Date]])</f>
        <v>2018</v>
      </c>
      <c r="D3940">
        <f>MONTH(Table1[[#This Row],[Date]])</f>
        <v>12</v>
      </c>
      <c r="E3940" t="str">
        <f>TEXT(Table1[[#This Row],[Date]],"MMMM")</f>
        <v>December</v>
      </c>
      <c r="F3940">
        <v>273</v>
      </c>
      <c r="G3940">
        <v>19</v>
      </c>
      <c r="H3940" t="s">
        <v>37</v>
      </c>
      <c r="I3940" t="s">
        <v>53</v>
      </c>
      <c r="J3940">
        <v>733</v>
      </c>
      <c r="K3940" t="s">
        <v>39</v>
      </c>
      <c r="L3940">
        <v>2</v>
      </c>
      <c r="M3940" s="1">
        <v>70.499771440000004</v>
      </c>
      <c r="N3940" s="1">
        <f>Table1[[#This Row],[Quantity]]*Table1[[#This Row],[UnitPrice]]</f>
        <v>140.99954288000001</v>
      </c>
      <c r="O3940" t="s">
        <v>30</v>
      </c>
      <c r="P3940" t="b">
        <v>1</v>
      </c>
      <c r="Q3940">
        <v>0</v>
      </c>
      <c r="R3940" s="1">
        <f>Table1[[#This Row],[Sales]]-Table1[[#This Row],[DiscountAmount]]</f>
        <v>140.99954288000001</v>
      </c>
      <c r="S3940" t="b">
        <v>1</v>
      </c>
      <c r="T3940" t="s">
        <v>23</v>
      </c>
      <c r="U3940">
        <v>3</v>
      </c>
      <c r="V3940" t="b">
        <v>1</v>
      </c>
    </row>
    <row r="3941" spans="1:22" x14ac:dyDescent="0.3">
      <c r="A3941">
        <v>3940</v>
      </c>
      <c r="B3941" s="2">
        <v>43787</v>
      </c>
      <c r="C3941" s="19">
        <f>YEAR(Table1[[#This Row],[Date]])</f>
        <v>2019</v>
      </c>
      <c r="D3941">
        <f>MONTH(Table1[[#This Row],[Date]])</f>
        <v>11</v>
      </c>
      <c r="E3941" t="str">
        <f>TEXT(Table1[[#This Row],[Date]],"MMMM")</f>
        <v>November</v>
      </c>
      <c r="F3941">
        <v>386</v>
      </c>
      <c r="G3941">
        <v>23</v>
      </c>
      <c r="H3941" t="s">
        <v>19</v>
      </c>
      <c r="I3941" t="s">
        <v>45</v>
      </c>
      <c r="J3941">
        <v>874</v>
      </c>
      <c r="K3941" t="s">
        <v>39</v>
      </c>
      <c r="L3941">
        <v>4</v>
      </c>
      <c r="M3941" s="1">
        <v>47.772765909999997</v>
      </c>
      <c r="N3941" s="1">
        <f>Table1[[#This Row],[Quantity]]*Table1[[#This Row],[UnitPrice]]</f>
        <v>191.09106363999999</v>
      </c>
      <c r="O3941" t="s">
        <v>22</v>
      </c>
      <c r="P3941" t="b">
        <v>1</v>
      </c>
      <c r="Q3941">
        <v>0</v>
      </c>
      <c r="R3941" s="1">
        <f>Table1[[#This Row],[Sales]]-Table1[[#This Row],[DiscountAmount]]</f>
        <v>191.09106363999999</v>
      </c>
      <c r="S3941" t="b">
        <v>0</v>
      </c>
      <c r="T3941" t="s">
        <v>23</v>
      </c>
      <c r="U3941">
        <v>5</v>
      </c>
      <c r="V3941" t="b">
        <v>1</v>
      </c>
    </row>
    <row r="3942" spans="1:22" x14ac:dyDescent="0.3">
      <c r="A3942">
        <v>3941</v>
      </c>
      <c r="B3942" s="2">
        <v>44185</v>
      </c>
      <c r="C3942" s="19">
        <f>YEAR(Table1[[#This Row],[Date]])</f>
        <v>2020</v>
      </c>
      <c r="D3942">
        <f>MONTH(Table1[[#This Row],[Date]])</f>
        <v>12</v>
      </c>
      <c r="E3942" t="str">
        <f>TEXT(Table1[[#This Row],[Date]],"MMMM")</f>
        <v>December</v>
      </c>
      <c r="F3942">
        <v>227</v>
      </c>
      <c r="G3942">
        <v>47</v>
      </c>
      <c r="H3942" t="s">
        <v>24</v>
      </c>
      <c r="I3942" t="s">
        <v>20</v>
      </c>
      <c r="J3942">
        <v>817</v>
      </c>
      <c r="K3942" t="s">
        <v>26</v>
      </c>
      <c r="L3942">
        <v>3</v>
      </c>
      <c r="M3942" s="1">
        <v>83.955279149999996</v>
      </c>
      <c r="N3942" s="1">
        <f>Table1[[#This Row],[Quantity]]*Table1[[#This Row],[UnitPrice]]</f>
        <v>251.86583744999999</v>
      </c>
      <c r="O3942" t="s">
        <v>30</v>
      </c>
      <c r="P3942" t="b">
        <v>1</v>
      </c>
      <c r="Q3942">
        <v>0</v>
      </c>
      <c r="R3942" s="1">
        <f>Table1[[#This Row],[Sales]]-Table1[[#This Row],[DiscountAmount]]</f>
        <v>251.86583744999999</v>
      </c>
      <c r="S3942" t="b">
        <v>0</v>
      </c>
      <c r="T3942" t="s">
        <v>28</v>
      </c>
      <c r="U3942">
        <v>5</v>
      </c>
      <c r="V3942" t="b">
        <v>0</v>
      </c>
    </row>
    <row r="3943" spans="1:22" x14ac:dyDescent="0.3">
      <c r="A3943">
        <v>3942</v>
      </c>
      <c r="B3943" s="2">
        <v>45239</v>
      </c>
      <c r="C3943" s="19">
        <f>YEAR(Table1[[#This Row],[Date]])</f>
        <v>2023</v>
      </c>
      <c r="D3943">
        <f>MONTH(Table1[[#This Row],[Date]])</f>
        <v>11</v>
      </c>
      <c r="E3943" t="str">
        <f>TEXT(Table1[[#This Row],[Date]],"MMMM")</f>
        <v>November</v>
      </c>
      <c r="F3943">
        <v>55</v>
      </c>
      <c r="G3943">
        <v>20</v>
      </c>
      <c r="H3943" t="s">
        <v>19</v>
      </c>
      <c r="I3943" t="s">
        <v>38</v>
      </c>
      <c r="J3943">
        <v>133</v>
      </c>
      <c r="K3943" t="s">
        <v>34</v>
      </c>
      <c r="L3943">
        <v>1</v>
      </c>
      <c r="M3943" s="1">
        <v>82.787619410000005</v>
      </c>
      <c r="N3943" s="1">
        <f>Table1[[#This Row],[Quantity]]*Table1[[#This Row],[UnitPrice]]</f>
        <v>82.787619410000005</v>
      </c>
      <c r="O3943" t="s">
        <v>35</v>
      </c>
      <c r="P3943" t="b">
        <v>1</v>
      </c>
      <c r="Q3943">
        <v>0</v>
      </c>
      <c r="R3943" s="1">
        <f>Table1[[#This Row],[Sales]]-Table1[[#This Row],[DiscountAmount]]</f>
        <v>82.787619410000005</v>
      </c>
      <c r="S3943" t="b">
        <v>1</v>
      </c>
      <c r="T3943" t="s">
        <v>28</v>
      </c>
      <c r="U3943">
        <v>3</v>
      </c>
      <c r="V3943" t="b">
        <v>1</v>
      </c>
    </row>
    <row r="3944" spans="1:22" x14ac:dyDescent="0.3">
      <c r="A3944">
        <v>3943</v>
      </c>
      <c r="B3944" s="2">
        <v>43791</v>
      </c>
      <c r="C3944" s="19">
        <f>YEAR(Table1[[#This Row],[Date]])</f>
        <v>2019</v>
      </c>
      <c r="D3944">
        <f>MONTH(Table1[[#This Row],[Date]])</f>
        <v>11</v>
      </c>
      <c r="E3944" t="str">
        <f>TEXT(Table1[[#This Row],[Date]],"MMMM")</f>
        <v>November</v>
      </c>
      <c r="F3944">
        <v>418</v>
      </c>
      <c r="G3944">
        <v>65</v>
      </c>
      <c r="H3944" t="s">
        <v>37</v>
      </c>
      <c r="I3944" t="s">
        <v>50</v>
      </c>
      <c r="J3944">
        <v>329</v>
      </c>
      <c r="K3944" t="s">
        <v>26</v>
      </c>
      <c r="L3944">
        <v>5</v>
      </c>
      <c r="M3944" s="1">
        <v>26.976400389999998</v>
      </c>
      <c r="N3944" s="1">
        <f>Table1[[#This Row],[Quantity]]*Table1[[#This Row],[UnitPrice]]</f>
        <v>134.88200194999999</v>
      </c>
      <c r="O3944" t="s">
        <v>32</v>
      </c>
      <c r="P3944" t="b">
        <v>0</v>
      </c>
      <c r="Q3944">
        <v>0</v>
      </c>
      <c r="R3944" s="1">
        <f>Table1[[#This Row],[Sales]]-Table1[[#This Row],[DiscountAmount]]</f>
        <v>134.88200194999999</v>
      </c>
      <c r="S3944" t="b">
        <v>1</v>
      </c>
      <c r="T3944" t="s">
        <v>23</v>
      </c>
      <c r="U3944">
        <v>1</v>
      </c>
      <c r="V3944" t="b">
        <v>1</v>
      </c>
    </row>
    <row r="3945" spans="1:22" x14ac:dyDescent="0.3">
      <c r="A3945">
        <v>3944</v>
      </c>
      <c r="B3945" s="2">
        <v>44561</v>
      </c>
      <c r="C3945" s="19">
        <f>YEAR(Table1[[#This Row],[Date]])</f>
        <v>2021</v>
      </c>
      <c r="D3945">
        <f>MONTH(Table1[[#This Row],[Date]])</f>
        <v>12</v>
      </c>
      <c r="E3945" t="str">
        <f>TEXT(Table1[[#This Row],[Date]],"MMMM")</f>
        <v>December</v>
      </c>
      <c r="F3945">
        <v>297</v>
      </c>
      <c r="G3945">
        <v>34</v>
      </c>
      <c r="H3945" t="s">
        <v>24</v>
      </c>
      <c r="I3945" t="s">
        <v>38</v>
      </c>
      <c r="J3945">
        <v>848</v>
      </c>
      <c r="K3945" t="s">
        <v>21</v>
      </c>
      <c r="L3945">
        <v>5</v>
      </c>
      <c r="M3945" s="1">
        <v>36.639175880000003</v>
      </c>
      <c r="N3945" s="1">
        <f>Table1[[#This Row],[Quantity]]*Table1[[#This Row],[UnitPrice]]</f>
        <v>183.19587940000002</v>
      </c>
      <c r="O3945" t="s">
        <v>30</v>
      </c>
      <c r="P3945" t="b">
        <v>1</v>
      </c>
      <c r="Q3945">
        <v>0</v>
      </c>
      <c r="R3945" s="1">
        <f>Table1[[#This Row],[Sales]]-Table1[[#This Row],[DiscountAmount]]</f>
        <v>183.19587940000002</v>
      </c>
      <c r="S3945" t="b">
        <v>0</v>
      </c>
      <c r="T3945" t="s">
        <v>28</v>
      </c>
      <c r="U3945">
        <v>4</v>
      </c>
      <c r="V3945" t="b">
        <v>1</v>
      </c>
    </row>
    <row r="3946" spans="1:22" x14ac:dyDescent="0.3">
      <c r="A3946">
        <v>3945</v>
      </c>
      <c r="B3946" s="2">
        <v>44916</v>
      </c>
      <c r="C3946" s="19">
        <f>YEAR(Table1[[#This Row],[Date]])</f>
        <v>2022</v>
      </c>
      <c r="D3946">
        <f>MONTH(Table1[[#This Row],[Date]])</f>
        <v>12</v>
      </c>
      <c r="E3946" t="str">
        <f>TEXT(Table1[[#This Row],[Date]],"MMMM")</f>
        <v>December</v>
      </c>
      <c r="F3946">
        <v>223</v>
      </c>
      <c r="G3946">
        <v>43</v>
      </c>
      <c r="H3946" t="s">
        <v>24</v>
      </c>
      <c r="I3946" t="s">
        <v>31</v>
      </c>
      <c r="J3946">
        <v>736</v>
      </c>
      <c r="K3946" t="s">
        <v>43</v>
      </c>
      <c r="L3946">
        <v>2</v>
      </c>
      <c r="M3946" s="1">
        <v>81.011740040000007</v>
      </c>
      <c r="N3946" s="1">
        <f>Table1[[#This Row],[Quantity]]*Table1[[#This Row],[UnitPrice]]</f>
        <v>162.02348008000001</v>
      </c>
      <c r="O3946" t="s">
        <v>30</v>
      </c>
      <c r="P3946" t="b">
        <v>0</v>
      </c>
      <c r="Q3946">
        <v>0</v>
      </c>
      <c r="R3946" s="1">
        <f>Table1[[#This Row],[Sales]]-Table1[[#This Row],[DiscountAmount]]</f>
        <v>162.02348008000001</v>
      </c>
      <c r="S3946" t="b">
        <v>1</v>
      </c>
      <c r="T3946" t="s">
        <v>23</v>
      </c>
      <c r="U3946">
        <v>2</v>
      </c>
      <c r="V3946" t="b">
        <v>1</v>
      </c>
    </row>
    <row r="3947" spans="1:22" x14ac:dyDescent="0.3">
      <c r="A3947">
        <v>3946</v>
      </c>
      <c r="B3947" s="2">
        <v>44561</v>
      </c>
      <c r="C3947" s="19">
        <f>YEAR(Table1[[#This Row],[Date]])</f>
        <v>2021</v>
      </c>
      <c r="D3947">
        <f>MONTH(Table1[[#This Row],[Date]])</f>
        <v>12</v>
      </c>
      <c r="E3947" t="str">
        <f>TEXT(Table1[[#This Row],[Date]],"MMMM")</f>
        <v>December</v>
      </c>
      <c r="F3947">
        <v>132</v>
      </c>
      <c r="G3947">
        <v>55</v>
      </c>
      <c r="H3947" t="s">
        <v>24</v>
      </c>
      <c r="I3947" t="s">
        <v>50</v>
      </c>
      <c r="J3947">
        <v>553</v>
      </c>
      <c r="K3947" t="s">
        <v>26</v>
      </c>
      <c r="L3947">
        <v>3</v>
      </c>
      <c r="M3947" s="1">
        <v>96.502113309999999</v>
      </c>
      <c r="N3947" s="1">
        <f>Table1[[#This Row],[Quantity]]*Table1[[#This Row],[UnitPrice]]</f>
        <v>289.50633992999997</v>
      </c>
      <c r="O3947" t="s">
        <v>30</v>
      </c>
      <c r="P3947" t="b">
        <v>1</v>
      </c>
      <c r="Q3947">
        <v>0</v>
      </c>
      <c r="R3947" s="1">
        <f>Table1[[#This Row],[Sales]]-Table1[[#This Row],[DiscountAmount]]</f>
        <v>289.50633992999997</v>
      </c>
      <c r="S3947" t="b">
        <v>1</v>
      </c>
      <c r="T3947" t="s">
        <v>23</v>
      </c>
      <c r="U3947">
        <v>5</v>
      </c>
      <c r="V3947" t="b">
        <v>0</v>
      </c>
    </row>
    <row r="3948" spans="1:22" x14ac:dyDescent="0.3">
      <c r="A3948">
        <v>3947</v>
      </c>
      <c r="B3948" s="2">
        <v>44159</v>
      </c>
      <c r="C3948" s="19">
        <f>YEAR(Table1[[#This Row],[Date]])</f>
        <v>2020</v>
      </c>
      <c r="D3948">
        <f>MONTH(Table1[[#This Row],[Date]])</f>
        <v>11</v>
      </c>
      <c r="E3948" t="str">
        <f>TEXT(Table1[[#This Row],[Date]],"MMMM")</f>
        <v>November</v>
      </c>
      <c r="F3948">
        <v>204</v>
      </c>
      <c r="G3948">
        <v>34</v>
      </c>
      <c r="H3948" t="s">
        <v>19</v>
      </c>
      <c r="I3948" t="s">
        <v>44</v>
      </c>
      <c r="J3948">
        <v>83</v>
      </c>
      <c r="K3948" t="s">
        <v>39</v>
      </c>
      <c r="L3948">
        <v>1</v>
      </c>
      <c r="M3948" s="1">
        <v>52.00614204</v>
      </c>
      <c r="N3948" s="1">
        <f>Table1[[#This Row],[Quantity]]*Table1[[#This Row],[UnitPrice]]</f>
        <v>52.00614204</v>
      </c>
      <c r="O3948" t="s">
        <v>22</v>
      </c>
      <c r="P3948" t="b">
        <v>1</v>
      </c>
      <c r="Q3948">
        <v>5.2006142039999999</v>
      </c>
      <c r="R3948" s="1">
        <f>Table1[[#This Row],[Sales]]-Table1[[#This Row],[DiscountAmount]]</f>
        <v>46.805527836000003</v>
      </c>
      <c r="S3948" t="b">
        <v>0</v>
      </c>
      <c r="T3948" t="s">
        <v>36</v>
      </c>
      <c r="U3948">
        <v>3</v>
      </c>
      <c r="V3948" t="b">
        <v>0</v>
      </c>
    </row>
    <row r="3949" spans="1:22" x14ac:dyDescent="0.3">
      <c r="A3949">
        <v>3948</v>
      </c>
      <c r="B3949" s="2">
        <v>43451</v>
      </c>
      <c r="C3949" s="19">
        <f>YEAR(Table1[[#This Row],[Date]])</f>
        <v>2018</v>
      </c>
      <c r="D3949">
        <f>MONTH(Table1[[#This Row],[Date]])</f>
        <v>12</v>
      </c>
      <c r="E3949" t="str">
        <f>TEXT(Table1[[#This Row],[Date]],"MMMM")</f>
        <v>December</v>
      </c>
      <c r="F3949">
        <v>107</v>
      </c>
      <c r="G3949">
        <v>51</v>
      </c>
      <c r="H3949" t="s">
        <v>37</v>
      </c>
      <c r="I3949" t="s">
        <v>52</v>
      </c>
      <c r="J3949">
        <v>792</v>
      </c>
      <c r="K3949" t="s">
        <v>21</v>
      </c>
      <c r="L3949">
        <v>1</v>
      </c>
      <c r="M3949" s="1">
        <v>88.971745519999999</v>
      </c>
      <c r="N3949" s="1">
        <f>Table1[[#This Row],[Quantity]]*Table1[[#This Row],[UnitPrice]]</f>
        <v>88.971745519999999</v>
      </c>
      <c r="O3949" t="s">
        <v>35</v>
      </c>
      <c r="P3949" t="b">
        <v>1</v>
      </c>
      <c r="Q3949">
        <v>0</v>
      </c>
      <c r="R3949" s="1">
        <f>Table1[[#This Row],[Sales]]-Table1[[#This Row],[DiscountAmount]]</f>
        <v>88.971745519999999</v>
      </c>
      <c r="S3949" t="b">
        <v>1</v>
      </c>
      <c r="T3949" t="s">
        <v>23</v>
      </c>
      <c r="U3949">
        <v>4</v>
      </c>
      <c r="V3949" t="b">
        <v>1</v>
      </c>
    </row>
    <row r="3950" spans="1:22" x14ac:dyDescent="0.3">
      <c r="A3950">
        <v>3949</v>
      </c>
      <c r="B3950" s="2">
        <v>44872</v>
      </c>
      <c r="C3950" s="19">
        <f>YEAR(Table1[[#This Row],[Date]])</f>
        <v>2022</v>
      </c>
      <c r="D3950">
        <f>MONTH(Table1[[#This Row],[Date]])</f>
        <v>11</v>
      </c>
      <c r="E3950" t="str">
        <f>TEXT(Table1[[#This Row],[Date]],"MMMM")</f>
        <v>November</v>
      </c>
      <c r="F3950">
        <v>148</v>
      </c>
      <c r="G3950">
        <v>23</v>
      </c>
      <c r="H3950" t="s">
        <v>24</v>
      </c>
      <c r="I3950" t="s">
        <v>45</v>
      </c>
      <c r="J3950">
        <v>126</v>
      </c>
      <c r="K3950" t="s">
        <v>26</v>
      </c>
      <c r="L3950">
        <v>5</v>
      </c>
      <c r="M3950" s="1">
        <v>94.517065029999998</v>
      </c>
      <c r="N3950" s="1">
        <f>Table1[[#This Row],[Quantity]]*Table1[[#This Row],[UnitPrice]]</f>
        <v>472.58532515000002</v>
      </c>
      <c r="O3950" t="s">
        <v>32</v>
      </c>
      <c r="P3950" t="b">
        <v>0</v>
      </c>
      <c r="Q3950">
        <v>0</v>
      </c>
      <c r="R3950" s="1">
        <f>Table1[[#This Row],[Sales]]-Table1[[#This Row],[DiscountAmount]]</f>
        <v>472.58532515000002</v>
      </c>
      <c r="S3950" t="b">
        <v>1</v>
      </c>
      <c r="T3950" t="s">
        <v>28</v>
      </c>
      <c r="U3950">
        <v>1</v>
      </c>
      <c r="V3950" t="b">
        <v>0</v>
      </c>
    </row>
    <row r="3951" spans="1:22" x14ac:dyDescent="0.3">
      <c r="A3951">
        <v>3950</v>
      </c>
      <c r="B3951" s="2">
        <v>44503</v>
      </c>
      <c r="C3951" s="19">
        <f>YEAR(Table1[[#This Row],[Date]])</f>
        <v>2021</v>
      </c>
      <c r="D3951">
        <f>MONTH(Table1[[#This Row],[Date]])</f>
        <v>11</v>
      </c>
      <c r="E3951" t="str">
        <f>TEXT(Table1[[#This Row],[Date]],"MMMM")</f>
        <v>November</v>
      </c>
      <c r="F3951">
        <v>278</v>
      </c>
      <c r="G3951">
        <v>52</v>
      </c>
      <c r="H3951" t="s">
        <v>19</v>
      </c>
      <c r="I3951" t="s">
        <v>27</v>
      </c>
      <c r="J3951">
        <v>411</v>
      </c>
      <c r="K3951" t="s">
        <v>43</v>
      </c>
      <c r="L3951">
        <v>1</v>
      </c>
      <c r="M3951" s="1">
        <v>34.471764350000001</v>
      </c>
      <c r="N3951" s="1">
        <f>Table1[[#This Row],[Quantity]]*Table1[[#This Row],[UnitPrice]]</f>
        <v>34.471764350000001</v>
      </c>
      <c r="O3951" t="s">
        <v>35</v>
      </c>
      <c r="P3951" t="b">
        <v>1</v>
      </c>
      <c r="Q3951">
        <v>3.4471764349999998</v>
      </c>
      <c r="R3951" s="1">
        <f>Table1[[#This Row],[Sales]]-Table1[[#This Row],[DiscountAmount]]</f>
        <v>31.024587915000001</v>
      </c>
      <c r="S3951" t="b">
        <v>1</v>
      </c>
      <c r="T3951" t="s">
        <v>36</v>
      </c>
      <c r="U3951">
        <v>1</v>
      </c>
      <c r="V3951" t="b">
        <v>1</v>
      </c>
    </row>
    <row r="3952" spans="1:22" x14ac:dyDescent="0.3">
      <c r="A3952">
        <v>3951</v>
      </c>
      <c r="B3952" s="2">
        <v>45279</v>
      </c>
      <c r="C3952" s="19">
        <f>YEAR(Table1[[#This Row],[Date]])</f>
        <v>2023</v>
      </c>
      <c r="D3952">
        <f>MONTH(Table1[[#This Row],[Date]])</f>
        <v>12</v>
      </c>
      <c r="E3952" t="str">
        <f>TEXT(Table1[[#This Row],[Date]],"MMMM")</f>
        <v>December</v>
      </c>
      <c r="F3952">
        <v>437</v>
      </c>
      <c r="G3952">
        <v>20</v>
      </c>
      <c r="H3952" t="s">
        <v>19</v>
      </c>
      <c r="I3952" t="s">
        <v>45</v>
      </c>
      <c r="J3952">
        <v>453</v>
      </c>
      <c r="K3952" t="s">
        <v>21</v>
      </c>
      <c r="L3952">
        <v>3</v>
      </c>
      <c r="M3952" s="1">
        <v>14.837604750000001</v>
      </c>
      <c r="N3952" s="1">
        <f>Table1[[#This Row],[Quantity]]*Table1[[#This Row],[UnitPrice]]</f>
        <v>44.512814250000005</v>
      </c>
      <c r="O3952" t="s">
        <v>30</v>
      </c>
      <c r="P3952" t="b">
        <v>1</v>
      </c>
      <c r="Q3952">
        <v>0</v>
      </c>
      <c r="R3952" s="1">
        <f>Table1[[#This Row],[Sales]]-Table1[[#This Row],[DiscountAmount]]</f>
        <v>44.512814250000005</v>
      </c>
      <c r="S3952" t="b">
        <v>0</v>
      </c>
      <c r="T3952" t="s">
        <v>23</v>
      </c>
      <c r="U3952">
        <v>3</v>
      </c>
      <c r="V3952" t="b">
        <v>1</v>
      </c>
    </row>
    <row r="3953" spans="1:22" x14ac:dyDescent="0.3">
      <c r="A3953">
        <v>3952</v>
      </c>
      <c r="B3953" s="2">
        <v>44545</v>
      </c>
      <c r="C3953" s="19">
        <f>YEAR(Table1[[#This Row],[Date]])</f>
        <v>2021</v>
      </c>
      <c r="D3953">
        <f>MONTH(Table1[[#This Row],[Date]])</f>
        <v>12</v>
      </c>
      <c r="E3953" t="str">
        <f>TEXT(Table1[[#This Row],[Date]],"MMMM")</f>
        <v>December</v>
      </c>
      <c r="F3953">
        <v>61</v>
      </c>
      <c r="G3953">
        <v>49</v>
      </c>
      <c r="H3953" t="s">
        <v>24</v>
      </c>
      <c r="I3953" t="s">
        <v>29</v>
      </c>
      <c r="J3953">
        <v>119</v>
      </c>
      <c r="K3953" t="s">
        <v>39</v>
      </c>
      <c r="L3953">
        <v>1</v>
      </c>
      <c r="M3953" s="1">
        <v>54.353852000000003</v>
      </c>
      <c r="N3953" s="1">
        <f>Table1[[#This Row],[Quantity]]*Table1[[#This Row],[UnitPrice]]</f>
        <v>54.353852000000003</v>
      </c>
      <c r="O3953" t="s">
        <v>35</v>
      </c>
      <c r="P3953" t="b">
        <v>0</v>
      </c>
      <c r="Q3953">
        <v>0</v>
      </c>
      <c r="R3953" s="1">
        <f>Table1[[#This Row],[Sales]]-Table1[[#This Row],[DiscountAmount]]</f>
        <v>54.353852000000003</v>
      </c>
      <c r="S3953" t="b">
        <v>1</v>
      </c>
      <c r="T3953" t="s">
        <v>23</v>
      </c>
      <c r="U3953">
        <v>3</v>
      </c>
      <c r="V3953" t="b">
        <v>1</v>
      </c>
    </row>
    <row r="3954" spans="1:22" x14ac:dyDescent="0.3">
      <c r="A3954">
        <v>3953</v>
      </c>
      <c r="B3954" s="2">
        <v>44556</v>
      </c>
      <c r="C3954" s="19">
        <f>YEAR(Table1[[#This Row],[Date]])</f>
        <v>2021</v>
      </c>
      <c r="D3954">
        <f>MONTH(Table1[[#This Row],[Date]])</f>
        <v>12</v>
      </c>
      <c r="E3954" t="str">
        <f>TEXT(Table1[[#This Row],[Date]],"MMMM")</f>
        <v>December</v>
      </c>
      <c r="F3954">
        <v>77</v>
      </c>
      <c r="G3954">
        <v>32</v>
      </c>
      <c r="H3954" t="s">
        <v>37</v>
      </c>
      <c r="I3954" t="s">
        <v>41</v>
      </c>
      <c r="J3954">
        <v>322</v>
      </c>
      <c r="K3954" t="s">
        <v>21</v>
      </c>
      <c r="L3954">
        <v>5</v>
      </c>
      <c r="M3954" s="1">
        <v>13.85793417</v>
      </c>
      <c r="N3954" s="1">
        <f>Table1[[#This Row],[Quantity]]*Table1[[#This Row],[UnitPrice]]</f>
        <v>69.289670849999993</v>
      </c>
      <c r="O3954" t="s">
        <v>22</v>
      </c>
      <c r="P3954" t="b">
        <v>0</v>
      </c>
      <c r="Q3954">
        <v>6.9289670870000002</v>
      </c>
      <c r="R3954" s="1">
        <f>Table1[[#This Row],[Sales]]-Table1[[#This Row],[DiscountAmount]]</f>
        <v>62.360703762999989</v>
      </c>
      <c r="S3954" t="b">
        <v>1</v>
      </c>
      <c r="T3954" t="s">
        <v>36</v>
      </c>
      <c r="U3954">
        <v>3</v>
      </c>
      <c r="V3954" t="b">
        <v>0</v>
      </c>
    </row>
    <row r="3955" spans="1:22" x14ac:dyDescent="0.3">
      <c r="A3955">
        <v>3954</v>
      </c>
      <c r="B3955" s="2">
        <v>45272</v>
      </c>
      <c r="C3955" s="19">
        <f>YEAR(Table1[[#This Row],[Date]])</f>
        <v>2023</v>
      </c>
      <c r="D3955">
        <f>MONTH(Table1[[#This Row],[Date]])</f>
        <v>12</v>
      </c>
      <c r="E3955" t="str">
        <f>TEXT(Table1[[#This Row],[Date]],"MMMM")</f>
        <v>December</v>
      </c>
      <c r="F3955">
        <v>227</v>
      </c>
      <c r="G3955">
        <v>24</v>
      </c>
      <c r="H3955" t="s">
        <v>24</v>
      </c>
      <c r="I3955" t="s">
        <v>46</v>
      </c>
      <c r="J3955">
        <v>273</v>
      </c>
      <c r="K3955" t="s">
        <v>21</v>
      </c>
      <c r="L3955">
        <v>4</v>
      </c>
      <c r="M3955" s="1">
        <v>28.507330169999999</v>
      </c>
      <c r="N3955" s="1">
        <f>Table1[[#This Row],[Quantity]]*Table1[[#This Row],[UnitPrice]]</f>
        <v>114.02932068</v>
      </c>
      <c r="O3955" t="s">
        <v>22</v>
      </c>
      <c r="P3955" t="b">
        <v>1</v>
      </c>
      <c r="Q3955">
        <v>11.40293207</v>
      </c>
      <c r="R3955" s="1">
        <f>Table1[[#This Row],[Sales]]-Table1[[#This Row],[DiscountAmount]]</f>
        <v>102.62638860999999</v>
      </c>
      <c r="S3955" t="b">
        <v>0</v>
      </c>
      <c r="T3955" t="s">
        <v>36</v>
      </c>
      <c r="U3955">
        <v>2</v>
      </c>
      <c r="V3955" t="b">
        <v>1</v>
      </c>
    </row>
    <row r="3956" spans="1:22" x14ac:dyDescent="0.3">
      <c r="A3956">
        <v>3955</v>
      </c>
      <c r="B3956" s="2">
        <v>44501</v>
      </c>
      <c r="C3956" s="19">
        <f>YEAR(Table1[[#This Row],[Date]])</f>
        <v>2021</v>
      </c>
      <c r="D3956">
        <f>MONTH(Table1[[#This Row],[Date]])</f>
        <v>11</v>
      </c>
      <c r="E3956" t="str">
        <f>TEXT(Table1[[#This Row],[Date]],"MMMM")</f>
        <v>November</v>
      </c>
      <c r="F3956">
        <v>39</v>
      </c>
      <c r="G3956">
        <v>23</v>
      </c>
      <c r="H3956" t="s">
        <v>24</v>
      </c>
      <c r="I3956" t="s">
        <v>47</v>
      </c>
      <c r="J3956">
        <v>268</v>
      </c>
      <c r="K3956" t="s">
        <v>34</v>
      </c>
      <c r="L3956">
        <v>4</v>
      </c>
      <c r="M3956" s="1">
        <v>64.606465529999994</v>
      </c>
      <c r="N3956" s="1">
        <f>Table1[[#This Row],[Quantity]]*Table1[[#This Row],[UnitPrice]]</f>
        <v>258.42586211999998</v>
      </c>
      <c r="O3956" t="s">
        <v>30</v>
      </c>
      <c r="P3956" t="b">
        <v>1</v>
      </c>
      <c r="Q3956">
        <v>0</v>
      </c>
      <c r="R3956" s="1">
        <f>Table1[[#This Row],[Sales]]-Table1[[#This Row],[DiscountAmount]]</f>
        <v>258.42586211999998</v>
      </c>
      <c r="S3956" t="b">
        <v>0</v>
      </c>
      <c r="T3956" t="s">
        <v>28</v>
      </c>
      <c r="U3956">
        <v>3</v>
      </c>
      <c r="V3956" t="b">
        <v>0</v>
      </c>
    </row>
    <row r="3957" spans="1:22" x14ac:dyDescent="0.3">
      <c r="A3957">
        <v>3956</v>
      </c>
      <c r="B3957" s="2">
        <v>44183</v>
      </c>
      <c r="C3957" s="19">
        <f>YEAR(Table1[[#This Row],[Date]])</f>
        <v>2020</v>
      </c>
      <c r="D3957">
        <f>MONTH(Table1[[#This Row],[Date]])</f>
        <v>12</v>
      </c>
      <c r="E3957" t="str">
        <f>TEXT(Table1[[#This Row],[Date]],"MMMM")</f>
        <v>December</v>
      </c>
      <c r="F3957">
        <v>421</v>
      </c>
      <c r="G3957">
        <v>56</v>
      </c>
      <c r="H3957" t="s">
        <v>19</v>
      </c>
      <c r="I3957" t="s">
        <v>53</v>
      </c>
      <c r="J3957">
        <v>278</v>
      </c>
      <c r="K3957" t="s">
        <v>43</v>
      </c>
      <c r="L3957">
        <v>3</v>
      </c>
      <c r="M3957" s="1">
        <v>50.489388009999999</v>
      </c>
      <c r="N3957" s="1">
        <f>Table1[[#This Row],[Quantity]]*Table1[[#This Row],[UnitPrice]]</f>
        <v>151.46816403</v>
      </c>
      <c r="O3957" t="s">
        <v>35</v>
      </c>
      <c r="P3957" t="b">
        <v>1</v>
      </c>
      <c r="Q3957">
        <v>15.146816400000001</v>
      </c>
      <c r="R3957" s="1">
        <f>Table1[[#This Row],[Sales]]-Table1[[#This Row],[DiscountAmount]]</f>
        <v>136.32134762999999</v>
      </c>
      <c r="S3957" t="b">
        <v>0</v>
      </c>
      <c r="T3957" t="s">
        <v>36</v>
      </c>
      <c r="U3957">
        <v>4</v>
      </c>
      <c r="V3957" t="b">
        <v>0</v>
      </c>
    </row>
    <row r="3958" spans="1:22" x14ac:dyDescent="0.3">
      <c r="A3958">
        <v>3957</v>
      </c>
      <c r="B3958" s="2">
        <v>43821</v>
      </c>
      <c r="C3958" s="19">
        <f>YEAR(Table1[[#This Row],[Date]])</f>
        <v>2019</v>
      </c>
      <c r="D3958">
        <f>MONTH(Table1[[#This Row],[Date]])</f>
        <v>12</v>
      </c>
      <c r="E3958" t="str">
        <f>TEXT(Table1[[#This Row],[Date]],"MMMM")</f>
        <v>December</v>
      </c>
      <c r="F3958">
        <v>181</v>
      </c>
      <c r="G3958">
        <v>62</v>
      </c>
      <c r="H3958" t="s">
        <v>24</v>
      </c>
      <c r="I3958" t="s">
        <v>29</v>
      </c>
      <c r="J3958">
        <v>769</v>
      </c>
      <c r="K3958" t="s">
        <v>43</v>
      </c>
      <c r="L3958">
        <v>5</v>
      </c>
      <c r="M3958" s="1">
        <v>70.609367390000003</v>
      </c>
      <c r="N3958" s="1">
        <f>Table1[[#This Row],[Quantity]]*Table1[[#This Row],[UnitPrice]]</f>
        <v>353.04683695</v>
      </c>
      <c r="O3958" t="s">
        <v>30</v>
      </c>
      <c r="P3958" t="b">
        <v>1</v>
      </c>
      <c r="Q3958">
        <v>0</v>
      </c>
      <c r="R3958" s="1">
        <f>Table1[[#This Row],[Sales]]-Table1[[#This Row],[DiscountAmount]]</f>
        <v>353.04683695</v>
      </c>
      <c r="S3958" t="b">
        <v>1</v>
      </c>
      <c r="T3958" t="s">
        <v>23</v>
      </c>
      <c r="U3958">
        <v>2</v>
      </c>
      <c r="V3958" t="b">
        <v>0</v>
      </c>
    </row>
    <row r="3959" spans="1:22" x14ac:dyDescent="0.3">
      <c r="A3959">
        <v>3958</v>
      </c>
      <c r="B3959" s="2">
        <v>43826</v>
      </c>
      <c r="C3959" s="19">
        <f>YEAR(Table1[[#This Row],[Date]])</f>
        <v>2019</v>
      </c>
      <c r="D3959">
        <f>MONTH(Table1[[#This Row],[Date]])</f>
        <v>12</v>
      </c>
      <c r="E3959" t="str">
        <f>TEXT(Table1[[#This Row],[Date]],"MMMM")</f>
        <v>December</v>
      </c>
      <c r="F3959">
        <v>203</v>
      </c>
      <c r="G3959">
        <v>22</v>
      </c>
      <c r="H3959" t="s">
        <v>37</v>
      </c>
      <c r="I3959" t="s">
        <v>51</v>
      </c>
      <c r="J3959">
        <v>456</v>
      </c>
      <c r="K3959" t="s">
        <v>26</v>
      </c>
      <c r="L3959">
        <v>1</v>
      </c>
      <c r="M3959" s="1">
        <v>50.022213999999998</v>
      </c>
      <c r="N3959" s="1">
        <f>Table1[[#This Row],[Quantity]]*Table1[[#This Row],[UnitPrice]]</f>
        <v>50.022213999999998</v>
      </c>
      <c r="O3959" t="s">
        <v>30</v>
      </c>
      <c r="P3959" t="b">
        <v>0</v>
      </c>
      <c r="Q3959">
        <v>0</v>
      </c>
      <c r="R3959" s="1">
        <f>Table1[[#This Row],[Sales]]-Table1[[#This Row],[DiscountAmount]]</f>
        <v>50.022213999999998</v>
      </c>
      <c r="S3959" t="b">
        <v>0</v>
      </c>
      <c r="T3959" t="s">
        <v>23</v>
      </c>
      <c r="U3959">
        <v>2</v>
      </c>
      <c r="V3959" t="b">
        <v>1</v>
      </c>
    </row>
    <row r="3960" spans="1:22" x14ac:dyDescent="0.3">
      <c r="A3960">
        <v>3959</v>
      </c>
      <c r="B3960" s="2">
        <v>45256</v>
      </c>
      <c r="C3960" s="19">
        <f>YEAR(Table1[[#This Row],[Date]])</f>
        <v>2023</v>
      </c>
      <c r="D3960">
        <f>MONTH(Table1[[#This Row],[Date]])</f>
        <v>11</v>
      </c>
      <c r="E3960" t="str">
        <f>TEXT(Table1[[#This Row],[Date]],"MMMM")</f>
        <v>November</v>
      </c>
      <c r="F3960">
        <v>292</v>
      </c>
      <c r="G3960">
        <v>60</v>
      </c>
      <c r="H3960" t="s">
        <v>24</v>
      </c>
      <c r="I3960" t="s">
        <v>52</v>
      </c>
      <c r="J3960">
        <v>233</v>
      </c>
      <c r="K3960" t="s">
        <v>21</v>
      </c>
      <c r="L3960">
        <v>5</v>
      </c>
      <c r="M3960" s="1">
        <v>84.248456070000003</v>
      </c>
      <c r="N3960" s="1">
        <f>Table1[[#This Row],[Quantity]]*Table1[[#This Row],[UnitPrice]]</f>
        <v>421.24228034999999</v>
      </c>
      <c r="O3960" t="s">
        <v>35</v>
      </c>
      <c r="P3960" t="b">
        <v>0</v>
      </c>
      <c r="Q3960">
        <v>42.124228039999998</v>
      </c>
      <c r="R3960" s="1">
        <f>Table1[[#This Row],[Sales]]-Table1[[#This Row],[DiscountAmount]]</f>
        <v>379.11805231</v>
      </c>
      <c r="S3960" t="b">
        <v>0</v>
      </c>
      <c r="T3960" t="s">
        <v>36</v>
      </c>
      <c r="U3960">
        <v>1</v>
      </c>
      <c r="V3960" t="b">
        <v>1</v>
      </c>
    </row>
    <row r="3961" spans="1:22" x14ac:dyDescent="0.3">
      <c r="A3961">
        <v>3960</v>
      </c>
      <c r="B3961" s="2">
        <v>43461</v>
      </c>
      <c r="C3961" s="19">
        <f>YEAR(Table1[[#This Row],[Date]])</f>
        <v>2018</v>
      </c>
      <c r="D3961">
        <f>MONTH(Table1[[#This Row],[Date]])</f>
        <v>12</v>
      </c>
      <c r="E3961" t="str">
        <f>TEXT(Table1[[#This Row],[Date]],"MMMM")</f>
        <v>December</v>
      </c>
      <c r="F3961">
        <v>2</v>
      </c>
      <c r="G3961">
        <v>26</v>
      </c>
      <c r="H3961" t="s">
        <v>37</v>
      </c>
      <c r="I3961" t="s">
        <v>38</v>
      </c>
      <c r="J3961">
        <v>649</v>
      </c>
      <c r="K3961" t="s">
        <v>34</v>
      </c>
      <c r="L3961">
        <v>4</v>
      </c>
      <c r="M3961" s="1">
        <v>23.630641650000001</v>
      </c>
      <c r="N3961" s="1">
        <f>Table1[[#This Row],[Quantity]]*Table1[[#This Row],[UnitPrice]]</f>
        <v>94.522566600000005</v>
      </c>
      <c r="O3961" t="s">
        <v>22</v>
      </c>
      <c r="P3961" t="b">
        <v>0</v>
      </c>
      <c r="Q3961">
        <v>0</v>
      </c>
      <c r="R3961" s="1">
        <f>Table1[[#This Row],[Sales]]-Table1[[#This Row],[DiscountAmount]]</f>
        <v>94.522566600000005</v>
      </c>
      <c r="S3961" t="b">
        <v>0</v>
      </c>
      <c r="T3961" t="s">
        <v>28</v>
      </c>
      <c r="U3961">
        <v>5</v>
      </c>
      <c r="V3961" t="b">
        <v>1</v>
      </c>
    </row>
    <row r="3962" spans="1:22" x14ac:dyDescent="0.3">
      <c r="A3962">
        <v>3961</v>
      </c>
      <c r="B3962" s="2">
        <v>44540</v>
      </c>
      <c r="C3962" s="19">
        <f>YEAR(Table1[[#This Row],[Date]])</f>
        <v>2021</v>
      </c>
      <c r="D3962">
        <f>MONTH(Table1[[#This Row],[Date]])</f>
        <v>12</v>
      </c>
      <c r="E3962" t="str">
        <f>TEXT(Table1[[#This Row],[Date]],"MMMM")</f>
        <v>December</v>
      </c>
      <c r="F3962">
        <v>358</v>
      </c>
      <c r="G3962">
        <v>36</v>
      </c>
      <c r="H3962" t="s">
        <v>37</v>
      </c>
      <c r="I3962" t="s">
        <v>33</v>
      </c>
      <c r="J3962">
        <v>102</v>
      </c>
      <c r="K3962" t="s">
        <v>43</v>
      </c>
      <c r="L3962">
        <v>2</v>
      </c>
      <c r="M3962" s="1">
        <v>64.986796940000005</v>
      </c>
      <c r="N3962" s="1">
        <f>Table1[[#This Row],[Quantity]]*Table1[[#This Row],[UnitPrice]]</f>
        <v>129.97359388000001</v>
      </c>
      <c r="O3962" t="s">
        <v>35</v>
      </c>
      <c r="P3962" t="b">
        <v>0</v>
      </c>
      <c r="Q3962">
        <v>0</v>
      </c>
      <c r="R3962" s="1">
        <f>Table1[[#This Row],[Sales]]-Table1[[#This Row],[DiscountAmount]]</f>
        <v>129.97359388000001</v>
      </c>
      <c r="S3962" t="b">
        <v>0</v>
      </c>
      <c r="T3962" t="s">
        <v>28</v>
      </c>
      <c r="U3962">
        <v>4</v>
      </c>
      <c r="V3962" t="b">
        <v>0</v>
      </c>
    </row>
    <row r="3963" spans="1:22" x14ac:dyDescent="0.3">
      <c r="A3963">
        <v>3962</v>
      </c>
      <c r="B3963" s="2">
        <v>44556</v>
      </c>
      <c r="C3963" s="19">
        <f>YEAR(Table1[[#This Row],[Date]])</f>
        <v>2021</v>
      </c>
      <c r="D3963">
        <f>MONTH(Table1[[#This Row],[Date]])</f>
        <v>12</v>
      </c>
      <c r="E3963" t="str">
        <f>TEXT(Table1[[#This Row],[Date]],"MMMM")</f>
        <v>December</v>
      </c>
      <c r="F3963">
        <v>310</v>
      </c>
      <c r="G3963">
        <v>45</v>
      </c>
      <c r="H3963" t="s">
        <v>19</v>
      </c>
      <c r="I3963" t="s">
        <v>29</v>
      </c>
      <c r="J3963">
        <v>990</v>
      </c>
      <c r="K3963" t="s">
        <v>21</v>
      </c>
      <c r="L3963">
        <v>1</v>
      </c>
      <c r="M3963" s="1">
        <v>55.889641480000002</v>
      </c>
      <c r="N3963" s="1">
        <f>Table1[[#This Row],[Quantity]]*Table1[[#This Row],[UnitPrice]]</f>
        <v>55.889641480000002</v>
      </c>
      <c r="O3963" t="s">
        <v>35</v>
      </c>
      <c r="P3963" t="b">
        <v>0</v>
      </c>
      <c r="Q3963">
        <v>0</v>
      </c>
      <c r="R3963" s="1">
        <f>Table1[[#This Row],[Sales]]-Table1[[#This Row],[DiscountAmount]]</f>
        <v>55.889641480000002</v>
      </c>
      <c r="S3963" t="b">
        <v>1</v>
      </c>
      <c r="T3963" t="s">
        <v>28</v>
      </c>
      <c r="U3963">
        <v>3</v>
      </c>
      <c r="V3963" t="b">
        <v>1</v>
      </c>
    </row>
    <row r="3964" spans="1:22" x14ac:dyDescent="0.3">
      <c r="A3964">
        <v>3963</v>
      </c>
      <c r="B3964" s="2">
        <v>44535</v>
      </c>
      <c r="C3964" s="19">
        <f>YEAR(Table1[[#This Row],[Date]])</f>
        <v>2021</v>
      </c>
      <c r="D3964">
        <f>MONTH(Table1[[#This Row],[Date]])</f>
        <v>12</v>
      </c>
      <c r="E3964" t="str">
        <f>TEXT(Table1[[#This Row],[Date]],"MMMM")</f>
        <v>December</v>
      </c>
      <c r="F3964">
        <v>18</v>
      </c>
      <c r="G3964">
        <v>68</v>
      </c>
      <c r="H3964" t="s">
        <v>37</v>
      </c>
      <c r="I3964" t="s">
        <v>33</v>
      </c>
      <c r="J3964">
        <v>516</v>
      </c>
      <c r="K3964" t="s">
        <v>34</v>
      </c>
      <c r="L3964">
        <v>2</v>
      </c>
      <c r="M3964" s="1">
        <v>36.852334319999997</v>
      </c>
      <c r="N3964" s="1">
        <f>Table1[[#This Row],[Quantity]]*Table1[[#This Row],[UnitPrice]]</f>
        <v>73.704668639999994</v>
      </c>
      <c r="O3964" t="s">
        <v>30</v>
      </c>
      <c r="P3964" t="b">
        <v>0</v>
      </c>
      <c r="Q3964">
        <v>7.370466864</v>
      </c>
      <c r="R3964" s="1">
        <f>Table1[[#This Row],[Sales]]-Table1[[#This Row],[DiscountAmount]]</f>
        <v>66.334201776</v>
      </c>
      <c r="S3964" t="b">
        <v>1</v>
      </c>
      <c r="T3964" t="s">
        <v>36</v>
      </c>
      <c r="U3964">
        <v>5</v>
      </c>
      <c r="V3964" t="b">
        <v>1</v>
      </c>
    </row>
    <row r="3965" spans="1:22" x14ac:dyDescent="0.3">
      <c r="A3965">
        <v>3964</v>
      </c>
      <c r="B3965" s="2">
        <v>45282</v>
      </c>
      <c r="C3965" s="19">
        <f>YEAR(Table1[[#This Row],[Date]])</f>
        <v>2023</v>
      </c>
      <c r="D3965">
        <f>MONTH(Table1[[#This Row],[Date]])</f>
        <v>12</v>
      </c>
      <c r="E3965" t="str">
        <f>TEXT(Table1[[#This Row],[Date]],"MMMM")</f>
        <v>December</v>
      </c>
      <c r="F3965">
        <v>285</v>
      </c>
      <c r="G3965">
        <v>56</v>
      </c>
      <c r="H3965" t="s">
        <v>24</v>
      </c>
      <c r="I3965" t="s">
        <v>42</v>
      </c>
      <c r="J3965">
        <v>672</v>
      </c>
      <c r="K3965" t="s">
        <v>43</v>
      </c>
      <c r="L3965">
        <v>1</v>
      </c>
      <c r="M3965" s="1">
        <v>78.872767839999995</v>
      </c>
      <c r="N3965" s="1">
        <f>Table1[[#This Row],[Quantity]]*Table1[[#This Row],[UnitPrice]]</f>
        <v>78.872767839999995</v>
      </c>
      <c r="O3965" t="s">
        <v>32</v>
      </c>
      <c r="P3965" t="b">
        <v>0</v>
      </c>
      <c r="Q3965">
        <v>0</v>
      </c>
      <c r="R3965" s="1">
        <f>Table1[[#This Row],[Sales]]-Table1[[#This Row],[DiscountAmount]]</f>
        <v>78.872767839999995</v>
      </c>
      <c r="S3965" t="b">
        <v>1</v>
      </c>
      <c r="T3965" t="s">
        <v>23</v>
      </c>
      <c r="U3965">
        <v>4</v>
      </c>
      <c r="V3965" t="b">
        <v>1</v>
      </c>
    </row>
    <row r="3966" spans="1:22" x14ac:dyDescent="0.3">
      <c r="A3966">
        <v>3965</v>
      </c>
      <c r="B3966" s="2">
        <v>44903</v>
      </c>
      <c r="C3966" s="19">
        <f>YEAR(Table1[[#This Row],[Date]])</f>
        <v>2022</v>
      </c>
      <c r="D3966">
        <f>MONTH(Table1[[#This Row],[Date]])</f>
        <v>12</v>
      </c>
      <c r="E3966" t="str">
        <f>TEXT(Table1[[#This Row],[Date]],"MMMM")</f>
        <v>December</v>
      </c>
      <c r="F3966">
        <v>299</v>
      </c>
      <c r="G3966">
        <v>20</v>
      </c>
      <c r="H3966" t="s">
        <v>24</v>
      </c>
      <c r="I3966" t="s">
        <v>46</v>
      </c>
      <c r="J3966">
        <v>314</v>
      </c>
      <c r="K3966" t="s">
        <v>26</v>
      </c>
      <c r="L3966">
        <v>2</v>
      </c>
      <c r="M3966" s="1">
        <v>91.756205980000004</v>
      </c>
      <c r="N3966" s="1">
        <f>Table1[[#This Row],[Quantity]]*Table1[[#This Row],[UnitPrice]]</f>
        <v>183.51241196000001</v>
      </c>
      <c r="O3966" t="s">
        <v>32</v>
      </c>
      <c r="P3966" t="b">
        <v>0</v>
      </c>
      <c r="Q3966">
        <v>18.3512412</v>
      </c>
      <c r="R3966" s="1">
        <f>Table1[[#This Row],[Sales]]-Table1[[#This Row],[DiscountAmount]]</f>
        <v>165.16117076</v>
      </c>
      <c r="S3966" t="b">
        <v>0</v>
      </c>
      <c r="T3966" t="s">
        <v>36</v>
      </c>
      <c r="U3966">
        <v>5</v>
      </c>
      <c r="V3966" t="b">
        <v>0</v>
      </c>
    </row>
    <row r="3967" spans="1:22" x14ac:dyDescent="0.3">
      <c r="A3967">
        <v>3966</v>
      </c>
      <c r="B3967" s="2">
        <v>44502</v>
      </c>
      <c r="C3967" s="19">
        <f>YEAR(Table1[[#This Row],[Date]])</f>
        <v>2021</v>
      </c>
      <c r="D3967">
        <f>MONTH(Table1[[#This Row],[Date]])</f>
        <v>11</v>
      </c>
      <c r="E3967" t="str">
        <f>TEXT(Table1[[#This Row],[Date]],"MMMM")</f>
        <v>November</v>
      </c>
      <c r="F3967">
        <v>452</v>
      </c>
      <c r="G3967">
        <v>46</v>
      </c>
      <c r="H3967" t="s">
        <v>37</v>
      </c>
      <c r="I3967" t="s">
        <v>31</v>
      </c>
      <c r="J3967">
        <v>329</v>
      </c>
      <c r="K3967" t="s">
        <v>26</v>
      </c>
      <c r="L3967">
        <v>4</v>
      </c>
      <c r="M3967" s="1">
        <v>21.620840699999999</v>
      </c>
      <c r="N3967" s="1">
        <f>Table1[[#This Row],[Quantity]]*Table1[[#This Row],[UnitPrice]]</f>
        <v>86.483362799999995</v>
      </c>
      <c r="O3967" t="s">
        <v>30</v>
      </c>
      <c r="P3967" t="b">
        <v>1</v>
      </c>
      <c r="Q3967">
        <v>0</v>
      </c>
      <c r="R3967" s="1">
        <f>Table1[[#This Row],[Sales]]-Table1[[#This Row],[DiscountAmount]]</f>
        <v>86.483362799999995</v>
      </c>
      <c r="S3967" t="b">
        <v>1</v>
      </c>
      <c r="T3967" t="s">
        <v>23</v>
      </c>
      <c r="U3967">
        <v>5</v>
      </c>
      <c r="V3967" t="b">
        <v>1</v>
      </c>
    </row>
    <row r="3968" spans="1:22" x14ac:dyDescent="0.3">
      <c r="A3968">
        <v>3967</v>
      </c>
      <c r="B3968" s="2">
        <v>43414</v>
      </c>
      <c r="C3968" s="19">
        <f>YEAR(Table1[[#This Row],[Date]])</f>
        <v>2018</v>
      </c>
      <c r="D3968">
        <f>MONTH(Table1[[#This Row],[Date]])</f>
        <v>11</v>
      </c>
      <c r="E3968" t="str">
        <f>TEXT(Table1[[#This Row],[Date]],"MMMM")</f>
        <v>November</v>
      </c>
      <c r="F3968">
        <v>424</v>
      </c>
      <c r="G3968">
        <v>52</v>
      </c>
      <c r="H3968" t="s">
        <v>24</v>
      </c>
      <c r="I3968" t="s">
        <v>48</v>
      </c>
      <c r="J3968">
        <v>319</v>
      </c>
      <c r="K3968" t="s">
        <v>34</v>
      </c>
      <c r="L3968">
        <v>1</v>
      </c>
      <c r="M3968" s="1">
        <v>84.644576400000005</v>
      </c>
      <c r="N3968" s="1">
        <f>Table1[[#This Row],[Quantity]]*Table1[[#This Row],[UnitPrice]]</f>
        <v>84.644576400000005</v>
      </c>
      <c r="O3968" t="s">
        <v>35</v>
      </c>
      <c r="P3968" t="b">
        <v>0</v>
      </c>
      <c r="Q3968">
        <v>8.4644576399999991</v>
      </c>
      <c r="R3968" s="1">
        <f>Table1[[#This Row],[Sales]]-Table1[[#This Row],[DiscountAmount]]</f>
        <v>76.180118759999999</v>
      </c>
      <c r="S3968" t="b">
        <v>0</v>
      </c>
      <c r="T3968" t="s">
        <v>36</v>
      </c>
      <c r="U3968">
        <v>3</v>
      </c>
      <c r="V3968" t="b">
        <v>1</v>
      </c>
    </row>
    <row r="3969" spans="1:22" x14ac:dyDescent="0.3">
      <c r="A3969">
        <v>3968</v>
      </c>
      <c r="B3969" s="2">
        <v>45241</v>
      </c>
      <c r="C3969" s="19">
        <f>YEAR(Table1[[#This Row],[Date]])</f>
        <v>2023</v>
      </c>
      <c r="D3969">
        <f>MONTH(Table1[[#This Row],[Date]])</f>
        <v>11</v>
      </c>
      <c r="E3969" t="str">
        <f>TEXT(Table1[[#This Row],[Date]],"MMMM")</f>
        <v>November</v>
      </c>
      <c r="F3969">
        <v>265</v>
      </c>
      <c r="G3969">
        <v>42</v>
      </c>
      <c r="H3969" t="s">
        <v>19</v>
      </c>
      <c r="I3969" t="s">
        <v>50</v>
      </c>
      <c r="J3969">
        <v>170</v>
      </c>
      <c r="K3969" t="s">
        <v>21</v>
      </c>
      <c r="L3969">
        <v>3</v>
      </c>
      <c r="M3969" s="1">
        <v>33.60567262</v>
      </c>
      <c r="N3969" s="1">
        <f>Table1[[#This Row],[Quantity]]*Table1[[#This Row],[UnitPrice]]</f>
        <v>100.81701785999999</v>
      </c>
      <c r="O3969" t="s">
        <v>22</v>
      </c>
      <c r="P3969" t="b">
        <v>0</v>
      </c>
      <c r="Q3969">
        <v>0</v>
      </c>
      <c r="R3969" s="1">
        <f>Table1[[#This Row],[Sales]]-Table1[[#This Row],[DiscountAmount]]</f>
        <v>100.81701785999999</v>
      </c>
      <c r="S3969" t="b">
        <v>0</v>
      </c>
      <c r="T3969" t="s">
        <v>23</v>
      </c>
      <c r="U3969">
        <v>2</v>
      </c>
      <c r="V3969" t="b">
        <v>1</v>
      </c>
    </row>
    <row r="3970" spans="1:22" x14ac:dyDescent="0.3">
      <c r="A3970">
        <v>3969</v>
      </c>
      <c r="B3970" s="2">
        <v>44184</v>
      </c>
      <c r="C3970" s="19">
        <f>YEAR(Table1[[#This Row],[Date]])</f>
        <v>2020</v>
      </c>
      <c r="D3970">
        <f>MONTH(Table1[[#This Row],[Date]])</f>
        <v>12</v>
      </c>
      <c r="E3970" t="str">
        <f>TEXT(Table1[[#This Row],[Date]],"MMMM")</f>
        <v>December</v>
      </c>
      <c r="F3970">
        <v>313</v>
      </c>
      <c r="G3970">
        <v>38</v>
      </c>
      <c r="H3970" t="s">
        <v>37</v>
      </c>
      <c r="I3970" t="s">
        <v>27</v>
      </c>
      <c r="J3970">
        <v>502</v>
      </c>
      <c r="K3970" t="s">
        <v>34</v>
      </c>
      <c r="L3970">
        <v>4</v>
      </c>
      <c r="M3970" s="1">
        <v>40.632206099999998</v>
      </c>
      <c r="N3970" s="1">
        <f>Table1[[#This Row],[Quantity]]*Table1[[#This Row],[UnitPrice]]</f>
        <v>162.52882439999999</v>
      </c>
      <c r="O3970" t="s">
        <v>30</v>
      </c>
      <c r="P3970" t="b">
        <v>1</v>
      </c>
      <c r="Q3970">
        <v>16.25288244</v>
      </c>
      <c r="R3970" s="1">
        <f>Table1[[#This Row],[Sales]]-Table1[[#This Row],[DiscountAmount]]</f>
        <v>146.27594195999998</v>
      </c>
      <c r="S3970" t="b">
        <v>0</v>
      </c>
      <c r="T3970" t="s">
        <v>36</v>
      </c>
      <c r="U3970">
        <v>1</v>
      </c>
      <c r="V3970" t="b">
        <v>1</v>
      </c>
    </row>
    <row r="3971" spans="1:22" x14ac:dyDescent="0.3">
      <c r="A3971">
        <v>3970</v>
      </c>
      <c r="B3971" s="2">
        <v>44142</v>
      </c>
      <c r="C3971" s="19">
        <f>YEAR(Table1[[#This Row],[Date]])</f>
        <v>2020</v>
      </c>
      <c r="D3971">
        <f>MONTH(Table1[[#This Row],[Date]])</f>
        <v>11</v>
      </c>
      <c r="E3971" t="str">
        <f>TEXT(Table1[[#This Row],[Date]],"MMMM")</f>
        <v>November</v>
      </c>
      <c r="F3971">
        <v>100</v>
      </c>
      <c r="G3971">
        <v>42</v>
      </c>
      <c r="H3971" t="s">
        <v>19</v>
      </c>
      <c r="I3971" t="s">
        <v>47</v>
      </c>
      <c r="J3971">
        <v>689</v>
      </c>
      <c r="K3971" t="s">
        <v>39</v>
      </c>
      <c r="L3971">
        <v>4</v>
      </c>
      <c r="M3971" s="1">
        <v>89.071623500000001</v>
      </c>
      <c r="N3971" s="1">
        <f>Table1[[#This Row],[Quantity]]*Table1[[#This Row],[UnitPrice]]</f>
        <v>356.286494</v>
      </c>
      <c r="O3971" t="s">
        <v>30</v>
      </c>
      <c r="P3971" t="b">
        <v>1</v>
      </c>
      <c r="Q3971">
        <v>0</v>
      </c>
      <c r="R3971" s="1">
        <f>Table1[[#This Row],[Sales]]-Table1[[#This Row],[DiscountAmount]]</f>
        <v>356.286494</v>
      </c>
      <c r="S3971" t="b">
        <v>0</v>
      </c>
      <c r="T3971" t="s">
        <v>28</v>
      </c>
      <c r="U3971">
        <v>4</v>
      </c>
      <c r="V3971" t="b">
        <v>0</v>
      </c>
    </row>
    <row r="3972" spans="1:22" x14ac:dyDescent="0.3">
      <c r="A3972">
        <v>3971</v>
      </c>
      <c r="B3972" s="2">
        <v>45262</v>
      </c>
      <c r="C3972" s="19">
        <f>YEAR(Table1[[#This Row],[Date]])</f>
        <v>2023</v>
      </c>
      <c r="D3972">
        <f>MONTH(Table1[[#This Row],[Date]])</f>
        <v>12</v>
      </c>
      <c r="E3972" t="str">
        <f>TEXT(Table1[[#This Row],[Date]],"MMMM")</f>
        <v>December</v>
      </c>
      <c r="F3972">
        <v>380</v>
      </c>
      <c r="G3972">
        <v>51</v>
      </c>
      <c r="H3972" t="s">
        <v>19</v>
      </c>
      <c r="I3972" t="s">
        <v>48</v>
      </c>
      <c r="J3972">
        <v>381</v>
      </c>
      <c r="K3972" t="s">
        <v>21</v>
      </c>
      <c r="L3972">
        <v>4</v>
      </c>
      <c r="M3972" s="1">
        <v>11.82825268</v>
      </c>
      <c r="N3972" s="1">
        <f>Table1[[#This Row],[Quantity]]*Table1[[#This Row],[UnitPrice]]</f>
        <v>47.313010720000001</v>
      </c>
      <c r="O3972" t="s">
        <v>32</v>
      </c>
      <c r="P3972" t="b">
        <v>1</v>
      </c>
      <c r="Q3972">
        <v>0</v>
      </c>
      <c r="R3972" s="1">
        <f>Table1[[#This Row],[Sales]]-Table1[[#This Row],[DiscountAmount]]</f>
        <v>47.313010720000001</v>
      </c>
      <c r="S3972" t="b">
        <v>1</v>
      </c>
      <c r="T3972" t="s">
        <v>28</v>
      </c>
      <c r="U3972">
        <v>3</v>
      </c>
      <c r="V3972" t="b">
        <v>0</v>
      </c>
    </row>
    <row r="3973" spans="1:22" x14ac:dyDescent="0.3">
      <c r="A3973">
        <v>3972</v>
      </c>
      <c r="B3973" s="2">
        <v>43829</v>
      </c>
      <c r="C3973" s="19">
        <f>YEAR(Table1[[#This Row],[Date]])</f>
        <v>2019</v>
      </c>
      <c r="D3973">
        <f>MONTH(Table1[[#This Row],[Date]])</f>
        <v>12</v>
      </c>
      <c r="E3973" t="str">
        <f>TEXT(Table1[[#This Row],[Date]],"MMMM")</f>
        <v>December</v>
      </c>
      <c r="F3973">
        <v>318</v>
      </c>
      <c r="G3973">
        <v>61</v>
      </c>
      <c r="H3973" t="s">
        <v>24</v>
      </c>
      <c r="I3973" t="s">
        <v>48</v>
      </c>
      <c r="J3973">
        <v>125</v>
      </c>
      <c r="K3973" t="s">
        <v>34</v>
      </c>
      <c r="L3973">
        <v>2</v>
      </c>
      <c r="M3973" s="1">
        <v>50.299121479999997</v>
      </c>
      <c r="N3973" s="1">
        <f>Table1[[#This Row],[Quantity]]*Table1[[#This Row],[UnitPrice]]</f>
        <v>100.59824295999999</v>
      </c>
      <c r="O3973" t="s">
        <v>35</v>
      </c>
      <c r="P3973" t="b">
        <v>0</v>
      </c>
      <c r="Q3973">
        <v>10.059824300000001</v>
      </c>
      <c r="R3973" s="1">
        <f>Table1[[#This Row],[Sales]]-Table1[[#This Row],[DiscountAmount]]</f>
        <v>90.538418659999991</v>
      </c>
      <c r="S3973" t="b">
        <v>1</v>
      </c>
      <c r="T3973" t="s">
        <v>36</v>
      </c>
      <c r="U3973">
        <v>5</v>
      </c>
      <c r="V3973" t="b">
        <v>0</v>
      </c>
    </row>
    <row r="3974" spans="1:22" x14ac:dyDescent="0.3">
      <c r="A3974">
        <v>3973</v>
      </c>
      <c r="B3974" s="2">
        <v>45231</v>
      </c>
      <c r="C3974" s="19">
        <f>YEAR(Table1[[#This Row],[Date]])</f>
        <v>2023</v>
      </c>
      <c r="D3974">
        <f>MONTH(Table1[[#This Row],[Date]])</f>
        <v>11</v>
      </c>
      <c r="E3974" t="str">
        <f>TEXT(Table1[[#This Row],[Date]],"MMMM")</f>
        <v>November</v>
      </c>
      <c r="F3974">
        <v>163</v>
      </c>
      <c r="G3974">
        <v>67</v>
      </c>
      <c r="H3974" t="s">
        <v>19</v>
      </c>
      <c r="I3974" t="s">
        <v>53</v>
      </c>
      <c r="J3974">
        <v>796</v>
      </c>
      <c r="K3974" t="s">
        <v>34</v>
      </c>
      <c r="L3974">
        <v>1</v>
      </c>
      <c r="M3974" s="1">
        <v>77.809734950000006</v>
      </c>
      <c r="N3974" s="1">
        <f>Table1[[#This Row],[Quantity]]*Table1[[#This Row],[UnitPrice]]</f>
        <v>77.809734950000006</v>
      </c>
      <c r="O3974" t="s">
        <v>32</v>
      </c>
      <c r="P3974" t="b">
        <v>1</v>
      </c>
      <c r="Q3974">
        <v>0</v>
      </c>
      <c r="R3974" s="1">
        <f>Table1[[#This Row],[Sales]]-Table1[[#This Row],[DiscountAmount]]</f>
        <v>77.809734950000006</v>
      </c>
      <c r="S3974" t="b">
        <v>0</v>
      </c>
      <c r="T3974" t="s">
        <v>23</v>
      </c>
      <c r="U3974">
        <v>5</v>
      </c>
      <c r="V3974" t="b">
        <v>0</v>
      </c>
    </row>
    <row r="3975" spans="1:22" x14ac:dyDescent="0.3">
      <c r="A3975">
        <v>3974</v>
      </c>
      <c r="B3975" s="2">
        <v>44181</v>
      </c>
      <c r="C3975" s="19">
        <f>YEAR(Table1[[#This Row],[Date]])</f>
        <v>2020</v>
      </c>
      <c r="D3975">
        <f>MONTH(Table1[[#This Row],[Date]])</f>
        <v>12</v>
      </c>
      <c r="E3975" t="str">
        <f>TEXT(Table1[[#This Row],[Date]],"MMMM")</f>
        <v>December</v>
      </c>
      <c r="F3975">
        <v>379</v>
      </c>
      <c r="G3975">
        <v>43</v>
      </c>
      <c r="H3975" t="s">
        <v>37</v>
      </c>
      <c r="I3975" t="s">
        <v>27</v>
      </c>
      <c r="J3975">
        <v>549</v>
      </c>
      <c r="K3975" t="s">
        <v>43</v>
      </c>
      <c r="L3975">
        <v>2</v>
      </c>
      <c r="M3975" s="1">
        <v>27.815561679999998</v>
      </c>
      <c r="N3975" s="1">
        <f>Table1[[#This Row],[Quantity]]*Table1[[#This Row],[UnitPrice]]</f>
        <v>55.631123359999997</v>
      </c>
      <c r="O3975" t="s">
        <v>30</v>
      </c>
      <c r="P3975" t="b">
        <v>0</v>
      </c>
      <c r="Q3975">
        <v>5.5631123349999996</v>
      </c>
      <c r="R3975" s="1">
        <f>Table1[[#This Row],[Sales]]-Table1[[#This Row],[DiscountAmount]]</f>
        <v>50.068011024999997</v>
      </c>
      <c r="S3975" t="b">
        <v>0</v>
      </c>
      <c r="T3975" t="s">
        <v>36</v>
      </c>
      <c r="U3975">
        <v>3</v>
      </c>
      <c r="V3975" t="b">
        <v>1</v>
      </c>
    </row>
    <row r="3976" spans="1:22" x14ac:dyDescent="0.3">
      <c r="A3976">
        <v>3975</v>
      </c>
      <c r="B3976" s="2">
        <v>43407</v>
      </c>
      <c r="C3976" s="19">
        <f>YEAR(Table1[[#This Row],[Date]])</f>
        <v>2018</v>
      </c>
      <c r="D3976">
        <f>MONTH(Table1[[#This Row],[Date]])</f>
        <v>11</v>
      </c>
      <c r="E3976" t="str">
        <f>TEXT(Table1[[#This Row],[Date]],"MMMM")</f>
        <v>November</v>
      </c>
      <c r="F3976">
        <v>342</v>
      </c>
      <c r="G3976">
        <v>38</v>
      </c>
      <c r="H3976" t="s">
        <v>19</v>
      </c>
      <c r="I3976" t="s">
        <v>48</v>
      </c>
      <c r="J3976">
        <v>959</v>
      </c>
      <c r="K3976" t="s">
        <v>43</v>
      </c>
      <c r="L3976">
        <v>3</v>
      </c>
      <c r="M3976" s="1">
        <v>49.086502170000003</v>
      </c>
      <c r="N3976" s="1">
        <f>Table1[[#This Row],[Quantity]]*Table1[[#This Row],[UnitPrice]]</f>
        <v>147.25950650999999</v>
      </c>
      <c r="O3976" t="s">
        <v>22</v>
      </c>
      <c r="P3976" t="b">
        <v>0</v>
      </c>
      <c r="Q3976">
        <v>0</v>
      </c>
      <c r="R3976" s="1">
        <f>Table1[[#This Row],[Sales]]-Table1[[#This Row],[DiscountAmount]]</f>
        <v>147.25950650999999</v>
      </c>
      <c r="S3976" t="b">
        <v>0</v>
      </c>
      <c r="T3976" t="s">
        <v>28</v>
      </c>
      <c r="U3976">
        <v>2</v>
      </c>
      <c r="V3976" t="b">
        <v>1</v>
      </c>
    </row>
    <row r="3977" spans="1:22" x14ac:dyDescent="0.3">
      <c r="A3977">
        <v>3976</v>
      </c>
      <c r="B3977" s="2">
        <v>44883</v>
      </c>
      <c r="C3977" s="19">
        <f>YEAR(Table1[[#This Row],[Date]])</f>
        <v>2022</v>
      </c>
      <c r="D3977">
        <f>MONTH(Table1[[#This Row],[Date]])</f>
        <v>11</v>
      </c>
      <c r="E3977" t="str">
        <f>TEXT(Table1[[#This Row],[Date]],"MMMM")</f>
        <v>November</v>
      </c>
      <c r="F3977">
        <v>474</v>
      </c>
      <c r="G3977">
        <v>65</v>
      </c>
      <c r="H3977" t="s">
        <v>37</v>
      </c>
      <c r="I3977" t="s">
        <v>31</v>
      </c>
      <c r="J3977">
        <v>358</v>
      </c>
      <c r="K3977" t="s">
        <v>43</v>
      </c>
      <c r="L3977">
        <v>3</v>
      </c>
      <c r="M3977" s="1">
        <v>13.057001570000001</v>
      </c>
      <c r="N3977" s="1">
        <f>Table1[[#This Row],[Quantity]]*Table1[[#This Row],[UnitPrice]]</f>
        <v>39.171004710000005</v>
      </c>
      <c r="O3977" t="s">
        <v>22</v>
      </c>
      <c r="P3977" t="b">
        <v>1</v>
      </c>
      <c r="Q3977">
        <v>0</v>
      </c>
      <c r="R3977" s="1">
        <f>Table1[[#This Row],[Sales]]-Table1[[#This Row],[DiscountAmount]]</f>
        <v>39.171004710000005</v>
      </c>
      <c r="S3977" t="b">
        <v>0</v>
      </c>
      <c r="T3977" t="s">
        <v>23</v>
      </c>
      <c r="U3977">
        <v>4</v>
      </c>
      <c r="V3977" t="b">
        <v>0</v>
      </c>
    </row>
    <row r="3978" spans="1:22" x14ac:dyDescent="0.3">
      <c r="A3978">
        <v>3977</v>
      </c>
      <c r="B3978" s="2">
        <v>45232</v>
      </c>
      <c r="C3978" s="19">
        <f>YEAR(Table1[[#This Row],[Date]])</f>
        <v>2023</v>
      </c>
      <c r="D3978">
        <f>MONTH(Table1[[#This Row],[Date]])</f>
        <v>11</v>
      </c>
      <c r="E3978" t="str">
        <f>TEXT(Table1[[#This Row],[Date]],"MMMM")</f>
        <v>November</v>
      </c>
      <c r="F3978">
        <v>334</v>
      </c>
      <c r="G3978">
        <v>40</v>
      </c>
      <c r="H3978" t="s">
        <v>37</v>
      </c>
      <c r="I3978" t="s">
        <v>20</v>
      </c>
      <c r="J3978">
        <v>527</v>
      </c>
      <c r="K3978" t="s">
        <v>21</v>
      </c>
      <c r="L3978">
        <v>1</v>
      </c>
      <c r="M3978" s="1">
        <v>79.986158860000003</v>
      </c>
      <c r="N3978" s="1">
        <f>Table1[[#This Row],[Quantity]]*Table1[[#This Row],[UnitPrice]]</f>
        <v>79.986158860000003</v>
      </c>
      <c r="O3978" t="s">
        <v>35</v>
      </c>
      <c r="P3978" t="b">
        <v>1</v>
      </c>
      <c r="Q3978">
        <v>0</v>
      </c>
      <c r="R3978" s="1">
        <f>Table1[[#This Row],[Sales]]-Table1[[#This Row],[DiscountAmount]]</f>
        <v>79.986158860000003</v>
      </c>
      <c r="S3978" t="b">
        <v>1</v>
      </c>
      <c r="T3978" t="s">
        <v>23</v>
      </c>
      <c r="U3978">
        <v>4</v>
      </c>
      <c r="V3978" t="b">
        <v>1</v>
      </c>
    </row>
    <row r="3979" spans="1:22" x14ac:dyDescent="0.3">
      <c r="A3979">
        <v>3978</v>
      </c>
      <c r="B3979" s="2">
        <v>44540</v>
      </c>
      <c r="C3979" s="19">
        <f>YEAR(Table1[[#This Row],[Date]])</f>
        <v>2021</v>
      </c>
      <c r="D3979">
        <f>MONTH(Table1[[#This Row],[Date]])</f>
        <v>12</v>
      </c>
      <c r="E3979" t="str">
        <f>TEXT(Table1[[#This Row],[Date]],"MMMM")</f>
        <v>December</v>
      </c>
      <c r="F3979">
        <v>497</v>
      </c>
      <c r="G3979">
        <v>54</v>
      </c>
      <c r="H3979" t="s">
        <v>19</v>
      </c>
      <c r="I3979" t="s">
        <v>53</v>
      </c>
      <c r="J3979">
        <v>114</v>
      </c>
      <c r="K3979" t="s">
        <v>21</v>
      </c>
      <c r="L3979">
        <v>1</v>
      </c>
      <c r="M3979" s="1">
        <v>11.04809322</v>
      </c>
      <c r="N3979" s="1">
        <f>Table1[[#This Row],[Quantity]]*Table1[[#This Row],[UnitPrice]]</f>
        <v>11.04809322</v>
      </c>
      <c r="O3979" t="s">
        <v>32</v>
      </c>
      <c r="P3979" t="b">
        <v>0</v>
      </c>
      <c r="Q3979">
        <v>1.1048093219999999</v>
      </c>
      <c r="R3979" s="1">
        <f>Table1[[#This Row],[Sales]]-Table1[[#This Row],[DiscountAmount]]</f>
        <v>9.9432838980000007</v>
      </c>
      <c r="S3979" t="b">
        <v>0</v>
      </c>
      <c r="T3979" t="s">
        <v>36</v>
      </c>
      <c r="U3979">
        <v>3</v>
      </c>
      <c r="V3979" t="b">
        <v>0</v>
      </c>
    </row>
    <row r="3980" spans="1:22" x14ac:dyDescent="0.3">
      <c r="A3980">
        <v>3979</v>
      </c>
      <c r="B3980" s="2">
        <v>44145</v>
      </c>
      <c r="C3980" s="19">
        <f>YEAR(Table1[[#This Row],[Date]])</f>
        <v>2020</v>
      </c>
      <c r="D3980">
        <f>MONTH(Table1[[#This Row],[Date]])</f>
        <v>11</v>
      </c>
      <c r="E3980" t="str">
        <f>TEXT(Table1[[#This Row],[Date]],"MMMM")</f>
        <v>November</v>
      </c>
      <c r="F3980">
        <v>403</v>
      </c>
      <c r="G3980">
        <v>39</v>
      </c>
      <c r="H3980" t="s">
        <v>37</v>
      </c>
      <c r="I3980" t="s">
        <v>40</v>
      </c>
      <c r="J3980">
        <v>592</v>
      </c>
      <c r="K3980" t="s">
        <v>43</v>
      </c>
      <c r="L3980">
        <v>4</v>
      </c>
      <c r="M3980" s="1">
        <v>53.732042180000001</v>
      </c>
      <c r="N3980" s="1">
        <f>Table1[[#This Row],[Quantity]]*Table1[[#This Row],[UnitPrice]]</f>
        <v>214.92816872</v>
      </c>
      <c r="O3980" t="s">
        <v>32</v>
      </c>
      <c r="P3980" t="b">
        <v>1</v>
      </c>
      <c r="Q3980">
        <v>0</v>
      </c>
      <c r="R3980" s="1">
        <f>Table1[[#This Row],[Sales]]-Table1[[#This Row],[DiscountAmount]]</f>
        <v>214.92816872</v>
      </c>
      <c r="S3980" t="b">
        <v>1</v>
      </c>
      <c r="T3980" t="s">
        <v>28</v>
      </c>
      <c r="U3980">
        <v>4</v>
      </c>
      <c r="V3980" t="b">
        <v>0</v>
      </c>
    </row>
    <row r="3981" spans="1:22" x14ac:dyDescent="0.3">
      <c r="A3981">
        <v>3980</v>
      </c>
      <c r="B3981" s="2">
        <v>43782</v>
      </c>
      <c r="C3981" s="19">
        <f>YEAR(Table1[[#This Row],[Date]])</f>
        <v>2019</v>
      </c>
      <c r="D3981">
        <f>MONTH(Table1[[#This Row],[Date]])</f>
        <v>11</v>
      </c>
      <c r="E3981" t="str">
        <f>TEXT(Table1[[#This Row],[Date]],"MMMM")</f>
        <v>November</v>
      </c>
      <c r="F3981">
        <v>151</v>
      </c>
      <c r="G3981">
        <v>34</v>
      </c>
      <c r="H3981" t="s">
        <v>19</v>
      </c>
      <c r="I3981" t="s">
        <v>47</v>
      </c>
      <c r="J3981">
        <v>525</v>
      </c>
      <c r="K3981" t="s">
        <v>26</v>
      </c>
      <c r="L3981">
        <v>3</v>
      </c>
      <c r="M3981" s="1">
        <v>13.61626845</v>
      </c>
      <c r="N3981" s="1">
        <f>Table1[[#This Row],[Quantity]]*Table1[[#This Row],[UnitPrice]]</f>
        <v>40.848805349999999</v>
      </c>
      <c r="O3981" t="s">
        <v>32</v>
      </c>
      <c r="P3981" t="b">
        <v>0</v>
      </c>
      <c r="Q3981">
        <v>0</v>
      </c>
      <c r="R3981" s="1">
        <f>Table1[[#This Row],[Sales]]-Table1[[#This Row],[DiscountAmount]]</f>
        <v>40.848805349999999</v>
      </c>
      <c r="S3981" t="b">
        <v>1</v>
      </c>
      <c r="T3981" t="s">
        <v>28</v>
      </c>
      <c r="U3981">
        <v>2</v>
      </c>
      <c r="V3981" t="b">
        <v>1</v>
      </c>
    </row>
    <row r="3982" spans="1:22" x14ac:dyDescent="0.3">
      <c r="A3982">
        <v>3981</v>
      </c>
      <c r="B3982" s="2">
        <v>43453</v>
      </c>
      <c r="C3982" s="19">
        <f>YEAR(Table1[[#This Row],[Date]])</f>
        <v>2018</v>
      </c>
      <c r="D3982">
        <f>MONTH(Table1[[#This Row],[Date]])</f>
        <v>12</v>
      </c>
      <c r="E3982" t="str">
        <f>TEXT(Table1[[#This Row],[Date]],"MMMM")</f>
        <v>December</v>
      </c>
      <c r="F3982">
        <v>61</v>
      </c>
      <c r="G3982">
        <v>23</v>
      </c>
      <c r="H3982" t="s">
        <v>24</v>
      </c>
      <c r="I3982" t="s">
        <v>38</v>
      </c>
      <c r="J3982">
        <v>389</v>
      </c>
      <c r="K3982" t="s">
        <v>21</v>
      </c>
      <c r="L3982">
        <v>1</v>
      </c>
      <c r="M3982" s="1">
        <v>84.919637640000005</v>
      </c>
      <c r="N3982" s="1">
        <f>Table1[[#This Row],[Quantity]]*Table1[[#This Row],[UnitPrice]]</f>
        <v>84.919637640000005</v>
      </c>
      <c r="O3982" t="s">
        <v>30</v>
      </c>
      <c r="P3982" t="b">
        <v>1</v>
      </c>
      <c r="Q3982">
        <v>0</v>
      </c>
      <c r="R3982" s="1">
        <f>Table1[[#This Row],[Sales]]-Table1[[#This Row],[DiscountAmount]]</f>
        <v>84.919637640000005</v>
      </c>
      <c r="S3982" t="b">
        <v>1</v>
      </c>
      <c r="T3982" t="s">
        <v>23</v>
      </c>
      <c r="U3982">
        <v>2</v>
      </c>
      <c r="V3982" t="b">
        <v>1</v>
      </c>
    </row>
    <row r="3983" spans="1:22" x14ac:dyDescent="0.3">
      <c r="A3983">
        <v>3982</v>
      </c>
      <c r="B3983" s="2">
        <v>45272</v>
      </c>
      <c r="C3983" s="19">
        <f>YEAR(Table1[[#This Row],[Date]])</f>
        <v>2023</v>
      </c>
      <c r="D3983">
        <f>MONTH(Table1[[#This Row],[Date]])</f>
        <v>12</v>
      </c>
      <c r="E3983" t="str">
        <f>TEXT(Table1[[#This Row],[Date]],"MMMM")</f>
        <v>December</v>
      </c>
      <c r="F3983">
        <v>140</v>
      </c>
      <c r="G3983">
        <v>37</v>
      </c>
      <c r="H3983" t="s">
        <v>19</v>
      </c>
      <c r="I3983" t="s">
        <v>49</v>
      </c>
      <c r="J3983">
        <v>268</v>
      </c>
      <c r="K3983" t="s">
        <v>39</v>
      </c>
      <c r="L3983">
        <v>5</v>
      </c>
      <c r="M3983" s="1">
        <v>62.742107500000003</v>
      </c>
      <c r="N3983" s="1">
        <f>Table1[[#This Row],[Quantity]]*Table1[[#This Row],[UnitPrice]]</f>
        <v>313.71053749999999</v>
      </c>
      <c r="O3983" t="s">
        <v>32</v>
      </c>
      <c r="P3983" t="b">
        <v>0</v>
      </c>
      <c r="Q3983">
        <v>0</v>
      </c>
      <c r="R3983" s="1">
        <f>Table1[[#This Row],[Sales]]-Table1[[#This Row],[DiscountAmount]]</f>
        <v>313.71053749999999</v>
      </c>
      <c r="S3983" t="b">
        <v>1</v>
      </c>
      <c r="T3983" t="s">
        <v>28</v>
      </c>
      <c r="U3983">
        <v>1</v>
      </c>
      <c r="V3983" t="b">
        <v>0</v>
      </c>
    </row>
    <row r="3984" spans="1:22" x14ac:dyDescent="0.3">
      <c r="A3984">
        <v>3983</v>
      </c>
      <c r="B3984" s="2">
        <v>43789</v>
      </c>
      <c r="C3984" s="19">
        <f>YEAR(Table1[[#This Row],[Date]])</f>
        <v>2019</v>
      </c>
      <c r="D3984">
        <f>MONTH(Table1[[#This Row],[Date]])</f>
        <v>11</v>
      </c>
      <c r="E3984" t="str">
        <f>TEXT(Table1[[#This Row],[Date]],"MMMM")</f>
        <v>November</v>
      </c>
      <c r="F3984">
        <v>247</v>
      </c>
      <c r="G3984">
        <v>44</v>
      </c>
      <c r="H3984" t="s">
        <v>37</v>
      </c>
      <c r="I3984" t="s">
        <v>27</v>
      </c>
      <c r="J3984">
        <v>116</v>
      </c>
      <c r="K3984" t="s">
        <v>34</v>
      </c>
      <c r="L3984">
        <v>1</v>
      </c>
      <c r="M3984" s="1">
        <v>77.654553739999997</v>
      </c>
      <c r="N3984" s="1">
        <f>Table1[[#This Row],[Quantity]]*Table1[[#This Row],[UnitPrice]]</f>
        <v>77.654553739999997</v>
      </c>
      <c r="O3984" t="s">
        <v>30</v>
      </c>
      <c r="P3984" t="b">
        <v>1</v>
      </c>
      <c r="Q3984">
        <v>0</v>
      </c>
      <c r="R3984" s="1">
        <f>Table1[[#This Row],[Sales]]-Table1[[#This Row],[DiscountAmount]]</f>
        <v>77.654553739999997</v>
      </c>
      <c r="S3984" t="b">
        <v>0</v>
      </c>
      <c r="T3984" t="s">
        <v>28</v>
      </c>
      <c r="U3984">
        <v>2</v>
      </c>
      <c r="V3984" t="b">
        <v>1</v>
      </c>
    </row>
    <row r="3985" spans="1:22" x14ac:dyDescent="0.3">
      <c r="A3985">
        <v>3984</v>
      </c>
      <c r="B3985" s="2">
        <v>45242</v>
      </c>
      <c r="C3985" s="19">
        <f>YEAR(Table1[[#This Row],[Date]])</f>
        <v>2023</v>
      </c>
      <c r="D3985">
        <f>MONTH(Table1[[#This Row],[Date]])</f>
        <v>11</v>
      </c>
      <c r="E3985" t="str">
        <f>TEXT(Table1[[#This Row],[Date]],"MMMM")</f>
        <v>November</v>
      </c>
      <c r="F3985">
        <v>471</v>
      </c>
      <c r="G3985">
        <v>20</v>
      </c>
      <c r="H3985" t="s">
        <v>37</v>
      </c>
      <c r="I3985" t="s">
        <v>48</v>
      </c>
      <c r="J3985">
        <v>921</v>
      </c>
      <c r="K3985" t="s">
        <v>39</v>
      </c>
      <c r="L3985">
        <v>1</v>
      </c>
      <c r="M3985" s="1">
        <v>30.677658510000001</v>
      </c>
      <c r="N3985" s="1">
        <f>Table1[[#This Row],[Quantity]]*Table1[[#This Row],[UnitPrice]]</f>
        <v>30.677658510000001</v>
      </c>
      <c r="O3985" t="s">
        <v>30</v>
      </c>
      <c r="P3985" t="b">
        <v>0</v>
      </c>
      <c r="Q3985">
        <v>0</v>
      </c>
      <c r="R3985" s="1">
        <f>Table1[[#This Row],[Sales]]-Table1[[#This Row],[DiscountAmount]]</f>
        <v>30.677658510000001</v>
      </c>
      <c r="S3985" t="b">
        <v>1</v>
      </c>
      <c r="T3985" t="s">
        <v>23</v>
      </c>
      <c r="U3985">
        <v>5</v>
      </c>
      <c r="V3985" t="b">
        <v>1</v>
      </c>
    </row>
    <row r="3986" spans="1:22" x14ac:dyDescent="0.3">
      <c r="A3986">
        <v>3985</v>
      </c>
      <c r="B3986" s="2">
        <v>43818</v>
      </c>
      <c r="C3986" s="19">
        <f>YEAR(Table1[[#This Row],[Date]])</f>
        <v>2019</v>
      </c>
      <c r="D3986">
        <f>MONTH(Table1[[#This Row],[Date]])</f>
        <v>12</v>
      </c>
      <c r="E3986" t="str">
        <f>TEXT(Table1[[#This Row],[Date]],"MMMM")</f>
        <v>December</v>
      </c>
      <c r="F3986">
        <v>449</v>
      </c>
      <c r="G3986">
        <v>25</v>
      </c>
      <c r="H3986" t="s">
        <v>19</v>
      </c>
      <c r="I3986" t="s">
        <v>46</v>
      </c>
      <c r="J3986">
        <v>383</v>
      </c>
      <c r="K3986" t="s">
        <v>39</v>
      </c>
      <c r="L3986">
        <v>3</v>
      </c>
      <c r="M3986" s="1">
        <v>15.446719079999999</v>
      </c>
      <c r="N3986" s="1">
        <f>Table1[[#This Row],[Quantity]]*Table1[[#This Row],[UnitPrice]]</f>
        <v>46.340157239999996</v>
      </c>
      <c r="O3986" t="s">
        <v>32</v>
      </c>
      <c r="P3986" t="b">
        <v>1</v>
      </c>
      <c r="Q3986">
        <v>4.6340157240000002</v>
      </c>
      <c r="R3986" s="1">
        <f>Table1[[#This Row],[Sales]]-Table1[[#This Row],[DiscountAmount]]</f>
        <v>41.706141515999995</v>
      </c>
      <c r="S3986" t="b">
        <v>0</v>
      </c>
      <c r="T3986" t="s">
        <v>36</v>
      </c>
      <c r="U3986">
        <v>5</v>
      </c>
      <c r="V3986" t="b">
        <v>1</v>
      </c>
    </row>
    <row r="3987" spans="1:22" x14ac:dyDescent="0.3">
      <c r="A3987">
        <v>3986</v>
      </c>
      <c r="B3987" s="2">
        <v>43455</v>
      </c>
      <c r="C3987" s="19">
        <f>YEAR(Table1[[#This Row],[Date]])</f>
        <v>2018</v>
      </c>
      <c r="D3987">
        <f>MONTH(Table1[[#This Row],[Date]])</f>
        <v>12</v>
      </c>
      <c r="E3987" t="str">
        <f>TEXT(Table1[[#This Row],[Date]],"MMMM")</f>
        <v>December</v>
      </c>
      <c r="F3987">
        <v>19</v>
      </c>
      <c r="G3987">
        <v>61</v>
      </c>
      <c r="H3987" t="s">
        <v>24</v>
      </c>
      <c r="I3987" t="s">
        <v>41</v>
      </c>
      <c r="J3987">
        <v>545</v>
      </c>
      <c r="K3987" t="s">
        <v>43</v>
      </c>
      <c r="L3987">
        <v>3</v>
      </c>
      <c r="M3987" s="1">
        <v>61.28298075</v>
      </c>
      <c r="N3987" s="1">
        <f>Table1[[#This Row],[Quantity]]*Table1[[#This Row],[UnitPrice]]</f>
        <v>183.84894224999999</v>
      </c>
      <c r="O3987" t="s">
        <v>30</v>
      </c>
      <c r="P3987" t="b">
        <v>0</v>
      </c>
      <c r="Q3987">
        <v>0</v>
      </c>
      <c r="R3987" s="1">
        <f>Table1[[#This Row],[Sales]]-Table1[[#This Row],[DiscountAmount]]</f>
        <v>183.84894224999999</v>
      </c>
      <c r="S3987" t="b">
        <v>1</v>
      </c>
      <c r="T3987" t="s">
        <v>28</v>
      </c>
      <c r="U3987">
        <v>1</v>
      </c>
      <c r="V3987" t="b">
        <v>1</v>
      </c>
    </row>
    <row r="3988" spans="1:22" x14ac:dyDescent="0.3">
      <c r="A3988">
        <v>3987</v>
      </c>
      <c r="B3988" s="2">
        <v>44894</v>
      </c>
      <c r="C3988" s="19">
        <f>YEAR(Table1[[#This Row],[Date]])</f>
        <v>2022</v>
      </c>
      <c r="D3988">
        <f>MONTH(Table1[[#This Row],[Date]])</f>
        <v>11</v>
      </c>
      <c r="E3988" t="str">
        <f>TEXT(Table1[[#This Row],[Date]],"MMMM")</f>
        <v>November</v>
      </c>
      <c r="F3988">
        <v>389</v>
      </c>
      <c r="G3988">
        <v>59</v>
      </c>
      <c r="H3988" t="s">
        <v>19</v>
      </c>
      <c r="I3988" t="s">
        <v>42</v>
      </c>
      <c r="J3988">
        <v>866</v>
      </c>
      <c r="K3988" t="s">
        <v>39</v>
      </c>
      <c r="L3988">
        <v>4</v>
      </c>
      <c r="M3988" s="1">
        <v>79.59267887</v>
      </c>
      <c r="N3988" s="1">
        <f>Table1[[#This Row],[Quantity]]*Table1[[#This Row],[UnitPrice]]</f>
        <v>318.37071548</v>
      </c>
      <c r="O3988" t="s">
        <v>22</v>
      </c>
      <c r="P3988" t="b">
        <v>0</v>
      </c>
      <c r="Q3988">
        <v>31.837071550000001</v>
      </c>
      <c r="R3988" s="1">
        <f>Table1[[#This Row],[Sales]]-Table1[[#This Row],[DiscountAmount]]</f>
        <v>286.53364392999998</v>
      </c>
      <c r="S3988" t="b">
        <v>0</v>
      </c>
      <c r="T3988" t="s">
        <v>36</v>
      </c>
      <c r="U3988">
        <v>5</v>
      </c>
      <c r="V3988" t="b">
        <v>0</v>
      </c>
    </row>
    <row r="3989" spans="1:22" x14ac:dyDescent="0.3">
      <c r="A3989">
        <v>3988</v>
      </c>
      <c r="B3989" s="2">
        <v>44185</v>
      </c>
      <c r="C3989" s="19">
        <f>YEAR(Table1[[#This Row],[Date]])</f>
        <v>2020</v>
      </c>
      <c r="D3989">
        <f>MONTH(Table1[[#This Row],[Date]])</f>
        <v>12</v>
      </c>
      <c r="E3989" t="str">
        <f>TEXT(Table1[[#This Row],[Date]],"MMMM")</f>
        <v>December</v>
      </c>
      <c r="F3989">
        <v>345</v>
      </c>
      <c r="G3989">
        <v>22</v>
      </c>
      <c r="H3989" t="s">
        <v>19</v>
      </c>
      <c r="I3989" t="s">
        <v>27</v>
      </c>
      <c r="J3989">
        <v>712</v>
      </c>
      <c r="K3989" t="s">
        <v>26</v>
      </c>
      <c r="L3989">
        <v>3</v>
      </c>
      <c r="M3989" s="1">
        <v>26.192805740000001</v>
      </c>
      <c r="N3989" s="1">
        <f>Table1[[#This Row],[Quantity]]*Table1[[#This Row],[UnitPrice]]</f>
        <v>78.578417220000006</v>
      </c>
      <c r="O3989" t="s">
        <v>32</v>
      </c>
      <c r="P3989" t="b">
        <v>1</v>
      </c>
      <c r="Q3989">
        <v>0</v>
      </c>
      <c r="R3989" s="1">
        <f>Table1[[#This Row],[Sales]]-Table1[[#This Row],[DiscountAmount]]</f>
        <v>78.578417220000006</v>
      </c>
      <c r="S3989" t="b">
        <v>1</v>
      </c>
      <c r="T3989" t="s">
        <v>23</v>
      </c>
      <c r="U3989">
        <v>2</v>
      </c>
      <c r="V3989" t="b">
        <v>0</v>
      </c>
    </row>
    <row r="3990" spans="1:22" x14ac:dyDescent="0.3">
      <c r="A3990">
        <v>3989</v>
      </c>
      <c r="B3990" s="2">
        <v>44186</v>
      </c>
      <c r="C3990" s="19">
        <f>YEAR(Table1[[#This Row],[Date]])</f>
        <v>2020</v>
      </c>
      <c r="D3990">
        <f>MONTH(Table1[[#This Row],[Date]])</f>
        <v>12</v>
      </c>
      <c r="E3990" t="str">
        <f>TEXT(Table1[[#This Row],[Date]],"MMMM")</f>
        <v>December</v>
      </c>
      <c r="F3990">
        <v>156</v>
      </c>
      <c r="G3990">
        <v>38</v>
      </c>
      <c r="H3990" t="s">
        <v>37</v>
      </c>
      <c r="I3990" t="s">
        <v>52</v>
      </c>
      <c r="J3990">
        <v>360</v>
      </c>
      <c r="K3990" t="s">
        <v>26</v>
      </c>
      <c r="L3990">
        <v>5</v>
      </c>
      <c r="M3990" s="1">
        <v>63.169736659999998</v>
      </c>
      <c r="N3990" s="1">
        <f>Table1[[#This Row],[Quantity]]*Table1[[#This Row],[UnitPrice]]</f>
        <v>315.8486833</v>
      </c>
      <c r="O3990" t="s">
        <v>30</v>
      </c>
      <c r="P3990" t="b">
        <v>0</v>
      </c>
      <c r="Q3990">
        <v>0</v>
      </c>
      <c r="R3990" s="1">
        <f>Table1[[#This Row],[Sales]]-Table1[[#This Row],[DiscountAmount]]</f>
        <v>315.8486833</v>
      </c>
      <c r="S3990" t="b">
        <v>1</v>
      </c>
      <c r="T3990" t="s">
        <v>23</v>
      </c>
      <c r="U3990">
        <v>1</v>
      </c>
      <c r="V3990" t="b">
        <v>0</v>
      </c>
    </row>
    <row r="3991" spans="1:22" x14ac:dyDescent="0.3">
      <c r="A3991">
        <v>3990</v>
      </c>
      <c r="B3991" s="2">
        <v>44186</v>
      </c>
      <c r="C3991" s="19">
        <f>YEAR(Table1[[#This Row],[Date]])</f>
        <v>2020</v>
      </c>
      <c r="D3991">
        <f>MONTH(Table1[[#This Row],[Date]])</f>
        <v>12</v>
      </c>
      <c r="E3991" t="str">
        <f>TEXT(Table1[[#This Row],[Date]],"MMMM")</f>
        <v>December</v>
      </c>
      <c r="F3991">
        <v>152</v>
      </c>
      <c r="G3991">
        <v>35</v>
      </c>
      <c r="H3991" t="s">
        <v>37</v>
      </c>
      <c r="I3991" t="s">
        <v>33</v>
      </c>
      <c r="J3991">
        <v>914</v>
      </c>
      <c r="K3991" t="s">
        <v>39</v>
      </c>
      <c r="L3991">
        <v>3</v>
      </c>
      <c r="M3991" s="1">
        <v>74.553108989999998</v>
      </c>
      <c r="N3991" s="1">
        <f>Table1[[#This Row],[Quantity]]*Table1[[#This Row],[UnitPrice]]</f>
        <v>223.65932697</v>
      </c>
      <c r="O3991" t="s">
        <v>32</v>
      </c>
      <c r="P3991" t="b">
        <v>1</v>
      </c>
      <c r="Q3991">
        <v>0</v>
      </c>
      <c r="R3991" s="1">
        <f>Table1[[#This Row],[Sales]]-Table1[[#This Row],[DiscountAmount]]</f>
        <v>223.65932697</v>
      </c>
      <c r="S3991" t="b">
        <v>1</v>
      </c>
      <c r="T3991" t="s">
        <v>23</v>
      </c>
      <c r="U3991">
        <v>5</v>
      </c>
      <c r="V3991" t="b">
        <v>1</v>
      </c>
    </row>
    <row r="3992" spans="1:22" x14ac:dyDescent="0.3">
      <c r="A3992">
        <v>3991</v>
      </c>
      <c r="B3992" s="2">
        <v>44893</v>
      </c>
      <c r="C3992" s="19">
        <f>YEAR(Table1[[#This Row],[Date]])</f>
        <v>2022</v>
      </c>
      <c r="D3992">
        <f>MONTH(Table1[[#This Row],[Date]])</f>
        <v>11</v>
      </c>
      <c r="E3992" t="str">
        <f>TEXT(Table1[[#This Row],[Date]],"MMMM")</f>
        <v>November</v>
      </c>
      <c r="F3992">
        <v>44</v>
      </c>
      <c r="G3992">
        <v>61</v>
      </c>
      <c r="H3992" t="s">
        <v>19</v>
      </c>
      <c r="I3992" t="s">
        <v>40</v>
      </c>
      <c r="J3992">
        <v>389</v>
      </c>
      <c r="K3992" t="s">
        <v>39</v>
      </c>
      <c r="L3992">
        <v>5</v>
      </c>
      <c r="M3992" s="1">
        <v>51.923479579999999</v>
      </c>
      <c r="N3992" s="1">
        <f>Table1[[#This Row],[Quantity]]*Table1[[#This Row],[UnitPrice]]</f>
        <v>259.61739790000001</v>
      </c>
      <c r="O3992" t="s">
        <v>30</v>
      </c>
      <c r="P3992" t="b">
        <v>0</v>
      </c>
      <c r="Q3992">
        <v>25.961739789999999</v>
      </c>
      <c r="R3992" s="1">
        <f>Table1[[#This Row],[Sales]]-Table1[[#This Row],[DiscountAmount]]</f>
        <v>233.65565811000002</v>
      </c>
      <c r="S3992" t="b">
        <v>0</v>
      </c>
      <c r="T3992" t="s">
        <v>36</v>
      </c>
      <c r="U3992">
        <v>1</v>
      </c>
      <c r="V3992" t="b">
        <v>1</v>
      </c>
    </row>
    <row r="3993" spans="1:22" x14ac:dyDescent="0.3">
      <c r="A3993">
        <v>3992</v>
      </c>
      <c r="B3993" s="2">
        <v>44884</v>
      </c>
      <c r="C3993" s="19">
        <f>YEAR(Table1[[#This Row],[Date]])</f>
        <v>2022</v>
      </c>
      <c r="D3993">
        <f>MONTH(Table1[[#This Row],[Date]])</f>
        <v>11</v>
      </c>
      <c r="E3993" t="str">
        <f>TEXT(Table1[[#This Row],[Date]],"MMMM")</f>
        <v>November</v>
      </c>
      <c r="F3993">
        <v>239</v>
      </c>
      <c r="G3993">
        <v>21</v>
      </c>
      <c r="H3993" t="s">
        <v>37</v>
      </c>
      <c r="I3993" t="s">
        <v>48</v>
      </c>
      <c r="J3993">
        <v>927</v>
      </c>
      <c r="K3993" t="s">
        <v>26</v>
      </c>
      <c r="L3993">
        <v>1</v>
      </c>
      <c r="M3993" s="1">
        <v>79.266649860000001</v>
      </c>
      <c r="N3993" s="1">
        <f>Table1[[#This Row],[Quantity]]*Table1[[#This Row],[UnitPrice]]</f>
        <v>79.266649860000001</v>
      </c>
      <c r="O3993" t="s">
        <v>35</v>
      </c>
      <c r="P3993" t="b">
        <v>1</v>
      </c>
      <c r="Q3993">
        <v>7.9266649859999996</v>
      </c>
      <c r="R3993" s="1">
        <f>Table1[[#This Row],[Sales]]-Table1[[#This Row],[DiscountAmount]]</f>
        <v>71.339984873999995</v>
      </c>
      <c r="S3993" t="b">
        <v>1</v>
      </c>
      <c r="T3993" t="s">
        <v>36</v>
      </c>
      <c r="U3993">
        <v>1</v>
      </c>
      <c r="V3993" t="b">
        <v>1</v>
      </c>
    </row>
    <row r="3994" spans="1:22" x14ac:dyDescent="0.3">
      <c r="A3994">
        <v>3993</v>
      </c>
      <c r="B3994" s="2">
        <v>43443</v>
      </c>
      <c r="C3994" s="19">
        <f>YEAR(Table1[[#This Row],[Date]])</f>
        <v>2018</v>
      </c>
      <c r="D3994">
        <f>MONTH(Table1[[#This Row],[Date]])</f>
        <v>12</v>
      </c>
      <c r="E3994" t="str">
        <f>TEXT(Table1[[#This Row],[Date]],"MMMM")</f>
        <v>December</v>
      </c>
      <c r="F3994">
        <v>16</v>
      </c>
      <c r="G3994">
        <v>45</v>
      </c>
      <c r="H3994" t="s">
        <v>19</v>
      </c>
      <c r="I3994" t="s">
        <v>42</v>
      </c>
      <c r="J3994">
        <v>405</v>
      </c>
      <c r="K3994" t="s">
        <v>21</v>
      </c>
      <c r="L3994">
        <v>1</v>
      </c>
      <c r="M3994" s="1">
        <v>73.074037500000003</v>
      </c>
      <c r="N3994" s="1">
        <f>Table1[[#This Row],[Quantity]]*Table1[[#This Row],[UnitPrice]]</f>
        <v>73.074037500000003</v>
      </c>
      <c r="O3994" t="s">
        <v>35</v>
      </c>
      <c r="P3994" t="b">
        <v>0</v>
      </c>
      <c r="Q3994">
        <v>0</v>
      </c>
      <c r="R3994" s="1">
        <f>Table1[[#This Row],[Sales]]-Table1[[#This Row],[DiscountAmount]]</f>
        <v>73.074037500000003</v>
      </c>
      <c r="S3994" t="b">
        <v>1</v>
      </c>
      <c r="T3994" t="s">
        <v>28</v>
      </c>
      <c r="U3994">
        <v>4</v>
      </c>
      <c r="V3994" t="b">
        <v>1</v>
      </c>
    </row>
    <row r="3995" spans="1:22" x14ac:dyDescent="0.3">
      <c r="A3995">
        <v>3994</v>
      </c>
      <c r="B3995" s="2">
        <v>45232</v>
      </c>
      <c r="C3995" s="19">
        <f>YEAR(Table1[[#This Row],[Date]])</f>
        <v>2023</v>
      </c>
      <c r="D3995">
        <f>MONTH(Table1[[#This Row],[Date]])</f>
        <v>11</v>
      </c>
      <c r="E3995" t="str">
        <f>TEXT(Table1[[#This Row],[Date]],"MMMM")</f>
        <v>November</v>
      </c>
      <c r="F3995">
        <v>122</v>
      </c>
      <c r="G3995">
        <v>35</v>
      </c>
      <c r="H3995" t="s">
        <v>37</v>
      </c>
      <c r="I3995" t="s">
        <v>51</v>
      </c>
      <c r="J3995">
        <v>257</v>
      </c>
      <c r="K3995" t="s">
        <v>43</v>
      </c>
      <c r="L3995">
        <v>2</v>
      </c>
      <c r="M3995" s="1">
        <v>73.656539910000006</v>
      </c>
      <c r="N3995" s="1">
        <f>Table1[[#This Row],[Quantity]]*Table1[[#This Row],[UnitPrice]]</f>
        <v>147.31307982000001</v>
      </c>
      <c r="O3995" t="s">
        <v>32</v>
      </c>
      <c r="P3995" t="b">
        <v>0</v>
      </c>
      <c r="Q3995">
        <v>14.73130798</v>
      </c>
      <c r="R3995" s="1">
        <f>Table1[[#This Row],[Sales]]-Table1[[#This Row],[DiscountAmount]]</f>
        <v>132.58177184000002</v>
      </c>
      <c r="S3995" t="b">
        <v>1</v>
      </c>
      <c r="T3995" t="s">
        <v>36</v>
      </c>
      <c r="U3995">
        <v>4</v>
      </c>
      <c r="V3995" t="b">
        <v>1</v>
      </c>
    </row>
    <row r="3996" spans="1:22" x14ac:dyDescent="0.3">
      <c r="A3996">
        <v>3995</v>
      </c>
      <c r="B3996" s="2">
        <v>43418</v>
      </c>
      <c r="C3996" s="19">
        <f>YEAR(Table1[[#This Row],[Date]])</f>
        <v>2018</v>
      </c>
      <c r="D3996">
        <f>MONTH(Table1[[#This Row],[Date]])</f>
        <v>11</v>
      </c>
      <c r="E3996" t="str">
        <f>TEXT(Table1[[#This Row],[Date]],"MMMM")</f>
        <v>November</v>
      </c>
      <c r="F3996">
        <v>446</v>
      </c>
      <c r="G3996">
        <v>47</v>
      </c>
      <c r="H3996" t="s">
        <v>24</v>
      </c>
      <c r="I3996" t="s">
        <v>49</v>
      </c>
      <c r="J3996">
        <v>512</v>
      </c>
      <c r="K3996" t="s">
        <v>34</v>
      </c>
      <c r="L3996">
        <v>1</v>
      </c>
      <c r="M3996" s="1">
        <v>95.876178159999995</v>
      </c>
      <c r="N3996" s="1">
        <f>Table1[[#This Row],[Quantity]]*Table1[[#This Row],[UnitPrice]]</f>
        <v>95.876178159999995</v>
      </c>
      <c r="O3996" t="s">
        <v>22</v>
      </c>
      <c r="P3996" t="b">
        <v>0</v>
      </c>
      <c r="Q3996">
        <v>9.5876178159999998</v>
      </c>
      <c r="R3996" s="1">
        <f>Table1[[#This Row],[Sales]]-Table1[[#This Row],[DiscountAmount]]</f>
        <v>86.28856034399999</v>
      </c>
      <c r="S3996" t="b">
        <v>0</v>
      </c>
      <c r="T3996" t="s">
        <v>36</v>
      </c>
      <c r="U3996">
        <v>5</v>
      </c>
      <c r="V3996" t="b">
        <v>0</v>
      </c>
    </row>
    <row r="3997" spans="1:22" x14ac:dyDescent="0.3">
      <c r="A3997">
        <v>3996</v>
      </c>
      <c r="B3997" s="2">
        <v>43418</v>
      </c>
      <c r="C3997" s="19">
        <f>YEAR(Table1[[#This Row],[Date]])</f>
        <v>2018</v>
      </c>
      <c r="D3997">
        <f>MONTH(Table1[[#This Row],[Date]])</f>
        <v>11</v>
      </c>
      <c r="E3997" t="str">
        <f>TEXT(Table1[[#This Row],[Date]],"MMMM")</f>
        <v>November</v>
      </c>
      <c r="F3997">
        <v>426</v>
      </c>
      <c r="G3997">
        <v>65</v>
      </c>
      <c r="H3997" t="s">
        <v>19</v>
      </c>
      <c r="I3997" t="s">
        <v>25</v>
      </c>
      <c r="J3997">
        <v>679</v>
      </c>
      <c r="K3997" t="s">
        <v>43</v>
      </c>
      <c r="L3997">
        <v>2</v>
      </c>
      <c r="M3997" s="1">
        <v>46.379725270000002</v>
      </c>
      <c r="N3997" s="1">
        <f>Table1[[#This Row],[Quantity]]*Table1[[#This Row],[UnitPrice]]</f>
        <v>92.759450540000003</v>
      </c>
      <c r="O3997" t="s">
        <v>30</v>
      </c>
      <c r="P3997" t="b">
        <v>0</v>
      </c>
      <c r="Q3997">
        <v>9.2759450539999992</v>
      </c>
      <c r="R3997" s="1">
        <f>Table1[[#This Row],[Sales]]-Table1[[#This Row],[DiscountAmount]]</f>
        <v>83.483505485999999</v>
      </c>
      <c r="S3997" t="b">
        <v>1</v>
      </c>
      <c r="T3997" t="s">
        <v>36</v>
      </c>
      <c r="U3997">
        <v>1</v>
      </c>
      <c r="V3997" t="b">
        <v>0</v>
      </c>
    </row>
    <row r="3998" spans="1:22" x14ac:dyDescent="0.3">
      <c r="A3998">
        <v>3997</v>
      </c>
      <c r="B3998" s="2">
        <v>44149</v>
      </c>
      <c r="C3998" s="19">
        <f>YEAR(Table1[[#This Row],[Date]])</f>
        <v>2020</v>
      </c>
      <c r="D3998">
        <f>MONTH(Table1[[#This Row],[Date]])</f>
        <v>11</v>
      </c>
      <c r="E3998" t="str">
        <f>TEXT(Table1[[#This Row],[Date]],"MMMM")</f>
        <v>November</v>
      </c>
      <c r="F3998">
        <v>61</v>
      </c>
      <c r="G3998">
        <v>56</v>
      </c>
      <c r="H3998" t="s">
        <v>24</v>
      </c>
      <c r="I3998" t="s">
        <v>47</v>
      </c>
      <c r="J3998">
        <v>656</v>
      </c>
      <c r="K3998" t="s">
        <v>39</v>
      </c>
      <c r="L3998">
        <v>3</v>
      </c>
      <c r="M3998" s="1">
        <v>50.44327389</v>
      </c>
      <c r="N3998" s="1">
        <f>Table1[[#This Row],[Quantity]]*Table1[[#This Row],[UnitPrice]]</f>
        <v>151.32982167</v>
      </c>
      <c r="O3998" t="s">
        <v>30</v>
      </c>
      <c r="P3998" t="b">
        <v>0</v>
      </c>
      <c r="Q3998">
        <v>0</v>
      </c>
      <c r="R3998" s="1">
        <f>Table1[[#This Row],[Sales]]-Table1[[#This Row],[DiscountAmount]]</f>
        <v>151.32982167</v>
      </c>
      <c r="S3998" t="b">
        <v>0</v>
      </c>
      <c r="T3998" t="s">
        <v>23</v>
      </c>
      <c r="U3998">
        <v>1</v>
      </c>
      <c r="V3998" t="b">
        <v>0</v>
      </c>
    </row>
    <row r="3999" spans="1:22" x14ac:dyDescent="0.3">
      <c r="A3999">
        <v>3998</v>
      </c>
      <c r="B3999" s="2">
        <v>44560</v>
      </c>
      <c r="C3999" s="19">
        <f>YEAR(Table1[[#This Row],[Date]])</f>
        <v>2021</v>
      </c>
      <c r="D3999">
        <f>MONTH(Table1[[#This Row],[Date]])</f>
        <v>12</v>
      </c>
      <c r="E3999" t="str">
        <f>TEXT(Table1[[#This Row],[Date]],"MMMM")</f>
        <v>December</v>
      </c>
      <c r="F3999">
        <v>18</v>
      </c>
      <c r="G3999">
        <v>58</v>
      </c>
      <c r="H3999" t="s">
        <v>24</v>
      </c>
      <c r="I3999" t="s">
        <v>33</v>
      </c>
      <c r="J3999">
        <v>6</v>
      </c>
      <c r="K3999" t="s">
        <v>39</v>
      </c>
      <c r="L3999">
        <v>4</v>
      </c>
      <c r="M3999" s="1">
        <v>24.72737283</v>
      </c>
      <c r="N3999" s="1">
        <f>Table1[[#This Row],[Quantity]]*Table1[[#This Row],[UnitPrice]]</f>
        <v>98.909491320000001</v>
      </c>
      <c r="O3999" t="s">
        <v>22</v>
      </c>
      <c r="P3999" t="b">
        <v>1</v>
      </c>
      <c r="Q3999">
        <v>0</v>
      </c>
      <c r="R3999" s="1">
        <f>Table1[[#This Row],[Sales]]-Table1[[#This Row],[DiscountAmount]]</f>
        <v>98.909491320000001</v>
      </c>
      <c r="S3999" t="b">
        <v>0</v>
      </c>
      <c r="T3999" t="s">
        <v>23</v>
      </c>
      <c r="U3999">
        <v>1</v>
      </c>
      <c r="V3999" t="b">
        <v>1</v>
      </c>
    </row>
    <row r="4000" spans="1:22" x14ac:dyDescent="0.3">
      <c r="A4000">
        <v>3999</v>
      </c>
      <c r="B4000" s="2">
        <v>45240</v>
      </c>
      <c r="C4000" s="19">
        <f>YEAR(Table1[[#This Row],[Date]])</f>
        <v>2023</v>
      </c>
      <c r="D4000">
        <f>MONTH(Table1[[#This Row],[Date]])</f>
        <v>11</v>
      </c>
      <c r="E4000" t="str">
        <f>TEXT(Table1[[#This Row],[Date]],"MMMM")</f>
        <v>November</v>
      </c>
      <c r="F4000">
        <v>158</v>
      </c>
      <c r="G4000">
        <v>64</v>
      </c>
      <c r="H4000" t="s">
        <v>24</v>
      </c>
      <c r="I4000" t="s">
        <v>29</v>
      </c>
      <c r="J4000">
        <v>476</v>
      </c>
      <c r="K4000" t="s">
        <v>34</v>
      </c>
      <c r="L4000">
        <v>1</v>
      </c>
      <c r="M4000" s="1">
        <v>18.831260839999999</v>
      </c>
      <c r="N4000" s="1">
        <f>Table1[[#This Row],[Quantity]]*Table1[[#This Row],[UnitPrice]]</f>
        <v>18.831260839999999</v>
      </c>
      <c r="O4000" t="s">
        <v>35</v>
      </c>
      <c r="P4000" t="b">
        <v>1</v>
      </c>
      <c r="Q4000">
        <v>0</v>
      </c>
      <c r="R4000" s="1">
        <f>Table1[[#This Row],[Sales]]-Table1[[#This Row],[DiscountAmount]]</f>
        <v>18.831260839999999</v>
      </c>
      <c r="S4000" t="b">
        <v>0</v>
      </c>
      <c r="T4000" t="s">
        <v>23</v>
      </c>
      <c r="U4000">
        <v>2</v>
      </c>
      <c r="V4000" t="b">
        <v>1</v>
      </c>
    </row>
    <row r="4001" spans="1:22" x14ac:dyDescent="0.3">
      <c r="A4001">
        <v>4000</v>
      </c>
      <c r="B4001" s="2">
        <v>45232</v>
      </c>
      <c r="C4001" s="19">
        <f>YEAR(Table1[[#This Row],[Date]])</f>
        <v>2023</v>
      </c>
      <c r="D4001">
        <f>MONTH(Table1[[#This Row],[Date]])</f>
        <v>11</v>
      </c>
      <c r="E4001" t="str">
        <f>TEXT(Table1[[#This Row],[Date]],"MMMM")</f>
        <v>November</v>
      </c>
      <c r="F4001">
        <v>430</v>
      </c>
      <c r="G4001">
        <v>31</v>
      </c>
      <c r="H4001" t="s">
        <v>19</v>
      </c>
      <c r="I4001" t="s">
        <v>49</v>
      </c>
      <c r="J4001">
        <v>540</v>
      </c>
      <c r="K4001" t="s">
        <v>26</v>
      </c>
      <c r="L4001">
        <v>3</v>
      </c>
      <c r="M4001" s="1">
        <v>70.792736939999998</v>
      </c>
      <c r="N4001" s="1">
        <f>Table1[[#This Row],[Quantity]]*Table1[[#This Row],[UnitPrice]]</f>
        <v>212.37821081999999</v>
      </c>
      <c r="O4001" t="s">
        <v>32</v>
      </c>
      <c r="P4001" t="b">
        <v>1</v>
      </c>
      <c r="Q4001">
        <v>0</v>
      </c>
      <c r="R4001" s="1">
        <f>Table1[[#This Row],[Sales]]-Table1[[#This Row],[DiscountAmount]]</f>
        <v>212.37821081999999</v>
      </c>
      <c r="S4001" t="b">
        <v>1</v>
      </c>
      <c r="T4001" t="s">
        <v>23</v>
      </c>
      <c r="U4001">
        <v>5</v>
      </c>
      <c r="V4001" t="b">
        <v>1</v>
      </c>
    </row>
    <row r="4002" spans="1:22" x14ac:dyDescent="0.3">
      <c r="A4002">
        <v>4001</v>
      </c>
      <c r="B4002" s="2">
        <v>43787</v>
      </c>
      <c r="C4002" s="19">
        <f>YEAR(Table1[[#This Row],[Date]])</f>
        <v>2019</v>
      </c>
      <c r="D4002">
        <f>MONTH(Table1[[#This Row],[Date]])</f>
        <v>11</v>
      </c>
      <c r="E4002" t="str">
        <f>TEXT(Table1[[#This Row],[Date]],"MMMM")</f>
        <v>November</v>
      </c>
      <c r="F4002">
        <v>437</v>
      </c>
      <c r="G4002">
        <v>29</v>
      </c>
      <c r="H4002" t="s">
        <v>19</v>
      </c>
      <c r="I4002" t="s">
        <v>38</v>
      </c>
      <c r="J4002">
        <v>442</v>
      </c>
      <c r="K4002" t="s">
        <v>43</v>
      </c>
      <c r="L4002">
        <v>2</v>
      </c>
      <c r="M4002" s="1">
        <v>75.068733960000003</v>
      </c>
      <c r="N4002" s="1">
        <f>Table1[[#This Row],[Quantity]]*Table1[[#This Row],[UnitPrice]]</f>
        <v>150.13746792000001</v>
      </c>
      <c r="O4002" t="s">
        <v>35</v>
      </c>
      <c r="P4002" t="b">
        <v>0</v>
      </c>
      <c r="Q4002">
        <v>0</v>
      </c>
      <c r="R4002" s="1">
        <f>Table1[[#This Row],[Sales]]-Table1[[#This Row],[DiscountAmount]]</f>
        <v>150.13746792000001</v>
      </c>
      <c r="S4002" t="b">
        <v>0</v>
      </c>
      <c r="T4002" t="s">
        <v>28</v>
      </c>
      <c r="U4002">
        <v>2</v>
      </c>
      <c r="V4002" t="b">
        <v>1</v>
      </c>
    </row>
    <row r="4003" spans="1:22" x14ac:dyDescent="0.3">
      <c r="A4003">
        <v>4002</v>
      </c>
      <c r="B4003" s="2">
        <v>44537</v>
      </c>
      <c r="C4003" s="19">
        <f>YEAR(Table1[[#This Row],[Date]])</f>
        <v>2021</v>
      </c>
      <c r="D4003">
        <f>MONTH(Table1[[#This Row],[Date]])</f>
        <v>12</v>
      </c>
      <c r="E4003" t="str">
        <f>TEXT(Table1[[#This Row],[Date]],"MMMM")</f>
        <v>December</v>
      </c>
      <c r="F4003">
        <v>291</v>
      </c>
      <c r="G4003">
        <v>30</v>
      </c>
      <c r="H4003" t="s">
        <v>19</v>
      </c>
      <c r="I4003" t="s">
        <v>44</v>
      </c>
      <c r="J4003">
        <v>392</v>
      </c>
      <c r="K4003" t="s">
        <v>26</v>
      </c>
      <c r="L4003">
        <v>3</v>
      </c>
      <c r="M4003" s="1">
        <v>49.891786889999999</v>
      </c>
      <c r="N4003" s="1">
        <f>Table1[[#This Row],[Quantity]]*Table1[[#This Row],[UnitPrice]]</f>
        <v>149.67536067</v>
      </c>
      <c r="O4003" t="s">
        <v>30</v>
      </c>
      <c r="P4003" t="b">
        <v>0</v>
      </c>
      <c r="Q4003">
        <v>0</v>
      </c>
      <c r="R4003" s="1">
        <f>Table1[[#This Row],[Sales]]-Table1[[#This Row],[DiscountAmount]]</f>
        <v>149.67536067</v>
      </c>
      <c r="S4003" t="b">
        <v>0</v>
      </c>
      <c r="T4003" t="s">
        <v>23</v>
      </c>
      <c r="U4003">
        <v>2</v>
      </c>
      <c r="V4003" t="b">
        <v>0</v>
      </c>
    </row>
    <row r="4004" spans="1:22" x14ac:dyDescent="0.3">
      <c r="A4004">
        <v>4003</v>
      </c>
      <c r="B4004" s="2">
        <v>45258</v>
      </c>
      <c r="C4004" s="19">
        <f>YEAR(Table1[[#This Row],[Date]])</f>
        <v>2023</v>
      </c>
      <c r="D4004">
        <f>MONTH(Table1[[#This Row],[Date]])</f>
        <v>11</v>
      </c>
      <c r="E4004" t="str">
        <f>TEXT(Table1[[#This Row],[Date]],"MMMM")</f>
        <v>November</v>
      </c>
      <c r="F4004">
        <v>369</v>
      </c>
      <c r="G4004">
        <v>65</v>
      </c>
      <c r="H4004" t="s">
        <v>19</v>
      </c>
      <c r="I4004" t="s">
        <v>50</v>
      </c>
      <c r="J4004">
        <v>213</v>
      </c>
      <c r="K4004" t="s">
        <v>26</v>
      </c>
      <c r="L4004">
        <v>3</v>
      </c>
      <c r="M4004" s="1">
        <v>48.95973085</v>
      </c>
      <c r="N4004" s="1">
        <f>Table1[[#This Row],[Quantity]]*Table1[[#This Row],[UnitPrice]]</f>
        <v>146.87919255</v>
      </c>
      <c r="O4004" t="s">
        <v>30</v>
      </c>
      <c r="P4004" t="b">
        <v>0</v>
      </c>
      <c r="Q4004">
        <v>14.68791925</v>
      </c>
      <c r="R4004" s="1">
        <f>Table1[[#This Row],[Sales]]-Table1[[#This Row],[DiscountAmount]]</f>
        <v>132.19127330000001</v>
      </c>
      <c r="S4004" t="b">
        <v>0</v>
      </c>
      <c r="T4004" t="s">
        <v>36</v>
      </c>
      <c r="U4004">
        <v>3</v>
      </c>
      <c r="V4004" t="b">
        <v>0</v>
      </c>
    </row>
    <row r="4005" spans="1:22" x14ac:dyDescent="0.3">
      <c r="A4005">
        <v>4004</v>
      </c>
      <c r="B4005" s="2">
        <v>43431</v>
      </c>
      <c r="C4005" s="19">
        <f>YEAR(Table1[[#This Row],[Date]])</f>
        <v>2018</v>
      </c>
      <c r="D4005">
        <f>MONTH(Table1[[#This Row],[Date]])</f>
        <v>11</v>
      </c>
      <c r="E4005" t="str">
        <f>TEXT(Table1[[#This Row],[Date]],"MMMM")</f>
        <v>November</v>
      </c>
      <c r="F4005">
        <v>271</v>
      </c>
      <c r="G4005">
        <v>24</v>
      </c>
      <c r="H4005" t="s">
        <v>37</v>
      </c>
      <c r="I4005" t="s">
        <v>25</v>
      </c>
      <c r="J4005">
        <v>49</v>
      </c>
      <c r="K4005" t="s">
        <v>21</v>
      </c>
      <c r="L4005">
        <v>2</v>
      </c>
      <c r="M4005" s="1">
        <v>25.512561059999999</v>
      </c>
      <c r="N4005" s="1">
        <f>Table1[[#This Row],[Quantity]]*Table1[[#This Row],[UnitPrice]]</f>
        <v>51.025122119999999</v>
      </c>
      <c r="O4005" t="s">
        <v>22</v>
      </c>
      <c r="P4005" t="b">
        <v>1</v>
      </c>
      <c r="Q4005">
        <v>5.1025122119999997</v>
      </c>
      <c r="R4005" s="1">
        <f>Table1[[#This Row],[Sales]]-Table1[[#This Row],[DiscountAmount]]</f>
        <v>45.922609907999998</v>
      </c>
      <c r="S4005" t="b">
        <v>0</v>
      </c>
      <c r="T4005" t="s">
        <v>36</v>
      </c>
      <c r="U4005">
        <v>4</v>
      </c>
      <c r="V4005" t="b">
        <v>1</v>
      </c>
    </row>
    <row r="4006" spans="1:22" x14ac:dyDescent="0.3">
      <c r="A4006">
        <v>4005</v>
      </c>
      <c r="B4006" s="2">
        <v>44926</v>
      </c>
      <c r="C4006" s="19">
        <f>YEAR(Table1[[#This Row],[Date]])</f>
        <v>2022</v>
      </c>
      <c r="D4006">
        <f>MONTH(Table1[[#This Row],[Date]])</f>
        <v>12</v>
      </c>
      <c r="E4006" t="str">
        <f>TEXT(Table1[[#This Row],[Date]],"MMMM")</f>
        <v>December</v>
      </c>
      <c r="F4006">
        <v>223</v>
      </c>
      <c r="G4006">
        <v>60</v>
      </c>
      <c r="H4006" t="s">
        <v>37</v>
      </c>
      <c r="I4006" t="s">
        <v>27</v>
      </c>
      <c r="J4006">
        <v>179</v>
      </c>
      <c r="K4006" t="s">
        <v>39</v>
      </c>
      <c r="L4006">
        <v>4</v>
      </c>
      <c r="M4006" s="1">
        <v>61.073374020000003</v>
      </c>
      <c r="N4006" s="1">
        <f>Table1[[#This Row],[Quantity]]*Table1[[#This Row],[UnitPrice]]</f>
        <v>244.29349608000001</v>
      </c>
      <c r="O4006" t="s">
        <v>32</v>
      </c>
      <c r="P4006" t="b">
        <v>0</v>
      </c>
      <c r="Q4006">
        <v>0</v>
      </c>
      <c r="R4006" s="1">
        <f>Table1[[#This Row],[Sales]]-Table1[[#This Row],[DiscountAmount]]</f>
        <v>244.29349608000001</v>
      </c>
      <c r="S4006" t="b">
        <v>1</v>
      </c>
      <c r="T4006" t="s">
        <v>28</v>
      </c>
      <c r="U4006">
        <v>4</v>
      </c>
      <c r="V4006" t="b">
        <v>1</v>
      </c>
    </row>
    <row r="4007" spans="1:22" x14ac:dyDescent="0.3">
      <c r="A4007">
        <v>4006</v>
      </c>
      <c r="B4007" s="2">
        <v>44170</v>
      </c>
      <c r="C4007" s="19">
        <f>YEAR(Table1[[#This Row],[Date]])</f>
        <v>2020</v>
      </c>
      <c r="D4007">
        <f>MONTH(Table1[[#This Row],[Date]])</f>
        <v>12</v>
      </c>
      <c r="E4007" t="str">
        <f>TEXT(Table1[[#This Row],[Date]],"MMMM")</f>
        <v>December</v>
      </c>
      <c r="F4007">
        <v>497</v>
      </c>
      <c r="G4007">
        <v>45</v>
      </c>
      <c r="H4007" t="s">
        <v>19</v>
      </c>
      <c r="I4007" t="s">
        <v>42</v>
      </c>
      <c r="J4007">
        <v>2</v>
      </c>
      <c r="K4007" t="s">
        <v>43</v>
      </c>
      <c r="L4007">
        <v>1</v>
      </c>
      <c r="M4007" s="1">
        <v>55.790593800000003</v>
      </c>
      <c r="N4007" s="1">
        <f>Table1[[#This Row],[Quantity]]*Table1[[#This Row],[UnitPrice]]</f>
        <v>55.790593800000003</v>
      </c>
      <c r="O4007" t="s">
        <v>22</v>
      </c>
      <c r="P4007" t="b">
        <v>1</v>
      </c>
      <c r="Q4007">
        <v>0</v>
      </c>
      <c r="R4007" s="1">
        <f>Table1[[#This Row],[Sales]]-Table1[[#This Row],[DiscountAmount]]</f>
        <v>55.790593800000003</v>
      </c>
      <c r="S4007" t="b">
        <v>1</v>
      </c>
      <c r="T4007" t="s">
        <v>28</v>
      </c>
      <c r="U4007">
        <v>1</v>
      </c>
      <c r="V4007" t="b">
        <v>0</v>
      </c>
    </row>
    <row r="4008" spans="1:22" x14ac:dyDescent="0.3">
      <c r="A4008">
        <v>4007</v>
      </c>
      <c r="B4008" s="2">
        <v>43781</v>
      </c>
      <c r="C4008" s="19">
        <f>YEAR(Table1[[#This Row],[Date]])</f>
        <v>2019</v>
      </c>
      <c r="D4008">
        <f>MONTH(Table1[[#This Row],[Date]])</f>
        <v>11</v>
      </c>
      <c r="E4008" t="str">
        <f>TEXT(Table1[[#This Row],[Date]],"MMMM")</f>
        <v>November</v>
      </c>
      <c r="F4008">
        <v>283</v>
      </c>
      <c r="G4008">
        <v>19</v>
      </c>
      <c r="H4008" t="s">
        <v>19</v>
      </c>
      <c r="I4008" t="s">
        <v>50</v>
      </c>
      <c r="J4008">
        <v>374</v>
      </c>
      <c r="K4008" t="s">
        <v>39</v>
      </c>
      <c r="L4008">
        <v>5</v>
      </c>
      <c r="M4008" s="1">
        <v>22.466000560000001</v>
      </c>
      <c r="N4008" s="1">
        <f>Table1[[#This Row],[Quantity]]*Table1[[#This Row],[UnitPrice]]</f>
        <v>112.3300028</v>
      </c>
      <c r="O4008" t="s">
        <v>30</v>
      </c>
      <c r="P4008" t="b">
        <v>0</v>
      </c>
      <c r="Q4008">
        <v>11.233000280000001</v>
      </c>
      <c r="R4008" s="1">
        <f>Table1[[#This Row],[Sales]]-Table1[[#This Row],[DiscountAmount]]</f>
        <v>101.09700252</v>
      </c>
      <c r="S4008" t="b">
        <v>1</v>
      </c>
      <c r="T4008" t="s">
        <v>36</v>
      </c>
      <c r="U4008">
        <v>4</v>
      </c>
      <c r="V4008" t="b">
        <v>1</v>
      </c>
    </row>
    <row r="4009" spans="1:22" x14ac:dyDescent="0.3">
      <c r="A4009">
        <v>4008</v>
      </c>
      <c r="B4009" s="2">
        <v>44556</v>
      </c>
      <c r="C4009" s="19">
        <f>YEAR(Table1[[#This Row],[Date]])</f>
        <v>2021</v>
      </c>
      <c r="D4009">
        <f>MONTH(Table1[[#This Row],[Date]])</f>
        <v>12</v>
      </c>
      <c r="E4009" t="str">
        <f>TEXT(Table1[[#This Row],[Date]],"MMMM")</f>
        <v>December</v>
      </c>
      <c r="F4009">
        <v>445</v>
      </c>
      <c r="G4009">
        <v>65</v>
      </c>
      <c r="H4009" t="s">
        <v>37</v>
      </c>
      <c r="I4009" t="s">
        <v>33</v>
      </c>
      <c r="J4009">
        <v>443</v>
      </c>
      <c r="K4009" t="s">
        <v>39</v>
      </c>
      <c r="L4009">
        <v>2</v>
      </c>
      <c r="M4009" s="1">
        <v>12.68670225</v>
      </c>
      <c r="N4009" s="1">
        <f>Table1[[#This Row],[Quantity]]*Table1[[#This Row],[UnitPrice]]</f>
        <v>25.373404499999999</v>
      </c>
      <c r="O4009" t="s">
        <v>32</v>
      </c>
      <c r="P4009" t="b">
        <v>0</v>
      </c>
      <c r="Q4009">
        <v>0</v>
      </c>
      <c r="R4009" s="1">
        <f>Table1[[#This Row],[Sales]]-Table1[[#This Row],[DiscountAmount]]</f>
        <v>25.373404499999999</v>
      </c>
      <c r="S4009" t="b">
        <v>1</v>
      </c>
      <c r="T4009" t="s">
        <v>23</v>
      </c>
      <c r="U4009">
        <v>1</v>
      </c>
      <c r="V4009" t="b">
        <v>1</v>
      </c>
    </row>
    <row r="4010" spans="1:22" x14ac:dyDescent="0.3">
      <c r="A4010">
        <v>4009</v>
      </c>
      <c r="B4010" s="2">
        <v>43417</v>
      </c>
      <c r="C4010" s="19">
        <f>YEAR(Table1[[#This Row],[Date]])</f>
        <v>2018</v>
      </c>
      <c r="D4010">
        <f>MONTH(Table1[[#This Row],[Date]])</f>
        <v>11</v>
      </c>
      <c r="E4010" t="str">
        <f>TEXT(Table1[[#This Row],[Date]],"MMMM")</f>
        <v>November</v>
      </c>
      <c r="F4010">
        <v>471</v>
      </c>
      <c r="G4010">
        <v>28</v>
      </c>
      <c r="H4010" t="s">
        <v>19</v>
      </c>
      <c r="I4010" t="s">
        <v>20</v>
      </c>
      <c r="J4010">
        <v>890</v>
      </c>
      <c r="K4010" t="s">
        <v>34</v>
      </c>
      <c r="L4010">
        <v>1</v>
      </c>
      <c r="M4010" s="1">
        <v>61.015985180000001</v>
      </c>
      <c r="N4010" s="1">
        <f>Table1[[#This Row],[Quantity]]*Table1[[#This Row],[UnitPrice]]</f>
        <v>61.015985180000001</v>
      </c>
      <c r="O4010" t="s">
        <v>32</v>
      </c>
      <c r="P4010" t="b">
        <v>1</v>
      </c>
      <c r="Q4010">
        <v>0</v>
      </c>
      <c r="R4010" s="1">
        <f>Table1[[#This Row],[Sales]]-Table1[[#This Row],[DiscountAmount]]</f>
        <v>61.015985180000001</v>
      </c>
      <c r="S4010" t="b">
        <v>1</v>
      </c>
      <c r="T4010" t="s">
        <v>23</v>
      </c>
      <c r="U4010">
        <v>5</v>
      </c>
      <c r="V4010" t="b">
        <v>0</v>
      </c>
    </row>
    <row r="4011" spans="1:22" x14ac:dyDescent="0.3">
      <c r="A4011">
        <v>4010</v>
      </c>
      <c r="B4011" s="2">
        <v>44883</v>
      </c>
      <c r="C4011" s="19">
        <f>YEAR(Table1[[#This Row],[Date]])</f>
        <v>2022</v>
      </c>
      <c r="D4011">
        <f>MONTH(Table1[[#This Row],[Date]])</f>
        <v>11</v>
      </c>
      <c r="E4011" t="str">
        <f>TEXT(Table1[[#This Row],[Date]],"MMMM")</f>
        <v>November</v>
      </c>
      <c r="F4011">
        <v>178</v>
      </c>
      <c r="G4011">
        <v>35</v>
      </c>
      <c r="H4011" t="s">
        <v>37</v>
      </c>
      <c r="I4011" t="s">
        <v>48</v>
      </c>
      <c r="J4011">
        <v>269</v>
      </c>
      <c r="K4011" t="s">
        <v>26</v>
      </c>
      <c r="L4011">
        <v>1</v>
      </c>
      <c r="M4011" s="1">
        <v>60.929713399999997</v>
      </c>
      <c r="N4011" s="1">
        <f>Table1[[#This Row],[Quantity]]*Table1[[#This Row],[UnitPrice]]</f>
        <v>60.929713399999997</v>
      </c>
      <c r="O4011" t="s">
        <v>32</v>
      </c>
      <c r="P4011" t="b">
        <v>1</v>
      </c>
      <c r="Q4011">
        <v>0</v>
      </c>
      <c r="R4011" s="1">
        <f>Table1[[#This Row],[Sales]]-Table1[[#This Row],[DiscountAmount]]</f>
        <v>60.929713399999997</v>
      </c>
      <c r="S4011" t="b">
        <v>1</v>
      </c>
      <c r="T4011" t="s">
        <v>28</v>
      </c>
      <c r="U4011">
        <v>2</v>
      </c>
      <c r="V4011" t="b">
        <v>1</v>
      </c>
    </row>
    <row r="4012" spans="1:22" x14ac:dyDescent="0.3">
      <c r="A4012">
        <v>4011</v>
      </c>
      <c r="B4012" s="2">
        <v>43409</v>
      </c>
      <c r="C4012" s="19">
        <f>YEAR(Table1[[#This Row],[Date]])</f>
        <v>2018</v>
      </c>
      <c r="D4012">
        <f>MONTH(Table1[[#This Row],[Date]])</f>
        <v>11</v>
      </c>
      <c r="E4012" t="str">
        <f>TEXT(Table1[[#This Row],[Date]],"MMMM")</f>
        <v>November</v>
      </c>
      <c r="F4012">
        <v>151</v>
      </c>
      <c r="G4012">
        <v>23</v>
      </c>
      <c r="H4012" t="s">
        <v>37</v>
      </c>
      <c r="I4012" t="s">
        <v>20</v>
      </c>
      <c r="J4012">
        <v>503</v>
      </c>
      <c r="K4012" t="s">
        <v>26</v>
      </c>
      <c r="L4012">
        <v>5</v>
      </c>
      <c r="M4012" s="1">
        <v>75.947981850000005</v>
      </c>
      <c r="N4012" s="1">
        <f>Table1[[#This Row],[Quantity]]*Table1[[#This Row],[UnitPrice]]</f>
        <v>379.73990925000004</v>
      </c>
      <c r="O4012" t="s">
        <v>22</v>
      </c>
      <c r="P4012" t="b">
        <v>0</v>
      </c>
      <c r="Q4012">
        <v>0</v>
      </c>
      <c r="R4012" s="1">
        <f>Table1[[#This Row],[Sales]]-Table1[[#This Row],[DiscountAmount]]</f>
        <v>379.73990925000004</v>
      </c>
      <c r="S4012" t="b">
        <v>0</v>
      </c>
      <c r="T4012" t="s">
        <v>23</v>
      </c>
      <c r="U4012">
        <v>2</v>
      </c>
      <c r="V4012" t="b">
        <v>1</v>
      </c>
    </row>
    <row r="4013" spans="1:22" x14ac:dyDescent="0.3">
      <c r="A4013">
        <v>4012</v>
      </c>
      <c r="B4013" s="2">
        <v>44166</v>
      </c>
      <c r="C4013" s="19">
        <f>YEAR(Table1[[#This Row],[Date]])</f>
        <v>2020</v>
      </c>
      <c r="D4013">
        <f>MONTH(Table1[[#This Row],[Date]])</f>
        <v>12</v>
      </c>
      <c r="E4013" t="str">
        <f>TEXT(Table1[[#This Row],[Date]],"MMMM")</f>
        <v>December</v>
      </c>
      <c r="F4013">
        <v>307</v>
      </c>
      <c r="G4013">
        <v>49</v>
      </c>
      <c r="H4013" t="s">
        <v>24</v>
      </c>
      <c r="I4013" t="s">
        <v>49</v>
      </c>
      <c r="J4013">
        <v>249</v>
      </c>
      <c r="K4013" t="s">
        <v>21</v>
      </c>
      <c r="L4013">
        <v>5</v>
      </c>
      <c r="M4013" s="1">
        <v>45.019676459999999</v>
      </c>
      <c r="N4013" s="1">
        <f>Table1[[#This Row],[Quantity]]*Table1[[#This Row],[UnitPrice]]</f>
        <v>225.0983823</v>
      </c>
      <c r="O4013" t="s">
        <v>35</v>
      </c>
      <c r="P4013" t="b">
        <v>0</v>
      </c>
      <c r="Q4013">
        <v>0</v>
      </c>
      <c r="R4013" s="1">
        <f>Table1[[#This Row],[Sales]]-Table1[[#This Row],[DiscountAmount]]</f>
        <v>225.0983823</v>
      </c>
      <c r="S4013" t="b">
        <v>0</v>
      </c>
      <c r="T4013" t="s">
        <v>23</v>
      </c>
      <c r="U4013">
        <v>3</v>
      </c>
      <c r="V4013" t="b">
        <v>0</v>
      </c>
    </row>
    <row r="4014" spans="1:22" x14ac:dyDescent="0.3">
      <c r="A4014">
        <v>4013</v>
      </c>
      <c r="B4014" s="2">
        <v>44887</v>
      </c>
      <c r="C4014" s="19">
        <f>YEAR(Table1[[#This Row],[Date]])</f>
        <v>2022</v>
      </c>
      <c r="D4014">
        <f>MONTH(Table1[[#This Row],[Date]])</f>
        <v>11</v>
      </c>
      <c r="E4014" t="str">
        <f>TEXT(Table1[[#This Row],[Date]],"MMMM")</f>
        <v>November</v>
      </c>
      <c r="F4014">
        <v>69</v>
      </c>
      <c r="G4014">
        <v>19</v>
      </c>
      <c r="H4014" t="s">
        <v>19</v>
      </c>
      <c r="I4014" t="s">
        <v>38</v>
      </c>
      <c r="J4014">
        <v>503</v>
      </c>
      <c r="K4014" t="s">
        <v>21</v>
      </c>
      <c r="L4014">
        <v>3</v>
      </c>
      <c r="M4014" s="1">
        <v>50.953520589999997</v>
      </c>
      <c r="N4014" s="1">
        <f>Table1[[#This Row],[Quantity]]*Table1[[#This Row],[UnitPrice]]</f>
        <v>152.86056177</v>
      </c>
      <c r="O4014" t="s">
        <v>32</v>
      </c>
      <c r="P4014" t="b">
        <v>1</v>
      </c>
      <c r="Q4014">
        <v>0</v>
      </c>
      <c r="R4014" s="1">
        <f>Table1[[#This Row],[Sales]]-Table1[[#This Row],[DiscountAmount]]</f>
        <v>152.86056177</v>
      </c>
      <c r="S4014" t="b">
        <v>1</v>
      </c>
      <c r="T4014" t="s">
        <v>28</v>
      </c>
      <c r="U4014">
        <v>5</v>
      </c>
      <c r="V4014" t="b">
        <v>1</v>
      </c>
    </row>
    <row r="4015" spans="1:22" x14ac:dyDescent="0.3">
      <c r="A4015">
        <v>4014</v>
      </c>
      <c r="B4015" s="2">
        <v>45254</v>
      </c>
      <c r="C4015" s="19">
        <f>YEAR(Table1[[#This Row],[Date]])</f>
        <v>2023</v>
      </c>
      <c r="D4015">
        <f>MONTH(Table1[[#This Row],[Date]])</f>
        <v>11</v>
      </c>
      <c r="E4015" t="str">
        <f>TEXT(Table1[[#This Row],[Date]],"MMMM")</f>
        <v>November</v>
      </c>
      <c r="F4015">
        <v>157</v>
      </c>
      <c r="G4015">
        <v>61</v>
      </c>
      <c r="H4015" t="s">
        <v>37</v>
      </c>
      <c r="I4015" t="s">
        <v>38</v>
      </c>
      <c r="J4015">
        <v>675</v>
      </c>
      <c r="K4015" t="s">
        <v>34</v>
      </c>
      <c r="L4015">
        <v>1</v>
      </c>
      <c r="M4015" s="1">
        <v>31.500568430000001</v>
      </c>
      <c r="N4015" s="1">
        <f>Table1[[#This Row],[Quantity]]*Table1[[#This Row],[UnitPrice]]</f>
        <v>31.500568430000001</v>
      </c>
      <c r="O4015" t="s">
        <v>22</v>
      </c>
      <c r="P4015" t="b">
        <v>1</v>
      </c>
      <c r="Q4015">
        <v>3.1500568430000002</v>
      </c>
      <c r="R4015" s="1">
        <f>Table1[[#This Row],[Sales]]-Table1[[#This Row],[DiscountAmount]]</f>
        <v>28.350511587</v>
      </c>
      <c r="S4015" t="b">
        <v>1</v>
      </c>
      <c r="T4015" t="s">
        <v>36</v>
      </c>
      <c r="U4015">
        <v>4</v>
      </c>
      <c r="V4015" t="b">
        <v>0</v>
      </c>
    </row>
    <row r="4016" spans="1:22" x14ac:dyDescent="0.3">
      <c r="A4016">
        <v>4015</v>
      </c>
      <c r="B4016" s="2">
        <v>45282</v>
      </c>
      <c r="C4016" s="19">
        <f>YEAR(Table1[[#This Row],[Date]])</f>
        <v>2023</v>
      </c>
      <c r="D4016">
        <f>MONTH(Table1[[#This Row],[Date]])</f>
        <v>12</v>
      </c>
      <c r="E4016" t="str">
        <f>TEXT(Table1[[#This Row],[Date]],"MMMM")</f>
        <v>December</v>
      </c>
      <c r="F4016">
        <v>96</v>
      </c>
      <c r="G4016">
        <v>28</v>
      </c>
      <c r="H4016" t="s">
        <v>24</v>
      </c>
      <c r="I4016" t="s">
        <v>20</v>
      </c>
      <c r="J4016">
        <v>219</v>
      </c>
      <c r="K4016" t="s">
        <v>34</v>
      </c>
      <c r="L4016">
        <v>4</v>
      </c>
      <c r="M4016" s="1">
        <v>32.933712970000002</v>
      </c>
      <c r="N4016" s="1">
        <f>Table1[[#This Row],[Quantity]]*Table1[[#This Row],[UnitPrice]]</f>
        <v>131.73485188000001</v>
      </c>
      <c r="O4016" t="s">
        <v>30</v>
      </c>
      <c r="P4016" t="b">
        <v>1</v>
      </c>
      <c r="Q4016">
        <v>13.173485189999999</v>
      </c>
      <c r="R4016" s="1">
        <f>Table1[[#This Row],[Sales]]-Table1[[#This Row],[DiscountAmount]]</f>
        <v>118.56136669000001</v>
      </c>
      <c r="S4016" t="b">
        <v>0</v>
      </c>
      <c r="T4016" t="s">
        <v>36</v>
      </c>
      <c r="U4016">
        <v>4</v>
      </c>
      <c r="V4016" t="b">
        <v>1</v>
      </c>
    </row>
    <row r="4017" spans="1:22" x14ac:dyDescent="0.3">
      <c r="A4017">
        <v>4016</v>
      </c>
      <c r="B4017" s="2">
        <v>44164</v>
      </c>
      <c r="C4017" s="19">
        <f>YEAR(Table1[[#This Row],[Date]])</f>
        <v>2020</v>
      </c>
      <c r="D4017">
        <f>MONTH(Table1[[#This Row],[Date]])</f>
        <v>11</v>
      </c>
      <c r="E4017" t="str">
        <f>TEXT(Table1[[#This Row],[Date]],"MMMM")</f>
        <v>November</v>
      </c>
      <c r="F4017">
        <v>344</v>
      </c>
      <c r="G4017">
        <v>34</v>
      </c>
      <c r="H4017" t="s">
        <v>37</v>
      </c>
      <c r="I4017" t="s">
        <v>33</v>
      </c>
      <c r="J4017">
        <v>562</v>
      </c>
      <c r="K4017" t="s">
        <v>43</v>
      </c>
      <c r="L4017">
        <v>5</v>
      </c>
      <c r="M4017" s="1">
        <v>89.631755290000001</v>
      </c>
      <c r="N4017" s="1">
        <f>Table1[[#This Row],[Quantity]]*Table1[[#This Row],[UnitPrice]]</f>
        <v>448.15877645</v>
      </c>
      <c r="O4017" t="s">
        <v>22</v>
      </c>
      <c r="P4017" t="b">
        <v>1</v>
      </c>
      <c r="Q4017">
        <v>44.815877639999997</v>
      </c>
      <c r="R4017" s="1">
        <f>Table1[[#This Row],[Sales]]-Table1[[#This Row],[DiscountAmount]]</f>
        <v>403.34289881000001</v>
      </c>
      <c r="S4017" t="b">
        <v>0</v>
      </c>
      <c r="T4017" t="s">
        <v>36</v>
      </c>
      <c r="U4017">
        <v>2</v>
      </c>
      <c r="V4017" t="b">
        <v>1</v>
      </c>
    </row>
    <row r="4018" spans="1:22" x14ac:dyDescent="0.3">
      <c r="A4018">
        <v>4017</v>
      </c>
      <c r="B4018" s="2">
        <v>44898</v>
      </c>
      <c r="C4018" s="19">
        <f>YEAR(Table1[[#This Row],[Date]])</f>
        <v>2022</v>
      </c>
      <c r="D4018">
        <f>MONTH(Table1[[#This Row],[Date]])</f>
        <v>12</v>
      </c>
      <c r="E4018" t="str">
        <f>TEXT(Table1[[#This Row],[Date]],"MMMM")</f>
        <v>December</v>
      </c>
      <c r="F4018">
        <v>183</v>
      </c>
      <c r="G4018">
        <v>50</v>
      </c>
      <c r="H4018" t="s">
        <v>24</v>
      </c>
      <c r="I4018" t="s">
        <v>25</v>
      </c>
      <c r="J4018">
        <v>939</v>
      </c>
      <c r="K4018" t="s">
        <v>39</v>
      </c>
      <c r="L4018">
        <v>2</v>
      </c>
      <c r="M4018" s="1">
        <v>71.806269869999994</v>
      </c>
      <c r="N4018" s="1">
        <f>Table1[[#This Row],[Quantity]]*Table1[[#This Row],[UnitPrice]]</f>
        <v>143.61253973999999</v>
      </c>
      <c r="O4018" t="s">
        <v>35</v>
      </c>
      <c r="P4018" t="b">
        <v>1</v>
      </c>
      <c r="Q4018">
        <v>14.36125397</v>
      </c>
      <c r="R4018" s="1">
        <f>Table1[[#This Row],[Sales]]-Table1[[#This Row],[DiscountAmount]]</f>
        <v>129.25128576999998</v>
      </c>
      <c r="S4018" t="b">
        <v>0</v>
      </c>
      <c r="T4018" t="s">
        <v>36</v>
      </c>
      <c r="U4018">
        <v>1</v>
      </c>
      <c r="V4018" t="b">
        <v>1</v>
      </c>
    </row>
    <row r="4019" spans="1:22" x14ac:dyDescent="0.3">
      <c r="A4019">
        <v>4018</v>
      </c>
      <c r="B4019" s="2">
        <v>45240</v>
      </c>
      <c r="C4019" s="19">
        <f>YEAR(Table1[[#This Row],[Date]])</f>
        <v>2023</v>
      </c>
      <c r="D4019">
        <f>MONTH(Table1[[#This Row],[Date]])</f>
        <v>11</v>
      </c>
      <c r="E4019" t="str">
        <f>TEXT(Table1[[#This Row],[Date]],"MMMM")</f>
        <v>November</v>
      </c>
      <c r="F4019">
        <v>396</v>
      </c>
      <c r="G4019">
        <v>44</v>
      </c>
      <c r="H4019" t="s">
        <v>19</v>
      </c>
      <c r="I4019" t="s">
        <v>41</v>
      </c>
      <c r="J4019">
        <v>929</v>
      </c>
      <c r="K4019" t="s">
        <v>34</v>
      </c>
      <c r="L4019">
        <v>1</v>
      </c>
      <c r="M4019" s="1">
        <v>46.249304270000003</v>
      </c>
      <c r="N4019" s="1">
        <f>Table1[[#This Row],[Quantity]]*Table1[[#This Row],[UnitPrice]]</f>
        <v>46.249304270000003</v>
      </c>
      <c r="O4019" t="s">
        <v>35</v>
      </c>
      <c r="P4019" t="b">
        <v>1</v>
      </c>
      <c r="Q4019">
        <v>4.6249304269999998</v>
      </c>
      <c r="R4019" s="1">
        <f>Table1[[#This Row],[Sales]]-Table1[[#This Row],[DiscountAmount]]</f>
        <v>41.624373843000001</v>
      </c>
      <c r="S4019" t="b">
        <v>1</v>
      </c>
      <c r="T4019" t="s">
        <v>36</v>
      </c>
      <c r="U4019">
        <v>2</v>
      </c>
      <c r="V4019" t="b">
        <v>0</v>
      </c>
    </row>
    <row r="4020" spans="1:22" x14ac:dyDescent="0.3">
      <c r="A4020">
        <v>4019</v>
      </c>
      <c r="B4020" s="2">
        <v>45251</v>
      </c>
      <c r="C4020" s="19">
        <f>YEAR(Table1[[#This Row],[Date]])</f>
        <v>2023</v>
      </c>
      <c r="D4020">
        <f>MONTH(Table1[[#This Row],[Date]])</f>
        <v>11</v>
      </c>
      <c r="E4020" t="str">
        <f>TEXT(Table1[[#This Row],[Date]],"MMMM")</f>
        <v>November</v>
      </c>
      <c r="F4020">
        <v>31</v>
      </c>
      <c r="G4020">
        <v>28</v>
      </c>
      <c r="H4020" t="s">
        <v>24</v>
      </c>
      <c r="I4020" t="s">
        <v>46</v>
      </c>
      <c r="J4020">
        <v>52</v>
      </c>
      <c r="K4020" t="s">
        <v>34</v>
      </c>
      <c r="L4020">
        <v>3</v>
      </c>
      <c r="M4020" s="1">
        <v>16.92992971</v>
      </c>
      <c r="N4020" s="1">
        <f>Table1[[#This Row],[Quantity]]*Table1[[#This Row],[UnitPrice]]</f>
        <v>50.789789130000003</v>
      </c>
      <c r="O4020" t="s">
        <v>35</v>
      </c>
      <c r="P4020" t="b">
        <v>0</v>
      </c>
      <c r="Q4020">
        <v>0</v>
      </c>
      <c r="R4020" s="1">
        <f>Table1[[#This Row],[Sales]]-Table1[[#This Row],[DiscountAmount]]</f>
        <v>50.789789130000003</v>
      </c>
      <c r="S4020" t="b">
        <v>1</v>
      </c>
      <c r="T4020" t="s">
        <v>23</v>
      </c>
      <c r="U4020">
        <v>2</v>
      </c>
      <c r="V4020" t="b">
        <v>1</v>
      </c>
    </row>
    <row r="4021" spans="1:22" x14ac:dyDescent="0.3">
      <c r="A4021">
        <v>4020</v>
      </c>
      <c r="B4021" s="2">
        <v>44555</v>
      </c>
      <c r="C4021" s="19">
        <f>YEAR(Table1[[#This Row],[Date]])</f>
        <v>2021</v>
      </c>
      <c r="D4021">
        <f>MONTH(Table1[[#This Row],[Date]])</f>
        <v>12</v>
      </c>
      <c r="E4021" t="str">
        <f>TEXT(Table1[[#This Row],[Date]],"MMMM")</f>
        <v>December</v>
      </c>
      <c r="F4021">
        <v>332</v>
      </c>
      <c r="G4021">
        <v>26</v>
      </c>
      <c r="H4021" t="s">
        <v>37</v>
      </c>
      <c r="I4021" t="s">
        <v>50</v>
      </c>
      <c r="J4021">
        <v>404</v>
      </c>
      <c r="K4021" t="s">
        <v>43</v>
      </c>
      <c r="L4021">
        <v>1</v>
      </c>
      <c r="M4021" s="1">
        <v>91.379916359999996</v>
      </c>
      <c r="N4021" s="1">
        <f>Table1[[#This Row],[Quantity]]*Table1[[#This Row],[UnitPrice]]</f>
        <v>91.379916359999996</v>
      </c>
      <c r="O4021" t="s">
        <v>35</v>
      </c>
      <c r="P4021" t="b">
        <v>0</v>
      </c>
      <c r="Q4021">
        <v>0</v>
      </c>
      <c r="R4021" s="1">
        <f>Table1[[#This Row],[Sales]]-Table1[[#This Row],[DiscountAmount]]</f>
        <v>91.379916359999996</v>
      </c>
      <c r="S4021" t="b">
        <v>1</v>
      </c>
      <c r="T4021" t="s">
        <v>23</v>
      </c>
      <c r="U4021">
        <v>5</v>
      </c>
      <c r="V4021" t="b">
        <v>0</v>
      </c>
    </row>
    <row r="4022" spans="1:22" x14ac:dyDescent="0.3">
      <c r="A4022">
        <v>4021</v>
      </c>
      <c r="B4022" s="2">
        <v>43814</v>
      </c>
      <c r="C4022" s="19">
        <f>YEAR(Table1[[#This Row],[Date]])</f>
        <v>2019</v>
      </c>
      <c r="D4022">
        <f>MONTH(Table1[[#This Row],[Date]])</f>
        <v>12</v>
      </c>
      <c r="E4022" t="str">
        <f>TEXT(Table1[[#This Row],[Date]],"MMMM")</f>
        <v>December</v>
      </c>
      <c r="F4022">
        <v>374</v>
      </c>
      <c r="G4022">
        <v>20</v>
      </c>
      <c r="H4022" t="s">
        <v>19</v>
      </c>
      <c r="I4022" t="s">
        <v>38</v>
      </c>
      <c r="J4022">
        <v>549</v>
      </c>
      <c r="K4022" t="s">
        <v>34</v>
      </c>
      <c r="L4022">
        <v>2</v>
      </c>
      <c r="M4022" s="1">
        <v>26.457488519999998</v>
      </c>
      <c r="N4022" s="1">
        <f>Table1[[#This Row],[Quantity]]*Table1[[#This Row],[UnitPrice]]</f>
        <v>52.914977039999997</v>
      </c>
      <c r="O4022" t="s">
        <v>30</v>
      </c>
      <c r="P4022" t="b">
        <v>1</v>
      </c>
      <c r="Q4022">
        <v>0</v>
      </c>
      <c r="R4022" s="1">
        <f>Table1[[#This Row],[Sales]]-Table1[[#This Row],[DiscountAmount]]</f>
        <v>52.914977039999997</v>
      </c>
      <c r="S4022" t="b">
        <v>1</v>
      </c>
      <c r="T4022" t="s">
        <v>23</v>
      </c>
      <c r="U4022">
        <v>3</v>
      </c>
      <c r="V4022" t="b">
        <v>1</v>
      </c>
    </row>
    <row r="4023" spans="1:22" x14ac:dyDescent="0.3">
      <c r="A4023">
        <v>4022</v>
      </c>
      <c r="B4023" s="2">
        <v>43452</v>
      </c>
      <c r="C4023" s="19">
        <f>YEAR(Table1[[#This Row],[Date]])</f>
        <v>2018</v>
      </c>
      <c r="D4023">
        <f>MONTH(Table1[[#This Row],[Date]])</f>
        <v>12</v>
      </c>
      <c r="E4023" t="str">
        <f>TEXT(Table1[[#This Row],[Date]],"MMMM")</f>
        <v>December</v>
      </c>
      <c r="F4023">
        <v>278</v>
      </c>
      <c r="G4023">
        <v>55</v>
      </c>
      <c r="H4023" t="s">
        <v>24</v>
      </c>
      <c r="I4023" t="s">
        <v>44</v>
      </c>
      <c r="J4023">
        <v>454</v>
      </c>
      <c r="K4023" t="s">
        <v>21</v>
      </c>
      <c r="L4023">
        <v>4</v>
      </c>
      <c r="M4023" s="1">
        <v>96.969417609999994</v>
      </c>
      <c r="N4023" s="1">
        <f>Table1[[#This Row],[Quantity]]*Table1[[#This Row],[UnitPrice]]</f>
        <v>387.87767043999997</v>
      </c>
      <c r="O4023" t="s">
        <v>22</v>
      </c>
      <c r="P4023" t="b">
        <v>0</v>
      </c>
      <c r="Q4023">
        <v>0</v>
      </c>
      <c r="R4023" s="1">
        <f>Table1[[#This Row],[Sales]]-Table1[[#This Row],[DiscountAmount]]</f>
        <v>387.87767043999997</v>
      </c>
      <c r="S4023" t="b">
        <v>1</v>
      </c>
      <c r="T4023" t="s">
        <v>28</v>
      </c>
      <c r="U4023">
        <v>1</v>
      </c>
      <c r="V4023" t="b">
        <v>0</v>
      </c>
    </row>
    <row r="4024" spans="1:22" x14ac:dyDescent="0.3">
      <c r="A4024">
        <v>4023</v>
      </c>
      <c r="B4024" s="2">
        <v>43815</v>
      </c>
      <c r="C4024" s="19">
        <f>YEAR(Table1[[#This Row],[Date]])</f>
        <v>2019</v>
      </c>
      <c r="D4024">
        <f>MONTH(Table1[[#This Row],[Date]])</f>
        <v>12</v>
      </c>
      <c r="E4024" t="str">
        <f>TEXT(Table1[[#This Row],[Date]],"MMMM")</f>
        <v>December</v>
      </c>
      <c r="F4024">
        <v>263</v>
      </c>
      <c r="G4024">
        <v>24</v>
      </c>
      <c r="H4024" t="s">
        <v>19</v>
      </c>
      <c r="I4024" t="s">
        <v>42</v>
      </c>
      <c r="J4024">
        <v>791</v>
      </c>
      <c r="K4024" t="s">
        <v>39</v>
      </c>
      <c r="L4024">
        <v>3</v>
      </c>
      <c r="M4024" s="1">
        <v>20.032219229999999</v>
      </c>
      <c r="N4024" s="1">
        <f>Table1[[#This Row],[Quantity]]*Table1[[#This Row],[UnitPrice]]</f>
        <v>60.096657690000001</v>
      </c>
      <c r="O4024" t="s">
        <v>30</v>
      </c>
      <c r="P4024" t="b">
        <v>1</v>
      </c>
      <c r="Q4024">
        <v>0</v>
      </c>
      <c r="R4024" s="1">
        <f>Table1[[#This Row],[Sales]]-Table1[[#This Row],[DiscountAmount]]</f>
        <v>60.096657690000001</v>
      </c>
      <c r="S4024" t="b">
        <v>1</v>
      </c>
      <c r="T4024" t="s">
        <v>23</v>
      </c>
      <c r="U4024">
        <v>1</v>
      </c>
      <c r="V4024" t="b">
        <v>1</v>
      </c>
    </row>
    <row r="4025" spans="1:22" x14ac:dyDescent="0.3">
      <c r="A4025">
        <v>4024</v>
      </c>
      <c r="B4025" s="2">
        <v>45287</v>
      </c>
      <c r="C4025" s="19">
        <f>YEAR(Table1[[#This Row],[Date]])</f>
        <v>2023</v>
      </c>
      <c r="D4025">
        <f>MONTH(Table1[[#This Row],[Date]])</f>
        <v>12</v>
      </c>
      <c r="E4025" t="str">
        <f>TEXT(Table1[[#This Row],[Date]],"MMMM")</f>
        <v>December</v>
      </c>
      <c r="F4025">
        <v>301</v>
      </c>
      <c r="G4025">
        <v>25</v>
      </c>
      <c r="H4025" t="s">
        <v>37</v>
      </c>
      <c r="I4025" t="s">
        <v>40</v>
      </c>
      <c r="J4025">
        <v>261</v>
      </c>
      <c r="K4025" t="s">
        <v>34</v>
      </c>
      <c r="L4025">
        <v>4</v>
      </c>
      <c r="M4025" s="1">
        <v>92.847389190000001</v>
      </c>
      <c r="N4025" s="1">
        <f>Table1[[#This Row],[Quantity]]*Table1[[#This Row],[UnitPrice]]</f>
        <v>371.38955676</v>
      </c>
      <c r="O4025" t="s">
        <v>32</v>
      </c>
      <c r="P4025" t="b">
        <v>1</v>
      </c>
      <c r="Q4025">
        <v>0</v>
      </c>
      <c r="R4025" s="1">
        <f>Table1[[#This Row],[Sales]]-Table1[[#This Row],[DiscountAmount]]</f>
        <v>371.38955676</v>
      </c>
      <c r="S4025" t="b">
        <v>0</v>
      </c>
      <c r="T4025" t="s">
        <v>28</v>
      </c>
      <c r="U4025">
        <v>3</v>
      </c>
      <c r="V4025" t="b">
        <v>1</v>
      </c>
    </row>
    <row r="4026" spans="1:22" x14ac:dyDescent="0.3">
      <c r="A4026">
        <v>4025</v>
      </c>
      <c r="B4026" s="2">
        <v>44909</v>
      </c>
      <c r="C4026" s="19">
        <f>YEAR(Table1[[#This Row],[Date]])</f>
        <v>2022</v>
      </c>
      <c r="D4026">
        <f>MONTH(Table1[[#This Row],[Date]])</f>
        <v>12</v>
      </c>
      <c r="E4026" t="str">
        <f>TEXT(Table1[[#This Row],[Date]],"MMMM")</f>
        <v>December</v>
      </c>
      <c r="F4026">
        <v>379</v>
      </c>
      <c r="G4026">
        <v>30</v>
      </c>
      <c r="H4026" t="s">
        <v>19</v>
      </c>
      <c r="I4026" t="s">
        <v>47</v>
      </c>
      <c r="J4026">
        <v>769</v>
      </c>
      <c r="K4026" t="s">
        <v>43</v>
      </c>
      <c r="L4026">
        <v>1</v>
      </c>
      <c r="M4026" s="1">
        <v>40.72512098</v>
      </c>
      <c r="N4026" s="1">
        <f>Table1[[#This Row],[Quantity]]*Table1[[#This Row],[UnitPrice]]</f>
        <v>40.72512098</v>
      </c>
      <c r="O4026" t="s">
        <v>32</v>
      </c>
      <c r="P4026" t="b">
        <v>0</v>
      </c>
      <c r="Q4026">
        <v>0</v>
      </c>
      <c r="R4026" s="1">
        <f>Table1[[#This Row],[Sales]]-Table1[[#This Row],[DiscountAmount]]</f>
        <v>40.72512098</v>
      </c>
      <c r="S4026" t="b">
        <v>1</v>
      </c>
      <c r="T4026" t="s">
        <v>28</v>
      </c>
      <c r="U4026">
        <v>2</v>
      </c>
      <c r="V4026" t="b">
        <v>1</v>
      </c>
    </row>
    <row r="4027" spans="1:22" x14ac:dyDescent="0.3">
      <c r="A4027">
        <v>4026</v>
      </c>
      <c r="B4027" s="2">
        <v>43443</v>
      </c>
      <c r="C4027" s="19">
        <f>YEAR(Table1[[#This Row],[Date]])</f>
        <v>2018</v>
      </c>
      <c r="D4027">
        <f>MONTH(Table1[[#This Row],[Date]])</f>
        <v>12</v>
      </c>
      <c r="E4027" t="str">
        <f>TEXT(Table1[[#This Row],[Date]],"MMMM")</f>
        <v>December</v>
      </c>
      <c r="F4027">
        <v>151</v>
      </c>
      <c r="G4027">
        <v>30</v>
      </c>
      <c r="H4027" t="s">
        <v>24</v>
      </c>
      <c r="I4027" t="s">
        <v>53</v>
      </c>
      <c r="J4027">
        <v>488</v>
      </c>
      <c r="K4027" t="s">
        <v>34</v>
      </c>
      <c r="L4027">
        <v>3</v>
      </c>
      <c r="M4027" s="1">
        <v>42.087854210000003</v>
      </c>
      <c r="N4027" s="1">
        <f>Table1[[#This Row],[Quantity]]*Table1[[#This Row],[UnitPrice]]</f>
        <v>126.26356263000001</v>
      </c>
      <c r="O4027" t="s">
        <v>35</v>
      </c>
      <c r="P4027" t="b">
        <v>0</v>
      </c>
      <c r="Q4027">
        <v>12.62635626</v>
      </c>
      <c r="R4027" s="1">
        <f>Table1[[#This Row],[Sales]]-Table1[[#This Row],[DiscountAmount]]</f>
        <v>113.63720637000002</v>
      </c>
      <c r="S4027" t="b">
        <v>1</v>
      </c>
      <c r="T4027" t="s">
        <v>36</v>
      </c>
      <c r="U4027">
        <v>3</v>
      </c>
      <c r="V4027" t="b">
        <v>1</v>
      </c>
    </row>
    <row r="4028" spans="1:22" x14ac:dyDescent="0.3">
      <c r="A4028">
        <v>4027</v>
      </c>
      <c r="B4028" s="2">
        <v>45259</v>
      </c>
      <c r="C4028" s="19">
        <f>YEAR(Table1[[#This Row],[Date]])</f>
        <v>2023</v>
      </c>
      <c r="D4028">
        <f>MONTH(Table1[[#This Row],[Date]])</f>
        <v>11</v>
      </c>
      <c r="E4028" t="str">
        <f>TEXT(Table1[[#This Row],[Date]],"MMMM")</f>
        <v>November</v>
      </c>
      <c r="F4028">
        <v>321</v>
      </c>
      <c r="G4028">
        <v>26</v>
      </c>
      <c r="H4028" t="s">
        <v>37</v>
      </c>
      <c r="I4028" t="s">
        <v>38</v>
      </c>
      <c r="J4028">
        <v>238</v>
      </c>
      <c r="K4028" t="s">
        <v>43</v>
      </c>
      <c r="L4028">
        <v>5</v>
      </c>
      <c r="M4028" s="1">
        <v>65.785410459999994</v>
      </c>
      <c r="N4028" s="1">
        <f>Table1[[#This Row],[Quantity]]*Table1[[#This Row],[UnitPrice]]</f>
        <v>328.92705229999996</v>
      </c>
      <c r="O4028" t="s">
        <v>35</v>
      </c>
      <c r="P4028" t="b">
        <v>0</v>
      </c>
      <c r="Q4028">
        <v>32.892705229999997</v>
      </c>
      <c r="R4028" s="1">
        <f>Table1[[#This Row],[Sales]]-Table1[[#This Row],[DiscountAmount]]</f>
        <v>296.03434706999997</v>
      </c>
      <c r="S4028" t="b">
        <v>1</v>
      </c>
      <c r="T4028" t="s">
        <v>36</v>
      </c>
      <c r="U4028">
        <v>3</v>
      </c>
      <c r="V4028" t="b">
        <v>0</v>
      </c>
    </row>
    <row r="4029" spans="1:22" x14ac:dyDescent="0.3">
      <c r="A4029">
        <v>4028</v>
      </c>
      <c r="B4029" s="2">
        <v>44918</v>
      </c>
      <c r="C4029" s="19">
        <f>YEAR(Table1[[#This Row],[Date]])</f>
        <v>2022</v>
      </c>
      <c r="D4029">
        <f>MONTH(Table1[[#This Row],[Date]])</f>
        <v>12</v>
      </c>
      <c r="E4029" t="str">
        <f>TEXT(Table1[[#This Row],[Date]],"MMMM")</f>
        <v>December</v>
      </c>
      <c r="F4029">
        <v>194</v>
      </c>
      <c r="G4029">
        <v>64</v>
      </c>
      <c r="H4029" t="s">
        <v>37</v>
      </c>
      <c r="I4029" t="s">
        <v>38</v>
      </c>
      <c r="J4029">
        <v>466</v>
      </c>
      <c r="K4029" t="s">
        <v>39</v>
      </c>
      <c r="L4029">
        <v>4</v>
      </c>
      <c r="M4029" s="1">
        <v>80.890165330000002</v>
      </c>
      <c r="N4029" s="1">
        <f>Table1[[#This Row],[Quantity]]*Table1[[#This Row],[UnitPrice]]</f>
        <v>323.56066132000001</v>
      </c>
      <c r="O4029" t="s">
        <v>32</v>
      </c>
      <c r="P4029" t="b">
        <v>1</v>
      </c>
      <c r="Q4029">
        <v>0</v>
      </c>
      <c r="R4029" s="1">
        <f>Table1[[#This Row],[Sales]]-Table1[[#This Row],[DiscountAmount]]</f>
        <v>323.56066132000001</v>
      </c>
      <c r="S4029" t="b">
        <v>0</v>
      </c>
      <c r="T4029" t="s">
        <v>23</v>
      </c>
      <c r="U4029">
        <v>5</v>
      </c>
      <c r="V4029" t="b">
        <v>0</v>
      </c>
    </row>
    <row r="4030" spans="1:22" x14ac:dyDescent="0.3">
      <c r="A4030">
        <v>4029</v>
      </c>
      <c r="B4030" s="2">
        <v>43412</v>
      </c>
      <c r="C4030" s="19">
        <f>YEAR(Table1[[#This Row],[Date]])</f>
        <v>2018</v>
      </c>
      <c r="D4030">
        <f>MONTH(Table1[[#This Row],[Date]])</f>
        <v>11</v>
      </c>
      <c r="E4030" t="str">
        <f>TEXT(Table1[[#This Row],[Date]],"MMMM")</f>
        <v>November</v>
      </c>
      <c r="F4030">
        <v>12</v>
      </c>
      <c r="G4030">
        <v>46</v>
      </c>
      <c r="H4030" t="s">
        <v>19</v>
      </c>
      <c r="I4030" t="s">
        <v>42</v>
      </c>
      <c r="J4030">
        <v>740</v>
      </c>
      <c r="K4030" t="s">
        <v>21</v>
      </c>
      <c r="L4030">
        <v>4</v>
      </c>
      <c r="M4030" s="1">
        <v>98.602841319999996</v>
      </c>
      <c r="N4030" s="1">
        <f>Table1[[#This Row],[Quantity]]*Table1[[#This Row],[UnitPrice]]</f>
        <v>394.41136527999998</v>
      </c>
      <c r="O4030" t="s">
        <v>35</v>
      </c>
      <c r="P4030" t="b">
        <v>1</v>
      </c>
      <c r="Q4030">
        <v>39.441136530000001</v>
      </c>
      <c r="R4030" s="1">
        <f>Table1[[#This Row],[Sales]]-Table1[[#This Row],[DiscountAmount]]</f>
        <v>354.97022874999999</v>
      </c>
      <c r="S4030" t="b">
        <v>1</v>
      </c>
      <c r="T4030" t="s">
        <v>36</v>
      </c>
      <c r="U4030">
        <v>3</v>
      </c>
      <c r="V4030" t="b">
        <v>0</v>
      </c>
    </row>
    <row r="4031" spans="1:22" x14ac:dyDescent="0.3">
      <c r="A4031">
        <v>4030</v>
      </c>
      <c r="B4031" s="2">
        <v>43433</v>
      </c>
      <c r="C4031" s="19">
        <f>YEAR(Table1[[#This Row],[Date]])</f>
        <v>2018</v>
      </c>
      <c r="D4031">
        <f>MONTH(Table1[[#This Row],[Date]])</f>
        <v>11</v>
      </c>
      <c r="E4031" t="str">
        <f>TEXT(Table1[[#This Row],[Date]],"MMMM")</f>
        <v>November</v>
      </c>
      <c r="F4031">
        <v>435</v>
      </c>
      <c r="G4031">
        <v>68</v>
      </c>
      <c r="H4031" t="s">
        <v>37</v>
      </c>
      <c r="I4031" t="s">
        <v>38</v>
      </c>
      <c r="J4031">
        <v>178</v>
      </c>
      <c r="K4031" t="s">
        <v>39</v>
      </c>
      <c r="L4031">
        <v>1</v>
      </c>
      <c r="M4031" s="1">
        <v>38.352777279999998</v>
      </c>
      <c r="N4031" s="1">
        <f>Table1[[#This Row],[Quantity]]*Table1[[#This Row],[UnitPrice]]</f>
        <v>38.352777279999998</v>
      </c>
      <c r="O4031" t="s">
        <v>22</v>
      </c>
      <c r="P4031" t="b">
        <v>0</v>
      </c>
      <c r="Q4031">
        <v>3.8352777279999999</v>
      </c>
      <c r="R4031" s="1">
        <f>Table1[[#This Row],[Sales]]-Table1[[#This Row],[DiscountAmount]]</f>
        <v>34.517499551999997</v>
      </c>
      <c r="S4031" t="b">
        <v>1</v>
      </c>
      <c r="T4031" t="s">
        <v>36</v>
      </c>
      <c r="U4031">
        <v>5</v>
      </c>
      <c r="V4031" t="b">
        <v>1</v>
      </c>
    </row>
    <row r="4032" spans="1:22" x14ac:dyDescent="0.3">
      <c r="A4032">
        <v>4031</v>
      </c>
      <c r="B4032" s="2">
        <v>45276</v>
      </c>
      <c r="C4032" s="19">
        <f>YEAR(Table1[[#This Row],[Date]])</f>
        <v>2023</v>
      </c>
      <c r="D4032">
        <f>MONTH(Table1[[#This Row],[Date]])</f>
        <v>12</v>
      </c>
      <c r="E4032" t="str">
        <f>TEXT(Table1[[#This Row],[Date]],"MMMM")</f>
        <v>December</v>
      </c>
      <c r="F4032">
        <v>187</v>
      </c>
      <c r="G4032">
        <v>29</v>
      </c>
      <c r="H4032" t="s">
        <v>19</v>
      </c>
      <c r="I4032" t="s">
        <v>42</v>
      </c>
      <c r="J4032">
        <v>228</v>
      </c>
      <c r="K4032" t="s">
        <v>43</v>
      </c>
      <c r="L4032">
        <v>2</v>
      </c>
      <c r="M4032" s="1">
        <v>73.16747067</v>
      </c>
      <c r="N4032" s="1">
        <f>Table1[[#This Row],[Quantity]]*Table1[[#This Row],[UnitPrice]]</f>
        <v>146.33494134</v>
      </c>
      <c r="O4032" t="s">
        <v>22</v>
      </c>
      <c r="P4032" t="b">
        <v>1</v>
      </c>
      <c r="Q4032">
        <v>14.633494130000001</v>
      </c>
      <c r="R4032" s="1">
        <f>Table1[[#This Row],[Sales]]-Table1[[#This Row],[DiscountAmount]]</f>
        <v>131.70144721</v>
      </c>
      <c r="S4032" t="b">
        <v>0</v>
      </c>
      <c r="T4032" t="s">
        <v>36</v>
      </c>
      <c r="U4032">
        <v>1</v>
      </c>
      <c r="V4032" t="b">
        <v>0</v>
      </c>
    </row>
    <row r="4033" spans="1:22" x14ac:dyDescent="0.3">
      <c r="A4033">
        <v>4032</v>
      </c>
      <c r="B4033" s="2">
        <v>43460</v>
      </c>
      <c r="C4033" s="19">
        <f>YEAR(Table1[[#This Row],[Date]])</f>
        <v>2018</v>
      </c>
      <c r="D4033">
        <f>MONTH(Table1[[#This Row],[Date]])</f>
        <v>12</v>
      </c>
      <c r="E4033" t="str">
        <f>TEXT(Table1[[#This Row],[Date]],"MMMM")</f>
        <v>December</v>
      </c>
      <c r="F4033">
        <v>183</v>
      </c>
      <c r="G4033">
        <v>57</v>
      </c>
      <c r="H4033" t="s">
        <v>24</v>
      </c>
      <c r="I4033" t="s">
        <v>50</v>
      </c>
      <c r="J4033">
        <v>545</v>
      </c>
      <c r="K4033" t="s">
        <v>21</v>
      </c>
      <c r="L4033">
        <v>4</v>
      </c>
      <c r="M4033" s="1">
        <v>10.650277770000001</v>
      </c>
      <c r="N4033" s="1">
        <f>Table1[[#This Row],[Quantity]]*Table1[[#This Row],[UnitPrice]]</f>
        <v>42.601111080000003</v>
      </c>
      <c r="O4033" t="s">
        <v>32</v>
      </c>
      <c r="P4033" t="b">
        <v>0</v>
      </c>
      <c r="Q4033">
        <v>0</v>
      </c>
      <c r="R4033" s="1">
        <f>Table1[[#This Row],[Sales]]-Table1[[#This Row],[DiscountAmount]]</f>
        <v>42.601111080000003</v>
      </c>
      <c r="S4033" t="b">
        <v>0</v>
      </c>
      <c r="T4033" t="s">
        <v>28</v>
      </c>
      <c r="U4033">
        <v>4</v>
      </c>
      <c r="V4033" t="b">
        <v>0</v>
      </c>
    </row>
    <row r="4034" spans="1:22" x14ac:dyDescent="0.3">
      <c r="A4034">
        <v>4033</v>
      </c>
      <c r="B4034" s="2">
        <v>44902</v>
      </c>
      <c r="C4034" s="19">
        <f>YEAR(Table1[[#This Row],[Date]])</f>
        <v>2022</v>
      </c>
      <c r="D4034">
        <f>MONTH(Table1[[#This Row],[Date]])</f>
        <v>12</v>
      </c>
      <c r="E4034" t="str">
        <f>TEXT(Table1[[#This Row],[Date]],"MMMM")</f>
        <v>December</v>
      </c>
      <c r="F4034">
        <v>476</v>
      </c>
      <c r="G4034">
        <v>26</v>
      </c>
      <c r="H4034" t="s">
        <v>19</v>
      </c>
      <c r="I4034" t="s">
        <v>50</v>
      </c>
      <c r="J4034">
        <v>374</v>
      </c>
      <c r="K4034" t="s">
        <v>26</v>
      </c>
      <c r="L4034">
        <v>5</v>
      </c>
      <c r="M4034" s="1">
        <v>34.087420989999998</v>
      </c>
      <c r="N4034" s="1">
        <f>Table1[[#This Row],[Quantity]]*Table1[[#This Row],[UnitPrice]]</f>
        <v>170.43710494999999</v>
      </c>
      <c r="O4034" t="s">
        <v>30</v>
      </c>
      <c r="P4034" t="b">
        <v>0</v>
      </c>
      <c r="Q4034">
        <v>0</v>
      </c>
      <c r="R4034" s="1">
        <f>Table1[[#This Row],[Sales]]-Table1[[#This Row],[DiscountAmount]]</f>
        <v>170.43710494999999</v>
      </c>
      <c r="S4034" t="b">
        <v>1</v>
      </c>
      <c r="T4034" t="s">
        <v>28</v>
      </c>
      <c r="U4034">
        <v>3</v>
      </c>
      <c r="V4034" t="b">
        <v>1</v>
      </c>
    </row>
    <row r="4035" spans="1:22" x14ac:dyDescent="0.3">
      <c r="A4035">
        <v>4034</v>
      </c>
      <c r="B4035" s="2">
        <v>45236</v>
      </c>
      <c r="C4035" s="19">
        <f>YEAR(Table1[[#This Row],[Date]])</f>
        <v>2023</v>
      </c>
      <c r="D4035">
        <f>MONTH(Table1[[#This Row],[Date]])</f>
        <v>11</v>
      </c>
      <c r="E4035" t="str">
        <f>TEXT(Table1[[#This Row],[Date]],"MMMM")</f>
        <v>November</v>
      </c>
      <c r="F4035">
        <v>428</v>
      </c>
      <c r="G4035">
        <v>45</v>
      </c>
      <c r="H4035" t="s">
        <v>24</v>
      </c>
      <c r="I4035" t="s">
        <v>50</v>
      </c>
      <c r="J4035">
        <v>134</v>
      </c>
      <c r="K4035" t="s">
        <v>43</v>
      </c>
      <c r="L4035">
        <v>3</v>
      </c>
      <c r="M4035" s="1">
        <v>64.290096669999997</v>
      </c>
      <c r="N4035" s="1">
        <f>Table1[[#This Row],[Quantity]]*Table1[[#This Row],[UnitPrice]]</f>
        <v>192.87029000999999</v>
      </c>
      <c r="O4035" t="s">
        <v>22</v>
      </c>
      <c r="P4035" t="b">
        <v>1</v>
      </c>
      <c r="Q4035">
        <v>0</v>
      </c>
      <c r="R4035" s="1">
        <f>Table1[[#This Row],[Sales]]-Table1[[#This Row],[DiscountAmount]]</f>
        <v>192.87029000999999</v>
      </c>
      <c r="S4035" t="b">
        <v>0</v>
      </c>
      <c r="T4035" t="s">
        <v>28</v>
      </c>
      <c r="U4035">
        <v>3</v>
      </c>
      <c r="V4035" t="b">
        <v>0</v>
      </c>
    </row>
    <row r="4036" spans="1:22" x14ac:dyDescent="0.3">
      <c r="A4036">
        <v>4035</v>
      </c>
      <c r="B4036" s="2">
        <v>43771</v>
      </c>
      <c r="C4036" s="19">
        <f>YEAR(Table1[[#This Row],[Date]])</f>
        <v>2019</v>
      </c>
      <c r="D4036">
        <f>MONTH(Table1[[#This Row],[Date]])</f>
        <v>11</v>
      </c>
      <c r="E4036" t="str">
        <f>TEXT(Table1[[#This Row],[Date]],"MMMM")</f>
        <v>November</v>
      </c>
      <c r="F4036">
        <v>18</v>
      </c>
      <c r="G4036">
        <v>44</v>
      </c>
      <c r="H4036" t="s">
        <v>24</v>
      </c>
      <c r="I4036" t="s">
        <v>52</v>
      </c>
      <c r="J4036">
        <v>866</v>
      </c>
      <c r="K4036" t="s">
        <v>43</v>
      </c>
      <c r="L4036">
        <v>2</v>
      </c>
      <c r="M4036" s="1">
        <v>34.863291089999997</v>
      </c>
      <c r="N4036" s="1">
        <f>Table1[[#This Row],[Quantity]]*Table1[[#This Row],[UnitPrice]]</f>
        <v>69.726582179999994</v>
      </c>
      <c r="O4036" t="s">
        <v>22</v>
      </c>
      <c r="P4036" t="b">
        <v>0</v>
      </c>
      <c r="Q4036">
        <v>6.9726582180000003</v>
      </c>
      <c r="R4036" s="1">
        <f>Table1[[#This Row],[Sales]]-Table1[[#This Row],[DiscountAmount]]</f>
        <v>62.753923961999995</v>
      </c>
      <c r="S4036" t="b">
        <v>1</v>
      </c>
      <c r="T4036" t="s">
        <v>36</v>
      </c>
      <c r="U4036">
        <v>5</v>
      </c>
      <c r="V4036" t="b">
        <v>1</v>
      </c>
    </row>
    <row r="4037" spans="1:22" x14ac:dyDescent="0.3">
      <c r="A4037">
        <v>4036</v>
      </c>
      <c r="B4037" s="2">
        <v>44138</v>
      </c>
      <c r="C4037" s="19">
        <f>YEAR(Table1[[#This Row],[Date]])</f>
        <v>2020</v>
      </c>
      <c r="D4037">
        <f>MONTH(Table1[[#This Row],[Date]])</f>
        <v>11</v>
      </c>
      <c r="E4037" t="str">
        <f>TEXT(Table1[[#This Row],[Date]],"MMMM")</f>
        <v>November</v>
      </c>
      <c r="F4037">
        <v>283</v>
      </c>
      <c r="G4037">
        <v>28</v>
      </c>
      <c r="H4037" t="s">
        <v>24</v>
      </c>
      <c r="I4037" t="s">
        <v>31</v>
      </c>
      <c r="J4037">
        <v>224</v>
      </c>
      <c r="K4037" t="s">
        <v>39</v>
      </c>
      <c r="L4037">
        <v>3</v>
      </c>
      <c r="M4037" s="1">
        <v>64.758407289999994</v>
      </c>
      <c r="N4037" s="1">
        <f>Table1[[#This Row],[Quantity]]*Table1[[#This Row],[UnitPrice]]</f>
        <v>194.27522187</v>
      </c>
      <c r="O4037" t="s">
        <v>35</v>
      </c>
      <c r="P4037" t="b">
        <v>0</v>
      </c>
      <c r="Q4037">
        <v>19.427522190000001</v>
      </c>
      <c r="R4037" s="1">
        <f>Table1[[#This Row],[Sales]]-Table1[[#This Row],[DiscountAmount]]</f>
        <v>174.84769968000001</v>
      </c>
      <c r="S4037" t="b">
        <v>0</v>
      </c>
      <c r="T4037" t="s">
        <v>36</v>
      </c>
      <c r="U4037">
        <v>2</v>
      </c>
      <c r="V4037" t="b">
        <v>1</v>
      </c>
    </row>
    <row r="4038" spans="1:22" x14ac:dyDescent="0.3">
      <c r="A4038">
        <v>4037</v>
      </c>
      <c r="B4038" s="2">
        <v>45289</v>
      </c>
      <c r="C4038" s="19">
        <f>YEAR(Table1[[#This Row],[Date]])</f>
        <v>2023</v>
      </c>
      <c r="D4038">
        <f>MONTH(Table1[[#This Row],[Date]])</f>
        <v>12</v>
      </c>
      <c r="E4038" t="str">
        <f>TEXT(Table1[[#This Row],[Date]],"MMMM")</f>
        <v>December</v>
      </c>
      <c r="F4038">
        <v>497</v>
      </c>
      <c r="G4038">
        <v>42</v>
      </c>
      <c r="H4038" t="s">
        <v>19</v>
      </c>
      <c r="I4038" t="s">
        <v>47</v>
      </c>
      <c r="J4038">
        <v>250</v>
      </c>
      <c r="K4038" t="s">
        <v>26</v>
      </c>
      <c r="L4038">
        <v>3</v>
      </c>
      <c r="M4038" s="1">
        <v>52.648257139999998</v>
      </c>
      <c r="N4038" s="1">
        <f>Table1[[#This Row],[Quantity]]*Table1[[#This Row],[UnitPrice]]</f>
        <v>157.94477142</v>
      </c>
      <c r="O4038" t="s">
        <v>32</v>
      </c>
      <c r="P4038" t="b">
        <v>1</v>
      </c>
      <c r="Q4038">
        <v>0</v>
      </c>
      <c r="R4038" s="1">
        <f>Table1[[#This Row],[Sales]]-Table1[[#This Row],[DiscountAmount]]</f>
        <v>157.94477142</v>
      </c>
      <c r="S4038" t="b">
        <v>1</v>
      </c>
      <c r="T4038" t="s">
        <v>23</v>
      </c>
      <c r="U4038">
        <v>4</v>
      </c>
      <c r="V4038" t="b">
        <v>0</v>
      </c>
    </row>
    <row r="4039" spans="1:22" x14ac:dyDescent="0.3">
      <c r="A4039">
        <v>4038</v>
      </c>
      <c r="B4039" s="2">
        <v>45257</v>
      </c>
      <c r="C4039" s="19">
        <f>YEAR(Table1[[#This Row],[Date]])</f>
        <v>2023</v>
      </c>
      <c r="D4039">
        <f>MONTH(Table1[[#This Row],[Date]])</f>
        <v>11</v>
      </c>
      <c r="E4039" t="str">
        <f>TEXT(Table1[[#This Row],[Date]],"MMMM")</f>
        <v>November</v>
      </c>
      <c r="F4039">
        <v>470</v>
      </c>
      <c r="G4039">
        <v>19</v>
      </c>
      <c r="H4039" t="s">
        <v>24</v>
      </c>
      <c r="I4039" t="s">
        <v>44</v>
      </c>
      <c r="J4039">
        <v>536</v>
      </c>
      <c r="K4039" t="s">
        <v>34</v>
      </c>
      <c r="L4039">
        <v>3</v>
      </c>
      <c r="M4039" s="1">
        <v>53.95986448</v>
      </c>
      <c r="N4039" s="1">
        <f>Table1[[#This Row],[Quantity]]*Table1[[#This Row],[UnitPrice]]</f>
        <v>161.87959344000001</v>
      </c>
      <c r="O4039" t="s">
        <v>35</v>
      </c>
      <c r="P4039" t="b">
        <v>0</v>
      </c>
      <c r="Q4039">
        <v>16.187959339999999</v>
      </c>
      <c r="R4039" s="1">
        <f>Table1[[#This Row],[Sales]]-Table1[[#This Row],[DiscountAmount]]</f>
        <v>145.69163410000002</v>
      </c>
      <c r="S4039" t="b">
        <v>1</v>
      </c>
      <c r="T4039" t="s">
        <v>36</v>
      </c>
      <c r="U4039">
        <v>3</v>
      </c>
      <c r="V4039" t="b">
        <v>1</v>
      </c>
    </row>
    <row r="4040" spans="1:22" x14ac:dyDescent="0.3">
      <c r="A4040">
        <v>4039</v>
      </c>
      <c r="B4040" s="2">
        <v>43435</v>
      </c>
      <c r="C4040" s="19">
        <f>YEAR(Table1[[#This Row],[Date]])</f>
        <v>2018</v>
      </c>
      <c r="D4040">
        <f>MONTH(Table1[[#This Row],[Date]])</f>
        <v>12</v>
      </c>
      <c r="E4040" t="str">
        <f>TEXT(Table1[[#This Row],[Date]],"MMMM")</f>
        <v>December</v>
      </c>
      <c r="F4040">
        <v>12</v>
      </c>
      <c r="G4040">
        <v>46</v>
      </c>
      <c r="H4040" t="s">
        <v>19</v>
      </c>
      <c r="I4040" t="s">
        <v>38</v>
      </c>
      <c r="J4040">
        <v>390</v>
      </c>
      <c r="K4040" t="s">
        <v>21</v>
      </c>
      <c r="L4040">
        <v>1</v>
      </c>
      <c r="M4040" s="1">
        <v>90.915800469999994</v>
      </c>
      <c r="N4040" s="1">
        <f>Table1[[#This Row],[Quantity]]*Table1[[#This Row],[UnitPrice]]</f>
        <v>90.915800469999994</v>
      </c>
      <c r="O4040" t="s">
        <v>32</v>
      </c>
      <c r="P4040" t="b">
        <v>0</v>
      </c>
      <c r="Q4040">
        <v>0</v>
      </c>
      <c r="R4040" s="1">
        <f>Table1[[#This Row],[Sales]]-Table1[[#This Row],[DiscountAmount]]</f>
        <v>90.915800469999994</v>
      </c>
      <c r="S4040" t="b">
        <v>0</v>
      </c>
      <c r="T4040" t="s">
        <v>28</v>
      </c>
      <c r="U4040">
        <v>5</v>
      </c>
      <c r="V4040" t="b">
        <v>1</v>
      </c>
    </row>
    <row r="4041" spans="1:22" x14ac:dyDescent="0.3">
      <c r="A4041">
        <v>4040</v>
      </c>
      <c r="B4041" s="2">
        <v>44144</v>
      </c>
      <c r="C4041" s="19">
        <f>YEAR(Table1[[#This Row],[Date]])</f>
        <v>2020</v>
      </c>
      <c r="D4041">
        <f>MONTH(Table1[[#This Row],[Date]])</f>
        <v>11</v>
      </c>
      <c r="E4041" t="str">
        <f>TEXT(Table1[[#This Row],[Date]],"MMMM")</f>
        <v>November</v>
      </c>
      <c r="F4041">
        <v>217</v>
      </c>
      <c r="G4041">
        <v>50</v>
      </c>
      <c r="H4041" t="s">
        <v>24</v>
      </c>
      <c r="I4041" t="s">
        <v>50</v>
      </c>
      <c r="J4041">
        <v>233</v>
      </c>
      <c r="K4041" t="s">
        <v>43</v>
      </c>
      <c r="L4041">
        <v>2</v>
      </c>
      <c r="M4041" s="1">
        <v>26.72096561</v>
      </c>
      <c r="N4041" s="1">
        <f>Table1[[#This Row],[Quantity]]*Table1[[#This Row],[UnitPrice]]</f>
        <v>53.441931220000001</v>
      </c>
      <c r="O4041" t="s">
        <v>32</v>
      </c>
      <c r="P4041" t="b">
        <v>0</v>
      </c>
      <c r="Q4041">
        <v>0</v>
      </c>
      <c r="R4041" s="1">
        <f>Table1[[#This Row],[Sales]]-Table1[[#This Row],[DiscountAmount]]</f>
        <v>53.441931220000001</v>
      </c>
      <c r="S4041" t="b">
        <v>0</v>
      </c>
      <c r="T4041" t="s">
        <v>23</v>
      </c>
      <c r="U4041">
        <v>5</v>
      </c>
      <c r="V4041" t="b">
        <v>0</v>
      </c>
    </row>
    <row r="4042" spans="1:22" x14ac:dyDescent="0.3">
      <c r="A4042">
        <v>4041</v>
      </c>
      <c r="B4042" s="2">
        <v>43787</v>
      </c>
      <c r="C4042" s="19">
        <f>YEAR(Table1[[#This Row],[Date]])</f>
        <v>2019</v>
      </c>
      <c r="D4042">
        <f>MONTH(Table1[[#This Row],[Date]])</f>
        <v>11</v>
      </c>
      <c r="E4042" t="str">
        <f>TEXT(Table1[[#This Row],[Date]],"MMMM")</f>
        <v>November</v>
      </c>
      <c r="F4042">
        <v>157</v>
      </c>
      <c r="G4042">
        <v>64</v>
      </c>
      <c r="H4042" t="s">
        <v>19</v>
      </c>
      <c r="I4042" t="s">
        <v>42</v>
      </c>
      <c r="J4042">
        <v>904</v>
      </c>
      <c r="K4042" t="s">
        <v>26</v>
      </c>
      <c r="L4042">
        <v>1</v>
      </c>
      <c r="M4042" s="1">
        <v>61.145114130000003</v>
      </c>
      <c r="N4042" s="1">
        <f>Table1[[#This Row],[Quantity]]*Table1[[#This Row],[UnitPrice]]</f>
        <v>61.145114130000003</v>
      </c>
      <c r="O4042" t="s">
        <v>30</v>
      </c>
      <c r="P4042" t="b">
        <v>1</v>
      </c>
      <c r="Q4042">
        <v>0</v>
      </c>
      <c r="R4042" s="1">
        <f>Table1[[#This Row],[Sales]]-Table1[[#This Row],[DiscountAmount]]</f>
        <v>61.145114130000003</v>
      </c>
      <c r="S4042" t="b">
        <v>1</v>
      </c>
      <c r="T4042" t="s">
        <v>23</v>
      </c>
      <c r="U4042">
        <v>1</v>
      </c>
      <c r="V4042" t="b">
        <v>0</v>
      </c>
    </row>
    <row r="4043" spans="1:22" x14ac:dyDescent="0.3">
      <c r="A4043">
        <v>4042</v>
      </c>
      <c r="B4043" s="2">
        <v>44906</v>
      </c>
      <c r="C4043" s="19">
        <f>YEAR(Table1[[#This Row],[Date]])</f>
        <v>2022</v>
      </c>
      <c r="D4043">
        <f>MONTH(Table1[[#This Row],[Date]])</f>
        <v>12</v>
      </c>
      <c r="E4043" t="str">
        <f>TEXT(Table1[[#This Row],[Date]],"MMMM")</f>
        <v>December</v>
      </c>
      <c r="F4043">
        <v>156</v>
      </c>
      <c r="G4043">
        <v>60</v>
      </c>
      <c r="H4043" t="s">
        <v>24</v>
      </c>
      <c r="I4043" t="s">
        <v>46</v>
      </c>
      <c r="J4043">
        <v>112</v>
      </c>
      <c r="K4043" t="s">
        <v>43</v>
      </c>
      <c r="L4043">
        <v>3</v>
      </c>
      <c r="M4043" s="1">
        <v>61.629602400000003</v>
      </c>
      <c r="N4043" s="1">
        <f>Table1[[#This Row],[Quantity]]*Table1[[#This Row],[UnitPrice]]</f>
        <v>184.8888072</v>
      </c>
      <c r="O4043" t="s">
        <v>30</v>
      </c>
      <c r="P4043" t="b">
        <v>0</v>
      </c>
      <c r="Q4043">
        <v>0</v>
      </c>
      <c r="R4043" s="1">
        <f>Table1[[#This Row],[Sales]]-Table1[[#This Row],[DiscountAmount]]</f>
        <v>184.8888072</v>
      </c>
      <c r="S4043" t="b">
        <v>0</v>
      </c>
      <c r="T4043" t="s">
        <v>28</v>
      </c>
      <c r="U4043">
        <v>4</v>
      </c>
      <c r="V4043" t="b">
        <v>1</v>
      </c>
    </row>
    <row r="4044" spans="1:22" x14ac:dyDescent="0.3">
      <c r="A4044">
        <v>4043</v>
      </c>
      <c r="B4044" s="2">
        <v>44909</v>
      </c>
      <c r="C4044" s="19">
        <f>YEAR(Table1[[#This Row],[Date]])</f>
        <v>2022</v>
      </c>
      <c r="D4044">
        <f>MONTH(Table1[[#This Row],[Date]])</f>
        <v>12</v>
      </c>
      <c r="E4044" t="str">
        <f>TEXT(Table1[[#This Row],[Date]],"MMMM")</f>
        <v>December</v>
      </c>
      <c r="F4044">
        <v>285</v>
      </c>
      <c r="G4044">
        <v>66</v>
      </c>
      <c r="H4044" t="s">
        <v>37</v>
      </c>
      <c r="I4044" t="s">
        <v>41</v>
      </c>
      <c r="J4044">
        <v>646</v>
      </c>
      <c r="K4044" t="s">
        <v>26</v>
      </c>
      <c r="L4044">
        <v>3</v>
      </c>
      <c r="M4044" s="1">
        <v>25.519550209999998</v>
      </c>
      <c r="N4044" s="1">
        <f>Table1[[#This Row],[Quantity]]*Table1[[#This Row],[UnitPrice]]</f>
        <v>76.558650629999988</v>
      </c>
      <c r="O4044" t="s">
        <v>22</v>
      </c>
      <c r="P4044" t="b">
        <v>1</v>
      </c>
      <c r="Q4044">
        <v>0</v>
      </c>
      <c r="R4044" s="1">
        <f>Table1[[#This Row],[Sales]]-Table1[[#This Row],[DiscountAmount]]</f>
        <v>76.558650629999988</v>
      </c>
      <c r="S4044" t="b">
        <v>1</v>
      </c>
      <c r="T4044" t="s">
        <v>23</v>
      </c>
      <c r="U4044">
        <v>5</v>
      </c>
      <c r="V4044" t="b">
        <v>1</v>
      </c>
    </row>
    <row r="4045" spans="1:22" x14ac:dyDescent="0.3">
      <c r="A4045">
        <v>4044</v>
      </c>
      <c r="B4045" s="2">
        <v>45288</v>
      </c>
      <c r="C4045" s="19">
        <f>YEAR(Table1[[#This Row],[Date]])</f>
        <v>2023</v>
      </c>
      <c r="D4045">
        <f>MONTH(Table1[[#This Row],[Date]])</f>
        <v>12</v>
      </c>
      <c r="E4045" t="str">
        <f>TEXT(Table1[[#This Row],[Date]],"MMMM")</f>
        <v>December</v>
      </c>
      <c r="F4045">
        <v>324</v>
      </c>
      <c r="G4045">
        <v>70</v>
      </c>
      <c r="H4045" t="s">
        <v>37</v>
      </c>
      <c r="I4045" t="s">
        <v>48</v>
      </c>
      <c r="J4045">
        <v>128</v>
      </c>
      <c r="K4045" t="s">
        <v>21</v>
      </c>
      <c r="L4045">
        <v>5</v>
      </c>
      <c r="M4045" s="1">
        <v>52.755215730000003</v>
      </c>
      <c r="N4045" s="1">
        <f>Table1[[#This Row],[Quantity]]*Table1[[#This Row],[UnitPrice]]</f>
        <v>263.77607865000004</v>
      </c>
      <c r="O4045" t="s">
        <v>32</v>
      </c>
      <c r="P4045" t="b">
        <v>0</v>
      </c>
      <c r="Q4045">
        <v>26.377607869999999</v>
      </c>
      <c r="R4045" s="1">
        <f>Table1[[#This Row],[Sales]]-Table1[[#This Row],[DiscountAmount]]</f>
        <v>237.39847078000005</v>
      </c>
      <c r="S4045" t="b">
        <v>0</v>
      </c>
      <c r="T4045" t="s">
        <v>36</v>
      </c>
      <c r="U4045">
        <v>4</v>
      </c>
      <c r="V4045" t="b">
        <v>0</v>
      </c>
    </row>
    <row r="4046" spans="1:22" x14ac:dyDescent="0.3">
      <c r="A4046">
        <v>4045</v>
      </c>
      <c r="B4046" s="2">
        <v>43449</v>
      </c>
      <c r="C4046" s="19">
        <f>YEAR(Table1[[#This Row],[Date]])</f>
        <v>2018</v>
      </c>
      <c r="D4046">
        <f>MONTH(Table1[[#This Row],[Date]])</f>
        <v>12</v>
      </c>
      <c r="E4046" t="str">
        <f>TEXT(Table1[[#This Row],[Date]],"MMMM")</f>
        <v>December</v>
      </c>
      <c r="F4046">
        <v>356</v>
      </c>
      <c r="G4046">
        <v>51</v>
      </c>
      <c r="H4046" t="s">
        <v>24</v>
      </c>
      <c r="I4046" t="s">
        <v>53</v>
      </c>
      <c r="J4046">
        <v>478</v>
      </c>
      <c r="K4046" t="s">
        <v>39</v>
      </c>
      <c r="L4046">
        <v>5</v>
      </c>
      <c r="M4046" s="1">
        <v>53.361676279999998</v>
      </c>
      <c r="N4046" s="1">
        <f>Table1[[#This Row],[Quantity]]*Table1[[#This Row],[UnitPrice]]</f>
        <v>266.80838139999997</v>
      </c>
      <c r="O4046" t="s">
        <v>22</v>
      </c>
      <c r="P4046" t="b">
        <v>1</v>
      </c>
      <c r="Q4046">
        <v>0</v>
      </c>
      <c r="R4046" s="1">
        <f>Table1[[#This Row],[Sales]]-Table1[[#This Row],[DiscountAmount]]</f>
        <v>266.80838139999997</v>
      </c>
      <c r="S4046" t="b">
        <v>1</v>
      </c>
      <c r="T4046" t="s">
        <v>23</v>
      </c>
      <c r="U4046">
        <v>1</v>
      </c>
      <c r="V4046" t="b">
        <v>0</v>
      </c>
    </row>
    <row r="4047" spans="1:22" x14ac:dyDescent="0.3">
      <c r="A4047">
        <v>4046</v>
      </c>
      <c r="B4047" s="2">
        <v>43794</v>
      </c>
      <c r="C4047" s="19">
        <f>YEAR(Table1[[#This Row],[Date]])</f>
        <v>2019</v>
      </c>
      <c r="D4047">
        <f>MONTH(Table1[[#This Row],[Date]])</f>
        <v>11</v>
      </c>
      <c r="E4047" t="str">
        <f>TEXT(Table1[[#This Row],[Date]],"MMMM")</f>
        <v>November</v>
      </c>
      <c r="F4047">
        <v>381</v>
      </c>
      <c r="G4047">
        <v>36</v>
      </c>
      <c r="H4047" t="s">
        <v>19</v>
      </c>
      <c r="I4047" t="s">
        <v>49</v>
      </c>
      <c r="J4047">
        <v>258</v>
      </c>
      <c r="K4047" t="s">
        <v>43</v>
      </c>
      <c r="L4047">
        <v>5</v>
      </c>
      <c r="M4047" s="1">
        <v>13.9801012</v>
      </c>
      <c r="N4047" s="1">
        <f>Table1[[#This Row],[Quantity]]*Table1[[#This Row],[UnitPrice]]</f>
        <v>69.900506000000007</v>
      </c>
      <c r="O4047" t="s">
        <v>30</v>
      </c>
      <c r="P4047" t="b">
        <v>1</v>
      </c>
      <c r="Q4047">
        <v>6.9900506</v>
      </c>
      <c r="R4047" s="1">
        <f>Table1[[#This Row],[Sales]]-Table1[[#This Row],[DiscountAmount]]</f>
        <v>62.910455400000004</v>
      </c>
      <c r="S4047" t="b">
        <v>0</v>
      </c>
      <c r="T4047" t="s">
        <v>36</v>
      </c>
      <c r="U4047">
        <v>1</v>
      </c>
      <c r="V4047" t="b">
        <v>0</v>
      </c>
    </row>
    <row r="4048" spans="1:22" x14ac:dyDescent="0.3">
      <c r="A4048">
        <v>4047</v>
      </c>
      <c r="B4048" s="2">
        <v>45251</v>
      </c>
      <c r="C4048" s="19">
        <f>YEAR(Table1[[#This Row],[Date]])</f>
        <v>2023</v>
      </c>
      <c r="D4048">
        <f>MONTH(Table1[[#This Row],[Date]])</f>
        <v>11</v>
      </c>
      <c r="E4048" t="str">
        <f>TEXT(Table1[[#This Row],[Date]],"MMMM")</f>
        <v>November</v>
      </c>
      <c r="F4048">
        <v>18</v>
      </c>
      <c r="G4048">
        <v>57</v>
      </c>
      <c r="H4048" t="s">
        <v>19</v>
      </c>
      <c r="I4048" t="s">
        <v>38</v>
      </c>
      <c r="J4048">
        <v>889</v>
      </c>
      <c r="K4048" t="s">
        <v>21</v>
      </c>
      <c r="L4048">
        <v>4</v>
      </c>
      <c r="M4048" s="1">
        <v>42.532673160000002</v>
      </c>
      <c r="N4048" s="1">
        <f>Table1[[#This Row],[Quantity]]*Table1[[#This Row],[UnitPrice]]</f>
        <v>170.13069264000001</v>
      </c>
      <c r="O4048" t="s">
        <v>32</v>
      </c>
      <c r="P4048" t="b">
        <v>0</v>
      </c>
      <c r="Q4048">
        <v>0</v>
      </c>
      <c r="R4048" s="1">
        <f>Table1[[#This Row],[Sales]]-Table1[[#This Row],[DiscountAmount]]</f>
        <v>170.13069264000001</v>
      </c>
      <c r="S4048" t="b">
        <v>1</v>
      </c>
      <c r="T4048" t="s">
        <v>23</v>
      </c>
      <c r="U4048">
        <v>1</v>
      </c>
      <c r="V4048" t="b">
        <v>1</v>
      </c>
    </row>
    <row r="4049" spans="1:22" x14ac:dyDescent="0.3">
      <c r="A4049">
        <v>4048</v>
      </c>
      <c r="B4049" s="2">
        <v>45291</v>
      </c>
      <c r="C4049" s="19">
        <f>YEAR(Table1[[#This Row],[Date]])</f>
        <v>2023</v>
      </c>
      <c r="D4049">
        <f>MONTH(Table1[[#This Row],[Date]])</f>
        <v>12</v>
      </c>
      <c r="E4049" t="str">
        <f>TEXT(Table1[[#This Row],[Date]],"MMMM")</f>
        <v>December</v>
      </c>
      <c r="F4049">
        <v>120</v>
      </c>
      <c r="G4049">
        <v>66</v>
      </c>
      <c r="H4049" t="s">
        <v>24</v>
      </c>
      <c r="I4049" t="s">
        <v>20</v>
      </c>
      <c r="J4049">
        <v>563</v>
      </c>
      <c r="K4049" t="s">
        <v>34</v>
      </c>
      <c r="L4049">
        <v>4</v>
      </c>
      <c r="M4049" s="1">
        <v>36.97904054</v>
      </c>
      <c r="N4049" s="1">
        <f>Table1[[#This Row],[Quantity]]*Table1[[#This Row],[UnitPrice]]</f>
        <v>147.91616216</v>
      </c>
      <c r="O4049" t="s">
        <v>35</v>
      </c>
      <c r="P4049" t="b">
        <v>0</v>
      </c>
      <c r="Q4049">
        <v>14.79161622</v>
      </c>
      <c r="R4049" s="1">
        <f>Table1[[#This Row],[Sales]]-Table1[[#This Row],[DiscountAmount]]</f>
        <v>133.12454593999999</v>
      </c>
      <c r="S4049" t="b">
        <v>1</v>
      </c>
      <c r="T4049" t="s">
        <v>36</v>
      </c>
      <c r="U4049">
        <v>3</v>
      </c>
      <c r="V4049" t="b">
        <v>1</v>
      </c>
    </row>
    <row r="4050" spans="1:22" x14ac:dyDescent="0.3">
      <c r="A4050">
        <v>4049</v>
      </c>
      <c r="B4050" s="2">
        <v>43415</v>
      </c>
      <c r="C4050" s="19">
        <f>YEAR(Table1[[#This Row],[Date]])</f>
        <v>2018</v>
      </c>
      <c r="D4050">
        <f>MONTH(Table1[[#This Row],[Date]])</f>
        <v>11</v>
      </c>
      <c r="E4050" t="str">
        <f>TEXT(Table1[[#This Row],[Date]],"MMMM")</f>
        <v>November</v>
      </c>
      <c r="F4050">
        <v>24</v>
      </c>
      <c r="G4050">
        <v>59</v>
      </c>
      <c r="H4050" t="s">
        <v>19</v>
      </c>
      <c r="I4050" t="s">
        <v>47</v>
      </c>
      <c r="J4050">
        <v>691</v>
      </c>
      <c r="K4050" t="s">
        <v>43</v>
      </c>
      <c r="L4050">
        <v>3</v>
      </c>
      <c r="M4050" s="1">
        <v>29.806458859999999</v>
      </c>
      <c r="N4050" s="1">
        <f>Table1[[#This Row],[Quantity]]*Table1[[#This Row],[UnitPrice]]</f>
        <v>89.419376580000005</v>
      </c>
      <c r="O4050" t="s">
        <v>22</v>
      </c>
      <c r="P4050" t="b">
        <v>0</v>
      </c>
      <c r="Q4050">
        <v>0</v>
      </c>
      <c r="R4050" s="1">
        <f>Table1[[#This Row],[Sales]]-Table1[[#This Row],[DiscountAmount]]</f>
        <v>89.419376580000005</v>
      </c>
      <c r="S4050" t="b">
        <v>1</v>
      </c>
      <c r="T4050" t="s">
        <v>23</v>
      </c>
      <c r="U4050">
        <v>1</v>
      </c>
      <c r="V4050" t="b">
        <v>1</v>
      </c>
    </row>
    <row r="4051" spans="1:22" x14ac:dyDescent="0.3">
      <c r="A4051">
        <v>4050</v>
      </c>
      <c r="B4051" s="2">
        <v>44183</v>
      </c>
      <c r="C4051" s="19">
        <f>YEAR(Table1[[#This Row],[Date]])</f>
        <v>2020</v>
      </c>
      <c r="D4051">
        <f>MONTH(Table1[[#This Row],[Date]])</f>
        <v>12</v>
      </c>
      <c r="E4051" t="str">
        <f>TEXT(Table1[[#This Row],[Date]],"MMMM")</f>
        <v>December</v>
      </c>
      <c r="F4051">
        <v>28</v>
      </c>
      <c r="G4051">
        <v>68</v>
      </c>
      <c r="H4051" t="s">
        <v>19</v>
      </c>
      <c r="I4051" t="s">
        <v>42</v>
      </c>
      <c r="J4051">
        <v>394</v>
      </c>
      <c r="K4051" t="s">
        <v>39</v>
      </c>
      <c r="L4051">
        <v>3</v>
      </c>
      <c r="M4051" s="1">
        <v>28.160498789999998</v>
      </c>
      <c r="N4051" s="1">
        <f>Table1[[#This Row],[Quantity]]*Table1[[#This Row],[UnitPrice]]</f>
        <v>84.481496370000002</v>
      </c>
      <c r="O4051" t="s">
        <v>32</v>
      </c>
      <c r="P4051" t="b">
        <v>1</v>
      </c>
      <c r="Q4051">
        <v>0</v>
      </c>
      <c r="R4051" s="1">
        <f>Table1[[#This Row],[Sales]]-Table1[[#This Row],[DiscountAmount]]</f>
        <v>84.481496370000002</v>
      </c>
      <c r="S4051" t="b">
        <v>0</v>
      </c>
      <c r="T4051" t="s">
        <v>28</v>
      </c>
      <c r="U4051">
        <v>2</v>
      </c>
      <c r="V4051" t="b">
        <v>1</v>
      </c>
    </row>
    <row r="4052" spans="1:22" x14ac:dyDescent="0.3">
      <c r="A4052">
        <v>4051</v>
      </c>
      <c r="B4052" s="2">
        <v>44529</v>
      </c>
      <c r="C4052" s="19">
        <f>YEAR(Table1[[#This Row],[Date]])</f>
        <v>2021</v>
      </c>
      <c r="D4052">
        <f>MONTH(Table1[[#This Row],[Date]])</f>
        <v>11</v>
      </c>
      <c r="E4052" t="str">
        <f>TEXT(Table1[[#This Row],[Date]],"MMMM")</f>
        <v>November</v>
      </c>
      <c r="F4052">
        <v>10</v>
      </c>
      <c r="G4052">
        <v>50</v>
      </c>
      <c r="H4052" t="s">
        <v>19</v>
      </c>
      <c r="I4052" t="s">
        <v>44</v>
      </c>
      <c r="J4052">
        <v>556</v>
      </c>
      <c r="K4052" t="s">
        <v>21</v>
      </c>
      <c r="L4052">
        <v>4</v>
      </c>
      <c r="M4052" s="1">
        <v>90.93269119</v>
      </c>
      <c r="N4052" s="1">
        <f>Table1[[#This Row],[Quantity]]*Table1[[#This Row],[UnitPrice]]</f>
        <v>363.73076476</v>
      </c>
      <c r="O4052" t="s">
        <v>22</v>
      </c>
      <c r="P4052" t="b">
        <v>0</v>
      </c>
      <c r="Q4052">
        <v>36.373076480000002</v>
      </c>
      <c r="R4052" s="1">
        <f>Table1[[#This Row],[Sales]]-Table1[[#This Row],[DiscountAmount]]</f>
        <v>327.35768827999999</v>
      </c>
      <c r="S4052" t="b">
        <v>0</v>
      </c>
      <c r="T4052" t="s">
        <v>36</v>
      </c>
      <c r="U4052">
        <v>1</v>
      </c>
      <c r="V4052" t="b">
        <v>1</v>
      </c>
    </row>
    <row r="4053" spans="1:22" x14ac:dyDescent="0.3">
      <c r="A4053">
        <v>4052</v>
      </c>
      <c r="B4053" s="2">
        <v>44195</v>
      </c>
      <c r="C4053" s="19">
        <f>YEAR(Table1[[#This Row],[Date]])</f>
        <v>2020</v>
      </c>
      <c r="D4053">
        <f>MONTH(Table1[[#This Row],[Date]])</f>
        <v>12</v>
      </c>
      <c r="E4053" t="str">
        <f>TEXT(Table1[[#This Row],[Date]],"MMMM")</f>
        <v>December</v>
      </c>
      <c r="F4053">
        <v>499</v>
      </c>
      <c r="G4053">
        <v>50</v>
      </c>
      <c r="H4053" t="s">
        <v>19</v>
      </c>
      <c r="I4053" t="s">
        <v>40</v>
      </c>
      <c r="J4053">
        <v>892</v>
      </c>
      <c r="K4053" t="s">
        <v>34</v>
      </c>
      <c r="L4053">
        <v>3</v>
      </c>
      <c r="M4053" s="1">
        <v>60.36279863</v>
      </c>
      <c r="N4053" s="1">
        <f>Table1[[#This Row],[Quantity]]*Table1[[#This Row],[UnitPrice]]</f>
        <v>181.08839589000002</v>
      </c>
      <c r="O4053" t="s">
        <v>35</v>
      </c>
      <c r="P4053" t="b">
        <v>0</v>
      </c>
      <c r="Q4053">
        <v>0</v>
      </c>
      <c r="R4053" s="1">
        <f>Table1[[#This Row],[Sales]]-Table1[[#This Row],[DiscountAmount]]</f>
        <v>181.08839589000002</v>
      </c>
      <c r="S4053" t="b">
        <v>1</v>
      </c>
      <c r="T4053" t="s">
        <v>28</v>
      </c>
      <c r="U4053">
        <v>2</v>
      </c>
      <c r="V4053" t="b">
        <v>0</v>
      </c>
    </row>
    <row r="4054" spans="1:22" x14ac:dyDescent="0.3">
      <c r="A4054">
        <v>4053</v>
      </c>
      <c r="B4054" s="2">
        <v>44876</v>
      </c>
      <c r="C4054" s="19">
        <f>YEAR(Table1[[#This Row],[Date]])</f>
        <v>2022</v>
      </c>
      <c r="D4054">
        <f>MONTH(Table1[[#This Row],[Date]])</f>
        <v>11</v>
      </c>
      <c r="E4054" t="str">
        <f>TEXT(Table1[[#This Row],[Date]],"MMMM")</f>
        <v>November</v>
      </c>
      <c r="F4054">
        <v>395</v>
      </c>
      <c r="G4054">
        <v>33</v>
      </c>
      <c r="H4054" t="s">
        <v>37</v>
      </c>
      <c r="I4054" t="s">
        <v>41</v>
      </c>
      <c r="J4054">
        <v>831</v>
      </c>
      <c r="K4054" t="s">
        <v>21</v>
      </c>
      <c r="L4054">
        <v>3</v>
      </c>
      <c r="M4054" s="1">
        <v>78.467275659999999</v>
      </c>
      <c r="N4054" s="1">
        <f>Table1[[#This Row],[Quantity]]*Table1[[#This Row],[UnitPrice]]</f>
        <v>235.40182698000001</v>
      </c>
      <c r="O4054" t="s">
        <v>30</v>
      </c>
      <c r="P4054" t="b">
        <v>1</v>
      </c>
      <c r="Q4054">
        <v>0</v>
      </c>
      <c r="R4054" s="1">
        <f>Table1[[#This Row],[Sales]]-Table1[[#This Row],[DiscountAmount]]</f>
        <v>235.40182698000001</v>
      </c>
      <c r="S4054" t="b">
        <v>1</v>
      </c>
      <c r="T4054" t="s">
        <v>23</v>
      </c>
      <c r="U4054">
        <v>3</v>
      </c>
      <c r="V4054" t="b">
        <v>1</v>
      </c>
    </row>
    <row r="4055" spans="1:22" x14ac:dyDescent="0.3">
      <c r="A4055">
        <v>4054</v>
      </c>
      <c r="B4055" s="2">
        <v>43407</v>
      </c>
      <c r="C4055" s="19">
        <f>YEAR(Table1[[#This Row],[Date]])</f>
        <v>2018</v>
      </c>
      <c r="D4055">
        <f>MONTH(Table1[[#This Row],[Date]])</f>
        <v>11</v>
      </c>
      <c r="E4055" t="str">
        <f>TEXT(Table1[[#This Row],[Date]],"MMMM")</f>
        <v>November</v>
      </c>
      <c r="F4055">
        <v>247</v>
      </c>
      <c r="G4055">
        <v>27</v>
      </c>
      <c r="H4055" t="s">
        <v>24</v>
      </c>
      <c r="I4055" t="s">
        <v>31</v>
      </c>
      <c r="J4055">
        <v>380</v>
      </c>
      <c r="K4055" t="s">
        <v>21</v>
      </c>
      <c r="L4055">
        <v>4</v>
      </c>
      <c r="M4055" s="1">
        <v>18.64170124</v>
      </c>
      <c r="N4055" s="1">
        <f>Table1[[#This Row],[Quantity]]*Table1[[#This Row],[UnitPrice]]</f>
        <v>74.566804959999999</v>
      </c>
      <c r="O4055" t="s">
        <v>30</v>
      </c>
      <c r="P4055" t="b">
        <v>0</v>
      </c>
      <c r="Q4055">
        <v>0</v>
      </c>
      <c r="R4055" s="1">
        <f>Table1[[#This Row],[Sales]]-Table1[[#This Row],[DiscountAmount]]</f>
        <v>74.566804959999999</v>
      </c>
      <c r="S4055" t="b">
        <v>0</v>
      </c>
      <c r="T4055" t="s">
        <v>23</v>
      </c>
      <c r="U4055">
        <v>1</v>
      </c>
      <c r="V4055" t="b">
        <v>1</v>
      </c>
    </row>
    <row r="4056" spans="1:22" x14ac:dyDescent="0.3">
      <c r="A4056">
        <v>4055</v>
      </c>
      <c r="B4056" s="2">
        <v>43450</v>
      </c>
      <c r="C4056" s="19">
        <f>YEAR(Table1[[#This Row],[Date]])</f>
        <v>2018</v>
      </c>
      <c r="D4056">
        <f>MONTH(Table1[[#This Row],[Date]])</f>
        <v>12</v>
      </c>
      <c r="E4056" t="str">
        <f>TEXT(Table1[[#This Row],[Date]],"MMMM")</f>
        <v>December</v>
      </c>
      <c r="F4056">
        <v>472</v>
      </c>
      <c r="G4056">
        <v>55</v>
      </c>
      <c r="H4056" t="s">
        <v>24</v>
      </c>
      <c r="I4056" t="s">
        <v>33</v>
      </c>
      <c r="J4056">
        <v>56</v>
      </c>
      <c r="K4056" t="s">
        <v>34</v>
      </c>
      <c r="L4056">
        <v>3</v>
      </c>
      <c r="M4056" s="1">
        <v>17.678739230000001</v>
      </c>
      <c r="N4056" s="1">
        <f>Table1[[#This Row],[Quantity]]*Table1[[#This Row],[UnitPrice]]</f>
        <v>53.036217690000001</v>
      </c>
      <c r="O4056" t="s">
        <v>32</v>
      </c>
      <c r="P4056" t="b">
        <v>0</v>
      </c>
      <c r="Q4056">
        <v>5.3036217700000003</v>
      </c>
      <c r="R4056" s="1">
        <f>Table1[[#This Row],[Sales]]-Table1[[#This Row],[DiscountAmount]]</f>
        <v>47.732595920000001</v>
      </c>
      <c r="S4056" t="b">
        <v>1</v>
      </c>
      <c r="T4056" t="s">
        <v>36</v>
      </c>
      <c r="U4056">
        <v>1</v>
      </c>
      <c r="V4056" t="b">
        <v>1</v>
      </c>
    </row>
    <row r="4057" spans="1:22" x14ac:dyDescent="0.3">
      <c r="A4057">
        <v>4056</v>
      </c>
      <c r="B4057" s="2">
        <v>44154</v>
      </c>
      <c r="C4057" s="19">
        <f>YEAR(Table1[[#This Row],[Date]])</f>
        <v>2020</v>
      </c>
      <c r="D4057">
        <f>MONTH(Table1[[#This Row],[Date]])</f>
        <v>11</v>
      </c>
      <c r="E4057" t="str">
        <f>TEXT(Table1[[#This Row],[Date]],"MMMM")</f>
        <v>November</v>
      </c>
      <c r="F4057">
        <v>182</v>
      </c>
      <c r="G4057">
        <v>29</v>
      </c>
      <c r="H4057" t="s">
        <v>19</v>
      </c>
      <c r="I4057" t="s">
        <v>48</v>
      </c>
      <c r="J4057">
        <v>141</v>
      </c>
      <c r="K4057" t="s">
        <v>43</v>
      </c>
      <c r="L4057">
        <v>3</v>
      </c>
      <c r="M4057" s="1">
        <v>50.546447649999998</v>
      </c>
      <c r="N4057" s="1">
        <f>Table1[[#This Row],[Quantity]]*Table1[[#This Row],[UnitPrice]]</f>
        <v>151.63934294999999</v>
      </c>
      <c r="O4057" t="s">
        <v>22</v>
      </c>
      <c r="P4057" t="b">
        <v>1</v>
      </c>
      <c r="Q4057">
        <v>15.16393429</v>
      </c>
      <c r="R4057" s="1">
        <f>Table1[[#This Row],[Sales]]-Table1[[#This Row],[DiscountAmount]]</f>
        <v>136.47540865999997</v>
      </c>
      <c r="S4057" t="b">
        <v>0</v>
      </c>
      <c r="T4057" t="s">
        <v>36</v>
      </c>
      <c r="U4057">
        <v>3</v>
      </c>
      <c r="V4057" t="b">
        <v>1</v>
      </c>
    </row>
    <row r="4058" spans="1:22" x14ac:dyDescent="0.3">
      <c r="A4058">
        <v>4057</v>
      </c>
      <c r="B4058" s="2">
        <v>45287</v>
      </c>
      <c r="C4058" s="19">
        <f>YEAR(Table1[[#This Row],[Date]])</f>
        <v>2023</v>
      </c>
      <c r="D4058">
        <f>MONTH(Table1[[#This Row],[Date]])</f>
        <v>12</v>
      </c>
      <c r="E4058" t="str">
        <f>TEXT(Table1[[#This Row],[Date]],"MMMM")</f>
        <v>December</v>
      </c>
      <c r="F4058">
        <v>436</v>
      </c>
      <c r="G4058">
        <v>33</v>
      </c>
      <c r="H4058" t="s">
        <v>19</v>
      </c>
      <c r="I4058" t="s">
        <v>31</v>
      </c>
      <c r="J4058">
        <v>115</v>
      </c>
      <c r="K4058" t="s">
        <v>39</v>
      </c>
      <c r="L4058">
        <v>5</v>
      </c>
      <c r="M4058" s="1">
        <v>62.863604459999998</v>
      </c>
      <c r="N4058" s="1">
        <f>Table1[[#This Row],[Quantity]]*Table1[[#This Row],[UnitPrice]]</f>
        <v>314.3180223</v>
      </c>
      <c r="O4058" t="s">
        <v>22</v>
      </c>
      <c r="P4058" t="b">
        <v>0</v>
      </c>
      <c r="Q4058">
        <v>0</v>
      </c>
      <c r="R4058" s="1">
        <f>Table1[[#This Row],[Sales]]-Table1[[#This Row],[DiscountAmount]]</f>
        <v>314.3180223</v>
      </c>
      <c r="S4058" t="b">
        <v>1</v>
      </c>
      <c r="T4058" t="s">
        <v>28</v>
      </c>
      <c r="U4058">
        <v>1</v>
      </c>
      <c r="V4058" t="b">
        <v>0</v>
      </c>
    </row>
    <row r="4059" spans="1:22" x14ac:dyDescent="0.3">
      <c r="A4059">
        <v>4058</v>
      </c>
      <c r="B4059" s="2">
        <v>45258</v>
      </c>
      <c r="C4059" s="19">
        <f>YEAR(Table1[[#This Row],[Date]])</f>
        <v>2023</v>
      </c>
      <c r="D4059">
        <f>MONTH(Table1[[#This Row],[Date]])</f>
        <v>11</v>
      </c>
      <c r="E4059" t="str">
        <f>TEXT(Table1[[#This Row],[Date]],"MMMM")</f>
        <v>November</v>
      </c>
      <c r="F4059">
        <v>72</v>
      </c>
      <c r="G4059">
        <v>22</v>
      </c>
      <c r="H4059" t="s">
        <v>24</v>
      </c>
      <c r="I4059" t="s">
        <v>52</v>
      </c>
      <c r="J4059">
        <v>872</v>
      </c>
      <c r="K4059" t="s">
        <v>39</v>
      </c>
      <c r="L4059">
        <v>4</v>
      </c>
      <c r="M4059" s="1">
        <v>54.866496179999999</v>
      </c>
      <c r="N4059" s="1">
        <f>Table1[[#This Row],[Quantity]]*Table1[[#This Row],[UnitPrice]]</f>
        <v>219.46598471999999</v>
      </c>
      <c r="O4059" t="s">
        <v>35</v>
      </c>
      <c r="P4059" t="b">
        <v>0</v>
      </c>
      <c r="Q4059">
        <v>21.946598470000001</v>
      </c>
      <c r="R4059" s="1">
        <f>Table1[[#This Row],[Sales]]-Table1[[#This Row],[DiscountAmount]]</f>
        <v>197.51938625</v>
      </c>
      <c r="S4059" t="b">
        <v>1</v>
      </c>
      <c r="T4059" t="s">
        <v>36</v>
      </c>
      <c r="U4059">
        <v>4</v>
      </c>
      <c r="V4059" t="b">
        <v>1</v>
      </c>
    </row>
    <row r="4060" spans="1:22" x14ac:dyDescent="0.3">
      <c r="A4060">
        <v>4059</v>
      </c>
      <c r="B4060" s="2">
        <v>45247</v>
      </c>
      <c r="C4060" s="19">
        <f>YEAR(Table1[[#This Row],[Date]])</f>
        <v>2023</v>
      </c>
      <c r="D4060">
        <f>MONTH(Table1[[#This Row],[Date]])</f>
        <v>11</v>
      </c>
      <c r="E4060" t="str">
        <f>TEXT(Table1[[#This Row],[Date]],"MMMM")</f>
        <v>November</v>
      </c>
      <c r="F4060">
        <v>328</v>
      </c>
      <c r="G4060">
        <v>59</v>
      </c>
      <c r="H4060" t="s">
        <v>19</v>
      </c>
      <c r="I4060" t="s">
        <v>20</v>
      </c>
      <c r="J4060">
        <v>980</v>
      </c>
      <c r="K4060" t="s">
        <v>26</v>
      </c>
      <c r="L4060">
        <v>4</v>
      </c>
      <c r="M4060" s="1">
        <v>86.667604909999994</v>
      </c>
      <c r="N4060" s="1">
        <f>Table1[[#This Row],[Quantity]]*Table1[[#This Row],[UnitPrice]]</f>
        <v>346.67041963999998</v>
      </c>
      <c r="O4060" t="s">
        <v>22</v>
      </c>
      <c r="P4060" t="b">
        <v>1</v>
      </c>
      <c r="Q4060">
        <v>0</v>
      </c>
      <c r="R4060" s="1">
        <f>Table1[[#This Row],[Sales]]-Table1[[#This Row],[DiscountAmount]]</f>
        <v>346.67041963999998</v>
      </c>
      <c r="S4060" t="b">
        <v>1</v>
      </c>
      <c r="T4060" t="s">
        <v>28</v>
      </c>
      <c r="U4060">
        <v>3</v>
      </c>
      <c r="V4060" t="b">
        <v>0</v>
      </c>
    </row>
    <row r="4061" spans="1:22" x14ac:dyDescent="0.3">
      <c r="A4061">
        <v>4060</v>
      </c>
      <c r="B4061" s="2">
        <v>43785</v>
      </c>
      <c r="C4061" s="19">
        <f>YEAR(Table1[[#This Row],[Date]])</f>
        <v>2019</v>
      </c>
      <c r="D4061">
        <f>MONTH(Table1[[#This Row],[Date]])</f>
        <v>11</v>
      </c>
      <c r="E4061" t="str">
        <f>TEXT(Table1[[#This Row],[Date]],"MMMM")</f>
        <v>November</v>
      </c>
      <c r="F4061">
        <v>2</v>
      </c>
      <c r="G4061">
        <v>36</v>
      </c>
      <c r="H4061" t="s">
        <v>37</v>
      </c>
      <c r="I4061" t="s">
        <v>20</v>
      </c>
      <c r="J4061">
        <v>93</v>
      </c>
      <c r="K4061" t="s">
        <v>21</v>
      </c>
      <c r="L4061">
        <v>4</v>
      </c>
      <c r="M4061" s="1">
        <v>45.511406919999999</v>
      </c>
      <c r="N4061" s="1">
        <f>Table1[[#This Row],[Quantity]]*Table1[[#This Row],[UnitPrice]]</f>
        <v>182.04562768</v>
      </c>
      <c r="O4061" t="s">
        <v>32</v>
      </c>
      <c r="P4061" t="b">
        <v>0</v>
      </c>
      <c r="Q4061">
        <v>0</v>
      </c>
      <c r="R4061" s="1">
        <f>Table1[[#This Row],[Sales]]-Table1[[#This Row],[DiscountAmount]]</f>
        <v>182.04562768</v>
      </c>
      <c r="S4061" t="b">
        <v>0</v>
      </c>
      <c r="T4061" t="s">
        <v>28</v>
      </c>
      <c r="U4061">
        <v>3</v>
      </c>
      <c r="V4061" t="b">
        <v>0</v>
      </c>
    </row>
    <row r="4062" spans="1:22" x14ac:dyDescent="0.3">
      <c r="A4062">
        <v>4061</v>
      </c>
      <c r="B4062" s="2">
        <v>43443</v>
      </c>
      <c r="C4062" s="19">
        <f>YEAR(Table1[[#This Row],[Date]])</f>
        <v>2018</v>
      </c>
      <c r="D4062">
        <f>MONTH(Table1[[#This Row],[Date]])</f>
        <v>12</v>
      </c>
      <c r="E4062" t="str">
        <f>TEXT(Table1[[#This Row],[Date]],"MMMM")</f>
        <v>December</v>
      </c>
      <c r="F4062">
        <v>450</v>
      </c>
      <c r="G4062">
        <v>70</v>
      </c>
      <c r="H4062" t="s">
        <v>37</v>
      </c>
      <c r="I4062" t="s">
        <v>38</v>
      </c>
      <c r="J4062">
        <v>690</v>
      </c>
      <c r="K4062" t="s">
        <v>39</v>
      </c>
      <c r="L4062">
        <v>5</v>
      </c>
      <c r="M4062" s="1">
        <v>94.966538830000005</v>
      </c>
      <c r="N4062" s="1">
        <f>Table1[[#This Row],[Quantity]]*Table1[[#This Row],[UnitPrice]]</f>
        <v>474.83269415000001</v>
      </c>
      <c r="O4062" t="s">
        <v>30</v>
      </c>
      <c r="P4062" t="b">
        <v>1</v>
      </c>
      <c r="Q4062">
        <v>0</v>
      </c>
      <c r="R4062" s="1">
        <f>Table1[[#This Row],[Sales]]-Table1[[#This Row],[DiscountAmount]]</f>
        <v>474.83269415000001</v>
      </c>
      <c r="S4062" t="b">
        <v>0</v>
      </c>
      <c r="T4062" t="s">
        <v>23</v>
      </c>
      <c r="U4062">
        <v>1</v>
      </c>
      <c r="V4062" t="b">
        <v>1</v>
      </c>
    </row>
    <row r="4063" spans="1:22" x14ac:dyDescent="0.3">
      <c r="A4063">
        <v>4062</v>
      </c>
      <c r="B4063" s="2">
        <v>45261</v>
      </c>
      <c r="C4063" s="19">
        <f>YEAR(Table1[[#This Row],[Date]])</f>
        <v>2023</v>
      </c>
      <c r="D4063">
        <f>MONTH(Table1[[#This Row],[Date]])</f>
        <v>12</v>
      </c>
      <c r="E4063" t="str">
        <f>TEXT(Table1[[#This Row],[Date]],"MMMM")</f>
        <v>December</v>
      </c>
      <c r="F4063">
        <v>214</v>
      </c>
      <c r="G4063">
        <v>44</v>
      </c>
      <c r="H4063" t="s">
        <v>19</v>
      </c>
      <c r="I4063" t="s">
        <v>46</v>
      </c>
      <c r="J4063">
        <v>961</v>
      </c>
      <c r="K4063" t="s">
        <v>39</v>
      </c>
      <c r="L4063">
        <v>3</v>
      </c>
      <c r="M4063" s="1">
        <v>16.50159944</v>
      </c>
      <c r="N4063" s="1">
        <f>Table1[[#This Row],[Quantity]]*Table1[[#This Row],[UnitPrice]]</f>
        <v>49.504798319999999</v>
      </c>
      <c r="O4063" t="s">
        <v>30</v>
      </c>
      <c r="P4063" t="b">
        <v>0</v>
      </c>
      <c r="Q4063">
        <v>0</v>
      </c>
      <c r="R4063" s="1">
        <f>Table1[[#This Row],[Sales]]-Table1[[#This Row],[DiscountAmount]]</f>
        <v>49.504798319999999</v>
      </c>
      <c r="S4063" t="b">
        <v>1</v>
      </c>
      <c r="T4063" t="s">
        <v>23</v>
      </c>
      <c r="U4063">
        <v>2</v>
      </c>
      <c r="V4063" t="b">
        <v>1</v>
      </c>
    </row>
    <row r="4064" spans="1:22" x14ac:dyDescent="0.3">
      <c r="A4064">
        <v>4063</v>
      </c>
      <c r="B4064" s="2">
        <v>45272</v>
      </c>
      <c r="C4064" s="19">
        <f>YEAR(Table1[[#This Row],[Date]])</f>
        <v>2023</v>
      </c>
      <c r="D4064">
        <f>MONTH(Table1[[#This Row],[Date]])</f>
        <v>12</v>
      </c>
      <c r="E4064" t="str">
        <f>TEXT(Table1[[#This Row],[Date]],"MMMM")</f>
        <v>December</v>
      </c>
      <c r="F4064">
        <v>224</v>
      </c>
      <c r="G4064">
        <v>22</v>
      </c>
      <c r="H4064" t="s">
        <v>24</v>
      </c>
      <c r="I4064" t="s">
        <v>50</v>
      </c>
      <c r="J4064">
        <v>427</v>
      </c>
      <c r="K4064" t="s">
        <v>43</v>
      </c>
      <c r="L4064">
        <v>4</v>
      </c>
      <c r="M4064" s="1">
        <v>66.677636230000005</v>
      </c>
      <c r="N4064" s="1">
        <f>Table1[[#This Row],[Quantity]]*Table1[[#This Row],[UnitPrice]]</f>
        <v>266.71054492000002</v>
      </c>
      <c r="O4064" t="s">
        <v>22</v>
      </c>
      <c r="P4064" t="b">
        <v>0</v>
      </c>
      <c r="Q4064">
        <v>0</v>
      </c>
      <c r="R4064" s="1">
        <f>Table1[[#This Row],[Sales]]-Table1[[#This Row],[DiscountAmount]]</f>
        <v>266.71054492000002</v>
      </c>
      <c r="S4064" t="b">
        <v>0</v>
      </c>
      <c r="T4064" t="s">
        <v>23</v>
      </c>
      <c r="U4064">
        <v>5</v>
      </c>
      <c r="V4064" t="b">
        <v>1</v>
      </c>
    </row>
    <row r="4065" spans="1:22" x14ac:dyDescent="0.3">
      <c r="A4065">
        <v>4064</v>
      </c>
      <c r="B4065" s="2">
        <v>43405</v>
      </c>
      <c r="C4065" s="19">
        <f>YEAR(Table1[[#This Row],[Date]])</f>
        <v>2018</v>
      </c>
      <c r="D4065">
        <f>MONTH(Table1[[#This Row],[Date]])</f>
        <v>11</v>
      </c>
      <c r="E4065" t="str">
        <f>TEXT(Table1[[#This Row],[Date]],"MMMM")</f>
        <v>November</v>
      </c>
      <c r="F4065">
        <v>24</v>
      </c>
      <c r="G4065">
        <v>60</v>
      </c>
      <c r="H4065" t="s">
        <v>19</v>
      </c>
      <c r="I4065" t="s">
        <v>33</v>
      </c>
      <c r="J4065">
        <v>608</v>
      </c>
      <c r="K4065" t="s">
        <v>21</v>
      </c>
      <c r="L4065">
        <v>1</v>
      </c>
      <c r="M4065" s="1">
        <v>30.571409599999999</v>
      </c>
      <c r="N4065" s="1">
        <f>Table1[[#This Row],[Quantity]]*Table1[[#This Row],[UnitPrice]]</f>
        <v>30.571409599999999</v>
      </c>
      <c r="O4065" t="s">
        <v>32</v>
      </c>
      <c r="P4065" t="b">
        <v>0</v>
      </c>
      <c r="Q4065">
        <v>3.0571409599999999</v>
      </c>
      <c r="R4065" s="1">
        <f>Table1[[#This Row],[Sales]]-Table1[[#This Row],[DiscountAmount]]</f>
        <v>27.514268639999997</v>
      </c>
      <c r="S4065" t="b">
        <v>1</v>
      </c>
      <c r="T4065" t="s">
        <v>36</v>
      </c>
      <c r="U4065">
        <v>3</v>
      </c>
      <c r="V4065" t="b">
        <v>1</v>
      </c>
    </row>
    <row r="4066" spans="1:22" x14ac:dyDescent="0.3">
      <c r="A4066">
        <v>4065</v>
      </c>
      <c r="B4066" s="2">
        <v>44883</v>
      </c>
      <c r="C4066" s="19">
        <f>YEAR(Table1[[#This Row],[Date]])</f>
        <v>2022</v>
      </c>
      <c r="D4066">
        <f>MONTH(Table1[[#This Row],[Date]])</f>
        <v>11</v>
      </c>
      <c r="E4066" t="str">
        <f>TEXT(Table1[[#This Row],[Date]],"MMMM")</f>
        <v>November</v>
      </c>
      <c r="F4066">
        <v>82</v>
      </c>
      <c r="G4066">
        <v>49</v>
      </c>
      <c r="H4066" t="s">
        <v>19</v>
      </c>
      <c r="I4066" t="s">
        <v>40</v>
      </c>
      <c r="J4066">
        <v>863</v>
      </c>
      <c r="K4066" t="s">
        <v>43</v>
      </c>
      <c r="L4066">
        <v>2</v>
      </c>
      <c r="M4066" s="1">
        <v>42.109553519999999</v>
      </c>
      <c r="N4066" s="1">
        <f>Table1[[#This Row],[Quantity]]*Table1[[#This Row],[UnitPrice]]</f>
        <v>84.219107039999997</v>
      </c>
      <c r="O4066" t="s">
        <v>32</v>
      </c>
      <c r="P4066" t="b">
        <v>1</v>
      </c>
      <c r="Q4066">
        <v>0</v>
      </c>
      <c r="R4066" s="1">
        <f>Table1[[#This Row],[Sales]]-Table1[[#This Row],[DiscountAmount]]</f>
        <v>84.219107039999997</v>
      </c>
      <c r="S4066" t="b">
        <v>1</v>
      </c>
      <c r="T4066" t="s">
        <v>23</v>
      </c>
      <c r="U4066">
        <v>2</v>
      </c>
      <c r="V4066" t="b">
        <v>0</v>
      </c>
    </row>
    <row r="4067" spans="1:22" x14ac:dyDescent="0.3">
      <c r="A4067">
        <v>4066</v>
      </c>
      <c r="B4067" s="2">
        <v>44868</v>
      </c>
      <c r="C4067" s="19">
        <f>YEAR(Table1[[#This Row],[Date]])</f>
        <v>2022</v>
      </c>
      <c r="D4067">
        <f>MONTH(Table1[[#This Row],[Date]])</f>
        <v>11</v>
      </c>
      <c r="E4067" t="str">
        <f>TEXT(Table1[[#This Row],[Date]],"MMMM")</f>
        <v>November</v>
      </c>
      <c r="F4067">
        <v>143</v>
      </c>
      <c r="G4067">
        <v>22</v>
      </c>
      <c r="H4067" t="s">
        <v>24</v>
      </c>
      <c r="I4067" t="s">
        <v>40</v>
      </c>
      <c r="J4067">
        <v>767</v>
      </c>
      <c r="K4067" t="s">
        <v>21</v>
      </c>
      <c r="L4067">
        <v>5</v>
      </c>
      <c r="M4067" s="1">
        <v>82.296836240000005</v>
      </c>
      <c r="N4067" s="1">
        <f>Table1[[#This Row],[Quantity]]*Table1[[#This Row],[UnitPrice]]</f>
        <v>411.48418120000002</v>
      </c>
      <c r="O4067" t="s">
        <v>30</v>
      </c>
      <c r="P4067" t="b">
        <v>1</v>
      </c>
      <c r="Q4067">
        <v>41.148418120000002</v>
      </c>
      <c r="R4067" s="1">
        <f>Table1[[#This Row],[Sales]]-Table1[[#This Row],[DiscountAmount]]</f>
        <v>370.33576307999999</v>
      </c>
      <c r="S4067" t="b">
        <v>0</v>
      </c>
      <c r="T4067" t="s">
        <v>36</v>
      </c>
      <c r="U4067">
        <v>1</v>
      </c>
      <c r="V4067" t="b">
        <v>1</v>
      </c>
    </row>
    <row r="4068" spans="1:22" x14ac:dyDescent="0.3">
      <c r="A4068">
        <v>4067</v>
      </c>
      <c r="B4068" s="2">
        <v>44542</v>
      </c>
      <c r="C4068" s="19">
        <f>YEAR(Table1[[#This Row],[Date]])</f>
        <v>2021</v>
      </c>
      <c r="D4068">
        <f>MONTH(Table1[[#This Row],[Date]])</f>
        <v>12</v>
      </c>
      <c r="E4068" t="str">
        <f>TEXT(Table1[[#This Row],[Date]],"MMMM")</f>
        <v>December</v>
      </c>
      <c r="F4068">
        <v>199</v>
      </c>
      <c r="G4068">
        <v>37</v>
      </c>
      <c r="H4068" t="s">
        <v>24</v>
      </c>
      <c r="I4068" t="s">
        <v>25</v>
      </c>
      <c r="J4068">
        <v>745</v>
      </c>
      <c r="K4068" t="s">
        <v>39</v>
      </c>
      <c r="L4068">
        <v>1</v>
      </c>
      <c r="M4068" s="1">
        <v>58.886660390000003</v>
      </c>
      <c r="N4068" s="1">
        <f>Table1[[#This Row],[Quantity]]*Table1[[#This Row],[UnitPrice]]</f>
        <v>58.886660390000003</v>
      </c>
      <c r="O4068" t="s">
        <v>32</v>
      </c>
      <c r="P4068" t="b">
        <v>1</v>
      </c>
      <c r="Q4068">
        <v>0</v>
      </c>
      <c r="R4068" s="1">
        <f>Table1[[#This Row],[Sales]]-Table1[[#This Row],[DiscountAmount]]</f>
        <v>58.886660390000003</v>
      </c>
      <c r="S4068" t="b">
        <v>0</v>
      </c>
      <c r="T4068" t="s">
        <v>23</v>
      </c>
      <c r="U4068">
        <v>2</v>
      </c>
      <c r="V4068" t="b">
        <v>1</v>
      </c>
    </row>
    <row r="4069" spans="1:22" x14ac:dyDescent="0.3">
      <c r="A4069">
        <v>4068</v>
      </c>
      <c r="B4069" s="2">
        <v>45235</v>
      </c>
      <c r="C4069" s="19">
        <f>YEAR(Table1[[#This Row],[Date]])</f>
        <v>2023</v>
      </c>
      <c r="D4069">
        <f>MONTH(Table1[[#This Row],[Date]])</f>
        <v>11</v>
      </c>
      <c r="E4069" t="str">
        <f>TEXT(Table1[[#This Row],[Date]],"MMMM")</f>
        <v>November</v>
      </c>
      <c r="F4069">
        <v>101</v>
      </c>
      <c r="G4069">
        <v>47</v>
      </c>
      <c r="H4069" t="s">
        <v>19</v>
      </c>
      <c r="I4069" t="s">
        <v>48</v>
      </c>
      <c r="J4069">
        <v>72</v>
      </c>
      <c r="K4069" t="s">
        <v>26</v>
      </c>
      <c r="L4069">
        <v>4</v>
      </c>
      <c r="M4069" s="1">
        <v>38.180035289999999</v>
      </c>
      <c r="N4069" s="1">
        <f>Table1[[#This Row],[Quantity]]*Table1[[#This Row],[UnitPrice]]</f>
        <v>152.72014116</v>
      </c>
      <c r="O4069" t="s">
        <v>22</v>
      </c>
      <c r="P4069" t="b">
        <v>0</v>
      </c>
      <c r="Q4069">
        <v>15.27201412</v>
      </c>
      <c r="R4069" s="1">
        <f>Table1[[#This Row],[Sales]]-Table1[[#This Row],[DiscountAmount]]</f>
        <v>137.44812704</v>
      </c>
      <c r="S4069" t="b">
        <v>0</v>
      </c>
      <c r="T4069" t="s">
        <v>36</v>
      </c>
      <c r="U4069">
        <v>3</v>
      </c>
      <c r="V4069" t="b">
        <v>0</v>
      </c>
    </row>
    <row r="4070" spans="1:22" x14ac:dyDescent="0.3">
      <c r="A4070">
        <v>4069</v>
      </c>
      <c r="B4070" s="2">
        <v>43819</v>
      </c>
      <c r="C4070" s="19">
        <f>YEAR(Table1[[#This Row],[Date]])</f>
        <v>2019</v>
      </c>
      <c r="D4070">
        <f>MONTH(Table1[[#This Row],[Date]])</f>
        <v>12</v>
      </c>
      <c r="E4070" t="str">
        <f>TEXT(Table1[[#This Row],[Date]],"MMMM")</f>
        <v>December</v>
      </c>
      <c r="F4070">
        <v>104</v>
      </c>
      <c r="G4070">
        <v>27</v>
      </c>
      <c r="H4070" t="s">
        <v>24</v>
      </c>
      <c r="I4070" t="s">
        <v>49</v>
      </c>
      <c r="J4070">
        <v>482</v>
      </c>
      <c r="K4070" t="s">
        <v>39</v>
      </c>
      <c r="L4070">
        <v>3</v>
      </c>
      <c r="M4070" s="1">
        <v>37.622870560000003</v>
      </c>
      <c r="N4070" s="1">
        <f>Table1[[#This Row],[Quantity]]*Table1[[#This Row],[UnitPrice]]</f>
        <v>112.86861168000001</v>
      </c>
      <c r="O4070" t="s">
        <v>30</v>
      </c>
      <c r="P4070" t="b">
        <v>1</v>
      </c>
      <c r="Q4070">
        <v>0</v>
      </c>
      <c r="R4070" s="1">
        <f>Table1[[#This Row],[Sales]]-Table1[[#This Row],[DiscountAmount]]</f>
        <v>112.86861168000001</v>
      </c>
      <c r="S4070" t="b">
        <v>1</v>
      </c>
      <c r="T4070" t="s">
        <v>23</v>
      </c>
      <c r="U4070">
        <v>2</v>
      </c>
      <c r="V4070" t="b">
        <v>0</v>
      </c>
    </row>
    <row r="4071" spans="1:22" x14ac:dyDescent="0.3">
      <c r="A4071">
        <v>4070</v>
      </c>
      <c r="B4071" s="2">
        <v>44176</v>
      </c>
      <c r="C4071" s="19">
        <f>YEAR(Table1[[#This Row],[Date]])</f>
        <v>2020</v>
      </c>
      <c r="D4071">
        <f>MONTH(Table1[[#This Row],[Date]])</f>
        <v>12</v>
      </c>
      <c r="E4071" t="str">
        <f>TEXT(Table1[[#This Row],[Date]],"MMMM")</f>
        <v>December</v>
      </c>
      <c r="F4071">
        <v>18</v>
      </c>
      <c r="G4071">
        <v>30</v>
      </c>
      <c r="H4071" t="s">
        <v>24</v>
      </c>
      <c r="I4071" t="s">
        <v>46</v>
      </c>
      <c r="J4071">
        <v>418</v>
      </c>
      <c r="K4071" t="s">
        <v>26</v>
      </c>
      <c r="L4071">
        <v>2</v>
      </c>
      <c r="M4071" s="1">
        <v>45.470284970000002</v>
      </c>
      <c r="N4071" s="1">
        <f>Table1[[#This Row],[Quantity]]*Table1[[#This Row],[UnitPrice]]</f>
        <v>90.940569940000003</v>
      </c>
      <c r="O4071" t="s">
        <v>30</v>
      </c>
      <c r="P4071" t="b">
        <v>0</v>
      </c>
      <c r="Q4071">
        <v>9.0940569940000007</v>
      </c>
      <c r="R4071" s="1">
        <f>Table1[[#This Row],[Sales]]-Table1[[#This Row],[DiscountAmount]]</f>
        <v>81.846512946000004</v>
      </c>
      <c r="S4071" t="b">
        <v>1</v>
      </c>
      <c r="T4071" t="s">
        <v>36</v>
      </c>
      <c r="U4071">
        <v>3</v>
      </c>
      <c r="V4071" t="b">
        <v>1</v>
      </c>
    </row>
    <row r="4072" spans="1:22" x14ac:dyDescent="0.3">
      <c r="A4072">
        <v>4071</v>
      </c>
      <c r="B4072" s="2">
        <v>43460</v>
      </c>
      <c r="C4072" s="19">
        <f>YEAR(Table1[[#This Row],[Date]])</f>
        <v>2018</v>
      </c>
      <c r="D4072">
        <f>MONTH(Table1[[#This Row],[Date]])</f>
        <v>12</v>
      </c>
      <c r="E4072" t="str">
        <f>TEXT(Table1[[#This Row],[Date]],"MMMM")</f>
        <v>December</v>
      </c>
      <c r="F4072">
        <v>119</v>
      </c>
      <c r="G4072">
        <v>21</v>
      </c>
      <c r="H4072" t="s">
        <v>37</v>
      </c>
      <c r="I4072" t="s">
        <v>53</v>
      </c>
      <c r="J4072">
        <v>654</v>
      </c>
      <c r="K4072" t="s">
        <v>39</v>
      </c>
      <c r="L4072">
        <v>5</v>
      </c>
      <c r="M4072" s="1">
        <v>80.838319479999996</v>
      </c>
      <c r="N4072" s="1">
        <f>Table1[[#This Row],[Quantity]]*Table1[[#This Row],[UnitPrice]]</f>
        <v>404.19159739999998</v>
      </c>
      <c r="O4072" t="s">
        <v>22</v>
      </c>
      <c r="P4072" t="b">
        <v>1</v>
      </c>
      <c r="Q4072">
        <v>40.419159739999998</v>
      </c>
      <c r="R4072" s="1">
        <f>Table1[[#This Row],[Sales]]-Table1[[#This Row],[DiscountAmount]]</f>
        <v>363.77243765999998</v>
      </c>
      <c r="S4072" t="b">
        <v>0</v>
      </c>
      <c r="T4072" t="s">
        <v>36</v>
      </c>
      <c r="U4072">
        <v>5</v>
      </c>
      <c r="V4072" t="b">
        <v>0</v>
      </c>
    </row>
    <row r="4073" spans="1:22" x14ac:dyDescent="0.3">
      <c r="A4073">
        <v>4072</v>
      </c>
      <c r="B4073" s="2">
        <v>43811</v>
      </c>
      <c r="C4073" s="19">
        <f>YEAR(Table1[[#This Row],[Date]])</f>
        <v>2019</v>
      </c>
      <c r="D4073">
        <f>MONTH(Table1[[#This Row],[Date]])</f>
        <v>12</v>
      </c>
      <c r="E4073" t="str">
        <f>TEXT(Table1[[#This Row],[Date]],"MMMM")</f>
        <v>December</v>
      </c>
      <c r="F4073">
        <v>140</v>
      </c>
      <c r="G4073">
        <v>21</v>
      </c>
      <c r="H4073" t="s">
        <v>37</v>
      </c>
      <c r="I4073" t="s">
        <v>40</v>
      </c>
      <c r="J4073">
        <v>896</v>
      </c>
      <c r="K4073" t="s">
        <v>34</v>
      </c>
      <c r="L4073">
        <v>2</v>
      </c>
      <c r="M4073" s="1">
        <v>50.617658740000003</v>
      </c>
      <c r="N4073" s="1">
        <f>Table1[[#This Row],[Quantity]]*Table1[[#This Row],[UnitPrice]]</f>
        <v>101.23531748000001</v>
      </c>
      <c r="O4073" t="s">
        <v>35</v>
      </c>
      <c r="P4073" t="b">
        <v>1</v>
      </c>
      <c r="Q4073">
        <v>0</v>
      </c>
      <c r="R4073" s="1">
        <f>Table1[[#This Row],[Sales]]-Table1[[#This Row],[DiscountAmount]]</f>
        <v>101.23531748000001</v>
      </c>
      <c r="S4073" t="b">
        <v>0</v>
      </c>
      <c r="T4073" t="s">
        <v>28</v>
      </c>
      <c r="U4073">
        <v>3</v>
      </c>
      <c r="V4073" t="b">
        <v>0</v>
      </c>
    </row>
    <row r="4074" spans="1:22" x14ac:dyDescent="0.3">
      <c r="A4074">
        <v>4073</v>
      </c>
      <c r="B4074" s="2">
        <v>44140</v>
      </c>
      <c r="C4074" s="19">
        <f>YEAR(Table1[[#This Row],[Date]])</f>
        <v>2020</v>
      </c>
      <c r="D4074">
        <f>MONTH(Table1[[#This Row],[Date]])</f>
        <v>11</v>
      </c>
      <c r="E4074" t="str">
        <f>TEXT(Table1[[#This Row],[Date]],"MMMM")</f>
        <v>November</v>
      </c>
      <c r="F4074">
        <v>235</v>
      </c>
      <c r="G4074">
        <v>42</v>
      </c>
      <c r="H4074" t="s">
        <v>37</v>
      </c>
      <c r="I4074" t="s">
        <v>40</v>
      </c>
      <c r="J4074">
        <v>625</v>
      </c>
      <c r="K4074" t="s">
        <v>21</v>
      </c>
      <c r="L4074">
        <v>1</v>
      </c>
      <c r="M4074" s="1">
        <v>48.52187267</v>
      </c>
      <c r="N4074" s="1">
        <f>Table1[[#This Row],[Quantity]]*Table1[[#This Row],[UnitPrice]]</f>
        <v>48.52187267</v>
      </c>
      <c r="O4074" t="s">
        <v>30</v>
      </c>
      <c r="P4074" t="b">
        <v>1</v>
      </c>
      <c r="Q4074">
        <v>0</v>
      </c>
      <c r="R4074" s="1">
        <f>Table1[[#This Row],[Sales]]-Table1[[#This Row],[DiscountAmount]]</f>
        <v>48.52187267</v>
      </c>
      <c r="S4074" t="b">
        <v>1</v>
      </c>
      <c r="T4074" t="s">
        <v>23</v>
      </c>
      <c r="U4074">
        <v>3</v>
      </c>
      <c r="V4074" t="b">
        <v>1</v>
      </c>
    </row>
    <row r="4075" spans="1:22" x14ac:dyDescent="0.3">
      <c r="A4075">
        <v>4074</v>
      </c>
      <c r="B4075" s="2">
        <v>44540</v>
      </c>
      <c r="C4075" s="19">
        <f>YEAR(Table1[[#This Row],[Date]])</f>
        <v>2021</v>
      </c>
      <c r="D4075">
        <f>MONTH(Table1[[#This Row],[Date]])</f>
        <v>12</v>
      </c>
      <c r="E4075" t="str">
        <f>TEXT(Table1[[#This Row],[Date]],"MMMM")</f>
        <v>December</v>
      </c>
      <c r="F4075">
        <v>419</v>
      </c>
      <c r="G4075">
        <v>37</v>
      </c>
      <c r="H4075" t="s">
        <v>19</v>
      </c>
      <c r="I4075" t="s">
        <v>20</v>
      </c>
      <c r="J4075">
        <v>807</v>
      </c>
      <c r="K4075" t="s">
        <v>39</v>
      </c>
      <c r="L4075">
        <v>4</v>
      </c>
      <c r="M4075" s="1">
        <v>62.811733609999997</v>
      </c>
      <c r="N4075" s="1">
        <f>Table1[[#This Row],[Quantity]]*Table1[[#This Row],[UnitPrice]]</f>
        <v>251.24693443999999</v>
      </c>
      <c r="O4075" t="s">
        <v>32</v>
      </c>
      <c r="P4075" t="b">
        <v>1</v>
      </c>
      <c r="Q4075">
        <v>25.124693440000001</v>
      </c>
      <c r="R4075" s="1">
        <f>Table1[[#This Row],[Sales]]-Table1[[#This Row],[DiscountAmount]]</f>
        <v>226.12224099999997</v>
      </c>
      <c r="S4075" t="b">
        <v>0</v>
      </c>
      <c r="T4075" t="s">
        <v>36</v>
      </c>
      <c r="U4075">
        <v>3</v>
      </c>
      <c r="V4075" t="b">
        <v>0</v>
      </c>
    </row>
    <row r="4076" spans="1:22" x14ac:dyDescent="0.3">
      <c r="A4076">
        <v>4075</v>
      </c>
      <c r="B4076" s="2">
        <v>44882</v>
      </c>
      <c r="C4076" s="19">
        <f>YEAR(Table1[[#This Row],[Date]])</f>
        <v>2022</v>
      </c>
      <c r="D4076">
        <f>MONTH(Table1[[#This Row],[Date]])</f>
        <v>11</v>
      </c>
      <c r="E4076" t="str">
        <f>TEXT(Table1[[#This Row],[Date]],"MMMM")</f>
        <v>November</v>
      </c>
      <c r="F4076">
        <v>54</v>
      </c>
      <c r="G4076">
        <v>20</v>
      </c>
      <c r="H4076" t="s">
        <v>24</v>
      </c>
      <c r="I4076" t="s">
        <v>47</v>
      </c>
      <c r="J4076">
        <v>19</v>
      </c>
      <c r="K4076" t="s">
        <v>34</v>
      </c>
      <c r="L4076">
        <v>4</v>
      </c>
      <c r="M4076" s="1">
        <v>90.974951160000003</v>
      </c>
      <c r="N4076" s="1">
        <f>Table1[[#This Row],[Quantity]]*Table1[[#This Row],[UnitPrice]]</f>
        <v>363.89980464000001</v>
      </c>
      <c r="O4076" t="s">
        <v>22</v>
      </c>
      <c r="P4076" t="b">
        <v>1</v>
      </c>
      <c r="Q4076">
        <v>36.389980459999997</v>
      </c>
      <c r="R4076" s="1">
        <f>Table1[[#This Row],[Sales]]-Table1[[#This Row],[DiscountAmount]]</f>
        <v>327.50982418000001</v>
      </c>
      <c r="S4076" t="b">
        <v>1</v>
      </c>
      <c r="T4076" t="s">
        <v>36</v>
      </c>
      <c r="U4076">
        <v>2</v>
      </c>
      <c r="V4076" t="b">
        <v>0</v>
      </c>
    </row>
    <row r="4077" spans="1:22" x14ac:dyDescent="0.3">
      <c r="A4077">
        <v>4076</v>
      </c>
      <c r="B4077" s="2">
        <v>44502</v>
      </c>
      <c r="C4077" s="19">
        <f>YEAR(Table1[[#This Row],[Date]])</f>
        <v>2021</v>
      </c>
      <c r="D4077">
        <f>MONTH(Table1[[#This Row],[Date]])</f>
        <v>11</v>
      </c>
      <c r="E4077" t="str">
        <f>TEXT(Table1[[#This Row],[Date]],"MMMM")</f>
        <v>November</v>
      </c>
      <c r="F4077">
        <v>252</v>
      </c>
      <c r="G4077">
        <v>33</v>
      </c>
      <c r="H4077" t="s">
        <v>37</v>
      </c>
      <c r="I4077" t="s">
        <v>52</v>
      </c>
      <c r="J4077">
        <v>799</v>
      </c>
      <c r="K4077" t="s">
        <v>34</v>
      </c>
      <c r="L4077">
        <v>3</v>
      </c>
      <c r="M4077" s="1">
        <v>40.865322769999999</v>
      </c>
      <c r="N4077" s="1">
        <f>Table1[[#This Row],[Quantity]]*Table1[[#This Row],[UnitPrice]]</f>
        <v>122.59596830999999</v>
      </c>
      <c r="O4077" t="s">
        <v>35</v>
      </c>
      <c r="P4077" t="b">
        <v>0</v>
      </c>
      <c r="Q4077">
        <v>0</v>
      </c>
      <c r="R4077" s="1">
        <f>Table1[[#This Row],[Sales]]-Table1[[#This Row],[DiscountAmount]]</f>
        <v>122.59596830999999</v>
      </c>
      <c r="S4077" t="b">
        <v>0</v>
      </c>
      <c r="T4077" t="s">
        <v>28</v>
      </c>
      <c r="U4077">
        <v>2</v>
      </c>
      <c r="V4077" t="b">
        <v>0</v>
      </c>
    </row>
    <row r="4078" spans="1:22" x14ac:dyDescent="0.3">
      <c r="A4078">
        <v>4077</v>
      </c>
      <c r="B4078" s="2">
        <v>43813</v>
      </c>
      <c r="C4078" s="19">
        <f>YEAR(Table1[[#This Row],[Date]])</f>
        <v>2019</v>
      </c>
      <c r="D4078">
        <f>MONTH(Table1[[#This Row],[Date]])</f>
        <v>12</v>
      </c>
      <c r="E4078" t="str">
        <f>TEXT(Table1[[#This Row],[Date]],"MMMM")</f>
        <v>December</v>
      </c>
      <c r="F4078">
        <v>164</v>
      </c>
      <c r="G4078">
        <v>54</v>
      </c>
      <c r="H4078" t="s">
        <v>19</v>
      </c>
      <c r="I4078" t="s">
        <v>49</v>
      </c>
      <c r="J4078">
        <v>70</v>
      </c>
      <c r="K4078" t="s">
        <v>39</v>
      </c>
      <c r="L4078">
        <v>5</v>
      </c>
      <c r="M4078" s="1">
        <v>30.96952945</v>
      </c>
      <c r="N4078" s="1">
        <f>Table1[[#This Row],[Quantity]]*Table1[[#This Row],[UnitPrice]]</f>
        <v>154.84764724999999</v>
      </c>
      <c r="O4078" t="s">
        <v>32</v>
      </c>
      <c r="P4078" t="b">
        <v>1</v>
      </c>
      <c r="Q4078">
        <v>0</v>
      </c>
      <c r="R4078" s="1">
        <f>Table1[[#This Row],[Sales]]-Table1[[#This Row],[DiscountAmount]]</f>
        <v>154.84764724999999</v>
      </c>
      <c r="S4078" t="b">
        <v>0</v>
      </c>
      <c r="T4078" t="s">
        <v>28</v>
      </c>
      <c r="U4078">
        <v>2</v>
      </c>
      <c r="V4078" t="b">
        <v>0</v>
      </c>
    </row>
    <row r="4079" spans="1:22" x14ac:dyDescent="0.3">
      <c r="A4079">
        <v>4078</v>
      </c>
      <c r="B4079" s="2">
        <v>43830</v>
      </c>
      <c r="C4079" s="19">
        <f>YEAR(Table1[[#This Row],[Date]])</f>
        <v>2019</v>
      </c>
      <c r="D4079">
        <f>MONTH(Table1[[#This Row],[Date]])</f>
        <v>12</v>
      </c>
      <c r="E4079" t="str">
        <f>TEXT(Table1[[#This Row],[Date]],"MMMM")</f>
        <v>December</v>
      </c>
      <c r="F4079">
        <v>350</v>
      </c>
      <c r="G4079">
        <v>25</v>
      </c>
      <c r="H4079" t="s">
        <v>37</v>
      </c>
      <c r="I4079" t="s">
        <v>38</v>
      </c>
      <c r="J4079">
        <v>230</v>
      </c>
      <c r="K4079" t="s">
        <v>43</v>
      </c>
      <c r="L4079">
        <v>5</v>
      </c>
      <c r="M4079" s="1">
        <v>39.17709704</v>
      </c>
      <c r="N4079" s="1">
        <f>Table1[[#This Row],[Quantity]]*Table1[[#This Row],[UnitPrice]]</f>
        <v>195.88548520000001</v>
      </c>
      <c r="O4079" t="s">
        <v>32</v>
      </c>
      <c r="P4079" t="b">
        <v>0</v>
      </c>
      <c r="Q4079">
        <v>0</v>
      </c>
      <c r="R4079" s="1">
        <f>Table1[[#This Row],[Sales]]-Table1[[#This Row],[DiscountAmount]]</f>
        <v>195.88548520000001</v>
      </c>
      <c r="S4079" t="b">
        <v>1</v>
      </c>
      <c r="T4079" t="s">
        <v>28</v>
      </c>
      <c r="U4079">
        <v>1</v>
      </c>
      <c r="V4079" t="b">
        <v>1</v>
      </c>
    </row>
    <row r="4080" spans="1:22" x14ac:dyDescent="0.3">
      <c r="A4080">
        <v>4079</v>
      </c>
      <c r="B4080" s="2">
        <v>44145</v>
      </c>
      <c r="C4080" s="19">
        <f>YEAR(Table1[[#This Row],[Date]])</f>
        <v>2020</v>
      </c>
      <c r="D4080">
        <f>MONTH(Table1[[#This Row],[Date]])</f>
        <v>11</v>
      </c>
      <c r="E4080" t="str">
        <f>TEXT(Table1[[#This Row],[Date]],"MMMM")</f>
        <v>November</v>
      </c>
      <c r="F4080">
        <v>31</v>
      </c>
      <c r="G4080">
        <v>50</v>
      </c>
      <c r="H4080" t="s">
        <v>24</v>
      </c>
      <c r="I4080" t="s">
        <v>29</v>
      </c>
      <c r="J4080">
        <v>857</v>
      </c>
      <c r="K4080" t="s">
        <v>39</v>
      </c>
      <c r="L4080">
        <v>2</v>
      </c>
      <c r="M4080" s="1">
        <v>29.801152609999999</v>
      </c>
      <c r="N4080" s="1">
        <f>Table1[[#This Row],[Quantity]]*Table1[[#This Row],[UnitPrice]]</f>
        <v>59.602305219999998</v>
      </c>
      <c r="O4080" t="s">
        <v>22</v>
      </c>
      <c r="P4080" t="b">
        <v>1</v>
      </c>
      <c r="Q4080">
        <v>5.9602305219999998</v>
      </c>
      <c r="R4080" s="1">
        <f>Table1[[#This Row],[Sales]]-Table1[[#This Row],[DiscountAmount]]</f>
        <v>53.642074698000002</v>
      </c>
      <c r="S4080" t="b">
        <v>0</v>
      </c>
      <c r="T4080" t="s">
        <v>36</v>
      </c>
      <c r="U4080">
        <v>2</v>
      </c>
      <c r="V4080" t="b">
        <v>0</v>
      </c>
    </row>
    <row r="4081" spans="1:22" x14ac:dyDescent="0.3">
      <c r="A4081">
        <v>4080</v>
      </c>
      <c r="B4081" s="2">
        <v>44513</v>
      </c>
      <c r="C4081" s="19">
        <f>YEAR(Table1[[#This Row],[Date]])</f>
        <v>2021</v>
      </c>
      <c r="D4081">
        <f>MONTH(Table1[[#This Row],[Date]])</f>
        <v>11</v>
      </c>
      <c r="E4081" t="str">
        <f>TEXT(Table1[[#This Row],[Date]],"MMMM")</f>
        <v>November</v>
      </c>
      <c r="F4081">
        <v>221</v>
      </c>
      <c r="G4081">
        <v>61</v>
      </c>
      <c r="H4081" t="s">
        <v>19</v>
      </c>
      <c r="I4081" t="s">
        <v>47</v>
      </c>
      <c r="J4081">
        <v>13</v>
      </c>
      <c r="K4081" t="s">
        <v>43</v>
      </c>
      <c r="L4081">
        <v>4</v>
      </c>
      <c r="M4081" s="1">
        <v>47.24026645</v>
      </c>
      <c r="N4081" s="1">
        <f>Table1[[#This Row],[Quantity]]*Table1[[#This Row],[UnitPrice]]</f>
        <v>188.9610658</v>
      </c>
      <c r="O4081" t="s">
        <v>35</v>
      </c>
      <c r="P4081" t="b">
        <v>0</v>
      </c>
      <c r="Q4081">
        <v>0</v>
      </c>
      <c r="R4081" s="1">
        <f>Table1[[#This Row],[Sales]]-Table1[[#This Row],[DiscountAmount]]</f>
        <v>188.9610658</v>
      </c>
      <c r="S4081" t="b">
        <v>0</v>
      </c>
      <c r="T4081" t="s">
        <v>23</v>
      </c>
      <c r="U4081">
        <v>4</v>
      </c>
      <c r="V4081" t="b">
        <v>0</v>
      </c>
    </row>
    <row r="4082" spans="1:22" x14ac:dyDescent="0.3">
      <c r="A4082">
        <v>4081</v>
      </c>
      <c r="B4082" s="2">
        <v>45251</v>
      </c>
      <c r="C4082" s="19">
        <f>YEAR(Table1[[#This Row],[Date]])</f>
        <v>2023</v>
      </c>
      <c r="D4082">
        <f>MONTH(Table1[[#This Row],[Date]])</f>
        <v>11</v>
      </c>
      <c r="E4082" t="str">
        <f>TEXT(Table1[[#This Row],[Date]],"MMMM")</f>
        <v>November</v>
      </c>
      <c r="F4082">
        <v>384</v>
      </c>
      <c r="G4082">
        <v>68</v>
      </c>
      <c r="H4082" t="s">
        <v>24</v>
      </c>
      <c r="I4082" t="s">
        <v>40</v>
      </c>
      <c r="J4082">
        <v>189</v>
      </c>
      <c r="K4082" t="s">
        <v>39</v>
      </c>
      <c r="L4082">
        <v>3</v>
      </c>
      <c r="M4082" s="1">
        <v>58.220724619999999</v>
      </c>
      <c r="N4082" s="1">
        <f>Table1[[#This Row],[Quantity]]*Table1[[#This Row],[UnitPrice]]</f>
        <v>174.66217386</v>
      </c>
      <c r="O4082" t="s">
        <v>22</v>
      </c>
      <c r="P4082" t="b">
        <v>1</v>
      </c>
      <c r="Q4082">
        <v>17.466217390000001</v>
      </c>
      <c r="R4082" s="1">
        <f>Table1[[#This Row],[Sales]]-Table1[[#This Row],[DiscountAmount]]</f>
        <v>157.19595647</v>
      </c>
      <c r="S4082" t="b">
        <v>1</v>
      </c>
      <c r="T4082" t="s">
        <v>36</v>
      </c>
      <c r="U4082">
        <v>2</v>
      </c>
      <c r="V4082" t="b">
        <v>1</v>
      </c>
    </row>
    <row r="4083" spans="1:22" x14ac:dyDescent="0.3">
      <c r="A4083">
        <v>4082</v>
      </c>
      <c r="B4083" s="2">
        <v>43464</v>
      </c>
      <c r="C4083" s="19">
        <f>YEAR(Table1[[#This Row],[Date]])</f>
        <v>2018</v>
      </c>
      <c r="D4083">
        <f>MONTH(Table1[[#This Row],[Date]])</f>
        <v>12</v>
      </c>
      <c r="E4083" t="str">
        <f>TEXT(Table1[[#This Row],[Date]],"MMMM")</f>
        <v>December</v>
      </c>
      <c r="F4083">
        <v>88</v>
      </c>
      <c r="G4083">
        <v>27</v>
      </c>
      <c r="H4083" t="s">
        <v>19</v>
      </c>
      <c r="I4083" t="s">
        <v>20</v>
      </c>
      <c r="J4083">
        <v>388</v>
      </c>
      <c r="K4083" t="s">
        <v>26</v>
      </c>
      <c r="L4083">
        <v>4</v>
      </c>
      <c r="M4083" s="1">
        <v>91.97911422</v>
      </c>
      <c r="N4083" s="1">
        <f>Table1[[#This Row],[Quantity]]*Table1[[#This Row],[UnitPrice]]</f>
        <v>367.91645688</v>
      </c>
      <c r="O4083" t="s">
        <v>30</v>
      </c>
      <c r="P4083" t="b">
        <v>0</v>
      </c>
      <c r="Q4083">
        <v>0</v>
      </c>
      <c r="R4083" s="1">
        <f>Table1[[#This Row],[Sales]]-Table1[[#This Row],[DiscountAmount]]</f>
        <v>367.91645688</v>
      </c>
      <c r="S4083" t="b">
        <v>0</v>
      </c>
      <c r="T4083" t="s">
        <v>23</v>
      </c>
      <c r="U4083">
        <v>4</v>
      </c>
      <c r="V4083" t="b">
        <v>0</v>
      </c>
    </row>
    <row r="4084" spans="1:22" x14ac:dyDescent="0.3">
      <c r="A4084">
        <v>4083</v>
      </c>
      <c r="B4084" s="2">
        <v>44880</v>
      </c>
      <c r="C4084" s="19">
        <f>YEAR(Table1[[#This Row],[Date]])</f>
        <v>2022</v>
      </c>
      <c r="D4084">
        <f>MONTH(Table1[[#This Row],[Date]])</f>
        <v>11</v>
      </c>
      <c r="E4084" t="str">
        <f>TEXT(Table1[[#This Row],[Date]],"MMMM")</f>
        <v>November</v>
      </c>
      <c r="F4084">
        <v>308</v>
      </c>
      <c r="G4084">
        <v>23</v>
      </c>
      <c r="H4084" t="s">
        <v>24</v>
      </c>
      <c r="I4084" t="s">
        <v>47</v>
      </c>
      <c r="J4084">
        <v>690</v>
      </c>
      <c r="K4084" t="s">
        <v>43</v>
      </c>
      <c r="L4084">
        <v>1</v>
      </c>
      <c r="M4084" s="1">
        <v>86.629988389999994</v>
      </c>
      <c r="N4084" s="1">
        <f>Table1[[#This Row],[Quantity]]*Table1[[#This Row],[UnitPrice]]</f>
        <v>86.629988389999994</v>
      </c>
      <c r="O4084" t="s">
        <v>22</v>
      </c>
      <c r="P4084" t="b">
        <v>0</v>
      </c>
      <c r="Q4084">
        <v>0</v>
      </c>
      <c r="R4084" s="1">
        <f>Table1[[#This Row],[Sales]]-Table1[[#This Row],[DiscountAmount]]</f>
        <v>86.629988389999994</v>
      </c>
      <c r="S4084" t="b">
        <v>0</v>
      </c>
      <c r="T4084" t="s">
        <v>23</v>
      </c>
      <c r="U4084">
        <v>4</v>
      </c>
      <c r="V4084" t="b">
        <v>0</v>
      </c>
    </row>
    <row r="4085" spans="1:22" x14ac:dyDescent="0.3">
      <c r="A4085">
        <v>4084</v>
      </c>
      <c r="B4085" s="2">
        <v>45284</v>
      </c>
      <c r="C4085" s="19">
        <f>YEAR(Table1[[#This Row],[Date]])</f>
        <v>2023</v>
      </c>
      <c r="D4085">
        <f>MONTH(Table1[[#This Row],[Date]])</f>
        <v>12</v>
      </c>
      <c r="E4085" t="str">
        <f>TEXT(Table1[[#This Row],[Date]],"MMMM")</f>
        <v>December</v>
      </c>
      <c r="F4085">
        <v>163</v>
      </c>
      <c r="G4085">
        <v>57</v>
      </c>
      <c r="H4085" t="s">
        <v>24</v>
      </c>
      <c r="I4085" t="s">
        <v>46</v>
      </c>
      <c r="J4085">
        <v>549</v>
      </c>
      <c r="K4085" t="s">
        <v>39</v>
      </c>
      <c r="L4085">
        <v>3</v>
      </c>
      <c r="M4085" s="1">
        <v>17.53845673</v>
      </c>
      <c r="N4085" s="1">
        <f>Table1[[#This Row],[Quantity]]*Table1[[#This Row],[UnitPrice]]</f>
        <v>52.61537019</v>
      </c>
      <c r="O4085" t="s">
        <v>35</v>
      </c>
      <c r="P4085" t="b">
        <v>0</v>
      </c>
      <c r="Q4085">
        <v>0</v>
      </c>
      <c r="R4085" s="1">
        <f>Table1[[#This Row],[Sales]]-Table1[[#This Row],[DiscountAmount]]</f>
        <v>52.61537019</v>
      </c>
      <c r="S4085" t="b">
        <v>0</v>
      </c>
      <c r="T4085" t="s">
        <v>28</v>
      </c>
      <c r="U4085">
        <v>5</v>
      </c>
      <c r="V4085" t="b">
        <v>1</v>
      </c>
    </row>
    <row r="4086" spans="1:22" x14ac:dyDescent="0.3">
      <c r="A4086">
        <v>4085</v>
      </c>
      <c r="B4086" s="2">
        <v>43427</v>
      </c>
      <c r="C4086" s="19">
        <f>YEAR(Table1[[#This Row],[Date]])</f>
        <v>2018</v>
      </c>
      <c r="D4086">
        <f>MONTH(Table1[[#This Row],[Date]])</f>
        <v>11</v>
      </c>
      <c r="E4086" t="str">
        <f>TEXT(Table1[[#This Row],[Date]],"MMMM")</f>
        <v>November</v>
      </c>
      <c r="F4086">
        <v>187</v>
      </c>
      <c r="G4086">
        <v>44</v>
      </c>
      <c r="H4086" t="s">
        <v>37</v>
      </c>
      <c r="I4086" t="s">
        <v>31</v>
      </c>
      <c r="J4086">
        <v>505</v>
      </c>
      <c r="K4086" t="s">
        <v>43</v>
      </c>
      <c r="L4086">
        <v>2</v>
      </c>
      <c r="M4086" s="1">
        <v>23.195527859999999</v>
      </c>
      <c r="N4086" s="1">
        <f>Table1[[#This Row],[Quantity]]*Table1[[#This Row],[UnitPrice]]</f>
        <v>46.391055719999997</v>
      </c>
      <c r="O4086" t="s">
        <v>32</v>
      </c>
      <c r="P4086" t="b">
        <v>0</v>
      </c>
      <c r="Q4086">
        <v>4.639105571</v>
      </c>
      <c r="R4086" s="1">
        <f>Table1[[#This Row],[Sales]]-Table1[[#This Row],[DiscountAmount]]</f>
        <v>41.751950148999995</v>
      </c>
      <c r="S4086" t="b">
        <v>1</v>
      </c>
      <c r="T4086" t="s">
        <v>36</v>
      </c>
      <c r="U4086">
        <v>1</v>
      </c>
      <c r="V4086" t="b">
        <v>0</v>
      </c>
    </row>
    <row r="4087" spans="1:22" x14ac:dyDescent="0.3">
      <c r="A4087">
        <v>4086</v>
      </c>
      <c r="B4087" s="2">
        <v>43440</v>
      </c>
      <c r="C4087" s="19">
        <f>YEAR(Table1[[#This Row],[Date]])</f>
        <v>2018</v>
      </c>
      <c r="D4087">
        <f>MONTH(Table1[[#This Row],[Date]])</f>
        <v>12</v>
      </c>
      <c r="E4087" t="str">
        <f>TEXT(Table1[[#This Row],[Date]],"MMMM")</f>
        <v>December</v>
      </c>
      <c r="F4087">
        <v>425</v>
      </c>
      <c r="G4087">
        <v>20</v>
      </c>
      <c r="H4087" t="s">
        <v>37</v>
      </c>
      <c r="I4087" t="s">
        <v>25</v>
      </c>
      <c r="J4087">
        <v>607</v>
      </c>
      <c r="K4087" t="s">
        <v>39</v>
      </c>
      <c r="L4087">
        <v>2</v>
      </c>
      <c r="M4087" s="1">
        <v>68.301208250000002</v>
      </c>
      <c r="N4087" s="1">
        <f>Table1[[#This Row],[Quantity]]*Table1[[#This Row],[UnitPrice]]</f>
        <v>136.6024165</v>
      </c>
      <c r="O4087" t="s">
        <v>22</v>
      </c>
      <c r="P4087" t="b">
        <v>0</v>
      </c>
      <c r="Q4087">
        <v>13.66024165</v>
      </c>
      <c r="R4087" s="1">
        <f>Table1[[#This Row],[Sales]]-Table1[[#This Row],[DiscountAmount]]</f>
        <v>122.94217485</v>
      </c>
      <c r="S4087" t="b">
        <v>0</v>
      </c>
      <c r="T4087" t="s">
        <v>36</v>
      </c>
      <c r="U4087">
        <v>5</v>
      </c>
      <c r="V4087" t="b">
        <v>1</v>
      </c>
    </row>
    <row r="4088" spans="1:22" x14ac:dyDescent="0.3">
      <c r="A4088">
        <v>4087</v>
      </c>
      <c r="B4088" s="2">
        <v>43776</v>
      </c>
      <c r="C4088" s="19">
        <f>YEAR(Table1[[#This Row],[Date]])</f>
        <v>2019</v>
      </c>
      <c r="D4088">
        <f>MONTH(Table1[[#This Row],[Date]])</f>
        <v>11</v>
      </c>
      <c r="E4088" t="str">
        <f>TEXT(Table1[[#This Row],[Date]],"MMMM")</f>
        <v>November</v>
      </c>
      <c r="F4088">
        <v>200</v>
      </c>
      <c r="G4088">
        <v>29</v>
      </c>
      <c r="H4088" t="s">
        <v>24</v>
      </c>
      <c r="I4088" t="s">
        <v>49</v>
      </c>
      <c r="J4088">
        <v>432</v>
      </c>
      <c r="K4088" t="s">
        <v>39</v>
      </c>
      <c r="L4088">
        <v>3</v>
      </c>
      <c r="M4088" s="1">
        <v>81.004985289999993</v>
      </c>
      <c r="N4088" s="1">
        <f>Table1[[#This Row],[Quantity]]*Table1[[#This Row],[UnitPrice]]</f>
        <v>243.01495586999999</v>
      </c>
      <c r="O4088" t="s">
        <v>22</v>
      </c>
      <c r="P4088" t="b">
        <v>0</v>
      </c>
      <c r="Q4088">
        <v>0</v>
      </c>
      <c r="R4088" s="1">
        <f>Table1[[#This Row],[Sales]]-Table1[[#This Row],[DiscountAmount]]</f>
        <v>243.01495586999999</v>
      </c>
      <c r="S4088" t="b">
        <v>0</v>
      </c>
      <c r="T4088" t="s">
        <v>23</v>
      </c>
      <c r="U4088">
        <v>1</v>
      </c>
      <c r="V4088" t="b">
        <v>0</v>
      </c>
    </row>
    <row r="4089" spans="1:22" x14ac:dyDescent="0.3">
      <c r="A4089">
        <v>4088</v>
      </c>
      <c r="B4089" s="2">
        <v>43771</v>
      </c>
      <c r="C4089" s="19">
        <f>YEAR(Table1[[#This Row],[Date]])</f>
        <v>2019</v>
      </c>
      <c r="D4089">
        <f>MONTH(Table1[[#This Row],[Date]])</f>
        <v>11</v>
      </c>
      <c r="E4089" t="str">
        <f>TEXT(Table1[[#This Row],[Date]],"MMMM")</f>
        <v>November</v>
      </c>
      <c r="F4089">
        <v>235</v>
      </c>
      <c r="G4089">
        <v>43</v>
      </c>
      <c r="H4089" t="s">
        <v>37</v>
      </c>
      <c r="I4089" t="s">
        <v>44</v>
      </c>
      <c r="J4089">
        <v>572</v>
      </c>
      <c r="K4089" t="s">
        <v>43</v>
      </c>
      <c r="L4089">
        <v>3</v>
      </c>
      <c r="M4089" s="1">
        <v>75.391345389999998</v>
      </c>
      <c r="N4089" s="1">
        <f>Table1[[#This Row],[Quantity]]*Table1[[#This Row],[UnitPrice]]</f>
        <v>226.17403616999999</v>
      </c>
      <c r="O4089" t="s">
        <v>22</v>
      </c>
      <c r="P4089" t="b">
        <v>0</v>
      </c>
      <c r="Q4089">
        <v>0</v>
      </c>
      <c r="R4089" s="1">
        <f>Table1[[#This Row],[Sales]]-Table1[[#This Row],[DiscountAmount]]</f>
        <v>226.17403616999999</v>
      </c>
      <c r="S4089" t="b">
        <v>1</v>
      </c>
      <c r="T4089" t="s">
        <v>28</v>
      </c>
      <c r="U4089">
        <v>5</v>
      </c>
      <c r="V4089" t="b">
        <v>1</v>
      </c>
    </row>
    <row r="4090" spans="1:22" x14ac:dyDescent="0.3">
      <c r="A4090">
        <v>4089</v>
      </c>
      <c r="B4090" s="2">
        <v>44173</v>
      </c>
      <c r="C4090" s="19">
        <f>YEAR(Table1[[#This Row],[Date]])</f>
        <v>2020</v>
      </c>
      <c r="D4090">
        <f>MONTH(Table1[[#This Row],[Date]])</f>
        <v>12</v>
      </c>
      <c r="E4090" t="str">
        <f>TEXT(Table1[[#This Row],[Date]],"MMMM")</f>
        <v>December</v>
      </c>
      <c r="F4090">
        <v>378</v>
      </c>
      <c r="G4090">
        <v>19</v>
      </c>
      <c r="H4090" t="s">
        <v>24</v>
      </c>
      <c r="I4090" t="s">
        <v>49</v>
      </c>
      <c r="J4090">
        <v>912</v>
      </c>
      <c r="K4090" t="s">
        <v>34</v>
      </c>
      <c r="L4090">
        <v>2</v>
      </c>
      <c r="M4090" s="1">
        <v>60.245542010000001</v>
      </c>
      <c r="N4090" s="1">
        <f>Table1[[#This Row],[Quantity]]*Table1[[#This Row],[UnitPrice]]</f>
        <v>120.49108402</v>
      </c>
      <c r="O4090" t="s">
        <v>32</v>
      </c>
      <c r="P4090" t="b">
        <v>1</v>
      </c>
      <c r="Q4090">
        <v>0</v>
      </c>
      <c r="R4090" s="1">
        <f>Table1[[#This Row],[Sales]]-Table1[[#This Row],[DiscountAmount]]</f>
        <v>120.49108402</v>
      </c>
      <c r="S4090" t="b">
        <v>0</v>
      </c>
      <c r="T4090" t="s">
        <v>28</v>
      </c>
      <c r="U4090">
        <v>3</v>
      </c>
      <c r="V4090" t="b">
        <v>1</v>
      </c>
    </row>
    <row r="4091" spans="1:22" x14ac:dyDescent="0.3">
      <c r="A4091">
        <v>4090</v>
      </c>
      <c r="B4091" s="2">
        <v>43827</v>
      </c>
      <c r="C4091" s="19">
        <f>YEAR(Table1[[#This Row],[Date]])</f>
        <v>2019</v>
      </c>
      <c r="D4091">
        <f>MONTH(Table1[[#This Row],[Date]])</f>
        <v>12</v>
      </c>
      <c r="E4091" t="str">
        <f>TEXT(Table1[[#This Row],[Date]],"MMMM")</f>
        <v>December</v>
      </c>
      <c r="F4091">
        <v>267</v>
      </c>
      <c r="G4091">
        <v>40</v>
      </c>
      <c r="H4091" t="s">
        <v>37</v>
      </c>
      <c r="I4091" t="s">
        <v>46</v>
      </c>
      <c r="J4091">
        <v>503</v>
      </c>
      <c r="K4091" t="s">
        <v>43</v>
      </c>
      <c r="L4091">
        <v>4</v>
      </c>
      <c r="M4091" s="1">
        <v>25.826096790000001</v>
      </c>
      <c r="N4091" s="1">
        <f>Table1[[#This Row],[Quantity]]*Table1[[#This Row],[UnitPrice]]</f>
        <v>103.30438716</v>
      </c>
      <c r="O4091" t="s">
        <v>22</v>
      </c>
      <c r="P4091" t="b">
        <v>0</v>
      </c>
      <c r="Q4091">
        <v>10.33043872</v>
      </c>
      <c r="R4091" s="1">
        <f>Table1[[#This Row],[Sales]]-Table1[[#This Row],[DiscountAmount]]</f>
        <v>92.973948440000001</v>
      </c>
      <c r="S4091" t="b">
        <v>0</v>
      </c>
      <c r="T4091" t="s">
        <v>36</v>
      </c>
      <c r="U4091">
        <v>5</v>
      </c>
      <c r="V4091" t="b">
        <v>1</v>
      </c>
    </row>
    <row r="4092" spans="1:22" x14ac:dyDescent="0.3">
      <c r="A4092">
        <v>4091</v>
      </c>
      <c r="B4092" s="2">
        <v>44905</v>
      </c>
      <c r="C4092" s="19">
        <f>YEAR(Table1[[#This Row],[Date]])</f>
        <v>2022</v>
      </c>
      <c r="D4092">
        <f>MONTH(Table1[[#This Row],[Date]])</f>
        <v>12</v>
      </c>
      <c r="E4092" t="str">
        <f>TEXT(Table1[[#This Row],[Date]],"MMMM")</f>
        <v>December</v>
      </c>
      <c r="F4092">
        <v>332</v>
      </c>
      <c r="G4092">
        <v>37</v>
      </c>
      <c r="H4092" t="s">
        <v>19</v>
      </c>
      <c r="I4092" t="s">
        <v>48</v>
      </c>
      <c r="J4092">
        <v>568</v>
      </c>
      <c r="K4092" t="s">
        <v>39</v>
      </c>
      <c r="L4092">
        <v>5</v>
      </c>
      <c r="M4092" s="1">
        <v>76.824045069999997</v>
      </c>
      <c r="N4092" s="1">
        <f>Table1[[#This Row],[Quantity]]*Table1[[#This Row],[UnitPrice]]</f>
        <v>384.12022535</v>
      </c>
      <c r="O4092" t="s">
        <v>22</v>
      </c>
      <c r="P4092" t="b">
        <v>1</v>
      </c>
      <c r="Q4092">
        <v>0</v>
      </c>
      <c r="R4092" s="1">
        <f>Table1[[#This Row],[Sales]]-Table1[[#This Row],[DiscountAmount]]</f>
        <v>384.12022535</v>
      </c>
      <c r="S4092" t="b">
        <v>0</v>
      </c>
      <c r="T4092" t="s">
        <v>23</v>
      </c>
      <c r="U4092">
        <v>2</v>
      </c>
      <c r="V4092" t="b">
        <v>1</v>
      </c>
    </row>
    <row r="4093" spans="1:22" x14ac:dyDescent="0.3">
      <c r="A4093">
        <v>4092</v>
      </c>
      <c r="B4093" s="2">
        <v>44876</v>
      </c>
      <c r="C4093" s="19">
        <f>YEAR(Table1[[#This Row],[Date]])</f>
        <v>2022</v>
      </c>
      <c r="D4093">
        <f>MONTH(Table1[[#This Row],[Date]])</f>
        <v>11</v>
      </c>
      <c r="E4093" t="str">
        <f>TEXT(Table1[[#This Row],[Date]],"MMMM")</f>
        <v>November</v>
      </c>
      <c r="F4093">
        <v>286</v>
      </c>
      <c r="G4093">
        <v>34</v>
      </c>
      <c r="H4093" t="s">
        <v>19</v>
      </c>
      <c r="I4093" t="s">
        <v>50</v>
      </c>
      <c r="J4093">
        <v>386</v>
      </c>
      <c r="K4093" t="s">
        <v>34</v>
      </c>
      <c r="L4093">
        <v>2</v>
      </c>
      <c r="M4093" s="1">
        <v>13.973397050000001</v>
      </c>
      <c r="N4093" s="1">
        <f>Table1[[#This Row],[Quantity]]*Table1[[#This Row],[UnitPrice]]</f>
        <v>27.946794100000002</v>
      </c>
      <c r="O4093" t="s">
        <v>35</v>
      </c>
      <c r="P4093" t="b">
        <v>1</v>
      </c>
      <c r="Q4093">
        <v>0</v>
      </c>
      <c r="R4093" s="1">
        <f>Table1[[#This Row],[Sales]]-Table1[[#This Row],[DiscountAmount]]</f>
        <v>27.946794100000002</v>
      </c>
      <c r="S4093" t="b">
        <v>1</v>
      </c>
      <c r="T4093" t="s">
        <v>28</v>
      </c>
      <c r="U4093">
        <v>4</v>
      </c>
      <c r="V4093" t="b">
        <v>0</v>
      </c>
    </row>
    <row r="4094" spans="1:22" x14ac:dyDescent="0.3">
      <c r="A4094">
        <v>4093</v>
      </c>
      <c r="B4094" s="2">
        <v>44556</v>
      </c>
      <c r="C4094" s="19">
        <f>YEAR(Table1[[#This Row],[Date]])</f>
        <v>2021</v>
      </c>
      <c r="D4094">
        <f>MONTH(Table1[[#This Row],[Date]])</f>
        <v>12</v>
      </c>
      <c r="E4094" t="str">
        <f>TEXT(Table1[[#This Row],[Date]],"MMMM")</f>
        <v>December</v>
      </c>
      <c r="F4094">
        <v>341</v>
      </c>
      <c r="G4094">
        <v>62</v>
      </c>
      <c r="H4094" t="s">
        <v>24</v>
      </c>
      <c r="I4094" t="s">
        <v>27</v>
      </c>
      <c r="J4094">
        <v>874</v>
      </c>
      <c r="K4094" t="s">
        <v>43</v>
      </c>
      <c r="L4094">
        <v>5</v>
      </c>
      <c r="M4094" s="1">
        <v>26.178180879999999</v>
      </c>
      <c r="N4094" s="1">
        <f>Table1[[#This Row],[Quantity]]*Table1[[#This Row],[UnitPrice]]</f>
        <v>130.89090440000001</v>
      </c>
      <c r="O4094" t="s">
        <v>22</v>
      </c>
      <c r="P4094" t="b">
        <v>1</v>
      </c>
      <c r="Q4094">
        <v>0</v>
      </c>
      <c r="R4094" s="1">
        <f>Table1[[#This Row],[Sales]]-Table1[[#This Row],[DiscountAmount]]</f>
        <v>130.89090440000001</v>
      </c>
      <c r="S4094" t="b">
        <v>0</v>
      </c>
      <c r="T4094" t="s">
        <v>23</v>
      </c>
      <c r="U4094">
        <v>2</v>
      </c>
      <c r="V4094" t="b">
        <v>1</v>
      </c>
    </row>
    <row r="4095" spans="1:22" x14ac:dyDescent="0.3">
      <c r="A4095">
        <v>4094</v>
      </c>
      <c r="B4095" s="2">
        <v>43789</v>
      </c>
      <c r="C4095" s="19">
        <f>YEAR(Table1[[#This Row],[Date]])</f>
        <v>2019</v>
      </c>
      <c r="D4095">
        <f>MONTH(Table1[[#This Row],[Date]])</f>
        <v>11</v>
      </c>
      <c r="E4095" t="str">
        <f>TEXT(Table1[[#This Row],[Date]],"MMMM")</f>
        <v>November</v>
      </c>
      <c r="F4095">
        <v>54</v>
      </c>
      <c r="G4095">
        <v>69</v>
      </c>
      <c r="H4095" t="s">
        <v>19</v>
      </c>
      <c r="I4095" t="s">
        <v>29</v>
      </c>
      <c r="J4095">
        <v>57</v>
      </c>
      <c r="K4095" t="s">
        <v>34</v>
      </c>
      <c r="L4095">
        <v>3</v>
      </c>
      <c r="M4095" s="1">
        <v>79.649125510000005</v>
      </c>
      <c r="N4095" s="1">
        <f>Table1[[#This Row],[Quantity]]*Table1[[#This Row],[UnitPrice]]</f>
        <v>238.94737653000001</v>
      </c>
      <c r="O4095" t="s">
        <v>35</v>
      </c>
      <c r="P4095" t="b">
        <v>1</v>
      </c>
      <c r="Q4095">
        <v>23.89473765</v>
      </c>
      <c r="R4095" s="1">
        <f>Table1[[#This Row],[Sales]]-Table1[[#This Row],[DiscountAmount]]</f>
        <v>215.05263888000002</v>
      </c>
      <c r="S4095" t="b">
        <v>0</v>
      </c>
      <c r="T4095" t="s">
        <v>36</v>
      </c>
      <c r="U4095">
        <v>4</v>
      </c>
      <c r="V4095" t="b">
        <v>0</v>
      </c>
    </row>
    <row r="4096" spans="1:22" x14ac:dyDescent="0.3">
      <c r="A4096">
        <v>4095</v>
      </c>
      <c r="B4096" s="2">
        <v>43437</v>
      </c>
      <c r="C4096" s="19">
        <f>YEAR(Table1[[#This Row],[Date]])</f>
        <v>2018</v>
      </c>
      <c r="D4096">
        <f>MONTH(Table1[[#This Row],[Date]])</f>
        <v>12</v>
      </c>
      <c r="E4096" t="str">
        <f>TEXT(Table1[[#This Row],[Date]],"MMMM")</f>
        <v>December</v>
      </c>
      <c r="F4096">
        <v>422</v>
      </c>
      <c r="G4096">
        <v>34</v>
      </c>
      <c r="H4096" t="s">
        <v>24</v>
      </c>
      <c r="I4096" t="s">
        <v>29</v>
      </c>
      <c r="J4096">
        <v>654</v>
      </c>
      <c r="K4096" t="s">
        <v>39</v>
      </c>
      <c r="L4096">
        <v>1</v>
      </c>
      <c r="M4096" s="1">
        <v>71.612272730000001</v>
      </c>
      <c r="N4096" s="1">
        <f>Table1[[#This Row],[Quantity]]*Table1[[#This Row],[UnitPrice]]</f>
        <v>71.612272730000001</v>
      </c>
      <c r="O4096" t="s">
        <v>32</v>
      </c>
      <c r="P4096" t="b">
        <v>0</v>
      </c>
      <c r="Q4096">
        <v>7.1612272729999997</v>
      </c>
      <c r="R4096" s="1">
        <f>Table1[[#This Row],[Sales]]-Table1[[#This Row],[DiscountAmount]]</f>
        <v>64.451045457000006</v>
      </c>
      <c r="S4096" t="b">
        <v>1</v>
      </c>
      <c r="T4096" t="s">
        <v>36</v>
      </c>
      <c r="U4096">
        <v>5</v>
      </c>
      <c r="V4096" t="b">
        <v>1</v>
      </c>
    </row>
    <row r="4097" spans="1:22" x14ac:dyDescent="0.3">
      <c r="A4097">
        <v>4096</v>
      </c>
      <c r="B4097" s="2">
        <v>43807</v>
      </c>
      <c r="C4097" s="19">
        <f>YEAR(Table1[[#This Row],[Date]])</f>
        <v>2019</v>
      </c>
      <c r="D4097">
        <f>MONTH(Table1[[#This Row],[Date]])</f>
        <v>12</v>
      </c>
      <c r="E4097" t="str">
        <f>TEXT(Table1[[#This Row],[Date]],"MMMM")</f>
        <v>December</v>
      </c>
      <c r="F4097">
        <v>309</v>
      </c>
      <c r="G4097">
        <v>55</v>
      </c>
      <c r="H4097" t="s">
        <v>37</v>
      </c>
      <c r="I4097" t="s">
        <v>42</v>
      </c>
      <c r="J4097">
        <v>391</v>
      </c>
      <c r="K4097" t="s">
        <v>39</v>
      </c>
      <c r="L4097">
        <v>1</v>
      </c>
      <c r="M4097" s="1">
        <v>66.222698429999994</v>
      </c>
      <c r="N4097" s="1">
        <f>Table1[[#This Row],[Quantity]]*Table1[[#This Row],[UnitPrice]]</f>
        <v>66.222698429999994</v>
      </c>
      <c r="O4097" t="s">
        <v>30</v>
      </c>
      <c r="P4097" t="b">
        <v>1</v>
      </c>
      <c r="Q4097">
        <v>6.6222698429999998</v>
      </c>
      <c r="R4097" s="1">
        <f>Table1[[#This Row],[Sales]]-Table1[[#This Row],[DiscountAmount]]</f>
        <v>59.600428586999996</v>
      </c>
      <c r="S4097" t="b">
        <v>0</v>
      </c>
      <c r="T4097" t="s">
        <v>36</v>
      </c>
      <c r="U4097">
        <v>1</v>
      </c>
      <c r="V4097" t="b">
        <v>1</v>
      </c>
    </row>
    <row r="4098" spans="1:22" x14ac:dyDescent="0.3">
      <c r="A4098">
        <v>4097</v>
      </c>
      <c r="B4098" s="2">
        <v>45263</v>
      </c>
      <c r="C4098" s="19">
        <f>YEAR(Table1[[#This Row],[Date]])</f>
        <v>2023</v>
      </c>
      <c r="D4098">
        <f>MONTH(Table1[[#This Row],[Date]])</f>
        <v>12</v>
      </c>
      <c r="E4098" t="str">
        <f>TEXT(Table1[[#This Row],[Date]],"MMMM")</f>
        <v>December</v>
      </c>
      <c r="F4098">
        <v>374</v>
      </c>
      <c r="G4098">
        <v>34</v>
      </c>
      <c r="H4098" t="s">
        <v>24</v>
      </c>
      <c r="I4098" t="s">
        <v>31</v>
      </c>
      <c r="J4098">
        <v>312</v>
      </c>
      <c r="K4098" t="s">
        <v>34</v>
      </c>
      <c r="L4098">
        <v>5</v>
      </c>
      <c r="M4098" s="1">
        <v>41.136850529999997</v>
      </c>
      <c r="N4098" s="1">
        <f>Table1[[#This Row],[Quantity]]*Table1[[#This Row],[UnitPrice]]</f>
        <v>205.68425264999999</v>
      </c>
      <c r="O4098" t="s">
        <v>22</v>
      </c>
      <c r="P4098" t="b">
        <v>1</v>
      </c>
      <c r="Q4098">
        <v>0</v>
      </c>
      <c r="R4098" s="1">
        <f>Table1[[#This Row],[Sales]]-Table1[[#This Row],[DiscountAmount]]</f>
        <v>205.68425264999999</v>
      </c>
      <c r="S4098" t="b">
        <v>1</v>
      </c>
      <c r="T4098" t="s">
        <v>28</v>
      </c>
      <c r="U4098">
        <v>1</v>
      </c>
      <c r="V4098" t="b">
        <v>1</v>
      </c>
    </row>
    <row r="4099" spans="1:22" x14ac:dyDescent="0.3">
      <c r="A4099">
        <v>4098</v>
      </c>
      <c r="B4099" s="2">
        <v>45243</v>
      </c>
      <c r="C4099" s="19">
        <f>YEAR(Table1[[#This Row],[Date]])</f>
        <v>2023</v>
      </c>
      <c r="D4099">
        <f>MONTH(Table1[[#This Row],[Date]])</f>
        <v>11</v>
      </c>
      <c r="E4099" t="str">
        <f>TEXT(Table1[[#This Row],[Date]],"MMMM")</f>
        <v>November</v>
      </c>
      <c r="F4099">
        <v>85</v>
      </c>
      <c r="G4099">
        <v>68</v>
      </c>
      <c r="H4099" t="s">
        <v>19</v>
      </c>
      <c r="I4099" t="s">
        <v>46</v>
      </c>
      <c r="J4099">
        <v>945</v>
      </c>
      <c r="K4099" t="s">
        <v>26</v>
      </c>
      <c r="L4099">
        <v>1</v>
      </c>
      <c r="M4099" s="1">
        <v>14.81108255</v>
      </c>
      <c r="N4099" s="1">
        <f>Table1[[#This Row],[Quantity]]*Table1[[#This Row],[UnitPrice]]</f>
        <v>14.81108255</v>
      </c>
      <c r="O4099" t="s">
        <v>22</v>
      </c>
      <c r="P4099" t="b">
        <v>1</v>
      </c>
      <c r="Q4099">
        <v>0</v>
      </c>
      <c r="R4099" s="1">
        <f>Table1[[#This Row],[Sales]]-Table1[[#This Row],[DiscountAmount]]</f>
        <v>14.81108255</v>
      </c>
      <c r="S4099" t="b">
        <v>0</v>
      </c>
      <c r="T4099" t="s">
        <v>28</v>
      </c>
      <c r="U4099">
        <v>5</v>
      </c>
      <c r="V4099" t="b">
        <v>0</v>
      </c>
    </row>
    <row r="4100" spans="1:22" x14ac:dyDescent="0.3">
      <c r="A4100">
        <v>4099</v>
      </c>
      <c r="B4100" s="2">
        <v>44880</v>
      </c>
      <c r="C4100" s="19">
        <f>YEAR(Table1[[#This Row],[Date]])</f>
        <v>2022</v>
      </c>
      <c r="D4100">
        <f>MONTH(Table1[[#This Row],[Date]])</f>
        <v>11</v>
      </c>
      <c r="E4100" t="str">
        <f>TEXT(Table1[[#This Row],[Date]],"MMMM")</f>
        <v>November</v>
      </c>
      <c r="F4100">
        <v>485</v>
      </c>
      <c r="G4100">
        <v>60</v>
      </c>
      <c r="H4100" t="s">
        <v>24</v>
      </c>
      <c r="I4100" t="s">
        <v>41</v>
      </c>
      <c r="J4100">
        <v>776</v>
      </c>
      <c r="K4100" t="s">
        <v>26</v>
      </c>
      <c r="L4100">
        <v>2</v>
      </c>
      <c r="M4100" s="1">
        <v>86.970422790000001</v>
      </c>
      <c r="N4100" s="1">
        <f>Table1[[#This Row],[Quantity]]*Table1[[#This Row],[UnitPrice]]</f>
        <v>173.94084558</v>
      </c>
      <c r="O4100" t="s">
        <v>30</v>
      </c>
      <c r="P4100" t="b">
        <v>1</v>
      </c>
      <c r="Q4100">
        <v>0</v>
      </c>
      <c r="R4100" s="1">
        <f>Table1[[#This Row],[Sales]]-Table1[[#This Row],[DiscountAmount]]</f>
        <v>173.94084558</v>
      </c>
      <c r="S4100" t="b">
        <v>0</v>
      </c>
      <c r="T4100" t="s">
        <v>28</v>
      </c>
      <c r="U4100">
        <v>1</v>
      </c>
      <c r="V4100" t="b">
        <v>1</v>
      </c>
    </row>
    <row r="4101" spans="1:22" x14ac:dyDescent="0.3">
      <c r="A4101">
        <v>4100</v>
      </c>
      <c r="B4101" s="2">
        <v>44179</v>
      </c>
      <c r="C4101" s="19">
        <f>YEAR(Table1[[#This Row],[Date]])</f>
        <v>2020</v>
      </c>
      <c r="D4101">
        <f>MONTH(Table1[[#This Row],[Date]])</f>
        <v>12</v>
      </c>
      <c r="E4101" t="str">
        <f>TEXT(Table1[[#This Row],[Date]],"MMMM")</f>
        <v>December</v>
      </c>
      <c r="F4101">
        <v>301</v>
      </c>
      <c r="G4101">
        <v>46</v>
      </c>
      <c r="H4101" t="s">
        <v>19</v>
      </c>
      <c r="I4101" t="s">
        <v>38</v>
      </c>
      <c r="J4101">
        <v>991</v>
      </c>
      <c r="K4101" t="s">
        <v>34</v>
      </c>
      <c r="L4101">
        <v>2</v>
      </c>
      <c r="M4101" s="1">
        <v>56.429453780000003</v>
      </c>
      <c r="N4101" s="1">
        <f>Table1[[#This Row],[Quantity]]*Table1[[#This Row],[UnitPrice]]</f>
        <v>112.85890756000001</v>
      </c>
      <c r="O4101" t="s">
        <v>30</v>
      </c>
      <c r="P4101" t="b">
        <v>1</v>
      </c>
      <c r="Q4101">
        <v>0</v>
      </c>
      <c r="R4101" s="1">
        <f>Table1[[#This Row],[Sales]]-Table1[[#This Row],[DiscountAmount]]</f>
        <v>112.85890756000001</v>
      </c>
      <c r="S4101" t="b">
        <v>1</v>
      </c>
      <c r="T4101" t="s">
        <v>23</v>
      </c>
      <c r="U4101">
        <v>1</v>
      </c>
      <c r="V4101" t="b">
        <v>1</v>
      </c>
    </row>
    <row r="4102" spans="1:22" x14ac:dyDescent="0.3">
      <c r="A4102">
        <v>4101</v>
      </c>
      <c r="B4102" s="2">
        <v>44152</v>
      </c>
      <c r="C4102" s="19">
        <f>YEAR(Table1[[#This Row],[Date]])</f>
        <v>2020</v>
      </c>
      <c r="D4102">
        <f>MONTH(Table1[[#This Row],[Date]])</f>
        <v>11</v>
      </c>
      <c r="E4102" t="str">
        <f>TEXT(Table1[[#This Row],[Date]],"MMMM")</f>
        <v>November</v>
      </c>
      <c r="F4102">
        <v>101</v>
      </c>
      <c r="G4102">
        <v>65</v>
      </c>
      <c r="H4102" t="s">
        <v>37</v>
      </c>
      <c r="I4102" t="s">
        <v>20</v>
      </c>
      <c r="J4102">
        <v>461</v>
      </c>
      <c r="K4102" t="s">
        <v>34</v>
      </c>
      <c r="L4102">
        <v>3</v>
      </c>
      <c r="M4102" s="1">
        <v>14.166354330000001</v>
      </c>
      <c r="N4102" s="1">
        <f>Table1[[#This Row],[Quantity]]*Table1[[#This Row],[UnitPrice]]</f>
        <v>42.499062989999999</v>
      </c>
      <c r="O4102" t="s">
        <v>35</v>
      </c>
      <c r="P4102" t="b">
        <v>0</v>
      </c>
      <c r="Q4102">
        <v>0</v>
      </c>
      <c r="R4102" s="1">
        <f>Table1[[#This Row],[Sales]]-Table1[[#This Row],[DiscountAmount]]</f>
        <v>42.499062989999999</v>
      </c>
      <c r="S4102" t="b">
        <v>1</v>
      </c>
      <c r="T4102" t="s">
        <v>23</v>
      </c>
      <c r="U4102">
        <v>3</v>
      </c>
      <c r="V4102" t="b">
        <v>1</v>
      </c>
    </row>
    <row r="4103" spans="1:22" x14ac:dyDescent="0.3">
      <c r="A4103">
        <v>4102</v>
      </c>
      <c r="B4103" s="2">
        <v>44504</v>
      </c>
      <c r="C4103" s="19">
        <f>YEAR(Table1[[#This Row],[Date]])</f>
        <v>2021</v>
      </c>
      <c r="D4103">
        <f>MONTH(Table1[[#This Row],[Date]])</f>
        <v>11</v>
      </c>
      <c r="E4103" t="str">
        <f>TEXT(Table1[[#This Row],[Date]],"MMMM")</f>
        <v>November</v>
      </c>
      <c r="F4103">
        <v>340</v>
      </c>
      <c r="G4103">
        <v>58</v>
      </c>
      <c r="H4103" t="s">
        <v>37</v>
      </c>
      <c r="I4103" t="s">
        <v>27</v>
      </c>
      <c r="J4103">
        <v>494</v>
      </c>
      <c r="K4103" t="s">
        <v>39</v>
      </c>
      <c r="L4103">
        <v>2</v>
      </c>
      <c r="M4103" s="1">
        <v>78.686356149999995</v>
      </c>
      <c r="N4103" s="1">
        <f>Table1[[#This Row],[Quantity]]*Table1[[#This Row],[UnitPrice]]</f>
        <v>157.37271229999999</v>
      </c>
      <c r="O4103" t="s">
        <v>32</v>
      </c>
      <c r="P4103" t="b">
        <v>0</v>
      </c>
      <c r="Q4103">
        <v>15.737271229999999</v>
      </c>
      <c r="R4103" s="1">
        <f>Table1[[#This Row],[Sales]]-Table1[[#This Row],[DiscountAmount]]</f>
        <v>141.63544106999998</v>
      </c>
      <c r="S4103" t="b">
        <v>0</v>
      </c>
      <c r="T4103" t="s">
        <v>36</v>
      </c>
      <c r="U4103">
        <v>2</v>
      </c>
      <c r="V4103" t="b">
        <v>1</v>
      </c>
    </row>
    <row r="4104" spans="1:22" x14ac:dyDescent="0.3">
      <c r="A4104">
        <v>4103</v>
      </c>
      <c r="B4104" s="2">
        <v>44138</v>
      </c>
      <c r="C4104" s="19">
        <f>YEAR(Table1[[#This Row],[Date]])</f>
        <v>2020</v>
      </c>
      <c r="D4104">
        <f>MONTH(Table1[[#This Row],[Date]])</f>
        <v>11</v>
      </c>
      <c r="E4104" t="str">
        <f>TEXT(Table1[[#This Row],[Date]],"MMMM")</f>
        <v>November</v>
      </c>
      <c r="F4104">
        <v>314</v>
      </c>
      <c r="G4104">
        <v>51</v>
      </c>
      <c r="H4104" t="s">
        <v>24</v>
      </c>
      <c r="I4104" t="s">
        <v>20</v>
      </c>
      <c r="J4104">
        <v>113</v>
      </c>
      <c r="K4104" t="s">
        <v>43</v>
      </c>
      <c r="L4104">
        <v>2</v>
      </c>
      <c r="M4104" s="1">
        <v>15.08357968</v>
      </c>
      <c r="N4104" s="1">
        <f>Table1[[#This Row],[Quantity]]*Table1[[#This Row],[UnitPrice]]</f>
        <v>30.167159359999999</v>
      </c>
      <c r="O4104" t="s">
        <v>30</v>
      </c>
      <c r="P4104" t="b">
        <v>0</v>
      </c>
      <c r="Q4104">
        <v>3.0167159369999998</v>
      </c>
      <c r="R4104" s="1">
        <f>Table1[[#This Row],[Sales]]-Table1[[#This Row],[DiscountAmount]]</f>
        <v>27.150443422999999</v>
      </c>
      <c r="S4104" t="b">
        <v>1</v>
      </c>
      <c r="T4104" t="s">
        <v>36</v>
      </c>
      <c r="U4104">
        <v>3</v>
      </c>
      <c r="V4104" t="b">
        <v>1</v>
      </c>
    </row>
    <row r="4105" spans="1:22" x14ac:dyDescent="0.3">
      <c r="A4105">
        <v>4104</v>
      </c>
      <c r="B4105" s="2">
        <v>43453</v>
      </c>
      <c r="C4105" s="19">
        <f>YEAR(Table1[[#This Row],[Date]])</f>
        <v>2018</v>
      </c>
      <c r="D4105">
        <f>MONTH(Table1[[#This Row],[Date]])</f>
        <v>12</v>
      </c>
      <c r="E4105" t="str">
        <f>TEXT(Table1[[#This Row],[Date]],"MMMM")</f>
        <v>December</v>
      </c>
      <c r="F4105">
        <v>256</v>
      </c>
      <c r="G4105">
        <v>60</v>
      </c>
      <c r="H4105" t="s">
        <v>37</v>
      </c>
      <c r="I4105" t="s">
        <v>49</v>
      </c>
      <c r="J4105">
        <v>274</v>
      </c>
      <c r="K4105" t="s">
        <v>39</v>
      </c>
      <c r="L4105">
        <v>3</v>
      </c>
      <c r="M4105" s="1">
        <v>97.252368770000004</v>
      </c>
      <c r="N4105" s="1">
        <f>Table1[[#This Row],[Quantity]]*Table1[[#This Row],[UnitPrice]]</f>
        <v>291.75710631000004</v>
      </c>
      <c r="O4105" t="s">
        <v>22</v>
      </c>
      <c r="P4105" t="b">
        <v>1</v>
      </c>
      <c r="Q4105">
        <v>29.175710630000001</v>
      </c>
      <c r="R4105" s="1">
        <f>Table1[[#This Row],[Sales]]-Table1[[#This Row],[DiscountAmount]]</f>
        <v>262.58139568000001</v>
      </c>
      <c r="S4105" t="b">
        <v>1</v>
      </c>
      <c r="T4105" t="s">
        <v>36</v>
      </c>
      <c r="U4105">
        <v>4</v>
      </c>
      <c r="V4105" t="b">
        <v>0</v>
      </c>
    </row>
    <row r="4106" spans="1:22" x14ac:dyDescent="0.3">
      <c r="A4106">
        <v>4105</v>
      </c>
      <c r="B4106" s="2">
        <v>45257</v>
      </c>
      <c r="C4106" s="19">
        <f>YEAR(Table1[[#This Row],[Date]])</f>
        <v>2023</v>
      </c>
      <c r="D4106">
        <f>MONTH(Table1[[#This Row],[Date]])</f>
        <v>11</v>
      </c>
      <c r="E4106" t="str">
        <f>TEXT(Table1[[#This Row],[Date]],"MMMM")</f>
        <v>November</v>
      </c>
      <c r="F4106">
        <v>263</v>
      </c>
      <c r="G4106">
        <v>41</v>
      </c>
      <c r="H4106" t="s">
        <v>37</v>
      </c>
      <c r="I4106" t="s">
        <v>53</v>
      </c>
      <c r="J4106">
        <v>833</v>
      </c>
      <c r="K4106" t="s">
        <v>21</v>
      </c>
      <c r="L4106">
        <v>1</v>
      </c>
      <c r="M4106" s="1">
        <v>38.319466730000002</v>
      </c>
      <c r="N4106" s="1">
        <f>Table1[[#This Row],[Quantity]]*Table1[[#This Row],[UnitPrice]]</f>
        <v>38.319466730000002</v>
      </c>
      <c r="O4106" t="s">
        <v>35</v>
      </c>
      <c r="P4106" t="b">
        <v>0</v>
      </c>
      <c r="Q4106">
        <v>3.831946673</v>
      </c>
      <c r="R4106" s="1">
        <f>Table1[[#This Row],[Sales]]-Table1[[#This Row],[DiscountAmount]]</f>
        <v>34.487520057000005</v>
      </c>
      <c r="S4106" t="b">
        <v>0</v>
      </c>
      <c r="T4106" t="s">
        <v>36</v>
      </c>
      <c r="U4106">
        <v>4</v>
      </c>
      <c r="V4106" t="b">
        <v>0</v>
      </c>
    </row>
    <row r="4107" spans="1:22" x14ac:dyDescent="0.3">
      <c r="A4107">
        <v>4106</v>
      </c>
      <c r="B4107" s="2">
        <v>43455</v>
      </c>
      <c r="C4107" s="19">
        <f>YEAR(Table1[[#This Row],[Date]])</f>
        <v>2018</v>
      </c>
      <c r="D4107">
        <f>MONTH(Table1[[#This Row],[Date]])</f>
        <v>12</v>
      </c>
      <c r="E4107" t="str">
        <f>TEXT(Table1[[#This Row],[Date]],"MMMM")</f>
        <v>December</v>
      </c>
      <c r="F4107">
        <v>22</v>
      </c>
      <c r="G4107">
        <v>20</v>
      </c>
      <c r="H4107" t="s">
        <v>19</v>
      </c>
      <c r="I4107" t="s">
        <v>27</v>
      </c>
      <c r="J4107">
        <v>207</v>
      </c>
      <c r="K4107" t="s">
        <v>21</v>
      </c>
      <c r="L4107">
        <v>1</v>
      </c>
      <c r="M4107" s="1">
        <v>56.791669829999996</v>
      </c>
      <c r="N4107" s="1">
        <f>Table1[[#This Row],[Quantity]]*Table1[[#This Row],[UnitPrice]]</f>
        <v>56.791669829999996</v>
      </c>
      <c r="O4107" t="s">
        <v>35</v>
      </c>
      <c r="P4107" t="b">
        <v>0</v>
      </c>
      <c r="Q4107">
        <v>0</v>
      </c>
      <c r="R4107" s="1">
        <f>Table1[[#This Row],[Sales]]-Table1[[#This Row],[DiscountAmount]]</f>
        <v>56.791669829999996</v>
      </c>
      <c r="S4107" t="b">
        <v>1</v>
      </c>
      <c r="T4107" t="s">
        <v>23</v>
      </c>
      <c r="U4107">
        <v>1</v>
      </c>
      <c r="V4107" t="b">
        <v>1</v>
      </c>
    </row>
    <row r="4108" spans="1:22" x14ac:dyDescent="0.3">
      <c r="A4108">
        <v>4107</v>
      </c>
      <c r="B4108" s="2">
        <v>43461</v>
      </c>
      <c r="C4108" s="19">
        <f>YEAR(Table1[[#This Row],[Date]])</f>
        <v>2018</v>
      </c>
      <c r="D4108">
        <f>MONTH(Table1[[#This Row],[Date]])</f>
        <v>12</v>
      </c>
      <c r="E4108" t="str">
        <f>TEXT(Table1[[#This Row],[Date]],"MMMM")</f>
        <v>December</v>
      </c>
      <c r="F4108">
        <v>479</v>
      </c>
      <c r="G4108">
        <v>56</v>
      </c>
      <c r="H4108" t="s">
        <v>37</v>
      </c>
      <c r="I4108" t="s">
        <v>53</v>
      </c>
      <c r="J4108">
        <v>292</v>
      </c>
      <c r="K4108" t="s">
        <v>21</v>
      </c>
      <c r="L4108">
        <v>1</v>
      </c>
      <c r="M4108" s="1">
        <v>71.20398333</v>
      </c>
      <c r="N4108" s="1">
        <f>Table1[[#This Row],[Quantity]]*Table1[[#This Row],[UnitPrice]]</f>
        <v>71.20398333</v>
      </c>
      <c r="O4108" t="s">
        <v>22</v>
      </c>
      <c r="P4108" t="b">
        <v>0</v>
      </c>
      <c r="Q4108">
        <v>0</v>
      </c>
      <c r="R4108" s="1">
        <f>Table1[[#This Row],[Sales]]-Table1[[#This Row],[DiscountAmount]]</f>
        <v>71.20398333</v>
      </c>
      <c r="S4108" t="b">
        <v>1</v>
      </c>
      <c r="T4108" t="s">
        <v>23</v>
      </c>
      <c r="U4108">
        <v>4</v>
      </c>
      <c r="V4108" t="b">
        <v>0</v>
      </c>
    </row>
    <row r="4109" spans="1:22" x14ac:dyDescent="0.3">
      <c r="A4109">
        <v>4108</v>
      </c>
      <c r="B4109" s="2">
        <v>45254</v>
      </c>
      <c r="C4109" s="19">
        <f>YEAR(Table1[[#This Row],[Date]])</f>
        <v>2023</v>
      </c>
      <c r="D4109">
        <f>MONTH(Table1[[#This Row],[Date]])</f>
        <v>11</v>
      </c>
      <c r="E4109" t="str">
        <f>TEXT(Table1[[#This Row],[Date]],"MMMM")</f>
        <v>November</v>
      </c>
      <c r="F4109">
        <v>309</v>
      </c>
      <c r="G4109">
        <v>34</v>
      </c>
      <c r="H4109" t="s">
        <v>19</v>
      </c>
      <c r="I4109" t="s">
        <v>41</v>
      </c>
      <c r="J4109">
        <v>610</v>
      </c>
      <c r="K4109" t="s">
        <v>34</v>
      </c>
      <c r="L4109">
        <v>4</v>
      </c>
      <c r="M4109" s="1">
        <v>67.275530989999993</v>
      </c>
      <c r="N4109" s="1">
        <f>Table1[[#This Row],[Quantity]]*Table1[[#This Row],[UnitPrice]]</f>
        <v>269.10212395999997</v>
      </c>
      <c r="O4109" t="s">
        <v>35</v>
      </c>
      <c r="P4109" t="b">
        <v>1</v>
      </c>
      <c r="Q4109">
        <v>26.910212390000002</v>
      </c>
      <c r="R4109" s="1">
        <f>Table1[[#This Row],[Sales]]-Table1[[#This Row],[DiscountAmount]]</f>
        <v>242.19191156999997</v>
      </c>
      <c r="S4109" t="b">
        <v>1</v>
      </c>
      <c r="T4109" t="s">
        <v>36</v>
      </c>
      <c r="U4109">
        <v>4</v>
      </c>
      <c r="V4109" t="b">
        <v>1</v>
      </c>
    </row>
    <row r="4110" spans="1:22" x14ac:dyDescent="0.3">
      <c r="A4110">
        <v>4109</v>
      </c>
      <c r="B4110" s="2">
        <v>43825</v>
      </c>
      <c r="C4110" s="19">
        <f>YEAR(Table1[[#This Row],[Date]])</f>
        <v>2019</v>
      </c>
      <c r="D4110">
        <f>MONTH(Table1[[#This Row],[Date]])</f>
        <v>12</v>
      </c>
      <c r="E4110" t="str">
        <f>TEXT(Table1[[#This Row],[Date]],"MMMM")</f>
        <v>December</v>
      </c>
      <c r="F4110">
        <v>400</v>
      </c>
      <c r="G4110">
        <v>47</v>
      </c>
      <c r="H4110" t="s">
        <v>37</v>
      </c>
      <c r="I4110" t="s">
        <v>51</v>
      </c>
      <c r="J4110">
        <v>301</v>
      </c>
      <c r="K4110" t="s">
        <v>39</v>
      </c>
      <c r="L4110">
        <v>3</v>
      </c>
      <c r="M4110" s="1">
        <v>39.768043249999998</v>
      </c>
      <c r="N4110" s="1">
        <f>Table1[[#This Row],[Quantity]]*Table1[[#This Row],[UnitPrice]]</f>
        <v>119.30412974999999</v>
      </c>
      <c r="O4110" t="s">
        <v>32</v>
      </c>
      <c r="P4110" t="b">
        <v>0</v>
      </c>
      <c r="Q4110">
        <v>11.930412970000001</v>
      </c>
      <c r="R4110" s="1">
        <f>Table1[[#This Row],[Sales]]-Table1[[#This Row],[DiscountAmount]]</f>
        <v>107.37371677999998</v>
      </c>
      <c r="S4110" t="b">
        <v>0</v>
      </c>
      <c r="T4110" t="s">
        <v>36</v>
      </c>
      <c r="U4110">
        <v>2</v>
      </c>
      <c r="V4110" t="b">
        <v>1</v>
      </c>
    </row>
    <row r="4111" spans="1:22" x14ac:dyDescent="0.3">
      <c r="A4111">
        <v>4110</v>
      </c>
      <c r="B4111" s="2">
        <v>44550</v>
      </c>
      <c r="C4111" s="19">
        <f>YEAR(Table1[[#This Row],[Date]])</f>
        <v>2021</v>
      </c>
      <c r="D4111">
        <f>MONTH(Table1[[#This Row],[Date]])</f>
        <v>12</v>
      </c>
      <c r="E4111" t="str">
        <f>TEXT(Table1[[#This Row],[Date]],"MMMM")</f>
        <v>December</v>
      </c>
      <c r="F4111">
        <v>273</v>
      </c>
      <c r="G4111">
        <v>18</v>
      </c>
      <c r="H4111" t="s">
        <v>19</v>
      </c>
      <c r="I4111" t="s">
        <v>48</v>
      </c>
      <c r="J4111">
        <v>563</v>
      </c>
      <c r="K4111" t="s">
        <v>21</v>
      </c>
      <c r="L4111">
        <v>5</v>
      </c>
      <c r="M4111" s="1">
        <v>60.8852762</v>
      </c>
      <c r="N4111" s="1">
        <f>Table1[[#This Row],[Quantity]]*Table1[[#This Row],[UnitPrice]]</f>
        <v>304.42638099999999</v>
      </c>
      <c r="O4111" t="s">
        <v>30</v>
      </c>
      <c r="P4111" t="b">
        <v>1</v>
      </c>
      <c r="Q4111">
        <v>0</v>
      </c>
      <c r="R4111" s="1">
        <f>Table1[[#This Row],[Sales]]-Table1[[#This Row],[DiscountAmount]]</f>
        <v>304.42638099999999</v>
      </c>
      <c r="S4111" t="b">
        <v>0</v>
      </c>
      <c r="T4111" t="s">
        <v>23</v>
      </c>
      <c r="U4111">
        <v>3</v>
      </c>
      <c r="V4111" t="b">
        <v>0</v>
      </c>
    </row>
    <row r="4112" spans="1:22" x14ac:dyDescent="0.3">
      <c r="A4112">
        <v>4111</v>
      </c>
      <c r="B4112" s="2">
        <v>43799</v>
      </c>
      <c r="C4112" s="19">
        <f>YEAR(Table1[[#This Row],[Date]])</f>
        <v>2019</v>
      </c>
      <c r="D4112">
        <f>MONTH(Table1[[#This Row],[Date]])</f>
        <v>11</v>
      </c>
      <c r="E4112" t="str">
        <f>TEXT(Table1[[#This Row],[Date]],"MMMM")</f>
        <v>November</v>
      </c>
      <c r="F4112">
        <v>443</v>
      </c>
      <c r="G4112">
        <v>32</v>
      </c>
      <c r="H4112" t="s">
        <v>37</v>
      </c>
      <c r="I4112" t="s">
        <v>29</v>
      </c>
      <c r="J4112">
        <v>556</v>
      </c>
      <c r="K4112" t="s">
        <v>39</v>
      </c>
      <c r="L4112">
        <v>4</v>
      </c>
      <c r="M4112" s="1">
        <v>94.536685590000005</v>
      </c>
      <c r="N4112" s="1">
        <f>Table1[[#This Row],[Quantity]]*Table1[[#This Row],[UnitPrice]]</f>
        <v>378.14674236000002</v>
      </c>
      <c r="O4112" t="s">
        <v>35</v>
      </c>
      <c r="P4112" t="b">
        <v>0</v>
      </c>
      <c r="Q4112">
        <v>0</v>
      </c>
      <c r="R4112" s="1">
        <f>Table1[[#This Row],[Sales]]-Table1[[#This Row],[DiscountAmount]]</f>
        <v>378.14674236000002</v>
      </c>
      <c r="S4112" t="b">
        <v>1</v>
      </c>
      <c r="T4112" t="s">
        <v>28</v>
      </c>
      <c r="U4112">
        <v>1</v>
      </c>
      <c r="V4112" t="b">
        <v>0</v>
      </c>
    </row>
    <row r="4113" spans="1:22" x14ac:dyDescent="0.3">
      <c r="A4113">
        <v>4112</v>
      </c>
      <c r="B4113" s="2">
        <v>43816</v>
      </c>
      <c r="C4113" s="19">
        <f>YEAR(Table1[[#This Row],[Date]])</f>
        <v>2019</v>
      </c>
      <c r="D4113">
        <f>MONTH(Table1[[#This Row],[Date]])</f>
        <v>12</v>
      </c>
      <c r="E4113" t="str">
        <f>TEXT(Table1[[#This Row],[Date]],"MMMM")</f>
        <v>December</v>
      </c>
      <c r="F4113">
        <v>471</v>
      </c>
      <c r="G4113">
        <v>58</v>
      </c>
      <c r="H4113" t="s">
        <v>24</v>
      </c>
      <c r="I4113" t="s">
        <v>49</v>
      </c>
      <c r="J4113">
        <v>396</v>
      </c>
      <c r="K4113" t="s">
        <v>34</v>
      </c>
      <c r="L4113">
        <v>5</v>
      </c>
      <c r="M4113" s="1">
        <v>15.23954833</v>
      </c>
      <c r="N4113" s="1">
        <f>Table1[[#This Row],[Quantity]]*Table1[[#This Row],[UnitPrice]]</f>
        <v>76.197741649999998</v>
      </c>
      <c r="O4113" t="s">
        <v>22</v>
      </c>
      <c r="P4113" t="b">
        <v>0</v>
      </c>
      <c r="Q4113">
        <v>0</v>
      </c>
      <c r="R4113" s="1">
        <f>Table1[[#This Row],[Sales]]-Table1[[#This Row],[DiscountAmount]]</f>
        <v>76.197741649999998</v>
      </c>
      <c r="S4113" t="b">
        <v>1</v>
      </c>
      <c r="T4113" t="s">
        <v>23</v>
      </c>
      <c r="U4113">
        <v>5</v>
      </c>
      <c r="V4113" t="b">
        <v>0</v>
      </c>
    </row>
    <row r="4114" spans="1:22" x14ac:dyDescent="0.3">
      <c r="A4114">
        <v>4113</v>
      </c>
      <c r="B4114" s="2">
        <v>43417</v>
      </c>
      <c r="C4114" s="19">
        <f>YEAR(Table1[[#This Row],[Date]])</f>
        <v>2018</v>
      </c>
      <c r="D4114">
        <f>MONTH(Table1[[#This Row],[Date]])</f>
        <v>11</v>
      </c>
      <c r="E4114" t="str">
        <f>TEXT(Table1[[#This Row],[Date]],"MMMM")</f>
        <v>November</v>
      </c>
      <c r="F4114">
        <v>355</v>
      </c>
      <c r="G4114">
        <v>59</v>
      </c>
      <c r="H4114" t="s">
        <v>37</v>
      </c>
      <c r="I4114" t="s">
        <v>38</v>
      </c>
      <c r="J4114">
        <v>576</v>
      </c>
      <c r="K4114" t="s">
        <v>43</v>
      </c>
      <c r="L4114">
        <v>5</v>
      </c>
      <c r="M4114" s="1">
        <v>90.674361469999994</v>
      </c>
      <c r="N4114" s="1">
        <f>Table1[[#This Row],[Quantity]]*Table1[[#This Row],[UnitPrice]]</f>
        <v>453.37180734999998</v>
      </c>
      <c r="O4114" t="s">
        <v>32</v>
      </c>
      <c r="P4114" t="b">
        <v>0</v>
      </c>
      <c r="Q4114">
        <v>45.33718073</v>
      </c>
      <c r="R4114" s="1">
        <f>Table1[[#This Row],[Sales]]-Table1[[#This Row],[DiscountAmount]]</f>
        <v>408.03462661999998</v>
      </c>
      <c r="S4114" t="b">
        <v>1</v>
      </c>
      <c r="T4114" t="s">
        <v>36</v>
      </c>
      <c r="U4114">
        <v>1</v>
      </c>
      <c r="V4114" t="b">
        <v>0</v>
      </c>
    </row>
    <row r="4115" spans="1:22" x14ac:dyDescent="0.3">
      <c r="A4115">
        <v>4114</v>
      </c>
      <c r="B4115" s="2">
        <v>45250</v>
      </c>
      <c r="C4115" s="19">
        <f>YEAR(Table1[[#This Row],[Date]])</f>
        <v>2023</v>
      </c>
      <c r="D4115">
        <f>MONTH(Table1[[#This Row],[Date]])</f>
        <v>11</v>
      </c>
      <c r="E4115" t="str">
        <f>TEXT(Table1[[#This Row],[Date]],"MMMM")</f>
        <v>November</v>
      </c>
      <c r="F4115">
        <v>497</v>
      </c>
      <c r="G4115">
        <v>25</v>
      </c>
      <c r="H4115" t="s">
        <v>19</v>
      </c>
      <c r="I4115" t="s">
        <v>50</v>
      </c>
      <c r="J4115">
        <v>710</v>
      </c>
      <c r="K4115" t="s">
        <v>39</v>
      </c>
      <c r="L4115">
        <v>5</v>
      </c>
      <c r="M4115" s="1">
        <v>83.183873250000005</v>
      </c>
      <c r="N4115" s="1">
        <f>Table1[[#This Row],[Quantity]]*Table1[[#This Row],[UnitPrice]]</f>
        <v>415.91936625000005</v>
      </c>
      <c r="O4115" t="s">
        <v>32</v>
      </c>
      <c r="P4115" t="b">
        <v>0</v>
      </c>
      <c r="Q4115">
        <v>41.591936629999999</v>
      </c>
      <c r="R4115" s="1">
        <f>Table1[[#This Row],[Sales]]-Table1[[#This Row],[DiscountAmount]]</f>
        <v>374.32742962000003</v>
      </c>
      <c r="S4115" t="b">
        <v>1</v>
      </c>
      <c r="T4115" t="s">
        <v>36</v>
      </c>
      <c r="U4115">
        <v>3</v>
      </c>
      <c r="V4115" t="b">
        <v>1</v>
      </c>
    </row>
    <row r="4116" spans="1:22" x14ac:dyDescent="0.3">
      <c r="A4116">
        <v>4115</v>
      </c>
      <c r="B4116" s="2">
        <v>45262</v>
      </c>
      <c r="C4116" s="19">
        <f>YEAR(Table1[[#This Row],[Date]])</f>
        <v>2023</v>
      </c>
      <c r="D4116">
        <f>MONTH(Table1[[#This Row],[Date]])</f>
        <v>12</v>
      </c>
      <c r="E4116" t="str">
        <f>TEXT(Table1[[#This Row],[Date]],"MMMM")</f>
        <v>December</v>
      </c>
      <c r="F4116">
        <v>358</v>
      </c>
      <c r="G4116">
        <v>21</v>
      </c>
      <c r="H4116" t="s">
        <v>19</v>
      </c>
      <c r="I4116" t="s">
        <v>47</v>
      </c>
      <c r="J4116">
        <v>865</v>
      </c>
      <c r="K4116" t="s">
        <v>21</v>
      </c>
      <c r="L4116">
        <v>2</v>
      </c>
      <c r="M4116" s="1">
        <v>14.741027819999999</v>
      </c>
      <c r="N4116" s="1">
        <f>Table1[[#This Row],[Quantity]]*Table1[[#This Row],[UnitPrice]]</f>
        <v>29.482055639999999</v>
      </c>
      <c r="O4116" t="s">
        <v>32</v>
      </c>
      <c r="P4116" t="b">
        <v>1</v>
      </c>
      <c r="Q4116">
        <v>2.9482055639999998</v>
      </c>
      <c r="R4116" s="1">
        <f>Table1[[#This Row],[Sales]]-Table1[[#This Row],[DiscountAmount]]</f>
        <v>26.533850076</v>
      </c>
      <c r="S4116" t="b">
        <v>1</v>
      </c>
      <c r="T4116" t="s">
        <v>36</v>
      </c>
      <c r="U4116">
        <v>1</v>
      </c>
      <c r="V4116" t="b">
        <v>0</v>
      </c>
    </row>
    <row r="4117" spans="1:22" x14ac:dyDescent="0.3">
      <c r="A4117">
        <v>4116</v>
      </c>
      <c r="B4117" s="2">
        <v>44507</v>
      </c>
      <c r="C4117" s="19">
        <f>YEAR(Table1[[#This Row],[Date]])</f>
        <v>2021</v>
      </c>
      <c r="D4117">
        <f>MONTH(Table1[[#This Row],[Date]])</f>
        <v>11</v>
      </c>
      <c r="E4117" t="str">
        <f>TEXT(Table1[[#This Row],[Date]],"MMMM")</f>
        <v>November</v>
      </c>
      <c r="F4117">
        <v>411</v>
      </c>
      <c r="G4117">
        <v>56</v>
      </c>
      <c r="H4117" t="s">
        <v>37</v>
      </c>
      <c r="I4117" t="s">
        <v>47</v>
      </c>
      <c r="J4117">
        <v>461</v>
      </c>
      <c r="K4117" t="s">
        <v>34</v>
      </c>
      <c r="L4117">
        <v>5</v>
      </c>
      <c r="M4117" s="1">
        <v>36.396383569999998</v>
      </c>
      <c r="N4117" s="1">
        <f>Table1[[#This Row],[Quantity]]*Table1[[#This Row],[UnitPrice]]</f>
        <v>181.98191785</v>
      </c>
      <c r="O4117" t="s">
        <v>30</v>
      </c>
      <c r="P4117" t="b">
        <v>0</v>
      </c>
      <c r="Q4117">
        <v>18.198191789999999</v>
      </c>
      <c r="R4117" s="1">
        <f>Table1[[#This Row],[Sales]]-Table1[[#This Row],[DiscountAmount]]</f>
        <v>163.78372605999999</v>
      </c>
      <c r="S4117" t="b">
        <v>0</v>
      </c>
      <c r="T4117" t="s">
        <v>36</v>
      </c>
      <c r="U4117">
        <v>5</v>
      </c>
      <c r="V4117" t="b">
        <v>1</v>
      </c>
    </row>
    <row r="4118" spans="1:22" x14ac:dyDescent="0.3">
      <c r="A4118">
        <v>4117</v>
      </c>
      <c r="B4118" s="2">
        <v>43808</v>
      </c>
      <c r="C4118" s="19">
        <f>YEAR(Table1[[#This Row],[Date]])</f>
        <v>2019</v>
      </c>
      <c r="D4118">
        <f>MONTH(Table1[[#This Row],[Date]])</f>
        <v>12</v>
      </c>
      <c r="E4118" t="str">
        <f>TEXT(Table1[[#This Row],[Date]],"MMMM")</f>
        <v>December</v>
      </c>
      <c r="F4118">
        <v>161</v>
      </c>
      <c r="G4118">
        <v>55</v>
      </c>
      <c r="H4118" t="s">
        <v>24</v>
      </c>
      <c r="I4118" t="s">
        <v>47</v>
      </c>
      <c r="J4118">
        <v>910</v>
      </c>
      <c r="K4118" t="s">
        <v>39</v>
      </c>
      <c r="L4118">
        <v>5</v>
      </c>
      <c r="M4118" s="1">
        <v>54.494680000000002</v>
      </c>
      <c r="N4118" s="1">
        <f>Table1[[#This Row],[Quantity]]*Table1[[#This Row],[UnitPrice]]</f>
        <v>272.47340000000003</v>
      </c>
      <c r="O4118" t="s">
        <v>30</v>
      </c>
      <c r="P4118" t="b">
        <v>0</v>
      </c>
      <c r="Q4118">
        <v>0</v>
      </c>
      <c r="R4118" s="1">
        <f>Table1[[#This Row],[Sales]]-Table1[[#This Row],[DiscountAmount]]</f>
        <v>272.47340000000003</v>
      </c>
      <c r="S4118" t="b">
        <v>0</v>
      </c>
      <c r="T4118" t="s">
        <v>23</v>
      </c>
      <c r="U4118">
        <v>2</v>
      </c>
      <c r="V4118" t="b">
        <v>0</v>
      </c>
    </row>
    <row r="4119" spans="1:22" x14ac:dyDescent="0.3">
      <c r="A4119">
        <v>4118</v>
      </c>
      <c r="B4119" s="2">
        <v>43418</v>
      </c>
      <c r="C4119" s="19">
        <f>YEAR(Table1[[#This Row],[Date]])</f>
        <v>2018</v>
      </c>
      <c r="D4119">
        <f>MONTH(Table1[[#This Row],[Date]])</f>
        <v>11</v>
      </c>
      <c r="E4119" t="str">
        <f>TEXT(Table1[[#This Row],[Date]],"MMMM")</f>
        <v>November</v>
      </c>
      <c r="F4119">
        <v>189</v>
      </c>
      <c r="G4119">
        <v>23</v>
      </c>
      <c r="H4119" t="s">
        <v>24</v>
      </c>
      <c r="I4119" t="s">
        <v>46</v>
      </c>
      <c r="J4119">
        <v>363</v>
      </c>
      <c r="K4119" t="s">
        <v>34</v>
      </c>
      <c r="L4119">
        <v>4</v>
      </c>
      <c r="M4119" s="1">
        <v>64.811011500000006</v>
      </c>
      <c r="N4119" s="1">
        <f>Table1[[#This Row],[Quantity]]*Table1[[#This Row],[UnitPrice]]</f>
        <v>259.24404600000003</v>
      </c>
      <c r="O4119" t="s">
        <v>35</v>
      </c>
      <c r="P4119" t="b">
        <v>0</v>
      </c>
      <c r="Q4119">
        <v>0</v>
      </c>
      <c r="R4119" s="1">
        <f>Table1[[#This Row],[Sales]]-Table1[[#This Row],[DiscountAmount]]</f>
        <v>259.24404600000003</v>
      </c>
      <c r="S4119" t="b">
        <v>0</v>
      </c>
      <c r="T4119" t="s">
        <v>28</v>
      </c>
      <c r="U4119">
        <v>3</v>
      </c>
      <c r="V4119" t="b">
        <v>0</v>
      </c>
    </row>
    <row r="4120" spans="1:22" x14ac:dyDescent="0.3">
      <c r="A4120">
        <v>4119</v>
      </c>
      <c r="B4120" s="2">
        <v>44516</v>
      </c>
      <c r="C4120" s="19">
        <f>YEAR(Table1[[#This Row],[Date]])</f>
        <v>2021</v>
      </c>
      <c r="D4120">
        <f>MONTH(Table1[[#This Row],[Date]])</f>
        <v>11</v>
      </c>
      <c r="E4120" t="str">
        <f>TEXT(Table1[[#This Row],[Date]],"MMMM")</f>
        <v>November</v>
      </c>
      <c r="F4120">
        <v>332</v>
      </c>
      <c r="G4120">
        <v>58</v>
      </c>
      <c r="H4120" t="s">
        <v>37</v>
      </c>
      <c r="I4120" t="s">
        <v>38</v>
      </c>
      <c r="J4120">
        <v>650</v>
      </c>
      <c r="K4120" t="s">
        <v>26</v>
      </c>
      <c r="L4120">
        <v>4</v>
      </c>
      <c r="M4120" s="1">
        <v>46.224910289999997</v>
      </c>
      <c r="N4120" s="1">
        <f>Table1[[#This Row],[Quantity]]*Table1[[#This Row],[UnitPrice]]</f>
        <v>184.89964115999999</v>
      </c>
      <c r="O4120" t="s">
        <v>32</v>
      </c>
      <c r="P4120" t="b">
        <v>0</v>
      </c>
      <c r="Q4120">
        <v>0</v>
      </c>
      <c r="R4120" s="1">
        <f>Table1[[#This Row],[Sales]]-Table1[[#This Row],[DiscountAmount]]</f>
        <v>184.89964115999999</v>
      </c>
      <c r="S4120" t="b">
        <v>0</v>
      </c>
      <c r="T4120" t="s">
        <v>28</v>
      </c>
      <c r="U4120">
        <v>4</v>
      </c>
      <c r="V4120" t="b">
        <v>1</v>
      </c>
    </row>
    <row r="4121" spans="1:22" x14ac:dyDescent="0.3">
      <c r="A4121">
        <v>4120</v>
      </c>
      <c r="B4121" s="2">
        <v>43821</v>
      </c>
      <c r="C4121" s="19">
        <f>YEAR(Table1[[#This Row],[Date]])</f>
        <v>2019</v>
      </c>
      <c r="D4121">
        <f>MONTH(Table1[[#This Row],[Date]])</f>
        <v>12</v>
      </c>
      <c r="E4121" t="str">
        <f>TEXT(Table1[[#This Row],[Date]],"MMMM")</f>
        <v>December</v>
      </c>
      <c r="F4121">
        <v>396</v>
      </c>
      <c r="G4121">
        <v>57</v>
      </c>
      <c r="H4121" t="s">
        <v>24</v>
      </c>
      <c r="I4121" t="s">
        <v>38</v>
      </c>
      <c r="J4121">
        <v>360</v>
      </c>
      <c r="K4121" t="s">
        <v>21</v>
      </c>
      <c r="L4121">
        <v>3</v>
      </c>
      <c r="M4121" s="1">
        <v>96.851538430000005</v>
      </c>
      <c r="N4121" s="1">
        <f>Table1[[#This Row],[Quantity]]*Table1[[#This Row],[UnitPrice]]</f>
        <v>290.55461529000002</v>
      </c>
      <c r="O4121" t="s">
        <v>35</v>
      </c>
      <c r="P4121" t="b">
        <v>0</v>
      </c>
      <c r="Q4121">
        <v>0</v>
      </c>
      <c r="R4121" s="1">
        <f>Table1[[#This Row],[Sales]]-Table1[[#This Row],[DiscountAmount]]</f>
        <v>290.55461529000002</v>
      </c>
      <c r="S4121" t="b">
        <v>0</v>
      </c>
      <c r="T4121" t="s">
        <v>23</v>
      </c>
      <c r="U4121">
        <v>3</v>
      </c>
      <c r="V4121" t="b">
        <v>1</v>
      </c>
    </row>
    <row r="4122" spans="1:22" x14ac:dyDescent="0.3">
      <c r="A4122">
        <v>4121</v>
      </c>
      <c r="B4122" s="2">
        <v>44532</v>
      </c>
      <c r="C4122" s="19">
        <f>YEAR(Table1[[#This Row],[Date]])</f>
        <v>2021</v>
      </c>
      <c r="D4122">
        <f>MONTH(Table1[[#This Row],[Date]])</f>
        <v>12</v>
      </c>
      <c r="E4122" t="str">
        <f>TEXT(Table1[[#This Row],[Date]],"MMMM")</f>
        <v>December</v>
      </c>
      <c r="F4122">
        <v>289</v>
      </c>
      <c r="G4122">
        <v>20</v>
      </c>
      <c r="H4122" t="s">
        <v>37</v>
      </c>
      <c r="I4122" t="s">
        <v>40</v>
      </c>
      <c r="J4122">
        <v>285</v>
      </c>
      <c r="K4122" t="s">
        <v>39</v>
      </c>
      <c r="L4122">
        <v>2</v>
      </c>
      <c r="M4122" s="1">
        <v>19.909632070000001</v>
      </c>
      <c r="N4122" s="1">
        <f>Table1[[#This Row],[Quantity]]*Table1[[#This Row],[UnitPrice]]</f>
        <v>39.819264140000001</v>
      </c>
      <c r="O4122" t="s">
        <v>30</v>
      </c>
      <c r="P4122" t="b">
        <v>1</v>
      </c>
      <c r="Q4122">
        <v>0</v>
      </c>
      <c r="R4122" s="1">
        <f>Table1[[#This Row],[Sales]]-Table1[[#This Row],[DiscountAmount]]</f>
        <v>39.819264140000001</v>
      </c>
      <c r="S4122" t="b">
        <v>1</v>
      </c>
      <c r="T4122" t="s">
        <v>28</v>
      </c>
      <c r="U4122">
        <v>3</v>
      </c>
      <c r="V4122" t="b">
        <v>1</v>
      </c>
    </row>
    <row r="4123" spans="1:22" x14ac:dyDescent="0.3">
      <c r="A4123">
        <v>4122</v>
      </c>
      <c r="B4123" s="2">
        <v>43433</v>
      </c>
      <c r="C4123" s="19">
        <f>YEAR(Table1[[#This Row],[Date]])</f>
        <v>2018</v>
      </c>
      <c r="D4123">
        <f>MONTH(Table1[[#This Row],[Date]])</f>
        <v>11</v>
      </c>
      <c r="E4123" t="str">
        <f>TEXT(Table1[[#This Row],[Date]],"MMMM")</f>
        <v>November</v>
      </c>
      <c r="F4123">
        <v>457</v>
      </c>
      <c r="G4123">
        <v>65</v>
      </c>
      <c r="H4123" t="s">
        <v>19</v>
      </c>
      <c r="I4123" t="s">
        <v>49</v>
      </c>
      <c r="J4123">
        <v>236</v>
      </c>
      <c r="K4123" t="s">
        <v>39</v>
      </c>
      <c r="L4123">
        <v>5</v>
      </c>
      <c r="M4123" s="1">
        <v>60.88459984</v>
      </c>
      <c r="N4123" s="1">
        <f>Table1[[#This Row],[Quantity]]*Table1[[#This Row],[UnitPrice]]</f>
        <v>304.42299919999999</v>
      </c>
      <c r="O4123" t="s">
        <v>32</v>
      </c>
      <c r="P4123" t="b">
        <v>0</v>
      </c>
      <c r="Q4123">
        <v>30.44229992</v>
      </c>
      <c r="R4123" s="1">
        <f>Table1[[#This Row],[Sales]]-Table1[[#This Row],[DiscountAmount]]</f>
        <v>273.98069928000001</v>
      </c>
      <c r="S4123" t="b">
        <v>0</v>
      </c>
      <c r="T4123" t="s">
        <v>36</v>
      </c>
      <c r="U4123">
        <v>1</v>
      </c>
      <c r="V4123" t="b">
        <v>0</v>
      </c>
    </row>
    <row r="4124" spans="1:22" x14ac:dyDescent="0.3">
      <c r="A4124">
        <v>4123</v>
      </c>
      <c r="B4124" s="2">
        <v>44169</v>
      </c>
      <c r="C4124" s="19">
        <f>YEAR(Table1[[#This Row],[Date]])</f>
        <v>2020</v>
      </c>
      <c r="D4124">
        <f>MONTH(Table1[[#This Row],[Date]])</f>
        <v>12</v>
      </c>
      <c r="E4124" t="str">
        <f>TEXT(Table1[[#This Row],[Date]],"MMMM")</f>
        <v>December</v>
      </c>
      <c r="F4124">
        <v>159</v>
      </c>
      <c r="G4124">
        <v>34</v>
      </c>
      <c r="H4124" t="s">
        <v>24</v>
      </c>
      <c r="I4124" t="s">
        <v>31</v>
      </c>
      <c r="J4124">
        <v>803</v>
      </c>
      <c r="K4124" t="s">
        <v>43</v>
      </c>
      <c r="L4124">
        <v>5</v>
      </c>
      <c r="M4124" s="1">
        <v>14.26151675</v>
      </c>
      <c r="N4124" s="1">
        <f>Table1[[#This Row],[Quantity]]*Table1[[#This Row],[UnitPrice]]</f>
        <v>71.307583750000006</v>
      </c>
      <c r="O4124" t="s">
        <v>35</v>
      </c>
      <c r="P4124" t="b">
        <v>0</v>
      </c>
      <c r="Q4124">
        <v>0</v>
      </c>
      <c r="R4124" s="1">
        <f>Table1[[#This Row],[Sales]]-Table1[[#This Row],[DiscountAmount]]</f>
        <v>71.307583750000006</v>
      </c>
      <c r="S4124" t="b">
        <v>1</v>
      </c>
      <c r="T4124" t="s">
        <v>28</v>
      </c>
      <c r="U4124">
        <v>4</v>
      </c>
      <c r="V4124" t="b">
        <v>1</v>
      </c>
    </row>
    <row r="4125" spans="1:22" x14ac:dyDescent="0.3">
      <c r="A4125">
        <v>4124</v>
      </c>
      <c r="B4125" s="2">
        <v>44914</v>
      </c>
      <c r="C4125" s="19">
        <f>YEAR(Table1[[#This Row],[Date]])</f>
        <v>2022</v>
      </c>
      <c r="D4125">
        <f>MONTH(Table1[[#This Row],[Date]])</f>
        <v>12</v>
      </c>
      <c r="E4125" t="str">
        <f>TEXT(Table1[[#This Row],[Date]],"MMMM")</f>
        <v>December</v>
      </c>
      <c r="F4125">
        <v>152</v>
      </c>
      <c r="G4125">
        <v>61</v>
      </c>
      <c r="H4125" t="s">
        <v>37</v>
      </c>
      <c r="I4125" t="s">
        <v>49</v>
      </c>
      <c r="J4125">
        <v>838</v>
      </c>
      <c r="K4125" t="s">
        <v>26</v>
      </c>
      <c r="L4125">
        <v>1</v>
      </c>
      <c r="M4125" s="1">
        <v>24.652207560000001</v>
      </c>
      <c r="N4125" s="1">
        <f>Table1[[#This Row],[Quantity]]*Table1[[#This Row],[UnitPrice]]</f>
        <v>24.652207560000001</v>
      </c>
      <c r="O4125" t="s">
        <v>35</v>
      </c>
      <c r="P4125" t="b">
        <v>1</v>
      </c>
      <c r="Q4125">
        <v>2.4652207559999999</v>
      </c>
      <c r="R4125" s="1">
        <f>Table1[[#This Row],[Sales]]-Table1[[#This Row],[DiscountAmount]]</f>
        <v>22.186986804</v>
      </c>
      <c r="S4125" t="b">
        <v>1</v>
      </c>
      <c r="T4125" t="s">
        <v>36</v>
      </c>
      <c r="U4125">
        <v>4</v>
      </c>
      <c r="V4125" t="b">
        <v>0</v>
      </c>
    </row>
    <row r="4126" spans="1:22" x14ac:dyDescent="0.3">
      <c r="A4126">
        <v>4125</v>
      </c>
      <c r="B4126" s="2">
        <v>44148</v>
      </c>
      <c r="C4126" s="19">
        <f>YEAR(Table1[[#This Row],[Date]])</f>
        <v>2020</v>
      </c>
      <c r="D4126">
        <f>MONTH(Table1[[#This Row],[Date]])</f>
        <v>11</v>
      </c>
      <c r="E4126" t="str">
        <f>TEXT(Table1[[#This Row],[Date]],"MMMM")</f>
        <v>November</v>
      </c>
      <c r="F4126">
        <v>343</v>
      </c>
      <c r="G4126">
        <v>36</v>
      </c>
      <c r="H4126" t="s">
        <v>37</v>
      </c>
      <c r="I4126" t="s">
        <v>52</v>
      </c>
      <c r="J4126">
        <v>165</v>
      </c>
      <c r="K4126" t="s">
        <v>39</v>
      </c>
      <c r="L4126">
        <v>5</v>
      </c>
      <c r="M4126" s="1">
        <v>91.903348609999995</v>
      </c>
      <c r="N4126" s="1">
        <f>Table1[[#This Row],[Quantity]]*Table1[[#This Row],[UnitPrice]]</f>
        <v>459.51674304999995</v>
      </c>
      <c r="O4126" t="s">
        <v>35</v>
      </c>
      <c r="P4126" t="b">
        <v>0</v>
      </c>
      <c r="Q4126">
        <v>0</v>
      </c>
      <c r="R4126" s="1">
        <f>Table1[[#This Row],[Sales]]-Table1[[#This Row],[DiscountAmount]]</f>
        <v>459.51674304999995</v>
      </c>
      <c r="S4126" t="b">
        <v>0</v>
      </c>
      <c r="T4126" t="s">
        <v>23</v>
      </c>
      <c r="U4126">
        <v>3</v>
      </c>
      <c r="V4126" t="b">
        <v>1</v>
      </c>
    </row>
    <row r="4127" spans="1:22" x14ac:dyDescent="0.3">
      <c r="A4127">
        <v>4126</v>
      </c>
      <c r="B4127" s="2">
        <v>43447</v>
      </c>
      <c r="C4127" s="19">
        <f>YEAR(Table1[[#This Row],[Date]])</f>
        <v>2018</v>
      </c>
      <c r="D4127">
        <f>MONTH(Table1[[#This Row],[Date]])</f>
        <v>12</v>
      </c>
      <c r="E4127" t="str">
        <f>TEXT(Table1[[#This Row],[Date]],"MMMM")</f>
        <v>December</v>
      </c>
      <c r="F4127">
        <v>342</v>
      </c>
      <c r="G4127">
        <v>18</v>
      </c>
      <c r="H4127" t="s">
        <v>24</v>
      </c>
      <c r="I4127" t="s">
        <v>27</v>
      </c>
      <c r="J4127">
        <v>915</v>
      </c>
      <c r="K4127" t="s">
        <v>21</v>
      </c>
      <c r="L4127">
        <v>5</v>
      </c>
      <c r="M4127" s="1">
        <v>36.302913529999998</v>
      </c>
      <c r="N4127" s="1">
        <f>Table1[[#This Row],[Quantity]]*Table1[[#This Row],[UnitPrice]]</f>
        <v>181.51456765</v>
      </c>
      <c r="O4127" t="s">
        <v>35</v>
      </c>
      <c r="P4127" t="b">
        <v>1</v>
      </c>
      <c r="Q4127">
        <v>18.151456759999999</v>
      </c>
      <c r="R4127" s="1">
        <f>Table1[[#This Row],[Sales]]-Table1[[#This Row],[DiscountAmount]]</f>
        <v>163.36311089</v>
      </c>
      <c r="S4127" t="b">
        <v>0</v>
      </c>
      <c r="T4127" t="s">
        <v>36</v>
      </c>
      <c r="U4127">
        <v>2</v>
      </c>
      <c r="V4127" t="b">
        <v>0</v>
      </c>
    </row>
    <row r="4128" spans="1:22" x14ac:dyDescent="0.3">
      <c r="A4128">
        <v>4127</v>
      </c>
      <c r="B4128" s="2">
        <v>44510</v>
      </c>
      <c r="C4128" s="19">
        <f>YEAR(Table1[[#This Row],[Date]])</f>
        <v>2021</v>
      </c>
      <c r="D4128">
        <f>MONTH(Table1[[#This Row],[Date]])</f>
        <v>11</v>
      </c>
      <c r="E4128" t="str">
        <f>TEXT(Table1[[#This Row],[Date]],"MMMM")</f>
        <v>November</v>
      </c>
      <c r="F4128">
        <v>498</v>
      </c>
      <c r="G4128">
        <v>43</v>
      </c>
      <c r="H4128" t="s">
        <v>37</v>
      </c>
      <c r="I4128" t="s">
        <v>53</v>
      </c>
      <c r="J4128">
        <v>929</v>
      </c>
      <c r="K4128" t="s">
        <v>34</v>
      </c>
      <c r="L4128">
        <v>5</v>
      </c>
      <c r="M4128" s="1">
        <v>37.809501789999999</v>
      </c>
      <c r="N4128" s="1">
        <f>Table1[[#This Row],[Quantity]]*Table1[[#This Row],[UnitPrice]]</f>
        <v>189.04750895000001</v>
      </c>
      <c r="O4128" t="s">
        <v>22</v>
      </c>
      <c r="P4128" t="b">
        <v>1</v>
      </c>
      <c r="Q4128">
        <v>18.9047509</v>
      </c>
      <c r="R4128" s="1">
        <f>Table1[[#This Row],[Sales]]-Table1[[#This Row],[DiscountAmount]]</f>
        <v>170.14275805</v>
      </c>
      <c r="S4128" t="b">
        <v>0</v>
      </c>
      <c r="T4128" t="s">
        <v>36</v>
      </c>
      <c r="U4128">
        <v>5</v>
      </c>
      <c r="V4128" t="b">
        <v>0</v>
      </c>
    </row>
    <row r="4129" spans="1:22" x14ac:dyDescent="0.3">
      <c r="A4129">
        <v>4128</v>
      </c>
      <c r="B4129" s="2">
        <v>43419</v>
      </c>
      <c r="C4129" s="19">
        <f>YEAR(Table1[[#This Row],[Date]])</f>
        <v>2018</v>
      </c>
      <c r="D4129">
        <f>MONTH(Table1[[#This Row],[Date]])</f>
        <v>11</v>
      </c>
      <c r="E4129" t="str">
        <f>TEXT(Table1[[#This Row],[Date]],"MMMM")</f>
        <v>November</v>
      </c>
      <c r="F4129">
        <v>467</v>
      </c>
      <c r="G4129">
        <v>70</v>
      </c>
      <c r="H4129" t="s">
        <v>19</v>
      </c>
      <c r="I4129" t="s">
        <v>50</v>
      </c>
      <c r="J4129">
        <v>18</v>
      </c>
      <c r="K4129" t="s">
        <v>21</v>
      </c>
      <c r="L4129">
        <v>3</v>
      </c>
      <c r="M4129" s="1">
        <v>69.015334060000001</v>
      </c>
      <c r="N4129" s="1">
        <f>Table1[[#This Row],[Quantity]]*Table1[[#This Row],[UnitPrice]]</f>
        <v>207.04600218000002</v>
      </c>
      <c r="O4129" t="s">
        <v>30</v>
      </c>
      <c r="P4129" t="b">
        <v>0</v>
      </c>
      <c r="Q4129">
        <v>0</v>
      </c>
      <c r="R4129" s="1">
        <f>Table1[[#This Row],[Sales]]-Table1[[#This Row],[DiscountAmount]]</f>
        <v>207.04600218000002</v>
      </c>
      <c r="S4129" t="b">
        <v>0</v>
      </c>
      <c r="T4129" t="s">
        <v>23</v>
      </c>
      <c r="U4129">
        <v>3</v>
      </c>
      <c r="V4129" t="b">
        <v>1</v>
      </c>
    </row>
    <row r="4130" spans="1:22" x14ac:dyDescent="0.3">
      <c r="A4130">
        <v>4129</v>
      </c>
      <c r="B4130" s="2">
        <v>44897</v>
      </c>
      <c r="C4130" s="19">
        <f>YEAR(Table1[[#This Row],[Date]])</f>
        <v>2022</v>
      </c>
      <c r="D4130">
        <f>MONTH(Table1[[#This Row],[Date]])</f>
        <v>12</v>
      </c>
      <c r="E4130" t="str">
        <f>TEXT(Table1[[#This Row],[Date]],"MMMM")</f>
        <v>December</v>
      </c>
      <c r="F4130">
        <v>306</v>
      </c>
      <c r="G4130">
        <v>38</v>
      </c>
      <c r="H4130" t="s">
        <v>37</v>
      </c>
      <c r="I4130" t="s">
        <v>50</v>
      </c>
      <c r="J4130">
        <v>287</v>
      </c>
      <c r="K4130" t="s">
        <v>21</v>
      </c>
      <c r="L4130">
        <v>4</v>
      </c>
      <c r="M4130" s="1">
        <v>55.910125219999998</v>
      </c>
      <c r="N4130" s="1">
        <f>Table1[[#This Row],[Quantity]]*Table1[[#This Row],[UnitPrice]]</f>
        <v>223.64050087999999</v>
      </c>
      <c r="O4130" t="s">
        <v>30</v>
      </c>
      <c r="P4130" t="b">
        <v>0</v>
      </c>
      <c r="Q4130">
        <v>22.364050089999999</v>
      </c>
      <c r="R4130" s="1">
        <f>Table1[[#This Row],[Sales]]-Table1[[#This Row],[DiscountAmount]]</f>
        <v>201.27645078999998</v>
      </c>
      <c r="S4130" t="b">
        <v>1</v>
      </c>
      <c r="T4130" t="s">
        <v>36</v>
      </c>
      <c r="U4130">
        <v>1</v>
      </c>
      <c r="V4130" t="b">
        <v>0</v>
      </c>
    </row>
    <row r="4131" spans="1:22" x14ac:dyDescent="0.3">
      <c r="A4131">
        <v>4130</v>
      </c>
      <c r="B4131" s="2">
        <v>45243</v>
      </c>
      <c r="C4131" s="19">
        <f>YEAR(Table1[[#This Row],[Date]])</f>
        <v>2023</v>
      </c>
      <c r="D4131">
        <f>MONTH(Table1[[#This Row],[Date]])</f>
        <v>11</v>
      </c>
      <c r="E4131" t="str">
        <f>TEXT(Table1[[#This Row],[Date]],"MMMM")</f>
        <v>November</v>
      </c>
      <c r="F4131">
        <v>398</v>
      </c>
      <c r="G4131">
        <v>53</v>
      </c>
      <c r="H4131" t="s">
        <v>24</v>
      </c>
      <c r="I4131" t="s">
        <v>47</v>
      </c>
      <c r="J4131">
        <v>839</v>
      </c>
      <c r="K4131" t="s">
        <v>26</v>
      </c>
      <c r="L4131">
        <v>1</v>
      </c>
      <c r="M4131" s="1">
        <v>83.749419649999993</v>
      </c>
      <c r="N4131" s="1">
        <f>Table1[[#This Row],[Quantity]]*Table1[[#This Row],[UnitPrice]]</f>
        <v>83.749419649999993</v>
      </c>
      <c r="O4131" t="s">
        <v>35</v>
      </c>
      <c r="P4131" t="b">
        <v>1</v>
      </c>
      <c r="Q4131">
        <v>0</v>
      </c>
      <c r="R4131" s="1">
        <f>Table1[[#This Row],[Sales]]-Table1[[#This Row],[DiscountAmount]]</f>
        <v>83.749419649999993</v>
      </c>
      <c r="S4131" t="b">
        <v>0</v>
      </c>
      <c r="T4131" t="s">
        <v>23</v>
      </c>
      <c r="U4131">
        <v>4</v>
      </c>
      <c r="V4131" t="b">
        <v>0</v>
      </c>
    </row>
    <row r="4132" spans="1:22" x14ac:dyDescent="0.3">
      <c r="A4132">
        <v>4131</v>
      </c>
      <c r="B4132" s="2">
        <v>43415</v>
      </c>
      <c r="C4132" s="19">
        <f>YEAR(Table1[[#This Row],[Date]])</f>
        <v>2018</v>
      </c>
      <c r="D4132">
        <f>MONTH(Table1[[#This Row],[Date]])</f>
        <v>11</v>
      </c>
      <c r="E4132" t="str">
        <f>TEXT(Table1[[#This Row],[Date]],"MMMM")</f>
        <v>November</v>
      </c>
      <c r="F4132">
        <v>18</v>
      </c>
      <c r="G4132">
        <v>55</v>
      </c>
      <c r="H4132" t="s">
        <v>37</v>
      </c>
      <c r="I4132" t="s">
        <v>42</v>
      </c>
      <c r="J4132">
        <v>400</v>
      </c>
      <c r="K4132" t="s">
        <v>34</v>
      </c>
      <c r="L4132">
        <v>2</v>
      </c>
      <c r="M4132" s="1">
        <v>51.981324260000001</v>
      </c>
      <c r="N4132" s="1">
        <f>Table1[[#This Row],[Quantity]]*Table1[[#This Row],[UnitPrice]]</f>
        <v>103.96264852</v>
      </c>
      <c r="O4132" t="s">
        <v>30</v>
      </c>
      <c r="P4132" t="b">
        <v>1</v>
      </c>
      <c r="Q4132">
        <v>10.39626485</v>
      </c>
      <c r="R4132" s="1">
        <f>Table1[[#This Row],[Sales]]-Table1[[#This Row],[DiscountAmount]]</f>
        <v>93.566383670000008</v>
      </c>
      <c r="S4132" t="b">
        <v>1</v>
      </c>
      <c r="T4132" t="s">
        <v>36</v>
      </c>
      <c r="U4132">
        <v>4</v>
      </c>
      <c r="V4132" t="b">
        <v>0</v>
      </c>
    </row>
    <row r="4133" spans="1:22" x14ac:dyDescent="0.3">
      <c r="A4133">
        <v>4132</v>
      </c>
      <c r="B4133" s="2">
        <v>45281</v>
      </c>
      <c r="C4133" s="19">
        <f>YEAR(Table1[[#This Row],[Date]])</f>
        <v>2023</v>
      </c>
      <c r="D4133">
        <f>MONTH(Table1[[#This Row],[Date]])</f>
        <v>12</v>
      </c>
      <c r="E4133" t="str">
        <f>TEXT(Table1[[#This Row],[Date]],"MMMM")</f>
        <v>December</v>
      </c>
      <c r="F4133">
        <v>407</v>
      </c>
      <c r="G4133">
        <v>49</v>
      </c>
      <c r="H4133" t="s">
        <v>24</v>
      </c>
      <c r="I4133" t="s">
        <v>41</v>
      </c>
      <c r="J4133">
        <v>747</v>
      </c>
      <c r="K4133" t="s">
        <v>26</v>
      </c>
      <c r="L4133">
        <v>4</v>
      </c>
      <c r="M4133" s="1">
        <v>56.470088539999999</v>
      </c>
      <c r="N4133" s="1">
        <f>Table1[[#This Row],[Quantity]]*Table1[[#This Row],[UnitPrice]]</f>
        <v>225.88035416</v>
      </c>
      <c r="O4133" t="s">
        <v>22</v>
      </c>
      <c r="P4133" t="b">
        <v>0</v>
      </c>
      <c r="Q4133">
        <v>0</v>
      </c>
      <c r="R4133" s="1">
        <f>Table1[[#This Row],[Sales]]-Table1[[#This Row],[DiscountAmount]]</f>
        <v>225.88035416</v>
      </c>
      <c r="S4133" t="b">
        <v>1</v>
      </c>
      <c r="T4133" t="s">
        <v>28</v>
      </c>
      <c r="U4133">
        <v>1</v>
      </c>
      <c r="V4133" t="b">
        <v>1</v>
      </c>
    </row>
    <row r="4134" spans="1:22" x14ac:dyDescent="0.3">
      <c r="A4134">
        <v>4133</v>
      </c>
      <c r="B4134" s="2">
        <v>44159</v>
      </c>
      <c r="C4134" s="19">
        <f>YEAR(Table1[[#This Row],[Date]])</f>
        <v>2020</v>
      </c>
      <c r="D4134">
        <f>MONTH(Table1[[#This Row],[Date]])</f>
        <v>11</v>
      </c>
      <c r="E4134" t="str">
        <f>TEXT(Table1[[#This Row],[Date]],"MMMM")</f>
        <v>November</v>
      </c>
      <c r="F4134">
        <v>72</v>
      </c>
      <c r="G4134">
        <v>21</v>
      </c>
      <c r="H4134" t="s">
        <v>19</v>
      </c>
      <c r="I4134" t="s">
        <v>45</v>
      </c>
      <c r="J4134">
        <v>97</v>
      </c>
      <c r="K4134" t="s">
        <v>43</v>
      </c>
      <c r="L4134">
        <v>2</v>
      </c>
      <c r="M4134" s="1">
        <v>50.220824950000001</v>
      </c>
      <c r="N4134" s="1">
        <f>Table1[[#This Row],[Quantity]]*Table1[[#This Row],[UnitPrice]]</f>
        <v>100.4416499</v>
      </c>
      <c r="O4134" t="s">
        <v>35</v>
      </c>
      <c r="P4134" t="b">
        <v>0</v>
      </c>
      <c r="Q4134">
        <v>10.044164990000001</v>
      </c>
      <c r="R4134" s="1">
        <f>Table1[[#This Row],[Sales]]-Table1[[#This Row],[DiscountAmount]]</f>
        <v>90.397484910000003</v>
      </c>
      <c r="S4134" t="b">
        <v>1</v>
      </c>
      <c r="T4134" t="s">
        <v>36</v>
      </c>
      <c r="U4134">
        <v>1</v>
      </c>
      <c r="V4134" t="b">
        <v>0</v>
      </c>
    </row>
    <row r="4135" spans="1:22" x14ac:dyDescent="0.3">
      <c r="A4135">
        <v>4134</v>
      </c>
      <c r="B4135" s="2">
        <v>43447</v>
      </c>
      <c r="C4135" s="19">
        <f>YEAR(Table1[[#This Row],[Date]])</f>
        <v>2018</v>
      </c>
      <c r="D4135">
        <f>MONTH(Table1[[#This Row],[Date]])</f>
        <v>12</v>
      </c>
      <c r="E4135" t="str">
        <f>TEXT(Table1[[#This Row],[Date]],"MMMM")</f>
        <v>December</v>
      </c>
      <c r="F4135">
        <v>25</v>
      </c>
      <c r="G4135">
        <v>63</v>
      </c>
      <c r="H4135" t="s">
        <v>37</v>
      </c>
      <c r="I4135" t="s">
        <v>52</v>
      </c>
      <c r="J4135">
        <v>701</v>
      </c>
      <c r="K4135" t="s">
        <v>43</v>
      </c>
      <c r="L4135">
        <v>4</v>
      </c>
      <c r="M4135" s="1">
        <v>12.451267250000001</v>
      </c>
      <c r="N4135" s="1">
        <f>Table1[[#This Row],[Quantity]]*Table1[[#This Row],[UnitPrice]]</f>
        <v>49.805069000000003</v>
      </c>
      <c r="O4135" t="s">
        <v>35</v>
      </c>
      <c r="P4135" t="b">
        <v>0</v>
      </c>
      <c r="Q4135">
        <v>0</v>
      </c>
      <c r="R4135" s="1">
        <f>Table1[[#This Row],[Sales]]-Table1[[#This Row],[DiscountAmount]]</f>
        <v>49.805069000000003</v>
      </c>
      <c r="S4135" t="b">
        <v>0</v>
      </c>
      <c r="T4135" t="s">
        <v>23</v>
      </c>
      <c r="U4135">
        <v>4</v>
      </c>
      <c r="V4135" t="b">
        <v>0</v>
      </c>
    </row>
    <row r="4136" spans="1:22" x14ac:dyDescent="0.3">
      <c r="A4136">
        <v>4135</v>
      </c>
      <c r="B4136" s="2">
        <v>44501</v>
      </c>
      <c r="C4136" s="19">
        <f>YEAR(Table1[[#This Row],[Date]])</f>
        <v>2021</v>
      </c>
      <c r="D4136">
        <f>MONTH(Table1[[#This Row],[Date]])</f>
        <v>11</v>
      </c>
      <c r="E4136" t="str">
        <f>TEXT(Table1[[#This Row],[Date]],"MMMM")</f>
        <v>November</v>
      </c>
      <c r="F4136">
        <v>22</v>
      </c>
      <c r="G4136">
        <v>40</v>
      </c>
      <c r="H4136" t="s">
        <v>37</v>
      </c>
      <c r="I4136" t="s">
        <v>51</v>
      </c>
      <c r="J4136">
        <v>320</v>
      </c>
      <c r="K4136" t="s">
        <v>43</v>
      </c>
      <c r="L4136">
        <v>1</v>
      </c>
      <c r="M4136" s="1">
        <v>40.080614429999997</v>
      </c>
      <c r="N4136" s="1">
        <f>Table1[[#This Row],[Quantity]]*Table1[[#This Row],[UnitPrice]]</f>
        <v>40.080614429999997</v>
      </c>
      <c r="O4136" t="s">
        <v>35</v>
      </c>
      <c r="P4136" t="b">
        <v>1</v>
      </c>
      <c r="Q4136">
        <v>0</v>
      </c>
      <c r="R4136" s="1">
        <f>Table1[[#This Row],[Sales]]-Table1[[#This Row],[DiscountAmount]]</f>
        <v>40.080614429999997</v>
      </c>
      <c r="S4136" t="b">
        <v>1</v>
      </c>
      <c r="T4136" t="s">
        <v>23</v>
      </c>
      <c r="U4136">
        <v>4</v>
      </c>
      <c r="V4136" t="b">
        <v>0</v>
      </c>
    </row>
    <row r="4137" spans="1:22" x14ac:dyDescent="0.3">
      <c r="A4137">
        <v>4136</v>
      </c>
      <c r="B4137" s="2">
        <v>44883</v>
      </c>
      <c r="C4137" s="19">
        <f>YEAR(Table1[[#This Row],[Date]])</f>
        <v>2022</v>
      </c>
      <c r="D4137">
        <f>MONTH(Table1[[#This Row],[Date]])</f>
        <v>11</v>
      </c>
      <c r="E4137" t="str">
        <f>TEXT(Table1[[#This Row],[Date]],"MMMM")</f>
        <v>November</v>
      </c>
      <c r="F4137">
        <v>431</v>
      </c>
      <c r="G4137">
        <v>66</v>
      </c>
      <c r="H4137" t="s">
        <v>24</v>
      </c>
      <c r="I4137" t="s">
        <v>27</v>
      </c>
      <c r="J4137">
        <v>631</v>
      </c>
      <c r="K4137" t="s">
        <v>34</v>
      </c>
      <c r="L4137">
        <v>1</v>
      </c>
      <c r="M4137" s="1">
        <v>91.533466480000001</v>
      </c>
      <c r="N4137" s="1">
        <f>Table1[[#This Row],[Quantity]]*Table1[[#This Row],[UnitPrice]]</f>
        <v>91.533466480000001</v>
      </c>
      <c r="O4137" t="s">
        <v>30</v>
      </c>
      <c r="P4137" t="b">
        <v>1</v>
      </c>
      <c r="Q4137">
        <v>0</v>
      </c>
      <c r="R4137" s="1">
        <f>Table1[[#This Row],[Sales]]-Table1[[#This Row],[DiscountAmount]]</f>
        <v>91.533466480000001</v>
      </c>
      <c r="S4137" t="b">
        <v>0</v>
      </c>
      <c r="T4137" t="s">
        <v>28</v>
      </c>
      <c r="U4137">
        <v>4</v>
      </c>
      <c r="V4137" t="b">
        <v>1</v>
      </c>
    </row>
    <row r="4138" spans="1:22" x14ac:dyDescent="0.3">
      <c r="A4138">
        <v>4137</v>
      </c>
      <c r="B4138" s="2">
        <v>43799</v>
      </c>
      <c r="C4138" s="19">
        <f>YEAR(Table1[[#This Row],[Date]])</f>
        <v>2019</v>
      </c>
      <c r="D4138">
        <f>MONTH(Table1[[#This Row],[Date]])</f>
        <v>11</v>
      </c>
      <c r="E4138" t="str">
        <f>TEXT(Table1[[#This Row],[Date]],"MMMM")</f>
        <v>November</v>
      </c>
      <c r="F4138">
        <v>449</v>
      </c>
      <c r="G4138">
        <v>38</v>
      </c>
      <c r="H4138" t="s">
        <v>37</v>
      </c>
      <c r="I4138" t="s">
        <v>25</v>
      </c>
      <c r="J4138">
        <v>59</v>
      </c>
      <c r="K4138" t="s">
        <v>43</v>
      </c>
      <c r="L4138">
        <v>5</v>
      </c>
      <c r="M4138" s="1">
        <v>40.749450080000003</v>
      </c>
      <c r="N4138" s="1">
        <f>Table1[[#This Row],[Quantity]]*Table1[[#This Row],[UnitPrice]]</f>
        <v>203.74725040000001</v>
      </c>
      <c r="O4138" t="s">
        <v>35</v>
      </c>
      <c r="P4138" t="b">
        <v>0</v>
      </c>
      <c r="Q4138">
        <v>0</v>
      </c>
      <c r="R4138" s="1">
        <f>Table1[[#This Row],[Sales]]-Table1[[#This Row],[DiscountAmount]]</f>
        <v>203.74725040000001</v>
      </c>
      <c r="S4138" t="b">
        <v>1</v>
      </c>
      <c r="T4138" t="s">
        <v>28</v>
      </c>
      <c r="U4138">
        <v>1</v>
      </c>
      <c r="V4138" t="b">
        <v>0</v>
      </c>
    </row>
    <row r="4139" spans="1:22" x14ac:dyDescent="0.3">
      <c r="A4139">
        <v>4138</v>
      </c>
      <c r="B4139" s="2">
        <v>44559</v>
      </c>
      <c r="C4139" s="19">
        <f>YEAR(Table1[[#This Row],[Date]])</f>
        <v>2021</v>
      </c>
      <c r="D4139">
        <f>MONTH(Table1[[#This Row],[Date]])</f>
        <v>12</v>
      </c>
      <c r="E4139" t="str">
        <f>TEXT(Table1[[#This Row],[Date]],"MMMM")</f>
        <v>December</v>
      </c>
      <c r="F4139">
        <v>4</v>
      </c>
      <c r="G4139">
        <v>65</v>
      </c>
      <c r="H4139" t="s">
        <v>24</v>
      </c>
      <c r="I4139" t="s">
        <v>51</v>
      </c>
      <c r="J4139">
        <v>943</v>
      </c>
      <c r="K4139" t="s">
        <v>43</v>
      </c>
      <c r="L4139">
        <v>4</v>
      </c>
      <c r="M4139" s="1">
        <v>62.665685680000003</v>
      </c>
      <c r="N4139" s="1">
        <f>Table1[[#This Row],[Quantity]]*Table1[[#This Row],[UnitPrice]]</f>
        <v>250.66274272000001</v>
      </c>
      <c r="O4139" t="s">
        <v>30</v>
      </c>
      <c r="P4139" t="b">
        <v>0</v>
      </c>
      <c r="Q4139">
        <v>0</v>
      </c>
      <c r="R4139" s="1">
        <f>Table1[[#This Row],[Sales]]-Table1[[#This Row],[DiscountAmount]]</f>
        <v>250.66274272000001</v>
      </c>
      <c r="S4139" t="b">
        <v>1</v>
      </c>
      <c r="T4139" t="s">
        <v>28</v>
      </c>
      <c r="U4139">
        <v>4</v>
      </c>
      <c r="V4139" t="b">
        <v>0</v>
      </c>
    </row>
    <row r="4140" spans="1:22" x14ac:dyDescent="0.3">
      <c r="A4140">
        <v>4139</v>
      </c>
      <c r="B4140" s="2">
        <v>44552</v>
      </c>
      <c r="C4140" s="19">
        <f>YEAR(Table1[[#This Row],[Date]])</f>
        <v>2021</v>
      </c>
      <c r="D4140">
        <f>MONTH(Table1[[#This Row],[Date]])</f>
        <v>12</v>
      </c>
      <c r="E4140" t="str">
        <f>TEXT(Table1[[#This Row],[Date]],"MMMM")</f>
        <v>December</v>
      </c>
      <c r="F4140">
        <v>356</v>
      </c>
      <c r="G4140">
        <v>69</v>
      </c>
      <c r="H4140" t="s">
        <v>19</v>
      </c>
      <c r="I4140" t="s">
        <v>31</v>
      </c>
      <c r="J4140">
        <v>748</v>
      </c>
      <c r="K4140" t="s">
        <v>43</v>
      </c>
      <c r="L4140">
        <v>3</v>
      </c>
      <c r="M4140" s="1">
        <v>79.025490579999996</v>
      </c>
      <c r="N4140" s="1">
        <f>Table1[[#This Row],[Quantity]]*Table1[[#This Row],[UnitPrice]]</f>
        <v>237.07647173999999</v>
      </c>
      <c r="O4140" t="s">
        <v>22</v>
      </c>
      <c r="P4140" t="b">
        <v>1</v>
      </c>
      <c r="Q4140">
        <v>0</v>
      </c>
      <c r="R4140" s="1">
        <f>Table1[[#This Row],[Sales]]-Table1[[#This Row],[DiscountAmount]]</f>
        <v>237.07647173999999</v>
      </c>
      <c r="S4140" t="b">
        <v>1</v>
      </c>
      <c r="T4140" t="s">
        <v>23</v>
      </c>
      <c r="U4140">
        <v>3</v>
      </c>
      <c r="V4140" t="b">
        <v>1</v>
      </c>
    </row>
    <row r="4141" spans="1:22" x14ac:dyDescent="0.3">
      <c r="A4141">
        <v>4140</v>
      </c>
      <c r="B4141" s="2">
        <v>45269</v>
      </c>
      <c r="C4141" s="19">
        <f>YEAR(Table1[[#This Row],[Date]])</f>
        <v>2023</v>
      </c>
      <c r="D4141">
        <f>MONTH(Table1[[#This Row],[Date]])</f>
        <v>12</v>
      </c>
      <c r="E4141" t="str">
        <f>TEXT(Table1[[#This Row],[Date]],"MMMM")</f>
        <v>December</v>
      </c>
      <c r="F4141">
        <v>21</v>
      </c>
      <c r="G4141">
        <v>70</v>
      </c>
      <c r="H4141" t="s">
        <v>37</v>
      </c>
      <c r="I4141" t="s">
        <v>48</v>
      </c>
      <c r="J4141">
        <v>790</v>
      </c>
      <c r="K4141" t="s">
        <v>26</v>
      </c>
      <c r="L4141">
        <v>2</v>
      </c>
      <c r="M4141" s="1">
        <v>26.96464975</v>
      </c>
      <c r="N4141" s="1">
        <f>Table1[[#This Row],[Quantity]]*Table1[[#This Row],[UnitPrice]]</f>
        <v>53.929299499999999</v>
      </c>
      <c r="O4141" t="s">
        <v>32</v>
      </c>
      <c r="P4141" t="b">
        <v>0</v>
      </c>
      <c r="Q4141">
        <v>0</v>
      </c>
      <c r="R4141" s="1">
        <f>Table1[[#This Row],[Sales]]-Table1[[#This Row],[DiscountAmount]]</f>
        <v>53.929299499999999</v>
      </c>
      <c r="S4141" t="b">
        <v>1</v>
      </c>
      <c r="T4141" t="s">
        <v>28</v>
      </c>
      <c r="U4141">
        <v>3</v>
      </c>
      <c r="V4141" t="b">
        <v>0</v>
      </c>
    </row>
    <row r="4142" spans="1:22" x14ac:dyDescent="0.3">
      <c r="A4142">
        <v>4141</v>
      </c>
      <c r="B4142" s="2">
        <v>44875</v>
      </c>
      <c r="C4142" s="19">
        <f>YEAR(Table1[[#This Row],[Date]])</f>
        <v>2022</v>
      </c>
      <c r="D4142">
        <f>MONTH(Table1[[#This Row],[Date]])</f>
        <v>11</v>
      </c>
      <c r="E4142" t="str">
        <f>TEXT(Table1[[#This Row],[Date]],"MMMM")</f>
        <v>November</v>
      </c>
      <c r="F4142">
        <v>496</v>
      </c>
      <c r="G4142">
        <v>70</v>
      </c>
      <c r="H4142" t="s">
        <v>24</v>
      </c>
      <c r="I4142" t="s">
        <v>25</v>
      </c>
      <c r="J4142">
        <v>211</v>
      </c>
      <c r="K4142" t="s">
        <v>34</v>
      </c>
      <c r="L4142">
        <v>5</v>
      </c>
      <c r="M4142" s="1">
        <v>66.359196359999999</v>
      </c>
      <c r="N4142" s="1">
        <f>Table1[[#This Row],[Quantity]]*Table1[[#This Row],[UnitPrice]]</f>
        <v>331.79598179999999</v>
      </c>
      <c r="O4142" t="s">
        <v>22</v>
      </c>
      <c r="P4142" t="b">
        <v>0</v>
      </c>
      <c r="Q4142">
        <v>0</v>
      </c>
      <c r="R4142" s="1">
        <f>Table1[[#This Row],[Sales]]-Table1[[#This Row],[DiscountAmount]]</f>
        <v>331.79598179999999</v>
      </c>
      <c r="S4142" t="b">
        <v>1</v>
      </c>
      <c r="T4142" t="s">
        <v>28</v>
      </c>
      <c r="U4142">
        <v>2</v>
      </c>
      <c r="V4142" t="b">
        <v>0</v>
      </c>
    </row>
    <row r="4143" spans="1:22" x14ac:dyDescent="0.3">
      <c r="A4143">
        <v>4142</v>
      </c>
      <c r="B4143" s="2">
        <v>45253</v>
      </c>
      <c r="C4143" s="19">
        <f>YEAR(Table1[[#This Row],[Date]])</f>
        <v>2023</v>
      </c>
      <c r="D4143">
        <f>MONTH(Table1[[#This Row],[Date]])</f>
        <v>11</v>
      </c>
      <c r="E4143" t="str">
        <f>TEXT(Table1[[#This Row],[Date]],"MMMM")</f>
        <v>November</v>
      </c>
      <c r="F4143">
        <v>453</v>
      </c>
      <c r="G4143">
        <v>36</v>
      </c>
      <c r="H4143" t="s">
        <v>24</v>
      </c>
      <c r="I4143" t="s">
        <v>33</v>
      </c>
      <c r="J4143">
        <v>342</v>
      </c>
      <c r="K4143" t="s">
        <v>21</v>
      </c>
      <c r="L4143">
        <v>5</v>
      </c>
      <c r="M4143" s="1">
        <v>81.907031480000001</v>
      </c>
      <c r="N4143" s="1">
        <f>Table1[[#This Row],[Quantity]]*Table1[[#This Row],[UnitPrice]]</f>
        <v>409.5351574</v>
      </c>
      <c r="O4143" t="s">
        <v>32</v>
      </c>
      <c r="P4143" t="b">
        <v>1</v>
      </c>
      <c r="Q4143">
        <v>40.95351574</v>
      </c>
      <c r="R4143" s="1">
        <f>Table1[[#This Row],[Sales]]-Table1[[#This Row],[DiscountAmount]]</f>
        <v>368.58164166</v>
      </c>
      <c r="S4143" t="b">
        <v>0</v>
      </c>
      <c r="T4143" t="s">
        <v>36</v>
      </c>
      <c r="U4143">
        <v>1</v>
      </c>
      <c r="V4143" t="b">
        <v>1</v>
      </c>
    </row>
    <row r="4144" spans="1:22" x14ac:dyDescent="0.3">
      <c r="A4144">
        <v>4143</v>
      </c>
      <c r="B4144" s="2">
        <v>45266</v>
      </c>
      <c r="C4144" s="19">
        <f>YEAR(Table1[[#This Row],[Date]])</f>
        <v>2023</v>
      </c>
      <c r="D4144">
        <f>MONTH(Table1[[#This Row],[Date]])</f>
        <v>12</v>
      </c>
      <c r="E4144" t="str">
        <f>TEXT(Table1[[#This Row],[Date]],"MMMM")</f>
        <v>December</v>
      </c>
      <c r="F4144">
        <v>191</v>
      </c>
      <c r="G4144">
        <v>45</v>
      </c>
      <c r="H4144" t="s">
        <v>19</v>
      </c>
      <c r="I4144" t="s">
        <v>52</v>
      </c>
      <c r="J4144">
        <v>860</v>
      </c>
      <c r="K4144" t="s">
        <v>39</v>
      </c>
      <c r="L4144">
        <v>2</v>
      </c>
      <c r="M4144" s="1">
        <v>76.968168590000005</v>
      </c>
      <c r="N4144" s="1">
        <f>Table1[[#This Row],[Quantity]]*Table1[[#This Row],[UnitPrice]]</f>
        <v>153.93633718000001</v>
      </c>
      <c r="O4144" t="s">
        <v>35</v>
      </c>
      <c r="P4144" t="b">
        <v>0</v>
      </c>
      <c r="Q4144">
        <v>0</v>
      </c>
      <c r="R4144" s="1">
        <f>Table1[[#This Row],[Sales]]-Table1[[#This Row],[DiscountAmount]]</f>
        <v>153.93633718000001</v>
      </c>
      <c r="S4144" t="b">
        <v>1</v>
      </c>
      <c r="T4144" t="s">
        <v>28</v>
      </c>
      <c r="U4144">
        <v>2</v>
      </c>
      <c r="V4144" t="b">
        <v>0</v>
      </c>
    </row>
    <row r="4145" spans="1:22" x14ac:dyDescent="0.3">
      <c r="A4145">
        <v>4144</v>
      </c>
      <c r="B4145" s="2">
        <v>44912</v>
      </c>
      <c r="C4145" s="19">
        <f>YEAR(Table1[[#This Row],[Date]])</f>
        <v>2022</v>
      </c>
      <c r="D4145">
        <f>MONTH(Table1[[#This Row],[Date]])</f>
        <v>12</v>
      </c>
      <c r="E4145" t="str">
        <f>TEXT(Table1[[#This Row],[Date]],"MMMM")</f>
        <v>December</v>
      </c>
      <c r="F4145">
        <v>29</v>
      </c>
      <c r="G4145">
        <v>59</v>
      </c>
      <c r="H4145" t="s">
        <v>24</v>
      </c>
      <c r="I4145" t="s">
        <v>41</v>
      </c>
      <c r="J4145">
        <v>697</v>
      </c>
      <c r="K4145" t="s">
        <v>39</v>
      </c>
      <c r="L4145">
        <v>2</v>
      </c>
      <c r="M4145" s="1">
        <v>78.636501760000002</v>
      </c>
      <c r="N4145" s="1">
        <f>Table1[[#This Row],[Quantity]]*Table1[[#This Row],[UnitPrice]]</f>
        <v>157.27300352</v>
      </c>
      <c r="O4145" t="s">
        <v>32</v>
      </c>
      <c r="P4145" t="b">
        <v>1</v>
      </c>
      <c r="Q4145">
        <v>15.72730035</v>
      </c>
      <c r="R4145" s="1">
        <f>Table1[[#This Row],[Sales]]-Table1[[#This Row],[DiscountAmount]]</f>
        <v>141.54570317</v>
      </c>
      <c r="S4145" t="b">
        <v>0</v>
      </c>
      <c r="T4145" t="s">
        <v>36</v>
      </c>
      <c r="U4145">
        <v>4</v>
      </c>
      <c r="V4145" t="b">
        <v>0</v>
      </c>
    </row>
    <row r="4146" spans="1:22" x14ac:dyDescent="0.3">
      <c r="A4146">
        <v>4145</v>
      </c>
      <c r="B4146" s="2">
        <v>44561</v>
      </c>
      <c r="C4146" s="19">
        <f>YEAR(Table1[[#This Row],[Date]])</f>
        <v>2021</v>
      </c>
      <c r="D4146">
        <f>MONTH(Table1[[#This Row],[Date]])</f>
        <v>12</v>
      </c>
      <c r="E4146" t="str">
        <f>TEXT(Table1[[#This Row],[Date]],"MMMM")</f>
        <v>December</v>
      </c>
      <c r="F4146">
        <v>168</v>
      </c>
      <c r="G4146">
        <v>23</v>
      </c>
      <c r="H4146" t="s">
        <v>24</v>
      </c>
      <c r="I4146" t="s">
        <v>41</v>
      </c>
      <c r="J4146">
        <v>513</v>
      </c>
      <c r="K4146" t="s">
        <v>39</v>
      </c>
      <c r="L4146">
        <v>5</v>
      </c>
      <c r="M4146" s="1">
        <v>65.326561560000002</v>
      </c>
      <c r="N4146" s="1">
        <f>Table1[[#This Row],[Quantity]]*Table1[[#This Row],[UnitPrice]]</f>
        <v>326.63280780000002</v>
      </c>
      <c r="O4146" t="s">
        <v>30</v>
      </c>
      <c r="P4146" t="b">
        <v>0</v>
      </c>
      <c r="Q4146">
        <v>0</v>
      </c>
      <c r="R4146" s="1">
        <f>Table1[[#This Row],[Sales]]-Table1[[#This Row],[DiscountAmount]]</f>
        <v>326.63280780000002</v>
      </c>
      <c r="S4146" t="b">
        <v>1</v>
      </c>
      <c r="T4146" t="s">
        <v>23</v>
      </c>
      <c r="U4146">
        <v>3</v>
      </c>
      <c r="V4146" t="b">
        <v>0</v>
      </c>
    </row>
    <row r="4147" spans="1:22" x14ac:dyDescent="0.3">
      <c r="A4147">
        <v>4146</v>
      </c>
      <c r="B4147" s="2">
        <v>43809</v>
      </c>
      <c r="C4147" s="19">
        <f>YEAR(Table1[[#This Row],[Date]])</f>
        <v>2019</v>
      </c>
      <c r="D4147">
        <f>MONTH(Table1[[#This Row],[Date]])</f>
        <v>12</v>
      </c>
      <c r="E4147" t="str">
        <f>TEXT(Table1[[#This Row],[Date]],"MMMM")</f>
        <v>December</v>
      </c>
      <c r="F4147">
        <v>274</v>
      </c>
      <c r="G4147">
        <v>69</v>
      </c>
      <c r="H4147" t="s">
        <v>19</v>
      </c>
      <c r="I4147" t="s">
        <v>38</v>
      </c>
      <c r="J4147">
        <v>818</v>
      </c>
      <c r="K4147" t="s">
        <v>39</v>
      </c>
      <c r="L4147">
        <v>1</v>
      </c>
      <c r="M4147" s="1">
        <v>35.31417647</v>
      </c>
      <c r="N4147" s="1">
        <f>Table1[[#This Row],[Quantity]]*Table1[[#This Row],[UnitPrice]]</f>
        <v>35.31417647</v>
      </c>
      <c r="O4147" t="s">
        <v>22</v>
      </c>
      <c r="P4147" t="b">
        <v>1</v>
      </c>
      <c r="Q4147">
        <v>0</v>
      </c>
      <c r="R4147" s="1">
        <f>Table1[[#This Row],[Sales]]-Table1[[#This Row],[DiscountAmount]]</f>
        <v>35.31417647</v>
      </c>
      <c r="S4147" t="b">
        <v>1</v>
      </c>
      <c r="T4147" t="s">
        <v>23</v>
      </c>
      <c r="U4147">
        <v>3</v>
      </c>
      <c r="V4147" t="b">
        <v>0</v>
      </c>
    </row>
    <row r="4148" spans="1:22" x14ac:dyDescent="0.3">
      <c r="A4148">
        <v>4147</v>
      </c>
      <c r="B4148" s="2">
        <v>45274</v>
      </c>
      <c r="C4148" s="19">
        <f>YEAR(Table1[[#This Row],[Date]])</f>
        <v>2023</v>
      </c>
      <c r="D4148">
        <f>MONTH(Table1[[#This Row],[Date]])</f>
        <v>12</v>
      </c>
      <c r="E4148" t="str">
        <f>TEXT(Table1[[#This Row],[Date]],"MMMM")</f>
        <v>December</v>
      </c>
      <c r="F4148">
        <v>370</v>
      </c>
      <c r="G4148">
        <v>49</v>
      </c>
      <c r="H4148" t="s">
        <v>24</v>
      </c>
      <c r="I4148" t="s">
        <v>41</v>
      </c>
      <c r="J4148">
        <v>686</v>
      </c>
      <c r="K4148" t="s">
        <v>43</v>
      </c>
      <c r="L4148">
        <v>4</v>
      </c>
      <c r="M4148" s="1">
        <v>80.044975190000002</v>
      </c>
      <c r="N4148" s="1">
        <f>Table1[[#This Row],[Quantity]]*Table1[[#This Row],[UnitPrice]]</f>
        <v>320.17990076000001</v>
      </c>
      <c r="O4148" t="s">
        <v>32</v>
      </c>
      <c r="P4148" t="b">
        <v>1</v>
      </c>
      <c r="Q4148">
        <v>0</v>
      </c>
      <c r="R4148" s="1">
        <f>Table1[[#This Row],[Sales]]-Table1[[#This Row],[DiscountAmount]]</f>
        <v>320.17990076000001</v>
      </c>
      <c r="S4148" t="b">
        <v>1</v>
      </c>
      <c r="T4148" t="s">
        <v>23</v>
      </c>
      <c r="U4148">
        <v>2</v>
      </c>
      <c r="V4148" t="b">
        <v>1</v>
      </c>
    </row>
    <row r="4149" spans="1:22" x14ac:dyDescent="0.3">
      <c r="A4149">
        <v>4148</v>
      </c>
      <c r="B4149" s="2">
        <v>44140</v>
      </c>
      <c r="C4149" s="19">
        <f>YEAR(Table1[[#This Row],[Date]])</f>
        <v>2020</v>
      </c>
      <c r="D4149">
        <f>MONTH(Table1[[#This Row],[Date]])</f>
        <v>11</v>
      </c>
      <c r="E4149" t="str">
        <f>TEXT(Table1[[#This Row],[Date]],"MMMM")</f>
        <v>November</v>
      </c>
      <c r="F4149">
        <v>180</v>
      </c>
      <c r="G4149">
        <v>60</v>
      </c>
      <c r="H4149" t="s">
        <v>19</v>
      </c>
      <c r="I4149" t="s">
        <v>52</v>
      </c>
      <c r="J4149">
        <v>653</v>
      </c>
      <c r="K4149" t="s">
        <v>34</v>
      </c>
      <c r="L4149">
        <v>5</v>
      </c>
      <c r="M4149" s="1">
        <v>57.193153080000002</v>
      </c>
      <c r="N4149" s="1">
        <f>Table1[[#This Row],[Quantity]]*Table1[[#This Row],[UnitPrice]]</f>
        <v>285.96576540000001</v>
      </c>
      <c r="O4149" t="s">
        <v>30</v>
      </c>
      <c r="P4149" t="b">
        <v>0</v>
      </c>
      <c r="Q4149">
        <v>0</v>
      </c>
      <c r="R4149" s="1">
        <f>Table1[[#This Row],[Sales]]-Table1[[#This Row],[DiscountAmount]]</f>
        <v>285.96576540000001</v>
      </c>
      <c r="S4149" t="b">
        <v>1</v>
      </c>
      <c r="T4149" t="s">
        <v>23</v>
      </c>
      <c r="U4149">
        <v>5</v>
      </c>
      <c r="V4149" t="b">
        <v>0</v>
      </c>
    </row>
    <row r="4150" spans="1:22" x14ac:dyDescent="0.3">
      <c r="A4150">
        <v>4149</v>
      </c>
      <c r="B4150" s="2">
        <v>44165</v>
      </c>
      <c r="C4150" s="19">
        <f>YEAR(Table1[[#This Row],[Date]])</f>
        <v>2020</v>
      </c>
      <c r="D4150">
        <f>MONTH(Table1[[#This Row],[Date]])</f>
        <v>11</v>
      </c>
      <c r="E4150" t="str">
        <f>TEXT(Table1[[#This Row],[Date]],"MMMM")</f>
        <v>November</v>
      </c>
      <c r="F4150">
        <v>164</v>
      </c>
      <c r="G4150">
        <v>41</v>
      </c>
      <c r="H4150" t="s">
        <v>37</v>
      </c>
      <c r="I4150" t="s">
        <v>49</v>
      </c>
      <c r="J4150">
        <v>473</v>
      </c>
      <c r="K4150" t="s">
        <v>26</v>
      </c>
      <c r="L4150">
        <v>3</v>
      </c>
      <c r="M4150" s="1">
        <v>37.485600130000002</v>
      </c>
      <c r="N4150" s="1">
        <f>Table1[[#This Row],[Quantity]]*Table1[[#This Row],[UnitPrice]]</f>
        <v>112.45680039000001</v>
      </c>
      <c r="O4150" t="s">
        <v>22</v>
      </c>
      <c r="P4150" t="b">
        <v>0</v>
      </c>
      <c r="Q4150">
        <v>0</v>
      </c>
      <c r="R4150" s="1">
        <f>Table1[[#This Row],[Sales]]-Table1[[#This Row],[DiscountAmount]]</f>
        <v>112.45680039000001</v>
      </c>
      <c r="S4150" t="b">
        <v>0</v>
      </c>
      <c r="T4150" t="s">
        <v>28</v>
      </c>
      <c r="U4150">
        <v>2</v>
      </c>
      <c r="V4150" t="b">
        <v>1</v>
      </c>
    </row>
    <row r="4151" spans="1:22" x14ac:dyDescent="0.3">
      <c r="A4151">
        <v>4150</v>
      </c>
      <c r="B4151" s="2">
        <v>43800</v>
      </c>
      <c r="C4151" s="19">
        <f>YEAR(Table1[[#This Row],[Date]])</f>
        <v>2019</v>
      </c>
      <c r="D4151">
        <f>MONTH(Table1[[#This Row],[Date]])</f>
        <v>12</v>
      </c>
      <c r="E4151" t="str">
        <f>TEXT(Table1[[#This Row],[Date]],"MMMM")</f>
        <v>December</v>
      </c>
      <c r="F4151">
        <v>455</v>
      </c>
      <c r="G4151">
        <v>62</v>
      </c>
      <c r="H4151" t="s">
        <v>24</v>
      </c>
      <c r="I4151" t="s">
        <v>50</v>
      </c>
      <c r="J4151">
        <v>544</v>
      </c>
      <c r="K4151" t="s">
        <v>21</v>
      </c>
      <c r="L4151">
        <v>2</v>
      </c>
      <c r="M4151" s="1">
        <v>28.78487805</v>
      </c>
      <c r="N4151" s="1">
        <f>Table1[[#This Row],[Quantity]]*Table1[[#This Row],[UnitPrice]]</f>
        <v>57.569756099999999</v>
      </c>
      <c r="O4151" t="s">
        <v>22</v>
      </c>
      <c r="P4151" t="b">
        <v>0</v>
      </c>
      <c r="Q4151">
        <v>0</v>
      </c>
      <c r="R4151" s="1">
        <f>Table1[[#This Row],[Sales]]-Table1[[#This Row],[DiscountAmount]]</f>
        <v>57.569756099999999</v>
      </c>
      <c r="S4151" t="b">
        <v>0</v>
      </c>
      <c r="T4151" t="s">
        <v>28</v>
      </c>
      <c r="U4151">
        <v>2</v>
      </c>
      <c r="V4151" t="b">
        <v>1</v>
      </c>
    </row>
    <row r="4152" spans="1:22" x14ac:dyDescent="0.3">
      <c r="A4152">
        <v>4151</v>
      </c>
      <c r="B4152" s="2">
        <v>43776</v>
      </c>
      <c r="C4152" s="19">
        <f>YEAR(Table1[[#This Row],[Date]])</f>
        <v>2019</v>
      </c>
      <c r="D4152">
        <f>MONTH(Table1[[#This Row],[Date]])</f>
        <v>11</v>
      </c>
      <c r="E4152" t="str">
        <f>TEXT(Table1[[#This Row],[Date]],"MMMM")</f>
        <v>November</v>
      </c>
      <c r="F4152">
        <v>202</v>
      </c>
      <c r="G4152">
        <v>57</v>
      </c>
      <c r="H4152" t="s">
        <v>37</v>
      </c>
      <c r="I4152" t="s">
        <v>52</v>
      </c>
      <c r="J4152">
        <v>472</v>
      </c>
      <c r="K4152" t="s">
        <v>43</v>
      </c>
      <c r="L4152">
        <v>3</v>
      </c>
      <c r="M4152" s="1">
        <v>13.101304580000001</v>
      </c>
      <c r="N4152" s="1">
        <f>Table1[[#This Row],[Quantity]]*Table1[[#This Row],[UnitPrice]]</f>
        <v>39.303913739999999</v>
      </c>
      <c r="O4152" t="s">
        <v>30</v>
      </c>
      <c r="P4152" t="b">
        <v>0</v>
      </c>
      <c r="Q4152">
        <v>3.930391373</v>
      </c>
      <c r="R4152" s="1">
        <f>Table1[[#This Row],[Sales]]-Table1[[#This Row],[DiscountAmount]]</f>
        <v>35.373522367</v>
      </c>
      <c r="S4152" t="b">
        <v>1</v>
      </c>
      <c r="T4152" t="s">
        <v>36</v>
      </c>
      <c r="U4152">
        <v>2</v>
      </c>
      <c r="V4152" t="b">
        <v>0</v>
      </c>
    </row>
    <row r="4153" spans="1:22" x14ac:dyDescent="0.3">
      <c r="A4153">
        <v>4152</v>
      </c>
      <c r="B4153" s="2">
        <v>44168</v>
      </c>
      <c r="C4153" s="19">
        <f>YEAR(Table1[[#This Row],[Date]])</f>
        <v>2020</v>
      </c>
      <c r="D4153">
        <f>MONTH(Table1[[#This Row],[Date]])</f>
        <v>12</v>
      </c>
      <c r="E4153" t="str">
        <f>TEXT(Table1[[#This Row],[Date]],"MMMM")</f>
        <v>December</v>
      </c>
      <c r="F4153">
        <v>490</v>
      </c>
      <c r="G4153">
        <v>42</v>
      </c>
      <c r="H4153" t="s">
        <v>24</v>
      </c>
      <c r="I4153" t="s">
        <v>20</v>
      </c>
      <c r="J4153">
        <v>981</v>
      </c>
      <c r="K4153" t="s">
        <v>39</v>
      </c>
      <c r="L4153">
        <v>1</v>
      </c>
      <c r="M4153" s="1">
        <v>13.66213767</v>
      </c>
      <c r="N4153" s="1">
        <f>Table1[[#This Row],[Quantity]]*Table1[[#This Row],[UnitPrice]]</f>
        <v>13.66213767</v>
      </c>
      <c r="O4153" t="s">
        <v>22</v>
      </c>
      <c r="P4153" t="b">
        <v>1</v>
      </c>
      <c r="Q4153">
        <v>1.3662137670000001</v>
      </c>
      <c r="R4153" s="1">
        <f>Table1[[#This Row],[Sales]]-Table1[[#This Row],[DiscountAmount]]</f>
        <v>12.295923903</v>
      </c>
      <c r="S4153" t="b">
        <v>0</v>
      </c>
      <c r="T4153" t="s">
        <v>36</v>
      </c>
      <c r="U4153">
        <v>5</v>
      </c>
      <c r="V4153" t="b">
        <v>1</v>
      </c>
    </row>
    <row r="4154" spans="1:22" x14ac:dyDescent="0.3">
      <c r="A4154">
        <v>4153</v>
      </c>
      <c r="B4154" s="2">
        <v>45238</v>
      </c>
      <c r="C4154" s="19">
        <f>YEAR(Table1[[#This Row],[Date]])</f>
        <v>2023</v>
      </c>
      <c r="D4154">
        <f>MONTH(Table1[[#This Row],[Date]])</f>
        <v>11</v>
      </c>
      <c r="E4154" t="str">
        <f>TEXT(Table1[[#This Row],[Date]],"MMMM")</f>
        <v>November</v>
      </c>
      <c r="F4154">
        <v>356</v>
      </c>
      <c r="G4154">
        <v>38</v>
      </c>
      <c r="H4154" t="s">
        <v>24</v>
      </c>
      <c r="I4154" t="s">
        <v>25</v>
      </c>
      <c r="J4154">
        <v>510</v>
      </c>
      <c r="K4154" t="s">
        <v>39</v>
      </c>
      <c r="L4154">
        <v>5</v>
      </c>
      <c r="M4154" s="1">
        <v>27.443162229999999</v>
      </c>
      <c r="N4154" s="1">
        <f>Table1[[#This Row],[Quantity]]*Table1[[#This Row],[UnitPrice]]</f>
        <v>137.21581114999998</v>
      </c>
      <c r="O4154" t="s">
        <v>22</v>
      </c>
      <c r="P4154" t="b">
        <v>1</v>
      </c>
      <c r="Q4154">
        <v>0</v>
      </c>
      <c r="R4154" s="1">
        <f>Table1[[#This Row],[Sales]]-Table1[[#This Row],[DiscountAmount]]</f>
        <v>137.21581114999998</v>
      </c>
      <c r="S4154" t="b">
        <v>0</v>
      </c>
      <c r="T4154" t="s">
        <v>23</v>
      </c>
      <c r="U4154">
        <v>3</v>
      </c>
      <c r="V4154" t="b">
        <v>0</v>
      </c>
    </row>
    <row r="4155" spans="1:22" x14ac:dyDescent="0.3">
      <c r="A4155">
        <v>4154</v>
      </c>
      <c r="B4155" s="2">
        <v>43423</v>
      </c>
      <c r="C4155" s="19">
        <f>YEAR(Table1[[#This Row],[Date]])</f>
        <v>2018</v>
      </c>
      <c r="D4155">
        <f>MONTH(Table1[[#This Row],[Date]])</f>
        <v>11</v>
      </c>
      <c r="E4155" t="str">
        <f>TEXT(Table1[[#This Row],[Date]],"MMMM")</f>
        <v>November</v>
      </c>
      <c r="F4155">
        <v>298</v>
      </c>
      <c r="G4155">
        <v>27</v>
      </c>
      <c r="H4155" t="s">
        <v>19</v>
      </c>
      <c r="I4155" t="s">
        <v>44</v>
      </c>
      <c r="J4155">
        <v>844</v>
      </c>
      <c r="K4155" t="s">
        <v>39</v>
      </c>
      <c r="L4155">
        <v>1</v>
      </c>
      <c r="M4155" s="1">
        <v>86.412170489999994</v>
      </c>
      <c r="N4155" s="1">
        <f>Table1[[#This Row],[Quantity]]*Table1[[#This Row],[UnitPrice]]</f>
        <v>86.412170489999994</v>
      </c>
      <c r="O4155" t="s">
        <v>22</v>
      </c>
      <c r="P4155" t="b">
        <v>0</v>
      </c>
      <c r="Q4155">
        <v>8.6412170489999998</v>
      </c>
      <c r="R4155" s="1">
        <f>Table1[[#This Row],[Sales]]-Table1[[#This Row],[DiscountAmount]]</f>
        <v>77.770953440999989</v>
      </c>
      <c r="S4155" t="b">
        <v>0</v>
      </c>
      <c r="T4155" t="s">
        <v>36</v>
      </c>
      <c r="U4155">
        <v>2</v>
      </c>
      <c r="V4155" t="b">
        <v>0</v>
      </c>
    </row>
    <row r="4156" spans="1:22" x14ac:dyDescent="0.3">
      <c r="A4156">
        <v>4155</v>
      </c>
      <c r="B4156" s="2">
        <v>43829</v>
      </c>
      <c r="C4156" s="19">
        <f>YEAR(Table1[[#This Row],[Date]])</f>
        <v>2019</v>
      </c>
      <c r="D4156">
        <f>MONTH(Table1[[#This Row],[Date]])</f>
        <v>12</v>
      </c>
      <c r="E4156" t="str">
        <f>TEXT(Table1[[#This Row],[Date]],"MMMM")</f>
        <v>December</v>
      </c>
      <c r="F4156">
        <v>7</v>
      </c>
      <c r="G4156">
        <v>69</v>
      </c>
      <c r="H4156" t="s">
        <v>19</v>
      </c>
      <c r="I4156" t="s">
        <v>45</v>
      </c>
      <c r="J4156">
        <v>192</v>
      </c>
      <c r="K4156" t="s">
        <v>43</v>
      </c>
      <c r="L4156">
        <v>5</v>
      </c>
      <c r="M4156" s="1">
        <v>78.835297659999995</v>
      </c>
      <c r="N4156" s="1">
        <f>Table1[[#This Row],[Quantity]]*Table1[[#This Row],[UnitPrice]]</f>
        <v>394.17648829999996</v>
      </c>
      <c r="O4156" t="s">
        <v>35</v>
      </c>
      <c r="P4156" t="b">
        <v>0</v>
      </c>
      <c r="Q4156">
        <v>39.417648829999997</v>
      </c>
      <c r="R4156" s="1">
        <f>Table1[[#This Row],[Sales]]-Table1[[#This Row],[DiscountAmount]]</f>
        <v>354.75883946999994</v>
      </c>
      <c r="S4156" t="b">
        <v>0</v>
      </c>
      <c r="T4156" t="s">
        <v>36</v>
      </c>
      <c r="U4156">
        <v>5</v>
      </c>
      <c r="V4156" t="b">
        <v>0</v>
      </c>
    </row>
    <row r="4157" spans="1:22" x14ac:dyDescent="0.3">
      <c r="A4157">
        <v>4156</v>
      </c>
      <c r="B4157" s="2">
        <v>44899</v>
      </c>
      <c r="C4157" s="19">
        <f>YEAR(Table1[[#This Row],[Date]])</f>
        <v>2022</v>
      </c>
      <c r="D4157">
        <f>MONTH(Table1[[#This Row],[Date]])</f>
        <v>12</v>
      </c>
      <c r="E4157" t="str">
        <f>TEXT(Table1[[#This Row],[Date]],"MMMM")</f>
        <v>December</v>
      </c>
      <c r="F4157">
        <v>374</v>
      </c>
      <c r="G4157">
        <v>37</v>
      </c>
      <c r="H4157" t="s">
        <v>19</v>
      </c>
      <c r="I4157" t="s">
        <v>49</v>
      </c>
      <c r="J4157">
        <v>809</v>
      </c>
      <c r="K4157" t="s">
        <v>43</v>
      </c>
      <c r="L4157">
        <v>4</v>
      </c>
      <c r="M4157" s="1">
        <v>47.393450850000001</v>
      </c>
      <c r="N4157" s="1">
        <f>Table1[[#This Row],[Quantity]]*Table1[[#This Row],[UnitPrice]]</f>
        <v>189.5738034</v>
      </c>
      <c r="O4157" t="s">
        <v>35</v>
      </c>
      <c r="P4157" t="b">
        <v>0</v>
      </c>
      <c r="Q4157">
        <v>18.95738034</v>
      </c>
      <c r="R4157" s="1">
        <f>Table1[[#This Row],[Sales]]-Table1[[#This Row],[DiscountAmount]]</f>
        <v>170.61642305999999</v>
      </c>
      <c r="S4157" t="b">
        <v>1</v>
      </c>
      <c r="T4157" t="s">
        <v>36</v>
      </c>
      <c r="U4157">
        <v>1</v>
      </c>
      <c r="V4157" t="b">
        <v>0</v>
      </c>
    </row>
    <row r="4158" spans="1:22" x14ac:dyDescent="0.3">
      <c r="A4158">
        <v>4157</v>
      </c>
      <c r="B4158" s="2">
        <v>43453</v>
      </c>
      <c r="C4158" s="19">
        <f>YEAR(Table1[[#This Row],[Date]])</f>
        <v>2018</v>
      </c>
      <c r="D4158">
        <f>MONTH(Table1[[#This Row],[Date]])</f>
        <v>12</v>
      </c>
      <c r="E4158" t="str">
        <f>TEXT(Table1[[#This Row],[Date]],"MMMM")</f>
        <v>December</v>
      </c>
      <c r="F4158">
        <v>152</v>
      </c>
      <c r="G4158">
        <v>42</v>
      </c>
      <c r="H4158" t="s">
        <v>24</v>
      </c>
      <c r="I4158" t="s">
        <v>46</v>
      </c>
      <c r="J4158">
        <v>531</v>
      </c>
      <c r="K4158" t="s">
        <v>21</v>
      </c>
      <c r="L4158">
        <v>1</v>
      </c>
      <c r="M4158" s="1">
        <v>45.484934899999999</v>
      </c>
      <c r="N4158" s="1">
        <f>Table1[[#This Row],[Quantity]]*Table1[[#This Row],[UnitPrice]]</f>
        <v>45.484934899999999</v>
      </c>
      <c r="O4158" t="s">
        <v>22</v>
      </c>
      <c r="P4158" t="b">
        <v>0</v>
      </c>
      <c r="Q4158">
        <v>0</v>
      </c>
      <c r="R4158" s="1">
        <f>Table1[[#This Row],[Sales]]-Table1[[#This Row],[DiscountAmount]]</f>
        <v>45.484934899999999</v>
      </c>
      <c r="S4158" t="b">
        <v>0</v>
      </c>
      <c r="T4158" t="s">
        <v>28</v>
      </c>
      <c r="U4158">
        <v>4</v>
      </c>
      <c r="V4158" t="b">
        <v>0</v>
      </c>
    </row>
    <row r="4159" spans="1:22" x14ac:dyDescent="0.3">
      <c r="A4159">
        <v>4158</v>
      </c>
      <c r="B4159" s="2">
        <v>43823</v>
      </c>
      <c r="C4159" s="19">
        <f>YEAR(Table1[[#This Row],[Date]])</f>
        <v>2019</v>
      </c>
      <c r="D4159">
        <f>MONTH(Table1[[#This Row],[Date]])</f>
        <v>12</v>
      </c>
      <c r="E4159" t="str">
        <f>TEXT(Table1[[#This Row],[Date]],"MMMM")</f>
        <v>December</v>
      </c>
      <c r="F4159">
        <v>188</v>
      </c>
      <c r="G4159">
        <v>20</v>
      </c>
      <c r="H4159" t="s">
        <v>37</v>
      </c>
      <c r="I4159" t="s">
        <v>50</v>
      </c>
      <c r="J4159">
        <v>515</v>
      </c>
      <c r="K4159" t="s">
        <v>21</v>
      </c>
      <c r="L4159">
        <v>5</v>
      </c>
      <c r="M4159" s="1">
        <v>82.847208739999999</v>
      </c>
      <c r="N4159" s="1">
        <f>Table1[[#This Row],[Quantity]]*Table1[[#This Row],[UnitPrice]]</f>
        <v>414.23604369999998</v>
      </c>
      <c r="O4159" t="s">
        <v>22</v>
      </c>
      <c r="P4159" t="b">
        <v>1</v>
      </c>
      <c r="Q4159">
        <v>41.42360437</v>
      </c>
      <c r="R4159" s="1">
        <f>Table1[[#This Row],[Sales]]-Table1[[#This Row],[DiscountAmount]]</f>
        <v>372.81243932999996</v>
      </c>
      <c r="S4159" t="b">
        <v>0</v>
      </c>
      <c r="T4159" t="s">
        <v>36</v>
      </c>
      <c r="U4159">
        <v>3</v>
      </c>
      <c r="V4159" t="b">
        <v>0</v>
      </c>
    </row>
    <row r="4160" spans="1:22" x14ac:dyDescent="0.3">
      <c r="A4160">
        <v>4159</v>
      </c>
      <c r="B4160" s="2">
        <v>44523</v>
      </c>
      <c r="C4160" s="19">
        <f>YEAR(Table1[[#This Row],[Date]])</f>
        <v>2021</v>
      </c>
      <c r="D4160">
        <f>MONTH(Table1[[#This Row],[Date]])</f>
        <v>11</v>
      </c>
      <c r="E4160" t="str">
        <f>TEXT(Table1[[#This Row],[Date]],"MMMM")</f>
        <v>November</v>
      </c>
      <c r="F4160">
        <v>456</v>
      </c>
      <c r="G4160">
        <v>61</v>
      </c>
      <c r="H4160" t="s">
        <v>37</v>
      </c>
      <c r="I4160" t="s">
        <v>53</v>
      </c>
      <c r="J4160">
        <v>739</v>
      </c>
      <c r="K4160" t="s">
        <v>34</v>
      </c>
      <c r="L4160">
        <v>1</v>
      </c>
      <c r="M4160" s="1">
        <v>84.340895889999999</v>
      </c>
      <c r="N4160" s="1">
        <f>Table1[[#This Row],[Quantity]]*Table1[[#This Row],[UnitPrice]]</f>
        <v>84.340895889999999</v>
      </c>
      <c r="O4160" t="s">
        <v>32</v>
      </c>
      <c r="P4160" t="b">
        <v>1</v>
      </c>
      <c r="Q4160">
        <v>8.4340895889999992</v>
      </c>
      <c r="R4160" s="1">
        <f>Table1[[#This Row],[Sales]]-Table1[[#This Row],[DiscountAmount]]</f>
        <v>75.906806301000003</v>
      </c>
      <c r="S4160" t="b">
        <v>1</v>
      </c>
      <c r="T4160" t="s">
        <v>36</v>
      </c>
      <c r="U4160">
        <v>3</v>
      </c>
      <c r="V4160" t="b">
        <v>1</v>
      </c>
    </row>
    <row r="4161" spans="1:22" x14ac:dyDescent="0.3">
      <c r="A4161">
        <v>4160</v>
      </c>
      <c r="B4161" s="2">
        <v>44541</v>
      </c>
      <c r="C4161" s="19">
        <f>YEAR(Table1[[#This Row],[Date]])</f>
        <v>2021</v>
      </c>
      <c r="D4161">
        <f>MONTH(Table1[[#This Row],[Date]])</f>
        <v>12</v>
      </c>
      <c r="E4161" t="str">
        <f>TEXT(Table1[[#This Row],[Date]],"MMMM")</f>
        <v>December</v>
      </c>
      <c r="F4161">
        <v>252</v>
      </c>
      <c r="G4161">
        <v>48</v>
      </c>
      <c r="H4161" t="s">
        <v>37</v>
      </c>
      <c r="I4161" t="s">
        <v>49</v>
      </c>
      <c r="J4161">
        <v>138</v>
      </c>
      <c r="K4161" t="s">
        <v>21</v>
      </c>
      <c r="L4161">
        <v>2</v>
      </c>
      <c r="M4161" s="1">
        <v>59.239237090000003</v>
      </c>
      <c r="N4161" s="1">
        <f>Table1[[#This Row],[Quantity]]*Table1[[#This Row],[UnitPrice]]</f>
        <v>118.47847418000001</v>
      </c>
      <c r="O4161" t="s">
        <v>22</v>
      </c>
      <c r="P4161" t="b">
        <v>1</v>
      </c>
      <c r="Q4161">
        <v>11.847847420000001</v>
      </c>
      <c r="R4161" s="1">
        <f>Table1[[#This Row],[Sales]]-Table1[[#This Row],[DiscountAmount]]</f>
        <v>106.63062676000001</v>
      </c>
      <c r="S4161" t="b">
        <v>0</v>
      </c>
      <c r="T4161" t="s">
        <v>36</v>
      </c>
      <c r="U4161">
        <v>3</v>
      </c>
      <c r="V4161" t="b">
        <v>1</v>
      </c>
    </row>
    <row r="4162" spans="1:22" x14ac:dyDescent="0.3">
      <c r="A4162">
        <v>4161</v>
      </c>
      <c r="B4162" s="2">
        <v>44161</v>
      </c>
      <c r="C4162" s="19">
        <f>YEAR(Table1[[#This Row],[Date]])</f>
        <v>2020</v>
      </c>
      <c r="D4162">
        <f>MONTH(Table1[[#This Row],[Date]])</f>
        <v>11</v>
      </c>
      <c r="E4162" t="str">
        <f>TEXT(Table1[[#This Row],[Date]],"MMMM")</f>
        <v>November</v>
      </c>
      <c r="F4162">
        <v>340</v>
      </c>
      <c r="G4162">
        <v>56</v>
      </c>
      <c r="H4162" t="s">
        <v>19</v>
      </c>
      <c r="I4162" t="s">
        <v>38</v>
      </c>
      <c r="J4162">
        <v>526</v>
      </c>
      <c r="K4162" t="s">
        <v>43</v>
      </c>
      <c r="L4162">
        <v>1</v>
      </c>
      <c r="M4162" s="1">
        <v>44.81087789</v>
      </c>
      <c r="N4162" s="1">
        <f>Table1[[#This Row],[Quantity]]*Table1[[#This Row],[UnitPrice]]</f>
        <v>44.81087789</v>
      </c>
      <c r="O4162" t="s">
        <v>32</v>
      </c>
      <c r="P4162" t="b">
        <v>0</v>
      </c>
      <c r="Q4162">
        <v>4.481087789</v>
      </c>
      <c r="R4162" s="1">
        <f>Table1[[#This Row],[Sales]]-Table1[[#This Row],[DiscountAmount]]</f>
        <v>40.329790101</v>
      </c>
      <c r="S4162" t="b">
        <v>0</v>
      </c>
      <c r="T4162" t="s">
        <v>36</v>
      </c>
      <c r="U4162">
        <v>1</v>
      </c>
      <c r="V4162" t="b">
        <v>1</v>
      </c>
    </row>
    <row r="4163" spans="1:22" x14ac:dyDescent="0.3">
      <c r="A4163">
        <v>4162</v>
      </c>
      <c r="B4163" s="2">
        <v>44508</v>
      </c>
      <c r="C4163" s="19">
        <f>YEAR(Table1[[#This Row],[Date]])</f>
        <v>2021</v>
      </c>
      <c r="D4163">
        <f>MONTH(Table1[[#This Row],[Date]])</f>
        <v>11</v>
      </c>
      <c r="E4163" t="str">
        <f>TEXT(Table1[[#This Row],[Date]],"MMMM")</f>
        <v>November</v>
      </c>
      <c r="F4163">
        <v>105</v>
      </c>
      <c r="G4163">
        <v>22</v>
      </c>
      <c r="H4163" t="s">
        <v>24</v>
      </c>
      <c r="I4163" t="s">
        <v>31</v>
      </c>
      <c r="J4163">
        <v>232</v>
      </c>
      <c r="K4163" t="s">
        <v>43</v>
      </c>
      <c r="L4163">
        <v>1</v>
      </c>
      <c r="M4163" s="1">
        <v>51.035722010000001</v>
      </c>
      <c r="N4163" s="1">
        <f>Table1[[#This Row],[Quantity]]*Table1[[#This Row],[UnitPrice]]</f>
        <v>51.035722010000001</v>
      </c>
      <c r="O4163" t="s">
        <v>22</v>
      </c>
      <c r="P4163" t="b">
        <v>0</v>
      </c>
      <c r="Q4163">
        <v>0</v>
      </c>
      <c r="R4163" s="1">
        <f>Table1[[#This Row],[Sales]]-Table1[[#This Row],[DiscountAmount]]</f>
        <v>51.035722010000001</v>
      </c>
      <c r="S4163" t="b">
        <v>0</v>
      </c>
      <c r="T4163" t="s">
        <v>28</v>
      </c>
      <c r="U4163">
        <v>1</v>
      </c>
      <c r="V4163" t="b">
        <v>1</v>
      </c>
    </row>
    <row r="4164" spans="1:22" x14ac:dyDescent="0.3">
      <c r="A4164">
        <v>4163</v>
      </c>
      <c r="B4164" s="2">
        <v>45270</v>
      </c>
      <c r="C4164" s="19">
        <f>YEAR(Table1[[#This Row],[Date]])</f>
        <v>2023</v>
      </c>
      <c r="D4164">
        <f>MONTH(Table1[[#This Row],[Date]])</f>
        <v>12</v>
      </c>
      <c r="E4164" t="str">
        <f>TEXT(Table1[[#This Row],[Date]],"MMMM")</f>
        <v>December</v>
      </c>
      <c r="F4164">
        <v>458</v>
      </c>
      <c r="G4164">
        <v>60</v>
      </c>
      <c r="H4164" t="s">
        <v>37</v>
      </c>
      <c r="I4164" t="s">
        <v>38</v>
      </c>
      <c r="J4164">
        <v>524</v>
      </c>
      <c r="K4164" t="s">
        <v>21</v>
      </c>
      <c r="L4164">
        <v>1</v>
      </c>
      <c r="M4164" s="1">
        <v>34.113267120000003</v>
      </c>
      <c r="N4164" s="1">
        <f>Table1[[#This Row],[Quantity]]*Table1[[#This Row],[UnitPrice]]</f>
        <v>34.113267120000003</v>
      </c>
      <c r="O4164" t="s">
        <v>32</v>
      </c>
      <c r="P4164" t="b">
        <v>1</v>
      </c>
      <c r="Q4164">
        <v>0</v>
      </c>
      <c r="R4164" s="1">
        <f>Table1[[#This Row],[Sales]]-Table1[[#This Row],[DiscountAmount]]</f>
        <v>34.113267120000003</v>
      </c>
      <c r="S4164" t="b">
        <v>0</v>
      </c>
      <c r="T4164" t="s">
        <v>23</v>
      </c>
      <c r="U4164">
        <v>2</v>
      </c>
      <c r="V4164" t="b">
        <v>1</v>
      </c>
    </row>
    <row r="4165" spans="1:22" x14ac:dyDescent="0.3">
      <c r="A4165">
        <v>4164</v>
      </c>
      <c r="B4165" s="2">
        <v>44552</v>
      </c>
      <c r="C4165" s="19">
        <f>YEAR(Table1[[#This Row],[Date]])</f>
        <v>2021</v>
      </c>
      <c r="D4165">
        <f>MONTH(Table1[[#This Row],[Date]])</f>
        <v>12</v>
      </c>
      <c r="E4165" t="str">
        <f>TEXT(Table1[[#This Row],[Date]],"MMMM")</f>
        <v>December</v>
      </c>
      <c r="F4165">
        <v>347</v>
      </c>
      <c r="G4165">
        <v>62</v>
      </c>
      <c r="H4165" t="s">
        <v>19</v>
      </c>
      <c r="I4165" t="s">
        <v>31</v>
      </c>
      <c r="J4165">
        <v>81</v>
      </c>
      <c r="K4165" t="s">
        <v>34</v>
      </c>
      <c r="L4165">
        <v>5</v>
      </c>
      <c r="M4165" s="1">
        <v>91.558310680000005</v>
      </c>
      <c r="N4165" s="1">
        <f>Table1[[#This Row],[Quantity]]*Table1[[#This Row],[UnitPrice]]</f>
        <v>457.7915534</v>
      </c>
      <c r="O4165" t="s">
        <v>30</v>
      </c>
      <c r="P4165" t="b">
        <v>0</v>
      </c>
      <c r="Q4165">
        <v>45.779155340000003</v>
      </c>
      <c r="R4165" s="1">
        <f>Table1[[#This Row],[Sales]]-Table1[[#This Row],[DiscountAmount]]</f>
        <v>412.01239806000001</v>
      </c>
      <c r="S4165" t="b">
        <v>1</v>
      </c>
      <c r="T4165" t="s">
        <v>36</v>
      </c>
      <c r="U4165">
        <v>3</v>
      </c>
      <c r="V4165" t="b">
        <v>1</v>
      </c>
    </row>
    <row r="4166" spans="1:22" x14ac:dyDescent="0.3">
      <c r="A4166">
        <v>4165</v>
      </c>
      <c r="B4166" s="2">
        <v>43802</v>
      </c>
      <c r="C4166" s="19">
        <f>YEAR(Table1[[#This Row],[Date]])</f>
        <v>2019</v>
      </c>
      <c r="D4166">
        <f>MONTH(Table1[[#This Row],[Date]])</f>
        <v>12</v>
      </c>
      <c r="E4166" t="str">
        <f>TEXT(Table1[[#This Row],[Date]],"MMMM")</f>
        <v>December</v>
      </c>
      <c r="F4166">
        <v>416</v>
      </c>
      <c r="G4166">
        <v>32</v>
      </c>
      <c r="H4166" t="s">
        <v>19</v>
      </c>
      <c r="I4166" t="s">
        <v>46</v>
      </c>
      <c r="J4166">
        <v>160</v>
      </c>
      <c r="K4166" t="s">
        <v>39</v>
      </c>
      <c r="L4166">
        <v>2</v>
      </c>
      <c r="M4166" s="1">
        <v>28.731325649999999</v>
      </c>
      <c r="N4166" s="1">
        <f>Table1[[#This Row],[Quantity]]*Table1[[#This Row],[UnitPrice]]</f>
        <v>57.462651299999997</v>
      </c>
      <c r="O4166" t="s">
        <v>35</v>
      </c>
      <c r="P4166" t="b">
        <v>0</v>
      </c>
      <c r="Q4166">
        <v>0</v>
      </c>
      <c r="R4166" s="1">
        <f>Table1[[#This Row],[Sales]]-Table1[[#This Row],[DiscountAmount]]</f>
        <v>57.462651299999997</v>
      </c>
      <c r="S4166" t="b">
        <v>0</v>
      </c>
      <c r="T4166" t="s">
        <v>23</v>
      </c>
      <c r="U4166">
        <v>1</v>
      </c>
      <c r="V4166" t="b">
        <v>1</v>
      </c>
    </row>
    <row r="4167" spans="1:22" x14ac:dyDescent="0.3">
      <c r="A4167">
        <v>4166</v>
      </c>
      <c r="B4167" s="2">
        <v>44137</v>
      </c>
      <c r="C4167" s="19">
        <f>YEAR(Table1[[#This Row],[Date]])</f>
        <v>2020</v>
      </c>
      <c r="D4167">
        <f>MONTH(Table1[[#This Row],[Date]])</f>
        <v>11</v>
      </c>
      <c r="E4167" t="str">
        <f>TEXT(Table1[[#This Row],[Date]],"MMMM")</f>
        <v>November</v>
      </c>
      <c r="F4167">
        <v>127</v>
      </c>
      <c r="G4167">
        <v>35</v>
      </c>
      <c r="H4167" t="s">
        <v>19</v>
      </c>
      <c r="I4167" t="s">
        <v>33</v>
      </c>
      <c r="J4167">
        <v>739</v>
      </c>
      <c r="K4167" t="s">
        <v>39</v>
      </c>
      <c r="L4167">
        <v>5</v>
      </c>
      <c r="M4167" s="1">
        <v>82.391380089999998</v>
      </c>
      <c r="N4167" s="1">
        <f>Table1[[#This Row],[Quantity]]*Table1[[#This Row],[UnitPrice]]</f>
        <v>411.95690044999998</v>
      </c>
      <c r="O4167" t="s">
        <v>30</v>
      </c>
      <c r="P4167" t="b">
        <v>1</v>
      </c>
      <c r="Q4167">
        <v>0</v>
      </c>
      <c r="R4167" s="1">
        <f>Table1[[#This Row],[Sales]]-Table1[[#This Row],[DiscountAmount]]</f>
        <v>411.95690044999998</v>
      </c>
      <c r="S4167" t="b">
        <v>1</v>
      </c>
      <c r="T4167" t="s">
        <v>23</v>
      </c>
      <c r="U4167">
        <v>5</v>
      </c>
      <c r="V4167" t="b">
        <v>0</v>
      </c>
    </row>
    <row r="4168" spans="1:22" x14ac:dyDescent="0.3">
      <c r="A4168">
        <v>4167</v>
      </c>
      <c r="B4168" s="2">
        <v>43442</v>
      </c>
      <c r="C4168" s="19">
        <f>YEAR(Table1[[#This Row],[Date]])</f>
        <v>2018</v>
      </c>
      <c r="D4168">
        <f>MONTH(Table1[[#This Row],[Date]])</f>
        <v>12</v>
      </c>
      <c r="E4168" t="str">
        <f>TEXT(Table1[[#This Row],[Date]],"MMMM")</f>
        <v>December</v>
      </c>
      <c r="F4168">
        <v>233</v>
      </c>
      <c r="G4168">
        <v>34</v>
      </c>
      <c r="H4168" t="s">
        <v>37</v>
      </c>
      <c r="I4168" t="s">
        <v>27</v>
      </c>
      <c r="J4168">
        <v>203</v>
      </c>
      <c r="K4168" t="s">
        <v>26</v>
      </c>
      <c r="L4168">
        <v>3</v>
      </c>
      <c r="M4168" s="1">
        <v>11.324726200000001</v>
      </c>
      <c r="N4168" s="1">
        <f>Table1[[#This Row],[Quantity]]*Table1[[#This Row],[UnitPrice]]</f>
        <v>33.974178600000002</v>
      </c>
      <c r="O4168" t="s">
        <v>30</v>
      </c>
      <c r="P4168" t="b">
        <v>1</v>
      </c>
      <c r="Q4168">
        <v>3.3974178589999999</v>
      </c>
      <c r="R4168" s="1">
        <f>Table1[[#This Row],[Sales]]-Table1[[#This Row],[DiscountAmount]]</f>
        <v>30.576760741000001</v>
      </c>
      <c r="S4168" t="b">
        <v>1</v>
      </c>
      <c r="T4168" t="s">
        <v>36</v>
      </c>
      <c r="U4168">
        <v>2</v>
      </c>
      <c r="V4168" t="b">
        <v>0</v>
      </c>
    </row>
    <row r="4169" spans="1:22" x14ac:dyDescent="0.3">
      <c r="A4169">
        <v>4168</v>
      </c>
      <c r="B4169" s="2">
        <v>44911</v>
      </c>
      <c r="C4169" s="19">
        <f>YEAR(Table1[[#This Row],[Date]])</f>
        <v>2022</v>
      </c>
      <c r="D4169">
        <f>MONTH(Table1[[#This Row],[Date]])</f>
        <v>12</v>
      </c>
      <c r="E4169" t="str">
        <f>TEXT(Table1[[#This Row],[Date]],"MMMM")</f>
        <v>December</v>
      </c>
      <c r="F4169">
        <v>427</v>
      </c>
      <c r="G4169">
        <v>61</v>
      </c>
      <c r="H4169" t="s">
        <v>19</v>
      </c>
      <c r="I4169" t="s">
        <v>49</v>
      </c>
      <c r="J4169">
        <v>56</v>
      </c>
      <c r="K4169" t="s">
        <v>26</v>
      </c>
      <c r="L4169">
        <v>3</v>
      </c>
      <c r="M4169" s="1">
        <v>99.29244156</v>
      </c>
      <c r="N4169" s="1">
        <f>Table1[[#This Row],[Quantity]]*Table1[[#This Row],[UnitPrice]]</f>
        <v>297.87732468000002</v>
      </c>
      <c r="O4169" t="s">
        <v>30</v>
      </c>
      <c r="P4169" t="b">
        <v>1</v>
      </c>
      <c r="Q4169">
        <v>0</v>
      </c>
      <c r="R4169" s="1">
        <f>Table1[[#This Row],[Sales]]-Table1[[#This Row],[DiscountAmount]]</f>
        <v>297.87732468000002</v>
      </c>
      <c r="S4169" t="b">
        <v>1</v>
      </c>
      <c r="T4169" t="s">
        <v>23</v>
      </c>
      <c r="U4169">
        <v>4</v>
      </c>
      <c r="V4169" t="b">
        <v>0</v>
      </c>
    </row>
    <row r="4170" spans="1:22" x14ac:dyDescent="0.3">
      <c r="A4170">
        <v>4169</v>
      </c>
      <c r="B4170" s="2">
        <v>44551</v>
      </c>
      <c r="C4170" s="19">
        <f>YEAR(Table1[[#This Row],[Date]])</f>
        <v>2021</v>
      </c>
      <c r="D4170">
        <f>MONTH(Table1[[#This Row],[Date]])</f>
        <v>12</v>
      </c>
      <c r="E4170" t="str">
        <f>TEXT(Table1[[#This Row],[Date]],"MMMM")</f>
        <v>December</v>
      </c>
      <c r="F4170">
        <v>326</v>
      </c>
      <c r="G4170">
        <v>26</v>
      </c>
      <c r="H4170" t="s">
        <v>19</v>
      </c>
      <c r="I4170" t="s">
        <v>41</v>
      </c>
      <c r="J4170">
        <v>516</v>
      </c>
      <c r="K4170" t="s">
        <v>21</v>
      </c>
      <c r="L4170">
        <v>3</v>
      </c>
      <c r="M4170" s="1">
        <v>37.376619959999999</v>
      </c>
      <c r="N4170" s="1">
        <f>Table1[[#This Row],[Quantity]]*Table1[[#This Row],[UnitPrice]]</f>
        <v>112.12985988</v>
      </c>
      <c r="O4170" t="s">
        <v>30</v>
      </c>
      <c r="P4170" t="b">
        <v>0</v>
      </c>
      <c r="Q4170">
        <v>0</v>
      </c>
      <c r="R4170" s="1">
        <f>Table1[[#This Row],[Sales]]-Table1[[#This Row],[DiscountAmount]]</f>
        <v>112.12985988</v>
      </c>
      <c r="S4170" t="b">
        <v>0</v>
      </c>
      <c r="T4170" t="s">
        <v>28</v>
      </c>
      <c r="U4170">
        <v>1</v>
      </c>
      <c r="V4170" t="b">
        <v>0</v>
      </c>
    </row>
    <row r="4171" spans="1:22" x14ac:dyDescent="0.3">
      <c r="A4171">
        <v>4170</v>
      </c>
      <c r="B4171" s="2">
        <v>44905</v>
      </c>
      <c r="C4171" s="19">
        <f>YEAR(Table1[[#This Row],[Date]])</f>
        <v>2022</v>
      </c>
      <c r="D4171">
        <f>MONTH(Table1[[#This Row],[Date]])</f>
        <v>12</v>
      </c>
      <c r="E4171" t="str">
        <f>TEXT(Table1[[#This Row],[Date]],"MMMM")</f>
        <v>December</v>
      </c>
      <c r="F4171">
        <v>149</v>
      </c>
      <c r="G4171">
        <v>59</v>
      </c>
      <c r="H4171" t="s">
        <v>19</v>
      </c>
      <c r="I4171" t="s">
        <v>53</v>
      </c>
      <c r="J4171">
        <v>634</v>
      </c>
      <c r="K4171" t="s">
        <v>39</v>
      </c>
      <c r="L4171">
        <v>5</v>
      </c>
      <c r="M4171" s="1">
        <v>37.282870680000002</v>
      </c>
      <c r="N4171" s="1">
        <f>Table1[[#This Row],[Quantity]]*Table1[[#This Row],[UnitPrice]]</f>
        <v>186.41435340000001</v>
      </c>
      <c r="O4171" t="s">
        <v>35</v>
      </c>
      <c r="P4171" t="b">
        <v>0</v>
      </c>
      <c r="Q4171">
        <v>0</v>
      </c>
      <c r="R4171" s="1">
        <f>Table1[[#This Row],[Sales]]-Table1[[#This Row],[DiscountAmount]]</f>
        <v>186.41435340000001</v>
      </c>
      <c r="S4171" t="b">
        <v>0</v>
      </c>
      <c r="T4171" t="s">
        <v>28</v>
      </c>
      <c r="U4171">
        <v>4</v>
      </c>
      <c r="V4171" t="b">
        <v>0</v>
      </c>
    </row>
    <row r="4172" spans="1:22" x14ac:dyDescent="0.3">
      <c r="A4172">
        <v>4171</v>
      </c>
      <c r="B4172" s="2">
        <v>44184</v>
      </c>
      <c r="C4172" s="19">
        <f>YEAR(Table1[[#This Row],[Date]])</f>
        <v>2020</v>
      </c>
      <c r="D4172">
        <f>MONTH(Table1[[#This Row],[Date]])</f>
        <v>12</v>
      </c>
      <c r="E4172" t="str">
        <f>TEXT(Table1[[#This Row],[Date]],"MMMM")</f>
        <v>December</v>
      </c>
      <c r="F4172">
        <v>214</v>
      </c>
      <c r="G4172">
        <v>26</v>
      </c>
      <c r="H4172" t="s">
        <v>24</v>
      </c>
      <c r="I4172" t="s">
        <v>48</v>
      </c>
      <c r="J4172">
        <v>292</v>
      </c>
      <c r="K4172" t="s">
        <v>21</v>
      </c>
      <c r="L4172">
        <v>1</v>
      </c>
      <c r="M4172" s="1">
        <v>31.906867210000001</v>
      </c>
      <c r="N4172" s="1">
        <f>Table1[[#This Row],[Quantity]]*Table1[[#This Row],[UnitPrice]]</f>
        <v>31.906867210000001</v>
      </c>
      <c r="O4172" t="s">
        <v>35</v>
      </c>
      <c r="P4172" t="b">
        <v>0</v>
      </c>
      <c r="Q4172">
        <v>0</v>
      </c>
      <c r="R4172" s="1">
        <f>Table1[[#This Row],[Sales]]-Table1[[#This Row],[DiscountAmount]]</f>
        <v>31.906867210000001</v>
      </c>
      <c r="S4172" t="b">
        <v>1</v>
      </c>
      <c r="T4172" t="s">
        <v>28</v>
      </c>
      <c r="U4172">
        <v>4</v>
      </c>
      <c r="V4172" t="b">
        <v>1</v>
      </c>
    </row>
    <row r="4173" spans="1:22" x14ac:dyDescent="0.3">
      <c r="A4173">
        <v>4172</v>
      </c>
      <c r="B4173" s="2">
        <v>44923</v>
      </c>
      <c r="C4173" s="19">
        <f>YEAR(Table1[[#This Row],[Date]])</f>
        <v>2022</v>
      </c>
      <c r="D4173">
        <f>MONTH(Table1[[#This Row],[Date]])</f>
        <v>12</v>
      </c>
      <c r="E4173" t="str">
        <f>TEXT(Table1[[#This Row],[Date]],"MMMM")</f>
        <v>December</v>
      </c>
      <c r="F4173">
        <v>435</v>
      </c>
      <c r="G4173">
        <v>47</v>
      </c>
      <c r="H4173" t="s">
        <v>37</v>
      </c>
      <c r="I4173" t="s">
        <v>44</v>
      </c>
      <c r="J4173">
        <v>628</v>
      </c>
      <c r="K4173" t="s">
        <v>26</v>
      </c>
      <c r="L4173">
        <v>1</v>
      </c>
      <c r="M4173" s="1">
        <v>79.017915529999996</v>
      </c>
      <c r="N4173" s="1">
        <f>Table1[[#This Row],[Quantity]]*Table1[[#This Row],[UnitPrice]]</f>
        <v>79.017915529999996</v>
      </c>
      <c r="O4173" t="s">
        <v>30</v>
      </c>
      <c r="P4173" t="b">
        <v>0</v>
      </c>
      <c r="Q4173">
        <v>0</v>
      </c>
      <c r="R4173" s="1">
        <f>Table1[[#This Row],[Sales]]-Table1[[#This Row],[DiscountAmount]]</f>
        <v>79.017915529999996</v>
      </c>
      <c r="S4173" t="b">
        <v>0</v>
      </c>
      <c r="T4173" t="s">
        <v>23</v>
      </c>
      <c r="U4173">
        <v>2</v>
      </c>
      <c r="V4173" t="b">
        <v>0</v>
      </c>
    </row>
    <row r="4174" spans="1:22" x14ac:dyDescent="0.3">
      <c r="A4174">
        <v>4173</v>
      </c>
      <c r="B4174" s="2">
        <v>45286</v>
      </c>
      <c r="C4174" s="19">
        <f>YEAR(Table1[[#This Row],[Date]])</f>
        <v>2023</v>
      </c>
      <c r="D4174">
        <f>MONTH(Table1[[#This Row],[Date]])</f>
        <v>12</v>
      </c>
      <c r="E4174" t="str">
        <f>TEXT(Table1[[#This Row],[Date]],"MMMM")</f>
        <v>December</v>
      </c>
      <c r="F4174">
        <v>223</v>
      </c>
      <c r="G4174">
        <v>18</v>
      </c>
      <c r="H4174" t="s">
        <v>24</v>
      </c>
      <c r="I4174" t="s">
        <v>25</v>
      </c>
      <c r="J4174">
        <v>194</v>
      </c>
      <c r="K4174" t="s">
        <v>21</v>
      </c>
      <c r="L4174">
        <v>1</v>
      </c>
      <c r="M4174" s="1">
        <v>94.689585359999995</v>
      </c>
      <c r="N4174" s="1">
        <f>Table1[[#This Row],[Quantity]]*Table1[[#This Row],[UnitPrice]]</f>
        <v>94.689585359999995</v>
      </c>
      <c r="O4174" t="s">
        <v>35</v>
      </c>
      <c r="P4174" t="b">
        <v>1</v>
      </c>
      <c r="Q4174">
        <v>0</v>
      </c>
      <c r="R4174" s="1">
        <f>Table1[[#This Row],[Sales]]-Table1[[#This Row],[DiscountAmount]]</f>
        <v>94.689585359999995</v>
      </c>
      <c r="S4174" t="b">
        <v>1</v>
      </c>
      <c r="T4174" t="s">
        <v>23</v>
      </c>
      <c r="U4174">
        <v>1</v>
      </c>
      <c r="V4174" t="b">
        <v>0</v>
      </c>
    </row>
    <row r="4175" spans="1:22" x14ac:dyDescent="0.3">
      <c r="A4175">
        <v>4174</v>
      </c>
      <c r="B4175" s="2">
        <v>45287</v>
      </c>
      <c r="C4175" s="19">
        <f>YEAR(Table1[[#This Row],[Date]])</f>
        <v>2023</v>
      </c>
      <c r="D4175">
        <f>MONTH(Table1[[#This Row],[Date]])</f>
        <v>12</v>
      </c>
      <c r="E4175" t="str">
        <f>TEXT(Table1[[#This Row],[Date]],"MMMM")</f>
        <v>December</v>
      </c>
      <c r="F4175">
        <v>494</v>
      </c>
      <c r="G4175">
        <v>56</v>
      </c>
      <c r="H4175" t="s">
        <v>24</v>
      </c>
      <c r="I4175" t="s">
        <v>53</v>
      </c>
      <c r="J4175">
        <v>189</v>
      </c>
      <c r="K4175" t="s">
        <v>39</v>
      </c>
      <c r="L4175">
        <v>2</v>
      </c>
      <c r="M4175" s="1">
        <v>98.333503239999999</v>
      </c>
      <c r="N4175" s="1">
        <f>Table1[[#This Row],[Quantity]]*Table1[[#This Row],[UnitPrice]]</f>
        <v>196.66700648</v>
      </c>
      <c r="O4175" t="s">
        <v>22</v>
      </c>
      <c r="P4175" t="b">
        <v>1</v>
      </c>
      <c r="Q4175">
        <v>0</v>
      </c>
      <c r="R4175" s="1">
        <f>Table1[[#This Row],[Sales]]-Table1[[#This Row],[DiscountAmount]]</f>
        <v>196.66700648</v>
      </c>
      <c r="S4175" t="b">
        <v>1</v>
      </c>
      <c r="T4175" t="s">
        <v>28</v>
      </c>
      <c r="U4175">
        <v>5</v>
      </c>
      <c r="V4175" t="b">
        <v>0</v>
      </c>
    </row>
    <row r="4176" spans="1:22" x14ac:dyDescent="0.3">
      <c r="A4176">
        <v>4175</v>
      </c>
      <c r="B4176" s="2">
        <v>44508</v>
      </c>
      <c r="C4176" s="19">
        <f>YEAR(Table1[[#This Row],[Date]])</f>
        <v>2021</v>
      </c>
      <c r="D4176">
        <f>MONTH(Table1[[#This Row],[Date]])</f>
        <v>11</v>
      </c>
      <c r="E4176" t="str">
        <f>TEXT(Table1[[#This Row],[Date]],"MMMM")</f>
        <v>November</v>
      </c>
      <c r="F4176">
        <v>88</v>
      </c>
      <c r="G4176">
        <v>30</v>
      </c>
      <c r="H4176" t="s">
        <v>24</v>
      </c>
      <c r="I4176" t="s">
        <v>31</v>
      </c>
      <c r="J4176">
        <v>55</v>
      </c>
      <c r="K4176" t="s">
        <v>26</v>
      </c>
      <c r="L4176">
        <v>3</v>
      </c>
      <c r="M4176" s="1">
        <v>20.639652999999999</v>
      </c>
      <c r="N4176" s="1">
        <f>Table1[[#This Row],[Quantity]]*Table1[[#This Row],[UnitPrice]]</f>
        <v>61.918959000000001</v>
      </c>
      <c r="O4176" t="s">
        <v>32</v>
      </c>
      <c r="P4176" t="b">
        <v>0</v>
      </c>
      <c r="Q4176">
        <v>6.1918958990000004</v>
      </c>
      <c r="R4176" s="1">
        <f>Table1[[#This Row],[Sales]]-Table1[[#This Row],[DiscountAmount]]</f>
        <v>55.727063100999999</v>
      </c>
      <c r="S4176" t="b">
        <v>0</v>
      </c>
      <c r="T4176" t="s">
        <v>36</v>
      </c>
      <c r="U4176">
        <v>1</v>
      </c>
      <c r="V4176" t="b">
        <v>1</v>
      </c>
    </row>
    <row r="4177" spans="1:22" x14ac:dyDescent="0.3">
      <c r="A4177">
        <v>4176</v>
      </c>
      <c r="B4177" s="2">
        <v>44148</v>
      </c>
      <c r="C4177" s="19">
        <f>YEAR(Table1[[#This Row],[Date]])</f>
        <v>2020</v>
      </c>
      <c r="D4177">
        <f>MONTH(Table1[[#This Row],[Date]])</f>
        <v>11</v>
      </c>
      <c r="E4177" t="str">
        <f>TEXT(Table1[[#This Row],[Date]],"MMMM")</f>
        <v>November</v>
      </c>
      <c r="F4177">
        <v>351</v>
      </c>
      <c r="G4177">
        <v>45</v>
      </c>
      <c r="H4177" t="s">
        <v>19</v>
      </c>
      <c r="I4177" t="s">
        <v>20</v>
      </c>
      <c r="J4177">
        <v>352</v>
      </c>
      <c r="K4177" t="s">
        <v>21</v>
      </c>
      <c r="L4177">
        <v>5</v>
      </c>
      <c r="M4177" s="1">
        <v>97.177690799999993</v>
      </c>
      <c r="N4177" s="1">
        <f>Table1[[#This Row],[Quantity]]*Table1[[#This Row],[UnitPrice]]</f>
        <v>485.88845399999997</v>
      </c>
      <c r="O4177" t="s">
        <v>32</v>
      </c>
      <c r="P4177" t="b">
        <v>1</v>
      </c>
      <c r="Q4177">
        <v>0</v>
      </c>
      <c r="R4177" s="1">
        <f>Table1[[#This Row],[Sales]]-Table1[[#This Row],[DiscountAmount]]</f>
        <v>485.88845399999997</v>
      </c>
      <c r="S4177" t="b">
        <v>0</v>
      </c>
      <c r="T4177" t="s">
        <v>28</v>
      </c>
      <c r="U4177">
        <v>3</v>
      </c>
      <c r="V4177" t="b">
        <v>0</v>
      </c>
    </row>
    <row r="4178" spans="1:22" x14ac:dyDescent="0.3">
      <c r="A4178">
        <v>4177</v>
      </c>
      <c r="B4178" s="2">
        <v>44874</v>
      </c>
      <c r="C4178" s="19">
        <f>YEAR(Table1[[#This Row],[Date]])</f>
        <v>2022</v>
      </c>
      <c r="D4178">
        <f>MONTH(Table1[[#This Row],[Date]])</f>
        <v>11</v>
      </c>
      <c r="E4178" t="str">
        <f>TEXT(Table1[[#This Row],[Date]],"MMMM")</f>
        <v>November</v>
      </c>
      <c r="F4178">
        <v>183</v>
      </c>
      <c r="G4178">
        <v>32</v>
      </c>
      <c r="H4178" t="s">
        <v>19</v>
      </c>
      <c r="I4178" t="s">
        <v>42</v>
      </c>
      <c r="J4178">
        <v>638</v>
      </c>
      <c r="K4178" t="s">
        <v>34</v>
      </c>
      <c r="L4178">
        <v>1</v>
      </c>
      <c r="M4178" s="1">
        <v>28.87781506</v>
      </c>
      <c r="N4178" s="1">
        <f>Table1[[#This Row],[Quantity]]*Table1[[#This Row],[UnitPrice]]</f>
        <v>28.87781506</v>
      </c>
      <c r="O4178" t="s">
        <v>30</v>
      </c>
      <c r="P4178" t="b">
        <v>0</v>
      </c>
      <c r="Q4178">
        <v>2.8877815060000001</v>
      </c>
      <c r="R4178" s="1">
        <f>Table1[[#This Row],[Sales]]-Table1[[#This Row],[DiscountAmount]]</f>
        <v>25.990033554</v>
      </c>
      <c r="S4178" t="b">
        <v>1</v>
      </c>
      <c r="T4178" t="s">
        <v>36</v>
      </c>
      <c r="U4178">
        <v>5</v>
      </c>
      <c r="V4178" t="b">
        <v>0</v>
      </c>
    </row>
    <row r="4179" spans="1:22" x14ac:dyDescent="0.3">
      <c r="A4179">
        <v>4178</v>
      </c>
      <c r="B4179" s="2">
        <v>43432</v>
      </c>
      <c r="C4179" s="19">
        <f>YEAR(Table1[[#This Row],[Date]])</f>
        <v>2018</v>
      </c>
      <c r="D4179">
        <f>MONTH(Table1[[#This Row],[Date]])</f>
        <v>11</v>
      </c>
      <c r="E4179" t="str">
        <f>TEXT(Table1[[#This Row],[Date]],"MMMM")</f>
        <v>November</v>
      </c>
      <c r="F4179">
        <v>54</v>
      </c>
      <c r="G4179">
        <v>56</v>
      </c>
      <c r="H4179" t="s">
        <v>19</v>
      </c>
      <c r="I4179" t="s">
        <v>41</v>
      </c>
      <c r="J4179">
        <v>883</v>
      </c>
      <c r="K4179" t="s">
        <v>21</v>
      </c>
      <c r="L4179">
        <v>5</v>
      </c>
      <c r="M4179" s="1">
        <v>77.576912300000004</v>
      </c>
      <c r="N4179" s="1">
        <f>Table1[[#This Row],[Quantity]]*Table1[[#This Row],[UnitPrice]]</f>
        <v>387.88456150000002</v>
      </c>
      <c r="O4179" t="s">
        <v>35</v>
      </c>
      <c r="P4179" t="b">
        <v>1</v>
      </c>
      <c r="Q4179">
        <v>38.788456150000002</v>
      </c>
      <c r="R4179" s="1">
        <f>Table1[[#This Row],[Sales]]-Table1[[#This Row],[DiscountAmount]]</f>
        <v>349.09610535000002</v>
      </c>
      <c r="S4179" t="b">
        <v>0</v>
      </c>
      <c r="T4179" t="s">
        <v>36</v>
      </c>
      <c r="U4179">
        <v>2</v>
      </c>
      <c r="V4179" t="b">
        <v>0</v>
      </c>
    </row>
    <row r="4180" spans="1:22" x14ac:dyDescent="0.3">
      <c r="A4180">
        <v>4179</v>
      </c>
      <c r="B4180" s="2">
        <v>44529</v>
      </c>
      <c r="C4180" s="19">
        <f>YEAR(Table1[[#This Row],[Date]])</f>
        <v>2021</v>
      </c>
      <c r="D4180">
        <f>MONTH(Table1[[#This Row],[Date]])</f>
        <v>11</v>
      </c>
      <c r="E4180" t="str">
        <f>TEXT(Table1[[#This Row],[Date]],"MMMM")</f>
        <v>November</v>
      </c>
      <c r="F4180">
        <v>370</v>
      </c>
      <c r="G4180">
        <v>47</v>
      </c>
      <c r="H4180" t="s">
        <v>37</v>
      </c>
      <c r="I4180" t="s">
        <v>47</v>
      </c>
      <c r="J4180">
        <v>341</v>
      </c>
      <c r="K4180" t="s">
        <v>43</v>
      </c>
      <c r="L4180">
        <v>1</v>
      </c>
      <c r="M4180" s="1">
        <v>93.639448689999995</v>
      </c>
      <c r="N4180" s="1">
        <f>Table1[[#This Row],[Quantity]]*Table1[[#This Row],[UnitPrice]]</f>
        <v>93.639448689999995</v>
      </c>
      <c r="O4180" t="s">
        <v>30</v>
      </c>
      <c r="P4180" t="b">
        <v>1</v>
      </c>
      <c r="Q4180">
        <v>9.3639448689999991</v>
      </c>
      <c r="R4180" s="1">
        <f>Table1[[#This Row],[Sales]]-Table1[[#This Row],[DiscountAmount]]</f>
        <v>84.275503821000001</v>
      </c>
      <c r="S4180" t="b">
        <v>0</v>
      </c>
      <c r="T4180" t="s">
        <v>36</v>
      </c>
      <c r="U4180">
        <v>2</v>
      </c>
      <c r="V4180" t="b">
        <v>0</v>
      </c>
    </row>
    <row r="4181" spans="1:22" x14ac:dyDescent="0.3">
      <c r="A4181">
        <v>4180</v>
      </c>
      <c r="B4181" s="2">
        <v>44546</v>
      </c>
      <c r="C4181" s="19">
        <f>YEAR(Table1[[#This Row],[Date]])</f>
        <v>2021</v>
      </c>
      <c r="D4181">
        <f>MONTH(Table1[[#This Row],[Date]])</f>
        <v>12</v>
      </c>
      <c r="E4181" t="str">
        <f>TEXT(Table1[[#This Row],[Date]],"MMMM")</f>
        <v>December</v>
      </c>
      <c r="F4181">
        <v>395</v>
      </c>
      <c r="G4181">
        <v>38</v>
      </c>
      <c r="H4181" t="s">
        <v>37</v>
      </c>
      <c r="I4181" t="s">
        <v>25</v>
      </c>
      <c r="J4181">
        <v>416</v>
      </c>
      <c r="K4181" t="s">
        <v>21</v>
      </c>
      <c r="L4181">
        <v>5</v>
      </c>
      <c r="M4181" s="1">
        <v>72.297046809999998</v>
      </c>
      <c r="N4181" s="1">
        <f>Table1[[#This Row],[Quantity]]*Table1[[#This Row],[UnitPrice]]</f>
        <v>361.48523404999997</v>
      </c>
      <c r="O4181" t="s">
        <v>35</v>
      </c>
      <c r="P4181" t="b">
        <v>1</v>
      </c>
      <c r="Q4181">
        <v>36.148523410000003</v>
      </c>
      <c r="R4181" s="1">
        <f>Table1[[#This Row],[Sales]]-Table1[[#This Row],[DiscountAmount]]</f>
        <v>325.33671063999998</v>
      </c>
      <c r="S4181" t="b">
        <v>0</v>
      </c>
      <c r="T4181" t="s">
        <v>36</v>
      </c>
      <c r="U4181">
        <v>1</v>
      </c>
      <c r="V4181" t="b">
        <v>1</v>
      </c>
    </row>
    <row r="4182" spans="1:22" x14ac:dyDescent="0.3">
      <c r="A4182">
        <v>4181</v>
      </c>
      <c r="B4182" s="2">
        <v>44547</v>
      </c>
      <c r="C4182" s="19">
        <f>YEAR(Table1[[#This Row],[Date]])</f>
        <v>2021</v>
      </c>
      <c r="D4182">
        <f>MONTH(Table1[[#This Row],[Date]])</f>
        <v>12</v>
      </c>
      <c r="E4182" t="str">
        <f>TEXT(Table1[[#This Row],[Date]],"MMMM")</f>
        <v>December</v>
      </c>
      <c r="F4182">
        <v>417</v>
      </c>
      <c r="G4182">
        <v>30</v>
      </c>
      <c r="H4182" t="s">
        <v>19</v>
      </c>
      <c r="I4182" t="s">
        <v>49</v>
      </c>
      <c r="J4182">
        <v>414</v>
      </c>
      <c r="K4182" t="s">
        <v>21</v>
      </c>
      <c r="L4182">
        <v>5</v>
      </c>
      <c r="M4182" s="1">
        <v>12.818673</v>
      </c>
      <c r="N4182" s="1">
        <f>Table1[[#This Row],[Quantity]]*Table1[[#This Row],[UnitPrice]]</f>
        <v>64.093365000000006</v>
      </c>
      <c r="O4182" t="s">
        <v>22</v>
      </c>
      <c r="P4182" t="b">
        <v>1</v>
      </c>
      <c r="Q4182">
        <v>6.409336498</v>
      </c>
      <c r="R4182" s="1">
        <f>Table1[[#This Row],[Sales]]-Table1[[#This Row],[DiscountAmount]]</f>
        <v>57.684028502000004</v>
      </c>
      <c r="S4182" t="b">
        <v>1</v>
      </c>
      <c r="T4182" t="s">
        <v>36</v>
      </c>
      <c r="U4182">
        <v>3</v>
      </c>
      <c r="V4182" t="b">
        <v>0</v>
      </c>
    </row>
    <row r="4183" spans="1:22" x14ac:dyDescent="0.3">
      <c r="A4183">
        <v>4182</v>
      </c>
      <c r="B4183" s="2">
        <v>44549</v>
      </c>
      <c r="C4183" s="19">
        <f>YEAR(Table1[[#This Row],[Date]])</f>
        <v>2021</v>
      </c>
      <c r="D4183">
        <f>MONTH(Table1[[#This Row],[Date]])</f>
        <v>12</v>
      </c>
      <c r="E4183" t="str">
        <f>TEXT(Table1[[#This Row],[Date]],"MMMM")</f>
        <v>December</v>
      </c>
      <c r="F4183">
        <v>372</v>
      </c>
      <c r="G4183">
        <v>19</v>
      </c>
      <c r="H4183" t="s">
        <v>24</v>
      </c>
      <c r="I4183" t="s">
        <v>49</v>
      </c>
      <c r="J4183">
        <v>302</v>
      </c>
      <c r="K4183" t="s">
        <v>21</v>
      </c>
      <c r="L4183">
        <v>5</v>
      </c>
      <c r="M4183" s="1">
        <v>80.864425819999994</v>
      </c>
      <c r="N4183" s="1">
        <f>Table1[[#This Row],[Quantity]]*Table1[[#This Row],[UnitPrice]]</f>
        <v>404.32212909999998</v>
      </c>
      <c r="O4183" t="s">
        <v>32</v>
      </c>
      <c r="P4183" t="b">
        <v>1</v>
      </c>
      <c r="Q4183">
        <v>40.432212909999997</v>
      </c>
      <c r="R4183" s="1">
        <f>Table1[[#This Row],[Sales]]-Table1[[#This Row],[DiscountAmount]]</f>
        <v>363.88991619000001</v>
      </c>
      <c r="S4183" t="b">
        <v>0</v>
      </c>
      <c r="T4183" t="s">
        <v>36</v>
      </c>
      <c r="U4183">
        <v>5</v>
      </c>
      <c r="V4183" t="b">
        <v>0</v>
      </c>
    </row>
    <row r="4184" spans="1:22" x14ac:dyDescent="0.3">
      <c r="A4184">
        <v>4183</v>
      </c>
      <c r="B4184" s="2">
        <v>44912</v>
      </c>
      <c r="C4184" s="19">
        <f>YEAR(Table1[[#This Row],[Date]])</f>
        <v>2022</v>
      </c>
      <c r="D4184">
        <f>MONTH(Table1[[#This Row],[Date]])</f>
        <v>12</v>
      </c>
      <c r="E4184" t="str">
        <f>TEXT(Table1[[#This Row],[Date]],"MMMM")</f>
        <v>December</v>
      </c>
      <c r="F4184">
        <v>4</v>
      </c>
      <c r="G4184">
        <v>64</v>
      </c>
      <c r="H4184" t="s">
        <v>19</v>
      </c>
      <c r="I4184" t="s">
        <v>20</v>
      </c>
      <c r="J4184">
        <v>993</v>
      </c>
      <c r="K4184" t="s">
        <v>39</v>
      </c>
      <c r="L4184">
        <v>3</v>
      </c>
      <c r="M4184" s="1">
        <v>28.791613900000002</v>
      </c>
      <c r="N4184" s="1">
        <f>Table1[[#This Row],[Quantity]]*Table1[[#This Row],[UnitPrice]]</f>
        <v>86.374841700000005</v>
      </c>
      <c r="O4184" t="s">
        <v>22</v>
      </c>
      <c r="P4184" t="b">
        <v>0</v>
      </c>
      <c r="Q4184">
        <v>0</v>
      </c>
      <c r="R4184" s="1">
        <f>Table1[[#This Row],[Sales]]-Table1[[#This Row],[DiscountAmount]]</f>
        <v>86.374841700000005</v>
      </c>
      <c r="S4184" t="b">
        <v>0</v>
      </c>
      <c r="T4184" t="s">
        <v>23</v>
      </c>
      <c r="U4184">
        <v>1</v>
      </c>
      <c r="V4184" t="b">
        <v>0</v>
      </c>
    </row>
    <row r="4185" spans="1:22" x14ac:dyDescent="0.3">
      <c r="A4185">
        <v>4184</v>
      </c>
      <c r="B4185" s="2">
        <v>43824</v>
      </c>
      <c r="C4185" s="19">
        <f>YEAR(Table1[[#This Row],[Date]])</f>
        <v>2019</v>
      </c>
      <c r="D4185">
        <f>MONTH(Table1[[#This Row],[Date]])</f>
        <v>12</v>
      </c>
      <c r="E4185" t="str">
        <f>TEXT(Table1[[#This Row],[Date]],"MMMM")</f>
        <v>December</v>
      </c>
      <c r="F4185">
        <v>427</v>
      </c>
      <c r="G4185">
        <v>49</v>
      </c>
      <c r="H4185" t="s">
        <v>19</v>
      </c>
      <c r="I4185" t="s">
        <v>31</v>
      </c>
      <c r="J4185">
        <v>775</v>
      </c>
      <c r="K4185" t="s">
        <v>34</v>
      </c>
      <c r="L4185">
        <v>4</v>
      </c>
      <c r="M4185" s="1">
        <v>64.306324020000005</v>
      </c>
      <c r="N4185" s="1">
        <f>Table1[[#This Row],[Quantity]]*Table1[[#This Row],[UnitPrice]]</f>
        <v>257.22529608000002</v>
      </c>
      <c r="O4185" t="s">
        <v>32</v>
      </c>
      <c r="P4185" t="b">
        <v>0</v>
      </c>
      <c r="Q4185">
        <v>0</v>
      </c>
      <c r="R4185" s="1">
        <f>Table1[[#This Row],[Sales]]-Table1[[#This Row],[DiscountAmount]]</f>
        <v>257.22529608000002</v>
      </c>
      <c r="S4185" t="b">
        <v>0</v>
      </c>
      <c r="T4185" t="s">
        <v>23</v>
      </c>
      <c r="U4185">
        <v>5</v>
      </c>
      <c r="V4185" t="b">
        <v>0</v>
      </c>
    </row>
    <row r="4186" spans="1:22" x14ac:dyDescent="0.3">
      <c r="A4186">
        <v>4185</v>
      </c>
      <c r="B4186" s="2">
        <v>45242</v>
      </c>
      <c r="C4186" s="19">
        <f>YEAR(Table1[[#This Row],[Date]])</f>
        <v>2023</v>
      </c>
      <c r="D4186">
        <f>MONTH(Table1[[#This Row],[Date]])</f>
        <v>11</v>
      </c>
      <c r="E4186" t="str">
        <f>TEXT(Table1[[#This Row],[Date]],"MMMM")</f>
        <v>November</v>
      </c>
      <c r="F4186">
        <v>497</v>
      </c>
      <c r="G4186">
        <v>61</v>
      </c>
      <c r="H4186" t="s">
        <v>24</v>
      </c>
      <c r="I4186" t="s">
        <v>50</v>
      </c>
      <c r="J4186">
        <v>496</v>
      </c>
      <c r="K4186" t="s">
        <v>21</v>
      </c>
      <c r="L4186">
        <v>2</v>
      </c>
      <c r="M4186" s="1">
        <v>49.5231584</v>
      </c>
      <c r="N4186" s="1">
        <f>Table1[[#This Row],[Quantity]]*Table1[[#This Row],[UnitPrice]]</f>
        <v>99.0463168</v>
      </c>
      <c r="O4186" t="s">
        <v>32</v>
      </c>
      <c r="P4186" t="b">
        <v>0</v>
      </c>
      <c r="Q4186">
        <v>0</v>
      </c>
      <c r="R4186" s="1">
        <f>Table1[[#This Row],[Sales]]-Table1[[#This Row],[DiscountAmount]]</f>
        <v>99.0463168</v>
      </c>
      <c r="S4186" t="b">
        <v>0</v>
      </c>
      <c r="T4186" t="s">
        <v>23</v>
      </c>
      <c r="U4186">
        <v>1</v>
      </c>
      <c r="V4186" t="b">
        <v>0</v>
      </c>
    </row>
    <row r="4187" spans="1:22" x14ac:dyDescent="0.3">
      <c r="A4187">
        <v>4186</v>
      </c>
      <c r="B4187" s="2">
        <v>45251</v>
      </c>
      <c r="C4187" s="19">
        <f>YEAR(Table1[[#This Row],[Date]])</f>
        <v>2023</v>
      </c>
      <c r="D4187">
        <f>MONTH(Table1[[#This Row],[Date]])</f>
        <v>11</v>
      </c>
      <c r="E4187" t="str">
        <f>TEXT(Table1[[#This Row],[Date]],"MMMM")</f>
        <v>November</v>
      </c>
      <c r="F4187">
        <v>448</v>
      </c>
      <c r="G4187">
        <v>50</v>
      </c>
      <c r="H4187" t="s">
        <v>37</v>
      </c>
      <c r="I4187" t="s">
        <v>48</v>
      </c>
      <c r="J4187">
        <v>939</v>
      </c>
      <c r="K4187" t="s">
        <v>34</v>
      </c>
      <c r="L4187">
        <v>4</v>
      </c>
      <c r="M4187" s="1">
        <v>33.607234570000003</v>
      </c>
      <c r="N4187" s="1">
        <f>Table1[[#This Row],[Quantity]]*Table1[[#This Row],[UnitPrice]]</f>
        <v>134.42893828000001</v>
      </c>
      <c r="O4187" t="s">
        <v>35</v>
      </c>
      <c r="P4187" t="b">
        <v>1</v>
      </c>
      <c r="Q4187">
        <v>0</v>
      </c>
      <c r="R4187" s="1">
        <f>Table1[[#This Row],[Sales]]-Table1[[#This Row],[DiscountAmount]]</f>
        <v>134.42893828000001</v>
      </c>
      <c r="S4187" t="b">
        <v>0</v>
      </c>
      <c r="T4187" t="s">
        <v>23</v>
      </c>
      <c r="U4187">
        <v>3</v>
      </c>
      <c r="V4187" t="b">
        <v>1</v>
      </c>
    </row>
    <row r="4188" spans="1:22" x14ac:dyDescent="0.3">
      <c r="A4188">
        <v>4187</v>
      </c>
      <c r="B4188" s="2">
        <v>43772</v>
      </c>
      <c r="C4188" s="19">
        <f>YEAR(Table1[[#This Row],[Date]])</f>
        <v>2019</v>
      </c>
      <c r="D4188">
        <f>MONTH(Table1[[#This Row],[Date]])</f>
        <v>11</v>
      </c>
      <c r="E4188" t="str">
        <f>TEXT(Table1[[#This Row],[Date]],"MMMM")</f>
        <v>November</v>
      </c>
      <c r="F4188">
        <v>366</v>
      </c>
      <c r="G4188">
        <v>47</v>
      </c>
      <c r="H4188" t="s">
        <v>37</v>
      </c>
      <c r="I4188" t="s">
        <v>47</v>
      </c>
      <c r="J4188">
        <v>981</v>
      </c>
      <c r="K4188" t="s">
        <v>39</v>
      </c>
      <c r="L4188">
        <v>1</v>
      </c>
      <c r="M4188" s="1">
        <v>83.817311700000005</v>
      </c>
      <c r="N4188" s="1">
        <f>Table1[[#This Row],[Quantity]]*Table1[[#This Row],[UnitPrice]]</f>
        <v>83.817311700000005</v>
      </c>
      <c r="O4188" t="s">
        <v>32</v>
      </c>
      <c r="P4188" t="b">
        <v>1</v>
      </c>
      <c r="Q4188">
        <v>8.3817311700000001</v>
      </c>
      <c r="R4188" s="1">
        <f>Table1[[#This Row],[Sales]]-Table1[[#This Row],[DiscountAmount]]</f>
        <v>75.43558053000001</v>
      </c>
      <c r="S4188" t="b">
        <v>1</v>
      </c>
      <c r="T4188" t="s">
        <v>36</v>
      </c>
      <c r="U4188">
        <v>4</v>
      </c>
      <c r="V4188" t="b">
        <v>0</v>
      </c>
    </row>
    <row r="4189" spans="1:22" x14ac:dyDescent="0.3">
      <c r="A4189">
        <v>4188</v>
      </c>
      <c r="B4189" s="2">
        <v>44163</v>
      </c>
      <c r="C4189" s="19">
        <f>YEAR(Table1[[#This Row],[Date]])</f>
        <v>2020</v>
      </c>
      <c r="D4189">
        <f>MONTH(Table1[[#This Row],[Date]])</f>
        <v>11</v>
      </c>
      <c r="E4189" t="str">
        <f>TEXT(Table1[[#This Row],[Date]],"MMMM")</f>
        <v>November</v>
      </c>
      <c r="F4189">
        <v>306</v>
      </c>
      <c r="G4189">
        <v>28</v>
      </c>
      <c r="H4189" t="s">
        <v>37</v>
      </c>
      <c r="I4189" t="s">
        <v>25</v>
      </c>
      <c r="J4189">
        <v>276</v>
      </c>
      <c r="K4189" t="s">
        <v>26</v>
      </c>
      <c r="L4189">
        <v>5</v>
      </c>
      <c r="M4189" s="1">
        <v>16.139453140000001</v>
      </c>
      <c r="N4189" s="1">
        <f>Table1[[#This Row],[Quantity]]*Table1[[#This Row],[UnitPrice]]</f>
        <v>80.697265700000003</v>
      </c>
      <c r="O4189" t="s">
        <v>35</v>
      </c>
      <c r="P4189" t="b">
        <v>1</v>
      </c>
      <c r="Q4189">
        <v>8.0697265710000003</v>
      </c>
      <c r="R4189" s="1">
        <f>Table1[[#This Row],[Sales]]-Table1[[#This Row],[DiscountAmount]]</f>
        <v>72.627539128999999</v>
      </c>
      <c r="S4189" t="b">
        <v>0</v>
      </c>
      <c r="T4189" t="s">
        <v>36</v>
      </c>
      <c r="U4189">
        <v>4</v>
      </c>
      <c r="V4189" t="b">
        <v>1</v>
      </c>
    </row>
    <row r="4190" spans="1:22" x14ac:dyDescent="0.3">
      <c r="A4190">
        <v>4189</v>
      </c>
      <c r="B4190" s="2">
        <v>43459</v>
      </c>
      <c r="C4190" s="19">
        <f>YEAR(Table1[[#This Row],[Date]])</f>
        <v>2018</v>
      </c>
      <c r="D4190">
        <f>MONTH(Table1[[#This Row],[Date]])</f>
        <v>12</v>
      </c>
      <c r="E4190" t="str">
        <f>TEXT(Table1[[#This Row],[Date]],"MMMM")</f>
        <v>December</v>
      </c>
      <c r="F4190">
        <v>174</v>
      </c>
      <c r="G4190">
        <v>20</v>
      </c>
      <c r="H4190" t="s">
        <v>37</v>
      </c>
      <c r="I4190" t="s">
        <v>49</v>
      </c>
      <c r="J4190">
        <v>935</v>
      </c>
      <c r="K4190" t="s">
        <v>43</v>
      </c>
      <c r="L4190">
        <v>2</v>
      </c>
      <c r="M4190" s="1">
        <v>28.233482510000002</v>
      </c>
      <c r="N4190" s="1">
        <f>Table1[[#This Row],[Quantity]]*Table1[[#This Row],[UnitPrice]]</f>
        <v>56.466965020000004</v>
      </c>
      <c r="O4190" t="s">
        <v>32</v>
      </c>
      <c r="P4190" t="b">
        <v>1</v>
      </c>
      <c r="Q4190">
        <v>5.6466965020000002</v>
      </c>
      <c r="R4190" s="1">
        <f>Table1[[#This Row],[Sales]]-Table1[[#This Row],[DiscountAmount]]</f>
        <v>50.820268518000006</v>
      </c>
      <c r="S4190" t="b">
        <v>0</v>
      </c>
      <c r="T4190" t="s">
        <v>36</v>
      </c>
      <c r="U4190">
        <v>1</v>
      </c>
      <c r="V4190" t="b">
        <v>1</v>
      </c>
    </row>
    <row r="4191" spans="1:22" x14ac:dyDescent="0.3">
      <c r="A4191">
        <v>4190</v>
      </c>
      <c r="B4191" s="2">
        <v>43775</v>
      </c>
      <c r="C4191" s="19">
        <f>YEAR(Table1[[#This Row],[Date]])</f>
        <v>2019</v>
      </c>
      <c r="D4191">
        <f>MONTH(Table1[[#This Row],[Date]])</f>
        <v>11</v>
      </c>
      <c r="E4191" t="str">
        <f>TEXT(Table1[[#This Row],[Date]],"MMMM")</f>
        <v>November</v>
      </c>
      <c r="F4191">
        <v>95</v>
      </c>
      <c r="G4191">
        <v>28</v>
      </c>
      <c r="H4191" t="s">
        <v>37</v>
      </c>
      <c r="I4191" t="s">
        <v>50</v>
      </c>
      <c r="J4191">
        <v>285</v>
      </c>
      <c r="K4191" t="s">
        <v>43</v>
      </c>
      <c r="L4191">
        <v>3</v>
      </c>
      <c r="M4191" s="1">
        <v>68.912854199999998</v>
      </c>
      <c r="N4191" s="1">
        <f>Table1[[#This Row],[Quantity]]*Table1[[#This Row],[UnitPrice]]</f>
        <v>206.73856259999999</v>
      </c>
      <c r="O4191" t="s">
        <v>32</v>
      </c>
      <c r="P4191" t="b">
        <v>0</v>
      </c>
      <c r="Q4191">
        <v>20.673856260000001</v>
      </c>
      <c r="R4191" s="1">
        <f>Table1[[#This Row],[Sales]]-Table1[[#This Row],[DiscountAmount]]</f>
        <v>186.06470633999999</v>
      </c>
      <c r="S4191" t="b">
        <v>0</v>
      </c>
      <c r="T4191" t="s">
        <v>36</v>
      </c>
      <c r="U4191">
        <v>1</v>
      </c>
      <c r="V4191" t="b">
        <v>1</v>
      </c>
    </row>
    <row r="4192" spans="1:22" x14ac:dyDescent="0.3">
      <c r="A4192">
        <v>4191</v>
      </c>
      <c r="B4192" s="2">
        <v>43429</v>
      </c>
      <c r="C4192" s="19">
        <f>YEAR(Table1[[#This Row],[Date]])</f>
        <v>2018</v>
      </c>
      <c r="D4192">
        <f>MONTH(Table1[[#This Row],[Date]])</f>
        <v>11</v>
      </c>
      <c r="E4192" t="str">
        <f>TEXT(Table1[[#This Row],[Date]],"MMMM")</f>
        <v>November</v>
      </c>
      <c r="F4192">
        <v>313</v>
      </c>
      <c r="G4192">
        <v>37</v>
      </c>
      <c r="H4192" t="s">
        <v>37</v>
      </c>
      <c r="I4192" t="s">
        <v>50</v>
      </c>
      <c r="J4192">
        <v>914</v>
      </c>
      <c r="K4192" t="s">
        <v>43</v>
      </c>
      <c r="L4192">
        <v>4</v>
      </c>
      <c r="M4192" s="1">
        <v>91.241329399999998</v>
      </c>
      <c r="N4192" s="1">
        <f>Table1[[#This Row],[Quantity]]*Table1[[#This Row],[UnitPrice]]</f>
        <v>364.96531759999999</v>
      </c>
      <c r="O4192" t="s">
        <v>35</v>
      </c>
      <c r="P4192" t="b">
        <v>0</v>
      </c>
      <c r="Q4192">
        <v>36.496531760000003</v>
      </c>
      <c r="R4192" s="1">
        <f>Table1[[#This Row],[Sales]]-Table1[[#This Row],[DiscountAmount]]</f>
        <v>328.46878584000001</v>
      </c>
      <c r="S4192" t="b">
        <v>1</v>
      </c>
      <c r="T4192" t="s">
        <v>36</v>
      </c>
      <c r="U4192">
        <v>5</v>
      </c>
      <c r="V4192" t="b">
        <v>1</v>
      </c>
    </row>
    <row r="4193" spans="1:22" x14ac:dyDescent="0.3">
      <c r="A4193">
        <v>4192</v>
      </c>
      <c r="B4193" s="2">
        <v>44194</v>
      </c>
      <c r="C4193" s="19">
        <f>YEAR(Table1[[#This Row],[Date]])</f>
        <v>2020</v>
      </c>
      <c r="D4193">
        <f>MONTH(Table1[[#This Row],[Date]])</f>
        <v>12</v>
      </c>
      <c r="E4193" t="str">
        <f>TEXT(Table1[[#This Row],[Date]],"MMMM")</f>
        <v>December</v>
      </c>
      <c r="F4193">
        <v>37</v>
      </c>
      <c r="G4193">
        <v>18</v>
      </c>
      <c r="H4193" t="s">
        <v>24</v>
      </c>
      <c r="I4193" t="s">
        <v>53</v>
      </c>
      <c r="J4193">
        <v>859</v>
      </c>
      <c r="K4193" t="s">
        <v>39</v>
      </c>
      <c r="L4193">
        <v>2</v>
      </c>
      <c r="M4193" s="1">
        <v>36.533307979999996</v>
      </c>
      <c r="N4193" s="1">
        <f>Table1[[#This Row],[Quantity]]*Table1[[#This Row],[UnitPrice]]</f>
        <v>73.066615959999993</v>
      </c>
      <c r="O4193" t="s">
        <v>22</v>
      </c>
      <c r="P4193" t="b">
        <v>1</v>
      </c>
      <c r="Q4193">
        <v>0</v>
      </c>
      <c r="R4193" s="1">
        <f>Table1[[#This Row],[Sales]]-Table1[[#This Row],[DiscountAmount]]</f>
        <v>73.066615959999993</v>
      </c>
      <c r="S4193" t="b">
        <v>0</v>
      </c>
      <c r="T4193" t="s">
        <v>28</v>
      </c>
      <c r="U4193">
        <v>1</v>
      </c>
      <c r="V4193" t="b">
        <v>1</v>
      </c>
    </row>
    <row r="4194" spans="1:22" x14ac:dyDescent="0.3">
      <c r="A4194">
        <v>4193</v>
      </c>
      <c r="B4194" s="2">
        <v>44191</v>
      </c>
      <c r="C4194" s="19">
        <f>YEAR(Table1[[#This Row],[Date]])</f>
        <v>2020</v>
      </c>
      <c r="D4194">
        <f>MONTH(Table1[[#This Row],[Date]])</f>
        <v>12</v>
      </c>
      <c r="E4194" t="str">
        <f>TEXT(Table1[[#This Row],[Date]],"MMMM")</f>
        <v>December</v>
      </c>
      <c r="F4194">
        <v>73</v>
      </c>
      <c r="G4194">
        <v>57</v>
      </c>
      <c r="H4194" t="s">
        <v>24</v>
      </c>
      <c r="I4194" t="s">
        <v>38</v>
      </c>
      <c r="J4194">
        <v>807</v>
      </c>
      <c r="K4194" t="s">
        <v>21</v>
      </c>
      <c r="L4194">
        <v>2</v>
      </c>
      <c r="M4194" s="1">
        <v>85.716099279999995</v>
      </c>
      <c r="N4194" s="1">
        <f>Table1[[#This Row],[Quantity]]*Table1[[#This Row],[UnitPrice]]</f>
        <v>171.43219855999999</v>
      </c>
      <c r="O4194" t="s">
        <v>35</v>
      </c>
      <c r="P4194" t="b">
        <v>1</v>
      </c>
      <c r="Q4194">
        <v>17.143219859999999</v>
      </c>
      <c r="R4194" s="1">
        <f>Table1[[#This Row],[Sales]]-Table1[[#This Row],[DiscountAmount]]</f>
        <v>154.2889787</v>
      </c>
      <c r="S4194" t="b">
        <v>0</v>
      </c>
      <c r="T4194" t="s">
        <v>36</v>
      </c>
      <c r="U4194">
        <v>3</v>
      </c>
      <c r="V4194" t="b">
        <v>1</v>
      </c>
    </row>
    <row r="4195" spans="1:22" x14ac:dyDescent="0.3">
      <c r="A4195">
        <v>4194</v>
      </c>
      <c r="B4195" s="2">
        <v>44187</v>
      </c>
      <c r="C4195" s="19">
        <f>YEAR(Table1[[#This Row],[Date]])</f>
        <v>2020</v>
      </c>
      <c r="D4195">
        <f>MONTH(Table1[[#This Row],[Date]])</f>
        <v>12</v>
      </c>
      <c r="E4195" t="str">
        <f>TEXT(Table1[[#This Row],[Date]],"MMMM")</f>
        <v>December</v>
      </c>
      <c r="F4195">
        <v>97</v>
      </c>
      <c r="G4195">
        <v>58</v>
      </c>
      <c r="H4195" t="s">
        <v>24</v>
      </c>
      <c r="I4195" t="s">
        <v>52</v>
      </c>
      <c r="J4195">
        <v>753</v>
      </c>
      <c r="K4195" t="s">
        <v>21</v>
      </c>
      <c r="L4195">
        <v>3</v>
      </c>
      <c r="M4195" s="1">
        <v>49.858971709999999</v>
      </c>
      <c r="N4195" s="1">
        <f>Table1[[#This Row],[Quantity]]*Table1[[#This Row],[UnitPrice]]</f>
        <v>149.57691513</v>
      </c>
      <c r="O4195" t="s">
        <v>30</v>
      </c>
      <c r="P4195" t="b">
        <v>0</v>
      </c>
      <c r="Q4195">
        <v>0</v>
      </c>
      <c r="R4195" s="1">
        <f>Table1[[#This Row],[Sales]]-Table1[[#This Row],[DiscountAmount]]</f>
        <v>149.57691513</v>
      </c>
      <c r="S4195" t="b">
        <v>0</v>
      </c>
      <c r="T4195" t="s">
        <v>23</v>
      </c>
      <c r="U4195">
        <v>4</v>
      </c>
      <c r="V4195" t="b">
        <v>1</v>
      </c>
    </row>
    <row r="4196" spans="1:22" x14ac:dyDescent="0.3">
      <c r="A4196">
        <v>4195</v>
      </c>
      <c r="B4196" s="2">
        <v>44506</v>
      </c>
      <c r="C4196" s="19">
        <f>YEAR(Table1[[#This Row],[Date]])</f>
        <v>2021</v>
      </c>
      <c r="D4196">
        <f>MONTH(Table1[[#This Row],[Date]])</f>
        <v>11</v>
      </c>
      <c r="E4196" t="str">
        <f>TEXT(Table1[[#This Row],[Date]],"MMMM")</f>
        <v>November</v>
      </c>
      <c r="F4196">
        <v>194</v>
      </c>
      <c r="G4196">
        <v>63</v>
      </c>
      <c r="H4196" t="s">
        <v>24</v>
      </c>
      <c r="I4196" t="s">
        <v>44</v>
      </c>
      <c r="J4196">
        <v>218</v>
      </c>
      <c r="K4196" t="s">
        <v>43</v>
      </c>
      <c r="L4196">
        <v>3</v>
      </c>
      <c r="M4196" s="1">
        <v>60.701498479999998</v>
      </c>
      <c r="N4196" s="1">
        <f>Table1[[#This Row],[Quantity]]*Table1[[#This Row],[UnitPrice]]</f>
        <v>182.10449543999999</v>
      </c>
      <c r="O4196" t="s">
        <v>35</v>
      </c>
      <c r="P4196" t="b">
        <v>0</v>
      </c>
      <c r="Q4196">
        <v>0</v>
      </c>
      <c r="R4196" s="1">
        <f>Table1[[#This Row],[Sales]]-Table1[[#This Row],[DiscountAmount]]</f>
        <v>182.10449543999999</v>
      </c>
      <c r="S4196" t="b">
        <v>0</v>
      </c>
      <c r="T4196" t="s">
        <v>23</v>
      </c>
      <c r="U4196">
        <v>3</v>
      </c>
      <c r="V4196" t="b">
        <v>1</v>
      </c>
    </row>
    <row r="4197" spans="1:22" x14ac:dyDescent="0.3">
      <c r="A4197">
        <v>4196</v>
      </c>
      <c r="B4197" s="2">
        <v>44560</v>
      </c>
      <c r="C4197" s="19">
        <f>YEAR(Table1[[#This Row],[Date]])</f>
        <v>2021</v>
      </c>
      <c r="D4197">
        <f>MONTH(Table1[[#This Row],[Date]])</f>
        <v>12</v>
      </c>
      <c r="E4197" t="str">
        <f>TEXT(Table1[[#This Row],[Date]],"MMMM")</f>
        <v>December</v>
      </c>
      <c r="F4197">
        <v>221</v>
      </c>
      <c r="G4197">
        <v>43</v>
      </c>
      <c r="H4197" t="s">
        <v>19</v>
      </c>
      <c r="I4197" t="s">
        <v>38</v>
      </c>
      <c r="J4197">
        <v>882</v>
      </c>
      <c r="K4197" t="s">
        <v>26</v>
      </c>
      <c r="L4197">
        <v>3</v>
      </c>
      <c r="M4197" s="1">
        <v>31.106799330000001</v>
      </c>
      <c r="N4197" s="1">
        <f>Table1[[#This Row],[Quantity]]*Table1[[#This Row],[UnitPrice]]</f>
        <v>93.320397990000004</v>
      </c>
      <c r="O4197" t="s">
        <v>30</v>
      </c>
      <c r="P4197" t="b">
        <v>0</v>
      </c>
      <c r="Q4197">
        <v>9.3320397990000004</v>
      </c>
      <c r="R4197" s="1">
        <f>Table1[[#This Row],[Sales]]-Table1[[#This Row],[DiscountAmount]]</f>
        <v>83.988358191000003</v>
      </c>
      <c r="S4197" t="b">
        <v>1</v>
      </c>
      <c r="T4197" t="s">
        <v>36</v>
      </c>
      <c r="U4197">
        <v>3</v>
      </c>
      <c r="V4197" t="b">
        <v>1</v>
      </c>
    </row>
    <row r="4198" spans="1:22" x14ac:dyDescent="0.3">
      <c r="A4198">
        <v>4197</v>
      </c>
      <c r="B4198" s="2">
        <v>43423</v>
      </c>
      <c r="C4198" s="19">
        <f>YEAR(Table1[[#This Row],[Date]])</f>
        <v>2018</v>
      </c>
      <c r="D4198">
        <f>MONTH(Table1[[#This Row],[Date]])</f>
        <v>11</v>
      </c>
      <c r="E4198" t="str">
        <f>TEXT(Table1[[#This Row],[Date]],"MMMM")</f>
        <v>November</v>
      </c>
      <c r="F4198">
        <v>460</v>
      </c>
      <c r="G4198">
        <v>35</v>
      </c>
      <c r="H4198" t="s">
        <v>24</v>
      </c>
      <c r="I4198" t="s">
        <v>44</v>
      </c>
      <c r="J4198">
        <v>76</v>
      </c>
      <c r="K4198" t="s">
        <v>43</v>
      </c>
      <c r="L4198">
        <v>5</v>
      </c>
      <c r="M4198" s="1">
        <v>29.609860510000001</v>
      </c>
      <c r="N4198" s="1">
        <f>Table1[[#This Row],[Quantity]]*Table1[[#This Row],[UnitPrice]]</f>
        <v>148.04930254999999</v>
      </c>
      <c r="O4198" t="s">
        <v>35</v>
      </c>
      <c r="P4198" t="b">
        <v>1</v>
      </c>
      <c r="Q4198">
        <v>0</v>
      </c>
      <c r="R4198" s="1">
        <f>Table1[[#This Row],[Sales]]-Table1[[#This Row],[DiscountAmount]]</f>
        <v>148.04930254999999</v>
      </c>
      <c r="S4198" t="b">
        <v>1</v>
      </c>
      <c r="T4198" t="s">
        <v>28</v>
      </c>
      <c r="U4198">
        <v>1</v>
      </c>
      <c r="V4198" t="b">
        <v>0</v>
      </c>
    </row>
    <row r="4199" spans="1:22" x14ac:dyDescent="0.3">
      <c r="A4199">
        <v>4198</v>
      </c>
      <c r="B4199" s="2">
        <v>44890</v>
      </c>
      <c r="C4199" s="19">
        <f>YEAR(Table1[[#This Row],[Date]])</f>
        <v>2022</v>
      </c>
      <c r="D4199">
        <f>MONTH(Table1[[#This Row],[Date]])</f>
        <v>11</v>
      </c>
      <c r="E4199" t="str">
        <f>TEXT(Table1[[#This Row],[Date]],"MMMM")</f>
        <v>November</v>
      </c>
      <c r="F4199">
        <v>119</v>
      </c>
      <c r="G4199">
        <v>62</v>
      </c>
      <c r="H4199" t="s">
        <v>19</v>
      </c>
      <c r="I4199" t="s">
        <v>38</v>
      </c>
      <c r="J4199">
        <v>315</v>
      </c>
      <c r="K4199" t="s">
        <v>26</v>
      </c>
      <c r="L4199">
        <v>3</v>
      </c>
      <c r="M4199" s="1">
        <v>77.970163310000004</v>
      </c>
      <c r="N4199" s="1">
        <f>Table1[[#This Row],[Quantity]]*Table1[[#This Row],[UnitPrice]]</f>
        <v>233.91048993000001</v>
      </c>
      <c r="O4199" t="s">
        <v>35</v>
      </c>
      <c r="P4199" t="b">
        <v>1</v>
      </c>
      <c r="Q4199">
        <v>23.391048990000002</v>
      </c>
      <c r="R4199" s="1">
        <f>Table1[[#This Row],[Sales]]-Table1[[#This Row],[DiscountAmount]]</f>
        <v>210.51944094000001</v>
      </c>
      <c r="S4199" t="b">
        <v>0</v>
      </c>
      <c r="T4199" t="s">
        <v>36</v>
      </c>
      <c r="U4199">
        <v>5</v>
      </c>
      <c r="V4199" t="b">
        <v>0</v>
      </c>
    </row>
    <row r="4200" spans="1:22" x14ac:dyDescent="0.3">
      <c r="A4200">
        <v>4199</v>
      </c>
      <c r="B4200" s="2">
        <v>44521</v>
      </c>
      <c r="C4200" s="19">
        <f>YEAR(Table1[[#This Row],[Date]])</f>
        <v>2021</v>
      </c>
      <c r="D4200">
        <f>MONTH(Table1[[#This Row],[Date]])</f>
        <v>11</v>
      </c>
      <c r="E4200" t="str">
        <f>TEXT(Table1[[#This Row],[Date]],"MMMM")</f>
        <v>November</v>
      </c>
      <c r="F4200">
        <v>186</v>
      </c>
      <c r="G4200">
        <v>68</v>
      </c>
      <c r="H4200" t="s">
        <v>19</v>
      </c>
      <c r="I4200" t="s">
        <v>51</v>
      </c>
      <c r="J4200">
        <v>277</v>
      </c>
      <c r="K4200" t="s">
        <v>26</v>
      </c>
      <c r="L4200">
        <v>5</v>
      </c>
      <c r="M4200" s="1">
        <v>15.32300472</v>
      </c>
      <c r="N4200" s="1">
        <f>Table1[[#This Row],[Quantity]]*Table1[[#This Row],[UnitPrice]]</f>
        <v>76.615023600000001</v>
      </c>
      <c r="O4200" t="s">
        <v>35</v>
      </c>
      <c r="P4200" t="b">
        <v>0</v>
      </c>
      <c r="Q4200">
        <v>0</v>
      </c>
      <c r="R4200" s="1">
        <f>Table1[[#This Row],[Sales]]-Table1[[#This Row],[DiscountAmount]]</f>
        <v>76.615023600000001</v>
      </c>
      <c r="S4200" t="b">
        <v>0</v>
      </c>
      <c r="T4200" t="s">
        <v>23</v>
      </c>
      <c r="U4200">
        <v>1</v>
      </c>
      <c r="V4200" t="b">
        <v>1</v>
      </c>
    </row>
    <row r="4201" spans="1:22" x14ac:dyDescent="0.3">
      <c r="A4201">
        <v>4200</v>
      </c>
      <c r="B4201" s="2">
        <v>45288</v>
      </c>
      <c r="C4201" s="19">
        <f>YEAR(Table1[[#This Row],[Date]])</f>
        <v>2023</v>
      </c>
      <c r="D4201">
        <f>MONTH(Table1[[#This Row],[Date]])</f>
        <v>12</v>
      </c>
      <c r="E4201" t="str">
        <f>TEXT(Table1[[#This Row],[Date]],"MMMM")</f>
        <v>December</v>
      </c>
      <c r="F4201">
        <v>480</v>
      </c>
      <c r="G4201">
        <v>44</v>
      </c>
      <c r="H4201" t="s">
        <v>19</v>
      </c>
      <c r="I4201" t="s">
        <v>27</v>
      </c>
      <c r="J4201">
        <v>984</v>
      </c>
      <c r="K4201" t="s">
        <v>21</v>
      </c>
      <c r="L4201">
        <v>2</v>
      </c>
      <c r="M4201" s="1">
        <v>76.373421230000005</v>
      </c>
      <c r="N4201" s="1">
        <f>Table1[[#This Row],[Quantity]]*Table1[[#This Row],[UnitPrice]]</f>
        <v>152.74684246000001</v>
      </c>
      <c r="O4201" t="s">
        <v>30</v>
      </c>
      <c r="P4201" t="b">
        <v>0</v>
      </c>
      <c r="Q4201">
        <v>0</v>
      </c>
      <c r="R4201" s="1">
        <f>Table1[[#This Row],[Sales]]-Table1[[#This Row],[DiscountAmount]]</f>
        <v>152.74684246000001</v>
      </c>
      <c r="S4201" t="b">
        <v>0</v>
      </c>
      <c r="T4201" t="s">
        <v>28</v>
      </c>
      <c r="U4201">
        <v>4</v>
      </c>
      <c r="V4201" t="b">
        <v>0</v>
      </c>
    </row>
    <row r="4202" spans="1:22" x14ac:dyDescent="0.3">
      <c r="A4202">
        <v>4201</v>
      </c>
      <c r="B4202" s="2">
        <v>44183</v>
      </c>
      <c r="C4202" s="19">
        <f>YEAR(Table1[[#This Row],[Date]])</f>
        <v>2020</v>
      </c>
      <c r="D4202">
        <f>MONTH(Table1[[#This Row],[Date]])</f>
        <v>12</v>
      </c>
      <c r="E4202" t="str">
        <f>TEXT(Table1[[#This Row],[Date]],"MMMM")</f>
        <v>December</v>
      </c>
      <c r="F4202">
        <v>367</v>
      </c>
      <c r="G4202">
        <v>30</v>
      </c>
      <c r="H4202" t="s">
        <v>37</v>
      </c>
      <c r="I4202" t="s">
        <v>38</v>
      </c>
      <c r="J4202">
        <v>323</v>
      </c>
      <c r="K4202" t="s">
        <v>21</v>
      </c>
      <c r="L4202">
        <v>3</v>
      </c>
      <c r="M4202" s="1">
        <v>81.940955540000004</v>
      </c>
      <c r="N4202" s="1">
        <f>Table1[[#This Row],[Quantity]]*Table1[[#This Row],[UnitPrice]]</f>
        <v>245.82286662000001</v>
      </c>
      <c r="O4202" t="s">
        <v>35</v>
      </c>
      <c r="P4202" t="b">
        <v>1</v>
      </c>
      <c r="Q4202">
        <v>24.582286660000001</v>
      </c>
      <c r="R4202" s="1">
        <f>Table1[[#This Row],[Sales]]-Table1[[#This Row],[DiscountAmount]]</f>
        <v>221.24057996000002</v>
      </c>
      <c r="S4202" t="b">
        <v>0</v>
      </c>
      <c r="T4202" t="s">
        <v>36</v>
      </c>
      <c r="U4202">
        <v>1</v>
      </c>
      <c r="V4202" t="b">
        <v>1</v>
      </c>
    </row>
    <row r="4203" spans="1:22" x14ac:dyDescent="0.3">
      <c r="A4203">
        <v>4202</v>
      </c>
      <c r="B4203" s="2">
        <v>44897</v>
      </c>
      <c r="C4203" s="19">
        <f>YEAR(Table1[[#This Row],[Date]])</f>
        <v>2022</v>
      </c>
      <c r="D4203">
        <f>MONTH(Table1[[#This Row],[Date]])</f>
        <v>12</v>
      </c>
      <c r="E4203" t="str">
        <f>TEXT(Table1[[#This Row],[Date]],"MMMM")</f>
        <v>December</v>
      </c>
      <c r="F4203">
        <v>137</v>
      </c>
      <c r="G4203">
        <v>56</v>
      </c>
      <c r="H4203" t="s">
        <v>19</v>
      </c>
      <c r="I4203" t="s">
        <v>46</v>
      </c>
      <c r="J4203">
        <v>717</v>
      </c>
      <c r="K4203" t="s">
        <v>34</v>
      </c>
      <c r="L4203">
        <v>2</v>
      </c>
      <c r="M4203" s="1">
        <v>81.036228769999994</v>
      </c>
      <c r="N4203" s="1">
        <f>Table1[[#This Row],[Quantity]]*Table1[[#This Row],[UnitPrice]]</f>
        <v>162.07245753999999</v>
      </c>
      <c r="O4203" t="s">
        <v>22</v>
      </c>
      <c r="P4203" t="b">
        <v>0</v>
      </c>
      <c r="Q4203">
        <v>0</v>
      </c>
      <c r="R4203" s="1">
        <f>Table1[[#This Row],[Sales]]-Table1[[#This Row],[DiscountAmount]]</f>
        <v>162.07245753999999</v>
      </c>
      <c r="S4203" t="b">
        <v>0</v>
      </c>
      <c r="T4203" t="s">
        <v>23</v>
      </c>
      <c r="U4203">
        <v>3</v>
      </c>
      <c r="V4203" t="b">
        <v>1</v>
      </c>
    </row>
    <row r="4204" spans="1:22" x14ac:dyDescent="0.3">
      <c r="A4204">
        <v>4203</v>
      </c>
      <c r="B4204" s="2">
        <v>44160</v>
      </c>
      <c r="C4204" s="19">
        <f>YEAR(Table1[[#This Row],[Date]])</f>
        <v>2020</v>
      </c>
      <c r="D4204">
        <f>MONTH(Table1[[#This Row],[Date]])</f>
        <v>11</v>
      </c>
      <c r="E4204" t="str">
        <f>TEXT(Table1[[#This Row],[Date]],"MMMM")</f>
        <v>November</v>
      </c>
      <c r="F4204">
        <v>251</v>
      </c>
      <c r="G4204">
        <v>51</v>
      </c>
      <c r="H4204" t="s">
        <v>24</v>
      </c>
      <c r="I4204" t="s">
        <v>33</v>
      </c>
      <c r="J4204">
        <v>14</v>
      </c>
      <c r="K4204" t="s">
        <v>34</v>
      </c>
      <c r="L4204">
        <v>2</v>
      </c>
      <c r="M4204" s="1">
        <v>66.679249929999997</v>
      </c>
      <c r="N4204" s="1">
        <f>Table1[[#This Row],[Quantity]]*Table1[[#This Row],[UnitPrice]]</f>
        <v>133.35849985999999</v>
      </c>
      <c r="O4204" t="s">
        <v>35</v>
      </c>
      <c r="P4204" t="b">
        <v>0</v>
      </c>
      <c r="Q4204">
        <v>13.33584999</v>
      </c>
      <c r="R4204" s="1">
        <f>Table1[[#This Row],[Sales]]-Table1[[#This Row],[DiscountAmount]]</f>
        <v>120.02264987</v>
      </c>
      <c r="S4204" t="b">
        <v>1</v>
      </c>
      <c r="T4204" t="s">
        <v>36</v>
      </c>
      <c r="U4204">
        <v>2</v>
      </c>
      <c r="V4204" t="b">
        <v>1</v>
      </c>
    </row>
    <row r="4205" spans="1:22" x14ac:dyDescent="0.3">
      <c r="A4205">
        <v>4204</v>
      </c>
      <c r="B4205" s="2">
        <v>43406</v>
      </c>
      <c r="C4205" s="19">
        <f>YEAR(Table1[[#This Row],[Date]])</f>
        <v>2018</v>
      </c>
      <c r="D4205">
        <f>MONTH(Table1[[#This Row],[Date]])</f>
        <v>11</v>
      </c>
      <c r="E4205" t="str">
        <f>TEXT(Table1[[#This Row],[Date]],"MMMM")</f>
        <v>November</v>
      </c>
      <c r="F4205">
        <v>118</v>
      </c>
      <c r="G4205">
        <v>67</v>
      </c>
      <c r="H4205" t="s">
        <v>37</v>
      </c>
      <c r="I4205" t="s">
        <v>47</v>
      </c>
      <c r="J4205">
        <v>513</v>
      </c>
      <c r="K4205" t="s">
        <v>34</v>
      </c>
      <c r="L4205">
        <v>4</v>
      </c>
      <c r="M4205" s="1">
        <v>16.107767970000001</v>
      </c>
      <c r="N4205" s="1">
        <f>Table1[[#This Row],[Quantity]]*Table1[[#This Row],[UnitPrice]]</f>
        <v>64.431071880000005</v>
      </c>
      <c r="O4205" t="s">
        <v>22</v>
      </c>
      <c r="P4205" t="b">
        <v>1</v>
      </c>
      <c r="Q4205">
        <v>0</v>
      </c>
      <c r="R4205" s="1">
        <f>Table1[[#This Row],[Sales]]-Table1[[#This Row],[DiscountAmount]]</f>
        <v>64.431071880000005</v>
      </c>
      <c r="S4205" t="b">
        <v>0</v>
      </c>
      <c r="T4205" t="s">
        <v>28</v>
      </c>
      <c r="U4205">
        <v>5</v>
      </c>
      <c r="V4205" t="b">
        <v>0</v>
      </c>
    </row>
    <row r="4206" spans="1:22" x14ac:dyDescent="0.3">
      <c r="A4206">
        <v>4205</v>
      </c>
      <c r="B4206" s="2">
        <v>43438</v>
      </c>
      <c r="C4206" s="19">
        <f>YEAR(Table1[[#This Row],[Date]])</f>
        <v>2018</v>
      </c>
      <c r="D4206">
        <f>MONTH(Table1[[#This Row],[Date]])</f>
        <v>12</v>
      </c>
      <c r="E4206" t="str">
        <f>TEXT(Table1[[#This Row],[Date]],"MMMM")</f>
        <v>December</v>
      </c>
      <c r="F4206">
        <v>159</v>
      </c>
      <c r="G4206">
        <v>38</v>
      </c>
      <c r="H4206" t="s">
        <v>24</v>
      </c>
      <c r="I4206" t="s">
        <v>38</v>
      </c>
      <c r="J4206">
        <v>921</v>
      </c>
      <c r="K4206" t="s">
        <v>43</v>
      </c>
      <c r="L4206">
        <v>4</v>
      </c>
      <c r="M4206" s="1">
        <v>68.584474540000002</v>
      </c>
      <c r="N4206" s="1">
        <f>Table1[[#This Row],[Quantity]]*Table1[[#This Row],[UnitPrice]]</f>
        <v>274.33789816000001</v>
      </c>
      <c r="O4206" t="s">
        <v>22</v>
      </c>
      <c r="P4206" t="b">
        <v>1</v>
      </c>
      <c r="Q4206">
        <v>27.433789820000001</v>
      </c>
      <c r="R4206" s="1">
        <f>Table1[[#This Row],[Sales]]-Table1[[#This Row],[DiscountAmount]]</f>
        <v>246.90410833999999</v>
      </c>
      <c r="S4206" t="b">
        <v>1</v>
      </c>
      <c r="T4206" t="s">
        <v>36</v>
      </c>
      <c r="U4206">
        <v>5</v>
      </c>
      <c r="V4206" t="b">
        <v>0</v>
      </c>
    </row>
    <row r="4207" spans="1:22" x14ac:dyDescent="0.3">
      <c r="A4207">
        <v>4206</v>
      </c>
      <c r="B4207" s="2">
        <v>43782</v>
      </c>
      <c r="C4207" s="19">
        <f>YEAR(Table1[[#This Row],[Date]])</f>
        <v>2019</v>
      </c>
      <c r="D4207">
        <f>MONTH(Table1[[#This Row],[Date]])</f>
        <v>11</v>
      </c>
      <c r="E4207" t="str">
        <f>TEXT(Table1[[#This Row],[Date]],"MMMM")</f>
        <v>November</v>
      </c>
      <c r="F4207">
        <v>53</v>
      </c>
      <c r="G4207">
        <v>40</v>
      </c>
      <c r="H4207" t="s">
        <v>19</v>
      </c>
      <c r="I4207" t="s">
        <v>29</v>
      </c>
      <c r="J4207">
        <v>355</v>
      </c>
      <c r="K4207" t="s">
        <v>26</v>
      </c>
      <c r="L4207">
        <v>1</v>
      </c>
      <c r="M4207" s="1">
        <v>46.760176049999998</v>
      </c>
      <c r="N4207" s="1">
        <f>Table1[[#This Row],[Quantity]]*Table1[[#This Row],[UnitPrice]]</f>
        <v>46.760176049999998</v>
      </c>
      <c r="O4207" t="s">
        <v>22</v>
      </c>
      <c r="P4207" t="b">
        <v>0</v>
      </c>
      <c r="Q4207">
        <v>4.6760176050000002</v>
      </c>
      <c r="R4207" s="1">
        <f>Table1[[#This Row],[Sales]]-Table1[[#This Row],[DiscountAmount]]</f>
        <v>42.084158445</v>
      </c>
      <c r="S4207" t="b">
        <v>0</v>
      </c>
      <c r="T4207" t="s">
        <v>36</v>
      </c>
      <c r="U4207">
        <v>5</v>
      </c>
      <c r="V4207" t="b">
        <v>0</v>
      </c>
    </row>
    <row r="4208" spans="1:22" x14ac:dyDescent="0.3">
      <c r="A4208">
        <v>4207</v>
      </c>
      <c r="B4208" s="2">
        <v>45272</v>
      </c>
      <c r="C4208" s="19">
        <f>YEAR(Table1[[#This Row],[Date]])</f>
        <v>2023</v>
      </c>
      <c r="D4208">
        <f>MONTH(Table1[[#This Row],[Date]])</f>
        <v>12</v>
      </c>
      <c r="E4208" t="str">
        <f>TEXT(Table1[[#This Row],[Date]],"MMMM")</f>
        <v>December</v>
      </c>
      <c r="F4208">
        <v>129</v>
      </c>
      <c r="G4208">
        <v>68</v>
      </c>
      <c r="H4208" t="s">
        <v>19</v>
      </c>
      <c r="I4208" t="s">
        <v>49</v>
      </c>
      <c r="J4208">
        <v>278</v>
      </c>
      <c r="K4208" t="s">
        <v>21</v>
      </c>
      <c r="L4208">
        <v>4</v>
      </c>
      <c r="M4208" s="1">
        <v>38.604685750000002</v>
      </c>
      <c r="N4208" s="1">
        <f>Table1[[#This Row],[Quantity]]*Table1[[#This Row],[UnitPrice]]</f>
        <v>154.41874300000001</v>
      </c>
      <c r="O4208" t="s">
        <v>22</v>
      </c>
      <c r="P4208" t="b">
        <v>1</v>
      </c>
      <c r="Q4208">
        <v>15.4418743</v>
      </c>
      <c r="R4208" s="1">
        <f>Table1[[#This Row],[Sales]]-Table1[[#This Row],[DiscountAmount]]</f>
        <v>138.97686870000001</v>
      </c>
      <c r="S4208" t="b">
        <v>1</v>
      </c>
      <c r="T4208" t="s">
        <v>36</v>
      </c>
      <c r="U4208">
        <v>1</v>
      </c>
      <c r="V4208" t="b">
        <v>1</v>
      </c>
    </row>
    <row r="4209" spans="1:22" x14ac:dyDescent="0.3">
      <c r="A4209">
        <v>4208</v>
      </c>
      <c r="B4209" s="2">
        <v>45271</v>
      </c>
      <c r="C4209" s="19">
        <f>YEAR(Table1[[#This Row],[Date]])</f>
        <v>2023</v>
      </c>
      <c r="D4209">
        <f>MONTH(Table1[[#This Row],[Date]])</f>
        <v>12</v>
      </c>
      <c r="E4209" t="str">
        <f>TEXT(Table1[[#This Row],[Date]],"MMMM")</f>
        <v>December</v>
      </c>
      <c r="F4209">
        <v>439</v>
      </c>
      <c r="G4209">
        <v>29</v>
      </c>
      <c r="H4209" t="s">
        <v>24</v>
      </c>
      <c r="I4209" t="s">
        <v>20</v>
      </c>
      <c r="J4209">
        <v>896</v>
      </c>
      <c r="K4209" t="s">
        <v>21</v>
      </c>
      <c r="L4209">
        <v>5</v>
      </c>
      <c r="M4209" s="1">
        <v>68.231011210000005</v>
      </c>
      <c r="N4209" s="1">
        <f>Table1[[#This Row],[Quantity]]*Table1[[#This Row],[UnitPrice]]</f>
        <v>341.15505605000004</v>
      </c>
      <c r="O4209" t="s">
        <v>32</v>
      </c>
      <c r="P4209" t="b">
        <v>0</v>
      </c>
      <c r="Q4209">
        <v>0</v>
      </c>
      <c r="R4209" s="1">
        <f>Table1[[#This Row],[Sales]]-Table1[[#This Row],[DiscountAmount]]</f>
        <v>341.15505605000004</v>
      </c>
      <c r="S4209" t="b">
        <v>1</v>
      </c>
      <c r="T4209" t="s">
        <v>28</v>
      </c>
      <c r="U4209">
        <v>2</v>
      </c>
      <c r="V4209" t="b">
        <v>1</v>
      </c>
    </row>
    <row r="4210" spans="1:22" x14ac:dyDescent="0.3">
      <c r="A4210">
        <v>4209</v>
      </c>
      <c r="B4210" s="2">
        <v>44867</v>
      </c>
      <c r="C4210" s="19">
        <f>YEAR(Table1[[#This Row],[Date]])</f>
        <v>2022</v>
      </c>
      <c r="D4210">
        <f>MONTH(Table1[[#This Row],[Date]])</f>
        <v>11</v>
      </c>
      <c r="E4210" t="str">
        <f>TEXT(Table1[[#This Row],[Date]],"MMMM")</f>
        <v>November</v>
      </c>
      <c r="F4210">
        <v>425</v>
      </c>
      <c r="G4210">
        <v>21</v>
      </c>
      <c r="H4210" t="s">
        <v>19</v>
      </c>
      <c r="I4210" t="s">
        <v>29</v>
      </c>
      <c r="J4210">
        <v>34</v>
      </c>
      <c r="K4210" t="s">
        <v>39</v>
      </c>
      <c r="L4210">
        <v>4</v>
      </c>
      <c r="M4210" s="1">
        <v>53.384931350000002</v>
      </c>
      <c r="N4210" s="1">
        <f>Table1[[#This Row],[Quantity]]*Table1[[#This Row],[UnitPrice]]</f>
        <v>213.53972540000001</v>
      </c>
      <c r="O4210" t="s">
        <v>32</v>
      </c>
      <c r="P4210" t="b">
        <v>0</v>
      </c>
      <c r="Q4210">
        <v>0</v>
      </c>
      <c r="R4210" s="1">
        <f>Table1[[#This Row],[Sales]]-Table1[[#This Row],[DiscountAmount]]</f>
        <v>213.53972540000001</v>
      </c>
      <c r="S4210" t="b">
        <v>1</v>
      </c>
      <c r="T4210" t="s">
        <v>23</v>
      </c>
      <c r="U4210">
        <v>5</v>
      </c>
      <c r="V4210" t="b">
        <v>1</v>
      </c>
    </row>
    <row r="4211" spans="1:22" x14ac:dyDescent="0.3">
      <c r="A4211">
        <v>4210</v>
      </c>
      <c r="B4211" s="2">
        <v>44169</v>
      </c>
      <c r="C4211" s="19">
        <f>YEAR(Table1[[#This Row],[Date]])</f>
        <v>2020</v>
      </c>
      <c r="D4211">
        <f>MONTH(Table1[[#This Row],[Date]])</f>
        <v>12</v>
      </c>
      <c r="E4211" t="str">
        <f>TEXT(Table1[[#This Row],[Date]],"MMMM")</f>
        <v>December</v>
      </c>
      <c r="F4211">
        <v>65</v>
      </c>
      <c r="G4211">
        <v>60</v>
      </c>
      <c r="H4211" t="s">
        <v>37</v>
      </c>
      <c r="I4211" t="s">
        <v>38</v>
      </c>
      <c r="J4211">
        <v>142</v>
      </c>
      <c r="K4211" t="s">
        <v>39</v>
      </c>
      <c r="L4211">
        <v>3</v>
      </c>
      <c r="M4211" s="1">
        <v>11.2174429</v>
      </c>
      <c r="N4211" s="1">
        <f>Table1[[#This Row],[Quantity]]*Table1[[#This Row],[UnitPrice]]</f>
        <v>33.652328699999998</v>
      </c>
      <c r="O4211" t="s">
        <v>22</v>
      </c>
      <c r="P4211" t="b">
        <v>1</v>
      </c>
      <c r="Q4211">
        <v>3.3652328690000002</v>
      </c>
      <c r="R4211" s="1">
        <f>Table1[[#This Row],[Sales]]-Table1[[#This Row],[DiscountAmount]]</f>
        <v>30.287095830999998</v>
      </c>
      <c r="S4211" t="b">
        <v>0</v>
      </c>
      <c r="T4211" t="s">
        <v>36</v>
      </c>
      <c r="U4211">
        <v>5</v>
      </c>
      <c r="V4211" t="b">
        <v>0</v>
      </c>
    </row>
    <row r="4212" spans="1:22" x14ac:dyDescent="0.3">
      <c r="A4212">
        <v>4211</v>
      </c>
      <c r="B4212" s="2">
        <v>43791</v>
      </c>
      <c r="C4212" s="19">
        <f>YEAR(Table1[[#This Row],[Date]])</f>
        <v>2019</v>
      </c>
      <c r="D4212">
        <f>MONTH(Table1[[#This Row],[Date]])</f>
        <v>11</v>
      </c>
      <c r="E4212" t="str">
        <f>TEXT(Table1[[#This Row],[Date]],"MMMM")</f>
        <v>November</v>
      </c>
      <c r="F4212">
        <v>72</v>
      </c>
      <c r="G4212">
        <v>30</v>
      </c>
      <c r="H4212" t="s">
        <v>19</v>
      </c>
      <c r="I4212" t="s">
        <v>41</v>
      </c>
      <c r="J4212">
        <v>998</v>
      </c>
      <c r="K4212" t="s">
        <v>39</v>
      </c>
      <c r="L4212">
        <v>2</v>
      </c>
      <c r="M4212" s="1">
        <v>65.577753189999996</v>
      </c>
      <c r="N4212" s="1">
        <f>Table1[[#This Row],[Quantity]]*Table1[[#This Row],[UnitPrice]]</f>
        <v>131.15550637999999</v>
      </c>
      <c r="O4212" t="s">
        <v>22</v>
      </c>
      <c r="P4212" t="b">
        <v>0</v>
      </c>
      <c r="Q4212">
        <v>0</v>
      </c>
      <c r="R4212" s="1">
        <f>Table1[[#This Row],[Sales]]-Table1[[#This Row],[DiscountAmount]]</f>
        <v>131.15550637999999</v>
      </c>
      <c r="S4212" t="b">
        <v>1</v>
      </c>
      <c r="T4212" t="s">
        <v>28</v>
      </c>
      <c r="U4212">
        <v>2</v>
      </c>
      <c r="V4212" t="b">
        <v>0</v>
      </c>
    </row>
    <row r="4213" spans="1:22" x14ac:dyDescent="0.3">
      <c r="A4213">
        <v>4212</v>
      </c>
      <c r="B4213" s="2">
        <v>44179</v>
      </c>
      <c r="C4213" s="19">
        <f>YEAR(Table1[[#This Row],[Date]])</f>
        <v>2020</v>
      </c>
      <c r="D4213">
        <f>MONTH(Table1[[#This Row],[Date]])</f>
        <v>12</v>
      </c>
      <c r="E4213" t="str">
        <f>TEXT(Table1[[#This Row],[Date]],"MMMM")</f>
        <v>December</v>
      </c>
      <c r="F4213">
        <v>120</v>
      </c>
      <c r="G4213">
        <v>33</v>
      </c>
      <c r="H4213" t="s">
        <v>19</v>
      </c>
      <c r="I4213" t="s">
        <v>47</v>
      </c>
      <c r="J4213">
        <v>995</v>
      </c>
      <c r="K4213" t="s">
        <v>21</v>
      </c>
      <c r="L4213">
        <v>1</v>
      </c>
      <c r="M4213" s="1">
        <v>17.531580330000001</v>
      </c>
      <c r="N4213" s="1">
        <f>Table1[[#This Row],[Quantity]]*Table1[[#This Row],[UnitPrice]]</f>
        <v>17.531580330000001</v>
      </c>
      <c r="O4213" t="s">
        <v>22</v>
      </c>
      <c r="P4213" t="b">
        <v>0</v>
      </c>
      <c r="Q4213">
        <v>1.7531580330000001</v>
      </c>
      <c r="R4213" s="1">
        <f>Table1[[#This Row],[Sales]]-Table1[[#This Row],[DiscountAmount]]</f>
        <v>15.778422297000001</v>
      </c>
      <c r="S4213" t="b">
        <v>0</v>
      </c>
      <c r="T4213" t="s">
        <v>36</v>
      </c>
      <c r="U4213">
        <v>4</v>
      </c>
      <c r="V4213" t="b">
        <v>0</v>
      </c>
    </row>
    <row r="4214" spans="1:22" x14ac:dyDescent="0.3">
      <c r="A4214">
        <v>4213</v>
      </c>
      <c r="B4214" s="2">
        <v>43781</v>
      </c>
      <c r="C4214" s="19">
        <f>YEAR(Table1[[#This Row],[Date]])</f>
        <v>2019</v>
      </c>
      <c r="D4214">
        <f>MONTH(Table1[[#This Row],[Date]])</f>
        <v>11</v>
      </c>
      <c r="E4214" t="str">
        <f>TEXT(Table1[[#This Row],[Date]],"MMMM")</f>
        <v>November</v>
      </c>
      <c r="F4214">
        <v>234</v>
      </c>
      <c r="G4214">
        <v>24</v>
      </c>
      <c r="H4214" t="s">
        <v>24</v>
      </c>
      <c r="I4214" t="s">
        <v>52</v>
      </c>
      <c r="J4214">
        <v>732</v>
      </c>
      <c r="K4214" t="s">
        <v>34</v>
      </c>
      <c r="L4214">
        <v>2</v>
      </c>
      <c r="M4214" s="1">
        <v>61.435764380000002</v>
      </c>
      <c r="N4214" s="1">
        <f>Table1[[#This Row],[Quantity]]*Table1[[#This Row],[UnitPrice]]</f>
        <v>122.87152876</v>
      </c>
      <c r="O4214" t="s">
        <v>22</v>
      </c>
      <c r="P4214" t="b">
        <v>0</v>
      </c>
      <c r="Q4214">
        <v>0</v>
      </c>
      <c r="R4214" s="1">
        <f>Table1[[#This Row],[Sales]]-Table1[[#This Row],[DiscountAmount]]</f>
        <v>122.87152876</v>
      </c>
      <c r="S4214" t="b">
        <v>1</v>
      </c>
      <c r="T4214" t="s">
        <v>28</v>
      </c>
      <c r="U4214">
        <v>5</v>
      </c>
      <c r="V4214" t="b">
        <v>0</v>
      </c>
    </row>
    <row r="4215" spans="1:22" x14ac:dyDescent="0.3">
      <c r="A4215">
        <v>4214</v>
      </c>
      <c r="B4215" s="2">
        <v>44521</v>
      </c>
      <c r="C4215" s="19">
        <f>YEAR(Table1[[#This Row],[Date]])</f>
        <v>2021</v>
      </c>
      <c r="D4215">
        <f>MONTH(Table1[[#This Row],[Date]])</f>
        <v>11</v>
      </c>
      <c r="E4215" t="str">
        <f>TEXT(Table1[[#This Row],[Date]],"MMMM")</f>
        <v>November</v>
      </c>
      <c r="F4215">
        <v>56</v>
      </c>
      <c r="G4215">
        <v>35</v>
      </c>
      <c r="H4215" t="s">
        <v>24</v>
      </c>
      <c r="I4215" t="s">
        <v>41</v>
      </c>
      <c r="J4215">
        <v>411</v>
      </c>
      <c r="K4215" t="s">
        <v>21</v>
      </c>
      <c r="L4215">
        <v>4</v>
      </c>
      <c r="M4215" s="1">
        <v>42.134876640000002</v>
      </c>
      <c r="N4215" s="1">
        <f>Table1[[#This Row],[Quantity]]*Table1[[#This Row],[UnitPrice]]</f>
        <v>168.53950656000001</v>
      </c>
      <c r="O4215" t="s">
        <v>30</v>
      </c>
      <c r="P4215" t="b">
        <v>0</v>
      </c>
      <c r="Q4215">
        <v>0</v>
      </c>
      <c r="R4215" s="1">
        <f>Table1[[#This Row],[Sales]]-Table1[[#This Row],[DiscountAmount]]</f>
        <v>168.53950656000001</v>
      </c>
      <c r="S4215" t="b">
        <v>1</v>
      </c>
      <c r="T4215" t="s">
        <v>28</v>
      </c>
      <c r="U4215">
        <v>2</v>
      </c>
      <c r="V4215" t="b">
        <v>1</v>
      </c>
    </row>
    <row r="4216" spans="1:22" x14ac:dyDescent="0.3">
      <c r="A4216">
        <v>4215</v>
      </c>
      <c r="B4216" s="2">
        <v>44512</v>
      </c>
      <c r="C4216" s="19">
        <f>YEAR(Table1[[#This Row],[Date]])</f>
        <v>2021</v>
      </c>
      <c r="D4216">
        <f>MONTH(Table1[[#This Row],[Date]])</f>
        <v>11</v>
      </c>
      <c r="E4216" t="str">
        <f>TEXT(Table1[[#This Row],[Date]],"MMMM")</f>
        <v>November</v>
      </c>
      <c r="F4216">
        <v>266</v>
      </c>
      <c r="G4216">
        <v>36</v>
      </c>
      <c r="H4216" t="s">
        <v>19</v>
      </c>
      <c r="I4216" t="s">
        <v>31</v>
      </c>
      <c r="J4216">
        <v>97</v>
      </c>
      <c r="K4216" t="s">
        <v>39</v>
      </c>
      <c r="L4216">
        <v>1</v>
      </c>
      <c r="M4216" s="1">
        <v>68.205381079999995</v>
      </c>
      <c r="N4216" s="1">
        <f>Table1[[#This Row],[Quantity]]*Table1[[#This Row],[UnitPrice]]</f>
        <v>68.205381079999995</v>
      </c>
      <c r="O4216" t="s">
        <v>32</v>
      </c>
      <c r="P4216" t="b">
        <v>1</v>
      </c>
      <c r="Q4216">
        <v>6.820538108</v>
      </c>
      <c r="R4216" s="1">
        <f>Table1[[#This Row],[Sales]]-Table1[[#This Row],[DiscountAmount]]</f>
        <v>61.384842971999994</v>
      </c>
      <c r="S4216" t="b">
        <v>1</v>
      </c>
      <c r="T4216" t="s">
        <v>36</v>
      </c>
      <c r="U4216">
        <v>3</v>
      </c>
      <c r="V4216" t="b">
        <v>1</v>
      </c>
    </row>
    <row r="4217" spans="1:22" x14ac:dyDescent="0.3">
      <c r="A4217">
        <v>4216</v>
      </c>
      <c r="B4217" s="2">
        <v>44872</v>
      </c>
      <c r="C4217" s="19">
        <f>YEAR(Table1[[#This Row],[Date]])</f>
        <v>2022</v>
      </c>
      <c r="D4217">
        <f>MONTH(Table1[[#This Row],[Date]])</f>
        <v>11</v>
      </c>
      <c r="E4217" t="str">
        <f>TEXT(Table1[[#This Row],[Date]],"MMMM")</f>
        <v>November</v>
      </c>
      <c r="F4217">
        <v>161</v>
      </c>
      <c r="G4217">
        <v>53</v>
      </c>
      <c r="H4217" t="s">
        <v>19</v>
      </c>
      <c r="I4217" t="s">
        <v>51</v>
      </c>
      <c r="J4217">
        <v>361</v>
      </c>
      <c r="K4217" t="s">
        <v>34</v>
      </c>
      <c r="L4217">
        <v>4</v>
      </c>
      <c r="M4217" s="1">
        <v>90.986968329999996</v>
      </c>
      <c r="N4217" s="1">
        <f>Table1[[#This Row],[Quantity]]*Table1[[#This Row],[UnitPrice]]</f>
        <v>363.94787331999999</v>
      </c>
      <c r="O4217" t="s">
        <v>35</v>
      </c>
      <c r="P4217" t="b">
        <v>0</v>
      </c>
      <c r="Q4217">
        <v>0</v>
      </c>
      <c r="R4217" s="1">
        <f>Table1[[#This Row],[Sales]]-Table1[[#This Row],[DiscountAmount]]</f>
        <v>363.94787331999999</v>
      </c>
      <c r="S4217" t="b">
        <v>1</v>
      </c>
      <c r="T4217" t="s">
        <v>28</v>
      </c>
      <c r="U4217">
        <v>5</v>
      </c>
      <c r="V4217" t="b">
        <v>1</v>
      </c>
    </row>
    <row r="4218" spans="1:22" x14ac:dyDescent="0.3">
      <c r="A4218">
        <v>4217</v>
      </c>
      <c r="B4218" s="2">
        <v>45240</v>
      </c>
      <c r="C4218" s="19">
        <f>YEAR(Table1[[#This Row],[Date]])</f>
        <v>2023</v>
      </c>
      <c r="D4218">
        <f>MONTH(Table1[[#This Row],[Date]])</f>
        <v>11</v>
      </c>
      <c r="E4218" t="str">
        <f>TEXT(Table1[[#This Row],[Date]],"MMMM")</f>
        <v>November</v>
      </c>
      <c r="F4218">
        <v>268</v>
      </c>
      <c r="G4218">
        <v>36</v>
      </c>
      <c r="H4218" t="s">
        <v>37</v>
      </c>
      <c r="I4218" t="s">
        <v>38</v>
      </c>
      <c r="J4218">
        <v>385</v>
      </c>
      <c r="K4218" t="s">
        <v>43</v>
      </c>
      <c r="L4218">
        <v>2</v>
      </c>
      <c r="M4218" s="1">
        <v>90.577456220000002</v>
      </c>
      <c r="N4218" s="1">
        <f>Table1[[#This Row],[Quantity]]*Table1[[#This Row],[UnitPrice]]</f>
        <v>181.15491244</v>
      </c>
      <c r="O4218" t="s">
        <v>32</v>
      </c>
      <c r="P4218" t="b">
        <v>1</v>
      </c>
      <c r="Q4218">
        <v>0</v>
      </c>
      <c r="R4218" s="1">
        <f>Table1[[#This Row],[Sales]]-Table1[[#This Row],[DiscountAmount]]</f>
        <v>181.15491244</v>
      </c>
      <c r="S4218" t="b">
        <v>0</v>
      </c>
      <c r="T4218" t="s">
        <v>23</v>
      </c>
      <c r="U4218">
        <v>4</v>
      </c>
      <c r="V4218" t="b">
        <v>1</v>
      </c>
    </row>
    <row r="4219" spans="1:22" x14ac:dyDescent="0.3">
      <c r="A4219">
        <v>4218</v>
      </c>
      <c r="B4219" s="2">
        <v>43437</v>
      </c>
      <c r="C4219" s="19">
        <f>YEAR(Table1[[#This Row],[Date]])</f>
        <v>2018</v>
      </c>
      <c r="D4219">
        <f>MONTH(Table1[[#This Row],[Date]])</f>
        <v>12</v>
      </c>
      <c r="E4219" t="str">
        <f>TEXT(Table1[[#This Row],[Date]],"MMMM")</f>
        <v>December</v>
      </c>
      <c r="F4219">
        <v>59</v>
      </c>
      <c r="G4219">
        <v>58</v>
      </c>
      <c r="H4219" t="s">
        <v>24</v>
      </c>
      <c r="I4219" t="s">
        <v>27</v>
      </c>
      <c r="J4219">
        <v>272</v>
      </c>
      <c r="K4219" t="s">
        <v>39</v>
      </c>
      <c r="L4219">
        <v>2</v>
      </c>
      <c r="M4219" s="1">
        <v>72.603781130000002</v>
      </c>
      <c r="N4219" s="1">
        <f>Table1[[#This Row],[Quantity]]*Table1[[#This Row],[UnitPrice]]</f>
        <v>145.20756226</v>
      </c>
      <c r="O4219" t="s">
        <v>30</v>
      </c>
      <c r="P4219" t="b">
        <v>1</v>
      </c>
      <c r="Q4219">
        <v>14.52075623</v>
      </c>
      <c r="R4219" s="1">
        <f>Table1[[#This Row],[Sales]]-Table1[[#This Row],[DiscountAmount]]</f>
        <v>130.68680603000001</v>
      </c>
      <c r="S4219" t="b">
        <v>0</v>
      </c>
      <c r="T4219" t="s">
        <v>36</v>
      </c>
      <c r="U4219">
        <v>2</v>
      </c>
      <c r="V4219" t="b">
        <v>1</v>
      </c>
    </row>
    <row r="4220" spans="1:22" x14ac:dyDescent="0.3">
      <c r="A4220">
        <v>4219</v>
      </c>
      <c r="B4220" s="2">
        <v>44156</v>
      </c>
      <c r="C4220" s="19">
        <f>YEAR(Table1[[#This Row],[Date]])</f>
        <v>2020</v>
      </c>
      <c r="D4220">
        <f>MONTH(Table1[[#This Row],[Date]])</f>
        <v>11</v>
      </c>
      <c r="E4220" t="str">
        <f>TEXT(Table1[[#This Row],[Date]],"MMMM")</f>
        <v>November</v>
      </c>
      <c r="F4220">
        <v>142</v>
      </c>
      <c r="G4220">
        <v>39</v>
      </c>
      <c r="H4220" t="s">
        <v>19</v>
      </c>
      <c r="I4220" t="s">
        <v>31</v>
      </c>
      <c r="J4220">
        <v>910</v>
      </c>
      <c r="K4220" t="s">
        <v>26</v>
      </c>
      <c r="L4220">
        <v>2</v>
      </c>
      <c r="M4220" s="1">
        <v>82.758428170000002</v>
      </c>
      <c r="N4220" s="1">
        <f>Table1[[#This Row],[Quantity]]*Table1[[#This Row],[UnitPrice]]</f>
        <v>165.51685634</v>
      </c>
      <c r="O4220" t="s">
        <v>30</v>
      </c>
      <c r="P4220" t="b">
        <v>1</v>
      </c>
      <c r="Q4220">
        <v>0</v>
      </c>
      <c r="R4220" s="1">
        <f>Table1[[#This Row],[Sales]]-Table1[[#This Row],[DiscountAmount]]</f>
        <v>165.51685634</v>
      </c>
      <c r="S4220" t="b">
        <v>1</v>
      </c>
      <c r="T4220" t="s">
        <v>23</v>
      </c>
      <c r="U4220">
        <v>2</v>
      </c>
      <c r="V4220" t="b">
        <v>1</v>
      </c>
    </row>
    <row r="4221" spans="1:22" x14ac:dyDescent="0.3">
      <c r="A4221">
        <v>4220</v>
      </c>
      <c r="B4221" s="2">
        <v>44507</v>
      </c>
      <c r="C4221" s="19">
        <f>YEAR(Table1[[#This Row],[Date]])</f>
        <v>2021</v>
      </c>
      <c r="D4221">
        <f>MONTH(Table1[[#This Row],[Date]])</f>
        <v>11</v>
      </c>
      <c r="E4221" t="str">
        <f>TEXT(Table1[[#This Row],[Date]],"MMMM")</f>
        <v>November</v>
      </c>
      <c r="F4221">
        <v>378</v>
      </c>
      <c r="G4221">
        <v>20</v>
      </c>
      <c r="H4221" t="s">
        <v>24</v>
      </c>
      <c r="I4221" t="s">
        <v>44</v>
      </c>
      <c r="J4221">
        <v>465</v>
      </c>
      <c r="K4221" t="s">
        <v>34</v>
      </c>
      <c r="L4221">
        <v>5</v>
      </c>
      <c r="M4221" s="1">
        <v>30.338789899999998</v>
      </c>
      <c r="N4221" s="1">
        <f>Table1[[#This Row],[Quantity]]*Table1[[#This Row],[UnitPrice]]</f>
        <v>151.6939495</v>
      </c>
      <c r="O4221" t="s">
        <v>35</v>
      </c>
      <c r="P4221" t="b">
        <v>1</v>
      </c>
      <c r="Q4221">
        <v>0</v>
      </c>
      <c r="R4221" s="1">
        <f>Table1[[#This Row],[Sales]]-Table1[[#This Row],[DiscountAmount]]</f>
        <v>151.6939495</v>
      </c>
      <c r="S4221" t="b">
        <v>1</v>
      </c>
      <c r="T4221" t="s">
        <v>28</v>
      </c>
      <c r="U4221">
        <v>3</v>
      </c>
      <c r="V4221" t="b">
        <v>1</v>
      </c>
    </row>
    <row r="4222" spans="1:22" x14ac:dyDescent="0.3">
      <c r="A4222">
        <v>4221</v>
      </c>
      <c r="B4222" s="2">
        <v>44540</v>
      </c>
      <c r="C4222" s="19">
        <f>YEAR(Table1[[#This Row],[Date]])</f>
        <v>2021</v>
      </c>
      <c r="D4222">
        <f>MONTH(Table1[[#This Row],[Date]])</f>
        <v>12</v>
      </c>
      <c r="E4222" t="str">
        <f>TEXT(Table1[[#This Row],[Date]],"MMMM")</f>
        <v>December</v>
      </c>
      <c r="F4222">
        <v>212</v>
      </c>
      <c r="G4222">
        <v>39</v>
      </c>
      <c r="H4222" t="s">
        <v>19</v>
      </c>
      <c r="I4222" t="s">
        <v>50</v>
      </c>
      <c r="J4222">
        <v>909</v>
      </c>
      <c r="K4222" t="s">
        <v>26</v>
      </c>
      <c r="L4222">
        <v>4</v>
      </c>
      <c r="M4222" s="1">
        <v>21.313201859999999</v>
      </c>
      <c r="N4222" s="1">
        <f>Table1[[#This Row],[Quantity]]*Table1[[#This Row],[UnitPrice]]</f>
        <v>85.252807439999998</v>
      </c>
      <c r="O4222" t="s">
        <v>30</v>
      </c>
      <c r="P4222" t="b">
        <v>0</v>
      </c>
      <c r="Q4222">
        <v>0</v>
      </c>
      <c r="R4222" s="1">
        <f>Table1[[#This Row],[Sales]]-Table1[[#This Row],[DiscountAmount]]</f>
        <v>85.252807439999998</v>
      </c>
      <c r="S4222" t="b">
        <v>0</v>
      </c>
      <c r="T4222" t="s">
        <v>28</v>
      </c>
      <c r="U4222">
        <v>2</v>
      </c>
      <c r="V4222" t="b">
        <v>0</v>
      </c>
    </row>
    <row r="4223" spans="1:22" x14ac:dyDescent="0.3">
      <c r="A4223">
        <v>4222</v>
      </c>
      <c r="B4223" s="2">
        <v>44148</v>
      </c>
      <c r="C4223" s="19">
        <f>YEAR(Table1[[#This Row],[Date]])</f>
        <v>2020</v>
      </c>
      <c r="D4223">
        <f>MONTH(Table1[[#This Row],[Date]])</f>
        <v>11</v>
      </c>
      <c r="E4223" t="str">
        <f>TEXT(Table1[[#This Row],[Date]],"MMMM")</f>
        <v>November</v>
      </c>
      <c r="F4223">
        <v>348</v>
      </c>
      <c r="G4223">
        <v>39</v>
      </c>
      <c r="H4223" t="s">
        <v>37</v>
      </c>
      <c r="I4223" t="s">
        <v>46</v>
      </c>
      <c r="J4223">
        <v>568</v>
      </c>
      <c r="K4223" t="s">
        <v>26</v>
      </c>
      <c r="L4223">
        <v>3</v>
      </c>
      <c r="M4223" s="1">
        <v>15.53684221</v>
      </c>
      <c r="N4223" s="1">
        <f>Table1[[#This Row],[Quantity]]*Table1[[#This Row],[UnitPrice]]</f>
        <v>46.610526629999995</v>
      </c>
      <c r="O4223" t="s">
        <v>32</v>
      </c>
      <c r="P4223" t="b">
        <v>0</v>
      </c>
      <c r="Q4223">
        <v>0</v>
      </c>
      <c r="R4223" s="1">
        <f>Table1[[#This Row],[Sales]]-Table1[[#This Row],[DiscountAmount]]</f>
        <v>46.610526629999995</v>
      </c>
      <c r="S4223" t="b">
        <v>0</v>
      </c>
      <c r="T4223" t="s">
        <v>23</v>
      </c>
      <c r="U4223">
        <v>5</v>
      </c>
      <c r="V4223" t="b">
        <v>1</v>
      </c>
    </row>
    <row r="4224" spans="1:22" x14ac:dyDescent="0.3">
      <c r="A4224">
        <v>4223</v>
      </c>
      <c r="B4224" s="2">
        <v>44547</v>
      </c>
      <c r="C4224" s="19">
        <f>YEAR(Table1[[#This Row],[Date]])</f>
        <v>2021</v>
      </c>
      <c r="D4224">
        <f>MONTH(Table1[[#This Row],[Date]])</f>
        <v>12</v>
      </c>
      <c r="E4224" t="str">
        <f>TEXT(Table1[[#This Row],[Date]],"MMMM")</f>
        <v>December</v>
      </c>
      <c r="F4224">
        <v>136</v>
      </c>
      <c r="G4224">
        <v>36</v>
      </c>
      <c r="H4224" t="s">
        <v>24</v>
      </c>
      <c r="I4224" t="s">
        <v>38</v>
      </c>
      <c r="J4224">
        <v>910</v>
      </c>
      <c r="K4224" t="s">
        <v>43</v>
      </c>
      <c r="L4224">
        <v>1</v>
      </c>
      <c r="M4224" s="1">
        <v>37.905434290000002</v>
      </c>
      <c r="N4224" s="1">
        <f>Table1[[#This Row],[Quantity]]*Table1[[#This Row],[UnitPrice]]</f>
        <v>37.905434290000002</v>
      </c>
      <c r="O4224" t="s">
        <v>35</v>
      </c>
      <c r="P4224" t="b">
        <v>1</v>
      </c>
      <c r="Q4224">
        <v>0</v>
      </c>
      <c r="R4224" s="1">
        <f>Table1[[#This Row],[Sales]]-Table1[[#This Row],[DiscountAmount]]</f>
        <v>37.905434290000002</v>
      </c>
      <c r="S4224" t="b">
        <v>1</v>
      </c>
      <c r="T4224" t="s">
        <v>23</v>
      </c>
      <c r="U4224">
        <v>5</v>
      </c>
      <c r="V4224" t="b">
        <v>0</v>
      </c>
    </row>
    <row r="4225" spans="1:22" x14ac:dyDescent="0.3">
      <c r="A4225">
        <v>4224</v>
      </c>
      <c r="B4225" s="2">
        <v>43774</v>
      </c>
      <c r="C4225" s="19">
        <f>YEAR(Table1[[#This Row],[Date]])</f>
        <v>2019</v>
      </c>
      <c r="D4225">
        <f>MONTH(Table1[[#This Row],[Date]])</f>
        <v>11</v>
      </c>
      <c r="E4225" t="str">
        <f>TEXT(Table1[[#This Row],[Date]],"MMMM")</f>
        <v>November</v>
      </c>
      <c r="F4225">
        <v>402</v>
      </c>
      <c r="G4225">
        <v>37</v>
      </c>
      <c r="H4225" t="s">
        <v>19</v>
      </c>
      <c r="I4225" t="s">
        <v>50</v>
      </c>
      <c r="J4225">
        <v>381</v>
      </c>
      <c r="K4225" t="s">
        <v>39</v>
      </c>
      <c r="L4225">
        <v>5</v>
      </c>
      <c r="M4225" s="1">
        <v>33.223444839999999</v>
      </c>
      <c r="N4225" s="1">
        <f>Table1[[#This Row],[Quantity]]*Table1[[#This Row],[UnitPrice]]</f>
        <v>166.11722420000001</v>
      </c>
      <c r="O4225" t="s">
        <v>32</v>
      </c>
      <c r="P4225" t="b">
        <v>1</v>
      </c>
      <c r="Q4225">
        <v>0</v>
      </c>
      <c r="R4225" s="1">
        <f>Table1[[#This Row],[Sales]]-Table1[[#This Row],[DiscountAmount]]</f>
        <v>166.11722420000001</v>
      </c>
      <c r="S4225" t="b">
        <v>0</v>
      </c>
      <c r="T4225" t="s">
        <v>28</v>
      </c>
      <c r="U4225">
        <v>1</v>
      </c>
      <c r="V4225" t="b">
        <v>0</v>
      </c>
    </row>
    <row r="4226" spans="1:22" x14ac:dyDescent="0.3">
      <c r="A4226">
        <v>4225</v>
      </c>
      <c r="B4226" s="2">
        <v>44170</v>
      </c>
      <c r="C4226" s="19">
        <f>YEAR(Table1[[#This Row],[Date]])</f>
        <v>2020</v>
      </c>
      <c r="D4226">
        <f>MONTH(Table1[[#This Row],[Date]])</f>
        <v>12</v>
      </c>
      <c r="E4226" t="str">
        <f>TEXT(Table1[[#This Row],[Date]],"MMMM")</f>
        <v>December</v>
      </c>
      <c r="F4226">
        <v>230</v>
      </c>
      <c r="G4226">
        <v>23</v>
      </c>
      <c r="H4226" t="s">
        <v>19</v>
      </c>
      <c r="I4226" t="s">
        <v>25</v>
      </c>
      <c r="J4226">
        <v>276</v>
      </c>
      <c r="K4226" t="s">
        <v>21</v>
      </c>
      <c r="L4226">
        <v>5</v>
      </c>
      <c r="M4226" s="1">
        <v>58.02634741</v>
      </c>
      <c r="N4226" s="1">
        <f>Table1[[#This Row],[Quantity]]*Table1[[#This Row],[UnitPrice]]</f>
        <v>290.13173704999997</v>
      </c>
      <c r="O4226" t="s">
        <v>32</v>
      </c>
      <c r="P4226" t="b">
        <v>0</v>
      </c>
      <c r="Q4226">
        <v>29.01317371</v>
      </c>
      <c r="R4226" s="1">
        <f>Table1[[#This Row],[Sales]]-Table1[[#This Row],[DiscountAmount]]</f>
        <v>261.11856333999998</v>
      </c>
      <c r="S4226" t="b">
        <v>0</v>
      </c>
      <c r="T4226" t="s">
        <v>36</v>
      </c>
      <c r="U4226">
        <v>1</v>
      </c>
      <c r="V4226" t="b">
        <v>1</v>
      </c>
    </row>
    <row r="4227" spans="1:22" x14ac:dyDescent="0.3">
      <c r="A4227">
        <v>4226</v>
      </c>
      <c r="B4227" s="2">
        <v>43426</v>
      </c>
      <c r="C4227" s="19">
        <f>YEAR(Table1[[#This Row],[Date]])</f>
        <v>2018</v>
      </c>
      <c r="D4227">
        <f>MONTH(Table1[[#This Row],[Date]])</f>
        <v>11</v>
      </c>
      <c r="E4227" t="str">
        <f>TEXT(Table1[[#This Row],[Date]],"MMMM")</f>
        <v>November</v>
      </c>
      <c r="F4227">
        <v>120</v>
      </c>
      <c r="G4227">
        <v>34</v>
      </c>
      <c r="H4227" t="s">
        <v>24</v>
      </c>
      <c r="I4227" t="s">
        <v>20</v>
      </c>
      <c r="J4227">
        <v>780</v>
      </c>
      <c r="K4227" t="s">
        <v>34</v>
      </c>
      <c r="L4227">
        <v>3</v>
      </c>
      <c r="M4227" s="1">
        <v>64.680613570000006</v>
      </c>
      <c r="N4227" s="1">
        <f>Table1[[#This Row],[Quantity]]*Table1[[#This Row],[UnitPrice]]</f>
        <v>194.04184071000003</v>
      </c>
      <c r="O4227" t="s">
        <v>22</v>
      </c>
      <c r="P4227" t="b">
        <v>0</v>
      </c>
      <c r="Q4227">
        <v>0</v>
      </c>
      <c r="R4227" s="1">
        <f>Table1[[#This Row],[Sales]]-Table1[[#This Row],[DiscountAmount]]</f>
        <v>194.04184071000003</v>
      </c>
      <c r="S4227" t="b">
        <v>0</v>
      </c>
      <c r="T4227" t="s">
        <v>28</v>
      </c>
      <c r="U4227">
        <v>5</v>
      </c>
      <c r="V4227" t="b">
        <v>0</v>
      </c>
    </row>
    <row r="4228" spans="1:22" x14ac:dyDescent="0.3">
      <c r="A4228">
        <v>4227</v>
      </c>
      <c r="B4228" s="2">
        <v>44886</v>
      </c>
      <c r="C4228" s="19">
        <f>YEAR(Table1[[#This Row],[Date]])</f>
        <v>2022</v>
      </c>
      <c r="D4228">
        <f>MONTH(Table1[[#This Row],[Date]])</f>
        <v>11</v>
      </c>
      <c r="E4228" t="str">
        <f>TEXT(Table1[[#This Row],[Date]],"MMMM")</f>
        <v>November</v>
      </c>
      <c r="F4228">
        <v>344</v>
      </c>
      <c r="G4228">
        <v>67</v>
      </c>
      <c r="H4228" t="s">
        <v>19</v>
      </c>
      <c r="I4228" t="s">
        <v>52</v>
      </c>
      <c r="J4228">
        <v>730</v>
      </c>
      <c r="K4228" t="s">
        <v>34</v>
      </c>
      <c r="L4228">
        <v>3</v>
      </c>
      <c r="M4228" s="1">
        <v>26.356312370000001</v>
      </c>
      <c r="N4228" s="1">
        <f>Table1[[#This Row],[Quantity]]*Table1[[#This Row],[UnitPrice]]</f>
        <v>79.068937110000007</v>
      </c>
      <c r="O4228" t="s">
        <v>35</v>
      </c>
      <c r="P4228" t="b">
        <v>0</v>
      </c>
      <c r="Q4228">
        <v>7.9068937100000003</v>
      </c>
      <c r="R4228" s="1">
        <f>Table1[[#This Row],[Sales]]-Table1[[#This Row],[DiscountAmount]]</f>
        <v>71.162043400000002</v>
      </c>
      <c r="S4228" t="b">
        <v>0</v>
      </c>
      <c r="T4228" t="s">
        <v>36</v>
      </c>
      <c r="U4228">
        <v>2</v>
      </c>
      <c r="V4228" t="b">
        <v>0</v>
      </c>
    </row>
    <row r="4229" spans="1:22" x14ac:dyDescent="0.3">
      <c r="A4229">
        <v>4228</v>
      </c>
      <c r="B4229" s="2">
        <v>43799</v>
      </c>
      <c r="C4229" s="19">
        <f>YEAR(Table1[[#This Row],[Date]])</f>
        <v>2019</v>
      </c>
      <c r="D4229">
        <f>MONTH(Table1[[#This Row],[Date]])</f>
        <v>11</v>
      </c>
      <c r="E4229" t="str">
        <f>TEXT(Table1[[#This Row],[Date]],"MMMM")</f>
        <v>November</v>
      </c>
      <c r="F4229">
        <v>343</v>
      </c>
      <c r="G4229">
        <v>64</v>
      </c>
      <c r="H4229" t="s">
        <v>19</v>
      </c>
      <c r="I4229" t="s">
        <v>50</v>
      </c>
      <c r="J4229">
        <v>107</v>
      </c>
      <c r="K4229" t="s">
        <v>21</v>
      </c>
      <c r="L4229">
        <v>5</v>
      </c>
      <c r="M4229" s="1">
        <v>99.996578740000004</v>
      </c>
      <c r="N4229" s="1">
        <f>Table1[[#This Row],[Quantity]]*Table1[[#This Row],[UnitPrice]]</f>
        <v>499.98289370000003</v>
      </c>
      <c r="O4229" t="s">
        <v>22</v>
      </c>
      <c r="P4229" t="b">
        <v>1</v>
      </c>
      <c r="Q4229">
        <v>0</v>
      </c>
      <c r="R4229" s="1">
        <f>Table1[[#This Row],[Sales]]-Table1[[#This Row],[DiscountAmount]]</f>
        <v>499.98289370000003</v>
      </c>
      <c r="S4229" t="b">
        <v>1</v>
      </c>
      <c r="T4229" t="s">
        <v>28</v>
      </c>
      <c r="U4229">
        <v>1</v>
      </c>
      <c r="V4229" t="b">
        <v>0</v>
      </c>
    </row>
    <row r="4230" spans="1:22" x14ac:dyDescent="0.3">
      <c r="A4230">
        <v>4229</v>
      </c>
      <c r="B4230" s="2">
        <v>44177</v>
      </c>
      <c r="C4230" s="19">
        <f>YEAR(Table1[[#This Row],[Date]])</f>
        <v>2020</v>
      </c>
      <c r="D4230">
        <f>MONTH(Table1[[#This Row],[Date]])</f>
        <v>12</v>
      </c>
      <c r="E4230" t="str">
        <f>TEXT(Table1[[#This Row],[Date]],"MMMM")</f>
        <v>December</v>
      </c>
      <c r="F4230">
        <v>437</v>
      </c>
      <c r="G4230">
        <v>60</v>
      </c>
      <c r="H4230" t="s">
        <v>37</v>
      </c>
      <c r="I4230" t="s">
        <v>45</v>
      </c>
      <c r="J4230">
        <v>153</v>
      </c>
      <c r="K4230" t="s">
        <v>21</v>
      </c>
      <c r="L4230">
        <v>5</v>
      </c>
      <c r="M4230" s="1">
        <v>62.18795446</v>
      </c>
      <c r="N4230" s="1">
        <f>Table1[[#This Row],[Quantity]]*Table1[[#This Row],[UnitPrice]]</f>
        <v>310.93977230000002</v>
      </c>
      <c r="O4230" t="s">
        <v>32</v>
      </c>
      <c r="P4230" t="b">
        <v>0</v>
      </c>
      <c r="Q4230">
        <v>0</v>
      </c>
      <c r="R4230" s="1">
        <f>Table1[[#This Row],[Sales]]-Table1[[#This Row],[DiscountAmount]]</f>
        <v>310.93977230000002</v>
      </c>
      <c r="S4230" t="b">
        <v>1</v>
      </c>
      <c r="T4230" t="s">
        <v>28</v>
      </c>
      <c r="U4230">
        <v>4</v>
      </c>
      <c r="V4230" t="b">
        <v>0</v>
      </c>
    </row>
    <row r="4231" spans="1:22" x14ac:dyDescent="0.3">
      <c r="A4231">
        <v>4230</v>
      </c>
      <c r="B4231" s="2">
        <v>44529</v>
      </c>
      <c r="C4231" s="19">
        <f>YEAR(Table1[[#This Row],[Date]])</f>
        <v>2021</v>
      </c>
      <c r="D4231">
        <f>MONTH(Table1[[#This Row],[Date]])</f>
        <v>11</v>
      </c>
      <c r="E4231" t="str">
        <f>TEXT(Table1[[#This Row],[Date]],"MMMM")</f>
        <v>November</v>
      </c>
      <c r="F4231">
        <v>440</v>
      </c>
      <c r="G4231">
        <v>26</v>
      </c>
      <c r="H4231" t="s">
        <v>19</v>
      </c>
      <c r="I4231" t="s">
        <v>52</v>
      </c>
      <c r="J4231">
        <v>215</v>
      </c>
      <c r="K4231" t="s">
        <v>21</v>
      </c>
      <c r="L4231">
        <v>3</v>
      </c>
      <c r="M4231" s="1">
        <v>50.950995159999998</v>
      </c>
      <c r="N4231" s="1">
        <f>Table1[[#This Row],[Quantity]]*Table1[[#This Row],[UnitPrice]]</f>
        <v>152.85298548</v>
      </c>
      <c r="O4231" t="s">
        <v>35</v>
      </c>
      <c r="P4231" t="b">
        <v>1</v>
      </c>
      <c r="Q4231">
        <v>15.28529855</v>
      </c>
      <c r="R4231" s="1">
        <f>Table1[[#This Row],[Sales]]-Table1[[#This Row],[DiscountAmount]]</f>
        <v>137.56768693000001</v>
      </c>
      <c r="S4231" t="b">
        <v>1</v>
      </c>
      <c r="T4231" t="s">
        <v>36</v>
      </c>
      <c r="U4231">
        <v>4</v>
      </c>
      <c r="V4231" t="b">
        <v>1</v>
      </c>
    </row>
    <row r="4232" spans="1:22" x14ac:dyDescent="0.3">
      <c r="A4232">
        <v>4231</v>
      </c>
      <c r="B4232" s="2">
        <v>44890</v>
      </c>
      <c r="C4232" s="19">
        <f>YEAR(Table1[[#This Row],[Date]])</f>
        <v>2022</v>
      </c>
      <c r="D4232">
        <f>MONTH(Table1[[#This Row],[Date]])</f>
        <v>11</v>
      </c>
      <c r="E4232" t="str">
        <f>TEXT(Table1[[#This Row],[Date]],"MMMM")</f>
        <v>November</v>
      </c>
      <c r="F4232">
        <v>224</v>
      </c>
      <c r="G4232">
        <v>55</v>
      </c>
      <c r="H4232" t="s">
        <v>37</v>
      </c>
      <c r="I4232" t="s">
        <v>42</v>
      </c>
      <c r="J4232">
        <v>105</v>
      </c>
      <c r="K4232" t="s">
        <v>34</v>
      </c>
      <c r="L4232">
        <v>3</v>
      </c>
      <c r="M4232" s="1">
        <v>17.852970200000001</v>
      </c>
      <c r="N4232" s="1">
        <f>Table1[[#This Row],[Quantity]]*Table1[[#This Row],[UnitPrice]]</f>
        <v>53.558910600000004</v>
      </c>
      <c r="O4232" t="s">
        <v>30</v>
      </c>
      <c r="P4232" t="b">
        <v>1</v>
      </c>
      <c r="Q4232">
        <v>5.3558910590000002</v>
      </c>
      <c r="R4232" s="1">
        <f>Table1[[#This Row],[Sales]]-Table1[[#This Row],[DiscountAmount]]</f>
        <v>48.203019541000003</v>
      </c>
      <c r="S4232" t="b">
        <v>1</v>
      </c>
      <c r="T4232" t="s">
        <v>36</v>
      </c>
      <c r="U4232">
        <v>1</v>
      </c>
      <c r="V4232" t="b">
        <v>0</v>
      </c>
    </row>
    <row r="4233" spans="1:22" x14ac:dyDescent="0.3">
      <c r="A4233">
        <v>4232</v>
      </c>
      <c r="B4233" s="2">
        <v>43816</v>
      </c>
      <c r="C4233" s="19">
        <f>YEAR(Table1[[#This Row],[Date]])</f>
        <v>2019</v>
      </c>
      <c r="D4233">
        <f>MONTH(Table1[[#This Row],[Date]])</f>
        <v>12</v>
      </c>
      <c r="E4233" t="str">
        <f>TEXT(Table1[[#This Row],[Date]],"MMMM")</f>
        <v>December</v>
      </c>
      <c r="F4233">
        <v>56</v>
      </c>
      <c r="G4233">
        <v>69</v>
      </c>
      <c r="H4233" t="s">
        <v>24</v>
      </c>
      <c r="I4233" t="s">
        <v>38</v>
      </c>
      <c r="J4233">
        <v>985</v>
      </c>
      <c r="K4233" t="s">
        <v>26</v>
      </c>
      <c r="L4233">
        <v>2</v>
      </c>
      <c r="M4233" s="1">
        <v>68.881821279999997</v>
      </c>
      <c r="N4233" s="1">
        <f>Table1[[#This Row],[Quantity]]*Table1[[#This Row],[UnitPrice]]</f>
        <v>137.76364255999999</v>
      </c>
      <c r="O4233" t="s">
        <v>30</v>
      </c>
      <c r="P4233" t="b">
        <v>1</v>
      </c>
      <c r="Q4233">
        <v>0</v>
      </c>
      <c r="R4233" s="1">
        <f>Table1[[#This Row],[Sales]]-Table1[[#This Row],[DiscountAmount]]</f>
        <v>137.76364255999999</v>
      </c>
      <c r="S4233" t="b">
        <v>0</v>
      </c>
      <c r="T4233" t="s">
        <v>23</v>
      </c>
      <c r="U4233">
        <v>5</v>
      </c>
      <c r="V4233" t="b">
        <v>0</v>
      </c>
    </row>
    <row r="4234" spans="1:22" x14ac:dyDescent="0.3">
      <c r="A4234">
        <v>4233</v>
      </c>
      <c r="B4234" s="2">
        <v>44157</v>
      </c>
      <c r="C4234" s="19">
        <f>YEAR(Table1[[#This Row],[Date]])</f>
        <v>2020</v>
      </c>
      <c r="D4234">
        <f>MONTH(Table1[[#This Row],[Date]])</f>
        <v>11</v>
      </c>
      <c r="E4234" t="str">
        <f>TEXT(Table1[[#This Row],[Date]],"MMMM")</f>
        <v>November</v>
      </c>
      <c r="F4234">
        <v>75</v>
      </c>
      <c r="G4234">
        <v>47</v>
      </c>
      <c r="H4234" t="s">
        <v>24</v>
      </c>
      <c r="I4234" t="s">
        <v>45</v>
      </c>
      <c r="J4234">
        <v>517</v>
      </c>
      <c r="K4234" t="s">
        <v>43</v>
      </c>
      <c r="L4234">
        <v>5</v>
      </c>
      <c r="M4234" s="1">
        <v>75.653225039999995</v>
      </c>
      <c r="N4234" s="1">
        <f>Table1[[#This Row],[Quantity]]*Table1[[#This Row],[UnitPrice]]</f>
        <v>378.26612519999998</v>
      </c>
      <c r="O4234" t="s">
        <v>32</v>
      </c>
      <c r="P4234" t="b">
        <v>1</v>
      </c>
      <c r="Q4234">
        <v>37.826612519999998</v>
      </c>
      <c r="R4234" s="1">
        <f>Table1[[#This Row],[Sales]]-Table1[[#This Row],[DiscountAmount]]</f>
        <v>340.43951268000001</v>
      </c>
      <c r="S4234" t="b">
        <v>0</v>
      </c>
      <c r="T4234" t="s">
        <v>36</v>
      </c>
      <c r="U4234">
        <v>3</v>
      </c>
      <c r="V4234" t="b">
        <v>1</v>
      </c>
    </row>
    <row r="4235" spans="1:22" x14ac:dyDescent="0.3">
      <c r="A4235">
        <v>4234</v>
      </c>
      <c r="B4235" s="2">
        <v>44543</v>
      </c>
      <c r="C4235" s="19">
        <f>YEAR(Table1[[#This Row],[Date]])</f>
        <v>2021</v>
      </c>
      <c r="D4235">
        <f>MONTH(Table1[[#This Row],[Date]])</f>
        <v>12</v>
      </c>
      <c r="E4235" t="str">
        <f>TEXT(Table1[[#This Row],[Date]],"MMMM")</f>
        <v>December</v>
      </c>
      <c r="F4235">
        <v>499</v>
      </c>
      <c r="G4235">
        <v>50</v>
      </c>
      <c r="H4235" t="s">
        <v>37</v>
      </c>
      <c r="I4235" t="s">
        <v>46</v>
      </c>
      <c r="J4235">
        <v>655</v>
      </c>
      <c r="K4235" t="s">
        <v>26</v>
      </c>
      <c r="L4235">
        <v>2</v>
      </c>
      <c r="M4235" s="1">
        <v>69.874184920000005</v>
      </c>
      <c r="N4235" s="1">
        <f>Table1[[#This Row],[Quantity]]*Table1[[#This Row],[UnitPrice]]</f>
        <v>139.74836984000001</v>
      </c>
      <c r="O4235" t="s">
        <v>22</v>
      </c>
      <c r="P4235" t="b">
        <v>1</v>
      </c>
      <c r="Q4235">
        <v>0</v>
      </c>
      <c r="R4235" s="1">
        <f>Table1[[#This Row],[Sales]]-Table1[[#This Row],[DiscountAmount]]</f>
        <v>139.74836984000001</v>
      </c>
      <c r="S4235" t="b">
        <v>0</v>
      </c>
      <c r="T4235" t="s">
        <v>23</v>
      </c>
      <c r="U4235">
        <v>3</v>
      </c>
      <c r="V4235" t="b">
        <v>0</v>
      </c>
    </row>
    <row r="4236" spans="1:22" x14ac:dyDescent="0.3">
      <c r="A4236">
        <v>4235</v>
      </c>
      <c r="B4236" s="2">
        <v>44560</v>
      </c>
      <c r="C4236" s="19">
        <f>YEAR(Table1[[#This Row],[Date]])</f>
        <v>2021</v>
      </c>
      <c r="D4236">
        <f>MONTH(Table1[[#This Row],[Date]])</f>
        <v>12</v>
      </c>
      <c r="E4236" t="str">
        <f>TEXT(Table1[[#This Row],[Date]],"MMMM")</f>
        <v>December</v>
      </c>
      <c r="F4236">
        <v>33</v>
      </c>
      <c r="G4236">
        <v>26</v>
      </c>
      <c r="H4236" t="s">
        <v>37</v>
      </c>
      <c r="I4236" t="s">
        <v>20</v>
      </c>
      <c r="J4236">
        <v>577</v>
      </c>
      <c r="K4236" t="s">
        <v>34</v>
      </c>
      <c r="L4236">
        <v>2</v>
      </c>
      <c r="M4236" s="1">
        <v>40.782142989999997</v>
      </c>
      <c r="N4236" s="1">
        <f>Table1[[#This Row],[Quantity]]*Table1[[#This Row],[UnitPrice]]</f>
        <v>81.564285979999994</v>
      </c>
      <c r="O4236" t="s">
        <v>32</v>
      </c>
      <c r="P4236" t="b">
        <v>0</v>
      </c>
      <c r="Q4236">
        <v>0</v>
      </c>
      <c r="R4236" s="1">
        <f>Table1[[#This Row],[Sales]]-Table1[[#This Row],[DiscountAmount]]</f>
        <v>81.564285979999994</v>
      </c>
      <c r="S4236" t="b">
        <v>0</v>
      </c>
      <c r="T4236" t="s">
        <v>28</v>
      </c>
      <c r="U4236">
        <v>2</v>
      </c>
      <c r="V4236" t="b">
        <v>1</v>
      </c>
    </row>
    <row r="4237" spans="1:22" x14ac:dyDescent="0.3">
      <c r="A4237">
        <v>4236</v>
      </c>
      <c r="B4237" s="2">
        <v>45256</v>
      </c>
      <c r="C4237" s="19">
        <f>YEAR(Table1[[#This Row],[Date]])</f>
        <v>2023</v>
      </c>
      <c r="D4237">
        <f>MONTH(Table1[[#This Row],[Date]])</f>
        <v>11</v>
      </c>
      <c r="E4237" t="str">
        <f>TEXT(Table1[[#This Row],[Date]],"MMMM")</f>
        <v>November</v>
      </c>
      <c r="F4237">
        <v>347</v>
      </c>
      <c r="G4237">
        <v>46</v>
      </c>
      <c r="H4237" t="s">
        <v>37</v>
      </c>
      <c r="I4237" t="s">
        <v>52</v>
      </c>
      <c r="J4237">
        <v>376</v>
      </c>
      <c r="K4237" t="s">
        <v>34</v>
      </c>
      <c r="L4237">
        <v>2</v>
      </c>
      <c r="M4237" s="1">
        <v>68.48813724</v>
      </c>
      <c r="N4237" s="1">
        <f>Table1[[#This Row],[Quantity]]*Table1[[#This Row],[UnitPrice]]</f>
        <v>136.97627448</v>
      </c>
      <c r="O4237" t="s">
        <v>22</v>
      </c>
      <c r="P4237" t="b">
        <v>0</v>
      </c>
      <c r="Q4237">
        <v>13.697627450000001</v>
      </c>
      <c r="R4237" s="1">
        <f>Table1[[#This Row],[Sales]]-Table1[[#This Row],[DiscountAmount]]</f>
        <v>123.27864703</v>
      </c>
      <c r="S4237" t="b">
        <v>0</v>
      </c>
      <c r="T4237" t="s">
        <v>36</v>
      </c>
      <c r="U4237">
        <v>3</v>
      </c>
      <c r="V4237" t="b">
        <v>0</v>
      </c>
    </row>
    <row r="4238" spans="1:22" x14ac:dyDescent="0.3">
      <c r="A4238">
        <v>4237</v>
      </c>
      <c r="B4238" s="2">
        <v>44194</v>
      </c>
      <c r="C4238" s="19">
        <f>YEAR(Table1[[#This Row],[Date]])</f>
        <v>2020</v>
      </c>
      <c r="D4238">
        <f>MONTH(Table1[[#This Row],[Date]])</f>
        <v>12</v>
      </c>
      <c r="E4238" t="str">
        <f>TEXT(Table1[[#This Row],[Date]],"MMMM")</f>
        <v>December</v>
      </c>
      <c r="F4238">
        <v>361</v>
      </c>
      <c r="G4238">
        <v>23</v>
      </c>
      <c r="H4238" t="s">
        <v>24</v>
      </c>
      <c r="I4238" t="s">
        <v>38</v>
      </c>
      <c r="J4238">
        <v>33</v>
      </c>
      <c r="K4238" t="s">
        <v>21</v>
      </c>
      <c r="L4238">
        <v>1</v>
      </c>
      <c r="M4238" s="1">
        <v>72.334338059999993</v>
      </c>
      <c r="N4238" s="1">
        <f>Table1[[#This Row],[Quantity]]*Table1[[#This Row],[UnitPrice]]</f>
        <v>72.334338059999993</v>
      </c>
      <c r="O4238" t="s">
        <v>22</v>
      </c>
      <c r="P4238" t="b">
        <v>0</v>
      </c>
      <c r="Q4238">
        <v>0</v>
      </c>
      <c r="R4238" s="1">
        <f>Table1[[#This Row],[Sales]]-Table1[[#This Row],[DiscountAmount]]</f>
        <v>72.334338059999993</v>
      </c>
      <c r="S4238" t="b">
        <v>0</v>
      </c>
      <c r="T4238" t="s">
        <v>23</v>
      </c>
      <c r="U4238">
        <v>3</v>
      </c>
      <c r="V4238" t="b">
        <v>1</v>
      </c>
    </row>
    <row r="4239" spans="1:22" x14ac:dyDescent="0.3">
      <c r="A4239">
        <v>4238</v>
      </c>
      <c r="B4239" s="2">
        <v>44181</v>
      </c>
      <c r="C4239" s="19">
        <f>YEAR(Table1[[#This Row],[Date]])</f>
        <v>2020</v>
      </c>
      <c r="D4239">
        <f>MONTH(Table1[[#This Row],[Date]])</f>
        <v>12</v>
      </c>
      <c r="E4239" t="str">
        <f>TEXT(Table1[[#This Row],[Date]],"MMMM")</f>
        <v>December</v>
      </c>
      <c r="F4239">
        <v>235</v>
      </c>
      <c r="G4239">
        <v>61</v>
      </c>
      <c r="H4239" t="s">
        <v>37</v>
      </c>
      <c r="I4239" t="s">
        <v>48</v>
      </c>
      <c r="J4239">
        <v>290</v>
      </c>
      <c r="K4239" t="s">
        <v>21</v>
      </c>
      <c r="L4239">
        <v>1</v>
      </c>
      <c r="M4239" s="1">
        <v>68.001653739999995</v>
      </c>
      <c r="N4239" s="1">
        <f>Table1[[#This Row],[Quantity]]*Table1[[#This Row],[UnitPrice]]</f>
        <v>68.001653739999995</v>
      </c>
      <c r="O4239" t="s">
        <v>30</v>
      </c>
      <c r="P4239" t="b">
        <v>0</v>
      </c>
      <c r="Q4239">
        <v>0</v>
      </c>
      <c r="R4239" s="1">
        <f>Table1[[#This Row],[Sales]]-Table1[[#This Row],[DiscountAmount]]</f>
        <v>68.001653739999995</v>
      </c>
      <c r="S4239" t="b">
        <v>0</v>
      </c>
      <c r="T4239" t="s">
        <v>28</v>
      </c>
      <c r="U4239">
        <v>4</v>
      </c>
      <c r="V4239" t="b">
        <v>0</v>
      </c>
    </row>
    <row r="4240" spans="1:22" x14ac:dyDescent="0.3">
      <c r="A4240">
        <v>4239</v>
      </c>
      <c r="B4240" s="2">
        <v>45291</v>
      </c>
      <c r="C4240" s="19">
        <f>YEAR(Table1[[#This Row],[Date]])</f>
        <v>2023</v>
      </c>
      <c r="D4240">
        <f>MONTH(Table1[[#This Row],[Date]])</f>
        <v>12</v>
      </c>
      <c r="E4240" t="str">
        <f>TEXT(Table1[[#This Row],[Date]],"MMMM")</f>
        <v>December</v>
      </c>
      <c r="F4240">
        <v>308</v>
      </c>
      <c r="G4240">
        <v>46</v>
      </c>
      <c r="H4240" t="s">
        <v>37</v>
      </c>
      <c r="I4240" t="s">
        <v>31</v>
      </c>
      <c r="J4240">
        <v>807</v>
      </c>
      <c r="K4240" t="s">
        <v>43</v>
      </c>
      <c r="L4240">
        <v>2</v>
      </c>
      <c r="M4240" s="1">
        <v>76.485634160000004</v>
      </c>
      <c r="N4240" s="1">
        <f>Table1[[#This Row],[Quantity]]*Table1[[#This Row],[UnitPrice]]</f>
        <v>152.97126832000001</v>
      </c>
      <c r="O4240" t="s">
        <v>30</v>
      </c>
      <c r="P4240" t="b">
        <v>1</v>
      </c>
      <c r="Q4240">
        <v>15.29712683</v>
      </c>
      <c r="R4240" s="1">
        <f>Table1[[#This Row],[Sales]]-Table1[[#This Row],[DiscountAmount]]</f>
        <v>137.67414149000001</v>
      </c>
      <c r="S4240" t="b">
        <v>1</v>
      </c>
      <c r="T4240" t="s">
        <v>36</v>
      </c>
      <c r="U4240">
        <v>4</v>
      </c>
      <c r="V4240" t="b">
        <v>0</v>
      </c>
    </row>
    <row r="4241" spans="1:22" x14ac:dyDescent="0.3">
      <c r="A4241">
        <v>4240</v>
      </c>
      <c r="B4241" s="2">
        <v>44915</v>
      </c>
      <c r="C4241" s="19">
        <f>YEAR(Table1[[#This Row],[Date]])</f>
        <v>2022</v>
      </c>
      <c r="D4241">
        <f>MONTH(Table1[[#This Row],[Date]])</f>
        <v>12</v>
      </c>
      <c r="E4241" t="str">
        <f>TEXT(Table1[[#This Row],[Date]],"MMMM")</f>
        <v>December</v>
      </c>
      <c r="F4241">
        <v>100</v>
      </c>
      <c r="G4241">
        <v>49</v>
      </c>
      <c r="H4241" t="s">
        <v>24</v>
      </c>
      <c r="I4241" t="s">
        <v>40</v>
      </c>
      <c r="J4241">
        <v>541</v>
      </c>
      <c r="K4241" t="s">
        <v>34</v>
      </c>
      <c r="L4241">
        <v>1</v>
      </c>
      <c r="M4241" s="1">
        <v>68.381220519999999</v>
      </c>
      <c r="N4241" s="1">
        <f>Table1[[#This Row],[Quantity]]*Table1[[#This Row],[UnitPrice]]</f>
        <v>68.381220519999999</v>
      </c>
      <c r="O4241" t="s">
        <v>22</v>
      </c>
      <c r="P4241" t="b">
        <v>1</v>
      </c>
      <c r="Q4241">
        <v>0</v>
      </c>
      <c r="R4241" s="1">
        <f>Table1[[#This Row],[Sales]]-Table1[[#This Row],[DiscountAmount]]</f>
        <v>68.381220519999999</v>
      </c>
      <c r="S4241" t="b">
        <v>0</v>
      </c>
      <c r="T4241" t="s">
        <v>28</v>
      </c>
      <c r="U4241">
        <v>5</v>
      </c>
      <c r="V4241" t="b">
        <v>0</v>
      </c>
    </row>
    <row r="4242" spans="1:22" x14ac:dyDescent="0.3">
      <c r="A4242">
        <v>4241</v>
      </c>
      <c r="B4242" s="2">
        <v>45245</v>
      </c>
      <c r="C4242" s="19">
        <f>YEAR(Table1[[#This Row],[Date]])</f>
        <v>2023</v>
      </c>
      <c r="D4242">
        <f>MONTH(Table1[[#This Row],[Date]])</f>
        <v>11</v>
      </c>
      <c r="E4242" t="str">
        <f>TEXT(Table1[[#This Row],[Date]],"MMMM")</f>
        <v>November</v>
      </c>
      <c r="F4242">
        <v>431</v>
      </c>
      <c r="G4242">
        <v>53</v>
      </c>
      <c r="H4242" t="s">
        <v>19</v>
      </c>
      <c r="I4242" t="s">
        <v>20</v>
      </c>
      <c r="J4242">
        <v>80</v>
      </c>
      <c r="K4242" t="s">
        <v>39</v>
      </c>
      <c r="L4242">
        <v>2</v>
      </c>
      <c r="M4242" s="1">
        <v>67.573312720000004</v>
      </c>
      <c r="N4242" s="1">
        <f>Table1[[#This Row],[Quantity]]*Table1[[#This Row],[UnitPrice]]</f>
        <v>135.14662544000001</v>
      </c>
      <c r="O4242" t="s">
        <v>22</v>
      </c>
      <c r="P4242" t="b">
        <v>1</v>
      </c>
      <c r="Q4242">
        <v>0</v>
      </c>
      <c r="R4242" s="1">
        <f>Table1[[#This Row],[Sales]]-Table1[[#This Row],[DiscountAmount]]</f>
        <v>135.14662544000001</v>
      </c>
      <c r="S4242" t="b">
        <v>0</v>
      </c>
      <c r="T4242" t="s">
        <v>23</v>
      </c>
      <c r="U4242">
        <v>4</v>
      </c>
      <c r="V4242" t="b">
        <v>0</v>
      </c>
    </row>
    <row r="4243" spans="1:22" x14ac:dyDescent="0.3">
      <c r="A4243">
        <v>4242</v>
      </c>
      <c r="B4243" s="2">
        <v>43406</v>
      </c>
      <c r="C4243" s="19">
        <f>YEAR(Table1[[#This Row],[Date]])</f>
        <v>2018</v>
      </c>
      <c r="D4243">
        <f>MONTH(Table1[[#This Row],[Date]])</f>
        <v>11</v>
      </c>
      <c r="E4243" t="str">
        <f>TEXT(Table1[[#This Row],[Date]],"MMMM")</f>
        <v>November</v>
      </c>
      <c r="F4243">
        <v>245</v>
      </c>
      <c r="G4243">
        <v>52</v>
      </c>
      <c r="H4243" t="s">
        <v>24</v>
      </c>
      <c r="I4243" t="s">
        <v>51</v>
      </c>
      <c r="J4243">
        <v>491</v>
      </c>
      <c r="K4243" t="s">
        <v>26</v>
      </c>
      <c r="L4243">
        <v>3</v>
      </c>
      <c r="M4243" s="1">
        <v>60.283097169999998</v>
      </c>
      <c r="N4243" s="1">
        <f>Table1[[#This Row],[Quantity]]*Table1[[#This Row],[UnitPrice]]</f>
        <v>180.84929151</v>
      </c>
      <c r="O4243" t="s">
        <v>35</v>
      </c>
      <c r="P4243" t="b">
        <v>0</v>
      </c>
      <c r="Q4243">
        <v>0</v>
      </c>
      <c r="R4243" s="1">
        <f>Table1[[#This Row],[Sales]]-Table1[[#This Row],[DiscountAmount]]</f>
        <v>180.84929151</v>
      </c>
      <c r="S4243" t="b">
        <v>1</v>
      </c>
      <c r="T4243" t="s">
        <v>23</v>
      </c>
      <c r="U4243">
        <v>4</v>
      </c>
      <c r="V4243" t="b">
        <v>1</v>
      </c>
    </row>
    <row r="4244" spans="1:22" x14ac:dyDescent="0.3">
      <c r="A4244">
        <v>4243</v>
      </c>
      <c r="B4244" s="2">
        <v>44158</v>
      </c>
      <c r="C4244" s="19">
        <f>YEAR(Table1[[#This Row],[Date]])</f>
        <v>2020</v>
      </c>
      <c r="D4244">
        <f>MONTH(Table1[[#This Row],[Date]])</f>
        <v>11</v>
      </c>
      <c r="E4244" t="str">
        <f>TEXT(Table1[[#This Row],[Date]],"MMMM")</f>
        <v>November</v>
      </c>
      <c r="F4244">
        <v>73</v>
      </c>
      <c r="G4244">
        <v>19</v>
      </c>
      <c r="H4244" t="s">
        <v>37</v>
      </c>
      <c r="I4244" t="s">
        <v>47</v>
      </c>
      <c r="J4244">
        <v>591</v>
      </c>
      <c r="K4244" t="s">
        <v>43</v>
      </c>
      <c r="L4244">
        <v>2</v>
      </c>
      <c r="M4244" s="1">
        <v>85.887648299999995</v>
      </c>
      <c r="N4244" s="1">
        <f>Table1[[#This Row],[Quantity]]*Table1[[#This Row],[UnitPrice]]</f>
        <v>171.77529659999999</v>
      </c>
      <c r="O4244" t="s">
        <v>35</v>
      </c>
      <c r="P4244" t="b">
        <v>1</v>
      </c>
      <c r="Q4244">
        <v>17.177529660000001</v>
      </c>
      <c r="R4244" s="1">
        <f>Table1[[#This Row],[Sales]]-Table1[[#This Row],[DiscountAmount]]</f>
        <v>154.59776693999999</v>
      </c>
      <c r="S4244" t="b">
        <v>0</v>
      </c>
      <c r="T4244" t="s">
        <v>36</v>
      </c>
      <c r="U4244">
        <v>3</v>
      </c>
      <c r="V4244" t="b">
        <v>0</v>
      </c>
    </row>
    <row r="4245" spans="1:22" x14ac:dyDescent="0.3">
      <c r="A4245">
        <v>4244</v>
      </c>
      <c r="B4245" s="2">
        <v>44183</v>
      </c>
      <c r="C4245" s="19">
        <f>YEAR(Table1[[#This Row],[Date]])</f>
        <v>2020</v>
      </c>
      <c r="D4245">
        <f>MONTH(Table1[[#This Row],[Date]])</f>
        <v>12</v>
      </c>
      <c r="E4245" t="str">
        <f>TEXT(Table1[[#This Row],[Date]],"MMMM")</f>
        <v>December</v>
      </c>
      <c r="F4245">
        <v>150</v>
      </c>
      <c r="G4245">
        <v>61</v>
      </c>
      <c r="H4245" t="s">
        <v>19</v>
      </c>
      <c r="I4245" t="s">
        <v>42</v>
      </c>
      <c r="J4245">
        <v>908</v>
      </c>
      <c r="K4245" t="s">
        <v>26</v>
      </c>
      <c r="L4245">
        <v>4</v>
      </c>
      <c r="M4245" s="1">
        <v>11.424142720000001</v>
      </c>
      <c r="N4245" s="1">
        <f>Table1[[#This Row],[Quantity]]*Table1[[#This Row],[UnitPrice]]</f>
        <v>45.696570880000003</v>
      </c>
      <c r="O4245" t="s">
        <v>30</v>
      </c>
      <c r="P4245" t="b">
        <v>1</v>
      </c>
      <c r="Q4245">
        <v>0</v>
      </c>
      <c r="R4245" s="1">
        <f>Table1[[#This Row],[Sales]]-Table1[[#This Row],[DiscountAmount]]</f>
        <v>45.696570880000003</v>
      </c>
      <c r="S4245" t="b">
        <v>0</v>
      </c>
      <c r="T4245" t="s">
        <v>28</v>
      </c>
      <c r="U4245">
        <v>3</v>
      </c>
      <c r="V4245" t="b">
        <v>1</v>
      </c>
    </row>
    <row r="4246" spans="1:22" x14ac:dyDescent="0.3">
      <c r="A4246">
        <v>4245</v>
      </c>
      <c r="B4246" s="2">
        <v>44554</v>
      </c>
      <c r="C4246" s="19">
        <f>YEAR(Table1[[#This Row],[Date]])</f>
        <v>2021</v>
      </c>
      <c r="D4246">
        <f>MONTH(Table1[[#This Row],[Date]])</f>
        <v>12</v>
      </c>
      <c r="E4246" t="str">
        <f>TEXT(Table1[[#This Row],[Date]],"MMMM")</f>
        <v>December</v>
      </c>
      <c r="F4246">
        <v>384</v>
      </c>
      <c r="G4246">
        <v>53</v>
      </c>
      <c r="H4246" t="s">
        <v>19</v>
      </c>
      <c r="I4246" t="s">
        <v>25</v>
      </c>
      <c r="J4246">
        <v>116</v>
      </c>
      <c r="K4246" t="s">
        <v>34</v>
      </c>
      <c r="L4246">
        <v>1</v>
      </c>
      <c r="M4246" s="1">
        <v>30.052857880000001</v>
      </c>
      <c r="N4246" s="1">
        <f>Table1[[#This Row],[Quantity]]*Table1[[#This Row],[UnitPrice]]</f>
        <v>30.052857880000001</v>
      </c>
      <c r="O4246" t="s">
        <v>22</v>
      </c>
      <c r="P4246" t="b">
        <v>1</v>
      </c>
      <c r="Q4246">
        <v>3.0052857880000001</v>
      </c>
      <c r="R4246" s="1">
        <f>Table1[[#This Row],[Sales]]-Table1[[#This Row],[DiscountAmount]]</f>
        <v>27.047572092000003</v>
      </c>
      <c r="S4246" t="b">
        <v>0</v>
      </c>
      <c r="T4246" t="s">
        <v>36</v>
      </c>
      <c r="U4246">
        <v>4</v>
      </c>
      <c r="V4246" t="b">
        <v>1</v>
      </c>
    </row>
    <row r="4247" spans="1:22" x14ac:dyDescent="0.3">
      <c r="A4247">
        <v>4246</v>
      </c>
      <c r="B4247" s="2">
        <v>44914</v>
      </c>
      <c r="C4247" s="19">
        <f>YEAR(Table1[[#This Row],[Date]])</f>
        <v>2022</v>
      </c>
      <c r="D4247">
        <f>MONTH(Table1[[#This Row],[Date]])</f>
        <v>12</v>
      </c>
      <c r="E4247" t="str">
        <f>TEXT(Table1[[#This Row],[Date]],"MMMM")</f>
        <v>December</v>
      </c>
      <c r="F4247">
        <v>110</v>
      </c>
      <c r="G4247">
        <v>44</v>
      </c>
      <c r="H4247" t="s">
        <v>24</v>
      </c>
      <c r="I4247" t="s">
        <v>47</v>
      </c>
      <c r="J4247">
        <v>321</v>
      </c>
      <c r="K4247" t="s">
        <v>39</v>
      </c>
      <c r="L4247">
        <v>1</v>
      </c>
      <c r="M4247" s="1">
        <v>54.917583620000002</v>
      </c>
      <c r="N4247" s="1">
        <f>Table1[[#This Row],[Quantity]]*Table1[[#This Row],[UnitPrice]]</f>
        <v>54.917583620000002</v>
      </c>
      <c r="O4247" t="s">
        <v>22</v>
      </c>
      <c r="P4247" t="b">
        <v>1</v>
      </c>
      <c r="Q4247">
        <v>0</v>
      </c>
      <c r="R4247" s="1">
        <f>Table1[[#This Row],[Sales]]-Table1[[#This Row],[DiscountAmount]]</f>
        <v>54.917583620000002</v>
      </c>
      <c r="S4247" t="b">
        <v>1</v>
      </c>
      <c r="T4247" t="s">
        <v>23</v>
      </c>
      <c r="U4247">
        <v>2</v>
      </c>
      <c r="V4247" t="b">
        <v>0</v>
      </c>
    </row>
    <row r="4248" spans="1:22" x14ac:dyDescent="0.3">
      <c r="A4248">
        <v>4247</v>
      </c>
      <c r="B4248" s="2">
        <v>43422</v>
      </c>
      <c r="C4248" s="19">
        <f>YEAR(Table1[[#This Row],[Date]])</f>
        <v>2018</v>
      </c>
      <c r="D4248">
        <f>MONTH(Table1[[#This Row],[Date]])</f>
        <v>11</v>
      </c>
      <c r="E4248" t="str">
        <f>TEXT(Table1[[#This Row],[Date]],"MMMM")</f>
        <v>November</v>
      </c>
      <c r="F4248">
        <v>183</v>
      </c>
      <c r="G4248">
        <v>18</v>
      </c>
      <c r="H4248" t="s">
        <v>24</v>
      </c>
      <c r="I4248" t="s">
        <v>38</v>
      </c>
      <c r="J4248">
        <v>678</v>
      </c>
      <c r="K4248" t="s">
        <v>26</v>
      </c>
      <c r="L4248">
        <v>2</v>
      </c>
      <c r="M4248" s="1">
        <v>33.837920850000003</v>
      </c>
      <c r="N4248" s="1">
        <f>Table1[[#This Row],[Quantity]]*Table1[[#This Row],[UnitPrice]]</f>
        <v>67.675841700000007</v>
      </c>
      <c r="O4248" t="s">
        <v>30</v>
      </c>
      <c r="P4248" t="b">
        <v>1</v>
      </c>
      <c r="Q4248">
        <v>6.7675841710000002</v>
      </c>
      <c r="R4248" s="1">
        <f>Table1[[#This Row],[Sales]]-Table1[[#This Row],[DiscountAmount]]</f>
        <v>60.908257529000004</v>
      </c>
      <c r="S4248" t="b">
        <v>0</v>
      </c>
      <c r="T4248" t="s">
        <v>36</v>
      </c>
      <c r="U4248">
        <v>4</v>
      </c>
      <c r="V4248" t="b">
        <v>1</v>
      </c>
    </row>
    <row r="4249" spans="1:22" x14ac:dyDescent="0.3">
      <c r="A4249">
        <v>4248</v>
      </c>
      <c r="B4249" s="2">
        <v>45284</v>
      </c>
      <c r="C4249" s="19">
        <f>YEAR(Table1[[#This Row],[Date]])</f>
        <v>2023</v>
      </c>
      <c r="D4249">
        <f>MONTH(Table1[[#This Row],[Date]])</f>
        <v>12</v>
      </c>
      <c r="E4249" t="str">
        <f>TEXT(Table1[[#This Row],[Date]],"MMMM")</f>
        <v>December</v>
      </c>
      <c r="F4249">
        <v>425</v>
      </c>
      <c r="G4249">
        <v>51</v>
      </c>
      <c r="H4249" t="s">
        <v>37</v>
      </c>
      <c r="I4249" t="s">
        <v>38</v>
      </c>
      <c r="J4249">
        <v>368</v>
      </c>
      <c r="K4249" t="s">
        <v>21</v>
      </c>
      <c r="L4249">
        <v>3</v>
      </c>
      <c r="M4249" s="1">
        <v>52.421298989999997</v>
      </c>
      <c r="N4249" s="1">
        <f>Table1[[#This Row],[Quantity]]*Table1[[#This Row],[UnitPrice]]</f>
        <v>157.26389696999999</v>
      </c>
      <c r="O4249" t="s">
        <v>30</v>
      </c>
      <c r="P4249" t="b">
        <v>1</v>
      </c>
      <c r="Q4249">
        <v>0</v>
      </c>
      <c r="R4249" s="1">
        <f>Table1[[#This Row],[Sales]]-Table1[[#This Row],[DiscountAmount]]</f>
        <v>157.26389696999999</v>
      </c>
      <c r="S4249" t="b">
        <v>0</v>
      </c>
      <c r="T4249" t="s">
        <v>28</v>
      </c>
      <c r="U4249">
        <v>2</v>
      </c>
      <c r="V4249" t="b">
        <v>1</v>
      </c>
    </row>
    <row r="4250" spans="1:22" x14ac:dyDescent="0.3">
      <c r="A4250">
        <v>4249</v>
      </c>
      <c r="B4250" s="2">
        <v>45276</v>
      </c>
      <c r="C4250" s="19">
        <f>YEAR(Table1[[#This Row],[Date]])</f>
        <v>2023</v>
      </c>
      <c r="D4250">
        <f>MONTH(Table1[[#This Row],[Date]])</f>
        <v>12</v>
      </c>
      <c r="E4250" t="str">
        <f>TEXT(Table1[[#This Row],[Date]],"MMMM")</f>
        <v>December</v>
      </c>
      <c r="F4250">
        <v>420</v>
      </c>
      <c r="G4250">
        <v>70</v>
      </c>
      <c r="H4250" t="s">
        <v>24</v>
      </c>
      <c r="I4250" t="s">
        <v>33</v>
      </c>
      <c r="J4250">
        <v>525</v>
      </c>
      <c r="K4250" t="s">
        <v>21</v>
      </c>
      <c r="L4250">
        <v>3</v>
      </c>
      <c r="M4250" s="1">
        <v>77.340943429999996</v>
      </c>
      <c r="N4250" s="1">
        <f>Table1[[#This Row],[Quantity]]*Table1[[#This Row],[UnitPrice]]</f>
        <v>232.02283029</v>
      </c>
      <c r="O4250" t="s">
        <v>22</v>
      </c>
      <c r="P4250" t="b">
        <v>0</v>
      </c>
      <c r="Q4250">
        <v>0</v>
      </c>
      <c r="R4250" s="1">
        <f>Table1[[#This Row],[Sales]]-Table1[[#This Row],[DiscountAmount]]</f>
        <v>232.02283029</v>
      </c>
      <c r="S4250" t="b">
        <v>1</v>
      </c>
      <c r="T4250" t="s">
        <v>28</v>
      </c>
      <c r="U4250">
        <v>5</v>
      </c>
      <c r="V4250" t="b">
        <v>1</v>
      </c>
    </row>
    <row r="4251" spans="1:22" x14ac:dyDescent="0.3">
      <c r="A4251">
        <v>4250</v>
      </c>
      <c r="B4251" s="2">
        <v>44136</v>
      </c>
      <c r="C4251" s="19">
        <f>YEAR(Table1[[#This Row],[Date]])</f>
        <v>2020</v>
      </c>
      <c r="D4251">
        <f>MONTH(Table1[[#This Row],[Date]])</f>
        <v>11</v>
      </c>
      <c r="E4251" t="str">
        <f>TEXT(Table1[[#This Row],[Date]],"MMMM")</f>
        <v>November</v>
      </c>
      <c r="F4251">
        <v>388</v>
      </c>
      <c r="G4251">
        <v>37</v>
      </c>
      <c r="H4251" t="s">
        <v>19</v>
      </c>
      <c r="I4251" t="s">
        <v>29</v>
      </c>
      <c r="J4251">
        <v>853</v>
      </c>
      <c r="K4251" t="s">
        <v>39</v>
      </c>
      <c r="L4251">
        <v>2</v>
      </c>
      <c r="M4251" s="1">
        <v>91.717263610000003</v>
      </c>
      <c r="N4251" s="1">
        <f>Table1[[#This Row],[Quantity]]*Table1[[#This Row],[UnitPrice]]</f>
        <v>183.43452722000001</v>
      </c>
      <c r="O4251" t="s">
        <v>35</v>
      </c>
      <c r="P4251" t="b">
        <v>0</v>
      </c>
      <c r="Q4251">
        <v>0</v>
      </c>
      <c r="R4251" s="1">
        <f>Table1[[#This Row],[Sales]]-Table1[[#This Row],[DiscountAmount]]</f>
        <v>183.43452722000001</v>
      </c>
      <c r="S4251" t="b">
        <v>0</v>
      </c>
      <c r="T4251" t="s">
        <v>23</v>
      </c>
      <c r="U4251">
        <v>5</v>
      </c>
      <c r="V4251" t="b">
        <v>1</v>
      </c>
    </row>
    <row r="4252" spans="1:22" x14ac:dyDescent="0.3">
      <c r="A4252">
        <v>4251</v>
      </c>
      <c r="B4252" s="2">
        <v>45274</v>
      </c>
      <c r="C4252" s="19">
        <f>YEAR(Table1[[#This Row],[Date]])</f>
        <v>2023</v>
      </c>
      <c r="D4252">
        <f>MONTH(Table1[[#This Row],[Date]])</f>
        <v>12</v>
      </c>
      <c r="E4252" t="str">
        <f>TEXT(Table1[[#This Row],[Date]],"MMMM")</f>
        <v>December</v>
      </c>
      <c r="F4252">
        <v>295</v>
      </c>
      <c r="G4252">
        <v>34</v>
      </c>
      <c r="H4252" t="s">
        <v>19</v>
      </c>
      <c r="I4252" t="s">
        <v>49</v>
      </c>
      <c r="J4252">
        <v>680</v>
      </c>
      <c r="K4252" t="s">
        <v>34</v>
      </c>
      <c r="L4252">
        <v>4</v>
      </c>
      <c r="M4252" s="1">
        <v>72.390859090000006</v>
      </c>
      <c r="N4252" s="1">
        <f>Table1[[#This Row],[Quantity]]*Table1[[#This Row],[UnitPrice]]</f>
        <v>289.56343636000003</v>
      </c>
      <c r="O4252" t="s">
        <v>32</v>
      </c>
      <c r="P4252" t="b">
        <v>0</v>
      </c>
      <c r="Q4252">
        <v>0</v>
      </c>
      <c r="R4252" s="1">
        <f>Table1[[#This Row],[Sales]]-Table1[[#This Row],[DiscountAmount]]</f>
        <v>289.56343636000003</v>
      </c>
      <c r="S4252" t="b">
        <v>1</v>
      </c>
      <c r="T4252" t="s">
        <v>28</v>
      </c>
      <c r="U4252">
        <v>1</v>
      </c>
      <c r="V4252" t="b">
        <v>1</v>
      </c>
    </row>
    <row r="4253" spans="1:22" x14ac:dyDescent="0.3">
      <c r="A4253">
        <v>4252</v>
      </c>
      <c r="B4253" s="2">
        <v>44171</v>
      </c>
      <c r="C4253" s="19">
        <f>YEAR(Table1[[#This Row],[Date]])</f>
        <v>2020</v>
      </c>
      <c r="D4253">
        <f>MONTH(Table1[[#This Row],[Date]])</f>
        <v>12</v>
      </c>
      <c r="E4253" t="str">
        <f>TEXT(Table1[[#This Row],[Date]],"MMMM")</f>
        <v>December</v>
      </c>
      <c r="F4253">
        <v>471</v>
      </c>
      <c r="G4253">
        <v>25</v>
      </c>
      <c r="H4253" t="s">
        <v>37</v>
      </c>
      <c r="I4253" t="s">
        <v>41</v>
      </c>
      <c r="J4253">
        <v>762</v>
      </c>
      <c r="K4253" t="s">
        <v>39</v>
      </c>
      <c r="L4253">
        <v>4</v>
      </c>
      <c r="M4253" s="1">
        <v>24.611019129999999</v>
      </c>
      <c r="N4253" s="1">
        <f>Table1[[#This Row],[Quantity]]*Table1[[#This Row],[UnitPrice]]</f>
        <v>98.444076519999996</v>
      </c>
      <c r="O4253" t="s">
        <v>30</v>
      </c>
      <c r="P4253" t="b">
        <v>1</v>
      </c>
      <c r="Q4253">
        <v>0</v>
      </c>
      <c r="R4253" s="1">
        <f>Table1[[#This Row],[Sales]]-Table1[[#This Row],[DiscountAmount]]</f>
        <v>98.444076519999996</v>
      </c>
      <c r="S4253" t="b">
        <v>0</v>
      </c>
      <c r="T4253" t="s">
        <v>28</v>
      </c>
      <c r="U4253">
        <v>4</v>
      </c>
      <c r="V4253" t="b">
        <v>0</v>
      </c>
    </row>
    <row r="4254" spans="1:22" x14ac:dyDescent="0.3">
      <c r="A4254">
        <v>4253</v>
      </c>
      <c r="B4254" s="2">
        <v>44520</v>
      </c>
      <c r="C4254" s="19">
        <f>YEAR(Table1[[#This Row],[Date]])</f>
        <v>2021</v>
      </c>
      <c r="D4254">
        <f>MONTH(Table1[[#This Row],[Date]])</f>
        <v>11</v>
      </c>
      <c r="E4254" t="str">
        <f>TEXT(Table1[[#This Row],[Date]],"MMMM")</f>
        <v>November</v>
      </c>
      <c r="F4254">
        <v>167</v>
      </c>
      <c r="G4254">
        <v>44</v>
      </c>
      <c r="H4254" t="s">
        <v>19</v>
      </c>
      <c r="I4254" t="s">
        <v>49</v>
      </c>
      <c r="J4254">
        <v>905</v>
      </c>
      <c r="K4254" t="s">
        <v>26</v>
      </c>
      <c r="L4254">
        <v>5</v>
      </c>
      <c r="M4254" s="1">
        <v>76.836435359999996</v>
      </c>
      <c r="N4254" s="1">
        <f>Table1[[#This Row],[Quantity]]*Table1[[#This Row],[UnitPrice]]</f>
        <v>384.18217679999998</v>
      </c>
      <c r="O4254" t="s">
        <v>30</v>
      </c>
      <c r="P4254" t="b">
        <v>0</v>
      </c>
      <c r="Q4254">
        <v>0</v>
      </c>
      <c r="R4254" s="1">
        <f>Table1[[#This Row],[Sales]]-Table1[[#This Row],[DiscountAmount]]</f>
        <v>384.18217679999998</v>
      </c>
      <c r="S4254" t="b">
        <v>1</v>
      </c>
      <c r="T4254" t="s">
        <v>23</v>
      </c>
      <c r="U4254">
        <v>2</v>
      </c>
      <c r="V4254" t="b">
        <v>0</v>
      </c>
    </row>
    <row r="4255" spans="1:22" x14ac:dyDescent="0.3">
      <c r="A4255">
        <v>4254</v>
      </c>
      <c r="B4255" s="2">
        <v>43817</v>
      </c>
      <c r="C4255" s="19">
        <f>YEAR(Table1[[#This Row],[Date]])</f>
        <v>2019</v>
      </c>
      <c r="D4255">
        <f>MONTH(Table1[[#This Row],[Date]])</f>
        <v>12</v>
      </c>
      <c r="E4255" t="str">
        <f>TEXT(Table1[[#This Row],[Date]],"MMMM")</f>
        <v>December</v>
      </c>
      <c r="F4255">
        <v>379</v>
      </c>
      <c r="G4255">
        <v>26</v>
      </c>
      <c r="H4255" t="s">
        <v>37</v>
      </c>
      <c r="I4255" t="s">
        <v>31</v>
      </c>
      <c r="J4255">
        <v>275</v>
      </c>
      <c r="K4255" t="s">
        <v>34</v>
      </c>
      <c r="L4255">
        <v>4</v>
      </c>
      <c r="M4255" s="1">
        <v>57.024553699999998</v>
      </c>
      <c r="N4255" s="1">
        <f>Table1[[#This Row],[Quantity]]*Table1[[#This Row],[UnitPrice]]</f>
        <v>228.09821479999999</v>
      </c>
      <c r="O4255" t="s">
        <v>22</v>
      </c>
      <c r="P4255" t="b">
        <v>1</v>
      </c>
      <c r="Q4255">
        <v>0</v>
      </c>
      <c r="R4255" s="1">
        <f>Table1[[#This Row],[Sales]]-Table1[[#This Row],[DiscountAmount]]</f>
        <v>228.09821479999999</v>
      </c>
      <c r="S4255" t="b">
        <v>1</v>
      </c>
      <c r="T4255" t="s">
        <v>23</v>
      </c>
      <c r="U4255">
        <v>1</v>
      </c>
      <c r="V4255" t="b">
        <v>1</v>
      </c>
    </row>
    <row r="4256" spans="1:22" x14ac:dyDescent="0.3">
      <c r="A4256">
        <v>4255</v>
      </c>
      <c r="B4256" s="2">
        <v>44867</v>
      </c>
      <c r="C4256" s="19">
        <f>YEAR(Table1[[#This Row],[Date]])</f>
        <v>2022</v>
      </c>
      <c r="D4256">
        <f>MONTH(Table1[[#This Row],[Date]])</f>
        <v>11</v>
      </c>
      <c r="E4256" t="str">
        <f>TEXT(Table1[[#This Row],[Date]],"MMMM")</f>
        <v>November</v>
      </c>
      <c r="F4256">
        <v>265</v>
      </c>
      <c r="G4256">
        <v>44</v>
      </c>
      <c r="H4256" t="s">
        <v>24</v>
      </c>
      <c r="I4256" t="s">
        <v>40</v>
      </c>
      <c r="J4256">
        <v>301</v>
      </c>
      <c r="K4256" t="s">
        <v>39</v>
      </c>
      <c r="L4256">
        <v>5</v>
      </c>
      <c r="M4256" s="1">
        <v>33.605237580000001</v>
      </c>
      <c r="N4256" s="1">
        <f>Table1[[#This Row],[Quantity]]*Table1[[#This Row],[UnitPrice]]</f>
        <v>168.0261879</v>
      </c>
      <c r="O4256" t="s">
        <v>22</v>
      </c>
      <c r="P4256" t="b">
        <v>0</v>
      </c>
      <c r="Q4256">
        <v>16.80261879</v>
      </c>
      <c r="R4256" s="1">
        <f>Table1[[#This Row],[Sales]]-Table1[[#This Row],[DiscountAmount]]</f>
        <v>151.22356911</v>
      </c>
      <c r="S4256" t="b">
        <v>0</v>
      </c>
      <c r="T4256" t="s">
        <v>36</v>
      </c>
      <c r="U4256">
        <v>3</v>
      </c>
      <c r="V4256" t="b">
        <v>1</v>
      </c>
    </row>
    <row r="4257" spans="1:22" x14ac:dyDescent="0.3">
      <c r="A4257">
        <v>4256</v>
      </c>
      <c r="B4257" s="2">
        <v>43829</v>
      </c>
      <c r="C4257" s="19">
        <f>YEAR(Table1[[#This Row],[Date]])</f>
        <v>2019</v>
      </c>
      <c r="D4257">
        <f>MONTH(Table1[[#This Row],[Date]])</f>
        <v>12</v>
      </c>
      <c r="E4257" t="str">
        <f>TEXT(Table1[[#This Row],[Date]],"MMMM")</f>
        <v>December</v>
      </c>
      <c r="F4257">
        <v>420</v>
      </c>
      <c r="G4257">
        <v>25</v>
      </c>
      <c r="H4257" t="s">
        <v>24</v>
      </c>
      <c r="I4257" t="s">
        <v>33</v>
      </c>
      <c r="J4257">
        <v>285</v>
      </c>
      <c r="K4257" t="s">
        <v>39</v>
      </c>
      <c r="L4257">
        <v>3</v>
      </c>
      <c r="M4257" s="1">
        <v>74.895886259999997</v>
      </c>
      <c r="N4257" s="1">
        <f>Table1[[#This Row],[Quantity]]*Table1[[#This Row],[UnitPrice]]</f>
        <v>224.68765877999999</v>
      </c>
      <c r="O4257" t="s">
        <v>30</v>
      </c>
      <c r="P4257" t="b">
        <v>0</v>
      </c>
      <c r="Q4257">
        <v>0</v>
      </c>
      <c r="R4257" s="1">
        <f>Table1[[#This Row],[Sales]]-Table1[[#This Row],[DiscountAmount]]</f>
        <v>224.68765877999999</v>
      </c>
      <c r="S4257" t="b">
        <v>0</v>
      </c>
      <c r="T4257" t="s">
        <v>23</v>
      </c>
      <c r="U4257">
        <v>5</v>
      </c>
      <c r="V4257" t="b">
        <v>0</v>
      </c>
    </row>
    <row r="4258" spans="1:22" x14ac:dyDescent="0.3">
      <c r="A4258">
        <v>4257</v>
      </c>
      <c r="B4258" s="2">
        <v>43826</v>
      </c>
      <c r="C4258" s="19">
        <f>YEAR(Table1[[#This Row],[Date]])</f>
        <v>2019</v>
      </c>
      <c r="D4258">
        <f>MONTH(Table1[[#This Row],[Date]])</f>
        <v>12</v>
      </c>
      <c r="E4258" t="str">
        <f>TEXT(Table1[[#This Row],[Date]],"MMMM")</f>
        <v>December</v>
      </c>
      <c r="F4258">
        <v>442</v>
      </c>
      <c r="G4258">
        <v>67</v>
      </c>
      <c r="H4258" t="s">
        <v>24</v>
      </c>
      <c r="I4258" t="s">
        <v>50</v>
      </c>
      <c r="J4258">
        <v>738</v>
      </c>
      <c r="K4258" t="s">
        <v>43</v>
      </c>
      <c r="L4258">
        <v>4</v>
      </c>
      <c r="M4258" s="1">
        <v>30.681159300000001</v>
      </c>
      <c r="N4258" s="1">
        <f>Table1[[#This Row],[Quantity]]*Table1[[#This Row],[UnitPrice]]</f>
        <v>122.7246372</v>
      </c>
      <c r="O4258" t="s">
        <v>22</v>
      </c>
      <c r="P4258" t="b">
        <v>0</v>
      </c>
      <c r="Q4258">
        <v>0</v>
      </c>
      <c r="R4258" s="1">
        <f>Table1[[#This Row],[Sales]]-Table1[[#This Row],[DiscountAmount]]</f>
        <v>122.7246372</v>
      </c>
      <c r="S4258" t="b">
        <v>0</v>
      </c>
      <c r="T4258" t="s">
        <v>28</v>
      </c>
      <c r="U4258">
        <v>1</v>
      </c>
      <c r="V4258" t="b">
        <v>0</v>
      </c>
    </row>
    <row r="4259" spans="1:22" x14ac:dyDescent="0.3">
      <c r="A4259">
        <v>4258</v>
      </c>
      <c r="B4259" s="2">
        <v>44888</v>
      </c>
      <c r="C4259" s="19">
        <f>YEAR(Table1[[#This Row],[Date]])</f>
        <v>2022</v>
      </c>
      <c r="D4259">
        <f>MONTH(Table1[[#This Row],[Date]])</f>
        <v>11</v>
      </c>
      <c r="E4259" t="str">
        <f>TEXT(Table1[[#This Row],[Date]],"MMMM")</f>
        <v>November</v>
      </c>
      <c r="F4259">
        <v>426</v>
      </c>
      <c r="G4259">
        <v>34</v>
      </c>
      <c r="H4259" t="s">
        <v>37</v>
      </c>
      <c r="I4259" t="s">
        <v>27</v>
      </c>
      <c r="J4259">
        <v>832</v>
      </c>
      <c r="K4259" t="s">
        <v>34</v>
      </c>
      <c r="L4259">
        <v>2</v>
      </c>
      <c r="M4259" s="1">
        <v>37.681385489999997</v>
      </c>
      <c r="N4259" s="1">
        <f>Table1[[#This Row],[Quantity]]*Table1[[#This Row],[UnitPrice]]</f>
        <v>75.362770979999993</v>
      </c>
      <c r="O4259" t="s">
        <v>22</v>
      </c>
      <c r="P4259" t="b">
        <v>0</v>
      </c>
      <c r="Q4259">
        <v>7.5362770980000002</v>
      </c>
      <c r="R4259" s="1">
        <f>Table1[[#This Row],[Sales]]-Table1[[#This Row],[DiscountAmount]]</f>
        <v>67.826493881999994</v>
      </c>
      <c r="S4259" t="b">
        <v>1</v>
      </c>
      <c r="T4259" t="s">
        <v>36</v>
      </c>
      <c r="U4259">
        <v>4</v>
      </c>
      <c r="V4259" t="b">
        <v>0</v>
      </c>
    </row>
    <row r="4260" spans="1:22" x14ac:dyDescent="0.3">
      <c r="A4260">
        <v>4259</v>
      </c>
      <c r="B4260" s="2">
        <v>45257</v>
      </c>
      <c r="C4260" s="19">
        <f>YEAR(Table1[[#This Row],[Date]])</f>
        <v>2023</v>
      </c>
      <c r="D4260">
        <f>MONTH(Table1[[#This Row],[Date]])</f>
        <v>11</v>
      </c>
      <c r="E4260" t="str">
        <f>TEXT(Table1[[#This Row],[Date]],"MMMM")</f>
        <v>November</v>
      </c>
      <c r="F4260">
        <v>254</v>
      </c>
      <c r="G4260">
        <v>59</v>
      </c>
      <c r="H4260" t="s">
        <v>24</v>
      </c>
      <c r="I4260" t="s">
        <v>53</v>
      </c>
      <c r="J4260">
        <v>282</v>
      </c>
      <c r="K4260" t="s">
        <v>34</v>
      </c>
      <c r="L4260">
        <v>5</v>
      </c>
      <c r="M4260" s="1">
        <v>69.317048900000003</v>
      </c>
      <c r="N4260" s="1">
        <f>Table1[[#This Row],[Quantity]]*Table1[[#This Row],[UnitPrice]]</f>
        <v>346.58524450000004</v>
      </c>
      <c r="O4260" t="s">
        <v>32</v>
      </c>
      <c r="P4260" t="b">
        <v>1</v>
      </c>
      <c r="Q4260">
        <v>34.658524450000002</v>
      </c>
      <c r="R4260" s="1">
        <f>Table1[[#This Row],[Sales]]-Table1[[#This Row],[DiscountAmount]]</f>
        <v>311.92672005000003</v>
      </c>
      <c r="S4260" t="b">
        <v>0</v>
      </c>
      <c r="T4260" t="s">
        <v>36</v>
      </c>
      <c r="U4260">
        <v>2</v>
      </c>
      <c r="V4260" t="b">
        <v>1</v>
      </c>
    </row>
    <row r="4261" spans="1:22" x14ac:dyDescent="0.3">
      <c r="A4261">
        <v>4260</v>
      </c>
      <c r="B4261" s="2">
        <v>44157</v>
      </c>
      <c r="C4261" s="19">
        <f>YEAR(Table1[[#This Row],[Date]])</f>
        <v>2020</v>
      </c>
      <c r="D4261">
        <f>MONTH(Table1[[#This Row],[Date]])</f>
        <v>11</v>
      </c>
      <c r="E4261" t="str">
        <f>TEXT(Table1[[#This Row],[Date]],"MMMM")</f>
        <v>November</v>
      </c>
      <c r="F4261">
        <v>9</v>
      </c>
      <c r="G4261">
        <v>65</v>
      </c>
      <c r="H4261" t="s">
        <v>37</v>
      </c>
      <c r="I4261" t="s">
        <v>48</v>
      </c>
      <c r="J4261">
        <v>151</v>
      </c>
      <c r="K4261" t="s">
        <v>39</v>
      </c>
      <c r="L4261">
        <v>5</v>
      </c>
      <c r="M4261" s="1">
        <v>91.521341559999996</v>
      </c>
      <c r="N4261" s="1">
        <f>Table1[[#This Row],[Quantity]]*Table1[[#This Row],[UnitPrice]]</f>
        <v>457.60670779999998</v>
      </c>
      <c r="O4261" t="s">
        <v>35</v>
      </c>
      <c r="P4261" t="b">
        <v>1</v>
      </c>
      <c r="Q4261">
        <v>45.760670779999998</v>
      </c>
      <c r="R4261" s="1">
        <f>Table1[[#This Row],[Sales]]-Table1[[#This Row],[DiscountAmount]]</f>
        <v>411.84603701999998</v>
      </c>
      <c r="S4261" t="b">
        <v>1</v>
      </c>
      <c r="T4261" t="s">
        <v>36</v>
      </c>
      <c r="U4261">
        <v>1</v>
      </c>
      <c r="V4261" t="b">
        <v>1</v>
      </c>
    </row>
    <row r="4262" spans="1:22" x14ac:dyDescent="0.3">
      <c r="A4262">
        <v>4261</v>
      </c>
      <c r="B4262" s="2">
        <v>43416</v>
      </c>
      <c r="C4262" s="19">
        <f>YEAR(Table1[[#This Row],[Date]])</f>
        <v>2018</v>
      </c>
      <c r="D4262">
        <f>MONTH(Table1[[#This Row],[Date]])</f>
        <v>11</v>
      </c>
      <c r="E4262" t="str">
        <f>TEXT(Table1[[#This Row],[Date]],"MMMM")</f>
        <v>November</v>
      </c>
      <c r="F4262">
        <v>443</v>
      </c>
      <c r="G4262">
        <v>51</v>
      </c>
      <c r="H4262" t="s">
        <v>24</v>
      </c>
      <c r="I4262" t="s">
        <v>52</v>
      </c>
      <c r="J4262">
        <v>286</v>
      </c>
      <c r="K4262" t="s">
        <v>21</v>
      </c>
      <c r="L4262">
        <v>5</v>
      </c>
      <c r="M4262" s="1">
        <v>76.38888068</v>
      </c>
      <c r="N4262" s="1">
        <f>Table1[[#This Row],[Quantity]]*Table1[[#This Row],[UnitPrice]]</f>
        <v>381.9444034</v>
      </c>
      <c r="O4262" t="s">
        <v>22</v>
      </c>
      <c r="P4262" t="b">
        <v>1</v>
      </c>
      <c r="Q4262">
        <v>38.19444034</v>
      </c>
      <c r="R4262" s="1">
        <f>Table1[[#This Row],[Sales]]-Table1[[#This Row],[DiscountAmount]]</f>
        <v>343.74996306000003</v>
      </c>
      <c r="S4262" t="b">
        <v>1</v>
      </c>
      <c r="T4262" t="s">
        <v>36</v>
      </c>
      <c r="U4262">
        <v>3</v>
      </c>
      <c r="V4262" t="b">
        <v>0</v>
      </c>
    </row>
    <row r="4263" spans="1:22" x14ac:dyDescent="0.3">
      <c r="A4263">
        <v>4262</v>
      </c>
      <c r="B4263" s="2">
        <v>45262</v>
      </c>
      <c r="C4263" s="19">
        <f>YEAR(Table1[[#This Row],[Date]])</f>
        <v>2023</v>
      </c>
      <c r="D4263">
        <f>MONTH(Table1[[#This Row],[Date]])</f>
        <v>12</v>
      </c>
      <c r="E4263" t="str">
        <f>TEXT(Table1[[#This Row],[Date]],"MMMM")</f>
        <v>December</v>
      </c>
      <c r="F4263">
        <v>334</v>
      </c>
      <c r="G4263">
        <v>50</v>
      </c>
      <c r="H4263" t="s">
        <v>37</v>
      </c>
      <c r="I4263" t="s">
        <v>31</v>
      </c>
      <c r="J4263">
        <v>635</v>
      </c>
      <c r="K4263" t="s">
        <v>34</v>
      </c>
      <c r="L4263">
        <v>3</v>
      </c>
      <c r="M4263" s="1">
        <v>15.06789178</v>
      </c>
      <c r="N4263" s="1">
        <f>Table1[[#This Row],[Quantity]]*Table1[[#This Row],[UnitPrice]]</f>
        <v>45.203675340000004</v>
      </c>
      <c r="O4263" t="s">
        <v>22</v>
      </c>
      <c r="P4263" t="b">
        <v>0</v>
      </c>
      <c r="Q4263">
        <v>4.520367534</v>
      </c>
      <c r="R4263" s="1">
        <f>Table1[[#This Row],[Sales]]-Table1[[#This Row],[DiscountAmount]]</f>
        <v>40.683307806000002</v>
      </c>
      <c r="S4263" t="b">
        <v>0</v>
      </c>
      <c r="T4263" t="s">
        <v>36</v>
      </c>
      <c r="U4263">
        <v>3</v>
      </c>
      <c r="V4263" t="b">
        <v>0</v>
      </c>
    </row>
    <row r="4264" spans="1:22" x14ac:dyDescent="0.3">
      <c r="A4264">
        <v>4263</v>
      </c>
      <c r="B4264" s="2">
        <v>44898</v>
      </c>
      <c r="C4264" s="19">
        <f>YEAR(Table1[[#This Row],[Date]])</f>
        <v>2022</v>
      </c>
      <c r="D4264">
        <f>MONTH(Table1[[#This Row],[Date]])</f>
        <v>12</v>
      </c>
      <c r="E4264" t="str">
        <f>TEXT(Table1[[#This Row],[Date]],"MMMM")</f>
        <v>December</v>
      </c>
      <c r="F4264">
        <v>11</v>
      </c>
      <c r="G4264">
        <v>69</v>
      </c>
      <c r="H4264" t="s">
        <v>19</v>
      </c>
      <c r="I4264" t="s">
        <v>29</v>
      </c>
      <c r="J4264">
        <v>172</v>
      </c>
      <c r="K4264" t="s">
        <v>26</v>
      </c>
      <c r="L4264">
        <v>5</v>
      </c>
      <c r="M4264" s="1">
        <v>39.803704070000002</v>
      </c>
      <c r="N4264" s="1">
        <f>Table1[[#This Row],[Quantity]]*Table1[[#This Row],[UnitPrice]]</f>
        <v>199.01852035000002</v>
      </c>
      <c r="O4264" t="s">
        <v>32</v>
      </c>
      <c r="P4264" t="b">
        <v>1</v>
      </c>
      <c r="Q4264">
        <v>0</v>
      </c>
      <c r="R4264" s="1">
        <f>Table1[[#This Row],[Sales]]-Table1[[#This Row],[DiscountAmount]]</f>
        <v>199.01852035000002</v>
      </c>
      <c r="S4264" t="b">
        <v>0</v>
      </c>
      <c r="T4264" t="s">
        <v>23</v>
      </c>
      <c r="U4264">
        <v>1</v>
      </c>
      <c r="V4264" t="b">
        <v>1</v>
      </c>
    </row>
    <row r="4265" spans="1:22" x14ac:dyDescent="0.3">
      <c r="A4265">
        <v>4264</v>
      </c>
      <c r="B4265" s="2">
        <v>44163</v>
      </c>
      <c r="C4265" s="19">
        <f>YEAR(Table1[[#This Row],[Date]])</f>
        <v>2020</v>
      </c>
      <c r="D4265">
        <f>MONTH(Table1[[#This Row],[Date]])</f>
        <v>11</v>
      </c>
      <c r="E4265" t="str">
        <f>TEXT(Table1[[#This Row],[Date]],"MMMM")</f>
        <v>November</v>
      </c>
      <c r="F4265">
        <v>155</v>
      </c>
      <c r="G4265">
        <v>45</v>
      </c>
      <c r="H4265" t="s">
        <v>37</v>
      </c>
      <c r="I4265" t="s">
        <v>47</v>
      </c>
      <c r="J4265">
        <v>573</v>
      </c>
      <c r="K4265" t="s">
        <v>43</v>
      </c>
      <c r="L4265">
        <v>2</v>
      </c>
      <c r="M4265" s="1">
        <v>69.312348479999997</v>
      </c>
      <c r="N4265" s="1">
        <f>Table1[[#This Row],[Quantity]]*Table1[[#This Row],[UnitPrice]]</f>
        <v>138.62469695999999</v>
      </c>
      <c r="O4265" t="s">
        <v>30</v>
      </c>
      <c r="P4265" t="b">
        <v>0</v>
      </c>
      <c r="Q4265">
        <v>13.8624697</v>
      </c>
      <c r="R4265" s="1">
        <f>Table1[[#This Row],[Sales]]-Table1[[#This Row],[DiscountAmount]]</f>
        <v>124.76222725999999</v>
      </c>
      <c r="S4265" t="b">
        <v>0</v>
      </c>
      <c r="T4265" t="s">
        <v>36</v>
      </c>
      <c r="U4265">
        <v>2</v>
      </c>
      <c r="V4265" t="b">
        <v>0</v>
      </c>
    </row>
    <row r="4266" spans="1:22" x14ac:dyDescent="0.3">
      <c r="A4266">
        <v>4265</v>
      </c>
      <c r="B4266" s="2">
        <v>45263</v>
      </c>
      <c r="C4266" s="19">
        <f>YEAR(Table1[[#This Row],[Date]])</f>
        <v>2023</v>
      </c>
      <c r="D4266">
        <f>MONTH(Table1[[#This Row],[Date]])</f>
        <v>12</v>
      </c>
      <c r="E4266" t="str">
        <f>TEXT(Table1[[#This Row],[Date]],"MMMM")</f>
        <v>December</v>
      </c>
      <c r="F4266">
        <v>218</v>
      </c>
      <c r="G4266">
        <v>23</v>
      </c>
      <c r="H4266" t="s">
        <v>24</v>
      </c>
      <c r="I4266" t="s">
        <v>53</v>
      </c>
      <c r="J4266">
        <v>879</v>
      </c>
      <c r="K4266" t="s">
        <v>43</v>
      </c>
      <c r="L4266">
        <v>3</v>
      </c>
      <c r="M4266" s="1">
        <v>47.04154879</v>
      </c>
      <c r="N4266" s="1">
        <f>Table1[[#This Row],[Quantity]]*Table1[[#This Row],[UnitPrice]]</f>
        <v>141.12464636999999</v>
      </c>
      <c r="O4266" t="s">
        <v>32</v>
      </c>
      <c r="P4266" t="b">
        <v>1</v>
      </c>
      <c r="Q4266">
        <v>0</v>
      </c>
      <c r="R4266" s="1">
        <f>Table1[[#This Row],[Sales]]-Table1[[#This Row],[DiscountAmount]]</f>
        <v>141.12464636999999</v>
      </c>
      <c r="S4266" t="b">
        <v>0</v>
      </c>
      <c r="T4266" t="s">
        <v>28</v>
      </c>
      <c r="U4266">
        <v>4</v>
      </c>
      <c r="V4266" t="b">
        <v>1</v>
      </c>
    </row>
    <row r="4267" spans="1:22" x14ac:dyDescent="0.3">
      <c r="A4267">
        <v>4266</v>
      </c>
      <c r="B4267" s="2">
        <v>44554</v>
      </c>
      <c r="C4267" s="19">
        <f>YEAR(Table1[[#This Row],[Date]])</f>
        <v>2021</v>
      </c>
      <c r="D4267">
        <f>MONTH(Table1[[#This Row],[Date]])</f>
        <v>12</v>
      </c>
      <c r="E4267" t="str">
        <f>TEXT(Table1[[#This Row],[Date]],"MMMM")</f>
        <v>December</v>
      </c>
      <c r="F4267">
        <v>454</v>
      </c>
      <c r="G4267">
        <v>62</v>
      </c>
      <c r="H4267" t="s">
        <v>37</v>
      </c>
      <c r="I4267" t="s">
        <v>42</v>
      </c>
      <c r="J4267">
        <v>352</v>
      </c>
      <c r="K4267" t="s">
        <v>34</v>
      </c>
      <c r="L4267">
        <v>1</v>
      </c>
      <c r="M4267" s="1">
        <v>94.679405840000001</v>
      </c>
      <c r="N4267" s="1">
        <f>Table1[[#This Row],[Quantity]]*Table1[[#This Row],[UnitPrice]]</f>
        <v>94.679405840000001</v>
      </c>
      <c r="O4267" t="s">
        <v>32</v>
      </c>
      <c r="P4267" t="b">
        <v>1</v>
      </c>
      <c r="Q4267">
        <v>0</v>
      </c>
      <c r="R4267" s="1">
        <f>Table1[[#This Row],[Sales]]-Table1[[#This Row],[DiscountAmount]]</f>
        <v>94.679405840000001</v>
      </c>
      <c r="S4267" t="b">
        <v>1</v>
      </c>
      <c r="T4267" t="s">
        <v>28</v>
      </c>
      <c r="U4267">
        <v>4</v>
      </c>
      <c r="V4267" t="b">
        <v>0</v>
      </c>
    </row>
    <row r="4268" spans="1:22" x14ac:dyDescent="0.3">
      <c r="A4268">
        <v>4267</v>
      </c>
      <c r="B4268" s="2">
        <v>44926</v>
      </c>
      <c r="C4268" s="19">
        <f>YEAR(Table1[[#This Row],[Date]])</f>
        <v>2022</v>
      </c>
      <c r="D4268">
        <f>MONTH(Table1[[#This Row],[Date]])</f>
        <v>12</v>
      </c>
      <c r="E4268" t="str">
        <f>TEXT(Table1[[#This Row],[Date]],"MMMM")</f>
        <v>December</v>
      </c>
      <c r="F4268">
        <v>176</v>
      </c>
      <c r="G4268">
        <v>39</v>
      </c>
      <c r="H4268" t="s">
        <v>24</v>
      </c>
      <c r="I4268" t="s">
        <v>20</v>
      </c>
      <c r="J4268">
        <v>447</v>
      </c>
      <c r="K4268" t="s">
        <v>21</v>
      </c>
      <c r="L4268">
        <v>5</v>
      </c>
      <c r="M4268" s="1">
        <v>40.544648950000003</v>
      </c>
      <c r="N4268" s="1">
        <f>Table1[[#This Row],[Quantity]]*Table1[[#This Row],[UnitPrice]]</f>
        <v>202.72324475000002</v>
      </c>
      <c r="O4268" t="s">
        <v>30</v>
      </c>
      <c r="P4268" t="b">
        <v>1</v>
      </c>
      <c r="Q4268">
        <v>20.272324480000002</v>
      </c>
      <c r="R4268" s="1">
        <f>Table1[[#This Row],[Sales]]-Table1[[#This Row],[DiscountAmount]]</f>
        <v>182.45092027000001</v>
      </c>
      <c r="S4268" t="b">
        <v>1</v>
      </c>
      <c r="T4268" t="s">
        <v>36</v>
      </c>
      <c r="U4268">
        <v>3</v>
      </c>
      <c r="V4268" t="b">
        <v>1</v>
      </c>
    </row>
    <row r="4269" spans="1:22" x14ac:dyDescent="0.3">
      <c r="A4269">
        <v>4268</v>
      </c>
      <c r="B4269" s="2">
        <v>43813</v>
      </c>
      <c r="C4269" s="19">
        <f>YEAR(Table1[[#This Row],[Date]])</f>
        <v>2019</v>
      </c>
      <c r="D4269">
        <f>MONTH(Table1[[#This Row],[Date]])</f>
        <v>12</v>
      </c>
      <c r="E4269" t="str">
        <f>TEXT(Table1[[#This Row],[Date]],"MMMM")</f>
        <v>December</v>
      </c>
      <c r="F4269">
        <v>317</v>
      </c>
      <c r="G4269">
        <v>45</v>
      </c>
      <c r="H4269" t="s">
        <v>24</v>
      </c>
      <c r="I4269" t="s">
        <v>46</v>
      </c>
      <c r="J4269">
        <v>822</v>
      </c>
      <c r="K4269" t="s">
        <v>34</v>
      </c>
      <c r="L4269">
        <v>4</v>
      </c>
      <c r="M4269" s="1">
        <v>99.403391630000002</v>
      </c>
      <c r="N4269" s="1">
        <f>Table1[[#This Row],[Quantity]]*Table1[[#This Row],[UnitPrice]]</f>
        <v>397.61356652000001</v>
      </c>
      <c r="O4269" t="s">
        <v>22</v>
      </c>
      <c r="P4269" t="b">
        <v>1</v>
      </c>
      <c r="Q4269">
        <v>39.761356650000003</v>
      </c>
      <c r="R4269" s="1">
        <f>Table1[[#This Row],[Sales]]-Table1[[#This Row],[DiscountAmount]]</f>
        <v>357.85220987000002</v>
      </c>
      <c r="S4269" t="b">
        <v>1</v>
      </c>
      <c r="T4269" t="s">
        <v>36</v>
      </c>
      <c r="U4269">
        <v>5</v>
      </c>
      <c r="V4269" t="b">
        <v>0</v>
      </c>
    </row>
    <row r="4270" spans="1:22" x14ac:dyDescent="0.3">
      <c r="A4270">
        <v>4269</v>
      </c>
      <c r="B4270" s="2">
        <v>44555</v>
      </c>
      <c r="C4270" s="19">
        <f>YEAR(Table1[[#This Row],[Date]])</f>
        <v>2021</v>
      </c>
      <c r="D4270">
        <f>MONTH(Table1[[#This Row],[Date]])</f>
        <v>12</v>
      </c>
      <c r="E4270" t="str">
        <f>TEXT(Table1[[#This Row],[Date]],"MMMM")</f>
        <v>December</v>
      </c>
      <c r="F4270">
        <v>340</v>
      </c>
      <c r="G4270">
        <v>23</v>
      </c>
      <c r="H4270" t="s">
        <v>24</v>
      </c>
      <c r="I4270" t="s">
        <v>29</v>
      </c>
      <c r="J4270">
        <v>814</v>
      </c>
      <c r="K4270" t="s">
        <v>43</v>
      </c>
      <c r="L4270">
        <v>3</v>
      </c>
      <c r="M4270" s="1">
        <v>95.772784740000006</v>
      </c>
      <c r="N4270" s="1">
        <f>Table1[[#This Row],[Quantity]]*Table1[[#This Row],[UnitPrice]]</f>
        <v>287.31835422</v>
      </c>
      <c r="O4270" t="s">
        <v>32</v>
      </c>
      <c r="P4270" t="b">
        <v>0</v>
      </c>
      <c r="Q4270">
        <v>0</v>
      </c>
      <c r="R4270" s="1">
        <f>Table1[[#This Row],[Sales]]-Table1[[#This Row],[DiscountAmount]]</f>
        <v>287.31835422</v>
      </c>
      <c r="S4270" t="b">
        <v>1</v>
      </c>
      <c r="T4270" t="s">
        <v>23</v>
      </c>
      <c r="U4270">
        <v>5</v>
      </c>
      <c r="V4270" t="b">
        <v>1</v>
      </c>
    </row>
    <row r="4271" spans="1:22" x14ac:dyDescent="0.3">
      <c r="A4271">
        <v>4270</v>
      </c>
      <c r="B4271" s="2">
        <v>43423</v>
      </c>
      <c r="C4271" s="19">
        <f>YEAR(Table1[[#This Row],[Date]])</f>
        <v>2018</v>
      </c>
      <c r="D4271">
        <f>MONTH(Table1[[#This Row],[Date]])</f>
        <v>11</v>
      </c>
      <c r="E4271" t="str">
        <f>TEXT(Table1[[#This Row],[Date]],"MMMM")</f>
        <v>November</v>
      </c>
      <c r="F4271">
        <v>244</v>
      </c>
      <c r="G4271">
        <v>36</v>
      </c>
      <c r="H4271" t="s">
        <v>19</v>
      </c>
      <c r="I4271" t="s">
        <v>25</v>
      </c>
      <c r="J4271">
        <v>38</v>
      </c>
      <c r="K4271" t="s">
        <v>39</v>
      </c>
      <c r="L4271">
        <v>5</v>
      </c>
      <c r="M4271" s="1">
        <v>77.232572059999995</v>
      </c>
      <c r="N4271" s="1">
        <f>Table1[[#This Row],[Quantity]]*Table1[[#This Row],[UnitPrice]]</f>
        <v>386.16286029999998</v>
      </c>
      <c r="O4271" t="s">
        <v>22</v>
      </c>
      <c r="P4271" t="b">
        <v>0</v>
      </c>
      <c r="Q4271">
        <v>0</v>
      </c>
      <c r="R4271" s="1">
        <f>Table1[[#This Row],[Sales]]-Table1[[#This Row],[DiscountAmount]]</f>
        <v>386.16286029999998</v>
      </c>
      <c r="S4271" t="b">
        <v>1</v>
      </c>
      <c r="T4271" t="s">
        <v>28</v>
      </c>
      <c r="U4271">
        <v>4</v>
      </c>
      <c r="V4271" t="b">
        <v>1</v>
      </c>
    </row>
    <row r="4272" spans="1:22" x14ac:dyDescent="0.3">
      <c r="A4272">
        <v>4271</v>
      </c>
      <c r="B4272" s="2">
        <v>43458</v>
      </c>
      <c r="C4272" s="19">
        <f>YEAR(Table1[[#This Row],[Date]])</f>
        <v>2018</v>
      </c>
      <c r="D4272">
        <f>MONTH(Table1[[#This Row],[Date]])</f>
        <v>12</v>
      </c>
      <c r="E4272" t="str">
        <f>TEXT(Table1[[#This Row],[Date]],"MMMM")</f>
        <v>December</v>
      </c>
      <c r="F4272">
        <v>252</v>
      </c>
      <c r="G4272">
        <v>49</v>
      </c>
      <c r="H4272" t="s">
        <v>24</v>
      </c>
      <c r="I4272" t="s">
        <v>41</v>
      </c>
      <c r="J4272">
        <v>939</v>
      </c>
      <c r="K4272" t="s">
        <v>26</v>
      </c>
      <c r="L4272">
        <v>4</v>
      </c>
      <c r="M4272" s="1">
        <v>78.55550556</v>
      </c>
      <c r="N4272" s="1">
        <f>Table1[[#This Row],[Quantity]]*Table1[[#This Row],[UnitPrice]]</f>
        <v>314.22202224</v>
      </c>
      <c r="O4272" t="s">
        <v>32</v>
      </c>
      <c r="P4272" t="b">
        <v>1</v>
      </c>
      <c r="Q4272">
        <v>0</v>
      </c>
      <c r="R4272" s="1">
        <f>Table1[[#This Row],[Sales]]-Table1[[#This Row],[DiscountAmount]]</f>
        <v>314.22202224</v>
      </c>
      <c r="S4272" t="b">
        <v>0</v>
      </c>
      <c r="T4272" t="s">
        <v>23</v>
      </c>
      <c r="U4272">
        <v>4</v>
      </c>
      <c r="V4272" t="b">
        <v>0</v>
      </c>
    </row>
    <row r="4273" spans="1:22" x14ac:dyDescent="0.3">
      <c r="A4273">
        <v>4272</v>
      </c>
      <c r="B4273" s="2">
        <v>45283</v>
      </c>
      <c r="C4273" s="19">
        <f>YEAR(Table1[[#This Row],[Date]])</f>
        <v>2023</v>
      </c>
      <c r="D4273">
        <f>MONTH(Table1[[#This Row],[Date]])</f>
        <v>12</v>
      </c>
      <c r="E4273" t="str">
        <f>TEXT(Table1[[#This Row],[Date]],"MMMM")</f>
        <v>December</v>
      </c>
      <c r="F4273">
        <v>378</v>
      </c>
      <c r="G4273">
        <v>28</v>
      </c>
      <c r="H4273" t="s">
        <v>37</v>
      </c>
      <c r="I4273" t="s">
        <v>51</v>
      </c>
      <c r="J4273">
        <v>556</v>
      </c>
      <c r="K4273" t="s">
        <v>21</v>
      </c>
      <c r="L4273">
        <v>5</v>
      </c>
      <c r="M4273" s="1">
        <v>37.34077911</v>
      </c>
      <c r="N4273" s="1">
        <f>Table1[[#This Row],[Quantity]]*Table1[[#This Row],[UnitPrice]]</f>
        <v>186.70389555</v>
      </c>
      <c r="O4273" t="s">
        <v>35</v>
      </c>
      <c r="P4273" t="b">
        <v>0</v>
      </c>
      <c r="Q4273">
        <v>18.670389549999999</v>
      </c>
      <c r="R4273" s="1">
        <f>Table1[[#This Row],[Sales]]-Table1[[#This Row],[DiscountAmount]]</f>
        <v>168.03350599999999</v>
      </c>
      <c r="S4273" t="b">
        <v>1</v>
      </c>
      <c r="T4273" t="s">
        <v>36</v>
      </c>
      <c r="U4273">
        <v>4</v>
      </c>
      <c r="V4273" t="b">
        <v>0</v>
      </c>
    </row>
    <row r="4274" spans="1:22" x14ac:dyDescent="0.3">
      <c r="A4274">
        <v>4273</v>
      </c>
      <c r="B4274" s="2">
        <v>44532</v>
      </c>
      <c r="C4274" s="19">
        <f>YEAR(Table1[[#This Row],[Date]])</f>
        <v>2021</v>
      </c>
      <c r="D4274">
        <f>MONTH(Table1[[#This Row],[Date]])</f>
        <v>12</v>
      </c>
      <c r="E4274" t="str">
        <f>TEXT(Table1[[#This Row],[Date]],"MMMM")</f>
        <v>December</v>
      </c>
      <c r="F4274">
        <v>484</v>
      </c>
      <c r="G4274">
        <v>42</v>
      </c>
      <c r="H4274" t="s">
        <v>24</v>
      </c>
      <c r="I4274" t="s">
        <v>25</v>
      </c>
      <c r="J4274">
        <v>765</v>
      </c>
      <c r="K4274" t="s">
        <v>26</v>
      </c>
      <c r="L4274">
        <v>4</v>
      </c>
      <c r="M4274" s="1">
        <v>12.14117734</v>
      </c>
      <c r="N4274" s="1">
        <f>Table1[[#This Row],[Quantity]]*Table1[[#This Row],[UnitPrice]]</f>
        <v>48.564709360000002</v>
      </c>
      <c r="O4274" t="s">
        <v>22</v>
      </c>
      <c r="P4274" t="b">
        <v>1</v>
      </c>
      <c r="Q4274">
        <v>0</v>
      </c>
      <c r="R4274" s="1">
        <f>Table1[[#This Row],[Sales]]-Table1[[#This Row],[DiscountAmount]]</f>
        <v>48.564709360000002</v>
      </c>
      <c r="S4274" t="b">
        <v>0</v>
      </c>
      <c r="T4274" t="s">
        <v>23</v>
      </c>
      <c r="U4274">
        <v>5</v>
      </c>
      <c r="V4274" t="b">
        <v>1</v>
      </c>
    </row>
    <row r="4275" spans="1:22" x14ac:dyDescent="0.3">
      <c r="A4275">
        <v>4274</v>
      </c>
      <c r="B4275" s="2">
        <v>44182</v>
      </c>
      <c r="C4275" s="19">
        <f>YEAR(Table1[[#This Row],[Date]])</f>
        <v>2020</v>
      </c>
      <c r="D4275">
        <f>MONTH(Table1[[#This Row],[Date]])</f>
        <v>12</v>
      </c>
      <c r="E4275" t="str">
        <f>TEXT(Table1[[#This Row],[Date]],"MMMM")</f>
        <v>December</v>
      </c>
      <c r="F4275">
        <v>384</v>
      </c>
      <c r="G4275">
        <v>24</v>
      </c>
      <c r="H4275" t="s">
        <v>24</v>
      </c>
      <c r="I4275" t="s">
        <v>50</v>
      </c>
      <c r="J4275">
        <v>632</v>
      </c>
      <c r="K4275" t="s">
        <v>26</v>
      </c>
      <c r="L4275">
        <v>3</v>
      </c>
      <c r="M4275" s="1">
        <v>24.21286203</v>
      </c>
      <c r="N4275" s="1">
        <f>Table1[[#This Row],[Quantity]]*Table1[[#This Row],[UnitPrice]]</f>
        <v>72.638586090000004</v>
      </c>
      <c r="O4275" t="s">
        <v>22</v>
      </c>
      <c r="P4275" t="b">
        <v>1</v>
      </c>
      <c r="Q4275">
        <v>0</v>
      </c>
      <c r="R4275" s="1">
        <f>Table1[[#This Row],[Sales]]-Table1[[#This Row],[DiscountAmount]]</f>
        <v>72.638586090000004</v>
      </c>
      <c r="S4275" t="b">
        <v>0</v>
      </c>
      <c r="T4275" t="s">
        <v>28</v>
      </c>
      <c r="U4275">
        <v>2</v>
      </c>
      <c r="V4275" t="b">
        <v>0</v>
      </c>
    </row>
    <row r="4276" spans="1:22" x14ac:dyDescent="0.3">
      <c r="A4276">
        <v>4275</v>
      </c>
      <c r="B4276" s="2">
        <v>43804</v>
      </c>
      <c r="C4276" s="19">
        <f>YEAR(Table1[[#This Row],[Date]])</f>
        <v>2019</v>
      </c>
      <c r="D4276">
        <f>MONTH(Table1[[#This Row],[Date]])</f>
        <v>12</v>
      </c>
      <c r="E4276" t="str">
        <f>TEXT(Table1[[#This Row],[Date]],"MMMM")</f>
        <v>December</v>
      </c>
      <c r="F4276">
        <v>19</v>
      </c>
      <c r="G4276">
        <v>60</v>
      </c>
      <c r="H4276" t="s">
        <v>24</v>
      </c>
      <c r="I4276" t="s">
        <v>48</v>
      </c>
      <c r="J4276">
        <v>201</v>
      </c>
      <c r="K4276" t="s">
        <v>39</v>
      </c>
      <c r="L4276">
        <v>2</v>
      </c>
      <c r="M4276" s="1">
        <v>55.35806178</v>
      </c>
      <c r="N4276" s="1">
        <f>Table1[[#This Row],[Quantity]]*Table1[[#This Row],[UnitPrice]]</f>
        <v>110.71612356</v>
      </c>
      <c r="O4276" t="s">
        <v>32</v>
      </c>
      <c r="P4276" t="b">
        <v>1</v>
      </c>
      <c r="Q4276">
        <v>0</v>
      </c>
      <c r="R4276" s="1">
        <f>Table1[[#This Row],[Sales]]-Table1[[#This Row],[DiscountAmount]]</f>
        <v>110.71612356</v>
      </c>
      <c r="S4276" t="b">
        <v>0</v>
      </c>
      <c r="T4276" t="s">
        <v>28</v>
      </c>
      <c r="U4276">
        <v>3</v>
      </c>
      <c r="V4276" t="b">
        <v>0</v>
      </c>
    </row>
    <row r="4277" spans="1:22" x14ac:dyDescent="0.3">
      <c r="A4277">
        <v>4276</v>
      </c>
      <c r="B4277" s="2">
        <v>43781</v>
      </c>
      <c r="C4277" s="19">
        <f>YEAR(Table1[[#This Row],[Date]])</f>
        <v>2019</v>
      </c>
      <c r="D4277">
        <f>MONTH(Table1[[#This Row],[Date]])</f>
        <v>11</v>
      </c>
      <c r="E4277" t="str">
        <f>TEXT(Table1[[#This Row],[Date]],"MMMM")</f>
        <v>November</v>
      </c>
      <c r="F4277">
        <v>354</v>
      </c>
      <c r="G4277">
        <v>59</v>
      </c>
      <c r="H4277" t="s">
        <v>37</v>
      </c>
      <c r="I4277" t="s">
        <v>27</v>
      </c>
      <c r="J4277">
        <v>524</v>
      </c>
      <c r="K4277" t="s">
        <v>39</v>
      </c>
      <c r="L4277">
        <v>3</v>
      </c>
      <c r="M4277" s="1">
        <v>23.382517539999998</v>
      </c>
      <c r="N4277" s="1">
        <f>Table1[[#This Row],[Quantity]]*Table1[[#This Row],[UnitPrice]]</f>
        <v>70.147552619999999</v>
      </c>
      <c r="O4277" t="s">
        <v>32</v>
      </c>
      <c r="P4277" t="b">
        <v>0</v>
      </c>
      <c r="Q4277">
        <v>0</v>
      </c>
      <c r="R4277" s="1">
        <f>Table1[[#This Row],[Sales]]-Table1[[#This Row],[DiscountAmount]]</f>
        <v>70.147552619999999</v>
      </c>
      <c r="S4277" t="b">
        <v>0</v>
      </c>
      <c r="T4277" t="s">
        <v>23</v>
      </c>
      <c r="U4277">
        <v>5</v>
      </c>
      <c r="V4277" t="b">
        <v>0</v>
      </c>
    </row>
    <row r="4278" spans="1:22" x14ac:dyDescent="0.3">
      <c r="A4278">
        <v>4277</v>
      </c>
      <c r="B4278" s="2">
        <v>44544</v>
      </c>
      <c r="C4278" s="19">
        <f>YEAR(Table1[[#This Row],[Date]])</f>
        <v>2021</v>
      </c>
      <c r="D4278">
        <f>MONTH(Table1[[#This Row],[Date]])</f>
        <v>12</v>
      </c>
      <c r="E4278" t="str">
        <f>TEXT(Table1[[#This Row],[Date]],"MMMM")</f>
        <v>December</v>
      </c>
      <c r="F4278">
        <v>5</v>
      </c>
      <c r="G4278">
        <v>67</v>
      </c>
      <c r="H4278" t="s">
        <v>24</v>
      </c>
      <c r="I4278" t="s">
        <v>53</v>
      </c>
      <c r="J4278">
        <v>334</v>
      </c>
      <c r="K4278" t="s">
        <v>34</v>
      </c>
      <c r="L4278">
        <v>5</v>
      </c>
      <c r="M4278" s="1">
        <v>11.033458270000001</v>
      </c>
      <c r="N4278" s="1">
        <f>Table1[[#This Row],[Quantity]]*Table1[[#This Row],[UnitPrice]]</f>
        <v>55.167291349999999</v>
      </c>
      <c r="O4278" t="s">
        <v>35</v>
      </c>
      <c r="P4278" t="b">
        <v>1</v>
      </c>
      <c r="Q4278">
        <v>0</v>
      </c>
      <c r="R4278" s="1">
        <f>Table1[[#This Row],[Sales]]-Table1[[#This Row],[DiscountAmount]]</f>
        <v>55.167291349999999</v>
      </c>
      <c r="S4278" t="b">
        <v>0</v>
      </c>
      <c r="T4278" t="s">
        <v>23</v>
      </c>
      <c r="U4278">
        <v>4</v>
      </c>
      <c r="V4278" t="b">
        <v>0</v>
      </c>
    </row>
    <row r="4279" spans="1:22" x14ac:dyDescent="0.3">
      <c r="A4279">
        <v>4278</v>
      </c>
      <c r="B4279" s="2">
        <v>44196</v>
      </c>
      <c r="C4279" s="19">
        <f>YEAR(Table1[[#This Row],[Date]])</f>
        <v>2020</v>
      </c>
      <c r="D4279">
        <f>MONTH(Table1[[#This Row],[Date]])</f>
        <v>12</v>
      </c>
      <c r="E4279" t="str">
        <f>TEXT(Table1[[#This Row],[Date]],"MMMM")</f>
        <v>December</v>
      </c>
      <c r="F4279">
        <v>104</v>
      </c>
      <c r="G4279">
        <v>35</v>
      </c>
      <c r="H4279" t="s">
        <v>37</v>
      </c>
      <c r="I4279" t="s">
        <v>42</v>
      </c>
      <c r="J4279">
        <v>146</v>
      </c>
      <c r="K4279" t="s">
        <v>26</v>
      </c>
      <c r="L4279">
        <v>4</v>
      </c>
      <c r="M4279" s="1">
        <v>79.431166340000004</v>
      </c>
      <c r="N4279" s="1">
        <f>Table1[[#This Row],[Quantity]]*Table1[[#This Row],[UnitPrice]]</f>
        <v>317.72466536000002</v>
      </c>
      <c r="O4279" t="s">
        <v>35</v>
      </c>
      <c r="P4279" t="b">
        <v>1</v>
      </c>
      <c r="Q4279">
        <v>31.77246654</v>
      </c>
      <c r="R4279" s="1">
        <f>Table1[[#This Row],[Sales]]-Table1[[#This Row],[DiscountAmount]]</f>
        <v>285.95219882000004</v>
      </c>
      <c r="S4279" t="b">
        <v>1</v>
      </c>
      <c r="T4279" t="s">
        <v>36</v>
      </c>
      <c r="U4279">
        <v>1</v>
      </c>
      <c r="V4279" t="b">
        <v>0</v>
      </c>
    </row>
    <row r="4280" spans="1:22" x14ac:dyDescent="0.3">
      <c r="A4280">
        <v>4279</v>
      </c>
      <c r="B4280" s="2">
        <v>44920</v>
      </c>
      <c r="C4280" s="19">
        <f>YEAR(Table1[[#This Row],[Date]])</f>
        <v>2022</v>
      </c>
      <c r="D4280">
        <f>MONTH(Table1[[#This Row],[Date]])</f>
        <v>12</v>
      </c>
      <c r="E4280" t="str">
        <f>TEXT(Table1[[#This Row],[Date]],"MMMM")</f>
        <v>December</v>
      </c>
      <c r="F4280">
        <v>176</v>
      </c>
      <c r="G4280">
        <v>43</v>
      </c>
      <c r="H4280" t="s">
        <v>37</v>
      </c>
      <c r="I4280" t="s">
        <v>44</v>
      </c>
      <c r="J4280">
        <v>152</v>
      </c>
      <c r="K4280" t="s">
        <v>43</v>
      </c>
      <c r="L4280">
        <v>2</v>
      </c>
      <c r="M4280" s="1">
        <v>87.626617580000001</v>
      </c>
      <c r="N4280" s="1">
        <f>Table1[[#This Row],[Quantity]]*Table1[[#This Row],[UnitPrice]]</f>
        <v>175.25323516</v>
      </c>
      <c r="O4280" t="s">
        <v>22</v>
      </c>
      <c r="P4280" t="b">
        <v>1</v>
      </c>
      <c r="Q4280">
        <v>0</v>
      </c>
      <c r="R4280" s="1">
        <f>Table1[[#This Row],[Sales]]-Table1[[#This Row],[DiscountAmount]]</f>
        <v>175.25323516</v>
      </c>
      <c r="S4280" t="b">
        <v>0</v>
      </c>
      <c r="T4280" t="s">
        <v>23</v>
      </c>
      <c r="U4280">
        <v>3</v>
      </c>
      <c r="V4280" t="b">
        <v>1</v>
      </c>
    </row>
    <row r="4281" spans="1:22" x14ac:dyDescent="0.3">
      <c r="A4281">
        <v>4280</v>
      </c>
      <c r="B4281" s="2">
        <v>44187</v>
      </c>
      <c r="C4281" s="19">
        <f>YEAR(Table1[[#This Row],[Date]])</f>
        <v>2020</v>
      </c>
      <c r="D4281">
        <f>MONTH(Table1[[#This Row],[Date]])</f>
        <v>12</v>
      </c>
      <c r="E4281" t="str">
        <f>TEXT(Table1[[#This Row],[Date]],"MMMM")</f>
        <v>December</v>
      </c>
      <c r="F4281">
        <v>431</v>
      </c>
      <c r="G4281">
        <v>66</v>
      </c>
      <c r="H4281" t="s">
        <v>37</v>
      </c>
      <c r="I4281" t="s">
        <v>49</v>
      </c>
      <c r="J4281">
        <v>199</v>
      </c>
      <c r="K4281" t="s">
        <v>43</v>
      </c>
      <c r="L4281">
        <v>5</v>
      </c>
      <c r="M4281" s="1">
        <v>50.309269950000001</v>
      </c>
      <c r="N4281" s="1">
        <f>Table1[[#This Row],[Quantity]]*Table1[[#This Row],[UnitPrice]]</f>
        <v>251.54634974999999</v>
      </c>
      <c r="O4281" t="s">
        <v>35</v>
      </c>
      <c r="P4281" t="b">
        <v>1</v>
      </c>
      <c r="Q4281">
        <v>25.154634980000001</v>
      </c>
      <c r="R4281" s="1">
        <f>Table1[[#This Row],[Sales]]-Table1[[#This Row],[DiscountAmount]]</f>
        <v>226.39171476999999</v>
      </c>
      <c r="S4281" t="b">
        <v>0</v>
      </c>
      <c r="T4281" t="s">
        <v>36</v>
      </c>
      <c r="U4281">
        <v>5</v>
      </c>
      <c r="V4281" t="b">
        <v>0</v>
      </c>
    </row>
    <row r="4282" spans="1:22" x14ac:dyDescent="0.3">
      <c r="A4282">
        <v>4281</v>
      </c>
      <c r="B4282" s="2">
        <v>43464</v>
      </c>
      <c r="C4282" s="19">
        <f>YEAR(Table1[[#This Row],[Date]])</f>
        <v>2018</v>
      </c>
      <c r="D4282">
        <f>MONTH(Table1[[#This Row],[Date]])</f>
        <v>12</v>
      </c>
      <c r="E4282" t="str">
        <f>TEXT(Table1[[#This Row],[Date]],"MMMM")</f>
        <v>December</v>
      </c>
      <c r="F4282">
        <v>271</v>
      </c>
      <c r="G4282">
        <v>51</v>
      </c>
      <c r="H4282" t="s">
        <v>37</v>
      </c>
      <c r="I4282" t="s">
        <v>45</v>
      </c>
      <c r="J4282">
        <v>273</v>
      </c>
      <c r="K4282" t="s">
        <v>26</v>
      </c>
      <c r="L4282">
        <v>3</v>
      </c>
      <c r="M4282" s="1">
        <v>98.020632680000006</v>
      </c>
      <c r="N4282" s="1">
        <f>Table1[[#This Row],[Quantity]]*Table1[[#This Row],[UnitPrice]]</f>
        <v>294.06189804000002</v>
      </c>
      <c r="O4282" t="s">
        <v>22</v>
      </c>
      <c r="P4282" t="b">
        <v>0</v>
      </c>
      <c r="Q4282">
        <v>0</v>
      </c>
      <c r="R4282" s="1">
        <f>Table1[[#This Row],[Sales]]-Table1[[#This Row],[DiscountAmount]]</f>
        <v>294.06189804000002</v>
      </c>
      <c r="S4282" t="b">
        <v>1</v>
      </c>
      <c r="T4282" t="s">
        <v>23</v>
      </c>
      <c r="U4282">
        <v>2</v>
      </c>
      <c r="V4282" t="b">
        <v>0</v>
      </c>
    </row>
    <row r="4283" spans="1:22" x14ac:dyDescent="0.3">
      <c r="A4283">
        <v>4282</v>
      </c>
      <c r="B4283" s="2">
        <v>43805</v>
      </c>
      <c r="C4283" s="19">
        <f>YEAR(Table1[[#This Row],[Date]])</f>
        <v>2019</v>
      </c>
      <c r="D4283">
        <f>MONTH(Table1[[#This Row],[Date]])</f>
        <v>12</v>
      </c>
      <c r="E4283" t="str">
        <f>TEXT(Table1[[#This Row],[Date]],"MMMM")</f>
        <v>December</v>
      </c>
      <c r="F4283">
        <v>245</v>
      </c>
      <c r="G4283">
        <v>30</v>
      </c>
      <c r="H4283" t="s">
        <v>24</v>
      </c>
      <c r="I4283" t="s">
        <v>44</v>
      </c>
      <c r="J4283">
        <v>147</v>
      </c>
      <c r="K4283" t="s">
        <v>26</v>
      </c>
      <c r="L4283">
        <v>4</v>
      </c>
      <c r="M4283" s="1">
        <v>69.237746729999998</v>
      </c>
      <c r="N4283" s="1">
        <f>Table1[[#This Row],[Quantity]]*Table1[[#This Row],[UnitPrice]]</f>
        <v>276.95098691999999</v>
      </c>
      <c r="O4283" t="s">
        <v>32</v>
      </c>
      <c r="P4283" t="b">
        <v>1</v>
      </c>
      <c r="Q4283">
        <v>27.695098689999998</v>
      </c>
      <c r="R4283" s="1">
        <f>Table1[[#This Row],[Sales]]-Table1[[#This Row],[DiscountAmount]]</f>
        <v>249.25588822999998</v>
      </c>
      <c r="S4283" t="b">
        <v>1</v>
      </c>
      <c r="T4283" t="s">
        <v>36</v>
      </c>
      <c r="U4283">
        <v>1</v>
      </c>
      <c r="V4283" t="b">
        <v>1</v>
      </c>
    </row>
    <row r="4284" spans="1:22" x14ac:dyDescent="0.3">
      <c r="A4284">
        <v>4283</v>
      </c>
      <c r="B4284" s="2">
        <v>44905</v>
      </c>
      <c r="C4284" s="19">
        <f>YEAR(Table1[[#This Row],[Date]])</f>
        <v>2022</v>
      </c>
      <c r="D4284">
        <f>MONTH(Table1[[#This Row],[Date]])</f>
        <v>12</v>
      </c>
      <c r="E4284" t="str">
        <f>TEXT(Table1[[#This Row],[Date]],"MMMM")</f>
        <v>December</v>
      </c>
      <c r="F4284">
        <v>121</v>
      </c>
      <c r="G4284">
        <v>64</v>
      </c>
      <c r="H4284" t="s">
        <v>24</v>
      </c>
      <c r="I4284" t="s">
        <v>31</v>
      </c>
      <c r="J4284">
        <v>19</v>
      </c>
      <c r="K4284" t="s">
        <v>39</v>
      </c>
      <c r="L4284">
        <v>3</v>
      </c>
      <c r="M4284" s="1">
        <v>71.853731479999993</v>
      </c>
      <c r="N4284" s="1">
        <f>Table1[[#This Row],[Quantity]]*Table1[[#This Row],[UnitPrice]]</f>
        <v>215.56119443999998</v>
      </c>
      <c r="O4284" t="s">
        <v>22</v>
      </c>
      <c r="P4284" t="b">
        <v>1</v>
      </c>
      <c r="Q4284">
        <v>0</v>
      </c>
      <c r="R4284" s="1">
        <f>Table1[[#This Row],[Sales]]-Table1[[#This Row],[DiscountAmount]]</f>
        <v>215.56119443999998</v>
      </c>
      <c r="S4284" t="b">
        <v>1</v>
      </c>
      <c r="T4284" t="s">
        <v>28</v>
      </c>
      <c r="U4284">
        <v>4</v>
      </c>
      <c r="V4284" t="b">
        <v>1</v>
      </c>
    </row>
    <row r="4285" spans="1:22" x14ac:dyDescent="0.3">
      <c r="A4285">
        <v>4284</v>
      </c>
      <c r="B4285" s="2">
        <v>43415</v>
      </c>
      <c r="C4285" s="19">
        <f>YEAR(Table1[[#This Row],[Date]])</f>
        <v>2018</v>
      </c>
      <c r="D4285">
        <f>MONTH(Table1[[#This Row],[Date]])</f>
        <v>11</v>
      </c>
      <c r="E4285" t="str">
        <f>TEXT(Table1[[#This Row],[Date]],"MMMM")</f>
        <v>November</v>
      </c>
      <c r="F4285">
        <v>446</v>
      </c>
      <c r="G4285">
        <v>53</v>
      </c>
      <c r="H4285" t="s">
        <v>37</v>
      </c>
      <c r="I4285" t="s">
        <v>53</v>
      </c>
      <c r="J4285">
        <v>734</v>
      </c>
      <c r="K4285" t="s">
        <v>43</v>
      </c>
      <c r="L4285">
        <v>3</v>
      </c>
      <c r="M4285" s="1">
        <v>71.401102399999999</v>
      </c>
      <c r="N4285" s="1">
        <f>Table1[[#This Row],[Quantity]]*Table1[[#This Row],[UnitPrice]]</f>
        <v>214.20330719999998</v>
      </c>
      <c r="O4285" t="s">
        <v>35</v>
      </c>
      <c r="P4285" t="b">
        <v>1</v>
      </c>
      <c r="Q4285">
        <v>0</v>
      </c>
      <c r="R4285" s="1">
        <f>Table1[[#This Row],[Sales]]-Table1[[#This Row],[DiscountAmount]]</f>
        <v>214.20330719999998</v>
      </c>
      <c r="S4285" t="b">
        <v>1</v>
      </c>
      <c r="T4285" t="s">
        <v>23</v>
      </c>
      <c r="U4285">
        <v>5</v>
      </c>
      <c r="V4285" t="b">
        <v>0</v>
      </c>
    </row>
    <row r="4286" spans="1:22" x14ac:dyDescent="0.3">
      <c r="A4286">
        <v>4285</v>
      </c>
      <c r="B4286" s="2">
        <v>44885</v>
      </c>
      <c r="C4286" s="19">
        <f>YEAR(Table1[[#This Row],[Date]])</f>
        <v>2022</v>
      </c>
      <c r="D4286">
        <f>MONTH(Table1[[#This Row],[Date]])</f>
        <v>11</v>
      </c>
      <c r="E4286" t="str">
        <f>TEXT(Table1[[#This Row],[Date]],"MMMM")</f>
        <v>November</v>
      </c>
      <c r="F4286">
        <v>70</v>
      </c>
      <c r="G4286">
        <v>57</v>
      </c>
      <c r="H4286" t="s">
        <v>24</v>
      </c>
      <c r="I4286" t="s">
        <v>25</v>
      </c>
      <c r="J4286">
        <v>226</v>
      </c>
      <c r="K4286" t="s">
        <v>34</v>
      </c>
      <c r="L4286">
        <v>1</v>
      </c>
      <c r="M4286" s="1">
        <v>13.34910683</v>
      </c>
      <c r="N4286" s="1">
        <f>Table1[[#This Row],[Quantity]]*Table1[[#This Row],[UnitPrice]]</f>
        <v>13.34910683</v>
      </c>
      <c r="O4286" t="s">
        <v>35</v>
      </c>
      <c r="P4286" t="b">
        <v>1</v>
      </c>
      <c r="Q4286">
        <v>0</v>
      </c>
      <c r="R4286" s="1">
        <f>Table1[[#This Row],[Sales]]-Table1[[#This Row],[DiscountAmount]]</f>
        <v>13.34910683</v>
      </c>
      <c r="S4286" t="b">
        <v>0</v>
      </c>
      <c r="T4286" t="s">
        <v>28</v>
      </c>
      <c r="U4286">
        <v>5</v>
      </c>
      <c r="V4286" t="b">
        <v>1</v>
      </c>
    </row>
    <row r="4287" spans="1:22" x14ac:dyDescent="0.3">
      <c r="A4287">
        <v>4286</v>
      </c>
      <c r="B4287" s="2">
        <v>44509</v>
      </c>
      <c r="C4287" s="19">
        <f>YEAR(Table1[[#This Row],[Date]])</f>
        <v>2021</v>
      </c>
      <c r="D4287">
        <f>MONTH(Table1[[#This Row],[Date]])</f>
        <v>11</v>
      </c>
      <c r="E4287" t="str">
        <f>TEXT(Table1[[#This Row],[Date]],"MMMM")</f>
        <v>November</v>
      </c>
      <c r="F4287">
        <v>97</v>
      </c>
      <c r="G4287">
        <v>64</v>
      </c>
      <c r="H4287" t="s">
        <v>37</v>
      </c>
      <c r="I4287" t="s">
        <v>50</v>
      </c>
      <c r="J4287">
        <v>370</v>
      </c>
      <c r="K4287" t="s">
        <v>34</v>
      </c>
      <c r="L4287">
        <v>4</v>
      </c>
      <c r="M4287" s="1">
        <v>31.64196828</v>
      </c>
      <c r="N4287" s="1">
        <f>Table1[[#This Row],[Quantity]]*Table1[[#This Row],[UnitPrice]]</f>
        <v>126.56787312</v>
      </c>
      <c r="O4287" t="s">
        <v>35</v>
      </c>
      <c r="P4287" t="b">
        <v>1</v>
      </c>
      <c r="Q4287">
        <v>12.65678731</v>
      </c>
      <c r="R4287" s="1">
        <f>Table1[[#This Row],[Sales]]-Table1[[#This Row],[DiscountAmount]]</f>
        <v>113.91108581</v>
      </c>
      <c r="S4287" t="b">
        <v>1</v>
      </c>
      <c r="T4287" t="s">
        <v>36</v>
      </c>
      <c r="U4287">
        <v>5</v>
      </c>
      <c r="V4287" t="b">
        <v>1</v>
      </c>
    </row>
    <row r="4288" spans="1:22" x14ac:dyDescent="0.3">
      <c r="A4288">
        <v>4287</v>
      </c>
      <c r="B4288" s="2">
        <v>44868</v>
      </c>
      <c r="C4288" s="19">
        <f>YEAR(Table1[[#This Row],[Date]])</f>
        <v>2022</v>
      </c>
      <c r="D4288">
        <f>MONTH(Table1[[#This Row],[Date]])</f>
        <v>11</v>
      </c>
      <c r="E4288" t="str">
        <f>TEXT(Table1[[#This Row],[Date]],"MMMM")</f>
        <v>November</v>
      </c>
      <c r="F4288">
        <v>441</v>
      </c>
      <c r="G4288">
        <v>36</v>
      </c>
      <c r="H4288" t="s">
        <v>37</v>
      </c>
      <c r="I4288" t="s">
        <v>25</v>
      </c>
      <c r="J4288">
        <v>317</v>
      </c>
      <c r="K4288" t="s">
        <v>21</v>
      </c>
      <c r="L4288">
        <v>3</v>
      </c>
      <c r="M4288" s="1">
        <v>62.177912929999998</v>
      </c>
      <c r="N4288" s="1">
        <f>Table1[[#This Row],[Quantity]]*Table1[[#This Row],[UnitPrice]]</f>
        <v>186.53373879</v>
      </c>
      <c r="O4288" t="s">
        <v>32</v>
      </c>
      <c r="P4288" t="b">
        <v>1</v>
      </c>
      <c r="Q4288">
        <v>0</v>
      </c>
      <c r="R4288" s="1">
        <f>Table1[[#This Row],[Sales]]-Table1[[#This Row],[DiscountAmount]]</f>
        <v>186.53373879</v>
      </c>
      <c r="S4288" t="b">
        <v>1</v>
      </c>
      <c r="T4288" t="s">
        <v>23</v>
      </c>
      <c r="U4288">
        <v>5</v>
      </c>
      <c r="V4288" t="b">
        <v>1</v>
      </c>
    </row>
    <row r="4289" spans="1:22" x14ac:dyDescent="0.3">
      <c r="A4289">
        <v>4288</v>
      </c>
      <c r="B4289" s="2">
        <v>44871</v>
      </c>
      <c r="C4289" s="19">
        <f>YEAR(Table1[[#This Row],[Date]])</f>
        <v>2022</v>
      </c>
      <c r="D4289">
        <f>MONTH(Table1[[#This Row],[Date]])</f>
        <v>11</v>
      </c>
      <c r="E4289" t="str">
        <f>TEXT(Table1[[#This Row],[Date]],"MMMM")</f>
        <v>November</v>
      </c>
      <c r="F4289">
        <v>131</v>
      </c>
      <c r="G4289">
        <v>29</v>
      </c>
      <c r="H4289" t="s">
        <v>24</v>
      </c>
      <c r="I4289" t="s">
        <v>41</v>
      </c>
      <c r="J4289">
        <v>377</v>
      </c>
      <c r="K4289" t="s">
        <v>26</v>
      </c>
      <c r="L4289">
        <v>1</v>
      </c>
      <c r="M4289" s="1">
        <v>74.131193190000005</v>
      </c>
      <c r="N4289" s="1">
        <f>Table1[[#This Row],[Quantity]]*Table1[[#This Row],[UnitPrice]]</f>
        <v>74.131193190000005</v>
      </c>
      <c r="O4289" t="s">
        <v>32</v>
      </c>
      <c r="P4289" t="b">
        <v>0</v>
      </c>
      <c r="Q4289">
        <v>0</v>
      </c>
      <c r="R4289" s="1">
        <f>Table1[[#This Row],[Sales]]-Table1[[#This Row],[DiscountAmount]]</f>
        <v>74.131193190000005</v>
      </c>
      <c r="S4289" t="b">
        <v>1</v>
      </c>
      <c r="T4289" t="s">
        <v>28</v>
      </c>
      <c r="U4289">
        <v>4</v>
      </c>
      <c r="V4289" t="b">
        <v>0</v>
      </c>
    </row>
    <row r="4290" spans="1:22" x14ac:dyDescent="0.3">
      <c r="A4290">
        <v>4289</v>
      </c>
      <c r="B4290" s="2">
        <v>43465</v>
      </c>
      <c r="C4290" s="19">
        <f>YEAR(Table1[[#This Row],[Date]])</f>
        <v>2018</v>
      </c>
      <c r="D4290">
        <f>MONTH(Table1[[#This Row],[Date]])</f>
        <v>12</v>
      </c>
      <c r="E4290" t="str">
        <f>TEXT(Table1[[#This Row],[Date]],"MMMM")</f>
        <v>December</v>
      </c>
      <c r="F4290">
        <v>474</v>
      </c>
      <c r="G4290">
        <v>27</v>
      </c>
      <c r="H4290" t="s">
        <v>19</v>
      </c>
      <c r="I4290" t="s">
        <v>42</v>
      </c>
      <c r="J4290">
        <v>481</v>
      </c>
      <c r="K4290" t="s">
        <v>34</v>
      </c>
      <c r="L4290">
        <v>5</v>
      </c>
      <c r="M4290" s="1">
        <v>58.130704139999999</v>
      </c>
      <c r="N4290" s="1">
        <f>Table1[[#This Row],[Quantity]]*Table1[[#This Row],[UnitPrice]]</f>
        <v>290.6535207</v>
      </c>
      <c r="O4290" t="s">
        <v>22</v>
      </c>
      <c r="P4290" t="b">
        <v>1</v>
      </c>
      <c r="Q4290">
        <v>0</v>
      </c>
      <c r="R4290" s="1">
        <f>Table1[[#This Row],[Sales]]-Table1[[#This Row],[DiscountAmount]]</f>
        <v>290.6535207</v>
      </c>
      <c r="S4290" t="b">
        <v>0</v>
      </c>
      <c r="T4290" t="s">
        <v>28</v>
      </c>
      <c r="U4290">
        <v>1</v>
      </c>
      <c r="V4290" t="b">
        <v>0</v>
      </c>
    </row>
    <row r="4291" spans="1:22" x14ac:dyDescent="0.3">
      <c r="A4291">
        <v>4290</v>
      </c>
      <c r="B4291" s="2">
        <v>44529</v>
      </c>
      <c r="C4291" s="19">
        <f>YEAR(Table1[[#This Row],[Date]])</f>
        <v>2021</v>
      </c>
      <c r="D4291">
        <f>MONTH(Table1[[#This Row],[Date]])</f>
        <v>11</v>
      </c>
      <c r="E4291" t="str">
        <f>TEXT(Table1[[#This Row],[Date]],"MMMM")</f>
        <v>November</v>
      </c>
      <c r="F4291">
        <v>447</v>
      </c>
      <c r="G4291">
        <v>60</v>
      </c>
      <c r="H4291" t="s">
        <v>24</v>
      </c>
      <c r="I4291" t="s">
        <v>46</v>
      </c>
      <c r="J4291">
        <v>697</v>
      </c>
      <c r="K4291" t="s">
        <v>43</v>
      </c>
      <c r="L4291">
        <v>4</v>
      </c>
      <c r="M4291" s="1">
        <v>51.663753040000003</v>
      </c>
      <c r="N4291" s="1">
        <f>Table1[[#This Row],[Quantity]]*Table1[[#This Row],[UnitPrice]]</f>
        <v>206.65501216000001</v>
      </c>
      <c r="O4291" t="s">
        <v>30</v>
      </c>
      <c r="P4291" t="b">
        <v>0</v>
      </c>
      <c r="Q4291">
        <v>20.665501219999999</v>
      </c>
      <c r="R4291" s="1">
        <f>Table1[[#This Row],[Sales]]-Table1[[#This Row],[DiscountAmount]]</f>
        <v>185.98951094</v>
      </c>
      <c r="S4291" t="b">
        <v>0</v>
      </c>
      <c r="T4291" t="s">
        <v>36</v>
      </c>
      <c r="U4291">
        <v>4</v>
      </c>
      <c r="V4291" t="b">
        <v>0</v>
      </c>
    </row>
    <row r="4292" spans="1:22" x14ac:dyDescent="0.3">
      <c r="A4292">
        <v>4291</v>
      </c>
      <c r="B4292" s="2">
        <v>43797</v>
      </c>
      <c r="C4292" s="19">
        <f>YEAR(Table1[[#This Row],[Date]])</f>
        <v>2019</v>
      </c>
      <c r="D4292">
        <f>MONTH(Table1[[#This Row],[Date]])</f>
        <v>11</v>
      </c>
      <c r="E4292" t="str">
        <f>TEXT(Table1[[#This Row],[Date]],"MMMM")</f>
        <v>November</v>
      </c>
      <c r="F4292">
        <v>146</v>
      </c>
      <c r="G4292">
        <v>50</v>
      </c>
      <c r="H4292" t="s">
        <v>37</v>
      </c>
      <c r="I4292" t="s">
        <v>41</v>
      </c>
      <c r="J4292">
        <v>473</v>
      </c>
      <c r="K4292" t="s">
        <v>43</v>
      </c>
      <c r="L4292">
        <v>3</v>
      </c>
      <c r="M4292" s="1">
        <v>89.128117599999996</v>
      </c>
      <c r="N4292" s="1">
        <f>Table1[[#This Row],[Quantity]]*Table1[[#This Row],[UnitPrice]]</f>
        <v>267.38435279999999</v>
      </c>
      <c r="O4292" t="s">
        <v>35</v>
      </c>
      <c r="P4292" t="b">
        <v>1</v>
      </c>
      <c r="Q4292">
        <v>26.738435280000001</v>
      </c>
      <c r="R4292" s="1">
        <f>Table1[[#This Row],[Sales]]-Table1[[#This Row],[DiscountAmount]]</f>
        <v>240.64591751999998</v>
      </c>
      <c r="S4292" t="b">
        <v>1</v>
      </c>
      <c r="T4292" t="s">
        <v>36</v>
      </c>
      <c r="U4292">
        <v>2</v>
      </c>
      <c r="V4292" t="b">
        <v>1</v>
      </c>
    </row>
    <row r="4293" spans="1:22" x14ac:dyDescent="0.3">
      <c r="A4293">
        <v>4292</v>
      </c>
      <c r="B4293" s="2">
        <v>44903</v>
      </c>
      <c r="C4293" s="19">
        <f>YEAR(Table1[[#This Row],[Date]])</f>
        <v>2022</v>
      </c>
      <c r="D4293">
        <f>MONTH(Table1[[#This Row],[Date]])</f>
        <v>12</v>
      </c>
      <c r="E4293" t="str">
        <f>TEXT(Table1[[#This Row],[Date]],"MMMM")</f>
        <v>December</v>
      </c>
      <c r="F4293">
        <v>22</v>
      </c>
      <c r="G4293">
        <v>20</v>
      </c>
      <c r="H4293" t="s">
        <v>37</v>
      </c>
      <c r="I4293" t="s">
        <v>50</v>
      </c>
      <c r="J4293">
        <v>601</v>
      </c>
      <c r="K4293" t="s">
        <v>21</v>
      </c>
      <c r="L4293">
        <v>4</v>
      </c>
      <c r="M4293" s="1">
        <v>15.577604900000001</v>
      </c>
      <c r="N4293" s="1">
        <f>Table1[[#This Row],[Quantity]]*Table1[[#This Row],[UnitPrice]]</f>
        <v>62.310419600000003</v>
      </c>
      <c r="O4293" t="s">
        <v>35</v>
      </c>
      <c r="P4293" t="b">
        <v>1</v>
      </c>
      <c r="Q4293">
        <v>6.2310419609999999</v>
      </c>
      <c r="R4293" s="1">
        <f>Table1[[#This Row],[Sales]]-Table1[[#This Row],[DiscountAmount]]</f>
        <v>56.079377639</v>
      </c>
      <c r="S4293" t="b">
        <v>1</v>
      </c>
      <c r="T4293" t="s">
        <v>36</v>
      </c>
      <c r="U4293">
        <v>2</v>
      </c>
      <c r="V4293" t="b">
        <v>1</v>
      </c>
    </row>
    <row r="4294" spans="1:22" x14ac:dyDescent="0.3">
      <c r="A4294">
        <v>4293</v>
      </c>
      <c r="B4294" s="2">
        <v>45289</v>
      </c>
      <c r="C4294" s="19">
        <f>YEAR(Table1[[#This Row],[Date]])</f>
        <v>2023</v>
      </c>
      <c r="D4294">
        <f>MONTH(Table1[[#This Row],[Date]])</f>
        <v>12</v>
      </c>
      <c r="E4294" t="str">
        <f>TEXT(Table1[[#This Row],[Date]],"MMMM")</f>
        <v>December</v>
      </c>
      <c r="F4294">
        <v>294</v>
      </c>
      <c r="G4294">
        <v>29</v>
      </c>
      <c r="H4294" t="s">
        <v>24</v>
      </c>
      <c r="I4294" t="s">
        <v>25</v>
      </c>
      <c r="J4294">
        <v>5</v>
      </c>
      <c r="K4294" t="s">
        <v>21</v>
      </c>
      <c r="L4294">
        <v>2</v>
      </c>
      <c r="M4294" s="1">
        <v>59.210032120000001</v>
      </c>
      <c r="N4294" s="1">
        <f>Table1[[#This Row],[Quantity]]*Table1[[#This Row],[UnitPrice]]</f>
        <v>118.42006424</v>
      </c>
      <c r="O4294" t="s">
        <v>35</v>
      </c>
      <c r="P4294" t="b">
        <v>1</v>
      </c>
      <c r="Q4294">
        <v>0</v>
      </c>
      <c r="R4294" s="1">
        <f>Table1[[#This Row],[Sales]]-Table1[[#This Row],[DiscountAmount]]</f>
        <v>118.42006424</v>
      </c>
      <c r="S4294" t="b">
        <v>1</v>
      </c>
      <c r="T4294" t="s">
        <v>28</v>
      </c>
      <c r="U4294">
        <v>4</v>
      </c>
      <c r="V4294" t="b">
        <v>1</v>
      </c>
    </row>
    <row r="4295" spans="1:22" x14ac:dyDescent="0.3">
      <c r="A4295">
        <v>4294</v>
      </c>
      <c r="B4295" s="2">
        <v>44912</v>
      </c>
      <c r="C4295" s="19">
        <f>YEAR(Table1[[#This Row],[Date]])</f>
        <v>2022</v>
      </c>
      <c r="D4295">
        <f>MONTH(Table1[[#This Row],[Date]])</f>
        <v>12</v>
      </c>
      <c r="E4295" t="str">
        <f>TEXT(Table1[[#This Row],[Date]],"MMMM")</f>
        <v>December</v>
      </c>
      <c r="F4295">
        <v>492</v>
      </c>
      <c r="G4295">
        <v>56</v>
      </c>
      <c r="H4295" t="s">
        <v>24</v>
      </c>
      <c r="I4295" t="s">
        <v>40</v>
      </c>
      <c r="J4295">
        <v>48</v>
      </c>
      <c r="K4295" t="s">
        <v>43</v>
      </c>
      <c r="L4295">
        <v>3</v>
      </c>
      <c r="M4295" s="1">
        <v>73.342472749999999</v>
      </c>
      <c r="N4295" s="1">
        <f>Table1[[#This Row],[Quantity]]*Table1[[#This Row],[UnitPrice]]</f>
        <v>220.02741824999998</v>
      </c>
      <c r="O4295" t="s">
        <v>32</v>
      </c>
      <c r="P4295" t="b">
        <v>0</v>
      </c>
      <c r="Q4295">
        <v>0</v>
      </c>
      <c r="R4295" s="1">
        <f>Table1[[#This Row],[Sales]]-Table1[[#This Row],[DiscountAmount]]</f>
        <v>220.02741824999998</v>
      </c>
      <c r="S4295" t="b">
        <v>0</v>
      </c>
      <c r="T4295" t="s">
        <v>28</v>
      </c>
      <c r="U4295">
        <v>2</v>
      </c>
      <c r="V4295" t="b">
        <v>0</v>
      </c>
    </row>
    <row r="4296" spans="1:22" x14ac:dyDescent="0.3">
      <c r="A4296">
        <v>4295</v>
      </c>
      <c r="B4296" s="2">
        <v>45267</v>
      </c>
      <c r="C4296" s="19">
        <f>YEAR(Table1[[#This Row],[Date]])</f>
        <v>2023</v>
      </c>
      <c r="D4296">
        <f>MONTH(Table1[[#This Row],[Date]])</f>
        <v>12</v>
      </c>
      <c r="E4296" t="str">
        <f>TEXT(Table1[[#This Row],[Date]],"MMMM")</f>
        <v>December</v>
      </c>
      <c r="F4296">
        <v>386</v>
      </c>
      <c r="G4296">
        <v>32</v>
      </c>
      <c r="H4296" t="s">
        <v>24</v>
      </c>
      <c r="I4296" t="s">
        <v>53</v>
      </c>
      <c r="J4296">
        <v>892</v>
      </c>
      <c r="K4296" t="s">
        <v>43</v>
      </c>
      <c r="L4296">
        <v>3</v>
      </c>
      <c r="M4296" s="1">
        <v>26.60244922</v>
      </c>
      <c r="N4296" s="1">
        <f>Table1[[#This Row],[Quantity]]*Table1[[#This Row],[UnitPrice]]</f>
        <v>79.807347660000005</v>
      </c>
      <c r="O4296" t="s">
        <v>30</v>
      </c>
      <c r="P4296" t="b">
        <v>0</v>
      </c>
      <c r="Q4296">
        <v>0</v>
      </c>
      <c r="R4296" s="1">
        <f>Table1[[#This Row],[Sales]]-Table1[[#This Row],[DiscountAmount]]</f>
        <v>79.807347660000005</v>
      </c>
      <c r="S4296" t="b">
        <v>0</v>
      </c>
      <c r="T4296" t="s">
        <v>28</v>
      </c>
      <c r="U4296">
        <v>5</v>
      </c>
      <c r="V4296" t="b">
        <v>1</v>
      </c>
    </row>
    <row r="4297" spans="1:22" x14ac:dyDescent="0.3">
      <c r="A4297">
        <v>4296</v>
      </c>
      <c r="B4297" s="2">
        <v>44184</v>
      </c>
      <c r="C4297" s="19">
        <f>YEAR(Table1[[#This Row],[Date]])</f>
        <v>2020</v>
      </c>
      <c r="D4297">
        <f>MONTH(Table1[[#This Row],[Date]])</f>
        <v>12</v>
      </c>
      <c r="E4297" t="str">
        <f>TEXT(Table1[[#This Row],[Date]],"MMMM")</f>
        <v>December</v>
      </c>
      <c r="F4297">
        <v>459</v>
      </c>
      <c r="G4297">
        <v>33</v>
      </c>
      <c r="H4297" t="s">
        <v>24</v>
      </c>
      <c r="I4297" t="s">
        <v>47</v>
      </c>
      <c r="J4297">
        <v>213</v>
      </c>
      <c r="K4297" t="s">
        <v>34</v>
      </c>
      <c r="L4297">
        <v>5</v>
      </c>
      <c r="M4297" s="1">
        <v>48.399971229999998</v>
      </c>
      <c r="N4297" s="1">
        <f>Table1[[#This Row],[Quantity]]*Table1[[#This Row],[UnitPrice]]</f>
        <v>241.99985615</v>
      </c>
      <c r="O4297" t="s">
        <v>22</v>
      </c>
      <c r="P4297" t="b">
        <v>1</v>
      </c>
      <c r="Q4297">
        <v>0</v>
      </c>
      <c r="R4297" s="1">
        <f>Table1[[#This Row],[Sales]]-Table1[[#This Row],[DiscountAmount]]</f>
        <v>241.99985615</v>
      </c>
      <c r="S4297" t="b">
        <v>1</v>
      </c>
      <c r="T4297" t="s">
        <v>23</v>
      </c>
      <c r="U4297">
        <v>1</v>
      </c>
      <c r="V4297" t="b">
        <v>1</v>
      </c>
    </row>
    <row r="4298" spans="1:22" x14ac:dyDescent="0.3">
      <c r="A4298">
        <v>4297</v>
      </c>
      <c r="B4298" s="2">
        <v>44147</v>
      </c>
      <c r="C4298" s="19">
        <f>YEAR(Table1[[#This Row],[Date]])</f>
        <v>2020</v>
      </c>
      <c r="D4298">
        <f>MONTH(Table1[[#This Row],[Date]])</f>
        <v>11</v>
      </c>
      <c r="E4298" t="str">
        <f>TEXT(Table1[[#This Row],[Date]],"MMMM")</f>
        <v>November</v>
      </c>
      <c r="F4298">
        <v>380</v>
      </c>
      <c r="G4298">
        <v>20</v>
      </c>
      <c r="H4298" t="s">
        <v>24</v>
      </c>
      <c r="I4298" t="s">
        <v>48</v>
      </c>
      <c r="J4298">
        <v>301</v>
      </c>
      <c r="K4298" t="s">
        <v>26</v>
      </c>
      <c r="L4298">
        <v>2</v>
      </c>
      <c r="M4298" s="1">
        <v>37.287431740000002</v>
      </c>
      <c r="N4298" s="1">
        <f>Table1[[#This Row],[Quantity]]*Table1[[#This Row],[UnitPrice]]</f>
        <v>74.574863480000005</v>
      </c>
      <c r="O4298" t="s">
        <v>35</v>
      </c>
      <c r="P4298" t="b">
        <v>1</v>
      </c>
      <c r="Q4298">
        <v>0</v>
      </c>
      <c r="R4298" s="1">
        <f>Table1[[#This Row],[Sales]]-Table1[[#This Row],[DiscountAmount]]</f>
        <v>74.574863480000005</v>
      </c>
      <c r="S4298" t="b">
        <v>1</v>
      </c>
      <c r="T4298" t="s">
        <v>23</v>
      </c>
      <c r="U4298">
        <v>4</v>
      </c>
      <c r="V4298" t="b">
        <v>0</v>
      </c>
    </row>
    <row r="4299" spans="1:22" x14ac:dyDescent="0.3">
      <c r="A4299">
        <v>4298</v>
      </c>
      <c r="B4299" s="2">
        <v>44544</v>
      </c>
      <c r="C4299" s="19">
        <f>YEAR(Table1[[#This Row],[Date]])</f>
        <v>2021</v>
      </c>
      <c r="D4299">
        <f>MONTH(Table1[[#This Row],[Date]])</f>
        <v>12</v>
      </c>
      <c r="E4299" t="str">
        <f>TEXT(Table1[[#This Row],[Date]],"MMMM")</f>
        <v>December</v>
      </c>
      <c r="F4299">
        <v>222</v>
      </c>
      <c r="G4299">
        <v>42</v>
      </c>
      <c r="H4299" t="s">
        <v>24</v>
      </c>
      <c r="I4299" t="s">
        <v>41</v>
      </c>
      <c r="J4299">
        <v>833</v>
      </c>
      <c r="K4299" t="s">
        <v>43</v>
      </c>
      <c r="L4299">
        <v>3</v>
      </c>
      <c r="M4299" s="1">
        <v>39.499160070000002</v>
      </c>
      <c r="N4299" s="1">
        <f>Table1[[#This Row],[Quantity]]*Table1[[#This Row],[UnitPrice]]</f>
        <v>118.49748021000001</v>
      </c>
      <c r="O4299" t="s">
        <v>30</v>
      </c>
      <c r="P4299" t="b">
        <v>1</v>
      </c>
      <c r="Q4299">
        <v>0</v>
      </c>
      <c r="R4299" s="1">
        <f>Table1[[#This Row],[Sales]]-Table1[[#This Row],[DiscountAmount]]</f>
        <v>118.49748021000001</v>
      </c>
      <c r="S4299" t="b">
        <v>1</v>
      </c>
      <c r="T4299" t="s">
        <v>28</v>
      </c>
      <c r="U4299">
        <v>1</v>
      </c>
      <c r="V4299" t="b">
        <v>0</v>
      </c>
    </row>
    <row r="4300" spans="1:22" x14ac:dyDescent="0.3">
      <c r="A4300">
        <v>4299</v>
      </c>
      <c r="B4300" s="2">
        <v>43774</v>
      </c>
      <c r="C4300" s="19">
        <f>YEAR(Table1[[#This Row],[Date]])</f>
        <v>2019</v>
      </c>
      <c r="D4300">
        <f>MONTH(Table1[[#This Row],[Date]])</f>
        <v>11</v>
      </c>
      <c r="E4300" t="str">
        <f>TEXT(Table1[[#This Row],[Date]],"MMMM")</f>
        <v>November</v>
      </c>
      <c r="F4300">
        <v>1</v>
      </c>
      <c r="G4300">
        <v>43</v>
      </c>
      <c r="H4300" t="s">
        <v>19</v>
      </c>
      <c r="I4300" t="s">
        <v>33</v>
      </c>
      <c r="J4300">
        <v>699</v>
      </c>
      <c r="K4300" t="s">
        <v>26</v>
      </c>
      <c r="L4300">
        <v>4</v>
      </c>
      <c r="M4300" s="1">
        <v>48.195955920000003</v>
      </c>
      <c r="N4300" s="1">
        <f>Table1[[#This Row],[Quantity]]*Table1[[#This Row],[UnitPrice]]</f>
        <v>192.78382368000001</v>
      </c>
      <c r="O4300" t="s">
        <v>32</v>
      </c>
      <c r="P4300" t="b">
        <v>1</v>
      </c>
      <c r="Q4300">
        <v>0</v>
      </c>
      <c r="R4300" s="1">
        <f>Table1[[#This Row],[Sales]]-Table1[[#This Row],[DiscountAmount]]</f>
        <v>192.78382368000001</v>
      </c>
      <c r="S4300" t="b">
        <v>0</v>
      </c>
      <c r="T4300" t="s">
        <v>28</v>
      </c>
      <c r="U4300">
        <v>1</v>
      </c>
      <c r="V4300" t="b">
        <v>1</v>
      </c>
    </row>
    <row r="4301" spans="1:22" x14ac:dyDescent="0.3">
      <c r="A4301">
        <v>4300</v>
      </c>
      <c r="B4301" s="2">
        <v>44866</v>
      </c>
      <c r="C4301" s="19">
        <f>YEAR(Table1[[#This Row],[Date]])</f>
        <v>2022</v>
      </c>
      <c r="D4301">
        <f>MONTH(Table1[[#This Row],[Date]])</f>
        <v>11</v>
      </c>
      <c r="E4301" t="str">
        <f>TEXT(Table1[[#This Row],[Date]],"MMMM")</f>
        <v>November</v>
      </c>
      <c r="F4301">
        <v>109</v>
      </c>
      <c r="G4301">
        <v>66</v>
      </c>
      <c r="H4301" t="s">
        <v>37</v>
      </c>
      <c r="I4301" t="s">
        <v>52</v>
      </c>
      <c r="J4301">
        <v>545</v>
      </c>
      <c r="K4301" t="s">
        <v>43</v>
      </c>
      <c r="L4301">
        <v>3</v>
      </c>
      <c r="M4301" s="1">
        <v>16.413156189999999</v>
      </c>
      <c r="N4301" s="1">
        <f>Table1[[#This Row],[Quantity]]*Table1[[#This Row],[UnitPrice]]</f>
        <v>49.23946857</v>
      </c>
      <c r="O4301" t="s">
        <v>30</v>
      </c>
      <c r="P4301" t="b">
        <v>1</v>
      </c>
      <c r="Q4301">
        <v>0</v>
      </c>
      <c r="R4301" s="1">
        <f>Table1[[#This Row],[Sales]]-Table1[[#This Row],[DiscountAmount]]</f>
        <v>49.23946857</v>
      </c>
      <c r="S4301" t="b">
        <v>0</v>
      </c>
      <c r="T4301" t="s">
        <v>28</v>
      </c>
      <c r="U4301">
        <v>1</v>
      </c>
      <c r="V4301" t="b">
        <v>1</v>
      </c>
    </row>
    <row r="4302" spans="1:22" x14ac:dyDescent="0.3">
      <c r="A4302">
        <v>4301</v>
      </c>
      <c r="B4302" s="2">
        <v>43433</v>
      </c>
      <c r="C4302" s="19">
        <f>YEAR(Table1[[#This Row],[Date]])</f>
        <v>2018</v>
      </c>
      <c r="D4302">
        <f>MONTH(Table1[[#This Row],[Date]])</f>
        <v>11</v>
      </c>
      <c r="E4302" t="str">
        <f>TEXT(Table1[[#This Row],[Date]],"MMMM")</f>
        <v>November</v>
      </c>
      <c r="F4302">
        <v>317</v>
      </c>
      <c r="G4302">
        <v>50</v>
      </c>
      <c r="H4302" t="s">
        <v>37</v>
      </c>
      <c r="I4302" t="s">
        <v>48</v>
      </c>
      <c r="J4302">
        <v>830</v>
      </c>
      <c r="K4302" t="s">
        <v>43</v>
      </c>
      <c r="L4302">
        <v>5</v>
      </c>
      <c r="M4302" s="1">
        <v>34.066028199999998</v>
      </c>
      <c r="N4302" s="1">
        <f>Table1[[#This Row],[Quantity]]*Table1[[#This Row],[UnitPrice]]</f>
        <v>170.330141</v>
      </c>
      <c r="O4302" t="s">
        <v>35</v>
      </c>
      <c r="P4302" t="b">
        <v>1</v>
      </c>
      <c r="Q4302">
        <v>17.033014099999999</v>
      </c>
      <c r="R4302" s="1">
        <f>Table1[[#This Row],[Sales]]-Table1[[#This Row],[DiscountAmount]]</f>
        <v>153.29712689999999</v>
      </c>
      <c r="S4302" t="b">
        <v>0</v>
      </c>
      <c r="T4302" t="s">
        <v>36</v>
      </c>
      <c r="U4302">
        <v>1</v>
      </c>
      <c r="V4302" t="b">
        <v>1</v>
      </c>
    </row>
    <row r="4303" spans="1:22" x14ac:dyDescent="0.3">
      <c r="A4303">
        <v>4302</v>
      </c>
      <c r="B4303" s="2">
        <v>45287</v>
      </c>
      <c r="C4303" s="19">
        <f>YEAR(Table1[[#This Row],[Date]])</f>
        <v>2023</v>
      </c>
      <c r="D4303">
        <f>MONTH(Table1[[#This Row],[Date]])</f>
        <v>12</v>
      </c>
      <c r="E4303" t="str">
        <f>TEXT(Table1[[#This Row],[Date]],"MMMM")</f>
        <v>December</v>
      </c>
      <c r="F4303">
        <v>447</v>
      </c>
      <c r="G4303">
        <v>59</v>
      </c>
      <c r="H4303" t="s">
        <v>37</v>
      </c>
      <c r="I4303" t="s">
        <v>51</v>
      </c>
      <c r="J4303">
        <v>287</v>
      </c>
      <c r="K4303" t="s">
        <v>39</v>
      </c>
      <c r="L4303">
        <v>1</v>
      </c>
      <c r="M4303" s="1">
        <v>35.42088451</v>
      </c>
      <c r="N4303" s="1">
        <f>Table1[[#This Row],[Quantity]]*Table1[[#This Row],[UnitPrice]]</f>
        <v>35.42088451</v>
      </c>
      <c r="O4303" t="s">
        <v>35</v>
      </c>
      <c r="P4303" t="b">
        <v>1</v>
      </c>
      <c r="Q4303">
        <v>3.5420884510000001</v>
      </c>
      <c r="R4303" s="1">
        <f>Table1[[#This Row],[Sales]]-Table1[[#This Row],[DiscountAmount]]</f>
        <v>31.878796058999999</v>
      </c>
      <c r="S4303" t="b">
        <v>0</v>
      </c>
      <c r="T4303" t="s">
        <v>36</v>
      </c>
      <c r="U4303">
        <v>4</v>
      </c>
      <c r="V4303" t="b">
        <v>0</v>
      </c>
    </row>
    <row r="4304" spans="1:22" x14ac:dyDescent="0.3">
      <c r="A4304">
        <v>4303</v>
      </c>
      <c r="B4304" s="2">
        <v>44158</v>
      </c>
      <c r="C4304" s="19">
        <f>YEAR(Table1[[#This Row],[Date]])</f>
        <v>2020</v>
      </c>
      <c r="D4304">
        <f>MONTH(Table1[[#This Row],[Date]])</f>
        <v>11</v>
      </c>
      <c r="E4304" t="str">
        <f>TEXT(Table1[[#This Row],[Date]],"MMMM")</f>
        <v>November</v>
      </c>
      <c r="F4304">
        <v>343</v>
      </c>
      <c r="G4304">
        <v>59</v>
      </c>
      <c r="H4304" t="s">
        <v>19</v>
      </c>
      <c r="I4304" t="s">
        <v>51</v>
      </c>
      <c r="J4304">
        <v>748</v>
      </c>
      <c r="K4304" t="s">
        <v>21</v>
      </c>
      <c r="L4304">
        <v>4</v>
      </c>
      <c r="M4304" s="1">
        <v>38.881525459999999</v>
      </c>
      <c r="N4304" s="1">
        <f>Table1[[#This Row],[Quantity]]*Table1[[#This Row],[UnitPrice]]</f>
        <v>155.52610184</v>
      </c>
      <c r="O4304" t="s">
        <v>35</v>
      </c>
      <c r="P4304" t="b">
        <v>0</v>
      </c>
      <c r="Q4304">
        <v>15.552610189999999</v>
      </c>
      <c r="R4304" s="1">
        <f>Table1[[#This Row],[Sales]]-Table1[[#This Row],[DiscountAmount]]</f>
        <v>139.97349165</v>
      </c>
      <c r="S4304" t="b">
        <v>0</v>
      </c>
      <c r="T4304" t="s">
        <v>36</v>
      </c>
      <c r="U4304">
        <v>3</v>
      </c>
      <c r="V4304" t="b">
        <v>1</v>
      </c>
    </row>
    <row r="4305" spans="1:22" x14ac:dyDescent="0.3">
      <c r="A4305">
        <v>4304</v>
      </c>
      <c r="B4305" s="2">
        <v>44152</v>
      </c>
      <c r="C4305" s="19">
        <f>YEAR(Table1[[#This Row],[Date]])</f>
        <v>2020</v>
      </c>
      <c r="D4305">
        <f>MONTH(Table1[[#This Row],[Date]])</f>
        <v>11</v>
      </c>
      <c r="E4305" t="str">
        <f>TEXT(Table1[[#This Row],[Date]],"MMMM")</f>
        <v>November</v>
      </c>
      <c r="F4305">
        <v>30</v>
      </c>
      <c r="G4305">
        <v>33</v>
      </c>
      <c r="H4305" t="s">
        <v>37</v>
      </c>
      <c r="I4305" t="s">
        <v>25</v>
      </c>
      <c r="J4305">
        <v>293</v>
      </c>
      <c r="K4305" t="s">
        <v>21</v>
      </c>
      <c r="L4305">
        <v>2</v>
      </c>
      <c r="M4305" s="1">
        <v>89.862137930000003</v>
      </c>
      <c r="N4305" s="1">
        <f>Table1[[#This Row],[Quantity]]*Table1[[#This Row],[UnitPrice]]</f>
        <v>179.72427586000001</v>
      </c>
      <c r="O4305" t="s">
        <v>22</v>
      </c>
      <c r="P4305" t="b">
        <v>0</v>
      </c>
      <c r="Q4305">
        <v>0</v>
      </c>
      <c r="R4305" s="1">
        <f>Table1[[#This Row],[Sales]]-Table1[[#This Row],[DiscountAmount]]</f>
        <v>179.72427586000001</v>
      </c>
      <c r="S4305" t="b">
        <v>1</v>
      </c>
      <c r="T4305" t="s">
        <v>28</v>
      </c>
      <c r="U4305">
        <v>2</v>
      </c>
      <c r="V4305" t="b">
        <v>1</v>
      </c>
    </row>
    <row r="4306" spans="1:22" x14ac:dyDescent="0.3">
      <c r="A4306">
        <v>4305</v>
      </c>
      <c r="B4306" s="2">
        <v>43455</v>
      </c>
      <c r="C4306" s="19">
        <f>YEAR(Table1[[#This Row],[Date]])</f>
        <v>2018</v>
      </c>
      <c r="D4306">
        <f>MONTH(Table1[[#This Row],[Date]])</f>
        <v>12</v>
      </c>
      <c r="E4306" t="str">
        <f>TEXT(Table1[[#This Row],[Date]],"MMMM")</f>
        <v>December</v>
      </c>
      <c r="F4306">
        <v>115</v>
      </c>
      <c r="G4306">
        <v>45</v>
      </c>
      <c r="H4306" t="s">
        <v>37</v>
      </c>
      <c r="I4306" t="s">
        <v>27</v>
      </c>
      <c r="J4306">
        <v>944</v>
      </c>
      <c r="K4306" t="s">
        <v>34</v>
      </c>
      <c r="L4306">
        <v>2</v>
      </c>
      <c r="M4306" s="1">
        <v>43.045342550000001</v>
      </c>
      <c r="N4306" s="1">
        <f>Table1[[#This Row],[Quantity]]*Table1[[#This Row],[UnitPrice]]</f>
        <v>86.090685100000002</v>
      </c>
      <c r="O4306" t="s">
        <v>35</v>
      </c>
      <c r="P4306" t="b">
        <v>1</v>
      </c>
      <c r="Q4306">
        <v>8.6090685100000002</v>
      </c>
      <c r="R4306" s="1">
        <f>Table1[[#This Row],[Sales]]-Table1[[#This Row],[DiscountAmount]]</f>
        <v>77.481616590000002</v>
      </c>
      <c r="S4306" t="b">
        <v>0</v>
      </c>
      <c r="T4306" t="s">
        <v>36</v>
      </c>
      <c r="U4306">
        <v>2</v>
      </c>
      <c r="V4306" t="b">
        <v>1</v>
      </c>
    </row>
    <row r="4307" spans="1:22" x14ac:dyDescent="0.3">
      <c r="A4307">
        <v>4306</v>
      </c>
      <c r="B4307" s="2">
        <v>44526</v>
      </c>
      <c r="C4307" s="19">
        <f>YEAR(Table1[[#This Row],[Date]])</f>
        <v>2021</v>
      </c>
      <c r="D4307">
        <f>MONTH(Table1[[#This Row],[Date]])</f>
        <v>11</v>
      </c>
      <c r="E4307" t="str">
        <f>TEXT(Table1[[#This Row],[Date]],"MMMM")</f>
        <v>November</v>
      </c>
      <c r="F4307">
        <v>256</v>
      </c>
      <c r="G4307">
        <v>27</v>
      </c>
      <c r="H4307" t="s">
        <v>24</v>
      </c>
      <c r="I4307" t="s">
        <v>27</v>
      </c>
      <c r="J4307">
        <v>993</v>
      </c>
      <c r="K4307" t="s">
        <v>43</v>
      </c>
      <c r="L4307">
        <v>5</v>
      </c>
      <c r="M4307" s="1">
        <v>89.704792990000001</v>
      </c>
      <c r="N4307" s="1">
        <f>Table1[[#This Row],[Quantity]]*Table1[[#This Row],[UnitPrice]]</f>
        <v>448.52396494999999</v>
      </c>
      <c r="O4307" t="s">
        <v>30</v>
      </c>
      <c r="P4307" t="b">
        <v>0</v>
      </c>
      <c r="Q4307">
        <v>44.852396499999998</v>
      </c>
      <c r="R4307" s="1">
        <f>Table1[[#This Row],[Sales]]-Table1[[#This Row],[DiscountAmount]]</f>
        <v>403.67156845</v>
      </c>
      <c r="S4307" t="b">
        <v>0</v>
      </c>
      <c r="T4307" t="s">
        <v>36</v>
      </c>
      <c r="U4307">
        <v>3</v>
      </c>
      <c r="V4307" t="b">
        <v>0</v>
      </c>
    </row>
    <row r="4308" spans="1:22" x14ac:dyDescent="0.3">
      <c r="A4308">
        <v>4307</v>
      </c>
      <c r="B4308" s="2">
        <v>45234</v>
      </c>
      <c r="C4308" s="19">
        <f>YEAR(Table1[[#This Row],[Date]])</f>
        <v>2023</v>
      </c>
      <c r="D4308">
        <f>MONTH(Table1[[#This Row],[Date]])</f>
        <v>11</v>
      </c>
      <c r="E4308" t="str">
        <f>TEXT(Table1[[#This Row],[Date]],"MMMM")</f>
        <v>November</v>
      </c>
      <c r="F4308">
        <v>249</v>
      </c>
      <c r="G4308">
        <v>43</v>
      </c>
      <c r="H4308" t="s">
        <v>19</v>
      </c>
      <c r="I4308" t="s">
        <v>41</v>
      </c>
      <c r="J4308">
        <v>940</v>
      </c>
      <c r="K4308" t="s">
        <v>39</v>
      </c>
      <c r="L4308">
        <v>4</v>
      </c>
      <c r="M4308" s="1">
        <v>31.692227429999999</v>
      </c>
      <c r="N4308" s="1">
        <f>Table1[[#This Row],[Quantity]]*Table1[[#This Row],[UnitPrice]]</f>
        <v>126.76890972</v>
      </c>
      <c r="O4308" t="s">
        <v>22</v>
      </c>
      <c r="P4308" t="b">
        <v>1</v>
      </c>
      <c r="Q4308">
        <v>12.676890970000001</v>
      </c>
      <c r="R4308" s="1">
        <f>Table1[[#This Row],[Sales]]-Table1[[#This Row],[DiscountAmount]]</f>
        <v>114.09201874999999</v>
      </c>
      <c r="S4308" t="b">
        <v>1</v>
      </c>
      <c r="T4308" t="s">
        <v>36</v>
      </c>
      <c r="U4308">
        <v>4</v>
      </c>
      <c r="V4308" t="b">
        <v>0</v>
      </c>
    </row>
    <row r="4309" spans="1:22" x14ac:dyDescent="0.3">
      <c r="A4309">
        <v>4308</v>
      </c>
      <c r="B4309" s="2">
        <v>44866</v>
      </c>
      <c r="C4309" s="19">
        <f>YEAR(Table1[[#This Row],[Date]])</f>
        <v>2022</v>
      </c>
      <c r="D4309">
        <f>MONTH(Table1[[#This Row],[Date]])</f>
        <v>11</v>
      </c>
      <c r="E4309" t="str">
        <f>TEXT(Table1[[#This Row],[Date]],"MMMM")</f>
        <v>November</v>
      </c>
      <c r="F4309">
        <v>404</v>
      </c>
      <c r="G4309">
        <v>34</v>
      </c>
      <c r="H4309" t="s">
        <v>19</v>
      </c>
      <c r="I4309" t="s">
        <v>20</v>
      </c>
      <c r="J4309">
        <v>935</v>
      </c>
      <c r="K4309" t="s">
        <v>43</v>
      </c>
      <c r="L4309">
        <v>2</v>
      </c>
      <c r="M4309" s="1">
        <v>81.093144460000005</v>
      </c>
      <c r="N4309" s="1">
        <f>Table1[[#This Row],[Quantity]]*Table1[[#This Row],[UnitPrice]]</f>
        <v>162.18628892000001</v>
      </c>
      <c r="O4309" t="s">
        <v>30</v>
      </c>
      <c r="P4309" t="b">
        <v>0</v>
      </c>
      <c r="Q4309">
        <v>0</v>
      </c>
      <c r="R4309" s="1">
        <f>Table1[[#This Row],[Sales]]-Table1[[#This Row],[DiscountAmount]]</f>
        <v>162.18628892000001</v>
      </c>
      <c r="S4309" t="b">
        <v>1</v>
      </c>
      <c r="T4309" t="s">
        <v>28</v>
      </c>
      <c r="U4309">
        <v>1</v>
      </c>
      <c r="V4309" t="b">
        <v>0</v>
      </c>
    </row>
    <row r="4310" spans="1:22" x14ac:dyDescent="0.3">
      <c r="A4310">
        <v>4309</v>
      </c>
      <c r="B4310" s="2">
        <v>44136</v>
      </c>
      <c r="C4310" s="19">
        <f>YEAR(Table1[[#This Row],[Date]])</f>
        <v>2020</v>
      </c>
      <c r="D4310">
        <f>MONTH(Table1[[#This Row],[Date]])</f>
        <v>11</v>
      </c>
      <c r="E4310" t="str">
        <f>TEXT(Table1[[#This Row],[Date]],"MMMM")</f>
        <v>November</v>
      </c>
      <c r="F4310">
        <v>274</v>
      </c>
      <c r="G4310">
        <v>36</v>
      </c>
      <c r="H4310" t="s">
        <v>24</v>
      </c>
      <c r="I4310" t="s">
        <v>46</v>
      </c>
      <c r="J4310">
        <v>527</v>
      </c>
      <c r="K4310" t="s">
        <v>39</v>
      </c>
      <c r="L4310">
        <v>4</v>
      </c>
      <c r="M4310" s="1">
        <v>61.491874729999999</v>
      </c>
      <c r="N4310" s="1">
        <f>Table1[[#This Row],[Quantity]]*Table1[[#This Row],[UnitPrice]]</f>
        <v>245.96749892</v>
      </c>
      <c r="O4310" t="s">
        <v>32</v>
      </c>
      <c r="P4310" t="b">
        <v>1</v>
      </c>
      <c r="Q4310">
        <v>0</v>
      </c>
      <c r="R4310" s="1">
        <f>Table1[[#This Row],[Sales]]-Table1[[#This Row],[DiscountAmount]]</f>
        <v>245.96749892</v>
      </c>
      <c r="S4310" t="b">
        <v>1</v>
      </c>
      <c r="T4310" t="s">
        <v>23</v>
      </c>
      <c r="U4310">
        <v>1</v>
      </c>
      <c r="V4310" t="b">
        <v>0</v>
      </c>
    </row>
    <row r="4311" spans="1:22" x14ac:dyDescent="0.3">
      <c r="A4311">
        <v>4310</v>
      </c>
      <c r="B4311" s="2">
        <v>43450</v>
      </c>
      <c r="C4311" s="19">
        <f>YEAR(Table1[[#This Row],[Date]])</f>
        <v>2018</v>
      </c>
      <c r="D4311">
        <f>MONTH(Table1[[#This Row],[Date]])</f>
        <v>12</v>
      </c>
      <c r="E4311" t="str">
        <f>TEXT(Table1[[#This Row],[Date]],"MMMM")</f>
        <v>December</v>
      </c>
      <c r="F4311">
        <v>304</v>
      </c>
      <c r="G4311">
        <v>38</v>
      </c>
      <c r="H4311" t="s">
        <v>19</v>
      </c>
      <c r="I4311" t="s">
        <v>25</v>
      </c>
      <c r="J4311">
        <v>387</v>
      </c>
      <c r="K4311" t="s">
        <v>26</v>
      </c>
      <c r="L4311">
        <v>1</v>
      </c>
      <c r="M4311" s="1">
        <v>27.52589278</v>
      </c>
      <c r="N4311" s="1">
        <f>Table1[[#This Row],[Quantity]]*Table1[[#This Row],[UnitPrice]]</f>
        <v>27.52589278</v>
      </c>
      <c r="O4311" t="s">
        <v>22</v>
      </c>
      <c r="P4311" t="b">
        <v>0</v>
      </c>
      <c r="Q4311">
        <v>0</v>
      </c>
      <c r="R4311" s="1">
        <f>Table1[[#This Row],[Sales]]-Table1[[#This Row],[DiscountAmount]]</f>
        <v>27.52589278</v>
      </c>
      <c r="S4311" t="b">
        <v>0</v>
      </c>
      <c r="T4311" t="s">
        <v>28</v>
      </c>
      <c r="U4311">
        <v>5</v>
      </c>
      <c r="V4311" t="b">
        <v>0</v>
      </c>
    </row>
    <row r="4312" spans="1:22" x14ac:dyDescent="0.3">
      <c r="A4312">
        <v>4311</v>
      </c>
      <c r="B4312" s="2">
        <v>44505</v>
      </c>
      <c r="C4312" s="19">
        <f>YEAR(Table1[[#This Row],[Date]])</f>
        <v>2021</v>
      </c>
      <c r="D4312">
        <f>MONTH(Table1[[#This Row],[Date]])</f>
        <v>11</v>
      </c>
      <c r="E4312" t="str">
        <f>TEXT(Table1[[#This Row],[Date]],"MMMM")</f>
        <v>November</v>
      </c>
      <c r="F4312">
        <v>135</v>
      </c>
      <c r="G4312">
        <v>35</v>
      </c>
      <c r="H4312" t="s">
        <v>19</v>
      </c>
      <c r="I4312" t="s">
        <v>38</v>
      </c>
      <c r="J4312">
        <v>372</v>
      </c>
      <c r="K4312" t="s">
        <v>21</v>
      </c>
      <c r="L4312">
        <v>5</v>
      </c>
      <c r="M4312" s="1">
        <v>68.515237780000007</v>
      </c>
      <c r="N4312" s="1">
        <f>Table1[[#This Row],[Quantity]]*Table1[[#This Row],[UnitPrice]]</f>
        <v>342.57618890000003</v>
      </c>
      <c r="O4312" t="s">
        <v>30</v>
      </c>
      <c r="P4312" t="b">
        <v>0</v>
      </c>
      <c r="Q4312">
        <v>0</v>
      </c>
      <c r="R4312" s="1">
        <f>Table1[[#This Row],[Sales]]-Table1[[#This Row],[DiscountAmount]]</f>
        <v>342.57618890000003</v>
      </c>
      <c r="S4312" t="b">
        <v>1</v>
      </c>
      <c r="T4312" t="s">
        <v>28</v>
      </c>
      <c r="U4312">
        <v>4</v>
      </c>
      <c r="V4312" t="b">
        <v>1</v>
      </c>
    </row>
    <row r="4313" spans="1:22" x14ac:dyDescent="0.3">
      <c r="A4313">
        <v>4312</v>
      </c>
      <c r="B4313" s="2">
        <v>43829</v>
      </c>
      <c r="C4313" s="19">
        <f>YEAR(Table1[[#This Row],[Date]])</f>
        <v>2019</v>
      </c>
      <c r="D4313">
        <f>MONTH(Table1[[#This Row],[Date]])</f>
        <v>12</v>
      </c>
      <c r="E4313" t="str">
        <f>TEXT(Table1[[#This Row],[Date]],"MMMM")</f>
        <v>December</v>
      </c>
      <c r="F4313">
        <v>69</v>
      </c>
      <c r="G4313">
        <v>70</v>
      </c>
      <c r="H4313" t="s">
        <v>37</v>
      </c>
      <c r="I4313" t="s">
        <v>25</v>
      </c>
      <c r="J4313">
        <v>161</v>
      </c>
      <c r="K4313" t="s">
        <v>21</v>
      </c>
      <c r="L4313">
        <v>4</v>
      </c>
      <c r="M4313" s="1">
        <v>98.757062790000006</v>
      </c>
      <c r="N4313" s="1">
        <f>Table1[[#This Row],[Quantity]]*Table1[[#This Row],[UnitPrice]]</f>
        <v>395.02825116000002</v>
      </c>
      <c r="O4313" t="s">
        <v>30</v>
      </c>
      <c r="P4313" t="b">
        <v>1</v>
      </c>
      <c r="Q4313">
        <v>0</v>
      </c>
      <c r="R4313" s="1">
        <f>Table1[[#This Row],[Sales]]-Table1[[#This Row],[DiscountAmount]]</f>
        <v>395.02825116000002</v>
      </c>
      <c r="S4313" t="b">
        <v>1</v>
      </c>
      <c r="T4313" t="s">
        <v>23</v>
      </c>
      <c r="U4313">
        <v>3</v>
      </c>
      <c r="V4313" t="b">
        <v>1</v>
      </c>
    </row>
    <row r="4314" spans="1:22" x14ac:dyDescent="0.3">
      <c r="A4314">
        <v>4313</v>
      </c>
      <c r="B4314" s="2">
        <v>44504</v>
      </c>
      <c r="C4314" s="19">
        <f>YEAR(Table1[[#This Row],[Date]])</f>
        <v>2021</v>
      </c>
      <c r="D4314">
        <f>MONTH(Table1[[#This Row],[Date]])</f>
        <v>11</v>
      </c>
      <c r="E4314" t="str">
        <f>TEXT(Table1[[#This Row],[Date]],"MMMM")</f>
        <v>November</v>
      </c>
      <c r="F4314">
        <v>381</v>
      </c>
      <c r="G4314">
        <v>70</v>
      </c>
      <c r="H4314" t="s">
        <v>19</v>
      </c>
      <c r="I4314" t="s">
        <v>40</v>
      </c>
      <c r="J4314">
        <v>149</v>
      </c>
      <c r="K4314" t="s">
        <v>43</v>
      </c>
      <c r="L4314">
        <v>4</v>
      </c>
      <c r="M4314" s="1">
        <v>69.303702009999995</v>
      </c>
      <c r="N4314" s="1">
        <f>Table1[[#This Row],[Quantity]]*Table1[[#This Row],[UnitPrice]]</f>
        <v>277.21480803999998</v>
      </c>
      <c r="O4314" t="s">
        <v>35</v>
      </c>
      <c r="P4314" t="b">
        <v>1</v>
      </c>
      <c r="Q4314">
        <v>0</v>
      </c>
      <c r="R4314" s="1">
        <f>Table1[[#This Row],[Sales]]-Table1[[#This Row],[DiscountAmount]]</f>
        <v>277.21480803999998</v>
      </c>
      <c r="S4314" t="b">
        <v>1</v>
      </c>
      <c r="T4314" t="s">
        <v>23</v>
      </c>
      <c r="U4314">
        <v>4</v>
      </c>
      <c r="V4314" t="b">
        <v>0</v>
      </c>
    </row>
    <row r="4315" spans="1:22" x14ac:dyDescent="0.3">
      <c r="A4315">
        <v>4314</v>
      </c>
      <c r="B4315" s="2">
        <v>44146</v>
      </c>
      <c r="C4315" s="19">
        <f>YEAR(Table1[[#This Row],[Date]])</f>
        <v>2020</v>
      </c>
      <c r="D4315">
        <f>MONTH(Table1[[#This Row],[Date]])</f>
        <v>11</v>
      </c>
      <c r="E4315" t="str">
        <f>TEXT(Table1[[#This Row],[Date]],"MMMM")</f>
        <v>November</v>
      </c>
      <c r="F4315">
        <v>259</v>
      </c>
      <c r="G4315">
        <v>38</v>
      </c>
      <c r="H4315" t="s">
        <v>37</v>
      </c>
      <c r="I4315" t="s">
        <v>44</v>
      </c>
      <c r="J4315">
        <v>964</v>
      </c>
      <c r="K4315" t="s">
        <v>39</v>
      </c>
      <c r="L4315">
        <v>5</v>
      </c>
      <c r="M4315" s="1">
        <v>87.387234019999994</v>
      </c>
      <c r="N4315" s="1">
        <f>Table1[[#This Row],[Quantity]]*Table1[[#This Row],[UnitPrice]]</f>
        <v>436.93617009999997</v>
      </c>
      <c r="O4315" t="s">
        <v>32</v>
      </c>
      <c r="P4315" t="b">
        <v>1</v>
      </c>
      <c r="Q4315">
        <v>43.693617009999997</v>
      </c>
      <c r="R4315" s="1">
        <f>Table1[[#This Row],[Sales]]-Table1[[#This Row],[DiscountAmount]]</f>
        <v>393.24255309</v>
      </c>
      <c r="S4315" t="b">
        <v>0</v>
      </c>
      <c r="T4315" t="s">
        <v>36</v>
      </c>
      <c r="U4315">
        <v>2</v>
      </c>
      <c r="V4315" t="b">
        <v>0</v>
      </c>
    </row>
    <row r="4316" spans="1:22" x14ac:dyDescent="0.3">
      <c r="A4316">
        <v>4315</v>
      </c>
      <c r="B4316" s="2">
        <v>44152</v>
      </c>
      <c r="C4316" s="19">
        <f>YEAR(Table1[[#This Row],[Date]])</f>
        <v>2020</v>
      </c>
      <c r="D4316">
        <f>MONTH(Table1[[#This Row],[Date]])</f>
        <v>11</v>
      </c>
      <c r="E4316" t="str">
        <f>TEXT(Table1[[#This Row],[Date]],"MMMM")</f>
        <v>November</v>
      </c>
      <c r="F4316">
        <v>64</v>
      </c>
      <c r="G4316">
        <v>43</v>
      </c>
      <c r="H4316" t="s">
        <v>37</v>
      </c>
      <c r="I4316" t="s">
        <v>47</v>
      </c>
      <c r="J4316">
        <v>313</v>
      </c>
      <c r="K4316" t="s">
        <v>21</v>
      </c>
      <c r="L4316">
        <v>3</v>
      </c>
      <c r="M4316" s="1">
        <v>86.296721680000005</v>
      </c>
      <c r="N4316" s="1">
        <f>Table1[[#This Row],[Quantity]]*Table1[[#This Row],[UnitPrice]]</f>
        <v>258.89016504</v>
      </c>
      <c r="O4316" t="s">
        <v>32</v>
      </c>
      <c r="P4316" t="b">
        <v>0</v>
      </c>
      <c r="Q4316">
        <v>0</v>
      </c>
      <c r="R4316" s="1">
        <f>Table1[[#This Row],[Sales]]-Table1[[#This Row],[DiscountAmount]]</f>
        <v>258.89016504</v>
      </c>
      <c r="S4316" t="b">
        <v>1</v>
      </c>
      <c r="T4316" t="s">
        <v>28</v>
      </c>
      <c r="U4316">
        <v>3</v>
      </c>
      <c r="V4316" t="b">
        <v>0</v>
      </c>
    </row>
    <row r="4317" spans="1:22" x14ac:dyDescent="0.3">
      <c r="A4317">
        <v>4316</v>
      </c>
      <c r="B4317" s="2">
        <v>43435</v>
      </c>
      <c r="C4317" s="19">
        <f>YEAR(Table1[[#This Row],[Date]])</f>
        <v>2018</v>
      </c>
      <c r="D4317">
        <f>MONTH(Table1[[#This Row],[Date]])</f>
        <v>12</v>
      </c>
      <c r="E4317" t="str">
        <f>TEXT(Table1[[#This Row],[Date]],"MMMM")</f>
        <v>December</v>
      </c>
      <c r="F4317">
        <v>25</v>
      </c>
      <c r="G4317">
        <v>37</v>
      </c>
      <c r="H4317" t="s">
        <v>37</v>
      </c>
      <c r="I4317" t="s">
        <v>41</v>
      </c>
      <c r="J4317">
        <v>473</v>
      </c>
      <c r="K4317" t="s">
        <v>21</v>
      </c>
      <c r="L4317">
        <v>2</v>
      </c>
      <c r="M4317" s="1">
        <v>17.793875700000001</v>
      </c>
      <c r="N4317" s="1">
        <f>Table1[[#This Row],[Quantity]]*Table1[[#This Row],[UnitPrice]]</f>
        <v>35.587751400000002</v>
      </c>
      <c r="O4317" t="s">
        <v>22</v>
      </c>
      <c r="P4317" t="b">
        <v>0</v>
      </c>
      <c r="Q4317">
        <v>3.5587751399999998</v>
      </c>
      <c r="R4317" s="1">
        <f>Table1[[#This Row],[Sales]]-Table1[[#This Row],[DiscountAmount]]</f>
        <v>32.02897626</v>
      </c>
      <c r="S4317" t="b">
        <v>0</v>
      </c>
      <c r="T4317" t="s">
        <v>36</v>
      </c>
      <c r="U4317">
        <v>4</v>
      </c>
      <c r="V4317" t="b">
        <v>0</v>
      </c>
    </row>
    <row r="4318" spans="1:22" x14ac:dyDescent="0.3">
      <c r="A4318">
        <v>4317</v>
      </c>
      <c r="B4318" s="2">
        <v>44156</v>
      </c>
      <c r="C4318" s="19">
        <f>YEAR(Table1[[#This Row],[Date]])</f>
        <v>2020</v>
      </c>
      <c r="D4318">
        <f>MONTH(Table1[[#This Row],[Date]])</f>
        <v>11</v>
      </c>
      <c r="E4318" t="str">
        <f>TEXT(Table1[[#This Row],[Date]],"MMMM")</f>
        <v>November</v>
      </c>
      <c r="F4318">
        <v>226</v>
      </c>
      <c r="G4318">
        <v>18</v>
      </c>
      <c r="H4318" t="s">
        <v>24</v>
      </c>
      <c r="I4318" t="s">
        <v>42</v>
      </c>
      <c r="J4318">
        <v>90</v>
      </c>
      <c r="K4318" t="s">
        <v>26</v>
      </c>
      <c r="L4318">
        <v>1</v>
      </c>
      <c r="M4318" s="1">
        <v>31.871025020000001</v>
      </c>
      <c r="N4318" s="1">
        <f>Table1[[#This Row],[Quantity]]*Table1[[#This Row],[UnitPrice]]</f>
        <v>31.871025020000001</v>
      </c>
      <c r="O4318" t="s">
        <v>30</v>
      </c>
      <c r="P4318" t="b">
        <v>1</v>
      </c>
      <c r="Q4318">
        <v>3.1871025020000001</v>
      </c>
      <c r="R4318" s="1">
        <f>Table1[[#This Row],[Sales]]-Table1[[#This Row],[DiscountAmount]]</f>
        <v>28.683922518000003</v>
      </c>
      <c r="S4318" t="b">
        <v>0</v>
      </c>
      <c r="T4318" t="s">
        <v>36</v>
      </c>
      <c r="U4318">
        <v>2</v>
      </c>
      <c r="V4318" t="b">
        <v>0</v>
      </c>
    </row>
    <row r="4319" spans="1:22" x14ac:dyDescent="0.3">
      <c r="A4319">
        <v>4318</v>
      </c>
      <c r="B4319" s="2">
        <v>43815</v>
      </c>
      <c r="C4319" s="19">
        <f>YEAR(Table1[[#This Row],[Date]])</f>
        <v>2019</v>
      </c>
      <c r="D4319">
        <f>MONTH(Table1[[#This Row],[Date]])</f>
        <v>12</v>
      </c>
      <c r="E4319" t="str">
        <f>TEXT(Table1[[#This Row],[Date]],"MMMM")</f>
        <v>December</v>
      </c>
      <c r="F4319">
        <v>359</v>
      </c>
      <c r="G4319">
        <v>70</v>
      </c>
      <c r="H4319" t="s">
        <v>24</v>
      </c>
      <c r="I4319" t="s">
        <v>44</v>
      </c>
      <c r="J4319">
        <v>399</v>
      </c>
      <c r="K4319" t="s">
        <v>34</v>
      </c>
      <c r="L4319">
        <v>2</v>
      </c>
      <c r="M4319" s="1">
        <v>75.432680430000005</v>
      </c>
      <c r="N4319" s="1">
        <f>Table1[[#This Row],[Quantity]]*Table1[[#This Row],[UnitPrice]]</f>
        <v>150.86536086000001</v>
      </c>
      <c r="O4319" t="s">
        <v>32</v>
      </c>
      <c r="P4319" t="b">
        <v>1</v>
      </c>
      <c r="Q4319">
        <v>15.086536089999999</v>
      </c>
      <c r="R4319" s="1">
        <f>Table1[[#This Row],[Sales]]-Table1[[#This Row],[DiscountAmount]]</f>
        <v>135.77882477</v>
      </c>
      <c r="S4319" t="b">
        <v>1</v>
      </c>
      <c r="T4319" t="s">
        <v>36</v>
      </c>
      <c r="U4319">
        <v>2</v>
      </c>
      <c r="V4319" t="b">
        <v>0</v>
      </c>
    </row>
    <row r="4320" spans="1:22" x14ac:dyDescent="0.3">
      <c r="A4320">
        <v>4319</v>
      </c>
      <c r="B4320" s="2">
        <v>43777</v>
      </c>
      <c r="C4320" s="19">
        <f>YEAR(Table1[[#This Row],[Date]])</f>
        <v>2019</v>
      </c>
      <c r="D4320">
        <f>MONTH(Table1[[#This Row],[Date]])</f>
        <v>11</v>
      </c>
      <c r="E4320" t="str">
        <f>TEXT(Table1[[#This Row],[Date]],"MMMM")</f>
        <v>November</v>
      </c>
      <c r="F4320">
        <v>21</v>
      </c>
      <c r="G4320">
        <v>26</v>
      </c>
      <c r="H4320" t="s">
        <v>37</v>
      </c>
      <c r="I4320" t="s">
        <v>38</v>
      </c>
      <c r="J4320">
        <v>221</v>
      </c>
      <c r="K4320" t="s">
        <v>26</v>
      </c>
      <c r="L4320">
        <v>4</v>
      </c>
      <c r="M4320" s="1">
        <v>49.891660610000002</v>
      </c>
      <c r="N4320" s="1">
        <f>Table1[[#This Row],[Quantity]]*Table1[[#This Row],[UnitPrice]]</f>
        <v>199.56664244000001</v>
      </c>
      <c r="O4320" t="s">
        <v>35</v>
      </c>
      <c r="P4320" t="b">
        <v>1</v>
      </c>
      <c r="Q4320">
        <v>0</v>
      </c>
      <c r="R4320" s="1">
        <f>Table1[[#This Row],[Sales]]-Table1[[#This Row],[DiscountAmount]]</f>
        <v>199.56664244000001</v>
      </c>
      <c r="S4320" t="b">
        <v>1</v>
      </c>
      <c r="T4320" t="s">
        <v>23</v>
      </c>
      <c r="U4320">
        <v>3</v>
      </c>
      <c r="V4320" t="b">
        <v>1</v>
      </c>
    </row>
    <row r="4321" spans="1:22" x14ac:dyDescent="0.3">
      <c r="A4321">
        <v>4320</v>
      </c>
      <c r="B4321" s="2">
        <v>44897</v>
      </c>
      <c r="C4321" s="19">
        <f>YEAR(Table1[[#This Row],[Date]])</f>
        <v>2022</v>
      </c>
      <c r="D4321">
        <f>MONTH(Table1[[#This Row],[Date]])</f>
        <v>12</v>
      </c>
      <c r="E4321" t="str">
        <f>TEXT(Table1[[#This Row],[Date]],"MMMM")</f>
        <v>December</v>
      </c>
      <c r="F4321">
        <v>277</v>
      </c>
      <c r="G4321">
        <v>37</v>
      </c>
      <c r="H4321" t="s">
        <v>24</v>
      </c>
      <c r="I4321" t="s">
        <v>25</v>
      </c>
      <c r="J4321">
        <v>440</v>
      </c>
      <c r="K4321" t="s">
        <v>39</v>
      </c>
      <c r="L4321">
        <v>3</v>
      </c>
      <c r="M4321" s="1">
        <v>54.411871400000003</v>
      </c>
      <c r="N4321" s="1">
        <f>Table1[[#This Row],[Quantity]]*Table1[[#This Row],[UnitPrice]]</f>
        <v>163.23561420000001</v>
      </c>
      <c r="O4321" t="s">
        <v>35</v>
      </c>
      <c r="P4321" t="b">
        <v>0</v>
      </c>
      <c r="Q4321">
        <v>16.323561420000001</v>
      </c>
      <c r="R4321" s="1">
        <f>Table1[[#This Row],[Sales]]-Table1[[#This Row],[DiscountAmount]]</f>
        <v>146.91205278000001</v>
      </c>
      <c r="S4321" t="b">
        <v>0</v>
      </c>
      <c r="T4321" t="s">
        <v>36</v>
      </c>
      <c r="U4321">
        <v>1</v>
      </c>
      <c r="V4321" t="b">
        <v>0</v>
      </c>
    </row>
    <row r="4322" spans="1:22" x14ac:dyDescent="0.3">
      <c r="A4322">
        <v>4321</v>
      </c>
      <c r="B4322" s="2">
        <v>44537</v>
      </c>
      <c r="C4322" s="19">
        <f>YEAR(Table1[[#This Row],[Date]])</f>
        <v>2021</v>
      </c>
      <c r="D4322">
        <f>MONTH(Table1[[#This Row],[Date]])</f>
        <v>12</v>
      </c>
      <c r="E4322" t="str">
        <f>TEXT(Table1[[#This Row],[Date]],"MMMM")</f>
        <v>December</v>
      </c>
      <c r="F4322">
        <v>161</v>
      </c>
      <c r="G4322">
        <v>23</v>
      </c>
      <c r="H4322" t="s">
        <v>19</v>
      </c>
      <c r="I4322" t="s">
        <v>45</v>
      </c>
      <c r="J4322">
        <v>669</v>
      </c>
      <c r="K4322" t="s">
        <v>39</v>
      </c>
      <c r="L4322">
        <v>5</v>
      </c>
      <c r="M4322" s="1">
        <v>42.03223586</v>
      </c>
      <c r="N4322" s="1">
        <f>Table1[[#This Row],[Quantity]]*Table1[[#This Row],[UnitPrice]]</f>
        <v>210.16117930000001</v>
      </c>
      <c r="O4322" t="s">
        <v>32</v>
      </c>
      <c r="P4322" t="b">
        <v>0</v>
      </c>
      <c r="Q4322">
        <v>0</v>
      </c>
      <c r="R4322" s="1">
        <f>Table1[[#This Row],[Sales]]-Table1[[#This Row],[DiscountAmount]]</f>
        <v>210.16117930000001</v>
      </c>
      <c r="S4322" t="b">
        <v>0</v>
      </c>
      <c r="T4322" t="s">
        <v>28</v>
      </c>
      <c r="U4322">
        <v>1</v>
      </c>
      <c r="V4322" t="b">
        <v>1</v>
      </c>
    </row>
    <row r="4323" spans="1:22" x14ac:dyDescent="0.3">
      <c r="A4323">
        <v>4322</v>
      </c>
      <c r="B4323" s="2">
        <v>43801</v>
      </c>
      <c r="C4323" s="19">
        <f>YEAR(Table1[[#This Row],[Date]])</f>
        <v>2019</v>
      </c>
      <c r="D4323">
        <f>MONTH(Table1[[#This Row],[Date]])</f>
        <v>12</v>
      </c>
      <c r="E4323" t="str">
        <f>TEXT(Table1[[#This Row],[Date]],"MMMM")</f>
        <v>December</v>
      </c>
      <c r="F4323">
        <v>164</v>
      </c>
      <c r="G4323">
        <v>70</v>
      </c>
      <c r="H4323" t="s">
        <v>24</v>
      </c>
      <c r="I4323" t="s">
        <v>20</v>
      </c>
      <c r="J4323">
        <v>631</v>
      </c>
      <c r="K4323" t="s">
        <v>21</v>
      </c>
      <c r="L4323">
        <v>3</v>
      </c>
      <c r="M4323" s="1">
        <v>84.54041823</v>
      </c>
      <c r="N4323" s="1">
        <f>Table1[[#This Row],[Quantity]]*Table1[[#This Row],[UnitPrice]]</f>
        <v>253.62125469</v>
      </c>
      <c r="O4323" t="s">
        <v>22</v>
      </c>
      <c r="P4323" t="b">
        <v>1</v>
      </c>
      <c r="Q4323">
        <v>25.362125469999999</v>
      </c>
      <c r="R4323" s="1">
        <f>Table1[[#This Row],[Sales]]-Table1[[#This Row],[DiscountAmount]]</f>
        <v>228.25912922000001</v>
      </c>
      <c r="S4323" t="b">
        <v>1</v>
      </c>
      <c r="T4323" t="s">
        <v>36</v>
      </c>
      <c r="U4323">
        <v>2</v>
      </c>
      <c r="V4323" t="b">
        <v>1</v>
      </c>
    </row>
    <row r="4324" spans="1:22" x14ac:dyDescent="0.3">
      <c r="A4324">
        <v>4323</v>
      </c>
      <c r="B4324" s="2">
        <v>44895</v>
      </c>
      <c r="C4324" s="19">
        <f>YEAR(Table1[[#This Row],[Date]])</f>
        <v>2022</v>
      </c>
      <c r="D4324">
        <f>MONTH(Table1[[#This Row],[Date]])</f>
        <v>11</v>
      </c>
      <c r="E4324" t="str">
        <f>TEXT(Table1[[#This Row],[Date]],"MMMM")</f>
        <v>November</v>
      </c>
      <c r="F4324">
        <v>107</v>
      </c>
      <c r="G4324">
        <v>70</v>
      </c>
      <c r="H4324" t="s">
        <v>19</v>
      </c>
      <c r="I4324" t="s">
        <v>38</v>
      </c>
      <c r="J4324">
        <v>728</v>
      </c>
      <c r="K4324" t="s">
        <v>43</v>
      </c>
      <c r="L4324">
        <v>1</v>
      </c>
      <c r="M4324" s="1">
        <v>28.175429569999999</v>
      </c>
      <c r="N4324" s="1">
        <f>Table1[[#This Row],[Quantity]]*Table1[[#This Row],[UnitPrice]]</f>
        <v>28.175429569999999</v>
      </c>
      <c r="O4324" t="s">
        <v>30</v>
      </c>
      <c r="P4324" t="b">
        <v>0</v>
      </c>
      <c r="Q4324">
        <v>0</v>
      </c>
      <c r="R4324" s="1">
        <f>Table1[[#This Row],[Sales]]-Table1[[#This Row],[DiscountAmount]]</f>
        <v>28.175429569999999</v>
      </c>
      <c r="S4324" t="b">
        <v>1</v>
      </c>
      <c r="T4324" t="s">
        <v>28</v>
      </c>
      <c r="U4324">
        <v>2</v>
      </c>
      <c r="V4324" t="b">
        <v>0</v>
      </c>
    </row>
    <row r="4325" spans="1:22" x14ac:dyDescent="0.3">
      <c r="A4325">
        <v>4324</v>
      </c>
      <c r="B4325" s="2">
        <v>45268</v>
      </c>
      <c r="C4325" s="19">
        <f>YEAR(Table1[[#This Row],[Date]])</f>
        <v>2023</v>
      </c>
      <c r="D4325">
        <f>MONTH(Table1[[#This Row],[Date]])</f>
        <v>12</v>
      </c>
      <c r="E4325" t="str">
        <f>TEXT(Table1[[#This Row],[Date]],"MMMM")</f>
        <v>December</v>
      </c>
      <c r="F4325">
        <v>209</v>
      </c>
      <c r="G4325">
        <v>47</v>
      </c>
      <c r="H4325" t="s">
        <v>37</v>
      </c>
      <c r="I4325" t="s">
        <v>27</v>
      </c>
      <c r="J4325">
        <v>144</v>
      </c>
      <c r="K4325" t="s">
        <v>34</v>
      </c>
      <c r="L4325">
        <v>2</v>
      </c>
      <c r="M4325" s="1">
        <v>48.646405350000002</v>
      </c>
      <c r="N4325" s="1">
        <f>Table1[[#This Row],[Quantity]]*Table1[[#This Row],[UnitPrice]]</f>
        <v>97.292810700000004</v>
      </c>
      <c r="O4325" t="s">
        <v>22</v>
      </c>
      <c r="P4325" t="b">
        <v>1</v>
      </c>
      <c r="Q4325">
        <v>0</v>
      </c>
      <c r="R4325" s="1">
        <f>Table1[[#This Row],[Sales]]-Table1[[#This Row],[DiscountAmount]]</f>
        <v>97.292810700000004</v>
      </c>
      <c r="S4325" t="b">
        <v>0</v>
      </c>
      <c r="T4325" t="s">
        <v>28</v>
      </c>
      <c r="U4325">
        <v>3</v>
      </c>
      <c r="V4325" t="b">
        <v>1</v>
      </c>
    </row>
    <row r="4326" spans="1:22" x14ac:dyDescent="0.3">
      <c r="A4326">
        <v>4325</v>
      </c>
      <c r="B4326" s="2">
        <v>44166</v>
      </c>
      <c r="C4326" s="19">
        <f>YEAR(Table1[[#This Row],[Date]])</f>
        <v>2020</v>
      </c>
      <c r="D4326">
        <f>MONTH(Table1[[#This Row],[Date]])</f>
        <v>12</v>
      </c>
      <c r="E4326" t="str">
        <f>TEXT(Table1[[#This Row],[Date]],"MMMM")</f>
        <v>December</v>
      </c>
      <c r="F4326">
        <v>147</v>
      </c>
      <c r="G4326">
        <v>27</v>
      </c>
      <c r="H4326" t="s">
        <v>24</v>
      </c>
      <c r="I4326" t="s">
        <v>51</v>
      </c>
      <c r="J4326">
        <v>436</v>
      </c>
      <c r="K4326" t="s">
        <v>21</v>
      </c>
      <c r="L4326">
        <v>4</v>
      </c>
      <c r="M4326" s="1">
        <v>79.243835660000002</v>
      </c>
      <c r="N4326" s="1">
        <f>Table1[[#This Row],[Quantity]]*Table1[[#This Row],[UnitPrice]]</f>
        <v>316.97534264000001</v>
      </c>
      <c r="O4326" t="s">
        <v>22</v>
      </c>
      <c r="P4326" t="b">
        <v>1</v>
      </c>
      <c r="Q4326">
        <v>31.697534260000001</v>
      </c>
      <c r="R4326" s="1">
        <f>Table1[[#This Row],[Sales]]-Table1[[#This Row],[DiscountAmount]]</f>
        <v>285.27780838000001</v>
      </c>
      <c r="S4326" t="b">
        <v>1</v>
      </c>
      <c r="T4326" t="s">
        <v>36</v>
      </c>
      <c r="U4326">
        <v>3</v>
      </c>
      <c r="V4326" t="b">
        <v>0</v>
      </c>
    </row>
    <row r="4327" spans="1:22" x14ac:dyDescent="0.3">
      <c r="A4327">
        <v>4326</v>
      </c>
      <c r="B4327" s="2">
        <v>44885</v>
      </c>
      <c r="C4327" s="19">
        <f>YEAR(Table1[[#This Row],[Date]])</f>
        <v>2022</v>
      </c>
      <c r="D4327">
        <f>MONTH(Table1[[#This Row],[Date]])</f>
        <v>11</v>
      </c>
      <c r="E4327" t="str">
        <f>TEXT(Table1[[#This Row],[Date]],"MMMM")</f>
        <v>November</v>
      </c>
      <c r="F4327">
        <v>435</v>
      </c>
      <c r="G4327">
        <v>29</v>
      </c>
      <c r="H4327" t="s">
        <v>24</v>
      </c>
      <c r="I4327" t="s">
        <v>48</v>
      </c>
      <c r="J4327">
        <v>83</v>
      </c>
      <c r="K4327" t="s">
        <v>26</v>
      </c>
      <c r="L4327">
        <v>1</v>
      </c>
      <c r="M4327" s="1">
        <v>40.12639661</v>
      </c>
      <c r="N4327" s="1">
        <f>Table1[[#This Row],[Quantity]]*Table1[[#This Row],[UnitPrice]]</f>
        <v>40.12639661</v>
      </c>
      <c r="O4327" t="s">
        <v>22</v>
      </c>
      <c r="P4327" t="b">
        <v>0</v>
      </c>
      <c r="Q4327">
        <v>4.0126396609999997</v>
      </c>
      <c r="R4327" s="1">
        <f>Table1[[#This Row],[Sales]]-Table1[[#This Row],[DiscountAmount]]</f>
        <v>36.113756948999999</v>
      </c>
      <c r="S4327" t="b">
        <v>0</v>
      </c>
      <c r="T4327" t="s">
        <v>36</v>
      </c>
      <c r="U4327">
        <v>1</v>
      </c>
      <c r="V4327" t="b">
        <v>0</v>
      </c>
    </row>
    <row r="4328" spans="1:22" x14ac:dyDescent="0.3">
      <c r="A4328">
        <v>4327</v>
      </c>
      <c r="B4328" s="2">
        <v>44514</v>
      </c>
      <c r="C4328" s="19">
        <f>YEAR(Table1[[#This Row],[Date]])</f>
        <v>2021</v>
      </c>
      <c r="D4328">
        <f>MONTH(Table1[[#This Row],[Date]])</f>
        <v>11</v>
      </c>
      <c r="E4328" t="str">
        <f>TEXT(Table1[[#This Row],[Date]],"MMMM")</f>
        <v>November</v>
      </c>
      <c r="F4328">
        <v>401</v>
      </c>
      <c r="G4328">
        <v>37</v>
      </c>
      <c r="H4328" t="s">
        <v>37</v>
      </c>
      <c r="I4328" t="s">
        <v>47</v>
      </c>
      <c r="J4328">
        <v>761</v>
      </c>
      <c r="K4328" t="s">
        <v>39</v>
      </c>
      <c r="L4328">
        <v>2</v>
      </c>
      <c r="M4328" s="1">
        <v>65.453532870000004</v>
      </c>
      <c r="N4328" s="1">
        <f>Table1[[#This Row],[Quantity]]*Table1[[#This Row],[UnitPrice]]</f>
        <v>130.90706574000001</v>
      </c>
      <c r="O4328" t="s">
        <v>30</v>
      </c>
      <c r="P4328" t="b">
        <v>1</v>
      </c>
      <c r="Q4328">
        <v>0</v>
      </c>
      <c r="R4328" s="1">
        <f>Table1[[#This Row],[Sales]]-Table1[[#This Row],[DiscountAmount]]</f>
        <v>130.90706574000001</v>
      </c>
      <c r="S4328" t="b">
        <v>0</v>
      </c>
      <c r="T4328" t="s">
        <v>28</v>
      </c>
      <c r="U4328">
        <v>2</v>
      </c>
      <c r="V4328" t="b">
        <v>0</v>
      </c>
    </row>
    <row r="4329" spans="1:22" x14ac:dyDescent="0.3">
      <c r="A4329">
        <v>4328</v>
      </c>
      <c r="B4329" s="2">
        <v>45286</v>
      </c>
      <c r="C4329" s="19">
        <f>YEAR(Table1[[#This Row],[Date]])</f>
        <v>2023</v>
      </c>
      <c r="D4329">
        <f>MONTH(Table1[[#This Row],[Date]])</f>
        <v>12</v>
      </c>
      <c r="E4329" t="str">
        <f>TEXT(Table1[[#This Row],[Date]],"MMMM")</f>
        <v>December</v>
      </c>
      <c r="F4329">
        <v>472</v>
      </c>
      <c r="G4329">
        <v>56</v>
      </c>
      <c r="H4329" t="s">
        <v>19</v>
      </c>
      <c r="I4329" t="s">
        <v>45</v>
      </c>
      <c r="J4329">
        <v>490</v>
      </c>
      <c r="K4329" t="s">
        <v>43</v>
      </c>
      <c r="L4329">
        <v>5</v>
      </c>
      <c r="M4329" s="1">
        <v>36.863343159999999</v>
      </c>
      <c r="N4329" s="1">
        <f>Table1[[#This Row],[Quantity]]*Table1[[#This Row],[UnitPrice]]</f>
        <v>184.3167158</v>
      </c>
      <c r="O4329" t="s">
        <v>30</v>
      </c>
      <c r="P4329" t="b">
        <v>1</v>
      </c>
      <c r="Q4329">
        <v>0</v>
      </c>
      <c r="R4329" s="1">
        <f>Table1[[#This Row],[Sales]]-Table1[[#This Row],[DiscountAmount]]</f>
        <v>184.3167158</v>
      </c>
      <c r="S4329" t="b">
        <v>0</v>
      </c>
      <c r="T4329" t="s">
        <v>28</v>
      </c>
      <c r="U4329">
        <v>3</v>
      </c>
      <c r="V4329" t="b">
        <v>1</v>
      </c>
    </row>
    <row r="4330" spans="1:22" x14ac:dyDescent="0.3">
      <c r="A4330">
        <v>4329</v>
      </c>
      <c r="B4330" s="2">
        <v>43794</v>
      </c>
      <c r="C4330" s="19">
        <f>YEAR(Table1[[#This Row],[Date]])</f>
        <v>2019</v>
      </c>
      <c r="D4330">
        <f>MONTH(Table1[[#This Row],[Date]])</f>
        <v>11</v>
      </c>
      <c r="E4330" t="str">
        <f>TEXT(Table1[[#This Row],[Date]],"MMMM")</f>
        <v>November</v>
      </c>
      <c r="F4330">
        <v>177</v>
      </c>
      <c r="G4330">
        <v>23</v>
      </c>
      <c r="H4330" t="s">
        <v>24</v>
      </c>
      <c r="I4330" t="s">
        <v>29</v>
      </c>
      <c r="J4330">
        <v>477</v>
      </c>
      <c r="K4330" t="s">
        <v>21</v>
      </c>
      <c r="L4330">
        <v>2</v>
      </c>
      <c r="M4330" s="1">
        <v>19.526634560000002</v>
      </c>
      <c r="N4330" s="1">
        <f>Table1[[#This Row],[Quantity]]*Table1[[#This Row],[UnitPrice]]</f>
        <v>39.053269120000003</v>
      </c>
      <c r="O4330" t="s">
        <v>32</v>
      </c>
      <c r="P4330" t="b">
        <v>0</v>
      </c>
      <c r="Q4330">
        <v>3.905326912</v>
      </c>
      <c r="R4330" s="1">
        <f>Table1[[#This Row],[Sales]]-Table1[[#This Row],[DiscountAmount]]</f>
        <v>35.147942208000003</v>
      </c>
      <c r="S4330" t="b">
        <v>0</v>
      </c>
      <c r="T4330" t="s">
        <v>36</v>
      </c>
      <c r="U4330">
        <v>1</v>
      </c>
      <c r="V4330" t="b">
        <v>0</v>
      </c>
    </row>
    <row r="4331" spans="1:22" x14ac:dyDescent="0.3">
      <c r="A4331">
        <v>4330</v>
      </c>
      <c r="B4331" s="2">
        <v>44539</v>
      </c>
      <c r="C4331" s="19">
        <f>YEAR(Table1[[#This Row],[Date]])</f>
        <v>2021</v>
      </c>
      <c r="D4331">
        <f>MONTH(Table1[[#This Row],[Date]])</f>
        <v>12</v>
      </c>
      <c r="E4331" t="str">
        <f>TEXT(Table1[[#This Row],[Date]],"MMMM")</f>
        <v>December</v>
      </c>
      <c r="F4331">
        <v>492</v>
      </c>
      <c r="G4331">
        <v>58</v>
      </c>
      <c r="H4331" t="s">
        <v>37</v>
      </c>
      <c r="I4331" t="s">
        <v>50</v>
      </c>
      <c r="J4331">
        <v>296</v>
      </c>
      <c r="K4331" t="s">
        <v>39</v>
      </c>
      <c r="L4331">
        <v>2</v>
      </c>
      <c r="M4331" s="1">
        <v>32.416378209999998</v>
      </c>
      <c r="N4331" s="1">
        <f>Table1[[#This Row],[Quantity]]*Table1[[#This Row],[UnitPrice]]</f>
        <v>64.832756419999996</v>
      </c>
      <c r="O4331" t="s">
        <v>30</v>
      </c>
      <c r="P4331" t="b">
        <v>0</v>
      </c>
      <c r="Q4331">
        <v>0</v>
      </c>
      <c r="R4331" s="1">
        <f>Table1[[#This Row],[Sales]]-Table1[[#This Row],[DiscountAmount]]</f>
        <v>64.832756419999996</v>
      </c>
      <c r="S4331" t="b">
        <v>1</v>
      </c>
      <c r="T4331" t="s">
        <v>23</v>
      </c>
      <c r="U4331">
        <v>5</v>
      </c>
      <c r="V4331" t="b">
        <v>0</v>
      </c>
    </row>
    <row r="4332" spans="1:22" x14ac:dyDescent="0.3">
      <c r="A4332">
        <v>4331</v>
      </c>
      <c r="B4332" s="2">
        <v>44557</v>
      </c>
      <c r="C4332" s="19">
        <f>YEAR(Table1[[#This Row],[Date]])</f>
        <v>2021</v>
      </c>
      <c r="D4332">
        <f>MONTH(Table1[[#This Row],[Date]])</f>
        <v>12</v>
      </c>
      <c r="E4332" t="str">
        <f>TEXT(Table1[[#This Row],[Date]],"MMMM")</f>
        <v>December</v>
      </c>
      <c r="F4332">
        <v>226</v>
      </c>
      <c r="G4332">
        <v>62</v>
      </c>
      <c r="H4332" t="s">
        <v>37</v>
      </c>
      <c r="I4332" t="s">
        <v>45</v>
      </c>
      <c r="J4332">
        <v>439</v>
      </c>
      <c r="K4332" t="s">
        <v>43</v>
      </c>
      <c r="L4332">
        <v>1</v>
      </c>
      <c r="M4332" s="1">
        <v>14.71359563</v>
      </c>
      <c r="N4332" s="1">
        <f>Table1[[#This Row],[Quantity]]*Table1[[#This Row],[UnitPrice]]</f>
        <v>14.71359563</v>
      </c>
      <c r="O4332" t="s">
        <v>35</v>
      </c>
      <c r="P4332" t="b">
        <v>1</v>
      </c>
      <c r="Q4332">
        <v>0</v>
      </c>
      <c r="R4332" s="1">
        <f>Table1[[#This Row],[Sales]]-Table1[[#This Row],[DiscountAmount]]</f>
        <v>14.71359563</v>
      </c>
      <c r="S4332" t="b">
        <v>1</v>
      </c>
      <c r="T4332" t="s">
        <v>28</v>
      </c>
      <c r="U4332">
        <v>1</v>
      </c>
      <c r="V4332" t="b">
        <v>0</v>
      </c>
    </row>
    <row r="4333" spans="1:22" x14ac:dyDescent="0.3">
      <c r="A4333">
        <v>4332</v>
      </c>
      <c r="B4333" s="2">
        <v>45255</v>
      </c>
      <c r="C4333" s="19">
        <f>YEAR(Table1[[#This Row],[Date]])</f>
        <v>2023</v>
      </c>
      <c r="D4333">
        <f>MONTH(Table1[[#This Row],[Date]])</f>
        <v>11</v>
      </c>
      <c r="E4333" t="str">
        <f>TEXT(Table1[[#This Row],[Date]],"MMMM")</f>
        <v>November</v>
      </c>
      <c r="F4333">
        <v>152</v>
      </c>
      <c r="G4333">
        <v>66</v>
      </c>
      <c r="H4333" t="s">
        <v>37</v>
      </c>
      <c r="I4333" t="s">
        <v>27</v>
      </c>
      <c r="J4333">
        <v>580</v>
      </c>
      <c r="K4333" t="s">
        <v>34</v>
      </c>
      <c r="L4333">
        <v>5</v>
      </c>
      <c r="M4333" s="1">
        <v>80.430370370000006</v>
      </c>
      <c r="N4333" s="1">
        <f>Table1[[#This Row],[Quantity]]*Table1[[#This Row],[UnitPrice]]</f>
        <v>402.15185185000001</v>
      </c>
      <c r="O4333" t="s">
        <v>22</v>
      </c>
      <c r="P4333" t="b">
        <v>1</v>
      </c>
      <c r="Q4333">
        <v>40.21518519</v>
      </c>
      <c r="R4333" s="1">
        <f>Table1[[#This Row],[Sales]]-Table1[[#This Row],[DiscountAmount]]</f>
        <v>361.93666666000001</v>
      </c>
      <c r="S4333" t="b">
        <v>0</v>
      </c>
      <c r="T4333" t="s">
        <v>36</v>
      </c>
      <c r="U4333">
        <v>5</v>
      </c>
      <c r="V4333" t="b">
        <v>1</v>
      </c>
    </row>
    <row r="4334" spans="1:22" x14ac:dyDescent="0.3">
      <c r="A4334">
        <v>4333</v>
      </c>
      <c r="B4334" s="2">
        <v>45250</v>
      </c>
      <c r="C4334" s="19">
        <f>YEAR(Table1[[#This Row],[Date]])</f>
        <v>2023</v>
      </c>
      <c r="D4334">
        <f>MONTH(Table1[[#This Row],[Date]])</f>
        <v>11</v>
      </c>
      <c r="E4334" t="str">
        <f>TEXT(Table1[[#This Row],[Date]],"MMMM")</f>
        <v>November</v>
      </c>
      <c r="F4334">
        <v>202</v>
      </c>
      <c r="G4334">
        <v>67</v>
      </c>
      <c r="H4334" t="s">
        <v>19</v>
      </c>
      <c r="I4334" t="s">
        <v>38</v>
      </c>
      <c r="J4334">
        <v>196</v>
      </c>
      <c r="K4334" t="s">
        <v>21</v>
      </c>
      <c r="L4334">
        <v>2</v>
      </c>
      <c r="M4334" s="1">
        <v>47.616039790000002</v>
      </c>
      <c r="N4334" s="1">
        <f>Table1[[#This Row],[Quantity]]*Table1[[#This Row],[UnitPrice]]</f>
        <v>95.232079580000004</v>
      </c>
      <c r="O4334" t="s">
        <v>22</v>
      </c>
      <c r="P4334" t="b">
        <v>0</v>
      </c>
      <c r="Q4334">
        <v>9.5232079580000004</v>
      </c>
      <c r="R4334" s="1">
        <f>Table1[[#This Row],[Sales]]-Table1[[#This Row],[DiscountAmount]]</f>
        <v>85.708871622000004</v>
      </c>
      <c r="S4334" t="b">
        <v>0</v>
      </c>
      <c r="T4334" t="s">
        <v>36</v>
      </c>
      <c r="U4334">
        <v>3</v>
      </c>
      <c r="V4334" t="b">
        <v>0</v>
      </c>
    </row>
    <row r="4335" spans="1:22" x14ac:dyDescent="0.3">
      <c r="A4335">
        <v>4334</v>
      </c>
      <c r="B4335" s="2">
        <v>43799</v>
      </c>
      <c r="C4335" s="19">
        <f>YEAR(Table1[[#This Row],[Date]])</f>
        <v>2019</v>
      </c>
      <c r="D4335">
        <f>MONTH(Table1[[#This Row],[Date]])</f>
        <v>11</v>
      </c>
      <c r="E4335" t="str">
        <f>TEXT(Table1[[#This Row],[Date]],"MMMM")</f>
        <v>November</v>
      </c>
      <c r="F4335">
        <v>136</v>
      </c>
      <c r="G4335">
        <v>49</v>
      </c>
      <c r="H4335" t="s">
        <v>24</v>
      </c>
      <c r="I4335" t="s">
        <v>45</v>
      </c>
      <c r="J4335">
        <v>863</v>
      </c>
      <c r="K4335" t="s">
        <v>21</v>
      </c>
      <c r="L4335">
        <v>2</v>
      </c>
      <c r="M4335" s="1">
        <v>39.086099679999997</v>
      </c>
      <c r="N4335" s="1">
        <f>Table1[[#This Row],[Quantity]]*Table1[[#This Row],[UnitPrice]]</f>
        <v>78.172199359999993</v>
      </c>
      <c r="O4335" t="s">
        <v>30</v>
      </c>
      <c r="P4335" t="b">
        <v>0</v>
      </c>
      <c r="Q4335">
        <v>0</v>
      </c>
      <c r="R4335" s="1">
        <f>Table1[[#This Row],[Sales]]-Table1[[#This Row],[DiscountAmount]]</f>
        <v>78.172199359999993</v>
      </c>
      <c r="S4335" t="b">
        <v>0</v>
      </c>
      <c r="T4335" t="s">
        <v>23</v>
      </c>
      <c r="U4335">
        <v>3</v>
      </c>
      <c r="V4335" t="b">
        <v>1</v>
      </c>
    </row>
    <row r="4336" spans="1:22" x14ac:dyDescent="0.3">
      <c r="A4336">
        <v>4335</v>
      </c>
      <c r="B4336" s="2">
        <v>44906</v>
      </c>
      <c r="C4336" s="19">
        <f>YEAR(Table1[[#This Row],[Date]])</f>
        <v>2022</v>
      </c>
      <c r="D4336">
        <f>MONTH(Table1[[#This Row],[Date]])</f>
        <v>12</v>
      </c>
      <c r="E4336" t="str">
        <f>TEXT(Table1[[#This Row],[Date]],"MMMM")</f>
        <v>December</v>
      </c>
      <c r="F4336">
        <v>400</v>
      </c>
      <c r="G4336">
        <v>29</v>
      </c>
      <c r="H4336" t="s">
        <v>19</v>
      </c>
      <c r="I4336" t="s">
        <v>40</v>
      </c>
      <c r="J4336">
        <v>19</v>
      </c>
      <c r="K4336" t="s">
        <v>21</v>
      </c>
      <c r="L4336">
        <v>1</v>
      </c>
      <c r="M4336" s="1">
        <v>60.880041900000002</v>
      </c>
      <c r="N4336" s="1">
        <f>Table1[[#This Row],[Quantity]]*Table1[[#This Row],[UnitPrice]]</f>
        <v>60.880041900000002</v>
      </c>
      <c r="O4336" t="s">
        <v>35</v>
      </c>
      <c r="P4336" t="b">
        <v>0</v>
      </c>
      <c r="Q4336">
        <v>0</v>
      </c>
      <c r="R4336" s="1">
        <f>Table1[[#This Row],[Sales]]-Table1[[#This Row],[DiscountAmount]]</f>
        <v>60.880041900000002</v>
      </c>
      <c r="S4336" t="b">
        <v>0</v>
      </c>
      <c r="T4336" t="s">
        <v>28</v>
      </c>
      <c r="U4336">
        <v>5</v>
      </c>
      <c r="V4336" t="b">
        <v>0</v>
      </c>
    </row>
    <row r="4337" spans="1:22" x14ac:dyDescent="0.3">
      <c r="A4337">
        <v>4336</v>
      </c>
      <c r="B4337" s="2">
        <v>43798</v>
      </c>
      <c r="C4337" s="19">
        <f>YEAR(Table1[[#This Row],[Date]])</f>
        <v>2019</v>
      </c>
      <c r="D4337">
        <f>MONTH(Table1[[#This Row],[Date]])</f>
        <v>11</v>
      </c>
      <c r="E4337" t="str">
        <f>TEXT(Table1[[#This Row],[Date]],"MMMM")</f>
        <v>November</v>
      </c>
      <c r="F4337">
        <v>174</v>
      </c>
      <c r="G4337">
        <v>35</v>
      </c>
      <c r="H4337" t="s">
        <v>24</v>
      </c>
      <c r="I4337" t="s">
        <v>33</v>
      </c>
      <c r="J4337">
        <v>274</v>
      </c>
      <c r="K4337" t="s">
        <v>34</v>
      </c>
      <c r="L4337">
        <v>4</v>
      </c>
      <c r="M4337" s="1">
        <v>80.333666719999997</v>
      </c>
      <c r="N4337" s="1">
        <f>Table1[[#This Row],[Quantity]]*Table1[[#This Row],[UnitPrice]]</f>
        <v>321.33466687999999</v>
      </c>
      <c r="O4337" t="s">
        <v>35</v>
      </c>
      <c r="P4337" t="b">
        <v>0</v>
      </c>
      <c r="Q4337">
        <v>32.133466689999999</v>
      </c>
      <c r="R4337" s="1">
        <f>Table1[[#This Row],[Sales]]-Table1[[#This Row],[DiscountAmount]]</f>
        <v>289.20120019000001</v>
      </c>
      <c r="S4337" t="b">
        <v>1</v>
      </c>
      <c r="T4337" t="s">
        <v>36</v>
      </c>
      <c r="U4337">
        <v>2</v>
      </c>
      <c r="V4337" t="b">
        <v>1</v>
      </c>
    </row>
    <row r="4338" spans="1:22" x14ac:dyDescent="0.3">
      <c r="A4338">
        <v>4337</v>
      </c>
      <c r="B4338" s="2">
        <v>44887</v>
      </c>
      <c r="C4338" s="19">
        <f>YEAR(Table1[[#This Row],[Date]])</f>
        <v>2022</v>
      </c>
      <c r="D4338">
        <f>MONTH(Table1[[#This Row],[Date]])</f>
        <v>11</v>
      </c>
      <c r="E4338" t="str">
        <f>TEXT(Table1[[#This Row],[Date]],"MMMM")</f>
        <v>November</v>
      </c>
      <c r="F4338">
        <v>308</v>
      </c>
      <c r="G4338">
        <v>31</v>
      </c>
      <c r="H4338" t="s">
        <v>24</v>
      </c>
      <c r="I4338" t="s">
        <v>27</v>
      </c>
      <c r="J4338">
        <v>217</v>
      </c>
      <c r="K4338" t="s">
        <v>21</v>
      </c>
      <c r="L4338">
        <v>5</v>
      </c>
      <c r="M4338" s="1">
        <v>35.499183600000002</v>
      </c>
      <c r="N4338" s="1">
        <f>Table1[[#This Row],[Quantity]]*Table1[[#This Row],[UnitPrice]]</f>
        <v>177.49591800000002</v>
      </c>
      <c r="O4338" t="s">
        <v>32</v>
      </c>
      <c r="P4338" t="b">
        <v>1</v>
      </c>
      <c r="Q4338">
        <v>0</v>
      </c>
      <c r="R4338" s="1">
        <f>Table1[[#This Row],[Sales]]-Table1[[#This Row],[DiscountAmount]]</f>
        <v>177.49591800000002</v>
      </c>
      <c r="S4338" t="b">
        <v>1</v>
      </c>
      <c r="T4338" t="s">
        <v>28</v>
      </c>
      <c r="U4338">
        <v>1</v>
      </c>
      <c r="V4338" t="b">
        <v>0</v>
      </c>
    </row>
    <row r="4339" spans="1:22" x14ac:dyDescent="0.3">
      <c r="A4339">
        <v>4338</v>
      </c>
      <c r="B4339" s="2">
        <v>44545</v>
      </c>
      <c r="C4339" s="19">
        <f>YEAR(Table1[[#This Row],[Date]])</f>
        <v>2021</v>
      </c>
      <c r="D4339">
        <f>MONTH(Table1[[#This Row],[Date]])</f>
        <v>12</v>
      </c>
      <c r="E4339" t="str">
        <f>TEXT(Table1[[#This Row],[Date]],"MMMM")</f>
        <v>December</v>
      </c>
      <c r="F4339">
        <v>437</v>
      </c>
      <c r="G4339">
        <v>62</v>
      </c>
      <c r="H4339" t="s">
        <v>37</v>
      </c>
      <c r="I4339" t="s">
        <v>53</v>
      </c>
      <c r="J4339">
        <v>630</v>
      </c>
      <c r="K4339" t="s">
        <v>26</v>
      </c>
      <c r="L4339">
        <v>1</v>
      </c>
      <c r="M4339" s="1">
        <v>61.396575390000002</v>
      </c>
      <c r="N4339" s="1">
        <f>Table1[[#This Row],[Quantity]]*Table1[[#This Row],[UnitPrice]]</f>
        <v>61.396575390000002</v>
      </c>
      <c r="O4339" t="s">
        <v>35</v>
      </c>
      <c r="P4339" t="b">
        <v>1</v>
      </c>
      <c r="Q4339">
        <v>0</v>
      </c>
      <c r="R4339" s="1">
        <f>Table1[[#This Row],[Sales]]-Table1[[#This Row],[DiscountAmount]]</f>
        <v>61.396575390000002</v>
      </c>
      <c r="S4339" t="b">
        <v>1</v>
      </c>
      <c r="T4339" t="s">
        <v>28</v>
      </c>
      <c r="U4339">
        <v>4</v>
      </c>
      <c r="V4339" t="b">
        <v>1</v>
      </c>
    </row>
    <row r="4340" spans="1:22" x14ac:dyDescent="0.3">
      <c r="A4340">
        <v>4339</v>
      </c>
      <c r="B4340" s="2">
        <v>45262</v>
      </c>
      <c r="C4340" s="19">
        <f>YEAR(Table1[[#This Row],[Date]])</f>
        <v>2023</v>
      </c>
      <c r="D4340">
        <f>MONTH(Table1[[#This Row],[Date]])</f>
        <v>12</v>
      </c>
      <c r="E4340" t="str">
        <f>TEXT(Table1[[#This Row],[Date]],"MMMM")</f>
        <v>December</v>
      </c>
      <c r="F4340">
        <v>336</v>
      </c>
      <c r="G4340">
        <v>62</v>
      </c>
      <c r="H4340" t="s">
        <v>19</v>
      </c>
      <c r="I4340" t="s">
        <v>42</v>
      </c>
      <c r="J4340">
        <v>291</v>
      </c>
      <c r="K4340" t="s">
        <v>34</v>
      </c>
      <c r="L4340">
        <v>2</v>
      </c>
      <c r="M4340" s="1">
        <v>83.462091720000004</v>
      </c>
      <c r="N4340" s="1">
        <f>Table1[[#This Row],[Quantity]]*Table1[[#This Row],[UnitPrice]]</f>
        <v>166.92418344000001</v>
      </c>
      <c r="O4340" t="s">
        <v>30</v>
      </c>
      <c r="P4340" t="b">
        <v>1</v>
      </c>
      <c r="Q4340">
        <v>0</v>
      </c>
      <c r="R4340" s="1">
        <f>Table1[[#This Row],[Sales]]-Table1[[#This Row],[DiscountAmount]]</f>
        <v>166.92418344000001</v>
      </c>
      <c r="S4340" t="b">
        <v>1</v>
      </c>
      <c r="T4340" t="s">
        <v>28</v>
      </c>
      <c r="U4340">
        <v>1</v>
      </c>
      <c r="V4340" t="b">
        <v>1</v>
      </c>
    </row>
    <row r="4341" spans="1:22" x14ac:dyDescent="0.3">
      <c r="A4341">
        <v>4340</v>
      </c>
      <c r="B4341" s="2">
        <v>44872</v>
      </c>
      <c r="C4341" s="19">
        <f>YEAR(Table1[[#This Row],[Date]])</f>
        <v>2022</v>
      </c>
      <c r="D4341">
        <f>MONTH(Table1[[#This Row],[Date]])</f>
        <v>11</v>
      </c>
      <c r="E4341" t="str">
        <f>TEXT(Table1[[#This Row],[Date]],"MMMM")</f>
        <v>November</v>
      </c>
      <c r="F4341">
        <v>221</v>
      </c>
      <c r="G4341">
        <v>35</v>
      </c>
      <c r="H4341" t="s">
        <v>24</v>
      </c>
      <c r="I4341" t="s">
        <v>48</v>
      </c>
      <c r="J4341">
        <v>80</v>
      </c>
      <c r="K4341" t="s">
        <v>43</v>
      </c>
      <c r="L4341">
        <v>5</v>
      </c>
      <c r="M4341" s="1">
        <v>34.05816471</v>
      </c>
      <c r="N4341" s="1">
        <f>Table1[[#This Row],[Quantity]]*Table1[[#This Row],[UnitPrice]]</f>
        <v>170.29082355</v>
      </c>
      <c r="O4341" t="s">
        <v>32</v>
      </c>
      <c r="P4341" t="b">
        <v>1</v>
      </c>
      <c r="Q4341">
        <v>0</v>
      </c>
      <c r="R4341" s="1">
        <f>Table1[[#This Row],[Sales]]-Table1[[#This Row],[DiscountAmount]]</f>
        <v>170.29082355</v>
      </c>
      <c r="S4341" t="b">
        <v>0</v>
      </c>
      <c r="T4341" t="s">
        <v>28</v>
      </c>
      <c r="U4341">
        <v>5</v>
      </c>
      <c r="V4341" t="b">
        <v>1</v>
      </c>
    </row>
    <row r="4342" spans="1:22" x14ac:dyDescent="0.3">
      <c r="A4342">
        <v>4341</v>
      </c>
      <c r="B4342" s="2">
        <v>43420</v>
      </c>
      <c r="C4342" s="19">
        <f>YEAR(Table1[[#This Row],[Date]])</f>
        <v>2018</v>
      </c>
      <c r="D4342">
        <f>MONTH(Table1[[#This Row],[Date]])</f>
        <v>11</v>
      </c>
      <c r="E4342" t="str">
        <f>TEXT(Table1[[#This Row],[Date]],"MMMM")</f>
        <v>November</v>
      </c>
      <c r="F4342">
        <v>356</v>
      </c>
      <c r="G4342">
        <v>62</v>
      </c>
      <c r="H4342" t="s">
        <v>24</v>
      </c>
      <c r="I4342" t="s">
        <v>42</v>
      </c>
      <c r="J4342">
        <v>997</v>
      </c>
      <c r="K4342" t="s">
        <v>34</v>
      </c>
      <c r="L4342">
        <v>2</v>
      </c>
      <c r="M4342" s="1">
        <v>48.114828350000003</v>
      </c>
      <c r="N4342" s="1">
        <f>Table1[[#This Row],[Quantity]]*Table1[[#This Row],[UnitPrice]]</f>
        <v>96.229656700000007</v>
      </c>
      <c r="O4342" t="s">
        <v>35</v>
      </c>
      <c r="P4342" t="b">
        <v>1</v>
      </c>
      <c r="Q4342">
        <v>0</v>
      </c>
      <c r="R4342" s="1">
        <f>Table1[[#This Row],[Sales]]-Table1[[#This Row],[DiscountAmount]]</f>
        <v>96.229656700000007</v>
      </c>
      <c r="S4342" t="b">
        <v>0</v>
      </c>
      <c r="T4342" t="s">
        <v>23</v>
      </c>
      <c r="U4342">
        <v>4</v>
      </c>
      <c r="V4342" t="b">
        <v>0</v>
      </c>
    </row>
    <row r="4343" spans="1:22" x14ac:dyDescent="0.3">
      <c r="A4343">
        <v>4342</v>
      </c>
      <c r="B4343" s="2">
        <v>44553</v>
      </c>
      <c r="C4343" s="19">
        <f>YEAR(Table1[[#This Row],[Date]])</f>
        <v>2021</v>
      </c>
      <c r="D4343">
        <f>MONTH(Table1[[#This Row],[Date]])</f>
        <v>12</v>
      </c>
      <c r="E4343" t="str">
        <f>TEXT(Table1[[#This Row],[Date]],"MMMM")</f>
        <v>December</v>
      </c>
      <c r="F4343">
        <v>52</v>
      </c>
      <c r="G4343">
        <v>54</v>
      </c>
      <c r="H4343" t="s">
        <v>37</v>
      </c>
      <c r="I4343" t="s">
        <v>41</v>
      </c>
      <c r="J4343">
        <v>666</v>
      </c>
      <c r="K4343" t="s">
        <v>39</v>
      </c>
      <c r="L4343">
        <v>5</v>
      </c>
      <c r="M4343" s="1">
        <v>98.943967299999997</v>
      </c>
      <c r="N4343" s="1">
        <f>Table1[[#This Row],[Quantity]]*Table1[[#This Row],[UnitPrice]]</f>
        <v>494.71983649999999</v>
      </c>
      <c r="O4343" t="s">
        <v>22</v>
      </c>
      <c r="P4343" t="b">
        <v>1</v>
      </c>
      <c r="Q4343">
        <v>0</v>
      </c>
      <c r="R4343" s="1">
        <f>Table1[[#This Row],[Sales]]-Table1[[#This Row],[DiscountAmount]]</f>
        <v>494.71983649999999</v>
      </c>
      <c r="S4343" t="b">
        <v>0</v>
      </c>
      <c r="T4343" t="s">
        <v>28</v>
      </c>
      <c r="U4343">
        <v>2</v>
      </c>
      <c r="V4343" t="b">
        <v>0</v>
      </c>
    </row>
    <row r="4344" spans="1:22" x14ac:dyDescent="0.3">
      <c r="A4344">
        <v>4343</v>
      </c>
      <c r="B4344" s="2">
        <v>43413</v>
      </c>
      <c r="C4344" s="19">
        <f>YEAR(Table1[[#This Row],[Date]])</f>
        <v>2018</v>
      </c>
      <c r="D4344">
        <f>MONTH(Table1[[#This Row],[Date]])</f>
        <v>11</v>
      </c>
      <c r="E4344" t="str">
        <f>TEXT(Table1[[#This Row],[Date]],"MMMM")</f>
        <v>November</v>
      </c>
      <c r="F4344">
        <v>233</v>
      </c>
      <c r="G4344">
        <v>54</v>
      </c>
      <c r="H4344" t="s">
        <v>19</v>
      </c>
      <c r="I4344" t="s">
        <v>53</v>
      </c>
      <c r="J4344">
        <v>399</v>
      </c>
      <c r="K4344" t="s">
        <v>43</v>
      </c>
      <c r="L4344">
        <v>4</v>
      </c>
      <c r="M4344" s="1">
        <v>19.130102999999998</v>
      </c>
      <c r="N4344" s="1">
        <f>Table1[[#This Row],[Quantity]]*Table1[[#This Row],[UnitPrice]]</f>
        <v>76.520411999999993</v>
      </c>
      <c r="O4344" t="s">
        <v>22</v>
      </c>
      <c r="P4344" t="b">
        <v>0</v>
      </c>
      <c r="Q4344">
        <v>0</v>
      </c>
      <c r="R4344" s="1">
        <f>Table1[[#This Row],[Sales]]-Table1[[#This Row],[DiscountAmount]]</f>
        <v>76.520411999999993</v>
      </c>
      <c r="S4344" t="b">
        <v>0</v>
      </c>
      <c r="T4344" t="s">
        <v>28</v>
      </c>
      <c r="U4344">
        <v>5</v>
      </c>
      <c r="V4344" t="b">
        <v>1</v>
      </c>
    </row>
    <row r="4345" spans="1:22" x14ac:dyDescent="0.3">
      <c r="A4345">
        <v>4344</v>
      </c>
      <c r="B4345" s="2">
        <v>44538</v>
      </c>
      <c r="C4345" s="19">
        <f>YEAR(Table1[[#This Row],[Date]])</f>
        <v>2021</v>
      </c>
      <c r="D4345">
        <f>MONTH(Table1[[#This Row],[Date]])</f>
        <v>12</v>
      </c>
      <c r="E4345" t="str">
        <f>TEXT(Table1[[#This Row],[Date]],"MMMM")</f>
        <v>December</v>
      </c>
      <c r="F4345">
        <v>221</v>
      </c>
      <c r="G4345">
        <v>47</v>
      </c>
      <c r="H4345" t="s">
        <v>24</v>
      </c>
      <c r="I4345" t="s">
        <v>42</v>
      </c>
      <c r="J4345">
        <v>475</v>
      </c>
      <c r="K4345" t="s">
        <v>43</v>
      </c>
      <c r="L4345">
        <v>5</v>
      </c>
      <c r="M4345" s="1">
        <v>97.31610105</v>
      </c>
      <c r="N4345" s="1">
        <f>Table1[[#This Row],[Quantity]]*Table1[[#This Row],[UnitPrice]]</f>
        <v>486.58050524999999</v>
      </c>
      <c r="O4345" t="s">
        <v>32</v>
      </c>
      <c r="P4345" t="b">
        <v>0</v>
      </c>
      <c r="Q4345">
        <v>48.658050520000003</v>
      </c>
      <c r="R4345" s="1">
        <f>Table1[[#This Row],[Sales]]-Table1[[#This Row],[DiscountAmount]]</f>
        <v>437.92245472999997</v>
      </c>
      <c r="S4345" t="b">
        <v>0</v>
      </c>
      <c r="T4345" t="s">
        <v>36</v>
      </c>
      <c r="U4345">
        <v>4</v>
      </c>
      <c r="V4345" t="b">
        <v>0</v>
      </c>
    </row>
    <row r="4346" spans="1:22" x14ac:dyDescent="0.3">
      <c r="A4346">
        <v>4345</v>
      </c>
      <c r="B4346" s="2">
        <v>43771</v>
      </c>
      <c r="C4346" s="19">
        <f>YEAR(Table1[[#This Row],[Date]])</f>
        <v>2019</v>
      </c>
      <c r="D4346">
        <f>MONTH(Table1[[#This Row],[Date]])</f>
        <v>11</v>
      </c>
      <c r="E4346" t="str">
        <f>TEXT(Table1[[#This Row],[Date]],"MMMM")</f>
        <v>November</v>
      </c>
      <c r="F4346">
        <v>91</v>
      </c>
      <c r="G4346">
        <v>23</v>
      </c>
      <c r="H4346" t="s">
        <v>37</v>
      </c>
      <c r="I4346" t="s">
        <v>27</v>
      </c>
      <c r="J4346">
        <v>866</v>
      </c>
      <c r="K4346" t="s">
        <v>39</v>
      </c>
      <c r="L4346">
        <v>3</v>
      </c>
      <c r="M4346" s="1">
        <v>41.014892949999997</v>
      </c>
      <c r="N4346" s="1">
        <f>Table1[[#This Row],[Quantity]]*Table1[[#This Row],[UnitPrice]]</f>
        <v>123.04467885</v>
      </c>
      <c r="O4346" t="s">
        <v>30</v>
      </c>
      <c r="P4346" t="b">
        <v>0</v>
      </c>
      <c r="Q4346">
        <v>0</v>
      </c>
      <c r="R4346" s="1">
        <f>Table1[[#This Row],[Sales]]-Table1[[#This Row],[DiscountAmount]]</f>
        <v>123.04467885</v>
      </c>
      <c r="S4346" t="b">
        <v>1</v>
      </c>
      <c r="T4346" t="s">
        <v>28</v>
      </c>
      <c r="U4346">
        <v>2</v>
      </c>
      <c r="V4346" t="b">
        <v>1</v>
      </c>
    </row>
    <row r="4347" spans="1:22" x14ac:dyDescent="0.3">
      <c r="A4347">
        <v>4346</v>
      </c>
      <c r="B4347" s="2">
        <v>45260</v>
      </c>
      <c r="C4347" s="19">
        <f>YEAR(Table1[[#This Row],[Date]])</f>
        <v>2023</v>
      </c>
      <c r="D4347">
        <f>MONTH(Table1[[#This Row],[Date]])</f>
        <v>11</v>
      </c>
      <c r="E4347" t="str">
        <f>TEXT(Table1[[#This Row],[Date]],"MMMM")</f>
        <v>November</v>
      </c>
      <c r="F4347">
        <v>216</v>
      </c>
      <c r="G4347">
        <v>45</v>
      </c>
      <c r="H4347" t="s">
        <v>37</v>
      </c>
      <c r="I4347" t="s">
        <v>49</v>
      </c>
      <c r="J4347">
        <v>705</v>
      </c>
      <c r="K4347" t="s">
        <v>43</v>
      </c>
      <c r="L4347">
        <v>3</v>
      </c>
      <c r="M4347" s="1">
        <v>80.682389279999995</v>
      </c>
      <c r="N4347" s="1">
        <f>Table1[[#This Row],[Quantity]]*Table1[[#This Row],[UnitPrice]]</f>
        <v>242.04716783999999</v>
      </c>
      <c r="O4347" t="s">
        <v>22</v>
      </c>
      <c r="P4347" t="b">
        <v>1</v>
      </c>
      <c r="Q4347">
        <v>24.204716779999998</v>
      </c>
      <c r="R4347" s="1">
        <f>Table1[[#This Row],[Sales]]-Table1[[#This Row],[DiscountAmount]]</f>
        <v>217.84245105999997</v>
      </c>
      <c r="S4347" t="b">
        <v>1</v>
      </c>
      <c r="T4347" t="s">
        <v>36</v>
      </c>
      <c r="U4347">
        <v>2</v>
      </c>
      <c r="V4347" t="b">
        <v>1</v>
      </c>
    </row>
    <row r="4348" spans="1:22" x14ac:dyDescent="0.3">
      <c r="A4348">
        <v>4347</v>
      </c>
      <c r="B4348" s="2">
        <v>43796</v>
      </c>
      <c r="C4348" s="19">
        <f>YEAR(Table1[[#This Row],[Date]])</f>
        <v>2019</v>
      </c>
      <c r="D4348">
        <f>MONTH(Table1[[#This Row],[Date]])</f>
        <v>11</v>
      </c>
      <c r="E4348" t="str">
        <f>TEXT(Table1[[#This Row],[Date]],"MMMM")</f>
        <v>November</v>
      </c>
      <c r="F4348">
        <v>464</v>
      </c>
      <c r="G4348">
        <v>33</v>
      </c>
      <c r="H4348" t="s">
        <v>19</v>
      </c>
      <c r="I4348" t="s">
        <v>49</v>
      </c>
      <c r="J4348">
        <v>836</v>
      </c>
      <c r="K4348" t="s">
        <v>21</v>
      </c>
      <c r="L4348">
        <v>5</v>
      </c>
      <c r="M4348" s="1">
        <v>56.128853059999997</v>
      </c>
      <c r="N4348" s="1">
        <f>Table1[[#This Row],[Quantity]]*Table1[[#This Row],[UnitPrice]]</f>
        <v>280.64426529999997</v>
      </c>
      <c r="O4348" t="s">
        <v>30</v>
      </c>
      <c r="P4348" t="b">
        <v>1</v>
      </c>
      <c r="Q4348">
        <v>28.064426529999999</v>
      </c>
      <c r="R4348" s="1">
        <f>Table1[[#This Row],[Sales]]-Table1[[#This Row],[DiscountAmount]]</f>
        <v>252.57983876999998</v>
      </c>
      <c r="S4348" t="b">
        <v>1</v>
      </c>
      <c r="T4348" t="s">
        <v>36</v>
      </c>
      <c r="U4348">
        <v>1</v>
      </c>
      <c r="V4348" t="b">
        <v>0</v>
      </c>
    </row>
    <row r="4349" spans="1:22" x14ac:dyDescent="0.3">
      <c r="A4349">
        <v>4348</v>
      </c>
      <c r="B4349" s="2">
        <v>43797</v>
      </c>
      <c r="C4349" s="19">
        <f>YEAR(Table1[[#This Row],[Date]])</f>
        <v>2019</v>
      </c>
      <c r="D4349">
        <f>MONTH(Table1[[#This Row],[Date]])</f>
        <v>11</v>
      </c>
      <c r="E4349" t="str">
        <f>TEXT(Table1[[#This Row],[Date]],"MMMM")</f>
        <v>November</v>
      </c>
      <c r="F4349">
        <v>374</v>
      </c>
      <c r="G4349">
        <v>57</v>
      </c>
      <c r="H4349" t="s">
        <v>37</v>
      </c>
      <c r="I4349" t="s">
        <v>38</v>
      </c>
      <c r="J4349">
        <v>240</v>
      </c>
      <c r="K4349" t="s">
        <v>43</v>
      </c>
      <c r="L4349">
        <v>2</v>
      </c>
      <c r="M4349" s="1">
        <v>37.924567420000002</v>
      </c>
      <c r="N4349" s="1">
        <f>Table1[[#This Row],[Quantity]]*Table1[[#This Row],[UnitPrice]]</f>
        <v>75.849134840000005</v>
      </c>
      <c r="O4349" t="s">
        <v>35</v>
      </c>
      <c r="P4349" t="b">
        <v>1</v>
      </c>
      <c r="Q4349">
        <v>7.5849134830000002</v>
      </c>
      <c r="R4349" s="1">
        <f>Table1[[#This Row],[Sales]]-Table1[[#This Row],[DiscountAmount]]</f>
        <v>68.264221357000011</v>
      </c>
      <c r="S4349" t="b">
        <v>1</v>
      </c>
      <c r="T4349" t="s">
        <v>36</v>
      </c>
      <c r="U4349">
        <v>5</v>
      </c>
      <c r="V4349" t="b">
        <v>0</v>
      </c>
    </row>
    <row r="4350" spans="1:22" x14ac:dyDescent="0.3">
      <c r="A4350">
        <v>4349</v>
      </c>
      <c r="B4350" s="2">
        <v>45289</v>
      </c>
      <c r="C4350" s="19">
        <f>YEAR(Table1[[#This Row],[Date]])</f>
        <v>2023</v>
      </c>
      <c r="D4350">
        <f>MONTH(Table1[[#This Row],[Date]])</f>
        <v>12</v>
      </c>
      <c r="E4350" t="str">
        <f>TEXT(Table1[[#This Row],[Date]],"MMMM")</f>
        <v>December</v>
      </c>
      <c r="F4350">
        <v>493</v>
      </c>
      <c r="G4350">
        <v>67</v>
      </c>
      <c r="H4350" t="s">
        <v>19</v>
      </c>
      <c r="I4350" t="s">
        <v>52</v>
      </c>
      <c r="J4350">
        <v>212</v>
      </c>
      <c r="K4350" t="s">
        <v>21</v>
      </c>
      <c r="L4350">
        <v>3</v>
      </c>
      <c r="M4350" s="1">
        <v>66.802943290000002</v>
      </c>
      <c r="N4350" s="1">
        <f>Table1[[#This Row],[Quantity]]*Table1[[#This Row],[UnitPrice]]</f>
        <v>200.40882987000001</v>
      </c>
      <c r="O4350" t="s">
        <v>30</v>
      </c>
      <c r="P4350" t="b">
        <v>1</v>
      </c>
      <c r="Q4350">
        <v>0</v>
      </c>
      <c r="R4350" s="1">
        <f>Table1[[#This Row],[Sales]]-Table1[[#This Row],[DiscountAmount]]</f>
        <v>200.40882987000001</v>
      </c>
      <c r="S4350" t="b">
        <v>0</v>
      </c>
      <c r="T4350" t="s">
        <v>23</v>
      </c>
      <c r="U4350">
        <v>3</v>
      </c>
      <c r="V4350" t="b">
        <v>1</v>
      </c>
    </row>
    <row r="4351" spans="1:22" x14ac:dyDescent="0.3">
      <c r="A4351">
        <v>4350</v>
      </c>
      <c r="B4351" s="2">
        <v>43795</v>
      </c>
      <c r="C4351" s="19">
        <f>YEAR(Table1[[#This Row],[Date]])</f>
        <v>2019</v>
      </c>
      <c r="D4351">
        <f>MONTH(Table1[[#This Row],[Date]])</f>
        <v>11</v>
      </c>
      <c r="E4351" t="str">
        <f>TEXT(Table1[[#This Row],[Date]],"MMMM")</f>
        <v>November</v>
      </c>
      <c r="F4351">
        <v>285</v>
      </c>
      <c r="G4351">
        <v>67</v>
      </c>
      <c r="H4351" t="s">
        <v>37</v>
      </c>
      <c r="I4351" t="s">
        <v>44</v>
      </c>
      <c r="J4351">
        <v>838</v>
      </c>
      <c r="K4351" t="s">
        <v>43</v>
      </c>
      <c r="L4351">
        <v>5</v>
      </c>
      <c r="M4351" s="1">
        <v>41.599983770000001</v>
      </c>
      <c r="N4351" s="1">
        <f>Table1[[#This Row],[Quantity]]*Table1[[#This Row],[UnitPrice]]</f>
        <v>207.99991885</v>
      </c>
      <c r="O4351" t="s">
        <v>22</v>
      </c>
      <c r="P4351" t="b">
        <v>1</v>
      </c>
      <c r="Q4351">
        <v>20.79999188</v>
      </c>
      <c r="R4351" s="1">
        <f>Table1[[#This Row],[Sales]]-Table1[[#This Row],[DiscountAmount]]</f>
        <v>187.19992697000001</v>
      </c>
      <c r="S4351" t="b">
        <v>0</v>
      </c>
      <c r="T4351" t="s">
        <v>36</v>
      </c>
      <c r="U4351">
        <v>1</v>
      </c>
      <c r="V4351" t="b">
        <v>0</v>
      </c>
    </row>
    <row r="4352" spans="1:22" x14ac:dyDescent="0.3">
      <c r="A4352">
        <v>4351</v>
      </c>
      <c r="B4352" s="2">
        <v>43443</v>
      </c>
      <c r="C4352" s="19">
        <f>YEAR(Table1[[#This Row],[Date]])</f>
        <v>2018</v>
      </c>
      <c r="D4352">
        <f>MONTH(Table1[[#This Row],[Date]])</f>
        <v>12</v>
      </c>
      <c r="E4352" t="str">
        <f>TEXT(Table1[[#This Row],[Date]],"MMMM")</f>
        <v>December</v>
      </c>
      <c r="F4352">
        <v>498</v>
      </c>
      <c r="G4352">
        <v>33</v>
      </c>
      <c r="H4352" t="s">
        <v>24</v>
      </c>
      <c r="I4352" t="s">
        <v>46</v>
      </c>
      <c r="J4352">
        <v>971</v>
      </c>
      <c r="K4352" t="s">
        <v>43</v>
      </c>
      <c r="L4352">
        <v>3</v>
      </c>
      <c r="M4352" s="1">
        <v>22.81661785</v>
      </c>
      <c r="N4352" s="1">
        <f>Table1[[#This Row],[Quantity]]*Table1[[#This Row],[UnitPrice]]</f>
        <v>68.44985355</v>
      </c>
      <c r="O4352" t="s">
        <v>22</v>
      </c>
      <c r="P4352" t="b">
        <v>1</v>
      </c>
      <c r="Q4352">
        <v>0</v>
      </c>
      <c r="R4352" s="1">
        <f>Table1[[#This Row],[Sales]]-Table1[[#This Row],[DiscountAmount]]</f>
        <v>68.44985355</v>
      </c>
      <c r="S4352" t="b">
        <v>1</v>
      </c>
      <c r="T4352" t="s">
        <v>28</v>
      </c>
      <c r="U4352">
        <v>3</v>
      </c>
      <c r="V4352" t="b">
        <v>0</v>
      </c>
    </row>
    <row r="4353" spans="1:22" x14ac:dyDescent="0.3">
      <c r="A4353">
        <v>4352</v>
      </c>
      <c r="B4353" s="2">
        <v>44527</v>
      </c>
      <c r="C4353" s="19">
        <f>YEAR(Table1[[#This Row],[Date]])</f>
        <v>2021</v>
      </c>
      <c r="D4353">
        <f>MONTH(Table1[[#This Row],[Date]])</f>
        <v>11</v>
      </c>
      <c r="E4353" t="str">
        <f>TEXT(Table1[[#This Row],[Date]],"MMMM")</f>
        <v>November</v>
      </c>
      <c r="F4353">
        <v>335</v>
      </c>
      <c r="G4353">
        <v>30</v>
      </c>
      <c r="H4353" t="s">
        <v>19</v>
      </c>
      <c r="I4353" t="s">
        <v>33</v>
      </c>
      <c r="J4353">
        <v>6</v>
      </c>
      <c r="K4353" t="s">
        <v>26</v>
      </c>
      <c r="L4353">
        <v>1</v>
      </c>
      <c r="M4353" s="1">
        <v>63.971469110000001</v>
      </c>
      <c r="N4353" s="1">
        <f>Table1[[#This Row],[Quantity]]*Table1[[#This Row],[UnitPrice]]</f>
        <v>63.971469110000001</v>
      </c>
      <c r="O4353" t="s">
        <v>35</v>
      </c>
      <c r="P4353" t="b">
        <v>0</v>
      </c>
      <c r="Q4353">
        <v>6.3971469110000001</v>
      </c>
      <c r="R4353" s="1">
        <f>Table1[[#This Row],[Sales]]-Table1[[#This Row],[DiscountAmount]]</f>
        <v>57.574322199000001</v>
      </c>
      <c r="S4353" t="b">
        <v>1</v>
      </c>
      <c r="T4353" t="s">
        <v>36</v>
      </c>
      <c r="U4353">
        <v>1</v>
      </c>
      <c r="V4353" t="b">
        <v>0</v>
      </c>
    </row>
    <row r="4354" spans="1:22" x14ac:dyDescent="0.3">
      <c r="A4354">
        <v>4353</v>
      </c>
      <c r="B4354" s="2">
        <v>44187</v>
      </c>
      <c r="C4354" s="19">
        <f>YEAR(Table1[[#This Row],[Date]])</f>
        <v>2020</v>
      </c>
      <c r="D4354">
        <f>MONTH(Table1[[#This Row],[Date]])</f>
        <v>12</v>
      </c>
      <c r="E4354" t="str">
        <f>TEXT(Table1[[#This Row],[Date]],"MMMM")</f>
        <v>December</v>
      </c>
      <c r="F4354">
        <v>90</v>
      </c>
      <c r="G4354">
        <v>56</v>
      </c>
      <c r="H4354" t="s">
        <v>19</v>
      </c>
      <c r="I4354" t="s">
        <v>29</v>
      </c>
      <c r="J4354">
        <v>440</v>
      </c>
      <c r="K4354" t="s">
        <v>26</v>
      </c>
      <c r="L4354">
        <v>3</v>
      </c>
      <c r="M4354" s="1">
        <v>27.54275853</v>
      </c>
      <c r="N4354" s="1">
        <f>Table1[[#This Row],[Quantity]]*Table1[[#This Row],[UnitPrice]]</f>
        <v>82.628275590000001</v>
      </c>
      <c r="O4354" t="s">
        <v>32</v>
      </c>
      <c r="P4354" t="b">
        <v>0</v>
      </c>
      <c r="Q4354">
        <v>0</v>
      </c>
      <c r="R4354" s="1">
        <f>Table1[[#This Row],[Sales]]-Table1[[#This Row],[DiscountAmount]]</f>
        <v>82.628275590000001</v>
      </c>
      <c r="S4354" t="b">
        <v>0</v>
      </c>
      <c r="T4354" t="s">
        <v>28</v>
      </c>
      <c r="U4354">
        <v>1</v>
      </c>
      <c r="V4354" t="b">
        <v>1</v>
      </c>
    </row>
    <row r="4355" spans="1:22" x14ac:dyDescent="0.3">
      <c r="A4355">
        <v>4354</v>
      </c>
      <c r="B4355" s="2">
        <v>45246</v>
      </c>
      <c r="C4355" s="19">
        <f>YEAR(Table1[[#This Row],[Date]])</f>
        <v>2023</v>
      </c>
      <c r="D4355">
        <f>MONTH(Table1[[#This Row],[Date]])</f>
        <v>11</v>
      </c>
      <c r="E4355" t="str">
        <f>TEXT(Table1[[#This Row],[Date]],"MMMM")</f>
        <v>November</v>
      </c>
      <c r="F4355">
        <v>68</v>
      </c>
      <c r="G4355">
        <v>25</v>
      </c>
      <c r="H4355" t="s">
        <v>37</v>
      </c>
      <c r="I4355" t="s">
        <v>44</v>
      </c>
      <c r="J4355">
        <v>294</v>
      </c>
      <c r="K4355" t="s">
        <v>43</v>
      </c>
      <c r="L4355">
        <v>4</v>
      </c>
      <c r="M4355" s="1">
        <v>33.314107450000002</v>
      </c>
      <c r="N4355" s="1">
        <f>Table1[[#This Row],[Quantity]]*Table1[[#This Row],[UnitPrice]]</f>
        <v>133.25642980000001</v>
      </c>
      <c r="O4355" t="s">
        <v>30</v>
      </c>
      <c r="P4355" t="b">
        <v>0</v>
      </c>
      <c r="Q4355">
        <v>0</v>
      </c>
      <c r="R4355" s="1">
        <f>Table1[[#This Row],[Sales]]-Table1[[#This Row],[DiscountAmount]]</f>
        <v>133.25642980000001</v>
      </c>
      <c r="S4355" t="b">
        <v>0</v>
      </c>
      <c r="T4355" t="s">
        <v>28</v>
      </c>
      <c r="U4355">
        <v>1</v>
      </c>
      <c r="V4355" t="b">
        <v>0</v>
      </c>
    </row>
    <row r="4356" spans="1:22" x14ac:dyDescent="0.3">
      <c r="A4356">
        <v>4355</v>
      </c>
      <c r="B4356" s="2">
        <v>44914</v>
      </c>
      <c r="C4356" s="19">
        <f>YEAR(Table1[[#This Row],[Date]])</f>
        <v>2022</v>
      </c>
      <c r="D4356">
        <f>MONTH(Table1[[#This Row],[Date]])</f>
        <v>12</v>
      </c>
      <c r="E4356" t="str">
        <f>TEXT(Table1[[#This Row],[Date]],"MMMM")</f>
        <v>December</v>
      </c>
      <c r="F4356">
        <v>73</v>
      </c>
      <c r="G4356">
        <v>43</v>
      </c>
      <c r="H4356" t="s">
        <v>24</v>
      </c>
      <c r="I4356" t="s">
        <v>31</v>
      </c>
      <c r="J4356">
        <v>487</v>
      </c>
      <c r="K4356" t="s">
        <v>39</v>
      </c>
      <c r="L4356">
        <v>2</v>
      </c>
      <c r="M4356" s="1">
        <v>77.441030620000006</v>
      </c>
      <c r="N4356" s="1">
        <f>Table1[[#This Row],[Quantity]]*Table1[[#This Row],[UnitPrice]]</f>
        <v>154.88206124000001</v>
      </c>
      <c r="O4356" t="s">
        <v>32</v>
      </c>
      <c r="P4356" t="b">
        <v>0</v>
      </c>
      <c r="Q4356">
        <v>0</v>
      </c>
      <c r="R4356" s="1">
        <f>Table1[[#This Row],[Sales]]-Table1[[#This Row],[DiscountAmount]]</f>
        <v>154.88206124000001</v>
      </c>
      <c r="S4356" t="b">
        <v>1</v>
      </c>
      <c r="T4356" t="s">
        <v>28</v>
      </c>
      <c r="U4356">
        <v>5</v>
      </c>
      <c r="V4356" t="b">
        <v>0</v>
      </c>
    </row>
    <row r="4357" spans="1:22" x14ac:dyDescent="0.3">
      <c r="A4357">
        <v>4356</v>
      </c>
      <c r="B4357" s="2">
        <v>43783</v>
      </c>
      <c r="C4357" s="19">
        <f>YEAR(Table1[[#This Row],[Date]])</f>
        <v>2019</v>
      </c>
      <c r="D4357">
        <f>MONTH(Table1[[#This Row],[Date]])</f>
        <v>11</v>
      </c>
      <c r="E4357" t="str">
        <f>TEXT(Table1[[#This Row],[Date]],"MMMM")</f>
        <v>November</v>
      </c>
      <c r="F4357">
        <v>69</v>
      </c>
      <c r="G4357">
        <v>58</v>
      </c>
      <c r="H4357" t="s">
        <v>37</v>
      </c>
      <c r="I4357" t="s">
        <v>29</v>
      </c>
      <c r="J4357">
        <v>431</v>
      </c>
      <c r="K4357" t="s">
        <v>21</v>
      </c>
      <c r="L4357">
        <v>4</v>
      </c>
      <c r="M4357" s="1">
        <v>24.293828649999998</v>
      </c>
      <c r="N4357" s="1">
        <f>Table1[[#This Row],[Quantity]]*Table1[[#This Row],[UnitPrice]]</f>
        <v>97.175314599999993</v>
      </c>
      <c r="O4357" t="s">
        <v>32</v>
      </c>
      <c r="P4357" t="b">
        <v>1</v>
      </c>
      <c r="Q4357">
        <v>0</v>
      </c>
      <c r="R4357" s="1">
        <f>Table1[[#This Row],[Sales]]-Table1[[#This Row],[DiscountAmount]]</f>
        <v>97.175314599999993</v>
      </c>
      <c r="S4357" t="b">
        <v>1</v>
      </c>
      <c r="T4357" t="s">
        <v>28</v>
      </c>
      <c r="U4357">
        <v>5</v>
      </c>
      <c r="V4357" t="b">
        <v>0</v>
      </c>
    </row>
    <row r="4358" spans="1:22" x14ac:dyDescent="0.3">
      <c r="A4358">
        <v>4357</v>
      </c>
      <c r="B4358" s="2">
        <v>43410</v>
      </c>
      <c r="C4358" s="19">
        <f>YEAR(Table1[[#This Row],[Date]])</f>
        <v>2018</v>
      </c>
      <c r="D4358">
        <f>MONTH(Table1[[#This Row],[Date]])</f>
        <v>11</v>
      </c>
      <c r="E4358" t="str">
        <f>TEXT(Table1[[#This Row],[Date]],"MMMM")</f>
        <v>November</v>
      </c>
      <c r="F4358">
        <v>59</v>
      </c>
      <c r="G4358">
        <v>50</v>
      </c>
      <c r="H4358" t="s">
        <v>24</v>
      </c>
      <c r="I4358" t="s">
        <v>27</v>
      </c>
      <c r="J4358">
        <v>880</v>
      </c>
      <c r="K4358" t="s">
        <v>26</v>
      </c>
      <c r="L4358">
        <v>2</v>
      </c>
      <c r="M4358" s="1">
        <v>46.240972540000001</v>
      </c>
      <c r="N4358" s="1">
        <f>Table1[[#This Row],[Quantity]]*Table1[[#This Row],[UnitPrice]]</f>
        <v>92.481945080000003</v>
      </c>
      <c r="O4358" t="s">
        <v>35</v>
      </c>
      <c r="P4358" t="b">
        <v>0</v>
      </c>
      <c r="Q4358">
        <v>9.2481945069999991</v>
      </c>
      <c r="R4358" s="1">
        <f>Table1[[#This Row],[Sales]]-Table1[[#This Row],[DiscountAmount]]</f>
        <v>83.233750573000009</v>
      </c>
      <c r="S4358" t="b">
        <v>1</v>
      </c>
      <c r="T4358" t="s">
        <v>36</v>
      </c>
      <c r="U4358">
        <v>3</v>
      </c>
      <c r="V4358" t="b">
        <v>1</v>
      </c>
    </row>
    <row r="4359" spans="1:22" x14ac:dyDescent="0.3">
      <c r="A4359">
        <v>4358</v>
      </c>
      <c r="B4359" s="2">
        <v>43779</v>
      </c>
      <c r="C4359" s="19">
        <f>YEAR(Table1[[#This Row],[Date]])</f>
        <v>2019</v>
      </c>
      <c r="D4359">
        <f>MONTH(Table1[[#This Row],[Date]])</f>
        <v>11</v>
      </c>
      <c r="E4359" t="str">
        <f>TEXT(Table1[[#This Row],[Date]],"MMMM")</f>
        <v>November</v>
      </c>
      <c r="F4359">
        <v>322</v>
      </c>
      <c r="G4359">
        <v>48</v>
      </c>
      <c r="H4359" t="s">
        <v>37</v>
      </c>
      <c r="I4359" t="s">
        <v>41</v>
      </c>
      <c r="J4359">
        <v>752</v>
      </c>
      <c r="K4359" t="s">
        <v>34</v>
      </c>
      <c r="L4359">
        <v>4</v>
      </c>
      <c r="M4359" s="1">
        <v>81.808095230000006</v>
      </c>
      <c r="N4359" s="1">
        <f>Table1[[#This Row],[Quantity]]*Table1[[#This Row],[UnitPrice]]</f>
        <v>327.23238092000003</v>
      </c>
      <c r="O4359" t="s">
        <v>22</v>
      </c>
      <c r="P4359" t="b">
        <v>1</v>
      </c>
      <c r="Q4359">
        <v>32.723238090000002</v>
      </c>
      <c r="R4359" s="1">
        <f>Table1[[#This Row],[Sales]]-Table1[[#This Row],[DiscountAmount]]</f>
        <v>294.50914283000003</v>
      </c>
      <c r="S4359" t="b">
        <v>1</v>
      </c>
      <c r="T4359" t="s">
        <v>36</v>
      </c>
      <c r="U4359">
        <v>1</v>
      </c>
      <c r="V4359" t="b">
        <v>1</v>
      </c>
    </row>
    <row r="4360" spans="1:22" x14ac:dyDescent="0.3">
      <c r="A4360">
        <v>4359</v>
      </c>
      <c r="B4360" s="2">
        <v>43450</v>
      </c>
      <c r="C4360" s="19">
        <f>YEAR(Table1[[#This Row],[Date]])</f>
        <v>2018</v>
      </c>
      <c r="D4360">
        <f>MONTH(Table1[[#This Row],[Date]])</f>
        <v>12</v>
      </c>
      <c r="E4360" t="str">
        <f>TEXT(Table1[[#This Row],[Date]],"MMMM")</f>
        <v>December</v>
      </c>
      <c r="F4360">
        <v>494</v>
      </c>
      <c r="G4360">
        <v>34</v>
      </c>
      <c r="H4360" t="s">
        <v>19</v>
      </c>
      <c r="I4360" t="s">
        <v>41</v>
      </c>
      <c r="J4360">
        <v>527</v>
      </c>
      <c r="K4360" t="s">
        <v>26</v>
      </c>
      <c r="L4360">
        <v>3</v>
      </c>
      <c r="M4360" s="1">
        <v>10.161725199999999</v>
      </c>
      <c r="N4360" s="1">
        <f>Table1[[#This Row],[Quantity]]*Table1[[#This Row],[UnitPrice]]</f>
        <v>30.485175599999998</v>
      </c>
      <c r="O4360" t="s">
        <v>22</v>
      </c>
      <c r="P4360" t="b">
        <v>1</v>
      </c>
      <c r="Q4360">
        <v>3.0485175600000001</v>
      </c>
      <c r="R4360" s="1">
        <f>Table1[[#This Row],[Sales]]-Table1[[#This Row],[DiscountAmount]]</f>
        <v>27.436658039999998</v>
      </c>
      <c r="S4360" t="b">
        <v>1</v>
      </c>
      <c r="T4360" t="s">
        <v>36</v>
      </c>
      <c r="U4360">
        <v>4</v>
      </c>
      <c r="V4360" t="b">
        <v>0</v>
      </c>
    </row>
    <row r="4361" spans="1:22" x14ac:dyDescent="0.3">
      <c r="A4361">
        <v>4360</v>
      </c>
      <c r="B4361" s="2">
        <v>44900</v>
      </c>
      <c r="C4361" s="19">
        <f>YEAR(Table1[[#This Row],[Date]])</f>
        <v>2022</v>
      </c>
      <c r="D4361">
        <f>MONTH(Table1[[#This Row],[Date]])</f>
        <v>12</v>
      </c>
      <c r="E4361" t="str">
        <f>TEXT(Table1[[#This Row],[Date]],"MMMM")</f>
        <v>December</v>
      </c>
      <c r="F4361">
        <v>156</v>
      </c>
      <c r="G4361">
        <v>39</v>
      </c>
      <c r="H4361" t="s">
        <v>24</v>
      </c>
      <c r="I4361" t="s">
        <v>44</v>
      </c>
      <c r="J4361">
        <v>923</v>
      </c>
      <c r="K4361" t="s">
        <v>43</v>
      </c>
      <c r="L4361">
        <v>5</v>
      </c>
      <c r="M4361" s="1">
        <v>29.750410819999999</v>
      </c>
      <c r="N4361" s="1">
        <f>Table1[[#This Row],[Quantity]]*Table1[[#This Row],[UnitPrice]]</f>
        <v>148.75205410000001</v>
      </c>
      <c r="O4361" t="s">
        <v>22</v>
      </c>
      <c r="P4361" t="b">
        <v>0</v>
      </c>
      <c r="Q4361">
        <v>14.87520541</v>
      </c>
      <c r="R4361" s="1">
        <f>Table1[[#This Row],[Sales]]-Table1[[#This Row],[DiscountAmount]]</f>
        <v>133.87684869</v>
      </c>
      <c r="S4361" t="b">
        <v>1</v>
      </c>
      <c r="T4361" t="s">
        <v>36</v>
      </c>
      <c r="U4361">
        <v>1</v>
      </c>
      <c r="V4361" t="b">
        <v>1</v>
      </c>
    </row>
    <row r="4362" spans="1:22" x14ac:dyDescent="0.3">
      <c r="A4362">
        <v>4361</v>
      </c>
      <c r="B4362" s="2">
        <v>44547</v>
      </c>
      <c r="C4362" s="19">
        <f>YEAR(Table1[[#This Row],[Date]])</f>
        <v>2021</v>
      </c>
      <c r="D4362">
        <f>MONTH(Table1[[#This Row],[Date]])</f>
        <v>12</v>
      </c>
      <c r="E4362" t="str">
        <f>TEXT(Table1[[#This Row],[Date]],"MMMM")</f>
        <v>December</v>
      </c>
      <c r="F4362">
        <v>164</v>
      </c>
      <c r="G4362">
        <v>44</v>
      </c>
      <c r="H4362" t="s">
        <v>24</v>
      </c>
      <c r="I4362" t="s">
        <v>41</v>
      </c>
      <c r="J4362">
        <v>515</v>
      </c>
      <c r="K4362" t="s">
        <v>43</v>
      </c>
      <c r="L4362">
        <v>3</v>
      </c>
      <c r="M4362" s="1">
        <v>67.089274029999999</v>
      </c>
      <c r="N4362" s="1">
        <f>Table1[[#This Row],[Quantity]]*Table1[[#This Row],[UnitPrice]]</f>
        <v>201.26782208999998</v>
      </c>
      <c r="O4362" t="s">
        <v>35</v>
      </c>
      <c r="P4362" t="b">
        <v>1</v>
      </c>
      <c r="Q4362">
        <v>0</v>
      </c>
      <c r="R4362" s="1">
        <f>Table1[[#This Row],[Sales]]-Table1[[#This Row],[DiscountAmount]]</f>
        <v>201.26782208999998</v>
      </c>
      <c r="S4362" t="b">
        <v>1</v>
      </c>
      <c r="T4362" t="s">
        <v>23</v>
      </c>
      <c r="U4362">
        <v>2</v>
      </c>
      <c r="V4362" t="b">
        <v>1</v>
      </c>
    </row>
    <row r="4363" spans="1:22" x14ac:dyDescent="0.3">
      <c r="A4363">
        <v>4362</v>
      </c>
      <c r="B4363" s="2">
        <v>44165</v>
      </c>
      <c r="C4363" s="19">
        <f>YEAR(Table1[[#This Row],[Date]])</f>
        <v>2020</v>
      </c>
      <c r="D4363">
        <f>MONTH(Table1[[#This Row],[Date]])</f>
        <v>11</v>
      </c>
      <c r="E4363" t="str">
        <f>TEXT(Table1[[#This Row],[Date]],"MMMM")</f>
        <v>November</v>
      </c>
      <c r="F4363">
        <v>25</v>
      </c>
      <c r="G4363">
        <v>53</v>
      </c>
      <c r="H4363" t="s">
        <v>37</v>
      </c>
      <c r="I4363" t="s">
        <v>48</v>
      </c>
      <c r="J4363">
        <v>785</v>
      </c>
      <c r="K4363" t="s">
        <v>43</v>
      </c>
      <c r="L4363">
        <v>3</v>
      </c>
      <c r="M4363" s="1">
        <v>72.110568970000003</v>
      </c>
      <c r="N4363" s="1">
        <f>Table1[[#This Row],[Quantity]]*Table1[[#This Row],[UnitPrice]]</f>
        <v>216.33170691000001</v>
      </c>
      <c r="O4363" t="s">
        <v>35</v>
      </c>
      <c r="P4363" t="b">
        <v>0</v>
      </c>
      <c r="Q4363">
        <v>0</v>
      </c>
      <c r="R4363" s="1">
        <f>Table1[[#This Row],[Sales]]-Table1[[#This Row],[DiscountAmount]]</f>
        <v>216.33170691000001</v>
      </c>
      <c r="S4363" t="b">
        <v>1</v>
      </c>
      <c r="T4363" t="s">
        <v>28</v>
      </c>
      <c r="U4363">
        <v>1</v>
      </c>
      <c r="V4363" t="b">
        <v>0</v>
      </c>
    </row>
    <row r="4364" spans="1:22" x14ac:dyDescent="0.3">
      <c r="A4364">
        <v>4363</v>
      </c>
      <c r="B4364" s="2">
        <v>43779</v>
      </c>
      <c r="C4364" s="19">
        <f>YEAR(Table1[[#This Row],[Date]])</f>
        <v>2019</v>
      </c>
      <c r="D4364">
        <f>MONTH(Table1[[#This Row],[Date]])</f>
        <v>11</v>
      </c>
      <c r="E4364" t="str">
        <f>TEXT(Table1[[#This Row],[Date]],"MMMM")</f>
        <v>November</v>
      </c>
      <c r="F4364">
        <v>395</v>
      </c>
      <c r="G4364">
        <v>64</v>
      </c>
      <c r="H4364" t="s">
        <v>37</v>
      </c>
      <c r="I4364" t="s">
        <v>46</v>
      </c>
      <c r="J4364">
        <v>373</v>
      </c>
      <c r="K4364" t="s">
        <v>34</v>
      </c>
      <c r="L4364">
        <v>4</v>
      </c>
      <c r="M4364" s="1">
        <v>13.476238090000001</v>
      </c>
      <c r="N4364" s="1">
        <f>Table1[[#This Row],[Quantity]]*Table1[[#This Row],[UnitPrice]]</f>
        <v>53.904952360000003</v>
      </c>
      <c r="O4364" t="s">
        <v>32</v>
      </c>
      <c r="P4364" t="b">
        <v>0</v>
      </c>
      <c r="Q4364">
        <v>0</v>
      </c>
      <c r="R4364" s="1">
        <f>Table1[[#This Row],[Sales]]-Table1[[#This Row],[DiscountAmount]]</f>
        <v>53.904952360000003</v>
      </c>
      <c r="S4364" t="b">
        <v>0</v>
      </c>
      <c r="T4364" t="s">
        <v>28</v>
      </c>
      <c r="U4364">
        <v>3</v>
      </c>
      <c r="V4364" t="b">
        <v>0</v>
      </c>
    </row>
    <row r="4365" spans="1:22" x14ac:dyDescent="0.3">
      <c r="A4365">
        <v>4364</v>
      </c>
      <c r="B4365" s="2">
        <v>44153</v>
      </c>
      <c r="C4365" s="19">
        <f>YEAR(Table1[[#This Row],[Date]])</f>
        <v>2020</v>
      </c>
      <c r="D4365">
        <f>MONTH(Table1[[#This Row],[Date]])</f>
        <v>11</v>
      </c>
      <c r="E4365" t="str">
        <f>TEXT(Table1[[#This Row],[Date]],"MMMM")</f>
        <v>November</v>
      </c>
      <c r="F4365">
        <v>375</v>
      </c>
      <c r="G4365">
        <v>44</v>
      </c>
      <c r="H4365" t="s">
        <v>24</v>
      </c>
      <c r="I4365" t="s">
        <v>53</v>
      </c>
      <c r="J4365">
        <v>357</v>
      </c>
      <c r="K4365" t="s">
        <v>39</v>
      </c>
      <c r="L4365">
        <v>5</v>
      </c>
      <c r="M4365" s="1">
        <v>85.943512580000004</v>
      </c>
      <c r="N4365" s="1">
        <f>Table1[[#This Row],[Quantity]]*Table1[[#This Row],[UnitPrice]]</f>
        <v>429.71756290000002</v>
      </c>
      <c r="O4365" t="s">
        <v>30</v>
      </c>
      <c r="P4365" t="b">
        <v>1</v>
      </c>
      <c r="Q4365">
        <v>42.971756290000002</v>
      </c>
      <c r="R4365" s="1">
        <f>Table1[[#This Row],[Sales]]-Table1[[#This Row],[DiscountAmount]]</f>
        <v>386.74580661000005</v>
      </c>
      <c r="S4365" t="b">
        <v>0</v>
      </c>
      <c r="T4365" t="s">
        <v>36</v>
      </c>
      <c r="U4365">
        <v>1</v>
      </c>
      <c r="V4365" t="b">
        <v>1</v>
      </c>
    </row>
    <row r="4366" spans="1:22" x14ac:dyDescent="0.3">
      <c r="A4366">
        <v>4365</v>
      </c>
      <c r="B4366" s="2">
        <v>43452</v>
      </c>
      <c r="C4366" s="19">
        <f>YEAR(Table1[[#This Row],[Date]])</f>
        <v>2018</v>
      </c>
      <c r="D4366">
        <f>MONTH(Table1[[#This Row],[Date]])</f>
        <v>12</v>
      </c>
      <c r="E4366" t="str">
        <f>TEXT(Table1[[#This Row],[Date]],"MMMM")</f>
        <v>December</v>
      </c>
      <c r="F4366">
        <v>443</v>
      </c>
      <c r="G4366">
        <v>64</v>
      </c>
      <c r="H4366" t="s">
        <v>24</v>
      </c>
      <c r="I4366" t="s">
        <v>46</v>
      </c>
      <c r="J4366">
        <v>450</v>
      </c>
      <c r="K4366" t="s">
        <v>39</v>
      </c>
      <c r="L4366">
        <v>2</v>
      </c>
      <c r="M4366" s="1">
        <v>35.425538080000003</v>
      </c>
      <c r="N4366" s="1">
        <f>Table1[[#This Row],[Quantity]]*Table1[[#This Row],[UnitPrice]]</f>
        <v>70.851076160000005</v>
      </c>
      <c r="O4366" t="s">
        <v>30</v>
      </c>
      <c r="P4366" t="b">
        <v>0</v>
      </c>
      <c r="Q4366">
        <v>0</v>
      </c>
      <c r="R4366" s="1">
        <f>Table1[[#This Row],[Sales]]-Table1[[#This Row],[DiscountAmount]]</f>
        <v>70.851076160000005</v>
      </c>
      <c r="S4366" t="b">
        <v>1</v>
      </c>
      <c r="T4366" t="s">
        <v>23</v>
      </c>
      <c r="U4366">
        <v>4</v>
      </c>
      <c r="V4366" t="b">
        <v>0</v>
      </c>
    </row>
    <row r="4367" spans="1:22" x14ac:dyDescent="0.3">
      <c r="A4367">
        <v>4366</v>
      </c>
      <c r="B4367" s="2">
        <v>44193</v>
      </c>
      <c r="C4367" s="19">
        <f>YEAR(Table1[[#This Row],[Date]])</f>
        <v>2020</v>
      </c>
      <c r="D4367">
        <f>MONTH(Table1[[#This Row],[Date]])</f>
        <v>12</v>
      </c>
      <c r="E4367" t="str">
        <f>TEXT(Table1[[#This Row],[Date]],"MMMM")</f>
        <v>December</v>
      </c>
      <c r="F4367">
        <v>488</v>
      </c>
      <c r="G4367">
        <v>55</v>
      </c>
      <c r="H4367" t="s">
        <v>19</v>
      </c>
      <c r="I4367" t="s">
        <v>45</v>
      </c>
      <c r="J4367">
        <v>550</v>
      </c>
      <c r="K4367" t="s">
        <v>26</v>
      </c>
      <c r="L4367">
        <v>4</v>
      </c>
      <c r="M4367" s="1">
        <v>56.651745689999998</v>
      </c>
      <c r="N4367" s="1">
        <f>Table1[[#This Row],[Quantity]]*Table1[[#This Row],[UnitPrice]]</f>
        <v>226.60698275999999</v>
      </c>
      <c r="O4367" t="s">
        <v>32</v>
      </c>
      <c r="P4367" t="b">
        <v>1</v>
      </c>
      <c r="Q4367">
        <v>0</v>
      </c>
      <c r="R4367" s="1">
        <f>Table1[[#This Row],[Sales]]-Table1[[#This Row],[DiscountAmount]]</f>
        <v>226.60698275999999</v>
      </c>
      <c r="S4367" t="b">
        <v>1</v>
      </c>
      <c r="T4367" t="s">
        <v>28</v>
      </c>
      <c r="U4367">
        <v>3</v>
      </c>
      <c r="V4367" t="b">
        <v>0</v>
      </c>
    </row>
    <row r="4368" spans="1:22" x14ac:dyDescent="0.3">
      <c r="A4368">
        <v>4367</v>
      </c>
      <c r="B4368" s="2">
        <v>45287</v>
      </c>
      <c r="C4368" s="19">
        <f>YEAR(Table1[[#This Row],[Date]])</f>
        <v>2023</v>
      </c>
      <c r="D4368">
        <f>MONTH(Table1[[#This Row],[Date]])</f>
        <v>12</v>
      </c>
      <c r="E4368" t="str">
        <f>TEXT(Table1[[#This Row],[Date]],"MMMM")</f>
        <v>December</v>
      </c>
      <c r="F4368">
        <v>208</v>
      </c>
      <c r="G4368">
        <v>27</v>
      </c>
      <c r="H4368" t="s">
        <v>37</v>
      </c>
      <c r="I4368" t="s">
        <v>46</v>
      </c>
      <c r="J4368">
        <v>71</v>
      </c>
      <c r="K4368" t="s">
        <v>39</v>
      </c>
      <c r="L4368">
        <v>2</v>
      </c>
      <c r="M4368" s="1">
        <v>50.380987480000002</v>
      </c>
      <c r="N4368" s="1">
        <f>Table1[[#This Row],[Quantity]]*Table1[[#This Row],[UnitPrice]]</f>
        <v>100.76197496</v>
      </c>
      <c r="O4368" t="s">
        <v>22</v>
      </c>
      <c r="P4368" t="b">
        <v>0</v>
      </c>
      <c r="Q4368">
        <v>0</v>
      </c>
      <c r="R4368" s="1">
        <f>Table1[[#This Row],[Sales]]-Table1[[#This Row],[DiscountAmount]]</f>
        <v>100.76197496</v>
      </c>
      <c r="S4368" t="b">
        <v>1</v>
      </c>
      <c r="T4368" t="s">
        <v>28</v>
      </c>
      <c r="U4368">
        <v>3</v>
      </c>
      <c r="V4368" t="b">
        <v>0</v>
      </c>
    </row>
    <row r="4369" spans="1:22" x14ac:dyDescent="0.3">
      <c r="A4369">
        <v>4368</v>
      </c>
      <c r="B4369" s="2">
        <v>44505</v>
      </c>
      <c r="C4369" s="19">
        <f>YEAR(Table1[[#This Row],[Date]])</f>
        <v>2021</v>
      </c>
      <c r="D4369">
        <f>MONTH(Table1[[#This Row],[Date]])</f>
        <v>11</v>
      </c>
      <c r="E4369" t="str">
        <f>TEXT(Table1[[#This Row],[Date]],"MMMM")</f>
        <v>November</v>
      </c>
      <c r="F4369">
        <v>6</v>
      </c>
      <c r="G4369">
        <v>55</v>
      </c>
      <c r="H4369" t="s">
        <v>19</v>
      </c>
      <c r="I4369" t="s">
        <v>25</v>
      </c>
      <c r="J4369">
        <v>968</v>
      </c>
      <c r="K4369" t="s">
        <v>26</v>
      </c>
      <c r="L4369">
        <v>4</v>
      </c>
      <c r="M4369" s="1">
        <v>71.542575119999995</v>
      </c>
      <c r="N4369" s="1">
        <f>Table1[[#This Row],[Quantity]]*Table1[[#This Row],[UnitPrice]]</f>
        <v>286.17030047999998</v>
      </c>
      <c r="O4369" t="s">
        <v>30</v>
      </c>
      <c r="P4369" t="b">
        <v>1</v>
      </c>
      <c r="Q4369">
        <v>0</v>
      </c>
      <c r="R4369" s="1">
        <f>Table1[[#This Row],[Sales]]-Table1[[#This Row],[DiscountAmount]]</f>
        <v>286.17030047999998</v>
      </c>
      <c r="S4369" t="b">
        <v>1</v>
      </c>
      <c r="T4369" t="s">
        <v>23</v>
      </c>
      <c r="U4369">
        <v>3</v>
      </c>
      <c r="V4369" t="b">
        <v>0</v>
      </c>
    </row>
    <row r="4370" spans="1:22" x14ac:dyDescent="0.3">
      <c r="A4370">
        <v>4369</v>
      </c>
      <c r="B4370" s="2">
        <v>43820</v>
      </c>
      <c r="C4370" s="19">
        <f>YEAR(Table1[[#This Row],[Date]])</f>
        <v>2019</v>
      </c>
      <c r="D4370">
        <f>MONTH(Table1[[#This Row],[Date]])</f>
        <v>12</v>
      </c>
      <c r="E4370" t="str">
        <f>TEXT(Table1[[#This Row],[Date]],"MMMM")</f>
        <v>December</v>
      </c>
      <c r="F4370">
        <v>422</v>
      </c>
      <c r="G4370">
        <v>18</v>
      </c>
      <c r="H4370" t="s">
        <v>19</v>
      </c>
      <c r="I4370" t="s">
        <v>46</v>
      </c>
      <c r="J4370">
        <v>715</v>
      </c>
      <c r="K4370" t="s">
        <v>34</v>
      </c>
      <c r="L4370">
        <v>3</v>
      </c>
      <c r="M4370" s="1">
        <v>70.159302490000002</v>
      </c>
      <c r="N4370" s="1">
        <f>Table1[[#This Row],[Quantity]]*Table1[[#This Row],[UnitPrice]]</f>
        <v>210.47790746999999</v>
      </c>
      <c r="O4370" t="s">
        <v>32</v>
      </c>
      <c r="P4370" t="b">
        <v>0</v>
      </c>
      <c r="Q4370">
        <v>21.047790750000001</v>
      </c>
      <c r="R4370" s="1">
        <f>Table1[[#This Row],[Sales]]-Table1[[#This Row],[DiscountAmount]]</f>
        <v>189.43011672</v>
      </c>
      <c r="S4370" t="b">
        <v>1</v>
      </c>
      <c r="T4370" t="s">
        <v>36</v>
      </c>
      <c r="U4370">
        <v>5</v>
      </c>
      <c r="V4370" t="b">
        <v>1</v>
      </c>
    </row>
    <row r="4371" spans="1:22" x14ac:dyDescent="0.3">
      <c r="A4371">
        <v>4370</v>
      </c>
      <c r="B4371" s="2">
        <v>44149</v>
      </c>
      <c r="C4371" s="19">
        <f>YEAR(Table1[[#This Row],[Date]])</f>
        <v>2020</v>
      </c>
      <c r="D4371">
        <f>MONTH(Table1[[#This Row],[Date]])</f>
        <v>11</v>
      </c>
      <c r="E4371" t="str">
        <f>TEXT(Table1[[#This Row],[Date]],"MMMM")</f>
        <v>November</v>
      </c>
      <c r="F4371">
        <v>55</v>
      </c>
      <c r="G4371">
        <v>59</v>
      </c>
      <c r="H4371" t="s">
        <v>24</v>
      </c>
      <c r="I4371" t="s">
        <v>25</v>
      </c>
      <c r="J4371">
        <v>441</v>
      </c>
      <c r="K4371" t="s">
        <v>26</v>
      </c>
      <c r="L4371">
        <v>5</v>
      </c>
      <c r="M4371" s="1">
        <v>16.327971489999999</v>
      </c>
      <c r="N4371" s="1">
        <f>Table1[[#This Row],[Quantity]]*Table1[[#This Row],[UnitPrice]]</f>
        <v>81.639857449999994</v>
      </c>
      <c r="O4371" t="s">
        <v>35</v>
      </c>
      <c r="P4371" t="b">
        <v>1</v>
      </c>
      <c r="Q4371">
        <v>8.1639857429999996</v>
      </c>
      <c r="R4371" s="1">
        <f>Table1[[#This Row],[Sales]]-Table1[[#This Row],[DiscountAmount]]</f>
        <v>73.475871706999996</v>
      </c>
      <c r="S4371" t="b">
        <v>0</v>
      </c>
      <c r="T4371" t="s">
        <v>36</v>
      </c>
      <c r="U4371">
        <v>4</v>
      </c>
      <c r="V4371" t="b">
        <v>1</v>
      </c>
    </row>
    <row r="4372" spans="1:22" x14ac:dyDescent="0.3">
      <c r="A4372">
        <v>4371</v>
      </c>
      <c r="B4372" s="2">
        <v>43422</v>
      </c>
      <c r="C4372" s="19">
        <f>YEAR(Table1[[#This Row],[Date]])</f>
        <v>2018</v>
      </c>
      <c r="D4372">
        <f>MONTH(Table1[[#This Row],[Date]])</f>
        <v>11</v>
      </c>
      <c r="E4372" t="str">
        <f>TEXT(Table1[[#This Row],[Date]],"MMMM")</f>
        <v>November</v>
      </c>
      <c r="F4372">
        <v>265</v>
      </c>
      <c r="G4372">
        <v>26</v>
      </c>
      <c r="H4372" t="s">
        <v>19</v>
      </c>
      <c r="I4372" t="s">
        <v>50</v>
      </c>
      <c r="J4372">
        <v>617</v>
      </c>
      <c r="K4372" t="s">
        <v>26</v>
      </c>
      <c r="L4372">
        <v>5</v>
      </c>
      <c r="M4372" s="1">
        <v>50.04675666</v>
      </c>
      <c r="N4372" s="1">
        <f>Table1[[#This Row],[Quantity]]*Table1[[#This Row],[UnitPrice]]</f>
        <v>250.2337833</v>
      </c>
      <c r="O4372" t="s">
        <v>32</v>
      </c>
      <c r="P4372" t="b">
        <v>0</v>
      </c>
      <c r="Q4372">
        <v>0</v>
      </c>
      <c r="R4372" s="1">
        <f>Table1[[#This Row],[Sales]]-Table1[[#This Row],[DiscountAmount]]</f>
        <v>250.2337833</v>
      </c>
      <c r="S4372" t="b">
        <v>0</v>
      </c>
      <c r="T4372" t="s">
        <v>28</v>
      </c>
      <c r="U4372">
        <v>3</v>
      </c>
      <c r="V4372" t="b">
        <v>1</v>
      </c>
    </row>
    <row r="4373" spans="1:22" x14ac:dyDescent="0.3">
      <c r="A4373">
        <v>4372</v>
      </c>
      <c r="B4373" s="2">
        <v>44552</v>
      </c>
      <c r="C4373" s="19">
        <f>YEAR(Table1[[#This Row],[Date]])</f>
        <v>2021</v>
      </c>
      <c r="D4373">
        <f>MONTH(Table1[[#This Row],[Date]])</f>
        <v>12</v>
      </c>
      <c r="E4373" t="str">
        <f>TEXT(Table1[[#This Row],[Date]],"MMMM")</f>
        <v>December</v>
      </c>
      <c r="F4373">
        <v>484</v>
      </c>
      <c r="G4373">
        <v>24</v>
      </c>
      <c r="H4373" t="s">
        <v>19</v>
      </c>
      <c r="I4373" t="s">
        <v>53</v>
      </c>
      <c r="J4373">
        <v>621</v>
      </c>
      <c r="K4373" t="s">
        <v>21</v>
      </c>
      <c r="L4373">
        <v>4</v>
      </c>
      <c r="M4373" s="1">
        <v>90.592958670000002</v>
      </c>
      <c r="N4373" s="1">
        <f>Table1[[#This Row],[Quantity]]*Table1[[#This Row],[UnitPrice]]</f>
        <v>362.37183468000001</v>
      </c>
      <c r="O4373" t="s">
        <v>30</v>
      </c>
      <c r="P4373" t="b">
        <v>0</v>
      </c>
      <c r="Q4373">
        <v>36.237183469999998</v>
      </c>
      <c r="R4373" s="1">
        <f>Table1[[#This Row],[Sales]]-Table1[[#This Row],[DiscountAmount]]</f>
        <v>326.13465121000002</v>
      </c>
      <c r="S4373" t="b">
        <v>0</v>
      </c>
      <c r="T4373" t="s">
        <v>36</v>
      </c>
      <c r="U4373">
        <v>5</v>
      </c>
      <c r="V4373" t="b">
        <v>1</v>
      </c>
    </row>
    <row r="4374" spans="1:22" x14ac:dyDescent="0.3">
      <c r="A4374">
        <v>4373</v>
      </c>
      <c r="B4374" s="2">
        <v>44504</v>
      </c>
      <c r="C4374" s="19">
        <f>YEAR(Table1[[#This Row],[Date]])</f>
        <v>2021</v>
      </c>
      <c r="D4374">
        <f>MONTH(Table1[[#This Row],[Date]])</f>
        <v>11</v>
      </c>
      <c r="E4374" t="str">
        <f>TEXT(Table1[[#This Row],[Date]],"MMMM")</f>
        <v>November</v>
      </c>
      <c r="F4374">
        <v>88</v>
      </c>
      <c r="G4374">
        <v>61</v>
      </c>
      <c r="H4374" t="s">
        <v>24</v>
      </c>
      <c r="I4374" t="s">
        <v>42</v>
      </c>
      <c r="J4374">
        <v>634</v>
      </c>
      <c r="K4374" t="s">
        <v>43</v>
      </c>
      <c r="L4374">
        <v>1</v>
      </c>
      <c r="M4374" s="1">
        <v>80.034865780000004</v>
      </c>
      <c r="N4374" s="1">
        <f>Table1[[#This Row],[Quantity]]*Table1[[#This Row],[UnitPrice]]</f>
        <v>80.034865780000004</v>
      </c>
      <c r="O4374" t="s">
        <v>32</v>
      </c>
      <c r="P4374" t="b">
        <v>0</v>
      </c>
      <c r="Q4374">
        <v>8.0034865780000004</v>
      </c>
      <c r="R4374" s="1">
        <f>Table1[[#This Row],[Sales]]-Table1[[#This Row],[DiscountAmount]]</f>
        <v>72.031379202000011</v>
      </c>
      <c r="S4374" t="b">
        <v>1</v>
      </c>
      <c r="T4374" t="s">
        <v>36</v>
      </c>
      <c r="U4374">
        <v>1</v>
      </c>
      <c r="V4374" t="b">
        <v>0</v>
      </c>
    </row>
    <row r="4375" spans="1:22" x14ac:dyDescent="0.3">
      <c r="A4375">
        <v>4374</v>
      </c>
      <c r="B4375" s="2">
        <v>44159</v>
      </c>
      <c r="C4375" s="19">
        <f>YEAR(Table1[[#This Row],[Date]])</f>
        <v>2020</v>
      </c>
      <c r="D4375">
        <f>MONTH(Table1[[#This Row],[Date]])</f>
        <v>11</v>
      </c>
      <c r="E4375" t="str">
        <f>TEXT(Table1[[#This Row],[Date]],"MMMM")</f>
        <v>November</v>
      </c>
      <c r="F4375">
        <v>132</v>
      </c>
      <c r="G4375">
        <v>18</v>
      </c>
      <c r="H4375" t="s">
        <v>37</v>
      </c>
      <c r="I4375" t="s">
        <v>40</v>
      </c>
      <c r="J4375">
        <v>656</v>
      </c>
      <c r="K4375" t="s">
        <v>26</v>
      </c>
      <c r="L4375">
        <v>2</v>
      </c>
      <c r="M4375" s="1">
        <v>66.304506930000002</v>
      </c>
      <c r="N4375" s="1">
        <f>Table1[[#This Row],[Quantity]]*Table1[[#This Row],[UnitPrice]]</f>
        <v>132.60901386</v>
      </c>
      <c r="O4375" t="s">
        <v>30</v>
      </c>
      <c r="P4375" t="b">
        <v>0</v>
      </c>
      <c r="Q4375">
        <v>13.260901390000001</v>
      </c>
      <c r="R4375" s="1">
        <f>Table1[[#This Row],[Sales]]-Table1[[#This Row],[DiscountAmount]]</f>
        <v>119.34811247</v>
      </c>
      <c r="S4375" t="b">
        <v>1</v>
      </c>
      <c r="T4375" t="s">
        <v>36</v>
      </c>
      <c r="U4375">
        <v>2</v>
      </c>
      <c r="V4375" t="b">
        <v>1</v>
      </c>
    </row>
    <row r="4376" spans="1:22" x14ac:dyDescent="0.3">
      <c r="A4376">
        <v>4375</v>
      </c>
      <c r="B4376" s="2">
        <v>44150</v>
      </c>
      <c r="C4376" s="19">
        <f>YEAR(Table1[[#This Row],[Date]])</f>
        <v>2020</v>
      </c>
      <c r="D4376">
        <f>MONTH(Table1[[#This Row],[Date]])</f>
        <v>11</v>
      </c>
      <c r="E4376" t="str">
        <f>TEXT(Table1[[#This Row],[Date]],"MMMM")</f>
        <v>November</v>
      </c>
      <c r="F4376">
        <v>64</v>
      </c>
      <c r="G4376">
        <v>21</v>
      </c>
      <c r="H4376" t="s">
        <v>24</v>
      </c>
      <c r="I4376" t="s">
        <v>40</v>
      </c>
      <c r="J4376">
        <v>770</v>
      </c>
      <c r="K4376" t="s">
        <v>26</v>
      </c>
      <c r="L4376">
        <v>5</v>
      </c>
      <c r="M4376" s="1">
        <v>99.370192349999996</v>
      </c>
      <c r="N4376" s="1">
        <f>Table1[[#This Row],[Quantity]]*Table1[[#This Row],[UnitPrice]]</f>
        <v>496.85096175000001</v>
      </c>
      <c r="O4376" t="s">
        <v>32</v>
      </c>
      <c r="P4376" t="b">
        <v>0</v>
      </c>
      <c r="Q4376">
        <v>49.685096180000002</v>
      </c>
      <c r="R4376" s="1">
        <f>Table1[[#This Row],[Sales]]-Table1[[#This Row],[DiscountAmount]]</f>
        <v>447.16586556999999</v>
      </c>
      <c r="S4376" t="b">
        <v>1</v>
      </c>
      <c r="T4376" t="s">
        <v>36</v>
      </c>
      <c r="U4376">
        <v>4</v>
      </c>
      <c r="V4376" t="b">
        <v>1</v>
      </c>
    </row>
    <row r="4377" spans="1:22" x14ac:dyDescent="0.3">
      <c r="A4377">
        <v>4376</v>
      </c>
      <c r="B4377" s="2">
        <v>43426</v>
      </c>
      <c r="C4377" s="19">
        <f>YEAR(Table1[[#This Row],[Date]])</f>
        <v>2018</v>
      </c>
      <c r="D4377">
        <f>MONTH(Table1[[#This Row],[Date]])</f>
        <v>11</v>
      </c>
      <c r="E4377" t="str">
        <f>TEXT(Table1[[#This Row],[Date]],"MMMM")</f>
        <v>November</v>
      </c>
      <c r="F4377">
        <v>428</v>
      </c>
      <c r="G4377">
        <v>25</v>
      </c>
      <c r="H4377" t="s">
        <v>24</v>
      </c>
      <c r="I4377" t="s">
        <v>45</v>
      </c>
      <c r="J4377">
        <v>660</v>
      </c>
      <c r="K4377" t="s">
        <v>43</v>
      </c>
      <c r="L4377">
        <v>2</v>
      </c>
      <c r="M4377" s="1">
        <v>87.184648409999994</v>
      </c>
      <c r="N4377" s="1">
        <f>Table1[[#This Row],[Quantity]]*Table1[[#This Row],[UnitPrice]]</f>
        <v>174.36929681999999</v>
      </c>
      <c r="O4377" t="s">
        <v>32</v>
      </c>
      <c r="P4377" t="b">
        <v>1</v>
      </c>
      <c r="Q4377">
        <v>17.436929679999999</v>
      </c>
      <c r="R4377" s="1">
        <f>Table1[[#This Row],[Sales]]-Table1[[#This Row],[DiscountAmount]]</f>
        <v>156.93236714</v>
      </c>
      <c r="S4377" t="b">
        <v>0</v>
      </c>
      <c r="T4377" t="s">
        <v>36</v>
      </c>
      <c r="U4377">
        <v>2</v>
      </c>
      <c r="V4377" t="b">
        <v>1</v>
      </c>
    </row>
    <row r="4378" spans="1:22" x14ac:dyDescent="0.3">
      <c r="A4378">
        <v>4377</v>
      </c>
      <c r="B4378" s="2">
        <v>43443</v>
      </c>
      <c r="C4378" s="19">
        <f>YEAR(Table1[[#This Row],[Date]])</f>
        <v>2018</v>
      </c>
      <c r="D4378">
        <f>MONTH(Table1[[#This Row],[Date]])</f>
        <v>12</v>
      </c>
      <c r="E4378" t="str">
        <f>TEXT(Table1[[#This Row],[Date]],"MMMM")</f>
        <v>December</v>
      </c>
      <c r="F4378">
        <v>398</v>
      </c>
      <c r="G4378">
        <v>66</v>
      </c>
      <c r="H4378" t="s">
        <v>24</v>
      </c>
      <c r="I4378" t="s">
        <v>50</v>
      </c>
      <c r="J4378">
        <v>431</v>
      </c>
      <c r="K4378" t="s">
        <v>26</v>
      </c>
      <c r="L4378">
        <v>3</v>
      </c>
      <c r="M4378" s="1">
        <v>59.418412979999999</v>
      </c>
      <c r="N4378" s="1">
        <f>Table1[[#This Row],[Quantity]]*Table1[[#This Row],[UnitPrice]]</f>
        <v>178.25523894</v>
      </c>
      <c r="O4378" t="s">
        <v>22</v>
      </c>
      <c r="P4378" t="b">
        <v>0</v>
      </c>
      <c r="Q4378">
        <v>0</v>
      </c>
      <c r="R4378" s="1">
        <f>Table1[[#This Row],[Sales]]-Table1[[#This Row],[DiscountAmount]]</f>
        <v>178.25523894</v>
      </c>
      <c r="S4378" t="b">
        <v>1</v>
      </c>
      <c r="T4378" t="s">
        <v>28</v>
      </c>
      <c r="U4378">
        <v>4</v>
      </c>
      <c r="V4378" t="b">
        <v>1</v>
      </c>
    </row>
    <row r="4379" spans="1:22" x14ac:dyDescent="0.3">
      <c r="A4379">
        <v>4378</v>
      </c>
      <c r="B4379" s="2">
        <v>43780</v>
      </c>
      <c r="C4379" s="19">
        <f>YEAR(Table1[[#This Row],[Date]])</f>
        <v>2019</v>
      </c>
      <c r="D4379">
        <f>MONTH(Table1[[#This Row],[Date]])</f>
        <v>11</v>
      </c>
      <c r="E4379" t="str">
        <f>TEXT(Table1[[#This Row],[Date]],"MMMM")</f>
        <v>November</v>
      </c>
      <c r="F4379">
        <v>210</v>
      </c>
      <c r="G4379">
        <v>61</v>
      </c>
      <c r="H4379" t="s">
        <v>37</v>
      </c>
      <c r="I4379" t="s">
        <v>38</v>
      </c>
      <c r="J4379">
        <v>199</v>
      </c>
      <c r="K4379" t="s">
        <v>34</v>
      </c>
      <c r="L4379">
        <v>3</v>
      </c>
      <c r="M4379" s="1">
        <v>27.913143040000001</v>
      </c>
      <c r="N4379" s="1">
        <f>Table1[[#This Row],[Quantity]]*Table1[[#This Row],[UnitPrice]]</f>
        <v>83.739429120000011</v>
      </c>
      <c r="O4379" t="s">
        <v>22</v>
      </c>
      <c r="P4379" t="b">
        <v>1</v>
      </c>
      <c r="Q4379">
        <v>0</v>
      </c>
      <c r="R4379" s="1">
        <f>Table1[[#This Row],[Sales]]-Table1[[#This Row],[DiscountAmount]]</f>
        <v>83.739429120000011</v>
      </c>
      <c r="S4379" t="b">
        <v>0</v>
      </c>
      <c r="T4379" t="s">
        <v>23</v>
      </c>
      <c r="U4379">
        <v>4</v>
      </c>
      <c r="V4379" t="b">
        <v>0</v>
      </c>
    </row>
    <row r="4380" spans="1:22" x14ac:dyDescent="0.3">
      <c r="A4380">
        <v>4379</v>
      </c>
      <c r="B4380" s="2">
        <v>45283</v>
      </c>
      <c r="C4380" s="19">
        <f>YEAR(Table1[[#This Row],[Date]])</f>
        <v>2023</v>
      </c>
      <c r="D4380">
        <f>MONTH(Table1[[#This Row],[Date]])</f>
        <v>12</v>
      </c>
      <c r="E4380" t="str">
        <f>TEXT(Table1[[#This Row],[Date]],"MMMM")</f>
        <v>December</v>
      </c>
      <c r="F4380">
        <v>123</v>
      </c>
      <c r="G4380">
        <v>21</v>
      </c>
      <c r="H4380" t="s">
        <v>37</v>
      </c>
      <c r="I4380" t="s">
        <v>46</v>
      </c>
      <c r="J4380">
        <v>389</v>
      </c>
      <c r="K4380" t="s">
        <v>21</v>
      </c>
      <c r="L4380">
        <v>4</v>
      </c>
      <c r="M4380" s="1">
        <v>86.149566089999993</v>
      </c>
      <c r="N4380" s="1">
        <f>Table1[[#This Row],[Quantity]]*Table1[[#This Row],[UnitPrice]]</f>
        <v>344.59826435999997</v>
      </c>
      <c r="O4380" t="s">
        <v>30</v>
      </c>
      <c r="P4380" t="b">
        <v>1</v>
      </c>
      <c r="Q4380">
        <v>0</v>
      </c>
      <c r="R4380" s="1">
        <f>Table1[[#This Row],[Sales]]-Table1[[#This Row],[DiscountAmount]]</f>
        <v>344.59826435999997</v>
      </c>
      <c r="S4380" t="b">
        <v>0</v>
      </c>
      <c r="T4380" t="s">
        <v>28</v>
      </c>
      <c r="U4380">
        <v>1</v>
      </c>
      <c r="V4380" t="b">
        <v>1</v>
      </c>
    </row>
    <row r="4381" spans="1:22" x14ac:dyDescent="0.3">
      <c r="A4381">
        <v>4380</v>
      </c>
      <c r="B4381" s="2">
        <v>44181</v>
      </c>
      <c r="C4381" s="19">
        <f>YEAR(Table1[[#This Row],[Date]])</f>
        <v>2020</v>
      </c>
      <c r="D4381">
        <f>MONTH(Table1[[#This Row],[Date]])</f>
        <v>12</v>
      </c>
      <c r="E4381" t="str">
        <f>TEXT(Table1[[#This Row],[Date]],"MMMM")</f>
        <v>December</v>
      </c>
      <c r="F4381">
        <v>124</v>
      </c>
      <c r="G4381">
        <v>54</v>
      </c>
      <c r="H4381" t="s">
        <v>19</v>
      </c>
      <c r="I4381" t="s">
        <v>44</v>
      </c>
      <c r="J4381">
        <v>817</v>
      </c>
      <c r="K4381" t="s">
        <v>39</v>
      </c>
      <c r="L4381">
        <v>2</v>
      </c>
      <c r="M4381" s="1">
        <v>55.660603940000001</v>
      </c>
      <c r="N4381" s="1">
        <f>Table1[[#This Row],[Quantity]]*Table1[[#This Row],[UnitPrice]]</f>
        <v>111.32120788</v>
      </c>
      <c r="O4381" t="s">
        <v>35</v>
      </c>
      <c r="P4381" t="b">
        <v>1</v>
      </c>
      <c r="Q4381">
        <v>0</v>
      </c>
      <c r="R4381" s="1">
        <f>Table1[[#This Row],[Sales]]-Table1[[#This Row],[DiscountAmount]]</f>
        <v>111.32120788</v>
      </c>
      <c r="S4381" t="b">
        <v>0</v>
      </c>
      <c r="T4381" t="s">
        <v>28</v>
      </c>
      <c r="U4381">
        <v>1</v>
      </c>
      <c r="V4381" t="b">
        <v>0</v>
      </c>
    </row>
    <row r="4382" spans="1:22" x14ac:dyDescent="0.3">
      <c r="A4382">
        <v>4381</v>
      </c>
      <c r="B4382" s="2">
        <v>44159</v>
      </c>
      <c r="C4382" s="19">
        <f>YEAR(Table1[[#This Row],[Date]])</f>
        <v>2020</v>
      </c>
      <c r="D4382">
        <f>MONTH(Table1[[#This Row],[Date]])</f>
        <v>11</v>
      </c>
      <c r="E4382" t="str">
        <f>TEXT(Table1[[#This Row],[Date]],"MMMM")</f>
        <v>November</v>
      </c>
      <c r="F4382">
        <v>329</v>
      </c>
      <c r="G4382">
        <v>63</v>
      </c>
      <c r="H4382" t="s">
        <v>19</v>
      </c>
      <c r="I4382" t="s">
        <v>38</v>
      </c>
      <c r="J4382">
        <v>129</v>
      </c>
      <c r="K4382" t="s">
        <v>43</v>
      </c>
      <c r="L4382">
        <v>2</v>
      </c>
      <c r="M4382" s="1">
        <v>62.239254330000001</v>
      </c>
      <c r="N4382" s="1">
        <f>Table1[[#This Row],[Quantity]]*Table1[[#This Row],[UnitPrice]]</f>
        <v>124.47850866</v>
      </c>
      <c r="O4382" t="s">
        <v>35</v>
      </c>
      <c r="P4382" t="b">
        <v>1</v>
      </c>
      <c r="Q4382">
        <v>12.44785087</v>
      </c>
      <c r="R4382" s="1">
        <f>Table1[[#This Row],[Sales]]-Table1[[#This Row],[DiscountAmount]]</f>
        <v>112.03065779000001</v>
      </c>
      <c r="S4382" t="b">
        <v>0</v>
      </c>
      <c r="T4382" t="s">
        <v>36</v>
      </c>
      <c r="U4382">
        <v>5</v>
      </c>
      <c r="V4382" t="b">
        <v>1</v>
      </c>
    </row>
    <row r="4383" spans="1:22" x14ac:dyDescent="0.3">
      <c r="A4383">
        <v>4382</v>
      </c>
      <c r="B4383" s="2">
        <v>44903</v>
      </c>
      <c r="C4383" s="19">
        <f>YEAR(Table1[[#This Row],[Date]])</f>
        <v>2022</v>
      </c>
      <c r="D4383">
        <f>MONTH(Table1[[#This Row],[Date]])</f>
        <v>12</v>
      </c>
      <c r="E4383" t="str">
        <f>TEXT(Table1[[#This Row],[Date]],"MMMM")</f>
        <v>December</v>
      </c>
      <c r="F4383">
        <v>194</v>
      </c>
      <c r="G4383">
        <v>60</v>
      </c>
      <c r="H4383" t="s">
        <v>24</v>
      </c>
      <c r="I4383" t="s">
        <v>53</v>
      </c>
      <c r="J4383">
        <v>767</v>
      </c>
      <c r="K4383" t="s">
        <v>21</v>
      </c>
      <c r="L4383">
        <v>4</v>
      </c>
      <c r="M4383" s="1">
        <v>42.721055530000001</v>
      </c>
      <c r="N4383" s="1">
        <f>Table1[[#This Row],[Quantity]]*Table1[[#This Row],[UnitPrice]]</f>
        <v>170.88422212</v>
      </c>
      <c r="O4383" t="s">
        <v>22</v>
      </c>
      <c r="P4383" t="b">
        <v>0</v>
      </c>
      <c r="Q4383">
        <v>0</v>
      </c>
      <c r="R4383" s="1">
        <f>Table1[[#This Row],[Sales]]-Table1[[#This Row],[DiscountAmount]]</f>
        <v>170.88422212</v>
      </c>
      <c r="S4383" t="b">
        <v>1</v>
      </c>
      <c r="T4383" t="s">
        <v>23</v>
      </c>
      <c r="U4383">
        <v>5</v>
      </c>
      <c r="V4383" t="b">
        <v>0</v>
      </c>
    </row>
    <row r="4384" spans="1:22" x14ac:dyDescent="0.3">
      <c r="A4384">
        <v>4383</v>
      </c>
      <c r="B4384" s="2">
        <v>43790</v>
      </c>
      <c r="C4384" s="19">
        <f>YEAR(Table1[[#This Row],[Date]])</f>
        <v>2019</v>
      </c>
      <c r="D4384">
        <f>MONTH(Table1[[#This Row],[Date]])</f>
        <v>11</v>
      </c>
      <c r="E4384" t="str">
        <f>TEXT(Table1[[#This Row],[Date]],"MMMM")</f>
        <v>November</v>
      </c>
      <c r="F4384">
        <v>408</v>
      </c>
      <c r="G4384">
        <v>46</v>
      </c>
      <c r="H4384" t="s">
        <v>37</v>
      </c>
      <c r="I4384" t="s">
        <v>33</v>
      </c>
      <c r="J4384">
        <v>741</v>
      </c>
      <c r="K4384" t="s">
        <v>39</v>
      </c>
      <c r="L4384">
        <v>2</v>
      </c>
      <c r="M4384" s="1">
        <v>23.819573819999999</v>
      </c>
      <c r="N4384" s="1">
        <f>Table1[[#This Row],[Quantity]]*Table1[[#This Row],[UnitPrice]]</f>
        <v>47.639147639999997</v>
      </c>
      <c r="O4384" t="s">
        <v>35</v>
      </c>
      <c r="P4384" t="b">
        <v>0</v>
      </c>
      <c r="Q4384">
        <v>0</v>
      </c>
      <c r="R4384" s="1">
        <f>Table1[[#This Row],[Sales]]-Table1[[#This Row],[DiscountAmount]]</f>
        <v>47.639147639999997</v>
      </c>
      <c r="S4384" t="b">
        <v>1</v>
      </c>
      <c r="T4384" t="s">
        <v>23</v>
      </c>
      <c r="U4384">
        <v>5</v>
      </c>
      <c r="V4384" t="b">
        <v>0</v>
      </c>
    </row>
    <row r="4385" spans="1:22" x14ac:dyDescent="0.3">
      <c r="A4385">
        <v>4384</v>
      </c>
      <c r="B4385" s="2">
        <v>45266</v>
      </c>
      <c r="C4385" s="19">
        <f>YEAR(Table1[[#This Row],[Date]])</f>
        <v>2023</v>
      </c>
      <c r="D4385">
        <f>MONTH(Table1[[#This Row],[Date]])</f>
        <v>12</v>
      </c>
      <c r="E4385" t="str">
        <f>TEXT(Table1[[#This Row],[Date]],"MMMM")</f>
        <v>December</v>
      </c>
      <c r="F4385">
        <v>297</v>
      </c>
      <c r="G4385">
        <v>21</v>
      </c>
      <c r="H4385" t="s">
        <v>24</v>
      </c>
      <c r="I4385" t="s">
        <v>25</v>
      </c>
      <c r="J4385">
        <v>681</v>
      </c>
      <c r="K4385" t="s">
        <v>34</v>
      </c>
      <c r="L4385">
        <v>2</v>
      </c>
      <c r="M4385" s="1">
        <v>14.496794080000001</v>
      </c>
      <c r="N4385" s="1">
        <f>Table1[[#This Row],[Quantity]]*Table1[[#This Row],[UnitPrice]]</f>
        <v>28.993588160000002</v>
      </c>
      <c r="O4385" t="s">
        <v>35</v>
      </c>
      <c r="P4385" t="b">
        <v>0</v>
      </c>
      <c r="Q4385">
        <v>2.899358817</v>
      </c>
      <c r="R4385" s="1">
        <f>Table1[[#This Row],[Sales]]-Table1[[#This Row],[DiscountAmount]]</f>
        <v>26.094229343000002</v>
      </c>
      <c r="S4385" t="b">
        <v>1</v>
      </c>
      <c r="T4385" t="s">
        <v>36</v>
      </c>
      <c r="U4385">
        <v>1</v>
      </c>
      <c r="V4385" t="b">
        <v>0</v>
      </c>
    </row>
    <row r="4386" spans="1:22" x14ac:dyDescent="0.3">
      <c r="A4386">
        <v>4385</v>
      </c>
      <c r="B4386" s="2">
        <v>43462</v>
      </c>
      <c r="C4386" s="19">
        <f>YEAR(Table1[[#This Row],[Date]])</f>
        <v>2018</v>
      </c>
      <c r="D4386">
        <f>MONTH(Table1[[#This Row],[Date]])</f>
        <v>12</v>
      </c>
      <c r="E4386" t="str">
        <f>TEXT(Table1[[#This Row],[Date]],"MMMM")</f>
        <v>December</v>
      </c>
      <c r="F4386">
        <v>338</v>
      </c>
      <c r="G4386">
        <v>47</v>
      </c>
      <c r="H4386" t="s">
        <v>19</v>
      </c>
      <c r="I4386" t="s">
        <v>27</v>
      </c>
      <c r="J4386">
        <v>836</v>
      </c>
      <c r="K4386" t="s">
        <v>26</v>
      </c>
      <c r="L4386">
        <v>1</v>
      </c>
      <c r="M4386" s="1">
        <v>96.091043959999993</v>
      </c>
      <c r="N4386" s="1">
        <f>Table1[[#This Row],[Quantity]]*Table1[[#This Row],[UnitPrice]]</f>
        <v>96.091043959999993</v>
      </c>
      <c r="O4386" t="s">
        <v>32</v>
      </c>
      <c r="P4386" t="b">
        <v>0</v>
      </c>
      <c r="Q4386">
        <v>0</v>
      </c>
      <c r="R4386" s="1">
        <f>Table1[[#This Row],[Sales]]-Table1[[#This Row],[DiscountAmount]]</f>
        <v>96.091043959999993</v>
      </c>
      <c r="S4386" t="b">
        <v>0</v>
      </c>
      <c r="T4386" t="s">
        <v>23</v>
      </c>
      <c r="U4386">
        <v>3</v>
      </c>
      <c r="V4386" t="b">
        <v>0</v>
      </c>
    </row>
    <row r="4387" spans="1:22" x14ac:dyDescent="0.3">
      <c r="A4387">
        <v>4386</v>
      </c>
      <c r="B4387" s="2">
        <v>43460</v>
      </c>
      <c r="C4387" s="19">
        <f>YEAR(Table1[[#This Row],[Date]])</f>
        <v>2018</v>
      </c>
      <c r="D4387">
        <f>MONTH(Table1[[#This Row],[Date]])</f>
        <v>12</v>
      </c>
      <c r="E4387" t="str">
        <f>TEXT(Table1[[#This Row],[Date]],"MMMM")</f>
        <v>December</v>
      </c>
      <c r="F4387">
        <v>136</v>
      </c>
      <c r="G4387">
        <v>45</v>
      </c>
      <c r="H4387" t="s">
        <v>37</v>
      </c>
      <c r="I4387" t="s">
        <v>38</v>
      </c>
      <c r="J4387">
        <v>892</v>
      </c>
      <c r="K4387" t="s">
        <v>26</v>
      </c>
      <c r="L4387">
        <v>4</v>
      </c>
      <c r="M4387" s="1">
        <v>41.612245979999997</v>
      </c>
      <c r="N4387" s="1">
        <f>Table1[[#This Row],[Quantity]]*Table1[[#This Row],[UnitPrice]]</f>
        <v>166.44898391999999</v>
      </c>
      <c r="O4387" t="s">
        <v>22</v>
      </c>
      <c r="P4387" t="b">
        <v>0</v>
      </c>
      <c r="Q4387">
        <v>0</v>
      </c>
      <c r="R4387" s="1">
        <f>Table1[[#This Row],[Sales]]-Table1[[#This Row],[DiscountAmount]]</f>
        <v>166.44898391999999</v>
      </c>
      <c r="S4387" t="b">
        <v>0</v>
      </c>
      <c r="T4387" t="s">
        <v>23</v>
      </c>
      <c r="U4387">
        <v>4</v>
      </c>
      <c r="V4387" t="b">
        <v>0</v>
      </c>
    </row>
    <row r="4388" spans="1:22" x14ac:dyDescent="0.3">
      <c r="A4388">
        <v>4387</v>
      </c>
      <c r="B4388" s="2">
        <v>43794</v>
      </c>
      <c r="C4388" s="19">
        <f>YEAR(Table1[[#This Row],[Date]])</f>
        <v>2019</v>
      </c>
      <c r="D4388">
        <f>MONTH(Table1[[#This Row],[Date]])</f>
        <v>11</v>
      </c>
      <c r="E4388" t="str">
        <f>TEXT(Table1[[#This Row],[Date]],"MMMM")</f>
        <v>November</v>
      </c>
      <c r="F4388">
        <v>58</v>
      </c>
      <c r="G4388">
        <v>51</v>
      </c>
      <c r="H4388" t="s">
        <v>19</v>
      </c>
      <c r="I4388" t="s">
        <v>46</v>
      </c>
      <c r="J4388">
        <v>978</v>
      </c>
      <c r="K4388" t="s">
        <v>34</v>
      </c>
      <c r="L4388">
        <v>2</v>
      </c>
      <c r="M4388" s="1">
        <v>46.97910916</v>
      </c>
      <c r="N4388" s="1">
        <f>Table1[[#This Row],[Quantity]]*Table1[[#This Row],[UnitPrice]]</f>
        <v>93.95821832</v>
      </c>
      <c r="O4388" t="s">
        <v>30</v>
      </c>
      <c r="P4388" t="b">
        <v>1</v>
      </c>
      <c r="Q4388">
        <v>9.3958218319999993</v>
      </c>
      <c r="R4388" s="1">
        <f>Table1[[#This Row],[Sales]]-Table1[[#This Row],[DiscountAmount]]</f>
        <v>84.562396488000005</v>
      </c>
      <c r="S4388" t="b">
        <v>1</v>
      </c>
      <c r="T4388" t="s">
        <v>36</v>
      </c>
      <c r="U4388">
        <v>5</v>
      </c>
      <c r="V4388" t="b">
        <v>1</v>
      </c>
    </row>
    <row r="4389" spans="1:22" x14ac:dyDescent="0.3">
      <c r="A4389">
        <v>4388</v>
      </c>
      <c r="B4389" s="2">
        <v>44905</v>
      </c>
      <c r="C4389" s="19">
        <f>YEAR(Table1[[#This Row],[Date]])</f>
        <v>2022</v>
      </c>
      <c r="D4389">
        <f>MONTH(Table1[[#This Row],[Date]])</f>
        <v>12</v>
      </c>
      <c r="E4389" t="str">
        <f>TEXT(Table1[[#This Row],[Date]],"MMMM")</f>
        <v>December</v>
      </c>
      <c r="F4389">
        <v>15</v>
      </c>
      <c r="G4389">
        <v>53</v>
      </c>
      <c r="H4389" t="s">
        <v>19</v>
      </c>
      <c r="I4389" t="s">
        <v>52</v>
      </c>
      <c r="J4389">
        <v>315</v>
      </c>
      <c r="K4389" t="s">
        <v>39</v>
      </c>
      <c r="L4389">
        <v>2</v>
      </c>
      <c r="M4389" s="1">
        <v>11.40199185</v>
      </c>
      <c r="N4389" s="1">
        <f>Table1[[#This Row],[Quantity]]*Table1[[#This Row],[UnitPrice]]</f>
        <v>22.8039837</v>
      </c>
      <c r="O4389" t="s">
        <v>35</v>
      </c>
      <c r="P4389" t="b">
        <v>1</v>
      </c>
      <c r="Q4389">
        <v>0</v>
      </c>
      <c r="R4389" s="1">
        <f>Table1[[#This Row],[Sales]]-Table1[[#This Row],[DiscountAmount]]</f>
        <v>22.8039837</v>
      </c>
      <c r="S4389" t="b">
        <v>0</v>
      </c>
      <c r="T4389" t="s">
        <v>28</v>
      </c>
      <c r="U4389">
        <v>3</v>
      </c>
      <c r="V4389" t="b">
        <v>0</v>
      </c>
    </row>
    <row r="4390" spans="1:22" x14ac:dyDescent="0.3">
      <c r="A4390">
        <v>4389</v>
      </c>
      <c r="B4390" s="2">
        <v>44158</v>
      </c>
      <c r="C4390" s="19">
        <f>YEAR(Table1[[#This Row],[Date]])</f>
        <v>2020</v>
      </c>
      <c r="D4390">
        <f>MONTH(Table1[[#This Row],[Date]])</f>
        <v>11</v>
      </c>
      <c r="E4390" t="str">
        <f>TEXT(Table1[[#This Row],[Date]],"MMMM")</f>
        <v>November</v>
      </c>
      <c r="F4390">
        <v>110</v>
      </c>
      <c r="G4390">
        <v>28</v>
      </c>
      <c r="H4390" t="s">
        <v>24</v>
      </c>
      <c r="I4390" t="s">
        <v>46</v>
      </c>
      <c r="J4390">
        <v>319</v>
      </c>
      <c r="K4390" t="s">
        <v>21</v>
      </c>
      <c r="L4390">
        <v>2</v>
      </c>
      <c r="M4390" s="1">
        <v>77.310862819999997</v>
      </c>
      <c r="N4390" s="1">
        <f>Table1[[#This Row],[Quantity]]*Table1[[#This Row],[UnitPrice]]</f>
        <v>154.62172563999999</v>
      </c>
      <c r="O4390" t="s">
        <v>22</v>
      </c>
      <c r="P4390" t="b">
        <v>0</v>
      </c>
      <c r="Q4390">
        <v>15.462172560000001</v>
      </c>
      <c r="R4390" s="1">
        <f>Table1[[#This Row],[Sales]]-Table1[[#This Row],[DiscountAmount]]</f>
        <v>139.15955307999999</v>
      </c>
      <c r="S4390" t="b">
        <v>0</v>
      </c>
      <c r="T4390" t="s">
        <v>36</v>
      </c>
      <c r="U4390">
        <v>4</v>
      </c>
      <c r="V4390" t="b">
        <v>1</v>
      </c>
    </row>
    <row r="4391" spans="1:22" x14ac:dyDescent="0.3">
      <c r="A4391">
        <v>4390</v>
      </c>
      <c r="B4391" s="2">
        <v>44540</v>
      </c>
      <c r="C4391" s="19">
        <f>YEAR(Table1[[#This Row],[Date]])</f>
        <v>2021</v>
      </c>
      <c r="D4391">
        <f>MONTH(Table1[[#This Row],[Date]])</f>
        <v>12</v>
      </c>
      <c r="E4391" t="str">
        <f>TEXT(Table1[[#This Row],[Date]],"MMMM")</f>
        <v>December</v>
      </c>
      <c r="F4391">
        <v>194</v>
      </c>
      <c r="G4391">
        <v>38</v>
      </c>
      <c r="H4391" t="s">
        <v>24</v>
      </c>
      <c r="I4391" t="s">
        <v>45</v>
      </c>
      <c r="J4391">
        <v>107</v>
      </c>
      <c r="K4391" t="s">
        <v>43</v>
      </c>
      <c r="L4391">
        <v>2</v>
      </c>
      <c r="M4391" s="1">
        <v>70.165267889999996</v>
      </c>
      <c r="N4391" s="1">
        <f>Table1[[#This Row],[Quantity]]*Table1[[#This Row],[UnitPrice]]</f>
        <v>140.33053577999999</v>
      </c>
      <c r="O4391" t="s">
        <v>32</v>
      </c>
      <c r="P4391" t="b">
        <v>0</v>
      </c>
      <c r="Q4391">
        <v>0</v>
      </c>
      <c r="R4391" s="1">
        <f>Table1[[#This Row],[Sales]]-Table1[[#This Row],[DiscountAmount]]</f>
        <v>140.33053577999999</v>
      </c>
      <c r="S4391" t="b">
        <v>0</v>
      </c>
      <c r="T4391" t="s">
        <v>28</v>
      </c>
      <c r="U4391">
        <v>2</v>
      </c>
      <c r="V4391" t="b">
        <v>1</v>
      </c>
    </row>
    <row r="4392" spans="1:22" x14ac:dyDescent="0.3">
      <c r="A4392">
        <v>4391</v>
      </c>
      <c r="B4392" s="2">
        <v>44926</v>
      </c>
      <c r="C4392" s="19">
        <f>YEAR(Table1[[#This Row],[Date]])</f>
        <v>2022</v>
      </c>
      <c r="D4392">
        <f>MONTH(Table1[[#This Row],[Date]])</f>
        <v>12</v>
      </c>
      <c r="E4392" t="str">
        <f>TEXT(Table1[[#This Row],[Date]],"MMMM")</f>
        <v>December</v>
      </c>
      <c r="F4392">
        <v>22</v>
      </c>
      <c r="G4392">
        <v>44</v>
      </c>
      <c r="H4392" t="s">
        <v>24</v>
      </c>
      <c r="I4392" t="s">
        <v>47</v>
      </c>
      <c r="J4392">
        <v>454</v>
      </c>
      <c r="K4392" t="s">
        <v>34</v>
      </c>
      <c r="L4392">
        <v>2</v>
      </c>
      <c r="M4392" s="1">
        <v>75.104746789999993</v>
      </c>
      <c r="N4392" s="1">
        <f>Table1[[#This Row],[Quantity]]*Table1[[#This Row],[UnitPrice]]</f>
        <v>150.20949357999999</v>
      </c>
      <c r="O4392" t="s">
        <v>22</v>
      </c>
      <c r="P4392" t="b">
        <v>1</v>
      </c>
      <c r="Q4392">
        <v>15.020949359999999</v>
      </c>
      <c r="R4392" s="1">
        <f>Table1[[#This Row],[Sales]]-Table1[[#This Row],[DiscountAmount]]</f>
        <v>135.18854421999998</v>
      </c>
      <c r="S4392" t="b">
        <v>1</v>
      </c>
      <c r="T4392" t="s">
        <v>36</v>
      </c>
      <c r="U4392">
        <v>2</v>
      </c>
      <c r="V4392" t="b">
        <v>0</v>
      </c>
    </row>
    <row r="4393" spans="1:22" x14ac:dyDescent="0.3">
      <c r="A4393">
        <v>4392</v>
      </c>
      <c r="B4393" s="2">
        <v>44921</v>
      </c>
      <c r="C4393" s="19">
        <f>YEAR(Table1[[#This Row],[Date]])</f>
        <v>2022</v>
      </c>
      <c r="D4393">
        <f>MONTH(Table1[[#This Row],[Date]])</f>
        <v>12</v>
      </c>
      <c r="E4393" t="str">
        <f>TEXT(Table1[[#This Row],[Date]],"MMMM")</f>
        <v>December</v>
      </c>
      <c r="F4393">
        <v>423</v>
      </c>
      <c r="G4393">
        <v>30</v>
      </c>
      <c r="H4393" t="s">
        <v>19</v>
      </c>
      <c r="I4393" t="s">
        <v>51</v>
      </c>
      <c r="J4393">
        <v>381</v>
      </c>
      <c r="K4393" t="s">
        <v>34</v>
      </c>
      <c r="L4393">
        <v>4</v>
      </c>
      <c r="M4393" s="1">
        <v>31.94147907</v>
      </c>
      <c r="N4393" s="1">
        <f>Table1[[#This Row],[Quantity]]*Table1[[#This Row],[UnitPrice]]</f>
        <v>127.76591628</v>
      </c>
      <c r="O4393" t="s">
        <v>35</v>
      </c>
      <c r="P4393" t="b">
        <v>0</v>
      </c>
      <c r="Q4393">
        <v>12.77659163</v>
      </c>
      <c r="R4393" s="1">
        <f>Table1[[#This Row],[Sales]]-Table1[[#This Row],[DiscountAmount]]</f>
        <v>114.98932465</v>
      </c>
      <c r="S4393" t="b">
        <v>0</v>
      </c>
      <c r="T4393" t="s">
        <v>36</v>
      </c>
      <c r="U4393">
        <v>2</v>
      </c>
      <c r="V4393" t="b">
        <v>1</v>
      </c>
    </row>
    <row r="4394" spans="1:22" x14ac:dyDescent="0.3">
      <c r="A4394">
        <v>4393</v>
      </c>
      <c r="B4394" s="2">
        <v>43416</v>
      </c>
      <c r="C4394" s="19">
        <f>YEAR(Table1[[#This Row],[Date]])</f>
        <v>2018</v>
      </c>
      <c r="D4394">
        <f>MONTH(Table1[[#This Row],[Date]])</f>
        <v>11</v>
      </c>
      <c r="E4394" t="str">
        <f>TEXT(Table1[[#This Row],[Date]],"MMMM")</f>
        <v>November</v>
      </c>
      <c r="F4394">
        <v>204</v>
      </c>
      <c r="G4394">
        <v>23</v>
      </c>
      <c r="H4394" t="s">
        <v>19</v>
      </c>
      <c r="I4394" t="s">
        <v>25</v>
      </c>
      <c r="J4394">
        <v>911</v>
      </c>
      <c r="K4394" t="s">
        <v>21</v>
      </c>
      <c r="L4394">
        <v>5</v>
      </c>
      <c r="M4394" s="1">
        <v>17.30589646</v>
      </c>
      <c r="N4394" s="1">
        <f>Table1[[#This Row],[Quantity]]*Table1[[#This Row],[UnitPrice]]</f>
        <v>86.529482299999998</v>
      </c>
      <c r="O4394" t="s">
        <v>30</v>
      </c>
      <c r="P4394" t="b">
        <v>1</v>
      </c>
      <c r="Q4394">
        <v>0</v>
      </c>
      <c r="R4394" s="1">
        <f>Table1[[#This Row],[Sales]]-Table1[[#This Row],[DiscountAmount]]</f>
        <v>86.529482299999998</v>
      </c>
      <c r="S4394" t="b">
        <v>0</v>
      </c>
      <c r="T4394" t="s">
        <v>28</v>
      </c>
      <c r="U4394">
        <v>5</v>
      </c>
      <c r="V4394" t="b">
        <v>0</v>
      </c>
    </row>
    <row r="4395" spans="1:22" x14ac:dyDescent="0.3">
      <c r="A4395">
        <v>4394</v>
      </c>
      <c r="B4395" s="2">
        <v>44159</v>
      </c>
      <c r="C4395" s="19">
        <f>YEAR(Table1[[#This Row],[Date]])</f>
        <v>2020</v>
      </c>
      <c r="D4395">
        <f>MONTH(Table1[[#This Row],[Date]])</f>
        <v>11</v>
      </c>
      <c r="E4395" t="str">
        <f>TEXT(Table1[[#This Row],[Date]],"MMMM")</f>
        <v>November</v>
      </c>
      <c r="F4395">
        <v>265</v>
      </c>
      <c r="G4395">
        <v>54</v>
      </c>
      <c r="H4395" t="s">
        <v>24</v>
      </c>
      <c r="I4395" t="s">
        <v>50</v>
      </c>
      <c r="J4395">
        <v>939</v>
      </c>
      <c r="K4395" t="s">
        <v>39</v>
      </c>
      <c r="L4395">
        <v>5</v>
      </c>
      <c r="M4395" s="1">
        <v>26.18039847</v>
      </c>
      <c r="N4395" s="1">
        <f>Table1[[#This Row],[Quantity]]*Table1[[#This Row],[UnitPrice]]</f>
        <v>130.90199235</v>
      </c>
      <c r="O4395" t="s">
        <v>22</v>
      </c>
      <c r="P4395" t="b">
        <v>1</v>
      </c>
      <c r="Q4395">
        <v>13.09019924</v>
      </c>
      <c r="R4395" s="1">
        <f>Table1[[#This Row],[Sales]]-Table1[[#This Row],[DiscountAmount]]</f>
        <v>117.81179311</v>
      </c>
      <c r="S4395" t="b">
        <v>1</v>
      </c>
      <c r="T4395" t="s">
        <v>36</v>
      </c>
      <c r="U4395">
        <v>1</v>
      </c>
      <c r="V4395" t="b">
        <v>0</v>
      </c>
    </row>
    <row r="4396" spans="1:22" x14ac:dyDescent="0.3">
      <c r="A4396">
        <v>4395</v>
      </c>
      <c r="B4396" s="2">
        <v>44541</v>
      </c>
      <c r="C4396" s="19">
        <f>YEAR(Table1[[#This Row],[Date]])</f>
        <v>2021</v>
      </c>
      <c r="D4396">
        <f>MONTH(Table1[[#This Row],[Date]])</f>
        <v>12</v>
      </c>
      <c r="E4396" t="str">
        <f>TEXT(Table1[[#This Row],[Date]],"MMMM")</f>
        <v>December</v>
      </c>
      <c r="F4396">
        <v>384</v>
      </c>
      <c r="G4396">
        <v>30</v>
      </c>
      <c r="H4396" t="s">
        <v>24</v>
      </c>
      <c r="I4396" t="s">
        <v>46</v>
      </c>
      <c r="J4396">
        <v>871</v>
      </c>
      <c r="K4396" t="s">
        <v>26</v>
      </c>
      <c r="L4396">
        <v>5</v>
      </c>
      <c r="M4396" s="1">
        <v>39.661481799999997</v>
      </c>
      <c r="N4396" s="1">
        <f>Table1[[#This Row],[Quantity]]*Table1[[#This Row],[UnitPrice]]</f>
        <v>198.30740899999998</v>
      </c>
      <c r="O4396" t="s">
        <v>32</v>
      </c>
      <c r="P4396" t="b">
        <v>1</v>
      </c>
      <c r="Q4396">
        <v>19.830740899999999</v>
      </c>
      <c r="R4396" s="1">
        <f>Table1[[#This Row],[Sales]]-Table1[[#This Row],[DiscountAmount]]</f>
        <v>178.47666809999998</v>
      </c>
      <c r="S4396" t="b">
        <v>0</v>
      </c>
      <c r="T4396" t="s">
        <v>36</v>
      </c>
      <c r="U4396">
        <v>3</v>
      </c>
      <c r="V4396" t="b">
        <v>1</v>
      </c>
    </row>
    <row r="4397" spans="1:22" x14ac:dyDescent="0.3">
      <c r="A4397">
        <v>4396</v>
      </c>
      <c r="B4397" s="2">
        <v>43408</v>
      </c>
      <c r="C4397" s="19">
        <f>YEAR(Table1[[#This Row],[Date]])</f>
        <v>2018</v>
      </c>
      <c r="D4397">
        <f>MONTH(Table1[[#This Row],[Date]])</f>
        <v>11</v>
      </c>
      <c r="E4397" t="str">
        <f>TEXT(Table1[[#This Row],[Date]],"MMMM")</f>
        <v>November</v>
      </c>
      <c r="F4397">
        <v>309</v>
      </c>
      <c r="G4397">
        <v>36</v>
      </c>
      <c r="H4397" t="s">
        <v>24</v>
      </c>
      <c r="I4397" t="s">
        <v>38</v>
      </c>
      <c r="J4397">
        <v>264</v>
      </c>
      <c r="K4397" t="s">
        <v>43</v>
      </c>
      <c r="L4397">
        <v>1</v>
      </c>
      <c r="M4397" s="1">
        <v>49.759416860000002</v>
      </c>
      <c r="N4397" s="1">
        <f>Table1[[#This Row],[Quantity]]*Table1[[#This Row],[UnitPrice]]</f>
        <v>49.759416860000002</v>
      </c>
      <c r="O4397" t="s">
        <v>32</v>
      </c>
      <c r="P4397" t="b">
        <v>1</v>
      </c>
      <c r="Q4397">
        <v>4.9759416859999996</v>
      </c>
      <c r="R4397" s="1">
        <f>Table1[[#This Row],[Sales]]-Table1[[#This Row],[DiscountAmount]]</f>
        <v>44.783475174000003</v>
      </c>
      <c r="S4397" t="b">
        <v>0</v>
      </c>
      <c r="T4397" t="s">
        <v>36</v>
      </c>
      <c r="U4397">
        <v>4</v>
      </c>
      <c r="V4397" t="b">
        <v>0</v>
      </c>
    </row>
    <row r="4398" spans="1:22" x14ac:dyDescent="0.3">
      <c r="A4398">
        <v>4397</v>
      </c>
      <c r="B4398" s="2">
        <v>43446</v>
      </c>
      <c r="C4398" s="19">
        <f>YEAR(Table1[[#This Row],[Date]])</f>
        <v>2018</v>
      </c>
      <c r="D4398">
        <f>MONTH(Table1[[#This Row],[Date]])</f>
        <v>12</v>
      </c>
      <c r="E4398" t="str">
        <f>TEXT(Table1[[#This Row],[Date]],"MMMM")</f>
        <v>December</v>
      </c>
      <c r="F4398">
        <v>353</v>
      </c>
      <c r="G4398">
        <v>28</v>
      </c>
      <c r="H4398" t="s">
        <v>24</v>
      </c>
      <c r="I4398" t="s">
        <v>41</v>
      </c>
      <c r="J4398">
        <v>991</v>
      </c>
      <c r="K4398" t="s">
        <v>26</v>
      </c>
      <c r="L4398">
        <v>4</v>
      </c>
      <c r="M4398" s="1">
        <v>10.90946724</v>
      </c>
      <c r="N4398" s="1">
        <f>Table1[[#This Row],[Quantity]]*Table1[[#This Row],[UnitPrice]]</f>
        <v>43.637868959999999</v>
      </c>
      <c r="O4398" t="s">
        <v>35</v>
      </c>
      <c r="P4398" t="b">
        <v>1</v>
      </c>
      <c r="Q4398">
        <v>0</v>
      </c>
      <c r="R4398" s="1">
        <f>Table1[[#This Row],[Sales]]-Table1[[#This Row],[DiscountAmount]]</f>
        <v>43.637868959999999</v>
      </c>
      <c r="S4398" t="b">
        <v>1</v>
      </c>
      <c r="T4398" t="s">
        <v>28</v>
      </c>
      <c r="U4398">
        <v>1</v>
      </c>
      <c r="V4398" t="b">
        <v>1</v>
      </c>
    </row>
    <row r="4399" spans="1:22" x14ac:dyDescent="0.3">
      <c r="A4399">
        <v>4398</v>
      </c>
      <c r="B4399" s="2">
        <v>44542</v>
      </c>
      <c r="C4399" s="19">
        <f>YEAR(Table1[[#This Row],[Date]])</f>
        <v>2021</v>
      </c>
      <c r="D4399">
        <f>MONTH(Table1[[#This Row],[Date]])</f>
        <v>12</v>
      </c>
      <c r="E4399" t="str">
        <f>TEXT(Table1[[#This Row],[Date]],"MMMM")</f>
        <v>December</v>
      </c>
      <c r="F4399">
        <v>166</v>
      </c>
      <c r="G4399">
        <v>58</v>
      </c>
      <c r="H4399" t="s">
        <v>37</v>
      </c>
      <c r="I4399" t="s">
        <v>20</v>
      </c>
      <c r="J4399">
        <v>160</v>
      </c>
      <c r="K4399" t="s">
        <v>43</v>
      </c>
      <c r="L4399">
        <v>5</v>
      </c>
      <c r="M4399" s="1">
        <v>48.661787619999998</v>
      </c>
      <c r="N4399" s="1">
        <f>Table1[[#This Row],[Quantity]]*Table1[[#This Row],[UnitPrice]]</f>
        <v>243.30893809999998</v>
      </c>
      <c r="O4399" t="s">
        <v>32</v>
      </c>
      <c r="P4399" t="b">
        <v>0</v>
      </c>
      <c r="Q4399">
        <v>0</v>
      </c>
      <c r="R4399" s="1">
        <f>Table1[[#This Row],[Sales]]-Table1[[#This Row],[DiscountAmount]]</f>
        <v>243.30893809999998</v>
      </c>
      <c r="S4399" t="b">
        <v>0</v>
      </c>
      <c r="T4399" t="s">
        <v>28</v>
      </c>
      <c r="U4399">
        <v>4</v>
      </c>
      <c r="V4399" t="b">
        <v>1</v>
      </c>
    </row>
    <row r="4400" spans="1:22" x14ac:dyDescent="0.3">
      <c r="A4400">
        <v>4399</v>
      </c>
      <c r="B4400" s="2">
        <v>43775</v>
      </c>
      <c r="C4400" s="19">
        <f>YEAR(Table1[[#This Row],[Date]])</f>
        <v>2019</v>
      </c>
      <c r="D4400">
        <f>MONTH(Table1[[#This Row],[Date]])</f>
        <v>11</v>
      </c>
      <c r="E4400" t="str">
        <f>TEXT(Table1[[#This Row],[Date]],"MMMM")</f>
        <v>November</v>
      </c>
      <c r="F4400">
        <v>171</v>
      </c>
      <c r="G4400">
        <v>43</v>
      </c>
      <c r="H4400" t="s">
        <v>37</v>
      </c>
      <c r="I4400" t="s">
        <v>53</v>
      </c>
      <c r="J4400">
        <v>577</v>
      </c>
      <c r="K4400" t="s">
        <v>43</v>
      </c>
      <c r="L4400">
        <v>3</v>
      </c>
      <c r="M4400" s="1">
        <v>88.786082680000007</v>
      </c>
      <c r="N4400" s="1">
        <f>Table1[[#This Row],[Quantity]]*Table1[[#This Row],[UnitPrice]]</f>
        <v>266.35824804000003</v>
      </c>
      <c r="O4400" t="s">
        <v>32</v>
      </c>
      <c r="P4400" t="b">
        <v>0</v>
      </c>
      <c r="Q4400">
        <v>0</v>
      </c>
      <c r="R4400" s="1">
        <f>Table1[[#This Row],[Sales]]-Table1[[#This Row],[DiscountAmount]]</f>
        <v>266.35824804000003</v>
      </c>
      <c r="S4400" t="b">
        <v>1</v>
      </c>
      <c r="T4400" t="s">
        <v>23</v>
      </c>
      <c r="U4400">
        <v>4</v>
      </c>
      <c r="V4400" t="b">
        <v>0</v>
      </c>
    </row>
    <row r="4401" spans="1:22" x14ac:dyDescent="0.3">
      <c r="A4401">
        <v>4400</v>
      </c>
      <c r="B4401" s="2">
        <v>43454</v>
      </c>
      <c r="C4401" s="19">
        <f>YEAR(Table1[[#This Row],[Date]])</f>
        <v>2018</v>
      </c>
      <c r="D4401">
        <f>MONTH(Table1[[#This Row],[Date]])</f>
        <v>12</v>
      </c>
      <c r="E4401" t="str">
        <f>TEXT(Table1[[#This Row],[Date]],"MMMM")</f>
        <v>December</v>
      </c>
      <c r="F4401">
        <v>54</v>
      </c>
      <c r="G4401">
        <v>62</v>
      </c>
      <c r="H4401" t="s">
        <v>19</v>
      </c>
      <c r="I4401" t="s">
        <v>45</v>
      </c>
      <c r="J4401">
        <v>792</v>
      </c>
      <c r="K4401" t="s">
        <v>34</v>
      </c>
      <c r="L4401">
        <v>4</v>
      </c>
      <c r="M4401" s="1">
        <v>26.379581129999998</v>
      </c>
      <c r="N4401" s="1">
        <f>Table1[[#This Row],[Quantity]]*Table1[[#This Row],[UnitPrice]]</f>
        <v>105.51832451999999</v>
      </c>
      <c r="O4401" t="s">
        <v>22</v>
      </c>
      <c r="P4401" t="b">
        <v>1</v>
      </c>
      <c r="Q4401">
        <v>0</v>
      </c>
      <c r="R4401" s="1">
        <f>Table1[[#This Row],[Sales]]-Table1[[#This Row],[DiscountAmount]]</f>
        <v>105.51832451999999</v>
      </c>
      <c r="S4401" t="b">
        <v>0</v>
      </c>
      <c r="T4401" t="s">
        <v>23</v>
      </c>
      <c r="U4401">
        <v>5</v>
      </c>
      <c r="V4401" t="b">
        <v>0</v>
      </c>
    </row>
    <row r="4402" spans="1:22" x14ac:dyDescent="0.3">
      <c r="A4402">
        <v>4401</v>
      </c>
      <c r="B4402" s="2">
        <v>44520</v>
      </c>
      <c r="C4402" s="19">
        <f>YEAR(Table1[[#This Row],[Date]])</f>
        <v>2021</v>
      </c>
      <c r="D4402">
        <f>MONTH(Table1[[#This Row],[Date]])</f>
        <v>11</v>
      </c>
      <c r="E4402" t="str">
        <f>TEXT(Table1[[#This Row],[Date]],"MMMM")</f>
        <v>November</v>
      </c>
      <c r="F4402">
        <v>171</v>
      </c>
      <c r="G4402">
        <v>53</v>
      </c>
      <c r="H4402" t="s">
        <v>37</v>
      </c>
      <c r="I4402" t="s">
        <v>38</v>
      </c>
      <c r="J4402">
        <v>244</v>
      </c>
      <c r="K4402" t="s">
        <v>39</v>
      </c>
      <c r="L4402">
        <v>3</v>
      </c>
      <c r="M4402" s="1">
        <v>77.052075689999995</v>
      </c>
      <c r="N4402" s="1">
        <f>Table1[[#This Row],[Quantity]]*Table1[[#This Row],[UnitPrice]]</f>
        <v>231.15622707</v>
      </c>
      <c r="O4402" t="s">
        <v>32</v>
      </c>
      <c r="P4402" t="b">
        <v>0</v>
      </c>
      <c r="Q4402">
        <v>23.11562271</v>
      </c>
      <c r="R4402" s="1">
        <f>Table1[[#This Row],[Sales]]-Table1[[#This Row],[DiscountAmount]]</f>
        <v>208.04060436</v>
      </c>
      <c r="S4402" t="b">
        <v>1</v>
      </c>
      <c r="T4402" t="s">
        <v>36</v>
      </c>
      <c r="U4402">
        <v>5</v>
      </c>
      <c r="V4402" t="b">
        <v>1</v>
      </c>
    </row>
    <row r="4403" spans="1:22" x14ac:dyDescent="0.3">
      <c r="A4403">
        <v>4402</v>
      </c>
      <c r="B4403" s="2">
        <v>44539</v>
      </c>
      <c r="C4403" s="19">
        <f>YEAR(Table1[[#This Row],[Date]])</f>
        <v>2021</v>
      </c>
      <c r="D4403">
        <f>MONTH(Table1[[#This Row],[Date]])</f>
        <v>12</v>
      </c>
      <c r="E4403" t="str">
        <f>TEXT(Table1[[#This Row],[Date]],"MMMM")</f>
        <v>December</v>
      </c>
      <c r="F4403">
        <v>148</v>
      </c>
      <c r="G4403">
        <v>70</v>
      </c>
      <c r="H4403" t="s">
        <v>24</v>
      </c>
      <c r="I4403" t="s">
        <v>49</v>
      </c>
      <c r="J4403">
        <v>127</v>
      </c>
      <c r="K4403" t="s">
        <v>34</v>
      </c>
      <c r="L4403">
        <v>5</v>
      </c>
      <c r="M4403" s="1">
        <v>19.13330985</v>
      </c>
      <c r="N4403" s="1">
        <f>Table1[[#This Row],[Quantity]]*Table1[[#This Row],[UnitPrice]]</f>
        <v>95.666549250000003</v>
      </c>
      <c r="O4403" t="s">
        <v>32</v>
      </c>
      <c r="P4403" t="b">
        <v>1</v>
      </c>
      <c r="Q4403">
        <v>9.5666549270000001</v>
      </c>
      <c r="R4403" s="1">
        <f>Table1[[#This Row],[Sales]]-Table1[[#This Row],[DiscountAmount]]</f>
        <v>86.099894323000001</v>
      </c>
      <c r="S4403" t="b">
        <v>0</v>
      </c>
      <c r="T4403" t="s">
        <v>36</v>
      </c>
      <c r="U4403">
        <v>3</v>
      </c>
      <c r="V4403" t="b">
        <v>0</v>
      </c>
    </row>
    <row r="4404" spans="1:22" x14ac:dyDescent="0.3">
      <c r="A4404">
        <v>4403</v>
      </c>
      <c r="B4404" s="2">
        <v>43819</v>
      </c>
      <c r="C4404" s="19">
        <f>YEAR(Table1[[#This Row],[Date]])</f>
        <v>2019</v>
      </c>
      <c r="D4404">
        <f>MONTH(Table1[[#This Row],[Date]])</f>
        <v>12</v>
      </c>
      <c r="E4404" t="str">
        <f>TEXT(Table1[[#This Row],[Date]],"MMMM")</f>
        <v>December</v>
      </c>
      <c r="F4404">
        <v>59</v>
      </c>
      <c r="G4404">
        <v>32</v>
      </c>
      <c r="H4404" t="s">
        <v>37</v>
      </c>
      <c r="I4404" t="s">
        <v>48</v>
      </c>
      <c r="J4404">
        <v>299</v>
      </c>
      <c r="K4404" t="s">
        <v>21</v>
      </c>
      <c r="L4404">
        <v>2</v>
      </c>
      <c r="M4404" s="1">
        <v>35.553883169999999</v>
      </c>
      <c r="N4404" s="1">
        <f>Table1[[#This Row],[Quantity]]*Table1[[#This Row],[UnitPrice]]</f>
        <v>71.107766339999998</v>
      </c>
      <c r="O4404" t="s">
        <v>35</v>
      </c>
      <c r="P4404" t="b">
        <v>1</v>
      </c>
      <c r="Q4404">
        <v>0</v>
      </c>
      <c r="R4404" s="1">
        <f>Table1[[#This Row],[Sales]]-Table1[[#This Row],[DiscountAmount]]</f>
        <v>71.107766339999998</v>
      </c>
      <c r="S4404" t="b">
        <v>0</v>
      </c>
      <c r="T4404" t="s">
        <v>28</v>
      </c>
      <c r="U4404">
        <v>2</v>
      </c>
      <c r="V4404" t="b">
        <v>0</v>
      </c>
    </row>
    <row r="4405" spans="1:22" x14ac:dyDescent="0.3">
      <c r="A4405">
        <v>4404</v>
      </c>
      <c r="B4405" s="2">
        <v>45279</v>
      </c>
      <c r="C4405" s="19">
        <f>YEAR(Table1[[#This Row],[Date]])</f>
        <v>2023</v>
      </c>
      <c r="D4405">
        <f>MONTH(Table1[[#This Row],[Date]])</f>
        <v>12</v>
      </c>
      <c r="E4405" t="str">
        <f>TEXT(Table1[[#This Row],[Date]],"MMMM")</f>
        <v>December</v>
      </c>
      <c r="F4405">
        <v>118</v>
      </c>
      <c r="G4405">
        <v>27</v>
      </c>
      <c r="H4405" t="s">
        <v>37</v>
      </c>
      <c r="I4405" t="s">
        <v>29</v>
      </c>
      <c r="J4405">
        <v>945</v>
      </c>
      <c r="K4405" t="s">
        <v>26</v>
      </c>
      <c r="L4405">
        <v>1</v>
      </c>
      <c r="M4405" s="1">
        <v>99.575151059999996</v>
      </c>
      <c r="N4405" s="1">
        <f>Table1[[#This Row],[Quantity]]*Table1[[#This Row],[UnitPrice]]</f>
        <v>99.575151059999996</v>
      </c>
      <c r="O4405" t="s">
        <v>22</v>
      </c>
      <c r="P4405" t="b">
        <v>0</v>
      </c>
      <c r="Q4405">
        <v>0</v>
      </c>
      <c r="R4405" s="1">
        <f>Table1[[#This Row],[Sales]]-Table1[[#This Row],[DiscountAmount]]</f>
        <v>99.575151059999996</v>
      </c>
      <c r="S4405" t="b">
        <v>1</v>
      </c>
      <c r="T4405" t="s">
        <v>28</v>
      </c>
      <c r="U4405">
        <v>1</v>
      </c>
      <c r="V4405" t="b">
        <v>1</v>
      </c>
    </row>
    <row r="4406" spans="1:22" x14ac:dyDescent="0.3">
      <c r="A4406">
        <v>4405</v>
      </c>
      <c r="B4406" s="2">
        <v>43830</v>
      </c>
      <c r="C4406" s="19">
        <f>YEAR(Table1[[#This Row],[Date]])</f>
        <v>2019</v>
      </c>
      <c r="D4406">
        <f>MONTH(Table1[[#This Row],[Date]])</f>
        <v>12</v>
      </c>
      <c r="E4406" t="str">
        <f>TEXT(Table1[[#This Row],[Date]],"MMMM")</f>
        <v>December</v>
      </c>
      <c r="F4406">
        <v>453</v>
      </c>
      <c r="G4406">
        <v>67</v>
      </c>
      <c r="H4406" t="s">
        <v>19</v>
      </c>
      <c r="I4406" t="s">
        <v>50</v>
      </c>
      <c r="J4406">
        <v>568</v>
      </c>
      <c r="K4406" t="s">
        <v>34</v>
      </c>
      <c r="L4406">
        <v>1</v>
      </c>
      <c r="M4406" s="1">
        <v>43.478841879999997</v>
      </c>
      <c r="N4406" s="1">
        <f>Table1[[#This Row],[Quantity]]*Table1[[#This Row],[UnitPrice]]</f>
        <v>43.478841879999997</v>
      </c>
      <c r="O4406" t="s">
        <v>32</v>
      </c>
      <c r="P4406" t="b">
        <v>0</v>
      </c>
      <c r="Q4406">
        <v>0</v>
      </c>
      <c r="R4406" s="1">
        <f>Table1[[#This Row],[Sales]]-Table1[[#This Row],[DiscountAmount]]</f>
        <v>43.478841879999997</v>
      </c>
      <c r="S4406" t="b">
        <v>1</v>
      </c>
      <c r="T4406" t="s">
        <v>28</v>
      </c>
      <c r="U4406">
        <v>5</v>
      </c>
      <c r="V4406" t="b">
        <v>1</v>
      </c>
    </row>
    <row r="4407" spans="1:22" x14ac:dyDescent="0.3">
      <c r="A4407">
        <v>4406</v>
      </c>
      <c r="B4407" s="2">
        <v>43443</v>
      </c>
      <c r="C4407" s="19">
        <f>YEAR(Table1[[#This Row],[Date]])</f>
        <v>2018</v>
      </c>
      <c r="D4407">
        <f>MONTH(Table1[[#This Row],[Date]])</f>
        <v>12</v>
      </c>
      <c r="E4407" t="str">
        <f>TEXT(Table1[[#This Row],[Date]],"MMMM")</f>
        <v>December</v>
      </c>
      <c r="F4407">
        <v>230</v>
      </c>
      <c r="G4407">
        <v>46</v>
      </c>
      <c r="H4407" t="s">
        <v>19</v>
      </c>
      <c r="I4407" t="s">
        <v>50</v>
      </c>
      <c r="J4407">
        <v>312</v>
      </c>
      <c r="K4407" t="s">
        <v>34</v>
      </c>
      <c r="L4407">
        <v>2</v>
      </c>
      <c r="M4407" s="1">
        <v>15.032305900000001</v>
      </c>
      <c r="N4407" s="1">
        <f>Table1[[#This Row],[Quantity]]*Table1[[#This Row],[UnitPrice]]</f>
        <v>30.064611800000002</v>
      </c>
      <c r="O4407" t="s">
        <v>35</v>
      </c>
      <c r="P4407" t="b">
        <v>0</v>
      </c>
      <c r="Q4407">
        <v>3.0064611800000001</v>
      </c>
      <c r="R4407" s="1">
        <f>Table1[[#This Row],[Sales]]-Table1[[#This Row],[DiscountAmount]]</f>
        <v>27.058150620000003</v>
      </c>
      <c r="S4407" t="b">
        <v>1</v>
      </c>
      <c r="T4407" t="s">
        <v>36</v>
      </c>
      <c r="U4407">
        <v>4</v>
      </c>
      <c r="V4407" t="b">
        <v>1</v>
      </c>
    </row>
    <row r="4408" spans="1:22" x14ac:dyDescent="0.3">
      <c r="A4408">
        <v>4407</v>
      </c>
      <c r="B4408" s="2">
        <v>43806</v>
      </c>
      <c r="C4408" s="19">
        <f>YEAR(Table1[[#This Row],[Date]])</f>
        <v>2019</v>
      </c>
      <c r="D4408">
        <f>MONTH(Table1[[#This Row],[Date]])</f>
        <v>12</v>
      </c>
      <c r="E4408" t="str">
        <f>TEXT(Table1[[#This Row],[Date]],"MMMM")</f>
        <v>December</v>
      </c>
      <c r="F4408">
        <v>173</v>
      </c>
      <c r="G4408">
        <v>25</v>
      </c>
      <c r="H4408" t="s">
        <v>19</v>
      </c>
      <c r="I4408" t="s">
        <v>52</v>
      </c>
      <c r="J4408">
        <v>459</v>
      </c>
      <c r="K4408" t="s">
        <v>26</v>
      </c>
      <c r="L4408">
        <v>1</v>
      </c>
      <c r="M4408" s="1">
        <v>62.240793060000001</v>
      </c>
      <c r="N4408" s="1">
        <f>Table1[[#This Row],[Quantity]]*Table1[[#This Row],[UnitPrice]]</f>
        <v>62.240793060000001</v>
      </c>
      <c r="O4408" t="s">
        <v>30</v>
      </c>
      <c r="P4408" t="b">
        <v>1</v>
      </c>
      <c r="Q4408">
        <v>0</v>
      </c>
      <c r="R4408" s="1">
        <f>Table1[[#This Row],[Sales]]-Table1[[#This Row],[DiscountAmount]]</f>
        <v>62.240793060000001</v>
      </c>
      <c r="S4408" t="b">
        <v>0</v>
      </c>
      <c r="T4408" t="s">
        <v>23</v>
      </c>
      <c r="U4408">
        <v>1</v>
      </c>
      <c r="V4408" t="b">
        <v>1</v>
      </c>
    </row>
    <row r="4409" spans="1:22" x14ac:dyDescent="0.3">
      <c r="A4409">
        <v>4408</v>
      </c>
      <c r="B4409" s="2">
        <v>43808</v>
      </c>
      <c r="C4409" s="19">
        <f>YEAR(Table1[[#This Row],[Date]])</f>
        <v>2019</v>
      </c>
      <c r="D4409">
        <f>MONTH(Table1[[#This Row],[Date]])</f>
        <v>12</v>
      </c>
      <c r="E4409" t="str">
        <f>TEXT(Table1[[#This Row],[Date]],"MMMM")</f>
        <v>December</v>
      </c>
      <c r="F4409">
        <v>470</v>
      </c>
      <c r="G4409">
        <v>29</v>
      </c>
      <c r="H4409" t="s">
        <v>24</v>
      </c>
      <c r="I4409" t="s">
        <v>41</v>
      </c>
      <c r="J4409">
        <v>299</v>
      </c>
      <c r="K4409" t="s">
        <v>39</v>
      </c>
      <c r="L4409">
        <v>1</v>
      </c>
      <c r="M4409" s="1">
        <v>15.377506199999999</v>
      </c>
      <c r="N4409" s="1">
        <f>Table1[[#This Row],[Quantity]]*Table1[[#This Row],[UnitPrice]]</f>
        <v>15.377506199999999</v>
      </c>
      <c r="O4409" t="s">
        <v>22</v>
      </c>
      <c r="P4409" t="b">
        <v>0</v>
      </c>
      <c r="Q4409">
        <v>0</v>
      </c>
      <c r="R4409" s="1">
        <f>Table1[[#This Row],[Sales]]-Table1[[#This Row],[DiscountAmount]]</f>
        <v>15.377506199999999</v>
      </c>
      <c r="S4409" t="b">
        <v>0</v>
      </c>
      <c r="T4409" t="s">
        <v>28</v>
      </c>
      <c r="U4409">
        <v>3</v>
      </c>
      <c r="V4409" t="b">
        <v>0</v>
      </c>
    </row>
    <row r="4410" spans="1:22" x14ac:dyDescent="0.3">
      <c r="A4410">
        <v>4409</v>
      </c>
      <c r="B4410" s="2">
        <v>43459</v>
      </c>
      <c r="C4410" s="19">
        <f>YEAR(Table1[[#This Row],[Date]])</f>
        <v>2018</v>
      </c>
      <c r="D4410">
        <f>MONTH(Table1[[#This Row],[Date]])</f>
        <v>12</v>
      </c>
      <c r="E4410" t="str">
        <f>TEXT(Table1[[#This Row],[Date]],"MMMM")</f>
        <v>December</v>
      </c>
      <c r="F4410">
        <v>326</v>
      </c>
      <c r="G4410">
        <v>62</v>
      </c>
      <c r="H4410" t="s">
        <v>19</v>
      </c>
      <c r="I4410" t="s">
        <v>46</v>
      </c>
      <c r="J4410">
        <v>722</v>
      </c>
      <c r="K4410" t="s">
        <v>43</v>
      </c>
      <c r="L4410">
        <v>3</v>
      </c>
      <c r="M4410" s="1">
        <v>50.349820940000001</v>
      </c>
      <c r="N4410" s="1">
        <f>Table1[[#This Row],[Quantity]]*Table1[[#This Row],[UnitPrice]]</f>
        <v>151.04946282</v>
      </c>
      <c r="O4410" t="s">
        <v>30</v>
      </c>
      <c r="P4410" t="b">
        <v>1</v>
      </c>
      <c r="Q4410">
        <v>15.10494628</v>
      </c>
      <c r="R4410" s="1">
        <f>Table1[[#This Row],[Sales]]-Table1[[#This Row],[DiscountAmount]]</f>
        <v>135.94451654</v>
      </c>
      <c r="S4410" t="b">
        <v>1</v>
      </c>
      <c r="T4410" t="s">
        <v>36</v>
      </c>
      <c r="U4410">
        <v>2</v>
      </c>
      <c r="V4410" t="b">
        <v>1</v>
      </c>
    </row>
    <row r="4411" spans="1:22" x14ac:dyDescent="0.3">
      <c r="A4411">
        <v>4410</v>
      </c>
      <c r="B4411" s="2">
        <v>43784</v>
      </c>
      <c r="C4411" s="19">
        <f>YEAR(Table1[[#This Row],[Date]])</f>
        <v>2019</v>
      </c>
      <c r="D4411">
        <f>MONTH(Table1[[#This Row],[Date]])</f>
        <v>11</v>
      </c>
      <c r="E4411" t="str">
        <f>TEXT(Table1[[#This Row],[Date]],"MMMM")</f>
        <v>November</v>
      </c>
      <c r="F4411">
        <v>351</v>
      </c>
      <c r="G4411">
        <v>30</v>
      </c>
      <c r="H4411" t="s">
        <v>19</v>
      </c>
      <c r="I4411" t="s">
        <v>46</v>
      </c>
      <c r="J4411">
        <v>830</v>
      </c>
      <c r="K4411" t="s">
        <v>43</v>
      </c>
      <c r="L4411">
        <v>5</v>
      </c>
      <c r="M4411" s="1">
        <v>49.208637459999998</v>
      </c>
      <c r="N4411" s="1">
        <f>Table1[[#This Row],[Quantity]]*Table1[[#This Row],[UnitPrice]]</f>
        <v>246.0431873</v>
      </c>
      <c r="O4411" t="s">
        <v>22</v>
      </c>
      <c r="P4411" t="b">
        <v>0</v>
      </c>
      <c r="Q4411">
        <v>24.604318729999999</v>
      </c>
      <c r="R4411" s="1">
        <f>Table1[[#This Row],[Sales]]-Table1[[#This Row],[DiscountAmount]]</f>
        <v>221.43886857000001</v>
      </c>
      <c r="S4411" t="b">
        <v>0</v>
      </c>
      <c r="T4411" t="s">
        <v>36</v>
      </c>
      <c r="U4411">
        <v>3</v>
      </c>
      <c r="V4411" t="b">
        <v>1</v>
      </c>
    </row>
    <row r="4412" spans="1:22" x14ac:dyDescent="0.3">
      <c r="A4412">
        <v>4411</v>
      </c>
      <c r="B4412" s="2">
        <v>44505</v>
      </c>
      <c r="C4412" s="19">
        <f>YEAR(Table1[[#This Row],[Date]])</f>
        <v>2021</v>
      </c>
      <c r="D4412">
        <f>MONTH(Table1[[#This Row],[Date]])</f>
        <v>11</v>
      </c>
      <c r="E4412" t="str">
        <f>TEXT(Table1[[#This Row],[Date]],"MMMM")</f>
        <v>November</v>
      </c>
      <c r="F4412">
        <v>172</v>
      </c>
      <c r="G4412">
        <v>22</v>
      </c>
      <c r="H4412" t="s">
        <v>19</v>
      </c>
      <c r="I4412" t="s">
        <v>46</v>
      </c>
      <c r="J4412">
        <v>368</v>
      </c>
      <c r="K4412" t="s">
        <v>34</v>
      </c>
      <c r="L4412">
        <v>1</v>
      </c>
      <c r="M4412" s="1">
        <v>42.768852619999997</v>
      </c>
      <c r="N4412" s="1">
        <f>Table1[[#This Row],[Quantity]]*Table1[[#This Row],[UnitPrice]]</f>
        <v>42.768852619999997</v>
      </c>
      <c r="O4412" t="s">
        <v>35</v>
      </c>
      <c r="P4412" t="b">
        <v>0</v>
      </c>
      <c r="Q4412">
        <v>0</v>
      </c>
      <c r="R4412" s="1">
        <f>Table1[[#This Row],[Sales]]-Table1[[#This Row],[DiscountAmount]]</f>
        <v>42.768852619999997</v>
      </c>
      <c r="S4412" t="b">
        <v>1</v>
      </c>
      <c r="T4412" t="s">
        <v>28</v>
      </c>
      <c r="U4412">
        <v>2</v>
      </c>
      <c r="V4412" t="b">
        <v>1</v>
      </c>
    </row>
    <row r="4413" spans="1:22" x14ac:dyDescent="0.3">
      <c r="A4413">
        <v>4412</v>
      </c>
      <c r="B4413" s="2">
        <v>44535</v>
      </c>
      <c r="C4413" s="19">
        <f>YEAR(Table1[[#This Row],[Date]])</f>
        <v>2021</v>
      </c>
      <c r="D4413">
        <f>MONTH(Table1[[#This Row],[Date]])</f>
        <v>12</v>
      </c>
      <c r="E4413" t="str">
        <f>TEXT(Table1[[#This Row],[Date]],"MMMM")</f>
        <v>December</v>
      </c>
      <c r="F4413">
        <v>214</v>
      </c>
      <c r="G4413">
        <v>29</v>
      </c>
      <c r="H4413" t="s">
        <v>24</v>
      </c>
      <c r="I4413" t="s">
        <v>52</v>
      </c>
      <c r="J4413">
        <v>250</v>
      </c>
      <c r="K4413" t="s">
        <v>34</v>
      </c>
      <c r="L4413">
        <v>4</v>
      </c>
      <c r="M4413" s="1">
        <v>96.590935229999999</v>
      </c>
      <c r="N4413" s="1">
        <f>Table1[[#This Row],[Quantity]]*Table1[[#This Row],[UnitPrice]]</f>
        <v>386.36374092</v>
      </c>
      <c r="O4413" t="s">
        <v>30</v>
      </c>
      <c r="P4413" t="b">
        <v>0</v>
      </c>
      <c r="Q4413">
        <v>0</v>
      </c>
      <c r="R4413" s="1">
        <f>Table1[[#This Row],[Sales]]-Table1[[#This Row],[DiscountAmount]]</f>
        <v>386.36374092</v>
      </c>
      <c r="S4413" t="b">
        <v>0</v>
      </c>
      <c r="T4413" t="s">
        <v>23</v>
      </c>
      <c r="U4413">
        <v>1</v>
      </c>
      <c r="V4413" t="b">
        <v>0</v>
      </c>
    </row>
    <row r="4414" spans="1:22" x14ac:dyDescent="0.3">
      <c r="A4414">
        <v>4413</v>
      </c>
      <c r="B4414" s="2">
        <v>43454</v>
      </c>
      <c r="C4414" s="19">
        <f>YEAR(Table1[[#This Row],[Date]])</f>
        <v>2018</v>
      </c>
      <c r="D4414">
        <f>MONTH(Table1[[#This Row],[Date]])</f>
        <v>12</v>
      </c>
      <c r="E4414" t="str">
        <f>TEXT(Table1[[#This Row],[Date]],"MMMM")</f>
        <v>December</v>
      </c>
      <c r="F4414">
        <v>390</v>
      </c>
      <c r="G4414">
        <v>58</v>
      </c>
      <c r="H4414" t="s">
        <v>37</v>
      </c>
      <c r="I4414" t="s">
        <v>33</v>
      </c>
      <c r="J4414">
        <v>174</v>
      </c>
      <c r="K4414" t="s">
        <v>39</v>
      </c>
      <c r="L4414">
        <v>1</v>
      </c>
      <c r="M4414" s="1">
        <v>89.360630490000005</v>
      </c>
      <c r="N4414" s="1">
        <f>Table1[[#This Row],[Quantity]]*Table1[[#This Row],[UnitPrice]]</f>
        <v>89.360630490000005</v>
      </c>
      <c r="O4414" t="s">
        <v>35</v>
      </c>
      <c r="P4414" t="b">
        <v>0</v>
      </c>
      <c r="Q4414">
        <v>0</v>
      </c>
      <c r="R4414" s="1">
        <f>Table1[[#This Row],[Sales]]-Table1[[#This Row],[DiscountAmount]]</f>
        <v>89.360630490000005</v>
      </c>
      <c r="S4414" t="b">
        <v>0</v>
      </c>
      <c r="T4414" t="s">
        <v>28</v>
      </c>
      <c r="U4414">
        <v>5</v>
      </c>
      <c r="V4414" t="b">
        <v>0</v>
      </c>
    </row>
    <row r="4415" spans="1:22" x14ac:dyDescent="0.3">
      <c r="A4415">
        <v>4414</v>
      </c>
      <c r="B4415" s="2">
        <v>43794</v>
      </c>
      <c r="C4415" s="19">
        <f>YEAR(Table1[[#This Row],[Date]])</f>
        <v>2019</v>
      </c>
      <c r="D4415">
        <f>MONTH(Table1[[#This Row],[Date]])</f>
        <v>11</v>
      </c>
      <c r="E4415" t="str">
        <f>TEXT(Table1[[#This Row],[Date]],"MMMM")</f>
        <v>November</v>
      </c>
      <c r="F4415">
        <v>390</v>
      </c>
      <c r="G4415">
        <v>62</v>
      </c>
      <c r="H4415" t="s">
        <v>24</v>
      </c>
      <c r="I4415" t="s">
        <v>52</v>
      </c>
      <c r="J4415">
        <v>457</v>
      </c>
      <c r="K4415" t="s">
        <v>43</v>
      </c>
      <c r="L4415">
        <v>4</v>
      </c>
      <c r="M4415" s="1">
        <v>14.82757413</v>
      </c>
      <c r="N4415" s="1">
        <f>Table1[[#This Row],[Quantity]]*Table1[[#This Row],[UnitPrice]]</f>
        <v>59.310296520000001</v>
      </c>
      <c r="O4415" t="s">
        <v>22</v>
      </c>
      <c r="P4415" t="b">
        <v>0</v>
      </c>
      <c r="Q4415">
        <v>5.9310296530000004</v>
      </c>
      <c r="R4415" s="1">
        <f>Table1[[#This Row],[Sales]]-Table1[[#This Row],[DiscountAmount]]</f>
        <v>53.379266866999998</v>
      </c>
      <c r="S4415" t="b">
        <v>0</v>
      </c>
      <c r="T4415" t="s">
        <v>36</v>
      </c>
      <c r="U4415">
        <v>1</v>
      </c>
      <c r="V4415" t="b">
        <v>1</v>
      </c>
    </row>
    <row r="4416" spans="1:22" x14ac:dyDescent="0.3">
      <c r="A4416">
        <v>4415</v>
      </c>
      <c r="B4416" s="2">
        <v>43425</v>
      </c>
      <c r="C4416" s="19">
        <f>YEAR(Table1[[#This Row],[Date]])</f>
        <v>2018</v>
      </c>
      <c r="D4416">
        <f>MONTH(Table1[[#This Row],[Date]])</f>
        <v>11</v>
      </c>
      <c r="E4416" t="str">
        <f>TEXT(Table1[[#This Row],[Date]],"MMMM")</f>
        <v>November</v>
      </c>
      <c r="F4416">
        <v>43</v>
      </c>
      <c r="G4416">
        <v>28</v>
      </c>
      <c r="H4416" t="s">
        <v>24</v>
      </c>
      <c r="I4416" t="s">
        <v>31</v>
      </c>
      <c r="J4416">
        <v>599</v>
      </c>
      <c r="K4416" t="s">
        <v>43</v>
      </c>
      <c r="L4416">
        <v>1</v>
      </c>
      <c r="M4416" s="1">
        <v>61.188106570000002</v>
      </c>
      <c r="N4416" s="1">
        <f>Table1[[#This Row],[Quantity]]*Table1[[#This Row],[UnitPrice]]</f>
        <v>61.188106570000002</v>
      </c>
      <c r="O4416" t="s">
        <v>32</v>
      </c>
      <c r="P4416" t="b">
        <v>0</v>
      </c>
      <c r="Q4416">
        <v>6.118810657</v>
      </c>
      <c r="R4416" s="1">
        <f>Table1[[#This Row],[Sales]]-Table1[[#This Row],[DiscountAmount]]</f>
        <v>55.069295913000005</v>
      </c>
      <c r="S4416" t="b">
        <v>1</v>
      </c>
      <c r="T4416" t="s">
        <v>36</v>
      </c>
      <c r="U4416">
        <v>4</v>
      </c>
      <c r="V4416" t="b">
        <v>0</v>
      </c>
    </row>
    <row r="4417" spans="1:22" x14ac:dyDescent="0.3">
      <c r="A4417">
        <v>4416</v>
      </c>
      <c r="B4417" s="2">
        <v>44534</v>
      </c>
      <c r="C4417" s="19">
        <f>YEAR(Table1[[#This Row],[Date]])</f>
        <v>2021</v>
      </c>
      <c r="D4417">
        <f>MONTH(Table1[[#This Row],[Date]])</f>
        <v>12</v>
      </c>
      <c r="E4417" t="str">
        <f>TEXT(Table1[[#This Row],[Date]],"MMMM")</f>
        <v>December</v>
      </c>
      <c r="F4417">
        <v>407</v>
      </c>
      <c r="G4417">
        <v>61</v>
      </c>
      <c r="H4417" t="s">
        <v>19</v>
      </c>
      <c r="I4417" t="s">
        <v>45</v>
      </c>
      <c r="J4417">
        <v>313</v>
      </c>
      <c r="K4417" t="s">
        <v>39</v>
      </c>
      <c r="L4417">
        <v>3</v>
      </c>
      <c r="M4417" s="1">
        <v>97.987820900000003</v>
      </c>
      <c r="N4417" s="1">
        <f>Table1[[#This Row],[Quantity]]*Table1[[#This Row],[UnitPrice]]</f>
        <v>293.96346270000004</v>
      </c>
      <c r="O4417" t="s">
        <v>35</v>
      </c>
      <c r="P4417" t="b">
        <v>0</v>
      </c>
      <c r="Q4417">
        <v>29.396346269999999</v>
      </c>
      <c r="R4417" s="1">
        <f>Table1[[#This Row],[Sales]]-Table1[[#This Row],[DiscountAmount]]</f>
        <v>264.56711643000006</v>
      </c>
      <c r="S4417" t="b">
        <v>1</v>
      </c>
      <c r="T4417" t="s">
        <v>36</v>
      </c>
      <c r="U4417">
        <v>4</v>
      </c>
      <c r="V4417" t="b">
        <v>1</v>
      </c>
    </row>
    <row r="4418" spans="1:22" x14ac:dyDescent="0.3">
      <c r="A4418">
        <v>4417</v>
      </c>
      <c r="B4418" s="2">
        <v>44154</v>
      </c>
      <c r="C4418" s="19">
        <f>YEAR(Table1[[#This Row],[Date]])</f>
        <v>2020</v>
      </c>
      <c r="D4418">
        <f>MONTH(Table1[[#This Row],[Date]])</f>
        <v>11</v>
      </c>
      <c r="E4418" t="str">
        <f>TEXT(Table1[[#This Row],[Date]],"MMMM")</f>
        <v>November</v>
      </c>
      <c r="F4418">
        <v>425</v>
      </c>
      <c r="G4418">
        <v>45</v>
      </c>
      <c r="H4418" t="s">
        <v>24</v>
      </c>
      <c r="I4418" t="s">
        <v>31</v>
      </c>
      <c r="J4418">
        <v>188</v>
      </c>
      <c r="K4418" t="s">
        <v>21</v>
      </c>
      <c r="L4418">
        <v>3</v>
      </c>
      <c r="M4418" s="1">
        <v>91.776633959999998</v>
      </c>
      <c r="N4418" s="1">
        <f>Table1[[#This Row],[Quantity]]*Table1[[#This Row],[UnitPrice]]</f>
        <v>275.32990187999997</v>
      </c>
      <c r="O4418" t="s">
        <v>30</v>
      </c>
      <c r="P4418" t="b">
        <v>0</v>
      </c>
      <c r="Q4418">
        <v>0</v>
      </c>
      <c r="R4418" s="1">
        <f>Table1[[#This Row],[Sales]]-Table1[[#This Row],[DiscountAmount]]</f>
        <v>275.32990187999997</v>
      </c>
      <c r="S4418" t="b">
        <v>1</v>
      </c>
      <c r="T4418" t="s">
        <v>23</v>
      </c>
      <c r="U4418">
        <v>3</v>
      </c>
      <c r="V4418" t="b">
        <v>1</v>
      </c>
    </row>
    <row r="4419" spans="1:22" x14ac:dyDescent="0.3">
      <c r="A4419">
        <v>4418</v>
      </c>
      <c r="B4419" s="2">
        <v>44870</v>
      </c>
      <c r="C4419" s="19">
        <f>YEAR(Table1[[#This Row],[Date]])</f>
        <v>2022</v>
      </c>
      <c r="D4419">
        <f>MONTH(Table1[[#This Row],[Date]])</f>
        <v>11</v>
      </c>
      <c r="E4419" t="str">
        <f>TEXT(Table1[[#This Row],[Date]],"MMMM")</f>
        <v>November</v>
      </c>
      <c r="F4419">
        <v>292</v>
      </c>
      <c r="G4419">
        <v>48</v>
      </c>
      <c r="H4419" t="s">
        <v>24</v>
      </c>
      <c r="I4419" t="s">
        <v>40</v>
      </c>
      <c r="J4419">
        <v>405</v>
      </c>
      <c r="K4419" t="s">
        <v>21</v>
      </c>
      <c r="L4419">
        <v>1</v>
      </c>
      <c r="M4419" s="1">
        <v>46.8542925</v>
      </c>
      <c r="N4419" s="1">
        <f>Table1[[#This Row],[Quantity]]*Table1[[#This Row],[UnitPrice]]</f>
        <v>46.8542925</v>
      </c>
      <c r="O4419" t="s">
        <v>30</v>
      </c>
      <c r="P4419" t="b">
        <v>0</v>
      </c>
      <c r="Q4419">
        <v>4.6854292500000003</v>
      </c>
      <c r="R4419" s="1">
        <f>Table1[[#This Row],[Sales]]-Table1[[#This Row],[DiscountAmount]]</f>
        <v>42.168863250000001</v>
      </c>
      <c r="S4419" t="b">
        <v>1</v>
      </c>
      <c r="T4419" t="s">
        <v>36</v>
      </c>
      <c r="U4419">
        <v>3</v>
      </c>
      <c r="V4419" t="b">
        <v>1</v>
      </c>
    </row>
    <row r="4420" spans="1:22" x14ac:dyDescent="0.3">
      <c r="A4420">
        <v>4419</v>
      </c>
      <c r="B4420" s="2">
        <v>45255</v>
      </c>
      <c r="C4420" s="19">
        <f>YEAR(Table1[[#This Row],[Date]])</f>
        <v>2023</v>
      </c>
      <c r="D4420">
        <f>MONTH(Table1[[#This Row],[Date]])</f>
        <v>11</v>
      </c>
      <c r="E4420" t="str">
        <f>TEXT(Table1[[#This Row],[Date]],"MMMM")</f>
        <v>November</v>
      </c>
      <c r="F4420">
        <v>53</v>
      </c>
      <c r="G4420">
        <v>70</v>
      </c>
      <c r="H4420" t="s">
        <v>24</v>
      </c>
      <c r="I4420" t="s">
        <v>47</v>
      </c>
      <c r="J4420">
        <v>239</v>
      </c>
      <c r="K4420" t="s">
        <v>39</v>
      </c>
      <c r="L4420">
        <v>5</v>
      </c>
      <c r="M4420" s="1">
        <v>56.938600059999999</v>
      </c>
      <c r="N4420" s="1">
        <f>Table1[[#This Row],[Quantity]]*Table1[[#This Row],[UnitPrice]]</f>
        <v>284.69300029999999</v>
      </c>
      <c r="O4420" t="s">
        <v>35</v>
      </c>
      <c r="P4420" t="b">
        <v>0</v>
      </c>
      <c r="Q4420">
        <v>28.469300029999999</v>
      </c>
      <c r="R4420" s="1">
        <f>Table1[[#This Row],[Sales]]-Table1[[#This Row],[DiscountAmount]]</f>
        <v>256.22370026999999</v>
      </c>
      <c r="S4420" t="b">
        <v>1</v>
      </c>
      <c r="T4420" t="s">
        <v>36</v>
      </c>
      <c r="U4420">
        <v>1</v>
      </c>
      <c r="V4420" t="b">
        <v>1</v>
      </c>
    </row>
    <row r="4421" spans="1:22" x14ac:dyDescent="0.3">
      <c r="A4421">
        <v>4420</v>
      </c>
      <c r="B4421" s="2">
        <v>44171</v>
      </c>
      <c r="C4421" s="19">
        <f>YEAR(Table1[[#This Row],[Date]])</f>
        <v>2020</v>
      </c>
      <c r="D4421">
        <f>MONTH(Table1[[#This Row],[Date]])</f>
        <v>12</v>
      </c>
      <c r="E4421" t="str">
        <f>TEXT(Table1[[#This Row],[Date]],"MMMM")</f>
        <v>December</v>
      </c>
      <c r="F4421">
        <v>467</v>
      </c>
      <c r="G4421">
        <v>43</v>
      </c>
      <c r="H4421" t="s">
        <v>37</v>
      </c>
      <c r="I4421" t="s">
        <v>42</v>
      </c>
      <c r="J4421">
        <v>571</v>
      </c>
      <c r="K4421" t="s">
        <v>26</v>
      </c>
      <c r="L4421">
        <v>2</v>
      </c>
      <c r="M4421" s="1">
        <v>48.424678249999999</v>
      </c>
      <c r="N4421" s="1">
        <f>Table1[[#This Row],[Quantity]]*Table1[[#This Row],[UnitPrice]]</f>
        <v>96.849356499999999</v>
      </c>
      <c r="O4421" t="s">
        <v>32</v>
      </c>
      <c r="P4421" t="b">
        <v>0</v>
      </c>
      <c r="Q4421">
        <v>9.6849356489999998</v>
      </c>
      <c r="R4421" s="1">
        <f>Table1[[#This Row],[Sales]]-Table1[[#This Row],[DiscountAmount]]</f>
        <v>87.164420851000003</v>
      </c>
      <c r="S4421" t="b">
        <v>0</v>
      </c>
      <c r="T4421" t="s">
        <v>36</v>
      </c>
      <c r="U4421">
        <v>5</v>
      </c>
      <c r="V4421" t="b">
        <v>1</v>
      </c>
    </row>
    <row r="4422" spans="1:22" x14ac:dyDescent="0.3">
      <c r="A4422">
        <v>4421</v>
      </c>
      <c r="B4422" s="2">
        <v>43784</v>
      </c>
      <c r="C4422" s="19">
        <f>YEAR(Table1[[#This Row],[Date]])</f>
        <v>2019</v>
      </c>
      <c r="D4422">
        <f>MONTH(Table1[[#This Row],[Date]])</f>
        <v>11</v>
      </c>
      <c r="E4422" t="str">
        <f>TEXT(Table1[[#This Row],[Date]],"MMMM")</f>
        <v>November</v>
      </c>
      <c r="F4422">
        <v>196</v>
      </c>
      <c r="G4422">
        <v>63</v>
      </c>
      <c r="H4422" t="s">
        <v>24</v>
      </c>
      <c r="I4422" t="s">
        <v>46</v>
      </c>
      <c r="J4422">
        <v>771</v>
      </c>
      <c r="K4422" t="s">
        <v>39</v>
      </c>
      <c r="L4422">
        <v>1</v>
      </c>
      <c r="M4422" s="1">
        <v>55.5548304</v>
      </c>
      <c r="N4422" s="1">
        <f>Table1[[#This Row],[Quantity]]*Table1[[#This Row],[UnitPrice]]</f>
        <v>55.5548304</v>
      </c>
      <c r="O4422" t="s">
        <v>35</v>
      </c>
      <c r="P4422" t="b">
        <v>1</v>
      </c>
      <c r="Q4422">
        <v>5.5554830400000004</v>
      </c>
      <c r="R4422" s="1">
        <f>Table1[[#This Row],[Sales]]-Table1[[#This Row],[DiscountAmount]]</f>
        <v>49.999347360000002</v>
      </c>
      <c r="S4422" t="b">
        <v>1</v>
      </c>
      <c r="T4422" t="s">
        <v>36</v>
      </c>
      <c r="U4422">
        <v>2</v>
      </c>
      <c r="V4422" t="b">
        <v>1</v>
      </c>
    </row>
    <row r="4423" spans="1:22" x14ac:dyDescent="0.3">
      <c r="A4423">
        <v>4422</v>
      </c>
      <c r="B4423" s="2">
        <v>43815</v>
      </c>
      <c r="C4423" s="19">
        <f>YEAR(Table1[[#This Row],[Date]])</f>
        <v>2019</v>
      </c>
      <c r="D4423">
        <f>MONTH(Table1[[#This Row],[Date]])</f>
        <v>12</v>
      </c>
      <c r="E4423" t="str">
        <f>TEXT(Table1[[#This Row],[Date]],"MMMM")</f>
        <v>December</v>
      </c>
      <c r="F4423">
        <v>314</v>
      </c>
      <c r="G4423">
        <v>56</v>
      </c>
      <c r="H4423" t="s">
        <v>24</v>
      </c>
      <c r="I4423" t="s">
        <v>50</v>
      </c>
      <c r="J4423">
        <v>591</v>
      </c>
      <c r="K4423" t="s">
        <v>34</v>
      </c>
      <c r="L4423">
        <v>1</v>
      </c>
      <c r="M4423" s="1">
        <v>90.636702310000004</v>
      </c>
      <c r="N4423" s="1">
        <f>Table1[[#This Row],[Quantity]]*Table1[[#This Row],[UnitPrice]]</f>
        <v>90.636702310000004</v>
      </c>
      <c r="O4423" t="s">
        <v>35</v>
      </c>
      <c r="P4423" t="b">
        <v>1</v>
      </c>
      <c r="Q4423">
        <v>9.0636702309999997</v>
      </c>
      <c r="R4423" s="1">
        <f>Table1[[#This Row],[Sales]]-Table1[[#This Row],[DiscountAmount]]</f>
        <v>81.573032079000001</v>
      </c>
      <c r="S4423" t="b">
        <v>1</v>
      </c>
      <c r="T4423" t="s">
        <v>36</v>
      </c>
      <c r="U4423">
        <v>2</v>
      </c>
      <c r="V4423" t="b">
        <v>1</v>
      </c>
    </row>
    <row r="4424" spans="1:22" x14ac:dyDescent="0.3">
      <c r="A4424">
        <v>4423</v>
      </c>
      <c r="B4424" s="2">
        <v>43776</v>
      </c>
      <c r="C4424" s="19">
        <f>YEAR(Table1[[#This Row],[Date]])</f>
        <v>2019</v>
      </c>
      <c r="D4424">
        <f>MONTH(Table1[[#This Row],[Date]])</f>
        <v>11</v>
      </c>
      <c r="E4424" t="str">
        <f>TEXT(Table1[[#This Row],[Date]],"MMMM")</f>
        <v>November</v>
      </c>
      <c r="F4424">
        <v>377</v>
      </c>
      <c r="G4424">
        <v>40</v>
      </c>
      <c r="H4424" t="s">
        <v>19</v>
      </c>
      <c r="I4424" t="s">
        <v>33</v>
      </c>
      <c r="J4424">
        <v>810</v>
      </c>
      <c r="K4424" t="s">
        <v>43</v>
      </c>
      <c r="L4424">
        <v>4</v>
      </c>
      <c r="M4424" s="1">
        <v>17.30512362</v>
      </c>
      <c r="N4424" s="1">
        <f>Table1[[#This Row],[Quantity]]*Table1[[#This Row],[UnitPrice]]</f>
        <v>69.220494479999999</v>
      </c>
      <c r="O4424" t="s">
        <v>32</v>
      </c>
      <c r="P4424" t="b">
        <v>0</v>
      </c>
      <c r="Q4424">
        <v>0</v>
      </c>
      <c r="R4424" s="1">
        <f>Table1[[#This Row],[Sales]]-Table1[[#This Row],[DiscountAmount]]</f>
        <v>69.220494479999999</v>
      </c>
      <c r="S4424" t="b">
        <v>0</v>
      </c>
      <c r="T4424" t="s">
        <v>28</v>
      </c>
      <c r="U4424">
        <v>4</v>
      </c>
      <c r="V4424" t="b">
        <v>1</v>
      </c>
    </row>
    <row r="4425" spans="1:22" x14ac:dyDescent="0.3">
      <c r="A4425">
        <v>4424</v>
      </c>
      <c r="B4425" s="2">
        <v>44905</v>
      </c>
      <c r="C4425" s="19">
        <f>YEAR(Table1[[#This Row],[Date]])</f>
        <v>2022</v>
      </c>
      <c r="D4425">
        <f>MONTH(Table1[[#This Row],[Date]])</f>
        <v>12</v>
      </c>
      <c r="E4425" t="str">
        <f>TEXT(Table1[[#This Row],[Date]],"MMMM")</f>
        <v>December</v>
      </c>
      <c r="F4425">
        <v>215</v>
      </c>
      <c r="G4425">
        <v>32</v>
      </c>
      <c r="H4425" t="s">
        <v>24</v>
      </c>
      <c r="I4425" t="s">
        <v>48</v>
      </c>
      <c r="J4425">
        <v>375</v>
      </c>
      <c r="K4425" t="s">
        <v>26</v>
      </c>
      <c r="L4425">
        <v>3</v>
      </c>
      <c r="M4425" s="1">
        <v>11.92067361</v>
      </c>
      <c r="N4425" s="1">
        <f>Table1[[#This Row],[Quantity]]*Table1[[#This Row],[UnitPrice]]</f>
        <v>35.762020829999997</v>
      </c>
      <c r="O4425" t="s">
        <v>22</v>
      </c>
      <c r="P4425" t="b">
        <v>1</v>
      </c>
      <c r="Q4425">
        <v>0</v>
      </c>
      <c r="R4425" s="1">
        <f>Table1[[#This Row],[Sales]]-Table1[[#This Row],[DiscountAmount]]</f>
        <v>35.762020829999997</v>
      </c>
      <c r="S4425" t="b">
        <v>0</v>
      </c>
      <c r="T4425" t="s">
        <v>23</v>
      </c>
      <c r="U4425">
        <v>2</v>
      </c>
      <c r="V4425" t="b">
        <v>0</v>
      </c>
    </row>
    <row r="4426" spans="1:22" x14ac:dyDescent="0.3">
      <c r="A4426">
        <v>4425</v>
      </c>
      <c r="B4426" s="2">
        <v>44502</v>
      </c>
      <c r="C4426" s="19">
        <f>YEAR(Table1[[#This Row],[Date]])</f>
        <v>2021</v>
      </c>
      <c r="D4426">
        <f>MONTH(Table1[[#This Row],[Date]])</f>
        <v>11</v>
      </c>
      <c r="E4426" t="str">
        <f>TEXT(Table1[[#This Row],[Date]],"MMMM")</f>
        <v>November</v>
      </c>
      <c r="F4426">
        <v>3</v>
      </c>
      <c r="G4426">
        <v>33</v>
      </c>
      <c r="H4426" t="s">
        <v>19</v>
      </c>
      <c r="I4426" t="s">
        <v>53</v>
      </c>
      <c r="J4426">
        <v>960</v>
      </c>
      <c r="K4426" t="s">
        <v>26</v>
      </c>
      <c r="L4426">
        <v>2</v>
      </c>
      <c r="M4426" s="1">
        <v>28.59295406</v>
      </c>
      <c r="N4426" s="1">
        <f>Table1[[#This Row],[Quantity]]*Table1[[#This Row],[UnitPrice]]</f>
        <v>57.185908120000001</v>
      </c>
      <c r="O4426" t="s">
        <v>32</v>
      </c>
      <c r="P4426" t="b">
        <v>1</v>
      </c>
      <c r="Q4426">
        <v>0</v>
      </c>
      <c r="R4426" s="1">
        <f>Table1[[#This Row],[Sales]]-Table1[[#This Row],[DiscountAmount]]</f>
        <v>57.185908120000001</v>
      </c>
      <c r="S4426" t="b">
        <v>0</v>
      </c>
      <c r="T4426" t="s">
        <v>28</v>
      </c>
      <c r="U4426">
        <v>3</v>
      </c>
      <c r="V4426" t="b">
        <v>1</v>
      </c>
    </row>
    <row r="4427" spans="1:22" x14ac:dyDescent="0.3">
      <c r="A4427">
        <v>4426</v>
      </c>
      <c r="B4427" s="2">
        <v>44545</v>
      </c>
      <c r="C4427" s="19">
        <f>YEAR(Table1[[#This Row],[Date]])</f>
        <v>2021</v>
      </c>
      <c r="D4427">
        <f>MONTH(Table1[[#This Row],[Date]])</f>
        <v>12</v>
      </c>
      <c r="E4427" t="str">
        <f>TEXT(Table1[[#This Row],[Date]],"MMMM")</f>
        <v>December</v>
      </c>
      <c r="F4427">
        <v>278</v>
      </c>
      <c r="G4427">
        <v>51</v>
      </c>
      <c r="H4427" t="s">
        <v>19</v>
      </c>
      <c r="I4427" t="s">
        <v>51</v>
      </c>
      <c r="J4427">
        <v>798</v>
      </c>
      <c r="K4427" t="s">
        <v>39</v>
      </c>
      <c r="L4427">
        <v>3</v>
      </c>
      <c r="M4427" s="1">
        <v>12.353026939999999</v>
      </c>
      <c r="N4427" s="1">
        <f>Table1[[#This Row],[Quantity]]*Table1[[#This Row],[UnitPrice]]</f>
        <v>37.059080819999998</v>
      </c>
      <c r="O4427" t="s">
        <v>35</v>
      </c>
      <c r="P4427" t="b">
        <v>1</v>
      </c>
      <c r="Q4427">
        <v>0</v>
      </c>
      <c r="R4427" s="1">
        <f>Table1[[#This Row],[Sales]]-Table1[[#This Row],[DiscountAmount]]</f>
        <v>37.059080819999998</v>
      </c>
      <c r="S4427" t="b">
        <v>1</v>
      </c>
      <c r="T4427" t="s">
        <v>23</v>
      </c>
      <c r="U4427">
        <v>1</v>
      </c>
      <c r="V4427" t="b">
        <v>0</v>
      </c>
    </row>
    <row r="4428" spans="1:22" x14ac:dyDescent="0.3">
      <c r="A4428">
        <v>4427</v>
      </c>
      <c r="B4428" s="2">
        <v>43799</v>
      </c>
      <c r="C4428" s="19">
        <f>YEAR(Table1[[#This Row],[Date]])</f>
        <v>2019</v>
      </c>
      <c r="D4428">
        <f>MONTH(Table1[[#This Row],[Date]])</f>
        <v>11</v>
      </c>
      <c r="E4428" t="str">
        <f>TEXT(Table1[[#This Row],[Date]],"MMMM")</f>
        <v>November</v>
      </c>
      <c r="F4428">
        <v>54</v>
      </c>
      <c r="G4428">
        <v>34</v>
      </c>
      <c r="H4428" t="s">
        <v>19</v>
      </c>
      <c r="I4428" t="s">
        <v>49</v>
      </c>
      <c r="J4428">
        <v>159</v>
      </c>
      <c r="K4428" t="s">
        <v>34</v>
      </c>
      <c r="L4428">
        <v>3</v>
      </c>
      <c r="M4428" s="1">
        <v>13.31207981</v>
      </c>
      <c r="N4428" s="1">
        <f>Table1[[#This Row],[Quantity]]*Table1[[#This Row],[UnitPrice]]</f>
        <v>39.936239430000001</v>
      </c>
      <c r="O4428" t="s">
        <v>35</v>
      </c>
      <c r="P4428" t="b">
        <v>0</v>
      </c>
      <c r="Q4428">
        <v>0</v>
      </c>
      <c r="R4428" s="1">
        <f>Table1[[#This Row],[Sales]]-Table1[[#This Row],[DiscountAmount]]</f>
        <v>39.936239430000001</v>
      </c>
      <c r="S4428" t="b">
        <v>0</v>
      </c>
      <c r="T4428" t="s">
        <v>23</v>
      </c>
      <c r="U4428">
        <v>4</v>
      </c>
      <c r="V4428" t="b">
        <v>0</v>
      </c>
    </row>
    <row r="4429" spans="1:22" x14ac:dyDescent="0.3">
      <c r="A4429">
        <v>4428</v>
      </c>
      <c r="B4429" s="2">
        <v>43806</v>
      </c>
      <c r="C4429" s="19">
        <f>YEAR(Table1[[#This Row],[Date]])</f>
        <v>2019</v>
      </c>
      <c r="D4429">
        <f>MONTH(Table1[[#This Row],[Date]])</f>
        <v>12</v>
      </c>
      <c r="E4429" t="str">
        <f>TEXT(Table1[[#This Row],[Date]],"MMMM")</f>
        <v>December</v>
      </c>
      <c r="F4429">
        <v>435</v>
      </c>
      <c r="G4429">
        <v>52</v>
      </c>
      <c r="H4429" t="s">
        <v>24</v>
      </c>
      <c r="I4429" t="s">
        <v>31</v>
      </c>
      <c r="J4429">
        <v>918</v>
      </c>
      <c r="K4429" t="s">
        <v>21</v>
      </c>
      <c r="L4429">
        <v>4</v>
      </c>
      <c r="M4429" s="1">
        <v>81.003468499999997</v>
      </c>
      <c r="N4429" s="1">
        <f>Table1[[#This Row],[Quantity]]*Table1[[#This Row],[UnitPrice]]</f>
        <v>324.01387399999999</v>
      </c>
      <c r="O4429" t="s">
        <v>35</v>
      </c>
      <c r="P4429" t="b">
        <v>0</v>
      </c>
      <c r="Q4429">
        <v>0</v>
      </c>
      <c r="R4429" s="1">
        <f>Table1[[#This Row],[Sales]]-Table1[[#This Row],[DiscountAmount]]</f>
        <v>324.01387399999999</v>
      </c>
      <c r="S4429" t="b">
        <v>0</v>
      </c>
      <c r="T4429" t="s">
        <v>28</v>
      </c>
      <c r="U4429">
        <v>1</v>
      </c>
      <c r="V4429" t="b">
        <v>1</v>
      </c>
    </row>
    <row r="4430" spans="1:22" x14ac:dyDescent="0.3">
      <c r="A4430">
        <v>4429</v>
      </c>
      <c r="B4430" s="2">
        <v>45277</v>
      </c>
      <c r="C4430" s="19">
        <f>YEAR(Table1[[#This Row],[Date]])</f>
        <v>2023</v>
      </c>
      <c r="D4430">
        <f>MONTH(Table1[[#This Row],[Date]])</f>
        <v>12</v>
      </c>
      <c r="E4430" t="str">
        <f>TEXT(Table1[[#This Row],[Date]],"MMMM")</f>
        <v>December</v>
      </c>
      <c r="F4430">
        <v>32</v>
      </c>
      <c r="G4430">
        <v>68</v>
      </c>
      <c r="H4430" t="s">
        <v>24</v>
      </c>
      <c r="I4430" t="s">
        <v>29</v>
      </c>
      <c r="J4430">
        <v>376</v>
      </c>
      <c r="K4430" t="s">
        <v>43</v>
      </c>
      <c r="L4430">
        <v>1</v>
      </c>
      <c r="M4430" s="1">
        <v>74.375857940000003</v>
      </c>
      <c r="N4430" s="1">
        <f>Table1[[#This Row],[Quantity]]*Table1[[#This Row],[UnitPrice]]</f>
        <v>74.375857940000003</v>
      </c>
      <c r="O4430" t="s">
        <v>35</v>
      </c>
      <c r="P4430" t="b">
        <v>0</v>
      </c>
      <c r="Q4430">
        <v>7.4375857940000003</v>
      </c>
      <c r="R4430" s="1">
        <f>Table1[[#This Row],[Sales]]-Table1[[#This Row],[DiscountAmount]]</f>
        <v>66.938272146000003</v>
      </c>
      <c r="S4430" t="b">
        <v>0</v>
      </c>
      <c r="T4430" t="s">
        <v>36</v>
      </c>
      <c r="U4430">
        <v>4</v>
      </c>
      <c r="V4430" t="b">
        <v>0</v>
      </c>
    </row>
    <row r="4431" spans="1:22" x14ac:dyDescent="0.3">
      <c r="A4431">
        <v>4430</v>
      </c>
      <c r="B4431" s="2">
        <v>45244</v>
      </c>
      <c r="C4431" s="19">
        <f>YEAR(Table1[[#This Row],[Date]])</f>
        <v>2023</v>
      </c>
      <c r="D4431">
        <f>MONTH(Table1[[#This Row],[Date]])</f>
        <v>11</v>
      </c>
      <c r="E4431" t="str">
        <f>TEXT(Table1[[#This Row],[Date]],"MMMM")</f>
        <v>November</v>
      </c>
      <c r="F4431">
        <v>473</v>
      </c>
      <c r="G4431">
        <v>54</v>
      </c>
      <c r="H4431" t="s">
        <v>37</v>
      </c>
      <c r="I4431" t="s">
        <v>31</v>
      </c>
      <c r="J4431">
        <v>178</v>
      </c>
      <c r="K4431" t="s">
        <v>34</v>
      </c>
      <c r="L4431">
        <v>3</v>
      </c>
      <c r="M4431" s="1">
        <v>32.3154307</v>
      </c>
      <c r="N4431" s="1">
        <f>Table1[[#This Row],[Quantity]]*Table1[[#This Row],[UnitPrice]]</f>
        <v>96.946292099999994</v>
      </c>
      <c r="O4431" t="s">
        <v>22</v>
      </c>
      <c r="P4431" t="b">
        <v>1</v>
      </c>
      <c r="Q4431">
        <v>0</v>
      </c>
      <c r="R4431" s="1">
        <f>Table1[[#This Row],[Sales]]-Table1[[#This Row],[DiscountAmount]]</f>
        <v>96.946292099999994</v>
      </c>
      <c r="S4431" t="b">
        <v>1</v>
      </c>
      <c r="T4431" t="s">
        <v>23</v>
      </c>
      <c r="U4431">
        <v>3</v>
      </c>
      <c r="V4431" t="b">
        <v>0</v>
      </c>
    </row>
    <row r="4432" spans="1:22" x14ac:dyDescent="0.3">
      <c r="A4432">
        <v>4431</v>
      </c>
      <c r="B4432" s="2">
        <v>44520</v>
      </c>
      <c r="C4432" s="19">
        <f>YEAR(Table1[[#This Row],[Date]])</f>
        <v>2021</v>
      </c>
      <c r="D4432">
        <f>MONTH(Table1[[#This Row],[Date]])</f>
        <v>11</v>
      </c>
      <c r="E4432" t="str">
        <f>TEXT(Table1[[#This Row],[Date]],"MMMM")</f>
        <v>November</v>
      </c>
      <c r="F4432">
        <v>259</v>
      </c>
      <c r="G4432">
        <v>58</v>
      </c>
      <c r="H4432" t="s">
        <v>24</v>
      </c>
      <c r="I4432" t="s">
        <v>41</v>
      </c>
      <c r="J4432">
        <v>717</v>
      </c>
      <c r="K4432" t="s">
        <v>26</v>
      </c>
      <c r="L4432">
        <v>1</v>
      </c>
      <c r="M4432" s="1">
        <v>88.592497550000004</v>
      </c>
      <c r="N4432" s="1">
        <f>Table1[[#This Row],[Quantity]]*Table1[[#This Row],[UnitPrice]]</f>
        <v>88.592497550000004</v>
      </c>
      <c r="O4432" t="s">
        <v>35</v>
      </c>
      <c r="P4432" t="b">
        <v>1</v>
      </c>
      <c r="Q4432">
        <v>0</v>
      </c>
      <c r="R4432" s="1">
        <f>Table1[[#This Row],[Sales]]-Table1[[#This Row],[DiscountAmount]]</f>
        <v>88.592497550000004</v>
      </c>
      <c r="S4432" t="b">
        <v>1</v>
      </c>
      <c r="T4432" t="s">
        <v>28</v>
      </c>
      <c r="U4432">
        <v>2</v>
      </c>
      <c r="V4432" t="b">
        <v>1</v>
      </c>
    </row>
    <row r="4433" spans="1:22" x14ac:dyDescent="0.3">
      <c r="A4433">
        <v>4432</v>
      </c>
      <c r="B4433" s="2">
        <v>43459</v>
      </c>
      <c r="C4433" s="19">
        <f>YEAR(Table1[[#This Row],[Date]])</f>
        <v>2018</v>
      </c>
      <c r="D4433">
        <f>MONTH(Table1[[#This Row],[Date]])</f>
        <v>12</v>
      </c>
      <c r="E4433" t="str">
        <f>TEXT(Table1[[#This Row],[Date]],"MMMM")</f>
        <v>December</v>
      </c>
      <c r="F4433">
        <v>56</v>
      </c>
      <c r="G4433">
        <v>30</v>
      </c>
      <c r="H4433" t="s">
        <v>19</v>
      </c>
      <c r="I4433" t="s">
        <v>48</v>
      </c>
      <c r="J4433">
        <v>909</v>
      </c>
      <c r="K4433" t="s">
        <v>39</v>
      </c>
      <c r="L4433">
        <v>5</v>
      </c>
      <c r="M4433" s="1">
        <v>56.995345620000002</v>
      </c>
      <c r="N4433" s="1">
        <f>Table1[[#This Row],[Quantity]]*Table1[[#This Row],[UnitPrice]]</f>
        <v>284.9767281</v>
      </c>
      <c r="O4433" t="s">
        <v>22</v>
      </c>
      <c r="P4433" t="b">
        <v>0</v>
      </c>
      <c r="Q4433">
        <v>28.497672810000001</v>
      </c>
      <c r="R4433" s="1">
        <f>Table1[[#This Row],[Sales]]-Table1[[#This Row],[DiscountAmount]]</f>
        <v>256.47905529000002</v>
      </c>
      <c r="S4433" t="b">
        <v>1</v>
      </c>
      <c r="T4433" t="s">
        <v>36</v>
      </c>
      <c r="U4433">
        <v>5</v>
      </c>
      <c r="V4433" t="b">
        <v>0</v>
      </c>
    </row>
    <row r="4434" spans="1:22" x14ac:dyDescent="0.3">
      <c r="A4434">
        <v>4433</v>
      </c>
      <c r="B4434" s="2">
        <v>44546</v>
      </c>
      <c r="C4434" s="19">
        <f>YEAR(Table1[[#This Row],[Date]])</f>
        <v>2021</v>
      </c>
      <c r="D4434">
        <f>MONTH(Table1[[#This Row],[Date]])</f>
        <v>12</v>
      </c>
      <c r="E4434" t="str">
        <f>TEXT(Table1[[#This Row],[Date]],"MMMM")</f>
        <v>December</v>
      </c>
      <c r="F4434">
        <v>331</v>
      </c>
      <c r="G4434">
        <v>29</v>
      </c>
      <c r="H4434" t="s">
        <v>19</v>
      </c>
      <c r="I4434" t="s">
        <v>52</v>
      </c>
      <c r="J4434">
        <v>344</v>
      </c>
      <c r="K4434" t="s">
        <v>43</v>
      </c>
      <c r="L4434">
        <v>4</v>
      </c>
      <c r="M4434" s="1">
        <v>51.382109960000001</v>
      </c>
      <c r="N4434" s="1">
        <f>Table1[[#This Row],[Quantity]]*Table1[[#This Row],[UnitPrice]]</f>
        <v>205.52843984</v>
      </c>
      <c r="O4434" t="s">
        <v>30</v>
      </c>
      <c r="P4434" t="b">
        <v>1</v>
      </c>
      <c r="Q4434">
        <v>0</v>
      </c>
      <c r="R4434" s="1">
        <f>Table1[[#This Row],[Sales]]-Table1[[#This Row],[DiscountAmount]]</f>
        <v>205.52843984</v>
      </c>
      <c r="S4434" t="b">
        <v>1</v>
      </c>
      <c r="T4434" t="s">
        <v>28</v>
      </c>
      <c r="U4434">
        <v>5</v>
      </c>
      <c r="V4434" t="b">
        <v>0</v>
      </c>
    </row>
    <row r="4435" spans="1:22" x14ac:dyDescent="0.3">
      <c r="A4435">
        <v>4434</v>
      </c>
      <c r="B4435" s="2">
        <v>43435</v>
      </c>
      <c r="C4435" s="19">
        <f>YEAR(Table1[[#This Row],[Date]])</f>
        <v>2018</v>
      </c>
      <c r="D4435">
        <f>MONTH(Table1[[#This Row],[Date]])</f>
        <v>12</v>
      </c>
      <c r="E4435" t="str">
        <f>TEXT(Table1[[#This Row],[Date]],"MMMM")</f>
        <v>December</v>
      </c>
      <c r="F4435">
        <v>393</v>
      </c>
      <c r="G4435">
        <v>28</v>
      </c>
      <c r="H4435" t="s">
        <v>19</v>
      </c>
      <c r="I4435" t="s">
        <v>27</v>
      </c>
      <c r="J4435">
        <v>15</v>
      </c>
      <c r="K4435" t="s">
        <v>21</v>
      </c>
      <c r="L4435">
        <v>3</v>
      </c>
      <c r="M4435" s="1">
        <v>54.466284479999999</v>
      </c>
      <c r="N4435" s="1">
        <f>Table1[[#This Row],[Quantity]]*Table1[[#This Row],[UnitPrice]]</f>
        <v>163.39885343999998</v>
      </c>
      <c r="O4435" t="s">
        <v>30</v>
      </c>
      <c r="P4435" t="b">
        <v>0</v>
      </c>
      <c r="Q4435">
        <v>0</v>
      </c>
      <c r="R4435" s="1">
        <f>Table1[[#This Row],[Sales]]-Table1[[#This Row],[DiscountAmount]]</f>
        <v>163.39885343999998</v>
      </c>
      <c r="S4435" t="b">
        <v>0</v>
      </c>
      <c r="T4435" t="s">
        <v>28</v>
      </c>
      <c r="U4435">
        <v>2</v>
      </c>
      <c r="V4435" t="b">
        <v>1</v>
      </c>
    </row>
    <row r="4436" spans="1:22" x14ac:dyDescent="0.3">
      <c r="A4436">
        <v>4435</v>
      </c>
      <c r="B4436" s="2">
        <v>44918</v>
      </c>
      <c r="C4436" s="19">
        <f>YEAR(Table1[[#This Row],[Date]])</f>
        <v>2022</v>
      </c>
      <c r="D4436">
        <f>MONTH(Table1[[#This Row],[Date]])</f>
        <v>12</v>
      </c>
      <c r="E4436" t="str">
        <f>TEXT(Table1[[#This Row],[Date]],"MMMM")</f>
        <v>December</v>
      </c>
      <c r="F4436">
        <v>49</v>
      </c>
      <c r="G4436">
        <v>31</v>
      </c>
      <c r="H4436" t="s">
        <v>37</v>
      </c>
      <c r="I4436" t="s">
        <v>33</v>
      </c>
      <c r="J4436">
        <v>70</v>
      </c>
      <c r="K4436" t="s">
        <v>21</v>
      </c>
      <c r="L4436">
        <v>1</v>
      </c>
      <c r="M4436" s="1">
        <v>54.652907689999999</v>
      </c>
      <c r="N4436" s="1">
        <f>Table1[[#This Row],[Quantity]]*Table1[[#This Row],[UnitPrice]]</f>
        <v>54.652907689999999</v>
      </c>
      <c r="O4436" t="s">
        <v>22</v>
      </c>
      <c r="P4436" t="b">
        <v>0</v>
      </c>
      <c r="Q4436">
        <v>0</v>
      </c>
      <c r="R4436" s="1">
        <f>Table1[[#This Row],[Sales]]-Table1[[#This Row],[DiscountAmount]]</f>
        <v>54.652907689999999</v>
      </c>
      <c r="S4436" t="b">
        <v>0</v>
      </c>
      <c r="T4436" t="s">
        <v>23</v>
      </c>
      <c r="U4436">
        <v>5</v>
      </c>
      <c r="V4436" t="b">
        <v>1</v>
      </c>
    </row>
    <row r="4437" spans="1:22" x14ac:dyDescent="0.3">
      <c r="A4437">
        <v>4436</v>
      </c>
      <c r="B4437" s="2">
        <v>43775</v>
      </c>
      <c r="C4437" s="19">
        <f>YEAR(Table1[[#This Row],[Date]])</f>
        <v>2019</v>
      </c>
      <c r="D4437">
        <f>MONTH(Table1[[#This Row],[Date]])</f>
        <v>11</v>
      </c>
      <c r="E4437" t="str">
        <f>TEXT(Table1[[#This Row],[Date]],"MMMM")</f>
        <v>November</v>
      </c>
      <c r="F4437">
        <v>329</v>
      </c>
      <c r="G4437">
        <v>22</v>
      </c>
      <c r="H4437" t="s">
        <v>37</v>
      </c>
      <c r="I4437" t="s">
        <v>46</v>
      </c>
      <c r="J4437">
        <v>89</v>
      </c>
      <c r="K4437" t="s">
        <v>43</v>
      </c>
      <c r="L4437">
        <v>3</v>
      </c>
      <c r="M4437" s="1">
        <v>57.80145512</v>
      </c>
      <c r="N4437" s="1">
        <f>Table1[[#This Row],[Quantity]]*Table1[[#This Row],[UnitPrice]]</f>
        <v>173.40436535999999</v>
      </c>
      <c r="O4437" t="s">
        <v>32</v>
      </c>
      <c r="P4437" t="b">
        <v>1</v>
      </c>
      <c r="Q4437">
        <v>17.340436539999999</v>
      </c>
      <c r="R4437" s="1">
        <f>Table1[[#This Row],[Sales]]-Table1[[#This Row],[DiscountAmount]]</f>
        <v>156.06392882</v>
      </c>
      <c r="S4437" t="b">
        <v>0</v>
      </c>
      <c r="T4437" t="s">
        <v>36</v>
      </c>
      <c r="U4437">
        <v>5</v>
      </c>
      <c r="V4437" t="b">
        <v>1</v>
      </c>
    </row>
    <row r="4438" spans="1:22" x14ac:dyDescent="0.3">
      <c r="A4438">
        <v>4437</v>
      </c>
      <c r="B4438" s="2">
        <v>44155</v>
      </c>
      <c r="C4438" s="19">
        <f>YEAR(Table1[[#This Row],[Date]])</f>
        <v>2020</v>
      </c>
      <c r="D4438">
        <f>MONTH(Table1[[#This Row],[Date]])</f>
        <v>11</v>
      </c>
      <c r="E4438" t="str">
        <f>TEXT(Table1[[#This Row],[Date]],"MMMM")</f>
        <v>November</v>
      </c>
      <c r="F4438">
        <v>356</v>
      </c>
      <c r="G4438">
        <v>33</v>
      </c>
      <c r="H4438" t="s">
        <v>24</v>
      </c>
      <c r="I4438" t="s">
        <v>27</v>
      </c>
      <c r="J4438">
        <v>919</v>
      </c>
      <c r="K4438" t="s">
        <v>39</v>
      </c>
      <c r="L4438">
        <v>1</v>
      </c>
      <c r="M4438" s="1">
        <v>48.523606809999997</v>
      </c>
      <c r="N4438" s="1">
        <f>Table1[[#This Row],[Quantity]]*Table1[[#This Row],[UnitPrice]]</f>
        <v>48.523606809999997</v>
      </c>
      <c r="O4438" t="s">
        <v>30</v>
      </c>
      <c r="P4438" t="b">
        <v>1</v>
      </c>
      <c r="Q4438">
        <v>0</v>
      </c>
      <c r="R4438" s="1">
        <f>Table1[[#This Row],[Sales]]-Table1[[#This Row],[DiscountAmount]]</f>
        <v>48.523606809999997</v>
      </c>
      <c r="S4438" t="b">
        <v>1</v>
      </c>
      <c r="T4438" t="s">
        <v>28</v>
      </c>
      <c r="U4438">
        <v>5</v>
      </c>
      <c r="V4438" t="b">
        <v>1</v>
      </c>
    </row>
    <row r="4439" spans="1:22" x14ac:dyDescent="0.3">
      <c r="A4439">
        <v>4438</v>
      </c>
      <c r="B4439" s="2">
        <v>43826</v>
      </c>
      <c r="C4439" s="19">
        <f>YEAR(Table1[[#This Row],[Date]])</f>
        <v>2019</v>
      </c>
      <c r="D4439">
        <f>MONTH(Table1[[#This Row],[Date]])</f>
        <v>12</v>
      </c>
      <c r="E4439" t="str">
        <f>TEXT(Table1[[#This Row],[Date]],"MMMM")</f>
        <v>December</v>
      </c>
      <c r="F4439">
        <v>284</v>
      </c>
      <c r="G4439">
        <v>29</v>
      </c>
      <c r="H4439" t="s">
        <v>37</v>
      </c>
      <c r="I4439" t="s">
        <v>25</v>
      </c>
      <c r="J4439">
        <v>397</v>
      </c>
      <c r="K4439" t="s">
        <v>34</v>
      </c>
      <c r="L4439">
        <v>2</v>
      </c>
      <c r="M4439" s="1">
        <v>67.055216259999995</v>
      </c>
      <c r="N4439" s="1">
        <f>Table1[[#This Row],[Quantity]]*Table1[[#This Row],[UnitPrice]]</f>
        <v>134.11043251999999</v>
      </c>
      <c r="O4439" t="s">
        <v>30</v>
      </c>
      <c r="P4439" t="b">
        <v>0</v>
      </c>
      <c r="Q4439">
        <v>0</v>
      </c>
      <c r="R4439" s="1">
        <f>Table1[[#This Row],[Sales]]-Table1[[#This Row],[DiscountAmount]]</f>
        <v>134.11043251999999</v>
      </c>
      <c r="S4439" t="b">
        <v>1</v>
      </c>
      <c r="T4439" t="s">
        <v>23</v>
      </c>
      <c r="U4439">
        <v>4</v>
      </c>
      <c r="V4439" t="b">
        <v>1</v>
      </c>
    </row>
    <row r="4440" spans="1:22" x14ac:dyDescent="0.3">
      <c r="A4440">
        <v>4439</v>
      </c>
      <c r="B4440" s="2">
        <v>43411</v>
      </c>
      <c r="C4440" s="19">
        <f>YEAR(Table1[[#This Row],[Date]])</f>
        <v>2018</v>
      </c>
      <c r="D4440">
        <f>MONTH(Table1[[#This Row],[Date]])</f>
        <v>11</v>
      </c>
      <c r="E4440" t="str">
        <f>TEXT(Table1[[#This Row],[Date]],"MMMM")</f>
        <v>November</v>
      </c>
      <c r="F4440">
        <v>25</v>
      </c>
      <c r="G4440">
        <v>46</v>
      </c>
      <c r="H4440" t="s">
        <v>24</v>
      </c>
      <c r="I4440" t="s">
        <v>40</v>
      </c>
      <c r="J4440">
        <v>68</v>
      </c>
      <c r="K4440" t="s">
        <v>34</v>
      </c>
      <c r="L4440">
        <v>1</v>
      </c>
      <c r="M4440" s="1">
        <v>64.041104509999997</v>
      </c>
      <c r="N4440" s="1">
        <f>Table1[[#This Row],[Quantity]]*Table1[[#This Row],[UnitPrice]]</f>
        <v>64.041104509999997</v>
      </c>
      <c r="O4440" t="s">
        <v>22</v>
      </c>
      <c r="P4440" t="b">
        <v>1</v>
      </c>
      <c r="Q4440">
        <v>0</v>
      </c>
      <c r="R4440" s="1">
        <f>Table1[[#This Row],[Sales]]-Table1[[#This Row],[DiscountAmount]]</f>
        <v>64.041104509999997</v>
      </c>
      <c r="S4440" t="b">
        <v>0</v>
      </c>
      <c r="T4440" t="s">
        <v>28</v>
      </c>
      <c r="U4440">
        <v>1</v>
      </c>
      <c r="V4440" t="b">
        <v>1</v>
      </c>
    </row>
    <row r="4441" spans="1:22" x14ac:dyDescent="0.3">
      <c r="A4441">
        <v>4440</v>
      </c>
      <c r="B4441" s="2">
        <v>44541</v>
      </c>
      <c r="C4441" s="19">
        <f>YEAR(Table1[[#This Row],[Date]])</f>
        <v>2021</v>
      </c>
      <c r="D4441">
        <f>MONTH(Table1[[#This Row],[Date]])</f>
        <v>12</v>
      </c>
      <c r="E4441" t="str">
        <f>TEXT(Table1[[#This Row],[Date]],"MMMM")</f>
        <v>December</v>
      </c>
      <c r="F4441">
        <v>177</v>
      </c>
      <c r="G4441">
        <v>32</v>
      </c>
      <c r="H4441" t="s">
        <v>24</v>
      </c>
      <c r="I4441" t="s">
        <v>51</v>
      </c>
      <c r="J4441">
        <v>345</v>
      </c>
      <c r="K4441" t="s">
        <v>39</v>
      </c>
      <c r="L4441">
        <v>2</v>
      </c>
      <c r="M4441" s="1">
        <v>55.071262419999996</v>
      </c>
      <c r="N4441" s="1">
        <f>Table1[[#This Row],[Quantity]]*Table1[[#This Row],[UnitPrice]]</f>
        <v>110.14252483999999</v>
      </c>
      <c r="O4441" t="s">
        <v>35</v>
      </c>
      <c r="P4441" t="b">
        <v>0</v>
      </c>
      <c r="Q4441">
        <v>0</v>
      </c>
      <c r="R4441" s="1">
        <f>Table1[[#This Row],[Sales]]-Table1[[#This Row],[DiscountAmount]]</f>
        <v>110.14252483999999</v>
      </c>
      <c r="S4441" t="b">
        <v>1</v>
      </c>
      <c r="T4441" t="s">
        <v>28</v>
      </c>
      <c r="U4441">
        <v>5</v>
      </c>
      <c r="V4441" t="b">
        <v>1</v>
      </c>
    </row>
    <row r="4442" spans="1:22" x14ac:dyDescent="0.3">
      <c r="A4442">
        <v>4441</v>
      </c>
      <c r="B4442" s="2">
        <v>43443</v>
      </c>
      <c r="C4442" s="19">
        <f>YEAR(Table1[[#This Row],[Date]])</f>
        <v>2018</v>
      </c>
      <c r="D4442">
        <f>MONTH(Table1[[#This Row],[Date]])</f>
        <v>12</v>
      </c>
      <c r="E4442" t="str">
        <f>TEXT(Table1[[#This Row],[Date]],"MMMM")</f>
        <v>December</v>
      </c>
      <c r="F4442">
        <v>11</v>
      </c>
      <c r="G4442">
        <v>23</v>
      </c>
      <c r="H4442" t="s">
        <v>19</v>
      </c>
      <c r="I4442" t="s">
        <v>51</v>
      </c>
      <c r="J4442">
        <v>614</v>
      </c>
      <c r="K4442" t="s">
        <v>43</v>
      </c>
      <c r="L4442">
        <v>3</v>
      </c>
      <c r="M4442" s="1">
        <v>97.445106280000005</v>
      </c>
      <c r="N4442" s="1">
        <f>Table1[[#This Row],[Quantity]]*Table1[[#This Row],[UnitPrice]]</f>
        <v>292.33531884000001</v>
      </c>
      <c r="O4442" t="s">
        <v>30</v>
      </c>
      <c r="P4442" t="b">
        <v>0</v>
      </c>
      <c r="Q4442">
        <v>29.233531880000001</v>
      </c>
      <c r="R4442" s="1">
        <f>Table1[[#This Row],[Sales]]-Table1[[#This Row],[DiscountAmount]]</f>
        <v>263.10178696000003</v>
      </c>
      <c r="S4442" t="b">
        <v>0</v>
      </c>
      <c r="T4442" t="s">
        <v>36</v>
      </c>
      <c r="U4442">
        <v>4</v>
      </c>
      <c r="V4442" t="b">
        <v>1</v>
      </c>
    </row>
    <row r="4443" spans="1:22" x14ac:dyDescent="0.3">
      <c r="A4443">
        <v>4442</v>
      </c>
      <c r="B4443" s="2">
        <v>43451</v>
      </c>
      <c r="C4443" s="19">
        <f>YEAR(Table1[[#This Row],[Date]])</f>
        <v>2018</v>
      </c>
      <c r="D4443">
        <f>MONTH(Table1[[#This Row],[Date]])</f>
        <v>12</v>
      </c>
      <c r="E4443" t="str">
        <f>TEXT(Table1[[#This Row],[Date]],"MMMM")</f>
        <v>December</v>
      </c>
      <c r="F4443">
        <v>219</v>
      </c>
      <c r="G4443">
        <v>59</v>
      </c>
      <c r="H4443" t="s">
        <v>24</v>
      </c>
      <c r="I4443" t="s">
        <v>44</v>
      </c>
      <c r="J4443">
        <v>925</v>
      </c>
      <c r="K4443" t="s">
        <v>43</v>
      </c>
      <c r="L4443">
        <v>4</v>
      </c>
      <c r="M4443" s="1">
        <v>59.588315430000002</v>
      </c>
      <c r="N4443" s="1">
        <f>Table1[[#This Row],[Quantity]]*Table1[[#This Row],[UnitPrice]]</f>
        <v>238.35326172000001</v>
      </c>
      <c r="O4443" t="s">
        <v>32</v>
      </c>
      <c r="P4443" t="b">
        <v>0</v>
      </c>
      <c r="Q4443">
        <v>0</v>
      </c>
      <c r="R4443" s="1">
        <f>Table1[[#This Row],[Sales]]-Table1[[#This Row],[DiscountAmount]]</f>
        <v>238.35326172000001</v>
      </c>
      <c r="S4443" t="b">
        <v>0</v>
      </c>
      <c r="T4443" t="s">
        <v>28</v>
      </c>
      <c r="U4443">
        <v>4</v>
      </c>
      <c r="V4443" t="b">
        <v>0</v>
      </c>
    </row>
    <row r="4444" spans="1:22" x14ac:dyDescent="0.3">
      <c r="A4444">
        <v>4443</v>
      </c>
      <c r="B4444" s="2">
        <v>44895</v>
      </c>
      <c r="C4444" s="19">
        <f>YEAR(Table1[[#This Row],[Date]])</f>
        <v>2022</v>
      </c>
      <c r="D4444">
        <f>MONTH(Table1[[#This Row],[Date]])</f>
        <v>11</v>
      </c>
      <c r="E4444" t="str">
        <f>TEXT(Table1[[#This Row],[Date]],"MMMM")</f>
        <v>November</v>
      </c>
      <c r="F4444">
        <v>169</v>
      </c>
      <c r="G4444">
        <v>35</v>
      </c>
      <c r="H4444" t="s">
        <v>19</v>
      </c>
      <c r="I4444" t="s">
        <v>44</v>
      </c>
      <c r="J4444">
        <v>509</v>
      </c>
      <c r="K4444" t="s">
        <v>26</v>
      </c>
      <c r="L4444">
        <v>3</v>
      </c>
      <c r="M4444" s="1">
        <v>19.394453389999999</v>
      </c>
      <c r="N4444" s="1">
        <f>Table1[[#This Row],[Quantity]]*Table1[[#This Row],[UnitPrice]]</f>
        <v>58.18336017</v>
      </c>
      <c r="O4444" t="s">
        <v>32</v>
      </c>
      <c r="P4444" t="b">
        <v>0</v>
      </c>
      <c r="Q4444">
        <v>0</v>
      </c>
      <c r="R4444" s="1">
        <f>Table1[[#This Row],[Sales]]-Table1[[#This Row],[DiscountAmount]]</f>
        <v>58.18336017</v>
      </c>
      <c r="S4444" t="b">
        <v>1</v>
      </c>
      <c r="T4444" t="s">
        <v>23</v>
      </c>
      <c r="U4444">
        <v>2</v>
      </c>
      <c r="V4444" t="b">
        <v>0</v>
      </c>
    </row>
    <row r="4445" spans="1:22" x14ac:dyDescent="0.3">
      <c r="A4445">
        <v>4444</v>
      </c>
      <c r="B4445" s="2">
        <v>44916</v>
      </c>
      <c r="C4445" s="19">
        <f>YEAR(Table1[[#This Row],[Date]])</f>
        <v>2022</v>
      </c>
      <c r="D4445">
        <f>MONTH(Table1[[#This Row],[Date]])</f>
        <v>12</v>
      </c>
      <c r="E4445" t="str">
        <f>TEXT(Table1[[#This Row],[Date]],"MMMM")</f>
        <v>December</v>
      </c>
      <c r="F4445">
        <v>89</v>
      </c>
      <c r="G4445">
        <v>41</v>
      </c>
      <c r="H4445" t="s">
        <v>19</v>
      </c>
      <c r="I4445" t="s">
        <v>46</v>
      </c>
      <c r="J4445">
        <v>340</v>
      </c>
      <c r="K4445" t="s">
        <v>39</v>
      </c>
      <c r="L4445">
        <v>1</v>
      </c>
      <c r="M4445" s="1">
        <v>48.861648359999997</v>
      </c>
      <c r="N4445" s="1">
        <f>Table1[[#This Row],[Quantity]]*Table1[[#This Row],[UnitPrice]]</f>
        <v>48.861648359999997</v>
      </c>
      <c r="O4445" t="s">
        <v>30</v>
      </c>
      <c r="P4445" t="b">
        <v>0</v>
      </c>
      <c r="Q4445">
        <v>0</v>
      </c>
      <c r="R4445" s="1">
        <f>Table1[[#This Row],[Sales]]-Table1[[#This Row],[DiscountAmount]]</f>
        <v>48.861648359999997</v>
      </c>
      <c r="S4445" t="b">
        <v>1</v>
      </c>
      <c r="T4445" t="s">
        <v>28</v>
      </c>
      <c r="U4445">
        <v>1</v>
      </c>
      <c r="V4445" t="b">
        <v>1</v>
      </c>
    </row>
    <row r="4446" spans="1:22" x14ac:dyDescent="0.3">
      <c r="A4446">
        <v>4445</v>
      </c>
      <c r="B4446" s="2">
        <v>43441</v>
      </c>
      <c r="C4446" s="19">
        <f>YEAR(Table1[[#This Row],[Date]])</f>
        <v>2018</v>
      </c>
      <c r="D4446">
        <f>MONTH(Table1[[#This Row],[Date]])</f>
        <v>12</v>
      </c>
      <c r="E4446" t="str">
        <f>TEXT(Table1[[#This Row],[Date]],"MMMM")</f>
        <v>December</v>
      </c>
      <c r="F4446">
        <v>12</v>
      </c>
      <c r="G4446">
        <v>58</v>
      </c>
      <c r="H4446" t="s">
        <v>24</v>
      </c>
      <c r="I4446" t="s">
        <v>46</v>
      </c>
      <c r="J4446">
        <v>41</v>
      </c>
      <c r="K4446" t="s">
        <v>21</v>
      </c>
      <c r="L4446">
        <v>5</v>
      </c>
      <c r="M4446" s="1">
        <v>68.926468290000003</v>
      </c>
      <c r="N4446" s="1">
        <f>Table1[[#This Row],[Quantity]]*Table1[[#This Row],[UnitPrice]]</f>
        <v>344.63234145000001</v>
      </c>
      <c r="O4446" t="s">
        <v>22</v>
      </c>
      <c r="P4446" t="b">
        <v>0</v>
      </c>
      <c r="Q4446">
        <v>0</v>
      </c>
      <c r="R4446" s="1">
        <f>Table1[[#This Row],[Sales]]-Table1[[#This Row],[DiscountAmount]]</f>
        <v>344.63234145000001</v>
      </c>
      <c r="S4446" t="b">
        <v>0</v>
      </c>
      <c r="T4446" t="s">
        <v>28</v>
      </c>
      <c r="U4446">
        <v>2</v>
      </c>
      <c r="V4446" t="b">
        <v>1</v>
      </c>
    </row>
    <row r="4447" spans="1:22" x14ac:dyDescent="0.3">
      <c r="A4447">
        <v>4446</v>
      </c>
      <c r="B4447" s="2">
        <v>43806</v>
      </c>
      <c r="C4447" s="19">
        <f>YEAR(Table1[[#This Row],[Date]])</f>
        <v>2019</v>
      </c>
      <c r="D4447">
        <f>MONTH(Table1[[#This Row],[Date]])</f>
        <v>12</v>
      </c>
      <c r="E4447" t="str">
        <f>TEXT(Table1[[#This Row],[Date]],"MMMM")</f>
        <v>December</v>
      </c>
      <c r="F4447">
        <v>274</v>
      </c>
      <c r="G4447">
        <v>49</v>
      </c>
      <c r="H4447" t="s">
        <v>19</v>
      </c>
      <c r="I4447" t="s">
        <v>25</v>
      </c>
      <c r="J4447">
        <v>359</v>
      </c>
      <c r="K4447" t="s">
        <v>43</v>
      </c>
      <c r="L4447">
        <v>4</v>
      </c>
      <c r="M4447" s="1">
        <v>75.084138429999996</v>
      </c>
      <c r="N4447" s="1">
        <f>Table1[[#This Row],[Quantity]]*Table1[[#This Row],[UnitPrice]]</f>
        <v>300.33655371999998</v>
      </c>
      <c r="O4447" t="s">
        <v>30</v>
      </c>
      <c r="P4447" t="b">
        <v>0</v>
      </c>
      <c r="Q4447">
        <v>30.033655370000002</v>
      </c>
      <c r="R4447" s="1">
        <f>Table1[[#This Row],[Sales]]-Table1[[#This Row],[DiscountAmount]]</f>
        <v>270.30289834999996</v>
      </c>
      <c r="S4447" t="b">
        <v>0</v>
      </c>
      <c r="T4447" t="s">
        <v>36</v>
      </c>
      <c r="U4447">
        <v>3</v>
      </c>
      <c r="V4447" t="b">
        <v>1</v>
      </c>
    </row>
    <row r="4448" spans="1:22" x14ac:dyDescent="0.3">
      <c r="A4448">
        <v>4447</v>
      </c>
      <c r="B4448" s="2">
        <v>43817</v>
      </c>
      <c r="C4448" s="19">
        <f>YEAR(Table1[[#This Row],[Date]])</f>
        <v>2019</v>
      </c>
      <c r="D4448">
        <f>MONTH(Table1[[#This Row],[Date]])</f>
        <v>12</v>
      </c>
      <c r="E4448" t="str">
        <f>TEXT(Table1[[#This Row],[Date]],"MMMM")</f>
        <v>December</v>
      </c>
      <c r="F4448">
        <v>238</v>
      </c>
      <c r="G4448">
        <v>58</v>
      </c>
      <c r="H4448" t="s">
        <v>37</v>
      </c>
      <c r="I4448" t="s">
        <v>41</v>
      </c>
      <c r="J4448">
        <v>783</v>
      </c>
      <c r="K4448" t="s">
        <v>39</v>
      </c>
      <c r="L4448">
        <v>4</v>
      </c>
      <c r="M4448" s="1">
        <v>19.195999690000001</v>
      </c>
      <c r="N4448" s="1">
        <f>Table1[[#This Row],[Quantity]]*Table1[[#This Row],[UnitPrice]]</f>
        <v>76.783998760000003</v>
      </c>
      <c r="O4448" t="s">
        <v>35</v>
      </c>
      <c r="P4448" t="b">
        <v>0</v>
      </c>
      <c r="Q4448">
        <v>7.6783998760000003</v>
      </c>
      <c r="R4448" s="1">
        <f>Table1[[#This Row],[Sales]]-Table1[[#This Row],[DiscountAmount]]</f>
        <v>69.105598884000003</v>
      </c>
      <c r="S4448" t="b">
        <v>0</v>
      </c>
      <c r="T4448" t="s">
        <v>36</v>
      </c>
      <c r="U4448">
        <v>5</v>
      </c>
      <c r="V4448" t="b">
        <v>1</v>
      </c>
    </row>
    <row r="4449" spans="1:22" x14ac:dyDescent="0.3">
      <c r="A4449">
        <v>4448</v>
      </c>
      <c r="B4449" s="2">
        <v>44889</v>
      </c>
      <c r="C4449" s="19">
        <f>YEAR(Table1[[#This Row],[Date]])</f>
        <v>2022</v>
      </c>
      <c r="D4449">
        <f>MONTH(Table1[[#This Row],[Date]])</f>
        <v>11</v>
      </c>
      <c r="E4449" t="str">
        <f>TEXT(Table1[[#This Row],[Date]],"MMMM")</f>
        <v>November</v>
      </c>
      <c r="F4449">
        <v>361</v>
      </c>
      <c r="G4449">
        <v>26</v>
      </c>
      <c r="H4449" t="s">
        <v>24</v>
      </c>
      <c r="I4449" t="s">
        <v>45</v>
      </c>
      <c r="J4449">
        <v>941</v>
      </c>
      <c r="K4449" t="s">
        <v>34</v>
      </c>
      <c r="L4449">
        <v>1</v>
      </c>
      <c r="M4449" s="1">
        <v>84.321476160000003</v>
      </c>
      <c r="N4449" s="1">
        <f>Table1[[#This Row],[Quantity]]*Table1[[#This Row],[UnitPrice]]</f>
        <v>84.321476160000003</v>
      </c>
      <c r="O4449" t="s">
        <v>30</v>
      </c>
      <c r="P4449" t="b">
        <v>1</v>
      </c>
      <c r="Q4449">
        <v>8.432147616</v>
      </c>
      <c r="R4449" s="1">
        <f>Table1[[#This Row],[Sales]]-Table1[[#This Row],[DiscountAmount]]</f>
        <v>75.889328544000008</v>
      </c>
      <c r="S4449" t="b">
        <v>1</v>
      </c>
      <c r="T4449" t="s">
        <v>36</v>
      </c>
      <c r="U4449">
        <v>4</v>
      </c>
      <c r="V4449" t="b">
        <v>0</v>
      </c>
    </row>
    <row r="4450" spans="1:22" x14ac:dyDescent="0.3">
      <c r="A4450">
        <v>4449</v>
      </c>
      <c r="B4450" s="2">
        <v>44529</v>
      </c>
      <c r="C4450" s="19">
        <f>YEAR(Table1[[#This Row],[Date]])</f>
        <v>2021</v>
      </c>
      <c r="D4450">
        <f>MONTH(Table1[[#This Row],[Date]])</f>
        <v>11</v>
      </c>
      <c r="E4450" t="str">
        <f>TEXT(Table1[[#This Row],[Date]],"MMMM")</f>
        <v>November</v>
      </c>
      <c r="F4450">
        <v>452</v>
      </c>
      <c r="G4450">
        <v>62</v>
      </c>
      <c r="H4450" t="s">
        <v>24</v>
      </c>
      <c r="I4450" t="s">
        <v>27</v>
      </c>
      <c r="J4450">
        <v>114</v>
      </c>
      <c r="K4450" t="s">
        <v>39</v>
      </c>
      <c r="L4450">
        <v>4</v>
      </c>
      <c r="M4450" s="1">
        <v>45.955173420000001</v>
      </c>
      <c r="N4450" s="1">
        <f>Table1[[#This Row],[Quantity]]*Table1[[#This Row],[UnitPrice]]</f>
        <v>183.82069368000001</v>
      </c>
      <c r="O4450" t="s">
        <v>32</v>
      </c>
      <c r="P4450" t="b">
        <v>1</v>
      </c>
      <c r="Q4450">
        <v>18.38206937</v>
      </c>
      <c r="R4450" s="1">
        <f>Table1[[#This Row],[Sales]]-Table1[[#This Row],[DiscountAmount]]</f>
        <v>165.43862430999999</v>
      </c>
      <c r="S4450" t="b">
        <v>0</v>
      </c>
      <c r="T4450" t="s">
        <v>36</v>
      </c>
      <c r="U4450">
        <v>4</v>
      </c>
      <c r="V4450" t="b">
        <v>1</v>
      </c>
    </row>
    <row r="4451" spans="1:22" x14ac:dyDescent="0.3">
      <c r="A4451">
        <v>4450</v>
      </c>
      <c r="B4451" s="2">
        <v>45273</v>
      </c>
      <c r="C4451" s="19">
        <f>YEAR(Table1[[#This Row],[Date]])</f>
        <v>2023</v>
      </c>
      <c r="D4451">
        <f>MONTH(Table1[[#This Row],[Date]])</f>
        <v>12</v>
      </c>
      <c r="E4451" t="str">
        <f>TEXT(Table1[[#This Row],[Date]],"MMMM")</f>
        <v>December</v>
      </c>
      <c r="F4451">
        <v>200</v>
      </c>
      <c r="G4451">
        <v>24</v>
      </c>
      <c r="H4451" t="s">
        <v>19</v>
      </c>
      <c r="I4451" t="s">
        <v>47</v>
      </c>
      <c r="J4451">
        <v>745</v>
      </c>
      <c r="K4451" t="s">
        <v>34</v>
      </c>
      <c r="L4451">
        <v>2</v>
      </c>
      <c r="M4451" s="1">
        <v>65.399732290000003</v>
      </c>
      <c r="N4451" s="1">
        <f>Table1[[#This Row],[Quantity]]*Table1[[#This Row],[UnitPrice]]</f>
        <v>130.79946458000001</v>
      </c>
      <c r="O4451" t="s">
        <v>22</v>
      </c>
      <c r="P4451" t="b">
        <v>0</v>
      </c>
      <c r="Q4451">
        <v>0</v>
      </c>
      <c r="R4451" s="1">
        <f>Table1[[#This Row],[Sales]]-Table1[[#This Row],[DiscountAmount]]</f>
        <v>130.79946458000001</v>
      </c>
      <c r="S4451" t="b">
        <v>1</v>
      </c>
      <c r="T4451" t="s">
        <v>28</v>
      </c>
      <c r="U4451">
        <v>2</v>
      </c>
      <c r="V4451" t="b">
        <v>1</v>
      </c>
    </row>
    <row r="4452" spans="1:22" x14ac:dyDescent="0.3">
      <c r="A4452">
        <v>4451</v>
      </c>
      <c r="B4452" s="2">
        <v>45244</v>
      </c>
      <c r="C4452" s="19">
        <f>YEAR(Table1[[#This Row],[Date]])</f>
        <v>2023</v>
      </c>
      <c r="D4452">
        <f>MONTH(Table1[[#This Row],[Date]])</f>
        <v>11</v>
      </c>
      <c r="E4452" t="str">
        <f>TEXT(Table1[[#This Row],[Date]],"MMMM")</f>
        <v>November</v>
      </c>
      <c r="F4452">
        <v>282</v>
      </c>
      <c r="G4452">
        <v>54</v>
      </c>
      <c r="H4452" t="s">
        <v>24</v>
      </c>
      <c r="I4452" t="s">
        <v>25</v>
      </c>
      <c r="J4452">
        <v>500</v>
      </c>
      <c r="K4452" t="s">
        <v>43</v>
      </c>
      <c r="L4452">
        <v>3</v>
      </c>
      <c r="M4452" s="1">
        <v>74.99722568</v>
      </c>
      <c r="N4452" s="1">
        <f>Table1[[#This Row],[Quantity]]*Table1[[#This Row],[UnitPrice]]</f>
        <v>224.99167704000001</v>
      </c>
      <c r="O4452" t="s">
        <v>22</v>
      </c>
      <c r="P4452" t="b">
        <v>1</v>
      </c>
      <c r="Q4452">
        <v>0</v>
      </c>
      <c r="R4452" s="1">
        <f>Table1[[#This Row],[Sales]]-Table1[[#This Row],[DiscountAmount]]</f>
        <v>224.99167704000001</v>
      </c>
      <c r="S4452" t="b">
        <v>0</v>
      </c>
      <c r="T4452" t="s">
        <v>28</v>
      </c>
      <c r="U4452">
        <v>2</v>
      </c>
      <c r="V4452" t="b">
        <v>0</v>
      </c>
    </row>
    <row r="4453" spans="1:22" x14ac:dyDescent="0.3">
      <c r="A4453">
        <v>4452</v>
      </c>
      <c r="B4453" s="2">
        <v>44164</v>
      </c>
      <c r="C4453" s="19">
        <f>YEAR(Table1[[#This Row],[Date]])</f>
        <v>2020</v>
      </c>
      <c r="D4453">
        <f>MONTH(Table1[[#This Row],[Date]])</f>
        <v>11</v>
      </c>
      <c r="E4453" t="str">
        <f>TEXT(Table1[[#This Row],[Date]],"MMMM")</f>
        <v>November</v>
      </c>
      <c r="F4453">
        <v>302</v>
      </c>
      <c r="G4453">
        <v>60</v>
      </c>
      <c r="H4453" t="s">
        <v>19</v>
      </c>
      <c r="I4453" t="s">
        <v>44</v>
      </c>
      <c r="J4453">
        <v>303</v>
      </c>
      <c r="K4453" t="s">
        <v>43</v>
      </c>
      <c r="L4453">
        <v>1</v>
      </c>
      <c r="M4453" s="1">
        <v>98.21179497</v>
      </c>
      <c r="N4453" s="1">
        <f>Table1[[#This Row],[Quantity]]*Table1[[#This Row],[UnitPrice]]</f>
        <v>98.21179497</v>
      </c>
      <c r="O4453" t="s">
        <v>22</v>
      </c>
      <c r="P4453" t="b">
        <v>1</v>
      </c>
      <c r="Q4453">
        <v>9.8211794969999993</v>
      </c>
      <c r="R4453" s="1">
        <f>Table1[[#This Row],[Sales]]-Table1[[#This Row],[DiscountAmount]]</f>
        <v>88.390615472999997</v>
      </c>
      <c r="S4453" t="b">
        <v>1</v>
      </c>
      <c r="T4453" t="s">
        <v>36</v>
      </c>
      <c r="U4453">
        <v>5</v>
      </c>
      <c r="V4453" t="b">
        <v>1</v>
      </c>
    </row>
    <row r="4454" spans="1:22" x14ac:dyDescent="0.3">
      <c r="A4454">
        <v>4453</v>
      </c>
      <c r="B4454" s="2">
        <v>45253</v>
      </c>
      <c r="C4454" s="19">
        <f>YEAR(Table1[[#This Row],[Date]])</f>
        <v>2023</v>
      </c>
      <c r="D4454">
        <f>MONTH(Table1[[#This Row],[Date]])</f>
        <v>11</v>
      </c>
      <c r="E4454" t="str">
        <f>TEXT(Table1[[#This Row],[Date]],"MMMM")</f>
        <v>November</v>
      </c>
      <c r="F4454">
        <v>446</v>
      </c>
      <c r="G4454">
        <v>55</v>
      </c>
      <c r="H4454" t="s">
        <v>37</v>
      </c>
      <c r="I4454" t="s">
        <v>20</v>
      </c>
      <c r="J4454">
        <v>709</v>
      </c>
      <c r="K4454" t="s">
        <v>21</v>
      </c>
      <c r="L4454">
        <v>5</v>
      </c>
      <c r="M4454" s="1">
        <v>97.987425470000005</v>
      </c>
      <c r="N4454" s="1">
        <f>Table1[[#This Row],[Quantity]]*Table1[[#This Row],[UnitPrice]]</f>
        <v>489.93712735000003</v>
      </c>
      <c r="O4454" t="s">
        <v>22</v>
      </c>
      <c r="P4454" t="b">
        <v>1</v>
      </c>
      <c r="Q4454">
        <v>48.993712739999999</v>
      </c>
      <c r="R4454" s="1">
        <f>Table1[[#This Row],[Sales]]-Table1[[#This Row],[DiscountAmount]]</f>
        <v>440.94341461000005</v>
      </c>
      <c r="S4454" t="b">
        <v>0</v>
      </c>
      <c r="T4454" t="s">
        <v>36</v>
      </c>
      <c r="U4454">
        <v>4</v>
      </c>
      <c r="V4454" t="b">
        <v>0</v>
      </c>
    </row>
    <row r="4455" spans="1:22" x14ac:dyDescent="0.3">
      <c r="A4455">
        <v>4454</v>
      </c>
      <c r="B4455" s="2">
        <v>45275</v>
      </c>
      <c r="C4455" s="19">
        <f>YEAR(Table1[[#This Row],[Date]])</f>
        <v>2023</v>
      </c>
      <c r="D4455">
        <f>MONTH(Table1[[#This Row],[Date]])</f>
        <v>12</v>
      </c>
      <c r="E4455" t="str">
        <f>TEXT(Table1[[#This Row],[Date]],"MMMM")</f>
        <v>December</v>
      </c>
      <c r="F4455">
        <v>455</v>
      </c>
      <c r="G4455">
        <v>55</v>
      </c>
      <c r="H4455" t="s">
        <v>37</v>
      </c>
      <c r="I4455" t="s">
        <v>27</v>
      </c>
      <c r="J4455">
        <v>55</v>
      </c>
      <c r="K4455" t="s">
        <v>26</v>
      </c>
      <c r="L4455">
        <v>5</v>
      </c>
      <c r="M4455" s="1">
        <v>74.996943229999999</v>
      </c>
      <c r="N4455" s="1">
        <f>Table1[[#This Row],[Quantity]]*Table1[[#This Row],[UnitPrice]]</f>
        <v>374.98471615</v>
      </c>
      <c r="O4455" t="s">
        <v>32</v>
      </c>
      <c r="P4455" t="b">
        <v>1</v>
      </c>
      <c r="Q4455">
        <v>0</v>
      </c>
      <c r="R4455" s="1">
        <f>Table1[[#This Row],[Sales]]-Table1[[#This Row],[DiscountAmount]]</f>
        <v>374.98471615</v>
      </c>
      <c r="S4455" t="b">
        <v>1</v>
      </c>
      <c r="T4455" t="s">
        <v>28</v>
      </c>
      <c r="U4455">
        <v>1</v>
      </c>
      <c r="V4455" t="b">
        <v>1</v>
      </c>
    </row>
    <row r="4456" spans="1:22" x14ac:dyDescent="0.3">
      <c r="A4456">
        <v>4455</v>
      </c>
      <c r="B4456" s="2">
        <v>44172</v>
      </c>
      <c r="C4456" s="19">
        <f>YEAR(Table1[[#This Row],[Date]])</f>
        <v>2020</v>
      </c>
      <c r="D4456">
        <f>MONTH(Table1[[#This Row],[Date]])</f>
        <v>12</v>
      </c>
      <c r="E4456" t="str">
        <f>TEXT(Table1[[#This Row],[Date]],"MMMM")</f>
        <v>December</v>
      </c>
      <c r="F4456">
        <v>4</v>
      </c>
      <c r="G4456">
        <v>19</v>
      </c>
      <c r="H4456" t="s">
        <v>37</v>
      </c>
      <c r="I4456" t="s">
        <v>31</v>
      </c>
      <c r="J4456">
        <v>680</v>
      </c>
      <c r="K4456" t="s">
        <v>43</v>
      </c>
      <c r="L4456">
        <v>3</v>
      </c>
      <c r="M4456" s="1">
        <v>36.590621689999999</v>
      </c>
      <c r="N4456" s="1">
        <f>Table1[[#This Row],[Quantity]]*Table1[[#This Row],[UnitPrice]]</f>
        <v>109.77186506999999</v>
      </c>
      <c r="O4456" t="s">
        <v>22</v>
      </c>
      <c r="P4456" t="b">
        <v>1</v>
      </c>
      <c r="Q4456">
        <v>10.977186509999999</v>
      </c>
      <c r="R4456" s="1">
        <f>Table1[[#This Row],[Sales]]-Table1[[#This Row],[DiscountAmount]]</f>
        <v>98.794678559999994</v>
      </c>
      <c r="S4456" t="b">
        <v>1</v>
      </c>
      <c r="T4456" t="s">
        <v>36</v>
      </c>
      <c r="U4456">
        <v>3</v>
      </c>
      <c r="V4456" t="b">
        <v>0</v>
      </c>
    </row>
    <row r="4457" spans="1:22" x14ac:dyDescent="0.3">
      <c r="A4457">
        <v>4456</v>
      </c>
      <c r="B4457" s="2">
        <v>45277</v>
      </c>
      <c r="C4457" s="19">
        <f>YEAR(Table1[[#This Row],[Date]])</f>
        <v>2023</v>
      </c>
      <c r="D4457">
        <f>MONTH(Table1[[#This Row],[Date]])</f>
        <v>12</v>
      </c>
      <c r="E4457" t="str">
        <f>TEXT(Table1[[#This Row],[Date]],"MMMM")</f>
        <v>December</v>
      </c>
      <c r="F4457">
        <v>322</v>
      </c>
      <c r="G4457">
        <v>70</v>
      </c>
      <c r="H4457" t="s">
        <v>37</v>
      </c>
      <c r="I4457" t="s">
        <v>50</v>
      </c>
      <c r="J4457">
        <v>141</v>
      </c>
      <c r="K4457" t="s">
        <v>21</v>
      </c>
      <c r="L4457">
        <v>4</v>
      </c>
      <c r="M4457" s="1">
        <v>48.028815659999999</v>
      </c>
      <c r="N4457" s="1">
        <f>Table1[[#This Row],[Quantity]]*Table1[[#This Row],[UnitPrice]]</f>
        <v>192.11526264</v>
      </c>
      <c r="O4457" t="s">
        <v>22</v>
      </c>
      <c r="P4457" t="b">
        <v>0</v>
      </c>
      <c r="Q4457">
        <v>0</v>
      </c>
      <c r="R4457" s="1">
        <f>Table1[[#This Row],[Sales]]-Table1[[#This Row],[DiscountAmount]]</f>
        <v>192.11526264</v>
      </c>
      <c r="S4457" t="b">
        <v>1</v>
      </c>
      <c r="T4457" t="s">
        <v>28</v>
      </c>
      <c r="U4457">
        <v>3</v>
      </c>
      <c r="V4457" t="b">
        <v>0</v>
      </c>
    </row>
    <row r="4458" spans="1:22" x14ac:dyDescent="0.3">
      <c r="A4458">
        <v>4457</v>
      </c>
      <c r="B4458" s="2">
        <v>43773</v>
      </c>
      <c r="C4458" s="19">
        <f>YEAR(Table1[[#This Row],[Date]])</f>
        <v>2019</v>
      </c>
      <c r="D4458">
        <f>MONTH(Table1[[#This Row],[Date]])</f>
        <v>11</v>
      </c>
      <c r="E4458" t="str">
        <f>TEXT(Table1[[#This Row],[Date]],"MMMM")</f>
        <v>November</v>
      </c>
      <c r="F4458">
        <v>238</v>
      </c>
      <c r="G4458">
        <v>27</v>
      </c>
      <c r="H4458" t="s">
        <v>24</v>
      </c>
      <c r="I4458" t="s">
        <v>25</v>
      </c>
      <c r="J4458">
        <v>793</v>
      </c>
      <c r="K4458" t="s">
        <v>39</v>
      </c>
      <c r="L4458">
        <v>3</v>
      </c>
      <c r="M4458" s="1">
        <v>92.356618740000002</v>
      </c>
      <c r="N4458" s="1">
        <f>Table1[[#This Row],[Quantity]]*Table1[[#This Row],[UnitPrice]]</f>
        <v>277.06985622000002</v>
      </c>
      <c r="O4458" t="s">
        <v>32</v>
      </c>
      <c r="P4458" t="b">
        <v>0</v>
      </c>
      <c r="Q4458">
        <v>0</v>
      </c>
      <c r="R4458" s="1">
        <f>Table1[[#This Row],[Sales]]-Table1[[#This Row],[DiscountAmount]]</f>
        <v>277.06985622000002</v>
      </c>
      <c r="S4458" t="b">
        <v>0</v>
      </c>
      <c r="T4458" t="s">
        <v>23</v>
      </c>
      <c r="U4458">
        <v>5</v>
      </c>
      <c r="V4458" t="b">
        <v>1</v>
      </c>
    </row>
    <row r="4459" spans="1:22" x14ac:dyDescent="0.3">
      <c r="A4459">
        <v>4458</v>
      </c>
      <c r="B4459" s="2">
        <v>44870</v>
      </c>
      <c r="C4459" s="19">
        <f>YEAR(Table1[[#This Row],[Date]])</f>
        <v>2022</v>
      </c>
      <c r="D4459">
        <f>MONTH(Table1[[#This Row],[Date]])</f>
        <v>11</v>
      </c>
      <c r="E4459" t="str">
        <f>TEXT(Table1[[#This Row],[Date]],"MMMM")</f>
        <v>November</v>
      </c>
      <c r="F4459">
        <v>108</v>
      </c>
      <c r="G4459">
        <v>70</v>
      </c>
      <c r="H4459" t="s">
        <v>19</v>
      </c>
      <c r="I4459" t="s">
        <v>46</v>
      </c>
      <c r="J4459">
        <v>773</v>
      </c>
      <c r="K4459" t="s">
        <v>39</v>
      </c>
      <c r="L4459">
        <v>4</v>
      </c>
      <c r="M4459" s="1">
        <v>64.101432799999998</v>
      </c>
      <c r="N4459" s="1">
        <f>Table1[[#This Row],[Quantity]]*Table1[[#This Row],[UnitPrice]]</f>
        <v>256.40573119999999</v>
      </c>
      <c r="O4459" t="s">
        <v>22</v>
      </c>
      <c r="P4459" t="b">
        <v>1</v>
      </c>
      <c r="Q4459">
        <v>0</v>
      </c>
      <c r="R4459" s="1">
        <f>Table1[[#This Row],[Sales]]-Table1[[#This Row],[DiscountAmount]]</f>
        <v>256.40573119999999</v>
      </c>
      <c r="S4459" t="b">
        <v>0</v>
      </c>
      <c r="T4459" t="s">
        <v>23</v>
      </c>
      <c r="U4459">
        <v>4</v>
      </c>
      <c r="V4459" t="b">
        <v>1</v>
      </c>
    </row>
    <row r="4460" spans="1:22" x14ac:dyDescent="0.3">
      <c r="A4460">
        <v>4459</v>
      </c>
      <c r="B4460" s="2">
        <v>44871</v>
      </c>
      <c r="C4460" s="19">
        <f>YEAR(Table1[[#This Row],[Date]])</f>
        <v>2022</v>
      </c>
      <c r="D4460">
        <f>MONTH(Table1[[#This Row],[Date]])</f>
        <v>11</v>
      </c>
      <c r="E4460" t="str">
        <f>TEXT(Table1[[#This Row],[Date]],"MMMM")</f>
        <v>November</v>
      </c>
      <c r="F4460">
        <v>46</v>
      </c>
      <c r="G4460">
        <v>22</v>
      </c>
      <c r="H4460" t="s">
        <v>24</v>
      </c>
      <c r="I4460" t="s">
        <v>45</v>
      </c>
      <c r="J4460">
        <v>861</v>
      </c>
      <c r="K4460" t="s">
        <v>34</v>
      </c>
      <c r="L4460">
        <v>3</v>
      </c>
      <c r="M4460" s="1">
        <v>15.70895501</v>
      </c>
      <c r="N4460" s="1">
        <f>Table1[[#This Row],[Quantity]]*Table1[[#This Row],[UnitPrice]]</f>
        <v>47.126865030000005</v>
      </c>
      <c r="O4460" t="s">
        <v>35</v>
      </c>
      <c r="P4460" t="b">
        <v>1</v>
      </c>
      <c r="Q4460">
        <v>0</v>
      </c>
      <c r="R4460" s="1">
        <f>Table1[[#This Row],[Sales]]-Table1[[#This Row],[DiscountAmount]]</f>
        <v>47.126865030000005</v>
      </c>
      <c r="S4460" t="b">
        <v>1</v>
      </c>
      <c r="T4460" t="s">
        <v>23</v>
      </c>
      <c r="U4460">
        <v>3</v>
      </c>
      <c r="V4460" t="b">
        <v>0</v>
      </c>
    </row>
    <row r="4461" spans="1:22" x14ac:dyDescent="0.3">
      <c r="A4461">
        <v>4460</v>
      </c>
      <c r="B4461" s="2">
        <v>45257</v>
      </c>
      <c r="C4461" s="19">
        <f>YEAR(Table1[[#This Row],[Date]])</f>
        <v>2023</v>
      </c>
      <c r="D4461">
        <f>MONTH(Table1[[#This Row],[Date]])</f>
        <v>11</v>
      </c>
      <c r="E4461" t="str">
        <f>TEXT(Table1[[#This Row],[Date]],"MMMM")</f>
        <v>November</v>
      </c>
      <c r="F4461">
        <v>59</v>
      </c>
      <c r="G4461">
        <v>47</v>
      </c>
      <c r="H4461" t="s">
        <v>37</v>
      </c>
      <c r="I4461" t="s">
        <v>48</v>
      </c>
      <c r="J4461">
        <v>356</v>
      </c>
      <c r="K4461" t="s">
        <v>34</v>
      </c>
      <c r="L4461">
        <v>1</v>
      </c>
      <c r="M4461" s="1">
        <v>27.387446570000002</v>
      </c>
      <c r="N4461" s="1">
        <f>Table1[[#This Row],[Quantity]]*Table1[[#This Row],[UnitPrice]]</f>
        <v>27.387446570000002</v>
      </c>
      <c r="O4461" t="s">
        <v>22</v>
      </c>
      <c r="P4461" t="b">
        <v>0</v>
      </c>
      <c r="Q4461">
        <v>2.7387446569999998</v>
      </c>
      <c r="R4461" s="1">
        <f>Table1[[#This Row],[Sales]]-Table1[[#This Row],[DiscountAmount]]</f>
        <v>24.648701913000004</v>
      </c>
      <c r="S4461" t="b">
        <v>1</v>
      </c>
      <c r="T4461" t="s">
        <v>36</v>
      </c>
      <c r="U4461">
        <v>5</v>
      </c>
      <c r="V4461" t="b">
        <v>1</v>
      </c>
    </row>
    <row r="4462" spans="1:22" x14ac:dyDescent="0.3">
      <c r="A4462">
        <v>4461</v>
      </c>
      <c r="B4462" s="2">
        <v>45240</v>
      </c>
      <c r="C4462" s="19">
        <f>YEAR(Table1[[#This Row],[Date]])</f>
        <v>2023</v>
      </c>
      <c r="D4462">
        <f>MONTH(Table1[[#This Row],[Date]])</f>
        <v>11</v>
      </c>
      <c r="E4462" t="str">
        <f>TEXT(Table1[[#This Row],[Date]],"MMMM")</f>
        <v>November</v>
      </c>
      <c r="F4462">
        <v>145</v>
      </c>
      <c r="G4462">
        <v>69</v>
      </c>
      <c r="H4462" t="s">
        <v>37</v>
      </c>
      <c r="I4462" t="s">
        <v>29</v>
      </c>
      <c r="J4462">
        <v>441</v>
      </c>
      <c r="K4462" t="s">
        <v>34</v>
      </c>
      <c r="L4462">
        <v>3</v>
      </c>
      <c r="M4462" s="1">
        <v>41.319538790000003</v>
      </c>
      <c r="N4462" s="1">
        <f>Table1[[#This Row],[Quantity]]*Table1[[#This Row],[UnitPrice]]</f>
        <v>123.95861637000002</v>
      </c>
      <c r="O4462" t="s">
        <v>35</v>
      </c>
      <c r="P4462" t="b">
        <v>0</v>
      </c>
      <c r="Q4462">
        <v>0</v>
      </c>
      <c r="R4462" s="1">
        <f>Table1[[#This Row],[Sales]]-Table1[[#This Row],[DiscountAmount]]</f>
        <v>123.95861637000002</v>
      </c>
      <c r="S4462" t="b">
        <v>0</v>
      </c>
      <c r="T4462" t="s">
        <v>23</v>
      </c>
      <c r="U4462">
        <v>2</v>
      </c>
      <c r="V4462" t="b">
        <v>1</v>
      </c>
    </row>
    <row r="4463" spans="1:22" x14ac:dyDescent="0.3">
      <c r="A4463">
        <v>4462</v>
      </c>
      <c r="B4463" s="2">
        <v>45273</v>
      </c>
      <c r="C4463" s="19">
        <f>YEAR(Table1[[#This Row],[Date]])</f>
        <v>2023</v>
      </c>
      <c r="D4463">
        <f>MONTH(Table1[[#This Row],[Date]])</f>
        <v>12</v>
      </c>
      <c r="E4463" t="str">
        <f>TEXT(Table1[[#This Row],[Date]],"MMMM")</f>
        <v>December</v>
      </c>
      <c r="F4463">
        <v>277</v>
      </c>
      <c r="G4463">
        <v>33</v>
      </c>
      <c r="H4463" t="s">
        <v>24</v>
      </c>
      <c r="I4463" t="s">
        <v>40</v>
      </c>
      <c r="J4463">
        <v>266</v>
      </c>
      <c r="K4463" t="s">
        <v>43</v>
      </c>
      <c r="L4463">
        <v>1</v>
      </c>
      <c r="M4463" s="1">
        <v>30.94824032</v>
      </c>
      <c r="N4463" s="1">
        <f>Table1[[#This Row],[Quantity]]*Table1[[#This Row],[UnitPrice]]</f>
        <v>30.94824032</v>
      </c>
      <c r="O4463" t="s">
        <v>22</v>
      </c>
      <c r="P4463" t="b">
        <v>0</v>
      </c>
      <c r="Q4463">
        <v>3.094824032</v>
      </c>
      <c r="R4463" s="1">
        <f>Table1[[#This Row],[Sales]]-Table1[[#This Row],[DiscountAmount]]</f>
        <v>27.853416287999998</v>
      </c>
      <c r="S4463" t="b">
        <v>0</v>
      </c>
      <c r="T4463" t="s">
        <v>36</v>
      </c>
      <c r="U4463">
        <v>2</v>
      </c>
      <c r="V4463" t="b">
        <v>0</v>
      </c>
    </row>
    <row r="4464" spans="1:22" x14ac:dyDescent="0.3">
      <c r="A4464">
        <v>4463</v>
      </c>
      <c r="B4464" s="2">
        <v>44182</v>
      </c>
      <c r="C4464" s="19">
        <f>YEAR(Table1[[#This Row],[Date]])</f>
        <v>2020</v>
      </c>
      <c r="D4464">
        <f>MONTH(Table1[[#This Row],[Date]])</f>
        <v>12</v>
      </c>
      <c r="E4464" t="str">
        <f>TEXT(Table1[[#This Row],[Date]],"MMMM")</f>
        <v>December</v>
      </c>
      <c r="F4464">
        <v>87</v>
      </c>
      <c r="G4464">
        <v>36</v>
      </c>
      <c r="H4464" t="s">
        <v>37</v>
      </c>
      <c r="I4464" t="s">
        <v>53</v>
      </c>
      <c r="J4464">
        <v>146</v>
      </c>
      <c r="K4464" t="s">
        <v>34</v>
      </c>
      <c r="L4464">
        <v>4</v>
      </c>
      <c r="M4464" s="1">
        <v>10.590274600000001</v>
      </c>
      <c r="N4464" s="1">
        <f>Table1[[#This Row],[Quantity]]*Table1[[#This Row],[UnitPrice]]</f>
        <v>42.361098400000003</v>
      </c>
      <c r="O4464" t="s">
        <v>30</v>
      </c>
      <c r="P4464" t="b">
        <v>1</v>
      </c>
      <c r="Q4464">
        <v>0</v>
      </c>
      <c r="R4464" s="1">
        <f>Table1[[#This Row],[Sales]]-Table1[[#This Row],[DiscountAmount]]</f>
        <v>42.361098400000003</v>
      </c>
      <c r="S4464" t="b">
        <v>1</v>
      </c>
      <c r="T4464" t="s">
        <v>23</v>
      </c>
      <c r="U4464">
        <v>4</v>
      </c>
      <c r="V4464" t="b">
        <v>0</v>
      </c>
    </row>
    <row r="4465" spans="1:22" x14ac:dyDescent="0.3">
      <c r="A4465">
        <v>4464</v>
      </c>
      <c r="B4465" s="2">
        <v>44151</v>
      </c>
      <c r="C4465" s="19">
        <f>YEAR(Table1[[#This Row],[Date]])</f>
        <v>2020</v>
      </c>
      <c r="D4465">
        <f>MONTH(Table1[[#This Row],[Date]])</f>
        <v>11</v>
      </c>
      <c r="E4465" t="str">
        <f>TEXT(Table1[[#This Row],[Date]],"MMMM")</f>
        <v>November</v>
      </c>
      <c r="F4465">
        <v>3</v>
      </c>
      <c r="G4465">
        <v>42</v>
      </c>
      <c r="H4465" t="s">
        <v>24</v>
      </c>
      <c r="I4465" t="s">
        <v>49</v>
      </c>
      <c r="J4465">
        <v>307</v>
      </c>
      <c r="K4465" t="s">
        <v>39</v>
      </c>
      <c r="L4465">
        <v>3</v>
      </c>
      <c r="M4465" s="1">
        <v>90.48325475</v>
      </c>
      <c r="N4465" s="1">
        <f>Table1[[#This Row],[Quantity]]*Table1[[#This Row],[UnitPrice]]</f>
        <v>271.44976424999999</v>
      </c>
      <c r="O4465" t="s">
        <v>22</v>
      </c>
      <c r="P4465" t="b">
        <v>0</v>
      </c>
      <c r="Q4465">
        <v>0</v>
      </c>
      <c r="R4465" s="1">
        <f>Table1[[#This Row],[Sales]]-Table1[[#This Row],[DiscountAmount]]</f>
        <v>271.44976424999999</v>
      </c>
      <c r="S4465" t="b">
        <v>1</v>
      </c>
      <c r="T4465" t="s">
        <v>28</v>
      </c>
      <c r="U4465">
        <v>5</v>
      </c>
      <c r="V4465" t="b">
        <v>0</v>
      </c>
    </row>
    <row r="4466" spans="1:22" x14ac:dyDescent="0.3">
      <c r="A4466">
        <v>4465</v>
      </c>
      <c r="B4466" s="2">
        <v>45287</v>
      </c>
      <c r="C4466" s="19">
        <f>YEAR(Table1[[#This Row],[Date]])</f>
        <v>2023</v>
      </c>
      <c r="D4466">
        <f>MONTH(Table1[[#This Row],[Date]])</f>
        <v>12</v>
      </c>
      <c r="E4466" t="str">
        <f>TEXT(Table1[[#This Row],[Date]],"MMMM")</f>
        <v>December</v>
      </c>
      <c r="F4466">
        <v>240</v>
      </c>
      <c r="G4466">
        <v>28</v>
      </c>
      <c r="H4466" t="s">
        <v>19</v>
      </c>
      <c r="I4466" t="s">
        <v>48</v>
      </c>
      <c r="J4466">
        <v>468</v>
      </c>
      <c r="K4466" t="s">
        <v>34</v>
      </c>
      <c r="L4466">
        <v>5</v>
      </c>
      <c r="M4466" s="1">
        <v>98.732406359999999</v>
      </c>
      <c r="N4466" s="1">
        <f>Table1[[#This Row],[Quantity]]*Table1[[#This Row],[UnitPrice]]</f>
        <v>493.66203180000002</v>
      </c>
      <c r="O4466" t="s">
        <v>30</v>
      </c>
      <c r="P4466" t="b">
        <v>0</v>
      </c>
      <c r="Q4466">
        <v>0</v>
      </c>
      <c r="R4466" s="1">
        <f>Table1[[#This Row],[Sales]]-Table1[[#This Row],[DiscountAmount]]</f>
        <v>493.66203180000002</v>
      </c>
      <c r="S4466" t="b">
        <v>1</v>
      </c>
      <c r="T4466" t="s">
        <v>23</v>
      </c>
      <c r="U4466">
        <v>5</v>
      </c>
      <c r="V4466" t="b">
        <v>0</v>
      </c>
    </row>
    <row r="4467" spans="1:22" x14ac:dyDescent="0.3">
      <c r="A4467">
        <v>4466</v>
      </c>
      <c r="B4467" s="2">
        <v>44925</v>
      </c>
      <c r="C4467" s="19">
        <f>YEAR(Table1[[#This Row],[Date]])</f>
        <v>2022</v>
      </c>
      <c r="D4467">
        <f>MONTH(Table1[[#This Row],[Date]])</f>
        <v>12</v>
      </c>
      <c r="E4467" t="str">
        <f>TEXT(Table1[[#This Row],[Date]],"MMMM")</f>
        <v>December</v>
      </c>
      <c r="F4467">
        <v>242</v>
      </c>
      <c r="G4467">
        <v>38</v>
      </c>
      <c r="H4467" t="s">
        <v>24</v>
      </c>
      <c r="I4467" t="s">
        <v>52</v>
      </c>
      <c r="J4467">
        <v>579</v>
      </c>
      <c r="K4467" t="s">
        <v>34</v>
      </c>
      <c r="L4467">
        <v>4</v>
      </c>
      <c r="M4467" s="1">
        <v>26.756379249999998</v>
      </c>
      <c r="N4467" s="1">
        <f>Table1[[#This Row],[Quantity]]*Table1[[#This Row],[UnitPrice]]</f>
        <v>107.02551699999999</v>
      </c>
      <c r="O4467" t="s">
        <v>32</v>
      </c>
      <c r="P4467" t="b">
        <v>1</v>
      </c>
      <c r="Q4467">
        <v>10.702551700000001</v>
      </c>
      <c r="R4467" s="1">
        <f>Table1[[#This Row],[Sales]]-Table1[[#This Row],[DiscountAmount]]</f>
        <v>96.322965299999993</v>
      </c>
      <c r="S4467" t="b">
        <v>1</v>
      </c>
      <c r="T4467" t="s">
        <v>36</v>
      </c>
      <c r="U4467">
        <v>1</v>
      </c>
      <c r="V4467" t="b">
        <v>0</v>
      </c>
    </row>
    <row r="4468" spans="1:22" x14ac:dyDescent="0.3">
      <c r="A4468">
        <v>4467</v>
      </c>
      <c r="B4468" s="2">
        <v>45249</v>
      </c>
      <c r="C4468" s="19">
        <f>YEAR(Table1[[#This Row],[Date]])</f>
        <v>2023</v>
      </c>
      <c r="D4468">
        <f>MONTH(Table1[[#This Row],[Date]])</f>
        <v>11</v>
      </c>
      <c r="E4468" t="str">
        <f>TEXT(Table1[[#This Row],[Date]],"MMMM")</f>
        <v>November</v>
      </c>
      <c r="F4468">
        <v>259</v>
      </c>
      <c r="G4468">
        <v>35</v>
      </c>
      <c r="H4468" t="s">
        <v>37</v>
      </c>
      <c r="I4468" t="s">
        <v>40</v>
      </c>
      <c r="J4468">
        <v>236</v>
      </c>
      <c r="K4468" t="s">
        <v>39</v>
      </c>
      <c r="L4468">
        <v>2</v>
      </c>
      <c r="M4468" s="1">
        <v>81.794685009999995</v>
      </c>
      <c r="N4468" s="1">
        <f>Table1[[#This Row],[Quantity]]*Table1[[#This Row],[UnitPrice]]</f>
        <v>163.58937001999999</v>
      </c>
      <c r="O4468" t="s">
        <v>35</v>
      </c>
      <c r="P4468" t="b">
        <v>1</v>
      </c>
      <c r="Q4468">
        <v>16.358937000000001</v>
      </c>
      <c r="R4468" s="1">
        <f>Table1[[#This Row],[Sales]]-Table1[[#This Row],[DiscountAmount]]</f>
        <v>147.23043301999999</v>
      </c>
      <c r="S4468" t="b">
        <v>0</v>
      </c>
      <c r="T4468" t="s">
        <v>36</v>
      </c>
      <c r="U4468">
        <v>2</v>
      </c>
      <c r="V4468" t="b">
        <v>0</v>
      </c>
    </row>
    <row r="4469" spans="1:22" x14ac:dyDescent="0.3">
      <c r="A4469">
        <v>4468</v>
      </c>
      <c r="B4469" s="2">
        <v>44899</v>
      </c>
      <c r="C4469" s="19">
        <f>YEAR(Table1[[#This Row],[Date]])</f>
        <v>2022</v>
      </c>
      <c r="D4469">
        <f>MONTH(Table1[[#This Row],[Date]])</f>
        <v>12</v>
      </c>
      <c r="E4469" t="str">
        <f>TEXT(Table1[[#This Row],[Date]],"MMMM")</f>
        <v>December</v>
      </c>
      <c r="F4469">
        <v>252</v>
      </c>
      <c r="G4469">
        <v>67</v>
      </c>
      <c r="H4469" t="s">
        <v>37</v>
      </c>
      <c r="I4469" t="s">
        <v>40</v>
      </c>
      <c r="J4469">
        <v>51</v>
      </c>
      <c r="K4469" t="s">
        <v>26</v>
      </c>
      <c r="L4469">
        <v>4</v>
      </c>
      <c r="M4469" s="1">
        <v>60.53457306</v>
      </c>
      <c r="N4469" s="1">
        <f>Table1[[#This Row],[Quantity]]*Table1[[#This Row],[UnitPrice]]</f>
        <v>242.13829224</v>
      </c>
      <c r="O4469" t="s">
        <v>32</v>
      </c>
      <c r="P4469" t="b">
        <v>0</v>
      </c>
      <c r="Q4469">
        <v>24.213829220000001</v>
      </c>
      <c r="R4469" s="1">
        <f>Table1[[#This Row],[Sales]]-Table1[[#This Row],[DiscountAmount]]</f>
        <v>217.92446301999999</v>
      </c>
      <c r="S4469" t="b">
        <v>0</v>
      </c>
      <c r="T4469" t="s">
        <v>36</v>
      </c>
      <c r="U4469">
        <v>2</v>
      </c>
      <c r="V4469" t="b">
        <v>0</v>
      </c>
    </row>
    <row r="4470" spans="1:22" x14ac:dyDescent="0.3">
      <c r="A4470">
        <v>4469</v>
      </c>
      <c r="B4470" s="2">
        <v>45264</v>
      </c>
      <c r="C4470" s="19">
        <f>YEAR(Table1[[#This Row],[Date]])</f>
        <v>2023</v>
      </c>
      <c r="D4470">
        <f>MONTH(Table1[[#This Row],[Date]])</f>
        <v>12</v>
      </c>
      <c r="E4470" t="str">
        <f>TEXT(Table1[[#This Row],[Date]],"MMMM")</f>
        <v>December</v>
      </c>
      <c r="F4470">
        <v>233</v>
      </c>
      <c r="G4470">
        <v>25</v>
      </c>
      <c r="H4470" t="s">
        <v>37</v>
      </c>
      <c r="I4470" t="s">
        <v>20</v>
      </c>
      <c r="J4470">
        <v>683</v>
      </c>
      <c r="K4470" t="s">
        <v>26</v>
      </c>
      <c r="L4470">
        <v>4</v>
      </c>
      <c r="M4470" s="1">
        <v>77.665320280000003</v>
      </c>
      <c r="N4470" s="1">
        <f>Table1[[#This Row],[Quantity]]*Table1[[#This Row],[UnitPrice]]</f>
        <v>310.66128112000001</v>
      </c>
      <c r="O4470" t="s">
        <v>32</v>
      </c>
      <c r="P4470" t="b">
        <v>1</v>
      </c>
      <c r="Q4470">
        <v>31.066128110000001</v>
      </c>
      <c r="R4470" s="1">
        <f>Table1[[#This Row],[Sales]]-Table1[[#This Row],[DiscountAmount]]</f>
        <v>279.59515300999999</v>
      </c>
      <c r="S4470" t="b">
        <v>0</v>
      </c>
      <c r="T4470" t="s">
        <v>36</v>
      </c>
      <c r="U4470">
        <v>3</v>
      </c>
      <c r="V4470" t="b">
        <v>1</v>
      </c>
    </row>
    <row r="4471" spans="1:22" x14ac:dyDescent="0.3">
      <c r="A4471">
        <v>4470</v>
      </c>
      <c r="B4471" s="2">
        <v>44512</v>
      </c>
      <c r="C4471" s="19">
        <f>YEAR(Table1[[#This Row],[Date]])</f>
        <v>2021</v>
      </c>
      <c r="D4471">
        <f>MONTH(Table1[[#This Row],[Date]])</f>
        <v>11</v>
      </c>
      <c r="E4471" t="str">
        <f>TEXT(Table1[[#This Row],[Date]],"MMMM")</f>
        <v>November</v>
      </c>
      <c r="F4471">
        <v>288</v>
      </c>
      <c r="G4471">
        <v>58</v>
      </c>
      <c r="H4471" t="s">
        <v>19</v>
      </c>
      <c r="I4471" t="s">
        <v>51</v>
      </c>
      <c r="J4471">
        <v>312</v>
      </c>
      <c r="K4471" t="s">
        <v>34</v>
      </c>
      <c r="L4471">
        <v>5</v>
      </c>
      <c r="M4471" s="1">
        <v>21.231861120000001</v>
      </c>
      <c r="N4471" s="1">
        <f>Table1[[#This Row],[Quantity]]*Table1[[#This Row],[UnitPrice]]</f>
        <v>106.15930560000001</v>
      </c>
      <c r="O4471" t="s">
        <v>32</v>
      </c>
      <c r="P4471" t="b">
        <v>1</v>
      </c>
      <c r="Q4471">
        <v>0</v>
      </c>
      <c r="R4471" s="1">
        <f>Table1[[#This Row],[Sales]]-Table1[[#This Row],[DiscountAmount]]</f>
        <v>106.15930560000001</v>
      </c>
      <c r="S4471" t="b">
        <v>0</v>
      </c>
      <c r="T4471" t="s">
        <v>23</v>
      </c>
      <c r="U4471">
        <v>2</v>
      </c>
      <c r="V4471" t="b">
        <v>0</v>
      </c>
    </row>
    <row r="4472" spans="1:22" x14ac:dyDescent="0.3">
      <c r="A4472">
        <v>4471</v>
      </c>
      <c r="B4472" s="2">
        <v>43437</v>
      </c>
      <c r="C4472" s="19">
        <f>YEAR(Table1[[#This Row],[Date]])</f>
        <v>2018</v>
      </c>
      <c r="D4472">
        <f>MONTH(Table1[[#This Row],[Date]])</f>
        <v>12</v>
      </c>
      <c r="E4472" t="str">
        <f>TEXT(Table1[[#This Row],[Date]],"MMMM")</f>
        <v>December</v>
      </c>
      <c r="F4472">
        <v>365</v>
      </c>
      <c r="G4472">
        <v>29</v>
      </c>
      <c r="H4472" t="s">
        <v>37</v>
      </c>
      <c r="I4472" t="s">
        <v>51</v>
      </c>
      <c r="J4472">
        <v>11</v>
      </c>
      <c r="K4472" t="s">
        <v>34</v>
      </c>
      <c r="L4472">
        <v>3</v>
      </c>
      <c r="M4472" s="1">
        <v>42.492621739999997</v>
      </c>
      <c r="N4472" s="1">
        <f>Table1[[#This Row],[Quantity]]*Table1[[#This Row],[UnitPrice]]</f>
        <v>127.47786521999998</v>
      </c>
      <c r="O4472" t="s">
        <v>32</v>
      </c>
      <c r="P4472" t="b">
        <v>0</v>
      </c>
      <c r="Q4472">
        <v>0</v>
      </c>
      <c r="R4472" s="1">
        <f>Table1[[#This Row],[Sales]]-Table1[[#This Row],[DiscountAmount]]</f>
        <v>127.47786521999998</v>
      </c>
      <c r="S4472" t="b">
        <v>1</v>
      </c>
      <c r="T4472" t="s">
        <v>23</v>
      </c>
      <c r="U4472">
        <v>2</v>
      </c>
      <c r="V4472" t="b">
        <v>0</v>
      </c>
    </row>
    <row r="4473" spans="1:22" x14ac:dyDescent="0.3">
      <c r="A4473">
        <v>4472</v>
      </c>
      <c r="B4473" s="2">
        <v>44538</v>
      </c>
      <c r="C4473" s="19">
        <f>YEAR(Table1[[#This Row],[Date]])</f>
        <v>2021</v>
      </c>
      <c r="D4473">
        <f>MONTH(Table1[[#This Row],[Date]])</f>
        <v>12</v>
      </c>
      <c r="E4473" t="str">
        <f>TEXT(Table1[[#This Row],[Date]],"MMMM")</f>
        <v>December</v>
      </c>
      <c r="F4473">
        <v>474</v>
      </c>
      <c r="G4473">
        <v>47</v>
      </c>
      <c r="H4473" t="s">
        <v>37</v>
      </c>
      <c r="I4473" t="s">
        <v>29</v>
      </c>
      <c r="J4473">
        <v>950</v>
      </c>
      <c r="K4473" t="s">
        <v>43</v>
      </c>
      <c r="L4473">
        <v>5</v>
      </c>
      <c r="M4473" s="1">
        <v>74.393051360000001</v>
      </c>
      <c r="N4473" s="1">
        <f>Table1[[#This Row],[Quantity]]*Table1[[#This Row],[UnitPrice]]</f>
        <v>371.96525680000002</v>
      </c>
      <c r="O4473" t="s">
        <v>22</v>
      </c>
      <c r="P4473" t="b">
        <v>0</v>
      </c>
      <c r="Q4473">
        <v>0</v>
      </c>
      <c r="R4473" s="1">
        <f>Table1[[#This Row],[Sales]]-Table1[[#This Row],[DiscountAmount]]</f>
        <v>371.96525680000002</v>
      </c>
      <c r="S4473" t="b">
        <v>1</v>
      </c>
      <c r="T4473" t="s">
        <v>28</v>
      </c>
      <c r="U4473">
        <v>2</v>
      </c>
      <c r="V4473" t="b">
        <v>0</v>
      </c>
    </row>
    <row r="4474" spans="1:22" x14ac:dyDescent="0.3">
      <c r="A4474">
        <v>4473</v>
      </c>
      <c r="B4474" s="2">
        <v>45264</v>
      </c>
      <c r="C4474" s="19">
        <f>YEAR(Table1[[#This Row],[Date]])</f>
        <v>2023</v>
      </c>
      <c r="D4474">
        <f>MONTH(Table1[[#This Row],[Date]])</f>
        <v>12</v>
      </c>
      <c r="E4474" t="str">
        <f>TEXT(Table1[[#This Row],[Date]],"MMMM")</f>
        <v>December</v>
      </c>
      <c r="F4474">
        <v>112</v>
      </c>
      <c r="G4474">
        <v>22</v>
      </c>
      <c r="H4474" t="s">
        <v>24</v>
      </c>
      <c r="I4474" t="s">
        <v>29</v>
      </c>
      <c r="J4474">
        <v>160</v>
      </c>
      <c r="K4474" t="s">
        <v>43</v>
      </c>
      <c r="L4474">
        <v>1</v>
      </c>
      <c r="M4474" s="1">
        <v>85.307651449999994</v>
      </c>
      <c r="N4474" s="1">
        <f>Table1[[#This Row],[Quantity]]*Table1[[#This Row],[UnitPrice]]</f>
        <v>85.307651449999994</v>
      </c>
      <c r="O4474" t="s">
        <v>35</v>
      </c>
      <c r="P4474" t="b">
        <v>0</v>
      </c>
      <c r="Q4474">
        <v>0</v>
      </c>
      <c r="R4474" s="1">
        <f>Table1[[#This Row],[Sales]]-Table1[[#This Row],[DiscountAmount]]</f>
        <v>85.307651449999994</v>
      </c>
      <c r="S4474" t="b">
        <v>1</v>
      </c>
      <c r="T4474" t="s">
        <v>28</v>
      </c>
      <c r="U4474">
        <v>4</v>
      </c>
      <c r="V4474" t="b">
        <v>0</v>
      </c>
    </row>
    <row r="4475" spans="1:22" x14ac:dyDescent="0.3">
      <c r="A4475">
        <v>4474</v>
      </c>
      <c r="B4475" s="2">
        <v>43436</v>
      </c>
      <c r="C4475" s="19">
        <f>YEAR(Table1[[#This Row],[Date]])</f>
        <v>2018</v>
      </c>
      <c r="D4475">
        <f>MONTH(Table1[[#This Row],[Date]])</f>
        <v>12</v>
      </c>
      <c r="E4475" t="str">
        <f>TEXT(Table1[[#This Row],[Date]],"MMMM")</f>
        <v>December</v>
      </c>
      <c r="F4475">
        <v>334</v>
      </c>
      <c r="G4475">
        <v>55</v>
      </c>
      <c r="H4475" t="s">
        <v>19</v>
      </c>
      <c r="I4475" t="s">
        <v>31</v>
      </c>
      <c r="J4475">
        <v>139</v>
      </c>
      <c r="K4475" t="s">
        <v>39</v>
      </c>
      <c r="L4475">
        <v>3</v>
      </c>
      <c r="M4475" s="1">
        <v>48.098146980000003</v>
      </c>
      <c r="N4475" s="1">
        <f>Table1[[#This Row],[Quantity]]*Table1[[#This Row],[UnitPrice]]</f>
        <v>144.29444094000002</v>
      </c>
      <c r="O4475" t="s">
        <v>35</v>
      </c>
      <c r="P4475" t="b">
        <v>1</v>
      </c>
      <c r="Q4475">
        <v>0</v>
      </c>
      <c r="R4475" s="1">
        <f>Table1[[#This Row],[Sales]]-Table1[[#This Row],[DiscountAmount]]</f>
        <v>144.29444094000002</v>
      </c>
      <c r="S4475" t="b">
        <v>1</v>
      </c>
      <c r="T4475" t="s">
        <v>23</v>
      </c>
      <c r="U4475">
        <v>4</v>
      </c>
      <c r="V4475" t="b">
        <v>0</v>
      </c>
    </row>
    <row r="4476" spans="1:22" x14ac:dyDescent="0.3">
      <c r="A4476">
        <v>4475</v>
      </c>
      <c r="B4476" s="2">
        <v>44189</v>
      </c>
      <c r="C4476" s="19">
        <f>YEAR(Table1[[#This Row],[Date]])</f>
        <v>2020</v>
      </c>
      <c r="D4476">
        <f>MONTH(Table1[[#This Row],[Date]])</f>
        <v>12</v>
      </c>
      <c r="E4476" t="str">
        <f>TEXT(Table1[[#This Row],[Date]],"MMMM")</f>
        <v>December</v>
      </c>
      <c r="F4476">
        <v>332</v>
      </c>
      <c r="G4476">
        <v>70</v>
      </c>
      <c r="H4476" t="s">
        <v>37</v>
      </c>
      <c r="I4476" t="s">
        <v>20</v>
      </c>
      <c r="J4476">
        <v>172</v>
      </c>
      <c r="K4476" t="s">
        <v>21</v>
      </c>
      <c r="L4476">
        <v>2</v>
      </c>
      <c r="M4476" s="1">
        <v>10.92418486</v>
      </c>
      <c r="N4476" s="1">
        <f>Table1[[#This Row],[Quantity]]*Table1[[#This Row],[UnitPrice]]</f>
        <v>21.848369720000001</v>
      </c>
      <c r="O4476" t="s">
        <v>32</v>
      </c>
      <c r="P4476" t="b">
        <v>0</v>
      </c>
      <c r="Q4476">
        <v>0</v>
      </c>
      <c r="R4476" s="1">
        <f>Table1[[#This Row],[Sales]]-Table1[[#This Row],[DiscountAmount]]</f>
        <v>21.848369720000001</v>
      </c>
      <c r="S4476" t="b">
        <v>1</v>
      </c>
      <c r="T4476" t="s">
        <v>23</v>
      </c>
      <c r="U4476">
        <v>4</v>
      </c>
      <c r="V4476" t="b">
        <v>1</v>
      </c>
    </row>
    <row r="4477" spans="1:22" x14ac:dyDescent="0.3">
      <c r="A4477">
        <v>4476</v>
      </c>
      <c r="B4477" s="2">
        <v>43773</v>
      </c>
      <c r="C4477" s="19">
        <f>YEAR(Table1[[#This Row],[Date]])</f>
        <v>2019</v>
      </c>
      <c r="D4477">
        <f>MONTH(Table1[[#This Row],[Date]])</f>
        <v>11</v>
      </c>
      <c r="E4477" t="str">
        <f>TEXT(Table1[[#This Row],[Date]],"MMMM")</f>
        <v>November</v>
      </c>
      <c r="F4477">
        <v>379</v>
      </c>
      <c r="G4477">
        <v>69</v>
      </c>
      <c r="H4477" t="s">
        <v>19</v>
      </c>
      <c r="I4477" t="s">
        <v>29</v>
      </c>
      <c r="J4477">
        <v>891</v>
      </c>
      <c r="K4477" t="s">
        <v>43</v>
      </c>
      <c r="L4477">
        <v>5</v>
      </c>
      <c r="M4477" s="1">
        <v>39.294271000000002</v>
      </c>
      <c r="N4477" s="1">
        <f>Table1[[#This Row],[Quantity]]*Table1[[#This Row],[UnitPrice]]</f>
        <v>196.47135500000002</v>
      </c>
      <c r="O4477" t="s">
        <v>30</v>
      </c>
      <c r="P4477" t="b">
        <v>1</v>
      </c>
      <c r="Q4477">
        <v>0</v>
      </c>
      <c r="R4477" s="1">
        <f>Table1[[#This Row],[Sales]]-Table1[[#This Row],[DiscountAmount]]</f>
        <v>196.47135500000002</v>
      </c>
      <c r="S4477" t="b">
        <v>0</v>
      </c>
      <c r="T4477" t="s">
        <v>23</v>
      </c>
      <c r="U4477">
        <v>5</v>
      </c>
      <c r="V4477" t="b">
        <v>1</v>
      </c>
    </row>
    <row r="4478" spans="1:22" x14ac:dyDescent="0.3">
      <c r="A4478">
        <v>4477</v>
      </c>
      <c r="B4478" s="2">
        <v>43465</v>
      </c>
      <c r="C4478" s="19">
        <f>YEAR(Table1[[#This Row],[Date]])</f>
        <v>2018</v>
      </c>
      <c r="D4478">
        <f>MONTH(Table1[[#This Row],[Date]])</f>
        <v>12</v>
      </c>
      <c r="E4478" t="str">
        <f>TEXT(Table1[[#This Row],[Date]],"MMMM")</f>
        <v>December</v>
      </c>
      <c r="F4478">
        <v>371</v>
      </c>
      <c r="G4478">
        <v>49</v>
      </c>
      <c r="H4478" t="s">
        <v>19</v>
      </c>
      <c r="I4478" t="s">
        <v>38</v>
      </c>
      <c r="J4478">
        <v>849</v>
      </c>
      <c r="K4478" t="s">
        <v>34</v>
      </c>
      <c r="L4478">
        <v>4</v>
      </c>
      <c r="M4478" s="1">
        <v>82.957156810000001</v>
      </c>
      <c r="N4478" s="1">
        <f>Table1[[#This Row],[Quantity]]*Table1[[#This Row],[UnitPrice]]</f>
        <v>331.82862724</v>
      </c>
      <c r="O4478" t="s">
        <v>35</v>
      </c>
      <c r="P4478" t="b">
        <v>0</v>
      </c>
      <c r="Q4478">
        <v>0</v>
      </c>
      <c r="R4478" s="1">
        <f>Table1[[#This Row],[Sales]]-Table1[[#This Row],[DiscountAmount]]</f>
        <v>331.82862724</v>
      </c>
      <c r="S4478" t="b">
        <v>1</v>
      </c>
      <c r="T4478" t="s">
        <v>23</v>
      </c>
      <c r="U4478">
        <v>2</v>
      </c>
      <c r="V4478" t="b">
        <v>0</v>
      </c>
    </row>
    <row r="4479" spans="1:22" x14ac:dyDescent="0.3">
      <c r="A4479">
        <v>4478</v>
      </c>
      <c r="B4479" s="2">
        <v>44904</v>
      </c>
      <c r="C4479" s="19">
        <f>YEAR(Table1[[#This Row],[Date]])</f>
        <v>2022</v>
      </c>
      <c r="D4479">
        <f>MONTH(Table1[[#This Row],[Date]])</f>
        <v>12</v>
      </c>
      <c r="E4479" t="str">
        <f>TEXT(Table1[[#This Row],[Date]],"MMMM")</f>
        <v>December</v>
      </c>
      <c r="F4479">
        <v>55</v>
      </c>
      <c r="G4479">
        <v>48</v>
      </c>
      <c r="H4479" t="s">
        <v>37</v>
      </c>
      <c r="I4479" t="s">
        <v>41</v>
      </c>
      <c r="J4479">
        <v>935</v>
      </c>
      <c r="K4479" t="s">
        <v>43</v>
      </c>
      <c r="L4479">
        <v>3</v>
      </c>
      <c r="M4479" s="1">
        <v>49.408582690000003</v>
      </c>
      <c r="N4479" s="1">
        <f>Table1[[#This Row],[Quantity]]*Table1[[#This Row],[UnitPrice]]</f>
        <v>148.22574807000001</v>
      </c>
      <c r="O4479" t="s">
        <v>30</v>
      </c>
      <c r="P4479" t="b">
        <v>1</v>
      </c>
      <c r="Q4479">
        <v>0</v>
      </c>
      <c r="R4479" s="1">
        <f>Table1[[#This Row],[Sales]]-Table1[[#This Row],[DiscountAmount]]</f>
        <v>148.22574807000001</v>
      </c>
      <c r="S4479" t="b">
        <v>0</v>
      </c>
      <c r="T4479" t="s">
        <v>23</v>
      </c>
      <c r="U4479">
        <v>1</v>
      </c>
      <c r="V4479" t="b">
        <v>0</v>
      </c>
    </row>
    <row r="4480" spans="1:22" x14ac:dyDescent="0.3">
      <c r="A4480">
        <v>4479</v>
      </c>
      <c r="B4480" s="2">
        <v>44880</v>
      </c>
      <c r="C4480" s="19">
        <f>YEAR(Table1[[#This Row],[Date]])</f>
        <v>2022</v>
      </c>
      <c r="D4480">
        <f>MONTH(Table1[[#This Row],[Date]])</f>
        <v>11</v>
      </c>
      <c r="E4480" t="str">
        <f>TEXT(Table1[[#This Row],[Date]],"MMMM")</f>
        <v>November</v>
      </c>
      <c r="F4480">
        <v>264</v>
      </c>
      <c r="G4480">
        <v>29</v>
      </c>
      <c r="H4480" t="s">
        <v>19</v>
      </c>
      <c r="I4480" t="s">
        <v>52</v>
      </c>
      <c r="J4480">
        <v>86</v>
      </c>
      <c r="K4480" t="s">
        <v>34</v>
      </c>
      <c r="L4480">
        <v>4</v>
      </c>
      <c r="M4480" s="1">
        <v>19.139882119999999</v>
      </c>
      <c r="N4480" s="1">
        <f>Table1[[#This Row],[Quantity]]*Table1[[#This Row],[UnitPrice]]</f>
        <v>76.559528479999997</v>
      </c>
      <c r="O4480" t="s">
        <v>22</v>
      </c>
      <c r="P4480" t="b">
        <v>1</v>
      </c>
      <c r="Q4480">
        <v>0</v>
      </c>
      <c r="R4480" s="1">
        <f>Table1[[#This Row],[Sales]]-Table1[[#This Row],[DiscountAmount]]</f>
        <v>76.559528479999997</v>
      </c>
      <c r="S4480" t="b">
        <v>0</v>
      </c>
      <c r="T4480" t="s">
        <v>23</v>
      </c>
      <c r="U4480">
        <v>4</v>
      </c>
      <c r="V4480" t="b">
        <v>0</v>
      </c>
    </row>
    <row r="4481" spans="1:22" x14ac:dyDescent="0.3">
      <c r="A4481">
        <v>4480</v>
      </c>
      <c r="B4481" s="2">
        <v>44893</v>
      </c>
      <c r="C4481" s="19">
        <f>YEAR(Table1[[#This Row],[Date]])</f>
        <v>2022</v>
      </c>
      <c r="D4481">
        <f>MONTH(Table1[[#This Row],[Date]])</f>
        <v>11</v>
      </c>
      <c r="E4481" t="str">
        <f>TEXT(Table1[[#This Row],[Date]],"MMMM")</f>
        <v>November</v>
      </c>
      <c r="F4481">
        <v>270</v>
      </c>
      <c r="G4481">
        <v>69</v>
      </c>
      <c r="H4481" t="s">
        <v>19</v>
      </c>
      <c r="I4481" t="s">
        <v>41</v>
      </c>
      <c r="J4481">
        <v>388</v>
      </c>
      <c r="K4481" t="s">
        <v>26</v>
      </c>
      <c r="L4481">
        <v>5</v>
      </c>
      <c r="M4481" s="1">
        <v>28.807183349999999</v>
      </c>
      <c r="N4481" s="1">
        <f>Table1[[#This Row],[Quantity]]*Table1[[#This Row],[UnitPrice]]</f>
        <v>144.03591674999998</v>
      </c>
      <c r="O4481" t="s">
        <v>30</v>
      </c>
      <c r="P4481" t="b">
        <v>1</v>
      </c>
      <c r="Q4481">
        <v>14.403591670000001</v>
      </c>
      <c r="R4481" s="1">
        <f>Table1[[#This Row],[Sales]]-Table1[[#This Row],[DiscountAmount]]</f>
        <v>129.63232507999999</v>
      </c>
      <c r="S4481" t="b">
        <v>1</v>
      </c>
      <c r="T4481" t="s">
        <v>36</v>
      </c>
      <c r="U4481">
        <v>1</v>
      </c>
      <c r="V4481" t="b">
        <v>1</v>
      </c>
    </row>
    <row r="4482" spans="1:22" x14ac:dyDescent="0.3">
      <c r="A4482">
        <v>4481</v>
      </c>
      <c r="B4482" s="2">
        <v>44508</v>
      </c>
      <c r="C4482" s="19">
        <f>YEAR(Table1[[#This Row],[Date]])</f>
        <v>2021</v>
      </c>
      <c r="D4482">
        <f>MONTH(Table1[[#This Row],[Date]])</f>
        <v>11</v>
      </c>
      <c r="E4482" t="str">
        <f>TEXT(Table1[[#This Row],[Date]],"MMMM")</f>
        <v>November</v>
      </c>
      <c r="F4482">
        <v>129</v>
      </c>
      <c r="G4482">
        <v>31</v>
      </c>
      <c r="H4482" t="s">
        <v>19</v>
      </c>
      <c r="I4482" t="s">
        <v>48</v>
      </c>
      <c r="J4482">
        <v>85</v>
      </c>
      <c r="K4482" t="s">
        <v>39</v>
      </c>
      <c r="L4482">
        <v>3</v>
      </c>
      <c r="M4482" s="1">
        <v>34.261255859999999</v>
      </c>
      <c r="N4482" s="1">
        <f>Table1[[#This Row],[Quantity]]*Table1[[#This Row],[UnitPrice]]</f>
        <v>102.78376757999999</v>
      </c>
      <c r="O4482" t="s">
        <v>30</v>
      </c>
      <c r="P4482" t="b">
        <v>0</v>
      </c>
      <c r="Q4482">
        <v>0</v>
      </c>
      <c r="R4482" s="1">
        <f>Table1[[#This Row],[Sales]]-Table1[[#This Row],[DiscountAmount]]</f>
        <v>102.78376757999999</v>
      </c>
      <c r="S4482" t="b">
        <v>1</v>
      </c>
      <c r="T4482" t="s">
        <v>28</v>
      </c>
      <c r="U4482">
        <v>3</v>
      </c>
      <c r="V4482" t="b">
        <v>1</v>
      </c>
    </row>
    <row r="4483" spans="1:22" x14ac:dyDescent="0.3">
      <c r="A4483">
        <v>4482</v>
      </c>
      <c r="B4483" s="2">
        <v>44899</v>
      </c>
      <c r="C4483" s="19">
        <f>YEAR(Table1[[#This Row],[Date]])</f>
        <v>2022</v>
      </c>
      <c r="D4483">
        <f>MONTH(Table1[[#This Row],[Date]])</f>
        <v>12</v>
      </c>
      <c r="E4483" t="str">
        <f>TEXT(Table1[[#This Row],[Date]],"MMMM")</f>
        <v>December</v>
      </c>
      <c r="F4483">
        <v>92</v>
      </c>
      <c r="G4483">
        <v>55</v>
      </c>
      <c r="H4483" t="s">
        <v>37</v>
      </c>
      <c r="I4483" t="s">
        <v>29</v>
      </c>
      <c r="J4483">
        <v>438</v>
      </c>
      <c r="K4483" t="s">
        <v>21</v>
      </c>
      <c r="L4483">
        <v>4</v>
      </c>
      <c r="M4483" s="1">
        <v>23.581059</v>
      </c>
      <c r="N4483" s="1">
        <f>Table1[[#This Row],[Quantity]]*Table1[[#This Row],[UnitPrice]]</f>
        <v>94.324235999999999</v>
      </c>
      <c r="O4483" t="s">
        <v>35</v>
      </c>
      <c r="P4483" t="b">
        <v>0</v>
      </c>
      <c r="Q4483">
        <v>0</v>
      </c>
      <c r="R4483" s="1">
        <f>Table1[[#This Row],[Sales]]-Table1[[#This Row],[DiscountAmount]]</f>
        <v>94.324235999999999</v>
      </c>
      <c r="S4483" t="b">
        <v>1</v>
      </c>
      <c r="T4483" t="s">
        <v>28</v>
      </c>
      <c r="U4483">
        <v>5</v>
      </c>
      <c r="V4483" t="b">
        <v>0</v>
      </c>
    </row>
    <row r="4484" spans="1:22" x14ac:dyDescent="0.3">
      <c r="A4484">
        <v>4483</v>
      </c>
      <c r="B4484" s="2">
        <v>44909</v>
      </c>
      <c r="C4484" s="19">
        <f>YEAR(Table1[[#This Row],[Date]])</f>
        <v>2022</v>
      </c>
      <c r="D4484">
        <f>MONTH(Table1[[#This Row],[Date]])</f>
        <v>12</v>
      </c>
      <c r="E4484" t="str">
        <f>TEXT(Table1[[#This Row],[Date]],"MMMM")</f>
        <v>December</v>
      </c>
      <c r="F4484">
        <v>40</v>
      </c>
      <c r="G4484">
        <v>40</v>
      </c>
      <c r="H4484" t="s">
        <v>24</v>
      </c>
      <c r="I4484" t="s">
        <v>49</v>
      </c>
      <c r="J4484">
        <v>753</v>
      </c>
      <c r="K4484" t="s">
        <v>26</v>
      </c>
      <c r="L4484">
        <v>4</v>
      </c>
      <c r="M4484" s="1">
        <v>60.556725419999999</v>
      </c>
      <c r="N4484" s="1">
        <f>Table1[[#This Row],[Quantity]]*Table1[[#This Row],[UnitPrice]]</f>
        <v>242.22690168</v>
      </c>
      <c r="O4484" t="s">
        <v>22</v>
      </c>
      <c r="P4484" t="b">
        <v>0</v>
      </c>
      <c r="Q4484">
        <v>0</v>
      </c>
      <c r="R4484" s="1">
        <f>Table1[[#This Row],[Sales]]-Table1[[#This Row],[DiscountAmount]]</f>
        <v>242.22690168</v>
      </c>
      <c r="S4484" t="b">
        <v>1</v>
      </c>
      <c r="T4484" t="s">
        <v>23</v>
      </c>
      <c r="U4484">
        <v>2</v>
      </c>
      <c r="V4484" t="b">
        <v>0</v>
      </c>
    </row>
    <row r="4485" spans="1:22" x14ac:dyDescent="0.3">
      <c r="A4485">
        <v>4484</v>
      </c>
      <c r="B4485" s="2">
        <v>44515</v>
      </c>
      <c r="C4485" s="19">
        <f>YEAR(Table1[[#This Row],[Date]])</f>
        <v>2021</v>
      </c>
      <c r="D4485">
        <f>MONTH(Table1[[#This Row],[Date]])</f>
        <v>11</v>
      </c>
      <c r="E4485" t="str">
        <f>TEXT(Table1[[#This Row],[Date]],"MMMM")</f>
        <v>November</v>
      </c>
      <c r="F4485">
        <v>400</v>
      </c>
      <c r="G4485">
        <v>61</v>
      </c>
      <c r="H4485" t="s">
        <v>24</v>
      </c>
      <c r="I4485" t="s">
        <v>50</v>
      </c>
      <c r="J4485">
        <v>68</v>
      </c>
      <c r="K4485" t="s">
        <v>39</v>
      </c>
      <c r="L4485">
        <v>5</v>
      </c>
      <c r="M4485" s="1">
        <v>55.902385109999997</v>
      </c>
      <c r="N4485" s="1">
        <f>Table1[[#This Row],[Quantity]]*Table1[[#This Row],[UnitPrice]]</f>
        <v>279.51192555</v>
      </c>
      <c r="O4485" t="s">
        <v>32</v>
      </c>
      <c r="P4485" t="b">
        <v>1</v>
      </c>
      <c r="Q4485">
        <v>0</v>
      </c>
      <c r="R4485" s="1">
        <f>Table1[[#This Row],[Sales]]-Table1[[#This Row],[DiscountAmount]]</f>
        <v>279.51192555</v>
      </c>
      <c r="S4485" t="b">
        <v>1</v>
      </c>
      <c r="T4485" t="s">
        <v>28</v>
      </c>
      <c r="U4485">
        <v>1</v>
      </c>
      <c r="V4485" t="b">
        <v>1</v>
      </c>
    </row>
    <row r="4486" spans="1:22" x14ac:dyDescent="0.3">
      <c r="A4486">
        <v>4485</v>
      </c>
      <c r="B4486" s="2">
        <v>43436</v>
      </c>
      <c r="C4486" s="19">
        <f>YEAR(Table1[[#This Row],[Date]])</f>
        <v>2018</v>
      </c>
      <c r="D4486">
        <f>MONTH(Table1[[#This Row],[Date]])</f>
        <v>12</v>
      </c>
      <c r="E4486" t="str">
        <f>TEXT(Table1[[#This Row],[Date]],"MMMM")</f>
        <v>December</v>
      </c>
      <c r="F4486">
        <v>275</v>
      </c>
      <c r="G4486">
        <v>60</v>
      </c>
      <c r="H4486" t="s">
        <v>24</v>
      </c>
      <c r="I4486" t="s">
        <v>50</v>
      </c>
      <c r="J4486">
        <v>944</v>
      </c>
      <c r="K4486" t="s">
        <v>26</v>
      </c>
      <c r="L4486">
        <v>4</v>
      </c>
      <c r="M4486" s="1">
        <v>71.157121860000004</v>
      </c>
      <c r="N4486" s="1">
        <f>Table1[[#This Row],[Quantity]]*Table1[[#This Row],[UnitPrice]]</f>
        <v>284.62848744000001</v>
      </c>
      <c r="O4486" t="s">
        <v>35</v>
      </c>
      <c r="P4486" t="b">
        <v>0</v>
      </c>
      <c r="Q4486">
        <v>28.462848739999998</v>
      </c>
      <c r="R4486" s="1">
        <f>Table1[[#This Row],[Sales]]-Table1[[#This Row],[DiscountAmount]]</f>
        <v>256.16563870000004</v>
      </c>
      <c r="S4486" t="b">
        <v>1</v>
      </c>
      <c r="T4486" t="s">
        <v>36</v>
      </c>
      <c r="U4486">
        <v>1</v>
      </c>
      <c r="V4486" t="b">
        <v>0</v>
      </c>
    </row>
    <row r="4487" spans="1:22" x14ac:dyDescent="0.3">
      <c r="A4487">
        <v>4486</v>
      </c>
      <c r="B4487" s="2">
        <v>43789</v>
      </c>
      <c r="C4487" s="19">
        <f>YEAR(Table1[[#This Row],[Date]])</f>
        <v>2019</v>
      </c>
      <c r="D4487">
        <f>MONTH(Table1[[#This Row],[Date]])</f>
        <v>11</v>
      </c>
      <c r="E4487" t="str">
        <f>TEXT(Table1[[#This Row],[Date]],"MMMM")</f>
        <v>November</v>
      </c>
      <c r="F4487">
        <v>176</v>
      </c>
      <c r="G4487">
        <v>18</v>
      </c>
      <c r="H4487" t="s">
        <v>37</v>
      </c>
      <c r="I4487" t="s">
        <v>50</v>
      </c>
      <c r="J4487">
        <v>949</v>
      </c>
      <c r="K4487" t="s">
        <v>34</v>
      </c>
      <c r="L4487">
        <v>4</v>
      </c>
      <c r="M4487" s="1">
        <v>75.223852109999996</v>
      </c>
      <c r="N4487" s="1">
        <f>Table1[[#This Row],[Quantity]]*Table1[[#This Row],[UnitPrice]]</f>
        <v>300.89540843999998</v>
      </c>
      <c r="O4487" t="s">
        <v>32</v>
      </c>
      <c r="P4487" t="b">
        <v>1</v>
      </c>
      <c r="Q4487">
        <v>30.089540849999999</v>
      </c>
      <c r="R4487" s="1">
        <f>Table1[[#This Row],[Sales]]-Table1[[#This Row],[DiscountAmount]]</f>
        <v>270.80586758999999</v>
      </c>
      <c r="S4487" t="b">
        <v>0</v>
      </c>
      <c r="T4487" t="s">
        <v>36</v>
      </c>
      <c r="U4487">
        <v>1</v>
      </c>
      <c r="V4487" t="b">
        <v>1</v>
      </c>
    </row>
    <row r="4488" spans="1:22" x14ac:dyDescent="0.3">
      <c r="A4488">
        <v>4487</v>
      </c>
      <c r="B4488" s="2">
        <v>44185</v>
      </c>
      <c r="C4488" s="19">
        <f>YEAR(Table1[[#This Row],[Date]])</f>
        <v>2020</v>
      </c>
      <c r="D4488">
        <f>MONTH(Table1[[#This Row],[Date]])</f>
        <v>12</v>
      </c>
      <c r="E4488" t="str">
        <f>TEXT(Table1[[#This Row],[Date]],"MMMM")</f>
        <v>December</v>
      </c>
      <c r="F4488">
        <v>144</v>
      </c>
      <c r="G4488">
        <v>46</v>
      </c>
      <c r="H4488" t="s">
        <v>24</v>
      </c>
      <c r="I4488" t="s">
        <v>20</v>
      </c>
      <c r="J4488">
        <v>407</v>
      </c>
      <c r="K4488" t="s">
        <v>21</v>
      </c>
      <c r="L4488">
        <v>1</v>
      </c>
      <c r="M4488" s="1">
        <v>82.618333640000003</v>
      </c>
      <c r="N4488" s="1">
        <f>Table1[[#This Row],[Quantity]]*Table1[[#This Row],[UnitPrice]]</f>
        <v>82.618333640000003</v>
      </c>
      <c r="O4488" t="s">
        <v>35</v>
      </c>
      <c r="P4488" t="b">
        <v>1</v>
      </c>
      <c r="Q4488">
        <v>0</v>
      </c>
      <c r="R4488" s="1">
        <f>Table1[[#This Row],[Sales]]-Table1[[#This Row],[DiscountAmount]]</f>
        <v>82.618333640000003</v>
      </c>
      <c r="S4488" t="b">
        <v>0</v>
      </c>
      <c r="T4488" t="s">
        <v>28</v>
      </c>
      <c r="U4488">
        <v>5</v>
      </c>
      <c r="V4488" t="b">
        <v>1</v>
      </c>
    </row>
    <row r="4489" spans="1:22" x14ac:dyDescent="0.3">
      <c r="A4489">
        <v>4488</v>
      </c>
      <c r="B4489" s="2">
        <v>44192</v>
      </c>
      <c r="C4489" s="19">
        <f>YEAR(Table1[[#This Row],[Date]])</f>
        <v>2020</v>
      </c>
      <c r="D4489">
        <f>MONTH(Table1[[#This Row],[Date]])</f>
        <v>12</v>
      </c>
      <c r="E4489" t="str">
        <f>TEXT(Table1[[#This Row],[Date]],"MMMM")</f>
        <v>December</v>
      </c>
      <c r="F4489">
        <v>142</v>
      </c>
      <c r="G4489">
        <v>46</v>
      </c>
      <c r="H4489" t="s">
        <v>37</v>
      </c>
      <c r="I4489" t="s">
        <v>40</v>
      </c>
      <c r="J4489">
        <v>525</v>
      </c>
      <c r="K4489" t="s">
        <v>21</v>
      </c>
      <c r="L4489">
        <v>5</v>
      </c>
      <c r="M4489" s="1">
        <v>22.043232289999999</v>
      </c>
      <c r="N4489" s="1">
        <f>Table1[[#This Row],[Quantity]]*Table1[[#This Row],[UnitPrice]]</f>
        <v>110.21616144999999</v>
      </c>
      <c r="O4489" t="s">
        <v>35</v>
      </c>
      <c r="P4489" t="b">
        <v>0</v>
      </c>
      <c r="Q4489">
        <v>0</v>
      </c>
      <c r="R4489" s="1">
        <f>Table1[[#This Row],[Sales]]-Table1[[#This Row],[DiscountAmount]]</f>
        <v>110.21616144999999</v>
      </c>
      <c r="S4489" t="b">
        <v>1</v>
      </c>
      <c r="T4489" t="s">
        <v>23</v>
      </c>
      <c r="U4489">
        <v>2</v>
      </c>
      <c r="V4489" t="b">
        <v>1</v>
      </c>
    </row>
    <row r="4490" spans="1:22" x14ac:dyDescent="0.3">
      <c r="A4490">
        <v>4489</v>
      </c>
      <c r="B4490" s="2">
        <v>43411</v>
      </c>
      <c r="C4490" s="19">
        <f>YEAR(Table1[[#This Row],[Date]])</f>
        <v>2018</v>
      </c>
      <c r="D4490">
        <f>MONTH(Table1[[#This Row],[Date]])</f>
        <v>11</v>
      </c>
      <c r="E4490" t="str">
        <f>TEXT(Table1[[#This Row],[Date]],"MMMM")</f>
        <v>November</v>
      </c>
      <c r="F4490">
        <v>397</v>
      </c>
      <c r="G4490">
        <v>62</v>
      </c>
      <c r="H4490" t="s">
        <v>37</v>
      </c>
      <c r="I4490" t="s">
        <v>29</v>
      </c>
      <c r="J4490">
        <v>253</v>
      </c>
      <c r="K4490" t="s">
        <v>26</v>
      </c>
      <c r="L4490">
        <v>1</v>
      </c>
      <c r="M4490" s="1">
        <v>66.793261279999996</v>
      </c>
      <c r="N4490" s="1">
        <f>Table1[[#This Row],[Quantity]]*Table1[[#This Row],[UnitPrice]]</f>
        <v>66.793261279999996</v>
      </c>
      <c r="O4490" t="s">
        <v>22</v>
      </c>
      <c r="P4490" t="b">
        <v>0</v>
      </c>
      <c r="Q4490">
        <v>0</v>
      </c>
      <c r="R4490" s="1">
        <f>Table1[[#This Row],[Sales]]-Table1[[#This Row],[DiscountAmount]]</f>
        <v>66.793261279999996</v>
      </c>
      <c r="S4490" t="b">
        <v>1</v>
      </c>
      <c r="T4490" t="s">
        <v>23</v>
      </c>
      <c r="U4490">
        <v>1</v>
      </c>
      <c r="V4490" t="b">
        <v>0</v>
      </c>
    </row>
    <row r="4491" spans="1:22" x14ac:dyDescent="0.3">
      <c r="A4491">
        <v>4490</v>
      </c>
      <c r="B4491" s="2">
        <v>43802</v>
      </c>
      <c r="C4491" s="19">
        <f>YEAR(Table1[[#This Row],[Date]])</f>
        <v>2019</v>
      </c>
      <c r="D4491">
        <f>MONTH(Table1[[#This Row],[Date]])</f>
        <v>12</v>
      </c>
      <c r="E4491" t="str">
        <f>TEXT(Table1[[#This Row],[Date]],"MMMM")</f>
        <v>December</v>
      </c>
      <c r="F4491">
        <v>187</v>
      </c>
      <c r="G4491">
        <v>38</v>
      </c>
      <c r="H4491" t="s">
        <v>19</v>
      </c>
      <c r="I4491" t="s">
        <v>51</v>
      </c>
      <c r="J4491">
        <v>616</v>
      </c>
      <c r="K4491" t="s">
        <v>34</v>
      </c>
      <c r="L4491">
        <v>1</v>
      </c>
      <c r="M4491" s="1">
        <v>86.52259325</v>
      </c>
      <c r="N4491" s="1">
        <f>Table1[[#This Row],[Quantity]]*Table1[[#This Row],[UnitPrice]]</f>
        <v>86.52259325</v>
      </c>
      <c r="O4491" t="s">
        <v>30</v>
      </c>
      <c r="P4491" t="b">
        <v>1</v>
      </c>
      <c r="Q4491">
        <v>0</v>
      </c>
      <c r="R4491" s="1">
        <f>Table1[[#This Row],[Sales]]-Table1[[#This Row],[DiscountAmount]]</f>
        <v>86.52259325</v>
      </c>
      <c r="S4491" t="b">
        <v>1</v>
      </c>
      <c r="T4491" t="s">
        <v>28</v>
      </c>
      <c r="U4491">
        <v>2</v>
      </c>
      <c r="V4491" t="b">
        <v>0</v>
      </c>
    </row>
    <row r="4492" spans="1:22" x14ac:dyDescent="0.3">
      <c r="A4492">
        <v>4491</v>
      </c>
      <c r="B4492" s="2">
        <v>43463</v>
      </c>
      <c r="C4492" s="19">
        <f>YEAR(Table1[[#This Row],[Date]])</f>
        <v>2018</v>
      </c>
      <c r="D4492">
        <f>MONTH(Table1[[#This Row],[Date]])</f>
        <v>12</v>
      </c>
      <c r="E4492" t="str">
        <f>TEXT(Table1[[#This Row],[Date]],"MMMM")</f>
        <v>December</v>
      </c>
      <c r="F4492">
        <v>354</v>
      </c>
      <c r="G4492">
        <v>69</v>
      </c>
      <c r="H4492" t="s">
        <v>19</v>
      </c>
      <c r="I4492" t="s">
        <v>40</v>
      </c>
      <c r="J4492">
        <v>693</v>
      </c>
      <c r="K4492" t="s">
        <v>43</v>
      </c>
      <c r="L4492">
        <v>5</v>
      </c>
      <c r="M4492" s="1">
        <v>34.836621059999999</v>
      </c>
      <c r="N4492" s="1">
        <f>Table1[[#This Row],[Quantity]]*Table1[[#This Row],[UnitPrice]]</f>
        <v>174.18310529999999</v>
      </c>
      <c r="O4492" t="s">
        <v>30</v>
      </c>
      <c r="P4492" t="b">
        <v>1</v>
      </c>
      <c r="Q4492">
        <v>17.418310529999999</v>
      </c>
      <c r="R4492" s="1">
        <f>Table1[[#This Row],[Sales]]-Table1[[#This Row],[DiscountAmount]]</f>
        <v>156.76479476999998</v>
      </c>
      <c r="S4492" t="b">
        <v>1</v>
      </c>
      <c r="T4492" t="s">
        <v>36</v>
      </c>
      <c r="U4492">
        <v>4</v>
      </c>
      <c r="V4492" t="b">
        <v>1</v>
      </c>
    </row>
    <row r="4493" spans="1:22" x14ac:dyDescent="0.3">
      <c r="A4493">
        <v>4492</v>
      </c>
      <c r="B4493" s="2">
        <v>44872</v>
      </c>
      <c r="C4493" s="19">
        <f>YEAR(Table1[[#This Row],[Date]])</f>
        <v>2022</v>
      </c>
      <c r="D4493">
        <f>MONTH(Table1[[#This Row],[Date]])</f>
        <v>11</v>
      </c>
      <c r="E4493" t="str">
        <f>TEXT(Table1[[#This Row],[Date]],"MMMM")</f>
        <v>November</v>
      </c>
      <c r="F4493">
        <v>232</v>
      </c>
      <c r="G4493">
        <v>21</v>
      </c>
      <c r="H4493" t="s">
        <v>37</v>
      </c>
      <c r="I4493" t="s">
        <v>27</v>
      </c>
      <c r="J4493">
        <v>145</v>
      </c>
      <c r="K4493" t="s">
        <v>21</v>
      </c>
      <c r="L4493">
        <v>4</v>
      </c>
      <c r="M4493" s="1">
        <v>51.878114420000003</v>
      </c>
      <c r="N4493" s="1">
        <f>Table1[[#This Row],[Quantity]]*Table1[[#This Row],[UnitPrice]]</f>
        <v>207.51245768000001</v>
      </c>
      <c r="O4493" t="s">
        <v>22</v>
      </c>
      <c r="P4493" t="b">
        <v>1</v>
      </c>
      <c r="Q4493">
        <v>0</v>
      </c>
      <c r="R4493" s="1">
        <f>Table1[[#This Row],[Sales]]-Table1[[#This Row],[DiscountAmount]]</f>
        <v>207.51245768000001</v>
      </c>
      <c r="S4493" t="b">
        <v>0</v>
      </c>
      <c r="T4493" t="s">
        <v>23</v>
      </c>
      <c r="U4493">
        <v>4</v>
      </c>
      <c r="V4493" t="b">
        <v>0</v>
      </c>
    </row>
    <row r="4494" spans="1:22" x14ac:dyDescent="0.3">
      <c r="A4494">
        <v>4493</v>
      </c>
      <c r="B4494" s="2">
        <v>44551</v>
      </c>
      <c r="C4494" s="19">
        <f>YEAR(Table1[[#This Row],[Date]])</f>
        <v>2021</v>
      </c>
      <c r="D4494">
        <f>MONTH(Table1[[#This Row],[Date]])</f>
        <v>12</v>
      </c>
      <c r="E4494" t="str">
        <f>TEXT(Table1[[#This Row],[Date]],"MMMM")</f>
        <v>December</v>
      </c>
      <c r="F4494">
        <v>268</v>
      </c>
      <c r="G4494">
        <v>47</v>
      </c>
      <c r="H4494" t="s">
        <v>24</v>
      </c>
      <c r="I4494" t="s">
        <v>45</v>
      </c>
      <c r="J4494">
        <v>995</v>
      </c>
      <c r="K4494" t="s">
        <v>39</v>
      </c>
      <c r="L4494">
        <v>2</v>
      </c>
      <c r="M4494" s="1">
        <v>43.260127179999998</v>
      </c>
      <c r="N4494" s="1">
        <f>Table1[[#This Row],[Quantity]]*Table1[[#This Row],[UnitPrice]]</f>
        <v>86.520254359999996</v>
      </c>
      <c r="O4494" t="s">
        <v>22</v>
      </c>
      <c r="P4494" t="b">
        <v>0</v>
      </c>
      <c r="Q4494">
        <v>0</v>
      </c>
      <c r="R4494" s="1">
        <f>Table1[[#This Row],[Sales]]-Table1[[#This Row],[DiscountAmount]]</f>
        <v>86.520254359999996</v>
      </c>
      <c r="S4494" t="b">
        <v>1</v>
      </c>
      <c r="T4494" t="s">
        <v>23</v>
      </c>
      <c r="U4494">
        <v>4</v>
      </c>
      <c r="V4494" t="b">
        <v>0</v>
      </c>
    </row>
    <row r="4495" spans="1:22" x14ac:dyDescent="0.3">
      <c r="A4495">
        <v>4494</v>
      </c>
      <c r="B4495" s="2">
        <v>44918</v>
      </c>
      <c r="C4495" s="19">
        <f>YEAR(Table1[[#This Row],[Date]])</f>
        <v>2022</v>
      </c>
      <c r="D4495">
        <f>MONTH(Table1[[#This Row],[Date]])</f>
        <v>12</v>
      </c>
      <c r="E4495" t="str">
        <f>TEXT(Table1[[#This Row],[Date]],"MMMM")</f>
        <v>December</v>
      </c>
      <c r="F4495">
        <v>245</v>
      </c>
      <c r="G4495">
        <v>47</v>
      </c>
      <c r="H4495" t="s">
        <v>37</v>
      </c>
      <c r="I4495" t="s">
        <v>27</v>
      </c>
      <c r="J4495">
        <v>611</v>
      </c>
      <c r="K4495" t="s">
        <v>34</v>
      </c>
      <c r="L4495">
        <v>2</v>
      </c>
      <c r="M4495" s="1">
        <v>81.156671200000005</v>
      </c>
      <c r="N4495" s="1">
        <f>Table1[[#This Row],[Quantity]]*Table1[[#This Row],[UnitPrice]]</f>
        <v>162.31334240000001</v>
      </c>
      <c r="O4495" t="s">
        <v>22</v>
      </c>
      <c r="P4495" t="b">
        <v>1</v>
      </c>
      <c r="Q4495">
        <v>0</v>
      </c>
      <c r="R4495" s="1">
        <f>Table1[[#This Row],[Sales]]-Table1[[#This Row],[DiscountAmount]]</f>
        <v>162.31334240000001</v>
      </c>
      <c r="S4495" t="b">
        <v>0</v>
      </c>
      <c r="T4495" t="s">
        <v>23</v>
      </c>
      <c r="U4495">
        <v>5</v>
      </c>
      <c r="V4495" t="b">
        <v>0</v>
      </c>
    </row>
    <row r="4496" spans="1:22" x14ac:dyDescent="0.3">
      <c r="A4496">
        <v>4495</v>
      </c>
      <c r="B4496" s="2">
        <v>44869</v>
      </c>
      <c r="C4496" s="19">
        <f>YEAR(Table1[[#This Row],[Date]])</f>
        <v>2022</v>
      </c>
      <c r="D4496">
        <f>MONTH(Table1[[#This Row],[Date]])</f>
        <v>11</v>
      </c>
      <c r="E4496" t="str">
        <f>TEXT(Table1[[#This Row],[Date]],"MMMM")</f>
        <v>November</v>
      </c>
      <c r="F4496">
        <v>261</v>
      </c>
      <c r="G4496">
        <v>56</v>
      </c>
      <c r="H4496" t="s">
        <v>37</v>
      </c>
      <c r="I4496" t="s">
        <v>38</v>
      </c>
      <c r="J4496">
        <v>502</v>
      </c>
      <c r="K4496" t="s">
        <v>21</v>
      </c>
      <c r="L4496">
        <v>1</v>
      </c>
      <c r="M4496" s="1">
        <v>55.452022530000001</v>
      </c>
      <c r="N4496" s="1">
        <f>Table1[[#This Row],[Quantity]]*Table1[[#This Row],[UnitPrice]]</f>
        <v>55.452022530000001</v>
      </c>
      <c r="O4496" t="s">
        <v>35</v>
      </c>
      <c r="P4496" t="b">
        <v>1</v>
      </c>
      <c r="Q4496">
        <v>0</v>
      </c>
      <c r="R4496" s="1">
        <f>Table1[[#This Row],[Sales]]-Table1[[#This Row],[DiscountAmount]]</f>
        <v>55.452022530000001</v>
      </c>
      <c r="S4496" t="b">
        <v>1</v>
      </c>
      <c r="T4496" t="s">
        <v>23</v>
      </c>
      <c r="U4496">
        <v>4</v>
      </c>
      <c r="V4496" t="b">
        <v>0</v>
      </c>
    </row>
    <row r="4497" spans="1:22" x14ac:dyDescent="0.3">
      <c r="A4497">
        <v>4496</v>
      </c>
      <c r="B4497" s="2">
        <v>44542</v>
      </c>
      <c r="C4497" s="19">
        <f>YEAR(Table1[[#This Row],[Date]])</f>
        <v>2021</v>
      </c>
      <c r="D4497">
        <f>MONTH(Table1[[#This Row],[Date]])</f>
        <v>12</v>
      </c>
      <c r="E4497" t="str">
        <f>TEXT(Table1[[#This Row],[Date]],"MMMM")</f>
        <v>December</v>
      </c>
      <c r="F4497">
        <v>383</v>
      </c>
      <c r="G4497">
        <v>46</v>
      </c>
      <c r="H4497" t="s">
        <v>37</v>
      </c>
      <c r="I4497" t="s">
        <v>45</v>
      </c>
      <c r="J4497">
        <v>276</v>
      </c>
      <c r="K4497" t="s">
        <v>26</v>
      </c>
      <c r="L4497">
        <v>2</v>
      </c>
      <c r="M4497" s="1">
        <v>81.587200980000006</v>
      </c>
      <c r="N4497" s="1">
        <f>Table1[[#This Row],[Quantity]]*Table1[[#This Row],[UnitPrice]]</f>
        <v>163.17440196000001</v>
      </c>
      <c r="O4497" t="s">
        <v>30</v>
      </c>
      <c r="P4497" t="b">
        <v>0</v>
      </c>
      <c r="Q4497">
        <v>16.3174402</v>
      </c>
      <c r="R4497" s="1">
        <f>Table1[[#This Row],[Sales]]-Table1[[#This Row],[DiscountAmount]]</f>
        <v>146.85696176000002</v>
      </c>
      <c r="S4497" t="b">
        <v>1</v>
      </c>
      <c r="T4497" t="s">
        <v>36</v>
      </c>
      <c r="U4497">
        <v>5</v>
      </c>
      <c r="V4497" t="b">
        <v>0</v>
      </c>
    </row>
    <row r="4498" spans="1:22" x14ac:dyDescent="0.3">
      <c r="A4498">
        <v>4497</v>
      </c>
      <c r="B4498" s="2">
        <v>44873</v>
      </c>
      <c r="C4498" s="19">
        <f>YEAR(Table1[[#This Row],[Date]])</f>
        <v>2022</v>
      </c>
      <c r="D4498">
        <f>MONTH(Table1[[#This Row],[Date]])</f>
        <v>11</v>
      </c>
      <c r="E4498" t="str">
        <f>TEXT(Table1[[#This Row],[Date]],"MMMM")</f>
        <v>November</v>
      </c>
      <c r="F4498">
        <v>5</v>
      </c>
      <c r="G4498">
        <v>57</v>
      </c>
      <c r="H4498" t="s">
        <v>19</v>
      </c>
      <c r="I4498" t="s">
        <v>29</v>
      </c>
      <c r="J4498">
        <v>505</v>
      </c>
      <c r="K4498" t="s">
        <v>21</v>
      </c>
      <c r="L4498">
        <v>1</v>
      </c>
      <c r="M4498" s="1">
        <v>11.49550206</v>
      </c>
      <c r="N4498" s="1">
        <f>Table1[[#This Row],[Quantity]]*Table1[[#This Row],[UnitPrice]]</f>
        <v>11.49550206</v>
      </c>
      <c r="O4498" t="s">
        <v>30</v>
      </c>
      <c r="P4498" t="b">
        <v>1</v>
      </c>
      <c r="Q4498">
        <v>0</v>
      </c>
      <c r="R4498" s="1">
        <f>Table1[[#This Row],[Sales]]-Table1[[#This Row],[DiscountAmount]]</f>
        <v>11.49550206</v>
      </c>
      <c r="S4498" t="b">
        <v>0</v>
      </c>
      <c r="T4498" t="s">
        <v>28</v>
      </c>
      <c r="U4498">
        <v>3</v>
      </c>
      <c r="V4498" t="b">
        <v>0</v>
      </c>
    </row>
    <row r="4499" spans="1:22" x14ac:dyDescent="0.3">
      <c r="A4499">
        <v>4498</v>
      </c>
      <c r="B4499" s="2">
        <v>44533</v>
      </c>
      <c r="C4499" s="19">
        <f>YEAR(Table1[[#This Row],[Date]])</f>
        <v>2021</v>
      </c>
      <c r="D4499">
        <f>MONTH(Table1[[#This Row],[Date]])</f>
        <v>12</v>
      </c>
      <c r="E4499" t="str">
        <f>TEXT(Table1[[#This Row],[Date]],"MMMM")</f>
        <v>December</v>
      </c>
      <c r="F4499">
        <v>78</v>
      </c>
      <c r="G4499">
        <v>44</v>
      </c>
      <c r="H4499" t="s">
        <v>24</v>
      </c>
      <c r="I4499" t="s">
        <v>50</v>
      </c>
      <c r="J4499">
        <v>545</v>
      </c>
      <c r="K4499" t="s">
        <v>26</v>
      </c>
      <c r="L4499">
        <v>4</v>
      </c>
      <c r="M4499" s="1">
        <v>51.028948440000001</v>
      </c>
      <c r="N4499" s="1">
        <f>Table1[[#This Row],[Quantity]]*Table1[[#This Row],[UnitPrice]]</f>
        <v>204.11579376</v>
      </c>
      <c r="O4499" t="s">
        <v>35</v>
      </c>
      <c r="P4499" t="b">
        <v>0</v>
      </c>
      <c r="Q4499">
        <v>0</v>
      </c>
      <c r="R4499" s="1">
        <f>Table1[[#This Row],[Sales]]-Table1[[#This Row],[DiscountAmount]]</f>
        <v>204.11579376</v>
      </c>
      <c r="S4499" t="b">
        <v>0</v>
      </c>
      <c r="T4499" t="s">
        <v>23</v>
      </c>
      <c r="U4499">
        <v>1</v>
      </c>
      <c r="V4499" t="b">
        <v>1</v>
      </c>
    </row>
    <row r="4500" spans="1:22" x14ac:dyDescent="0.3">
      <c r="A4500">
        <v>4499</v>
      </c>
      <c r="B4500" s="2">
        <v>43793</v>
      </c>
      <c r="C4500" s="19">
        <f>YEAR(Table1[[#This Row],[Date]])</f>
        <v>2019</v>
      </c>
      <c r="D4500">
        <f>MONTH(Table1[[#This Row],[Date]])</f>
        <v>11</v>
      </c>
      <c r="E4500" t="str">
        <f>TEXT(Table1[[#This Row],[Date]],"MMMM")</f>
        <v>November</v>
      </c>
      <c r="F4500">
        <v>446</v>
      </c>
      <c r="G4500">
        <v>60</v>
      </c>
      <c r="H4500" t="s">
        <v>24</v>
      </c>
      <c r="I4500" t="s">
        <v>31</v>
      </c>
      <c r="J4500">
        <v>273</v>
      </c>
      <c r="K4500" t="s">
        <v>34</v>
      </c>
      <c r="L4500">
        <v>5</v>
      </c>
      <c r="M4500" s="1">
        <v>37.674398770000003</v>
      </c>
      <c r="N4500" s="1">
        <f>Table1[[#This Row],[Quantity]]*Table1[[#This Row],[UnitPrice]]</f>
        <v>188.37199385000002</v>
      </c>
      <c r="O4500" t="s">
        <v>30</v>
      </c>
      <c r="P4500" t="b">
        <v>1</v>
      </c>
      <c r="Q4500">
        <v>18.837199380000001</v>
      </c>
      <c r="R4500" s="1">
        <f>Table1[[#This Row],[Sales]]-Table1[[#This Row],[DiscountAmount]]</f>
        <v>169.53479447000001</v>
      </c>
      <c r="S4500" t="b">
        <v>1</v>
      </c>
      <c r="T4500" t="s">
        <v>36</v>
      </c>
      <c r="U4500">
        <v>3</v>
      </c>
      <c r="V4500" t="b">
        <v>0</v>
      </c>
    </row>
    <row r="4501" spans="1:22" x14ac:dyDescent="0.3">
      <c r="A4501">
        <v>4500</v>
      </c>
      <c r="B4501" s="2">
        <v>44195</v>
      </c>
      <c r="C4501" s="19">
        <f>YEAR(Table1[[#This Row],[Date]])</f>
        <v>2020</v>
      </c>
      <c r="D4501">
        <f>MONTH(Table1[[#This Row],[Date]])</f>
        <v>12</v>
      </c>
      <c r="E4501" t="str">
        <f>TEXT(Table1[[#This Row],[Date]],"MMMM")</f>
        <v>December</v>
      </c>
      <c r="F4501">
        <v>59</v>
      </c>
      <c r="G4501">
        <v>20</v>
      </c>
      <c r="H4501" t="s">
        <v>37</v>
      </c>
      <c r="I4501" t="s">
        <v>44</v>
      </c>
      <c r="J4501">
        <v>827</v>
      </c>
      <c r="K4501" t="s">
        <v>34</v>
      </c>
      <c r="L4501">
        <v>4</v>
      </c>
      <c r="M4501" s="1">
        <v>35.343516479999998</v>
      </c>
      <c r="N4501" s="1">
        <f>Table1[[#This Row],[Quantity]]*Table1[[#This Row],[UnitPrice]]</f>
        <v>141.37406591999999</v>
      </c>
      <c r="O4501" t="s">
        <v>30</v>
      </c>
      <c r="P4501" t="b">
        <v>0</v>
      </c>
      <c r="Q4501">
        <v>0</v>
      </c>
      <c r="R4501" s="1">
        <f>Table1[[#This Row],[Sales]]-Table1[[#This Row],[DiscountAmount]]</f>
        <v>141.37406591999999</v>
      </c>
      <c r="S4501" t="b">
        <v>0</v>
      </c>
      <c r="T4501" t="s">
        <v>23</v>
      </c>
      <c r="U4501">
        <v>3</v>
      </c>
      <c r="V4501" t="b">
        <v>0</v>
      </c>
    </row>
    <row r="4502" spans="1:22" x14ac:dyDescent="0.3">
      <c r="A4502">
        <v>4501</v>
      </c>
      <c r="B4502" s="2">
        <v>44871</v>
      </c>
      <c r="C4502" s="19">
        <f>YEAR(Table1[[#This Row],[Date]])</f>
        <v>2022</v>
      </c>
      <c r="D4502">
        <f>MONTH(Table1[[#This Row],[Date]])</f>
        <v>11</v>
      </c>
      <c r="E4502" t="str">
        <f>TEXT(Table1[[#This Row],[Date]],"MMMM")</f>
        <v>November</v>
      </c>
      <c r="F4502">
        <v>209</v>
      </c>
      <c r="G4502">
        <v>25</v>
      </c>
      <c r="H4502" t="s">
        <v>37</v>
      </c>
      <c r="I4502" t="s">
        <v>53</v>
      </c>
      <c r="J4502">
        <v>912</v>
      </c>
      <c r="K4502" t="s">
        <v>26</v>
      </c>
      <c r="L4502">
        <v>1</v>
      </c>
      <c r="M4502" s="1">
        <v>80.491456830000004</v>
      </c>
      <c r="N4502" s="1">
        <f>Table1[[#This Row],[Quantity]]*Table1[[#This Row],[UnitPrice]]</f>
        <v>80.491456830000004</v>
      </c>
      <c r="O4502" t="s">
        <v>30</v>
      </c>
      <c r="P4502" t="b">
        <v>0</v>
      </c>
      <c r="Q4502">
        <v>0</v>
      </c>
      <c r="R4502" s="1">
        <f>Table1[[#This Row],[Sales]]-Table1[[#This Row],[DiscountAmount]]</f>
        <v>80.491456830000004</v>
      </c>
      <c r="S4502" t="b">
        <v>0</v>
      </c>
      <c r="T4502" t="s">
        <v>23</v>
      </c>
      <c r="U4502">
        <v>3</v>
      </c>
      <c r="V4502" t="b">
        <v>0</v>
      </c>
    </row>
    <row r="4503" spans="1:22" x14ac:dyDescent="0.3">
      <c r="A4503">
        <v>4502</v>
      </c>
      <c r="B4503" s="2">
        <v>43459</v>
      </c>
      <c r="C4503" s="19">
        <f>YEAR(Table1[[#This Row],[Date]])</f>
        <v>2018</v>
      </c>
      <c r="D4503">
        <f>MONTH(Table1[[#This Row],[Date]])</f>
        <v>12</v>
      </c>
      <c r="E4503" t="str">
        <f>TEXT(Table1[[#This Row],[Date]],"MMMM")</f>
        <v>December</v>
      </c>
      <c r="F4503">
        <v>106</v>
      </c>
      <c r="G4503">
        <v>23</v>
      </c>
      <c r="H4503" t="s">
        <v>24</v>
      </c>
      <c r="I4503" t="s">
        <v>40</v>
      </c>
      <c r="J4503">
        <v>137</v>
      </c>
      <c r="K4503" t="s">
        <v>43</v>
      </c>
      <c r="L4503">
        <v>5</v>
      </c>
      <c r="M4503" s="1">
        <v>53.564230639999998</v>
      </c>
      <c r="N4503" s="1">
        <f>Table1[[#This Row],[Quantity]]*Table1[[#This Row],[UnitPrice]]</f>
        <v>267.82115319999997</v>
      </c>
      <c r="O4503" t="s">
        <v>22</v>
      </c>
      <c r="P4503" t="b">
        <v>1</v>
      </c>
      <c r="Q4503">
        <v>0</v>
      </c>
      <c r="R4503" s="1">
        <f>Table1[[#This Row],[Sales]]-Table1[[#This Row],[DiscountAmount]]</f>
        <v>267.82115319999997</v>
      </c>
      <c r="S4503" t="b">
        <v>0</v>
      </c>
      <c r="T4503" t="s">
        <v>28</v>
      </c>
      <c r="U4503">
        <v>5</v>
      </c>
      <c r="V4503" t="b">
        <v>0</v>
      </c>
    </row>
    <row r="4504" spans="1:22" x14ac:dyDescent="0.3">
      <c r="A4504">
        <v>4503</v>
      </c>
      <c r="B4504" s="2">
        <v>44552</v>
      </c>
      <c r="C4504" s="19">
        <f>YEAR(Table1[[#This Row],[Date]])</f>
        <v>2021</v>
      </c>
      <c r="D4504">
        <f>MONTH(Table1[[#This Row],[Date]])</f>
        <v>12</v>
      </c>
      <c r="E4504" t="str">
        <f>TEXT(Table1[[#This Row],[Date]],"MMMM")</f>
        <v>December</v>
      </c>
      <c r="F4504">
        <v>178</v>
      </c>
      <c r="G4504">
        <v>64</v>
      </c>
      <c r="H4504" t="s">
        <v>37</v>
      </c>
      <c r="I4504" t="s">
        <v>52</v>
      </c>
      <c r="J4504">
        <v>414</v>
      </c>
      <c r="K4504" t="s">
        <v>39</v>
      </c>
      <c r="L4504">
        <v>4</v>
      </c>
      <c r="M4504" s="1">
        <v>27.397867219999998</v>
      </c>
      <c r="N4504" s="1">
        <f>Table1[[#This Row],[Quantity]]*Table1[[#This Row],[UnitPrice]]</f>
        <v>109.59146887999999</v>
      </c>
      <c r="O4504" t="s">
        <v>30</v>
      </c>
      <c r="P4504" t="b">
        <v>1</v>
      </c>
      <c r="Q4504">
        <v>0</v>
      </c>
      <c r="R4504" s="1">
        <f>Table1[[#This Row],[Sales]]-Table1[[#This Row],[DiscountAmount]]</f>
        <v>109.59146887999999</v>
      </c>
      <c r="S4504" t="b">
        <v>0</v>
      </c>
      <c r="T4504" t="s">
        <v>23</v>
      </c>
      <c r="U4504">
        <v>1</v>
      </c>
      <c r="V4504" t="b">
        <v>0</v>
      </c>
    </row>
    <row r="4505" spans="1:22" x14ac:dyDescent="0.3">
      <c r="A4505">
        <v>4504</v>
      </c>
      <c r="B4505" s="2">
        <v>44139</v>
      </c>
      <c r="C4505" s="19">
        <f>YEAR(Table1[[#This Row],[Date]])</f>
        <v>2020</v>
      </c>
      <c r="D4505">
        <f>MONTH(Table1[[#This Row],[Date]])</f>
        <v>11</v>
      </c>
      <c r="E4505" t="str">
        <f>TEXT(Table1[[#This Row],[Date]],"MMMM")</f>
        <v>November</v>
      </c>
      <c r="F4505">
        <v>69</v>
      </c>
      <c r="G4505">
        <v>21</v>
      </c>
      <c r="H4505" t="s">
        <v>24</v>
      </c>
      <c r="I4505" t="s">
        <v>38</v>
      </c>
      <c r="J4505">
        <v>613</v>
      </c>
      <c r="K4505" t="s">
        <v>21</v>
      </c>
      <c r="L4505">
        <v>4</v>
      </c>
      <c r="M4505" s="1">
        <v>43.929131269999999</v>
      </c>
      <c r="N4505" s="1">
        <f>Table1[[#This Row],[Quantity]]*Table1[[#This Row],[UnitPrice]]</f>
        <v>175.71652508</v>
      </c>
      <c r="O4505" t="s">
        <v>32</v>
      </c>
      <c r="P4505" t="b">
        <v>0</v>
      </c>
      <c r="Q4505">
        <v>17.57165251</v>
      </c>
      <c r="R4505" s="1">
        <f>Table1[[#This Row],[Sales]]-Table1[[#This Row],[DiscountAmount]]</f>
        <v>158.14487256999999</v>
      </c>
      <c r="S4505" t="b">
        <v>0</v>
      </c>
      <c r="T4505" t="s">
        <v>36</v>
      </c>
      <c r="U4505">
        <v>2</v>
      </c>
      <c r="V4505" t="b">
        <v>1</v>
      </c>
    </row>
    <row r="4506" spans="1:22" x14ac:dyDescent="0.3">
      <c r="A4506">
        <v>4505</v>
      </c>
      <c r="B4506" s="2">
        <v>43420</v>
      </c>
      <c r="C4506" s="19">
        <f>YEAR(Table1[[#This Row],[Date]])</f>
        <v>2018</v>
      </c>
      <c r="D4506">
        <f>MONTH(Table1[[#This Row],[Date]])</f>
        <v>11</v>
      </c>
      <c r="E4506" t="str">
        <f>TEXT(Table1[[#This Row],[Date]],"MMMM")</f>
        <v>November</v>
      </c>
      <c r="F4506">
        <v>52</v>
      </c>
      <c r="G4506">
        <v>42</v>
      </c>
      <c r="H4506" t="s">
        <v>19</v>
      </c>
      <c r="I4506" t="s">
        <v>20</v>
      </c>
      <c r="J4506">
        <v>50</v>
      </c>
      <c r="K4506" t="s">
        <v>34</v>
      </c>
      <c r="L4506">
        <v>4</v>
      </c>
      <c r="M4506" s="1">
        <v>52.157143949999998</v>
      </c>
      <c r="N4506" s="1">
        <f>Table1[[#This Row],[Quantity]]*Table1[[#This Row],[UnitPrice]]</f>
        <v>208.62857579999999</v>
      </c>
      <c r="O4506" t="s">
        <v>22</v>
      </c>
      <c r="P4506" t="b">
        <v>1</v>
      </c>
      <c r="Q4506">
        <v>0</v>
      </c>
      <c r="R4506" s="1">
        <f>Table1[[#This Row],[Sales]]-Table1[[#This Row],[DiscountAmount]]</f>
        <v>208.62857579999999</v>
      </c>
      <c r="S4506" t="b">
        <v>1</v>
      </c>
      <c r="T4506" t="s">
        <v>23</v>
      </c>
      <c r="U4506">
        <v>2</v>
      </c>
      <c r="V4506" t="b">
        <v>1</v>
      </c>
    </row>
    <row r="4507" spans="1:22" x14ac:dyDescent="0.3">
      <c r="A4507">
        <v>4506</v>
      </c>
      <c r="B4507" s="2">
        <v>44885</v>
      </c>
      <c r="C4507" s="19">
        <f>YEAR(Table1[[#This Row],[Date]])</f>
        <v>2022</v>
      </c>
      <c r="D4507">
        <f>MONTH(Table1[[#This Row],[Date]])</f>
        <v>11</v>
      </c>
      <c r="E4507" t="str">
        <f>TEXT(Table1[[#This Row],[Date]],"MMMM")</f>
        <v>November</v>
      </c>
      <c r="F4507">
        <v>131</v>
      </c>
      <c r="G4507">
        <v>46</v>
      </c>
      <c r="H4507" t="s">
        <v>24</v>
      </c>
      <c r="I4507" t="s">
        <v>31</v>
      </c>
      <c r="J4507">
        <v>201</v>
      </c>
      <c r="K4507" t="s">
        <v>43</v>
      </c>
      <c r="L4507">
        <v>2</v>
      </c>
      <c r="M4507" s="1">
        <v>51.35304962</v>
      </c>
      <c r="N4507" s="1">
        <f>Table1[[#This Row],[Quantity]]*Table1[[#This Row],[UnitPrice]]</f>
        <v>102.70609924</v>
      </c>
      <c r="O4507" t="s">
        <v>32</v>
      </c>
      <c r="P4507" t="b">
        <v>1</v>
      </c>
      <c r="Q4507">
        <v>0</v>
      </c>
      <c r="R4507" s="1">
        <f>Table1[[#This Row],[Sales]]-Table1[[#This Row],[DiscountAmount]]</f>
        <v>102.70609924</v>
      </c>
      <c r="S4507" t="b">
        <v>0</v>
      </c>
      <c r="T4507" t="s">
        <v>23</v>
      </c>
      <c r="U4507">
        <v>5</v>
      </c>
      <c r="V4507" t="b">
        <v>0</v>
      </c>
    </row>
    <row r="4508" spans="1:22" x14ac:dyDescent="0.3">
      <c r="A4508">
        <v>4507</v>
      </c>
      <c r="B4508" s="2">
        <v>44926</v>
      </c>
      <c r="C4508" s="19">
        <f>YEAR(Table1[[#This Row],[Date]])</f>
        <v>2022</v>
      </c>
      <c r="D4508">
        <f>MONTH(Table1[[#This Row],[Date]])</f>
        <v>12</v>
      </c>
      <c r="E4508" t="str">
        <f>TEXT(Table1[[#This Row],[Date]],"MMMM")</f>
        <v>December</v>
      </c>
      <c r="F4508">
        <v>102</v>
      </c>
      <c r="G4508">
        <v>67</v>
      </c>
      <c r="H4508" t="s">
        <v>24</v>
      </c>
      <c r="I4508" t="s">
        <v>25</v>
      </c>
      <c r="J4508">
        <v>355</v>
      </c>
      <c r="K4508" t="s">
        <v>26</v>
      </c>
      <c r="L4508">
        <v>5</v>
      </c>
      <c r="M4508" s="1">
        <v>52.892271710000003</v>
      </c>
      <c r="N4508" s="1">
        <f>Table1[[#This Row],[Quantity]]*Table1[[#This Row],[UnitPrice]]</f>
        <v>264.46135855</v>
      </c>
      <c r="O4508" t="s">
        <v>32</v>
      </c>
      <c r="P4508" t="b">
        <v>1</v>
      </c>
      <c r="Q4508">
        <v>0</v>
      </c>
      <c r="R4508" s="1">
        <f>Table1[[#This Row],[Sales]]-Table1[[#This Row],[DiscountAmount]]</f>
        <v>264.46135855</v>
      </c>
      <c r="S4508" t="b">
        <v>1</v>
      </c>
      <c r="T4508" t="s">
        <v>28</v>
      </c>
      <c r="U4508">
        <v>1</v>
      </c>
      <c r="V4508" t="b">
        <v>1</v>
      </c>
    </row>
    <row r="4509" spans="1:22" x14ac:dyDescent="0.3">
      <c r="A4509">
        <v>4508</v>
      </c>
      <c r="B4509" s="2">
        <v>44503</v>
      </c>
      <c r="C4509" s="19">
        <f>YEAR(Table1[[#This Row],[Date]])</f>
        <v>2021</v>
      </c>
      <c r="D4509">
        <f>MONTH(Table1[[#This Row],[Date]])</f>
        <v>11</v>
      </c>
      <c r="E4509" t="str">
        <f>TEXT(Table1[[#This Row],[Date]],"MMMM")</f>
        <v>November</v>
      </c>
      <c r="F4509">
        <v>196</v>
      </c>
      <c r="G4509">
        <v>31</v>
      </c>
      <c r="H4509" t="s">
        <v>19</v>
      </c>
      <c r="I4509" t="s">
        <v>52</v>
      </c>
      <c r="J4509">
        <v>811</v>
      </c>
      <c r="K4509" t="s">
        <v>43</v>
      </c>
      <c r="L4509">
        <v>5</v>
      </c>
      <c r="M4509" s="1">
        <v>95.5126767</v>
      </c>
      <c r="N4509" s="1">
        <f>Table1[[#This Row],[Quantity]]*Table1[[#This Row],[UnitPrice]]</f>
        <v>477.56338349999999</v>
      </c>
      <c r="O4509" t="s">
        <v>35</v>
      </c>
      <c r="P4509" t="b">
        <v>0</v>
      </c>
      <c r="Q4509">
        <v>0</v>
      </c>
      <c r="R4509" s="1">
        <f>Table1[[#This Row],[Sales]]-Table1[[#This Row],[DiscountAmount]]</f>
        <v>477.56338349999999</v>
      </c>
      <c r="S4509" t="b">
        <v>0</v>
      </c>
      <c r="T4509" t="s">
        <v>28</v>
      </c>
      <c r="U4509">
        <v>5</v>
      </c>
      <c r="V4509" t="b">
        <v>1</v>
      </c>
    </row>
    <row r="4510" spans="1:22" x14ac:dyDescent="0.3">
      <c r="A4510">
        <v>4509</v>
      </c>
      <c r="B4510" s="2">
        <v>44524</v>
      </c>
      <c r="C4510" s="19">
        <f>YEAR(Table1[[#This Row],[Date]])</f>
        <v>2021</v>
      </c>
      <c r="D4510">
        <f>MONTH(Table1[[#This Row],[Date]])</f>
        <v>11</v>
      </c>
      <c r="E4510" t="str">
        <f>TEXT(Table1[[#This Row],[Date]],"MMMM")</f>
        <v>November</v>
      </c>
      <c r="F4510">
        <v>188</v>
      </c>
      <c r="G4510">
        <v>28</v>
      </c>
      <c r="H4510" t="s">
        <v>24</v>
      </c>
      <c r="I4510" t="s">
        <v>44</v>
      </c>
      <c r="J4510">
        <v>130</v>
      </c>
      <c r="K4510" t="s">
        <v>34</v>
      </c>
      <c r="L4510">
        <v>3</v>
      </c>
      <c r="M4510" s="1">
        <v>91.423147520000001</v>
      </c>
      <c r="N4510" s="1">
        <f>Table1[[#This Row],[Quantity]]*Table1[[#This Row],[UnitPrice]]</f>
        <v>274.26944256000002</v>
      </c>
      <c r="O4510" t="s">
        <v>30</v>
      </c>
      <c r="P4510" t="b">
        <v>1</v>
      </c>
      <c r="Q4510">
        <v>27.426944259999999</v>
      </c>
      <c r="R4510" s="1">
        <f>Table1[[#This Row],[Sales]]-Table1[[#This Row],[DiscountAmount]]</f>
        <v>246.84249830000002</v>
      </c>
      <c r="S4510" t="b">
        <v>1</v>
      </c>
      <c r="T4510" t="s">
        <v>36</v>
      </c>
      <c r="U4510">
        <v>2</v>
      </c>
      <c r="V4510" t="b">
        <v>0</v>
      </c>
    </row>
    <row r="4511" spans="1:22" x14ac:dyDescent="0.3">
      <c r="A4511">
        <v>4510</v>
      </c>
      <c r="B4511" s="2">
        <v>44869</v>
      </c>
      <c r="C4511" s="19">
        <f>YEAR(Table1[[#This Row],[Date]])</f>
        <v>2022</v>
      </c>
      <c r="D4511">
        <f>MONTH(Table1[[#This Row],[Date]])</f>
        <v>11</v>
      </c>
      <c r="E4511" t="str">
        <f>TEXT(Table1[[#This Row],[Date]],"MMMM")</f>
        <v>November</v>
      </c>
      <c r="F4511">
        <v>474</v>
      </c>
      <c r="G4511">
        <v>30</v>
      </c>
      <c r="H4511" t="s">
        <v>19</v>
      </c>
      <c r="I4511" t="s">
        <v>48</v>
      </c>
      <c r="J4511">
        <v>647</v>
      </c>
      <c r="K4511" t="s">
        <v>43</v>
      </c>
      <c r="L4511">
        <v>1</v>
      </c>
      <c r="M4511" s="1">
        <v>71.262381739999995</v>
      </c>
      <c r="N4511" s="1">
        <f>Table1[[#This Row],[Quantity]]*Table1[[#This Row],[UnitPrice]]</f>
        <v>71.262381739999995</v>
      </c>
      <c r="O4511" t="s">
        <v>35</v>
      </c>
      <c r="P4511" t="b">
        <v>0</v>
      </c>
      <c r="Q4511">
        <v>0</v>
      </c>
      <c r="R4511" s="1">
        <f>Table1[[#This Row],[Sales]]-Table1[[#This Row],[DiscountAmount]]</f>
        <v>71.262381739999995</v>
      </c>
      <c r="S4511" t="b">
        <v>1</v>
      </c>
      <c r="T4511" t="s">
        <v>23</v>
      </c>
      <c r="U4511">
        <v>2</v>
      </c>
      <c r="V4511" t="b">
        <v>1</v>
      </c>
    </row>
    <row r="4512" spans="1:22" x14ac:dyDescent="0.3">
      <c r="A4512">
        <v>4511</v>
      </c>
      <c r="B4512" s="2">
        <v>44195</v>
      </c>
      <c r="C4512" s="19">
        <f>YEAR(Table1[[#This Row],[Date]])</f>
        <v>2020</v>
      </c>
      <c r="D4512">
        <f>MONTH(Table1[[#This Row],[Date]])</f>
        <v>12</v>
      </c>
      <c r="E4512" t="str">
        <f>TEXT(Table1[[#This Row],[Date]],"MMMM")</f>
        <v>December</v>
      </c>
      <c r="F4512">
        <v>171</v>
      </c>
      <c r="G4512">
        <v>67</v>
      </c>
      <c r="H4512" t="s">
        <v>19</v>
      </c>
      <c r="I4512" t="s">
        <v>53</v>
      </c>
      <c r="J4512">
        <v>203</v>
      </c>
      <c r="K4512" t="s">
        <v>21</v>
      </c>
      <c r="L4512">
        <v>2</v>
      </c>
      <c r="M4512" s="1">
        <v>83.783556200000007</v>
      </c>
      <c r="N4512" s="1">
        <f>Table1[[#This Row],[Quantity]]*Table1[[#This Row],[UnitPrice]]</f>
        <v>167.56711240000001</v>
      </c>
      <c r="O4512" t="s">
        <v>32</v>
      </c>
      <c r="P4512" t="b">
        <v>0</v>
      </c>
      <c r="Q4512">
        <v>0</v>
      </c>
      <c r="R4512" s="1">
        <f>Table1[[#This Row],[Sales]]-Table1[[#This Row],[DiscountAmount]]</f>
        <v>167.56711240000001</v>
      </c>
      <c r="S4512" t="b">
        <v>1</v>
      </c>
      <c r="T4512" t="s">
        <v>23</v>
      </c>
      <c r="U4512">
        <v>2</v>
      </c>
      <c r="V4512" t="b">
        <v>0</v>
      </c>
    </row>
    <row r="4513" spans="1:22" x14ac:dyDescent="0.3">
      <c r="A4513">
        <v>4512</v>
      </c>
      <c r="B4513" s="2">
        <v>43795</v>
      </c>
      <c r="C4513" s="19">
        <f>YEAR(Table1[[#This Row],[Date]])</f>
        <v>2019</v>
      </c>
      <c r="D4513">
        <f>MONTH(Table1[[#This Row],[Date]])</f>
        <v>11</v>
      </c>
      <c r="E4513" t="str">
        <f>TEXT(Table1[[#This Row],[Date]],"MMMM")</f>
        <v>November</v>
      </c>
      <c r="F4513">
        <v>18</v>
      </c>
      <c r="G4513">
        <v>27</v>
      </c>
      <c r="H4513" t="s">
        <v>24</v>
      </c>
      <c r="I4513" t="s">
        <v>46</v>
      </c>
      <c r="J4513">
        <v>591</v>
      </c>
      <c r="K4513" t="s">
        <v>21</v>
      </c>
      <c r="L4513">
        <v>4</v>
      </c>
      <c r="M4513" s="1">
        <v>17.44286524</v>
      </c>
      <c r="N4513" s="1">
        <f>Table1[[#This Row],[Quantity]]*Table1[[#This Row],[UnitPrice]]</f>
        <v>69.771460959999999</v>
      </c>
      <c r="O4513" t="s">
        <v>32</v>
      </c>
      <c r="P4513" t="b">
        <v>0</v>
      </c>
      <c r="Q4513">
        <v>6.9771460950000002</v>
      </c>
      <c r="R4513" s="1">
        <f>Table1[[#This Row],[Sales]]-Table1[[#This Row],[DiscountAmount]]</f>
        <v>62.794314864999997</v>
      </c>
      <c r="S4513" t="b">
        <v>0</v>
      </c>
      <c r="T4513" t="s">
        <v>36</v>
      </c>
      <c r="U4513">
        <v>2</v>
      </c>
      <c r="V4513" t="b">
        <v>0</v>
      </c>
    </row>
    <row r="4514" spans="1:22" x14ac:dyDescent="0.3">
      <c r="A4514">
        <v>4513</v>
      </c>
      <c r="B4514" s="2">
        <v>43814</v>
      </c>
      <c r="C4514" s="19">
        <f>YEAR(Table1[[#This Row],[Date]])</f>
        <v>2019</v>
      </c>
      <c r="D4514">
        <f>MONTH(Table1[[#This Row],[Date]])</f>
        <v>12</v>
      </c>
      <c r="E4514" t="str">
        <f>TEXT(Table1[[#This Row],[Date]],"MMMM")</f>
        <v>December</v>
      </c>
      <c r="F4514">
        <v>426</v>
      </c>
      <c r="G4514">
        <v>29</v>
      </c>
      <c r="H4514" t="s">
        <v>19</v>
      </c>
      <c r="I4514" t="s">
        <v>41</v>
      </c>
      <c r="J4514">
        <v>465</v>
      </c>
      <c r="K4514" t="s">
        <v>43</v>
      </c>
      <c r="L4514">
        <v>3</v>
      </c>
      <c r="M4514" s="1">
        <v>32.863394659999997</v>
      </c>
      <c r="N4514" s="1">
        <f>Table1[[#This Row],[Quantity]]*Table1[[#This Row],[UnitPrice]]</f>
        <v>98.590183979999992</v>
      </c>
      <c r="O4514" t="s">
        <v>32</v>
      </c>
      <c r="P4514" t="b">
        <v>0</v>
      </c>
      <c r="Q4514">
        <v>0</v>
      </c>
      <c r="R4514" s="1">
        <f>Table1[[#This Row],[Sales]]-Table1[[#This Row],[DiscountAmount]]</f>
        <v>98.590183979999992</v>
      </c>
      <c r="S4514" t="b">
        <v>0</v>
      </c>
      <c r="T4514" t="s">
        <v>28</v>
      </c>
      <c r="U4514">
        <v>5</v>
      </c>
      <c r="V4514" t="b">
        <v>0</v>
      </c>
    </row>
    <row r="4515" spans="1:22" x14ac:dyDescent="0.3">
      <c r="A4515">
        <v>4514</v>
      </c>
      <c r="B4515" s="2">
        <v>44145</v>
      </c>
      <c r="C4515" s="19">
        <f>YEAR(Table1[[#This Row],[Date]])</f>
        <v>2020</v>
      </c>
      <c r="D4515">
        <f>MONTH(Table1[[#This Row],[Date]])</f>
        <v>11</v>
      </c>
      <c r="E4515" t="str">
        <f>TEXT(Table1[[#This Row],[Date]],"MMMM")</f>
        <v>November</v>
      </c>
      <c r="F4515">
        <v>68</v>
      </c>
      <c r="G4515">
        <v>26</v>
      </c>
      <c r="H4515" t="s">
        <v>19</v>
      </c>
      <c r="I4515" t="s">
        <v>20</v>
      </c>
      <c r="J4515">
        <v>50</v>
      </c>
      <c r="K4515" t="s">
        <v>43</v>
      </c>
      <c r="L4515">
        <v>3</v>
      </c>
      <c r="M4515" s="1">
        <v>21.816754899999999</v>
      </c>
      <c r="N4515" s="1">
        <f>Table1[[#This Row],[Quantity]]*Table1[[#This Row],[UnitPrice]]</f>
        <v>65.450264699999991</v>
      </c>
      <c r="O4515" t="s">
        <v>32</v>
      </c>
      <c r="P4515" t="b">
        <v>0</v>
      </c>
      <c r="Q4515">
        <v>0</v>
      </c>
      <c r="R4515" s="1">
        <f>Table1[[#This Row],[Sales]]-Table1[[#This Row],[DiscountAmount]]</f>
        <v>65.450264699999991</v>
      </c>
      <c r="S4515" t="b">
        <v>0</v>
      </c>
      <c r="T4515" t="s">
        <v>23</v>
      </c>
      <c r="U4515">
        <v>5</v>
      </c>
      <c r="V4515" t="b">
        <v>0</v>
      </c>
    </row>
    <row r="4516" spans="1:22" x14ac:dyDescent="0.3">
      <c r="A4516">
        <v>4515</v>
      </c>
      <c r="B4516" s="2">
        <v>44869</v>
      </c>
      <c r="C4516" s="19">
        <f>YEAR(Table1[[#This Row],[Date]])</f>
        <v>2022</v>
      </c>
      <c r="D4516">
        <f>MONTH(Table1[[#This Row],[Date]])</f>
        <v>11</v>
      </c>
      <c r="E4516" t="str">
        <f>TEXT(Table1[[#This Row],[Date]],"MMMM")</f>
        <v>November</v>
      </c>
      <c r="F4516">
        <v>219</v>
      </c>
      <c r="G4516">
        <v>24</v>
      </c>
      <c r="H4516" t="s">
        <v>24</v>
      </c>
      <c r="I4516" t="s">
        <v>33</v>
      </c>
      <c r="J4516">
        <v>72</v>
      </c>
      <c r="K4516" t="s">
        <v>21</v>
      </c>
      <c r="L4516">
        <v>4</v>
      </c>
      <c r="M4516" s="1">
        <v>63.13909537</v>
      </c>
      <c r="N4516" s="1">
        <f>Table1[[#This Row],[Quantity]]*Table1[[#This Row],[UnitPrice]]</f>
        <v>252.55638148</v>
      </c>
      <c r="O4516" t="s">
        <v>32</v>
      </c>
      <c r="P4516" t="b">
        <v>1</v>
      </c>
      <c r="Q4516">
        <v>0</v>
      </c>
      <c r="R4516" s="1">
        <f>Table1[[#This Row],[Sales]]-Table1[[#This Row],[DiscountAmount]]</f>
        <v>252.55638148</v>
      </c>
      <c r="S4516" t="b">
        <v>1</v>
      </c>
      <c r="T4516" t="s">
        <v>23</v>
      </c>
      <c r="U4516">
        <v>4</v>
      </c>
      <c r="V4516" t="b">
        <v>0</v>
      </c>
    </row>
    <row r="4517" spans="1:22" x14ac:dyDescent="0.3">
      <c r="A4517">
        <v>4516</v>
      </c>
      <c r="B4517" s="2">
        <v>43448</v>
      </c>
      <c r="C4517" s="19">
        <f>YEAR(Table1[[#This Row],[Date]])</f>
        <v>2018</v>
      </c>
      <c r="D4517">
        <f>MONTH(Table1[[#This Row],[Date]])</f>
        <v>12</v>
      </c>
      <c r="E4517" t="str">
        <f>TEXT(Table1[[#This Row],[Date]],"MMMM")</f>
        <v>December</v>
      </c>
      <c r="F4517">
        <v>296</v>
      </c>
      <c r="G4517">
        <v>50</v>
      </c>
      <c r="H4517" t="s">
        <v>37</v>
      </c>
      <c r="I4517" t="s">
        <v>31</v>
      </c>
      <c r="J4517">
        <v>903</v>
      </c>
      <c r="K4517" t="s">
        <v>39</v>
      </c>
      <c r="L4517">
        <v>3</v>
      </c>
      <c r="M4517" s="1">
        <v>10.33858702</v>
      </c>
      <c r="N4517" s="1">
        <f>Table1[[#This Row],[Quantity]]*Table1[[#This Row],[UnitPrice]]</f>
        <v>31.015761060000003</v>
      </c>
      <c r="O4517" t="s">
        <v>30</v>
      </c>
      <c r="P4517" t="b">
        <v>1</v>
      </c>
      <c r="Q4517">
        <v>0</v>
      </c>
      <c r="R4517" s="1">
        <f>Table1[[#This Row],[Sales]]-Table1[[#This Row],[DiscountAmount]]</f>
        <v>31.015761060000003</v>
      </c>
      <c r="S4517" t="b">
        <v>0</v>
      </c>
      <c r="T4517" t="s">
        <v>28</v>
      </c>
      <c r="U4517">
        <v>1</v>
      </c>
      <c r="V4517" t="b">
        <v>1</v>
      </c>
    </row>
    <row r="4518" spans="1:22" x14ac:dyDescent="0.3">
      <c r="A4518">
        <v>4517</v>
      </c>
      <c r="B4518" s="2">
        <v>43783</v>
      </c>
      <c r="C4518" s="19">
        <f>YEAR(Table1[[#This Row],[Date]])</f>
        <v>2019</v>
      </c>
      <c r="D4518">
        <f>MONTH(Table1[[#This Row],[Date]])</f>
        <v>11</v>
      </c>
      <c r="E4518" t="str">
        <f>TEXT(Table1[[#This Row],[Date]],"MMMM")</f>
        <v>November</v>
      </c>
      <c r="F4518">
        <v>398</v>
      </c>
      <c r="G4518">
        <v>22</v>
      </c>
      <c r="H4518" t="s">
        <v>24</v>
      </c>
      <c r="I4518" t="s">
        <v>49</v>
      </c>
      <c r="J4518">
        <v>544</v>
      </c>
      <c r="K4518" t="s">
        <v>21</v>
      </c>
      <c r="L4518">
        <v>2</v>
      </c>
      <c r="M4518" s="1">
        <v>73.365099090000001</v>
      </c>
      <c r="N4518" s="1">
        <f>Table1[[#This Row],[Quantity]]*Table1[[#This Row],[UnitPrice]]</f>
        <v>146.73019818</v>
      </c>
      <c r="O4518" t="s">
        <v>22</v>
      </c>
      <c r="P4518" t="b">
        <v>1</v>
      </c>
      <c r="Q4518">
        <v>14.67301982</v>
      </c>
      <c r="R4518" s="1">
        <f>Table1[[#This Row],[Sales]]-Table1[[#This Row],[DiscountAmount]]</f>
        <v>132.05717835999999</v>
      </c>
      <c r="S4518" t="b">
        <v>1</v>
      </c>
      <c r="T4518" t="s">
        <v>36</v>
      </c>
      <c r="U4518">
        <v>4</v>
      </c>
      <c r="V4518" t="b">
        <v>1</v>
      </c>
    </row>
    <row r="4519" spans="1:22" x14ac:dyDescent="0.3">
      <c r="A4519">
        <v>4518</v>
      </c>
      <c r="B4519" s="2">
        <v>44186</v>
      </c>
      <c r="C4519" s="19">
        <f>YEAR(Table1[[#This Row],[Date]])</f>
        <v>2020</v>
      </c>
      <c r="D4519">
        <f>MONTH(Table1[[#This Row],[Date]])</f>
        <v>12</v>
      </c>
      <c r="E4519" t="str">
        <f>TEXT(Table1[[#This Row],[Date]],"MMMM")</f>
        <v>December</v>
      </c>
      <c r="F4519">
        <v>227</v>
      </c>
      <c r="G4519">
        <v>57</v>
      </c>
      <c r="H4519" t="s">
        <v>24</v>
      </c>
      <c r="I4519" t="s">
        <v>46</v>
      </c>
      <c r="J4519">
        <v>182</v>
      </c>
      <c r="K4519" t="s">
        <v>34</v>
      </c>
      <c r="L4519">
        <v>2</v>
      </c>
      <c r="M4519" s="1">
        <v>80.663578229999999</v>
      </c>
      <c r="N4519" s="1">
        <f>Table1[[#This Row],[Quantity]]*Table1[[#This Row],[UnitPrice]]</f>
        <v>161.32715646</v>
      </c>
      <c r="O4519" t="s">
        <v>22</v>
      </c>
      <c r="P4519" t="b">
        <v>1</v>
      </c>
      <c r="Q4519">
        <v>0</v>
      </c>
      <c r="R4519" s="1">
        <f>Table1[[#This Row],[Sales]]-Table1[[#This Row],[DiscountAmount]]</f>
        <v>161.32715646</v>
      </c>
      <c r="S4519" t="b">
        <v>1</v>
      </c>
      <c r="T4519" t="s">
        <v>28</v>
      </c>
      <c r="U4519">
        <v>5</v>
      </c>
      <c r="V4519" t="b">
        <v>0</v>
      </c>
    </row>
    <row r="4520" spans="1:22" x14ac:dyDescent="0.3">
      <c r="A4520">
        <v>4519</v>
      </c>
      <c r="B4520" s="2">
        <v>44902</v>
      </c>
      <c r="C4520" s="19">
        <f>YEAR(Table1[[#This Row],[Date]])</f>
        <v>2022</v>
      </c>
      <c r="D4520">
        <f>MONTH(Table1[[#This Row],[Date]])</f>
        <v>12</v>
      </c>
      <c r="E4520" t="str">
        <f>TEXT(Table1[[#This Row],[Date]],"MMMM")</f>
        <v>December</v>
      </c>
      <c r="F4520">
        <v>380</v>
      </c>
      <c r="G4520">
        <v>34</v>
      </c>
      <c r="H4520" t="s">
        <v>37</v>
      </c>
      <c r="I4520" t="s">
        <v>49</v>
      </c>
      <c r="J4520">
        <v>298</v>
      </c>
      <c r="K4520" t="s">
        <v>26</v>
      </c>
      <c r="L4520">
        <v>4</v>
      </c>
      <c r="M4520" s="1">
        <v>80.003500079999995</v>
      </c>
      <c r="N4520" s="1">
        <f>Table1[[#This Row],[Quantity]]*Table1[[#This Row],[UnitPrice]]</f>
        <v>320.01400031999998</v>
      </c>
      <c r="O4520" t="s">
        <v>30</v>
      </c>
      <c r="P4520" t="b">
        <v>0</v>
      </c>
      <c r="Q4520">
        <v>0</v>
      </c>
      <c r="R4520" s="1">
        <f>Table1[[#This Row],[Sales]]-Table1[[#This Row],[DiscountAmount]]</f>
        <v>320.01400031999998</v>
      </c>
      <c r="S4520" t="b">
        <v>0</v>
      </c>
      <c r="T4520" t="s">
        <v>28</v>
      </c>
      <c r="U4520">
        <v>2</v>
      </c>
      <c r="V4520" t="b">
        <v>0</v>
      </c>
    </row>
    <row r="4521" spans="1:22" x14ac:dyDescent="0.3">
      <c r="A4521">
        <v>4520</v>
      </c>
      <c r="B4521" s="2">
        <v>44168</v>
      </c>
      <c r="C4521" s="19">
        <f>YEAR(Table1[[#This Row],[Date]])</f>
        <v>2020</v>
      </c>
      <c r="D4521">
        <f>MONTH(Table1[[#This Row],[Date]])</f>
        <v>12</v>
      </c>
      <c r="E4521" t="str">
        <f>TEXT(Table1[[#This Row],[Date]],"MMMM")</f>
        <v>December</v>
      </c>
      <c r="F4521">
        <v>340</v>
      </c>
      <c r="G4521">
        <v>54</v>
      </c>
      <c r="H4521" t="s">
        <v>24</v>
      </c>
      <c r="I4521" t="s">
        <v>46</v>
      </c>
      <c r="J4521">
        <v>364</v>
      </c>
      <c r="K4521" t="s">
        <v>43</v>
      </c>
      <c r="L4521">
        <v>1</v>
      </c>
      <c r="M4521" s="1">
        <v>97.728712130000005</v>
      </c>
      <c r="N4521" s="1">
        <f>Table1[[#This Row],[Quantity]]*Table1[[#This Row],[UnitPrice]]</f>
        <v>97.728712130000005</v>
      </c>
      <c r="O4521" t="s">
        <v>22</v>
      </c>
      <c r="P4521" t="b">
        <v>0</v>
      </c>
      <c r="Q4521">
        <v>9.7728712130000002</v>
      </c>
      <c r="R4521" s="1">
        <f>Table1[[#This Row],[Sales]]-Table1[[#This Row],[DiscountAmount]]</f>
        <v>87.955840917000003</v>
      </c>
      <c r="S4521" t="b">
        <v>1</v>
      </c>
      <c r="T4521" t="s">
        <v>36</v>
      </c>
      <c r="U4521">
        <v>1</v>
      </c>
      <c r="V4521" t="b">
        <v>1</v>
      </c>
    </row>
    <row r="4522" spans="1:22" x14ac:dyDescent="0.3">
      <c r="A4522">
        <v>4521</v>
      </c>
      <c r="B4522" s="2">
        <v>44167</v>
      </c>
      <c r="C4522" s="19">
        <f>YEAR(Table1[[#This Row],[Date]])</f>
        <v>2020</v>
      </c>
      <c r="D4522">
        <f>MONTH(Table1[[#This Row],[Date]])</f>
        <v>12</v>
      </c>
      <c r="E4522" t="str">
        <f>TEXT(Table1[[#This Row],[Date]],"MMMM")</f>
        <v>December</v>
      </c>
      <c r="F4522">
        <v>98</v>
      </c>
      <c r="G4522">
        <v>31</v>
      </c>
      <c r="H4522" t="s">
        <v>37</v>
      </c>
      <c r="I4522" t="s">
        <v>46</v>
      </c>
      <c r="J4522">
        <v>928</v>
      </c>
      <c r="K4522" t="s">
        <v>26</v>
      </c>
      <c r="L4522">
        <v>4</v>
      </c>
      <c r="M4522" s="1">
        <v>18.660412480000002</v>
      </c>
      <c r="N4522" s="1">
        <f>Table1[[#This Row],[Quantity]]*Table1[[#This Row],[UnitPrice]]</f>
        <v>74.641649920000006</v>
      </c>
      <c r="O4522" t="s">
        <v>30</v>
      </c>
      <c r="P4522" t="b">
        <v>1</v>
      </c>
      <c r="Q4522">
        <v>0</v>
      </c>
      <c r="R4522" s="1">
        <f>Table1[[#This Row],[Sales]]-Table1[[#This Row],[DiscountAmount]]</f>
        <v>74.641649920000006</v>
      </c>
      <c r="S4522" t="b">
        <v>1</v>
      </c>
      <c r="T4522" t="s">
        <v>23</v>
      </c>
      <c r="U4522">
        <v>2</v>
      </c>
      <c r="V4522" t="b">
        <v>1</v>
      </c>
    </row>
    <row r="4523" spans="1:22" x14ac:dyDescent="0.3">
      <c r="A4523">
        <v>4522</v>
      </c>
      <c r="B4523" s="2">
        <v>44899</v>
      </c>
      <c r="C4523" s="19">
        <f>YEAR(Table1[[#This Row],[Date]])</f>
        <v>2022</v>
      </c>
      <c r="D4523">
        <f>MONTH(Table1[[#This Row],[Date]])</f>
        <v>12</v>
      </c>
      <c r="E4523" t="str">
        <f>TEXT(Table1[[#This Row],[Date]],"MMMM")</f>
        <v>December</v>
      </c>
      <c r="F4523">
        <v>62</v>
      </c>
      <c r="G4523">
        <v>24</v>
      </c>
      <c r="H4523" t="s">
        <v>37</v>
      </c>
      <c r="I4523" t="s">
        <v>50</v>
      </c>
      <c r="J4523">
        <v>893</v>
      </c>
      <c r="K4523" t="s">
        <v>39</v>
      </c>
      <c r="L4523">
        <v>3</v>
      </c>
      <c r="M4523" s="1">
        <v>33.813446970000001</v>
      </c>
      <c r="N4523" s="1">
        <f>Table1[[#This Row],[Quantity]]*Table1[[#This Row],[UnitPrice]]</f>
        <v>101.44034091</v>
      </c>
      <c r="O4523" t="s">
        <v>32</v>
      </c>
      <c r="P4523" t="b">
        <v>0</v>
      </c>
      <c r="Q4523">
        <v>10.14403409</v>
      </c>
      <c r="R4523" s="1">
        <f>Table1[[#This Row],[Sales]]-Table1[[#This Row],[DiscountAmount]]</f>
        <v>91.296306819999998</v>
      </c>
      <c r="S4523" t="b">
        <v>1</v>
      </c>
      <c r="T4523" t="s">
        <v>36</v>
      </c>
      <c r="U4523">
        <v>3</v>
      </c>
      <c r="V4523" t="b">
        <v>1</v>
      </c>
    </row>
    <row r="4524" spans="1:22" x14ac:dyDescent="0.3">
      <c r="A4524">
        <v>4523</v>
      </c>
      <c r="B4524" s="2">
        <v>43441</v>
      </c>
      <c r="C4524" s="19">
        <f>YEAR(Table1[[#This Row],[Date]])</f>
        <v>2018</v>
      </c>
      <c r="D4524">
        <f>MONTH(Table1[[#This Row],[Date]])</f>
        <v>12</v>
      </c>
      <c r="E4524" t="str">
        <f>TEXT(Table1[[#This Row],[Date]],"MMMM")</f>
        <v>December</v>
      </c>
      <c r="F4524">
        <v>62</v>
      </c>
      <c r="G4524">
        <v>19</v>
      </c>
      <c r="H4524" t="s">
        <v>37</v>
      </c>
      <c r="I4524" t="s">
        <v>31</v>
      </c>
      <c r="J4524">
        <v>320</v>
      </c>
      <c r="K4524" t="s">
        <v>21</v>
      </c>
      <c r="L4524">
        <v>1</v>
      </c>
      <c r="M4524" s="1">
        <v>96.803390320000005</v>
      </c>
      <c r="N4524" s="1">
        <f>Table1[[#This Row],[Quantity]]*Table1[[#This Row],[UnitPrice]]</f>
        <v>96.803390320000005</v>
      </c>
      <c r="O4524" t="s">
        <v>22</v>
      </c>
      <c r="P4524" t="b">
        <v>0</v>
      </c>
      <c r="Q4524">
        <v>0</v>
      </c>
      <c r="R4524" s="1">
        <f>Table1[[#This Row],[Sales]]-Table1[[#This Row],[DiscountAmount]]</f>
        <v>96.803390320000005</v>
      </c>
      <c r="S4524" t="b">
        <v>1</v>
      </c>
      <c r="T4524" t="s">
        <v>23</v>
      </c>
      <c r="U4524">
        <v>2</v>
      </c>
      <c r="V4524" t="b">
        <v>1</v>
      </c>
    </row>
    <row r="4525" spans="1:22" x14ac:dyDescent="0.3">
      <c r="A4525">
        <v>4524</v>
      </c>
      <c r="B4525" s="2">
        <v>44141</v>
      </c>
      <c r="C4525" s="19">
        <f>YEAR(Table1[[#This Row],[Date]])</f>
        <v>2020</v>
      </c>
      <c r="D4525">
        <f>MONTH(Table1[[#This Row],[Date]])</f>
        <v>11</v>
      </c>
      <c r="E4525" t="str">
        <f>TEXT(Table1[[#This Row],[Date]],"MMMM")</f>
        <v>November</v>
      </c>
      <c r="F4525">
        <v>114</v>
      </c>
      <c r="G4525">
        <v>55</v>
      </c>
      <c r="H4525" t="s">
        <v>19</v>
      </c>
      <c r="I4525" t="s">
        <v>41</v>
      </c>
      <c r="J4525">
        <v>194</v>
      </c>
      <c r="K4525" t="s">
        <v>21</v>
      </c>
      <c r="L4525">
        <v>3</v>
      </c>
      <c r="M4525" s="1">
        <v>25.848725089999999</v>
      </c>
      <c r="N4525" s="1">
        <f>Table1[[#This Row],[Quantity]]*Table1[[#This Row],[UnitPrice]]</f>
        <v>77.546175269999992</v>
      </c>
      <c r="O4525" t="s">
        <v>22</v>
      </c>
      <c r="P4525" t="b">
        <v>1</v>
      </c>
      <c r="Q4525">
        <v>0</v>
      </c>
      <c r="R4525" s="1">
        <f>Table1[[#This Row],[Sales]]-Table1[[#This Row],[DiscountAmount]]</f>
        <v>77.546175269999992</v>
      </c>
      <c r="S4525" t="b">
        <v>1</v>
      </c>
      <c r="T4525" t="s">
        <v>28</v>
      </c>
      <c r="U4525">
        <v>4</v>
      </c>
      <c r="V4525" t="b">
        <v>1</v>
      </c>
    </row>
    <row r="4526" spans="1:22" x14ac:dyDescent="0.3">
      <c r="A4526">
        <v>4525</v>
      </c>
      <c r="B4526" s="2">
        <v>44172</v>
      </c>
      <c r="C4526" s="19">
        <f>YEAR(Table1[[#This Row],[Date]])</f>
        <v>2020</v>
      </c>
      <c r="D4526">
        <f>MONTH(Table1[[#This Row],[Date]])</f>
        <v>12</v>
      </c>
      <c r="E4526" t="str">
        <f>TEXT(Table1[[#This Row],[Date]],"MMMM")</f>
        <v>December</v>
      </c>
      <c r="F4526">
        <v>439</v>
      </c>
      <c r="G4526">
        <v>32</v>
      </c>
      <c r="H4526" t="s">
        <v>24</v>
      </c>
      <c r="I4526" t="s">
        <v>38</v>
      </c>
      <c r="J4526">
        <v>10</v>
      </c>
      <c r="K4526" t="s">
        <v>21</v>
      </c>
      <c r="L4526">
        <v>3</v>
      </c>
      <c r="M4526" s="1">
        <v>79.074024410000007</v>
      </c>
      <c r="N4526" s="1">
        <f>Table1[[#This Row],[Quantity]]*Table1[[#This Row],[UnitPrice]]</f>
        <v>237.22207323000003</v>
      </c>
      <c r="O4526" t="s">
        <v>32</v>
      </c>
      <c r="P4526" t="b">
        <v>1</v>
      </c>
      <c r="Q4526">
        <v>0</v>
      </c>
      <c r="R4526" s="1">
        <f>Table1[[#This Row],[Sales]]-Table1[[#This Row],[DiscountAmount]]</f>
        <v>237.22207323000003</v>
      </c>
      <c r="S4526" t="b">
        <v>0</v>
      </c>
      <c r="T4526" t="s">
        <v>28</v>
      </c>
      <c r="U4526">
        <v>1</v>
      </c>
      <c r="V4526" t="b">
        <v>0</v>
      </c>
    </row>
    <row r="4527" spans="1:22" x14ac:dyDescent="0.3">
      <c r="A4527">
        <v>4526</v>
      </c>
      <c r="B4527" s="2">
        <v>43450</v>
      </c>
      <c r="C4527" s="19">
        <f>YEAR(Table1[[#This Row],[Date]])</f>
        <v>2018</v>
      </c>
      <c r="D4527">
        <f>MONTH(Table1[[#This Row],[Date]])</f>
        <v>12</v>
      </c>
      <c r="E4527" t="str">
        <f>TEXT(Table1[[#This Row],[Date]],"MMMM")</f>
        <v>December</v>
      </c>
      <c r="F4527">
        <v>324</v>
      </c>
      <c r="G4527">
        <v>64</v>
      </c>
      <c r="H4527" t="s">
        <v>24</v>
      </c>
      <c r="I4527" t="s">
        <v>48</v>
      </c>
      <c r="J4527">
        <v>120</v>
      </c>
      <c r="K4527" t="s">
        <v>43</v>
      </c>
      <c r="L4527">
        <v>5</v>
      </c>
      <c r="M4527" s="1">
        <v>52.483849589999998</v>
      </c>
      <c r="N4527" s="1">
        <f>Table1[[#This Row],[Quantity]]*Table1[[#This Row],[UnitPrice]]</f>
        <v>262.41924795</v>
      </c>
      <c r="O4527" t="s">
        <v>30</v>
      </c>
      <c r="P4527" t="b">
        <v>0</v>
      </c>
      <c r="Q4527">
        <v>0</v>
      </c>
      <c r="R4527" s="1">
        <f>Table1[[#This Row],[Sales]]-Table1[[#This Row],[DiscountAmount]]</f>
        <v>262.41924795</v>
      </c>
      <c r="S4527" t="b">
        <v>1</v>
      </c>
      <c r="T4527" t="s">
        <v>28</v>
      </c>
      <c r="U4527">
        <v>1</v>
      </c>
      <c r="V4527" t="b">
        <v>0</v>
      </c>
    </row>
    <row r="4528" spans="1:22" x14ac:dyDescent="0.3">
      <c r="A4528">
        <v>4527</v>
      </c>
      <c r="B4528" s="2">
        <v>44514</v>
      </c>
      <c r="C4528" s="19">
        <f>YEAR(Table1[[#This Row],[Date]])</f>
        <v>2021</v>
      </c>
      <c r="D4528">
        <f>MONTH(Table1[[#This Row],[Date]])</f>
        <v>11</v>
      </c>
      <c r="E4528" t="str">
        <f>TEXT(Table1[[#This Row],[Date]],"MMMM")</f>
        <v>November</v>
      </c>
      <c r="F4528">
        <v>89</v>
      </c>
      <c r="G4528">
        <v>35</v>
      </c>
      <c r="H4528" t="s">
        <v>37</v>
      </c>
      <c r="I4528" t="s">
        <v>45</v>
      </c>
      <c r="J4528">
        <v>103</v>
      </c>
      <c r="K4528" t="s">
        <v>26</v>
      </c>
      <c r="L4528">
        <v>5</v>
      </c>
      <c r="M4528" s="1">
        <v>63.605995129999997</v>
      </c>
      <c r="N4528" s="1">
        <f>Table1[[#This Row],[Quantity]]*Table1[[#This Row],[UnitPrice]]</f>
        <v>318.02997564999998</v>
      </c>
      <c r="O4528" t="s">
        <v>35</v>
      </c>
      <c r="P4528" t="b">
        <v>1</v>
      </c>
      <c r="Q4528">
        <v>0</v>
      </c>
      <c r="R4528" s="1">
        <f>Table1[[#This Row],[Sales]]-Table1[[#This Row],[DiscountAmount]]</f>
        <v>318.02997564999998</v>
      </c>
      <c r="S4528" t="b">
        <v>1</v>
      </c>
      <c r="T4528" t="s">
        <v>28</v>
      </c>
      <c r="U4528">
        <v>4</v>
      </c>
      <c r="V4528" t="b">
        <v>0</v>
      </c>
    </row>
    <row r="4529" spans="1:22" x14ac:dyDescent="0.3">
      <c r="A4529">
        <v>4528</v>
      </c>
      <c r="B4529" s="2">
        <v>45264</v>
      </c>
      <c r="C4529" s="19">
        <f>YEAR(Table1[[#This Row],[Date]])</f>
        <v>2023</v>
      </c>
      <c r="D4529">
        <f>MONTH(Table1[[#This Row],[Date]])</f>
        <v>12</v>
      </c>
      <c r="E4529" t="str">
        <f>TEXT(Table1[[#This Row],[Date]],"MMMM")</f>
        <v>December</v>
      </c>
      <c r="F4529">
        <v>238</v>
      </c>
      <c r="G4529">
        <v>61</v>
      </c>
      <c r="H4529" t="s">
        <v>19</v>
      </c>
      <c r="I4529" t="s">
        <v>44</v>
      </c>
      <c r="J4529">
        <v>534</v>
      </c>
      <c r="K4529" t="s">
        <v>21</v>
      </c>
      <c r="L4529">
        <v>3</v>
      </c>
      <c r="M4529" s="1">
        <v>61.827153109999998</v>
      </c>
      <c r="N4529" s="1">
        <f>Table1[[#This Row],[Quantity]]*Table1[[#This Row],[UnitPrice]]</f>
        <v>185.48145933000001</v>
      </c>
      <c r="O4529" t="s">
        <v>32</v>
      </c>
      <c r="P4529" t="b">
        <v>0</v>
      </c>
      <c r="Q4529">
        <v>18.54814593</v>
      </c>
      <c r="R4529" s="1">
        <f>Table1[[#This Row],[Sales]]-Table1[[#This Row],[DiscountAmount]]</f>
        <v>166.9333134</v>
      </c>
      <c r="S4529" t="b">
        <v>0</v>
      </c>
      <c r="T4529" t="s">
        <v>36</v>
      </c>
      <c r="U4529">
        <v>5</v>
      </c>
      <c r="V4529" t="b">
        <v>1</v>
      </c>
    </row>
    <row r="4530" spans="1:22" x14ac:dyDescent="0.3">
      <c r="A4530">
        <v>4529</v>
      </c>
      <c r="B4530" s="2">
        <v>44523</v>
      </c>
      <c r="C4530" s="19">
        <f>YEAR(Table1[[#This Row],[Date]])</f>
        <v>2021</v>
      </c>
      <c r="D4530">
        <f>MONTH(Table1[[#This Row],[Date]])</f>
        <v>11</v>
      </c>
      <c r="E4530" t="str">
        <f>TEXT(Table1[[#This Row],[Date]],"MMMM")</f>
        <v>November</v>
      </c>
      <c r="F4530">
        <v>110</v>
      </c>
      <c r="G4530">
        <v>30</v>
      </c>
      <c r="H4530" t="s">
        <v>24</v>
      </c>
      <c r="I4530" t="s">
        <v>48</v>
      </c>
      <c r="J4530">
        <v>15</v>
      </c>
      <c r="K4530" t="s">
        <v>34</v>
      </c>
      <c r="L4530">
        <v>5</v>
      </c>
      <c r="M4530" s="1">
        <v>57.763611959999999</v>
      </c>
      <c r="N4530" s="1">
        <f>Table1[[#This Row],[Quantity]]*Table1[[#This Row],[UnitPrice]]</f>
        <v>288.81805980000001</v>
      </c>
      <c r="O4530" t="s">
        <v>22</v>
      </c>
      <c r="P4530" t="b">
        <v>1</v>
      </c>
      <c r="Q4530">
        <v>28.881805979999999</v>
      </c>
      <c r="R4530" s="1">
        <f>Table1[[#This Row],[Sales]]-Table1[[#This Row],[DiscountAmount]]</f>
        <v>259.93625381999999</v>
      </c>
      <c r="S4530" t="b">
        <v>1</v>
      </c>
      <c r="T4530" t="s">
        <v>36</v>
      </c>
      <c r="U4530">
        <v>2</v>
      </c>
      <c r="V4530" t="b">
        <v>0</v>
      </c>
    </row>
    <row r="4531" spans="1:22" x14ac:dyDescent="0.3">
      <c r="A4531">
        <v>4530</v>
      </c>
      <c r="B4531" s="2">
        <v>45278</v>
      </c>
      <c r="C4531" s="19">
        <f>YEAR(Table1[[#This Row],[Date]])</f>
        <v>2023</v>
      </c>
      <c r="D4531">
        <f>MONTH(Table1[[#This Row],[Date]])</f>
        <v>12</v>
      </c>
      <c r="E4531" t="str">
        <f>TEXT(Table1[[#This Row],[Date]],"MMMM")</f>
        <v>December</v>
      </c>
      <c r="F4531">
        <v>423</v>
      </c>
      <c r="G4531">
        <v>68</v>
      </c>
      <c r="H4531" t="s">
        <v>24</v>
      </c>
      <c r="I4531" t="s">
        <v>44</v>
      </c>
      <c r="J4531">
        <v>674</v>
      </c>
      <c r="K4531" t="s">
        <v>21</v>
      </c>
      <c r="L4531">
        <v>1</v>
      </c>
      <c r="M4531" s="1">
        <v>62.621691460000001</v>
      </c>
      <c r="N4531" s="1">
        <f>Table1[[#This Row],[Quantity]]*Table1[[#This Row],[UnitPrice]]</f>
        <v>62.621691460000001</v>
      </c>
      <c r="O4531" t="s">
        <v>22</v>
      </c>
      <c r="P4531" t="b">
        <v>1</v>
      </c>
      <c r="Q4531">
        <v>0</v>
      </c>
      <c r="R4531" s="1">
        <f>Table1[[#This Row],[Sales]]-Table1[[#This Row],[DiscountAmount]]</f>
        <v>62.621691460000001</v>
      </c>
      <c r="S4531" t="b">
        <v>1</v>
      </c>
      <c r="T4531" t="s">
        <v>23</v>
      </c>
      <c r="U4531">
        <v>2</v>
      </c>
      <c r="V4531" t="b">
        <v>1</v>
      </c>
    </row>
    <row r="4532" spans="1:22" x14ac:dyDescent="0.3">
      <c r="A4532">
        <v>4531</v>
      </c>
      <c r="B4532" s="2">
        <v>44196</v>
      </c>
      <c r="C4532" s="19">
        <f>YEAR(Table1[[#This Row],[Date]])</f>
        <v>2020</v>
      </c>
      <c r="D4532">
        <f>MONTH(Table1[[#This Row],[Date]])</f>
        <v>12</v>
      </c>
      <c r="E4532" t="str">
        <f>TEXT(Table1[[#This Row],[Date]],"MMMM")</f>
        <v>December</v>
      </c>
      <c r="F4532">
        <v>255</v>
      </c>
      <c r="G4532">
        <v>44</v>
      </c>
      <c r="H4532" t="s">
        <v>37</v>
      </c>
      <c r="I4532" t="s">
        <v>49</v>
      </c>
      <c r="J4532">
        <v>679</v>
      </c>
      <c r="K4532" t="s">
        <v>26</v>
      </c>
      <c r="L4532">
        <v>5</v>
      </c>
      <c r="M4532" s="1">
        <v>25.99524723</v>
      </c>
      <c r="N4532" s="1">
        <f>Table1[[#This Row],[Quantity]]*Table1[[#This Row],[UnitPrice]]</f>
        <v>129.97623615000001</v>
      </c>
      <c r="O4532" t="s">
        <v>30</v>
      </c>
      <c r="P4532" t="b">
        <v>0</v>
      </c>
      <c r="Q4532">
        <v>0</v>
      </c>
      <c r="R4532" s="1">
        <f>Table1[[#This Row],[Sales]]-Table1[[#This Row],[DiscountAmount]]</f>
        <v>129.97623615000001</v>
      </c>
      <c r="S4532" t="b">
        <v>1</v>
      </c>
      <c r="T4532" t="s">
        <v>23</v>
      </c>
      <c r="U4532">
        <v>1</v>
      </c>
      <c r="V4532" t="b">
        <v>0</v>
      </c>
    </row>
    <row r="4533" spans="1:22" x14ac:dyDescent="0.3">
      <c r="A4533">
        <v>4532</v>
      </c>
      <c r="B4533" s="2">
        <v>45234</v>
      </c>
      <c r="C4533" s="19">
        <f>YEAR(Table1[[#This Row],[Date]])</f>
        <v>2023</v>
      </c>
      <c r="D4533">
        <f>MONTH(Table1[[#This Row],[Date]])</f>
        <v>11</v>
      </c>
      <c r="E4533" t="str">
        <f>TEXT(Table1[[#This Row],[Date]],"MMMM")</f>
        <v>November</v>
      </c>
      <c r="F4533">
        <v>375</v>
      </c>
      <c r="G4533">
        <v>25</v>
      </c>
      <c r="H4533" t="s">
        <v>19</v>
      </c>
      <c r="I4533" t="s">
        <v>48</v>
      </c>
      <c r="J4533">
        <v>697</v>
      </c>
      <c r="K4533" t="s">
        <v>34</v>
      </c>
      <c r="L4533">
        <v>1</v>
      </c>
      <c r="M4533" s="1">
        <v>63.843227059999997</v>
      </c>
      <c r="N4533" s="1">
        <f>Table1[[#This Row],[Quantity]]*Table1[[#This Row],[UnitPrice]]</f>
        <v>63.843227059999997</v>
      </c>
      <c r="O4533" t="s">
        <v>35</v>
      </c>
      <c r="P4533" t="b">
        <v>0</v>
      </c>
      <c r="Q4533">
        <v>0</v>
      </c>
      <c r="R4533" s="1">
        <f>Table1[[#This Row],[Sales]]-Table1[[#This Row],[DiscountAmount]]</f>
        <v>63.843227059999997</v>
      </c>
      <c r="S4533" t="b">
        <v>0</v>
      </c>
      <c r="T4533" t="s">
        <v>28</v>
      </c>
      <c r="U4533">
        <v>3</v>
      </c>
      <c r="V4533" t="b">
        <v>0</v>
      </c>
    </row>
    <row r="4534" spans="1:22" x14ac:dyDescent="0.3">
      <c r="A4534">
        <v>4533</v>
      </c>
      <c r="B4534" s="2">
        <v>43776</v>
      </c>
      <c r="C4534" s="19">
        <f>YEAR(Table1[[#This Row],[Date]])</f>
        <v>2019</v>
      </c>
      <c r="D4534">
        <f>MONTH(Table1[[#This Row],[Date]])</f>
        <v>11</v>
      </c>
      <c r="E4534" t="str">
        <f>TEXT(Table1[[#This Row],[Date]],"MMMM")</f>
        <v>November</v>
      </c>
      <c r="F4534">
        <v>316</v>
      </c>
      <c r="G4534">
        <v>30</v>
      </c>
      <c r="H4534" t="s">
        <v>24</v>
      </c>
      <c r="I4534" t="s">
        <v>29</v>
      </c>
      <c r="J4534">
        <v>372</v>
      </c>
      <c r="K4534" t="s">
        <v>43</v>
      </c>
      <c r="L4534">
        <v>2</v>
      </c>
      <c r="M4534" s="1">
        <v>76.097229409999997</v>
      </c>
      <c r="N4534" s="1">
        <f>Table1[[#This Row],[Quantity]]*Table1[[#This Row],[UnitPrice]]</f>
        <v>152.19445881999999</v>
      </c>
      <c r="O4534" t="s">
        <v>35</v>
      </c>
      <c r="P4534" t="b">
        <v>1</v>
      </c>
      <c r="Q4534">
        <v>0</v>
      </c>
      <c r="R4534" s="1">
        <f>Table1[[#This Row],[Sales]]-Table1[[#This Row],[DiscountAmount]]</f>
        <v>152.19445881999999</v>
      </c>
      <c r="S4534" t="b">
        <v>0</v>
      </c>
      <c r="T4534" t="s">
        <v>23</v>
      </c>
      <c r="U4534">
        <v>3</v>
      </c>
      <c r="V4534" t="b">
        <v>1</v>
      </c>
    </row>
    <row r="4535" spans="1:22" x14ac:dyDescent="0.3">
      <c r="A4535">
        <v>4534</v>
      </c>
      <c r="B4535" s="2">
        <v>43792</v>
      </c>
      <c r="C4535" s="19">
        <f>YEAR(Table1[[#This Row],[Date]])</f>
        <v>2019</v>
      </c>
      <c r="D4535">
        <f>MONTH(Table1[[#This Row],[Date]])</f>
        <v>11</v>
      </c>
      <c r="E4535" t="str">
        <f>TEXT(Table1[[#This Row],[Date]],"MMMM")</f>
        <v>November</v>
      </c>
      <c r="F4535">
        <v>207</v>
      </c>
      <c r="G4535">
        <v>46</v>
      </c>
      <c r="H4535" t="s">
        <v>19</v>
      </c>
      <c r="I4535" t="s">
        <v>27</v>
      </c>
      <c r="J4535">
        <v>839</v>
      </c>
      <c r="K4535" t="s">
        <v>39</v>
      </c>
      <c r="L4535">
        <v>2</v>
      </c>
      <c r="M4535" s="1">
        <v>90.681799380000001</v>
      </c>
      <c r="N4535" s="1">
        <f>Table1[[#This Row],[Quantity]]*Table1[[#This Row],[UnitPrice]]</f>
        <v>181.36359876</v>
      </c>
      <c r="O4535" t="s">
        <v>32</v>
      </c>
      <c r="P4535" t="b">
        <v>0</v>
      </c>
      <c r="Q4535">
        <v>18.136359880000001</v>
      </c>
      <c r="R4535" s="1">
        <f>Table1[[#This Row],[Sales]]-Table1[[#This Row],[DiscountAmount]]</f>
        <v>163.22723888000002</v>
      </c>
      <c r="S4535" t="b">
        <v>1</v>
      </c>
      <c r="T4535" t="s">
        <v>36</v>
      </c>
      <c r="U4535">
        <v>3</v>
      </c>
      <c r="V4535" t="b">
        <v>1</v>
      </c>
    </row>
    <row r="4536" spans="1:22" x14ac:dyDescent="0.3">
      <c r="A4536">
        <v>4535</v>
      </c>
      <c r="B4536" s="2">
        <v>45237</v>
      </c>
      <c r="C4536" s="19">
        <f>YEAR(Table1[[#This Row],[Date]])</f>
        <v>2023</v>
      </c>
      <c r="D4536">
        <f>MONTH(Table1[[#This Row],[Date]])</f>
        <v>11</v>
      </c>
      <c r="E4536" t="str">
        <f>TEXT(Table1[[#This Row],[Date]],"MMMM")</f>
        <v>November</v>
      </c>
      <c r="F4536">
        <v>146</v>
      </c>
      <c r="G4536">
        <v>24</v>
      </c>
      <c r="H4536" t="s">
        <v>24</v>
      </c>
      <c r="I4536" t="s">
        <v>49</v>
      </c>
      <c r="J4536">
        <v>972</v>
      </c>
      <c r="K4536" t="s">
        <v>26</v>
      </c>
      <c r="L4536">
        <v>1</v>
      </c>
      <c r="M4536" s="1">
        <v>57.972623409999997</v>
      </c>
      <c r="N4536" s="1">
        <f>Table1[[#This Row],[Quantity]]*Table1[[#This Row],[UnitPrice]]</f>
        <v>57.972623409999997</v>
      </c>
      <c r="O4536" t="s">
        <v>30</v>
      </c>
      <c r="P4536" t="b">
        <v>0</v>
      </c>
      <c r="Q4536">
        <v>5.7972623409999997</v>
      </c>
      <c r="R4536" s="1">
        <f>Table1[[#This Row],[Sales]]-Table1[[#This Row],[DiscountAmount]]</f>
        <v>52.175361068999997</v>
      </c>
      <c r="S4536" t="b">
        <v>1</v>
      </c>
      <c r="T4536" t="s">
        <v>36</v>
      </c>
      <c r="U4536">
        <v>3</v>
      </c>
      <c r="V4536" t="b">
        <v>0</v>
      </c>
    </row>
    <row r="4537" spans="1:22" x14ac:dyDescent="0.3">
      <c r="A4537">
        <v>4536</v>
      </c>
      <c r="B4537" s="2">
        <v>44171</v>
      </c>
      <c r="C4537" s="19">
        <f>YEAR(Table1[[#This Row],[Date]])</f>
        <v>2020</v>
      </c>
      <c r="D4537">
        <f>MONTH(Table1[[#This Row],[Date]])</f>
        <v>12</v>
      </c>
      <c r="E4537" t="str">
        <f>TEXT(Table1[[#This Row],[Date]],"MMMM")</f>
        <v>December</v>
      </c>
      <c r="F4537">
        <v>348</v>
      </c>
      <c r="G4537">
        <v>45</v>
      </c>
      <c r="H4537" t="s">
        <v>19</v>
      </c>
      <c r="I4537" t="s">
        <v>20</v>
      </c>
      <c r="J4537">
        <v>528</v>
      </c>
      <c r="K4537" t="s">
        <v>43</v>
      </c>
      <c r="L4537">
        <v>4</v>
      </c>
      <c r="M4537" s="1">
        <v>61.826473499999999</v>
      </c>
      <c r="N4537" s="1">
        <f>Table1[[#This Row],[Quantity]]*Table1[[#This Row],[UnitPrice]]</f>
        <v>247.305894</v>
      </c>
      <c r="O4537" t="s">
        <v>32</v>
      </c>
      <c r="P4537" t="b">
        <v>0</v>
      </c>
      <c r="Q4537">
        <v>0</v>
      </c>
      <c r="R4537" s="1">
        <f>Table1[[#This Row],[Sales]]-Table1[[#This Row],[DiscountAmount]]</f>
        <v>247.305894</v>
      </c>
      <c r="S4537" t="b">
        <v>1</v>
      </c>
      <c r="T4537" t="s">
        <v>23</v>
      </c>
      <c r="U4537">
        <v>3</v>
      </c>
      <c r="V4537" t="b">
        <v>1</v>
      </c>
    </row>
    <row r="4538" spans="1:22" x14ac:dyDescent="0.3">
      <c r="A4538">
        <v>4537</v>
      </c>
      <c r="B4538" s="2">
        <v>43455</v>
      </c>
      <c r="C4538" s="19">
        <f>YEAR(Table1[[#This Row],[Date]])</f>
        <v>2018</v>
      </c>
      <c r="D4538">
        <f>MONTH(Table1[[#This Row],[Date]])</f>
        <v>12</v>
      </c>
      <c r="E4538" t="str">
        <f>TEXT(Table1[[#This Row],[Date]],"MMMM")</f>
        <v>December</v>
      </c>
      <c r="F4538">
        <v>304</v>
      </c>
      <c r="G4538">
        <v>22</v>
      </c>
      <c r="H4538" t="s">
        <v>37</v>
      </c>
      <c r="I4538" t="s">
        <v>49</v>
      </c>
      <c r="J4538">
        <v>22</v>
      </c>
      <c r="K4538" t="s">
        <v>21</v>
      </c>
      <c r="L4538">
        <v>5</v>
      </c>
      <c r="M4538" s="1">
        <v>58.311905160000002</v>
      </c>
      <c r="N4538" s="1">
        <f>Table1[[#This Row],[Quantity]]*Table1[[#This Row],[UnitPrice]]</f>
        <v>291.55952580000002</v>
      </c>
      <c r="O4538" t="s">
        <v>32</v>
      </c>
      <c r="P4538" t="b">
        <v>0</v>
      </c>
      <c r="Q4538">
        <v>0</v>
      </c>
      <c r="R4538" s="1">
        <f>Table1[[#This Row],[Sales]]-Table1[[#This Row],[DiscountAmount]]</f>
        <v>291.55952580000002</v>
      </c>
      <c r="S4538" t="b">
        <v>0</v>
      </c>
      <c r="T4538" t="s">
        <v>28</v>
      </c>
      <c r="U4538">
        <v>3</v>
      </c>
      <c r="V4538" t="b">
        <v>1</v>
      </c>
    </row>
    <row r="4539" spans="1:22" x14ac:dyDescent="0.3">
      <c r="A4539">
        <v>4538</v>
      </c>
      <c r="B4539" s="2">
        <v>44501</v>
      </c>
      <c r="C4539" s="19">
        <f>YEAR(Table1[[#This Row],[Date]])</f>
        <v>2021</v>
      </c>
      <c r="D4539">
        <f>MONTH(Table1[[#This Row],[Date]])</f>
        <v>11</v>
      </c>
      <c r="E4539" t="str">
        <f>TEXT(Table1[[#This Row],[Date]],"MMMM")</f>
        <v>November</v>
      </c>
      <c r="F4539">
        <v>52</v>
      </c>
      <c r="G4539">
        <v>32</v>
      </c>
      <c r="H4539" t="s">
        <v>24</v>
      </c>
      <c r="I4539" t="s">
        <v>27</v>
      </c>
      <c r="J4539">
        <v>178</v>
      </c>
      <c r="K4539" t="s">
        <v>39</v>
      </c>
      <c r="L4539">
        <v>4</v>
      </c>
      <c r="M4539" s="1">
        <v>91.242522370000003</v>
      </c>
      <c r="N4539" s="1">
        <f>Table1[[#This Row],[Quantity]]*Table1[[#This Row],[UnitPrice]]</f>
        <v>364.97008948000001</v>
      </c>
      <c r="O4539" t="s">
        <v>32</v>
      </c>
      <c r="P4539" t="b">
        <v>1</v>
      </c>
      <c r="Q4539">
        <v>0</v>
      </c>
      <c r="R4539" s="1">
        <f>Table1[[#This Row],[Sales]]-Table1[[#This Row],[DiscountAmount]]</f>
        <v>364.97008948000001</v>
      </c>
      <c r="S4539" t="b">
        <v>0</v>
      </c>
      <c r="T4539" t="s">
        <v>23</v>
      </c>
      <c r="U4539">
        <v>2</v>
      </c>
      <c r="V4539" t="b">
        <v>1</v>
      </c>
    </row>
    <row r="4540" spans="1:22" x14ac:dyDescent="0.3">
      <c r="A4540">
        <v>4539</v>
      </c>
      <c r="B4540" s="2">
        <v>44538</v>
      </c>
      <c r="C4540" s="19">
        <f>YEAR(Table1[[#This Row],[Date]])</f>
        <v>2021</v>
      </c>
      <c r="D4540">
        <f>MONTH(Table1[[#This Row],[Date]])</f>
        <v>12</v>
      </c>
      <c r="E4540" t="str">
        <f>TEXT(Table1[[#This Row],[Date]],"MMMM")</f>
        <v>December</v>
      </c>
      <c r="F4540">
        <v>197</v>
      </c>
      <c r="G4540">
        <v>66</v>
      </c>
      <c r="H4540" t="s">
        <v>37</v>
      </c>
      <c r="I4540" t="s">
        <v>40</v>
      </c>
      <c r="J4540">
        <v>857</v>
      </c>
      <c r="K4540" t="s">
        <v>43</v>
      </c>
      <c r="L4540">
        <v>3</v>
      </c>
      <c r="M4540" s="1">
        <v>96.23896001</v>
      </c>
      <c r="N4540" s="1">
        <f>Table1[[#This Row],[Quantity]]*Table1[[#This Row],[UnitPrice]]</f>
        <v>288.71688002999997</v>
      </c>
      <c r="O4540" t="s">
        <v>22</v>
      </c>
      <c r="P4540" t="b">
        <v>0</v>
      </c>
      <c r="Q4540">
        <v>28.871687999999999</v>
      </c>
      <c r="R4540" s="1">
        <f>Table1[[#This Row],[Sales]]-Table1[[#This Row],[DiscountAmount]]</f>
        <v>259.84519202999996</v>
      </c>
      <c r="S4540" t="b">
        <v>0</v>
      </c>
      <c r="T4540" t="s">
        <v>36</v>
      </c>
      <c r="U4540">
        <v>5</v>
      </c>
      <c r="V4540" t="b">
        <v>1</v>
      </c>
    </row>
    <row r="4541" spans="1:22" x14ac:dyDescent="0.3">
      <c r="A4541">
        <v>4540</v>
      </c>
      <c r="B4541" s="2">
        <v>43459</v>
      </c>
      <c r="C4541" s="19">
        <f>YEAR(Table1[[#This Row],[Date]])</f>
        <v>2018</v>
      </c>
      <c r="D4541">
        <f>MONTH(Table1[[#This Row],[Date]])</f>
        <v>12</v>
      </c>
      <c r="E4541" t="str">
        <f>TEXT(Table1[[#This Row],[Date]],"MMMM")</f>
        <v>December</v>
      </c>
      <c r="F4541">
        <v>446</v>
      </c>
      <c r="G4541">
        <v>55</v>
      </c>
      <c r="H4541" t="s">
        <v>24</v>
      </c>
      <c r="I4541" t="s">
        <v>48</v>
      </c>
      <c r="J4541">
        <v>65</v>
      </c>
      <c r="K4541" t="s">
        <v>43</v>
      </c>
      <c r="L4541">
        <v>2</v>
      </c>
      <c r="M4541" s="1">
        <v>62.304147069999999</v>
      </c>
      <c r="N4541" s="1">
        <f>Table1[[#This Row],[Quantity]]*Table1[[#This Row],[UnitPrice]]</f>
        <v>124.60829414</v>
      </c>
      <c r="O4541" t="s">
        <v>22</v>
      </c>
      <c r="P4541" t="b">
        <v>0</v>
      </c>
      <c r="Q4541">
        <v>0</v>
      </c>
      <c r="R4541" s="1">
        <f>Table1[[#This Row],[Sales]]-Table1[[#This Row],[DiscountAmount]]</f>
        <v>124.60829414</v>
      </c>
      <c r="S4541" t="b">
        <v>0</v>
      </c>
      <c r="T4541" t="s">
        <v>28</v>
      </c>
      <c r="U4541">
        <v>1</v>
      </c>
      <c r="V4541" t="b">
        <v>1</v>
      </c>
    </row>
    <row r="4542" spans="1:22" x14ac:dyDescent="0.3">
      <c r="A4542">
        <v>4541</v>
      </c>
      <c r="B4542" s="2">
        <v>44189</v>
      </c>
      <c r="C4542" s="19">
        <f>YEAR(Table1[[#This Row],[Date]])</f>
        <v>2020</v>
      </c>
      <c r="D4542">
        <f>MONTH(Table1[[#This Row],[Date]])</f>
        <v>12</v>
      </c>
      <c r="E4542" t="str">
        <f>TEXT(Table1[[#This Row],[Date]],"MMMM")</f>
        <v>December</v>
      </c>
      <c r="F4542">
        <v>183</v>
      </c>
      <c r="G4542">
        <v>70</v>
      </c>
      <c r="H4542" t="s">
        <v>24</v>
      </c>
      <c r="I4542" t="s">
        <v>46</v>
      </c>
      <c r="J4542">
        <v>636</v>
      </c>
      <c r="K4542" t="s">
        <v>21</v>
      </c>
      <c r="L4542">
        <v>3</v>
      </c>
      <c r="M4542" s="1">
        <v>63.994550189999998</v>
      </c>
      <c r="N4542" s="1">
        <f>Table1[[#This Row],[Quantity]]*Table1[[#This Row],[UnitPrice]]</f>
        <v>191.98365057000001</v>
      </c>
      <c r="O4542" t="s">
        <v>35</v>
      </c>
      <c r="P4542" t="b">
        <v>1</v>
      </c>
      <c r="Q4542">
        <v>19.19836506</v>
      </c>
      <c r="R4542" s="1">
        <f>Table1[[#This Row],[Sales]]-Table1[[#This Row],[DiscountAmount]]</f>
        <v>172.78528550999999</v>
      </c>
      <c r="S4542" t="b">
        <v>1</v>
      </c>
      <c r="T4542" t="s">
        <v>36</v>
      </c>
      <c r="U4542">
        <v>5</v>
      </c>
      <c r="V4542" t="b">
        <v>1</v>
      </c>
    </row>
    <row r="4543" spans="1:22" x14ac:dyDescent="0.3">
      <c r="A4543">
        <v>4542</v>
      </c>
      <c r="B4543" s="2">
        <v>43456</v>
      </c>
      <c r="C4543" s="19">
        <f>YEAR(Table1[[#This Row],[Date]])</f>
        <v>2018</v>
      </c>
      <c r="D4543">
        <f>MONTH(Table1[[#This Row],[Date]])</f>
        <v>12</v>
      </c>
      <c r="E4543" t="str">
        <f>TEXT(Table1[[#This Row],[Date]],"MMMM")</f>
        <v>December</v>
      </c>
      <c r="F4543">
        <v>282</v>
      </c>
      <c r="G4543">
        <v>35</v>
      </c>
      <c r="H4543" t="s">
        <v>24</v>
      </c>
      <c r="I4543" t="s">
        <v>33</v>
      </c>
      <c r="J4543">
        <v>962</v>
      </c>
      <c r="K4543" t="s">
        <v>26</v>
      </c>
      <c r="L4543">
        <v>3</v>
      </c>
      <c r="M4543" s="1">
        <v>12.96216581</v>
      </c>
      <c r="N4543" s="1">
        <f>Table1[[#This Row],[Quantity]]*Table1[[#This Row],[UnitPrice]]</f>
        <v>38.886497429999999</v>
      </c>
      <c r="O4543" t="s">
        <v>32</v>
      </c>
      <c r="P4543" t="b">
        <v>0</v>
      </c>
      <c r="Q4543">
        <v>3.8886497420000001</v>
      </c>
      <c r="R4543" s="1">
        <f>Table1[[#This Row],[Sales]]-Table1[[#This Row],[DiscountAmount]]</f>
        <v>34.997847688</v>
      </c>
      <c r="S4543" t="b">
        <v>1</v>
      </c>
      <c r="T4543" t="s">
        <v>36</v>
      </c>
      <c r="U4543">
        <v>5</v>
      </c>
      <c r="V4543" t="b">
        <v>0</v>
      </c>
    </row>
    <row r="4544" spans="1:22" x14ac:dyDescent="0.3">
      <c r="A4544">
        <v>4543</v>
      </c>
      <c r="B4544" s="2">
        <v>44515</v>
      </c>
      <c r="C4544" s="19">
        <f>YEAR(Table1[[#This Row],[Date]])</f>
        <v>2021</v>
      </c>
      <c r="D4544">
        <f>MONTH(Table1[[#This Row],[Date]])</f>
        <v>11</v>
      </c>
      <c r="E4544" t="str">
        <f>TEXT(Table1[[#This Row],[Date]],"MMMM")</f>
        <v>November</v>
      </c>
      <c r="F4544">
        <v>18</v>
      </c>
      <c r="G4544">
        <v>39</v>
      </c>
      <c r="H4544" t="s">
        <v>37</v>
      </c>
      <c r="I4544" t="s">
        <v>52</v>
      </c>
      <c r="J4544">
        <v>419</v>
      </c>
      <c r="K4544" t="s">
        <v>43</v>
      </c>
      <c r="L4544">
        <v>3</v>
      </c>
      <c r="M4544" s="1">
        <v>68.645272770000005</v>
      </c>
      <c r="N4544" s="1">
        <f>Table1[[#This Row],[Quantity]]*Table1[[#This Row],[UnitPrice]]</f>
        <v>205.93581831</v>
      </c>
      <c r="O4544" t="s">
        <v>32</v>
      </c>
      <c r="P4544" t="b">
        <v>1</v>
      </c>
      <c r="Q4544">
        <v>0</v>
      </c>
      <c r="R4544" s="1">
        <f>Table1[[#This Row],[Sales]]-Table1[[#This Row],[DiscountAmount]]</f>
        <v>205.93581831</v>
      </c>
      <c r="S4544" t="b">
        <v>0</v>
      </c>
      <c r="T4544" t="s">
        <v>28</v>
      </c>
      <c r="U4544">
        <v>1</v>
      </c>
      <c r="V4544" t="b">
        <v>1</v>
      </c>
    </row>
    <row r="4545" spans="1:22" x14ac:dyDescent="0.3">
      <c r="A4545">
        <v>4544</v>
      </c>
      <c r="B4545" s="2">
        <v>44522</v>
      </c>
      <c r="C4545" s="19">
        <f>YEAR(Table1[[#This Row],[Date]])</f>
        <v>2021</v>
      </c>
      <c r="D4545">
        <f>MONTH(Table1[[#This Row],[Date]])</f>
        <v>11</v>
      </c>
      <c r="E4545" t="str">
        <f>TEXT(Table1[[#This Row],[Date]],"MMMM")</f>
        <v>November</v>
      </c>
      <c r="F4545">
        <v>334</v>
      </c>
      <c r="G4545">
        <v>40</v>
      </c>
      <c r="H4545" t="s">
        <v>19</v>
      </c>
      <c r="I4545" t="s">
        <v>52</v>
      </c>
      <c r="J4545">
        <v>586</v>
      </c>
      <c r="K4545" t="s">
        <v>43</v>
      </c>
      <c r="L4545">
        <v>3</v>
      </c>
      <c r="M4545" s="1">
        <v>97.059479429999996</v>
      </c>
      <c r="N4545" s="1">
        <f>Table1[[#This Row],[Quantity]]*Table1[[#This Row],[UnitPrice]]</f>
        <v>291.17843828999997</v>
      </c>
      <c r="O4545" t="s">
        <v>22</v>
      </c>
      <c r="P4545" t="b">
        <v>1</v>
      </c>
      <c r="Q4545">
        <v>0</v>
      </c>
      <c r="R4545" s="1">
        <f>Table1[[#This Row],[Sales]]-Table1[[#This Row],[DiscountAmount]]</f>
        <v>291.17843828999997</v>
      </c>
      <c r="S4545" t="b">
        <v>1</v>
      </c>
      <c r="T4545" t="s">
        <v>23</v>
      </c>
      <c r="U4545">
        <v>1</v>
      </c>
      <c r="V4545" t="b">
        <v>0</v>
      </c>
    </row>
    <row r="4546" spans="1:22" x14ac:dyDescent="0.3">
      <c r="A4546">
        <v>4545</v>
      </c>
      <c r="B4546" s="2">
        <v>44552</v>
      </c>
      <c r="C4546" s="19">
        <f>YEAR(Table1[[#This Row],[Date]])</f>
        <v>2021</v>
      </c>
      <c r="D4546">
        <f>MONTH(Table1[[#This Row],[Date]])</f>
        <v>12</v>
      </c>
      <c r="E4546" t="str">
        <f>TEXT(Table1[[#This Row],[Date]],"MMMM")</f>
        <v>December</v>
      </c>
      <c r="F4546">
        <v>31</v>
      </c>
      <c r="G4546">
        <v>25</v>
      </c>
      <c r="H4546" t="s">
        <v>19</v>
      </c>
      <c r="I4546" t="s">
        <v>29</v>
      </c>
      <c r="J4546">
        <v>994</v>
      </c>
      <c r="K4546" t="s">
        <v>43</v>
      </c>
      <c r="L4546">
        <v>5</v>
      </c>
      <c r="M4546" s="1">
        <v>74.589261210000004</v>
      </c>
      <c r="N4546" s="1">
        <f>Table1[[#This Row],[Quantity]]*Table1[[#This Row],[UnitPrice]]</f>
        <v>372.94630605000003</v>
      </c>
      <c r="O4546" t="s">
        <v>32</v>
      </c>
      <c r="P4546" t="b">
        <v>1</v>
      </c>
      <c r="Q4546">
        <v>0</v>
      </c>
      <c r="R4546" s="1">
        <f>Table1[[#This Row],[Sales]]-Table1[[#This Row],[DiscountAmount]]</f>
        <v>372.94630605000003</v>
      </c>
      <c r="S4546" t="b">
        <v>1</v>
      </c>
      <c r="T4546" t="s">
        <v>28</v>
      </c>
      <c r="U4546">
        <v>5</v>
      </c>
      <c r="V4546" t="b">
        <v>1</v>
      </c>
    </row>
    <row r="4547" spans="1:22" x14ac:dyDescent="0.3">
      <c r="A4547">
        <v>4546</v>
      </c>
      <c r="B4547" s="2">
        <v>44908</v>
      </c>
      <c r="C4547" s="19">
        <f>YEAR(Table1[[#This Row],[Date]])</f>
        <v>2022</v>
      </c>
      <c r="D4547">
        <f>MONTH(Table1[[#This Row],[Date]])</f>
        <v>12</v>
      </c>
      <c r="E4547" t="str">
        <f>TEXT(Table1[[#This Row],[Date]],"MMMM")</f>
        <v>December</v>
      </c>
      <c r="F4547">
        <v>389</v>
      </c>
      <c r="G4547">
        <v>33</v>
      </c>
      <c r="H4547" t="s">
        <v>24</v>
      </c>
      <c r="I4547" t="s">
        <v>33</v>
      </c>
      <c r="J4547">
        <v>538</v>
      </c>
      <c r="K4547" t="s">
        <v>34</v>
      </c>
      <c r="L4547">
        <v>5</v>
      </c>
      <c r="M4547" s="1">
        <v>10.98936479</v>
      </c>
      <c r="N4547" s="1">
        <f>Table1[[#This Row],[Quantity]]*Table1[[#This Row],[UnitPrice]]</f>
        <v>54.946823949999995</v>
      </c>
      <c r="O4547" t="s">
        <v>35</v>
      </c>
      <c r="P4547" t="b">
        <v>0</v>
      </c>
      <c r="Q4547">
        <v>0</v>
      </c>
      <c r="R4547" s="1">
        <f>Table1[[#This Row],[Sales]]-Table1[[#This Row],[DiscountAmount]]</f>
        <v>54.946823949999995</v>
      </c>
      <c r="S4547" t="b">
        <v>1</v>
      </c>
      <c r="T4547" t="s">
        <v>28</v>
      </c>
      <c r="U4547">
        <v>4</v>
      </c>
      <c r="V4547" t="b">
        <v>1</v>
      </c>
    </row>
    <row r="4548" spans="1:22" x14ac:dyDescent="0.3">
      <c r="A4548">
        <v>4547</v>
      </c>
      <c r="B4548" s="2">
        <v>44511</v>
      </c>
      <c r="C4548" s="19">
        <f>YEAR(Table1[[#This Row],[Date]])</f>
        <v>2021</v>
      </c>
      <c r="D4548">
        <f>MONTH(Table1[[#This Row],[Date]])</f>
        <v>11</v>
      </c>
      <c r="E4548" t="str">
        <f>TEXT(Table1[[#This Row],[Date]],"MMMM")</f>
        <v>November</v>
      </c>
      <c r="F4548">
        <v>268</v>
      </c>
      <c r="G4548">
        <v>40</v>
      </c>
      <c r="H4548" t="s">
        <v>19</v>
      </c>
      <c r="I4548" t="s">
        <v>47</v>
      </c>
      <c r="J4548">
        <v>13</v>
      </c>
      <c r="K4548" t="s">
        <v>39</v>
      </c>
      <c r="L4548">
        <v>4</v>
      </c>
      <c r="M4548" s="1">
        <v>31.764605299999999</v>
      </c>
      <c r="N4548" s="1">
        <f>Table1[[#This Row],[Quantity]]*Table1[[#This Row],[UnitPrice]]</f>
        <v>127.0584212</v>
      </c>
      <c r="O4548" t="s">
        <v>32</v>
      </c>
      <c r="P4548" t="b">
        <v>1</v>
      </c>
      <c r="Q4548">
        <v>12.70584212</v>
      </c>
      <c r="R4548" s="1">
        <f>Table1[[#This Row],[Sales]]-Table1[[#This Row],[DiscountAmount]]</f>
        <v>114.35257908</v>
      </c>
      <c r="S4548" t="b">
        <v>0</v>
      </c>
      <c r="T4548" t="s">
        <v>36</v>
      </c>
      <c r="U4548">
        <v>1</v>
      </c>
      <c r="V4548" t="b">
        <v>1</v>
      </c>
    </row>
    <row r="4549" spans="1:22" x14ac:dyDescent="0.3">
      <c r="A4549">
        <v>4548</v>
      </c>
      <c r="B4549" s="2">
        <v>45241</v>
      </c>
      <c r="C4549" s="19">
        <f>YEAR(Table1[[#This Row],[Date]])</f>
        <v>2023</v>
      </c>
      <c r="D4549">
        <f>MONTH(Table1[[#This Row],[Date]])</f>
        <v>11</v>
      </c>
      <c r="E4549" t="str">
        <f>TEXT(Table1[[#This Row],[Date]],"MMMM")</f>
        <v>November</v>
      </c>
      <c r="F4549">
        <v>392</v>
      </c>
      <c r="G4549">
        <v>33</v>
      </c>
      <c r="H4549" t="s">
        <v>37</v>
      </c>
      <c r="I4549" t="s">
        <v>53</v>
      </c>
      <c r="J4549">
        <v>782</v>
      </c>
      <c r="K4549" t="s">
        <v>39</v>
      </c>
      <c r="L4549">
        <v>5</v>
      </c>
      <c r="M4549" s="1">
        <v>66.608894899999996</v>
      </c>
      <c r="N4549" s="1">
        <f>Table1[[#This Row],[Quantity]]*Table1[[#This Row],[UnitPrice]]</f>
        <v>333.04447449999998</v>
      </c>
      <c r="O4549" t="s">
        <v>22</v>
      </c>
      <c r="P4549" t="b">
        <v>0</v>
      </c>
      <c r="Q4549">
        <v>33.304447449999998</v>
      </c>
      <c r="R4549" s="1">
        <f>Table1[[#This Row],[Sales]]-Table1[[#This Row],[DiscountAmount]]</f>
        <v>299.74002704999998</v>
      </c>
      <c r="S4549" t="b">
        <v>0</v>
      </c>
      <c r="T4549" t="s">
        <v>36</v>
      </c>
      <c r="U4549">
        <v>3</v>
      </c>
      <c r="V4549" t="b">
        <v>0</v>
      </c>
    </row>
    <row r="4550" spans="1:22" x14ac:dyDescent="0.3">
      <c r="A4550">
        <v>4549</v>
      </c>
      <c r="B4550" s="2">
        <v>44873</v>
      </c>
      <c r="C4550" s="19">
        <f>YEAR(Table1[[#This Row],[Date]])</f>
        <v>2022</v>
      </c>
      <c r="D4550">
        <f>MONTH(Table1[[#This Row],[Date]])</f>
        <v>11</v>
      </c>
      <c r="E4550" t="str">
        <f>TEXT(Table1[[#This Row],[Date]],"MMMM")</f>
        <v>November</v>
      </c>
      <c r="F4550">
        <v>312</v>
      </c>
      <c r="G4550">
        <v>50</v>
      </c>
      <c r="H4550" t="s">
        <v>24</v>
      </c>
      <c r="I4550" t="s">
        <v>40</v>
      </c>
      <c r="J4550">
        <v>896</v>
      </c>
      <c r="K4550" t="s">
        <v>34</v>
      </c>
      <c r="L4550">
        <v>4</v>
      </c>
      <c r="M4550" s="1">
        <v>22.771020629999999</v>
      </c>
      <c r="N4550" s="1">
        <f>Table1[[#This Row],[Quantity]]*Table1[[#This Row],[UnitPrice]]</f>
        <v>91.084082519999995</v>
      </c>
      <c r="O4550" t="s">
        <v>32</v>
      </c>
      <c r="P4550" t="b">
        <v>0</v>
      </c>
      <c r="Q4550">
        <v>0</v>
      </c>
      <c r="R4550" s="1">
        <f>Table1[[#This Row],[Sales]]-Table1[[#This Row],[DiscountAmount]]</f>
        <v>91.084082519999995</v>
      </c>
      <c r="S4550" t="b">
        <v>1</v>
      </c>
      <c r="T4550" t="s">
        <v>28</v>
      </c>
      <c r="U4550">
        <v>4</v>
      </c>
      <c r="V4550" t="b">
        <v>0</v>
      </c>
    </row>
    <row r="4551" spans="1:22" x14ac:dyDescent="0.3">
      <c r="A4551">
        <v>4550</v>
      </c>
      <c r="B4551" s="2">
        <v>44147</v>
      </c>
      <c r="C4551" s="19">
        <f>YEAR(Table1[[#This Row],[Date]])</f>
        <v>2020</v>
      </c>
      <c r="D4551">
        <f>MONTH(Table1[[#This Row],[Date]])</f>
        <v>11</v>
      </c>
      <c r="E4551" t="str">
        <f>TEXT(Table1[[#This Row],[Date]],"MMMM")</f>
        <v>November</v>
      </c>
      <c r="F4551">
        <v>194</v>
      </c>
      <c r="G4551">
        <v>47</v>
      </c>
      <c r="H4551" t="s">
        <v>19</v>
      </c>
      <c r="I4551" t="s">
        <v>44</v>
      </c>
      <c r="J4551">
        <v>95</v>
      </c>
      <c r="K4551" t="s">
        <v>21</v>
      </c>
      <c r="L4551">
        <v>2</v>
      </c>
      <c r="M4551" s="1">
        <v>56.764456129999999</v>
      </c>
      <c r="N4551" s="1">
        <f>Table1[[#This Row],[Quantity]]*Table1[[#This Row],[UnitPrice]]</f>
        <v>113.52891226</v>
      </c>
      <c r="O4551" t="s">
        <v>35</v>
      </c>
      <c r="P4551" t="b">
        <v>0</v>
      </c>
      <c r="Q4551">
        <v>0</v>
      </c>
      <c r="R4551" s="1">
        <f>Table1[[#This Row],[Sales]]-Table1[[#This Row],[DiscountAmount]]</f>
        <v>113.52891226</v>
      </c>
      <c r="S4551" t="b">
        <v>1</v>
      </c>
      <c r="T4551" t="s">
        <v>23</v>
      </c>
      <c r="U4551">
        <v>1</v>
      </c>
      <c r="V4551" t="b">
        <v>0</v>
      </c>
    </row>
    <row r="4552" spans="1:22" x14ac:dyDescent="0.3">
      <c r="A4552">
        <v>4551</v>
      </c>
      <c r="B4552" s="2">
        <v>45270</v>
      </c>
      <c r="C4552" s="19">
        <f>YEAR(Table1[[#This Row],[Date]])</f>
        <v>2023</v>
      </c>
      <c r="D4552">
        <f>MONTH(Table1[[#This Row],[Date]])</f>
        <v>12</v>
      </c>
      <c r="E4552" t="str">
        <f>TEXT(Table1[[#This Row],[Date]],"MMMM")</f>
        <v>December</v>
      </c>
      <c r="F4552">
        <v>112</v>
      </c>
      <c r="G4552">
        <v>28</v>
      </c>
      <c r="H4552" t="s">
        <v>24</v>
      </c>
      <c r="I4552" t="s">
        <v>31</v>
      </c>
      <c r="J4552">
        <v>825</v>
      </c>
      <c r="K4552" t="s">
        <v>34</v>
      </c>
      <c r="L4552">
        <v>2</v>
      </c>
      <c r="M4552" s="1">
        <v>77.712259340000003</v>
      </c>
      <c r="N4552" s="1">
        <f>Table1[[#This Row],[Quantity]]*Table1[[#This Row],[UnitPrice]]</f>
        <v>155.42451868000001</v>
      </c>
      <c r="O4552" t="s">
        <v>35</v>
      </c>
      <c r="P4552" t="b">
        <v>0</v>
      </c>
      <c r="Q4552">
        <v>15.542451870000001</v>
      </c>
      <c r="R4552" s="1">
        <f>Table1[[#This Row],[Sales]]-Table1[[#This Row],[DiscountAmount]]</f>
        <v>139.88206681</v>
      </c>
      <c r="S4552" t="b">
        <v>0</v>
      </c>
      <c r="T4552" t="s">
        <v>36</v>
      </c>
      <c r="U4552">
        <v>2</v>
      </c>
      <c r="V4552" t="b">
        <v>1</v>
      </c>
    </row>
    <row r="4553" spans="1:22" x14ac:dyDescent="0.3">
      <c r="A4553">
        <v>4552</v>
      </c>
      <c r="B4553" s="2">
        <v>45234</v>
      </c>
      <c r="C4553" s="19">
        <f>YEAR(Table1[[#This Row],[Date]])</f>
        <v>2023</v>
      </c>
      <c r="D4553">
        <f>MONTH(Table1[[#This Row],[Date]])</f>
        <v>11</v>
      </c>
      <c r="E4553" t="str">
        <f>TEXT(Table1[[#This Row],[Date]],"MMMM")</f>
        <v>November</v>
      </c>
      <c r="F4553">
        <v>151</v>
      </c>
      <c r="G4553">
        <v>23</v>
      </c>
      <c r="H4553" t="s">
        <v>24</v>
      </c>
      <c r="I4553" t="s">
        <v>42</v>
      </c>
      <c r="J4553">
        <v>671</v>
      </c>
      <c r="K4553" t="s">
        <v>43</v>
      </c>
      <c r="L4553">
        <v>4</v>
      </c>
      <c r="M4553" s="1">
        <v>97.989107809999993</v>
      </c>
      <c r="N4553" s="1">
        <f>Table1[[#This Row],[Quantity]]*Table1[[#This Row],[UnitPrice]]</f>
        <v>391.95643123999997</v>
      </c>
      <c r="O4553" t="s">
        <v>30</v>
      </c>
      <c r="P4553" t="b">
        <v>0</v>
      </c>
      <c r="Q4553">
        <v>0</v>
      </c>
      <c r="R4553" s="1">
        <f>Table1[[#This Row],[Sales]]-Table1[[#This Row],[DiscountAmount]]</f>
        <v>391.95643123999997</v>
      </c>
      <c r="S4553" t="b">
        <v>0</v>
      </c>
      <c r="T4553" t="s">
        <v>28</v>
      </c>
      <c r="U4553">
        <v>4</v>
      </c>
      <c r="V4553" t="b">
        <v>1</v>
      </c>
    </row>
    <row r="4554" spans="1:22" x14ac:dyDescent="0.3">
      <c r="A4554">
        <v>4553</v>
      </c>
      <c r="B4554" s="2">
        <v>44879</v>
      </c>
      <c r="C4554" s="19">
        <f>YEAR(Table1[[#This Row],[Date]])</f>
        <v>2022</v>
      </c>
      <c r="D4554">
        <f>MONTH(Table1[[#This Row],[Date]])</f>
        <v>11</v>
      </c>
      <c r="E4554" t="str">
        <f>TEXT(Table1[[#This Row],[Date]],"MMMM")</f>
        <v>November</v>
      </c>
      <c r="F4554">
        <v>472</v>
      </c>
      <c r="G4554">
        <v>26</v>
      </c>
      <c r="H4554" t="s">
        <v>24</v>
      </c>
      <c r="I4554" t="s">
        <v>41</v>
      </c>
      <c r="J4554">
        <v>358</v>
      </c>
      <c r="K4554" t="s">
        <v>34</v>
      </c>
      <c r="L4554">
        <v>1</v>
      </c>
      <c r="M4554" s="1">
        <v>69.799670939999999</v>
      </c>
      <c r="N4554" s="1">
        <f>Table1[[#This Row],[Quantity]]*Table1[[#This Row],[UnitPrice]]</f>
        <v>69.799670939999999</v>
      </c>
      <c r="O4554" t="s">
        <v>32</v>
      </c>
      <c r="P4554" t="b">
        <v>0</v>
      </c>
      <c r="Q4554">
        <v>0</v>
      </c>
      <c r="R4554" s="1">
        <f>Table1[[#This Row],[Sales]]-Table1[[#This Row],[DiscountAmount]]</f>
        <v>69.799670939999999</v>
      </c>
      <c r="S4554" t="b">
        <v>0</v>
      </c>
      <c r="T4554" t="s">
        <v>23</v>
      </c>
      <c r="U4554">
        <v>5</v>
      </c>
      <c r="V4554" t="b">
        <v>1</v>
      </c>
    </row>
    <row r="4555" spans="1:22" x14ac:dyDescent="0.3">
      <c r="A4555">
        <v>4554</v>
      </c>
      <c r="B4555" s="2">
        <v>43801</v>
      </c>
      <c r="C4555" s="19">
        <f>YEAR(Table1[[#This Row],[Date]])</f>
        <v>2019</v>
      </c>
      <c r="D4555">
        <f>MONTH(Table1[[#This Row],[Date]])</f>
        <v>12</v>
      </c>
      <c r="E4555" t="str">
        <f>TEXT(Table1[[#This Row],[Date]],"MMMM")</f>
        <v>December</v>
      </c>
      <c r="F4555">
        <v>192</v>
      </c>
      <c r="G4555">
        <v>59</v>
      </c>
      <c r="H4555" t="s">
        <v>37</v>
      </c>
      <c r="I4555" t="s">
        <v>33</v>
      </c>
      <c r="J4555">
        <v>917</v>
      </c>
      <c r="K4555" t="s">
        <v>26</v>
      </c>
      <c r="L4555">
        <v>4</v>
      </c>
      <c r="M4555" s="1">
        <v>35.579463580000002</v>
      </c>
      <c r="N4555" s="1">
        <f>Table1[[#This Row],[Quantity]]*Table1[[#This Row],[UnitPrice]]</f>
        <v>142.31785432000001</v>
      </c>
      <c r="O4555" t="s">
        <v>22</v>
      </c>
      <c r="P4555" t="b">
        <v>0</v>
      </c>
      <c r="Q4555">
        <v>0</v>
      </c>
      <c r="R4555" s="1">
        <f>Table1[[#This Row],[Sales]]-Table1[[#This Row],[DiscountAmount]]</f>
        <v>142.31785432000001</v>
      </c>
      <c r="S4555" t="b">
        <v>1</v>
      </c>
      <c r="T4555" t="s">
        <v>28</v>
      </c>
      <c r="U4555">
        <v>1</v>
      </c>
      <c r="V4555" t="b">
        <v>1</v>
      </c>
    </row>
    <row r="4556" spans="1:22" x14ac:dyDescent="0.3">
      <c r="A4556">
        <v>4555</v>
      </c>
      <c r="B4556" s="2">
        <v>43437</v>
      </c>
      <c r="C4556" s="19">
        <f>YEAR(Table1[[#This Row],[Date]])</f>
        <v>2018</v>
      </c>
      <c r="D4556">
        <f>MONTH(Table1[[#This Row],[Date]])</f>
        <v>12</v>
      </c>
      <c r="E4556" t="str">
        <f>TEXT(Table1[[#This Row],[Date]],"MMMM")</f>
        <v>December</v>
      </c>
      <c r="F4556">
        <v>441</v>
      </c>
      <c r="G4556">
        <v>45</v>
      </c>
      <c r="H4556" t="s">
        <v>24</v>
      </c>
      <c r="I4556" t="s">
        <v>49</v>
      </c>
      <c r="J4556">
        <v>279</v>
      </c>
      <c r="K4556" t="s">
        <v>26</v>
      </c>
      <c r="L4556">
        <v>2</v>
      </c>
      <c r="M4556" s="1">
        <v>18.086646630000001</v>
      </c>
      <c r="N4556" s="1">
        <f>Table1[[#This Row],[Quantity]]*Table1[[#This Row],[UnitPrice]]</f>
        <v>36.173293260000001</v>
      </c>
      <c r="O4556" t="s">
        <v>30</v>
      </c>
      <c r="P4556" t="b">
        <v>1</v>
      </c>
      <c r="Q4556">
        <v>0</v>
      </c>
      <c r="R4556" s="1">
        <f>Table1[[#This Row],[Sales]]-Table1[[#This Row],[DiscountAmount]]</f>
        <v>36.173293260000001</v>
      </c>
      <c r="S4556" t="b">
        <v>1</v>
      </c>
      <c r="T4556" t="s">
        <v>28</v>
      </c>
      <c r="U4556">
        <v>1</v>
      </c>
      <c r="V4556" t="b">
        <v>1</v>
      </c>
    </row>
    <row r="4557" spans="1:22" x14ac:dyDescent="0.3">
      <c r="A4557">
        <v>4556</v>
      </c>
      <c r="B4557" s="2">
        <v>44549</v>
      </c>
      <c r="C4557" s="19">
        <f>YEAR(Table1[[#This Row],[Date]])</f>
        <v>2021</v>
      </c>
      <c r="D4557">
        <f>MONTH(Table1[[#This Row],[Date]])</f>
        <v>12</v>
      </c>
      <c r="E4557" t="str">
        <f>TEXT(Table1[[#This Row],[Date]],"MMMM")</f>
        <v>December</v>
      </c>
      <c r="F4557">
        <v>42</v>
      </c>
      <c r="G4557">
        <v>18</v>
      </c>
      <c r="H4557" t="s">
        <v>19</v>
      </c>
      <c r="I4557" t="s">
        <v>47</v>
      </c>
      <c r="J4557">
        <v>1000</v>
      </c>
      <c r="K4557" t="s">
        <v>43</v>
      </c>
      <c r="L4557">
        <v>4</v>
      </c>
      <c r="M4557" s="1">
        <v>78.070610020000004</v>
      </c>
      <c r="N4557" s="1">
        <f>Table1[[#This Row],[Quantity]]*Table1[[#This Row],[UnitPrice]]</f>
        <v>312.28244008000001</v>
      </c>
      <c r="O4557" t="s">
        <v>22</v>
      </c>
      <c r="P4557" t="b">
        <v>1</v>
      </c>
      <c r="Q4557">
        <v>31.228244010000001</v>
      </c>
      <c r="R4557" s="1">
        <f>Table1[[#This Row],[Sales]]-Table1[[#This Row],[DiscountAmount]]</f>
        <v>281.05419606999999</v>
      </c>
      <c r="S4557" t="b">
        <v>0</v>
      </c>
      <c r="T4557" t="s">
        <v>36</v>
      </c>
      <c r="U4557">
        <v>2</v>
      </c>
      <c r="V4557" t="b">
        <v>1</v>
      </c>
    </row>
    <row r="4558" spans="1:22" x14ac:dyDescent="0.3">
      <c r="A4558">
        <v>4557</v>
      </c>
      <c r="B4558" s="2">
        <v>44157</v>
      </c>
      <c r="C4558" s="19">
        <f>YEAR(Table1[[#This Row],[Date]])</f>
        <v>2020</v>
      </c>
      <c r="D4558">
        <f>MONTH(Table1[[#This Row],[Date]])</f>
        <v>11</v>
      </c>
      <c r="E4558" t="str">
        <f>TEXT(Table1[[#This Row],[Date]],"MMMM")</f>
        <v>November</v>
      </c>
      <c r="F4558">
        <v>386</v>
      </c>
      <c r="G4558">
        <v>35</v>
      </c>
      <c r="H4558" t="s">
        <v>24</v>
      </c>
      <c r="I4558" t="s">
        <v>49</v>
      </c>
      <c r="J4558">
        <v>629</v>
      </c>
      <c r="K4558" t="s">
        <v>39</v>
      </c>
      <c r="L4558">
        <v>2</v>
      </c>
      <c r="M4558" s="1">
        <v>40.195918990000003</v>
      </c>
      <c r="N4558" s="1">
        <f>Table1[[#This Row],[Quantity]]*Table1[[#This Row],[UnitPrice]]</f>
        <v>80.391837980000005</v>
      </c>
      <c r="O4558" t="s">
        <v>30</v>
      </c>
      <c r="P4558" t="b">
        <v>0</v>
      </c>
      <c r="Q4558">
        <v>8.0391837979999998</v>
      </c>
      <c r="R4558" s="1">
        <f>Table1[[#This Row],[Sales]]-Table1[[#This Row],[DiscountAmount]]</f>
        <v>72.352654182000009</v>
      </c>
      <c r="S4558" t="b">
        <v>0</v>
      </c>
      <c r="T4558" t="s">
        <v>36</v>
      </c>
      <c r="U4558">
        <v>2</v>
      </c>
      <c r="V4558" t="b">
        <v>0</v>
      </c>
    </row>
    <row r="4559" spans="1:22" x14ac:dyDescent="0.3">
      <c r="A4559">
        <v>4558</v>
      </c>
      <c r="B4559" s="2">
        <v>45286</v>
      </c>
      <c r="C4559" s="19">
        <f>YEAR(Table1[[#This Row],[Date]])</f>
        <v>2023</v>
      </c>
      <c r="D4559">
        <f>MONTH(Table1[[#This Row],[Date]])</f>
        <v>12</v>
      </c>
      <c r="E4559" t="str">
        <f>TEXT(Table1[[#This Row],[Date]],"MMMM")</f>
        <v>December</v>
      </c>
      <c r="F4559">
        <v>258</v>
      </c>
      <c r="G4559">
        <v>52</v>
      </c>
      <c r="H4559" t="s">
        <v>24</v>
      </c>
      <c r="I4559" t="s">
        <v>29</v>
      </c>
      <c r="J4559">
        <v>111</v>
      </c>
      <c r="K4559" t="s">
        <v>26</v>
      </c>
      <c r="L4559">
        <v>3</v>
      </c>
      <c r="M4559" s="1">
        <v>49.908227099999998</v>
      </c>
      <c r="N4559" s="1">
        <f>Table1[[#This Row],[Quantity]]*Table1[[#This Row],[UnitPrice]]</f>
        <v>149.72468129999999</v>
      </c>
      <c r="O4559" t="s">
        <v>32</v>
      </c>
      <c r="P4559" t="b">
        <v>1</v>
      </c>
      <c r="Q4559">
        <v>0</v>
      </c>
      <c r="R4559" s="1">
        <f>Table1[[#This Row],[Sales]]-Table1[[#This Row],[DiscountAmount]]</f>
        <v>149.72468129999999</v>
      </c>
      <c r="S4559" t="b">
        <v>0</v>
      </c>
      <c r="T4559" t="s">
        <v>23</v>
      </c>
      <c r="U4559">
        <v>5</v>
      </c>
      <c r="V4559" t="b">
        <v>0</v>
      </c>
    </row>
    <row r="4560" spans="1:22" x14ac:dyDescent="0.3">
      <c r="A4560">
        <v>4559</v>
      </c>
      <c r="B4560" s="2">
        <v>44529</v>
      </c>
      <c r="C4560" s="19">
        <f>YEAR(Table1[[#This Row],[Date]])</f>
        <v>2021</v>
      </c>
      <c r="D4560">
        <f>MONTH(Table1[[#This Row],[Date]])</f>
        <v>11</v>
      </c>
      <c r="E4560" t="str">
        <f>TEXT(Table1[[#This Row],[Date]],"MMMM")</f>
        <v>November</v>
      </c>
      <c r="F4560">
        <v>278</v>
      </c>
      <c r="G4560">
        <v>41</v>
      </c>
      <c r="H4560" t="s">
        <v>24</v>
      </c>
      <c r="I4560" t="s">
        <v>51</v>
      </c>
      <c r="J4560">
        <v>149</v>
      </c>
      <c r="K4560" t="s">
        <v>43</v>
      </c>
      <c r="L4560">
        <v>1</v>
      </c>
      <c r="M4560" s="1">
        <v>96.263331530000002</v>
      </c>
      <c r="N4560" s="1">
        <f>Table1[[#This Row],[Quantity]]*Table1[[#This Row],[UnitPrice]]</f>
        <v>96.263331530000002</v>
      </c>
      <c r="O4560" t="s">
        <v>22</v>
      </c>
      <c r="P4560" t="b">
        <v>1</v>
      </c>
      <c r="Q4560">
        <v>9.6263331529999991</v>
      </c>
      <c r="R4560" s="1">
        <f>Table1[[#This Row],[Sales]]-Table1[[#This Row],[DiscountAmount]]</f>
        <v>86.636998376999998</v>
      </c>
      <c r="S4560" t="b">
        <v>1</v>
      </c>
      <c r="T4560" t="s">
        <v>36</v>
      </c>
      <c r="U4560">
        <v>2</v>
      </c>
      <c r="V4560" t="b">
        <v>0</v>
      </c>
    </row>
    <row r="4561" spans="1:22" x14ac:dyDescent="0.3">
      <c r="A4561">
        <v>4560</v>
      </c>
      <c r="B4561" s="2">
        <v>44556</v>
      </c>
      <c r="C4561" s="19">
        <f>YEAR(Table1[[#This Row],[Date]])</f>
        <v>2021</v>
      </c>
      <c r="D4561">
        <f>MONTH(Table1[[#This Row],[Date]])</f>
        <v>12</v>
      </c>
      <c r="E4561" t="str">
        <f>TEXT(Table1[[#This Row],[Date]],"MMMM")</f>
        <v>December</v>
      </c>
      <c r="F4561">
        <v>323</v>
      </c>
      <c r="G4561">
        <v>18</v>
      </c>
      <c r="H4561" t="s">
        <v>19</v>
      </c>
      <c r="I4561" t="s">
        <v>49</v>
      </c>
      <c r="J4561">
        <v>622</v>
      </c>
      <c r="K4561" t="s">
        <v>26</v>
      </c>
      <c r="L4561">
        <v>4</v>
      </c>
      <c r="M4561" s="1">
        <v>28.320403509999998</v>
      </c>
      <c r="N4561" s="1">
        <f>Table1[[#This Row],[Quantity]]*Table1[[#This Row],[UnitPrice]]</f>
        <v>113.28161403999999</v>
      </c>
      <c r="O4561" t="s">
        <v>30</v>
      </c>
      <c r="P4561" t="b">
        <v>1</v>
      </c>
      <c r="Q4561">
        <v>0</v>
      </c>
      <c r="R4561" s="1">
        <f>Table1[[#This Row],[Sales]]-Table1[[#This Row],[DiscountAmount]]</f>
        <v>113.28161403999999</v>
      </c>
      <c r="S4561" t="b">
        <v>0</v>
      </c>
      <c r="T4561" t="s">
        <v>23</v>
      </c>
      <c r="U4561">
        <v>2</v>
      </c>
      <c r="V4561" t="b">
        <v>0</v>
      </c>
    </row>
    <row r="4562" spans="1:22" x14ac:dyDescent="0.3">
      <c r="A4562">
        <v>4561</v>
      </c>
      <c r="B4562" s="2">
        <v>44185</v>
      </c>
      <c r="C4562" s="19">
        <f>YEAR(Table1[[#This Row],[Date]])</f>
        <v>2020</v>
      </c>
      <c r="D4562">
        <f>MONTH(Table1[[#This Row],[Date]])</f>
        <v>12</v>
      </c>
      <c r="E4562" t="str">
        <f>TEXT(Table1[[#This Row],[Date]],"MMMM")</f>
        <v>December</v>
      </c>
      <c r="F4562">
        <v>318</v>
      </c>
      <c r="G4562">
        <v>67</v>
      </c>
      <c r="H4562" t="s">
        <v>24</v>
      </c>
      <c r="I4562" t="s">
        <v>52</v>
      </c>
      <c r="J4562">
        <v>558</v>
      </c>
      <c r="K4562" t="s">
        <v>21</v>
      </c>
      <c r="L4562">
        <v>2</v>
      </c>
      <c r="M4562" s="1">
        <v>16.183751409999999</v>
      </c>
      <c r="N4562" s="1">
        <f>Table1[[#This Row],[Quantity]]*Table1[[#This Row],[UnitPrice]]</f>
        <v>32.367502819999999</v>
      </c>
      <c r="O4562" t="s">
        <v>30</v>
      </c>
      <c r="P4562" t="b">
        <v>0</v>
      </c>
      <c r="Q4562">
        <v>0</v>
      </c>
      <c r="R4562" s="1">
        <f>Table1[[#This Row],[Sales]]-Table1[[#This Row],[DiscountAmount]]</f>
        <v>32.367502819999999</v>
      </c>
      <c r="S4562" t="b">
        <v>0</v>
      </c>
      <c r="T4562" t="s">
        <v>28</v>
      </c>
      <c r="U4562">
        <v>5</v>
      </c>
      <c r="V4562" t="b">
        <v>0</v>
      </c>
    </row>
    <row r="4563" spans="1:22" x14ac:dyDescent="0.3">
      <c r="A4563">
        <v>4562</v>
      </c>
      <c r="B4563" s="2">
        <v>44512</v>
      </c>
      <c r="C4563" s="19">
        <f>YEAR(Table1[[#This Row],[Date]])</f>
        <v>2021</v>
      </c>
      <c r="D4563">
        <f>MONTH(Table1[[#This Row],[Date]])</f>
        <v>11</v>
      </c>
      <c r="E4563" t="str">
        <f>TEXT(Table1[[#This Row],[Date]],"MMMM")</f>
        <v>November</v>
      </c>
      <c r="F4563">
        <v>54</v>
      </c>
      <c r="G4563">
        <v>42</v>
      </c>
      <c r="H4563" t="s">
        <v>24</v>
      </c>
      <c r="I4563" t="s">
        <v>42</v>
      </c>
      <c r="J4563">
        <v>681</v>
      </c>
      <c r="K4563" t="s">
        <v>43</v>
      </c>
      <c r="L4563">
        <v>3</v>
      </c>
      <c r="M4563" s="1">
        <v>95.111073849999997</v>
      </c>
      <c r="N4563" s="1">
        <f>Table1[[#This Row],[Quantity]]*Table1[[#This Row],[UnitPrice]]</f>
        <v>285.33322154999996</v>
      </c>
      <c r="O4563" t="s">
        <v>32</v>
      </c>
      <c r="P4563" t="b">
        <v>0</v>
      </c>
      <c r="Q4563">
        <v>28.533322160000001</v>
      </c>
      <c r="R4563" s="1">
        <f>Table1[[#This Row],[Sales]]-Table1[[#This Row],[DiscountAmount]]</f>
        <v>256.79989938999995</v>
      </c>
      <c r="S4563" t="b">
        <v>1</v>
      </c>
      <c r="T4563" t="s">
        <v>36</v>
      </c>
      <c r="U4563">
        <v>1</v>
      </c>
      <c r="V4563" t="b">
        <v>0</v>
      </c>
    </row>
    <row r="4564" spans="1:22" x14ac:dyDescent="0.3">
      <c r="A4564">
        <v>4563</v>
      </c>
      <c r="B4564" s="2">
        <v>43789</v>
      </c>
      <c r="C4564" s="19">
        <f>YEAR(Table1[[#This Row],[Date]])</f>
        <v>2019</v>
      </c>
      <c r="D4564">
        <f>MONTH(Table1[[#This Row],[Date]])</f>
        <v>11</v>
      </c>
      <c r="E4564" t="str">
        <f>TEXT(Table1[[#This Row],[Date]],"MMMM")</f>
        <v>November</v>
      </c>
      <c r="F4564">
        <v>343</v>
      </c>
      <c r="G4564">
        <v>27</v>
      </c>
      <c r="H4564" t="s">
        <v>24</v>
      </c>
      <c r="I4564" t="s">
        <v>49</v>
      </c>
      <c r="J4564">
        <v>812</v>
      </c>
      <c r="K4564" t="s">
        <v>39</v>
      </c>
      <c r="L4564">
        <v>3</v>
      </c>
      <c r="M4564" s="1">
        <v>36.119277760000003</v>
      </c>
      <c r="N4564" s="1">
        <f>Table1[[#This Row],[Quantity]]*Table1[[#This Row],[UnitPrice]]</f>
        <v>108.35783328000001</v>
      </c>
      <c r="O4564" t="s">
        <v>32</v>
      </c>
      <c r="P4564" t="b">
        <v>1</v>
      </c>
      <c r="Q4564">
        <v>10.83578333</v>
      </c>
      <c r="R4564" s="1">
        <f>Table1[[#This Row],[Sales]]-Table1[[#This Row],[DiscountAmount]]</f>
        <v>97.52204995000001</v>
      </c>
      <c r="S4564" t="b">
        <v>1</v>
      </c>
      <c r="T4564" t="s">
        <v>36</v>
      </c>
      <c r="U4564">
        <v>5</v>
      </c>
      <c r="V4564" t="b">
        <v>1</v>
      </c>
    </row>
    <row r="4565" spans="1:22" x14ac:dyDescent="0.3">
      <c r="A4565">
        <v>4564</v>
      </c>
      <c r="B4565" s="2">
        <v>43413</v>
      </c>
      <c r="C4565" s="19">
        <f>YEAR(Table1[[#This Row],[Date]])</f>
        <v>2018</v>
      </c>
      <c r="D4565">
        <f>MONTH(Table1[[#This Row],[Date]])</f>
        <v>11</v>
      </c>
      <c r="E4565" t="str">
        <f>TEXT(Table1[[#This Row],[Date]],"MMMM")</f>
        <v>November</v>
      </c>
      <c r="F4565">
        <v>213</v>
      </c>
      <c r="G4565">
        <v>22</v>
      </c>
      <c r="H4565" t="s">
        <v>19</v>
      </c>
      <c r="I4565" t="s">
        <v>44</v>
      </c>
      <c r="J4565">
        <v>999</v>
      </c>
      <c r="K4565" t="s">
        <v>26</v>
      </c>
      <c r="L4565">
        <v>1</v>
      </c>
      <c r="M4565" s="1">
        <v>61.702077610000003</v>
      </c>
      <c r="N4565" s="1">
        <f>Table1[[#This Row],[Quantity]]*Table1[[#This Row],[UnitPrice]]</f>
        <v>61.702077610000003</v>
      </c>
      <c r="O4565" t="s">
        <v>35</v>
      </c>
      <c r="P4565" t="b">
        <v>1</v>
      </c>
      <c r="Q4565">
        <v>0</v>
      </c>
      <c r="R4565" s="1">
        <f>Table1[[#This Row],[Sales]]-Table1[[#This Row],[DiscountAmount]]</f>
        <v>61.702077610000003</v>
      </c>
      <c r="S4565" t="b">
        <v>1</v>
      </c>
      <c r="T4565" t="s">
        <v>23</v>
      </c>
      <c r="U4565">
        <v>4</v>
      </c>
      <c r="V4565" t="b">
        <v>0</v>
      </c>
    </row>
    <row r="4566" spans="1:22" x14ac:dyDescent="0.3">
      <c r="A4566">
        <v>4565</v>
      </c>
      <c r="B4566" s="2">
        <v>43409</v>
      </c>
      <c r="C4566" s="19">
        <f>YEAR(Table1[[#This Row],[Date]])</f>
        <v>2018</v>
      </c>
      <c r="D4566">
        <f>MONTH(Table1[[#This Row],[Date]])</f>
        <v>11</v>
      </c>
      <c r="E4566" t="str">
        <f>TEXT(Table1[[#This Row],[Date]],"MMMM")</f>
        <v>November</v>
      </c>
      <c r="F4566">
        <v>321</v>
      </c>
      <c r="G4566">
        <v>23</v>
      </c>
      <c r="H4566" t="s">
        <v>24</v>
      </c>
      <c r="I4566" t="s">
        <v>33</v>
      </c>
      <c r="J4566">
        <v>277</v>
      </c>
      <c r="K4566" t="s">
        <v>34</v>
      </c>
      <c r="L4566">
        <v>2</v>
      </c>
      <c r="M4566" s="1">
        <v>67.397893800000006</v>
      </c>
      <c r="N4566" s="1">
        <f>Table1[[#This Row],[Quantity]]*Table1[[#This Row],[UnitPrice]]</f>
        <v>134.79578760000001</v>
      </c>
      <c r="O4566" t="s">
        <v>32</v>
      </c>
      <c r="P4566" t="b">
        <v>1</v>
      </c>
      <c r="Q4566">
        <v>0</v>
      </c>
      <c r="R4566" s="1">
        <f>Table1[[#This Row],[Sales]]-Table1[[#This Row],[DiscountAmount]]</f>
        <v>134.79578760000001</v>
      </c>
      <c r="S4566" t="b">
        <v>1</v>
      </c>
      <c r="T4566" t="s">
        <v>28</v>
      </c>
      <c r="U4566">
        <v>1</v>
      </c>
      <c r="V4566" t="b">
        <v>0</v>
      </c>
    </row>
    <row r="4567" spans="1:22" x14ac:dyDescent="0.3">
      <c r="A4567">
        <v>4566</v>
      </c>
      <c r="B4567" s="2">
        <v>44923</v>
      </c>
      <c r="C4567" s="19">
        <f>YEAR(Table1[[#This Row],[Date]])</f>
        <v>2022</v>
      </c>
      <c r="D4567">
        <f>MONTH(Table1[[#This Row],[Date]])</f>
        <v>12</v>
      </c>
      <c r="E4567" t="str">
        <f>TEXT(Table1[[#This Row],[Date]],"MMMM")</f>
        <v>December</v>
      </c>
      <c r="F4567">
        <v>134</v>
      </c>
      <c r="G4567">
        <v>31</v>
      </c>
      <c r="H4567" t="s">
        <v>37</v>
      </c>
      <c r="I4567" t="s">
        <v>44</v>
      </c>
      <c r="J4567">
        <v>439</v>
      </c>
      <c r="K4567" t="s">
        <v>34</v>
      </c>
      <c r="L4567">
        <v>1</v>
      </c>
      <c r="M4567" s="1">
        <v>11.589430950000001</v>
      </c>
      <c r="N4567" s="1">
        <f>Table1[[#This Row],[Quantity]]*Table1[[#This Row],[UnitPrice]]</f>
        <v>11.589430950000001</v>
      </c>
      <c r="O4567" t="s">
        <v>22</v>
      </c>
      <c r="P4567" t="b">
        <v>0</v>
      </c>
      <c r="Q4567">
        <v>0</v>
      </c>
      <c r="R4567" s="1">
        <f>Table1[[#This Row],[Sales]]-Table1[[#This Row],[DiscountAmount]]</f>
        <v>11.589430950000001</v>
      </c>
      <c r="S4567" t="b">
        <v>1</v>
      </c>
      <c r="T4567" t="s">
        <v>23</v>
      </c>
      <c r="U4567">
        <v>3</v>
      </c>
      <c r="V4567" t="b">
        <v>1</v>
      </c>
    </row>
    <row r="4568" spans="1:22" x14ac:dyDescent="0.3">
      <c r="A4568">
        <v>4567</v>
      </c>
      <c r="B4568" s="2">
        <v>43784</v>
      </c>
      <c r="C4568" s="19">
        <f>YEAR(Table1[[#This Row],[Date]])</f>
        <v>2019</v>
      </c>
      <c r="D4568">
        <f>MONTH(Table1[[#This Row],[Date]])</f>
        <v>11</v>
      </c>
      <c r="E4568" t="str">
        <f>TEXT(Table1[[#This Row],[Date]],"MMMM")</f>
        <v>November</v>
      </c>
      <c r="F4568">
        <v>452</v>
      </c>
      <c r="G4568">
        <v>23</v>
      </c>
      <c r="H4568" t="s">
        <v>37</v>
      </c>
      <c r="I4568" t="s">
        <v>20</v>
      </c>
      <c r="J4568">
        <v>386</v>
      </c>
      <c r="K4568" t="s">
        <v>21</v>
      </c>
      <c r="L4568">
        <v>1</v>
      </c>
      <c r="M4568" s="1">
        <v>78.404201450000002</v>
      </c>
      <c r="N4568" s="1">
        <f>Table1[[#This Row],[Quantity]]*Table1[[#This Row],[UnitPrice]]</f>
        <v>78.404201450000002</v>
      </c>
      <c r="O4568" t="s">
        <v>32</v>
      </c>
      <c r="P4568" t="b">
        <v>1</v>
      </c>
      <c r="Q4568">
        <v>0</v>
      </c>
      <c r="R4568" s="1">
        <f>Table1[[#This Row],[Sales]]-Table1[[#This Row],[DiscountAmount]]</f>
        <v>78.404201450000002</v>
      </c>
      <c r="S4568" t="b">
        <v>0</v>
      </c>
      <c r="T4568" t="s">
        <v>23</v>
      </c>
      <c r="U4568">
        <v>2</v>
      </c>
      <c r="V4568" t="b">
        <v>1</v>
      </c>
    </row>
    <row r="4569" spans="1:22" x14ac:dyDescent="0.3">
      <c r="A4569">
        <v>4568</v>
      </c>
      <c r="B4569" s="2">
        <v>45242</v>
      </c>
      <c r="C4569" s="19">
        <f>YEAR(Table1[[#This Row],[Date]])</f>
        <v>2023</v>
      </c>
      <c r="D4569">
        <f>MONTH(Table1[[#This Row],[Date]])</f>
        <v>11</v>
      </c>
      <c r="E4569" t="str">
        <f>TEXT(Table1[[#This Row],[Date]],"MMMM")</f>
        <v>November</v>
      </c>
      <c r="F4569">
        <v>194</v>
      </c>
      <c r="G4569">
        <v>58</v>
      </c>
      <c r="H4569" t="s">
        <v>19</v>
      </c>
      <c r="I4569" t="s">
        <v>50</v>
      </c>
      <c r="J4569">
        <v>861</v>
      </c>
      <c r="K4569" t="s">
        <v>34</v>
      </c>
      <c r="L4569">
        <v>1</v>
      </c>
      <c r="M4569" s="1">
        <v>96.195993270000002</v>
      </c>
      <c r="N4569" s="1">
        <f>Table1[[#This Row],[Quantity]]*Table1[[#This Row],[UnitPrice]]</f>
        <v>96.195993270000002</v>
      </c>
      <c r="O4569" t="s">
        <v>30</v>
      </c>
      <c r="P4569" t="b">
        <v>1</v>
      </c>
      <c r="Q4569">
        <v>0</v>
      </c>
      <c r="R4569" s="1">
        <f>Table1[[#This Row],[Sales]]-Table1[[#This Row],[DiscountAmount]]</f>
        <v>96.195993270000002</v>
      </c>
      <c r="S4569" t="b">
        <v>1</v>
      </c>
      <c r="T4569" t="s">
        <v>28</v>
      </c>
      <c r="U4569">
        <v>2</v>
      </c>
      <c r="V4569" t="b">
        <v>0</v>
      </c>
    </row>
    <row r="4570" spans="1:22" x14ac:dyDescent="0.3">
      <c r="A4570">
        <v>4569</v>
      </c>
      <c r="B4570" s="2">
        <v>43454</v>
      </c>
      <c r="C4570" s="19">
        <f>YEAR(Table1[[#This Row],[Date]])</f>
        <v>2018</v>
      </c>
      <c r="D4570">
        <f>MONTH(Table1[[#This Row],[Date]])</f>
        <v>12</v>
      </c>
      <c r="E4570" t="str">
        <f>TEXT(Table1[[#This Row],[Date]],"MMMM")</f>
        <v>December</v>
      </c>
      <c r="F4570">
        <v>227</v>
      </c>
      <c r="G4570">
        <v>24</v>
      </c>
      <c r="H4570" t="s">
        <v>24</v>
      </c>
      <c r="I4570" t="s">
        <v>52</v>
      </c>
      <c r="J4570">
        <v>120</v>
      </c>
      <c r="K4570" t="s">
        <v>39</v>
      </c>
      <c r="L4570">
        <v>5</v>
      </c>
      <c r="M4570" s="1">
        <v>63.291107420000003</v>
      </c>
      <c r="N4570" s="1">
        <f>Table1[[#This Row],[Quantity]]*Table1[[#This Row],[UnitPrice]]</f>
        <v>316.45553710000002</v>
      </c>
      <c r="O4570" t="s">
        <v>30</v>
      </c>
      <c r="P4570" t="b">
        <v>1</v>
      </c>
      <c r="Q4570">
        <v>31.645553710000002</v>
      </c>
      <c r="R4570" s="1">
        <f>Table1[[#This Row],[Sales]]-Table1[[#This Row],[DiscountAmount]]</f>
        <v>284.80998339000001</v>
      </c>
      <c r="S4570" t="b">
        <v>0</v>
      </c>
      <c r="T4570" t="s">
        <v>36</v>
      </c>
      <c r="U4570">
        <v>1</v>
      </c>
      <c r="V4570" t="b">
        <v>0</v>
      </c>
    </row>
    <row r="4571" spans="1:22" x14ac:dyDescent="0.3">
      <c r="A4571">
        <v>4570</v>
      </c>
      <c r="B4571" s="2">
        <v>43443</v>
      </c>
      <c r="C4571" s="19">
        <f>YEAR(Table1[[#This Row],[Date]])</f>
        <v>2018</v>
      </c>
      <c r="D4571">
        <f>MONTH(Table1[[#This Row],[Date]])</f>
        <v>12</v>
      </c>
      <c r="E4571" t="str">
        <f>TEXT(Table1[[#This Row],[Date]],"MMMM")</f>
        <v>December</v>
      </c>
      <c r="F4571">
        <v>441</v>
      </c>
      <c r="G4571">
        <v>41</v>
      </c>
      <c r="H4571" t="s">
        <v>37</v>
      </c>
      <c r="I4571" t="s">
        <v>29</v>
      </c>
      <c r="J4571">
        <v>507</v>
      </c>
      <c r="K4571" t="s">
        <v>34</v>
      </c>
      <c r="L4571">
        <v>3</v>
      </c>
      <c r="M4571" s="1">
        <v>60.430851660000002</v>
      </c>
      <c r="N4571" s="1">
        <f>Table1[[#This Row],[Quantity]]*Table1[[#This Row],[UnitPrice]]</f>
        <v>181.29255498000001</v>
      </c>
      <c r="O4571" t="s">
        <v>32</v>
      </c>
      <c r="P4571" t="b">
        <v>1</v>
      </c>
      <c r="Q4571">
        <v>18.129255499999999</v>
      </c>
      <c r="R4571" s="1">
        <f>Table1[[#This Row],[Sales]]-Table1[[#This Row],[DiscountAmount]]</f>
        <v>163.16329948000001</v>
      </c>
      <c r="S4571" t="b">
        <v>0</v>
      </c>
      <c r="T4571" t="s">
        <v>36</v>
      </c>
      <c r="U4571">
        <v>3</v>
      </c>
      <c r="V4571" t="b">
        <v>0</v>
      </c>
    </row>
    <row r="4572" spans="1:22" x14ac:dyDescent="0.3">
      <c r="A4572">
        <v>4571</v>
      </c>
      <c r="B4572" s="2">
        <v>44532</v>
      </c>
      <c r="C4572" s="19">
        <f>YEAR(Table1[[#This Row],[Date]])</f>
        <v>2021</v>
      </c>
      <c r="D4572">
        <f>MONTH(Table1[[#This Row],[Date]])</f>
        <v>12</v>
      </c>
      <c r="E4572" t="str">
        <f>TEXT(Table1[[#This Row],[Date]],"MMMM")</f>
        <v>December</v>
      </c>
      <c r="F4572">
        <v>464</v>
      </c>
      <c r="G4572">
        <v>68</v>
      </c>
      <c r="H4572" t="s">
        <v>19</v>
      </c>
      <c r="I4572" t="s">
        <v>46</v>
      </c>
      <c r="J4572">
        <v>751</v>
      </c>
      <c r="K4572" t="s">
        <v>26</v>
      </c>
      <c r="L4572">
        <v>3</v>
      </c>
      <c r="M4572" s="1">
        <v>17.414124990000001</v>
      </c>
      <c r="N4572" s="1">
        <f>Table1[[#This Row],[Quantity]]*Table1[[#This Row],[UnitPrice]]</f>
        <v>52.24237497</v>
      </c>
      <c r="O4572" t="s">
        <v>35</v>
      </c>
      <c r="P4572" t="b">
        <v>1</v>
      </c>
      <c r="Q4572">
        <v>0</v>
      </c>
      <c r="R4572" s="1">
        <f>Table1[[#This Row],[Sales]]-Table1[[#This Row],[DiscountAmount]]</f>
        <v>52.24237497</v>
      </c>
      <c r="S4572" t="b">
        <v>0</v>
      </c>
      <c r="T4572" t="s">
        <v>23</v>
      </c>
      <c r="U4572">
        <v>4</v>
      </c>
      <c r="V4572" t="b">
        <v>1</v>
      </c>
    </row>
    <row r="4573" spans="1:22" x14ac:dyDescent="0.3">
      <c r="A4573">
        <v>4572</v>
      </c>
      <c r="B4573" s="2">
        <v>44158</v>
      </c>
      <c r="C4573" s="19">
        <f>YEAR(Table1[[#This Row],[Date]])</f>
        <v>2020</v>
      </c>
      <c r="D4573">
        <f>MONTH(Table1[[#This Row],[Date]])</f>
        <v>11</v>
      </c>
      <c r="E4573" t="str">
        <f>TEXT(Table1[[#This Row],[Date]],"MMMM")</f>
        <v>November</v>
      </c>
      <c r="F4573">
        <v>477</v>
      </c>
      <c r="G4573">
        <v>42</v>
      </c>
      <c r="H4573" t="s">
        <v>24</v>
      </c>
      <c r="I4573" t="s">
        <v>42</v>
      </c>
      <c r="J4573">
        <v>849</v>
      </c>
      <c r="K4573" t="s">
        <v>39</v>
      </c>
      <c r="L4573">
        <v>5</v>
      </c>
      <c r="M4573" s="1">
        <v>55.292868140000003</v>
      </c>
      <c r="N4573" s="1">
        <f>Table1[[#This Row],[Quantity]]*Table1[[#This Row],[UnitPrice]]</f>
        <v>276.46434070000004</v>
      </c>
      <c r="O4573" t="s">
        <v>32</v>
      </c>
      <c r="P4573" t="b">
        <v>0</v>
      </c>
      <c r="Q4573">
        <v>27.646434070000002</v>
      </c>
      <c r="R4573" s="1">
        <f>Table1[[#This Row],[Sales]]-Table1[[#This Row],[DiscountAmount]]</f>
        <v>248.81790663000004</v>
      </c>
      <c r="S4573" t="b">
        <v>1</v>
      </c>
      <c r="T4573" t="s">
        <v>36</v>
      </c>
      <c r="U4573">
        <v>1</v>
      </c>
      <c r="V4573" t="b">
        <v>0</v>
      </c>
    </row>
    <row r="4574" spans="1:22" x14ac:dyDescent="0.3">
      <c r="A4574">
        <v>4573</v>
      </c>
      <c r="B4574" s="2">
        <v>44154</v>
      </c>
      <c r="C4574" s="19">
        <f>YEAR(Table1[[#This Row],[Date]])</f>
        <v>2020</v>
      </c>
      <c r="D4574">
        <f>MONTH(Table1[[#This Row],[Date]])</f>
        <v>11</v>
      </c>
      <c r="E4574" t="str">
        <f>TEXT(Table1[[#This Row],[Date]],"MMMM")</f>
        <v>November</v>
      </c>
      <c r="F4574">
        <v>143</v>
      </c>
      <c r="G4574">
        <v>19</v>
      </c>
      <c r="H4574" t="s">
        <v>37</v>
      </c>
      <c r="I4574" t="s">
        <v>25</v>
      </c>
      <c r="J4574">
        <v>843</v>
      </c>
      <c r="K4574" t="s">
        <v>43</v>
      </c>
      <c r="L4574">
        <v>2</v>
      </c>
      <c r="M4574" s="1">
        <v>82.256994770000006</v>
      </c>
      <c r="N4574" s="1">
        <f>Table1[[#This Row],[Quantity]]*Table1[[#This Row],[UnitPrice]]</f>
        <v>164.51398954000001</v>
      </c>
      <c r="O4574" t="s">
        <v>30</v>
      </c>
      <c r="P4574" t="b">
        <v>1</v>
      </c>
      <c r="Q4574">
        <v>0</v>
      </c>
      <c r="R4574" s="1">
        <f>Table1[[#This Row],[Sales]]-Table1[[#This Row],[DiscountAmount]]</f>
        <v>164.51398954000001</v>
      </c>
      <c r="S4574" t="b">
        <v>1</v>
      </c>
      <c r="T4574" t="s">
        <v>28</v>
      </c>
      <c r="U4574">
        <v>1</v>
      </c>
      <c r="V4574" t="b">
        <v>1</v>
      </c>
    </row>
    <row r="4575" spans="1:22" x14ac:dyDescent="0.3">
      <c r="A4575">
        <v>4574</v>
      </c>
      <c r="B4575" s="2">
        <v>43779</v>
      </c>
      <c r="C4575" s="19">
        <f>YEAR(Table1[[#This Row],[Date]])</f>
        <v>2019</v>
      </c>
      <c r="D4575">
        <f>MONTH(Table1[[#This Row],[Date]])</f>
        <v>11</v>
      </c>
      <c r="E4575" t="str">
        <f>TEXT(Table1[[#This Row],[Date]],"MMMM")</f>
        <v>November</v>
      </c>
      <c r="F4575">
        <v>114</v>
      </c>
      <c r="G4575">
        <v>32</v>
      </c>
      <c r="H4575" t="s">
        <v>19</v>
      </c>
      <c r="I4575" t="s">
        <v>51</v>
      </c>
      <c r="J4575">
        <v>211</v>
      </c>
      <c r="K4575" t="s">
        <v>39</v>
      </c>
      <c r="L4575">
        <v>3</v>
      </c>
      <c r="M4575" s="1">
        <v>70.430439010000001</v>
      </c>
      <c r="N4575" s="1">
        <f>Table1[[#This Row],[Quantity]]*Table1[[#This Row],[UnitPrice]]</f>
        <v>211.29131703000002</v>
      </c>
      <c r="O4575" t="s">
        <v>22</v>
      </c>
      <c r="P4575" t="b">
        <v>1</v>
      </c>
      <c r="Q4575">
        <v>0</v>
      </c>
      <c r="R4575" s="1">
        <f>Table1[[#This Row],[Sales]]-Table1[[#This Row],[DiscountAmount]]</f>
        <v>211.29131703000002</v>
      </c>
      <c r="S4575" t="b">
        <v>1</v>
      </c>
      <c r="T4575" t="s">
        <v>23</v>
      </c>
      <c r="U4575">
        <v>3</v>
      </c>
      <c r="V4575" t="b">
        <v>0</v>
      </c>
    </row>
    <row r="4576" spans="1:22" x14ac:dyDescent="0.3">
      <c r="A4576">
        <v>4575</v>
      </c>
      <c r="B4576" s="2">
        <v>43782</v>
      </c>
      <c r="C4576" s="19">
        <f>YEAR(Table1[[#This Row],[Date]])</f>
        <v>2019</v>
      </c>
      <c r="D4576">
        <f>MONTH(Table1[[#This Row],[Date]])</f>
        <v>11</v>
      </c>
      <c r="E4576" t="str">
        <f>TEXT(Table1[[#This Row],[Date]],"MMMM")</f>
        <v>November</v>
      </c>
      <c r="F4576">
        <v>368</v>
      </c>
      <c r="G4576">
        <v>43</v>
      </c>
      <c r="H4576" t="s">
        <v>37</v>
      </c>
      <c r="I4576" t="s">
        <v>45</v>
      </c>
      <c r="J4576">
        <v>902</v>
      </c>
      <c r="K4576" t="s">
        <v>34</v>
      </c>
      <c r="L4576">
        <v>5</v>
      </c>
      <c r="M4576" s="1">
        <v>55.780579699999997</v>
      </c>
      <c r="N4576" s="1">
        <f>Table1[[#This Row],[Quantity]]*Table1[[#This Row],[UnitPrice]]</f>
        <v>278.90289849999999</v>
      </c>
      <c r="O4576" t="s">
        <v>32</v>
      </c>
      <c r="P4576" t="b">
        <v>1</v>
      </c>
      <c r="Q4576">
        <v>27.890289849999998</v>
      </c>
      <c r="R4576" s="1">
        <f>Table1[[#This Row],[Sales]]-Table1[[#This Row],[DiscountAmount]]</f>
        <v>251.01260865</v>
      </c>
      <c r="S4576" t="b">
        <v>1</v>
      </c>
      <c r="T4576" t="s">
        <v>36</v>
      </c>
      <c r="U4576">
        <v>4</v>
      </c>
      <c r="V4576" t="b">
        <v>0</v>
      </c>
    </row>
    <row r="4577" spans="1:22" x14ac:dyDescent="0.3">
      <c r="A4577">
        <v>4576</v>
      </c>
      <c r="B4577" s="2">
        <v>44546</v>
      </c>
      <c r="C4577" s="19">
        <f>YEAR(Table1[[#This Row],[Date]])</f>
        <v>2021</v>
      </c>
      <c r="D4577">
        <f>MONTH(Table1[[#This Row],[Date]])</f>
        <v>12</v>
      </c>
      <c r="E4577" t="str">
        <f>TEXT(Table1[[#This Row],[Date]],"MMMM")</f>
        <v>December</v>
      </c>
      <c r="F4577">
        <v>116</v>
      </c>
      <c r="G4577">
        <v>56</v>
      </c>
      <c r="H4577" t="s">
        <v>37</v>
      </c>
      <c r="I4577" t="s">
        <v>27</v>
      </c>
      <c r="J4577">
        <v>865</v>
      </c>
      <c r="K4577" t="s">
        <v>26</v>
      </c>
      <c r="L4577">
        <v>3</v>
      </c>
      <c r="M4577" s="1">
        <v>68.674511949999996</v>
      </c>
      <c r="N4577" s="1">
        <f>Table1[[#This Row],[Quantity]]*Table1[[#This Row],[UnitPrice]]</f>
        <v>206.02353584999997</v>
      </c>
      <c r="O4577" t="s">
        <v>22</v>
      </c>
      <c r="P4577" t="b">
        <v>0</v>
      </c>
      <c r="Q4577">
        <v>20.60235359</v>
      </c>
      <c r="R4577" s="1">
        <f>Table1[[#This Row],[Sales]]-Table1[[#This Row],[DiscountAmount]]</f>
        <v>185.42118225999997</v>
      </c>
      <c r="S4577" t="b">
        <v>0</v>
      </c>
      <c r="T4577" t="s">
        <v>36</v>
      </c>
      <c r="U4577">
        <v>4</v>
      </c>
      <c r="V4577" t="b">
        <v>0</v>
      </c>
    </row>
    <row r="4578" spans="1:22" x14ac:dyDescent="0.3">
      <c r="A4578">
        <v>4577</v>
      </c>
      <c r="B4578" s="2">
        <v>44866</v>
      </c>
      <c r="C4578" s="19">
        <f>YEAR(Table1[[#This Row],[Date]])</f>
        <v>2022</v>
      </c>
      <c r="D4578">
        <f>MONTH(Table1[[#This Row],[Date]])</f>
        <v>11</v>
      </c>
      <c r="E4578" t="str">
        <f>TEXT(Table1[[#This Row],[Date]],"MMMM")</f>
        <v>November</v>
      </c>
      <c r="F4578">
        <v>31</v>
      </c>
      <c r="G4578">
        <v>31</v>
      </c>
      <c r="H4578" t="s">
        <v>19</v>
      </c>
      <c r="I4578" t="s">
        <v>47</v>
      </c>
      <c r="J4578">
        <v>414</v>
      </c>
      <c r="K4578" t="s">
        <v>39</v>
      </c>
      <c r="L4578">
        <v>5</v>
      </c>
      <c r="M4578" s="1">
        <v>20.27383034</v>
      </c>
      <c r="N4578" s="1">
        <f>Table1[[#This Row],[Quantity]]*Table1[[#This Row],[UnitPrice]]</f>
        <v>101.3691517</v>
      </c>
      <c r="O4578" t="s">
        <v>35</v>
      </c>
      <c r="P4578" t="b">
        <v>1</v>
      </c>
      <c r="Q4578">
        <v>10.13691517</v>
      </c>
      <c r="R4578" s="1">
        <f>Table1[[#This Row],[Sales]]-Table1[[#This Row],[DiscountAmount]]</f>
        <v>91.232236530000009</v>
      </c>
      <c r="S4578" t="b">
        <v>1</v>
      </c>
      <c r="T4578" t="s">
        <v>36</v>
      </c>
      <c r="U4578">
        <v>3</v>
      </c>
      <c r="V4578" t="b">
        <v>1</v>
      </c>
    </row>
    <row r="4579" spans="1:22" x14ac:dyDescent="0.3">
      <c r="A4579">
        <v>4578</v>
      </c>
      <c r="B4579" s="2">
        <v>43778</v>
      </c>
      <c r="C4579" s="19">
        <f>YEAR(Table1[[#This Row],[Date]])</f>
        <v>2019</v>
      </c>
      <c r="D4579">
        <f>MONTH(Table1[[#This Row],[Date]])</f>
        <v>11</v>
      </c>
      <c r="E4579" t="str">
        <f>TEXT(Table1[[#This Row],[Date]],"MMMM")</f>
        <v>November</v>
      </c>
      <c r="F4579">
        <v>23</v>
      </c>
      <c r="G4579">
        <v>48</v>
      </c>
      <c r="H4579" t="s">
        <v>37</v>
      </c>
      <c r="I4579" t="s">
        <v>38</v>
      </c>
      <c r="J4579">
        <v>335</v>
      </c>
      <c r="K4579" t="s">
        <v>21</v>
      </c>
      <c r="L4579">
        <v>5</v>
      </c>
      <c r="M4579" s="1">
        <v>61.548019699999998</v>
      </c>
      <c r="N4579" s="1">
        <f>Table1[[#This Row],[Quantity]]*Table1[[#This Row],[UnitPrice]]</f>
        <v>307.74009849999999</v>
      </c>
      <c r="O4579" t="s">
        <v>22</v>
      </c>
      <c r="P4579" t="b">
        <v>1</v>
      </c>
      <c r="Q4579">
        <v>0</v>
      </c>
      <c r="R4579" s="1">
        <f>Table1[[#This Row],[Sales]]-Table1[[#This Row],[DiscountAmount]]</f>
        <v>307.74009849999999</v>
      </c>
      <c r="S4579" t="b">
        <v>0</v>
      </c>
      <c r="T4579" t="s">
        <v>23</v>
      </c>
      <c r="U4579">
        <v>2</v>
      </c>
      <c r="V4579" t="b">
        <v>0</v>
      </c>
    </row>
    <row r="4580" spans="1:22" x14ac:dyDescent="0.3">
      <c r="A4580">
        <v>4579</v>
      </c>
      <c r="B4580" s="2">
        <v>44517</v>
      </c>
      <c r="C4580" s="19">
        <f>YEAR(Table1[[#This Row],[Date]])</f>
        <v>2021</v>
      </c>
      <c r="D4580">
        <f>MONTH(Table1[[#This Row],[Date]])</f>
        <v>11</v>
      </c>
      <c r="E4580" t="str">
        <f>TEXT(Table1[[#This Row],[Date]],"MMMM")</f>
        <v>November</v>
      </c>
      <c r="F4580">
        <v>93</v>
      </c>
      <c r="G4580">
        <v>43</v>
      </c>
      <c r="H4580" t="s">
        <v>19</v>
      </c>
      <c r="I4580" t="s">
        <v>52</v>
      </c>
      <c r="J4580">
        <v>268</v>
      </c>
      <c r="K4580" t="s">
        <v>34</v>
      </c>
      <c r="L4580">
        <v>1</v>
      </c>
      <c r="M4580" s="1">
        <v>64.534862989999993</v>
      </c>
      <c r="N4580" s="1">
        <f>Table1[[#This Row],[Quantity]]*Table1[[#This Row],[UnitPrice]]</f>
        <v>64.534862989999993</v>
      </c>
      <c r="O4580" t="s">
        <v>22</v>
      </c>
      <c r="P4580" t="b">
        <v>1</v>
      </c>
      <c r="Q4580">
        <v>6.4534862989999997</v>
      </c>
      <c r="R4580" s="1">
        <f>Table1[[#This Row],[Sales]]-Table1[[#This Row],[DiscountAmount]]</f>
        <v>58.081376690999996</v>
      </c>
      <c r="S4580" t="b">
        <v>1</v>
      </c>
      <c r="T4580" t="s">
        <v>36</v>
      </c>
      <c r="U4580">
        <v>1</v>
      </c>
      <c r="V4580" t="b">
        <v>0</v>
      </c>
    </row>
    <row r="4581" spans="1:22" x14ac:dyDescent="0.3">
      <c r="A4581">
        <v>4580</v>
      </c>
      <c r="B4581" s="2">
        <v>44897</v>
      </c>
      <c r="C4581" s="19">
        <f>YEAR(Table1[[#This Row],[Date]])</f>
        <v>2022</v>
      </c>
      <c r="D4581">
        <f>MONTH(Table1[[#This Row],[Date]])</f>
        <v>12</v>
      </c>
      <c r="E4581" t="str">
        <f>TEXT(Table1[[#This Row],[Date]],"MMMM")</f>
        <v>December</v>
      </c>
      <c r="F4581">
        <v>190</v>
      </c>
      <c r="G4581">
        <v>67</v>
      </c>
      <c r="H4581" t="s">
        <v>24</v>
      </c>
      <c r="I4581" t="s">
        <v>45</v>
      </c>
      <c r="J4581">
        <v>926</v>
      </c>
      <c r="K4581" t="s">
        <v>39</v>
      </c>
      <c r="L4581">
        <v>3</v>
      </c>
      <c r="M4581" s="1">
        <v>50.838481489999999</v>
      </c>
      <c r="N4581" s="1">
        <f>Table1[[#This Row],[Quantity]]*Table1[[#This Row],[UnitPrice]]</f>
        <v>152.51544447000001</v>
      </c>
      <c r="O4581" t="s">
        <v>22</v>
      </c>
      <c r="P4581" t="b">
        <v>0</v>
      </c>
      <c r="Q4581">
        <v>0</v>
      </c>
      <c r="R4581" s="1">
        <f>Table1[[#This Row],[Sales]]-Table1[[#This Row],[DiscountAmount]]</f>
        <v>152.51544447000001</v>
      </c>
      <c r="S4581" t="b">
        <v>1</v>
      </c>
      <c r="T4581" t="s">
        <v>23</v>
      </c>
      <c r="U4581">
        <v>1</v>
      </c>
      <c r="V4581" t="b">
        <v>1</v>
      </c>
    </row>
    <row r="4582" spans="1:22" x14ac:dyDescent="0.3">
      <c r="A4582">
        <v>4581</v>
      </c>
      <c r="B4582" s="2">
        <v>44523</v>
      </c>
      <c r="C4582" s="19">
        <f>YEAR(Table1[[#This Row],[Date]])</f>
        <v>2021</v>
      </c>
      <c r="D4582">
        <f>MONTH(Table1[[#This Row],[Date]])</f>
        <v>11</v>
      </c>
      <c r="E4582" t="str">
        <f>TEXT(Table1[[#This Row],[Date]],"MMMM")</f>
        <v>November</v>
      </c>
      <c r="F4582">
        <v>264</v>
      </c>
      <c r="G4582">
        <v>63</v>
      </c>
      <c r="H4582" t="s">
        <v>37</v>
      </c>
      <c r="I4582" t="s">
        <v>52</v>
      </c>
      <c r="J4582">
        <v>679</v>
      </c>
      <c r="K4582" t="s">
        <v>21</v>
      </c>
      <c r="L4582">
        <v>3</v>
      </c>
      <c r="M4582" s="1">
        <v>89.680953500000001</v>
      </c>
      <c r="N4582" s="1">
        <f>Table1[[#This Row],[Quantity]]*Table1[[#This Row],[UnitPrice]]</f>
        <v>269.04286050000002</v>
      </c>
      <c r="O4582" t="s">
        <v>22</v>
      </c>
      <c r="P4582" t="b">
        <v>1</v>
      </c>
      <c r="Q4582">
        <v>26.90428605</v>
      </c>
      <c r="R4582" s="1">
        <f>Table1[[#This Row],[Sales]]-Table1[[#This Row],[DiscountAmount]]</f>
        <v>242.13857445000002</v>
      </c>
      <c r="S4582" t="b">
        <v>1</v>
      </c>
      <c r="T4582" t="s">
        <v>36</v>
      </c>
      <c r="U4582">
        <v>3</v>
      </c>
      <c r="V4582" t="b">
        <v>0</v>
      </c>
    </row>
    <row r="4583" spans="1:22" x14ac:dyDescent="0.3">
      <c r="A4583">
        <v>4582</v>
      </c>
      <c r="B4583" s="2">
        <v>45265</v>
      </c>
      <c r="C4583" s="19">
        <f>YEAR(Table1[[#This Row],[Date]])</f>
        <v>2023</v>
      </c>
      <c r="D4583">
        <f>MONTH(Table1[[#This Row],[Date]])</f>
        <v>12</v>
      </c>
      <c r="E4583" t="str">
        <f>TEXT(Table1[[#This Row],[Date]],"MMMM")</f>
        <v>December</v>
      </c>
      <c r="F4583">
        <v>487</v>
      </c>
      <c r="G4583">
        <v>37</v>
      </c>
      <c r="H4583" t="s">
        <v>24</v>
      </c>
      <c r="I4583" t="s">
        <v>50</v>
      </c>
      <c r="J4583">
        <v>360</v>
      </c>
      <c r="K4583" t="s">
        <v>34</v>
      </c>
      <c r="L4583">
        <v>3</v>
      </c>
      <c r="M4583" s="1">
        <v>34.102158449999997</v>
      </c>
      <c r="N4583" s="1">
        <f>Table1[[#This Row],[Quantity]]*Table1[[#This Row],[UnitPrice]]</f>
        <v>102.30647535</v>
      </c>
      <c r="O4583" t="s">
        <v>22</v>
      </c>
      <c r="P4583" t="b">
        <v>0</v>
      </c>
      <c r="Q4583">
        <v>0</v>
      </c>
      <c r="R4583" s="1">
        <f>Table1[[#This Row],[Sales]]-Table1[[#This Row],[DiscountAmount]]</f>
        <v>102.30647535</v>
      </c>
      <c r="S4583" t="b">
        <v>1</v>
      </c>
      <c r="T4583" t="s">
        <v>23</v>
      </c>
      <c r="U4583">
        <v>2</v>
      </c>
      <c r="V4583" t="b">
        <v>1</v>
      </c>
    </row>
    <row r="4584" spans="1:22" x14ac:dyDescent="0.3">
      <c r="A4584">
        <v>4583</v>
      </c>
      <c r="B4584" s="2">
        <v>45281</v>
      </c>
      <c r="C4584" s="19">
        <f>YEAR(Table1[[#This Row],[Date]])</f>
        <v>2023</v>
      </c>
      <c r="D4584">
        <f>MONTH(Table1[[#This Row],[Date]])</f>
        <v>12</v>
      </c>
      <c r="E4584" t="str">
        <f>TEXT(Table1[[#This Row],[Date]],"MMMM")</f>
        <v>December</v>
      </c>
      <c r="F4584">
        <v>213</v>
      </c>
      <c r="G4584">
        <v>67</v>
      </c>
      <c r="H4584" t="s">
        <v>37</v>
      </c>
      <c r="I4584" t="s">
        <v>40</v>
      </c>
      <c r="J4584">
        <v>478</v>
      </c>
      <c r="K4584" t="s">
        <v>26</v>
      </c>
      <c r="L4584">
        <v>1</v>
      </c>
      <c r="M4584" s="1">
        <v>98.776244449999993</v>
      </c>
      <c r="N4584" s="1">
        <f>Table1[[#This Row],[Quantity]]*Table1[[#This Row],[UnitPrice]]</f>
        <v>98.776244449999993</v>
      </c>
      <c r="O4584" t="s">
        <v>22</v>
      </c>
      <c r="P4584" t="b">
        <v>0</v>
      </c>
      <c r="Q4584">
        <v>0</v>
      </c>
      <c r="R4584" s="1">
        <f>Table1[[#This Row],[Sales]]-Table1[[#This Row],[DiscountAmount]]</f>
        <v>98.776244449999993</v>
      </c>
      <c r="S4584" t="b">
        <v>0</v>
      </c>
      <c r="T4584" t="s">
        <v>28</v>
      </c>
      <c r="U4584">
        <v>4</v>
      </c>
      <c r="V4584" t="b">
        <v>0</v>
      </c>
    </row>
    <row r="4585" spans="1:22" x14ac:dyDescent="0.3">
      <c r="A4585">
        <v>4584</v>
      </c>
      <c r="B4585" s="2">
        <v>44156</v>
      </c>
      <c r="C4585" s="19">
        <f>YEAR(Table1[[#This Row],[Date]])</f>
        <v>2020</v>
      </c>
      <c r="D4585">
        <f>MONTH(Table1[[#This Row],[Date]])</f>
        <v>11</v>
      </c>
      <c r="E4585" t="str">
        <f>TEXT(Table1[[#This Row],[Date]],"MMMM")</f>
        <v>November</v>
      </c>
      <c r="F4585">
        <v>334</v>
      </c>
      <c r="G4585">
        <v>42</v>
      </c>
      <c r="H4585" t="s">
        <v>24</v>
      </c>
      <c r="I4585" t="s">
        <v>50</v>
      </c>
      <c r="J4585">
        <v>274</v>
      </c>
      <c r="K4585" t="s">
        <v>39</v>
      </c>
      <c r="L4585">
        <v>5</v>
      </c>
      <c r="M4585" s="1">
        <v>43.594357770000002</v>
      </c>
      <c r="N4585" s="1">
        <f>Table1[[#This Row],[Quantity]]*Table1[[#This Row],[UnitPrice]]</f>
        <v>217.97178885</v>
      </c>
      <c r="O4585" t="s">
        <v>22</v>
      </c>
      <c r="P4585" t="b">
        <v>0</v>
      </c>
      <c r="Q4585">
        <v>0</v>
      </c>
      <c r="R4585" s="1">
        <f>Table1[[#This Row],[Sales]]-Table1[[#This Row],[DiscountAmount]]</f>
        <v>217.97178885</v>
      </c>
      <c r="S4585" t="b">
        <v>1</v>
      </c>
      <c r="T4585" t="s">
        <v>23</v>
      </c>
      <c r="U4585">
        <v>4</v>
      </c>
      <c r="V4585" t="b">
        <v>0</v>
      </c>
    </row>
    <row r="4586" spans="1:22" x14ac:dyDescent="0.3">
      <c r="A4586">
        <v>4585</v>
      </c>
      <c r="B4586" s="2">
        <v>45232</v>
      </c>
      <c r="C4586" s="19">
        <f>YEAR(Table1[[#This Row],[Date]])</f>
        <v>2023</v>
      </c>
      <c r="D4586">
        <f>MONTH(Table1[[#This Row],[Date]])</f>
        <v>11</v>
      </c>
      <c r="E4586" t="str">
        <f>TEXT(Table1[[#This Row],[Date]],"MMMM")</f>
        <v>November</v>
      </c>
      <c r="F4586">
        <v>414</v>
      </c>
      <c r="G4586">
        <v>67</v>
      </c>
      <c r="H4586" t="s">
        <v>19</v>
      </c>
      <c r="I4586" t="s">
        <v>52</v>
      </c>
      <c r="J4586">
        <v>836</v>
      </c>
      <c r="K4586" t="s">
        <v>26</v>
      </c>
      <c r="L4586">
        <v>3</v>
      </c>
      <c r="M4586" s="1">
        <v>51.841225459999997</v>
      </c>
      <c r="N4586" s="1">
        <f>Table1[[#This Row],[Quantity]]*Table1[[#This Row],[UnitPrice]]</f>
        <v>155.52367637999998</v>
      </c>
      <c r="O4586" t="s">
        <v>30</v>
      </c>
      <c r="P4586" t="b">
        <v>1</v>
      </c>
      <c r="Q4586">
        <v>15.55236764</v>
      </c>
      <c r="R4586" s="1">
        <f>Table1[[#This Row],[Sales]]-Table1[[#This Row],[DiscountAmount]]</f>
        <v>139.97130873999998</v>
      </c>
      <c r="S4586" t="b">
        <v>0</v>
      </c>
      <c r="T4586" t="s">
        <v>36</v>
      </c>
      <c r="U4586">
        <v>5</v>
      </c>
      <c r="V4586" t="b">
        <v>0</v>
      </c>
    </row>
    <row r="4587" spans="1:22" x14ac:dyDescent="0.3">
      <c r="A4587">
        <v>4586</v>
      </c>
      <c r="B4587" s="2">
        <v>43460</v>
      </c>
      <c r="C4587" s="19">
        <f>YEAR(Table1[[#This Row],[Date]])</f>
        <v>2018</v>
      </c>
      <c r="D4587">
        <f>MONTH(Table1[[#This Row],[Date]])</f>
        <v>12</v>
      </c>
      <c r="E4587" t="str">
        <f>TEXT(Table1[[#This Row],[Date]],"MMMM")</f>
        <v>December</v>
      </c>
      <c r="F4587">
        <v>454</v>
      </c>
      <c r="G4587">
        <v>34</v>
      </c>
      <c r="H4587" t="s">
        <v>24</v>
      </c>
      <c r="I4587" t="s">
        <v>29</v>
      </c>
      <c r="J4587">
        <v>551</v>
      </c>
      <c r="K4587" t="s">
        <v>34</v>
      </c>
      <c r="L4587">
        <v>3</v>
      </c>
      <c r="M4587" s="1">
        <v>74.161335309999998</v>
      </c>
      <c r="N4587" s="1">
        <f>Table1[[#This Row],[Quantity]]*Table1[[#This Row],[UnitPrice]]</f>
        <v>222.48400593</v>
      </c>
      <c r="O4587" t="s">
        <v>22</v>
      </c>
      <c r="P4587" t="b">
        <v>1</v>
      </c>
      <c r="Q4587">
        <v>0</v>
      </c>
      <c r="R4587" s="1">
        <f>Table1[[#This Row],[Sales]]-Table1[[#This Row],[DiscountAmount]]</f>
        <v>222.48400593</v>
      </c>
      <c r="S4587" t="b">
        <v>1</v>
      </c>
      <c r="T4587" t="s">
        <v>23</v>
      </c>
      <c r="U4587">
        <v>2</v>
      </c>
      <c r="V4587" t="b">
        <v>0</v>
      </c>
    </row>
    <row r="4588" spans="1:22" x14ac:dyDescent="0.3">
      <c r="A4588">
        <v>4587</v>
      </c>
      <c r="B4588" s="2">
        <v>43429</v>
      </c>
      <c r="C4588" s="19">
        <f>YEAR(Table1[[#This Row],[Date]])</f>
        <v>2018</v>
      </c>
      <c r="D4588">
        <f>MONTH(Table1[[#This Row],[Date]])</f>
        <v>11</v>
      </c>
      <c r="E4588" t="str">
        <f>TEXT(Table1[[#This Row],[Date]],"MMMM")</f>
        <v>November</v>
      </c>
      <c r="F4588">
        <v>357</v>
      </c>
      <c r="G4588">
        <v>36</v>
      </c>
      <c r="H4588" t="s">
        <v>19</v>
      </c>
      <c r="I4588" t="s">
        <v>52</v>
      </c>
      <c r="J4588">
        <v>714</v>
      </c>
      <c r="K4588" t="s">
        <v>43</v>
      </c>
      <c r="L4588">
        <v>4</v>
      </c>
      <c r="M4588" s="1">
        <v>99.771806319999996</v>
      </c>
      <c r="N4588" s="1">
        <f>Table1[[#This Row],[Quantity]]*Table1[[#This Row],[UnitPrice]]</f>
        <v>399.08722527999998</v>
      </c>
      <c r="O4588" t="s">
        <v>32</v>
      </c>
      <c r="P4588" t="b">
        <v>0</v>
      </c>
      <c r="Q4588">
        <v>39.908722529999999</v>
      </c>
      <c r="R4588" s="1">
        <f>Table1[[#This Row],[Sales]]-Table1[[#This Row],[DiscountAmount]]</f>
        <v>359.17850275000001</v>
      </c>
      <c r="S4588" t="b">
        <v>1</v>
      </c>
      <c r="T4588" t="s">
        <v>36</v>
      </c>
      <c r="U4588">
        <v>3</v>
      </c>
      <c r="V4588" t="b">
        <v>0</v>
      </c>
    </row>
    <row r="4589" spans="1:22" x14ac:dyDescent="0.3">
      <c r="A4589">
        <v>4588</v>
      </c>
      <c r="B4589" s="2">
        <v>44145</v>
      </c>
      <c r="C4589" s="19">
        <f>YEAR(Table1[[#This Row],[Date]])</f>
        <v>2020</v>
      </c>
      <c r="D4589">
        <f>MONTH(Table1[[#This Row],[Date]])</f>
        <v>11</v>
      </c>
      <c r="E4589" t="str">
        <f>TEXT(Table1[[#This Row],[Date]],"MMMM")</f>
        <v>November</v>
      </c>
      <c r="F4589">
        <v>292</v>
      </c>
      <c r="G4589">
        <v>43</v>
      </c>
      <c r="H4589" t="s">
        <v>37</v>
      </c>
      <c r="I4589" t="s">
        <v>52</v>
      </c>
      <c r="J4589">
        <v>605</v>
      </c>
      <c r="K4589" t="s">
        <v>34</v>
      </c>
      <c r="L4589">
        <v>2</v>
      </c>
      <c r="M4589" s="1">
        <v>98.604158420000005</v>
      </c>
      <c r="N4589" s="1">
        <f>Table1[[#This Row],[Quantity]]*Table1[[#This Row],[UnitPrice]]</f>
        <v>197.20831684000001</v>
      </c>
      <c r="O4589" t="s">
        <v>35</v>
      </c>
      <c r="P4589" t="b">
        <v>0</v>
      </c>
      <c r="Q4589">
        <v>0</v>
      </c>
      <c r="R4589" s="1">
        <f>Table1[[#This Row],[Sales]]-Table1[[#This Row],[DiscountAmount]]</f>
        <v>197.20831684000001</v>
      </c>
      <c r="S4589" t="b">
        <v>1</v>
      </c>
      <c r="T4589" t="s">
        <v>28</v>
      </c>
      <c r="U4589">
        <v>3</v>
      </c>
      <c r="V4589" t="b">
        <v>0</v>
      </c>
    </row>
    <row r="4590" spans="1:22" x14ac:dyDescent="0.3">
      <c r="A4590">
        <v>4589</v>
      </c>
      <c r="B4590" s="2">
        <v>45263</v>
      </c>
      <c r="C4590" s="19">
        <f>YEAR(Table1[[#This Row],[Date]])</f>
        <v>2023</v>
      </c>
      <c r="D4590">
        <f>MONTH(Table1[[#This Row],[Date]])</f>
        <v>12</v>
      </c>
      <c r="E4590" t="str">
        <f>TEXT(Table1[[#This Row],[Date]],"MMMM")</f>
        <v>December</v>
      </c>
      <c r="F4590">
        <v>400</v>
      </c>
      <c r="G4590">
        <v>60</v>
      </c>
      <c r="H4590" t="s">
        <v>19</v>
      </c>
      <c r="I4590" t="s">
        <v>40</v>
      </c>
      <c r="J4590">
        <v>51</v>
      </c>
      <c r="K4590" t="s">
        <v>43</v>
      </c>
      <c r="L4590">
        <v>4</v>
      </c>
      <c r="M4590" s="1">
        <v>98.916766460000005</v>
      </c>
      <c r="N4590" s="1">
        <f>Table1[[#This Row],[Quantity]]*Table1[[#This Row],[UnitPrice]]</f>
        <v>395.66706584000002</v>
      </c>
      <c r="O4590" t="s">
        <v>22</v>
      </c>
      <c r="P4590" t="b">
        <v>0</v>
      </c>
      <c r="Q4590">
        <v>39.566706580000002</v>
      </c>
      <c r="R4590" s="1">
        <f>Table1[[#This Row],[Sales]]-Table1[[#This Row],[DiscountAmount]]</f>
        <v>356.10035926</v>
      </c>
      <c r="S4590" t="b">
        <v>1</v>
      </c>
      <c r="T4590" t="s">
        <v>36</v>
      </c>
      <c r="U4590">
        <v>3</v>
      </c>
      <c r="V4590" t="b">
        <v>0</v>
      </c>
    </row>
    <row r="4591" spans="1:22" x14ac:dyDescent="0.3">
      <c r="A4591">
        <v>4590</v>
      </c>
      <c r="B4591" s="2">
        <v>43438</v>
      </c>
      <c r="C4591" s="19">
        <f>YEAR(Table1[[#This Row],[Date]])</f>
        <v>2018</v>
      </c>
      <c r="D4591">
        <f>MONTH(Table1[[#This Row],[Date]])</f>
        <v>12</v>
      </c>
      <c r="E4591" t="str">
        <f>TEXT(Table1[[#This Row],[Date]],"MMMM")</f>
        <v>December</v>
      </c>
      <c r="F4591">
        <v>295</v>
      </c>
      <c r="G4591">
        <v>57</v>
      </c>
      <c r="H4591" t="s">
        <v>37</v>
      </c>
      <c r="I4591" t="s">
        <v>45</v>
      </c>
      <c r="J4591">
        <v>782</v>
      </c>
      <c r="K4591" t="s">
        <v>39</v>
      </c>
      <c r="L4591">
        <v>3</v>
      </c>
      <c r="M4591" s="1">
        <v>56.244126139999999</v>
      </c>
      <c r="N4591" s="1">
        <f>Table1[[#This Row],[Quantity]]*Table1[[#This Row],[UnitPrice]]</f>
        <v>168.73237842</v>
      </c>
      <c r="O4591" t="s">
        <v>30</v>
      </c>
      <c r="P4591" t="b">
        <v>0</v>
      </c>
      <c r="Q4591">
        <v>16.873237840000002</v>
      </c>
      <c r="R4591" s="1">
        <f>Table1[[#This Row],[Sales]]-Table1[[#This Row],[DiscountAmount]]</f>
        <v>151.85914058</v>
      </c>
      <c r="S4591" t="b">
        <v>1</v>
      </c>
      <c r="T4591" t="s">
        <v>36</v>
      </c>
      <c r="U4591">
        <v>2</v>
      </c>
      <c r="V4591" t="b">
        <v>0</v>
      </c>
    </row>
    <row r="4592" spans="1:22" x14ac:dyDescent="0.3">
      <c r="A4592">
        <v>4591</v>
      </c>
      <c r="B4592" s="2">
        <v>43829</v>
      </c>
      <c r="C4592" s="19">
        <f>YEAR(Table1[[#This Row],[Date]])</f>
        <v>2019</v>
      </c>
      <c r="D4592">
        <f>MONTH(Table1[[#This Row],[Date]])</f>
        <v>12</v>
      </c>
      <c r="E4592" t="str">
        <f>TEXT(Table1[[#This Row],[Date]],"MMMM")</f>
        <v>December</v>
      </c>
      <c r="F4592">
        <v>242</v>
      </c>
      <c r="G4592">
        <v>28</v>
      </c>
      <c r="H4592" t="s">
        <v>19</v>
      </c>
      <c r="I4592" t="s">
        <v>48</v>
      </c>
      <c r="J4592">
        <v>524</v>
      </c>
      <c r="K4592" t="s">
        <v>26</v>
      </c>
      <c r="L4592">
        <v>2</v>
      </c>
      <c r="M4592" s="1">
        <v>14.474002309999999</v>
      </c>
      <c r="N4592" s="1">
        <f>Table1[[#This Row],[Quantity]]*Table1[[#This Row],[UnitPrice]]</f>
        <v>28.948004619999999</v>
      </c>
      <c r="O4592" t="s">
        <v>35</v>
      </c>
      <c r="P4592" t="b">
        <v>0</v>
      </c>
      <c r="Q4592">
        <v>0</v>
      </c>
      <c r="R4592" s="1">
        <f>Table1[[#This Row],[Sales]]-Table1[[#This Row],[DiscountAmount]]</f>
        <v>28.948004619999999</v>
      </c>
      <c r="S4592" t="b">
        <v>1</v>
      </c>
      <c r="T4592" t="s">
        <v>28</v>
      </c>
      <c r="U4592">
        <v>1</v>
      </c>
      <c r="V4592" t="b">
        <v>0</v>
      </c>
    </row>
    <row r="4593" spans="1:22" x14ac:dyDescent="0.3">
      <c r="A4593">
        <v>4592</v>
      </c>
      <c r="B4593" s="2">
        <v>44156</v>
      </c>
      <c r="C4593" s="19">
        <f>YEAR(Table1[[#This Row],[Date]])</f>
        <v>2020</v>
      </c>
      <c r="D4593">
        <f>MONTH(Table1[[#This Row],[Date]])</f>
        <v>11</v>
      </c>
      <c r="E4593" t="str">
        <f>TEXT(Table1[[#This Row],[Date]],"MMMM")</f>
        <v>November</v>
      </c>
      <c r="F4593">
        <v>456</v>
      </c>
      <c r="G4593">
        <v>36</v>
      </c>
      <c r="H4593" t="s">
        <v>19</v>
      </c>
      <c r="I4593" t="s">
        <v>20</v>
      </c>
      <c r="J4593">
        <v>921</v>
      </c>
      <c r="K4593" t="s">
        <v>34</v>
      </c>
      <c r="L4593">
        <v>4</v>
      </c>
      <c r="M4593" s="1">
        <v>54.712612290000003</v>
      </c>
      <c r="N4593" s="1">
        <f>Table1[[#This Row],[Quantity]]*Table1[[#This Row],[UnitPrice]]</f>
        <v>218.85044916000001</v>
      </c>
      <c r="O4593" t="s">
        <v>22</v>
      </c>
      <c r="P4593" t="b">
        <v>0</v>
      </c>
      <c r="Q4593">
        <v>0</v>
      </c>
      <c r="R4593" s="1">
        <f>Table1[[#This Row],[Sales]]-Table1[[#This Row],[DiscountAmount]]</f>
        <v>218.85044916000001</v>
      </c>
      <c r="S4593" t="b">
        <v>1</v>
      </c>
      <c r="T4593" t="s">
        <v>28</v>
      </c>
      <c r="U4593">
        <v>2</v>
      </c>
      <c r="V4593" t="b">
        <v>1</v>
      </c>
    </row>
    <row r="4594" spans="1:22" x14ac:dyDescent="0.3">
      <c r="A4594">
        <v>4593</v>
      </c>
      <c r="B4594" s="2">
        <v>44925</v>
      </c>
      <c r="C4594" s="19">
        <f>YEAR(Table1[[#This Row],[Date]])</f>
        <v>2022</v>
      </c>
      <c r="D4594">
        <f>MONTH(Table1[[#This Row],[Date]])</f>
        <v>12</v>
      </c>
      <c r="E4594" t="str">
        <f>TEXT(Table1[[#This Row],[Date]],"MMMM")</f>
        <v>December</v>
      </c>
      <c r="F4594">
        <v>114</v>
      </c>
      <c r="G4594">
        <v>20</v>
      </c>
      <c r="H4594" t="s">
        <v>37</v>
      </c>
      <c r="I4594" t="s">
        <v>38</v>
      </c>
      <c r="J4594">
        <v>296</v>
      </c>
      <c r="K4594" t="s">
        <v>26</v>
      </c>
      <c r="L4594">
        <v>2</v>
      </c>
      <c r="M4594" s="1">
        <v>41.92866823</v>
      </c>
      <c r="N4594" s="1">
        <f>Table1[[#This Row],[Quantity]]*Table1[[#This Row],[UnitPrice]]</f>
        <v>83.857336459999999</v>
      </c>
      <c r="O4594" t="s">
        <v>35</v>
      </c>
      <c r="P4594" t="b">
        <v>0</v>
      </c>
      <c r="Q4594">
        <v>8.3857336460000003</v>
      </c>
      <c r="R4594" s="1">
        <f>Table1[[#This Row],[Sales]]-Table1[[#This Row],[DiscountAmount]]</f>
        <v>75.471602813999993</v>
      </c>
      <c r="S4594" t="b">
        <v>0</v>
      </c>
      <c r="T4594" t="s">
        <v>36</v>
      </c>
      <c r="U4594">
        <v>3</v>
      </c>
      <c r="V4594" t="b">
        <v>1</v>
      </c>
    </row>
    <row r="4595" spans="1:22" x14ac:dyDescent="0.3">
      <c r="A4595">
        <v>4594</v>
      </c>
      <c r="B4595" s="2">
        <v>44921</v>
      </c>
      <c r="C4595" s="19">
        <f>YEAR(Table1[[#This Row],[Date]])</f>
        <v>2022</v>
      </c>
      <c r="D4595">
        <f>MONTH(Table1[[#This Row],[Date]])</f>
        <v>12</v>
      </c>
      <c r="E4595" t="str">
        <f>TEXT(Table1[[#This Row],[Date]],"MMMM")</f>
        <v>December</v>
      </c>
      <c r="F4595">
        <v>213</v>
      </c>
      <c r="G4595">
        <v>68</v>
      </c>
      <c r="H4595" t="s">
        <v>37</v>
      </c>
      <c r="I4595" t="s">
        <v>45</v>
      </c>
      <c r="J4595">
        <v>327</v>
      </c>
      <c r="K4595" t="s">
        <v>34</v>
      </c>
      <c r="L4595">
        <v>3</v>
      </c>
      <c r="M4595" s="1">
        <v>47.940308000000002</v>
      </c>
      <c r="N4595" s="1">
        <f>Table1[[#This Row],[Quantity]]*Table1[[#This Row],[UnitPrice]]</f>
        <v>143.82092399999999</v>
      </c>
      <c r="O4595" t="s">
        <v>22</v>
      </c>
      <c r="P4595" t="b">
        <v>0</v>
      </c>
      <c r="Q4595">
        <v>0</v>
      </c>
      <c r="R4595" s="1">
        <f>Table1[[#This Row],[Sales]]-Table1[[#This Row],[DiscountAmount]]</f>
        <v>143.82092399999999</v>
      </c>
      <c r="S4595" t="b">
        <v>0</v>
      </c>
      <c r="T4595" t="s">
        <v>28</v>
      </c>
      <c r="U4595">
        <v>1</v>
      </c>
      <c r="V4595" t="b">
        <v>0</v>
      </c>
    </row>
    <row r="4596" spans="1:22" x14ac:dyDescent="0.3">
      <c r="A4596">
        <v>4595</v>
      </c>
      <c r="B4596" s="2">
        <v>44178</v>
      </c>
      <c r="C4596" s="19">
        <f>YEAR(Table1[[#This Row],[Date]])</f>
        <v>2020</v>
      </c>
      <c r="D4596">
        <f>MONTH(Table1[[#This Row],[Date]])</f>
        <v>12</v>
      </c>
      <c r="E4596" t="str">
        <f>TEXT(Table1[[#This Row],[Date]],"MMMM")</f>
        <v>December</v>
      </c>
      <c r="F4596">
        <v>498</v>
      </c>
      <c r="G4596">
        <v>59</v>
      </c>
      <c r="H4596" t="s">
        <v>24</v>
      </c>
      <c r="I4596" t="s">
        <v>27</v>
      </c>
      <c r="J4596">
        <v>587</v>
      </c>
      <c r="K4596" t="s">
        <v>43</v>
      </c>
      <c r="L4596">
        <v>1</v>
      </c>
      <c r="M4596" s="1">
        <v>92.732363359999994</v>
      </c>
      <c r="N4596" s="1">
        <f>Table1[[#This Row],[Quantity]]*Table1[[#This Row],[UnitPrice]]</f>
        <v>92.732363359999994</v>
      </c>
      <c r="O4596" t="s">
        <v>30</v>
      </c>
      <c r="P4596" t="b">
        <v>0</v>
      </c>
      <c r="Q4596">
        <v>0</v>
      </c>
      <c r="R4596" s="1">
        <f>Table1[[#This Row],[Sales]]-Table1[[#This Row],[DiscountAmount]]</f>
        <v>92.732363359999994</v>
      </c>
      <c r="S4596" t="b">
        <v>1</v>
      </c>
      <c r="T4596" t="s">
        <v>23</v>
      </c>
      <c r="U4596">
        <v>3</v>
      </c>
      <c r="V4596" t="b">
        <v>0</v>
      </c>
    </row>
    <row r="4597" spans="1:22" x14ac:dyDescent="0.3">
      <c r="A4597">
        <v>4596</v>
      </c>
      <c r="B4597" s="2">
        <v>44909</v>
      </c>
      <c r="C4597" s="19">
        <f>YEAR(Table1[[#This Row],[Date]])</f>
        <v>2022</v>
      </c>
      <c r="D4597">
        <f>MONTH(Table1[[#This Row],[Date]])</f>
        <v>12</v>
      </c>
      <c r="E4597" t="str">
        <f>TEXT(Table1[[#This Row],[Date]],"MMMM")</f>
        <v>December</v>
      </c>
      <c r="F4597">
        <v>282</v>
      </c>
      <c r="G4597">
        <v>32</v>
      </c>
      <c r="H4597" t="s">
        <v>37</v>
      </c>
      <c r="I4597" t="s">
        <v>27</v>
      </c>
      <c r="J4597">
        <v>996</v>
      </c>
      <c r="K4597" t="s">
        <v>34</v>
      </c>
      <c r="L4597">
        <v>4</v>
      </c>
      <c r="M4597" s="1">
        <v>53.168514119999998</v>
      </c>
      <c r="N4597" s="1">
        <f>Table1[[#This Row],[Quantity]]*Table1[[#This Row],[UnitPrice]]</f>
        <v>212.67405647999999</v>
      </c>
      <c r="O4597" t="s">
        <v>32</v>
      </c>
      <c r="P4597" t="b">
        <v>0</v>
      </c>
      <c r="Q4597">
        <v>21.267405650000001</v>
      </c>
      <c r="R4597" s="1">
        <f>Table1[[#This Row],[Sales]]-Table1[[#This Row],[DiscountAmount]]</f>
        <v>191.40665082999999</v>
      </c>
      <c r="S4597" t="b">
        <v>0</v>
      </c>
      <c r="T4597" t="s">
        <v>36</v>
      </c>
      <c r="U4597">
        <v>3</v>
      </c>
      <c r="V4597" t="b">
        <v>0</v>
      </c>
    </row>
    <row r="4598" spans="1:22" x14ac:dyDescent="0.3">
      <c r="A4598">
        <v>4597</v>
      </c>
      <c r="B4598" s="2">
        <v>44560</v>
      </c>
      <c r="C4598" s="19">
        <f>YEAR(Table1[[#This Row],[Date]])</f>
        <v>2021</v>
      </c>
      <c r="D4598">
        <f>MONTH(Table1[[#This Row],[Date]])</f>
        <v>12</v>
      </c>
      <c r="E4598" t="str">
        <f>TEXT(Table1[[#This Row],[Date]],"MMMM")</f>
        <v>December</v>
      </c>
      <c r="F4598">
        <v>346</v>
      </c>
      <c r="G4598">
        <v>52</v>
      </c>
      <c r="H4598" t="s">
        <v>24</v>
      </c>
      <c r="I4598" t="s">
        <v>50</v>
      </c>
      <c r="J4598">
        <v>631</v>
      </c>
      <c r="K4598" t="s">
        <v>26</v>
      </c>
      <c r="L4598">
        <v>4</v>
      </c>
      <c r="M4598" s="1">
        <v>31.708350469999999</v>
      </c>
      <c r="N4598" s="1">
        <f>Table1[[#This Row],[Quantity]]*Table1[[#This Row],[UnitPrice]]</f>
        <v>126.83340188</v>
      </c>
      <c r="O4598" t="s">
        <v>32</v>
      </c>
      <c r="P4598" t="b">
        <v>1</v>
      </c>
      <c r="Q4598">
        <v>12.683340189999999</v>
      </c>
      <c r="R4598" s="1">
        <f>Table1[[#This Row],[Sales]]-Table1[[#This Row],[DiscountAmount]]</f>
        <v>114.15006169</v>
      </c>
      <c r="S4598" t="b">
        <v>1</v>
      </c>
      <c r="T4598" t="s">
        <v>36</v>
      </c>
      <c r="U4598">
        <v>5</v>
      </c>
      <c r="V4598" t="b">
        <v>0</v>
      </c>
    </row>
    <row r="4599" spans="1:22" x14ac:dyDescent="0.3">
      <c r="A4599">
        <v>4598</v>
      </c>
      <c r="B4599" s="2">
        <v>45276</v>
      </c>
      <c r="C4599" s="19">
        <f>YEAR(Table1[[#This Row],[Date]])</f>
        <v>2023</v>
      </c>
      <c r="D4599">
        <f>MONTH(Table1[[#This Row],[Date]])</f>
        <v>12</v>
      </c>
      <c r="E4599" t="str">
        <f>TEXT(Table1[[#This Row],[Date]],"MMMM")</f>
        <v>December</v>
      </c>
      <c r="F4599">
        <v>450</v>
      </c>
      <c r="G4599">
        <v>22</v>
      </c>
      <c r="H4599" t="s">
        <v>24</v>
      </c>
      <c r="I4599" t="s">
        <v>44</v>
      </c>
      <c r="J4599">
        <v>155</v>
      </c>
      <c r="K4599" t="s">
        <v>43</v>
      </c>
      <c r="L4599">
        <v>1</v>
      </c>
      <c r="M4599" s="1">
        <v>39.55895537</v>
      </c>
      <c r="N4599" s="1">
        <f>Table1[[#This Row],[Quantity]]*Table1[[#This Row],[UnitPrice]]</f>
        <v>39.55895537</v>
      </c>
      <c r="O4599" t="s">
        <v>30</v>
      </c>
      <c r="P4599" t="b">
        <v>1</v>
      </c>
      <c r="Q4599">
        <v>0</v>
      </c>
      <c r="R4599" s="1">
        <f>Table1[[#This Row],[Sales]]-Table1[[#This Row],[DiscountAmount]]</f>
        <v>39.55895537</v>
      </c>
      <c r="S4599" t="b">
        <v>1</v>
      </c>
      <c r="T4599" t="s">
        <v>23</v>
      </c>
      <c r="U4599">
        <v>4</v>
      </c>
      <c r="V4599" t="b">
        <v>0</v>
      </c>
    </row>
    <row r="4600" spans="1:22" x14ac:dyDescent="0.3">
      <c r="A4600">
        <v>4599</v>
      </c>
      <c r="B4600" s="2">
        <v>45255</v>
      </c>
      <c r="C4600" s="19">
        <f>YEAR(Table1[[#This Row],[Date]])</f>
        <v>2023</v>
      </c>
      <c r="D4600">
        <f>MONTH(Table1[[#This Row],[Date]])</f>
        <v>11</v>
      </c>
      <c r="E4600" t="str">
        <f>TEXT(Table1[[#This Row],[Date]],"MMMM")</f>
        <v>November</v>
      </c>
      <c r="F4600">
        <v>196</v>
      </c>
      <c r="G4600">
        <v>18</v>
      </c>
      <c r="H4600" t="s">
        <v>19</v>
      </c>
      <c r="I4600" t="s">
        <v>31</v>
      </c>
      <c r="J4600">
        <v>872</v>
      </c>
      <c r="K4600" t="s">
        <v>21</v>
      </c>
      <c r="L4600">
        <v>5</v>
      </c>
      <c r="M4600" s="1">
        <v>49.97722916</v>
      </c>
      <c r="N4600" s="1">
        <f>Table1[[#This Row],[Quantity]]*Table1[[#This Row],[UnitPrice]]</f>
        <v>249.88614580000001</v>
      </c>
      <c r="O4600" t="s">
        <v>30</v>
      </c>
      <c r="P4600" t="b">
        <v>1</v>
      </c>
      <c r="Q4600">
        <v>24.98861458</v>
      </c>
      <c r="R4600" s="1">
        <f>Table1[[#This Row],[Sales]]-Table1[[#This Row],[DiscountAmount]]</f>
        <v>224.89753122000002</v>
      </c>
      <c r="S4600" t="b">
        <v>1</v>
      </c>
      <c r="T4600" t="s">
        <v>36</v>
      </c>
      <c r="U4600">
        <v>2</v>
      </c>
      <c r="V4600" t="b">
        <v>1</v>
      </c>
    </row>
    <row r="4601" spans="1:22" x14ac:dyDescent="0.3">
      <c r="A4601">
        <v>4600</v>
      </c>
      <c r="B4601" s="2">
        <v>44162</v>
      </c>
      <c r="C4601" s="19">
        <f>YEAR(Table1[[#This Row],[Date]])</f>
        <v>2020</v>
      </c>
      <c r="D4601">
        <f>MONTH(Table1[[#This Row],[Date]])</f>
        <v>11</v>
      </c>
      <c r="E4601" t="str">
        <f>TEXT(Table1[[#This Row],[Date]],"MMMM")</f>
        <v>November</v>
      </c>
      <c r="F4601">
        <v>15</v>
      </c>
      <c r="G4601">
        <v>18</v>
      </c>
      <c r="H4601" t="s">
        <v>37</v>
      </c>
      <c r="I4601" t="s">
        <v>50</v>
      </c>
      <c r="J4601">
        <v>244</v>
      </c>
      <c r="K4601" t="s">
        <v>43</v>
      </c>
      <c r="L4601">
        <v>4</v>
      </c>
      <c r="M4601" s="1">
        <v>68.257823650000006</v>
      </c>
      <c r="N4601" s="1">
        <f>Table1[[#This Row],[Quantity]]*Table1[[#This Row],[UnitPrice]]</f>
        <v>273.03129460000002</v>
      </c>
      <c r="O4601" t="s">
        <v>32</v>
      </c>
      <c r="P4601" t="b">
        <v>1</v>
      </c>
      <c r="Q4601">
        <v>27.303129460000001</v>
      </c>
      <c r="R4601" s="1">
        <f>Table1[[#This Row],[Sales]]-Table1[[#This Row],[DiscountAmount]]</f>
        <v>245.72816514000002</v>
      </c>
      <c r="S4601" t="b">
        <v>0</v>
      </c>
      <c r="T4601" t="s">
        <v>36</v>
      </c>
      <c r="U4601">
        <v>2</v>
      </c>
      <c r="V4601" t="b">
        <v>0</v>
      </c>
    </row>
    <row r="4602" spans="1:22" x14ac:dyDescent="0.3">
      <c r="A4602">
        <v>4601</v>
      </c>
      <c r="B4602" s="2">
        <v>43460</v>
      </c>
      <c r="C4602" s="19">
        <f>YEAR(Table1[[#This Row],[Date]])</f>
        <v>2018</v>
      </c>
      <c r="D4602">
        <f>MONTH(Table1[[#This Row],[Date]])</f>
        <v>12</v>
      </c>
      <c r="E4602" t="str">
        <f>TEXT(Table1[[#This Row],[Date]],"MMMM")</f>
        <v>December</v>
      </c>
      <c r="F4602">
        <v>493</v>
      </c>
      <c r="G4602">
        <v>21</v>
      </c>
      <c r="H4602" t="s">
        <v>37</v>
      </c>
      <c r="I4602" t="s">
        <v>20</v>
      </c>
      <c r="J4602">
        <v>488</v>
      </c>
      <c r="K4602" t="s">
        <v>34</v>
      </c>
      <c r="L4602">
        <v>2</v>
      </c>
      <c r="M4602" s="1">
        <v>75.925804990000003</v>
      </c>
      <c r="N4602" s="1">
        <f>Table1[[#This Row],[Quantity]]*Table1[[#This Row],[UnitPrice]]</f>
        <v>151.85160998000001</v>
      </c>
      <c r="O4602" t="s">
        <v>22</v>
      </c>
      <c r="P4602" t="b">
        <v>1</v>
      </c>
      <c r="Q4602">
        <v>0</v>
      </c>
      <c r="R4602" s="1">
        <f>Table1[[#This Row],[Sales]]-Table1[[#This Row],[DiscountAmount]]</f>
        <v>151.85160998000001</v>
      </c>
      <c r="S4602" t="b">
        <v>0</v>
      </c>
      <c r="T4602" t="s">
        <v>28</v>
      </c>
      <c r="U4602">
        <v>1</v>
      </c>
      <c r="V4602" t="b">
        <v>0</v>
      </c>
    </row>
    <row r="4603" spans="1:22" x14ac:dyDescent="0.3">
      <c r="A4603">
        <v>4602</v>
      </c>
      <c r="B4603" s="2">
        <v>43448</v>
      </c>
      <c r="C4603" s="19">
        <f>YEAR(Table1[[#This Row],[Date]])</f>
        <v>2018</v>
      </c>
      <c r="D4603">
        <f>MONTH(Table1[[#This Row],[Date]])</f>
        <v>12</v>
      </c>
      <c r="E4603" t="str">
        <f>TEXT(Table1[[#This Row],[Date]],"MMMM")</f>
        <v>December</v>
      </c>
      <c r="F4603">
        <v>74</v>
      </c>
      <c r="G4603">
        <v>33</v>
      </c>
      <c r="H4603" t="s">
        <v>19</v>
      </c>
      <c r="I4603" t="s">
        <v>25</v>
      </c>
      <c r="J4603">
        <v>951</v>
      </c>
      <c r="K4603" t="s">
        <v>34</v>
      </c>
      <c r="L4603">
        <v>5</v>
      </c>
      <c r="M4603" s="1">
        <v>87.210472039999999</v>
      </c>
      <c r="N4603" s="1">
        <f>Table1[[#This Row],[Quantity]]*Table1[[#This Row],[UnitPrice]]</f>
        <v>436.05236020000001</v>
      </c>
      <c r="O4603" t="s">
        <v>35</v>
      </c>
      <c r="P4603" t="b">
        <v>1</v>
      </c>
      <c r="Q4603">
        <v>0</v>
      </c>
      <c r="R4603" s="1">
        <f>Table1[[#This Row],[Sales]]-Table1[[#This Row],[DiscountAmount]]</f>
        <v>436.05236020000001</v>
      </c>
      <c r="S4603" t="b">
        <v>0</v>
      </c>
      <c r="T4603" t="s">
        <v>28</v>
      </c>
      <c r="U4603">
        <v>2</v>
      </c>
      <c r="V4603" t="b">
        <v>1</v>
      </c>
    </row>
    <row r="4604" spans="1:22" x14ac:dyDescent="0.3">
      <c r="A4604">
        <v>4603</v>
      </c>
      <c r="B4604" s="2">
        <v>43776</v>
      </c>
      <c r="C4604" s="19">
        <f>YEAR(Table1[[#This Row],[Date]])</f>
        <v>2019</v>
      </c>
      <c r="D4604">
        <f>MONTH(Table1[[#This Row],[Date]])</f>
        <v>11</v>
      </c>
      <c r="E4604" t="str">
        <f>TEXT(Table1[[#This Row],[Date]],"MMMM")</f>
        <v>November</v>
      </c>
      <c r="F4604">
        <v>170</v>
      </c>
      <c r="G4604">
        <v>47</v>
      </c>
      <c r="H4604" t="s">
        <v>19</v>
      </c>
      <c r="I4604" t="s">
        <v>45</v>
      </c>
      <c r="J4604">
        <v>346</v>
      </c>
      <c r="K4604" t="s">
        <v>39</v>
      </c>
      <c r="L4604">
        <v>1</v>
      </c>
      <c r="M4604" s="1">
        <v>49.563331089999998</v>
      </c>
      <c r="N4604" s="1">
        <f>Table1[[#This Row],[Quantity]]*Table1[[#This Row],[UnitPrice]]</f>
        <v>49.563331089999998</v>
      </c>
      <c r="O4604" t="s">
        <v>32</v>
      </c>
      <c r="P4604" t="b">
        <v>0</v>
      </c>
      <c r="Q4604">
        <v>0</v>
      </c>
      <c r="R4604" s="1">
        <f>Table1[[#This Row],[Sales]]-Table1[[#This Row],[DiscountAmount]]</f>
        <v>49.563331089999998</v>
      </c>
      <c r="S4604" t="b">
        <v>0</v>
      </c>
      <c r="T4604" t="s">
        <v>23</v>
      </c>
      <c r="U4604">
        <v>5</v>
      </c>
      <c r="V4604" t="b">
        <v>0</v>
      </c>
    </row>
    <row r="4605" spans="1:22" x14ac:dyDescent="0.3">
      <c r="A4605">
        <v>4604</v>
      </c>
      <c r="B4605" s="2">
        <v>43453</v>
      </c>
      <c r="C4605" s="19">
        <f>YEAR(Table1[[#This Row],[Date]])</f>
        <v>2018</v>
      </c>
      <c r="D4605">
        <f>MONTH(Table1[[#This Row],[Date]])</f>
        <v>12</v>
      </c>
      <c r="E4605" t="str">
        <f>TEXT(Table1[[#This Row],[Date]],"MMMM")</f>
        <v>December</v>
      </c>
      <c r="F4605">
        <v>189</v>
      </c>
      <c r="G4605">
        <v>35</v>
      </c>
      <c r="H4605" t="s">
        <v>19</v>
      </c>
      <c r="I4605" t="s">
        <v>29</v>
      </c>
      <c r="J4605">
        <v>120</v>
      </c>
      <c r="K4605" t="s">
        <v>21</v>
      </c>
      <c r="L4605">
        <v>5</v>
      </c>
      <c r="M4605" s="1">
        <v>53.021245530000002</v>
      </c>
      <c r="N4605" s="1">
        <f>Table1[[#This Row],[Quantity]]*Table1[[#This Row],[UnitPrice]]</f>
        <v>265.10622764999999</v>
      </c>
      <c r="O4605" t="s">
        <v>35</v>
      </c>
      <c r="P4605" t="b">
        <v>0</v>
      </c>
      <c r="Q4605">
        <v>26.510622770000001</v>
      </c>
      <c r="R4605" s="1">
        <f>Table1[[#This Row],[Sales]]-Table1[[#This Row],[DiscountAmount]]</f>
        <v>238.59560488</v>
      </c>
      <c r="S4605" t="b">
        <v>1</v>
      </c>
      <c r="T4605" t="s">
        <v>36</v>
      </c>
      <c r="U4605">
        <v>4</v>
      </c>
      <c r="V4605" t="b">
        <v>0</v>
      </c>
    </row>
    <row r="4606" spans="1:22" x14ac:dyDescent="0.3">
      <c r="A4606">
        <v>4605</v>
      </c>
      <c r="B4606" s="2">
        <v>43773</v>
      </c>
      <c r="C4606" s="19">
        <f>YEAR(Table1[[#This Row],[Date]])</f>
        <v>2019</v>
      </c>
      <c r="D4606">
        <f>MONTH(Table1[[#This Row],[Date]])</f>
        <v>11</v>
      </c>
      <c r="E4606" t="str">
        <f>TEXT(Table1[[#This Row],[Date]],"MMMM")</f>
        <v>November</v>
      </c>
      <c r="F4606">
        <v>326</v>
      </c>
      <c r="G4606">
        <v>64</v>
      </c>
      <c r="H4606" t="s">
        <v>37</v>
      </c>
      <c r="I4606" t="s">
        <v>27</v>
      </c>
      <c r="J4606">
        <v>508</v>
      </c>
      <c r="K4606" t="s">
        <v>34</v>
      </c>
      <c r="L4606">
        <v>5</v>
      </c>
      <c r="M4606" s="1">
        <v>83.209753030000002</v>
      </c>
      <c r="N4606" s="1">
        <f>Table1[[#This Row],[Quantity]]*Table1[[#This Row],[UnitPrice]]</f>
        <v>416.04876515000001</v>
      </c>
      <c r="O4606" t="s">
        <v>32</v>
      </c>
      <c r="P4606" t="b">
        <v>0</v>
      </c>
      <c r="Q4606">
        <v>0</v>
      </c>
      <c r="R4606" s="1">
        <f>Table1[[#This Row],[Sales]]-Table1[[#This Row],[DiscountAmount]]</f>
        <v>416.04876515000001</v>
      </c>
      <c r="S4606" t="b">
        <v>1</v>
      </c>
      <c r="T4606" t="s">
        <v>23</v>
      </c>
      <c r="U4606">
        <v>2</v>
      </c>
      <c r="V4606" t="b">
        <v>1</v>
      </c>
    </row>
    <row r="4607" spans="1:22" x14ac:dyDescent="0.3">
      <c r="A4607">
        <v>4606</v>
      </c>
      <c r="B4607" s="2">
        <v>44866</v>
      </c>
      <c r="C4607" s="19">
        <f>YEAR(Table1[[#This Row],[Date]])</f>
        <v>2022</v>
      </c>
      <c r="D4607">
        <f>MONTH(Table1[[#This Row],[Date]])</f>
        <v>11</v>
      </c>
      <c r="E4607" t="str">
        <f>TEXT(Table1[[#This Row],[Date]],"MMMM")</f>
        <v>November</v>
      </c>
      <c r="F4607">
        <v>185</v>
      </c>
      <c r="G4607">
        <v>67</v>
      </c>
      <c r="H4607" t="s">
        <v>24</v>
      </c>
      <c r="I4607" t="s">
        <v>47</v>
      </c>
      <c r="J4607">
        <v>84</v>
      </c>
      <c r="K4607" t="s">
        <v>34</v>
      </c>
      <c r="L4607">
        <v>5</v>
      </c>
      <c r="M4607" s="1">
        <v>11.39816409</v>
      </c>
      <c r="N4607" s="1">
        <f>Table1[[#This Row],[Quantity]]*Table1[[#This Row],[UnitPrice]]</f>
        <v>56.990820450000001</v>
      </c>
      <c r="O4607" t="s">
        <v>22</v>
      </c>
      <c r="P4607" t="b">
        <v>1</v>
      </c>
      <c r="Q4607">
        <v>5.6990820429999998</v>
      </c>
      <c r="R4607" s="1">
        <f>Table1[[#This Row],[Sales]]-Table1[[#This Row],[DiscountAmount]]</f>
        <v>51.291738407000004</v>
      </c>
      <c r="S4607" t="b">
        <v>0</v>
      </c>
      <c r="T4607" t="s">
        <v>36</v>
      </c>
      <c r="U4607">
        <v>4</v>
      </c>
      <c r="V4607" t="b">
        <v>1</v>
      </c>
    </row>
    <row r="4608" spans="1:22" x14ac:dyDescent="0.3">
      <c r="A4608">
        <v>4607</v>
      </c>
      <c r="B4608" s="2">
        <v>44172</v>
      </c>
      <c r="C4608" s="19">
        <f>YEAR(Table1[[#This Row],[Date]])</f>
        <v>2020</v>
      </c>
      <c r="D4608">
        <f>MONTH(Table1[[#This Row],[Date]])</f>
        <v>12</v>
      </c>
      <c r="E4608" t="str">
        <f>TEXT(Table1[[#This Row],[Date]],"MMMM")</f>
        <v>December</v>
      </c>
      <c r="F4608">
        <v>457</v>
      </c>
      <c r="G4608">
        <v>21</v>
      </c>
      <c r="H4608" t="s">
        <v>37</v>
      </c>
      <c r="I4608" t="s">
        <v>50</v>
      </c>
      <c r="J4608">
        <v>463</v>
      </c>
      <c r="K4608" t="s">
        <v>39</v>
      </c>
      <c r="L4608">
        <v>2</v>
      </c>
      <c r="M4608" s="1">
        <v>98.137356769999997</v>
      </c>
      <c r="N4608" s="1">
        <f>Table1[[#This Row],[Quantity]]*Table1[[#This Row],[UnitPrice]]</f>
        <v>196.27471353999999</v>
      </c>
      <c r="O4608" t="s">
        <v>22</v>
      </c>
      <c r="P4608" t="b">
        <v>0</v>
      </c>
      <c r="Q4608">
        <v>19.62747135</v>
      </c>
      <c r="R4608" s="1">
        <f>Table1[[#This Row],[Sales]]-Table1[[#This Row],[DiscountAmount]]</f>
        <v>176.64724218999999</v>
      </c>
      <c r="S4608" t="b">
        <v>1</v>
      </c>
      <c r="T4608" t="s">
        <v>36</v>
      </c>
      <c r="U4608">
        <v>4</v>
      </c>
      <c r="V4608" t="b">
        <v>1</v>
      </c>
    </row>
    <row r="4609" spans="1:22" x14ac:dyDescent="0.3">
      <c r="A4609">
        <v>4608</v>
      </c>
      <c r="B4609" s="2">
        <v>43771</v>
      </c>
      <c r="C4609" s="19">
        <f>YEAR(Table1[[#This Row],[Date]])</f>
        <v>2019</v>
      </c>
      <c r="D4609">
        <f>MONTH(Table1[[#This Row],[Date]])</f>
        <v>11</v>
      </c>
      <c r="E4609" t="str">
        <f>TEXT(Table1[[#This Row],[Date]],"MMMM")</f>
        <v>November</v>
      </c>
      <c r="F4609">
        <v>248</v>
      </c>
      <c r="G4609">
        <v>19</v>
      </c>
      <c r="H4609" t="s">
        <v>37</v>
      </c>
      <c r="I4609" t="s">
        <v>45</v>
      </c>
      <c r="J4609">
        <v>498</v>
      </c>
      <c r="K4609" t="s">
        <v>21</v>
      </c>
      <c r="L4609">
        <v>5</v>
      </c>
      <c r="M4609" s="1">
        <v>22.11866251</v>
      </c>
      <c r="N4609" s="1">
        <f>Table1[[#This Row],[Quantity]]*Table1[[#This Row],[UnitPrice]]</f>
        <v>110.59331255000001</v>
      </c>
      <c r="O4609" t="s">
        <v>30</v>
      </c>
      <c r="P4609" t="b">
        <v>0</v>
      </c>
      <c r="Q4609">
        <v>0</v>
      </c>
      <c r="R4609" s="1">
        <f>Table1[[#This Row],[Sales]]-Table1[[#This Row],[DiscountAmount]]</f>
        <v>110.59331255000001</v>
      </c>
      <c r="S4609" t="b">
        <v>1</v>
      </c>
      <c r="T4609" t="s">
        <v>28</v>
      </c>
      <c r="U4609">
        <v>1</v>
      </c>
      <c r="V4609" t="b">
        <v>0</v>
      </c>
    </row>
    <row r="4610" spans="1:22" x14ac:dyDescent="0.3">
      <c r="A4610">
        <v>4609</v>
      </c>
      <c r="B4610" s="2">
        <v>45237</v>
      </c>
      <c r="C4610" s="19">
        <f>YEAR(Table1[[#This Row],[Date]])</f>
        <v>2023</v>
      </c>
      <c r="D4610">
        <f>MONTH(Table1[[#This Row],[Date]])</f>
        <v>11</v>
      </c>
      <c r="E4610" t="str">
        <f>TEXT(Table1[[#This Row],[Date]],"MMMM")</f>
        <v>November</v>
      </c>
      <c r="F4610">
        <v>205</v>
      </c>
      <c r="G4610">
        <v>33</v>
      </c>
      <c r="H4610" t="s">
        <v>24</v>
      </c>
      <c r="I4610" t="s">
        <v>52</v>
      </c>
      <c r="J4610">
        <v>251</v>
      </c>
      <c r="K4610" t="s">
        <v>43</v>
      </c>
      <c r="L4610">
        <v>5</v>
      </c>
      <c r="M4610" s="1">
        <v>75.849147520000002</v>
      </c>
      <c r="N4610" s="1">
        <f>Table1[[#This Row],[Quantity]]*Table1[[#This Row],[UnitPrice]]</f>
        <v>379.24573759999998</v>
      </c>
      <c r="O4610" t="s">
        <v>32</v>
      </c>
      <c r="P4610" t="b">
        <v>0</v>
      </c>
      <c r="Q4610">
        <v>0</v>
      </c>
      <c r="R4610" s="1">
        <f>Table1[[#This Row],[Sales]]-Table1[[#This Row],[DiscountAmount]]</f>
        <v>379.24573759999998</v>
      </c>
      <c r="S4610" t="b">
        <v>1</v>
      </c>
      <c r="T4610" t="s">
        <v>28</v>
      </c>
      <c r="U4610">
        <v>3</v>
      </c>
      <c r="V4610" t="b">
        <v>1</v>
      </c>
    </row>
    <row r="4611" spans="1:22" x14ac:dyDescent="0.3">
      <c r="A4611">
        <v>4610</v>
      </c>
      <c r="B4611" s="2">
        <v>43803</v>
      </c>
      <c r="C4611" s="19">
        <f>YEAR(Table1[[#This Row],[Date]])</f>
        <v>2019</v>
      </c>
      <c r="D4611">
        <f>MONTH(Table1[[#This Row],[Date]])</f>
        <v>12</v>
      </c>
      <c r="E4611" t="str">
        <f>TEXT(Table1[[#This Row],[Date]],"MMMM")</f>
        <v>December</v>
      </c>
      <c r="F4611">
        <v>268</v>
      </c>
      <c r="G4611">
        <v>21</v>
      </c>
      <c r="H4611" t="s">
        <v>19</v>
      </c>
      <c r="I4611" t="s">
        <v>51</v>
      </c>
      <c r="J4611">
        <v>808</v>
      </c>
      <c r="K4611" t="s">
        <v>26</v>
      </c>
      <c r="L4611">
        <v>2</v>
      </c>
      <c r="M4611" s="1">
        <v>84.766416500000005</v>
      </c>
      <c r="N4611" s="1">
        <f>Table1[[#This Row],[Quantity]]*Table1[[#This Row],[UnitPrice]]</f>
        <v>169.53283300000001</v>
      </c>
      <c r="O4611" t="s">
        <v>32</v>
      </c>
      <c r="P4611" t="b">
        <v>1</v>
      </c>
      <c r="Q4611">
        <v>16.953283299999999</v>
      </c>
      <c r="R4611" s="1">
        <f>Table1[[#This Row],[Sales]]-Table1[[#This Row],[DiscountAmount]]</f>
        <v>152.5795497</v>
      </c>
      <c r="S4611" t="b">
        <v>1</v>
      </c>
      <c r="T4611" t="s">
        <v>36</v>
      </c>
      <c r="U4611">
        <v>5</v>
      </c>
      <c r="V4611" t="b">
        <v>1</v>
      </c>
    </row>
    <row r="4612" spans="1:22" x14ac:dyDescent="0.3">
      <c r="A4612">
        <v>4611</v>
      </c>
      <c r="B4612" s="2">
        <v>44184</v>
      </c>
      <c r="C4612" s="19">
        <f>YEAR(Table1[[#This Row],[Date]])</f>
        <v>2020</v>
      </c>
      <c r="D4612">
        <f>MONTH(Table1[[#This Row],[Date]])</f>
        <v>12</v>
      </c>
      <c r="E4612" t="str">
        <f>TEXT(Table1[[#This Row],[Date]],"MMMM")</f>
        <v>December</v>
      </c>
      <c r="F4612">
        <v>43</v>
      </c>
      <c r="G4612">
        <v>48</v>
      </c>
      <c r="H4612" t="s">
        <v>19</v>
      </c>
      <c r="I4612" t="s">
        <v>53</v>
      </c>
      <c r="J4612">
        <v>981</v>
      </c>
      <c r="K4612" t="s">
        <v>34</v>
      </c>
      <c r="L4612">
        <v>4</v>
      </c>
      <c r="M4612" s="1">
        <v>93.152817510000006</v>
      </c>
      <c r="N4612" s="1">
        <f>Table1[[#This Row],[Quantity]]*Table1[[#This Row],[UnitPrice]]</f>
        <v>372.61127004000002</v>
      </c>
      <c r="O4612" t="s">
        <v>22</v>
      </c>
      <c r="P4612" t="b">
        <v>0</v>
      </c>
      <c r="Q4612">
        <v>37.261127000000002</v>
      </c>
      <c r="R4612" s="1">
        <f>Table1[[#This Row],[Sales]]-Table1[[#This Row],[DiscountAmount]]</f>
        <v>335.35014304000003</v>
      </c>
      <c r="S4612" t="b">
        <v>0</v>
      </c>
      <c r="T4612" t="s">
        <v>36</v>
      </c>
      <c r="U4612">
        <v>4</v>
      </c>
      <c r="V4612" t="b">
        <v>1</v>
      </c>
    </row>
    <row r="4613" spans="1:22" x14ac:dyDescent="0.3">
      <c r="A4613">
        <v>4612</v>
      </c>
      <c r="B4613" s="2">
        <v>44138</v>
      </c>
      <c r="C4613" s="19">
        <f>YEAR(Table1[[#This Row],[Date]])</f>
        <v>2020</v>
      </c>
      <c r="D4613">
        <f>MONTH(Table1[[#This Row],[Date]])</f>
        <v>11</v>
      </c>
      <c r="E4613" t="str">
        <f>TEXT(Table1[[#This Row],[Date]],"MMMM")</f>
        <v>November</v>
      </c>
      <c r="F4613">
        <v>126</v>
      </c>
      <c r="G4613">
        <v>28</v>
      </c>
      <c r="H4613" t="s">
        <v>19</v>
      </c>
      <c r="I4613" t="s">
        <v>40</v>
      </c>
      <c r="J4613">
        <v>784</v>
      </c>
      <c r="K4613" t="s">
        <v>26</v>
      </c>
      <c r="L4613">
        <v>1</v>
      </c>
      <c r="M4613" s="1">
        <v>97.186018619999999</v>
      </c>
      <c r="N4613" s="1">
        <f>Table1[[#This Row],[Quantity]]*Table1[[#This Row],[UnitPrice]]</f>
        <v>97.186018619999999</v>
      </c>
      <c r="O4613" t="s">
        <v>35</v>
      </c>
      <c r="P4613" t="b">
        <v>1</v>
      </c>
      <c r="Q4613">
        <v>0</v>
      </c>
      <c r="R4613" s="1">
        <f>Table1[[#This Row],[Sales]]-Table1[[#This Row],[DiscountAmount]]</f>
        <v>97.186018619999999</v>
      </c>
      <c r="S4613" t="b">
        <v>0</v>
      </c>
      <c r="T4613" t="s">
        <v>28</v>
      </c>
      <c r="U4613">
        <v>5</v>
      </c>
      <c r="V4613" t="b">
        <v>0</v>
      </c>
    </row>
    <row r="4614" spans="1:22" x14ac:dyDescent="0.3">
      <c r="A4614">
        <v>4613</v>
      </c>
      <c r="B4614" s="2">
        <v>44509</v>
      </c>
      <c r="C4614" s="19">
        <f>YEAR(Table1[[#This Row],[Date]])</f>
        <v>2021</v>
      </c>
      <c r="D4614">
        <f>MONTH(Table1[[#This Row],[Date]])</f>
        <v>11</v>
      </c>
      <c r="E4614" t="str">
        <f>TEXT(Table1[[#This Row],[Date]],"MMMM")</f>
        <v>November</v>
      </c>
      <c r="F4614">
        <v>138</v>
      </c>
      <c r="G4614">
        <v>61</v>
      </c>
      <c r="H4614" t="s">
        <v>37</v>
      </c>
      <c r="I4614" t="s">
        <v>42</v>
      </c>
      <c r="J4614">
        <v>507</v>
      </c>
      <c r="K4614" t="s">
        <v>21</v>
      </c>
      <c r="L4614">
        <v>1</v>
      </c>
      <c r="M4614" s="1">
        <v>75.552633049999997</v>
      </c>
      <c r="N4614" s="1">
        <f>Table1[[#This Row],[Quantity]]*Table1[[#This Row],[UnitPrice]]</f>
        <v>75.552633049999997</v>
      </c>
      <c r="O4614" t="s">
        <v>30</v>
      </c>
      <c r="P4614" t="b">
        <v>1</v>
      </c>
      <c r="Q4614">
        <v>7.5552633050000004</v>
      </c>
      <c r="R4614" s="1">
        <f>Table1[[#This Row],[Sales]]-Table1[[#This Row],[DiscountAmount]]</f>
        <v>67.997369745</v>
      </c>
      <c r="S4614" t="b">
        <v>1</v>
      </c>
      <c r="T4614" t="s">
        <v>36</v>
      </c>
      <c r="U4614">
        <v>4</v>
      </c>
      <c r="V4614" t="b">
        <v>0</v>
      </c>
    </row>
    <row r="4615" spans="1:22" x14ac:dyDescent="0.3">
      <c r="A4615">
        <v>4614</v>
      </c>
      <c r="B4615" s="2">
        <v>45278</v>
      </c>
      <c r="C4615" s="19">
        <f>YEAR(Table1[[#This Row],[Date]])</f>
        <v>2023</v>
      </c>
      <c r="D4615">
        <f>MONTH(Table1[[#This Row],[Date]])</f>
        <v>12</v>
      </c>
      <c r="E4615" t="str">
        <f>TEXT(Table1[[#This Row],[Date]],"MMMM")</f>
        <v>December</v>
      </c>
      <c r="F4615">
        <v>173</v>
      </c>
      <c r="G4615">
        <v>27</v>
      </c>
      <c r="H4615" t="s">
        <v>24</v>
      </c>
      <c r="I4615" t="s">
        <v>47</v>
      </c>
      <c r="J4615">
        <v>450</v>
      </c>
      <c r="K4615" t="s">
        <v>39</v>
      </c>
      <c r="L4615">
        <v>5</v>
      </c>
      <c r="M4615" s="1">
        <v>46.181394330000003</v>
      </c>
      <c r="N4615" s="1">
        <f>Table1[[#This Row],[Quantity]]*Table1[[#This Row],[UnitPrice]]</f>
        <v>230.90697165</v>
      </c>
      <c r="O4615" t="s">
        <v>32</v>
      </c>
      <c r="P4615" t="b">
        <v>0</v>
      </c>
      <c r="Q4615">
        <v>0</v>
      </c>
      <c r="R4615" s="1">
        <f>Table1[[#This Row],[Sales]]-Table1[[#This Row],[DiscountAmount]]</f>
        <v>230.90697165</v>
      </c>
      <c r="S4615" t="b">
        <v>1</v>
      </c>
      <c r="T4615" t="s">
        <v>23</v>
      </c>
      <c r="U4615">
        <v>4</v>
      </c>
      <c r="V4615" t="b">
        <v>0</v>
      </c>
    </row>
    <row r="4616" spans="1:22" x14ac:dyDescent="0.3">
      <c r="A4616">
        <v>4615</v>
      </c>
      <c r="B4616" s="2">
        <v>45269</v>
      </c>
      <c r="C4616" s="19">
        <f>YEAR(Table1[[#This Row],[Date]])</f>
        <v>2023</v>
      </c>
      <c r="D4616">
        <f>MONTH(Table1[[#This Row],[Date]])</f>
        <v>12</v>
      </c>
      <c r="E4616" t="str">
        <f>TEXT(Table1[[#This Row],[Date]],"MMMM")</f>
        <v>December</v>
      </c>
      <c r="F4616">
        <v>204</v>
      </c>
      <c r="G4616">
        <v>40</v>
      </c>
      <c r="H4616" t="s">
        <v>24</v>
      </c>
      <c r="I4616" t="s">
        <v>25</v>
      </c>
      <c r="J4616">
        <v>363</v>
      </c>
      <c r="K4616" t="s">
        <v>34</v>
      </c>
      <c r="L4616">
        <v>5</v>
      </c>
      <c r="M4616" s="1">
        <v>51.75282945</v>
      </c>
      <c r="N4616" s="1">
        <f>Table1[[#This Row],[Quantity]]*Table1[[#This Row],[UnitPrice]]</f>
        <v>258.76414725000001</v>
      </c>
      <c r="O4616" t="s">
        <v>30</v>
      </c>
      <c r="P4616" t="b">
        <v>1</v>
      </c>
      <c r="Q4616">
        <v>0</v>
      </c>
      <c r="R4616" s="1">
        <f>Table1[[#This Row],[Sales]]-Table1[[#This Row],[DiscountAmount]]</f>
        <v>258.76414725000001</v>
      </c>
      <c r="S4616" t="b">
        <v>1</v>
      </c>
      <c r="T4616" t="s">
        <v>28</v>
      </c>
      <c r="U4616">
        <v>5</v>
      </c>
      <c r="V4616" t="b">
        <v>1</v>
      </c>
    </row>
    <row r="4617" spans="1:22" x14ac:dyDescent="0.3">
      <c r="A4617">
        <v>4616</v>
      </c>
      <c r="B4617" s="2">
        <v>43808</v>
      </c>
      <c r="C4617" s="19">
        <f>YEAR(Table1[[#This Row],[Date]])</f>
        <v>2019</v>
      </c>
      <c r="D4617">
        <f>MONTH(Table1[[#This Row],[Date]])</f>
        <v>12</v>
      </c>
      <c r="E4617" t="str">
        <f>TEXT(Table1[[#This Row],[Date]],"MMMM")</f>
        <v>December</v>
      </c>
      <c r="F4617">
        <v>133</v>
      </c>
      <c r="G4617">
        <v>54</v>
      </c>
      <c r="H4617" t="s">
        <v>19</v>
      </c>
      <c r="I4617" t="s">
        <v>27</v>
      </c>
      <c r="J4617">
        <v>739</v>
      </c>
      <c r="K4617" t="s">
        <v>39</v>
      </c>
      <c r="L4617">
        <v>4</v>
      </c>
      <c r="M4617" s="1">
        <v>47.075535039999998</v>
      </c>
      <c r="N4617" s="1">
        <f>Table1[[#This Row],[Quantity]]*Table1[[#This Row],[UnitPrice]]</f>
        <v>188.30214015999999</v>
      </c>
      <c r="O4617" t="s">
        <v>35</v>
      </c>
      <c r="P4617" t="b">
        <v>0</v>
      </c>
      <c r="Q4617">
        <v>0</v>
      </c>
      <c r="R4617" s="1">
        <f>Table1[[#This Row],[Sales]]-Table1[[#This Row],[DiscountAmount]]</f>
        <v>188.30214015999999</v>
      </c>
      <c r="S4617" t="b">
        <v>0</v>
      </c>
      <c r="T4617" t="s">
        <v>28</v>
      </c>
      <c r="U4617">
        <v>1</v>
      </c>
      <c r="V4617" t="b">
        <v>1</v>
      </c>
    </row>
    <row r="4618" spans="1:22" x14ac:dyDescent="0.3">
      <c r="A4618">
        <v>4617</v>
      </c>
      <c r="B4618" s="2">
        <v>44515</v>
      </c>
      <c r="C4618" s="19">
        <f>YEAR(Table1[[#This Row],[Date]])</f>
        <v>2021</v>
      </c>
      <c r="D4618">
        <f>MONTH(Table1[[#This Row],[Date]])</f>
        <v>11</v>
      </c>
      <c r="E4618" t="str">
        <f>TEXT(Table1[[#This Row],[Date]],"MMMM")</f>
        <v>November</v>
      </c>
      <c r="F4618">
        <v>182</v>
      </c>
      <c r="G4618">
        <v>20</v>
      </c>
      <c r="H4618" t="s">
        <v>37</v>
      </c>
      <c r="I4618" t="s">
        <v>25</v>
      </c>
      <c r="J4618">
        <v>937</v>
      </c>
      <c r="K4618" t="s">
        <v>21</v>
      </c>
      <c r="L4618">
        <v>1</v>
      </c>
      <c r="M4618" s="1">
        <v>25.988766680000001</v>
      </c>
      <c r="N4618" s="1">
        <f>Table1[[#This Row],[Quantity]]*Table1[[#This Row],[UnitPrice]]</f>
        <v>25.988766680000001</v>
      </c>
      <c r="O4618" t="s">
        <v>35</v>
      </c>
      <c r="P4618" t="b">
        <v>1</v>
      </c>
      <c r="Q4618">
        <v>0</v>
      </c>
      <c r="R4618" s="1">
        <f>Table1[[#This Row],[Sales]]-Table1[[#This Row],[DiscountAmount]]</f>
        <v>25.988766680000001</v>
      </c>
      <c r="S4618" t="b">
        <v>1</v>
      </c>
      <c r="T4618" t="s">
        <v>28</v>
      </c>
      <c r="U4618">
        <v>3</v>
      </c>
      <c r="V4618" t="b">
        <v>0</v>
      </c>
    </row>
    <row r="4619" spans="1:22" x14ac:dyDescent="0.3">
      <c r="A4619">
        <v>4618</v>
      </c>
      <c r="B4619" s="2">
        <v>44527</v>
      </c>
      <c r="C4619" s="19">
        <f>YEAR(Table1[[#This Row],[Date]])</f>
        <v>2021</v>
      </c>
      <c r="D4619">
        <f>MONTH(Table1[[#This Row],[Date]])</f>
        <v>11</v>
      </c>
      <c r="E4619" t="str">
        <f>TEXT(Table1[[#This Row],[Date]],"MMMM")</f>
        <v>November</v>
      </c>
      <c r="F4619">
        <v>460</v>
      </c>
      <c r="G4619">
        <v>56</v>
      </c>
      <c r="H4619" t="s">
        <v>19</v>
      </c>
      <c r="I4619" t="s">
        <v>31</v>
      </c>
      <c r="J4619">
        <v>888</v>
      </c>
      <c r="K4619" t="s">
        <v>39</v>
      </c>
      <c r="L4619">
        <v>2</v>
      </c>
      <c r="M4619" s="1">
        <v>24.484849440000001</v>
      </c>
      <c r="N4619" s="1">
        <f>Table1[[#This Row],[Quantity]]*Table1[[#This Row],[UnitPrice]]</f>
        <v>48.969698880000003</v>
      </c>
      <c r="O4619" t="s">
        <v>30</v>
      </c>
      <c r="P4619" t="b">
        <v>0</v>
      </c>
      <c r="Q4619">
        <v>4.896969887</v>
      </c>
      <c r="R4619" s="1">
        <f>Table1[[#This Row],[Sales]]-Table1[[#This Row],[DiscountAmount]]</f>
        <v>44.072728993000005</v>
      </c>
      <c r="S4619" t="b">
        <v>1</v>
      </c>
      <c r="T4619" t="s">
        <v>36</v>
      </c>
      <c r="U4619">
        <v>1</v>
      </c>
      <c r="V4619" t="b">
        <v>0</v>
      </c>
    </row>
    <row r="4620" spans="1:22" x14ac:dyDescent="0.3">
      <c r="A4620">
        <v>4619</v>
      </c>
      <c r="B4620" s="2">
        <v>43819</v>
      </c>
      <c r="C4620" s="19">
        <f>YEAR(Table1[[#This Row],[Date]])</f>
        <v>2019</v>
      </c>
      <c r="D4620">
        <f>MONTH(Table1[[#This Row],[Date]])</f>
        <v>12</v>
      </c>
      <c r="E4620" t="str">
        <f>TEXT(Table1[[#This Row],[Date]],"MMMM")</f>
        <v>December</v>
      </c>
      <c r="F4620">
        <v>270</v>
      </c>
      <c r="G4620">
        <v>32</v>
      </c>
      <c r="H4620" t="s">
        <v>37</v>
      </c>
      <c r="I4620" t="s">
        <v>49</v>
      </c>
      <c r="J4620">
        <v>894</v>
      </c>
      <c r="K4620" t="s">
        <v>26</v>
      </c>
      <c r="L4620">
        <v>1</v>
      </c>
      <c r="M4620" s="1">
        <v>43.619756180000003</v>
      </c>
      <c r="N4620" s="1">
        <f>Table1[[#This Row],[Quantity]]*Table1[[#This Row],[UnitPrice]]</f>
        <v>43.619756180000003</v>
      </c>
      <c r="O4620" t="s">
        <v>22</v>
      </c>
      <c r="P4620" t="b">
        <v>0</v>
      </c>
      <c r="Q4620">
        <v>0</v>
      </c>
      <c r="R4620" s="1">
        <f>Table1[[#This Row],[Sales]]-Table1[[#This Row],[DiscountAmount]]</f>
        <v>43.619756180000003</v>
      </c>
      <c r="S4620" t="b">
        <v>0</v>
      </c>
      <c r="T4620" t="s">
        <v>23</v>
      </c>
      <c r="U4620">
        <v>4</v>
      </c>
      <c r="V4620" t="b">
        <v>0</v>
      </c>
    </row>
    <row r="4621" spans="1:22" x14ac:dyDescent="0.3">
      <c r="A4621">
        <v>4620</v>
      </c>
      <c r="B4621" s="2">
        <v>43794</v>
      </c>
      <c r="C4621" s="19">
        <f>YEAR(Table1[[#This Row],[Date]])</f>
        <v>2019</v>
      </c>
      <c r="D4621">
        <f>MONTH(Table1[[#This Row],[Date]])</f>
        <v>11</v>
      </c>
      <c r="E4621" t="str">
        <f>TEXT(Table1[[#This Row],[Date]],"MMMM")</f>
        <v>November</v>
      </c>
      <c r="F4621">
        <v>107</v>
      </c>
      <c r="G4621">
        <v>64</v>
      </c>
      <c r="H4621" t="s">
        <v>37</v>
      </c>
      <c r="I4621" t="s">
        <v>20</v>
      </c>
      <c r="J4621">
        <v>846</v>
      </c>
      <c r="K4621" t="s">
        <v>21</v>
      </c>
      <c r="L4621">
        <v>3</v>
      </c>
      <c r="M4621" s="1">
        <v>68.937107389999994</v>
      </c>
      <c r="N4621" s="1">
        <f>Table1[[#This Row],[Quantity]]*Table1[[#This Row],[UnitPrice]]</f>
        <v>206.81132216999998</v>
      </c>
      <c r="O4621" t="s">
        <v>30</v>
      </c>
      <c r="P4621" t="b">
        <v>1</v>
      </c>
      <c r="Q4621">
        <v>20.681132219999999</v>
      </c>
      <c r="R4621" s="1">
        <f>Table1[[#This Row],[Sales]]-Table1[[#This Row],[DiscountAmount]]</f>
        <v>186.13018994999999</v>
      </c>
      <c r="S4621" t="b">
        <v>1</v>
      </c>
      <c r="T4621" t="s">
        <v>36</v>
      </c>
      <c r="U4621">
        <v>1</v>
      </c>
      <c r="V4621" t="b">
        <v>0</v>
      </c>
    </row>
    <row r="4622" spans="1:22" x14ac:dyDescent="0.3">
      <c r="A4622">
        <v>4621</v>
      </c>
      <c r="B4622" s="2">
        <v>44195</v>
      </c>
      <c r="C4622" s="19">
        <f>YEAR(Table1[[#This Row],[Date]])</f>
        <v>2020</v>
      </c>
      <c r="D4622">
        <f>MONTH(Table1[[#This Row],[Date]])</f>
        <v>12</v>
      </c>
      <c r="E4622" t="str">
        <f>TEXT(Table1[[#This Row],[Date]],"MMMM")</f>
        <v>December</v>
      </c>
      <c r="F4622">
        <v>110</v>
      </c>
      <c r="G4622">
        <v>26</v>
      </c>
      <c r="H4622" t="s">
        <v>37</v>
      </c>
      <c r="I4622" t="s">
        <v>29</v>
      </c>
      <c r="J4622">
        <v>421</v>
      </c>
      <c r="K4622" t="s">
        <v>43</v>
      </c>
      <c r="L4622">
        <v>3</v>
      </c>
      <c r="M4622" s="1">
        <v>46.012134660000001</v>
      </c>
      <c r="N4622" s="1">
        <f>Table1[[#This Row],[Quantity]]*Table1[[#This Row],[UnitPrice]]</f>
        <v>138.03640397999999</v>
      </c>
      <c r="O4622" t="s">
        <v>22</v>
      </c>
      <c r="P4622" t="b">
        <v>1</v>
      </c>
      <c r="Q4622">
        <v>13.803640400000001</v>
      </c>
      <c r="R4622" s="1">
        <f>Table1[[#This Row],[Sales]]-Table1[[#This Row],[DiscountAmount]]</f>
        <v>124.23276357999998</v>
      </c>
      <c r="S4622" t="b">
        <v>0</v>
      </c>
      <c r="T4622" t="s">
        <v>36</v>
      </c>
      <c r="U4622">
        <v>5</v>
      </c>
      <c r="V4622" t="b">
        <v>0</v>
      </c>
    </row>
    <row r="4623" spans="1:22" x14ac:dyDescent="0.3">
      <c r="A4623">
        <v>4622</v>
      </c>
      <c r="B4623" s="2">
        <v>44532</v>
      </c>
      <c r="C4623" s="19">
        <f>YEAR(Table1[[#This Row],[Date]])</f>
        <v>2021</v>
      </c>
      <c r="D4623">
        <f>MONTH(Table1[[#This Row],[Date]])</f>
        <v>12</v>
      </c>
      <c r="E4623" t="str">
        <f>TEXT(Table1[[#This Row],[Date]],"MMMM")</f>
        <v>December</v>
      </c>
      <c r="F4623">
        <v>316</v>
      </c>
      <c r="G4623">
        <v>32</v>
      </c>
      <c r="H4623" t="s">
        <v>37</v>
      </c>
      <c r="I4623" t="s">
        <v>53</v>
      </c>
      <c r="J4623">
        <v>497</v>
      </c>
      <c r="K4623" t="s">
        <v>26</v>
      </c>
      <c r="L4623">
        <v>1</v>
      </c>
      <c r="M4623" s="1">
        <v>75.188343309999993</v>
      </c>
      <c r="N4623" s="1">
        <f>Table1[[#This Row],[Quantity]]*Table1[[#This Row],[UnitPrice]]</f>
        <v>75.188343309999993</v>
      </c>
      <c r="O4623" t="s">
        <v>35</v>
      </c>
      <c r="P4623" t="b">
        <v>1</v>
      </c>
      <c r="Q4623">
        <v>0</v>
      </c>
      <c r="R4623" s="1">
        <f>Table1[[#This Row],[Sales]]-Table1[[#This Row],[DiscountAmount]]</f>
        <v>75.188343309999993</v>
      </c>
      <c r="S4623" t="b">
        <v>0</v>
      </c>
      <c r="T4623" t="s">
        <v>28</v>
      </c>
      <c r="U4623">
        <v>3</v>
      </c>
      <c r="V4623" t="b">
        <v>0</v>
      </c>
    </row>
    <row r="4624" spans="1:22" x14ac:dyDescent="0.3">
      <c r="A4624">
        <v>4623</v>
      </c>
      <c r="B4624" s="2">
        <v>45257</v>
      </c>
      <c r="C4624" s="19">
        <f>YEAR(Table1[[#This Row],[Date]])</f>
        <v>2023</v>
      </c>
      <c r="D4624">
        <f>MONTH(Table1[[#This Row],[Date]])</f>
        <v>11</v>
      </c>
      <c r="E4624" t="str">
        <f>TEXT(Table1[[#This Row],[Date]],"MMMM")</f>
        <v>November</v>
      </c>
      <c r="F4624">
        <v>458</v>
      </c>
      <c r="G4624">
        <v>39</v>
      </c>
      <c r="H4624" t="s">
        <v>37</v>
      </c>
      <c r="I4624" t="s">
        <v>47</v>
      </c>
      <c r="J4624">
        <v>969</v>
      </c>
      <c r="K4624" t="s">
        <v>21</v>
      </c>
      <c r="L4624">
        <v>1</v>
      </c>
      <c r="M4624" s="1">
        <v>21.835574139999999</v>
      </c>
      <c r="N4624" s="1">
        <f>Table1[[#This Row],[Quantity]]*Table1[[#This Row],[UnitPrice]]</f>
        <v>21.835574139999999</v>
      </c>
      <c r="O4624" t="s">
        <v>35</v>
      </c>
      <c r="P4624" t="b">
        <v>0</v>
      </c>
      <c r="Q4624">
        <v>2.183557414</v>
      </c>
      <c r="R4624" s="1">
        <f>Table1[[#This Row],[Sales]]-Table1[[#This Row],[DiscountAmount]]</f>
        <v>19.652016725999999</v>
      </c>
      <c r="S4624" t="b">
        <v>1</v>
      </c>
      <c r="T4624" t="s">
        <v>36</v>
      </c>
      <c r="U4624">
        <v>5</v>
      </c>
      <c r="V4624" t="b">
        <v>1</v>
      </c>
    </row>
    <row r="4625" spans="1:22" x14ac:dyDescent="0.3">
      <c r="A4625">
        <v>4624</v>
      </c>
      <c r="B4625" s="2">
        <v>44162</v>
      </c>
      <c r="C4625" s="19">
        <f>YEAR(Table1[[#This Row],[Date]])</f>
        <v>2020</v>
      </c>
      <c r="D4625">
        <f>MONTH(Table1[[#This Row],[Date]])</f>
        <v>11</v>
      </c>
      <c r="E4625" t="str">
        <f>TEXT(Table1[[#This Row],[Date]],"MMMM")</f>
        <v>November</v>
      </c>
      <c r="F4625">
        <v>184</v>
      </c>
      <c r="G4625">
        <v>62</v>
      </c>
      <c r="H4625" t="s">
        <v>24</v>
      </c>
      <c r="I4625" t="s">
        <v>40</v>
      </c>
      <c r="J4625">
        <v>918</v>
      </c>
      <c r="K4625" t="s">
        <v>21</v>
      </c>
      <c r="L4625">
        <v>2</v>
      </c>
      <c r="M4625" s="1">
        <v>81.967403140000002</v>
      </c>
      <c r="N4625" s="1">
        <f>Table1[[#This Row],[Quantity]]*Table1[[#This Row],[UnitPrice]]</f>
        <v>163.93480628</v>
      </c>
      <c r="O4625" t="s">
        <v>30</v>
      </c>
      <c r="P4625" t="b">
        <v>0</v>
      </c>
      <c r="Q4625">
        <v>16.393480629999999</v>
      </c>
      <c r="R4625" s="1">
        <f>Table1[[#This Row],[Sales]]-Table1[[#This Row],[DiscountAmount]]</f>
        <v>147.54132565</v>
      </c>
      <c r="S4625" t="b">
        <v>0</v>
      </c>
      <c r="T4625" t="s">
        <v>36</v>
      </c>
      <c r="U4625">
        <v>4</v>
      </c>
      <c r="V4625" t="b">
        <v>1</v>
      </c>
    </row>
    <row r="4626" spans="1:22" x14ac:dyDescent="0.3">
      <c r="A4626">
        <v>4625</v>
      </c>
      <c r="B4626" s="2">
        <v>43437</v>
      </c>
      <c r="C4626" s="19">
        <f>YEAR(Table1[[#This Row],[Date]])</f>
        <v>2018</v>
      </c>
      <c r="D4626">
        <f>MONTH(Table1[[#This Row],[Date]])</f>
        <v>12</v>
      </c>
      <c r="E4626" t="str">
        <f>TEXT(Table1[[#This Row],[Date]],"MMMM")</f>
        <v>December</v>
      </c>
      <c r="F4626">
        <v>458</v>
      </c>
      <c r="G4626">
        <v>64</v>
      </c>
      <c r="H4626" t="s">
        <v>19</v>
      </c>
      <c r="I4626" t="s">
        <v>45</v>
      </c>
      <c r="J4626">
        <v>887</v>
      </c>
      <c r="K4626" t="s">
        <v>34</v>
      </c>
      <c r="L4626">
        <v>2</v>
      </c>
      <c r="M4626" s="1">
        <v>94.487309629999999</v>
      </c>
      <c r="N4626" s="1">
        <f>Table1[[#This Row],[Quantity]]*Table1[[#This Row],[UnitPrice]]</f>
        <v>188.97461926</v>
      </c>
      <c r="O4626" t="s">
        <v>32</v>
      </c>
      <c r="P4626" t="b">
        <v>1</v>
      </c>
      <c r="Q4626">
        <v>0</v>
      </c>
      <c r="R4626" s="1">
        <f>Table1[[#This Row],[Sales]]-Table1[[#This Row],[DiscountAmount]]</f>
        <v>188.97461926</v>
      </c>
      <c r="S4626" t="b">
        <v>0</v>
      </c>
      <c r="T4626" t="s">
        <v>28</v>
      </c>
      <c r="U4626">
        <v>2</v>
      </c>
      <c r="V4626" t="b">
        <v>0</v>
      </c>
    </row>
    <row r="4627" spans="1:22" x14ac:dyDescent="0.3">
      <c r="A4627">
        <v>4626</v>
      </c>
      <c r="B4627" s="2">
        <v>44154</v>
      </c>
      <c r="C4627" s="19">
        <f>YEAR(Table1[[#This Row],[Date]])</f>
        <v>2020</v>
      </c>
      <c r="D4627">
        <f>MONTH(Table1[[#This Row],[Date]])</f>
        <v>11</v>
      </c>
      <c r="E4627" t="str">
        <f>TEXT(Table1[[#This Row],[Date]],"MMMM")</f>
        <v>November</v>
      </c>
      <c r="F4627">
        <v>365</v>
      </c>
      <c r="G4627">
        <v>20</v>
      </c>
      <c r="H4627" t="s">
        <v>24</v>
      </c>
      <c r="I4627" t="s">
        <v>41</v>
      </c>
      <c r="J4627">
        <v>968</v>
      </c>
      <c r="K4627" t="s">
        <v>21</v>
      </c>
      <c r="L4627">
        <v>1</v>
      </c>
      <c r="M4627" s="1">
        <v>63.134969140000003</v>
      </c>
      <c r="N4627" s="1">
        <f>Table1[[#This Row],[Quantity]]*Table1[[#This Row],[UnitPrice]]</f>
        <v>63.134969140000003</v>
      </c>
      <c r="O4627" t="s">
        <v>32</v>
      </c>
      <c r="P4627" t="b">
        <v>1</v>
      </c>
      <c r="Q4627">
        <v>6.3134969139999999</v>
      </c>
      <c r="R4627" s="1">
        <f>Table1[[#This Row],[Sales]]-Table1[[#This Row],[DiscountAmount]]</f>
        <v>56.821472226000004</v>
      </c>
      <c r="S4627" t="b">
        <v>1</v>
      </c>
      <c r="T4627" t="s">
        <v>36</v>
      </c>
      <c r="U4627">
        <v>5</v>
      </c>
      <c r="V4627" t="b">
        <v>0</v>
      </c>
    </row>
    <row r="4628" spans="1:22" x14ac:dyDescent="0.3">
      <c r="A4628">
        <v>4627</v>
      </c>
      <c r="B4628" s="2">
        <v>43442</v>
      </c>
      <c r="C4628" s="19">
        <f>YEAR(Table1[[#This Row],[Date]])</f>
        <v>2018</v>
      </c>
      <c r="D4628">
        <f>MONTH(Table1[[#This Row],[Date]])</f>
        <v>12</v>
      </c>
      <c r="E4628" t="str">
        <f>TEXT(Table1[[#This Row],[Date]],"MMMM")</f>
        <v>December</v>
      </c>
      <c r="F4628">
        <v>278</v>
      </c>
      <c r="G4628">
        <v>37</v>
      </c>
      <c r="H4628" t="s">
        <v>24</v>
      </c>
      <c r="I4628" t="s">
        <v>27</v>
      </c>
      <c r="J4628">
        <v>451</v>
      </c>
      <c r="K4628" t="s">
        <v>39</v>
      </c>
      <c r="L4628">
        <v>1</v>
      </c>
      <c r="M4628" s="1">
        <v>45.525446389999999</v>
      </c>
      <c r="N4628" s="1">
        <f>Table1[[#This Row],[Quantity]]*Table1[[#This Row],[UnitPrice]]</f>
        <v>45.525446389999999</v>
      </c>
      <c r="O4628" t="s">
        <v>30</v>
      </c>
      <c r="P4628" t="b">
        <v>0</v>
      </c>
      <c r="Q4628">
        <v>0</v>
      </c>
      <c r="R4628" s="1">
        <f>Table1[[#This Row],[Sales]]-Table1[[#This Row],[DiscountAmount]]</f>
        <v>45.525446389999999</v>
      </c>
      <c r="S4628" t="b">
        <v>0</v>
      </c>
      <c r="T4628" t="s">
        <v>23</v>
      </c>
      <c r="U4628">
        <v>5</v>
      </c>
      <c r="V4628" t="b">
        <v>1</v>
      </c>
    </row>
    <row r="4629" spans="1:22" x14ac:dyDescent="0.3">
      <c r="A4629">
        <v>4628</v>
      </c>
      <c r="B4629" s="2">
        <v>43775</v>
      </c>
      <c r="C4629" s="19">
        <f>YEAR(Table1[[#This Row],[Date]])</f>
        <v>2019</v>
      </c>
      <c r="D4629">
        <f>MONTH(Table1[[#This Row],[Date]])</f>
        <v>11</v>
      </c>
      <c r="E4629" t="str">
        <f>TEXT(Table1[[#This Row],[Date]],"MMMM")</f>
        <v>November</v>
      </c>
      <c r="F4629">
        <v>147</v>
      </c>
      <c r="G4629">
        <v>55</v>
      </c>
      <c r="H4629" t="s">
        <v>37</v>
      </c>
      <c r="I4629" t="s">
        <v>42</v>
      </c>
      <c r="J4629">
        <v>743</v>
      </c>
      <c r="K4629" t="s">
        <v>21</v>
      </c>
      <c r="L4629">
        <v>3</v>
      </c>
      <c r="M4629" s="1">
        <v>97.229156610000004</v>
      </c>
      <c r="N4629" s="1">
        <f>Table1[[#This Row],[Quantity]]*Table1[[#This Row],[UnitPrice]]</f>
        <v>291.68746983</v>
      </c>
      <c r="O4629" t="s">
        <v>22</v>
      </c>
      <c r="P4629" t="b">
        <v>1</v>
      </c>
      <c r="Q4629">
        <v>0</v>
      </c>
      <c r="R4629" s="1">
        <f>Table1[[#This Row],[Sales]]-Table1[[#This Row],[DiscountAmount]]</f>
        <v>291.68746983</v>
      </c>
      <c r="S4629" t="b">
        <v>0</v>
      </c>
      <c r="T4629" t="s">
        <v>28</v>
      </c>
      <c r="U4629">
        <v>1</v>
      </c>
      <c r="V4629" t="b">
        <v>0</v>
      </c>
    </row>
    <row r="4630" spans="1:22" x14ac:dyDescent="0.3">
      <c r="A4630">
        <v>4629</v>
      </c>
      <c r="B4630" s="2">
        <v>44192</v>
      </c>
      <c r="C4630" s="19">
        <f>YEAR(Table1[[#This Row],[Date]])</f>
        <v>2020</v>
      </c>
      <c r="D4630">
        <f>MONTH(Table1[[#This Row],[Date]])</f>
        <v>12</v>
      </c>
      <c r="E4630" t="str">
        <f>TEXT(Table1[[#This Row],[Date]],"MMMM")</f>
        <v>December</v>
      </c>
      <c r="F4630">
        <v>394</v>
      </c>
      <c r="G4630">
        <v>29</v>
      </c>
      <c r="H4630" t="s">
        <v>24</v>
      </c>
      <c r="I4630" t="s">
        <v>47</v>
      </c>
      <c r="J4630">
        <v>992</v>
      </c>
      <c r="K4630" t="s">
        <v>39</v>
      </c>
      <c r="L4630">
        <v>1</v>
      </c>
      <c r="M4630" s="1">
        <v>39.961716889999998</v>
      </c>
      <c r="N4630" s="1">
        <f>Table1[[#This Row],[Quantity]]*Table1[[#This Row],[UnitPrice]]</f>
        <v>39.961716889999998</v>
      </c>
      <c r="O4630" t="s">
        <v>32</v>
      </c>
      <c r="P4630" t="b">
        <v>0</v>
      </c>
      <c r="Q4630">
        <v>3.9961716890000001</v>
      </c>
      <c r="R4630" s="1">
        <f>Table1[[#This Row],[Sales]]-Table1[[#This Row],[DiscountAmount]]</f>
        <v>35.965545200999998</v>
      </c>
      <c r="S4630" t="b">
        <v>0</v>
      </c>
      <c r="T4630" t="s">
        <v>36</v>
      </c>
      <c r="U4630">
        <v>3</v>
      </c>
      <c r="V4630" t="b">
        <v>1</v>
      </c>
    </row>
    <row r="4631" spans="1:22" x14ac:dyDescent="0.3">
      <c r="A4631">
        <v>4630</v>
      </c>
      <c r="B4631" s="2">
        <v>44920</v>
      </c>
      <c r="C4631" s="19">
        <f>YEAR(Table1[[#This Row],[Date]])</f>
        <v>2022</v>
      </c>
      <c r="D4631">
        <f>MONTH(Table1[[#This Row],[Date]])</f>
        <v>12</v>
      </c>
      <c r="E4631" t="str">
        <f>TEXT(Table1[[#This Row],[Date]],"MMMM")</f>
        <v>December</v>
      </c>
      <c r="F4631">
        <v>415</v>
      </c>
      <c r="G4631">
        <v>32</v>
      </c>
      <c r="H4631" t="s">
        <v>19</v>
      </c>
      <c r="I4631" t="s">
        <v>47</v>
      </c>
      <c r="J4631">
        <v>828</v>
      </c>
      <c r="K4631" t="s">
        <v>34</v>
      </c>
      <c r="L4631">
        <v>2</v>
      </c>
      <c r="M4631" s="1">
        <v>21.89661405</v>
      </c>
      <c r="N4631" s="1">
        <f>Table1[[#This Row],[Quantity]]*Table1[[#This Row],[UnitPrice]]</f>
        <v>43.7932281</v>
      </c>
      <c r="O4631" t="s">
        <v>32</v>
      </c>
      <c r="P4631" t="b">
        <v>1</v>
      </c>
      <c r="Q4631">
        <v>4.3793228099999997</v>
      </c>
      <c r="R4631" s="1">
        <f>Table1[[#This Row],[Sales]]-Table1[[#This Row],[DiscountAmount]]</f>
        <v>39.413905290000002</v>
      </c>
      <c r="S4631" t="b">
        <v>0</v>
      </c>
      <c r="T4631" t="s">
        <v>36</v>
      </c>
      <c r="U4631">
        <v>4</v>
      </c>
      <c r="V4631" t="b">
        <v>0</v>
      </c>
    </row>
    <row r="4632" spans="1:22" x14ac:dyDescent="0.3">
      <c r="A4632">
        <v>4631</v>
      </c>
      <c r="B4632" s="2">
        <v>44884</v>
      </c>
      <c r="C4632" s="19">
        <f>YEAR(Table1[[#This Row],[Date]])</f>
        <v>2022</v>
      </c>
      <c r="D4632">
        <f>MONTH(Table1[[#This Row],[Date]])</f>
        <v>11</v>
      </c>
      <c r="E4632" t="str">
        <f>TEXT(Table1[[#This Row],[Date]],"MMMM")</f>
        <v>November</v>
      </c>
      <c r="F4632">
        <v>437</v>
      </c>
      <c r="G4632">
        <v>68</v>
      </c>
      <c r="H4632" t="s">
        <v>24</v>
      </c>
      <c r="I4632" t="s">
        <v>51</v>
      </c>
      <c r="J4632">
        <v>644</v>
      </c>
      <c r="K4632" t="s">
        <v>43</v>
      </c>
      <c r="L4632">
        <v>1</v>
      </c>
      <c r="M4632" s="1">
        <v>63.771990289999998</v>
      </c>
      <c r="N4632" s="1">
        <f>Table1[[#This Row],[Quantity]]*Table1[[#This Row],[UnitPrice]]</f>
        <v>63.771990289999998</v>
      </c>
      <c r="O4632" t="s">
        <v>22</v>
      </c>
      <c r="P4632" t="b">
        <v>1</v>
      </c>
      <c r="Q4632">
        <v>0</v>
      </c>
      <c r="R4632" s="1">
        <f>Table1[[#This Row],[Sales]]-Table1[[#This Row],[DiscountAmount]]</f>
        <v>63.771990289999998</v>
      </c>
      <c r="S4632" t="b">
        <v>0</v>
      </c>
      <c r="T4632" t="s">
        <v>28</v>
      </c>
      <c r="U4632">
        <v>4</v>
      </c>
      <c r="V4632" t="b">
        <v>1</v>
      </c>
    </row>
    <row r="4633" spans="1:22" x14ac:dyDescent="0.3">
      <c r="A4633">
        <v>4632</v>
      </c>
      <c r="B4633" s="2">
        <v>44554</v>
      </c>
      <c r="C4633" s="19">
        <f>YEAR(Table1[[#This Row],[Date]])</f>
        <v>2021</v>
      </c>
      <c r="D4633">
        <f>MONTH(Table1[[#This Row],[Date]])</f>
        <v>12</v>
      </c>
      <c r="E4633" t="str">
        <f>TEXT(Table1[[#This Row],[Date]],"MMMM")</f>
        <v>December</v>
      </c>
      <c r="F4633">
        <v>274</v>
      </c>
      <c r="G4633">
        <v>25</v>
      </c>
      <c r="H4633" t="s">
        <v>24</v>
      </c>
      <c r="I4633" t="s">
        <v>52</v>
      </c>
      <c r="J4633">
        <v>340</v>
      </c>
      <c r="K4633" t="s">
        <v>26</v>
      </c>
      <c r="L4633">
        <v>1</v>
      </c>
      <c r="M4633" s="1">
        <v>80.166826799999996</v>
      </c>
      <c r="N4633" s="1">
        <f>Table1[[#This Row],[Quantity]]*Table1[[#This Row],[UnitPrice]]</f>
        <v>80.166826799999996</v>
      </c>
      <c r="O4633" t="s">
        <v>30</v>
      </c>
      <c r="P4633" t="b">
        <v>0</v>
      </c>
      <c r="Q4633">
        <v>8.0166826800000006</v>
      </c>
      <c r="R4633" s="1">
        <f>Table1[[#This Row],[Sales]]-Table1[[#This Row],[DiscountAmount]]</f>
        <v>72.150144119999993</v>
      </c>
      <c r="S4633" t="b">
        <v>1</v>
      </c>
      <c r="T4633" t="s">
        <v>36</v>
      </c>
      <c r="U4633">
        <v>1</v>
      </c>
      <c r="V4633" t="b">
        <v>1</v>
      </c>
    </row>
    <row r="4634" spans="1:22" x14ac:dyDescent="0.3">
      <c r="A4634">
        <v>4633</v>
      </c>
      <c r="B4634" s="2">
        <v>43823</v>
      </c>
      <c r="C4634" s="19">
        <f>YEAR(Table1[[#This Row],[Date]])</f>
        <v>2019</v>
      </c>
      <c r="D4634">
        <f>MONTH(Table1[[#This Row],[Date]])</f>
        <v>12</v>
      </c>
      <c r="E4634" t="str">
        <f>TEXT(Table1[[#This Row],[Date]],"MMMM")</f>
        <v>December</v>
      </c>
      <c r="F4634">
        <v>322</v>
      </c>
      <c r="G4634">
        <v>20</v>
      </c>
      <c r="H4634" t="s">
        <v>37</v>
      </c>
      <c r="I4634" t="s">
        <v>53</v>
      </c>
      <c r="J4634">
        <v>836</v>
      </c>
      <c r="K4634" t="s">
        <v>43</v>
      </c>
      <c r="L4634">
        <v>3</v>
      </c>
      <c r="M4634" s="1">
        <v>37.111313959999997</v>
      </c>
      <c r="N4634" s="1">
        <f>Table1[[#This Row],[Quantity]]*Table1[[#This Row],[UnitPrice]]</f>
        <v>111.33394188</v>
      </c>
      <c r="O4634" t="s">
        <v>30</v>
      </c>
      <c r="P4634" t="b">
        <v>1</v>
      </c>
      <c r="Q4634">
        <v>0</v>
      </c>
      <c r="R4634" s="1">
        <f>Table1[[#This Row],[Sales]]-Table1[[#This Row],[DiscountAmount]]</f>
        <v>111.33394188</v>
      </c>
      <c r="S4634" t="b">
        <v>0</v>
      </c>
      <c r="T4634" t="s">
        <v>23</v>
      </c>
      <c r="U4634">
        <v>3</v>
      </c>
      <c r="V4634" t="b">
        <v>1</v>
      </c>
    </row>
    <row r="4635" spans="1:22" x14ac:dyDescent="0.3">
      <c r="A4635">
        <v>4634</v>
      </c>
      <c r="B4635" s="2">
        <v>43431</v>
      </c>
      <c r="C4635" s="19">
        <f>YEAR(Table1[[#This Row],[Date]])</f>
        <v>2018</v>
      </c>
      <c r="D4635">
        <f>MONTH(Table1[[#This Row],[Date]])</f>
        <v>11</v>
      </c>
      <c r="E4635" t="str">
        <f>TEXT(Table1[[#This Row],[Date]],"MMMM")</f>
        <v>November</v>
      </c>
      <c r="F4635">
        <v>224</v>
      </c>
      <c r="G4635">
        <v>58</v>
      </c>
      <c r="H4635" t="s">
        <v>37</v>
      </c>
      <c r="I4635" t="s">
        <v>33</v>
      </c>
      <c r="J4635">
        <v>643</v>
      </c>
      <c r="K4635" t="s">
        <v>39</v>
      </c>
      <c r="L4635">
        <v>1</v>
      </c>
      <c r="M4635" s="1">
        <v>34.460907810000002</v>
      </c>
      <c r="N4635" s="1">
        <f>Table1[[#This Row],[Quantity]]*Table1[[#This Row],[UnitPrice]]</f>
        <v>34.460907810000002</v>
      </c>
      <c r="O4635" t="s">
        <v>30</v>
      </c>
      <c r="P4635" t="b">
        <v>1</v>
      </c>
      <c r="Q4635">
        <v>3.4460907810000001</v>
      </c>
      <c r="R4635" s="1">
        <f>Table1[[#This Row],[Sales]]-Table1[[#This Row],[DiscountAmount]]</f>
        <v>31.014817029000003</v>
      </c>
      <c r="S4635" t="b">
        <v>1</v>
      </c>
      <c r="T4635" t="s">
        <v>36</v>
      </c>
      <c r="U4635">
        <v>1</v>
      </c>
      <c r="V4635" t="b">
        <v>0</v>
      </c>
    </row>
    <row r="4636" spans="1:22" x14ac:dyDescent="0.3">
      <c r="A4636">
        <v>4635</v>
      </c>
      <c r="B4636" s="2">
        <v>43405</v>
      </c>
      <c r="C4636" s="19">
        <f>YEAR(Table1[[#This Row],[Date]])</f>
        <v>2018</v>
      </c>
      <c r="D4636">
        <f>MONTH(Table1[[#This Row],[Date]])</f>
        <v>11</v>
      </c>
      <c r="E4636" t="str">
        <f>TEXT(Table1[[#This Row],[Date]],"MMMM")</f>
        <v>November</v>
      </c>
      <c r="F4636">
        <v>160</v>
      </c>
      <c r="G4636">
        <v>56</v>
      </c>
      <c r="H4636" t="s">
        <v>37</v>
      </c>
      <c r="I4636" t="s">
        <v>20</v>
      </c>
      <c r="J4636">
        <v>490</v>
      </c>
      <c r="K4636" t="s">
        <v>43</v>
      </c>
      <c r="L4636">
        <v>2</v>
      </c>
      <c r="M4636" s="1">
        <v>40.151199460000001</v>
      </c>
      <c r="N4636" s="1">
        <f>Table1[[#This Row],[Quantity]]*Table1[[#This Row],[UnitPrice]]</f>
        <v>80.302398920000002</v>
      </c>
      <c r="O4636" t="s">
        <v>35</v>
      </c>
      <c r="P4636" t="b">
        <v>1</v>
      </c>
      <c r="Q4636">
        <v>8.0302398920000009</v>
      </c>
      <c r="R4636" s="1">
        <f>Table1[[#This Row],[Sales]]-Table1[[#This Row],[DiscountAmount]]</f>
        <v>72.272159028000004</v>
      </c>
      <c r="S4636" t="b">
        <v>0</v>
      </c>
      <c r="T4636" t="s">
        <v>36</v>
      </c>
      <c r="U4636">
        <v>4</v>
      </c>
      <c r="V4636" t="b">
        <v>1</v>
      </c>
    </row>
    <row r="4637" spans="1:22" x14ac:dyDescent="0.3">
      <c r="A4637">
        <v>4636</v>
      </c>
      <c r="B4637" s="2">
        <v>44513</v>
      </c>
      <c r="C4637" s="19">
        <f>YEAR(Table1[[#This Row],[Date]])</f>
        <v>2021</v>
      </c>
      <c r="D4637">
        <f>MONTH(Table1[[#This Row],[Date]])</f>
        <v>11</v>
      </c>
      <c r="E4637" t="str">
        <f>TEXT(Table1[[#This Row],[Date]],"MMMM")</f>
        <v>November</v>
      </c>
      <c r="F4637">
        <v>269</v>
      </c>
      <c r="G4637">
        <v>66</v>
      </c>
      <c r="H4637" t="s">
        <v>19</v>
      </c>
      <c r="I4637" t="s">
        <v>44</v>
      </c>
      <c r="J4637">
        <v>429</v>
      </c>
      <c r="K4637" t="s">
        <v>39</v>
      </c>
      <c r="L4637">
        <v>4</v>
      </c>
      <c r="M4637" s="1">
        <v>95.61275062</v>
      </c>
      <c r="N4637" s="1">
        <f>Table1[[#This Row],[Quantity]]*Table1[[#This Row],[UnitPrice]]</f>
        <v>382.45100248</v>
      </c>
      <c r="O4637" t="s">
        <v>22</v>
      </c>
      <c r="P4637" t="b">
        <v>0</v>
      </c>
      <c r="Q4637">
        <v>38.24510025</v>
      </c>
      <c r="R4637" s="1">
        <f>Table1[[#This Row],[Sales]]-Table1[[#This Row],[DiscountAmount]]</f>
        <v>344.20590222999999</v>
      </c>
      <c r="S4637" t="b">
        <v>0</v>
      </c>
      <c r="T4637" t="s">
        <v>36</v>
      </c>
      <c r="U4637">
        <v>1</v>
      </c>
      <c r="V4637" t="b">
        <v>0</v>
      </c>
    </row>
    <row r="4638" spans="1:22" x14ac:dyDescent="0.3">
      <c r="A4638">
        <v>4637</v>
      </c>
      <c r="B4638" s="2">
        <v>45268</v>
      </c>
      <c r="C4638" s="19">
        <f>YEAR(Table1[[#This Row],[Date]])</f>
        <v>2023</v>
      </c>
      <c r="D4638">
        <f>MONTH(Table1[[#This Row],[Date]])</f>
        <v>12</v>
      </c>
      <c r="E4638" t="str">
        <f>TEXT(Table1[[#This Row],[Date]],"MMMM")</f>
        <v>December</v>
      </c>
      <c r="F4638">
        <v>205</v>
      </c>
      <c r="G4638">
        <v>55</v>
      </c>
      <c r="H4638" t="s">
        <v>24</v>
      </c>
      <c r="I4638" t="s">
        <v>45</v>
      </c>
      <c r="J4638">
        <v>562</v>
      </c>
      <c r="K4638" t="s">
        <v>26</v>
      </c>
      <c r="L4638">
        <v>5</v>
      </c>
      <c r="M4638" s="1">
        <v>73.307612980000002</v>
      </c>
      <c r="N4638" s="1">
        <f>Table1[[#This Row],[Quantity]]*Table1[[#This Row],[UnitPrice]]</f>
        <v>366.53806489999999</v>
      </c>
      <c r="O4638" t="s">
        <v>32</v>
      </c>
      <c r="P4638" t="b">
        <v>0</v>
      </c>
      <c r="Q4638">
        <v>0</v>
      </c>
      <c r="R4638" s="1">
        <f>Table1[[#This Row],[Sales]]-Table1[[#This Row],[DiscountAmount]]</f>
        <v>366.53806489999999</v>
      </c>
      <c r="S4638" t="b">
        <v>1</v>
      </c>
      <c r="T4638" t="s">
        <v>23</v>
      </c>
      <c r="U4638">
        <v>1</v>
      </c>
      <c r="V4638" t="b">
        <v>0</v>
      </c>
    </row>
    <row r="4639" spans="1:22" x14ac:dyDescent="0.3">
      <c r="A4639">
        <v>4638</v>
      </c>
      <c r="B4639" s="2">
        <v>45232</v>
      </c>
      <c r="C4639" s="19">
        <f>YEAR(Table1[[#This Row],[Date]])</f>
        <v>2023</v>
      </c>
      <c r="D4639">
        <f>MONTH(Table1[[#This Row],[Date]])</f>
        <v>11</v>
      </c>
      <c r="E4639" t="str">
        <f>TEXT(Table1[[#This Row],[Date]],"MMMM")</f>
        <v>November</v>
      </c>
      <c r="F4639">
        <v>324</v>
      </c>
      <c r="G4639">
        <v>45</v>
      </c>
      <c r="H4639" t="s">
        <v>24</v>
      </c>
      <c r="I4639" t="s">
        <v>38</v>
      </c>
      <c r="J4639">
        <v>80</v>
      </c>
      <c r="K4639" t="s">
        <v>39</v>
      </c>
      <c r="L4639">
        <v>2</v>
      </c>
      <c r="M4639" s="1">
        <v>59.48829585</v>
      </c>
      <c r="N4639" s="1">
        <f>Table1[[#This Row],[Quantity]]*Table1[[#This Row],[UnitPrice]]</f>
        <v>118.9765917</v>
      </c>
      <c r="O4639" t="s">
        <v>22</v>
      </c>
      <c r="P4639" t="b">
        <v>0</v>
      </c>
      <c r="Q4639">
        <v>0</v>
      </c>
      <c r="R4639" s="1">
        <f>Table1[[#This Row],[Sales]]-Table1[[#This Row],[DiscountAmount]]</f>
        <v>118.9765917</v>
      </c>
      <c r="S4639" t="b">
        <v>0</v>
      </c>
      <c r="T4639" t="s">
        <v>28</v>
      </c>
      <c r="U4639">
        <v>2</v>
      </c>
      <c r="V4639" t="b">
        <v>0</v>
      </c>
    </row>
    <row r="4640" spans="1:22" x14ac:dyDescent="0.3">
      <c r="A4640">
        <v>4639</v>
      </c>
      <c r="B4640" s="2">
        <v>44544</v>
      </c>
      <c r="C4640" s="19">
        <f>YEAR(Table1[[#This Row],[Date]])</f>
        <v>2021</v>
      </c>
      <c r="D4640">
        <f>MONTH(Table1[[#This Row],[Date]])</f>
        <v>12</v>
      </c>
      <c r="E4640" t="str">
        <f>TEXT(Table1[[#This Row],[Date]],"MMMM")</f>
        <v>December</v>
      </c>
      <c r="F4640">
        <v>383</v>
      </c>
      <c r="G4640">
        <v>48</v>
      </c>
      <c r="H4640" t="s">
        <v>19</v>
      </c>
      <c r="I4640" t="s">
        <v>53</v>
      </c>
      <c r="J4640">
        <v>890</v>
      </c>
      <c r="K4640" t="s">
        <v>43</v>
      </c>
      <c r="L4640">
        <v>4</v>
      </c>
      <c r="M4640" s="1">
        <v>96.296075999999999</v>
      </c>
      <c r="N4640" s="1">
        <f>Table1[[#This Row],[Quantity]]*Table1[[#This Row],[UnitPrice]]</f>
        <v>385.184304</v>
      </c>
      <c r="O4640" t="s">
        <v>22</v>
      </c>
      <c r="P4640" t="b">
        <v>0</v>
      </c>
      <c r="Q4640">
        <v>38.5184304</v>
      </c>
      <c r="R4640" s="1">
        <f>Table1[[#This Row],[Sales]]-Table1[[#This Row],[DiscountAmount]]</f>
        <v>346.6658736</v>
      </c>
      <c r="S4640" t="b">
        <v>1</v>
      </c>
      <c r="T4640" t="s">
        <v>36</v>
      </c>
      <c r="U4640">
        <v>1</v>
      </c>
      <c r="V4640" t="b">
        <v>1</v>
      </c>
    </row>
    <row r="4641" spans="1:22" x14ac:dyDescent="0.3">
      <c r="A4641">
        <v>4640</v>
      </c>
      <c r="B4641" s="2">
        <v>43826</v>
      </c>
      <c r="C4641" s="19">
        <f>YEAR(Table1[[#This Row],[Date]])</f>
        <v>2019</v>
      </c>
      <c r="D4641">
        <f>MONTH(Table1[[#This Row],[Date]])</f>
        <v>12</v>
      </c>
      <c r="E4641" t="str">
        <f>TEXT(Table1[[#This Row],[Date]],"MMMM")</f>
        <v>December</v>
      </c>
      <c r="F4641">
        <v>213</v>
      </c>
      <c r="G4641">
        <v>19</v>
      </c>
      <c r="H4641" t="s">
        <v>19</v>
      </c>
      <c r="I4641" t="s">
        <v>38</v>
      </c>
      <c r="J4641">
        <v>458</v>
      </c>
      <c r="K4641" t="s">
        <v>43</v>
      </c>
      <c r="L4641">
        <v>2</v>
      </c>
      <c r="M4641" s="1">
        <v>27.895884689999999</v>
      </c>
      <c r="N4641" s="1">
        <f>Table1[[#This Row],[Quantity]]*Table1[[#This Row],[UnitPrice]]</f>
        <v>55.791769379999998</v>
      </c>
      <c r="O4641" t="s">
        <v>30</v>
      </c>
      <c r="P4641" t="b">
        <v>0</v>
      </c>
      <c r="Q4641">
        <v>5.5791769389999999</v>
      </c>
      <c r="R4641" s="1">
        <f>Table1[[#This Row],[Sales]]-Table1[[#This Row],[DiscountAmount]]</f>
        <v>50.212592440999998</v>
      </c>
      <c r="S4641" t="b">
        <v>0</v>
      </c>
      <c r="T4641" t="s">
        <v>36</v>
      </c>
      <c r="U4641">
        <v>2</v>
      </c>
      <c r="V4641" t="b">
        <v>1</v>
      </c>
    </row>
    <row r="4642" spans="1:22" x14ac:dyDescent="0.3">
      <c r="A4642">
        <v>4641</v>
      </c>
      <c r="B4642" s="2">
        <v>44898</v>
      </c>
      <c r="C4642" s="19">
        <f>YEAR(Table1[[#This Row],[Date]])</f>
        <v>2022</v>
      </c>
      <c r="D4642">
        <f>MONTH(Table1[[#This Row],[Date]])</f>
        <v>12</v>
      </c>
      <c r="E4642" t="str">
        <f>TEXT(Table1[[#This Row],[Date]],"MMMM")</f>
        <v>December</v>
      </c>
      <c r="F4642">
        <v>472</v>
      </c>
      <c r="G4642">
        <v>52</v>
      </c>
      <c r="H4642" t="s">
        <v>24</v>
      </c>
      <c r="I4642" t="s">
        <v>33</v>
      </c>
      <c r="J4642">
        <v>219</v>
      </c>
      <c r="K4642" t="s">
        <v>39</v>
      </c>
      <c r="L4642">
        <v>3</v>
      </c>
      <c r="M4642" s="1">
        <v>54.090820309999998</v>
      </c>
      <c r="N4642" s="1">
        <f>Table1[[#This Row],[Quantity]]*Table1[[#This Row],[UnitPrice]]</f>
        <v>162.27246092999999</v>
      </c>
      <c r="O4642" t="s">
        <v>22</v>
      </c>
      <c r="P4642" t="b">
        <v>0</v>
      </c>
      <c r="Q4642">
        <v>0</v>
      </c>
      <c r="R4642" s="1">
        <f>Table1[[#This Row],[Sales]]-Table1[[#This Row],[DiscountAmount]]</f>
        <v>162.27246092999999</v>
      </c>
      <c r="S4642" t="b">
        <v>0</v>
      </c>
      <c r="T4642" t="s">
        <v>28</v>
      </c>
      <c r="U4642">
        <v>2</v>
      </c>
      <c r="V4642" t="b">
        <v>0</v>
      </c>
    </row>
    <row r="4643" spans="1:22" x14ac:dyDescent="0.3">
      <c r="A4643">
        <v>4642</v>
      </c>
      <c r="B4643" s="2">
        <v>43791</v>
      </c>
      <c r="C4643" s="19">
        <f>YEAR(Table1[[#This Row],[Date]])</f>
        <v>2019</v>
      </c>
      <c r="D4643">
        <f>MONTH(Table1[[#This Row],[Date]])</f>
        <v>11</v>
      </c>
      <c r="E4643" t="str">
        <f>TEXT(Table1[[#This Row],[Date]],"MMMM")</f>
        <v>November</v>
      </c>
      <c r="F4643">
        <v>492</v>
      </c>
      <c r="G4643">
        <v>21</v>
      </c>
      <c r="H4643" t="s">
        <v>37</v>
      </c>
      <c r="I4643" t="s">
        <v>29</v>
      </c>
      <c r="J4643">
        <v>227</v>
      </c>
      <c r="K4643" t="s">
        <v>26</v>
      </c>
      <c r="L4643">
        <v>2</v>
      </c>
      <c r="M4643" s="1">
        <v>13.242173299999999</v>
      </c>
      <c r="N4643" s="1">
        <f>Table1[[#This Row],[Quantity]]*Table1[[#This Row],[UnitPrice]]</f>
        <v>26.484346599999999</v>
      </c>
      <c r="O4643" t="s">
        <v>35</v>
      </c>
      <c r="P4643" t="b">
        <v>1</v>
      </c>
      <c r="Q4643">
        <v>0</v>
      </c>
      <c r="R4643" s="1">
        <f>Table1[[#This Row],[Sales]]-Table1[[#This Row],[DiscountAmount]]</f>
        <v>26.484346599999999</v>
      </c>
      <c r="S4643" t="b">
        <v>0</v>
      </c>
      <c r="T4643" t="s">
        <v>23</v>
      </c>
      <c r="U4643">
        <v>1</v>
      </c>
      <c r="V4643" t="b">
        <v>0</v>
      </c>
    </row>
    <row r="4644" spans="1:22" x14ac:dyDescent="0.3">
      <c r="A4644">
        <v>4643</v>
      </c>
      <c r="B4644" s="2">
        <v>43810</v>
      </c>
      <c r="C4644" s="19">
        <f>YEAR(Table1[[#This Row],[Date]])</f>
        <v>2019</v>
      </c>
      <c r="D4644">
        <f>MONTH(Table1[[#This Row],[Date]])</f>
        <v>12</v>
      </c>
      <c r="E4644" t="str">
        <f>TEXT(Table1[[#This Row],[Date]],"MMMM")</f>
        <v>December</v>
      </c>
      <c r="F4644">
        <v>43</v>
      </c>
      <c r="G4644">
        <v>30</v>
      </c>
      <c r="H4644" t="s">
        <v>19</v>
      </c>
      <c r="I4644" t="s">
        <v>33</v>
      </c>
      <c r="J4644">
        <v>821</v>
      </c>
      <c r="K4644" t="s">
        <v>34</v>
      </c>
      <c r="L4644">
        <v>4</v>
      </c>
      <c r="M4644" s="1">
        <v>60.782290799999998</v>
      </c>
      <c r="N4644" s="1">
        <f>Table1[[#This Row],[Quantity]]*Table1[[#This Row],[UnitPrice]]</f>
        <v>243.12916319999999</v>
      </c>
      <c r="O4644" t="s">
        <v>32</v>
      </c>
      <c r="P4644" t="b">
        <v>1</v>
      </c>
      <c r="Q4644">
        <v>0</v>
      </c>
      <c r="R4644" s="1">
        <f>Table1[[#This Row],[Sales]]-Table1[[#This Row],[DiscountAmount]]</f>
        <v>243.12916319999999</v>
      </c>
      <c r="S4644" t="b">
        <v>1</v>
      </c>
      <c r="T4644" t="s">
        <v>28</v>
      </c>
      <c r="U4644">
        <v>1</v>
      </c>
      <c r="V4644" t="b">
        <v>1</v>
      </c>
    </row>
    <row r="4645" spans="1:22" x14ac:dyDescent="0.3">
      <c r="A4645">
        <v>4644</v>
      </c>
      <c r="B4645" s="2">
        <v>44166</v>
      </c>
      <c r="C4645" s="19">
        <f>YEAR(Table1[[#This Row],[Date]])</f>
        <v>2020</v>
      </c>
      <c r="D4645">
        <f>MONTH(Table1[[#This Row],[Date]])</f>
        <v>12</v>
      </c>
      <c r="E4645" t="str">
        <f>TEXT(Table1[[#This Row],[Date]],"MMMM")</f>
        <v>December</v>
      </c>
      <c r="F4645">
        <v>479</v>
      </c>
      <c r="G4645">
        <v>61</v>
      </c>
      <c r="H4645" t="s">
        <v>37</v>
      </c>
      <c r="I4645" t="s">
        <v>44</v>
      </c>
      <c r="J4645">
        <v>657</v>
      </c>
      <c r="K4645" t="s">
        <v>21</v>
      </c>
      <c r="L4645">
        <v>1</v>
      </c>
      <c r="M4645" s="1">
        <v>63.015890059999997</v>
      </c>
      <c r="N4645" s="1">
        <f>Table1[[#This Row],[Quantity]]*Table1[[#This Row],[UnitPrice]]</f>
        <v>63.015890059999997</v>
      </c>
      <c r="O4645" t="s">
        <v>22</v>
      </c>
      <c r="P4645" t="b">
        <v>1</v>
      </c>
      <c r="Q4645">
        <v>0</v>
      </c>
      <c r="R4645" s="1">
        <f>Table1[[#This Row],[Sales]]-Table1[[#This Row],[DiscountAmount]]</f>
        <v>63.015890059999997</v>
      </c>
      <c r="S4645" t="b">
        <v>0</v>
      </c>
      <c r="T4645" t="s">
        <v>28</v>
      </c>
      <c r="U4645">
        <v>1</v>
      </c>
      <c r="V4645" t="b">
        <v>1</v>
      </c>
    </row>
    <row r="4646" spans="1:22" x14ac:dyDescent="0.3">
      <c r="A4646">
        <v>4645</v>
      </c>
      <c r="B4646" s="2">
        <v>44149</v>
      </c>
      <c r="C4646" s="19">
        <f>YEAR(Table1[[#This Row],[Date]])</f>
        <v>2020</v>
      </c>
      <c r="D4646">
        <f>MONTH(Table1[[#This Row],[Date]])</f>
        <v>11</v>
      </c>
      <c r="E4646" t="str">
        <f>TEXT(Table1[[#This Row],[Date]],"MMMM")</f>
        <v>November</v>
      </c>
      <c r="F4646">
        <v>474</v>
      </c>
      <c r="G4646">
        <v>18</v>
      </c>
      <c r="H4646" t="s">
        <v>24</v>
      </c>
      <c r="I4646" t="s">
        <v>46</v>
      </c>
      <c r="J4646">
        <v>480</v>
      </c>
      <c r="K4646" t="s">
        <v>39</v>
      </c>
      <c r="L4646">
        <v>4</v>
      </c>
      <c r="M4646" s="1">
        <v>60.577766590000003</v>
      </c>
      <c r="N4646" s="1">
        <f>Table1[[#This Row],[Quantity]]*Table1[[#This Row],[UnitPrice]]</f>
        <v>242.31106636000001</v>
      </c>
      <c r="O4646" t="s">
        <v>22</v>
      </c>
      <c r="P4646" t="b">
        <v>0</v>
      </c>
      <c r="Q4646">
        <v>0</v>
      </c>
      <c r="R4646" s="1">
        <f>Table1[[#This Row],[Sales]]-Table1[[#This Row],[DiscountAmount]]</f>
        <v>242.31106636000001</v>
      </c>
      <c r="S4646" t="b">
        <v>0</v>
      </c>
      <c r="T4646" t="s">
        <v>23</v>
      </c>
      <c r="U4646">
        <v>1</v>
      </c>
      <c r="V4646" t="b">
        <v>1</v>
      </c>
    </row>
    <row r="4647" spans="1:22" x14ac:dyDescent="0.3">
      <c r="A4647">
        <v>4646</v>
      </c>
      <c r="B4647" s="2">
        <v>44922</v>
      </c>
      <c r="C4647" s="19">
        <f>YEAR(Table1[[#This Row],[Date]])</f>
        <v>2022</v>
      </c>
      <c r="D4647">
        <f>MONTH(Table1[[#This Row],[Date]])</f>
        <v>12</v>
      </c>
      <c r="E4647" t="str">
        <f>TEXT(Table1[[#This Row],[Date]],"MMMM")</f>
        <v>December</v>
      </c>
      <c r="F4647">
        <v>216</v>
      </c>
      <c r="G4647">
        <v>52</v>
      </c>
      <c r="H4647" t="s">
        <v>37</v>
      </c>
      <c r="I4647" t="s">
        <v>20</v>
      </c>
      <c r="J4647">
        <v>742</v>
      </c>
      <c r="K4647" t="s">
        <v>39</v>
      </c>
      <c r="L4647">
        <v>4</v>
      </c>
      <c r="M4647" s="1">
        <v>56.323720469999998</v>
      </c>
      <c r="N4647" s="1">
        <f>Table1[[#This Row],[Quantity]]*Table1[[#This Row],[UnitPrice]]</f>
        <v>225.29488187999999</v>
      </c>
      <c r="O4647" t="s">
        <v>35</v>
      </c>
      <c r="P4647" t="b">
        <v>0</v>
      </c>
      <c r="Q4647">
        <v>0</v>
      </c>
      <c r="R4647" s="1">
        <f>Table1[[#This Row],[Sales]]-Table1[[#This Row],[DiscountAmount]]</f>
        <v>225.29488187999999</v>
      </c>
      <c r="S4647" t="b">
        <v>1</v>
      </c>
      <c r="T4647" t="s">
        <v>28</v>
      </c>
      <c r="U4647">
        <v>5</v>
      </c>
      <c r="V4647" t="b">
        <v>0</v>
      </c>
    </row>
    <row r="4648" spans="1:22" x14ac:dyDescent="0.3">
      <c r="A4648">
        <v>4647</v>
      </c>
      <c r="B4648" s="2">
        <v>44176</v>
      </c>
      <c r="C4648" s="19">
        <f>YEAR(Table1[[#This Row],[Date]])</f>
        <v>2020</v>
      </c>
      <c r="D4648">
        <f>MONTH(Table1[[#This Row],[Date]])</f>
        <v>12</v>
      </c>
      <c r="E4648" t="str">
        <f>TEXT(Table1[[#This Row],[Date]],"MMMM")</f>
        <v>December</v>
      </c>
      <c r="F4648">
        <v>469</v>
      </c>
      <c r="G4648">
        <v>70</v>
      </c>
      <c r="H4648" t="s">
        <v>37</v>
      </c>
      <c r="I4648" t="s">
        <v>41</v>
      </c>
      <c r="J4648">
        <v>906</v>
      </c>
      <c r="K4648" t="s">
        <v>34</v>
      </c>
      <c r="L4648">
        <v>3</v>
      </c>
      <c r="M4648" s="1">
        <v>71.487594110000003</v>
      </c>
      <c r="N4648" s="1">
        <f>Table1[[#This Row],[Quantity]]*Table1[[#This Row],[UnitPrice]]</f>
        <v>214.46278233000001</v>
      </c>
      <c r="O4648" t="s">
        <v>32</v>
      </c>
      <c r="P4648" t="b">
        <v>0</v>
      </c>
      <c r="Q4648">
        <v>0</v>
      </c>
      <c r="R4648" s="1">
        <f>Table1[[#This Row],[Sales]]-Table1[[#This Row],[DiscountAmount]]</f>
        <v>214.46278233000001</v>
      </c>
      <c r="S4648" t="b">
        <v>0</v>
      </c>
      <c r="T4648" t="s">
        <v>23</v>
      </c>
      <c r="U4648">
        <v>2</v>
      </c>
      <c r="V4648" t="b">
        <v>1</v>
      </c>
    </row>
    <row r="4649" spans="1:22" x14ac:dyDescent="0.3">
      <c r="A4649">
        <v>4648</v>
      </c>
      <c r="B4649" s="2">
        <v>45262</v>
      </c>
      <c r="C4649" s="19">
        <f>YEAR(Table1[[#This Row],[Date]])</f>
        <v>2023</v>
      </c>
      <c r="D4649">
        <f>MONTH(Table1[[#This Row],[Date]])</f>
        <v>12</v>
      </c>
      <c r="E4649" t="str">
        <f>TEXT(Table1[[#This Row],[Date]],"MMMM")</f>
        <v>December</v>
      </c>
      <c r="F4649">
        <v>47</v>
      </c>
      <c r="G4649">
        <v>70</v>
      </c>
      <c r="H4649" t="s">
        <v>37</v>
      </c>
      <c r="I4649" t="s">
        <v>25</v>
      </c>
      <c r="J4649">
        <v>797</v>
      </c>
      <c r="K4649" t="s">
        <v>21</v>
      </c>
      <c r="L4649">
        <v>3</v>
      </c>
      <c r="M4649" s="1">
        <v>25.647462829999998</v>
      </c>
      <c r="N4649" s="1">
        <f>Table1[[#This Row],[Quantity]]*Table1[[#This Row],[UnitPrice]]</f>
        <v>76.942388489999999</v>
      </c>
      <c r="O4649" t="s">
        <v>30</v>
      </c>
      <c r="P4649" t="b">
        <v>0</v>
      </c>
      <c r="Q4649">
        <v>0</v>
      </c>
      <c r="R4649" s="1">
        <f>Table1[[#This Row],[Sales]]-Table1[[#This Row],[DiscountAmount]]</f>
        <v>76.942388489999999</v>
      </c>
      <c r="S4649" t="b">
        <v>1</v>
      </c>
      <c r="T4649" t="s">
        <v>28</v>
      </c>
      <c r="U4649">
        <v>3</v>
      </c>
      <c r="V4649" t="b">
        <v>1</v>
      </c>
    </row>
    <row r="4650" spans="1:22" x14ac:dyDescent="0.3">
      <c r="A4650">
        <v>4649</v>
      </c>
      <c r="B4650" s="2">
        <v>43459</v>
      </c>
      <c r="C4650" s="19">
        <f>YEAR(Table1[[#This Row],[Date]])</f>
        <v>2018</v>
      </c>
      <c r="D4650">
        <f>MONTH(Table1[[#This Row],[Date]])</f>
        <v>12</v>
      </c>
      <c r="E4650" t="str">
        <f>TEXT(Table1[[#This Row],[Date]],"MMMM")</f>
        <v>December</v>
      </c>
      <c r="F4650">
        <v>391</v>
      </c>
      <c r="G4650">
        <v>47</v>
      </c>
      <c r="H4650" t="s">
        <v>37</v>
      </c>
      <c r="I4650" t="s">
        <v>25</v>
      </c>
      <c r="J4650">
        <v>805</v>
      </c>
      <c r="K4650" t="s">
        <v>26</v>
      </c>
      <c r="L4650">
        <v>4</v>
      </c>
      <c r="M4650" s="1">
        <v>45.199956489999998</v>
      </c>
      <c r="N4650" s="1">
        <f>Table1[[#This Row],[Quantity]]*Table1[[#This Row],[UnitPrice]]</f>
        <v>180.79982595999999</v>
      </c>
      <c r="O4650" t="s">
        <v>22</v>
      </c>
      <c r="P4650" t="b">
        <v>1</v>
      </c>
      <c r="Q4650">
        <v>0</v>
      </c>
      <c r="R4650" s="1">
        <f>Table1[[#This Row],[Sales]]-Table1[[#This Row],[DiscountAmount]]</f>
        <v>180.79982595999999</v>
      </c>
      <c r="S4650" t="b">
        <v>1</v>
      </c>
      <c r="T4650" t="s">
        <v>23</v>
      </c>
      <c r="U4650">
        <v>3</v>
      </c>
      <c r="V4650" t="b">
        <v>0</v>
      </c>
    </row>
    <row r="4651" spans="1:22" x14ac:dyDescent="0.3">
      <c r="A4651">
        <v>4650</v>
      </c>
      <c r="B4651" s="2">
        <v>43792</v>
      </c>
      <c r="C4651" s="19">
        <f>YEAR(Table1[[#This Row],[Date]])</f>
        <v>2019</v>
      </c>
      <c r="D4651">
        <f>MONTH(Table1[[#This Row],[Date]])</f>
        <v>11</v>
      </c>
      <c r="E4651" t="str">
        <f>TEXT(Table1[[#This Row],[Date]],"MMMM")</f>
        <v>November</v>
      </c>
      <c r="F4651">
        <v>307</v>
      </c>
      <c r="G4651">
        <v>18</v>
      </c>
      <c r="H4651" t="s">
        <v>24</v>
      </c>
      <c r="I4651" t="s">
        <v>42</v>
      </c>
      <c r="J4651">
        <v>122</v>
      </c>
      <c r="K4651" t="s">
        <v>39</v>
      </c>
      <c r="L4651">
        <v>2</v>
      </c>
      <c r="M4651" s="1">
        <v>73.027287720000004</v>
      </c>
      <c r="N4651" s="1">
        <f>Table1[[#This Row],[Quantity]]*Table1[[#This Row],[UnitPrice]]</f>
        <v>146.05457544000001</v>
      </c>
      <c r="O4651" t="s">
        <v>35</v>
      </c>
      <c r="P4651" t="b">
        <v>1</v>
      </c>
      <c r="Q4651">
        <v>14.60545754</v>
      </c>
      <c r="R4651" s="1">
        <f>Table1[[#This Row],[Sales]]-Table1[[#This Row],[DiscountAmount]]</f>
        <v>131.4491179</v>
      </c>
      <c r="S4651" t="b">
        <v>1</v>
      </c>
      <c r="T4651" t="s">
        <v>36</v>
      </c>
      <c r="U4651">
        <v>3</v>
      </c>
      <c r="V4651" t="b">
        <v>0</v>
      </c>
    </row>
    <row r="4652" spans="1:22" x14ac:dyDescent="0.3">
      <c r="A4652">
        <v>4651</v>
      </c>
      <c r="B4652" s="2">
        <v>43429</v>
      </c>
      <c r="C4652" s="19">
        <f>YEAR(Table1[[#This Row],[Date]])</f>
        <v>2018</v>
      </c>
      <c r="D4652">
        <f>MONTH(Table1[[#This Row],[Date]])</f>
        <v>11</v>
      </c>
      <c r="E4652" t="str">
        <f>TEXT(Table1[[#This Row],[Date]],"MMMM")</f>
        <v>November</v>
      </c>
      <c r="F4652">
        <v>299</v>
      </c>
      <c r="G4652">
        <v>68</v>
      </c>
      <c r="H4652" t="s">
        <v>37</v>
      </c>
      <c r="I4652" t="s">
        <v>48</v>
      </c>
      <c r="J4652">
        <v>856</v>
      </c>
      <c r="K4652" t="s">
        <v>21</v>
      </c>
      <c r="L4652">
        <v>5</v>
      </c>
      <c r="M4652" s="1">
        <v>13.3135352</v>
      </c>
      <c r="N4652" s="1">
        <f>Table1[[#This Row],[Quantity]]*Table1[[#This Row],[UnitPrice]]</f>
        <v>66.567676000000006</v>
      </c>
      <c r="O4652" t="s">
        <v>32</v>
      </c>
      <c r="P4652" t="b">
        <v>1</v>
      </c>
      <c r="Q4652">
        <v>6.6567676020000004</v>
      </c>
      <c r="R4652" s="1">
        <f>Table1[[#This Row],[Sales]]-Table1[[#This Row],[DiscountAmount]]</f>
        <v>59.910908398000004</v>
      </c>
      <c r="S4652" t="b">
        <v>1</v>
      </c>
      <c r="T4652" t="s">
        <v>36</v>
      </c>
      <c r="U4652">
        <v>4</v>
      </c>
      <c r="V4652" t="b">
        <v>1</v>
      </c>
    </row>
    <row r="4653" spans="1:22" x14ac:dyDescent="0.3">
      <c r="A4653">
        <v>4652</v>
      </c>
      <c r="B4653" s="2">
        <v>44918</v>
      </c>
      <c r="C4653" s="19">
        <f>YEAR(Table1[[#This Row],[Date]])</f>
        <v>2022</v>
      </c>
      <c r="D4653">
        <f>MONTH(Table1[[#This Row],[Date]])</f>
        <v>12</v>
      </c>
      <c r="E4653" t="str">
        <f>TEXT(Table1[[#This Row],[Date]],"MMMM")</f>
        <v>December</v>
      </c>
      <c r="F4653">
        <v>222</v>
      </c>
      <c r="G4653">
        <v>44</v>
      </c>
      <c r="H4653" t="s">
        <v>24</v>
      </c>
      <c r="I4653" t="s">
        <v>48</v>
      </c>
      <c r="J4653">
        <v>293</v>
      </c>
      <c r="K4653" t="s">
        <v>34</v>
      </c>
      <c r="L4653">
        <v>1</v>
      </c>
      <c r="M4653" s="1">
        <v>98.121676489999999</v>
      </c>
      <c r="N4653" s="1">
        <f>Table1[[#This Row],[Quantity]]*Table1[[#This Row],[UnitPrice]]</f>
        <v>98.121676489999999</v>
      </c>
      <c r="O4653" t="s">
        <v>30</v>
      </c>
      <c r="P4653" t="b">
        <v>0</v>
      </c>
      <c r="Q4653">
        <v>0</v>
      </c>
      <c r="R4653" s="1">
        <f>Table1[[#This Row],[Sales]]-Table1[[#This Row],[DiscountAmount]]</f>
        <v>98.121676489999999</v>
      </c>
      <c r="S4653" t="b">
        <v>1</v>
      </c>
      <c r="T4653" t="s">
        <v>28</v>
      </c>
      <c r="U4653">
        <v>1</v>
      </c>
      <c r="V4653" t="b">
        <v>0</v>
      </c>
    </row>
    <row r="4654" spans="1:22" x14ac:dyDescent="0.3">
      <c r="A4654">
        <v>4653</v>
      </c>
      <c r="B4654" s="2">
        <v>44183</v>
      </c>
      <c r="C4654" s="19">
        <f>YEAR(Table1[[#This Row],[Date]])</f>
        <v>2020</v>
      </c>
      <c r="D4654">
        <f>MONTH(Table1[[#This Row],[Date]])</f>
        <v>12</v>
      </c>
      <c r="E4654" t="str">
        <f>TEXT(Table1[[#This Row],[Date]],"MMMM")</f>
        <v>December</v>
      </c>
      <c r="F4654">
        <v>312</v>
      </c>
      <c r="G4654">
        <v>63</v>
      </c>
      <c r="H4654" t="s">
        <v>19</v>
      </c>
      <c r="I4654" t="s">
        <v>42</v>
      </c>
      <c r="J4654">
        <v>667</v>
      </c>
      <c r="K4654" t="s">
        <v>43</v>
      </c>
      <c r="L4654">
        <v>4</v>
      </c>
      <c r="M4654" s="1">
        <v>61.306979220000002</v>
      </c>
      <c r="N4654" s="1">
        <f>Table1[[#This Row],[Quantity]]*Table1[[#This Row],[UnitPrice]]</f>
        <v>245.22791688000001</v>
      </c>
      <c r="O4654" t="s">
        <v>30</v>
      </c>
      <c r="P4654" t="b">
        <v>1</v>
      </c>
      <c r="Q4654">
        <v>24.522791689999998</v>
      </c>
      <c r="R4654" s="1">
        <f>Table1[[#This Row],[Sales]]-Table1[[#This Row],[DiscountAmount]]</f>
        <v>220.70512519000002</v>
      </c>
      <c r="S4654" t="b">
        <v>1</v>
      </c>
      <c r="T4654" t="s">
        <v>36</v>
      </c>
      <c r="U4654">
        <v>4</v>
      </c>
      <c r="V4654" t="b">
        <v>1</v>
      </c>
    </row>
    <row r="4655" spans="1:22" x14ac:dyDescent="0.3">
      <c r="A4655">
        <v>4654</v>
      </c>
      <c r="B4655" s="2">
        <v>44522</v>
      </c>
      <c r="C4655" s="19">
        <f>YEAR(Table1[[#This Row],[Date]])</f>
        <v>2021</v>
      </c>
      <c r="D4655">
        <f>MONTH(Table1[[#This Row],[Date]])</f>
        <v>11</v>
      </c>
      <c r="E4655" t="str">
        <f>TEXT(Table1[[#This Row],[Date]],"MMMM")</f>
        <v>November</v>
      </c>
      <c r="F4655">
        <v>71</v>
      </c>
      <c r="G4655">
        <v>24</v>
      </c>
      <c r="H4655" t="s">
        <v>37</v>
      </c>
      <c r="I4655" t="s">
        <v>40</v>
      </c>
      <c r="J4655">
        <v>176</v>
      </c>
      <c r="K4655" t="s">
        <v>43</v>
      </c>
      <c r="L4655">
        <v>5</v>
      </c>
      <c r="M4655" s="1">
        <v>92.105021239999999</v>
      </c>
      <c r="N4655" s="1">
        <f>Table1[[#This Row],[Quantity]]*Table1[[#This Row],[UnitPrice]]</f>
        <v>460.52510619999998</v>
      </c>
      <c r="O4655" t="s">
        <v>32</v>
      </c>
      <c r="P4655" t="b">
        <v>1</v>
      </c>
      <c r="Q4655">
        <v>0</v>
      </c>
      <c r="R4655" s="1">
        <f>Table1[[#This Row],[Sales]]-Table1[[#This Row],[DiscountAmount]]</f>
        <v>460.52510619999998</v>
      </c>
      <c r="S4655" t="b">
        <v>0</v>
      </c>
      <c r="T4655" t="s">
        <v>23</v>
      </c>
      <c r="U4655">
        <v>4</v>
      </c>
      <c r="V4655" t="b">
        <v>1</v>
      </c>
    </row>
    <row r="4656" spans="1:22" x14ac:dyDescent="0.3">
      <c r="A4656">
        <v>4655</v>
      </c>
      <c r="B4656" s="2">
        <v>43799</v>
      </c>
      <c r="C4656" s="19">
        <f>YEAR(Table1[[#This Row],[Date]])</f>
        <v>2019</v>
      </c>
      <c r="D4656">
        <f>MONTH(Table1[[#This Row],[Date]])</f>
        <v>11</v>
      </c>
      <c r="E4656" t="str">
        <f>TEXT(Table1[[#This Row],[Date]],"MMMM")</f>
        <v>November</v>
      </c>
      <c r="F4656">
        <v>481</v>
      </c>
      <c r="G4656">
        <v>54</v>
      </c>
      <c r="H4656" t="s">
        <v>37</v>
      </c>
      <c r="I4656" t="s">
        <v>45</v>
      </c>
      <c r="J4656">
        <v>797</v>
      </c>
      <c r="K4656" t="s">
        <v>21</v>
      </c>
      <c r="L4656">
        <v>5</v>
      </c>
      <c r="M4656" s="1">
        <v>81.876923239999996</v>
      </c>
      <c r="N4656" s="1">
        <f>Table1[[#This Row],[Quantity]]*Table1[[#This Row],[UnitPrice]]</f>
        <v>409.38461619999998</v>
      </c>
      <c r="O4656" t="s">
        <v>32</v>
      </c>
      <c r="P4656" t="b">
        <v>1</v>
      </c>
      <c r="Q4656">
        <v>0</v>
      </c>
      <c r="R4656" s="1">
        <f>Table1[[#This Row],[Sales]]-Table1[[#This Row],[DiscountAmount]]</f>
        <v>409.38461619999998</v>
      </c>
      <c r="S4656" t="b">
        <v>1</v>
      </c>
      <c r="T4656" t="s">
        <v>28</v>
      </c>
      <c r="U4656">
        <v>1</v>
      </c>
      <c r="V4656" t="b">
        <v>0</v>
      </c>
    </row>
    <row r="4657" spans="1:22" x14ac:dyDescent="0.3">
      <c r="A4657">
        <v>4656</v>
      </c>
      <c r="B4657" s="2">
        <v>43419</v>
      </c>
      <c r="C4657" s="19">
        <f>YEAR(Table1[[#This Row],[Date]])</f>
        <v>2018</v>
      </c>
      <c r="D4657">
        <f>MONTH(Table1[[#This Row],[Date]])</f>
        <v>11</v>
      </c>
      <c r="E4657" t="str">
        <f>TEXT(Table1[[#This Row],[Date]],"MMMM")</f>
        <v>November</v>
      </c>
      <c r="F4657">
        <v>468</v>
      </c>
      <c r="G4657">
        <v>55</v>
      </c>
      <c r="H4657" t="s">
        <v>24</v>
      </c>
      <c r="I4657" t="s">
        <v>42</v>
      </c>
      <c r="J4657">
        <v>734</v>
      </c>
      <c r="K4657" t="s">
        <v>26</v>
      </c>
      <c r="L4657">
        <v>1</v>
      </c>
      <c r="M4657" s="1">
        <v>31.717344449999999</v>
      </c>
      <c r="N4657" s="1">
        <f>Table1[[#This Row],[Quantity]]*Table1[[#This Row],[UnitPrice]]</f>
        <v>31.717344449999999</v>
      </c>
      <c r="O4657" t="s">
        <v>35</v>
      </c>
      <c r="P4657" t="b">
        <v>1</v>
      </c>
      <c r="Q4657">
        <v>0</v>
      </c>
      <c r="R4657" s="1">
        <f>Table1[[#This Row],[Sales]]-Table1[[#This Row],[DiscountAmount]]</f>
        <v>31.717344449999999</v>
      </c>
      <c r="S4657" t="b">
        <v>1</v>
      </c>
      <c r="T4657" t="s">
        <v>23</v>
      </c>
      <c r="U4657">
        <v>2</v>
      </c>
      <c r="V4657" t="b">
        <v>1</v>
      </c>
    </row>
    <row r="4658" spans="1:22" x14ac:dyDescent="0.3">
      <c r="A4658">
        <v>4657</v>
      </c>
      <c r="B4658" s="2">
        <v>43450</v>
      </c>
      <c r="C4658" s="19">
        <f>YEAR(Table1[[#This Row],[Date]])</f>
        <v>2018</v>
      </c>
      <c r="D4658">
        <f>MONTH(Table1[[#This Row],[Date]])</f>
        <v>12</v>
      </c>
      <c r="E4658" t="str">
        <f>TEXT(Table1[[#This Row],[Date]],"MMMM")</f>
        <v>December</v>
      </c>
      <c r="F4658">
        <v>123</v>
      </c>
      <c r="G4658">
        <v>57</v>
      </c>
      <c r="H4658" t="s">
        <v>37</v>
      </c>
      <c r="I4658" t="s">
        <v>41</v>
      </c>
      <c r="J4658">
        <v>368</v>
      </c>
      <c r="K4658" t="s">
        <v>43</v>
      </c>
      <c r="L4658">
        <v>4</v>
      </c>
      <c r="M4658" s="1">
        <v>89.230121749999995</v>
      </c>
      <c r="N4658" s="1">
        <f>Table1[[#This Row],[Quantity]]*Table1[[#This Row],[UnitPrice]]</f>
        <v>356.92048699999998</v>
      </c>
      <c r="O4658" t="s">
        <v>35</v>
      </c>
      <c r="P4658" t="b">
        <v>0</v>
      </c>
      <c r="Q4658">
        <v>35.692048700000001</v>
      </c>
      <c r="R4658" s="1">
        <f>Table1[[#This Row],[Sales]]-Table1[[#This Row],[DiscountAmount]]</f>
        <v>321.22843829999999</v>
      </c>
      <c r="S4658" t="b">
        <v>0</v>
      </c>
      <c r="T4658" t="s">
        <v>36</v>
      </c>
      <c r="U4658">
        <v>4</v>
      </c>
      <c r="V4658" t="b">
        <v>0</v>
      </c>
    </row>
    <row r="4659" spans="1:22" x14ac:dyDescent="0.3">
      <c r="A4659">
        <v>4658</v>
      </c>
      <c r="B4659" s="2">
        <v>43456</v>
      </c>
      <c r="C4659" s="19">
        <f>YEAR(Table1[[#This Row],[Date]])</f>
        <v>2018</v>
      </c>
      <c r="D4659">
        <f>MONTH(Table1[[#This Row],[Date]])</f>
        <v>12</v>
      </c>
      <c r="E4659" t="str">
        <f>TEXT(Table1[[#This Row],[Date]],"MMMM")</f>
        <v>December</v>
      </c>
      <c r="F4659">
        <v>367</v>
      </c>
      <c r="G4659">
        <v>52</v>
      </c>
      <c r="H4659" t="s">
        <v>19</v>
      </c>
      <c r="I4659" t="s">
        <v>20</v>
      </c>
      <c r="J4659">
        <v>994</v>
      </c>
      <c r="K4659" t="s">
        <v>34</v>
      </c>
      <c r="L4659">
        <v>3</v>
      </c>
      <c r="M4659" s="1">
        <v>95.739795319999999</v>
      </c>
      <c r="N4659" s="1">
        <f>Table1[[#This Row],[Quantity]]*Table1[[#This Row],[UnitPrice]]</f>
        <v>287.21938596000001</v>
      </c>
      <c r="O4659" t="s">
        <v>22</v>
      </c>
      <c r="P4659" t="b">
        <v>1</v>
      </c>
      <c r="Q4659">
        <v>0</v>
      </c>
      <c r="R4659" s="1">
        <f>Table1[[#This Row],[Sales]]-Table1[[#This Row],[DiscountAmount]]</f>
        <v>287.21938596000001</v>
      </c>
      <c r="S4659" t="b">
        <v>0</v>
      </c>
      <c r="T4659" t="s">
        <v>23</v>
      </c>
      <c r="U4659">
        <v>1</v>
      </c>
      <c r="V4659" t="b">
        <v>0</v>
      </c>
    </row>
    <row r="4660" spans="1:22" x14ac:dyDescent="0.3">
      <c r="A4660">
        <v>4659</v>
      </c>
      <c r="B4660" s="2">
        <v>44509</v>
      </c>
      <c r="C4660" s="19">
        <f>YEAR(Table1[[#This Row],[Date]])</f>
        <v>2021</v>
      </c>
      <c r="D4660">
        <f>MONTH(Table1[[#This Row],[Date]])</f>
        <v>11</v>
      </c>
      <c r="E4660" t="str">
        <f>TEXT(Table1[[#This Row],[Date]],"MMMM")</f>
        <v>November</v>
      </c>
      <c r="F4660">
        <v>164</v>
      </c>
      <c r="G4660">
        <v>37</v>
      </c>
      <c r="H4660" t="s">
        <v>37</v>
      </c>
      <c r="I4660" t="s">
        <v>25</v>
      </c>
      <c r="J4660">
        <v>629</v>
      </c>
      <c r="K4660" t="s">
        <v>43</v>
      </c>
      <c r="L4660">
        <v>2</v>
      </c>
      <c r="M4660" s="1">
        <v>97.081485400000005</v>
      </c>
      <c r="N4660" s="1">
        <f>Table1[[#This Row],[Quantity]]*Table1[[#This Row],[UnitPrice]]</f>
        <v>194.16297080000001</v>
      </c>
      <c r="O4660" t="s">
        <v>35</v>
      </c>
      <c r="P4660" t="b">
        <v>0</v>
      </c>
      <c r="Q4660">
        <v>0</v>
      </c>
      <c r="R4660" s="1">
        <f>Table1[[#This Row],[Sales]]-Table1[[#This Row],[DiscountAmount]]</f>
        <v>194.16297080000001</v>
      </c>
      <c r="S4660" t="b">
        <v>0</v>
      </c>
      <c r="T4660" t="s">
        <v>23</v>
      </c>
      <c r="U4660">
        <v>3</v>
      </c>
      <c r="V4660" t="b">
        <v>0</v>
      </c>
    </row>
    <row r="4661" spans="1:22" x14ac:dyDescent="0.3">
      <c r="A4661">
        <v>4660</v>
      </c>
      <c r="B4661" s="2">
        <v>44900</v>
      </c>
      <c r="C4661" s="19">
        <f>YEAR(Table1[[#This Row],[Date]])</f>
        <v>2022</v>
      </c>
      <c r="D4661">
        <f>MONTH(Table1[[#This Row],[Date]])</f>
        <v>12</v>
      </c>
      <c r="E4661" t="str">
        <f>TEXT(Table1[[#This Row],[Date]],"MMMM")</f>
        <v>December</v>
      </c>
      <c r="F4661">
        <v>366</v>
      </c>
      <c r="G4661">
        <v>27</v>
      </c>
      <c r="H4661" t="s">
        <v>37</v>
      </c>
      <c r="I4661" t="s">
        <v>29</v>
      </c>
      <c r="J4661">
        <v>30</v>
      </c>
      <c r="K4661" t="s">
        <v>39</v>
      </c>
      <c r="L4661">
        <v>4</v>
      </c>
      <c r="M4661" s="1">
        <v>48.159022739999997</v>
      </c>
      <c r="N4661" s="1">
        <f>Table1[[#This Row],[Quantity]]*Table1[[#This Row],[UnitPrice]]</f>
        <v>192.63609095999999</v>
      </c>
      <c r="O4661" t="s">
        <v>22</v>
      </c>
      <c r="P4661" t="b">
        <v>1</v>
      </c>
      <c r="Q4661">
        <v>19.2636091</v>
      </c>
      <c r="R4661" s="1">
        <f>Table1[[#This Row],[Sales]]-Table1[[#This Row],[DiscountAmount]]</f>
        <v>173.37248185999999</v>
      </c>
      <c r="S4661" t="b">
        <v>0</v>
      </c>
      <c r="T4661" t="s">
        <v>36</v>
      </c>
      <c r="U4661">
        <v>2</v>
      </c>
      <c r="V4661" t="b">
        <v>0</v>
      </c>
    </row>
    <row r="4662" spans="1:22" x14ac:dyDescent="0.3">
      <c r="A4662">
        <v>4661</v>
      </c>
      <c r="B4662" s="2">
        <v>44560</v>
      </c>
      <c r="C4662" s="19">
        <f>YEAR(Table1[[#This Row],[Date]])</f>
        <v>2021</v>
      </c>
      <c r="D4662">
        <f>MONTH(Table1[[#This Row],[Date]])</f>
        <v>12</v>
      </c>
      <c r="E4662" t="str">
        <f>TEXT(Table1[[#This Row],[Date]],"MMMM")</f>
        <v>December</v>
      </c>
      <c r="F4662">
        <v>456</v>
      </c>
      <c r="G4662">
        <v>66</v>
      </c>
      <c r="H4662" t="s">
        <v>19</v>
      </c>
      <c r="I4662" t="s">
        <v>53</v>
      </c>
      <c r="J4662">
        <v>832</v>
      </c>
      <c r="K4662" t="s">
        <v>21</v>
      </c>
      <c r="L4662">
        <v>1</v>
      </c>
      <c r="M4662" s="1">
        <v>80.77605767</v>
      </c>
      <c r="N4662" s="1">
        <f>Table1[[#This Row],[Quantity]]*Table1[[#This Row],[UnitPrice]]</f>
        <v>80.77605767</v>
      </c>
      <c r="O4662" t="s">
        <v>32</v>
      </c>
      <c r="P4662" t="b">
        <v>1</v>
      </c>
      <c r="Q4662">
        <v>8.0776057669999997</v>
      </c>
      <c r="R4662" s="1">
        <f>Table1[[#This Row],[Sales]]-Table1[[#This Row],[DiscountAmount]]</f>
        <v>72.698451903000006</v>
      </c>
      <c r="S4662" t="b">
        <v>0</v>
      </c>
      <c r="T4662" t="s">
        <v>36</v>
      </c>
      <c r="U4662">
        <v>2</v>
      </c>
      <c r="V4662" t="b">
        <v>0</v>
      </c>
    </row>
    <row r="4663" spans="1:22" x14ac:dyDescent="0.3">
      <c r="A4663">
        <v>4662</v>
      </c>
      <c r="B4663" s="2">
        <v>44515</v>
      </c>
      <c r="C4663" s="19">
        <f>YEAR(Table1[[#This Row],[Date]])</f>
        <v>2021</v>
      </c>
      <c r="D4663">
        <f>MONTH(Table1[[#This Row],[Date]])</f>
        <v>11</v>
      </c>
      <c r="E4663" t="str">
        <f>TEXT(Table1[[#This Row],[Date]],"MMMM")</f>
        <v>November</v>
      </c>
      <c r="F4663">
        <v>468</v>
      </c>
      <c r="G4663">
        <v>30</v>
      </c>
      <c r="H4663" t="s">
        <v>19</v>
      </c>
      <c r="I4663" t="s">
        <v>47</v>
      </c>
      <c r="J4663">
        <v>988</v>
      </c>
      <c r="K4663" t="s">
        <v>43</v>
      </c>
      <c r="L4663">
        <v>1</v>
      </c>
      <c r="M4663" s="1">
        <v>71.143038869999998</v>
      </c>
      <c r="N4663" s="1">
        <f>Table1[[#This Row],[Quantity]]*Table1[[#This Row],[UnitPrice]]</f>
        <v>71.143038869999998</v>
      </c>
      <c r="O4663" t="s">
        <v>32</v>
      </c>
      <c r="P4663" t="b">
        <v>1</v>
      </c>
      <c r="Q4663">
        <v>7.1143038870000002</v>
      </c>
      <c r="R4663" s="1">
        <f>Table1[[#This Row],[Sales]]-Table1[[#This Row],[DiscountAmount]]</f>
        <v>64.028734982999993</v>
      </c>
      <c r="S4663" t="b">
        <v>1</v>
      </c>
      <c r="T4663" t="s">
        <v>36</v>
      </c>
      <c r="U4663">
        <v>2</v>
      </c>
      <c r="V4663" t="b">
        <v>0</v>
      </c>
    </row>
    <row r="4664" spans="1:22" x14ac:dyDescent="0.3">
      <c r="A4664">
        <v>4663</v>
      </c>
      <c r="B4664" s="2">
        <v>43828</v>
      </c>
      <c r="C4664" s="19">
        <f>YEAR(Table1[[#This Row],[Date]])</f>
        <v>2019</v>
      </c>
      <c r="D4664">
        <f>MONTH(Table1[[#This Row],[Date]])</f>
        <v>12</v>
      </c>
      <c r="E4664" t="str">
        <f>TEXT(Table1[[#This Row],[Date]],"MMMM")</f>
        <v>December</v>
      </c>
      <c r="F4664">
        <v>403</v>
      </c>
      <c r="G4664">
        <v>30</v>
      </c>
      <c r="H4664" t="s">
        <v>24</v>
      </c>
      <c r="I4664" t="s">
        <v>53</v>
      </c>
      <c r="J4664">
        <v>88</v>
      </c>
      <c r="K4664" t="s">
        <v>21</v>
      </c>
      <c r="L4664">
        <v>4</v>
      </c>
      <c r="M4664" s="1">
        <v>94.85748006</v>
      </c>
      <c r="N4664" s="1">
        <f>Table1[[#This Row],[Quantity]]*Table1[[#This Row],[UnitPrice]]</f>
        <v>379.42992024</v>
      </c>
      <c r="O4664" t="s">
        <v>22</v>
      </c>
      <c r="P4664" t="b">
        <v>0</v>
      </c>
      <c r="Q4664">
        <v>0</v>
      </c>
      <c r="R4664" s="1">
        <f>Table1[[#This Row],[Sales]]-Table1[[#This Row],[DiscountAmount]]</f>
        <v>379.42992024</v>
      </c>
      <c r="S4664" t="b">
        <v>1</v>
      </c>
      <c r="T4664" t="s">
        <v>28</v>
      </c>
      <c r="U4664">
        <v>4</v>
      </c>
      <c r="V4664" t="b">
        <v>0</v>
      </c>
    </row>
    <row r="4665" spans="1:22" x14ac:dyDescent="0.3">
      <c r="A4665">
        <v>4664</v>
      </c>
      <c r="B4665" s="2">
        <v>44541</v>
      </c>
      <c r="C4665" s="19">
        <f>YEAR(Table1[[#This Row],[Date]])</f>
        <v>2021</v>
      </c>
      <c r="D4665">
        <f>MONTH(Table1[[#This Row],[Date]])</f>
        <v>12</v>
      </c>
      <c r="E4665" t="str">
        <f>TEXT(Table1[[#This Row],[Date]],"MMMM")</f>
        <v>December</v>
      </c>
      <c r="F4665">
        <v>32</v>
      </c>
      <c r="G4665">
        <v>22</v>
      </c>
      <c r="H4665" t="s">
        <v>24</v>
      </c>
      <c r="I4665" t="s">
        <v>31</v>
      </c>
      <c r="J4665">
        <v>865</v>
      </c>
      <c r="K4665" t="s">
        <v>26</v>
      </c>
      <c r="L4665">
        <v>1</v>
      </c>
      <c r="M4665" s="1">
        <v>87.840926670000002</v>
      </c>
      <c r="N4665" s="1">
        <f>Table1[[#This Row],[Quantity]]*Table1[[#This Row],[UnitPrice]]</f>
        <v>87.840926670000002</v>
      </c>
      <c r="O4665" t="s">
        <v>32</v>
      </c>
      <c r="P4665" t="b">
        <v>1</v>
      </c>
      <c r="Q4665">
        <v>0</v>
      </c>
      <c r="R4665" s="1">
        <f>Table1[[#This Row],[Sales]]-Table1[[#This Row],[DiscountAmount]]</f>
        <v>87.840926670000002</v>
      </c>
      <c r="S4665" t="b">
        <v>1</v>
      </c>
      <c r="T4665" t="s">
        <v>23</v>
      </c>
      <c r="U4665">
        <v>3</v>
      </c>
      <c r="V4665" t="b">
        <v>1</v>
      </c>
    </row>
    <row r="4666" spans="1:22" x14ac:dyDescent="0.3">
      <c r="A4666">
        <v>4665</v>
      </c>
      <c r="B4666" s="2">
        <v>44866</v>
      </c>
      <c r="C4666" s="19">
        <f>YEAR(Table1[[#This Row],[Date]])</f>
        <v>2022</v>
      </c>
      <c r="D4666">
        <f>MONTH(Table1[[#This Row],[Date]])</f>
        <v>11</v>
      </c>
      <c r="E4666" t="str">
        <f>TEXT(Table1[[#This Row],[Date]],"MMMM")</f>
        <v>November</v>
      </c>
      <c r="F4666">
        <v>21</v>
      </c>
      <c r="G4666">
        <v>46</v>
      </c>
      <c r="H4666" t="s">
        <v>19</v>
      </c>
      <c r="I4666" t="s">
        <v>25</v>
      </c>
      <c r="J4666">
        <v>162</v>
      </c>
      <c r="K4666" t="s">
        <v>26</v>
      </c>
      <c r="L4666">
        <v>1</v>
      </c>
      <c r="M4666" s="1">
        <v>31.483116299999999</v>
      </c>
      <c r="N4666" s="1">
        <f>Table1[[#This Row],[Quantity]]*Table1[[#This Row],[UnitPrice]]</f>
        <v>31.483116299999999</v>
      </c>
      <c r="O4666" t="s">
        <v>30</v>
      </c>
      <c r="P4666" t="b">
        <v>0</v>
      </c>
      <c r="Q4666">
        <v>0</v>
      </c>
      <c r="R4666" s="1">
        <f>Table1[[#This Row],[Sales]]-Table1[[#This Row],[DiscountAmount]]</f>
        <v>31.483116299999999</v>
      </c>
      <c r="S4666" t="b">
        <v>1</v>
      </c>
      <c r="T4666" t="s">
        <v>28</v>
      </c>
      <c r="U4666">
        <v>2</v>
      </c>
      <c r="V4666" t="b">
        <v>1</v>
      </c>
    </row>
    <row r="4667" spans="1:22" x14ac:dyDescent="0.3">
      <c r="A4667">
        <v>4666</v>
      </c>
      <c r="B4667" s="2">
        <v>43457</v>
      </c>
      <c r="C4667" s="19">
        <f>YEAR(Table1[[#This Row],[Date]])</f>
        <v>2018</v>
      </c>
      <c r="D4667">
        <f>MONTH(Table1[[#This Row],[Date]])</f>
        <v>12</v>
      </c>
      <c r="E4667" t="str">
        <f>TEXT(Table1[[#This Row],[Date]],"MMMM")</f>
        <v>December</v>
      </c>
      <c r="F4667">
        <v>19</v>
      </c>
      <c r="G4667">
        <v>46</v>
      </c>
      <c r="H4667" t="s">
        <v>19</v>
      </c>
      <c r="I4667" t="s">
        <v>44</v>
      </c>
      <c r="J4667">
        <v>272</v>
      </c>
      <c r="K4667" t="s">
        <v>39</v>
      </c>
      <c r="L4667">
        <v>1</v>
      </c>
      <c r="M4667" s="1">
        <v>76.853013419999996</v>
      </c>
      <c r="N4667" s="1">
        <f>Table1[[#This Row],[Quantity]]*Table1[[#This Row],[UnitPrice]]</f>
        <v>76.853013419999996</v>
      </c>
      <c r="O4667" t="s">
        <v>22</v>
      </c>
      <c r="P4667" t="b">
        <v>1</v>
      </c>
      <c r="Q4667">
        <v>0</v>
      </c>
      <c r="R4667" s="1">
        <f>Table1[[#This Row],[Sales]]-Table1[[#This Row],[DiscountAmount]]</f>
        <v>76.853013419999996</v>
      </c>
      <c r="S4667" t="b">
        <v>0</v>
      </c>
      <c r="T4667" t="s">
        <v>28</v>
      </c>
      <c r="U4667">
        <v>3</v>
      </c>
      <c r="V4667" t="b">
        <v>0</v>
      </c>
    </row>
    <row r="4668" spans="1:22" x14ac:dyDescent="0.3">
      <c r="A4668">
        <v>4667</v>
      </c>
      <c r="B4668" s="2">
        <v>44915</v>
      </c>
      <c r="C4668" s="19">
        <f>YEAR(Table1[[#This Row],[Date]])</f>
        <v>2022</v>
      </c>
      <c r="D4668">
        <f>MONTH(Table1[[#This Row],[Date]])</f>
        <v>12</v>
      </c>
      <c r="E4668" t="str">
        <f>TEXT(Table1[[#This Row],[Date]],"MMMM")</f>
        <v>December</v>
      </c>
      <c r="F4668">
        <v>51</v>
      </c>
      <c r="G4668">
        <v>25</v>
      </c>
      <c r="H4668" t="s">
        <v>37</v>
      </c>
      <c r="I4668" t="s">
        <v>53</v>
      </c>
      <c r="J4668">
        <v>230</v>
      </c>
      <c r="K4668" t="s">
        <v>21</v>
      </c>
      <c r="L4668">
        <v>4</v>
      </c>
      <c r="M4668" s="1">
        <v>52.058234630000001</v>
      </c>
      <c r="N4668" s="1">
        <f>Table1[[#This Row],[Quantity]]*Table1[[#This Row],[UnitPrice]]</f>
        <v>208.23293852</v>
      </c>
      <c r="O4668" t="s">
        <v>35</v>
      </c>
      <c r="P4668" t="b">
        <v>0</v>
      </c>
      <c r="Q4668">
        <v>0</v>
      </c>
      <c r="R4668" s="1">
        <f>Table1[[#This Row],[Sales]]-Table1[[#This Row],[DiscountAmount]]</f>
        <v>208.23293852</v>
      </c>
      <c r="S4668" t="b">
        <v>1</v>
      </c>
      <c r="T4668" t="s">
        <v>23</v>
      </c>
      <c r="U4668">
        <v>3</v>
      </c>
      <c r="V4668" t="b">
        <v>1</v>
      </c>
    </row>
    <row r="4669" spans="1:22" x14ac:dyDescent="0.3">
      <c r="A4669">
        <v>4668</v>
      </c>
      <c r="B4669" s="2">
        <v>45232</v>
      </c>
      <c r="C4669" s="19">
        <f>YEAR(Table1[[#This Row],[Date]])</f>
        <v>2023</v>
      </c>
      <c r="D4669">
        <f>MONTH(Table1[[#This Row],[Date]])</f>
        <v>11</v>
      </c>
      <c r="E4669" t="str">
        <f>TEXT(Table1[[#This Row],[Date]],"MMMM")</f>
        <v>November</v>
      </c>
      <c r="F4669">
        <v>482</v>
      </c>
      <c r="G4669">
        <v>64</v>
      </c>
      <c r="H4669" t="s">
        <v>24</v>
      </c>
      <c r="I4669" t="s">
        <v>27</v>
      </c>
      <c r="J4669">
        <v>102</v>
      </c>
      <c r="K4669" t="s">
        <v>21</v>
      </c>
      <c r="L4669">
        <v>1</v>
      </c>
      <c r="M4669" s="1">
        <v>70.670402839999994</v>
      </c>
      <c r="N4669" s="1">
        <f>Table1[[#This Row],[Quantity]]*Table1[[#This Row],[UnitPrice]]</f>
        <v>70.670402839999994</v>
      </c>
      <c r="O4669" t="s">
        <v>30</v>
      </c>
      <c r="P4669" t="b">
        <v>1</v>
      </c>
      <c r="Q4669">
        <v>0</v>
      </c>
      <c r="R4669" s="1">
        <f>Table1[[#This Row],[Sales]]-Table1[[#This Row],[DiscountAmount]]</f>
        <v>70.670402839999994</v>
      </c>
      <c r="S4669" t="b">
        <v>0</v>
      </c>
      <c r="T4669" t="s">
        <v>28</v>
      </c>
      <c r="U4669">
        <v>3</v>
      </c>
      <c r="V4669" t="b">
        <v>1</v>
      </c>
    </row>
    <row r="4670" spans="1:22" x14ac:dyDescent="0.3">
      <c r="A4670">
        <v>4669</v>
      </c>
      <c r="B4670" s="2">
        <v>44873</v>
      </c>
      <c r="C4670" s="19">
        <f>YEAR(Table1[[#This Row],[Date]])</f>
        <v>2022</v>
      </c>
      <c r="D4670">
        <f>MONTH(Table1[[#This Row],[Date]])</f>
        <v>11</v>
      </c>
      <c r="E4670" t="str">
        <f>TEXT(Table1[[#This Row],[Date]],"MMMM")</f>
        <v>November</v>
      </c>
      <c r="F4670">
        <v>265</v>
      </c>
      <c r="G4670">
        <v>59</v>
      </c>
      <c r="H4670" t="s">
        <v>37</v>
      </c>
      <c r="I4670" t="s">
        <v>31</v>
      </c>
      <c r="J4670">
        <v>234</v>
      </c>
      <c r="K4670" t="s">
        <v>21</v>
      </c>
      <c r="L4670">
        <v>1</v>
      </c>
      <c r="M4670" s="1">
        <v>75.521701870000001</v>
      </c>
      <c r="N4670" s="1">
        <f>Table1[[#This Row],[Quantity]]*Table1[[#This Row],[UnitPrice]]</f>
        <v>75.521701870000001</v>
      </c>
      <c r="O4670" t="s">
        <v>32</v>
      </c>
      <c r="P4670" t="b">
        <v>1</v>
      </c>
      <c r="Q4670">
        <v>7.5521701869999998</v>
      </c>
      <c r="R4670" s="1">
        <f>Table1[[#This Row],[Sales]]-Table1[[#This Row],[DiscountAmount]]</f>
        <v>67.969531683</v>
      </c>
      <c r="S4670" t="b">
        <v>0</v>
      </c>
      <c r="T4670" t="s">
        <v>36</v>
      </c>
      <c r="U4670">
        <v>5</v>
      </c>
      <c r="V4670" t="b">
        <v>0</v>
      </c>
    </row>
    <row r="4671" spans="1:22" x14ac:dyDescent="0.3">
      <c r="A4671">
        <v>4670</v>
      </c>
      <c r="B4671" s="2">
        <v>45285</v>
      </c>
      <c r="C4671" s="19">
        <f>YEAR(Table1[[#This Row],[Date]])</f>
        <v>2023</v>
      </c>
      <c r="D4671">
        <f>MONTH(Table1[[#This Row],[Date]])</f>
        <v>12</v>
      </c>
      <c r="E4671" t="str">
        <f>TEXT(Table1[[#This Row],[Date]],"MMMM")</f>
        <v>December</v>
      </c>
      <c r="F4671">
        <v>150</v>
      </c>
      <c r="G4671">
        <v>37</v>
      </c>
      <c r="H4671" t="s">
        <v>37</v>
      </c>
      <c r="I4671" t="s">
        <v>51</v>
      </c>
      <c r="J4671">
        <v>612</v>
      </c>
      <c r="K4671" t="s">
        <v>26</v>
      </c>
      <c r="L4671">
        <v>2</v>
      </c>
      <c r="M4671" s="1">
        <v>74.369483840000001</v>
      </c>
      <c r="N4671" s="1">
        <f>Table1[[#This Row],[Quantity]]*Table1[[#This Row],[UnitPrice]]</f>
        <v>148.73896768</v>
      </c>
      <c r="O4671" t="s">
        <v>32</v>
      </c>
      <c r="P4671" t="b">
        <v>0</v>
      </c>
      <c r="Q4671">
        <v>14.87389677</v>
      </c>
      <c r="R4671" s="1">
        <f>Table1[[#This Row],[Sales]]-Table1[[#This Row],[DiscountAmount]]</f>
        <v>133.86507091000001</v>
      </c>
      <c r="S4671" t="b">
        <v>0</v>
      </c>
      <c r="T4671" t="s">
        <v>36</v>
      </c>
      <c r="U4671">
        <v>5</v>
      </c>
      <c r="V4671" t="b">
        <v>1</v>
      </c>
    </row>
    <row r="4672" spans="1:22" x14ac:dyDescent="0.3">
      <c r="A4672">
        <v>4671</v>
      </c>
      <c r="B4672" s="2">
        <v>43411</v>
      </c>
      <c r="C4672" s="19">
        <f>YEAR(Table1[[#This Row],[Date]])</f>
        <v>2018</v>
      </c>
      <c r="D4672">
        <f>MONTH(Table1[[#This Row],[Date]])</f>
        <v>11</v>
      </c>
      <c r="E4672" t="str">
        <f>TEXT(Table1[[#This Row],[Date]],"MMMM")</f>
        <v>November</v>
      </c>
      <c r="F4672">
        <v>424</v>
      </c>
      <c r="G4672">
        <v>70</v>
      </c>
      <c r="H4672" t="s">
        <v>37</v>
      </c>
      <c r="I4672" t="s">
        <v>33</v>
      </c>
      <c r="J4672">
        <v>152</v>
      </c>
      <c r="K4672" t="s">
        <v>39</v>
      </c>
      <c r="L4672">
        <v>5</v>
      </c>
      <c r="M4672" s="1">
        <v>56.553785380000001</v>
      </c>
      <c r="N4672" s="1">
        <f>Table1[[#This Row],[Quantity]]*Table1[[#This Row],[UnitPrice]]</f>
        <v>282.7689269</v>
      </c>
      <c r="O4672" t="s">
        <v>32</v>
      </c>
      <c r="P4672" t="b">
        <v>1</v>
      </c>
      <c r="Q4672">
        <v>0</v>
      </c>
      <c r="R4672" s="1">
        <f>Table1[[#This Row],[Sales]]-Table1[[#This Row],[DiscountAmount]]</f>
        <v>282.7689269</v>
      </c>
      <c r="S4672" t="b">
        <v>1</v>
      </c>
      <c r="T4672" t="s">
        <v>28</v>
      </c>
      <c r="U4672">
        <v>4</v>
      </c>
      <c r="V4672" t="b">
        <v>0</v>
      </c>
    </row>
    <row r="4673" spans="1:22" x14ac:dyDescent="0.3">
      <c r="A4673">
        <v>4672</v>
      </c>
      <c r="B4673" s="2">
        <v>44521</v>
      </c>
      <c r="C4673" s="19">
        <f>YEAR(Table1[[#This Row],[Date]])</f>
        <v>2021</v>
      </c>
      <c r="D4673">
        <f>MONTH(Table1[[#This Row],[Date]])</f>
        <v>11</v>
      </c>
      <c r="E4673" t="str">
        <f>TEXT(Table1[[#This Row],[Date]],"MMMM")</f>
        <v>November</v>
      </c>
      <c r="F4673">
        <v>112</v>
      </c>
      <c r="G4673">
        <v>58</v>
      </c>
      <c r="H4673" t="s">
        <v>37</v>
      </c>
      <c r="I4673" t="s">
        <v>20</v>
      </c>
      <c r="J4673">
        <v>340</v>
      </c>
      <c r="K4673" t="s">
        <v>26</v>
      </c>
      <c r="L4673">
        <v>1</v>
      </c>
      <c r="M4673" s="1">
        <v>51.723292899999997</v>
      </c>
      <c r="N4673" s="1">
        <f>Table1[[#This Row],[Quantity]]*Table1[[#This Row],[UnitPrice]]</f>
        <v>51.723292899999997</v>
      </c>
      <c r="O4673" t="s">
        <v>30</v>
      </c>
      <c r="P4673" t="b">
        <v>1</v>
      </c>
      <c r="Q4673">
        <v>0</v>
      </c>
      <c r="R4673" s="1">
        <f>Table1[[#This Row],[Sales]]-Table1[[#This Row],[DiscountAmount]]</f>
        <v>51.723292899999997</v>
      </c>
      <c r="S4673" t="b">
        <v>0</v>
      </c>
      <c r="T4673" t="s">
        <v>28</v>
      </c>
      <c r="U4673">
        <v>2</v>
      </c>
      <c r="V4673" t="b">
        <v>1</v>
      </c>
    </row>
    <row r="4674" spans="1:22" x14ac:dyDescent="0.3">
      <c r="A4674">
        <v>4673</v>
      </c>
      <c r="B4674" s="2">
        <v>44192</v>
      </c>
      <c r="C4674" s="19">
        <f>YEAR(Table1[[#This Row],[Date]])</f>
        <v>2020</v>
      </c>
      <c r="D4674">
        <f>MONTH(Table1[[#This Row],[Date]])</f>
        <v>12</v>
      </c>
      <c r="E4674" t="str">
        <f>TEXT(Table1[[#This Row],[Date]],"MMMM")</f>
        <v>December</v>
      </c>
      <c r="F4674">
        <v>63</v>
      </c>
      <c r="G4674">
        <v>64</v>
      </c>
      <c r="H4674" t="s">
        <v>24</v>
      </c>
      <c r="I4674" t="s">
        <v>38</v>
      </c>
      <c r="J4674">
        <v>250</v>
      </c>
      <c r="K4674" t="s">
        <v>39</v>
      </c>
      <c r="L4674">
        <v>4</v>
      </c>
      <c r="M4674" s="1">
        <v>89.781488339999996</v>
      </c>
      <c r="N4674" s="1">
        <f>Table1[[#This Row],[Quantity]]*Table1[[#This Row],[UnitPrice]]</f>
        <v>359.12595335999998</v>
      </c>
      <c r="O4674" t="s">
        <v>30</v>
      </c>
      <c r="P4674" t="b">
        <v>0</v>
      </c>
      <c r="Q4674">
        <v>0</v>
      </c>
      <c r="R4674" s="1">
        <f>Table1[[#This Row],[Sales]]-Table1[[#This Row],[DiscountAmount]]</f>
        <v>359.12595335999998</v>
      </c>
      <c r="S4674" t="b">
        <v>1</v>
      </c>
      <c r="T4674" t="s">
        <v>23</v>
      </c>
      <c r="U4674">
        <v>1</v>
      </c>
      <c r="V4674" t="b">
        <v>0</v>
      </c>
    </row>
    <row r="4675" spans="1:22" x14ac:dyDescent="0.3">
      <c r="A4675">
        <v>4674</v>
      </c>
      <c r="B4675" s="2">
        <v>44878</v>
      </c>
      <c r="C4675" s="19">
        <f>YEAR(Table1[[#This Row],[Date]])</f>
        <v>2022</v>
      </c>
      <c r="D4675">
        <f>MONTH(Table1[[#This Row],[Date]])</f>
        <v>11</v>
      </c>
      <c r="E4675" t="str">
        <f>TEXT(Table1[[#This Row],[Date]],"MMMM")</f>
        <v>November</v>
      </c>
      <c r="F4675">
        <v>91</v>
      </c>
      <c r="G4675">
        <v>55</v>
      </c>
      <c r="H4675" t="s">
        <v>37</v>
      </c>
      <c r="I4675" t="s">
        <v>41</v>
      </c>
      <c r="J4675">
        <v>507</v>
      </c>
      <c r="K4675" t="s">
        <v>34</v>
      </c>
      <c r="L4675">
        <v>3</v>
      </c>
      <c r="M4675" s="1">
        <v>23.892009730000002</v>
      </c>
      <c r="N4675" s="1">
        <f>Table1[[#This Row],[Quantity]]*Table1[[#This Row],[UnitPrice]]</f>
        <v>71.676029190000008</v>
      </c>
      <c r="O4675" t="s">
        <v>22</v>
      </c>
      <c r="P4675" t="b">
        <v>1</v>
      </c>
      <c r="Q4675">
        <v>0</v>
      </c>
      <c r="R4675" s="1">
        <f>Table1[[#This Row],[Sales]]-Table1[[#This Row],[DiscountAmount]]</f>
        <v>71.676029190000008</v>
      </c>
      <c r="S4675" t="b">
        <v>1</v>
      </c>
      <c r="T4675" t="s">
        <v>28</v>
      </c>
      <c r="U4675">
        <v>4</v>
      </c>
      <c r="V4675" t="b">
        <v>0</v>
      </c>
    </row>
    <row r="4676" spans="1:22" x14ac:dyDescent="0.3">
      <c r="A4676">
        <v>4675</v>
      </c>
      <c r="B4676" s="2">
        <v>45269</v>
      </c>
      <c r="C4676" s="19">
        <f>YEAR(Table1[[#This Row],[Date]])</f>
        <v>2023</v>
      </c>
      <c r="D4676">
        <f>MONTH(Table1[[#This Row],[Date]])</f>
        <v>12</v>
      </c>
      <c r="E4676" t="str">
        <f>TEXT(Table1[[#This Row],[Date]],"MMMM")</f>
        <v>December</v>
      </c>
      <c r="F4676">
        <v>218</v>
      </c>
      <c r="G4676">
        <v>43</v>
      </c>
      <c r="H4676" t="s">
        <v>19</v>
      </c>
      <c r="I4676" t="s">
        <v>47</v>
      </c>
      <c r="J4676">
        <v>291</v>
      </c>
      <c r="K4676" t="s">
        <v>21</v>
      </c>
      <c r="L4676">
        <v>2</v>
      </c>
      <c r="M4676" s="1">
        <v>26.515403119999998</v>
      </c>
      <c r="N4676" s="1">
        <f>Table1[[#This Row],[Quantity]]*Table1[[#This Row],[UnitPrice]]</f>
        <v>53.030806239999997</v>
      </c>
      <c r="O4676" t="s">
        <v>32</v>
      </c>
      <c r="P4676" t="b">
        <v>0</v>
      </c>
      <c r="Q4676">
        <v>0</v>
      </c>
      <c r="R4676" s="1">
        <f>Table1[[#This Row],[Sales]]-Table1[[#This Row],[DiscountAmount]]</f>
        <v>53.030806239999997</v>
      </c>
      <c r="S4676" t="b">
        <v>0</v>
      </c>
      <c r="T4676" t="s">
        <v>23</v>
      </c>
      <c r="U4676">
        <v>4</v>
      </c>
      <c r="V4676" t="b">
        <v>0</v>
      </c>
    </row>
    <row r="4677" spans="1:22" x14ac:dyDescent="0.3">
      <c r="A4677">
        <v>4676</v>
      </c>
      <c r="B4677" s="2">
        <v>44868</v>
      </c>
      <c r="C4677" s="19">
        <f>YEAR(Table1[[#This Row],[Date]])</f>
        <v>2022</v>
      </c>
      <c r="D4677">
        <f>MONTH(Table1[[#This Row],[Date]])</f>
        <v>11</v>
      </c>
      <c r="E4677" t="str">
        <f>TEXT(Table1[[#This Row],[Date]],"MMMM")</f>
        <v>November</v>
      </c>
      <c r="F4677">
        <v>323</v>
      </c>
      <c r="G4677">
        <v>58</v>
      </c>
      <c r="H4677" t="s">
        <v>24</v>
      </c>
      <c r="I4677" t="s">
        <v>25</v>
      </c>
      <c r="J4677">
        <v>620</v>
      </c>
      <c r="K4677" t="s">
        <v>34</v>
      </c>
      <c r="L4677">
        <v>2</v>
      </c>
      <c r="M4677" s="1">
        <v>14.207519400000001</v>
      </c>
      <c r="N4677" s="1">
        <f>Table1[[#This Row],[Quantity]]*Table1[[#This Row],[UnitPrice]]</f>
        <v>28.415038800000001</v>
      </c>
      <c r="O4677" t="s">
        <v>32</v>
      </c>
      <c r="P4677" t="b">
        <v>0</v>
      </c>
      <c r="Q4677">
        <v>0</v>
      </c>
      <c r="R4677" s="1">
        <f>Table1[[#This Row],[Sales]]-Table1[[#This Row],[DiscountAmount]]</f>
        <v>28.415038800000001</v>
      </c>
      <c r="S4677" t="b">
        <v>0</v>
      </c>
      <c r="T4677" t="s">
        <v>28</v>
      </c>
      <c r="U4677">
        <v>2</v>
      </c>
      <c r="V4677" t="b">
        <v>1</v>
      </c>
    </row>
    <row r="4678" spans="1:22" x14ac:dyDescent="0.3">
      <c r="A4678">
        <v>4677</v>
      </c>
      <c r="B4678" s="2">
        <v>45288</v>
      </c>
      <c r="C4678" s="19">
        <f>YEAR(Table1[[#This Row],[Date]])</f>
        <v>2023</v>
      </c>
      <c r="D4678">
        <f>MONTH(Table1[[#This Row],[Date]])</f>
        <v>12</v>
      </c>
      <c r="E4678" t="str">
        <f>TEXT(Table1[[#This Row],[Date]],"MMMM")</f>
        <v>December</v>
      </c>
      <c r="F4678">
        <v>387</v>
      </c>
      <c r="G4678">
        <v>18</v>
      </c>
      <c r="H4678" t="s">
        <v>24</v>
      </c>
      <c r="I4678" t="s">
        <v>31</v>
      </c>
      <c r="J4678">
        <v>700</v>
      </c>
      <c r="K4678" t="s">
        <v>26</v>
      </c>
      <c r="L4678">
        <v>2</v>
      </c>
      <c r="M4678" s="1">
        <v>37.625168690000002</v>
      </c>
      <c r="N4678" s="1">
        <f>Table1[[#This Row],[Quantity]]*Table1[[#This Row],[UnitPrice]]</f>
        <v>75.250337380000005</v>
      </c>
      <c r="O4678" t="s">
        <v>30</v>
      </c>
      <c r="P4678" t="b">
        <v>0</v>
      </c>
      <c r="Q4678">
        <v>7.5250337380000003</v>
      </c>
      <c r="R4678" s="1">
        <f>Table1[[#This Row],[Sales]]-Table1[[#This Row],[DiscountAmount]]</f>
        <v>67.725303642</v>
      </c>
      <c r="S4678" t="b">
        <v>0</v>
      </c>
      <c r="T4678" t="s">
        <v>36</v>
      </c>
      <c r="U4678">
        <v>5</v>
      </c>
      <c r="V4678" t="b">
        <v>1</v>
      </c>
    </row>
    <row r="4679" spans="1:22" x14ac:dyDescent="0.3">
      <c r="A4679">
        <v>4678</v>
      </c>
      <c r="B4679" s="2">
        <v>43427</v>
      </c>
      <c r="C4679" s="19">
        <f>YEAR(Table1[[#This Row],[Date]])</f>
        <v>2018</v>
      </c>
      <c r="D4679">
        <f>MONTH(Table1[[#This Row],[Date]])</f>
        <v>11</v>
      </c>
      <c r="E4679" t="str">
        <f>TEXT(Table1[[#This Row],[Date]],"MMMM")</f>
        <v>November</v>
      </c>
      <c r="F4679">
        <v>481</v>
      </c>
      <c r="G4679">
        <v>25</v>
      </c>
      <c r="H4679" t="s">
        <v>37</v>
      </c>
      <c r="I4679" t="s">
        <v>44</v>
      </c>
      <c r="J4679">
        <v>522</v>
      </c>
      <c r="K4679" t="s">
        <v>34</v>
      </c>
      <c r="L4679">
        <v>1</v>
      </c>
      <c r="M4679" s="1">
        <v>50.883092609999999</v>
      </c>
      <c r="N4679" s="1">
        <f>Table1[[#This Row],[Quantity]]*Table1[[#This Row],[UnitPrice]]</f>
        <v>50.883092609999999</v>
      </c>
      <c r="O4679" t="s">
        <v>22</v>
      </c>
      <c r="P4679" t="b">
        <v>1</v>
      </c>
      <c r="Q4679">
        <v>5.088309261</v>
      </c>
      <c r="R4679" s="1">
        <f>Table1[[#This Row],[Sales]]-Table1[[#This Row],[DiscountAmount]]</f>
        <v>45.794783348999999</v>
      </c>
      <c r="S4679" t="b">
        <v>0</v>
      </c>
      <c r="T4679" t="s">
        <v>36</v>
      </c>
      <c r="U4679">
        <v>2</v>
      </c>
      <c r="V4679" t="b">
        <v>1</v>
      </c>
    </row>
    <row r="4680" spans="1:22" x14ac:dyDescent="0.3">
      <c r="A4680">
        <v>4679</v>
      </c>
      <c r="B4680" s="2">
        <v>43797</v>
      </c>
      <c r="C4680" s="19">
        <f>YEAR(Table1[[#This Row],[Date]])</f>
        <v>2019</v>
      </c>
      <c r="D4680">
        <f>MONTH(Table1[[#This Row],[Date]])</f>
        <v>11</v>
      </c>
      <c r="E4680" t="str">
        <f>TEXT(Table1[[#This Row],[Date]],"MMMM")</f>
        <v>November</v>
      </c>
      <c r="F4680">
        <v>63</v>
      </c>
      <c r="G4680">
        <v>21</v>
      </c>
      <c r="H4680" t="s">
        <v>19</v>
      </c>
      <c r="I4680" t="s">
        <v>44</v>
      </c>
      <c r="J4680">
        <v>29</v>
      </c>
      <c r="K4680" t="s">
        <v>34</v>
      </c>
      <c r="L4680">
        <v>1</v>
      </c>
      <c r="M4680" s="1">
        <v>31.06500664</v>
      </c>
      <c r="N4680" s="1">
        <f>Table1[[#This Row],[Quantity]]*Table1[[#This Row],[UnitPrice]]</f>
        <v>31.06500664</v>
      </c>
      <c r="O4680" t="s">
        <v>35</v>
      </c>
      <c r="P4680" t="b">
        <v>1</v>
      </c>
      <c r="Q4680">
        <v>3.1065006639999999</v>
      </c>
      <c r="R4680" s="1">
        <f>Table1[[#This Row],[Sales]]-Table1[[#This Row],[DiscountAmount]]</f>
        <v>27.958505976000001</v>
      </c>
      <c r="S4680" t="b">
        <v>1</v>
      </c>
      <c r="T4680" t="s">
        <v>36</v>
      </c>
      <c r="U4680">
        <v>3</v>
      </c>
      <c r="V4680" t="b">
        <v>0</v>
      </c>
    </row>
    <row r="4681" spans="1:22" x14ac:dyDescent="0.3">
      <c r="A4681">
        <v>4680</v>
      </c>
      <c r="B4681" s="2">
        <v>44888</v>
      </c>
      <c r="C4681" s="19">
        <f>YEAR(Table1[[#This Row],[Date]])</f>
        <v>2022</v>
      </c>
      <c r="D4681">
        <f>MONTH(Table1[[#This Row],[Date]])</f>
        <v>11</v>
      </c>
      <c r="E4681" t="str">
        <f>TEXT(Table1[[#This Row],[Date]],"MMMM")</f>
        <v>November</v>
      </c>
      <c r="F4681">
        <v>183</v>
      </c>
      <c r="G4681">
        <v>56</v>
      </c>
      <c r="H4681" t="s">
        <v>24</v>
      </c>
      <c r="I4681" t="s">
        <v>25</v>
      </c>
      <c r="J4681">
        <v>839</v>
      </c>
      <c r="K4681" t="s">
        <v>26</v>
      </c>
      <c r="L4681">
        <v>3</v>
      </c>
      <c r="M4681" s="1">
        <v>79.504330179999997</v>
      </c>
      <c r="N4681" s="1">
        <f>Table1[[#This Row],[Quantity]]*Table1[[#This Row],[UnitPrice]]</f>
        <v>238.51299053999998</v>
      </c>
      <c r="O4681" t="s">
        <v>32</v>
      </c>
      <c r="P4681" t="b">
        <v>0</v>
      </c>
      <c r="Q4681">
        <v>23.851299050000002</v>
      </c>
      <c r="R4681" s="1">
        <f>Table1[[#This Row],[Sales]]-Table1[[#This Row],[DiscountAmount]]</f>
        <v>214.66169148999998</v>
      </c>
      <c r="S4681" t="b">
        <v>0</v>
      </c>
      <c r="T4681" t="s">
        <v>36</v>
      </c>
      <c r="U4681">
        <v>5</v>
      </c>
      <c r="V4681" t="b">
        <v>1</v>
      </c>
    </row>
    <row r="4682" spans="1:22" x14ac:dyDescent="0.3">
      <c r="A4682">
        <v>4681</v>
      </c>
      <c r="B4682" s="2">
        <v>44556</v>
      </c>
      <c r="C4682" s="19">
        <f>YEAR(Table1[[#This Row],[Date]])</f>
        <v>2021</v>
      </c>
      <c r="D4682">
        <f>MONTH(Table1[[#This Row],[Date]])</f>
        <v>12</v>
      </c>
      <c r="E4682" t="str">
        <f>TEXT(Table1[[#This Row],[Date]],"MMMM")</f>
        <v>December</v>
      </c>
      <c r="F4682">
        <v>25</v>
      </c>
      <c r="G4682">
        <v>18</v>
      </c>
      <c r="H4682" t="s">
        <v>24</v>
      </c>
      <c r="I4682" t="s">
        <v>42</v>
      </c>
      <c r="J4682">
        <v>245</v>
      </c>
      <c r="K4682" t="s">
        <v>26</v>
      </c>
      <c r="L4682">
        <v>5</v>
      </c>
      <c r="M4682" s="1">
        <v>50.413770820000003</v>
      </c>
      <c r="N4682" s="1">
        <f>Table1[[#This Row],[Quantity]]*Table1[[#This Row],[UnitPrice]]</f>
        <v>252.06885410000001</v>
      </c>
      <c r="O4682" t="s">
        <v>32</v>
      </c>
      <c r="P4682" t="b">
        <v>0</v>
      </c>
      <c r="Q4682">
        <v>0</v>
      </c>
      <c r="R4682" s="1">
        <f>Table1[[#This Row],[Sales]]-Table1[[#This Row],[DiscountAmount]]</f>
        <v>252.06885410000001</v>
      </c>
      <c r="S4682" t="b">
        <v>1</v>
      </c>
      <c r="T4682" t="s">
        <v>23</v>
      </c>
      <c r="U4682">
        <v>3</v>
      </c>
      <c r="V4682" t="b">
        <v>1</v>
      </c>
    </row>
    <row r="4683" spans="1:22" x14ac:dyDescent="0.3">
      <c r="A4683">
        <v>4682</v>
      </c>
      <c r="B4683" s="2">
        <v>44879</v>
      </c>
      <c r="C4683" s="19">
        <f>YEAR(Table1[[#This Row],[Date]])</f>
        <v>2022</v>
      </c>
      <c r="D4683">
        <f>MONTH(Table1[[#This Row],[Date]])</f>
        <v>11</v>
      </c>
      <c r="E4683" t="str">
        <f>TEXT(Table1[[#This Row],[Date]],"MMMM")</f>
        <v>November</v>
      </c>
      <c r="F4683">
        <v>34</v>
      </c>
      <c r="G4683">
        <v>63</v>
      </c>
      <c r="H4683" t="s">
        <v>37</v>
      </c>
      <c r="I4683" t="s">
        <v>44</v>
      </c>
      <c r="J4683">
        <v>807</v>
      </c>
      <c r="K4683" t="s">
        <v>39</v>
      </c>
      <c r="L4683">
        <v>3</v>
      </c>
      <c r="M4683" s="1">
        <v>88.307304200000004</v>
      </c>
      <c r="N4683" s="1">
        <f>Table1[[#This Row],[Quantity]]*Table1[[#This Row],[UnitPrice]]</f>
        <v>264.92191260000004</v>
      </c>
      <c r="O4683" t="s">
        <v>22</v>
      </c>
      <c r="P4683" t="b">
        <v>1</v>
      </c>
      <c r="Q4683">
        <v>26.492191259999998</v>
      </c>
      <c r="R4683" s="1">
        <f>Table1[[#This Row],[Sales]]-Table1[[#This Row],[DiscountAmount]]</f>
        <v>238.42972134000004</v>
      </c>
      <c r="S4683" t="b">
        <v>1</v>
      </c>
      <c r="T4683" t="s">
        <v>36</v>
      </c>
      <c r="U4683">
        <v>2</v>
      </c>
      <c r="V4683" t="b">
        <v>0</v>
      </c>
    </row>
    <row r="4684" spans="1:22" x14ac:dyDescent="0.3">
      <c r="A4684">
        <v>4683</v>
      </c>
      <c r="B4684" s="2">
        <v>44178</v>
      </c>
      <c r="C4684" s="19">
        <f>YEAR(Table1[[#This Row],[Date]])</f>
        <v>2020</v>
      </c>
      <c r="D4684">
        <f>MONTH(Table1[[#This Row],[Date]])</f>
        <v>12</v>
      </c>
      <c r="E4684" t="str">
        <f>TEXT(Table1[[#This Row],[Date]],"MMMM")</f>
        <v>December</v>
      </c>
      <c r="F4684">
        <v>445</v>
      </c>
      <c r="G4684">
        <v>59</v>
      </c>
      <c r="H4684" t="s">
        <v>24</v>
      </c>
      <c r="I4684" t="s">
        <v>49</v>
      </c>
      <c r="J4684">
        <v>744</v>
      </c>
      <c r="K4684" t="s">
        <v>26</v>
      </c>
      <c r="L4684">
        <v>2</v>
      </c>
      <c r="M4684" s="1">
        <v>83.777497280000006</v>
      </c>
      <c r="N4684" s="1">
        <f>Table1[[#This Row],[Quantity]]*Table1[[#This Row],[UnitPrice]]</f>
        <v>167.55499456000001</v>
      </c>
      <c r="O4684" t="s">
        <v>35</v>
      </c>
      <c r="P4684" t="b">
        <v>0</v>
      </c>
      <c r="Q4684">
        <v>0</v>
      </c>
      <c r="R4684" s="1">
        <f>Table1[[#This Row],[Sales]]-Table1[[#This Row],[DiscountAmount]]</f>
        <v>167.55499456000001</v>
      </c>
      <c r="S4684" t="b">
        <v>0</v>
      </c>
      <c r="T4684" t="s">
        <v>23</v>
      </c>
      <c r="U4684">
        <v>2</v>
      </c>
      <c r="V4684" t="b">
        <v>1</v>
      </c>
    </row>
    <row r="4685" spans="1:22" x14ac:dyDescent="0.3">
      <c r="A4685">
        <v>4684</v>
      </c>
      <c r="B4685" s="2">
        <v>44549</v>
      </c>
      <c r="C4685" s="19">
        <f>YEAR(Table1[[#This Row],[Date]])</f>
        <v>2021</v>
      </c>
      <c r="D4685">
        <f>MONTH(Table1[[#This Row],[Date]])</f>
        <v>12</v>
      </c>
      <c r="E4685" t="str">
        <f>TEXT(Table1[[#This Row],[Date]],"MMMM")</f>
        <v>December</v>
      </c>
      <c r="F4685">
        <v>4</v>
      </c>
      <c r="G4685">
        <v>37</v>
      </c>
      <c r="H4685" t="s">
        <v>37</v>
      </c>
      <c r="I4685" t="s">
        <v>31</v>
      </c>
      <c r="J4685">
        <v>741</v>
      </c>
      <c r="K4685" t="s">
        <v>26</v>
      </c>
      <c r="L4685">
        <v>1</v>
      </c>
      <c r="M4685" s="1">
        <v>46.409492929999999</v>
      </c>
      <c r="N4685" s="1">
        <f>Table1[[#This Row],[Quantity]]*Table1[[#This Row],[UnitPrice]]</f>
        <v>46.409492929999999</v>
      </c>
      <c r="O4685" t="s">
        <v>30</v>
      </c>
      <c r="P4685" t="b">
        <v>1</v>
      </c>
      <c r="Q4685">
        <v>4.6409492930000003</v>
      </c>
      <c r="R4685" s="1">
        <f>Table1[[#This Row],[Sales]]-Table1[[#This Row],[DiscountAmount]]</f>
        <v>41.768543637000001</v>
      </c>
      <c r="S4685" t="b">
        <v>1</v>
      </c>
      <c r="T4685" t="s">
        <v>36</v>
      </c>
      <c r="U4685">
        <v>5</v>
      </c>
      <c r="V4685" t="b">
        <v>0</v>
      </c>
    </row>
    <row r="4686" spans="1:22" x14ac:dyDescent="0.3">
      <c r="A4686">
        <v>4685</v>
      </c>
      <c r="B4686" s="2">
        <v>43789</v>
      </c>
      <c r="C4686" s="19">
        <f>YEAR(Table1[[#This Row],[Date]])</f>
        <v>2019</v>
      </c>
      <c r="D4686">
        <f>MONTH(Table1[[#This Row],[Date]])</f>
        <v>11</v>
      </c>
      <c r="E4686" t="str">
        <f>TEXT(Table1[[#This Row],[Date]],"MMMM")</f>
        <v>November</v>
      </c>
      <c r="F4686">
        <v>111</v>
      </c>
      <c r="G4686">
        <v>58</v>
      </c>
      <c r="H4686" t="s">
        <v>19</v>
      </c>
      <c r="I4686" t="s">
        <v>47</v>
      </c>
      <c r="J4686">
        <v>559</v>
      </c>
      <c r="K4686" t="s">
        <v>21</v>
      </c>
      <c r="L4686">
        <v>5</v>
      </c>
      <c r="M4686" s="1">
        <v>76.62682015</v>
      </c>
      <c r="N4686" s="1">
        <f>Table1[[#This Row],[Quantity]]*Table1[[#This Row],[UnitPrice]]</f>
        <v>383.13410075000002</v>
      </c>
      <c r="O4686" t="s">
        <v>30</v>
      </c>
      <c r="P4686" t="b">
        <v>1</v>
      </c>
      <c r="Q4686">
        <v>0</v>
      </c>
      <c r="R4686" s="1">
        <f>Table1[[#This Row],[Sales]]-Table1[[#This Row],[DiscountAmount]]</f>
        <v>383.13410075000002</v>
      </c>
      <c r="S4686" t="b">
        <v>0</v>
      </c>
      <c r="T4686" t="s">
        <v>23</v>
      </c>
      <c r="U4686">
        <v>4</v>
      </c>
      <c r="V4686" t="b">
        <v>0</v>
      </c>
    </row>
    <row r="4687" spans="1:22" x14ac:dyDescent="0.3">
      <c r="A4687">
        <v>4686</v>
      </c>
      <c r="B4687" s="2">
        <v>44183</v>
      </c>
      <c r="C4687" s="19">
        <f>YEAR(Table1[[#This Row],[Date]])</f>
        <v>2020</v>
      </c>
      <c r="D4687">
        <f>MONTH(Table1[[#This Row],[Date]])</f>
        <v>12</v>
      </c>
      <c r="E4687" t="str">
        <f>TEXT(Table1[[#This Row],[Date]],"MMMM")</f>
        <v>December</v>
      </c>
      <c r="F4687">
        <v>349</v>
      </c>
      <c r="G4687">
        <v>44</v>
      </c>
      <c r="H4687" t="s">
        <v>24</v>
      </c>
      <c r="I4687" t="s">
        <v>48</v>
      </c>
      <c r="J4687">
        <v>272</v>
      </c>
      <c r="K4687" t="s">
        <v>26</v>
      </c>
      <c r="L4687">
        <v>3</v>
      </c>
      <c r="M4687" s="1">
        <v>41.634167359999999</v>
      </c>
      <c r="N4687" s="1">
        <f>Table1[[#This Row],[Quantity]]*Table1[[#This Row],[UnitPrice]]</f>
        <v>124.90250208</v>
      </c>
      <c r="O4687" t="s">
        <v>30</v>
      </c>
      <c r="P4687" t="b">
        <v>1</v>
      </c>
      <c r="Q4687">
        <v>0</v>
      </c>
      <c r="R4687" s="1">
        <f>Table1[[#This Row],[Sales]]-Table1[[#This Row],[DiscountAmount]]</f>
        <v>124.90250208</v>
      </c>
      <c r="S4687" t="b">
        <v>1</v>
      </c>
      <c r="T4687" t="s">
        <v>23</v>
      </c>
      <c r="U4687">
        <v>3</v>
      </c>
      <c r="V4687" t="b">
        <v>1</v>
      </c>
    </row>
    <row r="4688" spans="1:22" x14ac:dyDescent="0.3">
      <c r="A4688">
        <v>4687</v>
      </c>
      <c r="B4688" s="2">
        <v>44899</v>
      </c>
      <c r="C4688" s="19">
        <f>YEAR(Table1[[#This Row],[Date]])</f>
        <v>2022</v>
      </c>
      <c r="D4688">
        <f>MONTH(Table1[[#This Row],[Date]])</f>
        <v>12</v>
      </c>
      <c r="E4688" t="str">
        <f>TEXT(Table1[[#This Row],[Date]],"MMMM")</f>
        <v>December</v>
      </c>
      <c r="F4688">
        <v>190</v>
      </c>
      <c r="G4688">
        <v>34</v>
      </c>
      <c r="H4688" t="s">
        <v>37</v>
      </c>
      <c r="I4688" t="s">
        <v>46</v>
      </c>
      <c r="J4688">
        <v>532</v>
      </c>
      <c r="K4688" t="s">
        <v>43</v>
      </c>
      <c r="L4688">
        <v>5</v>
      </c>
      <c r="M4688" s="1">
        <v>67.075882550000003</v>
      </c>
      <c r="N4688" s="1">
        <f>Table1[[#This Row],[Quantity]]*Table1[[#This Row],[UnitPrice]]</f>
        <v>335.37941275000003</v>
      </c>
      <c r="O4688" t="s">
        <v>22</v>
      </c>
      <c r="P4688" t="b">
        <v>1</v>
      </c>
      <c r="Q4688">
        <v>0</v>
      </c>
      <c r="R4688" s="1">
        <f>Table1[[#This Row],[Sales]]-Table1[[#This Row],[DiscountAmount]]</f>
        <v>335.37941275000003</v>
      </c>
      <c r="S4688" t="b">
        <v>0</v>
      </c>
      <c r="T4688" t="s">
        <v>28</v>
      </c>
      <c r="U4688">
        <v>4</v>
      </c>
      <c r="V4688" t="b">
        <v>1</v>
      </c>
    </row>
    <row r="4689" spans="1:22" x14ac:dyDescent="0.3">
      <c r="A4689">
        <v>4688</v>
      </c>
      <c r="B4689" s="2">
        <v>44896</v>
      </c>
      <c r="C4689" s="19">
        <f>YEAR(Table1[[#This Row],[Date]])</f>
        <v>2022</v>
      </c>
      <c r="D4689">
        <f>MONTH(Table1[[#This Row],[Date]])</f>
        <v>12</v>
      </c>
      <c r="E4689" t="str">
        <f>TEXT(Table1[[#This Row],[Date]],"MMMM")</f>
        <v>December</v>
      </c>
      <c r="F4689">
        <v>443</v>
      </c>
      <c r="G4689">
        <v>39</v>
      </c>
      <c r="H4689" t="s">
        <v>19</v>
      </c>
      <c r="I4689" t="s">
        <v>44</v>
      </c>
      <c r="J4689">
        <v>142</v>
      </c>
      <c r="K4689" t="s">
        <v>21</v>
      </c>
      <c r="L4689">
        <v>2</v>
      </c>
      <c r="M4689" s="1">
        <v>17.24140186</v>
      </c>
      <c r="N4689" s="1">
        <f>Table1[[#This Row],[Quantity]]*Table1[[#This Row],[UnitPrice]]</f>
        <v>34.48280372</v>
      </c>
      <c r="O4689" t="s">
        <v>35</v>
      </c>
      <c r="P4689" t="b">
        <v>1</v>
      </c>
      <c r="Q4689">
        <v>0</v>
      </c>
      <c r="R4689" s="1">
        <f>Table1[[#This Row],[Sales]]-Table1[[#This Row],[DiscountAmount]]</f>
        <v>34.48280372</v>
      </c>
      <c r="S4689" t="b">
        <v>1</v>
      </c>
      <c r="T4689" t="s">
        <v>28</v>
      </c>
      <c r="U4689">
        <v>5</v>
      </c>
      <c r="V4689" t="b">
        <v>0</v>
      </c>
    </row>
    <row r="4690" spans="1:22" x14ac:dyDescent="0.3">
      <c r="A4690">
        <v>4689</v>
      </c>
      <c r="B4690" s="2">
        <v>43421</v>
      </c>
      <c r="C4690" s="19">
        <f>YEAR(Table1[[#This Row],[Date]])</f>
        <v>2018</v>
      </c>
      <c r="D4690">
        <f>MONTH(Table1[[#This Row],[Date]])</f>
        <v>11</v>
      </c>
      <c r="E4690" t="str">
        <f>TEXT(Table1[[#This Row],[Date]],"MMMM")</f>
        <v>November</v>
      </c>
      <c r="F4690">
        <v>130</v>
      </c>
      <c r="G4690">
        <v>70</v>
      </c>
      <c r="H4690" t="s">
        <v>19</v>
      </c>
      <c r="I4690" t="s">
        <v>49</v>
      </c>
      <c r="J4690">
        <v>880</v>
      </c>
      <c r="K4690" t="s">
        <v>21</v>
      </c>
      <c r="L4690">
        <v>1</v>
      </c>
      <c r="M4690" s="1">
        <v>96.079863500000002</v>
      </c>
      <c r="N4690" s="1">
        <f>Table1[[#This Row],[Quantity]]*Table1[[#This Row],[UnitPrice]]</f>
        <v>96.079863500000002</v>
      </c>
      <c r="O4690" t="s">
        <v>30</v>
      </c>
      <c r="P4690" t="b">
        <v>0</v>
      </c>
      <c r="Q4690">
        <v>0</v>
      </c>
      <c r="R4690" s="1">
        <f>Table1[[#This Row],[Sales]]-Table1[[#This Row],[DiscountAmount]]</f>
        <v>96.079863500000002</v>
      </c>
      <c r="S4690" t="b">
        <v>1</v>
      </c>
      <c r="T4690" t="s">
        <v>28</v>
      </c>
      <c r="U4690">
        <v>1</v>
      </c>
      <c r="V4690" t="b">
        <v>1</v>
      </c>
    </row>
    <row r="4691" spans="1:22" x14ac:dyDescent="0.3">
      <c r="A4691">
        <v>4690</v>
      </c>
      <c r="B4691" s="2">
        <v>44554</v>
      </c>
      <c r="C4691" s="19">
        <f>YEAR(Table1[[#This Row],[Date]])</f>
        <v>2021</v>
      </c>
      <c r="D4691">
        <f>MONTH(Table1[[#This Row],[Date]])</f>
        <v>12</v>
      </c>
      <c r="E4691" t="str">
        <f>TEXT(Table1[[#This Row],[Date]],"MMMM")</f>
        <v>December</v>
      </c>
      <c r="F4691">
        <v>115</v>
      </c>
      <c r="G4691">
        <v>59</v>
      </c>
      <c r="H4691" t="s">
        <v>37</v>
      </c>
      <c r="I4691" t="s">
        <v>44</v>
      </c>
      <c r="J4691">
        <v>899</v>
      </c>
      <c r="K4691" t="s">
        <v>34</v>
      </c>
      <c r="L4691">
        <v>3</v>
      </c>
      <c r="M4691" s="1">
        <v>22.517828850000001</v>
      </c>
      <c r="N4691" s="1">
        <f>Table1[[#This Row],[Quantity]]*Table1[[#This Row],[UnitPrice]]</f>
        <v>67.553486550000002</v>
      </c>
      <c r="O4691" t="s">
        <v>22</v>
      </c>
      <c r="P4691" t="b">
        <v>1</v>
      </c>
      <c r="Q4691">
        <v>0</v>
      </c>
      <c r="R4691" s="1">
        <f>Table1[[#This Row],[Sales]]-Table1[[#This Row],[DiscountAmount]]</f>
        <v>67.553486550000002</v>
      </c>
      <c r="S4691" t="b">
        <v>0</v>
      </c>
      <c r="T4691" t="s">
        <v>23</v>
      </c>
      <c r="U4691">
        <v>4</v>
      </c>
      <c r="V4691" t="b">
        <v>0</v>
      </c>
    </row>
    <row r="4692" spans="1:22" x14ac:dyDescent="0.3">
      <c r="A4692">
        <v>4691</v>
      </c>
      <c r="B4692" s="2">
        <v>44153</v>
      </c>
      <c r="C4692" s="19">
        <f>YEAR(Table1[[#This Row],[Date]])</f>
        <v>2020</v>
      </c>
      <c r="D4692">
        <f>MONTH(Table1[[#This Row],[Date]])</f>
        <v>11</v>
      </c>
      <c r="E4692" t="str">
        <f>TEXT(Table1[[#This Row],[Date]],"MMMM")</f>
        <v>November</v>
      </c>
      <c r="F4692">
        <v>2</v>
      </c>
      <c r="G4692">
        <v>22</v>
      </c>
      <c r="H4692" t="s">
        <v>24</v>
      </c>
      <c r="I4692" t="s">
        <v>44</v>
      </c>
      <c r="J4692">
        <v>392</v>
      </c>
      <c r="K4692" t="s">
        <v>39</v>
      </c>
      <c r="L4692">
        <v>1</v>
      </c>
      <c r="M4692" s="1">
        <v>47.407109419999998</v>
      </c>
      <c r="N4692" s="1">
        <f>Table1[[#This Row],[Quantity]]*Table1[[#This Row],[UnitPrice]]</f>
        <v>47.407109419999998</v>
      </c>
      <c r="O4692" t="s">
        <v>32</v>
      </c>
      <c r="P4692" t="b">
        <v>1</v>
      </c>
      <c r="Q4692">
        <v>0</v>
      </c>
      <c r="R4692" s="1">
        <f>Table1[[#This Row],[Sales]]-Table1[[#This Row],[DiscountAmount]]</f>
        <v>47.407109419999998</v>
      </c>
      <c r="S4692" t="b">
        <v>1</v>
      </c>
      <c r="T4692" t="s">
        <v>28</v>
      </c>
      <c r="U4692">
        <v>4</v>
      </c>
      <c r="V4692" t="b">
        <v>0</v>
      </c>
    </row>
    <row r="4693" spans="1:22" x14ac:dyDescent="0.3">
      <c r="A4693">
        <v>4692</v>
      </c>
      <c r="B4693" s="2">
        <v>43817</v>
      </c>
      <c r="C4693" s="19">
        <f>YEAR(Table1[[#This Row],[Date]])</f>
        <v>2019</v>
      </c>
      <c r="D4693">
        <f>MONTH(Table1[[#This Row],[Date]])</f>
        <v>12</v>
      </c>
      <c r="E4693" t="str">
        <f>TEXT(Table1[[#This Row],[Date]],"MMMM")</f>
        <v>December</v>
      </c>
      <c r="F4693">
        <v>167</v>
      </c>
      <c r="G4693">
        <v>54</v>
      </c>
      <c r="H4693" t="s">
        <v>19</v>
      </c>
      <c r="I4693" t="s">
        <v>51</v>
      </c>
      <c r="J4693">
        <v>730</v>
      </c>
      <c r="K4693" t="s">
        <v>34</v>
      </c>
      <c r="L4693">
        <v>4</v>
      </c>
      <c r="M4693" s="1">
        <v>23.395759470000002</v>
      </c>
      <c r="N4693" s="1">
        <f>Table1[[#This Row],[Quantity]]*Table1[[#This Row],[UnitPrice]]</f>
        <v>93.583037880000006</v>
      </c>
      <c r="O4693" t="s">
        <v>30</v>
      </c>
      <c r="P4693" t="b">
        <v>1</v>
      </c>
      <c r="Q4693">
        <v>0</v>
      </c>
      <c r="R4693" s="1">
        <f>Table1[[#This Row],[Sales]]-Table1[[#This Row],[DiscountAmount]]</f>
        <v>93.583037880000006</v>
      </c>
      <c r="S4693" t="b">
        <v>1</v>
      </c>
      <c r="T4693" t="s">
        <v>23</v>
      </c>
      <c r="U4693">
        <v>3</v>
      </c>
      <c r="V4693" t="b">
        <v>0</v>
      </c>
    </row>
    <row r="4694" spans="1:22" x14ac:dyDescent="0.3">
      <c r="A4694">
        <v>4693</v>
      </c>
      <c r="B4694" s="2">
        <v>43823</v>
      </c>
      <c r="C4694" s="19">
        <f>YEAR(Table1[[#This Row],[Date]])</f>
        <v>2019</v>
      </c>
      <c r="D4694">
        <f>MONTH(Table1[[#This Row],[Date]])</f>
        <v>12</v>
      </c>
      <c r="E4694" t="str">
        <f>TEXT(Table1[[#This Row],[Date]],"MMMM")</f>
        <v>December</v>
      </c>
      <c r="F4694">
        <v>16</v>
      </c>
      <c r="G4694">
        <v>61</v>
      </c>
      <c r="H4694" t="s">
        <v>37</v>
      </c>
      <c r="I4694" t="s">
        <v>45</v>
      </c>
      <c r="J4694">
        <v>43</v>
      </c>
      <c r="K4694" t="s">
        <v>34</v>
      </c>
      <c r="L4694">
        <v>4</v>
      </c>
      <c r="M4694" s="1">
        <v>99.540368150000006</v>
      </c>
      <c r="N4694" s="1">
        <f>Table1[[#This Row],[Quantity]]*Table1[[#This Row],[UnitPrice]]</f>
        <v>398.16147260000002</v>
      </c>
      <c r="O4694" t="s">
        <v>22</v>
      </c>
      <c r="P4694" t="b">
        <v>1</v>
      </c>
      <c r="Q4694">
        <v>39.816147260000001</v>
      </c>
      <c r="R4694" s="1">
        <f>Table1[[#This Row],[Sales]]-Table1[[#This Row],[DiscountAmount]]</f>
        <v>358.34532534000004</v>
      </c>
      <c r="S4694" t="b">
        <v>0</v>
      </c>
      <c r="T4694" t="s">
        <v>36</v>
      </c>
      <c r="U4694">
        <v>4</v>
      </c>
      <c r="V4694" t="b">
        <v>1</v>
      </c>
    </row>
    <row r="4695" spans="1:22" x14ac:dyDescent="0.3">
      <c r="A4695">
        <v>4694</v>
      </c>
      <c r="B4695" s="2">
        <v>44187</v>
      </c>
      <c r="C4695" s="19">
        <f>YEAR(Table1[[#This Row],[Date]])</f>
        <v>2020</v>
      </c>
      <c r="D4695">
        <f>MONTH(Table1[[#This Row],[Date]])</f>
        <v>12</v>
      </c>
      <c r="E4695" t="str">
        <f>TEXT(Table1[[#This Row],[Date]],"MMMM")</f>
        <v>December</v>
      </c>
      <c r="F4695">
        <v>128</v>
      </c>
      <c r="G4695">
        <v>19</v>
      </c>
      <c r="H4695" t="s">
        <v>19</v>
      </c>
      <c r="I4695" t="s">
        <v>46</v>
      </c>
      <c r="J4695">
        <v>818</v>
      </c>
      <c r="K4695" t="s">
        <v>21</v>
      </c>
      <c r="L4695">
        <v>4</v>
      </c>
      <c r="M4695" s="1">
        <v>79.586323379999996</v>
      </c>
      <c r="N4695" s="1">
        <f>Table1[[#This Row],[Quantity]]*Table1[[#This Row],[UnitPrice]]</f>
        <v>318.34529351999998</v>
      </c>
      <c r="O4695" t="s">
        <v>22</v>
      </c>
      <c r="P4695" t="b">
        <v>1</v>
      </c>
      <c r="Q4695">
        <v>0</v>
      </c>
      <c r="R4695" s="1">
        <f>Table1[[#This Row],[Sales]]-Table1[[#This Row],[DiscountAmount]]</f>
        <v>318.34529351999998</v>
      </c>
      <c r="S4695" t="b">
        <v>0</v>
      </c>
      <c r="T4695" t="s">
        <v>28</v>
      </c>
      <c r="U4695">
        <v>2</v>
      </c>
      <c r="V4695" t="b">
        <v>0</v>
      </c>
    </row>
    <row r="4696" spans="1:22" x14ac:dyDescent="0.3">
      <c r="A4696">
        <v>4695</v>
      </c>
      <c r="B4696" s="2">
        <v>45285</v>
      </c>
      <c r="C4696" s="19">
        <f>YEAR(Table1[[#This Row],[Date]])</f>
        <v>2023</v>
      </c>
      <c r="D4696">
        <f>MONTH(Table1[[#This Row],[Date]])</f>
        <v>12</v>
      </c>
      <c r="E4696" t="str">
        <f>TEXT(Table1[[#This Row],[Date]],"MMMM")</f>
        <v>December</v>
      </c>
      <c r="F4696">
        <v>1</v>
      </c>
      <c r="G4696">
        <v>34</v>
      </c>
      <c r="H4696" t="s">
        <v>24</v>
      </c>
      <c r="I4696" t="s">
        <v>41</v>
      </c>
      <c r="J4696">
        <v>862</v>
      </c>
      <c r="K4696" t="s">
        <v>26</v>
      </c>
      <c r="L4696">
        <v>2</v>
      </c>
      <c r="M4696" s="1">
        <v>25.237023499999999</v>
      </c>
      <c r="N4696" s="1">
        <f>Table1[[#This Row],[Quantity]]*Table1[[#This Row],[UnitPrice]]</f>
        <v>50.474046999999999</v>
      </c>
      <c r="O4696" t="s">
        <v>22</v>
      </c>
      <c r="P4696" t="b">
        <v>0</v>
      </c>
      <c r="Q4696">
        <v>5.0474046990000003</v>
      </c>
      <c r="R4696" s="1">
        <f>Table1[[#This Row],[Sales]]-Table1[[#This Row],[DiscountAmount]]</f>
        <v>45.426642301000001</v>
      </c>
      <c r="S4696" t="b">
        <v>0</v>
      </c>
      <c r="T4696" t="s">
        <v>36</v>
      </c>
      <c r="U4696">
        <v>2</v>
      </c>
      <c r="V4696" t="b">
        <v>1</v>
      </c>
    </row>
    <row r="4697" spans="1:22" x14ac:dyDescent="0.3">
      <c r="A4697">
        <v>4696</v>
      </c>
      <c r="B4697" s="2">
        <v>44529</v>
      </c>
      <c r="C4697" s="19">
        <f>YEAR(Table1[[#This Row],[Date]])</f>
        <v>2021</v>
      </c>
      <c r="D4697">
        <f>MONTH(Table1[[#This Row],[Date]])</f>
        <v>11</v>
      </c>
      <c r="E4697" t="str">
        <f>TEXT(Table1[[#This Row],[Date]],"MMMM")</f>
        <v>November</v>
      </c>
      <c r="F4697">
        <v>222</v>
      </c>
      <c r="G4697">
        <v>63</v>
      </c>
      <c r="H4697" t="s">
        <v>24</v>
      </c>
      <c r="I4697" t="s">
        <v>46</v>
      </c>
      <c r="J4697">
        <v>840</v>
      </c>
      <c r="K4697" t="s">
        <v>34</v>
      </c>
      <c r="L4697">
        <v>2</v>
      </c>
      <c r="M4697" s="1">
        <v>24.54113371</v>
      </c>
      <c r="N4697" s="1">
        <f>Table1[[#This Row],[Quantity]]*Table1[[#This Row],[UnitPrice]]</f>
        <v>49.082267420000001</v>
      </c>
      <c r="O4697" t="s">
        <v>32</v>
      </c>
      <c r="P4697" t="b">
        <v>1</v>
      </c>
      <c r="Q4697">
        <v>4.9082267430000002</v>
      </c>
      <c r="R4697" s="1">
        <f>Table1[[#This Row],[Sales]]-Table1[[#This Row],[DiscountAmount]]</f>
        <v>44.174040677000001</v>
      </c>
      <c r="S4697" t="b">
        <v>1</v>
      </c>
      <c r="T4697" t="s">
        <v>36</v>
      </c>
      <c r="U4697">
        <v>1</v>
      </c>
      <c r="V4697" t="b">
        <v>0</v>
      </c>
    </row>
    <row r="4698" spans="1:22" x14ac:dyDescent="0.3">
      <c r="A4698">
        <v>4697</v>
      </c>
      <c r="B4698" s="2">
        <v>43436</v>
      </c>
      <c r="C4698" s="19">
        <f>YEAR(Table1[[#This Row],[Date]])</f>
        <v>2018</v>
      </c>
      <c r="D4698">
        <f>MONTH(Table1[[#This Row],[Date]])</f>
        <v>12</v>
      </c>
      <c r="E4698" t="str">
        <f>TEXT(Table1[[#This Row],[Date]],"MMMM")</f>
        <v>December</v>
      </c>
      <c r="F4698">
        <v>429</v>
      </c>
      <c r="G4698">
        <v>65</v>
      </c>
      <c r="H4698" t="s">
        <v>37</v>
      </c>
      <c r="I4698" t="s">
        <v>41</v>
      </c>
      <c r="J4698">
        <v>730</v>
      </c>
      <c r="K4698" t="s">
        <v>43</v>
      </c>
      <c r="L4698">
        <v>4</v>
      </c>
      <c r="M4698" s="1">
        <v>43.44933468</v>
      </c>
      <c r="N4698" s="1">
        <f>Table1[[#This Row],[Quantity]]*Table1[[#This Row],[UnitPrice]]</f>
        <v>173.79733872</v>
      </c>
      <c r="O4698" t="s">
        <v>30</v>
      </c>
      <c r="P4698" t="b">
        <v>1</v>
      </c>
      <c r="Q4698">
        <v>0</v>
      </c>
      <c r="R4698" s="1">
        <f>Table1[[#This Row],[Sales]]-Table1[[#This Row],[DiscountAmount]]</f>
        <v>173.79733872</v>
      </c>
      <c r="S4698" t="b">
        <v>0</v>
      </c>
      <c r="T4698" t="s">
        <v>28</v>
      </c>
      <c r="U4698">
        <v>1</v>
      </c>
      <c r="V4698" t="b">
        <v>0</v>
      </c>
    </row>
    <row r="4699" spans="1:22" x14ac:dyDescent="0.3">
      <c r="A4699">
        <v>4698</v>
      </c>
      <c r="B4699" s="2">
        <v>43440</v>
      </c>
      <c r="C4699" s="19">
        <f>YEAR(Table1[[#This Row],[Date]])</f>
        <v>2018</v>
      </c>
      <c r="D4699">
        <f>MONTH(Table1[[#This Row],[Date]])</f>
        <v>12</v>
      </c>
      <c r="E4699" t="str">
        <f>TEXT(Table1[[#This Row],[Date]],"MMMM")</f>
        <v>December</v>
      </c>
      <c r="F4699">
        <v>357</v>
      </c>
      <c r="G4699">
        <v>63</v>
      </c>
      <c r="H4699" t="s">
        <v>19</v>
      </c>
      <c r="I4699" t="s">
        <v>48</v>
      </c>
      <c r="J4699">
        <v>741</v>
      </c>
      <c r="K4699" t="s">
        <v>39</v>
      </c>
      <c r="L4699">
        <v>5</v>
      </c>
      <c r="M4699" s="1">
        <v>75.741334320000007</v>
      </c>
      <c r="N4699" s="1">
        <f>Table1[[#This Row],[Quantity]]*Table1[[#This Row],[UnitPrice]]</f>
        <v>378.70667160000005</v>
      </c>
      <c r="O4699" t="s">
        <v>22</v>
      </c>
      <c r="P4699" t="b">
        <v>0</v>
      </c>
      <c r="Q4699">
        <v>0</v>
      </c>
      <c r="R4699" s="1">
        <f>Table1[[#This Row],[Sales]]-Table1[[#This Row],[DiscountAmount]]</f>
        <v>378.70667160000005</v>
      </c>
      <c r="S4699" t="b">
        <v>0</v>
      </c>
      <c r="T4699" t="s">
        <v>28</v>
      </c>
      <c r="U4699">
        <v>1</v>
      </c>
      <c r="V4699" t="b">
        <v>1</v>
      </c>
    </row>
    <row r="4700" spans="1:22" x14ac:dyDescent="0.3">
      <c r="A4700">
        <v>4699</v>
      </c>
      <c r="B4700" s="2">
        <v>43783</v>
      </c>
      <c r="C4700" s="19">
        <f>YEAR(Table1[[#This Row],[Date]])</f>
        <v>2019</v>
      </c>
      <c r="D4700">
        <f>MONTH(Table1[[#This Row],[Date]])</f>
        <v>11</v>
      </c>
      <c r="E4700" t="str">
        <f>TEXT(Table1[[#This Row],[Date]],"MMMM")</f>
        <v>November</v>
      </c>
      <c r="F4700">
        <v>448</v>
      </c>
      <c r="G4700">
        <v>36</v>
      </c>
      <c r="H4700" t="s">
        <v>24</v>
      </c>
      <c r="I4700" t="s">
        <v>48</v>
      </c>
      <c r="J4700">
        <v>409</v>
      </c>
      <c r="K4700" t="s">
        <v>43</v>
      </c>
      <c r="L4700">
        <v>1</v>
      </c>
      <c r="M4700" s="1">
        <v>22.732408119999999</v>
      </c>
      <c r="N4700" s="1">
        <f>Table1[[#This Row],[Quantity]]*Table1[[#This Row],[UnitPrice]]</f>
        <v>22.732408119999999</v>
      </c>
      <c r="O4700" t="s">
        <v>35</v>
      </c>
      <c r="P4700" t="b">
        <v>1</v>
      </c>
      <c r="Q4700">
        <v>0</v>
      </c>
      <c r="R4700" s="1">
        <f>Table1[[#This Row],[Sales]]-Table1[[#This Row],[DiscountAmount]]</f>
        <v>22.732408119999999</v>
      </c>
      <c r="S4700" t="b">
        <v>0</v>
      </c>
      <c r="T4700" t="s">
        <v>28</v>
      </c>
      <c r="U4700">
        <v>5</v>
      </c>
      <c r="V4700" t="b">
        <v>1</v>
      </c>
    </row>
    <row r="4701" spans="1:22" x14ac:dyDescent="0.3">
      <c r="A4701">
        <v>4700</v>
      </c>
      <c r="B4701" s="2">
        <v>45265</v>
      </c>
      <c r="C4701" s="19">
        <f>YEAR(Table1[[#This Row],[Date]])</f>
        <v>2023</v>
      </c>
      <c r="D4701">
        <f>MONTH(Table1[[#This Row],[Date]])</f>
        <v>12</v>
      </c>
      <c r="E4701" t="str">
        <f>TEXT(Table1[[#This Row],[Date]],"MMMM")</f>
        <v>December</v>
      </c>
      <c r="F4701">
        <v>160</v>
      </c>
      <c r="G4701">
        <v>53</v>
      </c>
      <c r="H4701" t="s">
        <v>19</v>
      </c>
      <c r="I4701" t="s">
        <v>42</v>
      </c>
      <c r="J4701">
        <v>21</v>
      </c>
      <c r="K4701" t="s">
        <v>21</v>
      </c>
      <c r="L4701">
        <v>5</v>
      </c>
      <c r="M4701" s="1">
        <v>34.788322229999999</v>
      </c>
      <c r="N4701" s="1">
        <f>Table1[[#This Row],[Quantity]]*Table1[[#This Row],[UnitPrice]]</f>
        <v>173.94161115</v>
      </c>
      <c r="O4701" t="s">
        <v>32</v>
      </c>
      <c r="P4701" t="b">
        <v>0</v>
      </c>
      <c r="Q4701">
        <v>0</v>
      </c>
      <c r="R4701" s="1">
        <f>Table1[[#This Row],[Sales]]-Table1[[#This Row],[DiscountAmount]]</f>
        <v>173.94161115</v>
      </c>
      <c r="S4701" t="b">
        <v>0</v>
      </c>
      <c r="T4701" t="s">
        <v>23</v>
      </c>
      <c r="U4701">
        <v>5</v>
      </c>
      <c r="V4701" t="b">
        <v>0</v>
      </c>
    </row>
    <row r="4702" spans="1:22" x14ac:dyDescent="0.3">
      <c r="A4702">
        <v>4701</v>
      </c>
      <c r="B4702" s="2">
        <v>44897</v>
      </c>
      <c r="C4702" s="19">
        <f>YEAR(Table1[[#This Row],[Date]])</f>
        <v>2022</v>
      </c>
      <c r="D4702">
        <f>MONTH(Table1[[#This Row],[Date]])</f>
        <v>12</v>
      </c>
      <c r="E4702" t="str">
        <f>TEXT(Table1[[#This Row],[Date]],"MMMM")</f>
        <v>December</v>
      </c>
      <c r="F4702">
        <v>367</v>
      </c>
      <c r="G4702">
        <v>19</v>
      </c>
      <c r="H4702" t="s">
        <v>37</v>
      </c>
      <c r="I4702" t="s">
        <v>46</v>
      </c>
      <c r="J4702">
        <v>384</v>
      </c>
      <c r="K4702" t="s">
        <v>39</v>
      </c>
      <c r="L4702">
        <v>2</v>
      </c>
      <c r="M4702" s="1">
        <v>92.681156509999994</v>
      </c>
      <c r="N4702" s="1">
        <f>Table1[[#This Row],[Quantity]]*Table1[[#This Row],[UnitPrice]]</f>
        <v>185.36231301999999</v>
      </c>
      <c r="O4702" t="s">
        <v>35</v>
      </c>
      <c r="P4702" t="b">
        <v>0</v>
      </c>
      <c r="Q4702">
        <v>18.536231300000001</v>
      </c>
      <c r="R4702" s="1">
        <f>Table1[[#This Row],[Sales]]-Table1[[#This Row],[DiscountAmount]]</f>
        <v>166.82608171999999</v>
      </c>
      <c r="S4702" t="b">
        <v>1</v>
      </c>
      <c r="T4702" t="s">
        <v>36</v>
      </c>
      <c r="U4702">
        <v>4</v>
      </c>
      <c r="V4702" t="b">
        <v>1</v>
      </c>
    </row>
    <row r="4703" spans="1:22" x14ac:dyDescent="0.3">
      <c r="A4703">
        <v>4702</v>
      </c>
      <c r="B4703" s="2">
        <v>44883</v>
      </c>
      <c r="C4703" s="19">
        <f>YEAR(Table1[[#This Row],[Date]])</f>
        <v>2022</v>
      </c>
      <c r="D4703">
        <f>MONTH(Table1[[#This Row],[Date]])</f>
        <v>11</v>
      </c>
      <c r="E4703" t="str">
        <f>TEXT(Table1[[#This Row],[Date]],"MMMM")</f>
        <v>November</v>
      </c>
      <c r="F4703">
        <v>94</v>
      </c>
      <c r="G4703">
        <v>22</v>
      </c>
      <c r="H4703" t="s">
        <v>24</v>
      </c>
      <c r="I4703" t="s">
        <v>49</v>
      </c>
      <c r="J4703">
        <v>355</v>
      </c>
      <c r="K4703" t="s">
        <v>34</v>
      </c>
      <c r="L4703">
        <v>3</v>
      </c>
      <c r="M4703" s="1">
        <v>82.296692770000007</v>
      </c>
      <c r="N4703" s="1">
        <f>Table1[[#This Row],[Quantity]]*Table1[[#This Row],[UnitPrice]]</f>
        <v>246.89007831000004</v>
      </c>
      <c r="O4703" t="s">
        <v>32</v>
      </c>
      <c r="P4703" t="b">
        <v>0</v>
      </c>
      <c r="Q4703">
        <v>0</v>
      </c>
      <c r="R4703" s="1">
        <f>Table1[[#This Row],[Sales]]-Table1[[#This Row],[DiscountAmount]]</f>
        <v>246.89007831000004</v>
      </c>
      <c r="S4703" t="b">
        <v>0</v>
      </c>
      <c r="T4703" t="s">
        <v>23</v>
      </c>
      <c r="U4703">
        <v>3</v>
      </c>
      <c r="V4703" t="b">
        <v>1</v>
      </c>
    </row>
    <row r="4704" spans="1:22" x14ac:dyDescent="0.3">
      <c r="A4704">
        <v>4703</v>
      </c>
      <c r="B4704" s="2">
        <v>43826</v>
      </c>
      <c r="C4704" s="19">
        <f>YEAR(Table1[[#This Row],[Date]])</f>
        <v>2019</v>
      </c>
      <c r="D4704">
        <f>MONTH(Table1[[#This Row],[Date]])</f>
        <v>12</v>
      </c>
      <c r="E4704" t="str">
        <f>TEXT(Table1[[#This Row],[Date]],"MMMM")</f>
        <v>December</v>
      </c>
      <c r="F4704">
        <v>83</v>
      </c>
      <c r="G4704">
        <v>48</v>
      </c>
      <c r="H4704" t="s">
        <v>24</v>
      </c>
      <c r="I4704" t="s">
        <v>51</v>
      </c>
      <c r="J4704">
        <v>698</v>
      </c>
      <c r="K4704" t="s">
        <v>21</v>
      </c>
      <c r="L4704">
        <v>5</v>
      </c>
      <c r="M4704" s="1">
        <v>99.111133559999999</v>
      </c>
      <c r="N4704" s="1">
        <f>Table1[[#This Row],[Quantity]]*Table1[[#This Row],[UnitPrice]]</f>
        <v>495.55566779999998</v>
      </c>
      <c r="O4704" t="s">
        <v>30</v>
      </c>
      <c r="P4704" t="b">
        <v>1</v>
      </c>
      <c r="Q4704">
        <v>0</v>
      </c>
      <c r="R4704" s="1">
        <f>Table1[[#This Row],[Sales]]-Table1[[#This Row],[DiscountAmount]]</f>
        <v>495.55566779999998</v>
      </c>
      <c r="S4704" t="b">
        <v>0</v>
      </c>
      <c r="T4704" t="s">
        <v>28</v>
      </c>
      <c r="U4704">
        <v>1</v>
      </c>
      <c r="V4704" t="b">
        <v>0</v>
      </c>
    </row>
    <row r="4705" spans="1:22" x14ac:dyDescent="0.3">
      <c r="A4705">
        <v>4704</v>
      </c>
      <c r="B4705" s="2">
        <v>43816</v>
      </c>
      <c r="C4705" s="19">
        <f>YEAR(Table1[[#This Row],[Date]])</f>
        <v>2019</v>
      </c>
      <c r="D4705">
        <f>MONTH(Table1[[#This Row],[Date]])</f>
        <v>12</v>
      </c>
      <c r="E4705" t="str">
        <f>TEXT(Table1[[#This Row],[Date]],"MMMM")</f>
        <v>December</v>
      </c>
      <c r="F4705">
        <v>378</v>
      </c>
      <c r="G4705">
        <v>21</v>
      </c>
      <c r="H4705" t="s">
        <v>37</v>
      </c>
      <c r="I4705" t="s">
        <v>47</v>
      </c>
      <c r="J4705">
        <v>712</v>
      </c>
      <c r="K4705" t="s">
        <v>43</v>
      </c>
      <c r="L4705">
        <v>1</v>
      </c>
      <c r="M4705" s="1">
        <v>81.653353980000006</v>
      </c>
      <c r="N4705" s="1">
        <f>Table1[[#This Row],[Quantity]]*Table1[[#This Row],[UnitPrice]]</f>
        <v>81.653353980000006</v>
      </c>
      <c r="O4705" t="s">
        <v>22</v>
      </c>
      <c r="P4705" t="b">
        <v>1</v>
      </c>
      <c r="Q4705">
        <v>0</v>
      </c>
      <c r="R4705" s="1">
        <f>Table1[[#This Row],[Sales]]-Table1[[#This Row],[DiscountAmount]]</f>
        <v>81.653353980000006</v>
      </c>
      <c r="S4705" t="b">
        <v>0</v>
      </c>
      <c r="T4705" t="s">
        <v>23</v>
      </c>
      <c r="U4705">
        <v>4</v>
      </c>
      <c r="V4705" t="b">
        <v>0</v>
      </c>
    </row>
    <row r="4706" spans="1:22" x14ac:dyDescent="0.3">
      <c r="A4706">
        <v>4705</v>
      </c>
      <c r="B4706" s="2">
        <v>43451</v>
      </c>
      <c r="C4706" s="19">
        <f>YEAR(Table1[[#This Row],[Date]])</f>
        <v>2018</v>
      </c>
      <c r="D4706">
        <f>MONTH(Table1[[#This Row],[Date]])</f>
        <v>12</v>
      </c>
      <c r="E4706" t="str">
        <f>TEXT(Table1[[#This Row],[Date]],"MMMM")</f>
        <v>December</v>
      </c>
      <c r="F4706">
        <v>430</v>
      </c>
      <c r="G4706">
        <v>23</v>
      </c>
      <c r="H4706" t="s">
        <v>37</v>
      </c>
      <c r="I4706" t="s">
        <v>47</v>
      </c>
      <c r="J4706">
        <v>137</v>
      </c>
      <c r="K4706" t="s">
        <v>21</v>
      </c>
      <c r="L4706">
        <v>3</v>
      </c>
      <c r="M4706" s="1">
        <v>63.327302619999998</v>
      </c>
      <c r="N4706" s="1">
        <f>Table1[[#This Row],[Quantity]]*Table1[[#This Row],[UnitPrice]]</f>
        <v>189.98190785999998</v>
      </c>
      <c r="O4706" t="s">
        <v>30</v>
      </c>
      <c r="P4706" t="b">
        <v>1</v>
      </c>
      <c r="Q4706">
        <v>0</v>
      </c>
      <c r="R4706" s="1">
        <f>Table1[[#This Row],[Sales]]-Table1[[#This Row],[DiscountAmount]]</f>
        <v>189.98190785999998</v>
      </c>
      <c r="S4706" t="b">
        <v>1</v>
      </c>
      <c r="T4706" t="s">
        <v>28</v>
      </c>
      <c r="U4706">
        <v>2</v>
      </c>
      <c r="V4706" t="b">
        <v>1</v>
      </c>
    </row>
    <row r="4707" spans="1:22" x14ac:dyDescent="0.3">
      <c r="A4707">
        <v>4706</v>
      </c>
      <c r="B4707" s="2">
        <v>43452</v>
      </c>
      <c r="C4707" s="19">
        <f>YEAR(Table1[[#This Row],[Date]])</f>
        <v>2018</v>
      </c>
      <c r="D4707">
        <f>MONTH(Table1[[#This Row],[Date]])</f>
        <v>12</v>
      </c>
      <c r="E4707" t="str">
        <f>TEXT(Table1[[#This Row],[Date]],"MMMM")</f>
        <v>December</v>
      </c>
      <c r="F4707">
        <v>108</v>
      </c>
      <c r="G4707">
        <v>24</v>
      </c>
      <c r="H4707" t="s">
        <v>37</v>
      </c>
      <c r="I4707" t="s">
        <v>29</v>
      </c>
      <c r="J4707">
        <v>555</v>
      </c>
      <c r="K4707" t="s">
        <v>39</v>
      </c>
      <c r="L4707">
        <v>3</v>
      </c>
      <c r="M4707" s="1">
        <v>46.733516559999998</v>
      </c>
      <c r="N4707" s="1">
        <f>Table1[[#This Row],[Quantity]]*Table1[[#This Row],[UnitPrice]]</f>
        <v>140.20054967999999</v>
      </c>
      <c r="O4707" t="s">
        <v>35</v>
      </c>
      <c r="P4707" t="b">
        <v>1</v>
      </c>
      <c r="Q4707">
        <v>14.02005497</v>
      </c>
      <c r="R4707" s="1">
        <f>Table1[[#This Row],[Sales]]-Table1[[#This Row],[DiscountAmount]]</f>
        <v>126.18049470999999</v>
      </c>
      <c r="S4707" t="b">
        <v>0</v>
      </c>
      <c r="T4707" t="s">
        <v>36</v>
      </c>
      <c r="U4707">
        <v>1</v>
      </c>
      <c r="V4707" t="b">
        <v>0</v>
      </c>
    </row>
    <row r="4708" spans="1:22" x14ac:dyDescent="0.3">
      <c r="A4708">
        <v>4707</v>
      </c>
      <c r="B4708" s="2">
        <v>44192</v>
      </c>
      <c r="C4708" s="19">
        <f>YEAR(Table1[[#This Row],[Date]])</f>
        <v>2020</v>
      </c>
      <c r="D4708">
        <f>MONTH(Table1[[#This Row],[Date]])</f>
        <v>12</v>
      </c>
      <c r="E4708" t="str">
        <f>TEXT(Table1[[#This Row],[Date]],"MMMM")</f>
        <v>December</v>
      </c>
      <c r="F4708">
        <v>367</v>
      </c>
      <c r="G4708">
        <v>20</v>
      </c>
      <c r="H4708" t="s">
        <v>24</v>
      </c>
      <c r="I4708" t="s">
        <v>40</v>
      </c>
      <c r="J4708">
        <v>146</v>
      </c>
      <c r="K4708" t="s">
        <v>39</v>
      </c>
      <c r="L4708">
        <v>3</v>
      </c>
      <c r="M4708" s="1">
        <v>56.209879819999998</v>
      </c>
      <c r="N4708" s="1">
        <f>Table1[[#This Row],[Quantity]]*Table1[[#This Row],[UnitPrice]]</f>
        <v>168.62963945999999</v>
      </c>
      <c r="O4708" t="s">
        <v>30</v>
      </c>
      <c r="P4708" t="b">
        <v>0</v>
      </c>
      <c r="Q4708">
        <v>0</v>
      </c>
      <c r="R4708" s="1">
        <f>Table1[[#This Row],[Sales]]-Table1[[#This Row],[DiscountAmount]]</f>
        <v>168.62963945999999</v>
      </c>
      <c r="S4708" t="b">
        <v>0</v>
      </c>
      <c r="T4708" t="s">
        <v>23</v>
      </c>
      <c r="U4708">
        <v>1</v>
      </c>
      <c r="V4708" t="b">
        <v>1</v>
      </c>
    </row>
    <row r="4709" spans="1:22" x14ac:dyDescent="0.3">
      <c r="A4709">
        <v>4708</v>
      </c>
      <c r="B4709" s="2">
        <v>44517</v>
      </c>
      <c r="C4709" s="19">
        <f>YEAR(Table1[[#This Row],[Date]])</f>
        <v>2021</v>
      </c>
      <c r="D4709">
        <f>MONTH(Table1[[#This Row],[Date]])</f>
        <v>11</v>
      </c>
      <c r="E4709" t="str">
        <f>TEXT(Table1[[#This Row],[Date]],"MMMM")</f>
        <v>November</v>
      </c>
      <c r="F4709">
        <v>472</v>
      </c>
      <c r="G4709">
        <v>67</v>
      </c>
      <c r="H4709" t="s">
        <v>37</v>
      </c>
      <c r="I4709" t="s">
        <v>25</v>
      </c>
      <c r="J4709">
        <v>194</v>
      </c>
      <c r="K4709" t="s">
        <v>43</v>
      </c>
      <c r="L4709">
        <v>4</v>
      </c>
      <c r="M4709" s="1">
        <v>70.621270999999993</v>
      </c>
      <c r="N4709" s="1">
        <f>Table1[[#This Row],[Quantity]]*Table1[[#This Row],[UnitPrice]]</f>
        <v>282.48508399999997</v>
      </c>
      <c r="O4709" t="s">
        <v>35</v>
      </c>
      <c r="P4709" t="b">
        <v>1</v>
      </c>
      <c r="Q4709">
        <v>28.248508399999999</v>
      </c>
      <c r="R4709" s="1">
        <f>Table1[[#This Row],[Sales]]-Table1[[#This Row],[DiscountAmount]]</f>
        <v>254.23657559999998</v>
      </c>
      <c r="S4709" t="b">
        <v>1</v>
      </c>
      <c r="T4709" t="s">
        <v>36</v>
      </c>
      <c r="U4709">
        <v>2</v>
      </c>
      <c r="V4709" t="b">
        <v>1</v>
      </c>
    </row>
    <row r="4710" spans="1:22" x14ac:dyDescent="0.3">
      <c r="A4710">
        <v>4709</v>
      </c>
      <c r="B4710" s="2">
        <v>44905</v>
      </c>
      <c r="C4710" s="19">
        <f>YEAR(Table1[[#This Row],[Date]])</f>
        <v>2022</v>
      </c>
      <c r="D4710">
        <f>MONTH(Table1[[#This Row],[Date]])</f>
        <v>12</v>
      </c>
      <c r="E4710" t="str">
        <f>TEXT(Table1[[#This Row],[Date]],"MMMM")</f>
        <v>December</v>
      </c>
      <c r="F4710">
        <v>168</v>
      </c>
      <c r="G4710">
        <v>66</v>
      </c>
      <c r="H4710" t="s">
        <v>19</v>
      </c>
      <c r="I4710" t="s">
        <v>45</v>
      </c>
      <c r="J4710">
        <v>958</v>
      </c>
      <c r="K4710" t="s">
        <v>34</v>
      </c>
      <c r="L4710">
        <v>3</v>
      </c>
      <c r="M4710" s="1">
        <v>79.157745950000006</v>
      </c>
      <c r="N4710" s="1">
        <f>Table1[[#This Row],[Quantity]]*Table1[[#This Row],[UnitPrice]]</f>
        <v>237.47323785000003</v>
      </c>
      <c r="O4710" t="s">
        <v>32</v>
      </c>
      <c r="P4710" t="b">
        <v>1</v>
      </c>
      <c r="Q4710">
        <v>23.747323789999999</v>
      </c>
      <c r="R4710" s="1">
        <f>Table1[[#This Row],[Sales]]-Table1[[#This Row],[DiscountAmount]]</f>
        <v>213.72591406000004</v>
      </c>
      <c r="S4710" t="b">
        <v>1</v>
      </c>
      <c r="T4710" t="s">
        <v>36</v>
      </c>
      <c r="U4710">
        <v>3</v>
      </c>
      <c r="V4710" t="b">
        <v>0</v>
      </c>
    </row>
    <row r="4711" spans="1:22" x14ac:dyDescent="0.3">
      <c r="A4711">
        <v>4710</v>
      </c>
      <c r="B4711" s="2">
        <v>44899</v>
      </c>
      <c r="C4711" s="19">
        <f>YEAR(Table1[[#This Row],[Date]])</f>
        <v>2022</v>
      </c>
      <c r="D4711">
        <f>MONTH(Table1[[#This Row],[Date]])</f>
        <v>12</v>
      </c>
      <c r="E4711" t="str">
        <f>TEXT(Table1[[#This Row],[Date]],"MMMM")</f>
        <v>December</v>
      </c>
      <c r="F4711">
        <v>371</v>
      </c>
      <c r="G4711">
        <v>21</v>
      </c>
      <c r="H4711" t="s">
        <v>19</v>
      </c>
      <c r="I4711" t="s">
        <v>44</v>
      </c>
      <c r="J4711">
        <v>190</v>
      </c>
      <c r="K4711" t="s">
        <v>26</v>
      </c>
      <c r="L4711">
        <v>2</v>
      </c>
      <c r="M4711" s="1">
        <v>31.43155973</v>
      </c>
      <c r="N4711" s="1">
        <f>Table1[[#This Row],[Quantity]]*Table1[[#This Row],[UnitPrice]]</f>
        <v>62.86311946</v>
      </c>
      <c r="O4711" t="s">
        <v>35</v>
      </c>
      <c r="P4711" t="b">
        <v>0</v>
      </c>
      <c r="Q4711">
        <v>6.2863119459999997</v>
      </c>
      <c r="R4711" s="1">
        <f>Table1[[#This Row],[Sales]]-Table1[[#This Row],[DiscountAmount]]</f>
        <v>56.576807514000002</v>
      </c>
      <c r="S4711" t="b">
        <v>1</v>
      </c>
      <c r="T4711" t="s">
        <v>36</v>
      </c>
      <c r="U4711">
        <v>1</v>
      </c>
      <c r="V4711" t="b">
        <v>0</v>
      </c>
    </row>
    <row r="4712" spans="1:22" x14ac:dyDescent="0.3">
      <c r="A4712">
        <v>4711</v>
      </c>
      <c r="B4712" s="2">
        <v>44921</v>
      </c>
      <c r="C4712" s="19">
        <f>YEAR(Table1[[#This Row],[Date]])</f>
        <v>2022</v>
      </c>
      <c r="D4712">
        <f>MONTH(Table1[[#This Row],[Date]])</f>
        <v>12</v>
      </c>
      <c r="E4712" t="str">
        <f>TEXT(Table1[[#This Row],[Date]],"MMMM")</f>
        <v>December</v>
      </c>
      <c r="F4712">
        <v>123</v>
      </c>
      <c r="G4712">
        <v>68</v>
      </c>
      <c r="H4712" t="s">
        <v>37</v>
      </c>
      <c r="I4712" t="s">
        <v>25</v>
      </c>
      <c r="J4712">
        <v>898</v>
      </c>
      <c r="K4712" t="s">
        <v>26</v>
      </c>
      <c r="L4712">
        <v>3</v>
      </c>
      <c r="M4712" s="1">
        <v>67.350426650000003</v>
      </c>
      <c r="N4712" s="1">
        <f>Table1[[#This Row],[Quantity]]*Table1[[#This Row],[UnitPrice]]</f>
        <v>202.05127995000001</v>
      </c>
      <c r="O4712" t="s">
        <v>32</v>
      </c>
      <c r="P4712" t="b">
        <v>0</v>
      </c>
      <c r="Q4712">
        <v>0</v>
      </c>
      <c r="R4712" s="1">
        <f>Table1[[#This Row],[Sales]]-Table1[[#This Row],[DiscountAmount]]</f>
        <v>202.05127995000001</v>
      </c>
      <c r="S4712" t="b">
        <v>0</v>
      </c>
      <c r="T4712" t="s">
        <v>28</v>
      </c>
      <c r="U4712">
        <v>3</v>
      </c>
      <c r="V4712" t="b">
        <v>0</v>
      </c>
    </row>
    <row r="4713" spans="1:22" x14ac:dyDescent="0.3">
      <c r="A4713">
        <v>4712</v>
      </c>
      <c r="B4713" s="2">
        <v>44904</v>
      </c>
      <c r="C4713" s="19">
        <f>YEAR(Table1[[#This Row],[Date]])</f>
        <v>2022</v>
      </c>
      <c r="D4713">
        <f>MONTH(Table1[[#This Row],[Date]])</f>
        <v>12</v>
      </c>
      <c r="E4713" t="str">
        <f>TEXT(Table1[[#This Row],[Date]],"MMMM")</f>
        <v>December</v>
      </c>
      <c r="F4713">
        <v>464</v>
      </c>
      <c r="G4713">
        <v>59</v>
      </c>
      <c r="H4713" t="s">
        <v>37</v>
      </c>
      <c r="I4713" t="s">
        <v>46</v>
      </c>
      <c r="J4713">
        <v>971</v>
      </c>
      <c r="K4713" t="s">
        <v>26</v>
      </c>
      <c r="L4713">
        <v>3</v>
      </c>
      <c r="M4713" s="1">
        <v>43.160008249999997</v>
      </c>
      <c r="N4713" s="1">
        <f>Table1[[#This Row],[Quantity]]*Table1[[#This Row],[UnitPrice]]</f>
        <v>129.48002474999998</v>
      </c>
      <c r="O4713" t="s">
        <v>22</v>
      </c>
      <c r="P4713" t="b">
        <v>0</v>
      </c>
      <c r="Q4713">
        <v>12.94800247</v>
      </c>
      <c r="R4713" s="1">
        <f>Table1[[#This Row],[Sales]]-Table1[[#This Row],[DiscountAmount]]</f>
        <v>116.53202227999998</v>
      </c>
      <c r="S4713" t="b">
        <v>0</v>
      </c>
      <c r="T4713" t="s">
        <v>36</v>
      </c>
      <c r="U4713">
        <v>2</v>
      </c>
      <c r="V4713" t="b">
        <v>1</v>
      </c>
    </row>
    <row r="4714" spans="1:22" x14ac:dyDescent="0.3">
      <c r="A4714">
        <v>4713</v>
      </c>
      <c r="B4714" s="2">
        <v>43431</v>
      </c>
      <c r="C4714" s="19">
        <f>YEAR(Table1[[#This Row],[Date]])</f>
        <v>2018</v>
      </c>
      <c r="D4714">
        <f>MONTH(Table1[[#This Row],[Date]])</f>
        <v>11</v>
      </c>
      <c r="E4714" t="str">
        <f>TEXT(Table1[[#This Row],[Date]],"MMMM")</f>
        <v>November</v>
      </c>
      <c r="F4714">
        <v>308</v>
      </c>
      <c r="G4714">
        <v>30</v>
      </c>
      <c r="H4714" t="s">
        <v>37</v>
      </c>
      <c r="I4714" t="s">
        <v>27</v>
      </c>
      <c r="J4714">
        <v>303</v>
      </c>
      <c r="K4714" t="s">
        <v>21</v>
      </c>
      <c r="L4714">
        <v>2</v>
      </c>
      <c r="M4714" s="1">
        <v>90.255247130000001</v>
      </c>
      <c r="N4714" s="1">
        <f>Table1[[#This Row],[Quantity]]*Table1[[#This Row],[UnitPrice]]</f>
        <v>180.51049426</v>
      </c>
      <c r="O4714" t="s">
        <v>35</v>
      </c>
      <c r="P4714" t="b">
        <v>0</v>
      </c>
      <c r="Q4714">
        <v>18.051049429999999</v>
      </c>
      <c r="R4714" s="1">
        <f>Table1[[#This Row],[Sales]]-Table1[[#This Row],[DiscountAmount]]</f>
        <v>162.45944483</v>
      </c>
      <c r="S4714" t="b">
        <v>0</v>
      </c>
      <c r="T4714" t="s">
        <v>36</v>
      </c>
      <c r="U4714">
        <v>4</v>
      </c>
      <c r="V4714" t="b">
        <v>1</v>
      </c>
    </row>
    <row r="4715" spans="1:22" x14ac:dyDescent="0.3">
      <c r="A4715">
        <v>4714</v>
      </c>
      <c r="B4715" s="2">
        <v>45246</v>
      </c>
      <c r="C4715" s="19">
        <f>YEAR(Table1[[#This Row],[Date]])</f>
        <v>2023</v>
      </c>
      <c r="D4715">
        <f>MONTH(Table1[[#This Row],[Date]])</f>
        <v>11</v>
      </c>
      <c r="E4715" t="str">
        <f>TEXT(Table1[[#This Row],[Date]],"MMMM")</f>
        <v>November</v>
      </c>
      <c r="F4715">
        <v>120</v>
      </c>
      <c r="G4715">
        <v>50</v>
      </c>
      <c r="H4715" t="s">
        <v>24</v>
      </c>
      <c r="I4715" t="s">
        <v>53</v>
      </c>
      <c r="J4715">
        <v>771</v>
      </c>
      <c r="K4715" t="s">
        <v>39</v>
      </c>
      <c r="L4715">
        <v>2</v>
      </c>
      <c r="M4715" s="1">
        <v>84.890862909999996</v>
      </c>
      <c r="N4715" s="1">
        <f>Table1[[#This Row],[Quantity]]*Table1[[#This Row],[UnitPrice]]</f>
        <v>169.78172581999999</v>
      </c>
      <c r="O4715" t="s">
        <v>30</v>
      </c>
      <c r="P4715" t="b">
        <v>1</v>
      </c>
      <c r="Q4715">
        <v>0</v>
      </c>
      <c r="R4715" s="1">
        <f>Table1[[#This Row],[Sales]]-Table1[[#This Row],[DiscountAmount]]</f>
        <v>169.78172581999999</v>
      </c>
      <c r="S4715" t="b">
        <v>0</v>
      </c>
      <c r="T4715" t="s">
        <v>23</v>
      </c>
      <c r="U4715">
        <v>5</v>
      </c>
      <c r="V4715" t="b">
        <v>1</v>
      </c>
    </row>
    <row r="4716" spans="1:22" x14ac:dyDescent="0.3">
      <c r="A4716">
        <v>4715</v>
      </c>
      <c r="B4716" s="2">
        <v>43444</v>
      </c>
      <c r="C4716" s="19">
        <f>YEAR(Table1[[#This Row],[Date]])</f>
        <v>2018</v>
      </c>
      <c r="D4716">
        <f>MONTH(Table1[[#This Row],[Date]])</f>
        <v>12</v>
      </c>
      <c r="E4716" t="str">
        <f>TEXT(Table1[[#This Row],[Date]],"MMMM")</f>
        <v>December</v>
      </c>
      <c r="F4716">
        <v>52</v>
      </c>
      <c r="G4716">
        <v>41</v>
      </c>
      <c r="H4716" t="s">
        <v>24</v>
      </c>
      <c r="I4716" t="s">
        <v>45</v>
      </c>
      <c r="J4716">
        <v>779</v>
      </c>
      <c r="K4716" t="s">
        <v>43</v>
      </c>
      <c r="L4716">
        <v>3</v>
      </c>
      <c r="M4716" s="1">
        <v>11.97597341</v>
      </c>
      <c r="N4716" s="1">
        <f>Table1[[#This Row],[Quantity]]*Table1[[#This Row],[UnitPrice]]</f>
        <v>35.927920229999998</v>
      </c>
      <c r="O4716" t="s">
        <v>35</v>
      </c>
      <c r="P4716" t="b">
        <v>1</v>
      </c>
      <c r="Q4716">
        <v>3.5927920219999998</v>
      </c>
      <c r="R4716" s="1">
        <f>Table1[[#This Row],[Sales]]-Table1[[#This Row],[DiscountAmount]]</f>
        <v>32.335128208</v>
      </c>
      <c r="S4716" t="b">
        <v>0</v>
      </c>
      <c r="T4716" t="s">
        <v>36</v>
      </c>
      <c r="U4716">
        <v>4</v>
      </c>
      <c r="V4716" t="b">
        <v>1</v>
      </c>
    </row>
    <row r="4717" spans="1:22" x14ac:dyDescent="0.3">
      <c r="A4717">
        <v>4716</v>
      </c>
      <c r="B4717" s="2">
        <v>43789</v>
      </c>
      <c r="C4717" s="19">
        <f>YEAR(Table1[[#This Row],[Date]])</f>
        <v>2019</v>
      </c>
      <c r="D4717">
        <f>MONTH(Table1[[#This Row],[Date]])</f>
        <v>11</v>
      </c>
      <c r="E4717" t="str">
        <f>TEXT(Table1[[#This Row],[Date]],"MMMM")</f>
        <v>November</v>
      </c>
      <c r="F4717">
        <v>131</v>
      </c>
      <c r="G4717">
        <v>29</v>
      </c>
      <c r="H4717" t="s">
        <v>19</v>
      </c>
      <c r="I4717" t="s">
        <v>25</v>
      </c>
      <c r="J4717">
        <v>18</v>
      </c>
      <c r="K4717" t="s">
        <v>39</v>
      </c>
      <c r="L4717">
        <v>1</v>
      </c>
      <c r="M4717" s="1">
        <v>85.425977380000006</v>
      </c>
      <c r="N4717" s="1">
        <f>Table1[[#This Row],[Quantity]]*Table1[[#This Row],[UnitPrice]]</f>
        <v>85.425977380000006</v>
      </c>
      <c r="O4717" t="s">
        <v>30</v>
      </c>
      <c r="P4717" t="b">
        <v>0</v>
      </c>
      <c r="Q4717">
        <v>0</v>
      </c>
      <c r="R4717" s="1">
        <f>Table1[[#This Row],[Sales]]-Table1[[#This Row],[DiscountAmount]]</f>
        <v>85.425977380000006</v>
      </c>
      <c r="S4717" t="b">
        <v>1</v>
      </c>
      <c r="T4717" t="s">
        <v>23</v>
      </c>
      <c r="U4717">
        <v>5</v>
      </c>
      <c r="V4717" t="b">
        <v>1</v>
      </c>
    </row>
    <row r="4718" spans="1:22" x14ac:dyDescent="0.3">
      <c r="A4718">
        <v>4717</v>
      </c>
      <c r="B4718" s="2">
        <v>44876</v>
      </c>
      <c r="C4718" s="19">
        <f>YEAR(Table1[[#This Row],[Date]])</f>
        <v>2022</v>
      </c>
      <c r="D4718">
        <f>MONTH(Table1[[#This Row],[Date]])</f>
        <v>11</v>
      </c>
      <c r="E4718" t="str">
        <f>TEXT(Table1[[#This Row],[Date]],"MMMM")</f>
        <v>November</v>
      </c>
      <c r="F4718">
        <v>122</v>
      </c>
      <c r="G4718">
        <v>50</v>
      </c>
      <c r="H4718" t="s">
        <v>19</v>
      </c>
      <c r="I4718" t="s">
        <v>52</v>
      </c>
      <c r="J4718">
        <v>970</v>
      </c>
      <c r="K4718" t="s">
        <v>26</v>
      </c>
      <c r="L4718">
        <v>5</v>
      </c>
      <c r="M4718" s="1">
        <v>84.482671980000006</v>
      </c>
      <c r="N4718" s="1">
        <f>Table1[[#This Row],[Quantity]]*Table1[[#This Row],[UnitPrice]]</f>
        <v>422.41335990000005</v>
      </c>
      <c r="O4718" t="s">
        <v>35</v>
      </c>
      <c r="P4718" t="b">
        <v>0</v>
      </c>
      <c r="Q4718">
        <v>42.241335990000003</v>
      </c>
      <c r="R4718" s="1">
        <f>Table1[[#This Row],[Sales]]-Table1[[#This Row],[DiscountAmount]]</f>
        <v>380.17202391000006</v>
      </c>
      <c r="S4718" t="b">
        <v>1</v>
      </c>
      <c r="T4718" t="s">
        <v>36</v>
      </c>
      <c r="U4718">
        <v>2</v>
      </c>
      <c r="V4718" t="b">
        <v>1</v>
      </c>
    </row>
    <row r="4719" spans="1:22" x14ac:dyDescent="0.3">
      <c r="A4719">
        <v>4718</v>
      </c>
      <c r="B4719" s="2">
        <v>44534</v>
      </c>
      <c r="C4719" s="19">
        <f>YEAR(Table1[[#This Row],[Date]])</f>
        <v>2021</v>
      </c>
      <c r="D4719">
        <f>MONTH(Table1[[#This Row],[Date]])</f>
        <v>12</v>
      </c>
      <c r="E4719" t="str">
        <f>TEXT(Table1[[#This Row],[Date]],"MMMM")</f>
        <v>December</v>
      </c>
      <c r="F4719">
        <v>268</v>
      </c>
      <c r="G4719">
        <v>51</v>
      </c>
      <c r="H4719" t="s">
        <v>19</v>
      </c>
      <c r="I4719" t="s">
        <v>38</v>
      </c>
      <c r="J4719">
        <v>842</v>
      </c>
      <c r="K4719" t="s">
        <v>39</v>
      </c>
      <c r="L4719">
        <v>3</v>
      </c>
      <c r="M4719" s="1">
        <v>81.88121889</v>
      </c>
      <c r="N4719" s="1">
        <f>Table1[[#This Row],[Quantity]]*Table1[[#This Row],[UnitPrice]]</f>
        <v>245.64365666999998</v>
      </c>
      <c r="O4719" t="s">
        <v>35</v>
      </c>
      <c r="P4719" t="b">
        <v>1</v>
      </c>
      <c r="Q4719">
        <v>0</v>
      </c>
      <c r="R4719" s="1">
        <f>Table1[[#This Row],[Sales]]-Table1[[#This Row],[DiscountAmount]]</f>
        <v>245.64365666999998</v>
      </c>
      <c r="S4719" t="b">
        <v>1</v>
      </c>
      <c r="T4719" t="s">
        <v>28</v>
      </c>
      <c r="U4719">
        <v>4</v>
      </c>
      <c r="V4719" t="b">
        <v>1</v>
      </c>
    </row>
    <row r="4720" spans="1:22" x14ac:dyDescent="0.3">
      <c r="A4720">
        <v>4719</v>
      </c>
      <c r="B4720" s="2">
        <v>43792</v>
      </c>
      <c r="C4720" s="19">
        <f>YEAR(Table1[[#This Row],[Date]])</f>
        <v>2019</v>
      </c>
      <c r="D4720">
        <f>MONTH(Table1[[#This Row],[Date]])</f>
        <v>11</v>
      </c>
      <c r="E4720" t="str">
        <f>TEXT(Table1[[#This Row],[Date]],"MMMM")</f>
        <v>November</v>
      </c>
      <c r="F4720">
        <v>345</v>
      </c>
      <c r="G4720">
        <v>38</v>
      </c>
      <c r="H4720" t="s">
        <v>24</v>
      </c>
      <c r="I4720" t="s">
        <v>50</v>
      </c>
      <c r="J4720">
        <v>778</v>
      </c>
      <c r="K4720" t="s">
        <v>26</v>
      </c>
      <c r="L4720">
        <v>2</v>
      </c>
      <c r="M4720" s="1">
        <v>61.472208629999997</v>
      </c>
      <c r="N4720" s="1">
        <f>Table1[[#This Row],[Quantity]]*Table1[[#This Row],[UnitPrice]]</f>
        <v>122.94441725999999</v>
      </c>
      <c r="O4720" t="s">
        <v>32</v>
      </c>
      <c r="P4720" t="b">
        <v>1</v>
      </c>
      <c r="Q4720">
        <v>12.294441730000001</v>
      </c>
      <c r="R4720" s="1">
        <f>Table1[[#This Row],[Sales]]-Table1[[#This Row],[DiscountAmount]]</f>
        <v>110.64997552999999</v>
      </c>
      <c r="S4720" t="b">
        <v>1</v>
      </c>
      <c r="T4720" t="s">
        <v>36</v>
      </c>
      <c r="U4720">
        <v>2</v>
      </c>
      <c r="V4720" t="b">
        <v>0</v>
      </c>
    </row>
    <row r="4721" spans="1:22" x14ac:dyDescent="0.3">
      <c r="A4721">
        <v>4720</v>
      </c>
      <c r="B4721" s="2">
        <v>43441</v>
      </c>
      <c r="C4721" s="19">
        <f>YEAR(Table1[[#This Row],[Date]])</f>
        <v>2018</v>
      </c>
      <c r="D4721">
        <f>MONTH(Table1[[#This Row],[Date]])</f>
        <v>12</v>
      </c>
      <c r="E4721" t="str">
        <f>TEXT(Table1[[#This Row],[Date]],"MMMM")</f>
        <v>December</v>
      </c>
      <c r="F4721">
        <v>154</v>
      </c>
      <c r="G4721">
        <v>43</v>
      </c>
      <c r="H4721" t="s">
        <v>37</v>
      </c>
      <c r="I4721" t="s">
        <v>48</v>
      </c>
      <c r="J4721">
        <v>422</v>
      </c>
      <c r="K4721" t="s">
        <v>21</v>
      </c>
      <c r="L4721">
        <v>3</v>
      </c>
      <c r="M4721" s="1">
        <v>80.697337959999999</v>
      </c>
      <c r="N4721" s="1">
        <f>Table1[[#This Row],[Quantity]]*Table1[[#This Row],[UnitPrice]]</f>
        <v>242.09201388</v>
      </c>
      <c r="O4721" t="s">
        <v>30</v>
      </c>
      <c r="P4721" t="b">
        <v>0</v>
      </c>
      <c r="Q4721">
        <v>0</v>
      </c>
      <c r="R4721" s="1">
        <f>Table1[[#This Row],[Sales]]-Table1[[#This Row],[DiscountAmount]]</f>
        <v>242.09201388</v>
      </c>
      <c r="S4721" t="b">
        <v>0</v>
      </c>
      <c r="T4721" t="s">
        <v>23</v>
      </c>
      <c r="U4721">
        <v>2</v>
      </c>
      <c r="V4721" t="b">
        <v>1</v>
      </c>
    </row>
    <row r="4722" spans="1:22" x14ac:dyDescent="0.3">
      <c r="A4722">
        <v>4721</v>
      </c>
      <c r="B4722" s="2">
        <v>44873</v>
      </c>
      <c r="C4722" s="19">
        <f>YEAR(Table1[[#This Row],[Date]])</f>
        <v>2022</v>
      </c>
      <c r="D4722">
        <f>MONTH(Table1[[#This Row],[Date]])</f>
        <v>11</v>
      </c>
      <c r="E4722" t="str">
        <f>TEXT(Table1[[#This Row],[Date]],"MMMM")</f>
        <v>November</v>
      </c>
      <c r="F4722">
        <v>94</v>
      </c>
      <c r="G4722">
        <v>64</v>
      </c>
      <c r="H4722" t="s">
        <v>19</v>
      </c>
      <c r="I4722" t="s">
        <v>42</v>
      </c>
      <c r="J4722">
        <v>964</v>
      </c>
      <c r="K4722" t="s">
        <v>39</v>
      </c>
      <c r="L4722">
        <v>3</v>
      </c>
      <c r="M4722" s="1">
        <v>77.845260670000002</v>
      </c>
      <c r="N4722" s="1">
        <f>Table1[[#This Row],[Quantity]]*Table1[[#This Row],[UnitPrice]]</f>
        <v>233.53578200999999</v>
      </c>
      <c r="O4722" t="s">
        <v>32</v>
      </c>
      <c r="P4722" t="b">
        <v>0</v>
      </c>
      <c r="Q4722">
        <v>0</v>
      </c>
      <c r="R4722" s="1">
        <f>Table1[[#This Row],[Sales]]-Table1[[#This Row],[DiscountAmount]]</f>
        <v>233.53578200999999</v>
      </c>
      <c r="S4722" t="b">
        <v>0</v>
      </c>
      <c r="T4722" t="s">
        <v>23</v>
      </c>
      <c r="U4722">
        <v>3</v>
      </c>
      <c r="V4722" t="b">
        <v>1</v>
      </c>
    </row>
    <row r="4723" spans="1:22" x14ac:dyDescent="0.3">
      <c r="A4723">
        <v>4722</v>
      </c>
      <c r="B4723" s="2">
        <v>43441</v>
      </c>
      <c r="C4723" s="19">
        <f>YEAR(Table1[[#This Row],[Date]])</f>
        <v>2018</v>
      </c>
      <c r="D4723">
        <f>MONTH(Table1[[#This Row],[Date]])</f>
        <v>12</v>
      </c>
      <c r="E4723" t="str">
        <f>TEXT(Table1[[#This Row],[Date]],"MMMM")</f>
        <v>December</v>
      </c>
      <c r="F4723">
        <v>217</v>
      </c>
      <c r="G4723">
        <v>68</v>
      </c>
      <c r="H4723" t="s">
        <v>24</v>
      </c>
      <c r="I4723" t="s">
        <v>41</v>
      </c>
      <c r="J4723">
        <v>744</v>
      </c>
      <c r="K4723" t="s">
        <v>21</v>
      </c>
      <c r="L4723">
        <v>1</v>
      </c>
      <c r="M4723" s="1">
        <v>56.276904340000002</v>
      </c>
      <c r="N4723" s="1">
        <f>Table1[[#This Row],[Quantity]]*Table1[[#This Row],[UnitPrice]]</f>
        <v>56.276904340000002</v>
      </c>
      <c r="O4723" t="s">
        <v>22</v>
      </c>
      <c r="P4723" t="b">
        <v>0</v>
      </c>
      <c r="Q4723">
        <v>0</v>
      </c>
      <c r="R4723" s="1">
        <f>Table1[[#This Row],[Sales]]-Table1[[#This Row],[DiscountAmount]]</f>
        <v>56.276904340000002</v>
      </c>
      <c r="S4723" t="b">
        <v>0</v>
      </c>
      <c r="T4723" t="s">
        <v>23</v>
      </c>
      <c r="U4723">
        <v>4</v>
      </c>
      <c r="V4723" t="b">
        <v>1</v>
      </c>
    </row>
    <row r="4724" spans="1:22" x14ac:dyDescent="0.3">
      <c r="A4724">
        <v>4723</v>
      </c>
      <c r="B4724" s="2">
        <v>44878</v>
      </c>
      <c r="C4724" s="19">
        <f>YEAR(Table1[[#This Row],[Date]])</f>
        <v>2022</v>
      </c>
      <c r="D4724">
        <f>MONTH(Table1[[#This Row],[Date]])</f>
        <v>11</v>
      </c>
      <c r="E4724" t="str">
        <f>TEXT(Table1[[#This Row],[Date]],"MMMM")</f>
        <v>November</v>
      </c>
      <c r="F4724">
        <v>492</v>
      </c>
      <c r="G4724">
        <v>70</v>
      </c>
      <c r="H4724" t="s">
        <v>37</v>
      </c>
      <c r="I4724" t="s">
        <v>50</v>
      </c>
      <c r="J4724">
        <v>369</v>
      </c>
      <c r="K4724" t="s">
        <v>39</v>
      </c>
      <c r="L4724">
        <v>2</v>
      </c>
      <c r="M4724" s="1">
        <v>56.465566389999999</v>
      </c>
      <c r="N4724" s="1">
        <f>Table1[[#This Row],[Quantity]]*Table1[[#This Row],[UnitPrice]]</f>
        <v>112.93113278</v>
      </c>
      <c r="O4724" t="s">
        <v>35</v>
      </c>
      <c r="P4724" t="b">
        <v>0</v>
      </c>
      <c r="Q4724">
        <v>0</v>
      </c>
      <c r="R4724" s="1">
        <f>Table1[[#This Row],[Sales]]-Table1[[#This Row],[DiscountAmount]]</f>
        <v>112.93113278</v>
      </c>
      <c r="S4724" t="b">
        <v>1</v>
      </c>
      <c r="T4724" t="s">
        <v>23</v>
      </c>
      <c r="U4724">
        <v>4</v>
      </c>
      <c r="V4724" t="b">
        <v>1</v>
      </c>
    </row>
    <row r="4725" spans="1:22" x14ac:dyDescent="0.3">
      <c r="A4725">
        <v>4724</v>
      </c>
      <c r="B4725" s="2">
        <v>43797</v>
      </c>
      <c r="C4725" s="19">
        <f>YEAR(Table1[[#This Row],[Date]])</f>
        <v>2019</v>
      </c>
      <c r="D4725">
        <f>MONTH(Table1[[#This Row],[Date]])</f>
        <v>11</v>
      </c>
      <c r="E4725" t="str">
        <f>TEXT(Table1[[#This Row],[Date]],"MMMM")</f>
        <v>November</v>
      </c>
      <c r="F4725">
        <v>279</v>
      </c>
      <c r="G4725">
        <v>23</v>
      </c>
      <c r="H4725" t="s">
        <v>19</v>
      </c>
      <c r="I4725" t="s">
        <v>31</v>
      </c>
      <c r="J4725">
        <v>9</v>
      </c>
      <c r="K4725" t="s">
        <v>43</v>
      </c>
      <c r="L4725">
        <v>4</v>
      </c>
      <c r="M4725" s="1">
        <v>49.919510699999996</v>
      </c>
      <c r="N4725" s="1">
        <f>Table1[[#This Row],[Quantity]]*Table1[[#This Row],[UnitPrice]]</f>
        <v>199.67804279999999</v>
      </c>
      <c r="O4725" t="s">
        <v>22</v>
      </c>
      <c r="P4725" t="b">
        <v>1</v>
      </c>
      <c r="Q4725">
        <v>19.967804279999999</v>
      </c>
      <c r="R4725" s="1">
        <f>Table1[[#This Row],[Sales]]-Table1[[#This Row],[DiscountAmount]]</f>
        <v>179.71023851999999</v>
      </c>
      <c r="S4725" t="b">
        <v>0</v>
      </c>
      <c r="T4725" t="s">
        <v>36</v>
      </c>
      <c r="U4725">
        <v>1</v>
      </c>
      <c r="V4725" t="b">
        <v>1</v>
      </c>
    </row>
    <row r="4726" spans="1:22" x14ac:dyDescent="0.3">
      <c r="A4726">
        <v>4725</v>
      </c>
      <c r="B4726" s="2">
        <v>43433</v>
      </c>
      <c r="C4726" s="19">
        <f>YEAR(Table1[[#This Row],[Date]])</f>
        <v>2018</v>
      </c>
      <c r="D4726">
        <f>MONTH(Table1[[#This Row],[Date]])</f>
        <v>11</v>
      </c>
      <c r="E4726" t="str">
        <f>TEXT(Table1[[#This Row],[Date]],"MMMM")</f>
        <v>November</v>
      </c>
      <c r="F4726">
        <v>3</v>
      </c>
      <c r="G4726">
        <v>55</v>
      </c>
      <c r="H4726" t="s">
        <v>24</v>
      </c>
      <c r="I4726" t="s">
        <v>33</v>
      </c>
      <c r="J4726">
        <v>733</v>
      </c>
      <c r="K4726" t="s">
        <v>34</v>
      </c>
      <c r="L4726">
        <v>2</v>
      </c>
      <c r="M4726" s="1">
        <v>12.67467356</v>
      </c>
      <c r="N4726" s="1">
        <f>Table1[[#This Row],[Quantity]]*Table1[[#This Row],[UnitPrice]]</f>
        <v>25.349347120000001</v>
      </c>
      <c r="O4726" t="s">
        <v>35</v>
      </c>
      <c r="P4726" t="b">
        <v>1</v>
      </c>
      <c r="Q4726">
        <v>2.534934711</v>
      </c>
      <c r="R4726" s="1">
        <f>Table1[[#This Row],[Sales]]-Table1[[#This Row],[DiscountAmount]]</f>
        <v>22.814412408999999</v>
      </c>
      <c r="S4726" t="b">
        <v>0</v>
      </c>
      <c r="T4726" t="s">
        <v>36</v>
      </c>
      <c r="U4726">
        <v>3</v>
      </c>
      <c r="V4726" t="b">
        <v>0</v>
      </c>
    </row>
    <row r="4727" spans="1:22" x14ac:dyDescent="0.3">
      <c r="A4727">
        <v>4726</v>
      </c>
      <c r="B4727" s="2">
        <v>43425</v>
      </c>
      <c r="C4727" s="19">
        <f>YEAR(Table1[[#This Row],[Date]])</f>
        <v>2018</v>
      </c>
      <c r="D4727">
        <f>MONTH(Table1[[#This Row],[Date]])</f>
        <v>11</v>
      </c>
      <c r="E4727" t="str">
        <f>TEXT(Table1[[#This Row],[Date]],"MMMM")</f>
        <v>November</v>
      </c>
      <c r="F4727">
        <v>275</v>
      </c>
      <c r="G4727">
        <v>18</v>
      </c>
      <c r="H4727" t="s">
        <v>24</v>
      </c>
      <c r="I4727" t="s">
        <v>20</v>
      </c>
      <c r="J4727">
        <v>216</v>
      </c>
      <c r="K4727" t="s">
        <v>21</v>
      </c>
      <c r="L4727">
        <v>4</v>
      </c>
      <c r="M4727" s="1">
        <v>97.961230240000006</v>
      </c>
      <c r="N4727" s="1">
        <f>Table1[[#This Row],[Quantity]]*Table1[[#This Row],[UnitPrice]]</f>
        <v>391.84492096000002</v>
      </c>
      <c r="O4727" t="s">
        <v>32</v>
      </c>
      <c r="P4727" t="b">
        <v>0</v>
      </c>
      <c r="Q4727">
        <v>0</v>
      </c>
      <c r="R4727" s="1">
        <f>Table1[[#This Row],[Sales]]-Table1[[#This Row],[DiscountAmount]]</f>
        <v>391.84492096000002</v>
      </c>
      <c r="S4727" t="b">
        <v>0</v>
      </c>
      <c r="T4727" t="s">
        <v>28</v>
      </c>
      <c r="U4727">
        <v>4</v>
      </c>
      <c r="V4727" t="b">
        <v>0</v>
      </c>
    </row>
    <row r="4728" spans="1:22" x14ac:dyDescent="0.3">
      <c r="A4728">
        <v>4727</v>
      </c>
      <c r="B4728" s="2">
        <v>44883</v>
      </c>
      <c r="C4728" s="19">
        <f>YEAR(Table1[[#This Row],[Date]])</f>
        <v>2022</v>
      </c>
      <c r="D4728">
        <f>MONTH(Table1[[#This Row],[Date]])</f>
        <v>11</v>
      </c>
      <c r="E4728" t="str">
        <f>TEXT(Table1[[#This Row],[Date]],"MMMM")</f>
        <v>November</v>
      </c>
      <c r="F4728">
        <v>119</v>
      </c>
      <c r="G4728">
        <v>23</v>
      </c>
      <c r="H4728" t="s">
        <v>24</v>
      </c>
      <c r="I4728" t="s">
        <v>44</v>
      </c>
      <c r="J4728">
        <v>990</v>
      </c>
      <c r="K4728" t="s">
        <v>26</v>
      </c>
      <c r="L4728">
        <v>1</v>
      </c>
      <c r="M4728" s="1">
        <v>66.347249410000003</v>
      </c>
      <c r="N4728" s="1">
        <f>Table1[[#This Row],[Quantity]]*Table1[[#This Row],[UnitPrice]]</f>
        <v>66.347249410000003</v>
      </c>
      <c r="O4728" t="s">
        <v>35</v>
      </c>
      <c r="P4728" t="b">
        <v>0</v>
      </c>
      <c r="Q4728">
        <v>0</v>
      </c>
      <c r="R4728" s="1">
        <f>Table1[[#This Row],[Sales]]-Table1[[#This Row],[DiscountAmount]]</f>
        <v>66.347249410000003</v>
      </c>
      <c r="S4728" t="b">
        <v>1</v>
      </c>
      <c r="T4728" t="s">
        <v>28</v>
      </c>
      <c r="U4728">
        <v>4</v>
      </c>
      <c r="V4728" t="b">
        <v>0</v>
      </c>
    </row>
    <row r="4729" spans="1:22" x14ac:dyDescent="0.3">
      <c r="A4729">
        <v>4728</v>
      </c>
      <c r="B4729" s="2">
        <v>44172</v>
      </c>
      <c r="C4729" s="19">
        <f>YEAR(Table1[[#This Row],[Date]])</f>
        <v>2020</v>
      </c>
      <c r="D4729">
        <f>MONTH(Table1[[#This Row],[Date]])</f>
        <v>12</v>
      </c>
      <c r="E4729" t="str">
        <f>TEXT(Table1[[#This Row],[Date]],"MMMM")</f>
        <v>December</v>
      </c>
      <c r="F4729">
        <v>101</v>
      </c>
      <c r="G4729">
        <v>50</v>
      </c>
      <c r="H4729" t="s">
        <v>24</v>
      </c>
      <c r="I4729" t="s">
        <v>44</v>
      </c>
      <c r="J4729">
        <v>198</v>
      </c>
      <c r="K4729" t="s">
        <v>34</v>
      </c>
      <c r="L4729">
        <v>5</v>
      </c>
      <c r="M4729" s="1">
        <v>27.36813317</v>
      </c>
      <c r="N4729" s="1">
        <f>Table1[[#This Row],[Quantity]]*Table1[[#This Row],[UnitPrice]]</f>
        <v>136.84066584999999</v>
      </c>
      <c r="O4729" t="s">
        <v>35</v>
      </c>
      <c r="P4729" t="b">
        <v>0</v>
      </c>
      <c r="Q4729">
        <v>0</v>
      </c>
      <c r="R4729" s="1">
        <f>Table1[[#This Row],[Sales]]-Table1[[#This Row],[DiscountAmount]]</f>
        <v>136.84066584999999</v>
      </c>
      <c r="S4729" t="b">
        <v>1</v>
      </c>
      <c r="T4729" t="s">
        <v>23</v>
      </c>
      <c r="U4729">
        <v>2</v>
      </c>
      <c r="V4729" t="b">
        <v>1</v>
      </c>
    </row>
    <row r="4730" spans="1:22" x14ac:dyDescent="0.3">
      <c r="A4730">
        <v>4729</v>
      </c>
      <c r="B4730" s="2">
        <v>44886</v>
      </c>
      <c r="C4730" s="19">
        <f>YEAR(Table1[[#This Row],[Date]])</f>
        <v>2022</v>
      </c>
      <c r="D4730">
        <f>MONTH(Table1[[#This Row],[Date]])</f>
        <v>11</v>
      </c>
      <c r="E4730" t="str">
        <f>TEXT(Table1[[#This Row],[Date]],"MMMM")</f>
        <v>November</v>
      </c>
      <c r="F4730">
        <v>200</v>
      </c>
      <c r="G4730">
        <v>51</v>
      </c>
      <c r="H4730" t="s">
        <v>19</v>
      </c>
      <c r="I4730" t="s">
        <v>29</v>
      </c>
      <c r="J4730">
        <v>900</v>
      </c>
      <c r="K4730" t="s">
        <v>21</v>
      </c>
      <c r="L4730">
        <v>2</v>
      </c>
      <c r="M4730" s="1">
        <v>59.968788600000003</v>
      </c>
      <c r="N4730" s="1">
        <f>Table1[[#This Row],[Quantity]]*Table1[[#This Row],[UnitPrice]]</f>
        <v>119.93757720000001</v>
      </c>
      <c r="O4730" t="s">
        <v>30</v>
      </c>
      <c r="P4730" t="b">
        <v>1</v>
      </c>
      <c r="Q4730">
        <v>11.99375772</v>
      </c>
      <c r="R4730" s="1">
        <f>Table1[[#This Row],[Sales]]-Table1[[#This Row],[DiscountAmount]]</f>
        <v>107.94381948</v>
      </c>
      <c r="S4730" t="b">
        <v>1</v>
      </c>
      <c r="T4730" t="s">
        <v>36</v>
      </c>
      <c r="U4730">
        <v>1</v>
      </c>
      <c r="V4730" t="b">
        <v>1</v>
      </c>
    </row>
    <row r="4731" spans="1:22" x14ac:dyDescent="0.3">
      <c r="A4731">
        <v>4730</v>
      </c>
      <c r="B4731" s="2">
        <v>44140</v>
      </c>
      <c r="C4731" s="19">
        <f>YEAR(Table1[[#This Row],[Date]])</f>
        <v>2020</v>
      </c>
      <c r="D4731">
        <f>MONTH(Table1[[#This Row],[Date]])</f>
        <v>11</v>
      </c>
      <c r="E4731" t="str">
        <f>TEXT(Table1[[#This Row],[Date]],"MMMM")</f>
        <v>November</v>
      </c>
      <c r="F4731">
        <v>172</v>
      </c>
      <c r="G4731">
        <v>23</v>
      </c>
      <c r="H4731" t="s">
        <v>24</v>
      </c>
      <c r="I4731" t="s">
        <v>44</v>
      </c>
      <c r="J4731">
        <v>5</v>
      </c>
      <c r="K4731" t="s">
        <v>21</v>
      </c>
      <c r="L4731">
        <v>4</v>
      </c>
      <c r="M4731" s="1">
        <v>22.714232899999999</v>
      </c>
      <c r="N4731" s="1">
        <f>Table1[[#This Row],[Quantity]]*Table1[[#This Row],[UnitPrice]]</f>
        <v>90.856931599999996</v>
      </c>
      <c r="O4731" t="s">
        <v>35</v>
      </c>
      <c r="P4731" t="b">
        <v>1</v>
      </c>
      <c r="Q4731">
        <v>0</v>
      </c>
      <c r="R4731" s="1">
        <f>Table1[[#This Row],[Sales]]-Table1[[#This Row],[DiscountAmount]]</f>
        <v>90.856931599999996</v>
      </c>
      <c r="S4731" t="b">
        <v>0</v>
      </c>
      <c r="T4731" t="s">
        <v>23</v>
      </c>
      <c r="U4731">
        <v>3</v>
      </c>
      <c r="V4731" t="b">
        <v>0</v>
      </c>
    </row>
    <row r="4732" spans="1:22" x14ac:dyDescent="0.3">
      <c r="A4732">
        <v>4731</v>
      </c>
      <c r="B4732" s="2">
        <v>44925</v>
      </c>
      <c r="C4732" s="19">
        <f>YEAR(Table1[[#This Row],[Date]])</f>
        <v>2022</v>
      </c>
      <c r="D4732">
        <f>MONTH(Table1[[#This Row],[Date]])</f>
        <v>12</v>
      </c>
      <c r="E4732" t="str">
        <f>TEXT(Table1[[#This Row],[Date]],"MMMM")</f>
        <v>December</v>
      </c>
      <c r="F4732">
        <v>487</v>
      </c>
      <c r="G4732">
        <v>40</v>
      </c>
      <c r="H4732" t="s">
        <v>37</v>
      </c>
      <c r="I4732" t="s">
        <v>33</v>
      </c>
      <c r="J4732">
        <v>907</v>
      </c>
      <c r="K4732" t="s">
        <v>39</v>
      </c>
      <c r="L4732">
        <v>4</v>
      </c>
      <c r="M4732" s="1">
        <v>43.475528599999997</v>
      </c>
      <c r="N4732" s="1">
        <f>Table1[[#This Row],[Quantity]]*Table1[[#This Row],[UnitPrice]]</f>
        <v>173.90211439999999</v>
      </c>
      <c r="O4732" t="s">
        <v>35</v>
      </c>
      <c r="P4732" t="b">
        <v>0</v>
      </c>
      <c r="Q4732">
        <v>0</v>
      </c>
      <c r="R4732" s="1">
        <f>Table1[[#This Row],[Sales]]-Table1[[#This Row],[DiscountAmount]]</f>
        <v>173.90211439999999</v>
      </c>
      <c r="S4732" t="b">
        <v>0</v>
      </c>
      <c r="T4732" t="s">
        <v>28</v>
      </c>
      <c r="U4732">
        <v>5</v>
      </c>
      <c r="V4732" t="b">
        <v>1</v>
      </c>
    </row>
    <row r="4733" spans="1:22" x14ac:dyDescent="0.3">
      <c r="A4733">
        <v>4732</v>
      </c>
      <c r="B4733" s="2">
        <v>45275</v>
      </c>
      <c r="C4733" s="19">
        <f>YEAR(Table1[[#This Row],[Date]])</f>
        <v>2023</v>
      </c>
      <c r="D4733">
        <f>MONTH(Table1[[#This Row],[Date]])</f>
        <v>12</v>
      </c>
      <c r="E4733" t="str">
        <f>TEXT(Table1[[#This Row],[Date]],"MMMM")</f>
        <v>December</v>
      </c>
      <c r="F4733">
        <v>332</v>
      </c>
      <c r="G4733">
        <v>29</v>
      </c>
      <c r="H4733" t="s">
        <v>24</v>
      </c>
      <c r="I4733" t="s">
        <v>44</v>
      </c>
      <c r="J4733">
        <v>634</v>
      </c>
      <c r="K4733" t="s">
        <v>39</v>
      </c>
      <c r="L4733">
        <v>4</v>
      </c>
      <c r="M4733" s="1">
        <v>23.093646240000002</v>
      </c>
      <c r="N4733" s="1">
        <f>Table1[[#This Row],[Quantity]]*Table1[[#This Row],[UnitPrice]]</f>
        <v>92.374584960000007</v>
      </c>
      <c r="O4733" t="s">
        <v>35</v>
      </c>
      <c r="P4733" t="b">
        <v>0</v>
      </c>
      <c r="Q4733">
        <v>0</v>
      </c>
      <c r="R4733" s="1">
        <f>Table1[[#This Row],[Sales]]-Table1[[#This Row],[DiscountAmount]]</f>
        <v>92.374584960000007</v>
      </c>
      <c r="S4733" t="b">
        <v>1</v>
      </c>
      <c r="T4733" t="s">
        <v>28</v>
      </c>
      <c r="U4733">
        <v>2</v>
      </c>
      <c r="V4733" t="b">
        <v>1</v>
      </c>
    </row>
    <row r="4734" spans="1:22" x14ac:dyDescent="0.3">
      <c r="A4734">
        <v>4733</v>
      </c>
      <c r="B4734" s="2">
        <v>44887</v>
      </c>
      <c r="C4734" s="19">
        <f>YEAR(Table1[[#This Row],[Date]])</f>
        <v>2022</v>
      </c>
      <c r="D4734">
        <f>MONTH(Table1[[#This Row],[Date]])</f>
        <v>11</v>
      </c>
      <c r="E4734" t="str">
        <f>TEXT(Table1[[#This Row],[Date]],"MMMM")</f>
        <v>November</v>
      </c>
      <c r="F4734">
        <v>117</v>
      </c>
      <c r="G4734">
        <v>21</v>
      </c>
      <c r="H4734" t="s">
        <v>37</v>
      </c>
      <c r="I4734" t="s">
        <v>52</v>
      </c>
      <c r="J4734">
        <v>587</v>
      </c>
      <c r="K4734" t="s">
        <v>26</v>
      </c>
      <c r="L4734">
        <v>1</v>
      </c>
      <c r="M4734" s="1">
        <v>66.273543279999998</v>
      </c>
      <c r="N4734" s="1">
        <f>Table1[[#This Row],[Quantity]]*Table1[[#This Row],[UnitPrice]]</f>
        <v>66.273543279999998</v>
      </c>
      <c r="O4734" t="s">
        <v>22</v>
      </c>
      <c r="P4734" t="b">
        <v>0</v>
      </c>
      <c r="Q4734">
        <v>6.627354328</v>
      </c>
      <c r="R4734" s="1">
        <f>Table1[[#This Row],[Sales]]-Table1[[#This Row],[DiscountAmount]]</f>
        <v>59.646188951999996</v>
      </c>
      <c r="S4734" t="b">
        <v>0</v>
      </c>
      <c r="T4734" t="s">
        <v>36</v>
      </c>
      <c r="U4734">
        <v>3</v>
      </c>
      <c r="V4734" t="b">
        <v>0</v>
      </c>
    </row>
    <row r="4735" spans="1:22" x14ac:dyDescent="0.3">
      <c r="A4735">
        <v>4734</v>
      </c>
      <c r="B4735" s="2">
        <v>43448</v>
      </c>
      <c r="C4735" s="19">
        <f>YEAR(Table1[[#This Row],[Date]])</f>
        <v>2018</v>
      </c>
      <c r="D4735">
        <f>MONTH(Table1[[#This Row],[Date]])</f>
        <v>12</v>
      </c>
      <c r="E4735" t="str">
        <f>TEXT(Table1[[#This Row],[Date]],"MMMM")</f>
        <v>December</v>
      </c>
      <c r="F4735">
        <v>368</v>
      </c>
      <c r="G4735">
        <v>45</v>
      </c>
      <c r="H4735" t="s">
        <v>19</v>
      </c>
      <c r="I4735" t="s">
        <v>49</v>
      </c>
      <c r="J4735">
        <v>284</v>
      </c>
      <c r="K4735" t="s">
        <v>21</v>
      </c>
      <c r="L4735">
        <v>3</v>
      </c>
      <c r="M4735" s="1">
        <v>40.383776390000001</v>
      </c>
      <c r="N4735" s="1">
        <f>Table1[[#This Row],[Quantity]]*Table1[[#This Row],[UnitPrice]]</f>
        <v>121.15132917</v>
      </c>
      <c r="O4735" t="s">
        <v>35</v>
      </c>
      <c r="P4735" t="b">
        <v>1</v>
      </c>
      <c r="Q4735">
        <v>0</v>
      </c>
      <c r="R4735" s="1">
        <f>Table1[[#This Row],[Sales]]-Table1[[#This Row],[DiscountAmount]]</f>
        <v>121.15132917</v>
      </c>
      <c r="S4735" t="b">
        <v>0</v>
      </c>
      <c r="T4735" t="s">
        <v>23</v>
      </c>
      <c r="U4735">
        <v>1</v>
      </c>
      <c r="V4735" t="b">
        <v>0</v>
      </c>
    </row>
    <row r="4736" spans="1:22" x14ac:dyDescent="0.3">
      <c r="A4736">
        <v>4735</v>
      </c>
      <c r="B4736" s="2">
        <v>43412</v>
      </c>
      <c r="C4736" s="19">
        <f>YEAR(Table1[[#This Row],[Date]])</f>
        <v>2018</v>
      </c>
      <c r="D4736">
        <f>MONTH(Table1[[#This Row],[Date]])</f>
        <v>11</v>
      </c>
      <c r="E4736" t="str">
        <f>TEXT(Table1[[#This Row],[Date]],"MMMM")</f>
        <v>November</v>
      </c>
      <c r="F4736">
        <v>197</v>
      </c>
      <c r="G4736">
        <v>66</v>
      </c>
      <c r="H4736" t="s">
        <v>19</v>
      </c>
      <c r="I4736" t="s">
        <v>41</v>
      </c>
      <c r="J4736">
        <v>38</v>
      </c>
      <c r="K4736" t="s">
        <v>43</v>
      </c>
      <c r="L4736">
        <v>3</v>
      </c>
      <c r="M4736" s="1">
        <v>44.55729315</v>
      </c>
      <c r="N4736" s="1">
        <f>Table1[[#This Row],[Quantity]]*Table1[[#This Row],[UnitPrice]]</f>
        <v>133.67187945000001</v>
      </c>
      <c r="O4736" t="s">
        <v>32</v>
      </c>
      <c r="P4736" t="b">
        <v>1</v>
      </c>
      <c r="Q4736">
        <v>0</v>
      </c>
      <c r="R4736" s="1">
        <f>Table1[[#This Row],[Sales]]-Table1[[#This Row],[DiscountAmount]]</f>
        <v>133.67187945000001</v>
      </c>
      <c r="S4736" t="b">
        <v>1</v>
      </c>
      <c r="T4736" t="s">
        <v>23</v>
      </c>
      <c r="U4736">
        <v>1</v>
      </c>
      <c r="V4736" t="b">
        <v>1</v>
      </c>
    </row>
    <row r="4737" spans="1:22" x14ac:dyDescent="0.3">
      <c r="A4737">
        <v>4736</v>
      </c>
      <c r="B4737" s="2">
        <v>43811</v>
      </c>
      <c r="C4737" s="19">
        <f>YEAR(Table1[[#This Row],[Date]])</f>
        <v>2019</v>
      </c>
      <c r="D4737">
        <f>MONTH(Table1[[#This Row],[Date]])</f>
        <v>12</v>
      </c>
      <c r="E4737" t="str">
        <f>TEXT(Table1[[#This Row],[Date]],"MMMM")</f>
        <v>December</v>
      </c>
      <c r="F4737">
        <v>277</v>
      </c>
      <c r="G4737">
        <v>68</v>
      </c>
      <c r="H4737" t="s">
        <v>24</v>
      </c>
      <c r="I4737" t="s">
        <v>45</v>
      </c>
      <c r="J4737">
        <v>223</v>
      </c>
      <c r="K4737" t="s">
        <v>39</v>
      </c>
      <c r="L4737">
        <v>2</v>
      </c>
      <c r="M4737" s="1">
        <v>15.20201146</v>
      </c>
      <c r="N4737" s="1">
        <f>Table1[[#This Row],[Quantity]]*Table1[[#This Row],[UnitPrice]]</f>
        <v>30.404022919999999</v>
      </c>
      <c r="O4737" t="s">
        <v>35</v>
      </c>
      <c r="P4737" t="b">
        <v>0</v>
      </c>
      <c r="Q4737">
        <v>0</v>
      </c>
      <c r="R4737" s="1">
        <f>Table1[[#This Row],[Sales]]-Table1[[#This Row],[DiscountAmount]]</f>
        <v>30.404022919999999</v>
      </c>
      <c r="S4737" t="b">
        <v>1</v>
      </c>
      <c r="T4737" t="s">
        <v>28</v>
      </c>
      <c r="U4737">
        <v>5</v>
      </c>
      <c r="V4737" t="b">
        <v>0</v>
      </c>
    </row>
    <row r="4738" spans="1:22" x14ac:dyDescent="0.3">
      <c r="A4738">
        <v>4737</v>
      </c>
      <c r="B4738" s="2">
        <v>43780</v>
      </c>
      <c r="C4738" s="19">
        <f>YEAR(Table1[[#This Row],[Date]])</f>
        <v>2019</v>
      </c>
      <c r="D4738">
        <f>MONTH(Table1[[#This Row],[Date]])</f>
        <v>11</v>
      </c>
      <c r="E4738" t="str">
        <f>TEXT(Table1[[#This Row],[Date]],"MMMM")</f>
        <v>November</v>
      </c>
      <c r="F4738">
        <v>324</v>
      </c>
      <c r="G4738">
        <v>57</v>
      </c>
      <c r="H4738" t="s">
        <v>19</v>
      </c>
      <c r="I4738" t="s">
        <v>47</v>
      </c>
      <c r="J4738">
        <v>482</v>
      </c>
      <c r="K4738" t="s">
        <v>39</v>
      </c>
      <c r="L4738">
        <v>4</v>
      </c>
      <c r="M4738" s="1">
        <v>17.030037650000001</v>
      </c>
      <c r="N4738" s="1">
        <f>Table1[[#This Row],[Quantity]]*Table1[[#This Row],[UnitPrice]]</f>
        <v>68.120150600000002</v>
      </c>
      <c r="O4738" t="s">
        <v>30</v>
      </c>
      <c r="P4738" t="b">
        <v>1</v>
      </c>
      <c r="Q4738">
        <v>0</v>
      </c>
      <c r="R4738" s="1">
        <f>Table1[[#This Row],[Sales]]-Table1[[#This Row],[DiscountAmount]]</f>
        <v>68.120150600000002</v>
      </c>
      <c r="S4738" t="b">
        <v>1</v>
      </c>
      <c r="T4738" t="s">
        <v>28</v>
      </c>
      <c r="U4738">
        <v>3</v>
      </c>
      <c r="V4738" t="b">
        <v>1</v>
      </c>
    </row>
    <row r="4739" spans="1:22" x14ac:dyDescent="0.3">
      <c r="A4739">
        <v>4738</v>
      </c>
      <c r="B4739" s="2">
        <v>45283</v>
      </c>
      <c r="C4739" s="19">
        <f>YEAR(Table1[[#This Row],[Date]])</f>
        <v>2023</v>
      </c>
      <c r="D4739">
        <f>MONTH(Table1[[#This Row],[Date]])</f>
        <v>12</v>
      </c>
      <c r="E4739" t="str">
        <f>TEXT(Table1[[#This Row],[Date]],"MMMM")</f>
        <v>December</v>
      </c>
      <c r="F4739">
        <v>349</v>
      </c>
      <c r="G4739">
        <v>68</v>
      </c>
      <c r="H4739" t="s">
        <v>24</v>
      </c>
      <c r="I4739" t="s">
        <v>33</v>
      </c>
      <c r="J4739">
        <v>374</v>
      </c>
      <c r="K4739" t="s">
        <v>21</v>
      </c>
      <c r="L4739">
        <v>4</v>
      </c>
      <c r="M4739" s="1">
        <v>58.992440809999998</v>
      </c>
      <c r="N4739" s="1">
        <f>Table1[[#This Row],[Quantity]]*Table1[[#This Row],[UnitPrice]]</f>
        <v>235.96976323999999</v>
      </c>
      <c r="O4739" t="s">
        <v>35</v>
      </c>
      <c r="P4739" t="b">
        <v>1</v>
      </c>
      <c r="Q4739">
        <v>0</v>
      </c>
      <c r="R4739" s="1">
        <f>Table1[[#This Row],[Sales]]-Table1[[#This Row],[DiscountAmount]]</f>
        <v>235.96976323999999</v>
      </c>
      <c r="S4739" t="b">
        <v>0</v>
      </c>
      <c r="T4739" t="s">
        <v>28</v>
      </c>
      <c r="U4739">
        <v>3</v>
      </c>
      <c r="V4739" t="b">
        <v>1</v>
      </c>
    </row>
    <row r="4740" spans="1:22" x14ac:dyDescent="0.3">
      <c r="A4740">
        <v>4739</v>
      </c>
      <c r="B4740" s="2">
        <v>44513</v>
      </c>
      <c r="C4740" s="19">
        <f>YEAR(Table1[[#This Row],[Date]])</f>
        <v>2021</v>
      </c>
      <c r="D4740">
        <f>MONTH(Table1[[#This Row],[Date]])</f>
        <v>11</v>
      </c>
      <c r="E4740" t="str">
        <f>TEXT(Table1[[#This Row],[Date]],"MMMM")</f>
        <v>November</v>
      </c>
      <c r="F4740">
        <v>103</v>
      </c>
      <c r="G4740">
        <v>29</v>
      </c>
      <c r="H4740" t="s">
        <v>37</v>
      </c>
      <c r="I4740" t="s">
        <v>48</v>
      </c>
      <c r="J4740">
        <v>30</v>
      </c>
      <c r="K4740" t="s">
        <v>39</v>
      </c>
      <c r="L4740">
        <v>1</v>
      </c>
      <c r="M4740" s="1">
        <v>69.328279120000005</v>
      </c>
      <c r="N4740" s="1">
        <f>Table1[[#This Row],[Quantity]]*Table1[[#This Row],[UnitPrice]]</f>
        <v>69.328279120000005</v>
      </c>
      <c r="O4740" t="s">
        <v>32</v>
      </c>
      <c r="P4740" t="b">
        <v>0</v>
      </c>
      <c r="Q4740">
        <v>0</v>
      </c>
      <c r="R4740" s="1">
        <f>Table1[[#This Row],[Sales]]-Table1[[#This Row],[DiscountAmount]]</f>
        <v>69.328279120000005</v>
      </c>
      <c r="S4740" t="b">
        <v>0</v>
      </c>
      <c r="T4740" t="s">
        <v>23</v>
      </c>
      <c r="U4740">
        <v>3</v>
      </c>
      <c r="V4740" t="b">
        <v>1</v>
      </c>
    </row>
    <row r="4741" spans="1:22" x14ac:dyDescent="0.3">
      <c r="A4741">
        <v>4740</v>
      </c>
      <c r="B4741" s="2">
        <v>45255</v>
      </c>
      <c r="C4741" s="19">
        <f>YEAR(Table1[[#This Row],[Date]])</f>
        <v>2023</v>
      </c>
      <c r="D4741">
        <f>MONTH(Table1[[#This Row],[Date]])</f>
        <v>11</v>
      </c>
      <c r="E4741" t="str">
        <f>TEXT(Table1[[#This Row],[Date]],"MMMM")</f>
        <v>November</v>
      </c>
      <c r="F4741">
        <v>82</v>
      </c>
      <c r="G4741">
        <v>21</v>
      </c>
      <c r="H4741" t="s">
        <v>37</v>
      </c>
      <c r="I4741" t="s">
        <v>29</v>
      </c>
      <c r="J4741">
        <v>311</v>
      </c>
      <c r="K4741" t="s">
        <v>21</v>
      </c>
      <c r="L4741">
        <v>4</v>
      </c>
      <c r="M4741" s="1">
        <v>96.805460519999997</v>
      </c>
      <c r="N4741" s="1">
        <f>Table1[[#This Row],[Quantity]]*Table1[[#This Row],[UnitPrice]]</f>
        <v>387.22184207999999</v>
      </c>
      <c r="O4741" t="s">
        <v>35</v>
      </c>
      <c r="P4741" t="b">
        <v>1</v>
      </c>
      <c r="Q4741">
        <v>38.722184210000002</v>
      </c>
      <c r="R4741" s="1">
        <f>Table1[[#This Row],[Sales]]-Table1[[#This Row],[DiscountAmount]]</f>
        <v>348.49965786999996</v>
      </c>
      <c r="S4741" t="b">
        <v>0</v>
      </c>
      <c r="T4741" t="s">
        <v>36</v>
      </c>
      <c r="U4741">
        <v>4</v>
      </c>
      <c r="V4741" t="b">
        <v>1</v>
      </c>
    </row>
    <row r="4742" spans="1:22" x14ac:dyDescent="0.3">
      <c r="A4742">
        <v>4741</v>
      </c>
      <c r="B4742" s="2">
        <v>43416</v>
      </c>
      <c r="C4742" s="19">
        <f>YEAR(Table1[[#This Row],[Date]])</f>
        <v>2018</v>
      </c>
      <c r="D4742">
        <f>MONTH(Table1[[#This Row],[Date]])</f>
        <v>11</v>
      </c>
      <c r="E4742" t="str">
        <f>TEXT(Table1[[#This Row],[Date]],"MMMM")</f>
        <v>November</v>
      </c>
      <c r="F4742">
        <v>199</v>
      </c>
      <c r="G4742">
        <v>29</v>
      </c>
      <c r="H4742" t="s">
        <v>19</v>
      </c>
      <c r="I4742" t="s">
        <v>51</v>
      </c>
      <c r="J4742">
        <v>306</v>
      </c>
      <c r="K4742" t="s">
        <v>26</v>
      </c>
      <c r="L4742">
        <v>2</v>
      </c>
      <c r="M4742" s="1">
        <v>55.254348839999999</v>
      </c>
      <c r="N4742" s="1">
        <f>Table1[[#This Row],[Quantity]]*Table1[[#This Row],[UnitPrice]]</f>
        <v>110.50869768</v>
      </c>
      <c r="O4742" t="s">
        <v>22</v>
      </c>
      <c r="P4742" t="b">
        <v>1</v>
      </c>
      <c r="Q4742">
        <v>0</v>
      </c>
      <c r="R4742" s="1">
        <f>Table1[[#This Row],[Sales]]-Table1[[#This Row],[DiscountAmount]]</f>
        <v>110.50869768</v>
      </c>
      <c r="S4742" t="b">
        <v>1</v>
      </c>
      <c r="T4742" t="s">
        <v>28</v>
      </c>
      <c r="U4742">
        <v>1</v>
      </c>
      <c r="V4742" t="b">
        <v>1</v>
      </c>
    </row>
    <row r="4743" spans="1:22" x14ac:dyDescent="0.3">
      <c r="A4743">
        <v>4742</v>
      </c>
      <c r="B4743" s="2">
        <v>43794</v>
      </c>
      <c r="C4743" s="19">
        <f>YEAR(Table1[[#This Row],[Date]])</f>
        <v>2019</v>
      </c>
      <c r="D4743">
        <f>MONTH(Table1[[#This Row],[Date]])</f>
        <v>11</v>
      </c>
      <c r="E4743" t="str">
        <f>TEXT(Table1[[#This Row],[Date]],"MMMM")</f>
        <v>November</v>
      </c>
      <c r="F4743">
        <v>204</v>
      </c>
      <c r="G4743">
        <v>69</v>
      </c>
      <c r="H4743" t="s">
        <v>37</v>
      </c>
      <c r="I4743" t="s">
        <v>31</v>
      </c>
      <c r="J4743">
        <v>306</v>
      </c>
      <c r="K4743" t="s">
        <v>39</v>
      </c>
      <c r="L4743">
        <v>3</v>
      </c>
      <c r="M4743" s="1">
        <v>45.41482645</v>
      </c>
      <c r="N4743" s="1">
        <f>Table1[[#This Row],[Quantity]]*Table1[[#This Row],[UnitPrice]]</f>
        <v>136.24447935000001</v>
      </c>
      <c r="O4743" t="s">
        <v>35</v>
      </c>
      <c r="P4743" t="b">
        <v>0</v>
      </c>
      <c r="Q4743">
        <v>13.62444794</v>
      </c>
      <c r="R4743" s="1">
        <f>Table1[[#This Row],[Sales]]-Table1[[#This Row],[DiscountAmount]]</f>
        <v>122.62003141000001</v>
      </c>
      <c r="S4743" t="b">
        <v>0</v>
      </c>
      <c r="T4743" t="s">
        <v>36</v>
      </c>
      <c r="U4743">
        <v>2</v>
      </c>
      <c r="V4743" t="b">
        <v>1</v>
      </c>
    </row>
    <row r="4744" spans="1:22" x14ac:dyDescent="0.3">
      <c r="A4744">
        <v>4743</v>
      </c>
      <c r="B4744" s="2">
        <v>43406</v>
      </c>
      <c r="C4744" s="19">
        <f>YEAR(Table1[[#This Row],[Date]])</f>
        <v>2018</v>
      </c>
      <c r="D4744">
        <f>MONTH(Table1[[#This Row],[Date]])</f>
        <v>11</v>
      </c>
      <c r="E4744" t="str">
        <f>TEXT(Table1[[#This Row],[Date]],"MMMM")</f>
        <v>November</v>
      </c>
      <c r="F4744">
        <v>42</v>
      </c>
      <c r="G4744">
        <v>45</v>
      </c>
      <c r="H4744" t="s">
        <v>24</v>
      </c>
      <c r="I4744" t="s">
        <v>29</v>
      </c>
      <c r="J4744">
        <v>298</v>
      </c>
      <c r="K4744" t="s">
        <v>21</v>
      </c>
      <c r="L4744">
        <v>5</v>
      </c>
      <c r="M4744" s="1">
        <v>97.205227769999993</v>
      </c>
      <c r="N4744" s="1">
        <f>Table1[[#This Row],[Quantity]]*Table1[[#This Row],[UnitPrice]]</f>
        <v>486.02613884999994</v>
      </c>
      <c r="O4744" t="s">
        <v>30</v>
      </c>
      <c r="P4744" t="b">
        <v>0</v>
      </c>
      <c r="Q4744">
        <v>0</v>
      </c>
      <c r="R4744" s="1">
        <f>Table1[[#This Row],[Sales]]-Table1[[#This Row],[DiscountAmount]]</f>
        <v>486.02613884999994</v>
      </c>
      <c r="S4744" t="b">
        <v>1</v>
      </c>
      <c r="T4744" t="s">
        <v>23</v>
      </c>
      <c r="U4744">
        <v>3</v>
      </c>
      <c r="V4744" t="b">
        <v>0</v>
      </c>
    </row>
    <row r="4745" spans="1:22" x14ac:dyDescent="0.3">
      <c r="A4745">
        <v>4744</v>
      </c>
      <c r="B4745" s="2">
        <v>44892</v>
      </c>
      <c r="C4745" s="19">
        <f>YEAR(Table1[[#This Row],[Date]])</f>
        <v>2022</v>
      </c>
      <c r="D4745">
        <f>MONTH(Table1[[#This Row],[Date]])</f>
        <v>11</v>
      </c>
      <c r="E4745" t="str">
        <f>TEXT(Table1[[#This Row],[Date]],"MMMM")</f>
        <v>November</v>
      </c>
      <c r="F4745">
        <v>447</v>
      </c>
      <c r="G4745">
        <v>62</v>
      </c>
      <c r="H4745" t="s">
        <v>24</v>
      </c>
      <c r="I4745" t="s">
        <v>29</v>
      </c>
      <c r="J4745">
        <v>978</v>
      </c>
      <c r="K4745" t="s">
        <v>21</v>
      </c>
      <c r="L4745">
        <v>2</v>
      </c>
      <c r="M4745" s="1">
        <v>18.288425539999999</v>
      </c>
      <c r="N4745" s="1">
        <f>Table1[[#This Row],[Quantity]]*Table1[[#This Row],[UnitPrice]]</f>
        <v>36.576851079999997</v>
      </c>
      <c r="O4745" t="s">
        <v>35</v>
      </c>
      <c r="P4745" t="b">
        <v>1</v>
      </c>
      <c r="Q4745">
        <v>3.657685109</v>
      </c>
      <c r="R4745" s="1">
        <f>Table1[[#This Row],[Sales]]-Table1[[#This Row],[DiscountAmount]]</f>
        <v>32.919165970999998</v>
      </c>
      <c r="S4745" t="b">
        <v>1</v>
      </c>
      <c r="T4745" t="s">
        <v>36</v>
      </c>
      <c r="U4745">
        <v>3</v>
      </c>
      <c r="V4745" t="b">
        <v>0</v>
      </c>
    </row>
    <row r="4746" spans="1:22" x14ac:dyDescent="0.3">
      <c r="A4746">
        <v>4745</v>
      </c>
      <c r="B4746" s="2">
        <v>44182</v>
      </c>
      <c r="C4746" s="19">
        <f>YEAR(Table1[[#This Row],[Date]])</f>
        <v>2020</v>
      </c>
      <c r="D4746">
        <f>MONTH(Table1[[#This Row],[Date]])</f>
        <v>12</v>
      </c>
      <c r="E4746" t="str">
        <f>TEXT(Table1[[#This Row],[Date]],"MMMM")</f>
        <v>December</v>
      </c>
      <c r="F4746">
        <v>336</v>
      </c>
      <c r="G4746">
        <v>60</v>
      </c>
      <c r="H4746" t="s">
        <v>24</v>
      </c>
      <c r="I4746" t="s">
        <v>29</v>
      </c>
      <c r="J4746">
        <v>61</v>
      </c>
      <c r="K4746" t="s">
        <v>39</v>
      </c>
      <c r="L4746">
        <v>5</v>
      </c>
      <c r="M4746" s="1">
        <v>25.059142600000001</v>
      </c>
      <c r="N4746" s="1">
        <f>Table1[[#This Row],[Quantity]]*Table1[[#This Row],[UnitPrice]]</f>
        <v>125.29571300000001</v>
      </c>
      <c r="O4746" t="s">
        <v>30</v>
      </c>
      <c r="P4746" t="b">
        <v>1</v>
      </c>
      <c r="Q4746">
        <v>0</v>
      </c>
      <c r="R4746" s="1">
        <f>Table1[[#This Row],[Sales]]-Table1[[#This Row],[DiscountAmount]]</f>
        <v>125.29571300000001</v>
      </c>
      <c r="S4746" t="b">
        <v>0</v>
      </c>
      <c r="T4746" t="s">
        <v>23</v>
      </c>
      <c r="U4746">
        <v>2</v>
      </c>
      <c r="V4746" t="b">
        <v>1</v>
      </c>
    </row>
    <row r="4747" spans="1:22" x14ac:dyDescent="0.3">
      <c r="A4747">
        <v>4746</v>
      </c>
      <c r="B4747" s="2">
        <v>45280</v>
      </c>
      <c r="C4747" s="19">
        <f>YEAR(Table1[[#This Row],[Date]])</f>
        <v>2023</v>
      </c>
      <c r="D4747">
        <f>MONTH(Table1[[#This Row],[Date]])</f>
        <v>12</v>
      </c>
      <c r="E4747" t="str">
        <f>TEXT(Table1[[#This Row],[Date]],"MMMM")</f>
        <v>December</v>
      </c>
      <c r="F4747">
        <v>474</v>
      </c>
      <c r="G4747">
        <v>63</v>
      </c>
      <c r="H4747" t="s">
        <v>24</v>
      </c>
      <c r="I4747" t="s">
        <v>38</v>
      </c>
      <c r="J4747">
        <v>917</v>
      </c>
      <c r="K4747" t="s">
        <v>43</v>
      </c>
      <c r="L4747">
        <v>5</v>
      </c>
      <c r="M4747" s="1">
        <v>25.126064790000001</v>
      </c>
      <c r="N4747" s="1">
        <f>Table1[[#This Row],[Quantity]]*Table1[[#This Row],[UnitPrice]]</f>
        <v>125.63032395</v>
      </c>
      <c r="O4747" t="s">
        <v>30</v>
      </c>
      <c r="P4747" t="b">
        <v>1</v>
      </c>
      <c r="Q4747">
        <v>0</v>
      </c>
      <c r="R4747" s="1">
        <f>Table1[[#This Row],[Sales]]-Table1[[#This Row],[DiscountAmount]]</f>
        <v>125.63032395</v>
      </c>
      <c r="S4747" t="b">
        <v>1</v>
      </c>
      <c r="T4747" t="s">
        <v>28</v>
      </c>
      <c r="U4747">
        <v>3</v>
      </c>
      <c r="V4747" t="b">
        <v>0</v>
      </c>
    </row>
    <row r="4748" spans="1:22" x14ac:dyDescent="0.3">
      <c r="A4748">
        <v>4747</v>
      </c>
      <c r="B4748" s="2">
        <v>43415</v>
      </c>
      <c r="C4748" s="19">
        <f>YEAR(Table1[[#This Row],[Date]])</f>
        <v>2018</v>
      </c>
      <c r="D4748">
        <f>MONTH(Table1[[#This Row],[Date]])</f>
        <v>11</v>
      </c>
      <c r="E4748" t="str">
        <f>TEXT(Table1[[#This Row],[Date]],"MMMM")</f>
        <v>November</v>
      </c>
      <c r="F4748">
        <v>107</v>
      </c>
      <c r="G4748">
        <v>37</v>
      </c>
      <c r="H4748" t="s">
        <v>37</v>
      </c>
      <c r="I4748" t="s">
        <v>41</v>
      </c>
      <c r="J4748">
        <v>553</v>
      </c>
      <c r="K4748" t="s">
        <v>43</v>
      </c>
      <c r="L4748">
        <v>2</v>
      </c>
      <c r="M4748" s="1">
        <v>96.787399719999996</v>
      </c>
      <c r="N4748" s="1">
        <f>Table1[[#This Row],[Quantity]]*Table1[[#This Row],[UnitPrice]]</f>
        <v>193.57479943999999</v>
      </c>
      <c r="O4748" t="s">
        <v>32</v>
      </c>
      <c r="P4748" t="b">
        <v>1</v>
      </c>
      <c r="Q4748">
        <v>0</v>
      </c>
      <c r="R4748" s="1">
        <f>Table1[[#This Row],[Sales]]-Table1[[#This Row],[DiscountAmount]]</f>
        <v>193.57479943999999</v>
      </c>
      <c r="S4748" t="b">
        <v>0</v>
      </c>
      <c r="T4748" t="s">
        <v>28</v>
      </c>
      <c r="U4748">
        <v>2</v>
      </c>
      <c r="V4748" t="b">
        <v>0</v>
      </c>
    </row>
    <row r="4749" spans="1:22" x14ac:dyDescent="0.3">
      <c r="A4749">
        <v>4748</v>
      </c>
      <c r="B4749" s="2">
        <v>44546</v>
      </c>
      <c r="C4749" s="19">
        <f>YEAR(Table1[[#This Row],[Date]])</f>
        <v>2021</v>
      </c>
      <c r="D4749">
        <f>MONTH(Table1[[#This Row],[Date]])</f>
        <v>12</v>
      </c>
      <c r="E4749" t="str">
        <f>TEXT(Table1[[#This Row],[Date]],"MMMM")</f>
        <v>December</v>
      </c>
      <c r="F4749">
        <v>346</v>
      </c>
      <c r="G4749">
        <v>29</v>
      </c>
      <c r="H4749" t="s">
        <v>24</v>
      </c>
      <c r="I4749" t="s">
        <v>48</v>
      </c>
      <c r="J4749">
        <v>81</v>
      </c>
      <c r="K4749" t="s">
        <v>39</v>
      </c>
      <c r="L4749">
        <v>4</v>
      </c>
      <c r="M4749" s="1">
        <v>58.298728650000001</v>
      </c>
      <c r="N4749" s="1">
        <f>Table1[[#This Row],[Quantity]]*Table1[[#This Row],[UnitPrice]]</f>
        <v>233.1949146</v>
      </c>
      <c r="O4749" t="s">
        <v>22</v>
      </c>
      <c r="P4749" t="b">
        <v>0</v>
      </c>
      <c r="Q4749">
        <v>0</v>
      </c>
      <c r="R4749" s="1">
        <f>Table1[[#This Row],[Sales]]-Table1[[#This Row],[DiscountAmount]]</f>
        <v>233.1949146</v>
      </c>
      <c r="S4749" t="b">
        <v>0</v>
      </c>
      <c r="T4749" t="s">
        <v>28</v>
      </c>
      <c r="U4749">
        <v>4</v>
      </c>
      <c r="V4749" t="b">
        <v>1</v>
      </c>
    </row>
    <row r="4750" spans="1:22" x14ac:dyDescent="0.3">
      <c r="A4750">
        <v>4749</v>
      </c>
      <c r="B4750" s="2">
        <v>43826</v>
      </c>
      <c r="C4750" s="19">
        <f>YEAR(Table1[[#This Row],[Date]])</f>
        <v>2019</v>
      </c>
      <c r="D4750">
        <f>MONTH(Table1[[#This Row],[Date]])</f>
        <v>12</v>
      </c>
      <c r="E4750" t="str">
        <f>TEXT(Table1[[#This Row],[Date]],"MMMM")</f>
        <v>December</v>
      </c>
      <c r="F4750">
        <v>421</v>
      </c>
      <c r="G4750">
        <v>29</v>
      </c>
      <c r="H4750" t="s">
        <v>24</v>
      </c>
      <c r="I4750" t="s">
        <v>50</v>
      </c>
      <c r="J4750">
        <v>163</v>
      </c>
      <c r="K4750" t="s">
        <v>26</v>
      </c>
      <c r="L4750">
        <v>1</v>
      </c>
      <c r="M4750" s="1">
        <v>50.155926899999997</v>
      </c>
      <c r="N4750" s="1">
        <f>Table1[[#This Row],[Quantity]]*Table1[[#This Row],[UnitPrice]]</f>
        <v>50.155926899999997</v>
      </c>
      <c r="O4750" t="s">
        <v>32</v>
      </c>
      <c r="P4750" t="b">
        <v>1</v>
      </c>
      <c r="Q4750">
        <v>0</v>
      </c>
      <c r="R4750" s="1">
        <f>Table1[[#This Row],[Sales]]-Table1[[#This Row],[DiscountAmount]]</f>
        <v>50.155926899999997</v>
      </c>
      <c r="S4750" t="b">
        <v>0</v>
      </c>
      <c r="T4750" t="s">
        <v>28</v>
      </c>
      <c r="U4750">
        <v>3</v>
      </c>
      <c r="V4750" t="b">
        <v>0</v>
      </c>
    </row>
    <row r="4751" spans="1:22" x14ac:dyDescent="0.3">
      <c r="A4751">
        <v>4750</v>
      </c>
      <c r="B4751" s="2">
        <v>44508</v>
      </c>
      <c r="C4751" s="19">
        <f>YEAR(Table1[[#This Row],[Date]])</f>
        <v>2021</v>
      </c>
      <c r="D4751">
        <f>MONTH(Table1[[#This Row],[Date]])</f>
        <v>11</v>
      </c>
      <c r="E4751" t="str">
        <f>TEXT(Table1[[#This Row],[Date]],"MMMM")</f>
        <v>November</v>
      </c>
      <c r="F4751">
        <v>177</v>
      </c>
      <c r="G4751">
        <v>45</v>
      </c>
      <c r="H4751" t="s">
        <v>24</v>
      </c>
      <c r="I4751" t="s">
        <v>46</v>
      </c>
      <c r="J4751">
        <v>290</v>
      </c>
      <c r="K4751" t="s">
        <v>21</v>
      </c>
      <c r="L4751">
        <v>5</v>
      </c>
      <c r="M4751" s="1">
        <v>87.632929489999995</v>
      </c>
      <c r="N4751" s="1">
        <f>Table1[[#This Row],[Quantity]]*Table1[[#This Row],[UnitPrice]]</f>
        <v>438.16464744999996</v>
      </c>
      <c r="O4751" t="s">
        <v>30</v>
      </c>
      <c r="P4751" t="b">
        <v>0</v>
      </c>
      <c r="Q4751">
        <v>0</v>
      </c>
      <c r="R4751" s="1">
        <f>Table1[[#This Row],[Sales]]-Table1[[#This Row],[DiscountAmount]]</f>
        <v>438.16464744999996</v>
      </c>
      <c r="S4751" t="b">
        <v>1</v>
      </c>
      <c r="T4751" t="s">
        <v>23</v>
      </c>
      <c r="U4751">
        <v>5</v>
      </c>
      <c r="V4751" t="b">
        <v>1</v>
      </c>
    </row>
    <row r="4752" spans="1:22" x14ac:dyDescent="0.3">
      <c r="A4752">
        <v>4751</v>
      </c>
      <c r="B4752" s="2">
        <v>45244</v>
      </c>
      <c r="C4752" s="19">
        <f>YEAR(Table1[[#This Row],[Date]])</f>
        <v>2023</v>
      </c>
      <c r="D4752">
        <f>MONTH(Table1[[#This Row],[Date]])</f>
        <v>11</v>
      </c>
      <c r="E4752" t="str">
        <f>TEXT(Table1[[#This Row],[Date]],"MMMM")</f>
        <v>November</v>
      </c>
      <c r="F4752">
        <v>346</v>
      </c>
      <c r="G4752">
        <v>62</v>
      </c>
      <c r="H4752" t="s">
        <v>37</v>
      </c>
      <c r="I4752" t="s">
        <v>29</v>
      </c>
      <c r="J4752">
        <v>830</v>
      </c>
      <c r="K4752" t="s">
        <v>26</v>
      </c>
      <c r="L4752">
        <v>1</v>
      </c>
      <c r="M4752" s="1">
        <v>78.54596325</v>
      </c>
      <c r="N4752" s="1">
        <f>Table1[[#This Row],[Quantity]]*Table1[[#This Row],[UnitPrice]]</f>
        <v>78.54596325</v>
      </c>
      <c r="O4752" t="s">
        <v>32</v>
      </c>
      <c r="P4752" t="b">
        <v>1</v>
      </c>
      <c r="Q4752">
        <v>7.8545963250000002</v>
      </c>
      <c r="R4752" s="1">
        <f>Table1[[#This Row],[Sales]]-Table1[[#This Row],[DiscountAmount]]</f>
        <v>70.691366924999997</v>
      </c>
      <c r="S4752" t="b">
        <v>0</v>
      </c>
      <c r="T4752" t="s">
        <v>36</v>
      </c>
      <c r="U4752">
        <v>5</v>
      </c>
      <c r="V4752" t="b">
        <v>0</v>
      </c>
    </row>
    <row r="4753" spans="1:22" x14ac:dyDescent="0.3">
      <c r="A4753">
        <v>4752</v>
      </c>
      <c r="B4753" s="2">
        <v>45284</v>
      </c>
      <c r="C4753" s="19">
        <f>YEAR(Table1[[#This Row],[Date]])</f>
        <v>2023</v>
      </c>
      <c r="D4753">
        <f>MONTH(Table1[[#This Row],[Date]])</f>
        <v>12</v>
      </c>
      <c r="E4753" t="str">
        <f>TEXT(Table1[[#This Row],[Date]],"MMMM")</f>
        <v>December</v>
      </c>
      <c r="F4753">
        <v>69</v>
      </c>
      <c r="G4753">
        <v>32</v>
      </c>
      <c r="H4753" t="s">
        <v>37</v>
      </c>
      <c r="I4753" t="s">
        <v>29</v>
      </c>
      <c r="J4753">
        <v>857</v>
      </c>
      <c r="K4753" t="s">
        <v>39</v>
      </c>
      <c r="L4753">
        <v>2</v>
      </c>
      <c r="M4753" s="1">
        <v>28.697613050000001</v>
      </c>
      <c r="N4753" s="1">
        <f>Table1[[#This Row],[Quantity]]*Table1[[#This Row],[UnitPrice]]</f>
        <v>57.395226100000002</v>
      </c>
      <c r="O4753" t="s">
        <v>30</v>
      </c>
      <c r="P4753" t="b">
        <v>0</v>
      </c>
      <c r="Q4753">
        <v>0</v>
      </c>
      <c r="R4753" s="1">
        <f>Table1[[#This Row],[Sales]]-Table1[[#This Row],[DiscountAmount]]</f>
        <v>57.395226100000002</v>
      </c>
      <c r="S4753" t="b">
        <v>0</v>
      </c>
      <c r="T4753" t="s">
        <v>28</v>
      </c>
      <c r="U4753">
        <v>3</v>
      </c>
      <c r="V4753" t="b">
        <v>0</v>
      </c>
    </row>
    <row r="4754" spans="1:22" x14ac:dyDescent="0.3">
      <c r="A4754">
        <v>4753</v>
      </c>
      <c r="B4754" s="2">
        <v>43411</v>
      </c>
      <c r="C4754" s="19">
        <f>YEAR(Table1[[#This Row],[Date]])</f>
        <v>2018</v>
      </c>
      <c r="D4754">
        <f>MONTH(Table1[[#This Row],[Date]])</f>
        <v>11</v>
      </c>
      <c r="E4754" t="str">
        <f>TEXT(Table1[[#This Row],[Date]],"MMMM")</f>
        <v>November</v>
      </c>
      <c r="F4754">
        <v>267</v>
      </c>
      <c r="G4754">
        <v>54</v>
      </c>
      <c r="H4754" t="s">
        <v>24</v>
      </c>
      <c r="I4754" t="s">
        <v>45</v>
      </c>
      <c r="J4754">
        <v>987</v>
      </c>
      <c r="K4754" t="s">
        <v>39</v>
      </c>
      <c r="L4754">
        <v>5</v>
      </c>
      <c r="M4754" s="1">
        <v>66.387663970000006</v>
      </c>
      <c r="N4754" s="1">
        <f>Table1[[#This Row],[Quantity]]*Table1[[#This Row],[UnitPrice]]</f>
        <v>331.93831985000003</v>
      </c>
      <c r="O4754" t="s">
        <v>30</v>
      </c>
      <c r="P4754" t="b">
        <v>0</v>
      </c>
      <c r="Q4754">
        <v>0</v>
      </c>
      <c r="R4754" s="1">
        <f>Table1[[#This Row],[Sales]]-Table1[[#This Row],[DiscountAmount]]</f>
        <v>331.93831985000003</v>
      </c>
      <c r="S4754" t="b">
        <v>0</v>
      </c>
      <c r="T4754" t="s">
        <v>23</v>
      </c>
      <c r="U4754">
        <v>1</v>
      </c>
      <c r="V4754" t="b">
        <v>1</v>
      </c>
    </row>
    <row r="4755" spans="1:22" x14ac:dyDescent="0.3">
      <c r="A4755">
        <v>4754</v>
      </c>
      <c r="B4755" s="2">
        <v>45242</v>
      </c>
      <c r="C4755" s="19">
        <f>YEAR(Table1[[#This Row],[Date]])</f>
        <v>2023</v>
      </c>
      <c r="D4755">
        <f>MONTH(Table1[[#This Row],[Date]])</f>
        <v>11</v>
      </c>
      <c r="E4755" t="str">
        <f>TEXT(Table1[[#This Row],[Date]],"MMMM")</f>
        <v>November</v>
      </c>
      <c r="F4755">
        <v>161</v>
      </c>
      <c r="G4755">
        <v>32</v>
      </c>
      <c r="H4755" t="s">
        <v>24</v>
      </c>
      <c r="I4755" t="s">
        <v>20</v>
      </c>
      <c r="J4755">
        <v>594</v>
      </c>
      <c r="K4755" t="s">
        <v>21</v>
      </c>
      <c r="L4755">
        <v>1</v>
      </c>
      <c r="M4755" s="1">
        <v>78.292893430000007</v>
      </c>
      <c r="N4755" s="1">
        <f>Table1[[#This Row],[Quantity]]*Table1[[#This Row],[UnitPrice]]</f>
        <v>78.292893430000007</v>
      </c>
      <c r="O4755" t="s">
        <v>35</v>
      </c>
      <c r="P4755" t="b">
        <v>0</v>
      </c>
      <c r="Q4755">
        <v>7.8292893430000001</v>
      </c>
      <c r="R4755" s="1">
        <f>Table1[[#This Row],[Sales]]-Table1[[#This Row],[DiscountAmount]]</f>
        <v>70.463604087000007</v>
      </c>
      <c r="S4755" t="b">
        <v>0</v>
      </c>
      <c r="T4755" t="s">
        <v>36</v>
      </c>
      <c r="U4755">
        <v>4</v>
      </c>
      <c r="V4755" t="b">
        <v>0</v>
      </c>
    </row>
    <row r="4756" spans="1:22" x14ac:dyDescent="0.3">
      <c r="A4756">
        <v>4755</v>
      </c>
      <c r="B4756" s="2">
        <v>45260</v>
      </c>
      <c r="C4756" s="19">
        <f>YEAR(Table1[[#This Row],[Date]])</f>
        <v>2023</v>
      </c>
      <c r="D4756">
        <f>MONTH(Table1[[#This Row],[Date]])</f>
        <v>11</v>
      </c>
      <c r="E4756" t="str">
        <f>TEXT(Table1[[#This Row],[Date]],"MMMM")</f>
        <v>November</v>
      </c>
      <c r="F4756">
        <v>195</v>
      </c>
      <c r="G4756">
        <v>59</v>
      </c>
      <c r="H4756" t="s">
        <v>37</v>
      </c>
      <c r="I4756" t="s">
        <v>51</v>
      </c>
      <c r="J4756">
        <v>689</v>
      </c>
      <c r="K4756" t="s">
        <v>26</v>
      </c>
      <c r="L4756">
        <v>2</v>
      </c>
      <c r="M4756" s="1">
        <v>81.121986469999996</v>
      </c>
      <c r="N4756" s="1">
        <f>Table1[[#This Row],[Quantity]]*Table1[[#This Row],[UnitPrice]]</f>
        <v>162.24397293999999</v>
      </c>
      <c r="O4756" t="s">
        <v>32</v>
      </c>
      <c r="P4756" t="b">
        <v>0</v>
      </c>
      <c r="Q4756">
        <v>16.224397289999999</v>
      </c>
      <c r="R4756" s="1">
        <f>Table1[[#This Row],[Sales]]-Table1[[#This Row],[DiscountAmount]]</f>
        <v>146.01957564999998</v>
      </c>
      <c r="S4756" t="b">
        <v>1</v>
      </c>
      <c r="T4756" t="s">
        <v>36</v>
      </c>
      <c r="U4756">
        <v>4</v>
      </c>
      <c r="V4756" t="b">
        <v>1</v>
      </c>
    </row>
    <row r="4757" spans="1:22" x14ac:dyDescent="0.3">
      <c r="A4757">
        <v>4756</v>
      </c>
      <c r="B4757" s="2">
        <v>43802</v>
      </c>
      <c r="C4757" s="19">
        <f>YEAR(Table1[[#This Row],[Date]])</f>
        <v>2019</v>
      </c>
      <c r="D4757">
        <f>MONTH(Table1[[#This Row],[Date]])</f>
        <v>12</v>
      </c>
      <c r="E4757" t="str">
        <f>TEXT(Table1[[#This Row],[Date]],"MMMM")</f>
        <v>December</v>
      </c>
      <c r="F4757">
        <v>154</v>
      </c>
      <c r="G4757">
        <v>24</v>
      </c>
      <c r="H4757" t="s">
        <v>37</v>
      </c>
      <c r="I4757" t="s">
        <v>27</v>
      </c>
      <c r="J4757">
        <v>975</v>
      </c>
      <c r="K4757" t="s">
        <v>26</v>
      </c>
      <c r="L4757">
        <v>5</v>
      </c>
      <c r="M4757" s="1">
        <v>45.262481809999997</v>
      </c>
      <c r="N4757" s="1">
        <f>Table1[[#This Row],[Quantity]]*Table1[[#This Row],[UnitPrice]]</f>
        <v>226.31240904999999</v>
      </c>
      <c r="O4757" t="s">
        <v>30</v>
      </c>
      <c r="P4757" t="b">
        <v>0</v>
      </c>
      <c r="Q4757">
        <v>22.631240909999999</v>
      </c>
      <c r="R4757" s="1">
        <f>Table1[[#This Row],[Sales]]-Table1[[#This Row],[DiscountAmount]]</f>
        <v>203.68116813999998</v>
      </c>
      <c r="S4757" t="b">
        <v>0</v>
      </c>
      <c r="T4757" t="s">
        <v>36</v>
      </c>
      <c r="U4757">
        <v>1</v>
      </c>
      <c r="V4757" t="b">
        <v>0</v>
      </c>
    </row>
    <row r="4758" spans="1:22" x14ac:dyDescent="0.3">
      <c r="A4758">
        <v>4757</v>
      </c>
      <c r="B4758" s="2">
        <v>44504</v>
      </c>
      <c r="C4758" s="19">
        <f>YEAR(Table1[[#This Row],[Date]])</f>
        <v>2021</v>
      </c>
      <c r="D4758">
        <f>MONTH(Table1[[#This Row],[Date]])</f>
        <v>11</v>
      </c>
      <c r="E4758" t="str">
        <f>TEXT(Table1[[#This Row],[Date]],"MMMM")</f>
        <v>November</v>
      </c>
      <c r="F4758">
        <v>274</v>
      </c>
      <c r="G4758">
        <v>55</v>
      </c>
      <c r="H4758" t="s">
        <v>19</v>
      </c>
      <c r="I4758" t="s">
        <v>53</v>
      </c>
      <c r="J4758">
        <v>354</v>
      </c>
      <c r="K4758" t="s">
        <v>34</v>
      </c>
      <c r="L4758">
        <v>5</v>
      </c>
      <c r="M4758" s="1">
        <v>52.368993320000001</v>
      </c>
      <c r="N4758" s="1">
        <f>Table1[[#This Row],[Quantity]]*Table1[[#This Row],[UnitPrice]]</f>
        <v>261.84496660000002</v>
      </c>
      <c r="O4758" t="s">
        <v>35</v>
      </c>
      <c r="P4758" t="b">
        <v>1</v>
      </c>
      <c r="Q4758">
        <v>0</v>
      </c>
      <c r="R4758" s="1">
        <f>Table1[[#This Row],[Sales]]-Table1[[#This Row],[DiscountAmount]]</f>
        <v>261.84496660000002</v>
      </c>
      <c r="S4758" t="b">
        <v>1</v>
      </c>
      <c r="T4758" t="s">
        <v>23</v>
      </c>
      <c r="U4758">
        <v>4</v>
      </c>
      <c r="V4758" t="b">
        <v>1</v>
      </c>
    </row>
    <row r="4759" spans="1:22" x14ac:dyDescent="0.3">
      <c r="A4759">
        <v>4758</v>
      </c>
      <c r="B4759" s="2">
        <v>44894</v>
      </c>
      <c r="C4759" s="19">
        <f>YEAR(Table1[[#This Row],[Date]])</f>
        <v>2022</v>
      </c>
      <c r="D4759">
        <f>MONTH(Table1[[#This Row],[Date]])</f>
        <v>11</v>
      </c>
      <c r="E4759" t="str">
        <f>TEXT(Table1[[#This Row],[Date]],"MMMM")</f>
        <v>November</v>
      </c>
      <c r="F4759">
        <v>229</v>
      </c>
      <c r="G4759">
        <v>63</v>
      </c>
      <c r="H4759" t="s">
        <v>37</v>
      </c>
      <c r="I4759" t="s">
        <v>31</v>
      </c>
      <c r="J4759">
        <v>455</v>
      </c>
      <c r="K4759" t="s">
        <v>34</v>
      </c>
      <c r="L4759">
        <v>2</v>
      </c>
      <c r="M4759" s="1">
        <v>10.737178849999999</v>
      </c>
      <c r="N4759" s="1">
        <f>Table1[[#This Row],[Quantity]]*Table1[[#This Row],[UnitPrice]]</f>
        <v>21.474357699999999</v>
      </c>
      <c r="O4759" t="s">
        <v>35</v>
      </c>
      <c r="P4759" t="b">
        <v>1</v>
      </c>
      <c r="Q4759">
        <v>2.14743577</v>
      </c>
      <c r="R4759" s="1">
        <f>Table1[[#This Row],[Sales]]-Table1[[#This Row],[DiscountAmount]]</f>
        <v>19.326921929999997</v>
      </c>
      <c r="S4759" t="b">
        <v>0</v>
      </c>
      <c r="T4759" t="s">
        <v>36</v>
      </c>
      <c r="U4759">
        <v>3</v>
      </c>
      <c r="V4759" t="b">
        <v>1</v>
      </c>
    </row>
    <row r="4760" spans="1:22" x14ac:dyDescent="0.3">
      <c r="A4760">
        <v>4759</v>
      </c>
      <c r="B4760" s="2">
        <v>44154</v>
      </c>
      <c r="C4760" s="19">
        <f>YEAR(Table1[[#This Row],[Date]])</f>
        <v>2020</v>
      </c>
      <c r="D4760">
        <f>MONTH(Table1[[#This Row],[Date]])</f>
        <v>11</v>
      </c>
      <c r="E4760" t="str">
        <f>TEXT(Table1[[#This Row],[Date]],"MMMM")</f>
        <v>November</v>
      </c>
      <c r="F4760">
        <v>390</v>
      </c>
      <c r="G4760">
        <v>45</v>
      </c>
      <c r="H4760" t="s">
        <v>24</v>
      </c>
      <c r="I4760" t="s">
        <v>49</v>
      </c>
      <c r="J4760">
        <v>593</v>
      </c>
      <c r="K4760" t="s">
        <v>43</v>
      </c>
      <c r="L4760">
        <v>1</v>
      </c>
      <c r="M4760" s="1">
        <v>21.77727762</v>
      </c>
      <c r="N4760" s="1">
        <f>Table1[[#This Row],[Quantity]]*Table1[[#This Row],[UnitPrice]]</f>
        <v>21.77727762</v>
      </c>
      <c r="O4760" t="s">
        <v>22</v>
      </c>
      <c r="P4760" t="b">
        <v>0</v>
      </c>
      <c r="Q4760">
        <v>0</v>
      </c>
      <c r="R4760" s="1">
        <f>Table1[[#This Row],[Sales]]-Table1[[#This Row],[DiscountAmount]]</f>
        <v>21.77727762</v>
      </c>
      <c r="S4760" t="b">
        <v>0</v>
      </c>
      <c r="T4760" t="s">
        <v>23</v>
      </c>
      <c r="U4760">
        <v>2</v>
      </c>
      <c r="V4760" t="b">
        <v>0</v>
      </c>
    </row>
    <row r="4761" spans="1:22" x14ac:dyDescent="0.3">
      <c r="A4761">
        <v>4760</v>
      </c>
      <c r="B4761" s="2">
        <v>44156</v>
      </c>
      <c r="C4761" s="19">
        <f>YEAR(Table1[[#This Row],[Date]])</f>
        <v>2020</v>
      </c>
      <c r="D4761">
        <f>MONTH(Table1[[#This Row],[Date]])</f>
        <v>11</v>
      </c>
      <c r="E4761" t="str">
        <f>TEXT(Table1[[#This Row],[Date]],"MMMM")</f>
        <v>November</v>
      </c>
      <c r="F4761">
        <v>402</v>
      </c>
      <c r="G4761">
        <v>52</v>
      </c>
      <c r="H4761" t="s">
        <v>37</v>
      </c>
      <c r="I4761" t="s">
        <v>42</v>
      </c>
      <c r="J4761">
        <v>267</v>
      </c>
      <c r="K4761" t="s">
        <v>43</v>
      </c>
      <c r="L4761">
        <v>2</v>
      </c>
      <c r="M4761" s="1">
        <v>77.69286606</v>
      </c>
      <c r="N4761" s="1">
        <f>Table1[[#This Row],[Quantity]]*Table1[[#This Row],[UnitPrice]]</f>
        <v>155.38573212</v>
      </c>
      <c r="O4761" t="s">
        <v>22</v>
      </c>
      <c r="P4761" t="b">
        <v>0</v>
      </c>
      <c r="Q4761">
        <v>15.538573209999999</v>
      </c>
      <c r="R4761" s="1">
        <f>Table1[[#This Row],[Sales]]-Table1[[#This Row],[DiscountAmount]]</f>
        <v>139.84715890999999</v>
      </c>
      <c r="S4761" t="b">
        <v>1</v>
      </c>
      <c r="T4761" t="s">
        <v>36</v>
      </c>
      <c r="U4761">
        <v>3</v>
      </c>
      <c r="V4761" t="b">
        <v>1</v>
      </c>
    </row>
    <row r="4762" spans="1:22" x14ac:dyDescent="0.3">
      <c r="A4762">
        <v>4761</v>
      </c>
      <c r="B4762" s="2">
        <v>44152</v>
      </c>
      <c r="C4762" s="19">
        <f>YEAR(Table1[[#This Row],[Date]])</f>
        <v>2020</v>
      </c>
      <c r="D4762">
        <f>MONTH(Table1[[#This Row],[Date]])</f>
        <v>11</v>
      </c>
      <c r="E4762" t="str">
        <f>TEXT(Table1[[#This Row],[Date]],"MMMM")</f>
        <v>November</v>
      </c>
      <c r="F4762">
        <v>104</v>
      </c>
      <c r="G4762">
        <v>45</v>
      </c>
      <c r="H4762" t="s">
        <v>19</v>
      </c>
      <c r="I4762" t="s">
        <v>38</v>
      </c>
      <c r="J4762">
        <v>258</v>
      </c>
      <c r="K4762" t="s">
        <v>34</v>
      </c>
      <c r="L4762">
        <v>4</v>
      </c>
      <c r="M4762" s="1">
        <v>34.244322320000002</v>
      </c>
      <c r="N4762" s="1">
        <f>Table1[[#This Row],[Quantity]]*Table1[[#This Row],[UnitPrice]]</f>
        <v>136.97728928000001</v>
      </c>
      <c r="O4762" t="s">
        <v>30</v>
      </c>
      <c r="P4762" t="b">
        <v>1</v>
      </c>
      <c r="Q4762">
        <v>13.69772893</v>
      </c>
      <c r="R4762" s="1">
        <f>Table1[[#This Row],[Sales]]-Table1[[#This Row],[DiscountAmount]]</f>
        <v>123.27956035000001</v>
      </c>
      <c r="S4762" t="b">
        <v>1</v>
      </c>
      <c r="T4762" t="s">
        <v>36</v>
      </c>
      <c r="U4762">
        <v>5</v>
      </c>
      <c r="V4762" t="b">
        <v>1</v>
      </c>
    </row>
    <row r="4763" spans="1:22" x14ac:dyDescent="0.3">
      <c r="A4763">
        <v>4762</v>
      </c>
      <c r="B4763" s="2">
        <v>45245</v>
      </c>
      <c r="C4763" s="19">
        <f>YEAR(Table1[[#This Row],[Date]])</f>
        <v>2023</v>
      </c>
      <c r="D4763">
        <f>MONTH(Table1[[#This Row],[Date]])</f>
        <v>11</v>
      </c>
      <c r="E4763" t="str">
        <f>TEXT(Table1[[#This Row],[Date]],"MMMM")</f>
        <v>November</v>
      </c>
      <c r="F4763">
        <v>405</v>
      </c>
      <c r="G4763">
        <v>21</v>
      </c>
      <c r="H4763" t="s">
        <v>24</v>
      </c>
      <c r="I4763" t="s">
        <v>42</v>
      </c>
      <c r="J4763">
        <v>547</v>
      </c>
      <c r="K4763" t="s">
        <v>21</v>
      </c>
      <c r="L4763">
        <v>4</v>
      </c>
      <c r="M4763" s="1">
        <v>25.959178900000001</v>
      </c>
      <c r="N4763" s="1">
        <f>Table1[[#This Row],[Quantity]]*Table1[[#This Row],[UnitPrice]]</f>
        <v>103.83671560000001</v>
      </c>
      <c r="O4763" t="s">
        <v>22</v>
      </c>
      <c r="P4763" t="b">
        <v>1</v>
      </c>
      <c r="Q4763">
        <v>0</v>
      </c>
      <c r="R4763" s="1">
        <f>Table1[[#This Row],[Sales]]-Table1[[#This Row],[DiscountAmount]]</f>
        <v>103.83671560000001</v>
      </c>
      <c r="S4763" t="b">
        <v>0</v>
      </c>
      <c r="T4763" t="s">
        <v>23</v>
      </c>
      <c r="U4763">
        <v>1</v>
      </c>
      <c r="V4763" t="b">
        <v>1</v>
      </c>
    </row>
    <row r="4764" spans="1:22" x14ac:dyDescent="0.3">
      <c r="A4764">
        <v>4763</v>
      </c>
      <c r="B4764" s="2">
        <v>43450</v>
      </c>
      <c r="C4764" s="19">
        <f>YEAR(Table1[[#This Row],[Date]])</f>
        <v>2018</v>
      </c>
      <c r="D4764">
        <f>MONTH(Table1[[#This Row],[Date]])</f>
        <v>12</v>
      </c>
      <c r="E4764" t="str">
        <f>TEXT(Table1[[#This Row],[Date]],"MMMM")</f>
        <v>December</v>
      </c>
      <c r="F4764">
        <v>439</v>
      </c>
      <c r="G4764">
        <v>67</v>
      </c>
      <c r="H4764" t="s">
        <v>19</v>
      </c>
      <c r="I4764" t="s">
        <v>41</v>
      </c>
      <c r="J4764">
        <v>26</v>
      </c>
      <c r="K4764" t="s">
        <v>21</v>
      </c>
      <c r="L4764">
        <v>1</v>
      </c>
      <c r="M4764" s="1">
        <v>93.359520810000006</v>
      </c>
      <c r="N4764" s="1">
        <f>Table1[[#This Row],[Quantity]]*Table1[[#This Row],[UnitPrice]]</f>
        <v>93.359520810000006</v>
      </c>
      <c r="O4764" t="s">
        <v>32</v>
      </c>
      <c r="P4764" t="b">
        <v>0</v>
      </c>
      <c r="Q4764">
        <v>9.3359520810000003</v>
      </c>
      <c r="R4764" s="1">
        <f>Table1[[#This Row],[Sales]]-Table1[[#This Row],[DiscountAmount]]</f>
        <v>84.023568729000004</v>
      </c>
      <c r="S4764" t="b">
        <v>0</v>
      </c>
      <c r="T4764" t="s">
        <v>36</v>
      </c>
      <c r="U4764">
        <v>4</v>
      </c>
      <c r="V4764" t="b">
        <v>0</v>
      </c>
    </row>
    <row r="4765" spans="1:22" x14ac:dyDescent="0.3">
      <c r="A4765">
        <v>4764</v>
      </c>
      <c r="B4765" s="2">
        <v>44184</v>
      </c>
      <c r="C4765" s="19">
        <f>YEAR(Table1[[#This Row],[Date]])</f>
        <v>2020</v>
      </c>
      <c r="D4765">
        <f>MONTH(Table1[[#This Row],[Date]])</f>
        <v>12</v>
      </c>
      <c r="E4765" t="str">
        <f>TEXT(Table1[[#This Row],[Date]],"MMMM")</f>
        <v>December</v>
      </c>
      <c r="F4765">
        <v>197</v>
      </c>
      <c r="G4765">
        <v>31</v>
      </c>
      <c r="H4765" t="s">
        <v>37</v>
      </c>
      <c r="I4765" t="s">
        <v>44</v>
      </c>
      <c r="J4765">
        <v>877</v>
      </c>
      <c r="K4765" t="s">
        <v>39</v>
      </c>
      <c r="L4765">
        <v>4</v>
      </c>
      <c r="M4765" s="1">
        <v>60.471579749999997</v>
      </c>
      <c r="N4765" s="1">
        <f>Table1[[#This Row],[Quantity]]*Table1[[#This Row],[UnitPrice]]</f>
        <v>241.88631899999999</v>
      </c>
      <c r="O4765" t="s">
        <v>22</v>
      </c>
      <c r="P4765" t="b">
        <v>1</v>
      </c>
      <c r="Q4765">
        <v>0</v>
      </c>
      <c r="R4765" s="1">
        <f>Table1[[#This Row],[Sales]]-Table1[[#This Row],[DiscountAmount]]</f>
        <v>241.88631899999999</v>
      </c>
      <c r="S4765" t="b">
        <v>0</v>
      </c>
      <c r="T4765" t="s">
        <v>23</v>
      </c>
      <c r="U4765">
        <v>5</v>
      </c>
      <c r="V4765" t="b">
        <v>1</v>
      </c>
    </row>
    <row r="4766" spans="1:22" x14ac:dyDescent="0.3">
      <c r="A4766">
        <v>4765</v>
      </c>
      <c r="B4766" s="2">
        <v>44186</v>
      </c>
      <c r="C4766" s="19">
        <f>YEAR(Table1[[#This Row],[Date]])</f>
        <v>2020</v>
      </c>
      <c r="D4766">
        <f>MONTH(Table1[[#This Row],[Date]])</f>
        <v>12</v>
      </c>
      <c r="E4766" t="str">
        <f>TEXT(Table1[[#This Row],[Date]],"MMMM")</f>
        <v>December</v>
      </c>
      <c r="F4766">
        <v>464</v>
      </c>
      <c r="G4766">
        <v>50</v>
      </c>
      <c r="H4766" t="s">
        <v>19</v>
      </c>
      <c r="I4766" t="s">
        <v>51</v>
      </c>
      <c r="J4766">
        <v>603</v>
      </c>
      <c r="K4766" t="s">
        <v>34</v>
      </c>
      <c r="L4766">
        <v>3</v>
      </c>
      <c r="M4766" s="1">
        <v>10.69468698</v>
      </c>
      <c r="N4766" s="1">
        <f>Table1[[#This Row],[Quantity]]*Table1[[#This Row],[UnitPrice]]</f>
        <v>32.084060940000001</v>
      </c>
      <c r="O4766" t="s">
        <v>22</v>
      </c>
      <c r="P4766" t="b">
        <v>1</v>
      </c>
      <c r="Q4766">
        <v>3.208406095</v>
      </c>
      <c r="R4766" s="1">
        <f>Table1[[#This Row],[Sales]]-Table1[[#This Row],[DiscountAmount]]</f>
        <v>28.875654845</v>
      </c>
      <c r="S4766" t="b">
        <v>0</v>
      </c>
      <c r="T4766" t="s">
        <v>36</v>
      </c>
      <c r="U4766">
        <v>3</v>
      </c>
      <c r="V4766" t="b">
        <v>1</v>
      </c>
    </row>
    <row r="4767" spans="1:22" x14ac:dyDescent="0.3">
      <c r="A4767">
        <v>4766</v>
      </c>
      <c r="B4767" s="2">
        <v>44144</v>
      </c>
      <c r="C4767" s="19">
        <f>YEAR(Table1[[#This Row],[Date]])</f>
        <v>2020</v>
      </c>
      <c r="D4767">
        <f>MONTH(Table1[[#This Row],[Date]])</f>
        <v>11</v>
      </c>
      <c r="E4767" t="str">
        <f>TEXT(Table1[[#This Row],[Date]],"MMMM")</f>
        <v>November</v>
      </c>
      <c r="F4767">
        <v>98</v>
      </c>
      <c r="G4767">
        <v>37</v>
      </c>
      <c r="H4767" t="s">
        <v>24</v>
      </c>
      <c r="I4767" t="s">
        <v>29</v>
      </c>
      <c r="J4767">
        <v>970</v>
      </c>
      <c r="K4767" t="s">
        <v>21</v>
      </c>
      <c r="L4767">
        <v>4</v>
      </c>
      <c r="M4767" s="1">
        <v>51.558239460000003</v>
      </c>
      <c r="N4767" s="1">
        <f>Table1[[#This Row],[Quantity]]*Table1[[#This Row],[UnitPrice]]</f>
        <v>206.23295784000001</v>
      </c>
      <c r="O4767" t="s">
        <v>30</v>
      </c>
      <c r="P4767" t="b">
        <v>1</v>
      </c>
      <c r="Q4767">
        <v>20.623295779999999</v>
      </c>
      <c r="R4767" s="1">
        <f>Table1[[#This Row],[Sales]]-Table1[[#This Row],[DiscountAmount]]</f>
        <v>185.60966206000001</v>
      </c>
      <c r="S4767" t="b">
        <v>1</v>
      </c>
      <c r="T4767" t="s">
        <v>36</v>
      </c>
      <c r="U4767">
        <v>4</v>
      </c>
      <c r="V4767" t="b">
        <v>0</v>
      </c>
    </row>
    <row r="4768" spans="1:22" x14ac:dyDescent="0.3">
      <c r="A4768">
        <v>4767</v>
      </c>
      <c r="B4768" s="2">
        <v>43771</v>
      </c>
      <c r="C4768" s="19">
        <f>YEAR(Table1[[#This Row],[Date]])</f>
        <v>2019</v>
      </c>
      <c r="D4768">
        <f>MONTH(Table1[[#This Row],[Date]])</f>
        <v>11</v>
      </c>
      <c r="E4768" t="str">
        <f>TEXT(Table1[[#This Row],[Date]],"MMMM")</f>
        <v>November</v>
      </c>
      <c r="F4768">
        <v>223</v>
      </c>
      <c r="G4768">
        <v>29</v>
      </c>
      <c r="H4768" t="s">
        <v>37</v>
      </c>
      <c r="I4768" t="s">
        <v>29</v>
      </c>
      <c r="J4768">
        <v>487</v>
      </c>
      <c r="K4768" t="s">
        <v>26</v>
      </c>
      <c r="L4768">
        <v>1</v>
      </c>
      <c r="M4768" s="1">
        <v>82.974599229999995</v>
      </c>
      <c r="N4768" s="1">
        <f>Table1[[#This Row],[Quantity]]*Table1[[#This Row],[UnitPrice]]</f>
        <v>82.974599229999995</v>
      </c>
      <c r="O4768" t="s">
        <v>22</v>
      </c>
      <c r="P4768" t="b">
        <v>0</v>
      </c>
      <c r="Q4768">
        <v>8.2974599229999999</v>
      </c>
      <c r="R4768" s="1">
        <f>Table1[[#This Row],[Sales]]-Table1[[#This Row],[DiscountAmount]]</f>
        <v>74.67713930699999</v>
      </c>
      <c r="S4768" t="b">
        <v>1</v>
      </c>
      <c r="T4768" t="s">
        <v>36</v>
      </c>
      <c r="U4768">
        <v>2</v>
      </c>
      <c r="V4768" t="b">
        <v>0</v>
      </c>
    </row>
    <row r="4769" spans="1:22" x14ac:dyDescent="0.3">
      <c r="A4769">
        <v>4768</v>
      </c>
      <c r="B4769" s="2">
        <v>44183</v>
      </c>
      <c r="C4769" s="19">
        <f>YEAR(Table1[[#This Row],[Date]])</f>
        <v>2020</v>
      </c>
      <c r="D4769">
        <f>MONTH(Table1[[#This Row],[Date]])</f>
        <v>12</v>
      </c>
      <c r="E4769" t="str">
        <f>TEXT(Table1[[#This Row],[Date]],"MMMM")</f>
        <v>December</v>
      </c>
      <c r="F4769">
        <v>170</v>
      </c>
      <c r="G4769">
        <v>55</v>
      </c>
      <c r="H4769" t="s">
        <v>19</v>
      </c>
      <c r="I4769" t="s">
        <v>40</v>
      </c>
      <c r="J4769">
        <v>439</v>
      </c>
      <c r="K4769" t="s">
        <v>34</v>
      </c>
      <c r="L4769">
        <v>4</v>
      </c>
      <c r="M4769" s="1">
        <v>85.632871080000001</v>
      </c>
      <c r="N4769" s="1">
        <f>Table1[[#This Row],[Quantity]]*Table1[[#This Row],[UnitPrice]]</f>
        <v>342.53148432</v>
      </c>
      <c r="O4769" t="s">
        <v>35</v>
      </c>
      <c r="P4769" t="b">
        <v>0</v>
      </c>
      <c r="Q4769">
        <v>34.253148430000003</v>
      </c>
      <c r="R4769" s="1">
        <f>Table1[[#This Row],[Sales]]-Table1[[#This Row],[DiscountAmount]]</f>
        <v>308.27833588999999</v>
      </c>
      <c r="S4769" t="b">
        <v>1</v>
      </c>
      <c r="T4769" t="s">
        <v>36</v>
      </c>
      <c r="U4769">
        <v>3</v>
      </c>
      <c r="V4769" t="b">
        <v>1</v>
      </c>
    </row>
    <row r="4770" spans="1:22" x14ac:dyDescent="0.3">
      <c r="A4770">
        <v>4769</v>
      </c>
      <c r="B4770" s="2">
        <v>45270</v>
      </c>
      <c r="C4770" s="19">
        <f>YEAR(Table1[[#This Row],[Date]])</f>
        <v>2023</v>
      </c>
      <c r="D4770">
        <f>MONTH(Table1[[#This Row],[Date]])</f>
        <v>12</v>
      </c>
      <c r="E4770" t="str">
        <f>TEXT(Table1[[#This Row],[Date]],"MMMM")</f>
        <v>December</v>
      </c>
      <c r="F4770">
        <v>313</v>
      </c>
      <c r="G4770">
        <v>59</v>
      </c>
      <c r="H4770" t="s">
        <v>37</v>
      </c>
      <c r="I4770" t="s">
        <v>44</v>
      </c>
      <c r="J4770">
        <v>135</v>
      </c>
      <c r="K4770" t="s">
        <v>26</v>
      </c>
      <c r="L4770">
        <v>3</v>
      </c>
      <c r="M4770" s="1">
        <v>21.991502029999999</v>
      </c>
      <c r="N4770" s="1">
        <f>Table1[[#This Row],[Quantity]]*Table1[[#This Row],[UnitPrice]]</f>
        <v>65.974506090000006</v>
      </c>
      <c r="O4770" t="s">
        <v>30</v>
      </c>
      <c r="P4770" t="b">
        <v>1</v>
      </c>
      <c r="Q4770">
        <v>0</v>
      </c>
      <c r="R4770" s="1">
        <f>Table1[[#This Row],[Sales]]-Table1[[#This Row],[DiscountAmount]]</f>
        <v>65.974506090000006</v>
      </c>
      <c r="S4770" t="b">
        <v>1</v>
      </c>
      <c r="T4770" t="s">
        <v>28</v>
      </c>
      <c r="U4770">
        <v>1</v>
      </c>
      <c r="V4770" t="b">
        <v>1</v>
      </c>
    </row>
    <row r="4771" spans="1:22" x14ac:dyDescent="0.3">
      <c r="A4771">
        <v>4770</v>
      </c>
      <c r="B4771" s="2">
        <v>43447</v>
      </c>
      <c r="C4771" s="19">
        <f>YEAR(Table1[[#This Row],[Date]])</f>
        <v>2018</v>
      </c>
      <c r="D4771">
        <f>MONTH(Table1[[#This Row],[Date]])</f>
        <v>12</v>
      </c>
      <c r="E4771" t="str">
        <f>TEXT(Table1[[#This Row],[Date]],"MMMM")</f>
        <v>December</v>
      </c>
      <c r="F4771">
        <v>236</v>
      </c>
      <c r="G4771">
        <v>56</v>
      </c>
      <c r="H4771" t="s">
        <v>37</v>
      </c>
      <c r="I4771" t="s">
        <v>49</v>
      </c>
      <c r="J4771">
        <v>586</v>
      </c>
      <c r="K4771" t="s">
        <v>34</v>
      </c>
      <c r="L4771">
        <v>4</v>
      </c>
      <c r="M4771" s="1">
        <v>36.811562479999999</v>
      </c>
      <c r="N4771" s="1">
        <f>Table1[[#This Row],[Quantity]]*Table1[[#This Row],[UnitPrice]]</f>
        <v>147.24624992</v>
      </c>
      <c r="O4771" t="s">
        <v>35</v>
      </c>
      <c r="P4771" t="b">
        <v>1</v>
      </c>
      <c r="Q4771">
        <v>0</v>
      </c>
      <c r="R4771" s="1">
        <f>Table1[[#This Row],[Sales]]-Table1[[#This Row],[DiscountAmount]]</f>
        <v>147.24624992</v>
      </c>
      <c r="S4771" t="b">
        <v>1</v>
      </c>
      <c r="T4771" t="s">
        <v>28</v>
      </c>
      <c r="U4771">
        <v>4</v>
      </c>
      <c r="V4771" t="b">
        <v>1</v>
      </c>
    </row>
    <row r="4772" spans="1:22" x14ac:dyDescent="0.3">
      <c r="A4772">
        <v>4771</v>
      </c>
      <c r="B4772" s="2">
        <v>44560</v>
      </c>
      <c r="C4772" s="19">
        <f>YEAR(Table1[[#This Row],[Date]])</f>
        <v>2021</v>
      </c>
      <c r="D4772">
        <f>MONTH(Table1[[#This Row],[Date]])</f>
        <v>12</v>
      </c>
      <c r="E4772" t="str">
        <f>TEXT(Table1[[#This Row],[Date]],"MMMM")</f>
        <v>December</v>
      </c>
      <c r="F4772">
        <v>176</v>
      </c>
      <c r="G4772">
        <v>49</v>
      </c>
      <c r="H4772" t="s">
        <v>24</v>
      </c>
      <c r="I4772" t="s">
        <v>40</v>
      </c>
      <c r="J4772">
        <v>136</v>
      </c>
      <c r="K4772" t="s">
        <v>26</v>
      </c>
      <c r="L4772">
        <v>2</v>
      </c>
      <c r="M4772" s="1">
        <v>98.571259330000004</v>
      </c>
      <c r="N4772" s="1">
        <f>Table1[[#This Row],[Quantity]]*Table1[[#This Row],[UnitPrice]]</f>
        <v>197.14251866000001</v>
      </c>
      <c r="O4772" t="s">
        <v>30</v>
      </c>
      <c r="P4772" t="b">
        <v>1</v>
      </c>
      <c r="Q4772">
        <v>0</v>
      </c>
      <c r="R4772" s="1">
        <f>Table1[[#This Row],[Sales]]-Table1[[#This Row],[DiscountAmount]]</f>
        <v>197.14251866000001</v>
      </c>
      <c r="S4772" t="b">
        <v>0</v>
      </c>
      <c r="T4772" t="s">
        <v>23</v>
      </c>
      <c r="U4772">
        <v>4</v>
      </c>
      <c r="V4772" t="b">
        <v>1</v>
      </c>
    </row>
    <row r="4773" spans="1:22" x14ac:dyDescent="0.3">
      <c r="A4773">
        <v>4772</v>
      </c>
      <c r="B4773" s="2">
        <v>43461</v>
      </c>
      <c r="C4773" s="19">
        <f>YEAR(Table1[[#This Row],[Date]])</f>
        <v>2018</v>
      </c>
      <c r="D4773">
        <f>MONTH(Table1[[#This Row],[Date]])</f>
        <v>12</v>
      </c>
      <c r="E4773" t="str">
        <f>TEXT(Table1[[#This Row],[Date]],"MMMM")</f>
        <v>December</v>
      </c>
      <c r="F4773">
        <v>178</v>
      </c>
      <c r="G4773">
        <v>46</v>
      </c>
      <c r="H4773" t="s">
        <v>19</v>
      </c>
      <c r="I4773" t="s">
        <v>46</v>
      </c>
      <c r="J4773">
        <v>299</v>
      </c>
      <c r="K4773" t="s">
        <v>39</v>
      </c>
      <c r="L4773">
        <v>3</v>
      </c>
      <c r="M4773" s="1">
        <v>51.025109530000002</v>
      </c>
      <c r="N4773" s="1">
        <f>Table1[[#This Row],[Quantity]]*Table1[[#This Row],[UnitPrice]]</f>
        <v>153.07532859</v>
      </c>
      <c r="O4773" t="s">
        <v>35</v>
      </c>
      <c r="P4773" t="b">
        <v>0</v>
      </c>
      <c r="Q4773">
        <v>0</v>
      </c>
      <c r="R4773" s="1">
        <f>Table1[[#This Row],[Sales]]-Table1[[#This Row],[DiscountAmount]]</f>
        <v>153.07532859</v>
      </c>
      <c r="S4773" t="b">
        <v>1</v>
      </c>
      <c r="T4773" t="s">
        <v>23</v>
      </c>
      <c r="U4773">
        <v>3</v>
      </c>
      <c r="V4773" t="b">
        <v>0</v>
      </c>
    </row>
    <row r="4774" spans="1:22" x14ac:dyDescent="0.3">
      <c r="A4774">
        <v>4773</v>
      </c>
      <c r="B4774" s="2">
        <v>44147</v>
      </c>
      <c r="C4774" s="19">
        <f>YEAR(Table1[[#This Row],[Date]])</f>
        <v>2020</v>
      </c>
      <c r="D4774">
        <f>MONTH(Table1[[#This Row],[Date]])</f>
        <v>11</v>
      </c>
      <c r="E4774" t="str">
        <f>TEXT(Table1[[#This Row],[Date]],"MMMM")</f>
        <v>November</v>
      </c>
      <c r="F4774">
        <v>340</v>
      </c>
      <c r="G4774">
        <v>46</v>
      </c>
      <c r="H4774" t="s">
        <v>37</v>
      </c>
      <c r="I4774" t="s">
        <v>33</v>
      </c>
      <c r="J4774">
        <v>969</v>
      </c>
      <c r="K4774" t="s">
        <v>26</v>
      </c>
      <c r="L4774">
        <v>3</v>
      </c>
      <c r="M4774" s="1">
        <v>97.486636390000001</v>
      </c>
      <c r="N4774" s="1">
        <f>Table1[[#This Row],[Quantity]]*Table1[[#This Row],[UnitPrice]]</f>
        <v>292.45990917</v>
      </c>
      <c r="O4774" t="s">
        <v>22</v>
      </c>
      <c r="P4774" t="b">
        <v>1</v>
      </c>
      <c r="Q4774">
        <v>0</v>
      </c>
      <c r="R4774" s="1">
        <f>Table1[[#This Row],[Sales]]-Table1[[#This Row],[DiscountAmount]]</f>
        <v>292.45990917</v>
      </c>
      <c r="S4774" t="b">
        <v>0</v>
      </c>
      <c r="T4774" t="s">
        <v>28</v>
      </c>
      <c r="U4774">
        <v>3</v>
      </c>
      <c r="V4774" t="b">
        <v>1</v>
      </c>
    </row>
    <row r="4775" spans="1:22" x14ac:dyDescent="0.3">
      <c r="A4775">
        <v>4774</v>
      </c>
      <c r="B4775" s="2">
        <v>43793</v>
      </c>
      <c r="C4775" s="19">
        <f>YEAR(Table1[[#This Row],[Date]])</f>
        <v>2019</v>
      </c>
      <c r="D4775">
        <f>MONTH(Table1[[#This Row],[Date]])</f>
        <v>11</v>
      </c>
      <c r="E4775" t="str">
        <f>TEXT(Table1[[#This Row],[Date]],"MMMM")</f>
        <v>November</v>
      </c>
      <c r="F4775">
        <v>238</v>
      </c>
      <c r="G4775">
        <v>52</v>
      </c>
      <c r="H4775" t="s">
        <v>19</v>
      </c>
      <c r="I4775" t="s">
        <v>31</v>
      </c>
      <c r="J4775">
        <v>753</v>
      </c>
      <c r="K4775" t="s">
        <v>34</v>
      </c>
      <c r="L4775">
        <v>3</v>
      </c>
      <c r="M4775" s="1">
        <v>35.50690814</v>
      </c>
      <c r="N4775" s="1">
        <f>Table1[[#This Row],[Quantity]]*Table1[[#This Row],[UnitPrice]]</f>
        <v>106.52072441999999</v>
      </c>
      <c r="O4775" t="s">
        <v>35</v>
      </c>
      <c r="P4775" t="b">
        <v>0</v>
      </c>
      <c r="Q4775">
        <v>10.65207244</v>
      </c>
      <c r="R4775" s="1">
        <f>Table1[[#This Row],[Sales]]-Table1[[#This Row],[DiscountAmount]]</f>
        <v>95.868651979999996</v>
      </c>
      <c r="S4775" t="b">
        <v>0</v>
      </c>
      <c r="T4775" t="s">
        <v>36</v>
      </c>
      <c r="U4775">
        <v>1</v>
      </c>
      <c r="V4775" t="b">
        <v>1</v>
      </c>
    </row>
    <row r="4776" spans="1:22" x14ac:dyDescent="0.3">
      <c r="A4776">
        <v>4775</v>
      </c>
      <c r="B4776" s="2">
        <v>44872</v>
      </c>
      <c r="C4776" s="19">
        <f>YEAR(Table1[[#This Row],[Date]])</f>
        <v>2022</v>
      </c>
      <c r="D4776">
        <f>MONTH(Table1[[#This Row],[Date]])</f>
        <v>11</v>
      </c>
      <c r="E4776" t="str">
        <f>TEXT(Table1[[#This Row],[Date]],"MMMM")</f>
        <v>November</v>
      </c>
      <c r="F4776">
        <v>13</v>
      </c>
      <c r="G4776">
        <v>56</v>
      </c>
      <c r="H4776" t="s">
        <v>24</v>
      </c>
      <c r="I4776" t="s">
        <v>47</v>
      </c>
      <c r="J4776">
        <v>87</v>
      </c>
      <c r="K4776" t="s">
        <v>21</v>
      </c>
      <c r="L4776">
        <v>3</v>
      </c>
      <c r="M4776" s="1">
        <v>30.908933619999999</v>
      </c>
      <c r="N4776" s="1">
        <f>Table1[[#This Row],[Quantity]]*Table1[[#This Row],[UnitPrice]]</f>
        <v>92.726800859999997</v>
      </c>
      <c r="O4776" t="s">
        <v>35</v>
      </c>
      <c r="P4776" t="b">
        <v>1</v>
      </c>
      <c r="Q4776">
        <v>0</v>
      </c>
      <c r="R4776" s="1">
        <f>Table1[[#This Row],[Sales]]-Table1[[#This Row],[DiscountAmount]]</f>
        <v>92.726800859999997</v>
      </c>
      <c r="S4776" t="b">
        <v>0</v>
      </c>
      <c r="T4776" t="s">
        <v>23</v>
      </c>
      <c r="U4776">
        <v>2</v>
      </c>
      <c r="V4776" t="b">
        <v>0</v>
      </c>
    </row>
    <row r="4777" spans="1:22" x14ac:dyDescent="0.3">
      <c r="A4777">
        <v>4776</v>
      </c>
      <c r="B4777" s="2">
        <v>43803</v>
      </c>
      <c r="C4777" s="19">
        <f>YEAR(Table1[[#This Row],[Date]])</f>
        <v>2019</v>
      </c>
      <c r="D4777">
        <f>MONTH(Table1[[#This Row],[Date]])</f>
        <v>12</v>
      </c>
      <c r="E4777" t="str">
        <f>TEXT(Table1[[#This Row],[Date]],"MMMM")</f>
        <v>December</v>
      </c>
      <c r="F4777">
        <v>243</v>
      </c>
      <c r="G4777">
        <v>24</v>
      </c>
      <c r="H4777" t="s">
        <v>37</v>
      </c>
      <c r="I4777" t="s">
        <v>49</v>
      </c>
      <c r="J4777">
        <v>711</v>
      </c>
      <c r="K4777" t="s">
        <v>34</v>
      </c>
      <c r="L4777">
        <v>3</v>
      </c>
      <c r="M4777" s="1">
        <v>39.966860250000003</v>
      </c>
      <c r="N4777" s="1">
        <f>Table1[[#This Row],[Quantity]]*Table1[[#This Row],[UnitPrice]]</f>
        <v>119.90058075000002</v>
      </c>
      <c r="O4777" t="s">
        <v>30</v>
      </c>
      <c r="P4777" t="b">
        <v>1</v>
      </c>
      <c r="Q4777">
        <v>11.990058080000001</v>
      </c>
      <c r="R4777" s="1">
        <f>Table1[[#This Row],[Sales]]-Table1[[#This Row],[DiscountAmount]]</f>
        <v>107.91052267000002</v>
      </c>
      <c r="S4777" t="b">
        <v>1</v>
      </c>
      <c r="T4777" t="s">
        <v>36</v>
      </c>
      <c r="U4777">
        <v>1</v>
      </c>
      <c r="V4777" t="b">
        <v>0</v>
      </c>
    </row>
    <row r="4778" spans="1:22" x14ac:dyDescent="0.3">
      <c r="A4778">
        <v>4777</v>
      </c>
      <c r="B4778" s="2">
        <v>44872</v>
      </c>
      <c r="C4778" s="19">
        <f>YEAR(Table1[[#This Row],[Date]])</f>
        <v>2022</v>
      </c>
      <c r="D4778">
        <f>MONTH(Table1[[#This Row],[Date]])</f>
        <v>11</v>
      </c>
      <c r="E4778" t="str">
        <f>TEXT(Table1[[#This Row],[Date]],"MMMM")</f>
        <v>November</v>
      </c>
      <c r="F4778">
        <v>296</v>
      </c>
      <c r="G4778">
        <v>69</v>
      </c>
      <c r="H4778" t="s">
        <v>37</v>
      </c>
      <c r="I4778" t="s">
        <v>27</v>
      </c>
      <c r="J4778">
        <v>33</v>
      </c>
      <c r="K4778" t="s">
        <v>21</v>
      </c>
      <c r="L4778">
        <v>3</v>
      </c>
      <c r="M4778" s="1">
        <v>88.956047740000002</v>
      </c>
      <c r="N4778" s="1">
        <f>Table1[[#This Row],[Quantity]]*Table1[[#This Row],[UnitPrice]]</f>
        <v>266.86814321999998</v>
      </c>
      <c r="O4778" t="s">
        <v>35</v>
      </c>
      <c r="P4778" t="b">
        <v>1</v>
      </c>
      <c r="Q4778">
        <v>0</v>
      </c>
      <c r="R4778" s="1">
        <f>Table1[[#This Row],[Sales]]-Table1[[#This Row],[DiscountAmount]]</f>
        <v>266.86814321999998</v>
      </c>
      <c r="S4778" t="b">
        <v>1</v>
      </c>
      <c r="T4778" t="s">
        <v>23</v>
      </c>
      <c r="U4778">
        <v>2</v>
      </c>
      <c r="V4778" t="b">
        <v>1</v>
      </c>
    </row>
    <row r="4779" spans="1:22" x14ac:dyDescent="0.3">
      <c r="A4779">
        <v>4778</v>
      </c>
      <c r="B4779" s="2">
        <v>43788</v>
      </c>
      <c r="C4779" s="19">
        <f>YEAR(Table1[[#This Row],[Date]])</f>
        <v>2019</v>
      </c>
      <c r="D4779">
        <f>MONTH(Table1[[#This Row],[Date]])</f>
        <v>11</v>
      </c>
      <c r="E4779" t="str">
        <f>TEXT(Table1[[#This Row],[Date]],"MMMM")</f>
        <v>November</v>
      </c>
      <c r="F4779">
        <v>355</v>
      </c>
      <c r="G4779">
        <v>55</v>
      </c>
      <c r="H4779" t="s">
        <v>19</v>
      </c>
      <c r="I4779" t="s">
        <v>53</v>
      </c>
      <c r="J4779">
        <v>707</v>
      </c>
      <c r="K4779" t="s">
        <v>21</v>
      </c>
      <c r="L4779">
        <v>3</v>
      </c>
      <c r="M4779" s="1">
        <v>11.928115780000001</v>
      </c>
      <c r="N4779" s="1">
        <f>Table1[[#This Row],[Quantity]]*Table1[[#This Row],[UnitPrice]]</f>
        <v>35.784347340000004</v>
      </c>
      <c r="O4779" t="s">
        <v>22</v>
      </c>
      <c r="P4779" t="b">
        <v>1</v>
      </c>
      <c r="Q4779">
        <v>3.578434734</v>
      </c>
      <c r="R4779" s="1">
        <f>Table1[[#This Row],[Sales]]-Table1[[#This Row],[DiscountAmount]]</f>
        <v>32.205912606000005</v>
      </c>
      <c r="S4779" t="b">
        <v>1</v>
      </c>
      <c r="T4779" t="s">
        <v>36</v>
      </c>
      <c r="U4779">
        <v>1</v>
      </c>
      <c r="V4779" t="b">
        <v>1</v>
      </c>
    </row>
    <row r="4780" spans="1:22" x14ac:dyDescent="0.3">
      <c r="A4780">
        <v>4779</v>
      </c>
      <c r="B4780" s="2">
        <v>44177</v>
      </c>
      <c r="C4780" s="19">
        <f>YEAR(Table1[[#This Row],[Date]])</f>
        <v>2020</v>
      </c>
      <c r="D4780">
        <f>MONTH(Table1[[#This Row],[Date]])</f>
        <v>12</v>
      </c>
      <c r="E4780" t="str">
        <f>TEXT(Table1[[#This Row],[Date]],"MMMM")</f>
        <v>December</v>
      </c>
      <c r="F4780">
        <v>494</v>
      </c>
      <c r="G4780">
        <v>44</v>
      </c>
      <c r="H4780" t="s">
        <v>37</v>
      </c>
      <c r="I4780" t="s">
        <v>49</v>
      </c>
      <c r="J4780">
        <v>936</v>
      </c>
      <c r="K4780" t="s">
        <v>39</v>
      </c>
      <c r="L4780">
        <v>1</v>
      </c>
      <c r="M4780" s="1">
        <v>12.45836385</v>
      </c>
      <c r="N4780" s="1">
        <f>Table1[[#This Row],[Quantity]]*Table1[[#This Row],[UnitPrice]]</f>
        <v>12.45836385</v>
      </c>
      <c r="O4780" t="s">
        <v>22</v>
      </c>
      <c r="P4780" t="b">
        <v>1</v>
      </c>
      <c r="Q4780">
        <v>1.245836385</v>
      </c>
      <c r="R4780" s="1">
        <f>Table1[[#This Row],[Sales]]-Table1[[#This Row],[DiscountAmount]]</f>
        <v>11.212527464999999</v>
      </c>
      <c r="S4780" t="b">
        <v>0</v>
      </c>
      <c r="T4780" t="s">
        <v>36</v>
      </c>
      <c r="U4780">
        <v>1</v>
      </c>
      <c r="V4780" t="b">
        <v>0</v>
      </c>
    </row>
    <row r="4781" spans="1:22" x14ac:dyDescent="0.3">
      <c r="A4781">
        <v>4780</v>
      </c>
      <c r="B4781" s="2">
        <v>43812</v>
      </c>
      <c r="C4781" s="19">
        <f>YEAR(Table1[[#This Row],[Date]])</f>
        <v>2019</v>
      </c>
      <c r="D4781">
        <f>MONTH(Table1[[#This Row],[Date]])</f>
        <v>12</v>
      </c>
      <c r="E4781" t="str">
        <f>TEXT(Table1[[#This Row],[Date]],"MMMM")</f>
        <v>December</v>
      </c>
      <c r="F4781">
        <v>65</v>
      </c>
      <c r="G4781">
        <v>52</v>
      </c>
      <c r="H4781" t="s">
        <v>19</v>
      </c>
      <c r="I4781" t="s">
        <v>48</v>
      </c>
      <c r="J4781">
        <v>481</v>
      </c>
      <c r="K4781" t="s">
        <v>43</v>
      </c>
      <c r="L4781">
        <v>4</v>
      </c>
      <c r="M4781" s="1">
        <v>17.842838990000001</v>
      </c>
      <c r="N4781" s="1">
        <f>Table1[[#This Row],[Quantity]]*Table1[[#This Row],[UnitPrice]]</f>
        <v>71.371355960000002</v>
      </c>
      <c r="O4781" t="s">
        <v>32</v>
      </c>
      <c r="P4781" t="b">
        <v>1</v>
      </c>
      <c r="Q4781">
        <v>7.1371355950000002</v>
      </c>
      <c r="R4781" s="1">
        <f>Table1[[#This Row],[Sales]]-Table1[[#This Row],[DiscountAmount]]</f>
        <v>64.234220364999999</v>
      </c>
      <c r="S4781" t="b">
        <v>1</v>
      </c>
      <c r="T4781" t="s">
        <v>36</v>
      </c>
      <c r="U4781">
        <v>1</v>
      </c>
      <c r="V4781" t="b">
        <v>0</v>
      </c>
    </row>
    <row r="4782" spans="1:22" x14ac:dyDescent="0.3">
      <c r="A4782">
        <v>4781</v>
      </c>
      <c r="B4782" s="2">
        <v>43414</v>
      </c>
      <c r="C4782" s="19">
        <f>YEAR(Table1[[#This Row],[Date]])</f>
        <v>2018</v>
      </c>
      <c r="D4782">
        <f>MONTH(Table1[[#This Row],[Date]])</f>
        <v>11</v>
      </c>
      <c r="E4782" t="str">
        <f>TEXT(Table1[[#This Row],[Date]],"MMMM")</f>
        <v>November</v>
      </c>
      <c r="F4782">
        <v>92</v>
      </c>
      <c r="G4782">
        <v>64</v>
      </c>
      <c r="H4782" t="s">
        <v>24</v>
      </c>
      <c r="I4782" t="s">
        <v>50</v>
      </c>
      <c r="J4782">
        <v>322</v>
      </c>
      <c r="K4782" t="s">
        <v>26</v>
      </c>
      <c r="L4782">
        <v>2</v>
      </c>
      <c r="M4782" s="1">
        <v>35.437393479999997</v>
      </c>
      <c r="N4782" s="1">
        <f>Table1[[#This Row],[Quantity]]*Table1[[#This Row],[UnitPrice]]</f>
        <v>70.874786959999994</v>
      </c>
      <c r="O4782" t="s">
        <v>32</v>
      </c>
      <c r="P4782" t="b">
        <v>1</v>
      </c>
      <c r="Q4782">
        <v>0</v>
      </c>
      <c r="R4782" s="1">
        <f>Table1[[#This Row],[Sales]]-Table1[[#This Row],[DiscountAmount]]</f>
        <v>70.874786959999994</v>
      </c>
      <c r="S4782" t="b">
        <v>0</v>
      </c>
      <c r="T4782" t="s">
        <v>23</v>
      </c>
      <c r="U4782">
        <v>1</v>
      </c>
      <c r="V4782" t="b">
        <v>0</v>
      </c>
    </row>
    <row r="4783" spans="1:22" x14ac:dyDescent="0.3">
      <c r="A4783">
        <v>4782</v>
      </c>
      <c r="B4783" s="2">
        <v>44169</v>
      </c>
      <c r="C4783" s="19">
        <f>YEAR(Table1[[#This Row],[Date]])</f>
        <v>2020</v>
      </c>
      <c r="D4783">
        <f>MONTH(Table1[[#This Row],[Date]])</f>
        <v>12</v>
      </c>
      <c r="E4783" t="str">
        <f>TEXT(Table1[[#This Row],[Date]],"MMMM")</f>
        <v>December</v>
      </c>
      <c r="F4783">
        <v>343</v>
      </c>
      <c r="G4783">
        <v>21</v>
      </c>
      <c r="H4783" t="s">
        <v>24</v>
      </c>
      <c r="I4783" t="s">
        <v>33</v>
      </c>
      <c r="J4783">
        <v>701</v>
      </c>
      <c r="K4783" t="s">
        <v>34</v>
      </c>
      <c r="L4783">
        <v>5</v>
      </c>
      <c r="M4783" s="1">
        <v>79.320556170000003</v>
      </c>
      <c r="N4783" s="1">
        <f>Table1[[#This Row],[Quantity]]*Table1[[#This Row],[UnitPrice]]</f>
        <v>396.60278085000004</v>
      </c>
      <c r="O4783" t="s">
        <v>35</v>
      </c>
      <c r="P4783" t="b">
        <v>1</v>
      </c>
      <c r="Q4783">
        <v>39.660278079999998</v>
      </c>
      <c r="R4783" s="1">
        <f>Table1[[#This Row],[Sales]]-Table1[[#This Row],[DiscountAmount]]</f>
        <v>356.94250277000003</v>
      </c>
      <c r="S4783" t="b">
        <v>0</v>
      </c>
      <c r="T4783" t="s">
        <v>36</v>
      </c>
      <c r="U4783">
        <v>5</v>
      </c>
      <c r="V4783" t="b">
        <v>1</v>
      </c>
    </row>
    <row r="4784" spans="1:22" x14ac:dyDescent="0.3">
      <c r="A4784">
        <v>4783</v>
      </c>
      <c r="B4784" s="2">
        <v>44517</v>
      </c>
      <c r="C4784" s="19">
        <f>YEAR(Table1[[#This Row],[Date]])</f>
        <v>2021</v>
      </c>
      <c r="D4784">
        <f>MONTH(Table1[[#This Row],[Date]])</f>
        <v>11</v>
      </c>
      <c r="E4784" t="str">
        <f>TEXT(Table1[[#This Row],[Date]],"MMMM")</f>
        <v>November</v>
      </c>
      <c r="F4784">
        <v>128</v>
      </c>
      <c r="G4784">
        <v>27</v>
      </c>
      <c r="H4784" t="s">
        <v>37</v>
      </c>
      <c r="I4784" t="s">
        <v>44</v>
      </c>
      <c r="J4784">
        <v>917</v>
      </c>
      <c r="K4784" t="s">
        <v>43</v>
      </c>
      <c r="L4784">
        <v>3</v>
      </c>
      <c r="M4784" s="1">
        <v>33.820961330000003</v>
      </c>
      <c r="N4784" s="1">
        <f>Table1[[#This Row],[Quantity]]*Table1[[#This Row],[UnitPrice]]</f>
        <v>101.46288399000001</v>
      </c>
      <c r="O4784" t="s">
        <v>32</v>
      </c>
      <c r="P4784" t="b">
        <v>1</v>
      </c>
      <c r="Q4784">
        <v>10.1462884</v>
      </c>
      <c r="R4784" s="1">
        <f>Table1[[#This Row],[Sales]]-Table1[[#This Row],[DiscountAmount]]</f>
        <v>91.316595590000006</v>
      </c>
      <c r="S4784" t="b">
        <v>0</v>
      </c>
      <c r="T4784" t="s">
        <v>36</v>
      </c>
      <c r="U4784">
        <v>3</v>
      </c>
      <c r="V4784" t="b">
        <v>0</v>
      </c>
    </row>
    <row r="4785" spans="1:22" x14ac:dyDescent="0.3">
      <c r="A4785">
        <v>4784</v>
      </c>
      <c r="B4785" s="2">
        <v>43421</v>
      </c>
      <c r="C4785" s="19">
        <f>YEAR(Table1[[#This Row],[Date]])</f>
        <v>2018</v>
      </c>
      <c r="D4785">
        <f>MONTH(Table1[[#This Row],[Date]])</f>
        <v>11</v>
      </c>
      <c r="E4785" t="str">
        <f>TEXT(Table1[[#This Row],[Date]],"MMMM")</f>
        <v>November</v>
      </c>
      <c r="F4785">
        <v>378</v>
      </c>
      <c r="G4785">
        <v>22</v>
      </c>
      <c r="H4785" t="s">
        <v>19</v>
      </c>
      <c r="I4785" t="s">
        <v>41</v>
      </c>
      <c r="J4785">
        <v>588</v>
      </c>
      <c r="K4785" t="s">
        <v>43</v>
      </c>
      <c r="L4785">
        <v>3</v>
      </c>
      <c r="M4785" s="1">
        <v>47.711178859999997</v>
      </c>
      <c r="N4785" s="1">
        <f>Table1[[#This Row],[Quantity]]*Table1[[#This Row],[UnitPrice]]</f>
        <v>143.13353658</v>
      </c>
      <c r="O4785" t="s">
        <v>22</v>
      </c>
      <c r="P4785" t="b">
        <v>1</v>
      </c>
      <c r="Q4785">
        <v>0</v>
      </c>
      <c r="R4785" s="1">
        <f>Table1[[#This Row],[Sales]]-Table1[[#This Row],[DiscountAmount]]</f>
        <v>143.13353658</v>
      </c>
      <c r="S4785" t="b">
        <v>0</v>
      </c>
      <c r="T4785" t="s">
        <v>23</v>
      </c>
      <c r="U4785">
        <v>4</v>
      </c>
      <c r="V4785" t="b">
        <v>0</v>
      </c>
    </row>
    <row r="4786" spans="1:22" x14ac:dyDescent="0.3">
      <c r="A4786">
        <v>4785</v>
      </c>
      <c r="B4786" s="2">
        <v>44511</v>
      </c>
      <c r="C4786" s="19">
        <f>YEAR(Table1[[#This Row],[Date]])</f>
        <v>2021</v>
      </c>
      <c r="D4786">
        <f>MONTH(Table1[[#This Row],[Date]])</f>
        <v>11</v>
      </c>
      <c r="E4786" t="str">
        <f>TEXT(Table1[[#This Row],[Date]],"MMMM")</f>
        <v>November</v>
      </c>
      <c r="F4786">
        <v>175</v>
      </c>
      <c r="G4786">
        <v>33</v>
      </c>
      <c r="H4786" t="s">
        <v>24</v>
      </c>
      <c r="I4786" t="s">
        <v>50</v>
      </c>
      <c r="J4786">
        <v>99</v>
      </c>
      <c r="K4786" t="s">
        <v>34</v>
      </c>
      <c r="L4786">
        <v>2</v>
      </c>
      <c r="M4786" s="1">
        <v>74.147692480000003</v>
      </c>
      <c r="N4786" s="1">
        <f>Table1[[#This Row],[Quantity]]*Table1[[#This Row],[UnitPrice]]</f>
        <v>148.29538496000001</v>
      </c>
      <c r="O4786" t="s">
        <v>35</v>
      </c>
      <c r="P4786" t="b">
        <v>0</v>
      </c>
      <c r="Q4786">
        <v>14.8295385</v>
      </c>
      <c r="R4786" s="1">
        <f>Table1[[#This Row],[Sales]]-Table1[[#This Row],[DiscountAmount]]</f>
        <v>133.46584645999999</v>
      </c>
      <c r="S4786" t="b">
        <v>1</v>
      </c>
      <c r="T4786" t="s">
        <v>36</v>
      </c>
      <c r="U4786">
        <v>4</v>
      </c>
      <c r="V4786" t="b">
        <v>1</v>
      </c>
    </row>
    <row r="4787" spans="1:22" x14ac:dyDescent="0.3">
      <c r="A4787">
        <v>4786</v>
      </c>
      <c r="B4787" s="2">
        <v>44903</v>
      </c>
      <c r="C4787" s="19">
        <f>YEAR(Table1[[#This Row],[Date]])</f>
        <v>2022</v>
      </c>
      <c r="D4787">
        <f>MONTH(Table1[[#This Row],[Date]])</f>
        <v>12</v>
      </c>
      <c r="E4787" t="str">
        <f>TEXT(Table1[[#This Row],[Date]],"MMMM")</f>
        <v>December</v>
      </c>
      <c r="F4787">
        <v>78</v>
      </c>
      <c r="G4787">
        <v>19</v>
      </c>
      <c r="H4787" t="s">
        <v>19</v>
      </c>
      <c r="I4787" t="s">
        <v>51</v>
      </c>
      <c r="J4787">
        <v>724</v>
      </c>
      <c r="K4787" t="s">
        <v>34</v>
      </c>
      <c r="L4787">
        <v>1</v>
      </c>
      <c r="M4787" s="1">
        <v>67.013677009999995</v>
      </c>
      <c r="N4787" s="1">
        <f>Table1[[#This Row],[Quantity]]*Table1[[#This Row],[UnitPrice]]</f>
        <v>67.013677009999995</v>
      </c>
      <c r="O4787" t="s">
        <v>35</v>
      </c>
      <c r="P4787" t="b">
        <v>1</v>
      </c>
      <c r="Q4787">
        <v>0</v>
      </c>
      <c r="R4787" s="1">
        <f>Table1[[#This Row],[Sales]]-Table1[[#This Row],[DiscountAmount]]</f>
        <v>67.013677009999995</v>
      </c>
      <c r="S4787" t="b">
        <v>0</v>
      </c>
      <c r="T4787" t="s">
        <v>28</v>
      </c>
      <c r="U4787">
        <v>2</v>
      </c>
      <c r="V4787" t="b">
        <v>0</v>
      </c>
    </row>
    <row r="4788" spans="1:22" x14ac:dyDescent="0.3">
      <c r="A4788">
        <v>4787</v>
      </c>
      <c r="B4788" s="2">
        <v>44180</v>
      </c>
      <c r="C4788" s="19">
        <f>YEAR(Table1[[#This Row],[Date]])</f>
        <v>2020</v>
      </c>
      <c r="D4788">
        <f>MONTH(Table1[[#This Row],[Date]])</f>
        <v>12</v>
      </c>
      <c r="E4788" t="str">
        <f>TEXT(Table1[[#This Row],[Date]],"MMMM")</f>
        <v>December</v>
      </c>
      <c r="F4788">
        <v>474</v>
      </c>
      <c r="G4788">
        <v>26</v>
      </c>
      <c r="H4788" t="s">
        <v>37</v>
      </c>
      <c r="I4788" t="s">
        <v>42</v>
      </c>
      <c r="J4788">
        <v>450</v>
      </c>
      <c r="K4788" t="s">
        <v>21</v>
      </c>
      <c r="L4788">
        <v>2</v>
      </c>
      <c r="M4788" s="1">
        <v>28.250488019999999</v>
      </c>
      <c r="N4788" s="1">
        <f>Table1[[#This Row],[Quantity]]*Table1[[#This Row],[UnitPrice]]</f>
        <v>56.500976039999998</v>
      </c>
      <c r="O4788" t="s">
        <v>30</v>
      </c>
      <c r="P4788" t="b">
        <v>1</v>
      </c>
      <c r="Q4788">
        <v>5.650097605</v>
      </c>
      <c r="R4788" s="1">
        <f>Table1[[#This Row],[Sales]]-Table1[[#This Row],[DiscountAmount]]</f>
        <v>50.850878434999998</v>
      </c>
      <c r="S4788" t="b">
        <v>0</v>
      </c>
      <c r="T4788" t="s">
        <v>36</v>
      </c>
      <c r="U4788">
        <v>5</v>
      </c>
      <c r="V4788" t="b">
        <v>0</v>
      </c>
    </row>
    <row r="4789" spans="1:22" x14ac:dyDescent="0.3">
      <c r="A4789">
        <v>4788</v>
      </c>
      <c r="B4789" s="2">
        <v>44924</v>
      </c>
      <c r="C4789" s="19">
        <f>YEAR(Table1[[#This Row],[Date]])</f>
        <v>2022</v>
      </c>
      <c r="D4789">
        <f>MONTH(Table1[[#This Row],[Date]])</f>
        <v>12</v>
      </c>
      <c r="E4789" t="str">
        <f>TEXT(Table1[[#This Row],[Date]],"MMMM")</f>
        <v>December</v>
      </c>
      <c r="F4789">
        <v>151</v>
      </c>
      <c r="G4789">
        <v>68</v>
      </c>
      <c r="H4789" t="s">
        <v>19</v>
      </c>
      <c r="I4789" t="s">
        <v>40</v>
      </c>
      <c r="J4789">
        <v>183</v>
      </c>
      <c r="K4789" t="s">
        <v>43</v>
      </c>
      <c r="L4789">
        <v>4</v>
      </c>
      <c r="M4789" s="1">
        <v>67.803877760000006</v>
      </c>
      <c r="N4789" s="1">
        <f>Table1[[#This Row],[Quantity]]*Table1[[#This Row],[UnitPrice]]</f>
        <v>271.21551104000002</v>
      </c>
      <c r="O4789" t="s">
        <v>35</v>
      </c>
      <c r="P4789" t="b">
        <v>0</v>
      </c>
      <c r="Q4789">
        <v>27.121551109999999</v>
      </c>
      <c r="R4789" s="1">
        <f>Table1[[#This Row],[Sales]]-Table1[[#This Row],[DiscountAmount]]</f>
        <v>244.09395993000004</v>
      </c>
      <c r="S4789" t="b">
        <v>1</v>
      </c>
      <c r="T4789" t="s">
        <v>36</v>
      </c>
      <c r="U4789">
        <v>5</v>
      </c>
      <c r="V4789" t="b">
        <v>0</v>
      </c>
    </row>
    <row r="4790" spans="1:22" x14ac:dyDescent="0.3">
      <c r="A4790">
        <v>4789</v>
      </c>
      <c r="B4790" s="2">
        <v>44888</v>
      </c>
      <c r="C4790" s="19">
        <f>YEAR(Table1[[#This Row],[Date]])</f>
        <v>2022</v>
      </c>
      <c r="D4790">
        <f>MONTH(Table1[[#This Row],[Date]])</f>
        <v>11</v>
      </c>
      <c r="E4790" t="str">
        <f>TEXT(Table1[[#This Row],[Date]],"MMMM")</f>
        <v>November</v>
      </c>
      <c r="F4790">
        <v>334</v>
      </c>
      <c r="G4790">
        <v>49</v>
      </c>
      <c r="H4790" t="s">
        <v>37</v>
      </c>
      <c r="I4790" t="s">
        <v>49</v>
      </c>
      <c r="J4790">
        <v>960</v>
      </c>
      <c r="K4790" t="s">
        <v>39</v>
      </c>
      <c r="L4790">
        <v>4</v>
      </c>
      <c r="M4790" s="1">
        <v>50.367809510000001</v>
      </c>
      <c r="N4790" s="1">
        <f>Table1[[#This Row],[Quantity]]*Table1[[#This Row],[UnitPrice]]</f>
        <v>201.47123804</v>
      </c>
      <c r="O4790" t="s">
        <v>22</v>
      </c>
      <c r="P4790" t="b">
        <v>0</v>
      </c>
      <c r="Q4790">
        <v>20.147123799999999</v>
      </c>
      <c r="R4790" s="1">
        <f>Table1[[#This Row],[Sales]]-Table1[[#This Row],[DiscountAmount]]</f>
        <v>181.32411424</v>
      </c>
      <c r="S4790" t="b">
        <v>0</v>
      </c>
      <c r="T4790" t="s">
        <v>36</v>
      </c>
      <c r="U4790">
        <v>2</v>
      </c>
      <c r="V4790" t="b">
        <v>1</v>
      </c>
    </row>
    <row r="4791" spans="1:22" x14ac:dyDescent="0.3">
      <c r="A4791">
        <v>4790</v>
      </c>
      <c r="B4791" s="2">
        <v>44876</v>
      </c>
      <c r="C4791" s="19">
        <f>YEAR(Table1[[#This Row],[Date]])</f>
        <v>2022</v>
      </c>
      <c r="D4791">
        <f>MONTH(Table1[[#This Row],[Date]])</f>
        <v>11</v>
      </c>
      <c r="E4791" t="str">
        <f>TEXT(Table1[[#This Row],[Date]],"MMMM")</f>
        <v>November</v>
      </c>
      <c r="F4791">
        <v>100</v>
      </c>
      <c r="G4791">
        <v>52</v>
      </c>
      <c r="H4791" t="s">
        <v>24</v>
      </c>
      <c r="I4791" t="s">
        <v>50</v>
      </c>
      <c r="J4791">
        <v>841</v>
      </c>
      <c r="K4791" t="s">
        <v>34</v>
      </c>
      <c r="L4791">
        <v>4</v>
      </c>
      <c r="M4791" s="1">
        <v>78.430344410000004</v>
      </c>
      <c r="N4791" s="1">
        <f>Table1[[#This Row],[Quantity]]*Table1[[#This Row],[UnitPrice]]</f>
        <v>313.72137764000001</v>
      </c>
      <c r="O4791" t="s">
        <v>32</v>
      </c>
      <c r="P4791" t="b">
        <v>1</v>
      </c>
      <c r="Q4791">
        <v>0</v>
      </c>
      <c r="R4791" s="1">
        <f>Table1[[#This Row],[Sales]]-Table1[[#This Row],[DiscountAmount]]</f>
        <v>313.72137764000001</v>
      </c>
      <c r="S4791" t="b">
        <v>0</v>
      </c>
      <c r="T4791" t="s">
        <v>23</v>
      </c>
      <c r="U4791">
        <v>1</v>
      </c>
      <c r="V4791" t="b">
        <v>1</v>
      </c>
    </row>
    <row r="4792" spans="1:22" x14ac:dyDescent="0.3">
      <c r="A4792">
        <v>4791</v>
      </c>
      <c r="B4792" s="2">
        <v>43797</v>
      </c>
      <c r="C4792" s="19">
        <f>YEAR(Table1[[#This Row],[Date]])</f>
        <v>2019</v>
      </c>
      <c r="D4792">
        <f>MONTH(Table1[[#This Row],[Date]])</f>
        <v>11</v>
      </c>
      <c r="E4792" t="str">
        <f>TEXT(Table1[[#This Row],[Date]],"MMMM")</f>
        <v>November</v>
      </c>
      <c r="F4792">
        <v>256</v>
      </c>
      <c r="G4792">
        <v>55</v>
      </c>
      <c r="H4792" t="s">
        <v>37</v>
      </c>
      <c r="I4792" t="s">
        <v>51</v>
      </c>
      <c r="J4792">
        <v>60</v>
      </c>
      <c r="K4792" t="s">
        <v>34</v>
      </c>
      <c r="L4792">
        <v>1</v>
      </c>
      <c r="M4792" s="1">
        <v>58.261107289999998</v>
      </c>
      <c r="N4792" s="1">
        <f>Table1[[#This Row],[Quantity]]*Table1[[#This Row],[UnitPrice]]</f>
        <v>58.261107289999998</v>
      </c>
      <c r="O4792" t="s">
        <v>22</v>
      </c>
      <c r="P4792" t="b">
        <v>0</v>
      </c>
      <c r="Q4792">
        <v>5.8261107289999998</v>
      </c>
      <c r="R4792" s="1">
        <f>Table1[[#This Row],[Sales]]-Table1[[#This Row],[DiscountAmount]]</f>
        <v>52.434996560999998</v>
      </c>
      <c r="S4792" t="b">
        <v>0</v>
      </c>
      <c r="T4792" t="s">
        <v>36</v>
      </c>
      <c r="U4792">
        <v>4</v>
      </c>
      <c r="V4792" t="b">
        <v>1</v>
      </c>
    </row>
    <row r="4793" spans="1:22" x14ac:dyDescent="0.3">
      <c r="A4793">
        <v>4792</v>
      </c>
      <c r="B4793" s="2">
        <v>45263</v>
      </c>
      <c r="C4793" s="19">
        <f>YEAR(Table1[[#This Row],[Date]])</f>
        <v>2023</v>
      </c>
      <c r="D4793">
        <f>MONTH(Table1[[#This Row],[Date]])</f>
        <v>12</v>
      </c>
      <c r="E4793" t="str">
        <f>TEXT(Table1[[#This Row],[Date]],"MMMM")</f>
        <v>December</v>
      </c>
      <c r="F4793">
        <v>135</v>
      </c>
      <c r="G4793">
        <v>58</v>
      </c>
      <c r="H4793" t="s">
        <v>19</v>
      </c>
      <c r="I4793" t="s">
        <v>41</v>
      </c>
      <c r="J4793">
        <v>261</v>
      </c>
      <c r="K4793" t="s">
        <v>39</v>
      </c>
      <c r="L4793">
        <v>5</v>
      </c>
      <c r="M4793" s="1">
        <v>18.57341984</v>
      </c>
      <c r="N4793" s="1">
        <f>Table1[[#This Row],[Quantity]]*Table1[[#This Row],[UnitPrice]]</f>
        <v>92.867099199999998</v>
      </c>
      <c r="O4793" t="s">
        <v>35</v>
      </c>
      <c r="P4793" t="b">
        <v>0</v>
      </c>
      <c r="Q4793">
        <v>0</v>
      </c>
      <c r="R4793" s="1">
        <f>Table1[[#This Row],[Sales]]-Table1[[#This Row],[DiscountAmount]]</f>
        <v>92.867099199999998</v>
      </c>
      <c r="S4793" t="b">
        <v>0</v>
      </c>
      <c r="T4793" t="s">
        <v>28</v>
      </c>
      <c r="U4793">
        <v>3</v>
      </c>
      <c r="V4793" t="b">
        <v>0</v>
      </c>
    </row>
    <row r="4794" spans="1:22" x14ac:dyDescent="0.3">
      <c r="A4794">
        <v>4793</v>
      </c>
      <c r="B4794" s="2">
        <v>43439</v>
      </c>
      <c r="C4794" s="19">
        <f>YEAR(Table1[[#This Row],[Date]])</f>
        <v>2018</v>
      </c>
      <c r="D4794">
        <f>MONTH(Table1[[#This Row],[Date]])</f>
        <v>12</v>
      </c>
      <c r="E4794" t="str">
        <f>TEXT(Table1[[#This Row],[Date]],"MMMM")</f>
        <v>December</v>
      </c>
      <c r="F4794">
        <v>203</v>
      </c>
      <c r="G4794">
        <v>33</v>
      </c>
      <c r="H4794" t="s">
        <v>19</v>
      </c>
      <c r="I4794" t="s">
        <v>42</v>
      </c>
      <c r="J4794">
        <v>262</v>
      </c>
      <c r="K4794" t="s">
        <v>34</v>
      </c>
      <c r="L4794">
        <v>4</v>
      </c>
      <c r="M4794" s="1">
        <v>28.11433671</v>
      </c>
      <c r="N4794" s="1">
        <f>Table1[[#This Row],[Quantity]]*Table1[[#This Row],[UnitPrice]]</f>
        <v>112.45734684</v>
      </c>
      <c r="O4794" t="s">
        <v>35</v>
      </c>
      <c r="P4794" t="b">
        <v>0</v>
      </c>
      <c r="Q4794">
        <v>11.24573468</v>
      </c>
      <c r="R4794" s="1">
        <f>Table1[[#This Row],[Sales]]-Table1[[#This Row],[DiscountAmount]]</f>
        <v>101.21161216</v>
      </c>
      <c r="S4794" t="b">
        <v>0</v>
      </c>
      <c r="T4794" t="s">
        <v>36</v>
      </c>
      <c r="U4794">
        <v>3</v>
      </c>
      <c r="V4794" t="b">
        <v>1</v>
      </c>
    </row>
    <row r="4795" spans="1:22" x14ac:dyDescent="0.3">
      <c r="A4795">
        <v>4794</v>
      </c>
      <c r="B4795" s="2">
        <v>44548</v>
      </c>
      <c r="C4795" s="19">
        <f>YEAR(Table1[[#This Row],[Date]])</f>
        <v>2021</v>
      </c>
      <c r="D4795">
        <f>MONTH(Table1[[#This Row],[Date]])</f>
        <v>12</v>
      </c>
      <c r="E4795" t="str">
        <f>TEXT(Table1[[#This Row],[Date]],"MMMM")</f>
        <v>December</v>
      </c>
      <c r="F4795">
        <v>129</v>
      </c>
      <c r="G4795">
        <v>21</v>
      </c>
      <c r="H4795" t="s">
        <v>24</v>
      </c>
      <c r="I4795" t="s">
        <v>33</v>
      </c>
      <c r="J4795">
        <v>359</v>
      </c>
      <c r="K4795" t="s">
        <v>43</v>
      </c>
      <c r="L4795">
        <v>1</v>
      </c>
      <c r="M4795" s="1">
        <v>15.764320339999999</v>
      </c>
      <c r="N4795" s="1">
        <f>Table1[[#This Row],[Quantity]]*Table1[[#This Row],[UnitPrice]]</f>
        <v>15.764320339999999</v>
      </c>
      <c r="O4795" t="s">
        <v>30</v>
      </c>
      <c r="P4795" t="b">
        <v>0</v>
      </c>
      <c r="Q4795">
        <v>0</v>
      </c>
      <c r="R4795" s="1">
        <f>Table1[[#This Row],[Sales]]-Table1[[#This Row],[DiscountAmount]]</f>
        <v>15.764320339999999</v>
      </c>
      <c r="S4795" t="b">
        <v>1</v>
      </c>
      <c r="T4795" t="s">
        <v>28</v>
      </c>
      <c r="U4795">
        <v>2</v>
      </c>
      <c r="V4795" t="b">
        <v>0</v>
      </c>
    </row>
    <row r="4796" spans="1:22" x14ac:dyDescent="0.3">
      <c r="A4796">
        <v>4795</v>
      </c>
      <c r="B4796" s="2">
        <v>43773</v>
      </c>
      <c r="C4796" s="19">
        <f>YEAR(Table1[[#This Row],[Date]])</f>
        <v>2019</v>
      </c>
      <c r="D4796">
        <f>MONTH(Table1[[#This Row],[Date]])</f>
        <v>11</v>
      </c>
      <c r="E4796" t="str">
        <f>TEXT(Table1[[#This Row],[Date]],"MMMM")</f>
        <v>November</v>
      </c>
      <c r="F4796">
        <v>48</v>
      </c>
      <c r="G4796">
        <v>21</v>
      </c>
      <c r="H4796" t="s">
        <v>24</v>
      </c>
      <c r="I4796" t="s">
        <v>49</v>
      </c>
      <c r="J4796">
        <v>798</v>
      </c>
      <c r="K4796" t="s">
        <v>34</v>
      </c>
      <c r="L4796">
        <v>2</v>
      </c>
      <c r="M4796" s="1">
        <v>87.658290609999995</v>
      </c>
      <c r="N4796" s="1">
        <f>Table1[[#This Row],[Quantity]]*Table1[[#This Row],[UnitPrice]]</f>
        <v>175.31658121999999</v>
      </c>
      <c r="O4796" t="s">
        <v>30</v>
      </c>
      <c r="P4796" t="b">
        <v>0</v>
      </c>
      <c r="Q4796">
        <v>0</v>
      </c>
      <c r="R4796" s="1">
        <f>Table1[[#This Row],[Sales]]-Table1[[#This Row],[DiscountAmount]]</f>
        <v>175.31658121999999</v>
      </c>
      <c r="S4796" t="b">
        <v>0</v>
      </c>
      <c r="T4796" t="s">
        <v>23</v>
      </c>
      <c r="U4796">
        <v>3</v>
      </c>
      <c r="V4796" t="b">
        <v>1</v>
      </c>
    </row>
    <row r="4797" spans="1:22" x14ac:dyDescent="0.3">
      <c r="A4797">
        <v>4796</v>
      </c>
      <c r="B4797" s="2">
        <v>45240</v>
      </c>
      <c r="C4797" s="19">
        <f>YEAR(Table1[[#This Row],[Date]])</f>
        <v>2023</v>
      </c>
      <c r="D4797">
        <f>MONTH(Table1[[#This Row],[Date]])</f>
        <v>11</v>
      </c>
      <c r="E4797" t="str">
        <f>TEXT(Table1[[#This Row],[Date]],"MMMM")</f>
        <v>November</v>
      </c>
      <c r="F4797">
        <v>187</v>
      </c>
      <c r="G4797">
        <v>20</v>
      </c>
      <c r="H4797" t="s">
        <v>19</v>
      </c>
      <c r="I4797" t="s">
        <v>46</v>
      </c>
      <c r="J4797">
        <v>825</v>
      </c>
      <c r="K4797" t="s">
        <v>43</v>
      </c>
      <c r="L4797">
        <v>3</v>
      </c>
      <c r="M4797" s="1">
        <v>75.377482700000002</v>
      </c>
      <c r="N4797" s="1">
        <f>Table1[[#This Row],[Quantity]]*Table1[[#This Row],[UnitPrice]]</f>
        <v>226.1324481</v>
      </c>
      <c r="O4797" t="s">
        <v>22</v>
      </c>
      <c r="P4797" t="b">
        <v>0</v>
      </c>
      <c r="Q4797">
        <v>22.613244810000001</v>
      </c>
      <c r="R4797" s="1">
        <f>Table1[[#This Row],[Sales]]-Table1[[#This Row],[DiscountAmount]]</f>
        <v>203.51920329000001</v>
      </c>
      <c r="S4797" t="b">
        <v>1</v>
      </c>
      <c r="T4797" t="s">
        <v>36</v>
      </c>
      <c r="U4797">
        <v>5</v>
      </c>
      <c r="V4797" t="b">
        <v>1</v>
      </c>
    </row>
    <row r="4798" spans="1:22" x14ac:dyDescent="0.3">
      <c r="A4798">
        <v>4797</v>
      </c>
      <c r="B4798" s="2">
        <v>44557</v>
      </c>
      <c r="C4798" s="19">
        <f>YEAR(Table1[[#This Row],[Date]])</f>
        <v>2021</v>
      </c>
      <c r="D4798">
        <f>MONTH(Table1[[#This Row],[Date]])</f>
        <v>12</v>
      </c>
      <c r="E4798" t="str">
        <f>TEXT(Table1[[#This Row],[Date]],"MMMM")</f>
        <v>December</v>
      </c>
      <c r="F4798">
        <v>139</v>
      </c>
      <c r="G4798">
        <v>59</v>
      </c>
      <c r="H4798" t="s">
        <v>24</v>
      </c>
      <c r="I4798" t="s">
        <v>47</v>
      </c>
      <c r="J4798">
        <v>545</v>
      </c>
      <c r="K4798" t="s">
        <v>34</v>
      </c>
      <c r="L4798">
        <v>2</v>
      </c>
      <c r="M4798" s="1">
        <v>28.293029929999999</v>
      </c>
      <c r="N4798" s="1">
        <f>Table1[[#This Row],[Quantity]]*Table1[[#This Row],[UnitPrice]]</f>
        <v>56.586059859999999</v>
      </c>
      <c r="O4798" t="s">
        <v>35</v>
      </c>
      <c r="P4798" t="b">
        <v>0</v>
      </c>
      <c r="Q4798">
        <v>5.6586059850000003</v>
      </c>
      <c r="R4798" s="1">
        <f>Table1[[#This Row],[Sales]]-Table1[[#This Row],[DiscountAmount]]</f>
        <v>50.927453874999998</v>
      </c>
      <c r="S4798" t="b">
        <v>0</v>
      </c>
      <c r="T4798" t="s">
        <v>36</v>
      </c>
      <c r="U4798">
        <v>5</v>
      </c>
      <c r="V4798" t="b">
        <v>0</v>
      </c>
    </row>
    <row r="4799" spans="1:22" x14ac:dyDescent="0.3">
      <c r="A4799">
        <v>4798</v>
      </c>
      <c r="B4799" s="2">
        <v>44879</v>
      </c>
      <c r="C4799" s="19">
        <f>YEAR(Table1[[#This Row],[Date]])</f>
        <v>2022</v>
      </c>
      <c r="D4799">
        <f>MONTH(Table1[[#This Row],[Date]])</f>
        <v>11</v>
      </c>
      <c r="E4799" t="str">
        <f>TEXT(Table1[[#This Row],[Date]],"MMMM")</f>
        <v>November</v>
      </c>
      <c r="F4799">
        <v>326</v>
      </c>
      <c r="G4799">
        <v>49</v>
      </c>
      <c r="H4799" t="s">
        <v>24</v>
      </c>
      <c r="I4799" t="s">
        <v>45</v>
      </c>
      <c r="J4799">
        <v>262</v>
      </c>
      <c r="K4799" t="s">
        <v>34</v>
      </c>
      <c r="L4799">
        <v>1</v>
      </c>
      <c r="M4799" s="1">
        <v>98.849125389999998</v>
      </c>
      <c r="N4799" s="1">
        <f>Table1[[#This Row],[Quantity]]*Table1[[#This Row],[UnitPrice]]</f>
        <v>98.849125389999998</v>
      </c>
      <c r="O4799" t="s">
        <v>35</v>
      </c>
      <c r="P4799" t="b">
        <v>1</v>
      </c>
      <c r="Q4799">
        <v>9.8849125390000001</v>
      </c>
      <c r="R4799" s="1">
        <f>Table1[[#This Row],[Sales]]-Table1[[#This Row],[DiscountAmount]]</f>
        <v>88.964212850999999</v>
      </c>
      <c r="S4799" t="b">
        <v>1</v>
      </c>
      <c r="T4799" t="s">
        <v>36</v>
      </c>
      <c r="U4799">
        <v>4</v>
      </c>
      <c r="V4799" t="b">
        <v>0</v>
      </c>
    </row>
    <row r="4800" spans="1:22" x14ac:dyDescent="0.3">
      <c r="A4800">
        <v>4799</v>
      </c>
      <c r="B4800" s="2">
        <v>43811</v>
      </c>
      <c r="C4800" s="19">
        <f>YEAR(Table1[[#This Row],[Date]])</f>
        <v>2019</v>
      </c>
      <c r="D4800">
        <f>MONTH(Table1[[#This Row],[Date]])</f>
        <v>12</v>
      </c>
      <c r="E4800" t="str">
        <f>TEXT(Table1[[#This Row],[Date]],"MMMM")</f>
        <v>December</v>
      </c>
      <c r="F4800">
        <v>183</v>
      </c>
      <c r="G4800">
        <v>47</v>
      </c>
      <c r="H4800" t="s">
        <v>37</v>
      </c>
      <c r="I4800" t="s">
        <v>20</v>
      </c>
      <c r="J4800">
        <v>677</v>
      </c>
      <c r="K4800" t="s">
        <v>21</v>
      </c>
      <c r="L4800">
        <v>4</v>
      </c>
      <c r="M4800" s="1">
        <v>96.022870670000003</v>
      </c>
      <c r="N4800" s="1">
        <f>Table1[[#This Row],[Quantity]]*Table1[[#This Row],[UnitPrice]]</f>
        <v>384.09148268000001</v>
      </c>
      <c r="O4800" t="s">
        <v>22</v>
      </c>
      <c r="P4800" t="b">
        <v>1</v>
      </c>
      <c r="Q4800">
        <v>38.409148270000003</v>
      </c>
      <c r="R4800" s="1">
        <f>Table1[[#This Row],[Sales]]-Table1[[#This Row],[DiscountAmount]]</f>
        <v>345.68233441000001</v>
      </c>
      <c r="S4800" t="b">
        <v>1</v>
      </c>
      <c r="T4800" t="s">
        <v>36</v>
      </c>
      <c r="U4800">
        <v>2</v>
      </c>
      <c r="V4800" t="b">
        <v>1</v>
      </c>
    </row>
    <row r="4801" spans="1:22" x14ac:dyDescent="0.3">
      <c r="A4801">
        <v>4800</v>
      </c>
      <c r="B4801" s="2">
        <v>43431</v>
      </c>
      <c r="C4801" s="19">
        <f>YEAR(Table1[[#This Row],[Date]])</f>
        <v>2018</v>
      </c>
      <c r="D4801">
        <f>MONTH(Table1[[#This Row],[Date]])</f>
        <v>11</v>
      </c>
      <c r="E4801" t="str">
        <f>TEXT(Table1[[#This Row],[Date]],"MMMM")</f>
        <v>November</v>
      </c>
      <c r="F4801">
        <v>362</v>
      </c>
      <c r="G4801">
        <v>35</v>
      </c>
      <c r="H4801" t="s">
        <v>24</v>
      </c>
      <c r="I4801" t="s">
        <v>44</v>
      </c>
      <c r="J4801">
        <v>105</v>
      </c>
      <c r="K4801" t="s">
        <v>21</v>
      </c>
      <c r="L4801">
        <v>2</v>
      </c>
      <c r="M4801" s="1">
        <v>40.08281246</v>
      </c>
      <c r="N4801" s="1">
        <f>Table1[[#This Row],[Quantity]]*Table1[[#This Row],[UnitPrice]]</f>
        <v>80.165624919999999</v>
      </c>
      <c r="O4801" t="s">
        <v>32</v>
      </c>
      <c r="P4801" t="b">
        <v>0</v>
      </c>
      <c r="Q4801">
        <v>8.0165624920000003</v>
      </c>
      <c r="R4801" s="1">
        <f>Table1[[#This Row],[Sales]]-Table1[[#This Row],[DiscountAmount]]</f>
        <v>72.149062427999993</v>
      </c>
      <c r="S4801" t="b">
        <v>1</v>
      </c>
      <c r="T4801" t="s">
        <v>36</v>
      </c>
      <c r="U4801">
        <v>2</v>
      </c>
      <c r="V4801" t="b">
        <v>1</v>
      </c>
    </row>
    <row r="4802" spans="1:22" x14ac:dyDescent="0.3">
      <c r="A4802">
        <v>4801</v>
      </c>
      <c r="B4802" s="2">
        <v>44140</v>
      </c>
      <c r="C4802" s="19">
        <f>YEAR(Table1[[#This Row],[Date]])</f>
        <v>2020</v>
      </c>
      <c r="D4802">
        <f>MONTH(Table1[[#This Row],[Date]])</f>
        <v>11</v>
      </c>
      <c r="E4802" t="str">
        <f>TEXT(Table1[[#This Row],[Date]],"MMMM")</f>
        <v>November</v>
      </c>
      <c r="F4802">
        <v>451</v>
      </c>
      <c r="G4802">
        <v>54</v>
      </c>
      <c r="H4802" t="s">
        <v>37</v>
      </c>
      <c r="I4802" t="s">
        <v>44</v>
      </c>
      <c r="J4802">
        <v>798</v>
      </c>
      <c r="K4802" t="s">
        <v>34</v>
      </c>
      <c r="L4802">
        <v>4</v>
      </c>
      <c r="M4802" s="1">
        <v>16.560999630000001</v>
      </c>
      <c r="N4802" s="1">
        <f>Table1[[#This Row],[Quantity]]*Table1[[#This Row],[UnitPrice]]</f>
        <v>66.243998520000005</v>
      </c>
      <c r="O4802" t="s">
        <v>32</v>
      </c>
      <c r="P4802" t="b">
        <v>0</v>
      </c>
      <c r="Q4802">
        <v>6.6243998529999999</v>
      </c>
      <c r="R4802" s="1">
        <f>Table1[[#This Row],[Sales]]-Table1[[#This Row],[DiscountAmount]]</f>
        <v>59.619598667000005</v>
      </c>
      <c r="S4802" t="b">
        <v>0</v>
      </c>
      <c r="T4802" t="s">
        <v>36</v>
      </c>
      <c r="U4802">
        <v>5</v>
      </c>
      <c r="V4802" t="b">
        <v>0</v>
      </c>
    </row>
    <row r="4803" spans="1:22" x14ac:dyDescent="0.3">
      <c r="A4803">
        <v>4802</v>
      </c>
      <c r="B4803" s="2">
        <v>43791</v>
      </c>
      <c r="C4803" s="19">
        <f>YEAR(Table1[[#This Row],[Date]])</f>
        <v>2019</v>
      </c>
      <c r="D4803">
        <f>MONTH(Table1[[#This Row],[Date]])</f>
        <v>11</v>
      </c>
      <c r="E4803" t="str">
        <f>TEXT(Table1[[#This Row],[Date]],"MMMM")</f>
        <v>November</v>
      </c>
      <c r="F4803">
        <v>494</v>
      </c>
      <c r="G4803">
        <v>60</v>
      </c>
      <c r="H4803" t="s">
        <v>24</v>
      </c>
      <c r="I4803" t="s">
        <v>42</v>
      </c>
      <c r="J4803">
        <v>362</v>
      </c>
      <c r="K4803" t="s">
        <v>21</v>
      </c>
      <c r="L4803">
        <v>3</v>
      </c>
      <c r="M4803" s="1">
        <v>87.448596330000001</v>
      </c>
      <c r="N4803" s="1">
        <f>Table1[[#This Row],[Quantity]]*Table1[[#This Row],[UnitPrice]]</f>
        <v>262.34578899000002</v>
      </c>
      <c r="O4803" t="s">
        <v>22</v>
      </c>
      <c r="P4803" t="b">
        <v>1</v>
      </c>
      <c r="Q4803">
        <v>0</v>
      </c>
      <c r="R4803" s="1">
        <f>Table1[[#This Row],[Sales]]-Table1[[#This Row],[DiscountAmount]]</f>
        <v>262.34578899000002</v>
      </c>
      <c r="S4803" t="b">
        <v>1</v>
      </c>
      <c r="T4803" t="s">
        <v>28</v>
      </c>
      <c r="U4803">
        <v>3</v>
      </c>
      <c r="V4803" t="b">
        <v>1</v>
      </c>
    </row>
    <row r="4804" spans="1:22" x14ac:dyDescent="0.3">
      <c r="A4804">
        <v>4803</v>
      </c>
      <c r="B4804" s="2">
        <v>44867</v>
      </c>
      <c r="C4804" s="19">
        <f>YEAR(Table1[[#This Row],[Date]])</f>
        <v>2022</v>
      </c>
      <c r="D4804">
        <f>MONTH(Table1[[#This Row],[Date]])</f>
        <v>11</v>
      </c>
      <c r="E4804" t="str">
        <f>TEXT(Table1[[#This Row],[Date]],"MMMM")</f>
        <v>November</v>
      </c>
      <c r="F4804">
        <v>141</v>
      </c>
      <c r="G4804">
        <v>43</v>
      </c>
      <c r="H4804" t="s">
        <v>37</v>
      </c>
      <c r="I4804" t="s">
        <v>41</v>
      </c>
      <c r="J4804">
        <v>259</v>
      </c>
      <c r="K4804" t="s">
        <v>39</v>
      </c>
      <c r="L4804">
        <v>5</v>
      </c>
      <c r="M4804" s="1">
        <v>81.431867249999996</v>
      </c>
      <c r="N4804" s="1">
        <f>Table1[[#This Row],[Quantity]]*Table1[[#This Row],[UnitPrice]]</f>
        <v>407.15933624999997</v>
      </c>
      <c r="O4804" t="s">
        <v>22</v>
      </c>
      <c r="P4804" t="b">
        <v>1</v>
      </c>
      <c r="Q4804">
        <v>0</v>
      </c>
      <c r="R4804" s="1">
        <f>Table1[[#This Row],[Sales]]-Table1[[#This Row],[DiscountAmount]]</f>
        <v>407.15933624999997</v>
      </c>
      <c r="S4804" t="b">
        <v>0</v>
      </c>
      <c r="T4804" t="s">
        <v>28</v>
      </c>
      <c r="U4804">
        <v>1</v>
      </c>
      <c r="V4804" t="b">
        <v>0</v>
      </c>
    </row>
    <row r="4805" spans="1:22" x14ac:dyDescent="0.3">
      <c r="A4805">
        <v>4804</v>
      </c>
      <c r="B4805" s="2">
        <v>44514</v>
      </c>
      <c r="C4805" s="19">
        <f>YEAR(Table1[[#This Row],[Date]])</f>
        <v>2021</v>
      </c>
      <c r="D4805">
        <f>MONTH(Table1[[#This Row],[Date]])</f>
        <v>11</v>
      </c>
      <c r="E4805" t="str">
        <f>TEXT(Table1[[#This Row],[Date]],"MMMM")</f>
        <v>November</v>
      </c>
      <c r="F4805">
        <v>216</v>
      </c>
      <c r="G4805">
        <v>47</v>
      </c>
      <c r="H4805" t="s">
        <v>37</v>
      </c>
      <c r="I4805" t="s">
        <v>50</v>
      </c>
      <c r="J4805">
        <v>67</v>
      </c>
      <c r="K4805" t="s">
        <v>39</v>
      </c>
      <c r="L4805">
        <v>4</v>
      </c>
      <c r="M4805" s="1">
        <v>85.466574559999998</v>
      </c>
      <c r="N4805" s="1">
        <f>Table1[[#This Row],[Quantity]]*Table1[[#This Row],[UnitPrice]]</f>
        <v>341.86629823999999</v>
      </c>
      <c r="O4805" t="s">
        <v>22</v>
      </c>
      <c r="P4805" t="b">
        <v>1</v>
      </c>
      <c r="Q4805">
        <v>0</v>
      </c>
      <c r="R4805" s="1">
        <f>Table1[[#This Row],[Sales]]-Table1[[#This Row],[DiscountAmount]]</f>
        <v>341.86629823999999</v>
      </c>
      <c r="S4805" t="b">
        <v>1</v>
      </c>
      <c r="T4805" t="s">
        <v>23</v>
      </c>
      <c r="U4805">
        <v>2</v>
      </c>
      <c r="V4805" t="b">
        <v>1</v>
      </c>
    </row>
    <row r="4806" spans="1:22" x14ac:dyDescent="0.3">
      <c r="A4806">
        <v>4805</v>
      </c>
      <c r="B4806" s="2">
        <v>43461</v>
      </c>
      <c r="C4806" s="19">
        <f>YEAR(Table1[[#This Row],[Date]])</f>
        <v>2018</v>
      </c>
      <c r="D4806">
        <f>MONTH(Table1[[#This Row],[Date]])</f>
        <v>12</v>
      </c>
      <c r="E4806" t="str">
        <f>TEXT(Table1[[#This Row],[Date]],"MMMM")</f>
        <v>December</v>
      </c>
      <c r="F4806">
        <v>25</v>
      </c>
      <c r="G4806">
        <v>24</v>
      </c>
      <c r="H4806" t="s">
        <v>37</v>
      </c>
      <c r="I4806" t="s">
        <v>27</v>
      </c>
      <c r="J4806">
        <v>318</v>
      </c>
      <c r="K4806" t="s">
        <v>43</v>
      </c>
      <c r="L4806">
        <v>2</v>
      </c>
      <c r="M4806" s="1">
        <v>84.262093980000003</v>
      </c>
      <c r="N4806" s="1">
        <f>Table1[[#This Row],[Quantity]]*Table1[[#This Row],[UnitPrice]]</f>
        <v>168.52418796000001</v>
      </c>
      <c r="O4806" t="s">
        <v>22</v>
      </c>
      <c r="P4806" t="b">
        <v>1</v>
      </c>
      <c r="Q4806">
        <v>16.852418799999999</v>
      </c>
      <c r="R4806" s="1">
        <f>Table1[[#This Row],[Sales]]-Table1[[#This Row],[DiscountAmount]]</f>
        <v>151.67176916</v>
      </c>
      <c r="S4806" t="b">
        <v>0</v>
      </c>
      <c r="T4806" t="s">
        <v>36</v>
      </c>
      <c r="U4806">
        <v>1</v>
      </c>
      <c r="V4806" t="b">
        <v>1</v>
      </c>
    </row>
    <row r="4807" spans="1:22" x14ac:dyDescent="0.3">
      <c r="A4807">
        <v>4806</v>
      </c>
      <c r="B4807" s="2">
        <v>44143</v>
      </c>
      <c r="C4807" s="19">
        <f>YEAR(Table1[[#This Row],[Date]])</f>
        <v>2020</v>
      </c>
      <c r="D4807">
        <f>MONTH(Table1[[#This Row],[Date]])</f>
        <v>11</v>
      </c>
      <c r="E4807" t="str">
        <f>TEXT(Table1[[#This Row],[Date]],"MMMM")</f>
        <v>November</v>
      </c>
      <c r="F4807">
        <v>75</v>
      </c>
      <c r="G4807">
        <v>33</v>
      </c>
      <c r="H4807" t="s">
        <v>24</v>
      </c>
      <c r="I4807" t="s">
        <v>31</v>
      </c>
      <c r="J4807">
        <v>747</v>
      </c>
      <c r="K4807" t="s">
        <v>26</v>
      </c>
      <c r="L4807">
        <v>3</v>
      </c>
      <c r="M4807" s="1">
        <v>80.123222549999994</v>
      </c>
      <c r="N4807" s="1">
        <f>Table1[[#This Row],[Quantity]]*Table1[[#This Row],[UnitPrice]]</f>
        <v>240.36966765</v>
      </c>
      <c r="O4807" t="s">
        <v>35</v>
      </c>
      <c r="P4807" t="b">
        <v>0</v>
      </c>
      <c r="Q4807">
        <v>24.036966759999999</v>
      </c>
      <c r="R4807" s="1">
        <f>Table1[[#This Row],[Sales]]-Table1[[#This Row],[DiscountAmount]]</f>
        <v>216.33270089000001</v>
      </c>
      <c r="S4807" t="b">
        <v>0</v>
      </c>
      <c r="T4807" t="s">
        <v>36</v>
      </c>
      <c r="U4807">
        <v>2</v>
      </c>
      <c r="V4807" t="b">
        <v>0</v>
      </c>
    </row>
    <row r="4808" spans="1:22" x14ac:dyDescent="0.3">
      <c r="A4808">
        <v>4807</v>
      </c>
      <c r="B4808" s="2">
        <v>45262</v>
      </c>
      <c r="C4808" s="19">
        <f>YEAR(Table1[[#This Row],[Date]])</f>
        <v>2023</v>
      </c>
      <c r="D4808">
        <f>MONTH(Table1[[#This Row],[Date]])</f>
        <v>12</v>
      </c>
      <c r="E4808" t="str">
        <f>TEXT(Table1[[#This Row],[Date]],"MMMM")</f>
        <v>December</v>
      </c>
      <c r="F4808">
        <v>29</v>
      </c>
      <c r="G4808">
        <v>70</v>
      </c>
      <c r="H4808" t="s">
        <v>19</v>
      </c>
      <c r="I4808" t="s">
        <v>51</v>
      </c>
      <c r="J4808">
        <v>916</v>
      </c>
      <c r="K4808" t="s">
        <v>21</v>
      </c>
      <c r="L4808">
        <v>5</v>
      </c>
      <c r="M4808" s="1">
        <v>14.02707927</v>
      </c>
      <c r="N4808" s="1">
        <f>Table1[[#This Row],[Quantity]]*Table1[[#This Row],[UnitPrice]]</f>
        <v>70.135396349999994</v>
      </c>
      <c r="O4808" t="s">
        <v>22</v>
      </c>
      <c r="P4808" t="b">
        <v>1</v>
      </c>
      <c r="Q4808">
        <v>7.013539637</v>
      </c>
      <c r="R4808" s="1">
        <f>Table1[[#This Row],[Sales]]-Table1[[#This Row],[DiscountAmount]]</f>
        <v>63.121856712999993</v>
      </c>
      <c r="S4808" t="b">
        <v>0</v>
      </c>
      <c r="T4808" t="s">
        <v>36</v>
      </c>
      <c r="U4808">
        <v>4</v>
      </c>
      <c r="V4808" t="b">
        <v>0</v>
      </c>
    </row>
    <row r="4809" spans="1:22" x14ac:dyDescent="0.3">
      <c r="A4809">
        <v>4808</v>
      </c>
      <c r="B4809" s="2">
        <v>44879</v>
      </c>
      <c r="C4809" s="19">
        <f>YEAR(Table1[[#This Row],[Date]])</f>
        <v>2022</v>
      </c>
      <c r="D4809">
        <f>MONTH(Table1[[#This Row],[Date]])</f>
        <v>11</v>
      </c>
      <c r="E4809" t="str">
        <f>TEXT(Table1[[#This Row],[Date]],"MMMM")</f>
        <v>November</v>
      </c>
      <c r="F4809">
        <v>326</v>
      </c>
      <c r="G4809">
        <v>25</v>
      </c>
      <c r="H4809" t="s">
        <v>24</v>
      </c>
      <c r="I4809" t="s">
        <v>38</v>
      </c>
      <c r="J4809">
        <v>336</v>
      </c>
      <c r="K4809" t="s">
        <v>34</v>
      </c>
      <c r="L4809">
        <v>2</v>
      </c>
      <c r="M4809" s="1">
        <v>12.43767439</v>
      </c>
      <c r="N4809" s="1">
        <f>Table1[[#This Row],[Quantity]]*Table1[[#This Row],[UnitPrice]]</f>
        <v>24.875348779999999</v>
      </c>
      <c r="O4809" t="s">
        <v>35</v>
      </c>
      <c r="P4809" t="b">
        <v>1</v>
      </c>
      <c r="Q4809">
        <v>0</v>
      </c>
      <c r="R4809" s="1">
        <f>Table1[[#This Row],[Sales]]-Table1[[#This Row],[DiscountAmount]]</f>
        <v>24.875348779999999</v>
      </c>
      <c r="S4809" t="b">
        <v>0</v>
      </c>
      <c r="T4809" t="s">
        <v>28</v>
      </c>
      <c r="U4809">
        <v>2</v>
      </c>
      <c r="V4809" t="b">
        <v>0</v>
      </c>
    </row>
    <row r="4810" spans="1:22" x14ac:dyDescent="0.3">
      <c r="A4810">
        <v>4809</v>
      </c>
      <c r="B4810" s="2">
        <v>44528</v>
      </c>
      <c r="C4810" s="19">
        <f>YEAR(Table1[[#This Row],[Date]])</f>
        <v>2021</v>
      </c>
      <c r="D4810">
        <f>MONTH(Table1[[#This Row],[Date]])</f>
        <v>11</v>
      </c>
      <c r="E4810" t="str">
        <f>TEXT(Table1[[#This Row],[Date]],"MMMM")</f>
        <v>November</v>
      </c>
      <c r="F4810">
        <v>353</v>
      </c>
      <c r="G4810">
        <v>32</v>
      </c>
      <c r="H4810" t="s">
        <v>37</v>
      </c>
      <c r="I4810" t="s">
        <v>52</v>
      </c>
      <c r="J4810">
        <v>558</v>
      </c>
      <c r="K4810" t="s">
        <v>39</v>
      </c>
      <c r="L4810">
        <v>1</v>
      </c>
      <c r="M4810" s="1">
        <v>45.040612320000001</v>
      </c>
      <c r="N4810" s="1">
        <f>Table1[[#This Row],[Quantity]]*Table1[[#This Row],[UnitPrice]]</f>
        <v>45.040612320000001</v>
      </c>
      <c r="O4810" t="s">
        <v>30</v>
      </c>
      <c r="P4810" t="b">
        <v>0</v>
      </c>
      <c r="Q4810">
        <v>4.5040612319999997</v>
      </c>
      <c r="R4810" s="1">
        <f>Table1[[#This Row],[Sales]]-Table1[[#This Row],[DiscountAmount]]</f>
        <v>40.536551088000003</v>
      </c>
      <c r="S4810" t="b">
        <v>1</v>
      </c>
      <c r="T4810" t="s">
        <v>36</v>
      </c>
      <c r="U4810">
        <v>4</v>
      </c>
      <c r="V4810" t="b">
        <v>1</v>
      </c>
    </row>
    <row r="4811" spans="1:22" x14ac:dyDescent="0.3">
      <c r="A4811">
        <v>4810</v>
      </c>
      <c r="B4811" s="2">
        <v>45288</v>
      </c>
      <c r="C4811" s="19">
        <f>YEAR(Table1[[#This Row],[Date]])</f>
        <v>2023</v>
      </c>
      <c r="D4811">
        <f>MONTH(Table1[[#This Row],[Date]])</f>
        <v>12</v>
      </c>
      <c r="E4811" t="str">
        <f>TEXT(Table1[[#This Row],[Date]],"MMMM")</f>
        <v>December</v>
      </c>
      <c r="F4811">
        <v>169</v>
      </c>
      <c r="G4811">
        <v>59</v>
      </c>
      <c r="H4811" t="s">
        <v>24</v>
      </c>
      <c r="I4811" t="s">
        <v>40</v>
      </c>
      <c r="J4811">
        <v>374</v>
      </c>
      <c r="K4811" t="s">
        <v>26</v>
      </c>
      <c r="L4811">
        <v>3</v>
      </c>
      <c r="M4811" s="1">
        <v>86.620833570000002</v>
      </c>
      <c r="N4811" s="1">
        <f>Table1[[#This Row],[Quantity]]*Table1[[#This Row],[UnitPrice]]</f>
        <v>259.86250071000001</v>
      </c>
      <c r="O4811" t="s">
        <v>35</v>
      </c>
      <c r="P4811" t="b">
        <v>1</v>
      </c>
      <c r="Q4811">
        <v>25.986250070000001</v>
      </c>
      <c r="R4811" s="1">
        <f>Table1[[#This Row],[Sales]]-Table1[[#This Row],[DiscountAmount]]</f>
        <v>233.87625063999999</v>
      </c>
      <c r="S4811" t="b">
        <v>0</v>
      </c>
      <c r="T4811" t="s">
        <v>36</v>
      </c>
      <c r="U4811">
        <v>2</v>
      </c>
      <c r="V4811" t="b">
        <v>0</v>
      </c>
    </row>
    <row r="4812" spans="1:22" x14ac:dyDescent="0.3">
      <c r="A4812">
        <v>4811</v>
      </c>
      <c r="B4812" s="2">
        <v>44168</v>
      </c>
      <c r="C4812" s="19">
        <f>YEAR(Table1[[#This Row],[Date]])</f>
        <v>2020</v>
      </c>
      <c r="D4812">
        <f>MONTH(Table1[[#This Row],[Date]])</f>
        <v>12</v>
      </c>
      <c r="E4812" t="str">
        <f>TEXT(Table1[[#This Row],[Date]],"MMMM")</f>
        <v>December</v>
      </c>
      <c r="F4812">
        <v>462</v>
      </c>
      <c r="G4812">
        <v>49</v>
      </c>
      <c r="H4812" t="s">
        <v>19</v>
      </c>
      <c r="I4812" t="s">
        <v>45</v>
      </c>
      <c r="J4812">
        <v>895</v>
      </c>
      <c r="K4812" t="s">
        <v>34</v>
      </c>
      <c r="L4812">
        <v>3</v>
      </c>
      <c r="M4812" s="1">
        <v>25.986456780000001</v>
      </c>
      <c r="N4812" s="1">
        <f>Table1[[#This Row],[Quantity]]*Table1[[#This Row],[UnitPrice]]</f>
        <v>77.959370340000007</v>
      </c>
      <c r="O4812" t="s">
        <v>30</v>
      </c>
      <c r="P4812" t="b">
        <v>0</v>
      </c>
      <c r="Q4812">
        <v>7.7959370330000004</v>
      </c>
      <c r="R4812" s="1">
        <f>Table1[[#This Row],[Sales]]-Table1[[#This Row],[DiscountAmount]]</f>
        <v>70.163433307000005</v>
      </c>
      <c r="S4812" t="b">
        <v>0</v>
      </c>
      <c r="T4812" t="s">
        <v>36</v>
      </c>
      <c r="U4812">
        <v>2</v>
      </c>
      <c r="V4812" t="b">
        <v>0</v>
      </c>
    </row>
    <row r="4813" spans="1:22" x14ac:dyDescent="0.3">
      <c r="A4813">
        <v>4812</v>
      </c>
      <c r="B4813" s="2">
        <v>44544</v>
      </c>
      <c r="C4813" s="19">
        <f>YEAR(Table1[[#This Row],[Date]])</f>
        <v>2021</v>
      </c>
      <c r="D4813">
        <f>MONTH(Table1[[#This Row],[Date]])</f>
        <v>12</v>
      </c>
      <c r="E4813" t="str">
        <f>TEXT(Table1[[#This Row],[Date]],"MMMM")</f>
        <v>December</v>
      </c>
      <c r="F4813">
        <v>144</v>
      </c>
      <c r="G4813">
        <v>68</v>
      </c>
      <c r="H4813" t="s">
        <v>37</v>
      </c>
      <c r="I4813" t="s">
        <v>47</v>
      </c>
      <c r="J4813">
        <v>235</v>
      </c>
      <c r="K4813" t="s">
        <v>34</v>
      </c>
      <c r="L4813">
        <v>5</v>
      </c>
      <c r="M4813" s="1">
        <v>46.40084925</v>
      </c>
      <c r="N4813" s="1">
        <f>Table1[[#This Row],[Quantity]]*Table1[[#This Row],[UnitPrice]]</f>
        <v>232.00424624999999</v>
      </c>
      <c r="O4813" t="s">
        <v>30</v>
      </c>
      <c r="P4813" t="b">
        <v>1</v>
      </c>
      <c r="Q4813">
        <v>0</v>
      </c>
      <c r="R4813" s="1">
        <f>Table1[[#This Row],[Sales]]-Table1[[#This Row],[DiscountAmount]]</f>
        <v>232.00424624999999</v>
      </c>
      <c r="S4813" t="b">
        <v>1</v>
      </c>
      <c r="T4813" t="s">
        <v>28</v>
      </c>
      <c r="U4813">
        <v>5</v>
      </c>
      <c r="V4813" t="b">
        <v>0</v>
      </c>
    </row>
    <row r="4814" spans="1:22" x14ac:dyDescent="0.3">
      <c r="A4814">
        <v>4813</v>
      </c>
      <c r="B4814" s="2">
        <v>45248</v>
      </c>
      <c r="C4814" s="19">
        <f>YEAR(Table1[[#This Row],[Date]])</f>
        <v>2023</v>
      </c>
      <c r="D4814">
        <f>MONTH(Table1[[#This Row],[Date]])</f>
        <v>11</v>
      </c>
      <c r="E4814" t="str">
        <f>TEXT(Table1[[#This Row],[Date]],"MMMM")</f>
        <v>November</v>
      </c>
      <c r="F4814">
        <v>362</v>
      </c>
      <c r="G4814">
        <v>53</v>
      </c>
      <c r="H4814" t="s">
        <v>19</v>
      </c>
      <c r="I4814" t="s">
        <v>33</v>
      </c>
      <c r="J4814">
        <v>867</v>
      </c>
      <c r="K4814" t="s">
        <v>34</v>
      </c>
      <c r="L4814">
        <v>4</v>
      </c>
      <c r="M4814" s="1">
        <v>88.46688537</v>
      </c>
      <c r="N4814" s="1">
        <f>Table1[[#This Row],[Quantity]]*Table1[[#This Row],[UnitPrice]]</f>
        <v>353.86754148</v>
      </c>
      <c r="O4814" t="s">
        <v>30</v>
      </c>
      <c r="P4814" t="b">
        <v>1</v>
      </c>
      <c r="Q4814">
        <v>0</v>
      </c>
      <c r="R4814" s="1">
        <f>Table1[[#This Row],[Sales]]-Table1[[#This Row],[DiscountAmount]]</f>
        <v>353.86754148</v>
      </c>
      <c r="S4814" t="b">
        <v>0</v>
      </c>
      <c r="T4814" t="s">
        <v>28</v>
      </c>
      <c r="U4814">
        <v>1</v>
      </c>
      <c r="V4814" t="b">
        <v>0</v>
      </c>
    </row>
    <row r="4815" spans="1:22" x14ac:dyDescent="0.3">
      <c r="A4815">
        <v>4814</v>
      </c>
      <c r="B4815" s="2">
        <v>44184</v>
      </c>
      <c r="C4815" s="19">
        <f>YEAR(Table1[[#This Row],[Date]])</f>
        <v>2020</v>
      </c>
      <c r="D4815">
        <f>MONTH(Table1[[#This Row],[Date]])</f>
        <v>12</v>
      </c>
      <c r="E4815" t="str">
        <f>TEXT(Table1[[#This Row],[Date]],"MMMM")</f>
        <v>December</v>
      </c>
      <c r="F4815">
        <v>166</v>
      </c>
      <c r="G4815">
        <v>62</v>
      </c>
      <c r="H4815" t="s">
        <v>24</v>
      </c>
      <c r="I4815" t="s">
        <v>27</v>
      </c>
      <c r="J4815">
        <v>772</v>
      </c>
      <c r="K4815" t="s">
        <v>34</v>
      </c>
      <c r="L4815">
        <v>3</v>
      </c>
      <c r="M4815" s="1">
        <v>22.463899489999999</v>
      </c>
      <c r="N4815" s="1">
        <f>Table1[[#This Row],[Quantity]]*Table1[[#This Row],[UnitPrice]]</f>
        <v>67.391698469999994</v>
      </c>
      <c r="O4815" t="s">
        <v>32</v>
      </c>
      <c r="P4815" t="b">
        <v>1</v>
      </c>
      <c r="Q4815">
        <v>6.7391698470000003</v>
      </c>
      <c r="R4815" s="1">
        <f>Table1[[#This Row],[Sales]]-Table1[[#This Row],[DiscountAmount]]</f>
        <v>60.652528622999995</v>
      </c>
      <c r="S4815" t="b">
        <v>1</v>
      </c>
      <c r="T4815" t="s">
        <v>36</v>
      </c>
      <c r="U4815">
        <v>4</v>
      </c>
      <c r="V4815" t="b">
        <v>1</v>
      </c>
    </row>
    <row r="4816" spans="1:22" x14ac:dyDescent="0.3">
      <c r="A4816">
        <v>4815</v>
      </c>
      <c r="B4816" s="2">
        <v>44182</v>
      </c>
      <c r="C4816" s="19">
        <f>YEAR(Table1[[#This Row],[Date]])</f>
        <v>2020</v>
      </c>
      <c r="D4816">
        <f>MONTH(Table1[[#This Row],[Date]])</f>
        <v>12</v>
      </c>
      <c r="E4816" t="str">
        <f>TEXT(Table1[[#This Row],[Date]],"MMMM")</f>
        <v>December</v>
      </c>
      <c r="F4816">
        <v>84</v>
      </c>
      <c r="G4816">
        <v>28</v>
      </c>
      <c r="H4816" t="s">
        <v>24</v>
      </c>
      <c r="I4816" t="s">
        <v>29</v>
      </c>
      <c r="J4816">
        <v>849</v>
      </c>
      <c r="K4816" t="s">
        <v>21</v>
      </c>
      <c r="L4816">
        <v>5</v>
      </c>
      <c r="M4816" s="1">
        <v>10.33852154</v>
      </c>
      <c r="N4816" s="1">
        <f>Table1[[#This Row],[Quantity]]*Table1[[#This Row],[UnitPrice]]</f>
        <v>51.692607700000003</v>
      </c>
      <c r="O4816" t="s">
        <v>30</v>
      </c>
      <c r="P4816" t="b">
        <v>1</v>
      </c>
      <c r="Q4816">
        <v>0</v>
      </c>
      <c r="R4816" s="1">
        <f>Table1[[#This Row],[Sales]]-Table1[[#This Row],[DiscountAmount]]</f>
        <v>51.692607700000003</v>
      </c>
      <c r="S4816" t="b">
        <v>0</v>
      </c>
      <c r="T4816" t="s">
        <v>23</v>
      </c>
      <c r="U4816">
        <v>4</v>
      </c>
      <c r="V4816" t="b">
        <v>0</v>
      </c>
    </row>
    <row r="4817" spans="1:22" x14ac:dyDescent="0.3">
      <c r="A4817">
        <v>4816</v>
      </c>
      <c r="B4817" s="2">
        <v>44901</v>
      </c>
      <c r="C4817" s="19">
        <f>YEAR(Table1[[#This Row],[Date]])</f>
        <v>2022</v>
      </c>
      <c r="D4817">
        <f>MONTH(Table1[[#This Row],[Date]])</f>
        <v>12</v>
      </c>
      <c r="E4817" t="str">
        <f>TEXT(Table1[[#This Row],[Date]],"MMMM")</f>
        <v>December</v>
      </c>
      <c r="F4817">
        <v>310</v>
      </c>
      <c r="G4817">
        <v>68</v>
      </c>
      <c r="H4817" t="s">
        <v>19</v>
      </c>
      <c r="I4817" t="s">
        <v>52</v>
      </c>
      <c r="J4817">
        <v>416</v>
      </c>
      <c r="K4817" t="s">
        <v>21</v>
      </c>
      <c r="L4817">
        <v>4</v>
      </c>
      <c r="M4817" s="1">
        <v>58.558922010000003</v>
      </c>
      <c r="N4817" s="1">
        <f>Table1[[#This Row],[Quantity]]*Table1[[#This Row],[UnitPrice]]</f>
        <v>234.23568804000001</v>
      </c>
      <c r="O4817" t="s">
        <v>35</v>
      </c>
      <c r="P4817" t="b">
        <v>1</v>
      </c>
      <c r="Q4817">
        <v>0</v>
      </c>
      <c r="R4817" s="1">
        <f>Table1[[#This Row],[Sales]]-Table1[[#This Row],[DiscountAmount]]</f>
        <v>234.23568804000001</v>
      </c>
      <c r="S4817" t="b">
        <v>1</v>
      </c>
      <c r="T4817" t="s">
        <v>23</v>
      </c>
      <c r="U4817">
        <v>4</v>
      </c>
      <c r="V4817" t="b">
        <v>0</v>
      </c>
    </row>
    <row r="4818" spans="1:22" x14ac:dyDescent="0.3">
      <c r="A4818">
        <v>4817</v>
      </c>
      <c r="B4818" s="2">
        <v>45242</v>
      </c>
      <c r="C4818" s="19">
        <f>YEAR(Table1[[#This Row],[Date]])</f>
        <v>2023</v>
      </c>
      <c r="D4818">
        <f>MONTH(Table1[[#This Row],[Date]])</f>
        <v>11</v>
      </c>
      <c r="E4818" t="str">
        <f>TEXT(Table1[[#This Row],[Date]],"MMMM")</f>
        <v>November</v>
      </c>
      <c r="F4818">
        <v>280</v>
      </c>
      <c r="G4818">
        <v>49</v>
      </c>
      <c r="H4818" t="s">
        <v>19</v>
      </c>
      <c r="I4818" t="s">
        <v>33</v>
      </c>
      <c r="J4818">
        <v>165</v>
      </c>
      <c r="K4818" t="s">
        <v>39</v>
      </c>
      <c r="L4818">
        <v>1</v>
      </c>
      <c r="M4818" s="1">
        <v>31.834091829999998</v>
      </c>
      <c r="N4818" s="1">
        <f>Table1[[#This Row],[Quantity]]*Table1[[#This Row],[UnitPrice]]</f>
        <v>31.834091829999998</v>
      </c>
      <c r="O4818" t="s">
        <v>30</v>
      </c>
      <c r="P4818" t="b">
        <v>1</v>
      </c>
      <c r="Q4818">
        <v>3.1834091830000002</v>
      </c>
      <c r="R4818" s="1">
        <f>Table1[[#This Row],[Sales]]-Table1[[#This Row],[DiscountAmount]]</f>
        <v>28.650682646999996</v>
      </c>
      <c r="S4818" t="b">
        <v>1</v>
      </c>
      <c r="T4818" t="s">
        <v>36</v>
      </c>
      <c r="U4818">
        <v>3</v>
      </c>
      <c r="V4818" t="b">
        <v>0</v>
      </c>
    </row>
    <row r="4819" spans="1:22" x14ac:dyDescent="0.3">
      <c r="A4819">
        <v>4818</v>
      </c>
      <c r="B4819" s="2">
        <v>43775</v>
      </c>
      <c r="C4819" s="19">
        <f>YEAR(Table1[[#This Row],[Date]])</f>
        <v>2019</v>
      </c>
      <c r="D4819">
        <f>MONTH(Table1[[#This Row],[Date]])</f>
        <v>11</v>
      </c>
      <c r="E4819" t="str">
        <f>TEXT(Table1[[#This Row],[Date]],"MMMM")</f>
        <v>November</v>
      </c>
      <c r="F4819">
        <v>422</v>
      </c>
      <c r="G4819">
        <v>58</v>
      </c>
      <c r="H4819" t="s">
        <v>19</v>
      </c>
      <c r="I4819" t="s">
        <v>20</v>
      </c>
      <c r="J4819">
        <v>336</v>
      </c>
      <c r="K4819" t="s">
        <v>39</v>
      </c>
      <c r="L4819">
        <v>3</v>
      </c>
      <c r="M4819" s="1">
        <v>15.83596088</v>
      </c>
      <c r="N4819" s="1">
        <f>Table1[[#This Row],[Quantity]]*Table1[[#This Row],[UnitPrice]]</f>
        <v>47.507882639999998</v>
      </c>
      <c r="O4819" t="s">
        <v>32</v>
      </c>
      <c r="P4819" t="b">
        <v>0</v>
      </c>
      <c r="Q4819">
        <v>4.7507882649999997</v>
      </c>
      <c r="R4819" s="1">
        <f>Table1[[#This Row],[Sales]]-Table1[[#This Row],[DiscountAmount]]</f>
        <v>42.757094375000001</v>
      </c>
      <c r="S4819" t="b">
        <v>0</v>
      </c>
      <c r="T4819" t="s">
        <v>36</v>
      </c>
      <c r="U4819">
        <v>1</v>
      </c>
      <c r="V4819" t="b">
        <v>0</v>
      </c>
    </row>
    <row r="4820" spans="1:22" x14ac:dyDescent="0.3">
      <c r="A4820">
        <v>4819</v>
      </c>
      <c r="B4820" s="2">
        <v>43439</v>
      </c>
      <c r="C4820" s="19">
        <f>YEAR(Table1[[#This Row],[Date]])</f>
        <v>2018</v>
      </c>
      <c r="D4820">
        <f>MONTH(Table1[[#This Row],[Date]])</f>
        <v>12</v>
      </c>
      <c r="E4820" t="str">
        <f>TEXT(Table1[[#This Row],[Date]],"MMMM")</f>
        <v>December</v>
      </c>
      <c r="F4820">
        <v>49</v>
      </c>
      <c r="G4820">
        <v>20</v>
      </c>
      <c r="H4820" t="s">
        <v>37</v>
      </c>
      <c r="I4820" t="s">
        <v>40</v>
      </c>
      <c r="J4820">
        <v>563</v>
      </c>
      <c r="K4820" t="s">
        <v>39</v>
      </c>
      <c r="L4820">
        <v>4</v>
      </c>
      <c r="M4820" s="1">
        <v>61.620207000000001</v>
      </c>
      <c r="N4820" s="1">
        <f>Table1[[#This Row],[Quantity]]*Table1[[#This Row],[UnitPrice]]</f>
        <v>246.480828</v>
      </c>
      <c r="O4820" t="s">
        <v>30</v>
      </c>
      <c r="P4820" t="b">
        <v>1</v>
      </c>
      <c r="Q4820">
        <v>0</v>
      </c>
      <c r="R4820" s="1">
        <f>Table1[[#This Row],[Sales]]-Table1[[#This Row],[DiscountAmount]]</f>
        <v>246.480828</v>
      </c>
      <c r="S4820" t="b">
        <v>1</v>
      </c>
      <c r="T4820" t="s">
        <v>23</v>
      </c>
      <c r="U4820">
        <v>4</v>
      </c>
      <c r="V4820" t="b">
        <v>1</v>
      </c>
    </row>
    <row r="4821" spans="1:22" x14ac:dyDescent="0.3">
      <c r="A4821">
        <v>4820</v>
      </c>
      <c r="B4821" s="2">
        <v>45261</v>
      </c>
      <c r="C4821" s="19">
        <f>YEAR(Table1[[#This Row],[Date]])</f>
        <v>2023</v>
      </c>
      <c r="D4821">
        <f>MONTH(Table1[[#This Row],[Date]])</f>
        <v>12</v>
      </c>
      <c r="E4821" t="str">
        <f>TEXT(Table1[[#This Row],[Date]],"MMMM")</f>
        <v>December</v>
      </c>
      <c r="F4821">
        <v>434</v>
      </c>
      <c r="G4821">
        <v>43</v>
      </c>
      <c r="H4821" t="s">
        <v>37</v>
      </c>
      <c r="I4821" t="s">
        <v>50</v>
      </c>
      <c r="J4821">
        <v>598</v>
      </c>
      <c r="K4821" t="s">
        <v>34</v>
      </c>
      <c r="L4821">
        <v>5</v>
      </c>
      <c r="M4821" s="1">
        <v>70.376149830000003</v>
      </c>
      <c r="N4821" s="1">
        <f>Table1[[#This Row],[Quantity]]*Table1[[#This Row],[UnitPrice]]</f>
        <v>351.88074915000004</v>
      </c>
      <c r="O4821" t="s">
        <v>32</v>
      </c>
      <c r="P4821" t="b">
        <v>1</v>
      </c>
      <c r="Q4821">
        <v>0</v>
      </c>
      <c r="R4821" s="1">
        <f>Table1[[#This Row],[Sales]]-Table1[[#This Row],[DiscountAmount]]</f>
        <v>351.88074915000004</v>
      </c>
      <c r="S4821" t="b">
        <v>0</v>
      </c>
      <c r="T4821" t="s">
        <v>28</v>
      </c>
      <c r="U4821">
        <v>3</v>
      </c>
      <c r="V4821" t="b">
        <v>1</v>
      </c>
    </row>
    <row r="4822" spans="1:22" x14ac:dyDescent="0.3">
      <c r="A4822">
        <v>4821</v>
      </c>
      <c r="B4822" s="2">
        <v>44501</v>
      </c>
      <c r="C4822" s="19">
        <f>YEAR(Table1[[#This Row],[Date]])</f>
        <v>2021</v>
      </c>
      <c r="D4822">
        <f>MONTH(Table1[[#This Row],[Date]])</f>
        <v>11</v>
      </c>
      <c r="E4822" t="str">
        <f>TEXT(Table1[[#This Row],[Date]],"MMMM")</f>
        <v>November</v>
      </c>
      <c r="F4822">
        <v>104</v>
      </c>
      <c r="G4822">
        <v>41</v>
      </c>
      <c r="H4822" t="s">
        <v>37</v>
      </c>
      <c r="I4822" t="s">
        <v>38</v>
      </c>
      <c r="J4822">
        <v>953</v>
      </c>
      <c r="K4822" t="s">
        <v>39</v>
      </c>
      <c r="L4822">
        <v>3</v>
      </c>
      <c r="M4822" s="1">
        <v>92.970067799999995</v>
      </c>
      <c r="N4822" s="1">
        <f>Table1[[#This Row],[Quantity]]*Table1[[#This Row],[UnitPrice]]</f>
        <v>278.9102034</v>
      </c>
      <c r="O4822" t="s">
        <v>35</v>
      </c>
      <c r="P4822" t="b">
        <v>1</v>
      </c>
      <c r="Q4822">
        <v>0</v>
      </c>
      <c r="R4822" s="1">
        <f>Table1[[#This Row],[Sales]]-Table1[[#This Row],[DiscountAmount]]</f>
        <v>278.9102034</v>
      </c>
      <c r="S4822" t="b">
        <v>1</v>
      </c>
      <c r="T4822" t="s">
        <v>28</v>
      </c>
      <c r="U4822">
        <v>1</v>
      </c>
      <c r="V4822" t="b">
        <v>0</v>
      </c>
    </row>
    <row r="4823" spans="1:22" x14ac:dyDescent="0.3">
      <c r="A4823">
        <v>4822</v>
      </c>
      <c r="B4823" s="2">
        <v>43432</v>
      </c>
      <c r="C4823" s="19">
        <f>YEAR(Table1[[#This Row],[Date]])</f>
        <v>2018</v>
      </c>
      <c r="D4823">
        <f>MONTH(Table1[[#This Row],[Date]])</f>
        <v>11</v>
      </c>
      <c r="E4823" t="str">
        <f>TEXT(Table1[[#This Row],[Date]],"MMMM")</f>
        <v>November</v>
      </c>
      <c r="F4823">
        <v>76</v>
      </c>
      <c r="G4823">
        <v>51</v>
      </c>
      <c r="H4823" t="s">
        <v>24</v>
      </c>
      <c r="I4823" t="s">
        <v>29</v>
      </c>
      <c r="J4823">
        <v>988</v>
      </c>
      <c r="K4823" t="s">
        <v>21</v>
      </c>
      <c r="L4823">
        <v>1</v>
      </c>
      <c r="M4823" s="1">
        <v>96.174546860000007</v>
      </c>
      <c r="N4823" s="1">
        <f>Table1[[#This Row],[Quantity]]*Table1[[#This Row],[UnitPrice]]</f>
        <v>96.174546860000007</v>
      </c>
      <c r="O4823" t="s">
        <v>30</v>
      </c>
      <c r="P4823" t="b">
        <v>0</v>
      </c>
      <c r="Q4823">
        <v>9.6174546860000003</v>
      </c>
      <c r="R4823" s="1">
        <f>Table1[[#This Row],[Sales]]-Table1[[#This Row],[DiscountAmount]]</f>
        <v>86.557092174000005</v>
      </c>
      <c r="S4823" t="b">
        <v>1</v>
      </c>
      <c r="T4823" t="s">
        <v>36</v>
      </c>
      <c r="U4823">
        <v>5</v>
      </c>
      <c r="V4823" t="b">
        <v>1</v>
      </c>
    </row>
    <row r="4824" spans="1:22" x14ac:dyDescent="0.3">
      <c r="A4824">
        <v>4823</v>
      </c>
      <c r="B4824" s="2">
        <v>44178</v>
      </c>
      <c r="C4824" s="19">
        <f>YEAR(Table1[[#This Row],[Date]])</f>
        <v>2020</v>
      </c>
      <c r="D4824">
        <f>MONTH(Table1[[#This Row],[Date]])</f>
        <v>12</v>
      </c>
      <c r="E4824" t="str">
        <f>TEXT(Table1[[#This Row],[Date]],"MMMM")</f>
        <v>December</v>
      </c>
      <c r="F4824">
        <v>334</v>
      </c>
      <c r="G4824">
        <v>21</v>
      </c>
      <c r="H4824" t="s">
        <v>19</v>
      </c>
      <c r="I4824" t="s">
        <v>46</v>
      </c>
      <c r="J4824">
        <v>753</v>
      </c>
      <c r="K4824" t="s">
        <v>39</v>
      </c>
      <c r="L4824">
        <v>3</v>
      </c>
      <c r="M4824" s="1">
        <v>97.373993819999995</v>
      </c>
      <c r="N4824" s="1">
        <f>Table1[[#This Row],[Quantity]]*Table1[[#This Row],[UnitPrice]]</f>
        <v>292.12198145999997</v>
      </c>
      <c r="O4824" t="s">
        <v>30</v>
      </c>
      <c r="P4824" t="b">
        <v>1</v>
      </c>
      <c r="Q4824">
        <v>0</v>
      </c>
      <c r="R4824" s="1">
        <f>Table1[[#This Row],[Sales]]-Table1[[#This Row],[DiscountAmount]]</f>
        <v>292.12198145999997</v>
      </c>
      <c r="S4824" t="b">
        <v>1</v>
      </c>
      <c r="T4824" t="s">
        <v>28</v>
      </c>
      <c r="U4824">
        <v>1</v>
      </c>
      <c r="V4824" t="b">
        <v>1</v>
      </c>
    </row>
    <row r="4825" spans="1:22" x14ac:dyDescent="0.3">
      <c r="A4825">
        <v>4824</v>
      </c>
      <c r="B4825" s="2">
        <v>44544</v>
      </c>
      <c r="C4825" s="19">
        <f>YEAR(Table1[[#This Row],[Date]])</f>
        <v>2021</v>
      </c>
      <c r="D4825">
        <f>MONTH(Table1[[#This Row],[Date]])</f>
        <v>12</v>
      </c>
      <c r="E4825" t="str">
        <f>TEXT(Table1[[#This Row],[Date]],"MMMM")</f>
        <v>December</v>
      </c>
      <c r="F4825">
        <v>412</v>
      </c>
      <c r="G4825">
        <v>37</v>
      </c>
      <c r="H4825" t="s">
        <v>19</v>
      </c>
      <c r="I4825" t="s">
        <v>27</v>
      </c>
      <c r="J4825">
        <v>980</v>
      </c>
      <c r="K4825" t="s">
        <v>26</v>
      </c>
      <c r="L4825">
        <v>5</v>
      </c>
      <c r="M4825" s="1">
        <v>27.021528119999999</v>
      </c>
      <c r="N4825" s="1">
        <f>Table1[[#This Row],[Quantity]]*Table1[[#This Row],[UnitPrice]]</f>
        <v>135.1076406</v>
      </c>
      <c r="O4825" t="s">
        <v>32</v>
      </c>
      <c r="P4825" t="b">
        <v>1</v>
      </c>
      <c r="Q4825">
        <v>0</v>
      </c>
      <c r="R4825" s="1">
        <f>Table1[[#This Row],[Sales]]-Table1[[#This Row],[DiscountAmount]]</f>
        <v>135.1076406</v>
      </c>
      <c r="S4825" t="b">
        <v>0</v>
      </c>
      <c r="T4825" t="s">
        <v>28</v>
      </c>
      <c r="U4825">
        <v>3</v>
      </c>
      <c r="V4825" t="b">
        <v>1</v>
      </c>
    </row>
    <row r="4826" spans="1:22" x14ac:dyDescent="0.3">
      <c r="A4826">
        <v>4825</v>
      </c>
      <c r="B4826" s="2">
        <v>45256</v>
      </c>
      <c r="C4826" s="19">
        <f>YEAR(Table1[[#This Row],[Date]])</f>
        <v>2023</v>
      </c>
      <c r="D4826">
        <f>MONTH(Table1[[#This Row],[Date]])</f>
        <v>11</v>
      </c>
      <c r="E4826" t="str">
        <f>TEXT(Table1[[#This Row],[Date]],"MMMM")</f>
        <v>November</v>
      </c>
      <c r="F4826">
        <v>90</v>
      </c>
      <c r="G4826">
        <v>67</v>
      </c>
      <c r="H4826" t="s">
        <v>24</v>
      </c>
      <c r="I4826" t="s">
        <v>44</v>
      </c>
      <c r="J4826">
        <v>976</v>
      </c>
      <c r="K4826" t="s">
        <v>39</v>
      </c>
      <c r="L4826">
        <v>3</v>
      </c>
      <c r="M4826" s="1">
        <v>77.408302340000006</v>
      </c>
      <c r="N4826" s="1">
        <f>Table1[[#This Row],[Quantity]]*Table1[[#This Row],[UnitPrice]]</f>
        <v>232.22490702000002</v>
      </c>
      <c r="O4826" t="s">
        <v>35</v>
      </c>
      <c r="P4826" t="b">
        <v>0</v>
      </c>
      <c r="Q4826">
        <v>23.222490700000002</v>
      </c>
      <c r="R4826" s="1">
        <f>Table1[[#This Row],[Sales]]-Table1[[#This Row],[DiscountAmount]]</f>
        <v>209.00241632000001</v>
      </c>
      <c r="S4826" t="b">
        <v>1</v>
      </c>
      <c r="T4826" t="s">
        <v>36</v>
      </c>
      <c r="U4826">
        <v>5</v>
      </c>
      <c r="V4826" t="b">
        <v>1</v>
      </c>
    </row>
    <row r="4827" spans="1:22" x14ac:dyDescent="0.3">
      <c r="A4827">
        <v>4826</v>
      </c>
      <c r="B4827" s="2">
        <v>44877</v>
      </c>
      <c r="C4827" s="19">
        <f>YEAR(Table1[[#This Row],[Date]])</f>
        <v>2022</v>
      </c>
      <c r="D4827">
        <f>MONTH(Table1[[#This Row],[Date]])</f>
        <v>11</v>
      </c>
      <c r="E4827" t="str">
        <f>TEXT(Table1[[#This Row],[Date]],"MMMM")</f>
        <v>November</v>
      </c>
      <c r="F4827">
        <v>346</v>
      </c>
      <c r="G4827">
        <v>23</v>
      </c>
      <c r="H4827" t="s">
        <v>37</v>
      </c>
      <c r="I4827" t="s">
        <v>20</v>
      </c>
      <c r="J4827">
        <v>82</v>
      </c>
      <c r="K4827" t="s">
        <v>26</v>
      </c>
      <c r="L4827">
        <v>3</v>
      </c>
      <c r="M4827" s="1">
        <v>73.379647750000004</v>
      </c>
      <c r="N4827" s="1">
        <f>Table1[[#This Row],[Quantity]]*Table1[[#This Row],[UnitPrice]]</f>
        <v>220.13894325000001</v>
      </c>
      <c r="O4827" t="s">
        <v>22</v>
      </c>
      <c r="P4827" t="b">
        <v>0</v>
      </c>
      <c r="Q4827">
        <v>0</v>
      </c>
      <c r="R4827" s="1">
        <f>Table1[[#This Row],[Sales]]-Table1[[#This Row],[DiscountAmount]]</f>
        <v>220.13894325000001</v>
      </c>
      <c r="S4827" t="b">
        <v>1</v>
      </c>
      <c r="T4827" t="s">
        <v>28</v>
      </c>
      <c r="U4827">
        <v>3</v>
      </c>
      <c r="V4827" t="b">
        <v>0</v>
      </c>
    </row>
    <row r="4828" spans="1:22" x14ac:dyDescent="0.3">
      <c r="A4828">
        <v>4827</v>
      </c>
      <c r="B4828" s="2">
        <v>44523</v>
      </c>
      <c r="C4828" s="19">
        <f>YEAR(Table1[[#This Row],[Date]])</f>
        <v>2021</v>
      </c>
      <c r="D4828">
        <f>MONTH(Table1[[#This Row],[Date]])</f>
        <v>11</v>
      </c>
      <c r="E4828" t="str">
        <f>TEXT(Table1[[#This Row],[Date]],"MMMM")</f>
        <v>November</v>
      </c>
      <c r="F4828">
        <v>360</v>
      </c>
      <c r="G4828">
        <v>66</v>
      </c>
      <c r="H4828" t="s">
        <v>24</v>
      </c>
      <c r="I4828" t="s">
        <v>41</v>
      </c>
      <c r="J4828">
        <v>946</v>
      </c>
      <c r="K4828" t="s">
        <v>34</v>
      </c>
      <c r="L4828">
        <v>1</v>
      </c>
      <c r="M4828" s="1">
        <v>83.648832220000003</v>
      </c>
      <c r="N4828" s="1">
        <f>Table1[[#This Row],[Quantity]]*Table1[[#This Row],[UnitPrice]]</f>
        <v>83.648832220000003</v>
      </c>
      <c r="O4828" t="s">
        <v>32</v>
      </c>
      <c r="P4828" t="b">
        <v>0</v>
      </c>
      <c r="Q4828">
        <v>8.3648832219999996</v>
      </c>
      <c r="R4828" s="1">
        <f>Table1[[#This Row],[Sales]]-Table1[[#This Row],[DiscountAmount]]</f>
        <v>75.283948998</v>
      </c>
      <c r="S4828" t="b">
        <v>1</v>
      </c>
      <c r="T4828" t="s">
        <v>36</v>
      </c>
      <c r="U4828">
        <v>4</v>
      </c>
      <c r="V4828" t="b">
        <v>0</v>
      </c>
    </row>
    <row r="4829" spans="1:22" x14ac:dyDescent="0.3">
      <c r="A4829">
        <v>4828</v>
      </c>
      <c r="B4829" s="2">
        <v>43438</v>
      </c>
      <c r="C4829" s="19">
        <f>YEAR(Table1[[#This Row],[Date]])</f>
        <v>2018</v>
      </c>
      <c r="D4829">
        <f>MONTH(Table1[[#This Row],[Date]])</f>
        <v>12</v>
      </c>
      <c r="E4829" t="str">
        <f>TEXT(Table1[[#This Row],[Date]],"MMMM")</f>
        <v>December</v>
      </c>
      <c r="F4829">
        <v>388</v>
      </c>
      <c r="G4829">
        <v>40</v>
      </c>
      <c r="H4829" t="s">
        <v>19</v>
      </c>
      <c r="I4829" t="s">
        <v>46</v>
      </c>
      <c r="J4829">
        <v>6</v>
      </c>
      <c r="K4829" t="s">
        <v>43</v>
      </c>
      <c r="L4829">
        <v>3</v>
      </c>
      <c r="M4829" s="1">
        <v>13.39825718</v>
      </c>
      <c r="N4829" s="1">
        <f>Table1[[#This Row],[Quantity]]*Table1[[#This Row],[UnitPrice]]</f>
        <v>40.194771539999998</v>
      </c>
      <c r="O4829" t="s">
        <v>30</v>
      </c>
      <c r="P4829" t="b">
        <v>0</v>
      </c>
      <c r="Q4829">
        <v>0</v>
      </c>
      <c r="R4829" s="1">
        <f>Table1[[#This Row],[Sales]]-Table1[[#This Row],[DiscountAmount]]</f>
        <v>40.194771539999998</v>
      </c>
      <c r="S4829" t="b">
        <v>1</v>
      </c>
      <c r="T4829" t="s">
        <v>23</v>
      </c>
      <c r="U4829">
        <v>2</v>
      </c>
      <c r="V4829" t="b">
        <v>1</v>
      </c>
    </row>
    <row r="4830" spans="1:22" x14ac:dyDescent="0.3">
      <c r="A4830">
        <v>4829</v>
      </c>
      <c r="B4830" s="2">
        <v>43412</v>
      </c>
      <c r="C4830" s="19">
        <f>YEAR(Table1[[#This Row],[Date]])</f>
        <v>2018</v>
      </c>
      <c r="D4830">
        <f>MONTH(Table1[[#This Row],[Date]])</f>
        <v>11</v>
      </c>
      <c r="E4830" t="str">
        <f>TEXT(Table1[[#This Row],[Date]],"MMMM")</f>
        <v>November</v>
      </c>
      <c r="F4830">
        <v>190</v>
      </c>
      <c r="G4830">
        <v>51</v>
      </c>
      <c r="H4830" t="s">
        <v>37</v>
      </c>
      <c r="I4830" t="s">
        <v>42</v>
      </c>
      <c r="J4830">
        <v>178</v>
      </c>
      <c r="K4830" t="s">
        <v>26</v>
      </c>
      <c r="L4830">
        <v>4</v>
      </c>
      <c r="M4830" s="1">
        <v>66.463310300000003</v>
      </c>
      <c r="N4830" s="1">
        <f>Table1[[#This Row],[Quantity]]*Table1[[#This Row],[UnitPrice]]</f>
        <v>265.85324120000001</v>
      </c>
      <c r="O4830" t="s">
        <v>30</v>
      </c>
      <c r="P4830" t="b">
        <v>0</v>
      </c>
      <c r="Q4830">
        <v>0</v>
      </c>
      <c r="R4830" s="1">
        <f>Table1[[#This Row],[Sales]]-Table1[[#This Row],[DiscountAmount]]</f>
        <v>265.85324120000001</v>
      </c>
      <c r="S4830" t="b">
        <v>0</v>
      </c>
      <c r="T4830" t="s">
        <v>28</v>
      </c>
      <c r="U4830">
        <v>2</v>
      </c>
      <c r="V4830" t="b">
        <v>1</v>
      </c>
    </row>
    <row r="4831" spans="1:22" x14ac:dyDescent="0.3">
      <c r="A4831">
        <v>4830</v>
      </c>
      <c r="B4831" s="2">
        <v>43815</v>
      </c>
      <c r="C4831" s="19">
        <f>YEAR(Table1[[#This Row],[Date]])</f>
        <v>2019</v>
      </c>
      <c r="D4831">
        <f>MONTH(Table1[[#This Row],[Date]])</f>
        <v>12</v>
      </c>
      <c r="E4831" t="str">
        <f>TEXT(Table1[[#This Row],[Date]],"MMMM")</f>
        <v>December</v>
      </c>
      <c r="F4831">
        <v>168</v>
      </c>
      <c r="G4831">
        <v>52</v>
      </c>
      <c r="H4831" t="s">
        <v>24</v>
      </c>
      <c r="I4831" t="s">
        <v>33</v>
      </c>
      <c r="J4831">
        <v>189</v>
      </c>
      <c r="K4831" t="s">
        <v>26</v>
      </c>
      <c r="L4831">
        <v>3</v>
      </c>
      <c r="M4831" s="1">
        <v>59.077130930000003</v>
      </c>
      <c r="N4831" s="1">
        <f>Table1[[#This Row],[Quantity]]*Table1[[#This Row],[UnitPrice]]</f>
        <v>177.23139279</v>
      </c>
      <c r="O4831" t="s">
        <v>32</v>
      </c>
      <c r="P4831" t="b">
        <v>0</v>
      </c>
      <c r="Q4831">
        <v>17.723139280000002</v>
      </c>
      <c r="R4831" s="1">
        <f>Table1[[#This Row],[Sales]]-Table1[[#This Row],[DiscountAmount]]</f>
        <v>159.50825351</v>
      </c>
      <c r="S4831" t="b">
        <v>0</v>
      </c>
      <c r="T4831" t="s">
        <v>36</v>
      </c>
      <c r="U4831">
        <v>3</v>
      </c>
      <c r="V4831" t="b">
        <v>0</v>
      </c>
    </row>
    <row r="4832" spans="1:22" x14ac:dyDescent="0.3">
      <c r="A4832">
        <v>4831</v>
      </c>
      <c r="B4832" s="2">
        <v>44192</v>
      </c>
      <c r="C4832" s="19">
        <f>YEAR(Table1[[#This Row],[Date]])</f>
        <v>2020</v>
      </c>
      <c r="D4832">
        <f>MONTH(Table1[[#This Row],[Date]])</f>
        <v>12</v>
      </c>
      <c r="E4832" t="str">
        <f>TEXT(Table1[[#This Row],[Date]],"MMMM")</f>
        <v>December</v>
      </c>
      <c r="F4832">
        <v>411</v>
      </c>
      <c r="G4832">
        <v>70</v>
      </c>
      <c r="H4832" t="s">
        <v>19</v>
      </c>
      <c r="I4832" t="s">
        <v>51</v>
      </c>
      <c r="J4832">
        <v>803</v>
      </c>
      <c r="K4832" t="s">
        <v>26</v>
      </c>
      <c r="L4832">
        <v>4</v>
      </c>
      <c r="M4832" s="1">
        <v>81.809534389999996</v>
      </c>
      <c r="N4832" s="1">
        <f>Table1[[#This Row],[Quantity]]*Table1[[#This Row],[UnitPrice]]</f>
        <v>327.23813755999998</v>
      </c>
      <c r="O4832" t="s">
        <v>32</v>
      </c>
      <c r="P4832" t="b">
        <v>0</v>
      </c>
      <c r="Q4832">
        <v>0</v>
      </c>
      <c r="R4832" s="1">
        <f>Table1[[#This Row],[Sales]]-Table1[[#This Row],[DiscountAmount]]</f>
        <v>327.23813755999998</v>
      </c>
      <c r="S4832" t="b">
        <v>0</v>
      </c>
      <c r="T4832" t="s">
        <v>23</v>
      </c>
      <c r="U4832">
        <v>2</v>
      </c>
      <c r="V4832" t="b">
        <v>0</v>
      </c>
    </row>
    <row r="4833" spans="1:22" x14ac:dyDescent="0.3">
      <c r="A4833">
        <v>4832</v>
      </c>
      <c r="B4833" s="2">
        <v>44523</v>
      </c>
      <c r="C4833" s="19">
        <f>YEAR(Table1[[#This Row],[Date]])</f>
        <v>2021</v>
      </c>
      <c r="D4833">
        <f>MONTH(Table1[[#This Row],[Date]])</f>
        <v>11</v>
      </c>
      <c r="E4833" t="str">
        <f>TEXT(Table1[[#This Row],[Date]],"MMMM")</f>
        <v>November</v>
      </c>
      <c r="F4833">
        <v>198</v>
      </c>
      <c r="G4833">
        <v>45</v>
      </c>
      <c r="H4833" t="s">
        <v>37</v>
      </c>
      <c r="I4833" t="s">
        <v>20</v>
      </c>
      <c r="J4833">
        <v>113</v>
      </c>
      <c r="K4833" t="s">
        <v>34</v>
      </c>
      <c r="L4833">
        <v>2</v>
      </c>
      <c r="M4833" s="1">
        <v>65.106563850000001</v>
      </c>
      <c r="N4833" s="1">
        <f>Table1[[#This Row],[Quantity]]*Table1[[#This Row],[UnitPrice]]</f>
        <v>130.2131277</v>
      </c>
      <c r="O4833" t="s">
        <v>30</v>
      </c>
      <c r="P4833" t="b">
        <v>1</v>
      </c>
      <c r="Q4833">
        <v>13.02131277</v>
      </c>
      <c r="R4833" s="1">
        <f>Table1[[#This Row],[Sales]]-Table1[[#This Row],[DiscountAmount]]</f>
        <v>117.19181493000001</v>
      </c>
      <c r="S4833" t="b">
        <v>1</v>
      </c>
      <c r="T4833" t="s">
        <v>36</v>
      </c>
      <c r="U4833">
        <v>5</v>
      </c>
      <c r="V4833" t="b">
        <v>1</v>
      </c>
    </row>
    <row r="4834" spans="1:22" x14ac:dyDescent="0.3">
      <c r="A4834">
        <v>4833</v>
      </c>
      <c r="B4834" s="2">
        <v>44910</v>
      </c>
      <c r="C4834" s="19">
        <f>YEAR(Table1[[#This Row],[Date]])</f>
        <v>2022</v>
      </c>
      <c r="D4834">
        <f>MONTH(Table1[[#This Row],[Date]])</f>
        <v>12</v>
      </c>
      <c r="E4834" t="str">
        <f>TEXT(Table1[[#This Row],[Date]],"MMMM")</f>
        <v>December</v>
      </c>
      <c r="F4834">
        <v>245</v>
      </c>
      <c r="G4834">
        <v>67</v>
      </c>
      <c r="H4834" t="s">
        <v>37</v>
      </c>
      <c r="I4834" t="s">
        <v>52</v>
      </c>
      <c r="J4834">
        <v>12</v>
      </c>
      <c r="K4834" t="s">
        <v>43</v>
      </c>
      <c r="L4834">
        <v>1</v>
      </c>
      <c r="M4834" s="1">
        <v>97.526786520000002</v>
      </c>
      <c r="N4834" s="1">
        <f>Table1[[#This Row],[Quantity]]*Table1[[#This Row],[UnitPrice]]</f>
        <v>97.526786520000002</v>
      </c>
      <c r="O4834" t="s">
        <v>32</v>
      </c>
      <c r="P4834" t="b">
        <v>0</v>
      </c>
      <c r="Q4834">
        <v>9.7526786520000002</v>
      </c>
      <c r="R4834" s="1">
        <f>Table1[[#This Row],[Sales]]-Table1[[#This Row],[DiscountAmount]]</f>
        <v>87.774107868000002</v>
      </c>
      <c r="S4834" t="b">
        <v>1</v>
      </c>
      <c r="T4834" t="s">
        <v>36</v>
      </c>
      <c r="U4834">
        <v>3</v>
      </c>
      <c r="V4834" t="b">
        <v>0</v>
      </c>
    </row>
    <row r="4835" spans="1:22" x14ac:dyDescent="0.3">
      <c r="A4835">
        <v>4834</v>
      </c>
      <c r="B4835" s="2">
        <v>44191</v>
      </c>
      <c r="C4835" s="19">
        <f>YEAR(Table1[[#This Row],[Date]])</f>
        <v>2020</v>
      </c>
      <c r="D4835">
        <f>MONTH(Table1[[#This Row],[Date]])</f>
        <v>12</v>
      </c>
      <c r="E4835" t="str">
        <f>TEXT(Table1[[#This Row],[Date]],"MMMM")</f>
        <v>December</v>
      </c>
      <c r="F4835">
        <v>52</v>
      </c>
      <c r="G4835">
        <v>21</v>
      </c>
      <c r="H4835" t="s">
        <v>24</v>
      </c>
      <c r="I4835" t="s">
        <v>20</v>
      </c>
      <c r="J4835">
        <v>148</v>
      </c>
      <c r="K4835" t="s">
        <v>21</v>
      </c>
      <c r="L4835">
        <v>3</v>
      </c>
      <c r="M4835" s="1">
        <v>38.223324759999997</v>
      </c>
      <c r="N4835" s="1">
        <f>Table1[[#This Row],[Quantity]]*Table1[[#This Row],[UnitPrice]]</f>
        <v>114.66997427999999</v>
      </c>
      <c r="O4835" t="s">
        <v>22</v>
      </c>
      <c r="P4835" t="b">
        <v>1</v>
      </c>
      <c r="Q4835">
        <v>0</v>
      </c>
      <c r="R4835" s="1">
        <f>Table1[[#This Row],[Sales]]-Table1[[#This Row],[DiscountAmount]]</f>
        <v>114.66997427999999</v>
      </c>
      <c r="S4835" t="b">
        <v>0</v>
      </c>
      <c r="T4835" t="s">
        <v>23</v>
      </c>
      <c r="U4835">
        <v>2</v>
      </c>
      <c r="V4835" t="b">
        <v>0</v>
      </c>
    </row>
    <row r="4836" spans="1:22" x14ac:dyDescent="0.3">
      <c r="A4836">
        <v>4835</v>
      </c>
      <c r="B4836" s="2">
        <v>44502</v>
      </c>
      <c r="C4836" s="19">
        <f>YEAR(Table1[[#This Row],[Date]])</f>
        <v>2021</v>
      </c>
      <c r="D4836">
        <f>MONTH(Table1[[#This Row],[Date]])</f>
        <v>11</v>
      </c>
      <c r="E4836" t="str">
        <f>TEXT(Table1[[#This Row],[Date]],"MMMM")</f>
        <v>November</v>
      </c>
      <c r="F4836">
        <v>338</v>
      </c>
      <c r="G4836">
        <v>59</v>
      </c>
      <c r="H4836" t="s">
        <v>19</v>
      </c>
      <c r="I4836" t="s">
        <v>46</v>
      </c>
      <c r="J4836">
        <v>986</v>
      </c>
      <c r="K4836" t="s">
        <v>26</v>
      </c>
      <c r="L4836">
        <v>5</v>
      </c>
      <c r="M4836" s="1">
        <v>47.289275879999998</v>
      </c>
      <c r="N4836" s="1">
        <f>Table1[[#This Row],[Quantity]]*Table1[[#This Row],[UnitPrice]]</f>
        <v>236.44637939999998</v>
      </c>
      <c r="O4836" t="s">
        <v>22</v>
      </c>
      <c r="P4836" t="b">
        <v>0</v>
      </c>
      <c r="Q4836">
        <v>0</v>
      </c>
      <c r="R4836" s="1">
        <f>Table1[[#This Row],[Sales]]-Table1[[#This Row],[DiscountAmount]]</f>
        <v>236.44637939999998</v>
      </c>
      <c r="S4836" t="b">
        <v>0</v>
      </c>
      <c r="T4836" t="s">
        <v>23</v>
      </c>
      <c r="U4836">
        <v>5</v>
      </c>
      <c r="V4836" t="b">
        <v>1</v>
      </c>
    </row>
    <row r="4837" spans="1:22" x14ac:dyDescent="0.3">
      <c r="A4837">
        <v>4836</v>
      </c>
      <c r="B4837" s="2">
        <v>43774</v>
      </c>
      <c r="C4837" s="19">
        <f>YEAR(Table1[[#This Row],[Date]])</f>
        <v>2019</v>
      </c>
      <c r="D4837">
        <f>MONTH(Table1[[#This Row],[Date]])</f>
        <v>11</v>
      </c>
      <c r="E4837" t="str">
        <f>TEXT(Table1[[#This Row],[Date]],"MMMM")</f>
        <v>November</v>
      </c>
      <c r="F4837">
        <v>437</v>
      </c>
      <c r="G4837">
        <v>20</v>
      </c>
      <c r="H4837" t="s">
        <v>24</v>
      </c>
      <c r="I4837" t="s">
        <v>48</v>
      </c>
      <c r="J4837">
        <v>869</v>
      </c>
      <c r="K4837" t="s">
        <v>26</v>
      </c>
      <c r="L4837">
        <v>2</v>
      </c>
      <c r="M4837" s="1">
        <v>44.978038040000001</v>
      </c>
      <c r="N4837" s="1">
        <f>Table1[[#This Row],[Quantity]]*Table1[[#This Row],[UnitPrice]]</f>
        <v>89.956076080000003</v>
      </c>
      <c r="O4837" t="s">
        <v>32</v>
      </c>
      <c r="P4837" t="b">
        <v>0</v>
      </c>
      <c r="Q4837">
        <v>0</v>
      </c>
      <c r="R4837" s="1">
        <f>Table1[[#This Row],[Sales]]-Table1[[#This Row],[DiscountAmount]]</f>
        <v>89.956076080000003</v>
      </c>
      <c r="S4837" t="b">
        <v>0</v>
      </c>
      <c r="T4837" t="s">
        <v>23</v>
      </c>
      <c r="U4837">
        <v>1</v>
      </c>
      <c r="V4837" t="b">
        <v>0</v>
      </c>
    </row>
    <row r="4838" spans="1:22" x14ac:dyDescent="0.3">
      <c r="A4838">
        <v>4837</v>
      </c>
      <c r="B4838" s="2">
        <v>44920</v>
      </c>
      <c r="C4838" s="19">
        <f>YEAR(Table1[[#This Row],[Date]])</f>
        <v>2022</v>
      </c>
      <c r="D4838">
        <f>MONTH(Table1[[#This Row],[Date]])</f>
        <v>12</v>
      </c>
      <c r="E4838" t="str">
        <f>TEXT(Table1[[#This Row],[Date]],"MMMM")</f>
        <v>December</v>
      </c>
      <c r="F4838">
        <v>128</v>
      </c>
      <c r="G4838">
        <v>37</v>
      </c>
      <c r="H4838" t="s">
        <v>24</v>
      </c>
      <c r="I4838" t="s">
        <v>45</v>
      </c>
      <c r="J4838">
        <v>987</v>
      </c>
      <c r="K4838" t="s">
        <v>26</v>
      </c>
      <c r="L4838">
        <v>1</v>
      </c>
      <c r="M4838" s="1">
        <v>58.295589509999999</v>
      </c>
      <c r="N4838" s="1">
        <f>Table1[[#This Row],[Quantity]]*Table1[[#This Row],[UnitPrice]]</f>
        <v>58.295589509999999</v>
      </c>
      <c r="O4838" t="s">
        <v>35</v>
      </c>
      <c r="P4838" t="b">
        <v>0</v>
      </c>
      <c r="Q4838">
        <v>0</v>
      </c>
      <c r="R4838" s="1">
        <f>Table1[[#This Row],[Sales]]-Table1[[#This Row],[DiscountAmount]]</f>
        <v>58.295589509999999</v>
      </c>
      <c r="S4838" t="b">
        <v>0</v>
      </c>
      <c r="T4838" t="s">
        <v>23</v>
      </c>
      <c r="U4838">
        <v>5</v>
      </c>
      <c r="V4838" t="b">
        <v>0</v>
      </c>
    </row>
    <row r="4839" spans="1:22" x14ac:dyDescent="0.3">
      <c r="A4839">
        <v>4838</v>
      </c>
      <c r="B4839" s="2">
        <v>43426</v>
      </c>
      <c r="C4839" s="19">
        <f>YEAR(Table1[[#This Row],[Date]])</f>
        <v>2018</v>
      </c>
      <c r="D4839">
        <f>MONTH(Table1[[#This Row],[Date]])</f>
        <v>11</v>
      </c>
      <c r="E4839" t="str">
        <f>TEXT(Table1[[#This Row],[Date]],"MMMM")</f>
        <v>November</v>
      </c>
      <c r="F4839">
        <v>381</v>
      </c>
      <c r="G4839">
        <v>26</v>
      </c>
      <c r="H4839" t="s">
        <v>19</v>
      </c>
      <c r="I4839" t="s">
        <v>50</v>
      </c>
      <c r="J4839">
        <v>208</v>
      </c>
      <c r="K4839" t="s">
        <v>21</v>
      </c>
      <c r="L4839">
        <v>2</v>
      </c>
      <c r="M4839" s="1">
        <v>34.275846819999998</v>
      </c>
      <c r="N4839" s="1">
        <f>Table1[[#This Row],[Quantity]]*Table1[[#This Row],[UnitPrice]]</f>
        <v>68.551693639999996</v>
      </c>
      <c r="O4839" t="s">
        <v>35</v>
      </c>
      <c r="P4839" t="b">
        <v>1</v>
      </c>
      <c r="Q4839">
        <v>0</v>
      </c>
      <c r="R4839" s="1">
        <f>Table1[[#This Row],[Sales]]-Table1[[#This Row],[DiscountAmount]]</f>
        <v>68.551693639999996</v>
      </c>
      <c r="S4839" t="b">
        <v>0</v>
      </c>
      <c r="T4839" t="s">
        <v>23</v>
      </c>
      <c r="U4839">
        <v>2</v>
      </c>
      <c r="V4839" t="b">
        <v>1</v>
      </c>
    </row>
    <row r="4840" spans="1:22" x14ac:dyDescent="0.3">
      <c r="A4840">
        <v>4839</v>
      </c>
      <c r="B4840" s="2">
        <v>43827</v>
      </c>
      <c r="C4840" s="19">
        <f>YEAR(Table1[[#This Row],[Date]])</f>
        <v>2019</v>
      </c>
      <c r="D4840">
        <f>MONTH(Table1[[#This Row],[Date]])</f>
        <v>12</v>
      </c>
      <c r="E4840" t="str">
        <f>TEXT(Table1[[#This Row],[Date]],"MMMM")</f>
        <v>December</v>
      </c>
      <c r="F4840">
        <v>331</v>
      </c>
      <c r="G4840">
        <v>35</v>
      </c>
      <c r="H4840" t="s">
        <v>24</v>
      </c>
      <c r="I4840" t="s">
        <v>41</v>
      </c>
      <c r="J4840">
        <v>78</v>
      </c>
      <c r="K4840" t="s">
        <v>39</v>
      </c>
      <c r="L4840">
        <v>4</v>
      </c>
      <c r="M4840" s="1">
        <v>22.487853090000002</v>
      </c>
      <c r="N4840" s="1">
        <f>Table1[[#This Row],[Quantity]]*Table1[[#This Row],[UnitPrice]]</f>
        <v>89.951412360000006</v>
      </c>
      <c r="O4840" t="s">
        <v>22</v>
      </c>
      <c r="P4840" t="b">
        <v>0</v>
      </c>
      <c r="Q4840">
        <v>0</v>
      </c>
      <c r="R4840" s="1">
        <f>Table1[[#This Row],[Sales]]-Table1[[#This Row],[DiscountAmount]]</f>
        <v>89.951412360000006</v>
      </c>
      <c r="S4840" t="b">
        <v>0</v>
      </c>
      <c r="T4840" t="s">
        <v>28</v>
      </c>
      <c r="U4840">
        <v>5</v>
      </c>
      <c r="V4840" t="b">
        <v>1</v>
      </c>
    </row>
    <row r="4841" spans="1:22" x14ac:dyDescent="0.3">
      <c r="A4841">
        <v>4840</v>
      </c>
      <c r="B4841" s="2">
        <v>45276</v>
      </c>
      <c r="C4841" s="19">
        <f>YEAR(Table1[[#This Row],[Date]])</f>
        <v>2023</v>
      </c>
      <c r="D4841">
        <f>MONTH(Table1[[#This Row],[Date]])</f>
        <v>12</v>
      </c>
      <c r="E4841" t="str">
        <f>TEXT(Table1[[#This Row],[Date]],"MMMM")</f>
        <v>December</v>
      </c>
      <c r="F4841">
        <v>500</v>
      </c>
      <c r="G4841">
        <v>58</v>
      </c>
      <c r="H4841" t="s">
        <v>19</v>
      </c>
      <c r="I4841" t="s">
        <v>27</v>
      </c>
      <c r="J4841">
        <v>985</v>
      </c>
      <c r="K4841" t="s">
        <v>34</v>
      </c>
      <c r="L4841">
        <v>1</v>
      </c>
      <c r="M4841" s="1">
        <v>96.026536980000003</v>
      </c>
      <c r="N4841" s="1">
        <f>Table1[[#This Row],[Quantity]]*Table1[[#This Row],[UnitPrice]]</f>
        <v>96.026536980000003</v>
      </c>
      <c r="O4841" t="s">
        <v>35</v>
      </c>
      <c r="P4841" t="b">
        <v>1</v>
      </c>
      <c r="Q4841">
        <v>0</v>
      </c>
      <c r="R4841" s="1">
        <f>Table1[[#This Row],[Sales]]-Table1[[#This Row],[DiscountAmount]]</f>
        <v>96.026536980000003</v>
      </c>
      <c r="S4841" t="b">
        <v>0</v>
      </c>
      <c r="T4841" t="s">
        <v>23</v>
      </c>
      <c r="U4841">
        <v>4</v>
      </c>
      <c r="V4841" t="b">
        <v>0</v>
      </c>
    </row>
    <row r="4842" spans="1:22" x14ac:dyDescent="0.3">
      <c r="A4842">
        <v>4841</v>
      </c>
      <c r="B4842" s="2">
        <v>43426</v>
      </c>
      <c r="C4842" s="19">
        <f>YEAR(Table1[[#This Row],[Date]])</f>
        <v>2018</v>
      </c>
      <c r="D4842">
        <f>MONTH(Table1[[#This Row],[Date]])</f>
        <v>11</v>
      </c>
      <c r="E4842" t="str">
        <f>TEXT(Table1[[#This Row],[Date]],"MMMM")</f>
        <v>November</v>
      </c>
      <c r="F4842">
        <v>53</v>
      </c>
      <c r="G4842">
        <v>40</v>
      </c>
      <c r="H4842" t="s">
        <v>19</v>
      </c>
      <c r="I4842" t="s">
        <v>51</v>
      </c>
      <c r="J4842">
        <v>161</v>
      </c>
      <c r="K4842" t="s">
        <v>43</v>
      </c>
      <c r="L4842">
        <v>4</v>
      </c>
      <c r="M4842" s="1">
        <v>20.301375839999999</v>
      </c>
      <c r="N4842" s="1">
        <f>Table1[[#This Row],[Quantity]]*Table1[[#This Row],[UnitPrice]]</f>
        <v>81.205503359999994</v>
      </c>
      <c r="O4842" t="s">
        <v>32</v>
      </c>
      <c r="P4842" t="b">
        <v>0</v>
      </c>
      <c r="Q4842">
        <v>0</v>
      </c>
      <c r="R4842" s="1">
        <f>Table1[[#This Row],[Sales]]-Table1[[#This Row],[DiscountAmount]]</f>
        <v>81.205503359999994</v>
      </c>
      <c r="S4842" t="b">
        <v>1</v>
      </c>
      <c r="T4842" t="s">
        <v>28</v>
      </c>
      <c r="U4842">
        <v>5</v>
      </c>
      <c r="V4842" t="b">
        <v>0</v>
      </c>
    </row>
    <row r="4843" spans="1:22" x14ac:dyDescent="0.3">
      <c r="A4843">
        <v>4842</v>
      </c>
      <c r="B4843" s="2">
        <v>43413</v>
      </c>
      <c r="C4843" s="19">
        <f>YEAR(Table1[[#This Row],[Date]])</f>
        <v>2018</v>
      </c>
      <c r="D4843">
        <f>MONTH(Table1[[#This Row],[Date]])</f>
        <v>11</v>
      </c>
      <c r="E4843" t="str">
        <f>TEXT(Table1[[#This Row],[Date]],"MMMM")</f>
        <v>November</v>
      </c>
      <c r="F4843">
        <v>367</v>
      </c>
      <c r="G4843">
        <v>35</v>
      </c>
      <c r="H4843" t="s">
        <v>24</v>
      </c>
      <c r="I4843" t="s">
        <v>33</v>
      </c>
      <c r="J4843">
        <v>216</v>
      </c>
      <c r="K4843" t="s">
        <v>43</v>
      </c>
      <c r="L4843">
        <v>3</v>
      </c>
      <c r="M4843" s="1">
        <v>76.301024170000005</v>
      </c>
      <c r="N4843" s="1">
        <f>Table1[[#This Row],[Quantity]]*Table1[[#This Row],[UnitPrice]]</f>
        <v>228.90307251000002</v>
      </c>
      <c r="O4843" t="s">
        <v>35</v>
      </c>
      <c r="P4843" t="b">
        <v>0</v>
      </c>
      <c r="Q4843">
        <v>22.890307249999999</v>
      </c>
      <c r="R4843" s="1">
        <f>Table1[[#This Row],[Sales]]-Table1[[#This Row],[DiscountAmount]]</f>
        <v>206.01276526000001</v>
      </c>
      <c r="S4843" t="b">
        <v>0</v>
      </c>
      <c r="T4843" t="s">
        <v>36</v>
      </c>
      <c r="U4843">
        <v>4</v>
      </c>
      <c r="V4843" t="b">
        <v>0</v>
      </c>
    </row>
    <row r="4844" spans="1:22" x14ac:dyDescent="0.3">
      <c r="A4844">
        <v>4843</v>
      </c>
      <c r="B4844" s="2">
        <v>43816</v>
      </c>
      <c r="C4844" s="19">
        <f>YEAR(Table1[[#This Row],[Date]])</f>
        <v>2019</v>
      </c>
      <c r="D4844">
        <f>MONTH(Table1[[#This Row],[Date]])</f>
        <v>12</v>
      </c>
      <c r="E4844" t="str">
        <f>TEXT(Table1[[#This Row],[Date]],"MMMM")</f>
        <v>December</v>
      </c>
      <c r="F4844">
        <v>69</v>
      </c>
      <c r="G4844">
        <v>57</v>
      </c>
      <c r="H4844" t="s">
        <v>37</v>
      </c>
      <c r="I4844" t="s">
        <v>42</v>
      </c>
      <c r="J4844">
        <v>227</v>
      </c>
      <c r="K4844" t="s">
        <v>43</v>
      </c>
      <c r="L4844">
        <v>4</v>
      </c>
      <c r="M4844" s="1">
        <v>69.856768009999996</v>
      </c>
      <c r="N4844" s="1">
        <f>Table1[[#This Row],[Quantity]]*Table1[[#This Row],[UnitPrice]]</f>
        <v>279.42707203999998</v>
      </c>
      <c r="O4844" t="s">
        <v>32</v>
      </c>
      <c r="P4844" t="b">
        <v>0</v>
      </c>
      <c r="Q4844">
        <v>27.942707209999998</v>
      </c>
      <c r="R4844" s="1">
        <f>Table1[[#This Row],[Sales]]-Table1[[#This Row],[DiscountAmount]]</f>
        <v>251.48436482999998</v>
      </c>
      <c r="S4844" t="b">
        <v>0</v>
      </c>
      <c r="T4844" t="s">
        <v>36</v>
      </c>
      <c r="U4844">
        <v>4</v>
      </c>
      <c r="V4844" t="b">
        <v>1</v>
      </c>
    </row>
    <row r="4845" spans="1:22" x14ac:dyDescent="0.3">
      <c r="A4845">
        <v>4844</v>
      </c>
      <c r="B4845" s="2">
        <v>44555</v>
      </c>
      <c r="C4845" s="19">
        <f>YEAR(Table1[[#This Row],[Date]])</f>
        <v>2021</v>
      </c>
      <c r="D4845">
        <f>MONTH(Table1[[#This Row],[Date]])</f>
        <v>12</v>
      </c>
      <c r="E4845" t="str">
        <f>TEXT(Table1[[#This Row],[Date]],"MMMM")</f>
        <v>December</v>
      </c>
      <c r="F4845">
        <v>315</v>
      </c>
      <c r="G4845">
        <v>38</v>
      </c>
      <c r="H4845" t="s">
        <v>37</v>
      </c>
      <c r="I4845" t="s">
        <v>51</v>
      </c>
      <c r="J4845">
        <v>938</v>
      </c>
      <c r="K4845" t="s">
        <v>39</v>
      </c>
      <c r="L4845">
        <v>5</v>
      </c>
      <c r="M4845" s="1">
        <v>25.001569589999999</v>
      </c>
      <c r="N4845" s="1">
        <f>Table1[[#This Row],[Quantity]]*Table1[[#This Row],[UnitPrice]]</f>
        <v>125.00784795</v>
      </c>
      <c r="O4845" t="s">
        <v>32</v>
      </c>
      <c r="P4845" t="b">
        <v>1</v>
      </c>
      <c r="Q4845">
        <v>0</v>
      </c>
      <c r="R4845" s="1">
        <f>Table1[[#This Row],[Sales]]-Table1[[#This Row],[DiscountAmount]]</f>
        <v>125.00784795</v>
      </c>
      <c r="S4845" t="b">
        <v>1</v>
      </c>
      <c r="T4845" t="s">
        <v>23</v>
      </c>
      <c r="U4845">
        <v>5</v>
      </c>
      <c r="V4845" t="b">
        <v>0</v>
      </c>
    </row>
    <row r="4846" spans="1:22" x14ac:dyDescent="0.3">
      <c r="A4846">
        <v>4845</v>
      </c>
      <c r="B4846" s="2">
        <v>43410</v>
      </c>
      <c r="C4846" s="19">
        <f>YEAR(Table1[[#This Row],[Date]])</f>
        <v>2018</v>
      </c>
      <c r="D4846">
        <f>MONTH(Table1[[#This Row],[Date]])</f>
        <v>11</v>
      </c>
      <c r="E4846" t="str">
        <f>TEXT(Table1[[#This Row],[Date]],"MMMM")</f>
        <v>November</v>
      </c>
      <c r="F4846">
        <v>212</v>
      </c>
      <c r="G4846">
        <v>29</v>
      </c>
      <c r="H4846" t="s">
        <v>37</v>
      </c>
      <c r="I4846" t="s">
        <v>41</v>
      </c>
      <c r="J4846">
        <v>360</v>
      </c>
      <c r="K4846" t="s">
        <v>34</v>
      </c>
      <c r="L4846">
        <v>5</v>
      </c>
      <c r="M4846" s="1">
        <v>96.202698620000007</v>
      </c>
      <c r="N4846" s="1">
        <f>Table1[[#This Row],[Quantity]]*Table1[[#This Row],[UnitPrice]]</f>
        <v>481.01349310000001</v>
      </c>
      <c r="O4846" t="s">
        <v>35</v>
      </c>
      <c r="P4846" t="b">
        <v>1</v>
      </c>
      <c r="Q4846">
        <v>48.101349310000003</v>
      </c>
      <c r="R4846" s="1">
        <f>Table1[[#This Row],[Sales]]-Table1[[#This Row],[DiscountAmount]]</f>
        <v>432.91214379000002</v>
      </c>
      <c r="S4846" t="b">
        <v>1</v>
      </c>
      <c r="T4846" t="s">
        <v>36</v>
      </c>
      <c r="U4846">
        <v>1</v>
      </c>
      <c r="V4846" t="b">
        <v>1</v>
      </c>
    </row>
    <row r="4847" spans="1:22" x14ac:dyDescent="0.3">
      <c r="A4847">
        <v>4846</v>
      </c>
      <c r="B4847" s="2">
        <v>43438</v>
      </c>
      <c r="C4847" s="19">
        <f>YEAR(Table1[[#This Row],[Date]])</f>
        <v>2018</v>
      </c>
      <c r="D4847">
        <f>MONTH(Table1[[#This Row],[Date]])</f>
        <v>12</v>
      </c>
      <c r="E4847" t="str">
        <f>TEXT(Table1[[#This Row],[Date]],"MMMM")</f>
        <v>December</v>
      </c>
      <c r="F4847">
        <v>488</v>
      </c>
      <c r="G4847">
        <v>27</v>
      </c>
      <c r="H4847" t="s">
        <v>37</v>
      </c>
      <c r="I4847" t="s">
        <v>53</v>
      </c>
      <c r="J4847">
        <v>594</v>
      </c>
      <c r="K4847" t="s">
        <v>26</v>
      </c>
      <c r="L4847">
        <v>5</v>
      </c>
      <c r="M4847" s="1">
        <v>38.91126998</v>
      </c>
      <c r="N4847" s="1">
        <f>Table1[[#This Row],[Quantity]]*Table1[[#This Row],[UnitPrice]]</f>
        <v>194.55634989999999</v>
      </c>
      <c r="O4847" t="s">
        <v>35</v>
      </c>
      <c r="P4847" t="b">
        <v>1</v>
      </c>
      <c r="Q4847">
        <v>0</v>
      </c>
      <c r="R4847" s="1">
        <f>Table1[[#This Row],[Sales]]-Table1[[#This Row],[DiscountAmount]]</f>
        <v>194.55634989999999</v>
      </c>
      <c r="S4847" t="b">
        <v>0</v>
      </c>
      <c r="T4847" t="s">
        <v>28</v>
      </c>
      <c r="U4847">
        <v>2</v>
      </c>
      <c r="V4847" t="b">
        <v>1</v>
      </c>
    </row>
    <row r="4848" spans="1:22" x14ac:dyDescent="0.3">
      <c r="A4848">
        <v>4847</v>
      </c>
      <c r="B4848" s="2">
        <v>44903</v>
      </c>
      <c r="C4848" s="19">
        <f>YEAR(Table1[[#This Row],[Date]])</f>
        <v>2022</v>
      </c>
      <c r="D4848">
        <f>MONTH(Table1[[#This Row],[Date]])</f>
        <v>12</v>
      </c>
      <c r="E4848" t="str">
        <f>TEXT(Table1[[#This Row],[Date]],"MMMM")</f>
        <v>December</v>
      </c>
      <c r="F4848">
        <v>36</v>
      </c>
      <c r="G4848">
        <v>49</v>
      </c>
      <c r="H4848" t="s">
        <v>24</v>
      </c>
      <c r="I4848" t="s">
        <v>44</v>
      </c>
      <c r="J4848">
        <v>748</v>
      </c>
      <c r="K4848" t="s">
        <v>43</v>
      </c>
      <c r="L4848">
        <v>5</v>
      </c>
      <c r="M4848" s="1">
        <v>76.89276563</v>
      </c>
      <c r="N4848" s="1">
        <f>Table1[[#This Row],[Quantity]]*Table1[[#This Row],[UnitPrice]]</f>
        <v>384.46382814999998</v>
      </c>
      <c r="O4848" t="s">
        <v>30</v>
      </c>
      <c r="P4848" t="b">
        <v>0</v>
      </c>
      <c r="Q4848">
        <v>0</v>
      </c>
      <c r="R4848" s="1">
        <f>Table1[[#This Row],[Sales]]-Table1[[#This Row],[DiscountAmount]]</f>
        <v>384.46382814999998</v>
      </c>
      <c r="S4848" t="b">
        <v>0</v>
      </c>
      <c r="T4848" t="s">
        <v>28</v>
      </c>
      <c r="U4848">
        <v>3</v>
      </c>
      <c r="V4848" t="b">
        <v>1</v>
      </c>
    </row>
    <row r="4849" spans="1:22" x14ac:dyDescent="0.3">
      <c r="A4849">
        <v>4848</v>
      </c>
      <c r="B4849" s="2">
        <v>44516</v>
      </c>
      <c r="C4849" s="19">
        <f>YEAR(Table1[[#This Row],[Date]])</f>
        <v>2021</v>
      </c>
      <c r="D4849">
        <f>MONTH(Table1[[#This Row],[Date]])</f>
        <v>11</v>
      </c>
      <c r="E4849" t="str">
        <f>TEXT(Table1[[#This Row],[Date]],"MMMM")</f>
        <v>November</v>
      </c>
      <c r="F4849">
        <v>52</v>
      </c>
      <c r="G4849">
        <v>44</v>
      </c>
      <c r="H4849" t="s">
        <v>37</v>
      </c>
      <c r="I4849" t="s">
        <v>53</v>
      </c>
      <c r="J4849">
        <v>135</v>
      </c>
      <c r="K4849" t="s">
        <v>34</v>
      </c>
      <c r="L4849">
        <v>1</v>
      </c>
      <c r="M4849" s="1">
        <v>28.836784850000001</v>
      </c>
      <c r="N4849" s="1">
        <f>Table1[[#This Row],[Quantity]]*Table1[[#This Row],[UnitPrice]]</f>
        <v>28.836784850000001</v>
      </c>
      <c r="O4849" t="s">
        <v>22</v>
      </c>
      <c r="P4849" t="b">
        <v>1</v>
      </c>
      <c r="Q4849">
        <v>0</v>
      </c>
      <c r="R4849" s="1">
        <f>Table1[[#This Row],[Sales]]-Table1[[#This Row],[DiscountAmount]]</f>
        <v>28.836784850000001</v>
      </c>
      <c r="S4849" t="b">
        <v>1</v>
      </c>
      <c r="T4849" t="s">
        <v>23</v>
      </c>
      <c r="U4849">
        <v>2</v>
      </c>
      <c r="V4849" t="b">
        <v>1</v>
      </c>
    </row>
    <row r="4850" spans="1:22" x14ac:dyDescent="0.3">
      <c r="A4850">
        <v>4849</v>
      </c>
      <c r="B4850" s="2">
        <v>44184</v>
      </c>
      <c r="C4850" s="19">
        <f>YEAR(Table1[[#This Row],[Date]])</f>
        <v>2020</v>
      </c>
      <c r="D4850">
        <f>MONTH(Table1[[#This Row],[Date]])</f>
        <v>12</v>
      </c>
      <c r="E4850" t="str">
        <f>TEXT(Table1[[#This Row],[Date]],"MMMM")</f>
        <v>December</v>
      </c>
      <c r="F4850">
        <v>41</v>
      </c>
      <c r="G4850">
        <v>64</v>
      </c>
      <c r="H4850" t="s">
        <v>19</v>
      </c>
      <c r="I4850" t="s">
        <v>53</v>
      </c>
      <c r="J4850">
        <v>223</v>
      </c>
      <c r="K4850" t="s">
        <v>43</v>
      </c>
      <c r="L4850">
        <v>2</v>
      </c>
      <c r="M4850" s="1">
        <v>62.501372680000003</v>
      </c>
      <c r="N4850" s="1">
        <f>Table1[[#This Row],[Quantity]]*Table1[[#This Row],[UnitPrice]]</f>
        <v>125.00274536000001</v>
      </c>
      <c r="O4850" t="s">
        <v>22</v>
      </c>
      <c r="P4850" t="b">
        <v>0</v>
      </c>
      <c r="Q4850">
        <v>12.500274539999999</v>
      </c>
      <c r="R4850" s="1">
        <f>Table1[[#This Row],[Sales]]-Table1[[#This Row],[DiscountAmount]]</f>
        <v>112.50247082000001</v>
      </c>
      <c r="S4850" t="b">
        <v>1</v>
      </c>
      <c r="T4850" t="s">
        <v>36</v>
      </c>
      <c r="U4850">
        <v>5</v>
      </c>
      <c r="V4850" t="b">
        <v>1</v>
      </c>
    </row>
    <row r="4851" spans="1:22" x14ac:dyDescent="0.3">
      <c r="A4851">
        <v>4850</v>
      </c>
      <c r="B4851" s="2">
        <v>44156</v>
      </c>
      <c r="C4851" s="19">
        <f>YEAR(Table1[[#This Row],[Date]])</f>
        <v>2020</v>
      </c>
      <c r="D4851">
        <f>MONTH(Table1[[#This Row],[Date]])</f>
        <v>11</v>
      </c>
      <c r="E4851" t="str">
        <f>TEXT(Table1[[#This Row],[Date]],"MMMM")</f>
        <v>November</v>
      </c>
      <c r="F4851">
        <v>9</v>
      </c>
      <c r="G4851">
        <v>27</v>
      </c>
      <c r="H4851" t="s">
        <v>24</v>
      </c>
      <c r="I4851" t="s">
        <v>33</v>
      </c>
      <c r="J4851">
        <v>947</v>
      </c>
      <c r="K4851" t="s">
        <v>39</v>
      </c>
      <c r="L4851">
        <v>5</v>
      </c>
      <c r="M4851" s="1">
        <v>27.15294377</v>
      </c>
      <c r="N4851" s="1">
        <f>Table1[[#This Row],[Quantity]]*Table1[[#This Row],[UnitPrice]]</f>
        <v>135.76471885000001</v>
      </c>
      <c r="O4851" t="s">
        <v>22</v>
      </c>
      <c r="P4851" t="b">
        <v>1</v>
      </c>
      <c r="Q4851">
        <v>0</v>
      </c>
      <c r="R4851" s="1">
        <f>Table1[[#This Row],[Sales]]-Table1[[#This Row],[DiscountAmount]]</f>
        <v>135.76471885000001</v>
      </c>
      <c r="S4851" t="b">
        <v>1</v>
      </c>
      <c r="T4851" t="s">
        <v>23</v>
      </c>
      <c r="U4851">
        <v>3</v>
      </c>
      <c r="V4851" t="b">
        <v>1</v>
      </c>
    </row>
    <row r="4852" spans="1:22" x14ac:dyDescent="0.3">
      <c r="A4852">
        <v>4851</v>
      </c>
      <c r="B4852" s="2">
        <v>44158</v>
      </c>
      <c r="C4852" s="19">
        <f>YEAR(Table1[[#This Row],[Date]])</f>
        <v>2020</v>
      </c>
      <c r="D4852">
        <f>MONTH(Table1[[#This Row],[Date]])</f>
        <v>11</v>
      </c>
      <c r="E4852" t="str">
        <f>TEXT(Table1[[#This Row],[Date]],"MMMM")</f>
        <v>November</v>
      </c>
      <c r="F4852">
        <v>52</v>
      </c>
      <c r="G4852">
        <v>62</v>
      </c>
      <c r="H4852" t="s">
        <v>19</v>
      </c>
      <c r="I4852" t="s">
        <v>46</v>
      </c>
      <c r="J4852">
        <v>133</v>
      </c>
      <c r="K4852" t="s">
        <v>43</v>
      </c>
      <c r="L4852">
        <v>2</v>
      </c>
      <c r="M4852" s="1">
        <v>57.729435279999997</v>
      </c>
      <c r="N4852" s="1">
        <f>Table1[[#This Row],[Quantity]]*Table1[[#This Row],[UnitPrice]]</f>
        <v>115.45887055999999</v>
      </c>
      <c r="O4852" t="s">
        <v>32</v>
      </c>
      <c r="P4852" t="b">
        <v>1</v>
      </c>
      <c r="Q4852">
        <v>11.54588706</v>
      </c>
      <c r="R4852" s="1">
        <f>Table1[[#This Row],[Sales]]-Table1[[#This Row],[DiscountAmount]]</f>
        <v>103.9129835</v>
      </c>
      <c r="S4852" t="b">
        <v>1</v>
      </c>
      <c r="T4852" t="s">
        <v>36</v>
      </c>
      <c r="U4852">
        <v>4</v>
      </c>
      <c r="V4852" t="b">
        <v>1</v>
      </c>
    </row>
    <row r="4853" spans="1:22" x14ac:dyDescent="0.3">
      <c r="A4853">
        <v>4852</v>
      </c>
      <c r="B4853" s="2">
        <v>44172</v>
      </c>
      <c r="C4853" s="19">
        <f>YEAR(Table1[[#This Row],[Date]])</f>
        <v>2020</v>
      </c>
      <c r="D4853">
        <f>MONTH(Table1[[#This Row],[Date]])</f>
        <v>12</v>
      </c>
      <c r="E4853" t="str">
        <f>TEXT(Table1[[#This Row],[Date]],"MMMM")</f>
        <v>December</v>
      </c>
      <c r="F4853">
        <v>209</v>
      </c>
      <c r="G4853">
        <v>30</v>
      </c>
      <c r="H4853" t="s">
        <v>37</v>
      </c>
      <c r="I4853" t="s">
        <v>51</v>
      </c>
      <c r="J4853">
        <v>445</v>
      </c>
      <c r="K4853" t="s">
        <v>39</v>
      </c>
      <c r="L4853">
        <v>2</v>
      </c>
      <c r="M4853" s="1">
        <v>55.11573241</v>
      </c>
      <c r="N4853" s="1">
        <f>Table1[[#This Row],[Quantity]]*Table1[[#This Row],[UnitPrice]]</f>
        <v>110.23146482</v>
      </c>
      <c r="O4853" t="s">
        <v>32</v>
      </c>
      <c r="P4853" t="b">
        <v>0</v>
      </c>
      <c r="Q4853">
        <v>0</v>
      </c>
      <c r="R4853" s="1">
        <f>Table1[[#This Row],[Sales]]-Table1[[#This Row],[DiscountAmount]]</f>
        <v>110.23146482</v>
      </c>
      <c r="S4853" t="b">
        <v>1</v>
      </c>
      <c r="T4853" t="s">
        <v>28</v>
      </c>
      <c r="U4853">
        <v>4</v>
      </c>
      <c r="V4853" t="b">
        <v>0</v>
      </c>
    </row>
    <row r="4854" spans="1:22" x14ac:dyDescent="0.3">
      <c r="A4854">
        <v>4853</v>
      </c>
      <c r="B4854" s="2">
        <v>44908</v>
      </c>
      <c r="C4854" s="19">
        <f>YEAR(Table1[[#This Row],[Date]])</f>
        <v>2022</v>
      </c>
      <c r="D4854">
        <f>MONTH(Table1[[#This Row],[Date]])</f>
        <v>12</v>
      </c>
      <c r="E4854" t="str">
        <f>TEXT(Table1[[#This Row],[Date]],"MMMM")</f>
        <v>December</v>
      </c>
      <c r="F4854">
        <v>380</v>
      </c>
      <c r="G4854">
        <v>33</v>
      </c>
      <c r="H4854" t="s">
        <v>19</v>
      </c>
      <c r="I4854" t="s">
        <v>25</v>
      </c>
      <c r="J4854">
        <v>726</v>
      </c>
      <c r="K4854" t="s">
        <v>39</v>
      </c>
      <c r="L4854">
        <v>3</v>
      </c>
      <c r="M4854" s="1">
        <v>39.56614115</v>
      </c>
      <c r="N4854" s="1">
        <f>Table1[[#This Row],[Quantity]]*Table1[[#This Row],[UnitPrice]]</f>
        <v>118.69842345000001</v>
      </c>
      <c r="O4854" t="s">
        <v>22</v>
      </c>
      <c r="P4854" t="b">
        <v>0</v>
      </c>
      <c r="Q4854">
        <v>0</v>
      </c>
      <c r="R4854" s="1">
        <f>Table1[[#This Row],[Sales]]-Table1[[#This Row],[DiscountAmount]]</f>
        <v>118.69842345000001</v>
      </c>
      <c r="S4854" t="b">
        <v>0</v>
      </c>
      <c r="T4854" t="s">
        <v>28</v>
      </c>
      <c r="U4854">
        <v>3</v>
      </c>
      <c r="V4854" t="b">
        <v>1</v>
      </c>
    </row>
    <row r="4855" spans="1:22" x14ac:dyDescent="0.3">
      <c r="A4855">
        <v>4854</v>
      </c>
      <c r="B4855" s="2">
        <v>45273</v>
      </c>
      <c r="C4855" s="19">
        <f>YEAR(Table1[[#This Row],[Date]])</f>
        <v>2023</v>
      </c>
      <c r="D4855">
        <f>MONTH(Table1[[#This Row],[Date]])</f>
        <v>12</v>
      </c>
      <c r="E4855" t="str">
        <f>TEXT(Table1[[#This Row],[Date]],"MMMM")</f>
        <v>December</v>
      </c>
      <c r="F4855">
        <v>135</v>
      </c>
      <c r="G4855">
        <v>36</v>
      </c>
      <c r="H4855" t="s">
        <v>19</v>
      </c>
      <c r="I4855" t="s">
        <v>41</v>
      </c>
      <c r="J4855">
        <v>565</v>
      </c>
      <c r="K4855" t="s">
        <v>21</v>
      </c>
      <c r="L4855">
        <v>4</v>
      </c>
      <c r="M4855" s="1">
        <v>70.381639890000002</v>
      </c>
      <c r="N4855" s="1">
        <f>Table1[[#This Row],[Quantity]]*Table1[[#This Row],[UnitPrice]]</f>
        <v>281.52655956000001</v>
      </c>
      <c r="O4855" t="s">
        <v>22</v>
      </c>
      <c r="P4855" t="b">
        <v>1</v>
      </c>
      <c r="Q4855">
        <v>28.152655960000001</v>
      </c>
      <c r="R4855" s="1">
        <f>Table1[[#This Row],[Sales]]-Table1[[#This Row],[DiscountAmount]]</f>
        <v>253.37390360000001</v>
      </c>
      <c r="S4855" t="b">
        <v>1</v>
      </c>
      <c r="T4855" t="s">
        <v>36</v>
      </c>
      <c r="U4855">
        <v>2</v>
      </c>
      <c r="V4855" t="b">
        <v>1</v>
      </c>
    </row>
    <row r="4856" spans="1:22" x14ac:dyDescent="0.3">
      <c r="A4856">
        <v>4855</v>
      </c>
      <c r="B4856" s="2">
        <v>43804</v>
      </c>
      <c r="C4856" s="19">
        <f>YEAR(Table1[[#This Row],[Date]])</f>
        <v>2019</v>
      </c>
      <c r="D4856">
        <f>MONTH(Table1[[#This Row],[Date]])</f>
        <v>12</v>
      </c>
      <c r="E4856" t="str">
        <f>TEXT(Table1[[#This Row],[Date]],"MMMM")</f>
        <v>December</v>
      </c>
      <c r="F4856">
        <v>250</v>
      </c>
      <c r="G4856">
        <v>70</v>
      </c>
      <c r="H4856" t="s">
        <v>24</v>
      </c>
      <c r="I4856" t="s">
        <v>45</v>
      </c>
      <c r="J4856">
        <v>81</v>
      </c>
      <c r="K4856" t="s">
        <v>26</v>
      </c>
      <c r="L4856">
        <v>3</v>
      </c>
      <c r="M4856" s="1">
        <v>21.739299809999999</v>
      </c>
      <c r="N4856" s="1">
        <f>Table1[[#This Row],[Quantity]]*Table1[[#This Row],[UnitPrice]]</f>
        <v>65.217899429999989</v>
      </c>
      <c r="O4856" t="s">
        <v>35</v>
      </c>
      <c r="P4856" t="b">
        <v>1</v>
      </c>
      <c r="Q4856">
        <v>0</v>
      </c>
      <c r="R4856" s="1">
        <f>Table1[[#This Row],[Sales]]-Table1[[#This Row],[DiscountAmount]]</f>
        <v>65.217899429999989</v>
      </c>
      <c r="S4856" t="b">
        <v>0</v>
      </c>
      <c r="T4856" t="s">
        <v>28</v>
      </c>
      <c r="U4856">
        <v>5</v>
      </c>
      <c r="V4856" t="b">
        <v>0</v>
      </c>
    </row>
    <row r="4857" spans="1:22" x14ac:dyDescent="0.3">
      <c r="A4857">
        <v>4856</v>
      </c>
      <c r="B4857" s="2">
        <v>44508</v>
      </c>
      <c r="C4857" s="19">
        <f>YEAR(Table1[[#This Row],[Date]])</f>
        <v>2021</v>
      </c>
      <c r="D4857">
        <f>MONTH(Table1[[#This Row],[Date]])</f>
        <v>11</v>
      </c>
      <c r="E4857" t="str">
        <f>TEXT(Table1[[#This Row],[Date]],"MMMM")</f>
        <v>November</v>
      </c>
      <c r="F4857">
        <v>90</v>
      </c>
      <c r="G4857">
        <v>48</v>
      </c>
      <c r="H4857" t="s">
        <v>19</v>
      </c>
      <c r="I4857" t="s">
        <v>50</v>
      </c>
      <c r="J4857">
        <v>86</v>
      </c>
      <c r="K4857" t="s">
        <v>39</v>
      </c>
      <c r="L4857">
        <v>2</v>
      </c>
      <c r="M4857" s="1">
        <v>31.142773559999998</v>
      </c>
      <c r="N4857" s="1">
        <f>Table1[[#This Row],[Quantity]]*Table1[[#This Row],[UnitPrice]]</f>
        <v>62.285547119999997</v>
      </c>
      <c r="O4857" t="s">
        <v>35</v>
      </c>
      <c r="P4857" t="b">
        <v>1</v>
      </c>
      <c r="Q4857">
        <v>0</v>
      </c>
      <c r="R4857" s="1">
        <f>Table1[[#This Row],[Sales]]-Table1[[#This Row],[DiscountAmount]]</f>
        <v>62.285547119999997</v>
      </c>
      <c r="S4857" t="b">
        <v>0</v>
      </c>
      <c r="T4857" t="s">
        <v>23</v>
      </c>
      <c r="U4857">
        <v>4</v>
      </c>
      <c r="V4857" t="b">
        <v>0</v>
      </c>
    </row>
    <row r="4858" spans="1:22" x14ac:dyDescent="0.3">
      <c r="A4858">
        <v>4857</v>
      </c>
      <c r="B4858" s="2">
        <v>43455</v>
      </c>
      <c r="C4858" s="19">
        <f>YEAR(Table1[[#This Row],[Date]])</f>
        <v>2018</v>
      </c>
      <c r="D4858">
        <f>MONTH(Table1[[#This Row],[Date]])</f>
        <v>12</v>
      </c>
      <c r="E4858" t="str">
        <f>TEXT(Table1[[#This Row],[Date]],"MMMM")</f>
        <v>December</v>
      </c>
      <c r="F4858">
        <v>70</v>
      </c>
      <c r="G4858">
        <v>30</v>
      </c>
      <c r="H4858" t="s">
        <v>19</v>
      </c>
      <c r="I4858" t="s">
        <v>47</v>
      </c>
      <c r="J4858">
        <v>77</v>
      </c>
      <c r="K4858" t="s">
        <v>43</v>
      </c>
      <c r="L4858">
        <v>1</v>
      </c>
      <c r="M4858" s="1">
        <v>82.249594290000005</v>
      </c>
      <c r="N4858" s="1">
        <f>Table1[[#This Row],[Quantity]]*Table1[[#This Row],[UnitPrice]]</f>
        <v>82.249594290000005</v>
      </c>
      <c r="O4858" t="s">
        <v>30</v>
      </c>
      <c r="P4858" t="b">
        <v>1</v>
      </c>
      <c r="Q4858">
        <v>0</v>
      </c>
      <c r="R4858" s="1">
        <f>Table1[[#This Row],[Sales]]-Table1[[#This Row],[DiscountAmount]]</f>
        <v>82.249594290000005</v>
      </c>
      <c r="S4858" t="b">
        <v>0</v>
      </c>
      <c r="T4858" t="s">
        <v>28</v>
      </c>
      <c r="U4858">
        <v>4</v>
      </c>
      <c r="V4858" t="b">
        <v>0</v>
      </c>
    </row>
    <row r="4859" spans="1:22" x14ac:dyDescent="0.3">
      <c r="A4859">
        <v>4858</v>
      </c>
      <c r="B4859" s="2">
        <v>43775</v>
      </c>
      <c r="C4859" s="19">
        <f>YEAR(Table1[[#This Row],[Date]])</f>
        <v>2019</v>
      </c>
      <c r="D4859">
        <f>MONTH(Table1[[#This Row],[Date]])</f>
        <v>11</v>
      </c>
      <c r="E4859" t="str">
        <f>TEXT(Table1[[#This Row],[Date]],"MMMM")</f>
        <v>November</v>
      </c>
      <c r="F4859">
        <v>96</v>
      </c>
      <c r="G4859">
        <v>26</v>
      </c>
      <c r="H4859" t="s">
        <v>24</v>
      </c>
      <c r="I4859" t="s">
        <v>33</v>
      </c>
      <c r="J4859">
        <v>362</v>
      </c>
      <c r="K4859" t="s">
        <v>34</v>
      </c>
      <c r="L4859">
        <v>1</v>
      </c>
      <c r="M4859" s="1">
        <v>16.506379559999999</v>
      </c>
      <c r="N4859" s="1">
        <f>Table1[[#This Row],[Quantity]]*Table1[[#This Row],[UnitPrice]]</f>
        <v>16.506379559999999</v>
      </c>
      <c r="O4859" t="s">
        <v>35</v>
      </c>
      <c r="P4859" t="b">
        <v>1</v>
      </c>
      <c r="Q4859">
        <v>0</v>
      </c>
      <c r="R4859" s="1">
        <f>Table1[[#This Row],[Sales]]-Table1[[#This Row],[DiscountAmount]]</f>
        <v>16.506379559999999</v>
      </c>
      <c r="S4859" t="b">
        <v>0</v>
      </c>
      <c r="T4859" t="s">
        <v>23</v>
      </c>
      <c r="U4859">
        <v>2</v>
      </c>
      <c r="V4859" t="b">
        <v>1</v>
      </c>
    </row>
    <row r="4860" spans="1:22" x14ac:dyDescent="0.3">
      <c r="A4860">
        <v>4859</v>
      </c>
      <c r="B4860" s="2">
        <v>44536</v>
      </c>
      <c r="C4860" s="19">
        <f>YEAR(Table1[[#This Row],[Date]])</f>
        <v>2021</v>
      </c>
      <c r="D4860">
        <f>MONTH(Table1[[#This Row],[Date]])</f>
        <v>12</v>
      </c>
      <c r="E4860" t="str">
        <f>TEXT(Table1[[#This Row],[Date]],"MMMM")</f>
        <v>December</v>
      </c>
      <c r="F4860">
        <v>6</v>
      </c>
      <c r="G4860">
        <v>42</v>
      </c>
      <c r="H4860" t="s">
        <v>24</v>
      </c>
      <c r="I4860" t="s">
        <v>40</v>
      </c>
      <c r="J4860">
        <v>587</v>
      </c>
      <c r="K4860" t="s">
        <v>39</v>
      </c>
      <c r="L4860">
        <v>3</v>
      </c>
      <c r="M4860" s="1">
        <v>54.862765369999998</v>
      </c>
      <c r="N4860" s="1">
        <f>Table1[[#This Row],[Quantity]]*Table1[[#This Row],[UnitPrice]]</f>
        <v>164.58829610999999</v>
      </c>
      <c r="O4860" t="s">
        <v>30</v>
      </c>
      <c r="P4860" t="b">
        <v>1</v>
      </c>
      <c r="Q4860">
        <v>0</v>
      </c>
      <c r="R4860" s="1">
        <f>Table1[[#This Row],[Sales]]-Table1[[#This Row],[DiscountAmount]]</f>
        <v>164.58829610999999</v>
      </c>
      <c r="S4860" t="b">
        <v>0</v>
      </c>
      <c r="T4860" t="s">
        <v>23</v>
      </c>
      <c r="U4860">
        <v>5</v>
      </c>
      <c r="V4860" t="b">
        <v>0</v>
      </c>
    </row>
    <row r="4861" spans="1:22" x14ac:dyDescent="0.3">
      <c r="A4861">
        <v>4860</v>
      </c>
      <c r="B4861" s="2">
        <v>45283</v>
      </c>
      <c r="C4861" s="19">
        <f>YEAR(Table1[[#This Row],[Date]])</f>
        <v>2023</v>
      </c>
      <c r="D4861">
        <f>MONTH(Table1[[#This Row],[Date]])</f>
        <v>12</v>
      </c>
      <c r="E4861" t="str">
        <f>TEXT(Table1[[#This Row],[Date]],"MMMM")</f>
        <v>December</v>
      </c>
      <c r="F4861">
        <v>137</v>
      </c>
      <c r="G4861">
        <v>44</v>
      </c>
      <c r="H4861" t="s">
        <v>37</v>
      </c>
      <c r="I4861" t="s">
        <v>42</v>
      </c>
      <c r="J4861">
        <v>335</v>
      </c>
      <c r="K4861" t="s">
        <v>34</v>
      </c>
      <c r="L4861">
        <v>2</v>
      </c>
      <c r="M4861" s="1">
        <v>89.085757779999994</v>
      </c>
      <c r="N4861" s="1">
        <f>Table1[[#This Row],[Quantity]]*Table1[[#This Row],[UnitPrice]]</f>
        <v>178.17151555999999</v>
      </c>
      <c r="O4861" t="s">
        <v>35</v>
      </c>
      <c r="P4861" t="b">
        <v>1</v>
      </c>
      <c r="Q4861">
        <v>0</v>
      </c>
      <c r="R4861" s="1">
        <f>Table1[[#This Row],[Sales]]-Table1[[#This Row],[DiscountAmount]]</f>
        <v>178.17151555999999</v>
      </c>
      <c r="S4861" t="b">
        <v>1</v>
      </c>
      <c r="T4861" t="s">
        <v>23</v>
      </c>
      <c r="U4861">
        <v>1</v>
      </c>
      <c r="V4861" t="b">
        <v>0</v>
      </c>
    </row>
    <row r="4862" spans="1:22" x14ac:dyDescent="0.3">
      <c r="A4862">
        <v>4861</v>
      </c>
      <c r="B4862" s="2">
        <v>43812</v>
      </c>
      <c r="C4862" s="19">
        <f>YEAR(Table1[[#This Row],[Date]])</f>
        <v>2019</v>
      </c>
      <c r="D4862">
        <f>MONTH(Table1[[#This Row],[Date]])</f>
        <v>12</v>
      </c>
      <c r="E4862" t="str">
        <f>TEXT(Table1[[#This Row],[Date]],"MMMM")</f>
        <v>December</v>
      </c>
      <c r="F4862">
        <v>340</v>
      </c>
      <c r="G4862">
        <v>28</v>
      </c>
      <c r="H4862" t="s">
        <v>37</v>
      </c>
      <c r="I4862" t="s">
        <v>47</v>
      </c>
      <c r="J4862">
        <v>829</v>
      </c>
      <c r="K4862" t="s">
        <v>34</v>
      </c>
      <c r="L4862">
        <v>1</v>
      </c>
      <c r="M4862" s="1">
        <v>50.254458300000003</v>
      </c>
      <c r="N4862" s="1">
        <f>Table1[[#This Row],[Quantity]]*Table1[[#This Row],[UnitPrice]]</f>
        <v>50.254458300000003</v>
      </c>
      <c r="O4862" t="s">
        <v>22</v>
      </c>
      <c r="P4862" t="b">
        <v>1</v>
      </c>
      <c r="Q4862">
        <v>0</v>
      </c>
      <c r="R4862" s="1">
        <f>Table1[[#This Row],[Sales]]-Table1[[#This Row],[DiscountAmount]]</f>
        <v>50.254458300000003</v>
      </c>
      <c r="S4862" t="b">
        <v>1</v>
      </c>
      <c r="T4862" t="s">
        <v>28</v>
      </c>
      <c r="U4862">
        <v>4</v>
      </c>
      <c r="V4862" t="b">
        <v>1</v>
      </c>
    </row>
    <row r="4863" spans="1:22" x14ac:dyDescent="0.3">
      <c r="A4863">
        <v>4862</v>
      </c>
      <c r="B4863" s="2">
        <v>44886</v>
      </c>
      <c r="C4863" s="19">
        <f>YEAR(Table1[[#This Row],[Date]])</f>
        <v>2022</v>
      </c>
      <c r="D4863">
        <f>MONTH(Table1[[#This Row],[Date]])</f>
        <v>11</v>
      </c>
      <c r="E4863" t="str">
        <f>TEXT(Table1[[#This Row],[Date]],"MMMM")</f>
        <v>November</v>
      </c>
      <c r="F4863">
        <v>149</v>
      </c>
      <c r="G4863">
        <v>32</v>
      </c>
      <c r="H4863" t="s">
        <v>24</v>
      </c>
      <c r="I4863" t="s">
        <v>42</v>
      </c>
      <c r="J4863">
        <v>56</v>
      </c>
      <c r="K4863" t="s">
        <v>21</v>
      </c>
      <c r="L4863">
        <v>4</v>
      </c>
      <c r="M4863" s="1">
        <v>52.942381810000001</v>
      </c>
      <c r="N4863" s="1">
        <f>Table1[[#This Row],[Quantity]]*Table1[[#This Row],[UnitPrice]]</f>
        <v>211.76952724</v>
      </c>
      <c r="O4863" t="s">
        <v>22</v>
      </c>
      <c r="P4863" t="b">
        <v>0</v>
      </c>
      <c r="Q4863">
        <v>0</v>
      </c>
      <c r="R4863" s="1">
        <f>Table1[[#This Row],[Sales]]-Table1[[#This Row],[DiscountAmount]]</f>
        <v>211.76952724</v>
      </c>
      <c r="S4863" t="b">
        <v>0</v>
      </c>
      <c r="T4863" t="s">
        <v>23</v>
      </c>
      <c r="U4863">
        <v>2</v>
      </c>
      <c r="V4863" t="b">
        <v>0</v>
      </c>
    </row>
    <row r="4864" spans="1:22" x14ac:dyDescent="0.3">
      <c r="A4864">
        <v>4863</v>
      </c>
      <c r="B4864" s="2">
        <v>45291</v>
      </c>
      <c r="C4864" s="19">
        <f>YEAR(Table1[[#This Row],[Date]])</f>
        <v>2023</v>
      </c>
      <c r="D4864">
        <f>MONTH(Table1[[#This Row],[Date]])</f>
        <v>12</v>
      </c>
      <c r="E4864" t="str">
        <f>TEXT(Table1[[#This Row],[Date]],"MMMM")</f>
        <v>December</v>
      </c>
      <c r="F4864">
        <v>3</v>
      </c>
      <c r="G4864">
        <v>55</v>
      </c>
      <c r="H4864" t="s">
        <v>37</v>
      </c>
      <c r="I4864" t="s">
        <v>51</v>
      </c>
      <c r="J4864">
        <v>103</v>
      </c>
      <c r="K4864" t="s">
        <v>34</v>
      </c>
      <c r="L4864">
        <v>5</v>
      </c>
      <c r="M4864" s="1">
        <v>37.313836999999999</v>
      </c>
      <c r="N4864" s="1">
        <f>Table1[[#This Row],[Quantity]]*Table1[[#This Row],[UnitPrice]]</f>
        <v>186.569185</v>
      </c>
      <c r="O4864" t="s">
        <v>32</v>
      </c>
      <c r="P4864" t="b">
        <v>1</v>
      </c>
      <c r="Q4864">
        <v>0</v>
      </c>
      <c r="R4864" s="1">
        <f>Table1[[#This Row],[Sales]]-Table1[[#This Row],[DiscountAmount]]</f>
        <v>186.569185</v>
      </c>
      <c r="S4864" t="b">
        <v>1</v>
      </c>
      <c r="T4864" t="s">
        <v>23</v>
      </c>
      <c r="U4864">
        <v>5</v>
      </c>
      <c r="V4864" t="b">
        <v>0</v>
      </c>
    </row>
    <row r="4865" spans="1:22" x14ac:dyDescent="0.3">
      <c r="A4865">
        <v>4864</v>
      </c>
      <c r="B4865" s="2">
        <v>43439</v>
      </c>
      <c r="C4865" s="19">
        <f>YEAR(Table1[[#This Row],[Date]])</f>
        <v>2018</v>
      </c>
      <c r="D4865">
        <f>MONTH(Table1[[#This Row],[Date]])</f>
        <v>12</v>
      </c>
      <c r="E4865" t="str">
        <f>TEXT(Table1[[#This Row],[Date]],"MMMM")</f>
        <v>December</v>
      </c>
      <c r="F4865">
        <v>309</v>
      </c>
      <c r="G4865">
        <v>40</v>
      </c>
      <c r="H4865" t="s">
        <v>24</v>
      </c>
      <c r="I4865" t="s">
        <v>31</v>
      </c>
      <c r="J4865">
        <v>985</v>
      </c>
      <c r="K4865" t="s">
        <v>39</v>
      </c>
      <c r="L4865">
        <v>1</v>
      </c>
      <c r="M4865" s="1">
        <v>11.48547589</v>
      </c>
      <c r="N4865" s="1">
        <f>Table1[[#This Row],[Quantity]]*Table1[[#This Row],[UnitPrice]]</f>
        <v>11.48547589</v>
      </c>
      <c r="O4865" t="s">
        <v>22</v>
      </c>
      <c r="P4865" t="b">
        <v>0</v>
      </c>
      <c r="Q4865">
        <v>0</v>
      </c>
      <c r="R4865" s="1">
        <f>Table1[[#This Row],[Sales]]-Table1[[#This Row],[DiscountAmount]]</f>
        <v>11.48547589</v>
      </c>
      <c r="S4865" t="b">
        <v>0</v>
      </c>
      <c r="T4865" t="s">
        <v>23</v>
      </c>
      <c r="U4865">
        <v>4</v>
      </c>
      <c r="V4865" t="b">
        <v>1</v>
      </c>
    </row>
    <row r="4866" spans="1:22" x14ac:dyDescent="0.3">
      <c r="A4866">
        <v>4865</v>
      </c>
      <c r="B4866" s="2">
        <v>45241</v>
      </c>
      <c r="C4866" s="19">
        <f>YEAR(Table1[[#This Row],[Date]])</f>
        <v>2023</v>
      </c>
      <c r="D4866">
        <f>MONTH(Table1[[#This Row],[Date]])</f>
        <v>11</v>
      </c>
      <c r="E4866" t="str">
        <f>TEXT(Table1[[#This Row],[Date]],"MMMM")</f>
        <v>November</v>
      </c>
      <c r="F4866">
        <v>51</v>
      </c>
      <c r="G4866">
        <v>41</v>
      </c>
      <c r="H4866" t="s">
        <v>19</v>
      </c>
      <c r="I4866" t="s">
        <v>53</v>
      </c>
      <c r="J4866">
        <v>4</v>
      </c>
      <c r="K4866" t="s">
        <v>26</v>
      </c>
      <c r="L4866">
        <v>1</v>
      </c>
      <c r="M4866" s="1">
        <v>15.60483436</v>
      </c>
      <c r="N4866" s="1">
        <f>Table1[[#This Row],[Quantity]]*Table1[[#This Row],[UnitPrice]]</f>
        <v>15.60483436</v>
      </c>
      <c r="O4866" t="s">
        <v>35</v>
      </c>
      <c r="P4866" t="b">
        <v>0</v>
      </c>
      <c r="Q4866">
        <v>0</v>
      </c>
      <c r="R4866" s="1">
        <f>Table1[[#This Row],[Sales]]-Table1[[#This Row],[DiscountAmount]]</f>
        <v>15.60483436</v>
      </c>
      <c r="S4866" t="b">
        <v>0</v>
      </c>
      <c r="T4866" t="s">
        <v>28</v>
      </c>
      <c r="U4866">
        <v>5</v>
      </c>
      <c r="V4866" t="b">
        <v>0</v>
      </c>
    </row>
    <row r="4867" spans="1:22" x14ac:dyDescent="0.3">
      <c r="A4867">
        <v>4866</v>
      </c>
      <c r="B4867" s="2">
        <v>44505</v>
      </c>
      <c r="C4867" s="19">
        <f>YEAR(Table1[[#This Row],[Date]])</f>
        <v>2021</v>
      </c>
      <c r="D4867">
        <f>MONTH(Table1[[#This Row],[Date]])</f>
        <v>11</v>
      </c>
      <c r="E4867" t="str">
        <f>TEXT(Table1[[#This Row],[Date]],"MMMM")</f>
        <v>November</v>
      </c>
      <c r="F4867">
        <v>273</v>
      </c>
      <c r="G4867">
        <v>26</v>
      </c>
      <c r="H4867" t="s">
        <v>19</v>
      </c>
      <c r="I4867" t="s">
        <v>31</v>
      </c>
      <c r="J4867">
        <v>608</v>
      </c>
      <c r="K4867" t="s">
        <v>43</v>
      </c>
      <c r="L4867">
        <v>4</v>
      </c>
      <c r="M4867" s="1">
        <v>78.809809779999995</v>
      </c>
      <c r="N4867" s="1">
        <f>Table1[[#This Row],[Quantity]]*Table1[[#This Row],[UnitPrice]]</f>
        <v>315.23923911999998</v>
      </c>
      <c r="O4867" t="s">
        <v>32</v>
      </c>
      <c r="P4867" t="b">
        <v>0</v>
      </c>
      <c r="Q4867">
        <v>31.523923910000001</v>
      </c>
      <c r="R4867" s="1">
        <f>Table1[[#This Row],[Sales]]-Table1[[#This Row],[DiscountAmount]]</f>
        <v>283.71531520999997</v>
      </c>
      <c r="S4867" t="b">
        <v>0</v>
      </c>
      <c r="T4867" t="s">
        <v>36</v>
      </c>
      <c r="U4867">
        <v>1</v>
      </c>
      <c r="V4867" t="b">
        <v>1</v>
      </c>
    </row>
    <row r="4868" spans="1:22" x14ac:dyDescent="0.3">
      <c r="A4868">
        <v>4867</v>
      </c>
      <c r="B4868" s="2">
        <v>44904</v>
      </c>
      <c r="C4868" s="19">
        <f>YEAR(Table1[[#This Row],[Date]])</f>
        <v>2022</v>
      </c>
      <c r="D4868">
        <f>MONTH(Table1[[#This Row],[Date]])</f>
        <v>12</v>
      </c>
      <c r="E4868" t="str">
        <f>TEXT(Table1[[#This Row],[Date]],"MMMM")</f>
        <v>December</v>
      </c>
      <c r="F4868">
        <v>9</v>
      </c>
      <c r="G4868">
        <v>58</v>
      </c>
      <c r="H4868" t="s">
        <v>24</v>
      </c>
      <c r="I4868" t="s">
        <v>38</v>
      </c>
      <c r="J4868">
        <v>847</v>
      </c>
      <c r="K4868" t="s">
        <v>43</v>
      </c>
      <c r="L4868">
        <v>2</v>
      </c>
      <c r="M4868" s="1">
        <v>45.87247533</v>
      </c>
      <c r="N4868" s="1">
        <f>Table1[[#This Row],[Quantity]]*Table1[[#This Row],[UnitPrice]]</f>
        <v>91.744950660000001</v>
      </c>
      <c r="O4868" t="s">
        <v>32</v>
      </c>
      <c r="P4868" t="b">
        <v>1</v>
      </c>
      <c r="Q4868">
        <v>0</v>
      </c>
      <c r="R4868" s="1">
        <f>Table1[[#This Row],[Sales]]-Table1[[#This Row],[DiscountAmount]]</f>
        <v>91.744950660000001</v>
      </c>
      <c r="S4868" t="b">
        <v>0</v>
      </c>
      <c r="T4868" t="s">
        <v>23</v>
      </c>
      <c r="U4868">
        <v>2</v>
      </c>
      <c r="V4868" t="b">
        <v>1</v>
      </c>
    </row>
    <row r="4869" spans="1:22" x14ac:dyDescent="0.3">
      <c r="A4869">
        <v>4868</v>
      </c>
      <c r="B4869" s="2">
        <v>43424</v>
      </c>
      <c r="C4869" s="19">
        <f>YEAR(Table1[[#This Row],[Date]])</f>
        <v>2018</v>
      </c>
      <c r="D4869">
        <f>MONTH(Table1[[#This Row],[Date]])</f>
        <v>11</v>
      </c>
      <c r="E4869" t="str">
        <f>TEXT(Table1[[#This Row],[Date]],"MMMM")</f>
        <v>November</v>
      </c>
      <c r="F4869">
        <v>171</v>
      </c>
      <c r="G4869">
        <v>30</v>
      </c>
      <c r="H4869" t="s">
        <v>24</v>
      </c>
      <c r="I4869" t="s">
        <v>51</v>
      </c>
      <c r="J4869">
        <v>724</v>
      </c>
      <c r="K4869" t="s">
        <v>26</v>
      </c>
      <c r="L4869">
        <v>2</v>
      </c>
      <c r="M4869" s="1">
        <v>84.878655240000001</v>
      </c>
      <c r="N4869" s="1">
        <f>Table1[[#This Row],[Quantity]]*Table1[[#This Row],[UnitPrice]]</f>
        <v>169.75731048</v>
      </c>
      <c r="O4869" t="s">
        <v>22</v>
      </c>
      <c r="P4869" t="b">
        <v>0</v>
      </c>
      <c r="Q4869">
        <v>16.97573105</v>
      </c>
      <c r="R4869" s="1">
        <f>Table1[[#This Row],[Sales]]-Table1[[#This Row],[DiscountAmount]]</f>
        <v>152.78157942999999</v>
      </c>
      <c r="S4869" t="b">
        <v>0</v>
      </c>
      <c r="T4869" t="s">
        <v>36</v>
      </c>
      <c r="U4869">
        <v>2</v>
      </c>
      <c r="V4869" t="b">
        <v>1</v>
      </c>
    </row>
    <row r="4870" spans="1:22" x14ac:dyDescent="0.3">
      <c r="A4870">
        <v>4869</v>
      </c>
      <c r="B4870" s="2">
        <v>44915</v>
      </c>
      <c r="C4870" s="19">
        <f>YEAR(Table1[[#This Row],[Date]])</f>
        <v>2022</v>
      </c>
      <c r="D4870">
        <f>MONTH(Table1[[#This Row],[Date]])</f>
        <v>12</v>
      </c>
      <c r="E4870" t="str">
        <f>TEXT(Table1[[#This Row],[Date]],"MMMM")</f>
        <v>December</v>
      </c>
      <c r="F4870">
        <v>296</v>
      </c>
      <c r="G4870">
        <v>59</v>
      </c>
      <c r="H4870" t="s">
        <v>19</v>
      </c>
      <c r="I4870" t="s">
        <v>52</v>
      </c>
      <c r="J4870">
        <v>197</v>
      </c>
      <c r="K4870" t="s">
        <v>43</v>
      </c>
      <c r="L4870">
        <v>2</v>
      </c>
      <c r="M4870" s="1">
        <v>72.094047169999996</v>
      </c>
      <c r="N4870" s="1">
        <f>Table1[[#This Row],[Quantity]]*Table1[[#This Row],[UnitPrice]]</f>
        <v>144.18809433999999</v>
      </c>
      <c r="O4870" t="s">
        <v>22</v>
      </c>
      <c r="P4870" t="b">
        <v>1</v>
      </c>
      <c r="Q4870">
        <v>14.41880943</v>
      </c>
      <c r="R4870" s="1">
        <f>Table1[[#This Row],[Sales]]-Table1[[#This Row],[DiscountAmount]]</f>
        <v>129.76928490999998</v>
      </c>
      <c r="S4870" t="b">
        <v>0</v>
      </c>
      <c r="T4870" t="s">
        <v>36</v>
      </c>
      <c r="U4870">
        <v>3</v>
      </c>
      <c r="V4870" t="b">
        <v>0</v>
      </c>
    </row>
    <row r="4871" spans="1:22" x14ac:dyDescent="0.3">
      <c r="A4871">
        <v>4870</v>
      </c>
      <c r="B4871" s="2">
        <v>44143</v>
      </c>
      <c r="C4871" s="19">
        <f>YEAR(Table1[[#This Row],[Date]])</f>
        <v>2020</v>
      </c>
      <c r="D4871">
        <f>MONTH(Table1[[#This Row],[Date]])</f>
        <v>11</v>
      </c>
      <c r="E4871" t="str">
        <f>TEXT(Table1[[#This Row],[Date]],"MMMM")</f>
        <v>November</v>
      </c>
      <c r="F4871">
        <v>136</v>
      </c>
      <c r="G4871">
        <v>31</v>
      </c>
      <c r="H4871" t="s">
        <v>19</v>
      </c>
      <c r="I4871" t="s">
        <v>27</v>
      </c>
      <c r="J4871">
        <v>258</v>
      </c>
      <c r="K4871" t="s">
        <v>21</v>
      </c>
      <c r="L4871">
        <v>5</v>
      </c>
      <c r="M4871" s="1">
        <v>30.784706669999998</v>
      </c>
      <c r="N4871" s="1">
        <f>Table1[[#This Row],[Quantity]]*Table1[[#This Row],[UnitPrice]]</f>
        <v>153.92353334999999</v>
      </c>
      <c r="O4871" t="s">
        <v>22</v>
      </c>
      <c r="P4871" t="b">
        <v>1</v>
      </c>
      <c r="Q4871">
        <v>15.39235334</v>
      </c>
      <c r="R4871" s="1">
        <f>Table1[[#This Row],[Sales]]-Table1[[#This Row],[DiscountAmount]]</f>
        <v>138.53118000999999</v>
      </c>
      <c r="S4871" t="b">
        <v>1</v>
      </c>
      <c r="T4871" t="s">
        <v>36</v>
      </c>
      <c r="U4871">
        <v>1</v>
      </c>
      <c r="V4871" t="b">
        <v>0</v>
      </c>
    </row>
    <row r="4872" spans="1:22" x14ac:dyDescent="0.3">
      <c r="A4872">
        <v>4871</v>
      </c>
      <c r="B4872" s="2">
        <v>44922</v>
      </c>
      <c r="C4872" s="19">
        <f>YEAR(Table1[[#This Row],[Date]])</f>
        <v>2022</v>
      </c>
      <c r="D4872">
        <f>MONTH(Table1[[#This Row],[Date]])</f>
        <v>12</v>
      </c>
      <c r="E4872" t="str">
        <f>TEXT(Table1[[#This Row],[Date]],"MMMM")</f>
        <v>December</v>
      </c>
      <c r="F4872">
        <v>76</v>
      </c>
      <c r="G4872">
        <v>53</v>
      </c>
      <c r="H4872" t="s">
        <v>37</v>
      </c>
      <c r="I4872" t="s">
        <v>27</v>
      </c>
      <c r="J4872">
        <v>340</v>
      </c>
      <c r="K4872" t="s">
        <v>34</v>
      </c>
      <c r="L4872">
        <v>4</v>
      </c>
      <c r="M4872" s="1">
        <v>79.596879569999999</v>
      </c>
      <c r="N4872" s="1">
        <f>Table1[[#This Row],[Quantity]]*Table1[[#This Row],[UnitPrice]]</f>
        <v>318.38751827999999</v>
      </c>
      <c r="O4872" t="s">
        <v>32</v>
      </c>
      <c r="P4872" t="b">
        <v>1</v>
      </c>
      <c r="Q4872">
        <v>31.83875183</v>
      </c>
      <c r="R4872" s="1">
        <f>Table1[[#This Row],[Sales]]-Table1[[#This Row],[DiscountAmount]]</f>
        <v>286.54876645000002</v>
      </c>
      <c r="S4872" t="b">
        <v>1</v>
      </c>
      <c r="T4872" t="s">
        <v>36</v>
      </c>
      <c r="U4872">
        <v>4</v>
      </c>
      <c r="V4872" t="b">
        <v>0</v>
      </c>
    </row>
    <row r="4873" spans="1:22" x14ac:dyDescent="0.3">
      <c r="A4873">
        <v>4872</v>
      </c>
      <c r="B4873" s="2">
        <v>43770</v>
      </c>
      <c r="C4873" s="19">
        <f>YEAR(Table1[[#This Row],[Date]])</f>
        <v>2019</v>
      </c>
      <c r="D4873">
        <f>MONTH(Table1[[#This Row],[Date]])</f>
        <v>11</v>
      </c>
      <c r="E4873" t="str">
        <f>TEXT(Table1[[#This Row],[Date]],"MMMM")</f>
        <v>November</v>
      </c>
      <c r="F4873">
        <v>369</v>
      </c>
      <c r="G4873">
        <v>57</v>
      </c>
      <c r="H4873" t="s">
        <v>24</v>
      </c>
      <c r="I4873" t="s">
        <v>40</v>
      </c>
      <c r="J4873">
        <v>565</v>
      </c>
      <c r="K4873" t="s">
        <v>39</v>
      </c>
      <c r="L4873">
        <v>2</v>
      </c>
      <c r="M4873" s="1">
        <v>85.380245169999995</v>
      </c>
      <c r="N4873" s="1">
        <f>Table1[[#This Row],[Quantity]]*Table1[[#This Row],[UnitPrice]]</f>
        <v>170.76049033999999</v>
      </c>
      <c r="O4873" t="s">
        <v>22</v>
      </c>
      <c r="P4873" t="b">
        <v>1</v>
      </c>
      <c r="Q4873">
        <v>17.07604903</v>
      </c>
      <c r="R4873" s="1">
        <f>Table1[[#This Row],[Sales]]-Table1[[#This Row],[DiscountAmount]]</f>
        <v>153.68444130999998</v>
      </c>
      <c r="S4873" t="b">
        <v>1</v>
      </c>
      <c r="T4873" t="s">
        <v>36</v>
      </c>
      <c r="U4873">
        <v>1</v>
      </c>
      <c r="V4873" t="b">
        <v>0</v>
      </c>
    </row>
    <row r="4874" spans="1:22" x14ac:dyDescent="0.3">
      <c r="A4874">
        <v>4873</v>
      </c>
      <c r="B4874" s="2">
        <v>44558</v>
      </c>
      <c r="C4874" s="19">
        <f>YEAR(Table1[[#This Row],[Date]])</f>
        <v>2021</v>
      </c>
      <c r="D4874">
        <f>MONTH(Table1[[#This Row],[Date]])</f>
        <v>12</v>
      </c>
      <c r="E4874" t="str">
        <f>TEXT(Table1[[#This Row],[Date]],"MMMM")</f>
        <v>December</v>
      </c>
      <c r="F4874">
        <v>296</v>
      </c>
      <c r="G4874">
        <v>45</v>
      </c>
      <c r="H4874" t="s">
        <v>19</v>
      </c>
      <c r="I4874" t="s">
        <v>40</v>
      </c>
      <c r="J4874">
        <v>360</v>
      </c>
      <c r="K4874" t="s">
        <v>26</v>
      </c>
      <c r="L4874">
        <v>1</v>
      </c>
      <c r="M4874" s="1">
        <v>68.406262749999996</v>
      </c>
      <c r="N4874" s="1">
        <f>Table1[[#This Row],[Quantity]]*Table1[[#This Row],[UnitPrice]]</f>
        <v>68.406262749999996</v>
      </c>
      <c r="O4874" t="s">
        <v>22</v>
      </c>
      <c r="P4874" t="b">
        <v>0</v>
      </c>
      <c r="Q4874">
        <v>6.840626275</v>
      </c>
      <c r="R4874" s="1">
        <f>Table1[[#This Row],[Sales]]-Table1[[#This Row],[DiscountAmount]]</f>
        <v>61.565636474999998</v>
      </c>
      <c r="S4874" t="b">
        <v>0</v>
      </c>
      <c r="T4874" t="s">
        <v>36</v>
      </c>
      <c r="U4874">
        <v>1</v>
      </c>
      <c r="V4874" t="b">
        <v>0</v>
      </c>
    </row>
    <row r="4875" spans="1:22" x14ac:dyDescent="0.3">
      <c r="A4875">
        <v>4874</v>
      </c>
      <c r="B4875" s="2">
        <v>43779</v>
      </c>
      <c r="C4875" s="19">
        <f>YEAR(Table1[[#This Row],[Date]])</f>
        <v>2019</v>
      </c>
      <c r="D4875">
        <f>MONTH(Table1[[#This Row],[Date]])</f>
        <v>11</v>
      </c>
      <c r="E4875" t="str">
        <f>TEXT(Table1[[#This Row],[Date]],"MMMM")</f>
        <v>November</v>
      </c>
      <c r="F4875">
        <v>222</v>
      </c>
      <c r="G4875">
        <v>44</v>
      </c>
      <c r="H4875" t="s">
        <v>24</v>
      </c>
      <c r="I4875" t="s">
        <v>40</v>
      </c>
      <c r="J4875">
        <v>856</v>
      </c>
      <c r="K4875" t="s">
        <v>34</v>
      </c>
      <c r="L4875">
        <v>3</v>
      </c>
      <c r="M4875" s="1">
        <v>15.91259443</v>
      </c>
      <c r="N4875" s="1">
        <f>Table1[[#This Row],[Quantity]]*Table1[[#This Row],[UnitPrice]]</f>
        <v>47.737783290000003</v>
      </c>
      <c r="O4875" t="s">
        <v>35</v>
      </c>
      <c r="P4875" t="b">
        <v>1</v>
      </c>
      <c r="Q4875">
        <v>0</v>
      </c>
      <c r="R4875" s="1">
        <f>Table1[[#This Row],[Sales]]-Table1[[#This Row],[DiscountAmount]]</f>
        <v>47.737783290000003</v>
      </c>
      <c r="S4875" t="b">
        <v>0</v>
      </c>
      <c r="T4875" t="s">
        <v>28</v>
      </c>
      <c r="U4875">
        <v>1</v>
      </c>
      <c r="V4875" t="b">
        <v>1</v>
      </c>
    </row>
    <row r="4876" spans="1:22" x14ac:dyDescent="0.3">
      <c r="A4876">
        <v>4875</v>
      </c>
      <c r="B4876" s="2">
        <v>44141</v>
      </c>
      <c r="C4876" s="19">
        <f>YEAR(Table1[[#This Row],[Date]])</f>
        <v>2020</v>
      </c>
      <c r="D4876">
        <f>MONTH(Table1[[#This Row],[Date]])</f>
        <v>11</v>
      </c>
      <c r="E4876" t="str">
        <f>TEXT(Table1[[#This Row],[Date]],"MMMM")</f>
        <v>November</v>
      </c>
      <c r="F4876">
        <v>400</v>
      </c>
      <c r="G4876">
        <v>31</v>
      </c>
      <c r="H4876" t="s">
        <v>24</v>
      </c>
      <c r="I4876" t="s">
        <v>25</v>
      </c>
      <c r="J4876">
        <v>150</v>
      </c>
      <c r="K4876" t="s">
        <v>21</v>
      </c>
      <c r="L4876">
        <v>4</v>
      </c>
      <c r="M4876" s="1">
        <v>24.500042449999999</v>
      </c>
      <c r="N4876" s="1">
        <f>Table1[[#This Row],[Quantity]]*Table1[[#This Row],[UnitPrice]]</f>
        <v>98.000169799999995</v>
      </c>
      <c r="O4876" t="s">
        <v>22</v>
      </c>
      <c r="P4876" t="b">
        <v>0</v>
      </c>
      <c r="Q4876">
        <v>0</v>
      </c>
      <c r="R4876" s="1">
        <f>Table1[[#This Row],[Sales]]-Table1[[#This Row],[DiscountAmount]]</f>
        <v>98.000169799999995</v>
      </c>
      <c r="S4876" t="b">
        <v>0</v>
      </c>
      <c r="T4876" t="s">
        <v>28</v>
      </c>
      <c r="U4876">
        <v>1</v>
      </c>
      <c r="V4876" t="b">
        <v>0</v>
      </c>
    </row>
    <row r="4877" spans="1:22" x14ac:dyDescent="0.3">
      <c r="A4877">
        <v>4876</v>
      </c>
      <c r="B4877" s="2">
        <v>45280</v>
      </c>
      <c r="C4877" s="19">
        <f>YEAR(Table1[[#This Row],[Date]])</f>
        <v>2023</v>
      </c>
      <c r="D4877">
        <f>MONTH(Table1[[#This Row],[Date]])</f>
        <v>12</v>
      </c>
      <c r="E4877" t="str">
        <f>TEXT(Table1[[#This Row],[Date]],"MMMM")</f>
        <v>December</v>
      </c>
      <c r="F4877">
        <v>30</v>
      </c>
      <c r="G4877">
        <v>49</v>
      </c>
      <c r="H4877" t="s">
        <v>24</v>
      </c>
      <c r="I4877" t="s">
        <v>27</v>
      </c>
      <c r="J4877">
        <v>254</v>
      </c>
      <c r="K4877" t="s">
        <v>43</v>
      </c>
      <c r="L4877">
        <v>3</v>
      </c>
      <c r="M4877" s="1">
        <v>22.47665684</v>
      </c>
      <c r="N4877" s="1">
        <f>Table1[[#This Row],[Quantity]]*Table1[[#This Row],[UnitPrice]]</f>
        <v>67.429970519999998</v>
      </c>
      <c r="O4877" t="s">
        <v>35</v>
      </c>
      <c r="P4877" t="b">
        <v>0</v>
      </c>
      <c r="Q4877">
        <v>0</v>
      </c>
      <c r="R4877" s="1">
        <f>Table1[[#This Row],[Sales]]-Table1[[#This Row],[DiscountAmount]]</f>
        <v>67.429970519999998</v>
      </c>
      <c r="S4877" t="b">
        <v>1</v>
      </c>
      <c r="T4877" t="s">
        <v>28</v>
      </c>
      <c r="U4877">
        <v>1</v>
      </c>
      <c r="V4877" t="b">
        <v>0</v>
      </c>
    </row>
    <row r="4878" spans="1:22" x14ac:dyDescent="0.3">
      <c r="A4878">
        <v>4877</v>
      </c>
      <c r="B4878" s="2">
        <v>44165</v>
      </c>
      <c r="C4878" s="19">
        <f>YEAR(Table1[[#This Row],[Date]])</f>
        <v>2020</v>
      </c>
      <c r="D4878">
        <f>MONTH(Table1[[#This Row],[Date]])</f>
        <v>11</v>
      </c>
      <c r="E4878" t="str">
        <f>TEXT(Table1[[#This Row],[Date]],"MMMM")</f>
        <v>November</v>
      </c>
      <c r="F4878">
        <v>484</v>
      </c>
      <c r="G4878">
        <v>58</v>
      </c>
      <c r="H4878" t="s">
        <v>24</v>
      </c>
      <c r="I4878" t="s">
        <v>45</v>
      </c>
      <c r="J4878">
        <v>392</v>
      </c>
      <c r="K4878" t="s">
        <v>43</v>
      </c>
      <c r="L4878">
        <v>3</v>
      </c>
      <c r="M4878" s="1">
        <v>42.382035199999997</v>
      </c>
      <c r="N4878" s="1">
        <f>Table1[[#This Row],[Quantity]]*Table1[[#This Row],[UnitPrice]]</f>
        <v>127.1461056</v>
      </c>
      <c r="O4878" t="s">
        <v>32</v>
      </c>
      <c r="P4878" t="b">
        <v>1</v>
      </c>
      <c r="Q4878">
        <v>0</v>
      </c>
      <c r="R4878" s="1">
        <f>Table1[[#This Row],[Sales]]-Table1[[#This Row],[DiscountAmount]]</f>
        <v>127.1461056</v>
      </c>
      <c r="S4878" t="b">
        <v>1</v>
      </c>
      <c r="T4878" t="s">
        <v>28</v>
      </c>
      <c r="U4878">
        <v>3</v>
      </c>
      <c r="V4878" t="b">
        <v>1</v>
      </c>
    </row>
    <row r="4879" spans="1:22" x14ac:dyDescent="0.3">
      <c r="A4879">
        <v>4878</v>
      </c>
      <c r="B4879" s="2">
        <v>44529</v>
      </c>
      <c r="C4879" s="19">
        <f>YEAR(Table1[[#This Row],[Date]])</f>
        <v>2021</v>
      </c>
      <c r="D4879">
        <f>MONTH(Table1[[#This Row],[Date]])</f>
        <v>11</v>
      </c>
      <c r="E4879" t="str">
        <f>TEXT(Table1[[#This Row],[Date]],"MMMM")</f>
        <v>November</v>
      </c>
      <c r="F4879">
        <v>317</v>
      </c>
      <c r="G4879">
        <v>33</v>
      </c>
      <c r="H4879" t="s">
        <v>24</v>
      </c>
      <c r="I4879" t="s">
        <v>40</v>
      </c>
      <c r="J4879">
        <v>517</v>
      </c>
      <c r="K4879" t="s">
        <v>26</v>
      </c>
      <c r="L4879">
        <v>2</v>
      </c>
      <c r="M4879" s="1">
        <v>36.335962889999998</v>
      </c>
      <c r="N4879" s="1">
        <f>Table1[[#This Row],[Quantity]]*Table1[[#This Row],[UnitPrice]]</f>
        <v>72.671925779999995</v>
      </c>
      <c r="O4879" t="s">
        <v>30</v>
      </c>
      <c r="P4879" t="b">
        <v>1</v>
      </c>
      <c r="Q4879">
        <v>7.2671925780000004</v>
      </c>
      <c r="R4879" s="1">
        <f>Table1[[#This Row],[Sales]]-Table1[[#This Row],[DiscountAmount]]</f>
        <v>65.404733201999989</v>
      </c>
      <c r="S4879" t="b">
        <v>1</v>
      </c>
      <c r="T4879" t="s">
        <v>36</v>
      </c>
      <c r="U4879">
        <v>2</v>
      </c>
      <c r="V4879" t="b">
        <v>1</v>
      </c>
    </row>
    <row r="4880" spans="1:22" x14ac:dyDescent="0.3">
      <c r="A4880">
        <v>4879</v>
      </c>
      <c r="B4880" s="2">
        <v>43447</v>
      </c>
      <c r="C4880" s="19">
        <f>YEAR(Table1[[#This Row],[Date]])</f>
        <v>2018</v>
      </c>
      <c r="D4880">
        <f>MONTH(Table1[[#This Row],[Date]])</f>
        <v>12</v>
      </c>
      <c r="E4880" t="str">
        <f>TEXT(Table1[[#This Row],[Date]],"MMMM")</f>
        <v>December</v>
      </c>
      <c r="F4880">
        <v>398</v>
      </c>
      <c r="G4880">
        <v>46</v>
      </c>
      <c r="H4880" t="s">
        <v>24</v>
      </c>
      <c r="I4880" t="s">
        <v>40</v>
      </c>
      <c r="J4880">
        <v>445</v>
      </c>
      <c r="K4880" t="s">
        <v>26</v>
      </c>
      <c r="L4880">
        <v>4</v>
      </c>
      <c r="M4880" s="1">
        <v>53.852333649999998</v>
      </c>
      <c r="N4880" s="1">
        <f>Table1[[#This Row],[Quantity]]*Table1[[#This Row],[UnitPrice]]</f>
        <v>215.40933459999999</v>
      </c>
      <c r="O4880" t="s">
        <v>35</v>
      </c>
      <c r="P4880" t="b">
        <v>1</v>
      </c>
      <c r="Q4880">
        <v>0</v>
      </c>
      <c r="R4880" s="1">
        <f>Table1[[#This Row],[Sales]]-Table1[[#This Row],[DiscountAmount]]</f>
        <v>215.40933459999999</v>
      </c>
      <c r="S4880" t="b">
        <v>0</v>
      </c>
      <c r="T4880" t="s">
        <v>23</v>
      </c>
      <c r="U4880">
        <v>5</v>
      </c>
      <c r="V4880" t="b">
        <v>1</v>
      </c>
    </row>
    <row r="4881" spans="1:22" x14ac:dyDescent="0.3">
      <c r="A4881">
        <v>4880</v>
      </c>
      <c r="B4881" s="2">
        <v>43810</v>
      </c>
      <c r="C4881" s="19">
        <f>YEAR(Table1[[#This Row],[Date]])</f>
        <v>2019</v>
      </c>
      <c r="D4881">
        <f>MONTH(Table1[[#This Row],[Date]])</f>
        <v>12</v>
      </c>
      <c r="E4881" t="str">
        <f>TEXT(Table1[[#This Row],[Date]],"MMMM")</f>
        <v>December</v>
      </c>
      <c r="F4881">
        <v>400</v>
      </c>
      <c r="G4881">
        <v>67</v>
      </c>
      <c r="H4881" t="s">
        <v>24</v>
      </c>
      <c r="I4881" t="s">
        <v>50</v>
      </c>
      <c r="J4881">
        <v>214</v>
      </c>
      <c r="K4881" t="s">
        <v>34</v>
      </c>
      <c r="L4881">
        <v>5</v>
      </c>
      <c r="M4881" s="1">
        <v>16.208030820000001</v>
      </c>
      <c r="N4881" s="1">
        <f>Table1[[#This Row],[Quantity]]*Table1[[#This Row],[UnitPrice]]</f>
        <v>81.040154100000009</v>
      </c>
      <c r="O4881" t="s">
        <v>35</v>
      </c>
      <c r="P4881" t="b">
        <v>1</v>
      </c>
      <c r="Q4881">
        <v>0</v>
      </c>
      <c r="R4881" s="1">
        <f>Table1[[#This Row],[Sales]]-Table1[[#This Row],[DiscountAmount]]</f>
        <v>81.040154100000009</v>
      </c>
      <c r="S4881" t="b">
        <v>0</v>
      </c>
      <c r="T4881" t="s">
        <v>23</v>
      </c>
      <c r="U4881">
        <v>5</v>
      </c>
      <c r="V4881" t="b">
        <v>1</v>
      </c>
    </row>
    <row r="4882" spans="1:22" x14ac:dyDescent="0.3">
      <c r="A4882">
        <v>4881</v>
      </c>
      <c r="B4882" s="2">
        <v>44924</v>
      </c>
      <c r="C4882" s="19">
        <f>YEAR(Table1[[#This Row],[Date]])</f>
        <v>2022</v>
      </c>
      <c r="D4882">
        <f>MONTH(Table1[[#This Row],[Date]])</f>
        <v>12</v>
      </c>
      <c r="E4882" t="str">
        <f>TEXT(Table1[[#This Row],[Date]],"MMMM")</f>
        <v>December</v>
      </c>
      <c r="F4882">
        <v>56</v>
      </c>
      <c r="G4882">
        <v>60</v>
      </c>
      <c r="H4882" t="s">
        <v>24</v>
      </c>
      <c r="I4882" t="s">
        <v>27</v>
      </c>
      <c r="J4882">
        <v>667</v>
      </c>
      <c r="K4882" t="s">
        <v>26</v>
      </c>
      <c r="L4882">
        <v>2</v>
      </c>
      <c r="M4882" s="1">
        <v>27.018196929999998</v>
      </c>
      <c r="N4882" s="1">
        <f>Table1[[#This Row],[Quantity]]*Table1[[#This Row],[UnitPrice]]</f>
        <v>54.036393859999997</v>
      </c>
      <c r="O4882" t="s">
        <v>30</v>
      </c>
      <c r="P4882" t="b">
        <v>1</v>
      </c>
      <c r="Q4882">
        <v>0</v>
      </c>
      <c r="R4882" s="1">
        <f>Table1[[#This Row],[Sales]]-Table1[[#This Row],[DiscountAmount]]</f>
        <v>54.036393859999997</v>
      </c>
      <c r="S4882" t="b">
        <v>1</v>
      </c>
      <c r="T4882" t="s">
        <v>23</v>
      </c>
      <c r="U4882">
        <v>1</v>
      </c>
      <c r="V4882" t="b">
        <v>0</v>
      </c>
    </row>
    <row r="4883" spans="1:22" x14ac:dyDescent="0.3">
      <c r="A4883">
        <v>4882</v>
      </c>
      <c r="B4883" s="2">
        <v>43788</v>
      </c>
      <c r="C4883" s="19">
        <f>YEAR(Table1[[#This Row],[Date]])</f>
        <v>2019</v>
      </c>
      <c r="D4883">
        <f>MONTH(Table1[[#This Row],[Date]])</f>
        <v>11</v>
      </c>
      <c r="E4883" t="str">
        <f>TEXT(Table1[[#This Row],[Date]],"MMMM")</f>
        <v>November</v>
      </c>
      <c r="F4883">
        <v>337</v>
      </c>
      <c r="G4883">
        <v>42</v>
      </c>
      <c r="H4883" t="s">
        <v>37</v>
      </c>
      <c r="I4883" t="s">
        <v>33</v>
      </c>
      <c r="J4883">
        <v>839</v>
      </c>
      <c r="K4883" t="s">
        <v>26</v>
      </c>
      <c r="L4883">
        <v>2</v>
      </c>
      <c r="M4883" s="1">
        <v>64.443256489999996</v>
      </c>
      <c r="N4883" s="1">
        <f>Table1[[#This Row],[Quantity]]*Table1[[#This Row],[UnitPrice]]</f>
        <v>128.88651297999999</v>
      </c>
      <c r="O4883" t="s">
        <v>22</v>
      </c>
      <c r="P4883" t="b">
        <v>0</v>
      </c>
      <c r="Q4883">
        <v>0</v>
      </c>
      <c r="R4883" s="1">
        <f>Table1[[#This Row],[Sales]]-Table1[[#This Row],[DiscountAmount]]</f>
        <v>128.88651297999999</v>
      </c>
      <c r="S4883" t="b">
        <v>0</v>
      </c>
      <c r="T4883" t="s">
        <v>23</v>
      </c>
      <c r="U4883">
        <v>5</v>
      </c>
      <c r="V4883" t="b">
        <v>0</v>
      </c>
    </row>
    <row r="4884" spans="1:22" x14ac:dyDescent="0.3">
      <c r="A4884">
        <v>4883</v>
      </c>
      <c r="B4884" s="2">
        <v>44530</v>
      </c>
      <c r="C4884" s="19">
        <f>YEAR(Table1[[#This Row],[Date]])</f>
        <v>2021</v>
      </c>
      <c r="D4884">
        <f>MONTH(Table1[[#This Row],[Date]])</f>
        <v>11</v>
      </c>
      <c r="E4884" t="str">
        <f>TEXT(Table1[[#This Row],[Date]],"MMMM")</f>
        <v>November</v>
      </c>
      <c r="F4884">
        <v>162</v>
      </c>
      <c r="G4884">
        <v>64</v>
      </c>
      <c r="H4884" t="s">
        <v>24</v>
      </c>
      <c r="I4884" t="s">
        <v>50</v>
      </c>
      <c r="J4884">
        <v>839</v>
      </c>
      <c r="K4884" t="s">
        <v>39</v>
      </c>
      <c r="L4884">
        <v>2</v>
      </c>
      <c r="M4884" s="1">
        <v>39.09466707</v>
      </c>
      <c r="N4884" s="1">
        <f>Table1[[#This Row],[Quantity]]*Table1[[#This Row],[UnitPrice]]</f>
        <v>78.18933414</v>
      </c>
      <c r="O4884" t="s">
        <v>30</v>
      </c>
      <c r="P4884" t="b">
        <v>0</v>
      </c>
      <c r="Q4884">
        <v>0</v>
      </c>
      <c r="R4884" s="1">
        <f>Table1[[#This Row],[Sales]]-Table1[[#This Row],[DiscountAmount]]</f>
        <v>78.18933414</v>
      </c>
      <c r="S4884" t="b">
        <v>1</v>
      </c>
      <c r="T4884" t="s">
        <v>23</v>
      </c>
      <c r="U4884">
        <v>3</v>
      </c>
      <c r="V4884" t="b">
        <v>0</v>
      </c>
    </row>
    <row r="4885" spans="1:22" x14ac:dyDescent="0.3">
      <c r="A4885">
        <v>4884</v>
      </c>
      <c r="B4885" s="2">
        <v>43411</v>
      </c>
      <c r="C4885" s="19">
        <f>YEAR(Table1[[#This Row],[Date]])</f>
        <v>2018</v>
      </c>
      <c r="D4885">
        <f>MONTH(Table1[[#This Row],[Date]])</f>
        <v>11</v>
      </c>
      <c r="E4885" t="str">
        <f>TEXT(Table1[[#This Row],[Date]],"MMMM")</f>
        <v>November</v>
      </c>
      <c r="F4885">
        <v>54</v>
      </c>
      <c r="G4885">
        <v>34</v>
      </c>
      <c r="H4885" t="s">
        <v>37</v>
      </c>
      <c r="I4885" t="s">
        <v>38</v>
      </c>
      <c r="J4885">
        <v>150</v>
      </c>
      <c r="K4885" t="s">
        <v>26</v>
      </c>
      <c r="L4885">
        <v>1</v>
      </c>
      <c r="M4885" s="1">
        <v>97.336478909999997</v>
      </c>
      <c r="N4885" s="1">
        <f>Table1[[#This Row],[Quantity]]*Table1[[#This Row],[UnitPrice]]</f>
        <v>97.336478909999997</v>
      </c>
      <c r="O4885" t="s">
        <v>22</v>
      </c>
      <c r="P4885" t="b">
        <v>0</v>
      </c>
      <c r="Q4885">
        <v>0</v>
      </c>
      <c r="R4885" s="1">
        <f>Table1[[#This Row],[Sales]]-Table1[[#This Row],[DiscountAmount]]</f>
        <v>97.336478909999997</v>
      </c>
      <c r="S4885" t="b">
        <v>1</v>
      </c>
      <c r="T4885" t="s">
        <v>28</v>
      </c>
      <c r="U4885">
        <v>2</v>
      </c>
      <c r="V4885" t="b">
        <v>0</v>
      </c>
    </row>
    <row r="4886" spans="1:22" x14ac:dyDescent="0.3">
      <c r="A4886">
        <v>4885</v>
      </c>
      <c r="B4886" s="2">
        <v>43455</v>
      </c>
      <c r="C4886" s="19">
        <f>YEAR(Table1[[#This Row],[Date]])</f>
        <v>2018</v>
      </c>
      <c r="D4886">
        <f>MONTH(Table1[[#This Row],[Date]])</f>
        <v>12</v>
      </c>
      <c r="E4886" t="str">
        <f>TEXT(Table1[[#This Row],[Date]],"MMMM")</f>
        <v>December</v>
      </c>
      <c r="F4886">
        <v>478</v>
      </c>
      <c r="G4886">
        <v>52</v>
      </c>
      <c r="H4886" t="s">
        <v>37</v>
      </c>
      <c r="I4886" t="s">
        <v>42</v>
      </c>
      <c r="J4886">
        <v>939</v>
      </c>
      <c r="K4886" t="s">
        <v>26</v>
      </c>
      <c r="L4886">
        <v>5</v>
      </c>
      <c r="M4886" s="1">
        <v>80.98217065</v>
      </c>
      <c r="N4886" s="1">
        <f>Table1[[#This Row],[Quantity]]*Table1[[#This Row],[UnitPrice]]</f>
        <v>404.91085325</v>
      </c>
      <c r="O4886" t="s">
        <v>30</v>
      </c>
      <c r="P4886" t="b">
        <v>1</v>
      </c>
      <c r="Q4886">
        <v>0</v>
      </c>
      <c r="R4886" s="1">
        <f>Table1[[#This Row],[Sales]]-Table1[[#This Row],[DiscountAmount]]</f>
        <v>404.91085325</v>
      </c>
      <c r="S4886" t="b">
        <v>0</v>
      </c>
      <c r="T4886" t="s">
        <v>23</v>
      </c>
      <c r="U4886">
        <v>5</v>
      </c>
      <c r="V4886" t="b">
        <v>0</v>
      </c>
    </row>
    <row r="4887" spans="1:22" x14ac:dyDescent="0.3">
      <c r="A4887">
        <v>4886</v>
      </c>
      <c r="B4887" s="2">
        <v>45245</v>
      </c>
      <c r="C4887" s="19">
        <f>YEAR(Table1[[#This Row],[Date]])</f>
        <v>2023</v>
      </c>
      <c r="D4887">
        <f>MONTH(Table1[[#This Row],[Date]])</f>
        <v>11</v>
      </c>
      <c r="E4887" t="str">
        <f>TEXT(Table1[[#This Row],[Date]],"MMMM")</f>
        <v>November</v>
      </c>
      <c r="F4887">
        <v>259</v>
      </c>
      <c r="G4887">
        <v>26</v>
      </c>
      <c r="H4887" t="s">
        <v>19</v>
      </c>
      <c r="I4887" t="s">
        <v>33</v>
      </c>
      <c r="J4887">
        <v>526</v>
      </c>
      <c r="K4887" t="s">
        <v>34</v>
      </c>
      <c r="L4887">
        <v>5</v>
      </c>
      <c r="M4887" s="1">
        <v>66.477550960000002</v>
      </c>
      <c r="N4887" s="1">
        <f>Table1[[#This Row],[Quantity]]*Table1[[#This Row],[UnitPrice]]</f>
        <v>332.38775480000004</v>
      </c>
      <c r="O4887" t="s">
        <v>35</v>
      </c>
      <c r="P4887" t="b">
        <v>0</v>
      </c>
      <c r="Q4887">
        <v>0</v>
      </c>
      <c r="R4887" s="1">
        <f>Table1[[#This Row],[Sales]]-Table1[[#This Row],[DiscountAmount]]</f>
        <v>332.38775480000004</v>
      </c>
      <c r="S4887" t="b">
        <v>1</v>
      </c>
      <c r="T4887" t="s">
        <v>23</v>
      </c>
      <c r="U4887">
        <v>2</v>
      </c>
      <c r="V4887" t="b">
        <v>1</v>
      </c>
    </row>
    <row r="4888" spans="1:22" x14ac:dyDescent="0.3">
      <c r="A4888">
        <v>4887</v>
      </c>
      <c r="B4888" s="2">
        <v>44510</v>
      </c>
      <c r="C4888" s="19">
        <f>YEAR(Table1[[#This Row],[Date]])</f>
        <v>2021</v>
      </c>
      <c r="D4888">
        <f>MONTH(Table1[[#This Row],[Date]])</f>
        <v>11</v>
      </c>
      <c r="E4888" t="str">
        <f>TEXT(Table1[[#This Row],[Date]],"MMMM")</f>
        <v>November</v>
      </c>
      <c r="F4888">
        <v>366</v>
      </c>
      <c r="G4888">
        <v>33</v>
      </c>
      <c r="H4888" t="s">
        <v>24</v>
      </c>
      <c r="I4888" t="s">
        <v>41</v>
      </c>
      <c r="J4888">
        <v>16</v>
      </c>
      <c r="K4888" t="s">
        <v>21</v>
      </c>
      <c r="L4888">
        <v>3</v>
      </c>
      <c r="M4888" s="1">
        <v>86.027058850000003</v>
      </c>
      <c r="N4888" s="1">
        <f>Table1[[#This Row],[Quantity]]*Table1[[#This Row],[UnitPrice]]</f>
        <v>258.08117655000001</v>
      </c>
      <c r="O4888" t="s">
        <v>35</v>
      </c>
      <c r="P4888" t="b">
        <v>0</v>
      </c>
      <c r="Q4888">
        <v>0</v>
      </c>
      <c r="R4888" s="1">
        <f>Table1[[#This Row],[Sales]]-Table1[[#This Row],[DiscountAmount]]</f>
        <v>258.08117655000001</v>
      </c>
      <c r="S4888" t="b">
        <v>1</v>
      </c>
      <c r="T4888" t="s">
        <v>23</v>
      </c>
      <c r="U4888">
        <v>5</v>
      </c>
      <c r="V4888" t="b">
        <v>1</v>
      </c>
    </row>
    <row r="4889" spans="1:22" x14ac:dyDescent="0.3">
      <c r="A4889">
        <v>4888</v>
      </c>
      <c r="B4889" s="2">
        <v>43792</v>
      </c>
      <c r="C4889" s="19">
        <f>YEAR(Table1[[#This Row],[Date]])</f>
        <v>2019</v>
      </c>
      <c r="D4889">
        <f>MONTH(Table1[[#This Row],[Date]])</f>
        <v>11</v>
      </c>
      <c r="E4889" t="str">
        <f>TEXT(Table1[[#This Row],[Date]],"MMMM")</f>
        <v>November</v>
      </c>
      <c r="F4889">
        <v>204</v>
      </c>
      <c r="G4889">
        <v>57</v>
      </c>
      <c r="H4889" t="s">
        <v>37</v>
      </c>
      <c r="I4889" t="s">
        <v>41</v>
      </c>
      <c r="J4889">
        <v>567</v>
      </c>
      <c r="K4889" t="s">
        <v>43</v>
      </c>
      <c r="L4889">
        <v>3</v>
      </c>
      <c r="M4889" s="1">
        <v>88.835659489999998</v>
      </c>
      <c r="N4889" s="1">
        <f>Table1[[#This Row],[Quantity]]*Table1[[#This Row],[UnitPrice]]</f>
        <v>266.50697846999998</v>
      </c>
      <c r="O4889" t="s">
        <v>30</v>
      </c>
      <c r="P4889" t="b">
        <v>0</v>
      </c>
      <c r="Q4889">
        <v>26.65069785</v>
      </c>
      <c r="R4889" s="1">
        <f>Table1[[#This Row],[Sales]]-Table1[[#This Row],[DiscountAmount]]</f>
        <v>239.85628061999998</v>
      </c>
      <c r="S4889" t="b">
        <v>1</v>
      </c>
      <c r="T4889" t="s">
        <v>36</v>
      </c>
      <c r="U4889">
        <v>4</v>
      </c>
      <c r="V4889" t="b">
        <v>0</v>
      </c>
    </row>
    <row r="4890" spans="1:22" x14ac:dyDescent="0.3">
      <c r="A4890">
        <v>4889</v>
      </c>
      <c r="B4890" s="2">
        <v>43780</v>
      </c>
      <c r="C4890" s="19">
        <f>YEAR(Table1[[#This Row],[Date]])</f>
        <v>2019</v>
      </c>
      <c r="D4890">
        <f>MONTH(Table1[[#This Row],[Date]])</f>
        <v>11</v>
      </c>
      <c r="E4890" t="str">
        <f>TEXT(Table1[[#This Row],[Date]],"MMMM")</f>
        <v>November</v>
      </c>
      <c r="F4890">
        <v>83</v>
      </c>
      <c r="G4890">
        <v>28</v>
      </c>
      <c r="H4890" t="s">
        <v>24</v>
      </c>
      <c r="I4890" t="s">
        <v>27</v>
      </c>
      <c r="J4890">
        <v>444</v>
      </c>
      <c r="K4890" t="s">
        <v>21</v>
      </c>
      <c r="L4890">
        <v>5</v>
      </c>
      <c r="M4890" s="1">
        <v>67.089767550000005</v>
      </c>
      <c r="N4890" s="1">
        <f>Table1[[#This Row],[Quantity]]*Table1[[#This Row],[UnitPrice]]</f>
        <v>335.44883775000005</v>
      </c>
      <c r="O4890" t="s">
        <v>35</v>
      </c>
      <c r="P4890" t="b">
        <v>0</v>
      </c>
      <c r="Q4890">
        <v>33.544883769999998</v>
      </c>
      <c r="R4890" s="1">
        <f>Table1[[#This Row],[Sales]]-Table1[[#This Row],[DiscountAmount]]</f>
        <v>301.90395398000004</v>
      </c>
      <c r="S4890" t="b">
        <v>0</v>
      </c>
      <c r="T4890" t="s">
        <v>36</v>
      </c>
      <c r="U4890">
        <v>1</v>
      </c>
      <c r="V4890" t="b">
        <v>0</v>
      </c>
    </row>
    <row r="4891" spans="1:22" x14ac:dyDescent="0.3">
      <c r="A4891">
        <v>4890</v>
      </c>
      <c r="B4891" s="2">
        <v>45276</v>
      </c>
      <c r="C4891" s="19">
        <f>YEAR(Table1[[#This Row],[Date]])</f>
        <v>2023</v>
      </c>
      <c r="D4891">
        <f>MONTH(Table1[[#This Row],[Date]])</f>
        <v>12</v>
      </c>
      <c r="E4891" t="str">
        <f>TEXT(Table1[[#This Row],[Date]],"MMMM")</f>
        <v>December</v>
      </c>
      <c r="F4891">
        <v>26</v>
      </c>
      <c r="G4891">
        <v>30</v>
      </c>
      <c r="H4891" t="s">
        <v>19</v>
      </c>
      <c r="I4891" t="s">
        <v>27</v>
      </c>
      <c r="J4891">
        <v>125</v>
      </c>
      <c r="K4891" t="s">
        <v>26</v>
      </c>
      <c r="L4891">
        <v>2</v>
      </c>
      <c r="M4891" s="1">
        <v>48.203252030000002</v>
      </c>
      <c r="N4891" s="1">
        <f>Table1[[#This Row],[Quantity]]*Table1[[#This Row],[UnitPrice]]</f>
        <v>96.406504060000003</v>
      </c>
      <c r="O4891" t="s">
        <v>35</v>
      </c>
      <c r="P4891" t="b">
        <v>0</v>
      </c>
      <c r="Q4891">
        <v>0</v>
      </c>
      <c r="R4891" s="1">
        <f>Table1[[#This Row],[Sales]]-Table1[[#This Row],[DiscountAmount]]</f>
        <v>96.406504060000003</v>
      </c>
      <c r="S4891" t="b">
        <v>1</v>
      </c>
      <c r="T4891" t="s">
        <v>23</v>
      </c>
      <c r="U4891">
        <v>2</v>
      </c>
      <c r="V4891" t="b">
        <v>0</v>
      </c>
    </row>
    <row r="4892" spans="1:22" x14ac:dyDescent="0.3">
      <c r="A4892">
        <v>4891</v>
      </c>
      <c r="B4892" s="2">
        <v>45249</v>
      </c>
      <c r="C4892" s="19">
        <f>YEAR(Table1[[#This Row],[Date]])</f>
        <v>2023</v>
      </c>
      <c r="D4892">
        <f>MONTH(Table1[[#This Row],[Date]])</f>
        <v>11</v>
      </c>
      <c r="E4892" t="str">
        <f>TEXT(Table1[[#This Row],[Date]],"MMMM")</f>
        <v>November</v>
      </c>
      <c r="F4892">
        <v>449</v>
      </c>
      <c r="G4892">
        <v>21</v>
      </c>
      <c r="H4892" t="s">
        <v>24</v>
      </c>
      <c r="I4892" t="s">
        <v>20</v>
      </c>
      <c r="J4892">
        <v>270</v>
      </c>
      <c r="K4892" t="s">
        <v>39</v>
      </c>
      <c r="L4892">
        <v>4</v>
      </c>
      <c r="M4892" s="1">
        <v>90.003184210000001</v>
      </c>
      <c r="N4892" s="1">
        <f>Table1[[#This Row],[Quantity]]*Table1[[#This Row],[UnitPrice]]</f>
        <v>360.01273684</v>
      </c>
      <c r="O4892" t="s">
        <v>35</v>
      </c>
      <c r="P4892" t="b">
        <v>1</v>
      </c>
      <c r="Q4892">
        <v>0</v>
      </c>
      <c r="R4892" s="1">
        <f>Table1[[#This Row],[Sales]]-Table1[[#This Row],[DiscountAmount]]</f>
        <v>360.01273684</v>
      </c>
      <c r="S4892" t="b">
        <v>0</v>
      </c>
      <c r="T4892" t="s">
        <v>28</v>
      </c>
      <c r="U4892">
        <v>1</v>
      </c>
      <c r="V4892" t="b">
        <v>1</v>
      </c>
    </row>
    <row r="4893" spans="1:22" x14ac:dyDescent="0.3">
      <c r="A4893">
        <v>4892</v>
      </c>
      <c r="B4893" s="2">
        <v>43405</v>
      </c>
      <c r="C4893" s="19">
        <f>YEAR(Table1[[#This Row],[Date]])</f>
        <v>2018</v>
      </c>
      <c r="D4893">
        <f>MONTH(Table1[[#This Row],[Date]])</f>
        <v>11</v>
      </c>
      <c r="E4893" t="str">
        <f>TEXT(Table1[[#This Row],[Date]],"MMMM")</f>
        <v>November</v>
      </c>
      <c r="F4893">
        <v>357</v>
      </c>
      <c r="G4893">
        <v>58</v>
      </c>
      <c r="H4893" t="s">
        <v>19</v>
      </c>
      <c r="I4893" t="s">
        <v>41</v>
      </c>
      <c r="J4893">
        <v>40</v>
      </c>
      <c r="K4893" t="s">
        <v>21</v>
      </c>
      <c r="L4893">
        <v>4</v>
      </c>
      <c r="M4893" s="1">
        <v>48.454980980000002</v>
      </c>
      <c r="N4893" s="1">
        <f>Table1[[#This Row],[Quantity]]*Table1[[#This Row],[UnitPrice]]</f>
        <v>193.81992392000001</v>
      </c>
      <c r="O4893" t="s">
        <v>32</v>
      </c>
      <c r="P4893" t="b">
        <v>1</v>
      </c>
      <c r="Q4893">
        <v>0</v>
      </c>
      <c r="R4893" s="1">
        <f>Table1[[#This Row],[Sales]]-Table1[[#This Row],[DiscountAmount]]</f>
        <v>193.81992392000001</v>
      </c>
      <c r="S4893" t="b">
        <v>1</v>
      </c>
      <c r="T4893" t="s">
        <v>23</v>
      </c>
      <c r="U4893">
        <v>1</v>
      </c>
      <c r="V4893" t="b">
        <v>0</v>
      </c>
    </row>
    <row r="4894" spans="1:22" x14ac:dyDescent="0.3">
      <c r="A4894">
        <v>4893</v>
      </c>
      <c r="B4894" s="2">
        <v>43441</v>
      </c>
      <c r="C4894" s="19">
        <f>YEAR(Table1[[#This Row],[Date]])</f>
        <v>2018</v>
      </c>
      <c r="D4894">
        <f>MONTH(Table1[[#This Row],[Date]])</f>
        <v>12</v>
      </c>
      <c r="E4894" t="str">
        <f>TEXT(Table1[[#This Row],[Date]],"MMMM")</f>
        <v>December</v>
      </c>
      <c r="F4894">
        <v>138</v>
      </c>
      <c r="G4894">
        <v>32</v>
      </c>
      <c r="H4894" t="s">
        <v>37</v>
      </c>
      <c r="I4894" t="s">
        <v>27</v>
      </c>
      <c r="J4894">
        <v>527</v>
      </c>
      <c r="K4894" t="s">
        <v>39</v>
      </c>
      <c r="L4894">
        <v>4</v>
      </c>
      <c r="M4894" s="1">
        <v>83.898737740000001</v>
      </c>
      <c r="N4894" s="1">
        <f>Table1[[#This Row],[Quantity]]*Table1[[#This Row],[UnitPrice]]</f>
        <v>335.59495096000001</v>
      </c>
      <c r="O4894" t="s">
        <v>32</v>
      </c>
      <c r="P4894" t="b">
        <v>1</v>
      </c>
      <c r="Q4894">
        <v>0</v>
      </c>
      <c r="R4894" s="1">
        <f>Table1[[#This Row],[Sales]]-Table1[[#This Row],[DiscountAmount]]</f>
        <v>335.59495096000001</v>
      </c>
      <c r="S4894" t="b">
        <v>1</v>
      </c>
      <c r="T4894" t="s">
        <v>23</v>
      </c>
      <c r="U4894">
        <v>3</v>
      </c>
      <c r="V4894" t="b">
        <v>0</v>
      </c>
    </row>
    <row r="4895" spans="1:22" x14ac:dyDescent="0.3">
      <c r="A4895">
        <v>4894</v>
      </c>
      <c r="B4895" s="2">
        <v>44514</v>
      </c>
      <c r="C4895" s="19">
        <f>YEAR(Table1[[#This Row],[Date]])</f>
        <v>2021</v>
      </c>
      <c r="D4895">
        <f>MONTH(Table1[[#This Row],[Date]])</f>
        <v>11</v>
      </c>
      <c r="E4895" t="str">
        <f>TEXT(Table1[[#This Row],[Date]],"MMMM")</f>
        <v>November</v>
      </c>
      <c r="F4895">
        <v>257</v>
      </c>
      <c r="G4895">
        <v>58</v>
      </c>
      <c r="H4895" t="s">
        <v>37</v>
      </c>
      <c r="I4895" t="s">
        <v>29</v>
      </c>
      <c r="J4895">
        <v>136</v>
      </c>
      <c r="K4895" t="s">
        <v>39</v>
      </c>
      <c r="L4895">
        <v>5</v>
      </c>
      <c r="M4895" s="1">
        <v>85.815243800000005</v>
      </c>
      <c r="N4895" s="1">
        <f>Table1[[#This Row],[Quantity]]*Table1[[#This Row],[UnitPrice]]</f>
        <v>429.07621900000004</v>
      </c>
      <c r="O4895" t="s">
        <v>22</v>
      </c>
      <c r="P4895" t="b">
        <v>1</v>
      </c>
      <c r="Q4895">
        <v>42.907621900000002</v>
      </c>
      <c r="R4895" s="1">
        <f>Table1[[#This Row],[Sales]]-Table1[[#This Row],[DiscountAmount]]</f>
        <v>386.16859710000006</v>
      </c>
      <c r="S4895" t="b">
        <v>0</v>
      </c>
      <c r="T4895" t="s">
        <v>36</v>
      </c>
      <c r="U4895">
        <v>5</v>
      </c>
      <c r="V4895" t="b">
        <v>0</v>
      </c>
    </row>
    <row r="4896" spans="1:22" x14ac:dyDescent="0.3">
      <c r="A4896">
        <v>4895</v>
      </c>
      <c r="B4896" s="2">
        <v>44552</v>
      </c>
      <c r="C4896" s="19">
        <f>YEAR(Table1[[#This Row],[Date]])</f>
        <v>2021</v>
      </c>
      <c r="D4896">
        <f>MONTH(Table1[[#This Row],[Date]])</f>
        <v>12</v>
      </c>
      <c r="E4896" t="str">
        <f>TEXT(Table1[[#This Row],[Date]],"MMMM")</f>
        <v>December</v>
      </c>
      <c r="F4896">
        <v>31</v>
      </c>
      <c r="G4896">
        <v>62</v>
      </c>
      <c r="H4896" t="s">
        <v>19</v>
      </c>
      <c r="I4896" t="s">
        <v>50</v>
      </c>
      <c r="J4896">
        <v>44</v>
      </c>
      <c r="K4896" t="s">
        <v>26</v>
      </c>
      <c r="L4896">
        <v>5</v>
      </c>
      <c r="M4896" s="1">
        <v>98.543062269999993</v>
      </c>
      <c r="N4896" s="1">
        <f>Table1[[#This Row],[Quantity]]*Table1[[#This Row],[UnitPrice]]</f>
        <v>492.71531134999998</v>
      </c>
      <c r="O4896" t="s">
        <v>32</v>
      </c>
      <c r="P4896" t="b">
        <v>0</v>
      </c>
      <c r="Q4896">
        <v>0</v>
      </c>
      <c r="R4896" s="1">
        <f>Table1[[#This Row],[Sales]]-Table1[[#This Row],[DiscountAmount]]</f>
        <v>492.71531134999998</v>
      </c>
      <c r="S4896" t="b">
        <v>0</v>
      </c>
      <c r="T4896" t="s">
        <v>23</v>
      </c>
      <c r="U4896">
        <v>4</v>
      </c>
      <c r="V4896" t="b">
        <v>0</v>
      </c>
    </row>
    <row r="4897" spans="1:22" x14ac:dyDescent="0.3">
      <c r="A4897">
        <v>4896</v>
      </c>
      <c r="B4897" s="2">
        <v>43778</v>
      </c>
      <c r="C4897" s="19">
        <f>YEAR(Table1[[#This Row],[Date]])</f>
        <v>2019</v>
      </c>
      <c r="D4897">
        <f>MONTH(Table1[[#This Row],[Date]])</f>
        <v>11</v>
      </c>
      <c r="E4897" t="str">
        <f>TEXT(Table1[[#This Row],[Date]],"MMMM")</f>
        <v>November</v>
      </c>
      <c r="F4897">
        <v>276</v>
      </c>
      <c r="G4897">
        <v>39</v>
      </c>
      <c r="H4897" t="s">
        <v>37</v>
      </c>
      <c r="I4897" t="s">
        <v>42</v>
      </c>
      <c r="J4897">
        <v>726</v>
      </c>
      <c r="K4897" t="s">
        <v>26</v>
      </c>
      <c r="L4897">
        <v>3</v>
      </c>
      <c r="M4897" s="1">
        <v>58.427924519999998</v>
      </c>
      <c r="N4897" s="1">
        <f>Table1[[#This Row],[Quantity]]*Table1[[#This Row],[UnitPrice]]</f>
        <v>175.28377355999999</v>
      </c>
      <c r="O4897" t="s">
        <v>22</v>
      </c>
      <c r="P4897" t="b">
        <v>1</v>
      </c>
      <c r="Q4897">
        <v>0</v>
      </c>
      <c r="R4897" s="1">
        <f>Table1[[#This Row],[Sales]]-Table1[[#This Row],[DiscountAmount]]</f>
        <v>175.28377355999999</v>
      </c>
      <c r="S4897" t="b">
        <v>0</v>
      </c>
      <c r="T4897" t="s">
        <v>23</v>
      </c>
      <c r="U4897">
        <v>2</v>
      </c>
      <c r="V4897" t="b">
        <v>0</v>
      </c>
    </row>
    <row r="4898" spans="1:22" x14ac:dyDescent="0.3">
      <c r="A4898">
        <v>4897</v>
      </c>
      <c r="B4898" s="2">
        <v>44902</v>
      </c>
      <c r="C4898" s="19">
        <f>YEAR(Table1[[#This Row],[Date]])</f>
        <v>2022</v>
      </c>
      <c r="D4898">
        <f>MONTH(Table1[[#This Row],[Date]])</f>
        <v>12</v>
      </c>
      <c r="E4898" t="str">
        <f>TEXT(Table1[[#This Row],[Date]],"MMMM")</f>
        <v>December</v>
      </c>
      <c r="F4898">
        <v>42</v>
      </c>
      <c r="G4898">
        <v>54</v>
      </c>
      <c r="H4898" t="s">
        <v>19</v>
      </c>
      <c r="I4898" t="s">
        <v>51</v>
      </c>
      <c r="J4898">
        <v>489</v>
      </c>
      <c r="K4898" t="s">
        <v>39</v>
      </c>
      <c r="L4898">
        <v>5</v>
      </c>
      <c r="M4898" s="1">
        <v>35.704911559999999</v>
      </c>
      <c r="N4898" s="1">
        <f>Table1[[#This Row],[Quantity]]*Table1[[#This Row],[UnitPrice]]</f>
        <v>178.5245578</v>
      </c>
      <c r="O4898" t="s">
        <v>32</v>
      </c>
      <c r="P4898" t="b">
        <v>0</v>
      </c>
      <c r="Q4898">
        <v>17.85245578</v>
      </c>
      <c r="R4898" s="1">
        <f>Table1[[#This Row],[Sales]]-Table1[[#This Row],[DiscountAmount]]</f>
        <v>160.67210202000001</v>
      </c>
      <c r="S4898" t="b">
        <v>1</v>
      </c>
      <c r="T4898" t="s">
        <v>36</v>
      </c>
      <c r="U4898">
        <v>4</v>
      </c>
      <c r="V4898" t="b">
        <v>1</v>
      </c>
    </row>
    <row r="4899" spans="1:22" x14ac:dyDescent="0.3">
      <c r="A4899">
        <v>4898</v>
      </c>
      <c r="B4899" s="2">
        <v>43419</v>
      </c>
      <c r="C4899" s="19">
        <f>YEAR(Table1[[#This Row],[Date]])</f>
        <v>2018</v>
      </c>
      <c r="D4899">
        <f>MONTH(Table1[[#This Row],[Date]])</f>
        <v>11</v>
      </c>
      <c r="E4899" t="str">
        <f>TEXT(Table1[[#This Row],[Date]],"MMMM")</f>
        <v>November</v>
      </c>
      <c r="F4899">
        <v>465</v>
      </c>
      <c r="G4899">
        <v>33</v>
      </c>
      <c r="H4899" t="s">
        <v>37</v>
      </c>
      <c r="I4899" t="s">
        <v>46</v>
      </c>
      <c r="J4899">
        <v>93</v>
      </c>
      <c r="K4899" t="s">
        <v>34</v>
      </c>
      <c r="L4899">
        <v>5</v>
      </c>
      <c r="M4899" s="1">
        <v>85.876587290000003</v>
      </c>
      <c r="N4899" s="1">
        <f>Table1[[#This Row],[Quantity]]*Table1[[#This Row],[UnitPrice]]</f>
        <v>429.38293644999999</v>
      </c>
      <c r="O4899" t="s">
        <v>22</v>
      </c>
      <c r="P4899" t="b">
        <v>0</v>
      </c>
      <c r="Q4899">
        <v>0</v>
      </c>
      <c r="R4899" s="1">
        <f>Table1[[#This Row],[Sales]]-Table1[[#This Row],[DiscountAmount]]</f>
        <v>429.38293644999999</v>
      </c>
      <c r="S4899" t="b">
        <v>1</v>
      </c>
      <c r="T4899" t="s">
        <v>28</v>
      </c>
      <c r="U4899">
        <v>5</v>
      </c>
      <c r="V4899" t="b">
        <v>0</v>
      </c>
    </row>
    <row r="4900" spans="1:22" x14ac:dyDescent="0.3">
      <c r="A4900">
        <v>4899</v>
      </c>
      <c r="B4900" s="2">
        <v>44156</v>
      </c>
      <c r="C4900" s="19">
        <f>YEAR(Table1[[#This Row],[Date]])</f>
        <v>2020</v>
      </c>
      <c r="D4900">
        <f>MONTH(Table1[[#This Row],[Date]])</f>
        <v>11</v>
      </c>
      <c r="E4900" t="str">
        <f>TEXT(Table1[[#This Row],[Date]],"MMMM")</f>
        <v>November</v>
      </c>
      <c r="F4900">
        <v>227</v>
      </c>
      <c r="G4900">
        <v>18</v>
      </c>
      <c r="H4900" t="s">
        <v>19</v>
      </c>
      <c r="I4900" t="s">
        <v>52</v>
      </c>
      <c r="J4900">
        <v>39</v>
      </c>
      <c r="K4900" t="s">
        <v>43</v>
      </c>
      <c r="L4900">
        <v>5</v>
      </c>
      <c r="M4900" s="1">
        <v>78.041148390000004</v>
      </c>
      <c r="N4900" s="1">
        <f>Table1[[#This Row],[Quantity]]*Table1[[#This Row],[UnitPrice]]</f>
        <v>390.20574195</v>
      </c>
      <c r="O4900" t="s">
        <v>22</v>
      </c>
      <c r="P4900" t="b">
        <v>1</v>
      </c>
      <c r="Q4900">
        <v>0</v>
      </c>
      <c r="R4900" s="1">
        <f>Table1[[#This Row],[Sales]]-Table1[[#This Row],[DiscountAmount]]</f>
        <v>390.20574195</v>
      </c>
      <c r="S4900" t="b">
        <v>0</v>
      </c>
      <c r="T4900" t="s">
        <v>23</v>
      </c>
      <c r="U4900">
        <v>4</v>
      </c>
      <c r="V4900" t="b">
        <v>1</v>
      </c>
    </row>
    <row r="4901" spans="1:22" x14ac:dyDescent="0.3">
      <c r="A4901">
        <v>4900</v>
      </c>
      <c r="B4901" s="2">
        <v>43807</v>
      </c>
      <c r="C4901" s="19">
        <f>YEAR(Table1[[#This Row],[Date]])</f>
        <v>2019</v>
      </c>
      <c r="D4901">
        <f>MONTH(Table1[[#This Row],[Date]])</f>
        <v>12</v>
      </c>
      <c r="E4901" t="str">
        <f>TEXT(Table1[[#This Row],[Date]],"MMMM")</f>
        <v>December</v>
      </c>
      <c r="F4901">
        <v>278</v>
      </c>
      <c r="G4901">
        <v>42</v>
      </c>
      <c r="H4901" t="s">
        <v>19</v>
      </c>
      <c r="I4901" t="s">
        <v>46</v>
      </c>
      <c r="J4901">
        <v>99</v>
      </c>
      <c r="K4901" t="s">
        <v>43</v>
      </c>
      <c r="L4901">
        <v>1</v>
      </c>
      <c r="M4901" s="1">
        <v>41.144624239999999</v>
      </c>
      <c r="N4901" s="1">
        <f>Table1[[#This Row],[Quantity]]*Table1[[#This Row],[UnitPrice]]</f>
        <v>41.144624239999999</v>
      </c>
      <c r="O4901" t="s">
        <v>32</v>
      </c>
      <c r="P4901" t="b">
        <v>0</v>
      </c>
      <c r="Q4901">
        <v>0</v>
      </c>
      <c r="R4901" s="1">
        <f>Table1[[#This Row],[Sales]]-Table1[[#This Row],[DiscountAmount]]</f>
        <v>41.144624239999999</v>
      </c>
      <c r="S4901" t="b">
        <v>1</v>
      </c>
      <c r="T4901" t="s">
        <v>28</v>
      </c>
      <c r="U4901">
        <v>2</v>
      </c>
      <c r="V4901" t="b">
        <v>1</v>
      </c>
    </row>
    <row r="4902" spans="1:22" x14ac:dyDescent="0.3">
      <c r="A4902">
        <v>4901</v>
      </c>
      <c r="B4902" s="2">
        <v>43445</v>
      </c>
      <c r="C4902" s="19">
        <f>YEAR(Table1[[#This Row],[Date]])</f>
        <v>2018</v>
      </c>
      <c r="D4902">
        <f>MONTH(Table1[[#This Row],[Date]])</f>
        <v>12</v>
      </c>
      <c r="E4902" t="str">
        <f>TEXT(Table1[[#This Row],[Date]],"MMMM")</f>
        <v>December</v>
      </c>
      <c r="F4902">
        <v>160</v>
      </c>
      <c r="G4902">
        <v>36</v>
      </c>
      <c r="H4902" t="s">
        <v>37</v>
      </c>
      <c r="I4902" t="s">
        <v>42</v>
      </c>
      <c r="J4902">
        <v>914</v>
      </c>
      <c r="K4902" t="s">
        <v>21</v>
      </c>
      <c r="L4902">
        <v>5</v>
      </c>
      <c r="M4902" s="1">
        <v>47.95340977</v>
      </c>
      <c r="N4902" s="1">
        <f>Table1[[#This Row],[Quantity]]*Table1[[#This Row],[UnitPrice]]</f>
        <v>239.76704885000001</v>
      </c>
      <c r="O4902" t="s">
        <v>22</v>
      </c>
      <c r="P4902" t="b">
        <v>1</v>
      </c>
      <c r="Q4902">
        <v>0</v>
      </c>
      <c r="R4902" s="1">
        <f>Table1[[#This Row],[Sales]]-Table1[[#This Row],[DiscountAmount]]</f>
        <v>239.76704885000001</v>
      </c>
      <c r="S4902" t="b">
        <v>1</v>
      </c>
      <c r="T4902" t="s">
        <v>28</v>
      </c>
      <c r="U4902">
        <v>1</v>
      </c>
      <c r="V4902" t="b">
        <v>0</v>
      </c>
    </row>
    <row r="4903" spans="1:22" x14ac:dyDescent="0.3">
      <c r="A4903">
        <v>4902</v>
      </c>
      <c r="B4903" s="2">
        <v>43810</v>
      </c>
      <c r="C4903" s="19">
        <f>YEAR(Table1[[#This Row],[Date]])</f>
        <v>2019</v>
      </c>
      <c r="D4903">
        <f>MONTH(Table1[[#This Row],[Date]])</f>
        <v>12</v>
      </c>
      <c r="E4903" t="str">
        <f>TEXT(Table1[[#This Row],[Date]],"MMMM")</f>
        <v>December</v>
      </c>
      <c r="F4903">
        <v>140</v>
      </c>
      <c r="G4903">
        <v>52</v>
      </c>
      <c r="H4903" t="s">
        <v>37</v>
      </c>
      <c r="I4903" t="s">
        <v>41</v>
      </c>
      <c r="J4903">
        <v>181</v>
      </c>
      <c r="K4903" t="s">
        <v>21</v>
      </c>
      <c r="L4903">
        <v>1</v>
      </c>
      <c r="M4903" s="1">
        <v>35.10528678</v>
      </c>
      <c r="N4903" s="1">
        <f>Table1[[#This Row],[Quantity]]*Table1[[#This Row],[UnitPrice]]</f>
        <v>35.10528678</v>
      </c>
      <c r="O4903" t="s">
        <v>30</v>
      </c>
      <c r="P4903" t="b">
        <v>0</v>
      </c>
      <c r="Q4903">
        <v>0</v>
      </c>
      <c r="R4903" s="1">
        <f>Table1[[#This Row],[Sales]]-Table1[[#This Row],[DiscountAmount]]</f>
        <v>35.10528678</v>
      </c>
      <c r="S4903" t="b">
        <v>1</v>
      </c>
      <c r="T4903" t="s">
        <v>23</v>
      </c>
      <c r="U4903">
        <v>3</v>
      </c>
      <c r="V4903" t="b">
        <v>1</v>
      </c>
    </row>
    <row r="4904" spans="1:22" x14ac:dyDescent="0.3">
      <c r="A4904">
        <v>4903</v>
      </c>
      <c r="B4904" s="2">
        <v>44165</v>
      </c>
      <c r="C4904" s="19">
        <f>YEAR(Table1[[#This Row],[Date]])</f>
        <v>2020</v>
      </c>
      <c r="D4904">
        <f>MONTH(Table1[[#This Row],[Date]])</f>
        <v>11</v>
      </c>
      <c r="E4904" t="str">
        <f>TEXT(Table1[[#This Row],[Date]],"MMMM")</f>
        <v>November</v>
      </c>
      <c r="F4904">
        <v>137</v>
      </c>
      <c r="G4904">
        <v>53</v>
      </c>
      <c r="H4904" t="s">
        <v>19</v>
      </c>
      <c r="I4904" t="s">
        <v>46</v>
      </c>
      <c r="J4904">
        <v>793</v>
      </c>
      <c r="K4904" t="s">
        <v>21</v>
      </c>
      <c r="L4904">
        <v>5</v>
      </c>
      <c r="M4904" s="1">
        <v>20.979560020000001</v>
      </c>
      <c r="N4904" s="1">
        <f>Table1[[#This Row],[Quantity]]*Table1[[#This Row],[UnitPrice]]</f>
        <v>104.89780010000001</v>
      </c>
      <c r="O4904" t="s">
        <v>30</v>
      </c>
      <c r="P4904" t="b">
        <v>1</v>
      </c>
      <c r="Q4904">
        <v>0</v>
      </c>
      <c r="R4904" s="1">
        <f>Table1[[#This Row],[Sales]]-Table1[[#This Row],[DiscountAmount]]</f>
        <v>104.89780010000001</v>
      </c>
      <c r="S4904" t="b">
        <v>1</v>
      </c>
      <c r="T4904" t="s">
        <v>23</v>
      </c>
      <c r="U4904">
        <v>4</v>
      </c>
      <c r="V4904" t="b">
        <v>0</v>
      </c>
    </row>
    <row r="4905" spans="1:22" x14ac:dyDescent="0.3">
      <c r="A4905">
        <v>4904</v>
      </c>
      <c r="B4905" s="2">
        <v>45286</v>
      </c>
      <c r="C4905" s="19">
        <f>YEAR(Table1[[#This Row],[Date]])</f>
        <v>2023</v>
      </c>
      <c r="D4905">
        <f>MONTH(Table1[[#This Row],[Date]])</f>
        <v>12</v>
      </c>
      <c r="E4905" t="str">
        <f>TEXT(Table1[[#This Row],[Date]],"MMMM")</f>
        <v>December</v>
      </c>
      <c r="F4905">
        <v>425</v>
      </c>
      <c r="G4905">
        <v>50</v>
      </c>
      <c r="H4905" t="s">
        <v>24</v>
      </c>
      <c r="I4905" t="s">
        <v>29</v>
      </c>
      <c r="J4905">
        <v>571</v>
      </c>
      <c r="K4905" t="s">
        <v>21</v>
      </c>
      <c r="L4905">
        <v>1</v>
      </c>
      <c r="M4905" s="1">
        <v>38.606260890000001</v>
      </c>
      <c r="N4905" s="1">
        <f>Table1[[#This Row],[Quantity]]*Table1[[#This Row],[UnitPrice]]</f>
        <v>38.606260890000001</v>
      </c>
      <c r="O4905" t="s">
        <v>32</v>
      </c>
      <c r="P4905" t="b">
        <v>0</v>
      </c>
      <c r="Q4905">
        <v>0</v>
      </c>
      <c r="R4905" s="1">
        <f>Table1[[#This Row],[Sales]]-Table1[[#This Row],[DiscountAmount]]</f>
        <v>38.606260890000001</v>
      </c>
      <c r="S4905" t="b">
        <v>1</v>
      </c>
      <c r="T4905" t="s">
        <v>23</v>
      </c>
      <c r="U4905">
        <v>1</v>
      </c>
      <c r="V4905" t="b">
        <v>0</v>
      </c>
    </row>
    <row r="4906" spans="1:22" x14ac:dyDescent="0.3">
      <c r="A4906">
        <v>4905</v>
      </c>
      <c r="B4906" s="2">
        <v>44548</v>
      </c>
      <c r="C4906" s="19">
        <f>YEAR(Table1[[#This Row],[Date]])</f>
        <v>2021</v>
      </c>
      <c r="D4906">
        <f>MONTH(Table1[[#This Row],[Date]])</f>
        <v>12</v>
      </c>
      <c r="E4906" t="str">
        <f>TEXT(Table1[[#This Row],[Date]],"MMMM")</f>
        <v>December</v>
      </c>
      <c r="F4906">
        <v>98</v>
      </c>
      <c r="G4906">
        <v>64</v>
      </c>
      <c r="H4906" t="s">
        <v>37</v>
      </c>
      <c r="I4906" t="s">
        <v>31</v>
      </c>
      <c r="J4906">
        <v>100</v>
      </c>
      <c r="K4906" t="s">
        <v>26</v>
      </c>
      <c r="L4906">
        <v>1</v>
      </c>
      <c r="M4906" s="1">
        <v>37.902704730000004</v>
      </c>
      <c r="N4906" s="1">
        <f>Table1[[#This Row],[Quantity]]*Table1[[#This Row],[UnitPrice]]</f>
        <v>37.902704730000004</v>
      </c>
      <c r="O4906" t="s">
        <v>32</v>
      </c>
      <c r="P4906" t="b">
        <v>0</v>
      </c>
      <c r="Q4906">
        <v>0</v>
      </c>
      <c r="R4906" s="1">
        <f>Table1[[#This Row],[Sales]]-Table1[[#This Row],[DiscountAmount]]</f>
        <v>37.902704730000004</v>
      </c>
      <c r="S4906" t="b">
        <v>0</v>
      </c>
      <c r="T4906" t="s">
        <v>28</v>
      </c>
      <c r="U4906">
        <v>2</v>
      </c>
      <c r="V4906" t="b">
        <v>0</v>
      </c>
    </row>
    <row r="4907" spans="1:22" x14ac:dyDescent="0.3">
      <c r="A4907">
        <v>4906</v>
      </c>
      <c r="B4907" s="2">
        <v>44171</v>
      </c>
      <c r="C4907" s="19">
        <f>YEAR(Table1[[#This Row],[Date]])</f>
        <v>2020</v>
      </c>
      <c r="D4907">
        <f>MONTH(Table1[[#This Row],[Date]])</f>
        <v>12</v>
      </c>
      <c r="E4907" t="str">
        <f>TEXT(Table1[[#This Row],[Date]],"MMMM")</f>
        <v>December</v>
      </c>
      <c r="F4907">
        <v>264</v>
      </c>
      <c r="G4907">
        <v>61</v>
      </c>
      <c r="H4907" t="s">
        <v>37</v>
      </c>
      <c r="I4907" t="s">
        <v>40</v>
      </c>
      <c r="J4907">
        <v>103</v>
      </c>
      <c r="K4907" t="s">
        <v>26</v>
      </c>
      <c r="L4907">
        <v>4</v>
      </c>
      <c r="M4907" s="1">
        <v>78.593943409999994</v>
      </c>
      <c r="N4907" s="1">
        <f>Table1[[#This Row],[Quantity]]*Table1[[#This Row],[UnitPrice]]</f>
        <v>314.37577363999998</v>
      </c>
      <c r="O4907" t="s">
        <v>32</v>
      </c>
      <c r="P4907" t="b">
        <v>0</v>
      </c>
      <c r="Q4907">
        <v>0</v>
      </c>
      <c r="R4907" s="1">
        <f>Table1[[#This Row],[Sales]]-Table1[[#This Row],[DiscountAmount]]</f>
        <v>314.37577363999998</v>
      </c>
      <c r="S4907" t="b">
        <v>0</v>
      </c>
      <c r="T4907" t="s">
        <v>28</v>
      </c>
      <c r="U4907">
        <v>1</v>
      </c>
      <c r="V4907" t="b">
        <v>1</v>
      </c>
    </row>
    <row r="4908" spans="1:22" x14ac:dyDescent="0.3">
      <c r="A4908">
        <v>4907</v>
      </c>
      <c r="B4908" s="2">
        <v>44137</v>
      </c>
      <c r="C4908" s="19">
        <f>YEAR(Table1[[#This Row],[Date]])</f>
        <v>2020</v>
      </c>
      <c r="D4908">
        <f>MONTH(Table1[[#This Row],[Date]])</f>
        <v>11</v>
      </c>
      <c r="E4908" t="str">
        <f>TEXT(Table1[[#This Row],[Date]],"MMMM")</f>
        <v>November</v>
      </c>
      <c r="F4908">
        <v>72</v>
      </c>
      <c r="G4908">
        <v>51</v>
      </c>
      <c r="H4908" t="s">
        <v>37</v>
      </c>
      <c r="I4908" t="s">
        <v>31</v>
      </c>
      <c r="J4908">
        <v>553</v>
      </c>
      <c r="K4908" t="s">
        <v>43</v>
      </c>
      <c r="L4908">
        <v>3</v>
      </c>
      <c r="M4908" s="1">
        <v>61.427545180000003</v>
      </c>
      <c r="N4908" s="1">
        <f>Table1[[#This Row],[Quantity]]*Table1[[#This Row],[UnitPrice]]</f>
        <v>184.28263554</v>
      </c>
      <c r="O4908" t="s">
        <v>32</v>
      </c>
      <c r="P4908" t="b">
        <v>1</v>
      </c>
      <c r="Q4908">
        <v>0</v>
      </c>
      <c r="R4908" s="1">
        <f>Table1[[#This Row],[Sales]]-Table1[[#This Row],[DiscountAmount]]</f>
        <v>184.28263554</v>
      </c>
      <c r="S4908" t="b">
        <v>1</v>
      </c>
      <c r="T4908" t="s">
        <v>28</v>
      </c>
      <c r="U4908">
        <v>2</v>
      </c>
      <c r="V4908" t="b">
        <v>0</v>
      </c>
    </row>
    <row r="4909" spans="1:22" x14ac:dyDescent="0.3">
      <c r="A4909">
        <v>4908</v>
      </c>
      <c r="B4909" s="2">
        <v>45245</v>
      </c>
      <c r="C4909" s="19">
        <f>YEAR(Table1[[#This Row],[Date]])</f>
        <v>2023</v>
      </c>
      <c r="D4909">
        <f>MONTH(Table1[[#This Row],[Date]])</f>
        <v>11</v>
      </c>
      <c r="E4909" t="str">
        <f>TEXT(Table1[[#This Row],[Date]],"MMMM")</f>
        <v>November</v>
      </c>
      <c r="F4909">
        <v>105</v>
      </c>
      <c r="G4909">
        <v>47</v>
      </c>
      <c r="H4909" t="s">
        <v>19</v>
      </c>
      <c r="I4909" t="s">
        <v>40</v>
      </c>
      <c r="J4909">
        <v>225</v>
      </c>
      <c r="K4909" t="s">
        <v>43</v>
      </c>
      <c r="L4909">
        <v>4</v>
      </c>
      <c r="M4909" s="1">
        <v>85.467144250000004</v>
      </c>
      <c r="N4909" s="1">
        <f>Table1[[#This Row],[Quantity]]*Table1[[#This Row],[UnitPrice]]</f>
        <v>341.86857700000002</v>
      </c>
      <c r="O4909" t="s">
        <v>30</v>
      </c>
      <c r="P4909" t="b">
        <v>0</v>
      </c>
      <c r="Q4909">
        <v>0</v>
      </c>
      <c r="R4909" s="1">
        <f>Table1[[#This Row],[Sales]]-Table1[[#This Row],[DiscountAmount]]</f>
        <v>341.86857700000002</v>
      </c>
      <c r="S4909" t="b">
        <v>1</v>
      </c>
      <c r="T4909" t="s">
        <v>28</v>
      </c>
      <c r="U4909">
        <v>2</v>
      </c>
      <c r="V4909" t="b">
        <v>0</v>
      </c>
    </row>
    <row r="4910" spans="1:22" x14ac:dyDescent="0.3">
      <c r="A4910">
        <v>4909</v>
      </c>
      <c r="B4910" s="2">
        <v>45259</v>
      </c>
      <c r="C4910" s="19">
        <f>YEAR(Table1[[#This Row],[Date]])</f>
        <v>2023</v>
      </c>
      <c r="D4910">
        <f>MONTH(Table1[[#This Row],[Date]])</f>
        <v>11</v>
      </c>
      <c r="E4910" t="str">
        <f>TEXT(Table1[[#This Row],[Date]],"MMMM")</f>
        <v>November</v>
      </c>
      <c r="F4910">
        <v>300</v>
      </c>
      <c r="G4910">
        <v>44</v>
      </c>
      <c r="H4910" t="s">
        <v>19</v>
      </c>
      <c r="I4910" t="s">
        <v>29</v>
      </c>
      <c r="J4910">
        <v>933</v>
      </c>
      <c r="K4910" t="s">
        <v>34</v>
      </c>
      <c r="L4910">
        <v>1</v>
      </c>
      <c r="M4910" s="1">
        <v>97.474733220000005</v>
      </c>
      <c r="N4910" s="1">
        <f>Table1[[#This Row],[Quantity]]*Table1[[#This Row],[UnitPrice]]</f>
        <v>97.474733220000005</v>
      </c>
      <c r="O4910" t="s">
        <v>35</v>
      </c>
      <c r="P4910" t="b">
        <v>0</v>
      </c>
      <c r="Q4910">
        <v>9.7474733219999994</v>
      </c>
      <c r="R4910" s="1">
        <f>Table1[[#This Row],[Sales]]-Table1[[#This Row],[DiscountAmount]]</f>
        <v>87.727259898</v>
      </c>
      <c r="S4910" t="b">
        <v>1</v>
      </c>
      <c r="T4910" t="s">
        <v>36</v>
      </c>
      <c r="U4910">
        <v>5</v>
      </c>
      <c r="V4910" t="b">
        <v>1</v>
      </c>
    </row>
    <row r="4911" spans="1:22" x14ac:dyDescent="0.3">
      <c r="A4911">
        <v>4910</v>
      </c>
      <c r="B4911" s="2">
        <v>44187</v>
      </c>
      <c r="C4911" s="19">
        <f>YEAR(Table1[[#This Row],[Date]])</f>
        <v>2020</v>
      </c>
      <c r="D4911">
        <f>MONTH(Table1[[#This Row],[Date]])</f>
        <v>12</v>
      </c>
      <c r="E4911" t="str">
        <f>TEXT(Table1[[#This Row],[Date]],"MMMM")</f>
        <v>December</v>
      </c>
      <c r="F4911">
        <v>221</v>
      </c>
      <c r="G4911">
        <v>51</v>
      </c>
      <c r="H4911" t="s">
        <v>19</v>
      </c>
      <c r="I4911" t="s">
        <v>50</v>
      </c>
      <c r="J4911">
        <v>906</v>
      </c>
      <c r="K4911" t="s">
        <v>21</v>
      </c>
      <c r="L4911">
        <v>1</v>
      </c>
      <c r="M4911" s="1">
        <v>28.6570155</v>
      </c>
      <c r="N4911" s="1">
        <f>Table1[[#This Row],[Quantity]]*Table1[[#This Row],[UnitPrice]]</f>
        <v>28.6570155</v>
      </c>
      <c r="O4911" t="s">
        <v>35</v>
      </c>
      <c r="P4911" t="b">
        <v>0</v>
      </c>
      <c r="Q4911">
        <v>2.8657015499999998</v>
      </c>
      <c r="R4911" s="1">
        <f>Table1[[#This Row],[Sales]]-Table1[[#This Row],[DiscountAmount]]</f>
        <v>25.791313949999999</v>
      </c>
      <c r="S4911" t="b">
        <v>1</v>
      </c>
      <c r="T4911" t="s">
        <v>36</v>
      </c>
      <c r="U4911">
        <v>5</v>
      </c>
      <c r="V4911" t="b">
        <v>0</v>
      </c>
    </row>
    <row r="4912" spans="1:22" x14ac:dyDescent="0.3">
      <c r="A4912">
        <v>4911</v>
      </c>
      <c r="B4912" s="2">
        <v>44517</v>
      </c>
      <c r="C4912" s="19">
        <f>YEAR(Table1[[#This Row],[Date]])</f>
        <v>2021</v>
      </c>
      <c r="D4912">
        <f>MONTH(Table1[[#This Row],[Date]])</f>
        <v>11</v>
      </c>
      <c r="E4912" t="str">
        <f>TEXT(Table1[[#This Row],[Date]],"MMMM")</f>
        <v>November</v>
      </c>
      <c r="F4912">
        <v>2</v>
      </c>
      <c r="G4912">
        <v>33</v>
      </c>
      <c r="H4912" t="s">
        <v>24</v>
      </c>
      <c r="I4912" t="s">
        <v>41</v>
      </c>
      <c r="J4912">
        <v>367</v>
      </c>
      <c r="K4912" t="s">
        <v>34</v>
      </c>
      <c r="L4912">
        <v>4</v>
      </c>
      <c r="M4912" s="1">
        <v>98.203881780000003</v>
      </c>
      <c r="N4912" s="1">
        <f>Table1[[#This Row],[Quantity]]*Table1[[#This Row],[UnitPrice]]</f>
        <v>392.81552712000001</v>
      </c>
      <c r="O4912" t="s">
        <v>30</v>
      </c>
      <c r="P4912" t="b">
        <v>1</v>
      </c>
      <c r="Q4912">
        <v>0</v>
      </c>
      <c r="R4912" s="1">
        <f>Table1[[#This Row],[Sales]]-Table1[[#This Row],[DiscountAmount]]</f>
        <v>392.81552712000001</v>
      </c>
      <c r="S4912" t="b">
        <v>1</v>
      </c>
      <c r="T4912" t="s">
        <v>28</v>
      </c>
      <c r="U4912">
        <v>2</v>
      </c>
      <c r="V4912" t="b">
        <v>1</v>
      </c>
    </row>
    <row r="4913" spans="1:22" x14ac:dyDescent="0.3">
      <c r="A4913">
        <v>4912</v>
      </c>
      <c r="B4913" s="2">
        <v>44544</v>
      </c>
      <c r="C4913" s="19">
        <f>YEAR(Table1[[#This Row],[Date]])</f>
        <v>2021</v>
      </c>
      <c r="D4913">
        <f>MONTH(Table1[[#This Row],[Date]])</f>
        <v>12</v>
      </c>
      <c r="E4913" t="str">
        <f>TEXT(Table1[[#This Row],[Date]],"MMMM")</f>
        <v>December</v>
      </c>
      <c r="F4913">
        <v>108</v>
      </c>
      <c r="G4913">
        <v>56</v>
      </c>
      <c r="H4913" t="s">
        <v>24</v>
      </c>
      <c r="I4913" t="s">
        <v>50</v>
      </c>
      <c r="J4913">
        <v>498</v>
      </c>
      <c r="K4913" t="s">
        <v>43</v>
      </c>
      <c r="L4913">
        <v>5</v>
      </c>
      <c r="M4913" s="1">
        <v>66.464957920000003</v>
      </c>
      <c r="N4913" s="1">
        <f>Table1[[#This Row],[Quantity]]*Table1[[#This Row],[UnitPrice]]</f>
        <v>332.32478960000003</v>
      </c>
      <c r="O4913" t="s">
        <v>32</v>
      </c>
      <c r="P4913" t="b">
        <v>0</v>
      </c>
      <c r="Q4913">
        <v>33.232478960000002</v>
      </c>
      <c r="R4913" s="1">
        <f>Table1[[#This Row],[Sales]]-Table1[[#This Row],[DiscountAmount]]</f>
        <v>299.09231064000005</v>
      </c>
      <c r="S4913" t="b">
        <v>1</v>
      </c>
      <c r="T4913" t="s">
        <v>36</v>
      </c>
      <c r="U4913">
        <v>3</v>
      </c>
      <c r="V4913" t="b">
        <v>1</v>
      </c>
    </row>
    <row r="4914" spans="1:22" x14ac:dyDescent="0.3">
      <c r="A4914">
        <v>4913</v>
      </c>
      <c r="B4914" s="2">
        <v>44882</v>
      </c>
      <c r="C4914" s="19">
        <f>YEAR(Table1[[#This Row],[Date]])</f>
        <v>2022</v>
      </c>
      <c r="D4914">
        <f>MONTH(Table1[[#This Row],[Date]])</f>
        <v>11</v>
      </c>
      <c r="E4914" t="str">
        <f>TEXT(Table1[[#This Row],[Date]],"MMMM")</f>
        <v>November</v>
      </c>
      <c r="F4914">
        <v>17</v>
      </c>
      <c r="G4914">
        <v>27</v>
      </c>
      <c r="H4914" t="s">
        <v>37</v>
      </c>
      <c r="I4914" t="s">
        <v>47</v>
      </c>
      <c r="J4914">
        <v>928</v>
      </c>
      <c r="K4914" t="s">
        <v>26</v>
      </c>
      <c r="L4914">
        <v>2</v>
      </c>
      <c r="M4914" s="1">
        <v>89.685407569999995</v>
      </c>
      <c r="N4914" s="1">
        <f>Table1[[#This Row],[Quantity]]*Table1[[#This Row],[UnitPrice]]</f>
        <v>179.37081513999999</v>
      </c>
      <c r="O4914" t="s">
        <v>35</v>
      </c>
      <c r="P4914" t="b">
        <v>1</v>
      </c>
      <c r="Q4914">
        <v>0</v>
      </c>
      <c r="R4914" s="1">
        <f>Table1[[#This Row],[Sales]]-Table1[[#This Row],[DiscountAmount]]</f>
        <v>179.37081513999999</v>
      </c>
      <c r="S4914" t="b">
        <v>1</v>
      </c>
      <c r="T4914" t="s">
        <v>28</v>
      </c>
      <c r="U4914">
        <v>2</v>
      </c>
      <c r="V4914" t="b">
        <v>1</v>
      </c>
    </row>
    <row r="4915" spans="1:22" x14ac:dyDescent="0.3">
      <c r="A4915">
        <v>4914</v>
      </c>
      <c r="B4915" s="2">
        <v>43448</v>
      </c>
      <c r="C4915" s="19">
        <f>YEAR(Table1[[#This Row],[Date]])</f>
        <v>2018</v>
      </c>
      <c r="D4915">
        <f>MONTH(Table1[[#This Row],[Date]])</f>
        <v>12</v>
      </c>
      <c r="E4915" t="str">
        <f>TEXT(Table1[[#This Row],[Date]],"MMMM")</f>
        <v>December</v>
      </c>
      <c r="F4915">
        <v>212</v>
      </c>
      <c r="G4915">
        <v>23</v>
      </c>
      <c r="H4915" t="s">
        <v>37</v>
      </c>
      <c r="I4915" t="s">
        <v>29</v>
      </c>
      <c r="J4915">
        <v>155</v>
      </c>
      <c r="K4915" t="s">
        <v>26</v>
      </c>
      <c r="L4915">
        <v>5</v>
      </c>
      <c r="M4915" s="1">
        <v>98.474681169999997</v>
      </c>
      <c r="N4915" s="1">
        <f>Table1[[#This Row],[Quantity]]*Table1[[#This Row],[UnitPrice]]</f>
        <v>492.37340584999998</v>
      </c>
      <c r="O4915" t="s">
        <v>22</v>
      </c>
      <c r="P4915" t="b">
        <v>0</v>
      </c>
      <c r="Q4915">
        <v>0</v>
      </c>
      <c r="R4915" s="1">
        <f>Table1[[#This Row],[Sales]]-Table1[[#This Row],[DiscountAmount]]</f>
        <v>492.37340584999998</v>
      </c>
      <c r="S4915" t="b">
        <v>1</v>
      </c>
      <c r="T4915" t="s">
        <v>23</v>
      </c>
      <c r="U4915">
        <v>1</v>
      </c>
      <c r="V4915" t="b">
        <v>1</v>
      </c>
    </row>
    <row r="4916" spans="1:22" x14ac:dyDescent="0.3">
      <c r="A4916">
        <v>4915</v>
      </c>
      <c r="B4916" s="2">
        <v>43799</v>
      </c>
      <c r="C4916" s="19">
        <f>YEAR(Table1[[#This Row],[Date]])</f>
        <v>2019</v>
      </c>
      <c r="D4916">
        <f>MONTH(Table1[[#This Row],[Date]])</f>
        <v>11</v>
      </c>
      <c r="E4916" t="str">
        <f>TEXT(Table1[[#This Row],[Date]],"MMMM")</f>
        <v>November</v>
      </c>
      <c r="F4916">
        <v>293</v>
      </c>
      <c r="G4916">
        <v>32</v>
      </c>
      <c r="H4916" t="s">
        <v>37</v>
      </c>
      <c r="I4916" t="s">
        <v>31</v>
      </c>
      <c r="J4916">
        <v>407</v>
      </c>
      <c r="K4916" t="s">
        <v>34</v>
      </c>
      <c r="L4916">
        <v>5</v>
      </c>
      <c r="M4916" s="1">
        <v>42.646749589999999</v>
      </c>
      <c r="N4916" s="1">
        <f>Table1[[#This Row],[Quantity]]*Table1[[#This Row],[UnitPrice]]</f>
        <v>213.23374795000001</v>
      </c>
      <c r="O4916" t="s">
        <v>35</v>
      </c>
      <c r="P4916" t="b">
        <v>0</v>
      </c>
      <c r="Q4916">
        <v>21.323374789999999</v>
      </c>
      <c r="R4916" s="1">
        <f>Table1[[#This Row],[Sales]]-Table1[[#This Row],[DiscountAmount]]</f>
        <v>191.91037316000001</v>
      </c>
      <c r="S4916" t="b">
        <v>0</v>
      </c>
      <c r="T4916" t="s">
        <v>36</v>
      </c>
      <c r="U4916">
        <v>1</v>
      </c>
      <c r="V4916" t="b">
        <v>0</v>
      </c>
    </row>
    <row r="4917" spans="1:22" x14ac:dyDescent="0.3">
      <c r="A4917">
        <v>4916</v>
      </c>
      <c r="B4917" s="2">
        <v>43438</v>
      </c>
      <c r="C4917" s="19">
        <f>YEAR(Table1[[#This Row],[Date]])</f>
        <v>2018</v>
      </c>
      <c r="D4917">
        <f>MONTH(Table1[[#This Row],[Date]])</f>
        <v>12</v>
      </c>
      <c r="E4917" t="str">
        <f>TEXT(Table1[[#This Row],[Date]],"MMMM")</f>
        <v>December</v>
      </c>
      <c r="F4917">
        <v>377</v>
      </c>
      <c r="G4917">
        <v>42</v>
      </c>
      <c r="H4917" t="s">
        <v>37</v>
      </c>
      <c r="I4917" t="s">
        <v>49</v>
      </c>
      <c r="J4917">
        <v>852</v>
      </c>
      <c r="K4917" t="s">
        <v>26</v>
      </c>
      <c r="L4917">
        <v>1</v>
      </c>
      <c r="M4917" s="1">
        <v>14.244861909999999</v>
      </c>
      <c r="N4917" s="1">
        <f>Table1[[#This Row],[Quantity]]*Table1[[#This Row],[UnitPrice]]</f>
        <v>14.244861909999999</v>
      </c>
      <c r="O4917" t="s">
        <v>30</v>
      </c>
      <c r="P4917" t="b">
        <v>1</v>
      </c>
      <c r="Q4917">
        <v>0</v>
      </c>
      <c r="R4917" s="1">
        <f>Table1[[#This Row],[Sales]]-Table1[[#This Row],[DiscountAmount]]</f>
        <v>14.244861909999999</v>
      </c>
      <c r="S4917" t="b">
        <v>1</v>
      </c>
      <c r="T4917" t="s">
        <v>23</v>
      </c>
      <c r="U4917">
        <v>1</v>
      </c>
      <c r="V4917" t="b">
        <v>0</v>
      </c>
    </row>
    <row r="4918" spans="1:22" x14ac:dyDescent="0.3">
      <c r="A4918">
        <v>4917</v>
      </c>
      <c r="B4918" s="2">
        <v>44920</v>
      </c>
      <c r="C4918" s="19">
        <f>YEAR(Table1[[#This Row],[Date]])</f>
        <v>2022</v>
      </c>
      <c r="D4918">
        <f>MONTH(Table1[[#This Row],[Date]])</f>
        <v>12</v>
      </c>
      <c r="E4918" t="str">
        <f>TEXT(Table1[[#This Row],[Date]],"MMMM")</f>
        <v>December</v>
      </c>
      <c r="F4918">
        <v>141</v>
      </c>
      <c r="G4918">
        <v>43</v>
      </c>
      <c r="H4918" t="s">
        <v>19</v>
      </c>
      <c r="I4918" t="s">
        <v>25</v>
      </c>
      <c r="J4918">
        <v>729</v>
      </c>
      <c r="K4918" t="s">
        <v>34</v>
      </c>
      <c r="L4918">
        <v>5</v>
      </c>
      <c r="M4918" s="1">
        <v>21.53009599</v>
      </c>
      <c r="N4918" s="1">
        <f>Table1[[#This Row],[Quantity]]*Table1[[#This Row],[UnitPrice]]</f>
        <v>107.65047995</v>
      </c>
      <c r="O4918" t="s">
        <v>30</v>
      </c>
      <c r="P4918" t="b">
        <v>0</v>
      </c>
      <c r="Q4918">
        <v>10.765047989999999</v>
      </c>
      <c r="R4918" s="1">
        <f>Table1[[#This Row],[Sales]]-Table1[[#This Row],[DiscountAmount]]</f>
        <v>96.885431960000005</v>
      </c>
      <c r="S4918" t="b">
        <v>1</v>
      </c>
      <c r="T4918" t="s">
        <v>36</v>
      </c>
      <c r="U4918">
        <v>4</v>
      </c>
      <c r="V4918" t="b">
        <v>0</v>
      </c>
    </row>
    <row r="4919" spans="1:22" x14ac:dyDescent="0.3">
      <c r="A4919">
        <v>4918</v>
      </c>
      <c r="B4919" s="2">
        <v>43449</v>
      </c>
      <c r="C4919" s="19">
        <f>YEAR(Table1[[#This Row],[Date]])</f>
        <v>2018</v>
      </c>
      <c r="D4919">
        <f>MONTH(Table1[[#This Row],[Date]])</f>
        <v>12</v>
      </c>
      <c r="E4919" t="str">
        <f>TEXT(Table1[[#This Row],[Date]],"MMMM")</f>
        <v>December</v>
      </c>
      <c r="F4919">
        <v>43</v>
      </c>
      <c r="G4919">
        <v>49</v>
      </c>
      <c r="H4919" t="s">
        <v>19</v>
      </c>
      <c r="I4919" t="s">
        <v>27</v>
      </c>
      <c r="J4919">
        <v>147</v>
      </c>
      <c r="K4919" t="s">
        <v>34</v>
      </c>
      <c r="L4919">
        <v>2</v>
      </c>
      <c r="M4919" s="1">
        <v>78.0770354</v>
      </c>
      <c r="N4919" s="1">
        <f>Table1[[#This Row],[Quantity]]*Table1[[#This Row],[UnitPrice]]</f>
        <v>156.1540708</v>
      </c>
      <c r="O4919" t="s">
        <v>30</v>
      </c>
      <c r="P4919" t="b">
        <v>1</v>
      </c>
      <c r="Q4919">
        <v>0</v>
      </c>
      <c r="R4919" s="1">
        <f>Table1[[#This Row],[Sales]]-Table1[[#This Row],[DiscountAmount]]</f>
        <v>156.1540708</v>
      </c>
      <c r="S4919" t="b">
        <v>1</v>
      </c>
      <c r="T4919" t="s">
        <v>23</v>
      </c>
      <c r="U4919">
        <v>3</v>
      </c>
      <c r="V4919" t="b">
        <v>0</v>
      </c>
    </row>
    <row r="4920" spans="1:22" x14ac:dyDescent="0.3">
      <c r="A4920">
        <v>4919</v>
      </c>
      <c r="B4920" s="2">
        <v>43827</v>
      </c>
      <c r="C4920" s="19">
        <f>YEAR(Table1[[#This Row],[Date]])</f>
        <v>2019</v>
      </c>
      <c r="D4920">
        <f>MONTH(Table1[[#This Row],[Date]])</f>
        <v>12</v>
      </c>
      <c r="E4920" t="str">
        <f>TEXT(Table1[[#This Row],[Date]],"MMMM")</f>
        <v>December</v>
      </c>
      <c r="F4920">
        <v>257</v>
      </c>
      <c r="G4920">
        <v>27</v>
      </c>
      <c r="H4920" t="s">
        <v>24</v>
      </c>
      <c r="I4920" t="s">
        <v>48</v>
      </c>
      <c r="J4920">
        <v>823</v>
      </c>
      <c r="K4920" t="s">
        <v>39</v>
      </c>
      <c r="L4920">
        <v>1</v>
      </c>
      <c r="M4920" s="1">
        <v>85.415429230000001</v>
      </c>
      <c r="N4920" s="1">
        <f>Table1[[#This Row],[Quantity]]*Table1[[#This Row],[UnitPrice]]</f>
        <v>85.415429230000001</v>
      </c>
      <c r="O4920" t="s">
        <v>32</v>
      </c>
      <c r="P4920" t="b">
        <v>0</v>
      </c>
      <c r="Q4920">
        <v>8.5415429229999997</v>
      </c>
      <c r="R4920" s="1">
        <f>Table1[[#This Row],[Sales]]-Table1[[#This Row],[DiscountAmount]]</f>
        <v>76.873886307000006</v>
      </c>
      <c r="S4920" t="b">
        <v>1</v>
      </c>
      <c r="T4920" t="s">
        <v>36</v>
      </c>
      <c r="U4920">
        <v>3</v>
      </c>
      <c r="V4920" t="b">
        <v>0</v>
      </c>
    </row>
    <row r="4921" spans="1:22" x14ac:dyDescent="0.3">
      <c r="A4921">
        <v>4920</v>
      </c>
      <c r="B4921" s="2">
        <v>45259</v>
      </c>
      <c r="C4921" s="19">
        <f>YEAR(Table1[[#This Row],[Date]])</f>
        <v>2023</v>
      </c>
      <c r="D4921">
        <f>MONTH(Table1[[#This Row],[Date]])</f>
        <v>11</v>
      </c>
      <c r="E4921" t="str">
        <f>TEXT(Table1[[#This Row],[Date]],"MMMM")</f>
        <v>November</v>
      </c>
      <c r="F4921">
        <v>36</v>
      </c>
      <c r="G4921">
        <v>30</v>
      </c>
      <c r="H4921" t="s">
        <v>24</v>
      </c>
      <c r="I4921" t="s">
        <v>42</v>
      </c>
      <c r="J4921">
        <v>459</v>
      </c>
      <c r="K4921" t="s">
        <v>26</v>
      </c>
      <c r="L4921">
        <v>2</v>
      </c>
      <c r="M4921" s="1">
        <v>15.98242864</v>
      </c>
      <c r="N4921" s="1">
        <f>Table1[[#This Row],[Quantity]]*Table1[[#This Row],[UnitPrice]]</f>
        <v>31.96485728</v>
      </c>
      <c r="O4921" t="s">
        <v>35</v>
      </c>
      <c r="P4921" t="b">
        <v>1</v>
      </c>
      <c r="Q4921">
        <v>3.1964857279999999</v>
      </c>
      <c r="R4921" s="1">
        <f>Table1[[#This Row],[Sales]]-Table1[[#This Row],[DiscountAmount]]</f>
        <v>28.768371552000001</v>
      </c>
      <c r="S4921" t="b">
        <v>0</v>
      </c>
      <c r="T4921" t="s">
        <v>36</v>
      </c>
      <c r="U4921">
        <v>1</v>
      </c>
      <c r="V4921" t="b">
        <v>0</v>
      </c>
    </row>
    <row r="4922" spans="1:22" x14ac:dyDescent="0.3">
      <c r="A4922">
        <v>4921</v>
      </c>
      <c r="B4922" s="2">
        <v>45232</v>
      </c>
      <c r="C4922" s="19">
        <f>YEAR(Table1[[#This Row],[Date]])</f>
        <v>2023</v>
      </c>
      <c r="D4922">
        <f>MONTH(Table1[[#This Row],[Date]])</f>
        <v>11</v>
      </c>
      <c r="E4922" t="str">
        <f>TEXT(Table1[[#This Row],[Date]],"MMMM")</f>
        <v>November</v>
      </c>
      <c r="F4922">
        <v>98</v>
      </c>
      <c r="G4922">
        <v>65</v>
      </c>
      <c r="H4922" t="s">
        <v>24</v>
      </c>
      <c r="I4922" t="s">
        <v>40</v>
      </c>
      <c r="J4922">
        <v>220</v>
      </c>
      <c r="K4922" t="s">
        <v>21</v>
      </c>
      <c r="L4922">
        <v>5</v>
      </c>
      <c r="M4922" s="1">
        <v>29.35377669</v>
      </c>
      <c r="N4922" s="1">
        <f>Table1[[#This Row],[Quantity]]*Table1[[#This Row],[UnitPrice]]</f>
        <v>146.76888345</v>
      </c>
      <c r="O4922" t="s">
        <v>35</v>
      </c>
      <c r="P4922" t="b">
        <v>0</v>
      </c>
      <c r="Q4922">
        <v>0</v>
      </c>
      <c r="R4922" s="1">
        <f>Table1[[#This Row],[Sales]]-Table1[[#This Row],[DiscountAmount]]</f>
        <v>146.76888345</v>
      </c>
      <c r="S4922" t="b">
        <v>1</v>
      </c>
      <c r="T4922" t="s">
        <v>28</v>
      </c>
      <c r="U4922">
        <v>1</v>
      </c>
      <c r="V4922" t="b">
        <v>0</v>
      </c>
    </row>
    <row r="4923" spans="1:22" x14ac:dyDescent="0.3">
      <c r="A4923">
        <v>4922</v>
      </c>
      <c r="B4923" s="2">
        <v>44916</v>
      </c>
      <c r="C4923" s="19">
        <f>YEAR(Table1[[#This Row],[Date]])</f>
        <v>2022</v>
      </c>
      <c r="D4923">
        <f>MONTH(Table1[[#This Row],[Date]])</f>
        <v>12</v>
      </c>
      <c r="E4923" t="str">
        <f>TEXT(Table1[[#This Row],[Date]],"MMMM")</f>
        <v>December</v>
      </c>
      <c r="F4923">
        <v>463</v>
      </c>
      <c r="G4923">
        <v>24</v>
      </c>
      <c r="H4923" t="s">
        <v>19</v>
      </c>
      <c r="I4923" t="s">
        <v>46</v>
      </c>
      <c r="J4923">
        <v>503</v>
      </c>
      <c r="K4923" t="s">
        <v>34</v>
      </c>
      <c r="L4923">
        <v>4</v>
      </c>
      <c r="M4923" s="1">
        <v>16.017974290000002</v>
      </c>
      <c r="N4923" s="1">
        <f>Table1[[#This Row],[Quantity]]*Table1[[#This Row],[UnitPrice]]</f>
        <v>64.071897160000006</v>
      </c>
      <c r="O4923" t="s">
        <v>32</v>
      </c>
      <c r="P4923" t="b">
        <v>0</v>
      </c>
      <c r="Q4923">
        <v>0</v>
      </c>
      <c r="R4923" s="1">
        <f>Table1[[#This Row],[Sales]]-Table1[[#This Row],[DiscountAmount]]</f>
        <v>64.071897160000006</v>
      </c>
      <c r="S4923" t="b">
        <v>1</v>
      </c>
      <c r="T4923" t="s">
        <v>28</v>
      </c>
      <c r="U4923">
        <v>2</v>
      </c>
      <c r="V4923" t="b">
        <v>0</v>
      </c>
    </row>
    <row r="4924" spans="1:22" x14ac:dyDescent="0.3">
      <c r="A4924">
        <v>4923</v>
      </c>
      <c r="B4924" s="2">
        <v>45254</v>
      </c>
      <c r="C4924" s="19">
        <f>YEAR(Table1[[#This Row],[Date]])</f>
        <v>2023</v>
      </c>
      <c r="D4924">
        <f>MONTH(Table1[[#This Row],[Date]])</f>
        <v>11</v>
      </c>
      <c r="E4924" t="str">
        <f>TEXT(Table1[[#This Row],[Date]],"MMMM")</f>
        <v>November</v>
      </c>
      <c r="F4924">
        <v>158</v>
      </c>
      <c r="G4924">
        <v>37</v>
      </c>
      <c r="H4924" t="s">
        <v>37</v>
      </c>
      <c r="I4924" t="s">
        <v>38</v>
      </c>
      <c r="J4924">
        <v>325</v>
      </c>
      <c r="K4924" t="s">
        <v>21</v>
      </c>
      <c r="L4924">
        <v>2</v>
      </c>
      <c r="M4924" s="1">
        <v>83.657883990000002</v>
      </c>
      <c r="N4924" s="1">
        <f>Table1[[#This Row],[Quantity]]*Table1[[#This Row],[UnitPrice]]</f>
        <v>167.31576798</v>
      </c>
      <c r="O4924" t="s">
        <v>30</v>
      </c>
      <c r="P4924" t="b">
        <v>1</v>
      </c>
      <c r="Q4924">
        <v>16.731576799999999</v>
      </c>
      <c r="R4924" s="1">
        <f>Table1[[#This Row],[Sales]]-Table1[[#This Row],[DiscountAmount]]</f>
        <v>150.58419118</v>
      </c>
      <c r="S4924" t="b">
        <v>1</v>
      </c>
      <c r="T4924" t="s">
        <v>36</v>
      </c>
      <c r="U4924">
        <v>3</v>
      </c>
      <c r="V4924" t="b">
        <v>0</v>
      </c>
    </row>
    <row r="4925" spans="1:22" x14ac:dyDescent="0.3">
      <c r="A4925">
        <v>4924</v>
      </c>
      <c r="B4925" s="2">
        <v>44539</v>
      </c>
      <c r="C4925" s="19">
        <f>YEAR(Table1[[#This Row],[Date]])</f>
        <v>2021</v>
      </c>
      <c r="D4925">
        <f>MONTH(Table1[[#This Row],[Date]])</f>
        <v>12</v>
      </c>
      <c r="E4925" t="str">
        <f>TEXT(Table1[[#This Row],[Date]],"MMMM")</f>
        <v>December</v>
      </c>
      <c r="F4925">
        <v>204</v>
      </c>
      <c r="G4925">
        <v>52</v>
      </c>
      <c r="H4925" t="s">
        <v>37</v>
      </c>
      <c r="I4925" t="s">
        <v>48</v>
      </c>
      <c r="J4925">
        <v>161</v>
      </c>
      <c r="K4925" t="s">
        <v>21</v>
      </c>
      <c r="L4925">
        <v>4</v>
      </c>
      <c r="M4925" s="1">
        <v>52.343171439999999</v>
      </c>
      <c r="N4925" s="1">
        <f>Table1[[#This Row],[Quantity]]*Table1[[#This Row],[UnitPrice]]</f>
        <v>209.37268576</v>
      </c>
      <c r="O4925" t="s">
        <v>32</v>
      </c>
      <c r="P4925" t="b">
        <v>0</v>
      </c>
      <c r="Q4925">
        <v>0</v>
      </c>
      <c r="R4925" s="1">
        <f>Table1[[#This Row],[Sales]]-Table1[[#This Row],[DiscountAmount]]</f>
        <v>209.37268576</v>
      </c>
      <c r="S4925" t="b">
        <v>0</v>
      </c>
      <c r="T4925" t="s">
        <v>28</v>
      </c>
      <c r="U4925">
        <v>1</v>
      </c>
      <c r="V4925" t="b">
        <v>1</v>
      </c>
    </row>
    <row r="4926" spans="1:22" x14ac:dyDescent="0.3">
      <c r="A4926">
        <v>4925</v>
      </c>
      <c r="B4926" s="2">
        <v>45234</v>
      </c>
      <c r="C4926" s="19">
        <f>YEAR(Table1[[#This Row],[Date]])</f>
        <v>2023</v>
      </c>
      <c r="D4926">
        <f>MONTH(Table1[[#This Row],[Date]])</f>
        <v>11</v>
      </c>
      <c r="E4926" t="str">
        <f>TEXT(Table1[[#This Row],[Date]],"MMMM")</f>
        <v>November</v>
      </c>
      <c r="F4926">
        <v>226</v>
      </c>
      <c r="G4926">
        <v>21</v>
      </c>
      <c r="H4926" t="s">
        <v>19</v>
      </c>
      <c r="I4926" t="s">
        <v>47</v>
      </c>
      <c r="J4926">
        <v>511</v>
      </c>
      <c r="K4926" t="s">
        <v>21</v>
      </c>
      <c r="L4926">
        <v>2</v>
      </c>
      <c r="M4926" s="1">
        <v>42.897155810000001</v>
      </c>
      <c r="N4926" s="1">
        <f>Table1[[#This Row],[Quantity]]*Table1[[#This Row],[UnitPrice]]</f>
        <v>85.794311620000002</v>
      </c>
      <c r="O4926" t="s">
        <v>35</v>
      </c>
      <c r="P4926" t="b">
        <v>0</v>
      </c>
      <c r="Q4926">
        <v>0</v>
      </c>
      <c r="R4926" s="1">
        <f>Table1[[#This Row],[Sales]]-Table1[[#This Row],[DiscountAmount]]</f>
        <v>85.794311620000002</v>
      </c>
      <c r="S4926" t="b">
        <v>0</v>
      </c>
      <c r="T4926" t="s">
        <v>23</v>
      </c>
      <c r="U4926">
        <v>4</v>
      </c>
      <c r="V4926" t="b">
        <v>1</v>
      </c>
    </row>
    <row r="4927" spans="1:22" x14ac:dyDescent="0.3">
      <c r="A4927">
        <v>4926</v>
      </c>
      <c r="B4927" s="2">
        <v>43419</v>
      </c>
      <c r="C4927" s="19">
        <f>YEAR(Table1[[#This Row],[Date]])</f>
        <v>2018</v>
      </c>
      <c r="D4927">
        <f>MONTH(Table1[[#This Row],[Date]])</f>
        <v>11</v>
      </c>
      <c r="E4927" t="str">
        <f>TEXT(Table1[[#This Row],[Date]],"MMMM")</f>
        <v>November</v>
      </c>
      <c r="F4927">
        <v>135</v>
      </c>
      <c r="G4927">
        <v>59</v>
      </c>
      <c r="H4927" t="s">
        <v>37</v>
      </c>
      <c r="I4927" t="s">
        <v>20</v>
      </c>
      <c r="J4927">
        <v>987</v>
      </c>
      <c r="K4927" t="s">
        <v>43</v>
      </c>
      <c r="L4927">
        <v>1</v>
      </c>
      <c r="M4927" s="1">
        <v>25.93653252</v>
      </c>
      <c r="N4927" s="1">
        <f>Table1[[#This Row],[Quantity]]*Table1[[#This Row],[UnitPrice]]</f>
        <v>25.93653252</v>
      </c>
      <c r="O4927" t="s">
        <v>22</v>
      </c>
      <c r="P4927" t="b">
        <v>1</v>
      </c>
      <c r="Q4927">
        <v>0</v>
      </c>
      <c r="R4927" s="1">
        <f>Table1[[#This Row],[Sales]]-Table1[[#This Row],[DiscountAmount]]</f>
        <v>25.93653252</v>
      </c>
      <c r="S4927" t="b">
        <v>1</v>
      </c>
      <c r="T4927" t="s">
        <v>23</v>
      </c>
      <c r="U4927">
        <v>4</v>
      </c>
      <c r="V4927" t="b">
        <v>0</v>
      </c>
    </row>
    <row r="4928" spans="1:22" x14ac:dyDescent="0.3">
      <c r="A4928">
        <v>4927</v>
      </c>
      <c r="B4928" s="2">
        <v>43830</v>
      </c>
      <c r="C4928" s="19">
        <f>YEAR(Table1[[#This Row],[Date]])</f>
        <v>2019</v>
      </c>
      <c r="D4928">
        <f>MONTH(Table1[[#This Row],[Date]])</f>
        <v>12</v>
      </c>
      <c r="E4928" t="str">
        <f>TEXT(Table1[[#This Row],[Date]],"MMMM")</f>
        <v>December</v>
      </c>
      <c r="F4928">
        <v>387</v>
      </c>
      <c r="G4928">
        <v>41</v>
      </c>
      <c r="H4928" t="s">
        <v>19</v>
      </c>
      <c r="I4928" t="s">
        <v>29</v>
      </c>
      <c r="J4928">
        <v>568</v>
      </c>
      <c r="K4928" t="s">
        <v>34</v>
      </c>
      <c r="L4928">
        <v>5</v>
      </c>
      <c r="M4928" s="1">
        <v>41.21995673</v>
      </c>
      <c r="N4928" s="1">
        <f>Table1[[#This Row],[Quantity]]*Table1[[#This Row],[UnitPrice]]</f>
        <v>206.09978365000001</v>
      </c>
      <c r="O4928" t="s">
        <v>22</v>
      </c>
      <c r="P4928" t="b">
        <v>1</v>
      </c>
      <c r="Q4928">
        <v>0</v>
      </c>
      <c r="R4928" s="1">
        <f>Table1[[#This Row],[Sales]]-Table1[[#This Row],[DiscountAmount]]</f>
        <v>206.09978365000001</v>
      </c>
      <c r="S4928" t="b">
        <v>0</v>
      </c>
      <c r="T4928" t="s">
        <v>23</v>
      </c>
      <c r="U4928">
        <v>3</v>
      </c>
      <c r="V4928" t="b">
        <v>1</v>
      </c>
    </row>
    <row r="4929" spans="1:22" x14ac:dyDescent="0.3">
      <c r="A4929">
        <v>4928</v>
      </c>
      <c r="B4929" s="2">
        <v>43796</v>
      </c>
      <c r="C4929" s="19">
        <f>YEAR(Table1[[#This Row],[Date]])</f>
        <v>2019</v>
      </c>
      <c r="D4929">
        <f>MONTH(Table1[[#This Row],[Date]])</f>
        <v>11</v>
      </c>
      <c r="E4929" t="str">
        <f>TEXT(Table1[[#This Row],[Date]],"MMMM")</f>
        <v>November</v>
      </c>
      <c r="F4929">
        <v>460</v>
      </c>
      <c r="G4929">
        <v>29</v>
      </c>
      <c r="H4929" t="s">
        <v>24</v>
      </c>
      <c r="I4929" t="s">
        <v>40</v>
      </c>
      <c r="J4929">
        <v>654</v>
      </c>
      <c r="K4929" t="s">
        <v>43</v>
      </c>
      <c r="L4929">
        <v>4</v>
      </c>
      <c r="M4929" s="1">
        <v>68.130093639999998</v>
      </c>
      <c r="N4929" s="1">
        <f>Table1[[#This Row],[Quantity]]*Table1[[#This Row],[UnitPrice]]</f>
        <v>272.52037455999999</v>
      </c>
      <c r="O4929" t="s">
        <v>35</v>
      </c>
      <c r="P4929" t="b">
        <v>1</v>
      </c>
      <c r="Q4929">
        <v>27.25203746</v>
      </c>
      <c r="R4929" s="1">
        <f>Table1[[#This Row],[Sales]]-Table1[[#This Row],[DiscountAmount]]</f>
        <v>245.2683371</v>
      </c>
      <c r="S4929" t="b">
        <v>0</v>
      </c>
      <c r="T4929" t="s">
        <v>36</v>
      </c>
      <c r="U4929">
        <v>4</v>
      </c>
      <c r="V4929" t="b">
        <v>1</v>
      </c>
    </row>
    <row r="4930" spans="1:22" x14ac:dyDescent="0.3">
      <c r="A4930">
        <v>4929</v>
      </c>
      <c r="B4930" s="2">
        <v>44523</v>
      </c>
      <c r="C4930" s="19">
        <f>YEAR(Table1[[#This Row],[Date]])</f>
        <v>2021</v>
      </c>
      <c r="D4930">
        <f>MONTH(Table1[[#This Row],[Date]])</f>
        <v>11</v>
      </c>
      <c r="E4930" t="str">
        <f>TEXT(Table1[[#This Row],[Date]],"MMMM")</f>
        <v>November</v>
      </c>
      <c r="F4930">
        <v>429</v>
      </c>
      <c r="G4930">
        <v>23</v>
      </c>
      <c r="H4930" t="s">
        <v>37</v>
      </c>
      <c r="I4930" t="s">
        <v>40</v>
      </c>
      <c r="J4930">
        <v>360</v>
      </c>
      <c r="K4930" t="s">
        <v>34</v>
      </c>
      <c r="L4930">
        <v>4</v>
      </c>
      <c r="M4930" s="1">
        <v>92.345653069999997</v>
      </c>
      <c r="N4930" s="1">
        <f>Table1[[#This Row],[Quantity]]*Table1[[#This Row],[UnitPrice]]</f>
        <v>369.38261227999999</v>
      </c>
      <c r="O4930" t="s">
        <v>35</v>
      </c>
      <c r="P4930" t="b">
        <v>1</v>
      </c>
      <c r="Q4930">
        <v>36.938261230000002</v>
      </c>
      <c r="R4930" s="1">
        <f>Table1[[#This Row],[Sales]]-Table1[[#This Row],[DiscountAmount]]</f>
        <v>332.44435104999997</v>
      </c>
      <c r="S4930" t="b">
        <v>1</v>
      </c>
      <c r="T4930" t="s">
        <v>36</v>
      </c>
      <c r="U4930">
        <v>3</v>
      </c>
      <c r="V4930" t="b">
        <v>0</v>
      </c>
    </row>
    <row r="4931" spans="1:22" x14ac:dyDescent="0.3">
      <c r="A4931">
        <v>4930</v>
      </c>
      <c r="B4931" s="2">
        <v>44545</v>
      </c>
      <c r="C4931" s="19">
        <f>YEAR(Table1[[#This Row],[Date]])</f>
        <v>2021</v>
      </c>
      <c r="D4931">
        <f>MONTH(Table1[[#This Row],[Date]])</f>
        <v>12</v>
      </c>
      <c r="E4931" t="str">
        <f>TEXT(Table1[[#This Row],[Date]],"MMMM")</f>
        <v>December</v>
      </c>
      <c r="F4931">
        <v>226</v>
      </c>
      <c r="G4931">
        <v>70</v>
      </c>
      <c r="H4931" t="s">
        <v>19</v>
      </c>
      <c r="I4931" t="s">
        <v>40</v>
      </c>
      <c r="J4931">
        <v>291</v>
      </c>
      <c r="K4931" t="s">
        <v>34</v>
      </c>
      <c r="L4931">
        <v>2</v>
      </c>
      <c r="M4931" s="1">
        <v>73.594534409999994</v>
      </c>
      <c r="N4931" s="1">
        <f>Table1[[#This Row],[Quantity]]*Table1[[#This Row],[UnitPrice]]</f>
        <v>147.18906881999999</v>
      </c>
      <c r="O4931" t="s">
        <v>30</v>
      </c>
      <c r="P4931" t="b">
        <v>1</v>
      </c>
      <c r="Q4931">
        <v>0</v>
      </c>
      <c r="R4931" s="1">
        <f>Table1[[#This Row],[Sales]]-Table1[[#This Row],[DiscountAmount]]</f>
        <v>147.18906881999999</v>
      </c>
      <c r="S4931" t="b">
        <v>0</v>
      </c>
      <c r="T4931" t="s">
        <v>28</v>
      </c>
      <c r="U4931">
        <v>5</v>
      </c>
      <c r="V4931" t="b">
        <v>1</v>
      </c>
    </row>
    <row r="4932" spans="1:22" x14ac:dyDescent="0.3">
      <c r="A4932">
        <v>4931</v>
      </c>
      <c r="B4932" s="2">
        <v>44531</v>
      </c>
      <c r="C4932" s="19">
        <f>YEAR(Table1[[#This Row],[Date]])</f>
        <v>2021</v>
      </c>
      <c r="D4932">
        <f>MONTH(Table1[[#This Row],[Date]])</f>
        <v>12</v>
      </c>
      <c r="E4932" t="str">
        <f>TEXT(Table1[[#This Row],[Date]],"MMMM")</f>
        <v>December</v>
      </c>
      <c r="F4932">
        <v>278</v>
      </c>
      <c r="G4932">
        <v>63</v>
      </c>
      <c r="H4932" t="s">
        <v>19</v>
      </c>
      <c r="I4932" t="s">
        <v>20</v>
      </c>
      <c r="J4932">
        <v>513</v>
      </c>
      <c r="K4932" t="s">
        <v>34</v>
      </c>
      <c r="L4932">
        <v>2</v>
      </c>
      <c r="M4932" s="1">
        <v>51.557710970000002</v>
      </c>
      <c r="N4932" s="1">
        <f>Table1[[#This Row],[Quantity]]*Table1[[#This Row],[UnitPrice]]</f>
        <v>103.11542194</v>
      </c>
      <c r="O4932" t="s">
        <v>35</v>
      </c>
      <c r="P4932" t="b">
        <v>1</v>
      </c>
      <c r="Q4932">
        <v>0</v>
      </c>
      <c r="R4932" s="1">
        <f>Table1[[#This Row],[Sales]]-Table1[[#This Row],[DiscountAmount]]</f>
        <v>103.11542194</v>
      </c>
      <c r="S4932" t="b">
        <v>1</v>
      </c>
      <c r="T4932" t="s">
        <v>23</v>
      </c>
      <c r="U4932">
        <v>2</v>
      </c>
      <c r="V4932" t="b">
        <v>0</v>
      </c>
    </row>
    <row r="4933" spans="1:22" x14ac:dyDescent="0.3">
      <c r="A4933">
        <v>4932</v>
      </c>
      <c r="B4933" s="2">
        <v>44911</v>
      </c>
      <c r="C4933" s="19">
        <f>YEAR(Table1[[#This Row],[Date]])</f>
        <v>2022</v>
      </c>
      <c r="D4933">
        <f>MONTH(Table1[[#This Row],[Date]])</f>
        <v>12</v>
      </c>
      <c r="E4933" t="str">
        <f>TEXT(Table1[[#This Row],[Date]],"MMMM")</f>
        <v>December</v>
      </c>
      <c r="F4933">
        <v>385</v>
      </c>
      <c r="G4933">
        <v>69</v>
      </c>
      <c r="H4933" t="s">
        <v>19</v>
      </c>
      <c r="I4933" t="s">
        <v>53</v>
      </c>
      <c r="J4933">
        <v>31</v>
      </c>
      <c r="K4933" t="s">
        <v>43</v>
      </c>
      <c r="L4933">
        <v>3</v>
      </c>
      <c r="M4933" s="1">
        <v>63.814690720000002</v>
      </c>
      <c r="N4933" s="1">
        <f>Table1[[#This Row],[Quantity]]*Table1[[#This Row],[UnitPrice]]</f>
        <v>191.44407216000002</v>
      </c>
      <c r="O4933" t="s">
        <v>30</v>
      </c>
      <c r="P4933" t="b">
        <v>1</v>
      </c>
      <c r="Q4933">
        <v>0</v>
      </c>
      <c r="R4933" s="1">
        <f>Table1[[#This Row],[Sales]]-Table1[[#This Row],[DiscountAmount]]</f>
        <v>191.44407216000002</v>
      </c>
      <c r="S4933" t="b">
        <v>0</v>
      </c>
      <c r="T4933" t="s">
        <v>28</v>
      </c>
      <c r="U4933">
        <v>5</v>
      </c>
      <c r="V4933" t="b">
        <v>0</v>
      </c>
    </row>
    <row r="4934" spans="1:22" x14ac:dyDescent="0.3">
      <c r="A4934">
        <v>4933</v>
      </c>
      <c r="B4934" s="2">
        <v>44191</v>
      </c>
      <c r="C4934" s="19">
        <f>YEAR(Table1[[#This Row],[Date]])</f>
        <v>2020</v>
      </c>
      <c r="D4934">
        <f>MONTH(Table1[[#This Row],[Date]])</f>
        <v>12</v>
      </c>
      <c r="E4934" t="str">
        <f>TEXT(Table1[[#This Row],[Date]],"MMMM")</f>
        <v>December</v>
      </c>
      <c r="F4934">
        <v>242</v>
      </c>
      <c r="G4934">
        <v>45</v>
      </c>
      <c r="H4934" t="s">
        <v>24</v>
      </c>
      <c r="I4934" t="s">
        <v>47</v>
      </c>
      <c r="J4934">
        <v>684</v>
      </c>
      <c r="K4934" t="s">
        <v>43</v>
      </c>
      <c r="L4934">
        <v>4</v>
      </c>
      <c r="M4934" s="1">
        <v>87.546479730000001</v>
      </c>
      <c r="N4934" s="1">
        <f>Table1[[#This Row],[Quantity]]*Table1[[#This Row],[UnitPrice]]</f>
        <v>350.18591892000001</v>
      </c>
      <c r="O4934" t="s">
        <v>30</v>
      </c>
      <c r="P4934" t="b">
        <v>1</v>
      </c>
      <c r="Q4934">
        <v>0</v>
      </c>
      <c r="R4934" s="1">
        <f>Table1[[#This Row],[Sales]]-Table1[[#This Row],[DiscountAmount]]</f>
        <v>350.18591892000001</v>
      </c>
      <c r="S4934" t="b">
        <v>1</v>
      </c>
      <c r="T4934" t="s">
        <v>23</v>
      </c>
      <c r="U4934">
        <v>3</v>
      </c>
      <c r="V4934" t="b">
        <v>1</v>
      </c>
    </row>
    <row r="4935" spans="1:22" x14ac:dyDescent="0.3">
      <c r="A4935">
        <v>4934</v>
      </c>
      <c r="B4935" s="2">
        <v>44148</v>
      </c>
      <c r="C4935" s="19">
        <f>YEAR(Table1[[#This Row],[Date]])</f>
        <v>2020</v>
      </c>
      <c r="D4935">
        <f>MONTH(Table1[[#This Row],[Date]])</f>
        <v>11</v>
      </c>
      <c r="E4935" t="str">
        <f>TEXT(Table1[[#This Row],[Date]],"MMMM")</f>
        <v>November</v>
      </c>
      <c r="F4935">
        <v>450</v>
      </c>
      <c r="G4935">
        <v>35</v>
      </c>
      <c r="H4935" t="s">
        <v>37</v>
      </c>
      <c r="I4935" t="s">
        <v>45</v>
      </c>
      <c r="J4935">
        <v>542</v>
      </c>
      <c r="K4935" t="s">
        <v>21</v>
      </c>
      <c r="L4935">
        <v>5</v>
      </c>
      <c r="M4935" s="1">
        <v>70.734288809999995</v>
      </c>
      <c r="N4935" s="1">
        <f>Table1[[#This Row],[Quantity]]*Table1[[#This Row],[UnitPrice]]</f>
        <v>353.67144404999999</v>
      </c>
      <c r="O4935" t="s">
        <v>22</v>
      </c>
      <c r="P4935" t="b">
        <v>1</v>
      </c>
      <c r="Q4935">
        <v>0</v>
      </c>
      <c r="R4935" s="1">
        <f>Table1[[#This Row],[Sales]]-Table1[[#This Row],[DiscountAmount]]</f>
        <v>353.67144404999999</v>
      </c>
      <c r="S4935" t="b">
        <v>0</v>
      </c>
      <c r="T4935" t="s">
        <v>28</v>
      </c>
      <c r="U4935">
        <v>2</v>
      </c>
      <c r="V4935" t="b">
        <v>1</v>
      </c>
    </row>
    <row r="4936" spans="1:22" x14ac:dyDescent="0.3">
      <c r="A4936">
        <v>4935</v>
      </c>
      <c r="B4936" s="2">
        <v>44166</v>
      </c>
      <c r="C4936" s="19">
        <f>YEAR(Table1[[#This Row],[Date]])</f>
        <v>2020</v>
      </c>
      <c r="D4936">
        <f>MONTH(Table1[[#This Row],[Date]])</f>
        <v>12</v>
      </c>
      <c r="E4936" t="str">
        <f>TEXT(Table1[[#This Row],[Date]],"MMMM")</f>
        <v>December</v>
      </c>
      <c r="F4936">
        <v>293</v>
      </c>
      <c r="G4936">
        <v>63</v>
      </c>
      <c r="H4936" t="s">
        <v>19</v>
      </c>
      <c r="I4936" t="s">
        <v>51</v>
      </c>
      <c r="J4936">
        <v>932</v>
      </c>
      <c r="K4936" t="s">
        <v>21</v>
      </c>
      <c r="L4936">
        <v>3</v>
      </c>
      <c r="M4936" s="1">
        <v>34.557792810000002</v>
      </c>
      <c r="N4936" s="1">
        <f>Table1[[#This Row],[Quantity]]*Table1[[#This Row],[UnitPrice]]</f>
        <v>103.67337843000001</v>
      </c>
      <c r="O4936" t="s">
        <v>22</v>
      </c>
      <c r="P4936" t="b">
        <v>1</v>
      </c>
      <c r="Q4936">
        <v>10.367337839999999</v>
      </c>
      <c r="R4936" s="1">
        <f>Table1[[#This Row],[Sales]]-Table1[[#This Row],[DiscountAmount]]</f>
        <v>93.306040590000009</v>
      </c>
      <c r="S4936" t="b">
        <v>0</v>
      </c>
      <c r="T4936" t="s">
        <v>36</v>
      </c>
      <c r="U4936">
        <v>5</v>
      </c>
      <c r="V4936" t="b">
        <v>0</v>
      </c>
    </row>
    <row r="4937" spans="1:22" x14ac:dyDescent="0.3">
      <c r="A4937">
        <v>4936</v>
      </c>
      <c r="B4937" s="2">
        <v>44138</v>
      </c>
      <c r="C4937" s="19">
        <f>YEAR(Table1[[#This Row],[Date]])</f>
        <v>2020</v>
      </c>
      <c r="D4937">
        <f>MONTH(Table1[[#This Row],[Date]])</f>
        <v>11</v>
      </c>
      <c r="E4937" t="str">
        <f>TEXT(Table1[[#This Row],[Date]],"MMMM")</f>
        <v>November</v>
      </c>
      <c r="F4937">
        <v>354</v>
      </c>
      <c r="G4937">
        <v>62</v>
      </c>
      <c r="H4937" t="s">
        <v>37</v>
      </c>
      <c r="I4937" t="s">
        <v>53</v>
      </c>
      <c r="J4937">
        <v>146</v>
      </c>
      <c r="K4937" t="s">
        <v>34</v>
      </c>
      <c r="L4937">
        <v>2</v>
      </c>
      <c r="M4937" s="1">
        <v>39.564158220000003</v>
      </c>
      <c r="N4937" s="1">
        <f>Table1[[#This Row],[Quantity]]*Table1[[#This Row],[UnitPrice]]</f>
        <v>79.128316440000006</v>
      </c>
      <c r="O4937" t="s">
        <v>35</v>
      </c>
      <c r="P4937" t="b">
        <v>0</v>
      </c>
      <c r="Q4937">
        <v>7.9128316439999997</v>
      </c>
      <c r="R4937" s="1">
        <f>Table1[[#This Row],[Sales]]-Table1[[#This Row],[DiscountAmount]]</f>
        <v>71.215484796000013</v>
      </c>
      <c r="S4937" t="b">
        <v>0</v>
      </c>
      <c r="T4937" t="s">
        <v>36</v>
      </c>
      <c r="U4937">
        <v>3</v>
      </c>
      <c r="V4937" t="b">
        <v>0</v>
      </c>
    </row>
    <row r="4938" spans="1:22" x14ac:dyDescent="0.3">
      <c r="A4938">
        <v>4937</v>
      </c>
      <c r="B4938" s="2">
        <v>45285</v>
      </c>
      <c r="C4938" s="19">
        <f>YEAR(Table1[[#This Row],[Date]])</f>
        <v>2023</v>
      </c>
      <c r="D4938">
        <f>MONTH(Table1[[#This Row],[Date]])</f>
        <v>12</v>
      </c>
      <c r="E4938" t="str">
        <f>TEXT(Table1[[#This Row],[Date]],"MMMM")</f>
        <v>December</v>
      </c>
      <c r="F4938">
        <v>403</v>
      </c>
      <c r="G4938">
        <v>31</v>
      </c>
      <c r="H4938" t="s">
        <v>24</v>
      </c>
      <c r="I4938" t="s">
        <v>41</v>
      </c>
      <c r="J4938">
        <v>181</v>
      </c>
      <c r="K4938" t="s">
        <v>43</v>
      </c>
      <c r="L4938">
        <v>1</v>
      </c>
      <c r="M4938" s="1">
        <v>53.86897493</v>
      </c>
      <c r="N4938" s="1">
        <f>Table1[[#This Row],[Quantity]]*Table1[[#This Row],[UnitPrice]]</f>
        <v>53.86897493</v>
      </c>
      <c r="O4938" t="s">
        <v>32</v>
      </c>
      <c r="P4938" t="b">
        <v>1</v>
      </c>
      <c r="Q4938">
        <v>0</v>
      </c>
      <c r="R4938" s="1">
        <f>Table1[[#This Row],[Sales]]-Table1[[#This Row],[DiscountAmount]]</f>
        <v>53.86897493</v>
      </c>
      <c r="S4938" t="b">
        <v>0</v>
      </c>
      <c r="T4938" t="s">
        <v>28</v>
      </c>
      <c r="U4938">
        <v>3</v>
      </c>
      <c r="V4938" t="b">
        <v>1</v>
      </c>
    </row>
    <row r="4939" spans="1:22" x14ac:dyDescent="0.3">
      <c r="A4939">
        <v>4938</v>
      </c>
      <c r="B4939" s="2">
        <v>43815</v>
      </c>
      <c r="C4939" s="19">
        <f>YEAR(Table1[[#This Row],[Date]])</f>
        <v>2019</v>
      </c>
      <c r="D4939">
        <f>MONTH(Table1[[#This Row],[Date]])</f>
        <v>12</v>
      </c>
      <c r="E4939" t="str">
        <f>TEXT(Table1[[#This Row],[Date]],"MMMM")</f>
        <v>December</v>
      </c>
      <c r="F4939">
        <v>491</v>
      </c>
      <c r="G4939">
        <v>25</v>
      </c>
      <c r="H4939" t="s">
        <v>24</v>
      </c>
      <c r="I4939" t="s">
        <v>33</v>
      </c>
      <c r="J4939">
        <v>389</v>
      </c>
      <c r="K4939" t="s">
        <v>43</v>
      </c>
      <c r="L4939">
        <v>4</v>
      </c>
      <c r="M4939" s="1">
        <v>68.028883800000003</v>
      </c>
      <c r="N4939" s="1">
        <f>Table1[[#This Row],[Quantity]]*Table1[[#This Row],[UnitPrice]]</f>
        <v>272.11553520000001</v>
      </c>
      <c r="O4939" t="s">
        <v>35</v>
      </c>
      <c r="P4939" t="b">
        <v>1</v>
      </c>
      <c r="Q4939">
        <v>27.211553519999999</v>
      </c>
      <c r="R4939" s="1">
        <f>Table1[[#This Row],[Sales]]-Table1[[#This Row],[DiscountAmount]]</f>
        <v>244.90398168000002</v>
      </c>
      <c r="S4939" t="b">
        <v>1</v>
      </c>
      <c r="T4939" t="s">
        <v>36</v>
      </c>
      <c r="U4939">
        <v>3</v>
      </c>
      <c r="V4939" t="b">
        <v>0</v>
      </c>
    </row>
    <row r="4940" spans="1:22" x14ac:dyDescent="0.3">
      <c r="A4940">
        <v>4939</v>
      </c>
      <c r="B4940" s="2">
        <v>45287</v>
      </c>
      <c r="C4940" s="19">
        <f>YEAR(Table1[[#This Row],[Date]])</f>
        <v>2023</v>
      </c>
      <c r="D4940">
        <f>MONTH(Table1[[#This Row],[Date]])</f>
        <v>12</v>
      </c>
      <c r="E4940" t="str">
        <f>TEXT(Table1[[#This Row],[Date]],"MMMM")</f>
        <v>December</v>
      </c>
      <c r="F4940">
        <v>280</v>
      </c>
      <c r="G4940">
        <v>22</v>
      </c>
      <c r="H4940" t="s">
        <v>37</v>
      </c>
      <c r="I4940" t="s">
        <v>25</v>
      </c>
      <c r="J4940">
        <v>641</v>
      </c>
      <c r="K4940" t="s">
        <v>21</v>
      </c>
      <c r="L4940">
        <v>5</v>
      </c>
      <c r="M4940" s="1">
        <v>22.37182391</v>
      </c>
      <c r="N4940" s="1">
        <f>Table1[[#This Row],[Quantity]]*Table1[[#This Row],[UnitPrice]]</f>
        <v>111.85911955</v>
      </c>
      <c r="O4940" t="s">
        <v>30</v>
      </c>
      <c r="P4940" t="b">
        <v>1</v>
      </c>
      <c r="Q4940">
        <v>0</v>
      </c>
      <c r="R4940" s="1">
        <f>Table1[[#This Row],[Sales]]-Table1[[#This Row],[DiscountAmount]]</f>
        <v>111.85911955</v>
      </c>
      <c r="S4940" t="b">
        <v>0</v>
      </c>
      <c r="T4940" t="s">
        <v>28</v>
      </c>
      <c r="U4940">
        <v>1</v>
      </c>
      <c r="V4940" t="b">
        <v>1</v>
      </c>
    </row>
    <row r="4941" spans="1:22" x14ac:dyDescent="0.3">
      <c r="A4941">
        <v>4940</v>
      </c>
      <c r="B4941" s="2">
        <v>44522</v>
      </c>
      <c r="C4941" s="19">
        <f>YEAR(Table1[[#This Row],[Date]])</f>
        <v>2021</v>
      </c>
      <c r="D4941">
        <f>MONTH(Table1[[#This Row],[Date]])</f>
        <v>11</v>
      </c>
      <c r="E4941" t="str">
        <f>TEXT(Table1[[#This Row],[Date]],"MMMM")</f>
        <v>November</v>
      </c>
      <c r="F4941">
        <v>227</v>
      </c>
      <c r="G4941">
        <v>70</v>
      </c>
      <c r="H4941" t="s">
        <v>19</v>
      </c>
      <c r="I4941" t="s">
        <v>40</v>
      </c>
      <c r="J4941">
        <v>770</v>
      </c>
      <c r="K4941" t="s">
        <v>26</v>
      </c>
      <c r="L4941">
        <v>1</v>
      </c>
      <c r="M4941" s="1">
        <v>62.510293740000002</v>
      </c>
      <c r="N4941" s="1">
        <f>Table1[[#This Row],[Quantity]]*Table1[[#This Row],[UnitPrice]]</f>
        <v>62.510293740000002</v>
      </c>
      <c r="O4941" t="s">
        <v>35</v>
      </c>
      <c r="P4941" t="b">
        <v>0</v>
      </c>
      <c r="Q4941">
        <v>0</v>
      </c>
      <c r="R4941" s="1">
        <f>Table1[[#This Row],[Sales]]-Table1[[#This Row],[DiscountAmount]]</f>
        <v>62.510293740000002</v>
      </c>
      <c r="S4941" t="b">
        <v>1</v>
      </c>
      <c r="T4941" t="s">
        <v>23</v>
      </c>
      <c r="U4941">
        <v>3</v>
      </c>
      <c r="V4941" t="b">
        <v>1</v>
      </c>
    </row>
    <row r="4942" spans="1:22" x14ac:dyDescent="0.3">
      <c r="A4942">
        <v>4941</v>
      </c>
      <c r="B4942" s="2">
        <v>44554</v>
      </c>
      <c r="C4942" s="19">
        <f>YEAR(Table1[[#This Row],[Date]])</f>
        <v>2021</v>
      </c>
      <c r="D4942">
        <f>MONTH(Table1[[#This Row],[Date]])</f>
        <v>12</v>
      </c>
      <c r="E4942" t="str">
        <f>TEXT(Table1[[#This Row],[Date]],"MMMM")</f>
        <v>December</v>
      </c>
      <c r="F4942">
        <v>203</v>
      </c>
      <c r="G4942">
        <v>68</v>
      </c>
      <c r="H4942" t="s">
        <v>19</v>
      </c>
      <c r="I4942" t="s">
        <v>20</v>
      </c>
      <c r="J4942">
        <v>444</v>
      </c>
      <c r="K4942" t="s">
        <v>34</v>
      </c>
      <c r="L4942">
        <v>4</v>
      </c>
      <c r="M4942" s="1">
        <v>93.984770749999996</v>
      </c>
      <c r="N4942" s="1">
        <f>Table1[[#This Row],[Quantity]]*Table1[[#This Row],[UnitPrice]]</f>
        <v>375.93908299999998</v>
      </c>
      <c r="O4942" t="s">
        <v>35</v>
      </c>
      <c r="P4942" t="b">
        <v>1</v>
      </c>
      <c r="Q4942">
        <v>37.593908300000002</v>
      </c>
      <c r="R4942" s="1">
        <f>Table1[[#This Row],[Sales]]-Table1[[#This Row],[DiscountAmount]]</f>
        <v>338.34517469999997</v>
      </c>
      <c r="S4942" t="b">
        <v>1</v>
      </c>
      <c r="T4942" t="s">
        <v>36</v>
      </c>
      <c r="U4942">
        <v>4</v>
      </c>
      <c r="V4942" t="b">
        <v>1</v>
      </c>
    </row>
    <row r="4943" spans="1:22" x14ac:dyDescent="0.3">
      <c r="A4943">
        <v>4942</v>
      </c>
      <c r="B4943" s="2">
        <v>43438</v>
      </c>
      <c r="C4943" s="19">
        <f>YEAR(Table1[[#This Row],[Date]])</f>
        <v>2018</v>
      </c>
      <c r="D4943">
        <f>MONTH(Table1[[#This Row],[Date]])</f>
        <v>12</v>
      </c>
      <c r="E4943" t="str">
        <f>TEXT(Table1[[#This Row],[Date]],"MMMM")</f>
        <v>December</v>
      </c>
      <c r="F4943">
        <v>81</v>
      </c>
      <c r="G4943">
        <v>69</v>
      </c>
      <c r="H4943" t="s">
        <v>37</v>
      </c>
      <c r="I4943" t="s">
        <v>50</v>
      </c>
      <c r="J4943">
        <v>86</v>
      </c>
      <c r="K4943" t="s">
        <v>26</v>
      </c>
      <c r="L4943">
        <v>1</v>
      </c>
      <c r="M4943" s="1">
        <v>42.335940450000002</v>
      </c>
      <c r="N4943" s="1">
        <f>Table1[[#This Row],[Quantity]]*Table1[[#This Row],[UnitPrice]]</f>
        <v>42.335940450000002</v>
      </c>
      <c r="O4943" t="s">
        <v>30</v>
      </c>
      <c r="P4943" t="b">
        <v>1</v>
      </c>
      <c r="Q4943">
        <v>0</v>
      </c>
      <c r="R4943" s="1">
        <f>Table1[[#This Row],[Sales]]-Table1[[#This Row],[DiscountAmount]]</f>
        <v>42.335940450000002</v>
      </c>
      <c r="S4943" t="b">
        <v>1</v>
      </c>
      <c r="T4943" t="s">
        <v>28</v>
      </c>
      <c r="U4943">
        <v>2</v>
      </c>
      <c r="V4943" t="b">
        <v>0</v>
      </c>
    </row>
    <row r="4944" spans="1:22" x14ac:dyDescent="0.3">
      <c r="A4944">
        <v>4943</v>
      </c>
      <c r="B4944" s="2">
        <v>44533</v>
      </c>
      <c r="C4944" s="19">
        <f>YEAR(Table1[[#This Row],[Date]])</f>
        <v>2021</v>
      </c>
      <c r="D4944">
        <f>MONTH(Table1[[#This Row],[Date]])</f>
        <v>12</v>
      </c>
      <c r="E4944" t="str">
        <f>TEXT(Table1[[#This Row],[Date]],"MMMM")</f>
        <v>December</v>
      </c>
      <c r="F4944">
        <v>292</v>
      </c>
      <c r="G4944">
        <v>63</v>
      </c>
      <c r="H4944" t="s">
        <v>24</v>
      </c>
      <c r="I4944" t="s">
        <v>52</v>
      </c>
      <c r="J4944">
        <v>953</v>
      </c>
      <c r="K4944" t="s">
        <v>39</v>
      </c>
      <c r="L4944">
        <v>5</v>
      </c>
      <c r="M4944" s="1">
        <v>54.918663719999998</v>
      </c>
      <c r="N4944" s="1">
        <f>Table1[[#This Row],[Quantity]]*Table1[[#This Row],[UnitPrice]]</f>
        <v>274.59331859999998</v>
      </c>
      <c r="O4944" t="s">
        <v>30</v>
      </c>
      <c r="P4944" t="b">
        <v>0</v>
      </c>
      <c r="Q4944">
        <v>0</v>
      </c>
      <c r="R4944" s="1">
        <f>Table1[[#This Row],[Sales]]-Table1[[#This Row],[DiscountAmount]]</f>
        <v>274.59331859999998</v>
      </c>
      <c r="S4944" t="b">
        <v>0</v>
      </c>
      <c r="T4944" t="s">
        <v>28</v>
      </c>
      <c r="U4944">
        <v>5</v>
      </c>
      <c r="V4944" t="b">
        <v>0</v>
      </c>
    </row>
    <row r="4945" spans="1:22" x14ac:dyDescent="0.3">
      <c r="A4945">
        <v>4944</v>
      </c>
      <c r="B4945" s="2">
        <v>43463</v>
      </c>
      <c r="C4945" s="19">
        <f>YEAR(Table1[[#This Row],[Date]])</f>
        <v>2018</v>
      </c>
      <c r="D4945">
        <f>MONTH(Table1[[#This Row],[Date]])</f>
        <v>12</v>
      </c>
      <c r="E4945" t="str">
        <f>TEXT(Table1[[#This Row],[Date]],"MMMM")</f>
        <v>December</v>
      </c>
      <c r="F4945">
        <v>85</v>
      </c>
      <c r="G4945">
        <v>62</v>
      </c>
      <c r="H4945" t="s">
        <v>24</v>
      </c>
      <c r="I4945" t="s">
        <v>45</v>
      </c>
      <c r="J4945">
        <v>4</v>
      </c>
      <c r="K4945" t="s">
        <v>26</v>
      </c>
      <c r="L4945">
        <v>2</v>
      </c>
      <c r="M4945" s="1">
        <v>90.568468109999998</v>
      </c>
      <c r="N4945" s="1">
        <f>Table1[[#This Row],[Quantity]]*Table1[[#This Row],[UnitPrice]]</f>
        <v>181.13693622</v>
      </c>
      <c r="O4945" t="s">
        <v>30</v>
      </c>
      <c r="P4945" t="b">
        <v>0</v>
      </c>
      <c r="Q4945">
        <v>0</v>
      </c>
      <c r="R4945" s="1">
        <f>Table1[[#This Row],[Sales]]-Table1[[#This Row],[DiscountAmount]]</f>
        <v>181.13693622</v>
      </c>
      <c r="S4945" t="b">
        <v>1</v>
      </c>
      <c r="T4945" t="s">
        <v>28</v>
      </c>
      <c r="U4945">
        <v>5</v>
      </c>
      <c r="V4945" t="b">
        <v>1</v>
      </c>
    </row>
    <row r="4946" spans="1:22" x14ac:dyDescent="0.3">
      <c r="A4946">
        <v>4945</v>
      </c>
      <c r="B4946" s="2">
        <v>44522</v>
      </c>
      <c r="C4946" s="19">
        <f>YEAR(Table1[[#This Row],[Date]])</f>
        <v>2021</v>
      </c>
      <c r="D4946">
        <f>MONTH(Table1[[#This Row],[Date]])</f>
        <v>11</v>
      </c>
      <c r="E4946" t="str">
        <f>TEXT(Table1[[#This Row],[Date]],"MMMM")</f>
        <v>November</v>
      </c>
      <c r="F4946">
        <v>147</v>
      </c>
      <c r="G4946">
        <v>26</v>
      </c>
      <c r="H4946" t="s">
        <v>37</v>
      </c>
      <c r="I4946" t="s">
        <v>46</v>
      </c>
      <c r="J4946">
        <v>573</v>
      </c>
      <c r="K4946" t="s">
        <v>39</v>
      </c>
      <c r="L4946">
        <v>1</v>
      </c>
      <c r="M4946" s="1">
        <v>74.036215630000001</v>
      </c>
      <c r="N4946" s="1">
        <f>Table1[[#This Row],[Quantity]]*Table1[[#This Row],[UnitPrice]]</f>
        <v>74.036215630000001</v>
      </c>
      <c r="O4946" t="s">
        <v>35</v>
      </c>
      <c r="P4946" t="b">
        <v>1</v>
      </c>
      <c r="Q4946">
        <v>7.4036215629999997</v>
      </c>
      <c r="R4946" s="1">
        <f>Table1[[#This Row],[Sales]]-Table1[[#This Row],[DiscountAmount]]</f>
        <v>66.632594066999999</v>
      </c>
      <c r="S4946" t="b">
        <v>0</v>
      </c>
      <c r="T4946" t="s">
        <v>36</v>
      </c>
      <c r="U4946">
        <v>5</v>
      </c>
      <c r="V4946" t="b">
        <v>0</v>
      </c>
    </row>
    <row r="4947" spans="1:22" x14ac:dyDescent="0.3">
      <c r="A4947">
        <v>4946</v>
      </c>
      <c r="B4947" s="2">
        <v>45269</v>
      </c>
      <c r="C4947" s="19">
        <f>YEAR(Table1[[#This Row],[Date]])</f>
        <v>2023</v>
      </c>
      <c r="D4947">
        <f>MONTH(Table1[[#This Row],[Date]])</f>
        <v>12</v>
      </c>
      <c r="E4947" t="str">
        <f>TEXT(Table1[[#This Row],[Date]],"MMMM")</f>
        <v>December</v>
      </c>
      <c r="F4947">
        <v>307</v>
      </c>
      <c r="G4947">
        <v>39</v>
      </c>
      <c r="H4947" t="s">
        <v>24</v>
      </c>
      <c r="I4947" t="s">
        <v>52</v>
      </c>
      <c r="J4947">
        <v>425</v>
      </c>
      <c r="K4947" t="s">
        <v>43</v>
      </c>
      <c r="L4947">
        <v>4</v>
      </c>
      <c r="M4947" s="1">
        <v>16.5352405</v>
      </c>
      <c r="N4947" s="1">
        <f>Table1[[#This Row],[Quantity]]*Table1[[#This Row],[UnitPrice]]</f>
        <v>66.140962000000002</v>
      </c>
      <c r="O4947" t="s">
        <v>30</v>
      </c>
      <c r="P4947" t="b">
        <v>1</v>
      </c>
      <c r="Q4947">
        <v>0</v>
      </c>
      <c r="R4947" s="1">
        <f>Table1[[#This Row],[Sales]]-Table1[[#This Row],[DiscountAmount]]</f>
        <v>66.140962000000002</v>
      </c>
      <c r="S4947" t="b">
        <v>0</v>
      </c>
      <c r="T4947" t="s">
        <v>28</v>
      </c>
      <c r="U4947">
        <v>2</v>
      </c>
      <c r="V4947" t="b">
        <v>0</v>
      </c>
    </row>
    <row r="4948" spans="1:22" x14ac:dyDescent="0.3">
      <c r="A4948">
        <v>4947</v>
      </c>
      <c r="B4948" s="2">
        <v>44553</v>
      </c>
      <c r="C4948" s="19">
        <f>YEAR(Table1[[#This Row],[Date]])</f>
        <v>2021</v>
      </c>
      <c r="D4948">
        <f>MONTH(Table1[[#This Row],[Date]])</f>
        <v>12</v>
      </c>
      <c r="E4948" t="str">
        <f>TEXT(Table1[[#This Row],[Date]],"MMMM")</f>
        <v>December</v>
      </c>
      <c r="F4948">
        <v>49</v>
      </c>
      <c r="G4948">
        <v>18</v>
      </c>
      <c r="H4948" t="s">
        <v>24</v>
      </c>
      <c r="I4948" t="s">
        <v>27</v>
      </c>
      <c r="J4948">
        <v>491</v>
      </c>
      <c r="K4948" t="s">
        <v>34</v>
      </c>
      <c r="L4948">
        <v>4</v>
      </c>
      <c r="M4948" s="1">
        <v>73.49297885</v>
      </c>
      <c r="N4948" s="1">
        <f>Table1[[#This Row],[Quantity]]*Table1[[#This Row],[UnitPrice]]</f>
        <v>293.9719154</v>
      </c>
      <c r="O4948" t="s">
        <v>30</v>
      </c>
      <c r="P4948" t="b">
        <v>1</v>
      </c>
      <c r="Q4948">
        <v>29.397191540000001</v>
      </c>
      <c r="R4948" s="1">
        <f>Table1[[#This Row],[Sales]]-Table1[[#This Row],[DiscountAmount]]</f>
        <v>264.57472386000001</v>
      </c>
      <c r="S4948" t="b">
        <v>1</v>
      </c>
      <c r="T4948" t="s">
        <v>36</v>
      </c>
      <c r="U4948">
        <v>1</v>
      </c>
      <c r="V4948" t="b">
        <v>1</v>
      </c>
    </row>
    <row r="4949" spans="1:22" x14ac:dyDescent="0.3">
      <c r="A4949">
        <v>4948</v>
      </c>
      <c r="B4949" s="2">
        <v>44517</v>
      </c>
      <c r="C4949" s="19">
        <f>YEAR(Table1[[#This Row],[Date]])</f>
        <v>2021</v>
      </c>
      <c r="D4949">
        <f>MONTH(Table1[[#This Row],[Date]])</f>
        <v>11</v>
      </c>
      <c r="E4949" t="str">
        <f>TEXT(Table1[[#This Row],[Date]],"MMMM")</f>
        <v>November</v>
      </c>
      <c r="F4949">
        <v>40</v>
      </c>
      <c r="G4949">
        <v>36</v>
      </c>
      <c r="H4949" t="s">
        <v>19</v>
      </c>
      <c r="I4949" t="s">
        <v>50</v>
      </c>
      <c r="J4949">
        <v>171</v>
      </c>
      <c r="K4949" t="s">
        <v>34</v>
      </c>
      <c r="L4949">
        <v>4</v>
      </c>
      <c r="M4949" s="1">
        <v>66.060644609999997</v>
      </c>
      <c r="N4949" s="1">
        <f>Table1[[#This Row],[Quantity]]*Table1[[#This Row],[UnitPrice]]</f>
        <v>264.24257843999999</v>
      </c>
      <c r="O4949" t="s">
        <v>35</v>
      </c>
      <c r="P4949" t="b">
        <v>1</v>
      </c>
      <c r="Q4949">
        <v>0</v>
      </c>
      <c r="R4949" s="1">
        <f>Table1[[#This Row],[Sales]]-Table1[[#This Row],[DiscountAmount]]</f>
        <v>264.24257843999999</v>
      </c>
      <c r="S4949" t="b">
        <v>1</v>
      </c>
      <c r="T4949" t="s">
        <v>28</v>
      </c>
      <c r="U4949">
        <v>3</v>
      </c>
      <c r="V4949" t="b">
        <v>1</v>
      </c>
    </row>
    <row r="4950" spans="1:22" x14ac:dyDescent="0.3">
      <c r="A4950">
        <v>4949</v>
      </c>
      <c r="B4950" s="2">
        <v>44150</v>
      </c>
      <c r="C4950" s="19">
        <f>YEAR(Table1[[#This Row],[Date]])</f>
        <v>2020</v>
      </c>
      <c r="D4950">
        <f>MONTH(Table1[[#This Row],[Date]])</f>
        <v>11</v>
      </c>
      <c r="E4950" t="str">
        <f>TEXT(Table1[[#This Row],[Date]],"MMMM")</f>
        <v>November</v>
      </c>
      <c r="F4950">
        <v>218</v>
      </c>
      <c r="G4950">
        <v>69</v>
      </c>
      <c r="H4950" t="s">
        <v>37</v>
      </c>
      <c r="I4950" t="s">
        <v>48</v>
      </c>
      <c r="J4950">
        <v>566</v>
      </c>
      <c r="K4950" t="s">
        <v>26</v>
      </c>
      <c r="L4950">
        <v>4</v>
      </c>
      <c r="M4950" s="1">
        <v>11.47848321</v>
      </c>
      <c r="N4950" s="1">
        <f>Table1[[#This Row],[Quantity]]*Table1[[#This Row],[UnitPrice]]</f>
        <v>45.913932840000001</v>
      </c>
      <c r="O4950" t="s">
        <v>30</v>
      </c>
      <c r="P4950" t="b">
        <v>0</v>
      </c>
      <c r="Q4950">
        <v>4.5913932830000004</v>
      </c>
      <c r="R4950" s="1">
        <f>Table1[[#This Row],[Sales]]-Table1[[#This Row],[DiscountAmount]]</f>
        <v>41.322539556999999</v>
      </c>
      <c r="S4950" t="b">
        <v>0</v>
      </c>
      <c r="T4950" t="s">
        <v>36</v>
      </c>
      <c r="U4950">
        <v>4</v>
      </c>
      <c r="V4950" t="b">
        <v>1</v>
      </c>
    </row>
    <row r="4951" spans="1:22" x14ac:dyDescent="0.3">
      <c r="A4951">
        <v>4950</v>
      </c>
      <c r="B4951" s="2">
        <v>44518</v>
      </c>
      <c r="C4951" s="19">
        <f>YEAR(Table1[[#This Row],[Date]])</f>
        <v>2021</v>
      </c>
      <c r="D4951">
        <f>MONTH(Table1[[#This Row],[Date]])</f>
        <v>11</v>
      </c>
      <c r="E4951" t="str">
        <f>TEXT(Table1[[#This Row],[Date]],"MMMM")</f>
        <v>November</v>
      </c>
      <c r="F4951">
        <v>446</v>
      </c>
      <c r="G4951">
        <v>60</v>
      </c>
      <c r="H4951" t="s">
        <v>24</v>
      </c>
      <c r="I4951" t="s">
        <v>25</v>
      </c>
      <c r="J4951">
        <v>705</v>
      </c>
      <c r="K4951" t="s">
        <v>34</v>
      </c>
      <c r="L4951">
        <v>3</v>
      </c>
      <c r="M4951" s="1">
        <v>62.18115598</v>
      </c>
      <c r="N4951" s="1">
        <f>Table1[[#This Row],[Quantity]]*Table1[[#This Row],[UnitPrice]]</f>
        <v>186.54346794</v>
      </c>
      <c r="O4951" t="s">
        <v>32</v>
      </c>
      <c r="P4951" t="b">
        <v>0</v>
      </c>
      <c r="Q4951">
        <v>18.654346799999999</v>
      </c>
      <c r="R4951" s="1">
        <f>Table1[[#This Row],[Sales]]-Table1[[#This Row],[DiscountAmount]]</f>
        <v>167.88912113999999</v>
      </c>
      <c r="S4951" t="b">
        <v>0</v>
      </c>
      <c r="T4951" t="s">
        <v>36</v>
      </c>
      <c r="U4951">
        <v>4</v>
      </c>
      <c r="V4951" t="b">
        <v>0</v>
      </c>
    </row>
    <row r="4952" spans="1:22" x14ac:dyDescent="0.3">
      <c r="A4952">
        <v>4951</v>
      </c>
      <c r="B4952" s="2">
        <v>43463</v>
      </c>
      <c r="C4952" s="19">
        <f>YEAR(Table1[[#This Row],[Date]])</f>
        <v>2018</v>
      </c>
      <c r="D4952">
        <f>MONTH(Table1[[#This Row],[Date]])</f>
        <v>12</v>
      </c>
      <c r="E4952" t="str">
        <f>TEXT(Table1[[#This Row],[Date]],"MMMM")</f>
        <v>December</v>
      </c>
      <c r="F4952">
        <v>110</v>
      </c>
      <c r="G4952">
        <v>36</v>
      </c>
      <c r="H4952" t="s">
        <v>37</v>
      </c>
      <c r="I4952" t="s">
        <v>50</v>
      </c>
      <c r="J4952">
        <v>180</v>
      </c>
      <c r="K4952" t="s">
        <v>43</v>
      </c>
      <c r="L4952">
        <v>4</v>
      </c>
      <c r="M4952" s="1">
        <v>21.073349279999999</v>
      </c>
      <c r="N4952" s="1">
        <f>Table1[[#This Row],[Quantity]]*Table1[[#This Row],[UnitPrice]]</f>
        <v>84.293397119999995</v>
      </c>
      <c r="O4952" t="s">
        <v>30</v>
      </c>
      <c r="P4952" t="b">
        <v>0</v>
      </c>
      <c r="Q4952">
        <v>8.4293397110000008</v>
      </c>
      <c r="R4952" s="1">
        <f>Table1[[#This Row],[Sales]]-Table1[[#This Row],[DiscountAmount]]</f>
        <v>75.864057408999997</v>
      </c>
      <c r="S4952" t="b">
        <v>1</v>
      </c>
      <c r="T4952" t="s">
        <v>36</v>
      </c>
      <c r="U4952">
        <v>1</v>
      </c>
      <c r="V4952" t="b">
        <v>0</v>
      </c>
    </row>
    <row r="4953" spans="1:22" x14ac:dyDescent="0.3">
      <c r="A4953">
        <v>4952</v>
      </c>
      <c r="B4953" s="2">
        <v>44545</v>
      </c>
      <c r="C4953" s="19">
        <f>YEAR(Table1[[#This Row],[Date]])</f>
        <v>2021</v>
      </c>
      <c r="D4953">
        <f>MONTH(Table1[[#This Row],[Date]])</f>
        <v>12</v>
      </c>
      <c r="E4953" t="str">
        <f>TEXT(Table1[[#This Row],[Date]],"MMMM")</f>
        <v>December</v>
      </c>
      <c r="F4953">
        <v>335</v>
      </c>
      <c r="G4953">
        <v>25</v>
      </c>
      <c r="H4953" t="s">
        <v>24</v>
      </c>
      <c r="I4953" t="s">
        <v>52</v>
      </c>
      <c r="J4953">
        <v>870</v>
      </c>
      <c r="K4953" t="s">
        <v>34</v>
      </c>
      <c r="L4953">
        <v>5</v>
      </c>
      <c r="M4953" s="1">
        <v>44.695210350000004</v>
      </c>
      <c r="N4953" s="1">
        <f>Table1[[#This Row],[Quantity]]*Table1[[#This Row],[UnitPrice]]</f>
        <v>223.47605175000001</v>
      </c>
      <c r="O4953" t="s">
        <v>22</v>
      </c>
      <c r="P4953" t="b">
        <v>0</v>
      </c>
      <c r="Q4953">
        <v>0</v>
      </c>
      <c r="R4953" s="1">
        <f>Table1[[#This Row],[Sales]]-Table1[[#This Row],[DiscountAmount]]</f>
        <v>223.47605175000001</v>
      </c>
      <c r="S4953" t="b">
        <v>0</v>
      </c>
      <c r="T4953" t="s">
        <v>23</v>
      </c>
      <c r="U4953">
        <v>2</v>
      </c>
      <c r="V4953" t="b">
        <v>1</v>
      </c>
    </row>
    <row r="4954" spans="1:22" x14ac:dyDescent="0.3">
      <c r="A4954">
        <v>4953</v>
      </c>
      <c r="B4954" s="2">
        <v>43802</v>
      </c>
      <c r="C4954" s="19">
        <f>YEAR(Table1[[#This Row],[Date]])</f>
        <v>2019</v>
      </c>
      <c r="D4954">
        <f>MONTH(Table1[[#This Row],[Date]])</f>
        <v>12</v>
      </c>
      <c r="E4954" t="str">
        <f>TEXT(Table1[[#This Row],[Date]],"MMMM")</f>
        <v>December</v>
      </c>
      <c r="F4954">
        <v>427</v>
      </c>
      <c r="G4954">
        <v>47</v>
      </c>
      <c r="H4954" t="s">
        <v>24</v>
      </c>
      <c r="I4954" t="s">
        <v>49</v>
      </c>
      <c r="J4954">
        <v>152</v>
      </c>
      <c r="K4954" t="s">
        <v>26</v>
      </c>
      <c r="L4954">
        <v>2</v>
      </c>
      <c r="M4954" s="1">
        <v>33.416917519999998</v>
      </c>
      <c r="N4954" s="1">
        <f>Table1[[#This Row],[Quantity]]*Table1[[#This Row],[UnitPrice]]</f>
        <v>66.833835039999997</v>
      </c>
      <c r="O4954" t="s">
        <v>22</v>
      </c>
      <c r="P4954" t="b">
        <v>1</v>
      </c>
      <c r="Q4954">
        <v>0</v>
      </c>
      <c r="R4954" s="1">
        <f>Table1[[#This Row],[Sales]]-Table1[[#This Row],[DiscountAmount]]</f>
        <v>66.833835039999997</v>
      </c>
      <c r="S4954" t="b">
        <v>0</v>
      </c>
      <c r="T4954" t="s">
        <v>28</v>
      </c>
      <c r="U4954">
        <v>1</v>
      </c>
      <c r="V4954" t="b">
        <v>1</v>
      </c>
    </row>
    <row r="4955" spans="1:22" x14ac:dyDescent="0.3">
      <c r="A4955">
        <v>4954</v>
      </c>
      <c r="B4955" s="2">
        <v>43412</v>
      </c>
      <c r="C4955" s="19">
        <f>YEAR(Table1[[#This Row],[Date]])</f>
        <v>2018</v>
      </c>
      <c r="D4955">
        <f>MONTH(Table1[[#This Row],[Date]])</f>
        <v>11</v>
      </c>
      <c r="E4955" t="str">
        <f>TEXT(Table1[[#This Row],[Date]],"MMMM")</f>
        <v>November</v>
      </c>
      <c r="F4955">
        <v>189</v>
      </c>
      <c r="G4955">
        <v>46</v>
      </c>
      <c r="H4955" t="s">
        <v>24</v>
      </c>
      <c r="I4955" t="s">
        <v>40</v>
      </c>
      <c r="J4955">
        <v>994</v>
      </c>
      <c r="K4955" t="s">
        <v>34</v>
      </c>
      <c r="L4955">
        <v>4</v>
      </c>
      <c r="M4955" s="1">
        <v>48.444811909999999</v>
      </c>
      <c r="N4955" s="1">
        <f>Table1[[#This Row],[Quantity]]*Table1[[#This Row],[UnitPrice]]</f>
        <v>193.77924763999999</v>
      </c>
      <c r="O4955" t="s">
        <v>22</v>
      </c>
      <c r="P4955" t="b">
        <v>0</v>
      </c>
      <c r="Q4955">
        <v>0</v>
      </c>
      <c r="R4955" s="1">
        <f>Table1[[#This Row],[Sales]]-Table1[[#This Row],[DiscountAmount]]</f>
        <v>193.77924763999999</v>
      </c>
      <c r="S4955" t="b">
        <v>1</v>
      </c>
      <c r="T4955" t="s">
        <v>28</v>
      </c>
      <c r="U4955">
        <v>2</v>
      </c>
      <c r="V4955" t="b">
        <v>1</v>
      </c>
    </row>
    <row r="4956" spans="1:22" x14ac:dyDescent="0.3">
      <c r="A4956">
        <v>4955</v>
      </c>
      <c r="B4956" s="2">
        <v>43454</v>
      </c>
      <c r="C4956" s="19">
        <f>YEAR(Table1[[#This Row],[Date]])</f>
        <v>2018</v>
      </c>
      <c r="D4956">
        <f>MONTH(Table1[[#This Row],[Date]])</f>
        <v>12</v>
      </c>
      <c r="E4956" t="str">
        <f>TEXT(Table1[[#This Row],[Date]],"MMMM")</f>
        <v>December</v>
      </c>
      <c r="F4956">
        <v>214</v>
      </c>
      <c r="G4956">
        <v>55</v>
      </c>
      <c r="H4956" t="s">
        <v>37</v>
      </c>
      <c r="I4956" t="s">
        <v>42</v>
      </c>
      <c r="J4956">
        <v>596</v>
      </c>
      <c r="K4956" t="s">
        <v>34</v>
      </c>
      <c r="L4956">
        <v>4</v>
      </c>
      <c r="M4956" s="1">
        <v>37.576447940000001</v>
      </c>
      <c r="N4956" s="1">
        <f>Table1[[#This Row],[Quantity]]*Table1[[#This Row],[UnitPrice]]</f>
        <v>150.30579176000001</v>
      </c>
      <c r="O4956" t="s">
        <v>35</v>
      </c>
      <c r="P4956" t="b">
        <v>0</v>
      </c>
      <c r="Q4956">
        <v>15.03057918</v>
      </c>
      <c r="R4956" s="1">
        <f>Table1[[#This Row],[Sales]]-Table1[[#This Row],[DiscountAmount]]</f>
        <v>135.27521258000002</v>
      </c>
      <c r="S4956" t="b">
        <v>0</v>
      </c>
      <c r="T4956" t="s">
        <v>36</v>
      </c>
      <c r="U4956">
        <v>3</v>
      </c>
      <c r="V4956" t="b">
        <v>0</v>
      </c>
    </row>
    <row r="4957" spans="1:22" x14ac:dyDescent="0.3">
      <c r="A4957">
        <v>4956</v>
      </c>
      <c r="B4957" s="2">
        <v>44875</v>
      </c>
      <c r="C4957" s="19">
        <f>YEAR(Table1[[#This Row],[Date]])</f>
        <v>2022</v>
      </c>
      <c r="D4957">
        <f>MONTH(Table1[[#This Row],[Date]])</f>
        <v>11</v>
      </c>
      <c r="E4957" t="str">
        <f>TEXT(Table1[[#This Row],[Date]],"MMMM")</f>
        <v>November</v>
      </c>
      <c r="F4957">
        <v>493</v>
      </c>
      <c r="G4957">
        <v>21</v>
      </c>
      <c r="H4957" t="s">
        <v>19</v>
      </c>
      <c r="I4957" t="s">
        <v>31</v>
      </c>
      <c r="J4957">
        <v>946</v>
      </c>
      <c r="K4957" t="s">
        <v>21</v>
      </c>
      <c r="L4957">
        <v>5</v>
      </c>
      <c r="M4957" s="1">
        <v>56.598071130000001</v>
      </c>
      <c r="N4957" s="1">
        <f>Table1[[#This Row],[Quantity]]*Table1[[#This Row],[UnitPrice]]</f>
        <v>282.99035565000003</v>
      </c>
      <c r="O4957" t="s">
        <v>32</v>
      </c>
      <c r="P4957" t="b">
        <v>1</v>
      </c>
      <c r="Q4957">
        <v>0</v>
      </c>
      <c r="R4957" s="1">
        <f>Table1[[#This Row],[Sales]]-Table1[[#This Row],[DiscountAmount]]</f>
        <v>282.99035565000003</v>
      </c>
      <c r="S4957" t="b">
        <v>1</v>
      </c>
      <c r="T4957" t="s">
        <v>28</v>
      </c>
      <c r="U4957">
        <v>3</v>
      </c>
      <c r="V4957" t="b">
        <v>1</v>
      </c>
    </row>
    <row r="4958" spans="1:22" x14ac:dyDescent="0.3">
      <c r="A4958">
        <v>4957</v>
      </c>
      <c r="B4958" s="2">
        <v>45256</v>
      </c>
      <c r="C4958" s="19">
        <f>YEAR(Table1[[#This Row],[Date]])</f>
        <v>2023</v>
      </c>
      <c r="D4958">
        <f>MONTH(Table1[[#This Row],[Date]])</f>
        <v>11</v>
      </c>
      <c r="E4958" t="str">
        <f>TEXT(Table1[[#This Row],[Date]],"MMMM")</f>
        <v>November</v>
      </c>
      <c r="F4958">
        <v>411</v>
      </c>
      <c r="G4958">
        <v>34</v>
      </c>
      <c r="H4958" t="s">
        <v>24</v>
      </c>
      <c r="I4958" t="s">
        <v>46</v>
      </c>
      <c r="J4958">
        <v>79</v>
      </c>
      <c r="K4958" t="s">
        <v>21</v>
      </c>
      <c r="L4958">
        <v>4</v>
      </c>
      <c r="M4958" s="1">
        <v>66.914031519999995</v>
      </c>
      <c r="N4958" s="1">
        <f>Table1[[#This Row],[Quantity]]*Table1[[#This Row],[UnitPrice]]</f>
        <v>267.65612607999998</v>
      </c>
      <c r="O4958" t="s">
        <v>35</v>
      </c>
      <c r="P4958" t="b">
        <v>0</v>
      </c>
      <c r="Q4958">
        <v>26.765612610000002</v>
      </c>
      <c r="R4958" s="1">
        <f>Table1[[#This Row],[Sales]]-Table1[[#This Row],[DiscountAmount]]</f>
        <v>240.89051346999997</v>
      </c>
      <c r="S4958" t="b">
        <v>1</v>
      </c>
      <c r="T4958" t="s">
        <v>36</v>
      </c>
      <c r="U4958">
        <v>2</v>
      </c>
      <c r="V4958" t="b">
        <v>1</v>
      </c>
    </row>
    <row r="4959" spans="1:22" x14ac:dyDescent="0.3">
      <c r="A4959">
        <v>4958</v>
      </c>
      <c r="B4959" s="2">
        <v>44873</v>
      </c>
      <c r="C4959" s="19">
        <f>YEAR(Table1[[#This Row],[Date]])</f>
        <v>2022</v>
      </c>
      <c r="D4959">
        <f>MONTH(Table1[[#This Row],[Date]])</f>
        <v>11</v>
      </c>
      <c r="E4959" t="str">
        <f>TEXT(Table1[[#This Row],[Date]],"MMMM")</f>
        <v>November</v>
      </c>
      <c r="F4959">
        <v>164</v>
      </c>
      <c r="G4959">
        <v>18</v>
      </c>
      <c r="H4959" t="s">
        <v>24</v>
      </c>
      <c r="I4959" t="s">
        <v>49</v>
      </c>
      <c r="J4959">
        <v>765</v>
      </c>
      <c r="K4959" t="s">
        <v>39</v>
      </c>
      <c r="L4959">
        <v>1</v>
      </c>
      <c r="M4959" s="1">
        <v>75.758485210000003</v>
      </c>
      <c r="N4959" s="1">
        <f>Table1[[#This Row],[Quantity]]*Table1[[#This Row],[UnitPrice]]</f>
        <v>75.758485210000003</v>
      </c>
      <c r="O4959" t="s">
        <v>30</v>
      </c>
      <c r="P4959" t="b">
        <v>1</v>
      </c>
      <c r="Q4959">
        <v>0</v>
      </c>
      <c r="R4959" s="1">
        <f>Table1[[#This Row],[Sales]]-Table1[[#This Row],[DiscountAmount]]</f>
        <v>75.758485210000003</v>
      </c>
      <c r="S4959" t="b">
        <v>0</v>
      </c>
      <c r="T4959" t="s">
        <v>23</v>
      </c>
      <c r="U4959">
        <v>5</v>
      </c>
      <c r="V4959" t="b">
        <v>1</v>
      </c>
    </row>
    <row r="4960" spans="1:22" x14ac:dyDescent="0.3">
      <c r="A4960">
        <v>4959</v>
      </c>
      <c r="B4960" s="2">
        <v>43782</v>
      </c>
      <c r="C4960" s="19">
        <f>YEAR(Table1[[#This Row],[Date]])</f>
        <v>2019</v>
      </c>
      <c r="D4960">
        <f>MONTH(Table1[[#This Row],[Date]])</f>
        <v>11</v>
      </c>
      <c r="E4960" t="str">
        <f>TEXT(Table1[[#This Row],[Date]],"MMMM")</f>
        <v>November</v>
      </c>
      <c r="F4960">
        <v>418</v>
      </c>
      <c r="G4960">
        <v>45</v>
      </c>
      <c r="H4960" t="s">
        <v>37</v>
      </c>
      <c r="I4960" t="s">
        <v>51</v>
      </c>
      <c r="J4960">
        <v>69</v>
      </c>
      <c r="K4960" t="s">
        <v>43</v>
      </c>
      <c r="L4960">
        <v>3</v>
      </c>
      <c r="M4960" s="1">
        <v>70.745352519999997</v>
      </c>
      <c r="N4960" s="1">
        <f>Table1[[#This Row],[Quantity]]*Table1[[#This Row],[UnitPrice]]</f>
        <v>212.23605756000001</v>
      </c>
      <c r="O4960" t="s">
        <v>32</v>
      </c>
      <c r="P4960" t="b">
        <v>0</v>
      </c>
      <c r="Q4960">
        <v>0</v>
      </c>
      <c r="R4960" s="1">
        <f>Table1[[#This Row],[Sales]]-Table1[[#This Row],[DiscountAmount]]</f>
        <v>212.23605756000001</v>
      </c>
      <c r="S4960" t="b">
        <v>1</v>
      </c>
      <c r="T4960" t="s">
        <v>28</v>
      </c>
      <c r="U4960">
        <v>1</v>
      </c>
      <c r="V4960" t="b">
        <v>0</v>
      </c>
    </row>
    <row r="4961" spans="1:22" x14ac:dyDescent="0.3">
      <c r="A4961">
        <v>4960</v>
      </c>
      <c r="B4961" s="2">
        <v>44541</v>
      </c>
      <c r="C4961" s="19">
        <f>YEAR(Table1[[#This Row],[Date]])</f>
        <v>2021</v>
      </c>
      <c r="D4961">
        <f>MONTH(Table1[[#This Row],[Date]])</f>
        <v>12</v>
      </c>
      <c r="E4961" t="str">
        <f>TEXT(Table1[[#This Row],[Date]],"MMMM")</f>
        <v>December</v>
      </c>
      <c r="F4961">
        <v>499</v>
      </c>
      <c r="G4961">
        <v>19</v>
      </c>
      <c r="H4961" t="s">
        <v>19</v>
      </c>
      <c r="I4961" t="s">
        <v>27</v>
      </c>
      <c r="J4961">
        <v>903</v>
      </c>
      <c r="K4961" t="s">
        <v>43</v>
      </c>
      <c r="L4961">
        <v>4</v>
      </c>
      <c r="M4961" s="1">
        <v>36.7253106</v>
      </c>
      <c r="N4961" s="1">
        <f>Table1[[#This Row],[Quantity]]*Table1[[#This Row],[UnitPrice]]</f>
        <v>146.9012424</v>
      </c>
      <c r="O4961" t="s">
        <v>32</v>
      </c>
      <c r="P4961" t="b">
        <v>1</v>
      </c>
      <c r="Q4961">
        <v>14.690124239999999</v>
      </c>
      <c r="R4961" s="1">
        <f>Table1[[#This Row],[Sales]]-Table1[[#This Row],[DiscountAmount]]</f>
        <v>132.21111816000001</v>
      </c>
      <c r="S4961" t="b">
        <v>0</v>
      </c>
      <c r="T4961" t="s">
        <v>36</v>
      </c>
      <c r="U4961">
        <v>2</v>
      </c>
      <c r="V4961" t="b">
        <v>0</v>
      </c>
    </row>
    <row r="4962" spans="1:22" x14ac:dyDescent="0.3">
      <c r="A4962">
        <v>4961</v>
      </c>
      <c r="B4962" s="2">
        <v>43818</v>
      </c>
      <c r="C4962" s="19">
        <f>YEAR(Table1[[#This Row],[Date]])</f>
        <v>2019</v>
      </c>
      <c r="D4962">
        <f>MONTH(Table1[[#This Row],[Date]])</f>
        <v>12</v>
      </c>
      <c r="E4962" t="str">
        <f>TEXT(Table1[[#This Row],[Date]],"MMMM")</f>
        <v>December</v>
      </c>
      <c r="F4962">
        <v>97</v>
      </c>
      <c r="G4962">
        <v>31</v>
      </c>
      <c r="H4962" t="s">
        <v>19</v>
      </c>
      <c r="I4962" t="s">
        <v>29</v>
      </c>
      <c r="J4962">
        <v>184</v>
      </c>
      <c r="K4962" t="s">
        <v>26</v>
      </c>
      <c r="L4962">
        <v>1</v>
      </c>
      <c r="M4962" s="1">
        <v>92.659013990000005</v>
      </c>
      <c r="N4962" s="1">
        <f>Table1[[#This Row],[Quantity]]*Table1[[#This Row],[UnitPrice]]</f>
        <v>92.659013990000005</v>
      </c>
      <c r="O4962" t="s">
        <v>32</v>
      </c>
      <c r="P4962" t="b">
        <v>0</v>
      </c>
      <c r="Q4962">
        <v>9.2659013990000005</v>
      </c>
      <c r="R4962" s="1">
        <f>Table1[[#This Row],[Sales]]-Table1[[#This Row],[DiscountAmount]]</f>
        <v>83.393112591000005</v>
      </c>
      <c r="S4962" t="b">
        <v>1</v>
      </c>
      <c r="T4962" t="s">
        <v>36</v>
      </c>
      <c r="U4962">
        <v>1</v>
      </c>
      <c r="V4962" t="b">
        <v>1</v>
      </c>
    </row>
    <row r="4963" spans="1:22" x14ac:dyDescent="0.3">
      <c r="A4963">
        <v>4962</v>
      </c>
      <c r="B4963" s="2">
        <v>44141</v>
      </c>
      <c r="C4963" s="19">
        <f>YEAR(Table1[[#This Row],[Date]])</f>
        <v>2020</v>
      </c>
      <c r="D4963">
        <f>MONTH(Table1[[#This Row],[Date]])</f>
        <v>11</v>
      </c>
      <c r="E4963" t="str">
        <f>TEXT(Table1[[#This Row],[Date]],"MMMM")</f>
        <v>November</v>
      </c>
      <c r="F4963">
        <v>469</v>
      </c>
      <c r="G4963">
        <v>45</v>
      </c>
      <c r="H4963" t="s">
        <v>24</v>
      </c>
      <c r="I4963" t="s">
        <v>33</v>
      </c>
      <c r="J4963">
        <v>530</v>
      </c>
      <c r="K4963" t="s">
        <v>26</v>
      </c>
      <c r="L4963">
        <v>5</v>
      </c>
      <c r="M4963" s="1">
        <v>18.52544906</v>
      </c>
      <c r="N4963" s="1">
        <f>Table1[[#This Row],[Quantity]]*Table1[[#This Row],[UnitPrice]]</f>
        <v>92.627245299999998</v>
      </c>
      <c r="O4963" t="s">
        <v>32</v>
      </c>
      <c r="P4963" t="b">
        <v>0</v>
      </c>
      <c r="Q4963">
        <v>0</v>
      </c>
      <c r="R4963" s="1">
        <f>Table1[[#This Row],[Sales]]-Table1[[#This Row],[DiscountAmount]]</f>
        <v>92.627245299999998</v>
      </c>
      <c r="S4963" t="b">
        <v>1</v>
      </c>
      <c r="T4963" t="s">
        <v>28</v>
      </c>
      <c r="U4963">
        <v>1</v>
      </c>
      <c r="V4963" t="b">
        <v>0</v>
      </c>
    </row>
    <row r="4964" spans="1:22" x14ac:dyDescent="0.3">
      <c r="A4964">
        <v>4963</v>
      </c>
      <c r="B4964" s="2">
        <v>43816</v>
      </c>
      <c r="C4964" s="19">
        <f>YEAR(Table1[[#This Row],[Date]])</f>
        <v>2019</v>
      </c>
      <c r="D4964">
        <f>MONTH(Table1[[#This Row],[Date]])</f>
        <v>12</v>
      </c>
      <c r="E4964" t="str">
        <f>TEXT(Table1[[#This Row],[Date]],"MMMM")</f>
        <v>December</v>
      </c>
      <c r="F4964">
        <v>378</v>
      </c>
      <c r="G4964">
        <v>18</v>
      </c>
      <c r="H4964" t="s">
        <v>19</v>
      </c>
      <c r="I4964" t="s">
        <v>47</v>
      </c>
      <c r="J4964">
        <v>817</v>
      </c>
      <c r="K4964" t="s">
        <v>26</v>
      </c>
      <c r="L4964">
        <v>4</v>
      </c>
      <c r="M4964" s="1">
        <v>33.851413030000003</v>
      </c>
      <c r="N4964" s="1">
        <f>Table1[[#This Row],[Quantity]]*Table1[[#This Row],[UnitPrice]]</f>
        <v>135.40565212000001</v>
      </c>
      <c r="O4964" t="s">
        <v>32</v>
      </c>
      <c r="P4964" t="b">
        <v>1</v>
      </c>
      <c r="Q4964">
        <v>13.54056521</v>
      </c>
      <c r="R4964" s="1">
        <f>Table1[[#This Row],[Sales]]-Table1[[#This Row],[DiscountAmount]]</f>
        <v>121.86508691000002</v>
      </c>
      <c r="S4964" t="b">
        <v>1</v>
      </c>
      <c r="T4964" t="s">
        <v>36</v>
      </c>
      <c r="U4964">
        <v>3</v>
      </c>
      <c r="V4964" t="b">
        <v>0</v>
      </c>
    </row>
    <row r="4965" spans="1:22" x14ac:dyDescent="0.3">
      <c r="A4965">
        <v>4964</v>
      </c>
      <c r="B4965" s="2">
        <v>44195</v>
      </c>
      <c r="C4965" s="19">
        <f>YEAR(Table1[[#This Row],[Date]])</f>
        <v>2020</v>
      </c>
      <c r="D4965">
        <f>MONTH(Table1[[#This Row],[Date]])</f>
        <v>12</v>
      </c>
      <c r="E4965" t="str">
        <f>TEXT(Table1[[#This Row],[Date]],"MMMM")</f>
        <v>December</v>
      </c>
      <c r="F4965">
        <v>102</v>
      </c>
      <c r="G4965">
        <v>26</v>
      </c>
      <c r="H4965" t="s">
        <v>24</v>
      </c>
      <c r="I4965" t="s">
        <v>42</v>
      </c>
      <c r="J4965">
        <v>300</v>
      </c>
      <c r="K4965" t="s">
        <v>39</v>
      </c>
      <c r="L4965">
        <v>4</v>
      </c>
      <c r="M4965" s="1">
        <v>37.946211730000002</v>
      </c>
      <c r="N4965" s="1">
        <f>Table1[[#This Row],[Quantity]]*Table1[[#This Row],[UnitPrice]]</f>
        <v>151.78484692000001</v>
      </c>
      <c r="O4965" t="s">
        <v>32</v>
      </c>
      <c r="P4965" t="b">
        <v>0</v>
      </c>
      <c r="Q4965">
        <v>0</v>
      </c>
      <c r="R4965" s="1">
        <f>Table1[[#This Row],[Sales]]-Table1[[#This Row],[DiscountAmount]]</f>
        <v>151.78484692000001</v>
      </c>
      <c r="S4965" t="b">
        <v>0</v>
      </c>
      <c r="T4965" t="s">
        <v>23</v>
      </c>
      <c r="U4965">
        <v>2</v>
      </c>
      <c r="V4965" t="b">
        <v>0</v>
      </c>
    </row>
    <row r="4966" spans="1:22" x14ac:dyDescent="0.3">
      <c r="A4966">
        <v>4965</v>
      </c>
      <c r="B4966" s="2">
        <v>43462</v>
      </c>
      <c r="C4966" s="19">
        <f>YEAR(Table1[[#This Row],[Date]])</f>
        <v>2018</v>
      </c>
      <c r="D4966">
        <f>MONTH(Table1[[#This Row],[Date]])</f>
        <v>12</v>
      </c>
      <c r="E4966" t="str">
        <f>TEXT(Table1[[#This Row],[Date]],"MMMM")</f>
        <v>December</v>
      </c>
      <c r="F4966">
        <v>104</v>
      </c>
      <c r="G4966">
        <v>28</v>
      </c>
      <c r="H4966" t="s">
        <v>37</v>
      </c>
      <c r="I4966" t="s">
        <v>49</v>
      </c>
      <c r="J4966">
        <v>203</v>
      </c>
      <c r="K4966" t="s">
        <v>43</v>
      </c>
      <c r="L4966">
        <v>1</v>
      </c>
      <c r="M4966" s="1">
        <v>52.621124020000003</v>
      </c>
      <c r="N4966" s="1">
        <f>Table1[[#This Row],[Quantity]]*Table1[[#This Row],[UnitPrice]]</f>
        <v>52.621124020000003</v>
      </c>
      <c r="O4966" t="s">
        <v>30</v>
      </c>
      <c r="P4966" t="b">
        <v>0</v>
      </c>
      <c r="Q4966">
        <v>0</v>
      </c>
      <c r="R4966" s="1">
        <f>Table1[[#This Row],[Sales]]-Table1[[#This Row],[DiscountAmount]]</f>
        <v>52.621124020000003</v>
      </c>
      <c r="S4966" t="b">
        <v>1</v>
      </c>
      <c r="T4966" t="s">
        <v>23</v>
      </c>
      <c r="U4966">
        <v>5</v>
      </c>
      <c r="V4966" t="b">
        <v>1</v>
      </c>
    </row>
    <row r="4967" spans="1:22" x14ac:dyDescent="0.3">
      <c r="A4967">
        <v>4966</v>
      </c>
      <c r="B4967" s="2">
        <v>44189</v>
      </c>
      <c r="C4967" s="19">
        <f>YEAR(Table1[[#This Row],[Date]])</f>
        <v>2020</v>
      </c>
      <c r="D4967">
        <f>MONTH(Table1[[#This Row],[Date]])</f>
        <v>12</v>
      </c>
      <c r="E4967" t="str">
        <f>TEXT(Table1[[#This Row],[Date]],"MMMM")</f>
        <v>December</v>
      </c>
      <c r="F4967">
        <v>90</v>
      </c>
      <c r="G4967">
        <v>51</v>
      </c>
      <c r="H4967" t="s">
        <v>37</v>
      </c>
      <c r="I4967" t="s">
        <v>45</v>
      </c>
      <c r="J4967">
        <v>909</v>
      </c>
      <c r="K4967" t="s">
        <v>26</v>
      </c>
      <c r="L4967">
        <v>5</v>
      </c>
      <c r="M4967" s="1">
        <v>69.602939699999993</v>
      </c>
      <c r="N4967" s="1">
        <f>Table1[[#This Row],[Quantity]]*Table1[[#This Row],[UnitPrice]]</f>
        <v>348.01469849999995</v>
      </c>
      <c r="O4967" t="s">
        <v>35</v>
      </c>
      <c r="P4967" t="b">
        <v>1</v>
      </c>
      <c r="Q4967">
        <v>34.801469849999997</v>
      </c>
      <c r="R4967" s="1">
        <f>Table1[[#This Row],[Sales]]-Table1[[#This Row],[DiscountAmount]]</f>
        <v>313.21322864999996</v>
      </c>
      <c r="S4967" t="b">
        <v>1</v>
      </c>
      <c r="T4967" t="s">
        <v>36</v>
      </c>
      <c r="U4967">
        <v>3</v>
      </c>
      <c r="V4967" t="b">
        <v>1</v>
      </c>
    </row>
    <row r="4968" spans="1:22" x14ac:dyDescent="0.3">
      <c r="A4968">
        <v>4967</v>
      </c>
      <c r="B4968" s="2">
        <v>43416</v>
      </c>
      <c r="C4968" s="19">
        <f>YEAR(Table1[[#This Row],[Date]])</f>
        <v>2018</v>
      </c>
      <c r="D4968">
        <f>MONTH(Table1[[#This Row],[Date]])</f>
        <v>11</v>
      </c>
      <c r="E4968" t="str">
        <f>TEXT(Table1[[#This Row],[Date]],"MMMM")</f>
        <v>November</v>
      </c>
      <c r="F4968">
        <v>217</v>
      </c>
      <c r="G4968">
        <v>27</v>
      </c>
      <c r="H4968" t="s">
        <v>37</v>
      </c>
      <c r="I4968" t="s">
        <v>40</v>
      </c>
      <c r="J4968">
        <v>394</v>
      </c>
      <c r="K4968" t="s">
        <v>21</v>
      </c>
      <c r="L4968">
        <v>5</v>
      </c>
      <c r="M4968" s="1">
        <v>94.421894989999998</v>
      </c>
      <c r="N4968" s="1">
        <f>Table1[[#This Row],[Quantity]]*Table1[[#This Row],[UnitPrice]]</f>
        <v>472.10947494999999</v>
      </c>
      <c r="O4968" t="s">
        <v>22</v>
      </c>
      <c r="P4968" t="b">
        <v>0</v>
      </c>
      <c r="Q4968">
        <v>47.210947500000003</v>
      </c>
      <c r="R4968" s="1">
        <f>Table1[[#This Row],[Sales]]-Table1[[#This Row],[DiscountAmount]]</f>
        <v>424.89852744999996</v>
      </c>
      <c r="S4968" t="b">
        <v>1</v>
      </c>
      <c r="T4968" t="s">
        <v>36</v>
      </c>
      <c r="U4968">
        <v>5</v>
      </c>
      <c r="V4968" t="b">
        <v>1</v>
      </c>
    </row>
    <row r="4969" spans="1:22" x14ac:dyDescent="0.3">
      <c r="A4969">
        <v>4968</v>
      </c>
      <c r="B4969" s="2">
        <v>43422</v>
      </c>
      <c r="C4969" s="19">
        <f>YEAR(Table1[[#This Row],[Date]])</f>
        <v>2018</v>
      </c>
      <c r="D4969">
        <f>MONTH(Table1[[#This Row],[Date]])</f>
        <v>11</v>
      </c>
      <c r="E4969" t="str">
        <f>TEXT(Table1[[#This Row],[Date]],"MMMM")</f>
        <v>November</v>
      </c>
      <c r="F4969">
        <v>307</v>
      </c>
      <c r="G4969">
        <v>45</v>
      </c>
      <c r="H4969" t="s">
        <v>37</v>
      </c>
      <c r="I4969" t="s">
        <v>51</v>
      </c>
      <c r="J4969">
        <v>400</v>
      </c>
      <c r="K4969" t="s">
        <v>34</v>
      </c>
      <c r="L4969">
        <v>5</v>
      </c>
      <c r="M4969" s="1">
        <v>39.311113749999997</v>
      </c>
      <c r="N4969" s="1">
        <f>Table1[[#This Row],[Quantity]]*Table1[[#This Row],[UnitPrice]]</f>
        <v>196.55556874999999</v>
      </c>
      <c r="O4969" t="s">
        <v>30</v>
      </c>
      <c r="P4969" t="b">
        <v>0</v>
      </c>
      <c r="Q4969">
        <v>0</v>
      </c>
      <c r="R4969" s="1">
        <f>Table1[[#This Row],[Sales]]-Table1[[#This Row],[DiscountAmount]]</f>
        <v>196.55556874999999</v>
      </c>
      <c r="S4969" t="b">
        <v>0</v>
      </c>
      <c r="T4969" t="s">
        <v>28</v>
      </c>
      <c r="U4969">
        <v>5</v>
      </c>
      <c r="V4969" t="b">
        <v>0</v>
      </c>
    </row>
    <row r="4970" spans="1:22" x14ac:dyDescent="0.3">
      <c r="A4970">
        <v>4969</v>
      </c>
      <c r="B4970" s="2">
        <v>44558</v>
      </c>
      <c r="C4970" s="19">
        <f>YEAR(Table1[[#This Row],[Date]])</f>
        <v>2021</v>
      </c>
      <c r="D4970">
        <f>MONTH(Table1[[#This Row],[Date]])</f>
        <v>12</v>
      </c>
      <c r="E4970" t="str">
        <f>TEXT(Table1[[#This Row],[Date]],"MMMM")</f>
        <v>December</v>
      </c>
      <c r="F4970">
        <v>147</v>
      </c>
      <c r="G4970">
        <v>54</v>
      </c>
      <c r="H4970" t="s">
        <v>37</v>
      </c>
      <c r="I4970" t="s">
        <v>53</v>
      </c>
      <c r="J4970">
        <v>972</v>
      </c>
      <c r="K4970" t="s">
        <v>26</v>
      </c>
      <c r="L4970">
        <v>1</v>
      </c>
      <c r="M4970" s="1">
        <v>53.982490329999997</v>
      </c>
      <c r="N4970" s="1">
        <f>Table1[[#This Row],[Quantity]]*Table1[[#This Row],[UnitPrice]]</f>
        <v>53.982490329999997</v>
      </c>
      <c r="O4970" t="s">
        <v>35</v>
      </c>
      <c r="P4970" t="b">
        <v>0</v>
      </c>
      <c r="Q4970">
        <v>0</v>
      </c>
      <c r="R4970" s="1">
        <f>Table1[[#This Row],[Sales]]-Table1[[#This Row],[DiscountAmount]]</f>
        <v>53.982490329999997</v>
      </c>
      <c r="S4970" t="b">
        <v>1</v>
      </c>
      <c r="T4970" t="s">
        <v>23</v>
      </c>
      <c r="U4970">
        <v>1</v>
      </c>
      <c r="V4970" t="b">
        <v>1</v>
      </c>
    </row>
    <row r="4971" spans="1:22" x14ac:dyDescent="0.3">
      <c r="A4971">
        <v>4970</v>
      </c>
      <c r="B4971" s="2">
        <v>44531</v>
      </c>
      <c r="C4971" s="19">
        <f>YEAR(Table1[[#This Row],[Date]])</f>
        <v>2021</v>
      </c>
      <c r="D4971">
        <f>MONTH(Table1[[#This Row],[Date]])</f>
        <v>12</v>
      </c>
      <c r="E4971" t="str">
        <f>TEXT(Table1[[#This Row],[Date]],"MMMM")</f>
        <v>December</v>
      </c>
      <c r="F4971">
        <v>352</v>
      </c>
      <c r="G4971">
        <v>63</v>
      </c>
      <c r="H4971" t="s">
        <v>19</v>
      </c>
      <c r="I4971" t="s">
        <v>40</v>
      </c>
      <c r="J4971">
        <v>563</v>
      </c>
      <c r="K4971" t="s">
        <v>34</v>
      </c>
      <c r="L4971">
        <v>3</v>
      </c>
      <c r="M4971" s="1">
        <v>73.159202100000002</v>
      </c>
      <c r="N4971" s="1">
        <f>Table1[[#This Row],[Quantity]]*Table1[[#This Row],[UnitPrice]]</f>
        <v>219.47760629999999</v>
      </c>
      <c r="O4971" t="s">
        <v>30</v>
      </c>
      <c r="P4971" t="b">
        <v>1</v>
      </c>
      <c r="Q4971">
        <v>21.947760630000001</v>
      </c>
      <c r="R4971" s="1">
        <f>Table1[[#This Row],[Sales]]-Table1[[#This Row],[DiscountAmount]]</f>
        <v>197.52984566999999</v>
      </c>
      <c r="S4971" t="b">
        <v>0</v>
      </c>
      <c r="T4971" t="s">
        <v>36</v>
      </c>
      <c r="U4971">
        <v>2</v>
      </c>
      <c r="V4971" t="b">
        <v>1</v>
      </c>
    </row>
    <row r="4972" spans="1:22" x14ac:dyDescent="0.3">
      <c r="A4972">
        <v>4971</v>
      </c>
      <c r="B4972" s="2">
        <v>45275</v>
      </c>
      <c r="C4972" s="19">
        <f>YEAR(Table1[[#This Row],[Date]])</f>
        <v>2023</v>
      </c>
      <c r="D4972">
        <f>MONTH(Table1[[#This Row],[Date]])</f>
        <v>12</v>
      </c>
      <c r="E4972" t="str">
        <f>TEXT(Table1[[#This Row],[Date]],"MMMM")</f>
        <v>December</v>
      </c>
      <c r="F4972">
        <v>98</v>
      </c>
      <c r="G4972">
        <v>50</v>
      </c>
      <c r="H4972" t="s">
        <v>19</v>
      </c>
      <c r="I4972" t="s">
        <v>52</v>
      </c>
      <c r="J4972">
        <v>492</v>
      </c>
      <c r="K4972" t="s">
        <v>21</v>
      </c>
      <c r="L4972">
        <v>2</v>
      </c>
      <c r="M4972" s="1">
        <v>30.337347000000001</v>
      </c>
      <c r="N4972" s="1">
        <f>Table1[[#This Row],[Quantity]]*Table1[[#This Row],[UnitPrice]]</f>
        <v>60.674694000000002</v>
      </c>
      <c r="O4972" t="s">
        <v>32</v>
      </c>
      <c r="P4972" t="b">
        <v>0</v>
      </c>
      <c r="Q4972">
        <v>6.0674694010000003</v>
      </c>
      <c r="R4972" s="1">
        <f>Table1[[#This Row],[Sales]]-Table1[[#This Row],[DiscountAmount]]</f>
        <v>54.607224599000006</v>
      </c>
      <c r="S4972" t="b">
        <v>0</v>
      </c>
      <c r="T4972" t="s">
        <v>36</v>
      </c>
      <c r="U4972">
        <v>1</v>
      </c>
      <c r="V4972" t="b">
        <v>1</v>
      </c>
    </row>
    <row r="4973" spans="1:22" x14ac:dyDescent="0.3">
      <c r="A4973">
        <v>4972</v>
      </c>
      <c r="B4973" s="2">
        <v>43829</v>
      </c>
      <c r="C4973" s="19">
        <f>YEAR(Table1[[#This Row],[Date]])</f>
        <v>2019</v>
      </c>
      <c r="D4973">
        <f>MONTH(Table1[[#This Row],[Date]])</f>
        <v>12</v>
      </c>
      <c r="E4973" t="str">
        <f>TEXT(Table1[[#This Row],[Date]],"MMMM")</f>
        <v>December</v>
      </c>
      <c r="F4973">
        <v>181</v>
      </c>
      <c r="G4973">
        <v>44</v>
      </c>
      <c r="H4973" t="s">
        <v>37</v>
      </c>
      <c r="I4973" t="s">
        <v>25</v>
      </c>
      <c r="J4973">
        <v>132</v>
      </c>
      <c r="K4973" t="s">
        <v>43</v>
      </c>
      <c r="L4973">
        <v>5</v>
      </c>
      <c r="M4973" s="1">
        <v>12.91882219</v>
      </c>
      <c r="N4973" s="1">
        <f>Table1[[#This Row],[Quantity]]*Table1[[#This Row],[UnitPrice]]</f>
        <v>64.594110950000001</v>
      </c>
      <c r="O4973" t="s">
        <v>32</v>
      </c>
      <c r="P4973" t="b">
        <v>1</v>
      </c>
      <c r="Q4973">
        <v>0</v>
      </c>
      <c r="R4973" s="1">
        <f>Table1[[#This Row],[Sales]]-Table1[[#This Row],[DiscountAmount]]</f>
        <v>64.594110950000001</v>
      </c>
      <c r="S4973" t="b">
        <v>0</v>
      </c>
      <c r="T4973" t="s">
        <v>28</v>
      </c>
      <c r="U4973">
        <v>4</v>
      </c>
      <c r="V4973" t="b">
        <v>0</v>
      </c>
    </row>
    <row r="4974" spans="1:22" x14ac:dyDescent="0.3">
      <c r="A4974">
        <v>4973</v>
      </c>
      <c r="B4974" s="2">
        <v>43814</v>
      </c>
      <c r="C4974" s="19">
        <f>YEAR(Table1[[#This Row],[Date]])</f>
        <v>2019</v>
      </c>
      <c r="D4974">
        <f>MONTH(Table1[[#This Row],[Date]])</f>
        <v>12</v>
      </c>
      <c r="E4974" t="str">
        <f>TEXT(Table1[[#This Row],[Date]],"MMMM")</f>
        <v>December</v>
      </c>
      <c r="F4974">
        <v>337</v>
      </c>
      <c r="G4974">
        <v>57</v>
      </c>
      <c r="H4974" t="s">
        <v>24</v>
      </c>
      <c r="I4974" t="s">
        <v>47</v>
      </c>
      <c r="J4974">
        <v>512</v>
      </c>
      <c r="K4974" t="s">
        <v>34</v>
      </c>
      <c r="L4974">
        <v>2</v>
      </c>
      <c r="M4974" s="1">
        <v>56.769903769999999</v>
      </c>
      <c r="N4974" s="1">
        <f>Table1[[#This Row],[Quantity]]*Table1[[#This Row],[UnitPrice]]</f>
        <v>113.53980754</v>
      </c>
      <c r="O4974" t="s">
        <v>32</v>
      </c>
      <c r="P4974" t="b">
        <v>0</v>
      </c>
      <c r="Q4974">
        <v>11.35398075</v>
      </c>
      <c r="R4974" s="1">
        <f>Table1[[#This Row],[Sales]]-Table1[[#This Row],[DiscountAmount]]</f>
        <v>102.18582678999999</v>
      </c>
      <c r="S4974" t="b">
        <v>0</v>
      </c>
      <c r="T4974" t="s">
        <v>36</v>
      </c>
      <c r="U4974">
        <v>3</v>
      </c>
      <c r="V4974" t="b">
        <v>1</v>
      </c>
    </row>
    <row r="4975" spans="1:22" x14ac:dyDescent="0.3">
      <c r="A4975">
        <v>4974</v>
      </c>
      <c r="B4975" s="2">
        <v>43452</v>
      </c>
      <c r="C4975" s="19">
        <f>YEAR(Table1[[#This Row],[Date]])</f>
        <v>2018</v>
      </c>
      <c r="D4975">
        <f>MONTH(Table1[[#This Row],[Date]])</f>
        <v>12</v>
      </c>
      <c r="E4975" t="str">
        <f>TEXT(Table1[[#This Row],[Date]],"MMMM")</f>
        <v>December</v>
      </c>
      <c r="F4975">
        <v>301</v>
      </c>
      <c r="G4975">
        <v>48</v>
      </c>
      <c r="H4975" t="s">
        <v>19</v>
      </c>
      <c r="I4975" t="s">
        <v>48</v>
      </c>
      <c r="J4975">
        <v>180</v>
      </c>
      <c r="K4975" t="s">
        <v>43</v>
      </c>
      <c r="L4975">
        <v>5</v>
      </c>
      <c r="M4975" s="1">
        <v>31.50834661</v>
      </c>
      <c r="N4975" s="1">
        <f>Table1[[#This Row],[Quantity]]*Table1[[#This Row],[UnitPrice]]</f>
        <v>157.54173305</v>
      </c>
      <c r="O4975" t="s">
        <v>35</v>
      </c>
      <c r="P4975" t="b">
        <v>1</v>
      </c>
      <c r="Q4975">
        <v>0</v>
      </c>
      <c r="R4975" s="1">
        <f>Table1[[#This Row],[Sales]]-Table1[[#This Row],[DiscountAmount]]</f>
        <v>157.54173305</v>
      </c>
      <c r="S4975" t="b">
        <v>1</v>
      </c>
      <c r="T4975" t="s">
        <v>23</v>
      </c>
      <c r="U4975">
        <v>2</v>
      </c>
      <c r="V4975" t="b">
        <v>1</v>
      </c>
    </row>
    <row r="4976" spans="1:22" x14ac:dyDescent="0.3">
      <c r="A4976">
        <v>4975</v>
      </c>
      <c r="B4976" s="2">
        <v>43822</v>
      </c>
      <c r="C4976" s="19">
        <f>YEAR(Table1[[#This Row],[Date]])</f>
        <v>2019</v>
      </c>
      <c r="D4976">
        <f>MONTH(Table1[[#This Row],[Date]])</f>
        <v>12</v>
      </c>
      <c r="E4976" t="str">
        <f>TEXT(Table1[[#This Row],[Date]],"MMMM")</f>
        <v>December</v>
      </c>
      <c r="F4976">
        <v>86</v>
      </c>
      <c r="G4976">
        <v>20</v>
      </c>
      <c r="H4976" t="s">
        <v>37</v>
      </c>
      <c r="I4976" t="s">
        <v>27</v>
      </c>
      <c r="J4976">
        <v>197</v>
      </c>
      <c r="K4976" t="s">
        <v>34</v>
      </c>
      <c r="L4976">
        <v>2</v>
      </c>
      <c r="M4976" s="1">
        <v>62.464334819999998</v>
      </c>
      <c r="N4976" s="1">
        <f>Table1[[#This Row],[Quantity]]*Table1[[#This Row],[UnitPrice]]</f>
        <v>124.92866964</v>
      </c>
      <c r="O4976" t="s">
        <v>22</v>
      </c>
      <c r="P4976" t="b">
        <v>1</v>
      </c>
      <c r="Q4976">
        <v>0</v>
      </c>
      <c r="R4976" s="1">
        <f>Table1[[#This Row],[Sales]]-Table1[[#This Row],[DiscountAmount]]</f>
        <v>124.92866964</v>
      </c>
      <c r="S4976" t="b">
        <v>0</v>
      </c>
      <c r="T4976" t="s">
        <v>23</v>
      </c>
      <c r="U4976">
        <v>4</v>
      </c>
      <c r="V4976" t="b">
        <v>0</v>
      </c>
    </row>
    <row r="4977" spans="1:22" x14ac:dyDescent="0.3">
      <c r="A4977">
        <v>4976</v>
      </c>
      <c r="B4977" s="2">
        <v>43425</v>
      </c>
      <c r="C4977" s="19">
        <f>YEAR(Table1[[#This Row],[Date]])</f>
        <v>2018</v>
      </c>
      <c r="D4977">
        <f>MONTH(Table1[[#This Row],[Date]])</f>
        <v>11</v>
      </c>
      <c r="E4977" t="str">
        <f>TEXT(Table1[[#This Row],[Date]],"MMMM")</f>
        <v>November</v>
      </c>
      <c r="F4977">
        <v>292</v>
      </c>
      <c r="G4977">
        <v>52</v>
      </c>
      <c r="H4977" t="s">
        <v>19</v>
      </c>
      <c r="I4977" t="s">
        <v>40</v>
      </c>
      <c r="J4977">
        <v>309</v>
      </c>
      <c r="K4977" t="s">
        <v>39</v>
      </c>
      <c r="L4977">
        <v>4</v>
      </c>
      <c r="M4977" s="1">
        <v>50.211511700000003</v>
      </c>
      <c r="N4977" s="1">
        <f>Table1[[#This Row],[Quantity]]*Table1[[#This Row],[UnitPrice]]</f>
        <v>200.84604680000001</v>
      </c>
      <c r="O4977" t="s">
        <v>30</v>
      </c>
      <c r="P4977" t="b">
        <v>0</v>
      </c>
      <c r="Q4977">
        <v>0</v>
      </c>
      <c r="R4977" s="1">
        <f>Table1[[#This Row],[Sales]]-Table1[[#This Row],[DiscountAmount]]</f>
        <v>200.84604680000001</v>
      </c>
      <c r="S4977" t="b">
        <v>0</v>
      </c>
      <c r="T4977" t="s">
        <v>28</v>
      </c>
      <c r="U4977">
        <v>3</v>
      </c>
      <c r="V4977" t="b">
        <v>1</v>
      </c>
    </row>
    <row r="4978" spans="1:22" x14ac:dyDescent="0.3">
      <c r="A4978">
        <v>4977</v>
      </c>
      <c r="B4978" s="2">
        <v>44878</v>
      </c>
      <c r="C4978" s="19">
        <f>YEAR(Table1[[#This Row],[Date]])</f>
        <v>2022</v>
      </c>
      <c r="D4978">
        <f>MONTH(Table1[[#This Row],[Date]])</f>
        <v>11</v>
      </c>
      <c r="E4978" t="str">
        <f>TEXT(Table1[[#This Row],[Date]],"MMMM")</f>
        <v>November</v>
      </c>
      <c r="F4978">
        <v>372</v>
      </c>
      <c r="G4978">
        <v>20</v>
      </c>
      <c r="H4978" t="s">
        <v>19</v>
      </c>
      <c r="I4978" t="s">
        <v>53</v>
      </c>
      <c r="J4978">
        <v>258</v>
      </c>
      <c r="K4978" t="s">
        <v>43</v>
      </c>
      <c r="L4978">
        <v>5</v>
      </c>
      <c r="M4978" s="1">
        <v>93.566168759999996</v>
      </c>
      <c r="N4978" s="1">
        <f>Table1[[#This Row],[Quantity]]*Table1[[#This Row],[UnitPrice]]</f>
        <v>467.83084379999997</v>
      </c>
      <c r="O4978" t="s">
        <v>35</v>
      </c>
      <c r="P4978" t="b">
        <v>1</v>
      </c>
      <c r="Q4978">
        <v>0</v>
      </c>
      <c r="R4978" s="1">
        <f>Table1[[#This Row],[Sales]]-Table1[[#This Row],[DiscountAmount]]</f>
        <v>467.83084379999997</v>
      </c>
      <c r="S4978" t="b">
        <v>1</v>
      </c>
      <c r="T4978" t="s">
        <v>23</v>
      </c>
      <c r="U4978">
        <v>3</v>
      </c>
      <c r="V4978" t="b">
        <v>1</v>
      </c>
    </row>
    <row r="4979" spans="1:22" x14ac:dyDescent="0.3">
      <c r="A4979">
        <v>4978</v>
      </c>
      <c r="B4979" s="2">
        <v>45267</v>
      </c>
      <c r="C4979" s="19">
        <f>YEAR(Table1[[#This Row],[Date]])</f>
        <v>2023</v>
      </c>
      <c r="D4979">
        <f>MONTH(Table1[[#This Row],[Date]])</f>
        <v>12</v>
      </c>
      <c r="E4979" t="str">
        <f>TEXT(Table1[[#This Row],[Date]],"MMMM")</f>
        <v>December</v>
      </c>
      <c r="F4979">
        <v>309</v>
      </c>
      <c r="G4979">
        <v>30</v>
      </c>
      <c r="H4979" t="s">
        <v>19</v>
      </c>
      <c r="I4979" t="s">
        <v>42</v>
      </c>
      <c r="J4979">
        <v>974</v>
      </c>
      <c r="K4979" t="s">
        <v>39</v>
      </c>
      <c r="L4979">
        <v>2</v>
      </c>
      <c r="M4979" s="1">
        <v>68.572032919999998</v>
      </c>
      <c r="N4979" s="1">
        <f>Table1[[#This Row],[Quantity]]*Table1[[#This Row],[UnitPrice]]</f>
        <v>137.14406584</v>
      </c>
      <c r="O4979" t="s">
        <v>35</v>
      </c>
      <c r="P4979" t="b">
        <v>0</v>
      </c>
      <c r="Q4979">
        <v>13.71440658</v>
      </c>
      <c r="R4979" s="1">
        <f>Table1[[#This Row],[Sales]]-Table1[[#This Row],[DiscountAmount]]</f>
        <v>123.42965925999999</v>
      </c>
      <c r="S4979" t="b">
        <v>1</v>
      </c>
      <c r="T4979" t="s">
        <v>36</v>
      </c>
      <c r="U4979">
        <v>1</v>
      </c>
      <c r="V4979" t="b">
        <v>0</v>
      </c>
    </row>
    <row r="4980" spans="1:22" x14ac:dyDescent="0.3">
      <c r="A4980">
        <v>4979</v>
      </c>
      <c r="B4980" s="2">
        <v>44910</v>
      </c>
      <c r="C4980" s="19">
        <f>YEAR(Table1[[#This Row],[Date]])</f>
        <v>2022</v>
      </c>
      <c r="D4980">
        <f>MONTH(Table1[[#This Row],[Date]])</f>
        <v>12</v>
      </c>
      <c r="E4980" t="str">
        <f>TEXT(Table1[[#This Row],[Date]],"MMMM")</f>
        <v>December</v>
      </c>
      <c r="F4980">
        <v>415</v>
      </c>
      <c r="G4980">
        <v>27</v>
      </c>
      <c r="H4980" t="s">
        <v>19</v>
      </c>
      <c r="I4980" t="s">
        <v>31</v>
      </c>
      <c r="J4980">
        <v>495</v>
      </c>
      <c r="K4980" t="s">
        <v>26</v>
      </c>
      <c r="L4980">
        <v>1</v>
      </c>
      <c r="M4980" s="1">
        <v>54.972613359999997</v>
      </c>
      <c r="N4980" s="1">
        <f>Table1[[#This Row],[Quantity]]*Table1[[#This Row],[UnitPrice]]</f>
        <v>54.972613359999997</v>
      </c>
      <c r="O4980" t="s">
        <v>35</v>
      </c>
      <c r="P4980" t="b">
        <v>1</v>
      </c>
      <c r="Q4980">
        <v>0</v>
      </c>
      <c r="R4980" s="1">
        <f>Table1[[#This Row],[Sales]]-Table1[[#This Row],[DiscountAmount]]</f>
        <v>54.972613359999997</v>
      </c>
      <c r="S4980" t="b">
        <v>0</v>
      </c>
      <c r="T4980" t="s">
        <v>28</v>
      </c>
      <c r="U4980">
        <v>5</v>
      </c>
      <c r="V4980" t="b">
        <v>0</v>
      </c>
    </row>
    <row r="4981" spans="1:22" x14ac:dyDescent="0.3">
      <c r="A4981">
        <v>4980</v>
      </c>
      <c r="B4981" s="2">
        <v>44511</v>
      </c>
      <c r="C4981" s="19">
        <f>YEAR(Table1[[#This Row],[Date]])</f>
        <v>2021</v>
      </c>
      <c r="D4981">
        <f>MONTH(Table1[[#This Row],[Date]])</f>
        <v>11</v>
      </c>
      <c r="E4981" t="str">
        <f>TEXT(Table1[[#This Row],[Date]],"MMMM")</f>
        <v>November</v>
      </c>
      <c r="F4981">
        <v>8</v>
      </c>
      <c r="G4981">
        <v>55</v>
      </c>
      <c r="H4981" t="s">
        <v>37</v>
      </c>
      <c r="I4981" t="s">
        <v>41</v>
      </c>
      <c r="J4981">
        <v>305</v>
      </c>
      <c r="K4981" t="s">
        <v>26</v>
      </c>
      <c r="L4981">
        <v>5</v>
      </c>
      <c r="M4981" s="1">
        <v>37.8684692</v>
      </c>
      <c r="N4981" s="1">
        <f>Table1[[#This Row],[Quantity]]*Table1[[#This Row],[UnitPrice]]</f>
        <v>189.34234599999999</v>
      </c>
      <c r="O4981" t="s">
        <v>35</v>
      </c>
      <c r="P4981" t="b">
        <v>1</v>
      </c>
      <c r="Q4981">
        <v>18.9342346</v>
      </c>
      <c r="R4981" s="1">
        <f>Table1[[#This Row],[Sales]]-Table1[[#This Row],[DiscountAmount]]</f>
        <v>170.4081114</v>
      </c>
      <c r="S4981" t="b">
        <v>0</v>
      </c>
      <c r="T4981" t="s">
        <v>36</v>
      </c>
      <c r="U4981">
        <v>3</v>
      </c>
      <c r="V4981" t="b">
        <v>1</v>
      </c>
    </row>
    <row r="4982" spans="1:22" x14ac:dyDescent="0.3">
      <c r="A4982">
        <v>4981</v>
      </c>
      <c r="B4982" s="2">
        <v>44549</v>
      </c>
      <c r="C4982" s="19">
        <f>YEAR(Table1[[#This Row],[Date]])</f>
        <v>2021</v>
      </c>
      <c r="D4982">
        <f>MONTH(Table1[[#This Row],[Date]])</f>
        <v>12</v>
      </c>
      <c r="E4982" t="str">
        <f>TEXT(Table1[[#This Row],[Date]],"MMMM")</f>
        <v>December</v>
      </c>
      <c r="F4982">
        <v>439</v>
      </c>
      <c r="G4982">
        <v>55</v>
      </c>
      <c r="H4982" t="s">
        <v>19</v>
      </c>
      <c r="I4982" t="s">
        <v>46</v>
      </c>
      <c r="J4982">
        <v>490</v>
      </c>
      <c r="K4982" t="s">
        <v>26</v>
      </c>
      <c r="L4982">
        <v>2</v>
      </c>
      <c r="M4982" s="1">
        <v>81.685096400000006</v>
      </c>
      <c r="N4982" s="1">
        <f>Table1[[#This Row],[Quantity]]*Table1[[#This Row],[UnitPrice]]</f>
        <v>163.37019280000001</v>
      </c>
      <c r="O4982" t="s">
        <v>30</v>
      </c>
      <c r="P4982" t="b">
        <v>0</v>
      </c>
      <c r="Q4982">
        <v>0</v>
      </c>
      <c r="R4982" s="1">
        <f>Table1[[#This Row],[Sales]]-Table1[[#This Row],[DiscountAmount]]</f>
        <v>163.37019280000001</v>
      </c>
      <c r="S4982" t="b">
        <v>0</v>
      </c>
      <c r="T4982" t="s">
        <v>28</v>
      </c>
      <c r="U4982">
        <v>1</v>
      </c>
      <c r="V4982" t="b">
        <v>0</v>
      </c>
    </row>
    <row r="4983" spans="1:22" x14ac:dyDescent="0.3">
      <c r="A4983">
        <v>4982</v>
      </c>
      <c r="B4983" s="2">
        <v>43417</v>
      </c>
      <c r="C4983" s="19">
        <f>YEAR(Table1[[#This Row],[Date]])</f>
        <v>2018</v>
      </c>
      <c r="D4983">
        <f>MONTH(Table1[[#This Row],[Date]])</f>
        <v>11</v>
      </c>
      <c r="E4983" t="str">
        <f>TEXT(Table1[[#This Row],[Date]],"MMMM")</f>
        <v>November</v>
      </c>
      <c r="F4983">
        <v>294</v>
      </c>
      <c r="G4983">
        <v>46</v>
      </c>
      <c r="H4983" t="s">
        <v>24</v>
      </c>
      <c r="I4983" t="s">
        <v>51</v>
      </c>
      <c r="J4983">
        <v>564</v>
      </c>
      <c r="K4983" t="s">
        <v>43</v>
      </c>
      <c r="L4983">
        <v>3</v>
      </c>
      <c r="M4983" s="1">
        <v>30.304863340000001</v>
      </c>
      <c r="N4983" s="1">
        <f>Table1[[#This Row],[Quantity]]*Table1[[#This Row],[UnitPrice]]</f>
        <v>90.914590020000006</v>
      </c>
      <c r="O4983" t="s">
        <v>35</v>
      </c>
      <c r="P4983" t="b">
        <v>1</v>
      </c>
      <c r="Q4983">
        <v>0</v>
      </c>
      <c r="R4983" s="1">
        <f>Table1[[#This Row],[Sales]]-Table1[[#This Row],[DiscountAmount]]</f>
        <v>90.914590020000006</v>
      </c>
      <c r="S4983" t="b">
        <v>0</v>
      </c>
      <c r="T4983" t="s">
        <v>23</v>
      </c>
      <c r="U4983">
        <v>1</v>
      </c>
      <c r="V4983" t="b">
        <v>1</v>
      </c>
    </row>
    <row r="4984" spans="1:22" x14ac:dyDescent="0.3">
      <c r="A4984">
        <v>4983</v>
      </c>
      <c r="B4984" s="2">
        <v>43796</v>
      </c>
      <c r="C4984" s="19">
        <f>YEAR(Table1[[#This Row],[Date]])</f>
        <v>2019</v>
      </c>
      <c r="D4984">
        <f>MONTH(Table1[[#This Row],[Date]])</f>
        <v>11</v>
      </c>
      <c r="E4984" t="str">
        <f>TEXT(Table1[[#This Row],[Date]],"MMMM")</f>
        <v>November</v>
      </c>
      <c r="F4984">
        <v>5</v>
      </c>
      <c r="G4984">
        <v>46</v>
      </c>
      <c r="H4984" t="s">
        <v>24</v>
      </c>
      <c r="I4984" t="s">
        <v>38</v>
      </c>
      <c r="J4984">
        <v>781</v>
      </c>
      <c r="K4984" t="s">
        <v>26</v>
      </c>
      <c r="L4984">
        <v>4</v>
      </c>
      <c r="M4984" s="1">
        <v>80.575171839999996</v>
      </c>
      <c r="N4984" s="1">
        <f>Table1[[#This Row],[Quantity]]*Table1[[#This Row],[UnitPrice]]</f>
        <v>322.30068735999998</v>
      </c>
      <c r="O4984" t="s">
        <v>22</v>
      </c>
      <c r="P4984" t="b">
        <v>0</v>
      </c>
      <c r="Q4984">
        <v>32.23006874</v>
      </c>
      <c r="R4984" s="1">
        <f>Table1[[#This Row],[Sales]]-Table1[[#This Row],[DiscountAmount]]</f>
        <v>290.07061862</v>
      </c>
      <c r="S4984" t="b">
        <v>0</v>
      </c>
      <c r="T4984" t="s">
        <v>36</v>
      </c>
      <c r="U4984">
        <v>4</v>
      </c>
      <c r="V4984" t="b">
        <v>0</v>
      </c>
    </row>
    <row r="4985" spans="1:22" x14ac:dyDescent="0.3">
      <c r="A4985">
        <v>4984</v>
      </c>
      <c r="B4985" s="2">
        <v>45245</v>
      </c>
      <c r="C4985" s="19">
        <f>YEAR(Table1[[#This Row],[Date]])</f>
        <v>2023</v>
      </c>
      <c r="D4985">
        <f>MONTH(Table1[[#This Row],[Date]])</f>
        <v>11</v>
      </c>
      <c r="E4985" t="str">
        <f>TEXT(Table1[[#This Row],[Date]],"MMMM")</f>
        <v>November</v>
      </c>
      <c r="F4985">
        <v>49</v>
      </c>
      <c r="G4985">
        <v>66</v>
      </c>
      <c r="H4985" t="s">
        <v>37</v>
      </c>
      <c r="I4985" t="s">
        <v>50</v>
      </c>
      <c r="J4985">
        <v>787</v>
      </c>
      <c r="K4985" t="s">
        <v>26</v>
      </c>
      <c r="L4985">
        <v>3</v>
      </c>
      <c r="M4985" s="1">
        <v>18.167812090000002</v>
      </c>
      <c r="N4985" s="1">
        <f>Table1[[#This Row],[Quantity]]*Table1[[#This Row],[UnitPrice]]</f>
        <v>54.503436270000009</v>
      </c>
      <c r="O4985" t="s">
        <v>22</v>
      </c>
      <c r="P4985" t="b">
        <v>0</v>
      </c>
      <c r="Q4985">
        <v>0</v>
      </c>
      <c r="R4985" s="1">
        <f>Table1[[#This Row],[Sales]]-Table1[[#This Row],[DiscountAmount]]</f>
        <v>54.503436270000009</v>
      </c>
      <c r="S4985" t="b">
        <v>0</v>
      </c>
      <c r="T4985" t="s">
        <v>23</v>
      </c>
      <c r="U4985">
        <v>5</v>
      </c>
      <c r="V4985" t="b">
        <v>0</v>
      </c>
    </row>
    <row r="4986" spans="1:22" x14ac:dyDescent="0.3">
      <c r="A4986">
        <v>4985</v>
      </c>
      <c r="B4986" s="2">
        <v>44162</v>
      </c>
      <c r="C4986" s="19">
        <f>YEAR(Table1[[#This Row],[Date]])</f>
        <v>2020</v>
      </c>
      <c r="D4986">
        <f>MONTH(Table1[[#This Row],[Date]])</f>
        <v>11</v>
      </c>
      <c r="E4986" t="str">
        <f>TEXT(Table1[[#This Row],[Date]],"MMMM")</f>
        <v>November</v>
      </c>
      <c r="F4986">
        <v>447</v>
      </c>
      <c r="G4986">
        <v>68</v>
      </c>
      <c r="H4986" t="s">
        <v>24</v>
      </c>
      <c r="I4986" t="s">
        <v>45</v>
      </c>
      <c r="J4986">
        <v>334</v>
      </c>
      <c r="K4986" t="s">
        <v>43</v>
      </c>
      <c r="L4986">
        <v>1</v>
      </c>
      <c r="M4986" s="1">
        <v>91.724868110000003</v>
      </c>
      <c r="N4986" s="1">
        <f>Table1[[#This Row],[Quantity]]*Table1[[#This Row],[UnitPrice]]</f>
        <v>91.724868110000003</v>
      </c>
      <c r="O4986" t="s">
        <v>35</v>
      </c>
      <c r="P4986" t="b">
        <v>0</v>
      </c>
      <c r="Q4986">
        <v>9.1724868110000006</v>
      </c>
      <c r="R4986" s="1">
        <f>Table1[[#This Row],[Sales]]-Table1[[#This Row],[DiscountAmount]]</f>
        <v>82.552381299000004</v>
      </c>
      <c r="S4986" t="b">
        <v>0</v>
      </c>
      <c r="T4986" t="s">
        <v>36</v>
      </c>
      <c r="U4986">
        <v>4</v>
      </c>
      <c r="V4986" t="b">
        <v>0</v>
      </c>
    </row>
    <row r="4987" spans="1:22" x14ac:dyDescent="0.3">
      <c r="A4987">
        <v>4986</v>
      </c>
      <c r="B4987" s="2">
        <v>44504</v>
      </c>
      <c r="C4987" s="19">
        <f>YEAR(Table1[[#This Row],[Date]])</f>
        <v>2021</v>
      </c>
      <c r="D4987">
        <f>MONTH(Table1[[#This Row],[Date]])</f>
        <v>11</v>
      </c>
      <c r="E4987" t="str">
        <f>TEXT(Table1[[#This Row],[Date]],"MMMM")</f>
        <v>November</v>
      </c>
      <c r="F4987">
        <v>492</v>
      </c>
      <c r="G4987">
        <v>27</v>
      </c>
      <c r="H4987" t="s">
        <v>24</v>
      </c>
      <c r="I4987" t="s">
        <v>53</v>
      </c>
      <c r="J4987">
        <v>917</v>
      </c>
      <c r="K4987" t="s">
        <v>43</v>
      </c>
      <c r="L4987">
        <v>3</v>
      </c>
      <c r="M4987" s="1">
        <v>77.015010340000003</v>
      </c>
      <c r="N4987" s="1">
        <f>Table1[[#This Row],[Quantity]]*Table1[[#This Row],[UnitPrice]]</f>
        <v>231.04503102000001</v>
      </c>
      <c r="O4987" t="s">
        <v>22</v>
      </c>
      <c r="P4987" t="b">
        <v>0</v>
      </c>
      <c r="Q4987">
        <v>23.104503099999999</v>
      </c>
      <c r="R4987" s="1">
        <f>Table1[[#This Row],[Sales]]-Table1[[#This Row],[DiscountAmount]]</f>
        <v>207.94052792000002</v>
      </c>
      <c r="S4987" t="b">
        <v>1</v>
      </c>
      <c r="T4987" t="s">
        <v>36</v>
      </c>
      <c r="U4987">
        <v>2</v>
      </c>
      <c r="V4987" t="b">
        <v>0</v>
      </c>
    </row>
    <row r="4988" spans="1:22" x14ac:dyDescent="0.3">
      <c r="A4988">
        <v>4987</v>
      </c>
      <c r="B4988" s="2">
        <v>43464</v>
      </c>
      <c r="C4988" s="19">
        <f>YEAR(Table1[[#This Row],[Date]])</f>
        <v>2018</v>
      </c>
      <c r="D4988">
        <f>MONTH(Table1[[#This Row],[Date]])</f>
        <v>12</v>
      </c>
      <c r="E4988" t="str">
        <f>TEXT(Table1[[#This Row],[Date]],"MMMM")</f>
        <v>December</v>
      </c>
      <c r="F4988">
        <v>262</v>
      </c>
      <c r="G4988">
        <v>54</v>
      </c>
      <c r="H4988" t="s">
        <v>37</v>
      </c>
      <c r="I4988" t="s">
        <v>25</v>
      </c>
      <c r="J4988">
        <v>332</v>
      </c>
      <c r="K4988" t="s">
        <v>43</v>
      </c>
      <c r="L4988">
        <v>4</v>
      </c>
      <c r="M4988" s="1">
        <v>95.184873809999999</v>
      </c>
      <c r="N4988" s="1">
        <f>Table1[[#This Row],[Quantity]]*Table1[[#This Row],[UnitPrice]]</f>
        <v>380.73949524</v>
      </c>
      <c r="O4988" t="s">
        <v>32</v>
      </c>
      <c r="P4988" t="b">
        <v>0</v>
      </c>
      <c r="Q4988">
        <v>0</v>
      </c>
      <c r="R4988" s="1">
        <f>Table1[[#This Row],[Sales]]-Table1[[#This Row],[DiscountAmount]]</f>
        <v>380.73949524</v>
      </c>
      <c r="S4988" t="b">
        <v>0</v>
      </c>
      <c r="T4988" t="s">
        <v>23</v>
      </c>
      <c r="U4988">
        <v>1</v>
      </c>
      <c r="V4988" t="b">
        <v>0</v>
      </c>
    </row>
    <row r="4989" spans="1:22" x14ac:dyDescent="0.3">
      <c r="A4989">
        <v>4988</v>
      </c>
      <c r="B4989" s="2">
        <v>44550</v>
      </c>
      <c r="C4989" s="19">
        <f>YEAR(Table1[[#This Row],[Date]])</f>
        <v>2021</v>
      </c>
      <c r="D4989">
        <f>MONTH(Table1[[#This Row],[Date]])</f>
        <v>12</v>
      </c>
      <c r="E4989" t="str">
        <f>TEXT(Table1[[#This Row],[Date]],"MMMM")</f>
        <v>December</v>
      </c>
      <c r="F4989">
        <v>371</v>
      </c>
      <c r="G4989">
        <v>32</v>
      </c>
      <c r="H4989" t="s">
        <v>37</v>
      </c>
      <c r="I4989" t="s">
        <v>31</v>
      </c>
      <c r="J4989">
        <v>989</v>
      </c>
      <c r="K4989" t="s">
        <v>21</v>
      </c>
      <c r="L4989">
        <v>3</v>
      </c>
      <c r="M4989" s="1">
        <v>32.36663016</v>
      </c>
      <c r="N4989" s="1">
        <f>Table1[[#This Row],[Quantity]]*Table1[[#This Row],[UnitPrice]]</f>
        <v>97.099890479999999</v>
      </c>
      <c r="O4989" t="s">
        <v>22</v>
      </c>
      <c r="P4989" t="b">
        <v>1</v>
      </c>
      <c r="Q4989">
        <v>0</v>
      </c>
      <c r="R4989" s="1">
        <f>Table1[[#This Row],[Sales]]-Table1[[#This Row],[DiscountAmount]]</f>
        <v>97.099890479999999</v>
      </c>
      <c r="S4989" t="b">
        <v>1</v>
      </c>
      <c r="T4989" t="s">
        <v>28</v>
      </c>
      <c r="U4989">
        <v>3</v>
      </c>
      <c r="V4989" t="b">
        <v>0</v>
      </c>
    </row>
    <row r="4990" spans="1:22" x14ac:dyDescent="0.3">
      <c r="A4990">
        <v>4989</v>
      </c>
      <c r="B4990" s="2">
        <v>45232</v>
      </c>
      <c r="C4990" s="19">
        <f>YEAR(Table1[[#This Row],[Date]])</f>
        <v>2023</v>
      </c>
      <c r="D4990">
        <f>MONTH(Table1[[#This Row],[Date]])</f>
        <v>11</v>
      </c>
      <c r="E4990" t="str">
        <f>TEXT(Table1[[#This Row],[Date]],"MMMM")</f>
        <v>November</v>
      </c>
      <c r="F4990">
        <v>372</v>
      </c>
      <c r="G4990">
        <v>34</v>
      </c>
      <c r="H4990" t="s">
        <v>19</v>
      </c>
      <c r="I4990" t="s">
        <v>46</v>
      </c>
      <c r="J4990">
        <v>428</v>
      </c>
      <c r="K4990" t="s">
        <v>43</v>
      </c>
      <c r="L4990">
        <v>3</v>
      </c>
      <c r="M4990" s="1">
        <v>94.520743100000004</v>
      </c>
      <c r="N4990" s="1">
        <f>Table1[[#This Row],[Quantity]]*Table1[[#This Row],[UnitPrice]]</f>
        <v>283.56222930000001</v>
      </c>
      <c r="O4990" t="s">
        <v>30</v>
      </c>
      <c r="P4990" t="b">
        <v>1</v>
      </c>
      <c r="Q4990">
        <v>28.356222930000001</v>
      </c>
      <c r="R4990" s="1">
        <f>Table1[[#This Row],[Sales]]-Table1[[#This Row],[DiscountAmount]]</f>
        <v>255.20600637000001</v>
      </c>
      <c r="S4990" t="b">
        <v>0</v>
      </c>
      <c r="T4990" t="s">
        <v>36</v>
      </c>
      <c r="U4990">
        <v>4</v>
      </c>
      <c r="V4990" t="b">
        <v>1</v>
      </c>
    </row>
    <row r="4991" spans="1:22" x14ac:dyDescent="0.3">
      <c r="A4991">
        <v>4990</v>
      </c>
      <c r="B4991" s="2">
        <v>43419</v>
      </c>
      <c r="C4991" s="19">
        <f>YEAR(Table1[[#This Row],[Date]])</f>
        <v>2018</v>
      </c>
      <c r="D4991">
        <f>MONTH(Table1[[#This Row],[Date]])</f>
        <v>11</v>
      </c>
      <c r="E4991" t="str">
        <f>TEXT(Table1[[#This Row],[Date]],"MMMM")</f>
        <v>November</v>
      </c>
      <c r="F4991">
        <v>256</v>
      </c>
      <c r="G4991">
        <v>55</v>
      </c>
      <c r="H4991" t="s">
        <v>24</v>
      </c>
      <c r="I4991" t="s">
        <v>25</v>
      </c>
      <c r="J4991">
        <v>652</v>
      </c>
      <c r="K4991" t="s">
        <v>34</v>
      </c>
      <c r="L4991">
        <v>1</v>
      </c>
      <c r="M4991" s="1">
        <v>77.738204629999998</v>
      </c>
      <c r="N4991" s="1">
        <f>Table1[[#This Row],[Quantity]]*Table1[[#This Row],[UnitPrice]]</f>
        <v>77.738204629999998</v>
      </c>
      <c r="O4991" t="s">
        <v>32</v>
      </c>
      <c r="P4991" t="b">
        <v>0</v>
      </c>
      <c r="Q4991">
        <v>0</v>
      </c>
      <c r="R4991" s="1">
        <f>Table1[[#This Row],[Sales]]-Table1[[#This Row],[DiscountAmount]]</f>
        <v>77.738204629999998</v>
      </c>
      <c r="S4991" t="b">
        <v>1</v>
      </c>
      <c r="T4991" t="s">
        <v>23</v>
      </c>
      <c r="U4991">
        <v>5</v>
      </c>
      <c r="V4991" t="b">
        <v>0</v>
      </c>
    </row>
    <row r="4992" spans="1:22" x14ac:dyDescent="0.3">
      <c r="A4992">
        <v>4991</v>
      </c>
      <c r="B4992" s="2">
        <v>44891</v>
      </c>
      <c r="C4992" s="19">
        <f>YEAR(Table1[[#This Row],[Date]])</f>
        <v>2022</v>
      </c>
      <c r="D4992">
        <f>MONTH(Table1[[#This Row],[Date]])</f>
        <v>11</v>
      </c>
      <c r="E4992" t="str">
        <f>TEXT(Table1[[#This Row],[Date]],"MMMM")</f>
        <v>November</v>
      </c>
      <c r="F4992">
        <v>75</v>
      </c>
      <c r="G4992">
        <v>38</v>
      </c>
      <c r="H4992" t="s">
        <v>24</v>
      </c>
      <c r="I4992" t="s">
        <v>47</v>
      </c>
      <c r="J4992">
        <v>895</v>
      </c>
      <c r="K4992" t="s">
        <v>26</v>
      </c>
      <c r="L4992">
        <v>4</v>
      </c>
      <c r="M4992" s="1">
        <v>61.914342859999998</v>
      </c>
      <c r="N4992" s="1">
        <f>Table1[[#This Row],[Quantity]]*Table1[[#This Row],[UnitPrice]]</f>
        <v>247.65737143999999</v>
      </c>
      <c r="O4992" t="s">
        <v>22</v>
      </c>
      <c r="P4992" t="b">
        <v>0</v>
      </c>
      <c r="Q4992">
        <v>24.765737139999999</v>
      </c>
      <c r="R4992" s="1">
        <f>Table1[[#This Row],[Sales]]-Table1[[#This Row],[DiscountAmount]]</f>
        <v>222.89163429999999</v>
      </c>
      <c r="S4992" t="b">
        <v>0</v>
      </c>
      <c r="T4992" t="s">
        <v>36</v>
      </c>
      <c r="U4992">
        <v>4</v>
      </c>
      <c r="V4992" t="b">
        <v>0</v>
      </c>
    </row>
    <row r="4993" spans="1:22" x14ac:dyDescent="0.3">
      <c r="A4993">
        <v>4992</v>
      </c>
      <c r="B4993" s="2">
        <v>44160</v>
      </c>
      <c r="C4993" s="19">
        <f>YEAR(Table1[[#This Row],[Date]])</f>
        <v>2020</v>
      </c>
      <c r="D4993">
        <f>MONTH(Table1[[#This Row],[Date]])</f>
        <v>11</v>
      </c>
      <c r="E4993" t="str">
        <f>TEXT(Table1[[#This Row],[Date]],"MMMM")</f>
        <v>November</v>
      </c>
      <c r="F4993">
        <v>493</v>
      </c>
      <c r="G4993">
        <v>23</v>
      </c>
      <c r="H4993" t="s">
        <v>24</v>
      </c>
      <c r="I4993" t="s">
        <v>29</v>
      </c>
      <c r="J4993">
        <v>986</v>
      </c>
      <c r="K4993" t="s">
        <v>34</v>
      </c>
      <c r="L4993">
        <v>3</v>
      </c>
      <c r="M4993" s="1">
        <v>91.323108110000007</v>
      </c>
      <c r="N4993" s="1">
        <f>Table1[[#This Row],[Quantity]]*Table1[[#This Row],[UnitPrice]]</f>
        <v>273.96932433000001</v>
      </c>
      <c r="O4993" t="s">
        <v>35</v>
      </c>
      <c r="P4993" t="b">
        <v>0</v>
      </c>
      <c r="Q4993">
        <v>27.39693243</v>
      </c>
      <c r="R4993" s="1">
        <f>Table1[[#This Row],[Sales]]-Table1[[#This Row],[DiscountAmount]]</f>
        <v>246.57239190000001</v>
      </c>
      <c r="S4993" t="b">
        <v>0</v>
      </c>
      <c r="T4993" t="s">
        <v>36</v>
      </c>
      <c r="U4993">
        <v>2</v>
      </c>
      <c r="V4993" t="b">
        <v>1</v>
      </c>
    </row>
    <row r="4994" spans="1:22" x14ac:dyDescent="0.3">
      <c r="A4994">
        <v>4993</v>
      </c>
      <c r="B4994" s="2">
        <v>44508</v>
      </c>
      <c r="C4994" s="19">
        <f>YEAR(Table1[[#This Row],[Date]])</f>
        <v>2021</v>
      </c>
      <c r="D4994">
        <f>MONTH(Table1[[#This Row],[Date]])</f>
        <v>11</v>
      </c>
      <c r="E4994" t="str">
        <f>TEXT(Table1[[#This Row],[Date]],"MMMM")</f>
        <v>November</v>
      </c>
      <c r="F4994">
        <v>213</v>
      </c>
      <c r="G4994">
        <v>30</v>
      </c>
      <c r="H4994" t="s">
        <v>37</v>
      </c>
      <c r="I4994" t="s">
        <v>25</v>
      </c>
      <c r="J4994">
        <v>838</v>
      </c>
      <c r="K4994" t="s">
        <v>21</v>
      </c>
      <c r="L4994">
        <v>5</v>
      </c>
      <c r="M4994" s="1">
        <v>58.248131000000001</v>
      </c>
      <c r="N4994" s="1">
        <f>Table1[[#This Row],[Quantity]]*Table1[[#This Row],[UnitPrice]]</f>
        <v>291.240655</v>
      </c>
      <c r="O4994" t="s">
        <v>30</v>
      </c>
      <c r="P4994" t="b">
        <v>1</v>
      </c>
      <c r="Q4994">
        <v>0</v>
      </c>
      <c r="R4994" s="1">
        <f>Table1[[#This Row],[Sales]]-Table1[[#This Row],[DiscountAmount]]</f>
        <v>291.240655</v>
      </c>
      <c r="S4994" t="b">
        <v>0</v>
      </c>
      <c r="T4994" t="s">
        <v>28</v>
      </c>
      <c r="U4994">
        <v>3</v>
      </c>
      <c r="V4994" t="b">
        <v>1</v>
      </c>
    </row>
    <row r="4995" spans="1:22" x14ac:dyDescent="0.3">
      <c r="A4995">
        <v>4994</v>
      </c>
      <c r="B4995" s="2">
        <v>44535</v>
      </c>
      <c r="C4995" s="19">
        <f>YEAR(Table1[[#This Row],[Date]])</f>
        <v>2021</v>
      </c>
      <c r="D4995">
        <f>MONTH(Table1[[#This Row],[Date]])</f>
        <v>12</v>
      </c>
      <c r="E4995" t="str">
        <f>TEXT(Table1[[#This Row],[Date]],"MMMM")</f>
        <v>December</v>
      </c>
      <c r="F4995">
        <v>258</v>
      </c>
      <c r="G4995">
        <v>26</v>
      </c>
      <c r="H4995" t="s">
        <v>19</v>
      </c>
      <c r="I4995" t="s">
        <v>50</v>
      </c>
      <c r="J4995">
        <v>797</v>
      </c>
      <c r="K4995" t="s">
        <v>26</v>
      </c>
      <c r="L4995">
        <v>2</v>
      </c>
      <c r="M4995" s="1">
        <v>49.95096006</v>
      </c>
      <c r="N4995" s="1">
        <f>Table1[[#This Row],[Quantity]]*Table1[[#This Row],[UnitPrice]]</f>
        <v>99.90192012</v>
      </c>
      <c r="O4995" t="s">
        <v>35</v>
      </c>
      <c r="P4995" t="b">
        <v>0</v>
      </c>
      <c r="Q4995">
        <v>0</v>
      </c>
      <c r="R4995" s="1">
        <f>Table1[[#This Row],[Sales]]-Table1[[#This Row],[DiscountAmount]]</f>
        <v>99.90192012</v>
      </c>
      <c r="S4995" t="b">
        <v>0</v>
      </c>
      <c r="T4995" t="s">
        <v>23</v>
      </c>
      <c r="U4995">
        <v>2</v>
      </c>
      <c r="V4995" t="b">
        <v>0</v>
      </c>
    </row>
    <row r="4996" spans="1:22" x14ac:dyDescent="0.3">
      <c r="A4996">
        <v>4995</v>
      </c>
      <c r="B4996" s="2">
        <v>43447</v>
      </c>
      <c r="C4996" s="19">
        <f>YEAR(Table1[[#This Row],[Date]])</f>
        <v>2018</v>
      </c>
      <c r="D4996">
        <f>MONTH(Table1[[#This Row],[Date]])</f>
        <v>12</v>
      </c>
      <c r="E4996" t="str">
        <f>TEXT(Table1[[#This Row],[Date]],"MMMM")</f>
        <v>December</v>
      </c>
      <c r="F4996">
        <v>364</v>
      </c>
      <c r="G4996">
        <v>58</v>
      </c>
      <c r="H4996" t="s">
        <v>24</v>
      </c>
      <c r="I4996" t="s">
        <v>47</v>
      </c>
      <c r="J4996">
        <v>895</v>
      </c>
      <c r="K4996" t="s">
        <v>21</v>
      </c>
      <c r="L4996">
        <v>1</v>
      </c>
      <c r="M4996" s="1">
        <v>87.692455850000002</v>
      </c>
      <c r="N4996" s="1">
        <f>Table1[[#This Row],[Quantity]]*Table1[[#This Row],[UnitPrice]]</f>
        <v>87.692455850000002</v>
      </c>
      <c r="O4996" t="s">
        <v>32</v>
      </c>
      <c r="P4996" t="b">
        <v>0</v>
      </c>
      <c r="Q4996">
        <v>0</v>
      </c>
      <c r="R4996" s="1">
        <f>Table1[[#This Row],[Sales]]-Table1[[#This Row],[DiscountAmount]]</f>
        <v>87.692455850000002</v>
      </c>
      <c r="S4996" t="b">
        <v>1</v>
      </c>
      <c r="T4996" t="s">
        <v>23</v>
      </c>
      <c r="U4996">
        <v>4</v>
      </c>
      <c r="V4996" t="b">
        <v>0</v>
      </c>
    </row>
    <row r="4997" spans="1:22" x14ac:dyDescent="0.3">
      <c r="A4997">
        <v>4996</v>
      </c>
      <c r="B4997" s="2">
        <v>43462</v>
      </c>
      <c r="C4997" s="19">
        <f>YEAR(Table1[[#This Row],[Date]])</f>
        <v>2018</v>
      </c>
      <c r="D4997">
        <f>MONTH(Table1[[#This Row],[Date]])</f>
        <v>12</v>
      </c>
      <c r="E4997" t="str">
        <f>TEXT(Table1[[#This Row],[Date]],"MMMM")</f>
        <v>December</v>
      </c>
      <c r="F4997">
        <v>130</v>
      </c>
      <c r="G4997">
        <v>33</v>
      </c>
      <c r="H4997" t="s">
        <v>24</v>
      </c>
      <c r="I4997" t="s">
        <v>40</v>
      </c>
      <c r="J4997">
        <v>812</v>
      </c>
      <c r="K4997" t="s">
        <v>43</v>
      </c>
      <c r="L4997">
        <v>1</v>
      </c>
      <c r="M4997" s="1">
        <v>82.100955170000006</v>
      </c>
      <c r="N4997" s="1">
        <f>Table1[[#This Row],[Quantity]]*Table1[[#This Row],[UnitPrice]]</f>
        <v>82.100955170000006</v>
      </c>
      <c r="O4997" t="s">
        <v>22</v>
      </c>
      <c r="P4997" t="b">
        <v>0</v>
      </c>
      <c r="Q4997">
        <v>0</v>
      </c>
      <c r="R4997" s="1">
        <f>Table1[[#This Row],[Sales]]-Table1[[#This Row],[DiscountAmount]]</f>
        <v>82.100955170000006</v>
      </c>
      <c r="S4997" t="b">
        <v>1</v>
      </c>
      <c r="T4997" t="s">
        <v>23</v>
      </c>
      <c r="U4997">
        <v>1</v>
      </c>
      <c r="V4997" t="b">
        <v>0</v>
      </c>
    </row>
    <row r="4998" spans="1:22" x14ac:dyDescent="0.3">
      <c r="A4998">
        <v>4997</v>
      </c>
      <c r="B4998" s="2">
        <v>44926</v>
      </c>
      <c r="C4998" s="19">
        <f>YEAR(Table1[[#This Row],[Date]])</f>
        <v>2022</v>
      </c>
      <c r="D4998">
        <f>MONTH(Table1[[#This Row],[Date]])</f>
        <v>12</v>
      </c>
      <c r="E4998" t="str">
        <f>TEXT(Table1[[#This Row],[Date]],"MMMM")</f>
        <v>December</v>
      </c>
      <c r="F4998">
        <v>243</v>
      </c>
      <c r="G4998">
        <v>21</v>
      </c>
      <c r="H4998" t="s">
        <v>24</v>
      </c>
      <c r="I4998" t="s">
        <v>51</v>
      </c>
      <c r="J4998">
        <v>247</v>
      </c>
      <c r="K4998" t="s">
        <v>34</v>
      </c>
      <c r="L4998">
        <v>1</v>
      </c>
      <c r="M4998" s="1">
        <v>73.566885880000001</v>
      </c>
      <c r="N4998" s="1">
        <f>Table1[[#This Row],[Quantity]]*Table1[[#This Row],[UnitPrice]]</f>
        <v>73.566885880000001</v>
      </c>
      <c r="O4998" t="s">
        <v>32</v>
      </c>
      <c r="P4998" t="b">
        <v>1</v>
      </c>
      <c r="Q4998">
        <v>0</v>
      </c>
      <c r="R4998" s="1">
        <f>Table1[[#This Row],[Sales]]-Table1[[#This Row],[DiscountAmount]]</f>
        <v>73.566885880000001</v>
      </c>
      <c r="S4998" t="b">
        <v>1</v>
      </c>
      <c r="T4998" t="s">
        <v>28</v>
      </c>
      <c r="U4998">
        <v>5</v>
      </c>
      <c r="V4998" t="b">
        <v>1</v>
      </c>
    </row>
    <row r="4999" spans="1:22" x14ac:dyDescent="0.3">
      <c r="A4999">
        <v>4998</v>
      </c>
      <c r="B4999" s="2">
        <v>45257</v>
      </c>
      <c r="C4999" s="19">
        <f>YEAR(Table1[[#This Row],[Date]])</f>
        <v>2023</v>
      </c>
      <c r="D4999">
        <f>MONTH(Table1[[#This Row],[Date]])</f>
        <v>11</v>
      </c>
      <c r="E4999" t="str">
        <f>TEXT(Table1[[#This Row],[Date]],"MMMM")</f>
        <v>November</v>
      </c>
      <c r="F4999">
        <v>39</v>
      </c>
      <c r="G4999">
        <v>27</v>
      </c>
      <c r="H4999" t="s">
        <v>24</v>
      </c>
      <c r="I4999" t="s">
        <v>47</v>
      </c>
      <c r="J4999">
        <v>171</v>
      </c>
      <c r="K4999" t="s">
        <v>39</v>
      </c>
      <c r="L4999">
        <v>3</v>
      </c>
      <c r="M4999" s="1">
        <v>62.472222170000002</v>
      </c>
      <c r="N4999" s="1">
        <f>Table1[[#This Row],[Quantity]]*Table1[[#This Row],[UnitPrice]]</f>
        <v>187.41666651</v>
      </c>
      <c r="O4999" t="s">
        <v>30</v>
      </c>
      <c r="P4999" t="b">
        <v>0</v>
      </c>
      <c r="Q4999">
        <v>18.741666649999999</v>
      </c>
      <c r="R4999" s="1">
        <f>Table1[[#This Row],[Sales]]-Table1[[#This Row],[DiscountAmount]]</f>
        <v>168.67499986000001</v>
      </c>
      <c r="S4999" t="b">
        <v>1</v>
      </c>
      <c r="T4999" t="s">
        <v>36</v>
      </c>
      <c r="U4999">
        <v>3</v>
      </c>
      <c r="V4999" t="b">
        <v>0</v>
      </c>
    </row>
    <row r="5000" spans="1:22" x14ac:dyDescent="0.3">
      <c r="A5000">
        <v>4999</v>
      </c>
      <c r="B5000" s="2">
        <v>45270</v>
      </c>
      <c r="C5000" s="19">
        <f>YEAR(Table1[[#This Row],[Date]])</f>
        <v>2023</v>
      </c>
      <c r="D5000">
        <f>MONTH(Table1[[#This Row],[Date]])</f>
        <v>12</v>
      </c>
      <c r="E5000" t="str">
        <f>TEXT(Table1[[#This Row],[Date]],"MMMM")</f>
        <v>December</v>
      </c>
      <c r="F5000">
        <v>464</v>
      </c>
      <c r="G5000">
        <v>40</v>
      </c>
      <c r="H5000" t="s">
        <v>37</v>
      </c>
      <c r="I5000" t="s">
        <v>31</v>
      </c>
      <c r="J5000">
        <v>858</v>
      </c>
      <c r="K5000" t="s">
        <v>34</v>
      </c>
      <c r="L5000">
        <v>1</v>
      </c>
      <c r="M5000" s="1">
        <v>24.688561499999999</v>
      </c>
      <c r="N5000" s="1">
        <f>Table1[[#This Row],[Quantity]]*Table1[[#This Row],[UnitPrice]]</f>
        <v>24.688561499999999</v>
      </c>
      <c r="O5000" t="s">
        <v>32</v>
      </c>
      <c r="P5000" t="b">
        <v>0</v>
      </c>
      <c r="Q5000">
        <v>0</v>
      </c>
      <c r="R5000" s="1">
        <f>Table1[[#This Row],[Sales]]-Table1[[#This Row],[DiscountAmount]]</f>
        <v>24.688561499999999</v>
      </c>
      <c r="S5000" t="b">
        <v>1</v>
      </c>
      <c r="T5000" t="s">
        <v>28</v>
      </c>
      <c r="U5000">
        <v>1</v>
      </c>
      <c r="V5000" t="b">
        <v>1</v>
      </c>
    </row>
    <row r="5001" spans="1:22" x14ac:dyDescent="0.3">
      <c r="A5001">
        <v>5000</v>
      </c>
      <c r="B5001" s="2">
        <v>44885</v>
      </c>
      <c r="C5001" s="19">
        <f>YEAR(Table1[[#This Row],[Date]])</f>
        <v>2022</v>
      </c>
      <c r="D5001">
        <f>MONTH(Table1[[#This Row],[Date]])</f>
        <v>11</v>
      </c>
      <c r="E5001" t="str">
        <f>TEXT(Table1[[#This Row],[Date]],"MMMM")</f>
        <v>November</v>
      </c>
      <c r="F5001">
        <v>159</v>
      </c>
      <c r="G5001">
        <v>53</v>
      </c>
      <c r="H5001" t="s">
        <v>19</v>
      </c>
      <c r="I5001" t="s">
        <v>49</v>
      </c>
      <c r="J5001">
        <v>410</v>
      </c>
      <c r="K5001" t="s">
        <v>39</v>
      </c>
      <c r="L5001">
        <v>3</v>
      </c>
      <c r="M5001" s="1">
        <v>70.984633849999994</v>
      </c>
      <c r="N5001" s="1">
        <f>Table1[[#This Row],[Quantity]]*Table1[[#This Row],[UnitPrice]]</f>
        <v>212.95390154999998</v>
      </c>
      <c r="O5001" t="s">
        <v>22</v>
      </c>
      <c r="P5001" t="b">
        <v>0</v>
      </c>
      <c r="Q5001">
        <v>0</v>
      </c>
      <c r="R5001" s="1">
        <f>Table1[[#This Row],[Sales]]-Table1[[#This Row],[DiscountAmount]]</f>
        <v>212.95390154999998</v>
      </c>
      <c r="S5001" t="b">
        <v>0</v>
      </c>
      <c r="T5001" t="s">
        <v>23</v>
      </c>
      <c r="U5001">
        <v>1</v>
      </c>
      <c r="V5001" t="b">
        <v>0</v>
      </c>
    </row>
    <row r="5002" spans="1:22" x14ac:dyDescent="0.3">
      <c r="A5002">
        <v>5001</v>
      </c>
      <c r="B5002" s="2">
        <v>44872</v>
      </c>
      <c r="C5002" s="19">
        <f>YEAR(Table1[[#This Row],[Date]])</f>
        <v>2022</v>
      </c>
      <c r="D5002">
        <f>MONTH(Table1[[#This Row],[Date]])</f>
        <v>11</v>
      </c>
      <c r="E5002" t="str">
        <f>TEXT(Table1[[#This Row],[Date]],"MMMM")</f>
        <v>November</v>
      </c>
      <c r="F5002">
        <v>128</v>
      </c>
      <c r="G5002">
        <v>25</v>
      </c>
      <c r="H5002" t="s">
        <v>24</v>
      </c>
      <c r="I5002" t="s">
        <v>40</v>
      </c>
      <c r="J5002">
        <v>753</v>
      </c>
      <c r="K5002" t="s">
        <v>39</v>
      </c>
      <c r="L5002">
        <v>2</v>
      </c>
      <c r="M5002" s="1">
        <v>93.94635864</v>
      </c>
      <c r="N5002" s="1">
        <f>Table1[[#This Row],[Quantity]]*Table1[[#This Row],[UnitPrice]]</f>
        <v>187.89271728</v>
      </c>
      <c r="O5002" t="s">
        <v>35</v>
      </c>
      <c r="P5002" t="b">
        <v>0</v>
      </c>
      <c r="Q5002">
        <v>0</v>
      </c>
      <c r="R5002" s="1">
        <f>Table1[[#This Row],[Sales]]-Table1[[#This Row],[DiscountAmount]]</f>
        <v>187.89271728</v>
      </c>
      <c r="S5002" t="b">
        <v>1</v>
      </c>
      <c r="T5002" t="s">
        <v>23</v>
      </c>
      <c r="U5002">
        <v>2</v>
      </c>
      <c r="V5002" t="b">
        <v>0</v>
      </c>
    </row>
    <row r="5003" spans="1:22" x14ac:dyDescent="0.3">
      <c r="A5003">
        <v>5002</v>
      </c>
      <c r="B5003" s="2">
        <v>45251</v>
      </c>
      <c r="C5003" s="19">
        <f>YEAR(Table1[[#This Row],[Date]])</f>
        <v>2023</v>
      </c>
      <c r="D5003">
        <f>MONTH(Table1[[#This Row],[Date]])</f>
        <v>11</v>
      </c>
      <c r="E5003" t="str">
        <f>TEXT(Table1[[#This Row],[Date]],"MMMM")</f>
        <v>November</v>
      </c>
      <c r="F5003">
        <v>17</v>
      </c>
      <c r="G5003">
        <v>46</v>
      </c>
      <c r="H5003" t="s">
        <v>24</v>
      </c>
      <c r="I5003" t="s">
        <v>53</v>
      </c>
      <c r="J5003">
        <v>195</v>
      </c>
      <c r="K5003" t="s">
        <v>43</v>
      </c>
      <c r="L5003">
        <v>5</v>
      </c>
      <c r="M5003" s="1">
        <v>80.637666280000005</v>
      </c>
      <c r="N5003" s="1">
        <f>Table1[[#This Row],[Quantity]]*Table1[[#This Row],[UnitPrice]]</f>
        <v>403.18833140000004</v>
      </c>
      <c r="O5003" t="s">
        <v>30</v>
      </c>
      <c r="P5003" t="b">
        <v>1</v>
      </c>
      <c r="Q5003">
        <v>0</v>
      </c>
      <c r="R5003" s="1">
        <f>Table1[[#This Row],[Sales]]-Table1[[#This Row],[DiscountAmount]]</f>
        <v>403.18833140000004</v>
      </c>
      <c r="S5003" t="b">
        <v>1</v>
      </c>
      <c r="T5003" t="s">
        <v>28</v>
      </c>
      <c r="U5003">
        <v>4</v>
      </c>
      <c r="V5003" t="b">
        <v>0</v>
      </c>
    </row>
    <row r="5004" spans="1:22" x14ac:dyDescent="0.3">
      <c r="A5004">
        <v>5003</v>
      </c>
      <c r="B5004" s="2">
        <v>44156</v>
      </c>
      <c r="C5004" s="19">
        <f>YEAR(Table1[[#This Row],[Date]])</f>
        <v>2020</v>
      </c>
      <c r="D5004">
        <f>MONTH(Table1[[#This Row],[Date]])</f>
        <v>11</v>
      </c>
      <c r="E5004" t="str">
        <f>TEXT(Table1[[#This Row],[Date]],"MMMM")</f>
        <v>November</v>
      </c>
      <c r="F5004">
        <v>283</v>
      </c>
      <c r="G5004">
        <v>56</v>
      </c>
      <c r="H5004" t="s">
        <v>37</v>
      </c>
      <c r="I5004" t="s">
        <v>29</v>
      </c>
      <c r="J5004">
        <v>585</v>
      </c>
      <c r="K5004" t="s">
        <v>43</v>
      </c>
      <c r="L5004">
        <v>3</v>
      </c>
      <c r="M5004" s="1">
        <v>14.294471809999999</v>
      </c>
      <c r="N5004" s="1">
        <f>Table1[[#This Row],[Quantity]]*Table1[[#This Row],[UnitPrice]]</f>
        <v>42.883415429999999</v>
      </c>
      <c r="O5004" t="s">
        <v>22</v>
      </c>
      <c r="P5004" t="b">
        <v>1</v>
      </c>
      <c r="Q5004">
        <v>0</v>
      </c>
      <c r="R5004" s="1">
        <f>Table1[[#This Row],[Sales]]-Table1[[#This Row],[DiscountAmount]]</f>
        <v>42.883415429999999</v>
      </c>
      <c r="S5004" t="b">
        <v>0</v>
      </c>
      <c r="T5004" t="s">
        <v>23</v>
      </c>
      <c r="U5004">
        <v>5</v>
      </c>
      <c r="V5004" t="b">
        <v>0</v>
      </c>
    </row>
    <row r="5005" spans="1:22" x14ac:dyDescent="0.3">
      <c r="A5005">
        <v>5004</v>
      </c>
      <c r="B5005" s="2">
        <v>44921</v>
      </c>
      <c r="C5005" s="19">
        <f>YEAR(Table1[[#This Row],[Date]])</f>
        <v>2022</v>
      </c>
      <c r="D5005">
        <f>MONTH(Table1[[#This Row],[Date]])</f>
        <v>12</v>
      </c>
      <c r="E5005" t="str">
        <f>TEXT(Table1[[#This Row],[Date]],"MMMM")</f>
        <v>December</v>
      </c>
      <c r="F5005">
        <v>173</v>
      </c>
      <c r="G5005">
        <v>18</v>
      </c>
      <c r="H5005" t="s">
        <v>37</v>
      </c>
      <c r="I5005" t="s">
        <v>38</v>
      </c>
      <c r="J5005">
        <v>720</v>
      </c>
      <c r="K5005" t="s">
        <v>26</v>
      </c>
      <c r="L5005">
        <v>3</v>
      </c>
      <c r="M5005" s="1">
        <v>62.841457830000003</v>
      </c>
      <c r="N5005" s="1">
        <f>Table1[[#This Row],[Quantity]]*Table1[[#This Row],[UnitPrice]]</f>
        <v>188.52437349000002</v>
      </c>
      <c r="O5005" t="s">
        <v>35</v>
      </c>
      <c r="P5005" t="b">
        <v>1</v>
      </c>
      <c r="Q5005">
        <v>18.852437349999999</v>
      </c>
      <c r="R5005" s="1">
        <f>Table1[[#This Row],[Sales]]-Table1[[#This Row],[DiscountAmount]]</f>
        <v>169.67193614000001</v>
      </c>
      <c r="S5005" t="b">
        <v>1</v>
      </c>
      <c r="T5005" t="s">
        <v>36</v>
      </c>
      <c r="U5005">
        <v>2</v>
      </c>
      <c r="V5005" t="b">
        <v>0</v>
      </c>
    </row>
    <row r="5006" spans="1:22" x14ac:dyDescent="0.3">
      <c r="A5006">
        <v>5005</v>
      </c>
      <c r="B5006" s="2">
        <v>45260</v>
      </c>
      <c r="C5006" s="19">
        <f>YEAR(Table1[[#This Row],[Date]])</f>
        <v>2023</v>
      </c>
      <c r="D5006">
        <f>MONTH(Table1[[#This Row],[Date]])</f>
        <v>11</v>
      </c>
      <c r="E5006" t="str">
        <f>TEXT(Table1[[#This Row],[Date]],"MMMM")</f>
        <v>November</v>
      </c>
      <c r="F5006">
        <v>377</v>
      </c>
      <c r="G5006">
        <v>49</v>
      </c>
      <c r="H5006" t="s">
        <v>24</v>
      </c>
      <c r="I5006" t="s">
        <v>44</v>
      </c>
      <c r="J5006">
        <v>542</v>
      </c>
      <c r="K5006" t="s">
        <v>39</v>
      </c>
      <c r="L5006">
        <v>5</v>
      </c>
      <c r="M5006" s="1">
        <v>15.4079403</v>
      </c>
      <c r="N5006" s="1">
        <f>Table1[[#This Row],[Quantity]]*Table1[[#This Row],[UnitPrice]]</f>
        <v>77.039701500000007</v>
      </c>
      <c r="O5006" t="s">
        <v>35</v>
      </c>
      <c r="P5006" t="b">
        <v>1</v>
      </c>
      <c r="Q5006">
        <v>0</v>
      </c>
      <c r="R5006" s="1">
        <f>Table1[[#This Row],[Sales]]-Table1[[#This Row],[DiscountAmount]]</f>
        <v>77.039701500000007</v>
      </c>
      <c r="S5006" t="b">
        <v>1</v>
      </c>
      <c r="T5006" t="s">
        <v>28</v>
      </c>
      <c r="U5006">
        <v>3</v>
      </c>
      <c r="V5006" t="b">
        <v>0</v>
      </c>
    </row>
    <row r="5007" spans="1:22" x14ac:dyDescent="0.3">
      <c r="A5007">
        <v>5006</v>
      </c>
      <c r="B5007" s="2">
        <v>43406</v>
      </c>
      <c r="C5007" s="19">
        <f>YEAR(Table1[[#This Row],[Date]])</f>
        <v>2018</v>
      </c>
      <c r="D5007">
        <f>MONTH(Table1[[#This Row],[Date]])</f>
        <v>11</v>
      </c>
      <c r="E5007" t="str">
        <f>TEXT(Table1[[#This Row],[Date]],"MMMM")</f>
        <v>November</v>
      </c>
      <c r="F5007">
        <v>353</v>
      </c>
      <c r="G5007">
        <v>31</v>
      </c>
      <c r="H5007" t="s">
        <v>24</v>
      </c>
      <c r="I5007" t="s">
        <v>50</v>
      </c>
      <c r="J5007">
        <v>213</v>
      </c>
      <c r="K5007" t="s">
        <v>39</v>
      </c>
      <c r="L5007">
        <v>1</v>
      </c>
      <c r="M5007" s="1">
        <v>46.528547670000002</v>
      </c>
      <c r="N5007" s="1">
        <f>Table1[[#This Row],[Quantity]]*Table1[[#This Row],[UnitPrice]]</f>
        <v>46.528547670000002</v>
      </c>
      <c r="O5007" t="s">
        <v>32</v>
      </c>
      <c r="P5007" t="b">
        <v>1</v>
      </c>
      <c r="Q5007">
        <v>0</v>
      </c>
      <c r="R5007" s="1">
        <f>Table1[[#This Row],[Sales]]-Table1[[#This Row],[DiscountAmount]]</f>
        <v>46.528547670000002</v>
      </c>
      <c r="S5007" t="b">
        <v>1</v>
      </c>
      <c r="T5007" t="s">
        <v>28</v>
      </c>
      <c r="U5007">
        <v>3</v>
      </c>
      <c r="V5007" t="b">
        <v>0</v>
      </c>
    </row>
    <row r="5008" spans="1:22" x14ac:dyDescent="0.3">
      <c r="A5008">
        <v>5007</v>
      </c>
      <c r="B5008" s="2">
        <v>44157</v>
      </c>
      <c r="C5008" s="19">
        <f>YEAR(Table1[[#This Row],[Date]])</f>
        <v>2020</v>
      </c>
      <c r="D5008">
        <f>MONTH(Table1[[#This Row],[Date]])</f>
        <v>11</v>
      </c>
      <c r="E5008" t="str">
        <f>TEXT(Table1[[#This Row],[Date]],"MMMM")</f>
        <v>November</v>
      </c>
      <c r="F5008">
        <v>95</v>
      </c>
      <c r="G5008">
        <v>46</v>
      </c>
      <c r="H5008" t="s">
        <v>24</v>
      </c>
      <c r="I5008" t="s">
        <v>49</v>
      </c>
      <c r="J5008">
        <v>743</v>
      </c>
      <c r="K5008" t="s">
        <v>39</v>
      </c>
      <c r="L5008">
        <v>5</v>
      </c>
      <c r="M5008" s="1">
        <v>43.799257169999997</v>
      </c>
      <c r="N5008" s="1">
        <f>Table1[[#This Row],[Quantity]]*Table1[[#This Row],[UnitPrice]]</f>
        <v>218.99628584999999</v>
      </c>
      <c r="O5008" t="s">
        <v>35</v>
      </c>
      <c r="P5008" t="b">
        <v>1</v>
      </c>
      <c r="Q5008">
        <v>0</v>
      </c>
      <c r="R5008" s="1">
        <f>Table1[[#This Row],[Sales]]-Table1[[#This Row],[DiscountAmount]]</f>
        <v>218.99628584999999</v>
      </c>
      <c r="S5008" t="b">
        <v>1</v>
      </c>
      <c r="T5008" t="s">
        <v>28</v>
      </c>
      <c r="U5008">
        <v>3</v>
      </c>
      <c r="V5008" t="b">
        <v>1</v>
      </c>
    </row>
    <row r="5009" spans="1:22" x14ac:dyDescent="0.3">
      <c r="A5009">
        <v>5008</v>
      </c>
      <c r="B5009" s="2">
        <v>44138</v>
      </c>
      <c r="C5009" s="19">
        <f>YEAR(Table1[[#This Row],[Date]])</f>
        <v>2020</v>
      </c>
      <c r="D5009">
        <f>MONTH(Table1[[#This Row],[Date]])</f>
        <v>11</v>
      </c>
      <c r="E5009" t="str">
        <f>TEXT(Table1[[#This Row],[Date]],"MMMM")</f>
        <v>November</v>
      </c>
      <c r="F5009">
        <v>167</v>
      </c>
      <c r="G5009">
        <v>65</v>
      </c>
      <c r="H5009" t="s">
        <v>24</v>
      </c>
      <c r="I5009" t="s">
        <v>42</v>
      </c>
      <c r="J5009">
        <v>120</v>
      </c>
      <c r="K5009" t="s">
        <v>34</v>
      </c>
      <c r="L5009">
        <v>5</v>
      </c>
      <c r="M5009" s="1">
        <v>44.311794720000002</v>
      </c>
      <c r="N5009" s="1">
        <f>Table1[[#This Row],[Quantity]]*Table1[[#This Row],[UnitPrice]]</f>
        <v>221.5589736</v>
      </c>
      <c r="O5009" t="s">
        <v>22</v>
      </c>
      <c r="P5009" t="b">
        <v>0</v>
      </c>
      <c r="Q5009">
        <v>0</v>
      </c>
      <c r="R5009" s="1">
        <f>Table1[[#This Row],[Sales]]-Table1[[#This Row],[DiscountAmount]]</f>
        <v>221.5589736</v>
      </c>
      <c r="S5009" t="b">
        <v>1</v>
      </c>
      <c r="T5009" t="s">
        <v>23</v>
      </c>
      <c r="U5009">
        <v>1</v>
      </c>
      <c r="V5009" t="b">
        <v>0</v>
      </c>
    </row>
    <row r="5010" spans="1:22" x14ac:dyDescent="0.3">
      <c r="A5010">
        <v>5009</v>
      </c>
      <c r="B5010" s="2">
        <v>44867</v>
      </c>
      <c r="C5010" s="19">
        <f>YEAR(Table1[[#This Row],[Date]])</f>
        <v>2022</v>
      </c>
      <c r="D5010">
        <f>MONTH(Table1[[#This Row],[Date]])</f>
        <v>11</v>
      </c>
      <c r="E5010" t="str">
        <f>TEXT(Table1[[#This Row],[Date]],"MMMM")</f>
        <v>November</v>
      </c>
      <c r="F5010">
        <v>327</v>
      </c>
      <c r="G5010">
        <v>39</v>
      </c>
      <c r="H5010" t="s">
        <v>37</v>
      </c>
      <c r="I5010" t="s">
        <v>29</v>
      </c>
      <c r="J5010">
        <v>874</v>
      </c>
      <c r="K5010" t="s">
        <v>21</v>
      </c>
      <c r="L5010">
        <v>2</v>
      </c>
      <c r="M5010" s="1">
        <v>27.233625759999999</v>
      </c>
      <c r="N5010" s="1">
        <f>Table1[[#This Row],[Quantity]]*Table1[[#This Row],[UnitPrice]]</f>
        <v>54.467251519999998</v>
      </c>
      <c r="O5010" t="s">
        <v>30</v>
      </c>
      <c r="P5010" t="b">
        <v>1</v>
      </c>
      <c r="Q5010">
        <v>0</v>
      </c>
      <c r="R5010" s="1">
        <f>Table1[[#This Row],[Sales]]-Table1[[#This Row],[DiscountAmount]]</f>
        <v>54.467251519999998</v>
      </c>
      <c r="S5010" t="b">
        <v>1</v>
      </c>
      <c r="T5010" t="s">
        <v>28</v>
      </c>
      <c r="U5010">
        <v>2</v>
      </c>
      <c r="V5010" t="b">
        <v>0</v>
      </c>
    </row>
    <row r="5011" spans="1:22" x14ac:dyDescent="0.3">
      <c r="A5011">
        <v>5010</v>
      </c>
      <c r="B5011" s="2">
        <v>45242</v>
      </c>
      <c r="C5011" s="19">
        <f>YEAR(Table1[[#This Row],[Date]])</f>
        <v>2023</v>
      </c>
      <c r="D5011">
        <f>MONTH(Table1[[#This Row],[Date]])</f>
        <v>11</v>
      </c>
      <c r="E5011" t="str">
        <f>TEXT(Table1[[#This Row],[Date]],"MMMM")</f>
        <v>November</v>
      </c>
      <c r="F5011">
        <v>48</v>
      </c>
      <c r="G5011">
        <v>36</v>
      </c>
      <c r="H5011" t="s">
        <v>37</v>
      </c>
      <c r="I5011" t="s">
        <v>47</v>
      </c>
      <c r="J5011">
        <v>173</v>
      </c>
      <c r="K5011" t="s">
        <v>26</v>
      </c>
      <c r="L5011">
        <v>2</v>
      </c>
      <c r="M5011" s="1">
        <v>37.37194186</v>
      </c>
      <c r="N5011" s="1">
        <f>Table1[[#This Row],[Quantity]]*Table1[[#This Row],[UnitPrice]]</f>
        <v>74.743883719999999</v>
      </c>
      <c r="O5011" t="s">
        <v>30</v>
      </c>
      <c r="P5011" t="b">
        <v>1</v>
      </c>
      <c r="Q5011">
        <v>0</v>
      </c>
      <c r="R5011" s="1">
        <f>Table1[[#This Row],[Sales]]-Table1[[#This Row],[DiscountAmount]]</f>
        <v>74.743883719999999</v>
      </c>
      <c r="S5011" t="b">
        <v>0</v>
      </c>
      <c r="T5011" t="s">
        <v>28</v>
      </c>
      <c r="U5011">
        <v>3</v>
      </c>
      <c r="V5011" t="b">
        <v>0</v>
      </c>
    </row>
    <row r="5012" spans="1:22" x14ac:dyDescent="0.3">
      <c r="A5012">
        <v>5011</v>
      </c>
      <c r="B5012" s="2">
        <v>45285</v>
      </c>
      <c r="C5012" s="19">
        <f>YEAR(Table1[[#This Row],[Date]])</f>
        <v>2023</v>
      </c>
      <c r="D5012">
        <f>MONTH(Table1[[#This Row],[Date]])</f>
        <v>12</v>
      </c>
      <c r="E5012" t="str">
        <f>TEXT(Table1[[#This Row],[Date]],"MMMM")</f>
        <v>December</v>
      </c>
      <c r="F5012">
        <v>448</v>
      </c>
      <c r="G5012">
        <v>63</v>
      </c>
      <c r="H5012" t="s">
        <v>24</v>
      </c>
      <c r="I5012" t="s">
        <v>52</v>
      </c>
      <c r="J5012">
        <v>157</v>
      </c>
      <c r="K5012" t="s">
        <v>43</v>
      </c>
      <c r="L5012">
        <v>4</v>
      </c>
      <c r="M5012" s="1">
        <v>19.171290249999998</v>
      </c>
      <c r="N5012" s="1">
        <f>Table1[[#This Row],[Quantity]]*Table1[[#This Row],[UnitPrice]]</f>
        <v>76.685160999999994</v>
      </c>
      <c r="O5012" t="s">
        <v>22</v>
      </c>
      <c r="P5012" t="b">
        <v>0</v>
      </c>
      <c r="Q5012">
        <v>0</v>
      </c>
      <c r="R5012" s="1">
        <f>Table1[[#This Row],[Sales]]-Table1[[#This Row],[DiscountAmount]]</f>
        <v>76.685160999999994</v>
      </c>
      <c r="S5012" t="b">
        <v>1</v>
      </c>
      <c r="T5012" t="s">
        <v>23</v>
      </c>
      <c r="U5012">
        <v>5</v>
      </c>
      <c r="V5012" t="b">
        <v>1</v>
      </c>
    </row>
    <row r="5013" spans="1:22" x14ac:dyDescent="0.3">
      <c r="A5013">
        <v>5012</v>
      </c>
      <c r="B5013" s="2">
        <v>44151</v>
      </c>
      <c r="C5013" s="19">
        <f>YEAR(Table1[[#This Row],[Date]])</f>
        <v>2020</v>
      </c>
      <c r="D5013">
        <f>MONTH(Table1[[#This Row],[Date]])</f>
        <v>11</v>
      </c>
      <c r="E5013" t="str">
        <f>TEXT(Table1[[#This Row],[Date]],"MMMM")</f>
        <v>November</v>
      </c>
      <c r="F5013">
        <v>465</v>
      </c>
      <c r="G5013">
        <v>36</v>
      </c>
      <c r="H5013" t="s">
        <v>24</v>
      </c>
      <c r="I5013" t="s">
        <v>49</v>
      </c>
      <c r="J5013">
        <v>844</v>
      </c>
      <c r="K5013" t="s">
        <v>34</v>
      </c>
      <c r="L5013">
        <v>3</v>
      </c>
      <c r="M5013" s="1">
        <v>48.500601889999999</v>
      </c>
      <c r="N5013" s="1">
        <f>Table1[[#This Row],[Quantity]]*Table1[[#This Row],[UnitPrice]]</f>
        <v>145.50180567000001</v>
      </c>
      <c r="O5013" t="s">
        <v>35</v>
      </c>
      <c r="P5013" t="b">
        <v>1</v>
      </c>
      <c r="Q5013">
        <v>0</v>
      </c>
      <c r="R5013" s="1">
        <f>Table1[[#This Row],[Sales]]-Table1[[#This Row],[DiscountAmount]]</f>
        <v>145.50180567000001</v>
      </c>
      <c r="S5013" t="b">
        <v>1</v>
      </c>
      <c r="T5013" t="s">
        <v>28</v>
      </c>
      <c r="U5013">
        <v>2</v>
      </c>
      <c r="V5013" t="b">
        <v>1</v>
      </c>
    </row>
    <row r="5014" spans="1:22" x14ac:dyDescent="0.3">
      <c r="A5014">
        <v>5013</v>
      </c>
      <c r="B5014" s="2">
        <v>44173</v>
      </c>
      <c r="C5014" s="19">
        <f>YEAR(Table1[[#This Row],[Date]])</f>
        <v>2020</v>
      </c>
      <c r="D5014">
        <f>MONTH(Table1[[#This Row],[Date]])</f>
        <v>12</v>
      </c>
      <c r="E5014" t="str">
        <f>TEXT(Table1[[#This Row],[Date]],"MMMM")</f>
        <v>December</v>
      </c>
      <c r="F5014">
        <v>97</v>
      </c>
      <c r="G5014">
        <v>48</v>
      </c>
      <c r="H5014" t="s">
        <v>37</v>
      </c>
      <c r="I5014" t="s">
        <v>25</v>
      </c>
      <c r="J5014">
        <v>663</v>
      </c>
      <c r="K5014" t="s">
        <v>21</v>
      </c>
      <c r="L5014">
        <v>3</v>
      </c>
      <c r="M5014" s="1">
        <v>77.991302790000006</v>
      </c>
      <c r="N5014" s="1">
        <f>Table1[[#This Row],[Quantity]]*Table1[[#This Row],[UnitPrice]]</f>
        <v>233.97390837</v>
      </c>
      <c r="O5014" t="s">
        <v>32</v>
      </c>
      <c r="P5014" t="b">
        <v>1</v>
      </c>
      <c r="Q5014">
        <v>23.39739084</v>
      </c>
      <c r="R5014" s="1">
        <f>Table1[[#This Row],[Sales]]-Table1[[#This Row],[DiscountAmount]]</f>
        <v>210.57651752999999</v>
      </c>
      <c r="S5014" t="b">
        <v>0</v>
      </c>
      <c r="T5014" t="s">
        <v>36</v>
      </c>
      <c r="U5014">
        <v>1</v>
      </c>
      <c r="V5014" t="b">
        <v>1</v>
      </c>
    </row>
    <row r="5015" spans="1:22" x14ac:dyDescent="0.3">
      <c r="A5015">
        <v>5014</v>
      </c>
      <c r="B5015" s="2">
        <v>45262</v>
      </c>
      <c r="C5015" s="19">
        <f>YEAR(Table1[[#This Row],[Date]])</f>
        <v>2023</v>
      </c>
      <c r="D5015">
        <f>MONTH(Table1[[#This Row],[Date]])</f>
        <v>12</v>
      </c>
      <c r="E5015" t="str">
        <f>TEXT(Table1[[#This Row],[Date]],"MMMM")</f>
        <v>December</v>
      </c>
      <c r="F5015">
        <v>381</v>
      </c>
      <c r="G5015">
        <v>65</v>
      </c>
      <c r="H5015" t="s">
        <v>19</v>
      </c>
      <c r="I5015" t="s">
        <v>20</v>
      </c>
      <c r="J5015">
        <v>170</v>
      </c>
      <c r="K5015" t="s">
        <v>39</v>
      </c>
      <c r="L5015">
        <v>4</v>
      </c>
      <c r="M5015" s="1">
        <v>36.829767850000003</v>
      </c>
      <c r="N5015" s="1">
        <f>Table1[[#This Row],[Quantity]]*Table1[[#This Row],[UnitPrice]]</f>
        <v>147.31907140000001</v>
      </c>
      <c r="O5015" t="s">
        <v>22</v>
      </c>
      <c r="P5015" t="b">
        <v>1</v>
      </c>
      <c r="Q5015">
        <v>0</v>
      </c>
      <c r="R5015" s="1">
        <f>Table1[[#This Row],[Sales]]-Table1[[#This Row],[DiscountAmount]]</f>
        <v>147.31907140000001</v>
      </c>
      <c r="S5015" t="b">
        <v>0</v>
      </c>
      <c r="T5015" t="s">
        <v>28</v>
      </c>
      <c r="U5015">
        <v>2</v>
      </c>
      <c r="V5015" t="b">
        <v>0</v>
      </c>
    </row>
    <row r="5016" spans="1:22" x14ac:dyDescent="0.3">
      <c r="A5016">
        <v>5015</v>
      </c>
      <c r="B5016" s="2">
        <v>43449</v>
      </c>
      <c r="C5016" s="19">
        <f>YEAR(Table1[[#This Row],[Date]])</f>
        <v>2018</v>
      </c>
      <c r="D5016">
        <f>MONTH(Table1[[#This Row],[Date]])</f>
        <v>12</v>
      </c>
      <c r="E5016" t="str">
        <f>TEXT(Table1[[#This Row],[Date]],"MMMM")</f>
        <v>December</v>
      </c>
      <c r="F5016">
        <v>238</v>
      </c>
      <c r="G5016">
        <v>40</v>
      </c>
      <c r="H5016" t="s">
        <v>24</v>
      </c>
      <c r="I5016" t="s">
        <v>38</v>
      </c>
      <c r="J5016">
        <v>508</v>
      </c>
      <c r="K5016" t="s">
        <v>39</v>
      </c>
      <c r="L5016">
        <v>2</v>
      </c>
      <c r="M5016" s="1">
        <v>99.621265339999994</v>
      </c>
      <c r="N5016" s="1">
        <f>Table1[[#This Row],[Quantity]]*Table1[[#This Row],[UnitPrice]]</f>
        <v>199.24253067999999</v>
      </c>
      <c r="O5016" t="s">
        <v>32</v>
      </c>
      <c r="P5016" t="b">
        <v>1</v>
      </c>
      <c r="Q5016">
        <v>0</v>
      </c>
      <c r="R5016" s="1">
        <f>Table1[[#This Row],[Sales]]-Table1[[#This Row],[DiscountAmount]]</f>
        <v>199.24253067999999</v>
      </c>
      <c r="S5016" t="b">
        <v>1</v>
      </c>
      <c r="T5016" t="s">
        <v>23</v>
      </c>
      <c r="U5016">
        <v>4</v>
      </c>
      <c r="V5016" t="b">
        <v>0</v>
      </c>
    </row>
    <row r="5017" spans="1:22" x14ac:dyDescent="0.3">
      <c r="A5017">
        <v>5016</v>
      </c>
      <c r="B5017" s="2">
        <v>44879</v>
      </c>
      <c r="C5017" s="19">
        <f>YEAR(Table1[[#This Row],[Date]])</f>
        <v>2022</v>
      </c>
      <c r="D5017">
        <f>MONTH(Table1[[#This Row],[Date]])</f>
        <v>11</v>
      </c>
      <c r="E5017" t="str">
        <f>TEXT(Table1[[#This Row],[Date]],"MMMM")</f>
        <v>November</v>
      </c>
      <c r="F5017">
        <v>173</v>
      </c>
      <c r="G5017">
        <v>54</v>
      </c>
      <c r="H5017" t="s">
        <v>24</v>
      </c>
      <c r="I5017" t="s">
        <v>50</v>
      </c>
      <c r="J5017">
        <v>730</v>
      </c>
      <c r="K5017" t="s">
        <v>43</v>
      </c>
      <c r="L5017">
        <v>3</v>
      </c>
      <c r="M5017" s="1">
        <v>83.044286740000004</v>
      </c>
      <c r="N5017" s="1">
        <f>Table1[[#This Row],[Quantity]]*Table1[[#This Row],[UnitPrice]]</f>
        <v>249.13286022</v>
      </c>
      <c r="O5017" t="s">
        <v>30</v>
      </c>
      <c r="P5017" t="b">
        <v>0</v>
      </c>
      <c r="Q5017">
        <v>24.913286020000001</v>
      </c>
      <c r="R5017" s="1">
        <f>Table1[[#This Row],[Sales]]-Table1[[#This Row],[DiscountAmount]]</f>
        <v>224.21957420000001</v>
      </c>
      <c r="S5017" t="b">
        <v>1</v>
      </c>
      <c r="T5017" t="s">
        <v>36</v>
      </c>
      <c r="U5017">
        <v>4</v>
      </c>
      <c r="V5017" t="b">
        <v>1</v>
      </c>
    </row>
    <row r="5018" spans="1:22" x14ac:dyDescent="0.3">
      <c r="A5018">
        <v>5017</v>
      </c>
      <c r="B5018" s="2">
        <v>43778</v>
      </c>
      <c r="C5018" s="19">
        <f>YEAR(Table1[[#This Row],[Date]])</f>
        <v>2019</v>
      </c>
      <c r="D5018">
        <f>MONTH(Table1[[#This Row],[Date]])</f>
        <v>11</v>
      </c>
      <c r="E5018" t="str">
        <f>TEXT(Table1[[#This Row],[Date]],"MMMM")</f>
        <v>November</v>
      </c>
      <c r="F5018">
        <v>52</v>
      </c>
      <c r="G5018">
        <v>57</v>
      </c>
      <c r="H5018" t="s">
        <v>24</v>
      </c>
      <c r="I5018" t="s">
        <v>53</v>
      </c>
      <c r="J5018">
        <v>620</v>
      </c>
      <c r="K5018" t="s">
        <v>34</v>
      </c>
      <c r="L5018">
        <v>1</v>
      </c>
      <c r="M5018" s="1">
        <v>98.064681559999997</v>
      </c>
      <c r="N5018" s="1">
        <f>Table1[[#This Row],[Quantity]]*Table1[[#This Row],[UnitPrice]]</f>
        <v>98.064681559999997</v>
      </c>
      <c r="O5018" t="s">
        <v>35</v>
      </c>
      <c r="P5018" t="b">
        <v>1</v>
      </c>
      <c r="Q5018">
        <v>0</v>
      </c>
      <c r="R5018" s="1">
        <f>Table1[[#This Row],[Sales]]-Table1[[#This Row],[DiscountAmount]]</f>
        <v>98.064681559999997</v>
      </c>
      <c r="S5018" t="b">
        <v>0</v>
      </c>
      <c r="T5018" t="s">
        <v>23</v>
      </c>
      <c r="U5018">
        <v>4</v>
      </c>
      <c r="V5018" t="b">
        <v>1</v>
      </c>
    </row>
    <row r="5019" spans="1:22" x14ac:dyDescent="0.3">
      <c r="A5019">
        <v>5018</v>
      </c>
      <c r="B5019" s="2">
        <v>43435</v>
      </c>
      <c r="C5019" s="19">
        <f>YEAR(Table1[[#This Row],[Date]])</f>
        <v>2018</v>
      </c>
      <c r="D5019">
        <f>MONTH(Table1[[#This Row],[Date]])</f>
        <v>12</v>
      </c>
      <c r="E5019" t="str">
        <f>TEXT(Table1[[#This Row],[Date]],"MMMM")</f>
        <v>December</v>
      </c>
      <c r="F5019">
        <v>149</v>
      </c>
      <c r="G5019">
        <v>30</v>
      </c>
      <c r="H5019" t="s">
        <v>24</v>
      </c>
      <c r="I5019" t="s">
        <v>33</v>
      </c>
      <c r="J5019">
        <v>792</v>
      </c>
      <c r="K5019" t="s">
        <v>39</v>
      </c>
      <c r="L5019">
        <v>1</v>
      </c>
      <c r="M5019" s="1">
        <v>54.189717649999999</v>
      </c>
      <c r="N5019" s="1">
        <f>Table1[[#This Row],[Quantity]]*Table1[[#This Row],[UnitPrice]]</f>
        <v>54.189717649999999</v>
      </c>
      <c r="O5019" t="s">
        <v>30</v>
      </c>
      <c r="P5019" t="b">
        <v>0</v>
      </c>
      <c r="Q5019">
        <v>0</v>
      </c>
      <c r="R5019" s="1">
        <f>Table1[[#This Row],[Sales]]-Table1[[#This Row],[DiscountAmount]]</f>
        <v>54.189717649999999</v>
      </c>
      <c r="S5019" t="b">
        <v>0</v>
      </c>
      <c r="T5019" t="s">
        <v>23</v>
      </c>
      <c r="U5019">
        <v>2</v>
      </c>
      <c r="V5019" t="b">
        <v>1</v>
      </c>
    </row>
    <row r="5020" spans="1:22" x14ac:dyDescent="0.3">
      <c r="A5020">
        <v>5019</v>
      </c>
      <c r="B5020" s="2">
        <v>44179</v>
      </c>
      <c r="C5020" s="19">
        <f>YEAR(Table1[[#This Row],[Date]])</f>
        <v>2020</v>
      </c>
      <c r="D5020">
        <f>MONTH(Table1[[#This Row],[Date]])</f>
        <v>12</v>
      </c>
      <c r="E5020" t="str">
        <f>TEXT(Table1[[#This Row],[Date]],"MMMM")</f>
        <v>December</v>
      </c>
      <c r="F5020">
        <v>303</v>
      </c>
      <c r="G5020">
        <v>24</v>
      </c>
      <c r="H5020" t="s">
        <v>24</v>
      </c>
      <c r="I5020" t="s">
        <v>47</v>
      </c>
      <c r="J5020">
        <v>830</v>
      </c>
      <c r="K5020" t="s">
        <v>21</v>
      </c>
      <c r="L5020">
        <v>1</v>
      </c>
      <c r="M5020" s="1">
        <v>68.146905270000005</v>
      </c>
      <c r="N5020" s="1">
        <f>Table1[[#This Row],[Quantity]]*Table1[[#This Row],[UnitPrice]]</f>
        <v>68.146905270000005</v>
      </c>
      <c r="O5020" t="s">
        <v>32</v>
      </c>
      <c r="P5020" t="b">
        <v>1</v>
      </c>
      <c r="Q5020">
        <v>6.8146905269999998</v>
      </c>
      <c r="R5020" s="1">
        <f>Table1[[#This Row],[Sales]]-Table1[[#This Row],[DiscountAmount]]</f>
        <v>61.332214743000009</v>
      </c>
      <c r="S5020" t="b">
        <v>0</v>
      </c>
      <c r="T5020" t="s">
        <v>36</v>
      </c>
      <c r="U5020">
        <v>3</v>
      </c>
      <c r="V5020" t="b">
        <v>0</v>
      </c>
    </row>
    <row r="5021" spans="1:22" x14ac:dyDescent="0.3">
      <c r="A5021">
        <v>5020</v>
      </c>
      <c r="B5021" s="2">
        <v>45281</v>
      </c>
      <c r="C5021" s="19">
        <f>YEAR(Table1[[#This Row],[Date]])</f>
        <v>2023</v>
      </c>
      <c r="D5021">
        <f>MONTH(Table1[[#This Row],[Date]])</f>
        <v>12</v>
      </c>
      <c r="E5021" t="str">
        <f>TEXT(Table1[[#This Row],[Date]],"MMMM")</f>
        <v>December</v>
      </c>
      <c r="F5021">
        <v>330</v>
      </c>
      <c r="G5021">
        <v>44</v>
      </c>
      <c r="H5021" t="s">
        <v>19</v>
      </c>
      <c r="I5021" t="s">
        <v>44</v>
      </c>
      <c r="J5021">
        <v>924</v>
      </c>
      <c r="K5021" t="s">
        <v>21</v>
      </c>
      <c r="L5021">
        <v>2</v>
      </c>
      <c r="M5021" s="1">
        <v>11.475116399999999</v>
      </c>
      <c r="N5021" s="1">
        <f>Table1[[#This Row],[Quantity]]*Table1[[#This Row],[UnitPrice]]</f>
        <v>22.950232799999998</v>
      </c>
      <c r="O5021" t="s">
        <v>35</v>
      </c>
      <c r="P5021" t="b">
        <v>1</v>
      </c>
      <c r="Q5021">
        <v>0</v>
      </c>
      <c r="R5021" s="1">
        <f>Table1[[#This Row],[Sales]]-Table1[[#This Row],[DiscountAmount]]</f>
        <v>22.950232799999998</v>
      </c>
      <c r="S5021" t="b">
        <v>0</v>
      </c>
      <c r="T5021" t="s">
        <v>23</v>
      </c>
      <c r="U5021">
        <v>4</v>
      </c>
      <c r="V5021" t="b">
        <v>1</v>
      </c>
    </row>
    <row r="5022" spans="1:22" x14ac:dyDescent="0.3">
      <c r="A5022">
        <v>5021</v>
      </c>
      <c r="B5022" s="2">
        <v>44876</v>
      </c>
      <c r="C5022" s="19">
        <f>YEAR(Table1[[#This Row],[Date]])</f>
        <v>2022</v>
      </c>
      <c r="D5022">
        <f>MONTH(Table1[[#This Row],[Date]])</f>
        <v>11</v>
      </c>
      <c r="E5022" t="str">
        <f>TEXT(Table1[[#This Row],[Date]],"MMMM")</f>
        <v>November</v>
      </c>
      <c r="F5022">
        <v>292</v>
      </c>
      <c r="G5022">
        <v>52</v>
      </c>
      <c r="H5022" t="s">
        <v>37</v>
      </c>
      <c r="I5022" t="s">
        <v>40</v>
      </c>
      <c r="J5022">
        <v>241</v>
      </c>
      <c r="K5022" t="s">
        <v>43</v>
      </c>
      <c r="L5022">
        <v>5</v>
      </c>
      <c r="M5022" s="1">
        <v>33.327074799999998</v>
      </c>
      <c r="N5022" s="1">
        <f>Table1[[#This Row],[Quantity]]*Table1[[#This Row],[UnitPrice]]</f>
        <v>166.63537399999998</v>
      </c>
      <c r="O5022" t="s">
        <v>32</v>
      </c>
      <c r="P5022" t="b">
        <v>1</v>
      </c>
      <c r="Q5022">
        <v>16.663537399999999</v>
      </c>
      <c r="R5022" s="1">
        <f>Table1[[#This Row],[Sales]]-Table1[[#This Row],[DiscountAmount]]</f>
        <v>149.97183659999999</v>
      </c>
      <c r="S5022" t="b">
        <v>0</v>
      </c>
      <c r="T5022" t="s">
        <v>36</v>
      </c>
      <c r="U5022">
        <v>5</v>
      </c>
      <c r="V5022" t="b">
        <v>0</v>
      </c>
    </row>
    <row r="5023" spans="1:22" x14ac:dyDescent="0.3">
      <c r="A5023">
        <v>5022</v>
      </c>
      <c r="B5023" s="2">
        <v>44535</v>
      </c>
      <c r="C5023" s="19">
        <f>YEAR(Table1[[#This Row],[Date]])</f>
        <v>2021</v>
      </c>
      <c r="D5023">
        <f>MONTH(Table1[[#This Row],[Date]])</f>
        <v>12</v>
      </c>
      <c r="E5023" t="str">
        <f>TEXT(Table1[[#This Row],[Date]],"MMMM")</f>
        <v>December</v>
      </c>
      <c r="F5023">
        <v>307</v>
      </c>
      <c r="G5023">
        <v>37</v>
      </c>
      <c r="H5023" t="s">
        <v>37</v>
      </c>
      <c r="I5023" t="s">
        <v>20</v>
      </c>
      <c r="J5023">
        <v>681</v>
      </c>
      <c r="K5023" t="s">
        <v>34</v>
      </c>
      <c r="L5023">
        <v>5</v>
      </c>
      <c r="M5023" s="1">
        <v>27.100899680000001</v>
      </c>
      <c r="N5023" s="1">
        <f>Table1[[#This Row],[Quantity]]*Table1[[#This Row],[UnitPrice]]</f>
        <v>135.50449840000002</v>
      </c>
      <c r="O5023" t="s">
        <v>32</v>
      </c>
      <c r="P5023" t="b">
        <v>0</v>
      </c>
      <c r="Q5023">
        <v>0</v>
      </c>
      <c r="R5023" s="1">
        <f>Table1[[#This Row],[Sales]]-Table1[[#This Row],[DiscountAmount]]</f>
        <v>135.50449840000002</v>
      </c>
      <c r="S5023" t="b">
        <v>1</v>
      </c>
      <c r="T5023" t="s">
        <v>28</v>
      </c>
      <c r="U5023">
        <v>2</v>
      </c>
      <c r="V5023" t="b">
        <v>0</v>
      </c>
    </row>
    <row r="5024" spans="1:22" x14ac:dyDescent="0.3">
      <c r="A5024">
        <v>5023</v>
      </c>
      <c r="B5024" s="2">
        <v>43463</v>
      </c>
      <c r="C5024" s="19">
        <f>YEAR(Table1[[#This Row],[Date]])</f>
        <v>2018</v>
      </c>
      <c r="D5024">
        <f>MONTH(Table1[[#This Row],[Date]])</f>
        <v>12</v>
      </c>
      <c r="E5024" t="str">
        <f>TEXT(Table1[[#This Row],[Date]],"MMMM")</f>
        <v>December</v>
      </c>
      <c r="F5024">
        <v>483</v>
      </c>
      <c r="G5024">
        <v>20</v>
      </c>
      <c r="H5024" t="s">
        <v>24</v>
      </c>
      <c r="I5024" t="s">
        <v>38</v>
      </c>
      <c r="J5024">
        <v>921</v>
      </c>
      <c r="K5024" t="s">
        <v>39</v>
      </c>
      <c r="L5024">
        <v>3</v>
      </c>
      <c r="M5024" s="1">
        <v>98.742740380000001</v>
      </c>
      <c r="N5024" s="1">
        <f>Table1[[#This Row],[Quantity]]*Table1[[#This Row],[UnitPrice]]</f>
        <v>296.22822114000002</v>
      </c>
      <c r="O5024" t="s">
        <v>32</v>
      </c>
      <c r="P5024" t="b">
        <v>0</v>
      </c>
      <c r="Q5024">
        <v>0</v>
      </c>
      <c r="R5024" s="1">
        <f>Table1[[#This Row],[Sales]]-Table1[[#This Row],[DiscountAmount]]</f>
        <v>296.22822114000002</v>
      </c>
      <c r="S5024" t="b">
        <v>0</v>
      </c>
      <c r="T5024" t="s">
        <v>23</v>
      </c>
      <c r="U5024">
        <v>1</v>
      </c>
      <c r="V5024" t="b">
        <v>0</v>
      </c>
    </row>
    <row r="5025" spans="1:22" x14ac:dyDescent="0.3">
      <c r="A5025">
        <v>5024</v>
      </c>
      <c r="B5025" s="2">
        <v>44526</v>
      </c>
      <c r="C5025" s="19">
        <f>YEAR(Table1[[#This Row],[Date]])</f>
        <v>2021</v>
      </c>
      <c r="D5025">
        <f>MONTH(Table1[[#This Row],[Date]])</f>
        <v>11</v>
      </c>
      <c r="E5025" t="str">
        <f>TEXT(Table1[[#This Row],[Date]],"MMMM")</f>
        <v>November</v>
      </c>
      <c r="F5025">
        <v>182</v>
      </c>
      <c r="G5025">
        <v>48</v>
      </c>
      <c r="H5025" t="s">
        <v>37</v>
      </c>
      <c r="I5025" t="s">
        <v>41</v>
      </c>
      <c r="J5025">
        <v>283</v>
      </c>
      <c r="K5025" t="s">
        <v>34</v>
      </c>
      <c r="L5025">
        <v>3</v>
      </c>
      <c r="M5025" s="1">
        <v>53.794712609999998</v>
      </c>
      <c r="N5025" s="1">
        <f>Table1[[#This Row],[Quantity]]*Table1[[#This Row],[UnitPrice]]</f>
        <v>161.38413782999999</v>
      </c>
      <c r="O5025" t="s">
        <v>35</v>
      </c>
      <c r="P5025" t="b">
        <v>0</v>
      </c>
      <c r="Q5025">
        <v>16.13841378</v>
      </c>
      <c r="R5025" s="1">
        <f>Table1[[#This Row],[Sales]]-Table1[[#This Row],[DiscountAmount]]</f>
        <v>145.24572404999998</v>
      </c>
      <c r="S5025" t="b">
        <v>0</v>
      </c>
      <c r="T5025" t="s">
        <v>36</v>
      </c>
      <c r="U5025">
        <v>3</v>
      </c>
      <c r="V5025" t="b">
        <v>1</v>
      </c>
    </row>
    <row r="5026" spans="1:22" x14ac:dyDescent="0.3">
      <c r="A5026">
        <v>5025</v>
      </c>
      <c r="B5026" s="2">
        <v>45269</v>
      </c>
      <c r="C5026" s="19">
        <f>YEAR(Table1[[#This Row],[Date]])</f>
        <v>2023</v>
      </c>
      <c r="D5026">
        <f>MONTH(Table1[[#This Row],[Date]])</f>
        <v>12</v>
      </c>
      <c r="E5026" t="str">
        <f>TEXT(Table1[[#This Row],[Date]],"MMMM")</f>
        <v>December</v>
      </c>
      <c r="F5026">
        <v>362</v>
      </c>
      <c r="G5026">
        <v>52</v>
      </c>
      <c r="H5026" t="s">
        <v>19</v>
      </c>
      <c r="I5026" t="s">
        <v>40</v>
      </c>
      <c r="J5026">
        <v>319</v>
      </c>
      <c r="K5026" t="s">
        <v>26</v>
      </c>
      <c r="L5026">
        <v>2</v>
      </c>
      <c r="M5026" s="1">
        <v>57.7537187</v>
      </c>
      <c r="N5026" s="1">
        <f>Table1[[#This Row],[Quantity]]*Table1[[#This Row],[UnitPrice]]</f>
        <v>115.5074374</v>
      </c>
      <c r="O5026" t="s">
        <v>22</v>
      </c>
      <c r="P5026" t="b">
        <v>0</v>
      </c>
      <c r="Q5026">
        <v>11.55074374</v>
      </c>
      <c r="R5026" s="1">
        <f>Table1[[#This Row],[Sales]]-Table1[[#This Row],[DiscountAmount]]</f>
        <v>103.95669366</v>
      </c>
      <c r="S5026" t="b">
        <v>1</v>
      </c>
      <c r="T5026" t="s">
        <v>36</v>
      </c>
      <c r="U5026">
        <v>3</v>
      </c>
      <c r="V5026" t="b">
        <v>1</v>
      </c>
    </row>
    <row r="5027" spans="1:22" x14ac:dyDescent="0.3">
      <c r="A5027">
        <v>5026</v>
      </c>
      <c r="B5027" s="2">
        <v>44164</v>
      </c>
      <c r="C5027" s="19">
        <f>YEAR(Table1[[#This Row],[Date]])</f>
        <v>2020</v>
      </c>
      <c r="D5027">
        <f>MONTH(Table1[[#This Row],[Date]])</f>
        <v>11</v>
      </c>
      <c r="E5027" t="str">
        <f>TEXT(Table1[[#This Row],[Date]],"MMMM")</f>
        <v>November</v>
      </c>
      <c r="F5027">
        <v>179</v>
      </c>
      <c r="G5027">
        <v>33</v>
      </c>
      <c r="H5027" t="s">
        <v>24</v>
      </c>
      <c r="I5027" t="s">
        <v>46</v>
      </c>
      <c r="J5027">
        <v>1</v>
      </c>
      <c r="K5027" t="s">
        <v>21</v>
      </c>
      <c r="L5027">
        <v>5</v>
      </c>
      <c r="M5027" s="1">
        <v>55.657195000000002</v>
      </c>
      <c r="N5027" s="1">
        <f>Table1[[#This Row],[Quantity]]*Table1[[#This Row],[UnitPrice]]</f>
        <v>278.28597500000001</v>
      </c>
      <c r="O5027" t="s">
        <v>30</v>
      </c>
      <c r="P5027" t="b">
        <v>0</v>
      </c>
      <c r="Q5027">
        <v>27.828597500000001</v>
      </c>
      <c r="R5027" s="1">
        <f>Table1[[#This Row],[Sales]]-Table1[[#This Row],[DiscountAmount]]</f>
        <v>250.45737750000001</v>
      </c>
      <c r="S5027" t="b">
        <v>0</v>
      </c>
      <c r="T5027" t="s">
        <v>36</v>
      </c>
      <c r="U5027">
        <v>4</v>
      </c>
      <c r="V5027" t="b">
        <v>0</v>
      </c>
    </row>
    <row r="5028" spans="1:22" x14ac:dyDescent="0.3">
      <c r="A5028">
        <v>5027</v>
      </c>
      <c r="B5028" s="2">
        <v>45249</v>
      </c>
      <c r="C5028" s="19">
        <f>YEAR(Table1[[#This Row],[Date]])</f>
        <v>2023</v>
      </c>
      <c r="D5028">
        <f>MONTH(Table1[[#This Row],[Date]])</f>
        <v>11</v>
      </c>
      <c r="E5028" t="str">
        <f>TEXT(Table1[[#This Row],[Date]],"MMMM")</f>
        <v>November</v>
      </c>
      <c r="F5028">
        <v>15</v>
      </c>
      <c r="G5028">
        <v>36</v>
      </c>
      <c r="H5028" t="s">
        <v>24</v>
      </c>
      <c r="I5028" t="s">
        <v>49</v>
      </c>
      <c r="J5028">
        <v>737</v>
      </c>
      <c r="K5028" t="s">
        <v>21</v>
      </c>
      <c r="L5028">
        <v>3</v>
      </c>
      <c r="M5028" s="1">
        <v>92.874527529999995</v>
      </c>
      <c r="N5028" s="1">
        <f>Table1[[#This Row],[Quantity]]*Table1[[#This Row],[UnitPrice]]</f>
        <v>278.62358258999996</v>
      </c>
      <c r="O5028" t="s">
        <v>35</v>
      </c>
      <c r="P5028" t="b">
        <v>1</v>
      </c>
      <c r="Q5028">
        <v>0</v>
      </c>
      <c r="R5028" s="1">
        <f>Table1[[#This Row],[Sales]]-Table1[[#This Row],[DiscountAmount]]</f>
        <v>278.62358258999996</v>
      </c>
      <c r="S5028" t="b">
        <v>0</v>
      </c>
      <c r="T5028" t="s">
        <v>23</v>
      </c>
      <c r="U5028">
        <v>3</v>
      </c>
      <c r="V5028" t="b">
        <v>1</v>
      </c>
    </row>
    <row r="5029" spans="1:22" x14ac:dyDescent="0.3">
      <c r="A5029">
        <v>5028</v>
      </c>
      <c r="B5029" s="2">
        <v>45258</v>
      </c>
      <c r="C5029" s="19">
        <f>YEAR(Table1[[#This Row],[Date]])</f>
        <v>2023</v>
      </c>
      <c r="D5029">
        <f>MONTH(Table1[[#This Row],[Date]])</f>
        <v>11</v>
      </c>
      <c r="E5029" t="str">
        <f>TEXT(Table1[[#This Row],[Date]],"MMMM")</f>
        <v>November</v>
      </c>
      <c r="F5029">
        <v>200</v>
      </c>
      <c r="G5029">
        <v>59</v>
      </c>
      <c r="H5029" t="s">
        <v>24</v>
      </c>
      <c r="I5029" t="s">
        <v>46</v>
      </c>
      <c r="J5029">
        <v>415</v>
      </c>
      <c r="K5029" t="s">
        <v>21</v>
      </c>
      <c r="L5029">
        <v>1</v>
      </c>
      <c r="M5029" s="1">
        <v>94.864378619999997</v>
      </c>
      <c r="N5029" s="1">
        <f>Table1[[#This Row],[Quantity]]*Table1[[#This Row],[UnitPrice]]</f>
        <v>94.864378619999997</v>
      </c>
      <c r="O5029" t="s">
        <v>22</v>
      </c>
      <c r="P5029" t="b">
        <v>0</v>
      </c>
      <c r="Q5029">
        <v>9.4864378620000007</v>
      </c>
      <c r="R5029" s="1">
        <f>Table1[[#This Row],[Sales]]-Table1[[#This Row],[DiscountAmount]]</f>
        <v>85.377940757999994</v>
      </c>
      <c r="S5029" t="b">
        <v>0</v>
      </c>
      <c r="T5029" t="s">
        <v>36</v>
      </c>
      <c r="U5029">
        <v>2</v>
      </c>
      <c r="V5029" t="b">
        <v>0</v>
      </c>
    </row>
    <row r="5030" spans="1:22" x14ac:dyDescent="0.3">
      <c r="A5030">
        <v>5029</v>
      </c>
      <c r="B5030" s="2">
        <v>44901</v>
      </c>
      <c r="C5030" s="19">
        <f>YEAR(Table1[[#This Row],[Date]])</f>
        <v>2022</v>
      </c>
      <c r="D5030">
        <f>MONTH(Table1[[#This Row],[Date]])</f>
        <v>12</v>
      </c>
      <c r="E5030" t="str">
        <f>TEXT(Table1[[#This Row],[Date]],"MMMM")</f>
        <v>December</v>
      </c>
      <c r="F5030">
        <v>354</v>
      </c>
      <c r="G5030">
        <v>46</v>
      </c>
      <c r="H5030" t="s">
        <v>37</v>
      </c>
      <c r="I5030" t="s">
        <v>51</v>
      </c>
      <c r="J5030">
        <v>632</v>
      </c>
      <c r="K5030" t="s">
        <v>21</v>
      </c>
      <c r="L5030">
        <v>3</v>
      </c>
      <c r="M5030" s="1">
        <v>85.386941919999998</v>
      </c>
      <c r="N5030" s="1">
        <f>Table1[[#This Row],[Quantity]]*Table1[[#This Row],[UnitPrice]]</f>
        <v>256.16082575999997</v>
      </c>
      <c r="O5030" t="s">
        <v>35</v>
      </c>
      <c r="P5030" t="b">
        <v>1</v>
      </c>
      <c r="Q5030">
        <v>0</v>
      </c>
      <c r="R5030" s="1">
        <f>Table1[[#This Row],[Sales]]-Table1[[#This Row],[DiscountAmount]]</f>
        <v>256.16082575999997</v>
      </c>
      <c r="S5030" t="b">
        <v>0</v>
      </c>
      <c r="T5030" t="s">
        <v>28</v>
      </c>
      <c r="U5030">
        <v>2</v>
      </c>
      <c r="V5030" t="b">
        <v>1</v>
      </c>
    </row>
    <row r="5031" spans="1:22" x14ac:dyDescent="0.3">
      <c r="A5031">
        <v>5030</v>
      </c>
      <c r="B5031" s="2">
        <v>44170</v>
      </c>
      <c r="C5031" s="19">
        <f>YEAR(Table1[[#This Row],[Date]])</f>
        <v>2020</v>
      </c>
      <c r="D5031">
        <f>MONTH(Table1[[#This Row],[Date]])</f>
        <v>12</v>
      </c>
      <c r="E5031" t="str">
        <f>TEXT(Table1[[#This Row],[Date]],"MMMM")</f>
        <v>December</v>
      </c>
      <c r="F5031">
        <v>24</v>
      </c>
      <c r="G5031">
        <v>18</v>
      </c>
      <c r="H5031" t="s">
        <v>19</v>
      </c>
      <c r="I5031" t="s">
        <v>25</v>
      </c>
      <c r="J5031">
        <v>477</v>
      </c>
      <c r="K5031" t="s">
        <v>39</v>
      </c>
      <c r="L5031">
        <v>1</v>
      </c>
      <c r="M5031" s="1">
        <v>30.027784109999999</v>
      </c>
      <c r="N5031" s="1">
        <f>Table1[[#This Row],[Quantity]]*Table1[[#This Row],[UnitPrice]]</f>
        <v>30.027784109999999</v>
      </c>
      <c r="O5031" t="s">
        <v>22</v>
      </c>
      <c r="P5031" t="b">
        <v>1</v>
      </c>
      <c r="Q5031">
        <v>3.002778411</v>
      </c>
      <c r="R5031" s="1">
        <f>Table1[[#This Row],[Sales]]-Table1[[#This Row],[DiscountAmount]]</f>
        <v>27.025005698999998</v>
      </c>
      <c r="S5031" t="b">
        <v>0</v>
      </c>
      <c r="T5031" t="s">
        <v>36</v>
      </c>
      <c r="U5031">
        <v>4</v>
      </c>
      <c r="V5031" t="b">
        <v>1</v>
      </c>
    </row>
    <row r="5032" spans="1:22" x14ac:dyDescent="0.3">
      <c r="A5032">
        <v>5031</v>
      </c>
      <c r="B5032" s="2">
        <v>45289</v>
      </c>
      <c r="C5032" s="19">
        <f>YEAR(Table1[[#This Row],[Date]])</f>
        <v>2023</v>
      </c>
      <c r="D5032">
        <f>MONTH(Table1[[#This Row],[Date]])</f>
        <v>12</v>
      </c>
      <c r="E5032" t="str">
        <f>TEXT(Table1[[#This Row],[Date]],"MMMM")</f>
        <v>December</v>
      </c>
      <c r="F5032">
        <v>67</v>
      </c>
      <c r="G5032">
        <v>27</v>
      </c>
      <c r="H5032" t="s">
        <v>24</v>
      </c>
      <c r="I5032" t="s">
        <v>46</v>
      </c>
      <c r="J5032">
        <v>196</v>
      </c>
      <c r="K5032" t="s">
        <v>39</v>
      </c>
      <c r="L5032">
        <v>3</v>
      </c>
      <c r="M5032" s="1">
        <v>73.147937020000001</v>
      </c>
      <c r="N5032" s="1">
        <f>Table1[[#This Row],[Quantity]]*Table1[[#This Row],[UnitPrice]]</f>
        <v>219.44381106</v>
      </c>
      <c r="O5032" t="s">
        <v>30</v>
      </c>
      <c r="P5032" t="b">
        <v>1</v>
      </c>
      <c r="Q5032">
        <v>0</v>
      </c>
      <c r="R5032" s="1">
        <f>Table1[[#This Row],[Sales]]-Table1[[#This Row],[DiscountAmount]]</f>
        <v>219.44381106</v>
      </c>
      <c r="S5032" t="b">
        <v>0</v>
      </c>
      <c r="T5032" t="s">
        <v>23</v>
      </c>
      <c r="U5032">
        <v>2</v>
      </c>
      <c r="V5032" t="b">
        <v>0</v>
      </c>
    </row>
    <row r="5033" spans="1:22" x14ac:dyDescent="0.3">
      <c r="A5033">
        <v>5032</v>
      </c>
      <c r="B5033" s="2">
        <v>43426</v>
      </c>
      <c r="C5033" s="19">
        <f>YEAR(Table1[[#This Row],[Date]])</f>
        <v>2018</v>
      </c>
      <c r="D5033">
        <f>MONTH(Table1[[#This Row],[Date]])</f>
        <v>11</v>
      </c>
      <c r="E5033" t="str">
        <f>TEXT(Table1[[#This Row],[Date]],"MMMM")</f>
        <v>November</v>
      </c>
      <c r="F5033">
        <v>482</v>
      </c>
      <c r="G5033">
        <v>33</v>
      </c>
      <c r="H5033" t="s">
        <v>19</v>
      </c>
      <c r="I5033" t="s">
        <v>33</v>
      </c>
      <c r="J5033">
        <v>230</v>
      </c>
      <c r="K5033" t="s">
        <v>26</v>
      </c>
      <c r="L5033">
        <v>4</v>
      </c>
      <c r="M5033" s="1">
        <v>95.371816620000004</v>
      </c>
      <c r="N5033" s="1">
        <f>Table1[[#This Row],[Quantity]]*Table1[[#This Row],[UnitPrice]]</f>
        <v>381.48726648000002</v>
      </c>
      <c r="O5033" t="s">
        <v>22</v>
      </c>
      <c r="P5033" t="b">
        <v>0</v>
      </c>
      <c r="Q5033">
        <v>0</v>
      </c>
      <c r="R5033" s="1">
        <f>Table1[[#This Row],[Sales]]-Table1[[#This Row],[DiscountAmount]]</f>
        <v>381.48726648000002</v>
      </c>
      <c r="S5033" t="b">
        <v>1</v>
      </c>
      <c r="T5033" t="s">
        <v>28</v>
      </c>
      <c r="U5033">
        <v>3</v>
      </c>
      <c r="V5033" t="b">
        <v>1</v>
      </c>
    </row>
    <row r="5034" spans="1:22" x14ac:dyDescent="0.3">
      <c r="A5034">
        <v>5033</v>
      </c>
      <c r="B5034" s="2">
        <v>43827</v>
      </c>
      <c r="C5034" s="19">
        <f>YEAR(Table1[[#This Row],[Date]])</f>
        <v>2019</v>
      </c>
      <c r="D5034">
        <f>MONTH(Table1[[#This Row],[Date]])</f>
        <v>12</v>
      </c>
      <c r="E5034" t="str">
        <f>TEXT(Table1[[#This Row],[Date]],"MMMM")</f>
        <v>December</v>
      </c>
      <c r="F5034">
        <v>101</v>
      </c>
      <c r="G5034">
        <v>30</v>
      </c>
      <c r="H5034" t="s">
        <v>19</v>
      </c>
      <c r="I5034" t="s">
        <v>40</v>
      </c>
      <c r="J5034">
        <v>725</v>
      </c>
      <c r="K5034" t="s">
        <v>34</v>
      </c>
      <c r="L5034">
        <v>1</v>
      </c>
      <c r="M5034" s="1">
        <v>26.068497539999999</v>
      </c>
      <c r="N5034" s="1">
        <f>Table1[[#This Row],[Quantity]]*Table1[[#This Row],[UnitPrice]]</f>
        <v>26.068497539999999</v>
      </c>
      <c r="O5034" t="s">
        <v>35</v>
      </c>
      <c r="P5034" t="b">
        <v>1</v>
      </c>
      <c r="Q5034">
        <v>0</v>
      </c>
      <c r="R5034" s="1">
        <f>Table1[[#This Row],[Sales]]-Table1[[#This Row],[DiscountAmount]]</f>
        <v>26.068497539999999</v>
      </c>
      <c r="S5034" t="b">
        <v>0</v>
      </c>
      <c r="T5034" t="s">
        <v>28</v>
      </c>
      <c r="U5034">
        <v>5</v>
      </c>
      <c r="V5034" t="b">
        <v>0</v>
      </c>
    </row>
    <row r="5035" spans="1:22" x14ac:dyDescent="0.3">
      <c r="A5035">
        <v>5034</v>
      </c>
      <c r="B5035" s="2">
        <v>43412</v>
      </c>
      <c r="C5035" s="19">
        <f>YEAR(Table1[[#This Row],[Date]])</f>
        <v>2018</v>
      </c>
      <c r="D5035">
        <f>MONTH(Table1[[#This Row],[Date]])</f>
        <v>11</v>
      </c>
      <c r="E5035" t="str">
        <f>TEXT(Table1[[#This Row],[Date]],"MMMM")</f>
        <v>November</v>
      </c>
      <c r="F5035">
        <v>435</v>
      </c>
      <c r="G5035">
        <v>27</v>
      </c>
      <c r="H5035" t="s">
        <v>37</v>
      </c>
      <c r="I5035" t="s">
        <v>40</v>
      </c>
      <c r="J5035">
        <v>542</v>
      </c>
      <c r="K5035" t="s">
        <v>26</v>
      </c>
      <c r="L5035">
        <v>3</v>
      </c>
      <c r="M5035" s="1">
        <v>82.310755510000007</v>
      </c>
      <c r="N5035" s="1">
        <f>Table1[[#This Row],[Quantity]]*Table1[[#This Row],[UnitPrice]]</f>
        <v>246.93226653000002</v>
      </c>
      <c r="O5035" t="s">
        <v>32</v>
      </c>
      <c r="P5035" t="b">
        <v>0</v>
      </c>
      <c r="Q5035">
        <v>24.69322665</v>
      </c>
      <c r="R5035" s="1">
        <f>Table1[[#This Row],[Sales]]-Table1[[#This Row],[DiscountAmount]]</f>
        <v>222.23903988000001</v>
      </c>
      <c r="S5035" t="b">
        <v>1</v>
      </c>
      <c r="T5035" t="s">
        <v>36</v>
      </c>
      <c r="U5035">
        <v>2</v>
      </c>
      <c r="V5035" t="b">
        <v>0</v>
      </c>
    </row>
    <row r="5036" spans="1:22" x14ac:dyDescent="0.3">
      <c r="A5036">
        <v>5035</v>
      </c>
      <c r="B5036" s="2">
        <v>45239</v>
      </c>
      <c r="C5036" s="19">
        <f>YEAR(Table1[[#This Row],[Date]])</f>
        <v>2023</v>
      </c>
      <c r="D5036">
        <f>MONTH(Table1[[#This Row],[Date]])</f>
        <v>11</v>
      </c>
      <c r="E5036" t="str">
        <f>TEXT(Table1[[#This Row],[Date]],"MMMM")</f>
        <v>November</v>
      </c>
      <c r="F5036">
        <v>278</v>
      </c>
      <c r="G5036">
        <v>47</v>
      </c>
      <c r="H5036" t="s">
        <v>24</v>
      </c>
      <c r="I5036" t="s">
        <v>45</v>
      </c>
      <c r="J5036">
        <v>328</v>
      </c>
      <c r="K5036" t="s">
        <v>21</v>
      </c>
      <c r="L5036">
        <v>1</v>
      </c>
      <c r="M5036" s="1">
        <v>19.51274901</v>
      </c>
      <c r="N5036" s="1">
        <f>Table1[[#This Row],[Quantity]]*Table1[[#This Row],[UnitPrice]]</f>
        <v>19.51274901</v>
      </c>
      <c r="O5036" t="s">
        <v>32</v>
      </c>
      <c r="P5036" t="b">
        <v>1</v>
      </c>
      <c r="Q5036">
        <v>0</v>
      </c>
      <c r="R5036" s="1">
        <f>Table1[[#This Row],[Sales]]-Table1[[#This Row],[DiscountAmount]]</f>
        <v>19.51274901</v>
      </c>
      <c r="S5036" t="b">
        <v>0</v>
      </c>
      <c r="T5036" t="s">
        <v>28</v>
      </c>
      <c r="U5036">
        <v>5</v>
      </c>
      <c r="V5036" t="b">
        <v>1</v>
      </c>
    </row>
    <row r="5037" spans="1:22" x14ac:dyDescent="0.3">
      <c r="A5037">
        <v>5036</v>
      </c>
      <c r="B5037" s="2">
        <v>45245</v>
      </c>
      <c r="C5037" s="19">
        <f>YEAR(Table1[[#This Row],[Date]])</f>
        <v>2023</v>
      </c>
      <c r="D5037">
        <f>MONTH(Table1[[#This Row],[Date]])</f>
        <v>11</v>
      </c>
      <c r="E5037" t="str">
        <f>TEXT(Table1[[#This Row],[Date]],"MMMM")</f>
        <v>November</v>
      </c>
      <c r="F5037">
        <v>262</v>
      </c>
      <c r="G5037">
        <v>22</v>
      </c>
      <c r="H5037" t="s">
        <v>19</v>
      </c>
      <c r="I5037" t="s">
        <v>49</v>
      </c>
      <c r="J5037">
        <v>279</v>
      </c>
      <c r="K5037" t="s">
        <v>39</v>
      </c>
      <c r="L5037">
        <v>2</v>
      </c>
      <c r="M5037" s="1">
        <v>38.497789660000002</v>
      </c>
      <c r="N5037" s="1">
        <f>Table1[[#This Row],[Quantity]]*Table1[[#This Row],[UnitPrice]]</f>
        <v>76.995579320000004</v>
      </c>
      <c r="O5037" t="s">
        <v>32</v>
      </c>
      <c r="P5037" t="b">
        <v>1</v>
      </c>
      <c r="Q5037">
        <v>7.6995579310000002</v>
      </c>
      <c r="R5037" s="1">
        <f>Table1[[#This Row],[Sales]]-Table1[[#This Row],[DiscountAmount]]</f>
        <v>69.296021389000003</v>
      </c>
      <c r="S5037" t="b">
        <v>0</v>
      </c>
      <c r="T5037" t="s">
        <v>36</v>
      </c>
      <c r="U5037">
        <v>2</v>
      </c>
      <c r="V5037" t="b">
        <v>1</v>
      </c>
    </row>
    <row r="5038" spans="1:22" x14ac:dyDescent="0.3">
      <c r="A5038">
        <v>5037</v>
      </c>
      <c r="B5038" s="2">
        <v>44504</v>
      </c>
      <c r="C5038" s="19">
        <f>YEAR(Table1[[#This Row],[Date]])</f>
        <v>2021</v>
      </c>
      <c r="D5038">
        <f>MONTH(Table1[[#This Row],[Date]])</f>
        <v>11</v>
      </c>
      <c r="E5038" t="str">
        <f>TEXT(Table1[[#This Row],[Date]],"MMMM")</f>
        <v>November</v>
      </c>
      <c r="F5038">
        <v>411</v>
      </c>
      <c r="G5038">
        <v>52</v>
      </c>
      <c r="H5038" t="s">
        <v>24</v>
      </c>
      <c r="I5038" t="s">
        <v>38</v>
      </c>
      <c r="J5038">
        <v>749</v>
      </c>
      <c r="K5038" t="s">
        <v>26</v>
      </c>
      <c r="L5038">
        <v>1</v>
      </c>
      <c r="M5038" s="1">
        <v>55.533898890000003</v>
      </c>
      <c r="N5038" s="1">
        <f>Table1[[#This Row],[Quantity]]*Table1[[#This Row],[UnitPrice]]</f>
        <v>55.533898890000003</v>
      </c>
      <c r="O5038" t="s">
        <v>32</v>
      </c>
      <c r="P5038" t="b">
        <v>0</v>
      </c>
      <c r="Q5038">
        <v>5.553389889</v>
      </c>
      <c r="R5038" s="1">
        <f>Table1[[#This Row],[Sales]]-Table1[[#This Row],[DiscountAmount]]</f>
        <v>49.980509001000001</v>
      </c>
      <c r="S5038" t="b">
        <v>1</v>
      </c>
      <c r="T5038" t="s">
        <v>36</v>
      </c>
      <c r="U5038">
        <v>1</v>
      </c>
      <c r="V5038" t="b">
        <v>1</v>
      </c>
    </row>
    <row r="5039" spans="1:22" x14ac:dyDescent="0.3">
      <c r="A5039">
        <v>5038</v>
      </c>
      <c r="B5039" s="2">
        <v>44536</v>
      </c>
      <c r="C5039" s="19">
        <f>YEAR(Table1[[#This Row],[Date]])</f>
        <v>2021</v>
      </c>
      <c r="D5039">
        <f>MONTH(Table1[[#This Row],[Date]])</f>
        <v>12</v>
      </c>
      <c r="E5039" t="str">
        <f>TEXT(Table1[[#This Row],[Date]],"MMMM")</f>
        <v>December</v>
      </c>
      <c r="F5039">
        <v>184</v>
      </c>
      <c r="G5039">
        <v>69</v>
      </c>
      <c r="H5039" t="s">
        <v>37</v>
      </c>
      <c r="I5039" t="s">
        <v>33</v>
      </c>
      <c r="J5039">
        <v>46</v>
      </c>
      <c r="K5039" t="s">
        <v>39</v>
      </c>
      <c r="L5039">
        <v>3</v>
      </c>
      <c r="M5039" s="1">
        <v>69.089279579999996</v>
      </c>
      <c r="N5039" s="1">
        <f>Table1[[#This Row],[Quantity]]*Table1[[#This Row],[UnitPrice]]</f>
        <v>207.26783874</v>
      </c>
      <c r="O5039" t="s">
        <v>32</v>
      </c>
      <c r="P5039" t="b">
        <v>1</v>
      </c>
      <c r="Q5039">
        <v>0</v>
      </c>
      <c r="R5039" s="1">
        <f>Table1[[#This Row],[Sales]]-Table1[[#This Row],[DiscountAmount]]</f>
        <v>207.26783874</v>
      </c>
      <c r="S5039" t="b">
        <v>1</v>
      </c>
      <c r="T5039" t="s">
        <v>23</v>
      </c>
      <c r="U5039">
        <v>1</v>
      </c>
      <c r="V5039" t="b">
        <v>0</v>
      </c>
    </row>
    <row r="5040" spans="1:22" x14ac:dyDescent="0.3">
      <c r="A5040">
        <v>5039</v>
      </c>
      <c r="B5040" s="2">
        <v>44138</v>
      </c>
      <c r="C5040" s="19">
        <f>YEAR(Table1[[#This Row],[Date]])</f>
        <v>2020</v>
      </c>
      <c r="D5040">
        <f>MONTH(Table1[[#This Row],[Date]])</f>
        <v>11</v>
      </c>
      <c r="E5040" t="str">
        <f>TEXT(Table1[[#This Row],[Date]],"MMMM")</f>
        <v>November</v>
      </c>
      <c r="F5040">
        <v>274</v>
      </c>
      <c r="G5040">
        <v>70</v>
      </c>
      <c r="H5040" t="s">
        <v>37</v>
      </c>
      <c r="I5040" t="s">
        <v>52</v>
      </c>
      <c r="J5040">
        <v>90</v>
      </c>
      <c r="K5040" t="s">
        <v>39</v>
      </c>
      <c r="L5040">
        <v>3</v>
      </c>
      <c r="M5040" s="1">
        <v>47.321120380000004</v>
      </c>
      <c r="N5040" s="1">
        <f>Table1[[#This Row],[Quantity]]*Table1[[#This Row],[UnitPrice]]</f>
        <v>141.96336114000002</v>
      </c>
      <c r="O5040" t="s">
        <v>32</v>
      </c>
      <c r="P5040" t="b">
        <v>1</v>
      </c>
      <c r="Q5040">
        <v>0</v>
      </c>
      <c r="R5040" s="1">
        <f>Table1[[#This Row],[Sales]]-Table1[[#This Row],[DiscountAmount]]</f>
        <v>141.96336114000002</v>
      </c>
      <c r="S5040" t="b">
        <v>1</v>
      </c>
      <c r="T5040" t="s">
        <v>23</v>
      </c>
      <c r="U5040">
        <v>3</v>
      </c>
      <c r="V5040" t="b">
        <v>0</v>
      </c>
    </row>
    <row r="5041" spans="1:22" x14ac:dyDescent="0.3">
      <c r="A5041">
        <v>5040</v>
      </c>
      <c r="B5041" s="2">
        <v>43818</v>
      </c>
      <c r="C5041" s="19">
        <f>YEAR(Table1[[#This Row],[Date]])</f>
        <v>2019</v>
      </c>
      <c r="D5041">
        <f>MONTH(Table1[[#This Row],[Date]])</f>
        <v>12</v>
      </c>
      <c r="E5041" t="str">
        <f>TEXT(Table1[[#This Row],[Date]],"MMMM")</f>
        <v>December</v>
      </c>
      <c r="F5041">
        <v>275</v>
      </c>
      <c r="G5041">
        <v>41</v>
      </c>
      <c r="H5041" t="s">
        <v>37</v>
      </c>
      <c r="I5041" t="s">
        <v>27</v>
      </c>
      <c r="J5041">
        <v>312</v>
      </c>
      <c r="K5041" t="s">
        <v>39</v>
      </c>
      <c r="L5041">
        <v>4</v>
      </c>
      <c r="M5041" s="1">
        <v>86.579030509999996</v>
      </c>
      <c r="N5041" s="1">
        <f>Table1[[#This Row],[Quantity]]*Table1[[#This Row],[UnitPrice]]</f>
        <v>346.31612203999998</v>
      </c>
      <c r="O5041" t="s">
        <v>32</v>
      </c>
      <c r="P5041" t="b">
        <v>0</v>
      </c>
      <c r="Q5041">
        <v>34.631612199999999</v>
      </c>
      <c r="R5041" s="1">
        <f>Table1[[#This Row],[Sales]]-Table1[[#This Row],[DiscountAmount]]</f>
        <v>311.68450983999998</v>
      </c>
      <c r="S5041" t="b">
        <v>0</v>
      </c>
      <c r="T5041" t="s">
        <v>36</v>
      </c>
      <c r="U5041">
        <v>4</v>
      </c>
      <c r="V5041" t="b">
        <v>0</v>
      </c>
    </row>
    <row r="5042" spans="1:22" x14ac:dyDescent="0.3">
      <c r="A5042">
        <v>5041</v>
      </c>
      <c r="B5042" s="2">
        <v>43428</v>
      </c>
      <c r="C5042" s="19">
        <f>YEAR(Table1[[#This Row],[Date]])</f>
        <v>2018</v>
      </c>
      <c r="D5042">
        <f>MONTH(Table1[[#This Row],[Date]])</f>
        <v>11</v>
      </c>
      <c r="E5042" t="str">
        <f>TEXT(Table1[[#This Row],[Date]],"MMMM")</f>
        <v>November</v>
      </c>
      <c r="F5042">
        <v>76</v>
      </c>
      <c r="G5042">
        <v>27</v>
      </c>
      <c r="H5042" t="s">
        <v>24</v>
      </c>
      <c r="I5042" t="s">
        <v>51</v>
      </c>
      <c r="J5042">
        <v>511</v>
      </c>
      <c r="K5042" t="s">
        <v>43</v>
      </c>
      <c r="L5042">
        <v>5</v>
      </c>
      <c r="M5042" s="1">
        <v>57.967196950000002</v>
      </c>
      <c r="N5042" s="1">
        <f>Table1[[#This Row],[Quantity]]*Table1[[#This Row],[UnitPrice]]</f>
        <v>289.83598475000002</v>
      </c>
      <c r="O5042" t="s">
        <v>30</v>
      </c>
      <c r="P5042" t="b">
        <v>0</v>
      </c>
      <c r="Q5042">
        <v>28.98359847</v>
      </c>
      <c r="R5042" s="1">
        <f>Table1[[#This Row],[Sales]]-Table1[[#This Row],[DiscountAmount]]</f>
        <v>260.85238628000002</v>
      </c>
      <c r="S5042" t="b">
        <v>0</v>
      </c>
      <c r="T5042" t="s">
        <v>36</v>
      </c>
      <c r="U5042">
        <v>2</v>
      </c>
      <c r="V5042" t="b">
        <v>0</v>
      </c>
    </row>
    <row r="5043" spans="1:22" x14ac:dyDescent="0.3">
      <c r="A5043">
        <v>5042</v>
      </c>
      <c r="B5043" s="2">
        <v>44535</v>
      </c>
      <c r="C5043" s="19">
        <f>YEAR(Table1[[#This Row],[Date]])</f>
        <v>2021</v>
      </c>
      <c r="D5043">
        <f>MONTH(Table1[[#This Row],[Date]])</f>
        <v>12</v>
      </c>
      <c r="E5043" t="str">
        <f>TEXT(Table1[[#This Row],[Date]],"MMMM")</f>
        <v>December</v>
      </c>
      <c r="F5043">
        <v>81</v>
      </c>
      <c r="G5043">
        <v>39</v>
      </c>
      <c r="H5043" t="s">
        <v>19</v>
      </c>
      <c r="I5043" t="s">
        <v>48</v>
      </c>
      <c r="J5043">
        <v>268</v>
      </c>
      <c r="K5043" t="s">
        <v>21</v>
      </c>
      <c r="L5043">
        <v>5</v>
      </c>
      <c r="M5043" s="1">
        <v>55.047017779999997</v>
      </c>
      <c r="N5043" s="1">
        <f>Table1[[#This Row],[Quantity]]*Table1[[#This Row],[UnitPrice]]</f>
        <v>275.23508889999999</v>
      </c>
      <c r="O5043" t="s">
        <v>22</v>
      </c>
      <c r="P5043" t="b">
        <v>1</v>
      </c>
      <c r="Q5043">
        <v>27.523508889999999</v>
      </c>
      <c r="R5043" s="1">
        <f>Table1[[#This Row],[Sales]]-Table1[[#This Row],[DiscountAmount]]</f>
        <v>247.71158001000001</v>
      </c>
      <c r="S5043" t="b">
        <v>0</v>
      </c>
      <c r="T5043" t="s">
        <v>36</v>
      </c>
      <c r="U5043">
        <v>2</v>
      </c>
      <c r="V5043" t="b">
        <v>0</v>
      </c>
    </row>
    <row r="5044" spans="1:22" x14ac:dyDescent="0.3">
      <c r="A5044">
        <v>5043</v>
      </c>
      <c r="B5044" s="2">
        <v>45270</v>
      </c>
      <c r="C5044" s="19">
        <f>YEAR(Table1[[#This Row],[Date]])</f>
        <v>2023</v>
      </c>
      <c r="D5044">
        <f>MONTH(Table1[[#This Row],[Date]])</f>
        <v>12</v>
      </c>
      <c r="E5044" t="str">
        <f>TEXT(Table1[[#This Row],[Date]],"MMMM")</f>
        <v>December</v>
      </c>
      <c r="F5044">
        <v>37</v>
      </c>
      <c r="G5044">
        <v>70</v>
      </c>
      <c r="H5044" t="s">
        <v>19</v>
      </c>
      <c r="I5044" t="s">
        <v>53</v>
      </c>
      <c r="J5044">
        <v>219</v>
      </c>
      <c r="K5044" t="s">
        <v>34</v>
      </c>
      <c r="L5044">
        <v>4</v>
      </c>
      <c r="M5044" s="1">
        <v>84.949631780000004</v>
      </c>
      <c r="N5044" s="1">
        <f>Table1[[#This Row],[Quantity]]*Table1[[#This Row],[UnitPrice]]</f>
        <v>339.79852712000002</v>
      </c>
      <c r="O5044" t="s">
        <v>35</v>
      </c>
      <c r="P5044" t="b">
        <v>0</v>
      </c>
      <c r="Q5044">
        <v>33.979852710000003</v>
      </c>
      <c r="R5044" s="1">
        <f>Table1[[#This Row],[Sales]]-Table1[[#This Row],[DiscountAmount]]</f>
        <v>305.81867441000003</v>
      </c>
      <c r="S5044" t="b">
        <v>1</v>
      </c>
      <c r="T5044" t="s">
        <v>36</v>
      </c>
      <c r="U5044">
        <v>1</v>
      </c>
      <c r="V5044" t="b">
        <v>0</v>
      </c>
    </row>
    <row r="5045" spans="1:22" x14ac:dyDescent="0.3">
      <c r="A5045">
        <v>5044</v>
      </c>
      <c r="B5045" s="2">
        <v>45265</v>
      </c>
      <c r="C5045" s="19">
        <f>YEAR(Table1[[#This Row],[Date]])</f>
        <v>2023</v>
      </c>
      <c r="D5045">
        <f>MONTH(Table1[[#This Row],[Date]])</f>
        <v>12</v>
      </c>
      <c r="E5045" t="str">
        <f>TEXT(Table1[[#This Row],[Date]],"MMMM")</f>
        <v>December</v>
      </c>
      <c r="F5045">
        <v>397</v>
      </c>
      <c r="G5045">
        <v>21</v>
      </c>
      <c r="H5045" t="s">
        <v>19</v>
      </c>
      <c r="I5045" t="s">
        <v>45</v>
      </c>
      <c r="J5045">
        <v>626</v>
      </c>
      <c r="K5045" t="s">
        <v>21</v>
      </c>
      <c r="L5045">
        <v>1</v>
      </c>
      <c r="M5045" s="1">
        <v>82.988883110000003</v>
      </c>
      <c r="N5045" s="1">
        <f>Table1[[#This Row],[Quantity]]*Table1[[#This Row],[UnitPrice]]</f>
        <v>82.988883110000003</v>
      </c>
      <c r="O5045" t="s">
        <v>32</v>
      </c>
      <c r="P5045" t="b">
        <v>0</v>
      </c>
      <c r="Q5045">
        <v>0</v>
      </c>
      <c r="R5045" s="1">
        <f>Table1[[#This Row],[Sales]]-Table1[[#This Row],[DiscountAmount]]</f>
        <v>82.988883110000003</v>
      </c>
      <c r="S5045" t="b">
        <v>1</v>
      </c>
      <c r="T5045" t="s">
        <v>28</v>
      </c>
      <c r="U5045">
        <v>2</v>
      </c>
      <c r="V5045" t="b">
        <v>0</v>
      </c>
    </row>
    <row r="5046" spans="1:22" x14ac:dyDescent="0.3">
      <c r="A5046">
        <v>5045</v>
      </c>
      <c r="B5046" s="2">
        <v>43806</v>
      </c>
      <c r="C5046" s="19">
        <f>YEAR(Table1[[#This Row],[Date]])</f>
        <v>2019</v>
      </c>
      <c r="D5046">
        <f>MONTH(Table1[[#This Row],[Date]])</f>
        <v>12</v>
      </c>
      <c r="E5046" t="str">
        <f>TEXT(Table1[[#This Row],[Date]],"MMMM")</f>
        <v>December</v>
      </c>
      <c r="F5046">
        <v>122</v>
      </c>
      <c r="G5046">
        <v>24</v>
      </c>
      <c r="H5046" t="s">
        <v>19</v>
      </c>
      <c r="I5046" t="s">
        <v>33</v>
      </c>
      <c r="J5046">
        <v>828</v>
      </c>
      <c r="K5046" t="s">
        <v>26</v>
      </c>
      <c r="L5046">
        <v>5</v>
      </c>
      <c r="M5046" s="1">
        <v>34.888540919999997</v>
      </c>
      <c r="N5046" s="1">
        <f>Table1[[#This Row],[Quantity]]*Table1[[#This Row],[UnitPrice]]</f>
        <v>174.44270459999998</v>
      </c>
      <c r="O5046" t="s">
        <v>35</v>
      </c>
      <c r="P5046" t="b">
        <v>0</v>
      </c>
      <c r="Q5046">
        <v>17.444270459999998</v>
      </c>
      <c r="R5046" s="1">
        <f>Table1[[#This Row],[Sales]]-Table1[[#This Row],[DiscountAmount]]</f>
        <v>156.99843413999997</v>
      </c>
      <c r="S5046" t="b">
        <v>0</v>
      </c>
      <c r="T5046" t="s">
        <v>36</v>
      </c>
      <c r="U5046">
        <v>1</v>
      </c>
      <c r="V5046" t="b">
        <v>1</v>
      </c>
    </row>
    <row r="5047" spans="1:22" x14ac:dyDescent="0.3">
      <c r="A5047">
        <v>5046</v>
      </c>
      <c r="B5047" s="2">
        <v>44870</v>
      </c>
      <c r="C5047" s="19">
        <f>YEAR(Table1[[#This Row],[Date]])</f>
        <v>2022</v>
      </c>
      <c r="D5047">
        <f>MONTH(Table1[[#This Row],[Date]])</f>
        <v>11</v>
      </c>
      <c r="E5047" t="str">
        <f>TEXT(Table1[[#This Row],[Date]],"MMMM")</f>
        <v>November</v>
      </c>
      <c r="F5047">
        <v>207</v>
      </c>
      <c r="G5047">
        <v>36</v>
      </c>
      <c r="H5047" t="s">
        <v>24</v>
      </c>
      <c r="I5047" t="s">
        <v>38</v>
      </c>
      <c r="J5047">
        <v>548</v>
      </c>
      <c r="K5047" t="s">
        <v>34</v>
      </c>
      <c r="L5047">
        <v>1</v>
      </c>
      <c r="M5047" s="1">
        <v>19.801888089999998</v>
      </c>
      <c r="N5047" s="1">
        <f>Table1[[#This Row],[Quantity]]*Table1[[#This Row],[UnitPrice]]</f>
        <v>19.801888089999998</v>
      </c>
      <c r="O5047" t="s">
        <v>22</v>
      </c>
      <c r="P5047" t="b">
        <v>0</v>
      </c>
      <c r="Q5047">
        <v>0</v>
      </c>
      <c r="R5047" s="1">
        <f>Table1[[#This Row],[Sales]]-Table1[[#This Row],[DiscountAmount]]</f>
        <v>19.801888089999998</v>
      </c>
      <c r="S5047" t="b">
        <v>1</v>
      </c>
      <c r="T5047" t="s">
        <v>23</v>
      </c>
      <c r="U5047">
        <v>2</v>
      </c>
      <c r="V5047" t="b">
        <v>0</v>
      </c>
    </row>
    <row r="5048" spans="1:22" x14ac:dyDescent="0.3">
      <c r="A5048">
        <v>5047</v>
      </c>
      <c r="B5048" s="2">
        <v>45270</v>
      </c>
      <c r="C5048" s="19">
        <f>YEAR(Table1[[#This Row],[Date]])</f>
        <v>2023</v>
      </c>
      <c r="D5048">
        <f>MONTH(Table1[[#This Row],[Date]])</f>
        <v>12</v>
      </c>
      <c r="E5048" t="str">
        <f>TEXT(Table1[[#This Row],[Date]],"MMMM")</f>
        <v>December</v>
      </c>
      <c r="F5048">
        <v>86</v>
      </c>
      <c r="G5048">
        <v>32</v>
      </c>
      <c r="H5048" t="s">
        <v>37</v>
      </c>
      <c r="I5048" t="s">
        <v>41</v>
      </c>
      <c r="J5048">
        <v>199</v>
      </c>
      <c r="K5048" t="s">
        <v>21</v>
      </c>
      <c r="L5048">
        <v>4</v>
      </c>
      <c r="M5048" s="1">
        <v>78.956787700000007</v>
      </c>
      <c r="N5048" s="1">
        <f>Table1[[#This Row],[Quantity]]*Table1[[#This Row],[UnitPrice]]</f>
        <v>315.82715080000003</v>
      </c>
      <c r="O5048" t="s">
        <v>30</v>
      </c>
      <c r="P5048" t="b">
        <v>0</v>
      </c>
      <c r="Q5048">
        <v>0</v>
      </c>
      <c r="R5048" s="1">
        <f>Table1[[#This Row],[Sales]]-Table1[[#This Row],[DiscountAmount]]</f>
        <v>315.82715080000003</v>
      </c>
      <c r="S5048" t="b">
        <v>0</v>
      </c>
      <c r="T5048" t="s">
        <v>23</v>
      </c>
      <c r="U5048">
        <v>3</v>
      </c>
      <c r="V5048" t="b">
        <v>0</v>
      </c>
    </row>
    <row r="5049" spans="1:22" x14ac:dyDescent="0.3">
      <c r="A5049">
        <v>5048</v>
      </c>
      <c r="B5049" s="2">
        <v>43797</v>
      </c>
      <c r="C5049" s="19">
        <f>YEAR(Table1[[#This Row],[Date]])</f>
        <v>2019</v>
      </c>
      <c r="D5049">
        <f>MONTH(Table1[[#This Row],[Date]])</f>
        <v>11</v>
      </c>
      <c r="E5049" t="str">
        <f>TEXT(Table1[[#This Row],[Date]],"MMMM")</f>
        <v>November</v>
      </c>
      <c r="F5049">
        <v>164</v>
      </c>
      <c r="G5049">
        <v>37</v>
      </c>
      <c r="H5049" t="s">
        <v>24</v>
      </c>
      <c r="I5049" t="s">
        <v>38</v>
      </c>
      <c r="J5049">
        <v>801</v>
      </c>
      <c r="K5049" t="s">
        <v>21</v>
      </c>
      <c r="L5049">
        <v>5</v>
      </c>
      <c r="M5049" s="1">
        <v>53.959407859999999</v>
      </c>
      <c r="N5049" s="1">
        <f>Table1[[#This Row],[Quantity]]*Table1[[#This Row],[UnitPrice]]</f>
        <v>269.79703929999999</v>
      </c>
      <c r="O5049" t="s">
        <v>32</v>
      </c>
      <c r="P5049" t="b">
        <v>1</v>
      </c>
      <c r="Q5049">
        <v>26.979703929999999</v>
      </c>
      <c r="R5049" s="1">
        <f>Table1[[#This Row],[Sales]]-Table1[[#This Row],[DiscountAmount]]</f>
        <v>242.81733537</v>
      </c>
      <c r="S5049" t="b">
        <v>0</v>
      </c>
      <c r="T5049" t="s">
        <v>36</v>
      </c>
      <c r="U5049">
        <v>1</v>
      </c>
      <c r="V5049" t="b">
        <v>1</v>
      </c>
    </row>
    <row r="5050" spans="1:22" x14ac:dyDescent="0.3">
      <c r="A5050">
        <v>5049</v>
      </c>
      <c r="B5050" s="2">
        <v>44924</v>
      </c>
      <c r="C5050" s="19">
        <f>YEAR(Table1[[#This Row],[Date]])</f>
        <v>2022</v>
      </c>
      <c r="D5050">
        <f>MONTH(Table1[[#This Row],[Date]])</f>
        <v>12</v>
      </c>
      <c r="E5050" t="str">
        <f>TEXT(Table1[[#This Row],[Date]],"MMMM")</f>
        <v>December</v>
      </c>
      <c r="F5050">
        <v>26</v>
      </c>
      <c r="G5050">
        <v>56</v>
      </c>
      <c r="H5050" t="s">
        <v>37</v>
      </c>
      <c r="I5050" t="s">
        <v>38</v>
      </c>
      <c r="J5050">
        <v>742</v>
      </c>
      <c r="K5050" t="s">
        <v>34</v>
      </c>
      <c r="L5050">
        <v>1</v>
      </c>
      <c r="M5050" s="1">
        <v>82.689276030000002</v>
      </c>
      <c r="N5050" s="1">
        <f>Table1[[#This Row],[Quantity]]*Table1[[#This Row],[UnitPrice]]</f>
        <v>82.689276030000002</v>
      </c>
      <c r="O5050" t="s">
        <v>30</v>
      </c>
      <c r="P5050" t="b">
        <v>0</v>
      </c>
      <c r="Q5050">
        <v>0</v>
      </c>
      <c r="R5050" s="1">
        <f>Table1[[#This Row],[Sales]]-Table1[[#This Row],[DiscountAmount]]</f>
        <v>82.689276030000002</v>
      </c>
      <c r="S5050" t="b">
        <v>1</v>
      </c>
      <c r="T5050" t="s">
        <v>23</v>
      </c>
      <c r="U5050">
        <v>5</v>
      </c>
      <c r="V5050" t="b">
        <v>1</v>
      </c>
    </row>
    <row r="5051" spans="1:22" x14ac:dyDescent="0.3">
      <c r="A5051">
        <v>5050</v>
      </c>
      <c r="B5051" s="2">
        <v>43809</v>
      </c>
      <c r="C5051" s="19">
        <f>YEAR(Table1[[#This Row],[Date]])</f>
        <v>2019</v>
      </c>
      <c r="D5051">
        <f>MONTH(Table1[[#This Row],[Date]])</f>
        <v>12</v>
      </c>
      <c r="E5051" t="str">
        <f>TEXT(Table1[[#This Row],[Date]],"MMMM")</f>
        <v>December</v>
      </c>
      <c r="F5051">
        <v>345</v>
      </c>
      <c r="G5051">
        <v>20</v>
      </c>
      <c r="H5051" t="s">
        <v>24</v>
      </c>
      <c r="I5051" t="s">
        <v>41</v>
      </c>
      <c r="J5051">
        <v>216</v>
      </c>
      <c r="K5051" t="s">
        <v>43</v>
      </c>
      <c r="L5051">
        <v>4</v>
      </c>
      <c r="M5051" s="1">
        <v>58.146214999999998</v>
      </c>
      <c r="N5051" s="1">
        <f>Table1[[#This Row],[Quantity]]*Table1[[#This Row],[UnitPrice]]</f>
        <v>232.58485999999999</v>
      </c>
      <c r="O5051" t="s">
        <v>35</v>
      </c>
      <c r="P5051" t="b">
        <v>1</v>
      </c>
      <c r="Q5051">
        <v>0</v>
      </c>
      <c r="R5051" s="1">
        <f>Table1[[#This Row],[Sales]]-Table1[[#This Row],[DiscountAmount]]</f>
        <v>232.58485999999999</v>
      </c>
      <c r="S5051" t="b">
        <v>0</v>
      </c>
      <c r="T5051" t="s">
        <v>28</v>
      </c>
      <c r="U5051">
        <v>5</v>
      </c>
      <c r="V5051" t="b">
        <v>0</v>
      </c>
    </row>
    <row r="5052" spans="1:22" x14ac:dyDescent="0.3">
      <c r="A5052">
        <v>5051</v>
      </c>
      <c r="B5052" s="2">
        <v>43827</v>
      </c>
      <c r="C5052" s="19">
        <f>YEAR(Table1[[#This Row],[Date]])</f>
        <v>2019</v>
      </c>
      <c r="D5052">
        <f>MONTH(Table1[[#This Row],[Date]])</f>
        <v>12</v>
      </c>
      <c r="E5052" t="str">
        <f>TEXT(Table1[[#This Row],[Date]],"MMMM")</f>
        <v>December</v>
      </c>
      <c r="F5052">
        <v>229</v>
      </c>
      <c r="G5052">
        <v>56</v>
      </c>
      <c r="H5052" t="s">
        <v>37</v>
      </c>
      <c r="I5052" t="s">
        <v>31</v>
      </c>
      <c r="J5052">
        <v>378</v>
      </c>
      <c r="K5052" t="s">
        <v>39</v>
      </c>
      <c r="L5052">
        <v>1</v>
      </c>
      <c r="M5052" s="1">
        <v>21.381547869999999</v>
      </c>
      <c r="N5052" s="1">
        <f>Table1[[#This Row],[Quantity]]*Table1[[#This Row],[UnitPrice]]</f>
        <v>21.381547869999999</v>
      </c>
      <c r="O5052" t="s">
        <v>35</v>
      </c>
      <c r="P5052" t="b">
        <v>0</v>
      </c>
      <c r="Q5052">
        <v>2.1381547869999999</v>
      </c>
      <c r="R5052" s="1">
        <f>Table1[[#This Row],[Sales]]-Table1[[#This Row],[DiscountAmount]]</f>
        <v>19.243393082999997</v>
      </c>
      <c r="S5052" t="b">
        <v>0</v>
      </c>
      <c r="T5052" t="s">
        <v>36</v>
      </c>
      <c r="U5052">
        <v>1</v>
      </c>
      <c r="V5052" t="b">
        <v>1</v>
      </c>
    </row>
    <row r="5053" spans="1:22" x14ac:dyDescent="0.3">
      <c r="A5053">
        <v>5052</v>
      </c>
      <c r="B5053" s="2">
        <v>43460</v>
      </c>
      <c r="C5053" s="19">
        <f>YEAR(Table1[[#This Row],[Date]])</f>
        <v>2018</v>
      </c>
      <c r="D5053">
        <f>MONTH(Table1[[#This Row],[Date]])</f>
        <v>12</v>
      </c>
      <c r="E5053" t="str">
        <f>TEXT(Table1[[#This Row],[Date]],"MMMM")</f>
        <v>December</v>
      </c>
      <c r="F5053">
        <v>19</v>
      </c>
      <c r="G5053">
        <v>62</v>
      </c>
      <c r="H5053" t="s">
        <v>37</v>
      </c>
      <c r="I5053" t="s">
        <v>49</v>
      </c>
      <c r="J5053">
        <v>659</v>
      </c>
      <c r="K5053" t="s">
        <v>26</v>
      </c>
      <c r="L5053">
        <v>5</v>
      </c>
      <c r="M5053" s="1">
        <v>28.26238013</v>
      </c>
      <c r="N5053" s="1">
        <f>Table1[[#This Row],[Quantity]]*Table1[[#This Row],[UnitPrice]]</f>
        <v>141.31190065000001</v>
      </c>
      <c r="O5053" t="s">
        <v>32</v>
      </c>
      <c r="P5053" t="b">
        <v>1</v>
      </c>
      <c r="Q5053">
        <v>0</v>
      </c>
      <c r="R5053" s="1">
        <f>Table1[[#This Row],[Sales]]-Table1[[#This Row],[DiscountAmount]]</f>
        <v>141.31190065000001</v>
      </c>
      <c r="S5053" t="b">
        <v>1</v>
      </c>
      <c r="T5053" t="s">
        <v>28</v>
      </c>
      <c r="U5053">
        <v>1</v>
      </c>
      <c r="V5053" t="b">
        <v>1</v>
      </c>
    </row>
    <row r="5054" spans="1:22" x14ac:dyDescent="0.3">
      <c r="A5054">
        <v>5053</v>
      </c>
      <c r="B5054" s="2">
        <v>44556</v>
      </c>
      <c r="C5054" s="19">
        <f>YEAR(Table1[[#This Row],[Date]])</f>
        <v>2021</v>
      </c>
      <c r="D5054">
        <f>MONTH(Table1[[#This Row],[Date]])</f>
        <v>12</v>
      </c>
      <c r="E5054" t="str">
        <f>TEXT(Table1[[#This Row],[Date]],"MMMM")</f>
        <v>December</v>
      </c>
      <c r="F5054">
        <v>480</v>
      </c>
      <c r="G5054">
        <v>35</v>
      </c>
      <c r="H5054" t="s">
        <v>24</v>
      </c>
      <c r="I5054" t="s">
        <v>27</v>
      </c>
      <c r="J5054">
        <v>917</v>
      </c>
      <c r="K5054" t="s">
        <v>21</v>
      </c>
      <c r="L5054">
        <v>4</v>
      </c>
      <c r="M5054" s="1">
        <v>19.765653889999999</v>
      </c>
      <c r="N5054" s="1">
        <f>Table1[[#This Row],[Quantity]]*Table1[[#This Row],[UnitPrice]]</f>
        <v>79.062615559999998</v>
      </c>
      <c r="O5054" t="s">
        <v>30</v>
      </c>
      <c r="P5054" t="b">
        <v>0</v>
      </c>
      <c r="Q5054">
        <v>0</v>
      </c>
      <c r="R5054" s="1">
        <f>Table1[[#This Row],[Sales]]-Table1[[#This Row],[DiscountAmount]]</f>
        <v>79.062615559999998</v>
      </c>
      <c r="S5054" t="b">
        <v>1</v>
      </c>
      <c r="T5054" t="s">
        <v>28</v>
      </c>
      <c r="U5054">
        <v>5</v>
      </c>
      <c r="V5054" t="b">
        <v>0</v>
      </c>
    </row>
    <row r="5055" spans="1:22" x14ac:dyDescent="0.3">
      <c r="A5055">
        <v>5054</v>
      </c>
      <c r="B5055" s="2">
        <v>43433</v>
      </c>
      <c r="C5055" s="19">
        <f>YEAR(Table1[[#This Row],[Date]])</f>
        <v>2018</v>
      </c>
      <c r="D5055">
        <f>MONTH(Table1[[#This Row],[Date]])</f>
        <v>11</v>
      </c>
      <c r="E5055" t="str">
        <f>TEXT(Table1[[#This Row],[Date]],"MMMM")</f>
        <v>November</v>
      </c>
      <c r="F5055">
        <v>416</v>
      </c>
      <c r="G5055">
        <v>69</v>
      </c>
      <c r="H5055" t="s">
        <v>37</v>
      </c>
      <c r="I5055" t="s">
        <v>27</v>
      </c>
      <c r="J5055">
        <v>585</v>
      </c>
      <c r="K5055" t="s">
        <v>43</v>
      </c>
      <c r="L5055">
        <v>4</v>
      </c>
      <c r="M5055" s="1">
        <v>87.00319906</v>
      </c>
      <c r="N5055" s="1">
        <f>Table1[[#This Row],[Quantity]]*Table1[[#This Row],[UnitPrice]]</f>
        <v>348.01279624</v>
      </c>
      <c r="O5055" t="s">
        <v>22</v>
      </c>
      <c r="P5055" t="b">
        <v>0</v>
      </c>
      <c r="Q5055">
        <v>34.801279620000003</v>
      </c>
      <c r="R5055" s="1">
        <f>Table1[[#This Row],[Sales]]-Table1[[#This Row],[DiscountAmount]]</f>
        <v>313.21151662</v>
      </c>
      <c r="S5055" t="b">
        <v>0</v>
      </c>
      <c r="T5055" t="s">
        <v>36</v>
      </c>
      <c r="U5055">
        <v>5</v>
      </c>
      <c r="V5055" t="b">
        <v>1</v>
      </c>
    </row>
    <row r="5056" spans="1:22" x14ac:dyDescent="0.3">
      <c r="A5056">
        <v>5055</v>
      </c>
      <c r="B5056" s="2">
        <v>45263</v>
      </c>
      <c r="C5056" s="19">
        <f>YEAR(Table1[[#This Row],[Date]])</f>
        <v>2023</v>
      </c>
      <c r="D5056">
        <f>MONTH(Table1[[#This Row],[Date]])</f>
        <v>12</v>
      </c>
      <c r="E5056" t="str">
        <f>TEXT(Table1[[#This Row],[Date]],"MMMM")</f>
        <v>December</v>
      </c>
      <c r="F5056">
        <v>135</v>
      </c>
      <c r="G5056">
        <v>30</v>
      </c>
      <c r="H5056" t="s">
        <v>19</v>
      </c>
      <c r="I5056" t="s">
        <v>27</v>
      </c>
      <c r="J5056">
        <v>988</v>
      </c>
      <c r="K5056" t="s">
        <v>21</v>
      </c>
      <c r="L5056">
        <v>1</v>
      </c>
      <c r="M5056" s="1">
        <v>64.202408079999998</v>
      </c>
      <c r="N5056" s="1">
        <f>Table1[[#This Row],[Quantity]]*Table1[[#This Row],[UnitPrice]]</f>
        <v>64.202408079999998</v>
      </c>
      <c r="O5056" t="s">
        <v>32</v>
      </c>
      <c r="P5056" t="b">
        <v>0</v>
      </c>
      <c r="Q5056">
        <v>0</v>
      </c>
      <c r="R5056" s="1">
        <f>Table1[[#This Row],[Sales]]-Table1[[#This Row],[DiscountAmount]]</f>
        <v>64.202408079999998</v>
      </c>
      <c r="S5056" t="b">
        <v>1</v>
      </c>
      <c r="T5056" t="s">
        <v>23</v>
      </c>
      <c r="U5056">
        <v>5</v>
      </c>
      <c r="V5056" t="b">
        <v>0</v>
      </c>
    </row>
    <row r="5057" spans="1:22" x14ac:dyDescent="0.3">
      <c r="A5057">
        <v>5056</v>
      </c>
      <c r="B5057" s="2">
        <v>43770</v>
      </c>
      <c r="C5057" s="19">
        <f>YEAR(Table1[[#This Row],[Date]])</f>
        <v>2019</v>
      </c>
      <c r="D5057">
        <f>MONTH(Table1[[#This Row],[Date]])</f>
        <v>11</v>
      </c>
      <c r="E5057" t="str">
        <f>TEXT(Table1[[#This Row],[Date]],"MMMM")</f>
        <v>November</v>
      </c>
      <c r="F5057">
        <v>128</v>
      </c>
      <c r="G5057">
        <v>50</v>
      </c>
      <c r="H5057" t="s">
        <v>19</v>
      </c>
      <c r="I5057" t="s">
        <v>53</v>
      </c>
      <c r="J5057">
        <v>405</v>
      </c>
      <c r="K5057" t="s">
        <v>21</v>
      </c>
      <c r="L5057">
        <v>1</v>
      </c>
      <c r="M5057" s="1">
        <v>62.534585720000003</v>
      </c>
      <c r="N5057" s="1">
        <f>Table1[[#This Row],[Quantity]]*Table1[[#This Row],[UnitPrice]]</f>
        <v>62.534585720000003</v>
      </c>
      <c r="O5057" t="s">
        <v>32</v>
      </c>
      <c r="P5057" t="b">
        <v>1</v>
      </c>
      <c r="Q5057">
        <v>0</v>
      </c>
      <c r="R5057" s="1">
        <f>Table1[[#This Row],[Sales]]-Table1[[#This Row],[DiscountAmount]]</f>
        <v>62.534585720000003</v>
      </c>
      <c r="S5057" t="b">
        <v>0</v>
      </c>
      <c r="T5057" t="s">
        <v>28</v>
      </c>
      <c r="U5057">
        <v>4</v>
      </c>
      <c r="V5057" t="b">
        <v>1</v>
      </c>
    </row>
    <row r="5058" spans="1:22" x14ac:dyDescent="0.3">
      <c r="A5058">
        <v>5057</v>
      </c>
      <c r="B5058" s="2">
        <v>43419</v>
      </c>
      <c r="C5058" s="19">
        <f>YEAR(Table1[[#This Row],[Date]])</f>
        <v>2018</v>
      </c>
      <c r="D5058">
        <f>MONTH(Table1[[#This Row],[Date]])</f>
        <v>11</v>
      </c>
      <c r="E5058" t="str">
        <f>TEXT(Table1[[#This Row],[Date]],"MMMM")</f>
        <v>November</v>
      </c>
      <c r="F5058">
        <v>447</v>
      </c>
      <c r="G5058">
        <v>46</v>
      </c>
      <c r="H5058" t="s">
        <v>24</v>
      </c>
      <c r="I5058" t="s">
        <v>44</v>
      </c>
      <c r="J5058">
        <v>530</v>
      </c>
      <c r="K5058" t="s">
        <v>39</v>
      </c>
      <c r="L5058">
        <v>2</v>
      </c>
      <c r="M5058" s="1">
        <v>86.463356419999997</v>
      </c>
      <c r="N5058" s="1">
        <f>Table1[[#This Row],[Quantity]]*Table1[[#This Row],[UnitPrice]]</f>
        <v>172.92671283999999</v>
      </c>
      <c r="O5058" t="s">
        <v>30</v>
      </c>
      <c r="P5058" t="b">
        <v>0</v>
      </c>
      <c r="Q5058">
        <v>0</v>
      </c>
      <c r="R5058" s="1">
        <f>Table1[[#This Row],[Sales]]-Table1[[#This Row],[DiscountAmount]]</f>
        <v>172.92671283999999</v>
      </c>
      <c r="S5058" t="b">
        <v>1</v>
      </c>
      <c r="T5058" t="s">
        <v>28</v>
      </c>
      <c r="U5058">
        <v>1</v>
      </c>
      <c r="V5058" t="b">
        <v>1</v>
      </c>
    </row>
    <row r="5059" spans="1:22" x14ac:dyDescent="0.3">
      <c r="A5059">
        <v>5058</v>
      </c>
      <c r="B5059" s="2">
        <v>44186</v>
      </c>
      <c r="C5059" s="19">
        <f>YEAR(Table1[[#This Row],[Date]])</f>
        <v>2020</v>
      </c>
      <c r="D5059">
        <f>MONTH(Table1[[#This Row],[Date]])</f>
        <v>12</v>
      </c>
      <c r="E5059" t="str">
        <f>TEXT(Table1[[#This Row],[Date]],"MMMM")</f>
        <v>December</v>
      </c>
      <c r="F5059">
        <v>364</v>
      </c>
      <c r="G5059">
        <v>36</v>
      </c>
      <c r="H5059" t="s">
        <v>19</v>
      </c>
      <c r="I5059" t="s">
        <v>52</v>
      </c>
      <c r="J5059">
        <v>679</v>
      </c>
      <c r="K5059" t="s">
        <v>34</v>
      </c>
      <c r="L5059">
        <v>1</v>
      </c>
      <c r="M5059" s="1">
        <v>60.234421089999998</v>
      </c>
      <c r="N5059" s="1">
        <f>Table1[[#This Row],[Quantity]]*Table1[[#This Row],[UnitPrice]]</f>
        <v>60.234421089999998</v>
      </c>
      <c r="O5059" t="s">
        <v>22</v>
      </c>
      <c r="P5059" t="b">
        <v>1</v>
      </c>
      <c r="Q5059">
        <v>0</v>
      </c>
      <c r="R5059" s="1">
        <f>Table1[[#This Row],[Sales]]-Table1[[#This Row],[DiscountAmount]]</f>
        <v>60.234421089999998</v>
      </c>
      <c r="S5059" t="b">
        <v>1</v>
      </c>
      <c r="T5059" t="s">
        <v>23</v>
      </c>
      <c r="U5059">
        <v>4</v>
      </c>
      <c r="V5059" t="b">
        <v>0</v>
      </c>
    </row>
    <row r="5060" spans="1:22" x14ac:dyDescent="0.3">
      <c r="A5060">
        <v>5059</v>
      </c>
      <c r="B5060" s="2">
        <v>44516</v>
      </c>
      <c r="C5060" s="19">
        <f>YEAR(Table1[[#This Row],[Date]])</f>
        <v>2021</v>
      </c>
      <c r="D5060">
        <f>MONTH(Table1[[#This Row],[Date]])</f>
        <v>11</v>
      </c>
      <c r="E5060" t="str">
        <f>TEXT(Table1[[#This Row],[Date]],"MMMM")</f>
        <v>November</v>
      </c>
      <c r="F5060">
        <v>270</v>
      </c>
      <c r="G5060">
        <v>41</v>
      </c>
      <c r="H5060" t="s">
        <v>19</v>
      </c>
      <c r="I5060" t="s">
        <v>41</v>
      </c>
      <c r="J5060">
        <v>355</v>
      </c>
      <c r="K5060" t="s">
        <v>43</v>
      </c>
      <c r="L5060">
        <v>2</v>
      </c>
      <c r="M5060" s="1">
        <v>20.797782089999998</v>
      </c>
      <c r="N5060" s="1">
        <f>Table1[[#This Row],[Quantity]]*Table1[[#This Row],[UnitPrice]]</f>
        <v>41.595564179999997</v>
      </c>
      <c r="O5060" t="s">
        <v>32</v>
      </c>
      <c r="P5060" t="b">
        <v>1</v>
      </c>
      <c r="Q5060">
        <v>4.1595564180000002</v>
      </c>
      <c r="R5060" s="1">
        <f>Table1[[#This Row],[Sales]]-Table1[[#This Row],[DiscountAmount]]</f>
        <v>37.436007761999996</v>
      </c>
      <c r="S5060" t="b">
        <v>0</v>
      </c>
      <c r="T5060" t="s">
        <v>36</v>
      </c>
      <c r="U5060">
        <v>3</v>
      </c>
      <c r="V5060" t="b">
        <v>1</v>
      </c>
    </row>
    <row r="5061" spans="1:22" x14ac:dyDescent="0.3">
      <c r="A5061">
        <v>5060</v>
      </c>
      <c r="B5061" s="2">
        <v>44511</v>
      </c>
      <c r="C5061" s="19">
        <f>YEAR(Table1[[#This Row],[Date]])</f>
        <v>2021</v>
      </c>
      <c r="D5061">
        <f>MONTH(Table1[[#This Row],[Date]])</f>
        <v>11</v>
      </c>
      <c r="E5061" t="str">
        <f>TEXT(Table1[[#This Row],[Date]],"MMMM")</f>
        <v>November</v>
      </c>
      <c r="F5061">
        <v>323</v>
      </c>
      <c r="G5061">
        <v>25</v>
      </c>
      <c r="H5061" t="s">
        <v>37</v>
      </c>
      <c r="I5061" t="s">
        <v>52</v>
      </c>
      <c r="J5061">
        <v>653</v>
      </c>
      <c r="K5061" t="s">
        <v>21</v>
      </c>
      <c r="L5061">
        <v>5</v>
      </c>
      <c r="M5061" s="1">
        <v>80.819930540000001</v>
      </c>
      <c r="N5061" s="1">
        <f>Table1[[#This Row],[Quantity]]*Table1[[#This Row],[UnitPrice]]</f>
        <v>404.09965269999998</v>
      </c>
      <c r="O5061" t="s">
        <v>22</v>
      </c>
      <c r="P5061" t="b">
        <v>1</v>
      </c>
      <c r="Q5061">
        <v>0</v>
      </c>
      <c r="R5061" s="1">
        <f>Table1[[#This Row],[Sales]]-Table1[[#This Row],[DiscountAmount]]</f>
        <v>404.09965269999998</v>
      </c>
      <c r="S5061" t="b">
        <v>0</v>
      </c>
      <c r="T5061" t="s">
        <v>23</v>
      </c>
      <c r="U5061">
        <v>4</v>
      </c>
      <c r="V5061" t="b">
        <v>1</v>
      </c>
    </row>
    <row r="5062" spans="1:22" x14ac:dyDescent="0.3">
      <c r="A5062">
        <v>5061</v>
      </c>
      <c r="B5062" s="2">
        <v>44872</v>
      </c>
      <c r="C5062" s="19">
        <f>YEAR(Table1[[#This Row],[Date]])</f>
        <v>2022</v>
      </c>
      <c r="D5062">
        <f>MONTH(Table1[[#This Row],[Date]])</f>
        <v>11</v>
      </c>
      <c r="E5062" t="str">
        <f>TEXT(Table1[[#This Row],[Date]],"MMMM")</f>
        <v>November</v>
      </c>
      <c r="F5062">
        <v>40</v>
      </c>
      <c r="G5062">
        <v>54</v>
      </c>
      <c r="H5062" t="s">
        <v>19</v>
      </c>
      <c r="I5062" t="s">
        <v>46</v>
      </c>
      <c r="J5062">
        <v>36</v>
      </c>
      <c r="K5062" t="s">
        <v>39</v>
      </c>
      <c r="L5062">
        <v>2</v>
      </c>
      <c r="M5062" s="1">
        <v>37.598707449999999</v>
      </c>
      <c r="N5062" s="1">
        <f>Table1[[#This Row],[Quantity]]*Table1[[#This Row],[UnitPrice]]</f>
        <v>75.197414899999998</v>
      </c>
      <c r="O5062" t="s">
        <v>30</v>
      </c>
      <c r="P5062" t="b">
        <v>1</v>
      </c>
      <c r="Q5062">
        <v>7.5197414900000004</v>
      </c>
      <c r="R5062" s="1">
        <f>Table1[[#This Row],[Sales]]-Table1[[#This Row],[DiscountAmount]]</f>
        <v>67.677673409999997</v>
      </c>
      <c r="S5062" t="b">
        <v>1</v>
      </c>
      <c r="T5062" t="s">
        <v>36</v>
      </c>
      <c r="U5062">
        <v>2</v>
      </c>
      <c r="V5062" t="b">
        <v>1</v>
      </c>
    </row>
    <row r="5063" spans="1:22" x14ac:dyDescent="0.3">
      <c r="A5063">
        <v>5062</v>
      </c>
      <c r="B5063" s="2">
        <v>44531</v>
      </c>
      <c r="C5063" s="19">
        <f>YEAR(Table1[[#This Row],[Date]])</f>
        <v>2021</v>
      </c>
      <c r="D5063">
        <f>MONTH(Table1[[#This Row],[Date]])</f>
        <v>12</v>
      </c>
      <c r="E5063" t="str">
        <f>TEXT(Table1[[#This Row],[Date]],"MMMM")</f>
        <v>December</v>
      </c>
      <c r="F5063">
        <v>307</v>
      </c>
      <c r="G5063">
        <v>50</v>
      </c>
      <c r="H5063" t="s">
        <v>19</v>
      </c>
      <c r="I5063" t="s">
        <v>29</v>
      </c>
      <c r="J5063">
        <v>168</v>
      </c>
      <c r="K5063" t="s">
        <v>26</v>
      </c>
      <c r="L5063">
        <v>1</v>
      </c>
      <c r="M5063" s="1">
        <v>90.105081429999998</v>
      </c>
      <c r="N5063" s="1">
        <f>Table1[[#This Row],[Quantity]]*Table1[[#This Row],[UnitPrice]]</f>
        <v>90.105081429999998</v>
      </c>
      <c r="O5063" t="s">
        <v>22</v>
      </c>
      <c r="P5063" t="b">
        <v>1</v>
      </c>
      <c r="Q5063">
        <v>9.0105081429999991</v>
      </c>
      <c r="R5063" s="1">
        <f>Table1[[#This Row],[Sales]]-Table1[[#This Row],[DiscountAmount]]</f>
        <v>81.094573287000003</v>
      </c>
      <c r="S5063" t="b">
        <v>0</v>
      </c>
      <c r="T5063" t="s">
        <v>36</v>
      </c>
      <c r="U5063">
        <v>5</v>
      </c>
      <c r="V5063" t="b">
        <v>0</v>
      </c>
    </row>
    <row r="5064" spans="1:22" x14ac:dyDescent="0.3">
      <c r="A5064">
        <v>5063</v>
      </c>
      <c r="B5064" s="2">
        <v>44149</v>
      </c>
      <c r="C5064" s="19">
        <f>YEAR(Table1[[#This Row],[Date]])</f>
        <v>2020</v>
      </c>
      <c r="D5064">
        <f>MONTH(Table1[[#This Row],[Date]])</f>
        <v>11</v>
      </c>
      <c r="E5064" t="str">
        <f>TEXT(Table1[[#This Row],[Date]],"MMMM")</f>
        <v>November</v>
      </c>
      <c r="F5064">
        <v>358</v>
      </c>
      <c r="G5064">
        <v>41</v>
      </c>
      <c r="H5064" t="s">
        <v>37</v>
      </c>
      <c r="I5064" t="s">
        <v>25</v>
      </c>
      <c r="J5064">
        <v>60</v>
      </c>
      <c r="K5064" t="s">
        <v>26</v>
      </c>
      <c r="L5064">
        <v>1</v>
      </c>
      <c r="M5064" s="1">
        <v>79.165005800000003</v>
      </c>
      <c r="N5064" s="1">
        <f>Table1[[#This Row],[Quantity]]*Table1[[#This Row],[UnitPrice]]</f>
        <v>79.165005800000003</v>
      </c>
      <c r="O5064" t="s">
        <v>30</v>
      </c>
      <c r="P5064" t="b">
        <v>0</v>
      </c>
      <c r="Q5064">
        <v>0</v>
      </c>
      <c r="R5064" s="1">
        <f>Table1[[#This Row],[Sales]]-Table1[[#This Row],[DiscountAmount]]</f>
        <v>79.165005800000003</v>
      </c>
      <c r="S5064" t="b">
        <v>1</v>
      </c>
      <c r="T5064" t="s">
        <v>28</v>
      </c>
      <c r="U5064">
        <v>1</v>
      </c>
      <c r="V5064" t="b">
        <v>1</v>
      </c>
    </row>
    <row r="5065" spans="1:22" x14ac:dyDescent="0.3">
      <c r="A5065">
        <v>5064</v>
      </c>
      <c r="B5065" s="2">
        <v>44548</v>
      </c>
      <c r="C5065" s="19">
        <f>YEAR(Table1[[#This Row],[Date]])</f>
        <v>2021</v>
      </c>
      <c r="D5065">
        <f>MONTH(Table1[[#This Row],[Date]])</f>
        <v>12</v>
      </c>
      <c r="E5065" t="str">
        <f>TEXT(Table1[[#This Row],[Date]],"MMMM")</f>
        <v>December</v>
      </c>
      <c r="F5065">
        <v>78</v>
      </c>
      <c r="G5065">
        <v>28</v>
      </c>
      <c r="H5065" t="s">
        <v>37</v>
      </c>
      <c r="I5065" t="s">
        <v>44</v>
      </c>
      <c r="J5065">
        <v>697</v>
      </c>
      <c r="K5065" t="s">
        <v>26</v>
      </c>
      <c r="L5065">
        <v>2</v>
      </c>
      <c r="M5065" s="1">
        <v>24.100499129999999</v>
      </c>
      <c r="N5065" s="1">
        <f>Table1[[#This Row],[Quantity]]*Table1[[#This Row],[UnitPrice]]</f>
        <v>48.200998259999999</v>
      </c>
      <c r="O5065" t="s">
        <v>32</v>
      </c>
      <c r="P5065" t="b">
        <v>1</v>
      </c>
      <c r="Q5065">
        <v>0</v>
      </c>
      <c r="R5065" s="1">
        <f>Table1[[#This Row],[Sales]]-Table1[[#This Row],[DiscountAmount]]</f>
        <v>48.200998259999999</v>
      </c>
      <c r="S5065" t="b">
        <v>1</v>
      </c>
      <c r="T5065" t="s">
        <v>28</v>
      </c>
      <c r="U5065">
        <v>4</v>
      </c>
      <c r="V5065" t="b">
        <v>1</v>
      </c>
    </row>
    <row r="5066" spans="1:22" x14ac:dyDescent="0.3">
      <c r="A5066">
        <v>5065</v>
      </c>
      <c r="B5066" s="2">
        <v>44156</v>
      </c>
      <c r="C5066" s="19">
        <f>YEAR(Table1[[#This Row],[Date]])</f>
        <v>2020</v>
      </c>
      <c r="D5066">
        <f>MONTH(Table1[[#This Row],[Date]])</f>
        <v>11</v>
      </c>
      <c r="E5066" t="str">
        <f>TEXT(Table1[[#This Row],[Date]],"MMMM")</f>
        <v>November</v>
      </c>
      <c r="F5066">
        <v>18</v>
      </c>
      <c r="G5066">
        <v>49</v>
      </c>
      <c r="H5066" t="s">
        <v>37</v>
      </c>
      <c r="I5066" t="s">
        <v>42</v>
      </c>
      <c r="J5066">
        <v>536</v>
      </c>
      <c r="K5066" t="s">
        <v>43</v>
      </c>
      <c r="L5066">
        <v>3</v>
      </c>
      <c r="M5066" s="1">
        <v>15.98047113</v>
      </c>
      <c r="N5066" s="1">
        <f>Table1[[#This Row],[Quantity]]*Table1[[#This Row],[UnitPrice]]</f>
        <v>47.941413390000001</v>
      </c>
      <c r="O5066" t="s">
        <v>35</v>
      </c>
      <c r="P5066" t="b">
        <v>0</v>
      </c>
      <c r="Q5066">
        <v>4.7941413380000002</v>
      </c>
      <c r="R5066" s="1">
        <f>Table1[[#This Row],[Sales]]-Table1[[#This Row],[DiscountAmount]]</f>
        <v>43.147272051999998</v>
      </c>
      <c r="S5066" t="b">
        <v>1</v>
      </c>
      <c r="T5066" t="s">
        <v>36</v>
      </c>
      <c r="U5066">
        <v>1</v>
      </c>
      <c r="V5066" t="b">
        <v>0</v>
      </c>
    </row>
    <row r="5067" spans="1:22" x14ac:dyDescent="0.3">
      <c r="A5067">
        <v>5066</v>
      </c>
      <c r="B5067" s="2">
        <v>43421</v>
      </c>
      <c r="C5067" s="19">
        <f>YEAR(Table1[[#This Row],[Date]])</f>
        <v>2018</v>
      </c>
      <c r="D5067">
        <f>MONTH(Table1[[#This Row],[Date]])</f>
        <v>11</v>
      </c>
      <c r="E5067" t="str">
        <f>TEXT(Table1[[#This Row],[Date]],"MMMM")</f>
        <v>November</v>
      </c>
      <c r="F5067">
        <v>52</v>
      </c>
      <c r="G5067">
        <v>28</v>
      </c>
      <c r="H5067" t="s">
        <v>24</v>
      </c>
      <c r="I5067" t="s">
        <v>25</v>
      </c>
      <c r="J5067">
        <v>103</v>
      </c>
      <c r="K5067" t="s">
        <v>26</v>
      </c>
      <c r="L5067">
        <v>4</v>
      </c>
      <c r="M5067" s="1">
        <v>30.296231989999999</v>
      </c>
      <c r="N5067" s="1">
        <f>Table1[[#This Row],[Quantity]]*Table1[[#This Row],[UnitPrice]]</f>
        <v>121.18492796</v>
      </c>
      <c r="O5067" t="s">
        <v>32</v>
      </c>
      <c r="P5067" t="b">
        <v>0</v>
      </c>
      <c r="Q5067">
        <v>12.1184928</v>
      </c>
      <c r="R5067" s="1">
        <f>Table1[[#This Row],[Sales]]-Table1[[#This Row],[DiscountAmount]]</f>
        <v>109.06643516</v>
      </c>
      <c r="S5067" t="b">
        <v>0</v>
      </c>
      <c r="T5067" t="s">
        <v>36</v>
      </c>
      <c r="U5067">
        <v>1</v>
      </c>
      <c r="V5067" t="b">
        <v>0</v>
      </c>
    </row>
    <row r="5068" spans="1:22" x14ac:dyDescent="0.3">
      <c r="A5068">
        <v>5067</v>
      </c>
      <c r="B5068" s="2">
        <v>44191</v>
      </c>
      <c r="C5068" s="19">
        <f>YEAR(Table1[[#This Row],[Date]])</f>
        <v>2020</v>
      </c>
      <c r="D5068">
        <f>MONTH(Table1[[#This Row],[Date]])</f>
        <v>12</v>
      </c>
      <c r="E5068" t="str">
        <f>TEXT(Table1[[#This Row],[Date]],"MMMM")</f>
        <v>December</v>
      </c>
      <c r="F5068">
        <v>22</v>
      </c>
      <c r="G5068">
        <v>59</v>
      </c>
      <c r="H5068" t="s">
        <v>37</v>
      </c>
      <c r="I5068" t="s">
        <v>52</v>
      </c>
      <c r="J5068">
        <v>750</v>
      </c>
      <c r="K5068" t="s">
        <v>43</v>
      </c>
      <c r="L5068">
        <v>4</v>
      </c>
      <c r="M5068" s="1">
        <v>99.440569449999998</v>
      </c>
      <c r="N5068" s="1">
        <f>Table1[[#This Row],[Quantity]]*Table1[[#This Row],[UnitPrice]]</f>
        <v>397.76227779999999</v>
      </c>
      <c r="O5068" t="s">
        <v>35</v>
      </c>
      <c r="P5068" t="b">
        <v>0</v>
      </c>
      <c r="Q5068">
        <v>39.776227779999999</v>
      </c>
      <c r="R5068" s="1">
        <f>Table1[[#This Row],[Sales]]-Table1[[#This Row],[DiscountAmount]]</f>
        <v>357.98605001999999</v>
      </c>
      <c r="S5068" t="b">
        <v>1</v>
      </c>
      <c r="T5068" t="s">
        <v>36</v>
      </c>
      <c r="U5068">
        <v>3</v>
      </c>
      <c r="V5068" t="b">
        <v>0</v>
      </c>
    </row>
    <row r="5069" spans="1:22" x14ac:dyDescent="0.3">
      <c r="A5069">
        <v>5068</v>
      </c>
      <c r="B5069" s="2">
        <v>43418</v>
      </c>
      <c r="C5069" s="19">
        <f>YEAR(Table1[[#This Row],[Date]])</f>
        <v>2018</v>
      </c>
      <c r="D5069">
        <f>MONTH(Table1[[#This Row],[Date]])</f>
        <v>11</v>
      </c>
      <c r="E5069" t="str">
        <f>TEXT(Table1[[#This Row],[Date]],"MMMM")</f>
        <v>November</v>
      </c>
      <c r="F5069">
        <v>376</v>
      </c>
      <c r="G5069">
        <v>50</v>
      </c>
      <c r="H5069" t="s">
        <v>19</v>
      </c>
      <c r="I5069" t="s">
        <v>33</v>
      </c>
      <c r="J5069">
        <v>864</v>
      </c>
      <c r="K5069" t="s">
        <v>43</v>
      </c>
      <c r="L5069">
        <v>1</v>
      </c>
      <c r="M5069" s="1">
        <v>75.496665590000006</v>
      </c>
      <c r="N5069" s="1">
        <f>Table1[[#This Row],[Quantity]]*Table1[[#This Row],[UnitPrice]]</f>
        <v>75.496665590000006</v>
      </c>
      <c r="O5069" t="s">
        <v>35</v>
      </c>
      <c r="P5069" t="b">
        <v>1</v>
      </c>
      <c r="Q5069">
        <v>0</v>
      </c>
      <c r="R5069" s="1">
        <f>Table1[[#This Row],[Sales]]-Table1[[#This Row],[DiscountAmount]]</f>
        <v>75.496665590000006</v>
      </c>
      <c r="S5069" t="b">
        <v>0</v>
      </c>
      <c r="T5069" t="s">
        <v>23</v>
      </c>
      <c r="U5069">
        <v>1</v>
      </c>
      <c r="V5069" t="b">
        <v>0</v>
      </c>
    </row>
    <row r="5070" spans="1:22" x14ac:dyDescent="0.3">
      <c r="A5070">
        <v>5069</v>
      </c>
      <c r="B5070" s="2">
        <v>43414</v>
      </c>
      <c r="C5070" s="19">
        <f>YEAR(Table1[[#This Row],[Date]])</f>
        <v>2018</v>
      </c>
      <c r="D5070">
        <f>MONTH(Table1[[#This Row],[Date]])</f>
        <v>11</v>
      </c>
      <c r="E5070" t="str">
        <f>TEXT(Table1[[#This Row],[Date]],"MMMM")</f>
        <v>November</v>
      </c>
      <c r="F5070">
        <v>61</v>
      </c>
      <c r="G5070">
        <v>28</v>
      </c>
      <c r="H5070" t="s">
        <v>19</v>
      </c>
      <c r="I5070" t="s">
        <v>44</v>
      </c>
      <c r="J5070">
        <v>471</v>
      </c>
      <c r="K5070" t="s">
        <v>26</v>
      </c>
      <c r="L5070">
        <v>5</v>
      </c>
      <c r="M5070" s="1">
        <v>16.64166934</v>
      </c>
      <c r="N5070" s="1">
        <f>Table1[[#This Row],[Quantity]]*Table1[[#This Row],[UnitPrice]]</f>
        <v>83.208346699999993</v>
      </c>
      <c r="O5070" t="s">
        <v>32</v>
      </c>
      <c r="P5070" t="b">
        <v>1</v>
      </c>
      <c r="Q5070">
        <v>0</v>
      </c>
      <c r="R5070" s="1">
        <f>Table1[[#This Row],[Sales]]-Table1[[#This Row],[DiscountAmount]]</f>
        <v>83.208346699999993</v>
      </c>
      <c r="S5070" t="b">
        <v>0</v>
      </c>
      <c r="T5070" t="s">
        <v>23</v>
      </c>
      <c r="U5070">
        <v>5</v>
      </c>
      <c r="V5070" t="b">
        <v>1</v>
      </c>
    </row>
    <row r="5071" spans="1:22" x14ac:dyDescent="0.3">
      <c r="A5071">
        <v>5070</v>
      </c>
      <c r="B5071" s="2">
        <v>43816</v>
      </c>
      <c r="C5071" s="19">
        <f>YEAR(Table1[[#This Row],[Date]])</f>
        <v>2019</v>
      </c>
      <c r="D5071">
        <f>MONTH(Table1[[#This Row],[Date]])</f>
        <v>12</v>
      </c>
      <c r="E5071" t="str">
        <f>TEXT(Table1[[#This Row],[Date]],"MMMM")</f>
        <v>December</v>
      </c>
      <c r="F5071">
        <v>409</v>
      </c>
      <c r="G5071">
        <v>25</v>
      </c>
      <c r="H5071" t="s">
        <v>37</v>
      </c>
      <c r="I5071" t="s">
        <v>45</v>
      </c>
      <c r="J5071">
        <v>852</v>
      </c>
      <c r="K5071" t="s">
        <v>34</v>
      </c>
      <c r="L5071">
        <v>3</v>
      </c>
      <c r="M5071" s="1">
        <v>56.862840560000002</v>
      </c>
      <c r="N5071" s="1">
        <f>Table1[[#This Row],[Quantity]]*Table1[[#This Row],[UnitPrice]]</f>
        <v>170.58852168000001</v>
      </c>
      <c r="O5071" t="s">
        <v>22</v>
      </c>
      <c r="P5071" t="b">
        <v>1</v>
      </c>
      <c r="Q5071">
        <v>17.058852170000002</v>
      </c>
      <c r="R5071" s="1">
        <f>Table1[[#This Row],[Sales]]-Table1[[#This Row],[DiscountAmount]]</f>
        <v>153.52966951000002</v>
      </c>
      <c r="S5071" t="b">
        <v>0</v>
      </c>
      <c r="T5071" t="s">
        <v>36</v>
      </c>
      <c r="U5071">
        <v>5</v>
      </c>
      <c r="V5071" t="b">
        <v>0</v>
      </c>
    </row>
    <row r="5072" spans="1:22" x14ac:dyDescent="0.3">
      <c r="A5072">
        <v>5071</v>
      </c>
      <c r="B5072" s="2">
        <v>43794</v>
      </c>
      <c r="C5072" s="19">
        <f>YEAR(Table1[[#This Row],[Date]])</f>
        <v>2019</v>
      </c>
      <c r="D5072">
        <f>MONTH(Table1[[#This Row],[Date]])</f>
        <v>11</v>
      </c>
      <c r="E5072" t="str">
        <f>TEXT(Table1[[#This Row],[Date]],"MMMM")</f>
        <v>November</v>
      </c>
      <c r="F5072">
        <v>353</v>
      </c>
      <c r="G5072">
        <v>68</v>
      </c>
      <c r="H5072" t="s">
        <v>24</v>
      </c>
      <c r="I5072" t="s">
        <v>31</v>
      </c>
      <c r="J5072">
        <v>957</v>
      </c>
      <c r="K5072" t="s">
        <v>26</v>
      </c>
      <c r="L5072">
        <v>5</v>
      </c>
      <c r="M5072" s="1">
        <v>18.442077179999998</v>
      </c>
      <c r="N5072" s="1">
        <f>Table1[[#This Row],[Quantity]]*Table1[[#This Row],[UnitPrice]]</f>
        <v>92.210385899999991</v>
      </c>
      <c r="O5072" t="s">
        <v>32</v>
      </c>
      <c r="P5072" t="b">
        <v>0</v>
      </c>
      <c r="Q5072">
        <v>9.2210385909999992</v>
      </c>
      <c r="R5072" s="1">
        <f>Table1[[#This Row],[Sales]]-Table1[[#This Row],[DiscountAmount]]</f>
        <v>82.989347308999996</v>
      </c>
      <c r="S5072" t="b">
        <v>1</v>
      </c>
      <c r="T5072" t="s">
        <v>36</v>
      </c>
      <c r="U5072">
        <v>1</v>
      </c>
      <c r="V5072" t="b">
        <v>1</v>
      </c>
    </row>
    <row r="5073" spans="1:22" x14ac:dyDescent="0.3">
      <c r="A5073">
        <v>5072</v>
      </c>
      <c r="B5073" s="2">
        <v>44869</v>
      </c>
      <c r="C5073" s="19">
        <f>YEAR(Table1[[#This Row],[Date]])</f>
        <v>2022</v>
      </c>
      <c r="D5073">
        <f>MONTH(Table1[[#This Row],[Date]])</f>
        <v>11</v>
      </c>
      <c r="E5073" t="str">
        <f>TEXT(Table1[[#This Row],[Date]],"MMMM")</f>
        <v>November</v>
      </c>
      <c r="F5073">
        <v>258</v>
      </c>
      <c r="G5073">
        <v>34</v>
      </c>
      <c r="H5073" t="s">
        <v>24</v>
      </c>
      <c r="I5073" t="s">
        <v>41</v>
      </c>
      <c r="J5073">
        <v>411</v>
      </c>
      <c r="K5073" t="s">
        <v>26</v>
      </c>
      <c r="L5073">
        <v>5</v>
      </c>
      <c r="M5073" s="1">
        <v>93.31607434</v>
      </c>
      <c r="N5073" s="1">
        <f>Table1[[#This Row],[Quantity]]*Table1[[#This Row],[UnitPrice]]</f>
        <v>466.5803717</v>
      </c>
      <c r="O5073" t="s">
        <v>35</v>
      </c>
      <c r="P5073" t="b">
        <v>1</v>
      </c>
      <c r="Q5073">
        <v>46.65803717</v>
      </c>
      <c r="R5073" s="1">
        <f>Table1[[#This Row],[Sales]]-Table1[[#This Row],[DiscountAmount]]</f>
        <v>419.92233453</v>
      </c>
      <c r="S5073" t="b">
        <v>1</v>
      </c>
      <c r="T5073" t="s">
        <v>36</v>
      </c>
      <c r="U5073">
        <v>3</v>
      </c>
      <c r="V5073" t="b">
        <v>0</v>
      </c>
    </row>
    <row r="5074" spans="1:22" x14ac:dyDescent="0.3">
      <c r="A5074">
        <v>5073</v>
      </c>
      <c r="B5074" s="2">
        <v>43771</v>
      </c>
      <c r="C5074" s="19">
        <f>YEAR(Table1[[#This Row],[Date]])</f>
        <v>2019</v>
      </c>
      <c r="D5074">
        <f>MONTH(Table1[[#This Row],[Date]])</f>
        <v>11</v>
      </c>
      <c r="E5074" t="str">
        <f>TEXT(Table1[[#This Row],[Date]],"MMMM")</f>
        <v>November</v>
      </c>
      <c r="F5074">
        <v>169</v>
      </c>
      <c r="G5074">
        <v>47</v>
      </c>
      <c r="H5074" t="s">
        <v>37</v>
      </c>
      <c r="I5074" t="s">
        <v>50</v>
      </c>
      <c r="J5074">
        <v>701</v>
      </c>
      <c r="K5074" t="s">
        <v>39</v>
      </c>
      <c r="L5074">
        <v>2</v>
      </c>
      <c r="M5074" s="1">
        <v>57.936576940000002</v>
      </c>
      <c r="N5074" s="1">
        <f>Table1[[#This Row],[Quantity]]*Table1[[#This Row],[UnitPrice]]</f>
        <v>115.87315388</v>
      </c>
      <c r="O5074" t="s">
        <v>35</v>
      </c>
      <c r="P5074" t="b">
        <v>0</v>
      </c>
      <c r="Q5074">
        <v>0</v>
      </c>
      <c r="R5074" s="1">
        <f>Table1[[#This Row],[Sales]]-Table1[[#This Row],[DiscountAmount]]</f>
        <v>115.87315388</v>
      </c>
      <c r="S5074" t="b">
        <v>1</v>
      </c>
      <c r="T5074" t="s">
        <v>28</v>
      </c>
      <c r="U5074">
        <v>4</v>
      </c>
      <c r="V5074" t="b">
        <v>1</v>
      </c>
    </row>
    <row r="5075" spans="1:22" x14ac:dyDescent="0.3">
      <c r="A5075">
        <v>5074</v>
      </c>
      <c r="B5075" s="2">
        <v>43813</v>
      </c>
      <c r="C5075" s="19">
        <f>YEAR(Table1[[#This Row],[Date]])</f>
        <v>2019</v>
      </c>
      <c r="D5075">
        <f>MONTH(Table1[[#This Row],[Date]])</f>
        <v>12</v>
      </c>
      <c r="E5075" t="str">
        <f>TEXT(Table1[[#This Row],[Date]],"MMMM")</f>
        <v>December</v>
      </c>
      <c r="F5075">
        <v>334</v>
      </c>
      <c r="G5075">
        <v>69</v>
      </c>
      <c r="H5075" t="s">
        <v>19</v>
      </c>
      <c r="I5075" t="s">
        <v>40</v>
      </c>
      <c r="J5075">
        <v>29</v>
      </c>
      <c r="K5075" t="s">
        <v>43</v>
      </c>
      <c r="L5075">
        <v>5</v>
      </c>
      <c r="M5075" s="1">
        <v>52.443438710000002</v>
      </c>
      <c r="N5075" s="1">
        <f>Table1[[#This Row],[Quantity]]*Table1[[#This Row],[UnitPrice]]</f>
        <v>262.21719354999999</v>
      </c>
      <c r="O5075" t="s">
        <v>22</v>
      </c>
      <c r="P5075" t="b">
        <v>0</v>
      </c>
      <c r="Q5075">
        <v>0</v>
      </c>
      <c r="R5075" s="1">
        <f>Table1[[#This Row],[Sales]]-Table1[[#This Row],[DiscountAmount]]</f>
        <v>262.21719354999999</v>
      </c>
      <c r="S5075" t="b">
        <v>0</v>
      </c>
      <c r="T5075" t="s">
        <v>23</v>
      </c>
      <c r="U5075">
        <v>5</v>
      </c>
      <c r="V5075" t="b">
        <v>1</v>
      </c>
    </row>
    <row r="5076" spans="1:22" x14ac:dyDescent="0.3">
      <c r="A5076">
        <v>5075</v>
      </c>
      <c r="B5076" s="2">
        <v>43807</v>
      </c>
      <c r="C5076" s="19">
        <f>YEAR(Table1[[#This Row],[Date]])</f>
        <v>2019</v>
      </c>
      <c r="D5076">
        <f>MONTH(Table1[[#This Row],[Date]])</f>
        <v>12</v>
      </c>
      <c r="E5076" t="str">
        <f>TEXT(Table1[[#This Row],[Date]],"MMMM")</f>
        <v>December</v>
      </c>
      <c r="F5076">
        <v>348</v>
      </c>
      <c r="G5076">
        <v>30</v>
      </c>
      <c r="H5076" t="s">
        <v>19</v>
      </c>
      <c r="I5076" t="s">
        <v>48</v>
      </c>
      <c r="J5076">
        <v>973</v>
      </c>
      <c r="K5076" t="s">
        <v>21</v>
      </c>
      <c r="L5076">
        <v>2</v>
      </c>
      <c r="M5076" s="1">
        <v>22.390568770000002</v>
      </c>
      <c r="N5076" s="1">
        <f>Table1[[#This Row],[Quantity]]*Table1[[#This Row],[UnitPrice]]</f>
        <v>44.781137540000003</v>
      </c>
      <c r="O5076" t="s">
        <v>30</v>
      </c>
      <c r="P5076" t="b">
        <v>0</v>
      </c>
      <c r="Q5076">
        <v>4.4781137549999999</v>
      </c>
      <c r="R5076" s="1">
        <f>Table1[[#This Row],[Sales]]-Table1[[#This Row],[DiscountAmount]]</f>
        <v>40.303023785000001</v>
      </c>
      <c r="S5076" t="b">
        <v>1</v>
      </c>
      <c r="T5076" t="s">
        <v>36</v>
      </c>
      <c r="U5076">
        <v>4</v>
      </c>
      <c r="V5076" t="b">
        <v>1</v>
      </c>
    </row>
    <row r="5077" spans="1:22" x14ac:dyDescent="0.3">
      <c r="A5077">
        <v>5076</v>
      </c>
      <c r="B5077" s="2">
        <v>43818</v>
      </c>
      <c r="C5077" s="19">
        <f>YEAR(Table1[[#This Row],[Date]])</f>
        <v>2019</v>
      </c>
      <c r="D5077">
        <f>MONTH(Table1[[#This Row],[Date]])</f>
        <v>12</v>
      </c>
      <c r="E5077" t="str">
        <f>TEXT(Table1[[#This Row],[Date]],"MMMM")</f>
        <v>December</v>
      </c>
      <c r="F5077">
        <v>440</v>
      </c>
      <c r="G5077">
        <v>41</v>
      </c>
      <c r="H5077" t="s">
        <v>37</v>
      </c>
      <c r="I5077" t="s">
        <v>40</v>
      </c>
      <c r="J5077">
        <v>875</v>
      </c>
      <c r="K5077" t="s">
        <v>43</v>
      </c>
      <c r="L5077">
        <v>5</v>
      </c>
      <c r="M5077" s="1">
        <v>13.257739020000001</v>
      </c>
      <c r="N5077" s="1">
        <f>Table1[[#This Row],[Quantity]]*Table1[[#This Row],[UnitPrice]]</f>
        <v>66.288695099999998</v>
      </c>
      <c r="O5077" t="s">
        <v>22</v>
      </c>
      <c r="P5077" t="b">
        <v>0</v>
      </c>
      <c r="Q5077">
        <v>6.6288695110000004</v>
      </c>
      <c r="R5077" s="1">
        <f>Table1[[#This Row],[Sales]]-Table1[[#This Row],[DiscountAmount]]</f>
        <v>59.659825589</v>
      </c>
      <c r="S5077" t="b">
        <v>0</v>
      </c>
      <c r="T5077" t="s">
        <v>36</v>
      </c>
      <c r="U5077">
        <v>4</v>
      </c>
      <c r="V5077" t="b">
        <v>1</v>
      </c>
    </row>
    <row r="5078" spans="1:22" x14ac:dyDescent="0.3">
      <c r="A5078">
        <v>5077</v>
      </c>
      <c r="B5078" s="2">
        <v>45261</v>
      </c>
      <c r="C5078" s="19">
        <f>YEAR(Table1[[#This Row],[Date]])</f>
        <v>2023</v>
      </c>
      <c r="D5078">
        <f>MONTH(Table1[[#This Row],[Date]])</f>
        <v>12</v>
      </c>
      <c r="E5078" t="str">
        <f>TEXT(Table1[[#This Row],[Date]],"MMMM")</f>
        <v>December</v>
      </c>
      <c r="F5078">
        <v>173</v>
      </c>
      <c r="G5078">
        <v>29</v>
      </c>
      <c r="H5078" t="s">
        <v>24</v>
      </c>
      <c r="I5078" t="s">
        <v>51</v>
      </c>
      <c r="J5078">
        <v>394</v>
      </c>
      <c r="K5078" t="s">
        <v>34</v>
      </c>
      <c r="L5078">
        <v>3</v>
      </c>
      <c r="M5078" s="1">
        <v>73.154862550000004</v>
      </c>
      <c r="N5078" s="1">
        <f>Table1[[#This Row],[Quantity]]*Table1[[#This Row],[UnitPrice]]</f>
        <v>219.46458765</v>
      </c>
      <c r="O5078" t="s">
        <v>32</v>
      </c>
      <c r="P5078" t="b">
        <v>1</v>
      </c>
      <c r="Q5078">
        <v>0</v>
      </c>
      <c r="R5078" s="1">
        <f>Table1[[#This Row],[Sales]]-Table1[[#This Row],[DiscountAmount]]</f>
        <v>219.46458765</v>
      </c>
      <c r="S5078" t="b">
        <v>1</v>
      </c>
      <c r="T5078" t="s">
        <v>23</v>
      </c>
      <c r="U5078">
        <v>3</v>
      </c>
      <c r="V5078" t="b">
        <v>1</v>
      </c>
    </row>
    <row r="5079" spans="1:22" x14ac:dyDescent="0.3">
      <c r="A5079">
        <v>5078</v>
      </c>
      <c r="B5079" s="2">
        <v>43435</v>
      </c>
      <c r="C5079" s="19">
        <f>YEAR(Table1[[#This Row],[Date]])</f>
        <v>2018</v>
      </c>
      <c r="D5079">
        <f>MONTH(Table1[[#This Row],[Date]])</f>
        <v>12</v>
      </c>
      <c r="E5079" t="str">
        <f>TEXT(Table1[[#This Row],[Date]],"MMMM")</f>
        <v>December</v>
      </c>
      <c r="F5079">
        <v>398</v>
      </c>
      <c r="G5079">
        <v>52</v>
      </c>
      <c r="H5079" t="s">
        <v>37</v>
      </c>
      <c r="I5079" t="s">
        <v>44</v>
      </c>
      <c r="J5079">
        <v>934</v>
      </c>
      <c r="K5079" t="s">
        <v>21</v>
      </c>
      <c r="L5079">
        <v>5</v>
      </c>
      <c r="M5079" s="1">
        <v>92.005047020000006</v>
      </c>
      <c r="N5079" s="1">
        <f>Table1[[#This Row],[Quantity]]*Table1[[#This Row],[UnitPrice]]</f>
        <v>460.02523510000003</v>
      </c>
      <c r="O5079" t="s">
        <v>35</v>
      </c>
      <c r="P5079" t="b">
        <v>0</v>
      </c>
      <c r="Q5079">
        <v>46.002523510000003</v>
      </c>
      <c r="R5079" s="1">
        <f>Table1[[#This Row],[Sales]]-Table1[[#This Row],[DiscountAmount]]</f>
        <v>414.02271159000003</v>
      </c>
      <c r="S5079" t="b">
        <v>0</v>
      </c>
      <c r="T5079" t="s">
        <v>36</v>
      </c>
      <c r="U5079">
        <v>1</v>
      </c>
      <c r="V5079" t="b">
        <v>1</v>
      </c>
    </row>
    <row r="5080" spans="1:22" x14ac:dyDescent="0.3">
      <c r="A5080">
        <v>5079</v>
      </c>
      <c r="B5080" s="2">
        <v>45290</v>
      </c>
      <c r="C5080" s="19">
        <f>YEAR(Table1[[#This Row],[Date]])</f>
        <v>2023</v>
      </c>
      <c r="D5080">
        <f>MONTH(Table1[[#This Row],[Date]])</f>
        <v>12</v>
      </c>
      <c r="E5080" t="str">
        <f>TEXT(Table1[[#This Row],[Date]],"MMMM")</f>
        <v>December</v>
      </c>
      <c r="F5080">
        <v>206</v>
      </c>
      <c r="G5080">
        <v>47</v>
      </c>
      <c r="H5080" t="s">
        <v>19</v>
      </c>
      <c r="I5080" t="s">
        <v>29</v>
      </c>
      <c r="J5080">
        <v>583</v>
      </c>
      <c r="K5080" t="s">
        <v>26</v>
      </c>
      <c r="L5080">
        <v>4</v>
      </c>
      <c r="M5080" s="1">
        <v>19.975208599999998</v>
      </c>
      <c r="N5080" s="1">
        <f>Table1[[#This Row],[Quantity]]*Table1[[#This Row],[UnitPrice]]</f>
        <v>79.900834399999994</v>
      </c>
      <c r="O5080" t="s">
        <v>35</v>
      </c>
      <c r="P5080" t="b">
        <v>0</v>
      </c>
      <c r="Q5080">
        <v>0</v>
      </c>
      <c r="R5080" s="1">
        <f>Table1[[#This Row],[Sales]]-Table1[[#This Row],[DiscountAmount]]</f>
        <v>79.900834399999994</v>
      </c>
      <c r="S5080" t="b">
        <v>0</v>
      </c>
      <c r="T5080" t="s">
        <v>28</v>
      </c>
      <c r="U5080">
        <v>1</v>
      </c>
      <c r="V5080" t="b">
        <v>1</v>
      </c>
    </row>
    <row r="5081" spans="1:22" x14ac:dyDescent="0.3">
      <c r="A5081">
        <v>5080</v>
      </c>
      <c r="B5081" s="2">
        <v>43422</v>
      </c>
      <c r="C5081" s="19">
        <f>YEAR(Table1[[#This Row],[Date]])</f>
        <v>2018</v>
      </c>
      <c r="D5081">
        <f>MONTH(Table1[[#This Row],[Date]])</f>
        <v>11</v>
      </c>
      <c r="E5081" t="str">
        <f>TEXT(Table1[[#This Row],[Date]],"MMMM")</f>
        <v>November</v>
      </c>
      <c r="F5081">
        <v>308</v>
      </c>
      <c r="G5081">
        <v>65</v>
      </c>
      <c r="H5081" t="s">
        <v>19</v>
      </c>
      <c r="I5081" t="s">
        <v>29</v>
      </c>
      <c r="J5081">
        <v>291</v>
      </c>
      <c r="K5081" t="s">
        <v>39</v>
      </c>
      <c r="L5081">
        <v>3</v>
      </c>
      <c r="M5081" s="1">
        <v>29.502048909999999</v>
      </c>
      <c r="N5081" s="1">
        <f>Table1[[#This Row],[Quantity]]*Table1[[#This Row],[UnitPrice]]</f>
        <v>88.506146729999998</v>
      </c>
      <c r="O5081" t="s">
        <v>35</v>
      </c>
      <c r="P5081" t="b">
        <v>0</v>
      </c>
      <c r="Q5081">
        <v>0</v>
      </c>
      <c r="R5081" s="1">
        <f>Table1[[#This Row],[Sales]]-Table1[[#This Row],[DiscountAmount]]</f>
        <v>88.506146729999998</v>
      </c>
      <c r="S5081" t="b">
        <v>1</v>
      </c>
      <c r="T5081" t="s">
        <v>28</v>
      </c>
      <c r="U5081">
        <v>5</v>
      </c>
      <c r="V5081" t="b">
        <v>0</v>
      </c>
    </row>
    <row r="5082" spans="1:22" x14ac:dyDescent="0.3">
      <c r="A5082">
        <v>5081</v>
      </c>
      <c r="B5082" s="2">
        <v>44915</v>
      </c>
      <c r="C5082" s="19">
        <f>YEAR(Table1[[#This Row],[Date]])</f>
        <v>2022</v>
      </c>
      <c r="D5082">
        <f>MONTH(Table1[[#This Row],[Date]])</f>
        <v>12</v>
      </c>
      <c r="E5082" t="str">
        <f>TEXT(Table1[[#This Row],[Date]],"MMMM")</f>
        <v>December</v>
      </c>
      <c r="F5082">
        <v>210</v>
      </c>
      <c r="G5082">
        <v>43</v>
      </c>
      <c r="H5082" t="s">
        <v>24</v>
      </c>
      <c r="I5082" t="s">
        <v>47</v>
      </c>
      <c r="J5082">
        <v>203</v>
      </c>
      <c r="K5082" t="s">
        <v>26</v>
      </c>
      <c r="L5082">
        <v>5</v>
      </c>
      <c r="M5082" s="1">
        <v>12.7062393</v>
      </c>
      <c r="N5082" s="1">
        <f>Table1[[#This Row],[Quantity]]*Table1[[#This Row],[UnitPrice]]</f>
        <v>63.5311965</v>
      </c>
      <c r="O5082" t="s">
        <v>30</v>
      </c>
      <c r="P5082" t="b">
        <v>0</v>
      </c>
      <c r="Q5082">
        <v>0</v>
      </c>
      <c r="R5082" s="1">
        <f>Table1[[#This Row],[Sales]]-Table1[[#This Row],[DiscountAmount]]</f>
        <v>63.5311965</v>
      </c>
      <c r="S5082" t="b">
        <v>1</v>
      </c>
      <c r="T5082" t="s">
        <v>23</v>
      </c>
      <c r="U5082">
        <v>2</v>
      </c>
      <c r="V5082" t="b">
        <v>0</v>
      </c>
    </row>
    <row r="5083" spans="1:22" x14ac:dyDescent="0.3">
      <c r="A5083">
        <v>5082</v>
      </c>
      <c r="B5083" s="2">
        <v>44869</v>
      </c>
      <c r="C5083" s="19">
        <f>YEAR(Table1[[#This Row],[Date]])</f>
        <v>2022</v>
      </c>
      <c r="D5083">
        <f>MONTH(Table1[[#This Row],[Date]])</f>
        <v>11</v>
      </c>
      <c r="E5083" t="str">
        <f>TEXT(Table1[[#This Row],[Date]],"MMMM")</f>
        <v>November</v>
      </c>
      <c r="F5083">
        <v>253</v>
      </c>
      <c r="G5083">
        <v>68</v>
      </c>
      <c r="H5083" t="s">
        <v>37</v>
      </c>
      <c r="I5083" t="s">
        <v>44</v>
      </c>
      <c r="J5083">
        <v>796</v>
      </c>
      <c r="K5083" t="s">
        <v>39</v>
      </c>
      <c r="L5083">
        <v>2</v>
      </c>
      <c r="M5083" s="1">
        <v>39.597288499999998</v>
      </c>
      <c r="N5083" s="1">
        <f>Table1[[#This Row],[Quantity]]*Table1[[#This Row],[UnitPrice]]</f>
        <v>79.194576999999995</v>
      </c>
      <c r="O5083" t="s">
        <v>35</v>
      </c>
      <c r="P5083" t="b">
        <v>0</v>
      </c>
      <c r="Q5083">
        <v>7.9194577009999998</v>
      </c>
      <c r="R5083" s="1">
        <f>Table1[[#This Row],[Sales]]-Table1[[#This Row],[DiscountAmount]]</f>
        <v>71.275119298999996</v>
      </c>
      <c r="S5083" t="b">
        <v>0</v>
      </c>
      <c r="T5083" t="s">
        <v>36</v>
      </c>
      <c r="U5083">
        <v>1</v>
      </c>
      <c r="V5083" t="b">
        <v>0</v>
      </c>
    </row>
    <row r="5084" spans="1:22" x14ac:dyDescent="0.3">
      <c r="A5084">
        <v>5083</v>
      </c>
      <c r="B5084" s="2">
        <v>43465</v>
      </c>
      <c r="C5084" s="19">
        <f>YEAR(Table1[[#This Row],[Date]])</f>
        <v>2018</v>
      </c>
      <c r="D5084">
        <f>MONTH(Table1[[#This Row],[Date]])</f>
        <v>12</v>
      </c>
      <c r="E5084" t="str">
        <f>TEXT(Table1[[#This Row],[Date]],"MMMM")</f>
        <v>December</v>
      </c>
      <c r="F5084">
        <v>138</v>
      </c>
      <c r="G5084">
        <v>56</v>
      </c>
      <c r="H5084" t="s">
        <v>37</v>
      </c>
      <c r="I5084" t="s">
        <v>51</v>
      </c>
      <c r="J5084">
        <v>925</v>
      </c>
      <c r="K5084" t="s">
        <v>39</v>
      </c>
      <c r="L5084">
        <v>1</v>
      </c>
      <c r="M5084" s="1">
        <v>50.275969230000001</v>
      </c>
      <c r="N5084" s="1">
        <f>Table1[[#This Row],[Quantity]]*Table1[[#This Row],[UnitPrice]]</f>
        <v>50.275969230000001</v>
      </c>
      <c r="O5084" t="s">
        <v>22</v>
      </c>
      <c r="P5084" t="b">
        <v>0</v>
      </c>
      <c r="Q5084">
        <v>0</v>
      </c>
      <c r="R5084" s="1">
        <f>Table1[[#This Row],[Sales]]-Table1[[#This Row],[DiscountAmount]]</f>
        <v>50.275969230000001</v>
      </c>
      <c r="S5084" t="b">
        <v>0</v>
      </c>
      <c r="T5084" t="s">
        <v>28</v>
      </c>
      <c r="U5084">
        <v>2</v>
      </c>
      <c r="V5084" t="b">
        <v>1</v>
      </c>
    </row>
    <row r="5085" spans="1:22" x14ac:dyDescent="0.3">
      <c r="A5085">
        <v>5084</v>
      </c>
      <c r="B5085" s="2">
        <v>43810</v>
      </c>
      <c r="C5085" s="19">
        <f>YEAR(Table1[[#This Row],[Date]])</f>
        <v>2019</v>
      </c>
      <c r="D5085">
        <f>MONTH(Table1[[#This Row],[Date]])</f>
        <v>12</v>
      </c>
      <c r="E5085" t="str">
        <f>TEXT(Table1[[#This Row],[Date]],"MMMM")</f>
        <v>December</v>
      </c>
      <c r="F5085">
        <v>328</v>
      </c>
      <c r="G5085">
        <v>67</v>
      </c>
      <c r="H5085" t="s">
        <v>19</v>
      </c>
      <c r="I5085" t="s">
        <v>33</v>
      </c>
      <c r="J5085">
        <v>731</v>
      </c>
      <c r="K5085" t="s">
        <v>26</v>
      </c>
      <c r="L5085">
        <v>1</v>
      </c>
      <c r="M5085" s="1">
        <v>69.25454895</v>
      </c>
      <c r="N5085" s="1">
        <f>Table1[[#This Row],[Quantity]]*Table1[[#This Row],[UnitPrice]]</f>
        <v>69.25454895</v>
      </c>
      <c r="O5085" t="s">
        <v>30</v>
      </c>
      <c r="P5085" t="b">
        <v>1</v>
      </c>
      <c r="Q5085">
        <v>6.9254548949999997</v>
      </c>
      <c r="R5085" s="1">
        <f>Table1[[#This Row],[Sales]]-Table1[[#This Row],[DiscountAmount]]</f>
        <v>62.329094054999999</v>
      </c>
      <c r="S5085" t="b">
        <v>0</v>
      </c>
      <c r="T5085" t="s">
        <v>36</v>
      </c>
      <c r="U5085">
        <v>4</v>
      </c>
      <c r="V5085" t="b">
        <v>1</v>
      </c>
    </row>
    <row r="5086" spans="1:22" x14ac:dyDescent="0.3">
      <c r="A5086">
        <v>5085</v>
      </c>
      <c r="B5086" s="2">
        <v>44503</v>
      </c>
      <c r="C5086" s="19">
        <f>YEAR(Table1[[#This Row],[Date]])</f>
        <v>2021</v>
      </c>
      <c r="D5086">
        <f>MONTH(Table1[[#This Row],[Date]])</f>
        <v>11</v>
      </c>
      <c r="E5086" t="str">
        <f>TEXT(Table1[[#This Row],[Date]],"MMMM")</f>
        <v>November</v>
      </c>
      <c r="F5086">
        <v>8</v>
      </c>
      <c r="G5086">
        <v>23</v>
      </c>
      <c r="H5086" t="s">
        <v>37</v>
      </c>
      <c r="I5086" t="s">
        <v>41</v>
      </c>
      <c r="J5086">
        <v>633</v>
      </c>
      <c r="K5086" t="s">
        <v>34</v>
      </c>
      <c r="L5086">
        <v>4</v>
      </c>
      <c r="M5086" s="1">
        <v>46.512724480000003</v>
      </c>
      <c r="N5086" s="1">
        <f>Table1[[#This Row],[Quantity]]*Table1[[#This Row],[UnitPrice]]</f>
        <v>186.05089792000001</v>
      </c>
      <c r="O5086" t="s">
        <v>22</v>
      </c>
      <c r="P5086" t="b">
        <v>1</v>
      </c>
      <c r="Q5086">
        <v>18.605089790000001</v>
      </c>
      <c r="R5086" s="1">
        <f>Table1[[#This Row],[Sales]]-Table1[[#This Row],[DiscountAmount]]</f>
        <v>167.44580813000002</v>
      </c>
      <c r="S5086" t="b">
        <v>1</v>
      </c>
      <c r="T5086" t="s">
        <v>36</v>
      </c>
      <c r="U5086">
        <v>5</v>
      </c>
      <c r="V5086" t="b">
        <v>1</v>
      </c>
    </row>
    <row r="5087" spans="1:22" x14ac:dyDescent="0.3">
      <c r="A5087">
        <v>5086</v>
      </c>
      <c r="B5087" s="2">
        <v>43794</v>
      </c>
      <c r="C5087" s="19">
        <f>YEAR(Table1[[#This Row],[Date]])</f>
        <v>2019</v>
      </c>
      <c r="D5087">
        <f>MONTH(Table1[[#This Row],[Date]])</f>
        <v>11</v>
      </c>
      <c r="E5087" t="str">
        <f>TEXT(Table1[[#This Row],[Date]],"MMMM")</f>
        <v>November</v>
      </c>
      <c r="F5087">
        <v>412</v>
      </c>
      <c r="G5087">
        <v>37</v>
      </c>
      <c r="H5087" t="s">
        <v>19</v>
      </c>
      <c r="I5087" t="s">
        <v>47</v>
      </c>
      <c r="J5087">
        <v>258</v>
      </c>
      <c r="K5087" t="s">
        <v>26</v>
      </c>
      <c r="L5087">
        <v>3</v>
      </c>
      <c r="M5087" s="1">
        <v>15.221339499999999</v>
      </c>
      <c r="N5087" s="1">
        <f>Table1[[#This Row],[Quantity]]*Table1[[#This Row],[UnitPrice]]</f>
        <v>45.664018499999997</v>
      </c>
      <c r="O5087" t="s">
        <v>30</v>
      </c>
      <c r="P5087" t="b">
        <v>1</v>
      </c>
      <c r="Q5087">
        <v>4.5664018510000002</v>
      </c>
      <c r="R5087" s="1">
        <f>Table1[[#This Row],[Sales]]-Table1[[#This Row],[DiscountAmount]]</f>
        <v>41.097616648999995</v>
      </c>
      <c r="S5087" t="b">
        <v>1</v>
      </c>
      <c r="T5087" t="s">
        <v>36</v>
      </c>
      <c r="U5087">
        <v>4</v>
      </c>
      <c r="V5087" t="b">
        <v>0</v>
      </c>
    </row>
    <row r="5088" spans="1:22" x14ac:dyDescent="0.3">
      <c r="A5088">
        <v>5087</v>
      </c>
      <c r="B5088" s="2">
        <v>43415</v>
      </c>
      <c r="C5088" s="19">
        <f>YEAR(Table1[[#This Row],[Date]])</f>
        <v>2018</v>
      </c>
      <c r="D5088">
        <f>MONTH(Table1[[#This Row],[Date]])</f>
        <v>11</v>
      </c>
      <c r="E5088" t="str">
        <f>TEXT(Table1[[#This Row],[Date]],"MMMM")</f>
        <v>November</v>
      </c>
      <c r="F5088">
        <v>467</v>
      </c>
      <c r="G5088">
        <v>45</v>
      </c>
      <c r="H5088" t="s">
        <v>37</v>
      </c>
      <c r="I5088" t="s">
        <v>53</v>
      </c>
      <c r="J5088">
        <v>879</v>
      </c>
      <c r="K5088" t="s">
        <v>21</v>
      </c>
      <c r="L5088">
        <v>1</v>
      </c>
      <c r="M5088" s="1">
        <v>72.632294439999995</v>
      </c>
      <c r="N5088" s="1">
        <f>Table1[[#This Row],[Quantity]]*Table1[[#This Row],[UnitPrice]]</f>
        <v>72.632294439999995</v>
      </c>
      <c r="O5088" t="s">
        <v>30</v>
      </c>
      <c r="P5088" t="b">
        <v>0</v>
      </c>
      <c r="Q5088">
        <v>0</v>
      </c>
      <c r="R5088" s="1">
        <f>Table1[[#This Row],[Sales]]-Table1[[#This Row],[DiscountAmount]]</f>
        <v>72.632294439999995</v>
      </c>
      <c r="S5088" t="b">
        <v>0</v>
      </c>
      <c r="T5088" t="s">
        <v>28</v>
      </c>
      <c r="U5088">
        <v>3</v>
      </c>
      <c r="V5088" t="b">
        <v>1</v>
      </c>
    </row>
    <row r="5089" spans="1:22" x14ac:dyDescent="0.3">
      <c r="A5089">
        <v>5088</v>
      </c>
      <c r="B5089" s="2">
        <v>43457</v>
      </c>
      <c r="C5089" s="19">
        <f>YEAR(Table1[[#This Row],[Date]])</f>
        <v>2018</v>
      </c>
      <c r="D5089">
        <f>MONTH(Table1[[#This Row],[Date]])</f>
        <v>12</v>
      </c>
      <c r="E5089" t="str">
        <f>TEXT(Table1[[#This Row],[Date]],"MMMM")</f>
        <v>December</v>
      </c>
      <c r="F5089">
        <v>196</v>
      </c>
      <c r="G5089">
        <v>48</v>
      </c>
      <c r="H5089" t="s">
        <v>37</v>
      </c>
      <c r="I5089" t="s">
        <v>40</v>
      </c>
      <c r="J5089">
        <v>108</v>
      </c>
      <c r="K5089" t="s">
        <v>34</v>
      </c>
      <c r="L5089">
        <v>1</v>
      </c>
      <c r="M5089" s="1">
        <v>91.224234989999999</v>
      </c>
      <c r="N5089" s="1">
        <f>Table1[[#This Row],[Quantity]]*Table1[[#This Row],[UnitPrice]]</f>
        <v>91.224234989999999</v>
      </c>
      <c r="O5089" t="s">
        <v>30</v>
      </c>
      <c r="P5089" t="b">
        <v>0</v>
      </c>
      <c r="Q5089">
        <v>0</v>
      </c>
      <c r="R5089" s="1">
        <f>Table1[[#This Row],[Sales]]-Table1[[#This Row],[DiscountAmount]]</f>
        <v>91.224234989999999</v>
      </c>
      <c r="S5089" t="b">
        <v>0</v>
      </c>
      <c r="T5089" t="s">
        <v>28</v>
      </c>
      <c r="U5089">
        <v>1</v>
      </c>
      <c r="V5089" t="b">
        <v>1</v>
      </c>
    </row>
    <row r="5090" spans="1:22" x14ac:dyDescent="0.3">
      <c r="A5090">
        <v>5089</v>
      </c>
      <c r="B5090" s="2">
        <v>44138</v>
      </c>
      <c r="C5090" s="19">
        <f>YEAR(Table1[[#This Row],[Date]])</f>
        <v>2020</v>
      </c>
      <c r="D5090">
        <f>MONTH(Table1[[#This Row],[Date]])</f>
        <v>11</v>
      </c>
      <c r="E5090" t="str">
        <f>TEXT(Table1[[#This Row],[Date]],"MMMM")</f>
        <v>November</v>
      </c>
      <c r="F5090">
        <v>3</v>
      </c>
      <c r="G5090">
        <v>41</v>
      </c>
      <c r="H5090" t="s">
        <v>19</v>
      </c>
      <c r="I5090" t="s">
        <v>45</v>
      </c>
      <c r="J5090">
        <v>110</v>
      </c>
      <c r="K5090" t="s">
        <v>21</v>
      </c>
      <c r="L5090">
        <v>1</v>
      </c>
      <c r="M5090" s="1">
        <v>11.669965940000001</v>
      </c>
      <c r="N5090" s="1">
        <f>Table1[[#This Row],[Quantity]]*Table1[[#This Row],[UnitPrice]]</f>
        <v>11.669965940000001</v>
      </c>
      <c r="O5090" t="s">
        <v>32</v>
      </c>
      <c r="P5090" t="b">
        <v>1</v>
      </c>
      <c r="Q5090">
        <v>1.166996594</v>
      </c>
      <c r="R5090" s="1">
        <f>Table1[[#This Row],[Sales]]-Table1[[#This Row],[DiscountAmount]]</f>
        <v>10.502969346</v>
      </c>
      <c r="S5090" t="b">
        <v>1</v>
      </c>
      <c r="T5090" t="s">
        <v>36</v>
      </c>
      <c r="U5090">
        <v>4</v>
      </c>
      <c r="V5090" t="b">
        <v>0</v>
      </c>
    </row>
    <row r="5091" spans="1:22" x14ac:dyDescent="0.3">
      <c r="A5091">
        <v>5090</v>
      </c>
      <c r="B5091" s="2">
        <v>44903</v>
      </c>
      <c r="C5091" s="19">
        <f>YEAR(Table1[[#This Row],[Date]])</f>
        <v>2022</v>
      </c>
      <c r="D5091">
        <f>MONTH(Table1[[#This Row],[Date]])</f>
        <v>12</v>
      </c>
      <c r="E5091" t="str">
        <f>TEXT(Table1[[#This Row],[Date]],"MMMM")</f>
        <v>December</v>
      </c>
      <c r="F5091">
        <v>394</v>
      </c>
      <c r="G5091">
        <v>37</v>
      </c>
      <c r="H5091" t="s">
        <v>37</v>
      </c>
      <c r="I5091" t="s">
        <v>40</v>
      </c>
      <c r="J5091">
        <v>224</v>
      </c>
      <c r="K5091" t="s">
        <v>26</v>
      </c>
      <c r="L5091">
        <v>1</v>
      </c>
      <c r="M5091" s="1">
        <v>69.411345229999995</v>
      </c>
      <c r="N5091" s="1">
        <f>Table1[[#This Row],[Quantity]]*Table1[[#This Row],[UnitPrice]]</f>
        <v>69.411345229999995</v>
      </c>
      <c r="O5091" t="s">
        <v>32</v>
      </c>
      <c r="P5091" t="b">
        <v>0</v>
      </c>
      <c r="Q5091">
        <v>0</v>
      </c>
      <c r="R5091" s="1">
        <f>Table1[[#This Row],[Sales]]-Table1[[#This Row],[DiscountAmount]]</f>
        <v>69.411345229999995</v>
      </c>
      <c r="S5091" t="b">
        <v>0</v>
      </c>
      <c r="T5091" t="s">
        <v>23</v>
      </c>
      <c r="U5091">
        <v>4</v>
      </c>
      <c r="V5091" t="b">
        <v>1</v>
      </c>
    </row>
    <row r="5092" spans="1:22" x14ac:dyDescent="0.3">
      <c r="A5092">
        <v>5091</v>
      </c>
      <c r="B5092" s="2">
        <v>44512</v>
      </c>
      <c r="C5092" s="19">
        <f>YEAR(Table1[[#This Row],[Date]])</f>
        <v>2021</v>
      </c>
      <c r="D5092">
        <f>MONTH(Table1[[#This Row],[Date]])</f>
        <v>11</v>
      </c>
      <c r="E5092" t="str">
        <f>TEXT(Table1[[#This Row],[Date]],"MMMM")</f>
        <v>November</v>
      </c>
      <c r="F5092">
        <v>227</v>
      </c>
      <c r="G5092">
        <v>53</v>
      </c>
      <c r="H5092" t="s">
        <v>37</v>
      </c>
      <c r="I5092" t="s">
        <v>27</v>
      </c>
      <c r="J5092">
        <v>994</v>
      </c>
      <c r="K5092" t="s">
        <v>26</v>
      </c>
      <c r="L5092">
        <v>3</v>
      </c>
      <c r="M5092" s="1">
        <v>57.928097309999998</v>
      </c>
      <c r="N5092" s="1">
        <f>Table1[[#This Row],[Quantity]]*Table1[[#This Row],[UnitPrice]]</f>
        <v>173.78429192999999</v>
      </c>
      <c r="O5092" t="s">
        <v>30</v>
      </c>
      <c r="P5092" t="b">
        <v>1</v>
      </c>
      <c r="Q5092">
        <v>17.378429189999999</v>
      </c>
      <c r="R5092" s="1">
        <f>Table1[[#This Row],[Sales]]-Table1[[#This Row],[DiscountAmount]]</f>
        <v>156.40586274</v>
      </c>
      <c r="S5092" t="b">
        <v>1</v>
      </c>
      <c r="T5092" t="s">
        <v>36</v>
      </c>
      <c r="U5092">
        <v>5</v>
      </c>
      <c r="V5092" t="b">
        <v>0</v>
      </c>
    </row>
    <row r="5093" spans="1:22" x14ac:dyDescent="0.3">
      <c r="A5093">
        <v>5092</v>
      </c>
      <c r="B5093" s="2">
        <v>43775</v>
      </c>
      <c r="C5093" s="19">
        <f>YEAR(Table1[[#This Row],[Date]])</f>
        <v>2019</v>
      </c>
      <c r="D5093">
        <f>MONTH(Table1[[#This Row],[Date]])</f>
        <v>11</v>
      </c>
      <c r="E5093" t="str">
        <f>TEXT(Table1[[#This Row],[Date]],"MMMM")</f>
        <v>November</v>
      </c>
      <c r="F5093">
        <v>343</v>
      </c>
      <c r="G5093">
        <v>55</v>
      </c>
      <c r="H5093" t="s">
        <v>19</v>
      </c>
      <c r="I5093" t="s">
        <v>49</v>
      </c>
      <c r="J5093">
        <v>999</v>
      </c>
      <c r="K5093" t="s">
        <v>43</v>
      </c>
      <c r="L5093">
        <v>1</v>
      </c>
      <c r="M5093" s="1">
        <v>93.721160900000001</v>
      </c>
      <c r="N5093" s="1">
        <f>Table1[[#This Row],[Quantity]]*Table1[[#This Row],[UnitPrice]]</f>
        <v>93.721160900000001</v>
      </c>
      <c r="O5093" t="s">
        <v>32</v>
      </c>
      <c r="P5093" t="b">
        <v>1</v>
      </c>
      <c r="Q5093">
        <v>0</v>
      </c>
      <c r="R5093" s="1">
        <f>Table1[[#This Row],[Sales]]-Table1[[#This Row],[DiscountAmount]]</f>
        <v>93.721160900000001</v>
      </c>
      <c r="S5093" t="b">
        <v>1</v>
      </c>
      <c r="T5093" t="s">
        <v>23</v>
      </c>
      <c r="U5093">
        <v>1</v>
      </c>
      <c r="V5093" t="b">
        <v>1</v>
      </c>
    </row>
    <row r="5094" spans="1:22" x14ac:dyDescent="0.3">
      <c r="A5094">
        <v>5093</v>
      </c>
      <c r="B5094" s="2">
        <v>44502</v>
      </c>
      <c r="C5094" s="19">
        <f>YEAR(Table1[[#This Row],[Date]])</f>
        <v>2021</v>
      </c>
      <c r="D5094">
        <f>MONTH(Table1[[#This Row],[Date]])</f>
        <v>11</v>
      </c>
      <c r="E5094" t="str">
        <f>TEXT(Table1[[#This Row],[Date]],"MMMM")</f>
        <v>November</v>
      </c>
      <c r="F5094">
        <v>45</v>
      </c>
      <c r="G5094">
        <v>21</v>
      </c>
      <c r="H5094" t="s">
        <v>24</v>
      </c>
      <c r="I5094" t="s">
        <v>53</v>
      </c>
      <c r="J5094">
        <v>416</v>
      </c>
      <c r="K5094" t="s">
        <v>39</v>
      </c>
      <c r="L5094">
        <v>1</v>
      </c>
      <c r="M5094" s="1">
        <v>66.734046359999994</v>
      </c>
      <c r="N5094" s="1">
        <f>Table1[[#This Row],[Quantity]]*Table1[[#This Row],[UnitPrice]]</f>
        <v>66.734046359999994</v>
      </c>
      <c r="O5094" t="s">
        <v>32</v>
      </c>
      <c r="P5094" t="b">
        <v>1</v>
      </c>
      <c r="Q5094">
        <v>0</v>
      </c>
      <c r="R5094" s="1">
        <f>Table1[[#This Row],[Sales]]-Table1[[#This Row],[DiscountAmount]]</f>
        <v>66.734046359999994</v>
      </c>
      <c r="S5094" t="b">
        <v>1</v>
      </c>
      <c r="T5094" t="s">
        <v>28</v>
      </c>
      <c r="U5094">
        <v>4</v>
      </c>
      <c r="V5094" t="b">
        <v>0</v>
      </c>
    </row>
    <row r="5095" spans="1:22" x14ac:dyDescent="0.3">
      <c r="A5095">
        <v>5094</v>
      </c>
      <c r="B5095" s="2">
        <v>44510</v>
      </c>
      <c r="C5095" s="19">
        <f>YEAR(Table1[[#This Row],[Date]])</f>
        <v>2021</v>
      </c>
      <c r="D5095">
        <f>MONTH(Table1[[#This Row],[Date]])</f>
        <v>11</v>
      </c>
      <c r="E5095" t="str">
        <f>TEXT(Table1[[#This Row],[Date]],"MMMM")</f>
        <v>November</v>
      </c>
      <c r="F5095">
        <v>65</v>
      </c>
      <c r="G5095">
        <v>67</v>
      </c>
      <c r="H5095" t="s">
        <v>19</v>
      </c>
      <c r="I5095" t="s">
        <v>52</v>
      </c>
      <c r="J5095">
        <v>554</v>
      </c>
      <c r="K5095" t="s">
        <v>26</v>
      </c>
      <c r="L5095">
        <v>3</v>
      </c>
      <c r="M5095" s="1">
        <v>80.529822679999995</v>
      </c>
      <c r="N5095" s="1">
        <f>Table1[[#This Row],[Quantity]]*Table1[[#This Row],[UnitPrice]]</f>
        <v>241.58946803999999</v>
      </c>
      <c r="O5095" t="s">
        <v>32</v>
      </c>
      <c r="P5095" t="b">
        <v>1</v>
      </c>
      <c r="Q5095">
        <v>24.15894681</v>
      </c>
      <c r="R5095" s="1">
        <f>Table1[[#This Row],[Sales]]-Table1[[#This Row],[DiscountAmount]]</f>
        <v>217.43052122999998</v>
      </c>
      <c r="S5095" t="b">
        <v>0</v>
      </c>
      <c r="T5095" t="s">
        <v>36</v>
      </c>
      <c r="U5095">
        <v>4</v>
      </c>
      <c r="V5095" t="b">
        <v>0</v>
      </c>
    </row>
    <row r="5096" spans="1:22" x14ac:dyDescent="0.3">
      <c r="A5096">
        <v>5095</v>
      </c>
      <c r="B5096" s="2">
        <v>45234</v>
      </c>
      <c r="C5096" s="19">
        <f>YEAR(Table1[[#This Row],[Date]])</f>
        <v>2023</v>
      </c>
      <c r="D5096">
        <f>MONTH(Table1[[#This Row],[Date]])</f>
        <v>11</v>
      </c>
      <c r="E5096" t="str">
        <f>TEXT(Table1[[#This Row],[Date]],"MMMM")</f>
        <v>November</v>
      </c>
      <c r="F5096">
        <v>296</v>
      </c>
      <c r="G5096">
        <v>28</v>
      </c>
      <c r="H5096" t="s">
        <v>19</v>
      </c>
      <c r="I5096" t="s">
        <v>44</v>
      </c>
      <c r="J5096">
        <v>462</v>
      </c>
      <c r="K5096" t="s">
        <v>43</v>
      </c>
      <c r="L5096">
        <v>3</v>
      </c>
      <c r="M5096" s="1">
        <v>42.400717720000003</v>
      </c>
      <c r="N5096" s="1">
        <f>Table1[[#This Row],[Quantity]]*Table1[[#This Row],[UnitPrice]]</f>
        <v>127.20215316000001</v>
      </c>
      <c r="O5096" t="s">
        <v>35</v>
      </c>
      <c r="P5096" t="b">
        <v>1</v>
      </c>
      <c r="Q5096">
        <v>12.720215319999999</v>
      </c>
      <c r="R5096" s="1">
        <f>Table1[[#This Row],[Sales]]-Table1[[#This Row],[DiscountAmount]]</f>
        <v>114.48193784000001</v>
      </c>
      <c r="S5096" t="b">
        <v>0</v>
      </c>
      <c r="T5096" t="s">
        <v>36</v>
      </c>
      <c r="U5096">
        <v>4</v>
      </c>
      <c r="V5096" t="b">
        <v>0</v>
      </c>
    </row>
    <row r="5097" spans="1:22" x14ac:dyDescent="0.3">
      <c r="A5097">
        <v>5096</v>
      </c>
      <c r="B5097" s="2">
        <v>45239</v>
      </c>
      <c r="C5097" s="19">
        <f>YEAR(Table1[[#This Row],[Date]])</f>
        <v>2023</v>
      </c>
      <c r="D5097">
        <f>MONTH(Table1[[#This Row],[Date]])</f>
        <v>11</v>
      </c>
      <c r="E5097" t="str">
        <f>TEXT(Table1[[#This Row],[Date]],"MMMM")</f>
        <v>November</v>
      </c>
      <c r="F5097">
        <v>18</v>
      </c>
      <c r="G5097">
        <v>36</v>
      </c>
      <c r="H5097" t="s">
        <v>24</v>
      </c>
      <c r="I5097" t="s">
        <v>33</v>
      </c>
      <c r="J5097">
        <v>711</v>
      </c>
      <c r="K5097" t="s">
        <v>21</v>
      </c>
      <c r="L5097">
        <v>4</v>
      </c>
      <c r="M5097" s="1">
        <v>97.015539489999995</v>
      </c>
      <c r="N5097" s="1">
        <f>Table1[[#This Row],[Quantity]]*Table1[[#This Row],[UnitPrice]]</f>
        <v>388.06215795999998</v>
      </c>
      <c r="O5097" t="s">
        <v>22</v>
      </c>
      <c r="P5097" t="b">
        <v>1</v>
      </c>
      <c r="Q5097">
        <v>38.806215799999997</v>
      </c>
      <c r="R5097" s="1">
        <f>Table1[[#This Row],[Sales]]-Table1[[#This Row],[DiscountAmount]]</f>
        <v>349.25594215999996</v>
      </c>
      <c r="S5097" t="b">
        <v>0</v>
      </c>
      <c r="T5097" t="s">
        <v>36</v>
      </c>
      <c r="U5097">
        <v>3</v>
      </c>
      <c r="V5097" t="b">
        <v>0</v>
      </c>
    </row>
    <row r="5098" spans="1:22" x14ac:dyDescent="0.3">
      <c r="A5098">
        <v>5097</v>
      </c>
      <c r="B5098" s="2">
        <v>43829</v>
      </c>
      <c r="C5098" s="19">
        <f>YEAR(Table1[[#This Row],[Date]])</f>
        <v>2019</v>
      </c>
      <c r="D5098">
        <f>MONTH(Table1[[#This Row],[Date]])</f>
        <v>12</v>
      </c>
      <c r="E5098" t="str">
        <f>TEXT(Table1[[#This Row],[Date]],"MMMM")</f>
        <v>December</v>
      </c>
      <c r="F5098">
        <v>402</v>
      </c>
      <c r="G5098">
        <v>34</v>
      </c>
      <c r="H5098" t="s">
        <v>37</v>
      </c>
      <c r="I5098" t="s">
        <v>51</v>
      </c>
      <c r="J5098">
        <v>493</v>
      </c>
      <c r="K5098" t="s">
        <v>43</v>
      </c>
      <c r="L5098">
        <v>2</v>
      </c>
      <c r="M5098" s="1">
        <v>13.235588659999999</v>
      </c>
      <c r="N5098" s="1">
        <f>Table1[[#This Row],[Quantity]]*Table1[[#This Row],[UnitPrice]]</f>
        <v>26.471177319999999</v>
      </c>
      <c r="O5098" t="s">
        <v>35</v>
      </c>
      <c r="P5098" t="b">
        <v>0</v>
      </c>
      <c r="Q5098">
        <v>2.6471177319999999</v>
      </c>
      <c r="R5098" s="1">
        <f>Table1[[#This Row],[Sales]]-Table1[[#This Row],[DiscountAmount]]</f>
        <v>23.824059587999997</v>
      </c>
      <c r="S5098" t="b">
        <v>1</v>
      </c>
      <c r="T5098" t="s">
        <v>36</v>
      </c>
      <c r="U5098">
        <v>2</v>
      </c>
      <c r="V5098" t="b">
        <v>0</v>
      </c>
    </row>
    <row r="5099" spans="1:22" x14ac:dyDescent="0.3">
      <c r="A5099">
        <v>5098</v>
      </c>
      <c r="B5099" s="2">
        <v>43435</v>
      </c>
      <c r="C5099" s="19">
        <f>YEAR(Table1[[#This Row],[Date]])</f>
        <v>2018</v>
      </c>
      <c r="D5099">
        <f>MONTH(Table1[[#This Row],[Date]])</f>
        <v>12</v>
      </c>
      <c r="E5099" t="str">
        <f>TEXT(Table1[[#This Row],[Date]],"MMMM")</f>
        <v>December</v>
      </c>
      <c r="F5099">
        <v>61</v>
      </c>
      <c r="G5099">
        <v>27</v>
      </c>
      <c r="H5099" t="s">
        <v>37</v>
      </c>
      <c r="I5099" t="s">
        <v>29</v>
      </c>
      <c r="J5099">
        <v>789</v>
      </c>
      <c r="K5099" t="s">
        <v>39</v>
      </c>
      <c r="L5099">
        <v>3</v>
      </c>
      <c r="M5099" s="1">
        <v>86.385283759999993</v>
      </c>
      <c r="N5099" s="1">
        <f>Table1[[#This Row],[Quantity]]*Table1[[#This Row],[UnitPrice]]</f>
        <v>259.15585127999998</v>
      </c>
      <c r="O5099" t="s">
        <v>30</v>
      </c>
      <c r="P5099" t="b">
        <v>0</v>
      </c>
      <c r="Q5099">
        <v>0</v>
      </c>
      <c r="R5099" s="1">
        <f>Table1[[#This Row],[Sales]]-Table1[[#This Row],[DiscountAmount]]</f>
        <v>259.15585127999998</v>
      </c>
      <c r="S5099" t="b">
        <v>0</v>
      </c>
      <c r="T5099" t="s">
        <v>23</v>
      </c>
      <c r="U5099">
        <v>5</v>
      </c>
      <c r="V5099" t="b">
        <v>0</v>
      </c>
    </row>
    <row r="5100" spans="1:22" x14ac:dyDescent="0.3">
      <c r="A5100">
        <v>5099</v>
      </c>
      <c r="B5100" s="2">
        <v>43775</v>
      </c>
      <c r="C5100" s="19">
        <f>YEAR(Table1[[#This Row],[Date]])</f>
        <v>2019</v>
      </c>
      <c r="D5100">
        <f>MONTH(Table1[[#This Row],[Date]])</f>
        <v>11</v>
      </c>
      <c r="E5100" t="str">
        <f>TEXT(Table1[[#This Row],[Date]],"MMMM")</f>
        <v>November</v>
      </c>
      <c r="F5100">
        <v>90</v>
      </c>
      <c r="G5100">
        <v>44</v>
      </c>
      <c r="H5100" t="s">
        <v>24</v>
      </c>
      <c r="I5100" t="s">
        <v>45</v>
      </c>
      <c r="J5100">
        <v>969</v>
      </c>
      <c r="K5100" t="s">
        <v>39</v>
      </c>
      <c r="L5100">
        <v>4</v>
      </c>
      <c r="M5100" s="1">
        <v>82.360332889999995</v>
      </c>
      <c r="N5100" s="1">
        <f>Table1[[#This Row],[Quantity]]*Table1[[#This Row],[UnitPrice]]</f>
        <v>329.44133155999998</v>
      </c>
      <c r="O5100" t="s">
        <v>22</v>
      </c>
      <c r="P5100" t="b">
        <v>1</v>
      </c>
      <c r="Q5100">
        <v>32.94413316</v>
      </c>
      <c r="R5100" s="1">
        <f>Table1[[#This Row],[Sales]]-Table1[[#This Row],[DiscountAmount]]</f>
        <v>296.4971984</v>
      </c>
      <c r="S5100" t="b">
        <v>0</v>
      </c>
      <c r="T5100" t="s">
        <v>36</v>
      </c>
      <c r="U5100">
        <v>1</v>
      </c>
      <c r="V5100" t="b">
        <v>0</v>
      </c>
    </row>
    <row r="5101" spans="1:22" x14ac:dyDescent="0.3">
      <c r="A5101">
        <v>5100</v>
      </c>
      <c r="B5101" s="2">
        <v>43458</v>
      </c>
      <c r="C5101" s="19">
        <f>YEAR(Table1[[#This Row],[Date]])</f>
        <v>2018</v>
      </c>
      <c r="D5101">
        <f>MONTH(Table1[[#This Row],[Date]])</f>
        <v>12</v>
      </c>
      <c r="E5101" t="str">
        <f>TEXT(Table1[[#This Row],[Date]],"MMMM")</f>
        <v>December</v>
      </c>
      <c r="F5101">
        <v>63</v>
      </c>
      <c r="G5101">
        <v>60</v>
      </c>
      <c r="H5101" t="s">
        <v>37</v>
      </c>
      <c r="I5101" t="s">
        <v>20</v>
      </c>
      <c r="J5101">
        <v>208</v>
      </c>
      <c r="K5101" t="s">
        <v>34</v>
      </c>
      <c r="L5101">
        <v>3</v>
      </c>
      <c r="M5101" s="1">
        <v>80.176629849999998</v>
      </c>
      <c r="N5101" s="1">
        <f>Table1[[#This Row],[Quantity]]*Table1[[#This Row],[UnitPrice]]</f>
        <v>240.52988955000001</v>
      </c>
      <c r="O5101" t="s">
        <v>35</v>
      </c>
      <c r="P5101" t="b">
        <v>0</v>
      </c>
      <c r="Q5101">
        <v>0</v>
      </c>
      <c r="R5101" s="1">
        <f>Table1[[#This Row],[Sales]]-Table1[[#This Row],[DiscountAmount]]</f>
        <v>240.52988955000001</v>
      </c>
      <c r="S5101" t="b">
        <v>1</v>
      </c>
      <c r="T5101" t="s">
        <v>28</v>
      </c>
      <c r="U5101">
        <v>4</v>
      </c>
      <c r="V5101" t="b">
        <v>0</v>
      </c>
    </row>
    <row r="5102" spans="1:22" x14ac:dyDescent="0.3">
      <c r="A5102">
        <v>5101</v>
      </c>
      <c r="B5102" s="2">
        <v>44925</v>
      </c>
      <c r="C5102" s="19">
        <f>YEAR(Table1[[#This Row],[Date]])</f>
        <v>2022</v>
      </c>
      <c r="D5102">
        <f>MONTH(Table1[[#This Row],[Date]])</f>
        <v>12</v>
      </c>
      <c r="E5102" t="str">
        <f>TEXT(Table1[[#This Row],[Date]],"MMMM")</f>
        <v>December</v>
      </c>
      <c r="F5102">
        <v>474</v>
      </c>
      <c r="G5102">
        <v>49</v>
      </c>
      <c r="H5102" t="s">
        <v>24</v>
      </c>
      <c r="I5102" t="s">
        <v>41</v>
      </c>
      <c r="J5102">
        <v>738</v>
      </c>
      <c r="K5102" t="s">
        <v>34</v>
      </c>
      <c r="L5102">
        <v>2</v>
      </c>
      <c r="M5102" s="1">
        <v>18.367840730000001</v>
      </c>
      <c r="N5102" s="1">
        <f>Table1[[#This Row],[Quantity]]*Table1[[#This Row],[UnitPrice]]</f>
        <v>36.735681460000002</v>
      </c>
      <c r="O5102" t="s">
        <v>30</v>
      </c>
      <c r="P5102" t="b">
        <v>0</v>
      </c>
      <c r="Q5102">
        <v>0</v>
      </c>
      <c r="R5102" s="1">
        <f>Table1[[#This Row],[Sales]]-Table1[[#This Row],[DiscountAmount]]</f>
        <v>36.735681460000002</v>
      </c>
      <c r="S5102" t="b">
        <v>0</v>
      </c>
      <c r="T5102" t="s">
        <v>28</v>
      </c>
      <c r="U5102">
        <v>5</v>
      </c>
      <c r="V5102" t="b">
        <v>0</v>
      </c>
    </row>
    <row r="5103" spans="1:22" x14ac:dyDescent="0.3">
      <c r="A5103">
        <v>5102</v>
      </c>
      <c r="B5103" s="2">
        <v>44502</v>
      </c>
      <c r="C5103" s="19">
        <f>YEAR(Table1[[#This Row],[Date]])</f>
        <v>2021</v>
      </c>
      <c r="D5103">
        <f>MONTH(Table1[[#This Row],[Date]])</f>
        <v>11</v>
      </c>
      <c r="E5103" t="str">
        <f>TEXT(Table1[[#This Row],[Date]],"MMMM")</f>
        <v>November</v>
      </c>
      <c r="F5103">
        <v>49</v>
      </c>
      <c r="G5103">
        <v>62</v>
      </c>
      <c r="H5103" t="s">
        <v>37</v>
      </c>
      <c r="I5103" t="s">
        <v>40</v>
      </c>
      <c r="J5103">
        <v>176</v>
      </c>
      <c r="K5103" t="s">
        <v>26</v>
      </c>
      <c r="L5103">
        <v>3</v>
      </c>
      <c r="M5103" s="1">
        <v>82.343973000000005</v>
      </c>
      <c r="N5103" s="1">
        <f>Table1[[#This Row],[Quantity]]*Table1[[#This Row],[UnitPrice]]</f>
        <v>247.03191900000002</v>
      </c>
      <c r="O5103" t="s">
        <v>30</v>
      </c>
      <c r="P5103" t="b">
        <v>1</v>
      </c>
      <c r="Q5103">
        <v>0</v>
      </c>
      <c r="R5103" s="1">
        <f>Table1[[#This Row],[Sales]]-Table1[[#This Row],[DiscountAmount]]</f>
        <v>247.03191900000002</v>
      </c>
      <c r="S5103" t="b">
        <v>0</v>
      </c>
      <c r="T5103" t="s">
        <v>23</v>
      </c>
      <c r="U5103">
        <v>5</v>
      </c>
      <c r="V5103" t="b">
        <v>1</v>
      </c>
    </row>
    <row r="5104" spans="1:22" x14ac:dyDescent="0.3">
      <c r="A5104">
        <v>5103</v>
      </c>
      <c r="B5104" s="2">
        <v>45238</v>
      </c>
      <c r="C5104" s="19">
        <f>YEAR(Table1[[#This Row],[Date]])</f>
        <v>2023</v>
      </c>
      <c r="D5104">
        <f>MONTH(Table1[[#This Row],[Date]])</f>
        <v>11</v>
      </c>
      <c r="E5104" t="str">
        <f>TEXT(Table1[[#This Row],[Date]],"MMMM")</f>
        <v>November</v>
      </c>
      <c r="F5104">
        <v>203</v>
      </c>
      <c r="G5104">
        <v>62</v>
      </c>
      <c r="H5104" t="s">
        <v>19</v>
      </c>
      <c r="I5104" t="s">
        <v>51</v>
      </c>
      <c r="J5104">
        <v>938</v>
      </c>
      <c r="K5104" t="s">
        <v>43</v>
      </c>
      <c r="L5104">
        <v>1</v>
      </c>
      <c r="M5104" s="1">
        <v>89.703853620000004</v>
      </c>
      <c r="N5104" s="1">
        <f>Table1[[#This Row],[Quantity]]*Table1[[#This Row],[UnitPrice]]</f>
        <v>89.703853620000004</v>
      </c>
      <c r="O5104" t="s">
        <v>35</v>
      </c>
      <c r="P5104" t="b">
        <v>1</v>
      </c>
      <c r="Q5104">
        <v>0</v>
      </c>
      <c r="R5104" s="1">
        <f>Table1[[#This Row],[Sales]]-Table1[[#This Row],[DiscountAmount]]</f>
        <v>89.703853620000004</v>
      </c>
      <c r="S5104" t="b">
        <v>1</v>
      </c>
      <c r="T5104" t="s">
        <v>28</v>
      </c>
      <c r="U5104">
        <v>5</v>
      </c>
      <c r="V5104" t="b">
        <v>1</v>
      </c>
    </row>
    <row r="5105" spans="1:22" x14ac:dyDescent="0.3">
      <c r="A5105">
        <v>5104</v>
      </c>
      <c r="B5105" s="2">
        <v>44877</v>
      </c>
      <c r="C5105" s="19">
        <f>YEAR(Table1[[#This Row],[Date]])</f>
        <v>2022</v>
      </c>
      <c r="D5105">
        <f>MONTH(Table1[[#This Row],[Date]])</f>
        <v>11</v>
      </c>
      <c r="E5105" t="str">
        <f>TEXT(Table1[[#This Row],[Date]],"MMMM")</f>
        <v>November</v>
      </c>
      <c r="F5105">
        <v>152</v>
      </c>
      <c r="G5105">
        <v>49</v>
      </c>
      <c r="H5105" t="s">
        <v>19</v>
      </c>
      <c r="I5105" t="s">
        <v>53</v>
      </c>
      <c r="J5105">
        <v>591</v>
      </c>
      <c r="K5105" t="s">
        <v>21</v>
      </c>
      <c r="L5105">
        <v>4</v>
      </c>
      <c r="M5105" s="1">
        <v>30.916702829999998</v>
      </c>
      <c r="N5105" s="1">
        <f>Table1[[#This Row],[Quantity]]*Table1[[#This Row],[UnitPrice]]</f>
        <v>123.66681131999999</v>
      </c>
      <c r="O5105" t="s">
        <v>35</v>
      </c>
      <c r="P5105" t="b">
        <v>0</v>
      </c>
      <c r="Q5105">
        <v>0</v>
      </c>
      <c r="R5105" s="1">
        <f>Table1[[#This Row],[Sales]]-Table1[[#This Row],[DiscountAmount]]</f>
        <v>123.66681131999999</v>
      </c>
      <c r="S5105" t="b">
        <v>0</v>
      </c>
      <c r="T5105" t="s">
        <v>28</v>
      </c>
      <c r="U5105">
        <v>4</v>
      </c>
      <c r="V5105" t="b">
        <v>0</v>
      </c>
    </row>
    <row r="5106" spans="1:22" x14ac:dyDescent="0.3">
      <c r="A5106">
        <v>5105</v>
      </c>
      <c r="B5106" s="2">
        <v>44872</v>
      </c>
      <c r="C5106" s="19">
        <f>YEAR(Table1[[#This Row],[Date]])</f>
        <v>2022</v>
      </c>
      <c r="D5106">
        <f>MONTH(Table1[[#This Row],[Date]])</f>
        <v>11</v>
      </c>
      <c r="E5106" t="str">
        <f>TEXT(Table1[[#This Row],[Date]],"MMMM")</f>
        <v>November</v>
      </c>
      <c r="F5106">
        <v>397</v>
      </c>
      <c r="G5106">
        <v>56</v>
      </c>
      <c r="H5106" t="s">
        <v>24</v>
      </c>
      <c r="I5106" t="s">
        <v>47</v>
      </c>
      <c r="J5106">
        <v>886</v>
      </c>
      <c r="K5106" t="s">
        <v>26</v>
      </c>
      <c r="L5106">
        <v>1</v>
      </c>
      <c r="M5106" s="1">
        <v>97.350984600000004</v>
      </c>
      <c r="N5106" s="1">
        <f>Table1[[#This Row],[Quantity]]*Table1[[#This Row],[UnitPrice]]</f>
        <v>97.350984600000004</v>
      </c>
      <c r="O5106" t="s">
        <v>35</v>
      </c>
      <c r="P5106" t="b">
        <v>1</v>
      </c>
      <c r="Q5106">
        <v>0</v>
      </c>
      <c r="R5106" s="1">
        <f>Table1[[#This Row],[Sales]]-Table1[[#This Row],[DiscountAmount]]</f>
        <v>97.350984600000004</v>
      </c>
      <c r="S5106" t="b">
        <v>0</v>
      </c>
      <c r="T5106" t="s">
        <v>28</v>
      </c>
      <c r="U5106">
        <v>4</v>
      </c>
      <c r="V5106" t="b">
        <v>0</v>
      </c>
    </row>
    <row r="5107" spans="1:22" x14ac:dyDescent="0.3">
      <c r="A5107">
        <v>5106</v>
      </c>
      <c r="B5107" s="2">
        <v>44558</v>
      </c>
      <c r="C5107" s="19">
        <f>YEAR(Table1[[#This Row],[Date]])</f>
        <v>2021</v>
      </c>
      <c r="D5107">
        <f>MONTH(Table1[[#This Row],[Date]])</f>
        <v>12</v>
      </c>
      <c r="E5107" t="str">
        <f>TEXT(Table1[[#This Row],[Date]],"MMMM")</f>
        <v>December</v>
      </c>
      <c r="F5107">
        <v>58</v>
      </c>
      <c r="G5107">
        <v>54</v>
      </c>
      <c r="H5107" t="s">
        <v>19</v>
      </c>
      <c r="I5107" t="s">
        <v>45</v>
      </c>
      <c r="J5107">
        <v>367</v>
      </c>
      <c r="K5107" t="s">
        <v>34</v>
      </c>
      <c r="L5107">
        <v>4</v>
      </c>
      <c r="M5107" s="1">
        <v>54.477193980000003</v>
      </c>
      <c r="N5107" s="1">
        <f>Table1[[#This Row],[Quantity]]*Table1[[#This Row],[UnitPrice]]</f>
        <v>217.90877592000001</v>
      </c>
      <c r="O5107" t="s">
        <v>30</v>
      </c>
      <c r="P5107" t="b">
        <v>1</v>
      </c>
      <c r="Q5107">
        <v>0</v>
      </c>
      <c r="R5107" s="1">
        <f>Table1[[#This Row],[Sales]]-Table1[[#This Row],[DiscountAmount]]</f>
        <v>217.90877592000001</v>
      </c>
      <c r="S5107" t="b">
        <v>1</v>
      </c>
      <c r="T5107" t="s">
        <v>28</v>
      </c>
      <c r="U5107">
        <v>5</v>
      </c>
      <c r="V5107" t="b">
        <v>0</v>
      </c>
    </row>
    <row r="5108" spans="1:22" x14ac:dyDescent="0.3">
      <c r="A5108">
        <v>5107</v>
      </c>
      <c r="B5108" s="2">
        <v>44164</v>
      </c>
      <c r="C5108" s="19">
        <f>YEAR(Table1[[#This Row],[Date]])</f>
        <v>2020</v>
      </c>
      <c r="D5108">
        <f>MONTH(Table1[[#This Row],[Date]])</f>
        <v>11</v>
      </c>
      <c r="E5108" t="str">
        <f>TEXT(Table1[[#This Row],[Date]],"MMMM")</f>
        <v>November</v>
      </c>
      <c r="F5108">
        <v>346</v>
      </c>
      <c r="G5108">
        <v>52</v>
      </c>
      <c r="H5108" t="s">
        <v>19</v>
      </c>
      <c r="I5108" t="s">
        <v>41</v>
      </c>
      <c r="J5108">
        <v>625</v>
      </c>
      <c r="K5108" t="s">
        <v>21</v>
      </c>
      <c r="L5108">
        <v>4</v>
      </c>
      <c r="M5108" s="1">
        <v>14.14588064</v>
      </c>
      <c r="N5108" s="1">
        <f>Table1[[#This Row],[Quantity]]*Table1[[#This Row],[UnitPrice]]</f>
        <v>56.583522559999999</v>
      </c>
      <c r="O5108" t="s">
        <v>32</v>
      </c>
      <c r="P5108" t="b">
        <v>0</v>
      </c>
      <c r="Q5108">
        <v>5.6583522569999998</v>
      </c>
      <c r="R5108" s="1">
        <f>Table1[[#This Row],[Sales]]-Table1[[#This Row],[DiscountAmount]]</f>
        <v>50.925170303000002</v>
      </c>
      <c r="S5108" t="b">
        <v>0</v>
      </c>
      <c r="T5108" t="s">
        <v>36</v>
      </c>
      <c r="U5108">
        <v>3</v>
      </c>
      <c r="V5108" t="b">
        <v>0</v>
      </c>
    </row>
    <row r="5109" spans="1:22" x14ac:dyDescent="0.3">
      <c r="A5109">
        <v>5108</v>
      </c>
      <c r="B5109" s="2">
        <v>44561</v>
      </c>
      <c r="C5109" s="19">
        <f>YEAR(Table1[[#This Row],[Date]])</f>
        <v>2021</v>
      </c>
      <c r="D5109">
        <f>MONTH(Table1[[#This Row],[Date]])</f>
        <v>12</v>
      </c>
      <c r="E5109" t="str">
        <f>TEXT(Table1[[#This Row],[Date]],"MMMM")</f>
        <v>December</v>
      </c>
      <c r="F5109">
        <v>41</v>
      </c>
      <c r="G5109">
        <v>40</v>
      </c>
      <c r="H5109" t="s">
        <v>19</v>
      </c>
      <c r="I5109" t="s">
        <v>49</v>
      </c>
      <c r="J5109">
        <v>681</v>
      </c>
      <c r="K5109" t="s">
        <v>26</v>
      </c>
      <c r="L5109">
        <v>2</v>
      </c>
      <c r="M5109" s="1">
        <v>29.006386979999998</v>
      </c>
      <c r="N5109" s="1">
        <f>Table1[[#This Row],[Quantity]]*Table1[[#This Row],[UnitPrice]]</f>
        <v>58.012773959999997</v>
      </c>
      <c r="O5109" t="s">
        <v>22</v>
      </c>
      <c r="P5109" t="b">
        <v>1</v>
      </c>
      <c r="Q5109">
        <v>5.8012773959999997</v>
      </c>
      <c r="R5109" s="1">
        <f>Table1[[#This Row],[Sales]]-Table1[[#This Row],[DiscountAmount]]</f>
        <v>52.211496564000001</v>
      </c>
      <c r="S5109" t="b">
        <v>1</v>
      </c>
      <c r="T5109" t="s">
        <v>36</v>
      </c>
      <c r="U5109">
        <v>3</v>
      </c>
      <c r="V5109" t="b">
        <v>1</v>
      </c>
    </row>
    <row r="5110" spans="1:22" x14ac:dyDescent="0.3">
      <c r="A5110">
        <v>5109</v>
      </c>
      <c r="B5110" s="2">
        <v>43785</v>
      </c>
      <c r="C5110" s="19">
        <f>YEAR(Table1[[#This Row],[Date]])</f>
        <v>2019</v>
      </c>
      <c r="D5110">
        <f>MONTH(Table1[[#This Row],[Date]])</f>
        <v>11</v>
      </c>
      <c r="E5110" t="str">
        <f>TEXT(Table1[[#This Row],[Date]],"MMMM")</f>
        <v>November</v>
      </c>
      <c r="F5110">
        <v>441</v>
      </c>
      <c r="G5110">
        <v>27</v>
      </c>
      <c r="H5110" t="s">
        <v>24</v>
      </c>
      <c r="I5110" t="s">
        <v>51</v>
      </c>
      <c r="J5110">
        <v>383</v>
      </c>
      <c r="K5110" t="s">
        <v>39</v>
      </c>
      <c r="L5110">
        <v>4</v>
      </c>
      <c r="M5110" s="1">
        <v>40.392831049999998</v>
      </c>
      <c r="N5110" s="1">
        <f>Table1[[#This Row],[Quantity]]*Table1[[#This Row],[UnitPrice]]</f>
        <v>161.57132419999999</v>
      </c>
      <c r="O5110" t="s">
        <v>32</v>
      </c>
      <c r="P5110" t="b">
        <v>0</v>
      </c>
      <c r="Q5110">
        <v>16.15713242</v>
      </c>
      <c r="R5110" s="1">
        <f>Table1[[#This Row],[Sales]]-Table1[[#This Row],[DiscountAmount]]</f>
        <v>145.41419177999998</v>
      </c>
      <c r="S5110" t="b">
        <v>0</v>
      </c>
      <c r="T5110" t="s">
        <v>36</v>
      </c>
      <c r="U5110">
        <v>5</v>
      </c>
      <c r="V5110" t="b">
        <v>1</v>
      </c>
    </row>
    <row r="5111" spans="1:22" x14ac:dyDescent="0.3">
      <c r="A5111">
        <v>5110</v>
      </c>
      <c r="B5111" s="2">
        <v>43449</v>
      </c>
      <c r="C5111" s="19">
        <f>YEAR(Table1[[#This Row],[Date]])</f>
        <v>2018</v>
      </c>
      <c r="D5111">
        <f>MONTH(Table1[[#This Row],[Date]])</f>
        <v>12</v>
      </c>
      <c r="E5111" t="str">
        <f>TEXT(Table1[[#This Row],[Date]],"MMMM")</f>
        <v>December</v>
      </c>
      <c r="F5111">
        <v>79</v>
      </c>
      <c r="G5111">
        <v>58</v>
      </c>
      <c r="H5111" t="s">
        <v>37</v>
      </c>
      <c r="I5111" t="s">
        <v>40</v>
      </c>
      <c r="J5111">
        <v>962</v>
      </c>
      <c r="K5111" t="s">
        <v>21</v>
      </c>
      <c r="L5111">
        <v>3</v>
      </c>
      <c r="M5111" s="1">
        <v>18.314034899999999</v>
      </c>
      <c r="N5111" s="1">
        <f>Table1[[#This Row],[Quantity]]*Table1[[#This Row],[UnitPrice]]</f>
        <v>54.942104700000002</v>
      </c>
      <c r="O5111" t="s">
        <v>35</v>
      </c>
      <c r="P5111" t="b">
        <v>0</v>
      </c>
      <c r="Q5111">
        <v>5.4942104699999996</v>
      </c>
      <c r="R5111" s="1">
        <f>Table1[[#This Row],[Sales]]-Table1[[#This Row],[DiscountAmount]]</f>
        <v>49.447894230000003</v>
      </c>
      <c r="S5111" t="b">
        <v>0</v>
      </c>
      <c r="T5111" t="s">
        <v>36</v>
      </c>
      <c r="U5111">
        <v>3</v>
      </c>
      <c r="V5111" t="b">
        <v>1</v>
      </c>
    </row>
    <row r="5112" spans="1:22" x14ac:dyDescent="0.3">
      <c r="A5112">
        <v>5111</v>
      </c>
      <c r="B5112" s="2">
        <v>44543</v>
      </c>
      <c r="C5112" s="19">
        <f>YEAR(Table1[[#This Row],[Date]])</f>
        <v>2021</v>
      </c>
      <c r="D5112">
        <f>MONTH(Table1[[#This Row],[Date]])</f>
        <v>12</v>
      </c>
      <c r="E5112" t="str">
        <f>TEXT(Table1[[#This Row],[Date]],"MMMM")</f>
        <v>December</v>
      </c>
      <c r="F5112">
        <v>286</v>
      </c>
      <c r="G5112">
        <v>68</v>
      </c>
      <c r="H5112" t="s">
        <v>19</v>
      </c>
      <c r="I5112" t="s">
        <v>44</v>
      </c>
      <c r="J5112">
        <v>658</v>
      </c>
      <c r="K5112" t="s">
        <v>43</v>
      </c>
      <c r="L5112">
        <v>4</v>
      </c>
      <c r="M5112" s="1">
        <v>75.208195259999997</v>
      </c>
      <c r="N5112" s="1">
        <f>Table1[[#This Row],[Quantity]]*Table1[[#This Row],[UnitPrice]]</f>
        <v>300.83278103999999</v>
      </c>
      <c r="O5112" t="s">
        <v>35</v>
      </c>
      <c r="P5112" t="b">
        <v>0</v>
      </c>
      <c r="Q5112">
        <v>30.083278109999998</v>
      </c>
      <c r="R5112" s="1">
        <f>Table1[[#This Row],[Sales]]-Table1[[#This Row],[DiscountAmount]]</f>
        <v>270.74950293000001</v>
      </c>
      <c r="S5112" t="b">
        <v>1</v>
      </c>
      <c r="T5112" t="s">
        <v>36</v>
      </c>
      <c r="U5112">
        <v>1</v>
      </c>
      <c r="V5112" t="b">
        <v>0</v>
      </c>
    </row>
    <row r="5113" spans="1:22" x14ac:dyDescent="0.3">
      <c r="A5113">
        <v>5112</v>
      </c>
      <c r="B5113" s="2">
        <v>44155</v>
      </c>
      <c r="C5113" s="19">
        <f>YEAR(Table1[[#This Row],[Date]])</f>
        <v>2020</v>
      </c>
      <c r="D5113">
        <f>MONTH(Table1[[#This Row],[Date]])</f>
        <v>11</v>
      </c>
      <c r="E5113" t="str">
        <f>TEXT(Table1[[#This Row],[Date]],"MMMM")</f>
        <v>November</v>
      </c>
      <c r="F5113">
        <v>67</v>
      </c>
      <c r="G5113">
        <v>39</v>
      </c>
      <c r="H5113" t="s">
        <v>37</v>
      </c>
      <c r="I5113" t="s">
        <v>20</v>
      </c>
      <c r="J5113">
        <v>448</v>
      </c>
      <c r="K5113" t="s">
        <v>21</v>
      </c>
      <c r="L5113">
        <v>3</v>
      </c>
      <c r="M5113" s="1">
        <v>71.717335329999997</v>
      </c>
      <c r="N5113" s="1">
        <f>Table1[[#This Row],[Quantity]]*Table1[[#This Row],[UnitPrice]]</f>
        <v>215.15200598999999</v>
      </c>
      <c r="O5113" t="s">
        <v>22</v>
      </c>
      <c r="P5113" t="b">
        <v>0</v>
      </c>
      <c r="Q5113">
        <v>21.5152006</v>
      </c>
      <c r="R5113" s="1">
        <f>Table1[[#This Row],[Sales]]-Table1[[#This Row],[DiscountAmount]]</f>
        <v>193.63680539000001</v>
      </c>
      <c r="S5113" t="b">
        <v>0</v>
      </c>
      <c r="T5113" t="s">
        <v>36</v>
      </c>
      <c r="U5113">
        <v>3</v>
      </c>
      <c r="V5113" t="b">
        <v>1</v>
      </c>
    </row>
    <row r="5114" spans="1:22" x14ac:dyDescent="0.3">
      <c r="A5114">
        <v>5113</v>
      </c>
      <c r="B5114" s="2">
        <v>44918</v>
      </c>
      <c r="C5114" s="19">
        <f>YEAR(Table1[[#This Row],[Date]])</f>
        <v>2022</v>
      </c>
      <c r="D5114">
        <f>MONTH(Table1[[#This Row],[Date]])</f>
        <v>12</v>
      </c>
      <c r="E5114" t="str">
        <f>TEXT(Table1[[#This Row],[Date]],"MMMM")</f>
        <v>December</v>
      </c>
      <c r="F5114">
        <v>194</v>
      </c>
      <c r="G5114">
        <v>56</v>
      </c>
      <c r="H5114" t="s">
        <v>19</v>
      </c>
      <c r="I5114" t="s">
        <v>31</v>
      </c>
      <c r="J5114">
        <v>398</v>
      </c>
      <c r="K5114" t="s">
        <v>39</v>
      </c>
      <c r="L5114">
        <v>3</v>
      </c>
      <c r="M5114" s="1">
        <v>67.377039109999998</v>
      </c>
      <c r="N5114" s="1">
        <f>Table1[[#This Row],[Quantity]]*Table1[[#This Row],[UnitPrice]]</f>
        <v>202.13111733</v>
      </c>
      <c r="O5114" t="s">
        <v>35</v>
      </c>
      <c r="P5114" t="b">
        <v>0</v>
      </c>
      <c r="Q5114">
        <v>0</v>
      </c>
      <c r="R5114" s="1">
        <f>Table1[[#This Row],[Sales]]-Table1[[#This Row],[DiscountAmount]]</f>
        <v>202.13111733</v>
      </c>
      <c r="S5114" t="b">
        <v>0</v>
      </c>
      <c r="T5114" t="s">
        <v>23</v>
      </c>
      <c r="U5114">
        <v>5</v>
      </c>
      <c r="V5114" t="b">
        <v>0</v>
      </c>
    </row>
    <row r="5115" spans="1:22" x14ac:dyDescent="0.3">
      <c r="A5115">
        <v>5114</v>
      </c>
      <c r="B5115" s="2">
        <v>44509</v>
      </c>
      <c r="C5115" s="19">
        <f>YEAR(Table1[[#This Row],[Date]])</f>
        <v>2021</v>
      </c>
      <c r="D5115">
        <f>MONTH(Table1[[#This Row],[Date]])</f>
        <v>11</v>
      </c>
      <c r="E5115" t="str">
        <f>TEXT(Table1[[#This Row],[Date]],"MMMM")</f>
        <v>November</v>
      </c>
      <c r="F5115">
        <v>254</v>
      </c>
      <c r="G5115">
        <v>20</v>
      </c>
      <c r="H5115" t="s">
        <v>19</v>
      </c>
      <c r="I5115" t="s">
        <v>49</v>
      </c>
      <c r="J5115">
        <v>249</v>
      </c>
      <c r="K5115" t="s">
        <v>21</v>
      </c>
      <c r="L5115">
        <v>1</v>
      </c>
      <c r="M5115" s="1">
        <v>23.709000060000001</v>
      </c>
      <c r="N5115" s="1">
        <f>Table1[[#This Row],[Quantity]]*Table1[[#This Row],[UnitPrice]]</f>
        <v>23.709000060000001</v>
      </c>
      <c r="O5115" t="s">
        <v>32</v>
      </c>
      <c r="P5115" t="b">
        <v>0</v>
      </c>
      <c r="Q5115">
        <v>2.3709000059999998</v>
      </c>
      <c r="R5115" s="1">
        <f>Table1[[#This Row],[Sales]]-Table1[[#This Row],[DiscountAmount]]</f>
        <v>21.338100054000002</v>
      </c>
      <c r="S5115" t="b">
        <v>1</v>
      </c>
      <c r="T5115" t="s">
        <v>36</v>
      </c>
      <c r="U5115">
        <v>3</v>
      </c>
      <c r="V5115" t="b">
        <v>1</v>
      </c>
    </row>
    <row r="5116" spans="1:22" x14ac:dyDescent="0.3">
      <c r="A5116">
        <v>5115</v>
      </c>
      <c r="B5116" s="2">
        <v>43423</v>
      </c>
      <c r="C5116" s="19">
        <f>YEAR(Table1[[#This Row],[Date]])</f>
        <v>2018</v>
      </c>
      <c r="D5116">
        <f>MONTH(Table1[[#This Row],[Date]])</f>
        <v>11</v>
      </c>
      <c r="E5116" t="str">
        <f>TEXT(Table1[[#This Row],[Date]],"MMMM")</f>
        <v>November</v>
      </c>
      <c r="F5116">
        <v>358</v>
      </c>
      <c r="G5116">
        <v>45</v>
      </c>
      <c r="H5116" t="s">
        <v>19</v>
      </c>
      <c r="I5116" t="s">
        <v>44</v>
      </c>
      <c r="J5116">
        <v>409</v>
      </c>
      <c r="K5116" t="s">
        <v>34</v>
      </c>
      <c r="L5116">
        <v>3</v>
      </c>
      <c r="M5116" s="1">
        <v>26.826444609999999</v>
      </c>
      <c r="N5116" s="1">
        <f>Table1[[#This Row],[Quantity]]*Table1[[#This Row],[UnitPrice]]</f>
        <v>80.479333830000002</v>
      </c>
      <c r="O5116" t="s">
        <v>30</v>
      </c>
      <c r="P5116" t="b">
        <v>0</v>
      </c>
      <c r="Q5116">
        <v>0</v>
      </c>
      <c r="R5116" s="1">
        <f>Table1[[#This Row],[Sales]]-Table1[[#This Row],[DiscountAmount]]</f>
        <v>80.479333830000002</v>
      </c>
      <c r="S5116" t="b">
        <v>1</v>
      </c>
      <c r="T5116" t="s">
        <v>23</v>
      </c>
      <c r="U5116">
        <v>3</v>
      </c>
      <c r="V5116" t="b">
        <v>1</v>
      </c>
    </row>
    <row r="5117" spans="1:22" x14ac:dyDescent="0.3">
      <c r="A5117">
        <v>5116</v>
      </c>
      <c r="B5117" s="2">
        <v>44889</v>
      </c>
      <c r="C5117" s="19">
        <f>YEAR(Table1[[#This Row],[Date]])</f>
        <v>2022</v>
      </c>
      <c r="D5117">
        <f>MONTH(Table1[[#This Row],[Date]])</f>
        <v>11</v>
      </c>
      <c r="E5117" t="str">
        <f>TEXT(Table1[[#This Row],[Date]],"MMMM")</f>
        <v>November</v>
      </c>
      <c r="F5117">
        <v>168</v>
      </c>
      <c r="G5117">
        <v>39</v>
      </c>
      <c r="H5117" t="s">
        <v>37</v>
      </c>
      <c r="I5117" t="s">
        <v>45</v>
      </c>
      <c r="J5117">
        <v>388</v>
      </c>
      <c r="K5117" t="s">
        <v>34</v>
      </c>
      <c r="L5117">
        <v>1</v>
      </c>
      <c r="M5117" s="1">
        <v>50.312434070000002</v>
      </c>
      <c r="N5117" s="1">
        <f>Table1[[#This Row],[Quantity]]*Table1[[#This Row],[UnitPrice]]</f>
        <v>50.312434070000002</v>
      </c>
      <c r="O5117" t="s">
        <v>35</v>
      </c>
      <c r="P5117" t="b">
        <v>1</v>
      </c>
      <c r="Q5117">
        <v>5.0312434069999998</v>
      </c>
      <c r="R5117" s="1">
        <f>Table1[[#This Row],[Sales]]-Table1[[#This Row],[DiscountAmount]]</f>
        <v>45.281190663000004</v>
      </c>
      <c r="S5117" t="b">
        <v>1</v>
      </c>
      <c r="T5117" t="s">
        <v>36</v>
      </c>
      <c r="U5117">
        <v>3</v>
      </c>
      <c r="V5117" t="b">
        <v>0</v>
      </c>
    </row>
    <row r="5118" spans="1:22" x14ac:dyDescent="0.3">
      <c r="A5118">
        <v>5117</v>
      </c>
      <c r="B5118" s="2">
        <v>44158</v>
      </c>
      <c r="C5118" s="19">
        <f>YEAR(Table1[[#This Row],[Date]])</f>
        <v>2020</v>
      </c>
      <c r="D5118">
        <f>MONTH(Table1[[#This Row],[Date]])</f>
        <v>11</v>
      </c>
      <c r="E5118" t="str">
        <f>TEXT(Table1[[#This Row],[Date]],"MMMM")</f>
        <v>November</v>
      </c>
      <c r="F5118">
        <v>358</v>
      </c>
      <c r="G5118">
        <v>40</v>
      </c>
      <c r="H5118" t="s">
        <v>24</v>
      </c>
      <c r="I5118" t="s">
        <v>52</v>
      </c>
      <c r="J5118">
        <v>438</v>
      </c>
      <c r="K5118" t="s">
        <v>21</v>
      </c>
      <c r="L5118">
        <v>1</v>
      </c>
      <c r="M5118" s="1">
        <v>10.528583920000001</v>
      </c>
      <c r="N5118" s="1">
        <f>Table1[[#This Row],[Quantity]]*Table1[[#This Row],[UnitPrice]]</f>
        <v>10.528583920000001</v>
      </c>
      <c r="O5118" t="s">
        <v>32</v>
      </c>
      <c r="P5118" t="b">
        <v>0</v>
      </c>
      <c r="Q5118">
        <v>1.0528583920000001</v>
      </c>
      <c r="R5118" s="1">
        <f>Table1[[#This Row],[Sales]]-Table1[[#This Row],[DiscountAmount]]</f>
        <v>9.4757255280000017</v>
      </c>
      <c r="S5118" t="b">
        <v>1</v>
      </c>
      <c r="T5118" t="s">
        <v>36</v>
      </c>
      <c r="U5118">
        <v>5</v>
      </c>
      <c r="V5118" t="b">
        <v>0</v>
      </c>
    </row>
    <row r="5119" spans="1:22" x14ac:dyDescent="0.3">
      <c r="A5119">
        <v>5118</v>
      </c>
      <c r="B5119" s="2">
        <v>44882</v>
      </c>
      <c r="C5119" s="19">
        <f>YEAR(Table1[[#This Row],[Date]])</f>
        <v>2022</v>
      </c>
      <c r="D5119">
        <f>MONTH(Table1[[#This Row],[Date]])</f>
        <v>11</v>
      </c>
      <c r="E5119" t="str">
        <f>TEXT(Table1[[#This Row],[Date]],"MMMM")</f>
        <v>November</v>
      </c>
      <c r="F5119">
        <v>217</v>
      </c>
      <c r="G5119">
        <v>65</v>
      </c>
      <c r="H5119" t="s">
        <v>19</v>
      </c>
      <c r="I5119" t="s">
        <v>42</v>
      </c>
      <c r="J5119">
        <v>491</v>
      </c>
      <c r="K5119" t="s">
        <v>43</v>
      </c>
      <c r="L5119">
        <v>3</v>
      </c>
      <c r="M5119" s="1">
        <v>59.360154340000001</v>
      </c>
      <c r="N5119" s="1">
        <f>Table1[[#This Row],[Quantity]]*Table1[[#This Row],[UnitPrice]]</f>
        <v>178.08046302</v>
      </c>
      <c r="O5119" t="s">
        <v>35</v>
      </c>
      <c r="P5119" t="b">
        <v>1</v>
      </c>
      <c r="Q5119">
        <v>0</v>
      </c>
      <c r="R5119" s="1">
        <f>Table1[[#This Row],[Sales]]-Table1[[#This Row],[DiscountAmount]]</f>
        <v>178.08046302</v>
      </c>
      <c r="S5119" t="b">
        <v>1</v>
      </c>
      <c r="T5119" t="s">
        <v>23</v>
      </c>
      <c r="U5119">
        <v>3</v>
      </c>
      <c r="V5119" t="b">
        <v>1</v>
      </c>
    </row>
    <row r="5120" spans="1:22" x14ac:dyDescent="0.3">
      <c r="A5120">
        <v>5119</v>
      </c>
      <c r="B5120" s="2">
        <v>44195</v>
      </c>
      <c r="C5120" s="19">
        <f>YEAR(Table1[[#This Row],[Date]])</f>
        <v>2020</v>
      </c>
      <c r="D5120">
        <f>MONTH(Table1[[#This Row],[Date]])</f>
        <v>12</v>
      </c>
      <c r="E5120" t="str">
        <f>TEXT(Table1[[#This Row],[Date]],"MMMM")</f>
        <v>December</v>
      </c>
      <c r="F5120">
        <v>162</v>
      </c>
      <c r="G5120">
        <v>44</v>
      </c>
      <c r="H5120" t="s">
        <v>19</v>
      </c>
      <c r="I5120" t="s">
        <v>52</v>
      </c>
      <c r="J5120">
        <v>787</v>
      </c>
      <c r="K5120" t="s">
        <v>21</v>
      </c>
      <c r="L5120">
        <v>1</v>
      </c>
      <c r="M5120" s="1">
        <v>17.356308859999999</v>
      </c>
      <c r="N5120" s="1">
        <f>Table1[[#This Row],[Quantity]]*Table1[[#This Row],[UnitPrice]]</f>
        <v>17.356308859999999</v>
      </c>
      <c r="O5120" t="s">
        <v>35</v>
      </c>
      <c r="P5120" t="b">
        <v>1</v>
      </c>
      <c r="Q5120">
        <v>1.735630886</v>
      </c>
      <c r="R5120" s="1">
        <f>Table1[[#This Row],[Sales]]-Table1[[#This Row],[DiscountAmount]]</f>
        <v>15.620677973999999</v>
      </c>
      <c r="S5120" t="b">
        <v>1</v>
      </c>
      <c r="T5120" t="s">
        <v>36</v>
      </c>
      <c r="U5120">
        <v>2</v>
      </c>
      <c r="V5120" t="b">
        <v>0</v>
      </c>
    </row>
    <row r="5121" spans="1:22" x14ac:dyDescent="0.3">
      <c r="A5121">
        <v>5120</v>
      </c>
      <c r="B5121" s="2">
        <v>44557</v>
      </c>
      <c r="C5121" s="19">
        <f>YEAR(Table1[[#This Row],[Date]])</f>
        <v>2021</v>
      </c>
      <c r="D5121">
        <f>MONTH(Table1[[#This Row],[Date]])</f>
        <v>12</v>
      </c>
      <c r="E5121" t="str">
        <f>TEXT(Table1[[#This Row],[Date]],"MMMM")</f>
        <v>December</v>
      </c>
      <c r="F5121">
        <v>394</v>
      </c>
      <c r="G5121">
        <v>55</v>
      </c>
      <c r="H5121" t="s">
        <v>24</v>
      </c>
      <c r="I5121" t="s">
        <v>49</v>
      </c>
      <c r="J5121">
        <v>117</v>
      </c>
      <c r="K5121" t="s">
        <v>43</v>
      </c>
      <c r="L5121">
        <v>2</v>
      </c>
      <c r="M5121" s="1">
        <v>70.927264469999997</v>
      </c>
      <c r="N5121" s="1">
        <f>Table1[[#This Row],[Quantity]]*Table1[[#This Row],[UnitPrice]]</f>
        <v>141.85452893999999</v>
      </c>
      <c r="O5121" t="s">
        <v>22</v>
      </c>
      <c r="P5121" t="b">
        <v>1</v>
      </c>
      <c r="Q5121">
        <v>0</v>
      </c>
      <c r="R5121" s="1">
        <f>Table1[[#This Row],[Sales]]-Table1[[#This Row],[DiscountAmount]]</f>
        <v>141.85452893999999</v>
      </c>
      <c r="S5121" t="b">
        <v>1</v>
      </c>
      <c r="T5121" t="s">
        <v>28</v>
      </c>
      <c r="U5121">
        <v>1</v>
      </c>
      <c r="V5121" t="b">
        <v>0</v>
      </c>
    </row>
    <row r="5122" spans="1:22" x14ac:dyDescent="0.3">
      <c r="A5122">
        <v>5121</v>
      </c>
      <c r="B5122" s="2">
        <v>43437</v>
      </c>
      <c r="C5122" s="19">
        <f>YEAR(Table1[[#This Row],[Date]])</f>
        <v>2018</v>
      </c>
      <c r="D5122">
        <f>MONTH(Table1[[#This Row],[Date]])</f>
        <v>12</v>
      </c>
      <c r="E5122" t="str">
        <f>TEXT(Table1[[#This Row],[Date]],"MMMM")</f>
        <v>December</v>
      </c>
      <c r="F5122">
        <v>288</v>
      </c>
      <c r="G5122">
        <v>22</v>
      </c>
      <c r="H5122" t="s">
        <v>24</v>
      </c>
      <c r="I5122" t="s">
        <v>31</v>
      </c>
      <c r="J5122">
        <v>390</v>
      </c>
      <c r="K5122" t="s">
        <v>43</v>
      </c>
      <c r="L5122">
        <v>1</v>
      </c>
      <c r="M5122" s="1">
        <v>56.642974029999998</v>
      </c>
      <c r="N5122" s="1">
        <f>Table1[[#This Row],[Quantity]]*Table1[[#This Row],[UnitPrice]]</f>
        <v>56.642974029999998</v>
      </c>
      <c r="O5122" t="s">
        <v>30</v>
      </c>
      <c r="P5122" t="b">
        <v>0</v>
      </c>
      <c r="Q5122">
        <v>0</v>
      </c>
      <c r="R5122" s="1">
        <f>Table1[[#This Row],[Sales]]-Table1[[#This Row],[DiscountAmount]]</f>
        <v>56.642974029999998</v>
      </c>
      <c r="S5122" t="b">
        <v>0</v>
      </c>
      <c r="T5122" t="s">
        <v>28</v>
      </c>
      <c r="U5122">
        <v>3</v>
      </c>
      <c r="V5122" t="b">
        <v>1</v>
      </c>
    </row>
    <row r="5123" spans="1:22" x14ac:dyDescent="0.3">
      <c r="A5123">
        <v>5122</v>
      </c>
      <c r="B5123" s="2">
        <v>43803</v>
      </c>
      <c r="C5123" s="19">
        <f>YEAR(Table1[[#This Row],[Date]])</f>
        <v>2019</v>
      </c>
      <c r="D5123">
        <f>MONTH(Table1[[#This Row],[Date]])</f>
        <v>12</v>
      </c>
      <c r="E5123" t="str">
        <f>TEXT(Table1[[#This Row],[Date]],"MMMM")</f>
        <v>December</v>
      </c>
      <c r="F5123">
        <v>440</v>
      </c>
      <c r="G5123">
        <v>62</v>
      </c>
      <c r="H5123" t="s">
        <v>37</v>
      </c>
      <c r="I5123" t="s">
        <v>45</v>
      </c>
      <c r="J5123">
        <v>527</v>
      </c>
      <c r="K5123" t="s">
        <v>34</v>
      </c>
      <c r="L5123">
        <v>1</v>
      </c>
      <c r="M5123" s="1">
        <v>63.756685589999996</v>
      </c>
      <c r="N5123" s="1">
        <f>Table1[[#This Row],[Quantity]]*Table1[[#This Row],[UnitPrice]]</f>
        <v>63.756685589999996</v>
      </c>
      <c r="O5123" t="s">
        <v>30</v>
      </c>
      <c r="P5123" t="b">
        <v>0</v>
      </c>
      <c r="Q5123">
        <v>0</v>
      </c>
      <c r="R5123" s="1">
        <f>Table1[[#This Row],[Sales]]-Table1[[#This Row],[DiscountAmount]]</f>
        <v>63.756685589999996</v>
      </c>
      <c r="S5123" t="b">
        <v>1</v>
      </c>
      <c r="T5123" t="s">
        <v>23</v>
      </c>
      <c r="U5123">
        <v>1</v>
      </c>
      <c r="V5123" t="b">
        <v>0</v>
      </c>
    </row>
    <row r="5124" spans="1:22" x14ac:dyDescent="0.3">
      <c r="A5124">
        <v>5123</v>
      </c>
      <c r="B5124" s="2">
        <v>44141</v>
      </c>
      <c r="C5124" s="19">
        <f>YEAR(Table1[[#This Row],[Date]])</f>
        <v>2020</v>
      </c>
      <c r="D5124">
        <f>MONTH(Table1[[#This Row],[Date]])</f>
        <v>11</v>
      </c>
      <c r="E5124" t="str">
        <f>TEXT(Table1[[#This Row],[Date]],"MMMM")</f>
        <v>November</v>
      </c>
      <c r="F5124">
        <v>287</v>
      </c>
      <c r="G5124">
        <v>47</v>
      </c>
      <c r="H5124" t="s">
        <v>19</v>
      </c>
      <c r="I5124" t="s">
        <v>48</v>
      </c>
      <c r="J5124">
        <v>454</v>
      </c>
      <c r="K5124" t="s">
        <v>39</v>
      </c>
      <c r="L5124">
        <v>5</v>
      </c>
      <c r="M5124" s="1">
        <v>79.946864529999999</v>
      </c>
      <c r="N5124" s="1">
        <f>Table1[[#This Row],[Quantity]]*Table1[[#This Row],[UnitPrice]]</f>
        <v>399.73432264999997</v>
      </c>
      <c r="O5124" t="s">
        <v>32</v>
      </c>
      <c r="P5124" t="b">
        <v>1</v>
      </c>
      <c r="Q5124">
        <v>39.973432260000003</v>
      </c>
      <c r="R5124" s="1">
        <f>Table1[[#This Row],[Sales]]-Table1[[#This Row],[DiscountAmount]]</f>
        <v>359.76089038999999</v>
      </c>
      <c r="S5124" t="b">
        <v>1</v>
      </c>
      <c r="T5124" t="s">
        <v>36</v>
      </c>
      <c r="U5124">
        <v>1</v>
      </c>
      <c r="V5124" t="b">
        <v>0</v>
      </c>
    </row>
    <row r="5125" spans="1:22" x14ac:dyDescent="0.3">
      <c r="A5125">
        <v>5124</v>
      </c>
      <c r="B5125" s="2">
        <v>44546</v>
      </c>
      <c r="C5125" s="19">
        <f>YEAR(Table1[[#This Row],[Date]])</f>
        <v>2021</v>
      </c>
      <c r="D5125">
        <f>MONTH(Table1[[#This Row],[Date]])</f>
        <v>12</v>
      </c>
      <c r="E5125" t="str">
        <f>TEXT(Table1[[#This Row],[Date]],"MMMM")</f>
        <v>December</v>
      </c>
      <c r="F5125">
        <v>159</v>
      </c>
      <c r="G5125">
        <v>52</v>
      </c>
      <c r="H5125" t="s">
        <v>19</v>
      </c>
      <c r="I5125" t="s">
        <v>20</v>
      </c>
      <c r="J5125">
        <v>850</v>
      </c>
      <c r="K5125" t="s">
        <v>43</v>
      </c>
      <c r="L5125">
        <v>1</v>
      </c>
      <c r="M5125" s="1">
        <v>15.120563819999999</v>
      </c>
      <c r="N5125" s="1">
        <f>Table1[[#This Row],[Quantity]]*Table1[[#This Row],[UnitPrice]]</f>
        <v>15.120563819999999</v>
      </c>
      <c r="O5125" t="s">
        <v>35</v>
      </c>
      <c r="P5125" t="b">
        <v>1</v>
      </c>
      <c r="Q5125">
        <v>0</v>
      </c>
      <c r="R5125" s="1">
        <f>Table1[[#This Row],[Sales]]-Table1[[#This Row],[DiscountAmount]]</f>
        <v>15.120563819999999</v>
      </c>
      <c r="S5125" t="b">
        <v>1</v>
      </c>
      <c r="T5125" t="s">
        <v>28</v>
      </c>
      <c r="U5125">
        <v>4</v>
      </c>
      <c r="V5125" t="b">
        <v>1</v>
      </c>
    </row>
    <row r="5126" spans="1:22" x14ac:dyDescent="0.3">
      <c r="A5126">
        <v>5125</v>
      </c>
      <c r="B5126" s="2">
        <v>43427</v>
      </c>
      <c r="C5126" s="19">
        <f>YEAR(Table1[[#This Row],[Date]])</f>
        <v>2018</v>
      </c>
      <c r="D5126">
        <f>MONTH(Table1[[#This Row],[Date]])</f>
        <v>11</v>
      </c>
      <c r="E5126" t="str">
        <f>TEXT(Table1[[#This Row],[Date]],"MMMM")</f>
        <v>November</v>
      </c>
      <c r="F5126">
        <v>418</v>
      </c>
      <c r="G5126">
        <v>43</v>
      </c>
      <c r="H5126" t="s">
        <v>24</v>
      </c>
      <c r="I5126" t="s">
        <v>51</v>
      </c>
      <c r="J5126">
        <v>97</v>
      </c>
      <c r="K5126" t="s">
        <v>26</v>
      </c>
      <c r="L5126">
        <v>2</v>
      </c>
      <c r="M5126" s="1">
        <v>79.336765260000007</v>
      </c>
      <c r="N5126" s="1">
        <f>Table1[[#This Row],[Quantity]]*Table1[[#This Row],[UnitPrice]]</f>
        <v>158.67353052000001</v>
      </c>
      <c r="O5126" t="s">
        <v>22</v>
      </c>
      <c r="P5126" t="b">
        <v>0</v>
      </c>
      <c r="Q5126">
        <v>15.86735305</v>
      </c>
      <c r="R5126" s="1">
        <f>Table1[[#This Row],[Sales]]-Table1[[#This Row],[DiscountAmount]]</f>
        <v>142.80617747000002</v>
      </c>
      <c r="S5126" t="b">
        <v>0</v>
      </c>
      <c r="T5126" t="s">
        <v>36</v>
      </c>
      <c r="U5126">
        <v>3</v>
      </c>
      <c r="V5126" t="b">
        <v>1</v>
      </c>
    </row>
    <row r="5127" spans="1:22" x14ac:dyDescent="0.3">
      <c r="A5127">
        <v>5126</v>
      </c>
      <c r="B5127" s="2">
        <v>44528</v>
      </c>
      <c r="C5127" s="19">
        <f>YEAR(Table1[[#This Row],[Date]])</f>
        <v>2021</v>
      </c>
      <c r="D5127">
        <f>MONTH(Table1[[#This Row],[Date]])</f>
        <v>11</v>
      </c>
      <c r="E5127" t="str">
        <f>TEXT(Table1[[#This Row],[Date]],"MMMM")</f>
        <v>November</v>
      </c>
      <c r="F5127">
        <v>123</v>
      </c>
      <c r="G5127">
        <v>58</v>
      </c>
      <c r="H5127" t="s">
        <v>24</v>
      </c>
      <c r="I5127" t="s">
        <v>53</v>
      </c>
      <c r="J5127">
        <v>329</v>
      </c>
      <c r="K5127" t="s">
        <v>43</v>
      </c>
      <c r="L5127">
        <v>5</v>
      </c>
      <c r="M5127" s="1">
        <v>71.908868350000006</v>
      </c>
      <c r="N5127" s="1">
        <f>Table1[[#This Row],[Quantity]]*Table1[[#This Row],[UnitPrice]]</f>
        <v>359.54434175000006</v>
      </c>
      <c r="O5127" t="s">
        <v>32</v>
      </c>
      <c r="P5127" t="b">
        <v>1</v>
      </c>
      <c r="Q5127">
        <v>35.954434169999999</v>
      </c>
      <c r="R5127" s="1">
        <f>Table1[[#This Row],[Sales]]-Table1[[#This Row],[DiscountAmount]]</f>
        <v>323.58990758000004</v>
      </c>
      <c r="S5127" t="b">
        <v>0</v>
      </c>
      <c r="T5127" t="s">
        <v>36</v>
      </c>
      <c r="U5127">
        <v>2</v>
      </c>
      <c r="V5127" t="b">
        <v>1</v>
      </c>
    </row>
    <row r="5128" spans="1:22" x14ac:dyDescent="0.3">
      <c r="A5128">
        <v>5127</v>
      </c>
      <c r="B5128" s="2">
        <v>44875</v>
      </c>
      <c r="C5128" s="19">
        <f>YEAR(Table1[[#This Row],[Date]])</f>
        <v>2022</v>
      </c>
      <c r="D5128">
        <f>MONTH(Table1[[#This Row],[Date]])</f>
        <v>11</v>
      </c>
      <c r="E5128" t="str">
        <f>TEXT(Table1[[#This Row],[Date]],"MMMM")</f>
        <v>November</v>
      </c>
      <c r="F5128">
        <v>65</v>
      </c>
      <c r="G5128">
        <v>31</v>
      </c>
      <c r="H5128" t="s">
        <v>37</v>
      </c>
      <c r="I5128" t="s">
        <v>27</v>
      </c>
      <c r="J5128">
        <v>1000</v>
      </c>
      <c r="K5128" t="s">
        <v>34</v>
      </c>
      <c r="L5128">
        <v>4</v>
      </c>
      <c r="M5128" s="1">
        <v>60.493673379999997</v>
      </c>
      <c r="N5128" s="1">
        <f>Table1[[#This Row],[Quantity]]*Table1[[#This Row],[UnitPrice]]</f>
        <v>241.97469351999999</v>
      </c>
      <c r="O5128" t="s">
        <v>35</v>
      </c>
      <c r="P5128" t="b">
        <v>0</v>
      </c>
      <c r="Q5128">
        <v>24.197469349999999</v>
      </c>
      <c r="R5128" s="1">
        <f>Table1[[#This Row],[Sales]]-Table1[[#This Row],[DiscountAmount]]</f>
        <v>217.77722416999998</v>
      </c>
      <c r="S5128" t="b">
        <v>1</v>
      </c>
      <c r="T5128" t="s">
        <v>36</v>
      </c>
      <c r="U5128">
        <v>4</v>
      </c>
      <c r="V5128" t="b">
        <v>1</v>
      </c>
    </row>
    <row r="5129" spans="1:22" x14ac:dyDescent="0.3">
      <c r="A5129">
        <v>5128</v>
      </c>
      <c r="B5129" s="2">
        <v>44518</v>
      </c>
      <c r="C5129" s="19">
        <f>YEAR(Table1[[#This Row],[Date]])</f>
        <v>2021</v>
      </c>
      <c r="D5129">
        <f>MONTH(Table1[[#This Row],[Date]])</f>
        <v>11</v>
      </c>
      <c r="E5129" t="str">
        <f>TEXT(Table1[[#This Row],[Date]],"MMMM")</f>
        <v>November</v>
      </c>
      <c r="F5129">
        <v>18</v>
      </c>
      <c r="G5129">
        <v>19</v>
      </c>
      <c r="H5129" t="s">
        <v>19</v>
      </c>
      <c r="I5129" t="s">
        <v>45</v>
      </c>
      <c r="J5129">
        <v>403</v>
      </c>
      <c r="K5129" t="s">
        <v>21</v>
      </c>
      <c r="L5129">
        <v>4</v>
      </c>
      <c r="M5129" s="1">
        <v>64.409620880000006</v>
      </c>
      <c r="N5129" s="1">
        <f>Table1[[#This Row],[Quantity]]*Table1[[#This Row],[UnitPrice]]</f>
        <v>257.63848352000002</v>
      </c>
      <c r="O5129" t="s">
        <v>32</v>
      </c>
      <c r="P5129" t="b">
        <v>0</v>
      </c>
      <c r="Q5129">
        <v>0</v>
      </c>
      <c r="R5129" s="1">
        <f>Table1[[#This Row],[Sales]]-Table1[[#This Row],[DiscountAmount]]</f>
        <v>257.63848352000002</v>
      </c>
      <c r="S5129" t="b">
        <v>0</v>
      </c>
      <c r="T5129" t="s">
        <v>23</v>
      </c>
      <c r="U5129">
        <v>4</v>
      </c>
      <c r="V5129" t="b">
        <v>0</v>
      </c>
    </row>
    <row r="5130" spans="1:22" x14ac:dyDescent="0.3">
      <c r="A5130">
        <v>5129</v>
      </c>
      <c r="B5130" s="2">
        <v>44137</v>
      </c>
      <c r="C5130" s="19">
        <f>YEAR(Table1[[#This Row],[Date]])</f>
        <v>2020</v>
      </c>
      <c r="D5130">
        <f>MONTH(Table1[[#This Row],[Date]])</f>
        <v>11</v>
      </c>
      <c r="E5130" t="str">
        <f>TEXT(Table1[[#This Row],[Date]],"MMMM")</f>
        <v>November</v>
      </c>
      <c r="F5130">
        <v>208</v>
      </c>
      <c r="G5130">
        <v>24</v>
      </c>
      <c r="H5130" t="s">
        <v>24</v>
      </c>
      <c r="I5130" t="s">
        <v>40</v>
      </c>
      <c r="J5130">
        <v>332</v>
      </c>
      <c r="K5130" t="s">
        <v>26</v>
      </c>
      <c r="L5130">
        <v>1</v>
      </c>
      <c r="M5130" s="1">
        <v>55.893218099999999</v>
      </c>
      <c r="N5130" s="1">
        <f>Table1[[#This Row],[Quantity]]*Table1[[#This Row],[UnitPrice]]</f>
        <v>55.893218099999999</v>
      </c>
      <c r="O5130" t="s">
        <v>35</v>
      </c>
      <c r="P5130" t="b">
        <v>1</v>
      </c>
      <c r="Q5130">
        <v>0</v>
      </c>
      <c r="R5130" s="1">
        <f>Table1[[#This Row],[Sales]]-Table1[[#This Row],[DiscountAmount]]</f>
        <v>55.893218099999999</v>
      </c>
      <c r="S5130" t="b">
        <v>1</v>
      </c>
      <c r="T5130" t="s">
        <v>28</v>
      </c>
      <c r="U5130">
        <v>4</v>
      </c>
      <c r="V5130" t="b">
        <v>1</v>
      </c>
    </row>
    <row r="5131" spans="1:22" x14ac:dyDescent="0.3">
      <c r="A5131">
        <v>5130</v>
      </c>
      <c r="B5131" s="2">
        <v>44895</v>
      </c>
      <c r="C5131" s="19">
        <f>YEAR(Table1[[#This Row],[Date]])</f>
        <v>2022</v>
      </c>
      <c r="D5131">
        <f>MONTH(Table1[[#This Row],[Date]])</f>
        <v>11</v>
      </c>
      <c r="E5131" t="str">
        <f>TEXT(Table1[[#This Row],[Date]],"MMMM")</f>
        <v>November</v>
      </c>
      <c r="F5131">
        <v>380</v>
      </c>
      <c r="G5131">
        <v>63</v>
      </c>
      <c r="H5131" t="s">
        <v>37</v>
      </c>
      <c r="I5131" t="s">
        <v>48</v>
      </c>
      <c r="J5131">
        <v>382</v>
      </c>
      <c r="K5131" t="s">
        <v>26</v>
      </c>
      <c r="L5131">
        <v>4</v>
      </c>
      <c r="M5131" s="1">
        <v>26.474427009999999</v>
      </c>
      <c r="N5131" s="1">
        <f>Table1[[#This Row],[Quantity]]*Table1[[#This Row],[UnitPrice]]</f>
        <v>105.89770804</v>
      </c>
      <c r="O5131" t="s">
        <v>30</v>
      </c>
      <c r="P5131" t="b">
        <v>0</v>
      </c>
      <c r="Q5131">
        <v>0</v>
      </c>
      <c r="R5131" s="1">
        <f>Table1[[#This Row],[Sales]]-Table1[[#This Row],[DiscountAmount]]</f>
        <v>105.89770804</v>
      </c>
      <c r="S5131" t="b">
        <v>0</v>
      </c>
      <c r="T5131" t="s">
        <v>28</v>
      </c>
      <c r="U5131">
        <v>2</v>
      </c>
      <c r="V5131" t="b">
        <v>0</v>
      </c>
    </row>
    <row r="5132" spans="1:22" x14ac:dyDescent="0.3">
      <c r="A5132">
        <v>5131</v>
      </c>
      <c r="B5132" s="2">
        <v>44911</v>
      </c>
      <c r="C5132" s="19">
        <f>YEAR(Table1[[#This Row],[Date]])</f>
        <v>2022</v>
      </c>
      <c r="D5132">
        <f>MONTH(Table1[[#This Row],[Date]])</f>
        <v>12</v>
      </c>
      <c r="E5132" t="str">
        <f>TEXT(Table1[[#This Row],[Date]],"MMMM")</f>
        <v>December</v>
      </c>
      <c r="F5132">
        <v>156</v>
      </c>
      <c r="G5132">
        <v>48</v>
      </c>
      <c r="H5132" t="s">
        <v>19</v>
      </c>
      <c r="I5132" t="s">
        <v>33</v>
      </c>
      <c r="J5132">
        <v>91</v>
      </c>
      <c r="K5132" t="s">
        <v>21</v>
      </c>
      <c r="L5132">
        <v>4</v>
      </c>
      <c r="M5132" s="1">
        <v>10.015658330000001</v>
      </c>
      <c r="N5132" s="1">
        <f>Table1[[#This Row],[Quantity]]*Table1[[#This Row],[UnitPrice]]</f>
        <v>40.062633320000003</v>
      </c>
      <c r="O5132" t="s">
        <v>22</v>
      </c>
      <c r="P5132" t="b">
        <v>1</v>
      </c>
      <c r="Q5132">
        <v>4.0062633319999996</v>
      </c>
      <c r="R5132" s="1">
        <f>Table1[[#This Row],[Sales]]-Table1[[#This Row],[DiscountAmount]]</f>
        <v>36.056369988</v>
      </c>
      <c r="S5132" t="b">
        <v>0</v>
      </c>
      <c r="T5132" t="s">
        <v>36</v>
      </c>
      <c r="U5132">
        <v>4</v>
      </c>
      <c r="V5132" t="b">
        <v>1</v>
      </c>
    </row>
    <row r="5133" spans="1:22" x14ac:dyDescent="0.3">
      <c r="A5133">
        <v>5132</v>
      </c>
      <c r="B5133" s="2">
        <v>44173</v>
      </c>
      <c r="C5133" s="19">
        <f>YEAR(Table1[[#This Row],[Date]])</f>
        <v>2020</v>
      </c>
      <c r="D5133">
        <f>MONTH(Table1[[#This Row],[Date]])</f>
        <v>12</v>
      </c>
      <c r="E5133" t="str">
        <f>TEXT(Table1[[#This Row],[Date]],"MMMM")</f>
        <v>December</v>
      </c>
      <c r="F5133">
        <v>133</v>
      </c>
      <c r="G5133">
        <v>45</v>
      </c>
      <c r="H5133" t="s">
        <v>37</v>
      </c>
      <c r="I5133" t="s">
        <v>44</v>
      </c>
      <c r="J5133">
        <v>828</v>
      </c>
      <c r="K5133" t="s">
        <v>43</v>
      </c>
      <c r="L5133">
        <v>1</v>
      </c>
      <c r="M5133" s="1">
        <v>22.816857590000001</v>
      </c>
      <c r="N5133" s="1">
        <f>Table1[[#This Row],[Quantity]]*Table1[[#This Row],[UnitPrice]]</f>
        <v>22.816857590000001</v>
      </c>
      <c r="O5133" t="s">
        <v>30</v>
      </c>
      <c r="P5133" t="b">
        <v>0</v>
      </c>
      <c r="Q5133">
        <v>2.2816857590000001</v>
      </c>
      <c r="R5133" s="1">
        <f>Table1[[#This Row],[Sales]]-Table1[[#This Row],[DiscountAmount]]</f>
        <v>20.535171831</v>
      </c>
      <c r="S5133" t="b">
        <v>1</v>
      </c>
      <c r="T5133" t="s">
        <v>36</v>
      </c>
      <c r="U5133">
        <v>3</v>
      </c>
      <c r="V5133" t="b">
        <v>1</v>
      </c>
    </row>
    <row r="5134" spans="1:22" x14ac:dyDescent="0.3">
      <c r="A5134">
        <v>5133</v>
      </c>
      <c r="B5134" s="2">
        <v>44144</v>
      </c>
      <c r="C5134" s="19">
        <f>YEAR(Table1[[#This Row],[Date]])</f>
        <v>2020</v>
      </c>
      <c r="D5134">
        <f>MONTH(Table1[[#This Row],[Date]])</f>
        <v>11</v>
      </c>
      <c r="E5134" t="str">
        <f>TEXT(Table1[[#This Row],[Date]],"MMMM")</f>
        <v>November</v>
      </c>
      <c r="F5134">
        <v>204</v>
      </c>
      <c r="G5134">
        <v>44</v>
      </c>
      <c r="H5134" t="s">
        <v>19</v>
      </c>
      <c r="I5134" t="s">
        <v>46</v>
      </c>
      <c r="J5134">
        <v>564</v>
      </c>
      <c r="K5134" t="s">
        <v>34</v>
      </c>
      <c r="L5134">
        <v>5</v>
      </c>
      <c r="M5134" s="1">
        <v>29.35962524</v>
      </c>
      <c r="N5134" s="1">
        <f>Table1[[#This Row],[Quantity]]*Table1[[#This Row],[UnitPrice]]</f>
        <v>146.79812620000001</v>
      </c>
      <c r="O5134" t="s">
        <v>32</v>
      </c>
      <c r="P5134" t="b">
        <v>0</v>
      </c>
      <c r="Q5134">
        <v>0</v>
      </c>
      <c r="R5134" s="1">
        <f>Table1[[#This Row],[Sales]]-Table1[[#This Row],[DiscountAmount]]</f>
        <v>146.79812620000001</v>
      </c>
      <c r="S5134" t="b">
        <v>1</v>
      </c>
      <c r="T5134" t="s">
        <v>28</v>
      </c>
      <c r="U5134">
        <v>4</v>
      </c>
      <c r="V5134" t="b">
        <v>0</v>
      </c>
    </row>
    <row r="5135" spans="1:22" x14ac:dyDescent="0.3">
      <c r="A5135">
        <v>5134</v>
      </c>
      <c r="B5135" s="2">
        <v>43812</v>
      </c>
      <c r="C5135" s="19">
        <f>YEAR(Table1[[#This Row],[Date]])</f>
        <v>2019</v>
      </c>
      <c r="D5135">
        <f>MONTH(Table1[[#This Row],[Date]])</f>
        <v>12</v>
      </c>
      <c r="E5135" t="str">
        <f>TEXT(Table1[[#This Row],[Date]],"MMMM")</f>
        <v>December</v>
      </c>
      <c r="F5135">
        <v>159</v>
      </c>
      <c r="G5135">
        <v>56</v>
      </c>
      <c r="H5135" t="s">
        <v>24</v>
      </c>
      <c r="I5135" t="s">
        <v>25</v>
      </c>
      <c r="J5135">
        <v>699</v>
      </c>
      <c r="K5135" t="s">
        <v>26</v>
      </c>
      <c r="L5135">
        <v>5</v>
      </c>
      <c r="M5135" s="1">
        <v>11.118200959999999</v>
      </c>
      <c r="N5135" s="1">
        <f>Table1[[#This Row],[Quantity]]*Table1[[#This Row],[UnitPrice]]</f>
        <v>55.591004799999993</v>
      </c>
      <c r="O5135" t="s">
        <v>30</v>
      </c>
      <c r="P5135" t="b">
        <v>0</v>
      </c>
      <c r="Q5135">
        <v>0</v>
      </c>
      <c r="R5135" s="1">
        <f>Table1[[#This Row],[Sales]]-Table1[[#This Row],[DiscountAmount]]</f>
        <v>55.591004799999993</v>
      </c>
      <c r="S5135" t="b">
        <v>1</v>
      </c>
      <c r="T5135" t="s">
        <v>28</v>
      </c>
      <c r="U5135">
        <v>4</v>
      </c>
      <c r="V5135" t="b">
        <v>0</v>
      </c>
    </row>
    <row r="5136" spans="1:22" x14ac:dyDescent="0.3">
      <c r="A5136">
        <v>5135</v>
      </c>
      <c r="B5136" s="2">
        <v>44908</v>
      </c>
      <c r="C5136" s="19">
        <f>YEAR(Table1[[#This Row],[Date]])</f>
        <v>2022</v>
      </c>
      <c r="D5136">
        <f>MONTH(Table1[[#This Row],[Date]])</f>
        <v>12</v>
      </c>
      <c r="E5136" t="str">
        <f>TEXT(Table1[[#This Row],[Date]],"MMMM")</f>
        <v>December</v>
      </c>
      <c r="F5136">
        <v>487</v>
      </c>
      <c r="G5136">
        <v>68</v>
      </c>
      <c r="H5136" t="s">
        <v>24</v>
      </c>
      <c r="I5136" t="s">
        <v>20</v>
      </c>
      <c r="J5136">
        <v>986</v>
      </c>
      <c r="K5136" t="s">
        <v>43</v>
      </c>
      <c r="L5136">
        <v>5</v>
      </c>
      <c r="M5136" s="1">
        <v>79.129076580000003</v>
      </c>
      <c r="N5136" s="1">
        <f>Table1[[#This Row],[Quantity]]*Table1[[#This Row],[UnitPrice]]</f>
        <v>395.64538290000002</v>
      </c>
      <c r="O5136" t="s">
        <v>22</v>
      </c>
      <c r="P5136" t="b">
        <v>1</v>
      </c>
      <c r="Q5136">
        <v>0</v>
      </c>
      <c r="R5136" s="1">
        <f>Table1[[#This Row],[Sales]]-Table1[[#This Row],[DiscountAmount]]</f>
        <v>395.64538290000002</v>
      </c>
      <c r="S5136" t="b">
        <v>1</v>
      </c>
      <c r="T5136" t="s">
        <v>23</v>
      </c>
      <c r="U5136">
        <v>1</v>
      </c>
      <c r="V5136" t="b">
        <v>1</v>
      </c>
    </row>
    <row r="5137" spans="1:22" x14ac:dyDescent="0.3">
      <c r="A5137">
        <v>5136</v>
      </c>
      <c r="B5137" s="2">
        <v>43774</v>
      </c>
      <c r="C5137" s="19">
        <f>YEAR(Table1[[#This Row],[Date]])</f>
        <v>2019</v>
      </c>
      <c r="D5137">
        <f>MONTH(Table1[[#This Row],[Date]])</f>
        <v>11</v>
      </c>
      <c r="E5137" t="str">
        <f>TEXT(Table1[[#This Row],[Date]],"MMMM")</f>
        <v>November</v>
      </c>
      <c r="F5137">
        <v>355</v>
      </c>
      <c r="G5137">
        <v>54</v>
      </c>
      <c r="H5137" t="s">
        <v>37</v>
      </c>
      <c r="I5137" t="s">
        <v>20</v>
      </c>
      <c r="J5137">
        <v>834</v>
      </c>
      <c r="K5137" t="s">
        <v>39</v>
      </c>
      <c r="L5137">
        <v>2</v>
      </c>
      <c r="M5137" s="1">
        <v>76.207612670000003</v>
      </c>
      <c r="N5137" s="1">
        <f>Table1[[#This Row],[Quantity]]*Table1[[#This Row],[UnitPrice]]</f>
        <v>152.41522534000001</v>
      </c>
      <c r="O5137" t="s">
        <v>30</v>
      </c>
      <c r="P5137" t="b">
        <v>0</v>
      </c>
      <c r="Q5137">
        <v>0</v>
      </c>
      <c r="R5137" s="1">
        <f>Table1[[#This Row],[Sales]]-Table1[[#This Row],[DiscountAmount]]</f>
        <v>152.41522534000001</v>
      </c>
      <c r="S5137" t="b">
        <v>0</v>
      </c>
      <c r="T5137" t="s">
        <v>23</v>
      </c>
      <c r="U5137">
        <v>2</v>
      </c>
      <c r="V5137" t="b">
        <v>1</v>
      </c>
    </row>
    <row r="5138" spans="1:22" x14ac:dyDescent="0.3">
      <c r="A5138">
        <v>5137</v>
      </c>
      <c r="B5138" s="2">
        <v>44174</v>
      </c>
      <c r="C5138" s="19">
        <f>YEAR(Table1[[#This Row],[Date]])</f>
        <v>2020</v>
      </c>
      <c r="D5138">
        <f>MONTH(Table1[[#This Row],[Date]])</f>
        <v>12</v>
      </c>
      <c r="E5138" t="str">
        <f>TEXT(Table1[[#This Row],[Date]],"MMMM")</f>
        <v>December</v>
      </c>
      <c r="F5138">
        <v>324</v>
      </c>
      <c r="G5138">
        <v>45</v>
      </c>
      <c r="H5138" t="s">
        <v>37</v>
      </c>
      <c r="I5138" t="s">
        <v>20</v>
      </c>
      <c r="J5138">
        <v>92</v>
      </c>
      <c r="K5138" t="s">
        <v>21</v>
      </c>
      <c r="L5138">
        <v>4</v>
      </c>
      <c r="M5138" s="1">
        <v>73.61457446</v>
      </c>
      <c r="N5138" s="1">
        <f>Table1[[#This Row],[Quantity]]*Table1[[#This Row],[UnitPrice]]</f>
        <v>294.45829784</v>
      </c>
      <c r="O5138" t="s">
        <v>32</v>
      </c>
      <c r="P5138" t="b">
        <v>1</v>
      </c>
      <c r="Q5138">
        <v>0</v>
      </c>
      <c r="R5138" s="1">
        <f>Table1[[#This Row],[Sales]]-Table1[[#This Row],[DiscountAmount]]</f>
        <v>294.45829784</v>
      </c>
      <c r="S5138" t="b">
        <v>0</v>
      </c>
      <c r="T5138" t="s">
        <v>23</v>
      </c>
      <c r="U5138">
        <v>2</v>
      </c>
      <c r="V5138" t="b">
        <v>1</v>
      </c>
    </row>
    <row r="5139" spans="1:22" x14ac:dyDescent="0.3">
      <c r="A5139">
        <v>5138</v>
      </c>
      <c r="B5139" s="2">
        <v>44519</v>
      </c>
      <c r="C5139" s="19">
        <f>YEAR(Table1[[#This Row],[Date]])</f>
        <v>2021</v>
      </c>
      <c r="D5139">
        <f>MONTH(Table1[[#This Row],[Date]])</f>
        <v>11</v>
      </c>
      <c r="E5139" t="str">
        <f>TEXT(Table1[[#This Row],[Date]],"MMMM")</f>
        <v>November</v>
      </c>
      <c r="F5139">
        <v>436</v>
      </c>
      <c r="G5139">
        <v>69</v>
      </c>
      <c r="H5139" t="s">
        <v>24</v>
      </c>
      <c r="I5139" t="s">
        <v>41</v>
      </c>
      <c r="J5139">
        <v>992</v>
      </c>
      <c r="K5139" t="s">
        <v>34</v>
      </c>
      <c r="L5139">
        <v>5</v>
      </c>
      <c r="M5139" s="1">
        <v>62.346901619999997</v>
      </c>
      <c r="N5139" s="1">
        <f>Table1[[#This Row],[Quantity]]*Table1[[#This Row],[UnitPrice]]</f>
        <v>311.73450809999997</v>
      </c>
      <c r="O5139" t="s">
        <v>30</v>
      </c>
      <c r="P5139" t="b">
        <v>0</v>
      </c>
      <c r="Q5139">
        <v>0</v>
      </c>
      <c r="R5139" s="1">
        <f>Table1[[#This Row],[Sales]]-Table1[[#This Row],[DiscountAmount]]</f>
        <v>311.73450809999997</v>
      </c>
      <c r="S5139" t="b">
        <v>1</v>
      </c>
      <c r="T5139" t="s">
        <v>28</v>
      </c>
      <c r="U5139">
        <v>5</v>
      </c>
      <c r="V5139" t="b">
        <v>0</v>
      </c>
    </row>
    <row r="5140" spans="1:22" x14ac:dyDescent="0.3">
      <c r="A5140">
        <v>5139</v>
      </c>
      <c r="B5140" s="2">
        <v>44183</v>
      </c>
      <c r="C5140" s="19">
        <f>YEAR(Table1[[#This Row],[Date]])</f>
        <v>2020</v>
      </c>
      <c r="D5140">
        <f>MONTH(Table1[[#This Row],[Date]])</f>
        <v>12</v>
      </c>
      <c r="E5140" t="str">
        <f>TEXT(Table1[[#This Row],[Date]],"MMMM")</f>
        <v>December</v>
      </c>
      <c r="F5140">
        <v>293</v>
      </c>
      <c r="G5140">
        <v>27</v>
      </c>
      <c r="H5140" t="s">
        <v>19</v>
      </c>
      <c r="I5140" t="s">
        <v>45</v>
      </c>
      <c r="J5140">
        <v>762</v>
      </c>
      <c r="K5140" t="s">
        <v>34</v>
      </c>
      <c r="L5140">
        <v>5</v>
      </c>
      <c r="M5140" s="1">
        <v>54.235710490000002</v>
      </c>
      <c r="N5140" s="1">
        <f>Table1[[#This Row],[Quantity]]*Table1[[#This Row],[UnitPrice]]</f>
        <v>271.17855244999998</v>
      </c>
      <c r="O5140" t="s">
        <v>30</v>
      </c>
      <c r="P5140" t="b">
        <v>0</v>
      </c>
      <c r="Q5140">
        <v>0</v>
      </c>
      <c r="R5140" s="1">
        <f>Table1[[#This Row],[Sales]]-Table1[[#This Row],[DiscountAmount]]</f>
        <v>271.17855244999998</v>
      </c>
      <c r="S5140" t="b">
        <v>1</v>
      </c>
      <c r="T5140" t="s">
        <v>28</v>
      </c>
      <c r="U5140">
        <v>1</v>
      </c>
      <c r="V5140" t="b">
        <v>1</v>
      </c>
    </row>
    <row r="5141" spans="1:22" x14ac:dyDescent="0.3">
      <c r="A5141">
        <v>5140</v>
      </c>
      <c r="B5141" s="2">
        <v>44533</v>
      </c>
      <c r="C5141" s="19">
        <f>YEAR(Table1[[#This Row],[Date]])</f>
        <v>2021</v>
      </c>
      <c r="D5141">
        <f>MONTH(Table1[[#This Row],[Date]])</f>
        <v>12</v>
      </c>
      <c r="E5141" t="str">
        <f>TEXT(Table1[[#This Row],[Date]],"MMMM")</f>
        <v>December</v>
      </c>
      <c r="F5141">
        <v>470</v>
      </c>
      <c r="G5141">
        <v>63</v>
      </c>
      <c r="H5141" t="s">
        <v>19</v>
      </c>
      <c r="I5141" t="s">
        <v>42</v>
      </c>
      <c r="J5141">
        <v>679</v>
      </c>
      <c r="K5141" t="s">
        <v>34</v>
      </c>
      <c r="L5141">
        <v>2</v>
      </c>
      <c r="M5141" s="1">
        <v>26.948143030000001</v>
      </c>
      <c r="N5141" s="1">
        <f>Table1[[#This Row],[Quantity]]*Table1[[#This Row],[UnitPrice]]</f>
        <v>53.896286060000001</v>
      </c>
      <c r="O5141" t="s">
        <v>22</v>
      </c>
      <c r="P5141" t="b">
        <v>0</v>
      </c>
      <c r="Q5141">
        <v>0</v>
      </c>
      <c r="R5141" s="1">
        <f>Table1[[#This Row],[Sales]]-Table1[[#This Row],[DiscountAmount]]</f>
        <v>53.896286060000001</v>
      </c>
      <c r="S5141" t="b">
        <v>0</v>
      </c>
      <c r="T5141" t="s">
        <v>23</v>
      </c>
      <c r="U5141">
        <v>4</v>
      </c>
      <c r="V5141" t="b">
        <v>0</v>
      </c>
    </row>
    <row r="5142" spans="1:22" x14ac:dyDescent="0.3">
      <c r="A5142">
        <v>5141</v>
      </c>
      <c r="B5142" s="2">
        <v>44924</v>
      </c>
      <c r="C5142" s="19">
        <f>YEAR(Table1[[#This Row],[Date]])</f>
        <v>2022</v>
      </c>
      <c r="D5142">
        <f>MONTH(Table1[[#This Row],[Date]])</f>
        <v>12</v>
      </c>
      <c r="E5142" t="str">
        <f>TEXT(Table1[[#This Row],[Date]],"MMMM")</f>
        <v>December</v>
      </c>
      <c r="F5142">
        <v>83</v>
      </c>
      <c r="G5142">
        <v>41</v>
      </c>
      <c r="H5142" t="s">
        <v>24</v>
      </c>
      <c r="I5142" t="s">
        <v>50</v>
      </c>
      <c r="J5142">
        <v>701</v>
      </c>
      <c r="K5142" t="s">
        <v>43</v>
      </c>
      <c r="L5142">
        <v>5</v>
      </c>
      <c r="M5142" s="1">
        <v>58.303810339999998</v>
      </c>
      <c r="N5142" s="1">
        <f>Table1[[#This Row],[Quantity]]*Table1[[#This Row],[UnitPrice]]</f>
        <v>291.51905169999998</v>
      </c>
      <c r="O5142" t="s">
        <v>22</v>
      </c>
      <c r="P5142" t="b">
        <v>1</v>
      </c>
      <c r="Q5142">
        <v>0</v>
      </c>
      <c r="R5142" s="1">
        <f>Table1[[#This Row],[Sales]]-Table1[[#This Row],[DiscountAmount]]</f>
        <v>291.51905169999998</v>
      </c>
      <c r="S5142" t="b">
        <v>1</v>
      </c>
      <c r="T5142" t="s">
        <v>28</v>
      </c>
      <c r="U5142">
        <v>5</v>
      </c>
      <c r="V5142" t="b">
        <v>0</v>
      </c>
    </row>
    <row r="5143" spans="1:22" x14ac:dyDescent="0.3">
      <c r="A5143">
        <v>5142</v>
      </c>
      <c r="B5143" s="2">
        <v>45262</v>
      </c>
      <c r="C5143" s="19">
        <f>YEAR(Table1[[#This Row],[Date]])</f>
        <v>2023</v>
      </c>
      <c r="D5143">
        <f>MONTH(Table1[[#This Row],[Date]])</f>
        <v>12</v>
      </c>
      <c r="E5143" t="str">
        <f>TEXT(Table1[[#This Row],[Date]],"MMMM")</f>
        <v>December</v>
      </c>
      <c r="F5143">
        <v>362</v>
      </c>
      <c r="G5143">
        <v>29</v>
      </c>
      <c r="H5143" t="s">
        <v>19</v>
      </c>
      <c r="I5143" t="s">
        <v>29</v>
      </c>
      <c r="J5143">
        <v>982</v>
      </c>
      <c r="K5143" t="s">
        <v>43</v>
      </c>
      <c r="L5143">
        <v>2</v>
      </c>
      <c r="M5143" s="1">
        <v>11.65453737</v>
      </c>
      <c r="N5143" s="1">
        <f>Table1[[#This Row],[Quantity]]*Table1[[#This Row],[UnitPrice]]</f>
        <v>23.30907474</v>
      </c>
      <c r="O5143" t="s">
        <v>35</v>
      </c>
      <c r="P5143" t="b">
        <v>0</v>
      </c>
      <c r="Q5143">
        <v>2.3309074750000001</v>
      </c>
      <c r="R5143" s="1">
        <f>Table1[[#This Row],[Sales]]-Table1[[#This Row],[DiscountAmount]]</f>
        <v>20.978167265</v>
      </c>
      <c r="S5143" t="b">
        <v>1</v>
      </c>
      <c r="T5143" t="s">
        <v>36</v>
      </c>
      <c r="U5143">
        <v>5</v>
      </c>
      <c r="V5143" t="b">
        <v>0</v>
      </c>
    </row>
    <row r="5144" spans="1:22" x14ac:dyDescent="0.3">
      <c r="A5144">
        <v>5143</v>
      </c>
      <c r="B5144" s="2">
        <v>44549</v>
      </c>
      <c r="C5144" s="19">
        <f>YEAR(Table1[[#This Row],[Date]])</f>
        <v>2021</v>
      </c>
      <c r="D5144">
        <f>MONTH(Table1[[#This Row],[Date]])</f>
        <v>12</v>
      </c>
      <c r="E5144" t="str">
        <f>TEXT(Table1[[#This Row],[Date]],"MMMM")</f>
        <v>December</v>
      </c>
      <c r="F5144">
        <v>332</v>
      </c>
      <c r="G5144">
        <v>49</v>
      </c>
      <c r="H5144" t="s">
        <v>19</v>
      </c>
      <c r="I5144" t="s">
        <v>48</v>
      </c>
      <c r="J5144">
        <v>439</v>
      </c>
      <c r="K5144" t="s">
        <v>43</v>
      </c>
      <c r="L5144">
        <v>5</v>
      </c>
      <c r="M5144" s="1">
        <v>53.551392409999998</v>
      </c>
      <c r="N5144" s="1">
        <f>Table1[[#This Row],[Quantity]]*Table1[[#This Row],[UnitPrice]]</f>
        <v>267.75696204999997</v>
      </c>
      <c r="O5144" t="s">
        <v>22</v>
      </c>
      <c r="P5144" t="b">
        <v>0</v>
      </c>
      <c r="Q5144">
        <v>26.77569621</v>
      </c>
      <c r="R5144" s="1">
        <f>Table1[[#This Row],[Sales]]-Table1[[#This Row],[DiscountAmount]]</f>
        <v>240.98126583999996</v>
      </c>
      <c r="S5144" t="b">
        <v>1</v>
      </c>
      <c r="T5144" t="s">
        <v>36</v>
      </c>
      <c r="U5144">
        <v>4</v>
      </c>
      <c r="V5144" t="b">
        <v>0</v>
      </c>
    </row>
    <row r="5145" spans="1:22" x14ac:dyDescent="0.3">
      <c r="A5145">
        <v>5144</v>
      </c>
      <c r="B5145" s="2">
        <v>43823</v>
      </c>
      <c r="C5145" s="19">
        <f>YEAR(Table1[[#This Row],[Date]])</f>
        <v>2019</v>
      </c>
      <c r="D5145">
        <f>MONTH(Table1[[#This Row],[Date]])</f>
        <v>12</v>
      </c>
      <c r="E5145" t="str">
        <f>TEXT(Table1[[#This Row],[Date]],"MMMM")</f>
        <v>December</v>
      </c>
      <c r="F5145">
        <v>493</v>
      </c>
      <c r="G5145">
        <v>35</v>
      </c>
      <c r="H5145" t="s">
        <v>19</v>
      </c>
      <c r="I5145" t="s">
        <v>40</v>
      </c>
      <c r="J5145">
        <v>814</v>
      </c>
      <c r="K5145" t="s">
        <v>39</v>
      </c>
      <c r="L5145">
        <v>3</v>
      </c>
      <c r="M5145" s="1">
        <v>95.143642880000002</v>
      </c>
      <c r="N5145" s="1">
        <f>Table1[[#This Row],[Quantity]]*Table1[[#This Row],[UnitPrice]]</f>
        <v>285.43092863999999</v>
      </c>
      <c r="O5145" t="s">
        <v>35</v>
      </c>
      <c r="P5145" t="b">
        <v>1</v>
      </c>
      <c r="Q5145">
        <v>0</v>
      </c>
      <c r="R5145" s="1">
        <f>Table1[[#This Row],[Sales]]-Table1[[#This Row],[DiscountAmount]]</f>
        <v>285.43092863999999</v>
      </c>
      <c r="S5145" t="b">
        <v>0</v>
      </c>
      <c r="T5145" t="s">
        <v>23</v>
      </c>
      <c r="U5145">
        <v>1</v>
      </c>
      <c r="V5145" t="b">
        <v>1</v>
      </c>
    </row>
    <row r="5146" spans="1:22" x14ac:dyDescent="0.3">
      <c r="A5146">
        <v>5145</v>
      </c>
      <c r="B5146" s="2">
        <v>44551</v>
      </c>
      <c r="C5146" s="19">
        <f>YEAR(Table1[[#This Row],[Date]])</f>
        <v>2021</v>
      </c>
      <c r="D5146">
        <f>MONTH(Table1[[#This Row],[Date]])</f>
        <v>12</v>
      </c>
      <c r="E5146" t="str">
        <f>TEXT(Table1[[#This Row],[Date]],"MMMM")</f>
        <v>December</v>
      </c>
      <c r="F5146">
        <v>351</v>
      </c>
      <c r="G5146">
        <v>57</v>
      </c>
      <c r="H5146" t="s">
        <v>19</v>
      </c>
      <c r="I5146" t="s">
        <v>44</v>
      </c>
      <c r="J5146">
        <v>238</v>
      </c>
      <c r="K5146" t="s">
        <v>34</v>
      </c>
      <c r="L5146">
        <v>4</v>
      </c>
      <c r="M5146" s="1">
        <v>60.085191819999999</v>
      </c>
      <c r="N5146" s="1">
        <f>Table1[[#This Row],[Quantity]]*Table1[[#This Row],[UnitPrice]]</f>
        <v>240.34076727999999</v>
      </c>
      <c r="O5146" t="s">
        <v>32</v>
      </c>
      <c r="P5146" t="b">
        <v>0</v>
      </c>
      <c r="Q5146">
        <v>0</v>
      </c>
      <c r="R5146" s="1">
        <f>Table1[[#This Row],[Sales]]-Table1[[#This Row],[DiscountAmount]]</f>
        <v>240.34076727999999</v>
      </c>
      <c r="S5146" t="b">
        <v>0</v>
      </c>
      <c r="T5146" t="s">
        <v>23</v>
      </c>
      <c r="U5146">
        <v>2</v>
      </c>
      <c r="V5146" t="b">
        <v>1</v>
      </c>
    </row>
    <row r="5147" spans="1:22" x14ac:dyDescent="0.3">
      <c r="A5147">
        <v>5146</v>
      </c>
      <c r="B5147" s="2">
        <v>45277</v>
      </c>
      <c r="C5147" s="19">
        <f>YEAR(Table1[[#This Row],[Date]])</f>
        <v>2023</v>
      </c>
      <c r="D5147">
        <f>MONTH(Table1[[#This Row],[Date]])</f>
        <v>12</v>
      </c>
      <c r="E5147" t="str">
        <f>TEXT(Table1[[#This Row],[Date]],"MMMM")</f>
        <v>December</v>
      </c>
      <c r="F5147">
        <v>191</v>
      </c>
      <c r="G5147">
        <v>50</v>
      </c>
      <c r="H5147" t="s">
        <v>37</v>
      </c>
      <c r="I5147" t="s">
        <v>33</v>
      </c>
      <c r="J5147">
        <v>199</v>
      </c>
      <c r="K5147" t="s">
        <v>21</v>
      </c>
      <c r="L5147">
        <v>1</v>
      </c>
      <c r="M5147" s="1">
        <v>50.024776750000001</v>
      </c>
      <c r="N5147" s="1">
        <f>Table1[[#This Row],[Quantity]]*Table1[[#This Row],[UnitPrice]]</f>
        <v>50.024776750000001</v>
      </c>
      <c r="O5147" t="s">
        <v>30</v>
      </c>
      <c r="P5147" t="b">
        <v>1</v>
      </c>
      <c r="Q5147">
        <v>5.0024776749999997</v>
      </c>
      <c r="R5147" s="1">
        <f>Table1[[#This Row],[Sales]]-Table1[[#This Row],[DiscountAmount]]</f>
        <v>45.022299074999999</v>
      </c>
      <c r="S5147" t="b">
        <v>1</v>
      </c>
      <c r="T5147" t="s">
        <v>36</v>
      </c>
      <c r="U5147">
        <v>3</v>
      </c>
      <c r="V5147" t="b">
        <v>1</v>
      </c>
    </row>
    <row r="5148" spans="1:22" x14ac:dyDescent="0.3">
      <c r="A5148">
        <v>5147</v>
      </c>
      <c r="B5148" s="2">
        <v>43779</v>
      </c>
      <c r="C5148" s="19">
        <f>YEAR(Table1[[#This Row],[Date]])</f>
        <v>2019</v>
      </c>
      <c r="D5148">
        <f>MONTH(Table1[[#This Row],[Date]])</f>
        <v>11</v>
      </c>
      <c r="E5148" t="str">
        <f>TEXT(Table1[[#This Row],[Date]],"MMMM")</f>
        <v>November</v>
      </c>
      <c r="F5148">
        <v>55</v>
      </c>
      <c r="G5148">
        <v>30</v>
      </c>
      <c r="H5148" t="s">
        <v>24</v>
      </c>
      <c r="I5148" t="s">
        <v>41</v>
      </c>
      <c r="J5148">
        <v>19</v>
      </c>
      <c r="K5148" t="s">
        <v>39</v>
      </c>
      <c r="L5148">
        <v>3</v>
      </c>
      <c r="M5148" s="1">
        <v>87.839345109999996</v>
      </c>
      <c r="N5148" s="1">
        <f>Table1[[#This Row],[Quantity]]*Table1[[#This Row],[UnitPrice]]</f>
        <v>263.51803532999998</v>
      </c>
      <c r="O5148" t="s">
        <v>22</v>
      </c>
      <c r="P5148" t="b">
        <v>0</v>
      </c>
      <c r="Q5148">
        <v>26.351803530000002</v>
      </c>
      <c r="R5148" s="1">
        <f>Table1[[#This Row],[Sales]]-Table1[[#This Row],[DiscountAmount]]</f>
        <v>237.16623179999996</v>
      </c>
      <c r="S5148" t="b">
        <v>0</v>
      </c>
      <c r="T5148" t="s">
        <v>36</v>
      </c>
      <c r="U5148">
        <v>5</v>
      </c>
      <c r="V5148" t="b">
        <v>0</v>
      </c>
    </row>
    <row r="5149" spans="1:22" x14ac:dyDescent="0.3">
      <c r="A5149">
        <v>5148</v>
      </c>
      <c r="B5149" s="2">
        <v>44872</v>
      </c>
      <c r="C5149" s="19">
        <f>YEAR(Table1[[#This Row],[Date]])</f>
        <v>2022</v>
      </c>
      <c r="D5149">
        <f>MONTH(Table1[[#This Row],[Date]])</f>
        <v>11</v>
      </c>
      <c r="E5149" t="str">
        <f>TEXT(Table1[[#This Row],[Date]],"MMMM")</f>
        <v>November</v>
      </c>
      <c r="F5149">
        <v>112</v>
      </c>
      <c r="G5149">
        <v>27</v>
      </c>
      <c r="H5149" t="s">
        <v>37</v>
      </c>
      <c r="I5149" t="s">
        <v>27</v>
      </c>
      <c r="J5149">
        <v>705</v>
      </c>
      <c r="K5149" t="s">
        <v>26</v>
      </c>
      <c r="L5149">
        <v>3</v>
      </c>
      <c r="M5149" s="1">
        <v>98.671788109999994</v>
      </c>
      <c r="N5149" s="1">
        <f>Table1[[#This Row],[Quantity]]*Table1[[#This Row],[UnitPrice]]</f>
        <v>296.01536433000001</v>
      </c>
      <c r="O5149" t="s">
        <v>22</v>
      </c>
      <c r="P5149" t="b">
        <v>0</v>
      </c>
      <c r="Q5149">
        <v>0</v>
      </c>
      <c r="R5149" s="1">
        <f>Table1[[#This Row],[Sales]]-Table1[[#This Row],[DiscountAmount]]</f>
        <v>296.01536433000001</v>
      </c>
      <c r="S5149" t="b">
        <v>1</v>
      </c>
      <c r="T5149" t="s">
        <v>28</v>
      </c>
      <c r="U5149">
        <v>5</v>
      </c>
      <c r="V5149" t="b">
        <v>1</v>
      </c>
    </row>
    <row r="5150" spans="1:22" x14ac:dyDescent="0.3">
      <c r="A5150">
        <v>5149</v>
      </c>
      <c r="B5150" s="2">
        <v>45234</v>
      </c>
      <c r="C5150" s="19">
        <f>YEAR(Table1[[#This Row],[Date]])</f>
        <v>2023</v>
      </c>
      <c r="D5150">
        <f>MONTH(Table1[[#This Row],[Date]])</f>
        <v>11</v>
      </c>
      <c r="E5150" t="str">
        <f>TEXT(Table1[[#This Row],[Date]],"MMMM")</f>
        <v>November</v>
      </c>
      <c r="F5150">
        <v>141</v>
      </c>
      <c r="G5150">
        <v>53</v>
      </c>
      <c r="H5150" t="s">
        <v>19</v>
      </c>
      <c r="I5150" t="s">
        <v>50</v>
      </c>
      <c r="J5150">
        <v>357</v>
      </c>
      <c r="K5150" t="s">
        <v>26</v>
      </c>
      <c r="L5150">
        <v>4</v>
      </c>
      <c r="M5150" s="1">
        <v>31.923496700000001</v>
      </c>
      <c r="N5150" s="1">
        <f>Table1[[#This Row],[Quantity]]*Table1[[#This Row],[UnitPrice]]</f>
        <v>127.6939868</v>
      </c>
      <c r="O5150" t="s">
        <v>32</v>
      </c>
      <c r="P5150" t="b">
        <v>0</v>
      </c>
      <c r="Q5150">
        <v>0</v>
      </c>
      <c r="R5150" s="1">
        <f>Table1[[#This Row],[Sales]]-Table1[[#This Row],[DiscountAmount]]</f>
        <v>127.6939868</v>
      </c>
      <c r="S5150" t="b">
        <v>1</v>
      </c>
      <c r="T5150" t="s">
        <v>28</v>
      </c>
      <c r="U5150">
        <v>1</v>
      </c>
      <c r="V5150" t="b">
        <v>0</v>
      </c>
    </row>
    <row r="5151" spans="1:22" x14ac:dyDescent="0.3">
      <c r="A5151">
        <v>5150</v>
      </c>
      <c r="B5151" s="2">
        <v>44903</v>
      </c>
      <c r="C5151" s="19">
        <f>YEAR(Table1[[#This Row],[Date]])</f>
        <v>2022</v>
      </c>
      <c r="D5151">
        <f>MONTH(Table1[[#This Row],[Date]])</f>
        <v>12</v>
      </c>
      <c r="E5151" t="str">
        <f>TEXT(Table1[[#This Row],[Date]],"MMMM")</f>
        <v>December</v>
      </c>
      <c r="F5151">
        <v>105</v>
      </c>
      <c r="G5151">
        <v>37</v>
      </c>
      <c r="H5151" t="s">
        <v>37</v>
      </c>
      <c r="I5151" t="s">
        <v>47</v>
      </c>
      <c r="J5151">
        <v>520</v>
      </c>
      <c r="K5151" t="s">
        <v>43</v>
      </c>
      <c r="L5151">
        <v>4</v>
      </c>
      <c r="M5151" s="1">
        <v>36.880821150000003</v>
      </c>
      <c r="N5151" s="1">
        <f>Table1[[#This Row],[Quantity]]*Table1[[#This Row],[UnitPrice]]</f>
        <v>147.52328460000001</v>
      </c>
      <c r="O5151" t="s">
        <v>22</v>
      </c>
      <c r="P5151" t="b">
        <v>0</v>
      </c>
      <c r="Q5151">
        <v>0</v>
      </c>
      <c r="R5151" s="1">
        <f>Table1[[#This Row],[Sales]]-Table1[[#This Row],[DiscountAmount]]</f>
        <v>147.52328460000001</v>
      </c>
      <c r="S5151" t="b">
        <v>0</v>
      </c>
      <c r="T5151" t="s">
        <v>28</v>
      </c>
      <c r="U5151">
        <v>4</v>
      </c>
      <c r="V5151" t="b">
        <v>1</v>
      </c>
    </row>
    <row r="5152" spans="1:22" x14ac:dyDescent="0.3">
      <c r="A5152">
        <v>5151</v>
      </c>
      <c r="B5152" s="2">
        <v>43802</v>
      </c>
      <c r="C5152" s="19">
        <f>YEAR(Table1[[#This Row],[Date]])</f>
        <v>2019</v>
      </c>
      <c r="D5152">
        <f>MONTH(Table1[[#This Row],[Date]])</f>
        <v>12</v>
      </c>
      <c r="E5152" t="str">
        <f>TEXT(Table1[[#This Row],[Date]],"MMMM")</f>
        <v>December</v>
      </c>
      <c r="F5152">
        <v>401</v>
      </c>
      <c r="G5152">
        <v>31</v>
      </c>
      <c r="H5152" t="s">
        <v>37</v>
      </c>
      <c r="I5152" t="s">
        <v>53</v>
      </c>
      <c r="J5152">
        <v>138</v>
      </c>
      <c r="K5152" t="s">
        <v>39</v>
      </c>
      <c r="L5152">
        <v>2</v>
      </c>
      <c r="M5152" s="1">
        <v>91.84913324</v>
      </c>
      <c r="N5152" s="1">
        <f>Table1[[#This Row],[Quantity]]*Table1[[#This Row],[UnitPrice]]</f>
        <v>183.69826648</v>
      </c>
      <c r="O5152" t="s">
        <v>22</v>
      </c>
      <c r="P5152" t="b">
        <v>0</v>
      </c>
      <c r="Q5152">
        <v>0</v>
      </c>
      <c r="R5152" s="1">
        <f>Table1[[#This Row],[Sales]]-Table1[[#This Row],[DiscountAmount]]</f>
        <v>183.69826648</v>
      </c>
      <c r="S5152" t="b">
        <v>0</v>
      </c>
      <c r="T5152" t="s">
        <v>28</v>
      </c>
      <c r="U5152">
        <v>2</v>
      </c>
      <c r="V5152" t="b">
        <v>0</v>
      </c>
    </row>
    <row r="5153" spans="1:22" x14ac:dyDescent="0.3">
      <c r="A5153">
        <v>5152</v>
      </c>
      <c r="B5153" s="2">
        <v>44919</v>
      </c>
      <c r="C5153" s="19">
        <f>YEAR(Table1[[#This Row],[Date]])</f>
        <v>2022</v>
      </c>
      <c r="D5153">
        <f>MONTH(Table1[[#This Row],[Date]])</f>
        <v>12</v>
      </c>
      <c r="E5153" t="str">
        <f>TEXT(Table1[[#This Row],[Date]],"MMMM")</f>
        <v>December</v>
      </c>
      <c r="F5153">
        <v>140</v>
      </c>
      <c r="G5153">
        <v>35</v>
      </c>
      <c r="H5153" t="s">
        <v>24</v>
      </c>
      <c r="I5153" t="s">
        <v>40</v>
      </c>
      <c r="J5153">
        <v>582</v>
      </c>
      <c r="K5153" t="s">
        <v>43</v>
      </c>
      <c r="L5153">
        <v>3</v>
      </c>
      <c r="M5153" s="1">
        <v>46.443288559999999</v>
      </c>
      <c r="N5153" s="1">
        <f>Table1[[#This Row],[Quantity]]*Table1[[#This Row],[UnitPrice]]</f>
        <v>139.32986568000001</v>
      </c>
      <c r="O5153" t="s">
        <v>35</v>
      </c>
      <c r="P5153" t="b">
        <v>0</v>
      </c>
      <c r="Q5153">
        <v>13.932986570000001</v>
      </c>
      <c r="R5153" s="1">
        <f>Table1[[#This Row],[Sales]]-Table1[[#This Row],[DiscountAmount]]</f>
        <v>125.39687911000001</v>
      </c>
      <c r="S5153" t="b">
        <v>0</v>
      </c>
      <c r="T5153" t="s">
        <v>36</v>
      </c>
      <c r="U5153">
        <v>4</v>
      </c>
      <c r="V5153" t="b">
        <v>0</v>
      </c>
    </row>
    <row r="5154" spans="1:22" x14ac:dyDescent="0.3">
      <c r="A5154">
        <v>5153</v>
      </c>
      <c r="B5154" s="2">
        <v>44555</v>
      </c>
      <c r="C5154" s="19">
        <f>YEAR(Table1[[#This Row],[Date]])</f>
        <v>2021</v>
      </c>
      <c r="D5154">
        <f>MONTH(Table1[[#This Row],[Date]])</f>
        <v>12</v>
      </c>
      <c r="E5154" t="str">
        <f>TEXT(Table1[[#This Row],[Date]],"MMMM")</f>
        <v>December</v>
      </c>
      <c r="F5154">
        <v>69</v>
      </c>
      <c r="G5154">
        <v>33</v>
      </c>
      <c r="H5154" t="s">
        <v>37</v>
      </c>
      <c r="I5154" t="s">
        <v>51</v>
      </c>
      <c r="J5154">
        <v>759</v>
      </c>
      <c r="K5154" t="s">
        <v>43</v>
      </c>
      <c r="L5154">
        <v>5</v>
      </c>
      <c r="M5154" s="1">
        <v>69.228947539999993</v>
      </c>
      <c r="N5154" s="1">
        <f>Table1[[#This Row],[Quantity]]*Table1[[#This Row],[UnitPrice]]</f>
        <v>346.14473769999995</v>
      </c>
      <c r="O5154" t="s">
        <v>30</v>
      </c>
      <c r="P5154" t="b">
        <v>1</v>
      </c>
      <c r="Q5154">
        <v>0</v>
      </c>
      <c r="R5154" s="1">
        <f>Table1[[#This Row],[Sales]]-Table1[[#This Row],[DiscountAmount]]</f>
        <v>346.14473769999995</v>
      </c>
      <c r="S5154" t="b">
        <v>0</v>
      </c>
      <c r="T5154" t="s">
        <v>28</v>
      </c>
      <c r="U5154">
        <v>3</v>
      </c>
      <c r="V5154" t="b">
        <v>1</v>
      </c>
    </row>
    <row r="5155" spans="1:22" x14ac:dyDescent="0.3">
      <c r="A5155">
        <v>5154</v>
      </c>
      <c r="B5155" s="2">
        <v>43419</v>
      </c>
      <c r="C5155" s="19">
        <f>YEAR(Table1[[#This Row],[Date]])</f>
        <v>2018</v>
      </c>
      <c r="D5155">
        <f>MONTH(Table1[[#This Row],[Date]])</f>
        <v>11</v>
      </c>
      <c r="E5155" t="str">
        <f>TEXT(Table1[[#This Row],[Date]],"MMMM")</f>
        <v>November</v>
      </c>
      <c r="F5155">
        <v>104</v>
      </c>
      <c r="G5155">
        <v>54</v>
      </c>
      <c r="H5155" t="s">
        <v>19</v>
      </c>
      <c r="I5155" t="s">
        <v>41</v>
      </c>
      <c r="J5155">
        <v>50</v>
      </c>
      <c r="K5155" t="s">
        <v>26</v>
      </c>
      <c r="L5155">
        <v>2</v>
      </c>
      <c r="M5155" s="1">
        <v>41.054179220000002</v>
      </c>
      <c r="N5155" s="1">
        <f>Table1[[#This Row],[Quantity]]*Table1[[#This Row],[UnitPrice]]</f>
        <v>82.108358440000003</v>
      </c>
      <c r="O5155" t="s">
        <v>32</v>
      </c>
      <c r="P5155" t="b">
        <v>0</v>
      </c>
      <c r="Q5155">
        <v>8.2108358450000001</v>
      </c>
      <c r="R5155" s="1">
        <f>Table1[[#This Row],[Sales]]-Table1[[#This Row],[DiscountAmount]]</f>
        <v>73.897522594999998</v>
      </c>
      <c r="S5155" t="b">
        <v>1</v>
      </c>
      <c r="T5155" t="s">
        <v>36</v>
      </c>
      <c r="U5155">
        <v>5</v>
      </c>
      <c r="V5155" t="b">
        <v>0</v>
      </c>
    </row>
    <row r="5156" spans="1:22" x14ac:dyDescent="0.3">
      <c r="A5156">
        <v>5155</v>
      </c>
      <c r="B5156" s="2">
        <v>44143</v>
      </c>
      <c r="C5156" s="19">
        <f>YEAR(Table1[[#This Row],[Date]])</f>
        <v>2020</v>
      </c>
      <c r="D5156">
        <f>MONTH(Table1[[#This Row],[Date]])</f>
        <v>11</v>
      </c>
      <c r="E5156" t="str">
        <f>TEXT(Table1[[#This Row],[Date]],"MMMM")</f>
        <v>November</v>
      </c>
      <c r="F5156">
        <v>484</v>
      </c>
      <c r="G5156">
        <v>23</v>
      </c>
      <c r="H5156" t="s">
        <v>37</v>
      </c>
      <c r="I5156" t="s">
        <v>29</v>
      </c>
      <c r="J5156">
        <v>662</v>
      </c>
      <c r="K5156" t="s">
        <v>43</v>
      </c>
      <c r="L5156">
        <v>4</v>
      </c>
      <c r="M5156" s="1">
        <v>87.80094502</v>
      </c>
      <c r="N5156" s="1">
        <f>Table1[[#This Row],[Quantity]]*Table1[[#This Row],[UnitPrice]]</f>
        <v>351.20378008</v>
      </c>
      <c r="O5156" t="s">
        <v>35</v>
      </c>
      <c r="P5156" t="b">
        <v>1</v>
      </c>
      <c r="Q5156">
        <v>0</v>
      </c>
      <c r="R5156" s="1">
        <f>Table1[[#This Row],[Sales]]-Table1[[#This Row],[DiscountAmount]]</f>
        <v>351.20378008</v>
      </c>
      <c r="S5156" t="b">
        <v>0</v>
      </c>
      <c r="T5156" t="s">
        <v>28</v>
      </c>
      <c r="U5156">
        <v>4</v>
      </c>
      <c r="V5156" t="b">
        <v>0</v>
      </c>
    </row>
    <row r="5157" spans="1:22" x14ac:dyDescent="0.3">
      <c r="A5157">
        <v>5156</v>
      </c>
      <c r="B5157" s="2">
        <v>44866</v>
      </c>
      <c r="C5157" s="19">
        <f>YEAR(Table1[[#This Row],[Date]])</f>
        <v>2022</v>
      </c>
      <c r="D5157">
        <f>MONTH(Table1[[#This Row],[Date]])</f>
        <v>11</v>
      </c>
      <c r="E5157" t="str">
        <f>TEXT(Table1[[#This Row],[Date]],"MMMM")</f>
        <v>November</v>
      </c>
      <c r="F5157">
        <v>351</v>
      </c>
      <c r="G5157">
        <v>26</v>
      </c>
      <c r="H5157" t="s">
        <v>19</v>
      </c>
      <c r="I5157" t="s">
        <v>53</v>
      </c>
      <c r="J5157">
        <v>71</v>
      </c>
      <c r="K5157" t="s">
        <v>34</v>
      </c>
      <c r="L5157">
        <v>2</v>
      </c>
      <c r="M5157" s="1">
        <v>68.940773350000001</v>
      </c>
      <c r="N5157" s="1">
        <f>Table1[[#This Row],[Quantity]]*Table1[[#This Row],[UnitPrice]]</f>
        <v>137.8815467</v>
      </c>
      <c r="O5157" t="s">
        <v>22</v>
      </c>
      <c r="P5157" t="b">
        <v>1</v>
      </c>
      <c r="Q5157">
        <v>0</v>
      </c>
      <c r="R5157" s="1">
        <f>Table1[[#This Row],[Sales]]-Table1[[#This Row],[DiscountAmount]]</f>
        <v>137.8815467</v>
      </c>
      <c r="S5157" t="b">
        <v>0</v>
      </c>
      <c r="T5157" t="s">
        <v>28</v>
      </c>
      <c r="U5157">
        <v>4</v>
      </c>
      <c r="V5157" t="b">
        <v>0</v>
      </c>
    </row>
    <row r="5158" spans="1:22" x14ac:dyDescent="0.3">
      <c r="A5158">
        <v>5157</v>
      </c>
      <c r="B5158" s="2">
        <v>43454</v>
      </c>
      <c r="C5158" s="19">
        <f>YEAR(Table1[[#This Row],[Date]])</f>
        <v>2018</v>
      </c>
      <c r="D5158">
        <f>MONTH(Table1[[#This Row],[Date]])</f>
        <v>12</v>
      </c>
      <c r="E5158" t="str">
        <f>TEXT(Table1[[#This Row],[Date]],"MMMM")</f>
        <v>December</v>
      </c>
      <c r="F5158">
        <v>107</v>
      </c>
      <c r="G5158">
        <v>58</v>
      </c>
      <c r="H5158" t="s">
        <v>24</v>
      </c>
      <c r="I5158" t="s">
        <v>51</v>
      </c>
      <c r="J5158">
        <v>113</v>
      </c>
      <c r="K5158" t="s">
        <v>34</v>
      </c>
      <c r="L5158">
        <v>1</v>
      </c>
      <c r="M5158" s="1">
        <v>60.634311820000001</v>
      </c>
      <c r="N5158" s="1">
        <f>Table1[[#This Row],[Quantity]]*Table1[[#This Row],[UnitPrice]]</f>
        <v>60.634311820000001</v>
      </c>
      <c r="O5158" t="s">
        <v>30</v>
      </c>
      <c r="P5158" t="b">
        <v>0</v>
      </c>
      <c r="Q5158">
        <v>0</v>
      </c>
      <c r="R5158" s="1">
        <f>Table1[[#This Row],[Sales]]-Table1[[#This Row],[DiscountAmount]]</f>
        <v>60.634311820000001</v>
      </c>
      <c r="S5158" t="b">
        <v>0</v>
      </c>
      <c r="T5158" t="s">
        <v>28</v>
      </c>
      <c r="U5158">
        <v>4</v>
      </c>
      <c r="V5158" t="b">
        <v>1</v>
      </c>
    </row>
    <row r="5159" spans="1:22" x14ac:dyDescent="0.3">
      <c r="A5159">
        <v>5158</v>
      </c>
      <c r="B5159" s="2">
        <v>44140</v>
      </c>
      <c r="C5159" s="19">
        <f>YEAR(Table1[[#This Row],[Date]])</f>
        <v>2020</v>
      </c>
      <c r="D5159">
        <f>MONTH(Table1[[#This Row],[Date]])</f>
        <v>11</v>
      </c>
      <c r="E5159" t="str">
        <f>TEXT(Table1[[#This Row],[Date]],"MMMM")</f>
        <v>November</v>
      </c>
      <c r="F5159">
        <v>116</v>
      </c>
      <c r="G5159">
        <v>59</v>
      </c>
      <c r="H5159" t="s">
        <v>19</v>
      </c>
      <c r="I5159" t="s">
        <v>40</v>
      </c>
      <c r="J5159">
        <v>823</v>
      </c>
      <c r="K5159" t="s">
        <v>34</v>
      </c>
      <c r="L5159">
        <v>2</v>
      </c>
      <c r="M5159" s="1">
        <v>87.338720330000001</v>
      </c>
      <c r="N5159" s="1">
        <f>Table1[[#This Row],[Quantity]]*Table1[[#This Row],[UnitPrice]]</f>
        <v>174.67744066</v>
      </c>
      <c r="O5159" t="s">
        <v>22</v>
      </c>
      <c r="P5159" t="b">
        <v>1</v>
      </c>
      <c r="Q5159">
        <v>0</v>
      </c>
      <c r="R5159" s="1">
        <f>Table1[[#This Row],[Sales]]-Table1[[#This Row],[DiscountAmount]]</f>
        <v>174.67744066</v>
      </c>
      <c r="S5159" t="b">
        <v>1</v>
      </c>
      <c r="T5159" t="s">
        <v>28</v>
      </c>
      <c r="U5159">
        <v>1</v>
      </c>
      <c r="V5159" t="b">
        <v>1</v>
      </c>
    </row>
    <row r="5160" spans="1:22" x14ac:dyDescent="0.3">
      <c r="A5160">
        <v>5159</v>
      </c>
      <c r="B5160" s="2">
        <v>43805</v>
      </c>
      <c r="C5160" s="19">
        <f>YEAR(Table1[[#This Row],[Date]])</f>
        <v>2019</v>
      </c>
      <c r="D5160">
        <f>MONTH(Table1[[#This Row],[Date]])</f>
        <v>12</v>
      </c>
      <c r="E5160" t="str">
        <f>TEXT(Table1[[#This Row],[Date]],"MMMM")</f>
        <v>December</v>
      </c>
      <c r="F5160">
        <v>370</v>
      </c>
      <c r="G5160">
        <v>33</v>
      </c>
      <c r="H5160" t="s">
        <v>19</v>
      </c>
      <c r="I5160" t="s">
        <v>20</v>
      </c>
      <c r="J5160">
        <v>268</v>
      </c>
      <c r="K5160" t="s">
        <v>34</v>
      </c>
      <c r="L5160">
        <v>3</v>
      </c>
      <c r="M5160" s="1">
        <v>44.640734940000002</v>
      </c>
      <c r="N5160" s="1">
        <f>Table1[[#This Row],[Quantity]]*Table1[[#This Row],[UnitPrice]]</f>
        <v>133.92220481999999</v>
      </c>
      <c r="O5160" t="s">
        <v>32</v>
      </c>
      <c r="P5160" t="b">
        <v>1</v>
      </c>
      <c r="Q5160">
        <v>13.392220480000001</v>
      </c>
      <c r="R5160" s="1">
        <f>Table1[[#This Row],[Sales]]-Table1[[#This Row],[DiscountAmount]]</f>
        <v>120.52998433999998</v>
      </c>
      <c r="S5160" t="b">
        <v>1</v>
      </c>
      <c r="T5160" t="s">
        <v>36</v>
      </c>
      <c r="U5160">
        <v>4</v>
      </c>
      <c r="V5160" t="b">
        <v>0</v>
      </c>
    </row>
    <row r="5161" spans="1:22" x14ac:dyDescent="0.3">
      <c r="A5161">
        <v>5160</v>
      </c>
      <c r="B5161" s="2">
        <v>44886</v>
      </c>
      <c r="C5161" s="19">
        <f>YEAR(Table1[[#This Row],[Date]])</f>
        <v>2022</v>
      </c>
      <c r="D5161">
        <f>MONTH(Table1[[#This Row],[Date]])</f>
        <v>11</v>
      </c>
      <c r="E5161" t="str">
        <f>TEXT(Table1[[#This Row],[Date]],"MMMM")</f>
        <v>November</v>
      </c>
      <c r="F5161">
        <v>407</v>
      </c>
      <c r="G5161">
        <v>31</v>
      </c>
      <c r="H5161" t="s">
        <v>37</v>
      </c>
      <c r="I5161" t="s">
        <v>29</v>
      </c>
      <c r="J5161">
        <v>80</v>
      </c>
      <c r="K5161" t="s">
        <v>26</v>
      </c>
      <c r="L5161">
        <v>5</v>
      </c>
      <c r="M5161" s="1">
        <v>56.711218299999999</v>
      </c>
      <c r="N5161" s="1">
        <f>Table1[[#This Row],[Quantity]]*Table1[[#This Row],[UnitPrice]]</f>
        <v>283.55609149999998</v>
      </c>
      <c r="O5161" t="s">
        <v>32</v>
      </c>
      <c r="P5161" t="b">
        <v>1</v>
      </c>
      <c r="Q5161">
        <v>0</v>
      </c>
      <c r="R5161" s="1">
        <f>Table1[[#This Row],[Sales]]-Table1[[#This Row],[DiscountAmount]]</f>
        <v>283.55609149999998</v>
      </c>
      <c r="S5161" t="b">
        <v>1</v>
      </c>
      <c r="T5161" t="s">
        <v>28</v>
      </c>
      <c r="U5161">
        <v>4</v>
      </c>
      <c r="V5161" t="b">
        <v>0</v>
      </c>
    </row>
    <row r="5162" spans="1:22" x14ac:dyDescent="0.3">
      <c r="A5162">
        <v>5161</v>
      </c>
      <c r="B5162" s="2">
        <v>45284</v>
      </c>
      <c r="C5162" s="19">
        <f>YEAR(Table1[[#This Row],[Date]])</f>
        <v>2023</v>
      </c>
      <c r="D5162">
        <f>MONTH(Table1[[#This Row],[Date]])</f>
        <v>12</v>
      </c>
      <c r="E5162" t="str">
        <f>TEXT(Table1[[#This Row],[Date]],"MMMM")</f>
        <v>December</v>
      </c>
      <c r="F5162">
        <v>496</v>
      </c>
      <c r="G5162">
        <v>45</v>
      </c>
      <c r="H5162" t="s">
        <v>24</v>
      </c>
      <c r="I5162" t="s">
        <v>53</v>
      </c>
      <c r="J5162">
        <v>930</v>
      </c>
      <c r="K5162" t="s">
        <v>39</v>
      </c>
      <c r="L5162">
        <v>2</v>
      </c>
      <c r="M5162" s="1">
        <v>20.612305589999998</v>
      </c>
      <c r="N5162" s="1">
        <f>Table1[[#This Row],[Quantity]]*Table1[[#This Row],[UnitPrice]]</f>
        <v>41.224611179999997</v>
      </c>
      <c r="O5162" t="s">
        <v>35</v>
      </c>
      <c r="P5162" t="b">
        <v>0</v>
      </c>
      <c r="Q5162">
        <v>0</v>
      </c>
      <c r="R5162" s="1">
        <f>Table1[[#This Row],[Sales]]-Table1[[#This Row],[DiscountAmount]]</f>
        <v>41.224611179999997</v>
      </c>
      <c r="S5162" t="b">
        <v>0</v>
      </c>
      <c r="T5162" t="s">
        <v>28</v>
      </c>
      <c r="U5162">
        <v>4</v>
      </c>
      <c r="V5162" t="b">
        <v>1</v>
      </c>
    </row>
    <row r="5163" spans="1:22" x14ac:dyDescent="0.3">
      <c r="A5163">
        <v>5162</v>
      </c>
      <c r="B5163" s="2">
        <v>43781</v>
      </c>
      <c r="C5163" s="19">
        <f>YEAR(Table1[[#This Row],[Date]])</f>
        <v>2019</v>
      </c>
      <c r="D5163">
        <f>MONTH(Table1[[#This Row],[Date]])</f>
        <v>11</v>
      </c>
      <c r="E5163" t="str">
        <f>TEXT(Table1[[#This Row],[Date]],"MMMM")</f>
        <v>November</v>
      </c>
      <c r="F5163">
        <v>174</v>
      </c>
      <c r="G5163">
        <v>60</v>
      </c>
      <c r="H5163" t="s">
        <v>24</v>
      </c>
      <c r="I5163" t="s">
        <v>27</v>
      </c>
      <c r="J5163">
        <v>85</v>
      </c>
      <c r="K5163" t="s">
        <v>21</v>
      </c>
      <c r="L5163">
        <v>2</v>
      </c>
      <c r="M5163" s="1">
        <v>63.075332260000003</v>
      </c>
      <c r="N5163" s="1">
        <f>Table1[[#This Row],[Quantity]]*Table1[[#This Row],[UnitPrice]]</f>
        <v>126.15066452000001</v>
      </c>
      <c r="O5163" t="s">
        <v>32</v>
      </c>
      <c r="P5163" t="b">
        <v>1</v>
      </c>
      <c r="Q5163">
        <v>12.61506645</v>
      </c>
      <c r="R5163" s="1">
        <f>Table1[[#This Row],[Sales]]-Table1[[#This Row],[DiscountAmount]]</f>
        <v>113.53559807000001</v>
      </c>
      <c r="S5163" t="b">
        <v>0</v>
      </c>
      <c r="T5163" t="s">
        <v>36</v>
      </c>
      <c r="U5163">
        <v>2</v>
      </c>
      <c r="V5163" t="b">
        <v>0</v>
      </c>
    </row>
    <row r="5164" spans="1:22" x14ac:dyDescent="0.3">
      <c r="A5164">
        <v>5163</v>
      </c>
      <c r="B5164" s="2">
        <v>43432</v>
      </c>
      <c r="C5164" s="19">
        <f>YEAR(Table1[[#This Row],[Date]])</f>
        <v>2018</v>
      </c>
      <c r="D5164">
        <f>MONTH(Table1[[#This Row],[Date]])</f>
        <v>11</v>
      </c>
      <c r="E5164" t="str">
        <f>TEXT(Table1[[#This Row],[Date]],"MMMM")</f>
        <v>November</v>
      </c>
      <c r="F5164">
        <v>333</v>
      </c>
      <c r="G5164">
        <v>55</v>
      </c>
      <c r="H5164" t="s">
        <v>19</v>
      </c>
      <c r="I5164" t="s">
        <v>52</v>
      </c>
      <c r="J5164">
        <v>77</v>
      </c>
      <c r="K5164" t="s">
        <v>39</v>
      </c>
      <c r="L5164">
        <v>3</v>
      </c>
      <c r="M5164" s="1">
        <v>59.483895879999999</v>
      </c>
      <c r="N5164" s="1">
        <f>Table1[[#This Row],[Quantity]]*Table1[[#This Row],[UnitPrice]]</f>
        <v>178.45168763999999</v>
      </c>
      <c r="O5164" t="s">
        <v>30</v>
      </c>
      <c r="P5164" t="b">
        <v>0</v>
      </c>
      <c r="Q5164">
        <v>17.84516876</v>
      </c>
      <c r="R5164" s="1">
        <f>Table1[[#This Row],[Sales]]-Table1[[#This Row],[DiscountAmount]]</f>
        <v>160.60651887999998</v>
      </c>
      <c r="S5164" t="b">
        <v>0</v>
      </c>
      <c r="T5164" t="s">
        <v>36</v>
      </c>
      <c r="U5164">
        <v>1</v>
      </c>
      <c r="V5164" t="b">
        <v>0</v>
      </c>
    </row>
    <row r="5165" spans="1:22" x14ac:dyDescent="0.3">
      <c r="A5165">
        <v>5164</v>
      </c>
      <c r="B5165" s="2">
        <v>44880</v>
      </c>
      <c r="C5165" s="19">
        <f>YEAR(Table1[[#This Row],[Date]])</f>
        <v>2022</v>
      </c>
      <c r="D5165">
        <f>MONTH(Table1[[#This Row],[Date]])</f>
        <v>11</v>
      </c>
      <c r="E5165" t="str">
        <f>TEXT(Table1[[#This Row],[Date]],"MMMM")</f>
        <v>November</v>
      </c>
      <c r="F5165">
        <v>355</v>
      </c>
      <c r="G5165">
        <v>46</v>
      </c>
      <c r="H5165" t="s">
        <v>37</v>
      </c>
      <c r="I5165" t="s">
        <v>51</v>
      </c>
      <c r="J5165">
        <v>431</v>
      </c>
      <c r="K5165" t="s">
        <v>21</v>
      </c>
      <c r="L5165">
        <v>3</v>
      </c>
      <c r="M5165" s="1">
        <v>20.129372350000001</v>
      </c>
      <c r="N5165" s="1">
        <f>Table1[[#This Row],[Quantity]]*Table1[[#This Row],[UnitPrice]]</f>
        <v>60.388117050000005</v>
      </c>
      <c r="O5165" t="s">
        <v>32</v>
      </c>
      <c r="P5165" t="b">
        <v>0</v>
      </c>
      <c r="Q5165">
        <v>6.0388117059999997</v>
      </c>
      <c r="R5165" s="1">
        <f>Table1[[#This Row],[Sales]]-Table1[[#This Row],[DiscountAmount]]</f>
        <v>54.349305344000008</v>
      </c>
      <c r="S5165" t="b">
        <v>1</v>
      </c>
      <c r="T5165" t="s">
        <v>36</v>
      </c>
      <c r="U5165">
        <v>5</v>
      </c>
      <c r="V5165" t="b">
        <v>1</v>
      </c>
    </row>
    <row r="5166" spans="1:22" x14ac:dyDescent="0.3">
      <c r="A5166">
        <v>5165</v>
      </c>
      <c r="B5166" s="2">
        <v>44147</v>
      </c>
      <c r="C5166" s="19">
        <f>YEAR(Table1[[#This Row],[Date]])</f>
        <v>2020</v>
      </c>
      <c r="D5166">
        <f>MONTH(Table1[[#This Row],[Date]])</f>
        <v>11</v>
      </c>
      <c r="E5166" t="str">
        <f>TEXT(Table1[[#This Row],[Date]],"MMMM")</f>
        <v>November</v>
      </c>
      <c r="F5166">
        <v>354</v>
      </c>
      <c r="G5166">
        <v>37</v>
      </c>
      <c r="H5166" t="s">
        <v>37</v>
      </c>
      <c r="I5166" t="s">
        <v>50</v>
      </c>
      <c r="J5166">
        <v>858</v>
      </c>
      <c r="K5166" t="s">
        <v>43</v>
      </c>
      <c r="L5166">
        <v>5</v>
      </c>
      <c r="M5166" s="1">
        <v>19.999113019999999</v>
      </c>
      <c r="N5166" s="1">
        <f>Table1[[#This Row],[Quantity]]*Table1[[#This Row],[UnitPrice]]</f>
        <v>99.995565099999993</v>
      </c>
      <c r="O5166" t="s">
        <v>30</v>
      </c>
      <c r="P5166" t="b">
        <v>1</v>
      </c>
      <c r="Q5166">
        <v>9.9995565119999998</v>
      </c>
      <c r="R5166" s="1">
        <f>Table1[[#This Row],[Sales]]-Table1[[#This Row],[DiscountAmount]]</f>
        <v>89.996008587999995</v>
      </c>
      <c r="S5166" t="b">
        <v>1</v>
      </c>
      <c r="T5166" t="s">
        <v>36</v>
      </c>
      <c r="U5166">
        <v>5</v>
      </c>
      <c r="V5166" t="b">
        <v>1</v>
      </c>
    </row>
    <row r="5167" spans="1:22" x14ac:dyDescent="0.3">
      <c r="A5167">
        <v>5166</v>
      </c>
      <c r="B5167" s="2">
        <v>43820</v>
      </c>
      <c r="C5167" s="19">
        <f>YEAR(Table1[[#This Row],[Date]])</f>
        <v>2019</v>
      </c>
      <c r="D5167">
        <f>MONTH(Table1[[#This Row],[Date]])</f>
        <v>12</v>
      </c>
      <c r="E5167" t="str">
        <f>TEXT(Table1[[#This Row],[Date]],"MMMM")</f>
        <v>December</v>
      </c>
      <c r="F5167">
        <v>190</v>
      </c>
      <c r="G5167">
        <v>50</v>
      </c>
      <c r="H5167" t="s">
        <v>37</v>
      </c>
      <c r="I5167" t="s">
        <v>51</v>
      </c>
      <c r="J5167">
        <v>901</v>
      </c>
      <c r="K5167" t="s">
        <v>26</v>
      </c>
      <c r="L5167">
        <v>4</v>
      </c>
      <c r="M5167" s="1">
        <v>61.679292429999997</v>
      </c>
      <c r="N5167" s="1">
        <f>Table1[[#This Row],[Quantity]]*Table1[[#This Row],[UnitPrice]]</f>
        <v>246.71716971999999</v>
      </c>
      <c r="O5167" t="s">
        <v>32</v>
      </c>
      <c r="P5167" t="b">
        <v>0</v>
      </c>
      <c r="Q5167">
        <v>0</v>
      </c>
      <c r="R5167" s="1">
        <f>Table1[[#This Row],[Sales]]-Table1[[#This Row],[DiscountAmount]]</f>
        <v>246.71716971999999</v>
      </c>
      <c r="S5167" t="b">
        <v>0</v>
      </c>
      <c r="T5167" t="s">
        <v>23</v>
      </c>
      <c r="U5167">
        <v>3</v>
      </c>
      <c r="V5167" t="b">
        <v>1</v>
      </c>
    </row>
    <row r="5168" spans="1:22" x14ac:dyDescent="0.3">
      <c r="A5168">
        <v>5167</v>
      </c>
      <c r="B5168" s="2">
        <v>43781</v>
      </c>
      <c r="C5168" s="19">
        <f>YEAR(Table1[[#This Row],[Date]])</f>
        <v>2019</v>
      </c>
      <c r="D5168">
        <f>MONTH(Table1[[#This Row],[Date]])</f>
        <v>11</v>
      </c>
      <c r="E5168" t="str">
        <f>TEXT(Table1[[#This Row],[Date]],"MMMM")</f>
        <v>November</v>
      </c>
      <c r="F5168">
        <v>425</v>
      </c>
      <c r="G5168">
        <v>66</v>
      </c>
      <c r="H5168" t="s">
        <v>24</v>
      </c>
      <c r="I5168" t="s">
        <v>25</v>
      </c>
      <c r="J5168">
        <v>293</v>
      </c>
      <c r="K5168" t="s">
        <v>21</v>
      </c>
      <c r="L5168">
        <v>4</v>
      </c>
      <c r="M5168" s="1">
        <v>90.658255530000005</v>
      </c>
      <c r="N5168" s="1">
        <f>Table1[[#This Row],[Quantity]]*Table1[[#This Row],[UnitPrice]]</f>
        <v>362.63302212000002</v>
      </c>
      <c r="O5168" t="s">
        <v>30</v>
      </c>
      <c r="P5168" t="b">
        <v>1</v>
      </c>
      <c r="Q5168">
        <v>0</v>
      </c>
      <c r="R5168" s="1">
        <f>Table1[[#This Row],[Sales]]-Table1[[#This Row],[DiscountAmount]]</f>
        <v>362.63302212000002</v>
      </c>
      <c r="S5168" t="b">
        <v>0</v>
      </c>
      <c r="T5168" t="s">
        <v>28</v>
      </c>
      <c r="U5168">
        <v>2</v>
      </c>
      <c r="V5168" t="b">
        <v>1</v>
      </c>
    </row>
    <row r="5169" spans="1:22" x14ac:dyDescent="0.3">
      <c r="A5169">
        <v>5168</v>
      </c>
      <c r="B5169" s="2">
        <v>43432</v>
      </c>
      <c r="C5169" s="19">
        <f>YEAR(Table1[[#This Row],[Date]])</f>
        <v>2018</v>
      </c>
      <c r="D5169">
        <f>MONTH(Table1[[#This Row],[Date]])</f>
        <v>11</v>
      </c>
      <c r="E5169" t="str">
        <f>TEXT(Table1[[#This Row],[Date]],"MMMM")</f>
        <v>November</v>
      </c>
      <c r="F5169">
        <v>131</v>
      </c>
      <c r="G5169">
        <v>51</v>
      </c>
      <c r="H5169" t="s">
        <v>37</v>
      </c>
      <c r="I5169" t="s">
        <v>49</v>
      </c>
      <c r="J5169">
        <v>941</v>
      </c>
      <c r="K5169" t="s">
        <v>39</v>
      </c>
      <c r="L5169">
        <v>2</v>
      </c>
      <c r="M5169" s="1">
        <v>53.81959827</v>
      </c>
      <c r="N5169" s="1">
        <f>Table1[[#This Row],[Quantity]]*Table1[[#This Row],[UnitPrice]]</f>
        <v>107.63919654</v>
      </c>
      <c r="O5169" t="s">
        <v>32</v>
      </c>
      <c r="P5169" t="b">
        <v>0</v>
      </c>
      <c r="Q5169">
        <v>10.76391965</v>
      </c>
      <c r="R5169" s="1">
        <f>Table1[[#This Row],[Sales]]-Table1[[#This Row],[DiscountAmount]]</f>
        <v>96.875276889999995</v>
      </c>
      <c r="S5169" t="b">
        <v>1</v>
      </c>
      <c r="T5169" t="s">
        <v>36</v>
      </c>
      <c r="U5169">
        <v>5</v>
      </c>
      <c r="V5169" t="b">
        <v>1</v>
      </c>
    </row>
    <row r="5170" spans="1:22" x14ac:dyDescent="0.3">
      <c r="A5170">
        <v>5169</v>
      </c>
      <c r="B5170" s="2">
        <v>45266</v>
      </c>
      <c r="C5170" s="19">
        <f>YEAR(Table1[[#This Row],[Date]])</f>
        <v>2023</v>
      </c>
      <c r="D5170">
        <f>MONTH(Table1[[#This Row],[Date]])</f>
        <v>12</v>
      </c>
      <c r="E5170" t="str">
        <f>TEXT(Table1[[#This Row],[Date]],"MMMM")</f>
        <v>December</v>
      </c>
      <c r="F5170">
        <v>420</v>
      </c>
      <c r="G5170">
        <v>46</v>
      </c>
      <c r="H5170" t="s">
        <v>37</v>
      </c>
      <c r="I5170" t="s">
        <v>48</v>
      </c>
      <c r="J5170">
        <v>118</v>
      </c>
      <c r="K5170" t="s">
        <v>34</v>
      </c>
      <c r="L5170">
        <v>5</v>
      </c>
      <c r="M5170" s="1">
        <v>88.956797370000004</v>
      </c>
      <c r="N5170" s="1">
        <f>Table1[[#This Row],[Quantity]]*Table1[[#This Row],[UnitPrice]]</f>
        <v>444.78398685000002</v>
      </c>
      <c r="O5170" t="s">
        <v>35</v>
      </c>
      <c r="P5170" t="b">
        <v>1</v>
      </c>
      <c r="Q5170">
        <v>44.478398679999998</v>
      </c>
      <c r="R5170" s="1">
        <f>Table1[[#This Row],[Sales]]-Table1[[#This Row],[DiscountAmount]]</f>
        <v>400.30558817000002</v>
      </c>
      <c r="S5170" t="b">
        <v>1</v>
      </c>
      <c r="T5170" t="s">
        <v>36</v>
      </c>
      <c r="U5170">
        <v>1</v>
      </c>
      <c r="V5170" t="b">
        <v>0</v>
      </c>
    </row>
    <row r="5171" spans="1:22" x14ac:dyDescent="0.3">
      <c r="A5171">
        <v>5170</v>
      </c>
      <c r="B5171" s="2">
        <v>44866</v>
      </c>
      <c r="C5171" s="19">
        <f>YEAR(Table1[[#This Row],[Date]])</f>
        <v>2022</v>
      </c>
      <c r="D5171">
        <f>MONTH(Table1[[#This Row],[Date]])</f>
        <v>11</v>
      </c>
      <c r="E5171" t="str">
        <f>TEXT(Table1[[#This Row],[Date]],"MMMM")</f>
        <v>November</v>
      </c>
      <c r="F5171">
        <v>420</v>
      </c>
      <c r="G5171">
        <v>53</v>
      </c>
      <c r="H5171" t="s">
        <v>19</v>
      </c>
      <c r="I5171" t="s">
        <v>20</v>
      </c>
      <c r="J5171">
        <v>474</v>
      </c>
      <c r="K5171" t="s">
        <v>21</v>
      </c>
      <c r="L5171">
        <v>1</v>
      </c>
      <c r="M5171" s="1">
        <v>60.108258929999998</v>
      </c>
      <c r="N5171" s="1">
        <f>Table1[[#This Row],[Quantity]]*Table1[[#This Row],[UnitPrice]]</f>
        <v>60.108258929999998</v>
      </c>
      <c r="O5171" t="s">
        <v>32</v>
      </c>
      <c r="P5171" t="b">
        <v>0</v>
      </c>
      <c r="Q5171">
        <v>6.0108258929999998</v>
      </c>
      <c r="R5171" s="1">
        <f>Table1[[#This Row],[Sales]]-Table1[[#This Row],[DiscountAmount]]</f>
        <v>54.097433037000002</v>
      </c>
      <c r="S5171" t="b">
        <v>1</v>
      </c>
      <c r="T5171" t="s">
        <v>36</v>
      </c>
      <c r="U5171">
        <v>2</v>
      </c>
      <c r="V5171" t="b">
        <v>0</v>
      </c>
    </row>
    <row r="5172" spans="1:22" x14ac:dyDescent="0.3">
      <c r="A5172">
        <v>5171</v>
      </c>
      <c r="B5172" s="2">
        <v>43779</v>
      </c>
      <c r="C5172" s="19">
        <f>YEAR(Table1[[#This Row],[Date]])</f>
        <v>2019</v>
      </c>
      <c r="D5172">
        <f>MONTH(Table1[[#This Row],[Date]])</f>
        <v>11</v>
      </c>
      <c r="E5172" t="str">
        <f>TEXT(Table1[[#This Row],[Date]],"MMMM")</f>
        <v>November</v>
      </c>
      <c r="F5172">
        <v>331</v>
      </c>
      <c r="G5172">
        <v>50</v>
      </c>
      <c r="H5172" t="s">
        <v>19</v>
      </c>
      <c r="I5172" t="s">
        <v>46</v>
      </c>
      <c r="J5172">
        <v>334</v>
      </c>
      <c r="K5172" t="s">
        <v>21</v>
      </c>
      <c r="L5172">
        <v>2</v>
      </c>
      <c r="M5172" s="1">
        <v>94.080623220000007</v>
      </c>
      <c r="N5172" s="1">
        <f>Table1[[#This Row],[Quantity]]*Table1[[#This Row],[UnitPrice]]</f>
        <v>188.16124644000001</v>
      </c>
      <c r="O5172" t="s">
        <v>30</v>
      </c>
      <c r="P5172" t="b">
        <v>0</v>
      </c>
      <c r="Q5172">
        <v>18.816124640000002</v>
      </c>
      <c r="R5172" s="1">
        <f>Table1[[#This Row],[Sales]]-Table1[[#This Row],[DiscountAmount]]</f>
        <v>169.34512180000002</v>
      </c>
      <c r="S5172" t="b">
        <v>0</v>
      </c>
      <c r="T5172" t="s">
        <v>36</v>
      </c>
      <c r="U5172">
        <v>3</v>
      </c>
      <c r="V5172" t="b">
        <v>1</v>
      </c>
    </row>
    <row r="5173" spans="1:22" x14ac:dyDescent="0.3">
      <c r="A5173">
        <v>5172</v>
      </c>
      <c r="B5173" s="2">
        <v>44875</v>
      </c>
      <c r="C5173" s="19">
        <f>YEAR(Table1[[#This Row],[Date]])</f>
        <v>2022</v>
      </c>
      <c r="D5173">
        <f>MONTH(Table1[[#This Row],[Date]])</f>
        <v>11</v>
      </c>
      <c r="E5173" t="str">
        <f>TEXT(Table1[[#This Row],[Date]],"MMMM")</f>
        <v>November</v>
      </c>
      <c r="F5173">
        <v>167</v>
      </c>
      <c r="G5173">
        <v>56</v>
      </c>
      <c r="H5173" t="s">
        <v>24</v>
      </c>
      <c r="I5173" t="s">
        <v>41</v>
      </c>
      <c r="J5173">
        <v>635</v>
      </c>
      <c r="K5173" t="s">
        <v>39</v>
      </c>
      <c r="L5173">
        <v>1</v>
      </c>
      <c r="M5173" s="1">
        <v>46.022191640000003</v>
      </c>
      <c r="N5173" s="1">
        <f>Table1[[#This Row],[Quantity]]*Table1[[#This Row],[UnitPrice]]</f>
        <v>46.022191640000003</v>
      </c>
      <c r="O5173" t="s">
        <v>35</v>
      </c>
      <c r="P5173" t="b">
        <v>0</v>
      </c>
      <c r="Q5173">
        <v>0</v>
      </c>
      <c r="R5173" s="1">
        <f>Table1[[#This Row],[Sales]]-Table1[[#This Row],[DiscountAmount]]</f>
        <v>46.022191640000003</v>
      </c>
      <c r="S5173" t="b">
        <v>1</v>
      </c>
      <c r="T5173" t="s">
        <v>23</v>
      </c>
      <c r="U5173">
        <v>5</v>
      </c>
      <c r="V5173" t="b">
        <v>1</v>
      </c>
    </row>
    <row r="5174" spans="1:22" x14ac:dyDescent="0.3">
      <c r="A5174">
        <v>5173</v>
      </c>
      <c r="B5174" s="2">
        <v>43795</v>
      </c>
      <c r="C5174" s="19">
        <f>YEAR(Table1[[#This Row],[Date]])</f>
        <v>2019</v>
      </c>
      <c r="D5174">
        <f>MONTH(Table1[[#This Row],[Date]])</f>
        <v>11</v>
      </c>
      <c r="E5174" t="str">
        <f>TEXT(Table1[[#This Row],[Date]],"MMMM")</f>
        <v>November</v>
      </c>
      <c r="F5174">
        <v>440</v>
      </c>
      <c r="G5174">
        <v>67</v>
      </c>
      <c r="H5174" t="s">
        <v>37</v>
      </c>
      <c r="I5174" t="s">
        <v>51</v>
      </c>
      <c r="J5174">
        <v>585</v>
      </c>
      <c r="K5174" t="s">
        <v>21</v>
      </c>
      <c r="L5174">
        <v>3</v>
      </c>
      <c r="M5174" s="1">
        <v>98.138723880000001</v>
      </c>
      <c r="N5174" s="1">
        <f>Table1[[#This Row],[Quantity]]*Table1[[#This Row],[UnitPrice]]</f>
        <v>294.41617164000002</v>
      </c>
      <c r="O5174" t="s">
        <v>35</v>
      </c>
      <c r="P5174" t="b">
        <v>1</v>
      </c>
      <c r="Q5174">
        <v>29.44161716</v>
      </c>
      <c r="R5174" s="1">
        <f>Table1[[#This Row],[Sales]]-Table1[[#This Row],[DiscountAmount]]</f>
        <v>264.97455447999999</v>
      </c>
      <c r="S5174" t="b">
        <v>1</v>
      </c>
      <c r="T5174" t="s">
        <v>36</v>
      </c>
      <c r="U5174">
        <v>4</v>
      </c>
      <c r="V5174" t="b">
        <v>1</v>
      </c>
    </row>
    <row r="5175" spans="1:22" x14ac:dyDescent="0.3">
      <c r="A5175">
        <v>5174</v>
      </c>
      <c r="B5175" s="2">
        <v>43802</v>
      </c>
      <c r="C5175" s="19">
        <f>YEAR(Table1[[#This Row],[Date]])</f>
        <v>2019</v>
      </c>
      <c r="D5175">
        <f>MONTH(Table1[[#This Row],[Date]])</f>
        <v>12</v>
      </c>
      <c r="E5175" t="str">
        <f>TEXT(Table1[[#This Row],[Date]],"MMMM")</f>
        <v>December</v>
      </c>
      <c r="F5175">
        <v>116</v>
      </c>
      <c r="G5175">
        <v>32</v>
      </c>
      <c r="H5175" t="s">
        <v>24</v>
      </c>
      <c r="I5175" t="s">
        <v>25</v>
      </c>
      <c r="J5175">
        <v>285</v>
      </c>
      <c r="K5175" t="s">
        <v>39</v>
      </c>
      <c r="L5175">
        <v>1</v>
      </c>
      <c r="M5175" s="1">
        <v>62.414390349999998</v>
      </c>
      <c r="N5175" s="1">
        <f>Table1[[#This Row],[Quantity]]*Table1[[#This Row],[UnitPrice]]</f>
        <v>62.414390349999998</v>
      </c>
      <c r="O5175" t="s">
        <v>32</v>
      </c>
      <c r="P5175" t="b">
        <v>0</v>
      </c>
      <c r="Q5175">
        <v>6.241439035</v>
      </c>
      <c r="R5175" s="1">
        <f>Table1[[#This Row],[Sales]]-Table1[[#This Row],[DiscountAmount]]</f>
        <v>56.172951314999999</v>
      </c>
      <c r="S5175" t="b">
        <v>1</v>
      </c>
      <c r="T5175" t="s">
        <v>36</v>
      </c>
      <c r="U5175">
        <v>4</v>
      </c>
      <c r="V5175" t="b">
        <v>0</v>
      </c>
    </row>
    <row r="5176" spans="1:22" x14ac:dyDescent="0.3">
      <c r="A5176">
        <v>5175</v>
      </c>
      <c r="B5176" s="2">
        <v>45234</v>
      </c>
      <c r="C5176" s="19">
        <f>YEAR(Table1[[#This Row],[Date]])</f>
        <v>2023</v>
      </c>
      <c r="D5176">
        <f>MONTH(Table1[[#This Row],[Date]])</f>
        <v>11</v>
      </c>
      <c r="E5176" t="str">
        <f>TEXT(Table1[[#This Row],[Date]],"MMMM")</f>
        <v>November</v>
      </c>
      <c r="F5176">
        <v>390</v>
      </c>
      <c r="G5176">
        <v>49</v>
      </c>
      <c r="H5176" t="s">
        <v>19</v>
      </c>
      <c r="I5176" t="s">
        <v>31</v>
      </c>
      <c r="J5176">
        <v>749</v>
      </c>
      <c r="K5176" t="s">
        <v>39</v>
      </c>
      <c r="L5176">
        <v>2</v>
      </c>
      <c r="M5176" s="1">
        <v>67.417535979999997</v>
      </c>
      <c r="N5176" s="1">
        <f>Table1[[#This Row],[Quantity]]*Table1[[#This Row],[UnitPrice]]</f>
        <v>134.83507195999999</v>
      </c>
      <c r="O5176" t="s">
        <v>35</v>
      </c>
      <c r="P5176" t="b">
        <v>1</v>
      </c>
      <c r="Q5176">
        <v>13.4835072</v>
      </c>
      <c r="R5176" s="1">
        <f>Table1[[#This Row],[Sales]]-Table1[[#This Row],[DiscountAmount]]</f>
        <v>121.35156475999999</v>
      </c>
      <c r="S5176" t="b">
        <v>1</v>
      </c>
      <c r="T5176" t="s">
        <v>36</v>
      </c>
      <c r="U5176">
        <v>4</v>
      </c>
      <c r="V5176" t="b">
        <v>0</v>
      </c>
    </row>
    <row r="5177" spans="1:22" x14ac:dyDescent="0.3">
      <c r="A5177">
        <v>5176</v>
      </c>
      <c r="B5177" s="2">
        <v>45284</v>
      </c>
      <c r="C5177" s="19">
        <f>YEAR(Table1[[#This Row],[Date]])</f>
        <v>2023</v>
      </c>
      <c r="D5177">
        <f>MONTH(Table1[[#This Row],[Date]])</f>
        <v>12</v>
      </c>
      <c r="E5177" t="str">
        <f>TEXT(Table1[[#This Row],[Date]],"MMMM")</f>
        <v>December</v>
      </c>
      <c r="F5177">
        <v>197</v>
      </c>
      <c r="G5177">
        <v>51</v>
      </c>
      <c r="H5177" t="s">
        <v>24</v>
      </c>
      <c r="I5177" t="s">
        <v>20</v>
      </c>
      <c r="J5177">
        <v>775</v>
      </c>
      <c r="K5177" t="s">
        <v>34</v>
      </c>
      <c r="L5177">
        <v>4</v>
      </c>
      <c r="M5177" s="1">
        <v>33.147497399999999</v>
      </c>
      <c r="N5177" s="1">
        <f>Table1[[#This Row],[Quantity]]*Table1[[#This Row],[UnitPrice]]</f>
        <v>132.5899896</v>
      </c>
      <c r="O5177" t="s">
        <v>32</v>
      </c>
      <c r="P5177" t="b">
        <v>0</v>
      </c>
      <c r="Q5177">
        <v>0</v>
      </c>
      <c r="R5177" s="1">
        <f>Table1[[#This Row],[Sales]]-Table1[[#This Row],[DiscountAmount]]</f>
        <v>132.5899896</v>
      </c>
      <c r="S5177" t="b">
        <v>1</v>
      </c>
      <c r="T5177" t="s">
        <v>28</v>
      </c>
      <c r="U5177">
        <v>4</v>
      </c>
      <c r="V5177" t="b">
        <v>0</v>
      </c>
    </row>
    <row r="5178" spans="1:22" x14ac:dyDescent="0.3">
      <c r="A5178">
        <v>5177</v>
      </c>
      <c r="B5178" s="2">
        <v>43814</v>
      </c>
      <c r="C5178" s="19">
        <f>YEAR(Table1[[#This Row],[Date]])</f>
        <v>2019</v>
      </c>
      <c r="D5178">
        <f>MONTH(Table1[[#This Row],[Date]])</f>
        <v>12</v>
      </c>
      <c r="E5178" t="str">
        <f>TEXT(Table1[[#This Row],[Date]],"MMMM")</f>
        <v>December</v>
      </c>
      <c r="F5178">
        <v>394</v>
      </c>
      <c r="G5178">
        <v>61</v>
      </c>
      <c r="H5178" t="s">
        <v>37</v>
      </c>
      <c r="I5178" t="s">
        <v>29</v>
      </c>
      <c r="J5178">
        <v>78</v>
      </c>
      <c r="K5178" t="s">
        <v>21</v>
      </c>
      <c r="L5178">
        <v>5</v>
      </c>
      <c r="M5178" s="1">
        <v>66.699151009999994</v>
      </c>
      <c r="N5178" s="1">
        <f>Table1[[#This Row],[Quantity]]*Table1[[#This Row],[UnitPrice]]</f>
        <v>333.49575504999996</v>
      </c>
      <c r="O5178" t="s">
        <v>35</v>
      </c>
      <c r="P5178" t="b">
        <v>1</v>
      </c>
      <c r="Q5178">
        <v>33.3495755</v>
      </c>
      <c r="R5178" s="1">
        <f>Table1[[#This Row],[Sales]]-Table1[[#This Row],[DiscountAmount]]</f>
        <v>300.14617954999994</v>
      </c>
      <c r="S5178" t="b">
        <v>1</v>
      </c>
      <c r="T5178" t="s">
        <v>36</v>
      </c>
      <c r="U5178">
        <v>1</v>
      </c>
      <c r="V5178" t="b">
        <v>1</v>
      </c>
    </row>
    <row r="5179" spans="1:22" x14ac:dyDescent="0.3">
      <c r="A5179">
        <v>5178</v>
      </c>
      <c r="B5179" s="2">
        <v>45236</v>
      </c>
      <c r="C5179" s="19">
        <f>YEAR(Table1[[#This Row],[Date]])</f>
        <v>2023</v>
      </c>
      <c r="D5179">
        <f>MONTH(Table1[[#This Row],[Date]])</f>
        <v>11</v>
      </c>
      <c r="E5179" t="str">
        <f>TEXT(Table1[[#This Row],[Date]],"MMMM")</f>
        <v>November</v>
      </c>
      <c r="F5179">
        <v>326</v>
      </c>
      <c r="G5179">
        <v>38</v>
      </c>
      <c r="H5179" t="s">
        <v>24</v>
      </c>
      <c r="I5179" t="s">
        <v>51</v>
      </c>
      <c r="J5179">
        <v>480</v>
      </c>
      <c r="K5179" t="s">
        <v>34</v>
      </c>
      <c r="L5179">
        <v>1</v>
      </c>
      <c r="M5179" s="1">
        <v>37.469571250000001</v>
      </c>
      <c r="N5179" s="1">
        <f>Table1[[#This Row],[Quantity]]*Table1[[#This Row],[UnitPrice]]</f>
        <v>37.469571250000001</v>
      </c>
      <c r="O5179" t="s">
        <v>32</v>
      </c>
      <c r="P5179" t="b">
        <v>1</v>
      </c>
      <c r="Q5179">
        <v>3.7469571250000002</v>
      </c>
      <c r="R5179" s="1">
        <f>Table1[[#This Row],[Sales]]-Table1[[#This Row],[DiscountAmount]]</f>
        <v>33.722614125</v>
      </c>
      <c r="S5179" t="b">
        <v>0</v>
      </c>
      <c r="T5179" t="s">
        <v>36</v>
      </c>
      <c r="U5179">
        <v>1</v>
      </c>
      <c r="V5179" t="b">
        <v>0</v>
      </c>
    </row>
    <row r="5180" spans="1:22" x14ac:dyDescent="0.3">
      <c r="A5180">
        <v>5179</v>
      </c>
      <c r="B5180" s="2">
        <v>44873</v>
      </c>
      <c r="C5180" s="19">
        <f>YEAR(Table1[[#This Row],[Date]])</f>
        <v>2022</v>
      </c>
      <c r="D5180">
        <f>MONTH(Table1[[#This Row],[Date]])</f>
        <v>11</v>
      </c>
      <c r="E5180" t="str">
        <f>TEXT(Table1[[#This Row],[Date]],"MMMM")</f>
        <v>November</v>
      </c>
      <c r="F5180">
        <v>466</v>
      </c>
      <c r="G5180">
        <v>24</v>
      </c>
      <c r="H5180" t="s">
        <v>19</v>
      </c>
      <c r="I5180" t="s">
        <v>20</v>
      </c>
      <c r="J5180">
        <v>543</v>
      </c>
      <c r="K5180" t="s">
        <v>21</v>
      </c>
      <c r="L5180">
        <v>2</v>
      </c>
      <c r="M5180" s="1">
        <v>85.74235032</v>
      </c>
      <c r="N5180" s="1">
        <f>Table1[[#This Row],[Quantity]]*Table1[[#This Row],[UnitPrice]]</f>
        <v>171.48470064</v>
      </c>
      <c r="O5180" t="s">
        <v>32</v>
      </c>
      <c r="P5180" t="b">
        <v>0</v>
      </c>
      <c r="Q5180">
        <v>0</v>
      </c>
      <c r="R5180" s="1">
        <f>Table1[[#This Row],[Sales]]-Table1[[#This Row],[DiscountAmount]]</f>
        <v>171.48470064</v>
      </c>
      <c r="S5180" t="b">
        <v>1</v>
      </c>
      <c r="T5180" t="s">
        <v>23</v>
      </c>
      <c r="U5180">
        <v>1</v>
      </c>
      <c r="V5180" t="b">
        <v>0</v>
      </c>
    </row>
    <row r="5181" spans="1:22" x14ac:dyDescent="0.3">
      <c r="A5181">
        <v>5180</v>
      </c>
      <c r="B5181" s="2">
        <v>43794</v>
      </c>
      <c r="C5181" s="19">
        <f>YEAR(Table1[[#This Row],[Date]])</f>
        <v>2019</v>
      </c>
      <c r="D5181">
        <f>MONTH(Table1[[#This Row],[Date]])</f>
        <v>11</v>
      </c>
      <c r="E5181" t="str">
        <f>TEXT(Table1[[#This Row],[Date]],"MMMM")</f>
        <v>November</v>
      </c>
      <c r="F5181">
        <v>183</v>
      </c>
      <c r="G5181">
        <v>18</v>
      </c>
      <c r="H5181" t="s">
        <v>37</v>
      </c>
      <c r="I5181" t="s">
        <v>25</v>
      </c>
      <c r="J5181">
        <v>477</v>
      </c>
      <c r="K5181" t="s">
        <v>21</v>
      </c>
      <c r="L5181">
        <v>1</v>
      </c>
      <c r="M5181" s="1">
        <v>57.789577000000001</v>
      </c>
      <c r="N5181" s="1">
        <f>Table1[[#This Row],[Quantity]]*Table1[[#This Row],[UnitPrice]]</f>
        <v>57.789577000000001</v>
      </c>
      <c r="O5181" t="s">
        <v>30</v>
      </c>
      <c r="P5181" t="b">
        <v>0</v>
      </c>
      <c r="Q5181">
        <v>5.7789577000000003</v>
      </c>
      <c r="R5181" s="1">
        <f>Table1[[#This Row],[Sales]]-Table1[[#This Row],[DiscountAmount]]</f>
        <v>52.010619300000002</v>
      </c>
      <c r="S5181" t="b">
        <v>0</v>
      </c>
      <c r="T5181" t="s">
        <v>36</v>
      </c>
      <c r="U5181">
        <v>2</v>
      </c>
      <c r="V5181" t="b">
        <v>0</v>
      </c>
    </row>
    <row r="5182" spans="1:22" x14ac:dyDescent="0.3">
      <c r="A5182">
        <v>5181</v>
      </c>
      <c r="B5182" s="2">
        <v>44901</v>
      </c>
      <c r="C5182" s="19">
        <f>YEAR(Table1[[#This Row],[Date]])</f>
        <v>2022</v>
      </c>
      <c r="D5182">
        <f>MONTH(Table1[[#This Row],[Date]])</f>
        <v>12</v>
      </c>
      <c r="E5182" t="str">
        <f>TEXT(Table1[[#This Row],[Date]],"MMMM")</f>
        <v>December</v>
      </c>
      <c r="F5182">
        <v>35</v>
      </c>
      <c r="G5182">
        <v>49</v>
      </c>
      <c r="H5182" t="s">
        <v>19</v>
      </c>
      <c r="I5182" t="s">
        <v>20</v>
      </c>
      <c r="J5182">
        <v>578</v>
      </c>
      <c r="K5182" t="s">
        <v>34</v>
      </c>
      <c r="L5182">
        <v>4</v>
      </c>
      <c r="M5182" s="1">
        <v>42.464548919999999</v>
      </c>
      <c r="N5182" s="1">
        <f>Table1[[#This Row],[Quantity]]*Table1[[#This Row],[UnitPrice]]</f>
        <v>169.85819567999999</v>
      </c>
      <c r="O5182" t="s">
        <v>35</v>
      </c>
      <c r="P5182" t="b">
        <v>1</v>
      </c>
      <c r="Q5182">
        <v>16.98581957</v>
      </c>
      <c r="R5182" s="1">
        <f>Table1[[#This Row],[Sales]]-Table1[[#This Row],[DiscountAmount]]</f>
        <v>152.87237611</v>
      </c>
      <c r="S5182" t="b">
        <v>1</v>
      </c>
      <c r="T5182" t="s">
        <v>36</v>
      </c>
      <c r="U5182">
        <v>5</v>
      </c>
      <c r="V5182" t="b">
        <v>1</v>
      </c>
    </row>
    <row r="5183" spans="1:22" x14ac:dyDescent="0.3">
      <c r="A5183">
        <v>5182</v>
      </c>
      <c r="B5183" s="2">
        <v>44882</v>
      </c>
      <c r="C5183" s="19">
        <f>YEAR(Table1[[#This Row],[Date]])</f>
        <v>2022</v>
      </c>
      <c r="D5183">
        <f>MONTH(Table1[[#This Row],[Date]])</f>
        <v>11</v>
      </c>
      <c r="E5183" t="str">
        <f>TEXT(Table1[[#This Row],[Date]],"MMMM")</f>
        <v>November</v>
      </c>
      <c r="F5183">
        <v>347</v>
      </c>
      <c r="G5183">
        <v>34</v>
      </c>
      <c r="H5183" t="s">
        <v>24</v>
      </c>
      <c r="I5183" t="s">
        <v>48</v>
      </c>
      <c r="J5183">
        <v>641</v>
      </c>
      <c r="K5183" t="s">
        <v>21</v>
      </c>
      <c r="L5183">
        <v>3</v>
      </c>
      <c r="M5183" s="1">
        <v>26.97401125</v>
      </c>
      <c r="N5183" s="1">
        <f>Table1[[#This Row],[Quantity]]*Table1[[#This Row],[UnitPrice]]</f>
        <v>80.922033749999997</v>
      </c>
      <c r="O5183" t="s">
        <v>30</v>
      </c>
      <c r="P5183" t="b">
        <v>0</v>
      </c>
      <c r="Q5183">
        <v>0</v>
      </c>
      <c r="R5183" s="1">
        <f>Table1[[#This Row],[Sales]]-Table1[[#This Row],[DiscountAmount]]</f>
        <v>80.922033749999997</v>
      </c>
      <c r="S5183" t="b">
        <v>1</v>
      </c>
      <c r="T5183" t="s">
        <v>23</v>
      </c>
      <c r="U5183">
        <v>3</v>
      </c>
      <c r="V5183" t="b">
        <v>1</v>
      </c>
    </row>
    <row r="5184" spans="1:22" x14ac:dyDescent="0.3">
      <c r="A5184">
        <v>5183</v>
      </c>
      <c r="B5184" s="2">
        <v>43815</v>
      </c>
      <c r="C5184" s="19">
        <f>YEAR(Table1[[#This Row],[Date]])</f>
        <v>2019</v>
      </c>
      <c r="D5184">
        <f>MONTH(Table1[[#This Row],[Date]])</f>
        <v>12</v>
      </c>
      <c r="E5184" t="str">
        <f>TEXT(Table1[[#This Row],[Date]],"MMMM")</f>
        <v>December</v>
      </c>
      <c r="F5184">
        <v>133</v>
      </c>
      <c r="G5184">
        <v>39</v>
      </c>
      <c r="H5184" t="s">
        <v>24</v>
      </c>
      <c r="I5184" t="s">
        <v>31</v>
      </c>
      <c r="J5184">
        <v>976</v>
      </c>
      <c r="K5184" t="s">
        <v>34</v>
      </c>
      <c r="L5184">
        <v>5</v>
      </c>
      <c r="M5184" s="1">
        <v>65.832044909999993</v>
      </c>
      <c r="N5184" s="1">
        <f>Table1[[#This Row],[Quantity]]*Table1[[#This Row],[UnitPrice]]</f>
        <v>329.16022454999995</v>
      </c>
      <c r="O5184" t="s">
        <v>30</v>
      </c>
      <c r="P5184" t="b">
        <v>0</v>
      </c>
      <c r="Q5184">
        <v>0</v>
      </c>
      <c r="R5184" s="1">
        <f>Table1[[#This Row],[Sales]]-Table1[[#This Row],[DiscountAmount]]</f>
        <v>329.16022454999995</v>
      </c>
      <c r="S5184" t="b">
        <v>1</v>
      </c>
      <c r="T5184" t="s">
        <v>23</v>
      </c>
      <c r="U5184">
        <v>1</v>
      </c>
      <c r="V5184" t="b">
        <v>1</v>
      </c>
    </row>
    <row r="5185" spans="1:22" x14ac:dyDescent="0.3">
      <c r="A5185">
        <v>5184</v>
      </c>
      <c r="B5185" s="2">
        <v>44878</v>
      </c>
      <c r="C5185" s="19">
        <f>YEAR(Table1[[#This Row],[Date]])</f>
        <v>2022</v>
      </c>
      <c r="D5185">
        <f>MONTH(Table1[[#This Row],[Date]])</f>
        <v>11</v>
      </c>
      <c r="E5185" t="str">
        <f>TEXT(Table1[[#This Row],[Date]],"MMMM")</f>
        <v>November</v>
      </c>
      <c r="F5185">
        <v>109</v>
      </c>
      <c r="G5185">
        <v>42</v>
      </c>
      <c r="H5185" t="s">
        <v>24</v>
      </c>
      <c r="I5185" t="s">
        <v>42</v>
      </c>
      <c r="J5185">
        <v>893</v>
      </c>
      <c r="K5185" t="s">
        <v>26</v>
      </c>
      <c r="L5185">
        <v>2</v>
      </c>
      <c r="M5185" s="1">
        <v>31.70381141</v>
      </c>
      <c r="N5185" s="1">
        <f>Table1[[#This Row],[Quantity]]*Table1[[#This Row],[UnitPrice]]</f>
        <v>63.40762282</v>
      </c>
      <c r="O5185" t="s">
        <v>35</v>
      </c>
      <c r="P5185" t="b">
        <v>1</v>
      </c>
      <c r="Q5185">
        <v>0</v>
      </c>
      <c r="R5185" s="1">
        <f>Table1[[#This Row],[Sales]]-Table1[[#This Row],[DiscountAmount]]</f>
        <v>63.40762282</v>
      </c>
      <c r="S5185" t="b">
        <v>1</v>
      </c>
      <c r="T5185" t="s">
        <v>28</v>
      </c>
      <c r="U5185">
        <v>3</v>
      </c>
      <c r="V5185" t="b">
        <v>0</v>
      </c>
    </row>
    <row r="5186" spans="1:22" x14ac:dyDescent="0.3">
      <c r="A5186">
        <v>5185</v>
      </c>
      <c r="B5186" s="2">
        <v>43409</v>
      </c>
      <c r="C5186" s="19">
        <f>YEAR(Table1[[#This Row],[Date]])</f>
        <v>2018</v>
      </c>
      <c r="D5186">
        <f>MONTH(Table1[[#This Row],[Date]])</f>
        <v>11</v>
      </c>
      <c r="E5186" t="str">
        <f>TEXT(Table1[[#This Row],[Date]],"MMMM")</f>
        <v>November</v>
      </c>
      <c r="F5186">
        <v>120</v>
      </c>
      <c r="G5186">
        <v>58</v>
      </c>
      <c r="H5186" t="s">
        <v>19</v>
      </c>
      <c r="I5186" t="s">
        <v>29</v>
      </c>
      <c r="J5186">
        <v>333</v>
      </c>
      <c r="K5186" t="s">
        <v>21</v>
      </c>
      <c r="L5186">
        <v>1</v>
      </c>
      <c r="M5186" s="1">
        <v>88.489337770000006</v>
      </c>
      <c r="N5186" s="1">
        <f>Table1[[#This Row],[Quantity]]*Table1[[#This Row],[UnitPrice]]</f>
        <v>88.489337770000006</v>
      </c>
      <c r="O5186" t="s">
        <v>30</v>
      </c>
      <c r="P5186" t="b">
        <v>0</v>
      </c>
      <c r="Q5186">
        <v>8.8489337769999992</v>
      </c>
      <c r="R5186" s="1">
        <f>Table1[[#This Row],[Sales]]-Table1[[#This Row],[DiscountAmount]]</f>
        <v>79.640403993000007</v>
      </c>
      <c r="S5186" t="b">
        <v>1</v>
      </c>
      <c r="T5186" t="s">
        <v>36</v>
      </c>
      <c r="U5186">
        <v>3</v>
      </c>
      <c r="V5186" t="b">
        <v>0</v>
      </c>
    </row>
    <row r="5187" spans="1:22" x14ac:dyDescent="0.3">
      <c r="A5187">
        <v>5186</v>
      </c>
      <c r="B5187" s="2">
        <v>44139</v>
      </c>
      <c r="C5187" s="19">
        <f>YEAR(Table1[[#This Row],[Date]])</f>
        <v>2020</v>
      </c>
      <c r="D5187">
        <f>MONTH(Table1[[#This Row],[Date]])</f>
        <v>11</v>
      </c>
      <c r="E5187" t="str">
        <f>TEXT(Table1[[#This Row],[Date]],"MMMM")</f>
        <v>November</v>
      </c>
      <c r="F5187">
        <v>205</v>
      </c>
      <c r="G5187">
        <v>28</v>
      </c>
      <c r="H5187" t="s">
        <v>19</v>
      </c>
      <c r="I5187" t="s">
        <v>50</v>
      </c>
      <c r="J5187">
        <v>770</v>
      </c>
      <c r="K5187" t="s">
        <v>43</v>
      </c>
      <c r="L5187">
        <v>1</v>
      </c>
      <c r="M5187" s="1">
        <v>21.599686770000002</v>
      </c>
      <c r="N5187" s="1">
        <f>Table1[[#This Row],[Quantity]]*Table1[[#This Row],[UnitPrice]]</f>
        <v>21.599686770000002</v>
      </c>
      <c r="O5187" t="s">
        <v>32</v>
      </c>
      <c r="P5187" t="b">
        <v>1</v>
      </c>
      <c r="Q5187">
        <v>0</v>
      </c>
      <c r="R5187" s="1">
        <f>Table1[[#This Row],[Sales]]-Table1[[#This Row],[DiscountAmount]]</f>
        <v>21.599686770000002</v>
      </c>
      <c r="S5187" t="b">
        <v>1</v>
      </c>
      <c r="T5187" t="s">
        <v>23</v>
      </c>
      <c r="U5187">
        <v>5</v>
      </c>
      <c r="V5187" t="b">
        <v>0</v>
      </c>
    </row>
    <row r="5188" spans="1:22" x14ac:dyDescent="0.3">
      <c r="A5188">
        <v>5187</v>
      </c>
      <c r="B5188" s="2">
        <v>45258</v>
      </c>
      <c r="C5188" s="19">
        <f>YEAR(Table1[[#This Row],[Date]])</f>
        <v>2023</v>
      </c>
      <c r="D5188">
        <f>MONTH(Table1[[#This Row],[Date]])</f>
        <v>11</v>
      </c>
      <c r="E5188" t="str">
        <f>TEXT(Table1[[#This Row],[Date]],"MMMM")</f>
        <v>November</v>
      </c>
      <c r="F5188">
        <v>356</v>
      </c>
      <c r="G5188">
        <v>26</v>
      </c>
      <c r="H5188" t="s">
        <v>37</v>
      </c>
      <c r="I5188" t="s">
        <v>52</v>
      </c>
      <c r="J5188">
        <v>659</v>
      </c>
      <c r="K5188" t="s">
        <v>34</v>
      </c>
      <c r="L5188">
        <v>4</v>
      </c>
      <c r="M5188" s="1">
        <v>43.564881659999998</v>
      </c>
      <c r="N5188" s="1">
        <f>Table1[[#This Row],[Quantity]]*Table1[[#This Row],[UnitPrice]]</f>
        <v>174.25952663999999</v>
      </c>
      <c r="O5188" t="s">
        <v>35</v>
      </c>
      <c r="P5188" t="b">
        <v>0</v>
      </c>
      <c r="Q5188">
        <v>17.425952670000001</v>
      </c>
      <c r="R5188" s="1">
        <f>Table1[[#This Row],[Sales]]-Table1[[#This Row],[DiscountAmount]]</f>
        <v>156.83357396999997</v>
      </c>
      <c r="S5188" t="b">
        <v>0</v>
      </c>
      <c r="T5188" t="s">
        <v>36</v>
      </c>
      <c r="U5188">
        <v>1</v>
      </c>
      <c r="V5188" t="b">
        <v>0</v>
      </c>
    </row>
    <row r="5189" spans="1:22" x14ac:dyDescent="0.3">
      <c r="A5189">
        <v>5188</v>
      </c>
      <c r="B5189" s="2">
        <v>44166</v>
      </c>
      <c r="C5189" s="19">
        <f>YEAR(Table1[[#This Row],[Date]])</f>
        <v>2020</v>
      </c>
      <c r="D5189">
        <f>MONTH(Table1[[#This Row],[Date]])</f>
        <v>12</v>
      </c>
      <c r="E5189" t="str">
        <f>TEXT(Table1[[#This Row],[Date]],"MMMM")</f>
        <v>December</v>
      </c>
      <c r="F5189">
        <v>456</v>
      </c>
      <c r="G5189">
        <v>28</v>
      </c>
      <c r="H5189" t="s">
        <v>24</v>
      </c>
      <c r="I5189" t="s">
        <v>52</v>
      </c>
      <c r="J5189">
        <v>868</v>
      </c>
      <c r="K5189" t="s">
        <v>34</v>
      </c>
      <c r="L5189">
        <v>3</v>
      </c>
      <c r="M5189" s="1">
        <v>44.415132210000003</v>
      </c>
      <c r="N5189" s="1">
        <f>Table1[[#This Row],[Quantity]]*Table1[[#This Row],[UnitPrice]]</f>
        <v>133.24539663000002</v>
      </c>
      <c r="O5189" t="s">
        <v>22</v>
      </c>
      <c r="P5189" t="b">
        <v>1</v>
      </c>
      <c r="Q5189">
        <v>0</v>
      </c>
      <c r="R5189" s="1">
        <f>Table1[[#This Row],[Sales]]-Table1[[#This Row],[DiscountAmount]]</f>
        <v>133.24539663000002</v>
      </c>
      <c r="S5189" t="b">
        <v>0</v>
      </c>
      <c r="T5189" t="s">
        <v>28</v>
      </c>
      <c r="U5189">
        <v>3</v>
      </c>
      <c r="V5189" t="b">
        <v>1</v>
      </c>
    </row>
    <row r="5190" spans="1:22" x14ac:dyDescent="0.3">
      <c r="A5190">
        <v>5189</v>
      </c>
      <c r="B5190" s="2">
        <v>45268</v>
      </c>
      <c r="C5190" s="19">
        <f>YEAR(Table1[[#This Row],[Date]])</f>
        <v>2023</v>
      </c>
      <c r="D5190">
        <f>MONTH(Table1[[#This Row],[Date]])</f>
        <v>12</v>
      </c>
      <c r="E5190" t="str">
        <f>TEXT(Table1[[#This Row],[Date]],"MMMM")</f>
        <v>December</v>
      </c>
      <c r="F5190">
        <v>305</v>
      </c>
      <c r="G5190">
        <v>63</v>
      </c>
      <c r="H5190" t="s">
        <v>19</v>
      </c>
      <c r="I5190" t="s">
        <v>52</v>
      </c>
      <c r="J5190">
        <v>16</v>
      </c>
      <c r="K5190" t="s">
        <v>39</v>
      </c>
      <c r="L5190">
        <v>2</v>
      </c>
      <c r="M5190" s="1">
        <v>51.928263399999999</v>
      </c>
      <c r="N5190" s="1">
        <f>Table1[[#This Row],[Quantity]]*Table1[[#This Row],[UnitPrice]]</f>
        <v>103.8565268</v>
      </c>
      <c r="O5190" t="s">
        <v>30</v>
      </c>
      <c r="P5190" t="b">
        <v>1</v>
      </c>
      <c r="Q5190">
        <v>0</v>
      </c>
      <c r="R5190" s="1">
        <f>Table1[[#This Row],[Sales]]-Table1[[#This Row],[DiscountAmount]]</f>
        <v>103.8565268</v>
      </c>
      <c r="S5190" t="b">
        <v>0</v>
      </c>
      <c r="T5190" t="s">
        <v>23</v>
      </c>
      <c r="U5190">
        <v>4</v>
      </c>
      <c r="V5190" t="b">
        <v>0</v>
      </c>
    </row>
    <row r="5191" spans="1:22" x14ac:dyDescent="0.3">
      <c r="A5191">
        <v>5190</v>
      </c>
      <c r="B5191" s="2">
        <v>44877</v>
      </c>
      <c r="C5191" s="19">
        <f>YEAR(Table1[[#This Row],[Date]])</f>
        <v>2022</v>
      </c>
      <c r="D5191">
        <f>MONTH(Table1[[#This Row],[Date]])</f>
        <v>11</v>
      </c>
      <c r="E5191" t="str">
        <f>TEXT(Table1[[#This Row],[Date]],"MMMM")</f>
        <v>November</v>
      </c>
      <c r="F5191">
        <v>449</v>
      </c>
      <c r="G5191">
        <v>56</v>
      </c>
      <c r="H5191" t="s">
        <v>37</v>
      </c>
      <c r="I5191" t="s">
        <v>46</v>
      </c>
      <c r="J5191">
        <v>11</v>
      </c>
      <c r="K5191" t="s">
        <v>34</v>
      </c>
      <c r="L5191">
        <v>5</v>
      </c>
      <c r="M5191" s="1">
        <v>87.099731989999995</v>
      </c>
      <c r="N5191" s="1">
        <f>Table1[[#This Row],[Quantity]]*Table1[[#This Row],[UnitPrice]]</f>
        <v>435.49865994999999</v>
      </c>
      <c r="O5191" t="s">
        <v>35</v>
      </c>
      <c r="P5191" t="b">
        <v>0</v>
      </c>
      <c r="Q5191">
        <v>0</v>
      </c>
      <c r="R5191" s="1">
        <f>Table1[[#This Row],[Sales]]-Table1[[#This Row],[DiscountAmount]]</f>
        <v>435.49865994999999</v>
      </c>
      <c r="S5191" t="b">
        <v>1</v>
      </c>
      <c r="T5191" t="s">
        <v>28</v>
      </c>
      <c r="U5191">
        <v>5</v>
      </c>
      <c r="V5191" t="b">
        <v>1</v>
      </c>
    </row>
    <row r="5192" spans="1:22" x14ac:dyDescent="0.3">
      <c r="A5192">
        <v>5191</v>
      </c>
      <c r="B5192" s="2">
        <v>45256</v>
      </c>
      <c r="C5192" s="19">
        <f>YEAR(Table1[[#This Row],[Date]])</f>
        <v>2023</v>
      </c>
      <c r="D5192">
        <f>MONTH(Table1[[#This Row],[Date]])</f>
        <v>11</v>
      </c>
      <c r="E5192" t="str">
        <f>TEXT(Table1[[#This Row],[Date]],"MMMM")</f>
        <v>November</v>
      </c>
      <c r="F5192">
        <v>278</v>
      </c>
      <c r="G5192">
        <v>63</v>
      </c>
      <c r="H5192" t="s">
        <v>37</v>
      </c>
      <c r="I5192" t="s">
        <v>41</v>
      </c>
      <c r="J5192">
        <v>291</v>
      </c>
      <c r="K5192" t="s">
        <v>39</v>
      </c>
      <c r="L5192">
        <v>1</v>
      </c>
      <c r="M5192" s="1">
        <v>17.89682281</v>
      </c>
      <c r="N5192" s="1">
        <f>Table1[[#This Row],[Quantity]]*Table1[[#This Row],[UnitPrice]]</f>
        <v>17.89682281</v>
      </c>
      <c r="O5192" t="s">
        <v>22</v>
      </c>
      <c r="P5192" t="b">
        <v>0</v>
      </c>
      <c r="Q5192">
        <v>1.7896822809999999</v>
      </c>
      <c r="R5192" s="1">
        <f>Table1[[#This Row],[Sales]]-Table1[[#This Row],[DiscountAmount]]</f>
        <v>16.107140528999999</v>
      </c>
      <c r="S5192" t="b">
        <v>1</v>
      </c>
      <c r="T5192" t="s">
        <v>36</v>
      </c>
      <c r="U5192">
        <v>1</v>
      </c>
      <c r="V5192" t="b">
        <v>0</v>
      </c>
    </row>
    <row r="5193" spans="1:22" x14ac:dyDescent="0.3">
      <c r="A5193">
        <v>5192</v>
      </c>
      <c r="B5193" s="2">
        <v>44508</v>
      </c>
      <c r="C5193" s="19">
        <f>YEAR(Table1[[#This Row],[Date]])</f>
        <v>2021</v>
      </c>
      <c r="D5193">
        <f>MONTH(Table1[[#This Row],[Date]])</f>
        <v>11</v>
      </c>
      <c r="E5193" t="str">
        <f>TEXT(Table1[[#This Row],[Date]],"MMMM")</f>
        <v>November</v>
      </c>
      <c r="F5193">
        <v>492</v>
      </c>
      <c r="G5193">
        <v>38</v>
      </c>
      <c r="H5193" t="s">
        <v>37</v>
      </c>
      <c r="I5193" t="s">
        <v>49</v>
      </c>
      <c r="J5193">
        <v>274</v>
      </c>
      <c r="K5193" t="s">
        <v>43</v>
      </c>
      <c r="L5193">
        <v>3</v>
      </c>
      <c r="M5193" s="1">
        <v>32.329786660000003</v>
      </c>
      <c r="N5193" s="1">
        <f>Table1[[#This Row],[Quantity]]*Table1[[#This Row],[UnitPrice]]</f>
        <v>96.989359980000017</v>
      </c>
      <c r="O5193" t="s">
        <v>35</v>
      </c>
      <c r="P5193" t="b">
        <v>1</v>
      </c>
      <c r="Q5193">
        <v>9.6989359989999997</v>
      </c>
      <c r="R5193" s="1">
        <f>Table1[[#This Row],[Sales]]-Table1[[#This Row],[DiscountAmount]]</f>
        <v>87.290423981000018</v>
      </c>
      <c r="S5193" t="b">
        <v>1</v>
      </c>
      <c r="T5193" t="s">
        <v>36</v>
      </c>
      <c r="U5193">
        <v>3</v>
      </c>
      <c r="V5193" t="b">
        <v>1</v>
      </c>
    </row>
    <row r="5194" spans="1:22" x14ac:dyDescent="0.3">
      <c r="A5194">
        <v>5193</v>
      </c>
      <c r="B5194" s="2">
        <v>43413</v>
      </c>
      <c r="C5194" s="19">
        <f>YEAR(Table1[[#This Row],[Date]])</f>
        <v>2018</v>
      </c>
      <c r="D5194">
        <f>MONTH(Table1[[#This Row],[Date]])</f>
        <v>11</v>
      </c>
      <c r="E5194" t="str">
        <f>TEXT(Table1[[#This Row],[Date]],"MMMM")</f>
        <v>November</v>
      </c>
      <c r="F5194">
        <v>118</v>
      </c>
      <c r="G5194">
        <v>32</v>
      </c>
      <c r="H5194" t="s">
        <v>37</v>
      </c>
      <c r="I5194" t="s">
        <v>31</v>
      </c>
      <c r="J5194">
        <v>826</v>
      </c>
      <c r="K5194" t="s">
        <v>34</v>
      </c>
      <c r="L5194">
        <v>2</v>
      </c>
      <c r="M5194" s="1">
        <v>30.383576560000002</v>
      </c>
      <c r="N5194" s="1">
        <f>Table1[[#This Row],[Quantity]]*Table1[[#This Row],[UnitPrice]]</f>
        <v>60.767153120000003</v>
      </c>
      <c r="O5194" t="s">
        <v>22</v>
      </c>
      <c r="P5194" t="b">
        <v>0</v>
      </c>
      <c r="Q5194">
        <v>0</v>
      </c>
      <c r="R5194" s="1">
        <f>Table1[[#This Row],[Sales]]-Table1[[#This Row],[DiscountAmount]]</f>
        <v>60.767153120000003</v>
      </c>
      <c r="S5194" t="b">
        <v>1</v>
      </c>
      <c r="T5194" t="s">
        <v>23</v>
      </c>
      <c r="U5194">
        <v>2</v>
      </c>
      <c r="V5194" t="b">
        <v>1</v>
      </c>
    </row>
    <row r="5195" spans="1:22" x14ac:dyDescent="0.3">
      <c r="A5195">
        <v>5194</v>
      </c>
      <c r="B5195" s="2">
        <v>43440</v>
      </c>
      <c r="C5195" s="19">
        <f>YEAR(Table1[[#This Row],[Date]])</f>
        <v>2018</v>
      </c>
      <c r="D5195">
        <f>MONTH(Table1[[#This Row],[Date]])</f>
        <v>12</v>
      </c>
      <c r="E5195" t="str">
        <f>TEXT(Table1[[#This Row],[Date]],"MMMM")</f>
        <v>December</v>
      </c>
      <c r="F5195">
        <v>481</v>
      </c>
      <c r="G5195">
        <v>64</v>
      </c>
      <c r="H5195" t="s">
        <v>37</v>
      </c>
      <c r="I5195" t="s">
        <v>45</v>
      </c>
      <c r="J5195">
        <v>206</v>
      </c>
      <c r="K5195" t="s">
        <v>34</v>
      </c>
      <c r="L5195">
        <v>2</v>
      </c>
      <c r="M5195" s="1">
        <v>41.515704749999998</v>
      </c>
      <c r="N5195" s="1">
        <f>Table1[[#This Row],[Quantity]]*Table1[[#This Row],[UnitPrice]]</f>
        <v>83.031409499999995</v>
      </c>
      <c r="O5195" t="s">
        <v>35</v>
      </c>
      <c r="P5195" t="b">
        <v>1</v>
      </c>
      <c r="Q5195">
        <v>0</v>
      </c>
      <c r="R5195" s="1">
        <f>Table1[[#This Row],[Sales]]-Table1[[#This Row],[DiscountAmount]]</f>
        <v>83.031409499999995</v>
      </c>
      <c r="S5195" t="b">
        <v>0</v>
      </c>
      <c r="T5195" t="s">
        <v>23</v>
      </c>
      <c r="U5195">
        <v>5</v>
      </c>
      <c r="V5195" t="b">
        <v>0</v>
      </c>
    </row>
    <row r="5196" spans="1:22" x14ac:dyDescent="0.3">
      <c r="A5196">
        <v>5195</v>
      </c>
      <c r="B5196" s="2">
        <v>44531</v>
      </c>
      <c r="C5196" s="19">
        <f>YEAR(Table1[[#This Row],[Date]])</f>
        <v>2021</v>
      </c>
      <c r="D5196">
        <f>MONTH(Table1[[#This Row],[Date]])</f>
        <v>12</v>
      </c>
      <c r="E5196" t="str">
        <f>TEXT(Table1[[#This Row],[Date]],"MMMM")</f>
        <v>December</v>
      </c>
      <c r="F5196">
        <v>155</v>
      </c>
      <c r="G5196">
        <v>68</v>
      </c>
      <c r="H5196" t="s">
        <v>37</v>
      </c>
      <c r="I5196" t="s">
        <v>40</v>
      </c>
      <c r="J5196">
        <v>950</v>
      </c>
      <c r="K5196" t="s">
        <v>39</v>
      </c>
      <c r="L5196">
        <v>5</v>
      </c>
      <c r="M5196" s="1">
        <v>14.22243574</v>
      </c>
      <c r="N5196" s="1">
        <f>Table1[[#This Row],[Quantity]]*Table1[[#This Row],[UnitPrice]]</f>
        <v>71.112178700000001</v>
      </c>
      <c r="O5196" t="s">
        <v>22</v>
      </c>
      <c r="P5196" t="b">
        <v>0</v>
      </c>
      <c r="Q5196">
        <v>0</v>
      </c>
      <c r="R5196" s="1">
        <f>Table1[[#This Row],[Sales]]-Table1[[#This Row],[DiscountAmount]]</f>
        <v>71.112178700000001</v>
      </c>
      <c r="S5196" t="b">
        <v>1</v>
      </c>
      <c r="T5196" t="s">
        <v>28</v>
      </c>
      <c r="U5196">
        <v>5</v>
      </c>
      <c r="V5196" t="b">
        <v>0</v>
      </c>
    </row>
    <row r="5197" spans="1:22" x14ac:dyDescent="0.3">
      <c r="A5197">
        <v>5196</v>
      </c>
      <c r="B5197" s="2">
        <v>45247</v>
      </c>
      <c r="C5197" s="19">
        <f>YEAR(Table1[[#This Row],[Date]])</f>
        <v>2023</v>
      </c>
      <c r="D5197">
        <f>MONTH(Table1[[#This Row],[Date]])</f>
        <v>11</v>
      </c>
      <c r="E5197" t="str">
        <f>TEXT(Table1[[#This Row],[Date]],"MMMM")</f>
        <v>November</v>
      </c>
      <c r="F5197">
        <v>494</v>
      </c>
      <c r="G5197">
        <v>27</v>
      </c>
      <c r="H5197" t="s">
        <v>24</v>
      </c>
      <c r="I5197" t="s">
        <v>41</v>
      </c>
      <c r="J5197">
        <v>360</v>
      </c>
      <c r="K5197" t="s">
        <v>21</v>
      </c>
      <c r="L5197">
        <v>3</v>
      </c>
      <c r="M5197" s="1">
        <v>22.65250881</v>
      </c>
      <c r="N5197" s="1">
        <f>Table1[[#This Row],[Quantity]]*Table1[[#This Row],[UnitPrice]]</f>
        <v>67.957526430000001</v>
      </c>
      <c r="O5197" t="s">
        <v>30</v>
      </c>
      <c r="P5197" t="b">
        <v>1</v>
      </c>
      <c r="Q5197">
        <v>0</v>
      </c>
      <c r="R5197" s="1">
        <f>Table1[[#This Row],[Sales]]-Table1[[#This Row],[DiscountAmount]]</f>
        <v>67.957526430000001</v>
      </c>
      <c r="S5197" t="b">
        <v>0</v>
      </c>
      <c r="T5197" t="s">
        <v>23</v>
      </c>
      <c r="U5197">
        <v>3</v>
      </c>
      <c r="V5197" t="b">
        <v>1</v>
      </c>
    </row>
    <row r="5198" spans="1:22" x14ac:dyDescent="0.3">
      <c r="A5198">
        <v>5197</v>
      </c>
      <c r="B5198" s="2">
        <v>45238</v>
      </c>
      <c r="C5198" s="19">
        <f>YEAR(Table1[[#This Row],[Date]])</f>
        <v>2023</v>
      </c>
      <c r="D5198">
        <f>MONTH(Table1[[#This Row],[Date]])</f>
        <v>11</v>
      </c>
      <c r="E5198" t="str">
        <f>TEXT(Table1[[#This Row],[Date]],"MMMM")</f>
        <v>November</v>
      </c>
      <c r="F5198">
        <v>252</v>
      </c>
      <c r="G5198">
        <v>22</v>
      </c>
      <c r="H5198" t="s">
        <v>19</v>
      </c>
      <c r="I5198" t="s">
        <v>47</v>
      </c>
      <c r="J5198">
        <v>256</v>
      </c>
      <c r="K5198" t="s">
        <v>34</v>
      </c>
      <c r="L5198">
        <v>5</v>
      </c>
      <c r="M5198" s="1">
        <v>96.054186090000002</v>
      </c>
      <c r="N5198" s="1">
        <f>Table1[[#This Row],[Quantity]]*Table1[[#This Row],[UnitPrice]]</f>
        <v>480.27093045000004</v>
      </c>
      <c r="O5198" t="s">
        <v>30</v>
      </c>
      <c r="P5198" t="b">
        <v>0</v>
      </c>
      <c r="Q5198">
        <v>0</v>
      </c>
      <c r="R5198" s="1">
        <f>Table1[[#This Row],[Sales]]-Table1[[#This Row],[DiscountAmount]]</f>
        <v>480.27093045000004</v>
      </c>
      <c r="S5198" t="b">
        <v>0</v>
      </c>
      <c r="T5198" t="s">
        <v>28</v>
      </c>
      <c r="U5198">
        <v>3</v>
      </c>
      <c r="V5198" t="b">
        <v>1</v>
      </c>
    </row>
    <row r="5199" spans="1:22" x14ac:dyDescent="0.3">
      <c r="A5199">
        <v>5198</v>
      </c>
      <c r="B5199" s="2">
        <v>44149</v>
      </c>
      <c r="C5199" s="19">
        <f>YEAR(Table1[[#This Row],[Date]])</f>
        <v>2020</v>
      </c>
      <c r="D5199">
        <f>MONTH(Table1[[#This Row],[Date]])</f>
        <v>11</v>
      </c>
      <c r="E5199" t="str">
        <f>TEXT(Table1[[#This Row],[Date]],"MMMM")</f>
        <v>November</v>
      </c>
      <c r="F5199">
        <v>177</v>
      </c>
      <c r="G5199">
        <v>21</v>
      </c>
      <c r="H5199" t="s">
        <v>37</v>
      </c>
      <c r="I5199" t="s">
        <v>49</v>
      </c>
      <c r="J5199">
        <v>181</v>
      </c>
      <c r="K5199" t="s">
        <v>43</v>
      </c>
      <c r="L5199">
        <v>1</v>
      </c>
      <c r="M5199" s="1">
        <v>67.87586349</v>
      </c>
      <c r="N5199" s="1">
        <f>Table1[[#This Row],[Quantity]]*Table1[[#This Row],[UnitPrice]]</f>
        <v>67.87586349</v>
      </c>
      <c r="O5199" t="s">
        <v>30</v>
      </c>
      <c r="P5199" t="b">
        <v>0</v>
      </c>
      <c r="Q5199">
        <v>0</v>
      </c>
      <c r="R5199" s="1">
        <f>Table1[[#This Row],[Sales]]-Table1[[#This Row],[DiscountAmount]]</f>
        <v>67.87586349</v>
      </c>
      <c r="S5199" t="b">
        <v>0</v>
      </c>
      <c r="T5199" t="s">
        <v>28</v>
      </c>
      <c r="U5199">
        <v>2</v>
      </c>
      <c r="V5199" t="b">
        <v>1</v>
      </c>
    </row>
    <row r="5200" spans="1:22" x14ac:dyDescent="0.3">
      <c r="A5200">
        <v>5199</v>
      </c>
      <c r="B5200" s="2">
        <v>44556</v>
      </c>
      <c r="C5200" s="19">
        <f>YEAR(Table1[[#This Row],[Date]])</f>
        <v>2021</v>
      </c>
      <c r="D5200">
        <f>MONTH(Table1[[#This Row],[Date]])</f>
        <v>12</v>
      </c>
      <c r="E5200" t="str">
        <f>TEXT(Table1[[#This Row],[Date]],"MMMM")</f>
        <v>December</v>
      </c>
      <c r="F5200">
        <v>496</v>
      </c>
      <c r="G5200">
        <v>33</v>
      </c>
      <c r="H5200" t="s">
        <v>37</v>
      </c>
      <c r="I5200" t="s">
        <v>42</v>
      </c>
      <c r="J5200">
        <v>797</v>
      </c>
      <c r="K5200" t="s">
        <v>21</v>
      </c>
      <c r="L5200">
        <v>3</v>
      </c>
      <c r="M5200" s="1">
        <v>39.864423279999997</v>
      </c>
      <c r="N5200" s="1">
        <f>Table1[[#This Row],[Quantity]]*Table1[[#This Row],[UnitPrice]]</f>
        <v>119.59326983999999</v>
      </c>
      <c r="O5200" t="s">
        <v>32</v>
      </c>
      <c r="P5200" t="b">
        <v>0</v>
      </c>
      <c r="Q5200">
        <v>11.959326989999999</v>
      </c>
      <c r="R5200" s="1">
        <f>Table1[[#This Row],[Sales]]-Table1[[#This Row],[DiscountAmount]]</f>
        <v>107.63394285</v>
      </c>
      <c r="S5200" t="b">
        <v>0</v>
      </c>
      <c r="T5200" t="s">
        <v>36</v>
      </c>
      <c r="U5200">
        <v>5</v>
      </c>
      <c r="V5200" t="b">
        <v>0</v>
      </c>
    </row>
    <row r="5201" spans="1:22" x14ac:dyDescent="0.3">
      <c r="A5201">
        <v>5200</v>
      </c>
      <c r="B5201" s="2">
        <v>43782</v>
      </c>
      <c r="C5201" s="19">
        <f>YEAR(Table1[[#This Row],[Date]])</f>
        <v>2019</v>
      </c>
      <c r="D5201">
        <f>MONTH(Table1[[#This Row],[Date]])</f>
        <v>11</v>
      </c>
      <c r="E5201" t="str">
        <f>TEXT(Table1[[#This Row],[Date]],"MMMM")</f>
        <v>November</v>
      </c>
      <c r="F5201">
        <v>421</v>
      </c>
      <c r="G5201">
        <v>63</v>
      </c>
      <c r="H5201" t="s">
        <v>24</v>
      </c>
      <c r="I5201" t="s">
        <v>48</v>
      </c>
      <c r="J5201">
        <v>715</v>
      </c>
      <c r="K5201" t="s">
        <v>26</v>
      </c>
      <c r="L5201">
        <v>2</v>
      </c>
      <c r="M5201" s="1">
        <v>98.718314190000001</v>
      </c>
      <c r="N5201" s="1">
        <f>Table1[[#This Row],[Quantity]]*Table1[[#This Row],[UnitPrice]]</f>
        <v>197.43662838</v>
      </c>
      <c r="O5201" t="s">
        <v>35</v>
      </c>
      <c r="P5201" t="b">
        <v>0</v>
      </c>
      <c r="Q5201">
        <v>19.743662839999999</v>
      </c>
      <c r="R5201" s="1">
        <f>Table1[[#This Row],[Sales]]-Table1[[#This Row],[DiscountAmount]]</f>
        <v>177.69296553999999</v>
      </c>
      <c r="S5201" t="b">
        <v>0</v>
      </c>
      <c r="T5201" t="s">
        <v>36</v>
      </c>
      <c r="U5201">
        <v>1</v>
      </c>
      <c r="V5201" t="b">
        <v>1</v>
      </c>
    </row>
    <row r="5202" spans="1:22" x14ac:dyDescent="0.3">
      <c r="A5202">
        <v>5201</v>
      </c>
      <c r="B5202" s="2">
        <v>43454</v>
      </c>
      <c r="C5202" s="19">
        <f>YEAR(Table1[[#This Row],[Date]])</f>
        <v>2018</v>
      </c>
      <c r="D5202">
        <f>MONTH(Table1[[#This Row],[Date]])</f>
        <v>12</v>
      </c>
      <c r="E5202" t="str">
        <f>TEXT(Table1[[#This Row],[Date]],"MMMM")</f>
        <v>December</v>
      </c>
      <c r="F5202">
        <v>7</v>
      </c>
      <c r="G5202">
        <v>43</v>
      </c>
      <c r="H5202" t="s">
        <v>19</v>
      </c>
      <c r="I5202" t="s">
        <v>20</v>
      </c>
      <c r="J5202">
        <v>149</v>
      </c>
      <c r="K5202" t="s">
        <v>43</v>
      </c>
      <c r="L5202">
        <v>4</v>
      </c>
      <c r="M5202" s="1">
        <v>86.356103289999993</v>
      </c>
      <c r="N5202" s="1">
        <f>Table1[[#This Row],[Quantity]]*Table1[[#This Row],[UnitPrice]]</f>
        <v>345.42441315999997</v>
      </c>
      <c r="O5202" t="s">
        <v>32</v>
      </c>
      <c r="P5202" t="b">
        <v>1</v>
      </c>
      <c r="Q5202">
        <v>0</v>
      </c>
      <c r="R5202" s="1">
        <f>Table1[[#This Row],[Sales]]-Table1[[#This Row],[DiscountAmount]]</f>
        <v>345.42441315999997</v>
      </c>
      <c r="S5202" t="b">
        <v>1</v>
      </c>
      <c r="T5202" t="s">
        <v>23</v>
      </c>
      <c r="U5202">
        <v>3</v>
      </c>
      <c r="V5202" t="b">
        <v>0</v>
      </c>
    </row>
    <row r="5203" spans="1:22" x14ac:dyDescent="0.3">
      <c r="A5203">
        <v>5202</v>
      </c>
      <c r="B5203" s="2">
        <v>44916</v>
      </c>
      <c r="C5203" s="19">
        <f>YEAR(Table1[[#This Row],[Date]])</f>
        <v>2022</v>
      </c>
      <c r="D5203">
        <f>MONTH(Table1[[#This Row],[Date]])</f>
        <v>12</v>
      </c>
      <c r="E5203" t="str">
        <f>TEXT(Table1[[#This Row],[Date]],"MMMM")</f>
        <v>December</v>
      </c>
      <c r="F5203">
        <v>258</v>
      </c>
      <c r="G5203">
        <v>25</v>
      </c>
      <c r="H5203" t="s">
        <v>19</v>
      </c>
      <c r="I5203" t="s">
        <v>42</v>
      </c>
      <c r="J5203">
        <v>844</v>
      </c>
      <c r="K5203" t="s">
        <v>26</v>
      </c>
      <c r="L5203">
        <v>5</v>
      </c>
      <c r="M5203" s="1">
        <v>61.675125119999997</v>
      </c>
      <c r="N5203" s="1">
        <f>Table1[[#This Row],[Quantity]]*Table1[[#This Row],[UnitPrice]]</f>
        <v>308.37562559999998</v>
      </c>
      <c r="O5203" t="s">
        <v>30</v>
      </c>
      <c r="P5203" t="b">
        <v>1</v>
      </c>
      <c r="Q5203">
        <v>30.837562559999999</v>
      </c>
      <c r="R5203" s="1">
        <f>Table1[[#This Row],[Sales]]-Table1[[#This Row],[DiscountAmount]]</f>
        <v>277.53806304</v>
      </c>
      <c r="S5203" t="b">
        <v>1</v>
      </c>
      <c r="T5203" t="s">
        <v>36</v>
      </c>
      <c r="U5203">
        <v>2</v>
      </c>
      <c r="V5203" t="b">
        <v>0</v>
      </c>
    </row>
    <row r="5204" spans="1:22" x14ac:dyDescent="0.3">
      <c r="A5204">
        <v>5203</v>
      </c>
      <c r="B5204" s="2">
        <v>44145</v>
      </c>
      <c r="C5204" s="19">
        <f>YEAR(Table1[[#This Row],[Date]])</f>
        <v>2020</v>
      </c>
      <c r="D5204">
        <f>MONTH(Table1[[#This Row],[Date]])</f>
        <v>11</v>
      </c>
      <c r="E5204" t="str">
        <f>TEXT(Table1[[#This Row],[Date]],"MMMM")</f>
        <v>November</v>
      </c>
      <c r="F5204">
        <v>478</v>
      </c>
      <c r="G5204">
        <v>51</v>
      </c>
      <c r="H5204" t="s">
        <v>19</v>
      </c>
      <c r="I5204" t="s">
        <v>29</v>
      </c>
      <c r="J5204">
        <v>423</v>
      </c>
      <c r="K5204" t="s">
        <v>39</v>
      </c>
      <c r="L5204">
        <v>5</v>
      </c>
      <c r="M5204" s="1">
        <v>86.444213309999995</v>
      </c>
      <c r="N5204" s="1">
        <f>Table1[[#This Row],[Quantity]]*Table1[[#This Row],[UnitPrice]]</f>
        <v>432.22106654999999</v>
      </c>
      <c r="O5204" t="s">
        <v>22</v>
      </c>
      <c r="P5204" t="b">
        <v>0</v>
      </c>
      <c r="Q5204">
        <v>0</v>
      </c>
      <c r="R5204" s="1">
        <f>Table1[[#This Row],[Sales]]-Table1[[#This Row],[DiscountAmount]]</f>
        <v>432.22106654999999</v>
      </c>
      <c r="S5204" t="b">
        <v>1</v>
      </c>
      <c r="T5204" t="s">
        <v>23</v>
      </c>
      <c r="U5204">
        <v>1</v>
      </c>
      <c r="V5204" t="b">
        <v>1</v>
      </c>
    </row>
    <row r="5205" spans="1:22" x14ac:dyDescent="0.3">
      <c r="A5205">
        <v>5204</v>
      </c>
      <c r="B5205" s="2">
        <v>44873</v>
      </c>
      <c r="C5205" s="19">
        <f>YEAR(Table1[[#This Row],[Date]])</f>
        <v>2022</v>
      </c>
      <c r="D5205">
        <f>MONTH(Table1[[#This Row],[Date]])</f>
        <v>11</v>
      </c>
      <c r="E5205" t="str">
        <f>TEXT(Table1[[#This Row],[Date]],"MMMM")</f>
        <v>November</v>
      </c>
      <c r="F5205">
        <v>413</v>
      </c>
      <c r="G5205">
        <v>18</v>
      </c>
      <c r="H5205" t="s">
        <v>19</v>
      </c>
      <c r="I5205" t="s">
        <v>51</v>
      </c>
      <c r="J5205">
        <v>577</v>
      </c>
      <c r="K5205" t="s">
        <v>43</v>
      </c>
      <c r="L5205">
        <v>2</v>
      </c>
      <c r="M5205" s="1">
        <v>58.211336639999999</v>
      </c>
      <c r="N5205" s="1">
        <f>Table1[[#This Row],[Quantity]]*Table1[[#This Row],[UnitPrice]]</f>
        <v>116.42267328</v>
      </c>
      <c r="O5205" t="s">
        <v>22</v>
      </c>
      <c r="P5205" t="b">
        <v>1</v>
      </c>
      <c r="Q5205">
        <v>0</v>
      </c>
      <c r="R5205" s="1">
        <f>Table1[[#This Row],[Sales]]-Table1[[#This Row],[DiscountAmount]]</f>
        <v>116.42267328</v>
      </c>
      <c r="S5205" t="b">
        <v>1</v>
      </c>
      <c r="T5205" t="s">
        <v>28</v>
      </c>
      <c r="U5205">
        <v>2</v>
      </c>
      <c r="V5205" t="b">
        <v>1</v>
      </c>
    </row>
    <row r="5206" spans="1:22" x14ac:dyDescent="0.3">
      <c r="A5206">
        <v>5205</v>
      </c>
      <c r="B5206" s="2">
        <v>45285</v>
      </c>
      <c r="C5206" s="19">
        <f>YEAR(Table1[[#This Row],[Date]])</f>
        <v>2023</v>
      </c>
      <c r="D5206">
        <f>MONTH(Table1[[#This Row],[Date]])</f>
        <v>12</v>
      </c>
      <c r="E5206" t="str">
        <f>TEXT(Table1[[#This Row],[Date]],"MMMM")</f>
        <v>December</v>
      </c>
      <c r="F5206">
        <v>471</v>
      </c>
      <c r="G5206">
        <v>58</v>
      </c>
      <c r="H5206" t="s">
        <v>37</v>
      </c>
      <c r="I5206" t="s">
        <v>45</v>
      </c>
      <c r="J5206">
        <v>400</v>
      </c>
      <c r="K5206" t="s">
        <v>21</v>
      </c>
      <c r="L5206">
        <v>3</v>
      </c>
      <c r="M5206" s="1">
        <v>14.61196807</v>
      </c>
      <c r="N5206" s="1">
        <f>Table1[[#This Row],[Quantity]]*Table1[[#This Row],[UnitPrice]]</f>
        <v>43.835904209999995</v>
      </c>
      <c r="O5206" t="s">
        <v>35</v>
      </c>
      <c r="P5206" t="b">
        <v>1</v>
      </c>
      <c r="Q5206">
        <v>0</v>
      </c>
      <c r="R5206" s="1">
        <f>Table1[[#This Row],[Sales]]-Table1[[#This Row],[DiscountAmount]]</f>
        <v>43.835904209999995</v>
      </c>
      <c r="S5206" t="b">
        <v>0</v>
      </c>
      <c r="T5206" t="s">
        <v>28</v>
      </c>
      <c r="U5206">
        <v>1</v>
      </c>
      <c r="V5206" t="b">
        <v>0</v>
      </c>
    </row>
    <row r="5207" spans="1:22" x14ac:dyDescent="0.3">
      <c r="A5207">
        <v>5206</v>
      </c>
      <c r="B5207" s="2">
        <v>43800</v>
      </c>
      <c r="C5207" s="19">
        <f>YEAR(Table1[[#This Row],[Date]])</f>
        <v>2019</v>
      </c>
      <c r="D5207">
        <f>MONTH(Table1[[#This Row],[Date]])</f>
        <v>12</v>
      </c>
      <c r="E5207" t="str">
        <f>TEXT(Table1[[#This Row],[Date]],"MMMM")</f>
        <v>December</v>
      </c>
      <c r="F5207">
        <v>179</v>
      </c>
      <c r="G5207">
        <v>60</v>
      </c>
      <c r="H5207" t="s">
        <v>24</v>
      </c>
      <c r="I5207" t="s">
        <v>53</v>
      </c>
      <c r="J5207">
        <v>833</v>
      </c>
      <c r="K5207" t="s">
        <v>39</v>
      </c>
      <c r="L5207">
        <v>3</v>
      </c>
      <c r="M5207" s="1">
        <v>94.423071019999995</v>
      </c>
      <c r="N5207" s="1">
        <f>Table1[[#This Row],[Quantity]]*Table1[[#This Row],[UnitPrice]]</f>
        <v>283.26921305999997</v>
      </c>
      <c r="O5207" t="s">
        <v>30</v>
      </c>
      <c r="P5207" t="b">
        <v>1</v>
      </c>
      <c r="Q5207">
        <v>0</v>
      </c>
      <c r="R5207" s="1">
        <f>Table1[[#This Row],[Sales]]-Table1[[#This Row],[DiscountAmount]]</f>
        <v>283.26921305999997</v>
      </c>
      <c r="S5207" t="b">
        <v>0</v>
      </c>
      <c r="T5207" t="s">
        <v>28</v>
      </c>
      <c r="U5207">
        <v>1</v>
      </c>
      <c r="V5207" t="b">
        <v>1</v>
      </c>
    </row>
    <row r="5208" spans="1:22" x14ac:dyDescent="0.3">
      <c r="A5208">
        <v>5207</v>
      </c>
      <c r="B5208" s="2">
        <v>44183</v>
      </c>
      <c r="C5208" s="19">
        <f>YEAR(Table1[[#This Row],[Date]])</f>
        <v>2020</v>
      </c>
      <c r="D5208">
        <f>MONTH(Table1[[#This Row],[Date]])</f>
        <v>12</v>
      </c>
      <c r="E5208" t="str">
        <f>TEXT(Table1[[#This Row],[Date]],"MMMM")</f>
        <v>December</v>
      </c>
      <c r="F5208">
        <v>150</v>
      </c>
      <c r="G5208">
        <v>48</v>
      </c>
      <c r="H5208" t="s">
        <v>24</v>
      </c>
      <c r="I5208" t="s">
        <v>51</v>
      </c>
      <c r="J5208">
        <v>266</v>
      </c>
      <c r="K5208" t="s">
        <v>39</v>
      </c>
      <c r="L5208">
        <v>3</v>
      </c>
      <c r="M5208" s="1">
        <v>15.74376833</v>
      </c>
      <c r="N5208" s="1">
        <f>Table1[[#This Row],[Quantity]]*Table1[[#This Row],[UnitPrice]]</f>
        <v>47.231304989999998</v>
      </c>
      <c r="O5208" t="s">
        <v>22</v>
      </c>
      <c r="P5208" t="b">
        <v>1</v>
      </c>
      <c r="Q5208">
        <v>0</v>
      </c>
      <c r="R5208" s="1">
        <f>Table1[[#This Row],[Sales]]-Table1[[#This Row],[DiscountAmount]]</f>
        <v>47.231304989999998</v>
      </c>
      <c r="S5208" t="b">
        <v>1</v>
      </c>
      <c r="T5208" t="s">
        <v>28</v>
      </c>
      <c r="U5208">
        <v>4</v>
      </c>
      <c r="V5208" t="b">
        <v>1</v>
      </c>
    </row>
    <row r="5209" spans="1:22" x14ac:dyDescent="0.3">
      <c r="A5209">
        <v>5208</v>
      </c>
      <c r="B5209" s="2">
        <v>44547</v>
      </c>
      <c r="C5209" s="19">
        <f>YEAR(Table1[[#This Row],[Date]])</f>
        <v>2021</v>
      </c>
      <c r="D5209">
        <f>MONTH(Table1[[#This Row],[Date]])</f>
        <v>12</v>
      </c>
      <c r="E5209" t="str">
        <f>TEXT(Table1[[#This Row],[Date]],"MMMM")</f>
        <v>December</v>
      </c>
      <c r="F5209">
        <v>461</v>
      </c>
      <c r="G5209">
        <v>58</v>
      </c>
      <c r="H5209" t="s">
        <v>24</v>
      </c>
      <c r="I5209" t="s">
        <v>38</v>
      </c>
      <c r="J5209">
        <v>593</v>
      </c>
      <c r="K5209" t="s">
        <v>21</v>
      </c>
      <c r="L5209">
        <v>3</v>
      </c>
      <c r="M5209" s="1">
        <v>29.127445779999999</v>
      </c>
      <c r="N5209" s="1">
        <f>Table1[[#This Row],[Quantity]]*Table1[[#This Row],[UnitPrice]]</f>
        <v>87.382337339999992</v>
      </c>
      <c r="O5209" t="s">
        <v>35</v>
      </c>
      <c r="P5209" t="b">
        <v>1</v>
      </c>
      <c r="Q5209">
        <v>0</v>
      </c>
      <c r="R5209" s="1">
        <f>Table1[[#This Row],[Sales]]-Table1[[#This Row],[DiscountAmount]]</f>
        <v>87.382337339999992</v>
      </c>
      <c r="S5209" t="b">
        <v>1</v>
      </c>
      <c r="T5209" t="s">
        <v>23</v>
      </c>
      <c r="U5209">
        <v>4</v>
      </c>
      <c r="V5209" t="b">
        <v>1</v>
      </c>
    </row>
    <row r="5210" spans="1:22" x14ac:dyDescent="0.3">
      <c r="A5210">
        <v>5209</v>
      </c>
      <c r="B5210" s="2">
        <v>44139</v>
      </c>
      <c r="C5210" s="19">
        <f>YEAR(Table1[[#This Row],[Date]])</f>
        <v>2020</v>
      </c>
      <c r="D5210">
        <f>MONTH(Table1[[#This Row],[Date]])</f>
        <v>11</v>
      </c>
      <c r="E5210" t="str">
        <f>TEXT(Table1[[#This Row],[Date]],"MMMM")</f>
        <v>November</v>
      </c>
      <c r="F5210">
        <v>121</v>
      </c>
      <c r="G5210">
        <v>60</v>
      </c>
      <c r="H5210" t="s">
        <v>24</v>
      </c>
      <c r="I5210" t="s">
        <v>47</v>
      </c>
      <c r="J5210">
        <v>300</v>
      </c>
      <c r="K5210" t="s">
        <v>34</v>
      </c>
      <c r="L5210">
        <v>5</v>
      </c>
      <c r="M5210" s="1">
        <v>49.736994289999998</v>
      </c>
      <c r="N5210" s="1">
        <f>Table1[[#This Row],[Quantity]]*Table1[[#This Row],[UnitPrice]]</f>
        <v>248.68497144999998</v>
      </c>
      <c r="O5210" t="s">
        <v>22</v>
      </c>
      <c r="P5210" t="b">
        <v>0</v>
      </c>
      <c r="Q5210">
        <v>0</v>
      </c>
      <c r="R5210" s="1">
        <f>Table1[[#This Row],[Sales]]-Table1[[#This Row],[DiscountAmount]]</f>
        <v>248.68497144999998</v>
      </c>
      <c r="S5210" t="b">
        <v>0</v>
      </c>
      <c r="T5210" t="s">
        <v>28</v>
      </c>
      <c r="U5210">
        <v>3</v>
      </c>
      <c r="V5210" t="b">
        <v>0</v>
      </c>
    </row>
    <row r="5211" spans="1:22" x14ac:dyDescent="0.3">
      <c r="A5211">
        <v>5210</v>
      </c>
      <c r="B5211" s="2">
        <v>44512</v>
      </c>
      <c r="C5211" s="19">
        <f>YEAR(Table1[[#This Row],[Date]])</f>
        <v>2021</v>
      </c>
      <c r="D5211">
        <f>MONTH(Table1[[#This Row],[Date]])</f>
        <v>11</v>
      </c>
      <c r="E5211" t="str">
        <f>TEXT(Table1[[#This Row],[Date]],"MMMM")</f>
        <v>November</v>
      </c>
      <c r="F5211">
        <v>347</v>
      </c>
      <c r="G5211">
        <v>49</v>
      </c>
      <c r="H5211" t="s">
        <v>24</v>
      </c>
      <c r="I5211" t="s">
        <v>46</v>
      </c>
      <c r="J5211">
        <v>182</v>
      </c>
      <c r="K5211" t="s">
        <v>43</v>
      </c>
      <c r="L5211">
        <v>1</v>
      </c>
      <c r="M5211" s="1">
        <v>49.668503119999997</v>
      </c>
      <c r="N5211" s="1">
        <f>Table1[[#This Row],[Quantity]]*Table1[[#This Row],[UnitPrice]]</f>
        <v>49.668503119999997</v>
      </c>
      <c r="O5211" t="s">
        <v>22</v>
      </c>
      <c r="P5211" t="b">
        <v>1</v>
      </c>
      <c r="Q5211">
        <v>0</v>
      </c>
      <c r="R5211" s="1">
        <f>Table1[[#This Row],[Sales]]-Table1[[#This Row],[DiscountAmount]]</f>
        <v>49.668503119999997</v>
      </c>
      <c r="S5211" t="b">
        <v>1</v>
      </c>
      <c r="T5211" t="s">
        <v>28</v>
      </c>
      <c r="U5211">
        <v>3</v>
      </c>
      <c r="V5211" t="b">
        <v>0</v>
      </c>
    </row>
    <row r="5212" spans="1:22" x14ac:dyDescent="0.3">
      <c r="A5212">
        <v>5211</v>
      </c>
      <c r="B5212" s="2">
        <v>43823</v>
      </c>
      <c r="C5212" s="19">
        <f>YEAR(Table1[[#This Row],[Date]])</f>
        <v>2019</v>
      </c>
      <c r="D5212">
        <f>MONTH(Table1[[#This Row],[Date]])</f>
        <v>12</v>
      </c>
      <c r="E5212" t="str">
        <f>TEXT(Table1[[#This Row],[Date]],"MMMM")</f>
        <v>December</v>
      </c>
      <c r="F5212">
        <v>332</v>
      </c>
      <c r="G5212">
        <v>39</v>
      </c>
      <c r="H5212" t="s">
        <v>37</v>
      </c>
      <c r="I5212" t="s">
        <v>51</v>
      </c>
      <c r="J5212">
        <v>137</v>
      </c>
      <c r="K5212" t="s">
        <v>26</v>
      </c>
      <c r="L5212">
        <v>1</v>
      </c>
      <c r="M5212" s="1">
        <v>16.807599310000001</v>
      </c>
      <c r="N5212" s="1">
        <f>Table1[[#This Row],[Quantity]]*Table1[[#This Row],[UnitPrice]]</f>
        <v>16.807599310000001</v>
      </c>
      <c r="O5212" t="s">
        <v>35</v>
      </c>
      <c r="P5212" t="b">
        <v>1</v>
      </c>
      <c r="Q5212">
        <v>1.6807599310000001</v>
      </c>
      <c r="R5212" s="1">
        <f>Table1[[#This Row],[Sales]]-Table1[[#This Row],[DiscountAmount]]</f>
        <v>15.126839379</v>
      </c>
      <c r="S5212" t="b">
        <v>0</v>
      </c>
      <c r="T5212" t="s">
        <v>36</v>
      </c>
      <c r="U5212">
        <v>5</v>
      </c>
      <c r="V5212" t="b">
        <v>0</v>
      </c>
    </row>
    <row r="5213" spans="1:22" x14ac:dyDescent="0.3">
      <c r="A5213">
        <v>5212</v>
      </c>
      <c r="B5213" s="2">
        <v>44165</v>
      </c>
      <c r="C5213" s="19">
        <f>YEAR(Table1[[#This Row],[Date]])</f>
        <v>2020</v>
      </c>
      <c r="D5213">
        <f>MONTH(Table1[[#This Row],[Date]])</f>
        <v>11</v>
      </c>
      <c r="E5213" t="str">
        <f>TEXT(Table1[[#This Row],[Date]],"MMMM")</f>
        <v>November</v>
      </c>
      <c r="F5213">
        <v>38</v>
      </c>
      <c r="G5213">
        <v>34</v>
      </c>
      <c r="H5213" t="s">
        <v>24</v>
      </c>
      <c r="I5213" t="s">
        <v>41</v>
      </c>
      <c r="J5213">
        <v>51</v>
      </c>
      <c r="K5213" t="s">
        <v>21</v>
      </c>
      <c r="L5213">
        <v>2</v>
      </c>
      <c r="M5213" s="1">
        <v>48.41351452</v>
      </c>
      <c r="N5213" s="1">
        <f>Table1[[#This Row],[Quantity]]*Table1[[#This Row],[UnitPrice]]</f>
        <v>96.827029039999999</v>
      </c>
      <c r="O5213" t="s">
        <v>35</v>
      </c>
      <c r="P5213" t="b">
        <v>0</v>
      </c>
      <c r="Q5213">
        <v>0</v>
      </c>
      <c r="R5213" s="1">
        <f>Table1[[#This Row],[Sales]]-Table1[[#This Row],[DiscountAmount]]</f>
        <v>96.827029039999999</v>
      </c>
      <c r="S5213" t="b">
        <v>0</v>
      </c>
      <c r="T5213" t="s">
        <v>28</v>
      </c>
      <c r="U5213">
        <v>1</v>
      </c>
      <c r="V5213" t="b">
        <v>0</v>
      </c>
    </row>
    <row r="5214" spans="1:22" x14ac:dyDescent="0.3">
      <c r="A5214">
        <v>5213</v>
      </c>
      <c r="B5214" s="2">
        <v>43435</v>
      </c>
      <c r="C5214" s="19">
        <f>YEAR(Table1[[#This Row],[Date]])</f>
        <v>2018</v>
      </c>
      <c r="D5214">
        <f>MONTH(Table1[[#This Row],[Date]])</f>
        <v>12</v>
      </c>
      <c r="E5214" t="str">
        <f>TEXT(Table1[[#This Row],[Date]],"MMMM")</f>
        <v>December</v>
      </c>
      <c r="F5214">
        <v>227</v>
      </c>
      <c r="G5214">
        <v>67</v>
      </c>
      <c r="H5214" t="s">
        <v>37</v>
      </c>
      <c r="I5214" t="s">
        <v>41</v>
      </c>
      <c r="J5214">
        <v>506</v>
      </c>
      <c r="K5214" t="s">
        <v>26</v>
      </c>
      <c r="L5214">
        <v>5</v>
      </c>
      <c r="M5214" s="1">
        <v>14.68491247</v>
      </c>
      <c r="N5214" s="1">
        <f>Table1[[#This Row],[Quantity]]*Table1[[#This Row],[UnitPrice]]</f>
        <v>73.424562350000002</v>
      </c>
      <c r="O5214" t="s">
        <v>30</v>
      </c>
      <c r="P5214" t="b">
        <v>1</v>
      </c>
      <c r="Q5214">
        <v>0</v>
      </c>
      <c r="R5214" s="1">
        <f>Table1[[#This Row],[Sales]]-Table1[[#This Row],[DiscountAmount]]</f>
        <v>73.424562350000002</v>
      </c>
      <c r="S5214" t="b">
        <v>1</v>
      </c>
      <c r="T5214" t="s">
        <v>28</v>
      </c>
      <c r="U5214">
        <v>2</v>
      </c>
      <c r="V5214" t="b">
        <v>0</v>
      </c>
    </row>
    <row r="5215" spans="1:22" x14ac:dyDescent="0.3">
      <c r="A5215">
        <v>5214</v>
      </c>
      <c r="B5215" s="2">
        <v>44904</v>
      </c>
      <c r="C5215" s="19">
        <f>YEAR(Table1[[#This Row],[Date]])</f>
        <v>2022</v>
      </c>
      <c r="D5215">
        <f>MONTH(Table1[[#This Row],[Date]])</f>
        <v>12</v>
      </c>
      <c r="E5215" t="str">
        <f>TEXT(Table1[[#This Row],[Date]],"MMMM")</f>
        <v>December</v>
      </c>
      <c r="F5215">
        <v>314</v>
      </c>
      <c r="G5215">
        <v>34</v>
      </c>
      <c r="H5215" t="s">
        <v>37</v>
      </c>
      <c r="I5215" t="s">
        <v>47</v>
      </c>
      <c r="J5215">
        <v>418</v>
      </c>
      <c r="K5215" t="s">
        <v>21</v>
      </c>
      <c r="L5215">
        <v>4</v>
      </c>
      <c r="M5215" s="1">
        <v>17.652576799999999</v>
      </c>
      <c r="N5215" s="1">
        <f>Table1[[#This Row],[Quantity]]*Table1[[#This Row],[UnitPrice]]</f>
        <v>70.610307199999994</v>
      </c>
      <c r="O5215" t="s">
        <v>22</v>
      </c>
      <c r="P5215" t="b">
        <v>0</v>
      </c>
      <c r="Q5215">
        <v>0</v>
      </c>
      <c r="R5215" s="1">
        <f>Table1[[#This Row],[Sales]]-Table1[[#This Row],[DiscountAmount]]</f>
        <v>70.610307199999994</v>
      </c>
      <c r="S5215" t="b">
        <v>1</v>
      </c>
      <c r="T5215" t="s">
        <v>23</v>
      </c>
      <c r="U5215">
        <v>5</v>
      </c>
      <c r="V5215" t="b">
        <v>1</v>
      </c>
    </row>
    <row r="5216" spans="1:22" x14ac:dyDescent="0.3">
      <c r="A5216">
        <v>5215</v>
      </c>
      <c r="B5216" s="2">
        <v>44188</v>
      </c>
      <c r="C5216" s="19">
        <f>YEAR(Table1[[#This Row],[Date]])</f>
        <v>2020</v>
      </c>
      <c r="D5216">
        <f>MONTH(Table1[[#This Row],[Date]])</f>
        <v>12</v>
      </c>
      <c r="E5216" t="str">
        <f>TEXT(Table1[[#This Row],[Date]],"MMMM")</f>
        <v>December</v>
      </c>
      <c r="F5216">
        <v>130</v>
      </c>
      <c r="G5216">
        <v>30</v>
      </c>
      <c r="H5216" t="s">
        <v>24</v>
      </c>
      <c r="I5216" t="s">
        <v>25</v>
      </c>
      <c r="J5216">
        <v>871</v>
      </c>
      <c r="K5216" t="s">
        <v>34</v>
      </c>
      <c r="L5216">
        <v>5</v>
      </c>
      <c r="M5216" s="1">
        <v>28.673930899999998</v>
      </c>
      <c r="N5216" s="1">
        <f>Table1[[#This Row],[Quantity]]*Table1[[#This Row],[UnitPrice]]</f>
        <v>143.3696545</v>
      </c>
      <c r="O5216" t="s">
        <v>22</v>
      </c>
      <c r="P5216" t="b">
        <v>0</v>
      </c>
      <c r="Q5216">
        <v>0</v>
      </c>
      <c r="R5216" s="1">
        <f>Table1[[#This Row],[Sales]]-Table1[[#This Row],[DiscountAmount]]</f>
        <v>143.3696545</v>
      </c>
      <c r="S5216" t="b">
        <v>1</v>
      </c>
      <c r="T5216" t="s">
        <v>28</v>
      </c>
      <c r="U5216">
        <v>4</v>
      </c>
      <c r="V5216" t="b">
        <v>0</v>
      </c>
    </row>
    <row r="5217" spans="1:22" x14ac:dyDescent="0.3">
      <c r="A5217">
        <v>5216</v>
      </c>
      <c r="B5217" s="2">
        <v>44919</v>
      </c>
      <c r="C5217" s="19">
        <f>YEAR(Table1[[#This Row],[Date]])</f>
        <v>2022</v>
      </c>
      <c r="D5217">
        <f>MONTH(Table1[[#This Row],[Date]])</f>
        <v>12</v>
      </c>
      <c r="E5217" t="str">
        <f>TEXT(Table1[[#This Row],[Date]],"MMMM")</f>
        <v>December</v>
      </c>
      <c r="F5217">
        <v>116</v>
      </c>
      <c r="G5217">
        <v>50</v>
      </c>
      <c r="H5217" t="s">
        <v>24</v>
      </c>
      <c r="I5217" t="s">
        <v>46</v>
      </c>
      <c r="J5217">
        <v>110</v>
      </c>
      <c r="K5217" t="s">
        <v>21</v>
      </c>
      <c r="L5217">
        <v>1</v>
      </c>
      <c r="M5217" s="1">
        <v>80.695788759999999</v>
      </c>
      <c r="N5217" s="1">
        <f>Table1[[#This Row],[Quantity]]*Table1[[#This Row],[UnitPrice]]</f>
        <v>80.695788759999999</v>
      </c>
      <c r="O5217" t="s">
        <v>30</v>
      </c>
      <c r="P5217" t="b">
        <v>0</v>
      </c>
      <c r="Q5217">
        <v>0</v>
      </c>
      <c r="R5217" s="1">
        <f>Table1[[#This Row],[Sales]]-Table1[[#This Row],[DiscountAmount]]</f>
        <v>80.695788759999999</v>
      </c>
      <c r="S5217" t="b">
        <v>0</v>
      </c>
      <c r="T5217" t="s">
        <v>23</v>
      </c>
      <c r="U5217">
        <v>5</v>
      </c>
      <c r="V5217" t="b">
        <v>0</v>
      </c>
    </row>
    <row r="5218" spans="1:22" x14ac:dyDescent="0.3">
      <c r="A5218">
        <v>5217</v>
      </c>
      <c r="B5218" s="2">
        <v>43823</v>
      </c>
      <c r="C5218" s="19">
        <f>YEAR(Table1[[#This Row],[Date]])</f>
        <v>2019</v>
      </c>
      <c r="D5218">
        <f>MONTH(Table1[[#This Row],[Date]])</f>
        <v>12</v>
      </c>
      <c r="E5218" t="str">
        <f>TEXT(Table1[[#This Row],[Date]],"MMMM")</f>
        <v>December</v>
      </c>
      <c r="F5218">
        <v>314</v>
      </c>
      <c r="G5218">
        <v>58</v>
      </c>
      <c r="H5218" t="s">
        <v>19</v>
      </c>
      <c r="I5218" t="s">
        <v>40</v>
      </c>
      <c r="J5218">
        <v>830</v>
      </c>
      <c r="K5218" t="s">
        <v>34</v>
      </c>
      <c r="L5218">
        <v>2</v>
      </c>
      <c r="M5218" s="1">
        <v>36.425189600000003</v>
      </c>
      <c r="N5218" s="1">
        <f>Table1[[#This Row],[Quantity]]*Table1[[#This Row],[UnitPrice]]</f>
        <v>72.850379200000006</v>
      </c>
      <c r="O5218" t="s">
        <v>32</v>
      </c>
      <c r="P5218" t="b">
        <v>0</v>
      </c>
      <c r="Q5218">
        <v>7.2850379189999996</v>
      </c>
      <c r="R5218" s="1">
        <f>Table1[[#This Row],[Sales]]-Table1[[#This Row],[DiscountAmount]]</f>
        <v>65.565341281000002</v>
      </c>
      <c r="S5218" t="b">
        <v>0</v>
      </c>
      <c r="T5218" t="s">
        <v>36</v>
      </c>
      <c r="U5218">
        <v>4</v>
      </c>
      <c r="V5218" t="b">
        <v>1</v>
      </c>
    </row>
    <row r="5219" spans="1:22" x14ac:dyDescent="0.3">
      <c r="A5219">
        <v>5218</v>
      </c>
      <c r="B5219" s="2">
        <v>44871</v>
      </c>
      <c r="C5219" s="19">
        <f>YEAR(Table1[[#This Row],[Date]])</f>
        <v>2022</v>
      </c>
      <c r="D5219">
        <f>MONTH(Table1[[#This Row],[Date]])</f>
        <v>11</v>
      </c>
      <c r="E5219" t="str">
        <f>TEXT(Table1[[#This Row],[Date]],"MMMM")</f>
        <v>November</v>
      </c>
      <c r="F5219">
        <v>230</v>
      </c>
      <c r="G5219">
        <v>28</v>
      </c>
      <c r="H5219" t="s">
        <v>19</v>
      </c>
      <c r="I5219" t="s">
        <v>48</v>
      </c>
      <c r="J5219">
        <v>599</v>
      </c>
      <c r="K5219" t="s">
        <v>26</v>
      </c>
      <c r="L5219">
        <v>3</v>
      </c>
      <c r="M5219" s="1">
        <v>52.550844240000004</v>
      </c>
      <c r="N5219" s="1">
        <f>Table1[[#This Row],[Quantity]]*Table1[[#This Row],[UnitPrice]]</f>
        <v>157.65253272000001</v>
      </c>
      <c r="O5219" t="s">
        <v>35</v>
      </c>
      <c r="P5219" t="b">
        <v>1</v>
      </c>
      <c r="Q5219">
        <v>0</v>
      </c>
      <c r="R5219" s="1">
        <f>Table1[[#This Row],[Sales]]-Table1[[#This Row],[DiscountAmount]]</f>
        <v>157.65253272000001</v>
      </c>
      <c r="S5219" t="b">
        <v>0</v>
      </c>
      <c r="T5219" t="s">
        <v>23</v>
      </c>
      <c r="U5219">
        <v>2</v>
      </c>
      <c r="V5219" t="b">
        <v>0</v>
      </c>
    </row>
    <row r="5220" spans="1:22" x14ac:dyDescent="0.3">
      <c r="A5220">
        <v>5219</v>
      </c>
      <c r="B5220" s="2">
        <v>43786</v>
      </c>
      <c r="C5220" s="19">
        <f>YEAR(Table1[[#This Row],[Date]])</f>
        <v>2019</v>
      </c>
      <c r="D5220">
        <f>MONTH(Table1[[#This Row],[Date]])</f>
        <v>11</v>
      </c>
      <c r="E5220" t="str">
        <f>TEXT(Table1[[#This Row],[Date]],"MMMM")</f>
        <v>November</v>
      </c>
      <c r="F5220">
        <v>475</v>
      </c>
      <c r="G5220">
        <v>66</v>
      </c>
      <c r="H5220" t="s">
        <v>24</v>
      </c>
      <c r="I5220" t="s">
        <v>20</v>
      </c>
      <c r="J5220">
        <v>430</v>
      </c>
      <c r="K5220" t="s">
        <v>26</v>
      </c>
      <c r="L5220">
        <v>5</v>
      </c>
      <c r="M5220" s="1">
        <v>36.088458559999999</v>
      </c>
      <c r="N5220" s="1">
        <f>Table1[[#This Row],[Quantity]]*Table1[[#This Row],[UnitPrice]]</f>
        <v>180.44229279999999</v>
      </c>
      <c r="O5220" t="s">
        <v>32</v>
      </c>
      <c r="P5220" t="b">
        <v>1</v>
      </c>
      <c r="Q5220">
        <v>18.04422928</v>
      </c>
      <c r="R5220" s="1">
        <f>Table1[[#This Row],[Sales]]-Table1[[#This Row],[DiscountAmount]]</f>
        <v>162.39806351999999</v>
      </c>
      <c r="S5220" t="b">
        <v>0</v>
      </c>
      <c r="T5220" t="s">
        <v>36</v>
      </c>
      <c r="U5220">
        <v>4</v>
      </c>
      <c r="V5220" t="b">
        <v>0</v>
      </c>
    </row>
    <row r="5221" spans="1:22" x14ac:dyDescent="0.3">
      <c r="A5221">
        <v>5220</v>
      </c>
      <c r="B5221" s="2">
        <v>44892</v>
      </c>
      <c r="C5221" s="19">
        <f>YEAR(Table1[[#This Row],[Date]])</f>
        <v>2022</v>
      </c>
      <c r="D5221">
        <f>MONTH(Table1[[#This Row],[Date]])</f>
        <v>11</v>
      </c>
      <c r="E5221" t="str">
        <f>TEXT(Table1[[#This Row],[Date]],"MMMM")</f>
        <v>November</v>
      </c>
      <c r="F5221">
        <v>130</v>
      </c>
      <c r="G5221">
        <v>27</v>
      </c>
      <c r="H5221" t="s">
        <v>37</v>
      </c>
      <c r="I5221" t="s">
        <v>25</v>
      </c>
      <c r="J5221">
        <v>369</v>
      </c>
      <c r="K5221" t="s">
        <v>34</v>
      </c>
      <c r="L5221">
        <v>4</v>
      </c>
      <c r="M5221" s="1">
        <v>33.251746199999999</v>
      </c>
      <c r="N5221" s="1">
        <f>Table1[[#This Row],[Quantity]]*Table1[[#This Row],[UnitPrice]]</f>
        <v>133.0069848</v>
      </c>
      <c r="O5221" t="s">
        <v>32</v>
      </c>
      <c r="P5221" t="b">
        <v>1</v>
      </c>
      <c r="Q5221">
        <v>13.300698479999999</v>
      </c>
      <c r="R5221" s="1">
        <f>Table1[[#This Row],[Sales]]-Table1[[#This Row],[DiscountAmount]]</f>
        <v>119.70628632</v>
      </c>
      <c r="S5221" t="b">
        <v>0</v>
      </c>
      <c r="T5221" t="s">
        <v>36</v>
      </c>
      <c r="U5221">
        <v>3</v>
      </c>
      <c r="V5221" t="b">
        <v>1</v>
      </c>
    </row>
    <row r="5222" spans="1:22" x14ac:dyDescent="0.3">
      <c r="A5222">
        <v>5221</v>
      </c>
      <c r="B5222" s="2">
        <v>43454</v>
      </c>
      <c r="C5222" s="19">
        <f>YEAR(Table1[[#This Row],[Date]])</f>
        <v>2018</v>
      </c>
      <c r="D5222">
        <f>MONTH(Table1[[#This Row],[Date]])</f>
        <v>12</v>
      </c>
      <c r="E5222" t="str">
        <f>TEXT(Table1[[#This Row],[Date]],"MMMM")</f>
        <v>December</v>
      </c>
      <c r="F5222">
        <v>147</v>
      </c>
      <c r="G5222">
        <v>29</v>
      </c>
      <c r="H5222" t="s">
        <v>19</v>
      </c>
      <c r="I5222" t="s">
        <v>38</v>
      </c>
      <c r="J5222">
        <v>445</v>
      </c>
      <c r="K5222" t="s">
        <v>26</v>
      </c>
      <c r="L5222">
        <v>5</v>
      </c>
      <c r="M5222" s="1">
        <v>37.236272370000002</v>
      </c>
      <c r="N5222" s="1">
        <f>Table1[[#This Row],[Quantity]]*Table1[[#This Row],[UnitPrice]]</f>
        <v>186.18136185</v>
      </c>
      <c r="O5222" t="s">
        <v>32</v>
      </c>
      <c r="P5222" t="b">
        <v>1</v>
      </c>
      <c r="Q5222">
        <v>0</v>
      </c>
      <c r="R5222" s="1">
        <f>Table1[[#This Row],[Sales]]-Table1[[#This Row],[DiscountAmount]]</f>
        <v>186.18136185</v>
      </c>
      <c r="S5222" t="b">
        <v>0</v>
      </c>
      <c r="T5222" t="s">
        <v>23</v>
      </c>
      <c r="U5222">
        <v>3</v>
      </c>
      <c r="V5222" t="b">
        <v>1</v>
      </c>
    </row>
    <row r="5223" spans="1:22" x14ac:dyDescent="0.3">
      <c r="A5223">
        <v>5222</v>
      </c>
      <c r="B5223" s="2">
        <v>44871</v>
      </c>
      <c r="C5223" s="19">
        <f>YEAR(Table1[[#This Row],[Date]])</f>
        <v>2022</v>
      </c>
      <c r="D5223">
        <f>MONTH(Table1[[#This Row],[Date]])</f>
        <v>11</v>
      </c>
      <c r="E5223" t="str">
        <f>TEXT(Table1[[#This Row],[Date]],"MMMM")</f>
        <v>November</v>
      </c>
      <c r="F5223">
        <v>59</v>
      </c>
      <c r="G5223">
        <v>54</v>
      </c>
      <c r="H5223" t="s">
        <v>19</v>
      </c>
      <c r="I5223" t="s">
        <v>38</v>
      </c>
      <c r="J5223">
        <v>870</v>
      </c>
      <c r="K5223" t="s">
        <v>34</v>
      </c>
      <c r="L5223">
        <v>1</v>
      </c>
      <c r="M5223" s="1">
        <v>88.697408839999994</v>
      </c>
      <c r="N5223" s="1">
        <f>Table1[[#This Row],[Quantity]]*Table1[[#This Row],[UnitPrice]]</f>
        <v>88.697408839999994</v>
      </c>
      <c r="O5223" t="s">
        <v>22</v>
      </c>
      <c r="P5223" t="b">
        <v>1</v>
      </c>
      <c r="Q5223">
        <v>8.8697408840000005</v>
      </c>
      <c r="R5223" s="1">
        <f>Table1[[#This Row],[Sales]]-Table1[[#This Row],[DiscountAmount]]</f>
        <v>79.827667955999999</v>
      </c>
      <c r="S5223" t="b">
        <v>1</v>
      </c>
      <c r="T5223" t="s">
        <v>36</v>
      </c>
      <c r="U5223">
        <v>1</v>
      </c>
      <c r="V5223" t="b">
        <v>0</v>
      </c>
    </row>
    <row r="5224" spans="1:22" x14ac:dyDescent="0.3">
      <c r="A5224">
        <v>5223</v>
      </c>
      <c r="B5224" s="2">
        <v>45232</v>
      </c>
      <c r="C5224" s="19">
        <f>YEAR(Table1[[#This Row],[Date]])</f>
        <v>2023</v>
      </c>
      <c r="D5224">
        <f>MONTH(Table1[[#This Row],[Date]])</f>
        <v>11</v>
      </c>
      <c r="E5224" t="str">
        <f>TEXT(Table1[[#This Row],[Date]],"MMMM")</f>
        <v>November</v>
      </c>
      <c r="F5224">
        <v>151</v>
      </c>
      <c r="G5224">
        <v>22</v>
      </c>
      <c r="H5224" t="s">
        <v>24</v>
      </c>
      <c r="I5224" t="s">
        <v>31</v>
      </c>
      <c r="J5224">
        <v>144</v>
      </c>
      <c r="K5224" t="s">
        <v>39</v>
      </c>
      <c r="L5224">
        <v>2</v>
      </c>
      <c r="M5224" s="1">
        <v>54.59076271</v>
      </c>
      <c r="N5224" s="1">
        <f>Table1[[#This Row],[Quantity]]*Table1[[#This Row],[UnitPrice]]</f>
        <v>109.18152542</v>
      </c>
      <c r="O5224" t="s">
        <v>22</v>
      </c>
      <c r="P5224" t="b">
        <v>1</v>
      </c>
      <c r="Q5224">
        <v>10.918152539999999</v>
      </c>
      <c r="R5224" s="1">
        <f>Table1[[#This Row],[Sales]]-Table1[[#This Row],[DiscountAmount]]</f>
        <v>98.263372880000006</v>
      </c>
      <c r="S5224" t="b">
        <v>1</v>
      </c>
      <c r="T5224" t="s">
        <v>36</v>
      </c>
      <c r="U5224">
        <v>5</v>
      </c>
      <c r="V5224" t="b">
        <v>1</v>
      </c>
    </row>
    <row r="5225" spans="1:22" x14ac:dyDescent="0.3">
      <c r="A5225">
        <v>5224</v>
      </c>
      <c r="B5225" s="2">
        <v>43772</v>
      </c>
      <c r="C5225" s="19">
        <f>YEAR(Table1[[#This Row],[Date]])</f>
        <v>2019</v>
      </c>
      <c r="D5225">
        <f>MONTH(Table1[[#This Row],[Date]])</f>
        <v>11</v>
      </c>
      <c r="E5225" t="str">
        <f>TEXT(Table1[[#This Row],[Date]],"MMMM")</f>
        <v>November</v>
      </c>
      <c r="F5225">
        <v>28</v>
      </c>
      <c r="G5225">
        <v>47</v>
      </c>
      <c r="H5225" t="s">
        <v>19</v>
      </c>
      <c r="I5225" t="s">
        <v>40</v>
      </c>
      <c r="J5225">
        <v>259</v>
      </c>
      <c r="K5225" t="s">
        <v>21</v>
      </c>
      <c r="L5225">
        <v>3</v>
      </c>
      <c r="M5225" s="1">
        <v>16.382743399999999</v>
      </c>
      <c r="N5225" s="1">
        <f>Table1[[#This Row],[Quantity]]*Table1[[#This Row],[UnitPrice]]</f>
        <v>49.1482302</v>
      </c>
      <c r="O5225" t="s">
        <v>22</v>
      </c>
      <c r="P5225" t="b">
        <v>0</v>
      </c>
      <c r="Q5225">
        <v>0</v>
      </c>
      <c r="R5225" s="1">
        <f>Table1[[#This Row],[Sales]]-Table1[[#This Row],[DiscountAmount]]</f>
        <v>49.1482302</v>
      </c>
      <c r="S5225" t="b">
        <v>1</v>
      </c>
      <c r="T5225" t="s">
        <v>28</v>
      </c>
      <c r="U5225">
        <v>1</v>
      </c>
      <c r="V5225" t="b">
        <v>0</v>
      </c>
    </row>
    <row r="5226" spans="1:22" x14ac:dyDescent="0.3">
      <c r="A5226">
        <v>5225</v>
      </c>
      <c r="B5226" s="2">
        <v>45282</v>
      </c>
      <c r="C5226" s="19">
        <f>YEAR(Table1[[#This Row],[Date]])</f>
        <v>2023</v>
      </c>
      <c r="D5226">
        <f>MONTH(Table1[[#This Row],[Date]])</f>
        <v>12</v>
      </c>
      <c r="E5226" t="str">
        <f>TEXT(Table1[[#This Row],[Date]],"MMMM")</f>
        <v>December</v>
      </c>
      <c r="F5226">
        <v>358</v>
      </c>
      <c r="G5226">
        <v>36</v>
      </c>
      <c r="H5226" t="s">
        <v>24</v>
      </c>
      <c r="I5226" t="s">
        <v>48</v>
      </c>
      <c r="J5226">
        <v>936</v>
      </c>
      <c r="K5226" t="s">
        <v>39</v>
      </c>
      <c r="L5226">
        <v>2</v>
      </c>
      <c r="M5226" s="1">
        <v>19.86757841</v>
      </c>
      <c r="N5226" s="1">
        <f>Table1[[#This Row],[Quantity]]*Table1[[#This Row],[UnitPrice]]</f>
        <v>39.73515682</v>
      </c>
      <c r="O5226" t="s">
        <v>22</v>
      </c>
      <c r="P5226" t="b">
        <v>0</v>
      </c>
      <c r="Q5226">
        <v>0</v>
      </c>
      <c r="R5226" s="1">
        <f>Table1[[#This Row],[Sales]]-Table1[[#This Row],[DiscountAmount]]</f>
        <v>39.73515682</v>
      </c>
      <c r="S5226" t="b">
        <v>1</v>
      </c>
      <c r="T5226" t="s">
        <v>23</v>
      </c>
      <c r="U5226">
        <v>4</v>
      </c>
      <c r="V5226" t="b">
        <v>0</v>
      </c>
    </row>
    <row r="5227" spans="1:22" x14ac:dyDescent="0.3">
      <c r="A5227">
        <v>5226</v>
      </c>
      <c r="B5227" s="2">
        <v>43428</v>
      </c>
      <c r="C5227" s="19">
        <f>YEAR(Table1[[#This Row],[Date]])</f>
        <v>2018</v>
      </c>
      <c r="D5227">
        <f>MONTH(Table1[[#This Row],[Date]])</f>
        <v>11</v>
      </c>
      <c r="E5227" t="str">
        <f>TEXT(Table1[[#This Row],[Date]],"MMMM")</f>
        <v>November</v>
      </c>
      <c r="F5227">
        <v>379</v>
      </c>
      <c r="G5227">
        <v>52</v>
      </c>
      <c r="H5227" t="s">
        <v>37</v>
      </c>
      <c r="I5227" t="s">
        <v>51</v>
      </c>
      <c r="J5227">
        <v>4</v>
      </c>
      <c r="K5227" t="s">
        <v>43</v>
      </c>
      <c r="L5227">
        <v>2</v>
      </c>
      <c r="M5227" s="1">
        <v>59.75727028</v>
      </c>
      <c r="N5227" s="1">
        <f>Table1[[#This Row],[Quantity]]*Table1[[#This Row],[UnitPrice]]</f>
        <v>119.51454056</v>
      </c>
      <c r="O5227" t="s">
        <v>22</v>
      </c>
      <c r="P5227" t="b">
        <v>0</v>
      </c>
      <c r="Q5227">
        <v>11.95145406</v>
      </c>
      <c r="R5227" s="1">
        <f>Table1[[#This Row],[Sales]]-Table1[[#This Row],[DiscountAmount]]</f>
        <v>107.5630865</v>
      </c>
      <c r="S5227" t="b">
        <v>1</v>
      </c>
      <c r="T5227" t="s">
        <v>36</v>
      </c>
      <c r="U5227">
        <v>2</v>
      </c>
      <c r="V5227" t="b">
        <v>1</v>
      </c>
    </row>
    <row r="5228" spans="1:22" x14ac:dyDescent="0.3">
      <c r="A5228">
        <v>5227</v>
      </c>
      <c r="B5228" s="2">
        <v>44516</v>
      </c>
      <c r="C5228" s="19">
        <f>YEAR(Table1[[#This Row],[Date]])</f>
        <v>2021</v>
      </c>
      <c r="D5228">
        <f>MONTH(Table1[[#This Row],[Date]])</f>
        <v>11</v>
      </c>
      <c r="E5228" t="str">
        <f>TEXT(Table1[[#This Row],[Date]],"MMMM")</f>
        <v>November</v>
      </c>
      <c r="F5228">
        <v>28</v>
      </c>
      <c r="G5228">
        <v>26</v>
      </c>
      <c r="H5228" t="s">
        <v>37</v>
      </c>
      <c r="I5228" t="s">
        <v>40</v>
      </c>
      <c r="J5228">
        <v>932</v>
      </c>
      <c r="K5228" t="s">
        <v>43</v>
      </c>
      <c r="L5228">
        <v>1</v>
      </c>
      <c r="M5228" s="1">
        <v>39.416674479999998</v>
      </c>
      <c r="N5228" s="1">
        <f>Table1[[#This Row],[Quantity]]*Table1[[#This Row],[UnitPrice]]</f>
        <v>39.416674479999998</v>
      </c>
      <c r="O5228" t="s">
        <v>30</v>
      </c>
      <c r="P5228" t="b">
        <v>0</v>
      </c>
      <c r="Q5228">
        <v>3.941667448</v>
      </c>
      <c r="R5228" s="1">
        <f>Table1[[#This Row],[Sales]]-Table1[[#This Row],[DiscountAmount]]</f>
        <v>35.475007032000001</v>
      </c>
      <c r="S5228" t="b">
        <v>1</v>
      </c>
      <c r="T5228" t="s">
        <v>36</v>
      </c>
      <c r="U5228">
        <v>4</v>
      </c>
      <c r="V5228" t="b">
        <v>0</v>
      </c>
    </row>
    <row r="5229" spans="1:22" x14ac:dyDescent="0.3">
      <c r="A5229">
        <v>5228</v>
      </c>
      <c r="B5229" s="2">
        <v>43788</v>
      </c>
      <c r="C5229" s="19">
        <f>YEAR(Table1[[#This Row],[Date]])</f>
        <v>2019</v>
      </c>
      <c r="D5229">
        <f>MONTH(Table1[[#This Row],[Date]])</f>
        <v>11</v>
      </c>
      <c r="E5229" t="str">
        <f>TEXT(Table1[[#This Row],[Date]],"MMMM")</f>
        <v>November</v>
      </c>
      <c r="F5229">
        <v>371</v>
      </c>
      <c r="G5229">
        <v>26</v>
      </c>
      <c r="H5229" t="s">
        <v>37</v>
      </c>
      <c r="I5229" t="s">
        <v>45</v>
      </c>
      <c r="J5229">
        <v>173</v>
      </c>
      <c r="K5229" t="s">
        <v>34</v>
      </c>
      <c r="L5229">
        <v>2</v>
      </c>
      <c r="M5229" s="1">
        <v>97.908168020000005</v>
      </c>
      <c r="N5229" s="1">
        <f>Table1[[#This Row],[Quantity]]*Table1[[#This Row],[UnitPrice]]</f>
        <v>195.81633604000001</v>
      </c>
      <c r="O5229" t="s">
        <v>35</v>
      </c>
      <c r="P5229" t="b">
        <v>0</v>
      </c>
      <c r="Q5229">
        <v>0</v>
      </c>
      <c r="R5229" s="1">
        <f>Table1[[#This Row],[Sales]]-Table1[[#This Row],[DiscountAmount]]</f>
        <v>195.81633604000001</v>
      </c>
      <c r="S5229" t="b">
        <v>0</v>
      </c>
      <c r="T5229" t="s">
        <v>23</v>
      </c>
      <c r="U5229">
        <v>1</v>
      </c>
      <c r="V5229" t="b">
        <v>1</v>
      </c>
    </row>
    <row r="5230" spans="1:22" x14ac:dyDescent="0.3">
      <c r="A5230">
        <v>5229</v>
      </c>
      <c r="B5230" s="2">
        <v>44875</v>
      </c>
      <c r="C5230" s="19">
        <f>YEAR(Table1[[#This Row],[Date]])</f>
        <v>2022</v>
      </c>
      <c r="D5230">
        <f>MONTH(Table1[[#This Row],[Date]])</f>
        <v>11</v>
      </c>
      <c r="E5230" t="str">
        <f>TEXT(Table1[[#This Row],[Date]],"MMMM")</f>
        <v>November</v>
      </c>
      <c r="F5230">
        <v>269</v>
      </c>
      <c r="G5230">
        <v>69</v>
      </c>
      <c r="H5230" t="s">
        <v>24</v>
      </c>
      <c r="I5230" t="s">
        <v>25</v>
      </c>
      <c r="J5230">
        <v>401</v>
      </c>
      <c r="K5230" t="s">
        <v>21</v>
      </c>
      <c r="L5230">
        <v>5</v>
      </c>
      <c r="M5230" s="1">
        <v>69.682722990000002</v>
      </c>
      <c r="N5230" s="1">
        <f>Table1[[#This Row],[Quantity]]*Table1[[#This Row],[UnitPrice]]</f>
        <v>348.41361495000001</v>
      </c>
      <c r="O5230" t="s">
        <v>22</v>
      </c>
      <c r="P5230" t="b">
        <v>0</v>
      </c>
      <c r="Q5230">
        <v>34.841361499999998</v>
      </c>
      <c r="R5230" s="1">
        <f>Table1[[#This Row],[Sales]]-Table1[[#This Row],[DiscountAmount]]</f>
        <v>313.57225345000001</v>
      </c>
      <c r="S5230" t="b">
        <v>1</v>
      </c>
      <c r="T5230" t="s">
        <v>36</v>
      </c>
      <c r="U5230">
        <v>3</v>
      </c>
      <c r="V5230" t="b">
        <v>0</v>
      </c>
    </row>
    <row r="5231" spans="1:22" x14ac:dyDescent="0.3">
      <c r="A5231">
        <v>5230</v>
      </c>
      <c r="B5231" s="2">
        <v>44163</v>
      </c>
      <c r="C5231" s="19">
        <f>YEAR(Table1[[#This Row],[Date]])</f>
        <v>2020</v>
      </c>
      <c r="D5231">
        <f>MONTH(Table1[[#This Row],[Date]])</f>
        <v>11</v>
      </c>
      <c r="E5231" t="str">
        <f>TEXT(Table1[[#This Row],[Date]],"MMMM")</f>
        <v>November</v>
      </c>
      <c r="F5231">
        <v>82</v>
      </c>
      <c r="G5231">
        <v>69</v>
      </c>
      <c r="H5231" t="s">
        <v>19</v>
      </c>
      <c r="I5231" t="s">
        <v>46</v>
      </c>
      <c r="J5231">
        <v>286</v>
      </c>
      <c r="K5231" t="s">
        <v>34</v>
      </c>
      <c r="L5231">
        <v>2</v>
      </c>
      <c r="M5231" s="1">
        <v>54.793453309999997</v>
      </c>
      <c r="N5231" s="1">
        <f>Table1[[#This Row],[Quantity]]*Table1[[#This Row],[UnitPrice]]</f>
        <v>109.58690661999999</v>
      </c>
      <c r="O5231" t="s">
        <v>30</v>
      </c>
      <c r="P5231" t="b">
        <v>1</v>
      </c>
      <c r="Q5231">
        <v>10.95869066</v>
      </c>
      <c r="R5231" s="1">
        <f>Table1[[#This Row],[Sales]]-Table1[[#This Row],[DiscountAmount]]</f>
        <v>98.628215959999991</v>
      </c>
      <c r="S5231" t="b">
        <v>1</v>
      </c>
      <c r="T5231" t="s">
        <v>36</v>
      </c>
      <c r="U5231">
        <v>5</v>
      </c>
      <c r="V5231" t="b">
        <v>0</v>
      </c>
    </row>
    <row r="5232" spans="1:22" x14ac:dyDescent="0.3">
      <c r="A5232">
        <v>5231</v>
      </c>
      <c r="B5232" s="2">
        <v>43781</v>
      </c>
      <c r="C5232" s="19">
        <f>YEAR(Table1[[#This Row],[Date]])</f>
        <v>2019</v>
      </c>
      <c r="D5232">
        <f>MONTH(Table1[[#This Row],[Date]])</f>
        <v>11</v>
      </c>
      <c r="E5232" t="str">
        <f>TEXT(Table1[[#This Row],[Date]],"MMMM")</f>
        <v>November</v>
      </c>
      <c r="F5232">
        <v>171</v>
      </c>
      <c r="G5232">
        <v>26</v>
      </c>
      <c r="H5232" t="s">
        <v>19</v>
      </c>
      <c r="I5232" t="s">
        <v>51</v>
      </c>
      <c r="J5232">
        <v>110</v>
      </c>
      <c r="K5232" t="s">
        <v>26</v>
      </c>
      <c r="L5232">
        <v>5</v>
      </c>
      <c r="M5232" s="1">
        <v>74.847934219999999</v>
      </c>
      <c r="N5232" s="1">
        <f>Table1[[#This Row],[Quantity]]*Table1[[#This Row],[UnitPrice]]</f>
        <v>374.23967110000001</v>
      </c>
      <c r="O5232" t="s">
        <v>32</v>
      </c>
      <c r="P5232" t="b">
        <v>0</v>
      </c>
      <c r="Q5232">
        <v>0</v>
      </c>
      <c r="R5232" s="1">
        <f>Table1[[#This Row],[Sales]]-Table1[[#This Row],[DiscountAmount]]</f>
        <v>374.23967110000001</v>
      </c>
      <c r="S5232" t="b">
        <v>0</v>
      </c>
      <c r="T5232" t="s">
        <v>23</v>
      </c>
      <c r="U5232">
        <v>5</v>
      </c>
      <c r="V5232" t="b">
        <v>1</v>
      </c>
    </row>
    <row r="5233" spans="1:22" x14ac:dyDescent="0.3">
      <c r="A5233">
        <v>5232</v>
      </c>
      <c r="B5233" s="2">
        <v>44532</v>
      </c>
      <c r="C5233" s="19">
        <f>YEAR(Table1[[#This Row],[Date]])</f>
        <v>2021</v>
      </c>
      <c r="D5233">
        <f>MONTH(Table1[[#This Row],[Date]])</f>
        <v>12</v>
      </c>
      <c r="E5233" t="str">
        <f>TEXT(Table1[[#This Row],[Date]],"MMMM")</f>
        <v>December</v>
      </c>
      <c r="F5233">
        <v>165</v>
      </c>
      <c r="G5233">
        <v>18</v>
      </c>
      <c r="H5233" t="s">
        <v>37</v>
      </c>
      <c r="I5233" t="s">
        <v>29</v>
      </c>
      <c r="J5233">
        <v>582</v>
      </c>
      <c r="K5233" t="s">
        <v>26</v>
      </c>
      <c r="L5233">
        <v>4</v>
      </c>
      <c r="M5233" s="1">
        <v>89.628479400000003</v>
      </c>
      <c r="N5233" s="1">
        <f>Table1[[#This Row],[Quantity]]*Table1[[#This Row],[UnitPrice]]</f>
        <v>358.51391760000001</v>
      </c>
      <c r="O5233" t="s">
        <v>30</v>
      </c>
      <c r="P5233" t="b">
        <v>0</v>
      </c>
      <c r="Q5233">
        <v>0</v>
      </c>
      <c r="R5233" s="1">
        <f>Table1[[#This Row],[Sales]]-Table1[[#This Row],[DiscountAmount]]</f>
        <v>358.51391760000001</v>
      </c>
      <c r="S5233" t="b">
        <v>1</v>
      </c>
      <c r="T5233" t="s">
        <v>23</v>
      </c>
      <c r="U5233">
        <v>4</v>
      </c>
      <c r="V5233" t="b">
        <v>1</v>
      </c>
    </row>
    <row r="5234" spans="1:22" x14ac:dyDescent="0.3">
      <c r="A5234">
        <v>5233</v>
      </c>
      <c r="B5234" s="2">
        <v>44192</v>
      </c>
      <c r="C5234" s="19">
        <f>YEAR(Table1[[#This Row],[Date]])</f>
        <v>2020</v>
      </c>
      <c r="D5234">
        <f>MONTH(Table1[[#This Row],[Date]])</f>
        <v>12</v>
      </c>
      <c r="E5234" t="str">
        <f>TEXT(Table1[[#This Row],[Date]],"MMMM")</f>
        <v>December</v>
      </c>
      <c r="F5234">
        <v>93</v>
      </c>
      <c r="G5234">
        <v>57</v>
      </c>
      <c r="H5234" t="s">
        <v>19</v>
      </c>
      <c r="I5234" t="s">
        <v>29</v>
      </c>
      <c r="J5234">
        <v>551</v>
      </c>
      <c r="K5234" t="s">
        <v>21</v>
      </c>
      <c r="L5234">
        <v>5</v>
      </c>
      <c r="M5234" s="1">
        <v>46.148167979999997</v>
      </c>
      <c r="N5234" s="1">
        <f>Table1[[#This Row],[Quantity]]*Table1[[#This Row],[UnitPrice]]</f>
        <v>230.74083989999997</v>
      </c>
      <c r="O5234" t="s">
        <v>30</v>
      </c>
      <c r="P5234" t="b">
        <v>1</v>
      </c>
      <c r="Q5234">
        <v>23.074083989999998</v>
      </c>
      <c r="R5234" s="1">
        <f>Table1[[#This Row],[Sales]]-Table1[[#This Row],[DiscountAmount]]</f>
        <v>207.66675590999998</v>
      </c>
      <c r="S5234" t="b">
        <v>0</v>
      </c>
      <c r="T5234" t="s">
        <v>36</v>
      </c>
      <c r="U5234">
        <v>4</v>
      </c>
      <c r="V5234" t="b">
        <v>0</v>
      </c>
    </row>
    <row r="5235" spans="1:22" x14ac:dyDescent="0.3">
      <c r="A5235">
        <v>5234</v>
      </c>
      <c r="B5235" s="2">
        <v>44517</v>
      </c>
      <c r="C5235" s="19">
        <f>YEAR(Table1[[#This Row],[Date]])</f>
        <v>2021</v>
      </c>
      <c r="D5235">
        <f>MONTH(Table1[[#This Row],[Date]])</f>
        <v>11</v>
      </c>
      <c r="E5235" t="str">
        <f>TEXT(Table1[[#This Row],[Date]],"MMMM")</f>
        <v>November</v>
      </c>
      <c r="F5235">
        <v>24</v>
      </c>
      <c r="G5235">
        <v>68</v>
      </c>
      <c r="H5235" t="s">
        <v>37</v>
      </c>
      <c r="I5235" t="s">
        <v>27</v>
      </c>
      <c r="J5235">
        <v>730</v>
      </c>
      <c r="K5235" t="s">
        <v>21</v>
      </c>
      <c r="L5235">
        <v>1</v>
      </c>
      <c r="M5235" s="1">
        <v>18.594525900000001</v>
      </c>
      <c r="N5235" s="1">
        <f>Table1[[#This Row],[Quantity]]*Table1[[#This Row],[UnitPrice]]</f>
        <v>18.594525900000001</v>
      </c>
      <c r="O5235" t="s">
        <v>32</v>
      </c>
      <c r="P5235" t="b">
        <v>1</v>
      </c>
      <c r="Q5235">
        <v>0</v>
      </c>
      <c r="R5235" s="1">
        <f>Table1[[#This Row],[Sales]]-Table1[[#This Row],[DiscountAmount]]</f>
        <v>18.594525900000001</v>
      </c>
      <c r="S5235" t="b">
        <v>1</v>
      </c>
      <c r="T5235" t="s">
        <v>28</v>
      </c>
      <c r="U5235">
        <v>4</v>
      </c>
      <c r="V5235" t="b">
        <v>0</v>
      </c>
    </row>
    <row r="5236" spans="1:22" x14ac:dyDescent="0.3">
      <c r="A5236">
        <v>5235</v>
      </c>
      <c r="B5236" s="2">
        <v>43454</v>
      </c>
      <c r="C5236" s="19">
        <f>YEAR(Table1[[#This Row],[Date]])</f>
        <v>2018</v>
      </c>
      <c r="D5236">
        <f>MONTH(Table1[[#This Row],[Date]])</f>
        <v>12</v>
      </c>
      <c r="E5236" t="str">
        <f>TEXT(Table1[[#This Row],[Date]],"MMMM")</f>
        <v>December</v>
      </c>
      <c r="F5236">
        <v>17</v>
      </c>
      <c r="G5236">
        <v>51</v>
      </c>
      <c r="H5236" t="s">
        <v>24</v>
      </c>
      <c r="I5236" t="s">
        <v>33</v>
      </c>
      <c r="J5236">
        <v>653</v>
      </c>
      <c r="K5236" t="s">
        <v>21</v>
      </c>
      <c r="L5236">
        <v>2</v>
      </c>
      <c r="M5236" s="1">
        <v>14.70761527</v>
      </c>
      <c r="N5236" s="1">
        <f>Table1[[#This Row],[Quantity]]*Table1[[#This Row],[UnitPrice]]</f>
        <v>29.41523054</v>
      </c>
      <c r="O5236" t="s">
        <v>32</v>
      </c>
      <c r="P5236" t="b">
        <v>0</v>
      </c>
      <c r="Q5236">
        <v>0</v>
      </c>
      <c r="R5236" s="1">
        <f>Table1[[#This Row],[Sales]]-Table1[[#This Row],[DiscountAmount]]</f>
        <v>29.41523054</v>
      </c>
      <c r="S5236" t="b">
        <v>1</v>
      </c>
      <c r="T5236" t="s">
        <v>23</v>
      </c>
      <c r="U5236">
        <v>4</v>
      </c>
      <c r="V5236" t="b">
        <v>1</v>
      </c>
    </row>
    <row r="5237" spans="1:22" x14ac:dyDescent="0.3">
      <c r="A5237">
        <v>5236</v>
      </c>
      <c r="B5237" s="2">
        <v>43797</v>
      </c>
      <c r="C5237" s="19">
        <f>YEAR(Table1[[#This Row],[Date]])</f>
        <v>2019</v>
      </c>
      <c r="D5237">
        <f>MONTH(Table1[[#This Row],[Date]])</f>
        <v>11</v>
      </c>
      <c r="E5237" t="str">
        <f>TEXT(Table1[[#This Row],[Date]],"MMMM")</f>
        <v>November</v>
      </c>
      <c r="F5237">
        <v>255</v>
      </c>
      <c r="G5237">
        <v>21</v>
      </c>
      <c r="H5237" t="s">
        <v>19</v>
      </c>
      <c r="I5237" t="s">
        <v>47</v>
      </c>
      <c r="J5237">
        <v>589</v>
      </c>
      <c r="K5237" t="s">
        <v>34</v>
      </c>
      <c r="L5237">
        <v>2</v>
      </c>
      <c r="M5237" s="1">
        <v>36.4479118</v>
      </c>
      <c r="N5237" s="1">
        <f>Table1[[#This Row],[Quantity]]*Table1[[#This Row],[UnitPrice]]</f>
        <v>72.8958236</v>
      </c>
      <c r="O5237" t="s">
        <v>30</v>
      </c>
      <c r="P5237" t="b">
        <v>1</v>
      </c>
      <c r="Q5237">
        <v>7.2895823599999998</v>
      </c>
      <c r="R5237" s="1">
        <f>Table1[[#This Row],[Sales]]-Table1[[#This Row],[DiscountAmount]]</f>
        <v>65.606241240000003</v>
      </c>
      <c r="S5237" t="b">
        <v>0</v>
      </c>
      <c r="T5237" t="s">
        <v>36</v>
      </c>
      <c r="U5237">
        <v>5</v>
      </c>
      <c r="V5237" t="b">
        <v>0</v>
      </c>
    </row>
    <row r="5238" spans="1:22" x14ac:dyDescent="0.3">
      <c r="A5238">
        <v>5237</v>
      </c>
      <c r="B5238" s="2">
        <v>45234</v>
      </c>
      <c r="C5238" s="19">
        <f>YEAR(Table1[[#This Row],[Date]])</f>
        <v>2023</v>
      </c>
      <c r="D5238">
        <f>MONTH(Table1[[#This Row],[Date]])</f>
        <v>11</v>
      </c>
      <c r="E5238" t="str">
        <f>TEXT(Table1[[#This Row],[Date]],"MMMM")</f>
        <v>November</v>
      </c>
      <c r="F5238">
        <v>232</v>
      </c>
      <c r="G5238">
        <v>30</v>
      </c>
      <c r="H5238" t="s">
        <v>37</v>
      </c>
      <c r="I5238" t="s">
        <v>50</v>
      </c>
      <c r="J5238">
        <v>563</v>
      </c>
      <c r="K5238" t="s">
        <v>39</v>
      </c>
      <c r="L5238">
        <v>3</v>
      </c>
      <c r="M5238" s="1">
        <v>27.525144690000001</v>
      </c>
      <c r="N5238" s="1">
        <f>Table1[[#This Row],[Quantity]]*Table1[[#This Row],[UnitPrice]]</f>
        <v>82.57543407</v>
      </c>
      <c r="O5238" t="s">
        <v>35</v>
      </c>
      <c r="P5238" t="b">
        <v>0</v>
      </c>
      <c r="Q5238">
        <v>8.2575434059999999</v>
      </c>
      <c r="R5238" s="1">
        <f>Table1[[#This Row],[Sales]]-Table1[[#This Row],[DiscountAmount]]</f>
        <v>74.317890664000004</v>
      </c>
      <c r="S5238" t="b">
        <v>0</v>
      </c>
      <c r="T5238" t="s">
        <v>36</v>
      </c>
      <c r="U5238">
        <v>1</v>
      </c>
      <c r="V5238" t="b">
        <v>1</v>
      </c>
    </row>
    <row r="5239" spans="1:22" x14ac:dyDescent="0.3">
      <c r="A5239">
        <v>5238</v>
      </c>
      <c r="B5239" s="2">
        <v>44163</v>
      </c>
      <c r="C5239" s="19">
        <f>YEAR(Table1[[#This Row],[Date]])</f>
        <v>2020</v>
      </c>
      <c r="D5239">
        <f>MONTH(Table1[[#This Row],[Date]])</f>
        <v>11</v>
      </c>
      <c r="E5239" t="str">
        <f>TEXT(Table1[[#This Row],[Date]],"MMMM")</f>
        <v>November</v>
      </c>
      <c r="F5239">
        <v>147</v>
      </c>
      <c r="G5239">
        <v>44</v>
      </c>
      <c r="H5239" t="s">
        <v>37</v>
      </c>
      <c r="I5239" t="s">
        <v>47</v>
      </c>
      <c r="J5239">
        <v>233</v>
      </c>
      <c r="K5239" t="s">
        <v>21</v>
      </c>
      <c r="L5239">
        <v>5</v>
      </c>
      <c r="M5239" s="1">
        <v>18.504612989999998</v>
      </c>
      <c r="N5239" s="1">
        <f>Table1[[#This Row],[Quantity]]*Table1[[#This Row],[UnitPrice]]</f>
        <v>92.523064949999991</v>
      </c>
      <c r="O5239" t="s">
        <v>35</v>
      </c>
      <c r="P5239" t="b">
        <v>0</v>
      </c>
      <c r="Q5239">
        <v>9.2523064969999993</v>
      </c>
      <c r="R5239" s="1">
        <f>Table1[[#This Row],[Sales]]-Table1[[#This Row],[DiscountAmount]]</f>
        <v>83.270758452999985</v>
      </c>
      <c r="S5239" t="b">
        <v>1</v>
      </c>
      <c r="T5239" t="s">
        <v>36</v>
      </c>
      <c r="U5239">
        <v>3</v>
      </c>
      <c r="V5239" t="b">
        <v>0</v>
      </c>
    </row>
    <row r="5240" spans="1:22" x14ac:dyDescent="0.3">
      <c r="A5240">
        <v>5239</v>
      </c>
      <c r="B5240" s="2">
        <v>44192</v>
      </c>
      <c r="C5240" s="19">
        <f>YEAR(Table1[[#This Row],[Date]])</f>
        <v>2020</v>
      </c>
      <c r="D5240">
        <f>MONTH(Table1[[#This Row],[Date]])</f>
        <v>12</v>
      </c>
      <c r="E5240" t="str">
        <f>TEXT(Table1[[#This Row],[Date]],"MMMM")</f>
        <v>December</v>
      </c>
      <c r="F5240">
        <v>71</v>
      </c>
      <c r="G5240">
        <v>46</v>
      </c>
      <c r="H5240" t="s">
        <v>37</v>
      </c>
      <c r="I5240" t="s">
        <v>29</v>
      </c>
      <c r="J5240">
        <v>168</v>
      </c>
      <c r="K5240" t="s">
        <v>39</v>
      </c>
      <c r="L5240">
        <v>2</v>
      </c>
      <c r="M5240" s="1">
        <v>69.867619779999998</v>
      </c>
      <c r="N5240" s="1">
        <f>Table1[[#This Row],[Quantity]]*Table1[[#This Row],[UnitPrice]]</f>
        <v>139.73523956</v>
      </c>
      <c r="O5240" t="s">
        <v>32</v>
      </c>
      <c r="P5240" t="b">
        <v>1</v>
      </c>
      <c r="Q5240">
        <v>0</v>
      </c>
      <c r="R5240" s="1">
        <f>Table1[[#This Row],[Sales]]-Table1[[#This Row],[DiscountAmount]]</f>
        <v>139.73523956</v>
      </c>
      <c r="S5240" t="b">
        <v>1</v>
      </c>
      <c r="T5240" t="s">
        <v>28</v>
      </c>
      <c r="U5240">
        <v>5</v>
      </c>
      <c r="V5240" t="b">
        <v>0</v>
      </c>
    </row>
    <row r="5241" spans="1:22" x14ac:dyDescent="0.3">
      <c r="A5241">
        <v>5240</v>
      </c>
      <c r="B5241" s="2">
        <v>44902</v>
      </c>
      <c r="C5241" s="19">
        <f>YEAR(Table1[[#This Row],[Date]])</f>
        <v>2022</v>
      </c>
      <c r="D5241">
        <f>MONTH(Table1[[#This Row],[Date]])</f>
        <v>12</v>
      </c>
      <c r="E5241" t="str">
        <f>TEXT(Table1[[#This Row],[Date]],"MMMM")</f>
        <v>December</v>
      </c>
      <c r="F5241">
        <v>312</v>
      </c>
      <c r="G5241">
        <v>64</v>
      </c>
      <c r="H5241" t="s">
        <v>24</v>
      </c>
      <c r="I5241" t="s">
        <v>42</v>
      </c>
      <c r="J5241">
        <v>757</v>
      </c>
      <c r="K5241" t="s">
        <v>34</v>
      </c>
      <c r="L5241">
        <v>3</v>
      </c>
      <c r="M5241" s="1">
        <v>71.702418499999993</v>
      </c>
      <c r="N5241" s="1">
        <f>Table1[[#This Row],[Quantity]]*Table1[[#This Row],[UnitPrice]]</f>
        <v>215.10725549999998</v>
      </c>
      <c r="O5241" t="s">
        <v>22</v>
      </c>
      <c r="P5241" t="b">
        <v>0</v>
      </c>
      <c r="Q5241">
        <v>0</v>
      </c>
      <c r="R5241" s="1">
        <f>Table1[[#This Row],[Sales]]-Table1[[#This Row],[DiscountAmount]]</f>
        <v>215.10725549999998</v>
      </c>
      <c r="S5241" t="b">
        <v>0</v>
      </c>
      <c r="T5241" t="s">
        <v>23</v>
      </c>
      <c r="U5241">
        <v>3</v>
      </c>
      <c r="V5241" t="b">
        <v>0</v>
      </c>
    </row>
    <row r="5242" spans="1:22" x14ac:dyDescent="0.3">
      <c r="A5242">
        <v>5241</v>
      </c>
      <c r="B5242" s="2">
        <v>45253</v>
      </c>
      <c r="C5242" s="19">
        <f>YEAR(Table1[[#This Row],[Date]])</f>
        <v>2023</v>
      </c>
      <c r="D5242">
        <f>MONTH(Table1[[#This Row],[Date]])</f>
        <v>11</v>
      </c>
      <c r="E5242" t="str">
        <f>TEXT(Table1[[#This Row],[Date]],"MMMM")</f>
        <v>November</v>
      </c>
      <c r="F5242">
        <v>4</v>
      </c>
      <c r="G5242">
        <v>24</v>
      </c>
      <c r="H5242" t="s">
        <v>19</v>
      </c>
      <c r="I5242" t="s">
        <v>40</v>
      </c>
      <c r="J5242">
        <v>654</v>
      </c>
      <c r="K5242" t="s">
        <v>21</v>
      </c>
      <c r="L5242">
        <v>5</v>
      </c>
      <c r="M5242" s="1">
        <v>96.733183870000005</v>
      </c>
      <c r="N5242" s="1">
        <f>Table1[[#This Row],[Quantity]]*Table1[[#This Row],[UnitPrice]]</f>
        <v>483.66591935000002</v>
      </c>
      <c r="O5242" t="s">
        <v>35</v>
      </c>
      <c r="P5242" t="b">
        <v>1</v>
      </c>
      <c r="Q5242">
        <v>48.366591929999998</v>
      </c>
      <c r="R5242" s="1">
        <f>Table1[[#This Row],[Sales]]-Table1[[#This Row],[DiscountAmount]]</f>
        <v>435.29932742000005</v>
      </c>
      <c r="S5242" t="b">
        <v>1</v>
      </c>
      <c r="T5242" t="s">
        <v>36</v>
      </c>
      <c r="U5242">
        <v>4</v>
      </c>
      <c r="V5242" t="b">
        <v>0</v>
      </c>
    </row>
    <row r="5243" spans="1:22" x14ac:dyDescent="0.3">
      <c r="A5243">
        <v>5242</v>
      </c>
      <c r="B5243" s="2">
        <v>43802</v>
      </c>
      <c r="C5243" s="19">
        <f>YEAR(Table1[[#This Row],[Date]])</f>
        <v>2019</v>
      </c>
      <c r="D5243">
        <f>MONTH(Table1[[#This Row],[Date]])</f>
        <v>12</v>
      </c>
      <c r="E5243" t="str">
        <f>TEXT(Table1[[#This Row],[Date]],"MMMM")</f>
        <v>December</v>
      </c>
      <c r="F5243">
        <v>162</v>
      </c>
      <c r="G5243">
        <v>25</v>
      </c>
      <c r="H5243" t="s">
        <v>37</v>
      </c>
      <c r="I5243" t="s">
        <v>38</v>
      </c>
      <c r="J5243">
        <v>523</v>
      </c>
      <c r="K5243" t="s">
        <v>21</v>
      </c>
      <c r="L5243">
        <v>4</v>
      </c>
      <c r="M5243" s="1">
        <v>93.326877609999997</v>
      </c>
      <c r="N5243" s="1">
        <f>Table1[[#This Row],[Quantity]]*Table1[[#This Row],[UnitPrice]]</f>
        <v>373.30751043999999</v>
      </c>
      <c r="O5243" t="s">
        <v>22</v>
      </c>
      <c r="P5243" t="b">
        <v>1</v>
      </c>
      <c r="Q5243">
        <v>0</v>
      </c>
      <c r="R5243" s="1">
        <f>Table1[[#This Row],[Sales]]-Table1[[#This Row],[DiscountAmount]]</f>
        <v>373.30751043999999</v>
      </c>
      <c r="S5243" t="b">
        <v>0</v>
      </c>
      <c r="T5243" t="s">
        <v>23</v>
      </c>
      <c r="U5243">
        <v>2</v>
      </c>
      <c r="V5243" t="b">
        <v>1</v>
      </c>
    </row>
    <row r="5244" spans="1:22" x14ac:dyDescent="0.3">
      <c r="A5244">
        <v>5243</v>
      </c>
      <c r="B5244" s="2">
        <v>44885</v>
      </c>
      <c r="C5244" s="19">
        <f>YEAR(Table1[[#This Row],[Date]])</f>
        <v>2022</v>
      </c>
      <c r="D5244">
        <f>MONTH(Table1[[#This Row],[Date]])</f>
        <v>11</v>
      </c>
      <c r="E5244" t="str">
        <f>TEXT(Table1[[#This Row],[Date]],"MMMM")</f>
        <v>November</v>
      </c>
      <c r="F5244">
        <v>4</v>
      </c>
      <c r="G5244">
        <v>22</v>
      </c>
      <c r="H5244" t="s">
        <v>37</v>
      </c>
      <c r="I5244" t="s">
        <v>50</v>
      </c>
      <c r="J5244">
        <v>293</v>
      </c>
      <c r="K5244" t="s">
        <v>21</v>
      </c>
      <c r="L5244">
        <v>2</v>
      </c>
      <c r="M5244" s="1">
        <v>91.973415439999997</v>
      </c>
      <c r="N5244" s="1">
        <f>Table1[[#This Row],[Quantity]]*Table1[[#This Row],[UnitPrice]]</f>
        <v>183.94683087999999</v>
      </c>
      <c r="O5244" t="s">
        <v>22</v>
      </c>
      <c r="P5244" t="b">
        <v>0</v>
      </c>
      <c r="Q5244">
        <v>18.394683090000001</v>
      </c>
      <c r="R5244" s="1">
        <f>Table1[[#This Row],[Sales]]-Table1[[#This Row],[DiscountAmount]]</f>
        <v>165.55214778999999</v>
      </c>
      <c r="S5244" t="b">
        <v>1</v>
      </c>
      <c r="T5244" t="s">
        <v>36</v>
      </c>
      <c r="U5244">
        <v>3</v>
      </c>
      <c r="V5244" t="b">
        <v>0</v>
      </c>
    </row>
    <row r="5245" spans="1:22" x14ac:dyDescent="0.3">
      <c r="A5245">
        <v>5244</v>
      </c>
      <c r="B5245" s="2">
        <v>44526</v>
      </c>
      <c r="C5245" s="19">
        <f>YEAR(Table1[[#This Row],[Date]])</f>
        <v>2021</v>
      </c>
      <c r="D5245">
        <f>MONTH(Table1[[#This Row],[Date]])</f>
        <v>11</v>
      </c>
      <c r="E5245" t="str">
        <f>TEXT(Table1[[#This Row],[Date]],"MMMM")</f>
        <v>November</v>
      </c>
      <c r="F5245">
        <v>461</v>
      </c>
      <c r="G5245">
        <v>18</v>
      </c>
      <c r="H5245" t="s">
        <v>19</v>
      </c>
      <c r="I5245" t="s">
        <v>33</v>
      </c>
      <c r="J5245">
        <v>248</v>
      </c>
      <c r="K5245" t="s">
        <v>43</v>
      </c>
      <c r="L5245">
        <v>4</v>
      </c>
      <c r="M5245" s="1">
        <v>88.684199399999997</v>
      </c>
      <c r="N5245" s="1">
        <f>Table1[[#This Row],[Quantity]]*Table1[[#This Row],[UnitPrice]]</f>
        <v>354.73679759999999</v>
      </c>
      <c r="O5245" t="s">
        <v>30</v>
      </c>
      <c r="P5245" t="b">
        <v>0</v>
      </c>
      <c r="Q5245">
        <v>35.473679760000003</v>
      </c>
      <c r="R5245" s="1">
        <f>Table1[[#This Row],[Sales]]-Table1[[#This Row],[DiscountAmount]]</f>
        <v>319.26311784000001</v>
      </c>
      <c r="S5245" t="b">
        <v>0</v>
      </c>
      <c r="T5245" t="s">
        <v>36</v>
      </c>
      <c r="U5245">
        <v>5</v>
      </c>
      <c r="V5245" t="b">
        <v>1</v>
      </c>
    </row>
    <row r="5246" spans="1:22" x14ac:dyDescent="0.3">
      <c r="A5246">
        <v>5245</v>
      </c>
      <c r="B5246" s="2">
        <v>44548</v>
      </c>
      <c r="C5246" s="19">
        <f>YEAR(Table1[[#This Row],[Date]])</f>
        <v>2021</v>
      </c>
      <c r="D5246">
        <f>MONTH(Table1[[#This Row],[Date]])</f>
        <v>12</v>
      </c>
      <c r="E5246" t="str">
        <f>TEXT(Table1[[#This Row],[Date]],"MMMM")</f>
        <v>December</v>
      </c>
      <c r="F5246">
        <v>279</v>
      </c>
      <c r="G5246">
        <v>42</v>
      </c>
      <c r="H5246" t="s">
        <v>19</v>
      </c>
      <c r="I5246" t="s">
        <v>33</v>
      </c>
      <c r="J5246">
        <v>740</v>
      </c>
      <c r="K5246" t="s">
        <v>43</v>
      </c>
      <c r="L5246">
        <v>2</v>
      </c>
      <c r="M5246" s="1">
        <v>34.597302900000003</v>
      </c>
      <c r="N5246" s="1">
        <f>Table1[[#This Row],[Quantity]]*Table1[[#This Row],[UnitPrice]]</f>
        <v>69.194605800000005</v>
      </c>
      <c r="O5246" t="s">
        <v>35</v>
      </c>
      <c r="P5246" t="b">
        <v>1</v>
      </c>
      <c r="Q5246">
        <v>0</v>
      </c>
      <c r="R5246" s="1">
        <f>Table1[[#This Row],[Sales]]-Table1[[#This Row],[DiscountAmount]]</f>
        <v>69.194605800000005</v>
      </c>
      <c r="S5246" t="b">
        <v>0</v>
      </c>
      <c r="T5246" t="s">
        <v>23</v>
      </c>
      <c r="U5246">
        <v>5</v>
      </c>
      <c r="V5246" t="b">
        <v>0</v>
      </c>
    </row>
    <row r="5247" spans="1:22" x14ac:dyDescent="0.3">
      <c r="A5247">
        <v>5246</v>
      </c>
      <c r="B5247" s="2">
        <v>45269</v>
      </c>
      <c r="C5247" s="19">
        <f>YEAR(Table1[[#This Row],[Date]])</f>
        <v>2023</v>
      </c>
      <c r="D5247">
        <f>MONTH(Table1[[#This Row],[Date]])</f>
        <v>12</v>
      </c>
      <c r="E5247" t="str">
        <f>TEXT(Table1[[#This Row],[Date]],"MMMM")</f>
        <v>December</v>
      </c>
      <c r="F5247">
        <v>488</v>
      </c>
      <c r="G5247">
        <v>67</v>
      </c>
      <c r="H5247" t="s">
        <v>37</v>
      </c>
      <c r="I5247" t="s">
        <v>40</v>
      </c>
      <c r="J5247">
        <v>248</v>
      </c>
      <c r="K5247" t="s">
        <v>21</v>
      </c>
      <c r="L5247">
        <v>5</v>
      </c>
      <c r="M5247" s="1">
        <v>64.814242989999997</v>
      </c>
      <c r="N5247" s="1">
        <f>Table1[[#This Row],[Quantity]]*Table1[[#This Row],[UnitPrice]]</f>
        <v>324.07121495000001</v>
      </c>
      <c r="O5247" t="s">
        <v>32</v>
      </c>
      <c r="P5247" t="b">
        <v>0</v>
      </c>
      <c r="Q5247">
        <v>0</v>
      </c>
      <c r="R5247" s="1">
        <f>Table1[[#This Row],[Sales]]-Table1[[#This Row],[DiscountAmount]]</f>
        <v>324.07121495000001</v>
      </c>
      <c r="S5247" t="b">
        <v>0</v>
      </c>
      <c r="T5247" t="s">
        <v>23</v>
      </c>
      <c r="U5247">
        <v>1</v>
      </c>
      <c r="V5247" t="b">
        <v>1</v>
      </c>
    </row>
    <row r="5248" spans="1:22" x14ac:dyDescent="0.3">
      <c r="A5248">
        <v>5247</v>
      </c>
      <c r="B5248" s="2">
        <v>43423</v>
      </c>
      <c r="C5248" s="19">
        <f>YEAR(Table1[[#This Row],[Date]])</f>
        <v>2018</v>
      </c>
      <c r="D5248">
        <f>MONTH(Table1[[#This Row],[Date]])</f>
        <v>11</v>
      </c>
      <c r="E5248" t="str">
        <f>TEXT(Table1[[#This Row],[Date]],"MMMM")</f>
        <v>November</v>
      </c>
      <c r="F5248">
        <v>365</v>
      </c>
      <c r="G5248">
        <v>30</v>
      </c>
      <c r="H5248" t="s">
        <v>19</v>
      </c>
      <c r="I5248" t="s">
        <v>31</v>
      </c>
      <c r="J5248">
        <v>690</v>
      </c>
      <c r="K5248" t="s">
        <v>21</v>
      </c>
      <c r="L5248">
        <v>2</v>
      </c>
      <c r="M5248" s="1">
        <v>96.531483039999998</v>
      </c>
      <c r="N5248" s="1">
        <f>Table1[[#This Row],[Quantity]]*Table1[[#This Row],[UnitPrice]]</f>
        <v>193.06296608</v>
      </c>
      <c r="O5248" t="s">
        <v>30</v>
      </c>
      <c r="P5248" t="b">
        <v>0</v>
      </c>
      <c r="Q5248">
        <v>0</v>
      </c>
      <c r="R5248" s="1">
        <f>Table1[[#This Row],[Sales]]-Table1[[#This Row],[DiscountAmount]]</f>
        <v>193.06296608</v>
      </c>
      <c r="S5248" t="b">
        <v>1</v>
      </c>
      <c r="T5248" t="s">
        <v>23</v>
      </c>
      <c r="U5248">
        <v>2</v>
      </c>
      <c r="V5248" t="b">
        <v>0</v>
      </c>
    </row>
    <row r="5249" spans="1:22" x14ac:dyDescent="0.3">
      <c r="A5249">
        <v>5248</v>
      </c>
      <c r="B5249" s="2">
        <v>45251</v>
      </c>
      <c r="C5249" s="19">
        <f>YEAR(Table1[[#This Row],[Date]])</f>
        <v>2023</v>
      </c>
      <c r="D5249">
        <f>MONTH(Table1[[#This Row],[Date]])</f>
        <v>11</v>
      </c>
      <c r="E5249" t="str">
        <f>TEXT(Table1[[#This Row],[Date]],"MMMM")</f>
        <v>November</v>
      </c>
      <c r="F5249">
        <v>14</v>
      </c>
      <c r="G5249">
        <v>45</v>
      </c>
      <c r="H5249" t="s">
        <v>37</v>
      </c>
      <c r="I5249" t="s">
        <v>45</v>
      </c>
      <c r="J5249">
        <v>995</v>
      </c>
      <c r="K5249" t="s">
        <v>39</v>
      </c>
      <c r="L5249">
        <v>4</v>
      </c>
      <c r="M5249" s="1">
        <v>30.361868909999998</v>
      </c>
      <c r="N5249" s="1">
        <f>Table1[[#This Row],[Quantity]]*Table1[[#This Row],[UnitPrice]]</f>
        <v>121.44747563999999</v>
      </c>
      <c r="O5249" t="s">
        <v>22</v>
      </c>
      <c r="P5249" t="b">
        <v>0</v>
      </c>
      <c r="Q5249">
        <v>0</v>
      </c>
      <c r="R5249" s="1">
        <f>Table1[[#This Row],[Sales]]-Table1[[#This Row],[DiscountAmount]]</f>
        <v>121.44747563999999</v>
      </c>
      <c r="S5249" t="b">
        <v>1</v>
      </c>
      <c r="T5249" t="s">
        <v>23</v>
      </c>
      <c r="U5249">
        <v>4</v>
      </c>
      <c r="V5249" t="b">
        <v>0</v>
      </c>
    </row>
    <row r="5250" spans="1:22" x14ac:dyDescent="0.3">
      <c r="A5250">
        <v>5249</v>
      </c>
      <c r="B5250" s="2">
        <v>44547</v>
      </c>
      <c r="C5250" s="19">
        <f>YEAR(Table1[[#This Row],[Date]])</f>
        <v>2021</v>
      </c>
      <c r="D5250">
        <f>MONTH(Table1[[#This Row],[Date]])</f>
        <v>12</v>
      </c>
      <c r="E5250" t="str">
        <f>TEXT(Table1[[#This Row],[Date]],"MMMM")</f>
        <v>December</v>
      </c>
      <c r="F5250">
        <v>152</v>
      </c>
      <c r="G5250">
        <v>25</v>
      </c>
      <c r="H5250" t="s">
        <v>19</v>
      </c>
      <c r="I5250" t="s">
        <v>38</v>
      </c>
      <c r="J5250">
        <v>118</v>
      </c>
      <c r="K5250" t="s">
        <v>39</v>
      </c>
      <c r="L5250">
        <v>1</v>
      </c>
      <c r="M5250" s="1">
        <v>27.642918250000001</v>
      </c>
      <c r="N5250" s="1">
        <f>Table1[[#This Row],[Quantity]]*Table1[[#This Row],[UnitPrice]]</f>
        <v>27.642918250000001</v>
      </c>
      <c r="O5250" t="s">
        <v>22</v>
      </c>
      <c r="P5250" t="b">
        <v>0</v>
      </c>
      <c r="Q5250">
        <v>0</v>
      </c>
      <c r="R5250" s="1">
        <f>Table1[[#This Row],[Sales]]-Table1[[#This Row],[DiscountAmount]]</f>
        <v>27.642918250000001</v>
      </c>
      <c r="S5250" t="b">
        <v>0</v>
      </c>
      <c r="T5250" t="s">
        <v>28</v>
      </c>
      <c r="U5250">
        <v>1</v>
      </c>
      <c r="V5250" t="b">
        <v>1</v>
      </c>
    </row>
    <row r="5251" spans="1:22" x14ac:dyDescent="0.3">
      <c r="A5251">
        <v>5250</v>
      </c>
      <c r="B5251" s="2">
        <v>44149</v>
      </c>
      <c r="C5251" s="19">
        <f>YEAR(Table1[[#This Row],[Date]])</f>
        <v>2020</v>
      </c>
      <c r="D5251">
        <f>MONTH(Table1[[#This Row],[Date]])</f>
        <v>11</v>
      </c>
      <c r="E5251" t="str">
        <f>TEXT(Table1[[#This Row],[Date]],"MMMM")</f>
        <v>November</v>
      </c>
      <c r="F5251">
        <v>205</v>
      </c>
      <c r="G5251">
        <v>65</v>
      </c>
      <c r="H5251" t="s">
        <v>19</v>
      </c>
      <c r="I5251" t="s">
        <v>38</v>
      </c>
      <c r="J5251">
        <v>608</v>
      </c>
      <c r="K5251" t="s">
        <v>26</v>
      </c>
      <c r="L5251">
        <v>3</v>
      </c>
      <c r="M5251" s="1">
        <v>34.202928010000001</v>
      </c>
      <c r="N5251" s="1">
        <f>Table1[[#This Row],[Quantity]]*Table1[[#This Row],[UnitPrice]]</f>
        <v>102.60878403000001</v>
      </c>
      <c r="O5251" t="s">
        <v>22</v>
      </c>
      <c r="P5251" t="b">
        <v>0</v>
      </c>
      <c r="Q5251">
        <v>0</v>
      </c>
      <c r="R5251" s="1">
        <f>Table1[[#This Row],[Sales]]-Table1[[#This Row],[DiscountAmount]]</f>
        <v>102.60878403000001</v>
      </c>
      <c r="S5251" t="b">
        <v>0</v>
      </c>
      <c r="T5251" t="s">
        <v>23</v>
      </c>
      <c r="U5251">
        <v>1</v>
      </c>
      <c r="V5251" t="b">
        <v>0</v>
      </c>
    </row>
    <row r="5252" spans="1:22" x14ac:dyDescent="0.3">
      <c r="A5252">
        <v>5251</v>
      </c>
      <c r="B5252" s="2">
        <v>45263</v>
      </c>
      <c r="C5252" s="19">
        <f>YEAR(Table1[[#This Row],[Date]])</f>
        <v>2023</v>
      </c>
      <c r="D5252">
        <f>MONTH(Table1[[#This Row],[Date]])</f>
        <v>12</v>
      </c>
      <c r="E5252" t="str">
        <f>TEXT(Table1[[#This Row],[Date]],"MMMM")</f>
        <v>December</v>
      </c>
      <c r="F5252">
        <v>109</v>
      </c>
      <c r="G5252">
        <v>43</v>
      </c>
      <c r="H5252" t="s">
        <v>37</v>
      </c>
      <c r="I5252" t="s">
        <v>33</v>
      </c>
      <c r="J5252">
        <v>698</v>
      </c>
      <c r="K5252" t="s">
        <v>34</v>
      </c>
      <c r="L5252">
        <v>4</v>
      </c>
      <c r="M5252" s="1">
        <v>32.953355199999997</v>
      </c>
      <c r="N5252" s="1">
        <f>Table1[[#This Row],[Quantity]]*Table1[[#This Row],[UnitPrice]]</f>
        <v>131.81342079999999</v>
      </c>
      <c r="O5252" t="s">
        <v>32</v>
      </c>
      <c r="P5252" t="b">
        <v>0</v>
      </c>
      <c r="Q5252">
        <v>0</v>
      </c>
      <c r="R5252" s="1">
        <f>Table1[[#This Row],[Sales]]-Table1[[#This Row],[DiscountAmount]]</f>
        <v>131.81342079999999</v>
      </c>
      <c r="S5252" t="b">
        <v>0</v>
      </c>
      <c r="T5252" t="s">
        <v>28</v>
      </c>
      <c r="U5252">
        <v>3</v>
      </c>
      <c r="V5252" t="b">
        <v>0</v>
      </c>
    </row>
    <row r="5253" spans="1:22" x14ac:dyDescent="0.3">
      <c r="A5253">
        <v>5252</v>
      </c>
      <c r="B5253" s="2">
        <v>45256</v>
      </c>
      <c r="C5253" s="19">
        <f>YEAR(Table1[[#This Row],[Date]])</f>
        <v>2023</v>
      </c>
      <c r="D5253">
        <f>MONTH(Table1[[#This Row],[Date]])</f>
        <v>11</v>
      </c>
      <c r="E5253" t="str">
        <f>TEXT(Table1[[#This Row],[Date]],"MMMM")</f>
        <v>November</v>
      </c>
      <c r="F5253">
        <v>204</v>
      </c>
      <c r="G5253">
        <v>49</v>
      </c>
      <c r="H5253" t="s">
        <v>19</v>
      </c>
      <c r="I5253" t="s">
        <v>41</v>
      </c>
      <c r="J5253">
        <v>575</v>
      </c>
      <c r="K5253" t="s">
        <v>21</v>
      </c>
      <c r="L5253">
        <v>4</v>
      </c>
      <c r="M5253" s="1">
        <v>48.67559</v>
      </c>
      <c r="N5253" s="1">
        <f>Table1[[#This Row],[Quantity]]*Table1[[#This Row],[UnitPrice]]</f>
        <v>194.70236</v>
      </c>
      <c r="O5253" t="s">
        <v>22</v>
      </c>
      <c r="P5253" t="b">
        <v>1</v>
      </c>
      <c r="Q5253">
        <v>19.470236</v>
      </c>
      <c r="R5253" s="1">
        <f>Table1[[#This Row],[Sales]]-Table1[[#This Row],[DiscountAmount]]</f>
        <v>175.232124</v>
      </c>
      <c r="S5253" t="b">
        <v>0</v>
      </c>
      <c r="T5253" t="s">
        <v>36</v>
      </c>
      <c r="U5253">
        <v>1</v>
      </c>
      <c r="V5253" t="b">
        <v>1</v>
      </c>
    </row>
    <row r="5254" spans="1:22" x14ac:dyDescent="0.3">
      <c r="A5254">
        <v>5253</v>
      </c>
      <c r="B5254" s="2">
        <v>45242</v>
      </c>
      <c r="C5254" s="19">
        <f>YEAR(Table1[[#This Row],[Date]])</f>
        <v>2023</v>
      </c>
      <c r="D5254">
        <f>MONTH(Table1[[#This Row],[Date]])</f>
        <v>11</v>
      </c>
      <c r="E5254" t="str">
        <f>TEXT(Table1[[#This Row],[Date]],"MMMM")</f>
        <v>November</v>
      </c>
      <c r="F5254">
        <v>413</v>
      </c>
      <c r="G5254">
        <v>61</v>
      </c>
      <c r="H5254" t="s">
        <v>24</v>
      </c>
      <c r="I5254" t="s">
        <v>51</v>
      </c>
      <c r="J5254">
        <v>699</v>
      </c>
      <c r="K5254" t="s">
        <v>34</v>
      </c>
      <c r="L5254">
        <v>2</v>
      </c>
      <c r="M5254" s="1">
        <v>55.098138470000002</v>
      </c>
      <c r="N5254" s="1">
        <f>Table1[[#This Row],[Quantity]]*Table1[[#This Row],[UnitPrice]]</f>
        <v>110.19627694</v>
      </c>
      <c r="O5254" t="s">
        <v>35</v>
      </c>
      <c r="P5254" t="b">
        <v>0</v>
      </c>
      <c r="Q5254">
        <v>0</v>
      </c>
      <c r="R5254" s="1">
        <f>Table1[[#This Row],[Sales]]-Table1[[#This Row],[DiscountAmount]]</f>
        <v>110.19627694</v>
      </c>
      <c r="S5254" t="b">
        <v>1</v>
      </c>
      <c r="T5254" t="s">
        <v>23</v>
      </c>
      <c r="U5254">
        <v>1</v>
      </c>
      <c r="V5254" t="b">
        <v>0</v>
      </c>
    </row>
    <row r="5255" spans="1:22" x14ac:dyDescent="0.3">
      <c r="A5255">
        <v>5254</v>
      </c>
      <c r="B5255" s="2">
        <v>44873</v>
      </c>
      <c r="C5255" s="19">
        <f>YEAR(Table1[[#This Row],[Date]])</f>
        <v>2022</v>
      </c>
      <c r="D5255">
        <f>MONTH(Table1[[#This Row],[Date]])</f>
        <v>11</v>
      </c>
      <c r="E5255" t="str">
        <f>TEXT(Table1[[#This Row],[Date]],"MMMM")</f>
        <v>November</v>
      </c>
      <c r="F5255">
        <v>189</v>
      </c>
      <c r="G5255">
        <v>56</v>
      </c>
      <c r="H5255" t="s">
        <v>24</v>
      </c>
      <c r="I5255" t="s">
        <v>44</v>
      </c>
      <c r="J5255">
        <v>648</v>
      </c>
      <c r="K5255" t="s">
        <v>34</v>
      </c>
      <c r="L5255">
        <v>2</v>
      </c>
      <c r="M5255" s="1">
        <v>32.218884750000001</v>
      </c>
      <c r="N5255" s="1">
        <f>Table1[[#This Row],[Quantity]]*Table1[[#This Row],[UnitPrice]]</f>
        <v>64.437769500000002</v>
      </c>
      <c r="O5255" t="s">
        <v>32</v>
      </c>
      <c r="P5255" t="b">
        <v>0</v>
      </c>
      <c r="Q5255">
        <v>0</v>
      </c>
      <c r="R5255" s="1">
        <f>Table1[[#This Row],[Sales]]-Table1[[#This Row],[DiscountAmount]]</f>
        <v>64.437769500000002</v>
      </c>
      <c r="S5255" t="b">
        <v>0</v>
      </c>
      <c r="T5255" t="s">
        <v>28</v>
      </c>
      <c r="U5255">
        <v>3</v>
      </c>
      <c r="V5255" t="b">
        <v>0</v>
      </c>
    </row>
    <row r="5256" spans="1:22" x14ac:dyDescent="0.3">
      <c r="A5256">
        <v>5255</v>
      </c>
      <c r="B5256" s="2">
        <v>44139</v>
      </c>
      <c r="C5256" s="19">
        <f>YEAR(Table1[[#This Row],[Date]])</f>
        <v>2020</v>
      </c>
      <c r="D5256">
        <f>MONTH(Table1[[#This Row],[Date]])</f>
        <v>11</v>
      </c>
      <c r="E5256" t="str">
        <f>TEXT(Table1[[#This Row],[Date]],"MMMM")</f>
        <v>November</v>
      </c>
      <c r="F5256">
        <v>145</v>
      </c>
      <c r="G5256">
        <v>48</v>
      </c>
      <c r="H5256" t="s">
        <v>19</v>
      </c>
      <c r="I5256" t="s">
        <v>29</v>
      </c>
      <c r="J5256">
        <v>755</v>
      </c>
      <c r="K5256" t="s">
        <v>39</v>
      </c>
      <c r="L5256">
        <v>2</v>
      </c>
      <c r="M5256" s="1">
        <v>69.392584490000004</v>
      </c>
      <c r="N5256" s="1">
        <f>Table1[[#This Row],[Quantity]]*Table1[[#This Row],[UnitPrice]]</f>
        <v>138.78516898000001</v>
      </c>
      <c r="O5256" t="s">
        <v>32</v>
      </c>
      <c r="P5256" t="b">
        <v>0</v>
      </c>
      <c r="Q5256">
        <v>13.878516899999999</v>
      </c>
      <c r="R5256" s="1">
        <f>Table1[[#This Row],[Sales]]-Table1[[#This Row],[DiscountAmount]]</f>
        <v>124.90665208000001</v>
      </c>
      <c r="S5256" t="b">
        <v>1</v>
      </c>
      <c r="T5256" t="s">
        <v>36</v>
      </c>
      <c r="U5256">
        <v>1</v>
      </c>
      <c r="V5256" t="b">
        <v>1</v>
      </c>
    </row>
    <row r="5257" spans="1:22" x14ac:dyDescent="0.3">
      <c r="A5257">
        <v>5256</v>
      </c>
      <c r="B5257" s="2">
        <v>44156</v>
      </c>
      <c r="C5257" s="19">
        <f>YEAR(Table1[[#This Row],[Date]])</f>
        <v>2020</v>
      </c>
      <c r="D5257">
        <f>MONTH(Table1[[#This Row],[Date]])</f>
        <v>11</v>
      </c>
      <c r="E5257" t="str">
        <f>TEXT(Table1[[#This Row],[Date]],"MMMM")</f>
        <v>November</v>
      </c>
      <c r="F5257">
        <v>167</v>
      </c>
      <c r="G5257">
        <v>41</v>
      </c>
      <c r="H5257" t="s">
        <v>24</v>
      </c>
      <c r="I5257" t="s">
        <v>52</v>
      </c>
      <c r="J5257">
        <v>693</v>
      </c>
      <c r="K5257" t="s">
        <v>21</v>
      </c>
      <c r="L5257">
        <v>4</v>
      </c>
      <c r="M5257" s="1">
        <v>13.738645440000001</v>
      </c>
      <c r="N5257" s="1">
        <f>Table1[[#This Row],[Quantity]]*Table1[[#This Row],[UnitPrice]]</f>
        <v>54.954581760000003</v>
      </c>
      <c r="O5257" t="s">
        <v>22</v>
      </c>
      <c r="P5257" t="b">
        <v>0</v>
      </c>
      <c r="Q5257">
        <v>0</v>
      </c>
      <c r="R5257" s="1">
        <f>Table1[[#This Row],[Sales]]-Table1[[#This Row],[DiscountAmount]]</f>
        <v>54.954581760000003</v>
      </c>
      <c r="S5257" t="b">
        <v>0</v>
      </c>
      <c r="T5257" t="s">
        <v>23</v>
      </c>
      <c r="U5257">
        <v>4</v>
      </c>
      <c r="V5257" t="b">
        <v>1</v>
      </c>
    </row>
    <row r="5258" spans="1:22" x14ac:dyDescent="0.3">
      <c r="A5258">
        <v>5257</v>
      </c>
      <c r="B5258" s="2">
        <v>44524</v>
      </c>
      <c r="C5258" s="19">
        <f>YEAR(Table1[[#This Row],[Date]])</f>
        <v>2021</v>
      </c>
      <c r="D5258">
        <f>MONTH(Table1[[#This Row],[Date]])</f>
        <v>11</v>
      </c>
      <c r="E5258" t="str">
        <f>TEXT(Table1[[#This Row],[Date]],"MMMM")</f>
        <v>November</v>
      </c>
      <c r="F5258">
        <v>259</v>
      </c>
      <c r="G5258">
        <v>41</v>
      </c>
      <c r="H5258" t="s">
        <v>19</v>
      </c>
      <c r="I5258" t="s">
        <v>49</v>
      </c>
      <c r="J5258">
        <v>93</v>
      </c>
      <c r="K5258" t="s">
        <v>26</v>
      </c>
      <c r="L5258">
        <v>3</v>
      </c>
      <c r="M5258" s="1">
        <v>36.413355430000003</v>
      </c>
      <c r="N5258" s="1">
        <f>Table1[[#This Row],[Quantity]]*Table1[[#This Row],[UnitPrice]]</f>
        <v>109.24006629000002</v>
      </c>
      <c r="O5258" t="s">
        <v>30</v>
      </c>
      <c r="P5258" t="b">
        <v>0</v>
      </c>
      <c r="Q5258">
        <v>10.924006629999999</v>
      </c>
      <c r="R5258" s="1">
        <f>Table1[[#This Row],[Sales]]-Table1[[#This Row],[DiscountAmount]]</f>
        <v>98.316059660000022</v>
      </c>
      <c r="S5258" t="b">
        <v>0</v>
      </c>
      <c r="T5258" t="s">
        <v>36</v>
      </c>
      <c r="U5258">
        <v>1</v>
      </c>
      <c r="V5258" t="b">
        <v>0</v>
      </c>
    </row>
    <row r="5259" spans="1:22" x14ac:dyDescent="0.3">
      <c r="A5259">
        <v>5258</v>
      </c>
      <c r="B5259" s="2">
        <v>44540</v>
      </c>
      <c r="C5259" s="19">
        <f>YEAR(Table1[[#This Row],[Date]])</f>
        <v>2021</v>
      </c>
      <c r="D5259">
        <f>MONTH(Table1[[#This Row],[Date]])</f>
        <v>12</v>
      </c>
      <c r="E5259" t="str">
        <f>TEXT(Table1[[#This Row],[Date]],"MMMM")</f>
        <v>December</v>
      </c>
      <c r="F5259">
        <v>203</v>
      </c>
      <c r="G5259">
        <v>27</v>
      </c>
      <c r="H5259" t="s">
        <v>24</v>
      </c>
      <c r="I5259" t="s">
        <v>33</v>
      </c>
      <c r="J5259">
        <v>77</v>
      </c>
      <c r="K5259" t="s">
        <v>43</v>
      </c>
      <c r="L5259">
        <v>1</v>
      </c>
      <c r="M5259" s="1">
        <v>42.954866879999997</v>
      </c>
      <c r="N5259" s="1">
        <f>Table1[[#This Row],[Quantity]]*Table1[[#This Row],[UnitPrice]]</f>
        <v>42.954866879999997</v>
      </c>
      <c r="O5259" t="s">
        <v>30</v>
      </c>
      <c r="P5259" t="b">
        <v>1</v>
      </c>
      <c r="Q5259">
        <v>4.2954866880000004</v>
      </c>
      <c r="R5259" s="1">
        <f>Table1[[#This Row],[Sales]]-Table1[[#This Row],[DiscountAmount]]</f>
        <v>38.659380192</v>
      </c>
      <c r="S5259" t="b">
        <v>1</v>
      </c>
      <c r="T5259" t="s">
        <v>36</v>
      </c>
      <c r="U5259">
        <v>3</v>
      </c>
      <c r="V5259" t="b">
        <v>0</v>
      </c>
    </row>
    <row r="5260" spans="1:22" x14ac:dyDescent="0.3">
      <c r="A5260">
        <v>5259</v>
      </c>
      <c r="B5260" s="2">
        <v>44541</v>
      </c>
      <c r="C5260" s="19">
        <f>YEAR(Table1[[#This Row],[Date]])</f>
        <v>2021</v>
      </c>
      <c r="D5260">
        <f>MONTH(Table1[[#This Row],[Date]])</f>
        <v>12</v>
      </c>
      <c r="E5260" t="str">
        <f>TEXT(Table1[[#This Row],[Date]],"MMMM")</f>
        <v>December</v>
      </c>
      <c r="F5260">
        <v>272</v>
      </c>
      <c r="G5260">
        <v>20</v>
      </c>
      <c r="H5260" t="s">
        <v>19</v>
      </c>
      <c r="I5260" t="s">
        <v>44</v>
      </c>
      <c r="J5260">
        <v>528</v>
      </c>
      <c r="K5260" t="s">
        <v>21</v>
      </c>
      <c r="L5260">
        <v>5</v>
      </c>
      <c r="M5260" s="1">
        <v>20.7020385</v>
      </c>
      <c r="N5260" s="1">
        <f>Table1[[#This Row],[Quantity]]*Table1[[#This Row],[UnitPrice]]</f>
        <v>103.5101925</v>
      </c>
      <c r="O5260" t="s">
        <v>30</v>
      </c>
      <c r="P5260" t="b">
        <v>1</v>
      </c>
      <c r="Q5260">
        <v>0</v>
      </c>
      <c r="R5260" s="1">
        <f>Table1[[#This Row],[Sales]]-Table1[[#This Row],[DiscountAmount]]</f>
        <v>103.5101925</v>
      </c>
      <c r="S5260" t="b">
        <v>0</v>
      </c>
      <c r="T5260" t="s">
        <v>23</v>
      </c>
      <c r="U5260">
        <v>5</v>
      </c>
      <c r="V5260" t="b">
        <v>0</v>
      </c>
    </row>
    <row r="5261" spans="1:22" x14ac:dyDescent="0.3">
      <c r="A5261">
        <v>5260</v>
      </c>
      <c r="B5261" s="2">
        <v>44137</v>
      </c>
      <c r="C5261" s="19">
        <f>YEAR(Table1[[#This Row],[Date]])</f>
        <v>2020</v>
      </c>
      <c r="D5261">
        <f>MONTH(Table1[[#This Row],[Date]])</f>
        <v>11</v>
      </c>
      <c r="E5261" t="str">
        <f>TEXT(Table1[[#This Row],[Date]],"MMMM")</f>
        <v>November</v>
      </c>
      <c r="F5261">
        <v>118</v>
      </c>
      <c r="G5261">
        <v>31</v>
      </c>
      <c r="H5261" t="s">
        <v>37</v>
      </c>
      <c r="I5261" t="s">
        <v>41</v>
      </c>
      <c r="J5261">
        <v>785</v>
      </c>
      <c r="K5261" t="s">
        <v>34</v>
      </c>
      <c r="L5261">
        <v>1</v>
      </c>
      <c r="M5261" s="1">
        <v>21.627023940000001</v>
      </c>
      <c r="N5261" s="1">
        <f>Table1[[#This Row],[Quantity]]*Table1[[#This Row],[UnitPrice]]</f>
        <v>21.627023940000001</v>
      </c>
      <c r="O5261" t="s">
        <v>22</v>
      </c>
      <c r="P5261" t="b">
        <v>1</v>
      </c>
      <c r="Q5261">
        <v>2.1627023940000001</v>
      </c>
      <c r="R5261" s="1">
        <f>Table1[[#This Row],[Sales]]-Table1[[#This Row],[DiscountAmount]]</f>
        <v>19.464321546000001</v>
      </c>
      <c r="S5261" t="b">
        <v>0</v>
      </c>
      <c r="T5261" t="s">
        <v>36</v>
      </c>
      <c r="U5261">
        <v>2</v>
      </c>
      <c r="V5261" t="b">
        <v>0</v>
      </c>
    </row>
    <row r="5262" spans="1:22" x14ac:dyDescent="0.3">
      <c r="A5262">
        <v>5261</v>
      </c>
      <c r="B5262" s="2">
        <v>45239</v>
      </c>
      <c r="C5262" s="19">
        <f>YEAR(Table1[[#This Row],[Date]])</f>
        <v>2023</v>
      </c>
      <c r="D5262">
        <f>MONTH(Table1[[#This Row],[Date]])</f>
        <v>11</v>
      </c>
      <c r="E5262" t="str">
        <f>TEXT(Table1[[#This Row],[Date]],"MMMM")</f>
        <v>November</v>
      </c>
      <c r="F5262">
        <v>64</v>
      </c>
      <c r="G5262">
        <v>23</v>
      </c>
      <c r="H5262" t="s">
        <v>24</v>
      </c>
      <c r="I5262" t="s">
        <v>25</v>
      </c>
      <c r="J5262">
        <v>945</v>
      </c>
      <c r="K5262" t="s">
        <v>34</v>
      </c>
      <c r="L5262">
        <v>3</v>
      </c>
      <c r="M5262" s="1">
        <v>98.303370860000001</v>
      </c>
      <c r="N5262" s="1">
        <f>Table1[[#This Row],[Quantity]]*Table1[[#This Row],[UnitPrice]]</f>
        <v>294.91011258000003</v>
      </c>
      <c r="O5262" t="s">
        <v>32</v>
      </c>
      <c r="P5262" t="b">
        <v>0</v>
      </c>
      <c r="Q5262">
        <v>0</v>
      </c>
      <c r="R5262" s="1">
        <f>Table1[[#This Row],[Sales]]-Table1[[#This Row],[DiscountAmount]]</f>
        <v>294.91011258000003</v>
      </c>
      <c r="S5262" t="b">
        <v>1</v>
      </c>
      <c r="T5262" t="s">
        <v>23</v>
      </c>
      <c r="U5262">
        <v>3</v>
      </c>
      <c r="V5262" t="b">
        <v>1</v>
      </c>
    </row>
    <row r="5263" spans="1:22" x14ac:dyDescent="0.3">
      <c r="A5263">
        <v>5262</v>
      </c>
      <c r="B5263" s="2">
        <v>44907</v>
      </c>
      <c r="C5263" s="19">
        <f>YEAR(Table1[[#This Row],[Date]])</f>
        <v>2022</v>
      </c>
      <c r="D5263">
        <f>MONTH(Table1[[#This Row],[Date]])</f>
        <v>12</v>
      </c>
      <c r="E5263" t="str">
        <f>TEXT(Table1[[#This Row],[Date]],"MMMM")</f>
        <v>December</v>
      </c>
      <c r="F5263">
        <v>19</v>
      </c>
      <c r="G5263">
        <v>32</v>
      </c>
      <c r="H5263" t="s">
        <v>37</v>
      </c>
      <c r="I5263" t="s">
        <v>40</v>
      </c>
      <c r="J5263">
        <v>22</v>
      </c>
      <c r="K5263" t="s">
        <v>39</v>
      </c>
      <c r="L5263">
        <v>5</v>
      </c>
      <c r="M5263" s="1">
        <v>70.731234569999998</v>
      </c>
      <c r="N5263" s="1">
        <f>Table1[[#This Row],[Quantity]]*Table1[[#This Row],[UnitPrice]]</f>
        <v>353.65617284999996</v>
      </c>
      <c r="O5263" t="s">
        <v>22</v>
      </c>
      <c r="P5263" t="b">
        <v>1</v>
      </c>
      <c r="Q5263">
        <v>0</v>
      </c>
      <c r="R5263" s="1">
        <f>Table1[[#This Row],[Sales]]-Table1[[#This Row],[DiscountAmount]]</f>
        <v>353.65617284999996</v>
      </c>
      <c r="S5263" t="b">
        <v>1</v>
      </c>
      <c r="T5263" t="s">
        <v>28</v>
      </c>
      <c r="U5263">
        <v>4</v>
      </c>
      <c r="V5263" t="b">
        <v>1</v>
      </c>
    </row>
    <row r="5264" spans="1:22" x14ac:dyDescent="0.3">
      <c r="A5264">
        <v>5263</v>
      </c>
      <c r="B5264" s="2">
        <v>44898</v>
      </c>
      <c r="C5264" s="19">
        <f>YEAR(Table1[[#This Row],[Date]])</f>
        <v>2022</v>
      </c>
      <c r="D5264">
        <f>MONTH(Table1[[#This Row],[Date]])</f>
        <v>12</v>
      </c>
      <c r="E5264" t="str">
        <f>TEXT(Table1[[#This Row],[Date]],"MMMM")</f>
        <v>December</v>
      </c>
      <c r="F5264">
        <v>105</v>
      </c>
      <c r="G5264">
        <v>28</v>
      </c>
      <c r="H5264" t="s">
        <v>37</v>
      </c>
      <c r="I5264" t="s">
        <v>45</v>
      </c>
      <c r="J5264">
        <v>451</v>
      </c>
      <c r="K5264" t="s">
        <v>34</v>
      </c>
      <c r="L5264">
        <v>2</v>
      </c>
      <c r="M5264" s="1">
        <v>19.369831949999998</v>
      </c>
      <c r="N5264" s="1">
        <f>Table1[[#This Row],[Quantity]]*Table1[[#This Row],[UnitPrice]]</f>
        <v>38.739663899999996</v>
      </c>
      <c r="O5264" t="s">
        <v>32</v>
      </c>
      <c r="P5264" t="b">
        <v>0</v>
      </c>
      <c r="Q5264">
        <v>3.873966389</v>
      </c>
      <c r="R5264" s="1">
        <f>Table1[[#This Row],[Sales]]-Table1[[#This Row],[DiscountAmount]]</f>
        <v>34.865697510999993</v>
      </c>
      <c r="S5264" t="b">
        <v>0</v>
      </c>
      <c r="T5264" t="s">
        <v>36</v>
      </c>
      <c r="U5264">
        <v>4</v>
      </c>
      <c r="V5264" t="b">
        <v>0</v>
      </c>
    </row>
    <row r="5265" spans="1:22" x14ac:dyDescent="0.3">
      <c r="A5265">
        <v>5264</v>
      </c>
      <c r="B5265" s="2">
        <v>43790</v>
      </c>
      <c r="C5265" s="19">
        <f>YEAR(Table1[[#This Row],[Date]])</f>
        <v>2019</v>
      </c>
      <c r="D5265">
        <f>MONTH(Table1[[#This Row],[Date]])</f>
        <v>11</v>
      </c>
      <c r="E5265" t="str">
        <f>TEXT(Table1[[#This Row],[Date]],"MMMM")</f>
        <v>November</v>
      </c>
      <c r="F5265">
        <v>74</v>
      </c>
      <c r="G5265">
        <v>47</v>
      </c>
      <c r="H5265" t="s">
        <v>24</v>
      </c>
      <c r="I5265" t="s">
        <v>38</v>
      </c>
      <c r="J5265">
        <v>184</v>
      </c>
      <c r="K5265" t="s">
        <v>21</v>
      </c>
      <c r="L5265">
        <v>2</v>
      </c>
      <c r="M5265" s="1">
        <v>80.726542820000006</v>
      </c>
      <c r="N5265" s="1">
        <f>Table1[[#This Row],[Quantity]]*Table1[[#This Row],[UnitPrice]]</f>
        <v>161.45308564000001</v>
      </c>
      <c r="O5265" t="s">
        <v>32</v>
      </c>
      <c r="P5265" t="b">
        <v>1</v>
      </c>
      <c r="Q5265">
        <v>0</v>
      </c>
      <c r="R5265" s="1">
        <f>Table1[[#This Row],[Sales]]-Table1[[#This Row],[DiscountAmount]]</f>
        <v>161.45308564000001</v>
      </c>
      <c r="S5265" t="b">
        <v>1</v>
      </c>
      <c r="T5265" t="s">
        <v>28</v>
      </c>
      <c r="U5265">
        <v>5</v>
      </c>
      <c r="V5265" t="b">
        <v>1</v>
      </c>
    </row>
    <row r="5266" spans="1:22" x14ac:dyDescent="0.3">
      <c r="A5266">
        <v>5265</v>
      </c>
      <c r="B5266" s="2">
        <v>43826</v>
      </c>
      <c r="C5266" s="19">
        <f>YEAR(Table1[[#This Row],[Date]])</f>
        <v>2019</v>
      </c>
      <c r="D5266">
        <f>MONTH(Table1[[#This Row],[Date]])</f>
        <v>12</v>
      </c>
      <c r="E5266" t="str">
        <f>TEXT(Table1[[#This Row],[Date]],"MMMM")</f>
        <v>December</v>
      </c>
      <c r="F5266">
        <v>421</v>
      </c>
      <c r="G5266">
        <v>23</v>
      </c>
      <c r="H5266" t="s">
        <v>24</v>
      </c>
      <c r="I5266" t="s">
        <v>31</v>
      </c>
      <c r="J5266">
        <v>377</v>
      </c>
      <c r="K5266" t="s">
        <v>21</v>
      </c>
      <c r="L5266">
        <v>3</v>
      </c>
      <c r="M5266" s="1">
        <v>61.963115019999996</v>
      </c>
      <c r="N5266" s="1">
        <f>Table1[[#This Row],[Quantity]]*Table1[[#This Row],[UnitPrice]]</f>
        <v>185.88934505999998</v>
      </c>
      <c r="O5266" t="s">
        <v>32</v>
      </c>
      <c r="P5266" t="b">
        <v>0</v>
      </c>
      <c r="Q5266">
        <v>0</v>
      </c>
      <c r="R5266" s="1">
        <f>Table1[[#This Row],[Sales]]-Table1[[#This Row],[DiscountAmount]]</f>
        <v>185.88934505999998</v>
      </c>
      <c r="S5266" t="b">
        <v>1</v>
      </c>
      <c r="T5266" t="s">
        <v>28</v>
      </c>
      <c r="U5266">
        <v>1</v>
      </c>
      <c r="V5266" t="b">
        <v>1</v>
      </c>
    </row>
    <row r="5267" spans="1:22" x14ac:dyDescent="0.3">
      <c r="A5267">
        <v>5266</v>
      </c>
      <c r="B5267" s="2">
        <v>43782</v>
      </c>
      <c r="C5267" s="19">
        <f>YEAR(Table1[[#This Row],[Date]])</f>
        <v>2019</v>
      </c>
      <c r="D5267">
        <f>MONTH(Table1[[#This Row],[Date]])</f>
        <v>11</v>
      </c>
      <c r="E5267" t="str">
        <f>TEXT(Table1[[#This Row],[Date]],"MMMM")</f>
        <v>November</v>
      </c>
      <c r="F5267">
        <v>265</v>
      </c>
      <c r="G5267">
        <v>64</v>
      </c>
      <c r="H5267" t="s">
        <v>24</v>
      </c>
      <c r="I5267" t="s">
        <v>40</v>
      </c>
      <c r="J5267">
        <v>800</v>
      </c>
      <c r="K5267" t="s">
        <v>43</v>
      </c>
      <c r="L5267">
        <v>2</v>
      </c>
      <c r="M5267" s="1">
        <v>28.6006687</v>
      </c>
      <c r="N5267" s="1">
        <f>Table1[[#This Row],[Quantity]]*Table1[[#This Row],[UnitPrice]]</f>
        <v>57.2013374</v>
      </c>
      <c r="O5267" t="s">
        <v>30</v>
      </c>
      <c r="P5267" t="b">
        <v>0</v>
      </c>
      <c r="Q5267">
        <v>5.7201337399999996</v>
      </c>
      <c r="R5267" s="1">
        <f>Table1[[#This Row],[Sales]]-Table1[[#This Row],[DiscountAmount]]</f>
        <v>51.481203659999998</v>
      </c>
      <c r="S5267" t="b">
        <v>0</v>
      </c>
      <c r="T5267" t="s">
        <v>36</v>
      </c>
      <c r="U5267">
        <v>1</v>
      </c>
      <c r="V5267" t="b">
        <v>1</v>
      </c>
    </row>
    <row r="5268" spans="1:22" x14ac:dyDescent="0.3">
      <c r="A5268">
        <v>5267</v>
      </c>
      <c r="B5268" s="2">
        <v>45290</v>
      </c>
      <c r="C5268" s="19">
        <f>YEAR(Table1[[#This Row],[Date]])</f>
        <v>2023</v>
      </c>
      <c r="D5268">
        <f>MONTH(Table1[[#This Row],[Date]])</f>
        <v>12</v>
      </c>
      <c r="E5268" t="str">
        <f>TEXT(Table1[[#This Row],[Date]],"MMMM")</f>
        <v>December</v>
      </c>
      <c r="F5268">
        <v>497</v>
      </c>
      <c r="G5268">
        <v>27</v>
      </c>
      <c r="H5268" t="s">
        <v>19</v>
      </c>
      <c r="I5268" t="s">
        <v>48</v>
      </c>
      <c r="J5268">
        <v>570</v>
      </c>
      <c r="K5268" t="s">
        <v>39</v>
      </c>
      <c r="L5268">
        <v>2</v>
      </c>
      <c r="M5268" s="1">
        <v>13.20433903</v>
      </c>
      <c r="N5268" s="1">
        <f>Table1[[#This Row],[Quantity]]*Table1[[#This Row],[UnitPrice]]</f>
        <v>26.40867806</v>
      </c>
      <c r="O5268" t="s">
        <v>35</v>
      </c>
      <c r="P5268" t="b">
        <v>1</v>
      </c>
      <c r="Q5268">
        <v>2.6408678050000001</v>
      </c>
      <c r="R5268" s="1">
        <f>Table1[[#This Row],[Sales]]-Table1[[#This Row],[DiscountAmount]]</f>
        <v>23.767810255000001</v>
      </c>
      <c r="S5268" t="b">
        <v>1</v>
      </c>
      <c r="T5268" t="s">
        <v>36</v>
      </c>
      <c r="U5268">
        <v>3</v>
      </c>
      <c r="V5268" t="b">
        <v>0</v>
      </c>
    </row>
    <row r="5269" spans="1:22" x14ac:dyDescent="0.3">
      <c r="A5269">
        <v>5268</v>
      </c>
      <c r="B5269" s="2">
        <v>44141</v>
      </c>
      <c r="C5269" s="19">
        <f>YEAR(Table1[[#This Row],[Date]])</f>
        <v>2020</v>
      </c>
      <c r="D5269">
        <f>MONTH(Table1[[#This Row],[Date]])</f>
        <v>11</v>
      </c>
      <c r="E5269" t="str">
        <f>TEXT(Table1[[#This Row],[Date]],"MMMM")</f>
        <v>November</v>
      </c>
      <c r="F5269">
        <v>34</v>
      </c>
      <c r="G5269">
        <v>20</v>
      </c>
      <c r="H5269" t="s">
        <v>37</v>
      </c>
      <c r="I5269" t="s">
        <v>42</v>
      </c>
      <c r="J5269">
        <v>897</v>
      </c>
      <c r="K5269" t="s">
        <v>26</v>
      </c>
      <c r="L5269">
        <v>3</v>
      </c>
      <c r="M5269" s="1">
        <v>11.515699250000001</v>
      </c>
      <c r="N5269" s="1">
        <f>Table1[[#This Row],[Quantity]]*Table1[[#This Row],[UnitPrice]]</f>
        <v>34.547097750000006</v>
      </c>
      <c r="O5269" t="s">
        <v>30</v>
      </c>
      <c r="P5269" t="b">
        <v>1</v>
      </c>
      <c r="Q5269">
        <v>0</v>
      </c>
      <c r="R5269" s="1">
        <f>Table1[[#This Row],[Sales]]-Table1[[#This Row],[DiscountAmount]]</f>
        <v>34.547097750000006</v>
      </c>
      <c r="S5269" t="b">
        <v>1</v>
      </c>
      <c r="T5269" t="s">
        <v>28</v>
      </c>
      <c r="U5269">
        <v>4</v>
      </c>
      <c r="V5269" t="b">
        <v>0</v>
      </c>
    </row>
    <row r="5270" spans="1:22" x14ac:dyDescent="0.3">
      <c r="A5270">
        <v>5269</v>
      </c>
      <c r="B5270" s="2">
        <v>43793</v>
      </c>
      <c r="C5270" s="19">
        <f>YEAR(Table1[[#This Row],[Date]])</f>
        <v>2019</v>
      </c>
      <c r="D5270">
        <f>MONTH(Table1[[#This Row],[Date]])</f>
        <v>11</v>
      </c>
      <c r="E5270" t="str">
        <f>TEXT(Table1[[#This Row],[Date]],"MMMM")</f>
        <v>November</v>
      </c>
      <c r="F5270">
        <v>380</v>
      </c>
      <c r="G5270">
        <v>18</v>
      </c>
      <c r="H5270" t="s">
        <v>24</v>
      </c>
      <c r="I5270" t="s">
        <v>40</v>
      </c>
      <c r="J5270">
        <v>946</v>
      </c>
      <c r="K5270" t="s">
        <v>21</v>
      </c>
      <c r="L5270">
        <v>4</v>
      </c>
      <c r="M5270" s="1">
        <v>80.242493640000006</v>
      </c>
      <c r="N5270" s="1">
        <f>Table1[[#This Row],[Quantity]]*Table1[[#This Row],[UnitPrice]]</f>
        <v>320.96997456000003</v>
      </c>
      <c r="O5270" t="s">
        <v>35</v>
      </c>
      <c r="P5270" t="b">
        <v>1</v>
      </c>
      <c r="Q5270">
        <v>32.096997450000003</v>
      </c>
      <c r="R5270" s="1">
        <f>Table1[[#This Row],[Sales]]-Table1[[#This Row],[DiscountAmount]]</f>
        <v>288.87297711000002</v>
      </c>
      <c r="S5270" t="b">
        <v>1</v>
      </c>
      <c r="T5270" t="s">
        <v>36</v>
      </c>
      <c r="U5270">
        <v>2</v>
      </c>
      <c r="V5270" t="b">
        <v>0</v>
      </c>
    </row>
    <row r="5271" spans="1:22" x14ac:dyDescent="0.3">
      <c r="A5271">
        <v>5270</v>
      </c>
      <c r="B5271" s="2">
        <v>43408</v>
      </c>
      <c r="C5271" s="19">
        <f>YEAR(Table1[[#This Row],[Date]])</f>
        <v>2018</v>
      </c>
      <c r="D5271">
        <f>MONTH(Table1[[#This Row],[Date]])</f>
        <v>11</v>
      </c>
      <c r="E5271" t="str">
        <f>TEXT(Table1[[#This Row],[Date]],"MMMM")</f>
        <v>November</v>
      </c>
      <c r="F5271">
        <v>500</v>
      </c>
      <c r="G5271">
        <v>49</v>
      </c>
      <c r="H5271" t="s">
        <v>19</v>
      </c>
      <c r="I5271" t="s">
        <v>38</v>
      </c>
      <c r="J5271">
        <v>793</v>
      </c>
      <c r="K5271" t="s">
        <v>43</v>
      </c>
      <c r="L5271">
        <v>4</v>
      </c>
      <c r="M5271" s="1">
        <v>86.228448400000005</v>
      </c>
      <c r="N5271" s="1">
        <f>Table1[[#This Row],[Quantity]]*Table1[[#This Row],[UnitPrice]]</f>
        <v>344.91379360000002</v>
      </c>
      <c r="O5271" t="s">
        <v>35</v>
      </c>
      <c r="P5271" t="b">
        <v>0</v>
      </c>
      <c r="Q5271">
        <v>0</v>
      </c>
      <c r="R5271" s="1">
        <f>Table1[[#This Row],[Sales]]-Table1[[#This Row],[DiscountAmount]]</f>
        <v>344.91379360000002</v>
      </c>
      <c r="S5271" t="b">
        <v>0</v>
      </c>
      <c r="T5271" t="s">
        <v>28</v>
      </c>
      <c r="U5271">
        <v>4</v>
      </c>
      <c r="V5271" t="b">
        <v>1</v>
      </c>
    </row>
    <row r="5272" spans="1:22" x14ac:dyDescent="0.3">
      <c r="A5272">
        <v>5271</v>
      </c>
      <c r="B5272" s="2">
        <v>43801</v>
      </c>
      <c r="C5272" s="19">
        <f>YEAR(Table1[[#This Row],[Date]])</f>
        <v>2019</v>
      </c>
      <c r="D5272">
        <f>MONTH(Table1[[#This Row],[Date]])</f>
        <v>12</v>
      </c>
      <c r="E5272" t="str">
        <f>TEXT(Table1[[#This Row],[Date]],"MMMM")</f>
        <v>December</v>
      </c>
      <c r="F5272">
        <v>151</v>
      </c>
      <c r="G5272">
        <v>49</v>
      </c>
      <c r="H5272" t="s">
        <v>19</v>
      </c>
      <c r="I5272" t="s">
        <v>46</v>
      </c>
      <c r="J5272">
        <v>356</v>
      </c>
      <c r="K5272" t="s">
        <v>34</v>
      </c>
      <c r="L5272">
        <v>1</v>
      </c>
      <c r="M5272" s="1">
        <v>89.717886210000003</v>
      </c>
      <c r="N5272" s="1">
        <f>Table1[[#This Row],[Quantity]]*Table1[[#This Row],[UnitPrice]]</f>
        <v>89.717886210000003</v>
      </c>
      <c r="O5272" t="s">
        <v>32</v>
      </c>
      <c r="P5272" t="b">
        <v>0</v>
      </c>
      <c r="Q5272">
        <v>0</v>
      </c>
      <c r="R5272" s="1">
        <f>Table1[[#This Row],[Sales]]-Table1[[#This Row],[DiscountAmount]]</f>
        <v>89.717886210000003</v>
      </c>
      <c r="S5272" t="b">
        <v>1</v>
      </c>
      <c r="T5272" t="s">
        <v>23</v>
      </c>
      <c r="U5272">
        <v>3</v>
      </c>
      <c r="V5272" t="b">
        <v>0</v>
      </c>
    </row>
    <row r="5273" spans="1:22" x14ac:dyDescent="0.3">
      <c r="A5273">
        <v>5272</v>
      </c>
      <c r="B5273" s="2">
        <v>44144</v>
      </c>
      <c r="C5273" s="19">
        <f>YEAR(Table1[[#This Row],[Date]])</f>
        <v>2020</v>
      </c>
      <c r="D5273">
        <f>MONTH(Table1[[#This Row],[Date]])</f>
        <v>11</v>
      </c>
      <c r="E5273" t="str">
        <f>TEXT(Table1[[#This Row],[Date]],"MMMM")</f>
        <v>November</v>
      </c>
      <c r="F5273">
        <v>20</v>
      </c>
      <c r="G5273">
        <v>28</v>
      </c>
      <c r="H5273" t="s">
        <v>24</v>
      </c>
      <c r="I5273" t="s">
        <v>41</v>
      </c>
      <c r="J5273">
        <v>166</v>
      </c>
      <c r="K5273" t="s">
        <v>43</v>
      </c>
      <c r="L5273">
        <v>2</v>
      </c>
      <c r="M5273" s="1">
        <v>77.777405209999998</v>
      </c>
      <c r="N5273" s="1">
        <f>Table1[[#This Row],[Quantity]]*Table1[[#This Row],[UnitPrice]]</f>
        <v>155.55481042</v>
      </c>
      <c r="O5273" t="s">
        <v>35</v>
      </c>
      <c r="P5273" t="b">
        <v>0</v>
      </c>
      <c r="Q5273">
        <v>15.55548104</v>
      </c>
      <c r="R5273" s="1">
        <f>Table1[[#This Row],[Sales]]-Table1[[#This Row],[DiscountAmount]]</f>
        <v>139.99932938000001</v>
      </c>
      <c r="S5273" t="b">
        <v>1</v>
      </c>
      <c r="T5273" t="s">
        <v>36</v>
      </c>
      <c r="U5273">
        <v>5</v>
      </c>
      <c r="V5273" t="b">
        <v>1</v>
      </c>
    </row>
    <row r="5274" spans="1:22" x14ac:dyDescent="0.3">
      <c r="A5274">
        <v>5273</v>
      </c>
      <c r="B5274" s="2">
        <v>44531</v>
      </c>
      <c r="C5274" s="19">
        <f>YEAR(Table1[[#This Row],[Date]])</f>
        <v>2021</v>
      </c>
      <c r="D5274">
        <f>MONTH(Table1[[#This Row],[Date]])</f>
        <v>12</v>
      </c>
      <c r="E5274" t="str">
        <f>TEXT(Table1[[#This Row],[Date]],"MMMM")</f>
        <v>December</v>
      </c>
      <c r="F5274">
        <v>429</v>
      </c>
      <c r="G5274">
        <v>47</v>
      </c>
      <c r="H5274" t="s">
        <v>24</v>
      </c>
      <c r="I5274" t="s">
        <v>41</v>
      </c>
      <c r="J5274">
        <v>711</v>
      </c>
      <c r="K5274" t="s">
        <v>26</v>
      </c>
      <c r="L5274">
        <v>1</v>
      </c>
      <c r="M5274" s="1">
        <v>55.024917909999999</v>
      </c>
      <c r="N5274" s="1">
        <f>Table1[[#This Row],[Quantity]]*Table1[[#This Row],[UnitPrice]]</f>
        <v>55.024917909999999</v>
      </c>
      <c r="O5274" t="s">
        <v>22</v>
      </c>
      <c r="P5274" t="b">
        <v>1</v>
      </c>
      <c r="Q5274">
        <v>0</v>
      </c>
      <c r="R5274" s="1">
        <f>Table1[[#This Row],[Sales]]-Table1[[#This Row],[DiscountAmount]]</f>
        <v>55.024917909999999</v>
      </c>
      <c r="S5274" t="b">
        <v>0</v>
      </c>
      <c r="T5274" t="s">
        <v>28</v>
      </c>
      <c r="U5274">
        <v>3</v>
      </c>
      <c r="V5274" t="b">
        <v>0</v>
      </c>
    </row>
    <row r="5275" spans="1:22" x14ac:dyDescent="0.3">
      <c r="A5275">
        <v>5274</v>
      </c>
      <c r="B5275" s="2">
        <v>45247</v>
      </c>
      <c r="C5275" s="19">
        <f>YEAR(Table1[[#This Row],[Date]])</f>
        <v>2023</v>
      </c>
      <c r="D5275">
        <f>MONTH(Table1[[#This Row],[Date]])</f>
        <v>11</v>
      </c>
      <c r="E5275" t="str">
        <f>TEXT(Table1[[#This Row],[Date]],"MMMM")</f>
        <v>November</v>
      </c>
      <c r="F5275">
        <v>332</v>
      </c>
      <c r="G5275">
        <v>39</v>
      </c>
      <c r="H5275" t="s">
        <v>19</v>
      </c>
      <c r="I5275" t="s">
        <v>40</v>
      </c>
      <c r="J5275">
        <v>448</v>
      </c>
      <c r="K5275" t="s">
        <v>34</v>
      </c>
      <c r="L5275">
        <v>3</v>
      </c>
      <c r="M5275" s="1">
        <v>60.531288109999998</v>
      </c>
      <c r="N5275" s="1">
        <f>Table1[[#This Row],[Quantity]]*Table1[[#This Row],[UnitPrice]]</f>
        <v>181.59386433</v>
      </c>
      <c r="O5275" t="s">
        <v>35</v>
      </c>
      <c r="P5275" t="b">
        <v>0</v>
      </c>
      <c r="Q5275">
        <v>18.159386430000001</v>
      </c>
      <c r="R5275" s="1">
        <f>Table1[[#This Row],[Sales]]-Table1[[#This Row],[DiscountAmount]]</f>
        <v>163.43447789999999</v>
      </c>
      <c r="S5275" t="b">
        <v>1</v>
      </c>
      <c r="T5275" t="s">
        <v>36</v>
      </c>
      <c r="U5275">
        <v>5</v>
      </c>
      <c r="V5275" t="b">
        <v>0</v>
      </c>
    </row>
    <row r="5276" spans="1:22" x14ac:dyDescent="0.3">
      <c r="A5276">
        <v>5275</v>
      </c>
      <c r="B5276" s="2">
        <v>45289</v>
      </c>
      <c r="C5276" s="19">
        <f>YEAR(Table1[[#This Row],[Date]])</f>
        <v>2023</v>
      </c>
      <c r="D5276">
        <f>MONTH(Table1[[#This Row],[Date]])</f>
        <v>12</v>
      </c>
      <c r="E5276" t="str">
        <f>TEXT(Table1[[#This Row],[Date]],"MMMM")</f>
        <v>December</v>
      </c>
      <c r="F5276">
        <v>187</v>
      </c>
      <c r="G5276">
        <v>60</v>
      </c>
      <c r="H5276" t="s">
        <v>37</v>
      </c>
      <c r="I5276" t="s">
        <v>52</v>
      </c>
      <c r="J5276">
        <v>154</v>
      </c>
      <c r="K5276" t="s">
        <v>34</v>
      </c>
      <c r="L5276">
        <v>3</v>
      </c>
      <c r="M5276" s="1">
        <v>78.683573039999999</v>
      </c>
      <c r="N5276" s="1">
        <f>Table1[[#This Row],[Quantity]]*Table1[[#This Row],[UnitPrice]]</f>
        <v>236.05071912</v>
      </c>
      <c r="O5276" t="s">
        <v>32</v>
      </c>
      <c r="P5276" t="b">
        <v>0</v>
      </c>
      <c r="Q5276">
        <v>23.605071909999999</v>
      </c>
      <c r="R5276" s="1">
        <f>Table1[[#This Row],[Sales]]-Table1[[#This Row],[DiscountAmount]]</f>
        <v>212.44564721</v>
      </c>
      <c r="S5276" t="b">
        <v>1</v>
      </c>
      <c r="T5276" t="s">
        <v>36</v>
      </c>
      <c r="U5276">
        <v>1</v>
      </c>
      <c r="V5276" t="b">
        <v>0</v>
      </c>
    </row>
    <row r="5277" spans="1:22" x14ac:dyDescent="0.3">
      <c r="A5277">
        <v>5276</v>
      </c>
      <c r="B5277" s="2">
        <v>44191</v>
      </c>
      <c r="C5277" s="19">
        <f>YEAR(Table1[[#This Row],[Date]])</f>
        <v>2020</v>
      </c>
      <c r="D5277">
        <f>MONTH(Table1[[#This Row],[Date]])</f>
        <v>12</v>
      </c>
      <c r="E5277" t="str">
        <f>TEXT(Table1[[#This Row],[Date]],"MMMM")</f>
        <v>December</v>
      </c>
      <c r="F5277">
        <v>419</v>
      </c>
      <c r="G5277">
        <v>47</v>
      </c>
      <c r="H5277" t="s">
        <v>37</v>
      </c>
      <c r="I5277" t="s">
        <v>49</v>
      </c>
      <c r="J5277">
        <v>708</v>
      </c>
      <c r="K5277" t="s">
        <v>39</v>
      </c>
      <c r="L5277">
        <v>1</v>
      </c>
      <c r="M5277" s="1">
        <v>45.432299350000001</v>
      </c>
      <c r="N5277" s="1">
        <f>Table1[[#This Row],[Quantity]]*Table1[[#This Row],[UnitPrice]]</f>
        <v>45.432299350000001</v>
      </c>
      <c r="O5277" t="s">
        <v>22</v>
      </c>
      <c r="P5277" t="b">
        <v>1</v>
      </c>
      <c r="Q5277">
        <v>0</v>
      </c>
      <c r="R5277" s="1">
        <f>Table1[[#This Row],[Sales]]-Table1[[#This Row],[DiscountAmount]]</f>
        <v>45.432299350000001</v>
      </c>
      <c r="S5277" t="b">
        <v>0</v>
      </c>
      <c r="T5277" t="s">
        <v>28</v>
      </c>
      <c r="U5277">
        <v>2</v>
      </c>
      <c r="V5277" t="b">
        <v>0</v>
      </c>
    </row>
    <row r="5278" spans="1:22" x14ac:dyDescent="0.3">
      <c r="A5278">
        <v>5277</v>
      </c>
      <c r="B5278" s="2">
        <v>44554</v>
      </c>
      <c r="C5278" s="19">
        <f>YEAR(Table1[[#This Row],[Date]])</f>
        <v>2021</v>
      </c>
      <c r="D5278">
        <f>MONTH(Table1[[#This Row],[Date]])</f>
        <v>12</v>
      </c>
      <c r="E5278" t="str">
        <f>TEXT(Table1[[#This Row],[Date]],"MMMM")</f>
        <v>December</v>
      </c>
      <c r="F5278">
        <v>308</v>
      </c>
      <c r="G5278">
        <v>45</v>
      </c>
      <c r="H5278" t="s">
        <v>37</v>
      </c>
      <c r="I5278" t="s">
        <v>33</v>
      </c>
      <c r="J5278">
        <v>16</v>
      </c>
      <c r="K5278" t="s">
        <v>34</v>
      </c>
      <c r="L5278">
        <v>4</v>
      </c>
      <c r="M5278" s="1">
        <v>83.919391180000005</v>
      </c>
      <c r="N5278" s="1">
        <f>Table1[[#This Row],[Quantity]]*Table1[[#This Row],[UnitPrice]]</f>
        <v>335.67756472000002</v>
      </c>
      <c r="O5278" t="s">
        <v>22</v>
      </c>
      <c r="P5278" t="b">
        <v>1</v>
      </c>
      <c r="Q5278">
        <v>0</v>
      </c>
      <c r="R5278" s="1">
        <f>Table1[[#This Row],[Sales]]-Table1[[#This Row],[DiscountAmount]]</f>
        <v>335.67756472000002</v>
      </c>
      <c r="S5278" t="b">
        <v>0</v>
      </c>
      <c r="T5278" t="s">
        <v>28</v>
      </c>
      <c r="U5278">
        <v>2</v>
      </c>
      <c r="V5278" t="b">
        <v>1</v>
      </c>
    </row>
    <row r="5279" spans="1:22" x14ac:dyDescent="0.3">
      <c r="A5279">
        <v>5278</v>
      </c>
      <c r="B5279" s="2">
        <v>43430</v>
      </c>
      <c r="C5279" s="19">
        <f>YEAR(Table1[[#This Row],[Date]])</f>
        <v>2018</v>
      </c>
      <c r="D5279">
        <f>MONTH(Table1[[#This Row],[Date]])</f>
        <v>11</v>
      </c>
      <c r="E5279" t="str">
        <f>TEXT(Table1[[#This Row],[Date]],"MMMM")</f>
        <v>November</v>
      </c>
      <c r="F5279">
        <v>90</v>
      </c>
      <c r="G5279">
        <v>43</v>
      </c>
      <c r="H5279" t="s">
        <v>24</v>
      </c>
      <c r="I5279" t="s">
        <v>53</v>
      </c>
      <c r="J5279">
        <v>751</v>
      </c>
      <c r="K5279" t="s">
        <v>34</v>
      </c>
      <c r="L5279">
        <v>4</v>
      </c>
      <c r="M5279" s="1">
        <v>52.21364578</v>
      </c>
      <c r="N5279" s="1">
        <f>Table1[[#This Row],[Quantity]]*Table1[[#This Row],[UnitPrice]]</f>
        <v>208.85458312</v>
      </c>
      <c r="O5279" t="s">
        <v>35</v>
      </c>
      <c r="P5279" t="b">
        <v>0</v>
      </c>
      <c r="Q5279">
        <v>20.885458310000001</v>
      </c>
      <c r="R5279" s="1">
        <f>Table1[[#This Row],[Sales]]-Table1[[#This Row],[DiscountAmount]]</f>
        <v>187.96912481000001</v>
      </c>
      <c r="S5279" t="b">
        <v>1</v>
      </c>
      <c r="T5279" t="s">
        <v>36</v>
      </c>
      <c r="U5279">
        <v>4</v>
      </c>
      <c r="V5279" t="b">
        <v>1</v>
      </c>
    </row>
    <row r="5280" spans="1:22" x14ac:dyDescent="0.3">
      <c r="A5280">
        <v>5279</v>
      </c>
      <c r="B5280" s="2">
        <v>45283</v>
      </c>
      <c r="C5280" s="19">
        <f>YEAR(Table1[[#This Row],[Date]])</f>
        <v>2023</v>
      </c>
      <c r="D5280">
        <f>MONTH(Table1[[#This Row],[Date]])</f>
        <v>12</v>
      </c>
      <c r="E5280" t="str">
        <f>TEXT(Table1[[#This Row],[Date]],"MMMM")</f>
        <v>December</v>
      </c>
      <c r="F5280">
        <v>124</v>
      </c>
      <c r="G5280">
        <v>30</v>
      </c>
      <c r="H5280" t="s">
        <v>24</v>
      </c>
      <c r="I5280" t="s">
        <v>44</v>
      </c>
      <c r="J5280">
        <v>745</v>
      </c>
      <c r="K5280" t="s">
        <v>43</v>
      </c>
      <c r="L5280">
        <v>4</v>
      </c>
      <c r="M5280" s="1">
        <v>31.504812829999999</v>
      </c>
      <c r="N5280" s="1">
        <f>Table1[[#This Row],[Quantity]]*Table1[[#This Row],[UnitPrice]]</f>
        <v>126.01925132</v>
      </c>
      <c r="O5280" t="s">
        <v>22</v>
      </c>
      <c r="P5280" t="b">
        <v>1</v>
      </c>
      <c r="Q5280">
        <v>0</v>
      </c>
      <c r="R5280" s="1">
        <f>Table1[[#This Row],[Sales]]-Table1[[#This Row],[DiscountAmount]]</f>
        <v>126.01925132</v>
      </c>
      <c r="S5280" t="b">
        <v>1</v>
      </c>
      <c r="T5280" t="s">
        <v>28</v>
      </c>
      <c r="U5280">
        <v>2</v>
      </c>
      <c r="V5280" t="b">
        <v>0</v>
      </c>
    </row>
    <row r="5281" spans="1:22" x14ac:dyDescent="0.3">
      <c r="A5281">
        <v>5280</v>
      </c>
      <c r="B5281" s="2">
        <v>43805</v>
      </c>
      <c r="C5281" s="19">
        <f>YEAR(Table1[[#This Row],[Date]])</f>
        <v>2019</v>
      </c>
      <c r="D5281">
        <f>MONTH(Table1[[#This Row],[Date]])</f>
        <v>12</v>
      </c>
      <c r="E5281" t="str">
        <f>TEXT(Table1[[#This Row],[Date]],"MMMM")</f>
        <v>December</v>
      </c>
      <c r="F5281">
        <v>20</v>
      </c>
      <c r="G5281">
        <v>65</v>
      </c>
      <c r="H5281" t="s">
        <v>19</v>
      </c>
      <c r="I5281" t="s">
        <v>41</v>
      </c>
      <c r="J5281">
        <v>416</v>
      </c>
      <c r="K5281" t="s">
        <v>34</v>
      </c>
      <c r="L5281">
        <v>3</v>
      </c>
      <c r="M5281" s="1">
        <v>18.098107850000002</v>
      </c>
      <c r="N5281" s="1">
        <f>Table1[[#This Row],[Quantity]]*Table1[[#This Row],[UnitPrice]]</f>
        <v>54.294323550000001</v>
      </c>
      <c r="O5281" t="s">
        <v>32</v>
      </c>
      <c r="P5281" t="b">
        <v>0</v>
      </c>
      <c r="Q5281">
        <v>0</v>
      </c>
      <c r="R5281" s="1">
        <f>Table1[[#This Row],[Sales]]-Table1[[#This Row],[DiscountAmount]]</f>
        <v>54.294323550000001</v>
      </c>
      <c r="S5281" t="b">
        <v>1</v>
      </c>
      <c r="T5281" t="s">
        <v>23</v>
      </c>
      <c r="U5281">
        <v>3</v>
      </c>
      <c r="V5281" t="b">
        <v>1</v>
      </c>
    </row>
    <row r="5282" spans="1:22" x14ac:dyDescent="0.3">
      <c r="A5282">
        <v>5281</v>
      </c>
      <c r="B5282" s="2">
        <v>45284</v>
      </c>
      <c r="C5282" s="19">
        <f>YEAR(Table1[[#This Row],[Date]])</f>
        <v>2023</v>
      </c>
      <c r="D5282">
        <f>MONTH(Table1[[#This Row],[Date]])</f>
        <v>12</v>
      </c>
      <c r="E5282" t="str">
        <f>TEXT(Table1[[#This Row],[Date]],"MMMM")</f>
        <v>December</v>
      </c>
      <c r="F5282">
        <v>69</v>
      </c>
      <c r="G5282">
        <v>35</v>
      </c>
      <c r="H5282" t="s">
        <v>19</v>
      </c>
      <c r="I5282" t="s">
        <v>33</v>
      </c>
      <c r="J5282">
        <v>769</v>
      </c>
      <c r="K5282" t="s">
        <v>43</v>
      </c>
      <c r="L5282">
        <v>3</v>
      </c>
      <c r="M5282" s="1">
        <v>53.031121560000003</v>
      </c>
      <c r="N5282" s="1">
        <f>Table1[[#This Row],[Quantity]]*Table1[[#This Row],[UnitPrice]]</f>
        <v>159.09336468000001</v>
      </c>
      <c r="O5282" t="s">
        <v>30</v>
      </c>
      <c r="P5282" t="b">
        <v>0</v>
      </c>
      <c r="Q5282">
        <v>0</v>
      </c>
      <c r="R5282" s="1">
        <f>Table1[[#This Row],[Sales]]-Table1[[#This Row],[DiscountAmount]]</f>
        <v>159.09336468000001</v>
      </c>
      <c r="S5282" t="b">
        <v>0</v>
      </c>
      <c r="T5282" t="s">
        <v>23</v>
      </c>
      <c r="U5282">
        <v>4</v>
      </c>
      <c r="V5282" t="b">
        <v>1</v>
      </c>
    </row>
    <row r="5283" spans="1:22" x14ac:dyDescent="0.3">
      <c r="A5283">
        <v>5282</v>
      </c>
      <c r="B5283" s="2">
        <v>44173</v>
      </c>
      <c r="C5283" s="19">
        <f>YEAR(Table1[[#This Row],[Date]])</f>
        <v>2020</v>
      </c>
      <c r="D5283">
        <f>MONTH(Table1[[#This Row],[Date]])</f>
        <v>12</v>
      </c>
      <c r="E5283" t="str">
        <f>TEXT(Table1[[#This Row],[Date]],"MMMM")</f>
        <v>December</v>
      </c>
      <c r="F5283">
        <v>88</v>
      </c>
      <c r="G5283">
        <v>38</v>
      </c>
      <c r="H5283" t="s">
        <v>19</v>
      </c>
      <c r="I5283" t="s">
        <v>44</v>
      </c>
      <c r="J5283">
        <v>777</v>
      </c>
      <c r="K5283" t="s">
        <v>39</v>
      </c>
      <c r="L5283">
        <v>4</v>
      </c>
      <c r="M5283" s="1">
        <v>14.751132180000001</v>
      </c>
      <c r="N5283" s="1">
        <f>Table1[[#This Row],[Quantity]]*Table1[[#This Row],[UnitPrice]]</f>
        <v>59.004528720000003</v>
      </c>
      <c r="O5283" t="s">
        <v>32</v>
      </c>
      <c r="P5283" t="b">
        <v>0</v>
      </c>
      <c r="Q5283">
        <v>0</v>
      </c>
      <c r="R5283" s="1">
        <f>Table1[[#This Row],[Sales]]-Table1[[#This Row],[DiscountAmount]]</f>
        <v>59.004528720000003</v>
      </c>
      <c r="S5283" t="b">
        <v>1</v>
      </c>
      <c r="T5283" t="s">
        <v>28</v>
      </c>
      <c r="U5283">
        <v>1</v>
      </c>
      <c r="V5283" t="b">
        <v>0</v>
      </c>
    </row>
    <row r="5284" spans="1:22" x14ac:dyDescent="0.3">
      <c r="A5284">
        <v>5283</v>
      </c>
      <c r="B5284" s="2">
        <v>44926</v>
      </c>
      <c r="C5284" s="19">
        <f>YEAR(Table1[[#This Row],[Date]])</f>
        <v>2022</v>
      </c>
      <c r="D5284">
        <f>MONTH(Table1[[#This Row],[Date]])</f>
        <v>12</v>
      </c>
      <c r="E5284" t="str">
        <f>TEXT(Table1[[#This Row],[Date]],"MMMM")</f>
        <v>December</v>
      </c>
      <c r="F5284">
        <v>389</v>
      </c>
      <c r="G5284">
        <v>21</v>
      </c>
      <c r="H5284" t="s">
        <v>24</v>
      </c>
      <c r="I5284" t="s">
        <v>31</v>
      </c>
      <c r="J5284">
        <v>685</v>
      </c>
      <c r="K5284" t="s">
        <v>39</v>
      </c>
      <c r="L5284">
        <v>4</v>
      </c>
      <c r="M5284" s="1">
        <v>63.008915889999997</v>
      </c>
      <c r="N5284" s="1">
        <f>Table1[[#This Row],[Quantity]]*Table1[[#This Row],[UnitPrice]]</f>
        <v>252.03566355999999</v>
      </c>
      <c r="O5284" t="s">
        <v>35</v>
      </c>
      <c r="P5284" t="b">
        <v>0</v>
      </c>
      <c r="Q5284">
        <v>25.20356636</v>
      </c>
      <c r="R5284" s="1">
        <f>Table1[[#This Row],[Sales]]-Table1[[#This Row],[DiscountAmount]]</f>
        <v>226.83209719999999</v>
      </c>
      <c r="S5284" t="b">
        <v>0</v>
      </c>
      <c r="T5284" t="s">
        <v>36</v>
      </c>
      <c r="U5284">
        <v>5</v>
      </c>
      <c r="V5284" t="b">
        <v>0</v>
      </c>
    </row>
    <row r="5285" spans="1:22" x14ac:dyDescent="0.3">
      <c r="A5285">
        <v>5284</v>
      </c>
      <c r="B5285" s="2">
        <v>44901</v>
      </c>
      <c r="C5285" s="19">
        <f>YEAR(Table1[[#This Row],[Date]])</f>
        <v>2022</v>
      </c>
      <c r="D5285">
        <f>MONTH(Table1[[#This Row],[Date]])</f>
        <v>12</v>
      </c>
      <c r="E5285" t="str">
        <f>TEXT(Table1[[#This Row],[Date]],"MMMM")</f>
        <v>December</v>
      </c>
      <c r="F5285">
        <v>135</v>
      </c>
      <c r="G5285">
        <v>28</v>
      </c>
      <c r="H5285" t="s">
        <v>24</v>
      </c>
      <c r="I5285" t="s">
        <v>20</v>
      </c>
      <c r="J5285">
        <v>647</v>
      </c>
      <c r="K5285" t="s">
        <v>21</v>
      </c>
      <c r="L5285">
        <v>5</v>
      </c>
      <c r="M5285" s="1">
        <v>76.10047926</v>
      </c>
      <c r="N5285" s="1">
        <f>Table1[[#This Row],[Quantity]]*Table1[[#This Row],[UnitPrice]]</f>
        <v>380.50239629999999</v>
      </c>
      <c r="O5285" t="s">
        <v>35</v>
      </c>
      <c r="P5285" t="b">
        <v>1</v>
      </c>
      <c r="Q5285">
        <v>38.05023963</v>
      </c>
      <c r="R5285" s="1">
        <f>Table1[[#This Row],[Sales]]-Table1[[#This Row],[DiscountAmount]]</f>
        <v>342.45215666999997</v>
      </c>
      <c r="S5285" t="b">
        <v>1</v>
      </c>
      <c r="T5285" t="s">
        <v>36</v>
      </c>
      <c r="U5285">
        <v>3</v>
      </c>
      <c r="V5285" t="b">
        <v>1</v>
      </c>
    </row>
    <row r="5286" spans="1:22" x14ac:dyDescent="0.3">
      <c r="A5286">
        <v>5285</v>
      </c>
      <c r="B5286" s="2">
        <v>45261</v>
      </c>
      <c r="C5286" s="19">
        <f>YEAR(Table1[[#This Row],[Date]])</f>
        <v>2023</v>
      </c>
      <c r="D5286">
        <f>MONTH(Table1[[#This Row],[Date]])</f>
        <v>12</v>
      </c>
      <c r="E5286" t="str">
        <f>TEXT(Table1[[#This Row],[Date]],"MMMM")</f>
        <v>December</v>
      </c>
      <c r="F5286">
        <v>30</v>
      </c>
      <c r="G5286">
        <v>53</v>
      </c>
      <c r="H5286" t="s">
        <v>19</v>
      </c>
      <c r="I5286" t="s">
        <v>40</v>
      </c>
      <c r="J5286">
        <v>974</v>
      </c>
      <c r="K5286" t="s">
        <v>21</v>
      </c>
      <c r="L5286">
        <v>5</v>
      </c>
      <c r="M5286" s="1">
        <v>97.542547080000006</v>
      </c>
      <c r="N5286" s="1">
        <f>Table1[[#This Row],[Quantity]]*Table1[[#This Row],[UnitPrice]]</f>
        <v>487.71273540000004</v>
      </c>
      <c r="O5286" t="s">
        <v>22</v>
      </c>
      <c r="P5286" t="b">
        <v>1</v>
      </c>
      <c r="Q5286">
        <v>48.771273540000003</v>
      </c>
      <c r="R5286" s="1">
        <f>Table1[[#This Row],[Sales]]-Table1[[#This Row],[DiscountAmount]]</f>
        <v>438.94146186000006</v>
      </c>
      <c r="S5286" t="b">
        <v>0</v>
      </c>
      <c r="T5286" t="s">
        <v>36</v>
      </c>
      <c r="U5286">
        <v>2</v>
      </c>
      <c r="V5286" t="b">
        <v>0</v>
      </c>
    </row>
    <row r="5287" spans="1:22" x14ac:dyDescent="0.3">
      <c r="A5287">
        <v>5286</v>
      </c>
      <c r="B5287" s="2">
        <v>45248</v>
      </c>
      <c r="C5287" s="19">
        <f>YEAR(Table1[[#This Row],[Date]])</f>
        <v>2023</v>
      </c>
      <c r="D5287">
        <f>MONTH(Table1[[#This Row],[Date]])</f>
        <v>11</v>
      </c>
      <c r="E5287" t="str">
        <f>TEXT(Table1[[#This Row],[Date]],"MMMM")</f>
        <v>November</v>
      </c>
      <c r="F5287">
        <v>215</v>
      </c>
      <c r="G5287">
        <v>61</v>
      </c>
      <c r="H5287" t="s">
        <v>24</v>
      </c>
      <c r="I5287" t="s">
        <v>27</v>
      </c>
      <c r="J5287">
        <v>576</v>
      </c>
      <c r="K5287" t="s">
        <v>34</v>
      </c>
      <c r="L5287">
        <v>4</v>
      </c>
      <c r="M5287" s="1">
        <v>68.101646830000007</v>
      </c>
      <c r="N5287" s="1">
        <f>Table1[[#This Row],[Quantity]]*Table1[[#This Row],[UnitPrice]]</f>
        <v>272.40658732000003</v>
      </c>
      <c r="O5287" t="s">
        <v>32</v>
      </c>
      <c r="P5287" t="b">
        <v>1</v>
      </c>
      <c r="Q5287">
        <v>0</v>
      </c>
      <c r="R5287" s="1">
        <f>Table1[[#This Row],[Sales]]-Table1[[#This Row],[DiscountAmount]]</f>
        <v>272.40658732000003</v>
      </c>
      <c r="S5287" t="b">
        <v>0</v>
      </c>
      <c r="T5287" t="s">
        <v>28</v>
      </c>
      <c r="U5287">
        <v>5</v>
      </c>
      <c r="V5287" t="b">
        <v>1</v>
      </c>
    </row>
    <row r="5288" spans="1:22" x14ac:dyDescent="0.3">
      <c r="A5288">
        <v>5287</v>
      </c>
      <c r="B5288" s="2">
        <v>44886</v>
      </c>
      <c r="C5288" s="19">
        <f>YEAR(Table1[[#This Row],[Date]])</f>
        <v>2022</v>
      </c>
      <c r="D5288">
        <f>MONTH(Table1[[#This Row],[Date]])</f>
        <v>11</v>
      </c>
      <c r="E5288" t="str">
        <f>TEXT(Table1[[#This Row],[Date]],"MMMM")</f>
        <v>November</v>
      </c>
      <c r="F5288">
        <v>94</v>
      </c>
      <c r="G5288">
        <v>42</v>
      </c>
      <c r="H5288" t="s">
        <v>19</v>
      </c>
      <c r="I5288" t="s">
        <v>33</v>
      </c>
      <c r="J5288">
        <v>388</v>
      </c>
      <c r="K5288" t="s">
        <v>43</v>
      </c>
      <c r="L5288">
        <v>4</v>
      </c>
      <c r="M5288" s="1">
        <v>65.001441270000001</v>
      </c>
      <c r="N5288" s="1">
        <f>Table1[[#This Row],[Quantity]]*Table1[[#This Row],[UnitPrice]]</f>
        <v>260.00576508</v>
      </c>
      <c r="O5288" t="s">
        <v>35</v>
      </c>
      <c r="P5288" t="b">
        <v>1</v>
      </c>
      <c r="Q5288">
        <v>0</v>
      </c>
      <c r="R5288" s="1">
        <f>Table1[[#This Row],[Sales]]-Table1[[#This Row],[DiscountAmount]]</f>
        <v>260.00576508</v>
      </c>
      <c r="S5288" t="b">
        <v>1</v>
      </c>
      <c r="T5288" t="s">
        <v>23</v>
      </c>
      <c r="U5288">
        <v>5</v>
      </c>
      <c r="V5288" t="b">
        <v>1</v>
      </c>
    </row>
    <row r="5289" spans="1:22" x14ac:dyDescent="0.3">
      <c r="A5289">
        <v>5288</v>
      </c>
      <c r="B5289" s="2">
        <v>43784</v>
      </c>
      <c r="C5289" s="19">
        <f>YEAR(Table1[[#This Row],[Date]])</f>
        <v>2019</v>
      </c>
      <c r="D5289">
        <f>MONTH(Table1[[#This Row],[Date]])</f>
        <v>11</v>
      </c>
      <c r="E5289" t="str">
        <f>TEXT(Table1[[#This Row],[Date]],"MMMM")</f>
        <v>November</v>
      </c>
      <c r="F5289">
        <v>484</v>
      </c>
      <c r="G5289">
        <v>58</v>
      </c>
      <c r="H5289" t="s">
        <v>24</v>
      </c>
      <c r="I5289" t="s">
        <v>53</v>
      </c>
      <c r="J5289">
        <v>887</v>
      </c>
      <c r="K5289" t="s">
        <v>21</v>
      </c>
      <c r="L5289">
        <v>5</v>
      </c>
      <c r="M5289" s="1">
        <v>42.260264909999997</v>
      </c>
      <c r="N5289" s="1">
        <f>Table1[[#This Row],[Quantity]]*Table1[[#This Row],[UnitPrice]]</f>
        <v>211.30132454999998</v>
      </c>
      <c r="O5289" t="s">
        <v>32</v>
      </c>
      <c r="P5289" t="b">
        <v>1</v>
      </c>
      <c r="Q5289">
        <v>0</v>
      </c>
      <c r="R5289" s="1">
        <f>Table1[[#This Row],[Sales]]-Table1[[#This Row],[DiscountAmount]]</f>
        <v>211.30132454999998</v>
      </c>
      <c r="S5289" t="b">
        <v>0</v>
      </c>
      <c r="T5289" t="s">
        <v>23</v>
      </c>
      <c r="U5289">
        <v>4</v>
      </c>
      <c r="V5289" t="b">
        <v>1</v>
      </c>
    </row>
    <row r="5290" spans="1:22" x14ac:dyDescent="0.3">
      <c r="A5290">
        <v>5289</v>
      </c>
      <c r="B5290" s="2">
        <v>44906</v>
      </c>
      <c r="C5290" s="19">
        <f>YEAR(Table1[[#This Row],[Date]])</f>
        <v>2022</v>
      </c>
      <c r="D5290">
        <f>MONTH(Table1[[#This Row],[Date]])</f>
        <v>12</v>
      </c>
      <c r="E5290" t="str">
        <f>TEXT(Table1[[#This Row],[Date]],"MMMM")</f>
        <v>December</v>
      </c>
      <c r="F5290">
        <v>87</v>
      </c>
      <c r="G5290">
        <v>66</v>
      </c>
      <c r="H5290" t="s">
        <v>24</v>
      </c>
      <c r="I5290" t="s">
        <v>45</v>
      </c>
      <c r="J5290">
        <v>723</v>
      </c>
      <c r="K5290" t="s">
        <v>39</v>
      </c>
      <c r="L5290">
        <v>3</v>
      </c>
      <c r="M5290" s="1">
        <v>79.365260950000007</v>
      </c>
      <c r="N5290" s="1">
        <f>Table1[[#This Row],[Quantity]]*Table1[[#This Row],[UnitPrice]]</f>
        <v>238.09578285000003</v>
      </c>
      <c r="O5290" t="s">
        <v>35</v>
      </c>
      <c r="P5290" t="b">
        <v>0</v>
      </c>
      <c r="Q5290">
        <v>0</v>
      </c>
      <c r="R5290" s="1">
        <f>Table1[[#This Row],[Sales]]-Table1[[#This Row],[DiscountAmount]]</f>
        <v>238.09578285000003</v>
      </c>
      <c r="S5290" t="b">
        <v>1</v>
      </c>
      <c r="T5290" t="s">
        <v>28</v>
      </c>
      <c r="U5290">
        <v>4</v>
      </c>
      <c r="V5290" t="b">
        <v>1</v>
      </c>
    </row>
    <row r="5291" spans="1:22" x14ac:dyDescent="0.3">
      <c r="A5291">
        <v>5290</v>
      </c>
      <c r="B5291" s="2">
        <v>43812</v>
      </c>
      <c r="C5291" s="19">
        <f>YEAR(Table1[[#This Row],[Date]])</f>
        <v>2019</v>
      </c>
      <c r="D5291">
        <f>MONTH(Table1[[#This Row],[Date]])</f>
        <v>12</v>
      </c>
      <c r="E5291" t="str">
        <f>TEXT(Table1[[#This Row],[Date]],"MMMM")</f>
        <v>December</v>
      </c>
      <c r="F5291">
        <v>128</v>
      </c>
      <c r="G5291">
        <v>66</v>
      </c>
      <c r="H5291" t="s">
        <v>37</v>
      </c>
      <c r="I5291" t="s">
        <v>25</v>
      </c>
      <c r="J5291">
        <v>1000</v>
      </c>
      <c r="K5291" t="s">
        <v>21</v>
      </c>
      <c r="L5291">
        <v>2</v>
      </c>
      <c r="M5291" s="1">
        <v>99.427307470000002</v>
      </c>
      <c r="N5291" s="1">
        <f>Table1[[#This Row],[Quantity]]*Table1[[#This Row],[UnitPrice]]</f>
        <v>198.85461494</v>
      </c>
      <c r="O5291" t="s">
        <v>30</v>
      </c>
      <c r="P5291" t="b">
        <v>0</v>
      </c>
      <c r="Q5291">
        <v>0</v>
      </c>
      <c r="R5291" s="1">
        <f>Table1[[#This Row],[Sales]]-Table1[[#This Row],[DiscountAmount]]</f>
        <v>198.85461494</v>
      </c>
      <c r="S5291" t="b">
        <v>0</v>
      </c>
      <c r="T5291" t="s">
        <v>23</v>
      </c>
      <c r="U5291">
        <v>4</v>
      </c>
      <c r="V5291" t="b">
        <v>1</v>
      </c>
    </row>
    <row r="5292" spans="1:22" x14ac:dyDescent="0.3">
      <c r="A5292">
        <v>5291</v>
      </c>
      <c r="B5292" s="2">
        <v>44913</v>
      </c>
      <c r="C5292" s="19">
        <f>YEAR(Table1[[#This Row],[Date]])</f>
        <v>2022</v>
      </c>
      <c r="D5292">
        <f>MONTH(Table1[[#This Row],[Date]])</f>
        <v>12</v>
      </c>
      <c r="E5292" t="str">
        <f>TEXT(Table1[[#This Row],[Date]],"MMMM")</f>
        <v>December</v>
      </c>
      <c r="F5292">
        <v>493</v>
      </c>
      <c r="G5292">
        <v>28</v>
      </c>
      <c r="H5292" t="s">
        <v>37</v>
      </c>
      <c r="I5292" t="s">
        <v>46</v>
      </c>
      <c r="J5292">
        <v>705</v>
      </c>
      <c r="K5292" t="s">
        <v>21</v>
      </c>
      <c r="L5292">
        <v>2</v>
      </c>
      <c r="M5292" s="1">
        <v>85.044143250000005</v>
      </c>
      <c r="N5292" s="1">
        <f>Table1[[#This Row],[Quantity]]*Table1[[#This Row],[UnitPrice]]</f>
        <v>170.08828650000001</v>
      </c>
      <c r="O5292" t="s">
        <v>35</v>
      </c>
      <c r="P5292" t="b">
        <v>0</v>
      </c>
      <c r="Q5292">
        <v>17.008828650000002</v>
      </c>
      <c r="R5292" s="1">
        <f>Table1[[#This Row],[Sales]]-Table1[[#This Row],[DiscountAmount]]</f>
        <v>153.07945785000001</v>
      </c>
      <c r="S5292" t="b">
        <v>0</v>
      </c>
      <c r="T5292" t="s">
        <v>36</v>
      </c>
      <c r="U5292">
        <v>5</v>
      </c>
      <c r="V5292" t="b">
        <v>0</v>
      </c>
    </row>
    <row r="5293" spans="1:22" x14ac:dyDescent="0.3">
      <c r="A5293">
        <v>5292</v>
      </c>
      <c r="B5293" s="2">
        <v>44145</v>
      </c>
      <c r="C5293" s="19">
        <f>YEAR(Table1[[#This Row],[Date]])</f>
        <v>2020</v>
      </c>
      <c r="D5293">
        <f>MONTH(Table1[[#This Row],[Date]])</f>
        <v>11</v>
      </c>
      <c r="E5293" t="str">
        <f>TEXT(Table1[[#This Row],[Date]],"MMMM")</f>
        <v>November</v>
      </c>
      <c r="F5293">
        <v>494</v>
      </c>
      <c r="G5293">
        <v>24</v>
      </c>
      <c r="H5293" t="s">
        <v>19</v>
      </c>
      <c r="I5293" t="s">
        <v>27</v>
      </c>
      <c r="J5293">
        <v>423</v>
      </c>
      <c r="K5293" t="s">
        <v>21</v>
      </c>
      <c r="L5293">
        <v>5</v>
      </c>
      <c r="M5293" s="1">
        <v>49.608945499999997</v>
      </c>
      <c r="N5293" s="1">
        <f>Table1[[#This Row],[Quantity]]*Table1[[#This Row],[UnitPrice]]</f>
        <v>248.04472749999999</v>
      </c>
      <c r="O5293" t="s">
        <v>22</v>
      </c>
      <c r="P5293" t="b">
        <v>1</v>
      </c>
      <c r="Q5293">
        <v>0</v>
      </c>
      <c r="R5293" s="1">
        <f>Table1[[#This Row],[Sales]]-Table1[[#This Row],[DiscountAmount]]</f>
        <v>248.04472749999999</v>
      </c>
      <c r="S5293" t="b">
        <v>1</v>
      </c>
      <c r="T5293" t="s">
        <v>28</v>
      </c>
      <c r="U5293">
        <v>3</v>
      </c>
      <c r="V5293" t="b">
        <v>0</v>
      </c>
    </row>
    <row r="5294" spans="1:22" x14ac:dyDescent="0.3">
      <c r="A5294">
        <v>5293</v>
      </c>
      <c r="B5294" s="2">
        <v>45264</v>
      </c>
      <c r="C5294" s="19">
        <f>YEAR(Table1[[#This Row],[Date]])</f>
        <v>2023</v>
      </c>
      <c r="D5294">
        <f>MONTH(Table1[[#This Row],[Date]])</f>
        <v>12</v>
      </c>
      <c r="E5294" t="str">
        <f>TEXT(Table1[[#This Row],[Date]],"MMMM")</f>
        <v>December</v>
      </c>
      <c r="F5294">
        <v>435</v>
      </c>
      <c r="G5294">
        <v>35</v>
      </c>
      <c r="H5294" t="s">
        <v>37</v>
      </c>
      <c r="I5294" t="s">
        <v>44</v>
      </c>
      <c r="J5294">
        <v>91</v>
      </c>
      <c r="K5294" t="s">
        <v>21</v>
      </c>
      <c r="L5294">
        <v>2</v>
      </c>
      <c r="M5294" s="1">
        <v>95.811135559999997</v>
      </c>
      <c r="N5294" s="1">
        <f>Table1[[#This Row],[Quantity]]*Table1[[#This Row],[UnitPrice]]</f>
        <v>191.62227111999999</v>
      </c>
      <c r="O5294" t="s">
        <v>32</v>
      </c>
      <c r="P5294" t="b">
        <v>1</v>
      </c>
      <c r="Q5294">
        <v>19.16222711</v>
      </c>
      <c r="R5294" s="1">
        <f>Table1[[#This Row],[Sales]]-Table1[[#This Row],[DiscountAmount]]</f>
        <v>172.46004400999999</v>
      </c>
      <c r="S5294" t="b">
        <v>0</v>
      </c>
      <c r="T5294" t="s">
        <v>36</v>
      </c>
      <c r="U5294">
        <v>2</v>
      </c>
      <c r="V5294" t="b">
        <v>0</v>
      </c>
    </row>
    <row r="5295" spans="1:22" x14ac:dyDescent="0.3">
      <c r="A5295">
        <v>5294</v>
      </c>
      <c r="B5295" s="2">
        <v>45278</v>
      </c>
      <c r="C5295" s="19">
        <f>YEAR(Table1[[#This Row],[Date]])</f>
        <v>2023</v>
      </c>
      <c r="D5295">
        <f>MONTH(Table1[[#This Row],[Date]])</f>
        <v>12</v>
      </c>
      <c r="E5295" t="str">
        <f>TEXT(Table1[[#This Row],[Date]],"MMMM")</f>
        <v>December</v>
      </c>
      <c r="F5295">
        <v>125</v>
      </c>
      <c r="G5295">
        <v>67</v>
      </c>
      <c r="H5295" t="s">
        <v>37</v>
      </c>
      <c r="I5295" t="s">
        <v>25</v>
      </c>
      <c r="J5295">
        <v>553</v>
      </c>
      <c r="K5295" t="s">
        <v>39</v>
      </c>
      <c r="L5295">
        <v>1</v>
      </c>
      <c r="M5295" s="1">
        <v>23.574689620000001</v>
      </c>
      <c r="N5295" s="1">
        <f>Table1[[#This Row],[Quantity]]*Table1[[#This Row],[UnitPrice]]</f>
        <v>23.574689620000001</v>
      </c>
      <c r="O5295" t="s">
        <v>30</v>
      </c>
      <c r="P5295" t="b">
        <v>1</v>
      </c>
      <c r="Q5295">
        <v>2.357468962</v>
      </c>
      <c r="R5295" s="1">
        <f>Table1[[#This Row],[Sales]]-Table1[[#This Row],[DiscountAmount]]</f>
        <v>21.217220658000002</v>
      </c>
      <c r="S5295" t="b">
        <v>0</v>
      </c>
      <c r="T5295" t="s">
        <v>36</v>
      </c>
      <c r="U5295">
        <v>3</v>
      </c>
      <c r="V5295" t="b">
        <v>1</v>
      </c>
    </row>
    <row r="5296" spans="1:22" x14ac:dyDescent="0.3">
      <c r="A5296">
        <v>5295</v>
      </c>
      <c r="B5296" s="2">
        <v>44522</v>
      </c>
      <c r="C5296" s="19">
        <f>YEAR(Table1[[#This Row],[Date]])</f>
        <v>2021</v>
      </c>
      <c r="D5296">
        <f>MONTH(Table1[[#This Row],[Date]])</f>
        <v>11</v>
      </c>
      <c r="E5296" t="str">
        <f>TEXT(Table1[[#This Row],[Date]],"MMMM")</f>
        <v>November</v>
      </c>
      <c r="F5296">
        <v>136</v>
      </c>
      <c r="G5296">
        <v>51</v>
      </c>
      <c r="H5296" t="s">
        <v>37</v>
      </c>
      <c r="I5296" t="s">
        <v>25</v>
      </c>
      <c r="J5296">
        <v>264</v>
      </c>
      <c r="K5296" t="s">
        <v>21</v>
      </c>
      <c r="L5296">
        <v>1</v>
      </c>
      <c r="M5296" s="1">
        <v>65.639304319999994</v>
      </c>
      <c r="N5296" s="1">
        <f>Table1[[#This Row],[Quantity]]*Table1[[#This Row],[UnitPrice]]</f>
        <v>65.639304319999994</v>
      </c>
      <c r="O5296" t="s">
        <v>35</v>
      </c>
      <c r="P5296" t="b">
        <v>1</v>
      </c>
      <c r="Q5296">
        <v>6.5639304320000003</v>
      </c>
      <c r="R5296" s="1">
        <f>Table1[[#This Row],[Sales]]-Table1[[#This Row],[DiscountAmount]]</f>
        <v>59.075373887999994</v>
      </c>
      <c r="S5296" t="b">
        <v>0</v>
      </c>
      <c r="T5296" t="s">
        <v>36</v>
      </c>
      <c r="U5296">
        <v>5</v>
      </c>
      <c r="V5296" t="b">
        <v>1</v>
      </c>
    </row>
    <row r="5297" spans="1:22" x14ac:dyDescent="0.3">
      <c r="A5297">
        <v>5296</v>
      </c>
      <c r="B5297" s="2">
        <v>44175</v>
      </c>
      <c r="C5297" s="19">
        <f>YEAR(Table1[[#This Row],[Date]])</f>
        <v>2020</v>
      </c>
      <c r="D5297">
        <f>MONTH(Table1[[#This Row],[Date]])</f>
        <v>12</v>
      </c>
      <c r="E5297" t="str">
        <f>TEXT(Table1[[#This Row],[Date]],"MMMM")</f>
        <v>December</v>
      </c>
      <c r="F5297">
        <v>200</v>
      </c>
      <c r="G5297">
        <v>21</v>
      </c>
      <c r="H5297" t="s">
        <v>24</v>
      </c>
      <c r="I5297" t="s">
        <v>52</v>
      </c>
      <c r="J5297">
        <v>273</v>
      </c>
      <c r="K5297" t="s">
        <v>43</v>
      </c>
      <c r="L5297">
        <v>4</v>
      </c>
      <c r="M5297" s="1">
        <v>10.177341520000001</v>
      </c>
      <c r="N5297" s="1">
        <f>Table1[[#This Row],[Quantity]]*Table1[[#This Row],[UnitPrice]]</f>
        <v>40.709366080000002</v>
      </c>
      <c r="O5297" t="s">
        <v>30</v>
      </c>
      <c r="P5297" t="b">
        <v>1</v>
      </c>
      <c r="Q5297">
        <v>4.0709366080000002</v>
      </c>
      <c r="R5297" s="1">
        <f>Table1[[#This Row],[Sales]]-Table1[[#This Row],[DiscountAmount]]</f>
        <v>36.638429471999999</v>
      </c>
      <c r="S5297" t="b">
        <v>0</v>
      </c>
      <c r="T5297" t="s">
        <v>36</v>
      </c>
      <c r="U5297">
        <v>4</v>
      </c>
      <c r="V5297" t="b">
        <v>0</v>
      </c>
    </row>
    <row r="5298" spans="1:22" x14ac:dyDescent="0.3">
      <c r="A5298">
        <v>5297</v>
      </c>
      <c r="B5298" s="2">
        <v>43812</v>
      </c>
      <c r="C5298" s="19">
        <f>YEAR(Table1[[#This Row],[Date]])</f>
        <v>2019</v>
      </c>
      <c r="D5298">
        <f>MONTH(Table1[[#This Row],[Date]])</f>
        <v>12</v>
      </c>
      <c r="E5298" t="str">
        <f>TEXT(Table1[[#This Row],[Date]],"MMMM")</f>
        <v>December</v>
      </c>
      <c r="F5298">
        <v>152</v>
      </c>
      <c r="G5298">
        <v>22</v>
      </c>
      <c r="H5298" t="s">
        <v>19</v>
      </c>
      <c r="I5298" t="s">
        <v>42</v>
      </c>
      <c r="J5298">
        <v>644</v>
      </c>
      <c r="K5298" t="s">
        <v>43</v>
      </c>
      <c r="L5298">
        <v>5</v>
      </c>
      <c r="M5298" s="1">
        <v>69.378964339999996</v>
      </c>
      <c r="N5298" s="1">
        <f>Table1[[#This Row],[Quantity]]*Table1[[#This Row],[UnitPrice]]</f>
        <v>346.89482169999997</v>
      </c>
      <c r="O5298" t="s">
        <v>30</v>
      </c>
      <c r="P5298" t="b">
        <v>0</v>
      </c>
      <c r="Q5298">
        <v>0</v>
      </c>
      <c r="R5298" s="1">
        <f>Table1[[#This Row],[Sales]]-Table1[[#This Row],[DiscountAmount]]</f>
        <v>346.89482169999997</v>
      </c>
      <c r="S5298" t="b">
        <v>0</v>
      </c>
      <c r="T5298" t="s">
        <v>28</v>
      </c>
      <c r="U5298">
        <v>4</v>
      </c>
      <c r="V5298" t="b">
        <v>1</v>
      </c>
    </row>
    <row r="5299" spans="1:22" x14ac:dyDescent="0.3">
      <c r="A5299">
        <v>5298</v>
      </c>
      <c r="B5299" s="2">
        <v>44896</v>
      </c>
      <c r="C5299" s="19">
        <f>YEAR(Table1[[#This Row],[Date]])</f>
        <v>2022</v>
      </c>
      <c r="D5299">
        <f>MONTH(Table1[[#This Row],[Date]])</f>
        <v>12</v>
      </c>
      <c r="E5299" t="str">
        <f>TEXT(Table1[[#This Row],[Date]],"MMMM")</f>
        <v>December</v>
      </c>
      <c r="F5299">
        <v>310</v>
      </c>
      <c r="G5299">
        <v>67</v>
      </c>
      <c r="H5299" t="s">
        <v>24</v>
      </c>
      <c r="I5299" t="s">
        <v>48</v>
      </c>
      <c r="J5299">
        <v>85</v>
      </c>
      <c r="K5299" t="s">
        <v>39</v>
      </c>
      <c r="L5299">
        <v>3</v>
      </c>
      <c r="M5299" s="1">
        <v>64.438894450000006</v>
      </c>
      <c r="N5299" s="1">
        <f>Table1[[#This Row],[Quantity]]*Table1[[#This Row],[UnitPrice]]</f>
        <v>193.31668335000001</v>
      </c>
      <c r="O5299" t="s">
        <v>22</v>
      </c>
      <c r="P5299" t="b">
        <v>0</v>
      </c>
      <c r="Q5299">
        <v>0</v>
      </c>
      <c r="R5299" s="1">
        <f>Table1[[#This Row],[Sales]]-Table1[[#This Row],[DiscountAmount]]</f>
        <v>193.31668335000001</v>
      </c>
      <c r="S5299" t="b">
        <v>0</v>
      </c>
      <c r="T5299" t="s">
        <v>23</v>
      </c>
      <c r="U5299">
        <v>5</v>
      </c>
      <c r="V5299" t="b">
        <v>0</v>
      </c>
    </row>
    <row r="5300" spans="1:22" x14ac:dyDescent="0.3">
      <c r="A5300">
        <v>5299</v>
      </c>
      <c r="B5300" s="2">
        <v>44899</v>
      </c>
      <c r="C5300" s="19">
        <f>YEAR(Table1[[#This Row],[Date]])</f>
        <v>2022</v>
      </c>
      <c r="D5300">
        <f>MONTH(Table1[[#This Row],[Date]])</f>
        <v>12</v>
      </c>
      <c r="E5300" t="str">
        <f>TEXT(Table1[[#This Row],[Date]],"MMMM")</f>
        <v>December</v>
      </c>
      <c r="F5300">
        <v>435</v>
      </c>
      <c r="G5300">
        <v>37</v>
      </c>
      <c r="H5300" t="s">
        <v>19</v>
      </c>
      <c r="I5300" t="s">
        <v>47</v>
      </c>
      <c r="J5300">
        <v>466</v>
      </c>
      <c r="K5300" t="s">
        <v>43</v>
      </c>
      <c r="L5300">
        <v>5</v>
      </c>
      <c r="M5300" s="1">
        <v>91.374764249999998</v>
      </c>
      <c r="N5300" s="1">
        <f>Table1[[#This Row],[Quantity]]*Table1[[#This Row],[UnitPrice]]</f>
        <v>456.87382124999999</v>
      </c>
      <c r="O5300" t="s">
        <v>32</v>
      </c>
      <c r="P5300" t="b">
        <v>1</v>
      </c>
      <c r="Q5300">
        <v>0</v>
      </c>
      <c r="R5300" s="1">
        <f>Table1[[#This Row],[Sales]]-Table1[[#This Row],[DiscountAmount]]</f>
        <v>456.87382124999999</v>
      </c>
      <c r="S5300" t="b">
        <v>1</v>
      </c>
      <c r="T5300" t="s">
        <v>28</v>
      </c>
      <c r="U5300">
        <v>2</v>
      </c>
      <c r="V5300" t="b">
        <v>0</v>
      </c>
    </row>
    <row r="5301" spans="1:22" x14ac:dyDescent="0.3">
      <c r="A5301">
        <v>5300</v>
      </c>
      <c r="B5301" s="2">
        <v>43407</v>
      </c>
      <c r="C5301" s="19">
        <f>YEAR(Table1[[#This Row],[Date]])</f>
        <v>2018</v>
      </c>
      <c r="D5301">
        <f>MONTH(Table1[[#This Row],[Date]])</f>
        <v>11</v>
      </c>
      <c r="E5301" t="str">
        <f>TEXT(Table1[[#This Row],[Date]],"MMMM")</f>
        <v>November</v>
      </c>
      <c r="F5301">
        <v>485</v>
      </c>
      <c r="G5301">
        <v>42</v>
      </c>
      <c r="H5301" t="s">
        <v>19</v>
      </c>
      <c r="I5301" t="s">
        <v>53</v>
      </c>
      <c r="J5301">
        <v>557</v>
      </c>
      <c r="K5301" t="s">
        <v>21</v>
      </c>
      <c r="L5301">
        <v>1</v>
      </c>
      <c r="M5301" s="1">
        <v>31.486374529999999</v>
      </c>
      <c r="N5301" s="1">
        <f>Table1[[#This Row],[Quantity]]*Table1[[#This Row],[UnitPrice]]</f>
        <v>31.486374529999999</v>
      </c>
      <c r="O5301" t="s">
        <v>35</v>
      </c>
      <c r="P5301" t="b">
        <v>0</v>
      </c>
      <c r="Q5301">
        <v>3.1486374530000001</v>
      </c>
      <c r="R5301" s="1">
        <f>Table1[[#This Row],[Sales]]-Table1[[#This Row],[DiscountAmount]]</f>
        <v>28.337737077</v>
      </c>
      <c r="S5301" t="b">
        <v>0</v>
      </c>
      <c r="T5301" t="s">
        <v>36</v>
      </c>
      <c r="U5301">
        <v>2</v>
      </c>
      <c r="V5301" t="b">
        <v>1</v>
      </c>
    </row>
    <row r="5302" spans="1:22" x14ac:dyDescent="0.3">
      <c r="A5302">
        <v>5301</v>
      </c>
      <c r="B5302" s="2">
        <v>44559</v>
      </c>
      <c r="C5302" s="19">
        <f>YEAR(Table1[[#This Row],[Date]])</f>
        <v>2021</v>
      </c>
      <c r="D5302">
        <f>MONTH(Table1[[#This Row],[Date]])</f>
        <v>12</v>
      </c>
      <c r="E5302" t="str">
        <f>TEXT(Table1[[#This Row],[Date]],"MMMM")</f>
        <v>December</v>
      </c>
      <c r="F5302">
        <v>317</v>
      </c>
      <c r="G5302">
        <v>21</v>
      </c>
      <c r="H5302" t="s">
        <v>19</v>
      </c>
      <c r="I5302" t="s">
        <v>42</v>
      </c>
      <c r="J5302">
        <v>616</v>
      </c>
      <c r="K5302" t="s">
        <v>26</v>
      </c>
      <c r="L5302">
        <v>5</v>
      </c>
      <c r="M5302" s="1">
        <v>46.095523929999999</v>
      </c>
      <c r="N5302" s="1">
        <f>Table1[[#This Row],[Quantity]]*Table1[[#This Row],[UnitPrice]]</f>
        <v>230.47761965000001</v>
      </c>
      <c r="O5302" t="s">
        <v>22</v>
      </c>
      <c r="P5302" t="b">
        <v>1</v>
      </c>
      <c r="Q5302">
        <v>23.04776197</v>
      </c>
      <c r="R5302" s="1">
        <f>Table1[[#This Row],[Sales]]-Table1[[#This Row],[DiscountAmount]]</f>
        <v>207.42985768</v>
      </c>
      <c r="S5302" t="b">
        <v>1</v>
      </c>
      <c r="T5302" t="s">
        <v>36</v>
      </c>
      <c r="U5302">
        <v>3</v>
      </c>
      <c r="V5302" t="b">
        <v>0</v>
      </c>
    </row>
    <row r="5303" spans="1:22" x14ac:dyDescent="0.3">
      <c r="A5303">
        <v>5302</v>
      </c>
      <c r="B5303" s="2">
        <v>44525</v>
      </c>
      <c r="C5303" s="19">
        <f>YEAR(Table1[[#This Row],[Date]])</f>
        <v>2021</v>
      </c>
      <c r="D5303">
        <f>MONTH(Table1[[#This Row],[Date]])</f>
        <v>11</v>
      </c>
      <c r="E5303" t="str">
        <f>TEXT(Table1[[#This Row],[Date]],"MMMM")</f>
        <v>November</v>
      </c>
      <c r="F5303">
        <v>174</v>
      </c>
      <c r="G5303">
        <v>60</v>
      </c>
      <c r="H5303" t="s">
        <v>24</v>
      </c>
      <c r="I5303" t="s">
        <v>41</v>
      </c>
      <c r="J5303">
        <v>901</v>
      </c>
      <c r="K5303" t="s">
        <v>21</v>
      </c>
      <c r="L5303">
        <v>4</v>
      </c>
      <c r="M5303" s="1">
        <v>87.654423429999994</v>
      </c>
      <c r="N5303" s="1">
        <f>Table1[[#This Row],[Quantity]]*Table1[[#This Row],[UnitPrice]]</f>
        <v>350.61769371999998</v>
      </c>
      <c r="O5303" t="s">
        <v>22</v>
      </c>
      <c r="P5303" t="b">
        <v>0</v>
      </c>
      <c r="Q5303">
        <v>35.06176937</v>
      </c>
      <c r="R5303" s="1">
        <f>Table1[[#This Row],[Sales]]-Table1[[#This Row],[DiscountAmount]]</f>
        <v>315.55592435</v>
      </c>
      <c r="S5303" t="b">
        <v>0</v>
      </c>
      <c r="T5303" t="s">
        <v>36</v>
      </c>
      <c r="U5303">
        <v>1</v>
      </c>
      <c r="V5303" t="b">
        <v>1</v>
      </c>
    </row>
    <row r="5304" spans="1:22" x14ac:dyDescent="0.3">
      <c r="A5304">
        <v>5303</v>
      </c>
      <c r="B5304" s="2">
        <v>44525</v>
      </c>
      <c r="C5304" s="19">
        <f>YEAR(Table1[[#This Row],[Date]])</f>
        <v>2021</v>
      </c>
      <c r="D5304">
        <f>MONTH(Table1[[#This Row],[Date]])</f>
        <v>11</v>
      </c>
      <c r="E5304" t="str">
        <f>TEXT(Table1[[#This Row],[Date]],"MMMM")</f>
        <v>November</v>
      </c>
      <c r="F5304">
        <v>449</v>
      </c>
      <c r="G5304">
        <v>65</v>
      </c>
      <c r="H5304" t="s">
        <v>37</v>
      </c>
      <c r="I5304" t="s">
        <v>44</v>
      </c>
      <c r="J5304">
        <v>906</v>
      </c>
      <c r="K5304" t="s">
        <v>39</v>
      </c>
      <c r="L5304">
        <v>2</v>
      </c>
      <c r="M5304" s="1">
        <v>45.056537159999998</v>
      </c>
      <c r="N5304" s="1">
        <f>Table1[[#This Row],[Quantity]]*Table1[[#This Row],[UnitPrice]]</f>
        <v>90.113074319999996</v>
      </c>
      <c r="O5304" t="s">
        <v>35</v>
      </c>
      <c r="P5304" t="b">
        <v>1</v>
      </c>
      <c r="Q5304">
        <v>9.0113074330000007</v>
      </c>
      <c r="R5304" s="1">
        <f>Table1[[#This Row],[Sales]]-Table1[[#This Row],[DiscountAmount]]</f>
        <v>81.101766886999997</v>
      </c>
      <c r="S5304" t="b">
        <v>1</v>
      </c>
      <c r="T5304" t="s">
        <v>36</v>
      </c>
      <c r="U5304">
        <v>2</v>
      </c>
      <c r="V5304" t="b">
        <v>0</v>
      </c>
    </row>
    <row r="5305" spans="1:22" x14ac:dyDescent="0.3">
      <c r="A5305">
        <v>5304</v>
      </c>
      <c r="B5305" s="2">
        <v>45283</v>
      </c>
      <c r="C5305" s="19">
        <f>YEAR(Table1[[#This Row],[Date]])</f>
        <v>2023</v>
      </c>
      <c r="D5305">
        <f>MONTH(Table1[[#This Row],[Date]])</f>
        <v>12</v>
      </c>
      <c r="E5305" t="str">
        <f>TEXT(Table1[[#This Row],[Date]],"MMMM")</f>
        <v>December</v>
      </c>
      <c r="F5305">
        <v>370</v>
      </c>
      <c r="G5305">
        <v>41</v>
      </c>
      <c r="H5305" t="s">
        <v>24</v>
      </c>
      <c r="I5305" t="s">
        <v>33</v>
      </c>
      <c r="J5305">
        <v>295</v>
      </c>
      <c r="K5305" t="s">
        <v>21</v>
      </c>
      <c r="L5305">
        <v>4</v>
      </c>
      <c r="M5305" s="1">
        <v>31.669409120000001</v>
      </c>
      <c r="N5305" s="1">
        <f>Table1[[#This Row],[Quantity]]*Table1[[#This Row],[UnitPrice]]</f>
        <v>126.67763648</v>
      </c>
      <c r="O5305" t="s">
        <v>30</v>
      </c>
      <c r="P5305" t="b">
        <v>1</v>
      </c>
      <c r="Q5305">
        <v>0</v>
      </c>
      <c r="R5305" s="1">
        <f>Table1[[#This Row],[Sales]]-Table1[[#This Row],[DiscountAmount]]</f>
        <v>126.67763648</v>
      </c>
      <c r="S5305" t="b">
        <v>0</v>
      </c>
      <c r="T5305" t="s">
        <v>28</v>
      </c>
      <c r="U5305">
        <v>3</v>
      </c>
      <c r="V5305" t="b">
        <v>0</v>
      </c>
    </row>
    <row r="5306" spans="1:22" x14ac:dyDescent="0.3">
      <c r="A5306">
        <v>5305</v>
      </c>
      <c r="B5306" s="2">
        <v>45270</v>
      </c>
      <c r="C5306" s="19">
        <f>YEAR(Table1[[#This Row],[Date]])</f>
        <v>2023</v>
      </c>
      <c r="D5306">
        <f>MONTH(Table1[[#This Row],[Date]])</f>
        <v>12</v>
      </c>
      <c r="E5306" t="str">
        <f>TEXT(Table1[[#This Row],[Date]],"MMMM")</f>
        <v>December</v>
      </c>
      <c r="F5306">
        <v>99</v>
      </c>
      <c r="G5306">
        <v>59</v>
      </c>
      <c r="H5306" t="s">
        <v>19</v>
      </c>
      <c r="I5306" t="s">
        <v>38</v>
      </c>
      <c r="J5306">
        <v>958</v>
      </c>
      <c r="K5306" t="s">
        <v>26</v>
      </c>
      <c r="L5306">
        <v>2</v>
      </c>
      <c r="M5306" s="1">
        <v>12.13443528</v>
      </c>
      <c r="N5306" s="1">
        <f>Table1[[#This Row],[Quantity]]*Table1[[#This Row],[UnitPrice]]</f>
        <v>24.26887056</v>
      </c>
      <c r="O5306" t="s">
        <v>35</v>
      </c>
      <c r="P5306" t="b">
        <v>0</v>
      </c>
      <c r="Q5306">
        <v>0</v>
      </c>
      <c r="R5306" s="1">
        <f>Table1[[#This Row],[Sales]]-Table1[[#This Row],[DiscountAmount]]</f>
        <v>24.26887056</v>
      </c>
      <c r="S5306" t="b">
        <v>0</v>
      </c>
      <c r="T5306" t="s">
        <v>28</v>
      </c>
      <c r="U5306">
        <v>2</v>
      </c>
      <c r="V5306" t="b">
        <v>1</v>
      </c>
    </row>
    <row r="5307" spans="1:22" x14ac:dyDescent="0.3">
      <c r="A5307">
        <v>5306</v>
      </c>
      <c r="B5307" s="2">
        <v>44163</v>
      </c>
      <c r="C5307" s="19">
        <f>YEAR(Table1[[#This Row],[Date]])</f>
        <v>2020</v>
      </c>
      <c r="D5307">
        <f>MONTH(Table1[[#This Row],[Date]])</f>
        <v>11</v>
      </c>
      <c r="E5307" t="str">
        <f>TEXT(Table1[[#This Row],[Date]],"MMMM")</f>
        <v>November</v>
      </c>
      <c r="F5307">
        <v>33</v>
      </c>
      <c r="G5307">
        <v>58</v>
      </c>
      <c r="H5307" t="s">
        <v>24</v>
      </c>
      <c r="I5307" t="s">
        <v>45</v>
      </c>
      <c r="J5307">
        <v>911</v>
      </c>
      <c r="K5307" t="s">
        <v>39</v>
      </c>
      <c r="L5307">
        <v>3</v>
      </c>
      <c r="M5307" s="1">
        <v>39.941261789999999</v>
      </c>
      <c r="N5307" s="1">
        <f>Table1[[#This Row],[Quantity]]*Table1[[#This Row],[UnitPrice]]</f>
        <v>119.82378537</v>
      </c>
      <c r="O5307" t="s">
        <v>35</v>
      </c>
      <c r="P5307" t="b">
        <v>0</v>
      </c>
      <c r="Q5307">
        <v>11.982378539999999</v>
      </c>
      <c r="R5307" s="1">
        <f>Table1[[#This Row],[Sales]]-Table1[[#This Row],[DiscountAmount]]</f>
        <v>107.84140683</v>
      </c>
      <c r="S5307" t="b">
        <v>0</v>
      </c>
      <c r="T5307" t="s">
        <v>36</v>
      </c>
      <c r="U5307">
        <v>1</v>
      </c>
      <c r="V5307" t="b">
        <v>1</v>
      </c>
    </row>
    <row r="5308" spans="1:22" x14ac:dyDescent="0.3">
      <c r="A5308">
        <v>5307</v>
      </c>
      <c r="B5308" s="2">
        <v>44190</v>
      </c>
      <c r="C5308" s="19">
        <f>YEAR(Table1[[#This Row],[Date]])</f>
        <v>2020</v>
      </c>
      <c r="D5308">
        <f>MONTH(Table1[[#This Row],[Date]])</f>
        <v>12</v>
      </c>
      <c r="E5308" t="str">
        <f>TEXT(Table1[[#This Row],[Date]],"MMMM")</f>
        <v>December</v>
      </c>
      <c r="F5308">
        <v>318</v>
      </c>
      <c r="G5308">
        <v>52</v>
      </c>
      <c r="H5308" t="s">
        <v>19</v>
      </c>
      <c r="I5308" t="s">
        <v>29</v>
      </c>
      <c r="J5308">
        <v>734</v>
      </c>
      <c r="K5308" t="s">
        <v>39</v>
      </c>
      <c r="L5308">
        <v>2</v>
      </c>
      <c r="M5308" s="1">
        <v>70.578673649999999</v>
      </c>
      <c r="N5308" s="1">
        <f>Table1[[#This Row],[Quantity]]*Table1[[#This Row],[UnitPrice]]</f>
        <v>141.1573473</v>
      </c>
      <c r="O5308" t="s">
        <v>32</v>
      </c>
      <c r="P5308" t="b">
        <v>1</v>
      </c>
      <c r="Q5308">
        <v>0</v>
      </c>
      <c r="R5308" s="1">
        <f>Table1[[#This Row],[Sales]]-Table1[[#This Row],[DiscountAmount]]</f>
        <v>141.1573473</v>
      </c>
      <c r="S5308" t="b">
        <v>1</v>
      </c>
      <c r="T5308" t="s">
        <v>23</v>
      </c>
      <c r="U5308">
        <v>5</v>
      </c>
      <c r="V5308" t="b">
        <v>1</v>
      </c>
    </row>
    <row r="5309" spans="1:22" x14ac:dyDescent="0.3">
      <c r="A5309">
        <v>5308</v>
      </c>
      <c r="B5309" s="2">
        <v>43432</v>
      </c>
      <c r="C5309" s="19">
        <f>YEAR(Table1[[#This Row],[Date]])</f>
        <v>2018</v>
      </c>
      <c r="D5309">
        <f>MONTH(Table1[[#This Row],[Date]])</f>
        <v>11</v>
      </c>
      <c r="E5309" t="str">
        <f>TEXT(Table1[[#This Row],[Date]],"MMMM")</f>
        <v>November</v>
      </c>
      <c r="F5309">
        <v>402</v>
      </c>
      <c r="G5309">
        <v>63</v>
      </c>
      <c r="H5309" t="s">
        <v>24</v>
      </c>
      <c r="I5309" t="s">
        <v>45</v>
      </c>
      <c r="J5309">
        <v>91</v>
      </c>
      <c r="K5309" t="s">
        <v>34</v>
      </c>
      <c r="L5309">
        <v>1</v>
      </c>
      <c r="M5309" s="1">
        <v>24.754915220000001</v>
      </c>
      <c r="N5309" s="1">
        <f>Table1[[#This Row],[Quantity]]*Table1[[#This Row],[UnitPrice]]</f>
        <v>24.754915220000001</v>
      </c>
      <c r="O5309" t="s">
        <v>35</v>
      </c>
      <c r="P5309" t="b">
        <v>0</v>
      </c>
      <c r="Q5309">
        <v>2.475491522</v>
      </c>
      <c r="R5309" s="1">
        <f>Table1[[#This Row],[Sales]]-Table1[[#This Row],[DiscountAmount]]</f>
        <v>22.279423698000002</v>
      </c>
      <c r="S5309" t="b">
        <v>1</v>
      </c>
      <c r="T5309" t="s">
        <v>36</v>
      </c>
      <c r="U5309">
        <v>1</v>
      </c>
      <c r="V5309" t="b">
        <v>0</v>
      </c>
    </row>
    <row r="5310" spans="1:22" x14ac:dyDescent="0.3">
      <c r="A5310">
        <v>5309</v>
      </c>
      <c r="B5310" s="2">
        <v>45256</v>
      </c>
      <c r="C5310" s="19">
        <f>YEAR(Table1[[#This Row],[Date]])</f>
        <v>2023</v>
      </c>
      <c r="D5310">
        <f>MONTH(Table1[[#This Row],[Date]])</f>
        <v>11</v>
      </c>
      <c r="E5310" t="str">
        <f>TEXT(Table1[[#This Row],[Date]],"MMMM")</f>
        <v>November</v>
      </c>
      <c r="F5310">
        <v>85</v>
      </c>
      <c r="G5310">
        <v>34</v>
      </c>
      <c r="H5310" t="s">
        <v>24</v>
      </c>
      <c r="I5310" t="s">
        <v>29</v>
      </c>
      <c r="J5310">
        <v>199</v>
      </c>
      <c r="K5310" t="s">
        <v>34</v>
      </c>
      <c r="L5310">
        <v>3</v>
      </c>
      <c r="M5310" s="1">
        <v>20.29295436</v>
      </c>
      <c r="N5310" s="1">
        <f>Table1[[#This Row],[Quantity]]*Table1[[#This Row],[UnitPrice]]</f>
        <v>60.878863080000002</v>
      </c>
      <c r="O5310" t="s">
        <v>22</v>
      </c>
      <c r="P5310" t="b">
        <v>1</v>
      </c>
      <c r="Q5310">
        <v>6.0878863079999999</v>
      </c>
      <c r="R5310" s="1">
        <f>Table1[[#This Row],[Sales]]-Table1[[#This Row],[DiscountAmount]]</f>
        <v>54.790976772</v>
      </c>
      <c r="S5310" t="b">
        <v>0</v>
      </c>
      <c r="T5310" t="s">
        <v>36</v>
      </c>
      <c r="U5310">
        <v>5</v>
      </c>
      <c r="V5310" t="b">
        <v>1</v>
      </c>
    </row>
    <row r="5311" spans="1:22" x14ac:dyDescent="0.3">
      <c r="A5311">
        <v>5310</v>
      </c>
      <c r="B5311" s="2">
        <v>44153</v>
      </c>
      <c r="C5311" s="19">
        <f>YEAR(Table1[[#This Row],[Date]])</f>
        <v>2020</v>
      </c>
      <c r="D5311">
        <f>MONTH(Table1[[#This Row],[Date]])</f>
        <v>11</v>
      </c>
      <c r="E5311" t="str">
        <f>TEXT(Table1[[#This Row],[Date]],"MMMM")</f>
        <v>November</v>
      </c>
      <c r="F5311">
        <v>430</v>
      </c>
      <c r="G5311">
        <v>35</v>
      </c>
      <c r="H5311" t="s">
        <v>24</v>
      </c>
      <c r="I5311" t="s">
        <v>47</v>
      </c>
      <c r="J5311">
        <v>140</v>
      </c>
      <c r="K5311" t="s">
        <v>34</v>
      </c>
      <c r="L5311">
        <v>1</v>
      </c>
      <c r="M5311" s="1">
        <v>33.97251687</v>
      </c>
      <c r="N5311" s="1">
        <f>Table1[[#This Row],[Quantity]]*Table1[[#This Row],[UnitPrice]]</f>
        <v>33.97251687</v>
      </c>
      <c r="O5311" t="s">
        <v>30</v>
      </c>
      <c r="P5311" t="b">
        <v>0</v>
      </c>
      <c r="Q5311">
        <v>0</v>
      </c>
      <c r="R5311" s="1">
        <f>Table1[[#This Row],[Sales]]-Table1[[#This Row],[DiscountAmount]]</f>
        <v>33.97251687</v>
      </c>
      <c r="S5311" t="b">
        <v>1</v>
      </c>
      <c r="T5311" t="s">
        <v>28</v>
      </c>
      <c r="U5311">
        <v>5</v>
      </c>
      <c r="V5311" t="b">
        <v>1</v>
      </c>
    </row>
    <row r="5312" spans="1:22" x14ac:dyDescent="0.3">
      <c r="A5312">
        <v>5311</v>
      </c>
      <c r="B5312" s="2">
        <v>45248</v>
      </c>
      <c r="C5312" s="19">
        <f>YEAR(Table1[[#This Row],[Date]])</f>
        <v>2023</v>
      </c>
      <c r="D5312">
        <f>MONTH(Table1[[#This Row],[Date]])</f>
        <v>11</v>
      </c>
      <c r="E5312" t="str">
        <f>TEXT(Table1[[#This Row],[Date]],"MMMM")</f>
        <v>November</v>
      </c>
      <c r="F5312">
        <v>135</v>
      </c>
      <c r="G5312">
        <v>32</v>
      </c>
      <c r="H5312" t="s">
        <v>19</v>
      </c>
      <c r="I5312" t="s">
        <v>38</v>
      </c>
      <c r="J5312">
        <v>688</v>
      </c>
      <c r="K5312" t="s">
        <v>43</v>
      </c>
      <c r="L5312">
        <v>4</v>
      </c>
      <c r="M5312" s="1">
        <v>76.739575220000006</v>
      </c>
      <c r="N5312" s="1">
        <f>Table1[[#This Row],[Quantity]]*Table1[[#This Row],[UnitPrice]]</f>
        <v>306.95830088000002</v>
      </c>
      <c r="O5312" t="s">
        <v>35</v>
      </c>
      <c r="P5312" t="b">
        <v>0</v>
      </c>
      <c r="Q5312">
        <v>0</v>
      </c>
      <c r="R5312" s="1">
        <f>Table1[[#This Row],[Sales]]-Table1[[#This Row],[DiscountAmount]]</f>
        <v>306.95830088000002</v>
      </c>
      <c r="S5312" t="b">
        <v>1</v>
      </c>
      <c r="T5312" t="s">
        <v>23</v>
      </c>
      <c r="U5312">
        <v>1</v>
      </c>
      <c r="V5312" t="b">
        <v>0</v>
      </c>
    </row>
    <row r="5313" spans="1:22" x14ac:dyDescent="0.3">
      <c r="A5313">
        <v>5312</v>
      </c>
      <c r="B5313" s="2">
        <v>44885</v>
      </c>
      <c r="C5313" s="19">
        <f>YEAR(Table1[[#This Row],[Date]])</f>
        <v>2022</v>
      </c>
      <c r="D5313">
        <f>MONTH(Table1[[#This Row],[Date]])</f>
        <v>11</v>
      </c>
      <c r="E5313" t="str">
        <f>TEXT(Table1[[#This Row],[Date]],"MMMM")</f>
        <v>November</v>
      </c>
      <c r="F5313">
        <v>413</v>
      </c>
      <c r="G5313">
        <v>65</v>
      </c>
      <c r="H5313" t="s">
        <v>37</v>
      </c>
      <c r="I5313" t="s">
        <v>41</v>
      </c>
      <c r="J5313">
        <v>20</v>
      </c>
      <c r="K5313" t="s">
        <v>39</v>
      </c>
      <c r="L5313">
        <v>4</v>
      </c>
      <c r="M5313" s="1">
        <v>18.99377458</v>
      </c>
      <c r="N5313" s="1">
        <f>Table1[[#This Row],[Quantity]]*Table1[[#This Row],[UnitPrice]]</f>
        <v>75.975098320000001</v>
      </c>
      <c r="O5313" t="s">
        <v>32</v>
      </c>
      <c r="P5313" t="b">
        <v>1</v>
      </c>
      <c r="Q5313">
        <v>7.5975098340000002</v>
      </c>
      <c r="R5313" s="1">
        <f>Table1[[#This Row],[Sales]]-Table1[[#This Row],[DiscountAmount]]</f>
        <v>68.377588486000008</v>
      </c>
      <c r="S5313" t="b">
        <v>0</v>
      </c>
      <c r="T5313" t="s">
        <v>36</v>
      </c>
      <c r="U5313">
        <v>2</v>
      </c>
      <c r="V5313" t="b">
        <v>1</v>
      </c>
    </row>
    <row r="5314" spans="1:22" x14ac:dyDescent="0.3">
      <c r="A5314">
        <v>5313</v>
      </c>
      <c r="B5314" s="2">
        <v>44546</v>
      </c>
      <c r="C5314" s="19">
        <f>YEAR(Table1[[#This Row],[Date]])</f>
        <v>2021</v>
      </c>
      <c r="D5314">
        <f>MONTH(Table1[[#This Row],[Date]])</f>
        <v>12</v>
      </c>
      <c r="E5314" t="str">
        <f>TEXT(Table1[[#This Row],[Date]],"MMMM")</f>
        <v>December</v>
      </c>
      <c r="F5314">
        <v>350</v>
      </c>
      <c r="G5314">
        <v>65</v>
      </c>
      <c r="H5314" t="s">
        <v>19</v>
      </c>
      <c r="I5314" t="s">
        <v>38</v>
      </c>
      <c r="J5314">
        <v>261</v>
      </c>
      <c r="K5314" t="s">
        <v>34</v>
      </c>
      <c r="L5314">
        <v>5</v>
      </c>
      <c r="M5314" s="1">
        <v>57.045421560000001</v>
      </c>
      <c r="N5314" s="1">
        <f>Table1[[#This Row],[Quantity]]*Table1[[#This Row],[UnitPrice]]</f>
        <v>285.2271078</v>
      </c>
      <c r="O5314" t="s">
        <v>35</v>
      </c>
      <c r="P5314" t="b">
        <v>1</v>
      </c>
      <c r="Q5314">
        <v>28.522710780000001</v>
      </c>
      <c r="R5314" s="1">
        <f>Table1[[#This Row],[Sales]]-Table1[[#This Row],[DiscountAmount]]</f>
        <v>256.70439701999999</v>
      </c>
      <c r="S5314" t="b">
        <v>1</v>
      </c>
      <c r="T5314" t="s">
        <v>36</v>
      </c>
      <c r="U5314">
        <v>4</v>
      </c>
      <c r="V5314" t="b">
        <v>1</v>
      </c>
    </row>
    <row r="5315" spans="1:22" x14ac:dyDescent="0.3">
      <c r="A5315">
        <v>5314</v>
      </c>
      <c r="B5315" s="2">
        <v>43822</v>
      </c>
      <c r="C5315" s="19">
        <f>YEAR(Table1[[#This Row],[Date]])</f>
        <v>2019</v>
      </c>
      <c r="D5315">
        <f>MONTH(Table1[[#This Row],[Date]])</f>
        <v>12</v>
      </c>
      <c r="E5315" t="str">
        <f>TEXT(Table1[[#This Row],[Date]],"MMMM")</f>
        <v>December</v>
      </c>
      <c r="F5315">
        <v>192</v>
      </c>
      <c r="G5315">
        <v>63</v>
      </c>
      <c r="H5315" t="s">
        <v>37</v>
      </c>
      <c r="I5315" t="s">
        <v>44</v>
      </c>
      <c r="J5315">
        <v>682</v>
      </c>
      <c r="K5315" t="s">
        <v>34</v>
      </c>
      <c r="L5315">
        <v>1</v>
      </c>
      <c r="M5315" s="1">
        <v>32.333495020000001</v>
      </c>
      <c r="N5315" s="1">
        <f>Table1[[#This Row],[Quantity]]*Table1[[#This Row],[UnitPrice]]</f>
        <v>32.333495020000001</v>
      </c>
      <c r="O5315" t="s">
        <v>35</v>
      </c>
      <c r="P5315" t="b">
        <v>0</v>
      </c>
      <c r="Q5315">
        <v>3.2333495019999998</v>
      </c>
      <c r="R5315" s="1">
        <f>Table1[[#This Row],[Sales]]-Table1[[#This Row],[DiscountAmount]]</f>
        <v>29.100145518000001</v>
      </c>
      <c r="S5315" t="b">
        <v>0</v>
      </c>
      <c r="T5315" t="s">
        <v>36</v>
      </c>
      <c r="U5315">
        <v>5</v>
      </c>
      <c r="V5315" t="b">
        <v>0</v>
      </c>
    </row>
    <row r="5316" spans="1:22" x14ac:dyDescent="0.3">
      <c r="A5316">
        <v>5315</v>
      </c>
      <c r="B5316" s="2">
        <v>44169</v>
      </c>
      <c r="C5316" s="19">
        <f>YEAR(Table1[[#This Row],[Date]])</f>
        <v>2020</v>
      </c>
      <c r="D5316">
        <f>MONTH(Table1[[#This Row],[Date]])</f>
        <v>12</v>
      </c>
      <c r="E5316" t="str">
        <f>TEXT(Table1[[#This Row],[Date]],"MMMM")</f>
        <v>December</v>
      </c>
      <c r="F5316">
        <v>51</v>
      </c>
      <c r="G5316">
        <v>29</v>
      </c>
      <c r="H5316" t="s">
        <v>24</v>
      </c>
      <c r="I5316" t="s">
        <v>49</v>
      </c>
      <c r="J5316">
        <v>146</v>
      </c>
      <c r="K5316" t="s">
        <v>43</v>
      </c>
      <c r="L5316">
        <v>5</v>
      </c>
      <c r="M5316" s="1">
        <v>34.494193269999997</v>
      </c>
      <c r="N5316" s="1">
        <f>Table1[[#This Row],[Quantity]]*Table1[[#This Row],[UnitPrice]]</f>
        <v>172.47096634999997</v>
      </c>
      <c r="O5316" t="s">
        <v>30</v>
      </c>
      <c r="P5316" t="b">
        <v>0</v>
      </c>
      <c r="Q5316">
        <v>0</v>
      </c>
      <c r="R5316" s="1">
        <f>Table1[[#This Row],[Sales]]-Table1[[#This Row],[DiscountAmount]]</f>
        <v>172.47096634999997</v>
      </c>
      <c r="S5316" t="b">
        <v>1</v>
      </c>
      <c r="T5316" t="s">
        <v>23</v>
      </c>
      <c r="U5316">
        <v>2</v>
      </c>
      <c r="V5316" t="b">
        <v>0</v>
      </c>
    </row>
    <row r="5317" spans="1:22" x14ac:dyDescent="0.3">
      <c r="A5317">
        <v>5316</v>
      </c>
      <c r="B5317" s="2">
        <v>43462</v>
      </c>
      <c r="C5317" s="19">
        <f>YEAR(Table1[[#This Row],[Date]])</f>
        <v>2018</v>
      </c>
      <c r="D5317">
        <f>MONTH(Table1[[#This Row],[Date]])</f>
        <v>12</v>
      </c>
      <c r="E5317" t="str">
        <f>TEXT(Table1[[#This Row],[Date]],"MMMM")</f>
        <v>December</v>
      </c>
      <c r="F5317">
        <v>2</v>
      </c>
      <c r="G5317">
        <v>19</v>
      </c>
      <c r="H5317" t="s">
        <v>24</v>
      </c>
      <c r="I5317" t="s">
        <v>48</v>
      </c>
      <c r="J5317">
        <v>495</v>
      </c>
      <c r="K5317" t="s">
        <v>34</v>
      </c>
      <c r="L5317">
        <v>5</v>
      </c>
      <c r="M5317" s="1">
        <v>30.481310579999999</v>
      </c>
      <c r="N5317" s="1">
        <f>Table1[[#This Row],[Quantity]]*Table1[[#This Row],[UnitPrice]]</f>
        <v>152.40655290000001</v>
      </c>
      <c r="O5317" t="s">
        <v>30</v>
      </c>
      <c r="P5317" t="b">
        <v>0</v>
      </c>
      <c r="Q5317">
        <v>15.240655289999999</v>
      </c>
      <c r="R5317" s="1">
        <f>Table1[[#This Row],[Sales]]-Table1[[#This Row],[DiscountAmount]]</f>
        <v>137.16589761</v>
      </c>
      <c r="S5317" t="b">
        <v>1</v>
      </c>
      <c r="T5317" t="s">
        <v>36</v>
      </c>
      <c r="U5317">
        <v>3</v>
      </c>
      <c r="V5317" t="b">
        <v>0</v>
      </c>
    </row>
    <row r="5318" spans="1:22" x14ac:dyDescent="0.3">
      <c r="A5318">
        <v>5317</v>
      </c>
      <c r="B5318" s="2">
        <v>45265</v>
      </c>
      <c r="C5318" s="19">
        <f>YEAR(Table1[[#This Row],[Date]])</f>
        <v>2023</v>
      </c>
      <c r="D5318">
        <f>MONTH(Table1[[#This Row],[Date]])</f>
        <v>12</v>
      </c>
      <c r="E5318" t="str">
        <f>TEXT(Table1[[#This Row],[Date]],"MMMM")</f>
        <v>December</v>
      </c>
      <c r="F5318">
        <v>41</v>
      </c>
      <c r="G5318">
        <v>32</v>
      </c>
      <c r="H5318" t="s">
        <v>37</v>
      </c>
      <c r="I5318" t="s">
        <v>38</v>
      </c>
      <c r="J5318">
        <v>511</v>
      </c>
      <c r="K5318" t="s">
        <v>43</v>
      </c>
      <c r="L5318">
        <v>3</v>
      </c>
      <c r="M5318" s="1">
        <v>46.8848725</v>
      </c>
      <c r="N5318" s="1">
        <f>Table1[[#This Row],[Quantity]]*Table1[[#This Row],[UnitPrice]]</f>
        <v>140.6546175</v>
      </c>
      <c r="O5318" t="s">
        <v>35</v>
      </c>
      <c r="P5318" t="b">
        <v>1</v>
      </c>
      <c r="Q5318">
        <v>0</v>
      </c>
      <c r="R5318" s="1">
        <f>Table1[[#This Row],[Sales]]-Table1[[#This Row],[DiscountAmount]]</f>
        <v>140.6546175</v>
      </c>
      <c r="S5318" t="b">
        <v>0</v>
      </c>
      <c r="T5318" t="s">
        <v>23</v>
      </c>
      <c r="U5318">
        <v>2</v>
      </c>
      <c r="V5318" t="b">
        <v>0</v>
      </c>
    </row>
    <row r="5319" spans="1:22" x14ac:dyDescent="0.3">
      <c r="A5319">
        <v>5318</v>
      </c>
      <c r="B5319" s="2">
        <v>43820</v>
      </c>
      <c r="C5319" s="19">
        <f>YEAR(Table1[[#This Row],[Date]])</f>
        <v>2019</v>
      </c>
      <c r="D5319">
        <f>MONTH(Table1[[#This Row],[Date]])</f>
        <v>12</v>
      </c>
      <c r="E5319" t="str">
        <f>TEXT(Table1[[#This Row],[Date]],"MMMM")</f>
        <v>December</v>
      </c>
      <c r="F5319">
        <v>452</v>
      </c>
      <c r="G5319">
        <v>63</v>
      </c>
      <c r="H5319" t="s">
        <v>37</v>
      </c>
      <c r="I5319" t="s">
        <v>53</v>
      </c>
      <c r="J5319">
        <v>571</v>
      </c>
      <c r="K5319" t="s">
        <v>39</v>
      </c>
      <c r="L5319">
        <v>5</v>
      </c>
      <c r="M5319" s="1">
        <v>29.446742830000002</v>
      </c>
      <c r="N5319" s="1">
        <f>Table1[[#This Row],[Quantity]]*Table1[[#This Row],[UnitPrice]]</f>
        <v>147.23371415</v>
      </c>
      <c r="O5319" t="s">
        <v>35</v>
      </c>
      <c r="P5319" t="b">
        <v>1</v>
      </c>
      <c r="Q5319">
        <v>14.72337141</v>
      </c>
      <c r="R5319" s="1">
        <f>Table1[[#This Row],[Sales]]-Table1[[#This Row],[DiscountAmount]]</f>
        <v>132.51034274</v>
      </c>
      <c r="S5319" t="b">
        <v>1</v>
      </c>
      <c r="T5319" t="s">
        <v>36</v>
      </c>
      <c r="U5319">
        <v>5</v>
      </c>
      <c r="V5319" t="b">
        <v>1</v>
      </c>
    </row>
    <row r="5320" spans="1:22" x14ac:dyDescent="0.3">
      <c r="A5320">
        <v>5319</v>
      </c>
      <c r="B5320" s="2">
        <v>44146</v>
      </c>
      <c r="C5320" s="19">
        <f>YEAR(Table1[[#This Row],[Date]])</f>
        <v>2020</v>
      </c>
      <c r="D5320">
        <f>MONTH(Table1[[#This Row],[Date]])</f>
        <v>11</v>
      </c>
      <c r="E5320" t="str">
        <f>TEXT(Table1[[#This Row],[Date]],"MMMM")</f>
        <v>November</v>
      </c>
      <c r="F5320">
        <v>138</v>
      </c>
      <c r="G5320">
        <v>44</v>
      </c>
      <c r="H5320" t="s">
        <v>37</v>
      </c>
      <c r="I5320" t="s">
        <v>49</v>
      </c>
      <c r="J5320">
        <v>139</v>
      </c>
      <c r="K5320" t="s">
        <v>39</v>
      </c>
      <c r="L5320">
        <v>3</v>
      </c>
      <c r="M5320" s="1">
        <v>38.398217940000002</v>
      </c>
      <c r="N5320" s="1">
        <f>Table1[[#This Row],[Quantity]]*Table1[[#This Row],[UnitPrice]]</f>
        <v>115.19465382000001</v>
      </c>
      <c r="O5320" t="s">
        <v>22</v>
      </c>
      <c r="P5320" t="b">
        <v>1</v>
      </c>
      <c r="Q5320">
        <v>0</v>
      </c>
      <c r="R5320" s="1">
        <f>Table1[[#This Row],[Sales]]-Table1[[#This Row],[DiscountAmount]]</f>
        <v>115.19465382000001</v>
      </c>
      <c r="S5320" t="b">
        <v>0</v>
      </c>
      <c r="T5320" t="s">
        <v>23</v>
      </c>
      <c r="U5320">
        <v>4</v>
      </c>
      <c r="V5320" t="b">
        <v>0</v>
      </c>
    </row>
    <row r="5321" spans="1:22" x14ac:dyDescent="0.3">
      <c r="A5321">
        <v>5320</v>
      </c>
      <c r="B5321" s="2">
        <v>44161</v>
      </c>
      <c r="C5321" s="19">
        <f>YEAR(Table1[[#This Row],[Date]])</f>
        <v>2020</v>
      </c>
      <c r="D5321">
        <f>MONTH(Table1[[#This Row],[Date]])</f>
        <v>11</v>
      </c>
      <c r="E5321" t="str">
        <f>TEXT(Table1[[#This Row],[Date]],"MMMM")</f>
        <v>November</v>
      </c>
      <c r="F5321">
        <v>141</v>
      </c>
      <c r="G5321">
        <v>69</v>
      </c>
      <c r="H5321" t="s">
        <v>24</v>
      </c>
      <c r="I5321" t="s">
        <v>25</v>
      </c>
      <c r="J5321">
        <v>190</v>
      </c>
      <c r="K5321" t="s">
        <v>43</v>
      </c>
      <c r="L5321">
        <v>3</v>
      </c>
      <c r="M5321" s="1">
        <v>66.109284590000001</v>
      </c>
      <c r="N5321" s="1">
        <f>Table1[[#This Row],[Quantity]]*Table1[[#This Row],[UnitPrice]]</f>
        <v>198.32785376999999</v>
      </c>
      <c r="O5321" t="s">
        <v>32</v>
      </c>
      <c r="P5321" t="b">
        <v>0</v>
      </c>
      <c r="Q5321">
        <v>19.832785380000001</v>
      </c>
      <c r="R5321" s="1">
        <f>Table1[[#This Row],[Sales]]-Table1[[#This Row],[DiscountAmount]]</f>
        <v>178.49506839</v>
      </c>
      <c r="S5321" t="b">
        <v>1</v>
      </c>
      <c r="T5321" t="s">
        <v>36</v>
      </c>
      <c r="U5321">
        <v>2</v>
      </c>
      <c r="V5321" t="b">
        <v>0</v>
      </c>
    </row>
    <row r="5322" spans="1:22" x14ac:dyDescent="0.3">
      <c r="A5322">
        <v>5321</v>
      </c>
      <c r="B5322" s="2">
        <v>43421</v>
      </c>
      <c r="C5322" s="19">
        <f>YEAR(Table1[[#This Row],[Date]])</f>
        <v>2018</v>
      </c>
      <c r="D5322">
        <f>MONTH(Table1[[#This Row],[Date]])</f>
        <v>11</v>
      </c>
      <c r="E5322" t="str">
        <f>TEXT(Table1[[#This Row],[Date]],"MMMM")</f>
        <v>November</v>
      </c>
      <c r="F5322">
        <v>474</v>
      </c>
      <c r="G5322">
        <v>64</v>
      </c>
      <c r="H5322" t="s">
        <v>24</v>
      </c>
      <c r="I5322" t="s">
        <v>25</v>
      </c>
      <c r="J5322">
        <v>279</v>
      </c>
      <c r="K5322" t="s">
        <v>34</v>
      </c>
      <c r="L5322">
        <v>2</v>
      </c>
      <c r="M5322" s="1">
        <v>48.266977279999999</v>
      </c>
      <c r="N5322" s="1">
        <f>Table1[[#This Row],[Quantity]]*Table1[[#This Row],[UnitPrice]]</f>
        <v>96.533954559999998</v>
      </c>
      <c r="O5322" t="s">
        <v>32</v>
      </c>
      <c r="P5322" t="b">
        <v>0</v>
      </c>
      <c r="Q5322">
        <v>9.6533954570000002</v>
      </c>
      <c r="R5322" s="1">
        <f>Table1[[#This Row],[Sales]]-Table1[[#This Row],[DiscountAmount]]</f>
        <v>86.880559102999996</v>
      </c>
      <c r="S5322" t="b">
        <v>1</v>
      </c>
      <c r="T5322" t="s">
        <v>36</v>
      </c>
      <c r="U5322">
        <v>3</v>
      </c>
      <c r="V5322" t="b">
        <v>1</v>
      </c>
    </row>
    <row r="5323" spans="1:22" x14ac:dyDescent="0.3">
      <c r="A5323">
        <v>5322</v>
      </c>
      <c r="B5323" s="2">
        <v>44513</v>
      </c>
      <c r="C5323" s="19">
        <f>YEAR(Table1[[#This Row],[Date]])</f>
        <v>2021</v>
      </c>
      <c r="D5323">
        <f>MONTH(Table1[[#This Row],[Date]])</f>
        <v>11</v>
      </c>
      <c r="E5323" t="str">
        <f>TEXT(Table1[[#This Row],[Date]],"MMMM")</f>
        <v>November</v>
      </c>
      <c r="F5323">
        <v>209</v>
      </c>
      <c r="G5323">
        <v>36</v>
      </c>
      <c r="H5323" t="s">
        <v>19</v>
      </c>
      <c r="I5323" t="s">
        <v>27</v>
      </c>
      <c r="J5323">
        <v>301</v>
      </c>
      <c r="K5323" t="s">
        <v>43</v>
      </c>
      <c r="L5323">
        <v>3</v>
      </c>
      <c r="M5323" s="1">
        <v>24.57120286</v>
      </c>
      <c r="N5323" s="1">
        <f>Table1[[#This Row],[Quantity]]*Table1[[#This Row],[UnitPrice]]</f>
        <v>73.713608579999999</v>
      </c>
      <c r="O5323" t="s">
        <v>32</v>
      </c>
      <c r="P5323" t="b">
        <v>0</v>
      </c>
      <c r="Q5323">
        <v>7.3713608580000001</v>
      </c>
      <c r="R5323" s="1">
        <f>Table1[[#This Row],[Sales]]-Table1[[#This Row],[DiscountAmount]]</f>
        <v>66.342247721999996</v>
      </c>
      <c r="S5323" t="b">
        <v>0</v>
      </c>
      <c r="T5323" t="s">
        <v>36</v>
      </c>
      <c r="U5323">
        <v>5</v>
      </c>
      <c r="V5323" t="b">
        <v>1</v>
      </c>
    </row>
    <row r="5324" spans="1:22" x14ac:dyDescent="0.3">
      <c r="A5324">
        <v>5323</v>
      </c>
      <c r="B5324" s="2">
        <v>44539</v>
      </c>
      <c r="C5324" s="19">
        <f>YEAR(Table1[[#This Row],[Date]])</f>
        <v>2021</v>
      </c>
      <c r="D5324">
        <f>MONTH(Table1[[#This Row],[Date]])</f>
        <v>12</v>
      </c>
      <c r="E5324" t="str">
        <f>TEXT(Table1[[#This Row],[Date]],"MMMM")</f>
        <v>December</v>
      </c>
      <c r="F5324">
        <v>74</v>
      </c>
      <c r="G5324">
        <v>60</v>
      </c>
      <c r="H5324" t="s">
        <v>37</v>
      </c>
      <c r="I5324" t="s">
        <v>47</v>
      </c>
      <c r="J5324">
        <v>26</v>
      </c>
      <c r="K5324" t="s">
        <v>21</v>
      </c>
      <c r="L5324">
        <v>4</v>
      </c>
      <c r="M5324" s="1">
        <v>76.527266699999998</v>
      </c>
      <c r="N5324" s="1">
        <f>Table1[[#This Row],[Quantity]]*Table1[[#This Row],[UnitPrice]]</f>
        <v>306.10906679999999</v>
      </c>
      <c r="O5324" t="s">
        <v>30</v>
      </c>
      <c r="P5324" t="b">
        <v>1</v>
      </c>
      <c r="Q5324">
        <v>30.610906679999999</v>
      </c>
      <c r="R5324" s="1">
        <f>Table1[[#This Row],[Sales]]-Table1[[#This Row],[DiscountAmount]]</f>
        <v>275.49816011999997</v>
      </c>
      <c r="S5324" t="b">
        <v>0</v>
      </c>
      <c r="T5324" t="s">
        <v>36</v>
      </c>
      <c r="U5324">
        <v>5</v>
      </c>
      <c r="V5324" t="b">
        <v>0</v>
      </c>
    </row>
    <row r="5325" spans="1:22" x14ac:dyDescent="0.3">
      <c r="A5325">
        <v>5324</v>
      </c>
      <c r="B5325" s="2">
        <v>44162</v>
      </c>
      <c r="C5325" s="19">
        <f>YEAR(Table1[[#This Row],[Date]])</f>
        <v>2020</v>
      </c>
      <c r="D5325">
        <f>MONTH(Table1[[#This Row],[Date]])</f>
        <v>11</v>
      </c>
      <c r="E5325" t="str">
        <f>TEXT(Table1[[#This Row],[Date]],"MMMM")</f>
        <v>November</v>
      </c>
      <c r="F5325">
        <v>335</v>
      </c>
      <c r="G5325">
        <v>53</v>
      </c>
      <c r="H5325" t="s">
        <v>37</v>
      </c>
      <c r="I5325" t="s">
        <v>45</v>
      </c>
      <c r="J5325">
        <v>513</v>
      </c>
      <c r="K5325" t="s">
        <v>43</v>
      </c>
      <c r="L5325">
        <v>5</v>
      </c>
      <c r="M5325" s="1">
        <v>91.725246049999996</v>
      </c>
      <c r="N5325" s="1">
        <f>Table1[[#This Row],[Quantity]]*Table1[[#This Row],[UnitPrice]]</f>
        <v>458.62623024999999</v>
      </c>
      <c r="O5325" t="s">
        <v>30</v>
      </c>
      <c r="P5325" t="b">
        <v>1</v>
      </c>
      <c r="Q5325">
        <v>45.862623020000001</v>
      </c>
      <c r="R5325" s="1">
        <f>Table1[[#This Row],[Sales]]-Table1[[#This Row],[DiscountAmount]]</f>
        <v>412.76360722999999</v>
      </c>
      <c r="S5325" t="b">
        <v>1</v>
      </c>
      <c r="T5325" t="s">
        <v>36</v>
      </c>
      <c r="U5325">
        <v>5</v>
      </c>
      <c r="V5325" t="b">
        <v>0</v>
      </c>
    </row>
    <row r="5326" spans="1:22" x14ac:dyDescent="0.3">
      <c r="A5326">
        <v>5325</v>
      </c>
      <c r="B5326" s="2">
        <v>44141</v>
      </c>
      <c r="C5326" s="19">
        <f>YEAR(Table1[[#This Row],[Date]])</f>
        <v>2020</v>
      </c>
      <c r="D5326">
        <f>MONTH(Table1[[#This Row],[Date]])</f>
        <v>11</v>
      </c>
      <c r="E5326" t="str">
        <f>TEXT(Table1[[#This Row],[Date]],"MMMM")</f>
        <v>November</v>
      </c>
      <c r="F5326">
        <v>217</v>
      </c>
      <c r="G5326">
        <v>64</v>
      </c>
      <c r="H5326" t="s">
        <v>19</v>
      </c>
      <c r="I5326" t="s">
        <v>47</v>
      </c>
      <c r="J5326">
        <v>760</v>
      </c>
      <c r="K5326" t="s">
        <v>43</v>
      </c>
      <c r="L5326">
        <v>2</v>
      </c>
      <c r="M5326" s="1">
        <v>78.248137069999999</v>
      </c>
      <c r="N5326" s="1">
        <f>Table1[[#This Row],[Quantity]]*Table1[[#This Row],[UnitPrice]]</f>
        <v>156.49627414</v>
      </c>
      <c r="O5326" t="s">
        <v>30</v>
      </c>
      <c r="P5326" t="b">
        <v>1</v>
      </c>
      <c r="Q5326">
        <v>0</v>
      </c>
      <c r="R5326" s="1">
        <f>Table1[[#This Row],[Sales]]-Table1[[#This Row],[DiscountAmount]]</f>
        <v>156.49627414</v>
      </c>
      <c r="S5326" t="b">
        <v>1</v>
      </c>
      <c r="T5326" t="s">
        <v>23</v>
      </c>
      <c r="U5326">
        <v>1</v>
      </c>
      <c r="V5326" t="b">
        <v>0</v>
      </c>
    </row>
    <row r="5327" spans="1:22" x14ac:dyDescent="0.3">
      <c r="A5327">
        <v>5326</v>
      </c>
      <c r="B5327" s="2">
        <v>43771</v>
      </c>
      <c r="C5327" s="19">
        <f>YEAR(Table1[[#This Row],[Date]])</f>
        <v>2019</v>
      </c>
      <c r="D5327">
        <f>MONTH(Table1[[#This Row],[Date]])</f>
        <v>11</v>
      </c>
      <c r="E5327" t="str">
        <f>TEXT(Table1[[#This Row],[Date]],"MMMM")</f>
        <v>November</v>
      </c>
      <c r="F5327">
        <v>334</v>
      </c>
      <c r="G5327">
        <v>62</v>
      </c>
      <c r="H5327" t="s">
        <v>19</v>
      </c>
      <c r="I5327" t="s">
        <v>38</v>
      </c>
      <c r="J5327">
        <v>768</v>
      </c>
      <c r="K5327" t="s">
        <v>26</v>
      </c>
      <c r="L5327">
        <v>5</v>
      </c>
      <c r="M5327" s="1">
        <v>43.420933429999998</v>
      </c>
      <c r="N5327" s="1">
        <f>Table1[[#This Row],[Quantity]]*Table1[[#This Row],[UnitPrice]]</f>
        <v>217.10466714999998</v>
      </c>
      <c r="O5327" t="s">
        <v>35</v>
      </c>
      <c r="P5327" t="b">
        <v>0</v>
      </c>
      <c r="Q5327">
        <v>21.710466719999999</v>
      </c>
      <c r="R5327" s="1">
        <f>Table1[[#This Row],[Sales]]-Table1[[#This Row],[DiscountAmount]]</f>
        <v>195.39420042999998</v>
      </c>
      <c r="S5327" t="b">
        <v>1</v>
      </c>
      <c r="T5327" t="s">
        <v>36</v>
      </c>
      <c r="U5327">
        <v>2</v>
      </c>
      <c r="V5327" t="b">
        <v>0</v>
      </c>
    </row>
    <row r="5328" spans="1:22" x14ac:dyDescent="0.3">
      <c r="A5328">
        <v>5327</v>
      </c>
      <c r="B5328" s="2">
        <v>43802</v>
      </c>
      <c r="C5328" s="19">
        <f>YEAR(Table1[[#This Row],[Date]])</f>
        <v>2019</v>
      </c>
      <c r="D5328">
        <f>MONTH(Table1[[#This Row],[Date]])</f>
        <v>12</v>
      </c>
      <c r="E5328" t="str">
        <f>TEXT(Table1[[#This Row],[Date]],"MMMM")</f>
        <v>December</v>
      </c>
      <c r="F5328">
        <v>84</v>
      </c>
      <c r="G5328">
        <v>23</v>
      </c>
      <c r="H5328" t="s">
        <v>19</v>
      </c>
      <c r="I5328" t="s">
        <v>38</v>
      </c>
      <c r="J5328">
        <v>577</v>
      </c>
      <c r="K5328" t="s">
        <v>43</v>
      </c>
      <c r="L5328">
        <v>5</v>
      </c>
      <c r="M5328" s="1">
        <v>83.155704950000001</v>
      </c>
      <c r="N5328" s="1">
        <f>Table1[[#This Row],[Quantity]]*Table1[[#This Row],[UnitPrice]]</f>
        <v>415.77852474999997</v>
      </c>
      <c r="O5328" t="s">
        <v>32</v>
      </c>
      <c r="P5328" t="b">
        <v>1</v>
      </c>
      <c r="Q5328">
        <v>0</v>
      </c>
      <c r="R5328" s="1">
        <f>Table1[[#This Row],[Sales]]-Table1[[#This Row],[DiscountAmount]]</f>
        <v>415.77852474999997</v>
      </c>
      <c r="S5328" t="b">
        <v>0</v>
      </c>
      <c r="T5328" t="s">
        <v>28</v>
      </c>
      <c r="U5328">
        <v>4</v>
      </c>
      <c r="V5328" t="b">
        <v>0</v>
      </c>
    </row>
    <row r="5329" spans="1:22" x14ac:dyDescent="0.3">
      <c r="A5329">
        <v>5328</v>
      </c>
      <c r="B5329" s="2">
        <v>43431</v>
      </c>
      <c r="C5329" s="19">
        <f>YEAR(Table1[[#This Row],[Date]])</f>
        <v>2018</v>
      </c>
      <c r="D5329">
        <f>MONTH(Table1[[#This Row],[Date]])</f>
        <v>11</v>
      </c>
      <c r="E5329" t="str">
        <f>TEXT(Table1[[#This Row],[Date]],"MMMM")</f>
        <v>November</v>
      </c>
      <c r="F5329">
        <v>282</v>
      </c>
      <c r="G5329">
        <v>58</v>
      </c>
      <c r="H5329" t="s">
        <v>24</v>
      </c>
      <c r="I5329" t="s">
        <v>20</v>
      </c>
      <c r="J5329">
        <v>74</v>
      </c>
      <c r="K5329" t="s">
        <v>43</v>
      </c>
      <c r="L5329">
        <v>4</v>
      </c>
      <c r="M5329" s="1">
        <v>52.817729640000003</v>
      </c>
      <c r="N5329" s="1">
        <f>Table1[[#This Row],[Quantity]]*Table1[[#This Row],[UnitPrice]]</f>
        <v>211.27091856000001</v>
      </c>
      <c r="O5329" t="s">
        <v>30</v>
      </c>
      <c r="P5329" t="b">
        <v>0</v>
      </c>
      <c r="Q5329">
        <v>21.12709186</v>
      </c>
      <c r="R5329" s="1">
        <f>Table1[[#This Row],[Sales]]-Table1[[#This Row],[DiscountAmount]]</f>
        <v>190.14382670000001</v>
      </c>
      <c r="S5329" t="b">
        <v>1</v>
      </c>
      <c r="T5329" t="s">
        <v>36</v>
      </c>
      <c r="U5329">
        <v>1</v>
      </c>
      <c r="V5329" t="b">
        <v>0</v>
      </c>
    </row>
    <row r="5330" spans="1:22" x14ac:dyDescent="0.3">
      <c r="A5330">
        <v>5329</v>
      </c>
      <c r="B5330" s="2">
        <v>43465</v>
      </c>
      <c r="C5330" s="19">
        <f>YEAR(Table1[[#This Row],[Date]])</f>
        <v>2018</v>
      </c>
      <c r="D5330">
        <f>MONTH(Table1[[#This Row],[Date]])</f>
        <v>12</v>
      </c>
      <c r="E5330" t="str">
        <f>TEXT(Table1[[#This Row],[Date]],"MMMM")</f>
        <v>December</v>
      </c>
      <c r="F5330">
        <v>161</v>
      </c>
      <c r="G5330">
        <v>24</v>
      </c>
      <c r="H5330" t="s">
        <v>37</v>
      </c>
      <c r="I5330" t="s">
        <v>49</v>
      </c>
      <c r="J5330">
        <v>341</v>
      </c>
      <c r="K5330" t="s">
        <v>34</v>
      </c>
      <c r="L5330">
        <v>4</v>
      </c>
      <c r="M5330" s="1">
        <v>96.125970129999999</v>
      </c>
      <c r="N5330" s="1">
        <f>Table1[[#This Row],[Quantity]]*Table1[[#This Row],[UnitPrice]]</f>
        <v>384.50388052</v>
      </c>
      <c r="O5330" t="s">
        <v>35</v>
      </c>
      <c r="P5330" t="b">
        <v>0</v>
      </c>
      <c r="Q5330">
        <v>0</v>
      </c>
      <c r="R5330" s="1">
        <f>Table1[[#This Row],[Sales]]-Table1[[#This Row],[DiscountAmount]]</f>
        <v>384.50388052</v>
      </c>
      <c r="S5330" t="b">
        <v>1</v>
      </c>
      <c r="T5330" t="s">
        <v>28</v>
      </c>
      <c r="U5330">
        <v>3</v>
      </c>
      <c r="V5330" t="b">
        <v>0</v>
      </c>
    </row>
    <row r="5331" spans="1:22" x14ac:dyDescent="0.3">
      <c r="A5331">
        <v>5330</v>
      </c>
      <c r="B5331" s="2">
        <v>44149</v>
      </c>
      <c r="C5331" s="19">
        <f>YEAR(Table1[[#This Row],[Date]])</f>
        <v>2020</v>
      </c>
      <c r="D5331">
        <f>MONTH(Table1[[#This Row],[Date]])</f>
        <v>11</v>
      </c>
      <c r="E5331" t="str">
        <f>TEXT(Table1[[#This Row],[Date]],"MMMM")</f>
        <v>November</v>
      </c>
      <c r="F5331">
        <v>41</v>
      </c>
      <c r="G5331">
        <v>49</v>
      </c>
      <c r="H5331" t="s">
        <v>24</v>
      </c>
      <c r="I5331" t="s">
        <v>27</v>
      </c>
      <c r="J5331">
        <v>550</v>
      </c>
      <c r="K5331" t="s">
        <v>43</v>
      </c>
      <c r="L5331">
        <v>5</v>
      </c>
      <c r="M5331" s="1">
        <v>82.760369780000005</v>
      </c>
      <c r="N5331" s="1">
        <f>Table1[[#This Row],[Quantity]]*Table1[[#This Row],[UnitPrice]]</f>
        <v>413.80184890000004</v>
      </c>
      <c r="O5331" t="s">
        <v>32</v>
      </c>
      <c r="P5331" t="b">
        <v>0</v>
      </c>
      <c r="Q5331">
        <v>41.380184890000002</v>
      </c>
      <c r="R5331" s="1">
        <f>Table1[[#This Row],[Sales]]-Table1[[#This Row],[DiscountAmount]]</f>
        <v>372.42166401000003</v>
      </c>
      <c r="S5331" t="b">
        <v>1</v>
      </c>
      <c r="T5331" t="s">
        <v>36</v>
      </c>
      <c r="U5331">
        <v>4</v>
      </c>
      <c r="V5331" t="b">
        <v>1</v>
      </c>
    </row>
    <row r="5332" spans="1:22" x14ac:dyDescent="0.3">
      <c r="A5332">
        <v>5331</v>
      </c>
      <c r="B5332" s="2">
        <v>44538</v>
      </c>
      <c r="C5332" s="19">
        <f>YEAR(Table1[[#This Row],[Date]])</f>
        <v>2021</v>
      </c>
      <c r="D5332">
        <f>MONTH(Table1[[#This Row],[Date]])</f>
        <v>12</v>
      </c>
      <c r="E5332" t="str">
        <f>TEXT(Table1[[#This Row],[Date]],"MMMM")</f>
        <v>December</v>
      </c>
      <c r="F5332">
        <v>343</v>
      </c>
      <c r="G5332">
        <v>21</v>
      </c>
      <c r="H5332" t="s">
        <v>19</v>
      </c>
      <c r="I5332" t="s">
        <v>33</v>
      </c>
      <c r="J5332">
        <v>608</v>
      </c>
      <c r="K5332" t="s">
        <v>21</v>
      </c>
      <c r="L5332">
        <v>2</v>
      </c>
      <c r="M5332" s="1">
        <v>81.443266929999993</v>
      </c>
      <c r="N5332" s="1">
        <f>Table1[[#This Row],[Quantity]]*Table1[[#This Row],[UnitPrice]]</f>
        <v>162.88653385999999</v>
      </c>
      <c r="O5332" t="s">
        <v>30</v>
      </c>
      <c r="P5332" t="b">
        <v>0</v>
      </c>
      <c r="Q5332">
        <v>0</v>
      </c>
      <c r="R5332" s="1">
        <f>Table1[[#This Row],[Sales]]-Table1[[#This Row],[DiscountAmount]]</f>
        <v>162.88653385999999</v>
      </c>
      <c r="S5332" t="b">
        <v>1</v>
      </c>
      <c r="T5332" t="s">
        <v>28</v>
      </c>
      <c r="U5332">
        <v>1</v>
      </c>
      <c r="V5332" t="b">
        <v>0</v>
      </c>
    </row>
    <row r="5333" spans="1:22" x14ac:dyDescent="0.3">
      <c r="A5333">
        <v>5332</v>
      </c>
      <c r="B5333" s="2">
        <v>44538</v>
      </c>
      <c r="C5333" s="19">
        <f>YEAR(Table1[[#This Row],[Date]])</f>
        <v>2021</v>
      </c>
      <c r="D5333">
        <f>MONTH(Table1[[#This Row],[Date]])</f>
        <v>12</v>
      </c>
      <c r="E5333" t="str">
        <f>TEXT(Table1[[#This Row],[Date]],"MMMM")</f>
        <v>December</v>
      </c>
      <c r="F5333">
        <v>28</v>
      </c>
      <c r="G5333">
        <v>62</v>
      </c>
      <c r="H5333" t="s">
        <v>24</v>
      </c>
      <c r="I5333" t="s">
        <v>38</v>
      </c>
      <c r="J5333">
        <v>439</v>
      </c>
      <c r="K5333" t="s">
        <v>39</v>
      </c>
      <c r="L5333">
        <v>5</v>
      </c>
      <c r="M5333" s="1">
        <v>39.594312369999997</v>
      </c>
      <c r="N5333" s="1">
        <f>Table1[[#This Row],[Quantity]]*Table1[[#This Row],[UnitPrice]]</f>
        <v>197.97156185</v>
      </c>
      <c r="O5333" t="s">
        <v>30</v>
      </c>
      <c r="P5333" t="b">
        <v>0</v>
      </c>
      <c r="Q5333">
        <v>0</v>
      </c>
      <c r="R5333" s="1">
        <f>Table1[[#This Row],[Sales]]-Table1[[#This Row],[DiscountAmount]]</f>
        <v>197.97156185</v>
      </c>
      <c r="S5333" t="b">
        <v>1</v>
      </c>
      <c r="T5333" t="s">
        <v>23</v>
      </c>
      <c r="U5333">
        <v>3</v>
      </c>
      <c r="V5333" t="b">
        <v>1</v>
      </c>
    </row>
    <row r="5334" spans="1:22" x14ac:dyDescent="0.3">
      <c r="A5334">
        <v>5333</v>
      </c>
      <c r="B5334" s="2">
        <v>44158</v>
      </c>
      <c r="C5334" s="19">
        <f>YEAR(Table1[[#This Row],[Date]])</f>
        <v>2020</v>
      </c>
      <c r="D5334">
        <f>MONTH(Table1[[#This Row],[Date]])</f>
        <v>11</v>
      </c>
      <c r="E5334" t="str">
        <f>TEXT(Table1[[#This Row],[Date]],"MMMM")</f>
        <v>November</v>
      </c>
      <c r="F5334">
        <v>89</v>
      </c>
      <c r="G5334">
        <v>38</v>
      </c>
      <c r="H5334" t="s">
        <v>24</v>
      </c>
      <c r="I5334" t="s">
        <v>49</v>
      </c>
      <c r="J5334">
        <v>704</v>
      </c>
      <c r="K5334" t="s">
        <v>43</v>
      </c>
      <c r="L5334">
        <v>1</v>
      </c>
      <c r="M5334" s="1">
        <v>83.781216020000002</v>
      </c>
      <c r="N5334" s="1">
        <f>Table1[[#This Row],[Quantity]]*Table1[[#This Row],[UnitPrice]]</f>
        <v>83.781216020000002</v>
      </c>
      <c r="O5334" t="s">
        <v>30</v>
      </c>
      <c r="P5334" t="b">
        <v>1</v>
      </c>
      <c r="Q5334">
        <v>8.3781216020000002</v>
      </c>
      <c r="R5334" s="1">
        <f>Table1[[#This Row],[Sales]]-Table1[[#This Row],[DiscountAmount]]</f>
        <v>75.403094417999995</v>
      </c>
      <c r="S5334" t="b">
        <v>0</v>
      </c>
      <c r="T5334" t="s">
        <v>36</v>
      </c>
      <c r="U5334">
        <v>1</v>
      </c>
      <c r="V5334" t="b">
        <v>1</v>
      </c>
    </row>
    <row r="5335" spans="1:22" x14ac:dyDescent="0.3">
      <c r="A5335">
        <v>5334</v>
      </c>
      <c r="B5335" s="2">
        <v>45272</v>
      </c>
      <c r="C5335" s="19">
        <f>YEAR(Table1[[#This Row],[Date]])</f>
        <v>2023</v>
      </c>
      <c r="D5335">
        <f>MONTH(Table1[[#This Row],[Date]])</f>
        <v>12</v>
      </c>
      <c r="E5335" t="str">
        <f>TEXT(Table1[[#This Row],[Date]],"MMMM")</f>
        <v>December</v>
      </c>
      <c r="F5335">
        <v>124</v>
      </c>
      <c r="G5335">
        <v>24</v>
      </c>
      <c r="H5335" t="s">
        <v>19</v>
      </c>
      <c r="I5335" t="s">
        <v>33</v>
      </c>
      <c r="J5335">
        <v>294</v>
      </c>
      <c r="K5335" t="s">
        <v>39</v>
      </c>
      <c r="L5335">
        <v>1</v>
      </c>
      <c r="M5335" s="1">
        <v>55.742868459999997</v>
      </c>
      <c r="N5335" s="1">
        <f>Table1[[#This Row],[Quantity]]*Table1[[#This Row],[UnitPrice]]</f>
        <v>55.742868459999997</v>
      </c>
      <c r="O5335" t="s">
        <v>32</v>
      </c>
      <c r="P5335" t="b">
        <v>0</v>
      </c>
      <c r="Q5335">
        <v>0</v>
      </c>
      <c r="R5335" s="1">
        <f>Table1[[#This Row],[Sales]]-Table1[[#This Row],[DiscountAmount]]</f>
        <v>55.742868459999997</v>
      </c>
      <c r="S5335" t="b">
        <v>0</v>
      </c>
      <c r="T5335" t="s">
        <v>28</v>
      </c>
      <c r="U5335">
        <v>4</v>
      </c>
      <c r="V5335" t="b">
        <v>0</v>
      </c>
    </row>
    <row r="5336" spans="1:22" x14ac:dyDescent="0.3">
      <c r="A5336">
        <v>5335</v>
      </c>
      <c r="B5336" s="2">
        <v>44543</v>
      </c>
      <c r="C5336" s="19">
        <f>YEAR(Table1[[#This Row],[Date]])</f>
        <v>2021</v>
      </c>
      <c r="D5336">
        <f>MONTH(Table1[[#This Row],[Date]])</f>
        <v>12</v>
      </c>
      <c r="E5336" t="str">
        <f>TEXT(Table1[[#This Row],[Date]],"MMMM")</f>
        <v>December</v>
      </c>
      <c r="F5336">
        <v>184</v>
      </c>
      <c r="G5336">
        <v>41</v>
      </c>
      <c r="H5336" t="s">
        <v>37</v>
      </c>
      <c r="I5336" t="s">
        <v>27</v>
      </c>
      <c r="J5336">
        <v>722</v>
      </c>
      <c r="K5336" t="s">
        <v>26</v>
      </c>
      <c r="L5336">
        <v>3</v>
      </c>
      <c r="M5336" s="1">
        <v>76.182320910000001</v>
      </c>
      <c r="N5336" s="1">
        <f>Table1[[#This Row],[Quantity]]*Table1[[#This Row],[UnitPrice]]</f>
        <v>228.54696273000002</v>
      </c>
      <c r="O5336" t="s">
        <v>35</v>
      </c>
      <c r="P5336" t="b">
        <v>1</v>
      </c>
      <c r="Q5336">
        <v>22.854696270000002</v>
      </c>
      <c r="R5336" s="1">
        <f>Table1[[#This Row],[Sales]]-Table1[[#This Row],[DiscountAmount]]</f>
        <v>205.69226646000001</v>
      </c>
      <c r="S5336" t="b">
        <v>0</v>
      </c>
      <c r="T5336" t="s">
        <v>36</v>
      </c>
      <c r="U5336">
        <v>5</v>
      </c>
      <c r="V5336" t="b">
        <v>0</v>
      </c>
    </row>
    <row r="5337" spans="1:22" x14ac:dyDescent="0.3">
      <c r="A5337">
        <v>5336</v>
      </c>
      <c r="B5337" s="2">
        <v>44142</v>
      </c>
      <c r="C5337" s="19">
        <f>YEAR(Table1[[#This Row],[Date]])</f>
        <v>2020</v>
      </c>
      <c r="D5337">
        <f>MONTH(Table1[[#This Row],[Date]])</f>
        <v>11</v>
      </c>
      <c r="E5337" t="str">
        <f>TEXT(Table1[[#This Row],[Date]],"MMMM")</f>
        <v>November</v>
      </c>
      <c r="F5337">
        <v>204</v>
      </c>
      <c r="G5337">
        <v>64</v>
      </c>
      <c r="H5337" t="s">
        <v>24</v>
      </c>
      <c r="I5337" t="s">
        <v>49</v>
      </c>
      <c r="J5337">
        <v>343</v>
      </c>
      <c r="K5337" t="s">
        <v>26</v>
      </c>
      <c r="L5337">
        <v>1</v>
      </c>
      <c r="M5337" s="1">
        <v>86.141700970000002</v>
      </c>
      <c r="N5337" s="1">
        <f>Table1[[#This Row],[Quantity]]*Table1[[#This Row],[UnitPrice]]</f>
        <v>86.141700970000002</v>
      </c>
      <c r="O5337" t="s">
        <v>35</v>
      </c>
      <c r="P5337" t="b">
        <v>1</v>
      </c>
      <c r="Q5337">
        <v>0</v>
      </c>
      <c r="R5337" s="1">
        <f>Table1[[#This Row],[Sales]]-Table1[[#This Row],[DiscountAmount]]</f>
        <v>86.141700970000002</v>
      </c>
      <c r="S5337" t="b">
        <v>1</v>
      </c>
      <c r="T5337" t="s">
        <v>28</v>
      </c>
      <c r="U5337">
        <v>4</v>
      </c>
      <c r="V5337" t="b">
        <v>1</v>
      </c>
    </row>
    <row r="5338" spans="1:22" x14ac:dyDescent="0.3">
      <c r="A5338">
        <v>5337</v>
      </c>
      <c r="B5338" s="2">
        <v>45261</v>
      </c>
      <c r="C5338" s="19">
        <f>YEAR(Table1[[#This Row],[Date]])</f>
        <v>2023</v>
      </c>
      <c r="D5338">
        <f>MONTH(Table1[[#This Row],[Date]])</f>
        <v>12</v>
      </c>
      <c r="E5338" t="str">
        <f>TEXT(Table1[[#This Row],[Date]],"MMMM")</f>
        <v>December</v>
      </c>
      <c r="F5338">
        <v>127</v>
      </c>
      <c r="G5338">
        <v>29</v>
      </c>
      <c r="H5338" t="s">
        <v>24</v>
      </c>
      <c r="I5338" t="s">
        <v>50</v>
      </c>
      <c r="J5338">
        <v>424</v>
      </c>
      <c r="K5338" t="s">
        <v>34</v>
      </c>
      <c r="L5338">
        <v>3</v>
      </c>
      <c r="M5338" s="1">
        <v>51.58762462</v>
      </c>
      <c r="N5338" s="1">
        <f>Table1[[#This Row],[Quantity]]*Table1[[#This Row],[UnitPrice]]</f>
        <v>154.76287386000001</v>
      </c>
      <c r="O5338" t="s">
        <v>30</v>
      </c>
      <c r="P5338" t="b">
        <v>0</v>
      </c>
      <c r="Q5338">
        <v>15.47628739</v>
      </c>
      <c r="R5338" s="1">
        <f>Table1[[#This Row],[Sales]]-Table1[[#This Row],[DiscountAmount]]</f>
        <v>139.28658647</v>
      </c>
      <c r="S5338" t="b">
        <v>0</v>
      </c>
      <c r="T5338" t="s">
        <v>36</v>
      </c>
      <c r="U5338">
        <v>3</v>
      </c>
      <c r="V5338" t="b">
        <v>0</v>
      </c>
    </row>
    <row r="5339" spans="1:22" x14ac:dyDescent="0.3">
      <c r="A5339">
        <v>5338</v>
      </c>
      <c r="B5339" s="2">
        <v>43775</v>
      </c>
      <c r="C5339" s="19">
        <f>YEAR(Table1[[#This Row],[Date]])</f>
        <v>2019</v>
      </c>
      <c r="D5339">
        <f>MONTH(Table1[[#This Row],[Date]])</f>
        <v>11</v>
      </c>
      <c r="E5339" t="str">
        <f>TEXT(Table1[[#This Row],[Date]],"MMMM")</f>
        <v>November</v>
      </c>
      <c r="F5339">
        <v>341</v>
      </c>
      <c r="G5339">
        <v>22</v>
      </c>
      <c r="H5339" t="s">
        <v>24</v>
      </c>
      <c r="I5339" t="s">
        <v>29</v>
      </c>
      <c r="J5339">
        <v>945</v>
      </c>
      <c r="K5339" t="s">
        <v>43</v>
      </c>
      <c r="L5339">
        <v>3</v>
      </c>
      <c r="M5339" s="1">
        <v>78.10078378</v>
      </c>
      <c r="N5339" s="1">
        <f>Table1[[#This Row],[Quantity]]*Table1[[#This Row],[UnitPrice]]</f>
        <v>234.30235134</v>
      </c>
      <c r="O5339" t="s">
        <v>22</v>
      </c>
      <c r="P5339" t="b">
        <v>0</v>
      </c>
      <c r="Q5339">
        <v>23.43023513</v>
      </c>
      <c r="R5339" s="1">
        <f>Table1[[#This Row],[Sales]]-Table1[[#This Row],[DiscountAmount]]</f>
        <v>210.87211621</v>
      </c>
      <c r="S5339" t="b">
        <v>1</v>
      </c>
      <c r="T5339" t="s">
        <v>36</v>
      </c>
      <c r="U5339">
        <v>1</v>
      </c>
      <c r="V5339" t="b">
        <v>0</v>
      </c>
    </row>
    <row r="5340" spans="1:22" x14ac:dyDescent="0.3">
      <c r="A5340">
        <v>5339</v>
      </c>
      <c r="B5340" s="2">
        <v>44913</v>
      </c>
      <c r="C5340" s="19">
        <f>YEAR(Table1[[#This Row],[Date]])</f>
        <v>2022</v>
      </c>
      <c r="D5340">
        <f>MONTH(Table1[[#This Row],[Date]])</f>
        <v>12</v>
      </c>
      <c r="E5340" t="str">
        <f>TEXT(Table1[[#This Row],[Date]],"MMMM")</f>
        <v>December</v>
      </c>
      <c r="F5340">
        <v>50</v>
      </c>
      <c r="G5340">
        <v>48</v>
      </c>
      <c r="H5340" t="s">
        <v>37</v>
      </c>
      <c r="I5340" t="s">
        <v>29</v>
      </c>
      <c r="J5340">
        <v>942</v>
      </c>
      <c r="K5340" t="s">
        <v>34</v>
      </c>
      <c r="L5340">
        <v>4</v>
      </c>
      <c r="M5340" s="1">
        <v>66.499612589999998</v>
      </c>
      <c r="N5340" s="1">
        <f>Table1[[#This Row],[Quantity]]*Table1[[#This Row],[UnitPrice]]</f>
        <v>265.99845035999999</v>
      </c>
      <c r="O5340" t="s">
        <v>30</v>
      </c>
      <c r="P5340" t="b">
        <v>1</v>
      </c>
      <c r="Q5340">
        <v>26.599845040000002</v>
      </c>
      <c r="R5340" s="1">
        <f>Table1[[#This Row],[Sales]]-Table1[[#This Row],[DiscountAmount]]</f>
        <v>239.39860532</v>
      </c>
      <c r="S5340" t="b">
        <v>1</v>
      </c>
      <c r="T5340" t="s">
        <v>36</v>
      </c>
      <c r="U5340">
        <v>1</v>
      </c>
      <c r="V5340" t="b">
        <v>1</v>
      </c>
    </row>
    <row r="5341" spans="1:22" x14ac:dyDescent="0.3">
      <c r="A5341">
        <v>5340</v>
      </c>
      <c r="B5341" s="2">
        <v>44539</v>
      </c>
      <c r="C5341" s="19">
        <f>YEAR(Table1[[#This Row],[Date]])</f>
        <v>2021</v>
      </c>
      <c r="D5341">
        <f>MONTH(Table1[[#This Row],[Date]])</f>
        <v>12</v>
      </c>
      <c r="E5341" t="str">
        <f>TEXT(Table1[[#This Row],[Date]],"MMMM")</f>
        <v>December</v>
      </c>
      <c r="F5341">
        <v>217</v>
      </c>
      <c r="G5341">
        <v>63</v>
      </c>
      <c r="H5341" t="s">
        <v>37</v>
      </c>
      <c r="I5341" t="s">
        <v>40</v>
      </c>
      <c r="J5341">
        <v>386</v>
      </c>
      <c r="K5341" t="s">
        <v>21</v>
      </c>
      <c r="L5341">
        <v>3</v>
      </c>
      <c r="M5341" s="1">
        <v>82.863381619999998</v>
      </c>
      <c r="N5341" s="1">
        <f>Table1[[#This Row],[Quantity]]*Table1[[#This Row],[UnitPrice]]</f>
        <v>248.59014486000001</v>
      </c>
      <c r="O5341" t="s">
        <v>35</v>
      </c>
      <c r="P5341" t="b">
        <v>1</v>
      </c>
      <c r="Q5341">
        <v>24.85901449</v>
      </c>
      <c r="R5341" s="1">
        <f>Table1[[#This Row],[Sales]]-Table1[[#This Row],[DiscountAmount]]</f>
        <v>223.73113037000002</v>
      </c>
      <c r="S5341" t="b">
        <v>0</v>
      </c>
      <c r="T5341" t="s">
        <v>36</v>
      </c>
      <c r="U5341">
        <v>3</v>
      </c>
      <c r="V5341" t="b">
        <v>0</v>
      </c>
    </row>
    <row r="5342" spans="1:22" x14ac:dyDescent="0.3">
      <c r="A5342">
        <v>5341</v>
      </c>
      <c r="B5342" s="2">
        <v>44527</v>
      </c>
      <c r="C5342" s="19">
        <f>YEAR(Table1[[#This Row],[Date]])</f>
        <v>2021</v>
      </c>
      <c r="D5342">
        <f>MONTH(Table1[[#This Row],[Date]])</f>
        <v>11</v>
      </c>
      <c r="E5342" t="str">
        <f>TEXT(Table1[[#This Row],[Date]],"MMMM")</f>
        <v>November</v>
      </c>
      <c r="F5342">
        <v>419</v>
      </c>
      <c r="G5342">
        <v>31</v>
      </c>
      <c r="H5342" t="s">
        <v>19</v>
      </c>
      <c r="I5342" t="s">
        <v>33</v>
      </c>
      <c r="J5342">
        <v>45</v>
      </c>
      <c r="K5342" t="s">
        <v>39</v>
      </c>
      <c r="L5342">
        <v>3</v>
      </c>
      <c r="M5342" s="1">
        <v>49.85095286</v>
      </c>
      <c r="N5342" s="1">
        <f>Table1[[#This Row],[Quantity]]*Table1[[#This Row],[UnitPrice]]</f>
        <v>149.55285857999999</v>
      </c>
      <c r="O5342" t="s">
        <v>35</v>
      </c>
      <c r="P5342" t="b">
        <v>0</v>
      </c>
      <c r="Q5342">
        <v>14.95528586</v>
      </c>
      <c r="R5342" s="1">
        <f>Table1[[#This Row],[Sales]]-Table1[[#This Row],[DiscountAmount]]</f>
        <v>134.59757271999999</v>
      </c>
      <c r="S5342" t="b">
        <v>0</v>
      </c>
      <c r="T5342" t="s">
        <v>36</v>
      </c>
      <c r="U5342">
        <v>3</v>
      </c>
      <c r="V5342" t="b">
        <v>1</v>
      </c>
    </row>
    <row r="5343" spans="1:22" x14ac:dyDescent="0.3">
      <c r="A5343">
        <v>5342</v>
      </c>
      <c r="B5343" s="2">
        <v>44554</v>
      </c>
      <c r="C5343" s="19">
        <f>YEAR(Table1[[#This Row],[Date]])</f>
        <v>2021</v>
      </c>
      <c r="D5343">
        <f>MONTH(Table1[[#This Row],[Date]])</f>
        <v>12</v>
      </c>
      <c r="E5343" t="str">
        <f>TEXT(Table1[[#This Row],[Date]],"MMMM")</f>
        <v>December</v>
      </c>
      <c r="F5343">
        <v>99</v>
      </c>
      <c r="G5343">
        <v>49</v>
      </c>
      <c r="H5343" t="s">
        <v>24</v>
      </c>
      <c r="I5343" t="s">
        <v>20</v>
      </c>
      <c r="J5343">
        <v>557</v>
      </c>
      <c r="K5343" t="s">
        <v>26</v>
      </c>
      <c r="L5343">
        <v>2</v>
      </c>
      <c r="M5343" s="1">
        <v>37.502016060000003</v>
      </c>
      <c r="N5343" s="1">
        <f>Table1[[#This Row],[Quantity]]*Table1[[#This Row],[UnitPrice]]</f>
        <v>75.004032120000005</v>
      </c>
      <c r="O5343" t="s">
        <v>30</v>
      </c>
      <c r="P5343" t="b">
        <v>0</v>
      </c>
      <c r="Q5343">
        <v>0</v>
      </c>
      <c r="R5343" s="1">
        <f>Table1[[#This Row],[Sales]]-Table1[[#This Row],[DiscountAmount]]</f>
        <v>75.004032120000005</v>
      </c>
      <c r="S5343" t="b">
        <v>0</v>
      </c>
      <c r="T5343" t="s">
        <v>28</v>
      </c>
      <c r="U5343">
        <v>4</v>
      </c>
      <c r="V5343" t="b">
        <v>0</v>
      </c>
    </row>
    <row r="5344" spans="1:22" x14ac:dyDescent="0.3">
      <c r="A5344">
        <v>5343</v>
      </c>
      <c r="B5344" s="2">
        <v>43464</v>
      </c>
      <c r="C5344" s="19">
        <f>YEAR(Table1[[#This Row],[Date]])</f>
        <v>2018</v>
      </c>
      <c r="D5344">
        <f>MONTH(Table1[[#This Row],[Date]])</f>
        <v>12</v>
      </c>
      <c r="E5344" t="str">
        <f>TEXT(Table1[[#This Row],[Date]],"MMMM")</f>
        <v>December</v>
      </c>
      <c r="F5344">
        <v>125</v>
      </c>
      <c r="G5344">
        <v>40</v>
      </c>
      <c r="H5344" t="s">
        <v>24</v>
      </c>
      <c r="I5344" t="s">
        <v>45</v>
      </c>
      <c r="J5344">
        <v>666</v>
      </c>
      <c r="K5344" t="s">
        <v>39</v>
      </c>
      <c r="L5344">
        <v>4</v>
      </c>
      <c r="M5344" s="1">
        <v>41.446090779999999</v>
      </c>
      <c r="N5344" s="1">
        <f>Table1[[#This Row],[Quantity]]*Table1[[#This Row],[UnitPrice]]</f>
        <v>165.78436311999999</v>
      </c>
      <c r="O5344" t="s">
        <v>32</v>
      </c>
      <c r="P5344" t="b">
        <v>0</v>
      </c>
      <c r="Q5344">
        <v>16.578436310000001</v>
      </c>
      <c r="R5344" s="1">
        <f>Table1[[#This Row],[Sales]]-Table1[[#This Row],[DiscountAmount]]</f>
        <v>149.20592680999999</v>
      </c>
      <c r="S5344" t="b">
        <v>1</v>
      </c>
      <c r="T5344" t="s">
        <v>36</v>
      </c>
      <c r="U5344">
        <v>1</v>
      </c>
      <c r="V5344" t="b">
        <v>1</v>
      </c>
    </row>
    <row r="5345" spans="1:22" x14ac:dyDescent="0.3">
      <c r="A5345">
        <v>5344</v>
      </c>
      <c r="B5345" s="2">
        <v>43791</v>
      </c>
      <c r="C5345" s="19">
        <f>YEAR(Table1[[#This Row],[Date]])</f>
        <v>2019</v>
      </c>
      <c r="D5345">
        <f>MONTH(Table1[[#This Row],[Date]])</f>
        <v>11</v>
      </c>
      <c r="E5345" t="str">
        <f>TEXT(Table1[[#This Row],[Date]],"MMMM")</f>
        <v>November</v>
      </c>
      <c r="F5345">
        <v>287</v>
      </c>
      <c r="G5345">
        <v>39</v>
      </c>
      <c r="H5345" t="s">
        <v>24</v>
      </c>
      <c r="I5345" t="s">
        <v>51</v>
      </c>
      <c r="J5345">
        <v>72</v>
      </c>
      <c r="K5345" t="s">
        <v>34</v>
      </c>
      <c r="L5345">
        <v>1</v>
      </c>
      <c r="M5345" s="1">
        <v>63.475823650000002</v>
      </c>
      <c r="N5345" s="1">
        <f>Table1[[#This Row],[Quantity]]*Table1[[#This Row],[UnitPrice]]</f>
        <v>63.475823650000002</v>
      </c>
      <c r="O5345" t="s">
        <v>30</v>
      </c>
      <c r="P5345" t="b">
        <v>1</v>
      </c>
      <c r="Q5345">
        <v>6.3475823650000001</v>
      </c>
      <c r="R5345" s="1">
        <f>Table1[[#This Row],[Sales]]-Table1[[#This Row],[DiscountAmount]]</f>
        <v>57.128241285000001</v>
      </c>
      <c r="S5345" t="b">
        <v>0</v>
      </c>
      <c r="T5345" t="s">
        <v>36</v>
      </c>
      <c r="U5345">
        <v>2</v>
      </c>
      <c r="V5345" t="b">
        <v>0</v>
      </c>
    </row>
    <row r="5346" spans="1:22" x14ac:dyDescent="0.3">
      <c r="A5346">
        <v>5345</v>
      </c>
      <c r="B5346" s="2">
        <v>43789</v>
      </c>
      <c r="C5346" s="19">
        <f>YEAR(Table1[[#This Row],[Date]])</f>
        <v>2019</v>
      </c>
      <c r="D5346">
        <f>MONTH(Table1[[#This Row],[Date]])</f>
        <v>11</v>
      </c>
      <c r="E5346" t="str">
        <f>TEXT(Table1[[#This Row],[Date]],"MMMM")</f>
        <v>November</v>
      </c>
      <c r="F5346">
        <v>471</v>
      </c>
      <c r="G5346">
        <v>36</v>
      </c>
      <c r="H5346" t="s">
        <v>24</v>
      </c>
      <c r="I5346" t="s">
        <v>40</v>
      </c>
      <c r="J5346">
        <v>375</v>
      </c>
      <c r="K5346" t="s">
        <v>26</v>
      </c>
      <c r="L5346">
        <v>2</v>
      </c>
      <c r="M5346" s="1">
        <v>49.028069979999998</v>
      </c>
      <c r="N5346" s="1">
        <f>Table1[[#This Row],[Quantity]]*Table1[[#This Row],[UnitPrice]]</f>
        <v>98.056139959999996</v>
      </c>
      <c r="O5346" t="s">
        <v>35</v>
      </c>
      <c r="P5346" t="b">
        <v>1</v>
      </c>
      <c r="Q5346">
        <v>0</v>
      </c>
      <c r="R5346" s="1">
        <f>Table1[[#This Row],[Sales]]-Table1[[#This Row],[DiscountAmount]]</f>
        <v>98.056139959999996</v>
      </c>
      <c r="S5346" t="b">
        <v>1</v>
      </c>
      <c r="T5346" t="s">
        <v>23</v>
      </c>
      <c r="U5346">
        <v>4</v>
      </c>
      <c r="V5346" t="b">
        <v>0</v>
      </c>
    </row>
    <row r="5347" spans="1:22" x14ac:dyDescent="0.3">
      <c r="A5347">
        <v>5346</v>
      </c>
      <c r="B5347" s="2">
        <v>45277</v>
      </c>
      <c r="C5347" s="19">
        <f>YEAR(Table1[[#This Row],[Date]])</f>
        <v>2023</v>
      </c>
      <c r="D5347">
        <f>MONTH(Table1[[#This Row],[Date]])</f>
        <v>12</v>
      </c>
      <c r="E5347" t="str">
        <f>TEXT(Table1[[#This Row],[Date]],"MMMM")</f>
        <v>December</v>
      </c>
      <c r="F5347">
        <v>231</v>
      </c>
      <c r="G5347">
        <v>33</v>
      </c>
      <c r="H5347" t="s">
        <v>19</v>
      </c>
      <c r="I5347" t="s">
        <v>38</v>
      </c>
      <c r="J5347">
        <v>626</v>
      </c>
      <c r="K5347" t="s">
        <v>26</v>
      </c>
      <c r="L5347">
        <v>2</v>
      </c>
      <c r="M5347" s="1">
        <v>93.962217920000001</v>
      </c>
      <c r="N5347" s="1">
        <f>Table1[[#This Row],[Quantity]]*Table1[[#This Row],[UnitPrice]]</f>
        <v>187.92443584</v>
      </c>
      <c r="O5347" t="s">
        <v>32</v>
      </c>
      <c r="P5347" t="b">
        <v>0</v>
      </c>
      <c r="Q5347">
        <v>0</v>
      </c>
      <c r="R5347" s="1">
        <f>Table1[[#This Row],[Sales]]-Table1[[#This Row],[DiscountAmount]]</f>
        <v>187.92443584</v>
      </c>
      <c r="S5347" t="b">
        <v>0</v>
      </c>
      <c r="T5347" t="s">
        <v>23</v>
      </c>
      <c r="U5347">
        <v>4</v>
      </c>
      <c r="V5347" t="b">
        <v>1</v>
      </c>
    </row>
    <row r="5348" spans="1:22" x14ac:dyDescent="0.3">
      <c r="A5348">
        <v>5347</v>
      </c>
      <c r="B5348" s="2">
        <v>43785</v>
      </c>
      <c r="C5348" s="19">
        <f>YEAR(Table1[[#This Row],[Date]])</f>
        <v>2019</v>
      </c>
      <c r="D5348">
        <f>MONTH(Table1[[#This Row],[Date]])</f>
        <v>11</v>
      </c>
      <c r="E5348" t="str">
        <f>TEXT(Table1[[#This Row],[Date]],"MMMM")</f>
        <v>November</v>
      </c>
      <c r="F5348">
        <v>141</v>
      </c>
      <c r="G5348">
        <v>41</v>
      </c>
      <c r="H5348" t="s">
        <v>19</v>
      </c>
      <c r="I5348" t="s">
        <v>42</v>
      </c>
      <c r="J5348">
        <v>248</v>
      </c>
      <c r="K5348" t="s">
        <v>43</v>
      </c>
      <c r="L5348">
        <v>4</v>
      </c>
      <c r="M5348" s="1">
        <v>34.79197593</v>
      </c>
      <c r="N5348" s="1">
        <f>Table1[[#This Row],[Quantity]]*Table1[[#This Row],[UnitPrice]]</f>
        <v>139.16790372</v>
      </c>
      <c r="O5348" t="s">
        <v>22</v>
      </c>
      <c r="P5348" t="b">
        <v>0</v>
      </c>
      <c r="Q5348">
        <v>13.916790369999999</v>
      </c>
      <c r="R5348" s="1">
        <f>Table1[[#This Row],[Sales]]-Table1[[#This Row],[DiscountAmount]]</f>
        <v>125.25111335</v>
      </c>
      <c r="S5348" t="b">
        <v>1</v>
      </c>
      <c r="T5348" t="s">
        <v>36</v>
      </c>
      <c r="U5348">
        <v>4</v>
      </c>
      <c r="V5348" t="b">
        <v>0</v>
      </c>
    </row>
    <row r="5349" spans="1:22" x14ac:dyDescent="0.3">
      <c r="A5349">
        <v>5348</v>
      </c>
      <c r="B5349" s="2">
        <v>43440</v>
      </c>
      <c r="C5349" s="19">
        <f>YEAR(Table1[[#This Row],[Date]])</f>
        <v>2018</v>
      </c>
      <c r="D5349">
        <f>MONTH(Table1[[#This Row],[Date]])</f>
        <v>12</v>
      </c>
      <c r="E5349" t="str">
        <f>TEXT(Table1[[#This Row],[Date]],"MMMM")</f>
        <v>December</v>
      </c>
      <c r="F5349">
        <v>15</v>
      </c>
      <c r="G5349">
        <v>19</v>
      </c>
      <c r="H5349" t="s">
        <v>19</v>
      </c>
      <c r="I5349" t="s">
        <v>46</v>
      </c>
      <c r="J5349">
        <v>981</v>
      </c>
      <c r="K5349" t="s">
        <v>26</v>
      </c>
      <c r="L5349">
        <v>3</v>
      </c>
      <c r="M5349" s="1">
        <v>58.003593700000003</v>
      </c>
      <c r="N5349" s="1">
        <f>Table1[[#This Row],[Quantity]]*Table1[[#This Row],[UnitPrice]]</f>
        <v>174.0107811</v>
      </c>
      <c r="O5349" t="s">
        <v>32</v>
      </c>
      <c r="P5349" t="b">
        <v>0</v>
      </c>
      <c r="Q5349">
        <v>17.40107811</v>
      </c>
      <c r="R5349" s="1">
        <f>Table1[[#This Row],[Sales]]-Table1[[#This Row],[DiscountAmount]]</f>
        <v>156.60970299000002</v>
      </c>
      <c r="S5349" t="b">
        <v>0</v>
      </c>
      <c r="T5349" t="s">
        <v>36</v>
      </c>
      <c r="U5349">
        <v>4</v>
      </c>
      <c r="V5349" t="b">
        <v>0</v>
      </c>
    </row>
    <row r="5350" spans="1:22" x14ac:dyDescent="0.3">
      <c r="A5350">
        <v>5349</v>
      </c>
      <c r="B5350" s="2">
        <v>43813</v>
      </c>
      <c r="C5350" s="19">
        <f>YEAR(Table1[[#This Row],[Date]])</f>
        <v>2019</v>
      </c>
      <c r="D5350">
        <f>MONTH(Table1[[#This Row],[Date]])</f>
        <v>12</v>
      </c>
      <c r="E5350" t="str">
        <f>TEXT(Table1[[#This Row],[Date]],"MMMM")</f>
        <v>December</v>
      </c>
      <c r="F5350">
        <v>431</v>
      </c>
      <c r="G5350">
        <v>45</v>
      </c>
      <c r="H5350" t="s">
        <v>37</v>
      </c>
      <c r="I5350" t="s">
        <v>27</v>
      </c>
      <c r="J5350">
        <v>273</v>
      </c>
      <c r="K5350" t="s">
        <v>26</v>
      </c>
      <c r="L5350">
        <v>1</v>
      </c>
      <c r="M5350" s="1">
        <v>14.86090562</v>
      </c>
      <c r="N5350" s="1">
        <f>Table1[[#This Row],[Quantity]]*Table1[[#This Row],[UnitPrice]]</f>
        <v>14.86090562</v>
      </c>
      <c r="O5350" t="s">
        <v>32</v>
      </c>
      <c r="P5350" t="b">
        <v>0</v>
      </c>
      <c r="Q5350">
        <v>0</v>
      </c>
      <c r="R5350" s="1">
        <f>Table1[[#This Row],[Sales]]-Table1[[#This Row],[DiscountAmount]]</f>
        <v>14.86090562</v>
      </c>
      <c r="S5350" t="b">
        <v>1</v>
      </c>
      <c r="T5350" t="s">
        <v>23</v>
      </c>
      <c r="U5350">
        <v>3</v>
      </c>
      <c r="V5350" t="b">
        <v>1</v>
      </c>
    </row>
    <row r="5351" spans="1:22" x14ac:dyDescent="0.3">
      <c r="A5351">
        <v>5350</v>
      </c>
      <c r="B5351" s="2">
        <v>45249</v>
      </c>
      <c r="C5351" s="19">
        <f>YEAR(Table1[[#This Row],[Date]])</f>
        <v>2023</v>
      </c>
      <c r="D5351">
        <f>MONTH(Table1[[#This Row],[Date]])</f>
        <v>11</v>
      </c>
      <c r="E5351" t="str">
        <f>TEXT(Table1[[#This Row],[Date]],"MMMM")</f>
        <v>November</v>
      </c>
      <c r="F5351">
        <v>337</v>
      </c>
      <c r="G5351">
        <v>28</v>
      </c>
      <c r="H5351" t="s">
        <v>37</v>
      </c>
      <c r="I5351" t="s">
        <v>47</v>
      </c>
      <c r="J5351">
        <v>233</v>
      </c>
      <c r="K5351" t="s">
        <v>43</v>
      </c>
      <c r="L5351">
        <v>4</v>
      </c>
      <c r="M5351" s="1">
        <v>91.922135909999994</v>
      </c>
      <c r="N5351" s="1">
        <f>Table1[[#This Row],[Quantity]]*Table1[[#This Row],[UnitPrice]]</f>
        <v>367.68854363999998</v>
      </c>
      <c r="O5351" t="s">
        <v>32</v>
      </c>
      <c r="P5351" t="b">
        <v>1</v>
      </c>
      <c r="Q5351">
        <v>0</v>
      </c>
      <c r="R5351" s="1">
        <f>Table1[[#This Row],[Sales]]-Table1[[#This Row],[DiscountAmount]]</f>
        <v>367.68854363999998</v>
      </c>
      <c r="S5351" t="b">
        <v>0</v>
      </c>
      <c r="T5351" t="s">
        <v>28</v>
      </c>
      <c r="U5351">
        <v>4</v>
      </c>
      <c r="V5351" t="b">
        <v>0</v>
      </c>
    </row>
    <row r="5352" spans="1:22" x14ac:dyDescent="0.3">
      <c r="A5352">
        <v>5351</v>
      </c>
      <c r="B5352" s="2">
        <v>44547</v>
      </c>
      <c r="C5352" s="19">
        <f>YEAR(Table1[[#This Row],[Date]])</f>
        <v>2021</v>
      </c>
      <c r="D5352">
        <f>MONTH(Table1[[#This Row],[Date]])</f>
        <v>12</v>
      </c>
      <c r="E5352" t="str">
        <f>TEXT(Table1[[#This Row],[Date]],"MMMM")</f>
        <v>December</v>
      </c>
      <c r="F5352">
        <v>482</v>
      </c>
      <c r="G5352">
        <v>28</v>
      </c>
      <c r="H5352" t="s">
        <v>19</v>
      </c>
      <c r="I5352" t="s">
        <v>51</v>
      </c>
      <c r="J5352">
        <v>249</v>
      </c>
      <c r="K5352" t="s">
        <v>26</v>
      </c>
      <c r="L5352">
        <v>1</v>
      </c>
      <c r="M5352" s="1">
        <v>32.417257579999998</v>
      </c>
      <c r="N5352" s="1">
        <f>Table1[[#This Row],[Quantity]]*Table1[[#This Row],[UnitPrice]]</f>
        <v>32.417257579999998</v>
      </c>
      <c r="O5352" t="s">
        <v>32</v>
      </c>
      <c r="P5352" t="b">
        <v>0</v>
      </c>
      <c r="Q5352">
        <v>0</v>
      </c>
      <c r="R5352" s="1">
        <f>Table1[[#This Row],[Sales]]-Table1[[#This Row],[DiscountAmount]]</f>
        <v>32.417257579999998</v>
      </c>
      <c r="S5352" t="b">
        <v>0</v>
      </c>
      <c r="T5352" t="s">
        <v>23</v>
      </c>
      <c r="U5352">
        <v>1</v>
      </c>
      <c r="V5352" t="b">
        <v>1</v>
      </c>
    </row>
    <row r="5353" spans="1:22" x14ac:dyDescent="0.3">
      <c r="A5353">
        <v>5352</v>
      </c>
      <c r="B5353" s="2">
        <v>44507</v>
      </c>
      <c r="C5353" s="19">
        <f>YEAR(Table1[[#This Row],[Date]])</f>
        <v>2021</v>
      </c>
      <c r="D5353">
        <f>MONTH(Table1[[#This Row],[Date]])</f>
        <v>11</v>
      </c>
      <c r="E5353" t="str">
        <f>TEXT(Table1[[#This Row],[Date]],"MMMM")</f>
        <v>November</v>
      </c>
      <c r="F5353">
        <v>76</v>
      </c>
      <c r="G5353">
        <v>67</v>
      </c>
      <c r="H5353" t="s">
        <v>19</v>
      </c>
      <c r="I5353" t="s">
        <v>44</v>
      </c>
      <c r="J5353">
        <v>683</v>
      </c>
      <c r="K5353" t="s">
        <v>43</v>
      </c>
      <c r="L5353">
        <v>4</v>
      </c>
      <c r="M5353" s="1">
        <v>48.22855551</v>
      </c>
      <c r="N5353" s="1">
        <f>Table1[[#This Row],[Quantity]]*Table1[[#This Row],[UnitPrice]]</f>
        <v>192.91422204</v>
      </c>
      <c r="O5353" t="s">
        <v>32</v>
      </c>
      <c r="P5353" t="b">
        <v>0</v>
      </c>
      <c r="Q5353">
        <v>0</v>
      </c>
      <c r="R5353" s="1">
        <f>Table1[[#This Row],[Sales]]-Table1[[#This Row],[DiscountAmount]]</f>
        <v>192.91422204</v>
      </c>
      <c r="S5353" t="b">
        <v>0</v>
      </c>
      <c r="T5353" t="s">
        <v>23</v>
      </c>
      <c r="U5353">
        <v>3</v>
      </c>
      <c r="V5353" t="b">
        <v>0</v>
      </c>
    </row>
    <row r="5354" spans="1:22" x14ac:dyDescent="0.3">
      <c r="A5354">
        <v>5353</v>
      </c>
      <c r="B5354" s="2">
        <v>44506</v>
      </c>
      <c r="C5354" s="19">
        <f>YEAR(Table1[[#This Row],[Date]])</f>
        <v>2021</v>
      </c>
      <c r="D5354">
        <f>MONTH(Table1[[#This Row],[Date]])</f>
        <v>11</v>
      </c>
      <c r="E5354" t="str">
        <f>TEXT(Table1[[#This Row],[Date]],"MMMM")</f>
        <v>November</v>
      </c>
      <c r="F5354">
        <v>309</v>
      </c>
      <c r="G5354">
        <v>35</v>
      </c>
      <c r="H5354" t="s">
        <v>19</v>
      </c>
      <c r="I5354" t="s">
        <v>25</v>
      </c>
      <c r="J5354">
        <v>7</v>
      </c>
      <c r="K5354" t="s">
        <v>21</v>
      </c>
      <c r="L5354">
        <v>5</v>
      </c>
      <c r="M5354" s="1">
        <v>15.18368194</v>
      </c>
      <c r="N5354" s="1">
        <f>Table1[[#This Row],[Quantity]]*Table1[[#This Row],[UnitPrice]]</f>
        <v>75.918409699999998</v>
      </c>
      <c r="O5354" t="s">
        <v>22</v>
      </c>
      <c r="P5354" t="b">
        <v>1</v>
      </c>
      <c r="Q5354">
        <v>0</v>
      </c>
      <c r="R5354" s="1">
        <f>Table1[[#This Row],[Sales]]-Table1[[#This Row],[DiscountAmount]]</f>
        <v>75.918409699999998</v>
      </c>
      <c r="S5354" t="b">
        <v>1</v>
      </c>
      <c r="T5354" t="s">
        <v>28</v>
      </c>
      <c r="U5354">
        <v>4</v>
      </c>
      <c r="V5354" t="b">
        <v>1</v>
      </c>
    </row>
    <row r="5355" spans="1:22" x14ac:dyDescent="0.3">
      <c r="A5355">
        <v>5354</v>
      </c>
      <c r="B5355" s="2">
        <v>44527</v>
      </c>
      <c r="C5355" s="19">
        <f>YEAR(Table1[[#This Row],[Date]])</f>
        <v>2021</v>
      </c>
      <c r="D5355">
        <f>MONTH(Table1[[#This Row],[Date]])</f>
        <v>11</v>
      </c>
      <c r="E5355" t="str">
        <f>TEXT(Table1[[#This Row],[Date]],"MMMM")</f>
        <v>November</v>
      </c>
      <c r="F5355">
        <v>475</v>
      </c>
      <c r="G5355">
        <v>55</v>
      </c>
      <c r="H5355" t="s">
        <v>19</v>
      </c>
      <c r="I5355" t="s">
        <v>31</v>
      </c>
      <c r="J5355">
        <v>362</v>
      </c>
      <c r="K5355" t="s">
        <v>26</v>
      </c>
      <c r="L5355">
        <v>3</v>
      </c>
      <c r="M5355" s="1">
        <v>37.452428449999999</v>
      </c>
      <c r="N5355" s="1">
        <f>Table1[[#This Row],[Quantity]]*Table1[[#This Row],[UnitPrice]]</f>
        <v>112.35728535</v>
      </c>
      <c r="O5355" t="s">
        <v>22</v>
      </c>
      <c r="P5355" t="b">
        <v>0</v>
      </c>
      <c r="Q5355">
        <v>11.23572854</v>
      </c>
      <c r="R5355" s="1">
        <f>Table1[[#This Row],[Sales]]-Table1[[#This Row],[DiscountAmount]]</f>
        <v>101.12155681</v>
      </c>
      <c r="S5355" t="b">
        <v>1</v>
      </c>
      <c r="T5355" t="s">
        <v>36</v>
      </c>
      <c r="U5355">
        <v>3</v>
      </c>
      <c r="V5355" t="b">
        <v>0</v>
      </c>
    </row>
    <row r="5356" spans="1:22" x14ac:dyDescent="0.3">
      <c r="A5356">
        <v>5355</v>
      </c>
      <c r="B5356" s="2">
        <v>43829</v>
      </c>
      <c r="C5356" s="19">
        <f>YEAR(Table1[[#This Row],[Date]])</f>
        <v>2019</v>
      </c>
      <c r="D5356">
        <f>MONTH(Table1[[#This Row],[Date]])</f>
        <v>12</v>
      </c>
      <c r="E5356" t="str">
        <f>TEXT(Table1[[#This Row],[Date]],"MMMM")</f>
        <v>December</v>
      </c>
      <c r="F5356">
        <v>78</v>
      </c>
      <c r="G5356">
        <v>59</v>
      </c>
      <c r="H5356" t="s">
        <v>19</v>
      </c>
      <c r="I5356" t="s">
        <v>38</v>
      </c>
      <c r="J5356">
        <v>675</v>
      </c>
      <c r="K5356" t="s">
        <v>39</v>
      </c>
      <c r="L5356">
        <v>3</v>
      </c>
      <c r="M5356" s="1">
        <v>97.34384824</v>
      </c>
      <c r="N5356" s="1">
        <f>Table1[[#This Row],[Quantity]]*Table1[[#This Row],[UnitPrice]]</f>
        <v>292.03154472</v>
      </c>
      <c r="O5356" t="s">
        <v>35</v>
      </c>
      <c r="P5356" t="b">
        <v>1</v>
      </c>
      <c r="Q5356">
        <v>0</v>
      </c>
      <c r="R5356" s="1">
        <f>Table1[[#This Row],[Sales]]-Table1[[#This Row],[DiscountAmount]]</f>
        <v>292.03154472</v>
      </c>
      <c r="S5356" t="b">
        <v>1</v>
      </c>
      <c r="T5356" t="s">
        <v>23</v>
      </c>
      <c r="U5356">
        <v>5</v>
      </c>
      <c r="V5356" t="b">
        <v>1</v>
      </c>
    </row>
    <row r="5357" spans="1:22" x14ac:dyDescent="0.3">
      <c r="A5357">
        <v>5356</v>
      </c>
      <c r="B5357" s="2">
        <v>44194</v>
      </c>
      <c r="C5357" s="19">
        <f>YEAR(Table1[[#This Row],[Date]])</f>
        <v>2020</v>
      </c>
      <c r="D5357">
        <f>MONTH(Table1[[#This Row],[Date]])</f>
        <v>12</v>
      </c>
      <c r="E5357" t="str">
        <f>TEXT(Table1[[#This Row],[Date]],"MMMM")</f>
        <v>December</v>
      </c>
      <c r="F5357">
        <v>111</v>
      </c>
      <c r="G5357">
        <v>58</v>
      </c>
      <c r="H5357" t="s">
        <v>19</v>
      </c>
      <c r="I5357" t="s">
        <v>20</v>
      </c>
      <c r="J5357">
        <v>822</v>
      </c>
      <c r="K5357" t="s">
        <v>34</v>
      </c>
      <c r="L5357">
        <v>4</v>
      </c>
      <c r="M5357" s="1">
        <v>98.511388319999995</v>
      </c>
      <c r="N5357" s="1">
        <f>Table1[[#This Row],[Quantity]]*Table1[[#This Row],[UnitPrice]]</f>
        <v>394.04555327999998</v>
      </c>
      <c r="O5357" t="s">
        <v>32</v>
      </c>
      <c r="P5357" t="b">
        <v>0</v>
      </c>
      <c r="Q5357">
        <v>0</v>
      </c>
      <c r="R5357" s="1">
        <f>Table1[[#This Row],[Sales]]-Table1[[#This Row],[DiscountAmount]]</f>
        <v>394.04555327999998</v>
      </c>
      <c r="S5357" t="b">
        <v>0</v>
      </c>
      <c r="T5357" t="s">
        <v>28</v>
      </c>
      <c r="U5357">
        <v>3</v>
      </c>
      <c r="V5357" t="b">
        <v>1</v>
      </c>
    </row>
    <row r="5358" spans="1:22" x14ac:dyDescent="0.3">
      <c r="A5358">
        <v>5357</v>
      </c>
      <c r="B5358" s="2">
        <v>43772</v>
      </c>
      <c r="C5358" s="19">
        <f>YEAR(Table1[[#This Row],[Date]])</f>
        <v>2019</v>
      </c>
      <c r="D5358">
        <f>MONTH(Table1[[#This Row],[Date]])</f>
        <v>11</v>
      </c>
      <c r="E5358" t="str">
        <f>TEXT(Table1[[#This Row],[Date]],"MMMM")</f>
        <v>November</v>
      </c>
      <c r="F5358">
        <v>340</v>
      </c>
      <c r="G5358">
        <v>52</v>
      </c>
      <c r="H5358" t="s">
        <v>19</v>
      </c>
      <c r="I5358" t="s">
        <v>42</v>
      </c>
      <c r="J5358">
        <v>772</v>
      </c>
      <c r="K5358" t="s">
        <v>39</v>
      </c>
      <c r="L5358">
        <v>5</v>
      </c>
      <c r="M5358" s="1">
        <v>44.03893042</v>
      </c>
      <c r="N5358" s="1">
        <f>Table1[[#This Row],[Quantity]]*Table1[[#This Row],[UnitPrice]]</f>
        <v>220.19465209999998</v>
      </c>
      <c r="O5358" t="s">
        <v>22</v>
      </c>
      <c r="P5358" t="b">
        <v>1</v>
      </c>
      <c r="Q5358">
        <v>0</v>
      </c>
      <c r="R5358" s="1">
        <f>Table1[[#This Row],[Sales]]-Table1[[#This Row],[DiscountAmount]]</f>
        <v>220.19465209999998</v>
      </c>
      <c r="S5358" t="b">
        <v>1</v>
      </c>
      <c r="T5358" t="s">
        <v>28</v>
      </c>
      <c r="U5358">
        <v>3</v>
      </c>
      <c r="V5358" t="b">
        <v>1</v>
      </c>
    </row>
    <row r="5359" spans="1:22" x14ac:dyDescent="0.3">
      <c r="A5359">
        <v>5358</v>
      </c>
      <c r="B5359" s="2">
        <v>43440</v>
      </c>
      <c r="C5359" s="19">
        <f>YEAR(Table1[[#This Row],[Date]])</f>
        <v>2018</v>
      </c>
      <c r="D5359">
        <f>MONTH(Table1[[#This Row],[Date]])</f>
        <v>12</v>
      </c>
      <c r="E5359" t="str">
        <f>TEXT(Table1[[#This Row],[Date]],"MMMM")</f>
        <v>December</v>
      </c>
      <c r="F5359">
        <v>15</v>
      </c>
      <c r="G5359">
        <v>50</v>
      </c>
      <c r="H5359" t="s">
        <v>19</v>
      </c>
      <c r="I5359" t="s">
        <v>45</v>
      </c>
      <c r="J5359">
        <v>852</v>
      </c>
      <c r="K5359" t="s">
        <v>43</v>
      </c>
      <c r="L5359">
        <v>5</v>
      </c>
      <c r="M5359" s="1">
        <v>13.078952599999999</v>
      </c>
      <c r="N5359" s="1">
        <f>Table1[[#This Row],[Quantity]]*Table1[[#This Row],[UnitPrice]]</f>
        <v>65.394762999999998</v>
      </c>
      <c r="O5359" t="s">
        <v>35</v>
      </c>
      <c r="P5359" t="b">
        <v>1</v>
      </c>
      <c r="Q5359">
        <v>0</v>
      </c>
      <c r="R5359" s="1">
        <f>Table1[[#This Row],[Sales]]-Table1[[#This Row],[DiscountAmount]]</f>
        <v>65.394762999999998</v>
      </c>
      <c r="S5359" t="b">
        <v>0</v>
      </c>
      <c r="T5359" t="s">
        <v>28</v>
      </c>
      <c r="U5359">
        <v>4</v>
      </c>
      <c r="V5359" t="b">
        <v>1</v>
      </c>
    </row>
    <row r="5360" spans="1:22" x14ac:dyDescent="0.3">
      <c r="A5360">
        <v>5359</v>
      </c>
      <c r="B5360" s="2">
        <v>45255</v>
      </c>
      <c r="C5360" s="19">
        <f>YEAR(Table1[[#This Row],[Date]])</f>
        <v>2023</v>
      </c>
      <c r="D5360">
        <f>MONTH(Table1[[#This Row],[Date]])</f>
        <v>11</v>
      </c>
      <c r="E5360" t="str">
        <f>TEXT(Table1[[#This Row],[Date]],"MMMM")</f>
        <v>November</v>
      </c>
      <c r="F5360">
        <v>353</v>
      </c>
      <c r="G5360">
        <v>52</v>
      </c>
      <c r="H5360" t="s">
        <v>19</v>
      </c>
      <c r="I5360" t="s">
        <v>44</v>
      </c>
      <c r="J5360">
        <v>466</v>
      </c>
      <c r="K5360" t="s">
        <v>34</v>
      </c>
      <c r="L5360">
        <v>2</v>
      </c>
      <c r="M5360" s="1">
        <v>31.789871640000001</v>
      </c>
      <c r="N5360" s="1">
        <f>Table1[[#This Row],[Quantity]]*Table1[[#This Row],[UnitPrice]]</f>
        <v>63.579743280000002</v>
      </c>
      <c r="O5360" t="s">
        <v>35</v>
      </c>
      <c r="P5360" t="b">
        <v>0</v>
      </c>
      <c r="Q5360">
        <v>6.357974327</v>
      </c>
      <c r="R5360" s="1">
        <f>Table1[[#This Row],[Sales]]-Table1[[#This Row],[DiscountAmount]]</f>
        <v>57.221768953000002</v>
      </c>
      <c r="S5360" t="b">
        <v>1</v>
      </c>
      <c r="T5360" t="s">
        <v>36</v>
      </c>
      <c r="U5360">
        <v>2</v>
      </c>
      <c r="V5360" t="b">
        <v>0</v>
      </c>
    </row>
    <row r="5361" spans="1:22" x14ac:dyDescent="0.3">
      <c r="A5361">
        <v>5360</v>
      </c>
      <c r="B5361" s="2">
        <v>43779</v>
      </c>
      <c r="C5361" s="19">
        <f>YEAR(Table1[[#This Row],[Date]])</f>
        <v>2019</v>
      </c>
      <c r="D5361">
        <f>MONTH(Table1[[#This Row],[Date]])</f>
        <v>11</v>
      </c>
      <c r="E5361" t="str">
        <f>TEXT(Table1[[#This Row],[Date]],"MMMM")</f>
        <v>November</v>
      </c>
      <c r="F5361">
        <v>145</v>
      </c>
      <c r="G5361">
        <v>29</v>
      </c>
      <c r="H5361" t="s">
        <v>19</v>
      </c>
      <c r="I5361" t="s">
        <v>50</v>
      </c>
      <c r="J5361">
        <v>783</v>
      </c>
      <c r="K5361" t="s">
        <v>43</v>
      </c>
      <c r="L5361">
        <v>1</v>
      </c>
      <c r="M5361" s="1">
        <v>11.94671707</v>
      </c>
      <c r="N5361" s="1">
        <f>Table1[[#This Row],[Quantity]]*Table1[[#This Row],[UnitPrice]]</f>
        <v>11.94671707</v>
      </c>
      <c r="O5361" t="s">
        <v>22</v>
      </c>
      <c r="P5361" t="b">
        <v>1</v>
      </c>
      <c r="Q5361">
        <v>1.1946717069999999</v>
      </c>
      <c r="R5361" s="1">
        <f>Table1[[#This Row],[Sales]]-Table1[[#This Row],[DiscountAmount]]</f>
        <v>10.752045363000001</v>
      </c>
      <c r="S5361" t="b">
        <v>0</v>
      </c>
      <c r="T5361" t="s">
        <v>36</v>
      </c>
      <c r="U5361">
        <v>1</v>
      </c>
      <c r="V5361" t="b">
        <v>1</v>
      </c>
    </row>
    <row r="5362" spans="1:22" x14ac:dyDescent="0.3">
      <c r="A5362">
        <v>5361</v>
      </c>
      <c r="B5362" s="2">
        <v>45234</v>
      </c>
      <c r="C5362" s="19">
        <f>YEAR(Table1[[#This Row],[Date]])</f>
        <v>2023</v>
      </c>
      <c r="D5362">
        <f>MONTH(Table1[[#This Row],[Date]])</f>
        <v>11</v>
      </c>
      <c r="E5362" t="str">
        <f>TEXT(Table1[[#This Row],[Date]],"MMMM")</f>
        <v>November</v>
      </c>
      <c r="F5362">
        <v>64</v>
      </c>
      <c r="G5362">
        <v>18</v>
      </c>
      <c r="H5362" t="s">
        <v>37</v>
      </c>
      <c r="I5362" t="s">
        <v>48</v>
      </c>
      <c r="J5362">
        <v>299</v>
      </c>
      <c r="K5362" t="s">
        <v>34</v>
      </c>
      <c r="L5362">
        <v>3</v>
      </c>
      <c r="M5362" s="1">
        <v>58.059533799999997</v>
      </c>
      <c r="N5362" s="1">
        <f>Table1[[#This Row],[Quantity]]*Table1[[#This Row],[UnitPrice]]</f>
        <v>174.17860139999999</v>
      </c>
      <c r="O5362" t="s">
        <v>35</v>
      </c>
      <c r="P5362" t="b">
        <v>0</v>
      </c>
      <c r="Q5362">
        <v>17.417860139999998</v>
      </c>
      <c r="R5362" s="1">
        <f>Table1[[#This Row],[Sales]]-Table1[[#This Row],[DiscountAmount]]</f>
        <v>156.76074126</v>
      </c>
      <c r="S5362" t="b">
        <v>0</v>
      </c>
      <c r="T5362" t="s">
        <v>36</v>
      </c>
      <c r="U5362">
        <v>4</v>
      </c>
      <c r="V5362" t="b">
        <v>1</v>
      </c>
    </row>
    <row r="5363" spans="1:22" x14ac:dyDescent="0.3">
      <c r="A5363">
        <v>5362</v>
      </c>
      <c r="B5363" s="2">
        <v>44890</v>
      </c>
      <c r="C5363" s="19">
        <f>YEAR(Table1[[#This Row],[Date]])</f>
        <v>2022</v>
      </c>
      <c r="D5363">
        <f>MONTH(Table1[[#This Row],[Date]])</f>
        <v>11</v>
      </c>
      <c r="E5363" t="str">
        <f>TEXT(Table1[[#This Row],[Date]],"MMMM")</f>
        <v>November</v>
      </c>
      <c r="F5363">
        <v>111</v>
      </c>
      <c r="G5363">
        <v>18</v>
      </c>
      <c r="H5363" t="s">
        <v>24</v>
      </c>
      <c r="I5363" t="s">
        <v>50</v>
      </c>
      <c r="J5363">
        <v>653</v>
      </c>
      <c r="K5363" t="s">
        <v>34</v>
      </c>
      <c r="L5363">
        <v>3</v>
      </c>
      <c r="M5363" s="1">
        <v>83.435826079999998</v>
      </c>
      <c r="N5363" s="1">
        <f>Table1[[#This Row],[Quantity]]*Table1[[#This Row],[UnitPrice]]</f>
        <v>250.30747823999999</v>
      </c>
      <c r="O5363" t="s">
        <v>35</v>
      </c>
      <c r="P5363" t="b">
        <v>0</v>
      </c>
      <c r="Q5363">
        <v>25.030747819999998</v>
      </c>
      <c r="R5363" s="1">
        <f>Table1[[#This Row],[Sales]]-Table1[[#This Row],[DiscountAmount]]</f>
        <v>225.27673042000001</v>
      </c>
      <c r="S5363" t="b">
        <v>1</v>
      </c>
      <c r="T5363" t="s">
        <v>36</v>
      </c>
      <c r="U5363">
        <v>3</v>
      </c>
      <c r="V5363" t="b">
        <v>1</v>
      </c>
    </row>
    <row r="5364" spans="1:22" x14ac:dyDescent="0.3">
      <c r="A5364">
        <v>5363</v>
      </c>
      <c r="B5364" s="2">
        <v>43441</v>
      </c>
      <c r="C5364" s="19">
        <f>YEAR(Table1[[#This Row],[Date]])</f>
        <v>2018</v>
      </c>
      <c r="D5364">
        <f>MONTH(Table1[[#This Row],[Date]])</f>
        <v>12</v>
      </c>
      <c r="E5364" t="str">
        <f>TEXT(Table1[[#This Row],[Date]],"MMMM")</f>
        <v>December</v>
      </c>
      <c r="F5364">
        <v>348</v>
      </c>
      <c r="G5364">
        <v>44</v>
      </c>
      <c r="H5364" t="s">
        <v>37</v>
      </c>
      <c r="I5364" t="s">
        <v>49</v>
      </c>
      <c r="J5364">
        <v>9</v>
      </c>
      <c r="K5364" t="s">
        <v>39</v>
      </c>
      <c r="L5364">
        <v>3</v>
      </c>
      <c r="M5364" s="1">
        <v>98.560246599999999</v>
      </c>
      <c r="N5364" s="1">
        <f>Table1[[#This Row],[Quantity]]*Table1[[#This Row],[UnitPrice]]</f>
        <v>295.68073979999997</v>
      </c>
      <c r="O5364" t="s">
        <v>22</v>
      </c>
      <c r="P5364" t="b">
        <v>1</v>
      </c>
      <c r="Q5364">
        <v>0</v>
      </c>
      <c r="R5364" s="1">
        <f>Table1[[#This Row],[Sales]]-Table1[[#This Row],[DiscountAmount]]</f>
        <v>295.68073979999997</v>
      </c>
      <c r="S5364" t="b">
        <v>1</v>
      </c>
      <c r="T5364" t="s">
        <v>28</v>
      </c>
      <c r="U5364">
        <v>1</v>
      </c>
      <c r="V5364" t="b">
        <v>0</v>
      </c>
    </row>
    <row r="5365" spans="1:22" x14ac:dyDescent="0.3">
      <c r="A5365">
        <v>5364</v>
      </c>
      <c r="B5365" s="2">
        <v>43426</v>
      </c>
      <c r="C5365" s="19">
        <f>YEAR(Table1[[#This Row],[Date]])</f>
        <v>2018</v>
      </c>
      <c r="D5365">
        <f>MONTH(Table1[[#This Row],[Date]])</f>
        <v>11</v>
      </c>
      <c r="E5365" t="str">
        <f>TEXT(Table1[[#This Row],[Date]],"MMMM")</f>
        <v>November</v>
      </c>
      <c r="F5365">
        <v>482</v>
      </c>
      <c r="G5365">
        <v>69</v>
      </c>
      <c r="H5365" t="s">
        <v>37</v>
      </c>
      <c r="I5365" t="s">
        <v>38</v>
      </c>
      <c r="J5365">
        <v>654</v>
      </c>
      <c r="K5365" t="s">
        <v>21</v>
      </c>
      <c r="L5365">
        <v>2</v>
      </c>
      <c r="M5365" s="1">
        <v>48.729075280000004</v>
      </c>
      <c r="N5365" s="1">
        <f>Table1[[#This Row],[Quantity]]*Table1[[#This Row],[UnitPrice]]</f>
        <v>97.458150560000007</v>
      </c>
      <c r="O5365" t="s">
        <v>35</v>
      </c>
      <c r="P5365" t="b">
        <v>1</v>
      </c>
      <c r="Q5365">
        <v>0</v>
      </c>
      <c r="R5365" s="1">
        <f>Table1[[#This Row],[Sales]]-Table1[[#This Row],[DiscountAmount]]</f>
        <v>97.458150560000007</v>
      </c>
      <c r="S5365" t="b">
        <v>0</v>
      </c>
      <c r="T5365" t="s">
        <v>28</v>
      </c>
      <c r="U5365">
        <v>1</v>
      </c>
      <c r="V5365" t="b">
        <v>0</v>
      </c>
    </row>
    <row r="5366" spans="1:22" x14ac:dyDescent="0.3">
      <c r="A5366">
        <v>5365</v>
      </c>
      <c r="B5366" s="2">
        <v>43815</v>
      </c>
      <c r="C5366" s="19">
        <f>YEAR(Table1[[#This Row],[Date]])</f>
        <v>2019</v>
      </c>
      <c r="D5366">
        <f>MONTH(Table1[[#This Row],[Date]])</f>
        <v>12</v>
      </c>
      <c r="E5366" t="str">
        <f>TEXT(Table1[[#This Row],[Date]],"MMMM")</f>
        <v>December</v>
      </c>
      <c r="F5366">
        <v>422</v>
      </c>
      <c r="G5366">
        <v>61</v>
      </c>
      <c r="H5366" t="s">
        <v>19</v>
      </c>
      <c r="I5366" t="s">
        <v>33</v>
      </c>
      <c r="J5366">
        <v>215</v>
      </c>
      <c r="K5366" t="s">
        <v>34</v>
      </c>
      <c r="L5366">
        <v>1</v>
      </c>
      <c r="M5366" s="1">
        <v>10.71227418</v>
      </c>
      <c r="N5366" s="1">
        <f>Table1[[#This Row],[Quantity]]*Table1[[#This Row],[UnitPrice]]</f>
        <v>10.71227418</v>
      </c>
      <c r="O5366" t="s">
        <v>35</v>
      </c>
      <c r="P5366" t="b">
        <v>1</v>
      </c>
      <c r="Q5366">
        <v>1.0712274180000001</v>
      </c>
      <c r="R5366" s="1">
        <f>Table1[[#This Row],[Sales]]-Table1[[#This Row],[DiscountAmount]]</f>
        <v>9.6410467620000002</v>
      </c>
      <c r="S5366" t="b">
        <v>1</v>
      </c>
      <c r="T5366" t="s">
        <v>36</v>
      </c>
      <c r="U5366">
        <v>2</v>
      </c>
      <c r="V5366" t="b">
        <v>1</v>
      </c>
    </row>
    <row r="5367" spans="1:22" x14ac:dyDescent="0.3">
      <c r="A5367">
        <v>5366</v>
      </c>
      <c r="B5367" s="2">
        <v>45232</v>
      </c>
      <c r="C5367" s="19">
        <f>YEAR(Table1[[#This Row],[Date]])</f>
        <v>2023</v>
      </c>
      <c r="D5367">
        <f>MONTH(Table1[[#This Row],[Date]])</f>
        <v>11</v>
      </c>
      <c r="E5367" t="str">
        <f>TEXT(Table1[[#This Row],[Date]],"MMMM")</f>
        <v>November</v>
      </c>
      <c r="F5367">
        <v>184</v>
      </c>
      <c r="G5367">
        <v>31</v>
      </c>
      <c r="H5367" t="s">
        <v>19</v>
      </c>
      <c r="I5367" t="s">
        <v>49</v>
      </c>
      <c r="J5367">
        <v>886</v>
      </c>
      <c r="K5367" t="s">
        <v>34</v>
      </c>
      <c r="L5367">
        <v>5</v>
      </c>
      <c r="M5367" s="1">
        <v>83.557381219999996</v>
      </c>
      <c r="N5367" s="1">
        <f>Table1[[#This Row],[Quantity]]*Table1[[#This Row],[UnitPrice]]</f>
        <v>417.78690610000001</v>
      </c>
      <c r="O5367" t="s">
        <v>35</v>
      </c>
      <c r="P5367" t="b">
        <v>0</v>
      </c>
      <c r="Q5367">
        <v>0</v>
      </c>
      <c r="R5367" s="1">
        <f>Table1[[#This Row],[Sales]]-Table1[[#This Row],[DiscountAmount]]</f>
        <v>417.78690610000001</v>
      </c>
      <c r="S5367" t="b">
        <v>0</v>
      </c>
      <c r="T5367" t="s">
        <v>28</v>
      </c>
      <c r="U5367">
        <v>2</v>
      </c>
      <c r="V5367" t="b">
        <v>1</v>
      </c>
    </row>
    <row r="5368" spans="1:22" x14ac:dyDescent="0.3">
      <c r="A5368">
        <v>5367</v>
      </c>
      <c r="B5368" s="2">
        <v>43448</v>
      </c>
      <c r="C5368" s="19">
        <f>YEAR(Table1[[#This Row],[Date]])</f>
        <v>2018</v>
      </c>
      <c r="D5368">
        <f>MONTH(Table1[[#This Row],[Date]])</f>
        <v>12</v>
      </c>
      <c r="E5368" t="str">
        <f>TEXT(Table1[[#This Row],[Date]],"MMMM")</f>
        <v>December</v>
      </c>
      <c r="F5368">
        <v>200</v>
      </c>
      <c r="G5368">
        <v>34</v>
      </c>
      <c r="H5368" t="s">
        <v>24</v>
      </c>
      <c r="I5368" t="s">
        <v>25</v>
      </c>
      <c r="J5368">
        <v>924</v>
      </c>
      <c r="K5368" t="s">
        <v>26</v>
      </c>
      <c r="L5368">
        <v>5</v>
      </c>
      <c r="M5368" s="1">
        <v>15.109460520000001</v>
      </c>
      <c r="N5368" s="1">
        <f>Table1[[#This Row],[Quantity]]*Table1[[#This Row],[UnitPrice]]</f>
        <v>75.547302600000009</v>
      </c>
      <c r="O5368" t="s">
        <v>30</v>
      </c>
      <c r="P5368" t="b">
        <v>0</v>
      </c>
      <c r="Q5368">
        <v>7.5547302619999996</v>
      </c>
      <c r="R5368" s="1">
        <f>Table1[[#This Row],[Sales]]-Table1[[#This Row],[DiscountAmount]]</f>
        <v>67.992572338000002</v>
      </c>
      <c r="S5368" t="b">
        <v>0</v>
      </c>
      <c r="T5368" t="s">
        <v>36</v>
      </c>
      <c r="U5368">
        <v>1</v>
      </c>
      <c r="V5368" t="b">
        <v>1</v>
      </c>
    </row>
    <row r="5369" spans="1:22" x14ac:dyDescent="0.3">
      <c r="A5369">
        <v>5368</v>
      </c>
      <c r="B5369" s="2">
        <v>44520</v>
      </c>
      <c r="C5369" s="19">
        <f>YEAR(Table1[[#This Row],[Date]])</f>
        <v>2021</v>
      </c>
      <c r="D5369">
        <f>MONTH(Table1[[#This Row],[Date]])</f>
        <v>11</v>
      </c>
      <c r="E5369" t="str">
        <f>TEXT(Table1[[#This Row],[Date]],"MMMM")</f>
        <v>November</v>
      </c>
      <c r="F5369">
        <v>224</v>
      </c>
      <c r="G5369">
        <v>67</v>
      </c>
      <c r="H5369" t="s">
        <v>37</v>
      </c>
      <c r="I5369" t="s">
        <v>42</v>
      </c>
      <c r="J5369">
        <v>643</v>
      </c>
      <c r="K5369" t="s">
        <v>34</v>
      </c>
      <c r="L5369">
        <v>1</v>
      </c>
      <c r="M5369" s="1">
        <v>51.476363769999999</v>
      </c>
      <c r="N5369" s="1">
        <f>Table1[[#This Row],[Quantity]]*Table1[[#This Row],[UnitPrice]]</f>
        <v>51.476363769999999</v>
      </c>
      <c r="O5369" t="s">
        <v>22</v>
      </c>
      <c r="P5369" t="b">
        <v>0</v>
      </c>
      <c r="Q5369">
        <v>0</v>
      </c>
      <c r="R5369" s="1">
        <f>Table1[[#This Row],[Sales]]-Table1[[#This Row],[DiscountAmount]]</f>
        <v>51.476363769999999</v>
      </c>
      <c r="S5369" t="b">
        <v>1</v>
      </c>
      <c r="T5369" t="s">
        <v>28</v>
      </c>
      <c r="U5369">
        <v>5</v>
      </c>
      <c r="V5369" t="b">
        <v>0</v>
      </c>
    </row>
    <row r="5370" spans="1:22" x14ac:dyDescent="0.3">
      <c r="A5370">
        <v>5369</v>
      </c>
      <c r="B5370" s="2">
        <v>45256</v>
      </c>
      <c r="C5370" s="19">
        <f>YEAR(Table1[[#This Row],[Date]])</f>
        <v>2023</v>
      </c>
      <c r="D5370">
        <f>MONTH(Table1[[#This Row],[Date]])</f>
        <v>11</v>
      </c>
      <c r="E5370" t="str">
        <f>TEXT(Table1[[#This Row],[Date]],"MMMM")</f>
        <v>November</v>
      </c>
      <c r="F5370">
        <v>76</v>
      </c>
      <c r="G5370">
        <v>55</v>
      </c>
      <c r="H5370" t="s">
        <v>19</v>
      </c>
      <c r="I5370" t="s">
        <v>38</v>
      </c>
      <c r="J5370">
        <v>921</v>
      </c>
      <c r="K5370" t="s">
        <v>26</v>
      </c>
      <c r="L5370">
        <v>3</v>
      </c>
      <c r="M5370" s="1">
        <v>84.532006870000004</v>
      </c>
      <c r="N5370" s="1">
        <f>Table1[[#This Row],[Quantity]]*Table1[[#This Row],[UnitPrice]]</f>
        <v>253.59602061000001</v>
      </c>
      <c r="O5370" t="s">
        <v>32</v>
      </c>
      <c r="P5370" t="b">
        <v>1</v>
      </c>
      <c r="Q5370">
        <v>25.35960206</v>
      </c>
      <c r="R5370" s="1">
        <f>Table1[[#This Row],[Sales]]-Table1[[#This Row],[DiscountAmount]]</f>
        <v>228.23641855</v>
      </c>
      <c r="S5370" t="b">
        <v>0</v>
      </c>
      <c r="T5370" t="s">
        <v>36</v>
      </c>
      <c r="U5370">
        <v>1</v>
      </c>
      <c r="V5370" t="b">
        <v>1</v>
      </c>
    </row>
    <row r="5371" spans="1:22" x14ac:dyDescent="0.3">
      <c r="A5371">
        <v>5370</v>
      </c>
      <c r="B5371" s="2">
        <v>44891</v>
      </c>
      <c r="C5371" s="19">
        <f>YEAR(Table1[[#This Row],[Date]])</f>
        <v>2022</v>
      </c>
      <c r="D5371">
        <f>MONTH(Table1[[#This Row],[Date]])</f>
        <v>11</v>
      </c>
      <c r="E5371" t="str">
        <f>TEXT(Table1[[#This Row],[Date]],"MMMM")</f>
        <v>November</v>
      </c>
      <c r="F5371">
        <v>457</v>
      </c>
      <c r="G5371">
        <v>62</v>
      </c>
      <c r="H5371" t="s">
        <v>19</v>
      </c>
      <c r="I5371" t="s">
        <v>41</v>
      </c>
      <c r="J5371">
        <v>944</v>
      </c>
      <c r="K5371" t="s">
        <v>43</v>
      </c>
      <c r="L5371">
        <v>4</v>
      </c>
      <c r="M5371" s="1">
        <v>14.41623549</v>
      </c>
      <c r="N5371" s="1">
        <f>Table1[[#This Row],[Quantity]]*Table1[[#This Row],[UnitPrice]]</f>
        <v>57.66494196</v>
      </c>
      <c r="O5371" t="s">
        <v>22</v>
      </c>
      <c r="P5371" t="b">
        <v>0</v>
      </c>
      <c r="Q5371">
        <v>5.7664941939999999</v>
      </c>
      <c r="R5371" s="1">
        <f>Table1[[#This Row],[Sales]]-Table1[[#This Row],[DiscountAmount]]</f>
        <v>51.898447766000004</v>
      </c>
      <c r="S5371" t="b">
        <v>0</v>
      </c>
      <c r="T5371" t="s">
        <v>36</v>
      </c>
      <c r="U5371">
        <v>2</v>
      </c>
      <c r="V5371" t="b">
        <v>0</v>
      </c>
    </row>
    <row r="5372" spans="1:22" x14ac:dyDescent="0.3">
      <c r="A5372">
        <v>5371</v>
      </c>
      <c r="B5372" s="2">
        <v>43804</v>
      </c>
      <c r="C5372" s="19">
        <f>YEAR(Table1[[#This Row],[Date]])</f>
        <v>2019</v>
      </c>
      <c r="D5372">
        <f>MONTH(Table1[[#This Row],[Date]])</f>
        <v>12</v>
      </c>
      <c r="E5372" t="str">
        <f>TEXT(Table1[[#This Row],[Date]],"MMMM")</f>
        <v>December</v>
      </c>
      <c r="F5372">
        <v>398</v>
      </c>
      <c r="G5372">
        <v>67</v>
      </c>
      <c r="H5372" t="s">
        <v>19</v>
      </c>
      <c r="I5372" t="s">
        <v>20</v>
      </c>
      <c r="J5372">
        <v>72</v>
      </c>
      <c r="K5372" t="s">
        <v>34</v>
      </c>
      <c r="L5372">
        <v>5</v>
      </c>
      <c r="M5372" s="1">
        <v>16.444616870000001</v>
      </c>
      <c r="N5372" s="1">
        <f>Table1[[#This Row],[Quantity]]*Table1[[#This Row],[UnitPrice]]</f>
        <v>82.223084350000008</v>
      </c>
      <c r="O5372" t="s">
        <v>35</v>
      </c>
      <c r="P5372" t="b">
        <v>1</v>
      </c>
      <c r="Q5372">
        <v>0</v>
      </c>
      <c r="R5372" s="1">
        <f>Table1[[#This Row],[Sales]]-Table1[[#This Row],[DiscountAmount]]</f>
        <v>82.223084350000008</v>
      </c>
      <c r="S5372" t="b">
        <v>1</v>
      </c>
      <c r="T5372" t="s">
        <v>28</v>
      </c>
      <c r="U5372">
        <v>5</v>
      </c>
      <c r="V5372" t="b">
        <v>1</v>
      </c>
    </row>
    <row r="5373" spans="1:22" x14ac:dyDescent="0.3">
      <c r="A5373">
        <v>5372</v>
      </c>
      <c r="B5373" s="2">
        <v>43786</v>
      </c>
      <c r="C5373" s="19">
        <f>YEAR(Table1[[#This Row],[Date]])</f>
        <v>2019</v>
      </c>
      <c r="D5373">
        <f>MONTH(Table1[[#This Row],[Date]])</f>
        <v>11</v>
      </c>
      <c r="E5373" t="str">
        <f>TEXT(Table1[[#This Row],[Date]],"MMMM")</f>
        <v>November</v>
      </c>
      <c r="F5373">
        <v>294</v>
      </c>
      <c r="G5373">
        <v>27</v>
      </c>
      <c r="H5373" t="s">
        <v>24</v>
      </c>
      <c r="I5373" t="s">
        <v>25</v>
      </c>
      <c r="J5373">
        <v>624</v>
      </c>
      <c r="K5373" t="s">
        <v>39</v>
      </c>
      <c r="L5373">
        <v>2</v>
      </c>
      <c r="M5373" s="1">
        <v>82.853740520000002</v>
      </c>
      <c r="N5373" s="1">
        <f>Table1[[#This Row],[Quantity]]*Table1[[#This Row],[UnitPrice]]</f>
        <v>165.70748104</v>
      </c>
      <c r="O5373" t="s">
        <v>35</v>
      </c>
      <c r="P5373" t="b">
        <v>0</v>
      </c>
      <c r="Q5373">
        <v>0</v>
      </c>
      <c r="R5373" s="1">
        <f>Table1[[#This Row],[Sales]]-Table1[[#This Row],[DiscountAmount]]</f>
        <v>165.70748104</v>
      </c>
      <c r="S5373" t="b">
        <v>0</v>
      </c>
      <c r="T5373" t="s">
        <v>23</v>
      </c>
      <c r="U5373">
        <v>1</v>
      </c>
      <c r="V5373" t="b">
        <v>1</v>
      </c>
    </row>
    <row r="5374" spans="1:22" x14ac:dyDescent="0.3">
      <c r="A5374">
        <v>5373</v>
      </c>
      <c r="B5374" s="2">
        <v>44561</v>
      </c>
      <c r="C5374" s="19">
        <f>YEAR(Table1[[#This Row],[Date]])</f>
        <v>2021</v>
      </c>
      <c r="D5374">
        <f>MONTH(Table1[[#This Row],[Date]])</f>
        <v>12</v>
      </c>
      <c r="E5374" t="str">
        <f>TEXT(Table1[[#This Row],[Date]],"MMMM")</f>
        <v>December</v>
      </c>
      <c r="F5374">
        <v>406</v>
      </c>
      <c r="G5374">
        <v>60</v>
      </c>
      <c r="H5374" t="s">
        <v>24</v>
      </c>
      <c r="I5374" t="s">
        <v>42</v>
      </c>
      <c r="J5374">
        <v>677</v>
      </c>
      <c r="K5374" t="s">
        <v>21</v>
      </c>
      <c r="L5374">
        <v>4</v>
      </c>
      <c r="M5374" s="1">
        <v>42.116714729999998</v>
      </c>
      <c r="N5374" s="1">
        <f>Table1[[#This Row],[Quantity]]*Table1[[#This Row],[UnitPrice]]</f>
        <v>168.46685891999999</v>
      </c>
      <c r="O5374" t="s">
        <v>32</v>
      </c>
      <c r="P5374" t="b">
        <v>0</v>
      </c>
      <c r="Q5374">
        <v>0</v>
      </c>
      <c r="R5374" s="1">
        <f>Table1[[#This Row],[Sales]]-Table1[[#This Row],[DiscountAmount]]</f>
        <v>168.46685891999999</v>
      </c>
      <c r="S5374" t="b">
        <v>1</v>
      </c>
      <c r="T5374" t="s">
        <v>23</v>
      </c>
      <c r="U5374">
        <v>1</v>
      </c>
      <c r="V5374" t="b">
        <v>1</v>
      </c>
    </row>
    <row r="5375" spans="1:22" x14ac:dyDescent="0.3">
      <c r="A5375">
        <v>5374</v>
      </c>
      <c r="B5375" s="2">
        <v>44192</v>
      </c>
      <c r="C5375" s="19">
        <f>YEAR(Table1[[#This Row],[Date]])</f>
        <v>2020</v>
      </c>
      <c r="D5375">
        <f>MONTH(Table1[[#This Row],[Date]])</f>
        <v>12</v>
      </c>
      <c r="E5375" t="str">
        <f>TEXT(Table1[[#This Row],[Date]],"MMMM")</f>
        <v>December</v>
      </c>
      <c r="F5375">
        <v>310</v>
      </c>
      <c r="G5375">
        <v>65</v>
      </c>
      <c r="H5375" t="s">
        <v>37</v>
      </c>
      <c r="I5375" t="s">
        <v>40</v>
      </c>
      <c r="J5375">
        <v>995</v>
      </c>
      <c r="K5375" t="s">
        <v>21</v>
      </c>
      <c r="L5375">
        <v>3</v>
      </c>
      <c r="M5375" s="1">
        <v>73.978363430000002</v>
      </c>
      <c r="N5375" s="1">
        <f>Table1[[#This Row],[Quantity]]*Table1[[#This Row],[UnitPrice]]</f>
        <v>221.93509029000001</v>
      </c>
      <c r="O5375" t="s">
        <v>32</v>
      </c>
      <c r="P5375" t="b">
        <v>0</v>
      </c>
      <c r="Q5375">
        <v>0</v>
      </c>
      <c r="R5375" s="1">
        <f>Table1[[#This Row],[Sales]]-Table1[[#This Row],[DiscountAmount]]</f>
        <v>221.93509029000001</v>
      </c>
      <c r="S5375" t="b">
        <v>1</v>
      </c>
      <c r="T5375" t="s">
        <v>28</v>
      </c>
      <c r="U5375">
        <v>4</v>
      </c>
      <c r="V5375" t="b">
        <v>1</v>
      </c>
    </row>
    <row r="5376" spans="1:22" x14ac:dyDescent="0.3">
      <c r="A5376">
        <v>5375</v>
      </c>
      <c r="B5376" s="2">
        <v>45232</v>
      </c>
      <c r="C5376" s="19">
        <f>YEAR(Table1[[#This Row],[Date]])</f>
        <v>2023</v>
      </c>
      <c r="D5376">
        <f>MONTH(Table1[[#This Row],[Date]])</f>
        <v>11</v>
      </c>
      <c r="E5376" t="str">
        <f>TEXT(Table1[[#This Row],[Date]],"MMMM")</f>
        <v>November</v>
      </c>
      <c r="F5376">
        <v>463</v>
      </c>
      <c r="G5376">
        <v>56</v>
      </c>
      <c r="H5376" t="s">
        <v>37</v>
      </c>
      <c r="I5376" t="s">
        <v>27</v>
      </c>
      <c r="J5376">
        <v>49</v>
      </c>
      <c r="K5376" t="s">
        <v>43</v>
      </c>
      <c r="L5376">
        <v>1</v>
      </c>
      <c r="M5376" s="1">
        <v>14.581333320000001</v>
      </c>
      <c r="N5376" s="1">
        <f>Table1[[#This Row],[Quantity]]*Table1[[#This Row],[UnitPrice]]</f>
        <v>14.581333320000001</v>
      </c>
      <c r="O5376" t="s">
        <v>32</v>
      </c>
      <c r="P5376" t="b">
        <v>0</v>
      </c>
      <c r="Q5376">
        <v>1.4581333320000001</v>
      </c>
      <c r="R5376" s="1">
        <f>Table1[[#This Row],[Sales]]-Table1[[#This Row],[DiscountAmount]]</f>
        <v>13.123199988</v>
      </c>
      <c r="S5376" t="b">
        <v>1</v>
      </c>
      <c r="T5376" t="s">
        <v>36</v>
      </c>
      <c r="U5376">
        <v>4</v>
      </c>
      <c r="V5376" t="b">
        <v>1</v>
      </c>
    </row>
    <row r="5377" spans="1:22" x14ac:dyDescent="0.3">
      <c r="A5377">
        <v>5376</v>
      </c>
      <c r="B5377" s="2">
        <v>44153</v>
      </c>
      <c r="C5377" s="19">
        <f>YEAR(Table1[[#This Row],[Date]])</f>
        <v>2020</v>
      </c>
      <c r="D5377">
        <f>MONTH(Table1[[#This Row],[Date]])</f>
        <v>11</v>
      </c>
      <c r="E5377" t="str">
        <f>TEXT(Table1[[#This Row],[Date]],"MMMM")</f>
        <v>November</v>
      </c>
      <c r="F5377">
        <v>141</v>
      </c>
      <c r="G5377">
        <v>30</v>
      </c>
      <c r="H5377" t="s">
        <v>37</v>
      </c>
      <c r="I5377" t="s">
        <v>53</v>
      </c>
      <c r="J5377">
        <v>394</v>
      </c>
      <c r="K5377" t="s">
        <v>34</v>
      </c>
      <c r="L5377">
        <v>4</v>
      </c>
      <c r="M5377" s="1">
        <v>57.661193279999999</v>
      </c>
      <c r="N5377" s="1">
        <f>Table1[[#This Row],[Quantity]]*Table1[[#This Row],[UnitPrice]]</f>
        <v>230.64477312</v>
      </c>
      <c r="O5377" t="s">
        <v>35</v>
      </c>
      <c r="P5377" t="b">
        <v>1</v>
      </c>
      <c r="Q5377">
        <v>0</v>
      </c>
      <c r="R5377" s="1">
        <f>Table1[[#This Row],[Sales]]-Table1[[#This Row],[DiscountAmount]]</f>
        <v>230.64477312</v>
      </c>
      <c r="S5377" t="b">
        <v>0</v>
      </c>
      <c r="T5377" t="s">
        <v>23</v>
      </c>
      <c r="U5377">
        <v>1</v>
      </c>
      <c r="V5377" t="b">
        <v>0</v>
      </c>
    </row>
    <row r="5378" spans="1:22" x14ac:dyDescent="0.3">
      <c r="A5378">
        <v>5377</v>
      </c>
      <c r="B5378" s="2">
        <v>43422</v>
      </c>
      <c r="C5378" s="19">
        <f>YEAR(Table1[[#This Row],[Date]])</f>
        <v>2018</v>
      </c>
      <c r="D5378">
        <f>MONTH(Table1[[#This Row],[Date]])</f>
        <v>11</v>
      </c>
      <c r="E5378" t="str">
        <f>TEXT(Table1[[#This Row],[Date]],"MMMM")</f>
        <v>November</v>
      </c>
      <c r="F5378">
        <v>475</v>
      </c>
      <c r="G5378">
        <v>30</v>
      </c>
      <c r="H5378" t="s">
        <v>37</v>
      </c>
      <c r="I5378" t="s">
        <v>45</v>
      </c>
      <c r="J5378">
        <v>49</v>
      </c>
      <c r="K5378" t="s">
        <v>26</v>
      </c>
      <c r="L5378">
        <v>5</v>
      </c>
      <c r="M5378" s="1">
        <v>46.39590364</v>
      </c>
      <c r="N5378" s="1">
        <f>Table1[[#This Row],[Quantity]]*Table1[[#This Row],[UnitPrice]]</f>
        <v>231.9795182</v>
      </c>
      <c r="O5378" t="s">
        <v>30</v>
      </c>
      <c r="P5378" t="b">
        <v>0</v>
      </c>
      <c r="Q5378">
        <v>23.19795182</v>
      </c>
      <c r="R5378" s="1">
        <f>Table1[[#This Row],[Sales]]-Table1[[#This Row],[DiscountAmount]]</f>
        <v>208.78156638000002</v>
      </c>
      <c r="S5378" t="b">
        <v>0</v>
      </c>
      <c r="T5378" t="s">
        <v>36</v>
      </c>
      <c r="U5378">
        <v>4</v>
      </c>
      <c r="V5378" t="b">
        <v>0</v>
      </c>
    </row>
    <row r="5379" spans="1:22" x14ac:dyDescent="0.3">
      <c r="A5379">
        <v>5378</v>
      </c>
      <c r="B5379" s="2">
        <v>43427</v>
      </c>
      <c r="C5379" s="19">
        <f>YEAR(Table1[[#This Row],[Date]])</f>
        <v>2018</v>
      </c>
      <c r="D5379">
        <f>MONTH(Table1[[#This Row],[Date]])</f>
        <v>11</v>
      </c>
      <c r="E5379" t="str">
        <f>TEXT(Table1[[#This Row],[Date]],"MMMM")</f>
        <v>November</v>
      </c>
      <c r="F5379">
        <v>164</v>
      </c>
      <c r="G5379">
        <v>35</v>
      </c>
      <c r="H5379" t="s">
        <v>24</v>
      </c>
      <c r="I5379" t="s">
        <v>29</v>
      </c>
      <c r="J5379">
        <v>795</v>
      </c>
      <c r="K5379" t="s">
        <v>34</v>
      </c>
      <c r="L5379">
        <v>3</v>
      </c>
      <c r="M5379" s="1">
        <v>54.621908640000001</v>
      </c>
      <c r="N5379" s="1">
        <f>Table1[[#This Row],[Quantity]]*Table1[[#This Row],[UnitPrice]]</f>
        <v>163.86572591999999</v>
      </c>
      <c r="O5379" t="s">
        <v>32</v>
      </c>
      <c r="P5379" t="b">
        <v>1</v>
      </c>
      <c r="Q5379">
        <v>16.38657259</v>
      </c>
      <c r="R5379" s="1">
        <f>Table1[[#This Row],[Sales]]-Table1[[#This Row],[DiscountAmount]]</f>
        <v>147.47915332999997</v>
      </c>
      <c r="S5379" t="b">
        <v>0</v>
      </c>
      <c r="T5379" t="s">
        <v>36</v>
      </c>
      <c r="U5379">
        <v>1</v>
      </c>
      <c r="V5379" t="b">
        <v>0</v>
      </c>
    </row>
    <row r="5380" spans="1:22" x14ac:dyDescent="0.3">
      <c r="A5380">
        <v>5379</v>
      </c>
      <c r="B5380" s="2">
        <v>45245</v>
      </c>
      <c r="C5380" s="19">
        <f>YEAR(Table1[[#This Row],[Date]])</f>
        <v>2023</v>
      </c>
      <c r="D5380">
        <f>MONTH(Table1[[#This Row],[Date]])</f>
        <v>11</v>
      </c>
      <c r="E5380" t="str">
        <f>TEXT(Table1[[#This Row],[Date]],"MMMM")</f>
        <v>November</v>
      </c>
      <c r="F5380">
        <v>43</v>
      </c>
      <c r="G5380">
        <v>33</v>
      </c>
      <c r="H5380" t="s">
        <v>24</v>
      </c>
      <c r="I5380" t="s">
        <v>33</v>
      </c>
      <c r="J5380">
        <v>540</v>
      </c>
      <c r="K5380" t="s">
        <v>34</v>
      </c>
      <c r="L5380">
        <v>1</v>
      </c>
      <c r="M5380" s="1">
        <v>82.04254881</v>
      </c>
      <c r="N5380" s="1">
        <f>Table1[[#This Row],[Quantity]]*Table1[[#This Row],[UnitPrice]]</f>
        <v>82.04254881</v>
      </c>
      <c r="O5380" t="s">
        <v>32</v>
      </c>
      <c r="P5380" t="b">
        <v>0</v>
      </c>
      <c r="Q5380">
        <v>8.2042548810000007</v>
      </c>
      <c r="R5380" s="1">
        <f>Table1[[#This Row],[Sales]]-Table1[[#This Row],[DiscountAmount]]</f>
        <v>73.838293929000002</v>
      </c>
      <c r="S5380" t="b">
        <v>1</v>
      </c>
      <c r="T5380" t="s">
        <v>36</v>
      </c>
      <c r="U5380">
        <v>5</v>
      </c>
      <c r="V5380" t="b">
        <v>1</v>
      </c>
    </row>
    <row r="5381" spans="1:22" x14ac:dyDescent="0.3">
      <c r="A5381">
        <v>5380</v>
      </c>
      <c r="B5381" s="2">
        <v>44890</v>
      </c>
      <c r="C5381" s="19">
        <f>YEAR(Table1[[#This Row],[Date]])</f>
        <v>2022</v>
      </c>
      <c r="D5381">
        <f>MONTH(Table1[[#This Row],[Date]])</f>
        <v>11</v>
      </c>
      <c r="E5381" t="str">
        <f>TEXT(Table1[[#This Row],[Date]],"MMMM")</f>
        <v>November</v>
      </c>
      <c r="F5381">
        <v>312</v>
      </c>
      <c r="G5381">
        <v>57</v>
      </c>
      <c r="H5381" t="s">
        <v>37</v>
      </c>
      <c r="I5381" t="s">
        <v>48</v>
      </c>
      <c r="J5381">
        <v>616</v>
      </c>
      <c r="K5381" t="s">
        <v>26</v>
      </c>
      <c r="L5381">
        <v>1</v>
      </c>
      <c r="M5381" s="1">
        <v>89.737642390000005</v>
      </c>
      <c r="N5381" s="1">
        <f>Table1[[#This Row],[Quantity]]*Table1[[#This Row],[UnitPrice]]</f>
        <v>89.737642390000005</v>
      </c>
      <c r="O5381" t="s">
        <v>35</v>
      </c>
      <c r="P5381" t="b">
        <v>1</v>
      </c>
      <c r="Q5381">
        <v>8.9737642389999994</v>
      </c>
      <c r="R5381" s="1">
        <f>Table1[[#This Row],[Sales]]-Table1[[#This Row],[DiscountAmount]]</f>
        <v>80.763878151</v>
      </c>
      <c r="S5381" t="b">
        <v>1</v>
      </c>
      <c r="T5381" t="s">
        <v>36</v>
      </c>
      <c r="U5381">
        <v>4</v>
      </c>
      <c r="V5381" t="b">
        <v>1</v>
      </c>
    </row>
    <row r="5382" spans="1:22" x14ac:dyDescent="0.3">
      <c r="A5382">
        <v>5381</v>
      </c>
      <c r="B5382" s="2">
        <v>43433</v>
      </c>
      <c r="C5382" s="19">
        <f>YEAR(Table1[[#This Row],[Date]])</f>
        <v>2018</v>
      </c>
      <c r="D5382">
        <f>MONTH(Table1[[#This Row],[Date]])</f>
        <v>11</v>
      </c>
      <c r="E5382" t="str">
        <f>TEXT(Table1[[#This Row],[Date]],"MMMM")</f>
        <v>November</v>
      </c>
      <c r="F5382">
        <v>131</v>
      </c>
      <c r="G5382">
        <v>51</v>
      </c>
      <c r="H5382" t="s">
        <v>37</v>
      </c>
      <c r="I5382" t="s">
        <v>50</v>
      </c>
      <c r="J5382">
        <v>155</v>
      </c>
      <c r="K5382" t="s">
        <v>26</v>
      </c>
      <c r="L5382">
        <v>5</v>
      </c>
      <c r="M5382" s="1">
        <v>13.430425570000001</v>
      </c>
      <c r="N5382" s="1">
        <f>Table1[[#This Row],[Quantity]]*Table1[[#This Row],[UnitPrice]]</f>
        <v>67.152127849999999</v>
      </c>
      <c r="O5382" t="s">
        <v>30</v>
      </c>
      <c r="P5382" t="b">
        <v>1</v>
      </c>
      <c r="Q5382">
        <v>6.7152127860000004</v>
      </c>
      <c r="R5382" s="1">
        <f>Table1[[#This Row],[Sales]]-Table1[[#This Row],[DiscountAmount]]</f>
        <v>60.436915063999997</v>
      </c>
      <c r="S5382" t="b">
        <v>0</v>
      </c>
      <c r="T5382" t="s">
        <v>36</v>
      </c>
      <c r="U5382">
        <v>4</v>
      </c>
      <c r="V5382" t="b">
        <v>0</v>
      </c>
    </row>
    <row r="5383" spans="1:22" x14ac:dyDescent="0.3">
      <c r="A5383">
        <v>5382</v>
      </c>
      <c r="B5383" s="2">
        <v>44558</v>
      </c>
      <c r="C5383" s="19">
        <f>YEAR(Table1[[#This Row],[Date]])</f>
        <v>2021</v>
      </c>
      <c r="D5383">
        <f>MONTH(Table1[[#This Row],[Date]])</f>
        <v>12</v>
      </c>
      <c r="E5383" t="str">
        <f>TEXT(Table1[[#This Row],[Date]],"MMMM")</f>
        <v>December</v>
      </c>
      <c r="F5383">
        <v>302</v>
      </c>
      <c r="G5383">
        <v>53</v>
      </c>
      <c r="H5383" t="s">
        <v>24</v>
      </c>
      <c r="I5383" t="s">
        <v>48</v>
      </c>
      <c r="J5383">
        <v>129</v>
      </c>
      <c r="K5383" t="s">
        <v>43</v>
      </c>
      <c r="L5383">
        <v>2</v>
      </c>
      <c r="M5383" s="1">
        <v>52.339727850000003</v>
      </c>
      <c r="N5383" s="1">
        <f>Table1[[#This Row],[Quantity]]*Table1[[#This Row],[UnitPrice]]</f>
        <v>104.67945570000001</v>
      </c>
      <c r="O5383" t="s">
        <v>32</v>
      </c>
      <c r="P5383" t="b">
        <v>0</v>
      </c>
      <c r="Q5383">
        <v>10.467945569999999</v>
      </c>
      <c r="R5383" s="1">
        <f>Table1[[#This Row],[Sales]]-Table1[[#This Row],[DiscountAmount]]</f>
        <v>94.211510130000008</v>
      </c>
      <c r="S5383" t="b">
        <v>1</v>
      </c>
      <c r="T5383" t="s">
        <v>36</v>
      </c>
      <c r="U5383">
        <v>1</v>
      </c>
      <c r="V5383" t="b">
        <v>1</v>
      </c>
    </row>
    <row r="5384" spans="1:22" x14ac:dyDescent="0.3">
      <c r="A5384">
        <v>5383</v>
      </c>
      <c r="B5384" s="2">
        <v>45259</v>
      </c>
      <c r="C5384" s="19">
        <f>YEAR(Table1[[#This Row],[Date]])</f>
        <v>2023</v>
      </c>
      <c r="D5384">
        <f>MONTH(Table1[[#This Row],[Date]])</f>
        <v>11</v>
      </c>
      <c r="E5384" t="str">
        <f>TEXT(Table1[[#This Row],[Date]],"MMMM")</f>
        <v>November</v>
      </c>
      <c r="F5384">
        <v>301</v>
      </c>
      <c r="G5384">
        <v>34</v>
      </c>
      <c r="H5384" t="s">
        <v>24</v>
      </c>
      <c r="I5384" t="s">
        <v>52</v>
      </c>
      <c r="J5384">
        <v>301</v>
      </c>
      <c r="K5384" t="s">
        <v>26</v>
      </c>
      <c r="L5384">
        <v>1</v>
      </c>
      <c r="M5384" s="1">
        <v>90.964115359999994</v>
      </c>
      <c r="N5384" s="1">
        <f>Table1[[#This Row],[Quantity]]*Table1[[#This Row],[UnitPrice]]</f>
        <v>90.964115359999994</v>
      </c>
      <c r="O5384" t="s">
        <v>32</v>
      </c>
      <c r="P5384" t="b">
        <v>0</v>
      </c>
      <c r="Q5384">
        <v>9.0964115359999997</v>
      </c>
      <c r="R5384" s="1">
        <f>Table1[[#This Row],[Sales]]-Table1[[#This Row],[DiscountAmount]]</f>
        <v>81.867703823999989</v>
      </c>
      <c r="S5384" t="b">
        <v>0</v>
      </c>
      <c r="T5384" t="s">
        <v>36</v>
      </c>
      <c r="U5384">
        <v>3</v>
      </c>
      <c r="V5384" t="b">
        <v>0</v>
      </c>
    </row>
    <row r="5385" spans="1:22" x14ac:dyDescent="0.3">
      <c r="A5385">
        <v>5384</v>
      </c>
      <c r="B5385" s="2">
        <v>44907</v>
      </c>
      <c r="C5385" s="19">
        <f>YEAR(Table1[[#This Row],[Date]])</f>
        <v>2022</v>
      </c>
      <c r="D5385">
        <f>MONTH(Table1[[#This Row],[Date]])</f>
        <v>12</v>
      </c>
      <c r="E5385" t="str">
        <f>TEXT(Table1[[#This Row],[Date]],"MMMM")</f>
        <v>December</v>
      </c>
      <c r="F5385">
        <v>367</v>
      </c>
      <c r="G5385">
        <v>29</v>
      </c>
      <c r="H5385" t="s">
        <v>19</v>
      </c>
      <c r="I5385" t="s">
        <v>40</v>
      </c>
      <c r="J5385">
        <v>110</v>
      </c>
      <c r="K5385" t="s">
        <v>26</v>
      </c>
      <c r="L5385">
        <v>1</v>
      </c>
      <c r="M5385" s="1">
        <v>79.477032579999999</v>
      </c>
      <c r="N5385" s="1">
        <f>Table1[[#This Row],[Quantity]]*Table1[[#This Row],[UnitPrice]]</f>
        <v>79.477032579999999</v>
      </c>
      <c r="O5385" t="s">
        <v>35</v>
      </c>
      <c r="P5385" t="b">
        <v>0</v>
      </c>
      <c r="Q5385">
        <v>0</v>
      </c>
      <c r="R5385" s="1">
        <f>Table1[[#This Row],[Sales]]-Table1[[#This Row],[DiscountAmount]]</f>
        <v>79.477032579999999</v>
      </c>
      <c r="S5385" t="b">
        <v>0</v>
      </c>
      <c r="T5385" t="s">
        <v>23</v>
      </c>
      <c r="U5385">
        <v>2</v>
      </c>
      <c r="V5385" t="b">
        <v>0</v>
      </c>
    </row>
    <row r="5386" spans="1:22" x14ac:dyDescent="0.3">
      <c r="A5386">
        <v>5385</v>
      </c>
      <c r="B5386" s="2">
        <v>44905</v>
      </c>
      <c r="C5386" s="19">
        <f>YEAR(Table1[[#This Row],[Date]])</f>
        <v>2022</v>
      </c>
      <c r="D5386">
        <f>MONTH(Table1[[#This Row],[Date]])</f>
        <v>12</v>
      </c>
      <c r="E5386" t="str">
        <f>TEXT(Table1[[#This Row],[Date]],"MMMM")</f>
        <v>December</v>
      </c>
      <c r="F5386">
        <v>176</v>
      </c>
      <c r="G5386">
        <v>47</v>
      </c>
      <c r="H5386" t="s">
        <v>19</v>
      </c>
      <c r="I5386" t="s">
        <v>51</v>
      </c>
      <c r="J5386">
        <v>972</v>
      </c>
      <c r="K5386" t="s">
        <v>26</v>
      </c>
      <c r="L5386">
        <v>1</v>
      </c>
      <c r="M5386" s="1">
        <v>97.923406470000003</v>
      </c>
      <c r="N5386" s="1">
        <f>Table1[[#This Row],[Quantity]]*Table1[[#This Row],[UnitPrice]]</f>
        <v>97.923406470000003</v>
      </c>
      <c r="O5386" t="s">
        <v>30</v>
      </c>
      <c r="P5386" t="b">
        <v>1</v>
      </c>
      <c r="Q5386">
        <v>0</v>
      </c>
      <c r="R5386" s="1">
        <f>Table1[[#This Row],[Sales]]-Table1[[#This Row],[DiscountAmount]]</f>
        <v>97.923406470000003</v>
      </c>
      <c r="S5386" t="b">
        <v>0</v>
      </c>
      <c r="T5386" t="s">
        <v>28</v>
      </c>
      <c r="U5386">
        <v>1</v>
      </c>
      <c r="V5386" t="b">
        <v>0</v>
      </c>
    </row>
    <row r="5387" spans="1:22" x14ac:dyDescent="0.3">
      <c r="A5387">
        <v>5386</v>
      </c>
      <c r="B5387" s="2">
        <v>44507</v>
      </c>
      <c r="C5387" s="19">
        <f>YEAR(Table1[[#This Row],[Date]])</f>
        <v>2021</v>
      </c>
      <c r="D5387">
        <f>MONTH(Table1[[#This Row],[Date]])</f>
        <v>11</v>
      </c>
      <c r="E5387" t="str">
        <f>TEXT(Table1[[#This Row],[Date]],"MMMM")</f>
        <v>November</v>
      </c>
      <c r="F5387">
        <v>426</v>
      </c>
      <c r="G5387">
        <v>33</v>
      </c>
      <c r="H5387" t="s">
        <v>37</v>
      </c>
      <c r="I5387" t="s">
        <v>27</v>
      </c>
      <c r="J5387">
        <v>431</v>
      </c>
      <c r="K5387" t="s">
        <v>26</v>
      </c>
      <c r="L5387">
        <v>3</v>
      </c>
      <c r="M5387" s="1">
        <v>33.609882659999997</v>
      </c>
      <c r="N5387" s="1">
        <f>Table1[[#This Row],[Quantity]]*Table1[[#This Row],[UnitPrice]]</f>
        <v>100.82964797999999</v>
      </c>
      <c r="O5387" t="s">
        <v>22</v>
      </c>
      <c r="P5387" t="b">
        <v>1</v>
      </c>
      <c r="Q5387">
        <v>0</v>
      </c>
      <c r="R5387" s="1">
        <f>Table1[[#This Row],[Sales]]-Table1[[#This Row],[DiscountAmount]]</f>
        <v>100.82964797999999</v>
      </c>
      <c r="S5387" t="b">
        <v>0</v>
      </c>
      <c r="T5387" t="s">
        <v>23</v>
      </c>
      <c r="U5387">
        <v>3</v>
      </c>
      <c r="V5387" t="b">
        <v>1</v>
      </c>
    </row>
    <row r="5388" spans="1:22" x14ac:dyDescent="0.3">
      <c r="A5388">
        <v>5387</v>
      </c>
      <c r="B5388" s="2">
        <v>43809</v>
      </c>
      <c r="C5388" s="19">
        <f>YEAR(Table1[[#This Row],[Date]])</f>
        <v>2019</v>
      </c>
      <c r="D5388">
        <f>MONTH(Table1[[#This Row],[Date]])</f>
        <v>12</v>
      </c>
      <c r="E5388" t="str">
        <f>TEXT(Table1[[#This Row],[Date]],"MMMM")</f>
        <v>December</v>
      </c>
      <c r="F5388">
        <v>373</v>
      </c>
      <c r="G5388">
        <v>35</v>
      </c>
      <c r="H5388" t="s">
        <v>37</v>
      </c>
      <c r="I5388" t="s">
        <v>53</v>
      </c>
      <c r="J5388">
        <v>149</v>
      </c>
      <c r="K5388" t="s">
        <v>39</v>
      </c>
      <c r="L5388">
        <v>2</v>
      </c>
      <c r="M5388" s="1">
        <v>84.50044355</v>
      </c>
      <c r="N5388" s="1">
        <f>Table1[[#This Row],[Quantity]]*Table1[[#This Row],[UnitPrice]]</f>
        <v>169.0008871</v>
      </c>
      <c r="O5388" t="s">
        <v>35</v>
      </c>
      <c r="P5388" t="b">
        <v>1</v>
      </c>
      <c r="Q5388">
        <v>0</v>
      </c>
      <c r="R5388" s="1">
        <f>Table1[[#This Row],[Sales]]-Table1[[#This Row],[DiscountAmount]]</f>
        <v>169.0008871</v>
      </c>
      <c r="S5388" t="b">
        <v>0</v>
      </c>
      <c r="T5388" t="s">
        <v>28</v>
      </c>
      <c r="U5388">
        <v>2</v>
      </c>
      <c r="V5388" t="b">
        <v>0</v>
      </c>
    </row>
    <row r="5389" spans="1:22" x14ac:dyDescent="0.3">
      <c r="A5389">
        <v>5388</v>
      </c>
      <c r="B5389" s="2">
        <v>45261</v>
      </c>
      <c r="C5389" s="19">
        <f>YEAR(Table1[[#This Row],[Date]])</f>
        <v>2023</v>
      </c>
      <c r="D5389">
        <f>MONTH(Table1[[#This Row],[Date]])</f>
        <v>12</v>
      </c>
      <c r="E5389" t="str">
        <f>TEXT(Table1[[#This Row],[Date]],"MMMM")</f>
        <v>December</v>
      </c>
      <c r="F5389">
        <v>471</v>
      </c>
      <c r="G5389">
        <v>48</v>
      </c>
      <c r="H5389" t="s">
        <v>37</v>
      </c>
      <c r="I5389" t="s">
        <v>49</v>
      </c>
      <c r="J5389">
        <v>616</v>
      </c>
      <c r="K5389" t="s">
        <v>26</v>
      </c>
      <c r="L5389">
        <v>5</v>
      </c>
      <c r="M5389" s="1">
        <v>82.017250730000001</v>
      </c>
      <c r="N5389" s="1">
        <f>Table1[[#This Row],[Quantity]]*Table1[[#This Row],[UnitPrice]]</f>
        <v>410.08625365</v>
      </c>
      <c r="O5389" t="s">
        <v>30</v>
      </c>
      <c r="P5389" t="b">
        <v>0</v>
      </c>
      <c r="Q5389">
        <v>41.008625360000003</v>
      </c>
      <c r="R5389" s="1">
        <f>Table1[[#This Row],[Sales]]-Table1[[#This Row],[DiscountAmount]]</f>
        <v>369.07762829000001</v>
      </c>
      <c r="S5389" t="b">
        <v>0</v>
      </c>
      <c r="T5389" t="s">
        <v>36</v>
      </c>
      <c r="U5389">
        <v>4</v>
      </c>
      <c r="V5389" t="b">
        <v>1</v>
      </c>
    </row>
    <row r="5390" spans="1:22" x14ac:dyDescent="0.3">
      <c r="A5390">
        <v>5389</v>
      </c>
      <c r="B5390" s="2">
        <v>43438</v>
      </c>
      <c r="C5390" s="19">
        <f>YEAR(Table1[[#This Row],[Date]])</f>
        <v>2018</v>
      </c>
      <c r="D5390">
        <f>MONTH(Table1[[#This Row],[Date]])</f>
        <v>12</v>
      </c>
      <c r="E5390" t="str">
        <f>TEXT(Table1[[#This Row],[Date]],"MMMM")</f>
        <v>December</v>
      </c>
      <c r="F5390">
        <v>255</v>
      </c>
      <c r="G5390">
        <v>70</v>
      </c>
      <c r="H5390" t="s">
        <v>24</v>
      </c>
      <c r="I5390" t="s">
        <v>42</v>
      </c>
      <c r="J5390">
        <v>555</v>
      </c>
      <c r="K5390" t="s">
        <v>39</v>
      </c>
      <c r="L5390">
        <v>5</v>
      </c>
      <c r="M5390" s="1">
        <v>97.669190610000001</v>
      </c>
      <c r="N5390" s="1">
        <f>Table1[[#This Row],[Quantity]]*Table1[[#This Row],[UnitPrice]]</f>
        <v>488.34595304999999</v>
      </c>
      <c r="O5390" t="s">
        <v>32</v>
      </c>
      <c r="P5390" t="b">
        <v>0</v>
      </c>
      <c r="Q5390">
        <v>0</v>
      </c>
      <c r="R5390" s="1">
        <f>Table1[[#This Row],[Sales]]-Table1[[#This Row],[DiscountAmount]]</f>
        <v>488.34595304999999</v>
      </c>
      <c r="S5390" t="b">
        <v>0</v>
      </c>
      <c r="T5390" t="s">
        <v>28</v>
      </c>
      <c r="U5390">
        <v>5</v>
      </c>
      <c r="V5390" t="b">
        <v>1</v>
      </c>
    </row>
    <row r="5391" spans="1:22" x14ac:dyDescent="0.3">
      <c r="A5391">
        <v>5390</v>
      </c>
      <c r="B5391" s="2">
        <v>45256</v>
      </c>
      <c r="C5391" s="19">
        <f>YEAR(Table1[[#This Row],[Date]])</f>
        <v>2023</v>
      </c>
      <c r="D5391">
        <f>MONTH(Table1[[#This Row],[Date]])</f>
        <v>11</v>
      </c>
      <c r="E5391" t="str">
        <f>TEXT(Table1[[#This Row],[Date]],"MMMM")</f>
        <v>November</v>
      </c>
      <c r="F5391">
        <v>481</v>
      </c>
      <c r="G5391">
        <v>34</v>
      </c>
      <c r="H5391" t="s">
        <v>37</v>
      </c>
      <c r="I5391" t="s">
        <v>44</v>
      </c>
      <c r="J5391">
        <v>294</v>
      </c>
      <c r="K5391" t="s">
        <v>34</v>
      </c>
      <c r="L5391">
        <v>3</v>
      </c>
      <c r="M5391" s="1">
        <v>79.207097509999997</v>
      </c>
      <c r="N5391" s="1">
        <f>Table1[[#This Row],[Quantity]]*Table1[[#This Row],[UnitPrice]]</f>
        <v>237.62129253000001</v>
      </c>
      <c r="O5391" t="s">
        <v>30</v>
      </c>
      <c r="P5391" t="b">
        <v>0</v>
      </c>
      <c r="Q5391">
        <v>23.762129250000001</v>
      </c>
      <c r="R5391" s="1">
        <f>Table1[[#This Row],[Sales]]-Table1[[#This Row],[DiscountAmount]]</f>
        <v>213.85916328000002</v>
      </c>
      <c r="S5391" t="b">
        <v>1</v>
      </c>
      <c r="T5391" t="s">
        <v>36</v>
      </c>
      <c r="U5391">
        <v>1</v>
      </c>
      <c r="V5391" t="b">
        <v>1</v>
      </c>
    </row>
    <row r="5392" spans="1:22" x14ac:dyDescent="0.3">
      <c r="A5392">
        <v>5391</v>
      </c>
      <c r="B5392" s="2">
        <v>44180</v>
      </c>
      <c r="C5392" s="19">
        <f>YEAR(Table1[[#This Row],[Date]])</f>
        <v>2020</v>
      </c>
      <c r="D5392">
        <f>MONTH(Table1[[#This Row],[Date]])</f>
        <v>12</v>
      </c>
      <c r="E5392" t="str">
        <f>TEXT(Table1[[#This Row],[Date]],"MMMM")</f>
        <v>December</v>
      </c>
      <c r="F5392">
        <v>189</v>
      </c>
      <c r="G5392">
        <v>61</v>
      </c>
      <c r="H5392" t="s">
        <v>37</v>
      </c>
      <c r="I5392" t="s">
        <v>27</v>
      </c>
      <c r="J5392">
        <v>366</v>
      </c>
      <c r="K5392" t="s">
        <v>34</v>
      </c>
      <c r="L5392">
        <v>5</v>
      </c>
      <c r="M5392" s="1">
        <v>54.942790070000001</v>
      </c>
      <c r="N5392" s="1">
        <f>Table1[[#This Row],[Quantity]]*Table1[[#This Row],[UnitPrice]]</f>
        <v>274.71395035</v>
      </c>
      <c r="O5392" t="s">
        <v>32</v>
      </c>
      <c r="P5392" t="b">
        <v>0</v>
      </c>
      <c r="Q5392">
        <v>27.471395040000001</v>
      </c>
      <c r="R5392" s="1">
        <f>Table1[[#This Row],[Sales]]-Table1[[#This Row],[DiscountAmount]]</f>
        <v>247.24255531</v>
      </c>
      <c r="S5392" t="b">
        <v>0</v>
      </c>
      <c r="T5392" t="s">
        <v>36</v>
      </c>
      <c r="U5392">
        <v>2</v>
      </c>
      <c r="V5392" t="b">
        <v>0</v>
      </c>
    </row>
    <row r="5393" spans="1:22" x14ac:dyDescent="0.3">
      <c r="A5393">
        <v>5392</v>
      </c>
      <c r="B5393" s="2">
        <v>43807</v>
      </c>
      <c r="C5393" s="19">
        <f>YEAR(Table1[[#This Row],[Date]])</f>
        <v>2019</v>
      </c>
      <c r="D5393">
        <f>MONTH(Table1[[#This Row],[Date]])</f>
        <v>12</v>
      </c>
      <c r="E5393" t="str">
        <f>TEXT(Table1[[#This Row],[Date]],"MMMM")</f>
        <v>December</v>
      </c>
      <c r="F5393">
        <v>400</v>
      </c>
      <c r="G5393">
        <v>33</v>
      </c>
      <c r="H5393" t="s">
        <v>37</v>
      </c>
      <c r="I5393" t="s">
        <v>25</v>
      </c>
      <c r="J5393">
        <v>682</v>
      </c>
      <c r="K5393" t="s">
        <v>21</v>
      </c>
      <c r="L5393">
        <v>1</v>
      </c>
      <c r="M5393" s="1">
        <v>85.568216129999996</v>
      </c>
      <c r="N5393" s="1">
        <f>Table1[[#This Row],[Quantity]]*Table1[[#This Row],[UnitPrice]]</f>
        <v>85.568216129999996</v>
      </c>
      <c r="O5393" t="s">
        <v>22</v>
      </c>
      <c r="P5393" t="b">
        <v>0</v>
      </c>
      <c r="Q5393">
        <v>0</v>
      </c>
      <c r="R5393" s="1">
        <f>Table1[[#This Row],[Sales]]-Table1[[#This Row],[DiscountAmount]]</f>
        <v>85.568216129999996</v>
      </c>
      <c r="S5393" t="b">
        <v>0</v>
      </c>
      <c r="T5393" t="s">
        <v>28</v>
      </c>
      <c r="U5393">
        <v>3</v>
      </c>
      <c r="V5393" t="b">
        <v>0</v>
      </c>
    </row>
    <row r="5394" spans="1:22" x14ac:dyDescent="0.3">
      <c r="A5394">
        <v>5393</v>
      </c>
      <c r="B5394" s="2">
        <v>43439</v>
      </c>
      <c r="C5394" s="19">
        <f>YEAR(Table1[[#This Row],[Date]])</f>
        <v>2018</v>
      </c>
      <c r="D5394">
        <f>MONTH(Table1[[#This Row],[Date]])</f>
        <v>12</v>
      </c>
      <c r="E5394" t="str">
        <f>TEXT(Table1[[#This Row],[Date]],"MMMM")</f>
        <v>December</v>
      </c>
      <c r="F5394">
        <v>236</v>
      </c>
      <c r="G5394">
        <v>32</v>
      </c>
      <c r="H5394" t="s">
        <v>37</v>
      </c>
      <c r="I5394" t="s">
        <v>53</v>
      </c>
      <c r="J5394">
        <v>663</v>
      </c>
      <c r="K5394" t="s">
        <v>21</v>
      </c>
      <c r="L5394">
        <v>3</v>
      </c>
      <c r="M5394" s="1">
        <v>51.444126249999997</v>
      </c>
      <c r="N5394" s="1">
        <f>Table1[[#This Row],[Quantity]]*Table1[[#This Row],[UnitPrice]]</f>
        <v>154.33237874999998</v>
      </c>
      <c r="O5394" t="s">
        <v>22</v>
      </c>
      <c r="P5394" t="b">
        <v>1</v>
      </c>
      <c r="Q5394">
        <v>0</v>
      </c>
      <c r="R5394" s="1">
        <f>Table1[[#This Row],[Sales]]-Table1[[#This Row],[DiscountAmount]]</f>
        <v>154.33237874999998</v>
      </c>
      <c r="S5394" t="b">
        <v>0</v>
      </c>
      <c r="T5394" t="s">
        <v>23</v>
      </c>
      <c r="U5394">
        <v>4</v>
      </c>
      <c r="V5394" t="b">
        <v>0</v>
      </c>
    </row>
    <row r="5395" spans="1:22" x14ac:dyDescent="0.3">
      <c r="A5395">
        <v>5394</v>
      </c>
      <c r="B5395" s="2">
        <v>45233</v>
      </c>
      <c r="C5395" s="19">
        <f>YEAR(Table1[[#This Row],[Date]])</f>
        <v>2023</v>
      </c>
      <c r="D5395">
        <f>MONTH(Table1[[#This Row],[Date]])</f>
        <v>11</v>
      </c>
      <c r="E5395" t="str">
        <f>TEXT(Table1[[#This Row],[Date]],"MMMM")</f>
        <v>November</v>
      </c>
      <c r="F5395">
        <v>228</v>
      </c>
      <c r="G5395">
        <v>54</v>
      </c>
      <c r="H5395" t="s">
        <v>37</v>
      </c>
      <c r="I5395" t="s">
        <v>49</v>
      </c>
      <c r="J5395">
        <v>424</v>
      </c>
      <c r="K5395" t="s">
        <v>39</v>
      </c>
      <c r="L5395">
        <v>3</v>
      </c>
      <c r="M5395" s="1">
        <v>19.60343374</v>
      </c>
      <c r="N5395" s="1">
        <f>Table1[[#This Row],[Quantity]]*Table1[[#This Row],[UnitPrice]]</f>
        <v>58.810301219999999</v>
      </c>
      <c r="O5395" t="s">
        <v>22</v>
      </c>
      <c r="P5395" t="b">
        <v>0</v>
      </c>
      <c r="Q5395">
        <v>0</v>
      </c>
      <c r="R5395" s="1">
        <f>Table1[[#This Row],[Sales]]-Table1[[#This Row],[DiscountAmount]]</f>
        <v>58.810301219999999</v>
      </c>
      <c r="S5395" t="b">
        <v>1</v>
      </c>
      <c r="T5395" t="s">
        <v>28</v>
      </c>
      <c r="U5395">
        <v>1</v>
      </c>
      <c r="V5395" t="b">
        <v>0</v>
      </c>
    </row>
    <row r="5396" spans="1:22" x14ac:dyDescent="0.3">
      <c r="A5396">
        <v>5395</v>
      </c>
      <c r="B5396" s="2">
        <v>44154</v>
      </c>
      <c r="C5396" s="19">
        <f>YEAR(Table1[[#This Row],[Date]])</f>
        <v>2020</v>
      </c>
      <c r="D5396">
        <f>MONTH(Table1[[#This Row],[Date]])</f>
        <v>11</v>
      </c>
      <c r="E5396" t="str">
        <f>TEXT(Table1[[#This Row],[Date]],"MMMM")</f>
        <v>November</v>
      </c>
      <c r="F5396">
        <v>399</v>
      </c>
      <c r="G5396">
        <v>60</v>
      </c>
      <c r="H5396" t="s">
        <v>37</v>
      </c>
      <c r="I5396" t="s">
        <v>49</v>
      </c>
      <c r="J5396">
        <v>519</v>
      </c>
      <c r="K5396" t="s">
        <v>34</v>
      </c>
      <c r="L5396">
        <v>5</v>
      </c>
      <c r="M5396" s="1">
        <v>49.792941460000002</v>
      </c>
      <c r="N5396" s="1">
        <f>Table1[[#This Row],[Quantity]]*Table1[[#This Row],[UnitPrice]]</f>
        <v>248.96470730000001</v>
      </c>
      <c r="O5396" t="s">
        <v>22</v>
      </c>
      <c r="P5396" t="b">
        <v>0</v>
      </c>
      <c r="Q5396">
        <v>0</v>
      </c>
      <c r="R5396" s="1">
        <f>Table1[[#This Row],[Sales]]-Table1[[#This Row],[DiscountAmount]]</f>
        <v>248.96470730000001</v>
      </c>
      <c r="S5396" t="b">
        <v>0</v>
      </c>
      <c r="T5396" t="s">
        <v>28</v>
      </c>
      <c r="U5396">
        <v>2</v>
      </c>
      <c r="V5396" t="b">
        <v>1</v>
      </c>
    </row>
    <row r="5397" spans="1:22" x14ac:dyDescent="0.3">
      <c r="A5397">
        <v>5396</v>
      </c>
      <c r="B5397" s="2">
        <v>43430</v>
      </c>
      <c r="C5397" s="19">
        <f>YEAR(Table1[[#This Row],[Date]])</f>
        <v>2018</v>
      </c>
      <c r="D5397">
        <f>MONTH(Table1[[#This Row],[Date]])</f>
        <v>11</v>
      </c>
      <c r="E5397" t="str">
        <f>TEXT(Table1[[#This Row],[Date]],"MMMM")</f>
        <v>November</v>
      </c>
      <c r="F5397">
        <v>214</v>
      </c>
      <c r="G5397">
        <v>30</v>
      </c>
      <c r="H5397" t="s">
        <v>37</v>
      </c>
      <c r="I5397" t="s">
        <v>46</v>
      </c>
      <c r="J5397">
        <v>902</v>
      </c>
      <c r="K5397" t="s">
        <v>34</v>
      </c>
      <c r="L5397">
        <v>5</v>
      </c>
      <c r="M5397" s="1">
        <v>93.624797119999997</v>
      </c>
      <c r="N5397" s="1">
        <f>Table1[[#This Row],[Quantity]]*Table1[[#This Row],[UnitPrice]]</f>
        <v>468.12398559999997</v>
      </c>
      <c r="O5397" t="s">
        <v>32</v>
      </c>
      <c r="P5397" t="b">
        <v>0</v>
      </c>
      <c r="Q5397">
        <v>46.812398559999998</v>
      </c>
      <c r="R5397" s="1">
        <f>Table1[[#This Row],[Sales]]-Table1[[#This Row],[DiscountAmount]]</f>
        <v>421.31158703999995</v>
      </c>
      <c r="S5397" t="b">
        <v>1</v>
      </c>
      <c r="T5397" t="s">
        <v>36</v>
      </c>
      <c r="U5397">
        <v>5</v>
      </c>
      <c r="V5397" t="b">
        <v>1</v>
      </c>
    </row>
    <row r="5398" spans="1:22" x14ac:dyDescent="0.3">
      <c r="A5398">
        <v>5397</v>
      </c>
      <c r="B5398" s="2">
        <v>43458</v>
      </c>
      <c r="C5398" s="19">
        <f>YEAR(Table1[[#This Row],[Date]])</f>
        <v>2018</v>
      </c>
      <c r="D5398">
        <f>MONTH(Table1[[#This Row],[Date]])</f>
        <v>12</v>
      </c>
      <c r="E5398" t="str">
        <f>TEXT(Table1[[#This Row],[Date]],"MMMM")</f>
        <v>December</v>
      </c>
      <c r="F5398">
        <v>51</v>
      </c>
      <c r="G5398">
        <v>21</v>
      </c>
      <c r="H5398" t="s">
        <v>37</v>
      </c>
      <c r="I5398" t="s">
        <v>51</v>
      </c>
      <c r="J5398">
        <v>199</v>
      </c>
      <c r="K5398" t="s">
        <v>34</v>
      </c>
      <c r="L5398">
        <v>5</v>
      </c>
      <c r="M5398" s="1">
        <v>57.767589430000001</v>
      </c>
      <c r="N5398" s="1">
        <f>Table1[[#This Row],[Quantity]]*Table1[[#This Row],[UnitPrice]]</f>
        <v>288.83794714999999</v>
      </c>
      <c r="O5398" t="s">
        <v>22</v>
      </c>
      <c r="P5398" t="b">
        <v>0</v>
      </c>
      <c r="Q5398">
        <v>0</v>
      </c>
      <c r="R5398" s="1">
        <f>Table1[[#This Row],[Sales]]-Table1[[#This Row],[DiscountAmount]]</f>
        <v>288.83794714999999</v>
      </c>
      <c r="S5398" t="b">
        <v>0</v>
      </c>
      <c r="T5398" t="s">
        <v>23</v>
      </c>
      <c r="U5398">
        <v>3</v>
      </c>
      <c r="V5398" t="b">
        <v>0</v>
      </c>
    </row>
    <row r="5399" spans="1:22" x14ac:dyDescent="0.3">
      <c r="A5399">
        <v>5398</v>
      </c>
      <c r="B5399" s="2">
        <v>44549</v>
      </c>
      <c r="C5399" s="19">
        <f>YEAR(Table1[[#This Row],[Date]])</f>
        <v>2021</v>
      </c>
      <c r="D5399">
        <f>MONTH(Table1[[#This Row],[Date]])</f>
        <v>12</v>
      </c>
      <c r="E5399" t="str">
        <f>TEXT(Table1[[#This Row],[Date]],"MMMM")</f>
        <v>December</v>
      </c>
      <c r="F5399">
        <v>394</v>
      </c>
      <c r="G5399">
        <v>40</v>
      </c>
      <c r="H5399" t="s">
        <v>24</v>
      </c>
      <c r="I5399" t="s">
        <v>50</v>
      </c>
      <c r="J5399">
        <v>78</v>
      </c>
      <c r="K5399" t="s">
        <v>34</v>
      </c>
      <c r="L5399">
        <v>3</v>
      </c>
      <c r="M5399" s="1">
        <v>92.058451439999999</v>
      </c>
      <c r="N5399" s="1">
        <f>Table1[[#This Row],[Quantity]]*Table1[[#This Row],[UnitPrice]]</f>
        <v>276.17535432</v>
      </c>
      <c r="O5399" t="s">
        <v>22</v>
      </c>
      <c r="P5399" t="b">
        <v>1</v>
      </c>
      <c r="Q5399">
        <v>0</v>
      </c>
      <c r="R5399" s="1">
        <f>Table1[[#This Row],[Sales]]-Table1[[#This Row],[DiscountAmount]]</f>
        <v>276.17535432</v>
      </c>
      <c r="S5399" t="b">
        <v>1</v>
      </c>
      <c r="T5399" t="s">
        <v>23</v>
      </c>
      <c r="U5399">
        <v>2</v>
      </c>
      <c r="V5399" t="b">
        <v>1</v>
      </c>
    </row>
    <row r="5400" spans="1:22" x14ac:dyDescent="0.3">
      <c r="A5400">
        <v>5399</v>
      </c>
      <c r="B5400" s="2">
        <v>44189</v>
      </c>
      <c r="C5400" s="19">
        <f>YEAR(Table1[[#This Row],[Date]])</f>
        <v>2020</v>
      </c>
      <c r="D5400">
        <f>MONTH(Table1[[#This Row],[Date]])</f>
        <v>12</v>
      </c>
      <c r="E5400" t="str">
        <f>TEXT(Table1[[#This Row],[Date]],"MMMM")</f>
        <v>December</v>
      </c>
      <c r="F5400">
        <v>199</v>
      </c>
      <c r="G5400">
        <v>33</v>
      </c>
      <c r="H5400" t="s">
        <v>24</v>
      </c>
      <c r="I5400" t="s">
        <v>46</v>
      </c>
      <c r="J5400">
        <v>785</v>
      </c>
      <c r="K5400" t="s">
        <v>21</v>
      </c>
      <c r="L5400">
        <v>3</v>
      </c>
      <c r="M5400" s="1">
        <v>52.05812821</v>
      </c>
      <c r="N5400" s="1">
        <f>Table1[[#This Row],[Quantity]]*Table1[[#This Row],[UnitPrice]]</f>
        <v>156.17438462999999</v>
      </c>
      <c r="O5400" t="s">
        <v>32</v>
      </c>
      <c r="P5400" t="b">
        <v>1</v>
      </c>
      <c r="Q5400">
        <v>15.617438460000001</v>
      </c>
      <c r="R5400" s="1">
        <f>Table1[[#This Row],[Sales]]-Table1[[#This Row],[DiscountAmount]]</f>
        <v>140.55694617</v>
      </c>
      <c r="S5400" t="b">
        <v>0</v>
      </c>
      <c r="T5400" t="s">
        <v>36</v>
      </c>
      <c r="U5400">
        <v>3</v>
      </c>
      <c r="V5400" t="b">
        <v>0</v>
      </c>
    </row>
    <row r="5401" spans="1:22" x14ac:dyDescent="0.3">
      <c r="A5401">
        <v>5400</v>
      </c>
      <c r="B5401" s="2">
        <v>44893</v>
      </c>
      <c r="C5401" s="19">
        <f>YEAR(Table1[[#This Row],[Date]])</f>
        <v>2022</v>
      </c>
      <c r="D5401">
        <f>MONTH(Table1[[#This Row],[Date]])</f>
        <v>11</v>
      </c>
      <c r="E5401" t="str">
        <f>TEXT(Table1[[#This Row],[Date]],"MMMM")</f>
        <v>November</v>
      </c>
      <c r="F5401">
        <v>59</v>
      </c>
      <c r="G5401">
        <v>67</v>
      </c>
      <c r="H5401" t="s">
        <v>24</v>
      </c>
      <c r="I5401" t="s">
        <v>48</v>
      </c>
      <c r="J5401">
        <v>34</v>
      </c>
      <c r="K5401" t="s">
        <v>34</v>
      </c>
      <c r="L5401">
        <v>3</v>
      </c>
      <c r="M5401" s="1">
        <v>95.707109299999999</v>
      </c>
      <c r="N5401" s="1">
        <f>Table1[[#This Row],[Quantity]]*Table1[[#This Row],[UnitPrice]]</f>
        <v>287.12132789999998</v>
      </c>
      <c r="O5401" t="s">
        <v>32</v>
      </c>
      <c r="P5401" t="b">
        <v>0</v>
      </c>
      <c r="Q5401">
        <v>28.712132789999998</v>
      </c>
      <c r="R5401" s="1">
        <f>Table1[[#This Row],[Sales]]-Table1[[#This Row],[DiscountAmount]]</f>
        <v>258.40919510999998</v>
      </c>
      <c r="S5401" t="b">
        <v>1</v>
      </c>
      <c r="T5401" t="s">
        <v>36</v>
      </c>
      <c r="U5401">
        <v>2</v>
      </c>
      <c r="V5401" t="b">
        <v>1</v>
      </c>
    </row>
    <row r="5402" spans="1:22" x14ac:dyDescent="0.3">
      <c r="A5402">
        <v>5401</v>
      </c>
      <c r="B5402" s="2">
        <v>44912</v>
      </c>
      <c r="C5402" s="19">
        <f>YEAR(Table1[[#This Row],[Date]])</f>
        <v>2022</v>
      </c>
      <c r="D5402">
        <f>MONTH(Table1[[#This Row],[Date]])</f>
        <v>12</v>
      </c>
      <c r="E5402" t="str">
        <f>TEXT(Table1[[#This Row],[Date]],"MMMM")</f>
        <v>December</v>
      </c>
      <c r="F5402">
        <v>123</v>
      </c>
      <c r="G5402">
        <v>70</v>
      </c>
      <c r="H5402" t="s">
        <v>37</v>
      </c>
      <c r="I5402" t="s">
        <v>48</v>
      </c>
      <c r="J5402">
        <v>941</v>
      </c>
      <c r="K5402" t="s">
        <v>43</v>
      </c>
      <c r="L5402">
        <v>1</v>
      </c>
      <c r="M5402" s="1">
        <v>80.809304699999998</v>
      </c>
      <c r="N5402" s="1">
        <f>Table1[[#This Row],[Quantity]]*Table1[[#This Row],[UnitPrice]]</f>
        <v>80.809304699999998</v>
      </c>
      <c r="O5402" t="s">
        <v>32</v>
      </c>
      <c r="P5402" t="b">
        <v>1</v>
      </c>
      <c r="Q5402">
        <v>8.0809304700000002</v>
      </c>
      <c r="R5402" s="1">
        <f>Table1[[#This Row],[Sales]]-Table1[[#This Row],[DiscountAmount]]</f>
        <v>72.72837423</v>
      </c>
      <c r="S5402" t="b">
        <v>1</v>
      </c>
      <c r="T5402" t="s">
        <v>36</v>
      </c>
      <c r="U5402">
        <v>1</v>
      </c>
      <c r="V5402" t="b">
        <v>1</v>
      </c>
    </row>
    <row r="5403" spans="1:22" x14ac:dyDescent="0.3">
      <c r="A5403">
        <v>5402</v>
      </c>
      <c r="B5403" s="2">
        <v>44521</v>
      </c>
      <c r="C5403" s="19">
        <f>YEAR(Table1[[#This Row],[Date]])</f>
        <v>2021</v>
      </c>
      <c r="D5403">
        <f>MONTH(Table1[[#This Row],[Date]])</f>
        <v>11</v>
      </c>
      <c r="E5403" t="str">
        <f>TEXT(Table1[[#This Row],[Date]],"MMMM")</f>
        <v>November</v>
      </c>
      <c r="F5403">
        <v>234</v>
      </c>
      <c r="G5403">
        <v>47</v>
      </c>
      <c r="H5403" t="s">
        <v>37</v>
      </c>
      <c r="I5403" t="s">
        <v>31</v>
      </c>
      <c r="J5403">
        <v>435</v>
      </c>
      <c r="K5403" t="s">
        <v>34</v>
      </c>
      <c r="L5403">
        <v>1</v>
      </c>
      <c r="M5403" s="1">
        <v>53.075308730000003</v>
      </c>
      <c r="N5403" s="1">
        <f>Table1[[#This Row],[Quantity]]*Table1[[#This Row],[UnitPrice]]</f>
        <v>53.075308730000003</v>
      </c>
      <c r="O5403" t="s">
        <v>35</v>
      </c>
      <c r="P5403" t="b">
        <v>0</v>
      </c>
      <c r="Q5403">
        <v>5.3075308730000001</v>
      </c>
      <c r="R5403" s="1">
        <f>Table1[[#This Row],[Sales]]-Table1[[#This Row],[DiscountAmount]]</f>
        <v>47.767777857000006</v>
      </c>
      <c r="S5403" t="b">
        <v>1</v>
      </c>
      <c r="T5403" t="s">
        <v>36</v>
      </c>
      <c r="U5403">
        <v>5</v>
      </c>
      <c r="V5403" t="b">
        <v>1</v>
      </c>
    </row>
    <row r="5404" spans="1:22" x14ac:dyDescent="0.3">
      <c r="A5404">
        <v>5403</v>
      </c>
      <c r="B5404" s="2">
        <v>44892</v>
      </c>
      <c r="C5404" s="19">
        <f>YEAR(Table1[[#This Row],[Date]])</f>
        <v>2022</v>
      </c>
      <c r="D5404">
        <f>MONTH(Table1[[#This Row],[Date]])</f>
        <v>11</v>
      </c>
      <c r="E5404" t="str">
        <f>TEXT(Table1[[#This Row],[Date]],"MMMM")</f>
        <v>November</v>
      </c>
      <c r="F5404">
        <v>488</v>
      </c>
      <c r="G5404">
        <v>42</v>
      </c>
      <c r="H5404" t="s">
        <v>19</v>
      </c>
      <c r="I5404" t="s">
        <v>41</v>
      </c>
      <c r="J5404">
        <v>645</v>
      </c>
      <c r="K5404" t="s">
        <v>34</v>
      </c>
      <c r="L5404">
        <v>3</v>
      </c>
      <c r="M5404" s="1">
        <v>71.448217479999997</v>
      </c>
      <c r="N5404" s="1">
        <f>Table1[[#This Row],[Quantity]]*Table1[[#This Row],[UnitPrice]]</f>
        <v>214.34465244</v>
      </c>
      <c r="O5404" t="s">
        <v>35</v>
      </c>
      <c r="P5404" t="b">
        <v>0</v>
      </c>
      <c r="Q5404">
        <v>21.434465240000002</v>
      </c>
      <c r="R5404" s="1">
        <f>Table1[[#This Row],[Sales]]-Table1[[#This Row],[DiscountAmount]]</f>
        <v>192.9101872</v>
      </c>
      <c r="S5404" t="b">
        <v>0</v>
      </c>
      <c r="T5404" t="s">
        <v>36</v>
      </c>
      <c r="U5404">
        <v>3</v>
      </c>
      <c r="V5404" t="b">
        <v>1</v>
      </c>
    </row>
    <row r="5405" spans="1:22" x14ac:dyDescent="0.3">
      <c r="A5405">
        <v>5404</v>
      </c>
      <c r="B5405" s="2">
        <v>43828</v>
      </c>
      <c r="C5405" s="19">
        <f>YEAR(Table1[[#This Row],[Date]])</f>
        <v>2019</v>
      </c>
      <c r="D5405">
        <f>MONTH(Table1[[#This Row],[Date]])</f>
        <v>12</v>
      </c>
      <c r="E5405" t="str">
        <f>TEXT(Table1[[#This Row],[Date]],"MMMM")</f>
        <v>December</v>
      </c>
      <c r="F5405">
        <v>159</v>
      </c>
      <c r="G5405">
        <v>63</v>
      </c>
      <c r="H5405" t="s">
        <v>37</v>
      </c>
      <c r="I5405" t="s">
        <v>20</v>
      </c>
      <c r="J5405">
        <v>641</v>
      </c>
      <c r="K5405" t="s">
        <v>21</v>
      </c>
      <c r="L5405">
        <v>1</v>
      </c>
      <c r="M5405" s="1">
        <v>39.577444239999998</v>
      </c>
      <c r="N5405" s="1">
        <f>Table1[[#This Row],[Quantity]]*Table1[[#This Row],[UnitPrice]]</f>
        <v>39.577444239999998</v>
      </c>
      <c r="O5405" t="s">
        <v>32</v>
      </c>
      <c r="P5405" t="b">
        <v>1</v>
      </c>
      <c r="Q5405">
        <v>3.9577444239999999</v>
      </c>
      <c r="R5405" s="1">
        <f>Table1[[#This Row],[Sales]]-Table1[[#This Row],[DiscountAmount]]</f>
        <v>35.619699816000001</v>
      </c>
      <c r="S5405" t="b">
        <v>1</v>
      </c>
      <c r="T5405" t="s">
        <v>36</v>
      </c>
      <c r="U5405">
        <v>3</v>
      </c>
      <c r="V5405" t="b">
        <v>0</v>
      </c>
    </row>
    <row r="5406" spans="1:22" x14ac:dyDescent="0.3">
      <c r="A5406">
        <v>5405</v>
      </c>
      <c r="B5406" s="2">
        <v>43798</v>
      </c>
      <c r="C5406" s="19">
        <f>YEAR(Table1[[#This Row],[Date]])</f>
        <v>2019</v>
      </c>
      <c r="D5406">
        <f>MONTH(Table1[[#This Row],[Date]])</f>
        <v>11</v>
      </c>
      <c r="E5406" t="str">
        <f>TEXT(Table1[[#This Row],[Date]],"MMMM")</f>
        <v>November</v>
      </c>
      <c r="F5406">
        <v>442</v>
      </c>
      <c r="G5406">
        <v>61</v>
      </c>
      <c r="H5406" t="s">
        <v>37</v>
      </c>
      <c r="I5406" t="s">
        <v>29</v>
      </c>
      <c r="J5406">
        <v>53</v>
      </c>
      <c r="K5406" t="s">
        <v>43</v>
      </c>
      <c r="L5406">
        <v>3</v>
      </c>
      <c r="M5406" s="1">
        <v>99.336004930000001</v>
      </c>
      <c r="N5406" s="1">
        <f>Table1[[#This Row],[Quantity]]*Table1[[#This Row],[UnitPrice]]</f>
        <v>298.00801479</v>
      </c>
      <c r="O5406" t="s">
        <v>35</v>
      </c>
      <c r="P5406" t="b">
        <v>1</v>
      </c>
      <c r="Q5406">
        <v>29.800801480000001</v>
      </c>
      <c r="R5406" s="1">
        <f>Table1[[#This Row],[Sales]]-Table1[[#This Row],[DiscountAmount]]</f>
        <v>268.20721330999999</v>
      </c>
      <c r="S5406" t="b">
        <v>1</v>
      </c>
      <c r="T5406" t="s">
        <v>36</v>
      </c>
      <c r="U5406">
        <v>3</v>
      </c>
      <c r="V5406" t="b">
        <v>0</v>
      </c>
    </row>
    <row r="5407" spans="1:22" x14ac:dyDescent="0.3">
      <c r="A5407">
        <v>5406</v>
      </c>
      <c r="B5407" s="2">
        <v>44902</v>
      </c>
      <c r="C5407" s="19">
        <f>YEAR(Table1[[#This Row],[Date]])</f>
        <v>2022</v>
      </c>
      <c r="D5407">
        <f>MONTH(Table1[[#This Row],[Date]])</f>
        <v>12</v>
      </c>
      <c r="E5407" t="str">
        <f>TEXT(Table1[[#This Row],[Date]],"MMMM")</f>
        <v>December</v>
      </c>
      <c r="F5407">
        <v>445</v>
      </c>
      <c r="G5407">
        <v>70</v>
      </c>
      <c r="H5407" t="s">
        <v>24</v>
      </c>
      <c r="I5407" t="s">
        <v>45</v>
      </c>
      <c r="J5407">
        <v>227</v>
      </c>
      <c r="K5407" t="s">
        <v>43</v>
      </c>
      <c r="L5407">
        <v>1</v>
      </c>
      <c r="M5407" s="1">
        <v>73.308669080000001</v>
      </c>
      <c r="N5407" s="1">
        <f>Table1[[#This Row],[Quantity]]*Table1[[#This Row],[UnitPrice]]</f>
        <v>73.308669080000001</v>
      </c>
      <c r="O5407" t="s">
        <v>35</v>
      </c>
      <c r="P5407" t="b">
        <v>0</v>
      </c>
      <c r="Q5407">
        <v>0</v>
      </c>
      <c r="R5407" s="1">
        <f>Table1[[#This Row],[Sales]]-Table1[[#This Row],[DiscountAmount]]</f>
        <v>73.308669080000001</v>
      </c>
      <c r="S5407" t="b">
        <v>0</v>
      </c>
      <c r="T5407" t="s">
        <v>23</v>
      </c>
      <c r="U5407">
        <v>3</v>
      </c>
      <c r="V5407" t="b">
        <v>0</v>
      </c>
    </row>
    <row r="5408" spans="1:22" x14ac:dyDescent="0.3">
      <c r="A5408">
        <v>5407</v>
      </c>
      <c r="B5408" s="2">
        <v>44518</v>
      </c>
      <c r="C5408" s="19">
        <f>YEAR(Table1[[#This Row],[Date]])</f>
        <v>2021</v>
      </c>
      <c r="D5408">
        <f>MONTH(Table1[[#This Row],[Date]])</f>
        <v>11</v>
      </c>
      <c r="E5408" t="str">
        <f>TEXT(Table1[[#This Row],[Date]],"MMMM")</f>
        <v>November</v>
      </c>
      <c r="F5408">
        <v>499</v>
      </c>
      <c r="G5408">
        <v>47</v>
      </c>
      <c r="H5408" t="s">
        <v>19</v>
      </c>
      <c r="I5408" t="s">
        <v>49</v>
      </c>
      <c r="J5408">
        <v>298</v>
      </c>
      <c r="K5408" t="s">
        <v>43</v>
      </c>
      <c r="L5408">
        <v>5</v>
      </c>
      <c r="M5408" s="1">
        <v>22.984409419999999</v>
      </c>
      <c r="N5408" s="1">
        <f>Table1[[#This Row],[Quantity]]*Table1[[#This Row],[UnitPrice]]</f>
        <v>114.92204709999999</v>
      </c>
      <c r="O5408" t="s">
        <v>32</v>
      </c>
      <c r="P5408" t="b">
        <v>1</v>
      </c>
      <c r="Q5408">
        <v>0</v>
      </c>
      <c r="R5408" s="1">
        <f>Table1[[#This Row],[Sales]]-Table1[[#This Row],[DiscountAmount]]</f>
        <v>114.92204709999999</v>
      </c>
      <c r="S5408" t="b">
        <v>0</v>
      </c>
      <c r="T5408" t="s">
        <v>23</v>
      </c>
      <c r="U5408">
        <v>3</v>
      </c>
      <c r="V5408" t="b">
        <v>0</v>
      </c>
    </row>
    <row r="5409" spans="1:22" x14ac:dyDescent="0.3">
      <c r="A5409">
        <v>5408</v>
      </c>
      <c r="B5409" s="2">
        <v>43787</v>
      </c>
      <c r="C5409" s="19">
        <f>YEAR(Table1[[#This Row],[Date]])</f>
        <v>2019</v>
      </c>
      <c r="D5409">
        <f>MONTH(Table1[[#This Row],[Date]])</f>
        <v>11</v>
      </c>
      <c r="E5409" t="str">
        <f>TEXT(Table1[[#This Row],[Date]],"MMMM")</f>
        <v>November</v>
      </c>
      <c r="F5409">
        <v>456</v>
      </c>
      <c r="G5409">
        <v>50</v>
      </c>
      <c r="H5409" t="s">
        <v>24</v>
      </c>
      <c r="I5409" t="s">
        <v>33</v>
      </c>
      <c r="J5409">
        <v>252</v>
      </c>
      <c r="K5409" t="s">
        <v>21</v>
      </c>
      <c r="L5409">
        <v>2</v>
      </c>
      <c r="M5409" s="1">
        <v>38.50363419</v>
      </c>
      <c r="N5409" s="1">
        <f>Table1[[#This Row],[Quantity]]*Table1[[#This Row],[UnitPrice]]</f>
        <v>77.007268379999999</v>
      </c>
      <c r="O5409" t="s">
        <v>32</v>
      </c>
      <c r="P5409" t="b">
        <v>1</v>
      </c>
      <c r="Q5409">
        <v>0</v>
      </c>
      <c r="R5409" s="1">
        <f>Table1[[#This Row],[Sales]]-Table1[[#This Row],[DiscountAmount]]</f>
        <v>77.007268379999999</v>
      </c>
      <c r="S5409" t="b">
        <v>0</v>
      </c>
      <c r="T5409" t="s">
        <v>23</v>
      </c>
      <c r="U5409">
        <v>4</v>
      </c>
      <c r="V5409" t="b">
        <v>0</v>
      </c>
    </row>
    <row r="5410" spans="1:22" x14ac:dyDescent="0.3">
      <c r="A5410">
        <v>5409</v>
      </c>
      <c r="B5410" s="2">
        <v>43820</v>
      </c>
      <c r="C5410" s="19">
        <f>YEAR(Table1[[#This Row],[Date]])</f>
        <v>2019</v>
      </c>
      <c r="D5410">
        <f>MONTH(Table1[[#This Row],[Date]])</f>
        <v>12</v>
      </c>
      <c r="E5410" t="str">
        <f>TEXT(Table1[[#This Row],[Date]],"MMMM")</f>
        <v>December</v>
      </c>
      <c r="F5410">
        <v>315</v>
      </c>
      <c r="G5410">
        <v>50</v>
      </c>
      <c r="H5410" t="s">
        <v>24</v>
      </c>
      <c r="I5410" t="s">
        <v>25</v>
      </c>
      <c r="J5410">
        <v>817</v>
      </c>
      <c r="K5410" t="s">
        <v>26</v>
      </c>
      <c r="L5410">
        <v>1</v>
      </c>
      <c r="M5410" s="1">
        <v>86.630426049999997</v>
      </c>
      <c r="N5410" s="1">
        <f>Table1[[#This Row],[Quantity]]*Table1[[#This Row],[UnitPrice]]</f>
        <v>86.630426049999997</v>
      </c>
      <c r="O5410" t="s">
        <v>35</v>
      </c>
      <c r="P5410" t="b">
        <v>0</v>
      </c>
      <c r="Q5410">
        <v>0</v>
      </c>
      <c r="R5410" s="1">
        <f>Table1[[#This Row],[Sales]]-Table1[[#This Row],[DiscountAmount]]</f>
        <v>86.630426049999997</v>
      </c>
      <c r="S5410" t="b">
        <v>1</v>
      </c>
      <c r="T5410" t="s">
        <v>23</v>
      </c>
      <c r="U5410">
        <v>2</v>
      </c>
      <c r="V5410" t="b">
        <v>1</v>
      </c>
    </row>
    <row r="5411" spans="1:22" x14ac:dyDescent="0.3">
      <c r="A5411">
        <v>5410</v>
      </c>
      <c r="B5411" s="2">
        <v>44870</v>
      </c>
      <c r="C5411" s="19">
        <f>YEAR(Table1[[#This Row],[Date]])</f>
        <v>2022</v>
      </c>
      <c r="D5411">
        <f>MONTH(Table1[[#This Row],[Date]])</f>
        <v>11</v>
      </c>
      <c r="E5411" t="str">
        <f>TEXT(Table1[[#This Row],[Date]],"MMMM")</f>
        <v>November</v>
      </c>
      <c r="F5411">
        <v>212</v>
      </c>
      <c r="G5411">
        <v>38</v>
      </c>
      <c r="H5411" t="s">
        <v>37</v>
      </c>
      <c r="I5411" t="s">
        <v>45</v>
      </c>
      <c r="J5411">
        <v>962</v>
      </c>
      <c r="K5411" t="s">
        <v>34</v>
      </c>
      <c r="L5411">
        <v>2</v>
      </c>
      <c r="M5411" s="1">
        <v>42.714758019999998</v>
      </c>
      <c r="N5411" s="1">
        <f>Table1[[#This Row],[Quantity]]*Table1[[#This Row],[UnitPrice]]</f>
        <v>85.429516039999996</v>
      </c>
      <c r="O5411" t="s">
        <v>22</v>
      </c>
      <c r="P5411" t="b">
        <v>1</v>
      </c>
      <c r="Q5411">
        <v>8.5429516050000007</v>
      </c>
      <c r="R5411" s="1">
        <f>Table1[[#This Row],[Sales]]-Table1[[#This Row],[DiscountAmount]]</f>
        <v>76.886564434999997</v>
      </c>
      <c r="S5411" t="b">
        <v>0</v>
      </c>
      <c r="T5411" t="s">
        <v>36</v>
      </c>
      <c r="U5411">
        <v>4</v>
      </c>
      <c r="V5411" t="b">
        <v>1</v>
      </c>
    </row>
    <row r="5412" spans="1:22" x14ac:dyDescent="0.3">
      <c r="A5412">
        <v>5411</v>
      </c>
      <c r="B5412" s="2">
        <v>43452</v>
      </c>
      <c r="C5412" s="19">
        <f>YEAR(Table1[[#This Row],[Date]])</f>
        <v>2018</v>
      </c>
      <c r="D5412">
        <f>MONTH(Table1[[#This Row],[Date]])</f>
        <v>12</v>
      </c>
      <c r="E5412" t="str">
        <f>TEXT(Table1[[#This Row],[Date]],"MMMM")</f>
        <v>December</v>
      </c>
      <c r="F5412">
        <v>194</v>
      </c>
      <c r="G5412">
        <v>68</v>
      </c>
      <c r="H5412" t="s">
        <v>19</v>
      </c>
      <c r="I5412" t="s">
        <v>38</v>
      </c>
      <c r="J5412">
        <v>513</v>
      </c>
      <c r="K5412" t="s">
        <v>26</v>
      </c>
      <c r="L5412">
        <v>1</v>
      </c>
      <c r="M5412" s="1">
        <v>57.448208909999998</v>
      </c>
      <c r="N5412" s="1">
        <f>Table1[[#This Row],[Quantity]]*Table1[[#This Row],[UnitPrice]]</f>
        <v>57.448208909999998</v>
      </c>
      <c r="O5412" t="s">
        <v>30</v>
      </c>
      <c r="P5412" t="b">
        <v>1</v>
      </c>
      <c r="Q5412">
        <v>0</v>
      </c>
      <c r="R5412" s="1">
        <f>Table1[[#This Row],[Sales]]-Table1[[#This Row],[DiscountAmount]]</f>
        <v>57.448208909999998</v>
      </c>
      <c r="S5412" t="b">
        <v>1</v>
      </c>
      <c r="T5412" t="s">
        <v>23</v>
      </c>
      <c r="U5412">
        <v>5</v>
      </c>
      <c r="V5412" t="b">
        <v>0</v>
      </c>
    </row>
    <row r="5413" spans="1:22" x14ac:dyDescent="0.3">
      <c r="A5413">
        <v>5412</v>
      </c>
      <c r="B5413" s="2">
        <v>45279</v>
      </c>
      <c r="C5413" s="19">
        <f>YEAR(Table1[[#This Row],[Date]])</f>
        <v>2023</v>
      </c>
      <c r="D5413">
        <f>MONTH(Table1[[#This Row],[Date]])</f>
        <v>12</v>
      </c>
      <c r="E5413" t="str">
        <f>TEXT(Table1[[#This Row],[Date]],"MMMM")</f>
        <v>December</v>
      </c>
      <c r="F5413">
        <v>249</v>
      </c>
      <c r="G5413">
        <v>69</v>
      </c>
      <c r="H5413" t="s">
        <v>37</v>
      </c>
      <c r="I5413" t="s">
        <v>53</v>
      </c>
      <c r="J5413">
        <v>120</v>
      </c>
      <c r="K5413" t="s">
        <v>34</v>
      </c>
      <c r="L5413">
        <v>3</v>
      </c>
      <c r="M5413" s="1">
        <v>26.965838219999998</v>
      </c>
      <c r="N5413" s="1">
        <f>Table1[[#This Row],[Quantity]]*Table1[[#This Row],[UnitPrice]]</f>
        <v>80.897514659999999</v>
      </c>
      <c r="O5413" t="s">
        <v>35</v>
      </c>
      <c r="P5413" t="b">
        <v>1</v>
      </c>
      <c r="Q5413">
        <v>8.0897514650000009</v>
      </c>
      <c r="R5413" s="1">
        <f>Table1[[#This Row],[Sales]]-Table1[[#This Row],[DiscountAmount]]</f>
        <v>72.807763194999993</v>
      </c>
      <c r="S5413" t="b">
        <v>0</v>
      </c>
      <c r="T5413" t="s">
        <v>36</v>
      </c>
      <c r="U5413">
        <v>3</v>
      </c>
      <c r="V5413" t="b">
        <v>1</v>
      </c>
    </row>
    <row r="5414" spans="1:22" x14ac:dyDescent="0.3">
      <c r="A5414">
        <v>5413</v>
      </c>
      <c r="B5414" s="2">
        <v>44560</v>
      </c>
      <c r="C5414" s="19">
        <f>YEAR(Table1[[#This Row],[Date]])</f>
        <v>2021</v>
      </c>
      <c r="D5414">
        <f>MONTH(Table1[[#This Row],[Date]])</f>
        <v>12</v>
      </c>
      <c r="E5414" t="str">
        <f>TEXT(Table1[[#This Row],[Date]],"MMMM")</f>
        <v>December</v>
      </c>
      <c r="F5414">
        <v>43</v>
      </c>
      <c r="G5414">
        <v>54</v>
      </c>
      <c r="H5414" t="s">
        <v>19</v>
      </c>
      <c r="I5414" t="s">
        <v>20</v>
      </c>
      <c r="J5414">
        <v>300</v>
      </c>
      <c r="K5414" t="s">
        <v>39</v>
      </c>
      <c r="L5414">
        <v>3</v>
      </c>
      <c r="M5414" s="1">
        <v>68.291661129999994</v>
      </c>
      <c r="N5414" s="1">
        <f>Table1[[#This Row],[Quantity]]*Table1[[#This Row],[UnitPrice]]</f>
        <v>204.87498338999998</v>
      </c>
      <c r="O5414" t="s">
        <v>35</v>
      </c>
      <c r="P5414" t="b">
        <v>1</v>
      </c>
      <c r="Q5414">
        <v>0</v>
      </c>
      <c r="R5414" s="1">
        <f>Table1[[#This Row],[Sales]]-Table1[[#This Row],[DiscountAmount]]</f>
        <v>204.87498338999998</v>
      </c>
      <c r="S5414" t="b">
        <v>0</v>
      </c>
      <c r="T5414" t="s">
        <v>23</v>
      </c>
      <c r="U5414">
        <v>5</v>
      </c>
      <c r="V5414" t="b">
        <v>1</v>
      </c>
    </row>
    <row r="5415" spans="1:22" x14ac:dyDescent="0.3">
      <c r="A5415">
        <v>5414</v>
      </c>
      <c r="B5415" s="2">
        <v>44878</v>
      </c>
      <c r="C5415" s="19">
        <f>YEAR(Table1[[#This Row],[Date]])</f>
        <v>2022</v>
      </c>
      <c r="D5415">
        <f>MONTH(Table1[[#This Row],[Date]])</f>
        <v>11</v>
      </c>
      <c r="E5415" t="str">
        <f>TEXT(Table1[[#This Row],[Date]],"MMMM")</f>
        <v>November</v>
      </c>
      <c r="F5415">
        <v>223</v>
      </c>
      <c r="G5415">
        <v>42</v>
      </c>
      <c r="H5415" t="s">
        <v>19</v>
      </c>
      <c r="I5415" t="s">
        <v>52</v>
      </c>
      <c r="J5415">
        <v>449</v>
      </c>
      <c r="K5415" t="s">
        <v>26</v>
      </c>
      <c r="L5415">
        <v>1</v>
      </c>
      <c r="M5415" s="1">
        <v>11.044541880000001</v>
      </c>
      <c r="N5415" s="1">
        <f>Table1[[#This Row],[Quantity]]*Table1[[#This Row],[UnitPrice]]</f>
        <v>11.044541880000001</v>
      </c>
      <c r="O5415" t="s">
        <v>35</v>
      </c>
      <c r="P5415" t="b">
        <v>0</v>
      </c>
      <c r="Q5415">
        <v>1.1044541880000001</v>
      </c>
      <c r="R5415" s="1">
        <f>Table1[[#This Row],[Sales]]-Table1[[#This Row],[DiscountAmount]]</f>
        <v>9.9400876920000005</v>
      </c>
      <c r="S5415" t="b">
        <v>0</v>
      </c>
      <c r="T5415" t="s">
        <v>36</v>
      </c>
      <c r="U5415">
        <v>3</v>
      </c>
      <c r="V5415" t="b">
        <v>1</v>
      </c>
    </row>
    <row r="5416" spans="1:22" x14ac:dyDescent="0.3">
      <c r="A5416">
        <v>5415</v>
      </c>
      <c r="B5416" s="2">
        <v>44181</v>
      </c>
      <c r="C5416" s="19">
        <f>YEAR(Table1[[#This Row],[Date]])</f>
        <v>2020</v>
      </c>
      <c r="D5416">
        <f>MONTH(Table1[[#This Row],[Date]])</f>
        <v>12</v>
      </c>
      <c r="E5416" t="str">
        <f>TEXT(Table1[[#This Row],[Date]],"MMMM")</f>
        <v>December</v>
      </c>
      <c r="F5416">
        <v>324</v>
      </c>
      <c r="G5416">
        <v>33</v>
      </c>
      <c r="H5416" t="s">
        <v>24</v>
      </c>
      <c r="I5416" t="s">
        <v>25</v>
      </c>
      <c r="J5416">
        <v>20</v>
      </c>
      <c r="K5416" t="s">
        <v>34</v>
      </c>
      <c r="L5416">
        <v>4</v>
      </c>
      <c r="M5416" s="1">
        <v>10.35092689</v>
      </c>
      <c r="N5416" s="1">
        <f>Table1[[#This Row],[Quantity]]*Table1[[#This Row],[UnitPrice]]</f>
        <v>41.403707560000001</v>
      </c>
      <c r="O5416" t="s">
        <v>35</v>
      </c>
      <c r="P5416" t="b">
        <v>1</v>
      </c>
      <c r="Q5416">
        <v>0</v>
      </c>
      <c r="R5416" s="1">
        <f>Table1[[#This Row],[Sales]]-Table1[[#This Row],[DiscountAmount]]</f>
        <v>41.403707560000001</v>
      </c>
      <c r="S5416" t="b">
        <v>1</v>
      </c>
      <c r="T5416" t="s">
        <v>23</v>
      </c>
      <c r="U5416">
        <v>4</v>
      </c>
      <c r="V5416" t="b">
        <v>0</v>
      </c>
    </row>
    <row r="5417" spans="1:22" x14ac:dyDescent="0.3">
      <c r="A5417">
        <v>5416</v>
      </c>
      <c r="B5417" s="2">
        <v>45255</v>
      </c>
      <c r="C5417" s="19">
        <f>YEAR(Table1[[#This Row],[Date]])</f>
        <v>2023</v>
      </c>
      <c r="D5417">
        <f>MONTH(Table1[[#This Row],[Date]])</f>
        <v>11</v>
      </c>
      <c r="E5417" t="str">
        <f>TEXT(Table1[[#This Row],[Date]],"MMMM")</f>
        <v>November</v>
      </c>
      <c r="F5417">
        <v>236</v>
      </c>
      <c r="G5417">
        <v>66</v>
      </c>
      <c r="H5417" t="s">
        <v>24</v>
      </c>
      <c r="I5417" t="s">
        <v>20</v>
      </c>
      <c r="J5417">
        <v>711</v>
      </c>
      <c r="K5417" t="s">
        <v>39</v>
      </c>
      <c r="L5417">
        <v>1</v>
      </c>
      <c r="M5417" s="1">
        <v>54.09617119</v>
      </c>
      <c r="N5417" s="1">
        <f>Table1[[#This Row],[Quantity]]*Table1[[#This Row],[UnitPrice]]</f>
        <v>54.09617119</v>
      </c>
      <c r="O5417" t="s">
        <v>35</v>
      </c>
      <c r="P5417" t="b">
        <v>1</v>
      </c>
      <c r="Q5417">
        <v>5.409617119</v>
      </c>
      <c r="R5417" s="1">
        <f>Table1[[#This Row],[Sales]]-Table1[[#This Row],[DiscountAmount]]</f>
        <v>48.686554071000003</v>
      </c>
      <c r="S5417" t="b">
        <v>0</v>
      </c>
      <c r="T5417" t="s">
        <v>36</v>
      </c>
      <c r="U5417">
        <v>5</v>
      </c>
      <c r="V5417" t="b">
        <v>1</v>
      </c>
    </row>
    <row r="5418" spans="1:22" x14ac:dyDescent="0.3">
      <c r="A5418">
        <v>5417</v>
      </c>
      <c r="B5418" s="2">
        <v>44545</v>
      </c>
      <c r="C5418" s="19">
        <f>YEAR(Table1[[#This Row],[Date]])</f>
        <v>2021</v>
      </c>
      <c r="D5418">
        <f>MONTH(Table1[[#This Row],[Date]])</f>
        <v>12</v>
      </c>
      <c r="E5418" t="str">
        <f>TEXT(Table1[[#This Row],[Date]],"MMMM")</f>
        <v>December</v>
      </c>
      <c r="F5418">
        <v>245</v>
      </c>
      <c r="G5418">
        <v>69</v>
      </c>
      <c r="H5418" t="s">
        <v>24</v>
      </c>
      <c r="I5418" t="s">
        <v>50</v>
      </c>
      <c r="J5418">
        <v>475</v>
      </c>
      <c r="K5418" t="s">
        <v>43</v>
      </c>
      <c r="L5418">
        <v>5</v>
      </c>
      <c r="M5418" s="1">
        <v>29.577409830000001</v>
      </c>
      <c r="N5418" s="1">
        <f>Table1[[#This Row],[Quantity]]*Table1[[#This Row],[UnitPrice]]</f>
        <v>147.88704915</v>
      </c>
      <c r="O5418" t="s">
        <v>35</v>
      </c>
      <c r="P5418" t="b">
        <v>1</v>
      </c>
      <c r="Q5418">
        <v>14.78870491</v>
      </c>
      <c r="R5418" s="1">
        <f>Table1[[#This Row],[Sales]]-Table1[[#This Row],[DiscountAmount]]</f>
        <v>133.09834423999999</v>
      </c>
      <c r="S5418" t="b">
        <v>1</v>
      </c>
      <c r="T5418" t="s">
        <v>36</v>
      </c>
      <c r="U5418">
        <v>2</v>
      </c>
      <c r="V5418" t="b">
        <v>1</v>
      </c>
    </row>
    <row r="5419" spans="1:22" x14ac:dyDescent="0.3">
      <c r="A5419">
        <v>5418</v>
      </c>
      <c r="B5419" s="2">
        <v>44183</v>
      </c>
      <c r="C5419" s="19">
        <f>YEAR(Table1[[#This Row],[Date]])</f>
        <v>2020</v>
      </c>
      <c r="D5419">
        <f>MONTH(Table1[[#This Row],[Date]])</f>
        <v>12</v>
      </c>
      <c r="E5419" t="str">
        <f>TEXT(Table1[[#This Row],[Date]],"MMMM")</f>
        <v>December</v>
      </c>
      <c r="F5419">
        <v>426</v>
      </c>
      <c r="G5419">
        <v>53</v>
      </c>
      <c r="H5419" t="s">
        <v>24</v>
      </c>
      <c r="I5419" t="s">
        <v>42</v>
      </c>
      <c r="J5419">
        <v>575</v>
      </c>
      <c r="K5419" t="s">
        <v>26</v>
      </c>
      <c r="L5419">
        <v>3</v>
      </c>
      <c r="M5419" s="1">
        <v>57.834675670000003</v>
      </c>
      <c r="N5419" s="1">
        <f>Table1[[#This Row],[Quantity]]*Table1[[#This Row],[UnitPrice]]</f>
        <v>173.50402701000002</v>
      </c>
      <c r="O5419" t="s">
        <v>22</v>
      </c>
      <c r="P5419" t="b">
        <v>0</v>
      </c>
      <c r="Q5419">
        <v>17.3504027</v>
      </c>
      <c r="R5419" s="1">
        <f>Table1[[#This Row],[Sales]]-Table1[[#This Row],[DiscountAmount]]</f>
        <v>156.15362431000003</v>
      </c>
      <c r="S5419" t="b">
        <v>0</v>
      </c>
      <c r="T5419" t="s">
        <v>36</v>
      </c>
      <c r="U5419">
        <v>1</v>
      </c>
      <c r="V5419" t="b">
        <v>0</v>
      </c>
    </row>
    <row r="5420" spans="1:22" x14ac:dyDescent="0.3">
      <c r="A5420">
        <v>5419</v>
      </c>
      <c r="B5420" s="2">
        <v>44177</v>
      </c>
      <c r="C5420" s="19">
        <f>YEAR(Table1[[#This Row],[Date]])</f>
        <v>2020</v>
      </c>
      <c r="D5420">
        <f>MONTH(Table1[[#This Row],[Date]])</f>
        <v>12</v>
      </c>
      <c r="E5420" t="str">
        <f>TEXT(Table1[[#This Row],[Date]],"MMMM")</f>
        <v>December</v>
      </c>
      <c r="F5420">
        <v>340</v>
      </c>
      <c r="G5420">
        <v>34</v>
      </c>
      <c r="H5420" t="s">
        <v>24</v>
      </c>
      <c r="I5420" t="s">
        <v>40</v>
      </c>
      <c r="J5420">
        <v>700</v>
      </c>
      <c r="K5420" t="s">
        <v>21</v>
      </c>
      <c r="L5420">
        <v>3</v>
      </c>
      <c r="M5420" s="1">
        <v>41.991068720000001</v>
      </c>
      <c r="N5420" s="1">
        <f>Table1[[#This Row],[Quantity]]*Table1[[#This Row],[UnitPrice]]</f>
        <v>125.97320616</v>
      </c>
      <c r="O5420" t="s">
        <v>22</v>
      </c>
      <c r="P5420" t="b">
        <v>0</v>
      </c>
      <c r="Q5420">
        <v>12.59732062</v>
      </c>
      <c r="R5420" s="1">
        <f>Table1[[#This Row],[Sales]]-Table1[[#This Row],[DiscountAmount]]</f>
        <v>113.37588554</v>
      </c>
      <c r="S5420" t="b">
        <v>1</v>
      </c>
      <c r="T5420" t="s">
        <v>36</v>
      </c>
      <c r="U5420">
        <v>5</v>
      </c>
      <c r="V5420" t="b">
        <v>0</v>
      </c>
    </row>
    <row r="5421" spans="1:22" x14ac:dyDescent="0.3">
      <c r="A5421">
        <v>5420</v>
      </c>
      <c r="B5421" s="2">
        <v>45243</v>
      </c>
      <c r="C5421" s="19">
        <f>YEAR(Table1[[#This Row],[Date]])</f>
        <v>2023</v>
      </c>
      <c r="D5421">
        <f>MONTH(Table1[[#This Row],[Date]])</f>
        <v>11</v>
      </c>
      <c r="E5421" t="str">
        <f>TEXT(Table1[[#This Row],[Date]],"MMMM")</f>
        <v>November</v>
      </c>
      <c r="F5421">
        <v>12</v>
      </c>
      <c r="G5421">
        <v>33</v>
      </c>
      <c r="H5421" t="s">
        <v>19</v>
      </c>
      <c r="I5421" t="s">
        <v>29</v>
      </c>
      <c r="J5421">
        <v>220</v>
      </c>
      <c r="K5421" t="s">
        <v>26</v>
      </c>
      <c r="L5421">
        <v>2</v>
      </c>
      <c r="M5421" s="1">
        <v>18.611749920000001</v>
      </c>
      <c r="N5421" s="1">
        <f>Table1[[#This Row],[Quantity]]*Table1[[#This Row],[UnitPrice]]</f>
        <v>37.223499840000002</v>
      </c>
      <c r="O5421" t="s">
        <v>35</v>
      </c>
      <c r="P5421" t="b">
        <v>0</v>
      </c>
      <c r="Q5421">
        <v>0</v>
      </c>
      <c r="R5421" s="1">
        <f>Table1[[#This Row],[Sales]]-Table1[[#This Row],[DiscountAmount]]</f>
        <v>37.223499840000002</v>
      </c>
      <c r="S5421" t="b">
        <v>0</v>
      </c>
      <c r="T5421" t="s">
        <v>23</v>
      </c>
      <c r="U5421">
        <v>1</v>
      </c>
      <c r="V5421" t="b">
        <v>1</v>
      </c>
    </row>
    <row r="5422" spans="1:22" x14ac:dyDescent="0.3">
      <c r="A5422">
        <v>5421</v>
      </c>
      <c r="B5422" s="2">
        <v>43451</v>
      </c>
      <c r="C5422" s="19">
        <f>YEAR(Table1[[#This Row],[Date]])</f>
        <v>2018</v>
      </c>
      <c r="D5422">
        <f>MONTH(Table1[[#This Row],[Date]])</f>
        <v>12</v>
      </c>
      <c r="E5422" t="str">
        <f>TEXT(Table1[[#This Row],[Date]],"MMMM")</f>
        <v>December</v>
      </c>
      <c r="F5422">
        <v>175</v>
      </c>
      <c r="G5422">
        <v>28</v>
      </c>
      <c r="H5422" t="s">
        <v>19</v>
      </c>
      <c r="I5422" t="s">
        <v>33</v>
      </c>
      <c r="J5422">
        <v>919</v>
      </c>
      <c r="K5422" t="s">
        <v>34</v>
      </c>
      <c r="L5422">
        <v>2</v>
      </c>
      <c r="M5422" s="1">
        <v>85.348936530000003</v>
      </c>
      <c r="N5422" s="1">
        <f>Table1[[#This Row],[Quantity]]*Table1[[#This Row],[UnitPrice]]</f>
        <v>170.69787306000001</v>
      </c>
      <c r="O5422" t="s">
        <v>30</v>
      </c>
      <c r="P5422" t="b">
        <v>0</v>
      </c>
      <c r="Q5422">
        <v>17.069787309999999</v>
      </c>
      <c r="R5422" s="1">
        <f>Table1[[#This Row],[Sales]]-Table1[[#This Row],[DiscountAmount]]</f>
        <v>153.62808575</v>
      </c>
      <c r="S5422" t="b">
        <v>1</v>
      </c>
      <c r="T5422" t="s">
        <v>36</v>
      </c>
      <c r="U5422">
        <v>4</v>
      </c>
      <c r="V5422" t="b">
        <v>0</v>
      </c>
    </row>
    <row r="5423" spans="1:22" x14ac:dyDescent="0.3">
      <c r="A5423">
        <v>5422</v>
      </c>
      <c r="B5423" s="2">
        <v>44511</v>
      </c>
      <c r="C5423" s="19">
        <f>YEAR(Table1[[#This Row],[Date]])</f>
        <v>2021</v>
      </c>
      <c r="D5423">
        <f>MONTH(Table1[[#This Row],[Date]])</f>
        <v>11</v>
      </c>
      <c r="E5423" t="str">
        <f>TEXT(Table1[[#This Row],[Date]],"MMMM")</f>
        <v>November</v>
      </c>
      <c r="F5423">
        <v>14</v>
      </c>
      <c r="G5423">
        <v>43</v>
      </c>
      <c r="H5423" t="s">
        <v>37</v>
      </c>
      <c r="I5423" t="s">
        <v>20</v>
      </c>
      <c r="J5423">
        <v>33</v>
      </c>
      <c r="K5423" t="s">
        <v>39</v>
      </c>
      <c r="L5423">
        <v>2</v>
      </c>
      <c r="M5423" s="1">
        <v>63.478869090000003</v>
      </c>
      <c r="N5423" s="1">
        <f>Table1[[#This Row],[Quantity]]*Table1[[#This Row],[UnitPrice]]</f>
        <v>126.95773818000001</v>
      </c>
      <c r="O5423" t="s">
        <v>22</v>
      </c>
      <c r="P5423" t="b">
        <v>0</v>
      </c>
      <c r="Q5423">
        <v>0</v>
      </c>
      <c r="R5423" s="1">
        <f>Table1[[#This Row],[Sales]]-Table1[[#This Row],[DiscountAmount]]</f>
        <v>126.95773818000001</v>
      </c>
      <c r="S5423" t="b">
        <v>1</v>
      </c>
      <c r="T5423" t="s">
        <v>28</v>
      </c>
      <c r="U5423">
        <v>5</v>
      </c>
      <c r="V5423" t="b">
        <v>1</v>
      </c>
    </row>
    <row r="5424" spans="1:22" x14ac:dyDescent="0.3">
      <c r="A5424">
        <v>5423</v>
      </c>
      <c r="B5424" s="2">
        <v>44160</v>
      </c>
      <c r="C5424" s="19">
        <f>YEAR(Table1[[#This Row],[Date]])</f>
        <v>2020</v>
      </c>
      <c r="D5424">
        <f>MONTH(Table1[[#This Row],[Date]])</f>
        <v>11</v>
      </c>
      <c r="E5424" t="str">
        <f>TEXT(Table1[[#This Row],[Date]],"MMMM")</f>
        <v>November</v>
      </c>
      <c r="F5424">
        <v>155</v>
      </c>
      <c r="G5424">
        <v>58</v>
      </c>
      <c r="H5424" t="s">
        <v>19</v>
      </c>
      <c r="I5424" t="s">
        <v>33</v>
      </c>
      <c r="J5424">
        <v>395</v>
      </c>
      <c r="K5424" t="s">
        <v>43</v>
      </c>
      <c r="L5424">
        <v>3</v>
      </c>
      <c r="M5424" s="1">
        <v>75.908307030000003</v>
      </c>
      <c r="N5424" s="1">
        <f>Table1[[#This Row],[Quantity]]*Table1[[#This Row],[UnitPrice]]</f>
        <v>227.72492109000001</v>
      </c>
      <c r="O5424" t="s">
        <v>32</v>
      </c>
      <c r="P5424" t="b">
        <v>0</v>
      </c>
      <c r="Q5424">
        <v>22.772492110000002</v>
      </c>
      <c r="R5424" s="1">
        <f>Table1[[#This Row],[Sales]]-Table1[[#This Row],[DiscountAmount]]</f>
        <v>204.95242898000001</v>
      </c>
      <c r="S5424" t="b">
        <v>0</v>
      </c>
      <c r="T5424" t="s">
        <v>36</v>
      </c>
      <c r="U5424">
        <v>4</v>
      </c>
      <c r="V5424" t="b">
        <v>1</v>
      </c>
    </row>
    <row r="5425" spans="1:22" x14ac:dyDescent="0.3">
      <c r="A5425">
        <v>5424</v>
      </c>
      <c r="B5425" s="2">
        <v>44163</v>
      </c>
      <c r="C5425" s="19">
        <f>YEAR(Table1[[#This Row],[Date]])</f>
        <v>2020</v>
      </c>
      <c r="D5425">
        <f>MONTH(Table1[[#This Row],[Date]])</f>
        <v>11</v>
      </c>
      <c r="E5425" t="str">
        <f>TEXT(Table1[[#This Row],[Date]],"MMMM")</f>
        <v>November</v>
      </c>
      <c r="F5425">
        <v>260</v>
      </c>
      <c r="G5425">
        <v>39</v>
      </c>
      <c r="H5425" t="s">
        <v>24</v>
      </c>
      <c r="I5425" t="s">
        <v>52</v>
      </c>
      <c r="J5425">
        <v>689</v>
      </c>
      <c r="K5425" t="s">
        <v>26</v>
      </c>
      <c r="L5425">
        <v>4</v>
      </c>
      <c r="M5425" s="1">
        <v>19.1887455</v>
      </c>
      <c r="N5425" s="1">
        <f>Table1[[#This Row],[Quantity]]*Table1[[#This Row],[UnitPrice]]</f>
        <v>76.754981999999998</v>
      </c>
      <c r="O5425" t="s">
        <v>32</v>
      </c>
      <c r="P5425" t="b">
        <v>1</v>
      </c>
      <c r="Q5425">
        <v>7.6754981999999998</v>
      </c>
      <c r="R5425" s="1">
        <f>Table1[[#This Row],[Sales]]-Table1[[#This Row],[DiscountAmount]]</f>
        <v>69.079483799999991</v>
      </c>
      <c r="S5425" t="b">
        <v>1</v>
      </c>
      <c r="T5425" t="s">
        <v>36</v>
      </c>
      <c r="U5425">
        <v>5</v>
      </c>
      <c r="V5425" t="b">
        <v>0</v>
      </c>
    </row>
    <row r="5426" spans="1:22" x14ac:dyDescent="0.3">
      <c r="A5426">
        <v>5425</v>
      </c>
      <c r="B5426" s="2">
        <v>44152</v>
      </c>
      <c r="C5426" s="19">
        <f>YEAR(Table1[[#This Row],[Date]])</f>
        <v>2020</v>
      </c>
      <c r="D5426">
        <f>MONTH(Table1[[#This Row],[Date]])</f>
        <v>11</v>
      </c>
      <c r="E5426" t="str">
        <f>TEXT(Table1[[#This Row],[Date]],"MMMM")</f>
        <v>November</v>
      </c>
      <c r="F5426">
        <v>436</v>
      </c>
      <c r="G5426">
        <v>43</v>
      </c>
      <c r="H5426" t="s">
        <v>19</v>
      </c>
      <c r="I5426" t="s">
        <v>45</v>
      </c>
      <c r="J5426">
        <v>369</v>
      </c>
      <c r="K5426" t="s">
        <v>39</v>
      </c>
      <c r="L5426">
        <v>4</v>
      </c>
      <c r="M5426" s="1">
        <v>17.032414710000001</v>
      </c>
      <c r="N5426" s="1">
        <f>Table1[[#This Row],[Quantity]]*Table1[[#This Row],[UnitPrice]]</f>
        <v>68.129658840000005</v>
      </c>
      <c r="O5426" t="s">
        <v>30</v>
      </c>
      <c r="P5426" t="b">
        <v>0</v>
      </c>
      <c r="Q5426">
        <v>6.8129658849999997</v>
      </c>
      <c r="R5426" s="1">
        <f>Table1[[#This Row],[Sales]]-Table1[[#This Row],[DiscountAmount]]</f>
        <v>61.316692955000008</v>
      </c>
      <c r="S5426" t="b">
        <v>0</v>
      </c>
      <c r="T5426" t="s">
        <v>36</v>
      </c>
      <c r="U5426">
        <v>2</v>
      </c>
      <c r="V5426" t="b">
        <v>1</v>
      </c>
    </row>
    <row r="5427" spans="1:22" x14ac:dyDescent="0.3">
      <c r="A5427">
        <v>5426</v>
      </c>
      <c r="B5427" s="2">
        <v>44191</v>
      </c>
      <c r="C5427" s="19">
        <f>YEAR(Table1[[#This Row],[Date]])</f>
        <v>2020</v>
      </c>
      <c r="D5427">
        <f>MONTH(Table1[[#This Row],[Date]])</f>
        <v>12</v>
      </c>
      <c r="E5427" t="str">
        <f>TEXT(Table1[[#This Row],[Date]],"MMMM")</f>
        <v>December</v>
      </c>
      <c r="F5427">
        <v>418</v>
      </c>
      <c r="G5427">
        <v>26</v>
      </c>
      <c r="H5427" t="s">
        <v>24</v>
      </c>
      <c r="I5427" t="s">
        <v>49</v>
      </c>
      <c r="J5427">
        <v>448</v>
      </c>
      <c r="K5427" t="s">
        <v>43</v>
      </c>
      <c r="L5427">
        <v>4</v>
      </c>
      <c r="M5427" s="1">
        <v>12.79328733</v>
      </c>
      <c r="N5427" s="1">
        <f>Table1[[#This Row],[Quantity]]*Table1[[#This Row],[UnitPrice]]</f>
        <v>51.17314932</v>
      </c>
      <c r="O5427" t="s">
        <v>30</v>
      </c>
      <c r="P5427" t="b">
        <v>0</v>
      </c>
      <c r="Q5427">
        <v>5.1173149310000001</v>
      </c>
      <c r="R5427" s="1">
        <f>Table1[[#This Row],[Sales]]-Table1[[#This Row],[DiscountAmount]]</f>
        <v>46.055834388999997</v>
      </c>
      <c r="S5427" t="b">
        <v>1</v>
      </c>
      <c r="T5427" t="s">
        <v>36</v>
      </c>
      <c r="U5427">
        <v>3</v>
      </c>
      <c r="V5427" t="b">
        <v>0</v>
      </c>
    </row>
    <row r="5428" spans="1:22" x14ac:dyDescent="0.3">
      <c r="A5428">
        <v>5427</v>
      </c>
      <c r="B5428" s="2">
        <v>45233</v>
      </c>
      <c r="C5428" s="19">
        <f>YEAR(Table1[[#This Row],[Date]])</f>
        <v>2023</v>
      </c>
      <c r="D5428">
        <f>MONTH(Table1[[#This Row],[Date]])</f>
        <v>11</v>
      </c>
      <c r="E5428" t="str">
        <f>TEXT(Table1[[#This Row],[Date]],"MMMM")</f>
        <v>November</v>
      </c>
      <c r="F5428">
        <v>387</v>
      </c>
      <c r="G5428">
        <v>53</v>
      </c>
      <c r="H5428" t="s">
        <v>19</v>
      </c>
      <c r="I5428" t="s">
        <v>53</v>
      </c>
      <c r="J5428">
        <v>928</v>
      </c>
      <c r="K5428" t="s">
        <v>43</v>
      </c>
      <c r="L5428">
        <v>4</v>
      </c>
      <c r="M5428" s="1">
        <v>42.527720680000002</v>
      </c>
      <c r="N5428" s="1">
        <f>Table1[[#This Row],[Quantity]]*Table1[[#This Row],[UnitPrice]]</f>
        <v>170.11088272000001</v>
      </c>
      <c r="O5428" t="s">
        <v>35</v>
      </c>
      <c r="P5428" t="b">
        <v>1</v>
      </c>
      <c r="Q5428">
        <v>0</v>
      </c>
      <c r="R5428" s="1">
        <f>Table1[[#This Row],[Sales]]-Table1[[#This Row],[DiscountAmount]]</f>
        <v>170.11088272000001</v>
      </c>
      <c r="S5428" t="b">
        <v>0</v>
      </c>
      <c r="T5428" t="s">
        <v>23</v>
      </c>
      <c r="U5428">
        <v>2</v>
      </c>
      <c r="V5428" t="b">
        <v>1</v>
      </c>
    </row>
    <row r="5429" spans="1:22" x14ac:dyDescent="0.3">
      <c r="A5429">
        <v>5428</v>
      </c>
      <c r="B5429" s="2">
        <v>43446</v>
      </c>
      <c r="C5429" s="19">
        <f>YEAR(Table1[[#This Row],[Date]])</f>
        <v>2018</v>
      </c>
      <c r="D5429">
        <f>MONTH(Table1[[#This Row],[Date]])</f>
        <v>12</v>
      </c>
      <c r="E5429" t="str">
        <f>TEXT(Table1[[#This Row],[Date]],"MMMM")</f>
        <v>December</v>
      </c>
      <c r="F5429">
        <v>361</v>
      </c>
      <c r="G5429">
        <v>62</v>
      </c>
      <c r="H5429" t="s">
        <v>37</v>
      </c>
      <c r="I5429" t="s">
        <v>52</v>
      </c>
      <c r="J5429">
        <v>269</v>
      </c>
      <c r="K5429" t="s">
        <v>26</v>
      </c>
      <c r="L5429">
        <v>1</v>
      </c>
      <c r="M5429" s="1">
        <v>44.851408380000002</v>
      </c>
      <c r="N5429" s="1">
        <f>Table1[[#This Row],[Quantity]]*Table1[[#This Row],[UnitPrice]]</f>
        <v>44.851408380000002</v>
      </c>
      <c r="O5429" t="s">
        <v>32</v>
      </c>
      <c r="P5429" t="b">
        <v>1</v>
      </c>
      <c r="Q5429">
        <v>0</v>
      </c>
      <c r="R5429" s="1">
        <f>Table1[[#This Row],[Sales]]-Table1[[#This Row],[DiscountAmount]]</f>
        <v>44.851408380000002</v>
      </c>
      <c r="S5429" t="b">
        <v>1</v>
      </c>
      <c r="T5429" t="s">
        <v>28</v>
      </c>
      <c r="U5429">
        <v>3</v>
      </c>
      <c r="V5429" t="b">
        <v>0</v>
      </c>
    </row>
    <row r="5430" spans="1:22" x14ac:dyDescent="0.3">
      <c r="A5430">
        <v>5429</v>
      </c>
      <c r="B5430" s="2">
        <v>43448</v>
      </c>
      <c r="C5430" s="19">
        <f>YEAR(Table1[[#This Row],[Date]])</f>
        <v>2018</v>
      </c>
      <c r="D5430">
        <f>MONTH(Table1[[#This Row],[Date]])</f>
        <v>12</v>
      </c>
      <c r="E5430" t="str">
        <f>TEXT(Table1[[#This Row],[Date]],"MMMM")</f>
        <v>December</v>
      </c>
      <c r="F5430">
        <v>122</v>
      </c>
      <c r="G5430">
        <v>54</v>
      </c>
      <c r="H5430" t="s">
        <v>24</v>
      </c>
      <c r="I5430" t="s">
        <v>47</v>
      </c>
      <c r="J5430">
        <v>231</v>
      </c>
      <c r="K5430" t="s">
        <v>43</v>
      </c>
      <c r="L5430">
        <v>5</v>
      </c>
      <c r="M5430" s="1">
        <v>38.041644720000001</v>
      </c>
      <c r="N5430" s="1">
        <f>Table1[[#This Row],[Quantity]]*Table1[[#This Row],[UnitPrice]]</f>
        <v>190.2082236</v>
      </c>
      <c r="O5430" t="s">
        <v>30</v>
      </c>
      <c r="P5430" t="b">
        <v>1</v>
      </c>
      <c r="Q5430">
        <v>0</v>
      </c>
      <c r="R5430" s="1">
        <f>Table1[[#This Row],[Sales]]-Table1[[#This Row],[DiscountAmount]]</f>
        <v>190.2082236</v>
      </c>
      <c r="S5430" t="b">
        <v>0</v>
      </c>
      <c r="T5430" t="s">
        <v>28</v>
      </c>
      <c r="U5430">
        <v>1</v>
      </c>
      <c r="V5430" t="b">
        <v>1</v>
      </c>
    </row>
    <row r="5431" spans="1:22" x14ac:dyDescent="0.3">
      <c r="A5431">
        <v>5430</v>
      </c>
      <c r="B5431" s="2">
        <v>43448</v>
      </c>
      <c r="C5431" s="19">
        <f>YEAR(Table1[[#This Row],[Date]])</f>
        <v>2018</v>
      </c>
      <c r="D5431">
        <f>MONTH(Table1[[#This Row],[Date]])</f>
        <v>12</v>
      </c>
      <c r="E5431" t="str">
        <f>TEXT(Table1[[#This Row],[Date]],"MMMM")</f>
        <v>December</v>
      </c>
      <c r="F5431">
        <v>153</v>
      </c>
      <c r="G5431">
        <v>58</v>
      </c>
      <c r="H5431" t="s">
        <v>19</v>
      </c>
      <c r="I5431" t="s">
        <v>31</v>
      </c>
      <c r="J5431">
        <v>953</v>
      </c>
      <c r="K5431" t="s">
        <v>21</v>
      </c>
      <c r="L5431">
        <v>4</v>
      </c>
      <c r="M5431" s="1">
        <v>26.006566979999999</v>
      </c>
      <c r="N5431" s="1">
        <f>Table1[[#This Row],[Quantity]]*Table1[[#This Row],[UnitPrice]]</f>
        <v>104.02626792</v>
      </c>
      <c r="O5431" t="s">
        <v>32</v>
      </c>
      <c r="P5431" t="b">
        <v>0</v>
      </c>
      <c r="Q5431">
        <v>0</v>
      </c>
      <c r="R5431" s="1">
        <f>Table1[[#This Row],[Sales]]-Table1[[#This Row],[DiscountAmount]]</f>
        <v>104.02626792</v>
      </c>
      <c r="S5431" t="b">
        <v>0</v>
      </c>
      <c r="T5431" t="s">
        <v>28</v>
      </c>
      <c r="U5431">
        <v>2</v>
      </c>
      <c r="V5431" t="b">
        <v>1</v>
      </c>
    </row>
    <row r="5432" spans="1:22" x14ac:dyDescent="0.3">
      <c r="A5432">
        <v>5431</v>
      </c>
      <c r="B5432" s="2">
        <v>45261</v>
      </c>
      <c r="C5432" s="19">
        <f>YEAR(Table1[[#This Row],[Date]])</f>
        <v>2023</v>
      </c>
      <c r="D5432">
        <f>MONTH(Table1[[#This Row],[Date]])</f>
        <v>12</v>
      </c>
      <c r="E5432" t="str">
        <f>TEXT(Table1[[#This Row],[Date]],"MMMM")</f>
        <v>December</v>
      </c>
      <c r="F5432">
        <v>137</v>
      </c>
      <c r="G5432">
        <v>56</v>
      </c>
      <c r="H5432" t="s">
        <v>37</v>
      </c>
      <c r="I5432" t="s">
        <v>31</v>
      </c>
      <c r="J5432">
        <v>74</v>
      </c>
      <c r="K5432" t="s">
        <v>21</v>
      </c>
      <c r="L5432">
        <v>3</v>
      </c>
      <c r="M5432" s="1">
        <v>54.14996009</v>
      </c>
      <c r="N5432" s="1">
        <f>Table1[[#This Row],[Quantity]]*Table1[[#This Row],[UnitPrice]]</f>
        <v>162.44988026999999</v>
      </c>
      <c r="O5432" t="s">
        <v>32</v>
      </c>
      <c r="P5432" t="b">
        <v>1</v>
      </c>
      <c r="Q5432">
        <v>16.244988029999998</v>
      </c>
      <c r="R5432" s="1">
        <f>Table1[[#This Row],[Sales]]-Table1[[#This Row],[DiscountAmount]]</f>
        <v>146.20489223999999</v>
      </c>
      <c r="S5432" t="b">
        <v>1</v>
      </c>
      <c r="T5432" t="s">
        <v>36</v>
      </c>
      <c r="U5432">
        <v>1</v>
      </c>
      <c r="V5432" t="b">
        <v>1</v>
      </c>
    </row>
    <row r="5433" spans="1:22" x14ac:dyDescent="0.3">
      <c r="A5433">
        <v>5432</v>
      </c>
      <c r="B5433" s="2">
        <v>45253</v>
      </c>
      <c r="C5433" s="19">
        <f>YEAR(Table1[[#This Row],[Date]])</f>
        <v>2023</v>
      </c>
      <c r="D5433">
        <f>MONTH(Table1[[#This Row],[Date]])</f>
        <v>11</v>
      </c>
      <c r="E5433" t="str">
        <f>TEXT(Table1[[#This Row],[Date]],"MMMM")</f>
        <v>November</v>
      </c>
      <c r="F5433">
        <v>267</v>
      </c>
      <c r="G5433">
        <v>32</v>
      </c>
      <c r="H5433" t="s">
        <v>19</v>
      </c>
      <c r="I5433" t="s">
        <v>48</v>
      </c>
      <c r="J5433">
        <v>273</v>
      </c>
      <c r="K5433" t="s">
        <v>39</v>
      </c>
      <c r="L5433">
        <v>4</v>
      </c>
      <c r="M5433" s="1">
        <v>41.63909975</v>
      </c>
      <c r="N5433" s="1">
        <f>Table1[[#This Row],[Quantity]]*Table1[[#This Row],[UnitPrice]]</f>
        <v>166.556399</v>
      </c>
      <c r="O5433" t="s">
        <v>35</v>
      </c>
      <c r="P5433" t="b">
        <v>0</v>
      </c>
      <c r="Q5433">
        <v>16.655639900000001</v>
      </c>
      <c r="R5433" s="1">
        <f>Table1[[#This Row],[Sales]]-Table1[[#This Row],[DiscountAmount]]</f>
        <v>149.90075909999999</v>
      </c>
      <c r="S5433" t="b">
        <v>0</v>
      </c>
      <c r="T5433" t="s">
        <v>36</v>
      </c>
      <c r="U5433">
        <v>1</v>
      </c>
      <c r="V5433" t="b">
        <v>1</v>
      </c>
    </row>
    <row r="5434" spans="1:22" x14ac:dyDescent="0.3">
      <c r="A5434">
        <v>5433</v>
      </c>
      <c r="B5434" s="2">
        <v>44509</v>
      </c>
      <c r="C5434" s="19">
        <f>YEAR(Table1[[#This Row],[Date]])</f>
        <v>2021</v>
      </c>
      <c r="D5434">
        <f>MONTH(Table1[[#This Row],[Date]])</f>
        <v>11</v>
      </c>
      <c r="E5434" t="str">
        <f>TEXT(Table1[[#This Row],[Date]],"MMMM")</f>
        <v>November</v>
      </c>
      <c r="F5434">
        <v>224</v>
      </c>
      <c r="G5434">
        <v>19</v>
      </c>
      <c r="H5434" t="s">
        <v>19</v>
      </c>
      <c r="I5434" t="s">
        <v>38</v>
      </c>
      <c r="J5434">
        <v>473</v>
      </c>
      <c r="K5434" t="s">
        <v>39</v>
      </c>
      <c r="L5434">
        <v>2</v>
      </c>
      <c r="M5434" s="1">
        <v>15.90427811</v>
      </c>
      <c r="N5434" s="1">
        <f>Table1[[#This Row],[Quantity]]*Table1[[#This Row],[UnitPrice]]</f>
        <v>31.80855622</v>
      </c>
      <c r="O5434" t="s">
        <v>22</v>
      </c>
      <c r="P5434" t="b">
        <v>0</v>
      </c>
      <c r="Q5434">
        <v>0</v>
      </c>
      <c r="R5434" s="1">
        <f>Table1[[#This Row],[Sales]]-Table1[[#This Row],[DiscountAmount]]</f>
        <v>31.80855622</v>
      </c>
      <c r="S5434" t="b">
        <v>1</v>
      </c>
      <c r="T5434" t="s">
        <v>23</v>
      </c>
      <c r="U5434">
        <v>1</v>
      </c>
      <c r="V5434" t="b">
        <v>0</v>
      </c>
    </row>
    <row r="5435" spans="1:22" x14ac:dyDescent="0.3">
      <c r="A5435">
        <v>5434</v>
      </c>
      <c r="B5435" s="2">
        <v>43825</v>
      </c>
      <c r="C5435" s="19">
        <f>YEAR(Table1[[#This Row],[Date]])</f>
        <v>2019</v>
      </c>
      <c r="D5435">
        <f>MONTH(Table1[[#This Row],[Date]])</f>
        <v>12</v>
      </c>
      <c r="E5435" t="str">
        <f>TEXT(Table1[[#This Row],[Date]],"MMMM")</f>
        <v>December</v>
      </c>
      <c r="F5435">
        <v>87</v>
      </c>
      <c r="G5435">
        <v>50</v>
      </c>
      <c r="H5435" t="s">
        <v>19</v>
      </c>
      <c r="I5435" t="s">
        <v>46</v>
      </c>
      <c r="J5435">
        <v>363</v>
      </c>
      <c r="K5435" t="s">
        <v>34</v>
      </c>
      <c r="L5435">
        <v>1</v>
      </c>
      <c r="M5435" s="1">
        <v>83.641622409999997</v>
      </c>
      <c r="N5435" s="1">
        <f>Table1[[#This Row],[Quantity]]*Table1[[#This Row],[UnitPrice]]</f>
        <v>83.641622409999997</v>
      </c>
      <c r="O5435" t="s">
        <v>35</v>
      </c>
      <c r="P5435" t="b">
        <v>0</v>
      </c>
      <c r="Q5435">
        <v>8.3641622410000007</v>
      </c>
      <c r="R5435" s="1">
        <f>Table1[[#This Row],[Sales]]-Table1[[#This Row],[DiscountAmount]]</f>
        <v>75.277460168999994</v>
      </c>
      <c r="S5435" t="b">
        <v>1</v>
      </c>
      <c r="T5435" t="s">
        <v>36</v>
      </c>
      <c r="U5435">
        <v>2</v>
      </c>
      <c r="V5435" t="b">
        <v>0</v>
      </c>
    </row>
    <row r="5436" spans="1:22" x14ac:dyDescent="0.3">
      <c r="A5436">
        <v>5435</v>
      </c>
      <c r="B5436" s="2">
        <v>43433</v>
      </c>
      <c r="C5436" s="19">
        <f>YEAR(Table1[[#This Row],[Date]])</f>
        <v>2018</v>
      </c>
      <c r="D5436">
        <f>MONTH(Table1[[#This Row],[Date]])</f>
        <v>11</v>
      </c>
      <c r="E5436" t="str">
        <f>TEXT(Table1[[#This Row],[Date]],"MMMM")</f>
        <v>November</v>
      </c>
      <c r="F5436">
        <v>258</v>
      </c>
      <c r="G5436">
        <v>35</v>
      </c>
      <c r="H5436" t="s">
        <v>19</v>
      </c>
      <c r="I5436" t="s">
        <v>25</v>
      </c>
      <c r="J5436">
        <v>508</v>
      </c>
      <c r="K5436" t="s">
        <v>34</v>
      </c>
      <c r="L5436">
        <v>1</v>
      </c>
      <c r="M5436" s="1">
        <v>34.04467047</v>
      </c>
      <c r="N5436" s="1">
        <f>Table1[[#This Row],[Quantity]]*Table1[[#This Row],[UnitPrice]]</f>
        <v>34.04467047</v>
      </c>
      <c r="O5436" t="s">
        <v>22</v>
      </c>
      <c r="P5436" t="b">
        <v>1</v>
      </c>
      <c r="Q5436">
        <v>3.4044670469999998</v>
      </c>
      <c r="R5436" s="1">
        <f>Table1[[#This Row],[Sales]]-Table1[[#This Row],[DiscountAmount]]</f>
        <v>30.640203422999999</v>
      </c>
      <c r="S5436" t="b">
        <v>1</v>
      </c>
      <c r="T5436" t="s">
        <v>36</v>
      </c>
      <c r="U5436">
        <v>3</v>
      </c>
      <c r="V5436" t="b">
        <v>1</v>
      </c>
    </row>
    <row r="5437" spans="1:22" x14ac:dyDescent="0.3">
      <c r="A5437">
        <v>5436</v>
      </c>
      <c r="B5437" s="2">
        <v>45286</v>
      </c>
      <c r="C5437" s="19">
        <f>YEAR(Table1[[#This Row],[Date]])</f>
        <v>2023</v>
      </c>
      <c r="D5437">
        <f>MONTH(Table1[[#This Row],[Date]])</f>
        <v>12</v>
      </c>
      <c r="E5437" t="str">
        <f>TEXT(Table1[[#This Row],[Date]],"MMMM")</f>
        <v>December</v>
      </c>
      <c r="F5437">
        <v>217</v>
      </c>
      <c r="G5437">
        <v>25</v>
      </c>
      <c r="H5437" t="s">
        <v>37</v>
      </c>
      <c r="I5437" t="s">
        <v>52</v>
      </c>
      <c r="J5437">
        <v>315</v>
      </c>
      <c r="K5437" t="s">
        <v>34</v>
      </c>
      <c r="L5437">
        <v>2</v>
      </c>
      <c r="M5437" s="1">
        <v>23.75490581</v>
      </c>
      <c r="N5437" s="1">
        <f>Table1[[#This Row],[Quantity]]*Table1[[#This Row],[UnitPrice]]</f>
        <v>47.509811620000001</v>
      </c>
      <c r="O5437" t="s">
        <v>32</v>
      </c>
      <c r="P5437" t="b">
        <v>0</v>
      </c>
      <c r="Q5437">
        <v>4.7509811620000004</v>
      </c>
      <c r="R5437" s="1">
        <f>Table1[[#This Row],[Sales]]-Table1[[#This Row],[DiscountAmount]]</f>
        <v>42.758830457999998</v>
      </c>
      <c r="S5437" t="b">
        <v>0</v>
      </c>
      <c r="T5437" t="s">
        <v>36</v>
      </c>
      <c r="U5437">
        <v>4</v>
      </c>
      <c r="V5437" t="b">
        <v>0</v>
      </c>
    </row>
    <row r="5438" spans="1:22" x14ac:dyDescent="0.3">
      <c r="A5438">
        <v>5437</v>
      </c>
      <c r="B5438" s="2">
        <v>43433</v>
      </c>
      <c r="C5438" s="19">
        <f>YEAR(Table1[[#This Row],[Date]])</f>
        <v>2018</v>
      </c>
      <c r="D5438">
        <f>MONTH(Table1[[#This Row],[Date]])</f>
        <v>11</v>
      </c>
      <c r="E5438" t="str">
        <f>TEXT(Table1[[#This Row],[Date]],"MMMM")</f>
        <v>November</v>
      </c>
      <c r="F5438">
        <v>293</v>
      </c>
      <c r="G5438">
        <v>68</v>
      </c>
      <c r="H5438" t="s">
        <v>37</v>
      </c>
      <c r="I5438" t="s">
        <v>52</v>
      </c>
      <c r="J5438">
        <v>519</v>
      </c>
      <c r="K5438" t="s">
        <v>21</v>
      </c>
      <c r="L5438">
        <v>3</v>
      </c>
      <c r="M5438" s="1">
        <v>92.313448280000003</v>
      </c>
      <c r="N5438" s="1">
        <f>Table1[[#This Row],[Quantity]]*Table1[[#This Row],[UnitPrice]]</f>
        <v>276.94034484000002</v>
      </c>
      <c r="O5438" t="s">
        <v>35</v>
      </c>
      <c r="P5438" t="b">
        <v>0</v>
      </c>
      <c r="Q5438">
        <v>27.694034479999999</v>
      </c>
      <c r="R5438" s="1">
        <f>Table1[[#This Row],[Sales]]-Table1[[#This Row],[DiscountAmount]]</f>
        <v>249.24631036000002</v>
      </c>
      <c r="S5438" t="b">
        <v>0</v>
      </c>
      <c r="T5438" t="s">
        <v>36</v>
      </c>
      <c r="U5438">
        <v>3</v>
      </c>
      <c r="V5438" t="b">
        <v>1</v>
      </c>
    </row>
    <row r="5439" spans="1:22" x14ac:dyDescent="0.3">
      <c r="A5439">
        <v>5438</v>
      </c>
      <c r="B5439" s="2">
        <v>45258</v>
      </c>
      <c r="C5439" s="19">
        <f>YEAR(Table1[[#This Row],[Date]])</f>
        <v>2023</v>
      </c>
      <c r="D5439">
        <f>MONTH(Table1[[#This Row],[Date]])</f>
        <v>11</v>
      </c>
      <c r="E5439" t="str">
        <f>TEXT(Table1[[#This Row],[Date]],"MMMM")</f>
        <v>November</v>
      </c>
      <c r="F5439">
        <v>368</v>
      </c>
      <c r="G5439">
        <v>29</v>
      </c>
      <c r="H5439" t="s">
        <v>19</v>
      </c>
      <c r="I5439" t="s">
        <v>45</v>
      </c>
      <c r="J5439">
        <v>3</v>
      </c>
      <c r="K5439" t="s">
        <v>21</v>
      </c>
      <c r="L5439">
        <v>3</v>
      </c>
      <c r="M5439" s="1">
        <v>36.80539735</v>
      </c>
      <c r="N5439" s="1">
        <f>Table1[[#This Row],[Quantity]]*Table1[[#This Row],[UnitPrice]]</f>
        <v>110.41619205000001</v>
      </c>
      <c r="O5439" t="s">
        <v>22</v>
      </c>
      <c r="P5439" t="b">
        <v>0</v>
      </c>
      <c r="Q5439">
        <v>11.04161921</v>
      </c>
      <c r="R5439" s="1">
        <f>Table1[[#This Row],[Sales]]-Table1[[#This Row],[DiscountAmount]]</f>
        <v>99.374572840000013</v>
      </c>
      <c r="S5439" t="b">
        <v>1</v>
      </c>
      <c r="T5439" t="s">
        <v>36</v>
      </c>
      <c r="U5439">
        <v>3</v>
      </c>
      <c r="V5439" t="b">
        <v>1</v>
      </c>
    </row>
    <row r="5440" spans="1:22" x14ac:dyDescent="0.3">
      <c r="A5440">
        <v>5439</v>
      </c>
      <c r="B5440" s="2">
        <v>43465</v>
      </c>
      <c r="C5440" s="19">
        <f>YEAR(Table1[[#This Row],[Date]])</f>
        <v>2018</v>
      </c>
      <c r="D5440">
        <f>MONTH(Table1[[#This Row],[Date]])</f>
        <v>12</v>
      </c>
      <c r="E5440" t="str">
        <f>TEXT(Table1[[#This Row],[Date]],"MMMM")</f>
        <v>December</v>
      </c>
      <c r="F5440">
        <v>191</v>
      </c>
      <c r="G5440">
        <v>64</v>
      </c>
      <c r="H5440" t="s">
        <v>24</v>
      </c>
      <c r="I5440" t="s">
        <v>25</v>
      </c>
      <c r="J5440">
        <v>67</v>
      </c>
      <c r="K5440" t="s">
        <v>21</v>
      </c>
      <c r="L5440">
        <v>1</v>
      </c>
      <c r="M5440" s="1">
        <v>77.754040340000003</v>
      </c>
      <c r="N5440" s="1">
        <f>Table1[[#This Row],[Quantity]]*Table1[[#This Row],[UnitPrice]]</f>
        <v>77.754040340000003</v>
      </c>
      <c r="O5440" t="s">
        <v>30</v>
      </c>
      <c r="P5440" t="b">
        <v>1</v>
      </c>
      <c r="Q5440">
        <v>0</v>
      </c>
      <c r="R5440" s="1">
        <f>Table1[[#This Row],[Sales]]-Table1[[#This Row],[DiscountAmount]]</f>
        <v>77.754040340000003</v>
      </c>
      <c r="S5440" t="b">
        <v>1</v>
      </c>
      <c r="T5440" t="s">
        <v>28</v>
      </c>
      <c r="U5440">
        <v>3</v>
      </c>
      <c r="V5440" t="b">
        <v>0</v>
      </c>
    </row>
    <row r="5441" spans="1:22" x14ac:dyDescent="0.3">
      <c r="A5441">
        <v>5440</v>
      </c>
      <c r="B5441" s="2">
        <v>45264</v>
      </c>
      <c r="C5441" s="19">
        <f>YEAR(Table1[[#This Row],[Date]])</f>
        <v>2023</v>
      </c>
      <c r="D5441">
        <f>MONTH(Table1[[#This Row],[Date]])</f>
        <v>12</v>
      </c>
      <c r="E5441" t="str">
        <f>TEXT(Table1[[#This Row],[Date]],"MMMM")</f>
        <v>December</v>
      </c>
      <c r="F5441">
        <v>453</v>
      </c>
      <c r="G5441">
        <v>24</v>
      </c>
      <c r="H5441" t="s">
        <v>37</v>
      </c>
      <c r="I5441" t="s">
        <v>25</v>
      </c>
      <c r="J5441">
        <v>214</v>
      </c>
      <c r="K5441" t="s">
        <v>21</v>
      </c>
      <c r="L5441">
        <v>3</v>
      </c>
      <c r="M5441" s="1">
        <v>77.981064110000005</v>
      </c>
      <c r="N5441" s="1">
        <f>Table1[[#This Row],[Quantity]]*Table1[[#This Row],[UnitPrice]]</f>
        <v>233.94319233000002</v>
      </c>
      <c r="O5441" t="s">
        <v>22</v>
      </c>
      <c r="P5441" t="b">
        <v>1</v>
      </c>
      <c r="Q5441">
        <v>23.394319230000001</v>
      </c>
      <c r="R5441" s="1">
        <f>Table1[[#This Row],[Sales]]-Table1[[#This Row],[DiscountAmount]]</f>
        <v>210.54887310000001</v>
      </c>
      <c r="S5441" t="b">
        <v>1</v>
      </c>
      <c r="T5441" t="s">
        <v>36</v>
      </c>
      <c r="U5441">
        <v>2</v>
      </c>
      <c r="V5441" t="b">
        <v>0</v>
      </c>
    </row>
    <row r="5442" spans="1:22" x14ac:dyDescent="0.3">
      <c r="A5442">
        <v>5441</v>
      </c>
      <c r="B5442" s="2">
        <v>44892</v>
      </c>
      <c r="C5442" s="19">
        <f>YEAR(Table1[[#This Row],[Date]])</f>
        <v>2022</v>
      </c>
      <c r="D5442">
        <f>MONTH(Table1[[#This Row],[Date]])</f>
        <v>11</v>
      </c>
      <c r="E5442" t="str">
        <f>TEXT(Table1[[#This Row],[Date]],"MMMM")</f>
        <v>November</v>
      </c>
      <c r="F5442">
        <v>100</v>
      </c>
      <c r="G5442">
        <v>34</v>
      </c>
      <c r="H5442" t="s">
        <v>19</v>
      </c>
      <c r="I5442" t="s">
        <v>48</v>
      </c>
      <c r="J5442">
        <v>10</v>
      </c>
      <c r="K5442" t="s">
        <v>34</v>
      </c>
      <c r="L5442">
        <v>1</v>
      </c>
      <c r="M5442" s="1">
        <v>89.562184310000006</v>
      </c>
      <c r="N5442" s="1">
        <f>Table1[[#This Row],[Quantity]]*Table1[[#This Row],[UnitPrice]]</f>
        <v>89.562184310000006</v>
      </c>
      <c r="O5442" t="s">
        <v>30</v>
      </c>
      <c r="P5442" t="b">
        <v>1</v>
      </c>
      <c r="Q5442">
        <v>8.9562184309999999</v>
      </c>
      <c r="R5442" s="1">
        <f>Table1[[#This Row],[Sales]]-Table1[[#This Row],[DiscountAmount]]</f>
        <v>80.60596587900001</v>
      </c>
      <c r="S5442" t="b">
        <v>1</v>
      </c>
      <c r="T5442" t="s">
        <v>36</v>
      </c>
      <c r="U5442">
        <v>3</v>
      </c>
      <c r="V5442" t="b">
        <v>0</v>
      </c>
    </row>
    <row r="5443" spans="1:22" x14ac:dyDescent="0.3">
      <c r="A5443">
        <v>5442</v>
      </c>
      <c r="B5443" s="2">
        <v>43827</v>
      </c>
      <c r="C5443" s="19">
        <f>YEAR(Table1[[#This Row],[Date]])</f>
        <v>2019</v>
      </c>
      <c r="D5443">
        <f>MONTH(Table1[[#This Row],[Date]])</f>
        <v>12</v>
      </c>
      <c r="E5443" t="str">
        <f>TEXT(Table1[[#This Row],[Date]],"MMMM")</f>
        <v>December</v>
      </c>
      <c r="F5443">
        <v>266</v>
      </c>
      <c r="G5443">
        <v>25</v>
      </c>
      <c r="H5443" t="s">
        <v>37</v>
      </c>
      <c r="I5443" t="s">
        <v>38</v>
      </c>
      <c r="J5443">
        <v>281</v>
      </c>
      <c r="K5443" t="s">
        <v>26</v>
      </c>
      <c r="L5443">
        <v>2</v>
      </c>
      <c r="M5443" s="1">
        <v>62.565781469999997</v>
      </c>
      <c r="N5443" s="1">
        <f>Table1[[#This Row],[Quantity]]*Table1[[#This Row],[UnitPrice]]</f>
        <v>125.13156293999999</v>
      </c>
      <c r="O5443" t="s">
        <v>30</v>
      </c>
      <c r="P5443" t="b">
        <v>0</v>
      </c>
      <c r="Q5443">
        <v>0</v>
      </c>
      <c r="R5443" s="1">
        <f>Table1[[#This Row],[Sales]]-Table1[[#This Row],[DiscountAmount]]</f>
        <v>125.13156293999999</v>
      </c>
      <c r="S5443" t="b">
        <v>1</v>
      </c>
      <c r="T5443" t="s">
        <v>23</v>
      </c>
      <c r="U5443">
        <v>2</v>
      </c>
      <c r="V5443" t="b">
        <v>0</v>
      </c>
    </row>
    <row r="5444" spans="1:22" x14ac:dyDescent="0.3">
      <c r="A5444">
        <v>5443</v>
      </c>
      <c r="B5444" s="2">
        <v>43429</v>
      </c>
      <c r="C5444" s="19">
        <f>YEAR(Table1[[#This Row],[Date]])</f>
        <v>2018</v>
      </c>
      <c r="D5444">
        <f>MONTH(Table1[[#This Row],[Date]])</f>
        <v>11</v>
      </c>
      <c r="E5444" t="str">
        <f>TEXT(Table1[[#This Row],[Date]],"MMMM")</f>
        <v>November</v>
      </c>
      <c r="F5444">
        <v>21</v>
      </c>
      <c r="G5444">
        <v>53</v>
      </c>
      <c r="H5444" t="s">
        <v>37</v>
      </c>
      <c r="I5444" t="s">
        <v>41</v>
      </c>
      <c r="J5444">
        <v>617</v>
      </c>
      <c r="K5444" t="s">
        <v>34</v>
      </c>
      <c r="L5444">
        <v>1</v>
      </c>
      <c r="M5444" s="1">
        <v>75.712302829999999</v>
      </c>
      <c r="N5444" s="1">
        <f>Table1[[#This Row],[Quantity]]*Table1[[#This Row],[UnitPrice]]</f>
        <v>75.712302829999999</v>
      </c>
      <c r="O5444" t="s">
        <v>30</v>
      </c>
      <c r="P5444" t="b">
        <v>0</v>
      </c>
      <c r="Q5444">
        <v>7.5712302830000002</v>
      </c>
      <c r="R5444" s="1">
        <f>Table1[[#This Row],[Sales]]-Table1[[#This Row],[DiscountAmount]]</f>
        <v>68.141072546999993</v>
      </c>
      <c r="S5444" t="b">
        <v>1</v>
      </c>
      <c r="T5444" t="s">
        <v>36</v>
      </c>
      <c r="U5444">
        <v>4</v>
      </c>
      <c r="V5444" t="b">
        <v>1</v>
      </c>
    </row>
    <row r="5445" spans="1:22" x14ac:dyDescent="0.3">
      <c r="A5445">
        <v>5444</v>
      </c>
      <c r="B5445" s="2">
        <v>44158</v>
      </c>
      <c r="C5445" s="19">
        <f>YEAR(Table1[[#This Row],[Date]])</f>
        <v>2020</v>
      </c>
      <c r="D5445">
        <f>MONTH(Table1[[#This Row],[Date]])</f>
        <v>11</v>
      </c>
      <c r="E5445" t="str">
        <f>TEXT(Table1[[#This Row],[Date]],"MMMM")</f>
        <v>November</v>
      </c>
      <c r="F5445">
        <v>254</v>
      </c>
      <c r="G5445">
        <v>18</v>
      </c>
      <c r="H5445" t="s">
        <v>24</v>
      </c>
      <c r="I5445" t="s">
        <v>33</v>
      </c>
      <c r="J5445">
        <v>563</v>
      </c>
      <c r="K5445" t="s">
        <v>26</v>
      </c>
      <c r="L5445">
        <v>3</v>
      </c>
      <c r="M5445" s="1">
        <v>68.878658470000005</v>
      </c>
      <c r="N5445" s="1">
        <f>Table1[[#This Row],[Quantity]]*Table1[[#This Row],[UnitPrice]]</f>
        <v>206.63597541000001</v>
      </c>
      <c r="O5445" t="s">
        <v>22</v>
      </c>
      <c r="P5445" t="b">
        <v>0</v>
      </c>
      <c r="Q5445">
        <v>20.663597540000001</v>
      </c>
      <c r="R5445" s="1">
        <f>Table1[[#This Row],[Sales]]-Table1[[#This Row],[DiscountAmount]]</f>
        <v>185.97237787</v>
      </c>
      <c r="S5445" t="b">
        <v>0</v>
      </c>
      <c r="T5445" t="s">
        <v>36</v>
      </c>
      <c r="U5445">
        <v>2</v>
      </c>
      <c r="V5445" t="b">
        <v>1</v>
      </c>
    </row>
    <row r="5446" spans="1:22" x14ac:dyDescent="0.3">
      <c r="A5446">
        <v>5445</v>
      </c>
      <c r="B5446" s="2">
        <v>43827</v>
      </c>
      <c r="C5446" s="19">
        <f>YEAR(Table1[[#This Row],[Date]])</f>
        <v>2019</v>
      </c>
      <c r="D5446">
        <f>MONTH(Table1[[#This Row],[Date]])</f>
        <v>12</v>
      </c>
      <c r="E5446" t="str">
        <f>TEXT(Table1[[#This Row],[Date]],"MMMM")</f>
        <v>December</v>
      </c>
      <c r="F5446">
        <v>256</v>
      </c>
      <c r="G5446">
        <v>69</v>
      </c>
      <c r="H5446" t="s">
        <v>37</v>
      </c>
      <c r="I5446" t="s">
        <v>50</v>
      </c>
      <c r="J5446">
        <v>647</v>
      </c>
      <c r="K5446" t="s">
        <v>26</v>
      </c>
      <c r="L5446">
        <v>2</v>
      </c>
      <c r="M5446" s="1">
        <v>80.064096770000006</v>
      </c>
      <c r="N5446" s="1">
        <f>Table1[[#This Row],[Quantity]]*Table1[[#This Row],[UnitPrice]]</f>
        <v>160.12819354000001</v>
      </c>
      <c r="O5446" t="s">
        <v>35</v>
      </c>
      <c r="P5446" t="b">
        <v>0</v>
      </c>
      <c r="Q5446">
        <v>0</v>
      </c>
      <c r="R5446" s="1">
        <f>Table1[[#This Row],[Sales]]-Table1[[#This Row],[DiscountAmount]]</f>
        <v>160.12819354000001</v>
      </c>
      <c r="S5446" t="b">
        <v>0</v>
      </c>
      <c r="T5446" t="s">
        <v>23</v>
      </c>
      <c r="U5446">
        <v>5</v>
      </c>
      <c r="V5446" t="b">
        <v>1</v>
      </c>
    </row>
    <row r="5447" spans="1:22" x14ac:dyDescent="0.3">
      <c r="A5447">
        <v>5446</v>
      </c>
      <c r="B5447" s="2">
        <v>44161</v>
      </c>
      <c r="C5447" s="19">
        <f>YEAR(Table1[[#This Row],[Date]])</f>
        <v>2020</v>
      </c>
      <c r="D5447">
        <f>MONTH(Table1[[#This Row],[Date]])</f>
        <v>11</v>
      </c>
      <c r="E5447" t="str">
        <f>TEXT(Table1[[#This Row],[Date]],"MMMM")</f>
        <v>November</v>
      </c>
      <c r="F5447">
        <v>408</v>
      </c>
      <c r="G5447">
        <v>66</v>
      </c>
      <c r="H5447" t="s">
        <v>24</v>
      </c>
      <c r="I5447" t="s">
        <v>38</v>
      </c>
      <c r="J5447">
        <v>738</v>
      </c>
      <c r="K5447" t="s">
        <v>39</v>
      </c>
      <c r="L5447">
        <v>5</v>
      </c>
      <c r="M5447" s="1">
        <v>69.702658900000003</v>
      </c>
      <c r="N5447" s="1">
        <f>Table1[[#This Row],[Quantity]]*Table1[[#This Row],[UnitPrice]]</f>
        <v>348.51329450000003</v>
      </c>
      <c r="O5447" t="s">
        <v>32</v>
      </c>
      <c r="P5447" t="b">
        <v>1</v>
      </c>
      <c r="Q5447">
        <v>34.851329450000001</v>
      </c>
      <c r="R5447" s="1">
        <f>Table1[[#This Row],[Sales]]-Table1[[#This Row],[DiscountAmount]]</f>
        <v>313.66196505000005</v>
      </c>
      <c r="S5447" t="b">
        <v>0</v>
      </c>
      <c r="T5447" t="s">
        <v>36</v>
      </c>
      <c r="U5447">
        <v>5</v>
      </c>
      <c r="V5447" t="b">
        <v>1</v>
      </c>
    </row>
    <row r="5448" spans="1:22" x14ac:dyDescent="0.3">
      <c r="A5448">
        <v>5447</v>
      </c>
      <c r="B5448" s="2">
        <v>44546</v>
      </c>
      <c r="C5448" s="19">
        <f>YEAR(Table1[[#This Row],[Date]])</f>
        <v>2021</v>
      </c>
      <c r="D5448">
        <f>MONTH(Table1[[#This Row],[Date]])</f>
        <v>12</v>
      </c>
      <c r="E5448" t="str">
        <f>TEXT(Table1[[#This Row],[Date]],"MMMM")</f>
        <v>December</v>
      </c>
      <c r="F5448">
        <v>283</v>
      </c>
      <c r="G5448">
        <v>47</v>
      </c>
      <c r="H5448" t="s">
        <v>37</v>
      </c>
      <c r="I5448" t="s">
        <v>47</v>
      </c>
      <c r="J5448">
        <v>797</v>
      </c>
      <c r="K5448" t="s">
        <v>34</v>
      </c>
      <c r="L5448">
        <v>2</v>
      </c>
      <c r="M5448" s="1">
        <v>89.38753122</v>
      </c>
      <c r="N5448" s="1">
        <f>Table1[[#This Row],[Quantity]]*Table1[[#This Row],[UnitPrice]]</f>
        <v>178.77506244</v>
      </c>
      <c r="O5448" t="s">
        <v>35</v>
      </c>
      <c r="P5448" t="b">
        <v>1</v>
      </c>
      <c r="Q5448">
        <v>0</v>
      </c>
      <c r="R5448" s="1">
        <f>Table1[[#This Row],[Sales]]-Table1[[#This Row],[DiscountAmount]]</f>
        <v>178.77506244</v>
      </c>
      <c r="S5448" t="b">
        <v>1</v>
      </c>
      <c r="T5448" t="s">
        <v>28</v>
      </c>
      <c r="U5448">
        <v>4</v>
      </c>
      <c r="V5448" t="b">
        <v>0</v>
      </c>
    </row>
    <row r="5449" spans="1:22" x14ac:dyDescent="0.3">
      <c r="A5449">
        <v>5448</v>
      </c>
      <c r="B5449" s="2">
        <v>44911</v>
      </c>
      <c r="C5449" s="19">
        <f>YEAR(Table1[[#This Row],[Date]])</f>
        <v>2022</v>
      </c>
      <c r="D5449">
        <f>MONTH(Table1[[#This Row],[Date]])</f>
        <v>12</v>
      </c>
      <c r="E5449" t="str">
        <f>TEXT(Table1[[#This Row],[Date]],"MMMM")</f>
        <v>December</v>
      </c>
      <c r="F5449">
        <v>372</v>
      </c>
      <c r="G5449">
        <v>42</v>
      </c>
      <c r="H5449" t="s">
        <v>19</v>
      </c>
      <c r="I5449" t="s">
        <v>50</v>
      </c>
      <c r="J5449">
        <v>152</v>
      </c>
      <c r="K5449" t="s">
        <v>34</v>
      </c>
      <c r="L5449">
        <v>4</v>
      </c>
      <c r="M5449" s="1">
        <v>75.386185330000004</v>
      </c>
      <c r="N5449" s="1">
        <f>Table1[[#This Row],[Quantity]]*Table1[[#This Row],[UnitPrice]]</f>
        <v>301.54474132000001</v>
      </c>
      <c r="O5449" t="s">
        <v>32</v>
      </c>
      <c r="P5449" t="b">
        <v>0</v>
      </c>
      <c r="Q5449">
        <v>0</v>
      </c>
      <c r="R5449" s="1">
        <f>Table1[[#This Row],[Sales]]-Table1[[#This Row],[DiscountAmount]]</f>
        <v>301.54474132000001</v>
      </c>
      <c r="S5449" t="b">
        <v>0</v>
      </c>
      <c r="T5449" t="s">
        <v>28</v>
      </c>
      <c r="U5449">
        <v>1</v>
      </c>
      <c r="V5449" t="b">
        <v>1</v>
      </c>
    </row>
    <row r="5450" spans="1:22" x14ac:dyDescent="0.3">
      <c r="A5450">
        <v>5449</v>
      </c>
      <c r="B5450" s="2">
        <v>43783</v>
      </c>
      <c r="C5450" s="19">
        <f>YEAR(Table1[[#This Row],[Date]])</f>
        <v>2019</v>
      </c>
      <c r="D5450">
        <f>MONTH(Table1[[#This Row],[Date]])</f>
        <v>11</v>
      </c>
      <c r="E5450" t="str">
        <f>TEXT(Table1[[#This Row],[Date]],"MMMM")</f>
        <v>November</v>
      </c>
      <c r="F5450">
        <v>245</v>
      </c>
      <c r="G5450">
        <v>65</v>
      </c>
      <c r="H5450" t="s">
        <v>19</v>
      </c>
      <c r="I5450" t="s">
        <v>53</v>
      </c>
      <c r="J5450">
        <v>559</v>
      </c>
      <c r="K5450" t="s">
        <v>34</v>
      </c>
      <c r="L5450">
        <v>1</v>
      </c>
      <c r="M5450" s="1">
        <v>95.606653089999995</v>
      </c>
      <c r="N5450" s="1">
        <f>Table1[[#This Row],[Quantity]]*Table1[[#This Row],[UnitPrice]]</f>
        <v>95.606653089999995</v>
      </c>
      <c r="O5450" t="s">
        <v>30</v>
      </c>
      <c r="P5450" t="b">
        <v>1</v>
      </c>
      <c r="Q5450">
        <v>9.5606653089999991</v>
      </c>
      <c r="R5450" s="1">
        <f>Table1[[#This Row],[Sales]]-Table1[[#This Row],[DiscountAmount]]</f>
        <v>86.045987780999994</v>
      </c>
      <c r="S5450" t="b">
        <v>0</v>
      </c>
      <c r="T5450" t="s">
        <v>36</v>
      </c>
      <c r="U5450">
        <v>2</v>
      </c>
      <c r="V5450" t="b">
        <v>0</v>
      </c>
    </row>
    <row r="5451" spans="1:22" x14ac:dyDescent="0.3">
      <c r="A5451">
        <v>5450</v>
      </c>
      <c r="B5451" s="2">
        <v>44888</v>
      </c>
      <c r="C5451" s="19">
        <f>YEAR(Table1[[#This Row],[Date]])</f>
        <v>2022</v>
      </c>
      <c r="D5451">
        <f>MONTH(Table1[[#This Row],[Date]])</f>
        <v>11</v>
      </c>
      <c r="E5451" t="str">
        <f>TEXT(Table1[[#This Row],[Date]],"MMMM")</f>
        <v>November</v>
      </c>
      <c r="F5451">
        <v>66</v>
      </c>
      <c r="G5451">
        <v>29</v>
      </c>
      <c r="H5451" t="s">
        <v>24</v>
      </c>
      <c r="I5451" t="s">
        <v>51</v>
      </c>
      <c r="J5451">
        <v>167</v>
      </c>
      <c r="K5451" t="s">
        <v>26</v>
      </c>
      <c r="L5451">
        <v>3</v>
      </c>
      <c r="M5451" s="1">
        <v>63.904176329999999</v>
      </c>
      <c r="N5451" s="1">
        <f>Table1[[#This Row],[Quantity]]*Table1[[#This Row],[UnitPrice]]</f>
        <v>191.71252899000001</v>
      </c>
      <c r="O5451" t="s">
        <v>35</v>
      </c>
      <c r="P5451" t="b">
        <v>0</v>
      </c>
      <c r="Q5451">
        <v>19.171252899999999</v>
      </c>
      <c r="R5451" s="1">
        <f>Table1[[#This Row],[Sales]]-Table1[[#This Row],[DiscountAmount]]</f>
        <v>172.54127609</v>
      </c>
      <c r="S5451" t="b">
        <v>1</v>
      </c>
      <c r="T5451" t="s">
        <v>36</v>
      </c>
      <c r="U5451">
        <v>5</v>
      </c>
      <c r="V5451" t="b">
        <v>0</v>
      </c>
    </row>
    <row r="5452" spans="1:22" x14ac:dyDescent="0.3">
      <c r="A5452">
        <v>5451</v>
      </c>
      <c r="B5452" s="2">
        <v>43406</v>
      </c>
      <c r="C5452" s="19">
        <f>YEAR(Table1[[#This Row],[Date]])</f>
        <v>2018</v>
      </c>
      <c r="D5452">
        <f>MONTH(Table1[[#This Row],[Date]])</f>
        <v>11</v>
      </c>
      <c r="E5452" t="str">
        <f>TEXT(Table1[[#This Row],[Date]],"MMMM")</f>
        <v>November</v>
      </c>
      <c r="F5452">
        <v>415</v>
      </c>
      <c r="G5452">
        <v>67</v>
      </c>
      <c r="H5452" t="s">
        <v>24</v>
      </c>
      <c r="I5452" t="s">
        <v>45</v>
      </c>
      <c r="J5452">
        <v>478</v>
      </c>
      <c r="K5452" t="s">
        <v>26</v>
      </c>
      <c r="L5452">
        <v>5</v>
      </c>
      <c r="M5452" s="1">
        <v>24.333497850000001</v>
      </c>
      <c r="N5452" s="1">
        <f>Table1[[#This Row],[Quantity]]*Table1[[#This Row],[UnitPrice]]</f>
        <v>121.66748925</v>
      </c>
      <c r="O5452" t="s">
        <v>35</v>
      </c>
      <c r="P5452" t="b">
        <v>1</v>
      </c>
      <c r="Q5452">
        <v>12.16674892</v>
      </c>
      <c r="R5452" s="1">
        <f>Table1[[#This Row],[Sales]]-Table1[[#This Row],[DiscountAmount]]</f>
        <v>109.50074033</v>
      </c>
      <c r="S5452" t="b">
        <v>1</v>
      </c>
      <c r="T5452" t="s">
        <v>36</v>
      </c>
      <c r="U5452">
        <v>5</v>
      </c>
      <c r="V5452" t="b">
        <v>0</v>
      </c>
    </row>
    <row r="5453" spans="1:22" x14ac:dyDescent="0.3">
      <c r="A5453">
        <v>5452</v>
      </c>
      <c r="B5453" s="2">
        <v>44911</v>
      </c>
      <c r="C5453" s="19">
        <f>YEAR(Table1[[#This Row],[Date]])</f>
        <v>2022</v>
      </c>
      <c r="D5453">
        <f>MONTH(Table1[[#This Row],[Date]])</f>
        <v>12</v>
      </c>
      <c r="E5453" t="str">
        <f>TEXT(Table1[[#This Row],[Date]],"MMMM")</f>
        <v>December</v>
      </c>
      <c r="F5453">
        <v>494</v>
      </c>
      <c r="G5453">
        <v>48</v>
      </c>
      <c r="H5453" t="s">
        <v>24</v>
      </c>
      <c r="I5453" t="s">
        <v>47</v>
      </c>
      <c r="J5453">
        <v>185</v>
      </c>
      <c r="K5453" t="s">
        <v>26</v>
      </c>
      <c r="L5453">
        <v>4</v>
      </c>
      <c r="M5453" s="1">
        <v>24.262936660000001</v>
      </c>
      <c r="N5453" s="1">
        <f>Table1[[#This Row],[Quantity]]*Table1[[#This Row],[UnitPrice]]</f>
        <v>97.051746640000005</v>
      </c>
      <c r="O5453" t="s">
        <v>30</v>
      </c>
      <c r="P5453" t="b">
        <v>1</v>
      </c>
      <c r="Q5453">
        <v>0</v>
      </c>
      <c r="R5453" s="1">
        <f>Table1[[#This Row],[Sales]]-Table1[[#This Row],[DiscountAmount]]</f>
        <v>97.051746640000005</v>
      </c>
      <c r="S5453" t="b">
        <v>1</v>
      </c>
      <c r="T5453" t="s">
        <v>28</v>
      </c>
      <c r="U5453">
        <v>3</v>
      </c>
      <c r="V5453" t="b">
        <v>1</v>
      </c>
    </row>
    <row r="5454" spans="1:22" x14ac:dyDescent="0.3">
      <c r="A5454">
        <v>5453</v>
      </c>
      <c r="B5454" s="2">
        <v>43815</v>
      </c>
      <c r="C5454" s="19">
        <f>YEAR(Table1[[#This Row],[Date]])</f>
        <v>2019</v>
      </c>
      <c r="D5454">
        <f>MONTH(Table1[[#This Row],[Date]])</f>
        <v>12</v>
      </c>
      <c r="E5454" t="str">
        <f>TEXT(Table1[[#This Row],[Date]],"MMMM")</f>
        <v>December</v>
      </c>
      <c r="F5454">
        <v>85</v>
      </c>
      <c r="G5454">
        <v>61</v>
      </c>
      <c r="H5454" t="s">
        <v>37</v>
      </c>
      <c r="I5454" t="s">
        <v>50</v>
      </c>
      <c r="J5454">
        <v>384</v>
      </c>
      <c r="K5454" t="s">
        <v>26</v>
      </c>
      <c r="L5454">
        <v>4</v>
      </c>
      <c r="M5454" s="1">
        <v>73.070173199999999</v>
      </c>
      <c r="N5454" s="1">
        <f>Table1[[#This Row],[Quantity]]*Table1[[#This Row],[UnitPrice]]</f>
        <v>292.2806928</v>
      </c>
      <c r="O5454" t="s">
        <v>35</v>
      </c>
      <c r="P5454" t="b">
        <v>0</v>
      </c>
      <c r="Q5454">
        <v>29.22806928</v>
      </c>
      <c r="R5454" s="1">
        <f>Table1[[#This Row],[Sales]]-Table1[[#This Row],[DiscountAmount]]</f>
        <v>263.05262352</v>
      </c>
      <c r="S5454" t="b">
        <v>1</v>
      </c>
      <c r="T5454" t="s">
        <v>36</v>
      </c>
      <c r="U5454">
        <v>1</v>
      </c>
      <c r="V5454" t="b">
        <v>1</v>
      </c>
    </row>
    <row r="5455" spans="1:22" x14ac:dyDescent="0.3">
      <c r="A5455">
        <v>5454</v>
      </c>
      <c r="B5455" s="2">
        <v>44178</v>
      </c>
      <c r="C5455" s="19">
        <f>YEAR(Table1[[#This Row],[Date]])</f>
        <v>2020</v>
      </c>
      <c r="D5455">
        <f>MONTH(Table1[[#This Row],[Date]])</f>
        <v>12</v>
      </c>
      <c r="E5455" t="str">
        <f>TEXT(Table1[[#This Row],[Date]],"MMMM")</f>
        <v>December</v>
      </c>
      <c r="F5455">
        <v>304</v>
      </c>
      <c r="G5455">
        <v>28</v>
      </c>
      <c r="H5455" t="s">
        <v>37</v>
      </c>
      <c r="I5455" t="s">
        <v>27</v>
      </c>
      <c r="J5455">
        <v>121</v>
      </c>
      <c r="K5455" t="s">
        <v>39</v>
      </c>
      <c r="L5455">
        <v>5</v>
      </c>
      <c r="M5455" s="1">
        <v>20.636205140000001</v>
      </c>
      <c r="N5455" s="1">
        <f>Table1[[#This Row],[Quantity]]*Table1[[#This Row],[UnitPrice]]</f>
        <v>103.18102570000001</v>
      </c>
      <c r="O5455" t="s">
        <v>30</v>
      </c>
      <c r="P5455" t="b">
        <v>0</v>
      </c>
      <c r="Q5455">
        <v>0</v>
      </c>
      <c r="R5455" s="1">
        <f>Table1[[#This Row],[Sales]]-Table1[[#This Row],[DiscountAmount]]</f>
        <v>103.18102570000001</v>
      </c>
      <c r="S5455" t="b">
        <v>0</v>
      </c>
      <c r="T5455" t="s">
        <v>23</v>
      </c>
      <c r="U5455">
        <v>5</v>
      </c>
      <c r="V5455" t="b">
        <v>1</v>
      </c>
    </row>
    <row r="5456" spans="1:22" x14ac:dyDescent="0.3">
      <c r="A5456">
        <v>5455</v>
      </c>
      <c r="B5456" s="2">
        <v>43826</v>
      </c>
      <c r="C5456" s="19">
        <f>YEAR(Table1[[#This Row],[Date]])</f>
        <v>2019</v>
      </c>
      <c r="D5456">
        <f>MONTH(Table1[[#This Row],[Date]])</f>
        <v>12</v>
      </c>
      <c r="E5456" t="str">
        <f>TEXT(Table1[[#This Row],[Date]],"MMMM")</f>
        <v>December</v>
      </c>
      <c r="F5456">
        <v>339</v>
      </c>
      <c r="G5456">
        <v>45</v>
      </c>
      <c r="H5456" t="s">
        <v>19</v>
      </c>
      <c r="I5456" t="s">
        <v>51</v>
      </c>
      <c r="J5456">
        <v>65</v>
      </c>
      <c r="K5456" t="s">
        <v>21</v>
      </c>
      <c r="L5456">
        <v>3</v>
      </c>
      <c r="M5456" s="1">
        <v>70.226651660000002</v>
      </c>
      <c r="N5456" s="1">
        <f>Table1[[#This Row],[Quantity]]*Table1[[#This Row],[UnitPrice]]</f>
        <v>210.67995497999999</v>
      </c>
      <c r="O5456" t="s">
        <v>30</v>
      </c>
      <c r="P5456" t="b">
        <v>0</v>
      </c>
      <c r="Q5456">
        <v>21.067995499999999</v>
      </c>
      <c r="R5456" s="1">
        <f>Table1[[#This Row],[Sales]]-Table1[[#This Row],[DiscountAmount]]</f>
        <v>189.61195948</v>
      </c>
      <c r="S5456" t="b">
        <v>1</v>
      </c>
      <c r="T5456" t="s">
        <v>36</v>
      </c>
      <c r="U5456">
        <v>3</v>
      </c>
      <c r="V5456" t="b">
        <v>0</v>
      </c>
    </row>
    <row r="5457" spans="1:22" x14ac:dyDescent="0.3">
      <c r="A5457">
        <v>5456</v>
      </c>
      <c r="B5457" s="2">
        <v>44918</v>
      </c>
      <c r="C5457" s="19">
        <f>YEAR(Table1[[#This Row],[Date]])</f>
        <v>2022</v>
      </c>
      <c r="D5457">
        <f>MONTH(Table1[[#This Row],[Date]])</f>
        <v>12</v>
      </c>
      <c r="E5457" t="str">
        <f>TEXT(Table1[[#This Row],[Date]],"MMMM")</f>
        <v>December</v>
      </c>
      <c r="F5457">
        <v>444</v>
      </c>
      <c r="G5457">
        <v>27</v>
      </c>
      <c r="H5457" t="s">
        <v>37</v>
      </c>
      <c r="I5457" t="s">
        <v>27</v>
      </c>
      <c r="J5457">
        <v>789</v>
      </c>
      <c r="K5457" t="s">
        <v>39</v>
      </c>
      <c r="L5457">
        <v>1</v>
      </c>
      <c r="M5457" s="1">
        <v>86.08400116</v>
      </c>
      <c r="N5457" s="1">
        <f>Table1[[#This Row],[Quantity]]*Table1[[#This Row],[UnitPrice]]</f>
        <v>86.08400116</v>
      </c>
      <c r="O5457" t="s">
        <v>35</v>
      </c>
      <c r="P5457" t="b">
        <v>0</v>
      </c>
      <c r="Q5457">
        <v>8.6084001160000003</v>
      </c>
      <c r="R5457" s="1">
        <f>Table1[[#This Row],[Sales]]-Table1[[#This Row],[DiscountAmount]]</f>
        <v>77.475601044000001</v>
      </c>
      <c r="S5457" t="b">
        <v>1</v>
      </c>
      <c r="T5457" t="s">
        <v>36</v>
      </c>
      <c r="U5457">
        <v>3</v>
      </c>
      <c r="V5457" t="b">
        <v>1</v>
      </c>
    </row>
    <row r="5458" spans="1:22" x14ac:dyDescent="0.3">
      <c r="A5458">
        <v>5457</v>
      </c>
      <c r="B5458" s="2">
        <v>44194</v>
      </c>
      <c r="C5458" s="19">
        <f>YEAR(Table1[[#This Row],[Date]])</f>
        <v>2020</v>
      </c>
      <c r="D5458">
        <f>MONTH(Table1[[#This Row],[Date]])</f>
        <v>12</v>
      </c>
      <c r="E5458" t="str">
        <f>TEXT(Table1[[#This Row],[Date]],"MMMM")</f>
        <v>December</v>
      </c>
      <c r="F5458">
        <v>60</v>
      </c>
      <c r="G5458">
        <v>46</v>
      </c>
      <c r="H5458" t="s">
        <v>19</v>
      </c>
      <c r="I5458" t="s">
        <v>42</v>
      </c>
      <c r="J5458">
        <v>663</v>
      </c>
      <c r="K5458" t="s">
        <v>43</v>
      </c>
      <c r="L5458">
        <v>2</v>
      </c>
      <c r="M5458" s="1">
        <v>50.649334830000001</v>
      </c>
      <c r="N5458" s="1">
        <f>Table1[[#This Row],[Quantity]]*Table1[[#This Row],[UnitPrice]]</f>
        <v>101.29866966</v>
      </c>
      <c r="O5458" t="s">
        <v>30</v>
      </c>
      <c r="P5458" t="b">
        <v>0</v>
      </c>
      <c r="Q5458">
        <v>0</v>
      </c>
      <c r="R5458" s="1">
        <f>Table1[[#This Row],[Sales]]-Table1[[#This Row],[DiscountAmount]]</f>
        <v>101.29866966</v>
      </c>
      <c r="S5458" t="b">
        <v>0</v>
      </c>
      <c r="T5458" t="s">
        <v>23</v>
      </c>
      <c r="U5458">
        <v>4</v>
      </c>
      <c r="V5458" t="b">
        <v>1</v>
      </c>
    </row>
    <row r="5459" spans="1:22" x14ac:dyDescent="0.3">
      <c r="A5459">
        <v>5458</v>
      </c>
      <c r="B5459" s="2">
        <v>43822</v>
      </c>
      <c r="C5459" s="19">
        <f>YEAR(Table1[[#This Row],[Date]])</f>
        <v>2019</v>
      </c>
      <c r="D5459">
        <f>MONTH(Table1[[#This Row],[Date]])</f>
        <v>12</v>
      </c>
      <c r="E5459" t="str">
        <f>TEXT(Table1[[#This Row],[Date]],"MMMM")</f>
        <v>December</v>
      </c>
      <c r="F5459">
        <v>31</v>
      </c>
      <c r="G5459">
        <v>31</v>
      </c>
      <c r="H5459" t="s">
        <v>37</v>
      </c>
      <c r="I5459" t="s">
        <v>53</v>
      </c>
      <c r="J5459">
        <v>854</v>
      </c>
      <c r="K5459" t="s">
        <v>43</v>
      </c>
      <c r="L5459">
        <v>5</v>
      </c>
      <c r="M5459" s="1">
        <v>34.321140370000002</v>
      </c>
      <c r="N5459" s="1">
        <f>Table1[[#This Row],[Quantity]]*Table1[[#This Row],[UnitPrice]]</f>
        <v>171.60570185</v>
      </c>
      <c r="O5459" t="s">
        <v>35</v>
      </c>
      <c r="P5459" t="b">
        <v>0</v>
      </c>
      <c r="Q5459">
        <v>0</v>
      </c>
      <c r="R5459" s="1">
        <f>Table1[[#This Row],[Sales]]-Table1[[#This Row],[DiscountAmount]]</f>
        <v>171.60570185</v>
      </c>
      <c r="S5459" t="b">
        <v>1</v>
      </c>
      <c r="T5459" t="s">
        <v>23</v>
      </c>
      <c r="U5459">
        <v>2</v>
      </c>
      <c r="V5459" t="b">
        <v>1</v>
      </c>
    </row>
    <row r="5460" spans="1:22" x14ac:dyDescent="0.3">
      <c r="A5460">
        <v>5459</v>
      </c>
      <c r="B5460" s="2">
        <v>45274</v>
      </c>
      <c r="C5460" s="19">
        <f>YEAR(Table1[[#This Row],[Date]])</f>
        <v>2023</v>
      </c>
      <c r="D5460">
        <f>MONTH(Table1[[#This Row],[Date]])</f>
        <v>12</v>
      </c>
      <c r="E5460" t="str">
        <f>TEXT(Table1[[#This Row],[Date]],"MMMM")</f>
        <v>December</v>
      </c>
      <c r="F5460">
        <v>265</v>
      </c>
      <c r="G5460">
        <v>28</v>
      </c>
      <c r="H5460" t="s">
        <v>37</v>
      </c>
      <c r="I5460" t="s">
        <v>49</v>
      </c>
      <c r="J5460">
        <v>258</v>
      </c>
      <c r="K5460" t="s">
        <v>26</v>
      </c>
      <c r="L5460">
        <v>3</v>
      </c>
      <c r="M5460" s="1">
        <v>13.98329217</v>
      </c>
      <c r="N5460" s="1">
        <f>Table1[[#This Row],[Quantity]]*Table1[[#This Row],[UnitPrice]]</f>
        <v>41.949876510000003</v>
      </c>
      <c r="O5460" t="s">
        <v>30</v>
      </c>
      <c r="P5460" t="b">
        <v>0</v>
      </c>
      <c r="Q5460">
        <v>0</v>
      </c>
      <c r="R5460" s="1">
        <f>Table1[[#This Row],[Sales]]-Table1[[#This Row],[DiscountAmount]]</f>
        <v>41.949876510000003</v>
      </c>
      <c r="S5460" t="b">
        <v>1</v>
      </c>
      <c r="T5460" t="s">
        <v>28</v>
      </c>
      <c r="U5460">
        <v>2</v>
      </c>
      <c r="V5460" t="b">
        <v>1</v>
      </c>
    </row>
    <row r="5461" spans="1:22" x14ac:dyDescent="0.3">
      <c r="A5461">
        <v>5460</v>
      </c>
      <c r="B5461" s="2">
        <v>44923</v>
      </c>
      <c r="C5461" s="19">
        <f>YEAR(Table1[[#This Row],[Date]])</f>
        <v>2022</v>
      </c>
      <c r="D5461">
        <f>MONTH(Table1[[#This Row],[Date]])</f>
        <v>12</v>
      </c>
      <c r="E5461" t="str">
        <f>TEXT(Table1[[#This Row],[Date]],"MMMM")</f>
        <v>December</v>
      </c>
      <c r="F5461">
        <v>236</v>
      </c>
      <c r="G5461">
        <v>69</v>
      </c>
      <c r="H5461" t="s">
        <v>37</v>
      </c>
      <c r="I5461" t="s">
        <v>50</v>
      </c>
      <c r="J5461">
        <v>228</v>
      </c>
      <c r="K5461" t="s">
        <v>21</v>
      </c>
      <c r="L5461">
        <v>4</v>
      </c>
      <c r="M5461" s="1">
        <v>15.042863219999999</v>
      </c>
      <c r="N5461" s="1">
        <f>Table1[[#This Row],[Quantity]]*Table1[[#This Row],[UnitPrice]]</f>
        <v>60.171452879999997</v>
      </c>
      <c r="O5461" t="s">
        <v>22</v>
      </c>
      <c r="P5461" t="b">
        <v>1</v>
      </c>
      <c r="Q5461">
        <v>0</v>
      </c>
      <c r="R5461" s="1">
        <f>Table1[[#This Row],[Sales]]-Table1[[#This Row],[DiscountAmount]]</f>
        <v>60.171452879999997</v>
      </c>
      <c r="S5461" t="b">
        <v>1</v>
      </c>
      <c r="T5461" t="s">
        <v>23</v>
      </c>
      <c r="U5461">
        <v>3</v>
      </c>
      <c r="V5461" t="b">
        <v>0</v>
      </c>
    </row>
    <row r="5462" spans="1:22" x14ac:dyDescent="0.3">
      <c r="A5462">
        <v>5461</v>
      </c>
      <c r="B5462" s="2">
        <v>43439</v>
      </c>
      <c r="C5462" s="19">
        <f>YEAR(Table1[[#This Row],[Date]])</f>
        <v>2018</v>
      </c>
      <c r="D5462">
        <f>MONTH(Table1[[#This Row],[Date]])</f>
        <v>12</v>
      </c>
      <c r="E5462" t="str">
        <f>TEXT(Table1[[#This Row],[Date]],"MMMM")</f>
        <v>December</v>
      </c>
      <c r="F5462">
        <v>455</v>
      </c>
      <c r="G5462">
        <v>50</v>
      </c>
      <c r="H5462" t="s">
        <v>19</v>
      </c>
      <c r="I5462" t="s">
        <v>46</v>
      </c>
      <c r="J5462">
        <v>334</v>
      </c>
      <c r="K5462" t="s">
        <v>34</v>
      </c>
      <c r="L5462">
        <v>1</v>
      </c>
      <c r="M5462" s="1">
        <v>69.634416049999999</v>
      </c>
      <c r="N5462" s="1">
        <f>Table1[[#This Row],[Quantity]]*Table1[[#This Row],[UnitPrice]]</f>
        <v>69.634416049999999</v>
      </c>
      <c r="O5462" t="s">
        <v>22</v>
      </c>
      <c r="P5462" t="b">
        <v>0</v>
      </c>
      <c r="Q5462">
        <v>0</v>
      </c>
      <c r="R5462" s="1">
        <f>Table1[[#This Row],[Sales]]-Table1[[#This Row],[DiscountAmount]]</f>
        <v>69.634416049999999</v>
      </c>
      <c r="S5462" t="b">
        <v>1</v>
      </c>
      <c r="T5462" t="s">
        <v>28</v>
      </c>
      <c r="U5462">
        <v>1</v>
      </c>
      <c r="V5462" t="b">
        <v>1</v>
      </c>
    </row>
    <row r="5463" spans="1:22" x14ac:dyDescent="0.3">
      <c r="A5463">
        <v>5462</v>
      </c>
      <c r="B5463" s="2">
        <v>44530</v>
      </c>
      <c r="C5463" s="19">
        <f>YEAR(Table1[[#This Row],[Date]])</f>
        <v>2021</v>
      </c>
      <c r="D5463">
        <f>MONTH(Table1[[#This Row],[Date]])</f>
        <v>11</v>
      </c>
      <c r="E5463" t="str">
        <f>TEXT(Table1[[#This Row],[Date]],"MMMM")</f>
        <v>November</v>
      </c>
      <c r="F5463">
        <v>74</v>
      </c>
      <c r="G5463">
        <v>58</v>
      </c>
      <c r="H5463" t="s">
        <v>37</v>
      </c>
      <c r="I5463" t="s">
        <v>42</v>
      </c>
      <c r="J5463">
        <v>234</v>
      </c>
      <c r="K5463" t="s">
        <v>21</v>
      </c>
      <c r="L5463">
        <v>2</v>
      </c>
      <c r="M5463" s="1">
        <v>85.247605350000001</v>
      </c>
      <c r="N5463" s="1">
        <f>Table1[[#This Row],[Quantity]]*Table1[[#This Row],[UnitPrice]]</f>
        <v>170.4952107</v>
      </c>
      <c r="O5463" t="s">
        <v>30</v>
      </c>
      <c r="P5463" t="b">
        <v>1</v>
      </c>
      <c r="Q5463">
        <v>0</v>
      </c>
      <c r="R5463" s="1">
        <f>Table1[[#This Row],[Sales]]-Table1[[#This Row],[DiscountAmount]]</f>
        <v>170.4952107</v>
      </c>
      <c r="S5463" t="b">
        <v>0</v>
      </c>
      <c r="T5463" t="s">
        <v>28</v>
      </c>
      <c r="U5463">
        <v>4</v>
      </c>
      <c r="V5463" t="b">
        <v>1</v>
      </c>
    </row>
    <row r="5464" spans="1:22" x14ac:dyDescent="0.3">
      <c r="A5464">
        <v>5463</v>
      </c>
      <c r="B5464" s="2">
        <v>45280</v>
      </c>
      <c r="C5464" s="19">
        <f>YEAR(Table1[[#This Row],[Date]])</f>
        <v>2023</v>
      </c>
      <c r="D5464">
        <f>MONTH(Table1[[#This Row],[Date]])</f>
        <v>12</v>
      </c>
      <c r="E5464" t="str">
        <f>TEXT(Table1[[#This Row],[Date]],"MMMM")</f>
        <v>December</v>
      </c>
      <c r="F5464">
        <v>211</v>
      </c>
      <c r="G5464">
        <v>43</v>
      </c>
      <c r="H5464" t="s">
        <v>19</v>
      </c>
      <c r="I5464" t="s">
        <v>29</v>
      </c>
      <c r="J5464">
        <v>293</v>
      </c>
      <c r="K5464" t="s">
        <v>43</v>
      </c>
      <c r="L5464">
        <v>3</v>
      </c>
      <c r="M5464" s="1">
        <v>73.773920419999996</v>
      </c>
      <c r="N5464" s="1">
        <f>Table1[[#This Row],[Quantity]]*Table1[[#This Row],[UnitPrice]]</f>
        <v>221.32176125999999</v>
      </c>
      <c r="O5464" t="s">
        <v>32</v>
      </c>
      <c r="P5464" t="b">
        <v>1</v>
      </c>
      <c r="Q5464">
        <v>0</v>
      </c>
      <c r="R5464" s="1">
        <f>Table1[[#This Row],[Sales]]-Table1[[#This Row],[DiscountAmount]]</f>
        <v>221.32176125999999</v>
      </c>
      <c r="S5464" t="b">
        <v>1</v>
      </c>
      <c r="T5464" t="s">
        <v>23</v>
      </c>
      <c r="U5464">
        <v>4</v>
      </c>
      <c r="V5464" t="b">
        <v>0</v>
      </c>
    </row>
    <row r="5465" spans="1:22" x14ac:dyDescent="0.3">
      <c r="A5465">
        <v>5464</v>
      </c>
      <c r="B5465" s="2">
        <v>44530</v>
      </c>
      <c r="C5465" s="19">
        <f>YEAR(Table1[[#This Row],[Date]])</f>
        <v>2021</v>
      </c>
      <c r="D5465">
        <f>MONTH(Table1[[#This Row],[Date]])</f>
        <v>11</v>
      </c>
      <c r="E5465" t="str">
        <f>TEXT(Table1[[#This Row],[Date]],"MMMM")</f>
        <v>November</v>
      </c>
      <c r="F5465">
        <v>141</v>
      </c>
      <c r="G5465">
        <v>58</v>
      </c>
      <c r="H5465" t="s">
        <v>19</v>
      </c>
      <c r="I5465" t="s">
        <v>40</v>
      </c>
      <c r="J5465">
        <v>265</v>
      </c>
      <c r="K5465" t="s">
        <v>21</v>
      </c>
      <c r="L5465">
        <v>2</v>
      </c>
      <c r="M5465" s="1">
        <v>51.995359290000003</v>
      </c>
      <c r="N5465" s="1">
        <f>Table1[[#This Row],[Quantity]]*Table1[[#This Row],[UnitPrice]]</f>
        <v>103.99071858000001</v>
      </c>
      <c r="O5465" t="s">
        <v>30</v>
      </c>
      <c r="P5465" t="b">
        <v>0</v>
      </c>
      <c r="Q5465">
        <v>10.399071859999999</v>
      </c>
      <c r="R5465" s="1">
        <f>Table1[[#This Row],[Sales]]-Table1[[#This Row],[DiscountAmount]]</f>
        <v>93.59164672</v>
      </c>
      <c r="S5465" t="b">
        <v>1</v>
      </c>
      <c r="T5465" t="s">
        <v>36</v>
      </c>
      <c r="U5465">
        <v>5</v>
      </c>
      <c r="V5465" t="b">
        <v>0</v>
      </c>
    </row>
    <row r="5466" spans="1:22" x14ac:dyDescent="0.3">
      <c r="A5466">
        <v>5465</v>
      </c>
      <c r="B5466" s="2">
        <v>45257</v>
      </c>
      <c r="C5466" s="19">
        <f>YEAR(Table1[[#This Row],[Date]])</f>
        <v>2023</v>
      </c>
      <c r="D5466">
        <f>MONTH(Table1[[#This Row],[Date]])</f>
        <v>11</v>
      </c>
      <c r="E5466" t="str">
        <f>TEXT(Table1[[#This Row],[Date]],"MMMM")</f>
        <v>November</v>
      </c>
      <c r="F5466">
        <v>468</v>
      </c>
      <c r="G5466">
        <v>28</v>
      </c>
      <c r="H5466" t="s">
        <v>24</v>
      </c>
      <c r="I5466" t="s">
        <v>44</v>
      </c>
      <c r="J5466">
        <v>331</v>
      </c>
      <c r="K5466" t="s">
        <v>26</v>
      </c>
      <c r="L5466">
        <v>3</v>
      </c>
      <c r="M5466" s="1">
        <v>55.724150960000003</v>
      </c>
      <c r="N5466" s="1">
        <f>Table1[[#This Row],[Quantity]]*Table1[[#This Row],[UnitPrice]]</f>
        <v>167.17245288000001</v>
      </c>
      <c r="O5466" t="s">
        <v>32</v>
      </c>
      <c r="P5466" t="b">
        <v>1</v>
      </c>
      <c r="Q5466">
        <v>16.717245290000001</v>
      </c>
      <c r="R5466" s="1">
        <f>Table1[[#This Row],[Sales]]-Table1[[#This Row],[DiscountAmount]]</f>
        <v>150.45520759000001</v>
      </c>
      <c r="S5466" t="b">
        <v>0</v>
      </c>
      <c r="T5466" t="s">
        <v>36</v>
      </c>
      <c r="U5466">
        <v>2</v>
      </c>
      <c r="V5466" t="b">
        <v>0</v>
      </c>
    </row>
    <row r="5467" spans="1:22" x14ac:dyDescent="0.3">
      <c r="A5467">
        <v>5466</v>
      </c>
      <c r="B5467" s="2">
        <v>45266</v>
      </c>
      <c r="C5467" s="19">
        <f>YEAR(Table1[[#This Row],[Date]])</f>
        <v>2023</v>
      </c>
      <c r="D5467">
        <f>MONTH(Table1[[#This Row],[Date]])</f>
        <v>12</v>
      </c>
      <c r="E5467" t="str">
        <f>TEXT(Table1[[#This Row],[Date]],"MMMM")</f>
        <v>December</v>
      </c>
      <c r="F5467">
        <v>151</v>
      </c>
      <c r="G5467">
        <v>37</v>
      </c>
      <c r="H5467" t="s">
        <v>19</v>
      </c>
      <c r="I5467" t="s">
        <v>50</v>
      </c>
      <c r="J5467">
        <v>541</v>
      </c>
      <c r="K5467" t="s">
        <v>39</v>
      </c>
      <c r="L5467">
        <v>4</v>
      </c>
      <c r="M5467" s="1">
        <v>57.600174330000002</v>
      </c>
      <c r="N5467" s="1">
        <f>Table1[[#This Row],[Quantity]]*Table1[[#This Row],[UnitPrice]]</f>
        <v>230.40069732000001</v>
      </c>
      <c r="O5467" t="s">
        <v>30</v>
      </c>
      <c r="P5467" t="b">
        <v>1</v>
      </c>
      <c r="Q5467">
        <v>23.040069729999999</v>
      </c>
      <c r="R5467" s="1">
        <f>Table1[[#This Row],[Sales]]-Table1[[#This Row],[DiscountAmount]]</f>
        <v>207.36062759000001</v>
      </c>
      <c r="S5467" t="b">
        <v>0</v>
      </c>
      <c r="T5467" t="s">
        <v>36</v>
      </c>
      <c r="U5467">
        <v>4</v>
      </c>
      <c r="V5467" t="b">
        <v>1</v>
      </c>
    </row>
    <row r="5468" spans="1:22" x14ac:dyDescent="0.3">
      <c r="A5468">
        <v>5467</v>
      </c>
      <c r="B5468" s="2">
        <v>43410</v>
      </c>
      <c r="C5468" s="19">
        <f>YEAR(Table1[[#This Row],[Date]])</f>
        <v>2018</v>
      </c>
      <c r="D5468">
        <f>MONTH(Table1[[#This Row],[Date]])</f>
        <v>11</v>
      </c>
      <c r="E5468" t="str">
        <f>TEXT(Table1[[#This Row],[Date]],"MMMM")</f>
        <v>November</v>
      </c>
      <c r="F5468">
        <v>94</v>
      </c>
      <c r="G5468">
        <v>63</v>
      </c>
      <c r="H5468" t="s">
        <v>19</v>
      </c>
      <c r="I5468" t="s">
        <v>42</v>
      </c>
      <c r="J5468">
        <v>113</v>
      </c>
      <c r="K5468" t="s">
        <v>26</v>
      </c>
      <c r="L5468">
        <v>5</v>
      </c>
      <c r="M5468" s="1">
        <v>51.58852701</v>
      </c>
      <c r="N5468" s="1">
        <f>Table1[[#This Row],[Quantity]]*Table1[[#This Row],[UnitPrice]]</f>
        <v>257.94263504999998</v>
      </c>
      <c r="O5468" t="s">
        <v>32</v>
      </c>
      <c r="P5468" t="b">
        <v>1</v>
      </c>
      <c r="Q5468">
        <v>0</v>
      </c>
      <c r="R5468" s="1">
        <f>Table1[[#This Row],[Sales]]-Table1[[#This Row],[DiscountAmount]]</f>
        <v>257.94263504999998</v>
      </c>
      <c r="S5468" t="b">
        <v>0</v>
      </c>
      <c r="T5468" t="s">
        <v>28</v>
      </c>
      <c r="U5468">
        <v>2</v>
      </c>
      <c r="V5468" t="b">
        <v>1</v>
      </c>
    </row>
    <row r="5469" spans="1:22" x14ac:dyDescent="0.3">
      <c r="A5469">
        <v>5468</v>
      </c>
      <c r="B5469" s="2">
        <v>44868</v>
      </c>
      <c r="C5469" s="19">
        <f>YEAR(Table1[[#This Row],[Date]])</f>
        <v>2022</v>
      </c>
      <c r="D5469">
        <f>MONTH(Table1[[#This Row],[Date]])</f>
        <v>11</v>
      </c>
      <c r="E5469" t="str">
        <f>TEXT(Table1[[#This Row],[Date]],"MMMM")</f>
        <v>November</v>
      </c>
      <c r="F5469">
        <v>70</v>
      </c>
      <c r="G5469">
        <v>22</v>
      </c>
      <c r="H5469" t="s">
        <v>19</v>
      </c>
      <c r="I5469" t="s">
        <v>29</v>
      </c>
      <c r="J5469">
        <v>918</v>
      </c>
      <c r="K5469" t="s">
        <v>34</v>
      </c>
      <c r="L5469">
        <v>1</v>
      </c>
      <c r="M5469" s="1">
        <v>71.641217179999998</v>
      </c>
      <c r="N5469" s="1">
        <f>Table1[[#This Row],[Quantity]]*Table1[[#This Row],[UnitPrice]]</f>
        <v>71.641217179999998</v>
      </c>
      <c r="O5469" t="s">
        <v>22</v>
      </c>
      <c r="P5469" t="b">
        <v>0</v>
      </c>
      <c r="Q5469">
        <v>0</v>
      </c>
      <c r="R5469" s="1">
        <f>Table1[[#This Row],[Sales]]-Table1[[#This Row],[DiscountAmount]]</f>
        <v>71.641217179999998</v>
      </c>
      <c r="S5469" t="b">
        <v>1</v>
      </c>
      <c r="T5469" t="s">
        <v>28</v>
      </c>
      <c r="U5469">
        <v>3</v>
      </c>
      <c r="V5469" t="b">
        <v>1</v>
      </c>
    </row>
    <row r="5470" spans="1:22" x14ac:dyDescent="0.3">
      <c r="A5470">
        <v>5469</v>
      </c>
      <c r="B5470" s="2">
        <v>43432</v>
      </c>
      <c r="C5470" s="19">
        <f>YEAR(Table1[[#This Row],[Date]])</f>
        <v>2018</v>
      </c>
      <c r="D5470">
        <f>MONTH(Table1[[#This Row],[Date]])</f>
        <v>11</v>
      </c>
      <c r="E5470" t="str">
        <f>TEXT(Table1[[#This Row],[Date]],"MMMM")</f>
        <v>November</v>
      </c>
      <c r="F5470">
        <v>110</v>
      </c>
      <c r="G5470">
        <v>57</v>
      </c>
      <c r="H5470" t="s">
        <v>37</v>
      </c>
      <c r="I5470" t="s">
        <v>25</v>
      </c>
      <c r="J5470">
        <v>895</v>
      </c>
      <c r="K5470" t="s">
        <v>43</v>
      </c>
      <c r="L5470">
        <v>2</v>
      </c>
      <c r="M5470" s="1">
        <v>29.8803947</v>
      </c>
      <c r="N5470" s="1">
        <f>Table1[[#This Row],[Quantity]]*Table1[[#This Row],[UnitPrice]]</f>
        <v>59.7607894</v>
      </c>
      <c r="O5470" t="s">
        <v>32</v>
      </c>
      <c r="P5470" t="b">
        <v>0</v>
      </c>
      <c r="Q5470">
        <v>5.9760789409999999</v>
      </c>
      <c r="R5470" s="1">
        <f>Table1[[#This Row],[Sales]]-Table1[[#This Row],[DiscountAmount]]</f>
        <v>53.784710459000003</v>
      </c>
      <c r="S5470" t="b">
        <v>0</v>
      </c>
      <c r="T5470" t="s">
        <v>36</v>
      </c>
      <c r="U5470">
        <v>5</v>
      </c>
      <c r="V5470" t="b">
        <v>0</v>
      </c>
    </row>
    <row r="5471" spans="1:22" x14ac:dyDescent="0.3">
      <c r="A5471">
        <v>5470</v>
      </c>
      <c r="B5471" s="2">
        <v>44872</v>
      </c>
      <c r="C5471" s="19">
        <f>YEAR(Table1[[#This Row],[Date]])</f>
        <v>2022</v>
      </c>
      <c r="D5471">
        <f>MONTH(Table1[[#This Row],[Date]])</f>
        <v>11</v>
      </c>
      <c r="E5471" t="str">
        <f>TEXT(Table1[[#This Row],[Date]],"MMMM")</f>
        <v>November</v>
      </c>
      <c r="F5471">
        <v>454</v>
      </c>
      <c r="G5471">
        <v>42</v>
      </c>
      <c r="H5471" t="s">
        <v>24</v>
      </c>
      <c r="I5471" t="s">
        <v>25</v>
      </c>
      <c r="J5471">
        <v>182</v>
      </c>
      <c r="K5471" t="s">
        <v>39</v>
      </c>
      <c r="L5471">
        <v>5</v>
      </c>
      <c r="M5471" s="1">
        <v>17.136545330000001</v>
      </c>
      <c r="N5471" s="1">
        <f>Table1[[#This Row],[Quantity]]*Table1[[#This Row],[UnitPrice]]</f>
        <v>85.682726650000006</v>
      </c>
      <c r="O5471" t="s">
        <v>32</v>
      </c>
      <c r="P5471" t="b">
        <v>0</v>
      </c>
      <c r="Q5471">
        <v>0</v>
      </c>
      <c r="R5471" s="1">
        <f>Table1[[#This Row],[Sales]]-Table1[[#This Row],[DiscountAmount]]</f>
        <v>85.682726650000006</v>
      </c>
      <c r="S5471" t="b">
        <v>1</v>
      </c>
      <c r="T5471" t="s">
        <v>23</v>
      </c>
      <c r="U5471">
        <v>1</v>
      </c>
      <c r="V5471" t="b">
        <v>0</v>
      </c>
    </row>
    <row r="5472" spans="1:22" x14ac:dyDescent="0.3">
      <c r="A5472">
        <v>5471</v>
      </c>
      <c r="B5472" s="2">
        <v>45241</v>
      </c>
      <c r="C5472" s="19">
        <f>YEAR(Table1[[#This Row],[Date]])</f>
        <v>2023</v>
      </c>
      <c r="D5472">
        <f>MONTH(Table1[[#This Row],[Date]])</f>
        <v>11</v>
      </c>
      <c r="E5472" t="str">
        <f>TEXT(Table1[[#This Row],[Date]],"MMMM")</f>
        <v>November</v>
      </c>
      <c r="F5472">
        <v>338</v>
      </c>
      <c r="G5472">
        <v>25</v>
      </c>
      <c r="H5472" t="s">
        <v>19</v>
      </c>
      <c r="I5472" t="s">
        <v>44</v>
      </c>
      <c r="J5472">
        <v>189</v>
      </c>
      <c r="K5472" t="s">
        <v>26</v>
      </c>
      <c r="L5472">
        <v>2</v>
      </c>
      <c r="M5472" s="1">
        <v>76.336407940000001</v>
      </c>
      <c r="N5472" s="1">
        <f>Table1[[#This Row],[Quantity]]*Table1[[#This Row],[UnitPrice]]</f>
        <v>152.67281588</v>
      </c>
      <c r="O5472" t="s">
        <v>30</v>
      </c>
      <c r="P5472" t="b">
        <v>0</v>
      </c>
      <c r="Q5472">
        <v>0</v>
      </c>
      <c r="R5472" s="1">
        <f>Table1[[#This Row],[Sales]]-Table1[[#This Row],[DiscountAmount]]</f>
        <v>152.67281588</v>
      </c>
      <c r="S5472" t="b">
        <v>0</v>
      </c>
      <c r="T5472" t="s">
        <v>28</v>
      </c>
      <c r="U5472">
        <v>3</v>
      </c>
      <c r="V5472" t="b">
        <v>0</v>
      </c>
    </row>
    <row r="5473" spans="1:22" x14ac:dyDescent="0.3">
      <c r="A5473">
        <v>5472</v>
      </c>
      <c r="B5473" s="2">
        <v>44505</v>
      </c>
      <c r="C5473" s="19">
        <f>YEAR(Table1[[#This Row],[Date]])</f>
        <v>2021</v>
      </c>
      <c r="D5473">
        <f>MONTH(Table1[[#This Row],[Date]])</f>
        <v>11</v>
      </c>
      <c r="E5473" t="str">
        <f>TEXT(Table1[[#This Row],[Date]],"MMMM")</f>
        <v>November</v>
      </c>
      <c r="F5473">
        <v>182</v>
      </c>
      <c r="G5473">
        <v>35</v>
      </c>
      <c r="H5473" t="s">
        <v>37</v>
      </c>
      <c r="I5473" t="s">
        <v>41</v>
      </c>
      <c r="J5473">
        <v>392</v>
      </c>
      <c r="K5473" t="s">
        <v>34</v>
      </c>
      <c r="L5473">
        <v>3</v>
      </c>
      <c r="M5473" s="1">
        <v>28.29660037</v>
      </c>
      <c r="N5473" s="1">
        <f>Table1[[#This Row],[Quantity]]*Table1[[#This Row],[UnitPrice]]</f>
        <v>84.889801110000008</v>
      </c>
      <c r="O5473" t="s">
        <v>30</v>
      </c>
      <c r="P5473" t="b">
        <v>1</v>
      </c>
      <c r="Q5473">
        <v>8.48898011</v>
      </c>
      <c r="R5473" s="1">
        <f>Table1[[#This Row],[Sales]]-Table1[[#This Row],[DiscountAmount]]</f>
        <v>76.400821000000008</v>
      </c>
      <c r="S5473" t="b">
        <v>1</v>
      </c>
      <c r="T5473" t="s">
        <v>36</v>
      </c>
      <c r="U5473">
        <v>4</v>
      </c>
      <c r="V5473" t="b">
        <v>0</v>
      </c>
    </row>
    <row r="5474" spans="1:22" x14ac:dyDescent="0.3">
      <c r="A5474">
        <v>5473</v>
      </c>
      <c r="B5474" s="2">
        <v>44553</v>
      </c>
      <c r="C5474" s="19">
        <f>YEAR(Table1[[#This Row],[Date]])</f>
        <v>2021</v>
      </c>
      <c r="D5474">
        <f>MONTH(Table1[[#This Row],[Date]])</f>
        <v>12</v>
      </c>
      <c r="E5474" t="str">
        <f>TEXT(Table1[[#This Row],[Date]],"MMMM")</f>
        <v>December</v>
      </c>
      <c r="F5474">
        <v>496</v>
      </c>
      <c r="G5474">
        <v>50</v>
      </c>
      <c r="H5474" t="s">
        <v>37</v>
      </c>
      <c r="I5474" t="s">
        <v>46</v>
      </c>
      <c r="J5474">
        <v>115</v>
      </c>
      <c r="K5474" t="s">
        <v>34</v>
      </c>
      <c r="L5474">
        <v>2</v>
      </c>
      <c r="M5474" s="1">
        <v>52.35682499</v>
      </c>
      <c r="N5474" s="1">
        <f>Table1[[#This Row],[Quantity]]*Table1[[#This Row],[UnitPrice]]</f>
        <v>104.71364998</v>
      </c>
      <c r="O5474" t="s">
        <v>22</v>
      </c>
      <c r="P5474" t="b">
        <v>1</v>
      </c>
      <c r="Q5474">
        <v>0</v>
      </c>
      <c r="R5474" s="1">
        <f>Table1[[#This Row],[Sales]]-Table1[[#This Row],[DiscountAmount]]</f>
        <v>104.71364998</v>
      </c>
      <c r="S5474" t="b">
        <v>1</v>
      </c>
      <c r="T5474" t="s">
        <v>23</v>
      </c>
      <c r="U5474">
        <v>1</v>
      </c>
      <c r="V5474" t="b">
        <v>1</v>
      </c>
    </row>
    <row r="5475" spans="1:22" x14ac:dyDescent="0.3">
      <c r="A5475">
        <v>5474</v>
      </c>
      <c r="B5475" s="2">
        <v>44145</v>
      </c>
      <c r="C5475" s="19">
        <f>YEAR(Table1[[#This Row],[Date]])</f>
        <v>2020</v>
      </c>
      <c r="D5475">
        <f>MONTH(Table1[[#This Row],[Date]])</f>
        <v>11</v>
      </c>
      <c r="E5475" t="str">
        <f>TEXT(Table1[[#This Row],[Date]],"MMMM")</f>
        <v>November</v>
      </c>
      <c r="F5475">
        <v>216</v>
      </c>
      <c r="G5475">
        <v>35</v>
      </c>
      <c r="H5475" t="s">
        <v>24</v>
      </c>
      <c r="I5475" t="s">
        <v>50</v>
      </c>
      <c r="J5475">
        <v>144</v>
      </c>
      <c r="K5475" t="s">
        <v>21</v>
      </c>
      <c r="L5475">
        <v>1</v>
      </c>
      <c r="M5475" s="1">
        <v>38.139253940000003</v>
      </c>
      <c r="N5475" s="1">
        <f>Table1[[#This Row],[Quantity]]*Table1[[#This Row],[UnitPrice]]</f>
        <v>38.139253940000003</v>
      </c>
      <c r="O5475" t="s">
        <v>32</v>
      </c>
      <c r="P5475" t="b">
        <v>1</v>
      </c>
      <c r="Q5475">
        <v>3.813925394</v>
      </c>
      <c r="R5475" s="1">
        <f>Table1[[#This Row],[Sales]]-Table1[[#This Row],[DiscountAmount]]</f>
        <v>34.325328546000001</v>
      </c>
      <c r="S5475" t="b">
        <v>1</v>
      </c>
      <c r="T5475" t="s">
        <v>36</v>
      </c>
      <c r="U5475">
        <v>3</v>
      </c>
      <c r="V5475" t="b">
        <v>1</v>
      </c>
    </row>
    <row r="5476" spans="1:22" x14ac:dyDescent="0.3">
      <c r="A5476">
        <v>5475</v>
      </c>
      <c r="B5476" s="2">
        <v>43770</v>
      </c>
      <c r="C5476" s="19">
        <f>YEAR(Table1[[#This Row],[Date]])</f>
        <v>2019</v>
      </c>
      <c r="D5476">
        <f>MONTH(Table1[[#This Row],[Date]])</f>
        <v>11</v>
      </c>
      <c r="E5476" t="str">
        <f>TEXT(Table1[[#This Row],[Date]],"MMMM")</f>
        <v>November</v>
      </c>
      <c r="F5476">
        <v>101</v>
      </c>
      <c r="G5476">
        <v>30</v>
      </c>
      <c r="H5476" t="s">
        <v>37</v>
      </c>
      <c r="I5476" t="s">
        <v>51</v>
      </c>
      <c r="J5476">
        <v>98</v>
      </c>
      <c r="K5476" t="s">
        <v>26</v>
      </c>
      <c r="L5476">
        <v>2</v>
      </c>
      <c r="M5476" s="1">
        <v>38.01252392</v>
      </c>
      <c r="N5476" s="1">
        <f>Table1[[#This Row],[Quantity]]*Table1[[#This Row],[UnitPrice]]</f>
        <v>76.025047839999999</v>
      </c>
      <c r="O5476" t="s">
        <v>22</v>
      </c>
      <c r="P5476" t="b">
        <v>1</v>
      </c>
      <c r="Q5476">
        <v>0</v>
      </c>
      <c r="R5476" s="1">
        <f>Table1[[#This Row],[Sales]]-Table1[[#This Row],[DiscountAmount]]</f>
        <v>76.025047839999999</v>
      </c>
      <c r="S5476" t="b">
        <v>0</v>
      </c>
      <c r="T5476" t="s">
        <v>23</v>
      </c>
      <c r="U5476">
        <v>1</v>
      </c>
      <c r="V5476" t="b">
        <v>0</v>
      </c>
    </row>
    <row r="5477" spans="1:22" x14ac:dyDescent="0.3">
      <c r="A5477">
        <v>5476</v>
      </c>
      <c r="B5477" s="2">
        <v>44152</v>
      </c>
      <c r="C5477" s="19">
        <f>YEAR(Table1[[#This Row],[Date]])</f>
        <v>2020</v>
      </c>
      <c r="D5477">
        <f>MONTH(Table1[[#This Row],[Date]])</f>
        <v>11</v>
      </c>
      <c r="E5477" t="str">
        <f>TEXT(Table1[[#This Row],[Date]],"MMMM")</f>
        <v>November</v>
      </c>
      <c r="F5477">
        <v>413</v>
      </c>
      <c r="G5477">
        <v>58</v>
      </c>
      <c r="H5477" t="s">
        <v>37</v>
      </c>
      <c r="I5477" t="s">
        <v>47</v>
      </c>
      <c r="J5477">
        <v>791</v>
      </c>
      <c r="K5477" t="s">
        <v>43</v>
      </c>
      <c r="L5477">
        <v>2</v>
      </c>
      <c r="M5477" s="1">
        <v>51.072388510000003</v>
      </c>
      <c r="N5477" s="1">
        <f>Table1[[#This Row],[Quantity]]*Table1[[#This Row],[UnitPrice]]</f>
        <v>102.14477702000001</v>
      </c>
      <c r="O5477" t="s">
        <v>22</v>
      </c>
      <c r="P5477" t="b">
        <v>0</v>
      </c>
      <c r="Q5477">
        <v>10.2144777</v>
      </c>
      <c r="R5477" s="1">
        <f>Table1[[#This Row],[Sales]]-Table1[[#This Row],[DiscountAmount]]</f>
        <v>91.930299320000003</v>
      </c>
      <c r="S5477" t="b">
        <v>1</v>
      </c>
      <c r="T5477" t="s">
        <v>36</v>
      </c>
      <c r="U5477">
        <v>4</v>
      </c>
      <c r="V5477" t="b">
        <v>0</v>
      </c>
    </row>
    <row r="5478" spans="1:22" x14ac:dyDescent="0.3">
      <c r="A5478">
        <v>5477</v>
      </c>
      <c r="B5478" s="2">
        <v>44915</v>
      </c>
      <c r="C5478" s="19">
        <f>YEAR(Table1[[#This Row],[Date]])</f>
        <v>2022</v>
      </c>
      <c r="D5478">
        <f>MONTH(Table1[[#This Row],[Date]])</f>
        <v>12</v>
      </c>
      <c r="E5478" t="str">
        <f>TEXT(Table1[[#This Row],[Date]],"MMMM")</f>
        <v>December</v>
      </c>
      <c r="F5478">
        <v>14</v>
      </c>
      <c r="G5478">
        <v>30</v>
      </c>
      <c r="H5478" t="s">
        <v>37</v>
      </c>
      <c r="I5478" t="s">
        <v>38</v>
      </c>
      <c r="J5478">
        <v>612</v>
      </c>
      <c r="K5478" t="s">
        <v>21</v>
      </c>
      <c r="L5478">
        <v>5</v>
      </c>
      <c r="M5478" s="1">
        <v>56.720157780000001</v>
      </c>
      <c r="N5478" s="1">
        <f>Table1[[#This Row],[Quantity]]*Table1[[#This Row],[UnitPrice]]</f>
        <v>283.6007889</v>
      </c>
      <c r="O5478" t="s">
        <v>35</v>
      </c>
      <c r="P5478" t="b">
        <v>1</v>
      </c>
      <c r="Q5478">
        <v>28.36007889</v>
      </c>
      <c r="R5478" s="1">
        <f>Table1[[#This Row],[Sales]]-Table1[[#This Row],[DiscountAmount]]</f>
        <v>255.24071000999999</v>
      </c>
      <c r="S5478" t="b">
        <v>1</v>
      </c>
      <c r="T5478" t="s">
        <v>36</v>
      </c>
      <c r="U5478">
        <v>2</v>
      </c>
      <c r="V5478" t="b">
        <v>1</v>
      </c>
    </row>
    <row r="5479" spans="1:22" x14ac:dyDescent="0.3">
      <c r="A5479">
        <v>5478</v>
      </c>
      <c r="B5479" s="2">
        <v>43779</v>
      </c>
      <c r="C5479" s="19">
        <f>YEAR(Table1[[#This Row],[Date]])</f>
        <v>2019</v>
      </c>
      <c r="D5479">
        <f>MONTH(Table1[[#This Row],[Date]])</f>
        <v>11</v>
      </c>
      <c r="E5479" t="str">
        <f>TEXT(Table1[[#This Row],[Date]],"MMMM")</f>
        <v>November</v>
      </c>
      <c r="F5479">
        <v>87</v>
      </c>
      <c r="G5479">
        <v>41</v>
      </c>
      <c r="H5479" t="s">
        <v>37</v>
      </c>
      <c r="I5479" t="s">
        <v>29</v>
      </c>
      <c r="J5479">
        <v>521</v>
      </c>
      <c r="K5479" t="s">
        <v>34</v>
      </c>
      <c r="L5479">
        <v>1</v>
      </c>
      <c r="M5479" s="1">
        <v>81.489343469999994</v>
      </c>
      <c r="N5479" s="1">
        <f>Table1[[#This Row],[Quantity]]*Table1[[#This Row],[UnitPrice]]</f>
        <v>81.489343469999994</v>
      </c>
      <c r="O5479" t="s">
        <v>22</v>
      </c>
      <c r="P5479" t="b">
        <v>1</v>
      </c>
      <c r="Q5479">
        <v>0</v>
      </c>
      <c r="R5479" s="1">
        <f>Table1[[#This Row],[Sales]]-Table1[[#This Row],[DiscountAmount]]</f>
        <v>81.489343469999994</v>
      </c>
      <c r="S5479" t="b">
        <v>0</v>
      </c>
      <c r="T5479" t="s">
        <v>28</v>
      </c>
      <c r="U5479">
        <v>1</v>
      </c>
      <c r="V5479" t="b">
        <v>1</v>
      </c>
    </row>
    <row r="5480" spans="1:22" x14ac:dyDescent="0.3">
      <c r="A5480">
        <v>5479</v>
      </c>
      <c r="B5480" s="2">
        <v>44877</v>
      </c>
      <c r="C5480" s="19">
        <f>YEAR(Table1[[#This Row],[Date]])</f>
        <v>2022</v>
      </c>
      <c r="D5480">
        <f>MONTH(Table1[[#This Row],[Date]])</f>
        <v>11</v>
      </c>
      <c r="E5480" t="str">
        <f>TEXT(Table1[[#This Row],[Date]],"MMMM")</f>
        <v>November</v>
      </c>
      <c r="F5480">
        <v>330</v>
      </c>
      <c r="G5480">
        <v>53</v>
      </c>
      <c r="H5480" t="s">
        <v>37</v>
      </c>
      <c r="I5480" t="s">
        <v>47</v>
      </c>
      <c r="J5480">
        <v>8</v>
      </c>
      <c r="K5480" t="s">
        <v>26</v>
      </c>
      <c r="L5480">
        <v>4</v>
      </c>
      <c r="M5480" s="1">
        <v>13.230070489999999</v>
      </c>
      <c r="N5480" s="1">
        <f>Table1[[#This Row],[Quantity]]*Table1[[#This Row],[UnitPrice]]</f>
        <v>52.920281959999997</v>
      </c>
      <c r="O5480" t="s">
        <v>30</v>
      </c>
      <c r="P5480" t="b">
        <v>0</v>
      </c>
      <c r="Q5480">
        <v>0</v>
      </c>
      <c r="R5480" s="1">
        <f>Table1[[#This Row],[Sales]]-Table1[[#This Row],[DiscountAmount]]</f>
        <v>52.920281959999997</v>
      </c>
      <c r="S5480" t="b">
        <v>0</v>
      </c>
      <c r="T5480" t="s">
        <v>28</v>
      </c>
      <c r="U5480">
        <v>2</v>
      </c>
      <c r="V5480" t="b">
        <v>1</v>
      </c>
    </row>
    <row r="5481" spans="1:22" x14ac:dyDescent="0.3">
      <c r="A5481">
        <v>5480</v>
      </c>
      <c r="B5481" s="2">
        <v>44504</v>
      </c>
      <c r="C5481" s="19">
        <f>YEAR(Table1[[#This Row],[Date]])</f>
        <v>2021</v>
      </c>
      <c r="D5481">
        <f>MONTH(Table1[[#This Row],[Date]])</f>
        <v>11</v>
      </c>
      <c r="E5481" t="str">
        <f>TEXT(Table1[[#This Row],[Date]],"MMMM")</f>
        <v>November</v>
      </c>
      <c r="F5481">
        <v>351</v>
      </c>
      <c r="G5481">
        <v>41</v>
      </c>
      <c r="H5481" t="s">
        <v>37</v>
      </c>
      <c r="I5481" t="s">
        <v>48</v>
      </c>
      <c r="J5481">
        <v>495</v>
      </c>
      <c r="K5481" t="s">
        <v>43</v>
      </c>
      <c r="L5481">
        <v>5</v>
      </c>
      <c r="M5481" s="1">
        <v>10.38979454</v>
      </c>
      <c r="N5481" s="1">
        <f>Table1[[#This Row],[Quantity]]*Table1[[#This Row],[UnitPrice]]</f>
        <v>51.948972699999999</v>
      </c>
      <c r="O5481" t="s">
        <v>35</v>
      </c>
      <c r="P5481" t="b">
        <v>0</v>
      </c>
      <c r="Q5481">
        <v>0</v>
      </c>
      <c r="R5481" s="1">
        <f>Table1[[#This Row],[Sales]]-Table1[[#This Row],[DiscountAmount]]</f>
        <v>51.948972699999999</v>
      </c>
      <c r="S5481" t="b">
        <v>1</v>
      </c>
      <c r="T5481" t="s">
        <v>28</v>
      </c>
      <c r="U5481">
        <v>2</v>
      </c>
      <c r="V5481" t="b">
        <v>1</v>
      </c>
    </row>
    <row r="5482" spans="1:22" x14ac:dyDescent="0.3">
      <c r="A5482">
        <v>5481</v>
      </c>
      <c r="B5482" s="2">
        <v>44891</v>
      </c>
      <c r="C5482" s="19">
        <f>YEAR(Table1[[#This Row],[Date]])</f>
        <v>2022</v>
      </c>
      <c r="D5482">
        <f>MONTH(Table1[[#This Row],[Date]])</f>
        <v>11</v>
      </c>
      <c r="E5482" t="str">
        <f>TEXT(Table1[[#This Row],[Date]],"MMMM")</f>
        <v>November</v>
      </c>
      <c r="F5482">
        <v>241</v>
      </c>
      <c r="G5482">
        <v>62</v>
      </c>
      <c r="H5482" t="s">
        <v>37</v>
      </c>
      <c r="I5482" t="s">
        <v>33</v>
      </c>
      <c r="J5482">
        <v>630</v>
      </c>
      <c r="K5482" t="s">
        <v>43</v>
      </c>
      <c r="L5482">
        <v>2</v>
      </c>
      <c r="M5482" s="1">
        <v>78.686568429999994</v>
      </c>
      <c r="N5482" s="1">
        <f>Table1[[#This Row],[Quantity]]*Table1[[#This Row],[UnitPrice]]</f>
        <v>157.37313685999999</v>
      </c>
      <c r="O5482" t="s">
        <v>22</v>
      </c>
      <c r="P5482" t="b">
        <v>0</v>
      </c>
      <c r="Q5482">
        <v>15.737313690000001</v>
      </c>
      <c r="R5482" s="1">
        <f>Table1[[#This Row],[Sales]]-Table1[[#This Row],[DiscountAmount]]</f>
        <v>141.63582316999998</v>
      </c>
      <c r="S5482" t="b">
        <v>0</v>
      </c>
      <c r="T5482" t="s">
        <v>36</v>
      </c>
      <c r="U5482">
        <v>3</v>
      </c>
      <c r="V5482" t="b">
        <v>0</v>
      </c>
    </row>
    <row r="5483" spans="1:22" x14ac:dyDescent="0.3">
      <c r="A5483">
        <v>5482</v>
      </c>
      <c r="B5483" s="2">
        <v>44504</v>
      </c>
      <c r="C5483" s="19">
        <f>YEAR(Table1[[#This Row],[Date]])</f>
        <v>2021</v>
      </c>
      <c r="D5483">
        <f>MONTH(Table1[[#This Row],[Date]])</f>
        <v>11</v>
      </c>
      <c r="E5483" t="str">
        <f>TEXT(Table1[[#This Row],[Date]],"MMMM")</f>
        <v>November</v>
      </c>
      <c r="F5483">
        <v>279</v>
      </c>
      <c r="G5483">
        <v>53</v>
      </c>
      <c r="H5483" t="s">
        <v>24</v>
      </c>
      <c r="I5483" t="s">
        <v>47</v>
      </c>
      <c r="J5483">
        <v>896</v>
      </c>
      <c r="K5483" t="s">
        <v>21</v>
      </c>
      <c r="L5483">
        <v>5</v>
      </c>
      <c r="M5483" s="1">
        <v>22.811234450000001</v>
      </c>
      <c r="N5483" s="1">
        <f>Table1[[#This Row],[Quantity]]*Table1[[#This Row],[UnitPrice]]</f>
        <v>114.05617225</v>
      </c>
      <c r="O5483" t="s">
        <v>22</v>
      </c>
      <c r="P5483" t="b">
        <v>0</v>
      </c>
      <c r="Q5483">
        <v>0</v>
      </c>
      <c r="R5483" s="1">
        <f>Table1[[#This Row],[Sales]]-Table1[[#This Row],[DiscountAmount]]</f>
        <v>114.05617225</v>
      </c>
      <c r="S5483" t="b">
        <v>1</v>
      </c>
      <c r="T5483" t="s">
        <v>28</v>
      </c>
      <c r="U5483">
        <v>2</v>
      </c>
      <c r="V5483" t="b">
        <v>1</v>
      </c>
    </row>
    <row r="5484" spans="1:22" x14ac:dyDescent="0.3">
      <c r="A5484">
        <v>5483</v>
      </c>
      <c r="B5484" s="2">
        <v>45254</v>
      </c>
      <c r="C5484" s="19">
        <f>YEAR(Table1[[#This Row],[Date]])</f>
        <v>2023</v>
      </c>
      <c r="D5484">
        <f>MONTH(Table1[[#This Row],[Date]])</f>
        <v>11</v>
      </c>
      <c r="E5484" t="str">
        <f>TEXT(Table1[[#This Row],[Date]],"MMMM")</f>
        <v>November</v>
      </c>
      <c r="F5484">
        <v>443</v>
      </c>
      <c r="G5484">
        <v>49</v>
      </c>
      <c r="H5484" t="s">
        <v>24</v>
      </c>
      <c r="I5484" t="s">
        <v>47</v>
      </c>
      <c r="J5484">
        <v>617</v>
      </c>
      <c r="K5484" t="s">
        <v>34</v>
      </c>
      <c r="L5484">
        <v>2</v>
      </c>
      <c r="M5484" s="1">
        <v>78.742052049999998</v>
      </c>
      <c r="N5484" s="1">
        <f>Table1[[#This Row],[Quantity]]*Table1[[#This Row],[UnitPrice]]</f>
        <v>157.4841041</v>
      </c>
      <c r="O5484" t="s">
        <v>35</v>
      </c>
      <c r="P5484" t="b">
        <v>1</v>
      </c>
      <c r="Q5484">
        <v>15.74841041</v>
      </c>
      <c r="R5484" s="1">
        <f>Table1[[#This Row],[Sales]]-Table1[[#This Row],[DiscountAmount]]</f>
        <v>141.73569369000001</v>
      </c>
      <c r="S5484" t="b">
        <v>0</v>
      </c>
      <c r="T5484" t="s">
        <v>36</v>
      </c>
      <c r="U5484">
        <v>5</v>
      </c>
      <c r="V5484" t="b">
        <v>1</v>
      </c>
    </row>
    <row r="5485" spans="1:22" x14ac:dyDescent="0.3">
      <c r="A5485">
        <v>5484</v>
      </c>
      <c r="B5485" s="2">
        <v>43422</v>
      </c>
      <c r="C5485" s="19">
        <f>YEAR(Table1[[#This Row],[Date]])</f>
        <v>2018</v>
      </c>
      <c r="D5485">
        <f>MONTH(Table1[[#This Row],[Date]])</f>
        <v>11</v>
      </c>
      <c r="E5485" t="str">
        <f>TEXT(Table1[[#This Row],[Date]],"MMMM")</f>
        <v>November</v>
      </c>
      <c r="F5485">
        <v>215</v>
      </c>
      <c r="G5485">
        <v>60</v>
      </c>
      <c r="H5485" t="s">
        <v>19</v>
      </c>
      <c r="I5485" t="s">
        <v>44</v>
      </c>
      <c r="J5485">
        <v>38</v>
      </c>
      <c r="K5485" t="s">
        <v>34</v>
      </c>
      <c r="L5485">
        <v>1</v>
      </c>
      <c r="M5485" s="1">
        <v>55.63746905</v>
      </c>
      <c r="N5485" s="1">
        <f>Table1[[#This Row],[Quantity]]*Table1[[#This Row],[UnitPrice]]</f>
        <v>55.63746905</v>
      </c>
      <c r="O5485" t="s">
        <v>22</v>
      </c>
      <c r="P5485" t="b">
        <v>1</v>
      </c>
      <c r="Q5485">
        <v>5.5637469050000004</v>
      </c>
      <c r="R5485" s="1">
        <f>Table1[[#This Row],[Sales]]-Table1[[#This Row],[DiscountAmount]]</f>
        <v>50.073722144999998</v>
      </c>
      <c r="S5485" t="b">
        <v>1</v>
      </c>
      <c r="T5485" t="s">
        <v>36</v>
      </c>
      <c r="U5485">
        <v>4</v>
      </c>
      <c r="V5485" t="b">
        <v>0</v>
      </c>
    </row>
    <row r="5486" spans="1:22" x14ac:dyDescent="0.3">
      <c r="A5486">
        <v>5485</v>
      </c>
      <c r="B5486" s="2">
        <v>44173</v>
      </c>
      <c r="C5486" s="19">
        <f>YEAR(Table1[[#This Row],[Date]])</f>
        <v>2020</v>
      </c>
      <c r="D5486">
        <f>MONTH(Table1[[#This Row],[Date]])</f>
        <v>12</v>
      </c>
      <c r="E5486" t="str">
        <f>TEXT(Table1[[#This Row],[Date]],"MMMM")</f>
        <v>December</v>
      </c>
      <c r="F5486">
        <v>145</v>
      </c>
      <c r="G5486">
        <v>57</v>
      </c>
      <c r="H5486" t="s">
        <v>19</v>
      </c>
      <c r="I5486" t="s">
        <v>27</v>
      </c>
      <c r="J5486">
        <v>637</v>
      </c>
      <c r="K5486" t="s">
        <v>39</v>
      </c>
      <c r="L5486">
        <v>2</v>
      </c>
      <c r="M5486" s="1">
        <v>51.198174459999997</v>
      </c>
      <c r="N5486" s="1">
        <f>Table1[[#This Row],[Quantity]]*Table1[[#This Row],[UnitPrice]]</f>
        <v>102.39634891999999</v>
      </c>
      <c r="O5486" t="s">
        <v>30</v>
      </c>
      <c r="P5486" t="b">
        <v>1</v>
      </c>
      <c r="Q5486">
        <v>0</v>
      </c>
      <c r="R5486" s="1">
        <f>Table1[[#This Row],[Sales]]-Table1[[#This Row],[DiscountAmount]]</f>
        <v>102.39634891999999</v>
      </c>
      <c r="S5486" t="b">
        <v>0</v>
      </c>
      <c r="T5486" t="s">
        <v>23</v>
      </c>
      <c r="U5486">
        <v>3</v>
      </c>
      <c r="V5486" t="b">
        <v>1</v>
      </c>
    </row>
    <row r="5487" spans="1:22" x14ac:dyDescent="0.3">
      <c r="A5487">
        <v>5486</v>
      </c>
      <c r="B5487" s="2">
        <v>44902</v>
      </c>
      <c r="C5487" s="19">
        <f>YEAR(Table1[[#This Row],[Date]])</f>
        <v>2022</v>
      </c>
      <c r="D5487">
        <f>MONTH(Table1[[#This Row],[Date]])</f>
        <v>12</v>
      </c>
      <c r="E5487" t="str">
        <f>TEXT(Table1[[#This Row],[Date]],"MMMM")</f>
        <v>December</v>
      </c>
      <c r="F5487">
        <v>274</v>
      </c>
      <c r="G5487">
        <v>37</v>
      </c>
      <c r="H5487" t="s">
        <v>19</v>
      </c>
      <c r="I5487" t="s">
        <v>20</v>
      </c>
      <c r="J5487">
        <v>920</v>
      </c>
      <c r="K5487" t="s">
        <v>39</v>
      </c>
      <c r="L5487">
        <v>5</v>
      </c>
      <c r="M5487" s="1">
        <v>11.34178232</v>
      </c>
      <c r="N5487" s="1">
        <f>Table1[[#This Row],[Quantity]]*Table1[[#This Row],[UnitPrice]]</f>
        <v>56.7089116</v>
      </c>
      <c r="O5487" t="s">
        <v>35</v>
      </c>
      <c r="P5487" t="b">
        <v>0</v>
      </c>
      <c r="Q5487">
        <v>0</v>
      </c>
      <c r="R5487" s="1">
        <f>Table1[[#This Row],[Sales]]-Table1[[#This Row],[DiscountAmount]]</f>
        <v>56.7089116</v>
      </c>
      <c r="S5487" t="b">
        <v>0</v>
      </c>
      <c r="T5487" t="s">
        <v>23</v>
      </c>
      <c r="U5487">
        <v>4</v>
      </c>
      <c r="V5487" t="b">
        <v>0</v>
      </c>
    </row>
    <row r="5488" spans="1:22" x14ac:dyDescent="0.3">
      <c r="A5488">
        <v>5487</v>
      </c>
      <c r="B5488" s="2">
        <v>44528</v>
      </c>
      <c r="C5488" s="19">
        <f>YEAR(Table1[[#This Row],[Date]])</f>
        <v>2021</v>
      </c>
      <c r="D5488">
        <f>MONTH(Table1[[#This Row],[Date]])</f>
        <v>11</v>
      </c>
      <c r="E5488" t="str">
        <f>TEXT(Table1[[#This Row],[Date]],"MMMM")</f>
        <v>November</v>
      </c>
      <c r="F5488">
        <v>149</v>
      </c>
      <c r="G5488">
        <v>34</v>
      </c>
      <c r="H5488" t="s">
        <v>24</v>
      </c>
      <c r="I5488" t="s">
        <v>41</v>
      </c>
      <c r="J5488">
        <v>170</v>
      </c>
      <c r="K5488" t="s">
        <v>21</v>
      </c>
      <c r="L5488">
        <v>2</v>
      </c>
      <c r="M5488" s="1">
        <v>32.647785069999998</v>
      </c>
      <c r="N5488" s="1">
        <f>Table1[[#This Row],[Quantity]]*Table1[[#This Row],[UnitPrice]]</f>
        <v>65.295570139999995</v>
      </c>
      <c r="O5488" t="s">
        <v>30</v>
      </c>
      <c r="P5488" t="b">
        <v>0</v>
      </c>
      <c r="Q5488">
        <v>6.529557015</v>
      </c>
      <c r="R5488" s="1">
        <f>Table1[[#This Row],[Sales]]-Table1[[#This Row],[DiscountAmount]]</f>
        <v>58.766013124999994</v>
      </c>
      <c r="S5488" t="b">
        <v>1</v>
      </c>
      <c r="T5488" t="s">
        <v>36</v>
      </c>
      <c r="U5488">
        <v>3</v>
      </c>
      <c r="V5488" t="b">
        <v>0</v>
      </c>
    </row>
    <row r="5489" spans="1:22" x14ac:dyDescent="0.3">
      <c r="A5489">
        <v>5488</v>
      </c>
      <c r="B5489" s="2">
        <v>45280</v>
      </c>
      <c r="C5489" s="19">
        <f>YEAR(Table1[[#This Row],[Date]])</f>
        <v>2023</v>
      </c>
      <c r="D5489">
        <f>MONTH(Table1[[#This Row],[Date]])</f>
        <v>12</v>
      </c>
      <c r="E5489" t="str">
        <f>TEXT(Table1[[#This Row],[Date]],"MMMM")</f>
        <v>December</v>
      </c>
      <c r="F5489">
        <v>36</v>
      </c>
      <c r="G5489">
        <v>29</v>
      </c>
      <c r="H5489" t="s">
        <v>37</v>
      </c>
      <c r="I5489" t="s">
        <v>27</v>
      </c>
      <c r="J5489">
        <v>143</v>
      </c>
      <c r="K5489" t="s">
        <v>26</v>
      </c>
      <c r="L5489">
        <v>5</v>
      </c>
      <c r="M5489" s="1">
        <v>38.339984610000002</v>
      </c>
      <c r="N5489" s="1">
        <f>Table1[[#This Row],[Quantity]]*Table1[[#This Row],[UnitPrice]]</f>
        <v>191.69992305</v>
      </c>
      <c r="O5489" t="s">
        <v>32</v>
      </c>
      <c r="P5489" t="b">
        <v>0</v>
      </c>
      <c r="Q5489">
        <v>0</v>
      </c>
      <c r="R5489" s="1">
        <f>Table1[[#This Row],[Sales]]-Table1[[#This Row],[DiscountAmount]]</f>
        <v>191.69992305</v>
      </c>
      <c r="S5489" t="b">
        <v>0</v>
      </c>
      <c r="T5489" t="s">
        <v>23</v>
      </c>
      <c r="U5489">
        <v>5</v>
      </c>
      <c r="V5489" t="b">
        <v>0</v>
      </c>
    </row>
    <row r="5490" spans="1:22" x14ac:dyDescent="0.3">
      <c r="A5490">
        <v>5489</v>
      </c>
      <c r="B5490" s="2">
        <v>43448</v>
      </c>
      <c r="C5490" s="19">
        <f>YEAR(Table1[[#This Row],[Date]])</f>
        <v>2018</v>
      </c>
      <c r="D5490">
        <f>MONTH(Table1[[#This Row],[Date]])</f>
        <v>12</v>
      </c>
      <c r="E5490" t="str">
        <f>TEXT(Table1[[#This Row],[Date]],"MMMM")</f>
        <v>December</v>
      </c>
      <c r="F5490">
        <v>500</v>
      </c>
      <c r="G5490">
        <v>32</v>
      </c>
      <c r="H5490" t="s">
        <v>37</v>
      </c>
      <c r="I5490" t="s">
        <v>50</v>
      </c>
      <c r="J5490">
        <v>851</v>
      </c>
      <c r="K5490" t="s">
        <v>34</v>
      </c>
      <c r="L5490">
        <v>3</v>
      </c>
      <c r="M5490" s="1">
        <v>55.788070300000001</v>
      </c>
      <c r="N5490" s="1">
        <f>Table1[[#This Row],[Quantity]]*Table1[[#This Row],[UnitPrice]]</f>
        <v>167.36421089999999</v>
      </c>
      <c r="O5490" t="s">
        <v>35</v>
      </c>
      <c r="P5490" t="b">
        <v>1</v>
      </c>
      <c r="Q5490">
        <v>0</v>
      </c>
      <c r="R5490" s="1">
        <f>Table1[[#This Row],[Sales]]-Table1[[#This Row],[DiscountAmount]]</f>
        <v>167.36421089999999</v>
      </c>
      <c r="S5490" t="b">
        <v>0</v>
      </c>
      <c r="T5490" t="s">
        <v>28</v>
      </c>
      <c r="U5490">
        <v>2</v>
      </c>
      <c r="V5490" t="b">
        <v>0</v>
      </c>
    </row>
    <row r="5491" spans="1:22" x14ac:dyDescent="0.3">
      <c r="A5491">
        <v>5490</v>
      </c>
      <c r="B5491" s="2">
        <v>44867</v>
      </c>
      <c r="C5491" s="19">
        <f>YEAR(Table1[[#This Row],[Date]])</f>
        <v>2022</v>
      </c>
      <c r="D5491">
        <f>MONTH(Table1[[#This Row],[Date]])</f>
        <v>11</v>
      </c>
      <c r="E5491" t="str">
        <f>TEXT(Table1[[#This Row],[Date]],"MMMM")</f>
        <v>November</v>
      </c>
      <c r="F5491">
        <v>300</v>
      </c>
      <c r="G5491">
        <v>44</v>
      </c>
      <c r="H5491" t="s">
        <v>24</v>
      </c>
      <c r="I5491" t="s">
        <v>40</v>
      </c>
      <c r="J5491">
        <v>618</v>
      </c>
      <c r="K5491" t="s">
        <v>39</v>
      </c>
      <c r="L5491">
        <v>5</v>
      </c>
      <c r="M5491" s="1">
        <v>81.282739829999997</v>
      </c>
      <c r="N5491" s="1">
        <f>Table1[[#This Row],[Quantity]]*Table1[[#This Row],[UnitPrice]]</f>
        <v>406.41369914999996</v>
      </c>
      <c r="O5491" t="s">
        <v>32</v>
      </c>
      <c r="P5491" t="b">
        <v>1</v>
      </c>
      <c r="Q5491">
        <v>0</v>
      </c>
      <c r="R5491" s="1">
        <f>Table1[[#This Row],[Sales]]-Table1[[#This Row],[DiscountAmount]]</f>
        <v>406.41369914999996</v>
      </c>
      <c r="S5491" t="b">
        <v>0</v>
      </c>
      <c r="T5491" t="s">
        <v>28</v>
      </c>
      <c r="U5491">
        <v>4</v>
      </c>
      <c r="V5491" t="b">
        <v>0</v>
      </c>
    </row>
    <row r="5492" spans="1:22" x14ac:dyDescent="0.3">
      <c r="A5492">
        <v>5491</v>
      </c>
      <c r="B5492" s="2">
        <v>44507</v>
      </c>
      <c r="C5492" s="19">
        <f>YEAR(Table1[[#This Row],[Date]])</f>
        <v>2021</v>
      </c>
      <c r="D5492">
        <f>MONTH(Table1[[#This Row],[Date]])</f>
        <v>11</v>
      </c>
      <c r="E5492" t="str">
        <f>TEXT(Table1[[#This Row],[Date]],"MMMM")</f>
        <v>November</v>
      </c>
      <c r="F5492">
        <v>301</v>
      </c>
      <c r="G5492">
        <v>39</v>
      </c>
      <c r="H5492" t="s">
        <v>19</v>
      </c>
      <c r="I5492" t="s">
        <v>49</v>
      </c>
      <c r="J5492">
        <v>730</v>
      </c>
      <c r="K5492" t="s">
        <v>39</v>
      </c>
      <c r="L5492">
        <v>3</v>
      </c>
      <c r="M5492" s="1">
        <v>21.221283289999999</v>
      </c>
      <c r="N5492" s="1">
        <f>Table1[[#This Row],[Quantity]]*Table1[[#This Row],[UnitPrice]]</f>
        <v>63.663849869999993</v>
      </c>
      <c r="O5492" t="s">
        <v>32</v>
      </c>
      <c r="P5492" t="b">
        <v>1</v>
      </c>
      <c r="Q5492">
        <v>6.3663849859999999</v>
      </c>
      <c r="R5492" s="1">
        <f>Table1[[#This Row],[Sales]]-Table1[[#This Row],[DiscountAmount]]</f>
        <v>57.297464883999993</v>
      </c>
      <c r="S5492" t="b">
        <v>1</v>
      </c>
      <c r="T5492" t="s">
        <v>36</v>
      </c>
      <c r="U5492">
        <v>1</v>
      </c>
      <c r="V5492" t="b">
        <v>0</v>
      </c>
    </row>
    <row r="5493" spans="1:22" x14ac:dyDescent="0.3">
      <c r="A5493">
        <v>5492</v>
      </c>
      <c r="B5493" s="2">
        <v>43451</v>
      </c>
      <c r="C5493" s="19">
        <f>YEAR(Table1[[#This Row],[Date]])</f>
        <v>2018</v>
      </c>
      <c r="D5493">
        <f>MONTH(Table1[[#This Row],[Date]])</f>
        <v>12</v>
      </c>
      <c r="E5493" t="str">
        <f>TEXT(Table1[[#This Row],[Date]],"MMMM")</f>
        <v>December</v>
      </c>
      <c r="F5493">
        <v>150</v>
      </c>
      <c r="G5493">
        <v>41</v>
      </c>
      <c r="H5493" t="s">
        <v>19</v>
      </c>
      <c r="I5493" t="s">
        <v>41</v>
      </c>
      <c r="J5493">
        <v>780</v>
      </c>
      <c r="K5493" t="s">
        <v>21</v>
      </c>
      <c r="L5493">
        <v>3</v>
      </c>
      <c r="M5493" s="1">
        <v>66.374317379999994</v>
      </c>
      <c r="N5493" s="1">
        <f>Table1[[#This Row],[Quantity]]*Table1[[#This Row],[UnitPrice]]</f>
        <v>199.12295214</v>
      </c>
      <c r="O5493" t="s">
        <v>30</v>
      </c>
      <c r="P5493" t="b">
        <v>1</v>
      </c>
      <c r="Q5493">
        <v>19.91229521</v>
      </c>
      <c r="R5493" s="1">
        <f>Table1[[#This Row],[Sales]]-Table1[[#This Row],[DiscountAmount]]</f>
        <v>179.21065693</v>
      </c>
      <c r="S5493" t="b">
        <v>1</v>
      </c>
      <c r="T5493" t="s">
        <v>36</v>
      </c>
      <c r="U5493">
        <v>1</v>
      </c>
      <c r="V5493" t="b">
        <v>1</v>
      </c>
    </row>
    <row r="5494" spans="1:22" x14ac:dyDescent="0.3">
      <c r="A5494">
        <v>5493</v>
      </c>
      <c r="B5494" s="2">
        <v>45281</v>
      </c>
      <c r="C5494" s="19">
        <f>YEAR(Table1[[#This Row],[Date]])</f>
        <v>2023</v>
      </c>
      <c r="D5494">
        <f>MONTH(Table1[[#This Row],[Date]])</f>
        <v>12</v>
      </c>
      <c r="E5494" t="str">
        <f>TEXT(Table1[[#This Row],[Date]],"MMMM")</f>
        <v>December</v>
      </c>
      <c r="F5494">
        <v>473</v>
      </c>
      <c r="G5494">
        <v>40</v>
      </c>
      <c r="H5494" t="s">
        <v>37</v>
      </c>
      <c r="I5494" t="s">
        <v>41</v>
      </c>
      <c r="J5494">
        <v>291</v>
      </c>
      <c r="K5494" t="s">
        <v>21</v>
      </c>
      <c r="L5494">
        <v>4</v>
      </c>
      <c r="M5494" s="1">
        <v>71.909354809999996</v>
      </c>
      <c r="N5494" s="1">
        <f>Table1[[#This Row],[Quantity]]*Table1[[#This Row],[UnitPrice]]</f>
        <v>287.63741923999999</v>
      </c>
      <c r="O5494" t="s">
        <v>22</v>
      </c>
      <c r="P5494" t="b">
        <v>1</v>
      </c>
      <c r="Q5494">
        <v>28.763741920000001</v>
      </c>
      <c r="R5494" s="1">
        <f>Table1[[#This Row],[Sales]]-Table1[[#This Row],[DiscountAmount]]</f>
        <v>258.87367731999996</v>
      </c>
      <c r="S5494" t="b">
        <v>0</v>
      </c>
      <c r="T5494" t="s">
        <v>36</v>
      </c>
      <c r="U5494">
        <v>1</v>
      </c>
      <c r="V5494" t="b">
        <v>1</v>
      </c>
    </row>
    <row r="5495" spans="1:22" x14ac:dyDescent="0.3">
      <c r="A5495">
        <v>5494</v>
      </c>
      <c r="B5495" s="2">
        <v>44558</v>
      </c>
      <c r="C5495" s="19">
        <f>YEAR(Table1[[#This Row],[Date]])</f>
        <v>2021</v>
      </c>
      <c r="D5495">
        <f>MONTH(Table1[[#This Row],[Date]])</f>
        <v>12</v>
      </c>
      <c r="E5495" t="str">
        <f>TEXT(Table1[[#This Row],[Date]],"MMMM")</f>
        <v>December</v>
      </c>
      <c r="F5495">
        <v>136</v>
      </c>
      <c r="G5495">
        <v>67</v>
      </c>
      <c r="H5495" t="s">
        <v>19</v>
      </c>
      <c r="I5495" t="s">
        <v>20</v>
      </c>
      <c r="J5495">
        <v>447</v>
      </c>
      <c r="K5495" t="s">
        <v>39</v>
      </c>
      <c r="L5495">
        <v>1</v>
      </c>
      <c r="M5495" s="1">
        <v>47.870856979999999</v>
      </c>
      <c r="N5495" s="1">
        <f>Table1[[#This Row],[Quantity]]*Table1[[#This Row],[UnitPrice]]</f>
        <v>47.870856979999999</v>
      </c>
      <c r="O5495" t="s">
        <v>35</v>
      </c>
      <c r="P5495" t="b">
        <v>0</v>
      </c>
      <c r="Q5495">
        <v>0</v>
      </c>
      <c r="R5495" s="1">
        <f>Table1[[#This Row],[Sales]]-Table1[[#This Row],[DiscountAmount]]</f>
        <v>47.870856979999999</v>
      </c>
      <c r="S5495" t="b">
        <v>1</v>
      </c>
      <c r="T5495" t="s">
        <v>28</v>
      </c>
      <c r="U5495">
        <v>2</v>
      </c>
      <c r="V5495" t="b">
        <v>1</v>
      </c>
    </row>
    <row r="5496" spans="1:22" x14ac:dyDescent="0.3">
      <c r="A5496">
        <v>5495</v>
      </c>
      <c r="B5496" s="2">
        <v>44548</v>
      </c>
      <c r="C5496" s="19">
        <f>YEAR(Table1[[#This Row],[Date]])</f>
        <v>2021</v>
      </c>
      <c r="D5496">
        <f>MONTH(Table1[[#This Row],[Date]])</f>
        <v>12</v>
      </c>
      <c r="E5496" t="str">
        <f>TEXT(Table1[[#This Row],[Date]],"MMMM")</f>
        <v>December</v>
      </c>
      <c r="F5496">
        <v>15</v>
      </c>
      <c r="G5496">
        <v>55</v>
      </c>
      <c r="H5496" t="s">
        <v>19</v>
      </c>
      <c r="I5496" t="s">
        <v>27</v>
      </c>
      <c r="J5496">
        <v>950</v>
      </c>
      <c r="K5496" t="s">
        <v>26</v>
      </c>
      <c r="L5496">
        <v>3</v>
      </c>
      <c r="M5496" s="1">
        <v>75.397297859999995</v>
      </c>
      <c r="N5496" s="1">
        <f>Table1[[#This Row],[Quantity]]*Table1[[#This Row],[UnitPrice]]</f>
        <v>226.19189358</v>
      </c>
      <c r="O5496" t="s">
        <v>30</v>
      </c>
      <c r="P5496" t="b">
        <v>0</v>
      </c>
      <c r="Q5496">
        <v>0</v>
      </c>
      <c r="R5496" s="1">
        <f>Table1[[#This Row],[Sales]]-Table1[[#This Row],[DiscountAmount]]</f>
        <v>226.19189358</v>
      </c>
      <c r="S5496" t="b">
        <v>0</v>
      </c>
      <c r="T5496" t="s">
        <v>28</v>
      </c>
      <c r="U5496">
        <v>4</v>
      </c>
      <c r="V5496" t="b">
        <v>1</v>
      </c>
    </row>
    <row r="5497" spans="1:22" x14ac:dyDescent="0.3">
      <c r="A5497">
        <v>5496</v>
      </c>
      <c r="B5497" s="2">
        <v>43445</v>
      </c>
      <c r="C5497" s="19">
        <f>YEAR(Table1[[#This Row],[Date]])</f>
        <v>2018</v>
      </c>
      <c r="D5497">
        <f>MONTH(Table1[[#This Row],[Date]])</f>
        <v>12</v>
      </c>
      <c r="E5497" t="str">
        <f>TEXT(Table1[[#This Row],[Date]],"MMMM")</f>
        <v>December</v>
      </c>
      <c r="F5497">
        <v>459</v>
      </c>
      <c r="G5497">
        <v>41</v>
      </c>
      <c r="H5497" t="s">
        <v>19</v>
      </c>
      <c r="I5497" t="s">
        <v>20</v>
      </c>
      <c r="J5497">
        <v>488</v>
      </c>
      <c r="K5497" t="s">
        <v>26</v>
      </c>
      <c r="L5497">
        <v>4</v>
      </c>
      <c r="M5497" s="1">
        <v>97.69676509</v>
      </c>
      <c r="N5497" s="1">
        <f>Table1[[#This Row],[Quantity]]*Table1[[#This Row],[UnitPrice]]</f>
        <v>390.78706036</v>
      </c>
      <c r="O5497" t="s">
        <v>30</v>
      </c>
      <c r="P5497" t="b">
        <v>1</v>
      </c>
      <c r="Q5497">
        <v>0</v>
      </c>
      <c r="R5497" s="1">
        <f>Table1[[#This Row],[Sales]]-Table1[[#This Row],[DiscountAmount]]</f>
        <v>390.78706036</v>
      </c>
      <c r="S5497" t="b">
        <v>0</v>
      </c>
      <c r="T5497" t="s">
        <v>23</v>
      </c>
      <c r="U5497">
        <v>2</v>
      </c>
      <c r="V5497" t="b">
        <v>1</v>
      </c>
    </row>
    <row r="5498" spans="1:22" x14ac:dyDescent="0.3">
      <c r="A5498">
        <v>5497</v>
      </c>
      <c r="B5498" s="2">
        <v>45256</v>
      </c>
      <c r="C5498" s="19">
        <f>YEAR(Table1[[#This Row],[Date]])</f>
        <v>2023</v>
      </c>
      <c r="D5498">
        <f>MONTH(Table1[[#This Row],[Date]])</f>
        <v>11</v>
      </c>
      <c r="E5498" t="str">
        <f>TEXT(Table1[[#This Row],[Date]],"MMMM")</f>
        <v>November</v>
      </c>
      <c r="F5498">
        <v>145</v>
      </c>
      <c r="G5498">
        <v>30</v>
      </c>
      <c r="H5498" t="s">
        <v>19</v>
      </c>
      <c r="I5498" t="s">
        <v>27</v>
      </c>
      <c r="J5498">
        <v>850</v>
      </c>
      <c r="K5498" t="s">
        <v>26</v>
      </c>
      <c r="L5498">
        <v>5</v>
      </c>
      <c r="M5498" s="1">
        <v>62.031868940000003</v>
      </c>
      <c r="N5498" s="1">
        <f>Table1[[#This Row],[Quantity]]*Table1[[#This Row],[UnitPrice]]</f>
        <v>310.15934470000002</v>
      </c>
      <c r="O5498" t="s">
        <v>35</v>
      </c>
      <c r="P5498" t="b">
        <v>1</v>
      </c>
      <c r="Q5498">
        <v>31.015934470000001</v>
      </c>
      <c r="R5498" s="1">
        <f>Table1[[#This Row],[Sales]]-Table1[[#This Row],[DiscountAmount]]</f>
        <v>279.14341023000003</v>
      </c>
      <c r="S5498" t="b">
        <v>0</v>
      </c>
      <c r="T5498" t="s">
        <v>36</v>
      </c>
      <c r="U5498">
        <v>3</v>
      </c>
      <c r="V5498" t="b">
        <v>0</v>
      </c>
    </row>
    <row r="5499" spans="1:22" x14ac:dyDescent="0.3">
      <c r="A5499">
        <v>5498</v>
      </c>
      <c r="B5499" s="2">
        <v>43785</v>
      </c>
      <c r="C5499" s="19">
        <f>YEAR(Table1[[#This Row],[Date]])</f>
        <v>2019</v>
      </c>
      <c r="D5499">
        <f>MONTH(Table1[[#This Row],[Date]])</f>
        <v>11</v>
      </c>
      <c r="E5499" t="str">
        <f>TEXT(Table1[[#This Row],[Date]],"MMMM")</f>
        <v>November</v>
      </c>
      <c r="F5499">
        <v>55</v>
      </c>
      <c r="G5499">
        <v>53</v>
      </c>
      <c r="H5499" t="s">
        <v>37</v>
      </c>
      <c r="I5499" t="s">
        <v>41</v>
      </c>
      <c r="J5499">
        <v>320</v>
      </c>
      <c r="K5499" t="s">
        <v>21</v>
      </c>
      <c r="L5499">
        <v>5</v>
      </c>
      <c r="M5499" s="1">
        <v>35.862402330000002</v>
      </c>
      <c r="N5499" s="1">
        <f>Table1[[#This Row],[Quantity]]*Table1[[#This Row],[UnitPrice]]</f>
        <v>179.31201165000002</v>
      </c>
      <c r="O5499" t="s">
        <v>30</v>
      </c>
      <c r="P5499" t="b">
        <v>1</v>
      </c>
      <c r="Q5499">
        <v>0</v>
      </c>
      <c r="R5499" s="1">
        <f>Table1[[#This Row],[Sales]]-Table1[[#This Row],[DiscountAmount]]</f>
        <v>179.31201165000002</v>
      </c>
      <c r="S5499" t="b">
        <v>1</v>
      </c>
      <c r="T5499" t="s">
        <v>28</v>
      </c>
      <c r="U5499">
        <v>3</v>
      </c>
      <c r="V5499" t="b">
        <v>1</v>
      </c>
    </row>
    <row r="5500" spans="1:22" x14ac:dyDescent="0.3">
      <c r="A5500">
        <v>5499</v>
      </c>
      <c r="B5500" s="2">
        <v>44553</v>
      </c>
      <c r="C5500" s="19">
        <f>YEAR(Table1[[#This Row],[Date]])</f>
        <v>2021</v>
      </c>
      <c r="D5500">
        <f>MONTH(Table1[[#This Row],[Date]])</f>
        <v>12</v>
      </c>
      <c r="E5500" t="str">
        <f>TEXT(Table1[[#This Row],[Date]],"MMMM")</f>
        <v>December</v>
      </c>
      <c r="F5500">
        <v>246</v>
      </c>
      <c r="G5500">
        <v>63</v>
      </c>
      <c r="H5500" t="s">
        <v>37</v>
      </c>
      <c r="I5500" t="s">
        <v>40</v>
      </c>
      <c r="J5500">
        <v>579</v>
      </c>
      <c r="K5500" t="s">
        <v>26</v>
      </c>
      <c r="L5500">
        <v>5</v>
      </c>
      <c r="M5500" s="1">
        <v>76.410208929999996</v>
      </c>
      <c r="N5500" s="1">
        <f>Table1[[#This Row],[Quantity]]*Table1[[#This Row],[UnitPrice]]</f>
        <v>382.05104464999999</v>
      </c>
      <c r="O5500" t="s">
        <v>35</v>
      </c>
      <c r="P5500" t="b">
        <v>1</v>
      </c>
      <c r="Q5500">
        <v>0</v>
      </c>
      <c r="R5500" s="1">
        <f>Table1[[#This Row],[Sales]]-Table1[[#This Row],[DiscountAmount]]</f>
        <v>382.05104464999999</v>
      </c>
      <c r="S5500" t="b">
        <v>0</v>
      </c>
      <c r="T5500" t="s">
        <v>28</v>
      </c>
      <c r="U5500">
        <v>3</v>
      </c>
      <c r="V5500" t="b">
        <v>1</v>
      </c>
    </row>
    <row r="5501" spans="1:22" x14ac:dyDescent="0.3">
      <c r="A5501">
        <v>5500</v>
      </c>
      <c r="B5501" s="2">
        <v>43439</v>
      </c>
      <c r="C5501" s="19">
        <f>YEAR(Table1[[#This Row],[Date]])</f>
        <v>2018</v>
      </c>
      <c r="D5501">
        <f>MONTH(Table1[[#This Row],[Date]])</f>
        <v>12</v>
      </c>
      <c r="E5501" t="str">
        <f>TEXT(Table1[[#This Row],[Date]],"MMMM")</f>
        <v>December</v>
      </c>
      <c r="F5501">
        <v>116</v>
      </c>
      <c r="G5501">
        <v>58</v>
      </c>
      <c r="H5501" t="s">
        <v>24</v>
      </c>
      <c r="I5501" t="s">
        <v>51</v>
      </c>
      <c r="J5501">
        <v>776</v>
      </c>
      <c r="K5501" t="s">
        <v>34</v>
      </c>
      <c r="L5501">
        <v>5</v>
      </c>
      <c r="M5501" s="1">
        <v>55.085369239999999</v>
      </c>
      <c r="N5501" s="1">
        <f>Table1[[#This Row],[Quantity]]*Table1[[#This Row],[UnitPrice]]</f>
        <v>275.4268462</v>
      </c>
      <c r="O5501" t="s">
        <v>22</v>
      </c>
      <c r="P5501" t="b">
        <v>1</v>
      </c>
      <c r="Q5501">
        <v>0</v>
      </c>
      <c r="R5501" s="1">
        <f>Table1[[#This Row],[Sales]]-Table1[[#This Row],[DiscountAmount]]</f>
        <v>275.4268462</v>
      </c>
      <c r="S5501" t="b">
        <v>1</v>
      </c>
      <c r="T5501" t="s">
        <v>28</v>
      </c>
      <c r="U5501">
        <v>2</v>
      </c>
      <c r="V5501" t="b">
        <v>0</v>
      </c>
    </row>
    <row r="5502" spans="1:22" x14ac:dyDescent="0.3">
      <c r="A5502">
        <v>5501</v>
      </c>
      <c r="B5502" s="2">
        <v>43790</v>
      </c>
      <c r="C5502" s="19">
        <f>YEAR(Table1[[#This Row],[Date]])</f>
        <v>2019</v>
      </c>
      <c r="D5502">
        <f>MONTH(Table1[[#This Row],[Date]])</f>
        <v>11</v>
      </c>
      <c r="E5502" t="str">
        <f>TEXT(Table1[[#This Row],[Date]],"MMMM")</f>
        <v>November</v>
      </c>
      <c r="F5502">
        <v>74</v>
      </c>
      <c r="G5502">
        <v>36</v>
      </c>
      <c r="H5502" t="s">
        <v>19</v>
      </c>
      <c r="I5502" t="s">
        <v>53</v>
      </c>
      <c r="J5502">
        <v>299</v>
      </c>
      <c r="K5502" t="s">
        <v>26</v>
      </c>
      <c r="L5502">
        <v>3</v>
      </c>
      <c r="M5502" s="1">
        <v>94.372841320000006</v>
      </c>
      <c r="N5502" s="1">
        <f>Table1[[#This Row],[Quantity]]*Table1[[#This Row],[UnitPrice]]</f>
        <v>283.11852396</v>
      </c>
      <c r="O5502" t="s">
        <v>30</v>
      </c>
      <c r="P5502" t="b">
        <v>1</v>
      </c>
      <c r="Q5502">
        <v>0</v>
      </c>
      <c r="R5502" s="1">
        <f>Table1[[#This Row],[Sales]]-Table1[[#This Row],[DiscountAmount]]</f>
        <v>283.11852396</v>
      </c>
      <c r="S5502" t="b">
        <v>1</v>
      </c>
      <c r="T5502" t="s">
        <v>23</v>
      </c>
      <c r="U5502">
        <v>3</v>
      </c>
      <c r="V5502" t="b">
        <v>1</v>
      </c>
    </row>
    <row r="5503" spans="1:22" x14ac:dyDescent="0.3">
      <c r="A5503">
        <v>5502</v>
      </c>
      <c r="B5503" s="2">
        <v>45264</v>
      </c>
      <c r="C5503" s="19">
        <f>YEAR(Table1[[#This Row],[Date]])</f>
        <v>2023</v>
      </c>
      <c r="D5503">
        <f>MONTH(Table1[[#This Row],[Date]])</f>
        <v>12</v>
      </c>
      <c r="E5503" t="str">
        <f>TEXT(Table1[[#This Row],[Date]],"MMMM")</f>
        <v>December</v>
      </c>
      <c r="F5503">
        <v>2</v>
      </c>
      <c r="G5503">
        <v>66</v>
      </c>
      <c r="H5503" t="s">
        <v>37</v>
      </c>
      <c r="I5503" t="s">
        <v>41</v>
      </c>
      <c r="J5503">
        <v>583</v>
      </c>
      <c r="K5503" t="s">
        <v>26</v>
      </c>
      <c r="L5503">
        <v>4</v>
      </c>
      <c r="M5503" s="1">
        <v>43.480163189999999</v>
      </c>
      <c r="N5503" s="1">
        <f>Table1[[#This Row],[Quantity]]*Table1[[#This Row],[UnitPrice]]</f>
        <v>173.92065276</v>
      </c>
      <c r="O5503" t="s">
        <v>35</v>
      </c>
      <c r="P5503" t="b">
        <v>0</v>
      </c>
      <c r="Q5503">
        <v>0</v>
      </c>
      <c r="R5503" s="1">
        <f>Table1[[#This Row],[Sales]]-Table1[[#This Row],[DiscountAmount]]</f>
        <v>173.92065276</v>
      </c>
      <c r="S5503" t="b">
        <v>0</v>
      </c>
      <c r="T5503" t="s">
        <v>23</v>
      </c>
      <c r="U5503">
        <v>2</v>
      </c>
      <c r="V5503" t="b">
        <v>0</v>
      </c>
    </row>
    <row r="5504" spans="1:22" x14ac:dyDescent="0.3">
      <c r="A5504">
        <v>5503</v>
      </c>
      <c r="B5504" s="2">
        <v>44161</v>
      </c>
      <c r="C5504" s="19">
        <f>YEAR(Table1[[#This Row],[Date]])</f>
        <v>2020</v>
      </c>
      <c r="D5504">
        <f>MONTH(Table1[[#This Row],[Date]])</f>
        <v>11</v>
      </c>
      <c r="E5504" t="str">
        <f>TEXT(Table1[[#This Row],[Date]],"MMMM")</f>
        <v>November</v>
      </c>
      <c r="F5504">
        <v>179</v>
      </c>
      <c r="G5504">
        <v>63</v>
      </c>
      <c r="H5504" t="s">
        <v>37</v>
      </c>
      <c r="I5504" t="s">
        <v>38</v>
      </c>
      <c r="J5504">
        <v>323</v>
      </c>
      <c r="K5504" t="s">
        <v>43</v>
      </c>
      <c r="L5504">
        <v>1</v>
      </c>
      <c r="M5504" s="1">
        <v>75.275501910000003</v>
      </c>
      <c r="N5504" s="1">
        <f>Table1[[#This Row],[Quantity]]*Table1[[#This Row],[UnitPrice]]</f>
        <v>75.275501910000003</v>
      </c>
      <c r="O5504" t="s">
        <v>22</v>
      </c>
      <c r="P5504" t="b">
        <v>0</v>
      </c>
      <c r="Q5504">
        <v>7.5275501909999996</v>
      </c>
      <c r="R5504" s="1">
        <f>Table1[[#This Row],[Sales]]-Table1[[#This Row],[DiscountAmount]]</f>
        <v>67.747951719</v>
      </c>
      <c r="S5504" t="b">
        <v>1</v>
      </c>
      <c r="T5504" t="s">
        <v>36</v>
      </c>
      <c r="U5504">
        <v>1</v>
      </c>
      <c r="V5504" t="b">
        <v>0</v>
      </c>
    </row>
    <row r="5505" spans="1:22" x14ac:dyDescent="0.3">
      <c r="A5505">
        <v>5504</v>
      </c>
      <c r="B5505" s="2">
        <v>45291</v>
      </c>
      <c r="C5505" s="19">
        <f>YEAR(Table1[[#This Row],[Date]])</f>
        <v>2023</v>
      </c>
      <c r="D5505">
        <f>MONTH(Table1[[#This Row],[Date]])</f>
        <v>12</v>
      </c>
      <c r="E5505" t="str">
        <f>TEXT(Table1[[#This Row],[Date]],"MMMM")</f>
        <v>December</v>
      </c>
      <c r="F5505">
        <v>39</v>
      </c>
      <c r="G5505">
        <v>64</v>
      </c>
      <c r="H5505" t="s">
        <v>19</v>
      </c>
      <c r="I5505" t="s">
        <v>52</v>
      </c>
      <c r="J5505">
        <v>677</v>
      </c>
      <c r="K5505" t="s">
        <v>26</v>
      </c>
      <c r="L5505">
        <v>5</v>
      </c>
      <c r="M5505" s="1">
        <v>31.915517000000001</v>
      </c>
      <c r="N5505" s="1">
        <f>Table1[[#This Row],[Quantity]]*Table1[[#This Row],[UnitPrice]]</f>
        <v>159.577585</v>
      </c>
      <c r="O5505" t="s">
        <v>22</v>
      </c>
      <c r="P5505" t="b">
        <v>1</v>
      </c>
      <c r="Q5505">
        <v>15.957758500000001</v>
      </c>
      <c r="R5505" s="1">
        <f>Table1[[#This Row],[Sales]]-Table1[[#This Row],[DiscountAmount]]</f>
        <v>143.61982649999999</v>
      </c>
      <c r="S5505" t="b">
        <v>1</v>
      </c>
      <c r="T5505" t="s">
        <v>36</v>
      </c>
      <c r="U5505">
        <v>3</v>
      </c>
      <c r="V5505" t="b">
        <v>0</v>
      </c>
    </row>
    <row r="5506" spans="1:22" x14ac:dyDescent="0.3">
      <c r="A5506">
        <v>5505</v>
      </c>
      <c r="B5506" s="2">
        <v>45261</v>
      </c>
      <c r="C5506" s="19">
        <f>YEAR(Table1[[#This Row],[Date]])</f>
        <v>2023</v>
      </c>
      <c r="D5506">
        <f>MONTH(Table1[[#This Row],[Date]])</f>
        <v>12</v>
      </c>
      <c r="E5506" t="str">
        <f>TEXT(Table1[[#This Row],[Date]],"MMMM")</f>
        <v>December</v>
      </c>
      <c r="F5506">
        <v>345</v>
      </c>
      <c r="G5506">
        <v>56</v>
      </c>
      <c r="H5506" t="s">
        <v>24</v>
      </c>
      <c r="I5506" t="s">
        <v>44</v>
      </c>
      <c r="J5506">
        <v>959</v>
      </c>
      <c r="K5506" t="s">
        <v>39</v>
      </c>
      <c r="L5506">
        <v>5</v>
      </c>
      <c r="M5506" s="1">
        <v>61.471419769999997</v>
      </c>
      <c r="N5506" s="1">
        <f>Table1[[#This Row],[Quantity]]*Table1[[#This Row],[UnitPrice]]</f>
        <v>307.35709885</v>
      </c>
      <c r="O5506" t="s">
        <v>35</v>
      </c>
      <c r="P5506" t="b">
        <v>0</v>
      </c>
      <c r="Q5506">
        <v>30.735709880000002</v>
      </c>
      <c r="R5506" s="1">
        <f>Table1[[#This Row],[Sales]]-Table1[[#This Row],[DiscountAmount]]</f>
        <v>276.62138897</v>
      </c>
      <c r="S5506" t="b">
        <v>0</v>
      </c>
      <c r="T5506" t="s">
        <v>36</v>
      </c>
      <c r="U5506">
        <v>2</v>
      </c>
      <c r="V5506" t="b">
        <v>1</v>
      </c>
    </row>
    <row r="5507" spans="1:22" x14ac:dyDescent="0.3">
      <c r="A5507">
        <v>5506</v>
      </c>
      <c r="B5507" s="2">
        <v>43779</v>
      </c>
      <c r="C5507" s="19">
        <f>YEAR(Table1[[#This Row],[Date]])</f>
        <v>2019</v>
      </c>
      <c r="D5507">
        <f>MONTH(Table1[[#This Row],[Date]])</f>
        <v>11</v>
      </c>
      <c r="E5507" t="str">
        <f>TEXT(Table1[[#This Row],[Date]],"MMMM")</f>
        <v>November</v>
      </c>
      <c r="F5507">
        <v>454</v>
      </c>
      <c r="G5507">
        <v>53</v>
      </c>
      <c r="H5507" t="s">
        <v>19</v>
      </c>
      <c r="I5507" t="s">
        <v>51</v>
      </c>
      <c r="J5507">
        <v>294</v>
      </c>
      <c r="K5507" t="s">
        <v>21</v>
      </c>
      <c r="L5507">
        <v>3</v>
      </c>
      <c r="M5507" s="1">
        <v>39.588127819999997</v>
      </c>
      <c r="N5507" s="1">
        <f>Table1[[#This Row],[Quantity]]*Table1[[#This Row],[UnitPrice]]</f>
        <v>118.76438345999999</v>
      </c>
      <c r="O5507" t="s">
        <v>22</v>
      </c>
      <c r="P5507" t="b">
        <v>0</v>
      </c>
      <c r="Q5507">
        <v>0</v>
      </c>
      <c r="R5507" s="1">
        <f>Table1[[#This Row],[Sales]]-Table1[[#This Row],[DiscountAmount]]</f>
        <v>118.76438345999999</v>
      </c>
      <c r="S5507" t="b">
        <v>0</v>
      </c>
      <c r="T5507" t="s">
        <v>28</v>
      </c>
      <c r="U5507">
        <v>5</v>
      </c>
      <c r="V5507" t="b">
        <v>0</v>
      </c>
    </row>
    <row r="5508" spans="1:22" x14ac:dyDescent="0.3">
      <c r="A5508">
        <v>5507</v>
      </c>
      <c r="B5508" s="2">
        <v>44556</v>
      </c>
      <c r="C5508" s="19">
        <f>YEAR(Table1[[#This Row],[Date]])</f>
        <v>2021</v>
      </c>
      <c r="D5508">
        <f>MONTH(Table1[[#This Row],[Date]])</f>
        <v>12</v>
      </c>
      <c r="E5508" t="str">
        <f>TEXT(Table1[[#This Row],[Date]],"MMMM")</f>
        <v>December</v>
      </c>
      <c r="F5508">
        <v>401</v>
      </c>
      <c r="G5508">
        <v>54</v>
      </c>
      <c r="H5508" t="s">
        <v>19</v>
      </c>
      <c r="I5508" t="s">
        <v>40</v>
      </c>
      <c r="J5508">
        <v>315</v>
      </c>
      <c r="K5508" t="s">
        <v>39</v>
      </c>
      <c r="L5508">
        <v>4</v>
      </c>
      <c r="M5508" s="1">
        <v>21.622084409999999</v>
      </c>
      <c r="N5508" s="1">
        <f>Table1[[#This Row],[Quantity]]*Table1[[#This Row],[UnitPrice]]</f>
        <v>86.488337639999997</v>
      </c>
      <c r="O5508" t="s">
        <v>30</v>
      </c>
      <c r="P5508" t="b">
        <v>0</v>
      </c>
      <c r="Q5508">
        <v>0</v>
      </c>
      <c r="R5508" s="1">
        <f>Table1[[#This Row],[Sales]]-Table1[[#This Row],[DiscountAmount]]</f>
        <v>86.488337639999997</v>
      </c>
      <c r="S5508" t="b">
        <v>0</v>
      </c>
      <c r="T5508" t="s">
        <v>23</v>
      </c>
      <c r="U5508">
        <v>1</v>
      </c>
      <c r="V5508" t="b">
        <v>1</v>
      </c>
    </row>
    <row r="5509" spans="1:22" x14ac:dyDescent="0.3">
      <c r="A5509">
        <v>5508</v>
      </c>
      <c r="B5509" s="2">
        <v>45255</v>
      </c>
      <c r="C5509" s="19">
        <f>YEAR(Table1[[#This Row],[Date]])</f>
        <v>2023</v>
      </c>
      <c r="D5509">
        <f>MONTH(Table1[[#This Row],[Date]])</f>
        <v>11</v>
      </c>
      <c r="E5509" t="str">
        <f>TEXT(Table1[[#This Row],[Date]],"MMMM")</f>
        <v>November</v>
      </c>
      <c r="F5509">
        <v>347</v>
      </c>
      <c r="G5509">
        <v>30</v>
      </c>
      <c r="H5509" t="s">
        <v>24</v>
      </c>
      <c r="I5509" t="s">
        <v>33</v>
      </c>
      <c r="J5509">
        <v>26</v>
      </c>
      <c r="K5509" t="s">
        <v>39</v>
      </c>
      <c r="L5509">
        <v>3</v>
      </c>
      <c r="M5509" s="1">
        <v>23.086049299999999</v>
      </c>
      <c r="N5509" s="1">
        <f>Table1[[#This Row],[Quantity]]*Table1[[#This Row],[UnitPrice]]</f>
        <v>69.258147899999997</v>
      </c>
      <c r="O5509" t="s">
        <v>30</v>
      </c>
      <c r="P5509" t="b">
        <v>0</v>
      </c>
      <c r="Q5509">
        <v>6.9258147909999996</v>
      </c>
      <c r="R5509" s="1">
        <f>Table1[[#This Row],[Sales]]-Table1[[#This Row],[DiscountAmount]]</f>
        <v>62.332333108999997</v>
      </c>
      <c r="S5509" t="b">
        <v>0</v>
      </c>
      <c r="T5509" t="s">
        <v>36</v>
      </c>
      <c r="U5509">
        <v>2</v>
      </c>
      <c r="V5509" t="b">
        <v>1</v>
      </c>
    </row>
    <row r="5510" spans="1:22" x14ac:dyDescent="0.3">
      <c r="A5510">
        <v>5509</v>
      </c>
      <c r="B5510" s="2">
        <v>44162</v>
      </c>
      <c r="C5510" s="19">
        <f>YEAR(Table1[[#This Row],[Date]])</f>
        <v>2020</v>
      </c>
      <c r="D5510">
        <f>MONTH(Table1[[#This Row],[Date]])</f>
        <v>11</v>
      </c>
      <c r="E5510" t="str">
        <f>TEXT(Table1[[#This Row],[Date]],"MMMM")</f>
        <v>November</v>
      </c>
      <c r="F5510">
        <v>142</v>
      </c>
      <c r="G5510">
        <v>34</v>
      </c>
      <c r="H5510" t="s">
        <v>24</v>
      </c>
      <c r="I5510" t="s">
        <v>47</v>
      </c>
      <c r="J5510">
        <v>748</v>
      </c>
      <c r="K5510" t="s">
        <v>39</v>
      </c>
      <c r="L5510">
        <v>5</v>
      </c>
      <c r="M5510" s="1">
        <v>34.880168099999999</v>
      </c>
      <c r="N5510" s="1">
        <f>Table1[[#This Row],[Quantity]]*Table1[[#This Row],[UnitPrice]]</f>
        <v>174.40084049999999</v>
      </c>
      <c r="O5510" t="s">
        <v>32</v>
      </c>
      <c r="P5510" t="b">
        <v>1</v>
      </c>
      <c r="Q5510">
        <v>17.440084049999999</v>
      </c>
      <c r="R5510" s="1">
        <f>Table1[[#This Row],[Sales]]-Table1[[#This Row],[DiscountAmount]]</f>
        <v>156.96075644999999</v>
      </c>
      <c r="S5510" t="b">
        <v>1</v>
      </c>
      <c r="T5510" t="s">
        <v>36</v>
      </c>
      <c r="U5510">
        <v>2</v>
      </c>
      <c r="V5510" t="b">
        <v>1</v>
      </c>
    </row>
    <row r="5511" spans="1:22" x14ac:dyDescent="0.3">
      <c r="A5511">
        <v>5510</v>
      </c>
      <c r="B5511" s="2">
        <v>45231</v>
      </c>
      <c r="C5511" s="19">
        <f>YEAR(Table1[[#This Row],[Date]])</f>
        <v>2023</v>
      </c>
      <c r="D5511">
        <f>MONTH(Table1[[#This Row],[Date]])</f>
        <v>11</v>
      </c>
      <c r="E5511" t="str">
        <f>TEXT(Table1[[#This Row],[Date]],"MMMM")</f>
        <v>November</v>
      </c>
      <c r="F5511">
        <v>226</v>
      </c>
      <c r="G5511">
        <v>18</v>
      </c>
      <c r="H5511" t="s">
        <v>24</v>
      </c>
      <c r="I5511" t="s">
        <v>52</v>
      </c>
      <c r="J5511">
        <v>451</v>
      </c>
      <c r="K5511" t="s">
        <v>43</v>
      </c>
      <c r="L5511">
        <v>3</v>
      </c>
      <c r="M5511" s="1">
        <v>13.88548082</v>
      </c>
      <c r="N5511" s="1">
        <f>Table1[[#This Row],[Quantity]]*Table1[[#This Row],[UnitPrice]]</f>
        <v>41.656442460000001</v>
      </c>
      <c r="O5511" t="s">
        <v>35</v>
      </c>
      <c r="P5511" t="b">
        <v>1</v>
      </c>
      <c r="Q5511">
        <v>4.1656442450000002</v>
      </c>
      <c r="R5511" s="1">
        <f>Table1[[#This Row],[Sales]]-Table1[[#This Row],[DiscountAmount]]</f>
        <v>37.490798214999998</v>
      </c>
      <c r="S5511" t="b">
        <v>0</v>
      </c>
      <c r="T5511" t="s">
        <v>36</v>
      </c>
      <c r="U5511">
        <v>2</v>
      </c>
      <c r="V5511" t="b">
        <v>0</v>
      </c>
    </row>
    <row r="5512" spans="1:22" x14ac:dyDescent="0.3">
      <c r="A5512">
        <v>5511</v>
      </c>
      <c r="B5512" s="2">
        <v>44173</v>
      </c>
      <c r="C5512" s="19">
        <f>YEAR(Table1[[#This Row],[Date]])</f>
        <v>2020</v>
      </c>
      <c r="D5512">
        <f>MONTH(Table1[[#This Row],[Date]])</f>
        <v>12</v>
      </c>
      <c r="E5512" t="str">
        <f>TEXT(Table1[[#This Row],[Date]],"MMMM")</f>
        <v>December</v>
      </c>
      <c r="F5512">
        <v>33</v>
      </c>
      <c r="G5512">
        <v>22</v>
      </c>
      <c r="H5512" t="s">
        <v>24</v>
      </c>
      <c r="I5512" t="s">
        <v>31</v>
      </c>
      <c r="J5512">
        <v>470</v>
      </c>
      <c r="K5512" t="s">
        <v>21</v>
      </c>
      <c r="L5512">
        <v>4</v>
      </c>
      <c r="M5512" s="1">
        <v>85.713123159999995</v>
      </c>
      <c r="N5512" s="1">
        <f>Table1[[#This Row],[Quantity]]*Table1[[#This Row],[UnitPrice]]</f>
        <v>342.85249263999998</v>
      </c>
      <c r="O5512" t="s">
        <v>32</v>
      </c>
      <c r="P5512" t="b">
        <v>1</v>
      </c>
      <c r="Q5512">
        <v>0</v>
      </c>
      <c r="R5512" s="1">
        <f>Table1[[#This Row],[Sales]]-Table1[[#This Row],[DiscountAmount]]</f>
        <v>342.85249263999998</v>
      </c>
      <c r="S5512" t="b">
        <v>1</v>
      </c>
      <c r="T5512" t="s">
        <v>28</v>
      </c>
      <c r="U5512">
        <v>3</v>
      </c>
      <c r="V5512" t="b">
        <v>1</v>
      </c>
    </row>
    <row r="5513" spans="1:22" x14ac:dyDescent="0.3">
      <c r="A5513">
        <v>5512</v>
      </c>
      <c r="B5513" s="2">
        <v>44545</v>
      </c>
      <c r="C5513" s="19">
        <f>YEAR(Table1[[#This Row],[Date]])</f>
        <v>2021</v>
      </c>
      <c r="D5513">
        <f>MONTH(Table1[[#This Row],[Date]])</f>
        <v>12</v>
      </c>
      <c r="E5513" t="str">
        <f>TEXT(Table1[[#This Row],[Date]],"MMMM")</f>
        <v>December</v>
      </c>
      <c r="F5513">
        <v>247</v>
      </c>
      <c r="G5513">
        <v>22</v>
      </c>
      <c r="H5513" t="s">
        <v>24</v>
      </c>
      <c r="I5513" t="s">
        <v>49</v>
      </c>
      <c r="J5513">
        <v>531</v>
      </c>
      <c r="K5513" t="s">
        <v>21</v>
      </c>
      <c r="L5513">
        <v>3</v>
      </c>
      <c r="M5513" s="1">
        <v>80.192505859999997</v>
      </c>
      <c r="N5513" s="1">
        <f>Table1[[#This Row],[Quantity]]*Table1[[#This Row],[UnitPrice]]</f>
        <v>240.57751758000001</v>
      </c>
      <c r="O5513" t="s">
        <v>35</v>
      </c>
      <c r="P5513" t="b">
        <v>0</v>
      </c>
      <c r="Q5513">
        <v>0</v>
      </c>
      <c r="R5513" s="1">
        <f>Table1[[#This Row],[Sales]]-Table1[[#This Row],[DiscountAmount]]</f>
        <v>240.57751758000001</v>
      </c>
      <c r="S5513" t="b">
        <v>1</v>
      </c>
      <c r="T5513" t="s">
        <v>28</v>
      </c>
      <c r="U5513">
        <v>2</v>
      </c>
      <c r="V5513" t="b">
        <v>0</v>
      </c>
    </row>
    <row r="5514" spans="1:22" x14ac:dyDescent="0.3">
      <c r="A5514">
        <v>5513</v>
      </c>
      <c r="B5514" s="2">
        <v>43788</v>
      </c>
      <c r="C5514" s="19">
        <f>YEAR(Table1[[#This Row],[Date]])</f>
        <v>2019</v>
      </c>
      <c r="D5514">
        <f>MONTH(Table1[[#This Row],[Date]])</f>
        <v>11</v>
      </c>
      <c r="E5514" t="str">
        <f>TEXT(Table1[[#This Row],[Date]],"MMMM")</f>
        <v>November</v>
      </c>
      <c r="F5514">
        <v>455</v>
      </c>
      <c r="G5514">
        <v>34</v>
      </c>
      <c r="H5514" t="s">
        <v>37</v>
      </c>
      <c r="I5514" t="s">
        <v>40</v>
      </c>
      <c r="J5514">
        <v>909</v>
      </c>
      <c r="K5514" t="s">
        <v>34</v>
      </c>
      <c r="L5514">
        <v>5</v>
      </c>
      <c r="M5514" s="1">
        <v>34.01118967</v>
      </c>
      <c r="N5514" s="1">
        <f>Table1[[#This Row],[Quantity]]*Table1[[#This Row],[UnitPrice]]</f>
        <v>170.05594834999999</v>
      </c>
      <c r="O5514" t="s">
        <v>35</v>
      </c>
      <c r="P5514" t="b">
        <v>1</v>
      </c>
      <c r="Q5514">
        <v>0</v>
      </c>
      <c r="R5514" s="1">
        <f>Table1[[#This Row],[Sales]]-Table1[[#This Row],[DiscountAmount]]</f>
        <v>170.05594834999999</v>
      </c>
      <c r="S5514" t="b">
        <v>0</v>
      </c>
      <c r="T5514" t="s">
        <v>28</v>
      </c>
      <c r="U5514">
        <v>2</v>
      </c>
      <c r="V5514" t="b">
        <v>0</v>
      </c>
    </row>
    <row r="5515" spans="1:22" x14ac:dyDescent="0.3">
      <c r="A5515">
        <v>5514</v>
      </c>
      <c r="B5515" s="2">
        <v>43409</v>
      </c>
      <c r="C5515" s="19">
        <f>YEAR(Table1[[#This Row],[Date]])</f>
        <v>2018</v>
      </c>
      <c r="D5515">
        <f>MONTH(Table1[[#This Row],[Date]])</f>
        <v>11</v>
      </c>
      <c r="E5515" t="str">
        <f>TEXT(Table1[[#This Row],[Date]],"MMMM")</f>
        <v>November</v>
      </c>
      <c r="F5515">
        <v>401</v>
      </c>
      <c r="G5515">
        <v>63</v>
      </c>
      <c r="H5515" t="s">
        <v>19</v>
      </c>
      <c r="I5515" t="s">
        <v>40</v>
      </c>
      <c r="J5515">
        <v>544</v>
      </c>
      <c r="K5515" t="s">
        <v>21</v>
      </c>
      <c r="L5515">
        <v>3</v>
      </c>
      <c r="M5515" s="1">
        <v>34.084167200000003</v>
      </c>
      <c r="N5515" s="1">
        <f>Table1[[#This Row],[Quantity]]*Table1[[#This Row],[UnitPrice]]</f>
        <v>102.25250160000002</v>
      </c>
      <c r="O5515" t="s">
        <v>30</v>
      </c>
      <c r="P5515" t="b">
        <v>1</v>
      </c>
      <c r="Q5515">
        <v>0</v>
      </c>
      <c r="R5515" s="1">
        <f>Table1[[#This Row],[Sales]]-Table1[[#This Row],[DiscountAmount]]</f>
        <v>102.25250160000002</v>
      </c>
      <c r="S5515" t="b">
        <v>0</v>
      </c>
      <c r="T5515" t="s">
        <v>23</v>
      </c>
      <c r="U5515">
        <v>5</v>
      </c>
      <c r="V5515" t="b">
        <v>1</v>
      </c>
    </row>
    <row r="5516" spans="1:22" x14ac:dyDescent="0.3">
      <c r="A5516">
        <v>5515</v>
      </c>
      <c r="B5516" s="2">
        <v>44551</v>
      </c>
      <c r="C5516" s="19">
        <f>YEAR(Table1[[#This Row],[Date]])</f>
        <v>2021</v>
      </c>
      <c r="D5516">
        <f>MONTH(Table1[[#This Row],[Date]])</f>
        <v>12</v>
      </c>
      <c r="E5516" t="str">
        <f>TEXT(Table1[[#This Row],[Date]],"MMMM")</f>
        <v>December</v>
      </c>
      <c r="F5516">
        <v>327</v>
      </c>
      <c r="G5516">
        <v>54</v>
      </c>
      <c r="H5516" t="s">
        <v>24</v>
      </c>
      <c r="I5516" t="s">
        <v>33</v>
      </c>
      <c r="J5516">
        <v>76</v>
      </c>
      <c r="K5516" t="s">
        <v>34</v>
      </c>
      <c r="L5516">
        <v>1</v>
      </c>
      <c r="M5516" s="1">
        <v>42.954652070000002</v>
      </c>
      <c r="N5516" s="1">
        <f>Table1[[#This Row],[Quantity]]*Table1[[#This Row],[UnitPrice]]</f>
        <v>42.954652070000002</v>
      </c>
      <c r="O5516" t="s">
        <v>22</v>
      </c>
      <c r="P5516" t="b">
        <v>0</v>
      </c>
      <c r="Q5516">
        <v>0</v>
      </c>
      <c r="R5516" s="1">
        <f>Table1[[#This Row],[Sales]]-Table1[[#This Row],[DiscountAmount]]</f>
        <v>42.954652070000002</v>
      </c>
      <c r="S5516" t="b">
        <v>1</v>
      </c>
      <c r="T5516" t="s">
        <v>28</v>
      </c>
      <c r="U5516">
        <v>3</v>
      </c>
      <c r="V5516" t="b">
        <v>1</v>
      </c>
    </row>
    <row r="5517" spans="1:22" x14ac:dyDescent="0.3">
      <c r="A5517">
        <v>5516</v>
      </c>
      <c r="B5517" s="2">
        <v>44142</v>
      </c>
      <c r="C5517" s="19">
        <f>YEAR(Table1[[#This Row],[Date]])</f>
        <v>2020</v>
      </c>
      <c r="D5517">
        <f>MONTH(Table1[[#This Row],[Date]])</f>
        <v>11</v>
      </c>
      <c r="E5517" t="str">
        <f>TEXT(Table1[[#This Row],[Date]],"MMMM")</f>
        <v>November</v>
      </c>
      <c r="F5517">
        <v>198</v>
      </c>
      <c r="G5517">
        <v>50</v>
      </c>
      <c r="H5517" t="s">
        <v>19</v>
      </c>
      <c r="I5517" t="s">
        <v>52</v>
      </c>
      <c r="J5517">
        <v>140</v>
      </c>
      <c r="K5517" t="s">
        <v>34</v>
      </c>
      <c r="L5517">
        <v>5</v>
      </c>
      <c r="M5517" s="1">
        <v>63.865246159999998</v>
      </c>
      <c r="N5517" s="1">
        <f>Table1[[#This Row],[Quantity]]*Table1[[#This Row],[UnitPrice]]</f>
        <v>319.32623079999996</v>
      </c>
      <c r="O5517" t="s">
        <v>32</v>
      </c>
      <c r="P5517" t="b">
        <v>1</v>
      </c>
      <c r="Q5517">
        <v>31.932623079999999</v>
      </c>
      <c r="R5517" s="1">
        <f>Table1[[#This Row],[Sales]]-Table1[[#This Row],[DiscountAmount]]</f>
        <v>287.39360771999998</v>
      </c>
      <c r="S5517" t="b">
        <v>0</v>
      </c>
      <c r="T5517" t="s">
        <v>36</v>
      </c>
      <c r="U5517">
        <v>4</v>
      </c>
      <c r="V5517" t="b">
        <v>1</v>
      </c>
    </row>
    <row r="5518" spans="1:22" x14ac:dyDescent="0.3">
      <c r="A5518">
        <v>5517</v>
      </c>
      <c r="B5518" s="2">
        <v>45265</v>
      </c>
      <c r="C5518" s="19">
        <f>YEAR(Table1[[#This Row],[Date]])</f>
        <v>2023</v>
      </c>
      <c r="D5518">
        <f>MONTH(Table1[[#This Row],[Date]])</f>
        <v>12</v>
      </c>
      <c r="E5518" t="str">
        <f>TEXT(Table1[[#This Row],[Date]],"MMMM")</f>
        <v>December</v>
      </c>
      <c r="F5518">
        <v>223</v>
      </c>
      <c r="G5518">
        <v>47</v>
      </c>
      <c r="H5518" t="s">
        <v>19</v>
      </c>
      <c r="I5518" t="s">
        <v>42</v>
      </c>
      <c r="J5518">
        <v>667</v>
      </c>
      <c r="K5518" t="s">
        <v>26</v>
      </c>
      <c r="L5518">
        <v>3</v>
      </c>
      <c r="M5518" s="1">
        <v>71.809374790000007</v>
      </c>
      <c r="N5518" s="1">
        <f>Table1[[#This Row],[Quantity]]*Table1[[#This Row],[UnitPrice]]</f>
        <v>215.42812437000003</v>
      </c>
      <c r="O5518" t="s">
        <v>22</v>
      </c>
      <c r="P5518" t="b">
        <v>0</v>
      </c>
      <c r="Q5518">
        <v>0</v>
      </c>
      <c r="R5518" s="1">
        <f>Table1[[#This Row],[Sales]]-Table1[[#This Row],[DiscountAmount]]</f>
        <v>215.42812437000003</v>
      </c>
      <c r="S5518" t="b">
        <v>0</v>
      </c>
      <c r="T5518" t="s">
        <v>28</v>
      </c>
      <c r="U5518">
        <v>1</v>
      </c>
      <c r="V5518" t="b">
        <v>0</v>
      </c>
    </row>
    <row r="5519" spans="1:22" x14ac:dyDescent="0.3">
      <c r="A5519">
        <v>5518</v>
      </c>
      <c r="B5519" s="2">
        <v>43796</v>
      </c>
      <c r="C5519" s="19">
        <f>YEAR(Table1[[#This Row],[Date]])</f>
        <v>2019</v>
      </c>
      <c r="D5519">
        <f>MONTH(Table1[[#This Row],[Date]])</f>
        <v>11</v>
      </c>
      <c r="E5519" t="str">
        <f>TEXT(Table1[[#This Row],[Date]],"MMMM")</f>
        <v>November</v>
      </c>
      <c r="F5519">
        <v>316</v>
      </c>
      <c r="G5519">
        <v>62</v>
      </c>
      <c r="H5519" t="s">
        <v>24</v>
      </c>
      <c r="I5519" t="s">
        <v>46</v>
      </c>
      <c r="J5519">
        <v>684</v>
      </c>
      <c r="K5519" t="s">
        <v>39</v>
      </c>
      <c r="L5519">
        <v>1</v>
      </c>
      <c r="M5519" s="1">
        <v>90.108692570000002</v>
      </c>
      <c r="N5519" s="1">
        <f>Table1[[#This Row],[Quantity]]*Table1[[#This Row],[UnitPrice]]</f>
        <v>90.108692570000002</v>
      </c>
      <c r="O5519" t="s">
        <v>35</v>
      </c>
      <c r="P5519" t="b">
        <v>1</v>
      </c>
      <c r="Q5519">
        <v>9.0108692569999995</v>
      </c>
      <c r="R5519" s="1">
        <f>Table1[[#This Row],[Sales]]-Table1[[#This Row],[DiscountAmount]]</f>
        <v>81.097823313000006</v>
      </c>
      <c r="S5519" t="b">
        <v>1</v>
      </c>
      <c r="T5519" t="s">
        <v>36</v>
      </c>
      <c r="U5519">
        <v>3</v>
      </c>
      <c r="V5519" t="b">
        <v>1</v>
      </c>
    </row>
    <row r="5520" spans="1:22" x14ac:dyDescent="0.3">
      <c r="A5520">
        <v>5519</v>
      </c>
      <c r="B5520" s="2">
        <v>44508</v>
      </c>
      <c r="C5520" s="19">
        <f>YEAR(Table1[[#This Row],[Date]])</f>
        <v>2021</v>
      </c>
      <c r="D5520">
        <f>MONTH(Table1[[#This Row],[Date]])</f>
        <v>11</v>
      </c>
      <c r="E5520" t="str">
        <f>TEXT(Table1[[#This Row],[Date]],"MMMM")</f>
        <v>November</v>
      </c>
      <c r="F5520">
        <v>368</v>
      </c>
      <c r="G5520">
        <v>47</v>
      </c>
      <c r="H5520" t="s">
        <v>37</v>
      </c>
      <c r="I5520" t="s">
        <v>45</v>
      </c>
      <c r="J5520">
        <v>575</v>
      </c>
      <c r="K5520" t="s">
        <v>26</v>
      </c>
      <c r="L5520">
        <v>4</v>
      </c>
      <c r="M5520" s="1">
        <v>18.258016699999999</v>
      </c>
      <c r="N5520" s="1">
        <f>Table1[[#This Row],[Quantity]]*Table1[[#This Row],[UnitPrice]]</f>
        <v>73.032066799999996</v>
      </c>
      <c r="O5520" t="s">
        <v>35</v>
      </c>
      <c r="P5520" t="b">
        <v>1</v>
      </c>
      <c r="Q5520">
        <v>7.3032066779999996</v>
      </c>
      <c r="R5520" s="1">
        <f>Table1[[#This Row],[Sales]]-Table1[[#This Row],[DiscountAmount]]</f>
        <v>65.728860122</v>
      </c>
      <c r="S5520" t="b">
        <v>1</v>
      </c>
      <c r="T5520" t="s">
        <v>36</v>
      </c>
      <c r="U5520">
        <v>2</v>
      </c>
      <c r="V5520" t="b">
        <v>1</v>
      </c>
    </row>
    <row r="5521" spans="1:22" x14ac:dyDescent="0.3">
      <c r="A5521">
        <v>5520</v>
      </c>
      <c r="B5521" s="2">
        <v>45288</v>
      </c>
      <c r="C5521" s="19">
        <f>YEAR(Table1[[#This Row],[Date]])</f>
        <v>2023</v>
      </c>
      <c r="D5521">
        <f>MONTH(Table1[[#This Row],[Date]])</f>
        <v>12</v>
      </c>
      <c r="E5521" t="str">
        <f>TEXT(Table1[[#This Row],[Date]],"MMMM")</f>
        <v>December</v>
      </c>
      <c r="F5521">
        <v>40</v>
      </c>
      <c r="G5521">
        <v>53</v>
      </c>
      <c r="H5521" t="s">
        <v>24</v>
      </c>
      <c r="I5521" t="s">
        <v>20</v>
      </c>
      <c r="J5521">
        <v>497</v>
      </c>
      <c r="K5521" t="s">
        <v>21</v>
      </c>
      <c r="L5521">
        <v>2</v>
      </c>
      <c r="M5521" s="1">
        <v>53.627330200000003</v>
      </c>
      <c r="N5521" s="1">
        <f>Table1[[#This Row],[Quantity]]*Table1[[#This Row],[UnitPrice]]</f>
        <v>107.25466040000001</v>
      </c>
      <c r="O5521" t="s">
        <v>22</v>
      </c>
      <c r="P5521" t="b">
        <v>1</v>
      </c>
      <c r="Q5521">
        <v>10.725466040000001</v>
      </c>
      <c r="R5521" s="1">
        <f>Table1[[#This Row],[Sales]]-Table1[[#This Row],[DiscountAmount]]</f>
        <v>96.529194360000005</v>
      </c>
      <c r="S5521" t="b">
        <v>1</v>
      </c>
      <c r="T5521" t="s">
        <v>36</v>
      </c>
      <c r="U5521">
        <v>4</v>
      </c>
      <c r="V5521" t="b">
        <v>0</v>
      </c>
    </row>
    <row r="5522" spans="1:22" x14ac:dyDescent="0.3">
      <c r="A5522">
        <v>5521</v>
      </c>
      <c r="B5522" s="2">
        <v>44145</v>
      </c>
      <c r="C5522" s="19">
        <f>YEAR(Table1[[#This Row],[Date]])</f>
        <v>2020</v>
      </c>
      <c r="D5522">
        <f>MONTH(Table1[[#This Row],[Date]])</f>
        <v>11</v>
      </c>
      <c r="E5522" t="str">
        <f>TEXT(Table1[[#This Row],[Date]],"MMMM")</f>
        <v>November</v>
      </c>
      <c r="F5522">
        <v>468</v>
      </c>
      <c r="G5522">
        <v>65</v>
      </c>
      <c r="H5522" t="s">
        <v>37</v>
      </c>
      <c r="I5522" t="s">
        <v>27</v>
      </c>
      <c r="J5522">
        <v>594</v>
      </c>
      <c r="K5522" t="s">
        <v>34</v>
      </c>
      <c r="L5522">
        <v>3</v>
      </c>
      <c r="M5522" s="1">
        <v>36.825033400000002</v>
      </c>
      <c r="N5522" s="1">
        <f>Table1[[#This Row],[Quantity]]*Table1[[#This Row],[UnitPrice]]</f>
        <v>110.47510020000001</v>
      </c>
      <c r="O5522" t="s">
        <v>22</v>
      </c>
      <c r="P5522" t="b">
        <v>1</v>
      </c>
      <c r="Q5522">
        <v>0</v>
      </c>
      <c r="R5522" s="1">
        <f>Table1[[#This Row],[Sales]]-Table1[[#This Row],[DiscountAmount]]</f>
        <v>110.47510020000001</v>
      </c>
      <c r="S5522" t="b">
        <v>0</v>
      </c>
      <c r="T5522" t="s">
        <v>28</v>
      </c>
      <c r="U5522">
        <v>3</v>
      </c>
      <c r="V5522" t="b">
        <v>0</v>
      </c>
    </row>
    <row r="5523" spans="1:22" x14ac:dyDescent="0.3">
      <c r="A5523">
        <v>5522</v>
      </c>
      <c r="B5523" s="2">
        <v>44558</v>
      </c>
      <c r="C5523" s="19">
        <f>YEAR(Table1[[#This Row],[Date]])</f>
        <v>2021</v>
      </c>
      <c r="D5523">
        <f>MONTH(Table1[[#This Row],[Date]])</f>
        <v>12</v>
      </c>
      <c r="E5523" t="str">
        <f>TEXT(Table1[[#This Row],[Date]],"MMMM")</f>
        <v>December</v>
      </c>
      <c r="F5523">
        <v>170</v>
      </c>
      <c r="G5523">
        <v>62</v>
      </c>
      <c r="H5523" t="s">
        <v>24</v>
      </c>
      <c r="I5523" t="s">
        <v>20</v>
      </c>
      <c r="J5523">
        <v>808</v>
      </c>
      <c r="K5523" t="s">
        <v>43</v>
      </c>
      <c r="L5523">
        <v>3</v>
      </c>
      <c r="M5523" s="1">
        <v>37.597132510000002</v>
      </c>
      <c r="N5523" s="1">
        <f>Table1[[#This Row],[Quantity]]*Table1[[#This Row],[UnitPrice]]</f>
        <v>112.79139753000001</v>
      </c>
      <c r="O5523" t="s">
        <v>30</v>
      </c>
      <c r="P5523" t="b">
        <v>0</v>
      </c>
      <c r="Q5523">
        <v>0</v>
      </c>
      <c r="R5523" s="1">
        <f>Table1[[#This Row],[Sales]]-Table1[[#This Row],[DiscountAmount]]</f>
        <v>112.79139753000001</v>
      </c>
      <c r="S5523" t="b">
        <v>0</v>
      </c>
      <c r="T5523" t="s">
        <v>28</v>
      </c>
      <c r="U5523">
        <v>3</v>
      </c>
      <c r="V5523" t="b">
        <v>0</v>
      </c>
    </row>
    <row r="5524" spans="1:22" x14ac:dyDescent="0.3">
      <c r="A5524">
        <v>5523</v>
      </c>
      <c r="B5524" s="2">
        <v>44897</v>
      </c>
      <c r="C5524" s="19">
        <f>YEAR(Table1[[#This Row],[Date]])</f>
        <v>2022</v>
      </c>
      <c r="D5524">
        <f>MONTH(Table1[[#This Row],[Date]])</f>
        <v>12</v>
      </c>
      <c r="E5524" t="str">
        <f>TEXT(Table1[[#This Row],[Date]],"MMMM")</f>
        <v>December</v>
      </c>
      <c r="F5524">
        <v>2</v>
      </c>
      <c r="G5524">
        <v>34</v>
      </c>
      <c r="H5524" t="s">
        <v>24</v>
      </c>
      <c r="I5524" t="s">
        <v>49</v>
      </c>
      <c r="J5524">
        <v>819</v>
      </c>
      <c r="K5524" t="s">
        <v>21</v>
      </c>
      <c r="L5524">
        <v>5</v>
      </c>
      <c r="M5524" s="1">
        <v>47.318183580000003</v>
      </c>
      <c r="N5524" s="1">
        <f>Table1[[#This Row],[Quantity]]*Table1[[#This Row],[UnitPrice]]</f>
        <v>236.59091790000002</v>
      </c>
      <c r="O5524" t="s">
        <v>30</v>
      </c>
      <c r="P5524" t="b">
        <v>0</v>
      </c>
      <c r="Q5524">
        <v>0</v>
      </c>
      <c r="R5524" s="1">
        <f>Table1[[#This Row],[Sales]]-Table1[[#This Row],[DiscountAmount]]</f>
        <v>236.59091790000002</v>
      </c>
      <c r="S5524" t="b">
        <v>1</v>
      </c>
      <c r="T5524" t="s">
        <v>28</v>
      </c>
      <c r="U5524">
        <v>1</v>
      </c>
      <c r="V5524" t="b">
        <v>0</v>
      </c>
    </row>
    <row r="5525" spans="1:22" x14ac:dyDescent="0.3">
      <c r="A5525">
        <v>5524</v>
      </c>
      <c r="B5525" s="2">
        <v>44173</v>
      </c>
      <c r="C5525" s="19">
        <f>YEAR(Table1[[#This Row],[Date]])</f>
        <v>2020</v>
      </c>
      <c r="D5525">
        <f>MONTH(Table1[[#This Row],[Date]])</f>
        <v>12</v>
      </c>
      <c r="E5525" t="str">
        <f>TEXT(Table1[[#This Row],[Date]],"MMMM")</f>
        <v>December</v>
      </c>
      <c r="F5525">
        <v>89</v>
      </c>
      <c r="G5525">
        <v>49</v>
      </c>
      <c r="H5525" t="s">
        <v>19</v>
      </c>
      <c r="I5525" t="s">
        <v>33</v>
      </c>
      <c r="J5525">
        <v>47</v>
      </c>
      <c r="K5525" t="s">
        <v>26</v>
      </c>
      <c r="L5525">
        <v>2</v>
      </c>
      <c r="M5525" s="1">
        <v>59.758575270000001</v>
      </c>
      <c r="N5525" s="1">
        <f>Table1[[#This Row],[Quantity]]*Table1[[#This Row],[UnitPrice]]</f>
        <v>119.51715054</v>
      </c>
      <c r="O5525" t="s">
        <v>35</v>
      </c>
      <c r="P5525" t="b">
        <v>1</v>
      </c>
      <c r="Q5525">
        <v>0</v>
      </c>
      <c r="R5525" s="1">
        <f>Table1[[#This Row],[Sales]]-Table1[[#This Row],[DiscountAmount]]</f>
        <v>119.51715054</v>
      </c>
      <c r="S5525" t="b">
        <v>1</v>
      </c>
      <c r="T5525" t="s">
        <v>23</v>
      </c>
      <c r="U5525">
        <v>1</v>
      </c>
      <c r="V5525" t="b">
        <v>0</v>
      </c>
    </row>
    <row r="5526" spans="1:22" x14ac:dyDescent="0.3">
      <c r="A5526">
        <v>5525</v>
      </c>
      <c r="B5526" s="2">
        <v>44888</v>
      </c>
      <c r="C5526" s="19">
        <f>YEAR(Table1[[#This Row],[Date]])</f>
        <v>2022</v>
      </c>
      <c r="D5526">
        <f>MONTH(Table1[[#This Row],[Date]])</f>
        <v>11</v>
      </c>
      <c r="E5526" t="str">
        <f>TEXT(Table1[[#This Row],[Date]],"MMMM")</f>
        <v>November</v>
      </c>
      <c r="F5526">
        <v>1</v>
      </c>
      <c r="G5526">
        <v>26</v>
      </c>
      <c r="H5526" t="s">
        <v>19</v>
      </c>
      <c r="I5526" t="s">
        <v>46</v>
      </c>
      <c r="J5526">
        <v>1000</v>
      </c>
      <c r="K5526" t="s">
        <v>43</v>
      </c>
      <c r="L5526">
        <v>4</v>
      </c>
      <c r="M5526" s="1">
        <v>77.361010329999999</v>
      </c>
      <c r="N5526" s="1">
        <f>Table1[[#This Row],[Quantity]]*Table1[[#This Row],[UnitPrice]]</f>
        <v>309.44404132</v>
      </c>
      <c r="O5526" t="s">
        <v>32</v>
      </c>
      <c r="P5526" t="b">
        <v>0</v>
      </c>
      <c r="Q5526">
        <v>30.944404129999999</v>
      </c>
      <c r="R5526" s="1">
        <f>Table1[[#This Row],[Sales]]-Table1[[#This Row],[DiscountAmount]]</f>
        <v>278.49963718999999</v>
      </c>
      <c r="S5526" t="b">
        <v>0</v>
      </c>
      <c r="T5526" t="s">
        <v>36</v>
      </c>
      <c r="U5526">
        <v>4</v>
      </c>
      <c r="V5526" t="b">
        <v>1</v>
      </c>
    </row>
    <row r="5527" spans="1:22" x14ac:dyDescent="0.3">
      <c r="A5527">
        <v>5526</v>
      </c>
      <c r="B5527" s="2">
        <v>43450</v>
      </c>
      <c r="C5527" s="19">
        <f>YEAR(Table1[[#This Row],[Date]])</f>
        <v>2018</v>
      </c>
      <c r="D5527">
        <f>MONTH(Table1[[#This Row],[Date]])</f>
        <v>12</v>
      </c>
      <c r="E5527" t="str">
        <f>TEXT(Table1[[#This Row],[Date]],"MMMM")</f>
        <v>December</v>
      </c>
      <c r="F5527">
        <v>137</v>
      </c>
      <c r="G5527">
        <v>62</v>
      </c>
      <c r="H5527" t="s">
        <v>19</v>
      </c>
      <c r="I5527" t="s">
        <v>48</v>
      </c>
      <c r="J5527">
        <v>100</v>
      </c>
      <c r="K5527" t="s">
        <v>26</v>
      </c>
      <c r="L5527">
        <v>2</v>
      </c>
      <c r="M5527" s="1">
        <v>86.644851250000002</v>
      </c>
      <c r="N5527" s="1">
        <f>Table1[[#This Row],[Quantity]]*Table1[[#This Row],[UnitPrice]]</f>
        <v>173.2897025</v>
      </c>
      <c r="O5527" t="s">
        <v>22</v>
      </c>
      <c r="P5527" t="b">
        <v>0</v>
      </c>
      <c r="Q5527">
        <v>0</v>
      </c>
      <c r="R5527" s="1">
        <f>Table1[[#This Row],[Sales]]-Table1[[#This Row],[DiscountAmount]]</f>
        <v>173.2897025</v>
      </c>
      <c r="S5527" t="b">
        <v>1</v>
      </c>
      <c r="T5527" t="s">
        <v>28</v>
      </c>
      <c r="U5527">
        <v>2</v>
      </c>
      <c r="V5527" t="b">
        <v>1</v>
      </c>
    </row>
    <row r="5528" spans="1:22" x14ac:dyDescent="0.3">
      <c r="A5528">
        <v>5527</v>
      </c>
      <c r="B5528" s="2">
        <v>44549</v>
      </c>
      <c r="C5528" s="19">
        <f>YEAR(Table1[[#This Row],[Date]])</f>
        <v>2021</v>
      </c>
      <c r="D5528">
        <f>MONTH(Table1[[#This Row],[Date]])</f>
        <v>12</v>
      </c>
      <c r="E5528" t="str">
        <f>TEXT(Table1[[#This Row],[Date]],"MMMM")</f>
        <v>December</v>
      </c>
      <c r="F5528">
        <v>375</v>
      </c>
      <c r="G5528">
        <v>63</v>
      </c>
      <c r="H5528" t="s">
        <v>24</v>
      </c>
      <c r="I5528" t="s">
        <v>40</v>
      </c>
      <c r="J5528">
        <v>355</v>
      </c>
      <c r="K5528" t="s">
        <v>21</v>
      </c>
      <c r="L5528">
        <v>4</v>
      </c>
      <c r="M5528" s="1">
        <v>79.188228969999997</v>
      </c>
      <c r="N5528" s="1">
        <f>Table1[[#This Row],[Quantity]]*Table1[[#This Row],[UnitPrice]]</f>
        <v>316.75291587999999</v>
      </c>
      <c r="O5528" t="s">
        <v>30</v>
      </c>
      <c r="P5528" t="b">
        <v>0</v>
      </c>
      <c r="Q5528">
        <v>0</v>
      </c>
      <c r="R5528" s="1">
        <f>Table1[[#This Row],[Sales]]-Table1[[#This Row],[DiscountAmount]]</f>
        <v>316.75291587999999</v>
      </c>
      <c r="S5528" t="b">
        <v>1</v>
      </c>
      <c r="T5528" t="s">
        <v>28</v>
      </c>
      <c r="U5528">
        <v>1</v>
      </c>
      <c r="V5528" t="b">
        <v>1</v>
      </c>
    </row>
    <row r="5529" spans="1:22" x14ac:dyDescent="0.3">
      <c r="A5529">
        <v>5528</v>
      </c>
      <c r="B5529" s="2">
        <v>44904</v>
      </c>
      <c r="C5529" s="19">
        <f>YEAR(Table1[[#This Row],[Date]])</f>
        <v>2022</v>
      </c>
      <c r="D5529">
        <f>MONTH(Table1[[#This Row],[Date]])</f>
        <v>12</v>
      </c>
      <c r="E5529" t="str">
        <f>TEXT(Table1[[#This Row],[Date]],"MMMM")</f>
        <v>December</v>
      </c>
      <c r="F5529">
        <v>88</v>
      </c>
      <c r="G5529">
        <v>69</v>
      </c>
      <c r="H5529" t="s">
        <v>24</v>
      </c>
      <c r="I5529" t="s">
        <v>49</v>
      </c>
      <c r="J5529">
        <v>834</v>
      </c>
      <c r="K5529" t="s">
        <v>34</v>
      </c>
      <c r="L5529">
        <v>4</v>
      </c>
      <c r="M5529" s="1">
        <v>55.03946741</v>
      </c>
      <c r="N5529" s="1">
        <f>Table1[[#This Row],[Quantity]]*Table1[[#This Row],[UnitPrice]]</f>
        <v>220.15786964</v>
      </c>
      <c r="O5529" t="s">
        <v>30</v>
      </c>
      <c r="P5529" t="b">
        <v>1</v>
      </c>
      <c r="Q5529">
        <v>0</v>
      </c>
      <c r="R5529" s="1">
        <f>Table1[[#This Row],[Sales]]-Table1[[#This Row],[DiscountAmount]]</f>
        <v>220.15786964</v>
      </c>
      <c r="S5529" t="b">
        <v>1</v>
      </c>
      <c r="T5529" t="s">
        <v>23</v>
      </c>
      <c r="U5529">
        <v>1</v>
      </c>
      <c r="V5529" t="b">
        <v>1</v>
      </c>
    </row>
    <row r="5530" spans="1:22" x14ac:dyDescent="0.3">
      <c r="A5530">
        <v>5529</v>
      </c>
      <c r="B5530" s="2">
        <v>43410</v>
      </c>
      <c r="C5530" s="19">
        <f>YEAR(Table1[[#This Row],[Date]])</f>
        <v>2018</v>
      </c>
      <c r="D5530">
        <f>MONTH(Table1[[#This Row],[Date]])</f>
        <v>11</v>
      </c>
      <c r="E5530" t="str">
        <f>TEXT(Table1[[#This Row],[Date]],"MMMM")</f>
        <v>November</v>
      </c>
      <c r="F5530">
        <v>383</v>
      </c>
      <c r="G5530">
        <v>44</v>
      </c>
      <c r="H5530" t="s">
        <v>24</v>
      </c>
      <c r="I5530" t="s">
        <v>41</v>
      </c>
      <c r="J5530">
        <v>943</v>
      </c>
      <c r="K5530" t="s">
        <v>26</v>
      </c>
      <c r="L5530">
        <v>1</v>
      </c>
      <c r="M5530" s="1">
        <v>93.180201929999996</v>
      </c>
      <c r="N5530" s="1">
        <f>Table1[[#This Row],[Quantity]]*Table1[[#This Row],[UnitPrice]]</f>
        <v>93.180201929999996</v>
      </c>
      <c r="O5530" t="s">
        <v>30</v>
      </c>
      <c r="P5530" t="b">
        <v>0</v>
      </c>
      <c r="Q5530">
        <v>9.3180201930000006</v>
      </c>
      <c r="R5530" s="1">
        <f>Table1[[#This Row],[Sales]]-Table1[[#This Row],[DiscountAmount]]</f>
        <v>83.862181737</v>
      </c>
      <c r="S5530" t="b">
        <v>0</v>
      </c>
      <c r="T5530" t="s">
        <v>36</v>
      </c>
      <c r="U5530">
        <v>4</v>
      </c>
      <c r="V5530" t="b">
        <v>0</v>
      </c>
    </row>
    <row r="5531" spans="1:22" x14ac:dyDescent="0.3">
      <c r="A5531">
        <v>5530</v>
      </c>
      <c r="B5531" s="2">
        <v>43411</v>
      </c>
      <c r="C5531" s="19">
        <f>YEAR(Table1[[#This Row],[Date]])</f>
        <v>2018</v>
      </c>
      <c r="D5531">
        <f>MONTH(Table1[[#This Row],[Date]])</f>
        <v>11</v>
      </c>
      <c r="E5531" t="str">
        <f>TEXT(Table1[[#This Row],[Date]],"MMMM")</f>
        <v>November</v>
      </c>
      <c r="F5531">
        <v>313</v>
      </c>
      <c r="G5531">
        <v>40</v>
      </c>
      <c r="H5531" t="s">
        <v>37</v>
      </c>
      <c r="I5531" t="s">
        <v>45</v>
      </c>
      <c r="J5531">
        <v>22</v>
      </c>
      <c r="K5531" t="s">
        <v>39</v>
      </c>
      <c r="L5531">
        <v>1</v>
      </c>
      <c r="M5531" s="1">
        <v>83.149993570000007</v>
      </c>
      <c r="N5531" s="1">
        <f>Table1[[#This Row],[Quantity]]*Table1[[#This Row],[UnitPrice]]</f>
        <v>83.149993570000007</v>
      </c>
      <c r="O5531" t="s">
        <v>30</v>
      </c>
      <c r="P5531" t="b">
        <v>0</v>
      </c>
      <c r="Q5531">
        <v>8.3149993569999996</v>
      </c>
      <c r="R5531" s="1">
        <f>Table1[[#This Row],[Sales]]-Table1[[#This Row],[DiscountAmount]]</f>
        <v>74.834994213000002</v>
      </c>
      <c r="S5531" t="b">
        <v>1</v>
      </c>
      <c r="T5531" t="s">
        <v>36</v>
      </c>
      <c r="U5531">
        <v>5</v>
      </c>
      <c r="V5531" t="b">
        <v>0</v>
      </c>
    </row>
    <row r="5532" spans="1:22" x14ac:dyDescent="0.3">
      <c r="A5532">
        <v>5531</v>
      </c>
      <c r="B5532" s="2">
        <v>43462</v>
      </c>
      <c r="C5532" s="19">
        <f>YEAR(Table1[[#This Row],[Date]])</f>
        <v>2018</v>
      </c>
      <c r="D5532">
        <f>MONTH(Table1[[#This Row],[Date]])</f>
        <v>12</v>
      </c>
      <c r="E5532" t="str">
        <f>TEXT(Table1[[#This Row],[Date]],"MMMM")</f>
        <v>December</v>
      </c>
      <c r="F5532">
        <v>350</v>
      </c>
      <c r="G5532">
        <v>62</v>
      </c>
      <c r="H5532" t="s">
        <v>19</v>
      </c>
      <c r="I5532" t="s">
        <v>50</v>
      </c>
      <c r="J5532">
        <v>322</v>
      </c>
      <c r="K5532" t="s">
        <v>26</v>
      </c>
      <c r="L5532">
        <v>4</v>
      </c>
      <c r="M5532" s="1">
        <v>47.31309727</v>
      </c>
      <c r="N5532" s="1">
        <f>Table1[[#This Row],[Quantity]]*Table1[[#This Row],[UnitPrice]]</f>
        <v>189.25238908</v>
      </c>
      <c r="O5532" t="s">
        <v>32</v>
      </c>
      <c r="P5532" t="b">
        <v>0</v>
      </c>
      <c r="Q5532">
        <v>0</v>
      </c>
      <c r="R5532" s="1">
        <f>Table1[[#This Row],[Sales]]-Table1[[#This Row],[DiscountAmount]]</f>
        <v>189.25238908</v>
      </c>
      <c r="S5532" t="b">
        <v>1</v>
      </c>
      <c r="T5532" t="s">
        <v>28</v>
      </c>
      <c r="U5532">
        <v>5</v>
      </c>
      <c r="V5532" t="b">
        <v>0</v>
      </c>
    </row>
    <row r="5533" spans="1:22" x14ac:dyDescent="0.3">
      <c r="A5533">
        <v>5532</v>
      </c>
      <c r="B5533" s="2">
        <v>44525</v>
      </c>
      <c r="C5533" s="19">
        <f>YEAR(Table1[[#This Row],[Date]])</f>
        <v>2021</v>
      </c>
      <c r="D5533">
        <f>MONTH(Table1[[#This Row],[Date]])</f>
        <v>11</v>
      </c>
      <c r="E5533" t="str">
        <f>TEXT(Table1[[#This Row],[Date]],"MMMM")</f>
        <v>November</v>
      </c>
      <c r="F5533">
        <v>37</v>
      </c>
      <c r="G5533">
        <v>45</v>
      </c>
      <c r="H5533" t="s">
        <v>24</v>
      </c>
      <c r="I5533" t="s">
        <v>51</v>
      </c>
      <c r="J5533">
        <v>869</v>
      </c>
      <c r="K5533" t="s">
        <v>43</v>
      </c>
      <c r="L5533">
        <v>2</v>
      </c>
      <c r="M5533" s="1">
        <v>99.382850770000005</v>
      </c>
      <c r="N5533" s="1">
        <f>Table1[[#This Row],[Quantity]]*Table1[[#This Row],[UnitPrice]]</f>
        <v>198.76570154000001</v>
      </c>
      <c r="O5533" t="s">
        <v>22</v>
      </c>
      <c r="P5533" t="b">
        <v>1</v>
      </c>
      <c r="Q5533">
        <v>19.876570149999999</v>
      </c>
      <c r="R5533" s="1">
        <f>Table1[[#This Row],[Sales]]-Table1[[#This Row],[DiscountAmount]]</f>
        <v>178.88913139000002</v>
      </c>
      <c r="S5533" t="b">
        <v>0</v>
      </c>
      <c r="T5533" t="s">
        <v>36</v>
      </c>
      <c r="U5533">
        <v>5</v>
      </c>
      <c r="V5533" t="b">
        <v>0</v>
      </c>
    </row>
    <row r="5534" spans="1:22" x14ac:dyDescent="0.3">
      <c r="A5534">
        <v>5533</v>
      </c>
      <c r="B5534" s="2">
        <v>43446</v>
      </c>
      <c r="C5534" s="19">
        <f>YEAR(Table1[[#This Row],[Date]])</f>
        <v>2018</v>
      </c>
      <c r="D5534">
        <f>MONTH(Table1[[#This Row],[Date]])</f>
        <v>12</v>
      </c>
      <c r="E5534" t="str">
        <f>TEXT(Table1[[#This Row],[Date]],"MMMM")</f>
        <v>December</v>
      </c>
      <c r="F5534">
        <v>112</v>
      </c>
      <c r="G5534">
        <v>60</v>
      </c>
      <c r="H5534" t="s">
        <v>24</v>
      </c>
      <c r="I5534" t="s">
        <v>50</v>
      </c>
      <c r="J5534">
        <v>845</v>
      </c>
      <c r="K5534" t="s">
        <v>26</v>
      </c>
      <c r="L5534">
        <v>1</v>
      </c>
      <c r="M5534" s="1">
        <v>26.807701099999999</v>
      </c>
      <c r="N5534" s="1">
        <f>Table1[[#This Row],[Quantity]]*Table1[[#This Row],[UnitPrice]]</f>
        <v>26.807701099999999</v>
      </c>
      <c r="O5534" t="s">
        <v>22</v>
      </c>
      <c r="P5534" t="b">
        <v>1</v>
      </c>
      <c r="Q5534">
        <v>0</v>
      </c>
      <c r="R5534" s="1">
        <f>Table1[[#This Row],[Sales]]-Table1[[#This Row],[DiscountAmount]]</f>
        <v>26.807701099999999</v>
      </c>
      <c r="S5534" t="b">
        <v>1</v>
      </c>
      <c r="T5534" t="s">
        <v>23</v>
      </c>
      <c r="U5534">
        <v>5</v>
      </c>
      <c r="V5534" t="b">
        <v>0</v>
      </c>
    </row>
    <row r="5535" spans="1:22" x14ac:dyDescent="0.3">
      <c r="A5535">
        <v>5534</v>
      </c>
      <c r="B5535" s="2">
        <v>44182</v>
      </c>
      <c r="C5535" s="19">
        <f>YEAR(Table1[[#This Row],[Date]])</f>
        <v>2020</v>
      </c>
      <c r="D5535">
        <f>MONTH(Table1[[#This Row],[Date]])</f>
        <v>12</v>
      </c>
      <c r="E5535" t="str">
        <f>TEXT(Table1[[#This Row],[Date]],"MMMM")</f>
        <v>December</v>
      </c>
      <c r="F5535">
        <v>298</v>
      </c>
      <c r="G5535">
        <v>57</v>
      </c>
      <c r="H5535" t="s">
        <v>24</v>
      </c>
      <c r="I5535" t="s">
        <v>52</v>
      </c>
      <c r="J5535">
        <v>4</v>
      </c>
      <c r="K5535" t="s">
        <v>39</v>
      </c>
      <c r="L5535">
        <v>1</v>
      </c>
      <c r="M5535" s="1">
        <v>75.914092280000006</v>
      </c>
      <c r="N5535" s="1">
        <f>Table1[[#This Row],[Quantity]]*Table1[[#This Row],[UnitPrice]]</f>
        <v>75.914092280000006</v>
      </c>
      <c r="O5535" t="s">
        <v>22</v>
      </c>
      <c r="P5535" t="b">
        <v>0</v>
      </c>
      <c r="Q5535">
        <v>0</v>
      </c>
      <c r="R5535" s="1">
        <f>Table1[[#This Row],[Sales]]-Table1[[#This Row],[DiscountAmount]]</f>
        <v>75.914092280000006</v>
      </c>
      <c r="S5535" t="b">
        <v>1</v>
      </c>
      <c r="T5535" t="s">
        <v>28</v>
      </c>
      <c r="U5535">
        <v>2</v>
      </c>
      <c r="V5535" t="b">
        <v>1</v>
      </c>
    </row>
    <row r="5536" spans="1:22" x14ac:dyDescent="0.3">
      <c r="A5536">
        <v>5535</v>
      </c>
      <c r="B5536" s="2">
        <v>43777</v>
      </c>
      <c r="C5536" s="19">
        <f>YEAR(Table1[[#This Row],[Date]])</f>
        <v>2019</v>
      </c>
      <c r="D5536">
        <f>MONTH(Table1[[#This Row],[Date]])</f>
        <v>11</v>
      </c>
      <c r="E5536" t="str">
        <f>TEXT(Table1[[#This Row],[Date]],"MMMM")</f>
        <v>November</v>
      </c>
      <c r="F5536">
        <v>492</v>
      </c>
      <c r="G5536">
        <v>18</v>
      </c>
      <c r="H5536" t="s">
        <v>24</v>
      </c>
      <c r="I5536" t="s">
        <v>47</v>
      </c>
      <c r="J5536">
        <v>756</v>
      </c>
      <c r="K5536" t="s">
        <v>43</v>
      </c>
      <c r="L5536">
        <v>4</v>
      </c>
      <c r="M5536" s="1">
        <v>56.584924659999999</v>
      </c>
      <c r="N5536" s="1">
        <f>Table1[[#This Row],[Quantity]]*Table1[[#This Row],[UnitPrice]]</f>
        <v>226.33969863999999</v>
      </c>
      <c r="O5536" t="s">
        <v>22</v>
      </c>
      <c r="P5536" t="b">
        <v>1</v>
      </c>
      <c r="Q5536">
        <v>0</v>
      </c>
      <c r="R5536" s="1">
        <f>Table1[[#This Row],[Sales]]-Table1[[#This Row],[DiscountAmount]]</f>
        <v>226.33969863999999</v>
      </c>
      <c r="S5536" t="b">
        <v>1</v>
      </c>
      <c r="T5536" t="s">
        <v>28</v>
      </c>
      <c r="U5536">
        <v>2</v>
      </c>
      <c r="V5536" t="b">
        <v>1</v>
      </c>
    </row>
    <row r="5537" spans="1:22" x14ac:dyDescent="0.3">
      <c r="A5537">
        <v>5536</v>
      </c>
      <c r="B5537" s="2">
        <v>44527</v>
      </c>
      <c r="C5537" s="19">
        <f>YEAR(Table1[[#This Row],[Date]])</f>
        <v>2021</v>
      </c>
      <c r="D5537">
        <f>MONTH(Table1[[#This Row],[Date]])</f>
        <v>11</v>
      </c>
      <c r="E5537" t="str">
        <f>TEXT(Table1[[#This Row],[Date]],"MMMM")</f>
        <v>November</v>
      </c>
      <c r="F5537">
        <v>363</v>
      </c>
      <c r="G5537">
        <v>60</v>
      </c>
      <c r="H5537" t="s">
        <v>37</v>
      </c>
      <c r="I5537" t="s">
        <v>31</v>
      </c>
      <c r="J5537">
        <v>493</v>
      </c>
      <c r="K5537" t="s">
        <v>43</v>
      </c>
      <c r="L5537">
        <v>1</v>
      </c>
      <c r="M5537" s="1">
        <v>76.69915967</v>
      </c>
      <c r="N5537" s="1">
        <f>Table1[[#This Row],[Quantity]]*Table1[[#This Row],[UnitPrice]]</f>
        <v>76.69915967</v>
      </c>
      <c r="O5537" t="s">
        <v>30</v>
      </c>
      <c r="P5537" t="b">
        <v>0</v>
      </c>
      <c r="Q5537">
        <v>7.6699159669999997</v>
      </c>
      <c r="R5537" s="1">
        <f>Table1[[#This Row],[Sales]]-Table1[[#This Row],[DiscountAmount]]</f>
        <v>69.029243703000006</v>
      </c>
      <c r="S5537" t="b">
        <v>1</v>
      </c>
      <c r="T5537" t="s">
        <v>36</v>
      </c>
      <c r="U5537">
        <v>1</v>
      </c>
      <c r="V5537" t="b">
        <v>0</v>
      </c>
    </row>
    <row r="5538" spans="1:22" x14ac:dyDescent="0.3">
      <c r="A5538">
        <v>5537</v>
      </c>
      <c r="B5538" s="2">
        <v>44901</v>
      </c>
      <c r="C5538" s="19">
        <f>YEAR(Table1[[#This Row],[Date]])</f>
        <v>2022</v>
      </c>
      <c r="D5538">
        <f>MONTH(Table1[[#This Row],[Date]])</f>
        <v>12</v>
      </c>
      <c r="E5538" t="str">
        <f>TEXT(Table1[[#This Row],[Date]],"MMMM")</f>
        <v>December</v>
      </c>
      <c r="F5538">
        <v>226</v>
      </c>
      <c r="G5538">
        <v>24</v>
      </c>
      <c r="H5538" t="s">
        <v>24</v>
      </c>
      <c r="I5538" t="s">
        <v>40</v>
      </c>
      <c r="J5538">
        <v>711</v>
      </c>
      <c r="K5538" t="s">
        <v>34</v>
      </c>
      <c r="L5538">
        <v>1</v>
      </c>
      <c r="M5538" s="1">
        <v>37.398388560000001</v>
      </c>
      <c r="N5538" s="1">
        <f>Table1[[#This Row],[Quantity]]*Table1[[#This Row],[UnitPrice]]</f>
        <v>37.398388560000001</v>
      </c>
      <c r="O5538" t="s">
        <v>32</v>
      </c>
      <c r="P5538" t="b">
        <v>1</v>
      </c>
      <c r="Q5538">
        <v>3.739838856</v>
      </c>
      <c r="R5538" s="1">
        <f>Table1[[#This Row],[Sales]]-Table1[[#This Row],[DiscountAmount]]</f>
        <v>33.658549704000002</v>
      </c>
      <c r="S5538" t="b">
        <v>0</v>
      </c>
      <c r="T5538" t="s">
        <v>36</v>
      </c>
      <c r="U5538">
        <v>4</v>
      </c>
      <c r="V5538" t="b">
        <v>1</v>
      </c>
    </row>
    <row r="5539" spans="1:22" x14ac:dyDescent="0.3">
      <c r="A5539">
        <v>5538</v>
      </c>
      <c r="B5539" s="2">
        <v>44504</v>
      </c>
      <c r="C5539" s="19">
        <f>YEAR(Table1[[#This Row],[Date]])</f>
        <v>2021</v>
      </c>
      <c r="D5539">
        <f>MONTH(Table1[[#This Row],[Date]])</f>
        <v>11</v>
      </c>
      <c r="E5539" t="str">
        <f>TEXT(Table1[[#This Row],[Date]],"MMMM")</f>
        <v>November</v>
      </c>
      <c r="F5539">
        <v>393</v>
      </c>
      <c r="G5539">
        <v>32</v>
      </c>
      <c r="H5539" t="s">
        <v>19</v>
      </c>
      <c r="I5539" t="s">
        <v>48</v>
      </c>
      <c r="J5539">
        <v>253</v>
      </c>
      <c r="K5539" t="s">
        <v>26</v>
      </c>
      <c r="L5539">
        <v>3</v>
      </c>
      <c r="M5539" s="1">
        <v>70.852579730000002</v>
      </c>
      <c r="N5539" s="1">
        <f>Table1[[#This Row],[Quantity]]*Table1[[#This Row],[UnitPrice]]</f>
        <v>212.55773919000001</v>
      </c>
      <c r="O5539" t="s">
        <v>22</v>
      </c>
      <c r="P5539" t="b">
        <v>1</v>
      </c>
      <c r="Q5539">
        <v>0</v>
      </c>
      <c r="R5539" s="1">
        <f>Table1[[#This Row],[Sales]]-Table1[[#This Row],[DiscountAmount]]</f>
        <v>212.55773919000001</v>
      </c>
      <c r="S5539" t="b">
        <v>0</v>
      </c>
      <c r="T5539" t="s">
        <v>28</v>
      </c>
      <c r="U5539">
        <v>5</v>
      </c>
      <c r="V5539" t="b">
        <v>1</v>
      </c>
    </row>
    <row r="5540" spans="1:22" x14ac:dyDescent="0.3">
      <c r="A5540">
        <v>5539</v>
      </c>
      <c r="B5540" s="2">
        <v>43775</v>
      </c>
      <c r="C5540" s="19">
        <f>YEAR(Table1[[#This Row],[Date]])</f>
        <v>2019</v>
      </c>
      <c r="D5540">
        <f>MONTH(Table1[[#This Row],[Date]])</f>
        <v>11</v>
      </c>
      <c r="E5540" t="str">
        <f>TEXT(Table1[[#This Row],[Date]],"MMMM")</f>
        <v>November</v>
      </c>
      <c r="F5540">
        <v>395</v>
      </c>
      <c r="G5540">
        <v>18</v>
      </c>
      <c r="H5540" t="s">
        <v>37</v>
      </c>
      <c r="I5540" t="s">
        <v>44</v>
      </c>
      <c r="J5540">
        <v>274</v>
      </c>
      <c r="K5540" t="s">
        <v>43</v>
      </c>
      <c r="L5540">
        <v>5</v>
      </c>
      <c r="M5540" s="1">
        <v>56.909341300000001</v>
      </c>
      <c r="N5540" s="1">
        <f>Table1[[#This Row],[Quantity]]*Table1[[#This Row],[UnitPrice]]</f>
        <v>284.54670650000003</v>
      </c>
      <c r="O5540" t="s">
        <v>35</v>
      </c>
      <c r="P5540" t="b">
        <v>1</v>
      </c>
      <c r="Q5540">
        <v>0</v>
      </c>
      <c r="R5540" s="1">
        <f>Table1[[#This Row],[Sales]]-Table1[[#This Row],[DiscountAmount]]</f>
        <v>284.54670650000003</v>
      </c>
      <c r="S5540" t="b">
        <v>0</v>
      </c>
      <c r="T5540" t="s">
        <v>28</v>
      </c>
      <c r="U5540">
        <v>3</v>
      </c>
      <c r="V5540" t="b">
        <v>0</v>
      </c>
    </row>
    <row r="5541" spans="1:22" x14ac:dyDescent="0.3">
      <c r="A5541">
        <v>5540</v>
      </c>
      <c r="B5541" s="2">
        <v>45271</v>
      </c>
      <c r="C5541" s="19">
        <f>YEAR(Table1[[#This Row],[Date]])</f>
        <v>2023</v>
      </c>
      <c r="D5541">
        <f>MONTH(Table1[[#This Row],[Date]])</f>
        <v>12</v>
      </c>
      <c r="E5541" t="str">
        <f>TEXT(Table1[[#This Row],[Date]],"MMMM")</f>
        <v>December</v>
      </c>
      <c r="F5541">
        <v>267</v>
      </c>
      <c r="G5541">
        <v>18</v>
      </c>
      <c r="H5541" t="s">
        <v>37</v>
      </c>
      <c r="I5541" t="s">
        <v>53</v>
      </c>
      <c r="J5541">
        <v>612</v>
      </c>
      <c r="K5541" t="s">
        <v>39</v>
      </c>
      <c r="L5541">
        <v>4</v>
      </c>
      <c r="M5541" s="1">
        <v>10.97800234</v>
      </c>
      <c r="N5541" s="1">
        <f>Table1[[#This Row],[Quantity]]*Table1[[#This Row],[UnitPrice]]</f>
        <v>43.912009359999999</v>
      </c>
      <c r="O5541" t="s">
        <v>30</v>
      </c>
      <c r="P5541" t="b">
        <v>1</v>
      </c>
      <c r="Q5541">
        <v>0</v>
      </c>
      <c r="R5541" s="1">
        <f>Table1[[#This Row],[Sales]]-Table1[[#This Row],[DiscountAmount]]</f>
        <v>43.912009359999999</v>
      </c>
      <c r="S5541" t="b">
        <v>1</v>
      </c>
      <c r="T5541" t="s">
        <v>23</v>
      </c>
      <c r="U5541">
        <v>5</v>
      </c>
      <c r="V5541" t="b">
        <v>0</v>
      </c>
    </row>
    <row r="5542" spans="1:22" x14ac:dyDescent="0.3">
      <c r="A5542">
        <v>5541</v>
      </c>
      <c r="B5542" s="2">
        <v>43815</v>
      </c>
      <c r="C5542" s="19">
        <f>YEAR(Table1[[#This Row],[Date]])</f>
        <v>2019</v>
      </c>
      <c r="D5542">
        <f>MONTH(Table1[[#This Row],[Date]])</f>
        <v>12</v>
      </c>
      <c r="E5542" t="str">
        <f>TEXT(Table1[[#This Row],[Date]],"MMMM")</f>
        <v>December</v>
      </c>
      <c r="F5542">
        <v>363</v>
      </c>
      <c r="G5542">
        <v>45</v>
      </c>
      <c r="H5542" t="s">
        <v>24</v>
      </c>
      <c r="I5542" t="s">
        <v>46</v>
      </c>
      <c r="J5542">
        <v>768</v>
      </c>
      <c r="K5542" t="s">
        <v>34</v>
      </c>
      <c r="L5542">
        <v>4</v>
      </c>
      <c r="M5542" s="1">
        <v>91.397237630000006</v>
      </c>
      <c r="N5542" s="1">
        <f>Table1[[#This Row],[Quantity]]*Table1[[#This Row],[UnitPrice]]</f>
        <v>365.58895052000003</v>
      </c>
      <c r="O5542" t="s">
        <v>35</v>
      </c>
      <c r="P5542" t="b">
        <v>1</v>
      </c>
      <c r="Q5542">
        <v>0</v>
      </c>
      <c r="R5542" s="1">
        <f>Table1[[#This Row],[Sales]]-Table1[[#This Row],[DiscountAmount]]</f>
        <v>365.58895052000003</v>
      </c>
      <c r="S5542" t="b">
        <v>0</v>
      </c>
      <c r="T5542" t="s">
        <v>23</v>
      </c>
      <c r="U5542">
        <v>5</v>
      </c>
      <c r="V5542" t="b">
        <v>0</v>
      </c>
    </row>
    <row r="5543" spans="1:22" x14ac:dyDescent="0.3">
      <c r="A5543">
        <v>5542</v>
      </c>
      <c r="B5543" s="2">
        <v>44503</v>
      </c>
      <c r="C5543" s="19">
        <f>YEAR(Table1[[#This Row],[Date]])</f>
        <v>2021</v>
      </c>
      <c r="D5543">
        <f>MONTH(Table1[[#This Row],[Date]])</f>
        <v>11</v>
      </c>
      <c r="E5543" t="str">
        <f>TEXT(Table1[[#This Row],[Date]],"MMMM")</f>
        <v>November</v>
      </c>
      <c r="F5543">
        <v>453</v>
      </c>
      <c r="G5543">
        <v>33</v>
      </c>
      <c r="H5543" t="s">
        <v>19</v>
      </c>
      <c r="I5543" t="s">
        <v>27</v>
      </c>
      <c r="J5543">
        <v>14</v>
      </c>
      <c r="K5543" t="s">
        <v>34</v>
      </c>
      <c r="L5543">
        <v>2</v>
      </c>
      <c r="M5543" s="1">
        <v>61.390353240000003</v>
      </c>
      <c r="N5543" s="1">
        <f>Table1[[#This Row],[Quantity]]*Table1[[#This Row],[UnitPrice]]</f>
        <v>122.78070648000001</v>
      </c>
      <c r="O5543" t="s">
        <v>35</v>
      </c>
      <c r="P5543" t="b">
        <v>0</v>
      </c>
      <c r="Q5543">
        <v>0</v>
      </c>
      <c r="R5543" s="1">
        <f>Table1[[#This Row],[Sales]]-Table1[[#This Row],[DiscountAmount]]</f>
        <v>122.78070648000001</v>
      </c>
      <c r="S5543" t="b">
        <v>0</v>
      </c>
      <c r="T5543" t="s">
        <v>28</v>
      </c>
      <c r="U5543">
        <v>4</v>
      </c>
      <c r="V5543" t="b">
        <v>1</v>
      </c>
    </row>
    <row r="5544" spans="1:22" x14ac:dyDescent="0.3">
      <c r="A5544">
        <v>5543</v>
      </c>
      <c r="B5544" s="2">
        <v>44502</v>
      </c>
      <c r="C5544" s="19">
        <f>YEAR(Table1[[#This Row],[Date]])</f>
        <v>2021</v>
      </c>
      <c r="D5544">
        <f>MONTH(Table1[[#This Row],[Date]])</f>
        <v>11</v>
      </c>
      <c r="E5544" t="str">
        <f>TEXT(Table1[[#This Row],[Date]],"MMMM")</f>
        <v>November</v>
      </c>
      <c r="F5544">
        <v>488</v>
      </c>
      <c r="G5544">
        <v>45</v>
      </c>
      <c r="H5544" t="s">
        <v>19</v>
      </c>
      <c r="I5544" t="s">
        <v>29</v>
      </c>
      <c r="J5544">
        <v>712</v>
      </c>
      <c r="K5544" t="s">
        <v>39</v>
      </c>
      <c r="L5544">
        <v>3</v>
      </c>
      <c r="M5544" s="1">
        <v>50.00505691</v>
      </c>
      <c r="N5544" s="1">
        <f>Table1[[#This Row],[Quantity]]*Table1[[#This Row],[UnitPrice]]</f>
        <v>150.01517072999999</v>
      </c>
      <c r="O5544" t="s">
        <v>32</v>
      </c>
      <c r="P5544" t="b">
        <v>1</v>
      </c>
      <c r="Q5544">
        <v>0</v>
      </c>
      <c r="R5544" s="1">
        <f>Table1[[#This Row],[Sales]]-Table1[[#This Row],[DiscountAmount]]</f>
        <v>150.01517072999999</v>
      </c>
      <c r="S5544" t="b">
        <v>0</v>
      </c>
      <c r="T5544" t="s">
        <v>28</v>
      </c>
      <c r="U5544">
        <v>2</v>
      </c>
      <c r="V5544" t="b">
        <v>0</v>
      </c>
    </row>
    <row r="5545" spans="1:22" x14ac:dyDescent="0.3">
      <c r="A5545">
        <v>5544</v>
      </c>
      <c r="B5545" s="2">
        <v>44547</v>
      </c>
      <c r="C5545" s="19">
        <f>YEAR(Table1[[#This Row],[Date]])</f>
        <v>2021</v>
      </c>
      <c r="D5545">
        <f>MONTH(Table1[[#This Row],[Date]])</f>
        <v>12</v>
      </c>
      <c r="E5545" t="str">
        <f>TEXT(Table1[[#This Row],[Date]],"MMMM")</f>
        <v>December</v>
      </c>
      <c r="F5545">
        <v>259</v>
      </c>
      <c r="G5545">
        <v>50</v>
      </c>
      <c r="H5545" t="s">
        <v>24</v>
      </c>
      <c r="I5545" t="s">
        <v>41</v>
      </c>
      <c r="J5545">
        <v>527</v>
      </c>
      <c r="K5545" t="s">
        <v>43</v>
      </c>
      <c r="L5545">
        <v>4</v>
      </c>
      <c r="M5545" s="1">
        <v>41.966140840000001</v>
      </c>
      <c r="N5545" s="1">
        <f>Table1[[#This Row],[Quantity]]*Table1[[#This Row],[UnitPrice]]</f>
        <v>167.86456336000001</v>
      </c>
      <c r="O5545" t="s">
        <v>35</v>
      </c>
      <c r="P5545" t="b">
        <v>0</v>
      </c>
      <c r="Q5545">
        <v>0</v>
      </c>
      <c r="R5545" s="1">
        <f>Table1[[#This Row],[Sales]]-Table1[[#This Row],[DiscountAmount]]</f>
        <v>167.86456336000001</v>
      </c>
      <c r="S5545" t="b">
        <v>0</v>
      </c>
      <c r="T5545" t="s">
        <v>23</v>
      </c>
      <c r="U5545">
        <v>2</v>
      </c>
      <c r="V5545" t="b">
        <v>1</v>
      </c>
    </row>
    <row r="5546" spans="1:22" x14ac:dyDescent="0.3">
      <c r="A5546">
        <v>5545</v>
      </c>
      <c r="B5546" s="2">
        <v>44868</v>
      </c>
      <c r="C5546" s="19">
        <f>YEAR(Table1[[#This Row],[Date]])</f>
        <v>2022</v>
      </c>
      <c r="D5546">
        <f>MONTH(Table1[[#This Row],[Date]])</f>
        <v>11</v>
      </c>
      <c r="E5546" t="str">
        <f>TEXT(Table1[[#This Row],[Date]],"MMMM")</f>
        <v>November</v>
      </c>
      <c r="F5546">
        <v>33</v>
      </c>
      <c r="G5546">
        <v>33</v>
      </c>
      <c r="H5546" t="s">
        <v>37</v>
      </c>
      <c r="I5546" t="s">
        <v>40</v>
      </c>
      <c r="J5546">
        <v>758</v>
      </c>
      <c r="K5546" t="s">
        <v>39</v>
      </c>
      <c r="L5546">
        <v>5</v>
      </c>
      <c r="M5546" s="1">
        <v>10.57512953</v>
      </c>
      <c r="N5546" s="1">
        <f>Table1[[#This Row],[Quantity]]*Table1[[#This Row],[UnitPrice]]</f>
        <v>52.875647649999998</v>
      </c>
      <c r="O5546" t="s">
        <v>35</v>
      </c>
      <c r="P5546" t="b">
        <v>1</v>
      </c>
      <c r="Q5546">
        <v>5.287564766</v>
      </c>
      <c r="R5546" s="1">
        <f>Table1[[#This Row],[Sales]]-Table1[[#This Row],[DiscountAmount]]</f>
        <v>47.588082883999995</v>
      </c>
      <c r="S5546" t="b">
        <v>0</v>
      </c>
      <c r="T5546" t="s">
        <v>36</v>
      </c>
      <c r="U5546">
        <v>4</v>
      </c>
      <c r="V5546" t="b">
        <v>1</v>
      </c>
    </row>
    <row r="5547" spans="1:22" x14ac:dyDescent="0.3">
      <c r="A5547">
        <v>5546</v>
      </c>
      <c r="B5547" s="2">
        <v>44882</v>
      </c>
      <c r="C5547" s="19">
        <f>YEAR(Table1[[#This Row],[Date]])</f>
        <v>2022</v>
      </c>
      <c r="D5547">
        <f>MONTH(Table1[[#This Row],[Date]])</f>
        <v>11</v>
      </c>
      <c r="E5547" t="str">
        <f>TEXT(Table1[[#This Row],[Date]],"MMMM")</f>
        <v>November</v>
      </c>
      <c r="F5547">
        <v>344</v>
      </c>
      <c r="G5547">
        <v>40</v>
      </c>
      <c r="H5547" t="s">
        <v>19</v>
      </c>
      <c r="I5547" t="s">
        <v>38</v>
      </c>
      <c r="J5547">
        <v>155</v>
      </c>
      <c r="K5547" t="s">
        <v>39</v>
      </c>
      <c r="L5547">
        <v>3</v>
      </c>
      <c r="M5547" s="1">
        <v>60.773790130000002</v>
      </c>
      <c r="N5547" s="1">
        <f>Table1[[#This Row],[Quantity]]*Table1[[#This Row],[UnitPrice]]</f>
        <v>182.32137039</v>
      </c>
      <c r="O5547" t="s">
        <v>22</v>
      </c>
      <c r="P5547" t="b">
        <v>0</v>
      </c>
      <c r="Q5547">
        <v>0</v>
      </c>
      <c r="R5547" s="1">
        <f>Table1[[#This Row],[Sales]]-Table1[[#This Row],[DiscountAmount]]</f>
        <v>182.32137039</v>
      </c>
      <c r="S5547" t="b">
        <v>1</v>
      </c>
      <c r="T5547" t="s">
        <v>28</v>
      </c>
      <c r="U5547">
        <v>5</v>
      </c>
      <c r="V5547" t="b">
        <v>0</v>
      </c>
    </row>
    <row r="5548" spans="1:22" x14ac:dyDescent="0.3">
      <c r="A5548">
        <v>5547</v>
      </c>
      <c r="B5548" s="2">
        <v>44154</v>
      </c>
      <c r="C5548" s="19">
        <f>YEAR(Table1[[#This Row],[Date]])</f>
        <v>2020</v>
      </c>
      <c r="D5548">
        <f>MONTH(Table1[[#This Row],[Date]])</f>
        <v>11</v>
      </c>
      <c r="E5548" t="str">
        <f>TEXT(Table1[[#This Row],[Date]],"MMMM")</f>
        <v>November</v>
      </c>
      <c r="F5548">
        <v>239</v>
      </c>
      <c r="G5548">
        <v>27</v>
      </c>
      <c r="H5548" t="s">
        <v>24</v>
      </c>
      <c r="I5548" t="s">
        <v>45</v>
      </c>
      <c r="J5548">
        <v>261</v>
      </c>
      <c r="K5548" t="s">
        <v>26</v>
      </c>
      <c r="L5548">
        <v>1</v>
      </c>
      <c r="M5548" s="1">
        <v>35.767524029999997</v>
      </c>
      <c r="N5548" s="1">
        <f>Table1[[#This Row],[Quantity]]*Table1[[#This Row],[UnitPrice]]</f>
        <v>35.767524029999997</v>
      </c>
      <c r="O5548" t="s">
        <v>22</v>
      </c>
      <c r="P5548" t="b">
        <v>0</v>
      </c>
      <c r="Q5548">
        <v>0</v>
      </c>
      <c r="R5548" s="1">
        <f>Table1[[#This Row],[Sales]]-Table1[[#This Row],[DiscountAmount]]</f>
        <v>35.767524029999997</v>
      </c>
      <c r="S5548" t="b">
        <v>1</v>
      </c>
      <c r="T5548" t="s">
        <v>28</v>
      </c>
      <c r="U5548">
        <v>1</v>
      </c>
      <c r="V5548" t="b">
        <v>0</v>
      </c>
    </row>
    <row r="5549" spans="1:22" x14ac:dyDescent="0.3">
      <c r="A5549">
        <v>5548</v>
      </c>
      <c r="B5549" s="2">
        <v>43449</v>
      </c>
      <c r="C5549" s="19">
        <f>YEAR(Table1[[#This Row],[Date]])</f>
        <v>2018</v>
      </c>
      <c r="D5549">
        <f>MONTH(Table1[[#This Row],[Date]])</f>
        <v>12</v>
      </c>
      <c r="E5549" t="str">
        <f>TEXT(Table1[[#This Row],[Date]],"MMMM")</f>
        <v>December</v>
      </c>
      <c r="F5549">
        <v>122</v>
      </c>
      <c r="G5549">
        <v>54</v>
      </c>
      <c r="H5549" t="s">
        <v>24</v>
      </c>
      <c r="I5549" t="s">
        <v>20</v>
      </c>
      <c r="J5549">
        <v>975</v>
      </c>
      <c r="K5549" t="s">
        <v>43</v>
      </c>
      <c r="L5549">
        <v>3</v>
      </c>
      <c r="M5549" s="1">
        <v>97.54342647</v>
      </c>
      <c r="N5549" s="1">
        <f>Table1[[#This Row],[Quantity]]*Table1[[#This Row],[UnitPrice]]</f>
        <v>292.63027941000001</v>
      </c>
      <c r="O5549" t="s">
        <v>32</v>
      </c>
      <c r="P5549" t="b">
        <v>1</v>
      </c>
      <c r="Q5549">
        <v>29.263027940000001</v>
      </c>
      <c r="R5549" s="1">
        <f>Table1[[#This Row],[Sales]]-Table1[[#This Row],[DiscountAmount]]</f>
        <v>263.36725147000004</v>
      </c>
      <c r="S5549" t="b">
        <v>0</v>
      </c>
      <c r="T5549" t="s">
        <v>36</v>
      </c>
      <c r="U5549">
        <v>2</v>
      </c>
      <c r="V5549" t="b">
        <v>1</v>
      </c>
    </row>
    <row r="5550" spans="1:22" x14ac:dyDescent="0.3">
      <c r="A5550">
        <v>5549</v>
      </c>
      <c r="B5550" s="2">
        <v>45275</v>
      </c>
      <c r="C5550" s="19">
        <f>YEAR(Table1[[#This Row],[Date]])</f>
        <v>2023</v>
      </c>
      <c r="D5550">
        <f>MONTH(Table1[[#This Row],[Date]])</f>
        <v>12</v>
      </c>
      <c r="E5550" t="str">
        <f>TEXT(Table1[[#This Row],[Date]],"MMMM")</f>
        <v>December</v>
      </c>
      <c r="F5550">
        <v>239</v>
      </c>
      <c r="G5550">
        <v>33</v>
      </c>
      <c r="H5550" t="s">
        <v>37</v>
      </c>
      <c r="I5550" t="s">
        <v>44</v>
      </c>
      <c r="J5550">
        <v>408</v>
      </c>
      <c r="K5550" t="s">
        <v>26</v>
      </c>
      <c r="L5550">
        <v>5</v>
      </c>
      <c r="M5550" s="1">
        <v>92.013121119999994</v>
      </c>
      <c r="N5550" s="1">
        <f>Table1[[#This Row],[Quantity]]*Table1[[#This Row],[UnitPrice]]</f>
        <v>460.06560559999997</v>
      </c>
      <c r="O5550" t="s">
        <v>35</v>
      </c>
      <c r="P5550" t="b">
        <v>1</v>
      </c>
      <c r="Q5550">
        <v>0</v>
      </c>
      <c r="R5550" s="1">
        <f>Table1[[#This Row],[Sales]]-Table1[[#This Row],[DiscountAmount]]</f>
        <v>460.06560559999997</v>
      </c>
      <c r="S5550" t="b">
        <v>0</v>
      </c>
      <c r="T5550" t="s">
        <v>28</v>
      </c>
      <c r="U5550">
        <v>5</v>
      </c>
      <c r="V5550" t="b">
        <v>0</v>
      </c>
    </row>
    <row r="5551" spans="1:22" x14ac:dyDescent="0.3">
      <c r="A5551">
        <v>5550</v>
      </c>
      <c r="B5551" s="2">
        <v>43447</v>
      </c>
      <c r="C5551" s="19">
        <f>YEAR(Table1[[#This Row],[Date]])</f>
        <v>2018</v>
      </c>
      <c r="D5551">
        <f>MONTH(Table1[[#This Row],[Date]])</f>
        <v>12</v>
      </c>
      <c r="E5551" t="str">
        <f>TEXT(Table1[[#This Row],[Date]],"MMMM")</f>
        <v>December</v>
      </c>
      <c r="F5551">
        <v>470</v>
      </c>
      <c r="G5551">
        <v>65</v>
      </c>
      <c r="H5551" t="s">
        <v>19</v>
      </c>
      <c r="I5551" t="s">
        <v>42</v>
      </c>
      <c r="J5551">
        <v>332</v>
      </c>
      <c r="K5551" t="s">
        <v>26</v>
      </c>
      <c r="L5551">
        <v>1</v>
      </c>
      <c r="M5551" s="1">
        <v>34.761021739999997</v>
      </c>
      <c r="N5551" s="1">
        <f>Table1[[#This Row],[Quantity]]*Table1[[#This Row],[UnitPrice]]</f>
        <v>34.761021739999997</v>
      </c>
      <c r="O5551" t="s">
        <v>32</v>
      </c>
      <c r="P5551" t="b">
        <v>0</v>
      </c>
      <c r="Q5551">
        <v>3.4761021740000002</v>
      </c>
      <c r="R5551" s="1">
        <f>Table1[[#This Row],[Sales]]-Table1[[#This Row],[DiscountAmount]]</f>
        <v>31.284919565999996</v>
      </c>
      <c r="S5551" t="b">
        <v>0</v>
      </c>
      <c r="T5551" t="s">
        <v>36</v>
      </c>
      <c r="U5551">
        <v>5</v>
      </c>
      <c r="V5551" t="b">
        <v>0</v>
      </c>
    </row>
    <row r="5552" spans="1:22" x14ac:dyDescent="0.3">
      <c r="A5552">
        <v>5551</v>
      </c>
      <c r="B5552" s="2">
        <v>43438</v>
      </c>
      <c r="C5552" s="19">
        <f>YEAR(Table1[[#This Row],[Date]])</f>
        <v>2018</v>
      </c>
      <c r="D5552">
        <f>MONTH(Table1[[#This Row],[Date]])</f>
        <v>12</v>
      </c>
      <c r="E5552" t="str">
        <f>TEXT(Table1[[#This Row],[Date]],"MMMM")</f>
        <v>December</v>
      </c>
      <c r="F5552">
        <v>27</v>
      </c>
      <c r="G5552">
        <v>51</v>
      </c>
      <c r="H5552" t="s">
        <v>24</v>
      </c>
      <c r="I5552" t="s">
        <v>41</v>
      </c>
      <c r="J5552">
        <v>482</v>
      </c>
      <c r="K5552" t="s">
        <v>21</v>
      </c>
      <c r="L5552">
        <v>2</v>
      </c>
      <c r="M5552" s="1">
        <v>12.07017372</v>
      </c>
      <c r="N5552" s="1">
        <f>Table1[[#This Row],[Quantity]]*Table1[[#This Row],[UnitPrice]]</f>
        <v>24.140347439999999</v>
      </c>
      <c r="O5552" t="s">
        <v>30</v>
      </c>
      <c r="P5552" t="b">
        <v>0</v>
      </c>
      <c r="Q5552">
        <v>0</v>
      </c>
      <c r="R5552" s="1">
        <f>Table1[[#This Row],[Sales]]-Table1[[#This Row],[DiscountAmount]]</f>
        <v>24.140347439999999</v>
      </c>
      <c r="S5552" t="b">
        <v>0</v>
      </c>
      <c r="T5552" t="s">
        <v>23</v>
      </c>
      <c r="U5552">
        <v>5</v>
      </c>
      <c r="V5552" t="b">
        <v>1</v>
      </c>
    </row>
    <row r="5553" spans="1:22" x14ac:dyDescent="0.3">
      <c r="A5553">
        <v>5552</v>
      </c>
      <c r="B5553" s="2">
        <v>43819</v>
      </c>
      <c r="C5553" s="19">
        <f>YEAR(Table1[[#This Row],[Date]])</f>
        <v>2019</v>
      </c>
      <c r="D5553">
        <f>MONTH(Table1[[#This Row],[Date]])</f>
        <v>12</v>
      </c>
      <c r="E5553" t="str">
        <f>TEXT(Table1[[#This Row],[Date]],"MMMM")</f>
        <v>December</v>
      </c>
      <c r="F5553">
        <v>266</v>
      </c>
      <c r="G5553">
        <v>39</v>
      </c>
      <c r="H5553" t="s">
        <v>19</v>
      </c>
      <c r="I5553" t="s">
        <v>50</v>
      </c>
      <c r="J5553">
        <v>406</v>
      </c>
      <c r="K5553" t="s">
        <v>26</v>
      </c>
      <c r="L5553">
        <v>3</v>
      </c>
      <c r="M5553" s="1">
        <v>38.847847739999999</v>
      </c>
      <c r="N5553" s="1">
        <f>Table1[[#This Row],[Quantity]]*Table1[[#This Row],[UnitPrice]]</f>
        <v>116.54354322</v>
      </c>
      <c r="O5553" t="s">
        <v>32</v>
      </c>
      <c r="P5553" t="b">
        <v>1</v>
      </c>
      <c r="Q5553">
        <v>0</v>
      </c>
      <c r="R5553" s="1">
        <f>Table1[[#This Row],[Sales]]-Table1[[#This Row],[DiscountAmount]]</f>
        <v>116.54354322</v>
      </c>
      <c r="S5553" t="b">
        <v>1</v>
      </c>
      <c r="T5553" t="s">
        <v>23</v>
      </c>
      <c r="U5553">
        <v>2</v>
      </c>
      <c r="V5553" t="b">
        <v>0</v>
      </c>
    </row>
    <row r="5554" spans="1:22" x14ac:dyDescent="0.3">
      <c r="A5554">
        <v>5553</v>
      </c>
      <c r="B5554" s="2">
        <v>44545</v>
      </c>
      <c r="C5554" s="19">
        <f>YEAR(Table1[[#This Row],[Date]])</f>
        <v>2021</v>
      </c>
      <c r="D5554">
        <f>MONTH(Table1[[#This Row],[Date]])</f>
        <v>12</v>
      </c>
      <c r="E5554" t="str">
        <f>TEXT(Table1[[#This Row],[Date]],"MMMM")</f>
        <v>December</v>
      </c>
      <c r="F5554">
        <v>245</v>
      </c>
      <c r="G5554">
        <v>54</v>
      </c>
      <c r="H5554" t="s">
        <v>24</v>
      </c>
      <c r="I5554" t="s">
        <v>52</v>
      </c>
      <c r="J5554">
        <v>745</v>
      </c>
      <c r="K5554" t="s">
        <v>39</v>
      </c>
      <c r="L5554">
        <v>3</v>
      </c>
      <c r="M5554" s="1">
        <v>41.26906039</v>
      </c>
      <c r="N5554" s="1">
        <f>Table1[[#This Row],[Quantity]]*Table1[[#This Row],[UnitPrice]]</f>
        <v>123.80718117000001</v>
      </c>
      <c r="O5554" t="s">
        <v>32</v>
      </c>
      <c r="P5554" t="b">
        <v>0</v>
      </c>
      <c r="Q5554">
        <v>0</v>
      </c>
      <c r="R5554" s="1">
        <f>Table1[[#This Row],[Sales]]-Table1[[#This Row],[DiscountAmount]]</f>
        <v>123.80718117000001</v>
      </c>
      <c r="S5554" t="b">
        <v>1</v>
      </c>
      <c r="T5554" t="s">
        <v>23</v>
      </c>
      <c r="U5554">
        <v>2</v>
      </c>
      <c r="V5554" t="b">
        <v>0</v>
      </c>
    </row>
    <row r="5555" spans="1:22" x14ac:dyDescent="0.3">
      <c r="A5555">
        <v>5554</v>
      </c>
      <c r="B5555" s="2">
        <v>44529</v>
      </c>
      <c r="C5555" s="19">
        <f>YEAR(Table1[[#This Row],[Date]])</f>
        <v>2021</v>
      </c>
      <c r="D5555">
        <f>MONTH(Table1[[#This Row],[Date]])</f>
        <v>11</v>
      </c>
      <c r="E5555" t="str">
        <f>TEXT(Table1[[#This Row],[Date]],"MMMM")</f>
        <v>November</v>
      </c>
      <c r="F5555">
        <v>251</v>
      </c>
      <c r="G5555">
        <v>18</v>
      </c>
      <c r="H5555" t="s">
        <v>37</v>
      </c>
      <c r="I5555" t="s">
        <v>48</v>
      </c>
      <c r="J5555">
        <v>281</v>
      </c>
      <c r="K5555" t="s">
        <v>21</v>
      </c>
      <c r="L5555">
        <v>3</v>
      </c>
      <c r="M5555" s="1">
        <v>16.392368099999999</v>
      </c>
      <c r="N5555" s="1">
        <f>Table1[[#This Row],[Quantity]]*Table1[[#This Row],[UnitPrice]]</f>
        <v>49.177104299999996</v>
      </c>
      <c r="O5555" t="s">
        <v>22</v>
      </c>
      <c r="P5555" t="b">
        <v>0</v>
      </c>
      <c r="Q5555">
        <v>4.9177104290000004</v>
      </c>
      <c r="R5555" s="1">
        <f>Table1[[#This Row],[Sales]]-Table1[[#This Row],[DiscountAmount]]</f>
        <v>44.259393870999993</v>
      </c>
      <c r="S5555" t="b">
        <v>1</v>
      </c>
      <c r="T5555" t="s">
        <v>36</v>
      </c>
      <c r="U5555">
        <v>4</v>
      </c>
      <c r="V5555" t="b">
        <v>0</v>
      </c>
    </row>
    <row r="5556" spans="1:22" x14ac:dyDescent="0.3">
      <c r="A5556">
        <v>5555</v>
      </c>
      <c r="B5556" s="2">
        <v>44521</v>
      </c>
      <c r="C5556" s="19">
        <f>YEAR(Table1[[#This Row],[Date]])</f>
        <v>2021</v>
      </c>
      <c r="D5556">
        <f>MONTH(Table1[[#This Row],[Date]])</f>
        <v>11</v>
      </c>
      <c r="E5556" t="str">
        <f>TEXT(Table1[[#This Row],[Date]],"MMMM")</f>
        <v>November</v>
      </c>
      <c r="F5556">
        <v>453</v>
      </c>
      <c r="G5556">
        <v>35</v>
      </c>
      <c r="H5556" t="s">
        <v>24</v>
      </c>
      <c r="I5556" t="s">
        <v>27</v>
      </c>
      <c r="J5556">
        <v>487</v>
      </c>
      <c r="K5556" t="s">
        <v>26</v>
      </c>
      <c r="L5556">
        <v>4</v>
      </c>
      <c r="M5556" s="1">
        <v>87.954333399999996</v>
      </c>
      <c r="N5556" s="1">
        <f>Table1[[#This Row],[Quantity]]*Table1[[#This Row],[UnitPrice]]</f>
        <v>351.81733359999998</v>
      </c>
      <c r="O5556" t="s">
        <v>22</v>
      </c>
      <c r="P5556" t="b">
        <v>0</v>
      </c>
      <c r="Q5556">
        <v>0</v>
      </c>
      <c r="R5556" s="1">
        <f>Table1[[#This Row],[Sales]]-Table1[[#This Row],[DiscountAmount]]</f>
        <v>351.81733359999998</v>
      </c>
      <c r="S5556" t="b">
        <v>0</v>
      </c>
      <c r="T5556" t="s">
        <v>28</v>
      </c>
      <c r="U5556">
        <v>3</v>
      </c>
      <c r="V5556" t="b">
        <v>1</v>
      </c>
    </row>
    <row r="5557" spans="1:22" x14ac:dyDescent="0.3">
      <c r="A5557">
        <v>5556</v>
      </c>
      <c r="B5557" s="2">
        <v>45270</v>
      </c>
      <c r="C5557" s="19">
        <f>YEAR(Table1[[#This Row],[Date]])</f>
        <v>2023</v>
      </c>
      <c r="D5557">
        <f>MONTH(Table1[[#This Row],[Date]])</f>
        <v>12</v>
      </c>
      <c r="E5557" t="str">
        <f>TEXT(Table1[[#This Row],[Date]],"MMMM")</f>
        <v>December</v>
      </c>
      <c r="F5557">
        <v>129</v>
      </c>
      <c r="G5557">
        <v>66</v>
      </c>
      <c r="H5557" t="s">
        <v>24</v>
      </c>
      <c r="I5557" t="s">
        <v>48</v>
      </c>
      <c r="J5557">
        <v>9</v>
      </c>
      <c r="K5557" t="s">
        <v>26</v>
      </c>
      <c r="L5557">
        <v>5</v>
      </c>
      <c r="M5557" s="1">
        <v>48.369474750000002</v>
      </c>
      <c r="N5557" s="1">
        <f>Table1[[#This Row],[Quantity]]*Table1[[#This Row],[UnitPrice]]</f>
        <v>241.84737375</v>
      </c>
      <c r="O5557" t="s">
        <v>22</v>
      </c>
      <c r="P5557" t="b">
        <v>0</v>
      </c>
      <c r="Q5557">
        <v>0</v>
      </c>
      <c r="R5557" s="1">
        <f>Table1[[#This Row],[Sales]]-Table1[[#This Row],[DiscountAmount]]</f>
        <v>241.84737375</v>
      </c>
      <c r="S5557" t="b">
        <v>0</v>
      </c>
      <c r="T5557" t="s">
        <v>28</v>
      </c>
      <c r="U5557">
        <v>2</v>
      </c>
      <c r="V5557" t="b">
        <v>1</v>
      </c>
    </row>
    <row r="5558" spans="1:22" x14ac:dyDescent="0.3">
      <c r="A5558">
        <v>5557</v>
      </c>
      <c r="B5558" s="2">
        <v>44547</v>
      </c>
      <c r="C5558" s="19">
        <f>YEAR(Table1[[#This Row],[Date]])</f>
        <v>2021</v>
      </c>
      <c r="D5558">
        <f>MONTH(Table1[[#This Row],[Date]])</f>
        <v>12</v>
      </c>
      <c r="E5558" t="str">
        <f>TEXT(Table1[[#This Row],[Date]],"MMMM")</f>
        <v>December</v>
      </c>
      <c r="F5558">
        <v>308</v>
      </c>
      <c r="G5558">
        <v>28</v>
      </c>
      <c r="H5558" t="s">
        <v>19</v>
      </c>
      <c r="I5558" t="s">
        <v>42</v>
      </c>
      <c r="J5558">
        <v>301</v>
      </c>
      <c r="K5558" t="s">
        <v>26</v>
      </c>
      <c r="L5558">
        <v>4</v>
      </c>
      <c r="M5558" s="1">
        <v>11.16339309</v>
      </c>
      <c r="N5558" s="1">
        <f>Table1[[#This Row],[Quantity]]*Table1[[#This Row],[UnitPrice]]</f>
        <v>44.653572359999998</v>
      </c>
      <c r="O5558" t="s">
        <v>32</v>
      </c>
      <c r="P5558" t="b">
        <v>1</v>
      </c>
      <c r="Q5558">
        <v>4.4653572380000002</v>
      </c>
      <c r="R5558" s="1">
        <f>Table1[[#This Row],[Sales]]-Table1[[#This Row],[DiscountAmount]]</f>
        <v>40.188215121999995</v>
      </c>
      <c r="S5558" t="b">
        <v>0</v>
      </c>
      <c r="T5558" t="s">
        <v>36</v>
      </c>
      <c r="U5558">
        <v>1</v>
      </c>
      <c r="V5558" t="b">
        <v>1</v>
      </c>
    </row>
    <row r="5559" spans="1:22" x14ac:dyDescent="0.3">
      <c r="A5559">
        <v>5558</v>
      </c>
      <c r="B5559" s="2">
        <v>44522</v>
      </c>
      <c r="C5559" s="19">
        <f>YEAR(Table1[[#This Row],[Date]])</f>
        <v>2021</v>
      </c>
      <c r="D5559">
        <f>MONTH(Table1[[#This Row],[Date]])</f>
        <v>11</v>
      </c>
      <c r="E5559" t="str">
        <f>TEXT(Table1[[#This Row],[Date]],"MMMM")</f>
        <v>November</v>
      </c>
      <c r="F5559">
        <v>342</v>
      </c>
      <c r="G5559">
        <v>28</v>
      </c>
      <c r="H5559" t="s">
        <v>24</v>
      </c>
      <c r="I5559" t="s">
        <v>51</v>
      </c>
      <c r="J5559">
        <v>827</v>
      </c>
      <c r="K5559" t="s">
        <v>26</v>
      </c>
      <c r="L5559">
        <v>1</v>
      </c>
      <c r="M5559" s="1">
        <v>61.692957200000002</v>
      </c>
      <c r="N5559" s="1">
        <f>Table1[[#This Row],[Quantity]]*Table1[[#This Row],[UnitPrice]]</f>
        <v>61.692957200000002</v>
      </c>
      <c r="O5559" t="s">
        <v>22</v>
      </c>
      <c r="P5559" t="b">
        <v>0</v>
      </c>
      <c r="Q5559">
        <v>0</v>
      </c>
      <c r="R5559" s="1">
        <f>Table1[[#This Row],[Sales]]-Table1[[#This Row],[DiscountAmount]]</f>
        <v>61.692957200000002</v>
      </c>
      <c r="S5559" t="b">
        <v>1</v>
      </c>
      <c r="T5559" t="s">
        <v>28</v>
      </c>
      <c r="U5559">
        <v>1</v>
      </c>
      <c r="V5559" t="b">
        <v>1</v>
      </c>
    </row>
    <row r="5560" spans="1:22" x14ac:dyDescent="0.3">
      <c r="A5560">
        <v>5559</v>
      </c>
      <c r="B5560" s="2">
        <v>45260</v>
      </c>
      <c r="C5560" s="19">
        <f>YEAR(Table1[[#This Row],[Date]])</f>
        <v>2023</v>
      </c>
      <c r="D5560">
        <f>MONTH(Table1[[#This Row],[Date]])</f>
        <v>11</v>
      </c>
      <c r="E5560" t="str">
        <f>TEXT(Table1[[#This Row],[Date]],"MMMM")</f>
        <v>November</v>
      </c>
      <c r="F5560">
        <v>309</v>
      </c>
      <c r="G5560">
        <v>45</v>
      </c>
      <c r="H5560" t="s">
        <v>37</v>
      </c>
      <c r="I5560" t="s">
        <v>50</v>
      </c>
      <c r="J5560">
        <v>210</v>
      </c>
      <c r="K5560" t="s">
        <v>21</v>
      </c>
      <c r="L5560">
        <v>2</v>
      </c>
      <c r="M5560" s="1">
        <v>77.622258830000007</v>
      </c>
      <c r="N5560" s="1">
        <f>Table1[[#This Row],[Quantity]]*Table1[[#This Row],[UnitPrice]]</f>
        <v>155.24451766000001</v>
      </c>
      <c r="O5560" t="s">
        <v>30</v>
      </c>
      <c r="P5560" t="b">
        <v>1</v>
      </c>
      <c r="Q5560">
        <v>0</v>
      </c>
      <c r="R5560" s="1">
        <f>Table1[[#This Row],[Sales]]-Table1[[#This Row],[DiscountAmount]]</f>
        <v>155.24451766000001</v>
      </c>
      <c r="S5560" t="b">
        <v>0</v>
      </c>
      <c r="T5560" t="s">
        <v>23</v>
      </c>
      <c r="U5560">
        <v>1</v>
      </c>
      <c r="V5560" t="b">
        <v>0</v>
      </c>
    </row>
    <row r="5561" spans="1:22" x14ac:dyDescent="0.3">
      <c r="A5561">
        <v>5560</v>
      </c>
      <c r="B5561" s="2">
        <v>44196</v>
      </c>
      <c r="C5561" s="19">
        <f>YEAR(Table1[[#This Row],[Date]])</f>
        <v>2020</v>
      </c>
      <c r="D5561">
        <f>MONTH(Table1[[#This Row],[Date]])</f>
        <v>12</v>
      </c>
      <c r="E5561" t="str">
        <f>TEXT(Table1[[#This Row],[Date]],"MMMM")</f>
        <v>December</v>
      </c>
      <c r="F5561">
        <v>140</v>
      </c>
      <c r="G5561">
        <v>22</v>
      </c>
      <c r="H5561" t="s">
        <v>37</v>
      </c>
      <c r="I5561" t="s">
        <v>40</v>
      </c>
      <c r="J5561">
        <v>926</v>
      </c>
      <c r="K5561" t="s">
        <v>21</v>
      </c>
      <c r="L5561">
        <v>2</v>
      </c>
      <c r="M5561" s="1">
        <v>63.579784490000002</v>
      </c>
      <c r="N5561" s="1">
        <f>Table1[[#This Row],[Quantity]]*Table1[[#This Row],[UnitPrice]]</f>
        <v>127.15956898</v>
      </c>
      <c r="O5561" t="s">
        <v>22</v>
      </c>
      <c r="P5561" t="b">
        <v>1</v>
      </c>
      <c r="Q5561">
        <v>0</v>
      </c>
      <c r="R5561" s="1">
        <f>Table1[[#This Row],[Sales]]-Table1[[#This Row],[DiscountAmount]]</f>
        <v>127.15956898</v>
      </c>
      <c r="S5561" t="b">
        <v>0</v>
      </c>
      <c r="T5561" t="s">
        <v>23</v>
      </c>
      <c r="U5561">
        <v>1</v>
      </c>
      <c r="V5561" t="b">
        <v>1</v>
      </c>
    </row>
    <row r="5562" spans="1:22" x14ac:dyDescent="0.3">
      <c r="A5562">
        <v>5561</v>
      </c>
      <c r="B5562" s="2">
        <v>44553</v>
      </c>
      <c r="C5562" s="19">
        <f>YEAR(Table1[[#This Row],[Date]])</f>
        <v>2021</v>
      </c>
      <c r="D5562">
        <f>MONTH(Table1[[#This Row],[Date]])</f>
        <v>12</v>
      </c>
      <c r="E5562" t="str">
        <f>TEXT(Table1[[#This Row],[Date]],"MMMM")</f>
        <v>December</v>
      </c>
      <c r="F5562">
        <v>355</v>
      </c>
      <c r="G5562">
        <v>42</v>
      </c>
      <c r="H5562" t="s">
        <v>19</v>
      </c>
      <c r="I5562" t="s">
        <v>31</v>
      </c>
      <c r="J5562">
        <v>414</v>
      </c>
      <c r="K5562" t="s">
        <v>34</v>
      </c>
      <c r="L5562">
        <v>3</v>
      </c>
      <c r="M5562" s="1">
        <v>77.985185799999996</v>
      </c>
      <c r="N5562" s="1">
        <f>Table1[[#This Row],[Quantity]]*Table1[[#This Row],[UnitPrice]]</f>
        <v>233.95555739999998</v>
      </c>
      <c r="O5562" t="s">
        <v>32</v>
      </c>
      <c r="P5562" t="b">
        <v>1</v>
      </c>
      <c r="Q5562">
        <v>0</v>
      </c>
      <c r="R5562" s="1">
        <f>Table1[[#This Row],[Sales]]-Table1[[#This Row],[DiscountAmount]]</f>
        <v>233.95555739999998</v>
      </c>
      <c r="S5562" t="b">
        <v>1</v>
      </c>
      <c r="T5562" t="s">
        <v>28</v>
      </c>
      <c r="U5562">
        <v>4</v>
      </c>
      <c r="V5562" t="b">
        <v>0</v>
      </c>
    </row>
    <row r="5563" spans="1:22" x14ac:dyDescent="0.3">
      <c r="A5563">
        <v>5562</v>
      </c>
      <c r="B5563" s="2">
        <v>44522</v>
      </c>
      <c r="C5563" s="19">
        <f>YEAR(Table1[[#This Row],[Date]])</f>
        <v>2021</v>
      </c>
      <c r="D5563">
        <f>MONTH(Table1[[#This Row],[Date]])</f>
        <v>11</v>
      </c>
      <c r="E5563" t="str">
        <f>TEXT(Table1[[#This Row],[Date]],"MMMM")</f>
        <v>November</v>
      </c>
      <c r="F5563">
        <v>122</v>
      </c>
      <c r="G5563">
        <v>27</v>
      </c>
      <c r="H5563" t="s">
        <v>24</v>
      </c>
      <c r="I5563" t="s">
        <v>51</v>
      </c>
      <c r="J5563">
        <v>210</v>
      </c>
      <c r="K5563" t="s">
        <v>43</v>
      </c>
      <c r="L5563">
        <v>5</v>
      </c>
      <c r="M5563" s="1">
        <v>40.809580699999998</v>
      </c>
      <c r="N5563" s="1">
        <f>Table1[[#This Row],[Quantity]]*Table1[[#This Row],[UnitPrice]]</f>
        <v>204.04790349999999</v>
      </c>
      <c r="O5563" t="s">
        <v>30</v>
      </c>
      <c r="P5563" t="b">
        <v>1</v>
      </c>
      <c r="Q5563">
        <v>0</v>
      </c>
      <c r="R5563" s="1">
        <f>Table1[[#This Row],[Sales]]-Table1[[#This Row],[DiscountAmount]]</f>
        <v>204.04790349999999</v>
      </c>
      <c r="S5563" t="b">
        <v>1</v>
      </c>
      <c r="T5563" t="s">
        <v>28</v>
      </c>
      <c r="U5563">
        <v>1</v>
      </c>
      <c r="V5563" t="b">
        <v>1</v>
      </c>
    </row>
    <row r="5564" spans="1:22" x14ac:dyDescent="0.3">
      <c r="A5564">
        <v>5563</v>
      </c>
      <c r="B5564" s="2">
        <v>43444</v>
      </c>
      <c r="C5564" s="19">
        <f>YEAR(Table1[[#This Row],[Date]])</f>
        <v>2018</v>
      </c>
      <c r="D5564">
        <f>MONTH(Table1[[#This Row],[Date]])</f>
        <v>12</v>
      </c>
      <c r="E5564" t="str">
        <f>TEXT(Table1[[#This Row],[Date]],"MMMM")</f>
        <v>December</v>
      </c>
      <c r="F5564">
        <v>14</v>
      </c>
      <c r="G5564">
        <v>44</v>
      </c>
      <c r="H5564" t="s">
        <v>24</v>
      </c>
      <c r="I5564" t="s">
        <v>33</v>
      </c>
      <c r="J5564">
        <v>655</v>
      </c>
      <c r="K5564" t="s">
        <v>26</v>
      </c>
      <c r="L5564">
        <v>2</v>
      </c>
      <c r="M5564" s="1">
        <v>13.373460959999999</v>
      </c>
      <c r="N5564" s="1">
        <f>Table1[[#This Row],[Quantity]]*Table1[[#This Row],[UnitPrice]]</f>
        <v>26.746921919999998</v>
      </c>
      <c r="O5564" t="s">
        <v>32</v>
      </c>
      <c r="P5564" t="b">
        <v>1</v>
      </c>
      <c r="Q5564">
        <v>0</v>
      </c>
      <c r="R5564" s="1">
        <f>Table1[[#This Row],[Sales]]-Table1[[#This Row],[DiscountAmount]]</f>
        <v>26.746921919999998</v>
      </c>
      <c r="S5564" t="b">
        <v>1</v>
      </c>
      <c r="T5564" t="s">
        <v>28</v>
      </c>
      <c r="U5564">
        <v>4</v>
      </c>
      <c r="V5564" t="b">
        <v>0</v>
      </c>
    </row>
    <row r="5565" spans="1:22" x14ac:dyDescent="0.3">
      <c r="A5565">
        <v>5564</v>
      </c>
      <c r="B5565" s="2">
        <v>43427</v>
      </c>
      <c r="C5565" s="19">
        <f>YEAR(Table1[[#This Row],[Date]])</f>
        <v>2018</v>
      </c>
      <c r="D5565">
        <f>MONTH(Table1[[#This Row],[Date]])</f>
        <v>11</v>
      </c>
      <c r="E5565" t="str">
        <f>TEXT(Table1[[#This Row],[Date]],"MMMM")</f>
        <v>November</v>
      </c>
      <c r="F5565">
        <v>495</v>
      </c>
      <c r="G5565">
        <v>57</v>
      </c>
      <c r="H5565" t="s">
        <v>19</v>
      </c>
      <c r="I5565" t="s">
        <v>25</v>
      </c>
      <c r="J5565">
        <v>30</v>
      </c>
      <c r="K5565" t="s">
        <v>21</v>
      </c>
      <c r="L5565">
        <v>5</v>
      </c>
      <c r="M5565" s="1">
        <v>37.447192119999997</v>
      </c>
      <c r="N5565" s="1">
        <f>Table1[[#This Row],[Quantity]]*Table1[[#This Row],[UnitPrice]]</f>
        <v>187.2359606</v>
      </c>
      <c r="O5565" t="s">
        <v>35</v>
      </c>
      <c r="P5565" t="b">
        <v>0</v>
      </c>
      <c r="Q5565">
        <v>18.723596059999998</v>
      </c>
      <c r="R5565" s="1">
        <f>Table1[[#This Row],[Sales]]-Table1[[#This Row],[DiscountAmount]]</f>
        <v>168.51236453999999</v>
      </c>
      <c r="S5565" t="b">
        <v>1</v>
      </c>
      <c r="T5565" t="s">
        <v>36</v>
      </c>
      <c r="U5565">
        <v>1</v>
      </c>
      <c r="V5565" t="b">
        <v>1</v>
      </c>
    </row>
    <row r="5566" spans="1:22" x14ac:dyDescent="0.3">
      <c r="A5566">
        <v>5565</v>
      </c>
      <c r="B5566" s="2">
        <v>45242</v>
      </c>
      <c r="C5566" s="19">
        <f>YEAR(Table1[[#This Row],[Date]])</f>
        <v>2023</v>
      </c>
      <c r="D5566">
        <f>MONTH(Table1[[#This Row],[Date]])</f>
        <v>11</v>
      </c>
      <c r="E5566" t="str">
        <f>TEXT(Table1[[#This Row],[Date]],"MMMM")</f>
        <v>November</v>
      </c>
      <c r="F5566">
        <v>10</v>
      </c>
      <c r="G5566">
        <v>36</v>
      </c>
      <c r="H5566" t="s">
        <v>37</v>
      </c>
      <c r="I5566" t="s">
        <v>45</v>
      </c>
      <c r="J5566">
        <v>253</v>
      </c>
      <c r="K5566" t="s">
        <v>34</v>
      </c>
      <c r="L5566">
        <v>2</v>
      </c>
      <c r="M5566" s="1">
        <v>27.158259749999999</v>
      </c>
      <c r="N5566" s="1">
        <f>Table1[[#This Row],[Quantity]]*Table1[[#This Row],[UnitPrice]]</f>
        <v>54.316519499999998</v>
      </c>
      <c r="O5566" t="s">
        <v>22</v>
      </c>
      <c r="P5566" t="b">
        <v>0</v>
      </c>
      <c r="Q5566">
        <v>5.4316519489999999</v>
      </c>
      <c r="R5566" s="1">
        <f>Table1[[#This Row],[Sales]]-Table1[[#This Row],[DiscountAmount]]</f>
        <v>48.884867550999999</v>
      </c>
      <c r="S5566" t="b">
        <v>1</v>
      </c>
      <c r="T5566" t="s">
        <v>36</v>
      </c>
      <c r="U5566">
        <v>5</v>
      </c>
      <c r="V5566" t="b">
        <v>1</v>
      </c>
    </row>
    <row r="5567" spans="1:22" x14ac:dyDescent="0.3">
      <c r="A5567">
        <v>5566</v>
      </c>
      <c r="B5567" s="2">
        <v>44506</v>
      </c>
      <c r="C5567" s="19">
        <f>YEAR(Table1[[#This Row],[Date]])</f>
        <v>2021</v>
      </c>
      <c r="D5567">
        <f>MONTH(Table1[[#This Row],[Date]])</f>
        <v>11</v>
      </c>
      <c r="E5567" t="str">
        <f>TEXT(Table1[[#This Row],[Date]],"MMMM")</f>
        <v>November</v>
      </c>
      <c r="F5567">
        <v>431</v>
      </c>
      <c r="G5567">
        <v>30</v>
      </c>
      <c r="H5567" t="s">
        <v>24</v>
      </c>
      <c r="I5567" t="s">
        <v>52</v>
      </c>
      <c r="J5567">
        <v>241</v>
      </c>
      <c r="K5567" t="s">
        <v>34</v>
      </c>
      <c r="L5567">
        <v>2</v>
      </c>
      <c r="M5567" s="1">
        <v>69.214256910000003</v>
      </c>
      <c r="N5567" s="1">
        <f>Table1[[#This Row],[Quantity]]*Table1[[#This Row],[UnitPrice]]</f>
        <v>138.42851382000001</v>
      </c>
      <c r="O5567" t="s">
        <v>22</v>
      </c>
      <c r="P5567" t="b">
        <v>1</v>
      </c>
      <c r="Q5567">
        <v>0</v>
      </c>
      <c r="R5567" s="1">
        <f>Table1[[#This Row],[Sales]]-Table1[[#This Row],[DiscountAmount]]</f>
        <v>138.42851382000001</v>
      </c>
      <c r="S5567" t="b">
        <v>1</v>
      </c>
      <c r="T5567" t="s">
        <v>23</v>
      </c>
      <c r="U5567">
        <v>2</v>
      </c>
      <c r="V5567" t="b">
        <v>1</v>
      </c>
    </row>
    <row r="5568" spans="1:22" x14ac:dyDescent="0.3">
      <c r="A5568">
        <v>5567</v>
      </c>
      <c r="B5568" s="2">
        <v>43436</v>
      </c>
      <c r="C5568" s="19">
        <f>YEAR(Table1[[#This Row],[Date]])</f>
        <v>2018</v>
      </c>
      <c r="D5568">
        <f>MONTH(Table1[[#This Row],[Date]])</f>
        <v>12</v>
      </c>
      <c r="E5568" t="str">
        <f>TEXT(Table1[[#This Row],[Date]],"MMMM")</f>
        <v>December</v>
      </c>
      <c r="F5568">
        <v>488</v>
      </c>
      <c r="G5568">
        <v>40</v>
      </c>
      <c r="H5568" t="s">
        <v>24</v>
      </c>
      <c r="I5568" t="s">
        <v>40</v>
      </c>
      <c r="J5568">
        <v>634</v>
      </c>
      <c r="K5568" t="s">
        <v>34</v>
      </c>
      <c r="L5568">
        <v>4</v>
      </c>
      <c r="M5568" s="1">
        <v>87.272177560000003</v>
      </c>
      <c r="N5568" s="1">
        <f>Table1[[#This Row],[Quantity]]*Table1[[#This Row],[UnitPrice]]</f>
        <v>349.08871024000001</v>
      </c>
      <c r="O5568" t="s">
        <v>30</v>
      </c>
      <c r="P5568" t="b">
        <v>0</v>
      </c>
      <c r="Q5568">
        <v>0</v>
      </c>
      <c r="R5568" s="1">
        <f>Table1[[#This Row],[Sales]]-Table1[[#This Row],[DiscountAmount]]</f>
        <v>349.08871024000001</v>
      </c>
      <c r="S5568" t="b">
        <v>1</v>
      </c>
      <c r="T5568" t="s">
        <v>23</v>
      </c>
      <c r="U5568">
        <v>4</v>
      </c>
      <c r="V5568" t="b">
        <v>0</v>
      </c>
    </row>
    <row r="5569" spans="1:22" x14ac:dyDescent="0.3">
      <c r="A5569">
        <v>5568</v>
      </c>
      <c r="B5569" s="2">
        <v>44175</v>
      </c>
      <c r="C5569" s="19">
        <f>YEAR(Table1[[#This Row],[Date]])</f>
        <v>2020</v>
      </c>
      <c r="D5569">
        <f>MONTH(Table1[[#This Row],[Date]])</f>
        <v>12</v>
      </c>
      <c r="E5569" t="str">
        <f>TEXT(Table1[[#This Row],[Date]],"MMMM")</f>
        <v>December</v>
      </c>
      <c r="F5569">
        <v>312</v>
      </c>
      <c r="G5569">
        <v>31</v>
      </c>
      <c r="H5569" t="s">
        <v>24</v>
      </c>
      <c r="I5569" t="s">
        <v>53</v>
      </c>
      <c r="J5569">
        <v>153</v>
      </c>
      <c r="K5569" t="s">
        <v>21</v>
      </c>
      <c r="L5569">
        <v>4</v>
      </c>
      <c r="M5569" s="1">
        <v>16.58254067</v>
      </c>
      <c r="N5569" s="1">
        <f>Table1[[#This Row],[Quantity]]*Table1[[#This Row],[UnitPrice]]</f>
        <v>66.330162680000001</v>
      </c>
      <c r="O5569" t="s">
        <v>22</v>
      </c>
      <c r="P5569" t="b">
        <v>0</v>
      </c>
      <c r="Q5569">
        <v>6.6330162689999996</v>
      </c>
      <c r="R5569" s="1">
        <f>Table1[[#This Row],[Sales]]-Table1[[#This Row],[DiscountAmount]]</f>
        <v>59.697146410999999</v>
      </c>
      <c r="S5569" t="b">
        <v>1</v>
      </c>
      <c r="T5569" t="s">
        <v>36</v>
      </c>
      <c r="U5569">
        <v>1</v>
      </c>
      <c r="V5569" t="b">
        <v>0</v>
      </c>
    </row>
    <row r="5570" spans="1:22" x14ac:dyDescent="0.3">
      <c r="A5570">
        <v>5569</v>
      </c>
      <c r="B5570" s="2">
        <v>45239</v>
      </c>
      <c r="C5570" s="19">
        <f>YEAR(Table1[[#This Row],[Date]])</f>
        <v>2023</v>
      </c>
      <c r="D5570">
        <f>MONTH(Table1[[#This Row],[Date]])</f>
        <v>11</v>
      </c>
      <c r="E5570" t="str">
        <f>TEXT(Table1[[#This Row],[Date]],"MMMM")</f>
        <v>November</v>
      </c>
      <c r="F5570">
        <v>179</v>
      </c>
      <c r="G5570">
        <v>54</v>
      </c>
      <c r="H5570" t="s">
        <v>19</v>
      </c>
      <c r="I5570" t="s">
        <v>51</v>
      </c>
      <c r="J5570">
        <v>767</v>
      </c>
      <c r="K5570" t="s">
        <v>34</v>
      </c>
      <c r="L5570">
        <v>5</v>
      </c>
      <c r="M5570" s="1">
        <v>49.100990420000002</v>
      </c>
      <c r="N5570" s="1">
        <f>Table1[[#This Row],[Quantity]]*Table1[[#This Row],[UnitPrice]]</f>
        <v>245.50495210000003</v>
      </c>
      <c r="O5570" t="s">
        <v>32</v>
      </c>
      <c r="P5570" t="b">
        <v>0</v>
      </c>
      <c r="Q5570">
        <v>0</v>
      </c>
      <c r="R5570" s="1">
        <f>Table1[[#This Row],[Sales]]-Table1[[#This Row],[DiscountAmount]]</f>
        <v>245.50495210000003</v>
      </c>
      <c r="S5570" t="b">
        <v>0</v>
      </c>
      <c r="T5570" t="s">
        <v>28</v>
      </c>
      <c r="U5570">
        <v>1</v>
      </c>
      <c r="V5570" t="b">
        <v>1</v>
      </c>
    </row>
    <row r="5571" spans="1:22" x14ac:dyDescent="0.3">
      <c r="A5571">
        <v>5570</v>
      </c>
      <c r="B5571" s="2">
        <v>44136</v>
      </c>
      <c r="C5571" s="19">
        <f>YEAR(Table1[[#This Row],[Date]])</f>
        <v>2020</v>
      </c>
      <c r="D5571">
        <f>MONTH(Table1[[#This Row],[Date]])</f>
        <v>11</v>
      </c>
      <c r="E5571" t="str">
        <f>TEXT(Table1[[#This Row],[Date]],"MMMM")</f>
        <v>November</v>
      </c>
      <c r="F5571">
        <v>239</v>
      </c>
      <c r="G5571">
        <v>26</v>
      </c>
      <c r="H5571" t="s">
        <v>19</v>
      </c>
      <c r="I5571" t="s">
        <v>38</v>
      </c>
      <c r="J5571">
        <v>99</v>
      </c>
      <c r="K5571" t="s">
        <v>43</v>
      </c>
      <c r="L5571">
        <v>1</v>
      </c>
      <c r="M5571" s="1">
        <v>34.997172210000002</v>
      </c>
      <c r="N5571" s="1">
        <f>Table1[[#This Row],[Quantity]]*Table1[[#This Row],[UnitPrice]]</f>
        <v>34.997172210000002</v>
      </c>
      <c r="O5571" t="s">
        <v>32</v>
      </c>
      <c r="P5571" t="b">
        <v>1</v>
      </c>
      <c r="Q5571">
        <v>0</v>
      </c>
      <c r="R5571" s="1">
        <f>Table1[[#This Row],[Sales]]-Table1[[#This Row],[DiscountAmount]]</f>
        <v>34.997172210000002</v>
      </c>
      <c r="S5571" t="b">
        <v>0</v>
      </c>
      <c r="T5571" t="s">
        <v>28</v>
      </c>
      <c r="U5571">
        <v>3</v>
      </c>
      <c r="V5571" t="b">
        <v>1</v>
      </c>
    </row>
    <row r="5572" spans="1:22" x14ac:dyDescent="0.3">
      <c r="A5572">
        <v>5571</v>
      </c>
      <c r="B5572" s="2">
        <v>45278</v>
      </c>
      <c r="C5572" s="19">
        <f>YEAR(Table1[[#This Row],[Date]])</f>
        <v>2023</v>
      </c>
      <c r="D5572">
        <f>MONTH(Table1[[#This Row],[Date]])</f>
        <v>12</v>
      </c>
      <c r="E5572" t="str">
        <f>TEXT(Table1[[#This Row],[Date]],"MMMM")</f>
        <v>December</v>
      </c>
      <c r="F5572">
        <v>469</v>
      </c>
      <c r="G5572">
        <v>55</v>
      </c>
      <c r="H5572" t="s">
        <v>24</v>
      </c>
      <c r="I5572" t="s">
        <v>29</v>
      </c>
      <c r="J5572">
        <v>988</v>
      </c>
      <c r="K5572" t="s">
        <v>43</v>
      </c>
      <c r="L5572">
        <v>2</v>
      </c>
      <c r="M5572" s="1">
        <v>75.530900110000005</v>
      </c>
      <c r="N5572" s="1">
        <f>Table1[[#This Row],[Quantity]]*Table1[[#This Row],[UnitPrice]]</f>
        <v>151.06180022000001</v>
      </c>
      <c r="O5572" t="s">
        <v>32</v>
      </c>
      <c r="P5572" t="b">
        <v>1</v>
      </c>
      <c r="Q5572">
        <v>15.10618002</v>
      </c>
      <c r="R5572" s="1">
        <f>Table1[[#This Row],[Sales]]-Table1[[#This Row],[DiscountAmount]]</f>
        <v>135.9556202</v>
      </c>
      <c r="S5572" t="b">
        <v>1</v>
      </c>
      <c r="T5572" t="s">
        <v>36</v>
      </c>
      <c r="U5572">
        <v>4</v>
      </c>
      <c r="V5572" t="b">
        <v>1</v>
      </c>
    </row>
    <row r="5573" spans="1:22" x14ac:dyDescent="0.3">
      <c r="A5573">
        <v>5572</v>
      </c>
      <c r="B5573" s="2">
        <v>44913</v>
      </c>
      <c r="C5573" s="19">
        <f>YEAR(Table1[[#This Row],[Date]])</f>
        <v>2022</v>
      </c>
      <c r="D5573">
        <f>MONTH(Table1[[#This Row],[Date]])</f>
        <v>12</v>
      </c>
      <c r="E5573" t="str">
        <f>TEXT(Table1[[#This Row],[Date]],"MMMM")</f>
        <v>December</v>
      </c>
      <c r="F5573">
        <v>378</v>
      </c>
      <c r="G5573">
        <v>61</v>
      </c>
      <c r="H5573" t="s">
        <v>19</v>
      </c>
      <c r="I5573" t="s">
        <v>46</v>
      </c>
      <c r="J5573">
        <v>308</v>
      </c>
      <c r="K5573" t="s">
        <v>34</v>
      </c>
      <c r="L5573">
        <v>1</v>
      </c>
      <c r="M5573" s="1">
        <v>37.552861999999998</v>
      </c>
      <c r="N5573" s="1">
        <f>Table1[[#This Row],[Quantity]]*Table1[[#This Row],[UnitPrice]]</f>
        <v>37.552861999999998</v>
      </c>
      <c r="O5573" t="s">
        <v>32</v>
      </c>
      <c r="P5573" t="b">
        <v>1</v>
      </c>
      <c r="Q5573">
        <v>0</v>
      </c>
      <c r="R5573" s="1">
        <f>Table1[[#This Row],[Sales]]-Table1[[#This Row],[DiscountAmount]]</f>
        <v>37.552861999999998</v>
      </c>
      <c r="S5573" t="b">
        <v>0</v>
      </c>
      <c r="T5573" t="s">
        <v>28</v>
      </c>
      <c r="U5573">
        <v>2</v>
      </c>
      <c r="V5573" t="b">
        <v>1</v>
      </c>
    </row>
    <row r="5574" spans="1:22" x14ac:dyDescent="0.3">
      <c r="A5574">
        <v>5573</v>
      </c>
      <c r="B5574" s="2">
        <v>43806</v>
      </c>
      <c r="C5574" s="19">
        <f>YEAR(Table1[[#This Row],[Date]])</f>
        <v>2019</v>
      </c>
      <c r="D5574">
        <f>MONTH(Table1[[#This Row],[Date]])</f>
        <v>12</v>
      </c>
      <c r="E5574" t="str">
        <f>TEXT(Table1[[#This Row],[Date]],"MMMM")</f>
        <v>December</v>
      </c>
      <c r="F5574">
        <v>119</v>
      </c>
      <c r="G5574">
        <v>68</v>
      </c>
      <c r="H5574" t="s">
        <v>37</v>
      </c>
      <c r="I5574" t="s">
        <v>42</v>
      </c>
      <c r="J5574">
        <v>902</v>
      </c>
      <c r="K5574" t="s">
        <v>43</v>
      </c>
      <c r="L5574">
        <v>3</v>
      </c>
      <c r="M5574" s="1">
        <v>76.374706570000001</v>
      </c>
      <c r="N5574" s="1">
        <f>Table1[[#This Row],[Quantity]]*Table1[[#This Row],[UnitPrice]]</f>
        <v>229.12411971</v>
      </c>
      <c r="O5574" t="s">
        <v>22</v>
      </c>
      <c r="P5574" t="b">
        <v>1</v>
      </c>
      <c r="Q5574">
        <v>22.912411970000001</v>
      </c>
      <c r="R5574" s="1">
        <f>Table1[[#This Row],[Sales]]-Table1[[#This Row],[DiscountAmount]]</f>
        <v>206.21170774000001</v>
      </c>
      <c r="S5574" t="b">
        <v>0</v>
      </c>
      <c r="T5574" t="s">
        <v>36</v>
      </c>
      <c r="U5574">
        <v>3</v>
      </c>
      <c r="V5574" t="b">
        <v>0</v>
      </c>
    </row>
    <row r="5575" spans="1:22" x14ac:dyDescent="0.3">
      <c r="A5575">
        <v>5574</v>
      </c>
      <c r="B5575" s="2">
        <v>44141</v>
      </c>
      <c r="C5575" s="19">
        <f>YEAR(Table1[[#This Row],[Date]])</f>
        <v>2020</v>
      </c>
      <c r="D5575">
        <f>MONTH(Table1[[#This Row],[Date]])</f>
        <v>11</v>
      </c>
      <c r="E5575" t="str">
        <f>TEXT(Table1[[#This Row],[Date]],"MMMM")</f>
        <v>November</v>
      </c>
      <c r="F5575">
        <v>292</v>
      </c>
      <c r="G5575">
        <v>69</v>
      </c>
      <c r="H5575" t="s">
        <v>24</v>
      </c>
      <c r="I5575" t="s">
        <v>38</v>
      </c>
      <c r="J5575">
        <v>62</v>
      </c>
      <c r="K5575" t="s">
        <v>43</v>
      </c>
      <c r="L5575">
        <v>4</v>
      </c>
      <c r="M5575" s="1">
        <v>31.869367359999998</v>
      </c>
      <c r="N5575" s="1">
        <f>Table1[[#This Row],[Quantity]]*Table1[[#This Row],[UnitPrice]]</f>
        <v>127.47746943999999</v>
      </c>
      <c r="O5575" t="s">
        <v>32</v>
      </c>
      <c r="P5575" t="b">
        <v>0</v>
      </c>
      <c r="Q5575">
        <v>0</v>
      </c>
      <c r="R5575" s="1">
        <f>Table1[[#This Row],[Sales]]-Table1[[#This Row],[DiscountAmount]]</f>
        <v>127.47746943999999</v>
      </c>
      <c r="S5575" t="b">
        <v>0</v>
      </c>
      <c r="T5575" t="s">
        <v>23</v>
      </c>
      <c r="U5575">
        <v>4</v>
      </c>
      <c r="V5575" t="b">
        <v>1</v>
      </c>
    </row>
    <row r="5576" spans="1:22" x14ac:dyDescent="0.3">
      <c r="A5576">
        <v>5575</v>
      </c>
      <c r="B5576" s="2">
        <v>44544</v>
      </c>
      <c r="C5576" s="19">
        <f>YEAR(Table1[[#This Row],[Date]])</f>
        <v>2021</v>
      </c>
      <c r="D5576">
        <f>MONTH(Table1[[#This Row],[Date]])</f>
        <v>12</v>
      </c>
      <c r="E5576" t="str">
        <f>TEXT(Table1[[#This Row],[Date]],"MMMM")</f>
        <v>December</v>
      </c>
      <c r="F5576">
        <v>118</v>
      </c>
      <c r="G5576">
        <v>59</v>
      </c>
      <c r="H5576" t="s">
        <v>24</v>
      </c>
      <c r="I5576" t="s">
        <v>45</v>
      </c>
      <c r="J5576">
        <v>141</v>
      </c>
      <c r="K5576" t="s">
        <v>39</v>
      </c>
      <c r="L5576">
        <v>5</v>
      </c>
      <c r="M5576" s="1">
        <v>99.178042110000007</v>
      </c>
      <c r="N5576" s="1">
        <f>Table1[[#This Row],[Quantity]]*Table1[[#This Row],[UnitPrice]]</f>
        <v>495.89021055000001</v>
      </c>
      <c r="O5576" t="s">
        <v>32</v>
      </c>
      <c r="P5576" t="b">
        <v>1</v>
      </c>
      <c r="Q5576">
        <v>49.58902106</v>
      </c>
      <c r="R5576" s="1">
        <f>Table1[[#This Row],[Sales]]-Table1[[#This Row],[DiscountAmount]]</f>
        <v>446.30118949000001</v>
      </c>
      <c r="S5576" t="b">
        <v>0</v>
      </c>
      <c r="T5576" t="s">
        <v>36</v>
      </c>
      <c r="U5576">
        <v>1</v>
      </c>
      <c r="V5576" t="b">
        <v>1</v>
      </c>
    </row>
    <row r="5577" spans="1:22" x14ac:dyDescent="0.3">
      <c r="A5577">
        <v>5576</v>
      </c>
      <c r="B5577" s="2">
        <v>44183</v>
      </c>
      <c r="C5577" s="19">
        <f>YEAR(Table1[[#This Row],[Date]])</f>
        <v>2020</v>
      </c>
      <c r="D5577">
        <f>MONTH(Table1[[#This Row],[Date]])</f>
        <v>12</v>
      </c>
      <c r="E5577" t="str">
        <f>TEXT(Table1[[#This Row],[Date]],"MMMM")</f>
        <v>December</v>
      </c>
      <c r="F5577">
        <v>25</v>
      </c>
      <c r="G5577">
        <v>19</v>
      </c>
      <c r="H5577" t="s">
        <v>19</v>
      </c>
      <c r="I5577" t="s">
        <v>33</v>
      </c>
      <c r="J5577">
        <v>778</v>
      </c>
      <c r="K5577" t="s">
        <v>34</v>
      </c>
      <c r="L5577">
        <v>2</v>
      </c>
      <c r="M5577" s="1">
        <v>81.175066349999994</v>
      </c>
      <c r="N5577" s="1">
        <f>Table1[[#This Row],[Quantity]]*Table1[[#This Row],[UnitPrice]]</f>
        <v>162.35013269999999</v>
      </c>
      <c r="O5577" t="s">
        <v>32</v>
      </c>
      <c r="P5577" t="b">
        <v>1</v>
      </c>
      <c r="Q5577">
        <v>0</v>
      </c>
      <c r="R5577" s="1">
        <f>Table1[[#This Row],[Sales]]-Table1[[#This Row],[DiscountAmount]]</f>
        <v>162.35013269999999</v>
      </c>
      <c r="S5577" t="b">
        <v>0</v>
      </c>
      <c r="T5577" t="s">
        <v>28</v>
      </c>
      <c r="U5577">
        <v>3</v>
      </c>
      <c r="V5577" t="b">
        <v>0</v>
      </c>
    </row>
    <row r="5578" spans="1:22" x14ac:dyDescent="0.3">
      <c r="A5578">
        <v>5577</v>
      </c>
      <c r="B5578" s="2">
        <v>44173</v>
      </c>
      <c r="C5578" s="19">
        <f>YEAR(Table1[[#This Row],[Date]])</f>
        <v>2020</v>
      </c>
      <c r="D5578">
        <f>MONTH(Table1[[#This Row],[Date]])</f>
        <v>12</v>
      </c>
      <c r="E5578" t="str">
        <f>TEXT(Table1[[#This Row],[Date]],"MMMM")</f>
        <v>December</v>
      </c>
      <c r="F5578">
        <v>159</v>
      </c>
      <c r="G5578">
        <v>25</v>
      </c>
      <c r="H5578" t="s">
        <v>37</v>
      </c>
      <c r="I5578" t="s">
        <v>25</v>
      </c>
      <c r="J5578">
        <v>651</v>
      </c>
      <c r="K5578" t="s">
        <v>34</v>
      </c>
      <c r="L5578">
        <v>4</v>
      </c>
      <c r="M5578" s="1">
        <v>59.713526180000002</v>
      </c>
      <c r="N5578" s="1">
        <f>Table1[[#This Row],[Quantity]]*Table1[[#This Row],[UnitPrice]]</f>
        <v>238.85410472000001</v>
      </c>
      <c r="O5578" t="s">
        <v>35</v>
      </c>
      <c r="P5578" t="b">
        <v>1</v>
      </c>
      <c r="Q5578">
        <v>0</v>
      </c>
      <c r="R5578" s="1">
        <f>Table1[[#This Row],[Sales]]-Table1[[#This Row],[DiscountAmount]]</f>
        <v>238.85410472000001</v>
      </c>
      <c r="S5578" t="b">
        <v>1</v>
      </c>
      <c r="T5578" t="s">
        <v>28</v>
      </c>
      <c r="U5578">
        <v>5</v>
      </c>
      <c r="V5578" t="b">
        <v>0</v>
      </c>
    </row>
    <row r="5579" spans="1:22" x14ac:dyDescent="0.3">
      <c r="A5579">
        <v>5578</v>
      </c>
      <c r="B5579" s="2">
        <v>45277</v>
      </c>
      <c r="C5579" s="19">
        <f>YEAR(Table1[[#This Row],[Date]])</f>
        <v>2023</v>
      </c>
      <c r="D5579">
        <f>MONTH(Table1[[#This Row],[Date]])</f>
        <v>12</v>
      </c>
      <c r="E5579" t="str">
        <f>TEXT(Table1[[#This Row],[Date]],"MMMM")</f>
        <v>December</v>
      </c>
      <c r="F5579">
        <v>350</v>
      </c>
      <c r="G5579">
        <v>63</v>
      </c>
      <c r="H5579" t="s">
        <v>24</v>
      </c>
      <c r="I5579" t="s">
        <v>40</v>
      </c>
      <c r="J5579">
        <v>933</v>
      </c>
      <c r="K5579" t="s">
        <v>26</v>
      </c>
      <c r="L5579">
        <v>2</v>
      </c>
      <c r="M5579" s="1">
        <v>51.551094810000002</v>
      </c>
      <c r="N5579" s="1">
        <f>Table1[[#This Row],[Quantity]]*Table1[[#This Row],[UnitPrice]]</f>
        <v>103.10218962</v>
      </c>
      <c r="O5579" t="s">
        <v>22</v>
      </c>
      <c r="P5579" t="b">
        <v>1</v>
      </c>
      <c r="Q5579">
        <v>0</v>
      </c>
      <c r="R5579" s="1">
        <f>Table1[[#This Row],[Sales]]-Table1[[#This Row],[DiscountAmount]]</f>
        <v>103.10218962</v>
      </c>
      <c r="S5579" t="b">
        <v>1</v>
      </c>
      <c r="T5579" t="s">
        <v>23</v>
      </c>
      <c r="U5579">
        <v>5</v>
      </c>
      <c r="V5579" t="b">
        <v>1</v>
      </c>
    </row>
    <row r="5580" spans="1:22" x14ac:dyDescent="0.3">
      <c r="A5580">
        <v>5579</v>
      </c>
      <c r="B5580" s="2">
        <v>44144</v>
      </c>
      <c r="C5580" s="19">
        <f>YEAR(Table1[[#This Row],[Date]])</f>
        <v>2020</v>
      </c>
      <c r="D5580">
        <f>MONTH(Table1[[#This Row],[Date]])</f>
        <v>11</v>
      </c>
      <c r="E5580" t="str">
        <f>TEXT(Table1[[#This Row],[Date]],"MMMM")</f>
        <v>November</v>
      </c>
      <c r="F5580">
        <v>233</v>
      </c>
      <c r="G5580">
        <v>62</v>
      </c>
      <c r="H5580" t="s">
        <v>19</v>
      </c>
      <c r="I5580" t="s">
        <v>50</v>
      </c>
      <c r="J5580">
        <v>400</v>
      </c>
      <c r="K5580" t="s">
        <v>21</v>
      </c>
      <c r="L5580">
        <v>4</v>
      </c>
      <c r="M5580" s="1">
        <v>61.641606840000001</v>
      </c>
      <c r="N5580" s="1">
        <f>Table1[[#This Row],[Quantity]]*Table1[[#This Row],[UnitPrice]]</f>
        <v>246.56642736000001</v>
      </c>
      <c r="O5580" t="s">
        <v>30</v>
      </c>
      <c r="P5580" t="b">
        <v>1</v>
      </c>
      <c r="Q5580">
        <v>0</v>
      </c>
      <c r="R5580" s="1">
        <f>Table1[[#This Row],[Sales]]-Table1[[#This Row],[DiscountAmount]]</f>
        <v>246.56642736000001</v>
      </c>
      <c r="S5580" t="b">
        <v>0</v>
      </c>
      <c r="T5580" t="s">
        <v>28</v>
      </c>
      <c r="U5580">
        <v>3</v>
      </c>
      <c r="V5580" t="b">
        <v>0</v>
      </c>
    </row>
    <row r="5581" spans="1:22" x14ac:dyDescent="0.3">
      <c r="A5581">
        <v>5580</v>
      </c>
      <c r="B5581" s="2">
        <v>44879</v>
      </c>
      <c r="C5581" s="19">
        <f>YEAR(Table1[[#This Row],[Date]])</f>
        <v>2022</v>
      </c>
      <c r="D5581">
        <f>MONTH(Table1[[#This Row],[Date]])</f>
        <v>11</v>
      </c>
      <c r="E5581" t="str">
        <f>TEXT(Table1[[#This Row],[Date]],"MMMM")</f>
        <v>November</v>
      </c>
      <c r="F5581">
        <v>386</v>
      </c>
      <c r="G5581">
        <v>39</v>
      </c>
      <c r="H5581" t="s">
        <v>37</v>
      </c>
      <c r="I5581" t="s">
        <v>25</v>
      </c>
      <c r="J5581">
        <v>798</v>
      </c>
      <c r="K5581" t="s">
        <v>26</v>
      </c>
      <c r="L5581">
        <v>5</v>
      </c>
      <c r="M5581" s="1">
        <v>37.647074529999998</v>
      </c>
      <c r="N5581" s="1">
        <f>Table1[[#This Row],[Quantity]]*Table1[[#This Row],[UnitPrice]]</f>
        <v>188.23537264999999</v>
      </c>
      <c r="O5581" t="s">
        <v>22</v>
      </c>
      <c r="P5581" t="b">
        <v>0</v>
      </c>
      <c r="Q5581">
        <v>0</v>
      </c>
      <c r="R5581" s="1">
        <f>Table1[[#This Row],[Sales]]-Table1[[#This Row],[DiscountAmount]]</f>
        <v>188.23537264999999</v>
      </c>
      <c r="S5581" t="b">
        <v>0</v>
      </c>
      <c r="T5581" t="s">
        <v>23</v>
      </c>
      <c r="U5581">
        <v>3</v>
      </c>
      <c r="V5581" t="b">
        <v>0</v>
      </c>
    </row>
    <row r="5582" spans="1:22" x14ac:dyDescent="0.3">
      <c r="A5582">
        <v>5581</v>
      </c>
      <c r="B5582" s="2">
        <v>45271</v>
      </c>
      <c r="C5582" s="19">
        <f>YEAR(Table1[[#This Row],[Date]])</f>
        <v>2023</v>
      </c>
      <c r="D5582">
        <f>MONTH(Table1[[#This Row],[Date]])</f>
        <v>12</v>
      </c>
      <c r="E5582" t="str">
        <f>TEXT(Table1[[#This Row],[Date]],"MMMM")</f>
        <v>December</v>
      </c>
      <c r="F5582">
        <v>36</v>
      </c>
      <c r="G5582">
        <v>29</v>
      </c>
      <c r="H5582" t="s">
        <v>24</v>
      </c>
      <c r="I5582" t="s">
        <v>53</v>
      </c>
      <c r="J5582">
        <v>913</v>
      </c>
      <c r="K5582" t="s">
        <v>34</v>
      </c>
      <c r="L5582">
        <v>1</v>
      </c>
      <c r="M5582" s="1">
        <v>25.134144880000001</v>
      </c>
      <c r="N5582" s="1">
        <f>Table1[[#This Row],[Quantity]]*Table1[[#This Row],[UnitPrice]]</f>
        <v>25.134144880000001</v>
      </c>
      <c r="O5582" t="s">
        <v>32</v>
      </c>
      <c r="P5582" t="b">
        <v>0</v>
      </c>
      <c r="Q5582">
        <v>2.513414488</v>
      </c>
      <c r="R5582" s="1">
        <f>Table1[[#This Row],[Sales]]-Table1[[#This Row],[DiscountAmount]]</f>
        <v>22.620730392000002</v>
      </c>
      <c r="S5582" t="b">
        <v>0</v>
      </c>
      <c r="T5582" t="s">
        <v>36</v>
      </c>
      <c r="U5582">
        <v>2</v>
      </c>
      <c r="V5582" t="b">
        <v>0</v>
      </c>
    </row>
    <row r="5583" spans="1:22" x14ac:dyDescent="0.3">
      <c r="A5583">
        <v>5582</v>
      </c>
      <c r="B5583" s="2">
        <v>43799</v>
      </c>
      <c r="C5583" s="19">
        <f>YEAR(Table1[[#This Row],[Date]])</f>
        <v>2019</v>
      </c>
      <c r="D5583">
        <f>MONTH(Table1[[#This Row],[Date]])</f>
        <v>11</v>
      </c>
      <c r="E5583" t="str">
        <f>TEXT(Table1[[#This Row],[Date]],"MMMM")</f>
        <v>November</v>
      </c>
      <c r="F5583">
        <v>433</v>
      </c>
      <c r="G5583">
        <v>30</v>
      </c>
      <c r="H5583" t="s">
        <v>37</v>
      </c>
      <c r="I5583" t="s">
        <v>46</v>
      </c>
      <c r="J5583">
        <v>229</v>
      </c>
      <c r="K5583" t="s">
        <v>21</v>
      </c>
      <c r="L5583">
        <v>4</v>
      </c>
      <c r="M5583" s="1">
        <v>97.173141490000006</v>
      </c>
      <c r="N5583" s="1">
        <f>Table1[[#This Row],[Quantity]]*Table1[[#This Row],[UnitPrice]]</f>
        <v>388.69256596000002</v>
      </c>
      <c r="O5583" t="s">
        <v>30</v>
      </c>
      <c r="P5583" t="b">
        <v>1</v>
      </c>
      <c r="Q5583">
        <v>0</v>
      </c>
      <c r="R5583" s="1">
        <f>Table1[[#This Row],[Sales]]-Table1[[#This Row],[DiscountAmount]]</f>
        <v>388.69256596000002</v>
      </c>
      <c r="S5583" t="b">
        <v>0</v>
      </c>
      <c r="T5583" t="s">
        <v>28</v>
      </c>
      <c r="U5583">
        <v>3</v>
      </c>
      <c r="V5583" t="b">
        <v>0</v>
      </c>
    </row>
    <row r="5584" spans="1:22" x14ac:dyDescent="0.3">
      <c r="A5584">
        <v>5583</v>
      </c>
      <c r="B5584" s="2">
        <v>43442</v>
      </c>
      <c r="C5584" s="19">
        <f>YEAR(Table1[[#This Row],[Date]])</f>
        <v>2018</v>
      </c>
      <c r="D5584">
        <f>MONTH(Table1[[#This Row],[Date]])</f>
        <v>12</v>
      </c>
      <c r="E5584" t="str">
        <f>TEXT(Table1[[#This Row],[Date]],"MMMM")</f>
        <v>December</v>
      </c>
      <c r="F5584">
        <v>397</v>
      </c>
      <c r="G5584">
        <v>42</v>
      </c>
      <c r="H5584" t="s">
        <v>24</v>
      </c>
      <c r="I5584" t="s">
        <v>52</v>
      </c>
      <c r="J5584">
        <v>220</v>
      </c>
      <c r="K5584" t="s">
        <v>34</v>
      </c>
      <c r="L5584">
        <v>4</v>
      </c>
      <c r="M5584" s="1">
        <v>49.178251119999999</v>
      </c>
      <c r="N5584" s="1">
        <f>Table1[[#This Row],[Quantity]]*Table1[[#This Row],[UnitPrice]]</f>
        <v>196.71300448</v>
      </c>
      <c r="O5584" t="s">
        <v>35</v>
      </c>
      <c r="P5584" t="b">
        <v>1</v>
      </c>
      <c r="Q5584">
        <v>0</v>
      </c>
      <c r="R5584" s="1">
        <f>Table1[[#This Row],[Sales]]-Table1[[#This Row],[DiscountAmount]]</f>
        <v>196.71300448</v>
      </c>
      <c r="S5584" t="b">
        <v>1</v>
      </c>
      <c r="T5584" t="s">
        <v>23</v>
      </c>
      <c r="U5584">
        <v>2</v>
      </c>
      <c r="V5584" t="b">
        <v>0</v>
      </c>
    </row>
    <row r="5585" spans="1:22" x14ac:dyDescent="0.3">
      <c r="A5585">
        <v>5584</v>
      </c>
      <c r="B5585" s="2">
        <v>43792</v>
      </c>
      <c r="C5585" s="19">
        <f>YEAR(Table1[[#This Row],[Date]])</f>
        <v>2019</v>
      </c>
      <c r="D5585">
        <f>MONTH(Table1[[#This Row],[Date]])</f>
        <v>11</v>
      </c>
      <c r="E5585" t="str">
        <f>TEXT(Table1[[#This Row],[Date]],"MMMM")</f>
        <v>November</v>
      </c>
      <c r="F5585">
        <v>378</v>
      </c>
      <c r="G5585">
        <v>68</v>
      </c>
      <c r="H5585" t="s">
        <v>37</v>
      </c>
      <c r="I5585" t="s">
        <v>29</v>
      </c>
      <c r="J5585">
        <v>665</v>
      </c>
      <c r="K5585" t="s">
        <v>21</v>
      </c>
      <c r="L5585">
        <v>2</v>
      </c>
      <c r="M5585" s="1">
        <v>14.87519942</v>
      </c>
      <c r="N5585" s="1">
        <f>Table1[[#This Row],[Quantity]]*Table1[[#This Row],[UnitPrice]]</f>
        <v>29.750398839999999</v>
      </c>
      <c r="O5585" t="s">
        <v>30</v>
      </c>
      <c r="P5585" t="b">
        <v>0</v>
      </c>
      <c r="Q5585">
        <v>2.9750398840000001</v>
      </c>
      <c r="R5585" s="1">
        <f>Table1[[#This Row],[Sales]]-Table1[[#This Row],[DiscountAmount]]</f>
        <v>26.775358955999998</v>
      </c>
      <c r="S5585" t="b">
        <v>0</v>
      </c>
      <c r="T5585" t="s">
        <v>36</v>
      </c>
      <c r="U5585">
        <v>3</v>
      </c>
      <c r="V5585" t="b">
        <v>1</v>
      </c>
    </row>
    <row r="5586" spans="1:22" x14ac:dyDescent="0.3">
      <c r="A5586">
        <v>5585</v>
      </c>
      <c r="B5586" s="2">
        <v>43813</v>
      </c>
      <c r="C5586" s="19">
        <f>YEAR(Table1[[#This Row],[Date]])</f>
        <v>2019</v>
      </c>
      <c r="D5586">
        <f>MONTH(Table1[[#This Row],[Date]])</f>
        <v>12</v>
      </c>
      <c r="E5586" t="str">
        <f>TEXT(Table1[[#This Row],[Date]],"MMMM")</f>
        <v>December</v>
      </c>
      <c r="F5586">
        <v>356</v>
      </c>
      <c r="G5586">
        <v>57</v>
      </c>
      <c r="H5586" t="s">
        <v>24</v>
      </c>
      <c r="I5586" t="s">
        <v>49</v>
      </c>
      <c r="J5586">
        <v>73</v>
      </c>
      <c r="K5586" t="s">
        <v>34</v>
      </c>
      <c r="L5586">
        <v>2</v>
      </c>
      <c r="M5586" s="1">
        <v>61.74815392</v>
      </c>
      <c r="N5586" s="1">
        <f>Table1[[#This Row],[Quantity]]*Table1[[#This Row],[UnitPrice]]</f>
        <v>123.49630784</v>
      </c>
      <c r="O5586" t="s">
        <v>35</v>
      </c>
      <c r="P5586" t="b">
        <v>0</v>
      </c>
      <c r="Q5586">
        <v>0</v>
      </c>
      <c r="R5586" s="1">
        <f>Table1[[#This Row],[Sales]]-Table1[[#This Row],[DiscountAmount]]</f>
        <v>123.49630784</v>
      </c>
      <c r="S5586" t="b">
        <v>1</v>
      </c>
      <c r="T5586" t="s">
        <v>23</v>
      </c>
      <c r="U5586">
        <v>4</v>
      </c>
      <c r="V5586" t="b">
        <v>1</v>
      </c>
    </row>
    <row r="5587" spans="1:22" x14ac:dyDescent="0.3">
      <c r="A5587">
        <v>5586</v>
      </c>
      <c r="B5587" s="2">
        <v>44152</v>
      </c>
      <c r="C5587" s="19">
        <f>YEAR(Table1[[#This Row],[Date]])</f>
        <v>2020</v>
      </c>
      <c r="D5587">
        <f>MONTH(Table1[[#This Row],[Date]])</f>
        <v>11</v>
      </c>
      <c r="E5587" t="str">
        <f>TEXT(Table1[[#This Row],[Date]],"MMMM")</f>
        <v>November</v>
      </c>
      <c r="F5587">
        <v>256</v>
      </c>
      <c r="G5587">
        <v>25</v>
      </c>
      <c r="H5587" t="s">
        <v>19</v>
      </c>
      <c r="I5587" t="s">
        <v>41</v>
      </c>
      <c r="J5587">
        <v>933</v>
      </c>
      <c r="K5587" t="s">
        <v>21</v>
      </c>
      <c r="L5587">
        <v>2</v>
      </c>
      <c r="M5587" s="1">
        <v>30.864407480000001</v>
      </c>
      <c r="N5587" s="1">
        <f>Table1[[#This Row],[Quantity]]*Table1[[#This Row],[UnitPrice]]</f>
        <v>61.728814960000001</v>
      </c>
      <c r="O5587" t="s">
        <v>22</v>
      </c>
      <c r="P5587" t="b">
        <v>1</v>
      </c>
      <c r="Q5587">
        <v>0</v>
      </c>
      <c r="R5587" s="1">
        <f>Table1[[#This Row],[Sales]]-Table1[[#This Row],[DiscountAmount]]</f>
        <v>61.728814960000001</v>
      </c>
      <c r="S5587" t="b">
        <v>0</v>
      </c>
      <c r="T5587" t="s">
        <v>28</v>
      </c>
      <c r="U5587">
        <v>1</v>
      </c>
      <c r="V5587" t="b">
        <v>0</v>
      </c>
    </row>
    <row r="5588" spans="1:22" x14ac:dyDescent="0.3">
      <c r="A5588">
        <v>5587</v>
      </c>
      <c r="B5588" s="2">
        <v>44501</v>
      </c>
      <c r="C5588" s="19">
        <f>YEAR(Table1[[#This Row],[Date]])</f>
        <v>2021</v>
      </c>
      <c r="D5588">
        <f>MONTH(Table1[[#This Row],[Date]])</f>
        <v>11</v>
      </c>
      <c r="E5588" t="str">
        <f>TEXT(Table1[[#This Row],[Date]],"MMMM")</f>
        <v>November</v>
      </c>
      <c r="F5588">
        <v>40</v>
      </c>
      <c r="G5588">
        <v>43</v>
      </c>
      <c r="H5588" t="s">
        <v>37</v>
      </c>
      <c r="I5588" t="s">
        <v>27</v>
      </c>
      <c r="J5588">
        <v>930</v>
      </c>
      <c r="K5588" t="s">
        <v>39</v>
      </c>
      <c r="L5588">
        <v>3</v>
      </c>
      <c r="M5588" s="1">
        <v>72.200899120000003</v>
      </c>
      <c r="N5588" s="1">
        <f>Table1[[#This Row],[Quantity]]*Table1[[#This Row],[UnitPrice]]</f>
        <v>216.60269736000001</v>
      </c>
      <c r="O5588" t="s">
        <v>32</v>
      </c>
      <c r="P5588" t="b">
        <v>1</v>
      </c>
      <c r="Q5588">
        <v>0</v>
      </c>
      <c r="R5588" s="1">
        <f>Table1[[#This Row],[Sales]]-Table1[[#This Row],[DiscountAmount]]</f>
        <v>216.60269736000001</v>
      </c>
      <c r="S5588" t="b">
        <v>0</v>
      </c>
      <c r="T5588" t="s">
        <v>23</v>
      </c>
      <c r="U5588">
        <v>4</v>
      </c>
      <c r="V5588" t="b">
        <v>1</v>
      </c>
    </row>
    <row r="5589" spans="1:22" x14ac:dyDescent="0.3">
      <c r="A5589">
        <v>5588</v>
      </c>
      <c r="B5589" s="2">
        <v>44155</v>
      </c>
      <c r="C5589" s="19">
        <f>YEAR(Table1[[#This Row],[Date]])</f>
        <v>2020</v>
      </c>
      <c r="D5589">
        <f>MONTH(Table1[[#This Row],[Date]])</f>
        <v>11</v>
      </c>
      <c r="E5589" t="str">
        <f>TEXT(Table1[[#This Row],[Date]],"MMMM")</f>
        <v>November</v>
      </c>
      <c r="F5589">
        <v>289</v>
      </c>
      <c r="G5589">
        <v>66</v>
      </c>
      <c r="H5589" t="s">
        <v>37</v>
      </c>
      <c r="I5589" t="s">
        <v>25</v>
      </c>
      <c r="J5589">
        <v>30</v>
      </c>
      <c r="K5589" t="s">
        <v>39</v>
      </c>
      <c r="L5589">
        <v>2</v>
      </c>
      <c r="M5589" s="1">
        <v>81.426951270000004</v>
      </c>
      <c r="N5589" s="1">
        <f>Table1[[#This Row],[Quantity]]*Table1[[#This Row],[UnitPrice]]</f>
        <v>162.85390254000001</v>
      </c>
      <c r="O5589" t="s">
        <v>35</v>
      </c>
      <c r="P5589" t="b">
        <v>1</v>
      </c>
      <c r="Q5589">
        <v>0</v>
      </c>
      <c r="R5589" s="1">
        <f>Table1[[#This Row],[Sales]]-Table1[[#This Row],[DiscountAmount]]</f>
        <v>162.85390254000001</v>
      </c>
      <c r="S5589" t="b">
        <v>1</v>
      </c>
      <c r="T5589" t="s">
        <v>28</v>
      </c>
      <c r="U5589">
        <v>4</v>
      </c>
      <c r="V5589" t="b">
        <v>1</v>
      </c>
    </row>
    <row r="5590" spans="1:22" x14ac:dyDescent="0.3">
      <c r="A5590">
        <v>5589</v>
      </c>
      <c r="B5590" s="2">
        <v>44526</v>
      </c>
      <c r="C5590" s="19">
        <f>YEAR(Table1[[#This Row],[Date]])</f>
        <v>2021</v>
      </c>
      <c r="D5590">
        <f>MONTH(Table1[[#This Row],[Date]])</f>
        <v>11</v>
      </c>
      <c r="E5590" t="str">
        <f>TEXT(Table1[[#This Row],[Date]],"MMMM")</f>
        <v>November</v>
      </c>
      <c r="F5590">
        <v>103</v>
      </c>
      <c r="G5590">
        <v>63</v>
      </c>
      <c r="H5590" t="s">
        <v>24</v>
      </c>
      <c r="I5590" t="s">
        <v>29</v>
      </c>
      <c r="J5590">
        <v>743</v>
      </c>
      <c r="K5590" t="s">
        <v>26</v>
      </c>
      <c r="L5590">
        <v>1</v>
      </c>
      <c r="M5590" s="1">
        <v>10.274272659999999</v>
      </c>
      <c r="N5590" s="1">
        <f>Table1[[#This Row],[Quantity]]*Table1[[#This Row],[UnitPrice]]</f>
        <v>10.274272659999999</v>
      </c>
      <c r="O5590" t="s">
        <v>22</v>
      </c>
      <c r="P5590" t="b">
        <v>0</v>
      </c>
      <c r="Q5590">
        <v>1.0274272659999999</v>
      </c>
      <c r="R5590" s="1">
        <f>Table1[[#This Row],[Sales]]-Table1[[#This Row],[DiscountAmount]]</f>
        <v>9.2468453939999993</v>
      </c>
      <c r="S5590" t="b">
        <v>1</v>
      </c>
      <c r="T5590" t="s">
        <v>36</v>
      </c>
      <c r="U5590">
        <v>1</v>
      </c>
      <c r="V5590" t="b">
        <v>1</v>
      </c>
    </row>
    <row r="5591" spans="1:22" x14ac:dyDescent="0.3">
      <c r="A5591">
        <v>5590</v>
      </c>
      <c r="B5591" s="2">
        <v>44188</v>
      </c>
      <c r="C5591" s="19">
        <f>YEAR(Table1[[#This Row],[Date]])</f>
        <v>2020</v>
      </c>
      <c r="D5591">
        <f>MONTH(Table1[[#This Row],[Date]])</f>
        <v>12</v>
      </c>
      <c r="E5591" t="str">
        <f>TEXT(Table1[[#This Row],[Date]],"MMMM")</f>
        <v>December</v>
      </c>
      <c r="F5591">
        <v>356</v>
      </c>
      <c r="G5591">
        <v>21</v>
      </c>
      <c r="H5591" t="s">
        <v>19</v>
      </c>
      <c r="I5591" t="s">
        <v>33</v>
      </c>
      <c r="J5591">
        <v>889</v>
      </c>
      <c r="K5591" t="s">
        <v>21</v>
      </c>
      <c r="L5591">
        <v>3</v>
      </c>
      <c r="M5591" s="1">
        <v>81.591251029999995</v>
      </c>
      <c r="N5591" s="1">
        <f>Table1[[#This Row],[Quantity]]*Table1[[#This Row],[UnitPrice]]</f>
        <v>244.77375308999999</v>
      </c>
      <c r="O5591" t="s">
        <v>35</v>
      </c>
      <c r="P5591" t="b">
        <v>1</v>
      </c>
      <c r="Q5591">
        <v>24.477375309999999</v>
      </c>
      <c r="R5591" s="1">
        <f>Table1[[#This Row],[Sales]]-Table1[[#This Row],[DiscountAmount]]</f>
        <v>220.29637778</v>
      </c>
      <c r="S5591" t="b">
        <v>1</v>
      </c>
      <c r="T5591" t="s">
        <v>36</v>
      </c>
      <c r="U5591">
        <v>5</v>
      </c>
      <c r="V5591" t="b">
        <v>1</v>
      </c>
    </row>
    <row r="5592" spans="1:22" x14ac:dyDescent="0.3">
      <c r="A5592">
        <v>5591</v>
      </c>
      <c r="B5592" s="2">
        <v>44540</v>
      </c>
      <c r="C5592" s="19">
        <f>YEAR(Table1[[#This Row],[Date]])</f>
        <v>2021</v>
      </c>
      <c r="D5592">
        <f>MONTH(Table1[[#This Row],[Date]])</f>
        <v>12</v>
      </c>
      <c r="E5592" t="str">
        <f>TEXT(Table1[[#This Row],[Date]],"MMMM")</f>
        <v>December</v>
      </c>
      <c r="F5592">
        <v>81</v>
      </c>
      <c r="G5592">
        <v>61</v>
      </c>
      <c r="H5592" t="s">
        <v>19</v>
      </c>
      <c r="I5592" t="s">
        <v>41</v>
      </c>
      <c r="J5592">
        <v>738</v>
      </c>
      <c r="K5592" t="s">
        <v>26</v>
      </c>
      <c r="L5592">
        <v>2</v>
      </c>
      <c r="M5592" s="1">
        <v>89.196153140000007</v>
      </c>
      <c r="N5592" s="1">
        <f>Table1[[#This Row],[Quantity]]*Table1[[#This Row],[UnitPrice]]</f>
        <v>178.39230628000001</v>
      </c>
      <c r="O5592" t="s">
        <v>32</v>
      </c>
      <c r="P5592" t="b">
        <v>1</v>
      </c>
      <c r="Q5592">
        <v>17.839230629999999</v>
      </c>
      <c r="R5592" s="1">
        <f>Table1[[#This Row],[Sales]]-Table1[[#This Row],[DiscountAmount]]</f>
        <v>160.55307565000001</v>
      </c>
      <c r="S5592" t="b">
        <v>1</v>
      </c>
      <c r="T5592" t="s">
        <v>36</v>
      </c>
      <c r="U5592">
        <v>3</v>
      </c>
      <c r="V5592" t="b">
        <v>1</v>
      </c>
    </row>
    <row r="5593" spans="1:22" x14ac:dyDescent="0.3">
      <c r="A5593">
        <v>5592</v>
      </c>
      <c r="B5593" s="2">
        <v>44534</v>
      </c>
      <c r="C5593" s="19">
        <f>YEAR(Table1[[#This Row],[Date]])</f>
        <v>2021</v>
      </c>
      <c r="D5593">
        <f>MONTH(Table1[[#This Row],[Date]])</f>
        <v>12</v>
      </c>
      <c r="E5593" t="str">
        <f>TEXT(Table1[[#This Row],[Date]],"MMMM")</f>
        <v>December</v>
      </c>
      <c r="F5593">
        <v>371</v>
      </c>
      <c r="G5593">
        <v>26</v>
      </c>
      <c r="H5593" t="s">
        <v>37</v>
      </c>
      <c r="I5593" t="s">
        <v>49</v>
      </c>
      <c r="J5593">
        <v>364</v>
      </c>
      <c r="K5593" t="s">
        <v>21</v>
      </c>
      <c r="L5593">
        <v>2</v>
      </c>
      <c r="M5593" s="1">
        <v>51.743642579999999</v>
      </c>
      <c r="N5593" s="1">
        <f>Table1[[#This Row],[Quantity]]*Table1[[#This Row],[UnitPrice]]</f>
        <v>103.48728516</v>
      </c>
      <c r="O5593" t="s">
        <v>32</v>
      </c>
      <c r="P5593" t="b">
        <v>1</v>
      </c>
      <c r="Q5593">
        <v>0</v>
      </c>
      <c r="R5593" s="1">
        <f>Table1[[#This Row],[Sales]]-Table1[[#This Row],[DiscountAmount]]</f>
        <v>103.48728516</v>
      </c>
      <c r="S5593" t="b">
        <v>1</v>
      </c>
      <c r="T5593" t="s">
        <v>23</v>
      </c>
      <c r="U5593">
        <v>4</v>
      </c>
      <c r="V5593" t="b">
        <v>1</v>
      </c>
    </row>
    <row r="5594" spans="1:22" x14ac:dyDescent="0.3">
      <c r="A5594">
        <v>5593</v>
      </c>
      <c r="B5594" s="2">
        <v>45243</v>
      </c>
      <c r="C5594" s="19">
        <f>YEAR(Table1[[#This Row],[Date]])</f>
        <v>2023</v>
      </c>
      <c r="D5594">
        <f>MONTH(Table1[[#This Row],[Date]])</f>
        <v>11</v>
      </c>
      <c r="E5594" t="str">
        <f>TEXT(Table1[[#This Row],[Date]],"MMMM")</f>
        <v>November</v>
      </c>
      <c r="F5594">
        <v>91</v>
      </c>
      <c r="G5594">
        <v>62</v>
      </c>
      <c r="H5594" t="s">
        <v>37</v>
      </c>
      <c r="I5594" t="s">
        <v>41</v>
      </c>
      <c r="J5594">
        <v>253</v>
      </c>
      <c r="K5594" t="s">
        <v>34</v>
      </c>
      <c r="L5594">
        <v>4</v>
      </c>
      <c r="M5594" s="1">
        <v>13.94036844</v>
      </c>
      <c r="N5594" s="1">
        <f>Table1[[#This Row],[Quantity]]*Table1[[#This Row],[UnitPrice]]</f>
        <v>55.761473760000001</v>
      </c>
      <c r="O5594" t="s">
        <v>32</v>
      </c>
      <c r="P5594" t="b">
        <v>0</v>
      </c>
      <c r="Q5594">
        <v>5.5761473759999998</v>
      </c>
      <c r="R5594" s="1">
        <f>Table1[[#This Row],[Sales]]-Table1[[#This Row],[DiscountAmount]]</f>
        <v>50.185326384</v>
      </c>
      <c r="S5594" t="b">
        <v>0</v>
      </c>
      <c r="T5594" t="s">
        <v>36</v>
      </c>
      <c r="U5594">
        <v>4</v>
      </c>
      <c r="V5594" t="b">
        <v>1</v>
      </c>
    </row>
    <row r="5595" spans="1:22" x14ac:dyDescent="0.3">
      <c r="A5595">
        <v>5594</v>
      </c>
      <c r="B5595" s="2">
        <v>45290</v>
      </c>
      <c r="C5595" s="19">
        <f>YEAR(Table1[[#This Row],[Date]])</f>
        <v>2023</v>
      </c>
      <c r="D5595">
        <f>MONTH(Table1[[#This Row],[Date]])</f>
        <v>12</v>
      </c>
      <c r="E5595" t="str">
        <f>TEXT(Table1[[#This Row],[Date]],"MMMM")</f>
        <v>December</v>
      </c>
      <c r="F5595">
        <v>174</v>
      </c>
      <c r="G5595">
        <v>30</v>
      </c>
      <c r="H5595" t="s">
        <v>24</v>
      </c>
      <c r="I5595" t="s">
        <v>27</v>
      </c>
      <c r="J5595">
        <v>805</v>
      </c>
      <c r="K5595" t="s">
        <v>39</v>
      </c>
      <c r="L5595">
        <v>1</v>
      </c>
      <c r="M5595" s="1">
        <v>27.304334220000001</v>
      </c>
      <c r="N5595" s="1">
        <f>Table1[[#This Row],[Quantity]]*Table1[[#This Row],[UnitPrice]]</f>
        <v>27.304334220000001</v>
      </c>
      <c r="O5595" t="s">
        <v>32</v>
      </c>
      <c r="P5595" t="b">
        <v>1</v>
      </c>
      <c r="Q5595">
        <v>0</v>
      </c>
      <c r="R5595" s="1">
        <f>Table1[[#This Row],[Sales]]-Table1[[#This Row],[DiscountAmount]]</f>
        <v>27.304334220000001</v>
      </c>
      <c r="S5595" t="b">
        <v>0</v>
      </c>
      <c r="T5595" t="s">
        <v>28</v>
      </c>
      <c r="U5595">
        <v>1</v>
      </c>
      <c r="V5595" t="b">
        <v>0</v>
      </c>
    </row>
    <row r="5596" spans="1:22" x14ac:dyDescent="0.3">
      <c r="A5596">
        <v>5595</v>
      </c>
      <c r="B5596" s="2">
        <v>43465</v>
      </c>
      <c r="C5596" s="19">
        <f>YEAR(Table1[[#This Row],[Date]])</f>
        <v>2018</v>
      </c>
      <c r="D5596">
        <f>MONTH(Table1[[#This Row],[Date]])</f>
        <v>12</v>
      </c>
      <c r="E5596" t="str">
        <f>TEXT(Table1[[#This Row],[Date]],"MMMM")</f>
        <v>December</v>
      </c>
      <c r="F5596">
        <v>256</v>
      </c>
      <c r="G5596">
        <v>53</v>
      </c>
      <c r="H5596" t="s">
        <v>37</v>
      </c>
      <c r="I5596" t="s">
        <v>20</v>
      </c>
      <c r="J5596">
        <v>9</v>
      </c>
      <c r="K5596" t="s">
        <v>26</v>
      </c>
      <c r="L5596">
        <v>2</v>
      </c>
      <c r="M5596" s="1">
        <v>77.980561230000006</v>
      </c>
      <c r="N5596" s="1">
        <f>Table1[[#This Row],[Quantity]]*Table1[[#This Row],[UnitPrice]]</f>
        <v>155.96112246000001</v>
      </c>
      <c r="O5596" t="s">
        <v>30</v>
      </c>
      <c r="P5596" t="b">
        <v>0</v>
      </c>
      <c r="Q5596">
        <v>15.596112249999999</v>
      </c>
      <c r="R5596" s="1">
        <f>Table1[[#This Row],[Sales]]-Table1[[#This Row],[DiscountAmount]]</f>
        <v>140.36501021000001</v>
      </c>
      <c r="S5596" t="b">
        <v>0</v>
      </c>
      <c r="T5596" t="s">
        <v>36</v>
      </c>
      <c r="U5596">
        <v>2</v>
      </c>
      <c r="V5596" t="b">
        <v>0</v>
      </c>
    </row>
    <row r="5597" spans="1:22" x14ac:dyDescent="0.3">
      <c r="A5597">
        <v>5596</v>
      </c>
      <c r="B5597" s="2">
        <v>44912</v>
      </c>
      <c r="C5597" s="19">
        <f>YEAR(Table1[[#This Row],[Date]])</f>
        <v>2022</v>
      </c>
      <c r="D5597">
        <f>MONTH(Table1[[#This Row],[Date]])</f>
        <v>12</v>
      </c>
      <c r="E5597" t="str">
        <f>TEXT(Table1[[#This Row],[Date]],"MMMM")</f>
        <v>December</v>
      </c>
      <c r="F5597">
        <v>157</v>
      </c>
      <c r="G5597">
        <v>58</v>
      </c>
      <c r="H5597" t="s">
        <v>19</v>
      </c>
      <c r="I5597" t="s">
        <v>51</v>
      </c>
      <c r="J5597">
        <v>497</v>
      </c>
      <c r="K5597" t="s">
        <v>34</v>
      </c>
      <c r="L5597">
        <v>2</v>
      </c>
      <c r="M5597" s="1">
        <v>80.379452040000004</v>
      </c>
      <c r="N5597" s="1">
        <f>Table1[[#This Row],[Quantity]]*Table1[[#This Row],[UnitPrice]]</f>
        <v>160.75890408000001</v>
      </c>
      <c r="O5597" t="s">
        <v>32</v>
      </c>
      <c r="P5597" t="b">
        <v>0</v>
      </c>
      <c r="Q5597">
        <v>16.07589041</v>
      </c>
      <c r="R5597" s="1">
        <f>Table1[[#This Row],[Sales]]-Table1[[#This Row],[DiscountAmount]]</f>
        <v>144.68301367000001</v>
      </c>
      <c r="S5597" t="b">
        <v>0</v>
      </c>
      <c r="T5597" t="s">
        <v>36</v>
      </c>
      <c r="U5597">
        <v>1</v>
      </c>
      <c r="V5597" t="b">
        <v>1</v>
      </c>
    </row>
    <row r="5598" spans="1:22" x14ac:dyDescent="0.3">
      <c r="A5598">
        <v>5597</v>
      </c>
      <c r="B5598" s="2">
        <v>44171</v>
      </c>
      <c r="C5598" s="19">
        <f>YEAR(Table1[[#This Row],[Date]])</f>
        <v>2020</v>
      </c>
      <c r="D5598">
        <f>MONTH(Table1[[#This Row],[Date]])</f>
        <v>12</v>
      </c>
      <c r="E5598" t="str">
        <f>TEXT(Table1[[#This Row],[Date]],"MMMM")</f>
        <v>December</v>
      </c>
      <c r="F5598">
        <v>474</v>
      </c>
      <c r="G5598">
        <v>23</v>
      </c>
      <c r="H5598" t="s">
        <v>37</v>
      </c>
      <c r="I5598" t="s">
        <v>40</v>
      </c>
      <c r="J5598">
        <v>876</v>
      </c>
      <c r="K5598" t="s">
        <v>34</v>
      </c>
      <c r="L5598">
        <v>5</v>
      </c>
      <c r="M5598" s="1">
        <v>41.433932319999997</v>
      </c>
      <c r="N5598" s="1">
        <f>Table1[[#This Row],[Quantity]]*Table1[[#This Row],[UnitPrice]]</f>
        <v>207.16966159999998</v>
      </c>
      <c r="O5598" t="s">
        <v>22</v>
      </c>
      <c r="P5598" t="b">
        <v>0</v>
      </c>
      <c r="Q5598">
        <v>20.716966159999998</v>
      </c>
      <c r="R5598" s="1">
        <f>Table1[[#This Row],[Sales]]-Table1[[#This Row],[DiscountAmount]]</f>
        <v>186.45269543999999</v>
      </c>
      <c r="S5598" t="b">
        <v>1</v>
      </c>
      <c r="T5598" t="s">
        <v>36</v>
      </c>
      <c r="U5598">
        <v>1</v>
      </c>
      <c r="V5598" t="b">
        <v>1</v>
      </c>
    </row>
    <row r="5599" spans="1:22" x14ac:dyDescent="0.3">
      <c r="A5599">
        <v>5598</v>
      </c>
      <c r="B5599" s="2">
        <v>43444</v>
      </c>
      <c r="C5599" s="19">
        <f>YEAR(Table1[[#This Row],[Date]])</f>
        <v>2018</v>
      </c>
      <c r="D5599">
        <f>MONTH(Table1[[#This Row],[Date]])</f>
        <v>12</v>
      </c>
      <c r="E5599" t="str">
        <f>TEXT(Table1[[#This Row],[Date]],"MMMM")</f>
        <v>December</v>
      </c>
      <c r="F5599">
        <v>171</v>
      </c>
      <c r="G5599">
        <v>50</v>
      </c>
      <c r="H5599" t="s">
        <v>19</v>
      </c>
      <c r="I5599" t="s">
        <v>42</v>
      </c>
      <c r="J5599">
        <v>725</v>
      </c>
      <c r="K5599" t="s">
        <v>21</v>
      </c>
      <c r="L5599">
        <v>2</v>
      </c>
      <c r="M5599" s="1">
        <v>75.371931680000003</v>
      </c>
      <c r="N5599" s="1">
        <f>Table1[[#This Row],[Quantity]]*Table1[[#This Row],[UnitPrice]]</f>
        <v>150.74386336000001</v>
      </c>
      <c r="O5599" t="s">
        <v>30</v>
      </c>
      <c r="P5599" t="b">
        <v>1</v>
      </c>
      <c r="Q5599">
        <v>15.07438634</v>
      </c>
      <c r="R5599" s="1">
        <f>Table1[[#This Row],[Sales]]-Table1[[#This Row],[DiscountAmount]]</f>
        <v>135.66947702000002</v>
      </c>
      <c r="S5599" t="b">
        <v>0</v>
      </c>
      <c r="T5599" t="s">
        <v>36</v>
      </c>
      <c r="U5599">
        <v>5</v>
      </c>
      <c r="V5599" t="b">
        <v>1</v>
      </c>
    </row>
    <row r="5600" spans="1:22" x14ac:dyDescent="0.3">
      <c r="A5600">
        <v>5599</v>
      </c>
      <c r="B5600" s="2">
        <v>45276</v>
      </c>
      <c r="C5600" s="19">
        <f>YEAR(Table1[[#This Row],[Date]])</f>
        <v>2023</v>
      </c>
      <c r="D5600">
        <f>MONTH(Table1[[#This Row],[Date]])</f>
        <v>12</v>
      </c>
      <c r="E5600" t="str">
        <f>TEXT(Table1[[#This Row],[Date]],"MMMM")</f>
        <v>December</v>
      </c>
      <c r="F5600">
        <v>165</v>
      </c>
      <c r="G5600">
        <v>35</v>
      </c>
      <c r="H5600" t="s">
        <v>19</v>
      </c>
      <c r="I5600" t="s">
        <v>46</v>
      </c>
      <c r="J5600">
        <v>523</v>
      </c>
      <c r="K5600" t="s">
        <v>43</v>
      </c>
      <c r="L5600">
        <v>4</v>
      </c>
      <c r="M5600" s="1">
        <v>98.264413129999994</v>
      </c>
      <c r="N5600" s="1">
        <f>Table1[[#This Row],[Quantity]]*Table1[[#This Row],[UnitPrice]]</f>
        <v>393.05765251999998</v>
      </c>
      <c r="O5600" t="s">
        <v>35</v>
      </c>
      <c r="P5600" t="b">
        <v>1</v>
      </c>
      <c r="Q5600">
        <v>0</v>
      </c>
      <c r="R5600" s="1">
        <f>Table1[[#This Row],[Sales]]-Table1[[#This Row],[DiscountAmount]]</f>
        <v>393.05765251999998</v>
      </c>
      <c r="S5600" t="b">
        <v>0</v>
      </c>
      <c r="T5600" t="s">
        <v>23</v>
      </c>
      <c r="U5600">
        <v>4</v>
      </c>
      <c r="V5600" t="b">
        <v>0</v>
      </c>
    </row>
    <row r="5601" spans="1:22" x14ac:dyDescent="0.3">
      <c r="A5601">
        <v>5600</v>
      </c>
      <c r="B5601" s="2">
        <v>43417</v>
      </c>
      <c r="C5601" s="19">
        <f>YEAR(Table1[[#This Row],[Date]])</f>
        <v>2018</v>
      </c>
      <c r="D5601">
        <f>MONTH(Table1[[#This Row],[Date]])</f>
        <v>11</v>
      </c>
      <c r="E5601" t="str">
        <f>TEXT(Table1[[#This Row],[Date]],"MMMM")</f>
        <v>November</v>
      </c>
      <c r="F5601">
        <v>34</v>
      </c>
      <c r="G5601">
        <v>33</v>
      </c>
      <c r="H5601" t="s">
        <v>19</v>
      </c>
      <c r="I5601" t="s">
        <v>25</v>
      </c>
      <c r="J5601">
        <v>766</v>
      </c>
      <c r="K5601" t="s">
        <v>34</v>
      </c>
      <c r="L5601">
        <v>2</v>
      </c>
      <c r="M5601" s="1">
        <v>69.317343410000007</v>
      </c>
      <c r="N5601" s="1">
        <f>Table1[[#This Row],[Quantity]]*Table1[[#This Row],[UnitPrice]]</f>
        <v>138.63468682000001</v>
      </c>
      <c r="O5601" t="s">
        <v>22</v>
      </c>
      <c r="P5601" t="b">
        <v>1</v>
      </c>
      <c r="Q5601">
        <v>13.86346868</v>
      </c>
      <c r="R5601" s="1">
        <f>Table1[[#This Row],[Sales]]-Table1[[#This Row],[DiscountAmount]]</f>
        <v>124.77121814000002</v>
      </c>
      <c r="S5601" t="b">
        <v>0</v>
      </c>
      <c r="T5601" t="s">
        <v>36</v>
      </c>
      <c r="U5601">
        <v>4</v>
      </c>
      <c r="V5601" t="b">
        <v>1</v>
      </c>
    </row>
    <row r="5602" spans="1:22" x14ac:dyDescent="0.3">
      <c r="A5602">
        <v>5601</v>
      </c>
      <c r="B5602" s="2">
        <v>43446</v>
      </c>
      <c r="C5602" s="19">
        <f>YEAR(Table1[[#This Row],[Date]])</f>
        <v>2018</v>
      </c>
      <c r="D5602">
        <f>MONTH(Table1[[#This Row],[Date]])</f>
        <v>12</v>
      </c>
      <c r="E5602" t="str">
        <f>TEXT(Table1[[#This Row],[Date]],"MMMM")</f>
        <v>December</v>
      </c>
      <c r="F5602">
        <v>430</v>
      </c>
      <c r="G5602">
        <v>20</v>
      </c>
      <c r="H5602" t="s">
        <v>19</v>
      </c>
      <c r="I5602" t="s">
        <v>48</v>
      </c>
      <c r="J5602">
        <v>75</v>
      </c>
      <c r="K5602" t="s">
        <v>26</v>
      </c>
      <c r="L5602">
        <v>2</v>
      </c>
      <c r="M5602" s="1">
        <v>57.007964809999997</v>
      </c>
      <c r="N5602" s="1">
        <f>Table1[[#This Row],[Quantity]]*Table1[[#This Row],[UnitPrice]]</f>
        <v>114.01592961999999</v>
      </c>
      <c r="O5602" t="s">
        <v>30</v>
      </c>
      <c r="P5602" t="b">
        <v>0</v>
      </c>
      <c r="Q5602">
        <v>11.40159296</v>
      </c>
      <c r="R5602" s="1">
        <f>Table1[[#This Row],[Sales]]-Table1[[#This Row],[DiscountAmount]]</f>
        <v>102.61433665999999</v>
      </c>
      <c r="S5602" t="b">
        <v>1</v>
      </c>
      <c r="T5602" t="s">
        <v>36</v>
      </c>
      <c r="U5602">
        <v>3</v>
      </c>
      <c r="V5602" t="b">
        <v>0</v>
      </c>
    </row>
    <row r="5603" spans="1:22" x14ac:dyDescent="0.3">
      <c r="A5603">
        <v>5602</v>
      </c>
      <c r="B5603" s="2">
        <v>43448</v>
      </c>
      <c r="C5603" s="19">
        <f>YEAR(Table1[[#This Row],[Date]])</f>
        <v>2018</v>
      </c>
      <c r="D5603">
        <f>MONTH(Table1[[#This Row],[Date]])</f>
        <v>12</v>
      </c>
      <c r="E5603" t="str">
        <f>TEXT(Table1[[#This Row],[Date]],"MMMM")</f>
        <v>December</v>
      </c>
      <c r="F5603">
        <v>377</v>
      </c>
      <c r="G5603">
        <v>37</v>
      </c>
      <c r="H5603" t="s">
        <v>37</v>
      </c>
      <c r="I5603" t="s">
        <v>52</v>
      </c>
      <c r="J5603">
        <v>911</v>
      </c>
      <c r="K5603" t="s">
        <v>39</v>
      </c>
      <c r="L5603">
        <v>2</v>
      </c>
      <c r="M5603" s="1">
        <v>42.809358199999998</v>
      </c>
      <c r="N5603" s="1">
        <f>Table1[[#This Row],[Quantity]]*Table1[[#This Row],[UnitPrice]]</f>
        <v>85.618716399999997</v>
      </c>
      <c r="O5603" t="s">
        <v>35</v>
      </c>
      <c r="P5603" t="b">
        <v>1</v>
      </c>
      <c r="Q5603">
        <v>8.5618716389999996</v>
      </c>
      <c r="R5603" s="1">
        <f>Table1[[#This Row],[Sales]]-Table1[[#This Row],[DiscountAmount]]</f>
        <v>77.056844760999994</v>
      </c>
      <c r="S5603" t="b">
        <v>1</v>
      </c>
      <c r="T5603" t="s">
        <v>36</v>
      </c>
      <c r="U5603">
        <v>4</v>
      </c>
      <c r="V5603" t="b">
        <v>0</v>
      </c>
    </row>
    <row r="5604" spans="1:22" x14ac:dyDescent="0.3">
      <c r="A5604">
        <v>5603</v>
      </c>
      <c r="B5604" s="2">
        <v>44544</v>
      </c>
      <c r="C5604" s="19">
        <f>YEAR(Table1[[#This Row],[Date]])</f>
        <v>2021</v>
      </c>
      <c r="D5604">
        <f>MONTH(Table1[[#This Row],[Date]])</f>
        <v>12</v>
      </c>
      <c r="E5604" t="str">
        <f>TEXT(Table1[[#This Row],[Date]],"MMMM")</f>
        <v>December</v>
      </c>
      <c r="F5604">
        <v>204</v>
      </c>
      <c r="G5604">
        <v>36</v>
      </c>
      <c r="H5604" t="s">
        <v>37</v>
      </c>
      <c r="I5604" t="s">
        <v>48</v>
      </c>
      <c r="J5604">
        <v>623</v>
      </c>
      <c r="K5604" t="s">
        <v>21</v>
      </c>
      <c r="L5604">
        <v>3</v>
      </c>
      <c r="M5604" s="1">
        <v>68.351060369999999</v>
      </c>
      <c r="N5604" s="1">
        <f>Table1[[#This Row],[Quantity]]*Table1[[#This Row],[UnitPrice]]</f>
        <v>205.05318111</v>
      </c>
      <c r="O5604" t="s">
        <v>22</v>
      </c>
      <c r="P5604" t="b">
        <v>1</v>
      </c>
      <c r="Q5604">
        <v>0</v>
      </c>
      <c r="R5604" s="1">
        <f>Table1[[#This Row],[Sales]]-Table1[[#This Row],[DiscountAmount]]</f>
        <v>205.05318111</v>
      </c>
      <c r="S5604" t="b">
        <v>1</v>
      </c>
      <c r="T5604" t="s">
        <v>23</v>
      </c>
      <c r="U5604">
        <v>5</v>
      </c>
      <c r="V5604" t="b">
        <v>1</v>
      </c>
    </row>
    <row r="5605" spans="1:22" x14ac:dyDescent="0.3">
      <c r="A5605">
        <v>5604</v>
      </c>
      <c r="B5605" s="2">
        <v>44515</v>
      </c>
      <c r="C5605" s="19">
        <f>YEAR(Table1[[#This Row],[Date]])</f>
        <v>2021</v>
      </c>
      <c r="D5605">
        <f>MONTH(Table1[[#This Row],[Date]])</f>
        <v>11</v>
      </c>
      <c r="E5605" t="str">
        <f>TEXT(Table1[[#This Row],[Date]],"MMMM")</f>
        <v>November</v>
      </c>
      <c r="F5605">
        <v>365</v>
      </c>
      <c r="G5605">
        <v>61</v>
      </c>
      <c r="H5605" t="s">
        <v>37</v>
      </c>
      <c r="I5605" t="s">
        <v>41</v>
      </c>
      <c r="J5605">
        <v>692</v>
      </c>
      <c r="K5605" t="s">
        <v>21</v>
      </c>
      <c r="L5605">
        <v>2</v>
      </c>
      <c r="M5605" s="1">
        <v>52.637234640000003</v>
      </c>
      <c r="N5605" s="1">
        <f>Table1[[#This Row],[Quantity]]*Table1[[#This Row],[UnitPrice]]</f>
        <v>105.27446928000001</v>
      </c>
      <c r="O5605" t="s">
        <v>22</v>
      </c>
      <c r="P5605" t="b">
        <v>0</v>
      </c>
      <c r="Q5605">
        <v>0</v>
      </c>
      <c r="R5605" s="1">
        <f>Table1[[#This Row],[Sales]]-Table1[[#This Row],[DiscountAmount]]</f>
        <v>105.27446928000001</v>
      </c>
      <c r="S5605" t="b">
        <v>0</v>
      </c>
      <c r="T5605" t="s">
        <v>23</v>
      </c>
      <c r="U5605">
        <v>5</v>
      </c>
      <c r="V5605" t="b">
        <v>0</v>
      </c>
    </row>
    <row r="5606" spans="1:22" x14ac:dyDescent="0.3">
      <c r="A5606">
        <v>5605</v>
      </c>
      <c r="B5606" s="2">
        <v>44150</v>
      </c>
      <c r="C5606" s="19">
        <f>YEAR(Table1[[#This Row],[Date]])</f>
        <v>2020</v>
      </c>
      <c r="D5606">
        <f>MONTH(Table1[[#This Row],[Date]])</f>
        <v>11</v>
      </c>
      <c r="E5606" t="str">
        <f>TEXT(Table1[[#This Row],[Date]],"MMMM")</f>
        <v>November</v>
      </c>
      <c r="F5606">
        <v>109</v>
      </c>
      <c r="G5606">
        <v>27</v>
      </c>
      <c r="H5606" t="s">
        <v>24</v>
      </c>
      <c r="I5606" t="s">
        <v>27</v>
      </c>
      <c r="J5606">
        <v>741</v>
      </c>
      <c r="K5606" t="s">
        <v>39</v>
      </c>
      <c r="L5606">
        <v>2</v>
      </c>
      <c r="M5606" s="1">
        <v>42.664011250000001</v>
      </c>
      <c r="N5606" s="1">
        <f>Table1[[#This Row],[Quantity]]*Table1[[#This Row],[UnitPrice]]</f>
        <v>85.328022500000003</v>
      </c>
      <c r="O5606" t="s">
        <v>35</v>
      </c>
      <c r="P5606" t="b">
        <v>0</v>
      </c>
      <c r="Q5606">
        <v>0</v>
      </c>
      <c r="R5606" s="1">
        <f>Table1[[#This Row],[Sales]]-Table1[[#This Row],[DiscountAmount]]</f>
        <v>85.328022500000003</v>
      </c>
      <c r="S5606" t="b">
        <v>0</v>
      </c>
      <c r="T5606" t="s">
        <v>28</v>
      </c>
      <c r="U5606">
        <v>1</v>
      </c>
      <c r="V5606" t="b">
        <v>0</v>
      </c>
    </row>
    <row r="5607" spans="1:22" x14ac:dyDescent="0.3">
      <c r="A5607">
        <v>5606</v>
      </c>
      <c r="B5607" s="2">
        <v>43465</v>
      </c>
      <c r="C5607" s="19">
        <f>YEAR(Table1[[#This Row],[Date]])</f>
        <v>2018</v>
      </c>
      <c r="D5607">
        <f>MONTH(Table1[[#This Row],[Date]])</f>
        <v>12</v>
      </c>
      <c r="E5607" t="str">
        <f>TEXT(Table1[[#This Row],[Date]],"MMMM")</f>
        <v>December</v>
      </c>
      <c r="F5607">
        <v>52</v>
      </c>
      <c r="G5607">
        <v>46</v>
      </c>
      <c r="H5607" t="s">
        <v>37</v>
      </c>
      <c r="I5607" t="s">
        <v>46</v>
      </c>
      <c r="J5607">
        <v>293</v>
      </c>
      <c r="K5607" t="s">
        <v>34</v>
      </c>
      <c r="L5607">
        <v>5</v>
      </c>
      <c r="M5607" s="1">
        <v>34.860822140000003</v>
      </c>
      <c r="N5607" s="1">
        <f>Table1[[#This Row],[Quantity]]*Table1[[#This Row],[UnitPrice]]</f>
        <v>174.30411070000002</v>
      </c>
      <c r="O5607" t="s">
        <v>35</v>
      </c>
      <c r="P5607" t="b">
        <v>1</v>
      </c>
      <c r="Q5607">
        <v>17.430411070000002</v>
      </c>
      <c r="R5607" s="1">
        <f>Table1[[#This Row],[Sales]]-Table1[[#This Row],[DiscountAmount]]</f>
        <v>156.87369963000003</v>
      </c>
      <c r="S5607" t="b">
        <v>1</v>
      </c>
      <c r="T5607" t="s">
        <v>36</v>
      </c>
      <c r="U5607">
        <v>3</v>
      </c>
      <c r="V5607" t="b">
        <v>0</v>
      </c>
    </row>
    <row r="5608" spans="1:22" x14ac:dyDescent="0.3">
      <c r="A5608">
        <v>5607</v>
      </c>
      <c r="B5608" s="2">
        <v>44879</v>
      </c>
      <c r="C5608" s="19">
        <f>YEAR(Table1[[#This Row],[Date]])</f>
        <v>2022</v>
      </c>
      <c r="D5608">
        <f>MONTH(Table1[[#This Row],[Date]])</f>
        <v>11</v>
      </c>
      <c r="E5608" t="str">
        <f>TEXT(Table1[[#This Row],[Date]],"MMMM")</f>
        <v>November</v>
      </c>
      <c r="F5608">
        <v>344</v>
      </c>
      <c r="G5608">
        <v>27</v>
      </c>
      <c r="H5608" t="s">
        <v>19</v>
      </c>
      <c r="I5608" t="s">
        <v>27</v>
      </c>
      <c r="J5608">
        <v>575</v>
      </c>
      <c r="K5608" t="s">
        <v>26</v>
      </c>
      <c r="L5608">
        <v>5</v>
      </c>
      <c r="M5608" s="1">
        <v>44.95032441</v>
      </c>
      <c r="N5608" s="1">
        <f>Table1[[#This Row],[Quantity]]*Table1[[#This Row],[UnitPrice]]</f>
        <v>224.75162205000001</v>
      </c>
      <c r="O5608" t="s">
        <v>35</v>
      </c>
      <c r="P5608" t="b">
        <v>0</v>
      </c>
      <c r="Q5608">
        <v>22.4751622</v>
      </c>
      <c r="R5608" s="1">
        <f>Table1[[#This Row],[Sales]]-Table1[[#This Row],[DiscountAmount]]</f>
        <v>202.27645985000001</v>
      </c>
      <c r="S5608" t="b">
        <v>0</v>
      </c>
      <c r="T5608" t="s">
        <v>36</v>
      </c>
      <c r="U5608">
        <v>4</v>
      </c>
      <c r="V5608" t="b">
        <v>1</v>
      </c>
    </row>
    <row r="5609" spans="1:22" x14ac:dyDescent="0.3">
      <c r="A5609">
        <v>5608</v>
      </c>
      <c r="B5609" s="2">
        <v>44515</v>
      </c>
      <c r="C5609" s="19">
        <f>YEAR(Table1[[#This Row],[Date]])</f>
        <v>2021</v>
      </c>
      <c r="D5609">
        <f>MONTH(Table1[[#This Row],[Date]])</f>
        <v>11</v>
      </c>
      <c r="E5609" t="str">
        <f>TEXT(Table1[[#This Row],[Date]],"MMMM")</f>
        <v>November</v>
      </c>
      <c r="F5609">
        <v>394</v>
      </c>
      <c r="G5609">
        <v>33</v>
      </c>
      <c r="H5609" t="s">
        <v>19</v>
      </c>
      <c r="I5609" t="s">
        <v>49</v>
      </c>
      <c r="J5609">
        <v>466</v>
      </c>
      <c r="K5609" t="s">
        <v>21</v>
      </c>
      <c r="L5609">
        <v>1</v>
      </c>
      <c r="M5609" s="1">
        <v>48.324187190000004</v>
      </c>
      <c r="N5609" s="1">
        <f>Table1[[#This Row],[Quantity]]*Table1[[#This Row],[UnitPrice]]</f>
        <v>48.324187190000004</v>
      </c>
      <c r="O5609" t="s">
        <v>30</v>
      </c>
      <c r="P5609" t="b">
        <v>1</v>
      </c>
      <c r="Q5609">
        <v>0</v>
      </c>
      <c r="R5609" s="1">
        <f>Table1[[#This Row],[Sales]]-Table1[[#This Row],[DiscountAmount]]</f>
        <v>48.324187190000004</v>
      </c>
      <c r="S5609" t="b">
        <v>1</v>
      </c>
      <c r="T5609" t="s">
        <v>23</v>
      </c>
      <c r="U5609">
        <v>1</v>
      </c>
      <c r="V5609" t="b">
        <v>0</v>
      </c>
    </row>
    <row r="5610" spans="1:22" x14ac:dyDescent="0.3">
      <c r="A5610">
        <v>5609</v>
      </c>
      <c r="B5610" s="2">
        <v>44873</v>
      </c>
      <c r="C5610" s="19">
        <f>YEAR(Table1[[#This Row],[Date]])</f>
        <v>2022</v>
      </c>
      <c r="D5610">
        <f>MONTH(Table1[[#This Row],[Date]])</f>
        <v>11</v>
      </c>
      <c r="E5610" t="str">
        <f>TEXT(Table1[[#This Row],[Date]],"MMMM")</f>
        <v>November</v>
      </c>
      <c r="F5610">
        <v>181</v>
      </c>
      <c r="G5610">
        <v>59</v>
      </c>
      <c r="H5610" t="s">
        <v>24</v>
      </c>
      <c r="I5610" t="s">
        <v>20</v>
      </c>
      <c r="J5610">
        <v>71</v>
      </c>
      <c r="K5610" t="s">
        <v>34</v>
      </c>
      <c r="L5610">
        <v>1</v>
      </c>
      <c r="M5610" s="1">
        <v>53.632058090000001</v>
      </c>
      <c r="N5610" s="1">
        <f>Table1[[#This Row],[Quantity]]*Table1[[#This Row],[UnitPrice]]</f>
        <v>53.632058090000001</v>
      </c>
      <c r="O5610" t="s">
        <v>32</v>
      </c>
      <c r="P5610" t="b">
        <v>1</v>
      </c>
      <c r="Q5610">
        <v>5.3632058090000001</v>
      </c>
      <c r="R5610" s="1">
        <f>Table1[[#This Row],[Sales]]-Table1[[#This Row],[DiscountAmount]]</f>
        <v>48.268852281000001</v>
      </c>
      <c r="S5610" t="b">
        <v>1</v>
      </c>
      <c r="T5610" t="s">
        <v>36</v>
      </c>
      <c r="U5610">
        <v>4</v>
      </c>
      <c r="V5610" t="b">
        <v>0</v>
      </c>
    </row>
    <row r="5611" spans="1:22" x14ac:dyDescent="0.3">
      <c r="A5611">
        <v>5610</v>
      </c>
      <c r="B5611" s="2">
        <v>44523</v>
      </c>
      <c r="C5611" s="19">
        <f>YEAR(Table1[[#This Row],[Date]])</f>
        <v>2021</v>
      </c>
      <c r="D5611">
        <f>MONTH(Table1[[#This Row],[Date]])</f>
        <v>11</v>
      </c>
      <c r="E5611" t="str">
        <f>TEXT(Table1[[#This Row],[Date]],"MMMM")</f>
        <v>November</v>
      </c>
      <c r="F5611">
        <v>399</v>
      </c>
      <c r="G5611">
        <v>46</v>
      </c>
      <c r="H5611" t="s">
        <v>24</v>
      </c>
      <c r="I5611" t="s">
        <v>41</v>
      </c>
      <c r="J5611">
        <v>765</v>
      </c>
      <c r="K5611" t="s">
        <v>39</v>
      </c>
      <c r="L5611">
        <v>3</v>
      </c>
      <c r="M5611" s="1">
        <v>97.486520209999995</v>
      </c>
      <c r="N5611" s="1">
        <f>Table1[[#This Row],[Quantity]]*Table1[[#This Row],[UnitPrice]]</f>
        <v>292.45956063</v>
      </c>
      <c r="O5611" t="s">
        <v>30</v>
      </c>
      <c r="P5611" t="b">
        <v>0</v>
      </c>
      <c r="Q5611">
        <v>29.245956060000001</v>
      </c>
      <c r="R5611" s="1">
        <f>Table1[[#This Row],[Sales]]-Table1[[#This Row],[DiscountAmount]]</f>
        <v>263.21360456999997</v>
      </c>
      <c r="S5611" t="b">
        <v>0</v>
      </c>
      <c r="T5611" t="s">
        <v>36</v>
      </c>
      <c r="U5611">
        <v>2</v>
      </c>
      <c r="V5611" t="b">
        <v>0</v>
      </c>
    </row>
    <row r="5612" spans="1:22" x14ac:dyDescent="0.3">
      <c r="A5612">
        <v>5611</v>
      </c>
      <c r="B5612" s="2">
        <v>43406</v>
      </c>
      <c r="C5612" s="19">
        <f>YEAR(Table1[[#This Row],[Date]])</f>
        <v>2018</v>
      </c>
      <c r="D5612">
        <f>MONTH(Table1[[#This Row],[Date]])</f>
        <v>11</v>
      </c>
      <c r="E5612" t="str">
        <f>TEXT(Table1[[#This Row],[Date]],"MMMM")</f>
        <v>November</v>
      </c>
      <c r="F5612">
        <v>398</v>
      </c>
      <c r="G5612">
        <v>28</v>
      </c>
      <c r="H5612" t="s">
        <v>19</v>
      </c>
      <c r="I5612" t="s">
        <v>25</v>
      </c>
      <c r="J5612">
        <v>253</v>
      </c>
      <c r="K5612" t="s">
        <v>43</v>
      </c>
      <c r="L5612">
        <v>2</v>
      </c>
      <c r="M5612" s="1">
        <v>61.167675940000002</v>
      </c>
      <c r="N5612" s="1">
        <f>Table1[[#This Row],[Quantity]]*Table1[[#This Row],[UnitPrice]]</f>
        <v>122.33535188</v>
      </c>
      <c r="O5612" t="s">
        <v>32</v>
      </c>
      <c r="P5612" t="b">
        <v>0</v>
      </c>
      <c r="Q5612">
        <v>0</v>
      </c>
      <c r="R5612" s="1">
        <f>Table1[[#This Row],[Sales]]-Table1[[#This Row],[DiscountAmount]]</f>
        <v>122.33535188</v>
      </c>
      <c r="S5612" t="b">
        <v>0</v>
      </c>
      <c r="T5612" t="s">
        <v>28</v>
      </c>
      <c r="U5612">
        <v>2</v>
      </c>
      <c r="V5612" t="b">
        <v>1</v>
      </c>
    </row>
    <row r="5613" spans="1:22" x14ac:dyDescent="0.3">
      <c r="A5613">
        <v>5612</v>
      </c>
      <c r="B5613" s="2">
        <v>44160</v>
      </c>
      <c r="C5613" s="19">
        <f>YEAR(Table1[[#This Row],[Date]])</f>
        <v>2020</v>
      </c>
      <c r="D5613">
        <f>MONTH(Table1[[#This Row],[Date]])</f>
        <v>11</v>
      </c>
      <c r="E5613" t="str">
        <f>TEXT(Table1[[#This Row],[Date]],"MMMM")</f>
        <v>November</v>
      </c>
      <c r="F5613">
        <v>283</v>
      </c>
      <c r="G5613">
        <v>56</v>
      </c>
      <c r="H5613" t="s">
        <v>24</v>
      </c>
      <c r="I5613" t="s">
        <v>49</v>
      </c>
      <c r="J5613">
        <v>223</v>
      </c>
      <c r="K5613" t="s">
        <v>21</v>
      </c>
      <c r="L5613">
        <v>1</v>
      </c>
      <c r="M5613" s="1">
        <v>24.539701879999999</v>
      </c>
      <c r="N5613" s="1">
        <f>Table1[[#This Row],[Quantity]]*Table1[[#This Row],[UnitPrice]]</f>
        <v>24.539701879999999</v>
      </c>
      <c r="O5613" t="s">
        <v>32</v>
      </c>
      <c r="P5613" t="b">
        <v>0</v>
      </c>
      <c r="Q5613">
        <v>2.453970188</v>
      </c>
      <c r="R5613" s="1">
        <f>Table1[[#This Row],[Sales]]-Table1[[#This Row],[DiscountAmount]]</f>
        <v>22.085731692</v>
      </c>
      <c r="S5613" t="b">
        <v>0</v>
      </c>
      <c r="T5613" t="s">
        <v>36</v>
      </c>
      <c r="U5613">
        <v>5</v>
      </c>
      <c r="V5613" t="b">
        <v>0</v>
      </c>
    </row>
    <row r="5614" spans="1:22" x14ac:dyDescent="0.3">
      <c r="A5614">
        <v>5613</v>
      </c>
      <c r="B5614" s="2">
        <v>45271</v>
      </c>
      <c r="C5614" s="19">
        <f>YEAR(Table1[[#This Row],[Date]])</f>
        <v>2023</v>
      </c>
      <c r="D5614">
        <f>MONTH(Table1[[#This Row],[Date]])</f>
        <v>12</v>
      </c>
      <c r="E5614" t="str">
        <f>TEXT(Table1[[#This Row],[Date]],"MMMM")</f>
        <v>December</v>
      </c>
      <c r="F5614">
        <v>56</v>
      </c>
      <c r="G5614">
        <v>49</v>
      </c>
      <c r="H5614" t="s">
        <v>19</v>
      </c>
      <c r="I5614" t="s">
        <v>44</v>
      </c>
      <c r="J5614">
        <v>970</v>
      </c>
      <c r="K5614" t="s">
        <v>26</v>
      </c>
      <c r="L5614">
        <v>2</v>
      </c>
      <c r="M5614" s="1">
        <v>47.057202150000002</v>
      </c>
      <c r="N5614" s="1">
        <f>Table1[[#This Row],[Quantity]]*Table1[[#This Row],[UnitPrice]]</f>
        <v>94.114404300000004</v>
      </c>
      <c r="O5614" t="s">
        <v>22</v>
      </c>
      <c r="P5614" t="b">
        <v>0</v>
      </c>
      <c r="Q5614">
        <v>9.4114404290000007</v>
      </c>
      <c r="R5614" s="1">
        <f>Table1[[#This Row],[Sales]]-Table1[[#This Row],[DiscountAmount]]</f>
        <v>84.702963871000009</v>
      </c>
      <c r="S5614" t="b">
        <v>0</v>
      </c>
      <c r="T5614" t="s">
        <v>36</v>
      </c>
      <c r="U5614">
        <v>5</v>
      </c>
      <c r="V5614" t="b">
        <v>0</v>
      </c>
    </row>
    <row r="5615" spans="1:22" x14ac:dyDescent="0.3">
      <c r="A5615">
        <v>5614</v>
      </c>
      <c r="B5615" s="2">
        <v>44144</v>
      </c>
      <c r="C5615" s="19">
        <f>YEAR(Table1[[#This Row],[Date]])</f>
        <v>2020</v>
      </c>
      <c r="D5615">
        <f>MONTH(Table1[[#This Row],[Date]])</f>
        <v>11</v>
      </c>
      <c r="E5615" t="str">
        <f>TEXT(Table1[[#This Row],[Date]],"MMMM")</f>
        <v>November</v>
      </c>
      <c r="F5615">
        <v>209</v>
      </c>
      <c r="G5615">
        <v>67</v>
      </c>
      <c r="H5615" t="s">
        <v>37</v>
      </c>
      <c r="I5615" t="s">
        <v>27</v>
      </c>
      <c r="J5615">
        <v>721</v>
      </c>
      <c r="K5615" t="s">
        <v>21</v>
      </c>
      <c r="L5615">
        <v>4</v>
      </c>
      <c r="M5615" s="1">
        <v>64.138950919999999</v>
      </c>
      <c r="N5615" s="1">
        <f>Table1[[#This Row],[Quantity]]*Table1[[#This Row],[UnitPrice]]</f>
        <v>256.55580368</v>
      </c>
      <c r="O5615" t="s">
        <v>22</v>
      </c>
      <c r="P5615" t="b">
        <v>1</v>
      </c>
      <c r="Q5615">
        <v>0</v>
      </c>
      <c r="R5615" s="1">
        <f>Table1[[#This Row],[Sales]]-Table1[[#This Row],[DiscountAmount]]</f>
        <v>256.55580368</v>
      </c>
      <c r="S5615" t="b">
        <v>0</v>
      </c>
      <c r="T5615" t="s">
        <v>28</v>
      </c>
      <c r="U5615">
        <v>5</v>
      </c>
      <c r="V5615" t="b">
        <v>0</v>
      </c>
    </row>
    <row r="5616" spans="1:22" x14ac:dyDescent="0.3">
      <c r="A5616">
        <v>5615</v>
      </c>
      <c r="B5616" s="2">
        <v>44513</v>
      </c>
      <c r="C5616" s="19">
        <f>YEAR(Table1[[#This Row],[Date]])</f>
        <v>2021</v>
      </c>
      <c r="D5616">
        <f>MONTH(Table1[[#This Row],[Date]])</f>
        <v>11</v>
      </c>
      <c r="E5616" t="str">
        <f>TEXT(Table1[[#This Row],[Date]],"MMMM")</f>
        <v>November</v>
      </c>
      <c r="F5616">
        <v>260</v>
      </c>
      <c r="G5616">
        <v>44</v>
      </c>
      <c r="H5616" t="s">
        <v>19</v>
      </c>
      <c r="I5616" t="s">
        <v>47</v>
      </c>
      <c r="J5616">
        <v>488</v>
      </c>
      <c r="K5616" t="s">
        <v>43</v>
      </c>
      <c r="L5616">
        <v>4</v>
      </c>
      <c r="M5616" s="1">
        <v>69.57288509</v>
      </c>
      <c r="N5616" s="1">
        <f>Table1[[#This Row],[Quantity]]*Table1[[#This Row],[UnitPrice]]</f>
        <v>278.29154036</v>
      </c>
      <c r="O5616" t="s">
        <v>32</v>
      </c>
      <c r="P5616" t="b">
        <v>1</v>
      </c>
      <c r="Q5616">
        <v>0</v>
      </c>
      <c r="R5616" s="1">
        <f>Table1[[#This Row],[Sales]]-Table1[[#This Row],[DiscountAmount]]</f>
        <v>278.29154036</v>
      </c>
      <c r="S5616" t="b">
        <v>0</v>
      </c>
      <c r="T5616" t="s">
        <v>23</v>
      </c>
      <c r="U5616">
        <v>3</v>
      </c>
      <c r="V5616" t="b">
        <v>1</v>
      </c>
    </row>
    <row r="5617" spans="1:22" x14ac:dyDescent="0.3">
      <c r="A5617">
        <v>5616</v>
      </c>
      <c r="B5617" s="2">
        <v>44522</v>
      </c>
      <c r="C5617" s="19">
        <f>YEAR(Table1[[#This Row],[Date]])</f>
        <v>2021</v>
      </c>
      <c r="D5617">
        <f>MONTH(Table1[[#This Row],[Date]])</f>
        <v>11</v>
      </c>
      <c r="E5617" t="str">
        <f>TEXT(Table1[[#This Row],[Date]],"MMMM")</f>
        <v>November</v>
      </c>
      <c r="F5617">
        <v>447</v>
      </c>
      <c r="G5617">
        <v>40</v>
      </c>
      <c r="H5617" t="s">
        <v>24</v>
      </c>
      <c r="I5617" t="s">
        <v>51</v>
      </c>
      <c r="J5617">
        <v>434</v>
      </c>
      <c r="K5617" t="s">
        <v>43</v>
      </c>
      <c r="L5617">
        <v>2</v>
      </c>
      <c r="M5617" s="1">
        <v>97.658545360000005</v>
      </c>
      <c r="N5617" s="1">
        <f>Table1[[#This Row],[Quantity]]*Table1[[#This Row],[UnitPrice]]</f>
        <v>195.31709072000001</v>
      </c>
      <c r="O5617" t="s">
        <v>32</v>
      </c>
      <c r="P5617" t="b">
        <v>1</v>
      </c>
      <c r="Q5617">
        <v>19.531709070000002</v>
      </c>
      <c r="R5617" s="1">
        <f>Table1[[#This Row],[Sales]]-Table1[[#This Row],[DiscountAmount]]</f>
        <v>175.78538165000001</v>
      </c>
      <c r="S5617" t="b">
        <v>1</v>
      </c>
      <c r="T5617" t="s">
        <v>36</v>
      </c>
      <c r="U5617">
        <v>3</v>
      </c>
      <c r="V5617" t="b">
        <v>0</v>
      </c>
    </row>
    <row r="5618" spans="1:22" x14ac:dyDescent="0.3">
      <c r="A5618">
        <v>5617</v>
      </c>
      <c r="B5618" s="2">
        <v>43463</v>
      </c>
      <c r="C5618" s="19">
        <f>YEAR(Table1[[#This Row],[Date]])</f>
        <v>2018</v>
      </c>
      <c r="D5618">
        <f>MONTH(Table1[[#This Row],[Date]])</f>
        <v>12</v>
      </c>
      <c r="E5618" t="str">
        <f>TEXT(Table1[[#This Row],[Date]],"MMMM")</f>
        <v>December</v>
      </c>
      <c r="F5618">
        <v>90</v>
      </c>
      <c r="G5618">
        <v>68</v>
      </c>
      <c r="H5618" t="s">
        <v>24</v>
      </c>
      <c r="I5618" t="s">
        <v>44</v>
      </c>
      <c r="J5618">
        <v>919</v>
      </c>
      <c r="K5618" t="s">
        <v>21</v>
      </c>
      <c r="L5618">
        <v>1</v>
      </c>
      <c r="M5618" s="1">
        <v>86.238960710000001</v>
      </c>
      <c r="N5618" s="1">
        <f>Table1[[#This Row],[Quantity]]*Table1[[#This Row],[UnitPrice]]</f>
        <v>86.238960710000001</v>
      </c>
      <c r="O5618" t="s">
        <v>32</v>
      </c>
      <c r="P5618" t="b">
        <v>1</v>
      </c>
      <c r="Q5618">
        <v>0</v>
      </c>
      <c r="R5618" s="1">
        <f>Table1[[#This Row],[Sales]]-Table1[[#This Row],[DiscountAmount]]</f>
        <v>86.238960710000001</v>
      </c>
      <c r="S5618" t="b">
        <v>1</v>
      </c>
      <c r="T5618" t="s">
        <v>23</v>
      </c>
      <c r="U5618">
        <v>3</v>
      </c>
      <c r="V5618" t="b">
        <v>1</v>
      </c>
    </row>
    <row r="5619" spans="1:22" x14ac:dyDescent="0.3">
      <c r="A5619">
        <v>5618</v>
      </c>
      <c r="B5619" s="2">
        <v>43433</v>
      </c>
      <c r="C5619" s="19">
        <f>YEAR(Table1[[#This Row],[Date]])</f>
        <v>2018</v>
      </c>
      <c r="D5619">
        <f>MONTH(Table1[[#This Row],[Date]])</f>
        <v>11</v>
      </c>
      <c r="E5619" t="str">
        <f>TEXT(Table1[[#This Row],[Date]],"MMMM")</f>
        <v>November</v>
      </c>
      <c r="F5619">
        <v>1</v>
      </c>
      <c r="G5619">
        <v>37</v>
      </c>
      <c r="H5619" t="s">
        <v>37</v>
      </c>
      <c r="I5619" t="s">
        <v>48</v>
      </c>
      <c r="J5619">
        <v>718</v>
      </c>
      <c r="K5619" t="s">
        <v>26</v>
      </c>
      <c r="L5619">
        <v>1</v>
      </c>
      <c r="M5619" s="1">
        <v>34.281875589999999</v>
      </c>
      <c r="N5619" s="1">
        <f>Table1[[#This Row],[Quantity]]*Table1[[#This Row],[UnitPrice]]</f>
        <v>34.281875589999999</v>
      </c>
      <c r="O5619" t="s">
        <v>32</v>
      </c>
      <c r="P5619" t="b">
        <v>1</v>
      </c>
      <c r="Q5619">
        <v>3.4281875589999999</v>
      </c>
      <c r="R5619" s="1">
        <f>Table1[[#This Row],[Sales]]-Table1[[#This Row],[DiscountAmount]]</f>
        <v>30.853688030999997</v>
      </c>
      <c r="S5619" t="b">
        <v>0</v>
      </c>
      <c r="T5619" t="s">
        <v>36</v>
      </c>
      <c r="U5619">
        <v>4</v>
      </c>
      <c r="V5619" t="b">
        <v>0</v>
      </c>
    </row>
    <row r="5620" spans="1:22" x14ac:dyDescent="0.3">
      <c r="A5620">
        <v>5619</v>
      </c>
      <c r="B5620" s="2">
        <v>44870</v>
      </c>
      <c r="C5620" s="19">
        <f>YEAR(Table1[[#This Row],[Date]])</f>
        <v>2022</v>
      </c>
      <c r="D5620">
        <f>MONTH(Table1[[#This Row],[Date]])</f>
        <v>11</v>
      </c>
      <c r="E5620" t="str">
        <f>TEXT(Table1[[#This Row],[Date]],"MMMM")</f>
        <v>November</v>
      </c>
      <c r="F5620">
        <v>481</v>
      </c>
      <c r="G5620">
        <v>27</v>
      </c>
      <c r="H5620" t="s">
        <v>24</v>
      </c>
      <c r="I5620" t="s">
        <v>20</v>
      </c>
      <c r="J5620">
        <v>30</v>
      </c>
      <c r="K5620" t="s">
        <v>34</v>
      </c>
      <c r="L5620">
        <v>4</v>
      </c>
      <c r="M5620" s="1">
        <v>81.644046520000003</v>
      </c>
      <c r="N5620" s="1">
        <f>Table1[[#This Row],[Quantity]]*Table1[[#This Row],[UnitPrice]]</f>
        <v>326.57618608000001</v>
      </c>
      <c r="O5620" t="s">
        <v>35</v>
      </c>
      <c r="P5620" t="b">
        <v>1</v>
      </c>
      <c r="Q5620">
        <v>0</v>
      </c>
      <c r="R5620" s="1">
        <f>Table1[[#This Row],[Sales]]-Table1[[#This Row],[DiscountAmount]]</f>
        <v>326.57618608000001</v>
      </c>
      <c r="S5620" t="b">
        <v>0</v>
      </c>
      <c r="T5620" t="s">
        <v>28</v>
      </c>
      <c r="U5620">
        <v>2</v>
      </c>
      <c r="V5620" t="b">
        <v>0</v>
      </c>
    </row>
    <row r="5621" spans="1:22" x14ac:dyDescent="0.3">
      <c r="A5621">
        <v>5620</v>
      </c>
      <c r="B5621" s="2">
        <v>44515</v>
      </c>
      <c r="C5621" s="19">
        <f>YEAR(Table1[[#This Row],[Date]])</f>
        <v>2021</v>
      </c>
      <c r="D5621">
        <f>MONTH(Table1[[#This Row],[Date]])</f>
        <v>11</v>
      </c>
      <c r="E5621" t="str">
        <f>TEXT(Table1[[#This Row],[Date]],"MMMM")</f>
        <v>November</v>
      </c>
      <c r="F5621">
        <v>396</v>
      </c>
      <c r="G5621">
        <v>53</v>
      </c>
      <c r="H5621" t="s">
        <v>24</v>
      </c>
      <c r="I5621" t="s">
        <v>45</v>
      </c>
      <c r="J5621">
        <v>43</v>
      </c>
      <c r="K5621" t="s">
        <v>39</v>
      </c>
      <c r="L5621">
        <v>3</v>
      </c>
      <c r="M5621" s="1">
        <v>28.64615307</v>
      </c>
      <c r="N5621" s="1">
        <f>Table1[[#This Row],[Quantity]]*Table1[[#This Row],[UnitPrice]]</f>
        <v>85.938459210000005</v>
      </c>
      <c r="O5621" t="s">
        <v>22</v>
      </c>
      <c r="P5621" t="b">
        <v>1</v>
      </c>
      <c r="Q5621">
        <v>8.5938459219999999</v>
      </c>
      <c r="R5621" s="1">
        <f>Table1[[#This Row],[Sales]]-Table1[[#This Row],[DiscountAmount]]</f>
        <v>77.344613288000005</v>
      </c>
      <c r="S5621" t="b">
        <v>0</v>
      </c>
      <c r="T5621" t="s">
        <v>36</v>
      </c>
      <c r="U5621">
        <v>5</v>
      </c>
      <c r="V5621" t="b">
        <v>1</v>
      </c>
    </row>
    <row r="5622" spans="1:22" x14ac:dyDescent="0.3">
      <c r="A5622">
        <v>5621</v>
      </c>
      <c r="B5622" s="2">
        <v>44147</v>
      </c>
      <c r="C5622" s="19">
        <f>YEAR(Table1[[#This Row],[Date]])</f>
        <v>2020</v>
      </c>
      <c r="D5622">
        <f>MONTH(Table1[[#This Row],[Date]])</f>
        <v>11</v>
      </c>
      <c r="E5622" t="str">
        <f>TEXT(Table1[[#This Row],[Date]],"MMMM")</f>
        <v>November</v>
      </c>
      <c r="F5622">
        <v>358</v>
      </c>
      <c r="G5622">
        <v>40</v>
      </c>
      <c r="H5622" t="s">
        <v>37</v>
      </c>
      <c r="I5622" t="s">
        <v>33</v>
      </c>
      <c r="J5622">
        <v>617</v>
      </c>
      <c r="K5622" t="s">
        <v>21</v>
      </c>
      <c r="L5622">
        <v>4</v>
      </c>
      <c r="M5622" s="1">
        <v>92.032565770000005</v>
      </c>
      <c r="N5622" s="1">
        <f>Table1[[#This Row],[Quantity]]*Table1[[#This Row],[UnitPrice]]</f>
        <v>368.13026308000002</v>
      </c>
      <c r="O5622" t="s">
        <v>35</v>
      </c>
      <c r="P5622" t="b">
        <v>1</v>
      </c>
      <c r="Q5622">
        <v>36.813026309999998</v>
      </c>
      <c r="R5622" s="1">
        <f>Table1[[#This Row],[Sales]]-Table1[[#This Row],[DiscountAmount]]</f>
        <v>331.31723677000002</v>
      </c>
      <c r="S5622" t="b">
        <v>0</v>
      </c>
      <c r="T5622" t="s">
        <v>36</v>
      </c>
      <c r="U5622">
        <v>1</v>
      </c>
      <c r="V5622" t="b">
        <v>0</v>
      </c>
    </row>
    <row r="5623" spans="1:22" x14ac:dyDescent="0.3">
      <c r="A5623">
        <v>5622</v>
      </c>
      <c r="B5623" s="2">
        <v>44182</v>
      </c>
      <c r="C5623" s="19">
        <f>YEAR(Table1[[#This Row],[Date]])</f>
        <v>2020</v>
      </c>
      <c r="D5623">
        <f>MONTH(Table1[[#This Row],[Date]])</f>
        <v>12</v>
      </c>
      <c r="E5623" t="str">
        <f>TEXT(Table1[[#This Row],[Date]],"MMMM")</f>
        <v>December</v>
      </c>
      <c r="F5623">
        <v>63</v>
      </c>
      <c r="G5623">
        <v>45</v>
      </c>
      <c r="H5623" t="s">
        <v>37</v>
      </c>
      <c r="I5623" t="s">
        <v>44</v>
      </c>
      <c r="J5623">
        <v>929</v>
      </c>
      <c r="K5623" t="s">
        <v>43</v>
      </c>
      <c r="L5623">
        <v>2</v>
      </c>
      <c r="M5623" s="1">
        <v>42.000387240000002</v>
      </c>
      <c r="N5623" s="1">
        <f>Table1[[#This Row],[Quantity]]*Table1[[#This Row],[UnitPrice]]</f>
        <v>84.000774480000004</v>
      </c>
      <c r="O5623" t="s">
        <v>35</v>
      </c>
      <c r="P5623" t="b">
        <v>0</v>
      </c>
      <c r="Q5623">
        <v>8.4000774479999993</v>
      </c>
      <c r="R5623" s="1">
        <f>Table1[[#This Row],[Sales]]-Table1[[#This Row],[DiscountAmount]]</f>
        <v>75.600697031999999</v>
      </c>
      <c r="S5623" t="b">
        <v>0</v>
      </c>
      <c r="T5623" t="s">
        <v>36</v>
      </c>
      <c r="U5623">
        <v>1</v>
      </c>
      <c r="V5623" t="b">
        <v>0</v>
      </c>
    </row>
    <row r="5624" spans="1:22" x14ac:dyDescent="0.3">
      <c r="A5624">
        <v>5623</v>
      </c>
      <c r="B5624" s="2">
        <v>45267</v>
      </c>
      <c r="C5624" s="19">
        <f>YEAR(Table1[[#This Row],[Date]])</f>
        <v>2023</v>
      </c>
      <c r="D5624">
        <f>MONTH(Table1[[#This Row],[Date]])</f>
        <v>12</v>
      </c>
      <c r="E5624" t="str">
        <f>TEXT(Table1[[#This Row],[Date]],"MMMM")</f>
        <v>December</v>
      </c>
      <c r="F5624">
        <v>433</v>
      </c>
      <c r="G5624">
        <v>29</v>
      </c>
      <c r="H5624" t="s">
        <v>19</v>
      </c>
      <c r="I5624" t="s">
        <v>41</v>
      </c>
      <c r="J5624">
        <v>213</v>
      </c>
      <c r="K5624" t="s">
        <v>43</v>
      </c>
      <c r="L5624">
        <v>2</v>
      </c>
      <c r="M5624" s="1">
        <v>81.452246279999997</v>
      </c>
      <c r="N5624" s="1">
        <f>Table1[[#This Row],[Quantity]]*Table1[[#This Row],[UnitPrice]]</f>
        <v>162.90449255999999</v>
      </c>
      <c r="O5624" t="s">
        <v>35</v>
      </c>
      <c r="P5624" t="b">
        <v>1</v>
      </c>
      <c r="Q5624">
        <v>0</v>
      </c>
      <c r="R5624" s="1">
        <f>Table1[[#This Row],[Sales]]-Table1[[#This Row],[DiscountAmount]]</f>
        <v>162.90449255999999</v>
      </c>
      <c r="S5624" t="b">
        <v>1</v>
      </c>
      <c r="T5624" t="s">
        <v>23</v>
      </c>
      <c r="U5624">
        <v>4</v>
      </c>
      <c r="V5624" t="b">
        <v>0</v>
      </c>
    </row>
    <row r="5625" spans="1:22" x14ac:dyDescent="0.3">
      <c r="A5625">
        <v>5624</v>
      </c>
      <c r="B5625" s="2">
        <v>45264</v>
      </c>
      <c r="C5625" s="19">
        <f>YEAR(Table1[[#This Row],[Date]])</f>
        <v>2023</v>
      </c>
      <c r="D5625">
        <f>MONTH(Table1[[#This Row],[Date]])</f>
        <v>12</v>
      </c>
      <c r="E5625" t="str">
        <f>TEXT(Table1[[#This Row],[Date]],"MMMM")</f>
        <v>December</v>
      </c>
      <c r="F5625">
        <v>322</v>
      </c>
      <c r="G5625">
        <v>29</v>
      </c>
      <c r="H5625" t="s">
        <v>19</v>
      </c>
      <c r="I5625" t="s">
        <v>46</v>
      </c>
      <c r="J5625">
        <v>774</v>
      </c>
      <c r="K5625" t="s">
        <v>39</v>
      </c>
      <c r="L5625">
        <v>5</v>
      </c>
      <c r="M5625" s="1">
        <v>98.833146630000002</v>
      </c>
      <c r="N5625" s="1">
        <f>Table1[[#This Row],[Quantity]]*Table1[[#This Row],[UnitPrice]]</f>
        <v>494.16573314999999</v>
      </c>
      <c r="O5625" t="s">
        <v>35</v>
      </c>
      <c r="P5625" t="b">
        <v>0</v>
      </c>
      <c r="Q5625">
        <v>0</v>
      </c>
      <c r="R5625" s="1">
        <f>Table1[[#This Row],[Sales]]-Table1[[#This Row],[DiscountAmount]]</f>
        <v>494.16573314999999</v>
      </c>
      <c r="S5625" t="b">
        <v>1</v>
      </c>
      <c r="T5625" t="s">
        <v>28</v>
      </c>
      <c r="U5625">
        <v>1</v>
      </c>
      <c r="V5625" t="b">
        <v>0</v>
      </c>
    </row>
    <row r="5626" spans="1:22" x14ac:dyDescent="0.3">
      <c r="A5626">
        <v>5625</v>
      </c>
      <c r="B5626" s="2">
        <v>43816</v>
      </c>
      <c r="C5626" s="19">
        <f>YEAR(Table1[[#This Row],[Date]])</f>
        <v>2019</v>
      </c>
      <c r="D5626">
        <f>MONTH(Table1[[#This Row],[Date]])</f>
        <v>12</v>
      </c>
      <c r="E5626" t="str">
        <f>TEXT(Table1[[#This Row],[Date]],"MMMM")</f>
        <v>December</v>
      </c>
      <c r="F5626">
        <v>152</v>
      </c>
      <c r="G5626">
        <v>42</v>
      </c>
      <c r="H5626" t="s">
        <v>19</v>
      </c>
      <c r="I5626" t="s">
        <v>53</v>
      </c>
      <c r="J5626">
        <v>792</v>
      </c>
      <c r="K5626" t="s">
        <v>39</v>
      </c>
      <c r="L5626">
        <v>5</v>
      </c>
      <c r="M5626" s="1">
        <v>25.364305959999999</v>
      </c>
      <c r="N5626" s="1">
        <f>Table1[[#This Row],[Quantity]]*Table1[[#This Row],[UnitPrice]]</f>
        <v>126.82152979999999</v>
      </c>
      <c r="O5626" t="s">
        <v>30</v>
      </c>
      <c r="P5626" t="b">
        <v>1</v>
      </c>
      <c r="Q5626">
        <v>12.68215298</v>
      </c>
      <c r="R5626" s="1">
        <f>Table1[[#This Row],[Sales]]-Table1[[#This Row],[DiscountAmount]]</f>
        <v>114.13937682</v>
      </c>
      <c r="S5626" t="b">
        <v>1</v>
      </c>
      <c r="T5626" t="s">
        <v>36</v>
      </c>
      <c r="U5626">
        <v>3</v>
      </c>
      <c r="V5626" t="b">
        <v>1</v>
      </c>
    </row>
    <row r="5627" spans="1:22" x14ac:dyDescent="0.3">
      <c r="A5627">
        <v>5626</v>
      </c>
      <c r="B5627" s="2">
        <v>43408</v>
      </c>
      <c r="C5627" s="19">
        <f>YEAR(Table1[[#This Row],[Date]])</f>
        <v>2018</v>
      </c>
      <c r="D5627">
        <f>MONTH(Table1[[#This Row],[Date]])</f>
        <v>11</v>
      </c>
      <c r="E5627" t="str">
        <f>TEXT(Table1[[#This Row],[Date]],"MMMM")</f>
        <v>November</v>
      </c>
      <c r="F5627">
        <v>237</v>
      </c>
      <c r="G5627">
        <v>33</v>
      </c>
      <c r="H5627" t="s">
        <v>37</v>
      </c>
      <c r="I5627" t="s">
        <v>20</v>
      </c>
      <c r="J5627">
        <v>779</v>
      </c>
      <c r="K5627" t="s">
        <v>39</v>
      </c>
      <c r="L5627">
        <v>4</v>
      </c>
      <c r="M5627" s="1">
        <v>99.943124260000005</v>
      </c>
      <c r="N5627" s="1">
        <f>Table1[[#This Row],[Quantity]]*Table1[[#This Row],[UnitPrice]]</f>
        <v>399.77249704000002</v>
      </c>
      <c r="O5627" t="s">
        <v>22</v>
      </c>
      <c r="P5627" t="b">
        <v>1</v>
      </c>
      <c r="Q5627">
        <v>0</v>
      </c>
      <c r="R5627" s="1">
        <f>Table1[[#This Row],[Sales]]-Table1[[#This Row],[DiscountAmount]]</f>
        <v>399.77249704000002</v>
      </c>
      <c r="S5627" t="b">
        <v>1</v>
      </c>
      <c r="T5627" t="s">
        <v>28</v>
      </c>
      <c r="U5627">
        <v>2</v>
      </c>
      <c r="V5627" t="b">
        <v>0</v>
      </c>
    </row>
    <row r="5628" spans="1:22" x14ac:dyDescent="0.3">
      <c r="A5628">
        <v>5627</v>
      </c>
      <c r="B5628" s="2">
        <v>43825</v>
      </c>
      <c r="C5628" s="19">
        <f>YEAR(Table1[[#This Row],[Date]])</f>
        <v>2019</v>
      </c>
      <c r="D5628">
        <f>MONTH(Table1[[#This Row],[Date]])</f>
        <v>12</v>
      </c>
      <c r="E5628" t="str">
        <f>TEXT(Table1[[#This Row],[Date]],"MMMM")</f>
        <v>December</v>
      </c>
      <c r="F5628">
        <v>275</v>
      </c>
      <c r="G5628">
        <v>37</v>
      </c>
      <c r="H5628" t="s">
        <v>19</v>
      </c>
      <c r="I5628" t="s">
        <v>40</v>
      </c>
      <c r="J5628">
        <v>469</v>
      </c>
      <c r="K5628" t="s">
        <v>39</v>
      </c>
      <c r="L5628">
        <v>3</v>
      </c>
      <c r="M5628" s="1">
        <v>49.56365212</v>
      </c>
      <c r="N5628" s="1">
        <f>Table1[[#This Row],[Quantity]]*Table1[[#This Row],[UnitPrice]]</f>
        <v>148.69095636</v>
      </c>
      <c r="O5628" t="s">
        <v>35</v>
      </c>
      <c r="P5628" t="b">
        <v>1</v>
      </c>
      <c r="Q5628">
        <v>0</v>
      </c>
      <c r="R5628" s="1">
        <f>Table1[[#This Row],[Sales]]-Table1[[#This Row],[DiscountAmount]]</f>
        <v>148.69095636</v>
      </c>
      <c r="S5628" t="b">
        <v>1</v>
      </c>
      <c r="T5628" t="s">
        <v>23</v>
      </c>
      <c r="U5628">
        <v>3</v>
      </c>
      <c r="V5628" t="b">
        <v>0</v>
      </c>
    </row>
    <row r="5629" spans="1:22" x14ac:dyDescent="0.3">
      <c r="A5629">
        <v>5628</v>
      </c>
      <c r="B5629" s="2">
        <v>44506</v>
      </c>
      <c r="C5629" s="19">
        <f>YEAR(Table1[[#This Row],[Date]])</f>
        <v>2021</v>
      </c>
      <c r="D5629">
        <f>MONTH(Table1[[#This Row],[Date]])</f>
        <v>11</v>
      </c>
      <c r="E5629" t="str">
        <f>TEXT(Table1[[#This Row],[Date]],"MMMM")</f>
        <v>November</v>
      </c>
      <c r="F5629">
        <v>460</v>
      </c>
      <c r="G5629">
        <v>68</v>
      </c>
      <c r="H5629" t="s">
        <v>24</v>
      </c>
      <c r="I5629" t="s">
        <v>29</v>
      </c>
      <c r="J5629">
        <v>303</v>
      </c>
      <c r="K5629" t="s">
        <v>34</v>
      </c>
      <c r="L5629">
        <v>1</v>
      </c>
      <c r="M5629" s="1">
        <v>23.178380199999999</v>
      </c>
      <c r="N5629" s="1">
        <f>Table1[[#This Row],[Quantity]]*Table1[[#This Row],[UnitPrice]]</f>
        <v>23.178380199999999</v>
      </c>
      <c r="O5629" t="s">
        <v>35</v>
      </c>
      <c r="P5629" t="b">
        <v>1</v>
      </c>
      <c r="Q5629">
        <v>0</v>
      </c>
      <c r="R5629" s="1">
        <f>Table1[[#This Row],[Sales]]-Table1[[#This Row],[DiscountAmount]]</f>
        <v>23.178380199999999</v>
      </c>
      <c r="S5629" t="b">
        <v>1</v>
      </c>
      <c r="T5629" t="s">
        <v>23</v>
      </c>
      <c r="U5629">
        <v>5</v>
      </c>
      <c r="V5629" t="b">
        <v>0</v>
      </c>
    </row>
    <row r="5630" spans="1:22" x14ac:dyDescent="0.3">
      <c r="A5630">
        <v>5629</v>
      </c>
      <c r="B5630" s="2">
        <v>44141</v>
      </c>
      <c r="C5630" s="19">
        <f>YEAR(Table1[[#This Row],[Date]])</f>
        <v>2020</v>
      </c>
      <c r="D5630">
        <f>MONTH(Table1[[#This Row],[Date]])</f>
        <v>11</v>
      </c>
      <c r="E5630" t="str">
        <f>TEXT(Table1[[#This Row],[Date]],"MMMM")</f>
        <v>November</v>
      </c>
      <c r="F5630">
        <v>230</v>
      </c>
      <c r="G5630">
        <v>55</v>
      </c>
      <c r="H5630" t="s">
        <v>19</v>
      </c>
      <c r="I5630" t="s">
        <v>49</v>
      </c>
      <c r="J5630">
        <v>547</v>
      </c>
      <c r="K5630" t="s">
        <v>26</v>
      </c>
      <c r="L5630">
        <v>5</v>
      </c>
      <c r="M5630" s="1">
        <v>91.252350329999999</v>
      </c>
      <c r="N5630" s="1">
        <f>Table1[[#This Row],[Quantity]]*Table1[[#This Row],[UnitPrice]]</f>
        <v>456.26175165000001</v>
      </c>
      <c r="O5630" t="s">
        <v>35</v>
      </c>
      <c r="P5630" t="b">
        <v>0</v>
      </c>
      <c r="Q5630">
        <v>0</v>
      </c>
      <c r="R5630" s="1">
        <f>Table1[[#This Row],[Sales]]-Table1[[#This Row],[DiscountAmount]]</f>
        <v>456.26175165000001</v>
      </c>
      <c r="S5630" t="b">
        <v>0</v>
      </c>
      <c r="T5630" t="s">
        <v>23</v>
      </c>
      <c r="U5630">
        <v>1</v>
      </c>
      <c r="V5630" t="b">
        <v>1</v>
      </c>
    </row>
    <row r="5631" spans="1:22" x14ac:dyDescent="0.3">
      <c r="A5631">
        <v>5630</v>
      </c>
      <c r="B5631" s="2">
        <v>43433</v>
      </c>
      <c r="C5631" s="19">
        <f>YEAR(Table1[[#This Row],[Date]])</f>
        <v>2018</v>
      </c>
      <c r="D5631">
        <f>MONTH(Table1[[#This Row],[Date]])</f>
        <v>11</v>
      </c>
      <c r="E5631" t="str">
        <f>TEXT(Table1[[#This Row],[Date]],"MMMM")</f>
        <v>November</v>
      </c>
      <c r="F5631">
        <v>209</v>
      </c>
      <c r="G5631">
        <v>22</v>
      </c>
      <c r="H5631" t="s">
        <v>19</v>
      </c>
      <c r="I5631" t="s">
        <v>48</v>
      </c>
      <c r="J5631">
        <v>165</v>
      </c>
      <c r="K5631" t="s">
        <v>39</v>
      </c>
      <c r="L5631">
        <v>2</v>
      </c>
      <c r="M5631" s="1">
        <v>93.293460839999995</v>
      </c>
      <c r="N5631" s="1">
        <f>Table1[[#This Row],[Quantity]]*Table1[[#This Row],[UnitPrice]]</f>
        <v>186.58692167999999</v>
      </c>
      <c r="O5631" t="s">
        <v>30</v>
      </c>
      <c r="P5631" t="b">
        <v>1</v>
      </c>
      <c r="Q5631">
        <v>18.658692169999998</v>
      </c>
      <c r="R5631" s="1">
        <f>Table1[[#This Row],[Sales]]-Table1[[#This Row],[DiscountAmount]]</f>
        <v>167.92822950999999</v>
      </c>
      <c r="S5631" t="b">
        <v>1</v>
      </c>
      <c r="T5631" t="s">
        <v>36</v>
      </c>
      <c r="U5631">
        <v>3</v>
      </c>
      <c r="V5631" t="b">
        <v>1</v>
      </c>
    </row>
    <row r="5632" spans="1:22" x14ac:dyDescent="0.3">
      <c r="A5632">
        <v>5631</v>
      </c>
      <c r="B5632" s="2">
        <v>44140</v>
      </c>
      <c r="C5632" s="19">
        <f>YEAR(Table1[[#This Row],[Date]])</f>
        <v>2020</v>
      </c>
      <c r="D5632">
        <f>MONTH(Table1[[#This Row],[Date]])</f>
        <v>11</v>
      </c>
      <c r="E5632" t="str">
        <f>TEXT(Table1[[#This Row],[Date]],"MMMM")</f>
        <v>November</v>
      </c>
      <c r="F5632">
        <v>45</v>
      </c>
      <c r="G5632">
        <v>32</v>
      </c>
      <c r="H5632" t="s">
        <v>24</v>
      </c>
      <c r="I5632" t="s">
        <v>47</v>
      </c>
      <c r="J5632">
        <v>37</v>
      </c>
      <c r="K5632" t="s">
        <v>26</v>
      </c>
      <c r="L5632">
        <v>2</v>
      </c>
      <c r="M5632" s="1">
        <v>59.031674899999999</v>
      </c>
      <c r="N5632" s="1">
        <f>Table1[[#This Row],[Quantity]]*Table1[[#This Row],[UnitPrice]]</f>
        <v>118.0633498</v>
      </c>
      <c r="O5632" t="s">
        <v>35</v>
      </c>
      <c r="P5632" t="b">
        <v>0</v>
      </c>
      <c r="Q5632">
        <v>11.806334980000001</v>
      </c>
      <c r="R5632" s="1">
        <f>Table1[[#This Row],[Sales]]-Table1[[#This Row],[DiscountAmount]]</f>
        <v>106.25701481999999</v>
      </c>
      <c r="S5632" t="b">
        <v>0</v>
      </c>
      <c r="T5632" t="s">
        <v>36</v>
      </c>
      <c r="U5632">
        <v>1</v>
      </c>
      <c r="V5632" t="b">
        <v>1</v>
      </c>
    </row>
    <row r="5633" spans="1:22" x14ac:dyDescent="0.3">
      <c r="A5633">
        <v>5632</v>
      </c>
      <c r="B5633" s="2">
        <v>43434</v>
      </c>
      <c r="C5633" s="19">
        <f>YEAR(Table1[[#This Row],[Date]])</f>
        <v>2018</v>
      </c>
      <c r="D5633">
        <f>MONTH(Table1[[#This Row],[Date]])</f>
        <v>11</v>
      </c>
      <c r="E5633" t="str">
        <f>TEXT(Table1[[#This Row],[Date]],"MMMM")</f>
        <v>November</v>
      </c>
      <c r="F5633">
        <v>427</v>
      </c>
      <c r="G5633">
        <v>36</v>
      </c>
      <c r="H5633" t="s">
        <v>37</v>
      </c>
      <c r="I5633" t="s">
        <v>27</v>
      </c>
      <c r="J5633">
        <v>126</v>
      </c>
      <c r="K5633" t="s">
        <v>26</v>
      </c>
      <c r="L5633">
        <v>2</v>
      </c>
      <c r="M5633" s="1">
        <v>50.31494017</v>
      </c>
      <c r="N5633" s="1">
        <f>Table1[[#This Row],[Quantity]]*Table1[[#This Row],[UnitPrice]]</f>
        <v>100.62988034</v>
      </c>
      <c r="O5633" t="s">
        <v>35</v>
      </c>
      <c r="P5633" t="b">
        <v>1</v>
      </c>
      <c r="Q5633">
        <v>0</v>
      </c>
      <c r="R5633" s="1">
        <f>Table1[[#This Row],[Sales]]-Table1[[#This Row],[DiscountAmount]]</f>
        <v>100.62988034</v>
      </c>
      <c r="S5633" t="b">
        <v>0</v>
      </c>
      <c r="T5633" t="s">
        <v>23</v>
      </c>
      <c r="U5633">
        <v>5</v>
      </c>
      <c r="V5633" t="b">
        <v>1</v>
      </c>
    </row>
    <row r="5634" spans="1:22" x14ac:dyDescent="0.3">
      <c r="A5634">
        <v>5633</v>
      </c>
      <c r="B5634" s="2">
        <v>44886</v>
      </c>
      <c r="C5634" s="19">
        <f>YEAR(Table1[[#This Row],[Date]])</f>
        <v>2022</v>
      </c>
      <c r="D5634">
        <f>MONTH(Table1[[#This Row],[Date]])</f>
        <v>11</v>
      </c>
      <c r="E5634" t="str">
        <f>TEXT(Table1[[#This Row],[Date]],"MMMM")</f>
        <v>November</v>
      </c>
      <c r="F5634">
        <v>148</v>
      </c>
      <c r="G5634">
        <v>43</v>
      </c>
      <c r="H5634" t="s">
        <v>37</v>
      </c>
      <c r="I5634" t="s">
        <v>31</v>
      </c>
      <c r="J5634">
        <v>407</v>
      </c>
      <c r="K5634" t="s">
        <v>43</v>
      </c>
      <c r="L5634">
        <v>5</v>
      </c>
      <c r="M5634" s="1">
        <v>19.784099560000001</v>
      </c>
      <c r="N5634" s="1">
        <f>Table1[[#This Row],[Quantity]]*Table1[[#This Row],[UnitPrice]]</f>
        <v>98.920497800000007</v>
      </c>
      <c r="O5634" t="s">
        <v>32</v>
      </c>
      <c r="P5634" t="b">
        <v>0</v>
      </c>
      <c r="Q5634">
        <v>0</v>
      </c>
      <c r="R5634" s="1">
        <f>Table1[[#This Row],[Sales]]-Table1[[#This Row],[DiscountAmount]]</f>
        <v>98.920497800000007</v>
      </c>
      <c r="S5634" t="b">
        <v>1</v>
      </c>
      <c r="T5634" t="s">
        <v>23</v>
      </c>
      <c r="U5634">
        <v>2</v>
      </c>
      <c r="V5634" t="b">
        <v>1</v>
      </c>
    </row>
    <row r="5635" spans="1:22" x14ac:dyDescent="0.3">
      <c r="A5635">
        <v>5634</v>
      </c>
      <c r="B5635" s="2">
        <v>45244</v>
      </c>
      <c r="C5635" s="19">
        <f>YEAR(Table1[[#This Row],[Date]])</f>
        <v>2023</v>
      </c>
      <c r="D5635">
        <f>MONTH(Table1[[#This Row],[Date]])</f>
        <v>11</v>
      </c>
      <c r="E5635" t="str">
        <f>TEXT(Table1[[#This Row],[Date]],"MMMM")</f>
        <v>November</v>
      </c>
      <c r="F5635">
        <v>472</v>
      </c>
      <c r="G5635">
        <v>28</v>
      </c>
      <c r="H5635" t="s">
        <v>24</v>
      </c>
      <c r="I5635" t="s">
        <v>33</v>
      </c>
      <c r="J5635">
        <v>233</v>
      </c>
      <c r="K5635" t="s">
        <v>34</v>
      </c>
      <c r="L5635">
        <v>4</v>
      </c>
      <c r="M5635" s="1">
        <v>62.218828739999999</v>
      </c>
      <c r="N5635" s="1">
        <f>Table1[[#This Row],[Quantity]]*Table1[[#This Row],[UnitPrice]]</f>
        <v>248.87531496</v>
      </c>
      <c r="O5635" t="s">
        <v>35</v>
      </c>
      <c r="P5635" t="b">
        <v>0</v>
      </c>
      <c r="Q5635">
        <v>0</v>
      </c>
      <c r="R5635" s="1">
        <f>Table1[[#This Row],[Sales]]-Table1[[#This Row],[DiscountAmount]]</f>
        <v>248.87531496</v>
      </c>
      <c r="S5635" t="b">
        <v>1</v>
      </c>
      <c r="T5635" t="s">
        <v>23</v>
      </c>
      <c r="U5635">
        <v>3</v>
      </c>
      <c r="V5635" t="b">
        <v>0</v>
      </c>
    </row>
    <row r="5636" spans="1:22" x14ac:dyDescent="0.3">
      <c r="A5636">
        <v>5635</v>
      </c>
      <c r="B5636" s="2">
        <v>44550</v>
      </c>
      <c r="C5636" s="19">
        <f>YEAR(Table1[[#This Row],[Date]])</f>
        <v>2021</v>
      </c>
      <c r="D5636">
        <f>MONTH(Table1[[#This Row],[Date]])</f>
        <v>12</v>
      </c>
      <c r="E5636" t="str">
        <f>TEXT(Table1[[#This Row],[Date]],"MMMM")</f>
        <v>December</v>
      </c>
      <c r="F5636">
        <v>232</v>
      </c>
      <c r="G5636">
        <v>33</v>
      </c>
      <c r="H5636" t="s">
        <v>37</v>
      </c>
      <c r="I5636" t="s">
        <v>20</v>
      </c>
      <c r="J5636">
        <v>334</v>
      </c>
      <c r="K5636" t="s">
        <v>21</v>
      </c>
      <c r="L5636">
        <v>1</v>
      </c>
      <c r="M5636" s="1">
        <v>23.797190910000001</v>
      </c>
      <c r="N5636" s="1">
        <f>Table1[[#This Row],[Quantity]]*Table1[[#This Row],[UnitPrice]]</f>
        <v>23.797190910000001</v>
      </c>
      <c r="O5636" t="s">
        <v>35</v>
      </c>
      <c r="P5636" t="b">
        <v>1</v>
      </c>
      <c r="Q5636">
        <v>2.3797190910000001</v>
      </c>
      <c r="R5636" s="1">
        <f>Table1[[#This Row],[Sales]]-Table1[[#This Row],[DiscountAmount]]</f>
        <v>21.417471818999999</v>
      </c>
      <c r="S5636" t="b">
        <v>1</v>
      </c>
      <c r="T5636" t="s">
        <v>36</v>
      </c>
      <c r="U5636">
        <v>4</v>
      </c>
      <c r="V5636" t="b">
        <v>0</v>
      </c>
    </row>
    <row r="5637" spans="1:22" x14ac:dyDescent="0.3">
      <c r="A5637">
        <v>5636</v>
      </c>
      <c r="B5637" s="2">
        <v>44505</v>
      </c>
      <c r="C5637" s="19">
        <f>YEAR(Table1[[#This Row],[Date]])</f>
        <v>2021</v>
      </c>
      <c r="D5637">
        <f>MONTH(Table1[[#This Row],[Date]])</f>
        <v>11</v>
      </c>
      <c r="E5637" t="str">
        <f>TEXT(Table1[[#This Row],[Date]],"MMMM")</f>
        <v>November</v>
      </c>
      <c r="F5637">
        <v>227</v>
      </c>
      <c r="G5637">
        <v>60</v>
      </c>
      <c r="H5637" t="s">
        <v>37</v>
      </c>
      <c r="I5637" t="s">
        <v>50</v>
      </c>
      <c r="J5637">
        <v>603</v>
      </c>
      <c r="K5637" t="s">
        <v>34</v>
      </c>
      <c r="L5637">
        <v>2</v>
      </c>
      <c r="M5637" s="1">
        <v>96.331423389999998</v>
      </c>
      <c r="N5637" s="1">
        <f>Table1[[#This Row],[Quantity]]*Table1[[#This Row],[UnitPrice]]</f>
        <v>192.66284678</v>
      </c>
      <c r="O5637" t="s">
        <v>30</v>
      </c>
      <c r="P5637" t="b">
        <v>0</v>
      </c>
      <c r="Q5637">
        <v>19.266284679999998</v>
      </c>
      <c r="R5637" s="1">
        <f>Table1[[#This Row],[Sales]]-Table1[[#This Row],[DiscountAmount]]</f>
        <v>173.39656209999998</v>
      </c>
      <c r="S5637" t="b">
        <v>1</v>
      </c>
      <c r="T5637" t="s">
        <v>36</v>
      </c>
      <c r="U5637">
        <v>5</v>
      </c>
      <c r="V5637" t="b">
        <v>1</v>
      </c>
    </row>
    <row r="5638" spans="1:22" x14ac:dyDescent="0.3">
      <c r="A5638">
        <v>5637</v>
      </c>
      <c r="B5638" s="2">
        <v>44140</v>
      </c>
      <c r="C5638" s="19">
        <f>YEAR(Table1[[#This Row],[Date]])</f>
        <v>2020</v>
      </c>
      <c r="D5638">
        <f>MONTH(Table1[[#This Row],[Date]])</f>
        <v>11</v>
      </c>
      <c r="E5638" t="str">
        <f>TEXT(Table1[[#This Row],[Date]],"MMMM")</f>
        <v>November</v>
      </c>
      <c r="F5638">
        <v>173</v>
      </c>
      <c r="G5638">
        <v>51</v>
      </c>
      <c r="H5638" t="s">
        <v>19</v>
      </c>
      <c r="I5638" t="s">
        <v>48</v>
      </c>
      <c r="J5638">
        <v>192</v>
      </c>
      <c r="K5638" t="s">
        <v>26</v>
      </c>
      <c r="L5638">
        <v>5</v>
      </c>
      <c r="M5638" s="1">
        <v>53.037228159999998</v>
      </c>
      <c r="N5638" s="1">
        <f>Table1[[#This Row],[Quantity]]*Table1[[#This Row],[UnitPrice]]</f>
        <v>265.18614079999998</v>
      </c>
      <c r="O5638" t="s">
        <v>30</v>
      </c>
      <c r="P5638" t="b">
        <v>0</v>
      </c>
      <c r="Q5638">
        <v>26.518614079999999</v>
      </c>
      <c r="R5638" s="1">
        <f>Table1[[#This Row],[Sales]]-Table1[[#This Row],[DiscountAmount]]</f>
        <v>238.66752671999998</v>
      </c>
      <c r="S5638" t="b">
        <v>1</v>
      </c>
      <c r="T5638" t="s">
        <v>36</v>
      </c>
      <c r="U5638">
        <v>1</v>
      </c>
      <c r="V5638" t="b">
        <v>1</v>
      </c>
    </row>
    <row r="5639" spans="1:22" x14ac:dyDescent="0.3">
      <c r="A5639">
        <v>5638</v>
      </c>
      <c r="B5639" s="2">
        <v>44521</v>
      </c>
      <c r="C5639" s="19">
        <f>YEAR(Table1[[#This Row],[Date]])</f>
        <v>2021</v>
      </c>
      <c r="D5639">
        <f>MONTH(Table1[[#This Row],[Date]])</f>
        <v>11</v>
      </c>
      <c r="E5639" t="str">
        <f>TEXT(Table1[[#This Row],[Date]],"MMMM")</f>
        <v>November</v>
      </c>
      <c r="F5639">
        <v>95</v>
      </c>
      <c r="G5639">
        <v>19</v>
      </c>
      <c r="H5639" t="s">
        <v>37</v>
      </c>
      <c r="I5639" t="s">
        <v>38</v>
      </c>
      <c r="J5639">
        <v>506</v>
      </c>
      <c r="K5639" t="s">
        <v>34</v>
      </c>
      <c r="L5639">
        <v>3</v>
      </c>
      <c r="M5639" s="1">
        <v>42.40525032</v>
      </c>
      <c r="N5639" s="1">
        <f>Table1[[#This Row],[Quantity]]*Table1[[#This Row],[UnitPrice]]</f>
        <v>127.21575096000001</v>
      </c>
      <c r="O5639" t="s">
        <v>22</v>
      </c>
      <c r="P5639" t="b">
        <v>0</v>
      </c>
      <c r="Q5639">
        <v>0</v>
      </c>
      <c r="R5639" s="1">
        <f>Table1[[#This Row],[Sales]]-Table1[[#This Row],[DiscountAmount]]</f>
        <v>127.21575096000001</v>
      </c>
      <c r="S5639" t="b">
        <v>0</v>
      </c>
      <c r="T5639" t="s">
        <v>23</v>
      </c>
      <c r="U5639">
        <v>2</v>
      </c>
      <c r="V5639" t="b">
        <v>1</v>
      </c>
    </row>
    <row r="5640" spans="1:22" x14ac:dyDescent="0.3">
      <c r="A5640">
        <v>5639</v>
      </c>
      <c r="B5640" s="2">
        <v>44159</v>
      </c>
      <c r="C5640" s="19">
        <f>YEAR(Table1[[#This Row],[Date]])</f>
        <v>2020</v>
      </c>
      <c r="D5640">
        <f>MONTH(Table1[[#This Row],[Date]])</f>
        <v>11</v>
      </c>
      <c r="E5640" t="str">
        <f>TEXT(Table1[[#This Row],[Date]],"MMMM")</f>
        <v>November</v>
      </c>
      <c r="F5640">
        <v>22</v>
      </c>
      <c r="G5640">
        <v>19</v>
      </c>
      <c r="H5640" t="s">
        <v>37</v>
      </c>
      <c r="I5640" t="s">
        <v>42</v>
      </c>
      <c r="J5640">
        <v>833</v>
      </c>
      <c r="K5640" t="s">
        <v>26</v>
      </c>
      <c r="L5640">
        <v>5</v>
      </c>
      <c r="M5640" s="1">
        <v>62.061996379999997</v>
      </c>
      <c r="N5640" s="1">
        <f>Table1[[#This Row],[Quantity]]*Table1[[#This Row],[UnitPrice]]</f>
        <v>310.30998189999997</v>
      </c>
      <c r="O5640" t="s">
        <v>22</v>
      </c>
      <c r="P5640" t="b">
        <v>0</v>
      </c>
      <c r="Q5640">
        <v>31.030998189999998</v>
      </c>
      <c r="R5640" s="1">
        <f>Table1[[#This Row],[Sales]]-Table1[[#This Row],[DiscountAmount]]</f>
        <v>279.27898370999998</v>
      </c>
      <c r="S5640" t="b">
        <v>0</v>
      </c>
      <c r="T5640" t="s">
        <v>36</v>
      </c>
      <c r="U5640">
        <v>2</v>
      </c>
      <c r="V5640" t="b">
        <v>0</v>
      </c>
    </row>
    <row r="5641" spans="1:22" x14ac:dyDescent="0.3">
      <c r="A5641">
        <v>5640</v>
      </c>
      <c r="B5641" s="2">
        <v>44169</v>
      </c>
      <c r="C5641" s="19">
        <f>YEAR(Table1[[#This Row],[Date]])</f>
        <v>2020</v>
      </c>
      <c r="D5641">
        <f>MONTH(Table1[[#This Row],[Date]])</f>
        <v>12</v>
      </c>
      <c r="E5641" t="str">
        <f>TEXT(Table1[[#This Row],[Date]],"MMMM")</f>
        <v>December</v>
      </c>
      <c r="F5641">
        <v>197</v>
      </c>
      <c r="G5641">
        <v>19</v>
      </c>
      <c r="H5641" t="s">
        <v>19</v>
      </c>
      <c r="I5641" t="s">
        <v>40</v>
      </c>
      <c r="J5641">
        <v>218</v>
      </c>
      <c r="K5641" t="s">
        <v>34</v>
      </c>
      <c r="L5641">
        <v>4</v>
      </c>
      <c r="M5641" s="1">
        <v>45.649047959999997</v>
      </c>
      <c r="N5641" s="1">
        <f>Table1[[#This Row],[Quantity]]*Table1[[#This Row],[UnitPrice]]</f>
        <v>182.59619183999999</v>
      </c>
      <c r="O5641" t="s">
        <v>22</v>
      </c>
      <c r="P5641" t="b">
        <v>1</v>
      </c>
      <c r="Q5641">
        <v>0</v>
      </c>
      <c r="R5641" s="1">
        <f>Table1[[#This Row],[Sales]]-Table1[[#This Row],[DiscountAmount]]</f>
        <v>182.59619183999999</v>
      </c>
      <c r="S5641" t="b">
        <v>0</v>
      </c>
      <c r="T5641" t="s">
        <v>23</v>
      </c>
      <c r="U5641">
        <v>5</v>
      </c>
      <c r="V5641" t="b">
        <v>0</v>
      </c>
    </row>
    <row r="5642" spans="1:22" x14ac:dyDescent="0.3">
      <c r="A5642">
        <v>5641</v>
      </c>
      <c r="B5642" s="2">
        <v>45257</v>
      </c>
      <c r="C5642" s="19">
        <f>YEAR(Table1[[#This Row],[Date]])</f>
        <v>2023</v>
      </c>
      <c r="D5642">
        <f>MONTH(Table1[[#This Row],[Date]])</f>
        <v>11</v>
      </c>
      <c r="E5642" t="str">
        <f>TEXT(Table1[[#This Row],[Date]],"MMMM")</f>
        <v>November</v>
      </c>
      <c r="F5642">
        <v>345</v>
      </c>
      <c r="G5642">
        <v>62</v>
      </c>
      <c r="H5642" t="s">
        <v>37</v>
      </c>
      <c r="I5642" t="s">
        <v>49</v>
      </c>
      <c r="J5642">
        <v>96</v>
      </c>
      <c r="K5642" t="s">
        <v>43</v>
      </c>
      <c r="L5642">
        <v>4</v>
      </c>
      <c r="M5642" s="1">
        <v>46.615634890000003</v>
      </c>
      <c r="N5642" s="1">
        <f>Table1[[#This Row],[Quantity]]*Table1[[#This Row],[UnitPrice]]</f>
        <v>186.46253956000001</v>
      </c>
      <c r="O5642" t="s">
        <v>22</v>
      </c>
      <c r="P5642" t="b">
        <v>0</v>
      </c>
      <c r="Q5642">
        <v>18.646253959999999</v>
      </c>
      <c r="R5642" s="1">
        <f>Table1[[#This Row],[Sales]]-Table1[[#This Row],[DiscountAmount]]</f>
        <v>167.81628560000001</v>
      </c>
      <c r="S5642" t="b">
        <v>0</v>
      </c>
      <c r="T5642" t="s">
        <v>36</v>
      </c>
      <c r="U5642">
        <v>5</v>
      </c>
      <c r="V5642" t="b">
        <v>1</v>
      </c>
    </row>
    <row r="5643" spans="1:22" x14ac:dyDescent="0.3">
      <c r="A5643">
        <v>5642</v>
      </c>
      <c r="B5643" s="2">
        <v>43422</v>
      </c>
      <c r="C5643" s="19">
        <f>YEAR(Table1[[#This Row],[Date]])</f>
        <v>2018</v>
      </c>
      <c r="D5643">
        <f>MONTH(Table1[[#This Row],[Date]])</f>
        <v>11</v>
      </c>
      <c r="E5643" t="str">
        <f>TEXT(Table1[[#This Row],[Date]],"MMMM")</f>
        <v>November</v>
      </c>
      <c r="F5643">
        <v>148</v>
      </c>
      <c r="G5643">
        <v>64</v>
      </c>
      <c r="H5643" t="s">
        <v>37</v>
      </c>
      <c r="I5643" t="s">
        <v>45</v>
      </c>
      <c r="J5643">
        <v>3</v>
      </c>
      <c r="K5643" t="s">
        <v>21</v>
      </c>
      <c r="L5643">
        <v>3</v>
      </c>
      <c r="M5643" s="1">
        <v>84.001748050000003</v>
      </c>
      <c r="N5643" s="1">
        <f>Table1[[#This Row],[Quantity]]*Table1[[#This Row],[UnitPrice]]</f>
        <v>252.00524415000001</v>
      </c>
      <c r="O5643" t="s">
        <v>30</v>
      </c>
      <c r="P5643" t="b">
        <v>0</v>
      </c>
      <c r="Q5643">
        <v>0</v>
      </c>
      <c r="R5643" s="1">
        <f>Table1[[#This Row],[Sales]]-Table1[[#This Row],[DiscountAmount]]</f>
        <v>252.00524415000001</v>
      </c>
      <c r="S5643" t="b">
        <v>1</v>
      </c>
      <c r="T5643" t="s">
        <v>23</v>
      </c>
      <c r="U5643">
        <v>1</v>
      </c>
      <c r="V5643" t="b">
        <v>1</v>
      </c>
    </row>
    <row r="5644" spans="1:22" x14ac:dyDescent="0.3">
      <c r="A5644">
        <v>5643</v>
      </c>
      <c r="B5644" s="2">
        <v>43458</v>
      </c>
      <c r="C5644" s="19">
        <f>YEAR(Table1[[#This Row],[Date]])</f>
        <v>2018</v>
      </c>
      <c r="D5644">
        <f>MONTH(Table1[[#This Row],[Date]])</f>
        <v>12</v>
      </c>
      <c r="E5644" t="str">
        <f>TEXT(Table1[[#This Row],[Date]],"MMMM")</f>
        <v>December</v>
      </c>
      <c r="F5644">
        <v>165</v>
      </c>
      <c r="G5644">
        <v>70</v>
      </c>
      <c r="H5644" t="s">
        <v>37</v>
      </c>
      <c r="I5644" t="s">
        <v>41</v>
      </c>
      <c r="J5644">
        <v>476</v>
      </c>
      <c r="K5644" t="s">
        <v>34</v>
      </c>
      <c r="L5644">
        <v>4</v>
      </c>
      <c r="M5644" s="1">
        <v>36.711609170000003</v>
      </c>
      <c r="N5644" s="1">
        <f>Table1[[#This Row],[Quantity]]*Table1[[#This Row],[UnitPrice]]</f>
        <v>146.84643668000001</v>
      </c>
      <c r="O5644" t="s">
        <v>32</v>
      </c>
      <c r="P5644" t="b">
        <v>0</v>
      </c>
      <c r="Q5644">
        <v>0</v>
      </c>
      <c r="R5644" s="1">
        <f>Table1[[#This Row],[Sales]]-Table1[[#This Row],[DiscountAmount]]</f>
        <v>146.84643668000001</v>
      </c>
      <c r="S5644" t="b">
        <v>1</v>
      </c>
      <c r="T5644" t="s">
        <v>23</v>
      </c>
      <c r="U5644">
        <v>1</v>
      </c>
      <c r="V5644" t="b">
        <v>1</v>
      </c>
    </row>
    <row r="5645" spans="1:22" x14ac:dyDescent="0.3">
      <c r="A5645">
        <v>5644</v>
      </c>
      <c r="B5645" s="2">
        <v>44544</v>
      </c>
      <c r="C5645" s="19">
        <f>YEAR(Table1[[#This Row],[Date]])</f>
        <v>2021</v>
      </c>
      <c r="D5645">
        <f>MONTH(Table1[[#This Row],[Date]])</f>
        <v>12</v>
      </c>
      <c r="E5645" t="str">
        <f>TEXT(Table1[[#This Row],[Date]],"MMMM")</f>
        <v>December</v>
      </c>
      <c r="F5645">
        <v>438</v>
      </c>
      <c r="G5645">
        <v>61</v>
      </c>
      <c r="H5645" t="s">
        <v>24</v>
      </c>
      <c r="I5645" t="s">
        <v>46</v>
      </c>
      <c r="J5645">
        <v>576</v>
      </c>
      <c r="K5645" t="s">
        <v>21</v>
      </c>
      <c r="L5645">
        <v>2</v>
      </c>
      <c r="M5645" s="1">
        <v>69.897839829999995</v>
      </c>
      <c r="N5645" s="1">
        <f>Table1[[#This Row],[Quantity]]*Table1[[#This Row],[UnitPrice]]</f>
        <v>139.79567965999999</v>
      </c>
      <c r="O5645" t="s">
        <v>32</v>
      </c>
      <c r="P5645" t="b">
        <v>1</v>
      </c>
      <c r="Q5645">
        <v>0</v>
      </c>
      <c r="R5645" s="1">
        <f>Table1[[#This Row],[Sales]]-Table1[[#This Row],[DiscountAmount]]</f>
        <v>139.79567965999999</v>
      </c>
      <c r="S5645" t="b">
        <v>0</v>
      </c>
      <c r="T5645" t="s">
        <v>23</v>
      </c>
      <c r="U5645">
        <v>4</v>
      </c>
      <c r="V5645" t="b">
        <v>0</v>
      </c>
    </row>
    <row r="5646" spans="1:22" x14ac:dyDescent="0.3">
      <c r="A5646">
        <v>5645</v>
      </c>
      <c r="B5646" s="2">
        <v>43796</v>
      </c>
      <c r="C5646" s="19">
        <f>YEAR(Table1[[#This Row],[Date]])</f>
        <v>2019</v>
      </c>
      <c r="D5646">
        <f>MONTH(Table1[[#This Row],[Date]])</f>
        <v>11</v>
      </c>
      <c r="E5646" t="str">
        <f>TEXT(Table1[[#This Row],[Date]],"MMMM")</f>
        <v>November</v>
      </c>
      <c r="F5646">
        <v>483</v>
      </c>
      <c r="G5646">
        <v>30</v>
      </c>
      <c r="H5646" t="s">
        <v>19</v>
      </c>
      <c r="I5646" t="s">
        <v>27</v>
      </c>
      <c r="J5646">
        <v>949</v>
      </c>
      <c r="K5646" t="s">
        <v>26</v>
      </c>
      <c r="L5646">
        <v>3</v>
      </c>
      <c r="M5646" s="1">
        <v>19.194987480000002</v>
      </c>
      <c r="N5646" s="1">
        <f>Table1[[#This Row],[Quantity]]*Table1[[#This Row],[UnitPrice]]</f>
        <v>57.584962440000005</v>
      </c>
      <c r="O5646" t="s">
        <v>22</v>
      </c>
      <c r="P5646" t="b">
        <v>0</v>
      </c>
      <c r="Q5646">
        <v>5.7584962439999998</v>
      </c>
      <c r="R5646" s="1">
        <f>Table1[[#This Row],[Sales]]-Table1[[#This Row],[DiscountAmount]]</f>
        <v>51.826466196000005</v>
      </c>
      <c r="S5646" t="b">
        <v>1</v>
      </c>
      <c r="T5646" t="s">
        <v>36</v>
      </c>
      <c r="U5646">
        <v>2</v>
      </c>
      <c r="V5646" t="b">
        <v>1</v>
      </c>
    </row>
    <row r="5647" spans="1:22" x14ac:dyDescent="0.3">
      <c r="A5647">
        <v>5646</v>
      </c>
      <c r="B5647" s="2">
        <v>45265</v>
      </c>
      <c r="C5647" s="19">
        <f>YEAR(Table1[[#This Row],[Date]])</f>
        <v>2023</v>
      </c>
      <c r="D5647">
        <f>MONTH(Table1[[#This Row],[Date]])</f>
        <v>12</v>
      </c>
      <c r="E5647" t="str">
        <f>TEXT(Table1[[#This Row],[Date]],"MMMM")</f>
        <v>December</v>
      </c>
      <c r="F5647">
        <v>371</v>
      </c>
      <c r="G5647">
        <v>52</v>
      </c>
      <c r="H5647" t="s">
        <v>24</v>
      </c>
      <c r="I5647" t="s">
        <v>44</v>
      </c>
      <c r="J5647">
        <v>792</v>
      </c>
      <c r="K5647" t="s">
        <v>34</v>
      </c>
      <c r="L5647">
        <v>4</v>
      </c>
      <c r="M5647" s="1">
        <v>75.91860595</v>
      </c>
      <c r="N5647" s="1">
        <f>Table1[[#This Row],[Quantity]]*Table1[[#This Row],[UnitPrice]]</f>
        <v>303.6744238</v>
      </c>
      <c r="O5647" t="s">
        <v>30</v>
      </c>
      <c r="P5647" t="b">
        <v>1</v>
      </c>
      <c r="Q5647">
        <v>0</v>
      </c>
      <c r="R5647" s="1">
        <f>Table1[[#This Row],[Sales]]-Table1[[#This Row],[DiscountAmount]]</f>
        <v>303.6744238</v>
      </c>
      <c r="S5647" t="b">
        <v>1</v>
      </c>
      <c r="T5647" t="s">
        <v>23</v>
      </c>
      <c r="U5647">
        <v>2</v>
      </c>
      <c r="V5647" t="b">
        <v>0</v>
      </c>
    </row>
    <row r="5648" spans="1:22" x14ac:dyDescent="0.3">
      <c r="A5648">
        <v>5647</v>
      </c>
      <c r="B5648" s="2">
        <v>45291</v>
      </c>
      <c r="C5648" s="19">
        <f>YEAR(Table1[[#This Row],[Date]])</f>
        <v>2023</v>
      </c>
      <c r="D5648">
        <f>MONTH(Table1[[#This Row],[Date]])</f>
        <v>12</v>
      </c>
      <c r="E5648" t="str">
        <f>TEXT(Table1[[#This Row],[Date]],"MMMM")</f>
        <v>December</v>
      </c>
      <c r="F5648">
        <v>265</v>
      </c>
      <c r="G5648">
        <v>31</v>
      </c>
      <c r="H5648" t="s">
        <v>24</v>
      </c>
      <c r="I5648" t="s">
        <v>53</v>
      </c>
      <c r="J5648">
        <v>129</v>
      </c>
      <c r="K5648" t="s">
        <v>43</v>
      </c>
      <c r="L5648">
        <v>4</v>
      </c>
      <c r="M5648" s="1">
        <v>25.138359080000001</v>
      </c>
      <c r="N5648" s="1">
        <f>Table1[[#This Row],[Quantity]]*Table1[[#This Row],[UnitPrice]]</f>
        <v>100.55343632</v>
      </c>
      <c r="O5648" t="s">
        <v>22</v>
      </c>
      <c r="P5648" t="b">
        <v>0</v>
      </c>
      <c r="Q5648">
        <v>0</v>
      </c>
      <c r="R5648" s="1">
        <f>Table1[[#This Row],[Sales]]-Table1[[#This Row],[DiscountAmount]]</f>
        <v>100.55343632</v>
      </c>
      <c r="S5648" t="b">
        <v>1</v>
      </c>
      <c r="T5648" t="s">
        <v>23</v>
      </c>
      <c r="U5648">
        <v>1</v>
      </c>
      <c r="V5648" t="b">
        <v>1</v>
      </c>
    </row>
    <row r="5649" spans="1:22" x14ac:dyDescent="0.3">
      <c r="A5649">
        <v>5648</v>
      </c>
      <c r="B5649" s="2">
        <v>43799</v>
      </c>
      <c r="C5649" s="19">
        <f>YEAR(Table1[[#This Row],[Date]])</f>
        <v>2019</v>
      </c>
      <c r="D5649">
        <f>MONTH(Table1[[#This Row],[Date]])</f>
        <v>11</v>
      </c>
      <c r="E5649" t="str">
        <f>TEXT(Table1[[#This Row],[Date]],"MMMM")</f>
        <v>November</v>
      </c>
      <c r="F5649">
        <v>410</v>
      </c>
      <c r="G5649">
        <v>55</v>
      </c>
      <c r="H5649" t="s">
        <v>19</v>
      </c>
      <c r="I5649" t="s">
        <v>52</v>
      </c>
      <c r="J5649">
        <v>424</v>
      </c>
      <c r="K5649" t="s">
        <v>39</v>
      </c>
      <c r="L5649">
        <v>5</v>
      </c>
      <c r="M5649" s="1">
        <v>42.780470209999997</v>
      </c>
      <c r="N5649" s="1">
        <f>Table1[[#This Row],[Quantity]]*Table1[[#This Row],[UnitPrice]]</f>
        <v>213.90235104999999</v>
      </c>
      <c r="O5649" t="s">
        <v>35</v>
      </c>
      <c r="P5649" t="b">
        <v>1</v>
      </c>
      <c r="Q5649">
        <v>0</v>
      </c>
      <c r="R5649" s="1">
        <f>Table1[[#This Row],[Sales]]-Table1[[#This Row],[DiscountAmount]]</f>
        <v>213.90235104999999</v>
      </c>
      <c r="S5649" t="b">
        <v>1</v>
      </c>
      <c r="T5649" t="s">
        <v>28</v>
      </c>
      <c r="U5649">
        <v>2</v>
      </c>
      <c r="V5649" t="b">
        <v>1</v>
      </c>
    </row>
    <row r="5650" spans="1:22" x14ac:dyDescent="0.3">
      <c r="A5650">
        <v>5649</v>
      </c>
      <c r="B5650" s="2">
        <v>45274</v>
      </c>
      <c r="C5650" s="19">
        <f>YEAR(Table1[[#This Row],[Date]])</f>
        <v>2023</v>
      </c>
      <c r="D5650">
        <f>MONTH(Table1[[#This Row],[Date]])</f>
        <v>12</v>
      </c>
      <c r="E5650" t="str">
        <f>TEXT(Table1[[#This Row],[Date]],"MMMM")</f>
        <v>December</v>
      </c>
      <c r="F5650">
        <v>158</v>
      </c>
      <c r="G5650">
        <v>25</v>
      </c>
      <c r="H5650" t="s">
        <v>19</v>
      </c>
      <c r="I5650" t="s">
        <v>52</v>
      </c>
      <c r="J5650">
        <v>589</v>
      </c>
      <c r="K5650" t="s">
        <v>39</v>
      </c>
      <c r="L5650">
        <v>2</v>
      </c>
      <c r="M5650" s="1">
        <v>86.26615606</v>
      </c>
      <c r="N5650" s="1">
        <f>Table1[[#This Row],[Quantity]]*Table1[[#This Row],[UnitPrice]]</f>
        <v>172.53231212</v>
      </c>
      <c r="O5650" t="s">
        <v>30</v>
      </c>
      <c r="P5650" t="b">
        <v>0</v>
      </c>
      <c r="Q5650">
        <v>0</v>
      </c>
      <c r="R5650" s="1">
        <f>Table1[[#This Row],[Sales]]-Table1[[#This Row],[DiscountAmount]]</f>
        <v>172.53231212</v>
      </c>
      <c r="S5650" t="b">
        <v>0</v>
      </c>
      <c r="T5650" t="s">
        <v>23</v>
      </c>
      <c r="U5650">
        <v>1</v>
      </c>
      <c r="V5650" t="b">
        <v>0</v>
      </c>
    </row>
    <row r="5651" spans="1:22" x14ac:dyDescent="0.3">
      <c r="A5651">
        <v>5650</v>
      </c>
      <c r="B5651" s="2">
        <v>44524</v>
      </c>
      <c r="C5651" s="19">
        <f>YEAR(Table1[[#This Row],[Date]])</f>
        <v>2021</v>
      </c>
      <c r="D5651">
        <f>MONTH(Table1[[#This Row],[Date]])</f>
        <v>11</v>
      </c>
      <c r="E5651" t="str">
        <f>TEXT(Table1[[#This Row],[Date]],"MMMM")</f>
        <v>November</v>
      </c>
      <c r="F5651">
        <v>186</v>
      </c>
      <c r="G5651">
        <v>46</v>
      </c>
      <c r="H5651" t="s">
        <v>37</v>
      </c>
      <c r="I5651" t="s">
        <v>53</v>
      </c>
      <c r="J5651">
        <v>914</v>
      </c>
      <c r="K5651" t="s">
        <v>43</v>
      </c>
      <c r="L5651">
        <v>3</v>
      </c>
      <c r="M5651" s="1">
        <v>35.996053930000002</v>
      </c>
      <c r="N5651" s="1">
        <f>Table1[[#This Row],[Quantity]]*Table1[[#This Row],[UnitPrice]]</f>
        <v>107.98816179000001</v>
      </c>
      <c r="O5651" t="s">
        <v>35</v>
      </c>
      <c r="P5651" t="b">
        <v>0</v>
      </c>
      <c r="Q5651">
        <v>10.798816179999999</v>
      </c>
      <c r="R5651" s="1">
        <f>Table1[[#This Row],[Sales]]-Table1[[#This Row],[DiscountAmount]]</f>
        <v>97.189345610000004</v>
      </c>
      <c r="S5651" t="b">
        <v>1</v>
      </c>
      <c r="T5651" t="s">
        <v>36</v>
      </c>
      <c r="U5651">
        <v>1</v>
      </c>
      <c r="V5651" t="b">
        <v>1</v>
      </c>
    </row>
    <row r="5652" spans="1:22" x14ac:dyDescent="0.3">
      <c r="A5652">
        <v>5651</v>
      </c>
      <c r="B5652" s="2">
        <v>45256</v>
      </c>
      <c r="C5652" s="19">
        <f>YEAR(Table1[[#This Row],[Date]])</f>
        <v>2023</v>
      </c>
      <c r="D5652">
        <f>MONTH(Table1[[#This Row],[Date]])</f>
        <v>11</v>
      </c>
      <c r="E5652" t="str">
        <f>TEXT(Table1[[#This Row],[Date]],"MMMM")</f>
        <v>November</v>
      </c>
      <c r="F5652">
        <v>31</v>
      </c>
      <c r="G5652">
        <v>62</v>
      </c>
      <c r="H5652" t="s">
        <v>19</v>
      </c>
      <c r="I5652" t="s">
        <v>33</v>
      </c>
      <c r="J5652">
        <v>134</v>
      </c>
      <c r="K5652" t="s">
        <v>39</v>
      </c>
      <c r="L5652">
        <v>4</v>
      </c>
      <c r="M5652" s="1">
        <v>59.135084249999998</v>
      </c>
      <c r="N5652" s="1">
        <f>Table1[[#This Row],[Quantity]]*Table1[[#This Row],[UnitPrice]]</f>
        <v>236.54033699999999</v>
      </c>
      <c r="O5652" t="s">
        <v>22</v>
      </c>
      <c r="P5652" t="b">
        <v>1</v>
      </c>
      <c r="Q5652">
        <v>23.654033699999999</v>
      </c>
      <c r="R5652" s="1">
        <f>Table1[[#This Row],[Sales]]-Table1[[#This Row],[DiscountAmount]]</f>
        <v>212.88630330000001</v>
      </c>
      <c r="S5652" t="b">
        <v>1</v>
      </c>
      <c r="T5652" t="s">
        <v>36</v>
      </c>
      <c r="U5652">
        <v>3</v>
      </c>
      <c r="V5652" t="b">
        <v>0</v>
      </c>
    </row>
    <row r="5653" spans="1:22" x14ac:dyDescent="0.3">
      <c r="A5653">
        <v>5652</v>
      </c>
      <c r="B5653" s="2">
        <v>44876</v>
      </c>
      <c r="C5653" s="19">
        <f>YEAR(Table1[[#This Row],[Date]])</f>
        <v>2022</v>
      </c>
      <c r="D5653">
        <f>MONTH(Table1[[#This Row],[Date]])</f>
        <v>11</v>
      </c>
      <c r="E5653" t="str">
        <f>TEXT(Table1[[#This Row],[Date]],"MMMM")</f>
        <v>November</v>
      </c>
      <c r="F5653">
        <v>236</v>
      </c>
      <c r="G5653">
        <v>21</v>
      </c>
      <c r="H5653" t="s">
        <v>37</v>
      </c>
      <c r="I5653" t="s">
        <v>51</v>
      </c>
      <c r="J5653">
        <v>637</v>
      </c>
      <c r="K5653" t="s">
        <v>34</v>
      </c>
      <c r="L5653">
        <v>3</v>
      </c>
      <c r="M5653" s="1">
        <v>40.196916860000002</v>
      </c>
      <c r="N5653" s="1">
        <f>Table1[[#This Row],[Quantity]]*Table1[[#This Row],[UnitPrice]]</f>
        <v>120.59075058000001</v>
      </c>
      <c r="O5653" t="s">
        <v>32</v>
      </c>
      <c r="P5653" t="b">
        <v>1</v>
      </c>
      <c r="Q5653">
        <v>12.05907506</v>
      </c>
      <c r="R5653" s="1">
        <f>Table1[[#This Row],[Sales]]-Table1[[#This Row],[DiscountAmount]]</f>
        <v>108.53167552000001</v>
      </c>
      <c r="S5653" t="b">
        <v>1</v>
      </c>
      <c r="T5653" t="s">
        <v>36</v>
      </c>
      <c r="U5653">
        <v>5</v>
      </c>
      <c r="V5653" t="b">
        <v>1</v>
      </c>
    </row>
    <row r="5654" spans="1:22" x14ac:dyDescent="0.3">
      <c r="A5654">
        <v>5653</v>
      </c>
      <c r="B5654" s="2">
        <v>45231</v>
      </c>
      <c r="C5654" s="19">
        <f>YEAR(Table1[[#This Row],[Date]])</f>
        <v>2023</v>
      </c>
      <c r="D5654">
        <f>MONTH(Table1[[#This Row],[Date]])</f>
        <v>11</v>
      </c>
      <c r="E5654" t="str">
        <f>TEXT(Table1[[#This Row],[Date]],"MMMM")</f>
        <v>November</v>
      </c>
      <c r="F5654">
        <v>445</v>
      </c>
      <c r="G5654">
        <v>37</v>
      </c>
      <c r="H5654" t="s">
        <v>19</v>
      </c>
      <c r="I5654" t="s">
        <v>27</v>
      </c>
      <c r="J5654">
        <v>160</v>
      </c>
      <c r="K5654" t="s">
        <v>34</v>
      </c>
      <c r="L5654">
        <v>2</v>
      </c>
      <c r="M5654" s="1">
        <v>25.549519499999999</v>
      </c>
      <c r="N5654" s="1">
        <f>Table1[[#This Row],[Quantity]]*Table1[[#This Row],[UnitPrice]]</f>
        <v>51.099038999999998</v>
      </c>
      <c r="O5654" t="s">
        <v>32</v>
      </c>
      <c r="P5654" t="b">
        <v>1</v>
      </c>
      <c r="Q5654">
        <v>5.1099038999999999</v>
      </c>
      <c r="R5654" s="1">
        <f>Table1[[#This Row],[Sales]]-Table1[[#This Row],[DiscountAmount]]</f>
        <v>45.989135099999999</v>
      </c>
      <c r="S5654" t="b">
        <v>1</v>
      </c>
      <c r="T5654" t="s">
        <v>36</v>
      </c>
      <c r="U5654">
        <v>1</v>
      </c>
      <c r="V5654" t="b">
        <v>1</v>
      </c>
    </row>
    <row r="5655" spans="1:22" x14ac:dyDescent="0.3">
      <c r="A5655">
        <v>5654</v>
      </c>
      <c r="B5655" s="2">
        <v>44160</v>
      </c>
      <c r="C5655" s="19">
        <f>YEAR(Table1[[#This Row],[Date]])</f>
        <v>2020</v>
      </c>
      <c r="D5655">
        <f>MONTH(Table1[[#This Row],[Date]])</f>
        <v>11</v>
      </c>
      <c r="E5655" t="str">
        <f>TEXT(Table1[[#This Row],[Date]],"MMMM")</f>
        <v>November</v>
      </c>
      <c r="F5655">
        <v>289</v>
      </c>
      <c r="G5655">
        <v>64</v>
      </c>
      <c r="H5655" t="s">
        <v>19</v>
      </c>
      <c r="I5655" t="s">
        <v>41</v>
      </c>
      <c r="J5655">
        <v>796</v>
      </c>
      <c r="K5655" t="s">
        <v>34</v>
      </c>
      <c r="L5655">
        <v>1</v>
      </c>
      <c r="M5655" s="1">
        <v>41.900333369999998</v>
      </c>
      <c r="N5655" s="1">
        <f>Table1[[#This Row],[Quantity]]*Table1[[#This Row],[UnitPrice]]</f>
        <v>41.900333369999998</v>
      </c>
      <c r="O5655" t="s">
        <v>30</v>
      </c>
      <c r="P5655" t="b">
        <v>0</v>
      </c>
      <c r="Q5655">
        <v>4.190033337</v>
      </c>
      <c r="R5655" s="1">
        <f>Table1[[#This Row],[Sales]]-Table1[[#This Row],[DiscountAmount]]</f>
        <v>37.710300032999996</v>
      </c>
      <c r="S5655" t="b">
        <v>1</v>
      </c>
      <c r="T5655" t="s">
        <v>36</v>
      </c>
      <c r="U5655">
        <v>2</v>
      </c>
      <c r="V5655" t="b">
        <v>0</v>
      </c>
    </row>
    <row r="5656" spans="1:22" x14ac:dyDescent="0.3">
      <c r="A5656">
        <v>5655</v>
      </c>
      <c r="B5656" s="2">
        <v>44909</v>
      </c>
      <c r="C5656" s="19">
        <f>YEAR(Table1[[#This Row],[Date]])</f>
        <v>2022</v>
      </c>
      <c r="D5656">
        <f>MONTH(Table1[[#This Row],[Date]])</f>
        <v>12</v>
      </c>
      <c r="E5656" t="str">
        <f>TEXT(Table1[[#This Row],[Date]],"MMMM")</f>
        <v>December</v>
      </c>
      <c r="F5656">
        <v>168</v>
      </c>
      <c r="G5656">
        <v>44</v>
      </c>
      <c r="H5656" t="s">
        <v>19</v>
      </c>
      <c r="I5656" t="s">
        <v>50</v>
      </c>
      <c r="J5656">
        <v>178</v>
      </c>
      <c r="K5656" t="s">
        <v>26</v>
      </c>
      <c r="L5656">
        <v>3</v>
      </c>
      <c r="M5656" s="1">
        <v>73.316225220000007</v>
      </c>
      <c r="N5656" s="1">
        <f>Table1[[#This Row],[Quantity]]*Table1[[#This Row],[UnitPrice]]</f>
        <v>219.94867566000002</v>
      </c>
      <c r="O5656" t="s">
        <v>30</v>
      </c>
      <c r="P5656" t="b">
        <v>0</v>
      </c>
      <c r="Q5656">
        <v>0</v>
      </c>
      <c r="R5656" s="1">
        <f>Table1[[#This Row],[Sales]]-Table1[[#This Row],[DiscountAmount]]</f>
        <v>219.94867566000002</v>
      </c>
      <c r="S5656" t="b">
        <v>0</v>
      </c>
      <c r="T5656" t="s">
        <v>23</v>
      </c>
      <c r="U5656">
        <v>3</v>
      </c>
      <c r="V5656" t="b">
        <v>0</v>
      </c>
    </row>
    <row r="5657" spans="1:22" x14ac:dyDescent="0.3">
      <c r="A5657">
        <v>5656</v>
      </c>
      <c r="B5657" s="2">
        <v>45264</v>
      </c>
      <c r="C5657" s="19">
        <f>YEAR(Table1[[#This Row],[Date]])</f>
        <v>2023</v>
      </c>
      <c r="D5657">
        <f>MONTH(Table1[[#This Row],[Date]])</f>
        <v>12</v>
      </c>
      <c r="E5657" t="str">
        <f>TEXT(Table1[[#This Row],[Date]],"MMMM")</f>
        <v>December</v>
      </c>
      <c r="F5657">
        <v>3</v>
      </c>
      <c r="G5657">
        <v>69</v>
      </c>
      <c r="H5657" t="s">
        <v>19</v>
      </c>
      <c r="I5657" t="s">
        <v>45</v>
      </c>
      <c r="J5657">
        <v>777</v>
      </c>
      <c r="K5657" t="s">
        <v>21</v>
      </c>
      <c r="L5657">
        <v>3</v>
      </c>
      <c r="M5657" s="1">
        <v>82.522312569999997</v>
      </c>
      <c r="N5657" s="1">
        <f>Table1[[#This Row],[Quantity]]*Table1[[#This Row],[UnitPrice]]</f>
        <v>247.56693770999999</v>
      </c>
      <c r="O5657" t="s">
        <v>32</v>
      </c>
      <c r="P5657" t="b">
        <v>0</v>
      </c>
      <c r="Q5657">
        <v>0</v>
      </c>
      <c r="R5657" s="1">
        <f>Table1[[#This Row],[Sales]]-Table1[[#This Row],[DiscountAmount]]</f>
        <v>247.56693770999999</v>
      </c>
      <c r="S5657" t="b">
        <v>1</v>
      </c>
      <c r="T5657" t="s">
        <v>28</v>
      </c>
      <c r="U5657">
        <v>3</v>
      </c>
      <c r="V5657" t="b">
        <v>1</v>
      </c>
    </row>
    <row r="5658" spans="1:22" x14ac:dyDescent="0.3">
      <c r="A5658">
        <v>5657</v>
      </c>
      <c r="B5658" s="2">
        <v>44544</v>
      </c>
      <c r="C5658" s="19">
        <f>YEAR(Table1[[#This Row],[Date]])</f>
        <v>2021</v>
      </c>
      <c r="D5658">
        <f>MONTH(Table1[[#This Row],[Date]])</f>
        <v>12</v>
      </c>
      <c r="E5658" t="str">
        <f>TEXT(Table1[[#This Row],[Date]],"MMMM")</f>
        <v>December</v>
      </c>
      <c r="F5658">
        <v>322</v>
      </c>
      <c r="G5658">
        <v>29</v>
      </c>
      <c r="H5658" t="s">
        <v>24</v>
      </c>
      <c r="I5658" t="s">
        <v>51</v>
      </c>
      <c r="J5658">
        <v>351</v>
      </c>
      <c r="K5658" t="s">
        <v>34</v>
      </c>
      <c r="L5658">
        <v>1</v>
      </c>
      <c r="M5658" s="1">
        <v>72.316808080000001</v>
      </c>
      <c r="N5658" s="1">
        <f>Table1[[#This Row],[Quantity]]*Table1[[#This Row],[UnitPrice]]</f>
        <v>72.316808080000001</v>
      </c>
      <c r="O5658" t="s">
        <v>35</v>
      </c>
      <c r="P5658" t="b">
        <v>0</v>
      </c>
      <c r="Q5658">
        <v>0</v>
      </c>
      <c r="R5658" s="1">
        <f>Table1[[#This Row],[Sales]]-Table1[[#This Row],[DiscountAmount]]</f>
        <v>72.316808080000001</v>
      </c>
      <c r="S5658" t="b">
        <v>0</v>
      </c>
      <c r="T5658" t="s">
        <v>28</v>
      </c>
      <c r="U5658">
        <v>4</v>
      </c>
      <c r="V5658" t="b">
        <v>1</v>
      </c>
    </row>
    <row r="5659" spans="1:22" x14ac:dyDescent="0.3">
      <c r="A5659">
        <v>5658</v>
      </c>
      <c r="B5659" s="2">
        <v>45288</v>
      </c>
      <c r="C5659" s="19">
        <f>YEAR(Table1[[#This Row],[Date]])</f>
        <v>2023</v>
      </c>
      <c r="D5659">
        <f>MONTH(Table1[[#This Row],[Date]])</f>
        <v>12</v>
      </c>
      <c r="E5659" t="str">
        <f>TEXT(Table1[[#This Row],[Date]],"MMMM")</f>
        <v>December</v>
      </c>
      <c r="F5659">
        <v>429</v>
      </c>
      <c r="G5659">
        <v>18</v>
      </c>
      <c r="H5659" t="s">
        <v>37</v>
      </c>
      <c r="I5659" t="s">
        <v>46</v>
      </c>
      <c r="J5659">
        <v>639</v>
      </c>
      <c r="K5659" t="s">
        <v>43</v>
      </c>
      <c r="L5659">
        <v>3</v>
      </c>
      <c r="M5659" s="1">
        <v>31.1058029</v>
      </c>
      <c r="N5659" s="1">
        <f>Table1[[#This Row],[Quantity]]*Table1[[#This Row],[UnitPrice]]</f>
        <v>93.317408700000001</v>
      </c>
      <c r="O5659" t="s">
        <v>35</v>
      </c>
      <c r="P5659" t="b">
        <v>1</v>
      </c>
      <c r="Q5659">
        <v>0</v>
      </c>
      <c r="R5659" s="1">
        <f>Table1[[#This Row],[Sales]]-Table1[[#This Row],[DiscountAmount]]</f>
        <v>93.317408700000001</v>
      </c>
      <c r="S5659" t="b">
        <v>0</v>
      </c>
      <c r="T5659" t="s">
        <v>28</v>
      </c>
      <c r="U5659">
        <v>3</v>
      </c>
      <c r="V5659" t="b">
        <v>1</v>
      </c>
    </row>
    <row r="5660" spans="1:22" x14ac:dyDescent="0.3">
      <c r="A5660">
        <v>5659</v>
      </c>
      <c r="B5660" s="2">
        <v>43810</v>
      </c>
      <c r="C5660" s="19">
        <f>YEAR(Table1[[#This Row],[Date]])</f>
        <v>2019</v>
      </c>
      <c r="D5660">
        <f>MONTH(Table1[[#This Row],[Date]])</f>
        <v>12</v>
      </c>
      <c r="E5660" t="str">
        <f>TEXT(Table1[[#This Row],[Date]],"MMMM")</f>
        <v>December</v>
      </c>
      <c r="F5660">
        <v>452</v>
      </c>
      <c r="G5660">
        <v>70</v>
      </c>
      <c r="H5660" t="s">
        <v>37</v>
      </c>
      <c r="I5660" t="s">
        <v>33</v>
      </c>
      <c r="J5660">
        <v>477</v>
      </c>
      <c r="K5660" t="s">
        <v>26</v>
      </c>
      <c r="L5660">
        <v>3</v>
      </c>
      <c r="M5660" s="1">
        <v>58.858899739999998</v>
      </c>
      <c r="N5660" s="1">
        <f>Table1[[#This Row],[Quantity]]*Table1[[#This Row],[UnitPrice]]</f>
        <v>176.57669921999999</v>
      </c>
      <c r="O5660" t="s">
        <v>22</v>
      </c>
      <c r="P5660" t="b">
        <v>0</v>
      </c>
      <c r="Q5660">
        <v>0</v>
      </c>
      <c r="R5660" s="1">
        <f>Table1[[#This Row],[Sales]]-Table1[[#This Row],[DiscountAmount]]</f>
        <v>176.57669921999999</v>
      </c>
      <c r="S5660" t="b">
        <v>1</v>
      </c>
      <c r="T5660" t="s">
        <v>23</v>
      </c>
      <c r="U5660">
        <v>5</v>
      </c>
      <c r="V5660" t="b">
        <v>0</v>
      </c>
    </row>
    <row r="5661" spans="1:22" x14ac:dyDescent="0.3">
      <c r="A5661">
        <v>5660</v>
      </c>
      <c r="B5661" s="2">
        <v>43787</v>
      </c>
      <c r="C5661" s="19">
        <f>YEAR(Table1[[#This Row],[Date]])</f>
        <v>2019</v>
      </c>
      <c r="D5661">
        <f>MONTH(Table1[[#This Row],[Date]])</f>
        <v>11</v>
      </c>
      <c r="E5661" t="str">
        <f>TEXT(Table1[[#This Row],[Date]],"MMMM")</f>
        <v>November</v>
      </c>
      <c r="F5661">
        <v>12</v>
      </c>
      <c r="G5661">
        <v>41</v>
      </c>
      <c r="H5661" t="s">
        <v>24</v>
      </c>
      <c r="I5661" t="s">
        <v>45</v>
      </c>
      <c r="J5661">
        <v>710</v>
      </c>
      <c r="K5661" t="s">
        <v>39</v>
      </c>
      <c r="L5661">
        <v>1</v>
      </c>
      <c r="M5661" s="1">
        <v>66.936314479999993</v>
      </c>
      <c r="N5661" s="1">
        <f>Table1[[#This Row],[Quantity]]*Table1[[#This Row],[UnitPrice]]</f>
        <v>66.936314479999993</v>
      </c>
      <c r="O5661" t="s">
        <v>22</v>
      </c>
      <c r="P5661" t="b">
        <v>0</v>
      </c>
      <c r="Q5661">
        <v>0</v>
      </c>
      <c r="R5661" s="1">
        <f>Table1[[#This Row],[Sales]]-Table1[[#This Row],[DiscountAmount]]</f>
        <v>66.936314479999993</v>
      </c>
      <c r="S5661" t="b">
        <v>1</v>
      </c>
      <c r="T5661" t="s">
        <v>28</v>
      </c>
      <c r="U5661">
        <v>5</v>
      </c>
      <c r="V5661" t="b">
        <v>0</v>
      </c>
    </row>
    <row r="5662" spans="1:22" x14ac:dyDescent="0.3">
      <c r="A5662">
        <v>5661</v>
      </c>
      <c r="B5662" s="2">
        <v>43821</v>
      </c>
      <c r="C5662" s="19">
        <f>YEAR(Table1[[#This Row],[Date]])</f>
        <v>2019</v>
      </c>
      <c r="D5662">
        <f>MONTH(Table1[[#This Row],[Date]])</f>
        <v>12</v>
      </c>
      <c r="E5662" t="str">
        <f>TEXT(Table1[[#This Row],[Date]],"MMMM")</f>
        <v>December</v>
      </c>
      <c r="F5662">
        <v>494</v>
      </c>
      <c r="G5662">
        <v>41</v>
      </c>
      <c r="H5662" t="s">
        <v>37</v>
      </c>
      <c r="I5662" t="s">
        <v>46</v>
      </c>
      <c r="J5662">
        <v>671</v>
      </c>
      <c r="K5662" t="s">
        <v>21</v>
      </c>
      <c r="L5662">
        <v>3</v>
      </c>
      <c r="M5662" s="1">
        <v>90.060921359999995</v>
      </c>
      <c r="N5662" s="1">
        <f>Table1[[#This Row],[Quantity]]*Table1[[#This Row],[UnitPrice]]</f>
        <v>270.18276407999997</v>
      </c>
      <c r="O5662" t="s">
        <v>30</v>
      </c>
      <c r="P5662" t="b">
        <v>1</v>
      </c>
      <c r="Q5662">
        <v>27.018276409999999</v>
      </c>
      <c r="R5662" s="1">
        <f>Table1[[#This Row],[Sales]]-Table1[[#This Row],[DiscountAmount]]</f>
        <v>243.16448766999997</v>
      </c>
      <c r="S5662" t="b">
        <v>0</v>
      </c>
      <c r="T5662" t="s">
        <v>36</v>
      </c>
      <c r="U5662">
        <v>1</v>
      </c>
      <c r="V5662" t="b">
        <v>0</v>
      </c>
    </row>
    <row r="5663" spans="1:22" x14ac:dyDescent="0.3">
      <c r="A5663">
        <v>5662</v>
      </c>
      <c r="B5663" s="2">
        <v>44164</v>
      </c>
      <c r="C5663" s="19">
        <f>YEAR(Table1[[#This Row],[Date]])</f>
        <v>2020</v>
      </c>
      <c r="D5663">
        <f>MONTH(Table1[[#This Row],[Date]])</f>
        <v>11</v>
      </c>
      <c r="E5663" t="str">
        <f>TEXT(Table1[[#This Row],[Date]],"MMMM")</f>
        <v>November</v>
      </c>
      <c r="F5663">
        <v>498</v>
      </c>
      <c r="G5663">
        <v>43</v>
      </c>
      <c r="H5663" t="s">
        <v>24</v>
      </c>
      <c r="I5663" t="s">
        <v>51</v>
      </c>
      <c r="J5663">
        <v>710</v>
      </c>
      <c r="K5663" t="s">
        <v>43</v>
      </c>
      <c r="L5663">
        <v>1</v>
      </c>
      <c r="M5663" s="1">
        <v>63.943408310000002</v>
      </c>
      <c r="N5663" s="1">
        <f>Table1[[#This Row],[Quantity]]*Table1[[#This Row],[UnitPrice]]</f>
        <v>63.943408310000002</v>
      </c>
      <c r="O5663" t="s">
        <v>32</v>
      </c>
      <c r="P5663" t="b">
        <v>0</v>
      </c>
      <c r="Q5663">
        <v>6.3943408310000001</v>
      </c>
      <c r="R5663" s="1">
        <f>Table1[[#This Row],[Sales]]-Table1[[#This Row],[DiscountAmount]]</f>
        <v>57.549067479000001</v>
      </c>
      <c r="S5663" t="b">
        <v>1</v>
      </c>
      <c r="T5663" t="s">
        <v>36</v>
      </c>
      <c r="U5663">
        <v>1</v>
      </c>
      <c r="V5663" t="b">
        <v>1</v>
      </c>
    </row>
    <row r="5664" spans="1:22" x14ac:dyDescent="0.3">
      <c r="A5664">
        <v>5663</v>
      </c>
      <c r="B5664" s="2">
        <v>44870</v>
      </c>
      <c r="C5664" s="19">
        <f>YEAR(Table1[[#This Row],[Date]])</f>
        <v>2022</v>
      </c>
      <c r="D5664">
        <f>MONTH(Table1[[#This Row],[Date]])</f>
        <v>11</v>
      </c>
      <c r="E5664" t="str">
        <f>TEXT(Table1[[#This Row],[Date]],"MMMM")</f>
        <v>November</v>
      </c>
      <c r="F5664">
        <v>417</v>
      </c>
      <c r="G5664">
        <v>36</v>
      </c>
      <c r="H5664" t="s">
        <v>37</v>
      </c>
      <c r="I5664" t="s">
        <v>38</v>
      </c>
      <c r="J5664">
        <v>624</v>
      </c>
      <c r="K5664" t="s">
        <v>39</v>
      </c>
      <c r="L5664">
        <v>5</v>
      </c>
      <c r="M5664" s="1">
        <v>79.337733589999999</v>
      </c>
      <c r="N5664" s="1">
        <f>Table1[[#This Row],[Quantity]]*Table1[[#This Row],[UnitPrice]]</f>
        <v>396.68866794999997</v>
      </c>
      <c r="O5664" t="s">
        <v>30</v>
      </c>
      <c r="P5664" t="b">
        <v>1</v>
      </c>
      <c r="Q5664">
        <v>0</v>
      </c>
      <c r="R5664" s="1">
        <f>Table1[[#This Row],[Sales]]-Table1[[#This Row],[DiscountAmount]]</f>
        <v>396.68866794999997</v>
      </c>
      <c r="S5664" t="b">
        <v>1</v>
      </c>
      <c r="T5664" t="s">
        <v>23</v>
      </c>
      <c r="U5664">
        <v>1</v>
      </c>
      <c r="V5664" t="b">
        <v>1</v>
      </c>
    </row>
    <row r="5665" spans="1:22" x14ac:dyDescent="0.3">
      <c r="A5665">
        <v>5664</v>
      </c>
      <c r="B5665" s="2">
        <v>44902</v>
      </c>
      <c r="C5665" s="19">
        <f>YEAR(Table1[[#This Row],[Date]])</f>
        <v>2022</v>
      </c>
      <c r="D5665">
        <f>MONTH(Table1[[#This Row],[Date]])</f>
        <v>12</v>
      </c>
      <c r="E5665" t="str">
        <f>TEXT(Table1[[#This Row],[Date]],"MMMM")</f>
        <v>December</v>
      </c>
      <c r="F5665">
        <v>226</v>
      </c>
      <c r="G5665">
        <v>51</v>
      </c>
      <c r="H5665" t="s">
        <v>19</v>
      </c>
      <c r="I5665" t="s">
        <v>52</v>
      </c>
      <c r="J5665">
        <v>280</v>
      </c>
      <c r="K5665" t="s">
        <v>21</v>
      </c>
      <c r="L5665">
        <v>4</v>
      </c>
      <c r="M5665" s="1">
        <v>17.880475019999999</v>
      </c>
      <c r="N5665" s="1">
        <f>Table1[[#This Row],[Quantity]]*Table1[[#This Row],[UnitPrice]]</f>
        <v>71.521900079999995</v>
      </c>
      <c r="O5665" t="s">
        <v>35</v>
      </c>
      <c r="P5665" t="b">
        <v>1</v>
      </c>
      <c r="Q5665">
        <v>0</v>
      </c>
      <c r="R5665" s="1">
        <f>Table1[[#This Row],[Sales]]-Table1[[#This Row],[DiscountAmount]]</f>
        <v>71.521900079999995</v>
      </c>
      <c r="S5665" t="b">
        <v>0</v>
      </c>
      <c r="T5665" t="s">
        <v>23</v>
      </c>
      <c r="U5665">
        <v>1</v>
      </c>
      <c r="V5665" t="b">
        <v>0</v>
      </c>
    </row>
    <row r="5666" spans="1:22" x14ac:dyDescent="0.3">
      <c r="A5666">
        <v>5665</v>
      </c>
      <c r="B5666" s="2">
        <v>44866</v>
      </c>
      <c r="C5666" s="19">
        <f>YEAR(Table1[[#This Row],[Date]])</f>
        <v>2022</v>
      </c>
      <c r="D5666">
        <f>MONTH(Table1[[#This Row],[Date]])</f>
        <v>11</v>
      </c>
      <c r="E5666" t="str">
        <f>TEXT(Table1[[#This Row],[Date]],"MMMM")</f>
        <v>November</v>
      </c>
      <c r="F5666">
        <v>1</v>
      </c>
      <c r="G5666">
        <v>20</v>
      </c>
      <c r="H5666" t="s">
        <v>24</v>
      </c>
      <c r="I5666" t="s">
        <v>31</v>
      </c>
      <c r="J5666">
        <v>497</v>
      </c>
      <c r="K5666" t="s">
        <v>43</v>
      </c>
      <c r="L5666">
        <v>2</v>
      </c>
      <c r="M5666" s="1">
        <v>64.822322290000002</v>
      </c>
      <c r="N5666" s="1">
        <f>Table1[[#This Row],[Quantity]]*Table1[[#This Row],[UnitPrice]]</f>
        <v>129.64464458</v>
      </c>
      <c r="O5666" t="s">
        <v>32</v>
      </c>
      <c r="P5666" t="b">
        <v>0</v>
      </c>
      <c r="Q5666">
        <v>0</v>
      </c>
      <c r="R5666" s="1">
        <f>Table1[[#This Row],[Sales]]-Table1[[#This Row],[DiscountAmount]]</f>
        <v>129.64464458</v>
      </c>
      <c r="S5666" t="b">
        <v>1</v>
      </c>
      <c r="T5666" t="s">
        <v>23</v>
      </c>
      <c r="U5666">
        <v>4</v>
      </c>
      <c r="V5666" t="b">
        <v>1</v>
      </c>
    </row>
    <row r="5667" spans="1:22" x14ac:dyDescent="0.3">
      <c r="A5667">
        <v>5666</v>
      </c>
      <c r="B5667" s="2">
        <v>43410</v>
      </c>
      <c r="C5667" s="19">
        <f>YEAR(Table1[[#This Row],[Date]])</f>
        <v>2018</v>
      </c>
      <c r="D5667">
        <f>MONTH(Table1[[#This Row],[Date]])</f>
        <v>11</v>
      </c>
      <c r="E5667" t="str">
        <f>TEXT(Table1[[#This Row],[Date]],"MMMM")</f>
        <v>November</v>
      </c>
      <c r="F5667">
        <v>17</v>
      </c>
      <c r="G5667">
        <v>48</v>
      </c>
      <c r="H5667" t="s">
        <v>19</v>
      </c>
      <c r="I5667" t="s">
        <v>52</v>
      </c>
      <c r="J5667">
        <v>74</v>
      </c>
      <c r="K5667" t="s">
        <v>43</v>
      </c>
      <c r="L5667">
        <v>5</v>
      </c>
      <c r="M5667" s="1">
        <v>31.23659245</v>
      </c>
      <c r="N5667" s="1">
        <f>Table1[[#This Row],[Quantity]]*Table1[[#This Row],[UnitPrice]]</f>
        <v>156.18296225</v>
      </c>
      <c r="O5667" t="s">
        <v>32</v>
      </c>
      <c r="P5667" t="b">
        <v>0</v>
      </c>
      <c r="Q5667">
        <v>15.61829622</v>
      </c>
      <c r="R5667" s="1">
        <f>Table1[[#This Row],[Sales]]-Table1[[#This Row],[DiscountAmount]]</f>
        <v>140.56466603000001</v>
      </c>
      <c r="S5667" t="b">
        <v>0</v>
      </c>
      <c r="T5667" t="s">
        <v>36</v>
      </c>
      <c r="U5667">
        <v>4</v>
      </c>
      <c r="V5667" t="b">
        <v>0</v>
      </c>
    </row>
    <row r="5668" spans="1:22" x14ac:dyDescent="0.3">
      <c r="A5668">
        <v>5667</v>
      </c>
      <c r="B5668" s="2">
        <v>44560</v>
      </c>
      <c r="C5668" s="19">
        <f>YEAR(Table1[[#This Row],[Date]])</f>
        <v>2021</v>
      </c>
      <c r="D5668">
        <f>MONTH(Table1[[#This Row],[Date]])</f>
        <v>12</v>
      </c>
      <c r="E5668" t="str">
        <f>TEXT(Table1[[#This Row],[Date]],"MMMM")</f>
        <v>December</v>
      </c>
      <c r="F5668">
        <v>126</v>
      </c>
      <c r="G5668">
        <v>49</v>
      </c>
      <c r="H5668" t="s">
        <v>19</v>
      </c>
      <c r="I5668" t="s">
        <v>51</v>
      </c>
      <c r="J5668">
        <v>359</v>
      </c>
      <c r="K5668" t="s">
        <v>39</v>
      </c>
      <c r="L5668">
        <v>3</v>
      </c>
      <c r="M5668" s="1">
        <v>26.708442789999999</v>
      </c>
      <c r="N5668" s="1">
        <f>Table1[[#This Row],[Quantity]]*Table1[[#This Row],[UnitPrice]]</f>
        <v>80.125328370000005</v>
      </c>
      <c r="O5668" t="s">
        <v>22</v>
      </c>
      <c r="P5668" t="b">
        <v>0</v>
      </c>
      <c r="Q5668">
        <v>0</v>
      </c>
      <c r="R5668" s="1">
        <f>Table1[[#This Row],[Sales]]-Table1[[#This Row],[DiscountAmount]]</f>
        <v>80.125328370000005</v>
      </c>
      <c r="S5668" t="b">
        <v>0</v>
      </c>
      <c r="T5668" t="s">
        <v>28</v>
      </c>
      <c r="U5668">
        <v>1</v>
      </c>
      <c r="V5668" t="b">
        <v>0</v>
      </c>
    </row>
    <row r="5669" spans="1:22" x14ac:dyDescent="0.3">
      <c r="A5669">
        <v>5668</v>
      </c>
      <c r="B5669" s="2">
        <v>43814</v>
      </c>
      <c r="C5669" s="19">
        <f>YEAR(Table1[[#This Row],[Date]])</f>
        <v>2019</v>
      </c>
      <c r="D5669">
        <f>MONTH(Table1[[#This Row],[Date]])</f>
        <v>12</v>
      </c>
      <c r="E5669" t="str">
        <f>TEXT(Table1[[#This Row],[Date]],"MMMM")</f>
        <v>December</v>
      </c>
      <c r="F5669">
        <v>301</v>
      </c>
      <c r="G5669">
        <v>64</v>
      </c>
      <c r="H5669" t="s">
        <v>19</v>
      </c>
      <c r="I5669" t="s">
        <v>38</v>
      </c>
      <c r="J5669">
        <v>968</v>
      </c>
      <c r="K5669" t="s">
        <v>43</v>
      </c>
      <c r="L5669">
        <v>1</v>
      </c>
      <c r="M5669" s="1">
        <v>51.353871150000003</v>
      </c>
      <c r="N5669" s="1">
        <f>Table1[[#This Row],[Quantity]]*Table1[[#This Row],[UnitPrice]]</f>
        <v>51.353871150000003</v>
      </c>
      <c r="O5669" t="s">
        <v>32</v>
      </c>
      <c r="P5669" t="b">
        <v>0</v>
      </c>
      <c r="Q5669">
        <v>0</v>
      </c>
      <c r="R5669" s="1">
        <f>Table1[[#This Row],[Sales]]-Table1[[#This Row],[DiscountAmount]]</f>
        <v>51.353871150000003</v>
      </c>
      <c r="S5669" t="b">
        <v>0</v>
      </c>
      <c r="T5669" t="s">
        <v>28</v>
      </c>
      <c r="U5669">
        <v>1</v>
      </c>
      <c r="V5669" t="b">
        <v>0</v>
      </c>
    </row>
    <row r="5670" spans="1:22" x14ac:dyDescent="0.3">
      <c r="A5670">
        <v>5669</v>
      </c>
      <c r="B5670" s="2">
        <v>43452</v>
      </c>
      <c r="C5670" s="19">
        <f>YEAR(Table1[[#This Row],[Date]])</f>
        <v>2018</v>
      </c>
      <c r="D5670">
        <f>MONTH(Table1[[#This Row],[Date]])</f>
        <v>12</v>
      </c>
      <c r="E5670" t="str">
        <f>TEXT(Table1[[#This Row],[Date]],"MMMM")</f>
        <v>December</v>
      </c>
      <c r="F5670">
        <v>265</v>
      </c>
      <c r="G5670">
        <v>20</v>
      </c>
      <c r="H5670" t="s">
        <v>19</v>
      </c>
      <c r="I5670" t="s">
        <v>46</v>
      </c>
      <c r="J5670">
        <v>193</v>
      </c>
      <c r="K5670" t="s">
        <v>34</v>
      </c>
      <c r="L5670">
        <v>3</v>
      </c>
      <c r="M5670" s="1">
        <v>55.217598189999997</v>
      </c>
      <c r="N5670" s="1">
        <f>Table1[[#This Row],[Quantity]]*Table1[[#This Row],[UnitPrice]]</f>
        <v>165.65279457</v>
      </c>
      <c r="O5670" t="s">
        <v>22</v>
      </c>
      <c r="P5670" t="b">
        <v>1</v>
      </c>
      <c r="Q5670">
        <v>0</v>
      </c>
      <c r="R5670" s="1">
        <f>Table1[[#This Row],[Sales]]-Table1[[#This Row],[DiscountAmount]]</f>
        <v>165.65279457</v>
      </c>
      <c r="S5670" t="b">
        <v>0</v>
      </c>
      <c r="T5670" t="s">
        <v>23</v>
      </c>
      <c r="U5670">
        <v>1</v>
      </c>
      <c r="V5670" t="b">
        <v>0</v>
      </c>
    </row>
    <row r="5671" spans="1:22" x14ac:dyDescent="0.3">
      <c r="A5671">
        <v>5670</v>
      </c>
      <c r="B5671" s="2">
        <v>45268</v>
      </c>
      <c r="C5671" s="19">
        <f>YEAR(Table1[[#This Row],[Date]])</f>
        <v>2023</v>
      </c>
      <c r="D5671">
        <f>MONTH(Table1[[#This Row],[Date]])</f>
        <v>12</v>
      </c>
      <c r="E5671" t="str">
        <f>TEXT(Table1[[#This Row],[Date]],"MMMM")</f>
        <v>December</v>
      </c>
      <c r="F5671">
        <v>66</v>
      </c>
      <c r="G5671">
        <v>52</v>
      </c>
      <c r="H5671" t="s">
        <v>19</v>
      </c>
      <c r="I5671" t="s">
        <v>25</v>
      </c>
      <c r="J5671">
        <v>791</v>
      </c>
      <c r="K5671" t="s">
        <v>21</v>
      </c>
      <c r="L5671">
        <v>5</v>
      </c>
      <c r="M5671" s="1">
        <v>63.089954339999998</v>
      </c>
      <c r="N5671" s="1">
        <f>Table1[[#This Row],[Quantity]]*Table1[[#This Row],[UnitPrice]]</f>
        <v>315.44977169999999</v>
      </c>
      <c r="O5671" t="s">
        <v>22</v>
      </c>
      <c r="P5671" t="b">
        <v>1</v>
      </c>
      <c r="Q5671">
        <v>31.544977169999999</v>
      </c>
      <c r="R5671" s="1">
        <f>Table1[[#This Row],[Sales]]-Table1[[#This Row],[DiscountAmount]]</f>
        <v>283.90479453</v>
      </c>
      <c r="S5671" t="b">
        <v>0</v>
      </c>
      <c r="T5671" t="s">
        <v>36</v>
      </c>
      <c r="U5671">
        <v>3</v>
      </c>
      <c r="V5671" t="b">
        <v>0</v>
      </c>
    </row>
    <row r="5672" spans="1:22" x14ac:dyDescent="0.3">
      <c r="A5672">
        <v>5671</v>
      </c>
      <c r="B5672" s="2">
        <v>45291</v>
      </c>
      <c r="C5672" s="19">
        <f>YEAR(Table1[[#This Row],[Date]])</f>
        <v>2023</v>
      </c>
      <c r="D5672">
        <f>MONTH(Table1[[#This Row],[Date]])</f>
        <v>12</v>
      </c>
      <c r="E5672" t="str">
        <f>TEXT(Table1[[#This Row],[Date]],"MMMM")</f>
        <v>December</v>
      </c>
      <c r="F5672">
        <v>216</v>
      </c>
      <c r="G5672">
        <v>55</v>
      </c>
      <c r="H5672" t="s">
        <v>24</v>
      </c>
      <c r="I5672" t="s">
        <v>53</v>
      </c>
      <c r="J5672">
        <v>376</v>
      </c>
      <c r="K5672" t="s">
        <v>34</v>
      </c>
      <c r="L5672">
        <v>5</v>
      </c>
      <c r="M5672" s="1">
        <v>24.51495353</v>
      </c>
      <c r="N5672" s="1">
        <f>Table1[[#This Row],[Quantity]]*Table1[[#This Row],[UnitPrice]]</f>
        <v>122.57476765</v>
      </c>
      <c r="O5672" t="s">
        <v>30</v>
      </c>
      <c r="P5672" t="b">
        <v>0</v>
      </c>
      <c r="Q5672">
        <v>12.25747677</v>
      </c>
      <c r="R5672" s="1">
        <f>Table1[[#This Row],[Sales]]-Table1[[#This Row],[DiscountAmount]]</f>
        <v>110.31729088</v>
      </c>
      <c r="S5672" t="b">
        <v>1</v>
      </c>
      <c r="T5672" t="s">
        <v>36</v>
      </c>
      <c r="U5672">
        <v>2</v>
      </c>
      <c r="V5672" t="b">
        <v>0</v>
      </c>
    </row>
    <row r="5673" spans="1:22" x14ac:dyDescent="0.3">
      <c r="A5673">
        <v>5672</v>
      </c>
      <c r="B5673" s="2">
        <v>44141</v>
      </c>
      <c r="C5673" s="19">
        <f>YEAR(Table1[[#This Row],[Date]])</f>
        <v>2020</v>
      </c>
      <c r="D5673">
        <f>MONTH(Table1[[#This Row],[Date]])</f>
        <v>11</v>
      </c>
      <c r="E5673" t="str">
        <f>TEXT(Table1[[#This Row],[Date]],"MMMM")</f>
        <v>November</v>
      </c>
      <c r="F5673">
        <v>166</v>
      </c>
      <c r="G5673">
        <v>35</v>
      </c>
      <c r="H5673" t="s">
        <v>19</v>
      </c>
      <c r="I5673" t="s">
        <v>45</v>
      </c>
      <c r="J5673">
        <v>73</v>
      </c>
      <c r="K5673" t="s">
        <v>34</v>
      </c>
      <c r="L5673">
        <v>4</v>
      </c>
      <c r="M5673" s="1">
        <v>17.907364380000001</v>
      </c>
      <c r="N5673" s="1">
        <f>Table1[[#This Row],[Quantity]]*Table1[[#This Row],[UnitPrice]]</f>
        <v>71.629457520000003</v>
      </c>
      <c r="O5673" t="s">
        <v>30</v>
      </c>
      <c r="P5673" t="b">
        <v>1</v>
      </c>
      <c r="Q5673">
        <v>7.1629457529999998</v>
      </c>
      <c r="R5673" s="1">
        <f>Table1[[#This Row],[Sales]]-Table1[[#This Row],[DiscountAmount]]</f>
        <v>64.466511767</v>
      </c>
      <c r="S5673" t="b">
        <v>1</v>
      </c>
      <c r="T5673" t="s">
        <v>36</v>
      </c>
      <c r="U5673">
        <v>3</v>
      </c>
      <c r="V5673" t="b">
        <v>0</v>
      </c>
    </row>
    <row r="5674" spans="1:22" x14ac:dyDescent="0.3">
      <c r="A5674">
        <v>5673</v>
      </c>
      <c r="B5674" s="2">
        <v>45284</v>
      </c>
      <c r="C5674" s="19">
        <f>YEAR(Table1[[#This Row],[Date]])</f>
        <v>2023</v>
      </c>
      <c r="D5674">
        <f>MONTH(Table1[[#This Row],[Date]])</f>
        <v>12</v>
      </c>
      <c r="E5674" t="str">
        <f>TEXT(Table1[[#This Row],[Date]],"MMMM")</f>
        <v>December</v>
      </c>
      <c r="F5674">
        <v>37</v>
      </c>
      <c r="G5674">
        <v>62</v>
      </c>
      <c r="H5674" t="s">
        <v>24</v>
      </c>
      <c r="I5674" t="s">
        <v>42</v>
      </c>
      <c r="J5674">
        <v>694</v>
      </c>
      <c r="K5674" t="s">
        <v>39</v>
      </c>
      <c r="L5674">
        <v>1</v>
      </c>
      <c r="M5674" s="1">
        <v>80.441423420000007</v>
      </c>
      <c r="N5674" s="1">
        <f>Table1[[#This Row],[Quantity]]*Table1[[#This Row],[UnitPrice]]</f>
        <v>80.441423420000007</v>
      </c>
      <c r="O5674" t="s">
        <v>32</v>
      </c>
      <c r="P5674" t="b">
        <v>0</v>
      </c>
      <c r="Q5674">
        <v>0</v>
      </c>
      <c r="R5674" s="1">
        <f>Table1[[#This Row],[Sales]]-Table1[[#This Row],[DiscountAmount]]</f>
        <v>80.441423420000007</v>
      </c>
      <c r="S5674" t="b">
        <v>0</v>
      </c>
      <c r="T5674" t="s">
        <v>28</v>
      </c>
      <c r="U5674">
        <v>2</v>
      </c>
      <c r="V5674" t="b">
        <v>1</v>
      </c>
    </row>
    <row r="5675" spans="1:22" x14ac:dyDescent="0.3">
      <c r="A5675">
        <v>5674</v>
      </c>
      <c r="B5675" s="2">
        <v>44904</v>
      </c>
      <c r="C5675" s="19">
        <f>YEAR(Table1[[#This Row],[Date]])</f>
        <v>2022</v>
      </c>
      <c r="D5675">
        <f>MONTH(Table1[[#This Row],[Date]])</f>
        <v>12</v>
      </c>
      <c r="E5675" t="str">
        <f>TEXT(Table1[[#This Row],[Date]],"MMMM")</f>
        <v>December</v>
      </c>
      <c r="F5675">
        <v>382</v>
      </c>
      <c r="G5675">
        <v>58</v>
      </c>
      <c r="H5675" t="s">
        <v>37</v>
      </c>
      <c r="I5675" t="s">
        <v>53</v>
      </c>
      <c r="J5675">
        <v>12</v>
      </c>
      <c r="K5675" t="s">
        <v>43</v>
      </c>
      <c r="L5675">
        <v>1</v>
      </c>
      <c r="M5675" s="1">
        <v>94.422093230000002</v>
      </c>
      <c r="N5675" s="1">
        <f>Table1[[#This Row],[Quantity]]*Table1[[#This Row],[UnitPrice]]</f>
        <v>94.422093230000002</v>
      </c>
      <c r="O5675" t="s">
        <v>35</v>
      </c>
      <c r="P5675" t="b">
        <v>1</v>
      </c>
      <c r="Q5675">
        <v>9.4422093230000002</v>
      </c>
      <c r="R5675" s="1">
        <f>Table1[[#This Row],[Sales]]-Table1[[#This Row],[DiscountAmount]]</f>
        <v>84.979883907000001</v>
      </c>
      <c r="S5675" t="b">
        <v>0</v>
      </c>
      <c r="T5675" t="s">
        <v>36</v>
      </c>
      <c r="U5675">
        <v>5</v>
      </c>
      <c r="V5675" t="b">
        <v>0</v>
      </c>
    </row>
    <row r="5676" spans="1:22" x14ac:dyDescent="0.3">
      <c r="A5676">
        <v>5675</v>
      </c>
      <c r="B5676" s="2">
        <v>44886</v>
      </c>
      <c r="C5676" s="19">
        <f>YEAR(Table1[[#This Row],[Date]])</f>
        <v>2022</v>
      </c>
      <c r="D5676">
        <f>MONTH(Table1[[#This Row],[Date]])</f>
        <v>11</v>
      </c>
      <c r="E5676" t="str">
        <f>TEXT(Table1[[#This Row],[Date]],"MMMM")</f>
        <v>November</v>
      </c>
      <c r="F5676">
        <v>481</v>
      </c>
      <c r="G5676">
        <v>23</v>
      </c>
      <c r="H5676" t="s">
        <v>37</v>
      </c>
      <c r="I5676" t="s">
        <v>20</v>
      </c>
      <c r="J5676">
        <v>286</v>
      </c>
      <c r="K5676" t="s">
        <v>39</v>
      </c>
      <c r="L5676">
        <v>2</v>
      </c>
      <c r="M5676" s="1">
        <v>58.042853379999997</v>
      </c>
      <c r="N5676" s="1">
        <f>Table1[[#This Row],[Quantity]]*Table1[[#This Row],[UnitPrice]]</f>
        <v>116.08570675999999</v>
      </c>
      <c r="O5676" t="s">
        <v>32</v>
      </c>
      <c r="P5676" t="b">
        <v>1</v>
      </c>
      <c r="Q5676">
        <v>0</v>
      </c>
      <c r="R5676" s="1">
        <f>Table1[[#This Row],[Sales]]-Table1[[#This Row],[DiscountAmount]]</f>
        <v>116.08570675999999</v>
      </c>
      <c r="S5676" t="b">
        <v>1</v>
      </c>
      <c r="T5676" t="s">
        <v>28</v>
      </c>
      <c r="U5676">
        <v>5</v>
      </c>
      <c r="V5676" t="b">
        <v>0</v>
      </c>
    </row>
    <row r="5677" spans="1:22" x14ac:dyDescent="0.3">
      <c r="A5677">
        <v>5676</v>
      </c>
      <c r="B5677" s="2">
        <v>43439</v>
      </c>
      <c r="C5677" s="19">
        <f>YEAR(Table1[[#This Row],[Date]])</f>
        <v>2018</v>
      </c>
      <c r="D5677">
        <f>MONTH(Table1[[#This Row],[Date]])</f>
        <v>12</v>
      </c>
      <c r="E5677" t="str">
        <f>TEXT(Table1[[#This Row],[Date]],"MMMM")</f>
        <v>December</v>
      </c>
      <c r="F5677">
        <v>265</v>
      </c>
      <c r="G5677">
        <v>45</v>
      </c>
      <c r="H5677" t="s">
        <v>24</v>
      </c>
      <c r="I5677" t="s">
        <v>50</v>
      </c>
      <c r="J5677">
        <v>55</v>
      </c>
      <c r="K5677" t="s">
        <v>34</v>
      </c>
      <c r="L5677">
        <v>5</v>
      </c>
      <c r="M5677" s="1">
        <v>80.952349819999995</v>
      </c>
      <c r="N5677" s="1">
        <f>Table1[[#This Row],[Quantity]]*Table1[[#This Row],[UnitPrice]]</f>
        <v>404.76174909999997</v>
      </c>
      <c r="O5677" t="s">
        <v>30</v>
      </c>
      <c r="P5677" t="b">
        <v>0</v>
      </c>
      <c r="Q5677">
        <v>0</v>
      </c>
      <c r="R5677" s="1">
        <f>Table1[[#This Row],[Sales]]-Table1[[#This Row],[DiscountAmount]]</f>
        <v>404.76174909999997</v>
      </c>
      <c r="S5677" t="b">
        <v>1</v>
      </c>
      <c r="T5677" t="s">
        <v>23</v>
      </c>
      <c r="U5677">
        <v>4</v>
      </c>
      <c r="V5677" t="b">
        <v>0</v>
      </c>
    </row>
    <row r="5678" spans="1:22" x14ac:dyDescent="0.3">
      <c r="A5678">
        <v>5677</v>
      </c>
      <c r="B5678" s="2">
        <v>45240</v>
      </c>
      <c r="C5678" s="19">
        <f>YEAR(Table1[[#This Row],[Date]])</f>
        <v>2023</v>
      </c>
      <c r="D5678">
        <f>MONTH(Table1[[#This Row],[Date]])</f>
        <v>11</v>
      </c>
      <c r="E5678" t="str">
        <f>TEXT(Table1[[#This Row],[Date]],"MMMM")</f>
        <v>November</v>
      </c>
      <c r="F5678">
        <v>81</v>
      </c>
      <c r="G5678">
        <v>22</v>
      </c>
      <c r="H5678" t="s">
        <v>19</v>
      </c>
      <c r="I5678" t="s">
        <v>41</v>
      </c>
      <c r="J5678">
        <v>487</v>
      </c>
      <c r="K5678" t="s">
        <v>39</v>
      </c>
      <c r="L5678">
        <v>5</v>
      </c>
      <c r="M5678" s="1">
        <v>68.515193339999996</v>
      </c>
      <c r="N5678" s="1">
        <f>Table1[[#This Row],[Quantity]]*Table1[[#This Row],[UnitPrice]]</f>
        <v>342.57596669999998</v>
      </c>
      <c r="O5678" t="s">
        <v>30</v>
      </c>
      <c r="P5678" t="b">
        <v>1</v>
      </c>
      <c r="Q5678">
        <v>0</v>
      </c>
      <c r="R5678" s="1">
        <f>Table1[[#This Row],[Sales]]-Table1[[#This Row],[DiscountAmount]]</f>
        <v>342.57596669999998</v>
      </c>
      <c r="S5678" t="b">
        <v>1</v>
      </c>
      <c r="T5678" t="s">
        <v>23</v>
      </c>
      <c r="U5678">
        <v>4</v>
      </c>
      <c r="V5678" t="b">
        <v>1</v>
      </c>
    </row>
    <row r="5679" spans="1:22" x14ac:dyDescent="0.3">
      <c r="A5679">
        <v>5678</v>
      </c>
      <c r="B5679" s="2">
        <v>43462</v>
      </c>
      <c r="C5679" s="19">
        <f>YEAR(Table1[[#This Row],[Date]])</f>
        <v>2018</v>
      </c>
      <c r="D5679">
        <f>MONTH(Table1[[#This Row],[Date]])</f>
        <v>12</v>
      </c>
      <c r="E5679" t="str">
        <f>TEXT(Table1[[#This Row],[Date]],"MMMM")</f>
        <v>December</v>
      </c>
      <c r="F5679">
        <v>310</v>
      </c>
      <c r="G5679">
        <v>61</v>
      </c>
      <c r="H5679" t="s">
        <v>19</v>
      </c>
      <c r="I5679" t="s">
        <v>31</v>
      </c>
      <c r="J5679">
        <v>283</v>
      </c>
      <c r="K5679" t="s">
        <v>21</v>
      </c>
      <c r="L5679">
        <v>2</v>
      </c>
      <c r="M5679" s="1">
        <v>13.693996009999999</v>
      </c>
      <c r="N5679" s="1">
        <f>Table1[[#This Row],[Quantity]]*Table1[[#This Row],[UnitPrice]]</f>
        <v>27.387992019999999</v>
      </c>
      <c r="O5679" t="s">
        <v>35</v>
      </c>
      <c r="P5679" t="b">
        <v>1</v>
      </c>
      <c r="Q5679">
        <v>0</v>
      </c>
      <c r="R5679" s="1">
        <f>Table1[[#This Row],[Sales]]-Table1[[#This Row],[DiscountAmount]]</f>
        <v>27.387992019999999</v>
      </c>
      <c r="S5679" t="b">
        <v>1</v>
      </c>
      <c r="T5679" t="s">
        <v>28</v>
      </c>
      <c r="U5679">
        <v>2</v>
      </c>
      <c r="V5679" t="b">
        <v>0</v>
      </c>
    </row>
    <row r="5680" spans="1:22" x14ac:dyDescent="0.3">
      <c r="A5680">
        <v>5679</v>
      </c>
      <c r="B5680" s="2">
        <v>44180</v>
      </c>
      <c r="C5680" s="19">
        <f>YEAR(Table1[[#This Row],[Date]])</f>
        <v>2020</v>
      </c>
      <c r="D5680">
        <f>MONTH(Table1[[#This Row],[Date]])</f>
        <v>12</v>
      </c>
      <c r="E5680" t="str">
        <f>TEXT(Table1[[#This Row],[Date]],"MMMM")</f>
        <v>December</v>
      </c>
      <c r="F5680">
        <v>328</v>
      </c>
      <c r="G5680">
        <v>36</v>
      </c>
      <c r="H5680" t="s">
        <v>24</v>
      </c>
      <c r="I5680" t="s">
        <v>41</v>
      </c>
      <c r="J5680">
        <v>807</v>
      </c>
      <c r="K5680" t="s">
        <v>43</v>
      </c>
      <c r="L5680">
        <v>4</v>
      </c>
      <c r="M5680" s="1">
        <v>24.68608455</v>
      </c>
      <c r="N5680" s="1">
        <f>Table1[[#This Row],[Quantity]]*Table1[[#This Row],[UnitPrice]]</f>
        <v>98.744338200000001</v>
      </c>
      <c r="O5680" t="s">
        <v>35</v>
      </c>
      <c r="P5680" t="b">
        <v>0</v>
      </c>
      <c r="Q5680">
        <v>9.8744338200000001</v>
      </c>
      <c r="R5680" s="1">
        <f>Table1[[#This Row],[Sales]]-Table1[[#This Row],[DiscountAmount]]</f>
        <v>88.869904380000008</v>
      </c>
      <c r="S5680" t="b">
        <v>1</v>
      </c>
      <c r="T5680" t="s">
        <v>36</v>
      </c>
      <c r="U5680">
        <v>4</v>
      </c>
      <c r="V5680" t="b">
        <v>1</v>
      </c>
    </row>
    <row r="5681" spans="1:22" x14ac:dyDescent="0.3">
      <c r="A5681">
        <v>5680</v>
      </c>
      <c r="B5681" s="2">
        <v>43465</v>
      </c>
      <c r="C5681" s="19">
        <f>YEAR(Table1[[#This Row],[Date]])</f>
        <v>2018</v>
      </c>
      <c r="D5681">
        <f>MONTH(Table1[[#This Row],[Date]])</f>
        <v>12</v>
      </c>
      <c r="E5681" t="str">
        <f>TEXT(Table1[[#This Row],[Date]],"MMMM")</f>
        <v>December</v>
      </c>
      <c r="F5681">
        <v>218</v>
      </c>
      <c r="G5681">
        <v>64</v>
      </c>
      <c r="H5681" t="s">
        <v>37</v>
      </c>
      <c r="I5681" t="s">
        <v>51</v>
      </c>
      <c r="J5681">
        <v>81</v>
      </c>
      <c r="K5681" t="s">
        <v>26</v>
      </c>
      <c r="L5681">
        <v>3</v>
      </c>
      <c r="M5681" s="1">
        <v>82.519386769999997</v>
      </c>
      <c r="N5681" s="1">
        <f>Table1[[#This Row],[Quantity]]*Table1[[#This Row],[UnitPrice]]</f>
        <v>247.55816031000001</v>
      </c>
      <c r="O5681" t="s">
        <v>32</v>
      </c>
      <c r="P5681" t="b">
        <v>1</v>
      </c>
      <c r="Q5681">
        <v>0</v>
      </c>
      <c r="R5681" s="1">
        <f>Table1[[#This Row],[Sales]]-Table1[[#This Row],[DiscountAmount]]</f>
        <v>247.55816031000001</v>
      </c>
      <c r="S5681" t="b">
        <v>0</v>
      </c>
      <c r="T5681" t="s">
        <v>23</v>
      </c>
      <c r="U5681">
        <v>4</v>
      </c>
      <c r="V5681" t="b">
        <v>0</v>
      </c>
    </row>
    <row r="5682" spans="1:22" x14ac:dyDescent="0.3">
      <c r="A5682">
        <v>5681</v>
      </c>
      <c r="B5682" s="2">
        <v>44517</v>
      </c>
      <c r="C5682" s="19">
        <f>YEAR(Table1[[#This Row],[Date]])</f>
        <v>2021</v>
      </c>
      <c r="D5682">
        <f>MONTH(Table1[[#This Row],[Date]])</f>
        <v>11</v>
      </c>
      <c r="E5682" t="str">
        <f>TEXT(Table1[[#This Row],[Date]],"MMMM")</f>
        <v>November</v>
      </c>
      <c r="F5682">
        <v>354</v>
      </c>
      <c r="G5682">
        <v>31</v>
      </c>
      <c r="H5682" t="s">
        <v>37</v>
      </c>
      <c r="I5682" t="s">
        <v>52</v>
      </c>
      <c r="J5682">
        <v>922</v>
      </c>
      <c r="K5682" t="s">
        <v>26</v>
      </c>
      <c r="L5682">
        <v>2</v>
      </c>
      <c r="M5682" s="1">
        <v>96.120316540000005</v>
      </c>
      <c r="N5682" s="1">
        <f>Table1[[#This Row],[Quantity]]*Table1[[#This Row],[UnitPrice]]</f>
        <v>192.24063308000001</v>
      </c>
      <c r="O5682" t="s">
        <v>35</v>
      </c>
      <c r="P5682" t="b">
        <v>1</v>
      </c>
      <c r="Q5682">
        <v>19.224063309999998</v>
      </c>
      <c r="R5682" s="1">
        <f>Table1[[#This Row],[Sales]]-Table1[[#This Row],[DiscountAmount]]</f>
        <v>173.01656977000002</v>
      </c>
      <c r="S5682" t="b">
        <v>0</v>
      </c>
      <c r="T5682" t="s">
        <v>36</v>
      </c>
      <c r="U5682">
        <v>5</v>
      </c>
      <c r="V5682" t="b">
        <v>1</v>
      </c>
    </row>
    <row r="5683" spans="1:22" x14ac:dyDescent="0.3">
      <c r="A5683">
        <v>5682</v>
      </c>
      <c r="B5683" s="2">
        <v>44195</v>
      </c>
      <c r="C5683" s="19">
        <f>YEAR(Table1[[#This Row],[Date]])</f>
        <v>2020</v>
      </c>
      <c r="D5683">
        <f>MONTH(Table1[[#This Row],[Date]])</f>
        <v>12</v>
      </c>
      <c r="E5683" t="str">
        <f>TEXT(Table1[[#This Row],[Date]],"MMMM")</f>
        <v>December</v>
      </c>
      <c r="F5683">
        <v>398</v>
      </c>
      <c r="G5683">
        <v>47</v>
      </c>
      <c r="H5683" t="s">
        <v>24</v>
      </c>
      <c r="I5683" t="s">
        <v>42</v>
      </c>
      <c r="J5683">
        <v>59</v>
      </c>
      <c r="K5683" t="s">
        <v>43</v>
      </c>
      <c r="L5683">
        <v>2</v>
      </c>
      <c r="M5683" s="1">
        <v>17.26384676</v>
      </c>
      <c r="N5683" s="1">
        <f>Table1[[#This Row],[Quantity]]*Table1[[#This Row],[UnitPrice]]</f>
        <v>34.52769352</v>
      </c>
      <c r="O5683" t="s">
        <v>32</v>
      </c>
      <c r="P5683" t="b">
        <v>1</v>
      </c>
      <c r="Q5683">
        <v>0</v>
      </c>
      <c r="R5683" s="1">
        <f>Table1[[#This Row],[Sales]]-Table1[[#This Row],[DiscountAmount]]</f>
        <v>34.52769352</v>
      </c>
      <c r="S5683" t="b">
        <v>1</v>
      </c>
      <c r="T5683" t="s">
        <v>23</v>
      </c>
      <c r="U5683">
        <v>5</v>
      </c>
      <c r="V5683" t="b">
        <v>0</v>
      </c>
    </row>
    <row r="5684" spans="1:22" x14ac:dyDescent="0.3">
      <c r="A5684">
        <v>5683</v>
      </c>
      <c r="B5684" s="2">
        <v>44869</v>
      </c>
      <c r="C5684" s="19">
        <f>YEAR(Table1[[#This Row],[Date]])</f>
        <v>2022</v>
      </c>
      <c r="D5684">
        <f>MONTH(Table1[[#This Row],[Date]])</f>
        <v>11</v>
      </c>
      <c r="E5684" t="str">
        <f>TEXT(Table1[[#This Row],[Date]],"MMMM")</f>
        <v>November</v>
      </c>
      <c r="F5684">
        <v>114</v>
      </c>
      <c r="G5684">
        <v>30</v>
      </c>
      <c r="H5684" t="s">
        <v>24</v>
      </c>
      <c r="I5684" t="s">
        <v>38</v>
      </c>
      <c r="J5684">
        <v>121</v>
      </c>
      <c r="K5684" t="s">
        <v>21</v>
      </c>
      <c r="L5684">
        <v>5</v>
      </c>
      <c r="M5684" s="1">
        <v>65.978529420000001</v>
      </c>
      <c r="N5684" s="1">
        <f>Table1[[#This Row],[Quantity]]*Table1[[#This Row],[UnitPrice]]</f>
        <v>329.89264709999998</v>
      </c>
      <c r="O5684" t="s">
        <v>30</v>
      </c>
      <c r="P5684" t="b">
        <v>1</v>
      </c>
      <c r="Q5684">
        <v>0</v>
      </c>
      <c r="R5684" s="1">
        <f>Table1[[#This Row],[Sales]]-Table1[[#This Row],[DiscountAmount]]</f>
        <v>329.89264709999998</v>
      </c>
      <c r="S5684" t="b">
        <v>1</v>
      </c>
      <c r="T5684" t="s">
        <v>28</v>
      </c>
      <c r="U5684">
        <v>3</v>
      </c>
      <c r="V5684" t="b">
        <v>0</v>
      </c>
    </row>
    <row r="5685" spans="1:22" x14ac:dyDescent="0.3">
      <c r="A5685">
        <v>5684</v>
      </c>
      <c r="B5685" s="2">
        <v>43779</v>
      </c>
      <c r="C5685" s="19">
        <f>YEAR(Table1[[#This Row],[Date]])</f>
        <v>2019</v>
      </c>
      <c r="D5685">
        <f>MONTH(Table1[[#This Row],[Date]])</f>
        <v>11</v>
      </c>
      <c r="E5685" t="str">
        <f>TEXT(Table1[[#This Row],[Date]],"MMMM")</f>
        <v>November</v>
      </c>
      <c r="F5685">
        <v>154</v>
      </c>
      <c r="G5685">
        <v>32</v>
      </c>
      <c r="H5685" t="s">
        <v>19</v>
      </c>
      <c r="I5685" t="s">
        <v>40</v>
      </c>
      <c r="J5685">
        <v>33</v>
      </c>
      <c r="K5685" t="s">
        <v>26</v>
      </c>
      <c r="L5685">
        <v>1</v>
      </c>
      <c r="M5685" s="1">
        <v>56.848597439999999</v>
      </c>
      <c r="N5685" s="1">
        <f>Table1[[#This Row],[Quantity]]*Table1[[#This Row],[UnitPrice]]</f>
        <v>56.848597439999999</v>
      </c>
      <c r="O5685" t="s">
        <v>30</v>
      </c>
      <c r="P5685" t="b">
        <v>0</v>
      </c>
      <c r="Q5685">
        <v>0</v>
      </c>
      <c r="R5685" s="1">
        <f>Table1[[#This Row],[Sales]]-Table1[[#This Row],[DiscountAmount]]</f>
        <v>56.848597439999999</v>
      </c>
      <c r="S5685" t="b">
        <v>1</v>
      </c>
      <c r="T5685" t="s">
        <v>23</v>
      </c>
      <c r="U5685">
        <v>3</v>
      </c>
      <c r="V5685" t="b">
        <v>1</v>
      </c>
    </row>
    <row r="5686" spans="1:22" x14ac:dyDescent="0.3">
      <c r="A5686">
        <v>5685</v>
      </c>
      <c r="B5686" s="2">
        <v>43773</v>
      </c>
      <c r="C5686" s="19">
        <f>YEAR(Table1[[#This Row],[Date]])</f>
        <v>2019</v>
      </c>
      <c r="D5686">
        <f>MONTH(Table1[[#This Row],[Date]])</f>
        <v>11</v>
      </c>
      <c r="E5686" t="str">
        <f>TEXT(Table1[[#This Row],[Date]],"MMMM")</f>
        <v>November</v>
      </c>
      <c r="F5686">
        <v>204</v>
      </c>
      <c r="G5686">
        <v>36</v>
      </c>
      <c r="H5686" t="s">
        <v>19</v>
      </c>
      <c r="I5686" t="s">
        <v>46</v>
      </c>
      <c r="J5686">
        <v>894</v>
      </c>
      <c r="K5686" t="s">
        <v>43</v>
      </c>
      <c r="L5686">
        <v>4</v>
      </c>
      <c r="M5686" s="1">
        <v>28.304315519999999</v>
      </c>
      <c r="N5686" s="1">
        <f>Table1[[#This Row],[Quantity]]*Table1[[#This Row],[UnitPrice]]</f>
        <v>113.21726208</v>
      </c>
      <c r="O5686" t="s">
        <v>32</v>
      </c>
      <c r="P5686" t="b">
        <v>0</v>
      </c>
      <c r="Q5686">
        <v>11.32172621</v>
      </c>
      <c r="R5686" s="1">
        <f>Table1[[#This Row],[Sales]]-Table1[[#This Row],[DiscountAmount]]</f>
        <v>101.89553587</v>
      </c>
      <c r="S5686" t="b">
        <v>1</v>
      </c>
      <c r="T5686" t="s">
        <v>36</v>
      </c>
      <c r="U5686">
        <v>2</v>
      </c>
      <c r="V5686" t="b">
        <v>0</v>
      </c>
    </row>
    <row r="5687" spans="1:22" x14ac:dyDescent="0.3">
      <c r="A5687">
        <v>5686</v>
      </c>
      <c r="B5687" s="2">
        <v>43435</v>
      </c>
      <c r="C5687" s="19">
        <f>YEAR(Table1[[#This Row],[Date]])</f>
        <v>2018</v>
      </c>
      <c r="D5687">
        <f>MONTH(Table1[[#This Row],[Date]])</f>
        <v>12</v>
      </c>
      <c r="E5687" t="str">
        <f>TEXT(Table1[[#This Row],[Date]],"MMMM")</f>
        <v>December</v>
      </c>
      <c r="F5687">
        <v>63</v>
      </c>
      <c r="G5687">
        <v>67</v>
      </c>
      <c r="H5687" t="s">
        <v>37</v>
      </c>
      <c r="I5687" t="s">
        <v>40</v>
      </c>
      <c r="J5687">
        <v>779</v>
      </c>
      <c r="K5687" t="s">
        <v>26</v>
      </c>
      <c r="L5687">
        <v>3</v>
      </c>
      <c r="M5687" s="1">
        <v>87.452417969999999</v>
      </c>
      <c r="N5687" s="1">
        <f>Table1[[#This Row],[Quantity]]*Table1[[#This Row],[UnitPrice]]</f>
        <v>262.35725391</v>
      </c>
      <c r="O5687" t="s">
        <v>30</v>
      </c>
      <c r="P5687" t="b">
        <v>0</v>
      </c>
      <c r="Q5687">
        <v>0</v>
      </c>
      <c r="R5687" s="1">
        <f>Table1[[#This Row],[Sales]]-Table1[[#This Row],[DiscountAmount]]</f>
        <v>262.35725391</v>
      </c>
      <c r="S5687" t="b">
        <v>1</v>
      </c>
      <c r="T5687" t="s">
        <v>28</v>
      </c>
      <c r="U5687">
        <v>3</v>
      </c>
      <c r="V5687" t="b">
        <v>1</v>
      </c>
    </row>
    <row r="5688" spans="1:22" x14ac:dyDescent="0.3">
      <c r="A5688">
        <v>5687</v>
      </c>
      <c r="B5688" s="2">
        <v>44915</v>
      </c>
      <c r="C5688" s="19">
        <f>YEAR(Table1[[#This Row],[Date]])</f>
        <v>2022</v>
      </c>
      <c r="D5688">
        <f>MONTH(Table1[[#This Row],[Date]])</f>
        <v>12</v>
      </c>
      <c r="E5688" t="str">
        <f>TEXT(Table1[[#This Row],[Date]],"MMMM")</f>
        <v>December</v>
      </c>
      <c r="F5688">
        <v>321</v>
      </c>
      <c r="G5688">
        <v>49</v>
      </c>
      <c r="H5688" t="s">
        <v>19</v>
      </c>
      <c r="I5688" t="s">
        <v>33</v>
      </c>
      <c r="J5688">
        <v>734</v>
      </c>
      <c r="K5688" t="s">
        <v>43</v>
      </c>
      <c r="L5688">
        <v>5</v>
      </c>
      <c r="M5688" s="1">
        <v>31.810164610000001</v>
      </c>
      <c r="N5688" s="1">
        <f>Table1[[#This Row],[Quantity]]*Table1[[#This Row],[UnitPrice]]</f>
        <v>159.05082305000002</v>
      </c>
      <c r="O5688" t="s">
        <v>32</v>
      </c>
      <c r="P5688" t="b">
        <v>1</v>
      </c>
      <c r="Q5688">
        <v>15.9050823</v>
      </c>
      <c r="R5688" s="1">
        <f>Table1[[#This Row],[Sales]]-Table1[[#This Row],[DiscountAmount]]</f>
        <v>143.14574075000002</v>
      </c>
      <c r="S5688" t="b">
        <v>0</v>
      </c>
      <c r="T5688" t="s">
        <v>36</v>
      </c>
      <c r="U5688">
        <v>3</v>
      </c>
      <c r="V5688" t="b">
        <v>1</v>
      </c>
    </row>
    <row r="5689" spans="1:22" x14ac:dyDescent="0.3">
      <c r="A5689">
        <v>5688</v>
      </c>
      <c r="B5689" s="2">
        <v>43414</v>
      </c>
      <c r="C5689" s="19">
        <f>YEAR(Table1[[#This Row],[Date]])</f>
        <v>2018</v>
      </c>
      <c r="D5689">
        <f>MONTH(Table1[[#This Row],[Date]])</f>
        <v>11</v>
      </c>
      <c r="E5689" t="str">
        <f>TEXT(Table1[[#This Row],[Date]],"MMMM")</f>
        <v>November</v>
      </c>
      <c r="F5689">
        <v>103</v>
      </c>
      <c r="G5689">
        <v>28</v>
      </c>
      <c r="H5689" t="s">
        <v>37</v>
      </c>
      <c r="I5689" t="s">
        <v>27</v>
      </c>
      <c r="J5689">
        <v>372</v>
      </c>
      <c r="K5689" t="s">
        <v>39</v>
      </c>
      <c r="L5689">
        <v>1</v>
      </c>
      <c r="M5689" s="1">
        <v>60.962930729999997</v>
      </c>
      <c r="N5689" s="1">
        <f>Table1[[#This Row],[Quantity]]*Table1[[#This Row],[UnitPrice]]</f>
        <v>60.962930729999997</v>
      </c>
      <c r="O5689" t="s">
        <v>22</v>
      </c>
      <c r="P5689" t="b">
        <v>1</v>
      </c>
      <c r="Q5689">
        <v>6.096293073</v>
      </c>
      <c r="R5689" s="1">
        <f>Table1[[#This Row],[Sales]]-Table1[[#This Row],[DiscountAmount]]</f>
        <v>54.866637656999998</v>
      </c>
      <c r="S5689" t="b">
        <v>0</v>
      </c>
      <c r="T5689" t="s">
        <v>36</v>
      </c>
      <c r="U5689">
        <v>1</v>
      </c>
      <c r="V5689" t="b">
        <v>1</v>
      </c>
    </row>
    <row r="5690" spans="1:22" x14ac:dyDescent="0.3">
      <c r="A5690">
        <v>5689</v>
      </c>
      <c r="B5690" s="2">
        <v>44879</v>
      </c>
      <c r="C5690" s="19">
        <f>YEAR(Table1[[#This Row],[Date]])</f>
        <v>2022</v>
      </c>
      <c r="D5690">
        <f>MONTH(Table1[[#This Row],[Date]])</f>
        <v>11</v>
      </c>
      <c r="E5690" t="str">
        <f>TEXT(Table1[[#This Row],[Date]],"MMMM")</f>
        <v>November</v>
      </c>
      <c r="F5690">
        <v>293</v>
      </c>
      <c r="G5690">
        <v>28</v>
      </c>
      <c r="H5690" t="s">
        <v>24</v>
      </c>
      <c r="I5690" t="s">
        <v>53</v>
      </c>
      <c r="J5690">
        <v>661</v>
      </c>
      <c r="K5690" t="s">
        <v>26</v>
      </c>
      <c r="L5690">
        <v>4</v>
      </c>
      <c r="M5690" s="1">
        <v>20.339260249999999</v>
      </c>
      <c r="N5690" s="1">
        <f>Table1[[#This Row],[Quantity]]*Table1[[#This Row],[UnitPrice]]</f>
        <v>81.357040999999995</v>
      </c>
      <c r="O5690" t="s">
        <v>32</v>
      </c>
      <c r="P5690" t="b">
        <v>1</v>
      </c>
      <c r="Q5690">
        <v>8.135704101</v>
      </c>
      <c r="R5690" s="1">
        <f>Table1[[#This Row],[Sales]]-Table1[[#This Row],[DiscountAmount]]</f>
        <v>73.221336898999994</v>
      </c>
      <c r="S5690" t="b">
        <v>1</v>
      </c>
      <c r="T5690" t="s">
        <v>36</v>
      </c>
      <c r="U5690">
        <v>4</v>
      </c>
      <c r="V5690" t="b">
        <v>0</v>
      </c>
    </row>
    <row r="5691" spans="1:22" x14ac:dyDescent="0.3">
      <c r="A5691">
        <v>5690</v>
      </c>
      <c r="B5691" s="2">
        <v>44185</v>
      </c>
      <c r="C5691" s="19">
        <f>YEAR(Table1[[#This Row],[Date]])</f>
        <v>2020</v>
      </c>
      <c r="D5691">
        <f>MONTH(Table1[[#This Row],[Date]])</f>
        <v>12</v>
      </c>
      <c r="E5691" t="str">
        <f>TEXT(Table1[[#This Row],[Date]],"MMMM")</f>
        <v>December</v>
      </c>
      <c r="F5691">
        <v>214</v>
      </c>
      <c r="G5691">
        <v>43</v>
      </c>
      <c r="H5691" t="s">
        <v>37</v>
      </c>
      <c r="I5691" t="s">
        <v>50</v>
      </c>
      <c r="J5691">
        <v>583</v>
      </c>
      <c r="K5691" t="s">
        <v>39</v>
      </c>
      <c r="L5691">
        <v>1</v>
      </c>
      <c r="M5691" s="1">
        <v>19.275350450000001</v>
      </c>
      <c r="N5691" s="1">
        <f>Table1[[#This Row],[Quantity]]*Table1[[#This Row],[UnitPrice]]</f>
        <v>19.275350450000001</v>
      </c>
      <c r="O5691" t="s">
        <v>32</v>
      </c>
      <c r="P5691" t="b">
        <v>1</v>
      </c>
      <c r="Q5691">
        <v>0</v>
      </c>
      <c r="R5691" s="1">
        <f>Table1[[#This Row],[Sales]]-Table1[[#This Row],[DiscountAmount]]</f>
        <v>19.275350450000001</v>
      </c>
      <c r="S5691" t="b">
        <v>0</v>
      </c>
      <c r="T5691" t="s">
        <v>28</v>
      </c>
      <c r="U5691">
        <v>2</v>
      </c>
      <c r="V5691" t="b">
        <v>1</v>
      </c>
    </row>
    <row r="5692" spans="1:22" x14ac:dyDescent="0.3">
      <c r="A5692">
        <v>5691</v>
      </c>
      <c r="B5692" s="2">
        <v>43782</v>
      </c>
      <c r="C5692" s="19">
        <f>YEAR(Table1[[#This Row],[Date]])</f>
        <v>2019</v>
      </c>
      <c r="D5692">
        <f>MONTH(Table1[[#This Row],[Date]])</f>
        <v>11</v>
      </c>
      <c r="E5692" t="str">
        <f>TEXT(Table1[[#This Row],[Date]],"MMMM")</f>
        <v>November</v>
      </c>
      <c r="F5692">
        <v>436</v>
      </c>
      <c r="G5692">
        <v>58</v>
      </c>
      <c r="H5692" t="s">
        <v>24</v>
      </c>
      <c r="I5692" t="s">
        <v>42</v>
      </c>
      <c r="J5692">
        <v>91</v>
      </c>
      <c r="K5692" t="s">
        <v>21</v>
      </c>
      <c r="L5692">
        <v>1</v>
      </c>
      <c r="M5692" s="1">
        <v>94.048861489999993</v>
      </c>
      <c r="N5692" s="1">
        <f>Table1[[#This Row],[Quantity]]*Table1[[#This Row],[UnitPrice]]</f>
        <v>94.048861489999993</v>
      </c>
      <c r="O5692" t="s">
        <v>22</v>
      </c>
      <c r="P5692" t="b">
        <v>0</v>
      </c>
      <c r="Q5692">
        <v>0</v>
      </c>
      <c r="R5692" s="1">
        <f>Table1[[#This Row],[Sales]]-Table1[[#This Row],[DiscountAmount]]</f>
        <v>94.048861489999993</v>
      </c>
      <c r="S5692" t="b">
        <v>0</v>
      </c>
      <c r="T5692" t="s">
        <v>28</v>
      </c>
      <c r="U5692">
        <v>3</v>
      </c>
      <c r="V5692" t="b">
        <v>0</v>
      </c>
    </row>
    <row r="5693" spans="1:22" x14ac:dyDescent="0.3">
      <c r="A5693">
        <v>5692</v>
      </c>
      <c r="B5693" s="2">
        <v>43454</v>
      </c>
      <c r="C5693" s="19">
        <f>YEAR(Table1[[#This Row],[Date]])</f>
        <v>2018</v>
      </c>
      <c r="D5693">
        <f>MONTH(Table1[[#This Row],[Date]])</f>
        <v>12</v>
      </c>
      <c r="E5693" t="str">
        <f>TEXT(Table1[[#This Row],[Date]],"MMMM")</f>
        <v>December</v>
      </c>
      <c r="F5693">
        <v>499</v>
      </c>
      <c r="G5693">
        <v>54</v>
      </c>
      <c r="H5693" t="s">
        <v>19</v>
      </c>
      <c r="I5693" t="s">
        <v>20</v>
      </c>
      <c r="J5693">
        <v>711</v>
      </c>
      <c r="K5693" t="s">
        <v>43</v>
      </c>
      <c r="L5693">
        <v>3</v>
      </c>
      <c r="M5693" s="1">
        <v>80.061347549999994</v>
      </c>
      <c r="N5693" s="1">
        <f>Table1[[#This Row],[Quantity]]*Table1[[#This Row],[UnitPrice]]</f>
        <v>240.18404264999998</v>
      </c>
      <c r="O5693" t="s">
        <v>22</v>
      </c>
      <c r="P5693" t="b">
        <v>1</v>
      </c>
      <c r="Q5693">
        <v>24.018404270000001</v>
      </c>
      <c r="R5693" s="1">
        <f>Table1[[#This Row],[Sales]]-Table1[[#This Row],[DiscountAmount]]</f>
        <v>216.16563837999999</v>
      </c>
      <c r="S5693" t="b">
        <v>0</v>
      </c>
      <c r="T5693" t="s">
        <v>36</v>
      </c>
      <c r="U5693">
        <v>3</v>
      </c>
      <c r="V5693" t="b">
        <v>1</v>
      </c>
    </row>
    <row r="5694" spans="1:22" x14ac:dyDescent="0.3">
      <c r="A5694">
        <v>5693</v>
      </c>
      <c r="B5694" s="2">
        <v>45235</v>
      </c>
      <c r="C5694" s="19">
        <f>YEAR(Table1[[#This Row],[Date]])</f>
        <v>2023</v>
      </c>
      <c r="D5694">
        <f>MONTH(Table1[[#This Row],[Date]])</f>
        <v>11</v>
      </c>
      <c r="E5694" t="str">
        <f>TEXT(Table1[[#This Row],[Date]],"MMMM")</f>
        <v>November</v>
      </c>
      <c r="F5694">
        <v>288</v>
      </c>
      <c r="G5694">
        <v>36</v>
      </c>
      <c r="H5694" t="s">
        <v>37</v>
      </c>
      <c r="I5694" t="s">
        <v>40</v>
      </c>
      <c r="J5694">
        <v>299</v>
      </c>
      <c r="K5694" t="s">
        <v>39</v>
      </c>
      <c r="L5694">
        <v>3</v>
      </c>
      <c r="M5694" s="1">
        <v>73.271119159999998</v>
      </c>
      <c r="N5694" s="1">
        <f>Table1[[#This Row],[Quantity]]*Table1[[#This Row],[UnitPrice]]</f>
        <v>219.81335747999998</v>
      </c>
      <c r="O5694" t="s">
        <v>30</v>
      </c>
      <c r="P5694" t="b">
        <v>1</v>
      </c>
      <c r="Q5694">
        <v>0</v>
      </c>
      <c r="R5694" s="1">
        <f>Table1[[#This Row],[Sales]]-Table1[[#This Row],[DiscountAmount]]</f>
        <v>219.81335747999998</v>
      </c>
      <c r="S5694" t="b">
        <v>1</v>
      </c>
      <c r="T5694" t="s">
        <v>23</v>
      </c>
      <c r="U5694">
        <v>4</v>
      </c>
      <c r="V5694" t="b">
        <v>1</v>
      </c>
    </row>
    <row r="5695" spans="1:22" x14ac:dyDescent="0.3">
      <c r="A5695">
        <v>5694</v>
      </c>
      <c r="B5695" s="2">
        <v>43432</v>
      </c>
      <c r="C5695" s="19">
        <f>YEAR(Table1[[#This Row],[Date]])</f>
        <v>2018</v>
      </c>
      <c r="D5695">
        <f>MONTH(Table1[[#This Row],[Date]])</f>
        <v>11</v>
      </c>
      <c r="E5695" t="str">
        <f>TEXT(Table1[[#This Row],[Date]],"MMMM")</f>
        <v>November</v>
      </c>
      <c r="F5695">
        <v>175</v>
      </c>
      <c r="G5695">
        <v>38</v>
      </c>
      <c r="H5695" t="s">
        <v>24</v>
      </c>
      <c r="I5695" t="s">
        <v>33</v>
      </c>
      <c r="J5695">
        <v>912</v>
      </c>
      <c r="K5695" t="s">
        <v>39</v>
      </c>
      <c r="L5695">
        <v>4</v>
      </c>
      <c r="M5695" s="1">
        <v>21.92357076</v>
      </c>
      <c r="N5695" s="1">
        <f>Table1[[#This Row],[Quantity]]*Table1[[#This Row],[UnitPrice]]</f>
        <v>87.694283040000002</v>
      </c>
      <c r="O5695" t="s">
        <v>35</v>
      </c>
      <c r="P5695" t="b">
        <v>1</v>
      </c>
      <c r="Q5695">
        <v>8.7694283029999998</v>
      </c>
      <c r="R5695" s="1">
        <f>Table1[[#This Row],[Sales]]-Table1[[#This Row],[DiscountAmount]]</f>
        <v>78.924854737000004</v>
      </c>
      <c r="S5695" t="b">
        <v>1</v>
      </c>
      <c r="T5695" t="s">
        <v>36</v>
      </c>
      <c r="U5695">
        <v>4</v>
      </c>
      <c r="V5695" t="b">
        <v>0</v>
      </c>
    </row>
    <row r="5696" spans="1:22" x14ac:dyDescent="0.3">
      <c r="A5696">
        <v>5695</v>
      </c>
      <c r="B5696" s="2">
        <v>44901</v>
      </c>
      <c r="C5696" s="19">
        <f>YEAR(Table1[[#This Row],[Date]])</f>
        <v>2022</v>
      </c>
      <c r="D5696">
        <f>MONTH(Table1[[#This Row],[Date]])</f>
        <v>12</v>
      </c>
      <c r="E5696" t="str">
        <f>TEXT(Table1[[#This Row],[Date]],"MMMM")</f>
        <v>December</v>
      </c>
      <c r="F5696">
        <v>140</v>
      </c>
      <c r="G5696">
        <v>45</v>
      </c>
      <c r="H5696" t="s">
        <v>24</v>
      </c>
      <c r="I5696" t="s">
        <v>49</v>
      </c>
      <c r="J5696">
        <v>393</v>
      </c>
      <c r="K5696" t="s">
        <v>34</v>
      </c>
      <c r="L5696">
        <v>1</v>
      </c>
      <c r="M5696" s="1">
        <v>56.809909689999998</v>
      </c>
      <c r="N5696" s="1">
        <f>Table1[[#This Row],[Quantity]]*Table1[[#This Row],[UnitPrice]]</f>
        <v>56.809909689999998</v>
      </c>
      <c r="O5696" t="s">
        <v>22</v>
      </c>
      <c r="P5696" t="b">
        <v>0</v>
      </c>
      <c r="Q5696">
        <v>0</v>
      </c>
      <c r="R5696" s="1">
        <f>Table1[[#This Row],[Sales]]-Table1[[#This Row],[DiscountAmount]]</f>
        <v>56.809909689999998</v>
      </c>
      <c r="S5696" t="b">
        <v>0</v>
      </c>
      <c r="T5696" t="s">
        <v>28</v>
      </c>
      <c r="U5696">
        <v>4</v>
      </c>
      <c r="V5696" t="b">
        <v>1</v>
      </c>
    </row>
    <row r="5697" spans="1:22" x14ac:dyDescent="0.3">
      <c r="A5697">
        <v>5696</v>
      </c>
      <c r="B5697" s="2">
        <v>43423</v>
      </c>
      <c r="C5697" s="19">
        <f>YEAR(Table1[[#This Row],[Date]])</f>
        <v>2018</v>
      </c>
      <c r="D5697">
        <f>MONTH(Table1[[#This Row],[Date]])</f>
        <v>11</v>
      </c>
      <c r="E5697" t="str">
        <f>TEXT(Table1[[#This Row],[Date]],"MMMM")</f>
        <v>November</v>
      </c>
      <c r="F5697">
        <v>189</v>
      </c>
      <c r="G5697">
        <v>59</v>
      </c>
      <c r="H5697" t="s">
        <v>19</v>
      </c>
      <c r="I5697" t="s">
        <v>53</v>
      </c>
      <c r="J5697">
        <v>952</v>
      </c>
      <c r="K5697" t="s">
        <v>26</v>
      </c>
      <c r="L5697">
        <v>3</v>
      </c>
      <c r="M5697" s="1">
        <v>60.184041180000001</v>
      </c>
      <c r="N5697" s="1">
        <f>Table1[[#This Row],[Quantity]]*Table1[[#This Row],[UnitPrice]]</f>
        <v>180.55212354</v>
      </c>
      <c r="O5697" t="s">
        <v>32</v>
      </c>
      <c r="P5697" t="b">
        <v>0</v>
      </c>
      <c r="Q5697">
        <v>0</v>
      </c>
      <c r="R5697" s="1">
        <f>Table1[[#This Row],[Sales]]-Table1[[#This Row],[DiscountAmount]]</f>
        <v>180.55212354</v>
      </c>
      <c r="S5697" t="b">
        <v>0</v>
      </c>
      <c r="T5697" t="s">
        <v>28</v>
      </c>
      <c r="U5697">
        <v>2</v>
      </c>
      <c r="V5697" t="b">
        <v>0</v>
      </c>
    </row>
    <row r="5698" spans="1:22" x14ac:dyDescent="0.3">
      <c r="A5698">
        <v>5697</v>
      </c>
      <c r="B5698" s="2">
        <v>44193</v>
      </c>
      <c r="C5698" s="19">
        <f>YEAR(Table1[[#This Row],[Date]])</f>
        <v>2020</v>
      </c>
      <c r="D5698">
        <f>MONTH(Table1[[#This Row],[Date]])</f>
        <v>12</v>
      </c>
      <c r="E5698" t="str">
        <f>TEXT(Table1[[#This Row],[Date]],"MMMM")</f>
        <v>December</v>
      </c>
      <c r="F5698">
        <v>418</v>
      </c>
      <c r="G5698">
        <v>19</v>
      </c>
      <c r="H5698" t="s">
        <v>37</v>
      </c>
      <c r="I5698" t="s">
        <v>51</v>
      </c>
      <c r="J5698">
        <v>643</v>
      </c>
      <c r="K5698" t="s">
        <v>21</v>
      </c>
      <c r="L5698">
        <v>2</v>
      </c>
      <c r="M5698" s="1">
        <v>95.761240150000006</v>
      </c>
      <c r="N5698" s="1">
        <f>Table1[[#This Row],[Quantity]]*Table1[[#This Row],[UnitPrice]]</f>
        <v>191.52248030000001</v>
      </c>
      <c r="O5698" t="s">
        <v>32</v>
      </c>
      <c r="P5698" t="b">
        <v>1</v>
      </c>
      <c r="Q5698">
        <v>19.152248029999999</v>
      </c>
      <c r="R5698" s="1">
        <f>Table1[[#This Row],[Sales]]-Table1[[#This Row],[DiscountAmount]]</f>
        <v>172.37023227</v>
      </c>
      <c r="S5698" t="b">
        <v>0</v>
      </c>
      <c r="T5698" t="s">
        <v>36</v>
      </c>
      <c r="U5698">
        <v>1</v>
      </c>
      <c r="V5698" t="b">
        <v>0</v>
      </c>
    </row>
    <row r="5699" spans="1:22" x14ac:dyDescent="0.3">
      <c r="A5699">
        <v>5698</v>
      </c>
      <c r="B5699" s="2">
        <v>44189</v>
      </c>
      <c r="C5699" s="19">
        <f>YEAR(Table1[[#This Row],[Date]])</f>
        <v>2020</v>
      </c>
      <c r="D5699">
        <f>MONTH(Table1[[#This Row],[Date]])</f>
        <v>12</v>
      </c>
      <c r="E5699" t="str">
        <f>TEXT(Table1[[#This Row],[Date]],"MMMM")</f>
        <v>December</v>
      </c>
      <c r="F5699">
        <v>400</v>
      </c>
      <c r="G5699">
        <v>46</v>
      </c>
      <c r="H5699" t="s">
        <v>24</v>
      </c>
      <c r="I5699" t="s">
        <v>42</v>
      </c>
      <c r="J5699">
        <v>712</v>
      </c>
      <c r="K5699" t="s">
        <v>34</v>
      </c>
      <c r="L5699">
        <v>4</v>
      </c>
      <c r="M5699" s="1">
        <v>83.70858149</v>
      </c>
      <c r="N5699" s="1">
        <f>Table1[[#This Row],[Quantity]]*Table1[[#This Row],[UnitPrice]]</f>
        <v>334.83432596</v>
      </c>
      <c r="O5699" t="s">
        <v>32</v>
      </c>
      <c r="P5699" t="b">
        <v>1</v>
      </c>
      <c r="Q5699">
        <v>0</v>
      </c>
      <c r="R5699" s="1">
        <f>Table1[[#This Row],[Sales]]-Table1[[#This Row],[DiscountAmount]]</f>
        <v>334.83432596</v>
      </c>
      <c r="S5699" t="b">
        <v>0</v>
      </c>
      <c r="T5699" t="s">
        <v>23</v>
      </c>
      <c r="U5699">
        <v>4</v>
      </c>
      <c r="V5699" t="b">
        <v>1</v>
      </c>
    </row>
    <row r="5700" spans="1:22" x14ac:dyDescent="0.3">
      <c r="A5700">
        <v>5699</v>
      </c>
      <c r="B5700" s="2">
        <v>43782</v>
      </c>
      <c r="C5700" s="19">
        <f>YEAR(Table1[[#This Row],[Date]])</f>
        <v>2019</v>
      </c>
      <c r="D5700">
        <f>MONTH(Table1[[#This Row],[Date]])</f>
        <v>11</v>
      </c>
      <c r="E5700" t="str">
        <f>TEXT(Table1[[#This Row],[Date]],"MMMM")</f>
        <v>November</v>
      </c>
      <c r="F5700">
        <v>49</v>
      </c>
      <c r="G5700">
        <v>47</v>
      </c>
      <c r="H5700" t="s">
        <v>19</v>
      </c>
      <c r="I5700" t="s">
        <v>48</v>
      </c>
      <c r="J5700">
        <v>649</v>
      </c>
      <c r="K5700" t="s">
        <v>39</v>
      </c>
      <c r="L5700">
        <v>2</v>
      </c>
      <c r="M5700" s="1">
        <v>48.645490389999999</v>
      </c>
      <c r="N5700" s="1">
        <f>Table1[[#This Row],[Quantity]]*Table1[[#This Row],[UnitPrice]]</f>
        <v>97.290980779999998</v>
      </c>
      <c r="O5700" t="s">
        <v>35</v>
      </c>
      <c r="P5700" t="b">
        <v>1</v>
      </c>
      <c r="Q5700">
        <v>0</v>
      </c>
      <c r="R5700" s="1">
        <f>Table1[[#This Row],[Sales]]-Table1[[#This Row],[DiscountAmount]]</f>
        <v>97.290980779999998</v>
      </c>
      <c r="S5700" t="b">
        <v>0</v>
      </c>
      <c r="T5700" t="s">
        <v>28</v>
      </c>
      <c r="U5700">
        <v>3</v>
      </c>
      <c r="V5700" t="b">
        <v>0</v>
      </c>
    </row>
    <row r="5701" spans="1:22" x14ac:dyDescent="0.3">
      <c r="A5701">
        <v>5700</v>
      </c>
      <c r="B5701" s="2">
        <v>43447</v>
      </c>
      <c r="C5701" s="19">
        <f>YEAR(Table1[[#This Row],[Date]])</f>
        <v>2018</v>
      </c>
      <c r="D5701">
        <f>MONTH(Table1[[#This Row],[Date]])</f>
        <v>12</v>
      </c>
      <c r="E5701" t="str">
        <f>TEXT(Table1[[#This Row],[Date]],"MMMM")</f>
        <v>December</v>
      </c>
      <c r="F5701">
        <v>233</v>
      </c>
      <c r="G5701">
        <v>57</v>
      </c>
      <c r="H5701" t="s">
        <v>24</v>
      </c>
      <c r="I5701" t="s">
        <v>49</v>
      </c>
      <c r="J5701">
        <v>644</v>
      </c>
      <c r="K5701" t="s">
        <v>34</v>
      </c>
      <c r="L5701">
        <v>2</v>
      </c>
      <c r="M5701" s="1">
        <v>79.648353950000001</v>
      </c>
      <c r="N5701" s="1">
        <f>Table1[[#This Row],[Quantity]]*Table1[[#This Row],[UnitPrice]]</f>
        <v>159.2967079</v>
      </c>
      <c r="O5701" t="s">
        <v>32</v>
      </c>
      <c r="P5701" t="b">
        <v>0</v>
      </c>
      <c r="Q5701">
        <v>0</v>
      </c>
      <c r="R5701" s="1">
        <f>Table1[[#This Row],[Sales]]-Table1[[#This Row],[DiscountAmount]]</f>
        <v>159.2967079</v>
      </c>
      <c r="S5701" t="b">
        <v>1</v>
      </c>
      <c r="T5701" t="s">
        <v>28</v>
      </c>
      <c r="U5701">
        <v>3</v>
      </c>
      <c r="V5701" t="b">
        <v>1</v>
      </c>
    </row>
    <row r="5702" spans="1:22" x14ac:dyDescent="0.3">
      <c r="A5702">
        <v>5701</v>
      </c>
      <c r="B5702" s="2">
        <v>44516</v>
      </c>
      <c r="C5702" s="19">
        <f>YEAR(Table1[[#This Row],[Date]])</f>
        <v>2021</v>
      </c>
      <c r="D5702">
        <f>MONTH(Table1[[#This Row],[Date]])</f>
        <v>11</v>
      </c>
      <c r="E5702" t="str">
        <f>TEXT(Table1[[#This Row],[Date]],"MMMM")</f>
        <v>November</v>
      </c>
      <c r="F5702">
        <v>403</v>
      </c>
      <c r="G5702">
        <v>46</v>
      </c>
      <c r="H5702" t="s">
        <v>19</v>
      </c>
      <c r="I5702" t="s">
        <v>33</v>
      </c>
      <c r="J5702">
        <v>947</v>
      </c>
      <c r="K5702" t="s">
        <v>39</v>
      </c>
      <c r="L5702">
        <v>3</v>
      </c>
      <c r="M5702" s="1">
        <v>41.98516738</v>
      </c>
      <c r="N5702" s="1">
        <f>Table1[[#This Row],[Quantity]]*Table1[[#This Row],[UnitPrice]]</f>
        <v>125.95550213999999</v>
      </c>
      <c r="O5702" t="s">
        <v>32</v>
      </c>
      <c r="P5702" t="b">
        <v>1</v>
      </c>
      <c r="Q5702">
        <v>0</v>
      </c>
      <c r="R5702" s="1">
        <f>Table1[[#This Row],[Sales]]-Table1[[#This Row],[DiscountAmount]]</f>
        <v>125.95550213999999</v>
      </c>
      <c r="S5702" t="b">
        <v>1</v>
      </c>
      <c r="T5702" t="s">
        <v>28</v>
      </c>
      <c r="U5702">
        <v>1</v>
      </c>
      <c r="V5702" t="b">
        <v>1</v>
      </c>
    </row>
    <row r="5703" spans="1:22" x14ac:dyDescent="0.3">
      <c r="A5703">
        <v>5702</v>
      </c>
      <c r="B5703" s="2">
        <v>44921</v>
      </c>
      <c r="C5703" s="19">
        <f>YEAR(Table1[[#This Row],[Date]])</f>
        <v>2022</v>
      </c>
      <c r="D5703">
        <f>MONTH(Table1[[#This Row],[Date]])</f>
        <v>12</v>
      </c>
      <c r="E5703" t="str">
        <f>TEXT(Table1[[#This Row],[Date]],"MMMM")</f>
        <v>December</v>
      </c>
      <c r="F5703">
        <v>247</v>
      </c>
      <c r="G5703">
        <v>38</v>
      </c>
      <c r="H5703" t="s">
        <v>19</v>
      </c>
      <c r="I5703" t="s">
        <v>53</v>
      </c>
      <c r="J5703">
        <v>10</v>
      </c>
      <c r="K5703" t="s">
        <v>43</v>
      </c>
      <c r="L5703">
        <v>3</v>
      </c>
      <c r="M5703" s="1">
        <v>69.91147565</v>
      </c>
      <c r="N5703" s="1">
        <f>Table1[[#This Row],[Quantity]]*Table1[[#This Row],[UnitPrice]]</f>
        <v>209.73442695</v>
      </c>
      <c r="O5703" t="s">
        <v>32</v>
      </c>
      <c r="P5703" t="b">
        <v>1</v>
      </c>
      <c r="Q5703">
        <v>20.9734427</v>
      </c>
      <c r="R5703" s="1">
        <f>Table1[[#This Row],[Sales]]-Table1[[#This Row],[DiscountAmount]]</f>
        <v>188.76098425000001</v>
      </c>
      <c r="S5703" t="b">
        <v>0</v>
      </c>
      <c r="T5703" t="s">
        <v>36</v>
      </c>
      <c r="U5703">
        <v>3</v>
      </c>
      <c r="V5703" t="b">
        <v>0</v>
      </c>
    </row>
    <row r="5704" spans="1:22" x14ac:dyDescent="0.3">
      <c r="A5704">
        <v>5703</v>
      </c>
      <c r="B5704" s="2">
        <v>45232</v>
      </c>
      <c r="C5704" s="19">
        <f>YEAR(Table1[[#This Row],[Date]])</f>
        <v>2023</v>
      </c>
      <c r="D5704">
        <f>MONTH(Table1[[#This Row],[Date]])</f>
        <v>11</v>
      </c>
      <c r="E5704" t="str">
        <f>TEXT(Table1[[#This Row],[Date]],"MMMM")</f>
        <v>November</v>
      </c>
      <c r="F5704">
        <v>227</v>
      </c>
      <c r="G5704">
        <v>39</v>
      </c>
      <c r="H5704" t="s">
        <v>19</v>
      </c>
      <c r="I5704" t="s">
        <v>49</v>
      </c>
      <c r="J5704">
        <v>229</v>
      </c>
      <c r="K5704" t="s">
        <v>34</v>
      </c>
      <c r="L5704">
        <v>4</v>
      </c>
      <c r="M5704" s="1">
        <v>62.910477649999997</v>
      </c>
      <c r="N5704" s="1">
        <f>Table1[[#This Row],[Quantity]]*Table1[[#This Row],[UnitPrice]]</f>
        <v>251.64191059999999</v>
      </c>
      <c r="O5704" t="s">
        <v>35</v>
      </c>
      <c r="P5704" t="b">
        <v>1</v>
      </c>
      <c r="Q5704">
        <v>0</v>
      </c>
      <c r="R5704" s="1">
        <f>Table1[[#This Row],[Sales]]-Table1[[#This Row],[DiscountAmount]]</f>
        <v>251.64191059999999</v>
      </c>
      <c r="S5704" t="b">
        <v>0</v>
      </c>
      <c r="T5704" t="s">
        <v>28</v>
      </c>
      <c r="U5704">
        <v>3</v>
      </c>
      <c r="V5704" t="b">
        <v>0</v>
      </c>
    </row>
    <row r="5705" spans="1:22" x14ac:dyDescent="0.3">
      <c r="A5705">
        <v>5704</v>
      </c>
      <c r="B5705" s="2">
        <v>44876</v>
      </c>
      <c r="C5705" s="19">
        <f>YEAR(Table1[[#This Row],[Date]])</f>
        <v>2022</v>
      </c>
      <c r="D5705">
        <f>MONTH(Table1[[#This Row],[Date]])</f>
        <v>11</v>
      </c>
      <c r="E5705" t="str">
        <f>TEXT(Table1[[#This Row],[Date]],"MMMM")</f>
        <v>November</v>
      </c>
      <c r="F5705">
        <v>176</v>
      </c>
      <c r="G5705">
        <v>29</v>
      </c>
      <c r="H5705" t="s">
        <v>37</v>
      </c>
      <c r="I5705" t="s">
        <v>25</v>
      </c>
      <c r="J5705">
        <v>365</v>
      </c>
      <c r="K5705" t="s">
        <v>26</v>
      </c>
      <c r="L5705">
        <v>5</v>
      </c>
      <c r="M5705" s="1">
        <v>92.570390709999998</v>
      </c>
      <c r="N5705" s="1">
        <f>Table1[[#This Row],[Quantity]]*Table1[[#This Row],[UnitPrice]]</f>
        <v>462.85195354999996</v>
      </c>
      <c r="O5705" t="s">
        <v>22</v>
      </c>
      <c r="P5705" t="b">
        <v>0</v>
      </c>
      <c r="Q5705">
        <v>0</v>
      </c>
      <c r="R5705" s="1">
        <f>Table1[[#This Row],[Sales]]-Table1[[#This Row],[DiscountAmount]]</f>
        <v>462.85195354999996</v>
      </c>
      <c r="S5705" t="b">
        <v>0</v>
      </c>
      <c r="T5705" t="s">
        <v>28</v>
      </c>
      <c r="U5705">
        <v>2</v>
      </c>
      <c r="V5705" t="b">
        <v>0</v>
      </c>
    </row>
    <row r="5706" spans="1:22" x14ac:dyDescent="0.3">
      <c r="A5706">
        <v>5705</v>
      </c>
      <c r="B5706" s="2">
        <v>43826</v>
      </c>
      <c r="C5706" s="19">
        <f>YEAR(Table1[[#This Row],[Date]])</f>
        <v>2019</v>
      </c>
      <c r="D5706">
        <f>MONTH(Table1[[#This Row],[Date]])</f>
        <v>12</v>
      </c>
      <c r="E5706" t="str">
        <f>TEXT(Table1[[#This Row],[Date]],"MMMM")</f>
        <v>December</v>
      </c>
      <c r="F5706">
        <v>417</v>
      </c>
      <c r="G5706">
        <v>47</v>
      </c>
      <c r="H5706" t="s">
        <v>19</v>
      </c>
      <c r="I5706" t="s">
        <v>40</v>
      </c>
      <c r="J5706">
        <v>247</v>
      </c>
      <c r="K5706" t="s">
        <v>39</v>
      </c>
      <c r="L5706">
        <v>4</v>
      </c>
      <c r="M5706" s="1">
        <v>71.130417620000003</v>
      </c>
      <c r="N5706" s="1">
        <f>Table1[[#This Row],[Quantity]]*Table1[[#This Row],[UnitPrice]]</f>
        <v>284.52167048000001</v>
      </c>
      <c r="O5706" t="s">
        <v>32</v>
      </c>
      <c r="P5706" t="b">
        <v>0</v>
      </c>
      <c r="Q5706">
        <v>0</v>
      </c>
      <c r="R5706" s="1">
        <f>Table1[[#This Row],[Sales]]-Table1[[#This Row],[DiscountAmount]]</f>
        <v>284.52167048000001</v>
      </c>
      <c r="S5706" t="b">
        <v>0</v>
      </c>
      <c r="T5706" t="s">
        <v>23</v>
      </c>
      <c r="U5706">
        <v>2</v>
      </c>
      <c r="V5706" t="b">
        <v>0</v>
      </c>
    </row>
    <row r="5707" spans="1:22" x14ac:dyDescent="0.3">
      <c r="A5707">
        <v>5706</v>
      </c>
      <c r="B5707" s="2">
        <v>44904</v>
      </c>
      <c r="C5707" s="19">
        <f>YEAR(Table1[[#This Row],[Date]])</f>
        <v>2022</v>
      </c>
      <c r="D5707">
        <f>MONTH(Table1[[#This Row],[Date]])</f>
        <v>12</v>
      </c>
      <c r="E5707" t="str">
        <f>TEXT(Table1[[#This Row],[Date]],"MMMM")</f>
        <v>December</v>
      </c>
      <c r="F5707">
        <v>486</v>
      </c>
      <c r="G5707">
        <v>21</v>
      </c>
      <c r="H5707" t="s">
        <v>19</v>
      </c>
      <c r="I5707" t="s">
        <v>33</v>
      </c>
      <c r="J5707">
        <v>12</v>
      </c>
      <c r="K5707" t="s">
        <v>43</v>
      </c>
      <c r="L5707">
        <v>2</v>
      </c>
      <c r="M5707" s="1">
        <v>41.615521399999999</v>
      </c>
      <c r="N5707" s="1">
        <f>Table1[[#This Row],[Quantity]]*Table1[[#This Row],[UnitPrice]]</f>
        <v>83.231042799999997</v>
      </c>
      <c r="O5707" t="s">
        <v>32</v>
      </c>
      <c r="P5707" t="b">
        <v>0</v>
      </c>
      <c r="Q5707">
        <v>0</v>
      </c>
      <c r="R5707" s="1">
        <f>Table1[[#This Row],[Sales]]-Table1[[#This Row],[DiscountAmount]]</f>
        <v>83.231042799999997</v>
      </c>
      <c r="S5707" t="b">
        <v>1</v>
      </c>
      <c r="T5707" t="s">
        <v>23</v>
      </c>
      <c r="U5707">
        <v>4</v>
      </c>
      <c r="V5707" t="b">
        <v>0</v>
      </c>
    </row>
    <row r="5708" spans="1:22" x14ac:dyDescent="0.3">
      <c r="A5708">
        <v>5707</v>
      </c>
      <c r="B5708" s="2">
        <v>44520</v>
      </c>
      <c r="C5708" s="19">
        <f>YEAR(Table1[[#This Row],[Date]])</f>
        <v>2021</v>
      </c>
      <c r="D5708">
        <f>MONTH(Table1[[#This Row],[Date]])</f>
        <v>11</v>
      </c>
      <c r="E5708" t="str">
        <f>TEXT(Table1[[#This Row],[Date]],"MMMM")</f>
        <v>November</v>
      </c>
      <c r="F5708">
        <v>283</v>
      </c>
      <c r="G5708">
        <v>31</v>
      </c>
      <c r="H5708" t="s">
        <v>37</v>
      </c>
      <c r="I5708" t="s">
        <v>41</v>
      </c>
      <c r="J5708">
        <v>595</v>
      </c>
      <c r="K5708" t="s">
        <v>43</v>
      </c>
      <c r="L5708">
        <v>3</v>
      </c>
      <c r="M5708" s="1">
        <v>99.369810049999998</v>
      </c>
      <c r="N5708" s="1">
        <f>Table1[[#This Row],[Quantity]]*Table1[[#This Row],[UnitPrice]]</f>
        <v>298.10943014999998</v>
      </c>
      <c r="O5708" t="s">
        <v>35</v>
      </c>
      <c r="P5708" t="b">
        <v>1</v>
      </c>
      <c r="Q5708">
        <v>0</v>
      </c>
      <c r="R5708" s="1">
        <f>Table1[[#This Row],[Sales]]-Table1[[#This Row],[DiscountAmount]]</f>
        <v>298.10943014999998</v>
      </c>
      <c r="S5708" t="b">
        <v>0</v>
      </c>
      <c r="T5708" t="s">
        <v>28</v>
      </c>
      <c r="U5708">
        <v>4</v>
      </c>
      <c r="V5708" t="b">
        <v>1</v>
      </c>
    </row>
    <row r="5709" spans="1:22" x14ac:dyDescent="0.3">
      <c r="A5709">
        <v>5708</v>
      </c>
      <c r="B5709" s="2">
        <v>44542</v>
      </c>
      <c r="C5709" s="19">
        <f>YEAR(Table1[[#This Row],[Date]])</f>
        <v>2021</v>
      </c>
      <c r="D5709">
        <f>MONTH(Table1[[#This Row],[Date]])</f>
        <v>12</v>
      </c>
      <c r="E5709" t="str">
        <f>TEXT(Table1[[#This Row],[Date]],"MMMM")</f>
        <v>December</v>
      </c>
      <c r="F5709">
        <v>208</v>
      </c>
      <c r="G5709">
        <v>42</v>
      </c>
      <c r="H5709" t="s">
        <v>24</v>
      </c>
      <c r="I5709" t="s">
        <v>42</v>
      </c>
      <c r="J5709">
        <v>45</v>
      </c>
      <c r="K5709" t="s">
        <v>39</v>
      </c>
      <c r="L5709">
        <v>5</v>
      </c>
      <c r="M5709" s="1">
        <v>50.46286242</v>
      </c>
      <c r="N5709" s="1">
        <f>Table1[[#This Row],[Quantity]]*Table1[[#This Row],[UnitPrice]]</f>
        <v>252.3143121</v>
      </c>
      <c r="O5709" t="s">
        <v>35</v>
      </c>
      <c r="P5709" t="b">
        <v>1</v>
      </c>
      <c r="Q5709">
        <v>25.23143121</v>
      </c>
      <c r="R5709" s="1">
        <f>Table1[[#This Row],[Sales]]-Table1[[#This Row],[DiscountAmount]]</f>
        <v>227.08288088999998</v>
      </c>
      <c r="S5709" t="b">
        <v>0</v>
      </c>
      <c r="T5709" t="s">
        <v>36</v>
      </c>
      <c r="U5709">
        <v>5</v>
      </c>
      <c r="V5709" t="b">
        <v>0</v>
      </c>
    </row>
    <row r="5710" spans="1:22" x14ac:dyDescent="0.3">
      <c r="A5710">
        <v>5709</v>
      </c>
      <c r="B5710" s="2">
        <v>45271</v>
      </c>
      <c r="C5710" s="19">
        <f>YEAR(Table1[[#This Row],[Date]])</f>
        <v>2023</v>
      </c>
      <c r="D5710">
        <f>MONTH(Table1[[#This Row],[Date]])</f>
        <v>12</v>
      </c>
      <c r="E5710" t="str">
        <f>TEXT(Table1[[#This Row],[Date]],"MMMM")</f>
        <v>December</v>
      </c>
      <c r="F5710">
        <v>396</v>
      </c>
      <c r="G5710">
        <v>47</v>
      </c>
      <c r="H5710" t="s">
        <v>37</v>
      </c>
      <c r="I5710" t="s">
        <v>41</v>
      </c>
      <c r="J5710">
        <v>778</v>
      </c>
      <c r="K5710" t="s">
        <v>21</v>
      </c>
      <c r="L5710">
        <v>4</v>
      </c>
      <c r="M5710" s="1">
        <v>94.762833130000004</v>
      </c>
      <c r="N5710" s="1">
        <f>Table1[[#This Row],[Quantity]]*Table1[[#This Row],[UnitPrice]]</f>
        <v>379.05133252000002</v>
      </c>
      <c r="O5710" t="s">
        <v>32</v>
      </c>
      <c r="P5710" t="b">
        <v>1</v>
      </c>
      <c r="Q5710">
        <v>0</v>
      </c>
      <c r="R5710" s="1">
        <f>Table1[[#This Row],[Sales]]-Table1[[#This Row],[DiscountAmount]]</f>
        <v>379.05133252000002</v>
      </c>
      <c r="S5710" t="b">
        <v>1</v>
      </c>
      <c r="T5710" t="s">
        <v>23</v>
      </c>
      <c r="U5710">
        <v>4</v>
      </c>
      <c r="V5710" t="b">
        <v>1</v>
      </c>
    </row>
    <row r="5711" spans="1:22" x14ac:dyDescent="0.3">
      <c r="A5711">
        <v>5710</v>
      </c>
      <c r="B5711" s="2">
        <v>44178</v>
      </c>
      <c r="C5711" s="19">
        <f>YEAR(Table1[[#This Row],[Date]])</f>
        <v>2020</v>
      </c>
      <c r="D5711">
        <f>MONTH(Table1[[#This Row],[Date]])</f>
        <v>12</v>
      </c>
      <c r="E5711" t="str">
        <f>TEXT(Table1[[#This Row],[Date]],"MMMM")</f>
        <v>December</v>
      </c>
      <c r="F5711">
        <v>97</v>
      </c>
      <c r="G5711">
        <v>58</v>
      </c>
      <c r="H5711" t="s">
        <v>19</v>
      </c>
      <c r="I5711" t="s">
        <v>44</v>
      </c>
      <c r="J5711">
        <v>784</v>
      </c>
      <c r="K5711" t="s">
        <v>43</v>
      </c>
      <c r="L5711">
        <v>4</v>
      </c>
      <c r="M5711" s="1">
        <v>74.101057229999995</v>
      </c>
      <c r="N5711" s="1">
        <f>Table1[[#This Row],[Quantity]]*Table1[[#This Row],[UnitPrice]]</f>
        <v>296.40422891999998</v>
      </c>
      <c r="O5711" t="s">
        <v>22</v>
      </c>
      <c r="P5711" t="b">
        <v>0</v>
      </c>
      <c r="Q5711">
        <v>0</v>
      </c>
      <c r="R5711" s="1">
        <f>Table1[[#This Row],[Sales]]-Table1[[#This Row],[DiscountAmount]]</f>
        <v>296.40422891999998</v>
      </c>
      <c r="S5711" t="b">
        <v>1</v>
      </c>
      <c r="T5711" t="s">
        <v>23</v>
      </c>
      <c r="U5711">
        <v>5</v>
      </c>
      <c r="V5711" t="b">
        <v>0</v>
      </c>
    </row>
    <row r="5712" spans="1:22" x14ac:dyDescent="0.3">
      <c r="A5712">
        <v>5711</v>
      </c>
      <c r="B5712" s="2">
        <v>44168</v>
      </c>
      <c r="C5712" s="19">
        <f>YEAR(Table1[[#This Row],[Date]])</f>
        <v>2020</v>
      </c>
      <c r="D5712">
        <f>MONTH(Table1[[#This Row],[Date]])</f>
        <v>12</v>
      </c>
      <c r="E5712" t="str">
        <f>TEXT(Table1[[#This Row],[Date]],"MMMM")</f>
        <v>December</v>
      </c>
      <c r="F5712">
        <v>369</v>
      </c>
      <c r="G5712">
        <v>53</v>
      </c>
      <c r="H5712" t="s">
        <v>19</v>
      </c>
      <c r="I5712" t="s">
        <v>50</v>
      </c>
      <c r="J5712">
        <v>945</v>
      </c>
      <c r="K5712" t="s">
        <v>43</v>
      </c>
      <c r="L5712">
        <v>1</v>
      </c>
      <c r="M5712" s="1">
        <v>98.753833580000006</v>
      </c>
      <c r="N5712" s="1">
        <f>Table1[[#This Row],[Quantity]]*Table1[[#This Row],[UnitPrice]]</f>
        <v>98.753833580000006</v>
      </c>
      <c r="O5712" t="s">
        <v>22</v>
      </c>
      <c r="P5712" t="b">
        <v>0</v>
      </c>
      <c r="Q5712">
        <v>0</v>
      </c>
      <c r="R5712" s="1">
        <f>Table1[[#This Row],[Sales]]-Table1[[#This Row],[DiscountAmount]]</f>
        <v>98.753833580000006</v>
      </c>
      <c r="S5712" t="b">
        <v>0</v>
      </c>
      <c r="T5712" t="s">
        <v>23</v>
      </c>
      <c r="U5712">
        <v>3</v>
      </c>
      <c r="V5712" t="b">
        <v>1</v>
      </c>
    </row>
    <row r="5713" spans="1:22" x14ac:dyDescent="0.3">
      <c r="A5713">
        <v>5712</v>
      </c>
      <c r="B5713" s="2">
        <v>44545</v>
      </c>
      <c r="C5713" s="19">
        <f>YEAR(Table1[[#This Row],[Date]])</f>
        <v>2021</v>
      </c>
      <c r="D5713">
        <f>MONTH(Table1[[#This Row],[Date]])</f>
        <v>12</v>
      </c>
      <c r="E5713" t="str">
        <f>TEXT(Table1[[#This Row],[Date]],"MMMM")</f>
        <v>December</v>
      </c>
      <c r="F5713">
        <v>441</v>
      </c>
      <c r="G5713">
        <v>18</v>
      </c>
      <c r="H5713" t="s">
        <v>24</v>
      </c>
      <c r="I5713" t="s">
        <v>27</v>
      </c>
      <c r="J5713">
        <v>541</v>
      </c>
      <c r="K5713" t="s">
        <v>26</v>
      </c>
      <c r="L5713">
        <v>4</v>
      </c>
      <c r="M5713" s="1">
        <v>23.6530047</v>
      </c>
      <c r="N5713" s="1">
        <f>Table1[[#This Row],[Quantity]]*Table1[[#This Row],[UnitPrice]]</f>
        <v>94.612018800000001</v>
      </c>
      <c r="O5713" t="s">
        <v>22</v>
      </c>
      <c r="P5713" t="b">
        <v>0</v>
      </c>
      <c r="Q5713">
        <v>0</v>
      </c>
      <c r="R5713" s="1">
        <f>Table1[[#This Row],[Sales]]-Table1[[#This Row],[DiscountAmount]]</f>
        <v>94.612018800000001</v>
      </c>
      <c r="S5713" t="b">
        <v>0</v>
      </c>
      <c r="T5713" t="s">
        <v>23</v>
      </c>
      <c r="U5713">
        <v>1</v>
      </c>
      <c r="V5713" t="b">
        <v>0</v>
      </c>
    </row>
    <row r="5714" spans="1:22" x14ac:dyDescent="0.3">
      <c r="A5714">
        <v>5713</v>
      </c>
      <c r="B5714" s="2">
        <v>44528</v>
      </c>
      <c r="C5714" s="19">
        <f>YEAR(Table1[[#This Row],[Date]])</f>
        <v>2021</v>
      </c>
      <c r="D5714">
        <f>MONTH(Table1[[#This Row],[Date]])</f>
        <v>11</v>
      </c>
      <c r="E5714" t="str">
        <f>TEXT(Table1[[#This Row],[Date]],"MMMM")</f>
        <v>November</v>
      </c>
      <c r="F5714">
        <v>409</v>
      </c>
      <c r="G5714">
        <v>69</v>
      </c>
      <c r="H5714" t="s">
        <v>24</v>
      </c>
      <c r="I5714" t="s">
        <v>51</v>
      </c>
      <c r="J5714">
        <v>268</v>
      </c>
      <c r="K5714" t="s">
        <v>39</v>
      </c>
      <c r="L5714">
        <v>1</v>
      </c>
      <c r="M5714" s="1">
        <v>37.514318869999997</v>
      </c>
      <c r="N5714" s="1">
        <f>Table1[[#This Row],[Quantity]]*Table1[[#This Row],[UnitPrice]]</f>
        <v>37.514318869999997</v>
      </c>
      <c r="O5714" t="s">
        <v>22</v>
      </c>
      <c r="P5714" t="b">
        <v>0</v>
      </c>
      <c r="Q5714">
        <v>3.7514318869999999</v>
      </c>
      <c r="R5714" s="1">
        <f>Table1[[#This Row],[Sales]]-Table1[[#This Row],[DiscountAmount]]</f>
        <v>33.762886982999994</v>
      </c>
      <c r="S5714" t="b">
        <v>0</v>
      </c>
      <c r="T5714" t="s">
        <v>36</v>
      </c>
      <c r="U5714">
        <v>4</v>
      </c>
      <c r="V5714" t="b">
        <v>0</v>
      </c>
    </row>
    <row r="5715" spans="1:22" x14ac:dyDescent="0.3">
      <c r="A5715">
        <v>5714</v>
      </c>
      <c r="B5715" s="2">
        <v>43819</v>
      </c>
      <c r="C5715" s="19">
        <f>YEAR(Table1[[#This Row],[Date]])</f>
        <v>2019</v>
      </c>
      <c r="D5715">
        <f>MONTH(Table1[[#This Row],[Date]])</f>
        <v>12</v>
      </c>
      <c r="E5715" t="str">
        <f>TEXT(Table1[[#This Row],[Date]],"MMMM")</f>
        <v>December</v>
      </c>
      <c r="F5715">
        <v>361</v>
      </c>
      <c r="G5715">
        <v>60</v>
      </c>
      <c r="H5715" t="s">
        <v>19</v>
      </c>
      <c r="I5715" t="s">
        <v>42</v>
      </c>
      <c r="J5715">
        <v>235</v>
      </c>
      <c r="K5715" t="s">
        <v>43</v>
      </c>
      <c r="L5715">
        <v>4</v>
      </c>
      <c r="M5715" s="1">
        <v>27.627894609999998</v>
      </c>
      <c r="N5715" s="1">
        <f>Table1[[#This Row],[Quantity]]*Table1[[#This Row],[UnitPrice]]</f>
        <v>110.51157843999999</v>
      </c>
      <c r="O5715" t="s">
        <v>35</v>
      </c>
      <c r="P5715" t="b">
        <v>0</v>
      </c>
      <c r="Q5715">
        <v>0</v>
      </c>
      <c r="R5715" s="1">
        <f>Table1[[#This Row],[Sales]]-Table1[[#This Row],[DiscountAmount]]</f>
        <v>110.51157843999999</v>
      </c>
      <c r="S5715" t="b">
        <v>0</v>
      </c>
      <c r="T5715" t="s">
        <v>28</v>
      </c>
      <c r="U5715">
        <v>4</v>
      </c>
      <c r="V5715" t="b">
        <v>1</v>
      </c>
    </row>
    <row r="5716" spans="1:22" x14ac:dyDescent="0.3">
      <c r="A5716">
        <v>5715</v>
      </c>
      <c r="B5716" s="2">
        <v>44511</v>
      </c>
      <c r="C5716" s="19">
        <f>YEAR(Table1[[#This Row],[Date]])</f>
        <v>2021</v>
      </c>
      <c r="D5716">
        <f>MONTH(Table1[[#This Row],[Date]])</f>
        <v>11</v>
      </c>
      <c r="E5716" t="str">
        <f>TEXT(Table1[[#This Row],[Date]],"MMMM")</f>
        <v>November</v>
      </c>
      <c r="F5716">
        <v>334</v>
      </c>
      <c r="G5716">
        <v>54</v>
      </c>
      <c r="H5716" t="s">
        <v>37</v>
      </c>
      <c r="I5716" t="s">
        <v>41</v>
      </c>
      <c r="J5716">
        <v>57</v>
      </c>
      <c r="K5716" t="s">
        <v>21</v>
      </c>
      <c r="L5716">
        <v>5</v>
      </c>
      <c r="M5716" s="1">
        <v>50.580238450000003</v>
      </c>
      <c r="N5716" s="1">
        <f>Table1[[#This Row],[Quantity]]*Table1[[#This Row],[UnitPrice]]</f>
        <v>252.90119225000001</v>
      </c>
      <c r="O5716" t="s">
        <v>30</v>
      </c>
      <c r="P5716" t="b">
        <v>1</v>
      </c>
      <c r="Q5716">
        <v>25.290119229999998</v>
      </c>
      <c r="R5716" s="1">
        <f>Table1[[#This Row],[Sales]]-Table1[[#This Row],[DiscountAmount]]</f>
        <v>227.61107302000002</v>
      </c>
      <c r="S5716" t="b">
        <v>1</v>
      </c>
      <c r="T5716" t="s">
        <v>36</v>
      </c>
      <c r="U5716">
        <v>1</v>
      </c>
      <c r="V5716" t="b">
        <v>1</v>
      </c>
    </row>
    <row r="5717" spans="1:22" x14ac:dyDescent="0.3">
      <c r="A5717">
        <v>5716</v>
      </c>
      <c r="B5717" s="2">
        <v>44181</v>
      </c>
      <c r="C5717" s="19">
        <f>YEAR(Table1[[#This Row],[Date]])</f>
        <v>2020</v>
      </c>
      <c r="D5717">
        <f>MONTH(Table1[[#This Row],[Date]])</f>
        <v>12</v>
      </c>
      <c r="E5717" t="str">
        <f>TEXT(Table1[[#This Row],[Date]],"MMMM")</f>
        <v>December</v>
      </c>
      <c r="F5717">
        <v>285</v>
      </c>
      <c r="G5717">
        <v>28</v>
      </c>
      <c r="H5717" t="s">
        <v>19</v>
      </c>
      <c r="I5717" t="s">
        <v>51</v>
      </c>
      <c r="J5717">
        <v>446</v>
      </c>
      <c r="K5717" t="s">
        <v>43</v>
      </c>
      <c r="L5717">
        <v>1</v>
      </c>
      <c r="M5717" s="1">
        <v>99.779021409999999</v>
      </c>
      <c r="N5717" s="1">
        <f>Table1[[#This Row],[Quantity]]*Table1[[#This Row],[UnitPrice]]</f>
        <v>99.779021409999999</v>
      </c>
      <c r="O5717" t="s">
        <v>35</v>
      </c>
      <c r="P5717" t="b">
        <v>0</v>
      </c>
      <c r="Q5717">
        <v>0</v>
      </c>
      <c r="R5717" s="1">
        <f>Table1[[#This Row],[Sales]]-Table1[[#This Row],[DiscountAmount]]</f>
        <v>99.779021409999999</v>
      </c>
      <c r="S5717" t="b">
        <v>0</v>
      </c>
      <c r="T5717" t="s">
        <v>28</v>
      </c>
      <c r="U5717">
        <v>5</v>
      </c>
      <c r="V5717" t="b">
        <v>1</v>
      </c>
    </row>
    <row r="5718" spans="1:22" x14ac:dyDescent="0.3">
      <c r="A5718">
        <v>5717</v>
      </c>
      <c r="B5718" s="2">
        <v>44875</v>
      </c>
      <c r="C5718" s="19">
        <f>YEAR(Table1[[#This Row],[Date]])</f>
        <v>2022</v>
      </c>
      <c r="D5718">
        <f>MONTH(Table1[[#This Row],[Date]])</f>
        <v>11</v>
      </c>
      <c r="E5718" t="str">
        <f>TEXT(Table1[[#This Row],[Date]],"MMMM")</f>
        <v>November</v>
      </c>
      <c r="F5718">
        <v>168</v>
      </c>
      <c r="G5718">
        <v>43</v>
      </c>
      <c r="H5718" t="s">
        <v>24</v>
      </c>
      <c r="I5718" t="s">
        <v>51</v>
      </c>
      <c r="J5718">
        <v>223</v>
      </c>
      <c r="K5718" t="s">
        <v>43</v>
      </c>
      <c r="L5718">
        <v>4</v>
      </c>
      <c r="M5718" s="1">
        <v>14.8594793</v>
      </c>
      <c r="N5718" s="1">
        <f>Table1[[#This Row],[Quantity]]*Table1[[#This Row],[UnitPrice]]</f>
        <v>59.437917200000001</v>
      </c>
      <c r="O5718" t="s">
        <v>22</v>
      </c>
      <c r="P5718" t="b">
        <v>0</v>
      </c>
      <c r="Q5718">
        <v>0</v>
      </c>
      <c r="R5718" s="1">
        <f>Table1[[#This Row],[Sales]]-Table1[[#This Row],[DiscountAmount]]</f>
        <v>59.437917200000001</v>
      </c>
      <c r="S5718" t="b">
        <v>1</v>
      </c>
      <c r="T5718" t="s">
        <v>28</v>
      </c>
      <c r="U5718">
        <v>1</v>
      </c>
      <c r="V5718" t="b">
        <v>1</v>
      </c>
    </row>
    <row r="5719" spans="1:22" x14ac:dyDescent="0.3">
      <c r="A5719">
        <v>5718</v>
      </c>
      <c r="B5719" s="2">
        <v>44533</v>
      </c>
      <c r="C5719" s="19">
        <f>YEAR(Table1[[#This Row],[Date]])</f>
        <v>2021</v>
      </c>
      <c r="D5719">
        <f>MONTH(Table1[[#This Row],[Date]])</f>
        <v>12</v>
      </c>
      <c r="E5719" t="str">
        <f>TEXT(Table1[[#This Row],[Date]],"MMMM")</f>
        <v>December</v>
      </c>
      <c r="F5719">
        <v>41</v>
      </c>
      <c r="G5719">
        <v>66</v>
      </c>
      <c r="H5719" t="s">
        <v>19</v>
      </c>
      <c r="I5719" t="s">
        <v>53</v>
      </c>
      <c r="J5719">
        <v>505</v>
      </c>
      <c r="K5719" t="s">
        <v>26</v>
      </c>
      <c r="L5719">
        <v>1</v>
      </c>
      <c r="M5719" s="1">
        <v>31.122258519999999</v>
      </c>
      <c r="N5719" s="1">
        <f>Table1[[#This Row],[Quantity]]*Table1[[#This Row],[UnitPrice]]</f>
        <v>31.122258519999999</v>
      </c>
      <c r="O5719" t="s">
        <v>35</v>
      </c>
      <c r="P5719" t="b">
        <v>1</v>
      </c>
      <c r="Q5719">
        <v>0</v>
      </c>
      <c r="R5719" s="1">
        <f>Table1[[#This Row],[Sales]]-Table1[[#This Row],[DiscountAmount]]</f>
        <v>31.122258519999999</v>
      </c>
      <c r="S5719" t="b">
        <v>0</v>
      </c>
      <c r="T5719" t="s">
        <v>23</v>
      </c>
      <c r="U5719">
        <v>5</v>
      </c>
      <c r="V5719" t="b">
        <v>1</v>
      </c>
    </row>
    <row r="5720" spans="1:22" x14ac:dyDescent="0.3">
      <c r="A5720">
        <v>5719</v>
      </c>
      <c r="B5720" s="2">
        <v>43783</v>
      </c>
      <c r="C5720" s="19">
        <f>YEAR(Table1[[#This Row],[Date]])</f>
        <v>2019</v>
      </c>
      <c r="D5720">
        <f>MONTH(Table1[[#This Row],[Date]])</f>
        <v>11</v>
      </c>
      <c r="E5720" t="str">
        <f>TEXT(Table1[[#This Row],[Date]],"MMMM")</f>
        <v>November</v>
      </c>
      <c r="F5720">
        <v>46</v>
      </c>
      <c r="G5720">
        <v>41</v>
      </c>
      <c r="H5720" t="s">
        <v>37</v>
      </c>
      <c r="I5720" t="s">
        <v>53</v>
      </c>
      <c r="J5720">
        <v>759</v>
      </c>
      <c r="K5720" t="s">
        <v>21</v>
      </c>
      <c r="L5720">
        <v>3</v>
      </c>
      <c r="M5720" s="1">
        <v>27.889710919999999</v>
      </c>
      <c r="N5720" s="1">
        <f>Table1[[#This Row],[Quantity]]*Table1[[#This Row],[UnitPrice]]</f>
        <v>83.669132759999997</v>
      </c>
      <c r="O5720" t="s">
        <v>30</v>
      </c>
      <c r="P5720" t="b">
        <v>0</v>
      </c>
      <c r="Q5720">
        <v>0</v>
      </c>
      <c r="R5720" s="1">
        <f>Table1[[#This Row],[Sales]]-Table1[[#This Row],[DiscountAmount]]</f>
        <v>83.669132759999997</v>
      </c>
      <c r="S5720" t="b">
        <v>1</v>
      </c>
      <c r="T5720" t="s">
        <v>23</v>
      </c>
      <c r="U5720">
        <v>5</v>
      </c>
      <c r="V5720" t="b">
        <v>0</v>
      </c>
    </row>
    <row r="5721" spans="1:22" x14ac:dyDescent="0.3">
      <c r="A5721">
        <v>5720</v>
      </c>
      <c r="B5721" s="2">
        <v>44503</v>
      </c>
      <c r="C5721" s="19">
        <f>YEAR(Table1[[#This Row],[Date]])</f>
        <v>2021</v>
      </c>
      <c r="D5721">
        <f>MONTH(Table1[[#This Row],[Date]])</f>
        <v>11</v>
      </c>
      <c r="E5721" t="str">
        <f>TEXT(Table1[[#This Row],[Date]],"MMMM")</f>
        <v>November</v>
      </c>
      <c r="F5721">
        <v>215</v>
      </c>
      <c r="G5721">
        <v>57</v>
      </c>
      <c r="H5721" t="s">
        <v>19</v>
      </c>
      <c r="I5721" t="s">
        <v>45</v>
      </c>
      <c r="J5721">
        <v>327</v>
      </c>
      <c r="K5721" t="s">
        <v>21</v>
      </c>
      <c r="L5721">
        <v>5</v>
      </c>
      <c r="M5721" s="1">
        <v>26.722454160000002</v>
      </c>
      <c r="N5721" s="1">
        <f>Table1[[#This Row],[Quantity]]*Table1[[#This Row],[UnitPrice]]</f>
        <v>133.6122708</v>
      </c>
      <c r="O5721" t="s">
        <v>22</v>
      </c>
      <c r="P5721" t="b">
        <v>1</v>
      </c>
      <c r="Q5721">
        <v>0</v>
      </c>
      <c r="R5721" s="1">
        <f>Table1[[#This Row],[Sales]]-Table1[[#This Row],[DiscountAmount]]</f>
        <v>133.6122708</v>
      </c>
      <c r="S5721" t="b">
        <v>1</v>
      </c>
      <c r="T5721" t="s">
        <v>28</v>
      </c>
      <c r="U5721">
        <v>4</v>
      </c>
      <c r="V5721" t="b">
        <v>0</v>
      </c>
    </row>
    <row r="5722" spans="1:22" x14ac:dyDescent="0.3">
      <c r="A5722">
        <v>5721</v>
      </c>
      <c r="B5722" s="2">
        <v>45254</v>
      </c>
      <c r="C5722" s="19">
        <f>YEAR(Table1[[#This Row],[Date]])</f>
        <v>2023</v>
      </c>
      <c r="D5722">
        <f>MONTH(Table1[[#This Row],[Date]])</f>
        <v>11</v>
      </c>
      <c r="E5722" t="str">
        <f>TEXT(Table1[[#This Row],[Date]],"MMMM")</f>
        <v>November</v>
      </c>
      <c r="F5722">
        <v>295</v>
      </c>
      <c r="G5722">
        <v>31</v>
      </c>
      <c r="H5722" t="s">
        <v>24</v>
      </c>
      <c r="I5722" t="s">
        <v>44</v>
      </c>
      <c r="J5722">
        <v>296</v>
      </c>
      <c r="K5722" t="s">
        <v>39</v>
      </c>
      <c r="L5722">
        <v>2</v>
      </c>
      <c r="M5722" s="1">
        <v>39.518672080000002</v>
      </c>
      <c r="N5722" s="1">
        <f>Table1[[#This Row],[Quantity]]*Table1[[#This Row],[UnitPrice]]</f>
        <v>79.037344160000004</v>
      </c>
      <c r="O5722" t="s">
        <v>30</v>
      </c>
      <c r="P5722" t="b">
        <v>0</v>
      </c>
      <c r="Q5722">
        <v>7.9037344159999998</v>
      </c>
      <c r="R5722" s="1">
        <f>Table1[[#This Row],[Sales]]-Table1[[#This Row],[DiscountAmount]]</f>
        <v>71.133609743999997</v>
      </c>
      <c r="S5722" t="b">
        <v>1</v>
      </c>
      <c r="T5722" t="s">
        <v>36</v>
      </c>
      <c r="U5722">
        <v>5</v>
      </c>
      <c r="V5722" t="b">
        <v>0</v>
      </c>
    </row>
    <row r="5723" spans="1:22" x14ac:dyDescent="0.3">
      <c r="A5723">
        <v>5722</v>
      </c>
      <c r="B5723" s="2">
        <v>44918</v>
      </c>
      <c r="C5723" s="19">
        <f>YEAR(Table1[[#This Row],[Date]])</f>
        <v>2022</v>
      </c>
      <c r="D5723">
        <f>MONTH(Table1[[#This Row],[Date]])</f>
        <v>12</v>
      </c>
      <c r="E5723" t="str">
        <f>TEXT(Table1[[#This Row],[Date]],"MMMM")</f>
        <v>December</v>
      </c>
      <c r="F5723">
        <v>108</v>
      </c>
      <c r="G5723">
        <v>28</v>
      </c>
      <c r="H5723" t="s">
        <v>24</v>
      </c>
      <c r="I5723" t="s">
        <v>49</v>
      </c>
      <c r="J5723">
        <v>995</v>
      </c>
      <c r="K5723" t="s">
        <v>43</v>
      </c>
      <c r="L5723">
        <v>4</v>
      </c>
      <c r="M5723" s="1">
        <v>29.81679527</v>
      </c>
      <c r="N5723" s="1">
        <f>Table1[[#This Row],[Quantity]]*Table1[[#This Row],[UnitPrice]]</f>
        <v>119.26718108</v>
      </c>
      <c r="O5723" t="s">
        <v>32</v>
      </c>
      <c r="P5723" t="b">
        <v>1</v>
      </c>
      <c r="Q5723">
        <v>11.926718109999999</v>
      </c>
      <c r="R5723" s="1">
        <f>Table1[[#This Row],[Sales]]-Table1[[#This Row],[DiscountAmount]]</f>
        <v>107.34046297</v>
      </c>
      <c r="S5723" t="b">
        <v>0</v>
      </c>
      <c r="T5723" t="s">
        <v>36</v>
      </c>
      <c r="U5723">
        <v>2</v>
      </c>
      <c r="V5723" t="b">
        <v>1</v>
      </c>
    </row>
    <row r="5724" spans="1:22" x14ac:dyDescent="0.3">
      <c r="A5724">
        <v>5723</v>
      </c>
      <c r="B5724" s="2">
        <v>44887</v>
      </c>
      <c r="C5724" s="19">
        <f>YEAR(Table1[[#This Row],[Date]])</f>
        <v>2022</v>
      </c>
      <c r="D5724">
        <f>MONTH(Table1[[#This Row],[Date]])</f>
        <v>11</v>
      </c>
      <c r="E5724" t="str">
        <f>TEXT(Table1[[#This Row],[Date]],"MMMM")</f>
        <v>November</v>
      </c>
      <c r="F5724">
        <v>42</v>
      </c>
      <c r="G5724">
        <v>69</v>
      </c>
      <c r="H5724" t="s">
        <v>19</v>
      </c>
      <c r="I5724" t="s">
        <v>40</v>
      </c>
      <c r="J5724">
        <v>709</v>
      </c>
      <c r="K5724" t="s">
        <v>39</v>
      </c>
      <c r="L5724">
        <v>3</v>
      </c>
      <c r="M5724" s="1">
        <v>68.63374451</v>
      </c>
      <c r="N5724" s="1">
        <f>Table1[[#This Row],[Quantity]]*Table1[[#This Row],[UnitPrice]]</f>
        <v>205.90123353000001</v>
      </c>
      <c r="O5724" t="s">
        <v>30</v>
      </c>
      <c r="P5724" t="b">
        <v>0</v>
      </c>
      <c r="Q5724">
        <v>0</v>
      </c>
      <c r="R5724" s="1">
        <f>Table1[[#This Row],[Sales]]-Table1[[#This Row],[DiscountAmount]]</f>
        <v>205.90123353000001</v>
      </c>
      <c r="S5724" t="b">
        <v>0</v>
      </c>
      <c r="T5724" t="s">
        <v>28</v>
      </c>
      <c r="U5724">
        <v>5</v>
      </c>
      <c r="V5724" t="b">
        <v>0</v>
      </c>
    </row>
    <row r="5725" spans="1:22" x14ac:dyDescent="0.3">
      <c r="A5725">
        <v>5724</v>
      </c>
      <c r="B5725" s="2">
        <v>44538</v>
      </c>
      <c r="C5725" s="19">
        <f>YEAR(Table1[[#This Row],[Date]])</f>
        <v>2021</v>
      </c>
      <c r="D5725">
        <f>MONTH(Table1[[#This Row],[Date]])</f>
        <v>12</v>
      </c>
      <c r="E5725" t="str">
        <f>TEXT(Table1[[#This Row],[Date]],"MMMM")</f>
        <v>December</v>
      </c>
      <c r="F5725">
        <v>432</v>
      </c>
      <c r="G5725">
        <v>59</v>
      </c>
      <c r="H5725" t="s">
        <v>24</v>
      </c>
      <c r="I5725" t="s">
        <v>29</v>
      </c>
      <c r="J5725">
        <v>884</v>
      </c>
      <c r="K5725" t="s">
        <v>34</v>
      </c>
      <c r="L5725">
        <v>2</v>
      </c>
      <c r="M5725" s="1">
        <v>40.064556379999999</v>
      </c>
      <c r="N5725" s="1">
        <f>Table1[[#This Row],[Quantity]]*Table1[[#This Row],[UnitPrice]]</f>
        <v>80.129112759999998</v>
      </c>
      <c r="O5725" t="s">
        <v>22</v>
      </c>
      <c r="P5725" t="b">
        <v>0</v>
      </c>
      <c r="Q5725">
        <v>0</v>
      </c>
      <c r="R5725" s="1">
        <f>Table1[[#This Row],[Sales]]-Table1[[#This Row],[DiscountAmount]]</f>
        <v>80.129112759999998</v>
      </c>
      <c r="S5725" t="b">
        <v>0</v>
      </c>
      <c r="T5725" t="s">
        <v>23</v>
      </c>
      <c r="U5725">
        <v>5</v>
      </c>
      <c r="V5725" t="b">
        <v>0</v>
      </c>
    </row>
    <row r="5726" spans="1:22" x14ac:dyDescent="0.3">
      <c r="A5726">
        <v>5725</v>
      </c>
      <c r="B5726" s="2">
        <v>43412</v>
      </c>
      <c r="C5726" s="19">
        <f>YEAR(Table1[[#This Row],[Date]])</f>
        <v>2018</v>
      </c>
      <c r="D5726">
        <f>MONTH(Table1[[#This Row],[Date]])</f>
        <v>11</v>
      </c>
      <c r="E5726" t="str">
        <f>TEXT(Table1[[#This Row],[Date]],"MMMM")</f>
        <v>November</v>
      </c>
      <c r="F5726">
        <v>435</v>
      </c>
      <c r="G5726">
        <v>56</v>
      </c>
      <c r="H5726" t="s">
        <v>24</v>
      </c>
      <c r="I5726" t="s">
        <v>33</v>
      </c>
      <c r="J5726">
        <v>536</v>
      </c>
      <c r="K5726" t="s">
        <v>34</v>
      </c>
      <c r="L5726">
        <v>3</v>
      </c>
      <c r="M5726" s="1">
        <v>95.939532249999999</v>
      </c>
      <c r="N5726" s="1">
        <f>Table1[[#This Row],[Quantity]]*Table1[[#This Row],[UnitPrice]]</f>
        <v>287.81859674999998</v>
      </c>
      <c r="O5726" t="s">
        <v>32</v>
      </c>
      <c r="P5726" t="b">
        <v>0</v>
      </c>
      <c r="Q5726">
        <v>0</v>
      </c>
      <c r="R5726" s="1">
        <f>Table1[[#This Row],[Sales]]-Table1[[#This Row],[DiscountAmount]]</f>
        <v>287.81859674999998</v>
      </c>
      <c r="S5726" t="b">
        <v>0</v>
      </c>
      <c r="T5726" t="s">
        <v>23</v>
      </c>
      <c r="U5726">
        <v>2</v>
      </c>
      <c r="V5726" t="b">
        <v>1</v>
      </c>
    </row>
    <row r="5727" spans="1:22" x14ac:dyDescent="0.3">
      <c r="A5727">
        <v>5726</v>
      </c>
      <c r="B5727" s="2">
        <v>44555</v>
      </c>
      <c r="C5727" s="19">
        <f>YEAR(Table1[[#This Row],[Date]])</f>
        <v>2021</v>
      </c>
      <c r="D5727">
        <f>MONTH(Table1[[#This Row],[Date]])</f>
        <v>12</v>
      </c>
      <c r="E5727" t="str">
        <f>TEXT(Table1[[#This Row],[Date]],"MMMM")</f>
        <v>December</v>
      </c>
      <c r="F5727">
        <v>84</v>
      </c>
      <c r="G5727">
        <v>21</v>
      </c>
      <c r="H5727" t="s">
        <v>19</v>
      </c>
      <c r="I5727" t="s">
        <v>50</v>
      </c>
      <c r="J5727">
        <v>895</v>
      </c>
      <c r="K5727" t="s">
        <v>43</v>
      </c>
      <c r="L5727">
        <v>2</v>
      </c>
      <c r="M5727" s="1">
        <v>27.973343910000001</v>
      </c>
      <c r="N5727" s="1">
        <f>Table1[[#This Row],[Quantity]]*Table1[[#This Row],[UnitPrice]]</f>
        <v>55.946687820000001</v>
      </c>
      <c r="O5727" t="s">
        <v>35</v>
      </c>
      <c r="P5727" t="b">
        <v>1</v>
      </c>
      <c r="Q5727">
        <v>5.5946687820000003</v>
      </c>
      <c r="R5727" s="1">
        <f>Table1[[#This Row],[Sales]]-Table1[[#This Row],[DiscountAmount]]</f>
        <v>50.352019038000002</v>
      </c>
      <c r="S5727" t="b">
        <v>0</v>
      </c>
      <c r="T5727" t="s">
        <v>36</v>
      </c>
      <c r="U5727">
        <v>4</v>
      </c>
      <c r="V5727" t="b">
        <v>0</v>
      </c>
    </row>
    <row r="5728" spans="1:22" x14ac:dyDescent="0.3">
      <c r="A5728">
        <v>5727</v>
      </c>
      <c r="B5728" s="2">
        <v>44905</v>
      </c>
      <c r="C5728" s="19">
        <f>YEAR(Table1[[#This Row],[Date]])</f>
        <v>2022</v>
      </c>
      <c r="D5728">
        <f>MONTH(Table1[[#This Row],[Date]])</f>
        <v>12</v>
      </c>
      <c r="E5728" t="str">
        <f>TEXT(Table1[[#This Row],[Date]],"MMMM")</f>
        <v>December</v>
      </c>
      <c r="F5728">
        <v>280</v>
      </c>
      <c r="G5728">
        <v>39</v>
      </c>
      <c r="H5728" t="s">
        <v>24</v>
      </c>
      <c r="I5728" t="s">
        <v>33</v>
      </c>
      <c r="J5728">
        <v>672</v>
      </c>
      <c r="K5728" t="s">
        <v>39</v>
      </c>
      <c r="L5728">
        <v>5</v>
      </c>
      <c r="M5728" s="1">
        <v>17.04946326</v>
      </c>
      <c r="N5728" s="1">
        <f>Table1[[#This Row],[Quantity]]*Table1[[#This Row],[UnitPrice]]</f>
        <v>85.247316299999994</v>
      </c>
      <c r="O5728" t="s">
        <v>30</v>
      </c>
      <c r="P5728" t="b">
        <v>1</v>
      </c>
      <c r="Q5728">
        <v>8.5247316279999996</v>
      </c>
      <c r="R5728" s="1">
        <f>Table1[[#This Row],[Sales]]-Table1[[#This Row],[DiscountAmount]]</f>
        <v>76.722584671999996</v>
      </c>
      <c r="S5728" t="b">
        <v>0</v>
      </c>
      <c r="T5728" t="s">
        <v>36</v>
      </c>
      <c r="U5728">
        <v>1</v>
      </c>
      <c r="V5728" t="b">
        <v>0</v>
      </c>
    </row>
    <row r="5729" spans="1:22" x14ac:dyDescent="0.3">
      <c r="A5729">
        <v>5728</v>
      </c>
      <c r="B5729" s="2">
        <v>43424</v>
      </c>
      <c r="C5729" s="19">
        <f>YEAR(Table1[[#This Row],[Date]])</f>
        <v>2018</v>
      </c>
      <c r="D5729">
        <f>MONTH(Table1[[#This Row],[Date]])</f>
        <v>11</v>
      </c>
      <c r="E5729" t="str">
        <f>TEXT(Table1[[#This Row],[Date]],"MMMM")</f>
        <v>November</v>
      </c>
      <c r="F5729">
        <v>82</v>
      </c>
      <c r="G5729">
        <v>56</v>
      </c>
      <c r="H5729" t="s">
        <v>19</v>
      </c>
      <c r="I5729" t="s">
        <v>53</v>
      </c>
      <c r="J5729">
        <v>911</v>
      </c>
      <c r="K5729" t="s">
        <v>34</v>
      </c>
      <c r="L5729">
        <v>5</v>
      </c>
      <c r="M5729" s="1">
        <v>47.770928670000004</v>
      </c>
      <c r="N5729" s="1">
        <f>Table1[[#This Row],[Quantity]]*Table1[[#This Row],[UnitPrice]]</f>
        <v>238.85464335</v>
      </c>
      <c r="O5729" t="s">
        <v>22</v>
      </c>
      <c r="P5729" t="b">
        <v>0</v>
      </c>
      <c r="Q5729">
        <v>23.885464330000001</v>
      </c>
      <c r="R5729" s="1">
        <f>Table1[[#This Row],[Sales]]-Table1[[#This Row],[DiscountAmount]]</f>
        <v>214.96917902000001</v>
      </c>
      <c r="S5729" t="b">
        <v>0</v>
      </c>
      <c r="T5729" t="s">
        <v>36</v>
      </c>
      <c r="U5729">
        <v>3</v>
      </c>
      <c r="V5729" t="b">
        <v>0</v>
      </c>
    </row>
    <row r="5730" spans="1:22" x14ac:dyDescent="0.3">
      <c r="A5730">
        <v>5729</v>
      </c>
      <c r="B5730" s="2">
        <v>45232</v>
      </c>
      <c r="C5730" s="19">
        <f>YEAR(Table1[[#This Row],[Date]])</f>
        <v>2023</v>
      </c>
      <c r="D5730">
        <f>MONTH(Table1[[#This Row],[Date]])</f>
        <v>11</v>
      </c>
      <c r="E5730" t="str">
        <f>TEXT(Table1[[#This Row],[Date]],"MMMM")</f>
        <v>November</v>
      </c>
      <c r="F5730">
        <v>213</v>
      </c>
      <c r="G5730">
        <v>64</v>
      </c>
      <c r="H5730" t="s">
        <v>19</v>
      </c>
      <c r="I5730" t="s">
        <v>27</v>
      </c>
      <c r="J5730">
        <v>85</v>
      </c>
      <c r="K5730" t="s">
        <v>34</v>
      </c>
      <c r="L5730">
        <v>2</v>
      </c>
      <c r="M5730" s="1">
        <v>77.02200019</v>
      </c>
      <c r="N5730" s="1">
        <f>Table1[[#This Row],[Quantity]]*Table1[[#This Row],[UnitPrice]]</f>
        <v>154.04400038</v>
      </c>
      <c r="O5730" t="s">
        <v>22</v>
      </c>
      <c r="P5730" t="b">
        <v>1</v>
      </c>
      <c r="Q5730">
        <v>15.404400040000001</v>
      </c>
      <c r="R5730" s="1">
        <f>Table1[[#This Row],[Sales]]-Table1[[#This Row],[DiscountAmount]]</f>
        <v>138.63960033999999</v>
      </c>
      <c r="S5730" t="b">
        <v>1</v>
      </c>
      <c r="T5730" t="s">
        <v>36</v>
      </c>
      <c r="U5730">
        <v>4</v>
      </c>
      <c r="V5730" t="b">
        <v>1</v>
      </c>
    </row>
    <row r="5731" spans="1:22" x14ac:dyDescent="0.3">
      <c r="A5731">
        <v>5730</v>
      </c>
      <c r="B5731" s="2">
        <v>45234</v>
      </c>
      <c r="C5731" s="19">
        <f>YEAR(Table1[[#This Row],[Date]])</f>
        <v>2023</v>
      </c>
      <c r="D5731">
        <f>MONTH(Table1[[#This Row],[Date]])</f>
        <v>11</v>
      </c>
      <c r="E5731" t="str">
        <f>TEXT(Table1[[#This Row],[Date]],"MMMM")</f>
        <v>November</v>
      </c>
      <c r="F5731">
        <v>8</v>
      </c>
      <c r="G5731">
        <v>46</v>
      </c>
      <c r="H5731" t="s">
        <v>37</v>
      </c>
      <c r="I5731" t="s">
        <v>25</v>
      </c>
      <c r="J5731">
        <v>892</v>
      </c>
      <c r="K5731" t="s">
        <v>21</v>
      </c>
      <c r="L5731">
        <v>4</v>
      </c>
      <c r="M5731" s="1">
        <v>70.233069619999995</v>
      </c>
      <c r="N5731" s="1">
        <f>Table1[[#This Row],[Quantity]]*Table1[[#This Row],[UnitPrice]]</f>
        <v>280.93227847999998</v>
      </c>
      <c r="O5731" t="s">
        <v>35</v>
      </c>
      <c r="P5731" t="b">
        <v>0</v>
      </c>
      <c r="Q5731">
        <v>28.093227850000002</v>
      </c>
      <c r="R5731" s="1">
        <f>Table1[[#This Row],[Sales]]-Table1[[#This Row],[DiscountAmount]]</f>
        <v>252.83905062999997</v>
      </c>
      <c r="S5731" t="b">
        <v>1</v>
      </c>
      <c r="T5731" t="s">
        <v>36</v>
      </c>
      <c r="U5731">
        <v>2</v>
      </c>
      <c r="V5731" t="b">
        <v>1</v>
      </c>
    </row>
    <row r="5732" spans="1:22" x14ac:dyDescent="0.3">
      <c r="A5732">
        <v>5731</v>
      </c>
      <c r="B5732" s="2">
        <v>45277</v>
      </c>
      <c r="C5732" s="19">
        <f>YEAR(Table1[[#This Row],[Date]])</f>
        <v>2023</v>
      </c>
      <c r="D5732">
        <f>MONTH(Table1[[#This Row],[Date]])</f>
        <v>12</v>
      </c>
      <c r="E5732" t="str">
        <f>TEXT(Table1[[#This Row],[Date]],"MMMM")</f>
        <v>December</v>
      </c>
      <c r="F5732">
        <v>360</v>
      </c>
      <c r="G5732">
        <v>24</v>
      </c>
      <c r="H5732" t="s">
        <v>24</v>
      </c>
      <c r="I5732" t="s">
        <v>50</v>
      </c>
      <c r="J5732">
        <v>82</v>
      </c>
      <c r="K5732" t="s">
        <v>26</v>
      </c>
      <c r="L5732">
        <v>1</v>
      </c>
      <c r="M5732" s="1">
        <v>55.430208870000001</v>
      </c>
      <c r="N5732" s="1">
        <f>Table1[[#This Row],[Quantity]]*Table1[[#This Row],[UnitPrice]]</f>
        <v>55.430208870000001</v>
      </c>
      <c r="O5732" t="s">
        <v>35</v>
      </c>
      <c r="P5732" t="b">
        <v>0</v>
      </c>
      <c r="Q5732">
        <v>5.543020887</v>
      </c>
      <c r="R5732" s="1">
        <f>Table1[[#This Row],[Sales]]-Table1[[#This Row],[DiscountAmount]]</f>
        <v>49.887187983000004</v>
      </c>
      <c r="S5732" t="b">
        <v>0</v>
      </c>
      <c r="T5732" t="s">
        <v>36</v>
      </c>
      <c r="U5732">
        <v>1</v>
      </c>
      <c r="V5732" t="b">
        <v>1</v>
      </c>
    </row>
    <row r="5733" spans="1:22" x14ac:dyDescent="0.3">
      <c r="A5733">
        <v>5732</v>
      </c>
      <c r="B5733" s="2">
        <v>44869</v>
      </c>
      <c r="C5733" s="19">
        <f>YEAR(Table1[[#This Row],[Date]])</f>
        <v>2022</v>
      </c>
      <c r="D5733">
        <f>MONTH(Table1[[#This Row],[Date]])</f>
        <v>11</v>
      </c>
      <c r="E5733" t="str">
        <f>TEXT(Table1[[#This Row],[Date]],"MMMM")</f>
        <v>November</v>
      </c>
      <c r="F5733">
        <v>144</v>
      </c>
      <c r="G5733">
        <v>30</v>
      </c>
      <c r="H5733" t="s">
        <v>24</v>
      </c>
      <c r="I5733" t="s">
        <v>20</v>
      </c>
      <c r="J5733">
        <v>256</v>
      </c>
      <c r="K5733" t="s">
        <v>26</v>
      </c>
      <c r="L5733">
        <v>1</v>
      </c>
      <c r="M5733" s="1">
        <v>68.428231080000003</v>
      </c>
      <c r="N5733" s="1">
        <f>Table1[[#This Row],[Quantity]]*Table1[[#This Row],[UnitPrice]]</f>
        <v>68.428231080000003</v>
      </c>
      <c r="O5733" t="s">
        <v>30</v>
      </c>
      <c r="P5733" t="b">
        <v>1</v>
      </c>
      <c r="Q5733">
        <v>0</v>
      </c>
      <c r="R5733" s="1">
        <f>Table1[[#This Row],[Sales]]-Table1[[#This Row],[DiscountAmount]]</f>
        <v>68.428231080000003</v>
      </c>
      <c r="S5733" t="b">
        <v>0</v>
      </c>
      <c r="T5733" t="s">
        <v>23</v>
      </c>
      <c r="U5733">
        <v>3</v>
      </c>
      <c r="V5733" t="b">
        <v>1</v>
      </c>
    </row>
    <row r="5734" spans="1:22" x14ac:dyDescent="0.3">
      <c r="A5734">
        <v>5733</v>
      </c>
      <c r="B5734" s="2">
        <v>44882</v>
      </c>
      <c r="C5734" s="19">
        <f>YEAR(Table1[[#This Row],[Date]])</f>
        <v>2022</v>
      </c>
      <c r="D5734">
        <f>MONTH(Table1[[#This Row],[Date]])</f>
        <v>11</v>
      </c>
      <c r="E5734" t="str">
        <f>TEXT(Table1[[#This Row],[Date]],"MMMM")</f>
        <v>November</v>
      </c>
      <c r="F5734">
        <v>409</v>
      </c>
      <c r="G5734">
        <v>29</v>
      </c>
      <c r="H5734" t="s">
        <v>19</v>
      </c>
      <c r="I5734" t="s">
        <v>45</v>
      </c>
      <c r="J5734">
        <v>403</v>
      </c>
      <c r="K5734" t="s">
        <v>26</v>
      </c>
      <c r="L5734">
        <v>2</v>
      </c>
      <c r="M5734" s="1">
        <v>75.516574469999995</v>
      </c>
      <c r="N5734" s="1">
        <f>Table1[[#This Row],[Quantity]]*Table1[[#This Row],[UnitPrice]]</f>
        <v>151.03314893999999</v>
      </c>
      <c r="O5734" t="s">
        <v>35</v>
      </c>
      <c r="P5734" t="b">
        <v>1</v>
      </c>
      <c r="Q5734">
        <v>15.10331489</v>
      </c>
      <c r="R5734" s="1">
        <f>Table1[[#This Row],[Sales]]-Table1[[#This Row],[DiscountAmount]]</f>
        <v>135.92983404999998</v>
      </c>
      <c r="S5734" t="b">
        <v>0</v>
      </c>
      <c r="T5734" t="s">
        <v>36</v>
      </c>
      <c r="U5734">
        <v>1</v>
      </c>
      <c r="V5734" t="b">
        <v>1</v>
      </c>
    </row>
    <row r="5735" spans="1:22" x14ac:dyDescent="0.3">
      <c r="A5735">
        <v>5734</v>
      </c>
      <c r="B5735" s="2">
        <v>45237</v>
      </c>
      <c r="C5735" s="19">
        <f>YEAR(Table1[[#This Row],[Date]])</f>
        <v>2023</v>
      </c>
      <c r="D5735">
        <f>MONTH(Table1[[#This Row],[Date]])</f>
        <v>11</v>
      </c>
      <c r="E5735" t="str">
        <f>TEXT(Table1[[#This Row],[Date]],"MMMM")</f>
        <v>November</v>
      </c>
      <c r="F5735">
        <v>380</v>
      </c>
      <c r="G5735">
        <v>68</v>
      </c>
      <c r="H5735" t="s">
        <v>19</v>
      </c>
      <c r="I5735" t="s">
        <v>51</v>
      </c>
      <c r="J5735">
        <v>918</v>
      </c>
      <c r="K5735" t="s">
        <v>43</v>
      </c>
      <c r="L5735">
        <v>2</v>
      </c>
      <c r="M5735" s="1">
        <v>68.821876489999994</v>
      </c>
      <c r="N5735" s="1">
        <f>Table1[[#This Row],[Quantity]]*Table1[[#This Row],[UnitPrice]]</f>
        <v>137.64375297999999</v>
      </c>
      <c r="O5735" t="s">
        <v>35</v>
      </c>
      <c r="P5735" t="b">
        <v>0</v>
      </c>
      <c r="Q5735">
        <v>0</v>
      </c>
      <c r="R5735" s="1">
        <f>Table1[[#This Row],[Sales]]-Table1[[#This Row],[DiscountAmount]]</f>
        <v>137.64375297999999</v>
      </c>
      <c r="S5735" t="b">
        <v>0</v>
      </c>
      <c r="T5735" t="s">
        <v>28</v>
      </c>
      <c r="U5735">
        <v>3</v>
      </c>
      <c r="V5735" t="b">
        <v>0</v>
      </c>
    </row>
    <row r="5736" spans="1:22" x14ac:dyDescent="0.3">
      <c r="A5736">
        <v>5735</v>
      </c>
      <c r="B5736" s="2">
        <v>43448</v>
      </c>
      <c r="C5736" s="19">
        <f>YEAR(Table1[[#This Row],[Date]])</f>
        <v>2018</v>
      </c>
      <c r="D5736">
        <f>MONTH(Table1[[#This Row],[Date]])</f>
        <v>12</v>
      </c>
      <c r="E5736" t="str">
        <f>TEXT(Table1[[#This Row],[Date]],"MMMM")</f>
        <v>December</v>
      </c>
      <c r="F5736">
        <v>389</v>
      </c>
      <c r="G5736">
        <v>69</v>
      </c>
      <c r="H5736" t="s">
        <v>24</v>
      </c>
      <c r="I5736" t="s">
        <v>41</v>
      </c>
      <c r="J5736">
        <v>8</v>
      </c>
      <c r="K5736" t="s">
        <v>43</v>
      </c>
      <c r="L5736">
        <v>3</v>
      </c>
      <c r="M5736" s="1">
        <v>40.112222410000001</v>
      </c>
      <c r="N5736" s="1">
        <f>Table1[[#This Row],[Quantity]]*Table1[[#This Row],[UnitPrice]]</f>
        <v>120.33666723</v>
      </c>
      <c r="O5736" t="s">
        <v>35</v>
      </c>
      <c r="P5736" t="b">
        <v>1</v>
      </c>
      <c r="Q5736">
        <v>0</v>
      </c>
      <c r="R5736" s="1">
        <f>Table1[[#This Row],[Sales]]-Table1[[#This Row],[DiscountAmount]]</f>
        <v>120.33666723</v>
      </c>
      <c r="S5736" t="b">
        <v>1</v>
      </c>
      <c r="T5736" t="s">
        <v>28</v>
      </c>
      <c r="U5736">
        <v>2</v>
      </c>
      <c r="V5736" t="b">
        <v>0</v>
      </c>
    </row>
    <row r="5737" spans="1:22" x14ac:dyDescent="0.3">
      <c r="A5737">
        <v>5736</v>
      </c>
      <c r="B5737" s="2">
        <v>45269</v>
      </c>
      <c r="C5737" s="19">
        <f>YEAR(Table1[[#This Row],[Date]])</f>
        <v>2023</v>
      </c>
      <c r="D5737">
        <f>MONTH(Table1[[#This Row],[Date]])</f>
        <v>12</v>
      </c>
      <c r="E5737" t="str">
        <f>TEXT(Table1[[#This Row],[Date]],"MMMM")</f>
        <v>December</v>
      </c>
      <c r="F5737">
        <v>312</v>
      </c>
      <c r="G5737">
        <v>61</v>
      </c>
      <c r="H5737" t="s">
        <v>19</v>
      </c>
      <c r="I5737" t="s">
        <v>42</v>
      </c>
      <c r="J5737">
        <v>287</v>
      </c>
      <c r="K5737" t="s">
        <v>39</v>
      </c>
      <c r="L5737">
        <v>3</v>
      </c>
      <c r="M5737" s="1">
        <v>33.267684850000002</v>
      </c>
      <c r="N5737" s="1">
        <f>Table1[[#This Row],[Quantity]]*Table1[[#This Row],[UnitPrice]]</f>
        <v>99.803054550000013</v>
      </c>
      <c r="O5737" t="s">
        <v>35</v>
      </c>
      <c r="P5737" t="b">
        <v>0</v>
      </c>
      <c r="Q5737">
        <v>0</v>
      </c>
      <c r="R5737" s="1">
        <f>Table1[[#This Row],[Sales]]-Table1[[#This Row],[DiscountAmount]]</f>
        <v>99.803054550000013</v>
      </c>
      <c r="S5737" t="b">
        <v>0</v>
      </c>
      <c r="T5737" t="s">
        <v>23</v>
      </c>
      <c r="U5737">
        <v>2</v>
      </c>
      <c r="V5737" t="b">
        <v>1</v>
      </c>
    </row>
    <row r="5738" spans="1:22" x14ac:dyDescent="0.3">
      <c r="A5738">
        <v>5737</v>
      </c>
      <c r="B5738" s="2">
        <v>44925</v>
      </c>
      <c r="C5738" s="19">
        <f>YEAR(Table1[[#This Row],[Date]])</f>
        <v>2022</v>
      </c>
      <c r="D5738">
        <f>MONTH(Table1[[#This Row],[Date]])</f>
        <v>12</v>
      </c>
      <c r="E5738" t="str">
        <f>TEXT(Table1[[#This Row],[Date]],"MMMM")</f>
        <v>December</v>
      </c>
      <c r="F5738">
        <v>420</v>
      </c>
      <c r="G5738">
        <v>37</v>
      </c>
      <c r="H5738" t="s">
        <v>19</v>
      </c>
      <c r="I5738" t="s">
        <v>27</v>
      </c>
      <c r="J5738">
        <v>339</v>
      </c>
      <c r="K5738" t="s">
        <v>21</v>
      </c>
      <c r="L5738">
        <v>3</v>
      </c>
      <c r="M5738" s="1">
        <v>82.809593320000005</v>
      </c>
      <c r="N5738" s="1">
        <f>Table1[[#This Row],[Quantity]]*Table1[[#This Row],[UnitPrice]]</f>
        <v>248.42877996000001</v>
      </c>
      <c r="O5738" t="s">
        <v>35</v>
      </c>
      <c r="P5738" t="b">
        <v>0</v>
      </c>
      <c r="Q5738">
        <v>0</v>
      </c>
      <c r="R5738" s="1">
        <f>Table1[[#This Row],[Sales]]-Table1[[#This Row],[DiscountAmount]]</f>
        <v>248.42877996000001</v>
      </c>
      <c r="S5738" t="b">
        <v>1</v>
      </c>
      <c r="T5738" t="s">
        <v>28</v>
      </c>
      <c r="U5738">
        <v>1</v>
      </c>
      <c r="V5738" t="b">
        <v>1</v>
      </c>
    </row>
    <row r="5739" spans="1:22" x14ac:dyDescent="0.3">
      <c r="A5739">
        <v>5738</v>
      </c>
      <c r="B5739" s="2">
        <v>45233</v>
      </c>
      <c r="C5739" s="19">
        <f>YEAR(Table1[[#This Row],[Date]])</f>
        <v>2023</v>
      </c>
      <c r="D5739">
        <f>MONTH(Table1[[#This Row],[Date]])</f>
        <v>11</v>
      </c>
      <c r="E5739" t="str">
        <f>TEXT(Table1[[#This Row],[Date]],"MMMM")</f>
        <v>November</v>
      </c>
      <c r="F5739">
        <v>104</v>
      </c>
      <c r="G5739">
        <v>30</v>
      </c>
      <c r="H5739" t="s">
        <v>37</v>
      </c>
      <c r="I5739" t="s">
        <v>45</v>
      </c>
      <c r="J5739">
        <v>147</v>
      </c>
      <c r="K5739" t="s">
        <v>34</v>
      </c>
      <c r="L5739">
        <v>3</v>
      </c>
      <c r="M5739" s="1">
        <v>37.66648567</v>
      </c>
      <c r="N5739" s="1">
        <f>Table1[[#This Row],[Quantity]]*Table1[[#This Row],[UnitPrice]]</f>
        <v>112.99945701</v>
      </c>
      <c r="O5739" t="s">
        <v>35</v>
      </c>
      <c r="P5739" t="b">
        <v>1</v>
      </c>
      <c r="Q5739">
        <v>0</v>
      </c>
      <c r="R5739" s="1">
        <f>Table1[[#This Row],[Sales]]-Table1[[#This Row],[DiscountAmount]]</f>
        <v>112.99945701</v>
      </c>
      <c r="S5739" t="b">
        <v>1</v>
      </c>
      <c r="T5739" t="s">
        <v>28</v>
      </c>
      <c r="U5739">
        <v>1</v>
      </c>
      <c r="V5739" t="b">
        <v>1</v>
      </c>
    </row>
    <row r="5740" spans="1:22" x14ac:dyDescent="0.3">
      <c r="A5740">
        <v>5739</v>
      </c>
      <c r="B5740" s="2">
        <v>43817</v>
      </c>
      <c r="C5740" s="19">
        <f>YEAR(Table1[[#This Row],[Date]])</f>
        <v>2019</v>
      </c>
      <c r="D5740">
        <f>MONTH(Table1[[#This Row],[Date]])</f>
        <v>12</v>
      </c>
      <c r="E5740" t="str">
        <f>TEXT(Table1[[#This Row],[Date]],"MMMM")</f>
        <v>December</v>
      </c>
      <c r="F5740">
        <v>218</v>
      </c>
      <c r="G5740">
        <v>20</v>
      </c>
      <c r="H5740" t="s">
        <v>19</v>
      </c>
      <c r="I5740" t="s">
        <v>49</v>
      </c>
      <c r="J5740">
        <v>993</v>
      </c>
      <c r="K5740" t="s">
        <v>34</v>
      </c>
      <c r="L5740">
        <v>2</v>
      </c>
      <c r="M5740" s="1">
        <v>26.48190164</v>
      </c>
      <c r="N5740" s="1">
        <f>Table1[[#This Row],[Quantity]]*Table1[[#This Row],[UnitPrice]]</f>
        <v>52.96380328</v>
      </c>
      <c r="O5740" t="s">
        <v>35</v>
      </c>
      <c r="P5740" t="b">
        <v>0</v>
      </c>
      <c r="Q5740">
        <v>5.2963803279999997</v>
      </c>
      <c r="R5740" s="1">
        <f>Table1[[#This Row],[Sales]]-Table1[[#This Row],[DiscountAmount]]</f>
        <v>47.667422952000003</v>
      </c>
      <c r="S5740" t="b">
        <v>1</v>
      </c>
      <c r="T5740" t="s">
        <v>36</v>
      </c>
      <c r="U5740">
        <v>5</v>
      </c>
      <c r="V5740" t="b">
        <v>0</v>
      </c>
    </row>
    <row r="5741" spans="1:22" x14ac:dyDescent="0.3">
      <c r="A5741">
        <v>5740</v>
      </c>
      <c r="B5741" s="2">
        <v>44918</v>
      </c>
      <c r="C5741" s="19">
        <f>YEAR(Table1[[#This Row],[Date]])</f>
        <v>2022</v>
      </c>
      <c r="D5741">
        <f>MONTH(Table1[[#This Row],[Date]])</f>
        <v>12</v>
      </c>
      <c r="E5741" t="str">
        <f>TEXT(Table1[[#This Row],[Date]],"MMMM")</f>
        <v>December</v>
      </c>
      <c r="F5741">
        <v>438</v>
      </c>
      <c r="G5741">
        <v>31</v>
      </c>
      <c r="H5741" t="s">
        <v>24</v>
      </c>
      <c r="I5741" t="s">
        <v>20</v>
      </c>
      <c r="J5741">
        <v>854</v>
      </c>
      <c r="K5741" t="s">
        <v>43</v>
      </c>
      <c r="L5741">
        <v>4</v>
      </c>
      <c r="M5741" s="1">
        <v>15.14468505</v>
      </c>
      <c r="N5741" s="1">
        <f>Table1[[#This Row],[Quantity]]*Table1[[#This Row],[UnitPrice]]</f>
        <v>60.578740199999999</v>
      </c>
      <c r="O5741" t="s">
        <v>22</v>
      </c>
      <c r="P5741" t="b">
        <v>0</v>
      </c>
      <c r="Q5741">
        <v>6.0578740199999999</v>
      </c>
      <c r="R5741" s="1">
        <f>Table1[[#This Row],[Sales]]-Table1[[#This Row],[DiscountAmount]]</f>
        <v>54.520866179999999</v>
      </c>
      <c r="S5741" t="b">
        <v>1</v>
      </c>
      <c r="T5741" t="s">
        <v>36</v>
      </c>
      <c r="U5741">
        <v>3</v>
      </c>
      <c r="V5741" t="b">
        <v>1</v>
      </c>
    </row>
    <row r="5742" spans="1:22" x14ac:dyDescent="0.3">
      <c r="A5742">
        <v>5741</v>
      </c>
      <c r="B5742" s="2">
        <v>44504</v>
      </c>
      <c r="C5742" s="19">
        <f>YEAR(Table1[[#This Row],[Date]])</f>
        <v>2021</v>
      </c>
      <c r="D5742">
        <f>MONTH(Table1[[#This Row],[Date]])</f>
        <v>11</v>
      </c>
      <c r="E5742" t="str">
        <f>TEXT(Table1[[#This Row],[Date]],"MMMM")</f>
        <v>November</v>
      </c>
      <c r="F5742">
        <v>194</v>
      </c>
      <c r="G5742">
        <v>44</v>
      </c>
      <c r="H5742" t="s">
        <v>19</v>
      </c>
      <c r="I5742" t="s">
        <v>20</v>
      </c>
      <c r="J5742">
        <v>272</v>
      </c>
      <c r="K5742" t="s">
        <v>21</v>
      </c>
      <c r="L5742">
        <v>2</v>
      </c>
      <c r="M5742" s="1">
        <v>18.559898610000001</v>
      </c>
      <c r="N5742" s="1">
        <f>Table1[[#This Row],[Quantity]]*Table1[[#This Row],[UnitPrice]]</f>
        <v>37.119797220000002</v>
      </c>
      <c r="O5742" t="s">
        <v>35</v>
      </c>
      <c r="P5742" t="b">
        <v>1</v>
      </c>
      <c r="Q5742">
        <v>0</v>
      </c>
      <c r="R5742" s="1">
        <f>Table1[[#This Row],[Sales]]-Table1[[#This Row],[DiscountAmount]]</f>
        <v>37.119797220000002</v>
      </c>
      <c r="S5742" t="b">
        <v>0</v>
      </c>
      <c r="T5742" t="s">
        <v>23</v>
      </c>
      <c r="U5742">
        <v>3</v>
      </c>
      <c r="V5742" t="b">
        <v>1</v>
      </c>
    </row>
    <row r="5743" spans="1:22" x14ac:dyDescent="0.3">
      <c r="A5743">
        <v>5742</v>
      </c>
      <c r="B5743" s="2">
        <v>45275</v>
      </c>
      <c r="C5743" s="19">
        <f>YEAR(Table1[[#This Row],[Date]])</f>
        <v>2023</v>
      </c>
      <c r="D5743">
        <f>MONTH(Table1[[#This Row],[Date]])</f>
        <v>12</v>
      </c>
      <c r="E5743" t="str">
        <f>TEXT(Table1[[#This Row],[Date]],"MMMM")</f>
        <v>December</v>
      </c>
      <c r="F5743">
        <v>343</v>
      </c>
      <c r="G5743">
        <v>27</v>
      </c>
      <c r="H5743" t="s">
        <v>19</v>
      </c>
      <c r="I5743" t="s">
        <v>49</v>
      </c>
      <c r="J5743">
        <v>880</v>
      </c>
      <c r="K5743" t="s">
        <v>43</v>
      </c>
      <c r="L5743">
        <v>1</v>
      </c>
      <c r="M5743" s="1">
        <v>71.495159810000004</v>
      </c>
      <c r="N5743" s="1">
        <f>Table1[[#This Row],[Quantity]]*Table1[[#This Row],[UnitPrice]]</f>
        <v>71.495159810000004</v>
      </c>
      <c r="O5743" t="s">
        <v>22</v>
      </c>
      <c r="P5743" t="b">
        <v>0</v>
      </c>
      <c r="Q5743">
        <v>0</v>
      </c>
      <c r="R5743" s="1">
        <f>Table1[[#This Row],[Sales]]-Table1[[#This Row],[DiscountAmount]]</f>
        <v>71.495159810000004</v>
      </c>
      <c r="S5743" t="b">
        <v>1</v>
      </c>
      <c r="T5743" t="s">
        <v>28</v>
      </c>
      <c r="U5743">
        <v>4</v>
      </c>
      <c r="V5743" t="b">
        <v>1</v>
      </c>
    </row>
    <row r="5744" spans="1:22" x14ac:dyDescent="0.3">
      <c r="A5744">
        <v>5743</v>
      </c>
      <c r="B5744" s="2">
        <v>44157</v>
      </c>
      <c r="C5744" s="19">
        <f>YEAR(Table1[[#This Row],[Date]])</f>
        <v>2020</v>
      </c>
      <c r="D5744">
        <f>MONTH(Table1[[#This Row],[Date]])</f>
        <v>11</v>
      </c>
      <c r="E5744" t="str">
        <f>TEXT(Table1[[#This Row],[Date]],"MMMM")</f>
        <v>November</v>
      </c>
      <c r="F5744">
        <v>462</v>
      </c>
      <c r="G5744">
        <v>44</v>
      </c>
      <c r="H5744" t="s">
        <v>24</v>
      </c>
      <c r="I5744" t="s">
        <v>41</v>
      </c>
      <c r="J5744">
        <v>774</v>
      </c>
      <c r="K5744" t="s">
        <v>34</v>
      </c>
      <c r="L5744">
        <v>1</v>
      </c>
      <c r="M5744" s="1">
        <v>27.735260199999999</v>
      </c>
      <c r="N5744" s="1">
        <f>Table1[[#This Row],[Quantity]]*Table1[[#This Row],[UnitPrice]]</f>
        <v>27.735260199999999</v>
      </c>
      <c r="O5744" t="s">
        <v>32</v>
      </c>
      <c r="P5744" t="b">
        <v>1</v>
      </c>
      <c r="Q5744">
        <v>0</v>
      </c>
      <c r="R5744" s="1">
        <f>Table1[[#This Row],[Sales]]-Table1[[#This Row],[DiscountAmount]]</f>
        <v>27.735260199999999</v>
      </c>
      <c r="S5744" t="b">
        <v>1</v>
      </c>
      <c r="T5744" t="s">
        <v>23</v>
      </c>
      <c r="U5744">
        <v>1</v>
      </c>
      <c r="V5744" t="b">
        <v>0</v>
      </c>
    </row>
    <row r="5745" spans="1:22" x14ac:dyDescent="0.3">
      <c r="A5745">
        <v>5744</v>
      </c>
      <c r="B5745" s="2">
        <v>44188</v>
      </c>
      <c r="C5745" s="19">
        <f>YEAR(Table1[[#This Row],[Date]])</f>
        <v>2020</v>
      </c>
      <c r="D5745">
        <f>MONTH(Table1[[#This Row],[Date]])</f>
        <v>12</v>
      </c>
      <c r="E5745" t="str">
        <f>TEXT(Table1[[#This Row],[Date]],"MMMM")</f>
        <v>December</v>
      </c>
      <c r="F5745">
        <v>51</v>
      </c>
      <c r="G5745">
        <v>39</v>
      </c>
      <c r="H5745" t="s">
        <v>19</v>
      </c>
      <c r="I5745" t="s">
        <v>47</v>
      </c>
      <c r="J5745">
        <v>653</v>
      </c>
      <c r="K5745" t="s">
        <v>39</v>
      </c>
      <c r="L5745">
        <v>1</v>
      </c>
      <c r="M5745" s="1">
        <v>94.496236300000007</v>
      </c>
      <c r="N5745" s="1">
        <f>Table1[[#This Row],[Quantity]]*Table1[[#This Row],[UnitPrice]]</f>
        <v>94.496236300000007</v>
      </c>
      <c r="O5745" t="s">
        <v>32</v>
      </c>
      <c r="P5745" t="b">
        <v>0</v>
      </c>
      <c r="Q5745">
        <v>0</v>
      </c>
      <c r="R5745" s="1">
        <f>Table1[[#This Row],[Sales]]-Table1[[#This Row],[DiscountAmount]]</f>
        <v>94.496236300000007</v>
      </c>
      <c r="S5745" t="b">
        <v>1</v>
      </c>
      <c r="T5745" t="s">
        <v>23</v>
      </c>
      <c r="U5745">
        <v>1</v>
      </c>
      <c r="V5745" t="b">
        <v>0</v>
      </c>
    </row>
    <row r="5746" spans="1:22" x14ac:dyDescent="0.3">
      <c r="A5746">
        <v>5745</v>
      </c>
      <c r="B5746" s="2">
        <v>43425</v>
      </c>
      <c r="C5746" s="19">
        <f>YEAR(Table1[[#This Row],[Date]])</f>
        <v>2018</v>
      </c>
      <c r="D5746">
        <f>MONTH(Table1[[#This Row],[Date]])</f>
        <v>11</v>
      </c>
      <c r="E5746" t="str">
        <f>TEXT(Table1[[#This Row],[Date]],"MMMM")</f>
        <v>November</v>
      </c>
      <c r="F5746">
        <v>44</v>
      </c>
      <c r="G5746">
        <v>41</v>
      </c>
      <c r="H5746" t="s">
        <v>24</v>
      </c>
      <c r="I5746" t="s">
        <v>46</v>
      </c>
      <c r="J5746">
        <v>433</v>
      </c>
      <c r="K5746" t="s">
        <v>21</v>
      </c>
      <c r="L5746">
        <v>1</v>
      </c>
      <c r="M5746" s="1">
        <v>47.880038020000001</v>
      </c>
      <c r="N5746" s="1">
        <f>Table1[[#This Row],[Quantity]]*Table1[[#This Row],[UnitPrice]]</f>
        <v>47.880038020000001</v>
      </c>
      <c r="O5746" t="s">
        <v>35</v>
      </c>
      <c r="P5746" t="b">
        <v>0</v>
      </c>
      <c r="Q5746">
        <v>0</v>
      </c>
      <c r="R5746" s="1">
        <f>Table1[[#This Row],[Sales]]-Table1[[#This Row],[DiscountAmount]]</f>
        <v>47.880038020000001</v>
      </c>
      <c r="S5746" t="b">
        <v>0</v>
      </c>
      <c r="T5746" t="s">
        <v>23</v>
      </c>
      <c r="U5746">
        <v>2</v>
      </c>
      <c r="V5746" t="b">
        <v>0</v>
      </c>
    </row>
    <row r="5747" spans="1:22" x14ac:dyDescent="0.3">
      <c r="A5747">
        <v>5746</v>
      </c>
      <c r="B5747" s="2">
        <v>44877</v>
      </c>
      <c r="C5747" s="19">
        <f>YEAR(Table1[[#This Row],[Date]])</f>
        <v>2022</v>
      </c>
      <c r="D5747">
        <f>MONTH(Table1[[#This Row],[Date]])</f>
        <v>11</v>
      </c>
      <c r="E5747" t="str">
        <f>TEXT(Table1[[#This Row],[Date]],"MMMM")</f>
        <v>November</v>
      </c>
      <c r="F5747">
        <v>422</v>
      </c>
      <c r="G5747">
        <v>30</v>
      </c>
      <c r="H5747" t="s">
        <v>37</v>
      </c>
      <c r="I5747" t="s">
        <v>31</v>
      </c>
      <c r="J5747">
        <v>343</v>
      </c>
      <c r="K5747" t="s">
        <v>43</v>
      </c>
      <c r="L5747">
        <v>2</v>
      </c>
      <c r="M5747" s="1">
        <v>16.071216020000001</v>
      </c>
      <c r="N5747" s="1">
        <f>Table1[[#This Row],[Quantity]]*Table1[[#This Row],[UnitPrice]]</f>
        <v>32.142432040000003</v>
      </c>
      <c r="O5747" t="s">
        <v>22</v>
      </c>
      <c r="P5747" t="b">
        <v>1</v>
      </c>
      <c r="Q5747">
        <v>0</v>
      </c>
      <c r="R5747" s="1">
        <f>Table1[[#This Row],[Sales]]-Table1[[#This Row],[DiscountAmount]]</f>
        <v>32.142432040000003</v>
      </c>
      <c r="S5747" t="b">
        <v>0</v>
      </c>
      <c r="T5747" t="s">
        <v>23</v>
      </c>
      <c r="U5747">
        <v>2</v>
      </c>
      <c r="V5747" t="b">
        <v>1</v>
      </c>
    </row>
    <row r="5748" spans="1:22" x14ac:dyDescent="0.3">
      <c r="A5748">
        <v>5747</v>
      </c>
      <c r="B5748" s="2">
        <v>44921</v>
      </c>
      <c r="C5748" s="19">
        <f>YEAR(Table1[[#This Row],[Date]])</f>
        <v>2022</v>
      </c>
      <c r="D5748">
        <f>MONTH(Table1[[#This Row],[Date]])</f>
        <v>12</v>
      </c>
      <c r="E5748" t="str">
        <f>TEXT(Table1[[#This Row],[Date]],"MMMM")</f>
        <v>December</v>
      </c>
      <c r="F5748">
        <v>65</v>
      </c>
      <c r="G5748">
        <v>58</v>
      </c>
      <c r="H5748" t="s">
        <v>37</v>
      </c>
      <c r="I5748" t="s">
        <v>50</v>
      </c>
      <c r="J5748">
        <v>965</v>
      </c>
      <c r="K5748" t="s">
        <v>21</v>
      </c>
      <c r="L5748">
        <v>1</v>
      </c>
      <c r="M5748" s="1">
        <v>28.682481679999999</v>
      </c>
      <c r="N5748" s="1">
        <f>Table1[[#This Row],[Quantity]]*Table1[[#This Row],[UnitPrice]]</f>
        <v>28.682481679999999</v>
      </c>
      <c r="O5748" t="s">
        <v>30</v>
      </c>
      <c r="P5748" t="b">
        <v>1</v>
      </c>
      <c r="Q5748">
        <v>2.868248168</v>
      </c>
      <c r="R5748" s="1">
        <f>Table1[[#This Row],[Sales]]-Table1[[#This Row],[DiscountAmount]]</f>
        <v>25.814233511999998</v>
      </c>
      <c r="S5748" t="b">
        <v>1</v>
      </c>
      <c r="T5748" t="s">
        <v>36</v>
      </c>
      <c r="U5748">
        <v>4</v>
      </c>
      <c r="V5748" t="b">
        <v>1</v>
      </c>
    </row>
    <row r="5749" spans="1:22" x14ac:dyDescent="0.3">
      <c r="A5749">
        <v>5748</v>
      </c>
      <c r="B5749" s="2">
        <v>45266</v>
      </c>
      <c r="C5749" s="19">
        <f>YEAR(Table1[[#This Row],[Date]])</f>
        <v>2023</v>
      </c>
      <c r="D5749">
        <f>MONTH(Table1[[#This Row],[Date]])</f>
        <v>12</v>
      </c>
      <c r="E5749" t="str">
        <f>TEXT(Table1[[#This Row],[Date]],"MMMM")</f>
        <v>December</v>
      </c>
      <c r="F5749">
        <v>242</v>
      </c>
      <c r="G5749">
        <v>55</v>
      </c>
      <c r="H5749" t="s">
        <v>37</v>
      </c>
      <c r="I5749" t="s">
        <v>53</v>
      </c>
      <c r="J5749">
        <v>41</v>
      </c>
      <c r="K5749" t="s">
        <v>26</v>
      </c>
      <c r="L5749">
        <v>4</v>
      </c>
      <c r="M5749" s="1">
        <v>55.419273279999999</v>
      </c>
      <c r="N5749" s="1">
        <f>Table1[[#This Row],[Quantity]]*Table1[[#This Row],[UnitPrice]]</f>
        <v>221.67709311999999</v>
      </c>
      <c r="O5749" t="s">
        <v>30</v>
      </c>
      <c r="P5749" t="b">
        <v>1</v>
      </c>
      <c r="Q5749">
        <v>0</v>
      </c>
      <c r="R5749" s="1">
        <f>Table1[[#This Row],[Sales]]-Table1[[#This Row],[DiscountAmount]]</f>
        <v>221.67709311999999</v>
      </c>
      <c r="S5749" t="b">
        <v>1</v>
      </c>
      <c r="T5749" t="s">
        <v>23</v>
      </c>
      <c r="U5749">
        <v>3</v>
      </c>
      <c r="V5749" t="b">
        <v>1</v>
      </c>
    </row>
    <row r="5750" spans="1:22" x14ac:dyDescent="0.3">
      <c r="A5750">
        <v>5749</v>
      </c>
      <c r="B5750" s="2">
        <v>45243</v>
      </c>
      <c r="C5750" s="19">
        <f>YEAR(Table1[[#This Row],[Date]])</f>
        <v>2023</v>
      </c>
      <c r="D5750">
        <f>MONTH(Table1[[#This Row],[Date]])</f>
        <v>11</v>
      </c>
      <c r="E5750" t="str">
        <f>TEXT(Table1[[#This Row],[Date]],"MMMM")</f>
        <v>November</v>
      </c>
      <c r="F5750">
        <v>290</v>
      </c>
      <c r="G5750">
        <v>31</v>
      </c>
      <c r="H5750" t="s">
        <v>24</v>
      </c>
      <c r="I5750" t="s">
        <v>49</v>
      </c>
      <c r="J5750">
        <v>927</v>
      </c>
      <c r="K5750" t="s">
        <v>26</v>
      </c>
      <c r="L5750">
        <v>3</v>
      </c>
      <c r="M5750" s="1">
        <v>37.155838590000002</v>
      </c>
      <c r="N5750" s="1">
        <f>Table1[[#This Row],[Quantity]]*Table1[[#This Row],[UnitPrice]]</f>
        <v>111.46751577000001</v>
      </c>
      <c r="O5750" t="s">
        <v>32</v>
      </c>
      <c r="P5750" t="b">
        <v>1</v>
      </c>
      <c r="Q5750">
        <v>0</v>
      </c>
      <c r="R5750" s="1">
        <f>Table1[[#This Row],[Sales]]-Table1[[#This Row],[DiscountAmount]]</f>
        <v>111.46751577000001</v>
      </c>
      <c r="S5750" t="b">
        <v>0</v>
      </c>
      <c r="T5750" t="s">
        <v>23</v>
      </c>
      <c r="U5750">
        <v>5</v>
      </c>
      <c r="V5750" t="b">
        <v>0</v>
      </c>
    </row>
    <row r="5751" spans="1:22" x14ac:dyDescent="0.3">
      <c r="A5751">
        <v>5750</v>
      </c>
      <c r="B5751" s="2">
        <v>43422</v>
      </c>
      <c r="C5751" s="19">
        <f>YEAR(Table1[[#This Row],[Date]])</f>
        <v>2018</v>
      </c>
      <c r="D5751">
        <f>MONTH(Table1[[#This Row],[Date]])</f>
        <v>11</v>
      </c>
      <c r="E5751" t="str">
        <f>TEXT(Table1[[#This Row],[Date]],"MMMM")</f>
        <v>November</v>
      </c>
      <c r="F5751">
        <v>484</v>
      </c>
      <c r="G5751">
        <v>24</v>
      </c>
      <c r="H5751" t="s">
        <v>37</v>
      </c>
      <c r="I5751" t="s">
        <v>20</v>
      </c>
      <c r="J5751">
        <v>132</v>
      </c>
      <c r="K5751" t="s">
        <v>39</v>
      </c>
      <c r="L5751">
        <v>2</v>
      </c>
      <c r="M5751" s="1">
        <v>64.317938639999994</v>
      </c>
      <c r="N5751" s="1">
        <f>Table1[[#This Row],[Quantity]]*Table1[[#This Row],[UnitPrice]]</f>
        <v>128.63587727999999</v>
      </c>
      <c r="O5751" t="s">
        <v>30</v>
      </c>
      <c r="P5751" t="b">
        <v>0</v>
      </c>
      <c r="Q5751">
        <v>0</v>
      </c>
      <c r="R5751" s="1">
        <f>Table1[[#This Row],[Sales]]-Table1[[#This Row],[DiscountAmount]]</f>
        <v>128.63587727999999</v>
      </c>
      <c r="S5751" t="b">
        <v>0</v>
      </c>
      <c r="T5751" t="s">
        <v>23</v>
      </c>
      <c r="U5751">
        <v>3</v>
      </c>
      <c r="V5751" t="b">
        <v>1</v>
      </c>
    </row>
    <row r="5752" spans="1:22" x14ac:dyDescent="0.3">
      <c r="A5752">
        <v>5751</v>
      </c>
      <c r="B5752" s="2">
        <v>44924</v>
      </c>
      <c r="C5752" s="19">
        <f>YEAR(Table1[[#This Row],[Date]])</f>
        <v>2022</v>
      </c>
      <c r="D5752">
        <f>MONTH(Table1[[#This Row],[Date]])</f>
        <v>12</v>
      </c>
      <c r="E5752" t="str">
        <f>TEXT(Table1[[#This Row],[Date]],"MMMM")</f>
        <v>December</v>
      </c>
      <c r="F5752">
        <v>391</v>
      </c>
      <c r="G5752">
        <v>62</v>
      </c>
      <c r="H5752" t="s">
        <v>19</v>
      </c>
      <c r="I5752" t="s">
        <v>25</v>
      </c>
      <c r="J5752">
        <v>801</v>
      </c>
      <c r="K5752" t="s">
        <v>34</v>
      </c>
      <c r="L5752">
        <v>5</v>
      </c>
      <c r="M5752" s="1">
        <v>63.520262889999998</v>
      </c>
      <c r="N5752" s="1">
        <f>Table1[[#This Row],[Quantity]]*Table1[[#This Row],[UnitPrice]]</f>
        <v>317.60131445000002</v>
      </c>
      <c r="O5752" t="s">
        <v>22</v>
      </c>
      <c r="P5752" t="b">
        <v>1</v>
      </c>
      <c r="Q5752">
        <v>0</v>
      </c>
      <c r="R5752" s="1">
        <f>Table1[[#This Row],[Sales]]-Table1[[#This Row],[DiscountAmount]]</f>
        <v>317.60131445000002</v>
      </c>
      <c r="S5752" t="b">
        <v>1</v>
      </c>
      <c r="T5752" t="s">
        <v>23</v>
      </c>
      <c r="U5752">
        <v>5</v>
      </c>
      <c r="V5752" t="b">
        <v>1</v>
      </c>
    </row>
    <row r="5753" spans="1:22" x14ac:dyDescent="0.3">
      <c r="A5753">
        <v>5752</v>
      </c>
      <c r="B5753" s="2">
        <v>44552</v>
      </c>
      <c r="C5753" s="19">
        <f>YEAR(Table1[[#This Row],[Date]])</f>
        <v>2021</v>
      </c>
      <c r="D5753">
        <f>MONTH(Table1[[#This Row],[Date]])</f>
        <v>12</v>
      </c>
      <c r="E5753" t="str">
        <f>TEXT(Table1[[#This Row],[Date]],"MMMM")</f>
        <v>December</v>
      </c>
      <c r="F5753">
        <v>279</v>
      </c>
      <c r="G5753">
        <v>42</v>
      </c>
      <c r="H5753" t="s">
        <v>24</v>
      </c>
      <c r="I5753" t="s">
        <v>46</v>
      </c>
      <c r="J5753">
        <v>147</v>
      </c>
      <c r="K5753" t="s">
        <v>21</v>
      </c>
      <c r="L5753">
        <v>1</v>
      </c>
      <c r="M5753" s="1">
        <v>18.06657002</v>
      </c>
      <c r="N5753" s="1">
        <f>Table1[[#This Row],[Quantity]]*Table1[[#This Row],[UnitPrice]]</f>
        <v>18.06657002</v>
      </c>
      <c r="O5753" t="s">
        <v>30</v>
      </c>
      <c r="P5753" t="b">
        <v>0</v>
      </c>
      <c r="Q5753">
        <v>0</v>
      </c>
      <c r="R5753" s="1">
        <f>Table1[[#This Row],[Sales]]-Table1[[#This Row],[DiscountAmount]]</f>
        <v>18.06657002</v>
      </c>
      <c r="S5753" t="b">
        <v>0</v>
      </c>
      <c r="T5753" t="s">
        <v>23</v>
      </c>
      <c r="U5753">
        <v>1</v>
      </c>
      <c r="V5753" t="b">
        <v>0</v>
      </c>
    </row>
    <row r="5754" spans="1:22" x14ac:dyDescent="0.3">
      <c r="A5754">
        <v>5753</v>
      </c>
      <c r="B5754" s="2">
        <v>43776</v>
      </c>
      <c r="C5754" s="19">
        <f>YEAR(Table1[[#This Row],[Date]])</f>
        <v>2019</v>
      </c>
      <c r="D5754">
        <f>MONTH(Table1[[#This Row],[Date]])</f>
        <v>11</v>
      </c>
      <c r="E5754" t="str">
        <f>TEXT(Table1[[#This Row],[Date]],"MMMM")</f>
        <v>November</v>
      </c>
      <c r="F5754">
        <v>331</v>
      </c>
      <c r="G5754">
        <v>47</v>
      </c>
      <c r="H5754" t="s">
        <v>19</v>
      </c>
      <c r="I5754" t="s">
        <v>42</v>
      </c>
      <c r="J5754">
        <v>711</v>
      </c>
      <c r="K5754" t="s">
        <v>43</v>
      </c>
      <c r="L5754">
        <v>2</v>
      </c>
      <c r="M5754" s="1">
        <v>23.126327079999999</v>
      </c>
      <c r="N5754" s="1">
        <f>Table1[[#This Row],[Quantity]]*Table1[[#This Row],[UnitPrice]]</f>
        <v>46.252654159999999</v>
      </c>
      <c r="O5754" t="s">
        <v>35</v>
      </c>
      <c r="P5754" t="b">
        <v>1</v>
      </c>
      <c r="Q5754">
        <v>0</v>
      </c>
      <c r="R5754" s="1">
        <f>Table1[[#This Row],[Sales]]-Table1[[#This Row],[DiscountAmount]]</f>
        <v>46.252654159999999</v>
      </c>
      <c r="S5754" t="b">
        <v>0</v>
      </c>
      <c r="T5754" t="s">
        <v>23</v>
      </c>
      <c r="U5754">
        <v>3</v>
      </c>
      <c r="V5754" t="b">
        <v>0</v>
      </c>
    </row>
    <row r="5755" spans="1:22" x14ac:dyDescent="0.3">
      <c r="A5755">
        <v>5754</v>
      </c>
      <c r="B5755" s="2">
        <v>43434</v>
      </c>
      <c r="C5755" s="19">
        <f>YEAR(Table1[[#This Row],[Date]])</f>
        <v>2018</v>
      </c>
      <c r="D5755">
        <f>MONTH(Table1[[#This Row],[Date]])</f>
        <v>11</v>
      </c>
      <c r="E5755" t="str">
        <f>TEXT(Table1[[#This Row],[Date]],"MMMM")</f>
        <v>November</v>
      </c>
      <c r="F5755">
        <v>463</v>
      </c>
      <c r="G5755">
        <v>59</v>
      </c>
      <c r="H5755" t="s">
        <v>37</v>
      </c>
      <c r="I5755" t="s">
        <v>40</v>
      </c>
      <c r="J5755">
        <v>625</v>
      </c>
      <c r="K5755" t="s">
        <v>39</v>
      </c>
      <c r="L5755">
        <v>4</v>
      </c>
      <c r="M5755" s="1">
        <v>79.328865759999999</v>
      </c>
      <c r="N5755" s="1">
        <f>Table1[[#This Row],[Quantity]]*Table1[[#This Row],[UnitPrice]]</f>
        <v>317.31546304</v>
      </c>
      <c r="O5755" t="s">
        <v>35</v>
      </c>
      <c r="P5755" t="b">
        <v>0</v>
      </c>
      <c r="Q5755">
        <v>0</v>
      </c>
      <c r="R5755" s="1">
        <f>Table1[[#This Row],[Sales]]-Table1[[#This Row],[DiscountAmount]]</f>
        <v>317.31546304</v>
      </c>
      <c r="S5755" t="b">
        <v>0</v>
      </c>
      <c r="T5755" t="s">
        <v>28</v>
      </c>
      <c r="U5755">
        <v>4</v>
      </c>
      <c r="V5755" t="b">
        <v>0</v>
      </c>
    </row>
    <row r="5756" spans="1:22" x14ac:dyDescent="0.3">
      <c r="A5756">
        <v>5755</v>
      </c>
      <c r="B5756" s="2">
        <v>44506</v>
      </c>
      <c r="C5756" s="19">
        <f>YEAR(Table1[[#This Row],[Date]])</f>
        <v>2021</v>
      </c>
      <c r="D5756">
        <f>MONTH(Table1[[#This Row],[Date]])</f>
        <v>11</v>
      </c>
      <c r="E5756" t="str">
        <f>TEXT(Table1[[#This Row],[Date]],"MMMM")</f>
        <v>November</v>
      </c>
      <c r="F5756">
        <v>373</v>
      </c>
      <c r="G5756">
        <v>36</v>
      </c>
      <c r="H5756" t="s">
        <v>19</v>
      </c>
      <c r="I5756" t="s">
        <v>20</v>
      </c>
      <c r="J5756">
        <v>320</v>
      </c>
      <c r="K5756" t="s">
        <v>21</v>
      </c>
      <c r="L5756">
        <v>3</v>
      </c>
      <c r="M5756" s="1">
        <v>12.65251705</v>
      </c>
      <c r="N5756" s="1">
        <f>Table1[[#This Row],[Quantity]]*Table1[[#This Row],[UnitPrice]]</f>
        <v>37.95755115</v>
      </c>
      <c r="O5756" t="s">
        <v>32</v>
      </c>
      <c r="P5756" t="b">
        <v>0</v>
      </c>
      <c r="Q5756">
        <v>0</v>
      </c>
      <c r="R5756" s="1">
        <f>Table1[[#This Row],[Sales]]-Table1[[#This Row],[DiscountAmount]]</f>
        <v>37.95755115</v>
      </c>
      <c r="S5756" t="b">
        <v>1</v>
      </c>
      <c r="T5756" t="s">
        <v>23</v>
      </c>
      <c r="U5756">
        <v>5</v>
      </c>
      <c r="V5756" t="b">
        <v>0</v>
      </c>
    </row>
    <row r="5757" spans="1:22" x14ac:dyDescent="0.3">
      <c r="A5757">
        <v>5756</v>
      </c>
      <c r="B5757" s="2">
        <v>43437</v>
      </c>
      <c r="C5757" s="19">
        <f>YEAR(Table1[[#This Row],[Date]])</f>
        <v>2018</v>
      </c>
      <c r="D5757">
        <f>MONTH(Table1[[#This Row],[Date]])</f>
        <v>12</v>
      </c>
      <c r="E5757" t="str">
        <f>TEXT(Table1[[#This Row],[Date]],"MMMM")</f>
        <v>December</v>
      </c>
      <c r="F5757">
        <v>109</v>
      </c>
      <c r="G5757">
        <v>40</v>
      </c>
      <c r="H5757" t="s">
        <v>24</v>
      </c>
      <c r="I5757" t="s">
        <v>29</v>
      </c>
      <c r="J5757">
        <v>658</v>
      </c>
      <c r="K5757" t="s">
        <v>21</v>
      </c>
      <c r="L5757">
        <v>2</v>
      </c>
      <c r="M5757" s="1">
        <v>17.936050460000001</v>
      </c>
      <c r="N5757" s="1">
        <f>Table1[[#This Row],[Quantity]]*Table1[[#This Row],[UnitPrice]]</f>
        <v>35.872100920000001</v>
      </c>
      <c r="O5757" t="s">
        <v>32</v>
      </c>
      <c r="P5757" t="b">
        <v>1</v>
      </c>
      <c r="Q5757">
        <v>3.5872100929999999</v>
      </c>
      <c r="R5757" s="1">
        <f>Table1[[#This Row],[Sales]]-Table1[[#This Row],[DiscountAmount]]</f>
        <v>32.284890826999998</v>
      </c>
      <c r="S5757" t="b">
        <v>0</v>
      </c>
      <c r="T5757" t="s">
        <v>36</v>
      </c>
      <c r="U5757">
        <v>5</v>
      </c>
      <c r="V5757" t="b">
        <v>1</v>
      </c>
    </row>
    <row r="5758" spans="1:22" x14ac:dyDescent="0.3">
      <c r="A5758">
        <v>5757</v>
      </c>
      <c r="B5758" s="2">
        <v>45274</v>
      </c>
      <c r="C5758" s="19">
        <f>YEAR(Table1[[#This Row],[Date]])</f>
        <v>2023</v>
      </c>
      <c r="D5758">
        <f>MONTH(Table1[[#This Row],[Date]])</f>
        <v>12</v>
      </c>
      <c r="E5758" t="str">
        <f>TEXT(Table1[[#This Row],[Date]],"MMMM")</f>
        <v>December</v>
      </c>
      <c r="F5758">
        <v>28</v>
      </c>
      <c r="G5758">
        <v>70</v>
      </c>
      <c r="H5758" t="s">
        <v>19</v>
      </c>
      <c r="I5758" t="s">
        <v>52</v>
      </c>
      <c r="J5758">
        <v>325</v>
      </c>
      <c r="K5758" t="s">
        <v>43</v>
      </c>
      <c r="L5758">
        <v>3</v>
      </c>
      <c r="M5758" s="1">
        <v>16.775115899999999</v>
      </c>
      <c r="N5758" s="1">
        <f>Table1[[#This Row],[Quantity]]*Table1[[#This Row],[UnitPrice]]</f>
        <v>50.325347699999995</v>
      </c>
      <c r="O5758" t="s">
        <v>32</v>
      </c>
      <c r="P5758" t="b">
        <v>1</v>
      </c>
      <c r="Q5758">
        <v>0</v>
      </c>
      <c r="R5758" s="1">
        <f>Table1[[#This Row],[Sales]]-Table1[[#This Row],[DiscountAmount]]</f>
        <v>50.325347699999995</v>
      </c>
      <c r="S5758" t="b">
        <v>0</v>
      </c>
      <c r="T5758" t="s">
        <v>23</v>
      </c>
      <c r="U5758">
        <v>5</v>
      </c>
      <c r="V5758" t="b">
        <v>0</v>
      </c>
    </row>
    <row r="5759" spans="1:22" x14ac:dyDescent="0.3">
      <c r="A5759">
        <v>5758</v>
      </c>
      <c r="B5759" s="2">
        <v>43824</v>
      </c>
      <c r="C5759" s="19">
        <f>YEAR(Table1[[#This Row],[Date]])</f>
        <v>2019</v>
      </c>
      <c r="D5759">
        <f>MONTH(Table1[[#This Row],[Date]])</f>
        <v>12</v>
      </c>
      <c r="E5759" t="str">
        <f>TEXT(Table1[[#This Row],[Date]],"MMMM")</f>
        <v>December</v>
      </c>
      <c r="F5759">
        <v>188</v>
      </c>
      <c r="G5759">
        <v>53</v>
      </c>
      <c r="H5759" t="s">
        <v>37</v>
      </c>
      <c r="I5759" t="s">
        <v>38</v>
      </c>
      <c r="J5759">
        <v>917</v>
      </c>
      <c r="K5759" t="s">
        <v>43</v>
      </c>
      <c r="L5759">
        <v>4</v>
      </c>
      <c r="M5759" s="1">
        <v>88.259563970000002</v>
      </c>
      <c r="N5759" s="1">
        <f>Table1[[#This Row],[Quantity]]*Table1[[#This Row],[UnitPrice]]</f>
        <v>353.03825588000001</v>
      </c>
      <c r="O5759" t="s">
        <v>30</v>
      </c>
      <c r="P5759" t="b">
        <v>0</v>
      </c>
      <c r="Q5759">
        <v>35.303825590000002</v>
      </c>
      <c r="R5759" s="1">
        <f>Table1[[#This Row],[Sales]]-Table1[[#This Row],[DiscountAmount]]</f>
        <v>317.73443028999998</v>
      </c>
      <c r="S5759" t="b">
        <v>0</v>
      </c>
      <c r="T5759" t="s">
        <v>36</v>
      </c>
      <c r="U5759">
        <v>5</v>
      </c>
      <c r="V5759" t="b">
        <v>0</v>
      </c>
    </row>
    <row r="5760" spans="1:22" x14ac:dyDescent="0.3">
      <c r="A5760">
        <v>5759</v>
      </c>
      <c r="B5760" s="2">
        <v>44876</v>
      </c>
      <c r="C5760" s="19">
        <f>YEAR(Table1[[#This Row],[Date]])</f>
        <v>2022</v>
      </c>
      <c r="D5760">
        <f>MONTH(Table1[[#This Row],[Date]])</f>
        <v>11</v>
      </c>
      <c r="E5760" t="str">
        <f>TEXT(Table1[[#This Row],[Date]],"MMMM")</f>
        <v>November</v>
      </c>
      <c r="F5760">
        <v>463</v>
      </c>
      <c r="G5760">
        <v>44</v>
      </c>
      <c r="H5760" t="s">
        <v>24</v>
      </c>
      <c r="I5760" t="s">
        <v>33</v>
      </c>
      <c r="J5760">
        <v>434</v>
      </c>
      <c r="K5760" t="s">
        <v>21</v>
      </c>
      <c r="L5760">
        <v>2</v>
      </c>
      <c r="M5760" s="1">
        <v>47.759346999999998</v>
      </c>
      <c r="N5760" s="1">
        <f>Table1[[#This Row],[Quantity]]*Table1[[#This Row],[UnitPrice]]</f>
        <v>95.518693999999996</v>
      </c>
      <c r="O5760" t="s">
        <v>22</v>
      </c>
      <c r="P5760" t="b">
        <v>1</v>
      </c>
      <c r="Q5760">
        <v>0</v>
      </c>
      <c r="R5760" s="1">
        <f>Table1[[#This Row],[Sales]]-Table1[[#This Row],[DiscountAmount]]</f>
        <v>95.518693999999996</v>
      </c>
      <c r="S5760" t="b">
        <v>0</v>
      </c>
      <c r="T5760" t="s">
        <v>28</v>
      </c>
      <c r="U5760">
        <v>1</v>
      </c>
      <c r="V5760" t="b">
        <v>0</v>
      </c>
    </row>
    <row r="5761" spans="1:22" x14ac:dyDescent="0.3">
      <c r="A5761">
        <v>5760</v>
      </c>
      <c r="B5761" s="2">
        <v>43789</v>
      </c>
      <c r="C5761" s="19">
        <f>YEAR(Table1[[#This Row],[Date]])</f>
        <v>2019</v>
      </c>
      <c r="D5761">
        <f>MONTH(Table1[[#This Row],[Date]])</f>
        <v>11</v>
      </c>
      <c r="E5761" t="str">
        <f>TEXT(Table1[[#This Row],[Date]],"MMMM")</f>
        <v>November</v>
      </c>
      <c r="F5761">
        <v>4</v>
      </c>
      <c r="G5761">
        <v>49</v>
      </c>
      <c r="H5761" t="s">
        <v>19</v>
      </c>
      <c r="I5761" t="s">
        <v>42</v>
      </c>
      <c r="J5761">
        <v>206</v>
      </c>
      <c r="K5761" t="s">
        <v>26</v>
      </c>
      <c r="L5761">
        <v>5</v>
      </c>
      <c r="M5761" s="1">
        <v>48.281230440000002</v>
      </c>
      <c r="N5761" s="1">
        <f>Table1[[#This Row],[Quantity]]*Table1[[#This Row],[UnitPrice]]</f>
        <v>241.40615220000001</v>
      </c>
      <c r="O5761" t="s">
        <v>35</v>
      </c>
      <c r="P5761" t="b">
        <v>0</v>
      </c>
      <c r="Q5761">
        <v>24.140615220000001</v>
      </c>
      <c r="R5761" s="1">
        <f>Table1[[#This Row],[Sales]]-Table1[[#This Row],[DiscountAmount]]</f>
        <v>217.26553698000001</v>
      </c>
      <c r="S5761" t="b">
        <v>0</v>
      </c>
      <c r="T5761" t="s">
        <v>36</v>
      </c>
      <c r="U5761">
        <v>3</v>
      </c>
      <c r="V5761" t="b">
        <v>0</v>
      </c>
    </row>
    <row r="5762" spans="1:22" x14ac:dyDescent="0.3">
      <c r="A5762">
        <v>5761</v>
      </c>
      <c r="B5762" s="2">
        <v>43429</v>
      </c>
      <c r="C5762" s="19">
        <f>YEAR(Table1[[#This Row],[Date]])</f>
        <v>2018</v>
      </c>
      <c r="D5762">
        <f>MONTH(Table1[[#This Row],[Date]])</f>
        <v>11</v>
      </c>
      <c r="E5762" t="str">
        <f>TEXT(Table1[[#This Row],[Date]],"MMMM")</f>
        <v>November</v>
      </c>
      <c r="F5762">
        <v>81</v>
      </c>
      <c r="G5762">
        <v>20</v>
      </c>
      <c r="H5762" t="s">
        <v>24</v>
      </c>
      <c r="I5762" t="s">
        <v>38</v>
      </c>
      <c r="J5762">
        <v>510</v>
      </c>
      <c r="K5762" t="s">
        <v>39</v>
      </c>
      <c r="L5762">
        <v>3</v>
      </c>
      <c r="M5762" s="1">
        <v>30.00051534</v>
      </c>
      <c r="N5762" s="1">
        <f>Table1[[#This Row],[Quantity]]*Table1[[#This Row],[UnitPrice]]</f>
        <v>90.001546020000006</v>
      </c>
      <c r="O5762" t="s">
        <v>30</v>
      </c>
      <c r="P5762" t="b">
        <v>0</v>
      </c>
      <c r="Q5762">
        <v>9.0001546020000003</v>
      </c>
      <c r="R5762" s="1">
        <f>Table1[[#This Row],[Sales]]-Table1[[#This Row],[DiscountAmount]]</f>
        <v>81.001391418000011</v>
      </c>
      <c r="S5762" t="b">
        <v>0</v>
      </c>
      <c r="T5762" t="s">
        <v>36</v>
      </c>
      <c r="U5762">
        <v>1</v>
      </c>
      <c r="V5762" t="b">
        <v>0</v>
      </c>
    </row>
    <row r="5763" spans="1:22" x14ac:dyDescent="0.3">
      <c r="A5763">
        <v>5762</v>
      </c>
      <c r="B5763" s="2">
        <v>44504</v>
      </c>
      <c r="C5763" s="19">
        <f>YEAR(Table1[[#This Row],[Date]])</f>
        <v>2021</v>
      </c>
      <c r="D5763">
        <f>MONTH(Table1[[#This Row],[Date]])</f>
        <v>11</v>
      </c>
      <c r="E5763" t="str">
        <f>TEXT(Table1[[#This Row],[Date]],"MMMM")</f>
        <v>November</v>
      </c>
      <c r="F5763">
        <v>53</v>
      </c>
      <c r="G5763">
        <v>22</v>
      </c>
      <c r="H5763" t="s">
        <v>37</v>
      </c>
      <c r="I5763" t="s">
        <v>41</v>
      </c>
      <c r="J5763">
        <v>63</v>
      </c>
      <c r="K5763" t="s">
        <v>39</v>
      </c>
      <c r="L5763">
        <v>1</v>
      </c>
      <c r="M5763" s="1">
        <v>76.208447329999998</v>
      </c>
      <c r="N5763" s="1">
        <f>Table1[[#This Row],[Quantity]]*Table1[[#This Row],[UnitPrice]]</f>
        <v>76.208447329999998</v>
      </c>
      <c r="O5763" t="s">
        <v>35</v>
      </c>
      <c r="P5763" t="b">
        <v>1</v>
      </c>
      <c r="Q5763">
        <v>0</v>
      </c>
      <c r="R5763" s="1">
        <f>Table1[[#This Row],[Sales]]-Table1[[#This Row],[DiscountAmount]]</f>
        <v>76.208447329999998</v>
      </c>
      <c r="S5763" t="b">
        <v>0</v>
      </c>
      <c r="T5763" t="s">
        <v>28</v>
      </c>
      <c r="U5763">
        <v>4</v>
      </c>
      <c r="V5763" t="b">
        <v>1</v>
      </c>
    </row>
    <row r="5764" spans="1:22" x14ac:dyDescent="0.3">
      <c r="A5764">
        <v>5763</v>
      </c>
      <c r="B5764" s="2">
        <v>44892</v>
      </c>
      <c r="C5764" s="19">
        <f>YEAR(Table1[[#This Row],[Date]])</f>
        <v>2022</v>
      </c>
      <c r="D5764">
        <f>MONTH(Table1[[#This Row],[Date]])</f>
        <v>11</v>
      </c>
      <c r="E5764" t="str">
        <f>TEXT(Table1[[#This Row],[Date]],"MMMM")</f>
        <v>November</v>
      </c>
      <c r="F5764">
        <v>29</v>
      </c>
      <c r="G5764">
        <v>47</v>
      </c>
      <c r="H5764" t="s">
        <v>19</v>
      </c>
      <c r="I5764" t="s">
        <v>48</v>
      </c>
      <c r="J5764">
        <v>30</v>
      </c>
      <c r="K5764" t="s">
        <v>21</v>
      </c>
      <c r="L5764">
        <v>5</v>
      </c>
      <c r="M5764" s="1">
        <v>87.676636680000001</v>
      </c>
      <c r="N5764" s="1">
        <f>Table1[[#This Row],[Quantity]]*Table1[[#This Row],[UnitPrice]]</f>
        <v>438.38318340000001</v>
      </c>
      <c r="O5764" t="s">
        <v>32</v>
      </c>
      <c r="P5764" t="b">
        <v>1</v>
      </c>
      <c r="Q5764">
        <v>43.838318340000001</v>
      </c>
      <c r="R5764" s="1">
        <f>Table1[[#This Row],[Sales]]-Table1[[#This Row],[DiscountAmount]]</f>
        <v>394.54486506000001</v>
      </c>
      <c r="S5764" t="b">
        <v>0</v>
      </c>
      <c r="T5764" t="s">
        <v>36</v>
      </c>
      <c r="U5764">
        <v>5</v>
      </c>
      <c r="V5764" t="b">
        <v>0</v>
      </c>
    </row>
    <row r="5765" spans="1:22" x14ac:dyDescent="0.3">
      <c r="A5765">
        <v>5764</v>
      </c>
      <c r="B5765" s="2">
        <v>44146</v>
      </c>
      <c r="C5765" s="19">
        <f>YEAR(Table1[[#This Row],[Date]])</f>
        <v>2020</v>
      </c>
      <c r="D5765">
        <f>MONTH(Table1[[#This Row],[Date]])</f>
        <v>11</v>
      </c>
      <c r="E5765" t="str">
        <f>TEXT(Table1[[#This Row],[Date]],"MMMM")</f>
        <v>November</v>
      </c>
      <c r="F5765">
        <v>321</v>
      </c>
      <c r="G5765">
        <v>40</v>
      </c>
      <c r="H5765" t="s">
        <v>24</v>
      </c>
      <c r="I5765" t="s">
        <v>48</v>
      </c>
      <c r="J5765">
        <v>183</v>
      </c>
      <c r="K5765" t="s">
        <v>34</v>
      </c>
      <c r="L5765">
        <v>2</v>
      </c>
      <c r="M5765" s="1">
        <v>85.155787910000001</v>
      </c>
      <c r="N5765" s="1">
        <f>Table1[[#This Row],[Quantity]]*Table1[[#This Row],[UnitPrice]]</f>
        <v>170.31157582</v>
      </c>
      <c r="O5765" t="s">
        <v>30</v>
      </c>
      <c r="P5765" t="b">
        <v>1</v>
      </c>
      <c r="Q5765">
        <v>0</v>
      </c>
      <c r="R5765" s="1">
        <f>Table1[[#This Row],[Sales]]-Table1[[#This Row],[DiscountAmount]]</f>
        <v>170.31157582</v>
      </c>
      <c r="S5765" t="b">
        <v>1</v>
      </c>
      <c r="T5765" t="s">
        <v>28</v>
      </c>
      <c r="U5765">
        <v>2</v>
      </c>
      <c r="V5765" t="b">
        <v>1</v>
      </c>
    </row>
    <row r="5766" spans="1:22" x14ac:dyDescent="0.3">
      <c r="A5766">
        <v>5765</v>
      </c>
      <c r="B5766" s="2">
        <v>44537</v>
      </c>
      <c r="C5766" s="19">
        <f>YEAR(Table1[[#This Row],[Date]])</f>
        <v>2021</v>
      </c>
      <c r="D5766">
        <f>MONTH(Table1[[#This Row],[Date]])</f>
        <v>12</v>
      </c>
      <c r="E5766" t="str">
        <f>TEXT(Table1[[#This Row],[Date]],"MMMM")</f>
        <v>December</v>
      </c>
      <c r="F5766">
        <v>428</v>
      </c>
      <c r="G5766">
        <v>30</v>
      </c>
      <c r="H5766" t="s">
        <v>37</v>
      </c>
      <c r="I5766" t="s">
        <v>48</v>
      </c>
      <c r="J5766">
        <v>495</v>
      </c>
      <c r="K5766" t="s">
        <v>39</v>
      </c>
      <c r="L5766">
        <v>4</v>
      </c>
      <c r="M5766" s="1">
        <v>88.507211870000006</v>
      </c>
      <c r="N5766" s="1">
        <f>Table1[[#This Row],[Quantity]]*Table1[[#This Row],[UnitPrice]]</f>
        <v>354.02884748000002</v>
      </c>
      <c r="O5766" t="s">
        <v>35</v>
      </c>
      <c r="P5766" t="b">
        <v>0</v>
      </c>
      <c r="Q5766">
        <v>35.402884749999998</v>
      </c>
      <c r="R5766" s="1">
        <f>Table1[[#This Row],[Sales]]-Table1[[#This Row],[DiscountAmount]]</f>
        <v>318.62596273000003</v>
      </c>
      <c r="S5766" t="b">
        <v>0</v>
      </c>
      <c r="T5766" t="s">
        <v>36</v>
      </c>
      <c r="U5766">
        <v>3</v>
      </c>
      <c r="V5766" t="b">
        <v>0</v>
      </c>
    </row>
    <row r="5767" spans="1:22" x14ac:dyDescent="0.3">
      <c r="A5767">
        <v>5766</v>
      </c>
      <c r="B5767" s="2">
        <v>44188</v>
      </c>
      <c r="C5767" s="19">
        <f>YEAR(Table1[[#This Row],[Date]])</f>
        <v>2020</v>
      </c>
      <c r="D5767">
        <f>MONTH(Table1[[#This Row],[Date]])</f>
        <v>12</v>
      </c>
      <c r="E5767" t="str">
        <f>TEXT(Table1[[#This Row],[Date]],"MMMM")</f>
        <v>December</v>
      </c>
      <c r="F5767">
        <v>141</v>
      </c>
      <c r="G5767">
        <v>46</v>
      </c>
      <c r="H5767" t="s">
        <v>37</v>
      </c>
      <c r="I5767" t="s">
        <v>52</v>
      </c>
      <c r="J5767">
        <v>711</v>
      </c>
      <c r="K5767" t="s">
        <v>39</v>
      </c>
      <c r="L5767">
        <v>5</v>
      </c>
      <c r="M5767" s="1">
        <v>27.339012650000001</v>
      </c>
      <c r="N5767" s="1">
        <f>Table1[[#This Row],[Quantity]]*Table1[[#This Row],[UnitPrice]]</f>
        <v>136.69506325</v>
      </c>
      <c r="O5767" t="s">
        <v>30</v>
      </c>
      <c r="P5767" t="b">
        <v>0</v>
      </c>
      <c r="Q5767">
        <v>0</v>
      </c>
      <c r="R5767" s="1">
        <f>Table1[[#This Row],[Sales]]-Table1[[#This Row],[DiscountAmount]]</f>
        <v>136.69506325</v>
      </c>
      <c r="S5767" t="b">
        <v>0</v>
      </c>
      <c r="T5767" t="s">
        <v>28</v>
      </c>
      <c r="U5767">
        <v>5</v>
      </c>
      <c r="V5767" t="b">
        <v>0</v>
      </c>
    </row>
    <row r="5768" spans="1:22" x14ac:dyDescent="0.3">
      <c r="A5768">
        <v>5767</v>
      </c>
      <c r="B5768" s="2">
        <v>44882</v>
      </c>
      <c r="C5768" s="19">
        <f>YEAR(Table1[[#This Row],[Date]])</f>
        <v>2022</v>
      </c>
      <c r="D5768">
        <f>MONTH(Table1[[#This Row],[Date]])</f>
        <v>11</v>
      </c>
      <c r="E5768" t="str">
        <f>TEXT(Table1[[#This Row],[Date]],"MMMM")</f>
        <v>November</v>
      </c>
      <c r="F5768">
        <v>117</v>
      </c>
      <c r="G5768">
        <v>23</v>
      </c>
      <c r="H5768" t="s">
        <v>24</v>
      </c>
      <c r="I5768" t="s">
        <v>52</v>
      </c>
      <c r="J5768">
        <v>427</v>
      </c>
      <c r="K5768" t="s">
        <v>34</v>
      </c>
      <c r="L5768">
        <v>2</v>
      </c>
      <c r="M5768" s="1">
        <v>73.269528039999997</v>
      </c>
      <c r="N5768" s="1">
        <f>Table1[[#This Row],[Quantity]]*Table1[[#This Row],[UnitPrice]]</f>
        <v>146.53905607999999</v>
      </c>
      <c r="O5768" t="s">
        <v>35</v>
      </c>
      <c r="P5768" t="b">
        <v>1</v>
      </c>
      <c r="Q5768">
        <v>0</v>
      </c>
      <c r="R5768" s="1">
        <f>Table1[[#This Row],[Sales]]-Table1[[#This Row],[DiscountAmount]]</f>
        <v>146.53905607999999</v>
      </c>
      <c r="S5768" t="b">
        <v>1</v>
      </c>
      <c r="T5768" t="s">
        <v>23</v>
      </c>
      <c r="U5768">
        <v>2</v>
      </c>
      <c r="V5768" t="b">
        <v>1</v>
      </c>
    </row>
    <row r="5769" spans="1:22" x14ac:dyDescent="0.3">
      <c r="A5769">
        <v>5768</v>
      </c>
      <c r="B5769" s="2">
        <v>43795</v>
      </c>
      <c r="C5769" s="19">
        <f>YEAR(Table1[[#This Row],[Date]])</f>
        <v>2019</v>
      </c>
      <c r="D5769">
        <f>MONTH(Table1[[#This Row],[Date]])</f>
        <v>11</v>
      </c>
      <c r="E5769" t="str">
        <f>TEXT(Table1[[#This Row],[Date]],"MMMM")</f>
        <v>November</v>
      </c>
      <c r="F5769">
        <v>232</v>
      </c>
      <c r="G5769">
        <v>59</v>
      </c>
      <c r="H5769" t="s">
        <v>19</v>
      </c>
      <c r="I5769" t="s">
        <v>52</v>
      </c>
      <c r="J5769">
        <v>32</v>
      </c>
      <c r="K5769" t="s">
        <v>34</v>
      </c>
      <c r="L5769">
        <v>1</v>
      </c>
      <c r="M5769" s="1">
        <v>30.50879398</v>
      </c>
      <c r="N5769" s="1">
        <f>Table1[[#This Row],[Quantity]]*Table1[[#This Row],[UnitPrice]]</f>
        <v>30.50879398</v>
      </c>
      <c r="O5769" t="s">
        <v>22</v>
      </c>
      <c r="P5769" t="b">
        <v>1</v>
      </c>
      <c r="Q5769">
        <v>3.0508793980000002</v>
      </c>
      <c r="R5769" s="1">
        <f>Table1[[#This Row],[Sales]]-Table1[[#This Row],[DiscountAmount]]</f>
        <v>27.457914582000001</v>
      </c>
      <c r="S5769" t="b">
        <v>1</v>
      </c>
      <c r="T5769" t="s">
        <v>36</v>
      </c>
      <c r="U5769">
        <v>1</v>
      </c>
      <c r="V5769" t="b">
        <v>0</v>
      </c>
    </row>
    <row r="5770" spans="1:22" x14ac:dyDescent="0.3">
      <c r="A5770">
        <v>5769</v>
      </c>
      <c r="B5770" s="2">
        <v>43828</v>
      </c>
      <c r="C5770" s="19">
        <f>YEAR(Table1[[#This Row],[Date]])</f>
        <v>2019</v>
      </c>
      <c r="D5770">
        <f>MONTH(Table1[[#This Row],[Date]])</f>
        <v>12</v>
      </c>
      <c r="E5770" t="str">
        <f>TEXT(Table1[[#This Row],[Date]],"MMMM")</f>
        <v>December</v>
      </c>
      <c r="F5770">
        <v>26</v>
      </c>
      <c r="G5770">
        <v>58</v>
      </c>
      <c r="H5770" t="s">
        <v>19</v>
      </c>
      <c r="I5770" t="s">
        <v>31</v>
      </c>
      <c r="J5770">
        <v>653</v>
      </c>
      <c r="K5770" t="s">
        <v>39</v>
      </c>
      <c r="L5770">
        <v>3</v>
      </c>
      <c r="M5770" s="1">
        <v>79.106059200000004</v>
      </c>
      <c r="N5770" s="1">
        <f>Table1[[#This Row],[Quantity]]*Table1[[#This Row],[UnitPrice]]</f>
        <v>237.31817760000001</v>
      </c>
      <c r="O5770" t="s">
        <v>35</v>
      </c>
      <c r="P5770" t="b">
        <v>0</v>
      </c>
      <c r="Q5770">
        <v>0</v>
      </c>
      <c r="R5770" s="1">
        <f>Table1[[#This Row],[Sales]]-Table1[[#This Row],[DiscountAmount]]</f>
        <v>237.31817760000001</v>
      </c>
      <c r="S5770" t="b">
        <v>0</v>
      </c>
      <c r="T5770" t="s">
        <v>28</v>
      </c>
      <c r="U5770">
        <v>2</v>
      </c>
      <c r="V5770" t="b">
        <v>1</v>
      </c>
    </row>
    <row r="5771" spans="1:22" x14ac:dyDescent="0.3">
      <c r="A5771">
        <v>5770</v>
      </c>
      <c r="B5771" s="2">
        <v>44897</v>
      </c>
      <c r="C5771" s="19">
        <f>YEAR(Table1[[#This Row],[Date]])</f>
        <v>2022</v>
      </c>
      <c r="D5771">
        <f>MONTH(Table1[[#This Row],[Date]])</f>
        <v>12</v>
      </c>
      <c r="E5771" t="str">
        <f>TEXT(Table1[[#This Row],[Date]],"MMMM")</f>
        <v>December</v>
      </c>
      <c r="F5771">
        <v>57</v>
      </c>
      <c r="G5771">
        <v>67</v>
      </c>
      <c r="H5771" t="s">
        <v>37</v>
      </c>
      <c r="I5771" t="s">
        <v>41</v>
      </c>
      <c r="J5771">
        <v>36</v>
      </c>
      <c r="K5771" t="s">
        <v>21</v>
      </c>
      <c r="L5771">
        <v>2</v>
      </c>
      <c r="M5771" s="1">
        <v>46.618699579999998</v>
      </c>
      <c r="N5771" s="1">
        <f>Table1[[#This Row],[Quantity]]*Table1[[#This Row],[UnitPrice]]</f>
        <v>93.237399159999995</v>
      </c>
      <c r="O5771" t="s">
        <v>22</v>
      </c>
      <c r="P5771" t="b">
        <v>0</v>
      </c>
      <c r="Q5771">
        <v>0</v>
      </c>
      <c r="R5771" s="1">
        <f>Table1[[#This Row],[Sales]]-Table1[[#This Row],[DiscountAmount]]</f>
        <v>93.237399159999995</v>
      </c>
      <c r="S5771" t="b">
        <v>1</v>
      </c>
      <c r="T5771" t="s">
        <v>23</v>
      </c>
      <c r="U5771">
        <v>4</v>
      </c>
      <c r="V5771" t="b">
        <v>1</v>
      </c>
    </row>
    <row r="5772" spans="1:22" x14ac:dyDescent="0.3">
      <c r="A5772">
        <v>5771</v>
      </c>
      <c r="B5772" s="2">
        <v>44558</v>
      </c>
      <c r="C5772" s="19">
        <f>YEAR(Table1[[#This Row],[Date]])</f>
        <v>2021</v>
      </c>
      <c r="D5772">
        <f>MONTH(Table1[[#This Row],[Date]])</f>
        <v>12</v>
      </c>
      <c r="E5772" t="str">
        <f>TEXT(Table1[[#This Row],[Date]],"MMMM")</f>
        <v>December</v>
      </c>
      <c r="F5772">
        <v>92</v>
      </c>
      <c r="G5772">
        <v>18</v>
      </c>
      <c r="H5772" t="s">
        <v>37</v>
      </c>
      <c r="I5772" t="s">
        <v>51</v>
      </c>
      <c r="J5772">
        <v>602</v>
      </c>
      <c r="K5772" t="s">
        <v>43</v>
      </c>
      <c r="L5772">
        <v>2</v>
      </c>
      <c r="M5772" s="1">
        <v>65.117188479999996</v>
      </c>
      <c r="N5772" s="1">
        <f>Table1[[#This Row],[Quantity]]*Table1[[#This Row],[UnitPrice]]</f>
        <v>130.23437695999999</v>
      </c>
      <c r="O5772" t="s">
        <v>22</v>
      </c>
      <c r="P5772" t="b">
        <v>1</v>
      </c>
      <c r="Q5772">
        <v>0</v>
      </c>
      <c r="R5772" s="1">
        <f>Table1[[#This Row],[Sales]]-Table1[[#This Row],[DiscountAmount]]</f>
        <v>130.23437695999999</v>
      </c>
      <c r="S5772" t="b">
        <v>0</v>
      </c>
      <c r="T5772" t="s">
        <v>23</v>
      </c>
      <c r="U5772">
        <v>4</v>
      </c>
      <c r="V5772" t="b">
        <v>1</v>
      </c>
    </row>
    <row r="5773" spans="1:22" x14ac:dyDescent="0.3">
      <c r="A5773">
        <v>5772</v>
      </c>
      <c r="B5773" s="2">
        <v>43445</v>
      </c>
      <c r="C5773" s="19">
        <f>YEAR(Table1[[#This Row],[Date]])</f>
        <v>2018</v>
      </c>
      <c r="D5773">
        <f>MONTH(Table1[[#This Row],[Date]])</f>
        <v>12</v>
      </c>
      <c r="E5773" t="str">
        <f>TEXT(Table1[[#This Row],[Date]],"MMMM")</f>
        <v>December</v>
      </c>
      <c r="F5773">
        <v>356</v>
      </c>
      <c r="G5773">
        <v>37</v>
      </c>
      <c r="H5773" t="s">
        <v>24</v>
      </c>
      <c r="I5773" t="s">
        <v>50</v>
      </c>
      <c r="J5773">
        <v>478</v>
      </c>
      <c r="K5773" t="s">
        <v>26</v>
      </c>
      <c r="L5773">
        <v>4</v>
      </c>
      <c r="M5773" s="1">
        <v>51.695186219999997</v>
      </c>
      <c r="N5773" s="1">
        <f>Table1[[#This Row],[Quantity]]*Table1[[#This Row],[UnitPrice]]</f>
        <v>206.78074487999999</v>
      </c>
      <c r="O5773" t="s">
        <v>22</v>
      </c>
      <c r="P5773" t="b">
        <v>0</v>
      </c>
      <c r="Q5773">
        <v>20.67807449</v>
      </c>
      <c r="R5773" s="1">
        <f>Table1[[#This Row],[Sales]]-Table1[[#This Row],[DiscountAmount]]</f>
        <v>186.10267038999999</v>
      </c>
      <c r="S5773" t="b">
        <v>0</v>
      </c>
      <c r="T5773" t="s">
        <v>36</v>
      </c>
      <c r="U5773">
        <v>4</v>
      </c>
      <c r="V5773" t="b">
        <v>0</v>
      </c>
    </row>
    <row r="5774" spans="1:22" x14ac:dyDescent="0.3">
      <c r="A5774">
        <v>5773</v>
      </c>
      <c r="B5774" s="2">
        <v>44891</v>
      </c>
      <c r="C5774" s="19">
        <f>YEAR(Table1[[#This Row],[Date]])</f>
        <v>2022</v>
      </c>
      <c r="D5774">
        <f>MONTH(Table1[[#This Row],[Date]])</f>
        <v>11</v>
      </c>
      <c r="E5774" t="str">
        <f>TEXT(Table1[[#This Row],[Date]],"MMMM")</f>
        <v>November</v>
      </c>
      <c r="F5774">
        <v>265</v>
      </c>
      <c r="G5774">
        <v>41</v>
      </c>
      <c r="H5774" t="s">
        <v>24</v>
      </c>
      <c r="I5774" t="s">
        <v>45</v>
      </c>
      <c r="J5774">
        <v>82</v>
      </c>
      <c r="K5774" t="s">
        <v>34</v>
      </c>
      <c r="L5774">
        <v>1</v>
      </c>
      <c r="M5774" s="1">
        <v>58.583356569999999</v>
      </c>
      <c r="N5774" s="1">
        <f>Table1[[#This Row],[Quantity]]*Table1[[#This Row],[UnitPrice]]</f>
        <v>58.583356569999999</v>
      </c>
      <c r="O5774" t="s">
        <v>22</v>
      </c>
      <c r="P5774" t="b">
        <v>0</v>
      </c>
      <c r="Q5774">
        <v>5.8583356569999996</v>
      </c>
      <c r="R5774" s="1">
        <f>Table1[[#This Row],[Sales]]-Table1[[#This Row],[DiscountAmount]]</f>
        <v>52.725020913000002</v>
      </c>
      <c r="S5774" t="b">
        <v>1</v>
      </c>
      <c r="T5774" t="s">
        <v>36</v>
      </c>
      <c r="U5774">
        <v>5</v>
      </c>
      <c r="V5774" t="b">
        <v>0</v>
      </c>
    </row>
    <row r="5775" spans="1:22" x14ac:dyDescent="0.3">
      <c r="A5775">
        <v>5774</v>
      </c>
      <c r="B5775" s="2">
        <v>43432</v>
      </c>
      <c r="C5775" s="19">
        <f>YEAR(Table1[[#This Row],[Date]])</f>
        <v>2018</v>
      </c>
      <c r="D5775">
        <f>MONTH(Table1[[#This Row],[Date]])</f>
        <v>11</v>
      </c>
      <c r="E5775" t="str">
        <f>TEXT(Table1[[#This Row],[Date]],"MMMM")</f>
        <v>November</v>
      </c>
      <c r="F5775">
        <v>481</v>
      </c>
      <c r="G5775">
        <v>63</v>
      </c>
      <c r="H5775" t="s">
        <v>24</v>
      </c>
      <c r="I5775" t="s">
        <v>44</v>
      </c>
      <c r="J5775">
        <v>306</v>
      </c>
      <c r="K5775" t="s">
        <v>43</v>
      </c>
      <c r="L5775">
        <v>1</v>
      </c>
      <c r="M5775" s="1">
        <v>16.702951769999999</v>
      </c>
      <c r="N5775" s="1">
        <f>Table1[[#This Row],[Quantity]]*Table1[[#This Row],[UnitPrice]]</f>
        <v>16.702951769999999</v>
      </c>
      <c r="O5775" t="s">
        <v>30</v>
      </c>
      <c r="P5775" t="b">
        <v>1</v>
      </c>
      <c r="Q5775">
        <v>1.6702951770000001</v>
      </c>
      <c r="R5775" s="1">
        <f>Table1[[#This Row],[Sales]]-Table1[[#This Row],[DiscountAmount]]</f>
        <v>15.032656592999999</v>
      </c>
      <c r="S5775" t="b">
        <v>1</v>
      </c>
      <c r="T5775" t="s">
        <v>36</v>
      </c>
      <c r="U5775">
        <v>1</v>
      </c>
      <c r="V5775" t="b">
        <v>0</v>
      </c>
    </row>
    <row r="5776" spans="1:22" x14ac:dyDescent="0.3">
      <c r="A5776">
        <v>5775</v>
      </c>
      <c r="B5776" s="2">
        <v>44546</v>
      </c>
      <c r="C5776" s="19">
        <f>YEAR(Table1[[#This Row],[Date]])</f>
        <v>2021</v>
      </c>
      <c r="D5776">
        <f>MONTH(Table1[[#This Row],[Date]])</f>
        <v>12</v>
      </c>
      <c r="E5776" t="str">
        <f>TEXT(Table1[[#This Row],[Date]],"MMMM")</f>
        <v>December</v>
      </c>
      <c r="F5776">
        <v>195</v>
      </c>
      <c r="G5776">
        <v>59</v>
      </c>
      <c r="H5776" t="s">
        <v>24</v>
      </c>
      <c r="I5776" t="s">
        <v>48</v>
      </c>
      <c r="J5776">
        <v>127</v>
      </c>
      <c r="K5776" t="s">
        <v>34</v>
      </c>
      <c r="L5776">
        <v>2</v>
      </c>
      <c r="M5776" s="1">
        <v>66.169695559999994</v>
      </c>
      <c r="N5776" s="1">
        <f>Table1[[#This Row],[Quantity]]*Table1[[#This Row],[UnitPrice]]</f>
        <v>132.33939111999999</v>
      </c>
      <c r="O5776" t="s">
        <v>35</v>
      </c>
      <c r="P5776" t="b">
        <v>1</v>
      </c>
      <c r="Q5776">
        <v>13.23393911</v>
      </c>
      <c r="R5776" s="1">
        <f>Table1[[#This Row],[Sales]]-Table1[[#This Row],[DiscountAmount]]</f>
        <v>119.10545200999999</v>
      </c>
      <c r="S5776" t="b">
        <v>0</v>
      </c>
      <c r="T5776" t="s">
        <v>36</v>
      </c>
      <c r="U5776">
        <v>4</v>
      </c>
      <c r="V5776" t="b">
        <v>0</v>
      </c>
    </row>
    <row r="5777" spans="1:22" x14ac:dyDescent="0.3">
      <c r="A5777">
        <v>5776</v>
      </c>
      <c r="B5777" s="2">
        <v>43450</v>
      </c>
      <c r="C5777" s="19">
        <f>YEAR(Table1[[#This Row],[Date]])</f>
        <v>2018</v>
      </c>
      <c r="D5777">
        <f>MONTH(Table1[[#This Row],[Date]])</f>
        <v>12</v>
      </c>
      <c r="E5777" t="str">
        <f>TEXT(Table1[[#This Row],[Date]],"MMMM")</f>
        <v>December</v>
      </c>
      <c r="F5777">
        <v>363</v>
      </c>
      <c r="G5777">
        <v>29</v>
      </c>
      <c r="H5777" t="s">
        <v>24</v>
      </c>
      <c r="I5777" t="s">
        <v>27</v>
      </c>
      <c r="J5777">
        <v>632</v>
      </c>
      <c r="K5777" t="s">
        <v>26</v>
      </c>
      <c r="L5777">
        <v>5</v>
      </c>
      <c r="M5777" s="1">
        <v>34.88210205</v>
      </c>
      <c r="N5777" s="1">
        <f>Table1[[#This Row],[Quantity]]*Table1[[#This Row],[UnitPrice]]</f>
        <v>174.41051025000002</v>
      </c>
      <c r="O5777" t="s">
        <v>32</v>
      </c>
      <c r="P5777" t="b">
        <v>1</v>
      </c>
      <c r="Q5777">
        <v>0</v>
      </c>
      <c r="R5777" s="1">
        <f>Table1[[#This Row],[Sales]]-Table1[[#This Row],[DiscountAmount]]</f>
        <v>174.41051025000002</v>
      </c>
      <c r="S5777" t="b">
        <v>0</v>
      </c>
      <c r="T5777" t="s">
        <v>28</v>
      </c>
      <c r="U5777">
        <v>1</v>
      </c>
      <c r="V5777" t="b">
        <v>0</v>
      </c>
    </row>
    <row r="5778" spans="1:22" x14ac:dyDescent="0.3">
      <c r="A5778">
        <v>5777</v>
      </c>
      <c r="B5778" s="2">
        <v>45269</v>
      </c>
      <c r="C5778" s="19">
        <f>YEAR(Table1[[#This Row],[Date]])</f>
        <v>2023</v>
      </c>
      <c r="D5778">
        <f>MONTH(Table1[[#This Row],[Date]])</f>
        <v>12</v>
      </c>
      <c r="E5778" t="str">
        <f>TEXT(Table1[[#This Row],[Date]],"MMMM")</f>
        <v>December</v>
      </c>
      <c r="F5778">
        <v>86</v>
      </c>
      <c r="G5778">
        <v>34</v>
      </c>
      <c r="H5778" t="s">
        <v>37</v>
      </c>
      <c r="I5778" t="s">
        <v>48</v>
      </c>
      <c r="J5778">
        <v>370</v>
      </c>
      <c r="K5778" t="s">
        <v>26</v>
      </c>
      <c r="L5778">
        <v>3</v>
      </c>
      <c r="M5778" s="1">
        <v>70.430999560000004</v>
      </c>
      <c r="N5778" s="1">
        <f>Table1[[#This Row],[Quantity]]*Table1[[#This Row],[UnitPrice]]</f>
        <v>211.29299868000001</v>
      </c>
      <c r="O5778" t="s">
        <v>22</v>
      </c>
      <c r="P5778" t="b">
        <v>1</v>
      </c>
      <c r="Q5778">
        <v>21.129299870000001</v>
      </c>
      <c r="R5778" s="1">
        <f>Table1[[#This Row],[Sales]]-Table1[[#This Row],[DiscountAmount]]</f>
        <v>190.16369881</v>
      </c>
      <c r="S5778" t="b">
        <v>1</v>
      </c>
      <c r="T5778" t="s">
        <v>36</v>
      </c>
      <c r="U5778">
        <v>1</v>
      </c>
      <c r="V5778" t="b">
        <v>0</v>
      </c>
    </row>
    <row r="5779" spans="1:22" x14ac:dyDescent="0.3">
      <c r="A5779">
        <v>5778</v>
      </c>
      <c r="B5779" s="2">
        <v>43445</v>
      </c>
      <c r="C5779" s="19">
        <f>YEAR(Table1[[#This Row],[Date]])</f>
        <v>2018</v>
      </c>
      <c r="D5779">
        <f>MONTH(Table1[[#This Row],[Date]])</f>
        <v>12</v>
      </c>
      <c r="E5779" t="str">
        <f>TEXT(Table1[[#This Row],[Date]],"MMMM")</f>
        <v>December</v>
      </c>
      <c r="F5779">
        <v>470</v>
      </c>
      <c r="G5779">
        <v>60</v>
      </c>
      <c r="H5779" t="s">
        <v>37</v>
      </c>
      <c r="I5779" t="s">
        <v>31</v>
      </c>
      <c r="J5779">
        <v>382</v>
      </c>
      <c r="K5779" t="s">
        <v>21</v>
      </c>
      <c r="L5779">
        <v>4</v>
      </c>
      <c r="M5779" s="1">
        <v>45.966763559999997</v>
      </c>
      <c r="N5779" s="1">
        <f>Table1[[#This Row],[Quantity]]*Table1[[#This Row],[UnitPrice]]</f>
        <v>183.86705423999999</v>
      </c>
      <c r="O5779" t="s">
        <v>30</v>
      </c>
      <c r="P5779" t="b">
        <v>0</v>
      </c>
      <c r="Q5779">
        <v>0</v>
      </c>
      <c r="R5779" s="1">
        <f>Table1[[#This Row],[Sales]]-Table1[[#This Row],[DiscountAmount]]</f>
        <v>183.86705423999999</v>
      </c>
      <c r="S5779" t="b">
        <v>0</v>
      </c>
      <c r="T5779" t="s">
        <v>28</v>
      </c>
      <c r="U5779">
        <v>4</v>
      </c>
      <c r="V5779" t="b">
        <v>0</v>
      </c>
    </row>
    <row r="5780" spans="1:22" x14ac:dyDescent="0.3">
      <c r="A5780">
        <v>5779</v>
      </c>
      <c r="B5780" s="2">
        <v>43777</v>
      </c>
      <c r="C5780" s="19">
        <f>YEAR(Table1[[#This Row],[Date]])</f>
        <v>2019</v>
      </c>
      <c r="D5780">
        <f>MONTH(Table1[[#This Row],[Date]])</f>
        <v>11</v>
      </c>
      <c r="E5780" t="str">
        <f>TEXT(Table1[[#This Row],[Date]],"MMMM")</f>
        <v>November</v>
      </c>
      <c r="F5780">
        <v>73</v>
      </c>
      <c r="G5780">
        <v>20</v>
      </c>
      <c r="H5780" t="s">
        <v>37</v>
      </c>
      <c r="I5780" t="s">
        <v>25</v>
      </c>
      <c r="J5780">
        <v>440</v>
      </c>
      <c r="K5780" t="s">
        <v>26</v>
      </c>
      <c r="L5780">
        <v>4</v>
      </c>
      <c r="M5780" s="1">
        <v>92.358221220000004</v>
      </c>
      <c r="N5780" s="1">
        <f>Table1[[#This Row],[Quantity]]*Table1[[#This Row],[UnitPrice]]</f>
        <v>369.43288488000002</v>
      </c>
      <c r="O5780" t="s">
        <v>30</v>
      </c>
      <c r="P5780" t="b">
        <v>0</v>
      </c>
      <c r="Q5780">
        <v>0</v>
      </c>
      <c r="R5780" s="1">
        <f>Table1[[#This Row],[Sales]]-Table1[[#This Row],[DiscountAmount]]</f>
        <v>369.43288488000002</v>
      </c>
      <c r="S5780" t="b">
        <v>1</v>
      </c>
      <c r="T5780" t="s">
        <v>23</v>
      </c>
      <c r="U5780">
        <v>4</v>
      </c>
      <c r="V5780" t="b">
        <v>1</v>
      </c>
    </row>
    <row r="5781" spans="1:22" x14ac:dyDescent="0.3">
      <c r="A5781">
        <v>5780</v>
      </c>
      <c r="B5781" s="2">
        <v>44913</v>
      </c>
      <c r="C5781" s="19">
        <f>YEAR(Table1[[#This Row],[Date]])</f>
        <v>2022</v>
      </c>
      <c r="D5781">
        <f>MONTH(Table1[[#This Row],[Date]])</f>
        <v>12</v>
      </c>
      <c r="E5781" t="str">
        <f>TEXT(Table1[[#This Row],[Date]],"MMMM")</f>
        <v>December</v>
      </c>
      <c r="F5781">
        <v>223</v>
      </c>
      <c r="G5781">
        <v>43</v>
      </c>
      <c r="H5781" t="s">
        <v>19</v>
      </c>
      <c r="I5781" t="s">
        <v>47</v>
      </c>
      <c r="J5781">
        <v>790</v>
      </c>
      <c r="K5781" t="s">
        <v>39</v>
      </c>
      <c r="L5781">
        <v>5</v>
      </c>
      <c r="M5781" s="1">
        <v>73.691317990000002</v>
      </c>
      <c r="N5781" s="1">
        <f>Table1[[#This Row],[Quantity]]*Table1[[#This Row],[UnitPrice]]</f>
        <v>368.45658995000002</v>
      </c>
      <c r="O5781" t="s">
        <v>35</v>
      </c>
      <c r="P5781" t="b">
        <v>1</v>
      </c>
      <c r="Q5781">
        <v>36.845658999999998</v>
      </c>
      <c r="R5781" s="1">
        <f>Table1[[#This Row],[Sales]]-Table1[[#This Row],[DiscountAmount]]</f>
        <v>331.61093095000001</v>
      </c>
      <c r="S5781" t="b">
        <v>0</v>
      </c>
      <c r="T5781" t="s">
        <v>36</v>
      </c>
      <c r="U5781">
        <v>2</v>
      </c>
      <c r="V5781" t="b">
        <v>1</v>
      </c>
    </row>
    <row r="5782" spans="1:22" x14ac:dyDescent="0.3">
      <c r="A5782">
        <v>5781</v>
      </c>
      <c r="B5782" s="2">
        <v>43775</v>
      </c>
      <c r="C5782" s="19">
        <f>YEAR(Table1[[#This Row],[Date]])</f>
        <v>2019</v>
      </c>
      <c r="D5782">
        <f>MONTH(Table1[[#This Row],[Date]])</f>
        <v>11</v>
      </c>
      <c r="E5782" t="str">
        <f>TEXT(Table1[[#This Row],[Date]],"MMMM")</f>
        <v>November</v>
      </c>
      <c r="F5782">
        <v>479</v>
      </c>
      <c r="G5782">
        <v>33</v>
      </c>
      <c r="H5782" t="s">
        <v>24</v>
      </c>
      <c r="I5782" t="s">
        <v>49</v>
      </c>
      <c r="J5782">
        <v>974</v>
      </c>
      <c r="K5782" t="s">
        <v>21</v>
      </c>
      <c r="L5782">
        <v>1</v>
      </c>
      <c r="M5782" s="1">
        <v>19.895342939999999</v>
      </c>
      <c r="N5782" s="1">
        <f>Table1[[#This Row],[Quantity]]*Table1[[#This Row],[UnitPrice]]</f>
        <v>19.895342939999999</v>
      </c>
      <c r="O5782" t="s">
        <v>35</v>
      </c>
      <c r="P5782" t="b">
        <v>0</v>
      </c>
      <c r="Q5782">
        <v>0</v>
      </c>
      <c r="R5782" s="1">
        <f>Table1[[#This Row],[Sales]]-Table1[[#This Row],[DiscountAmount]]</f>
        <v>19.895342939999999</v>
      </c>
      <c r="S5782" t="b">
        <v>1</v>
      </c>
      <c r="T5782" t="s">
        <v>23</v>
      </c>
      <c r="U5782">
        <v>4</v>
      </c>
      <c r="V5782" t="b">
        <v>1</v>
      </c>
    </row>
    <row r="5783" spans="1:22" x14ac:dyDescent="0.3">
      <c r="A5783">
        <v>5782</v>
      </c>
      <c r="B5783" s="2">
        <v>44506</v>
      </c>
      <c r="C5783" s="19">
        <f>YEAR(Table1[[#This Row],[Date]])</f>
        <v>2021</v>
      </c>
      <c r="D5783">
        <f>MONTH(Table1[[#This Row],[Date]])</f>
        <v>11</v>
      </c>
      <c r="E5783" t="str">
        <f>TEXT(Table1[[#This Row],[Date]],"MMMM")</f>
        <v>November</v>
      </c>
      <c r="F5783">
        <v>384</v>
      </c>
      <c r="G5783">
        <v>23</v>
      </c>
      <c r="H5783" t="s">
        <v>24</v>
      </c>
      <c r="I5783" t="s">
        <v>40</v>
      </c>
      <c r="J5783">
        <v>210</v>
      </c>
      <c r="K5783" t="s">
        <v>43</v>
      </c>
      <c r="L5783">
        <v>2</v>
      </c>
      <c r="M5783" s="1">
        <v>67.655646689999998</v>
      </c>
      <c r="N5783" s="1">
        <f>Table1[[#This Row],[Quantity]]*Table1[[#This Row],[UnitPrice]]</f>
        <v>135.31129338</v>
      </c>
      <c r="O5783" t="s">
        <v>35</v>
      </c>
      <c r="P5783" t="b">
        <v>0</v>
      </c>
      <c r="Q5783">
        <v>0</v>
      </c>
      <c r="R5783" s="1">
        <f>Table1[[#This Row],[Sales]]-Table1[[#This Row],[DiscountAmount]]</f>
        <v>135.31129338</v>
      </c>
      <c r="S5783" t="b">
        <v>0</v>
      </c>
      <c r="T5783" t="s">
        <v>23</v>
      </c>
      <c r="U5783">
        <v>2</v>
      </c>
      <c r="V5783" t="b">
        <v>1</v>
      </c>
    </row>
    <row r="5784" spans="1:22" x14ac:dyDescent="0.3">
      <c r="A5784">
        <v>5783</v>
      </c>
      <c r="B5784" s="2">
        <v>43816</v>
      </c>
      <c r="C5784" s="19">
        <f>YEAR(Table1[[#This Row],[Date]])</f>
        <v>2019</v>
      </c>
      <c r="D5784">
        <f>MONTH(Table1[[#This Row],[Date]])</f>
        <v>12</v>
      </c>
      <c r="E5784" t="str">
        <f>TEXT(Table1[[#This Row],[Date]],"MMMM")</f>
        <v>December</v>
      </c>
      <c r="F5784">
        <v>170</v>
      </c>
      <c r="G5784">
        <v>40</v>
      </c>
      <c r="H5784" t="s">
        <v>19</v>
      </c>
      <c r="I5784" t="s">
        <v>47</v>
      </c>
      <c r="J5784">
        <v>630</v>
      </c>
      <c r="K5784" t="s">
        <v>34</v>
      </c>
      <c r="L5784">
        <v>2</v>
      </c>
      <c r="M5784" s="1">
        <v>74.050864419999996</v>
      </c>
      <c r="N5784" s="1">
        <f>Table1[[#This Row],[Quantity]]*Table1[[#This Row],[UnitPrice]]</f>
        <v>148.10172883999999</v>
      </c>
      <c r="O5784" t="s">
        <v>30</v>
      </c>
      <c r="P5784" t="b">
        <v>1</v>
      </c>
      <c r="Q5784">
        <v>0</v>
      </c>
      <c r="R5784" s="1">
        <f>Table1[[#This Row],[Sales]]-Table1[[#This Row],[DiscountAmount]]</f>
        <v>148.10172883999999</v>
      </c>
      <c r="S5784" t="b">
        <v>0</v>
      </c>
      <c r="T5784" t="s">
        <v>28</v>
      </c>
      <c r="U5784">
        <v>4</v>
      </c>
      <c r="V5784" t="b">
        <v>0</v>
      </c>
    </row>
    <row r="5785" spans="1:22" x14ac:dyDescent="0.3">
      <c r="A5785">
        <v>5784</v>
      </c>
      <c r="B5785" s="2">
        <v>43801</v>
      </c>
      <c r="C5785" s="19">
        <f>YEAR(Table1[[#This Row],[Date]])</f>
        <v>2019</v>
      </c>
      <c r="D5785">
        <f>MONTH(Table1[[#This Row],[Date]])</f>
        <v>12</v>
      </c>
      <c r="E5785" t="str">
        <f>TEXT(Table1[[#This Row],[Date]],"MMMM")</f>
        <v>December</v>
      </c>
      <c r="F5785">
        <v>58</v>
      </c>
      <c r="G5785">
        <v>44</v>
      </c>
      <c r="H5785" t="s">
        <v>19</v>
      </c>
      <c r="I5785" t="s">
        <v>44</v>
      </c>
      <c r="J5785">
        <v>833</v>
      </c>
      <c r="K5785" t="s">
        <v>34</v>
      </c>
      <c r="L5785">
        <v>1</v>
      </c>
      <c r="M5785" s="1">
        <v>23.085502340000001</v>
      </c>
      <c r="N5785" s="1">
        <f>Table1[[#This Row],[Quantity]]*Table1[[#This Row],[UnitPrice]]</f>
        <v>23.085502340000001</v>
      </c>
      <c r="O5785" t="s">
        <v>32</v>
      </c>
      <c r="P5785" t="b">
        <v>1</v>
      </c>
      <c r="Q5785">
        <v>0</v>
      </c>
      <c r="R5785" s="1">
        <f>Table1[[#This Row],[Sales]]-Table1[[#This Row],[DiscountAmount]]</f>
        <v>23.085502340000001</v>
      </c>
      <c r="S5785" t="b">
        <v>0</v>
      </c>
      <c r="T5785" t="s">
        <v>23</v>
      </c>
      <c r="U5785">
        <v>1</v>
      </c>
      <c r="V5785" t="b">
        <v>0</v>
      </c>
    </row>
    <row r="5786" spans="1:22" x14ac:dyDescent="0.3">
      <c r="A5786">
        <v>5785</v>
      </c>
      <c r="B5786" s="2">
        <v>43435</v>
      </c>
      <c r="C5786" s="19">
        <f>YEAR(Table1[[#This Row],[Date]])</f>
        <v>2018</v>
      </c>
      <c r="D5786">
        <f>MONTH(Table1[[#This Row],[Date]])</f>
        <v>12</v>
      </c>
      <c r="E5786" t="str">
        <f>TEXT(Table1[[#This Row],[Date]],"MMMM")</f>
        <v>December</v>
      </c>
      <c r="F5786">
        <v>454</v>
      </c>
      <c r="G5786">
        <v>33</v>
      </c>
      <c r="H5786" t="s">
        <v>24</v>
      </c>
      <c r="I5786" t="s">
        <v>40</v>
      </c>
      <c r="J5786">
        <v>281</v>
      </c>
      <c r="K5786" t="s">
        <v>21</v>
      </c>
      <c r="L5786">
        <v>3</v>
      </c>
      <c r="M5786" s="1">
        <v>22.818487950000002</v>
      </c>
      <c r="N5786" s="1">
        <f>Table1[[#This Row],[Quantity]]*Table1[[#This Row],[UnitPrice]]</f>
        <v>68.455463850000001</v>
      </c>
      <c r="O5786" t="s">
        <v>22</v>
      </c>
      <c r="P5786" t="b">
        <v>0</v>
      </c>
      <c r="Q5786">
        <v>0</v>
      </c>
      <c r="R5786" s="1">
        <f>Table1[[#This Row],[Sales]]-Table1[[#This Row],[DiscountAmount]]</f>
        <v>68.455463850000001</v>
      </c>
      <c r="S5786" t="b">
        <v>1</v>
      </c>
      <c r="T5786" t="s">
        <v>28</v>
      </c>
      <c r="U5786">
        <v>2</v>
      </c>
      <c r="V5786" t="b">
        <v>0</v>
      </c>
    </row>
    <row r="5787" spans="1:22" x14ac:dyDescent="0.3">
      <c r="A5787">
        <v>5786</v>
      </c>
      <c r="B5787" s="2">
        <v>45276</v>
      </c>
      <c r="C5787" s="19">
        <f>YEAR(Table1[[#This Row],[Date]])</f>
        <v>2023</v>
      </c>
      <c r="D5787">
        <f>MONTH(Table1[[#This Row],[Date]])</f>
        <v>12</v>
      </c>
      <c r="E5787" t="str">
        <f>TEXT(Table1[[#This Row],[Date]],"MMMM")</f>
        <v>December</v>
      </c>
      <c r="F5787">
        <v>363</v>
      </c>
      <c r="G5787">
        <v>46</v>
      </c>
      <c r="H5787" t="s">
        <v>19</v>
      </c>
      <c r="I5787" t="s">
        <v>31</v>
      </c>
      <c r="J5787">
        <v>16</v>
      </c>
      <c r="K5787" t="s">
        <v>21</v>
      </c>
      <c r="L5787">
        <v>4</v>
      </c>
      <c r="M5787" s="1">
        <v>51.844253510000001</v>
      </c>
      <c r="N5787" s="1">
        <f>Table1[[#This Row],[Quantity]]*Table1[[#This Row],[UnitPrice]]</f>
        <v>207.37701404000001</v>
      </c>
      <c r="O5787" t="s">
        <v>30</v>
      </c>
      <c r="P5787" t="b">
        <v>0</v>
      </c>
      <c r="Q5787">
        <v>0</v>
      </c>
      <c r="R5787" s="1">
        <f>Table1[[#This Row],[Sales]]-Table1[[#This Row],[DiscountAmount]]</f>
        <v>207.37701404000001</v>
      </c>
      <c r="S5787" t="b">
        <v>0</v>
      </c>
      <c r="T5787" t="s">
        <v>23</v>
      </c>
      <c r="U5787">
        <v>2</v>
      </c>
      <c r="V5787" t="b">
        <v>0</v>
      </c>
    </row>
    <row r="5788" spans="1:22" x14ac:dyDescent="0.3">
      <c r="A5788">
        <v>5787</v>
      </c>
      <c r="B5788" s="2">
        <v>44550</v>
      </c>
      <c r="C5788" s="19">
        <f>YEAR(Table1[[#This Row],[Date]])</f>
        <v>2021</v>
      </c>
      <c r="D5788">
        <f>MONTH(Table1[[#This Row],[Date]])</f>
        <v>12</v>
      </c>
      <c r="E5788" t="str">
        <f>TEXT(Table1[[#This Row],[Date]],"MMMM")</f>
        <v>December</v>
      </c>
      <c r="F5788">
        <v>243</v>
      </c>
      <c r="G5788">
        <v>64</v>
      </c>
      <c r="H5788" t="s">
        <v>24</v>
      </c>
      <c r="I5788" t="s">
        <v>51</v>
      </c>
      <c r="J5788">
        <v>652</v>
      </c>
      <c r="K5788" t="s">
        <v>21</v>
      </c>
      <c r="L5788">
        <v>4</v>
      </c>
      <c r="M5788" s="1">
        <v>76.296568440000001</v>
      </c>
      <c r="N5788" s="1">
        <f>Table1[[#This Row],[Quantity]]*Table1[[#This Row],[UnitPrice]]</f>
        <v>305.18627376000001</v>
      </c>
      <c r="O5788" t="s">
        <v>30</v>
      </c>
      <c r="P5788" t="b">
        <v>0</v>
      </c>
      <c r="Q5788">
        <v>30.518627380000002</v>
      </c>
      <c r="R5788" s="1">
        <f>Table1[[#This Row],[Sales]]-Table1[[#This Row],[DiscountAmount]]</f>
        <v>274.66764638000001</v>
      </c>
      <c r="S5788" t="b">
        <v>1</v>
      </c>
      <c r="T5788" t="s">
        <v>36</v>
      </c>
      <c r="U5788">
        <v>2</v>
      </c>
      <c r="V5788" t="b">
        <v>1</v>
      </c>
    </row>
    <row r="5789" spans="1:22" x14ac:dyDescent="0.3">
      <c r="A5789">
        <v>5788</v>
      </c>
      <c r="B5789" s="2">
        <v>45246</v>
      </c>
      <c r="C5789" s="19">
        <f>YEAR(Table1[[#This Row],[Date]])</f>
        <v>2023</v>
      </c>
      <c r="D5789">
        <f>MONTH(Table1[[#This Row],[Date]])</f>
        <v>11</v>
      </c>
      <c r="E5789" t="str">
        <f>TEXT(Table1[[#This Row],[Date]],"MMMM")</f>
        <v>November</v>
      </c>
      <c r="F5789">
        <v>391</v>
      </c>
      <c r="G5789">
        <v>59</v>
      </c>
      <c r="H5789" t="s">
        <v>37</v>
      </c>
      <c r="I5789" t="s">
        <v>46</v>
      </c>
      <c r="J5789">
        <v>256</v>
      </c>
      <c r="K5789" t="s">
        <v>21</v>
      </c>
      <c r="L5789">
        <v>4</v>
      </c>
      <c r="M5789" s="1">
        <v>94.281321579999997</v>
      </c>
      <c r="N5789" s="1">
        <f>Table1[[#This Row],[Quantity]]*Table1[[#This Row],[UnitPrice]]</f>
        <v>377.12528631999999</v>
      </c>
      <c r="O5789" t="s">
        <v>30</v>
      </c>
      <c r="P5789" t="b">
        <v>0</v>
      </c>
      <c r="Q5789">
        <v>37.712528630000001</v>
      </c>
      <c r="R5789" s="1">
        <f>Table1[[#This Row],[Sales]]-Table1[[#This Row],[DiscountAmount]]</f>
        <v>339.41275768999998</v>
      </c>
      <c r="S5789" t="b">
        <v>1</v>
      </c>
      <c r="T5789" t="s">
        <v>36</v>
      </c>
      <c r="U5789">
        <v>3</v>
      </c>
      <c r="V5789" t="b">
        <v>1</v>
      </c>
    </row>
    <row r="5790" spans="1:22" x14ac:dyDescent="0.3">
      <c r="A5790">
        <v>5789</v>
      </c>
      <c r="B5790" s="2">
        <v>45278</v>
      </c>
      <c r="C5790" s="19">
        <f>YEAR(Table1[[#This Row],[Date]])</f>
        <v>2023</v>
      </c>
      <c r="D5790">
        <f>MONTH(Table1[[#This Row],[Date]])</f>
        <v>12</v>
      </c>
      <c r="E5790" t="str">
        <f>TEXT(Table1[[#This Row],[Date]],"MMMM")</f>
        <v>December</v>
      </c>
      <c r="F5790">
        <v>470</v>
      </c>
      <c r="G5790">
        <v>54</v>
      </c>
      <c r="H5790" t="s">
        <v>24</v>
      </c>
      <c r="I5790" t="s">
        <v>51</v>
      </c>
      <c r="J5790">
        <v>138</v>
      </c>
      <c r="K5790" t="s">
        <v>26</v>
      </c>
      <c r="L5790">
        <v>2</v>
      </c>
      <c r="M5790" s="1">
        <v>52.790803599999997</v>
      </c>
      <c r="N5790" s="1">
        <f>Table1[[#This Row],[Quantity]]*Table1[[#This Row],[UnitPrice]]</f>
        <v>105.58160719999999</v>
      </c>
      <c r="O5790" t="s">
        <v>32</v>
      </c>
      <c r="P5790" t="b">
        <v>0</v>
      </c>
      <c r="Q5790">
        <v>10.55816072</v>
      </c>
      <c r="R5790" s="1">
        <f>Table1[[#This Row],[Sales]]-Table1[[#This Row],[DiscountAmount]]</f>
        <v>95.02344647999999</v>
      </c>
      <c r="S5790" t="b">
        <v>1</v>
      </c>
      <c r="T5790" t="s">
        <v>36</v>
      </c>
      <c r="U5790">
        <v>5</v>
      </c>
      <c r="V5790" t="b">
        <v>0</v>
      </c>
    </row>
    <row r="5791" spans="1:22" x14ac:dyDescent="0.3">
      <c r="A5791">
        <v>5790</v>
      </c>
      <c r="B5791" s="2">
        <v>44548</v>
      </c>
      <c r="C5791" s="19">
        <f>YEAR(Table1[[#This Row],[Date]])</f>
        <v>2021</v>
      </c>
      <c r="D5791">
        <f>MONTH(Table1[[#This Row],[Date]])</f>
        <v>12</v>
      </c>
      <c r="E5791" t="str">
        <f>TEXT(Table1[[#This Row],[Date]],"MMMM")</f>
        <v>December</v>
      </c>
      <c r="F5791">
        <v>364</v>
      </c>
      <c r="G5791">
        <v>38</v>
      </c>
      <c r="H5791" t="s">
        <v>24</v>
      </c>
      <c r="I5791" t="s">
        <v>47</v>
      </c>
      <c r="J5791">
        <v>156</v>
      </c>
      <c r="K5791" t="s">
        <v>39</v>
      </c>
      <c r="L5791">
        <v>2</v>
      </c>
      <c r="M5791" s="1">
        <v>95.268500950000004</v>
      </c>
      <c r="N5791" s="1">
        <f>Table1[[#This Row],[Quantity]]*Table1[[#This Row],[UnitPrice]]</f>
        <v>190.53700190000001</v>
      </c>
      <c r="O5791" t="s">
        <v>35</v>
      </c>
      <c r="P5791" t="b">
        <v>1</v>
      </c>
      <c r="Q5791">
        <v>0</v>
      </c>
      <c r="R5791" s="1">
        <f>Table1[[#This Row],[Sales]]-Table1[[#This Row],[DiscountAmount]]</f>
        <v>190.53700190000001</v>
      </c>
      <c r="S5791" t="b">
        <v>1</v>
      </c>
      <c r="T5791" t="s">
        <v>28</v>
      </c>
      <c r="U5791">
        <v>2</v>
      </c>
      <c r="V5791" t="b">
        <v>0</v>
      </c>
    </row>
    <row r="5792" spans="1:22" x14ac:dyDescent="0.3">
      <c r="A5792">
        <v>5791</v>
      </c>
      <c r="B5792" s="2">
        <v>43821</v>
      </c>
      <c r="C5792" s="19">
        <f>YEAR(Table1[[#This Row],[Date]])</f>
        <v>2019</v>
      </c>
      <c r="D5792">
        <f>MONTH(Table1[[#This Row],[Date]])</f>
        <v>12</v>
      </c>
      <c r="E5792" t="str">
        <f>TEXT(Table1[[#This Row],[Date]],"MMMM")</f>
        <v>December</v>
      </c>
      <c r="F5792">
        <v>178</v>
      </c>
      <c r="G5792">
        <v>32</v>
      </c>
      <c r="H5792" t="s">
        <v>37</v>
      </c>
      <c r="I5792" t="s">
        <v>53</v>
      </c>
      <c r="J5792">
        <v>555</v>
      </c>
      <c r="K5792" t="s">
        <v>26</v>
      </c>
      <c r="L5792">
        <v>5</v>
      </c>
      <c r="M5792" s="1">
        <v>44.957602659999999</v>
      </c>
      <c r="N5792" s="1">
        <f>Table1[[#This Row],[Quantity]]*Table1[[#This Row],[UnitPrice]]</f>
        <v>224.78801329999999</v>
      </c>
      <c r="O5792" t="s">
        <v>32</v>
      </c>
      <c r="P5792" t="b">
        <v>1</v>
      </c>
      <c r="Q5792">
        <v>0</v>
      </c>
      <c r="R5792" s="1">
        <f>Table1[[#This Row],[Sales]]-Table1[[#This Row],[DiscountAmount]]</f>
        <v>224.78801329999999</v>
      </c>
      <c r="S5792" t="b">
        <v>0</v>
      </c>
      <c r="T5792" t="s">
        <v>28</v>
      </c>
      <c r="U5792">
        <v>5</v>
      </c>
      <c r="V5792" t="b">
        <v>0</v>
      </c>
    </row>
    <row r="5793" spans="1:22" x14ac:dyDescent="0.3">
      <c r="A5793">
        <v>5792</v>
      </c>
      <c r="B5793" s="2">
        <v>44502</v>
      </c>
      <c r="C5793" s="19">
        <f>YEAR(Table1[[#This Row],[Date]])</f>
        <v>2021</v>
      </c>
      <c r="D5793">
        <f>MONTH(Table1[[#This Row],[Date]])</f>
        <v>11</v>
      </c>
      <c r="E5793" t="str">
        <f>TEXT(Table1[[#This Row],[Date]],"MMMM")</f>
        <v>November</v>
      </c>
      <c r="F5793">
        <v>181</v>
      </c>
      <c r="G5793">
        <v>26</v>
      </c>
      <c r="H5793" t="s">
        <v>19</v>
      </c>
      <c r="I5793" t="s">
        <v>29</v>
      </c>
      <c r="J5793">
        <v>351</v>
      </c>
      <c r="K5793" t="s">
        <v>39</v>
      </c>
      <c r="L5793">
        <v>4</v>
      </c>
      <c r="M5793" s="1">
        <v>92.915163879999994</v>
      </c>
      <c r="N5793" s="1">
        <f>Table1[[#This Row],[Quantity]]*Table1[[#This Row],[UnitPrice]]</f>
        <v>371.66065551999998</v>
      </c>
      <c r="O5793" t="s">
        <v>30</v>
      </c>
      <c r="P5793" t="b">
        <v>1</v>
      </c>
      <c r="Q5793">
        <v>37.166065549999999</v>
      </c>
      <c r="R5793" s="1">
        <f>Table1[[#This Row],[Sales]]-Table1[[#This Row],[DiscountAmount]]</f>
        <v>334.49458996999999</v>
      </c>
      <c r="S5793" t="b">
        <v>1</v>
      </c>
      <c r="T5793" t="s">
        <v>36</v>
      </c>
      <c r="U5793">
        <v>3</v>
      </c>
      <c r="V5793" t="b">
        <v>1</v>
      </c>
    </row>
    <row r="5794" spans="1:22" x14ac:dyDescent="0.3">
      <c r="A5794">
        <v>5793</v>
      </c>
      <c r="B5794" s="2">
        <v>43419</v>
      </c>
      <c r="C5794" s="19">
        <f>YEAR(Table1[[#This Row],[Date]])</f>
        <v>2018</v>
      </c>
      <c r="D5794">
        <f>MONTH(Table1[[#This Row],[Date]])</f>
        <v>11</v>
      </c>
      <c r="E5794" t="str">
        <f>TEXT(Table1[[#This Row],[Date]],"MMMM")</f>
        <v>November</v>
      </c>
      <c r="F5794">
        <v>50</v>
      </c>
      <c r="G5794">
        <v>33</v>
      </c>
      <c r="H5794" t="s">
        <v>24</v>
      </c>
      <c r="I5794" t="s">
        <v>53</v>
      </c>
      <c r="J5794">
        <v>713</v>
      </c>
      <c r="K5794" t="s">
        <v>39</v>
      </c>
      <c r="L5794">
        <v>3</v>
      </c>
      <c r="M5794" s="1">
        <v>28.60025504</v>
      </c>
      <c r="N5794" s="1">
        <f>Table1[[#This Row],[Quantity]]*Table1[[#This Row],[UnitPrice]]</f>
        <v>85.800765119999994</v>
      </c>
      <c r="O5794" t="s">
        <v>35</v>
      </c>
      <c r="P5794" t="b">
        <v>1</v>
      </c>
      <c r="Q5794">
        <v>0</v>
      </c>
      <c r="R5794" s="1">
        <f>Table1[[#This Row],[Sales]]-Table1[[#This Row],[DiscountAmount]]</f>
        <v>85.800765119999994</v>
      </c>
      <c r="S5794" t="b">
        <v>1</v>
      </c>
      <c r="T5794" t="s">
        <v>23</v>
      </c>
      <c r="U5794">
        <v>2</v>
      </c>
      <c r="V5794" t="b">
        <v>1</v>
      </c>
    </row>
    <row r="5795" spans="1:22" x14ac:dyDescent="0.3">
      <c r="A5795">
        <v>5794</v>
      </c>
      <c r="B5795" s="2">
        <v>43455</v>
      </c>
      <c r="C5795" s="19">
        <f>YEAR(Table1[[#This Row],[Date]])</f>
        <v>2018</v>
      </c>
      <c r="D5795">
        <f>MONTH(Table1[[#This Row],[Date]])</f>
        <v>12</v>
      </c>
      <c r="E5795" t="str">
        <f>TEXT(Table1[[#This Row],[Date]],"MMMM")</f>
        <v>December</v>
      </c>
      <c r="F5795">
        <v>371</v>
      </c>
      <c r="G5795">
        <v>44</v>
      </c>
      <c r="H5795" t="s">
        <v>24</v>
      </c>
      <c r="I5795" t="s">
        <v>41</v>
      </c>
      <c r="J5795">
        <v>515</v>
      </c>
      <c r="K5795" t="s">
        <v>21</v>
      </c>
      <c r="L5795">
        <v>4</v>
      </c>
      <c r="M5795" s="1">
        <v>60.157476600000003</v>
      </c>
      <c r="N5795" s="1">
        <f>Table1[[#This Row],[Quantity]]*Table1[[#This Row],[UnitPrice]]</f>
        <v>240.62990640000001</v>
      </c>
      <c r="O5795" t="s">
        <v>35</v>
      </c>
      <c r="P5795" t="b">
        <v>1</v>
      </c>
      <c r="Q5795">
        <v>0</v>
      </c>
      <c r="R5795" s="1">
        <f>Table1[[#This Row],[Sales]]-Table1[[#This Row],[DiscountAmount]]</f>
        <v>240.62990640000001</v>
      </c>
      <c r="S5795" t="b">
        <v>0</v>
      </c>
      <c r="T5795" t="s">
        <v>28</v>
      </c>
      <c r="U5795">
        <v>3</v>
      </c>
      <c r="V5795" t="b">
        <v>0</v>
      </c>
    </row>
    <row r="5796" spans="1:22" x14ac:dyDescent="0.3">
      <c r="A5796">
        <v>5795</v>
      </c>
      <c r="B5796" s="2">
        <v>44894</v>
      </c>
      <c r="C5796" s="19">
        <f>YEAR(Table1[[#This Row],[Date]])</f>
        <v>2022</v>
      </c>
      <c r="D5796">
        <f>MONTH(Table1[[#This Row],[Date]])</f>
        <v>11</v>
      </c>
      <c r="E5796" t="str">
        <f>TEXT(Table1[[#This Row],[Date]],"MMMM")</f>
        <v>November</v>
      </c>
      <c r="F5796">
        <v>251</v>
      </c>
      <c r="G5796">
        <v>32</v>
      </c>
      <c r="H5796" t="s">
        <v>19</v>
      </c>
      <c r="I5796" t="s">
        <v>47</v>
      </c>
      <c r="J5796">
        <v>161</v>
      </c>
      <c r="K5796" t="s">
        <v>34</v>
      </c>
      <c r="L5796">
        <v>3</v>
      </c>
      <c r="M5796" s="1">
        <v>47.292979799999998</v>
      </c>
      <c r="N5796" s="1">
        <f>Table1[[#This Row],[Quantity]]*Table1[[#This Row],[UnitPrice]]</f>
        <v>141.87893939999998</v>
      </c>
      <c r="O5796" t="s">
        <v>22</v>
      </c>
      <c r="P5796" t="b">
        <v>0</v>
      </c>
      <c r="Q5796">
        <v>14.18789394</v>
      </c>
      <c r="R5796" s="1">
        <f>Table1[[#This Row],[Sales]]-Table1[[#This Row],[DiscountAmount]]</f>
        <v>127.69104545999998</v>
      </c>
      <c r="S5796" t="b">
        <v>1</v>
      </c>
      <c r="T5796" t="s">
        <v>36</v>
      </c>
      <c r="U5796">
        <v>4</v>
      </c>
      <c r="V5796" t="b">
        <v>1</v>
      </c>
    </row>
    <row r="5797" spans="1:22" x14ac:dyDescent="0.3">
      <c r="A5797">
        <v>5796</v>
      </c>
      <c r="B5797" s="2">
        <v>43803</v>
      </c>
      <c r="C5797" s="19">
        <f>YEAR(Table1[[#This Row],[Date]])</f>
        <v>2019</v>
      </c>
      <c r="D5797">
        <f>MONTH(Table1[[#This Row],[Date]])</f>
        <v>12</v>
      </c>
      <c r="E5797" t="str">
        <f>TEXT(Table1[[#This Row],[Date]],"MMMM")</f>
        <v>December</v>
      </c>
      <c r="F5797">
        <v>218</v>
      </c>
      <c r="G5797">
        <v>66</v>
      </c>
      <c r="H5797" t="s">
        <v>19</v>
      </c>
      <c r="I5797" t="s">
        <v>51</v>
      </c>
      <c r="J5797">
        <v>974</v>
      </c>
      <c r="K5797" t="s">
        <v>34</v>
      </c>
      <c r="L5797">
        <v>3</v>
      </c>
      <c r="M5797" s="1">
        <v>34.291043770000002</v>
      </c>
      <c r="N5797" s="1">
        <f>Table1[[#This Row],[Quantity]]*Table1[[#This Row],[UnitPrice]]</f>
        <v>102.87313131000001</v>
      </c>
      <c r="O5797" t="s">
        <v>32</v>
      </c>
      <c r="P5797" t="b">
        <v>0</v>
      </c>
      <c r="Q5797">
        <v>0</v>
      </c>
      <c r="R5797" s="1">
        <f>Table1[[#This Row],[Sales]]-Table1[[#This Row],[DiscountAmount]]</f>
        <v>102.87313131000001</v>
      </c>
      <c r="S5797" t="b">
        <v>0</v>
      </c>
      <c r="T5797" t="s">
        <v>28</v>
      </c>
      <c r="U5797">
        <v>2</v>
      </c>
      <c r="V5797" t="b">
        <v>0</v>
      </c>
    </row>
    <row r="5798" spans="1:22" x14ac:dyDescent="0.3">
      <c r="A5798">
        <v>5797</v>
      </c>
      <c r="B5798" s="2">
        <v>45235</v>
      </c>
      <c r="C5798" s="19">
        <f>YEAR(Table1[[#This Row],[Date]])</f>
        <v>2023</v>
      </c>
      <c r="D5798">
        <f>MONTH(Table1[[#This Row],[Date]])</f>
        <v>11</v>
      </c>
      <c r="E5798" t="str">
        <f>TEXT(Table1[[#This Row],[Date]],"MMMM")</f>
        <v>November</v>
      </c>
      <c r="F5798">
        <v>360</v>
      </c>
      <c r="G5798">
        <v>37</v>
      </c>
      <c r="H5798" t="s">
        <v>24</v>
      </c>
      <c r="I5798" t="s">
        <v>40</v>
      </c>
      <c r="J5798">
        <v>246</v>
      </c>
      <c r="K5798" t="s">
        <v>43</v>
      </c>
      <c r="L5798">
        <v>1</v>
      </c>
      <c r="M5798" s="1">
        <v>41.256765790000003</v>
      </c>
      <c r="N5798" s="1">
        <f>Table1[[#This Row],[Quantity]]*Table1[[#This Row],[UnitPrice]]</f>
        <v>41.256765790000003</v>
      </c>
      <c r="O5798" t="s">
        <v>22</v>
      </c>
      <c r="P5798" t="b">
        <v>0</v>
      </c>
      <c r="Q5798">
        <v>4.1256765790000003</v>
      </c>
      <c r="R5798" s="1">
        <f>Table1[[#This Row],[Sales]]-Table1[[#This Row],[DiscountAmount]]</f>
        <v>37.131089211000003</v>
      </c>
      <c r="S5798" t="b">
        <v>1</v>
      </c>
      <c r="T5798" t="s">
        <v>36</v>
      </c>
      <c r="U5798">
        <v>2</v>
      </c>
      <c r="V5798" t="b">
        <v>1</v>
      </c>
    </row>
    <row r="5799" spans="1:22" x14ac:dyDescent="0.3">
      <c r="A5799">
        <v>5798</v>
      </c>
      <c r="B5799" s="2">
        <v>44507</v>
      </c>
      <c r="C5799" s="19">
        <f>YEAR(Table1[[#This Row],[Date]])</f>
        <v>2021</v>
      </c>
      <c r="D5799">
        <f>MONTH(Table1[[#This Row],[Date]])</f>
        <v>11</v>
      </c>
      <c r="E5799" t="str">
        <f>TEXT(Table1[[#This Row],[Date]],"MMMM")</f>
        <v>November</v>
      </c>
      <c r="F5799">
        <v>381</v>
      </c>
      <c r="G5799">
        <v>56</v>
      </c>
      <c r="H5799" t="s">
        <v>37</v>
      </c>
      <c r="I5799" t="s">
        <v>25</v>
      </c>
      <c r="J5799">
        <v>212</v>
      </c>
      <c r="K5799" t="s">
        <v>21</v>
      </c>
      <c r="L5799">
        <v>2</v>
      </c>
      <c r="M5799" s="1">
        <v>53.61941891</v>
      </c>
      <c r="N5799" s="1">
        <f>Table1[[#This Row],[Quantity]]*Table1[[#This Row],[UnitPrice]]</f>
        <v>107.23883782</v>
      </c>
      <c r="O5799" t="s">
        <v>32</v>
      </c>
      <c r="P5799" t="b">
        <v>0</v>
      </c>
      <c r="Q5799">
        <v>0</v>
      </c>
      <c r="R5799" s="1">
        <f>Table1[[#This Row],[Sales]]-Table1[[#This Row],[DiscountAmount]]</f>
        <v>107.23883782</v>
      </c>
      <c r="S5799" t="b">
        <v>1</v>
      </c>
      <c r="T5799" t="s">
        <v>23</v>
      </c>
      <c r="U5799">
        <v>5</v>
      </c>
      <c r="V5799" t="b">
        <v>0</v>
      </c>
    </row>
    <row r="5800" spans="1:22" x14ac:dyDescent="0.3">
      <c r="A5800">
        <v>5799</v>
      </c>
      <c r="B5800" s="2">
        <v>44541</v>
      </c>
      <c r="C5800" s="19">
        <f>YEAR(Table1[[#This Row],[Date]])</f>
        <v>2021</v>
      </c>
      <c r="D5800">
        <f>MONTH(Table1[[#This Row],[Date]])</f>
        <v>12</v>
      </c>
      <c r="E5800" t="str">
        <f>TEXT(Table1[[#This Row],[Date]],"MMMM")</f>
        <v>December</v>
      </c>
      <c r="F5800">
        <v>54</v>
      </c>
      <c r="G5800">
        <v>35</v>
      </c>
      <c r="H5800" t="s">
        <v>24</v>
      </c>
      <c r="I5800" t="s">
        <v>49</v>
      </c>
      <c r="J5800">
        <v>977</v>
      </c>
      <c r="K5800" t="s">
        <v>21</v>
      </c>
      <c r="L5800">
        <v>2</v>
      </c>
      <c r="M5800" s="1">
        <v>55.22360501</v>
      </c>
      <c r="N5800" s="1">
        <f>Table1[[#This Row],[Quantity]]*Table1[[#This Row],[UnitPrice]]</f>
        <v>110.44721002</v>
      </c>
      <c r="O5800" t="s">
        <v>35</v>
      </c>
      <c r="P5800" t="b">
        <v>1</v>
      </c>
      <c r="Q5800">
        <v>0</v>
      </c>
      <c r="R5800" s="1">
        <f>Table1[[#This Row],[Sales]]-Table1[[#This Row],[DiscountAmount]]</f>
        <v>110.44721002</v>
      </c>
      <c r="S5800" t="b">
        <v>1</v>
      </c>
      <c r="T5800" t="s">
        <v>28</v>
      </c>
      <c r="U5800">
        <v>1</v>
      </c>
      <c r="V5800" t="b">
        <v>0</v>
      </c>
    </row>
    <row r="5801" spans="1:22" x14ac:dyDescent="0.3">
      <c r="A5801">
        <v>5800</v>
      </c>
      <c r="B5801" s="2">
        <v>43812</v>
      </c>
      <c r="C5801" s="19">
        <f>YEAR(Table1[[#This Row],[Date]])</f>
        <v>2019</v>
      </c>
      <c r="D5801">
        <f>MONTH(Table1[[#This Row],[Date]])</f>
        <v>12</v>
      </c>
      <c r="E5801" t="str">
        <f>TEXT(Table1[[#This Row],[Date]],"MMMM")</f>
        <v>December</v>
      </c>
      <c r="F5801">
        <v>406</v>
      </c>
      <c r="G5801">
        <v>57</v>
      </c>
      <c r="H5801" t="s">
        <v>24</v>
      </c>
      <c r="I5801" t="s">
        <v>49</v>
      </c>
      <c r="J5801">
        <v>693</v>
      </c>
      <c r="K5801" t="s">
        <v>21</v>
      </c>
      <c r="L5801">
        <v>2</v>
      </c>
      <c r="M5801" s="1">
        <v>39.081172760000001</v>
      </c>
      <c r="N5801" s="1">
        <f>Table1[[#This Row],[Quantity]]*Table1[[#This Row],[UnitPrice]]</f>
        <v>78.162345520000002</v>
      </c>
      <c r="O5801" t="s">
        <v>35</v>
      </c>
      <c r="P5801" t="b">
        <v>0</v>
      </c>
      <c r="Q5801">
        <v>0</v>
      </c>
      <c r="R5801" s="1">
        <f>Table1[[#This Row],[Sales]]-Table1[[#This Row],[DiscountAmount]]</f>
        <v>78.162345520000002</v>
      </c>
      <c r="S5801" t="b">
        <v>0</v>
      </c>
      <c r="T5801" t="s">
        <v>23</v>
      </c>
      <c r="U5801">
        <v>2</v>
      </c>
      <c r="V5801" t="b">
        <v>1</v>
      </c>
    </row>
    <row r="5802" spans="1:22" x14ac:dyDescent="0.3">
      <c r="A5802">
        <v>5801</v>
      </c>
      <c r="B5802" s="2">
        <v>43420</v>
      </c>
      <c r="C5802" s="19">
        <f>YEAR(Table1[[#This Row],[Date]])</f>
        <v>2018</v>
      </c>
      <c r="D5802">
        <f>MONTH(Table1[[#This Row],[Date]])</f>
        <v>11</v>
      </c>
      <c r="E5802" t="str">
        <f>TEXT(Table1[[#This Row],[Date]],"MMMM")</f>
        <v>November</v>
      </c>
      <c r="F5802">
        <v>369</v>
      </c>
      <c r="G5802">
        <v>66</v>
      </c>
      <c r="H5802" t="s">
        <v>24</v>
      </c>
      <c r="I5802" t="s">
        <v>40</v>
      </c>
      <c r="J5802">
        <v>633</v>
      </c>
      <c r="K5802" t="s">
        <v>39</v>
      </c>
      <c r="L5802">
        <v>1</v>
      </c>
      <c r="M5802" s="1">
        <v>94.021969069999997</v>
      </c>
      <c r="N5802" s="1">
        <f>Table1[[#This Row],[Quantity]]*Table1[[#This Row],[UnitPrice]]</f>
        <v>94.021969069999997</v>
      </c>
      <c r="O5802" t="s">
        <v>30</v>
      </c>
      <c r="P5802" t="b">
        <v>0</v>
      </c>
      <c r="Q5802">
        <v>0</v>
      </c>
      <c r="R5802" s="1">
        <f>Table1[[#This Row],[Sales]]-Table1[[#This Row],[DiscountAmount]]</f>
        <v>94.021969069999997</v>
      </c>
      <c r="S5802" t="b">
        <v>0</v>
      </c>
      <c r="T5802" t="s">
        <v>28</v>
      </c>
      <c r="U5802">
        <v>4</v>
      </c>
      <c r="V5802" t="b">
        <v>0</v>
      </c>
    </row>
    <row r="5803" spans="1:22" x14ac:dyDescent="0.3">
      <c r="A5803">
        <v>5802</v>
      </c>
      <c r="B5803" s="2">
        <v>44522</v>
      </c>
      <c r="C5803" s="19">
        <f>YEAR(Table1[[#This Row],[Date]])</f>
        <v>2021</v>
      </c>
      <c r="D5803">
        <f>MONTH(Table1[[#This Row],[Date]])</f>
        <v>11</v>
      </c>
      <c r="E5803" t="str">
        <f>TEXT(Table1[[#This Row],[Date]],"MMMM")</f>
        <v>November</v>
      </c>
      <c r="F5803">
        <v>479</v>
      </c>
      <c r="G5803">
        <v>33</v>
      </c>
      <c r="H5803" t="s">
        <v>24</v>
      </c>
      <c r="I5803" t="s">
        <v>38</v>
      </c>
      <c r="J5803">
        <v>119</v>
      </c>
      <c r="K5803" t="s">
        <v>26</v>
      </c>
      <c r="L5803">
        <v>4</v>
      </c>
      <c r="M5803" s="1">
        <v>18.020993480000001</v>
      </c>
      <c r="N5803" s="1">
        <f>Table1[[#This Row],[Quantity]]*Table1[[#This Row],[UnitPrice]]</f>
        <v>72.083973920000005</v>
      </c>
      <c r="O5803" t="s">
        <v>32</v>
      </c>
      <c r="P5803" t="b">
        <v>0</v>
      </c>
      <c r="Q5803">
        <v>0</v>
      </c>
      <c r="R5803" s="1">
        <f>Table1[[#This Row],[Sales]]-Table1[[#This Row],[DiscountAmount]]</f>
        <v>72.083973920000005</v>
      </c>
      <c r="S5803" t="b">
        <v>1</v>
      </c>
      <c r="T5803" t="s">
        <v>23</v>
      </c>
      <c r="U5803">
        <v>5</v>
      </c>
      <c r="V5803" t="b">
        <v>1</v>
      </c>
    </row>
    <row r="5804" spans="1:22" x14ac:dyDescent="0.3">
      <c r="A5804">
        <v>5803</v>
      </c>
      <c r="B5804" s="2">
        <v>44164</v>
      </c>
      <c r="C5804" s="19">
        <f>YEAR(Table1[[#This Row],[Date]])</f>
        <v>2020</v>
      </c>
      <c r="D5804">
        <f>MONTH(Table1[[#This Row],[Date]])</f>
        <v>11</v>
      </c>
      <c r="E5804" t="str">
        <f>TEXT(Table1[[#This Row],[Date]],"MMMM")</f>
        <v>November</v>
      </c>
      <c r="F5804">
        <v>420</v>
      </c>
      <c r="G5804">
        <v>48</v>
      </c>
      <c r="H5804" t="s">
        <v>24</v>
      </c>
      <c r="I5804" t="s">
        <v>45</v>
      </c>
      <c r="J5804">
        <v>72</v>
      </c>
      <c r="K5804" t="s">
        <v>43</v>
      </c>
      <c r="L5804">
        <v>1</v>
      </c>
      <c r="M5804" s="1">
        <v>39.975587969999999</v>
      </c>
      <c r="N5804" s="1">
        <f>Table1[[#This Row],[Quantity]]*Table1[[#This Row],[UnitPrice]]</f>
        <v>39.975587969999999</v>
      </c>
      <c r="O5804" t="s">
        <v>22</v>
      </c>
      <c r="P5804" t="b">
        <v>0</v>
      </c>
      <c r="Q5804">
        <v>3.9975587969999999</v>
      </c>
      <c r="R5804" s="1">
        <f>Table1[[#This Row],[Sales]]-Table1[[#This Row],[DiscountAmount]]</f>
        <v>35.978029172999996</v>
      </c>
      <c r="S5804" t="b">
        <v>1</v>
      </c>
      <c r="T5804" t="s">
        <v>36</v>
      </c>
      <c r="U5804">
        <v>3</v>
      </c>
      <c r="V5804" t="b">
        <v>0</v>
      </c>
    </row>
    <row r="5805" spans="1:22" x14ac:dyDescent="0.3">
      <c r="A5805">
        <v>5804</v>
      </c>
      <c r="B5805" s="2">
        <v>43432</v>
      </c>
      <c r="C5805" s="19">
        <f>YEAR(Table1[[#This Row],[Date]])</f>
        <v>2018</v>
      </c>
      <c r="D5805">
        <f>MONTH(Table1[[#This Row],[Date]])</f>
        <v>11</v>
      </c>
      <c r="E5805" t="str">
        <f>TEXT(Table1[[#This Row],[Date]],"MMMM")</f>
        <v>November</v>
      </c>
      <c r="F5805">
        <v>172</v>
      </c>
      <c r="G5805">
        <v>31</v>
      </c>
      <c r="H5805" t="s">
        <v>19</v>
      </c>
      <c r="I5805" t="s">
        <v>53</v>
      </c>
      <c r="J5805">
        <v>543</v>
      </c>
      <c r="K5805" t="s">
        <v>39</v>
      </c>
      <c r="L5805">
        <v>3</v>
      </c>
      <c r="M5805" s="1">
        <v>33.929373830000003</v>
      </c>
      <c r="N5805" s="1">
        <f>Table1[[#This Row],[Quantity]]*Table1[[#This Row],[UnitPrice]]</f>
        <v>101.78812149000001</v>
      </c>
      <c r="O5805" t="s">
        <v>35</v>
      </c>
      <c r="P5805" t="b">
        <v>1</v>
      </c>
      <c r="Q5805">
        <v>10.178812150000001</v>
      </c>
      <c r="R5805" s="1">
        <f>Table1[[#This Row],[Sales]]-Table1[[#This Row],[DiscountAmount]]</f>
        <v>91.60930934000001</v>
      </c>
      <c r="S5805" t="b">
        <v>0</v>
      </c>
      <c r="T5805" t="s">
        <v>36</v>
      </c>
      <c r="U5805">
        <v>4</v>
      </c>
      <c r="V5805" t="b">
        <v>1</v>
      </c>
    </row>
    <row r="5806" spans="1:22" x14ac:dyDescent="0.3">
      <c r="A5806">
        <v>5805</v>
      </c>
      <c r="B5806" s="2">
        <v>45273</v>
      </c>
      <c r="C5806" s="19">
        <f>YEAR(Table1[[#This Row],[Date]])</f>
        <v>2023</v>
      </c>
      <c r="D5806">
        <f>MONTH(Table1[[#This Row],[Date]])</f>
        <v>12</v>
      </c>
      <c r="E5806" t="str">
        <f>TEXT(Table1[[#This Row],[Date]],"MMMM")</f>
        <v>December</v>
      </c>
      <c r="F5806">
        <v>431</v>
      </c>
      <c r="G5806">
        <v>32</v>
      </c>
      <c r="H5806" t="s">
        <v>37</v>
      </c>
      <c r="I5806" t="s">
        <v>20</v>
      </c>
      <c r="J5806">
        <v>962</v>
      </c>
      <c r="K5806" t="s">
        <v>34</v>
      </c>
      <c r="L5806">
        <v>3</v>
      </c>
      <c r="M5806" s="1">
        <v>74.041556740000004</v>
      </c>
      <c r="N5806" s="1">
        <f>Table1[[#This Row],[Quantity]]*Table1[[#This Row],[UnitPrice]]</f>
        <v>222.12467022000001</v>
      </c>
      <c r="O5806" t="s">
        <v>32</v>
      </c>
      <c r="P5806" t="b">
        <v>0</v>
      </c>
      <c r="Q5806">
        <v>0</v>
      </c>
      <c r="R5806" s="1">
        <f>Table1[[#This Row],[Sales]]-Table1[[#This Row],[DiscountAmount]]</f>
        <v>222.12467022000001</v>
      </c>
      <c r="S5806" t="b">
        <v>1</v>
      </c>
      <c r="T5806" t="s">
        <v>28</v>
      </c>
      <c r="U5806">
        <v>5</v>
      </c>
      <c r="V5806" t="b">
        <v>0</v>
      </c>
    </row>
    <row r="5807" spans="1:22" x14ac:dyDescent="0.3">
      <c r="A5807">
        <v>5806</v>
      </c>
      <c r="B5807" s="2">
        <v>45281</v>
      </c>
      <c r="C5807" s="19">
        <f>YEAR(Table1[[#This Row],[Date]])</f>
        <v>2023</v>
      </c>
      <c r="D5807">
        <f>MONTH(Table1[[#This Row],[Date]])</f>
        <v>12</v>
      </c>
      <c r="E5807" t="str">
        <f>TEXT(Table1[[#This Row],[Date]],"MMMM")</f>
        <v>December</v>
      </c>
      <c r="F5807">
        <v>27</v>
      </c>
      <c r="G5807">
        <v>65</v>
      </c>
      <c r="H5807" t="s">
        <v>24</v>
      </c>
      <c r="I5807" t="s">
        <v>50</v>
      </c>
      <c r="J5807">
        <v>557</v>
      </c>
      <c r="K5807" t="s">
        <v>43</v>
      </c>
      <c r="L5807">
        <v>2</v>
      </c>
      <c r="M5807" s="1">
        <v>15.22908209</v>
      </c>
      <c r="N5807" s="1">
        <f>Table1[[#This Row],[Quantity]]*Table1[[#This Row],[UnitPrice]]</f>
        <v>30.458164180000001</v>
      </c>
      <c r="O5807" t="s">
        <v>22</v>
      </c>
      <c r="P5807" t="b">
        <v>0</v>
      </c>
      <c r="Q5807">
        <v>0</v>
      </c>
      <c r="R5807" s="1">
        <f>Table1[[#This Row],[Sales]]-Table1[[#This Row],[DiscountAmount]]</f>
        <v>30.458164180000001</v>
      </c>
      <c r="S5807" t="b">
        <v>1</v>
      </c>
      <c r="T5807" t="s">
        <v>23</v>
      </c>
      <c r="U5807">
        <v>4</v>
      </c>
      <c r="V5807" t="b">
        <v>1</v>
      </c>
    </row>
    <row r="5808" spans="1:22" x14ac:dyDescent="0.3">
      <c r="A5808">
        <v>5807</v>
      </c>
      <c r="B5808" s="2">
        <v>43420</v>
      </c>
      <c r="C5808" s="19">
        <f>YEAR(Table1[[#This Row],[Date]])</f>
        <v>2018</v>
      </c>
      <c r="D5808">
        <f>MONTH(Table1[[#This Row],[Date]])</f>
        <v>11</v>
      </c>
      <c r="E5808" t="str">
        <f>TEXT(Table1[[#This Row],[Date]],"MMMM")</f>
        <v>November</v>
      </c>
      <c r="F5808">
        <v>260</v>
      </c>
      <c r="G5808">
        <v>44</v>
      </c>
      <c r="H5808" t="s">
        <v>37</v>
      </c>
      <c r="I5808" t="s">
        <v>49</v>
      </c>
      <c r="J5808">
        <v>430</v>
      </c>
      <c r="K5808" t="s">
        <v>21</v>
      </c>
      <c r="L5808">
        <v>3</v>
      </c>
      <c r="M5808" s="1">
        <v>74.358961579999999</v>
      </c>
      <c r="N5808" s="1">
        <f>Table1[[#This Row],[Quantity]]*Table1[[#This Row],[UnitPrice]]</f>
        <v>223.07688474</v>
      </c>
      <c r="O5808" t="s">
        <v>32</v>
      </c>
      <c r="P5808" t="b">
        <v>1</v>
      </c>
      <c r="Q5808">
        <v>0</v>
      </c>
      <c r="R5808" s="1">
        <f>Table1[[#This Row],[Sales]]-Table1[[#This Row],[DiscountAmount]]</f>
        <v>223.07688474</v>
      </c>
      <c r="S5808" t="b">
        <v>0</v>
      </c>
      <c r="T5808" t="s">
        <v>28</v>
      </c>
      <c r="U5808">
        <v>5</v>
      </c>
      <c r="V5808" t="b">
        <v>0</v>
      </c>
    </row>
    <row r="5809" spans="1:22" x14ac:dyDescent="0.3">
      <c r="A5809">
        <v>5808</v>
      </c>
      <c r="B5809" s="2">
        <v>43439</v>
      </c>
      <c r="C5809" s="19">
        <f>YEAR(Table1[[#This Row],[Date]])</f>
        <v>2018</v>
      </c>
      <c r="D5809">
        <f>MONTH(Table1[[#This Row],[Date]])</f>
        <v>12</v>
      </c>
      <c r="E5809" t="str">
        <f>TEXT(Table1[[#This Row],[Date]],"MMMM")</f>
        <v>December</v>
      </c>
      <c r="F5809">
        <v>70</v>
      </c>
      <c r="G5809">
        <v>21</v>
      </c>
      <c r="H5809" t="s">
        <v>37</v>
      </c>
      <c r="I5809" t="s">
        <v>41</v>
      </c>
      <c r="J5809">
        <v>209</v>
      </c>
      <c r="K5809" t="s">
        <v>39</v>
      </c>
      <c r="L5809">
        <v>4</v>
      </c>
      <c r="M5809" s="1">
        <v>69.789943210000004</v>
      </c>
      <c r="N5809" s="1">
        <f>Table1[[#This Row],[Quantity]]*Table1[[#This Row],[UnitPrice]]</f>
        <v>279.15977284000002</v>
      </c>
      <c r="O5809" t="s">
        <v>32</v>
      </c>
      <c r="P5809" t="b">
        <v>0</v>
      </c>
      <c r="Q5809">
        <v>0</v>
      </c>
      <c r="R5809" s="1">
        <f>Table1[[#This Row],[Sales]]-Table1[[#This Row],[DiscountAmount]]</f>
        <v>279.15977284000002</v>
      </c>
      <c r="S5809" t="b">
        <v>0</v>
      </c>
      <c r="T5809" t="s">
        <v>23</v>
      </c>
      <c r="U5809">
        <v>1</v>
      </c>
      <c r="V5809" t="b">
        <v>0</v>
      </c>
    </row>
    <row r="5810" spans="1:22" x14ac:dyDescent="0.3">
      <c r="A5810">
        <v>5809</v>
      </c>
      <c r="B5810" s="2">
        <v>43829</v>
      </c>
      <c r="C5810" s="19">
        <f>YEAR(Table1[[#This Row],[Date]])</f>
        <v>2019</v>
      </c>
      <c r="D5810">
        <f>MONTH(Table1[[#This Row],[Date]])</f>
        <v>12</v>
      </c>
      <c r="E5810" t="str">
        <f>TEXT(Table1[[#This Row],[Date]],"MMMM")</f>
        <v>December</v>
      </c>
      <c r="F5810">
        <v>5</v>
      </c>
      <c r="G5810">
        <v>42</v>
      </c>
      <c r="H5810" t="s">
        <v>37</v>
      </c>
      <c r="I5810" t="s">
        <v>29</v>
      </c>
      <c r="J5810">
        <v>805</v>
      </c>
      <c r="K5810" t="s">
        <v>39</v>
      </c>
      <c r="L5810">
        <v>1</v>
      </c>
      <c r="M5810" s="1">
        <v>31.935068699999999</v>
      </c>
      <c r="N5810" s="1">
        <f>Table1[[#This Row],[Quantity]]*Table1[[#This Row],[UnitPrice]]</f>
        <v>31.935068699999999</v>
      </c>
      <c r="O5810" t="s">
        <v>32</v>
      </c>
      <c r="P5810" t="b">
        <v>1</v>
      </c>
      <c r="Q5810">
        <v>3.1935068700000002</v>
      </c>
      <c r="R5810" s="1">
        <f>Table1[[#This Row],[Sales]]-Table1[[#This Row],[DiscountAmount]]</f>
        <v>28.741561829999998</v>
      </c>
      <c r="S5810" t="b">
        <v>1</v>
      </c>
      <c r="T5810" t="s">
        <v>36</v>
      </c>
      <c r="U5810">
        <v>2</v>
      </c>
      <c r="V5810" t="b">
        <v>1</v>
      </c>
    </row>
    <row r="5811" spans="1:22" x14ac:dyDescent="0.3">
      <c r="A5811">
        <v>5810</v>
      </c>
      <c r="B5811" s="2">
        <v>43457</v>
      </c>
      <c r="C5811" s="19">
        <f>YEAR(Table1[[#This Row],[Date]])</f>
        <v>2018</v>
      </c>
      <c r="D5811">
        <f>MONTH(Table1[[#This Row],[Date]])</f>
        <v>12</v>
      </c>
      <c r="E5811" t="str">
        <f>TEXT(Table1[[#This Row],[Date]],"MMMM")</f>
        <v>December</v>
      </c>
      <c r="F5811">
        <v>295</v>
      </c>
      <c r="G5811">
        <v>34</v>
      </c>
      <c r="H5811" t="s">
        <v>37</v>
      </c>
      <c r="I5811" t="s">
        <v>53</v>
      </c>
      <c r="J5811">
        <v>830</v>
      </c>
      <c r="K5811" t="s">
        <v>43</v>
      </c>
      <c r="L5811">
        <v>2</v>
      </c>
      <c r="M5811" s="1">
        <v>83.345182829999999</v>
      </c>
      <c r="N5811" s="1">
        <f>Table1[[#This Row],[Quantity]]*Table1[[#This Row],[UnitPrice]]</f>
        <v>166.69036566</v>
      </c>
      <c r="O5811" t="s">
        <v>35</v>
      </c>
      <c r="P5811" t="b">
        <v>0</v>
      </c>
      <c r="Q5811">
        <v>16.669036569999999</v>
      </c>
      <c r="R5811" s="1">
        <f>Table1[[#This Row],[Sales]]-Table1[[#This Row],[DiscountAmount]]</f>
        <v>150.02132908999999</v>
      </c>
      <c r="S5811" t="b">
        <v>0</v>
      </c>
      <c r="T5811" t="s">
        <v>36</v>
      </c>
      <c r="U5811">
        <v>4</v>
      </c>
      <c r="V5811" t="b">
        <v>1</v>
      </c>
    </row>
    <row r="5812" spans="1:22" x14ac:dyDescent="0.3">
      <c r="A5812">
        <v>5811</v>
      </c>
      <c r="B5812" s="2">
        <v>44893</v>
      </c>
      <c r="C5812" s="19">
        <f>YEAR(Table1[[#This Row],[Date]])</f>
        <v>2022</v>
      </c>
      <c r="D5812">
        <f>MONTH(Table1[[#This Row],[Date]])</f>
        <v>11</v>
      </c>
      <c r="E5812" t="str">
        <f>TEXT(Table1[[#This Row],[Date]],"MMMM")</f>
        <v>November</v>
      </c>
      <c r="F5812">
        <v>66</v>
      </c>
      <c r="G5812">
        <v>45</v>
      </c>
      <c r="H5812" t="s">
        <v>19</v>
      </c>
      <c r="I5812" t="s">
        <v>46</v>
      </c>
      <c r="J5812">
        <v>320</v>
      </c>
      <c r="K5812" t="s">
        <v>21</v>
      </c>
      <c r="L5812">
        <v>3</v>
      </c>
      <c r="M5812" s="1">
        <v>73.200584329999998</v>
      </c>
      <c r="N5812" s="1">
        <f>Table1[[#This Row],[Quantity]]*Table1[[#This Row],[UnitPrice]]</f>
        <v>219.60175298999999</v>
      </c>
      <c r="O5812" t="s">
        <v>32</v>
      </c>
      <c r="P5812" t="b">
        <v>0</v>
      </c>
      <c r="Q5812">
        <v>21.9601753</v>
      </c>
      <c r="R5812" s="1">
        <f>Table1[[#This Row],[Sales]]-Table1[[#This Row],[DiscountAmount]]</f>
        <v>197.64157768999999</v>
      </c>
      <c r="S5812" t="b">
        <v>1</v>
      </c>
      <c r="T5812" t="s">
        <v>36</v>
      </c>
      <c r="U5812">
        <v>1</v>
      </c>
      <c r="V5812" t="b">
        <v>1</v>
      </c>
    </row>
    <row r="5813" spans="1:22" x14ac:dyDescent="0.3">
      <c r="A5813">
        <v>5812</v>
      </c>
      <c r="B5813" s="2">
        <v>44522</v>
      </c>
      <c r="C5813" s="19">
        <f>YEAR(Table1[[#This Row],[Date]])</f>
        <v>2021</v>
      </c>
      <c r="D5813">
        <f>MONTH(Table1[[#This Row],[Date]])</f>
        <v>11</v>
      </c>
      <c r="E5813" t="str">
        <f>TEXT(Table1[[#This Row],[Date]],"MMMM")</f>
        <v>November</v>
      </c>
      <c r="F5813">
        <v>254</v>
      </c>
      <c r="G5813">
        <v>26</v>
      </c>
      <c r="H5813" t="s">
        <v>19</v>
      </c>
      <c r="I5813" t="s">
        <v>49</v>
      </c>
      <c r="J5813">
        <v>877</v>
      </c>
      <c r="K5813" t="s">
        <v>39</v>
      </c>
      <c r="L5813">
        <v>5</v>
      </c>
      <c r="M5813" s="1">
        <v>28.278120250000001</v>
      </c>
      <c r="N5813" s="1">
        <f>Table1[[#This Row],[Quantity]]*Table1[[#This Row],[UnitPrice]]</f>
        <v>141.39060125</v>
      </c>
      <c r="O5813" t="s">
        <v>22</v>
      </c>
      <c r="P5813" t="b">
        <v>1</v>
      </c>
      <c r="Q5813">
        <v>0</v>
      </c>
      <c r="R5813" s="1">
        <f>Table1[[#This Row],[Sales]]-Table1[[#This Row],[DiscountAmount]]</f>
        <v>141.39060125</v>
      </c>
      <c r="S5813" t="b">
        <v>0</v>
      </c>
      <c r="T5813" t="s">
        <v>23</v>
      </c>
      <c r="U5813">
        <v>3</v>
      </c>
      <c r="V5813" t="b">
        <v>1</v>
      </c>
    </row>
    <row r="5814" spans="1:22" x14ac:dyDescent="0.3">
      <c r="A5814">
        <v>5813</v>
      </c>
      <c r="B5814" s="2">
        <v>43816</v>
      </c>
      <c r="C5814" s="19">
        <f>YEAR(Table1[[#This Row],[Date]])</f>
        <v>2019</v>
      </c>
      <c r="D5814">
        <f>MONTH(Table1[[#This Row],[Date]])</f>
        <v>12</v>
      </c>
      <c r="E5814" t="str">
        <f>TEXT(Table1[[#This Row],[Date]],"MMMM")</f>
        <v>December</v>
      </c>
      <c r="F5814">
        <v>369</v>
      </c>
      <c r="G5814">
        <v>26</v>
      </c>
      <c r="H5814" t="s">
        <v>24</v>
      </c>
      <c r="I5814" t="s">
        <v>44</v>
      </c>
      <c r="J5814">
        <v>980</v>
      </c>
      <c r="K5814" t="s">
        <v>26</v>
      </c>
      <c r="L5814">
        <v>3</v>
      </c>
      <c r="M5814" s="1">
        <v>40.01076801</v>
      </c>
      <c r="N5814" s="1">
        <f>Table1[[#This Row],[Quantity]]*Table1[[#This Row],[UnitPrice]]</f>
        <v>120.03230403000001</v>
      </c>
      <c r="O5814" t="s">
        <v>32</v>
      </c>
      <c r="P5814" t="b">
        <v>1</v>
      </c>
      <c r="Q5814">
        <v>0</v>
      </c>
      <c r="R5814" s="1">
        <f>Table1[[#This Row],[Sales]]-Table1[[#This Row],[DiscountAmount]]</f>
        <v>120.03230403000001</v>
      </c>
      <c r="S5814" t="b">
        <v>0</v>
      </c>
      <c r="T5814" t="s">
        <v>28</v>
      </c>
      <c r="U5814">
        <v>2</v>
      </c>
      <c r="V5814" t="b">
        <v>0</v>
      </c>
    </row>
    <row r="5815" spans="1:22" x14ac:dyDescent="0.3">
      <c r="A5815">
        <v>5814</v>
      </c>
      <c r="B5815" s="2">
        <v>44873</v>
      </c>
      <c r="C5815" s="19">
        <f>YEAR(Table1[[#This Row],[Date]])</f>
        <v>2022</v>
      </c>
      <c r="D5815">
        <f>MONTH(Table1[[#This Row],[Date]])</f>
        <v>11</v>
      </c>
      <c r="E5815" t="str">
        <f>TEXT(Table1[[#This Row],[Date]],"MMMM")</f>
        <v>November</v>
      </c>
      <c r="F5815">
        <v>92</v>
      </c>
      <c r="G5815">
        <v>25</v>
      </c>
      <c r="H5815" t="s">
        <v>19</v>
      </c>
      <c r="I5815" t="s">
        <v>44</v>
      </c>
      <c r="J5815">
        <v>295</v>
      </c>
      <c r="K5815" t="s">
        <v>21</v>
      </c>
      <c r="L5815">
        <v>3</v>
      </c>
      <c r="M5815" s="1">
        <v>95.172509340000005</v>
      </c>
      <c r="N5815" s="1">
        <f>Table1[[#This Row],[Quantity]]*Table1[[#This Row],[UnitPrice]]</f>
        <v>285.51752801999999</v>
      </c>
      <c r="O5815" t="s">
        <v>30</v>
      </c>
      <c r="P5815" t="b">
        <v>1</v>
      </c>
      <c r="Q5815">
        <v>0</v>
      </c>
      <c r="R5815" s="1">
        <f>Table1[[#This Row],[Sales]]-Table1[[#This Row],[DiscountAmount]]</f>
        <v>285.51752801999999</v>
      </c>
      <c r="S5815" t="b">
        <v>0</v>
      </c>
      <c r="T5815" t="s">
        <v>23</v>
      </c>
      <c r="U5815">
        <v>1</v>
      </c>
      <c r="V5815" t="b">
        <v>1</v>
      </c>
    </row>
    <row r="5816" spans="1:22" x14ac:dyDescent="0.3">
      <c r="A5816">
        <v>5815</v>
      </c>
      <c r="B5816" s="2">
        <v>43428</v>
      </c>
      <c r="C5816" s="19">
        <f>YEAR(Table1[[#This Row],[Date]])</f>
        <v>2018</v>
      </c>
      <c r="D5816">
        <f>MONTH(Table1[[#This Row],[Date]])</f>
        <v>11</v>
      </c>
      <c r="E5816" t="str">
        <f>TEXT(Table1[[#This Row],[Date]],"MMMM")</f>
        <v>November</v>
      </c>
      <c r="F5816">
        <v>86</v>
      </c>
      <c r="G5816">
        <v>44</v>
      </c>
      <c r="H5816" t="s">
        <v>24</v>
      </c>
      <c r="I5816" t="s">
        <v>27</v>
      </c>
      <c r="J5816">
        <v>593</v>
      </c>
      <c r="K5816" t="s">
        <v>21</v>
      </c>
      <c r="L5816">
        <v>2</v>
      </c>
      <c r="M5816" s="1">
        <v>90.700695210000006</v>
      </c>
      <c r="N5816" s="1">
        <f>Table1[[#This Row],[Quantity]]*Table1[[#This Row],[UnitPrice]]</f>
        <v>181.40139042000001</v>
      </c>
      <c r="O5816" t="s">
        <v>22</v>
      </c>
      <c r="P5816" t="b">
        <v>0</v>
      </c>
      <c r="Q5816">
        <v>18.140139040000001</v>
      </c>
      <c r="R5816" s="1">
        <f>Table1[[#This Row],[Sales]]-Table1[[#This Row],[DiscountAmount]]</f>
        <v>163.26125138</v>
      </c>
      <c r="S5816" t="b">
        <v>0</v>
      </c>
      <c r="T5816" t="s">
        <v>36</v>
      </c>
      <c r="U5816">
        <v>2</v>
      </c>
      <c r="V5816" t="b">
        <v>0</v>
      </c>
    </row>
    <row r="5817" spans="1:22" x14ac:dyDescent="0.3">
      <c r="A5817">
        <v>5816</v>
      </c>
      <c r="B5817" s="2">
        <v>43450</v>
      </c>
      <c r="C5817" s="19">
        <f>YEAR(Table1[[#This Row],[Date]])</f>
        <v>2018</v>
      </c>
      <c r="D5817">
        <f>MONTH(Table1[[#This Row],[Date]])</f>
        <v>12</v>
      </c>
      <c r="E5817" t="str">
        <f>TEXT(Table1[[#This Row],[Date]],"MMMM")</f>
        <v>December</v>
      </c>
      <c r="F5817">
        <v>431</v>
      </c>
      <c r="G5817">
        <v>35</v>
      </c>
      <c r="H5817" t="s">
        <v>24</v>
      </c>
      <c r="I5817" t="s">
        <v>47</v>
      </c>
      <c r="J5817">
        <v>165</v>
      </c>
      <c r="K5817" t="s">
        <v>34</v>
      </c>
      <c r="L5817">
        <v>3</v>
      </c>
      <c r="M5817" s="1">
        <v>80.430293239999997</v>
      </c>
      <c r="N5817" s="1">
        <f>Table1[[#This Row],[Quantity]]*Table1[[#This Row],[UnitPrice]]</f>
        <v>241.29087971999999</v>
      </c>
      <c r="O5817" t="s">
        <v>32</v>
      </c>
      <c r="P5817" t="b">
        <v>0</v>
      </c>
      <c r="Q5817">
        <v>24.12908797</v>
      </c>
      <c r="R5817" s="1">
        <f>Table1[[#This Row],[Sales]]-Table1[[#This Row],[DiscountAmount]]</f>
        <v>217.16179174999999</v>
      </c>
      <c r="S5817" t="b">
        <v>1</v>
      </c>
      <c r="T5817" t="s">
        <v>36</v>
      </c>
      <c r="U5817">
        <v>2</v>
      </c>
      <c r="V5817" t="b">
        <v>1</v>
      </c>
    </row>
    <row r="5818" spans="1:22" x14ac:dyDescent="0.3">
      <c r="A5818">
        <v>5817</v>
      </c>
      <c r="B5818" s="2">
        <v>44878</v>
      </c>
      <c r="C5818" s="19">
        <f>YEAR(Table1[[#This Row],[Date]])</f>
        <v>2022</v>
      </c>
      <c r="D5818">
        <f>MONTH(Table1[[#This Row],[Date]])</f>
        <v>11</v>
      </c>
      <c r="E5818" t="str">
        <f>TEXT(Table1[[#This Row],[Date]],"MMMM")</f>
        <v>November</v>
      </c>
      <c r="F5818">
        <v>228</v>
      </c>
      <c r="G5818">
        <v>21</v>
      </c>
      <c r="H5818" t="s">
        <v>19</v>
      </c>
      <c r="I5818" t="s">
        <v>48</v>
      </c>
      <c r="J5818">
        <v>796</v>
      </c>
      <c r="K5818" t="s">
        <v>34</v>
      </c>
      <c r="L5818">
        <v>5</v>
      </c>
      <c r="M5818" s="1">
        <v>81.017957820000007</v>
      </c>
      <c r="N5818" s="1">
        <f>Table1[[#This Row],[Quantity]]*Table1[[#This Row],[UnitPrice]]</f>
        <v>405.08978910000002</v>
      </c>
      <c r="O5818" t="s">
        <v>30</v>
      </c>
      <c r="P5818" t="b">
        <v>1</v>
      </c>
      <c r="Q5818">
        <v>40.508978910000003</v>
      </c>
      <c r="R5818" s="1">
        <f>Table1[[#This Row],[Sales]]-Table1[[#This Row],[DiscountAmount]]</f>
        <v>364.58081019000002</v>
      </c>
      <c r="S5818" t="b">
        <v>1</v>
      </c>
      <c r="T5818" t="s">
        <v>36</v>
      </c>
      <c r="U5818">
        <v>1</v>
      </c>
      <c r="V5818" t="b">
        <v>0</v>
      </c>
    </row>
    <row r="5819" spans="1:22" x14ac:dyDescent="0.3">
      <c r="A5819">
        <v>5818</v>
      </c>
      <c r="B5819" s="2">
        <v>43827</v>
      </c>
      <c r="C5819" s="19">
        <f>YEAR(Table1[[#This Row],[Date]])</f>
        <v>2019</v>
      </c>
      <c r="D5819">
        <f>MONTH(Table1[[#This Row],[Date]])</f>
        <v>12</v>
      </c>
      <c r="E5819" t="str">
        <f>TEXT(Table1[[#This Row],[Date]],"MMMM")</f>
        <v>December</v>
      </c>
      <c r="F5819">
        <v>282</v>
      </c>
      <c r="G5819">
        <v>49</v>
      </c>
      <c r="H5819" t="s">
        <v>19</v>
      </c>
      <c r="I5819" t="s">
        <v>42</v>
      </c>
      <c r="J5819">
        <v>802</v>
      </c>
      <c r="K5819" t="s">
        <v>21</v>
      </c>
      <c r="L5819">
        <v>3</v>
      </c>
      <c r="M5819" s="1">
        <v>46.077301050000003</v>
      </c>
      <c r="N5819" s="1">
        <f>Table1[[#This Row],[Quantity]]*Table1[[#This Row],[UnitPrice]]</f>
        <v>138.23190314999999</v>
      </c>
      <c r="O5819" t="s">
        <v>32</v>
      </c>
      <c r="P5819" t="b">
        <v>1</v>
      </c>
      <c r="Q5819">
        <v>0</v>
      </c>
      <c r="R5819" s="1">
        <f>Table1[[#This Row],[Sales]]-Table1[[#This Row],[DiscountAmount]]</f>
        <v>138.23190314999999</v>
      </c>
      <c r="S5819" t="b">
        <v>0</v>
      </c>
      <c r="T5819" t="s">
        <v>28</v>
      </c>
      <c r="U5819">
        <v>5</v>
      </c>
      <c r="V5819" t="b">
        <v>1</v>
      </c>
    </row>
    <row r="5820" spans="1:22" x14ac:dyDescent="0.3">
      <c r="A5820">
        <v>5819</v>
      </c>
      <c r="B5820" s="2">
        <v>44523</v>
      </c>
      <c r="C5820" s="19">
        <f>YEAR(Table1[[#This Row],[Date]])</f>
        <v>2021</v>
      </c>
      <c r="D5820">
        <f>MONTH(Table1[[#This Row],[Date]])</f>
        <v>11</v>
      </c>
      <c r="E5820" t="str">
        <f>TEXT(Table1[[#This Row],[Date]],"MMMM")</f>
        <v>November</v>
      </c>
      <c r="F5820">
        <v>253</v>
      </c>
      <c r="G5820">
        <v>66</v>
      </c>
      <c r="H5820" t="s">
        <v>37</v>
      </c>
      <c r="I5820" t="s">
        <v>25</v>
      </c>
      <c r="J5820">
        <v>482</v>
      </c>
      <c r="K5820" t="s">
        <v>21</v>
      </c>
      <c r="L5820">
        <v>1</v>
      </c>
      <c r="M5820" s="1">
        <v>74.373584260000001</v>
      </c>
      <c r="N5820" s="1">
        <f>Table1[[#This Row],[Quantity]]*Table1[[#This Row],[UnitPrice]]</f>
        <v>74.373584260000001</v>
      </c>
      <c r="O5820" t="s">
        <v>30</v>
      </c>
      <c r="P5820" t="b">
        <v>0</v>
      </c>
      <c r="Q5820">
        <v>7.4373584260000003</v>
      </c>
      <c r="R5820" s="1">
        <f>Table1[[#This Row],[Sales]]-Table1[[#This Row],[DiscountAmount]]</f>
        <v>66.936225833999998</v>
      </c>
      <c r="S5820" t="b">
        <v>1</v>
      </c>
      <c r="T5820" t="s">
        <v>36</v>
      </c>
      <c r="U5820">
        <v>5</v>
      </c>
      <c r="V5820" t="b">
        <v>0</v>
      </c>
    </row>
    <row r="5821" spans="1:22" x14ac:dyDescent="0.3">
      <c r="A5821">
        <v>5820</v>
      </c>
      <c r="B5821" s="2">
        <v>43778</v>
      </c>
      <c r="C5821" s="19">
        <f>YEAR(Table1[[#This Row],[Date]])</f>
        <v>2019</v>
      </c>
      <c r="D5821">
        <f>MONTH(Table1[[#This Row],[Date]])</f>
        <v>11</v>
      </c>
      <c r="E5821" t="str">
        <f>TEXT(Table1[[#This Row],[Date]],"MMMM")</f>
        <v>November</v>
      </c>
      <c r="F5821">
        <v>274</v>
      </c>
      <c r="G5821">
        <v>41</v>
      </c>
      <c r="H5821" t="s">
        <v>24</v>
      </c>
      <c r="I5821" t="s">
        <v>42</v>
      </c>
      <c r="J5821">
        <v>200</v>
      </c>
      <c r="K5821" t="s">
        <v>26</v>
      </c>
      <c r="L5821">
        <v>5</v>
      </c>
      <c r="M5821" s="1">
        <v>56.832541599999999</v>
      </c>
      <c r="N5821" s="1">
        <f>Table1[[#This Row],[Quantity]]*Table1[[#This Row],[UnitPrice]]</f>
        <v>284.16270800000001</v>
      </c>
      <c r="O5821" t="s">
        <v>32</v>
      </c>
      <c r="P5821" t="b">
        <v>1</v>
      </c>
      <c r="Q5821">
        <v>0</v>
      </c>
      <c r="R5821" s="1">
        <f>Table1[[#This Row],[Sales]]-Table1[[#This Row],[DiscountAmount]]</f>
        <v>284.16270800000001</v>
      </c>
      <c r="S5821" t="b">
        <v>0</v>
      </c>
      <c r="T5821" t="s">
        <v>28</v>
      </c>
      <c r="U5821">
        <v>2</v>
      </c>
      <c r="V5821" t="b">
        <v>1</v>
      </c>
    </row>
    <row r="5822" spans="1:22" x14ac:dyDescent="0.3">
      <c r="A5822">
        <v>5821</v>
      </c>
      <c r="B5822" s="2">
        <v>44516</v>
      </c>
      <c r="C5822" s="19">
        <f>YEAR(Table1[[#This Row],[Date]])</f>
        <v>2021</v>
      </c>
      <c r="D5822">
        <f>MONTH(Table1[[#This Row],[Date]])</f>
        <v>11</v>
      </c>
      <c r="E5822" t="str">
        <f>TEXT(Table1[[#This Row],[Date]],"MMMM")</f>
        <v>November</v>
      </c>
      <c r="F5822">
        <v>71</v>
      </c>
      <c r="G5822">
        <v>33</v>
      </c>
      <c r="H5822" t="s">
        <v>24</v>
      </c>
      <c r="I5822" t="s">
        <v>52</v>
      </c>
      <c r="J5822">
        <v>907</v>
      </c>
      <c r="K5822" t="s">
        <v>21</v>
      </c>
      <c r="L5822">
        <v>1</v>
      </c>
      <c r="M5822" s="1">
        <v>59.204405049999998</v>
      </c>
      <c r="N5822" s="1">
        <f>Table1[[#This Row],[Quantity]]*Table1[[#This Row],[UnitPrice]]</f>
        <v>59.204405049999998</v>
      </c>
      <c r="O5822" t="s">
        <v>30</v>
      </c>
      <c r="P5822" t="b">
        <v>0</v>
      </c>
      <c r="Q5822">
        <v>0</v>
      </c>
      <c r="R5822" s="1">
        <f>Table1[[#This Row],[Sales]]-Table1[[#This Row],[DiscountAmount]]</f>
        <v>59.204405049999998</v>
      </c>
      <c r="S5822" t="b">
        <v>1</v>
      </c>
      <c r="T5822" t="s">
        <v>23</v>
      </c>
      <c r="U5822">
        <v>5</v>
      </c>
      <c r="V5822" t="b">
        <v>0</v>
      </c>
    </row>
    <row r="5823" spans="1:22" x14ac:dyDescent="0.3">
      <c r="A5823">
        <v>5822</v>
      </c>
      <c r="B5823" s="2">
        <v>44159</v>
      </c>
      <c r="C5823" s="19">
        <f>YEAR(Table1[[#This Row],[Date]])</f>
        <v>2020</v>
      </c>
      <c r="D5823">
        <f>MONTH(Table1[[#This Row],[Date]])</f>
        <v>11</v>
      </c>
      <c r="E5823" t="str">
        <f>TEXT(Table1[[#This Row],[Date]],"MMMM")</f>
        <v>November</v>
      </c>
      <c r="F5823">
        <v>168</v>
      </c>
      <c r="G5823">
        <v>26</v>
      </c>
      <c r="H5823" t="s">
        <v>24</v>
      </c>
      <c r="I5823" t="s">
        <v>47</v>
      </c>
      <c r="J5823">
        <v>496</v>
      </c>
      <c r="K5823" t="s">
        <v>34</v>
      </c>
      <c r="L5823">
        <v>3</v>
      </c>
      <c r="M5823" s="1">
        <v>99.467413840000006</v>
      </c>
      <c r="N5823" s="1">
        <f>Table1[[#This Row],[Quantity]]*Table1[[#This Row],[UnitPrice]]</f>
        <v>298.40224152000002</v>
      </c>
      <c r="O5823" t="s">
        <v>32</v>
      </c>
      <c r="P5823" t="b">
        <v>1</v>
      </c>
      <c r="Q5823">
        <v>29.840224150000001</v>
      </c>
      <c r="R5823" s="1">
        <f>Table1[[#This Row],[Sales]]-Table1[[#This Row],[DiscountAmount]]</f>
        <v>268.56201737000004</v>
      </c>
      <c r="S5823" t="b">
        <v>0</v>
      </c>
      <c r="T5823" t="s">
        <v>36</v>
      </c>
      <c r="U5823">
        <v>2</v>
      </c>
      <c r="V5823" t="b">
        <v>1</v>
      </c>
    </row>
    <row r="5824" spans="1:22" x14ac:dyDescent="0.3">
      <c r="A5824">
        <v>5823</v>
      </c>
      <c r="B5824" s="2">
        <v>43428</v>
      </c>
      <c r="C5824" s="19">
        <f>YEAR(Table1[[#This Row],[Date]])</f>
        <v>2018</v>
      </c>
      <c r="D5824">
        <f>MONTH(Table1[[#This Row],[Date]])</f>
        <v>11</v>
      </c>
      <c r="E5824" t="str">
        <f>TEXT(Table1[[#This Row],[Date]],"MMMM")</f>
        <v>November</v>
      </c>
      <c r="F5824">
        <v>459</v>
      </c>
      <c r="G5824">
        <v>43</v>
      </c>
      <c r="H5824" t="s">
        <v>37</v>
      </c>
      <c r="I5824" t="s">
        <v>51</v>
      </c>
      <c r="J5824">
        <v>121</v>
      </c>
      <c r="K5824" t="s">
        <v>34</v>
      </c>
      <c r="L5824">
        <v>2</v>
      </c>
      <c r="M5824" s="1">
        <v>66.970479490000002</v>
      </c>
      <c r="N5824" s="1">
        <f>Table1[[#This Row],[Quantity]]*Table1[[#This Row],[UnitPrice]]</f>
        <v>133.94095898</v>
      </c>
      <c r="O5824" t="s">
        <v>22</v>
      </c>
      <c r="P5824" t="b">
        <v>0</v>
      </c>
      <c r="Q5824">
        <v>13.3940959</v>
      </c>
      <c r="R5824" s="1">
        <f>Table1[[#This Row],[Sales]]-Table1[[#This Row],[DiscountAmount]]</f>
        <v>120.54686308000001</v>
      </c>
      <c r="S5824" t="b">
        <v>0</v>
      </c>
      <c r="T5824" t="s">
        <v>36</v>
      </c>
      <c r="U5824">
        <v>5</v>
      </c>
      <c r="V5824" t="b">
        <v>1</v>
      </c>
    </row>
    <row r="5825" spans="1:22" x14ac:dyDescent="0.3">
      <c r="A5825">
        <v>5824</v>
      </c>
      <c r="B5825" s="2">
        <v>43415</v>
      </c>
      <c r="C5825" s="19">
        <f>YEAR(Table1[[#This Row],[Date]])</f>
        <v>2018</v>
      </c>
      <c r="D5825">
        <f>MONTH(Table1[[#This Row],[Date]])</f>
        <v>11</v>
      </c>
      <c r="E5825" t="str">
        <f>TEXT(Table1[[#This Row],[Date]],"MMMM")</f>
        <v>November</v>
      </c>
      <c r="F5825">
        <v>107</v>
      </c>
      <c r="G5825">
        <v>51</v>
      </c>
      <c r="H5825" t="s">
        <v>37</v>
      </c>
      <c r="I5825" t="s">
        <v>46</v>
      </c>
      <c r="J5825">
        <v>78</v>
      </c>
      <c r="K5825" t="s">
        <v>43</v>
      </c>
      <c r="L5825">
        <v>2</v>
      </c>
      <c r="M5825" s="1">
        <v>34.163927620000003</v>
      </c>
      <c r="N5825" s="1">
        <f>Table1[[#This Row],[Quantity]]*Table1[[#This Row],[UnitPrice]]</f>
        <v>68.327855240000005</v>
      </c>
      <c r="O5825" t="s">
        <v>35</v>
      </c>
      <c r="P5825" t="b">
        <v>0</v>
      </c>
      <c r="Q5825">
        <v>0</v>
      </c>
      <c r="R5825" s="1">
        <f>Table1[[#This Row],[Sales]]-Table1[[#This Row],[DiscountAmount]]</f>
        <v>68.327855240000005</v>
      </c>
      <c r="S5825" t="b">
        <v>0</v>
      </c>
      <c r="T5825" t="s">
        <v>23</v>
      </c>
      <c r="U5825">
        <v>2</v>
      </c>
      <c r="V5825" t="b">
        <v>1</v>
      </c>
    </row>
    <row r="5826" spans="1:22" x14ac:dyDescent="0.3">
      <c r="A5826">
        <v>5825</v>
      </c>
      <c r="B5826" s="2">
        <v>44904</v>
      </c>
      <c r="C5826" s="19">
        <f>YEAR(Table1[[#This Row],[Date]])</f>
        <v>2022</v>
      </c>
      <c r="D5826">
        <f>MONTH(Table1[[#This Row],[Date]])</f>
        <v>12</v>
      </c>
      <c r="E5826" t="str">
        <f>TEXT(Table1[[#This Row],[Date]],"MMMM")</f>
        <v>December</v>
      </c>
      <c r="F5826">
        <v>481</v>
      </c>
      <c r="G5826">
        <v>64</v>
      </c>
      <c r="H5826" t="s">
        <v>24</v>
      </c>
      <c r="I5826" t="s">
        <v>49</v>
      </c>
      <c r="J5826">
        <v>373</v>
      </c>
      <c r="K5826" t="s">
        <v>34</v>
      </c>
      <c r="L5826">
        <v>3</v>
      </c>
      <c r="M5826" s="1">
        <v>76.28556055</v>
      </c>
      <c r="N5826" s="1">
        <f>Table1[[#This Row],[Quantity]]*Table1[[#This Row],[UnitPrice]]</f>
        <v>228.85668164999998</v>
      </c>
      <c r="O5826" t="s">
        <v>35</v>
      </c>
      <c r="P5826" t="b">
        <v>0</v>
      </c>
      <c r="Q5826">
        <v>0</v>
      </c>
      <c r="R5826" s="1">
        <f>Table1[[#This Row],[Sales]]-Table1[[#This Row],[DiscountAmount]]</f>
        <v>228.85668164999998</v>
      </c>
      <c r="S5826" t="b">
        <v>1</v>
      </c>
      <c r="T5826" t="s">
        <v>28</v>
      </c>
      <c r="U5826">
        <v>3</v>
      </c>
      <c r="V5826" t="b">
        <v>0</v>
      </c>
    </row>
    <row r="5827" spans="1:22" x14ac:dyDescent="0.3">
      <c r="A5827">
        <v>5826</v>
      </c>
      <c r="B5827" s="2">
        <v>45241</v>
      </c>
      <c r="C5827" s="19">
        <f>YEAR(Table1[[#This Row],[Date]])</f>
        <v>2023</v>
      </c>
      <c r="D5827">
        <f>MONTH(Table1[[#This Row],[Date]])</f>
        <v>11</v>
      </c>
      <c r="E5827" t="str">
        <f>TEXT(Table1[[#This Row],[Date]],"MMMM")</f>
        <v>November</v>
      </c>
      <c r="F5827">
        <v>489</v>
      </c>
      <c r="G5827">
        <v>70</v>
      </c>
      <c r="H5827" t="s">
        <v>19</v>
      </c>
      <c r="I5827" t="s">
        <v>29</v>
      </c>
      <c r="J5827">
        <v>5</v>
      </c>
      <c r="K5827" t="s">
        <v>26</v>
      </c>
      <c r="L5827">
        <v>3</v>
      </c>
      <c r="M5827" s="1">
        <v>93.632570529999995</v>
      </c>
      <c r="N5827" s="1">
        <f>Table1[[#This Row],[Quantity]]*Table1[[#This Row],[UnitPrice]]</f>
        <v>280.89771158999997</v>
      </c>
      <c r="O5827" t="s">
        <v>35</v>
      </c>
      <c r="P5827" t="b">
        <v>0</v>
      </c>
      <c r="Q5827">
        <v>0</v>
      </c>
      <c r="R5827" s="1">
        <f>Table1[[#This Row],[Sales]]-Table1[[#This Row],[DiscountAmount]]</f>
        <v>280.89771158999997</v>
      </c>
      <c r="S5827" t="b">
        <v>0</v>
      </c>
      <c r="T5827" t="s">
        <v>28</v>
      </c>
      <c r="U5827">
        <v>3</v>
      </c>
      <c r="V5827" t="b">
        <v>0</v>
      </c>
    </row>
    <row r="5828" spans="1:22" x14ac:dyDescent="0.3">
      <c r="A5828">
        <v>5827</v>
      </c>
      <c r="B5828" s="2">
        <v>45257</v>
      </c>
      <c r="C5828" s="19">
        <f>YEAR(Table1[[#This Row],[Date]])</f>
        <v>2023</v>
      </c>
      <c r="D5828">
        <f>MONTH(Table1[[#This Row],[Date]])</f>
        <v>11</v>
      </c>
      <c r="E5828" t="str">
        <f>TEXT(Table1[[#This Row],[Date]],"MMMM")</f>
        <v>November</v>
      </c>
      <c r="F5828">
        <v>171</v>
      </c>
      <c r="G5828">
        <v>22</v>
      </c>
      <c r="H5828" t="s">
        <v>24</v>
      </c>
      <c r="I5828" t="s">
        <v>45</v>
      </c>
      <c r="J5828">
        <v>17</v>
      </c>
      <c r="K5828" t="s">
        <v>21</v>
      </c>
      <c r="L5828">
        <v>3</v>
      </c>
      <c r="M5828" s="1">
        <v>69.746766280000003</v>
      </c>
      <c r="N5828" s="1">
        <f>Table1[[#This Row],[Quantity]]*Table1[[#This Row],[UnitPrice]]</f>
        <v>209.24029884000001</v>
      </c>
      <c r="O5828" t="s">
        <v>35</v>
      </c>
      <c r="P5828" t="b">
        <v>1</v>
      </c>
      <c r="Q5828">
        <v>20.924029879999999</v>
      </c>
      <c r="R5828" s="1">
        <f>Table1[[#This Row],[Sales]]-Table1[[#This Row],[DiscountAmount]]</f>
        <v>188.31626896</v>
      </c>
      <c r="S5828" t="b">
        <v>0</v>
      </c>
      <c r="T5828" t="s">
        <v>36</v>
      </c>
      <c r="U5828">
        <v>3</v>
      </c>
      <c r="V5828" t="b">
        <v>1</v>
      </c>
    </row>
    <row r="5829" spans="1:22" x14ac:dyDescent="0.3">
      <c r="A5829">
        <v>5828</v>
      </c>
      <c r="B5829" s="2">
        <v>44140</v>
      </c>
      <c r="C5829" s="19">
        <f>YEAR(Table1[[#This Row],[Date]])</f>
        <v>2020</v>
      </c>
      <c r="D5829">
        <f>MONTH(Table1[[#This Row],[Date]])</f>
        <v>11</v>
      </c>
      <c r="E5829" t="str">
        <f>TEXT(Table1[[#This Row],[Date]],"MMMM")</f>
        <v>November</v>
      </c>
      <c r="F5829">
        <v>328</v>
      </c>
      <c r="G5829">
        <v>32</v>
      </c>
      <c r="H5829" t="s">
        <v>19</v>
      </c>
      <c r="I5829" t="s">
        <v>45</v>
      </c>
      <c r="J5829">
        <v>11</v>
      </c>
      <c r="K5829" t="s">
        <v>39</v>
      </c>
      <c r="L5829">
        <v>4</v>
      </c>
      <c r="M5829" s="1">
        <v>38.801299469999996</v>
      </c>
      <c r="N5829" s="1">
        <f>Table1[[#This Row],[Quantity]]*Table1[[#This Row],[UnitPrice]]</f>
        <v>155.20519787999999</v>
      </c>
      <c r="O5829" t="s">
        <v>30</v>
      </c>
      <c r="P5829" t="b">
        <v>1</v>
      </c>
      <c r="Q5829">
        <v>15.52051979</v>
      </c>
      <c r="R5829" s="1">
        <f>Table1[[#This Row],[Sales]]-Table1[[#This Row],[DiscountAmount]]</f>
        <v>139.68467808999998</v>
      </c>
      <c r="S5829" t="b">
        <v>0</v>
      </c>
      <c r="T5829" t="s">
        <v>36</v>
      </c>
      <c r="U5829">
        <v>1</v>
      </c>
      <c r="V5829" t="b">
        <v>0</v>
      </c>
    </row>
    <row r="5830" spans="1:22" x14ac:dyDescent="0.3">
      <c r="A5830">
        <v>5829</v>
      </c>
      <c r="B5830" s="2">
        <v>44168</v>
      </c>
      <c r="C5830" s="19">
        <f>YEAR(Table1[[#This Row],[Date]])</f>
        <v>2020</v>
      </c>
      <c r="D5830">
        <f>MONTH(Table1[[#This Row],[Date]])</f>
        <v>12</v>
      </c>
      <c r="E5830" t="str">
        <f>TEXT(Table1[[#This Row],[Date]],"MMMM")</f>
        <v>December</v>
      </c>
      <c r="F5830">
        <v>33</v>
      </c>
      <c r="G5830">
        <v>46</v>
      </c>
      <c r="H5830" t="s">
        <v>19</v>
      </c>
      <c r="I5830" t="s">
        <v>53</v>
      </c>
      <c r="J5830">
        <v>936</v>
      </c>
      <c r="K5830" t="s">
        <v>43</v>
      </c>
      <c r="L5830">
        <v>4</v>
      </c>
      <c r="M5830" s="1">
        <v>31.445039340000001</v>
      </c>
      <c r="N5830" s="1">
        <f>Table1[[#This Row],[Quantity]]*Table1[[#This Row],[UnitPrice]]</f>
        <v>125.78015736</v>
      </c>
      <c r="O5830" t="s">
        <v>30</v>
      </c>
      <c r="P5830" t="b">
        <v>0</v>
      </c>
      <c r="Q5830">
        <v>12.57801574</v>
      </c>
      <c r="R5830" s="1">
        <f>Table1[[#This Row],[Sales]]-Table1[[#This Row],[DiscountAmount]]</f>
        <v>113.20214162000001</v>
      </c>
      <c r="S5830" t="b">
        <v>0</v>
      </c>
      <c r="T5830" t="s">
        <v>36</v>
      </c>
      <c r="U5830">
        <v>1</v>
      </c>
      <c r="V5830" t="b">
        <v>0</v>
      </c>
    </row>
    <row r="5831" spans="1:22" x14ac:dyDescent="0.3">
      <c r="A5831">
        <v>5830</v>
      </c>
      <c r="B5831" s="2">
        <v>44535</v>
      </c>
      <c r="C5831" s="19">
        <f>YEAR(Table1[[#This Row],[Date]])</f>
        <v>2021</v>
      </c>
      <c r="D5831">
        <f>MONTH(Table1[[#This Row],[Date]])</f>
        <v>12</v>
      </c>
      <c r="E5831" t="str">
        <f>TEXT(Table1[[#This Row],[Date]],"MMMM")</f>
        <v>December</v>
      </c>
      <c r="F5831">
        <v>93</v>
      </c>
      <c r="G5831">
        <v>58</v>
      </c>
      <c r="H5831" t="s">
        <v>24</v>
      </c>
      <c r="I5831" t="s">
        <v>31</v>
      </c>
      <c r="J5831">
        <v>179</v>
      </c>
      <c r="K5831" t="s">
        <v>39</v>
      </c>
      <c r="L5831">
        <v>2</v>
      </c>
      <c r="M5831" s="1">
        <v>44.250554049999998</v>
      </c>
      <c r="N5831" s="1">
        <f>Table1[[#This Row],[Quantity]]*Table1[[#This Row],[UnitPrice]]</f>
        <v>88.501108099999996</v>
      </c>
      <c r="O5831" t="s">
        <v>30</v>
      </c>
      <c r="P5831" t="b">
        <v>0</v>
      </c>
      <c r="Q5831">
        <v>0</v>
      </c>
      <c r="R5831" s="1">
        <f>Table1[[#This Row],[Sales]]-Table1[[#This Row],[DiscountAmount]]</f>
        <v>88.501108099999996</v>
      </c>
      <c r="S5831" t="b">
        <v>0</v>
      </c>
      <c r="T5831" t="s">
        <v>28</v>
      </c>
      <c r="U5831">
        <v>2</v>
      </c>
      <c r="V5831" t="b">
        <v>1</v>
      </c>
    </row>
    <row r="5832" spans="1:22" x14ac:dyDescent="0.3">
      <c r="A5832">
        <v>5831</v>
      </c>
      <c r="B5832" s="2">
        <v>44503</v>
      </c>
      <c r="C5832" s="19">
        <f>YEAR(Table1[[#This Row],[Date]])</f>
        <v>2021</v>
      </c>
      <c r="D5832">
        <f>MONTH(Table1[[#This Row],[Date]])</f>
        <v>11</v>
      </c>
      <c r="E5832" t="str">
        <f>TEXT(Table1[[#This Row],[Date]],"MMMM")</f>
        <v>November</v>
      </c>
      <c r="F5832">
        <v>87</v>
      </c>
      <c r="G5832">
        <v>46</v>
      </c>
      <c r="H5832" t="s">
        <v>24</v>
      </c>
      <c r="I5832" t="s">
        <v>42</v>
      </c>
      <c r="J5832">
        <v>65</v>
      </c>
      <c r="K5832" t="s">
        <v>43</v>
      </c>
      <c r="L5832">
        <v>1</v>
      </c>
      <c r="M5832" s="1">
        <v>94.064341200000001</v>
      </c>
      <c r="N5832" s="1">
        <f>Table1[[#This Row],[Quantity]]*Table1[[#This Row],[UnitPrice]]</f>
        <v>94.064341200000001</v>
      </c>
      <c r="O5832" t="s">
        <v>35</v>
      </c>
      <c r="P5832" t="b">
        <v>0</v>
      </c>
      <c r="Q5832">
        <v>0</v>
      </c>
      <c r="R5832" s="1">
        <f>Table1[[#This Row],[Sales]]-Table1[[#This Row],[DiscountAmount]]</f>
        <v>94.064341200000001</v>
      </c>
      <c r="S5832" t="b">
        <v>0</v>
      </c>
      <c r="T5832" t="s">
        <v>23</v>
      </c>
      <c r="U5832">
        <v>1</v>
      </c>
      <c r="V5832" t="b">
        <v>0</v>
      </c>
    </row>
    <row r="5833" spans="1:22" x14ac:dyDescent="0.3">
      <c r="A5833">
        <v>5832</v>
      </c>
      <c r="B5833" s="2">
        <v>43777</v>
      </c>
      <c r="C5833" s="19">
        <f>YEAR(Table1[[#This Row],[Date]])</f>
        <v>2019</v>
      </c>
      <c r="D5833">
        <f>MONTH(Table1[[#This Row],[Date]])</f>
        <v>11</v>
      </c>
      <c r="E5833" t="str">
        <f>TEXT(Table1[[#This Row],[Date]],"MMMM")</f>
        <v>November</v>
      </c>
      <c r="F5833">
        <v>327</v>
      </c>
      <c r="G5833">
        <v>46</v>
      </c>
      <c r="H5833" t="s">
        <v>37</v>
      </c>
      <c r="I5833" t="s">
        <v>41</v>
      </c>
      <c r="J5833">
        <v>906</v>
      </c>
      <c r="K5833" t="s">
        <v>39</v>
      </c>
      <c r="L5833">
        <v>5</v>
      </c>
      <c r="M5833" s="1">
        <v>23.479971930000001</v>
      </c>
      <c r="N5833" s="1">
        <f>Table1[[#This Row],[Quantity]]*Table1[[#This Row],[UnitPrice]]</f>
        <v>117.39985965000001</v>
      </c>
      <c r="O5833" t="s">
        <v>30</v>
      </c>
      <c r="P5833" t="b">
        <v>1</v>
      </c>
      <c r="Q5833">
        <v>0</v>
      </c>
      <c r="R5833" s="1">
        <f>Table1[[#This Row],[Sales]]-Table1[[#This Row],[DiscountAmount]]</f>
        <v>117.39985965000001</v>
      </c>
      <c r="S5833" t="b">
        <v>0</v>
      </c>
      <c r="T5833" t="s">
        <v>28</v>
      </c>
      <c r="U5833">
        <v>3</v>
      </c>
      <c r="V5833" t="b">
        <v>0</v>
      </c>
    </row>
    <row r="5834" spans="1:22" x14ac:dyDescent="0.3">
      <c r="A5834">
        <v>5833</v>
      </c>
      <c r="B5834" s="2">
        <v>45266</v>
      </c>
      <c r="C5834" s="19">
        <f>YEAR(Table1[[#This Row],[Date]])</f>
        <v>2023</v>
      </c>
      <c r="D5834">
        <f>MONTH(Table1[[#This Row],[Date]])</f>
        <v>12</v>
      </c>
      <c r="E5834" t="str">
        <f>TEXT(Table1[[#This Row],[Date]],"MMMM")</f>
        <v>December</v>
      </c>
      <c r="F5834">
        <v>444</v>
      </c>
      <c r="G5834">
        <v>21</v>
      </c>
      <c r="H5834" t="s">
        <v>19</v>
      </c>
      <c r="I5834" t="s">
        <v>38</v>
      </c>
      <c r="J5834">
        <v>966</v>
      </c>
      <c r="K5834" t="s">
        <v>43</v>
      </c>
      <c r="L5834">
        <v>2</v>
      </c>
      <c r="M5834" s="1">
        <v>98.68950366</v>
      </c>
      <c r="N5834" s="1">
        <f>Table1[[#This Row],[Quantity]]*Table1[[#This Row],[UnitPrice]]</f>
        <v>197.37900732</v>
      </c>
      <c r="O5834" t="s">
        <v>30</v>
      </c>
      <c r="P5834" t="b">
        <v>1</v>
      </c>
      <c r="Q5834">
        <v>0</v>
      </c>
      <c r="R5834" s="1">
        <f>Table1[[#This Row],[Sales]]-Table1[[#This Row],[DiscountAmount]]</f>
        <v>197.37900732</v>
      </c>
      <c r="S5834" t="b">
        <v>1</v>
      </c>
      <c r="T5834" t="s">
        <v>28</v>
      </c>
      <c r="U5834">
        <v>1</v>
      </c>
      <c r="V5834" t="b">
        <v>0</v>
      </c>
    </row>
    <row r="5835" spans="1:22" x14ac:dyDescent="0.3">
      <c r="A5835">
        <v>5834</v>
      </c>
      <c r="B5835" s="2">
        <v>43409</v>
      </c>
      <c r="C5835" s="19">
        <f>YEAR(Table1[[#This Row],[Date]])</f>
        <v>2018</v>
      </c>
      <c r="D5835">
        <f>MONTH(Table1[[#This Row],[Date]])</f>
        <v>11</v>
      </c>
      <c r="E5835" t="str">
        <f>TEXT(Table1[[#This Row],[Date]],"MMMM")</f>
        <v>November</v>
      </c>
      <c r="F5835">
        <v>279</v>
      </c>
      <c r="G5835">
        <v>19</v>
      </c>
      <c r="H5835" t="s">
        <v>37</v>
      </c>
      <c r="I5835" t="s">
        <v>25</v>
      </c>
      <c r="J5835">
        <v>897</v>
      </c>
      <c r="K5835" t="s">
        <v>34</v>
      </c>
      <c r="L5835">
        <v>3</v>
      </c>
      <c r="M5835" s="1">
        <v>57.181348989999996</v>
      </c>
      <c r="N5835" s="1">
        <f>Table1[[#This Row],[Quantity]]*Table1[[#This Row],[UnitPrice]]</f>
        <v>171.54404696999998</v>
      </c>
      <c r="O5835" t="s">
        <v>30</v>
      </c>
      <c r="P5835" t="b">
        <v>0</v>
      </c>
      <c r="Q5835">
        <v>17.154404700000001</v>
      </c>
      <c r="R5835" s="1">
        <f>Table1[[#This Row],[Sales]]-Table1[[#This Row],[DiscountAmount]]</f>
        <v>154.38964226999997</v>
      </c>
      <c r="S5835" t="b">
        <v>1</v>
      </c>
      <c r="T5835" t="s">
        <v>36</v>
      </c>
      <c r="U5835">
        <v>5</v>
      </c>
      <c r="V5835" t="b">
        <v>0</v>
      </c>
    </row>
    <row r="5836" spans="1:22" x14ac:dyDescent="0.3">
      <c r="A5836">
        <v>5835</v>
      </c>
      <c r="B5836" s="2">
        <v>43422</v>
      </c>
      <c r="C5836" s="19">
        <f>YEAR(Table1[[#This Row],[Date]])</f>
        <v>2018</v>
      </c>
      <c r="D5836">
        <f>MONTH(Table1[[#This Row],[Date]])</f>
        <v>11</v>
      </c>
      <c r="E5836" t="str">
        <f>TEXT(Table1[[#This Row],[Date]],"MMMM")</f>
        <v>November</v>
      </c>
      <c r="F5836">
        <v>311</v>
      </c>
      <c r="G5836">
        <v>47</v>
      </c>
      <c r="H5836" t="s">
        <v>37</v>
      </c>
      <c r="I5836" t="s">
        <v>38</v>
      </c>
      <c r="J5836">
        <v>615</v>
      </c>
      <c r="K5836" t="s">
        <v>39</v>
      </c>
      <c r="L5836">
        <v>1</v>
      </c>
      <c r="M5836" s="1">
        <v>68.548265920000006</v>
      </c>
      <c r="N5836" s="1">
        <f>Table1[[#This Row],[Quantity]]*Table1[[#This Row],[UnitPrice]]</f>
        <v>68.548265920000006</v>
      </c>
      <c r="O5836" t="s">
        <v>22</v>
      </c>
      <c r="P5836" t="b">
        <v>0</v>
      </c>
      <c r="Q5836">
        <v>0</v>
      </c>
      <c r="R5836" s="1">
        <f>Table1[[#This Row],[Sales]]-Table1[[#This Row],[DiscountAmount]]</f>
        <v>68.548265920000006</v>
      </c>
      <c r="S5836" t="b">
        <v>0</v>
      </c>
      <c r="T5836" t="s">
        <v>23</v>
      </c>
      <c r="U5836">
        <v>5</v>
      </c>
      <c r="V5836" t="b">
        <v>1</v>
      </c>
    </row>
    <row r="5837" spans="1:22" x14ac:dyDescent="0.3">
      <c r="A5837">
        <v>5836</v>
      </c>
      <c r="B5837" s="2">
        <v>44545</v>
      </c>
      <c r="C5837" s="19">
        <f>YEAR(Table1[[#This Row],[Date]])</f>
        <v>2021</v>
      </c>
      <c r="D5837">
        <f>MONTH(Table1[[#This Row],[Date]])</f>
        <v>12</v>
      </c>
      <c r="E5837" t="str">
        <f>TEXT(Table1[[#This Row],[Date]],"MMMM")</f>
        <v>December</v>
      </c>
      <c r="F5837">
        <v>437</v>
      </c>
      <c r="G5837">
        <v>43</v>
      </c>
      <c r="H5837" t="s">
        <v>37</v>
      </c>
      <c r="I5837" t="s">
        <v>45</v>
      </c>
      <c r="J5837">
        <v>158</v>
      </c>
      <c r="K5837" t="s">
        <v>39</v>
      </c>
      <c r="L5837">
        <v>2</v>
      </c>
      <c r="M5837" s="1">
        <v>76.078921260000001</v>
      </c>
      <c r="N5837" s="1">
        <f>Table1[[#This Row],[Quantity]]*Table1[[#This Row],[UnitPrice]]</f>
        <v>152.15784252</v>
      </c>
      <c r="O5837" t="s">
        <v>22</v>
      </c>
      <c r="P5837" t="b">
        <v>1</v>
      </c>
      <c r="Q5837">
        <v>15.21578425</v>
      </c>
      <c r="R5837" s="1">
        <f>Table1[[#This Row],[Sales]]-Table1[[#This Row],[DiscountAmount]]</f>
        <v>136.94205826999999</v>
      </c>
      <c r="S5837" t="b">
        <v>1</v>
      </c>
      <c r="T5837" t="s">
        <v>36</v>
      </c>
      <c r="U5837">
        <v>1</v>
      </c>
      <c r="V5837" t="b">
        <v>0</v>
      </c>
    </row>
    <row r="5838" spans="1:22" x14ac:dyDescent="0.3">
      <c r="A5838">
        <v>5837</v>
      </c>
      <c r="B5838" s="2">
        <v>45257</v>
      </c>
      <c r="C5838" s="19">
        <f>YEAR(Table1[[#This Row],[Date]])</f>
        <v>2023</v>
      </c>
      <c r="D5838">
        <f>MONTH(Table1[[#This Row],[Date]])</f>
        <v>11</v>
      </c>
      <c r="E5838" t="str">
        <f>TEXT(Table1[[#This Row],[Date]],"MMMM")</f>
        <v>November</v>
      </c>
      <c r="F5838">
        <v>94</v>
      </c>
      <c r="G5838">
        <v>20</v>
      </c>
      <c r="H5838" t="s">
        <v>37</v>
      </c>
      <c r="I5838" t="s">
        <v>47</v>
      </c>
      <c r="J5838">
        <v>522</v>
      </c>
      <c r="K5838" t="s">
        <v>34</v>
      </c>
      <c r="L5838">
        <v>2</v>
      </c>
      <c r="M5838" s="1">
        <v>85.393347520000006</v>
      </c>
      <c r="N5838" s="1">
        <f>Table1[[#This Row],[Quantity]]*Table1[[#This Row],[UnitPrice]]</f>
        <v>170.78669504000001</v>
      </c>
      <c r="O5838" t="s">
        <v>35</v>
      </c>
      <c r="P5838" t="b">
        <v>0</v>
      </c>
      <c r="Q5838">
        <v>17.0786695</v>
      </c>
      <c r="R5838" s="1">
        <f>Table1[[#This Row],[Sales]]-Table1[[#This Row],[DiscountAmount]]</f>
        <v>153.70802554000002</v>
      </c>
      <c r="S5838" t="b">
        <v>1</v>
      </c>
      <c r="T5838" t="s">
        <v>36</v>
      </c>
      <c r="U5838">
        <v>3</v>
      </c>
      <c r="V5838" t="b">
        <v>0</v>
      </c>
    </row>
    <row r="5839" spans="1:22" x14ac:dyDescent="0.3">
      <c r="A5839">
        <v>5838</v>
      </c>
      <c r="B5839" s="2">
        <v>43807</v>
      </c>
      <c r="C5839" s="19">
        <f>YEAR(Table1[[#This Row],[Date]])</f>
        <v>2019</v>
      </c>
      <c r="D5839">
        <f>MONTH(Table1[[#This Row],[Date]])</f>
        <v>12</v>
      </c>
      <c r="E5839" t="str">
        <f>TEXT(Table1[[#This Row],[Date]],"MMMM")</f>
        <v>December</v>
      </c>
      <c r="F5839">
        <v>135</v>
      </c>
      <c r="G5839">
        <v>41</v>
      </c>
      <c r="H5839" t="s">
        <v>19</v>
      </c>
      <c r="I5839" t="s">
        <v>51</v>
      </c>
      <c r="J5839">
        <v>71</v>
      </c>
      <c r="K5839" t="s">
        <v>39</v>
      </c>
      <c r="L5839">
        <v>2</v>
      </c>
      <c r="M5839" s="1">
        <v>96.207741740000003</v>
      </c>
      <c r="N5839" s="1">
        <f>Table1[[#This Row],[Quantity]]*Table1[[#This Row],[UnitPrice]]</f>
        <v>192.41548348000001</v>
      </c>
      <c r="O5839" t="s">
        <v>30</v>
      </c>
      <c r="P5839" t="b">
        <v>0</v>
      </c>
      <c r="Q5839">
        <v>0</v>
      </c>
      <c r="R5839" s="1">
        <f>Table1[[#This Row],[Sales]]-Table1[[#This Row],[DiscountAmount]]</f>
        <v>192.41548348000001</v>
      </c>
      <c r="S5839" t="b">
        <v>1</v>
      </c>
      <c r="T5839" t="s">
        <v>28</v>
      </c>
      <c r="U5839">
        <v>4</v>
      </c>
      <c r="V5839" t="b">
        <v>1</v>
      </c>
    </row>
    <row r="5840" spans="1:22" x14ac:dyDescent="0.3">
      <c r="A5840">
        <v>5839</v>
      </c>
      <c r="B5840" s="2">
        <v>44508</v>
      </c>
      <c r="C5840" s="19">
        <f>YEAR(Table1[[#This Row],[Date]])</f>
        <v>2021</v>
      </c>
      <c r="D5840">
        <f>MONTH(Table1[[#This Row],[Date]])</f>
        <v>11</v>
      </c>
      <c r="E5840" t="str">
        <f>TEXT(Table1[[#This Row],[Date]],"MMMM")</f>
        <v>November</v>
      </c>
      <c r="F5840">
        <v>72</v>
      </c>
      <c r="G5840">
        <v>39</v>
      </c>
      <c r="H5840" t="s">
        <v>19</v>
      </c>
      <c r="I5840" t="s">
        <v>29</v>
      </c>
      <c r="J5840">
        <v>677</v>
      </c>
      <c r="K5840" t="s">
        <v>26</v>
      </c>
      <c r="L5840">
        <v>4</v>
      </c>
      <c r="M5840" s="1">
        <v>71.13602272</v>
      </c>
      <c r="N5840" s="1">
        <f>Table1[[#This Row],[Quantity]]*Table1[[#This Row],[UnitPrice]]</f>
        <v>284.54409088</v>
      </c>
      <c r="O5840" t="s">
        <v>35</v>
      </c>
      <c r="P5840" t="b">
        <v>1</v>
      </c>
      <c r="Q5840">
        <v>28.454409089999999</v>
      </c>
      <c r="R5840" s="1">
        <f>Table1[[#This Row],[Sales]]-Table1[[#This Row],[DiscountAmount]]</f>
        <v>256.08968178999999</v>
      </c>
      <c r="S5840" t="b">
        <v>0</v>
      </c>
      <c r="T5840" t="s">
        <v>36</v>
      </c>
      <c r="U5840">
        <v>2</v>
      </c>
      <c r="V5840" t="b">
        <v>0</v>
      </c>
    </row>
    <row r="5841" spans="1:22" x14ac:dyDescent="0.3">
      <c r="A5841">
        <v>5840</v>
      </c>
      <c r="B5841" s="2">
        <v>44545</v>
      </c>
      <c r="C5841" s="19">
        <f>YEAR(Table1[[#This Row],[Date]])</f>
        <v>2021</v>
      </c>
      <c r="D5841">
        <f>MONTH(Table1[[#This Row],[Date]])</f>
        <v>12</v>
      </c>
      <c r="E5841" t="str">
        <f>TEXT(Table1[[#This Row],[Date]],"MMMM")</f>
        <v>December</v>
      </c>
      <c r="F5841">
        <v>64</v>
      </c>
      <c r="G5841">
        <v>64</v>
      </c>
      <c r="H5841" t="s">
        <v>37</v>
      </c>
      <c r="I5841" t="s">
        <v>20</v>
      </c>
      <c r="J5841">
        <v>318</v>
      </c>
      <c r="K5841" t="s">
        <v>39</v>
      </c>
      <c r="L5841">
        <v>4</v>
      </c>
      <c r="M5841" s="1">
        <v>69.416740959999998</v>
      </c>
      <c r="N5841" s="1">
        <f>Table1[[#This Row],[Quantity]]*Table1[[#This Row],[UnitPrice]]</f>
        <v>277.66696383999999</v>
      </c>
      <c r="O5841" t="s">
        <v>22</v>
      </c>
      <c r="P5841" t="b">
        <v>1</v>
      </c>
      <c r="Q5841">
        <v>27.76669639</v>
      </c>
      <c r="R5841" s="1">
        <f>Table1[[#This Row],[Sales]]-Table1[[#This Row],[DiscountAmount]]</f>
        <v>249.90026745</v>
      </c>
      <c r="S5841" t="b">
        <v>0</v>
      </c>
      <c r="T5841" t="s">
        <v>36</v>
      </c>
      <c r="U5841">
        <v>3</v>
      </c>
      <c r="V5841" t="b">
        <v>0</v>
      </c>
    </row>
    <row r="5842" spans="1:22" x14ac:dyDescent="0.3">
      <c r="A5842">
        <v>5841</v>
      </c>
      <c r="B5842" s="2">
        <v>45261</v>
      </c>
      <c r="C5842" s="19">
        <f>YEAR(Table1[[#This Row],[Date]])</f>
        <v>2023</v>
      </c>
      <c r="D5842">
        <f>MONTH(Table1[[#This Row],[Date]])</f>
        <v>12</v>
      </c>
      <c r="E5842" t="str">
        <f>TEXT(Table1[[#This Row],[Date]],"MMMM")</f>
        <v>December</v>
      </c>
      <c r="F5842">
        <v>383</v>
      </c>
      <c r="G5842">
        <v>69</v>
      </c>
      <c r="H5842" t="s">
        <v>37</v>
      </c>
      <c r="I5842" t="s">
        <v>53</v>
      </c>
      <c r="J5842">
        <v>930</v>
      </c>
      <c r="K5842" t="s">
        <v>34</v>
      </c>
      <c r="L5842">
        <v>5</v>
      </c>
      <c r="M5842" s="1">
        <v>22.401096559999999</v>
      </c>
      <c r="N5842" s="1">
        <f>Table1[[#This Row],[Quantity]]*Table1[[#This Row],[UnitPrice]]</f>
        <v>112.0054828</v>
      </c>
      <c r="O5842" t="s">
        <v>32</v>
      </c>
      <c r="P5842" t="b">
        <v>1</v>
      </c>
      <c r="Q5842">
        <v>0</v>
      </c>
      <c r="R5842" s="1">
        <f>Table1[[#This Row],[Sales]]-Table1[[#This Row],[DiscountAmount]]</f>
        <v>112.0054828</v>
      </c>
      <c r="S5842" t="b">
        <v>0</v>
      </c>
      <c r="T5842" t="s">
        <v>23</v>
      </c>
      <c r="U5842">
        <v>3</v>
      </c>
      <c r="V5842" t="b">
        <v>0</v>
      </c>
    </row>
    <row r="5843" spans="1:22" x14ac:dyDescent="0.3">
      <c r="A5843">
        <v>5842</v>
      </c>
      <c r="B5843" s="2">
        <v>44154</v>
      </c>
      <c r="C5843" s="19">
        <f>YEAR(Table1[[#This Row],[Date]])</f>
        <v>2020</v>
      </c>
      <c r="D5843">
        <f>MONTH(Table1[[#This Row],[Date]])</f>
        <v>11</v>
      </c>
      <c r="E5843" t="str">
        <f>TEXT(Table1[[#This Row],[Date]],"MMMM")</f>
        <v>November</v>
      </c>
      <c r="F5843">
        <v>158</v>
      </c>
      <c r="G5843">
        <v>66</v>
      </c>
      <c r="H5843" t="s">
        <v>19</v>
      </c>
      <c r="I5843" t="s">
        <v>48</v>
      </c>
      <c r="J5843">
        <v>350</v>
      </c>
      <c r="K5843" t="s">
        <v>39</v>
      </c>
      <c r="L5843">
        <v>5</v>
      </c>
      <c r="M5843" s="1">
        <v>61.238725100000003</v>
      </c>
      <c r="N5843" s="1">
        <f>Table1[[#This Row],[Quantity]]*Table1[[#This Row],[UnitPrice]]</f>
        <v>306.1936255</v>
      </c>
      <c r="O5843" t="s">
        <v>32</v>
      </c>
      <c r="P5843" t="b">
        <v>1</v>
      </c>
      <c r="Q5843">
        <v>0</v>
      </c>
      <c r="R5843" s="1">
        <f>Table1[[#This Row],[Sales]]-Table1[[#This Row],[DiscountAmount]]</f>
        <v>306.1936255</v>
      </c>
      <c r="S5843" t="b">
        <v>0</v>
      </c>
      <c r="T5843" t="s">
        <v>28</v>
      </c>
      <c r="U5843">
        <v>1</v>
      </c>
      <c r="V5843" t="b">
        <v>0</v>
      </c>
    </row>
    <row r="5844" spans="1:22" x14ac:dyDescent="0.3">
      <c r="A5844">
        <v>5843</v>
      </c>
      <c r="B5844" s="2">
        <v>43827</v>
      </c>
      <c r="C5844" s="19">
        <f>YEAR(Table1[[#This Row],[Date]])</f>
        <v>2019</v>
      </c>
      <c r="D5844">
        <f>MONTH(Table1[[#This Row],[Date]])</f>
        <v>12</v>
      </c>
      <c r="E5844" t="str">
        <f>TEXT(Table1[[#This Row],[Date]],"MMMM")</f>
        <v>December</v>
      </c>
      <c r="F5844">
        <v>217</v>
      </c>
      <c r="G5844">
        <v>63</v>
      </c>
      <c r="H5844" t="s">
        <v>19</v>
      </c>
      <c r="I5844" t="s">
        <v>38</v>
      </c>
      <c r="J5844">
        <v>876</v>
      </c>
      <c r="K5844" t="s">
        <v>43</v>
      </c>
      <c r="L5844">
        <v>4</v>
      </c>
      <c r="M5844" s="1">
        <v>32.449186130000001</v>
      </c>
      <c r="N5844" s="1">
        <f>Table1[[#This Row],[Quantity]]*Table1[[#This Row],[UnitPrice]]</f>
        <v>129.79674452</v>
      </c>
      <c r="O5844" t="s">
        <v>32</v>
      </c>
      <c r="P5844" t="b">
        <v>1</v>
      </c>
      <c r="Q5844">
        <v>0</v>
      </c>
      <c r="R5844" s="1">
        <f>Table1[[#This Row],[Sales]]-Table1[[#This Row],[DiscountAmount]]</f>
        <v>129.79674452</v>
      </c>
      <c r="S5844" t="b">
        <v>0</v>
      </c>
      <c r="T5844" t="s">
        <v>23</v>
      </c>
      <c r="U5844">
        <v>4</v>
      </c>
      <c r="V5844" t="b">
        <v>1</v>
      </c>
    </row>
    <row r="5845" spans="1:22" x14ac:dyDescent="0.3">
      <c r="A5845">
        <v>5844</v>
      </c>
      <c r="B5845" s="2">
        <v>43408</v>
      </c>
      <c r="C5845" s="19">
        <f>YEAR(Table1[[#This Row],[Date]])</f>
        <v>2018</v>
      </c>
      <c r="D5845">
        <f>MONTH(Table1[[#This Row],[Date]])</f>
        <v>11</v>
      </c>
      <c r="E5845" t="str">
        <f>TEXT(Table1[[#This Row],[Date]],"MMMM")</f>
        <v>November</v>
      </c>
      <c r="F5845">
        <v>315</v>
      </c>
      <c r="G5845">
        <v>57</v>
      </c>
      <c r="H5845" t="s">
        <v>24</v>
      </c>
      <c r="I5845" t="s">
        <v>38</v>
      </c>
      <c r="J5845">
        <v>914</v>
      </c>
      <c r="K5845" t="s">
        <v>39</v>
      </c>
      <c r="L5845">
        <v>4</v>
      </c>
      <c r="M5845" s="1">
        <v>15.355184879999999</v>
      </c>
      <c r="N5845" s="1">
        <f>Table1[[#This Row],[Quantity]]*Table1[[#This Row],[UnitPrice]]</f>
        <v>61.420739519999998</v>
      </c>
      <c r="O5845" t="s">
        <v>22</v>
      </c>
      <c r="P5845" t="b">
        <v>0</v>
      </c>
      <c r="Q5845">
        <v>6.1420739510000004</v>
      </c>
      <c r="R5845" s="1">
        <f>Table1[[#This Row],[Sales]]-Table1[[#This Row],[DiscountAmount]]</f>
        <v>55.278665568999998</v>
      </c>
      <c r="S5845" t="b">
        <v>0</v>
      </c>
      <c r="T5845" t="s">
        <v>36</v>
      </c>
      <c r="U5845">
        <v>3</v>
      </c>
      <c r="V5845" t="b">
        <v>1</v>
      </c>
    </row>
    <row r="5846" spans="1:22" x14ac:dyDescent="0.3">
      <c r="A5846">
        <v>5845</v>
      </c>
      <c r="B5846" s="2">
        <v>43797</v>
      </c>
      <c r="C5846" s="19">
        <f>YEAR(Table1[[#This Row],[Date]])</f>
        <v>2019</v>
      </c>
      <c r="D5846">
        <f>MONTH(Table1[[#This Row],[Date]])</f>
        <v>11</v>
      </c>
      <c r="E5846" t="str">
        <f>TEXT(Table1[[#This Row],[Date]],"MMMM")</f>
        <v>November</v>
      </c>
      <c r="F5846">
        <v>166</v>
      </c>
      <c r="G5846">
        <v>44</v>
      </c>
      <c r="H5846" t="s">
        <v>19</v>
      </c>
      <c r="I5846" t="s">
        <v>20</v>
      </c>
      <c r="J5846">
        <v>140</v>
      </c>
      <c r="K5846" t="s">
        <v>26</v>
      </c>
      <c r="L5846">
        <v>3</v>
      </c>
      <c r="M5846" s="1">
        <v>28.267787500000001</v>
      </c>
      <c r="N5846" s="1">
        <f>Table1[[#This Row],[Quantity]]*Table1[[#This Row],[UnitPrice]]</f>
        <v>84.803362500000006</v>
      </c>
      <c r="O5846" t="s">
        <v>35</v>
      </c>
      <c r="P5846" t="b">
        <v>1</v>
      </c>
      <c r="Q5846">
        <v>8.4803362500000006</v>
      </c>
      <c r="R5846" s="1">
        <f>Table1[[#This Row],[Sales]]-Table1[[#This Row],[DiscountAmount]]</f>
        <v>76.323026249999998</v>
      </c>
      <c r="S5846" t="b">
        <v>1</v>
      </c>
      <c r="T5846" t="s">
        <v>36</v>
      </c>
      <c r="U5846">
        <v>3</v>
      </c>
      <c r="V5846" t="b">
        <v>1</v>
      </c>
    </row>
    <row r="5847" spans="1:22" x14ac:dyDescent="0.3">
      <c r="A5847">
        <v>5846</v>
      </c>
      <c r="B5847" s="2">
        <v>44890</v>
      </c>
      <c r="C5847" s="19">
        <f>YEAR(Table1[[#This Row],[Date]])</f>
        <v>2022</v>
      </c>
      <c r="D5847">
        <f>MONTH(Table1[[#This Row],[Date]])</f>
        <v>11</v>
      </c>
      <c r="E5847" t="str">
        <f>TEXT(Table1[[#This Row],[Date]],"MMMM")</f>
        <v>November</v>
      </c>
      <c r="F5847">
        <v>13</v>
      </c>
      <c r="G5847">
        <v>20</v>
      </c>
      <c r="H5847" t="s">
        <v>24</v>
      </c>
      <c r="I5847" t="s">
        <v>45</v>
      </c>
      <c r="J5847">
        <v>224</v>
      </c>
      <c r="K5847" t="s">
        <v>26</v>
      </c>
      <c r="L5847">
        <v>5</v>
      </c>
      <c r="M5847" s="1">
        <v>46.853436860000002</v>
      </c>
      <c r="N5847" s="1">
        <f>Table1[[#This Row],[Quantity]]*Table1[[#This Row],[UnitPrice]]</f>
        <v>234.2671843</v>
      </c>
      <c r="O5847" t="s">
        <v>30</v>
      </c>
      <c r="P5847" t="b">
        <v>1</v>
      </c>
      <c r="Q5847">
        <v>23.426718430000001</v>
      </c>
      <c r="R5847" s="1">
        <f>Table1[[#This Row],[Sales]]-Table1[[#This Row],[DiscountAmount]]</f>
        <v>210.84046587</v>
      </c>
      <c r="S5847" t="b">
        <v>0</v>
      </c>
      <c r="T5847" t="s">
        <v>36</v>
      </c>
      <c r="U5847">
        <v>3</v>
      </c>
      <c r="V5847" t="b">
        <v>1</v>
      </c>
    </row>
    <row r="5848" spans="1:22" x14ac:dyDescent="0.3">
      <c r="A5848">
        <v>5847</v>
      </c>
      <c r="B5848" s="2">
        <v>43443</v>
      </c>
      <c r="C5848" s="19">
        <f>YEAR(Table1[[#This Row],[Date]])</f>
        <v>2018</v>
      </c>
      <c r="D5848">
        <f>MONTH(Table1[[#This Row],[Date]])</f>
        <v>12</v>
      </c>
      <c r="E5848" t="str">
        <f>TEXT(Table1[[#This Row],[Date]],"MMMM")</f>
        <v>December</v>
      </c>
      <c r="F5848">
        <v>250</v>
      </c>
      <c r="G5848">
        <v>44</v>
      </c>
      <c r="H5848" t="s">
        <v>37</v>
      </c>
      <c r="I5848" t="s">
        <v>33</v>
      </c>
      <c r="J5848">
        <v>687</v>
      </c>
      <c r="K5848" t="s">
        <v>21</v>
      </c>
      <c r="L5848">
        <v>3</v>
      </c>
      <c r="M5848" s="1">
        <v>60.157976040000001</v>
      </c>
      <c r="N5848" s="1">
        <f>Table1[[#This Row],[Quantity]]*Table1[[#This Row],[UnitPrice]]</f>
        <v>180.47392812000001</v>
      </c>
      <c r="O5848" t="s">
        <v>35</v>
      </c>
      <c r="P5848" t="b">
        <v>1</v>
      </c>
      <c r="Q5848">
        <v>18.047392810000002</v>
      </c>
      <c r="R5848" s="1">
        <f>Table1[[#This Row],[Sales]]-Table1[[#This Row],[DiscountAmount]]</f>
        <v>162.42653531000002</v>
      </c>
      <c r="S5848" t="b">
        <v>1</v>
      </c>
      <c r="T5848" t="s">
        <v>36</v>
      </c>
      <c r="U5848">
        <v>1</v>
      </c>
      <c r="V5848" t="b">
        <v>1</v>
      </c>
    </row>
    <row r="5849" spans="1:22" x14ac:dyDescent="0.3">
      <c r="A5849">
        <v>5848</v>
      </c>
      <c r="B5849" s="2">
        <v>44189</v>
      </c>
      <c r="C5849" s="19">
        <f>YEAR(Table1[[#This Row],[Date]])</f>
        <v>2020</v>
      </c>
      <c r="D5849">
        <f>MONTH(Table1[[#This Row],[Date]])</f>
        <v>12</v>
      </c>
      <c r="E5849" t="str">
        <f>TEXT(Table1[[#This Row],[Date]],"MMMM")</f>
        <v>December</v>
      </c>
      <c r="F5849">
        <v>368</v>
      </c>
      <c r="G5849">
        <v>38</v>
      </c>
      <c r="H5849" t="s">
        <v>19</v>
      </c>
      <c r="I5849" t="s">
        <v>52</v>
      </c>
      <c r="J5849">
        <v>499</v>
      </c>
      <c r="K5849" t="s">
        <v>43</v>
      </c>
      <c r="L5849">
        <v>3</v>
      </c>
      <c r="M5849" s="1">
        <v>38.78430754</v>
      </c>
      <c r="N5849" s="1">
        <f>Table1[[#This Row],[Quantity]]*Table1[[#This Row],[UnitPrice]]</f>
        <v>116.35292262</v>
      </c>
      <c r="O5849" t="s">
        <v>32</v>
      </c>
      <c r="P5849" t="b">
        <v>0</v>
      </c>
      <c r="Q5849">
        <v>0</v>
      </c>
      <c r="R5849" s="1">
        <f>Table1[[#This Row],[Sales]]-Table1[[#This Row],[DiscountAmount]]</f>
        <v>116.35292262</v>
      </c>
      <c r="S5849" t="b">
        <v>1</v>
      </c>
      <c r="T5849" t="s">
        <v>23</v>
      </c>
      <c r="U5849">
        <v>5</v>
      </c>
      <c r="V5849" t="b">
        <v>1</v>
      </c>
    </row>
    <row r="5850" spans="1:22" x14ac:dyDescent="0.3">
      <c r="A5850">
        <v>5849</v>
      </c>
      <c r="B5850" s="2">
        <v>44554</v>
      </c>
      <c r="C5850" s="19">
        <f>YEAR(Table1[[#This Row],[Date]])</f>
        <v>2021</v>
      </c>
      <c r="D5850">
        <f>MONTH(Table1[[#This Row],[Date]])</f>
        <v>12</v>
      </c>
      <c r="E5850" t="str">
        <f>TEXT(Table1[[#This Row],[Date]],"MMMM")</f>
        <v>December</v>
      </c>
      <c r="F5850">
        <v>193</v>
      </c>
      <c r="G5850">
        <v>66</v>
      </c>
      <c r="H5850" t="s">
        <v>37</v>
      </c>
      <c r="I5850" t="s">
        <v>40</v>
      </c>
      <c r="J5850">
        <v>491</v>
      </c>
      <c r="K5850" t="s">
        <v>26</v>
      </c>
      <c r="L5850">
        <v>3</v>
      </c>
      <c r="M5850" s="1">
        <v>58.935338899999998</v>
      </c>
      <c r="N5850" s="1">
        <f>Table1[[#This Row],[Quantity]]*Table1[[#This Row],[UnitPrice]]</f>
        <v>176.80601669999999</v>
      </c>
      <c r="O5850" t="s">
        <v>32</v>
      </c>
      <c r="P5850" t="b">
        <v>1</v>
      </c>
      <c r="Q5850">
        <v>0</v>
      </c>
      <c r="R5850" s="1">
        <f>Table1[[#This Row],[Sales]]-Table1[[#This Row],[DiscountAmount]]</f>
        <v>176.80601669999999</v>
      </c>
      <c r="S5850" t="b">
        <v>0</v>
      </c>
      <c r="T5850" t="s">
        <v>28</v>
      </c>
      <c r="U5850">
        <v>3</v>
      </c>
      <c r="V5850" t="b">
        <v>0</v>
      </c>
    </row>
    <row r="5851" spans="1:22" x14ac:dyDescent="0.3">
      <c r="A5851">
        <v>5850</v>
      </c>
      <c r="B5851" s="2">
        <v>45278</v>
      </c>
      <c r="C5851" s="19">
        <f>YEAR(Table1[[#This Row],[Date]])</f>
        <v>2023</v>
      </c>
      <c r="D5851">
        <f>MONTH(Table1[[#This Row],[Date]])</f>
        <v>12</v>
      </c>
      <c r="E5851" t="str">
        <f>TEXT(Table1[[#This Row],[Date]],"MMMM")</f>
        <v>December</v>
      </c>
      <c r="F5851">
        <v>407</v>
      </c>
      <c r="G5851">
        <v>46</v>
      </c>
      <c r="H5851" t="s">
        <v>24</v>
      </c>
      <c r="I5851" t="s">
        <v>45</v>
      </c>
      <c r="J5851">
        <v>936</v>
      </c>
      <c r="K5851" t="s">
        <v>43</v>
      </c>
      <c r="L5851">
        <v>1</v>
      </c>
      <c r="M5851" s="1">
        <v>39.822954860000003</v>
      </c>
      <c r="N5851" s="1">
        <f>Table1[[#This Row],[Quantity]]*Table1[[#This Row],[UnitPrice]]</f>
        <v>39.822954860000003</v>
      </c>
      <c r="O5851" t="s">
        <v>30</v>
      </c>
      <c r="P5851" t="b">
        <v>0</v>
      </c>
      <c r="Q5851">
        <v>3.9822954859999999</v>
      </c>
      <c r="R5851" s="1">
        <f>Table1[[#This Row],[Sales]]-Table1[[#This Row],[DiscountAmount]]</f>
        <v>35.840659374000005</v>
      </c>
      <c r="S5851" t="b">
        <v>1</v>
      </c>
      <c r="T5851" t="s">
        <v>36</v>
      </c>
      <c r="U5851">
        <v>5</v>
      </c>
      <c r="V5851" t="b">
        <v>0</v>
      </c>
    </row>
    <row r="5852" spans="1:22" x14ac:dyDescent="0.3">
      <c r="A5852">
        <v>5851</v>
      </c>
      <c r="B5852" s="2">
        <v>44164</v>
      </c>
      <c r="C5852" s="19">
        <f>YEAR(Table1[[#This Row],[Date]])</f>
        <v>2020</v>
      </c>
      <c r="D5852">
        <f>MONTH(Table1[[#This Row],[Date]])</f>
        <v>11</v>
      </c>
      <c r="E5852" t="str">
        <f>TEXT(Table1[[#This Row],[Date]],"MMMM")</f>
        <v>November</v>
      </c>
      <c r="F5852">
        <v>33</v>
      </c>
      <c r="G5852">
        <v>23</v>
      </c>
      <c r="H5852" t="s">
        <v>24</v>
      </c>
      <c r="I5852" t="s">
        <v>53</v>
      </c>
      <c r="J5852">
        <v>946</v>
      </c>
      <c r="K5852" t="s">
        <v>39</v>
      </c>
      <c r="L5852">
        <v>5</v>
      </c>
      <c r="M5852" s="1">
        <v>47.583274279999998</v>
      </c>
      <c r="N5852" s="1">
        <f>Table1[[#This Row],[Quantity]]*Table1[[#This Row],[UnitPrice]]</f>
        <v>237.9163714</v>
      </c>
      <c r="O5852" t="s">
        <v>30</v>
      </c>
      <c r="P5852" t="b">
        <v>1</v>
      </c>
      <c r="Q5852">
        <v>23.791637139999999</v>
      </c>
      <c r="R5852" s="1">
        <f>Table1[[#This Row],[Sales]]-Table1[[#This Row],[DiscountAmount]]</f>
        <v>214.12473426</v>
      </c>
      <c r="S5852" t="b">
        <v>1</v>
      </c>
      <c r="T5852" t="s">
        <v>36</v>
      </c>
      <c r="U5852">
        <v>1</v>
      </c>
      <c r="V5852" t="b">
        <v>0</v>
      </c>
    </row>
    <row r="5853" spans="1:22" x14ac:dyDescent="0.3">
      <c r="A5853">
        <v>5852</v>
      </c>
      <c r="B5853" s="2">
        <v>43457</v>
      </c>
      <c r="C5853" s="19">
        <f>YEAR(Table1[[#This Row],[Date]])</f>
        <v>2018</v>
      </c>
      <c r="D5853">
        <f>MONTH(Table1[[#This Row],[Date]])</f>
        <v>12</v>
      </c>
      <c r="E5853" t="str">
        <f>TEXT(Table1[[#This Row],[Date]],"MMMM")</f>
        <v>December</v>
      </c>
      <c r="F5853">
        <v>275</v>
      </c>
      <c r="G5853">
        <v>20</v>
      </c>
      <c r="H5853" t="s">
        <v>24</v>
      </c>
      <c r="I5853" t="s">
        <v>33</v>
      </c>
      <c r="J5853">
        <v>568</v>
      </c>
      <c r="K5853" t="s">
        <v>39</v>
      </c>
      <c r="L5853">
        <v>5</v>
      </c>
      <c r="M5853" s="1">
        <v>45.62340073</v>
      </c>
      <c r="N5853" s="1">
        <f>Table1[[#This Row],[Quantity]]*Table1[[#This Row],[UnitPrice]]</f>
        <v>228.11700365000002</v>
      </c>
      <c r="O5853" t="s">
        <v>35</v>
      </c>
      <c r="P5853" t="b">
        <v>0</v>
      </c>
      <c r="Q5853">
        <v>0</v>
      </c>
      <c r="R5853" s="1">
        <f>Table1[[#This Row],[Sales]]-Table1[[#This Row],[DiscountAmount]]</f>
        <v>228.11700365000002</v>
      </c>
      <c r="S5853" t="b">
        <v>0</v>
      </c>
      <c r="T5853" t="s">
        <v>28</v>
      </c>
      <c r="U5853">
        <v>4</v>
      </c>
      <c r="V5853" t="b">
        <v>1</v>
      </c>
    </row>
    <row r="5854" spans="1:22" x14ac:dyDescent="0.3">
      <c r="A5854">
        <v>5853</v>
      </c>
      <c r="B5854" s="2">
        <v>45265</v>
      </c>
      <c r="C5854" s="19">
        <f>YEAR(Table1[[#This Row],[Date]])</f>
        <v>2023</v>
      </c>
      <c r="D5854">
        <f>MONTH(Table1[[#This Row],[Date]])</f>
        <v>12</v>
      </c>
      <c r="E5854" t="str">
        <f>TEXT(Table1[[#This Row],[Date]],"MMMM")</f>
        <v>December</v>
      </c>
      <c r="F5854">
        <v>34</v>
      </c>
      <c r="G5854">
        <v>69</v>
      </c>
      <c r="H5854" t="s">
        <v>37</v>
      </c>
      <c r="I5854" t="s">
        <v>53</v>
      </c>
      <c r="J5854">
        <v>105</v>
      </c>
      <c r="K5854" t="s">
        <v>26</v>
      </c>
      <c r="L5854">
        <v>2</v>
      </c>
      <c r="M5854" s="1">
        <v>18.99699742</v>
      </c>
      <c r="N5854" s="1">
        <f>Table1[[#This Row],[Quantity]]*Table1[[#This Row],[UnitPrice]]</f>
        <v>37.993994839999999</v>
      </c>
      <c r="O5854" t="s">
        <v>32</v>
      </c>
      <c r="P5854" t="b">
        <v>1</v>
      </c>
      <c r="Q5854">
        <v>0</v>
      </c>
      <c r="R5854" s="1">
        <f>Table1[[#This Row],[Sales]]-Table1[[#This Row],[DiscountAmount]]</f>
        <v>37.993994839999999</v>
      </c>
      <c r="S5854" t="b">
        <v>0</v>
      </c>
      <c r="T5854" t="s">
        <v>28</v>
      </c>
      <c r="U5854">
        <v>4</v>
      </c>
      <c r="V5854" t="b">
        <v>1</v>
      </c>
    </row>
    <row r="5855" spans="1:22" x14ac:dyDescent="0.3">
      <c r="A5855">
        <v>5854</v>
      </c>
      <c r="B5855" s="2">
        <v>44187</v>
      </c>
      <c r="C5855" s="19">
        <f>YEAR(Table1[[#This Row],[Date]])</f>
        <v>2020</v>
      </c>
      <c r="D5855">
        <f>MONTH(Table1[[#This Row],[Date]])</f>
        <v>12</v>
      </c>
      <c r="E5855" t="str">
        <f>TEXT(Table1[[#This Row],[Date]],"MMMM")</f>
        <v>December</v>
      </c>
      <c r="F5855">
        <v>390</v>
      </c>
      <c r="G5855">
        <v>65</v>
      </c>
      <c r="H5855" t="s">
        <v>37</v>
      </c>
      <c r="I5855" t="s">
        <v>29</v>
      </c>
      <c r="J5855">
        <v>323</v>
      </c>
      <c r="K5855" t="s">
        <v>26</v>
      </c>
      <c r="L5855">
        <v>3</v>
      </c>
      <c r="M5855" s="1">
        <v>49.830753770000001</v>
      </c>
      <c r="N5855" s="1">
        <f>Table1[[#This Row],[Quantity]]*Table1[[#This Row],[UnitPrice]]</f>
        <v>149.49226131</v>
      </c>
      <c r="O5855" t="s">
        <v>30</v>
      </c>
      <c r="P5855" t="b">
        <v>0</v>
      </c>
      <c r="Q5855">
        <v>0</v>
      </c>
      <c r="R5855" s="1">
        <f>Table1[[#This Row],[Sales]]-Table1[[#This Row],[DiscountAmount]]</f>
        <v>149.49226131</v>
      </c>
      <c r="S5855" t="b">
        <v>0</v>
      </c>
      <c r="T5855" t="s">
        <v>28</v>
      </c>
      <c r="U5855">
        <v>3</v>
      </c>
      <c r="V5855" t="b">
        <v>0</v>
      </c>
    </row>
    <row r="5856" spans="1:22" x14ac:dyDescent="0.3">
      <c r="A5856">
        <v>5855</v>
      </c>
      <c r="B5856" s="2">
        <v>43422</v>
      </c>
      <c r="C5856" s="19">
        <f>YEAR(Table1[[#This Row],[Date]])</f>
        <v>2018</v>
      </c>
      <c r="D5856">
        <f>MONTH(Table1[[#This Row],[Date]])</f>
        <v>11</v>
      </c>
      <c r="E5856" t="str">
        <f>TEXT(Table1[[#This Row],[Date]],"MMMM")</f>
        <v>November</v>
      </c>
      <c r="F5856">
        <v>254</v>
      </c>
      <c r="G5856">
        <v>41</v>
      </c>
      <c r="H5856" t="s">
        <v>19</v>
      </c>
      <c r="I5856" t="s">
        <v>41</v>
      </c>
      <c r="J5856">
        <v>299</v>
      </c>
      <c r="K5856" t="s">
        <v>43</v>
      </c>
      <c r="L5856">
        <v>5</v>
      </c>
      <c r="M5856" s="1">
        <v>16.537263899999999</v>
      </c>
      <c r="N5856" s="1">
        <f>Table1[[#This Row],[Quantity]]*Table1[[#This Row],[UnitPrice]]</f>
        <v>82.686319499999996</v>
      </c>
      <c r="O5856" t="s">
        <v>32</v>
      </c>
      <c r="P5856" t="b">
        <v>1</v>
      </c>
      <c r="Q5856">
        <v>0</v>
      </c>
      <c r="R5856" s="1">
        <f>Table1[[#This Row],[Sales]]-Table1[[#This Row],[DiscountAmount]]</f>
        <v>82.686319499999996</v>
      </c>
      <c r="S5856" t="b">
        <v>1</v>
      </c>
      <c r="T5856" t="s">
        <v>28</v>
      </c>
      <c r="U5856">
        <v>1</v>
      </c>
      <c r="V5856" t="b">
        <v>0</v>
      </c>
    </row>
    <row r="5857" spans="1:22" x14ac:dyDescent="0.3">
      <c r="A5857">
        <v>5856</v>
      </c>
      <c r="B5857" s="2">
        <v>44529</v>
      </c>
      <c r="C5857" s="19">
        <f>YEAR(Table1[[#This Row],[Date]])</f>
        <v>2021</v>
      </c>
      <c r="D5857">
        <f>MONTH(Table1[[#This Row],[Date]])</f>
        <v>11</v>
      </c>
      <c r="E5857" t="str">
        <f>TEXT(Table1[[#This Row],[Date]],"MMMM")</f>
        <v>November</v>
      </c>
      <c r="F5857">
        <v>352</v>
      </c>
      <c r="G5857">
        <v>55</v>
      </c>
      <c r="H5857" t="s">
        <v>19</v>
      </c>
      <c r="I5857" t="s">
        <v>42</v>
      </c>
      <c r="J5857">
        <v>35</v>
      </c>
      <c r="K5857" t="s">
        <v>26</v>
      </c>
      <c r="L5857">
        <v>3</v>
      </c>
      <c r="M5857" s="1">
        <v>67.198805089999993</v>
      </c>
      <c r="N5857" s="1">
        <f>Table1[[#This Row],[Quantity]]*Table1[[#This Row],[UnitPrice]]</f>
        <v>201.59641526999997</v>
      </c>
      <c r="O5857" t="s">
        <v>30</v>
      </c>
      <c r="P5857" t="b">
        <v>1</v>
      </c>
      <c r="Q5857">
        <v>20.159641529999998</v>
      </c>
      <c r="R5857" s="1">
        <f>Table1[[#This Row],[Sales]]-Table1[[#This Row],[DiscountAmount]]</f>
        <v>181.43677373999998</v>
      </c>
      <c r="S5857" t="b">
        <v>0</v>
      </c>
      <c r="T5857" t="s">
        <v>36</v>
      </c>
      <c r="U5857">
        <v>3</v>
      </c>
      <c r="V5857" t="b">
        <v>0</v>
      </c>
    </row>
    <row r="5858" spans="1:22" x14ac:dyDescent="0.3">
      <c r="A5858">
        <v>5857</v>
      </c>
      <c r="B5858" s="2">
        <v>44900</v>
      </c>
      <c r="C5858" s="19">
        <f>YEAR(Table1[[#This Row],[Date]])</f>
        <v>2022</v>
      </c>
      <c r="D5858">
        <f>MONTH(Table1[[#This Row],[Date]])</f>
        <v>12</v>
      </c>
      <c r="E5858" t="str">
        <f>TEXT(Table1[[#This Row],[Date]],"MMMM")</f>
        <v>December</v>
      </c>
      <c r="F5858">
        <v>19</v>
      </c>
      <c r="G5858">
        <v>35</v>
      </c>
      <c r="H5858" t="s">
        <v>19</v>
      </c>
      <c r="I5858" t="s">
        <v>38</v>
      </c>
      <c r="J5858">
        <v>692</v>
      </c>
      <c r="K5858" t="s">
        <v>26</v>
      </c>
      <c r="L5858">
        <v>2</v>
      </c>
      <c r="M5858" s="1">
        <v>27.67995788</v>
      </c>
      <c r="N5858" s="1">
        <f>Table1[[#This Row],[Quantity]]*Table1[[#This Row],[UnitPrice]]</f>
        <v>55.35991576</v>
      </c>
      <c r="O5858" t="s">
        <v>22</v>
      </c>
      <c r="P5858" t="b">
        <v>0</v>
      </c>
      <c r="Q5858">
        <v>0</v>
      </c>
      <c r="R5858" s="1">
        <f>Table1[[#This Row],[Sales]]-Table1[[#This Row],[DiscountAmount]]</f>
        <v>55.35991576</v>
      </c>
      <c r="S5858" t="b">
        <v>1</v>
      </c>
      <c r="T5858" t="s">
        <v>28</v>
      </c>
      <c r="U5858">
        <v>3</v>
      </c>
      <c r="V5858" t="b">
        <v>1</v>
      </c>
    </row>
    <row r="5859" spans="1:22" x14ac:dyDescent="0.3">
      <c r="A5859">
        <v>5858</v>
      </c>
      <c r="B5859" s="2">
        <v>43438</v>
      </c>
      <c r="C5859" s="19">
        <f>YEAR(Table1[[#This Row],[Date]])</f>
        <v>2018</v>
      </c>
      <c r="D5859">
        <f>MONTH(Table1[[#This Row],[Date]])</f>
        <v>12</v>
      </c>
      <c r="E5859" t="str">
        <f>TEXT(Table1[[#This Row],[Date]],"MMMM")</f>
        <v>December</v>
      </c>
      <c r="F5859">
        <v>273</v>
      </c>
      <c r="G5859">
        <v>55</v>
      </c>
      <c r="H5859" t="s">
        <v>37</v>
      </c>
      <c r="I5859" t="s">
        <v>31</v>
      </c>
      <c r="J5859">
        <v>634</v>
      </c>
      <c r="K5859" t="s">
        <v>21</v>
      </c>
      <c r="L5859">
        <v>2</v>
      </c>
      <c r="M5859" s="1">
        <v>66.031754699999993</v>
      </c>
      <c r="N5859" s="1">
        <f>Table1[[#This Row],[Quantity]]*Table1[[#This Row],[UnitPrice]]</f>
        <v>132.06350939999999</v>
      </c>
      <c r="O5859" t="s">
        <v>35</v>
      </c>
      <c r="P5859" t="b">
        <v>1</v>
      </c>
      <c r="Q5859">
        <v>0</v>
      </c>
      <c r="R5859" s="1">
        <f>Table1[[#This Row],[Sales]]-Table1[[#This Row],[DiscountAmount]]</f>
        <v>132.06350939999999</v>
      </c>
      <c r="S5859" t="b">
        <v>1</v>
      </c>
      <c r="T5859" t="s">
        <v>23</v>
      </c>
      <c r="U5859">
        <v>3</v>
      </c>
      <c r="V5859" t="b">
        <v>0</v>
      </c>
    </row>
    <row r="5860" spans="1:22" x14ac:dyDescent="0.3">
      <c r="A5860">
        <v>5859</v>
      </c>
      <c r="B5860" s="2">
        <v>44917</v>
      </c>
      <c r="C5860" s="19">
        <f>YEAR(Table1[[#This Row],[Date]])</f>
        <v>2022</v>
      </c>
      <c r="D5860">
        <f>MONTH(Table1[[#This Row],[Date]])</f>
        <v>12</v>
      </c>
      <c r="E5860" t="str">
        <f>TEXT(Table1[[#This Row],[Date]],"MMMM")</f>
        <v>December</v>
      </c>
      <c r="F5860">
        <v>43</v>
      </c>
      <c r="G5860">
        <v>30</v>
      </c>
      <c r="H5860" t="s">
        <v>37</v>
      </c>
      <c r="I5860" t="s">
        <v>52</v>
      </c>
      <c r="J5860">
        <v>73</v>
      </c>
      <c r="K5860" t="s">
        <v>34</v>
      </c>
      <c r="L5860">
        <v>2</v>
      </c>
      <c r="M5860" s="1">
        <v>23.26611016</v>
      </c>
      <c r="N5860" s="1">
        <f>Table1[[#This Row],[Quantity]]*Table1[[#This Row],[UnitPrice]]</f>
        <v>46.53222032</v>
      </c>
      <c r="O5860" t="s">
        <v>30</v>
      </c>
      <c r="P5860" t="b">
        <v>1</v>
      </c>
      <c r="Q5860">
        <v>4.6532220329999996</v>
      </c>
      <c r="R5860" s="1">
        <f>Table1[[#This Row],[Sales]]-Table1[[#This Row],[DiscountAmount]]</f>
        <v>41.878998287000002</v>
      </c>
      <c r="S5860" t="b">
        <v>0</v>
      </c>
      <c r="T5860" t="s">
        <v>36</v>
      </c>
      <c r="U5860">
        <v>1</v>
      </c>
      <c r="V5860" t="b">
        <v>1</v>
      </c>
    </row>
    <row r="5861" spans="1:22" x14ac:dyDescent="0.3">
      <c r="A5861">
        <v>5860</v>
      </c>
      <c r="B5861" s="2">
        <v>44194</v>
      </c>
      <c r="C5861" s="19">
        <f>YEAR(Table1[[#This Row],[Date]])</f>
        <v>2020</v>
      </c>
      <c r="D5861">
        <f>MONTH(Table1[[#This Row],[Date]])</f>
        <v>12</v>
      </c>
      <c r="E5861" t="str">
        <f>TEXT(Table1[[#This Row],[Date]],"MMMM")</f>
        <v>December</v>
      </c>
      <c r="F5861">
        <v>139</v>
      </c>
      <c r="G5861">
        <v>48</v>
      </c>
      <c r="H5861" t="s">
        <v>19</v>
      </c>
      <c r="I5861" t="s">
        <v>40</v>
      </c>
      <c r="J5861">
        <v>10</v>
      </c>
      <c r="K5861" t="s">
        <v>34</v>
      </c>
      <c r="L5861">
        <v>2</v>
      </c>
      <c r="M5861" s="1">
        <v>15.39025696</v>
      </c>
      <c r="N5861" s="1">
        <f>Table1[[#This Row],[Quantity]]*Table1[[#This Row],[UnitPrice]]</f>
        <v>30.780513920000001</v>
      </c>
      <c r="O5861" t="s">
        <v>22</v>
      </c>
      <c r="P5861" t="b">
        <v>0</v>
      </c>
      <c r="Q5861">
        <v>0</v>
      </c>
      <c r="R5861" s="1">
        <f>Table1[[#This Row],[Sales]]-Table1[[#This Row],[DiscountAmount]]</f>
        <v>30.780513920000001</v>
      </c>
      <c r="S5861" t="b">
        <v>0</v>
      </c>
      <c r="T5861" t="s">
        <v>23</v>
      </c>
      <c r="U5861">
        <v>4</v>
      </c>
      <c r="V5861" t="b">
        <v>1</v>
      </c>
    </row>
    <row r="5862" spans="1:22" x14ac:dyDescent="0.3">
      <c r="A5862">
        <v>5861</v>
      </c>
      <c r="B5862" s="2">
        <v>44549</v>
      </c>
      <c r="C5862" s="19">
        <f>YEAR(Table1[[#This Row],[Date]])</f>
        <v>2021</v>
      </c>
      <c r="D5862">
        <f>MONTH(Table1[[#This Row],[Date]])</f>
        <v>12</v>
      </c>
      <c r="E5862" t="str">
        <f>TEXT(Table1[[#This Row],[Date]],"MMMM")</f>
        <v>December</v>
      </c>
      <c r="F5862">
        <v>130</v>
      </c>
      <c r="G5862">
        <v>27</v>
      </c>
      <c r="H5862" t="s">
        <v>24</v>
      </c>
      <c r="I5862" t="s">
        <v>47</v>
      </c>
      <c r="J5862">
        <v>746</v>
      </c>
      <c r="K5862" t="s">
        <v>26</v>
      </c>
      <c r="L5862">
        <v>5</v>
      </c>
      <c r="M5862" s="1">
        <v>69.970503829999998</v>
      </c>
      <c r="N5862" s="1">
        <f>Table1[[#This Row],[Quantity]]*Table1[[#This Row],[UnitPrice]]</f>
        <v>349.85251914999998</v>
      </c>
      <c r="O5862" t="s">
        <v>32</v>
      </c>
      <c r="P5862" t="b">
        <v>1</v>
      </c>
      <c r="Q5862">
        <v>0</v>
      </c>
      <c r="R5862" s="1">
        <f>Table1[[#This Row],[Sales]]-Table1[[#This Row],[DiscountAmount]]</f>
        <v>349.85251914999998</v>
      </c>
      <c r="S5862" t="b">
        <v>1</v>
      </c>
      <c r="T5862" t="s">
        <v>23</v>
      </c>
      <c r="U5862">
        <v>4</v>
      </c>
      <c r="V5862" t="b">
        <v>1</v>
      </c>
    </row>
    <row r="5863" spans="1:22" x14ac:dyDescent="0.3">
      <c r="A5863">
        <v>5862</v>
      </c>
      <c r="B5863" s="2">
        <v>43423</v>
      </c>
      <c r="C5863" s="19">
        <f>YEAR(Table1[[#This Row],[Date]])</f>
        <v>2018</v>
      </c>
      <c r="D5863">
        <f>MONTH(Table1[[#This Row],[Date]])</f>
        <v>11</v>
      </c>
      <c r="E5863" t="str">
        <f>TEXT(Table1[[#This Row],[Date]],"MMMM")</f>
        <v>November</v>
      </c>
      <c r="F5863">
        <v>352</v>
      </c>
      <c r="G5863">
        <v>56</v>
      </c>
      <c r="H5863" t="s">
        <v>37</v>
      </c>
      <c r="I5863" t="s">
        <v>52</v>
      </c>
      <c r="J5863">
        <v>154</v>
      </c>
      <c r="K5863" t="s">
        <v>21</v>
      </c>
      <c r="L5863">
        <v>3</v>
      </c>
      <c r="M5863" s="1">
        <v>69.877382209999993</v>
      </c>
      <c r="N5863" s="1">
        <f>Table1[[#This Row],[Quantity]]*Table1[[#This Row],[UnitPrice]]</f>
        <v>209.63214662999997</v>
      </c>
      <c r="O5863" t="s">
        <v>32</v>
      </c>
      <c r="P5863" t="b">
        <v>1</v>
      </c>
      <c r="Q5863">
        <v>0</v>
      </c>
      <c r="R5863" s="1">
        <f>Table1[[#This Row],[Sales]]-Table1[[#This Row],[DiscountAmount]]</f>
        <v>209.63214662999997</v>
      </c>
      <c r="S5863" t="b">
        <v>0</v>
      </c>
      <c r="T5863" t="s">
        <v>28</v>
      </c>
      <c r="U5863">
        <v>2</v>
      </c>
      <c r="V5863" t="b">
        <v>0</v>
      </c>
    </row>
    <row r="5864" spans="1:22" x14ac:dyDescent="0.3">
      <c r="A5864">
        <v>5863</v>
      </c>
      <c r="B5864" s="2">
        <v>43815</v>
      </c>
      <c r="C5864" s="19">
        <f>YEAR(Table1[[#This Row],[Date]])</f>
        <v>2019</v>
      </c>
      <c r="D5864">
        <f>MONTH(Table1[[#This Row],[Date]])</f>
        <v>12</v>
      </c>
      <c r="E5864" t="str">
        <f>TEXT(Table1[[#This Row],[Date]],"MMMM")</f>
        <v>December</v>
      </c>
      <c r="F5864">
        <v>290</v>
      </c>
      <c r="G5864">
        <v>30</v>
      </c>
      <c r="H5864" t="s">
        <v>19</v>
      </c>
      <c r="I5864" t="s">
        <v>46</v>
      </c>
      <c r="J5864">
        <v>709</v>
      </c>
      <c r="K5864" t="s">
        <v>43</v>
      </c>
      <c r="L5864">
        <v>2</v>
      </c>
      <c r="M5864" s="1">
        <v>35.30763425</v>
      </c>
      <c r="N5864" s="1">
        <f>Table1[[#This Row],[Quantity]]*Table1[[#This Row],[UnitPrice]]</f>
        <v>70.615268499999999</v>
      </c>
      <c r="O5864" t="s">
        <v>22</v>
      </c>
      <c r="P5864" t="b">
        <v>1</v>
      </c>
      <c r="Q5864">
        <v>7.0615268499999999</v>
      </c>
      <c r="R5864" s="1">
        <f>Table1[[#This Row],[Sales]]-Table1[[#This Row],[DiscountAmount]]</f>
        <v>63.553741649999999</v>
      </c>
      <c r="S5864" t="b">
        <v>1</v>
      </c>
      <c r="T5864" t="s">
        <v>36</v>
      </c>
      <c r="U5864">
        <v>1</v>
      </c>
      <c r="V5864" t="b">
        <v>0</v>
      </c>
    </row>
    <row r="5865" spans="1:22" x14ac:dyDescent="0.3">
      <c r="A5865">
        <v>5864</v>
      </c>
      <c r="B5865" s="2">
        <v>43442</v>
      </c>
      <c r="C5865" s="19">
        <f>YEAR(Table1[[#This Row],[Date]])</f>
        <v>2018</v>
      </c>
      <c r="D5865">
        <f>MONTH(Table1[[#This Row],[Date]])</f>
        <v>12</v>
      </c>
      <c r="E5865" t="str">
        <f>TEXT(Table1[[#This Row],[Date]],"MMMM")</f>
        <v>December</v>
      </c>
      <c r="F5865">
        <v>101</v>
      </c>
      <c r="G5865">
        <v>33</v>
      </c>
      <c r="H5865" t="s">
        <v>37</v>
      </c>
      <c r="I5865" t="s">
        <v>49</v>
      </c>
      <c r="J5865">
        <v>134</v>
      </c>
      <c r="K5865" t="s">
        <v>43</v>
      </c>
      <c r="L5865">
        <v>2</v>
      </c>
      <c r="M5865" s="1">
        <v>36.531063430000003</v>
      </c>
      <c r="N5865" s="1">
        <f>Table1[[#This Row],[Quantity]]*Table1[[#This Row],[UnitPrice]]</f>
        <v>73.062126860000006</v>
      </c>
      <c r="O5865" t="s">
        <v>32</v>
      </c>
      <c r="P5865" t="b">
        <v>1</v>
      </c>
      <c r="Q5865">
        <v>7.3062126860000003</v>
      </c>
      <c r="R5865" s="1">
        <f>Table1[[#This Row],[Sales]]-Table1[[#This Row],[DiscountAmount]]</f>
        <v>65.755914174000011</v>
      </c>
      <c r="S5865" t="b">
        <v>1</v>
      </c>
      <c r="T5865" t="s">
        <v>36</v>
      </c>
      <c r="U5865">
        <v>2</v>
      </c>
      <c r="V5865" t="b">
        <v>0</v>
      </c>
    </row>
    <row r="5866" spans="1:22" x14ac:dyDescent="0.3">
      <c r="A5866">
        <v>5865</v>
      </c>
      <c r="B5866" s="2">
        <v>44544</v>
      </c>
      <c r="C5866" s="19">
        <f>YEAR(Table1[[#This Row],[Date]])</f>
        <v>2021</v>
      </c>
      <c r="D5866">
        <f>MONTH(Table1[[#This Row],[Date]])</f>
        <v>12</v>
      </c>
      <c r="E5866" t="str">
        <f>TEXT(Table1[[#This Row],[Date]],"MMMM")</f>
        <v>December</v>
      </c>
      <c r="F5866">
        <v>270</v>
      </c>
      <c r="G5866">
        <v>64</v>
      </c>
      <c r="H5866" t="s">
        <v>37</v>
      </c>
      <c r="I5866" t="s">
        <v>33</v>
      </c>
      <c r="J5866">
        <v>546</v>
      </c>
      <c r="K5866" t="s">
        <v>21</v>
      </c>
      <c r="L5866">
        <v>1</v>
      </c>
      <c r="M5866" s="1">
        <v>53.509222960000002</v>
      </c>
      <c r="N5866" s="1">
        <f>Table1[[#This Row],[Quantity]]*Table1[[#This Row],[UnitPrice]]</f>
        <v>53.509222960000002</v>
      </c>
      <c r="O5866" t="s">
        <v>32</v>
      </c>
      <c r="P5866" t="b">
        <v>1</v>
      </c>
      <c r="Q5866">
        <v>0</v>
      </c>
      <c r="R5866" s="1">
        <f>Table1[[#This Row],[Sales]]-Table1[[#This Row],[DiscountAmount]]</f>
        <v>53.509222960000002</v>
      </c>
      <c r="S5866" t="b">
        <v>0</v>
      </c>
      <c r="T5866" t="s">
        <v>28</v>
      </c>
      <c r="U5866">
        <v>2</v>
      </c>
      <c r="V5866" t="b">
        <v>1</v>
      </c>
    </row>
    <row r="5867" spans="1:22" x14ac:dyDescent="0.3">
      <c r="A5867">
        <v>5866</v>
      </c>
      <c r="B5867" s="2">
        <v>43830</v>
      </c>
      <c r="C5867" s="19">
        <f>YEAR(Table1[[#This Row],[Date]])</f>
        <v>2019</v>
      </c>
      <c r="D5867">
        <f>MONTH(Table1[[#This Row],[Date]])</f>
        <v>12</v>
      </c>
      <c r="E5867" t="str">
        <f>TEXT(Table1[[#This Row],[Date]],"MMMM")</f>
        <v>December</v>
      </c>
      <c r="F5867">
        <v>311</v>
      </c>
      <c r="G5867">
        <v>32</v>
      </c>
      <c r="H5867" t="s">
        <v>37</v>
      </c>
      <c r="I5867" t="s">
        <v>53</v>
      </c>
      <c r="J5867">
        <v>32</v>
      </c>
      <c r="K5867" t="s">
        <v>26</v>
      </c>
      <c r="L5867">
        <v>4</v>
      </c>
      <c r="M5867" s="1">
        <v>50.154955000000001</v>
      </c>
      <c r="N5867" s="1">
        <f>Table1[[#This Row],[Quantity]]*Table1[[#This Row],[UnitPrice]]</f>
        <v>200.61982</v>
      </c>
      <c r="O5867" t="s">
        <v>35</v>
      </c>
      <c r="P5867" t="b">
        <v>0</v>
      </c>
      <c r="Q5867">
        <v>0</v>
      </c>
      <c r="R5867" s="1">
        <f>Table1[[#This Row],[Sales]]-Table1[[#This Row],[DiscountAmount]]</f>
        <v>200.61982</v>
      </c>
      <c r="S5867" t="b">
        <v>1</v>
      </c>
      <c r="T5867" t="s">
        <v>28</v>
      </c>
      <c r="U5867">
        <v>2</v>
      </c>
      <c r="V5867" t="b">
        <v>1</v>
      </c>
    </row>
    <row r="5868" spans="1:22" x14ac:dyDescent="0.3">
      <c r="A5868">
        <v>5867</v>
      </c>
      <c r="B5868" s="2">
        <v>43809</v>
      </c>
      <c r="C5868" s="19">
        <f>YEAR(Table1[[#This Row],[Date]])</f>
        <v>2019</v>
      </c>
      <c r="D5868">
        <f>MONTH(Table1[[#This Row],[Date]])</f>
        <v>12</v>
      </c>
      <c r="E5868" t="str">
        <f>TEXT(Table1[[#This Row],[Date]],"MMMM")</f>
        <v>December</v>
      </c>
      <c r="F5868">
        <v>351</v>
      </c>
      <c r="G5868">
        <v>54</v>
      </c>
      <c r="H5868" t="s">
        <v>19</v>
      </c>
      <c r="I5868" t="s">
        <v>44</v>
      </c>
      <c r="J5868">
        <v>251</v>
      </c>
      <c r="K5868" t="s">
        <v>34</v>
      </c>
      <c r="L5868">
        <v>2</v>
      </c>
      <c r="M5868" s="1">
        <v>60.917668130000003</v>
      </c>
      <c r="N5868" s="1">
        <f>Table1[[#This Row],[Quantity]]*Table1[[#This Row],[UnitPrice]]</f>
        <v>121.83533626000001</v>
      </c>
      <c r="O5868" t="s">
        <v>30</v>
      </c>
      <c r="P5868" t="b">
        <v>1</v>
      </c>
      <c r="Q5868">
        <v>0</v>
      </c>
      <c r="R5868" s="1">
        <f>Table1[[#This Row],[Sales]]-Table1[[#This Row],[DiscountAmount]]</f>
        <v>121.83533626000001</v>
      </c>
      <c r="S5868" t="b">
        <v>0</v>
      </c>
      <c r="T5868" t="s">
        <v>28</v>
      </c>
      <c r="U5868">
        <v>2</v>
      </c>
      <c r="V5868" t="b">
        <v>1</v>
      </c>
    </row>
    <row r="5869" spans="1:22" x14ac:dyDescent="0.3">
      <c r="A5869">
        <v>5868</v>
      </c>
      <c r="B5869" s="2">
        <v>43443</v>
      </c>
      <c r="C5869" s="19">
        <f>YEAR(Table1[[#This Row],[Date]])</f>
        <v>2018</v>
      </c>
      <c r="D5869">
        <f>MONTH(Table1[[#This Row],[Date]])</f>
        <v>12</v>
      </c>
      <c r="E5869" t="str">
        <f>TEXT(Table1[[#This Row],[Date]],"MMMM")</f>
        <v>December</v>
      </c>
      <c r="F5869">
        <v>287</v>
      </c>
      <c r="G5869">
        <v>70</v>
      </c>
      <c r="H5869" t="s">
        <v>19</v>
      </c>
      <c r="I5869" t="s">
        <v>49</v>
      </c>
      <c r="J5869">
        <v>532</v>
      </c>
      <c r="K5869" t="s">
        <v>43</v>
      </c>
      <c r="L5869">
        <v>1</v>
      </c>
      <c r="M5869" s="1">
        <v>46.876658949999999</v>
      </c>
      <c r="N5869" s="1">
        <f>Table1[[#This Row],[Quantity]]*Table1[[#This Row],[UnitPrice]]</f>
        <v>46.876658949999999</v>
      </c>
      <c r="O5869" t="s">
        <v>32</v>
      </c>
      <c r="P5869" t="b">
        <v>0</v>
      </c>
      <c r="Q5869">
        <v>4.6876658950000003</v>
      </c>
      <c r="R5869" s="1">
        <f>Table1[[#This Row],[Sales]]-Table1[[#This Row],[DiscountAmount]]</f>
        <v>42.188993054999997</v>
      </c>
      <c r="S5869" t="b">
        <v>0</v>
      </c>
      <c r="T5869" t="s">
        <v>36</v>
      </c>
      <c r="U5869">
        <v>2</v>
      </c>
      <c r="V5869" t="b">
        <v>1</v>
      </c>
    </row>
    <row r="5870" spans="1:22" x14ac:dyDescent="0.3">
      <c r="A5870">
        <v>5869</v>
      </c>
      <c r="B5870" s="2">
        <v>44149</v>
      </c>
      <c r="C5870" s="19">
        <f>YEAR(Table1[[#This Row],[Date]])</f>
        <v>2020</v>
      </c>
      <c r="D5870">
        <f>MONTH(Table1[[#This Row],[Date]])</f>
        <v>11</v>
      </c>
      <c r="E5870" t="str">
        <f>TEXT(Table1[[#This Row],[Date]],"MMMM")</f>
        <v>November</v>
      </c>
      <c r="F5870">
        <v>112</v>
      </c>
      <c r="G5870">
        <v>48</v>
      </c>
      <c r="H5870" t="s">
        <v>37</v>
      </c>
      <c r="I5870" t="s">
        <v>46</v>
      </c>
      <c r="J5870">
        <v>84</v>
      </c>
      <c r="K5870" t="s">
        <v>34</v>
      </c>
      <c r="L5870">
        <v>3</v>
      </c>
      <c r="M5870" s="1">
        <v>92.00746359</v>
      </c>
      <c r="N5870" s="1">
        <f>Table1[[#This Row],[Quantity]]*Table1[[#This Row],[UnitPrice]]</f>
        <v>276.02239077000002</v>
      </c>
      <c r="O5870" t="s">
        <v>35</v>
      </c>
      <c r="P5870" t="b">
        <v>1</v>
      </c>
      <c r="Q5870">
        <v>0</v>
      </c>
      <c r="R5870" s="1">
        <f>Table1[[#This Row],[Sales]]-Table1[[#This Row],[DiscountAmount]]</f>
        <v>276.02239077000002</v>
      </c>
      <c r="S5870" t="b">
        <v>1</v>
      </c>
      <c r="T5870" t="s">
        <v>23</v>
      </c>
      <c r="U5870">
        <v>5</v>
      </c>
      <c r="V5870" t="b">
        <v>0</v>
      </c>
    </row>
    <row r="5871" spans="1:22" x14ac:dyDescent="0.3">
      <c r="A5871">
        <v>5870</v>
      </c>
      <c r="B5871" s="2">
        <v>43818</v>
      </c>
      <c r="C5871" s="19">
        <f>YEAR(Table1[[#This Row],[Date]])</f>
        <v>2019</v>
      </c>
      <c r="D5871">
        <f>MONTH(Table1[[#This Row],[Date]])</f>
        <v>12</v>
      </c>
      <c r="E5871" t="str">
        <f>TEXT(Table1[[#This Row],[Date]],"MMMM")</f>
        <v>December</v>
      </c>
      <c r="F5871">
        <v>390</v>
      </c>
      <c r="G5871">
        <v>32</v>
      </c>
      <c r="H5871" t="s">
        <v>24</v>
      </c>
      <c r="I5871" t="s">
        <v>42</v>
      </c>
      <c r="J5871">
        <v>579</v>
      </c>
      <c r="K5871" t="s">
        <v>21</v>
      </c>
      <c r="L5871">
        <v>4</v>
      </c>
      <c r="M5871" s="1">
        <v>86.141232740000007</v>
      </c>
      <c r="N5871" s="1">
        <f>Table1[[#This Row],[Quantity]]*Table1[[#This Row],[UnitPrice]]</f>
        <v>344.56493096000003</v>
      </c>
      <c r="O5871" t="s">
        <v>30</v>
      </c>
      <c r="P5871" t="b">
        <v>1</v>
      </c>
      <c r="Q5871">
        <v>34.456493100000003</v>
      </c>
      <c r="R5871" s="1">
        <f>Table1[[#This Row],[Sales]]-Table1[[#This Row],[DiscountAmount]]</f>
        <v>310.10843786000004</v>
      </c>
      <c r="S5871" t="b">
        <v>1</v>
      </c>
      <c r="T5871" t="s">
        <v>36</v>
      </c>
      <c r="U5871">
        <v>4</v>
      </c>
      <c r="V5871" t="b">
        <v>0</v>
      </c>
    </row>
    <row r="5872" spans="1:22" x14ac:dyDescent="0.3">
      <c r="A5872">
        <v>5871</v>
      </c>
      <c r="B5872" s="2">
        <v>45284</v>
      </c>
      <c r="C5872" s="19">
        <f>YEAR(Table1[[#This Row],[Date]])</f>
        <v>2023</v>
      </c>
      <c r="D5872">
        <f>MONTH(Table1[[#This Row],[Date]])</f>
        <v>12</v>
      </c>
      <c r="E5872" t="str">
        <f>TEXT(Table1[[#This Row],[Date]],"MMMM")</f>
        <v>December</v>
      </c>
      <c r="F5872">
        <v>296</v>
      </c>
      <c r="G5872">
        <v>22</v>
      </c>
      <c r="H5872" t="s">
        <v>24</v>
      </c>
      <c r="I5872" t="s">
        <v>25</v>
      </c>
      <c r="J5872">
        <v>894</v>
      </c>
      <c r="K5872" t="s">
        <v>21</v>
      </c>
      <c r="L5872">
        <v>4</v>
      </c>
      <c r="M5872" s="1">
        <v>77.413910720000004</v>
      </c>
      <c r="N5872" s="1">
        <f>Table1[[#This Row],[Quantity]]*Table1[[#This Row],[UnitPrice]]</f>
        <v>309.65564288000002</v>
      </c>
      <c r="O5872" t="s">
        <v>35</v>
      </c>
      <c r="P5872" t="b">
        <v>0</v>
      </c>
      <c r="Q5872">
        <v>30.96556429</v>
      </c>
      <c r="R5872" s="1">
        <f>Table1[[#This Row],[Sales]]-Table1[[#This Row],[DiscountAmount]]</f>
        <v>278.69007859000004</v>
      </c>
      <c r="S5872" t="b">
        <v>1</v>
      </c>
      <c r="T5872" t="s">
        <v>36</v>
      </c>
      <c r="U5872">
        <v>2</v>
      </c>
      <c r="V5872" t="b">
        <v>0</v>
      </c>
    </row>
    <row r="5873" spans="1:22" x14ac:dyDescent="0.3">
      <c r="A5873">
        <v>5872</v>
      </c>
      <c r="B5873" s="2">
        <v>45287</v>
      </c>
      <c r="C5873" s="19">
        <f>YEAR(Table1[[#This Row],[Date]])</f>
        <v>2023</v>
      </c>
      <c r="D5873">
        <f>MONTH(Table1[[#This Row],[Date]])</f>
        <v>12</v>
      </c>
      <c r="E5873" t="str">
        <f>TEXT(Table1[[#This Row],[Date]],"MMMM")</f>
        <v>December</v>
      </c>
      <c r="F5873">
        <v>212</v>
      </c>
      <c r="G5873">
        <v>54</v>
      </c>
      <c r="H5873" t="s">
        <v>19</v>
      </c>
      <c r="I5873" t="s">
        <v>47</v>
      </c>
      <c r="J5873">
        <v>919</v>
      </c>
      <c r="K5873" t="s">
        <v>21</v>
      </c>
      <c r="L5873">
        <v>2</v>
      </c>
      <c r="M5873" s="1">
        <v>52.126492570000003</v>
      </c>
      <c r="N5873" s="1">
        <f>Table1[[#This Row],[Quantity]]*Table1[[#This Row],[UnitPrice]]</f>
        <v>104.25298514000001</v>
      </c>
      <c r="O5873" t="s">
        <v>30</v>
      </c>
      <c r="P5873" t="b">
        <v>0</v>
      </c>
      <c r="Q5873">
        <v>10.425298509999999</v>
      </c>
      <c r="R5873" s="1">
        <f>Table1[[#This Row],[Sales]]-Table1[[#This Row],[DiscountAmount]]</f>
        <v>93.827686630000002</v>
      </c>
      <c r="S5873" t="b">
        <v>0</v>
      </c>
      <c r="T5873" t="s">
        <v>36</v>
      </c>
      <c r="U5873">
        <v>2</v>
      </c>
      <c r="V5873" t="b">
        <v>1</v>
      </c>
    </row>
    <row r="5874" spans="1:22" x14ac:dyDescent="0.3">
      <c r="A5874">
        <v>5873</v>
      </c>
      <c r="B5874" s="2">
        <v>44924</v>
      </c>
      <c r="C5874" s="19">
        <f>YEAR(Table1[[#This Row],[Date]])</f>
        <v>2022</v>
      </c>
      <c r="D5874">
        <f>MONTH(Table1[[#This Row],[Date]])</f>
        <v>12</v>
      </c>
      <c r="E5874" t="str">
        <f>TEXT(Table1[[#This Row],[Date]],"MMMM")</f>
        <v>December</v>
      </c>
      <c r="F5874">
        <v>7</v>
      </c>
      <c r="G5874">
        <v>62</v>
      </c>
      <c r="H5874" t="s">
        <v>19</v>
      </c>
      <c r="I5874" t="s">
        <v>45</v>
      </c>
      <c r="J5874">
        <v>718</v>
      </c>
      <c r="K5874" t="s">
        <v>21</v>
      </c>
      <c r="L5874">
        <v>5</v>
      </c>
      <c r="M5874" s="1">
        <v>39.151714149999997</v>
      </c>
      <c r="N5874" s="1">
        <f>Table1[[#This Row],[Quantity]]*Table1[[#This Row],[UnitPrice]]</f>
        <v>195.75857074999999</v>
      </c>
      <c r="O5874" t="s">
        <v>35</v>
      </c>
      <c r="P5874" t="b">
        <v>0</v>
      </c>
      <c r="Q5874">
        <v>0</v>
      </c>
      <c r="R5874" s="1">
        <f>Table1[[#This Row],[Sales]]-Table1[[#This Row],[DiscountAmount]]</f>
        <v>195.75857074999999</v>
      </c>
      <c r="S5874" t="b">
        <v>1</v>
      </c>
      <c r="T5874" t="s">
        <v>28</v>
      </c>
      <c r="U5874">
        <v>3</v>
      </c>
      <c r="V5874" t="b">
        <v>1</v>
      </c>
    </row>
    <row r="5875" spans="1:22" x14ac:dyDescent="0.3">
      <c r="A5875">
        <v>5874</v>
      </c>
      <c r="B5875" s="2">
        <v>43811</v>
      </c>
      <c r="C5875" s="19">
        <f>YEAR(Table1[[#This Row],[Date]])</f>
        <v>2019</v>
      </c>
      <c r="D5875">
        <f>MONTH(Table1[[#This Row],[Date]])</f>
        <v>12</v>
      </c>
      <c r="E5875" t="str">
        <f>TEXT(Table1[[#This Row],[Date]],"MMMM")</f>
        <v>December</v>
      </c>
      <c r="F5875">
        <v>426</v>
      </c>
      <c r="G5875">
        <v>39</v>
      </c>
      <c r="H5875" t="s">
        <v>24</v>
      </c>
      <c r="I5875" t="s">
        <v>38</v>
      </c>
      <c r="J5875">
        <v>295</v>
      </c>
      <c r="K5875" t="s">
        <v>43</v>
      </c>
      <c r="L5875">
        <v>1</v>
      </c>
      <c r="M5875" s="1">
        <v>65.285463609999994</v>
      </c>
      <c r="N5875" s="1">
        <f>Table1[[#This Row],[Quantity]]*Table1[[#This Row],[UnitPrice]]</f>
        <v>65.285463609999994</v>
      </c>
      <c r="O5875" t="s">
        <v>30</v>
      </c>
      <c r="P5875" t="b">
        <v>1</v>
      </c>
      <c r="Q5875">
        <v>6.5285463610000001</v>
      </c>
      <c r="R5875" s="1">
        <f>Table1[[#This Row],[Sales]]-Table1[[#This Row],[DiscountAmount]]</f>
        <v>58.756917248999997</v>
      </c>
      <c r="S5875" t="b">
        <v>0</v>
      </c>
      <c r="T5875" t="s">
        <v>36</v>
      </c>
      <c r="U5875">
        <v>2</v>
      </c>
      <c r="V5875" t="b">
        <v>0</v>
      </c>
    </row>
    <row r="5876" spans="1:22" x14ac:dyDescent="0.3">
      <c r="A5876">
        <v>5875</v>
      </c>
      <c r="B5876" s="2">
        <v>44518</v>
      </c>
      <c r="C5876" s="19">
        <f>YEAR(Table1[[#This Row],[Date]])</f>
        <v>2021</v>
      </c>
      <c r="D5876">
        <f>MONTH(Table1[[#This Row],[Date]])</f>
        <v>11</v>
      </c>
      <c r="E5876" t="str">
        <f>TEXT(Table1[[#This Row],[Date]],"MMMM")</f>
        <v>November</v>
      </c>
      <c r="F5876">
        <v>116</v>
      </c>
      <c r="G5876">
        <v>18</v>
      </c>
      <c r="H5876" t="s">
        <v>24</v>
      </c>
      <c r="I5876" t="s">
        <v>45</v>
      </c>
      <c r="J5876">
        <v>134</v>
      </c>
      <c r="K5876" t="s">
        <v>26</v>
      </c>
      <c r="L5876">
        <v>4</v>
      </c>
      <c r="M5876" s="1">
        <v>90.001754919999996</v>
      </c>
      <c r="N5876" s="1">
        <f>Table1[[#This Row],[Quantity]]*Table1[[#This Row],[UnitPrice]]</f>
        <v>360.00701967999998</v>
      </c>
      <c r="O5876" t="s">
        <v>35</v>
      </c>
      <c r="P5876" t="b">
        <v>0</v>
      </c>
      <c r="Q5876">
        <v>36.000701970000001</v>
      </c>
      <c r="R5876" s="1">
        <f>Table1[[#This Row],[Sales]]-Table1[[#This Row],[DiscountAmount]]</f>
        <v>324.00631770999996</v>
      </c>
      <c r="S5876" t="b">
        <v>1</v>
      </c>
      <c r="T5876" t="s">
        <v>36</v>
      </c>
      <c r="U5876">
        <v>4</v>
      </c>
      <c r="V5876" t="b">
        <v>1</v>
      </c>
    </row>
    <row r="5877" spans="1:22" x14ac:dyDescent="0.3">
      <c r="A5877">
        <v>5876</v>
      </c>
      <c r="B5877" s="2">
        <v>44195</v>
      </c>
      <c r="C5877" s="19">
        <f>YEAR(Table1[[#This Row],[Date]])</f>
        <v>2020</v>
      </c>
      <c r="D5877">
        <f>MONTH(Table1[[#This Row],[Date]])</f>
        <v>12</v>
      </c>
      <c r="E5877" t="str">
        <f>TEXT(Table1[[#This Row],[Date]],"MMMM")</f>
        <v>December</v>
      </c>
      <c r="F5877">
        <v>157</v>
      </c>
      <c r="G5877">
        <v>48</v>
      </c>
      <c r="H5877" t="s">
        <v>19</v>
      </c>
      <c r="I5877" t="s">
        <v>29</v>
      </c>
      <c r="J5877">
        <v>819</v>
      </c>
      <c r="K5877" t="s">
        <v>21</v>
      </c>
      <c r="L5877">
        <v>3</v>
      </c>
      <c r="M5877" s="1">
        <v>17.519861460000001</v>
      </c>
      <c r="N5877" s="1">
        <f>Table1[[#This Row],[Quantity]]*Table1[[#This Row],[UnitPrice]]</f>
        <v>52.559584380000004</v>
      </c>
      <c r="O5877" t="s">
        <v>30</v>
      </c>
      <c r="P5877" t="b">
        <v>0</v>
      </c>
      <c r="Q5877">
        <v>0</v>
      </c>
      <c r="R5877" s="1">
        <f>Table1[[#This Row],[Sales]]-Table1[[#This Row],[DiscountAmount]]</f>
        <v>52.559584380000004</v>
      </c>
      <c r="S5877" t="b">
        <v>1</v>
      </c>
      <c r="T5877" t="s">
        <v>28</v>
      </c>
      <c r="U5877">
        <v>4</v>
      </c>
      <c r="V5877" t="b">
        <v>1</v>
      </c>
    </row>
    <row r="5878" spans="1:22" x14ac:dyDescent="0.3">
      <c r="A5878">
        <v>5877</v>
      </c>
      <c r="B5878" s="2">
        <v>43463</v>
      </c>
      <c r="C5878" s="19">
        <f>YEAR(Table1[[#This Row],[Date]])</f>
        <v>2018</v>
      </c>
      <c r="D5878">
        <f>MONTH(Table1[[#This Row],[Date]])</f>
        <v>12</v>
      </c>
      <c r="E5878" t="str">
        <f>TEXT(Table1[[#This Row],[Date]],"MMMM")</f>
        <v>December</v>
      </c>
      <c r="F5878">
        <v>81</v>
      </c>
      <c r="G5878">
        <v>20</v>
      </c>
      <c r="H5878" t="s">
        <v>19</v>
      </c>
      <c r="I5878" t="s">
        <v>38</v>
      </c>
      <c r="J5878">
        <v>795</v>
      </c>
      <c r="K5878" t="s">
        <v>43</v>
      </c>
      <c r="L5878">
        <v>3</v>
      </c>
      <c r="M5878" s="1">
        <v>12.58242971</v>
      </c>
      <c r="N5878" s="1">
        <f>Table1[[#This Row],[Quantity]]*Table1[[#This Row],[UnitPrice]]</f>
        <v>37.747289129999999</v>
      </c>
      <c r="O5878" t="s">
        <v>35</v>
      </c>
      <c r="P5878" t="b">
        <v>0</v>
      </c>
      <c r="Q5878">
        <v>0</v>
      </c>
      <c r="R5878" s="1">
        <f>Table1[[#This Row],[Sales]]-Table1[[#This Row],[DiscountAmount]]</f>
        <v>37.747289129999999</v>
      </c>
      <c r="S5878" t="b">
        <v>0</v>
      </c>
      <c r="T5878" t="s">
        <v>28</v>
      </c>
      <c r="U5878">
        <v>5</v>
      </c>
      <c r="V5878" t="b">
        <v>1</v>
      </c>
    </row>
    <row r="5879" spans="1:22" x14ac:dyDescent="0.3">
      <c r="A5879">
        <v>5878</v>
      </c>
      <c r="B5879" s="2">
        <v>45249</v>
      </c>
      <c r="C5879" s="19">
        <f>YEAR(Table1[[#This Row],[Date]])</f>
        <v>2023</v>
      </c>
      <c r="D5879">
        <f>MONTH(Table1[[#This Row],[Date]])</f>
        <v>11</v>
      </c>
      <c r="E5879" t="str">
        <f>TEXT(Table1[[#This Row],[Date]],"MMMM")</f>
        <v>November</v>
      </c>
      <c r="F5879">
        <v>364</v>
      </c>
      <c r="G5879">
        <v>50</v>
      </c>
      <c r="H5879" t="s">
        <v>24</v>
      </c>
      <c r="I5879" t="s">
        <v>25</v>
      </c>
      <c r="J5879">
        <v>425</v>
      </c>
      <c r="K5879" t="s">
        <v>26</v>
      </c>
      <c r="L5879">
        <v>3</v>
      </c>
      <c r="M5879" s="1">
        <v>99.732687740000003</v>
      </c>
      <c r="N5879" s="1">
        <f>Table1[[#This Row],[Quantity]]*Table1[[#This Row],[UnitPrice]]</f>
        <v>299.19806321999999</v>
      </c>
      <c r="O5879" t="s">
        <v>22</v>
      </c>
      <c r="P5879" t="b">
        <v>0</v>
      </c>
      <c r="Q5879">
        <v>29.919806319999999</v>
      </c>
      <c r="R5879" s="1">
        <f>Table1[[#This Row],[Sales]]-Table1[[#This Row],[DiscountAmount]]</f>
        <v>269.27825689999997</v>
      </c>
      <c r="S5879" t="b">
        <v>0</v>
      </c>
      <c r="T5879" t="s">
        <v>36</v>
      </c>
      <c r="U5879">
        <v>5</v>
      </c>
      <c r="V5879" t="b">
        <v>0</v>
      </c>
    </row>
    <row r="5880" spans="1:22" x14ac:dyDescent="0.3">
      <c r="A5880">
        <v>5879</v>
      </c>
      <c r="B5880" s="2">
        <v>43772</v>
      </c>
      <c r="C5880" s="19">
        <f>YEAR(Table1[[#This Row],[Date]])</f>
        <v>2019</v>
      </c>
      <c r="D5880">
        <f>MONTH(Table1[[#This Row],[Date]])</f>
        <v>11</v>
      </c>
      <c r="E5880" t="str">
        <f>TEXT(Table1[[#This Row],[Date]],"MMMM")</f>
        <v>November</v>
      </c>
      <c r="F5880">
        <v>123</v>
      </c>
      <c r="G5880">
        <v>40</v>
      </c>
      <c r="H5880" t="s">
        <v>37</v>
      </c>
      <c r="I5880" t="s">
        <v>51</v>
      </c>
      <c r="J5880">
        <v>721</v>
      </c>
      <c r="K5880" t="s">
        <v>26</v>
      </c>
      <c r="L5880">
        <v>2</v>
      </c>
      <c r="M5880" s="1">
        <v>44.699823549999998</v>
      </c>
      <c r="N5880" s="1">
        <f>Table1[[#This Row],[Quantity]]*Table1[[#This Row],[UnitPrice]]</f>
        <v>89.399647099999996</v>
      </c>
      <c r="O5880" t="s">
        <v>30</v>
      </c>
      <c r="P5880" t="b">
        <v>1</v>
      </c>
      <c r="Q5880">
        <v>0</v>
      </c>
      <c r="R5880" s="1">
        <f>Table1[[#This Row],[Sales]]-Table1[[#This Row],[DiscountAmount]]</f>
        <v>89.399647099999996</v>
      </c>
      <c r="S5880" t="b">
        <v>1</v>
      </c>
      <c r="T5880" t="s">
        <v>28</v>
      </c>
      <c r="U5880">
        <v>3</v>
      </c>
      <c r="V5880" t="b">
        <v>1</v>
      </c>
    </row>
    <row r="5881" spans="1:22" x14ac:dyDescent="0.3">
      <c r="A5881">
        <v>5880</v>
      </c>
      <c r="B5881" s="2">
        <v>44138</v>
      </c>
      <c r="C5881" s="19">
        <f>YEAR(Table1[[#This Row],[Date]])</f>
        <v>2020</v>
      </c>
      <c r="D5881">
        <f>MONTH(Table1[[#This Row],[Date]])</f>
        <v>11</v>
      </c>
      <c r="E5881" t="str">
        <f>TEXT(Table1[[#This Row],[Date]],"MMMM")</f>
        <v>November</v>
      </c>
      <c r="F5881">
        <v>71</v>
      </c>
      <c r="G5881">
        <v>31</v>
      </c>
      <c r="H5881" t="s">
        <v>24</v>
      </c>
      <c r="I5881" t="s">
        <v>40</v>
      </c>
      <c r="J5881">
        <v>233</v>
      </c>
      <c r="K5881" t="s">
        <v>39</v>
      </c>
      <c r="L5881">
        <v>2</v>
      </c>
      <c r="M5881" s="1">
        <v>24.21376106</v>
      </c>
      <c r="N5881" s="1">
        <f>Table1[[#This Row],[Quantity]]*Table1[[#This Row],[UnitPrice]]</f>
        <v>48.427522119999999</v>
      </c>
      <c r="O5881" t="s">
        <v>35</v>
      </c>
      <c r="P5881" t="b">
        <v>0</v>
      </c>
      <c r="Q5881">
        <v>4.8427522119999997</v>
      </c>
      <c r="R5881" s="1">
        <f>Table1[[#This Row],[Sales]]-Table1[[#This Row],[DiscountAmount]]</f>
        <v>43.584769907999998</v>
      </c>
      <c r="S5881" t="b">
        <v>1</v>
      </c>
      <c r="T5881" t="s">
        <v>36</v>
      </c>
      <c r="U5881">
        <v>4</v>
      </c>
      <c r="V5881" t="b">
        <v>1</v>
      </c>
    </row>
    <row r="5882" spans="1:22" x14ac:dyDescent="0.3">
      <c r="A5882">
        <v>5881</v>
      </c>
      <c r="B5882" s="2">
        <v>45247</v>
      </c>
      <c r="C5882" s="19">
        <f>YEAR(Table1[[#This Row],[Date]])</f>
        <v>2023</v>
      </c>
      <c r="D5882">
        <f>MONTH(Table1[[#This Row],[Date]])</f>
        <v>11</v>
      </c>
      <c r="E5882" t="str">
        <f>TEXT(Table1[[#This Row],[Date]],"MMMM")</f>
        <v>November</v>
      </c>
      <c r="F5882">
        <v>246</v>
      </c>
      <c r="G5882">
        <v>64</v>
      </c>
      <c r="H5882" t="s">
        <v>37</v>
      </c>
      <c r="I5882" t="s">
        <v>45</v>
      </c>
      <c r="J5882">
        <v>904</v>
      </c>
      <c r="K5882" t="s">
        <v>34</v>
      </c>
      <c r="L5882">
        <v>4</v>
      </c>
      <c r="M5882" s="1">
        <v>59.535408529999998</v>
      </c>
      <c r="N5882" s="1">
        <f>Table1[[#This Row],[Quantity]]*Table1[[#This Row],[UnitPrice]]</f>
        <v>238.14163411999999</v>
      </c>
      <c r="O5882" t="s">
        <v>32</v>
      </c>
      <c r="P5882" t="b">
        <v>0</v>
      </c>
      <c r="Q5882">
        <v>0</v>
      </c>
      <c r="R5882" s="1">
        <f>Table1[[#This Row],[Sales]]-Table1[[#This Row],[DiscountAmount]]</f>
        <v>238.14163411999999</v>
      </c>
      <c r="S5882" t="b">
        <v>1</v>
      </c>
      <c r="T5882" t="s">
        <v>28</v>
      </c>
      <c r="U5882">
        <v>2</v>
      </c>
      <c r="V5882" t="b">
        <v>1</v>
      </c>
    </row>
    <row r="5883" spans="1:22" x14ac:dyDescent="0.3">
      <c r="A5883">
        <v>5882</v>
      </c>
      <c r="B5883" s="2">
        <v>44536</v>
      </c>
      <c r="C5883" s="19">
        <f>YEAR(Table1[[#This Row],[Date]])</f>
        <v>2021</v>
      </c>
      <c r="D5883">
        <f>MONTH(Table1[[#This Row],[Date]])</f>
        <v>12</v>
      </c>
      <c r="E5883" t="str">
        <f>TEXT(Table1[[#This Row],[Date]],"MMMM")</f>
        <v>December</v>
      </c>
      <c r="F5883">
        <v>31</v>
      </c>
      <c r="G5883">
        <v>28</v>
      </c>
      <c r="H5883" t="s">
        <v>37</v>
      </c>
      <c r="I5883" t="s">
        <v>53</v>
      </c>
      <c r="J5883">
        <v>256</v>
      </c>
      <c r="K5883" t="s">
        <v>34</v>
      </c>
      <c r="L5883">
        <v>1</v>
      </c>
      <c r="M5883" s="1">
        <v>42.99403307</v>
      </c>
      <c r="N5883" s="1">
        <f>Table1[[#This Row],[Quantity]]*Table1[[#This Row],[UnitPrice]]</f>
        <v>42.99403307</v>
      </c>
      <c r="O5883" t="s">
        <v>30</v>
      </c>
      <c r="P5883" t="b">
        <v>1</v>
      </c>
      <c r="Q5883">
        <v>4.2994033070000004</v>
      </c>
      <c r="R5883" s="1">
        <f>Table1[[#This Row],[Sales]]-Table1[[#This Row],[DiscountAmount]]</f>
        <v>38.694629763000002</v>
      </c>
      <c r="S5883" t="b">
        <v>0</v>
      </c>
      <c r="T5883" t="s">
        <v>36</v>
      </c>
      <c r="U5883">
        <v>3</v>
      </c>
      <c r="V5883" t="b">
        <v>0</v>
      </c>
    </row>
    <row r="5884" spans="1:22" x14ac:dyDescent="0.3">
      <c r="A5884">
        <v>5883</v>
      </c>
      <c r="B5884" s="2">
        <v>45248</v>
      </c>
      <c r="C5884" s="19">
        <f>YEAR(Table1[[#This Row],[Date]])</f>
        <v>2023</v>
      </c>
      <c r="D5884">
        <f>MONTH(Table1[[#This Row],[Date]])</f>
        <v>11</v>
      </c>
      <c r="E5884" t="str">
        <f>TEXT(Table1[[#This Row],[Date]],"MMMM")</f>
        <v>November</v>
      </c>
      <c r="F5884">
        <v>86</v>
      </c>
      <c r="G5884">
        <v>26</v>
      </c>
      <c r="H5884" t="s">
        <v>24</v>
      </c>
      <c r="I5884" t="s">
        <v>49</v>
      </c>
      <c r="J5884">
        <v>895</v>
      </c>
      <c r="K5884" t="s">
        <v>26</v>
      </c>
      <c r="L5884">
        <v>3</v>
      </c>
      <c r="M5884" s="1">
        <v>80.078372599999994</v>
      </c>
      <c r="N5884" s="1">
        <f>Table1[[#This Row],[Quantity]]*Table1[[#This Row],[UnitPrice]]</f>
        <v>240.23511779999998</v>
      </c>
      <c r="O5884" t="s">
        <v>30</v>
      </c>
      <c r="P5884" t="b">
        <v>1</v>
      </c>
      <c r="Q5884">
        <v>24.02351178</v>
      </c>
      <c r="R5884" s="1">
        <f>Table1[[#This Row],[Sales]]-Table1[[#This Row],[DiscountAmount]]</f>
        <v>216.21160601999998</v>
      </c>
      <c r="S5884" t="b">
        <v>1</v>
      </c>
      <c r="T5884" t="s">
        <v>36</v>
      </c>
      <c r="U5884">
        <v>5</v>
      </c>
      <c r="V5884" t="b">
        <v>1</v>
      </c>
    </row>
    <row r="5885" spans="1:22" x14ac:dyDescent="0.3">
      <c r="A5885">
        <v>5884</v>
      </c>
      <c r="B5885" s="2">
        <v>44905</v>
      </c>
      <c r="C5885" s="19">
        <f>YEAR(Table1[[#This Row],[Date]])</f>
        <v>2022</v>
      </c>
      <c r="D5885">
        <f>MONTH(Table1[[#This Row],[Date]])</f>
        <v>12</v>
      </c>
      <c r="E5885" t="str">
        <f>TEXT(Table1[[#This Row],[Date]],"MMMM")</f>
        <v>December</v>
      </c>
      <c r="F5885">
        <v>358</v>
      </c>
      <c r="G5885">
        <v>67</v>
      </c>
      <c r="H5885" t="s">
        <v>37</v>
      </c>
      <c r="I5885" t="s">
        <v>33</v>
      </c>
      <c r="J5885">
        <v>92</v>
      </c>
      <c r="K5885" t="s">
        <v>21</v>
      </c>
      <c r="L5885">
        <v>3</v>
      </c>
      <c r="M5885" s="1">
        <v>12.993412859999999</v>
      </c>
      <c r="N5885" s="1">
        <f>Table1[[#This Row],[Quantity]]*Table1[[#This Row],[UnitPrice]]</f>
        <v>38.980238579999998</v>
      </c>
      <c r="O5885" t="s">
        <v>30</v>
      </c>
      <c r="P5885" t="b">
        <v>0</v>
      </c>
      <c r="Q5885">
        <v>3.8980238589999998</v>
      </c>
      <c r="R5885" s="1">
        <f>Table1[[#This Row],[Sales]]-Table1[[#This Row],[DiscountAmount]]</f>
        <v>35.082214721</v>
      </c>
      <c r="S5885" t="b">
        <v>1</v>
      </c>
      <c r="T5885" t="s">
        <v>36</v>
      </c>
      <c r="U5885">
        <v>2</v>
      </c>
      <c r="V5885" t="b">
        <v>1</v>
      </c>
    </row>
    <row r="5886" spans="1:22" x14ac:dyDescent="0.3">
      <c r="A5886">
        <v>5885</v>
      </c>
      <c r="B5886" s="2">
        <v>44894</v>
      </c>
      <c r="C5886" s="19">
        <f>YEAR(Table1[[#This Row],[Date]])</f>
        <v>2022</v>
      </c>
      <c r="D5886">
        <f>MONTH(Table1[[#This Row],[Date]])</f>
        <v>11</v>
      </c>
      <c r="E5886" t="str">
        <f>TEXT(Table1[[#This Row],[Date]],"MMMM")</f>
        <v>November</v>
      </c>
      <c r="F5886">
        <v>126</v>
      </c>
      <c r="G5886">
        <v>48</v>
      </c>
      <c r="H5886" t="s">
        <v>19</v>
      </c>
      <c r="I5886" t="s">
        <v>46</v>
      </c>
      <c r="J5886">
        <v>697</v>
      </c>
      <c r="K5886" t="s">
        <v>34</v>
      </c>
      <c r="L5886">
        <v>1</v>
      </c>
      <c r="M5886" s="1">
        <v>16.256286249999999</v>
      </c>
      <c r="N5886" s="1">
        <f>Table1[[#This Row],[Quantity]]*Table1[[#This Row],[UnitPrice]]</f>
        <v>16.256286249999999</v>
      </c>
      <c r="O5886" t="s">
        <v>22</v>
      </c>
      <c r="P5886" t="b">
        <v>0</v>
      </c>
      <c r="Q5886">
        <v>1.625628625</v>
      </c>
      <c r="R5886" s="1">
        <f>Table1[[#This Row],[Sales]]-Table1[[#This Row],[DiscountAmount]]</f>
        <v>14.630657624999998</v>
      </c>
      <c r="S5886" t="b">
        <v>0</v>
      </c>
      <c r="T5886" t="s">
        <v>36</v>
      </c>
      <c r="U5886">
        <v>2</v>
      </c>
      <c r="V5886" t="b">
        <v>1</v>
      </c>
    </row>
    <row r="5887" spans="1:22" x14ac:dyDescent="0.3">
      <c r="A5887">
        <v>5886</v>
      </c>
      <c r="B5887" s="2">
        <v>43776</v>
      </c>
      <c r="C5887" s="19">
        <f>YEAR(Table1[[#This Row],[Date]])</f>
        <v>2019</v>
      </c>
      <c r="D5887">
        <f>MONTH(Table1[[#This Row],[Date]])</f>
        <v>11</v>
      </c>
      <c r="E5887" t="str">
        <f>TEXT(Table1[[#This Row],[Date]],"MMMM")</f>
        <v>November</v>
      </c>
      <c r="F5887">
        <v>340</v>
      </c>
      <c r="G5887">
        <v>56</v>
      </c>
      <c r="H5887" t="s">
        <v>24</v>
      </c>
      <c r="I5887" t="s">
        <v>45</v>
      </c>
      <c r="J5887">
        <v>431</v>
      </c>
      <c r="K5887" t="s">
        <v>43</v>
      </c>
      <c r="L5887">
        <v>3</v>
      </c>
      <c r="M5887" s="1">
        <v>22.467203319999999</v>
      </c>
      <c r="N5887" s="1">
        <f>Table1[[#This Row],[Quantity]]*Table1[[#This Row],[UnitPrice]]</f>
        <v>67.401609960000002</v>
      </c>
      <c r="O5887" t="s">
        <v>32</v>
      </c>
      <c r="P5887" t="b">
        <v>1</v>
      </c>
      <c r="Q5887">
        <v>6.7401609960000002</v>
      </c>
      <c r="R5887" s="1">
        <f>Table1[[#This Row],[Sales]]-Table1[[#This Row],[DiscountAmount]]</f>
        <v>60.661448964000002</v>
      </c>
      <c r="S5887" t="b">
        <v>0</v>
      </c>
      <c r="T5887" t="s">
        <v>36</v>
      </c>
      <c r="U5887">
        <v>3</v>
      </c>
      <c r="V5887" t="b">
        <v>1</v>
      </c>
    </row>
    <row r="5888" spans="1:22" x14ac:dyDescent="0.3">
      <c r="A5888">
        <v>5887</v>
      </c>
      <c r="B5888" s="2">
        <v>43815</v>
      </c>
      <c r="C5888" s="19">
        <f>YEAR(Table1[[#This Row],[Date]])</f>
        <v>2019</v>
      </c>
      <c r="D5888">
        <f>MONTH(Table1[[#This Row],[Date]])</f>
        <v>12</v>
      </c>
      <c r="E5888" t="str">
        <f>TEXT(Table1[[#This Row],[Date]],"MMMM")</f>
        <v>December</v>
      </c>
      <c r="F5888">
        <v>141</v>
      </c>
      <c r="G5888">
        <v>70</v>
      </c>
      <c r="H5888" t="s">
        <v>37</v>
      </c>
      <c r="I5888" t="s">
        <v>41</v>
      </c>
      <c r="J5888">
        <v>307</v>
      </c>
      <c r="K5888" t="s">
        <v>21</v>
      </c>
      <c r="L5888">
        <v>2</v>
      </c>
      <c r="M5888" s="1">
        <v>61.581977360000003</v>
      </c>
      <c r="N5888" s="1">
        <f>Table1[[#This Row],[Quantity]]*Table1[[#This Row],[UnitPrice]]</f>
        <v>123.16395472000001</v>
      </c>
      <c r="O5888" t="s">
        <v>30</v>
      </c>
      <c r="P5888" t="b">
        <v>0</v>
      </c>
      <c r="Q5888">
        <v>0</v>
      </c>
      <c r="R5888" s="1">
        <f>Table1[[#This Row],[Sales]]-Table1[[#This Row],[DiscountAmount]]</f>
        <v>123.16395472000001</v>
      </c>
      <c r="S5888" t="b">
        <v>1</v>
      </c>
      <c r="T5888" t="s">
        <v>28</v>
      </c>
      <c r="U5888">
        <v>3</v>
      </c>
      <c r="V5888" t="b">
        <v>0</v>
      </c>
    </row>
    <row r="5889" spans="1:22" x14ac:dyDescent="0.3">
      <c r="A5889">
        <v>5888</v>
      </c>
      <c r="B5889" s="2">
        <v>45249</v>
      </c>
      <c r="C5889" s="19">
        <f>YEAR(Table1[[#This Row],[Date]])</f>
        <v>2023</v>
      </c>
      <c r="D5889">
        <f>MONTH(Table1[[#This Row],[Date]])</f>
        <v>11</v>
      </c>
      <c r="E5889" t="str">
        <f>TEXT(Table1[[#This Row],[Date]],"MMMM")</f>
        <v>November</v>
      </c>
      <c r="F5889">
        <v>40</v>
      </c>
      <c r="G5889">
        <v>38</v>
      </c>
      <c r="H5889" t="s">
        <v>19</v>
      </c>
      <c r="I5889" t="s">
        <v>31</v>
      </c>
      <c r="J5889">
        <v>175</v>
      </c>
      <c r="K5889" t="s">
        <v>21</v>
      </c>
      <c r="L5889">
        <v>4</v>
      </c>
      <c r="M5889" s="1">
        <v>25.274877140000001</v>
      </c>
      <c r="N5889" s="1">
        <f>Table1[[#This Row],[Quantity]]*Table1[[#This Row],[UnitPrice]]</f>
        <v>101.09950856</v>
      </c>
      <c r="O5889" t="s">
        <v>30</v>
      </c>
      <c r="P5889" t="b">
        <v>1</v>
      </c>
      <c r="Q5889">
        <v>0</v>
      </c>
      <c r="R5889" s="1">
        <f>Table1[[#This Row],[Sales]]-Table1[[#This Row],[DiscountAmount]]</f>
        <v>101.09950856</v>
      </c>
      <c r="S5889" t="b">
        <v>1</v>
      </c>
      <c r="T5889" t="s">
        <v>23</v>
      </c>
      <c r="U5889">
        <v>2</v>
      </c>
      <c r="V5889" t="b">
        <v>0</v>
      </c>
    </row>
    <row r="5890" spans="1:22" x14ac:dyDescent="0.3">
      <c r="A5890">
        <v>5889</v>
      </c>
      <c r="B5890" s="2">
        <v>43446</v>
      </c>
      <c r="C5890" s="19">
        <f>YEAR(Table1[[#This Row],[Date]])</f>
        <v>2018</v>
      </c>
      <c r="D5890">
        <f>MONTH(Table1[[#This Row],[Date]])</f>
        <v>12</v>
      </c>
      <c r="E5890" t="str">
        <f>TEXT(Table1[[#This Row],[Date]],"MMMM")</f>
        <v>December</v>
      </c>
      <c r="F5890">
        <v>104</v>
      </c>
      <c r="G5890">
        <v>54</v>
      </c>
      <c r="H5890" t="s">
        <v>24</v>
      </c>
      <c r="I5890" t="s">
        <v>50</v>
      </c>
      <c r="J5890">
        <v>119</v>
      </c>
      <c r="K5890" t="s">
        <v>39</v>
      </c>
      <c r="L5890">
        <v>5</v>
      </c>
      <c r="M5890" s="1">
        <v>38.141960599999997</v>
      </c>
      <c r="N5890" s="1">
        <f>Table1[[#This Row],[Quantity]]*Table1[[#This Row],[UnitPrice]]</f>
        <v>190.70980299999999</v>
      </c>
      <c r="O5890" t="s">
        <v>22</v>
      </c>
      <c r="P5890" t="b">
        <v>1</v>
      </c>
      <c r="Q5890">
        <v>19.070980299999999</v>
      </c>
      <c r="R5890" s="1">
        <f>Table1[[#This Row],[Sales]]-Table1[[#This Row],[DiscountAmount]]</f>
        <v>171.63882269999999</v>
      </c>
      <c r="S5890" t="b">
        <v>0</v>
      </c>
      <c r="T5890" t="s">
        <v>36</v>
      </c>
      <c r="U5890">
        <v>3</v>
      </c>
      <c r="V5890" t="b">
        <v>0</v>
      </c>
    </row>
    <row r="5891" spans="1:22" x14ac:dyDescent="0.3">
      <c r="A5891">
        <v>5890</v>
      </c>
      <c r="B5891" s="2">
        <v>43436</v>
      </c>
      <c r="C5891" s="19">
        <f>YEAR(Table1[[#This Row],[Date]])</f>
        <v>2018</v>
      </c>
      <c r="D5891">
        <f>MONTH(Table1[[#This Row],[Date]])</f>
        <v>12</v>
      </c>
      <c r="E5891" t="str">
        <f>TEXT(Table1[[#This Row],[Date]],"MMMM")</f>
        <v>December</v>
      </c>
      <c r="F5891">
        <v>448</v>
      </c>
      <c r="G5891">
        <v>42</v>
      </c>
      <c r="H5891" t="s">
        <v>37</v>
      </c>
      <c r="I5891" t="s">
        <v>50</v>
      </c>
      <c r="J5891">
        <v>339</v>
      </c>
      <c r="K5891" t="s">
        <v>26</v>
      </c>
      <c r="L5891">
        <v>1</v>
      </c>
      <c r="M5891" s="1">
        <v>73.7885031</v>
      </c>
      <c r="N5891" s="1">
        <f>Table1[[#This Row],[Quantity]]*Table1[[#This Row],[UnitPrice]]</f>
        <v>73.7885031</v>
      </c>
      <c r="O5891" t="s">
        <v>32</v>
      </c>
      <c r="P5891" t="b">
        <v>0</v>
      </c>
      <c r="Q5891">
        <v>7.3788503099999998</v>
      </c>
      <c r="R5891" s="1">
        <f>Table1[[#This Row],[Sales]]-Table1[[#This Row],[DiscountAmount]]</f>
        <v>66.409652789999996</v>
      </c>
      <c r="S5891" t="b">
        <v>1</v>
      </c>
      <c r="T5891" t="s">
        <v>36</v>
      </c>
      <c r="U5891">
        <v>1</v>
      </c>
      <c r="V5891" t="b">
        <v>1</v>
      </c>
    </row>
    <row r="5892" spans="1:22" x14ac:dyDescent="0.3">
      <c r="A5892">
        <v>5891</v>
      </c>
      <c r="B5892" s="2">
        <v>44551</v>
      </c>
      <c r="C5892" s="19">
        <f>YEAR(Table1[[#This Row],[Date]])</f>
        <v>2021</v>
      </c>
      <c r="D5892">
        <f>MONTH(Table1[[#This Row],[Date]])</f>
        <v>12</v>
      </c>
      <c r="E5892" t="str">
        <f>TEXT(Table1[[#This Row],[Date]],"MMMM")</f>
        <v>December</v>
      </c>
      <c r="F5892">
        <v>255</v>
      </c>
      <c r="G5892">
        <v>27</v>
      </c>
      <c r="H5892" t="s">
        <v>24</v>
      </c>
      <c r="I5892" t="s">
        <v>41</v>
      </c>
      <c r="J5892">
        <v>554</v>
      </c>
      <c r="K5892" t="s">
        <v>39</v>
      </c>
      <c r="L5892">
        <v>2</v>
      </c>
      <c r="M5892" s="1">
        <v>90.869999160000006</v>
      </c>
      <c r="N5892" s="1">
        <f>Table1[[#This Row],[Quantity]]*Table1[[#This Row],[UnitPrice]]</f>
        <v>181.73999832000001</v>
      </c>
      <c r="O5892" t="s">
        <v>22</v>
      </c>
      <c r="P5892" t="b">
        <v>0</v>
      </c>
      <c r="Q5892">
        <v>0</v>
      </c>
      <c r="R5892" s="1">
        <f>Table1[[#This Row],[Sales]]-Table1[[#This Row],[DiscountAmount]]</f>
        <v>181.73999832000001</v>
      </c>
      <c r="S5892" t="b">
        <v>0</v>
      </c>
      <c r="T5892" t="s">
        <v>28</v>
      </c>
      <c r="U5892">
        <v>4</v>
      </c>
      <c r="V5892" t="b">
        <v>1</v>
      </c>
    </row>
    <row r="5893" spans="1:22" x14ac:dyDescent="0.3">
      <c r="A5893">
        <v>5892</v>
      </c>
      <c r="B5893" s="2">
        <v>44555</v>
      </c>
      <c r="C5893" s="19">
        <f>YEAR(Table1[[#This Row],[Date]])</f>
        <v>2021</v>
      </c>
      <c r="D5893">
        <f>MONTH(Table1[[#This Row],[Date]])</f>
        <v>12</v>
      </c>
      <c r="E5893" t="str">
        <f>TEXT(Table1[[#This Row],[Date]],"MMMM")</f>
        <v>December</v>
      </c>
      <c r="F5893">
        <v>387</v>
      </c>
      <c r="G5893">
        <v>69</v>
      </c>
      <c r="H5893" t="s">
        <v>24</v>
      </c>
      <c r="I5893" t="s">
        <v>50</v>
      </c>
      <c r="J5893">
        <v>393</v>
      </c>
      <c r="K5893" t="s">
        <v>26</v>
      </c>
      <c r="L5893">
        <v>2</v>
      </c>
      <c r="M5893" s="1">
        <v>89.429812630000001</v>
      </c>
      <c r="N5893" s="1">
        <f>Table1[[#This Row],[Quantity]]*Table1[[#This Row],[UnitPrice]]</f>
        <v>178.85962526</v>
      </c>
      <c r="O5893" t="s">
        <v>22</v>
      </c>
      <c r="P5893" t="b">
        <v>1</v>
      </c>
      <c r="Q5893">
        <v>0</v>
      </c>
      <c r="R5893" s="1">
        <f>Table1[[#This Row],[Sales]]-Table1[[#This Row],[DiscountAmount]]</f>
        <v>178.85962526</v>
      </c>
      <c r="S5893" t="b">
        <v>0</v>
      </c>
      <c r="T5893" t="s">
        <v>23</v>
      </c>
      <c r="U5893">
        <v>4</v>
      </c>
      <c r="V5893" t="b">
        <v>0</v>
      </c>
    </row>
    <row r="5894" spans="1:22" x14ac:dyDescent="0.3">
      <c r="A5894">
        <v>5893</v>
      </c>
      <c r="B5894" s="2">
        <v>43446</v>
      </c>
      <c r="C5894" s="19">
        <f>YEAR(Table1[[#This Row],[Date]])</f>
        <v>2018</v>
      </c>
      <c r="D5894">
        <f>MONTH(Table1[[#This Row],[Date]])</f>
        <v>12</v>
      </c>
      <c r="E5894" t="str">
        <f>TEXT(Table1[[#This Row],[Date]],"MMMM")</f>
        <v>December</v>
      </c>
      <c r="F5894">
        <v>226</v>
      </c>
      <c r="G5894">
        <v>38</v>
      </c>
      <c r="H5894" t="s">
        <v>19</v>
      </c>
      <c r="I5894" t="s">
        <v>33</v>
      </c>
      <c r="J5894">
        <v>849</v>
      </c>
      <c r="K5894" t="s">
        <v>26</v>
      </c>
      <c r="L5894">
        <v>3</v>
      </c>
      <c r="M5894" s="1">
        <v>96.742806959999996</v>
      </c>
      <c r="N5894" s="1">
        <f>Table1[[#This Row],[Quantity]]*Table1[[#This Row],[UnitPrice]]</f>
        <v>290.22842087999999</v>
      </c>
      <c r="O5894" t="s">
        <v>30</v>
      </c>
      <c r="P5894" t="b">
        <v>1</v>
      </c>
      <c r="Q5894">
        <v>29.022842090000001</v>
      </c>
      <c r="R5894" s="1">
        <f>Table1[[#This Row],[Sales]]-Table1[[#This Row],[DiscountAmount]]</f>
        <v>261.20557879</v>
      </c>
      <c r="S5894" t="b">
        <v>0</v>
      </c>
      <c r="T5894" t="s">
        <v>36</v>
      </c>
      <c r="U5894">
        <v>2</v>
      </c>
      <c r="V5894" t="b">
        <v>0</v>
      </c>
    </row>
    <row r="5895" spans="1:22" x14ac:dyDescent="0.3">
      <c r="A5895">
        <v>5894</v>
      </c>
      <c r="B5895" s="2">
        <v>44894</v>
      </c>
      <c r="C5895" s="19">
        <f>YEAR(Table1[[#This Row],[Date]])</f>
        <v>2022</v>
      </c>
      <c r="D5895">
        <f>MONTH(Table1[[#This Row],[Date]])</f>
        <v>11</v>
      </c>
      <c r="E5895" t="str">
        <f>TEXT(Table1[[#This Row],[Date]],"MMMM")</f>
        <v>November</v>
      </c>
      <c r="F5895">
        <v>97</v>
      </c>
      <c r="G5895">
        <v>52</v>
      </c>
      <c r="H5895" t="s">
        <v>37</v>
      </c>
      <c r="I5895" t="s">
        <v>31</v>
      </c>
      <c r="J5895">
        <v>869</v>
      </c>
      <c r="K5895" t="s">
        <v>21</v>
      </c>
      <c r="L5895">
        <v>4</v>
      </c>
      <c r="M5895" s="1">
        <v>33.223693009999998</v>
      </c>
      <c r="N5895" s="1">
        <f>Table1[[#This Row],[Quantity]]*Table1[[#This Row],[UnitPrice]]</f>
        <v>132.89477203999999</v>
      </c>
      <c r="O5895" t="s">
        <v>35</v>
      </c>
      <c r="P5895" t="b">
        <v>1</v>
      </c>
      <c r="Q5895">
        <v>13.2894772</v>
      </c>
      <c r="R5895" s="1">
        <f>Table1[[#This Row],[Sales]]-Table1[[#This Row],[DiscountAmount]]</f>
        <v>119.60529484</v>
      </c>
      <c r="S5895" t="b">
        <v>0</v>
      </c>
      <c r="T5895" t="s">
        <v>36</v>
      </c>
      <c r="U5895">
        <v>4</v>
      </c>
      <c r="V5895" t="b">
        <v>1</v>
      </c>
    </row>
    <row r="5896" spans="1:22" x14ac:dyDescent="0.3">
      <c r="A5896">
        <v>5895</v>
      </c>
      <c r="B5896" s="2">
        <v>43406</v>
      </c>
      <c r="C5896" s="19">
        <f>YEAR(Table1[[#This Row],[Date]])</f>
        <v>2018</v>
      </c>
      <c r="D5896">
        <f>MONTH(Table1[[#This Row],[Date]])</f>
        <v>11</v>
      </c>
      <c r="E5896" t="str">
        <f>TEXT(Table1[[#This Row],[Date]],"MMMM")</f>
        <v>November</v>
      </c>
      <c r="F5896">
        <v>100</v>
      </c>
      <c r="G5896">
        <v>28</v>
      </c>
      <c r="H5896" t="s">
        <v>19</v>
      </c>
      <c r="I5896" t="s">
        <v>52</v>
      </c>
      <c r="J5896">
        <v>644</v>
      </c>
      <c r="K5896" t="s">
        <v>43</v>
      </c>
      <c r="L5896">
        <v>2</v>
      </c>
      <c r="M5896" s="1">
        <v>61.070056229999999</v>
      </c>
      <c r="N5896" s="1">
        <f>Table1[[#This Row],[Quantity]]*Table1[[#This Row],[UnitPrice]]</f>
        <v>122.14011246</v>
      </c>
      <c r="O5896" t="s">
        <v>32</v>
      </c>
      <c r="P5896" t="b">
        <v>0</v>
      </c>
      <c r="Q5896">
        <v>0</v>
      </c>
      <c r="R5896" s="1">
        <f>Table1[[#This Row],[Sales]]-Table1[[#This Row],[DiscountAmount]]</f>
        <v>122.14011246</v>
      </c>
      <c r="S5896" t="b">
        <v>1</v>
      </c>
      <c r="T5896" t="s">
        <v>23</v>
      </c>
      <c r="U5896">
        <v>2</v>
      </c>
      <c r="V5896" t="b">
        <v>1</v>
      </c>
    </row>
    <row r="5897" spans="1:22" x14ac:dyDescent="0.3">
      <c r="A5897">
        <v>5896</v>
      </c>
      <c r="B5897" s="2">
        <v>43437</v>
      </c>
      <c r="C5897" s="19">
        <f>YEAR(Table1[[#This Row],[Date]])</f>
        <v>2018</v>
      </c>
      <c r="D5897">
        <f>MONTH(Table1[[#This Row],[Date]])</f>
        <v>12</v>
      </c>
      <c r="E5897" t="str">
        <f>TEXT(Table1[[#This Row],[Date]],"MMMM")</f>
        <v>December</v>
      </c>
      <c r="F5897">
        <v>235</v>
      </c>
      <c r="G5897">
        <v>22</v>
      </c>
      <c r="H5897" t="s">
        <v>24</v>
      </c>
      <c r="I5897" t="s">
        <v>33</v>
      </c>
      <c r="J5897">
        <v>661</v>
      </c>
      <c r="K5897" t="s">
        <v>34</v>
      </c>
      <c r="L5897">
        <v>3</v>
      </c>
      <c r="M5897" s="1">
        <v>98.846172710000005</v>
      </c>
      <c r="N5897" s="1">
        <f>Table1[[#This Row],[Quantity]]*Table1[[#This Row],[UnitPrice]]</f>
        <v>296.53851813</v>
      </c>
      <c r="O5897" t="s">
        <v>22</v>
      </c>
      <c r="P5897" t="b">
        <v>1</v>
      </c>
      <c r="Q5897">
        <v>0</v>
      </c>
      <c r="R5897" s="1">
        <f>Table1[[#This Row],[Sales]]-Table1[[#This Row],[DiscountAmount]]</f>
        <v>296.53851813</v>
      </c>
      <c r="S5897" t="b">
        <v>0</v>
      </c>
      <c r="T5897" t="s">
        <v>28</v>
      </c>
      <c r="U5897">
        <v>4</v>
      </c>
      <c r="V5897" t="b">
        <v>0</v>
      </c>
    </row>
    <row r="5898" spans="1:22" x14ac:dyDescent="0.3">
      <c r="A5898">
        <v>5897</v>
      </c>
      <c r="B5898" s="2">
        <v>43795</v>
      </c>
      <c r="C5898" s="19">
        <f>YEAR(Table1[[#This Row],[Date]])</f>
        <v>2019</v>
      </c>
      <c r="D5898">
        <f>MONTH(Table1[[#This Row],[Date]])</f>
        <v>11</v>
      </c>
      <c r="E5898" t="str">
        <f>TEXT(Table1[[#This Row],[Date]],"MMMM")</f>
        <v>November</v>
      </c>
      <c r="F5898">
        <v>91</v>
      </c>
      <c r="G5898">
        <v>31</v>
      </c>
      <c r="H5898" t="s">
        <v>37</v>
      </c>
      <c r="I5898" t="s">
        <v>45</v>
      </c>
      <c r="J5898">
        <v>915</v>
      </c>
      <c r="K5898" t="s">
        <v>21</v>
      </c>
      <c r="L5898">
        <v>2</v>
      </c>
      <c r="M5898" s="1">
        <v>12.64465073</v>
      </c>
      <c r="N5898" s="1">
        <f>Table1[[#This Row],[Quantity]]*Table1[[#This Row],[UnitPrice]]</f>
        <v>25.289301460000001</v>
      </c>
      <c r="O5898" t="s">
        <v>35</v>
      </c>
      <c r="P5898" t="b">
        <v>0</v>
      </c>
      <c r="Q5898">
        <v>2.5289301470000001</v>
      </c>
      <c r="R5898" s="1">
        <f>Table1[[#This Row],[Sales]]-Table1[[#This Row],[DiscountAmount]]</f>
        <v>22.760371313</v>
      </c>
      <c r="S5898" t="b">
        <v>0</v>
      </c>
      <c r="T5898" t="s">
        <v>36</v>
      </c>
      <c r="U5898">
        <v>4</v>
      </c>
      <c r="V5898" t="b">
        <v>1</v>
      </c>
    </row>
    <row r="5899" spans="1:22" x14ac:dyDescent="0.3">
      <c r="A5899">
        <v>5898</v>
      </c>
      <c r="B5899" s="2">
        <v>44902</v>
      </c>
      <c r="C5899" s="19">
        <f>YEAR(Table1[[#This Row],[Date]])</f>
        <v>2022</v>
      </c>
      <c r="D5899">
        <f>MONTH(Table1[[#This Row],[Date]])</f>
        <v>12</v>
      </c>
      <c r="E5899" t="str">
        <f>TEXT(Table1[[#This Row],[Date]],"MMMM")</f>
        <v>December</v>
      </c>
      <c r="F5899">
        <v>435</v>
      </c>
      <c r="G5899">
        <v>60</v>
      </c>
      <c r="H5899" t="s">
        <v>24</v>
      </c>
      <c r="I5899" t="s">
        <v>48</v>
      </c>
      <c r="J5899">
        <v>274</v>
      </c>
      <c r="K5899" t="s">
        <v>43</v>
      </c>
      <c r="L5899">
        <v>2</v>
      </c>
      <c r="M5899" s="1">
        <v>57.595825349999998</v>
      </c>
      <c r="N5899" s="1">
        <f>Table1[[#This Row],[Quantity]]*Table1[[#This Row],[UnitPrice]]</f>
        <v>115.1916507</v>
      </c>
      <c r="O5899" t="s">
        <v>32</v>
      </c>
      <c r="P5899" t="b">
        <v>0</v>
      </c>
      <c r="Q5899">
        <v>0</v>
      </c>
      <c r="R5899" s="1">
        <f>Table1[[#This Row],[Sales]]-Table1[[#This Row],[DiscountAmount]]</f>
        <v>115.1916507</v>
      </c>
      <c r="S5899" t="b">
        <v>1</v>
      </c>
      <c r="T5899" t="s">
        <v>28</v>
      </c>
      <c r="U5899">
        <v>4</v>
      </c>
      <c r="V5899" t="b">
        <v>0</v>
      </c>
    </row>
    <row r="5900" spans="1:22" x14ac:dyDescent="0.3">
      <c r="A5900">
        <v>5899</v>
      </c>
      <c r="B5900" s="2">
        <v>44157</v>
      </c>
      <c r="C5900" s="19">
        <f>YEAR(Table1[[#This Row],[Date]])</f>
        <v>2020</v>
      </c>
      <c r="D5900">
        <f>MONTH(Table1[[#This Row],[Date]])</f>
        <v>11</v>
      </c>
      <c r="E5900" t="str">
        <f>TEXT(Table1[[#This Row],[Date]],"MMMM")</f>
        <v>November</v>
      </c>
      <c r="F5900">
        <v>181</v>
      </c>
      <c r="G5900">
        <v>60</v>
      </c>
      <c r="H5900" t="s">
        <v>24</v>
      </c>
      <c r="I5900" t="s">
        <v>48</v>
      </c>
      <c r="J5900">
        <v>865</v>
      </c>
      <c r="K5900" t="s">
        <v>34</v>
      </c>
      <c r="L5900">
        <v>4</v>
      </c>
      <c r="M5900" s="1">
        <v>44.423539230000003</v>
      </c>
      <c r="N5900" s="1">
        <f>Table1[[#This Row],[Quantity]]*Table1[[#This Row],[UnitPrice]]</f>
        <v>177.69415692000001</v>
      </c>
      <c r="O5900" t="s">
        <v>30</v>
      </c>
      <c r="P5900" t="b">
        <v>0</v>
      </c>
      <c r="Q5900">
        <v>17.769415689999999</v>
      </c>
      <c r="R5900" s="1">
        <f>Table1[[#This Row],[Sales]]-Table1[[#This Row],[DiscountAmount]]</f>
        <v>159.92474123000002</v>
      </c>
      <c r="S5900" t="b">
        <v>1</v>
      </c>
      <c r="T5900" t="s">
        <v>36</v>
      </c>
      <c r="U5900">
        <v>1</v>
      </c>
      <c r="V5900" t="b">
        <v>1</v>
      </c>
    </row>
    <row r="5901" spans="1:22" x14ac:dyDescent="0.3">
      <c r="A5901">
        <v>5900</v>
      </c>
      <c r="B5901" s="2">
        <v>44554</v>
      </c>
      <c r="C5901" s="19">
        <f>YEAR(Table1[[#This Row],[Date]])</f>
        <v>2021</v>
      </c>
      <c r="D5901">
        <f>MONTH(Table1[[#This Row],[Date]])</f>
        <v>12</v>
      </c>
      <c r="E5901" t="str">
        <f>TEXT(Table1[[#This Row],[Date]],"MMMM")</f>
        <v>December</v>
      </c>
      <c r="F5901">
        <v>376</v>
      </c>
      <c r="G5901">
        <v>63</v>
      </c>
      <c r="H5901" t="s">
        <v>37</v>
      </c>
      <c r="I5901" t="s">
        <v>45</v>
      </c>
      <c r="J5901">
        <v>928</v>
      </c>
      <c r="K5901" t="s">
        <v>21</v>
      </c>
      <c r="L5901">
        <v>4</v>
      </c>
      <c r="M5901" s="1">
        <v>78.303708099999994</v>
      </c>
      <c r="N5901" s="1">
        <f>Table1[[#This Row],[Quantity]]*Table1[[#This Row],[UnitPrice]]</f>
        <v>313.21483239999998</v>
      </c>
      <c r="O5901" t="s">
        <v>22</v>
      </c>
      <c r="P5901" t="b">
        <v>0</v>
      </c>
      <c r="Q5901">
        <v>0</v>
      </c>
      <c r="R5901" s="1">
        <f>Table1[[#This Row],[Sales]]-Table1[[#This Row],[DiscountAmount]]</f>
        <v>313.21483239999998</v>
      </c>
      <c r="S5901" t="b">
        <v>0</v>
      </c>
      <c r="T5901" t="s">
        <v>28</v>
      </c>
      <c r="U5901">
        <v>1</v>
      </c>
      <c r="V5901" t="b">
        <v>0</v>
      </c>
    </row>
    <row r="5902" spans="1:22" x14ac:dyDescent="0.3">
      <c r="A5902">
        <v>5901</v>
      </c>
      <c r="B5902" s="2">
        <v>43460</v>
      </c>
      <c r="C5902" s="19">
        <f>YEAR(Table1[[#This Row],[Date]])</f>
        <v>2018</v>
      </c>
      <c r="D5902">
        <f>MONTH(Table1[[#This Row],[Date]])</f>
        <v>12</v>
      </c>
      <c r="E5902" t="str">
        <f>TEXT(Table1[[#This Row],[Date]],"MMMM")</f>
        <v>December</v>
      </c>
      <c r="F5902">
        <v>454</v>
      </c>
      <c r="G5902">
        <v>35</v>
      </c>
      <c r="H5902" t="s">
        <v>37</v>
      </c>
      <c r="I5902" t="s">
        <v>47</v>
      </c>
      <c r="J5902">
        <v>455</v>
      </c>
      <c r="K5902" t="s">
        <v>26</v>
      </c>
      <c r="L5902">
        <v>1</v>
      </c>
      <c r="M5902" s="1">
        <v>66.358289279999994</v>
      </c>
      <c r="N5902" s="1">
        <f>Table1[[#This Row],[Quantity]]*Table1[[#This Row],[UnitPrice]]</f>
        <v>66.358289279999994</v>
      </c>
      <c r="O5902" t="s">
        <v>32</v>
      </c>
      <c r="P5902" t="b">
        <v>1</v>
      </c>
      <c r="Q5902">
        <v>0</v>
      </c>
      <c r="R5902" s="1">
        <f>Table1[[#This Row],[Sales]]-Table1[[#This Row],[DiscountAmount]]</f>
        <v>66.358289279999994</v>
      </c>
      <c r="S5902" t="b">
        <v>0</v>
      </c>
      <c r="T5902" t="s">
        <v>28</v>
      </c>
      <c r="U5902">
        <v>3</v>
      </c>
      <c r="V5902" t="b">
        <v>1</v>
      </c>
    </row>
    <row r="5903" spans="1:22" x14ac:dyDescent="0.3">
      <c r="A5903">
        <v>5902</v>
      </c>
      <c r="B5903" s="2">
        <v>44141</v>
      </c>
      <c r="C5903" s="19">
        <f>YEAR(Table1[[#This Row],[Date]])</f>
        <v>2020</v>
      </c>
      <c r="D5903">
        <f>MONTH(Table1[[#This Row],[Date]])</f>
        <v>11</v>
      </c>
      <c r="E5903" t="str">
        <f>TEXT(Table1[[#This Row],[Date]],"MMMM")</f>
        <v>November</v>
      </c>
      <c r="F5903">
        <v>42</v>
      </c>
      <c r="G5903">
        <v>41</v>
      </c>
      <c r="H5903" t="s">
        <v>19</v>
      </c>
      <c r="I5903" t="s">
        <v>41</v>
      </c>
      <c r="J5903">
        <v>545</v>
      </c>
      <c r="K5903" t="s">
        <v>39</v>
      </c>
      <c r="L5903">
        <v>3</v>
      </c>
      <c r="M5903" s="1">
        <v>49.905013459999999</v>
      </c>
      <c r="N5903" s="1">
        <f>Table1[[#This Row],[Quantity]]*Table1[[#This Row],[UnitPrice]]</f>
        <v>149.71504038</v>
      </c>
      <c r="O5903" t="s">
        <v>22</v>
      </c>
      <c r="P5903" t="b">
        <v>0</v>
      </c>
      <c r="Q5903">
        <v>0</v>
      </c>
      <c r="R5903" s="1">
        <f>Table1[[#This Row],[Sales]]-Table1[[#This Row],[DiscountAmount]]</f>
        <v>149.71504038</v>
      </c>
      <c r="S5903" t="b">
        <v>0</v>
      </c>
      <c r="T5903" t="s">
        <v>28</v>
      </c>
      <c r="U5903">
        <v>3</v>
      </c>
      <c r="V5903" t="b">
        <v>0</v>
      </c>
    </row>
    <row r="5904" spans="1:22" x14ac:dyDescent="0.3">
      <c r="A5904">
        <v>5903</v>
      </c>
      <c r="B5904" s="2">
        <v>44509</v>
      </c>
      <c r="C5904" s="19">
        <f>YEAR(Table1[[#This Row],[Date]])</f>
        <v>2021</v>
      </c>
      <c r="D5904">
        <f>MONTH(Table1[[#This Row],[Date]])</f>
        <v>11</v>
      </c>
      <c r="E5904" t="str">
        <f>TEXT(Table1[[#This Row],[Date]],"MMMM")</f>
        <v>November</v>
      </c>
      <c r="F5904">
        <v>302</v>
      </c>
      <c r="G5904">
        <v>19</v>
      </c>
      <c r="H5904" t="s">
        <v>24</v>
      </c>
      <c r="I5904" t="s">
        <v>48</v>
      </c>
      <c r="J5904">
        <v>767</v>
      </c>
      <c r="K5904" t="s">
        <v>39</v>
      </c>
      <c r="L5904">
        <v>3</v>
      </c>
      <c r="M5904" s="1">
        <v>84.43890451</v>
      </c>
      <c r="N5904" s="1">
        <f>Table1[[#This Row],[Quantity]]*Table1[[#This Row],[UnitPrice]]</f>
        <v>253.31671353000002</v>
      </c>
      <c r="O5904" t="s">
        <v>30</v>
      </c>
      <c r="P5904" t="b">
        <v>0</v>
      </c>
      <c r="Q5904">
        <v>0</v>
      </c>
      <c r="R5904" s="1">
        <f>Table1[[#This Row],[Sales]]-Table1[[#This Row],[DiscountAmount]]</f>
        <v>253.31671353000002</v>
      </c>
      <c r="S5904" t="b">
        <v>0</v>
      </c>
      <c r="T5904" t="s">
        <v>28</v>
      </c>
      <c r="U5904">
        <v>4</v>
      </c>
      <c r="V5904" t="b">
        <v>0</v>
      </c>
    </row>
    <row r="5905" spans="1:22" x14ac:dyDescent="0.3">
      <c r="A5905">
        <v>5904</v>
      </c>
      <c r="B5905" s="2">
        <v>43812</v>
      </c>
      <c r="C5905" s="19">
        <f>YEAR(Table1[[#This Row],[Date]])</f>
        <v>2019</v>
      </c>
      <c r="D5905">
        <f>MONTH(Table1[[#This Row],[Date]])</f>
        <v>12</v>
      </c>
      <c r="E5905" t="str">
        <f>TEXT(Table1[[#This Row],[Date]],"MMMM")</f>
        <v>December</v>
      </c>
      <c r="F5905">
        <v>368</v>
      </c>
      <c r="G5905">
        <v>37</v>
      </c>
      <c r="H5905" t="s">
        <v>24</v>
      </c>
      <c r="I5905" t="s">
        <v>51</v>
      </c>
      <c r="J5905">
        <v>720</v>
      </c>
      <c r="K5905" t="s">
        <v>39</v>
      </c>
      <c r="L5905">
        <v>4</v>
      </c>
      <c r="M5905" s="1">
        <v>78.31315644</v>
      </c>
      <c r="N5905" s="1">
        <f>Table1[[#This Row],[Quantity]]*Table1[[#This Row],[UnitPrice]]</f>
        <v>313.25262576</v>
      </c>
      <c r="O5905" t="s">
        <v>22</v>
      </c>
      <c r="P5905" t="b">
        <v>1</v>
      </c>
      <c r="Q5905">
        <v>0</v>
      </c>
      <c r="R5905" s="1">
        <f>Table1[[#This Row],[Sales]]-Table1[[#This Row],[DiscountAmount]]</f>
        <v>313.25262576</v>
      </c>
      <c r="S5905" t="b">
        <v>1</v>
      </c>
      <c r="T5905" t="s">
        <v>28</v>
      </c>
      <c r="U5905">
        <v>5</v>
      </c>
      <c r="V5905" t="b">
        <v>1</v>
      </c>
    </row>
    <row r="5906" spans="1:22" x14ac:dyDescent="0.3">
      <c r="A5906">
        <v>5905</v>
      </c>
      <c r="B5906" s="2">
        <v>44867</v>
      </c>
      <c r="C5906" s="19">
        <f>YEAR(Table1[[#This Row],[Date]])</f>
        <v>2022</v>
      </c>
      <c r="D5906">
        <f>MONTH(Table1[[#This Row],[Date]])</f>
        <v>11</v>
      </c>
      <c r="E5906" t="str">
        <f>TEXT(Table1[[#This Row],[Date]],"MMMM")</f>
        <v>November</v>
      </c>
      <c r="F5906">
        <v>386</v>
      </c>
      <c r="G5906">
        <v>70</v>
      </c>
      <c r="H5906" t="s">
        <v>37</v>
      </c>
      <c r="I5906" t="s">
        <v>46</v>
      </c>
      <c r="J5906">
        <v>370</v>
      </c>
      <c r="K5906" t="s">
        <v>34</v>
      </c>
      <c r="L5906">
        <v>3</v>
      </c>
      <c r="M5906" s="1">
        <v>16.39165053</v>
      </c>
      <c r="N5906" s="1">
        <f>Table1[[#This Row],[Quantity]]*Table1[[#This Row],[UnitPrice]]</f>
        <v>49.174951589999999</v>
      </c>
      <c r="O5906" t="s">
        <v>32</v>
      </c>
      <c r="P5906" t="b">
        <v>0</v>
      </c>
      <c r="Q5906">
        <v>0</v>
      </c>
      <c r="R5906" s="1">
        <f>Table1[[#This Row],[Sales]]-Table1[[#This Row],[DiscountAmount]]</f>
        <v>49.174951589999999</v>
      </c>
      <c r="S5906" t="b">
        <v>1</v>
      </c>
      <c r="T5906" t="s">
        <v>28</v>
      </c>
      <c r="U5906">
        <v>4</v>
      </c>
      <c r="V5906" t="b">
        <v>1</v>
      </c>
    </row>
    <row r="5907" spans="1:22" x14ac:dyDescent="0.3">
      <c r="A5907">
        <v>5906</v>
      </c>
      <c r="B5907" s="2">
        <v>43463</v>
      </c>
      <c r="C5907" s="19">
        <f>YEAR(Table1[[#This Row],[Date]])</f>
        <v>2018</v>
      </c>
      <c r="D5907">
        <f>MONTH(Table1[[#This Row],[Date]])</f>
        <v>12</v>
      </c>
      <c r="E5907" t="str">
        <f>TEXT(Table1[[#This Row],[Date]],"MMMM")</f>
        <v>December</v>
      </c>
      <c r="F5907">
        <v>477</v>
      </c>
      <c r="G5907">
        <v>57</v>
      </c>
      <c r="H5907" t="s">
        <v>24</v>
      </c>
      <c r="I5907" t="s">
        <v>40</v>
      </c>
      <c r="J5907">
        <v>603</v>
      </c>
      <c r="K5907" t="s">
        <v>43</v>
      </c>
      <c r="L5907">
        <v>1</v>
      </c>
      <c r="M5907" s="1">
        <v>23.56627683</v>
      </c>
      <c r="N5907" s="1">
        <f>Table1[[#This Row],[Quantity]]*Table1[[#This Row],[UnitPrice]]</f>
        <v>23.56627683</v>
      </c>
      <c r="O5907" t="s">
        <v>35</v>
      </c>
      <c r="P5907" t="b">
        <v>1</v>
      </c>
      <c r="Q5907">
        <v>0</v>
      </c>
      <c r="R5907" s="1">
        <f>Table1[[#This Row],[Sales]]-Table1[[#This Row],[DiscountAmount]]</f>
        <v>23.56627683</v>
      </c>
      <c r="S5907" t="b">
        <v>1</v>
      </c>
      <c r="T5907" t="s">
        <v>23</v>
      </c>
      <c r="U5907">
        <v>3</v>
      </c>
      <c r="V5907" t="b">
        <v>0</v>
      </c>
    </row>
    <row r="5908" spans="1:22" x14ac:dyDescent="0.3">
      <c r="A5908">
        <v>5907</v>
      </c>
      <c r="B5908" s="2">
        <v>44144</v>
      </c>
      <c r="C5908" s="19">
        <f>YEAR(Table1[[#This Row],[Date]])</f>
        <v>2020</v>
      </c>
      <c r="D5908">
        <f>MONTH(Table1[[#This Row],[Date]])</f>
        <v>11</v>
      </c>
      <c r="E5908" t="str">
        <f>TEXT(Table1[[#This Row],[Date]],"MMMM")</f>
        <v>November</v>
      </c>
      <c r="F5908">
        <v>66</v>
      </c>
      <c r="G5908">
        <v>70</v>
      </c>
      <c r="H5908" t="s">
        <v>19</v>
      </c>
      <c r="I5908" t="s">
        <v>25</v>
      </c>
      <c r="J5908">
        <v>227</v>
      </c>
      <c r="K5908" t="s">
        <v>39</v>
      </c>
      <c r="L5908">
        <v>1</v>
      </c>
      <c r="M5908" s="1">
        <v>50.566660839999997</v>
      </c>
      <c r="N5908" s="1">
        <f>Table1[[#This Row],[Quantity]]*Table1[[#This Row],[UnitPrice]]</f>
        <v>50.566660839999997</v>
      </c>
      <c r="O5908" t="s">
        <v>30</v>
      </c>
      <c r="P5908" t="b">
        <v>1</v>
      </c>
      <c r="Q5908">
        <v>0</v>
      </c>
      <c r="R5908" s="1">
        <f>Table1[[#This Row],[Sales]]-Table1[[#This Row],[DiscountAmount]]</f>
        <v>50.566660839999997</v>
      </c>
      <c r="S5908" t="b">
        <v>0</v>
      </c>
      <c r="T5908" t="s">
        <v>23</v>
      </c>
      <c r="U5908">
        <v>3</v>
      </c>
      <c r="V5908" t="b">
        <v>0</v>
      </c>
    </row>
    <row r="5909" spans="1:22" x14ac:dyDescent="0.3">
      <c r="A5909">
        <v>5908</v>
      </c>
      <c r="B5909" s="2">
        <v>44170</v>
      </c>
      <c r="C5909" s="19">
        <f>YEAR(Table1[[#This Row],[Date]])</f>
        <v>2020</v>
      </c>
      <c r="D5909">
        <f>MONTH(Table1[[#This Row],[Date]])</f>
        <v>12</v>
      </c>
      <c r="E5909" t="str">
        <f>TEXT(Table1[[#This Row],[Date]],"MMMM")</f>
        <v>December</v>
      </c>
      <c r="F5909">
        <v>330</v>
      </c>
      <c r="G5909">
        <v>44</v>
      </c>
      <c r="H5909" t="s">
        <v>24</v>
      </c>
      <c r="I5909" t="s">
        <v>53</v>
      </c>
      <c r="J5909">
        <v>35</v>
      </c>
      <c r="K5909" t="s">
        <v>43</v>
      </c>
      <c r="L5909">
        <v>1</v>
      </c>
      <c r="M5909" s="1">
        <v>53.097294089999998</v>
      </c>
      <c r="N5909" s="1">
        <f>Table1[[#This Row],[Quantity]]*Table1[[#This Row],[UnitPrice]]</f>
        <v>53.097294089999998</v>
      </c>
      <c r="O5909" t="s">
        <v>35</v>
      </c>
      <c r="P5909" t="b">
        <v>0</v>
      </c>
      <c r="Q5909">
        <v>5.309729409</v>
      </c>
      <c r="R5909" s="1">
        <f>Table1[[#This Row],[Sales]]-Table1[[#This Row],[DiscountAmount]]</f>
        <v>47.787564680999999</v>
      </c>
      <c r="S5909" t="b">
        <v>1</v>
      </c>
      <c r="T5909" t="s">
        <v>36</v>
      </c>
      <c r="U5909">
        <v>3</v>
      </c>
      <c r="V5909" t="b">
        <v>0</v>
      </c>
    </row>
    <row r="5910" spans="1:22" x14ac:dyDescent="0.3">
      <c r="A5910">
        <v>5909</v>
      </c>
      <c r="B5910" s="2">
        <v>44877</v>
      </c>
      <c r="C5910" s="19">
        <f>YEAR(Table1[[#This Row],[Date]])</f>
        <v>2022</v>
      </c>
      <c r="D5910">
        <f>MONTH(Table1[[#This Row],[Date]])</f>
        <v>11</v>
      </c>
      <c r="E5910" t="str">
        <f>TEXT(Table1[[#This Row],[Date]],"MMMM")</f>
        <v>November</v>
      </c>
      <c r="F5910">
        <v>38</v>
      </c>
      <c r="G5910">
        <v>31</v>
      </c>
      <c r="H5910" t="s">
        <v>19</v>
      </c>
      <c r="I5910" t="s">
        <v>38</v>
      </c>
      <c r="J5910">
        <v>936</v>
      </c>
      <c r="K5910" t="s">
        <v>21</v>
      </c>
      <c r="L5910">
        <v>4</v>
      </c>
      <c r="M5910" s="1">
        <v>36.394984399999998</v>
      </c>
      <c r="N5910" s="1">
        <f>Table1[[#This Row],[Quantity]]*Table1[[#This Row],[UnitPrice]]</f>
        <v>145.57993759999999</v>
      </c>
      <c r="O5910" t="s">
        <v>30</v>
      </c>
      <c r="P5910" t="b">
        <v>0</v>
      </c>
      <c r="Q5910">
        <v>14.55799376</v>
      </c>
      <c r="R5910" s="1">
        <f>Table1[[#This Row],[Sales]]-Table1[[#This Row],[DiscountAmount]]</f>
        <v>131.02194384000001</v>
      </c>
      <c r="S5910" t="b">
        <v>1</v>
      </c>
      <c r="T5910" t="s">
        <v>36</v>
      </c>
      <c r="U5910">
        <v>4</v>
      </c>
      <c r="V5910" t="b">
        <v>0</v>
      </c>
    </row>
    <row r="5911" spans="1:22" x14ac:dyDescent="0.3">
      <c r="A5911">
        <v>5910</v>
      </c>
      <c r="B5911" s="2">
        <v>45291</v>
      </c>
      <c r="C5911" s="19">
        <f>YEAR(Table1[[#This Row],[Date]])</f>
        <v>2023</v>
      </c>
      <c r="D5911">
        <f>MONTH(Table1[[#This Row],[Date]])</f>
        <v>12</v>
      </c>
      <c r="E5911" t="str">
        <f>TEXT(Table1[[#This Row],[Date]],"MMMM")</f>
        <v>December</v>
      </c>
      <c r="F5911">
        <v>54</v>
      </c>
      <c r="G5911">
        <v>32</v>
      </c>
      <c r="H5911" t="s">
        <v>24</v>
      </c>
      <c r="I5911" t="s">
        <v>53</v>
      </c>
      <c r="J5911">
        <v>601</v>
      </c>
      <c r="K5911" t="s">
        <v>21</v>
      </c>
      <c r="L5911">
        <v>1</v>
      </c>
      <c r="M5911" s="1">
        <v>25.53746628</v>
      </c>
      <c r="N5911" s="1">
        <f>Table1[[#This Row],[Quantity]]*Table1[[#This Row],[UnitPrice]]</f>
        <v>25.53746628</v>
      </c>
      <c r="O5911" t="s">
        <v>30</v>
      </c>
      <c r="P5911" t="b">
        <v>1</v>
      </c>
      <c r="Q5911">
        <v>0</v>
      </c>
      <c r="R5911" s="1">
        <f>Table1[[#This Row],[Sales]]-Table1[[#This Row],[DiscountAmount]]</f>
        <v>25.53746628</v>
      </c>
      <c r="S5911" t="b">
        <v>1</v>
      </c>
      <c r="T5911" t="s">
        <v>23</v>
      </c>
      <c r="U5911">
        <v>3</v>
      </c>
      <c r="V5911" t="b">
        <v>1</v>
      </c>
    </row>
    <row r="5912" spans="1:22" x14ac:dyDescent="0.3">
      <c r="A5912">
        <v>5911</v>
      </c>
      <c r="B5912" s="2">
        <v>43771</v>
      </c>
      <c r="C5912" s="19">
        <f>YEAR(Table1[[#This Row],[Date]])</f>
        <v>2019</v>
      </c>
      <c r="D5912">
        <f>MONTH(Table1[[#This Row],[Date]])</f>
        <v>11</v>
      </c>
      <c r="E5912" t="str">
        <f>TEXT(Table1[[#This Row],[Date]],"MMMM")</f>
        <v>November</v>
      </c>
      <c r="F5912">
        <v>104</v>
      </c>
      <c r="G5912">
        <v>19</v>
      </c>
      <c r="H5912" t="s">
        <v>19</v>
      </c>
      <c r="I5912" t="s">
        <v>47</v>
      </c>
      <c r="J5912">
        <v>121</v>
      </c>
      <c r="K5912" t="s">
        <v>21</v>
      </c>
      <c r="L5912">
        <v>1</v>
      </c>
      <c r="M5912" s="1">
        <v>72.649308309999995</v>
      </c>
      <c r="N5912" s="1">
        <f>Table1[[#This Row],[Quantity]]*Table1[[#This Row],[UnitPrice]]</f>
        <v>72.649308309999995</v>
      </c>
      <c r="O5912" t="s">
        <v>35</v>
      </c>
      <c r="P5912" t="b">
        <v>1</v>
      </c>
      <c r="Q5912">
        <v>7.264930831</v>
      </c>
      <c r="R5912" s="1">
        <f>Table1[[#This Row],[Sales]]-Table1[[#This Row],[DiscountAmount]]</f>
        <v>65.384377478999994</v>
      </c>
      <c r="S5912" t="b">
        <v>0</v>
      </c>
      <c r="T5912" t="s">
        <v>36</v>
      </c>
      <c r="U5912">
        <v>5</v>
      </c>
      <c r="V5912" t="b">
        <v>1</v>
      </c>
    </row>
    <row r="5913" spans="1:22" x14ac:dyDescent="0.3">
      <c r="A5913">
        <v>5912</v>
      </c>
      <c r="B5913" s="2">
        <v>43821</v>
      </c>
      <c r="C5913" s="19">
        <f>YEAR(Table1[[#This Row],[Date]])</f>
        <v>2019</v>
      </c>
      <c r="D5913">
        <f>MONTH(Table1[[#This Row],[Date]])</f>
        <v>12</v>
      </c>
      <c r="E5913" t="str">
        <f>TEXT(Table1[[#This Row],[Date]],"MMMM")</f>
        <v>December</v>
      </c>
      <c r="F5913">
        <v>162</v>
      </c>
      <c r="G5913">
        <v>57</v>
      </c>
      <c r="H5913" t="s">
        <v>37</v>
      </c>
      <c r="I5913" t="s">
        <v>45</v>
      </c>
      <c r="J5913">
        <v>176</v>
      </c>
      <c r="K5913" t="s">
        <v>43</v>
      </c>
      <c r="L5913">
        <v>1</v>
      </c>
      <c r="M5913" s="1">
        <v>43.642700230000003</v>
      </c>
      <c r="N5913" s="1">
        <f>Table1[[#This Row],[Quantity]]*Table1[[#This Row],[UnitPrice]]</f>
        <v>43.642700230000003</v>
      </c>
      <c r="O5913" t="s">
        <v>32</v>
      </c>
      <c r="P5913" t="b">
        <v>1</v>
      </c>
      <c r="Q5913">
        <v>0</v>
      </c>
      <c r="R5913" s="1">
        <f>Table1[[#This Row],[Sales]]-Table1[[#This Row],[DiscountAmount]]</f>
        <v>43.642700230000003</v>
      </c>
      <c r="S5913" t="b">
        <v>1</v>
      </c>
      <c r="T5913" t="s">
        <v>28</v>
      </c>
      <c r="U5913">
        <v>1</v>
      </c>
      <c r="V5913" t="b">
        <v>0</v>
      </c>
    </row>
    <row r="5914" spans="1:22" x14ac:dyDescent="0.3">
      <c r="A5914">
        <v>5913</v>
      </c>
      <c r="B5914" s="2">
        <v>44921</v>
      </c>
      <c r="C5914" s="19">
        <f>YEAR(Table1[[#This Row],[Date]])</f>
        <v>2022</v>
      </c>
      <c r="D5914">
        <f>MONTH(Table1[[#This Row],[Date]])</f>
        <v>12</v>
      </c>
      <c r="E5914" t="str">
        <f>TEXT(Table1[[#This Row],[Date]],"MMMM")</f>
        <v>December</v>
      </c>
      <c r="F5914">
        <v>240</v>
      </c>
      <c r="G5914">
        <v>60</v>
      </c>
      <c r="H5914" t="s">
        <v>24</v>
      </c>
      <c r="I5914" t="s">
        <v>52</v>
      </c>
      <c r="J5914">
        <v>310</v>
      </c>
      <c r="K5914" t="s">
        <v>39</v>
      </c>
      <c r="L5914">
        <v>5</v>
      </c>
      <c r="M5914" s="1">
        <v>50.51640355</v>
      </c>
      <c r="N5914" s="1">
        <f>Table1[[#This Row],[Quantity]]*Table1[[#This Row],[UnitPrice]]</f>
        <v>252.58201775000001</v>
      </c>
      <c r="O5914" t="s">
        <v>32</v>
      </c>
      <c r="P5914" t="b">
        <v>0</v>
      </c>
      <c r="Q5914">
        <v>0</v>
      </c>
      <c r="R5914" s="1">
        <f>Table1[[#This Row],[Sales]]-Table1[[#This Row],[DiscountAmount]]</f>
        <v>252.58201775000001</v>
      </c>
      <c r="S5914" t="b">
        <v>1</v>
      </c>
      <c r="T5914" t="s">
        <v>23</v>
      </c>
      <c r="U5914">
        <v>4</v>
      </c>
      <c r="V5914" t="b">
        <v>1</v>
      </c>
    </row>
    <row r="5915" spans="1:22" x14ac:dyDescent="0.3">
      <c r="A5915">
        <v>5914</v>
      </c>
      <c r="B5915" s="2">
        <v>43457</v>
      </c>
      <c r="C5915" s="19">
        <f>YEAR(Table1[[#This Row],[Date]])</f>
        <v>2018</v>
      </c>
      <c r="D5915">
        <f>MONTH(Table1[[#This Row],[Date]])</f>
        <v>12</v>
      </c>
      <c r="E5915" t="str">
        <f>TEXT(Table1[[#This Row],[Date]],"MMMM")</f>
        <v>December</v>
      </c>
      <c r="F5915">
        <v>96</v>
      </c>
      <c r="G5915">
        <v>26</v>
      </c>
      <c r="H5915" t="s">
        <v>19</v>
      </c>
      <c r="I5915" t="s">
        <v>44</v>
      </c>
      <c r="J5915">
        <v>662</v>
      </c>
      <c r="K5915" t="s">
        <v>21</v>
      </c>
      <c r="L5915">
        <v>2</v>
      </c>
      <c r="M5915" s="1">
        <v>80.921443359999998</v>
      </c>
      <c r="N5915" s="1">
        <f>Table1[[#This Row],[Quantity]]*Table1[[#This Row],[UnitPrice]]</f>
        <v>161.84288672</v>
      </c>
      <c r="O5915" t="s">
        <v>30</v>
      </c>
      <c r="P5915" t="b">
        <v>1</v>
      </c>
      <c r="Q5915">
        <v>0</v>
      </c>
      <c r="R5915" s="1">
        <f>Table1[[#This Row],[Sales]]-Table1[[#This Row],[DiscountAmount]]</f>
        <v>161.84288672</v>
      </c>
      <c r="S5915" t="b">
        <v>0</v>
      </c>
      <c r="T5915" t="s">
        <v>28</v>
      </c>
      <c r="U5915">
        <v>5</v>
      </c>
      <c r="V5915" t="b">
        <v>1</v>
      </c>
    </row>
    <row r="5916" spans="1:22" x14ac:dyDescent="0.3">
      <c r="A5916">
        <v>5915</v>
      </c>
      <c r="B5916" s="2">
        <v>44184</v>
      </c>
      <c r="C5916" s="19">
        <f>YEAR(Table1[[#This Row],[Date]])</f>
        <v>2020</v>
      </c>
      <c r="D5916">
        <f>MONTH(Table1[[#This Row],[Date]])</f>
        <v>12</v>
      </c>
      <c r="E5916" t="str">
        <f>TEXT(Table1[[#This Row],[Date]],"MMMM")</f>
        <v>December</v>
      </c>
      <c r="F5916">
        <v>112</v>
      </c>
      <c r="G5916">
        <v>40</v>
      </c>
      <c r="H5916" t="s">
        <v>37</v>
      </c>
      <c r="I5916" t="s">
        <v>40</v>
      </c>
      <c r="J5916">
        <v>90</v>
      </c>
      <c r="K5916" t="s">
        <v>26</v>
      </c>
      <c r="L5916">
        <v>5</v>
      </c>
      <c r="M5916" s="1">
        <v>10.00324183</v>
      </c>
      <c r="N5916" s="1">
        <f>Table1[[#This Row],[Quantity]]*Table1[[#This Row],[UnitPrice]]</f>
        <v>50.016209150000002</v>
      </c>
      <c r="O5916" t="s">
        <v>30</v>
      </c>
      <c r="P5916" t="b">
        <v>1</v>
      </c>
      <c r="Q5916">
        <v>5.0016209160000002</v>
      </c>
      <c r="R5916" s="1">
        <f>Table1[[#This Row],[Sales]]-Table1[[#This Row],[DiscountAmount]]</f>
        <v>45.014588234000001</v>
      </c>
      <c r="S5916" t="b">
        <v>0</v>
      </c>
      <c r="T5916" t="s">
        <v>36</v>
      </c>
      <c r="U5916">
        <v>4</v>
      </c>
      <c r="V5916" t="b">
        <v>1</v>
      </c>
    </row>
    <row r="5917" spans="1:22" x14ac:dyDescent="0.3">
      <c r="A5917">
        <v>5916</v>
      </c>
      <c r="B5917" s="2">
        <v>44172</v>
      </c>
      <c r="C5917" s="19">
        <f>YEAR(Table1[[#This Row],[Date]])</f>
        <v>2020</v>
      </c>
      <c r="D5917">
        <f>MONTH(Table1[[#This Row],[Date]])</f>
        <v>12</v>
      </c>
      <c r="E5917" t="str">
        <f>TEXT(Table1[[#This Row],[Date]],"MMMM")</f>
        <v>December</v>
      </c>
      <c r="F5917">
        <v>346</v>
      </c>
      <c r="G5917">
        <v>30</v>
      </c>
      <c r="H5917" t="s">
        <v>19</v>
      </c>
      <c r="I5917" t="s">
        <v>27</v>
      </c>
      <c r="J5917">
        <v>698</v>
      </c>
      <c r="K5917" t="s">
        <v>26</v>
      </c>
      <c r="L5917">
        <v>4</v>
      </c>
      <c r="M5917" s="1">
        <v>21.066951979999999</v>
      </c>
      <c r="N5917" s="1">
        <f>Table1[[#This Row],[Quantity]]*Table1[[#This Row],[UnitPrice]]</f>
        <v>84.267807919999996</v>
      </c>
      <c r="O5917" t="s">
        <v>35</v>
      </c>
      <c r="P5917" t="b">
        <v>0</v>
      </c>
      <c r="Q5917">
        <v>8.4267807910000005</v>
      </c>
      <c r="R5917" s="1">
        <f>Table1[[#This Row],[Sales]]-Table1[[#This Row],[DiscountAmount]]</f>
        <v>75.841027128999997</v>
      </c>
      <c r="S5917" t="b">
        <v>1</v>
      </c>
      <c r="T5917" t="s">
        <v>36</v>
      </c>
      <c r="U5917">
        <v>4</v>
      </c>
      <c r="V5917" t="b">
        <v>1</v>
      </c>
    </row>
    <row r="5918" spans="1:22" x14ac:dyDescent="0.3">
      <c r="A5918">
        <v>5917</v>
      </c>
      <c r="B5918" s="2">
        <v>44551</v>
      </c>
      <c r="C5918" s="19">
        <f>YEAR(Table1[[#This Row],[Date]])</f>
        <v>2021</v>
      </c>
      <c r="D5918">
        <f>MONTH(Table1[[#This Row],[Date]])</f>
        <v>12</v>
      </c>
      <c r="E5918" t="str">
        <f>TEXT(Table1[[#This Row],[Date]],"MMMM")</f>
        <v>December</v>
      </c>
      <c r="F5918">
        <v>298</v>
      </c>
      <c r="G5918">
        <v>41</v>
      </c>
      <c r="H5918" t="s">
        <v>19</v>
      </c>
      <c r="I5918" t="s">
        <v>38</v>
      </c>
      <c r="J5918">
        <v>7</v>
      </c>
      <c r="K5918" t="s">
        <v>26</v>
      </c>
      <c r="L5918">
        <v>2</v>
      </c>
      <c r="M5918" s="1">
        <v>36.650506370000002</v>
      </c>
      <c r="N5918" s="1">
        <f>Table1[[#This Row],[Quantity]]*Table1[[#This Row],[UnitPrice]]</f>
        <v>73.301012740000004</v>
      </c>
      <c r="O5918" t="s">
        <v>32</v>
      </c>
      <c r="P5918" t="b">
        <v>0</v>
      </c>
      <c r="Q5918">
        <v>0</v>
      </c>
      <c r="R5918" s="1">
        <f>Table1[[#This Row],[Sales]]-Table1[[#This Row],[DiscountAmount]]</f>
        <v>73.301012740000004</v>
      </c>
      <c r="S5918" t="b">
        <v>0</v>
      </c>
      <c r="T5918" t="s">
        <v>28</v>
      </c>
      <c r="U5918">
        <v>2</v>
      </c>
      <c r="V5918" t="b">
        <v>0</v>
      </c>
    </row>
    <row r="5919" spans="1:22" x14ac:dyDescent="0.3">
      <c r="A5919">
        <v>5918</v>
      </c>
      <c r="B5919" s="2">
        <v>43464</v>
      </c>
      <c r="C5919" s="19">
        <f>YEAR(Table1[[#This Row],[Date]])</f>
        <v>2018</v>
      </c>
      <c r="D5919">
        <f>MONTH(Table1[[#This Row],[Date]])</f>
        <v>12</v>
      </c>
      <c r="E5919" t="str">
        <f>TEXT(Table1[[#This Row],[Date]],"MMMM")</f>
        <v>December</v>
      </c>
      <c r="F5919">
        <v>228</v>
      </c>
      <c r="G5919">
        <v>29</v>
      </c>
      <c r="H5919" t="s">
        <v>19</v>
      </c>
      <c r="I5919" t="s">
        <v>48</v>
      </c>
      <c r="J5919">
        <v>813</v>
      </c>
      <c r="K5919" t="s">
        <v>21</v>
      </c>
      <c r="L5919">
        <v>1</v>
      </c>
      <c r="M5919" s="1">
        <v>35.030338190000002</v>
      </c>
      <c r="N5919" s="1">
        <f>Table1[[#This Row],[Quantity]]*Table1[[#This Row],[UnitPrice]]</f>
        <v>35.030338190000002</v>
      </c>
      <c r="O5919" t="s">
        <v>32</v>
      </c>
      <c r="P5919" t="b">
        <v>0</v>
      </c>
      <c r="Q5919">
        <v>0</v>
      </c>
      <c r="R5919" s="1">
        <f>Table1[[#This Row],[Sales]]-Table1[[#This Row],[DiscountAmount]]</f>
        <v>35.030338190000002</v>
      </c>
      <c r="S5919" t="b">
        <v>1</v>
      </c>
      <c r="T5919" t="s">
        <v>23</v>
      </c>
      <c r="U5919">
        <v>2</v>
      </c>
      <c r="V5919" t="b">
        <v>1</v>
      </c>
    </row>
    <row r="5920" spans="1:22" x14ac:dyDescent="0.3">
      <c r="A5920">
        <v>5919</v>
      </c>
      <c r="B5920" s="2">
        <v>43454</v>
      </c>
      <c r="C5920" s="19">
        <f>YEAR(Table1[[#This Row],[Date]])</f>
        <v>2018</v>
      </c>
      <c r="D5920">
        <f>MONTH(Table1[[#This Row],[Date]])</f>
        <v>12</v>
      </c>
      <c r="E5920" t="str">
        <f>TEXT(Table1[[#This Row],[Date]],"MMMM")</f>
        <v>December</v>
      </c>
      <c r="F5920">
        <v>55</v>
      </c>
      <c r="G5920">
        <v>49</v>
      </c>
      <c r="H5920" t="s">
        <v>24</v>
      </c>
      <c r="I5920" t="s">
        <v>29</v>
      </c>
      <c r="J5920">
        <v>345</v>
      </c>
      <c r="K5920" t="s">
        <v>26</v>
      </c>
      <c r="L5920">
        <v>1</v>
      </c>
      <c r="M5920" s="1">
        <v>97.399503339999995</v>
      </c>
      <c r="N5920" s="1">
        <f>Table1[[#This Row],[Quantity]]*Table1[[#This Row],[UnitPrice]]</f>
        <v>97.399503339999995</v>
      </c>
      <c r="O5920" t="s">
        <v>30</v>
      </c>
      <c r="P5920" t="b">
        <v>1</v>
      </c>
      <c r="Q5920">
        <v>0</v>
      </c>
      <c r="R5920" s="1">
        <f>Table1[[#This Row],[Sales]]-Table1[[#This Row],[DiscountAmount]]</f>
        <v>97.399503339999995</v>
      </c>
      <c r="S5920" t="b">
        <v>0</v>
      </c>
      <c r="T5920" t="s">
        <v>23</v>
      </c>
      <c r="U5920">
        <v>1</v>
      </c>
      <c r="V5920" t="b">
        <v>1</v>
      </c>
    </row>
    <row r="5921" spans="1:22" x14ac:dyDescent="0.3">
      <c r="A5921">
        <v>5920</v>
      </c>
      <c r="B5921" s="2">
        <v>43781</v>
      </c>
      <c r="C5921" s="19">
        <f>YEAR(Table1[[#This Row],[Date]])</f>
        <v>2019</v>
      </c>
      <c r="D5921">
        <f>MONTH(Table1[[#This Row],[Date]])</f>
        <v>11</v>
      </c>
      <c r="E5921" t="str">
        <f>TEXT(Table1[[#This Row],[Date]],"MMMM")</f>
        <v>November</v>
      </c>
      <c r="F5921">
        <v>330</v>
      </c>
      <c r="G5921">
        <v>68</v>
      </c>
      <c r="H5921" t="s">
        <v>24</v>
      </c>
      <c r="I5921" t="s">
        <v>53</v>
      </c>
      <c r="J5921">
        <v>885</v>
      </c>
      <c r="K5921" t="s">
        <v>26</v>
      </c>
      <c r="L5921">
        <v>4</v>
      </c>
      <c r="M5921" s="1">
        <v>88.538255680000006</v>
      </c>
      <c r="N5921" s="1">
        <f>Table1[[#This Row],[Quantity]]*Table1[[#This Row],[UnitPrice]]</f>
        <v>354.15302272000002</v>
      </c>
      <c r="O5921" t="s">
        <v>22</v>
      </c>
      <c r="P5921" t="b">
        <v>1</v>
      </c>
      <c r="Q5921">
        <v>35.415302269999998</v>
      </c>
      <c r="R5921" s="1">
        <f>Table1[[#This Row],[Sales]]-Table1[[#This Row],[DiscountAmount]]</f>
        <v>318.73772045000004</v>
      </c>
      <c r="S5921" t="b">
        <v>1</v>
      </c>
      <c r="T5921" t="s">
        <v>36</v>
      </c>
      <c r="U5921">
        <v>2</v>
      </c>
      <c r="V5921" t="b">
        <v>0</v>
      </c>
    </row>
    <row r="5922" spans="1:22" x14ac:dyDescent="0.3">
      <c r="A5922">
        <v>5921</v>
      </c>
      <c r="B5922" s="2">
        <v>43454</v>
      </c>
      <c r="C5922" s="19">
        <f>YEAR(Table1[[#This Row],[Date]])</f>
        <v>2018</v>
      </c>
      <c r="D5922">
        <f>MONTH(Table1[[#This Row],[Date]])</f>
        <v>12</v>
      </c>
      <c r="E5922" t="str">
        <f>TEXT(Table1[[#This Row],[Date]],"MMMM")</f>
        <v>December</v>
      </c>
      <c r="F5922">
        <v>196</v>
      </c>
      <c r="G5922">
        <v>54</v>
      </c>
      <c r="H5922" t="s">
        <v>24</v>
      </c>
      <c r="I5922" t="s">
        <v>48</v>
      </c>
      <c r="J5922">
        <v>155</v>
      </c>
      <c r="K5922" t="s">
        <v>26</v>
      </c>
      <c r="L5922">
        <v>1</v>
      </c>
      <c r="M5922" s="1">
        <v>28.569939940000001</v>
      </c>
      <c r="N5922" s="1">
        <f>Table1[[#This Row],[Quantity]]*Table1[[#This Row],[UnitPrice]]</f>
        <v>28.569939940000001</v>
      </c>
      <c r="O5922" t="s">
        <v>30</v>
      </c>
      <c r="P5922" t="b">
        <v>0</v>
      </c>
      <c r="Q5922">
        <v>0</v>
      </c>
      <c r="R5922" s="1">
        <f>Table1[[#This Row],[Sales]]-Table1[[#This Row],[DiscountAmount]]</f>
        <v>28.569939940000001</v>
      </c>
      <c r="S5922" t="b">
        <v>1</v>
      </c>
      <c r="T5922" t="s">
        <v>28</v>
      </c>
      <c r="U5922">
        <v>3</v>
      </c>
      <c r="V5922" t="b">
        <v>0</v>
      </c>
    </row>
    <row r="5923" spans="1:22" x14ac:dyDescent="0.3">
      <c r="A5923">
        <v>5922</v>
      </c>
      <c r="B5923" s="2">
        <v>44918</v>
      </c>
      <c r="C5923" s="19">
        <f>YEAR(Table1[[#This Row],[Date]])</f>
        <v>2022</v>
      </c>
      <c r="D5923">
        <f>MONTH(Table1[[#This Row],[Date]])</f>
        <v>12</v>
      </c>
      <c r="E5923" t="str">
        <f>TEXT(Table1[[#This Row],[Date]],"MMMM")</f>
        <v>December</v>
      </c>
      <c r="F5923">
        <v>168</v>
      </c>
      <c r="G5923">
        <v>25</v>
      </c>
      <c r="H5923" t="s">
        <v>37</v>
      </c>
      <c r="I5923" t="s">
        <v>50</v>
      </c>
      <c r="J5923">
        <v>244</v>
      </c>
      <c r="K5923" t="s">
        <v>34</v>
      </c>
      <c r="L5923">
        <v>2</v>
      </c>
      <c r="M5923" s="1">
        <v>68.561822169999999</v>
      </c>
      <c r="N5923" s="1">
        <f>Table1[[#This Row],[Quantity]]*Table1[[#This Row],[UnitPrice]]</f>
        <v>137.12364434</v>
      </c>
      <c r="O5923" t="s">
        <v>35</v>
      </c>
      <c r="P5923" t="b">
        <v>1</v>
      </c>
      <c r="Q5923">
        <v>13.712364429999999</v>
      </c>
      <c r="R5923" s="1">
        <f>Table1[[#This Row],[Sales]]-Table1[[#This Row],[DiscountAmount]]</f>
        <v>123.41127991</v>
      </c>
      <c r="S5923" t="b">
        <v>1</v>
      </c>
      <c r="T5923" t="s">
        <v>36</v>
      </c>
      <c r="U5923">
        <v>5</v>
      </c>
      <c r="V5923" t="b">
        <v>0</v>
      </c>
    </row>
    <row r="5924" spans="1:22" x14ac:dyDescent="0.3">
      <c r="A5924">
        <v>5923</v>
      </c>
      <c r="B5924" s="2">
        <v>43787</v>
      </c>
      <c r="C5924" s="19">
        <f>YEAR(Table1[[#This Row],[Date]])</f>
        <v>2019</v>
      </c>
      <c r="D5924">
        <f>MONTH(Table1[[#This Row],[Date]])</f>
        <v>11</v>
      </c>
      <c r="E5924" t="str">
        <f>TEXT(Table1[[#This Row],[Date]],"MMMM")</f>
        <v>November</v>
      </c>
      <c r="F5924">
        <v>263</v>
      </c>
      <c r="G5924">
        <v>50</v>
      </c>
      <c r="H5924" t="s">
        <v>19</v>
      </c>
      <c r="I5924" t="s">
        <v>41</v>
      </c>
      <c r="J5924">
        <v>359</v>
      </c>
      <c r="K5924" t="s">
        <v>43</v>
      </c>
      <c r="L5924">
        <v>2</v>
      </c>
      <c r="M5924" s="1">
        <v>36.581206109999997</v>
      </c>
      <c r="N5924" s="1">
        <f>Table1[[#This Row],[Quantity]]*Table1[[#This Row],[UnitPrice]]</f>
        <v>73.162412219999993</v>
      </c>
      <c r="O5924" t="s">
        <v>30</v>
      </c>
      <c r="P5924" t="b">
        <v>1</v>
      </c>
      <c r="Q5924">
        <v>0</v>
      </c>
      <c r="R5924" s="1">
        <f>Table1[[#This Row],[Sales]]-Table1[[#This Row],[DiscountAmount]]</f>
        <v>73.162412219999993</v>
      </c>
      <c r="S5924" t="b">
        <v>0</v>
      </c>
      <c r="T5924" t="s">
        <v>23</v>
      </c>
      <c r="U5924">
        <v>4</v>
      </c>
      <c r="V5924" t="b">
        <v>1</v>
      </c>
    </row>
    <row r="5925" spans="1:22" x14ac:dyDescent="0.3">
      <c r="A5925">
        <v>5924</v>
      </c>
      <c r="B5925" s="2">
        <v>43791</v>
      </c>
      <c r="C5925" s="19">
        <f>YEAR(Table1[[#This Row],[Date]])</f>
        <v>2019</v>
      </c>
      <c r="D5925">
        <f>MONTH(Table1[[#This Row],[Date]])</f>
        <v>11</v>
      </c>
      <c r="E5925" t="str">
        <f>TEXT(Table1[[#This Row],[Date]],"MMMM")</f>
        <v>November</v>
      </c>
      <c r="F5925">
        <v>326</v>
      </c>
      <c r="G5925">
        <v>32</v>
      </c>
      <c r="H5925" t="s">
        <v>19</v>
      </c>
      <c r="I5925" t="s">
        <v>47</v>
      </c>
      <c r="J5925">
        <v>669</v>
      </c>
      <c r="K5925" t="s">
        <v>43</v>
      </c>
      <c r="L5925">
        <v>1</v>
      </c>
      <c r="M5925" s="1">
        <v>50.495714730000003</v>
      </c>
      <c r="N5925" s="1">
        <f>Table1[[#This Row],[Quantity]]*Table1[[#This Row],[UnitPrice]]</f>
        <v>50.495714730000003</v>
      </c>
      <c r="O5925" t="s">
        <v>30</v>
      </c>
      <c r="P5925" t="b">
        <v>0</v>
      </c>
      <c r="Q5925">
        <v>5.0495714730000003</v>
      </c>
      <c r="R5925" s="1">
        <f>Table1[[#This Row],[Sales]]-Table1[[#This Row],[DiscountAmount]]</f>
        <v>45.446143257000003</v>
      </c>
      <c r="S5925" t="b">
        <v>1</v>
      </c>
      <c r="T5925" t="s">
        <v>36</v>
      </c>
      <c r="U5925">
        <v>3</v>
      </c>
      <c r="V5925" t="b">
        <v>0</v>
      </c>
    </row>
    <row r="5926" spans="1:22" x14ac:dyDescent="0.3">
      <c r="A5926">
        <v>5925</v>
      </c>
      <c r="B5926" s="2">
        <v>44511</v>
      </c>
      <c r="C5926" s="19">
        <f>YEAR(Table1[[#This Row],[Date]])</f>
        <v>2021</v>
      </c>
      <c r="D5926">
        <f>MONTH(Table1[[#This Row],[Date]])</f>
        <v>11</v>
      </c>
      <c r="E5926" t="str">
        <f>TEXT(Table1[[#This Row],[Date]],"MMMM")</f>
        <v>November</v>
      </c>
      <c r="F5926">
        <v>235</v>
      </c>
      <c r="G5926">
        <v>50</v>
      </c>
      <c r="H5926" t="s">
        <v>19</v>
      </c>
      <c r="I5926" t="s">
        <v>38</v>
      </c>
      <c r="J5926">
        <v>748</v>
      </c>
      <c r="K5926" t="s">
        <v>43</v>
      </c>
      <c r="L5926">
        <v>4</v>
      </c>
      <c r="M5926" s="1">
        <v>89.695497329999995</v>
      </c>
      <c r="N5926" s="1">
        <f>Table1[[#This Row],[Quantity]]*Table1[[#This Row],[UnitPrice]]</f>
        <v>358.78198931999998</v>
      </c>
      <c r="O5926" t="s">
        <v>30</v>
      </c>
      <c r="P5926" t="b">
        <v>0</v>
      </c>
      <c r="Q5926">
        <v>0</v>
      </c>
      <c r="R5926" s="1">
        <f>Table1[[#This Row],[Sales]]-Table1[[#This Row],[DiscountAmount]]</f>
        <v>358.78198931999998</v>
      </c>
      <c r="S5926" t="b">
        <v>1</v>
      </c>
      <c r="T5926" t="s">
        <v>23</v>
      </c>
      <c r="U5926">
        <v>2</v>
      </c>
      <c r="V5926" t="b">
        <v>0</v>
      </c>
    </row>
    <row r="5927" spans="1:22" x14ac:dyDescent="0.3">
      <c r="A5927">
        <v>5926</v>
      </c>
      <c r="B5927" s="2">
        <v>43460</v>
      </c>
      <c r="C5927" s="19">
        <f>YEAR(Table1[[#This Row],[Date]])</f>
        <v>2018</v>
      </c>
      <c r="D5927">
        <f>MONTH(Table1[[#This Row],[Date]])</f>
        <v>12</v>
      </c>
      <c r="E5927" t="str">
        <f>TEXT(Table1[[#This Row],[Date]],"MMMM")</f>
        <v>December</v>
      </c>
      <c r="F5927">
        <v>116</v>
      </c>
      <c r="G5927">
        <v>69</v>
      </c>
      <c r="H5927" t="s">
        <v>37</v>
      </c>
      <c r="I5927" t="s">
        <v>53</v>
      </c>
      <c r="J5927">
        <v>921</v>
      </c>
      <c r="K5927" t="s">
        <v>21</v>
      </c>
      <c r="L5927">
        <v>5</v>
      </c>
      <c r="M5927" s="1">
        <v>93.556719200000003</v>
      </c>
      <c r="N5927" s="1">
        <f>Table1[[#This Row],[Quantity]]*Table1[[#This Row],[UnitPrice]]</f>
        <v>467.78359599999999</v>
      </c>
      <c r="O5927" t="s">
        <v>32</v>
      </c>
      <c r="P5927" t="b">
        <v>0</v>
      </c>
      <c r="Q5927">
        <v>46.778359600000002</v>
      </c>
      <c r="R5927" s="1">
        <f>Table1[[#This Row],[Sales]]-Table1[[#This Row],[DiscountAmount]]</f>
        <v>421.0052364</v>
      </c>
      <c r="S5927" t="b">
        <v>1</v>
      </c>
      <c r="T5927" t="s">
        <v>36</v>
      </c>
      <c r="U5927">
        <v>5</v>
      </c>
      <c r="V5927" t="b">
        <v>1</v>
      </c>
    </row>
    <row r="5928" spans="1:22" x14ac:dyDescent="0.3">
      <c r="A5928">
        <v>5927</v>
      </c>
      <c r="B5928" s="2">
        <v>44530</v>
      </c>
      <c r="C5928" s="19">
        <f>YEAR(Table1[[#This Row],[Date]])</f>
        <v>2021</v>
      </c>
      <c r="D5928">
        <f>MONTH(Table1[[#This Row],[Date]])</f>
        <v>11</v>
      </c>
      <c r="E5928" t="str">
        <f>TEXT(Table1[[#This Row],[Date]],"MMMM")</f>
        <v>November</v>
      </c>
      <c r="F5928">
        <v>65</v>
      </c>
      <c r="G5928">
        <v>50</v>
      </c>
      <c r="H5928" t="s">
        <v>37</v>
      </c>
      <c r="I5928" t="s">
        <v>25</v>
      </c>
      <c r="J5928">
        <v>668</v>
      </c>
      <c r="K5928" t="s">
        <v>43</v>
      </c>
      <c r="L5928">
        <v>5</v>
      </c>
      <c r="M5928" s="1">
        <v>76.960792280000007</v>
      </c>
      <c r="N5928" s="1">
        <f>Table1[[#This Row],[Quantity]]*Table1[[#This Row],[UnitPrice]]</f>
        <v>384.80396140000005</v>
      </c>
      <c r="O5928" t="s">
        <v>35</v>
      </c>
      <c r="P5928" t="b">
        <v>0</v>
      </c>
      <c r="Q5928">
        <v>0</v>
      </c>
      <c r="R5928" s="1">
        <f>Table1[[#This Row],[Sales]]-Table1[[#This Row],[DiscountAmount]]</f>
        <v>384.80396140000005</v>
      </c>
      <c r="S5928" t="b">
        <v>1</v>
      </c>
      <c r="T5928" t="s">
        <v>28</v>
      </c>
      <c r="U5928">
        <v>5</v>
      </c>
      <c r="V5928" t="b">
        <v>1</v>
      </c>
    </row>
    <row r="5929" spans="1:22" x14ac:dyDescent="0.3">
      <c r="A5929">
        <v>5928</v>
      </c>
      <c r="B5929" s="2">
        <v>44549</v>
      </c>
      <c r="C5929" s="19">
        <f>YEAR(Table1[[#This Row],[Date]])</f>
        <v>2021</v>
      </c>
      <c r="D5929">
        <f>MONTH(Table1[[#This Row],[Date]])</f>
        <v>12</v>
      </c>
      <c r="E5929" t="str">
        <f>TEXT(Table1[[#This Row],[Date]],"MMMM")</f>
        <v>December</v>
      </c>
      <c r="F5929">
        <v>416</v>
      </c>
      <c r="G5929">
        <v>53</v>
      </c>
      <c r="H5929" t="s">
        <v>19</v>
      </c>
      <c r="I5929" t="s">
        <v>42</v>
      </c>
      <c r="J5929">
        <v>14</v>
      </c>
      <c r="K5929" t="s">
        <v>21</v>
      </c>
      <c r="L5929">
        <v>5</v>
      </c>
      <c r="M5929" s="1">
        <v>17.17978488</v>
      </c>
      <c r="N5929" s="1">
        <f>Table1[[#This Row],[Quantity]]*Table1[[#This Row],[UnitPrice]]</f>
        <v>85.898924399999999</v>
      </c>
      <c r="O5929" t="s">
        <v>30</v>
      </c>
      <c r="P5929" t="b">
        <v>0</v>
      </c>
      <c r="Q5929">
        <v>8.5898924379999997</v>
      </c>
      <c r="R5929" s="1">
        <f>Table1[[#This Row],[Sales]]-Table1[[#This Row],[DiscountAmount]]</f>
        <v>77.309031962000006</v>
      </c>
      <c r="S5929" t="b">
        <v>1</v>
      </c>
      <c r="T5929" t="s">
        <v>36</v>
      </c>
      <c r="U5929">
        <v>2</v>
      </c>
      <c r="V5929" t="b">
        <v>1</v>
      </c>
    </row>
    <row r="5930" spans="1:22" x14ac:dyDescent="0.3">
      <c r="A5930">
        <v>5929</v>
      </c>
      <c r="B5930" s="2">
        <v>44165</v>
      </c>
      <c r="C5930" s="19">
        <f>YEAR(Table1[[#This Row],[Date]])</f>
        <v>2020</v>
      </c>
      <c r="D5930">
        <f>MONTH(Table1[[#This Row],[Date]])</f>
        <v>11</v>
      </c>
      <c r="E5930" t="str">
        <f>TEXT(Table1[[#This Row],[Date]],"MMMM")</f>
        <v>November</v>
      </c>
      <c r="F5930">
        <v>320</v>
      </c>
      <c r="G5930">
        <v>38</v>
      </c>
      <c r="H5930" t="s">
        <v>19</v>
      </c>
      <c r="I5930" t="s">
        <v>50</v>
      </c>
      <c r="J5930">
        <v>891</v>
      </c>
      <c r="K5930" t="s">
        <v>43</v>
      </c>
      <c r="L5930">
        <v>3</v>
      </c>
      <c r="M5930" s="1">
        <v>67.289633690000002</v>
      </c>
      <c r="N5930" s="1">
        <f>Table1[[#This Row],[Quantity]]*Table1[[#This Row],[UnitPrice]]</f>
        <v>201.86890106999999</v>
      </c>
      <c r="O5930" t="s">
        <v>35</v>
      </c>
      <c r="P5930" t="b">
        <v>1</v>
      </c>
      <c r="Q5930">
        <v>0</v>
      </c>
      <c r="R5930" s="1">
        <f>Table1[[#This Row],[Sales]]-Table1[[#This Row],[DiscountAmount]]</f>
        <v>201.86890106999999</v>
      </c>
      <c r="S5930" t="b">
        <v>0</v>
      </c>
      <c r="T5930" t="s">
        <v>23</v>
      </c>
      <c r="U5930">
        <v>1</v>
      </c>
      <c r="V5930" t="b">
        <v>0</v>
      </c>
    </row>
    <row r="5931" spans="1:22" x14ac:dyDescent="0.3">
      <c r="A5931">
        <v>5930</v>
      </c>
      <c r="B5931" s="2">
        <v>44137</v>
      </c>
      <c r="C5931" s="19">
        <f>YEAR(Table1[[#This Row],[Date]])</f>
        <v>2020</v>
      </c>
      <c r="D5931">
        <f>MONTH(Table1[[#This Row],[Date]])</f>
        <v>11</v>
      </c>
      <c r="E5931" t="str">
        <f>TEXT(Table1[[#This Row],[Date]],"MMMM")</f>
        <v>November</v>
      </c>
      <c r="F5931">
        <v>132</v>
      </c>
      <c r="G5931">
        <v>20</v>
      </c>
      <c r="H5931" t="s">
        <v>24</v>
      </c>
      <c r="I5931" t="s">
        <v>52</v>
      </c>
      <c r="J5931">
        <v>267</v>
      </c>
      <c r="K5931" t="s">
        <v>34</v>
      </c>
      <c r="L5931">
        <v>2</v>
      </c>
      <c r="M5931" s="1">
        <v>61.986447079999998</v>
      </c>
      <c r="N5931" s="1">
        <f>Table1[[#This Row],[Quantity]]*Table1[[#This Row],[UnitPrice]]</f>
        <v>123.97289416</v>
      </c>
      <c r="O5931" t="s">
        <v>22</v>
      </c>
      <c r="P5931" t="b">
        <v>1</v>
      </c>
      <c r="Q5931">
        <v>0</v>
      </c>
      <c r="R5931" s="1">
        <f>Table1[[#This Row],[Sales]]-Table1[[#This Row],[DiscountAmount]]</f>
        <v>123.97289416</v>
      </c>
      <c r="S5931" t="b">
        <v>1</v>
      </c>
      <c r="T5931" t="s">
        <v>23</v>
      </c>
      <c r="U5931">
        <v>4</v>
      </c>
      <c r="V5931" t="b">
        <v>1</v>
      </c>
    </row>
    <row r="5932" spans="1:22" x14ac:dyDescent="0.3">
      <c r="A5932">
        <v>5931</v>
      </c>
      <c r="B5932" s="2">
        <v>44542</v>
      </c>
      <c r="C5932" s="19">
        <f>YEAR(Table1[[#This Row],[Date]])</f>
        <v>2021</v>
      </c>
      <c r="D5932">
        <f>MONTH(Table1[[#This Row],[Date]])</f>
        <v>12</v>
      </c>
      <c r="E5932" t="str">
        <f>TEXT(Table1[[#This Row],[Date]],"MMMM")</f>
        <v>December</v>
      </c>
      <c r="F5932">
        <v>75</v>
      </c>
      <c r="G5932">
        <v>57</v>
      </c>
      <c r="H5932" t="s">
        <v>19</v>
      </c>
      <c r="I5932" t="s">
        <v>38</v>
      </c>
      <c r="J5932">
        <v>862</v>
      </c>
      <c r="K5932" t="s">
        <v>34</v>
      </c>
      <c r="L5932">
        <v>3</v>
      </c>
      <c r="M5932" s="1">
        <v>45.323403300000003</v>
      </c>
      <c r="N5932" s="1">
        <f>Table1[[#This Row],[Quantity]]*Table1[[#This Row],[UnitPrice]]</f>
        <v>135.97020990000001</v>
      </c>
      <c r="O5932" t="s">
        <v>30</v>
      </c>
      <c r="P5932" t="b">
        <v>0</v>
      </c>
      <c r="Q5932">
        <v>0</v>
      </c>
      <c r="R5932" s="1">
        <f>Table1[[#This Row],[Sales]]-Table1[[#This Row],[DiscountAmount]]</f>
        <v>135.97020990000001</v>
      </c>
      <c r="S5932" t="b">
        <v>0</v>
      </c>
      <c r="T5932" t="s">
        <v>23</v>
      </c>
      <c r="U5932">
        <v>1</v>
      </c>
      <c r="V5932" t="b">
        <v>1</v>
      </c>
    </row>
    <row r="5933" spans="1:22" x14ac:dyDescent="0.3">
      <c r="A5933">
        <v>5932</v>
      </c>
      <c r="B5933" s="2">
        <v>44143</v>
      </c>
      <c r="C5933" s="19">
        <f>YEAR(Table1[[#This Row],[Date]])</f>
        <v>2020</v>
      </c>
      <c r="D5933">
        <f>MONTH(Table1[[#This Row],[Date]])</f>
        <v>11</v>
      </c>
      <c r="E5933" t="str">
        <f>TEXT(Table1[[#This Row],[Date]],"MMMM")</f>
        <v>November</v>
      </c>
      <c r="F5933">
        <v>98</v>
      </c>
      <c r="G5933">
        <v>50</v>
      </c>
      <c r="H5933" t="s">
        <v>19</v>
      </c>
      <c r="I5933" t="s">
        <v>50</v>
      </c>
      <c r="J5933">
        <v>810</v>
      </c>
      <c r="K5933" t="s">
        <v>39</v>
      </c>
      <c r="L5933">
        <v>4</v>
      </c>
      <c r="M5933" s="1">
        <v>53.062250460000001</v>
      </c>
      <c r="N5933" s="1">
        <f>Table1[[#This Row],[Quantity]]*Table1[[#This Row],[UnitPrice]]</f>
        <v>212.24900184000001</v>
      </c>
      <c r="O5933" t="s">
        <v>30</v>
      </c>
      <c r="P5933" t="b">
        <v>1</v>
      </c>
      <c r="Q5933">
        <v>21.224900179999999</v>
      </c>
      <c r="R5933" s="1">
        <f>Table1[[#This Row],[Sales]]-Table1[[#This Row],[DiscountAmount]]</f>
        <v>191.02410166000001</v>
      </c>
      <c r="S5933" t="b">
        <v>0</v>
      </c>
      <c r="T5933" t="s">
        <v>36</v>
      </c>
      <c r="U5933">
        <v>3</v>
      </c>
      <c r="V5933" t="b">
        <v>1</v>
      </c>
    </row>
    <row r="5934" spans="1:22" x14ac:dyDescent="0.3">
      <c r="A5934">
        <v>5933</v>
      </c>
      <c r="B5934" s="2">
        <v>43417</v>
      </c>
      <c r="C5934" s="19">
        <f>YEAR(Table1[[#This Row],[Date]])</f>
        <v>2018</v>
      </c>
      <c r="D5934">
        <f>MONTH(Table1[[#This Row],[Date]])</f>
        <v>11</v>
      </c>
      <c r="E5934" t="str">
        <f>TEXT(Table1[[#This Row],[Date]],"MMMM")</f>
        <v>November</v>
      </c>
      <c r="F5934">
        <v>372</v>
      </c>
      <c r="G5934">
        <v>42</v>
      </c>
      <c r="H5934" t="s">
        <v>24</v>
      </c>
      <c r="I5934" t="s">
        <v>52</v>
      </c>
      <c r="J5934">
        <v>437</v>
      </c>
      <c r="K5934" t="s">
        <v>34</v>
      </c>
      <c r="L5934">
        <v>1</v>
      </c>
      <c r="M5934" s="1">
        <v>38.14709526</v>
      </c>
      <c r="N5934" s="1">
        <f>Table1[[#This Row],[Quantity]]*Table1[[#This Row],[UnitPrice]]</f>
        <v>38.14709526</v>
      </c>
      <c r="O5934" t="s">
        <v>32</v>
      </c>
      <c r="P5934" t="b">
        <v>1</v>
      </c>
      <c r="Q5934">
        <v>0</v>
      </c>
      <c r="R5934" s="1">
        <f>Table1[[#This Row],[Sales]]-Table1[[#This Row],[DiscountAmount]]</f>
        <v>38.14709526</v>
      </c>
      <c r="S5934" t="b">
        <v>0</v>
      </c>
      <c r="T5934" t="s">
        <v>28</v>
      </c>
      <c r="U5934">
        <v>2</v>
      </c>
      <c r="V5934" t="b">
        <v>0</v>
      </c>
    </row>
    <row r="5935" spans="1:22" x14ac:dyDescent="0.3">
      <c r="A5935">
        <v>5934</v>
      </c>
      <c r="B5935" s="2">
        <v>44139</v>
      </c>
      <c r="C5935" s="19">
        <f>YEAR(Table1[[#This Row],[Date]])</f>
        <v>2020</v>
      </c>
      <c r="D5935">
        <f>MONTH(Table1[[#This Row],[Date]])</f>
        <v>11</v>
      </c>
      <c r="E5935" t="str">
        <f>TEXT(Table1[[#This Row],[Date]],"MMMM")</f>
        <v>November</v>
      </c>
      <c r="F5935">
        <v>440</v>
      </c>
      <c r="G5935">
        <v>28</v>
      </c>
      <c r="H5935" t="s">
        <v>37</v>
      </c>
      <c r="I5935" t="s">
        <v>46</v>
      </c>
      <c r="J5935">
        <v>717</v>
      </c>
      <c r="K5935" t="s">
        <v>39</v>
      </c>
      <c r="L5935">
        <v>2</v>
      </c>
      <c r="M5935" s="1">
        <v>95.864026460000005</v>
      </c>
      <c r="N5935" s="1">
        <f>Table1[[#This Row],[Quantity]]*Table1[[#This Row],[UnitPrice]]</f>
        <v>191.72805292000001</v>
      </c>
      <c r="O5935" t="s">
        <v>32</v>
      </c>
      <c r="P5935" t="b">
        <v>1</v>
      </c>
      <c r="Q5935">
        <v>19.172805289999999</v>
      </c>
      <c r="R5935" s="1">
        <f>Table1[[#This Row],[Sales]]-Table1[[#This Row],[DiscountAmount]]</f>
        <v>172.55524763</v>
      </c>
      <c r="S5935" t="b">
        <v>1</v>
      </c>
      <c r="T5935" t="s">
        <v>36</v>
      </c>
      <c r="U5935">
        <v>4</v>
      </c>
      <c r="V5935" t="b">
        <v>0</v>
      </c>
    </row>
    <row r="5936" spans="1:22" x14ac:dyDescent="0.3">
      <c r="A5936">
        <v>5935</v>
      </c>
      <c r="B5936" s="2">
        <v>43785</v>
      </c>
      <c r="C5936" s="19">
        <f>YEAR(Table1[[#This Row],[Date]])</f>
        <v>2019</v>
      </c>
      <c r="D5936">
        <f>MONTH(Table1[[#This Row],[Date]])</f>
        <v>11</v>
      </c>
      <c r="E5936" t="str">
        <f>TEXT(Table1[[#This Row],[Date]],"MMMM")</f>
        <v>November</v>
      </c>
      <c r="F5936">
        <v>353</v>
      </c>
      <c r="G5936">
        <v>49</v>
      </c>
      <c r="H5936" t="s">
        <v>19</v>
      </c>
      <c r="I5936" t="s">
        <v>41</v>
      </c>
      <c r="J5936">
        <v>162</v>
      </c>
      <c r="K5936" t="s">
        <v>21</v>
      </c>
      <c r="L5936">
        <v>2</v>
      </c>
      <c r="M5936" s="1">
        <v>77.862951129999999</v>
      </c>
      <c r="N5936" s="1">
        <f>Table1[[#This Row],[Quantity]]*Table1[[#This Row],[UnitPrice]]</f>
        <v>155.72590226</v>
      </c>
      <c r="O5936" t="s">
        <v>22</v>
      </c>
      <c r="P5936" t="b">
        <v>1</v>
      </c>
      <c r="Q5936">
        <v>15.572590229999999</v>
      </c>
      <c r="R5936" s="1">
        <f>Table1[[#This Row],[Sales]]-Table1[[#This Row],[DiscountAmount]]</f>
        <v>140.15331203</v>
      </c>
      <c r="S5936" t="b">
        <v>0</v>
      </c>
      <c r="T5936" t="s">
        <v>36</v>
      </c>
      <c r="U5936">
        <v>1</v>
      </c>
      <c r="V5936" t="b">
        <v>1</v>
      </c>
    </row>
    <row r="5937" spans="1:22" x14ac:dyDescent="0.3">
      <c r="A5937">
        <v>5936</v>
      </c>
      <c r="B5937" s="2">
        <v>44144</v>
      </c>
      <c r="C5937" s="19">
        <f>YEAR(Table1[[#This Row],[Date]])</f>
        <v>2020</v>
      </c>
      <c r="D5937">
        <f>MONTH(Table1[[#This Row],[Date]])</f>
        <v>11</v>
      </c>
      <c r="E5937" t="str">
        <f>TEXT(Table1[[#This Row],[Date]],"MMMM")</f>
        <v>November</v>
      </c>
      <c r="F5937">
        <v>108</v>
      </c>
      <c r="G5937">
        <v>33</v>
      </c>
      <c r="H5937" t="s">
        <v>37</v>
      </c>
      <c r="I5937" t="s">
        <v>49</v>
      </c>
      <c r="J5937">
        <v>260</v>
      </c>
      <c r="K5937" t="s">
        <v>26</v>
      </c>
      <c r="L5937">
        <v>2</v>
      </c>
      <c r="M5937" s="1">
        <v>24.40817195</v>
      </c>
      <c r="N5937" s="1">
        <f>Table1[[#This Row],[Quantity]]*Table1[[#This Row],[UnitPrice]]</f>
        <v>48.8163439</v>
      </c>
      <c r="O5937" t="s">
        <v>22</v>
      </c>
      <c r="P5937" t="b">
        <v>1</v>
      </c>
      <c r="Q5937">
        <v>0</v>
      </c>
      <c r="R5937" s="1">
        <f>Table1[[#This Row],[Sales]]-Table1[[#This Row],[DiscountAmount]]</f>
        <v>48.8163439</v>
      </c>
      <c r="S5937" t="b">
        <v>1</v>
      </c>
      <c r="T5937" t="s">
        <v>28</v>
      </c>
      <c r="U5937">
        <v>5</v>
      </c>
      <c r="V5937" t="b">
        <v>1</v>
      </c>
    </row>
    <row r="5938" spans="1:22" x14ac:dyDescent="0.3">
      <c r="A5938">
        <v>5937</v>
      </c>
      <c r="B5938" s="2">
        <v>43464</v>
      </c>
      <c r="C5938" s="19">
        <f>YEAR(Table1[[#This Row],[Date]])</f>
        <v>2018</v>
      </c>
      <c r="D5938">
        <f>MONTH(Table1[[#This Row],[Date]])</f>
        <v>12</v>
      </c>
      <c r="E5938" t="str">
        <f>TEXT(Table1[[#This Row],[Date]],"MMMM")</f>
        <v>December</v>
      </c>
      <c r="F5938">
        <v>83</v>
      </c>
      <c r="G5938">
        <v>63</v>
      </c>
      <c r="H5938" t="s">
        <v>24</v>
      </c>
      <c r="I5938" t="s">
        <v>29</v>
      </c>
      <c r="J5938">
        <v>286</v>
      </c>
      <c r="K5938" t="s">
        <v>43</v>
      </c>
      <c r="L5938">
        <v>3</v>
      </c>
      <c r="M5938" s="1">
        <v>71.247115550000004</v>
      </c>
      <c r="N5938" s="1">
        <f>Table1[[#This Row],[Quantity]]*Table1[[#This Row],[UnitPrice]]</f>
        <v>213.74134665000003</v>
      </c>
      <c r="O5938" t="s">
        <v>22</v>
      </c>
      <c r="P5938" t="b">
        <v>1</v>
      </c>
      <c r="Q5938">
        <v>21.37413467</v>
      </c>
      <c r="R5938" s="1">
        <f>Table1[[#This Row],[Sales]]-Table1[[#This Row],[DiscountAmount]]</f>
        <v>192.36721198000004</v>
      </c>
      <c r="S5938" t="b">
        <v>0</v>
      </c>
      <c r="T5938" t="s">
        <v>36</v>
      </c>
      <c r="U5938">
        <v>2</v>
      </c>
      <c r="V5938" t="b">
        <v>0</v>
      </c>
    </row>
    <row r="5939" spans="1:22" x14ac:dyDescent="0.3">
      <c r="A5939">
        <v>5938</v>
      </c>
      <c r="B5939" s="2">
        <v>45278</v>
      </c>
      <c r="C5939" s="19">
        <f>YEAR(Table1[[#This Row],[Date]])</f>
        <v>2023</v>
      </c>
      <c r="D5939">
        <f>MONTH(Table1[[#This Row],[Date]])</f>
        <v>12</v>
      </c>
      <c r="E5939" t="str">
        <f>TEXT(Table1[[#This Row],[Date]],"MMMM")</f>
        <v>December</v>
      </c>
      <c r="F5939">
        <v>491</v>
      </c>
      <c r="G5939">
        <v>51</v>
      </c>
      <c r="H5939" t="s">
        <v>37</v>
      </c>
      <c r="I5939" t="s">
        <v>51</v>
      </c>
      <c r="J5939">
        <v>770</v>
      </c>
      <c r="K5939" t="s">
        <v>39</v>
      </c>
      <c r="L5939">
        <v>4</v>
      </c>
      <c r="M5939" s="1">
        <v>80.765458409999994</v>
      </c>
      <c r="N5939" s="1">
        <f>Table1[[#This Row],[Quantity]]*Table1[[#This Row],[UnitPrice]]</f>
        <v>323.06183363999997</v>
      </c>
      <c r="O5939" t="s">
        <v>22</v>
      </c>
      <c r="P5939" t="b">
        <v>0</v>
      </c>
      <c r="Q5939">
        <v>0</v>
      </c>
      <c r="R5939" s="1">
        <f>Table1[[#This Row],[Sales]]-Table1[[#This Row],[DiscountAmount]]</f>
        <v>323.06183363999997</v>
      </c>
      <c r="S5939" t="b">
        <v>1</v>
      </c>
      <c r="T5939" t="s">
        <v>23</v>
      </c>
      <c r="U5939">
        <v>1</v>
      </c>
      <c r="V5939" t="b">
        <v>1</v>
      </c>
    </row>
    <row r="5940" spans="1:22" x14ac:dyDescent="0.3">
      <c r="A5940">
        <v>5939</v>
      </c>
      <c r="B5940" s="2">
        <v>44191</v>
      </c>
      <c r="C5940" s="19">
        <f>YEAR(Table1[[#This Row],[Date]])</f>
        <v>2020</v>
      </c>
      <c r="D5940">
        <f>MONTH(Table1[[#This Row],[Date]])</f>
        <v>12</v>
      </c>
      <c r="E5940" t="str">
        <f>TEXT(Table1[[#This Row],[Date]],"MMMM")</f>
        <v>December</v>
      </c>
      <c r="F5940">
        <v>137</v>
      </c>
      <c r="G5940">
        <v>69</v>
      </c>
      <c r="H5940" t="s">
        <v>19</v>
      </c>
      <c r="I5940" t="s">
        <v>50</v>
      </c>
      <c r="J5940">
        <v>879</v>
      </c>
      <c r="K5940" t="s">
        <v>26</v>
      </c>
      <c r="L5940">
        <v>2</v>
      </c>
      <c r="M5940" s="1">
        <v>25.82935496</v>
      </c>
      <c r="N5940" s="1">
        <f>Table1[[#This Row],[Quantity]]*Table1[[#This Row],[UnitPrice]]</f>
        <v>51.65870992</v>
      </c>
      <c r="O5940" t="s">
        <v>32</v>
      </c>
      <c r="P5940" t="b">
        <v>1</v>
      </c>
      <c r="Q5940">
        <v>0</v>
      </c>
      <c r="R5940" s="1">
        <f>Table1[[#This Row],[Sales]]-Table1[[#This Row],[DiscountAmount]]</f>
        <v>51.65870992</v>
      </c>
      <c r="S5940" t="b">
        <v>1</v>
      </c>
      <c r="T5940" t="s">
        <v>23</v>
      </c>
      <c r="U5940">
        <v>5</v>
      </c>
      <c r="V5940" t="b">
        <v>0</v>
      </c>
    </row>
    <row r="5941" spans="1:22" x14ac:dyDescent="0.3">
      <c r="A5941">
        <v>5940</v>
      </c>
      <c r="B5941" s="2">
        <v>43433</v>
      </c>
      <c r="C5941" s="19">
        <f>YEAR(Table1[[#This Row],[Date]])</f>
        <v>2018</v>
      </c>
      <c r="D5941">
        <f>MONTH(Table1[[#This Row],[Date]])</f>
        <v>11</v>
      </c>
      <c r="E5941" t="str">
        <f>TEXT(Table1[[#This Row],[Date]],"MMMM")</f>
        <v>November</v>
      </c>
      <c r="F5941">
        <v>397</v>
      </c>
      <c r="G5941">
        <v>28</v>
      </c>
      <c r="H5941" t="s">
        <v>24</v>
      </c>
      <c r="I5941" t="s">
        <v>45</v>
      </c>
      <c r="J5941">
        <v>172</v>
      </c>
      <c r="K5941" t="s">
        <v>39</v>
      </c>
      <c r="L5941">
        <v>1</v>
      </c>
      <c r="M5941" s="1">
        <v>30.11868363</v>
      </c>
      <c r="N5941" s="1">
        <f>Table1[[#This Row],[Quantity]]*Table1[[#This Row],[UnitPrice]]</f>
        <v>30.11868363</v>
      </c>
      <c r="O5941" t="s">
        <v>22</v>
      </c>
      <c r="P5941" t="b">
        <v>0</v>
      </c>
      <c r="Q5941">
        <v>3.011868363</v>
      </c>
      <c r="R5941" s="1">
        <f>Table1[[#This Row],[Sales]]-Table1[[#This Row],[DiscountAmount]]</f>
        <v>27.106815266999998</v>
      </c>
      <c r="S5941" t="b">
        <v>0</v>
      </c>
      <c r="T5941" t="s">
        <v>36</v>
      </c>
      <c r="U5941">
        <v>2</v>
      </c>
      <c r="V5941" t="b">
        <v>0</v>
      </c>
    </row>
    <row r="5942" spans="1:22" x14ac:dyDescent="0.3">
      <c r="A5942">
        <v>5941</v>
      </c>
      <c r="B5942" s="2">
        <v>44184</v>
      </c>
      <c r="C5942" s="19">
        <f>YEAR(Table1[[#This Row],[Date]])</f>
        <v>2020</v>
      </c>
      <c r="D5942">
        <f>MONTH(Table1[[#This Row],[Date]])</f>
        <v>12</v>
      </c>
      <c r="E5942" t="str">
        <f>TEXT(Table1[[#This Row],[Date]],"MMMM")</f>
        <v>December</v>
      </c>
      <c r="F5942">
        <v>170</v>
      </c>
      <c r="G5942">
        <v>43</v>
      </c>
      <c r="H5942" t="s">
        <v>19</v>
      </c>
      <c r="I5942" t="s">
        <v>27</v>
      </c>
      <c r="J5942">
        <v>248</v>
      </c>
      <c r="K5942" t="s">
        <v>26</v>
      </c>
      <c r="L5942">
        <v>5</v>
      </c>
      <c r="M5942" s="1">
        <v>32.676591879999997</v>
      </c>
      <c r="N5942" s="1">
        <f>Table1[[#This Row],[Quantity]]*Table1[[#This Row],[UnitPrice]]</f>
        <v>163.38295939999998</v>
      </c>
      <c r="O5942" t="s">
        <v>32</v>
      </c>
      <c r="P5942" t="b">
        <v>0</v>
      </c>
      <c r="Q5942">
        <v>16.338295939999998</v>
      </c>
      <c r="R5942" s="1">
        <f>Table1[[#This Row],[Sales]]-Table1[[#This Row],[DiscountAmount]]</f>
        <v>147.04466345999998</v>
      </c>
      <c r="S5942" t="b">
        <v>1</v>
      </c>
      <c r="T5942" t="s">
        <v>36</v>
      </c>
      <c r="U5942">
        <v>1</v>
      </c>
      <c r="V5942" t="b">
        <v>1</v>
      </c>
    </row>
    <row r="5943" spans="1:22" x14ac:dyDescent="0.3">
      <c r="A5943">
        <v>5942</v>
      </c>
      <c r="B5943" s="2">
        <v>43434</v>
      </c>
      <c r="C5943" s="19">
        <f>YEAR(Table1[[#This Row],[Date]])</f>
        <v>2018</v>
      </c>
      <c r="D5943">
        <f>MONTH(Table1[[#This Row],[Date]])</f>
        <v>11</v>
      </c>
      <c r="E5943" t="str">
        <f>TEXT(Table1[[#This Row],[Date]],"MMMM")</f>
        <v>November</v>
      </c>
      <c r="F5943">
        <v>360</v>
      </c>
      <c r="G5943">
        <v>26</v>
      </c>
      <c r="H5943" t="s">
        <v>37</v>
      </c>
      <c r="I5943" t="s">
        <v>50</v>
      </c>
      <c r="J5943">
        <v>765</v>
      </c>
      <c r="K5943" t="s">
        <v>34</v>
      </c>
      <c r="L5943">
        <v>5</v>
      </c>
      <c r="M5943" s="1">
        <v>42.480605830000002</v>
      </c>
      <c r="N5943" s="1">
        <f>Table1[[#This Row],[Quantity]]*Table1[[#This Row],[UnitPrice]]</f>
        <v>212.40302915000001</v>
      </c>
      <c r="O5943" t="s">
        <v>22</v>
      </c>
      <c r="P5943" t="b">
        <v>0</v>
      </c>
      <c r="Q5943">
        <v>21.24030291</v>
      </c>
      <c r="R5943" s="1">
        <f>Table1[[#This Row],[Sales]]-Table1[[#This Row],[DiscountAmount]]</f>
        <v>191.16272624000001</v>
      </c>
      <c r="S5943" t="b">
        <v>1</v>
      </c>
      <c r="T5943" t="s">
        <v>36</v>
      </c>
      <c r="U5943">
        <v>3</v>
      </c>
      <c r="V5943" t="b">
        <v>0</v>
      </c>
    </row>
    <row r="5944" spans="1:22" x14ac:dyDescent="0.3">
      <c r="A5944">
        <v>5943</v>
      </c>
      <c r="B5944" s="2">
        <v>44153</v>
      </c>
      <c r="C5944" s="19">
        <f>YEAR(Table1[[#This Row],[Date]])</f>
        <v>2020</v>
      </c>
      <c r="D5944">
        <f>MONTH(Table1[[#This Row],[Date]])</f>
        <v>11</v>
      </c>
      <c r="E5944" t="str">
        <f>TEXT(Table1[[#This Row],[Date]],"MMMM")</f>
        <v>November</v>
      </c>
      <c r="F5944">
        <v>289</v>
      </c>
      <c r="G5944">
        <v>49</v>
      </c>
      <c r="H5944" t="s">
        <v>24</v>
      </c>
      <c r="I5944" t="s">
        <v>44</v>
      </c>
      <c r="J5944">
        <v>426</v>
      </c>
      <c r="K5944" t="s">
        <v>34</v>
      </c>
      <c r="L5944">
        <v>4</v>
      </c>
      <c r="M5944" s="1">
        <v>43.077742880000002</v>
      </c>
      <c r="N5944" s="1">
        <f>Table1[[#This Row],[Quantity]]*Table1[[#This Row],[UnitPrice]]</f>
        <v>172.31097152000001</v>
      </c>
      <c r="O5944" t="s">
        <v>22</v>
      </c>
      <c r="P5944" t="b">
        <v>0</v>
      </c>
      <c r="Q5944">
        <v>0</v>
      </c>
      <c r="R5944" s="1">
        <f>Table1[[#This Row],[Sales]]-Table1[[#This Row],[DiscountAmount]]</f>
        <v>172.31097152000001</v>
      </c>
      <c r="S5944" t="b">
        <v>1</v>
      </c>
      <c r="T5944" t="s">
        <v>23</v>
      </c>
      <c r="U5944">
        <v>4</v>
      </c>
      <c r="V5944" t="b">
        <v>0</v>
      </c>
    </row>
    <row r="5945" spans="1:22" x14ac:dyDescent="0.3">
      <c r="A5945">
        <v>5944</v>
      </c>
      <c r="B5945" s="2">
        <v>44148</v>
      </c>
      <c r="C5945" s="19">
        <f>YEAR(Table1[[#This Row],[Date]])</f>
        <v>2020</v>
      </c>
      <c r="D5945">
        <f>MONTH(Table1[[#This Row],[Date]])</f>
        <v>11</v>
      </c>
      <c r="E5945" t="str">
        <f>TEXT(Table1[[#This Row],[Date]],"MMMM")</f>
        <v>November</v>
      </c>
      <c r="F5945">
        <v>209</v>
      </c>
      <c r="G5945">
        <v>61</v>
      </c>
      <c r="H5945" t="s">
        <v>37</v>
      </c>
      <c r="I5945" t="s">
        <v>38</v>
      </c>
      <c r="J5945">
        <v>602</v>
      </c>
      <c r="K5945" t="s">
        <v>34</v>
      </c>
      <c r="L5945">
        <v>3</v>
      </c>
      <c r="M5945" s="1">
        <v>96.005277179999993</v>
      </c>
      <c r="N5945" s="1">
        <f>Table1[[#This Row],[Quantity]]*Table1[[#This Row],[UnitPrice]]</f>
        <v>288.01583153999997</v>
      </c>
      <c r="O5945" t="s">
        <v>22</v>
      </c>
      <c r="P5945" t="b">
        <v>1</v>
      </c>
      <c r="Q5945">
        <v>0</v>
      </c>
      <c r="R5945" s="1">
        <f>Table1[[#This Row],[Sales]]-Table1[[#This Row],[DiscountAmount]]</f>
        <v>288.01583153999997</v>
      </c>
      <c r="S5945" t="b">
        <v>1</v>
      </c>
      <c r="T5945" t="s">
        <v>23</v>
      </c>
      <c r="U5945">
        <v>1</v>
      </c>
      <c r="V5945" t="b">
        <v>0</v>
      </c>
    </row>
    <row r="5946" spans="1:22" x14ac:dyDescent="0.3">
      <c r="A5946">
        <v>5945</v>
      </c>
      <c r="B5946" s="2">
        <v>44190</v>
      </c>
      <c r="C5946" s="19">
        <f>YEAR(Table1[[#This Row],[Date]])</f>
        <v>2020</v>
      </c>
      <c r="D5946">
        <f>MONTH(Table1[[#This Row],[Date]])</f>
        <v>12</v>
      </c>
      <c r="E5946" t="str">
        <f>TEXT(Table1[[#This Row],[Date]],"MMMM")</f>
        <v>December</v>
      </c>
      <c r="F5946">
        <v>391</v>
      </c>
      <c r="G5946">
        <v>43</v>
      </c>
      <c r="H5946" t="s">
        <v>19</v>
      </c>
      <c r="I5946" t="s">
        <v>48</v>
      </c>
      <c r="J5946">
        <v>328</v>
      </c>
      <c r="K5946" t="s">
        <v>34</v>
      </c>
      <c r="L5946">
        <v>1</v>
      </c>
      <c r="M5946" s="1">
        <v>94.897385639999996</v>
      </c>
      <c r="N5946" s="1">
        <f>Table1[[#This Row],[Quantity]]*Table1[[#This Row],[UnitPrice]]</f>
        <v>94.897385639999996</v>
      </c>
      <c r="O5946" t="s">
        <v>32</v>
      </c>
      <c r="P5946" t="b">
        <v>1</v>
      </c>
      <c r="Q5946">
        <v>9.4897385639999996</v>
      </c>
      <c r="R5946" s="1">
        <f>Table1[[#This Row],[Sales]]-Table1[[#This Row],[DiscountAmount]]</f>
        <v>85.407647075999989</v>
      </c>
      <c r="S5946" t="b">
        <v>0</v>
      </c>
      <c r="T5946" t="s">
        <v>36</v>
      </c>
      <c r="U5946">
        <v>4</v>
      </c>
      <c r="V5946" t="b">
        <v>1</v>
      </c>
    </row>
    <row r="5947" spans="1:22" x14ac:dyDescent="0.3">
      <c r="A5947">
        <v>5946</v>
      </c>
      <c r="B5947" s="2">
        <v>44517</v>
      </c>
      <c r="C5947" s="19">
        <f>YEAR(Table1[[#This Row],[Date]])</f>
        <v>2021</v>
      </c>
      <c r="D5947">
        <f>MONTH(Table1[[#This Row],[Date]])</f>
        <v>11</v>
      </c>
      <c r="E5947" t="str">
        <f>TEXT(Table1[[#This Row],[Date]],"MMMM")</f>
        <v>November</v>
      </c>
      <c r="F5947">
        <v>89</v>
      </c>
      <c r="G5947">
        <v>43</v>
      </c>
      <c r="H5947" t="s">
        <v>37</v>
      </c>
      <c r="I5947" t="s">
        <v>46</v>
      </c>
      <c r="J5947">
        <v>320</v>
      </c>
      <c r="K5947" t="s">
        <v>26</v>
      </c>
      <c r="L5947">
        <v>2</v>
      </c>
      <c r="M5947" s="1">
        <v>83.073012899999995</v>
      </c>
      <c r="N5947" s="1">
        <f>Table1[[#This Row],[Quantity]]*Table1[[#This Row],[UnitPrice]]</f>
        <v>166.14602579999999</v>
      </c>
      <c r="O5947" t="s">
        <v>32</v>
      </c>
      <c r="P5947" t="b">
        <v>1</v>
      </c>
      <c r="Q5947">
        <v>16.61460258</v>
      </c>
      <c r="R5947" s="1">
        <f>Table1[[#This Row],[Sales]]-Table1[[#This Row],[DiscountAmount]]</f>
        <v>149.53142321999999</v>
      </c>
      <c r="S5947" t="b">
        <v>1</v>
      </c>
      <c r="T5947" t="s">
        <v>36</v>
      </c>
      <c r="U5947">
        <v>4</v>
      </c>
      <c r="V5947" t="b">
        <v>0</v>
      </c>
    </row>
    <row r="5948" spans="1:22" x14ac:dyDescent="0.3">
      <c r="A5948">
        <v>5947</v>
      </c>
      <c r="B5948" s="2">
        <v>43439</v>
      </c>
      <c r="C5948" s="19">
        <f>YEAR(Table1[[#This Row],[Date]])</f>
        <v>2018</v>
      </c>
      <c r="D5948">
        <f>MONTH(Table1[[#This Row],[Date]])</f>
        <v>12</v>
      </c>
      <c r="E5948" t="str">
        <f>TEXT(Table1[[#This Row],[Date]],"MMMM")</f>
        <v>December</v>
      </c>
      <c r="F5948">
        <v>419</v>
      </c>
      <c r="G5948">
        <v>65</v>
      </c>
      <c r="H5948" t="s">
        <v>19</v>
      </c>
      <c r="I5948" t="s">
        <v>25</v>
      </c>
      <c r="J5948">
        <v>585</v>
      </c>
      <c r="K5948" t="s">
        <v>39</v>
      </c>
      <c r="L5948">
        <v>3</v>
      </c>
      <c r="M5948" s="1">
        <v>94.925099799999998</v>
      </c>
      <c r="N5948" s="1">
        <f>Table1[[#This Row],[Quantity]]*Table1[[#This Row],[UnitPrice]]</f>
        <v>284.77529939999999</v>
      </c>
      <c r="O5948" t="s">
        <v>35</v>
      </c>
      <c r="P5948" t="b">
        <v>1</v>
      </c>
      <c r="Q5948">
        <v>0</v>
      </c>
      <c r="R5948" s="1">
        <f>Table1[[#This Row],[Sales]]-Table1[[#This Row],[DiscountAmount]]</f>
        <v>284.77529939999999</v>
      </c>
      <c r="S5948" t="b">
        <v>0</v>
      </c>
      <c r="T5948" t="s">
        <v>23</v>
      </c>
      <c r="U5948">
        <v>3</v>
      </c>
      <c r="V5948" t="b">
        <v>0</v>
      </c>
    </row>
    <row r="5949" spans="1:22" x14ac:dyDescent="0.3">
      <c r="A5949">
        <v>5948</v>
      </c>
      <c r="B5949" s="2">
        <v>44895</v>
      </c>
      <c r="C5949" s="19">
        <f>YEAR(Table1[[#This Row],[Date]])</f>
        <v>2022</v>
      </c>
      <c r="D5949">
        <f>MONTH(Table1[[#This Row],[Date]])</f>
        <v>11</v>
      </c>
      <c r="E5949" t="str">
        <f>TEXT(Table1[[#This Row],[Date]],"MMMM")</f>
        <v>November</v>
      </c>
      <c r="F5949">
        <v>69</v>
      </c>
      <c r="G5949">
        <v>36</v>
      </c>
      <c r="H5949" t="s">
        <v>37</v>
      </c>
      <c r="I5949" t="s">
        <v>50</v>
      </c>
      <c r="J5949">
        <v>572</v>
      </c>
      <c r="K5949" t="s">
        <v>43</v>
      </c>
      <c r="L5949">
        <v>4</v>
      </c>
      <c r="M5949" s="1">
        <v>84.806329419999997</v>
      </c>
      <c r="N5949" s="1">
        <f>Table1[[#This Row],[Quantity]]*Table1[[#This Row],[UnitPrice]]</f>
        <v>339.22531767999999</v>
      </c>
      <c r="O5949" t="s">
        <v>32</v>
      </c>
      <c r="P5949" t="b">
        <v>0</v>
      </c>
      <c r="Q5949">
        <v>0</v>
      </c>
      <c r="R5949" s="1">
        <f>Table1[[#This Row],[Sales]]-Table1[[#This Row],[DiscountAmount]]</f>
        <v>339.22531767999999</v>
      </c>
      <c r="S5949" t="b">
        <v>1</v>
      </c>
      <c r="T5949" t="s">
        <v>23</v>
      </c>
      <c r="U5949">
        <v>3</v>
      </c>
      <c r="V5949" t="b">
        <v>1</v>
      </c>
    </row>
    <row r="5950" spans="1:22" x14ac:dyDescent="0.3">
      <c r="A5950">
        <v>5949</v>
      </c>
      <c r="B5950" s="2">
        <v>45272</v>
      </c>
      <c r="C5950" s="19">
        <f>YEAR(Table1[[#This Row],[Date]])</f>
        <v>2023</v>
      </c>
      <c r="D5950">
        <f>MONTH(Table1[[#This Row],[Date]])</f>
        <v>12</v>
      </c>
      <c r="E5950" t="str">
        <f>TEXT(Table1[[#This Row],[Date]],"MMMM")</f>
        <v>December</v>
      </c>
      <c r="F5950">
        <v>315</v>
      </c>
      <c r="G5950">
        <v>22</v>
      </c>
      <c r="H5950" t="s">
        <v>37</v>
      </c>
      <c r="I5950" t="s">
        <v>52</v>
      </c>
      <c r="J5950">
        <v>834</v>
      </c>
      <c r="K5950" t="s">
        <v>21</v>
      </c>
      <c r="L5950">
        <v>3</v>
      </c>
      <c r="M5950" s="1">
        <v>37.767177629999999</v>
      </c>
      <c r="N5950" s="1">
        <f>Table1[[#This Row],[Quantity]]*Table1[[#This Row],[UnitPrice]]</f>
        <v>113.30153289</v>
      </c>
      <c r="O5950" t="s">
        <v>35</v>
      </c>
      <c r="P5950" t="b">
        <v>1</v>
      </c>
      <c r="Q5950">
        <v>0</v>
      </c>
      <c r="R5950" s="1">
        <f>Table1[[#This Row],[Sales]]-Table1[[#This Row],[DiscountAmount]]</f>
        <v>113.30153289</v>
      </c>
      <c r="S5950" t="b">
        <v>0</v>
      </c>
      <c r="T5950" t="s">
        <v>28</v>
      </c>
      <c r="U5950">
        <v>5</v>
      </c>
      <c r="V5950" t="b">
        <v>1</v>
      </c>
    </row>
    <row r="5951" spans="1:22" x14ac:dyDescent="0.3">
      <c r="A5951">
        <v>5950</v>
      </c>
      <c r="B5951" s="2">
        <v>45236</v>
      </c>
      <c r="C5951" s="19">
        <f>YEAR(Table1[[#This Row],[Date]])</f>
        <v>2023</v>
      </c>
      <c r="D5951">
        <f>MONTH(Table1[[#This Row],[Date]])</f>
        <v>11</v>
      </c>
      <c r="E5951" t="str">
        <f>TEXT(Table1[[#This Row],[Date]],"MMMM")</f>
        <v>November</v>
      </c>
      <c r="F5951">
        <v>85</v>
      </c>
      <c r="G5951">
        <v>25</v>
      </c>
      <c r="H5951" t="s">
        <v>19</v>
      </c>
      <c r="I5951" t="s">
        <v>42</v>
      </c>
      <c r="J5951">
        <v>220</v>
      </c>
      <c r="K5951" t="s">
        <v>21</v>
      </c>
      <c r="L5951">
        <v>5</v>
      </c>
      <c r="M5951" s="1">
        <v>91.265210760000002</v>
      </c>
      <c r="N5951" s="1">
        <f>Table1[[#This Row],[Quantity]]*Table1[[#This Row],[UnitPrice]]</f>
        <v>456.32605380000001</v>
      </c>
      <c r="O5951" t="s">
        <v>32</v>
      </c>
      <c r="P5951" t="b">
        <v>0</v>
      </c>
      <c r="Q5951">
        <v>0</v>
      </c>
      <c r="R5951" s="1">
        <f>Table1[[#This Row],[Sales]]-Table1[[#This Row],[DiscountAmount]]</f>
        <v>456.32605380000001</v>
      </c>
      <c r="S5951" t="b">
        <v>0</v>
      </c>
      <c r="T5951" t="s">
        <v>28</v>
      </c>
      <c r="U5951">
        <v>4</v>
      </c>
      <c r="V5951" t="b">
        <v>1</v>
      </c>
    </row>
    <row r="5952" spans="1:22" x14ac:dyDescent="0.3">
      <c r="A5952">
        <v>5951</v>
      </c>
      <c r="B5952" s="2">
        <v>44177</v>
      </c>
      <c r="C5952" s="19">
        <f>YEAR(Table1[[#This Row],[Date]])</f>
        <v>2020</v>
      </c>
      <c r="D5952">
        <f>MONTH(Table1[[#This Row],[Date]])</f>
        <v>12</v>
      </c>
      <c r="E5952" t="str">
        <f>TEXT(Table1[[#This Row],[Date]],"MMMM")</f>
        <v>December</v>
      </c>
      <c r="F5952">
        <v>342</v>
      </c>
      <c r="G5952">
        <v>18</v>
      </c>
      <c r="H5952" t="s">
        <v>37</v>
      </c>
      <c r="I5952" t="s">
        <v>33</v>
      </c>
      <c r="J5952">
        <v>959</v>
      </c>
      <c r="K5952" t="s">
        <v>21</v>
      </c>
      <c r="L5952">
        <v>1</v>
      </c>
      <c r="M5952" s="1">
        <v>35.944320730000001</v>
      </c>
      <c r="N5952" s="1">
        <f>Table1[[#This Row],[Quantity]]*Table1[[#This Row],[UnitPrice]]</f>
        <v>35.944320730000001</v>
      </c>
      <c r="O5952" t="s">
        <v>30</v>
      </c>
      <c r="P5952" t="b">
        <v>0</v>
      </c>
      <c r="Q5952">
        <v>0</v>
      </c>
      <c r="R5952" s="1">
        <f>Table1[[#This Row],[Sales]]-Table1[[#This Row],[DiscountAmount]]</f>
        <v>35.944320730000001</v>
      </c>
      <c r="S5952" t="b">
        <v>0</v>
      </c>
      <c r="T5952" t="s">
        <v>23</v>
      </c>
      <c r="U5952">
        <v>2</v>
      </c>
      <c r="V5952" t="b">
        <v>0</v>
      </c>
    </row>
    <row r="5953" spans="1:22" x14ac:dyDescent="0.3">
      <c r="A5953">
        <v>5952</v>
      </c>
      <c r="B5953" s="2">
        <v>44187</v>
      </c>
      <c r="C5953" s="19">
        <f>YEAR(Table1[[#This Row],[Date]])</f>
        <v>2020</v>
      </c>
      <c r="D5953">
        <f>MONTH(Table1[[#This Row],[Date]])</f>
        <v>12</v>
      </c>
      <c r="E5953" t="str">
        <f>TEXT(Table1[[#This Row],[Date]],"MMMM")</f>
        <v>December</v>
      </c>
      <c r="F5953">
        <v>131</v>
      </c>
      <c r="G5953">
        <v>58</v>
      </c>
      <c r="H5953" t="s">
        <v>24</v>
      </c>
      <c r="I5953" t="s">
        <v>50</v>
      </c>
      <c r="J5953">
        <v>22</v>
      </c>
      <c r="K5953" t="s">
        <v>39</v>
      </c>
      <c r="L5953">
        <v>4</v>
      </c>
      <c r="M5953" s="1">
        <v>88.613022009999995</v>
      </c>
      <c r="N5953" s="1">
        <f>Table1[[#This Row],[Quantity]]*Table1[[#This Row],[UnitPrice]]</f>
        <v>354.45208803999998</v>
      </c>
      <c r="O5953" t="s">
        <v>30</v>
      </c>
      <c r="P5953" t="b">
        <v>1</v>
      </c>
      <c r="Q5953">
        <v>0</v>
      </c>
      <c r="R5953" s="1">
        <f>Table1[[#This Row],[Sales]]-Table1[[#This Row],[DiscountAmount]]</f>
        <v>354.45208803999998</v>
      </c>
      <c r="S5953" t="b">
        <v>1</v>
      </c>
      <c r="T5953" t="s">
        <v>23</v>
      </c>
      <c r="U5953">
        <v>5</v>
      </c>
      <c r="V5953" t="b">
        <v>1</v>
      </c>
    </row>
    <row r="5954" spans="1:22" x14ac:dyDescent="0.3">
      <c r="A5954">
        <v>5953</v>
      </c>
      <c r="B5954" s="2">
        <v>44895</v>
      </c>
      <c r="C5954" s="19">
        <f>YEAR(Table1[[#This Row],[Date]])</f>
        <v>2022</v>
      </c>
      <c r="D5954">
        <f>MONTH(Table1[[#This Row],[Date]])</f>
        <v>11</v>
      </c>
      <c r="E5954" t="str">
        <f>TEXT(Table1[[#This Row],[Date]],"MMMM")</f>
        <v>November</v>
      </c>
      <c r="F5954">
        <v>319</v>
      </c>
      <c r="G5954">
        <v>42</v>
      </c>
      <c r="H5954" t="s">
        <v>19</v>
      </c>
      <c r="I5954" t="s">
        <v>48</v>
      </c>
      <c r="J5954">
        <v>22</v>
      </c>
      <c r="K5954" t="s">
        <v>26</v>
      </c>
      <c r="L5954">
        <v>5</v>
      </c>
      <c r="M5954" s="1">
        <v>17.636217049999999</v>
      </c>
      <c r="N5954" s="1">
        <f>Table1[[#This Row],[Quantity]]*Table1[[#This Row],[UnitPrice]]</f>
        <v>88.181085249999995</v>
      </c>
      <c r="O5954" t="s">
        <v>30</v>
      </c>
      <c r="P5954" t="b">
        <v>0</v>
      </c>
      <c r="Q5954">
        <v>8.8181085249999995</v>
      </c>
      <c r="R5954" s="1">
        <f>Table1[[#This Row],[Sales]]-Table1[[#This Row],[DiscountAmount]]</f>
        <v>79.362976724999996</v>
      </c>
      <c r="S5954" t="b">
        <v>1</v>
      </c>
      <c r="T5954" t="s">
        <v>36</v>
      </c>
      <c r="U5954">
        <v>5</v>
      </c>
      <c r="V5954" t="b">
        <v>0</v>
      </c>
    </row>
    <row r="5955" spans="1:22" x14ac:dyDescent="0.3">
      <c r="A5955">
        <v>5954</v>
      </c>
      <c r="B5955" s="2">
        <v>43442</v>
      </c>
      <c r="C5955" s="19">
        <f>YEAR(Table1[[#This Row],[Date]])</f>
        <v>2018</v>
      </c>
      <c r="D5955">
        <f>MONTH(Table1[[#This Row],[Date]])</f>
        <v>12</v>
      </c>
      <c r="E5955" t="str">
        <f>TEXT(Table1[[#This Row],[Date]],"MMMM")</f>
        <v>December</v>
      </c>
      <c r="F5955">
        <v>468</v>
      </c>
      <c r="G5955">
        <v>53</v>
      </c>
      <c r="H5955" t="s">
        <v>19</v>
      </c>
      <c r="I5955" t="s">
        <v>31</v>
      </c>
      <c r="J5955">
        <v>891</v>
      </c>
      <c r="K5955" t="s">
        <v>21</v>
      </c>
      <c r="L5955">
        <v>4</v>
      </c>
      <c r="M5955" s="1">
        <v>58.241452850000002</v>
      </c>
      <c r="N5955" s="1">
        <f>Table1[[#This Row],[Quantity]]*Table1[[#This Row],[UnitPrice]]</f>
        <v>232.96581140000001</v>
      </c>
      <c r="O5955" t="s">
        <v>22</v>
      </c>
      <c r="P5955" t="b">
        <v>1</v>
      </c>
      <c r="Q5955">
        <v>0</v>
      </c>
      <c r="R5955" s="1">
        <f>Table1[[#This Row],[Sales]]-Table1[[#This Row],[DiscountAmount]]</f>
        <v>232.96581140000001</v>
      </c>
      <c r="S5955" t="b">
        <v>1</v>
      </c>
      <c r="T5955" t="s">
        <v>23</v>
      </c>
      <c r="U5955">
        <v>4</v>
      </c>
      <c r="V5955" t="b">
        <v>0</v>
      </c>
    </row>
    <row r="5956" spans="1:22" x14ac:dyDescent="0.3">
      <c r="A5956">
        <v>5955</v>
      </c>
      <c r="B5956" s="2">
        <v>44521</v>
      </c>
      <c r="C5956" s="19">
        <f>YEAR(Table1[[#This Row],[Date]])</f>
        <v>2021</v>
      </c>
      <c r="D5956">
        <f>MONTH(Table1[[#This Row],[Date]])</f>
        <v>11</v>
      </c>
      <c r="E5956" t="str">
        <f>TEXT(Table1[[#This Row],[Date]],"MMMM")</f>
        <v>November</v>
      </c>
      <c r="F5956">
        <v>263</v>
      </c>
      <c r="G5956">
        <v>44</v>
      </c>
      <c r="H5956" t="s">
        <v>37</v>
      </c>
      <c r="I5956" t="s">
        <v>53</v>
      </c>
      <c r="J5956">
        <v>458</v>
      </c>
      <c r="K5956" t="s">
        <v>43</v>
      </c>
      <c r="L5956">
        <v>3</v>
      </c>
      <c r="M5956" s="1">
        <v>29.970017899999998</v>
      </c>
      <c r="N5956" s="1">
        <f>Table1[[#This Row],[Quantity]]*Table1[[#This Row],[UnitPrice]]</f>
        <v>89.910053699999992</v>
      </c>
      <c r="O5956" t="s">
        <v>22</v>
      </c>
      <c r="P5956" t="b">
        <v>1</v>
      </c>
      <c r="Q5956">
        <v>0</v>
      </c>
      <c r="R5956" s="1">
        <f>Table1[[#This Row],[Sales]]-Table1[[#This Row],[DiscountAmount]]</f>
        <v>89.910053699999992</v>
      </c>
      <c r="S5956" t="b">
        <v>1</v>
      </c>
      <c r="T5956" t="s">
        <v>28</v>
      </c>
      <c r="U5956">
        <v>4</v>
      </c>
      <c r="V5956" t="b">
        <v>1</v>
      </c>
    </row>
    <row r="5957" spans="1:22" x14ac:dyDescent="0.3">
      <c r="A5957">
        <v>5956</v>
      </c>
      <c r="B5957" s="2">
        <v>43804</v>
      </c>
      <c r="C5957" s="19">
        <f>YEAR(Table1[[#This Row],[Date]])</f>
        <v>2019</v>
      </c>
      <c r="D5957">
        <f>MONTH(Table1[[#This Row],[Date]])</f>
        <v>12</v>
      </c>
      <c r="E5957" t="str">
        <f>TEXT(Table1[[#This Row],[Date]],"MMMM")</f>
        <v>December</v>
      </c>
      <c r="F5957">
        <v>283</v>
      </c>
      <c r="G5957">
        <v>43</v>
      </c>
      <c r="H5957" t="s">
        <v>24</v>
      </c>
      <c r="I5957" t="s">
        <v>27</v>
      </c>
      <c r="J5957">
        <v>159</v>
      </c>
      <c r="K5957" t="s">
        <v>43</v>
      </c>
      <c r="L5957">
        <v>1</v>
      </c>
      <c r="M5957" s="1">
        <v>14.353418939999999</v>
      </c>
      <c r="N5957" s="1">
        <f>Table1[[#This Row],[Quantity]]*Table1[[#This Row],[UnitPrice]]</f>
        <v>14.353418939999999</v>
      </c>
      <c r="O5957" t="s">
        <v>22</v>
      </c>
      <c r="P5957" t="b">
        <v>1</v>
      </c>
      <c r="Q5957">
        <v>0</v>
      </c>
      <c r="R5957" s="1">
        <f>Table1[[#This Row],[Sales]]-Table1[[#This Row],[DiscountAmount]]</f>
        <v>14.353418939999999</v>
      </c>
      <c r="S5957" t="b">
        <v>0</v>
      </c>
      <c r="T5957" t="s">
        <v>23</v>
      </c>
      <c r="U5957">
        <v>4</v>
      </c>
      <c r="V5957" t="b">
        <v>1</v>
      </c>
    </row>
    <row r="5958" spans="1:22" x14ac:dyDescent="0.3">
      <c r="A5958">
        <v>5957</v>
      </c>
      <c r="B5958" s="2">
        <v>45280</v>
      </c>
      <c r="C5958" s="19">
        <f>YEAR(Table1[[#This Row],[Date]])</f>
        <v>2023</v>
      </c>
      <c r="D5958">
        <f>MONTH(Table1[[#This Row],[Date]])</f>
        <v>12</v>
      </c>
      <c r="E5958" t="str">
        <f>TEXT(Table1[[#This Row],[Date]],"MMMM")</f>
        <v>December</v>
      </c>
      <c r="F5958">
        <v>203</v>
      </c>
      <c r="G5958">
        <v>37</v>
      </c>
      <c r="H5958" t="s">
        <v>37</v>
      </c>
      <c r="I5958" t="s">
        <v>20</v>
      </c>
      <c r="J5958">
        <v>38</v>
      </c>
      <c r="K5958" t="s">
        <v>39</v>
      </c>
      <c r="L5958">
        <v>5</v>
      </c>
      <c r="M5958" s="1">
        <v>96.997196110000004</v>
      </c>
      <c r="N5958" s="1">
        <f>Table1[[#This Row],[Quantity]]*Table1[[#This Row],[UnitPrice]]</f>
        <v>484.98598055000002</v>
      </c>
      <c r="O5958" t="s">
        <v>22</v>
      </c>
      <c r="P5958" t="b">
        <v>0</v>
      </c>
      <c r="Q5958">
        <v>0</v>
      </c>
      <c r="R5958" s="1">
        <f>Table1[[#This Row],[Sales]]-Table1[[#This Row],[DiscountAmount]]</f>
        <v>484.98598055000002</v>
      </c>
      <c r="S5958" t="b">
        <v>0</v>
      </c>
      <c r="T5958" t="s">
        <v>23</v>
      </c>
      <c r="U5958">
        <v>5</v>
      </c>
      <c r="V5958" t="b">
        <v>0</v>
      </c>
    </row>
    <row r="5959" spans="1:22" x14ac:dyDescent="0.3">
      <c r="A5959">
        <v>5958</v>
      </c>
      <c r="B5959" s="2">
        <v>44136</v>
      </c>
      <c r="C5959" s="19">
        <f>YEAR(Table1[[#This Row],[Date]])</f>
        <v>2020</v>
      </c>
      <c r="D5959">
        <f>MONTH(Table1[[#This Row],[Date]])</f>
        <v>11</v>
      </c>
      <c r="E5959" t="str">
        <f>TEXT(Table1[[#This Row],[Date]],"MMMM")</f>
        <v>November</v>
      </c>
      <c r="F5959">
        <v>392</v>
      </c>
      <c r="G5959">
        <v>38</v>
      </c>
      <c r="H5959" t="s">
        <v>24</v>
      </c>
      <c r="I5959" t="s">
        <v>25</v>
      </c>
      <c r="J5959">
        <v>405</v>
      </c>
      <c r="K5959" t="s">
        <v>43</v>
      </c>
      <c r="L5959">
        <v>4</v>
      </c>
      <c r="M5959" s="1">
        <v>72.137511380000007</v>
      </c>
      <c r="N5959" s="1">
        <f>Table1[[#This Row],[Quantity]]*Table1[[#This Row],[UnitPrice]]</f>
        <v>288.55004552000003</v>
      </c>
      <c r="O5959" t="s">
        <v>35</v>
      </c>
      <c r="P5959" t="b">
        <v>1</v>
      </c>
      <c r="Q5959">
        <v>0</v>
      </c>
      <c r="R5959" s="1">
        <f>Table1[[#This Row],[Sales]]-Table1[[#This Row],[DiscountAmount]]</f>
        <v>288.55004552000003</v>
      </c>
      <c r="S5959" t="b">
        <v>0</v>
      </c>
      <c r="T5959" t="s">
        <v>28</v>
      </c>
      <c r="U5959">
        <v>5</v>
      </c>
      <c r="V5959" t="b">
        <v>1</v>
      </c>
    </row>
    <row r="5960" spans="1:22" x14ac:dyDescent="0.3">
      <c r="A5960">
        <v>5959</v>
      </c>
      <c r="B5960" s="2">
        <v>43413</v>
      </c>
      <c r="C5960" s="19">
        <f>YEAR(Table1[[#This Row],[Date]])</f>
        <v>2018</v>
      </c>
      <c r="D5960">
        <f>MONTH(Table1[[#This Row],[Date]])</f>
        <v>11</v>
      </c>
      <c r="E5960" t="str">
        <f>TEXT(Table1[[#This Row],[Date]],"MMMM")</f>
        <v>November</v>
      </c>
      <c r="F5960">
        <v>202</v>
      </c>
      <c r="G5960">
        <v>26</v>
      </c>
      <c r="H5960" t="s">
        <v>24</v>
      </c>
      <c r="I5960" t="s">
        <v>52</v>
      </c>
      <c r="J5960">
        <v>493</v>
      </c>
      <c r="K5960" t="s">
        <v>43</v>
      </c>
      <c r="L5960">
        <v>1</v>
      </c>
      <c r="M5960" s="1">
        <v>28.897817140000001</v>
      </c>
      <c r="N5960" s="1">
        <f>Table1[[#This Row],[Quantity]]*Table1[[#This Row],[UnitPrice]]</f>
        <v>28.897817140000001</v>
      </c>
      <c r="O5960" t="s">
        <v>32</v>
      </c>
      <c r="P5960" t="b">
        <v>0</v>
      </c>
      <c r="Q5960">
        <v>0</v>
      </c>
      <c r="R5960" s="1">
        <f>Table1[[#This Row],[Sales]]-Table1[[#This Row],[DiscountAmount]]</f>
        <v>28.897817140000001</v>
      </c>
      <c r="S5960" t="b">
        <v>1</v>
      </c>
      <c r="T5960" t="s">
        <v>28</v>
      </c>
      <c r="U5960">
        <v>2</v>
      </c>
      <c r="V5960" t="b">
        <v>1</v>
      </c>
    </row>
    <row r="5961" spans="1:22" x14ac:dyDescent="0.3">
      <c r="A5961">
        <v>5960</v>
      </c>
      <c r="B5961" s="2">
        <v>44876</v>
      </c>
      <c r="C5961" s="19">
        <f>YEAR(Table1[[#This Row],[Date]])</f>
        <v>2022</v>
      </c>
      <c r="D5961">
        <f>MONTH(Table1[[#This Row],[Date]])</f>
        <v>11</v>
      </c>
      <c r="E5961" t="str">
        <f>TEXT(Table1[[#This Row],[Date]],"MMMM")</f>
        <v>November</v>
      </c>
      <c r="F5961">
        <v>81</v>
      </c>
      <c r="G5961">
        <v>20</v>
      </c>
      <c r="H5961" t="s">
        <v>19</v>
      </c>
      <c r="I5961" t="s">
        <v>53</v>
      </c>
      <c r="J5961">
        <v>665</v>
      </c>
      <c r="K5961" t="s">
        <v>21</v>
      </c>
      <c r="L5961">
        <v>3</v>
      </c>
      <c r="M5961" s="1">
        <v>46.190777619999999</v>
      </c>
      <c r="N5961" s="1">
        <f>Table1[[#This Row],[Quantity]]*Table1[[#This Row],[UnitPrice]]</f>
        <v>138.57233285999999</v>
      </c>
      <c r="O5961" t="s">
        <v>35</v>
      </c>
      <c r="P5961" t="b">
        <v>1</v>
      </c>
      <c r="Q5961">
        <v>0</v>
      </c>
      <c r="R5961" s="1">
        <f>Table1[[#This Row],[Sales]]-Table1[[#This Row],[DiscountAmount]]</f>
        <v>138.57233285999999</v>
      </c>
      <c r="S5961" t="b">
        <v>1</v>
      </c>
      <c r="T5961" t="s">
        <v>28</v>
      </c>
      <c r="U5961">
        <v>1</v>
      </c>
      <c r="V5961" t="b">
        <v>1</v>
      </c>
    </row>
    <row r="5962" spans="1:22" x14ac:dyDescent="0.3">
      <c r="A5962">
        <v>5961</v>
      </c>
      <c r="B5962" s="2">
        <v>44192</v>
      </c>
      <c r="C5962" s="19">
        <f>YEAR(Table1[[#This Row],[Date]])</f>
        <v>2020</v>
      </c>
      <c r="D5962">
        <f>MONTH(Table1[[#This Row],[Date]])</f>
        <v>12</v>
      </c>
      <c r="E5962" t="str">
        <f>TEXT(Table1[[#This Row],[Date]],"MMMM")</f>
        <v>December</v>
      </c>
      <c r="F5962">
        <v>12</v>
      </c>
      <c r="G5962">
        <v>50</v>
      </c>
      <c r="H5962" t="s">
        <v>37</v>
      </c>
      <c r="I5962" t="s">
        <v>40</v>
      </c>
      <c r="J5962">
        <v>948</v>
      </c>
      <c r="K5962" t="s">
        <v>26</v>
      </c>
      <c r="L5962">
        <v>1</v>
      </c>
      <c r="M5962" s="1">
        <v>49.049175660000003</v>
      </c>
      <c r="N5962" s="1">
        <f>Table1[[#This Row],[Quantity]]*Table1[[#This Row],[UnitPrice]]</f>
        <v>49.049175660000003</v>
      </c>
      <c r="O5962" t="s">
        <v>32</v>
      </c>
      <c r="P5962" t="b">
        <v>0</v>
      </c>
      <c r="Q5962">
        <v>0</v>
      </c>
      <c r="R5962" s="1">
        <f>Table1[[#This Row],[Sales]]-Table1[[#This Row],[DiscountAmount]]</f>
        <v>49.049175660000003</v>
      </c>
      <c r="S5962" t="b">
        <v>0</v>
      </c>
      <c r="T5962" t="s">
        <v>28</v>
      </c>
      <c r="U5962">
        <v>5</v>
      </c>
      <c r="V5962" t="b">
        <v>0</v>
      </c>
    </row>
    <row r="5963" spans="1:22" x14ac:dyDescent="0.3">
      <c r="A5963">
        <v>5962</v>
      </c>
      <c r="B5963" s="2">
        <v>44906</v>
      </c>
      <c r="C5963" s="19">
        <f>YEAR(Table1[[#This Row],[Date]])</f>
        <v>2022</v>
      </c>
      <c r="D5963">
        <f>MONTH(Table1[[#This Row],[Date]])</f>
        <v>12</v>
      </c>
      <c r="E5963" t="str">
        <f>TEXT(Table1[[#This Row],[Date]],"MMMM")</f>
        <v>December</v>
      </c>
      <c r="F5963">
        <v>193</v>
      </c>
      <c r="G5963">
        <v>45</v>
      </c>
      <c r="H5963" t="s">
        <v>37</v>
      </c>
      <c r="I5963" t="s">
        <v>33</v>
      </c>
      <c r="J5963">
        <v>997</v>
      </c>
      <c r="K5963" t="s">
        <v>34</v>
      </c>
      <c r="L5963">
        <v>1</v>
      </c>
      <c r="M5963" s="1">
        <v>10.11408059</v>
      </c>
      <c r="N5963" s="1">
        <f>Table1[[#This Row],[Quantity]]*Table1[[#This Row],[UnitPrice]]</f>
        <v>10.11408059</v>
      </c>
      <c r="O5963" t="s">
        <v>30</v>
      </c>
      <c r="P5963" t="b">
        <v>1</v>
      </c>
      <c r="Q5963">
        <v>0</v>
      </c>
      <c r="R5963" s="1">
        <f>Table1[[#This Row],[Sales]]-Table1[[#This Row],[DiscountAmount]]</f>
        <v>10.11408059</v>
      </c>
      <c r="S5963" t="b">
        <v>0</v>
      </c>
      <c r="T5963" t="s">
        <v>28</v>
      </c>
      <c r="U5963">
        <v>1</v>
      </c>
      <c r="V5963" t="b">
        <v>1</v>
      </c>
    </row>
    <row r="5964" spans="1:22" x14ac:dyDescent="0.3">
      <c r="A5964">
        <v>5963</v>
      </c>
      <c r="B5964" s="2">
        <v>44873</v>
      </c>
      <c r="C5964" s="19">
        <f>YEAR(Table1[[#This Row],[Date]])</f>
        <v>2022</v>
      </c>
      <c r="D5964">
        <f>MONTH(Table1[[#This Row],[Date]])</f>
        <v>11</v>
      </c>
      <c r="E5964" t="str">
        <f>TEXT(Table1[[#This Row],[Date]],"MMMM")</f>
        <v>November</v>
      </c>
      <c r="F5964">
        <v>49</v>
      </c>
      <c r="G5964">
        <v>49</v>
      </c>
      <c r="H5964" t="s">
        <v>19</v>
      </c>
      <c r="I5964" t="s">
        <v>53</v>
      </c>
      <c r="J5964">
        <v>96</v>
      </c>
      <c r="K5964" t="s">
        <v>39</v>
      </c>
      <c r="L5964">
        <v>2</v>
      </c>
      <c r="M5964" s="1">
        <v>94.520413390000002</v>
      </c>
      <c r="N5964" s="1">
        <f>Table1[[#This Row],[Quantity]]*Table1[[#This Row],[UnitPrice]]</f>
        <v>189.04082678</v>
      </c>
      <c r="O5964" t="s">
        <v>22</v>
      </c>
      <c r="P5964" t="b">
        <v>1</v>
      </c>
      <c r="Q5964">
        <v>0</v>
      </c>
      <c r="R5964" s="1">
        <f>Table1[[#This Row],[Sales]]-Table1[[#This Row],[DiscountAmount]]</f>
        <v>189.04082678</v>
      </c>
      <c r="S5964" t="b">
        <v>0</v>
      </c>
      <c r="T5964" t="s">
        <v>28</v>
      </c>
      <c r="U5964">
        <v>3</v>
      </c>
      <c r="V5964" t="b">
        <v>0</v>
      </c>
    </row>
    <row r="5965" spans="1:22" x14ac:dyDescent="0.3">
      <c r="A5965">
        <v>5964</v>
      </c>
      <c r="B5965" s="2">
        <v>43786</v>
      </c>
      <c r="C5965" s="19">
        <f>YEAR(Table1[[#This Row],[Date]])</f>
        <v>2019</v>
      </c>
      <c r="D5965">
        <f>MONTH(Table1[[#This Row],[Date]])</f>
        <v>11</v>
      </c>
      <c r="E5965" t="str">
        <f>TEXT(Table1[[#This Row],[Date]],"MMMM")</f>
        <v>November</v>
      </c>
      <c r="F5965">
        <v>405</v>
      </c>
      <c r="G5965">
        <v>36</v>
      </c>
      <c r="H5965" t="s">
        <v>37</v>
      </c>
      <c r="I5965" t="s">
        <v>31</v>
      </c>
      <c r="J5965">
        <v>107</v>
      </c>
      <c r="K5965" t="s">
        <v>39</v>
      </c>
      <c r="L5965">
        <v>1</v>
      </c>
      <c r="M5965" s="1">
        <v>48.089188329999999</v>
      </c>
      <c r="N5965" s="1">
        <f>Table1[[#This Row],[Quantity]]*Table1[[#This Row],[UnitPrice]]</f>
        <v>48.089188329999999</v>
      </c>
      <c r="O5965" t="s">
        <v>22</v>
      </c>
      <c r="P5965" t="b">
        <v>1</v>
      </c>
      <c r="Q5965">
        <v>4.8089188329999999</v>
      </c>
      <c r="R5965" s="1">
        <f>Table1[[#This Row],[Sales]]-Table1[[#This Row],[DiscountAmount]]</f>
        <v>43.280269496999999</v>
      </c>
      <c r="S5965" t="b">
        <v>0</v>
      </c>
      <c r="T5965" t="s">
        <v>36</v>
      </c>
      <c r="U5965">
        <v>5</v>
      </c>
      <c r="V5965" t="b">
        <v>1</v>
      </c>
    </row>
    <row r="5966" spans="1:22" x14ac:dyDescent="0.3">
      <c r="A5966">
        <v>5965</v>
      </c>
      <c r="B5966" s="2">
        <v>43427</v>
      </c>
      <c r="C5966" s="19">
        <f>YEAR(Table1[[#This Row],[Date]])</f>
        <v>2018</v>
      </c>
      <c r="D5966">
        <f>MONTH(Table1[[#This Row],[Date]])</f>
        <v>11</v>
      </c>
      <c r="E5966" t="str">
        <f>TEXT(Table1[[#This Row],[Date]],"MMMM")</f>
        <v>November</v>
      </c>
      <c r="F5966">
        <v>24</v>
      </c>
      <c r="G5966">
        <v>25</v>
      </c>
      <c r="H5966" t="s">
        <v>19</v>
      </c>
      <c r="I5966" t="s">
        <v>33</v>
      </c>
      <c r="J5966">
        <v>239</v>
      </c>
      <c r="K5966" t="s">
        <v>34</v>
      </c>
      <c r="L5966">
        <v>4</v>
      </c>
      <c r="M5966" s="1">
        <v>78.066195899999997</v>
      </c>
      <c r="N5966" s="1">
        <f>Table1[[#This Row],[Quantity]]*Table1[[#This Row],[UnitPrice]]</f>
        <v>312.26478359999999</v>
      </c>
      <c r="O5966" t="s">
        <v>32</v>
      </c>
      <c r="P5966" t="b">
        <v>1</v>
      </c>
      <c r="Q5966">
        <v>31.226478360000002</v>
      </c>
      <c r="R5966" s="1">
        <f>Table1[[#This Row],[Sales]]-Table1[[#This Row],[DiscountAmount]]</f>
        <v>281.03830524</v>
      </c>
      <c r="S5966" t="b">
        <v>0</v>
      </c>
      <c r="T5966" t="s">
        <v>36</v>
      </c>
      <c r="U5966">
        <v>2</v>
      </c>
      <c r="V5966" t="b">
        <v>1</v>
      </c>
    </row>
    <row r="5967" spans="1:22" x14ac:dyDescent="0.3">
      <c r="A5967">
        <v>5966</v>
      </c>
      <c r="B5967" s="2">
        <v>44906</v>
      </c>
      <c r="C5967" s="19">
        <f>YEAR(Table1[[#This Row],[Date]])</f>
        <v>2022</v>
      </c>
      <c r="D5967">
        <f>MONTH(Table1[[#This Row],[Date]])</f>
        <v>12</v>
      </c>
      <c r="E5967" t="str">
        <f>TEXT(Table1[[#This Row],[Date]],"MMMM")</f>
        <v>December</v>
      </c>
      <c r="F5967">
        <v>42</v>
      </c>
      <c r="G5967">
        <v>23</v>
      </c>
      <c r="H5967" t="s">
        <v>19</v>
      </c>
      <c r="I5967" t="s">
        <v>25</v>
      </c>
      <c r="J5967">
        <v>632</v>
      </c>
      <c r="K5967" t="s">
        <v>21</v>
      </c>
      <c r="L5967">
        <v>5</v>
      </c>
      <c r="M5967" s="1">
        <v>23.875692730000001</v>
      </c>
      <c r="N5967" s="1">
        <f>Table1[[#This Row],[Quantity]]*Table1[[#This Row],[UnitPrice]]</f>
        <v>119.37846365</v>
      </c>
      <c r="O5967" t="s">
        <v>30</v>
      </c>
      <c r="P5967" t="b">
        <v>0</v>
      </c>
      <c r="Q5967">
        <v>0</v>
      </c>
      <c r="R5967" s="1">
        <f>Table1[[#This Row],[Sales]]-Table1[[#This Row],[DiscountAmount]]</f>
        <v>119.37846365</v>
      </c>
      <c r="S5967" t="b">
        <v>1</v>
      </c>
      <c r="T5967" t="s">
        <v>28</v>
      </c>
      <c r="U5967">
        <v>4</v>
      </c>
      <c r="V5967" t="b">
        <v>0</v>
      </c>
    </row>
    <row r="5968" spans="1:22" x14ac:dyDescent="0.3">
      <c r="A5968">
        <v>5967</v>
      </c>
      <c r="B5968" s="2">
        <v>44179</v>
      </c>
      <c r="C5968" s="19">
        <f>YEAR(Table1[[#This Row],[Date]])</f>
        <v>2020</v>
      </c>
      <c r="D5968">
        <f>MONTH(Table1[[#This Row],[Date]])</f>
        <v>12</v>
      </c>
      <c r="E5968" t="str">
        <f>TEXT(Table1[[#This Row],[Date]],"MMMM")</f>
        <v>December</v>
      </c>
      <c r="F5968">
        <v>279</v>
      </c>
      <c r="G5968">
        <v>50</v>
      </c>
      <c r="H5968" t="s">
        <v>24</v>
      </c>
      <c r="I5968" t="s">
        <v>33</v>
      </c>
      <c r="J5968">
        <v>707</v>
      </c>
      <c r="K5968" t="s">
        <v>34</v>
      </c>
      <c r="L5968">
        <v>5</v>
      </c>
      <c r="M5968" s="1">
        <v>33.446492210000002</v>
      </c>
      <c r="N5968" s="1">
        <f>Table1[[#This Row],[Quantity]]*Table1[[#This Row],[UnitPrice]]</f>
        <v>167.23246105000001</v>
      </c>
      <c r="O5968" t="s">
        <v>22</v>
      </c>
      <c r="P5968" t="b">
        <v>1</v>
      </c>
      <c r="Q5968">
        <v>0</v>
      </c>
      <c r="R5968" s="1">
        <f>Table1[[#This Row],[Sales]]-Table1[[#This Row],[DiscountAmount]]</f>
        <v>167.23246105000001</v>
      </c>
      <c r="S5968" t="b">
        <v>0</v>
      </c>
      <c r="T5968" t="s">
        <v>23</v>
      </c>
      <c r="U5968">
        <v>5</v>
      </c>
      <c r="V5968" t="b">
        <v>0</v>
      </c>
    </row>
    <row r="5969" spans="1:22" x14ac:dyDescent="0.3">
      <c r="A5969">
        <v>5968</v>
      </c>
      <c r="B5969" s="2">
        <v>43430</v>
      </c>
      <c r="C5969" s="19">
        <f>YEAR(Table1[[#This Row],[Date]])</f>
        <v>2018</v>
      </c>
      <c r="D5969">
        <f>MONTH(Table1[[#This Row],[Date]])</f>
        <v>11</v>
      </c>
      <c r="E5969" t="str">
        <f>TEXT(Table1[[#This Row],[Date]],"MMMM")</f>
        <v>November</v>
      </c>
      <c r="F5969">
        <v>399</v>
      </c>
      <c r="G5969">
        <v>42</v>
      </c>
      <c r="H5969" t="s">
        <v>19</v>
      </c>
      <c r="I5969" t="s">
        <v>47</v>
      </c>
      <c r="J5969">
        <v>308</v>
      </c>
      <c r="K5969" t="s">
        <v>34</v>
      </c>
      <c r="L5969">
        <v>2</v>
      </c>
      <c r="M5969" s="1">
        <v>11.45172642</v>
      </c>
      <c r="N5969" s="1">
        <f>Table1[[#This Row],[Quantity]]*Table1[[#This Row],[UnitPrice]]</f>
        <v>22.90345284</v>
      </c>
      <c r="O5969" t="s">
        <v>35</v>
      </c>
      <c r="P5969" t="b">
        <v>1</v>
      </c>
      <c r="Q5969">
        <v>2.2903452839999998</v>
      </c>
      <c r="R5969" s="1">
        <f>Table1[[#This Row],[Sales]]-Table1[[#This Row],[DiscountAmount]]</f>
        <v>20.613107555999999</v>
      </c>
      <c r="S5969" t="b">
        <v>0</v>
      </c>
      <c r="T5969" t="s">
        <v>36</v>
      </c>
      <c r="U5969">
        <v>4</v>
      </c>
      <c r="V5969" t="b">
        <v>1</v>
      </c>
    </row>
    <row r="5970" spans="1:22" x14ac:dyDescent="0.3">
      <c r="A5970">
        <v>5969</v>
      </c>
      <c r="B5970" s="2">
        <v>43412</v>
      </c>
      <c r="C5970" s="19">
        <f>YEAR(Table1[[#This Row],[Date]])</f>
        <v>2018</v>
      </c>
      <c r="D5970">
        <f>MONTH(Table1[[#This Row],[Date]])</f>
        <v>11</v>
      </c>
      <c r="E5970" t="str">
        <f>TEXT(Table1[[#This Row],[Date]],"MMMM")</f>
        <v>November</v>
      </c>
      <c r="F5970">
        <v>47</v>
      </c>
      <c r="G5970">
        <v>45</v>
      </c>
      <c r="H5970" t="s">
        <v>37</v>
      </c>
      <c r="I5970" t="s">
        <v>48</v>
      </c>
      <c r="J5970">
        <v>28</v>
      </c>
      <c r="K5970" t="s">
        <v>39</v>
      </c>
      <c r="L5970">
        <v>4</v>
      </c>
      <c r="M5970" s="1">
        <v>57.705048009999999</v>
      </c>
      <c r="N5970" s="1">
        <f>Table1[[#This Row],[Quantity]]*Table1[[#This Row],[UnitPrice]]</f>
        <v>230.82019203999999</v>
      </c>
      <c r="O5970" t="s">
        <v>30</v>
      </c>
      <c r="P5970" t="b">
        <v>0</v>
      </c>
      <c r="Q5970">
        <v>23.082019200000001</v>
      </c>
      <c r="R5970" s="1">
        <f>Table1[[#This Row],[Sales]]-Table1[[#This Row],[DiscountAmount]]</f>
        <v>207.73817284</v>
      </c>
      <c r="S5970" t="b">
        <v>1</v>
      </c>
      <c r="T5970" t="s">
        <v>36</v>
      </c>
      <c r="U5970">
        <v>4</v>
      </c>
      <c r="V5970" t="b">
        <v>1</v>
      </c>
    </row>
    <row r="5971" spans="1:22" x14ac:dyDescent="0.3">
      <c r="A5971">
        <v>5970</v>
      </c>
      <c r="B5971" s="2">
        <v>45238</v>
      </c>
      <c r="C5971" s="19">
        <f>YEAR(Table1[[#This Row],[Date]])</f>
        <v>2023</v>
      </c>
      <c r="D5971">
        <f>MONTH(Table1[[#This Row],[Date]])</f>
        <v>11</v>
      </c>
      <c r="E5971" t="str">
        <f>TEXT(Table1[[#This Row],[Date]],"MMMM")</f>
        <v>November</v>
      </c>
      <c r="F5971">
        <v>341</v>
      </c>
      <c r="G5971">
        <v>36</v>
      </c>
      <c r="H5971" t="s">
        <v>19</v>
      </c>
      <c r="I5971" t="s">
        <v>48</v>
      </c>
      <c r="J5971">
        <v>929</v>
      </c>
      <c r="K5971" t="s">
        <v>26</v>
      </c>
      <c r="L5971">
        <v>2</v>
      </c>
      <c r="M5971" s="1">
        <v>80.827282940000003</v>
      </c>
      <c r="N5971" s="1">
        <f>Table1[[#This Row],[Quantity]]*Table1[[#This Row],[UnitPrice]]</f>
        <v>161.65456588000001</v>
      </c>
      <c r="O5971" t="s">
        <v>30</v>
      </c>
      <c r="P5971" t="b">
        <v>1</v>
      </c>
      <c r="Q5971">
        <v>16.165456590000002</v>
      </c>
      <c r="R5971" s="1">
        <f>Table1[[#This Row],[Sales]]-Table1[[#This Row],[DiscountAmount]]</f>
        <v>145.48910929000002</v>
      </c>
      <c r="S5971" t="b">
        <v>0</v>
      </c>
      <c r="T5971" t="s">
        <v>36</v>
      </c>
      <c r="U5971">
        <v>4</v>
      </c>
      <c r="V5971" t="b">
        <v>0</v>
      </c>
    </row>
    <row r="5972" spans="1:22" x14ac:dyDescent="0.3">
      <c r="A5972">
        <v>5971</v>
      </c>
      <c r="B5972" s="2">
        <v>45256</v>
      </c>
      <c r="C5972" s="19">
        <f>YEAR(Table1[[#This Row],[Date]])</f>
        <v>2023</v>
      </c>
      <c r="D5972">
        <f>MONTH(Table1[[#This Row],[Date]])</f>
        <v>11</v>
      </c>
      <c r="E5972" t="str">
        <f>TEXT(Table1[[#This Row],[Date]],"MMMM")</f>
        <v>November</v>
      </c>
      <c r="F5972">
        <v>189</v>
      </c>
      <c r="G5972">
        <v>44</v>
      </c>
      <c r="H5972" t="s">
        <v>24</v>
      </c>
      <c r="I5972" t="s">
        <v>40</v>
      </c>
      <c r="J5972">
        <v>836</v>
      </c>
      <c r="K5972" t="s">
        <v>43</v>
      </c>
      <c r="L5972">
        <v>2</v>
      </c>
      <c r="M5972" s="1">
        <v>14.082004489999999</v>
      </c>
      <c r="N5972" s="1">
        <f>Table1[[#This Row],[Quantity]]*Table1[[#This Row],[UnitPrice]]</f>
        <v>28.164008979999998</v>
      </c>
      <c r="O5972" t="s">
        <v>22</v>
      </c>
      <c r="P5972" t="b">
        <v>0</v>
      </c>
      <c r="Q5972">
        <v>2.816400899</v>
      </c>
      <c r="R5972" s="1">
        <f>Table1[[#This Row],[Sales]]-Table1[[#This Row],[DiscountAmount]]</f>
        <v>25.347608080999997</v>
      </c>
      <c r="S5972" t="b">
        <v>0</v>
      </c>
      <c r="T5972" t="s">
        <v>36</v>
      </c>
      <c r="U5972">
        <v>4</v>
      </c>
      <c r="V5972" t="b">
        <v>0</v>
      </c>
    </row>
    <row r="5973" spans="1:22" x14ac:dyDescent="0.3">
      <c r="A5973">
        <v>5972</v>
      </c>
      <c r="B5973" s="2">
        <v>44174</v>
      </c>
      <c r="C5973" s="19">
        <f>YEAR(Table1[[#This Row],[Date]])</f>
        <v>2020</v>
      </c>
      <c r="D5973">
        <f>MONTH(Table1[[#This Row],[Date]])</f>
        <v>12</v>
      </c>
      <c r="E5973" t="str">
        <f>TEXT(Table1[[#This Row],[Date]],"MMMM")</f>
        <v>December</v>
      </c>
      <c r="F5973">
        <v>251</v>
      </c>
      <c r="G5973">
        <v>59</v>
      </c>
      <c r="H5973" t="s">
        <v>37</v>
      </c>
      <c r="I5973" t="s">
        <v>53</v>
      </c>
      <c r="J5973">
        <v>393</v>
      </c>
      <c r="K5973" t="s">
        <v>21</v>
      </c>
      <c r="L5973">
        <v>2</v>
      </c>
      <c r="M5973" s="1">
        <v>57.101022159999999</v>
      </c>
      <c r="N5973" s="1">
        <f>Table1[[#This Row],[Quantity]]*Table1[[#This Row],[UnitPrice]]</f>
        <v>114.20204432</v>
      </c>
      <c r="O5973" t="s">
        <v>30</v>
      </c>
      <c r="P5973" t="b">
        <v>1</v>
      </c>
      <c r="Q5973">
        <v>11.42020443</v>
      </c>
      <c r="R5973" s="1">
        <f>Table1[[#This Row],[Sales]]-Table1[[#This Row],[DiscountAmount]]</f>
        <v>102.78183989</v>
      </c>
      <c r="S5973" t="b">
        <v>1</v>
      </c>
      <c r="T5973" t="s">
        <v>36</v>
      </c>
      <c r="U5973">
        <v>2</v>
      </c>
      <c r="V5973" t="b">
        <v>0</v>
      </c>
    </row>
    <row r="5974" spans="1:22" x14ac:dyDescent="0.3">
      <c r="A5974">
        <v>5973</v>
      </c>
      <c r="B5974" s="2">
        <v>44142</v>
      </c>
      <c r="C5974" s="19">
        <f>YEAR(Table1[[#This Row],[Date]])</f>
        <v>2020</v>
      </c>
      <c r="D5974">
        <f>MONTH(Table1[[#This Row],[Date]])</f>
        <v>11</v>
      </c>
      <c r="E5974" t="str">
        <f>TEXT(Table1[[#This Row],[Date]],"MMMM")</f>
        <v>November</v>
      </c>
      <c r="F5974">
        <v>457</v>
      </c>
      <c r="G5974">
        <v>39</v>
      </c>
      <c r="H5974" t="s">
        <v>37</v>
      </c>
      <c r="I5974" t="s">
        <v>38</v>
      </c>
      <c r="J5974">
        <v>100</v>
      </c>
      <c r="K5974" t="s">
        <v>21</v>
      </c>
      <c r="L5974">
        <v>2</v>
      </c>
      <c r="M5974" s="1">
        <v>45.24241018</v>
      </c>
      <c r="N5974" s="1">
        <f>Table1[[#This Row],[Quantity]]*Table1[[#This Row],[UnitPrice]]</f>
        <v>90.484820360000001</v>
      </c>
      <c r="O5974" t="s">
        <v>35</v>
      </c>
      <c r="P5974" t="b">
        <v>0</v>
      </c>
      <c r="Q5974">
        <v>9.0484820359999993</v>
      </c>
      <c r="R5974" s="1">
        <f>Table1[[#This Row],[Sales]]-Table1[[#This Row],[DiscountAmount]]</f>
        <v>81.436338324000005</v>
      </c>
      <c r="S5974" t="b">
        <v>1</v>
      </c>
      <c r="T5974" t="s">
        <v>36</v>
      </c>
      <c r="U5974">
        <v>5</v>
      </c>
      <c r="V5974" t="b">
        <v>1</v>
      </c>
    </row>
    <row r="5975" spans="1:22" x14ac:dyDescent="0.3">
      <c r="A5975">
        <v>5974</v>
      </c>
      <c r="B5975" s="2">
        <v>45282</v>
      </c>
      <c r="C5975" s="19">
        <f>YEAR(Table1[[#This Row],[Date]])</f>
        <v>2023</v>
      </c>
      <c r="D5975">
        <f>MONTH(Table1[[#This Row],[Date]])</f>
        <v>12</v>
      </c>
      <c r="E5975" t="str">
        <f>TEXT(Table1[[#This Row],[Date]],"MMMM")</f>
        <v>December</v>
      </c>
      <c r="F5975">
        <v>343</v>
      </c>
      <c r="G5975">
        <v>59</v>
      </c>
      <c r="H5975" t="s">
        <v>37</v>
      </c>
      <c r="I5975" t="s">
        <v>52</v>
      </c>
      <c r="J5975">
        <v>304</v>
      </c>
      <c r="K5975" t="s">
        <v>34</v>
      </c>
      <c r="L5975">
        <v>5</v>
      </c>
      <c r="M5975" s="1">
        <v>37.297960940000003</v>
      </c>
      <c r="N5975" s="1">
        <f>Table1[[#This Row],[Quantity]]*Table1[[#This Row],[UnitPrice]]</f>
        <v>186.48980470000001</v>
      </c>
      <c r="O5975" t="s">
        <v>30</v>
      </c>
      <c r="P5975" t="b">
        <v>1</v>
      </c>
      <c r="Q5975">
        <v>0</v>
      </c>
      <c r="R5975" s="1">
        <f>Table1[[#This Row],[Sales]]-Table1[[#This Row],[DiscountAmount]]</f>
        <v>186.48980470000001</v>
      </c>
      <c r="S5975" t="b">
        <v>1</v>
      </c>
      <c r="T5975" t="s">
        <v>23</v>
      </c>
      <c r="U5975">
        <v>3</v>
      </c>
      <c r="V5975" t="b">
        <v>1</v>
      </c>
    </row>
    <row r="5976" spans="1:22" x14ac:dyDescent="0.3">
      <c r="A5976">
        <v>5975</v>
      </c>
      <c r="B5976" s="2">
        <v>44549</v>
      </c>
      <c r="C5976" s="19">
        <f>YEAR(Table1[[#This Row],[Date]])</f>
        <v>2021</v>
      </c>
      <c r="D5976">
        <f>MONTH(Table1[[#This Row],[Date]])</f>
        <v>12</v>
      </c>
      <c r="E5976" t="str">
        <f>TEXT(Table1[[#This Row],[Date]],"MMMM")</f>
        <v>December</v>
      </c>
      <c r="F5976">
        <v>249</v>
      </c>
      <c r="G5976">
        <v>36</v>
      </c>
      <c r="H5976" t="s">
        <v>19</v>
      </c>
      <c r="I5976" t="s">
        <v>42</v>
      </c>
      <c r="J5976">
        <v>846</v>
      </c>
      <c r="K5976" t="s">
        <v>26</v>
      </c>
      <c r="L5976">
        <v>5</v>
      </c>
      <c r="M5976" s="1">
        <v>47.143355929999998</v>
      </c>
      <c r="N5976" s="1">
        <f>Table1[[#This Row],[Quantity]]*Table1[[#This Row],[UnitPrice]]</f>
        <v>235.71677964999998</v>
      </c>
      <c r="O5976" t="s">
        <v>32</v>
      </c>
      <c r="P5976" t="b">
        <v>1</v>
      </c>
      <c r="Q5976">
        <v>0</v>
      </c>
      <c r="R5976" s="1">
        <f>Table1[[#This Row],[Sales]]-Table1[[#This Row],[DiscountAmount]]</f>
        <v>235.71677964999998</v>
      </c>
      <c r="S5976" t="b">
        <v>1</v>
      </c>
      <c r="T5976" t="s">
        <v>23</v>
      </c>
      <c r="U5976">
        <v>1</v>
      </c>
      <c r="V5976" t="b">
        <v>1</v>
      </c>
    </row>
    <row r="5977" spans="1:22" x14ac:dyDescent="0.3">
      <c r="A5977">
        <v>5976</v>
      </c>
      <c r="B5977" s="2">
        <v>45242</v>
      </c>
      <c r="C5977" s="19">
        <f>YEAR(Table1[[#This Row],[Date]])</f>
        <v>2023</v>
      </c>
      <c r="D5977">
        <f>MONTH(Table1[[#This Row],[Date]])</f>
        <v>11</v>
      </c>
      <c r="E5977" t="str">
        <f>TEXT(Table1[[#This Row],[Date]],"MMMM")</f>
        <v>November</v>
      </c>
      <c r="F5977">
        <v>48</v>
      </c>
      <c r="G5977">
        <v>39</v>
      </c>
      <c r="H5977" t="s">
        <v>19</v>
      </c>
      <c r="I5977" t="s">
        <v>52</v>
      </c>
      <c r="J5977">
        <v>232</v>
      </c>
      <c r="K5977" t="s">
        <v>43</v>
      </c>
      <c r="L5977">
        <v>1</v>
      </c>
      <c r="M5977" s="1">
        <v>83.069991689999995</v>
      </c>
      <c r="N5977" s="1">
        <f>Table1[[#This Row],[Quantity]]*Table1[[#This Row],[UnitPrice]]</f>
        <v>83.069991689999995</v>
      </c>
      <c r="O5977" t="s">
        <v>32</v>
      </c>
      <c r="P5977" t="b">
        <v>1</v>
      </c>
      <c r="Q5977">
        <v>8.3069991689999991</v>
      </c>
      <c r="R5977" s="1">
        <f>Table1[[#This Row],[Sales]]-Table1[[#This Row],[DiscountAmount]]</f>
        <v>74.762992521000001</v>
      </c>
      <c r="S5977" t="b">
        <v>0</v>
      </c>
      <c r="T5977" t="s">
        <v>36</v>
      </c>
      <c r="U5977">
        <v>1</v>
      </c>
      <c r="V5977" t="b">
        <v>1</v>
      </c>
    </row>
    <row r="5978" spans="1:22" x14ac:dyDescent="0.3">
      <c r="A5978">
        <v>5977</v>
      </c>
      <c r="B5978" s="2">
        <v>43809</v>
      </c>
      <c r="C5978" s="19">
        <f>YEAR(Table1[[#This Row],[Date]])</f>
        <v>2019</v>
      </c>
      <c r="D5978">
        <f>MONTH(Table1[[#This Row],[Date]])</f>
        <v>12</v>
      </c>
      <c r="E5978" t="str">
        <f>TEXT(Table1[[#This Row],[Date]],"MMMM")</f>
        <v>December</v>
      </c>
      <c r="F5978">
        <v>398</v>
      </c>
      <c r="G5978">
        <v>59</v>
      </c>
      <c r="H5978" t="s">
        <v>37</v>
      </c>
      <c r="I5978" t="s">
        <v>27</v>
      </c>
      <c r="J5978">
        <v>699</v>
      </c>
      <c r="K5978" t="s">
        <v>21</v>
      </c>
      <c r="L5978">
        <v>2</v>
      </c>
      <c r="M5978" s="1">
        <v>39.166651539999997</v>
      </c>
      <c r="N5978" s="1">
        <f>Table1[[#This Row],[Quantity]]*Table1[[#This Row],[UnitPrice]]</f>
        <v>78.333303079999993</v>
      </c>
      <c r="O5978" t="s">
        <v>32</v>
      </c>
      <c r="P5978" t="b">
        <v>0</v>
      </c>
      <c r="Q5978">
        <v>0</v>
      </c>
      <c r="R5978" s="1">
        <f>Table1[[#This Row],[Sales]]-Table1[[#This Row],[DiscountAmount]]</f>
        <v>78.333303079999993</v>
      </c>
      <c r="S5978" t="b">
        <v>1</v>
      </c>
      <c r="T5978" t="s">
        <v>28</v>
      </c>
      <c r="U5978">
        <v>3</v>
      </c>
      <c r="V5978" t="b">
        <v>1</v>
      </c>
    </row>
    <row r="5979" spans="1:22" x14ac:dyDescent="0.3">
      <c r="A5979">
        <v>5978</v>
      </c>
      <c r="B5979" s="2">
        <v>45282</v>
      </c>
      <c r="C5979" s="19">
        <f>YEAR(Table1[[#This Row],[Date]])</f>
        <v>2023</v>
      </c>
      <c r="D5979">
        <f>MONTH(Table1[[#This Row],[Date]])</f>
        <v>12</v>
      </c>
      <c r="E5979" t="str">
        <f>TEXT(Table1[[#This Row],[Date]],"MMMM")</f>
        <v>December</v>
      </c>
      <c r="F5979">
        <v>303</v>
      </c>
      <c r="G5979">
        <v>22</v>
      </c>
      <c r="H5979" t="s">
        <v>37</v>
      </c>
      <c r="I5979" t="s">
        <v>46</v>
      </c>
      <c r="J5979">
        <v>994</v>
      </c>
      <c r="K5979" t="s">
        <v>21</v>
      </c>
      <c r="L5979">
        <v>3</v>
      </c>
      <c r="M5979" s="1">
        <v>45.783463339999997</v>
      </c>
      <c r="N5979" s="1">
        <f>Table1[[#This Row],[Quantity]]*Table1[[#This Row],[UnitPrice]]</f>
        <v>137.35039001999999</v>
      </c>
      <c r="O5979" t="s">
        <v>30</v>
      </c>
      <c r="P5979" t="b">
        <v>1</v>
      </c>
      <c r="Q5979">
        <v>0</v>
      </c>
      <c r="R5979" s="1">
        <f>Table1[[#This Row],[Sales]]-Table1[[#This Row],[DiscountAmount]]</f>
        <v>137.35039001999999</v>
      </c>
      <c r="S5979" t="b">
        <v>1</v>
      </c>
      <c r="T5979" t="s">
        <v>28</v>
      </c>
      <c r="U5979">
        <v>5</v>
      </c>
      <c r="V5979" t="b">
        <v>0</v>
      </c>
    </row>
    <row r="5980" spans="1:22" x14ac:dyDescent="0.3">
      <c r="A5980">
        <v>5979</v>
      </c>
      <c r="B5980" s="2">
        <v>45266</v>
      </c>
      <c r="C5980" s="19">
        <f>YEAR(Table1[[#This Row],[Date]])</f>
        <v>2023</v>
      </c>
      <c r="D5980">
        <f>MONTH(Table1[[#This Row],[Date]])</f>
        <v>12</v>
      </c>
      <c r="E5980" t="str">
        <f>TEXT(Table1[[#This Row],[Date]],"MMMM")</f>
        <v>December</v>
      </c>
      <c r="F5980">
        <v>165</v>
      </c>
      <c r="G5980">
        <v>35</v>
      </c>
      <c r="H5980" t="s">
        <v>37</v>
      </c>
      <c r="I5980" t="s">
        <v>44</v>
      </c>
      <c r="J5980">
        <v>548</v>
      </c>
      <c r="K5980" t="s">
        <v>39</v>
      </c>
      <c r="L5980">
        <v>4</v>
      </c>
      <c r="M5980" s="1">
        <v>99.151680659999997</v>
      </c>
      <c r="N5980" s="1">
        <f>Table1[[#This Row],[Quantity]]*Table1[[#This Row],[UnitPrice]]</f>
        <v>396.60672263999999</v>
      </c>
      <c r="O5980" t="s">
        <v>32</v>
      </c>
      <c r="P5980" t="b">
        <v>0</v>
      </c>
      <c r="Q5980">
        <v>0</v>
      </c>
      <c r="R5980" s="1">
        <f>Table1[[#This Row],[Sales]]-Table1[[#This Row],[DiscountAmount]]</f>
        <v>396.60672263999999</v>
      </c>
      <c r="S5980" t="b">
        <v>0</v>
      </c>
      <c r="T5980" t="s">
        <v>28</v>
      </c>
      <c r="U5980">
        <v>1</v>
      </c>
      <c r="V5980" t="b">
        <v>0</v>
      </c>
    </row>
    <row r="5981" spans="1:22" x14ac:dyDescent="0.3">
      <c r="A5981">
        <v>5980</v>
      </c>
      <c r="B5981" s="2">
        <v>44907</v>
      </c>
      <c r="C5981" s="19">
        <f>YEAR(Table1[[#This Row],[Date]])</f>
        <v>2022</v>
      </c>
      <c r="D5981">
        <f>MONTH(Table1[[#This Row],[Date]])</f>
        <v>12</v>
      </c>
      <c r="E5981" t="str">
        <f>TEXT(Table1[[#This Row],[Date]],"MMMM")</f>
        <v>December</v>
      </c>
      <c r="F5981">
        <v>272</v>
      </c>
      <c r="G5981">
        <v>55</v>
      </c>
      <c r="H5981" t="s">
        <v>24</v>
      </c>
      <c r="I5981" t="s">
        <v>29</v>
      </c>
      <c r="J5981">
        <v>923</v>
      </c>
      <c r="K5981" t="s">
        <v>43</v>
      </c>
      <c r="L5981">
        <v>4</v>
      </c>
      <c r="M5981" s="1">
        <v>67.81694779</v>
      </c>
      <c r="N5981" s="1">
        <f>Table1[[#This Row],[Quantity]]*Table1[[#This Row],[UnitPrice]]</f>
        <v>271.26779116</v>
      </c>
      <c r="O5981" t="s">
        <v>32</v>
      </c>
      <c r="P5981" t="b">
        <v>1</v>
      </c>
      <c r="Q5981">
        <v>0</v>
      </c>
      <c r="R5981" s="1">
        <f>Table1[[#This Row],[Sales]]-Table1[[#This Row],[DiscountAmount]]</f>
        <v>271.26779116</v>
      </c>
      <c r="S5981" t="b">
        <v>1</v>
      </c>
      <c r="T5981" t="s">
        <v>28</v>
      </c>
      <c r="U5981">
        <v>3</v>
      </c>
      <c r="V5981" t="b">
        <v>1</v>
      </c>
    </row>
    <row r="5982" spans="1:22" x14ac:dyDescent="0.3">
      <c r="A5982">
        <v>5981</v>
      </c>
      <c r="B5982" s="2">
        <v>44520</v>
      </c>
      <c r="C5982" s="19">
        <f>YEAR(Table1[[#This Row],[Date]])</f>
        <v>2021</v>
      </c>
      <c r="D5982">
        <f>MONTH(Table1[[#This Row],[Date]])</f>
        <v>11</v>
      </c>
      <c r="E5982" t="str">
        <f>TEXT(Table1[[#This Row],[Date]],"MMMM")</f>
        <v>November</v>
      </c>
      <c r="F5982">
        <v>192</v>
      </c>
      <c r="G5982">
        <v>49</v>
      </c>
      <c r="H5982" t="s">
        <v>19</v>
      </c>
      <c r="I5982" t="s">
        <v>31</v>
      </c>
      <c r="J5982">
        <v>464</v>
      </c>
      <c r="K5982" t="s">
        <v>26</v>
      </c>
      <c r="L5982">
        <v>4</v>
      </c>
      <c r="M5982" s="1">
        <v>79.691970889999993</v>
      </c>
      <c r="N5982" s="1">
        <f>Table1[[#This Row],[Quantity]]*Table1[[#This Row],[UnitPrice]]</f>
        <v>318.76788355999997</v>
      </c>
      <c r="O5982" t="s">
        <v>32</v>
      </c>
      <c r="P5982" t="b">
        <v>1</v>
      </c>
      <c r="Q5982">
        <v>31.876788350000002</v>
      </c>
      <c r="R5982" s="1">
        <f>Table1[[#This Row],[Sales]]-Table1[[#This Row],[DiscountAmount]]</f>
        <v>286.89109520999995</v>
      </c>
      <c r="S5982" t="b">
        <v>0</v>
      </c>
      <c r="T5982" t="s">
        <v>36</v>
      </c>
      <c r="U5982">
        <v>3</v>
      </c>
      <c r="V5982" t="b">
        <v>1</v>
      </c>
    </row>
    <row r="5983" spans="1:22" x14ac:dyDescent="0.3">
      <c r="A5983">
        <v>5982</v>
      </c>
      <c r="B5983" s="2">
        <v>45284</v>
      </c>
      <c r="C5983" s="19">
        <f>YEAR(Table1[[#This Row],[Date]])</f>
        <v>2023</v>
      </c>
      <c r="D5983">
        <f>MONTH(Table1[[#This Row],[Date]])</f>
        <v>12</v>
      </c>
      <c r="E5983" t="str">
        <f>TEXT(Table1[[#This Row],[Date]],"MMMM")</f>
        <v>December</v>
      </c>
      <c r="F5983">
        <v>201</v>
      </c>
      <c r="G5983">
        <v>24</v>
      </c>
      <c r="H5983" t="s">
        <v>37</v>
      </c>
      <c r="I5983" t="s">
        <v>46</v>
      </c>
      <c r="J5983">
        <v>302</v>
      </c>
      <c r="K5983" t="s">
        <v>21</v>
      </c>
      <c r="L5983">
        <v>4</v>
      </c>
      <c r="M5983" s="1">
        <v>36.299030479999999</v>
      </c>
      <c r="N5983" s="1">
        <f>Table1[[#This Row],[Quantity]]*Table1[[#This Row],[UnitPrice]]</f>
        <v>145.19612192</v>
      </c>
      <c r="O5983" t="s">
        <v>22</v>
      </c>
      <c r="P5983" t="b">
        <v>1</v>
      </c>
      <c r="Q5983">
        <v>14.51961219</v>
      </c>
      <c r="R5983" s="1">
        <f>Table1[[#This Row],[Sales]]-Table1[[#This Row],[DiscountAmount]]</f>
        <v>130.67650972999999</v>
      </c>
      <c r="S5983" t="b">
        <v>0</v>
      </c>
      <c r="T5983" t="s">
        <v>36</v>
      </c>
      <c r="U5983">
        <v>1</v>
      </c>
      <c r="V5983" t="b">
        <v>0</v>
      </c>
    </row>
    <row r="5984" spans="1:22" x14ac:dyDescent="0.3">
      <c r="A5984">
        <v>5983</v>
      </c>
      <c r="B5984" s="2">
        <v>44892</v>
      </c>
      <c r="C5984" s="19">
        <f>YEAR(Table1[[#This Row],[Date]])</f>
        <v>2022</v>
      </c>
      <c r="D5984">
        <f>MONTH(Table1[[#This Row],[Date]])</f>
        <v>11</v>
      </c>
      <c r="E5984" t="str">
        <f>TEXT(Table1[[#This Row],[Date]],"MMMM")</f>
        <v>November</v>
      </c>
      <c r="F5984">
        <v>335</v>
      </c>
      <c r="G5984">
        <v>44</v>
      </c>
      <c r="H5984" t="s">
        <v>19</v>
      </c>
      <c r="I5984" t="s">
        <v>44</v>
      </c>
      <c r="J5984">
        <v>165</v>
      </c>
      <c r="K5984" t="s">
        <v>43</v>
      </c>
      <c r="L5984">
        <v>4</v>
      </c>
      <c r="M5984" s="1">
        <v>85.237909310000006</v>
      </c>
      <c r="N5984" s="1">
        <f>Table1[[#This Row],[Quantity]]*Table1[[#This Row],[UnitPrice]]</f>
        <v>340.95163724000003</v>
      </c>
      <c r="O5984" t="s">
        <v>35</v>
      </c>
      <c r="P5984" t="b">
        <v>0</v>
      </c>
      <c r="Q5984">
        <v>34.095163720000002</v>
      </c>
      <c r="R5984" s="1">
        <f>Table1[[#This Row],[Sales]]-Table1[[#This Row],[DiscountAmount]]</f>
        <v>306.85647352000001</v>
      </c>
      <c r="S5984" t="b">
        <v>0</v>
      </c>
      <c r="T5984" t="s">
        <v>36</v>
      </c>
      <c r="U5984">
        <v>1</v>
      </c>
      <c r="V5984" t="b">
        <v>0</v>
      </c>
    </row>
    <row r="5985" spans="1:22" x14ac:dyDescent="0.3">
      <c r="A5985">
        <v>5984</v>
      </c>
      <c r="B5985" s="2">
        <v>45280</v>
      </c>
      <c r="C5985" s="19">
        <f>YEAR(Table1[[#This Row],[Date]])</f>
        <v>2023</v>
      </c>
      <c r="D5985">
        <f>MONTH(Table1[[#This Row],[Date]])</f>
        <v>12</v>
      </c>
      <c r="E5985" t="str">
        <f>TEXT(Table1[[#This Row],[Date]],"MMMM")</f>
        <v>December</v>
      </c>
      <c r="F5985">
        <v>499</v>
      </c>
      <c r="G5985">
        <v>52</v>
      </c>
      <c r="H5985" t="s">
        <v>37</v>
      </c>
      <c r="I5985" t="s">
        <v>27</v>
      </c>
      <c r="J5985">
        <v>711</v>
      </c>
      <c r="K5985" t="s">
        <v>21</v>
      </c>
      <c r="L5985">
        <v>4</v>
      </c>
      <c r="M5985" s="1">
        <v>53.399137539999998</v>
      </c>
      <c r="N5985" s="1">
        <f>Table1[[#This Row],[Quantity]]*Table1[[#This Row],[UnitPrice]]</f>
        <v>213.59655015999999</v>
      </c>
      <c r="O5985" t="s">
        <v>32</v>
      </c>
      <c r="P5985" t="b">
        <v>0</v>
      </c>
      <c r="Q5985">
        <v>21.359655020000002</v>
      </c>
      <c r="R5985" s="1">
        <f>Table1[[#This Row],[Sales]]-Table1[[#This Row],[DiscountAmount]]</f>
        <v>192.23689514</v>
      </c>
      <c r="S5985" t="b">
        <v>1</v>
      </c>
      <c r="T5985" t="s">
        <v>36</v>
      </c>
      <c r="U5985">
        <v>2</v>
      </c>
      <c r="V5985" t="b">
        <v>0</v>
      </c>
    </row>
    <row r="5986" spans="1:22" x14ac:dyDescent="0.3">
      <c r="A5986">
        <v>5985</v>
      </c>
      <c r="B5986" s="2">
        <v>44154</v>
      </c>
      <c r="C5986" s="19">
        <f>YEAR(Table1[[#This Row],[Date]])</f>
        <v>2020</v>
      </c>
      <c r="D5986">
        <f>MONTH(Table1[[#This Row],[Date]])</f>
        <v>11</v>
      </c>
      <c r="E5986" t="str">
        <f>TEXT(Table1[[#This Row],[Date]],"MMMM")</f>
        <v>November</v>
      </c>
      <c r="F5986">
        <v>253</v>
      </c>
      <c r="G5986">
        <v>41</v>
      </c>
      <c r="H5986" t="s">
        <v>19</v>
      </c>
      <c r="I5986" t="s">
        <v>47</v>
      </c>
      <c r="J5986">
        <v>557</v>
      </c>
      <c r="K5986" t="s">
        <v>43</v>
      </c>
      <c r="L5986">
        <v>3</v>
      </c>
      <c r="M5986" s="1">
        <v>76.283164510000006</v>
      </c>
      <c r="N5986" s="1">
        <f>Table1[[#This Row],[Quantity]]*Table1[[#This Row],[UnitPrice]]</f>
        <v>228.84949353000002</v>
      </c>
      <c r="O5986" t="s">
        <v>22</v>
      </c>
      <c r="P5986" t="b">
        <v>1</v>
      </c>
      <c r="Q5986">
        <v>0</v>
      </c>
      <c r="R5986" s="1">
        <f>Table1[[#This Row],[Sales]]-Table1[[#This Row],[DiscountAmount]]</f>
        <v>228.84949353000002</v>
      </c>
      <c r="S5986" t="b">
        <v>0</v>
      </c>
      <c r="T5986" t="s">
        <v>23</v>
      </c>
      <c r="U5986">
        <v>4</v>
      </c>
      <c r="V5986" t="b">
        <v>1</v>
      </c>
    </row>
    <row r="5987" spans="1:22" x14ac:dyDescent="0.3">
      <c r="A5987">
        <v>5986</v>
      </c>
      <c r="B5987" s="2">
        <v>44189</v>
      </c>
      <c r="C5987" s="19">
        <f>YEAR(Table1[[#This Row],[Date]])</f>
        <v>2020</v>
      </c>
      <c r="D5987">
        <f>MONTH(Table1[[#This Row],[Date]])</f>
        <v>12</v>
      </c>
      <c r="E5987" t="str">
        <f>TEXT(Table1[[#This Row],[Date]],"MMMM")</f>
        <v>December</v>
      </c>
      <c r="F5987">
        <v>279</v>
      </c>
      <c r="G5987">
        <v>46</v>
      </c>
      <c r="H5987" t="s">
        <v>19</v>
      </c>
      <c r="I5987" t="s">
        <v>44</v>
      </c>
      <c r="J5987">
        <v>619</v>
      </c>
      <c r="K5987" t="s">
        <v>43</v>
      </c>
      <c r="L5987">
        <v>1</v>
      </c>
      <c r="M5987" s="1">
        <v>94.146329550000004</v>
      </c>
      <c r="N5987" s="1">
        <f>Table1[[#This Row],[Quantity]]*Table1[[#This Row],[UnitPrice]]</f>
        <v>94.146329550000004</v>
      </c>
      <c r="O5987" t="s">
        <v>32</v>
      </c>
      <c r="P5987" t="b">
        <v>1</v>
      </c>
      <c r="Q5987">
        <v>0</v>
      </c>
      <c r="R5987" s="1">
        <f>Table1[[#This Row],[Sales]]-Table1[[#This Row],[DiscountAmount]]</f>
        <v>94.146329550000004</v>
      </c>
      <c r="S5987" t="b">
        <v>1</v>
      </c>
      <c r="T5987" t="s">
        <v>28</v>
      </c>
      <c r="U5987">
        <v>5</v>
      </c>
      <c r="V5987" t="b">
        <v>1</v>
      </c>
    </row>
    <row r="5988" spans="1:22" x14ac:dyDescent="0.3">
      <c r="A5988">
        <v>5987</v>
      </c>
      <c r="B5988" s="2">
        <v>45284</v>
      </c>
      <c r="C5988" s="19">
        <f>YEAR(Table1[[#This Row],[Date]])</f>
        <v>2023</v>
      </c>
      <c r="D5988">
        <f>MONTH(Table1[[#This Row],[Date]])</f>
        <v>12</v>
      </c>
      <c r="E5988" t="str">
        <f>TEXT(Table1[[#This Row],[Date]],"MMMM")</f>
        <v>December</v>
      </c>
      <c r="F5988">
        <v>122</v>
      </c>
      <c r="G5988">
        <v>49</v>
      </c>
      <c r="H5988" t="s">
        <v>24</v>
      </c>
      <c r="I5988" t="s">
        <v>40</v>
      </c>
      <c r="J5988">
        <v>831</v>
      </c>
      <c r="K5988" t="s">
        <v>26</v>
      </c>
      <c r="L5988">
        <v>2</v>
      </c>
      <c r="M5988" s="1">
        <v>53.26063345</v>
      </c>
      <c r="N5988" s="1">
        <f>Table1[[#This Row],[Quantity]]*Table1[[#This Row],[UnitPrice]]</f>
        <v>106.5212669</v>
      </c>
      <c r="O5988" t="s">
        <v>22</v>
      </c>
      <c r="P5988" t="b">
        <v>0</v>
      </c>
      <c r="Q5988">
        <v>0</v>
      </c>
      <c r="R5988" s="1">
        <f>Table1[[#This Row],[Sales]]-Table1[[#This Row],[DiscountAmount]]</f>
        <v>106.5212669</v>
      </c>
      <c r="S5988" t="b">
        <v>1</v>
      </c>
      <c r="T5988" t="s">
        <v>28</v>
      </c>
      <c r="U5988">
        <v>4</v>
      </c>
      <c r="V5988" t="b">
        <v>0</v>
      </c>
    </row>
    <row r="5989" spans="1:22" x14ac:dyDescent="0.3">
      <c r="A5989">
        <v>5988</v>
      </c>
      <c r="B5989" s="2">
        <v>45269</v>
      </c>
      <c r="C5989" s="19">
        <f>YEAR(Table1[[#This Row],[Date]])</f>
        <v>2023</v>
      </c>
      <c r="D5989">
        <f>MONTH(Table1[[#This Row],[Date]])</f>
        <v>12</v>
      </c>
      <c r="E5989" t="str">
        <f>TEXT(Table1[[#This Row],[Date]],"MMMM")</f>
        <v>December</v>
      </c>
      <c r="F5989">
        <v>84</v>
      </c>
      <c r="G5989">
        <v>51</v>
      </c>
      <c r="H5989" t="s">
        <v>19</v>
      </c>
      <c r="I5989" t="s">
        <v>49</v>
      </c>
      <c r="J5989">
        <v>606</v>
      </c>
      <c r="K5989" t="s">
        <v>26</v>
      </c>
      <c r="L5989">
        <v>2</v>
      </c>
      <c r="M5989" s="1">
        <v>60.657827849999997</v>
      </c>
      <c r="N5989" s="1">
        <f>Table1[[#This Row],[Quantity]]*Table1[[#This Row],[UnitPrice]]</f>
        <v>121.31565569999999</v>
      </c>
      <c r="O5989" t="s">
        <v>32</v>
      </c>
      <c r="P5989" t="b">
        <v>1</v>
      </c>
      <c r="Q5989">
        <v>0</v>
      </c>
      <c r="R5989" s="1">
        <f>Table1[[#This Row],[Sales]]-Table1[[#This Row],[DiscountAmount]]</f>
        <v>121.31565569999999</v>
      </c>
      <c r="S5989" t="b">
        <v>1</v>
      </c>
      <c r="T5989" t="s">
        <v>28</v>
      </c>
      <c r="U5989">
        <v>5</v>
      </c>
      <c r="V5989" t="b">
        <v>1</v>
      </c>
    </row>
    <row r="5990" spans="1:22" x14ac:dyDescent="0.3">
      <c r="A5990">
        <v>5989</v>
      </c>
      <c r="B5990" s="2">
        <v>43817</v>
      </c>
      <c r="C5990" s="19">
        <f>YEAR(Table1[[#This Row],[Date]])</f>
        <v>2019</v>
      </c>
      <c r="D5990">
        <f>MONTH(Table1[[#This Row],[Date]])</f>
        <v>12</v>
      </c>
      <c r="E5990" t="str">
        <f>TEXT(Table1[[#This Row],[Date]],"MMMM")</f>
        <v>December</v>
      </c>
      <c r="F5990">
        <v>343</v>
      </c>
      <c r="G5990">
        <v>43</v>
      </c>
      <c r="H5990" t="s">
        <v>19</v>
      </c>
      <c r="I5990" t="s">
        <v>41</v>
      </c>
      <c r="J5990">
        <v>660</v>
      </c>
      <c r="K5990" t="s">
        <v>21</v>
      </c>
      <c r="L5990">
        <v>1</v>
      </c>
      <c r="M5990" s="1">
        <v>99.409862970000006</v>
      </c>
      <c r="N5990" s="1">
        <f>Table1[[#This Row],[Quantity]]*Table1[[#This Row],[UnitPrice]]</f>
        <v>99.409862970000006</v>
      </c>
      <c r="O5990" t="s">
        <v>35</v>
      </c>
      <c r="P5990" t="b">
        <v>0</v>
      </c>
      <c r="Q5990">
        <v>9.9409862970000002</v>
      </c>
      <c r="R5990" s="1">
        <f>Table1[[#This Row],[Sales]]-Table1[[#This Row],[DiscountAmount]]</f>
        <v>89.468876673000011</v>
      </c>
      <c r="S5990" t="b">
        <v>1</v>
      </c>
      <c r="T5990" t="s">
        <v>36</v>
      </c>
      <c r="U5990">
        <v>3</v>
      </c>
      <c r="V5990" t="b">
        <v>1</v>
      </c>
    </row>
    <row r="5991" spans="1:22" x14ac:dyDescent="0.3">
      <c r="A5991">
        <v>5990</v>
      </c>
      <c r="B5991" s="2">
        <v>44870</v>
      </c>
      <c r="C5991" s="19">
        <f>YEAR(Table1[[#This Row],[Date]])</f>
        <v>2022</v>
      </c>
      <c r="D5991">
        <f>MONTH(Table1[[#This Row],[Date]])</f>
        <v>11</v>
      </c>
      <c r="E5991" t="str">
        <f>TEXT(Table1[[#This Row],[Date]],"MMMM")</f>
        <v>November</v>
      </c>
      <c r="F5991">
        <v>462</v>
      </c>
      <c r="G5991">
        <v>47</v>
      </c>
      <c r="H5991" t="s">
        <v>19</v>
      </c>
      <c r="I5991" t="s">
        <v>27</v>
      </c>
      <c r="J5991">
        <v>222</v>
      </c>
      <c r="K5991" t="s">
        <v>26</v>
      </c>
      <c r="L5991">
        <v>1</v>
      </c>
      <c r="M5991" s="1">
        <v>34.185185089999997</v>
      </c>
      <c r="N5991" s="1">
        <f>Table1[[#This Row],[Quantity]]*Table1[[#This Row],[UnitPrice]]</f>
        <v>34.185185089999997</v>
      </c>
      <c r="O5991" t="s">
        <v>22</v>
      </c>
      <c r="P5991" t="b">
        <v>1</v>
      </c>
      <c r="Q5991">
        <v>0</v>
      </c>
      <c r="R5991" s="1">
        <f>Table1[[#This Row],[Sales]]-Table1[[#This Row],[DiscountAmount]]</f>
        <v>34.185185089999997</v>
      </c>
      <c r="S5991" t="b">
        <v>1</v>
      </c>
      <c r="T5991" t="s">
        <v>28</v>
      </c>
      <c r="U5991">
        <v>1</v>
      </c>
      <c r="V5991" t="b">
        <v>1</v>
      </c>
    </row>
    <row r="5992" spans="1:22" x14ac:dyDescent="0.3">
      <c r="A5992">
        <v>5991</v>
      </c>
      <c r="B5992" s="2">
        <v>43438</v>
      </c>
      <c r="C5992" s="19">
        <f>YEAR(Table1[[#This Row],[Date]])</f>
        <v>2018</v>
      </c>
      <c r="D5992">
        <f>MONTH(Table1[[#This Row],[Date]])</f>
        <v>12</v>
      </c>
      <c r="E5992" t="str">
        <f>TEXT(Table1[[#This Row],[Date]],"MMMM")</f>
        <v>December</v>
      </c>
      <c r="F5992">
        <v>466</v>
      </c>
      <c r="G5992">
        <v>24</v>
      </c>
      <c r="H5992" t="s">
        <v>19</v>
      </c>
      <c r="I5992" t="s">
        <v>52</v>
      </c>
      <c r="J5992">
        <v>83</v>
      </c>
      <c r="K5992" t="s">
        <v>43</v>
      </c>
      <c r="L5992">
        <v>4</v>
      </c>
      <c r="M5992" s="1">
        <v>56.32202667</v>
      </c>
      <c r="N5992" s="1">
        <f>Table1[[#This Row],[Quantity]]*Table1[[#This Row],[UnitPrice]]</f>
        <v>225.28810668</v>
      </c>
      <c r="O5992" t="s">
        <v>35</v>
      </c>
      <c r="P5992" t="b">
        <v>1</v>
      </c>
      <c r="Q5992">
        <v>22.528810669999999</v>
      </c>
      <c r="R5992" s="1">
        <f>Table1[[#This Row],[Sales]]-Table1[[#This Row],[DiscountAmount]]</f>
        <v>202.75929601000001</v>
      </c>
      <c r="S5992" t="b">
        <v>1</v>
      </c>
      <c r="T5992" t="s">
        <v>36</v>
      </c>
      <c r="U5992">
        <v>1</v>
      </c>
      <c r="V5992" t="b">
        <v>1</v>
      </c>
    </row>
    <row r="5993" spans="1:22" x14ac:dyDescent="0.3">
      <c r="A5993">
        <v>5992</v>
      </c>
      <c r="B5993" s="2">
        <v>44529</v>
      </c>
      <c r="C5993" s="19">
        <f>YEAR(Table1[[#This Row],[Date]])</f>
        <v>2021</v>
      </c>
      <c r="D5993">
        <f>MONTH(Table1[[#This Row],[Date]])</f>
        <v>11</v>
      </c>
      <c r="E5993" t="str">
        <f>TEXT(Table1[[#This Row],[Date]],"MMMM")</f>
        <v>November</v>
      </c>
      <c r="F5993">
        <v>307</v>
      </c>
      <c r="G5993">
        <v>51</v>
      </c>
      <c r="H5993" t="s">
        <v>19</v>
      </c>
      <c r="I5993" t="s">
        <v>41</v>
      </c>
      <c r="J5993">
        <v>313</v>
      </c>
      <c r="K5993" t="s">
        <v>21</v>
      </c>
      <c r="L5993">
        <v>1</v>
      </c>
      <c r="M5993" s="1">
        <v>99.419516329999993</v>
      </c>
      <c r="N5993" s="1">
        <f>Table1[[#This Row],[Quantity]]*Table1[[#This Row],[UnitPrice]]</f>
        <v>99.419516329999993</v>
      </c>
      <c r="O5993" t="s">
        <v>32</v>
      </c>
      <c r="P5993" t="b">
        <v>0</v>
      </c>
      <c r="Q5993">
        <v>9.9419516330000004</v>
      </c>
      <c r="R5993" s="1">
        <f>Table1[[#This Row],[Sales]]-Table1[[#This Row],[DiscountAmount]]</f>
        <v>89.477564696999991</v>
      </c>
      <c r="S5993" t="b">
        <v>1</v>
      </c>
      <c r="T5993" t="s">
        <v>36</v>
      </c>
      <c r="U5993">
        <v>5</v>
      </c>
      <c r="V5993" t="b">
        <v>0</v>
      </c>
    </row>
    <row r="5994" spans="1:22" x14ac:dyDescent="0.3">
      <c r="A5994">
        <v>5993</v>
      </c>
      <c r="B5994" s="2">
        <v>44907</v>
      </c>
      <c r="C5994" s="19">
        <f>YEAR(Table1[[#This Row],[Date]])</f>
        <v>2022</v>
      </c>
      <c r="D5994">
        <f>MONTH(Table1[[#This Row],[Date]])</f>
        <v>12</v>
      </c>
      <c r="E5994" t="str">
        <f>TEXT(Table1[[#This Row],[Date]],"MMMM")</f>
        <v>December</v>
      </c>
      <c r="F5994">
        <v>340</v>
      </c>
      <c r="G5994">
        <v>24</v>
      </c>
      <c r="H5994" t="s">
        <v>37</v>
      </c>
      <c r="I5994" t="s">
        <v>49</v>
      </c>
      <c r="J5994">
        <v>539</v>
      </c>
      <c r="K5994" t="s">
        <v>26</v>
      </c>
      <c r="L5994">
        <v>2</v>
      </c>
      <c r="M5994" s="1">
        <v>76.504745900000003</v>
      </c>
      <c r="N5994" s="1">
        <f>Table1[[#This Row],[Quantity]]*Table1[[#This Row],[UnitPrice]]</f>
        <v>153.00949180000001</v>
      </c>
      <c r="O5994" t="s">
        <v>30</v>
      </c>
      <c r="P5994" t="b">
        <v>1</v>
      </c>
      <c r="Q5994">
        <v>0</v>
      </c>
      <c r="R5994" s="1">
        <f>Table1[[#This Row],[Sales]]-Table1[[#This Row],[DiscountAmount]]</f>
        <v>153.00949180000001</v>
      </c>
      <c r="S5994" t="b">
        <v>1</v>
      </c>
      <c r="T5994" t="s">
        <v>28</v>
      </c>
      <c r="U5994">
        <v>1</v>
      </c>
      <c r="V5994" t="b">
        <v>1</v>
      </c>
    </row>
    <row r="5995" spans="1:22" x14ac:dyDescent="0.3">
      <c r="A5995">
        <v>5994</v>
      </c>
      <c r="B5995" s="2">
        <v>43813</v>
      </c>
      <c r="C5995" s="19">
        <f>YEAR(Table1[[#This Row],[Date]])</f>
        <v>2019</v>
      </c>
      <c r="D5995">
        <f>MONTH(Table1[[#This Row],[Date]])</f>
        <v>12</v>
      </c>
      <c r="E5995" t="str">
        <f>TEXT(Table1[[#This Row],[Date]],"MMMM")</f>
        <v>December</v>
      </c>
      <c r="F5995">
        <v>490</v>
      </c>
      <c r="G5995">
        <v>36</v>
      </c>
      <c r="H5995" t="s">
        <v>19</v>
      </c>
      <c r="I5995" t="s">
        <v>29</v>
      </c>
      <c r="J5995">
        <v>554</v>
      </c>
      <c r="K5995" t="s">
        <v>34</v>
      </c>
      <c r="L5995">
        <v>3</v>
      </c>
      <c r="M5995" s="1">
        <v>69.131042910000005</v>
      </c>
      <c r="N5995" s="1">
        <f>Table1[[#This Row],[Quantity]]*Table1[[#This Row],[UnitPrice]]</f>
        <v>207.39312873</v>
      </c>
      <c r="O5995" t="s">
        <v>35</v>
      </c>
      <c r="P5995" t="b">
        <v>0</v>
      </c>
      <c r="Q5995">
        <v>0</v>
      </c>
      <c r="R5995" s="1">
        <f>Table1[[#This Row],[Sales]]-Table1[[#This Row],[DiscountAmount]]</f>
        <v>207.39312873</v>
      </c>
      <c r="S5995" t="b">
        <v>1</v>
      </c>
      <c r="T5995" t="s">
        <v>28</v>
      </c>
      <c r="U5995">
        <v>2</v>
      </c>
      <c r="V5995" t="b">
        <v>0</v>
      </c>
    </row>
    <row r="5996" spans="1:22" x14ac:dyDescent="0.3">
      <c r="A5996">
        <v>5995</v>
      </c>
      <c r="B5996" s="2">
        <v>43789</v>
      </c>
      <c r="C5996" s="19">
        <f>YEAR(Table1[[#This Row],[Date]])</f>
        <v>2019</v>
      </c>
      <c r="D5996">
        <f>MONTH(Table1[[#This Row],[Date]])</f>
        <v>11</v>
      </c>
      <c r="E5996" t="str">
        <f>TEXT(Table1[[#This Row],[Date]],"MMMM")</f>
        <v>November</v>
      </c>
      <c r="F5996">
        <v>182</v>
      </c>
      <c r="G5996">
        <v>42</v>
      </c>
      <c r="H5996" t="s">
        <v>24</v>
      </c>
      <c r="I5996" t="s">
        <v>48</v>
      </c>
      <c r="J5996">
        <v>760</v>
      </c>
      <c r="K5996" t="s">
        <v>39</v>
      </c>
      <c r="L5996">
        <v>5</v>
      </c>
      <c r="M5996" s="1">
        <v>17.719775559999999</v>
      </c>
      <c r="N5996" s="1">
        <f>Table1[[#This Row],[Quantity]]*Table1[[#This Row],[UnitPrice]]</f>
        <v>88.598877799999997</v>
      </c>
      <c r="O5996" t="s">
        <v>35</v>
      </c>
      <c r="P5996" t="b">
        <v>1</v>
      </c>
      <c r="Q5996">
        <v>8.8598877809999994</v>
      </c>
      <c r="R5996" s="1">
        <f>Table1[[#This Row],[Sales]]-Table1[[#This Row],[DiscountAmount]]</f>
        <v>79.738990018999999</v>
      </c>
      <c r="S5996" t="b">
        <v>1</v>
      </c>
      <c r="T5996" t="s">
        <v>36</v>
      </c>
      <c r="U5996">
        <v>5</v>
      </c>
      <c r="V5996" t="b">
        <v>1</v>
      </c>
    </row>
    <row r="5997" spans="1:22" x14ac:dyDescent="0.3">
      <c r="A5997">
        <v>5996</v>
      </c>
      <c r="B5997" s="2">
        <v>44513</v>
      </c>
      <c r="C5997" s="19">
        <f>YEAR(Table1[[#This Row],[Date]])</f>
        <v>2021</v>
      </c>
      <c r="D5997">
        <f>MONTH(Table1[[#This Row],[Date]])</f>
        <v>11</v>
      </c>
      <c r="E5997" t="str">
        <f>TEXT(Table1[[#This Row],[Date]],"MMMM")</f>
        <v>November</v>
      </c>
      <c r="F5997">
        <v>198</v>
      </c>
      <c r="G5997">
        <v>39</v>
      </c>
      <c r="H5997" t="s">
        <v>19</v>
      </c>
      <c r="I5997" t="s">
        <v>25</v>
      </c>
      <c r="J5997">
        <v>521</v>
      </c>
      <c r="K5997" t="s">
        <v>43</v>
      </c>
      <c r="L5997">
        <v>2</v>
      </c>
      <c r="M5997" s="1">
        <v>71.763975149999993</v>
      </c>
      <c r="N5997" s="1">
        <f>Table1[[#This Row],[Quantity]]*Table1[[#This Row],[UnitPrice]]</f>
        <v>143.52795029999999</v>
      </c>
      <c r="O5997" t="s">
        <v>22</v>
      </c>
      <c r="P5997" t="b">
        <v>1</v>
      </c>
      <c r="Q5997">
        <v>14.352795029999999</v>
      </c>
      <c r="R5997" s="1">
        <f>Table1[[#This Row],[Sales]]-Table1[[#This Row],[DiscountAmount]]</f>
        <v>129.17515526999998</v>
      </c>
      <c r="S5997" t="b">
        <v>1</v>
      </c>
      <c r="T5997" t="s">
        <v>36</v>
      </c>
      <c r="U5997">
        <v>2</v>
      </c>
      <c r="V5997" t="b">
        <v>1</v>
      </c>
    </row>
    <row r="5998" spans="1:22" x14ac:dyDescent="0.3">
      <c r="A5998">
        <v>5997</v>
      </c>
      <c r="B5998" s="2">
        <v>43426</v>
      </c>
      <c r="C5998" s="19">
        <f>YEAR(Table1[[#This Row],[Date]])</f>
        <v>2018</v>
      </c>
      <c r="D5998">
        <f>MONTH(Table1[[#This Row],[Date]])</f>
        <v>11</v>
      </c>
      <c r="E5998" t="str">
        <f>TEXT(Table1[[#This Row],[Date]],"MMMM")</f>
        <v>November</v>
      </c>
      <c r="F5998">
        <v>65</v>
      </c>
      <c r="G5998">
        <v>21</v>
      </c>
      <c r="H5998" t="s">
        <v>24</v>
      </c>
      <c r="I5998" t="s">
        <v>31</v>
      </c>
      <c r="J5998">
        <v>155</v>
      </c>
      <c r="K5998" t="s">
        <v>26</v>
      </c>
      <c r="L5998">
        <v>5</v>
      </c>
      <c r="M5998" s="1">
        <v>20.281125589999998</v>
      </c>
      <c r="N5998" s="1">
        <f>Table1[[#This Row],[Quantity]]*Table1[[#This Row],[UnitPrice]]</f>
        <v>101.40562795</v>
      </c>
      <c r="O5998" t="s">
        <v>30</v>
      </c>
      <c r="P5998" t="b">
        <v>1</v>
      </c>
      <c r="Q5998">
        <v>0</v>
      </c>
      <c r="R5998" s="1">
        <f>Table1[[#This Row],[Sales]]-Table1[[#This Row],[DiscountAmount]]</f>
        <v>101.40562795</v>
      </c>
      <c r="S5998" t="b">
        <v>1</v>
      </c>
      <c r="T5998" t="s">
        <v>23</v>
      </c>
      <c r="U5998">
        <v>5</v>
      </c>
      <c r="V5998" t="b">
        <v>1</v>
      </c>
    </row>
    <row r="5999" spans="1:22" x14ac:dyDescent="0.3">
      <c r="A5999">
        <v>5998</v>
      </c>
      <c r="B5999" s="2">
        <v>44904</v>
      </c>
      <c r="C5999" s="19">
        <f>YEAR(Table1[[#This Row],[Date]])</f>
        <v>2022</v>
      </c>
      <c r="D5999">
        <f>MONTH(Table1[[#This Row],[Date]])</f>
        <v>12</v>
      </c>
      <c r="E5999" t="str">
        <f>TEXT(Table1[[#This Row],[Date]],"MMMM")</f>
        <v>December</v>
      </c>
      <c r="F5999">
        <v>382</v>
      </c>
      <c r="G5999">
        <v>50</v>
      </c>
      <c r="H5999" t="s">
        <v>19</v>
      </c>
      <c r="I5999" t="s">
        <v>41</v>
      </c>
      <c r="J5999">
        <v>201</v>
      </c>
      <c r="K5999" t="s">
        <v>21</v>
      </c>
      <c r="L5999">
        <v>3</v>
      </c>
      <c r="M5999" s="1">
        <v>80.20489474</v>
      </c>
      <c r="N5999" s="1">
        <f>Table1[[#This Row],[Quantity]]*Table1[[#This Row],[UnitPrice]]</f>
        <v>240.61468422000002</v>
      </c>
      <c r="O5999" t="s">
        <v>30</v>
      </c>
      <c r="P5999" t="b">
        <v>0</v>
      </c>
      <c r="Q5999">
        <v>0</v>
      </c>
      <c r="R5999" s="1">
        <f>Table1[[#This Row],[Sales]]-Table1[[#This Row],[DiscountAmount]]</f>
        <v>240.61468422000002</v>
      </c>
      <c r="S5999" t="b">
        <v>0</v>
      </c>
      <c r="T5999" t="s">
        <v>28</v>
      </c>
      <c r="U5999">
        <v>4</v>
      </c>
      <c r="V5999" t="b">
        <v>0</v>
      </c>
    </row>
    <row r="6000" spans="1:22" x14ac:dyDescent="0.3">
      <c r="A6000">
        <v>5999</v>
      </c>
      <c r="B6000" s="2">
        <v>45231</v>
      </c>
      <c r="C6000" s="19">
        <f>YEAR(Table1[[#This Row],[Date]])</f>
        <v>2023</v>
      </c>
      <c r="D6000">
        <f>MONTH(Table1[[#This Row],[Date]])</f>
        <v>11</v>
      </c>
      <c r="E6000" t="str">
        <f>TEXT(Table1[[#This Row],[Date]],"MMMM")</f>
        <v>November</v>
      </c>
      <c r="F6000">
        <v>468</v>
      </c>
      <c r="G6000">
        <v>28</v>
      </c>
      <c r="H6000" t="s">
        <v>37</v>
      </c>
      <c r="I6000" t="s">
        <v>45</v>
      </c>
      <c r="J6000">
        <v>30</v>
      </c>
      <c r="K6000" t="s">
        <v>34</v>
      </c>
      <c r="L6000">
        <v>4</v>
      </c>
      <c r="M6000" s="1">
        <v>79.211396359999995</v>
      </c>
      <c r="N6000" s="1">
        <f>Table1[[#This Row],[Quantity]]*Table1[[#This Row],[UnitPrice]]</f>
        <v>316.84558543999998</v>
      </c>
      <c r="O6000" t="s">
        <v>22</v>
      </c>
      <c r="P6000" t="b">
        <v>0</v>
      </c>
      <c r="Q6000">
        <v>31.684558549999998</v>
      </c>
      <c r="R6000" s="1">
        <f>Table1[[#This Row],[Sales]]-Table1[[#This Row],[DiscountAmount]]</f>
        <v>285.16102688999996</v>
      </c>
      <c r="S6000" t="b">
        <v>0</v>
      </c>
      <c r="T6000" t="s">
        <v>36</v>
      </c>
      <c r="U6000">
        <v>2</v>
      </c>
      <c r="V6000" t="b">
        <v>1</v>
      </c>
    </row>
    <row r="6001" spans="1:22" x14ac:dyDescent="0.3">
      <c r="A6001">
        <v>6000</v>
      </c>
      <c r="B6001" s="2">
        <v>44161</v>
      </c>
      <c r="C6001" s="19">
        <f>YEAR(Table1[[#This Row],[Date]])</f>
        <v>2020</v>
      </c>
      <c r="D6001">
        <f>MONTH(Table1[[#This Row],[Date]])</f>
        <v>11</v>
      </c>
      <c r="E6001" t="str">
        <f>TEXT(Table1[[#This Row],[Date]],"MMMM")</f>
        <v>November</v>
      </c>
      <c r="F6001">
        <v>82</v>
      </c>
      <c r="G6001">
        <v>64</v>
      </c>
      <c r="H6001" t="s">
        <v>19</v>
      </c>
      <c r="I6001" t="s">
        <v>45</v>
      </c>
      <c r="J6001">
        <v>901</v>
      </c>
      <c r="K6001" t="s">
        <v>39</v>
      </c>
      <c r="L6001">
        <v>4</v>
      </c>
      <c r="M6001" s="1">
        <v>70.267441340000005</v>
      </c>
      <c r="N6001" s="1">
        <f>Table1[[#This Row],[Quantity]]*Table1[[#This Row],[UnitPrice]]</f>
        <v>281.06976536000002</v>
      </c>
      <c r="O6001" t="s">
        <v>32</v>
      </c>
      <c r="P6001" t="b">
        <v>1</v>
      </c>
      <c r="Q6001">
        <v>28.106976540000002</v>
      </c>
      <c r="R6001" s="1">
        <f>Table1[[#This Row],[Sales]]-Table1[[#This Row],[DiscountAmount]]</f>
        <v>252.96278882000001</v>
      </c>
      <c r="S6001" t="b">
        <v>1</v>
      </c>
      <c r="T6001" t="s">
        <v>36</v>
      </c>
      <c r="U6001">
        <v>5</v>
      </c>
      <c r="V6001" t="b">
        <v>1</v>
      </c>
    </row>
    <row r="6002" spans="1:22" x14ac:dyDescent="0.3">
      <c r="A6002">
        <v>6001</v>
      </c>
      <c r="B6002" s="2">
        <v>43414</v>
      </c>
      <c r="C6002" s="19">
        <f>YEAR(Table1[[#This Row],[Date]])</f>
        <v>2018</v>
      </c>
      <c r="D6002">
        <f>MONTH(Table1[[#This Row],[Date]])</f>
        <v>11</v>
      </c>
      <c r="E6002" t="str">
        <f>TEXT(Table1[[#This Row],[Date]],"MMMM")</f>
        <v>November</v>
      </c>
      <c r="F6002">
        <v>444</v>
      </c>
      <c r="G6002">
        <v>57</v>
      </c>
      <c r="H6002" t="s">
        <v>37</v>
      </c>
      <c r="I6002" t="s">
        <v>40</v>
      </c>
      <c r="J6002">
        <v>644</v>
      </c>
      <c r="K6002" t="s">
        <v>39</v>
      </c>
      <c r="L6002">
        <v>3</v>
      </c>
      <c r="M6002" s="1">
        <v>95.743543040000006</v>
      </c>
      <c r="N6002" s="1">
        <f>Table1[[#This Row],[Quantity]]*Table1[[#This Row],[UnitPrice]]</f>
        <v>287.23062912</v>
      </c>
      <c r="O6002" t="s">
        <v>22</v>
      </c>
      <c r="P6002" t="b">
        <v>0</v>
      </c>
      <c r="Q6002">
        <v>28.723062909999999</v>
      </c>
      <c r="R6002" s="1">
        <f>Table1[[#This Row],[Sales]]-Table1[[#This Row],[DiscountAmount]]</f>
        <v>258.50756620999999</v>
      </c>
      <c r="S6002" t="b">
        <v>0</v>
      </c>
      <c r="T6002" t="s">
        <v>36</v>
      </c>
      <c r="U6002">
        <v>3</v>
      </c>
      <c r="V6002" t="b">
        <v>1</v>
      </c>
    </row>
    <row r="6003" spans="1:22" x14ac:dyDescent="0.3">
      <c r="A6003">
        <v>6002</v>
      </c>
      <c r="B6003" s="2">
        <v>44176</v>
      </c>
      <c r="C6003" s="19">
        <f>YEAR(Table1[[#This Row],[Date]])</f>
        <v>2020</v>
      </c>
      <c r="D6003">
        <f>MONTH(Table1[[#This Row],[Date]])</f>
        <v>12</v>
      </c>
      <c r="E6003" t="str">
        <f>TEXT(Table1[[#This Row],[Date]],"MMMM")</f>
        <v>December</v>
      </c>
      <c r="F6003">
        <v>470</v>
      </c>
      <c r="G6003">
        <v>63</v>
      </c>
      <c r="H6003" t="s">
        <v>24</v>
      </c>
      <c r="I6003" t="s">
        <v>53</v>
      </c>
      <c r="J6003">
        <v>908</v>
      </c>
      <c r="K6003" t="s">
        <v>21</v>
      </c>
      <c r="L6003">
        <v>1</v>
      </c>
      <c r="M6003" s="1">
        <v>89.282374279999999</v>
      </c>
      <c r="N6003" s="1">
        <f>Table1[[#This Row],[Quantity]]*Table1[[#This Row],[UnitPrice]]</f>
        <v>89.282374279999999</v>
      </c>
      <c r="O6003" t="s">
        <v>22</v>
      </c>
      <c r="P6003" t="b">
        <v>0</v>
      </c>
      <c r="Q6003">
        <v>8.9282374279999992</v>
      </c>
      <c r="R6003" s="1">
        <f>Table1[[#This Row],[Sales]]-Table1[[#This Row],[DiscountAmount]]</f>
        <v>80.354136851999996</v>
      </c>
      <c r="S6003" t="b">
        <v>1</v>
      </c>
      <c r="T6003" t="s">
        <v>36</v>
      </c>
      <c r="U6003">
        <v>2</v>
      </c>
      <c r="V6003" t="b">
        <v>0</v>
      </c>
    </row>
    <row r="6004" spans="1:22" x14ac:dyDescent="0.3">
      <c r="A6004">
        <v>6003</v>
      </c>
      <c r="B6004" s="2">
        <v>43819</v>
      </c>
      <c r="C6004" s="19">
        <f>YEAR(Table1[[#This Row],[Date]])</f>
        <v>2019</v>
      </c>
      <c r="D6004">
        <f>MONTH(Table1[[#This Row],[Date]])</f>
        <v>12</v>
      </c>
      <c r="E6004" t="str">
        <f>TEXT(Table1[[#This Row],[Date]],"MMMM")</f>
        <v>December</v>
      </c>
      <c r="F6004">
        <v>438</v>
      </c>
      <c r="G6004">
        <v>59</v>
      </c>
      <c r="H6004" t="s">
        <v>24</v>
      </c>
      <c r="I6004" t="s">
        <v>51</v>
      </c>
      <c r="J6004">
        <v>303</v>
      </c>
      <c r="K6004" t="s">
        <v>26</v>
      </c>
      <c r="L6004">
        <v>4</v>
      </c>
      <c r="M6004" s="1">
        <v>98.123790099999994</v>
      </c>
      <c r="N6004" s="1">
        <f>Table1[[#This Row],[Quantity]]*Table1[[#This Row],[UnitPrice]]</f>
        <v>392.49516039999997</v>
      </c>
      <c r="O6004" t="s">
        <v>30</v>
      </c>
      <c r="P6004" t="b">
        <v>0</v>
      </c>
      <c r="Q6004">
        <v>0</v>
      </c>
      <c r="R6004" s="1">
        <f>Table1[[#This Row],[Sales]]-Table1[[#This Row],[DiscountAmount]]</f>
        <v>392.49516039999997</v>
      </c>
      <c r="S6004" t="b">
        <v>1</v>
      </c>
      <c r="T6004" t="s">
        <v>28</v>
      </c>
      <c r="U6004">
        <v>2</v>
      </c>
      <c r="V6004" t="b">
        <v>0</v>
      </c>
    </row>
    <row r="6005" spans="1:22" x14ac:dyDescent="0.3">
      <c r="A6005">
        <v>6004</v>
      </c>
      <c r="B6005" s="2">
        <v>44916</v>
      </c>
      <c r="C6005" s="19">
        <f>YEAR(Table1[[#This Row],[Date]])</f>
        <v>2022</v>
      </c>
      <c r="D6005">
        <f>MONTH(Table1[[#This Row],[Date]])</f>
        <v>12</v>
      </c>
      <c r="E6005" t="str">
        <f>TEXT(Table1[[#This Row],[Date]],"MMMM")</f>
        <v>December</v>
      </c>
      <c r="F6005">
        <v>325</v>
      </c>
      <c r="G6005">
        <v>54</v>
      </c>
      <c r="H6005" t="s">
        <v>24</v>
      </c>
      <c r="I6005" t="s">
        <v>31</v>
      </c>
      <c r="J6005">
        <v>269</v>
      </c>
      <c r="K6005" t="s">
        <v>26</v>
      </c>
      <c r="L6005">
        <v>4</v>
      </c>
      <c r="M6005" s="1">
        <v>71.773055380000002</v>
      </c>
      <c r="N6005" s="1">
        <f>Table1[[#This Row],[Quantity]]*Table1[[#This Row],[UnitPrice]]</f>
        <v>287.09222152000001</v>
      </c>
      <c r="O6005" t="s">
        <v>32</v>
      </c>
      <c r="P6005" t="b">
        <v>0</v>
      </c>
      <c r="Q6005">
        <v>28.709222149999999</v>
      </c>
      <c r="R6005" s="1">
        <f>Table1[[#This Row],[Sales]]-Table1[[#This Row],[DiscountAmount]]</f>
        <v>258.38299936999999</v>
      </c>
      <c r="S6005" t="b">
        <v>0</v>
      </c>
      <c r="T6005" t="s">
        <v>36</v>
      </c>
      <c r="U6005">
        <v>5</v>
      </c>
      <c r="V6005" t="b">
        <v>1</v>
      </c>
    </row>
    <row r="6006" spans="1:22" x14ac:dyDescent="0.3">
      <c r="A6006">
        <v>6005</v>
      </c>
      <c r="B6006" s="2">
        <v>44544</v>
      </c>
      <c r="C6006" s="19">
        <f>YEAR(Table1[[#This Row],[Date]])</f>
        <v>2021</v>
      </c>
      <c r="D6006">
        <f>MONTH(Table1[[#This Row],[Date]])</f>
        <v>12</v>
      </c>
      <c r="E6006" t="str">
        <f>TEXT(Table1[[#This Row],[Date]],"MMMM")</f>
        <v>December</v>
      </c>
      <c r="F6006">
        <v>348</v>
      </c>
      <c r="G6006">
        <v>39</v>
      </c>
      <c r="H6006" t="s">
        <v>19</v>
      </c>
      <c r="I6006" t="s">
        <v>45</v>
      </c>
      <c r="J6006">
        <v>576</v>
      </c>
      <c r="K6006" t="s">
        <v>39</v>
      </c>
      <c r="L6006">
        <v>1</v>
      </c>
      <c r="M6006" s="1">
        <v>53.538904340000002</v>
      </c>
      <c r="N6006" s="1">
        <f>Table1[[#This Row],[Quantity]]*Table1[[#This Row],[UnitPrice]]</f>
        <v>53.538904340000002</v>
      </c>
      <c r="O6006" t="s">
        <v>30</v>
      </c>
      <c r="P6006" t="b">
        <v>0</v>
      </c>
      <c r="Q6006">
        <v>0</v>
      </c>
      <c r="R6006" s="1">
        <f>Table1[[#This Row],[Sales]]-Table1[[#This Row],[DiscountAmount]]</f>
        <v>53.538904340000002</v>
      </c>
      <c r="S6006" t="b">
        <v>0</v>
      </c>
      <c r="T6006" t="s">
        <v>28</v>
      </c>
      <c r="U6006">
        <v>5</v>
      </c>
      <c r="V6006" t="b">
        <v>0</v>
      </c>
    </row>
    <row r="6007" spans="1:22" x14ac:dyDescent="0.3">
      <c r="A6007">
        <v>6006</v>
      </c>
      <c r="B6007" s="2">
        <v>44530</v>
      </c>
      <c r="C6007" s="19">
        <f>YEAR(Table1[[#This Row],[Date]])</f>
        <v>2021</v>
      </c>
      <c r="D6007">
        <f>MONTH(Table1[[#This Row],[Date]])</f>
        <v>11</v>
      </c>
      <c r="E6007" t="str">
        <f>TEXT(Table1[[#This Row],[Date]],"MMMM")</f>
        <v>November</v>
      </c>
      <c r="F6007">
        <v>305</v>
      </c>
      <c r="G6007">
        <v>55</v>
      </c>
      <c r="H6007" t="s">
        <v>37</v>
      </c>
      <c r="I6007" t="s">
        <v>44</v>
      </c>
      <c r="J6007">
        <v>682</v>
      </c>
      <c r="K6007" t="s">
        <v>39</v>
      </c>
      <c r="L6007">
        <v>2</v>
      </c>
      <c r="M6007" s="1">
        <v>76.117154279999994</v>
      </c>
      <c r="N6007" s="1">
        <f>Table1[[#This Row],[Quantity]]*Table1[[#This Row],[UnitPrice]]</f>
        <v>152.23430855999999</v>
      </c>
      <c r="O6007" t="s">
        <v>35</v>
      </c>
      <c r="P6007" t="b">
        <v>0</v>
      </c>
      <c r="Q6007">
        <v>15.223430860000001</v>
      </c>
      <c r="R6007" s="1">
        <f>Table1[[#This Row],[Sales]]-Table1[[#This Row],[DiscountAmount]]</f>
        <v>137.01087769999998</v>
      </c>
      <c r="S6007" t="b">
        <v>0</v>
      </c>
      <c r="T6007" t="s">
        <v>36</v>
      </c>
      <c r="U6007">
        <v>2</v>
      </c>
      <c r="V6007" t="b">
        <v>0</v>
      </c>
    </row>
    <row r="6008" spans="1:22" x14ac:dyDescent="0.3">
      <c r="A6008">
        <v>6007</v>
      </c>
      <c r="B6008" s="2">
        <v>43437</v>
      </c>
      <c r="C6008" s="19">
        <f>YEAR(Table1[[#This Row],[Date]])</f>
        <v>2018</v>
      </c>
      <c r="D6008">
        <f>MONTH(Table1[[#This Row],[Date]])</f>
        <v>12</v>
      </c>
      <c r="E6008" t="str">
        <f>TEXT(Table1[[#This Row],[Date]],"MMMM")</f>
        <v>December</v>
      </c>
      <c r="F6008">
        <v>478</v>
      </c>
      <c r="G6008">
        <v>60</v>
      </c>
      <c r="H6008" t="s">
        <v>24</v>
      </c>
      <c r="I6008" t="s">
        <v>51</v>
      </c>
      <c r="J6008">
        <v>857</v>
      </c>
      <c r="K6008" t="s">
        <v>34</v>
      </c>
      <c r="L6008">
        <v>1</v>
      </c>
      <c r="M6008" s="1">
        <v>30.28128251</v>
      </c>
      <c r="N6008" s="1">
        <f>Table1[[#This Row],[Quantity]]*Table1[[#This Row],[UnitPrice]]</f>
        <v>30.28128251</v>
      </c>
      <c r="O6008" t="s">
        <v>32</v>
      </c>
      <c r="P6008" t="b">
        <v>0</v>
      </c>
      <c r="Q6008">
        <v>0</v>
      </c>
      <c r="R6008" s="1">
        <f>Table1[[#This Row],[Sales]]-Table1[[#This Row],[DiscountAmount]]</f>
        <v>30.28128251</v>
      </c>
      <c r="S6008" t="b">
        <v>0</v>
      </c>
      <c r="T6008" t="s">
        <v>23</v>
      </c>
      <c r="U6008">
        <v>4</v>
      </c>
      <c r="V6008" t="b">
        <v>1</v>
      </c>
    </row>
    <row r="6009" spans="1:22" x14ac:dyDescent="0.3">
      <c r="A6009">
        <v>6008</v>
      </c>
      <c r="B6009" s="2">
        <v>44867</v>
      </c>
      <c r="C6009" s="19">
        <f>YEAR(Table1[[#This Row],[Date]])</f>
        <v>2022</v>
      </c>
      <c r="D6009">
        <f>MONTH(Table1[[#This Row],[Date]])</f>
        <v>11</v>
      </c>
      <c r="E6009" t="str">
        <f>TEXT(Table1[[#This Row],[Date]],"MMMM")</f>
        <v>November</v>
      </c>
      <c r="F6009">
        <v>244</v>
      </c>
      <c r="G6009">
        <v>39</v>
      </c>
      <c r="H6009" t="s">
        <v>19</v>
      </c>
      <c r="I6009" t="s">
        <v>41</v>
      </c>
      <c r="J6009">
        <v>47</v>
      </c>
      <c r="K6009" t="s">
        <v>26</v>
      </c>
      <c r="L6009">
        <v>4</v>
      </c>
      <c r="M6009" s="1">
        <v>47.679276539999996</v>
      </c>
      <c r="N6009" s="1">
        <f>Table1[[#This Row],[Quantity]]*Table1[[#This Row],[UnitPrice]]</f>
        <v>190.71710615999999</v>
      </c>
      <c r="O6009" t="s">
        <v>32</v>
      </c>
      <c r="P6009" t="b">
        <v>0</v>
      </c>
      <c r="Q6009">
        <v>19.071710620000001</v>
      </c>
      <c r="R6009" s="1">
        <f>Table1[[#This Row],[Sales]]-Table1[[#This Row],[DiscountAmount]]</f>
        <v>171.64539553999998</v>
      </c>
      <c r="S6009" t="b">
        <v>0</v>
      </c>
      <c r="T6009" t="s">
        <v>36</v>
      </c>
      <c r="U6009">
        <v>2</v>
      </c>
      <c r="V6009" t="b">
        <v>1</v>
      </c>
    </row>
    <row r="6010" spans="1:22" x14ac:dyDescent="0.3">
      <c r="A6010">
        <v>6009</v>
      </c>
      <c r="B6010" s="2">
        <v>44144</v>
      </c>
      <c r="C6010" s="19">
        <f>YEAR(Table1[[#This Row],[Date]])</f>
        <v>2020</v>
      </c>
      <c r="D6010">
        <f>MONTH(Table1[[#This Row],[Date]])</f>
        <v>11</v>
      </c>
      <c r="E6010" t="str">
        <f>TEXT(Table1[[#This Row],[Date]],"MMMM")</f>
        <v>November</v>
      </c>
      <c r="F6010">
        <v>492</v>
      </c>
      <c r="G6010">
        <v>55</v>
      </c>
      <c r="H6010" t="s">
        <v>19</v>
      </c>
      <c r="I6010" t="s">
        <v>50</v>
      </c>
      <c r="J6010">
        <v>952</v>
      </c>
      <c r="K6010" t="s">
        <v>39</v>
      </c>
      <c r="L6010">
        <v>3</v>
      </c>
      <c r="M6010" s="1">
        <v>37.997056929999999</v>
      </c>
      <c r="N6010" s="1">
        <f>Table1[[#This Row],[Quantity]]*Table1[[#This Row],[UnitPrice]]</f>
        <v>113.99117079</v>
      </c>
      <c r="O6010" t="s">
        <v>35</v>
      </c>
      <c r="P6010" t="b">
        <v>0</v>
      </c>
      <c r="Q6010">
        <v>0</v>
      </c>
      <c r="R6010" s="1">
        <f>Table1[[#This Row],[Sales]]-Table1[[#This Row],[DiscountAmount]]</f>
        <v>113.99117079</v>
      </c>
      <c r="S6010" t="b">
        <v>1</v>
      </c>
      <c r="T6010" t="s">
        <v>28</v>
      </c>
      <c r="U6010">
        <v>3</v>
      </c>
      <c r="V6010" t="b">
        <v>1</v>
      </c>
    </row>
    <row r="6011" spans="1:22" x14ac:dyDescent="0.3">
      <c r="A6011">
        <v>6010</v>
      </c>
      <c r="B6011" s="2">
        <v>43823</v>
      </c>
      <c r="C6011" s="19">
        <f>YEAR(Table1[[#This Row],[Date]])</f>
        <v>2019</v>
      </c>
      <c r="D6011">
        <f>MONTH(Table1[[#This Row],[Date]])</f>
        <v>12</v>
      </c>
      <c r="E6011" t="str">
        <f>TEXT(Table1[[#This Row],[Date]],"MMMM")</f>
        <v>December</v>
      </c>
      <c r="F6011">
        <v>159</v>
      </c>
      <c r="G6011">
        <v>61</v>
      </c>
      <c r="H6011" t="s">
        <v>19</v>
      </c>
      <c r="I6011" t="s">
        <v>46</v>
      </c>
      <c r="J6011">
        <v>254</v>
      </c>
      <c r="K6011" t="s">
        <v>39</v>
      </c>
      <c r="L6011">
        <v>2</v>
      </c>
      <c r="M6011" s="1">
        <v>55.409464620000001</v>
      </c>
      <c r="N6011" s="1">
        <f>Table1[[#This Row],[Quantity]]*Table1[[#This Row],[UnitPrice]]</f>
        <v>110.81892924</v>
      </c>
      <c r="O6011" t="s">
        <v>22</v>
      </c>
      <c r="P6011" t="b">
        <v>1</v>
      </c>
      <c r="Q6011">
        <v>11.08189292</v>
      </c>
      <c r="R6011" s="1">
        <f>Table1[[#This Row],[Sales]]-Table1[[#This Row],[DiscountAmount]]</f>
        <v>99.737036320000001</v>
      </c>
      <c r="S6011" t="b">
        <v>1</v>
      </c>
      <c r="T6011" t="s">
        <v>36</v>
      </c>
      <c r="U6011">
        <v>5</v>
      </c>
      <c r="V6011" t="b">
        <v>0</v>
      </c>
    </row>
    <row r="6012" spans="1:22" x14ac:dyDescent="0.3">
      <c r="A6012">
        <v>6011</v>
      </c>
      <c r="B6012" s="2">
        <v>44889</v>
      </c>
      <c r="C6012" s="19">
        <f>YEAR(Table1[[#This Row],[Date]])</f>
        <v>2022</v>
      </c>
      <c r="D6012">
        <f>MONTH(Table1[[#This Row],[Date]])</f>
        <v>11</v>
      </c>
      <c r="E6012" t="str">
        <f>TEXT(Table1[[#This Row],[Date]],"MMMM")</f>
        <v>November</v>
      </c>
      <c r="F6012">
        <v>201</v>
      </c>
      <c r="G6012">
        <v>32</v>
      </c>
      <c r="H6012" t="s">
        <v>24</v>
      </c>
      <c r="I6012" t="s">
        <v>33</v>
      </c>
      <c r="J6012">
        <v>709</v>
      </c>
      <c r="K6012" t="s">
        <v>39</v>
      </c>
      <c r="L6012">
        <v>3</v>
      </c>
      <c r="M6012" s="1">
        <v>39.429230629999999</v>
      </c>
      <c r="N6012" s="1">
        <f>Table1[[#This Row],[Quantity]]*Table1[[#This Row],[UnitPrice]]</f>
        <v>118.28769188999999</v>
      </c>
      <c r="O6012" t="s">
        <v>30</v>
      </c>
      <c r="P6012" t="b">
        <v>0</v>
      </c>
      <c r="Q6012">
        <v>11.828769189999999</v>
      </c>
      <c r="R6012" s="1">
        <f>Table1[[#This Row],[Sales]]-Table1[[#This Row],[DiscountAmount]]</f>
        <v>106.45892269999999</v>
      </c>
      <c r="S6012" t="b">
        <v>1</v>
      </c>
      <c r="T6012" t="s">
        <v>36</v>
      </c>
      <c r="U6012">
        <v>5</v>
      </c>
      <c r="V6012" t="b">
        <v>1</v>
      </c>
    </row>
    <row r="6013" spans="1:22" x14ac:dyDescent="0.3">
      <c r="A6013">
        <v>6012</v>
      </c>
      <c r="B6013" s="2">
        <v>45250</v>
      </c>
      <c r="C6013" s="19">
        <f>YEAR(Table1[[#This Row],[Date]])</f>
        <v>2023</v>
      </c>
      <c r="D6013">
        <f>MONTH(Table1[[#This Row],[Date]])</f>
        <v>11</v>
      </c>
      <c r="E6013" t="str">
        <f>TEXT(Table1[[#This Row],[Date]],"MMMM")</f>
        <v>November</v>
      </c>
      <c r="F6013">
        <v>323</v>
      </c>
      <c r="G6013">
        <v>18</v>
      </c>
      <c r="H6013" t="s">
        <v>24</v>
      </c>
      <c r="I6013" t="s">
        <v>44</v>
      </c>
      <c r="J6013">
        <v>595</v>
      </c>
      <c r="K6013" t="s">
        <v>21</v>
      </c>
      <c r="L6013">
        <v>3</v>
      </c>
      <c r="M6013" s="1">
        <v>80.298244199999999</v>
      </c>
      <c r="N6013" s="1">
        <f>Table1[[#This Row],[Quantity]]*Table1[[#This Row],[UnitPrice]]</f>
        <v>240.8947326</v>
      </c>
      <c r="O6013" t="s">
        <v>30</v>
      </c>
      <c r="P6013" t="b">
        <v>0</v>
      </c>
      <c r="Q6013">
        <v>0</v>
      </c>
      <c r="R6013" s="1">
        <f>Table1[[#This Row],[Sales]]-Table1[[#This Row],[DiscountAmount]]</f>
        <v>240.8947326</v>
      </c>
      <c r="S6013" t="b">
        <v>1</v>
      </c>
      <c r="T6013" t="s">
        <v>23</v>
      </c>
      <c r="U6013">
        <v>4</v>
      </c>
      <c r="V6013" t="b">
        <v>0</v>
      </c>
    </row>
    <row r="6014" spans="1:22" x14ac:dyDescent="0.3">
      <c r="A6014">
        <v>6013</v>
      </c>
      <c r="B6014" s="2">
        <v>44527</v>
      </c>
      <c r="C6014" s="19">
        <f>YEAR(Table1[[#This Row],[Date]])</f>
        <v>2021</v>
      </c>
      <c r="D6014">
        <f>MONTH(Table1[[#This Row],[Date]])</f>
        <v>11</v>
      </c>
      <c r="E6014" t="str">
        <f>TEXT(Table1[[#This Row],[Date]],"MMMM")</f>
        <v>November</v>
      </c>
      <c r="F6014">
        <v>354</v>
      </c>
      <c r="G6014">
        <v>27</v>
      </c>
      <c r="H6014" t="s">
        <v>24</v>
      </c>
      <c r="I6014" t="s">
        <v>46</v>
      </c>
      <c r="J6014">
        <v>827</v>
      </c>
      <c r="K6014" t="s">
        <v>21</v>
      </c>
      <c r="L6014">
        <v>1</v>
      </c>
      <c r="M6014" s="1">
        <v>33.922265000000003</v>
      </c>
      <c r="N6014" s="1">
        <f>Table1[[#This Row],[Quantity]]*Table1[[#This Row],[UnitPrice]]</f>
        <v>33.922265000000003</v>
      </c>
      <c r="O6014" t="s">
        <v>32</v>
      </c>
      <c r="P6014" t="b">
        <v>1</v>
      </c>
      <c r="Q6014">
        <v>3.3922265</v>
      </c>
      <c r="R6014" s="1">
        <f>Table1[[#This Row],[Sales]]-Table1[[#This Row],[DiscountAmount]]</f>
        <v>30.530038500000003</v>
      </c>
      <c r="S6014" t="b">
        <v>1</v>
      </c>
      <c r="T6014" t="s">
        <v>36</v>
      </c>
      <c r="U6014">
        <v>3</v>
      </c>
      <c r="V6014" t="b">
        <v>1</v>
      </c>
    </row>
    <row r="6015" spans="1:22" x14ac:dyDescent="0.3">
      <c r="A6015">
        <v>6014</v>
      </c>
      <c r="B6015" s="2">
        <v>43447</v>
      </c>
      <c r="C6015" s="19">
        <f>YEAR(Table1[[#This Row],[Date]])</f>
        <v>2018</v>
      </c>
      <c r="D6015">
        <f>MONTH(Table1[[#This Row],[Date]])</f>
        <v>12</v>
      </c>
      <c r="E6015" t="str">
        <f>TEXT(Table1[[#This Row],[Date]],"MMMM")</f>
        <v>December</v>
      </c>
      <c r="F6015">
        <v>286</v>
      </c>
      <c r="G6015">
        <v>38</v>
      </c>
      <c r="H6015" t="s">
        <v>37</v>
      </c>
      <c r="I6015" t="s">
        <v>25</v>
      </c>
      <c r="J6015">
        <v>90</v>
      </c>
      <c r="K6015" t="s">
        <v>21</v>
      </c>
      <c r="L6015">
        <v>5</v>
      </c>
      <c r="M6015" s="1">
        <v>64.539185989999993</v>
      </c>
      <c r="N6015" s="1">
        <f>Table1[[#This Row],[Quantity]]*Table1[[#This Row],[UnitPrice]]</f>
        <v>322.69592994999994</v>
      </c>
      <c r="O6015" t="s">
        <v>32</v>
      </c>
      <c r="P6015" t="b">
        <v>1</v>
      </c>
      <c r="Q6015">
        <v>0</v>
      </c>
      <c r="R6015" s="1">
        <f>Table1[[#This Row],[Sales]]-Table1[[#This Row],[DiscountAmount]]</f>
        <v>322.69592994999994</v>
      </c>
      <c r="S6015" t="b">
        <v>0</v>
      </c>
      <c r="T6015" t="s">
        <v>28</v>
      </c>
      <c r="U6015">
        <v>4</v>
      </c>
      <c r="V6015" t="b">
        <v>1</v>
      </c>
    </row>
    <row r="6016" spans="1:22" x14ac:dyDescent="0.3">
      <c r="A6016">
        <v>6015</v>
      </c>
      <c r="B6016" s="2">
        <v>44906</v>
      </c>
      <c r="C6016" s="19">
        <f>YEAR(Table1[[#This Row],[Date]])</f>
        <v>2022</v>
      </c>
      <c r="D6016">
        <f>MONTH(Table1[[#This Row],[Date]])</f>
        <v>12</v>
      </c>
      <c r="E6016" t="str">
        <f>TEXT(Table1[[#This Row],[Date]],"MMMM")</f>
        <v>December</v>
      </c>
      <c r="F6016">
        <v>127</v>
      </c>
      <c r="G6016">
        <v>51</v>
      </c>
      <c r="H6016" t="s">
        <v>24</v>
      </c>
      <c r="I6016" t="s">
        <v>52</v>
      </c>
      <c r="J6016">
        <v>800</v>
      </c>
      <c r="K6016" t="s">
        <v>26</v>
      </c>
      <c r="L6016">
        <v>2</v>
      </c>
      <c r="M6016" s="1">
        <v>83.929339659999997</v>
      </c>
      <c r="N6016" s="1">
        <f>Table1[[#This Row],[Quantity]]*Table1[[#This Row],[UnitPrice]]</f>
        <v>167.85867931999999</v>
      </c>
      <c r="O6016" t="s">
        <v>32</v>
      </c>
      <c r="P6016" t="b">
        <v>1</v>
      </c>
      <c r="Q6016">
        <v>0</v>
      </c>
      <c r="R6016" s="1">
        <f>Table1[[#This Row],[Sales]]-Table1[[#This Row],[DiscountAmount]]</f>
        <v>167.85867931999999</v>
      </c>
      <c r="S6016" t="b">
        <v>1</v>
      </c>
      <c r="T6016" t="s">
        <v>28</v>
      </c>
      <c r="U6016">
        <v>5</v>
      </c>
      <c r="V6016" t="b">
        <v>0</v>
      </c>
    </row>
    <row r="6017" spans="1:22" x14ac:dyDescent="0.3">
      <c r="A6017">
        <v>6016</v>
      </c>
      <c r="B6017" s="2">
        <v>44183</v>
      </c>
      <c r="C6017" s="19">
        <f>YEAR(Table1[[#This Row],[Date]])</f>
        <v>2020</v>
      </c>
      <c r="D6017">
        <f>MONTH(Table1[[#This Row],[Date]])</f>
        <v>12</v>
      </c>
      <c r="E6017" t="str">
        <f>TEXT(Table1[[#This Row],[Date]],"MMMM")</f>
        <v>December</v>
      </c>
      <c r="F6017">
        <v>27</v>
      </c>
      <c r="G6017">
        <v>20</v>
      </c>
      <c r="H6017" t="s">
        <v>19</v>
      </c>
      <c r="I6017" t="s">
        <v>48</v>
      </c>
      <c r="J6017">
        <v>276</v>
      </c>
      <c r="K6017" t="s">
        <v>21</v>
      </c>
      <c r="L6017">
        <v>5</v>
      </c>
      <c r="M6017" s="1">
        <v>48.232665509999997</v>
      </c>
      <c r="N6017" s="1">
        <f>Table1[[#This Row],[Quantity]]*Table1[[#This Row],[UnitPrice]]</f>
        <v>241.16332754999999</v>
      </c>
      <c r="O6017" t="s">
        <v>32</v>
      </c>
      <c r="P6017" t="b">
        <v>0</v>
      </c>
      <c r="Q6017">
        <v>0</v>
      </c>
      <c r="R6017" s="1">
        <f>Table1[[#This Row],[Sales]]-Table1[[#This Row],[DiscountAmount]]</f>
        <v>241.16332754999999</v>
      </c>
      <c r="S6017" t="b">
        <v>1</v>
      </c>
      <c r="T6017" t="s">
        <v>23</v>
      </c>
      <c r="U6017">
        <v>2</v>
      </c>
      <c r="V6017" t="b">
        <v>1</v>
      </c>
    </row>
    <row r="6018" spans="1:22" x14ac:dyDescent="0.3">
      <c r="A6018">
        <v>6017</v>
      </c>
      <c r="B6018" s="2">
        <v>45236</v>
      </c>
      <c r="C6018" s="19">
        <f>YEAR(Table1[[#This Row],[Date]])</f>
        <v>2023</v>
      </c>
      <c r="D6018">
        <f>MONTH(Table1[[#This Row],[Date]])</f>
        <v>11</v>
      </c>
      <c r="E6018" t="str">
        <f>TEXT(Table1[[#This Row],[Date]],"MMMM")</f>
        <v>November</v>
      </c>
      <c r="F6018">
        <v>75</v>
      </c>
      <c r="G6018">
        <v>45</v>
      </c>
      <c r="H6018" t="s">
        <v>19</v>
      </c>
      <c r="I6018" t="s">
        <v>52</v>
      </c>
      <c r="J6018">
        <v>293</v>
      </c>
      <c r="K6018" t="s">
        <v>34</v>
      </c>
      <c r="L6018">
        <v>4</v>
      </c>
      <c r="M6018" s="1">
        <v>58.634680950000003</v>
      </c>
      <c r="N6018" s="1">
        <f>Table1[[#This Row],[Quantity]]*Table1[[#This Row],[UnitPrice]]</f>
        <v>234.53872380000001</v>
      </c>
      <c r="O6018" t="s">
        <v>32</v>
      </c>
      <c r="P6018" t="b">
        <v>0</v>
      </c>
      <c r="Q6018">
        <v>0</v>
      </c>
      <c r="R6018" s="1">
        <f>Table1[[#This Row],[Sales]]-Table1[[#This Row],[DiscountAmount]]</f>
        <v>234.53872380000001</v>
      </c>
      <c r="S6018" t="b">
        <v>0</v>
      </c>
      <c r="T6018" t="s">
        <v>28</v>
      </c>
      <c r="U6018">
        <v>5</v>
      </c>
      <c r="V6018" t="b">
        <v>0</v>
      </c>
    </row>
    <row r="6019" spans="1:22" x14ac:dyDescent="0.3">
      <c r="A6019">
        <v>6018</v>
      </c>
      <c r="B6019" s="2">
        <v>43411</v>
      </c>
      <c r="C6019" s="19">
        <f>YEAR(Table1[[#This Row],[Date]])</f>
        <v>2018</v>
      </c>
      <c r="D6019">
        <f>MONTH(Table1[[#This Row],[Date]])</f>
        <v>11</v>
      </c>
      <c r="E6019" t="str">
        <f>TEXT(Table1[[#This Row],[Date]],"MMMM")</f>
        <v>November</v>
      </c>
      <c r="F6019">
        <v>477</v>
      </c>
      <c r="G6019">
        <v>45</v>
      </c>
      <c r="H6019" t="s">
        <v>24</v>
      </c>
      <c r="I6019" t="s">
        <v>51</v>
      </c>
      <c r="J6019">
        <v>805</v>
      </c>
      <c r="K6019" t="s">
        <v>34</v>
      </c>
      <c r="L6019">
        <v>4</v>
      </c>
      <c r="M6019" s="1">
        <v>92.425762349999999</v>
      </c>
      <c r="N6019" s="1">
        <f>Table1[[#This Row],[Quantity]]*Table1[[#This Row],[UnitPrice]]</f>
        <v>369.7030494</v>
      </c>
      <c r="O6019" t="s">
        <v>22</v>
      </c>
      <c r="P6019" t="b">
        <v>0</v>
      </c>
      <c r="Q6019">
        <v>36.970304939999998</v>
      </c>
      <c r="R6019" s="1">
        <f>Table1[[#This Row],[Sales]]-Table1[[#This Row],[DiscountAmount]]</f>
        <v>332.73274445999999</v>
      </c>
      <c r="S6019" t="b">
        <v>1</v>
      </c>
      <c r="T6019" t="s">
        <v>36</v>
      </c>
      <c r="U6019">
        <v>3</v>
      </c>
      <c r="V6019" t="b">
        <v>1</v>
      </c>
    </row>
    <row r="6020" spans="1:22" x14ac:dyDescent="0.3">
      <c r="A6020">
        <v>6019</v>
      </c>
      <c r="B6020" s="2">
        <v>44542</v>
      </c>
      <c r="C6020" s="19">
        <f>YEAR(Table1[[#This Row],[Date]])</f>
        <v>2021</v>
      </c>
      <c r="D6020">
        <f>MONTH(Table1[[#This Row],[Date]])</f>
        <v>12</v>
      </c>
      <c r="E6020" t="str">
        <f>TEXT(Table1[[#This Row],[Date]],"MMMM")</f>
        <v>December</v>
      </c>
      <c r="F6020">
        <v>410</v>
      </c>
      <c r="G6020">
        <v>32</v>
      </c>
      <c r="H6020" t="s">
        <v>19</v>
      </c>
      <c r="I6020" t="s">
        <v>41</v>
      </c>
      <c r="J6020">
        <v>846</v>
      </c>
      <c r="K6020" t="s">
        <v>39</v>
      </c>
      <c r="L6020">
        <v>4</v>
      </c>
      <c r="M6020" s="1">
        <v>82.149602630000004</v>
      </c>
      <c r="N6020" s="1">
        <f>Table1[[#This Row],[Quantity]]*Table1[[#This Row],[UnitPrice]]</f>
        <v>328.59841052000002</v>
      </c>
      <c r="O6020" t="s">
        <v>30</v>
      </c>
      <c r="P6020" t="b">
        <v>1</v>
      </c>
      <c r="Q6020">
        <v>0</v>
      </c>
      <c r="R6020" s="1">
        <f>Table1[[#This Row],[Sales]]-Table1[[#This Row],[DiscountAmount]]</f>
        <v>328.59841052000002</v>
      </c>
      <c r="S6020" t="b">
        <v>0</v>
      </c>
      <c r="T6020" t="s">
        <v>23</v>
      </c>
      <c r="U6020">
        <v>4</v>
      </c>
      <c r="V6020" t="b">
        <v>0</v>
      </c>
    </row>
    <row r="6021" spans="1:22" x14ac:dyDescent="0.3">
      <c r="A6021">
        <v>6020</v>
      </c>
      <c r="B6021" s="2">
        <v>44544</v>
      </c>
      <c r="C6021" s="19">
        <f>YEAR(Table1[[#This Row],[Date]])</f>
        <v>2021</v>
      </c>
      <c r="D6021">
        <f>MONTH(Table1[[#This Row],[Date]])</f>
        <v>12</v>
      </c>
      <c r="E6021" t="str">
        <f>TEXT(Table1[[#This Row],[Date]],"MMMM")</f>
        <v>December</v>
      </c>
      <c r="F6021">
        <v>239</v>
      </c>
      <c r="G6021">
        <v>28</v>
      </c>
      <c r="H6021" t="s">
        <v>19</v>
      </c>
      <c r="I6021" t="s">
        <v>29</v>
      </c>
      <c r="J6021">
        <v>914</v>
      </c>
      <c r="K6021" t="s">
        <v>26</v>
      </c>
      <c r="L6021">
        <v>3</v>
      </c>
      <c r="M6021" s="1">
        <v>89.60029342</v>
      </c>
      <c r="N6021" s="1">
        <f>Table1[[#This Row],[Quantity]]*Table1[[#This Row],[UnitPrice]]</f>
        <v>268.80088025999999</v>
      </c>
      <c r="O6021" t="s">
        <v>30</v>
      </c>
      <c r="P6021" t="b">
        <v>0</v>
      </c>
      <c r="Q6021">
        <v>0</v>
      </c>
      <c r="R6021" s="1">
        <f>Table1[[#This Row],[Sales]]-Table1[[#This Row],[DiscountAmount]]</f>
        <v>268.80088025999999</v>
      </c>
      <c r="S6021" t="b">
        <v>0</v>
      </c>
      <c r="T6021" t="s">
        <v>23</v>
      </c>
      <c r="U6021">
        <v>2</v>
      </c>
      <c r="V6021" t="b">
        <v>1</v>
      </c>
    </row>
    <row r="6022" spans="1:22" x14ac:dyDescent="0.3">
      <c r="A6022">
        <v>6021</v>
      </c>
      <c r="B6022" s="2">
        <v>44137</v>
      </c>
      <c r="C6022" s="19">
        <f>YEAR(Table1[[#This Row],[Date]])</f>
        <v>2020</v>
      </c>
      <c r="D6022">
        <f>MONTH(Table1[[#This Row],[Date]])</f>
        <v>11</v>
      </c>
      <c r="E6022" t="str">
        <f>TEXT(Table1[[#This Row],[Date]],"MMMM")</f>
        <v>November</v>
      </c>
      <c r="F6022">
        <v>189</v>
      </c>
      <c r="G6022">
        <v>42</v>
      </c>
      <c r="H6022" t="s">
        <v>24</v>
      </c>
      <c r="I6022" t="s">
        <v>31</v>
      </c>
      <c r="J6022">
        <v>114</v>
      </c>
      <c r="K6022" t="s">
        <v>43</v>
      </c>
      <c r="L6022">
        <v>3</v>
      </c>
      <c r="M6022" s="1">
        <v>92.644212980000006</v>
      </c>
      <c r="N6022" s="1">
        <f>Table1[[#This Row],[Quantity]]*Table1[[#This Row],[UnitPrice]]</f>
        <v>277.93263894</v>
      </c>
      <c r="O6022" t="s">
        <v>32</v>
      </c>
      <c r="P6022" t="b">
        <v>0</v>
      </c>
      <c r="Q6022">
        <v>27.793263889999999</v>
      </c>
      <c r="R6022" s="1">
        <f>Table1[[#This Row],[Sales]]-Table1[[#This Row],[DiscountAmount]]</f>
        <v>250.13937505000001</v>
      </c>
      <c r="S6022" t="b">
        <v>0</v>
      </c>
      <c r="T6022" t="s">
        <v>36</v>
      </c>
      <c r="U6022">
        <v>4</v>
      </c>
      <c r="V6022" t="b">
        <v>1</v>
      </c>
    </row>
    <row r="6023" spans="1:22" x14ac:dyDescent="0.3">
      <c r="A6023">
        <v>6022</v>
      </c>
      <c r="B6023" s="2">
        <v>45264</v>
      </c>
      <c r="C6023" s="19">
        <f>YEAR(Table1[[#This Row],[Date]])</f>
        <v>2023</v>
      </c>
      <c r="D6023">
        <f>MONTH(Table1[[#This Row],[Date]])</f>
        <v>12</v>
      </c>
      <c r="E6023" t="str">
        <f>TEXT(Table1[[#This Row],[Date]],"MMMM")</f>
        <v>December</v>
      </c>
      <c r="F6023">
        <v>369</v>
      </c>
      <c r="G6023">
        <v>47</v>
      </c>
      <c r="H6023" t="s">
        <v>37</v>
      </c>
      <c r="I6023" t="s">
        <v>53</v>
      </c>
      <c r="J6023">
        <v>72</v>
      </c>
      <c r="K6023" t="s">
        <v>39</v>
      </c>
      <c r="L6023">
        <v>2</v>
      </c>
      <c r="M6023" s="1">
        <v>88.181027569999998</v>
      </c>
      <c r="N6023" s="1">
        <f>Table1[[#This Row],[Quantity]]*Table1[[#This Row],[UnitPrice]]</f>
        <v>176.36205514</v>
      </c>
      <c r="O6023" t="s">
        <v>32</v>
      </c>
      <c r="P6023" t="b">
        <v>0</v>
      </c>
      <c r="Q6023">
        <v>17.63620551</v>
      </c>
      <c r="R6023" s="1">
        <f>Table1[[#This Row],[Sales]]-Table1[[#This Row],[DiscountAmount]]</f>
        <v>158.72584963</v>
      </c>
      <c r="S6023" t="b">
        <v>1</v>
      </c>
      <c r="T6023" t="s">
        <v>36</v>
      </c>
      <c r="U6023">
        <v>1</v>
      </c>
      <c r="V6023" t="b">
        <v>1</v>
      </c>
    </row>
    <row r="6024" spans="1:22" x14ac:dyDescent="0.3">
      <c r="A6024">
        <v>6023</v>
      </c>
      <c r="B6024" s="2">
        <v>45233</v>
      </c>
      <c r="C6024" s="19">
        <f>YEAR(Table1[[#This Row],[Date]])</f>
        <v>2023</v>
      </c>
      <c r="D6024">
        <f>MONTH(Table1[[#This Row],[Date]])</f>
        <v>11</v>
      </c>
      <c r="E6024" t="str">
        <f>TEXT(Table1[[#This Row],[Date]],"MMMM")</f>
        <v>November</v>
      </c>
      <c r="F6024">
        <v>20</v>
      </c>
      <c r="G6024">
        <v>29</v>
      </c>
      <c r="H6024" t="s">
        <v>24</v>
      </c>
      <c r="I6024" t="s">
        <v>52</v>
      </c>
      <c r="J6024">
        <v>404</v>
      </c>
      <c r="K6024" t="s">
        <v>21</v>
      </c>
      <c r="L6024">
        <v>1</v>
      </c>
      <c r="M6024" s="1">
        <v>36.69367364</v>
      </c>
      <c r="N6024" s="1">
        <f>Table1[[#This Row],[Quantity]]*Table1[[#This Row],[UnitPrice]]</f>
        <v>36.69367364</v>
      </c>
      <c r="O6024" t="s">
        <v>22</v>
      </c>
      <c r="P6024" t="b">
        <v>0</v>
      </c>
      <c r="Q6024">
        <v>3.6693673640000002</v>
      </c>
      <c r="R6024" s="1">
        <f>Table1[[#This Row],[Sales]]-Table1[[#This Row],[DiscountAmount]]</f>
        <v>33.024306275999997</v>
      </c>
      <c r="S6024" t="b">
        <v>0</v>
      </c>
      <c r="T6024" t="s">
        <v>36</v>
      </c>
      <c r="U6024">
        <v>1</v>
      </c>
      <c r="V6024" t="b">
        <v>0</v>
      </c>
    </row>
    <row r="6025" spans="1:22" x14ac:dyDescent="0.3">
      <c r="A6025">
        <v>6024</v>
      </c>
      <c r="B6025" s="2">
        <v>44166</v>
      </c>
      <c r="C6025" s="19">
        <f>YEAR(Table1[[#This Row],[Date]])</f>
        <v>2020</v>
      </c>
      <c r="D6025">
        <f>MONTH(Table1[[#This Row],[Date]])</f>
        <v>12</v>
      </c>
      <c r="E6025" t="str">
        <f>TEXT(Table1[[#This Row],[Date]],"MMMM")</f>
        <v>December</v>
      </c>
      <c r="F6025">
        <v>419</v>
      </c>
      <c r="G6025">
        <v>28</v>
      </c>
      <c r="H6025" t="s">
        <v>37</v>
      </c>
      <c r="I6025" t="s">
        <v>49</v>
      </c>
      <c r="J6025">
        <v>256</v>
      </c>
      <c r="K6025" t="s">
        <v>34</v>
      </c>
      <c r="L6025">
        <v>1</v>
      </c>
      <c r="M6025" s="1">
        <v>35.326568999999999</v>
      </c>
      <c r="N6025" s="1">
        <f>Table1[[#This Row],[Quantity]]*Table1[[#This Row],[UnitPrice]]</f>
        <v>35.326568999999999</v>
      </c>
      <c r="O6025" t="s">
        <v>22</v>
      </c>
      <c r="P6025" t="b">
        <v>0</v>
      </c>
      <c r="Q6025">
        <v>3.5326569000000001</v>
      </c>
      <c r="R6025" s="1">
        <f>Table1[[#This Row],[Sales]]-Table1[[#This Row],[DiscountAmount]]</f>
        <v>31.7939121</v>
      </c>
      <c r="S6025" t="b">
        <v>0</v>
      </c>
      <c r="T6025" t="s">
        <v>36</v>
      </c>
      <c r="U6025">
        <v>1</v>
      </c>
      <c r="V6025" t="b">
        <v>1</v>
      </c>
    </row>
    <row r="6026" spans="1:22" x14ac:dyDescent="0.3">
      <c r="A6026">
        <v>6025</v>
      </c>
      <c r="B6026" s="2">
        <v>45280</v>
      </c>
      <c r="C6026" s="19">
        <f>YEAR(Table1[[#This Row],[Date]])</f>
        <v>2023</v>
      </c>
      <c r="D6026">
        <f>MONTH(Table1[[#This Row],[Date]])</f>
        <v>12</v>
      </c>
      <c r="E6026" t="str">
        <f>TEXT(Table1[[#This Row],[Date]],"MMMM")</f>
        <v>December</v>
      </c>
      <c r="F6026">
        <v>101</v>
      </c>
      <c r="G6026">
        <v>68</v>
      </c>
      <c r="H6026" t="s">
        <v>37</v>
      </c>
      <c r="I6026" t="s">
        <v>51</v>
      </c>
      <c r="J6026">
        <v>727</v>
      </c>
      <c r="K6026" t="s">
        <v>43</v>
      </c>
      <c r="L6026">
        <v>3</v>
      </c>
      <c r="M6026" s="1">
        <v>30.510644119999998</v>
      </c>
      <c r="N6026" s="1">
        <f>Table1[[#This Row],[Quantity]]*Table1[[#This Row],[UnitPrice]]</f>
        <v>91.531932359999999</v>
      </c>
      <c r="O6026" t="s">
        <v>22</v>
      </c>
      <c r="P6026" t="b">
        <v>1</v>
      </c>
      <c r="Q6026">
        <v>9.153193237</v>
      </c>
      <c r="R6026" s="1">
        <f>Table1[[#This Row],[Sales]]-Table1[[#This Row],[DiscountAmount]]</f>
        <v>82.378739123000003</v>
      </c>
      <c r="S6026" t="b">
        <v>1</v>
      </c>
      <c r="T6026" t="s">
        <v>36</v>
      </c>
      <c r="U6026">
        <v>3</v>
      </c>
      <c r="V6026" t="b">
        <v>0</v>
      </c>
    </row>
    <row r="6027" spans="1:22" x14ac:dyDescent="0.3">
      <c r="A6027">
        <v>6026</v>
      </c>
      <c r="B6027" s="2">
        <v>45291</v>
      </c>
      <c r="C6027" s="19">
        <f>YEAR(Table1[[#This Row],[Date]])</f>
        <v>2023</v>
      </c>
      <c r="D6027">
        <f>MONTH(Table1[[#This Row],[Date]])</f>
        <v>12</v>
      </c>
      <c r="E6027" t="str">
        <f>TEXT(Table1[[#This Row],[Date]],"MMMM")</f>
        <v>December</v>
      </c>
      <c r="F6027">
        <v>259</v>
      </c>
      <c r="G6027">
        <v>29</v>
      </c>
      <c r="H6027" t="s">
        <v>37</v>
      </c>
      <c r="I6027" t="s">
        <v>50</v>
      </c>
      <c r="J6027">
        <v>441</v>
      </c>
      <c r="K6027" t="s">
        <v>34</v>
      </c>
      <c r="L6027">
        <v>5</v>
      </c>
      <c r="M6027" s="1">
        <v>57.93489684</v>
      </c>
      <c r="N6027" s="1">
        <f>Table1[[#This Row],[Quantity]]*Table1[[#This Row],[UnitPrice]]</f>
        <v>289.67448419999999</v>
      </c>
      <c r="O6027" t="s">
        <v>32</v>
      </c>
      <c r="P6027" t="b">
        <v>0</v>
      </c>
      <c r="Q6027">
        <v>0</v>
      </c>
      <c r="R6027" s="1">
        <f>Table1[[#This Row],[Sales]]-Table1[[#This Row],[DiscountAmount]]</f>
        <v>289.67448419999999</v>
      </c>
      <c r="S6027" t="b">
        <v>0</v>
      </c>
      <c r="T6027" t="s">
        <v>28</v>
      </c>
      <c r="U6027">
        <v>2</v>
      </c>
      <c r="V6027" t="b">
        <v>0</v>
      </c>
    </row>
    <row r="6028" spans="1:22" x14ac:dyDescent="0.3">
      <c r="A6028">
        <v>6027</v>
      </c>
      <c r="B6028" s="2">
        <v>44183</v>
      </c>
      <c r="C6028" s="19">
        <f>YEAR(Table1[[#This Row],[Date]])</f>
        <v>2020</v>
      </c>
      <c r="D6028">
        <f>MONTH(Table1[[#This Row],[Date]])</f>
        <v>12</v>
      </c>
      <c r="E6028" t="str">
        <f>TEXT(Table1[[#This Row],[Date]],"MMMM")</f>
        <v>December</v>
      </c>
      <c r="F6028">
        <v>258</v>
      </c>
      <c r="G6028">
        <v>41</v>
      </c>
      <c r="H6028" t="s">
        <v>24</v>
      </c>
      <c r="I6028" t="s">
        <v>51</v>
      </c>
      <c r="J6028">
        <v>887</v>
      </c>
      <c r="K6028" t="s">
        <v>21</v>
      </c>
      <c r="L6028">
        <v>4</v>
      </c>
      <c r="M6028" s="1">
        <v>53.368272580000003</v>
      </c>
      <c r="N6028" s="1">
        <f>Table1[[#This Row],[Quantity]]*Table1[[#This Row],[UnitPrice]]</f>
        <v>213.47309032000001</v>
      </c>
      <c r="O6028" t="s">
        <v>30</v>
      </c>
      <c r="P6028" t="b">
        <v>1</v>
      </c>
      <c r="Q6028">
        <v>0</v>
      </c>
      <c r="R6028" s="1">
        <f>Table1[[#This Row],[Sales]]-Table1[[#This Row],[DiscountAmount]]</f>
        <v>213.47309032000001</v>
      </c>
      <c r="S6028" t="b">
        <v>0</v>
      </c>
      <c r="T6028" t="s">
        <v>23</v>
      </c>
      <c r="U6028">
        <v>2</v>
      </c>
      <c r="V6028" t="b">
        <v>1</v>
      </c>
    </row>
    <row r="6029" spans="1:22" x14ac:dyDescent="0.3">
      <c r="A6029">
        <v>6028</v>
      </c>
      <c r="B6029" s="2">
        <v>44190</v>
      </c>
      <c r="C6029" s="19">
        <f>YEAR(Table1[[#This Row],[Date]])</f>
        <v>2020</v>
      </c>
      <c r="D6029">
        <f>MONTH(Table1[[#This Row],[Date]])</f>
        <v>12</v>
      </c>
      <c r="E6029" t="str">
        <f>TEXT(Table1[[#This Row],[Date]],"MMMM")</f>
        <v>December</v>
      </c>
      <c r="F6029">
        <v>183</v>
      </c>
      <c r="G6029">
        <v>39</v>
      </c>
      <c r="H6029" t="s">
        <v>24</v>
      </c>
      <c r="I6029" t="s">
        <v>29</v>
      </c>
      <c r="J6029">
        <v>701</v>
      </c>
      <c r="K6029" t="s">
        <v>39</v>
      </c>
      <c r="L6029">
        <v>4</v>
      </c>
      <c r="M6029" s="1">
        <v>65.830814110000006</v>
      </c>
      <c r="N6029" s="1">
        <f>Table1[[#This Row],[Quantity]]*Table1[[#This Row],[UnitPrice]]</f>
        <v>263.32325644000002</v>
      </c>
      <c r="O6029" t="s">
        <v>35</v>
      </c>
      <c r="P6029" t="b">
        <v>1</v>
      </c>
      <c r="Q6029">
        <v>26.332325640000001</v>
      </c>
      <c r="R6029" s="1">
        <f>Table1[[#This Row],[Sales]]-Table1[[#This Row],[DiscountAmount]]</f>
        <v>236.99093080000003</v>
      </c>
      <c r="S6029" t="b">
        <v>1</v>
      </c>
      <c r="T6029" t="s">
        <v>36</v>
      </c>
      <c r="U6029">
        <v>4</v>
      </c>
      <c r="V6029" t="b">
        <v>0</v>
      </c>
    </row>
    <row r="6030" spans="1:22" x14ac:dyDescent="0.3">
      <c r="A6030">
        <v>6029</v>
      </c>
      <c r="B6030" s="2">
        <v>45280</v>
      </c>
      <c r="C6030" s="19">
        <f>YEAR(Table1[[#This Row],[Date]])</f>
        <v>2023</v>
      </c>
      <c r="D6030">
        <f>MONTH(Table1[[#This Row],[Date]])</f>
        <v>12</v>
      </c>
      <c r="E6030" t="str">
        <f>TEXT(Table1[[#This Row],[Date]],"MMMM")</f>
        <v>December</v>
      </c>
      <c r="F6030">
        <v>294</v>
      </c>
      <c r="G6030">
        <v>23</v>
      </c>
      <c r="H6030" t="s">
        <v>37</v>
      </c>
      <c r="I6030" t="s">
        <v>42</v>
      </c>
      <c r="J6030">
        <v>498</v>
      </c>
      <c r="K6030" t="s">
        <v>26</v>
      </c>
      <c r="L6030">
        <v>1</v>
      </c>
      <c r="M6030" s="1">
        <v>34.40589464</v>
      </c>
      <c r="N6030" s="1">
        <f>Table1[[#This Row],[Quantity]]*Table1[[#This Row],[UnitPrice]]</f>
        <v>34.40589464</v>
      </c>
      <c r="O6030" t="s">
        <v>30</v>
      </c>
      <c r="P6030" t="b">
        <v>1</v>
      </c>
      <c r="Q6030">
        <v>3.4405894639999999</v>
      </c>
      <c r="R6030" s="1">
        <f>Table1[[#This Row],[Sales]]-Table1[[#This Row],[DiscountAmount]]</f>
        <v>30.965305176000001</v>
      </c>
      <c r="S6030" t="b">
        <v>0</v>
      </c>
      <c r="T6030" t="s">
        <v>36</v>
      </c>
      <c r="U6030">
        <v>5</v>
      </c>
      <c r="V6030" t="b">
        <v>1</v>
      </c>
    </row>
    <row r="6031" spans="1:22" x14ac:dyDescent="0.3">
      <c r="A6031">
        <v>6030</v>
      </c>
      <c r="B6031" s="2">
        <v>44175</v>
      </c>
      <c r="C6031" s="19">
        <f>YEAR(Table1[[#This Row],[Date]])</f>
        <v>2020</v>
      </c>
      <c r="D6031">
        <f>MONTH(Table1[[#This Row],[Date]])</f>
        <v>12</v>
      </c>
      <c r="E6031" t="str">
        <f>TEXT(Table1[[#This Row],[Date]],"MMMM")</f>
        <v>December</v>
      </c>
      <c r="F6031">
        <v>97</v>
      </c>
      <c r="G6031">
        <v>56</v>
      </c>
      <c r="H6031" t="s">
        <v>24</v>
      </c>
      <c r="I6031" t="s">
        <v>29</v>
      </c>
      <c r="J6031">
        <v>131</v>
      </c>
      <c r="K6031" t="s">
        <v>39</v>
      </c>
      <c r="L6031">
        <v>3</v>
      </c>
      <c r="M6031" s="1">
        <v>22.921542429999999</v>
      </c>
      <c r="N6031" s="1">
        <f>Table1[[#This Row],[Quantity]]*Table1[[#This Row],[UnitPrice]]</f>
        <v>68.764627289999993</v>
      </c>
      <c r="O6031" t="s">
        <v>30</v>
      </c>
      <c r="P6031" t="b">
        <v>0</v>
      </c>
      <c r="Q6031">
        <v>0</v>
      </c>
      <c r="R6031" s="1">
        <f>Table1[[#This Row],[Sales]]-Table1[[#This Row],[DiscountAmount]]</f>
        <v>68.764627289999993</v>
      </c>
      <c r="S6031" t="b">
        <v>0</v>
      </c>
      <c r="T6031" t="s">
        <v>23</v>
      </c>
      <c r="U6031">
        <v>2</v>
      </c>
      <c r="V6031" t="b">
        <v>1</v>
      </c>
    </row>
    <row r="6032" spans="1:22" x14ac:dyDescent="0.3">
      <c r="A6032">
        <v>6031</v>
      </c>
      <c r="B6032" s="2">
        <v>45282</v>
      </c>
      <c r="C6032" s="19">
        <f>YEAR(Table1[[#This Row],[Date]])</f>
        <v>2023</v>
      </c>
      <c r="D6032">
        <f>MONTH(Table1[[#This Row],[Date]])</f>
        <v>12</v>
      </c>
      <c r="E6032" t="str">
        <f>TEXT(Table1[[#This Row],[Date]],"MMMM")</f>
        <v>December</v>
      </c>
      <c r="F6032">
        <v>464</v>
      </c>
      <c r="G6032">
        <v>51</v>
      </c>
      <c r="H6032" t="s">
        <v>24</v>
      </c>
      <c r="I6032" t="s">
        <v>42</v>
      </c>
      <c r="J6032">
        <v>35</v>
      </c>
      <c r="K6032" t="s">
        <v>21</v>
      </c>
      <c r="L6032">
        <v>1</v>
      </c>
      <c r="M6032" s="1">
        <v>18.532894460000001</v>
      </c>
      <c r="N6032" s="1">
        <f>Table1[[#This Row],[Quantity]]*Table1[[#This Row],[UnitPrice]]</f>
        <v>18.532894460000001</v>
      </c>
      <c r="O6032" t="s">
        <v>35</v>
      </c>
      <c r="P6032" t="b">
        <v>1</v>
      </c>
      <c r="Q6032">
        <v>0</v>
      </c>
      <c r="R6032" s="1">
        <f>Table1[[#This Row],[Sales]]-Table1[[#This Row],[DiscountAmount]]</f>
        <v>18.532894460000001</v>
      </c>
      <c r="S6032" t="b">
        <v>1</v>
      </c>
      <c r="T6032" t="s">
        <v>28</v>
      </c>
      <c r="U6032">
        <v>4</v>
      </c>
      <c r="V6032" t="b">
        <v>1</v>
      </c>
    </row>
    <row r="6033" spans="1:22" x14ac:dyDescent="0.3">
      <c r="A6033">
        <v>6032</v>
      </c>
      <c r="B6033" s="2">
        <v>44557</v>
      </c>
      <c r="C6033" s="19">
        <f>YEAR(Table1[[#This Row],[Date]])</f>
        <v>2021</v>
      </c>
      <c r="D6033">
        <f>MONTH(Table1[[#This Row],[Date]])</f>
        <v>12</v>
      </c>
      <c r="E6033" t="str">
        <f>TEXT(Table1[[#This Row],[Date]],"MMMM")</f>
        <v>December</v>
      </c>
      <c r="F6033">
        <v>413</v>
      </c>
      <c r="G6033">
        <v>66</v>
      </c>
      <c r="H6033" t="s">
        <v>19</v>
      </c>
      <c r="I6033" t="s">
        <v>48</v>
      </c>
      <c r="J6033">
        <v>976</v>
      </c>
      <c r="K6033" t="s">
        <v>26</v>
      </c>
      <c r="L6033">
        <v>2</v>
      </c>
      <c r="M6033" s="1">
        <v>93.414800510000006</v>
      </c>
      <c r="N6033" s="1">
        <f>Table1[[#This Row],[Quantity]]*Table1[[#This Row],[UnitPrice]]</f>
        <v>186.82960102000001</v>
      </c>
      <c r="O6033" t="s">
        <v>30</v>
      </c>
      <c r="P6033" t="b">
        <v>0</v>
      </c>
      <c r="Q6033">
        <v>0</v>
      </c>
      <c r="R6033" s="1">
        <f>Table1[[#This Row],[Sales]]-Table1[[#This Row],[DiscountAmount]]</f>
        <v>186.82960102000001</v>
      </c>
      <c r="S6033" t="b">
        <v>0</v>
      </c>
      <c r="T6033" t="s">
        <v>28</v>
      </c>
      <c r="U6033">
        <v>5</v>
      </c>
      <c r="V6033" t="b">
        <v>0</v>
      </c>
    </row>
    <row r="6034" spans="1:22" x14ac:dyDescent="0.3">
      <c r="A6034">
        <v>6033</v>
      </c>
      <c r="B6034" s="2">
        <v>44558</v>
      </c>
      <c r="C6034" s="19">
        <f>YEAR(Table1[[#This Row],[Date]])</f>
        <v>2021</v>
      </c>
      <c r="D6034">
        <f>MONTH(Table1[[#This Row],[Date]])</f>
        <v>12</v>
      </c>
      <c r="E6034" t="str">
        <f>TEXT(Table1[[#This Row],[Date]],"MMMM")</f>
        <v>December</v>
      </c>
      <c r="F6034">
        <v>113</v>
      </c>
      <c r="G6034">
        <v>41</v>
      </c>
      <c r="H6034" t="s">
        <v>37</v>
      </c>
      <c r="I6034" t="s">
        <v>46</v>
      </c>
      <c r="J6034">
        <v>279</v>
      </c>
      <c r="K6034" t="s">
        <v>43</v>
      </c>
      <c r="L6034">
        <v>4</v>
      </c>
      <c r="M6034" s="1">
        <v>65.318967479999998</v>
      </c>
      <c r="N6034" s="1">
        <f>Table1[[#This Row],[Quantity]]*Table1[[#This Row],[UnitPrice]]</f>
        <v>261.27586991999999</v>
      </c>
      <c r="O6034" t="s">
        <v>35</v>
      </c>
      <c r="P6034" t="b">
        <v>1</v>
      </c>
      <c r="Q6034">
        <v>26.127586990000001</v>
      </c>
      <c r="R6034" s="1">
        <f>Table1[[#This Row],[Sales]]-Table1[[#This Row],[DiscountAmount]]</f>
        <v>235.14828292999999</v>
      </c>
      <c r="S6034" t="b">
        <v>1</v>
      </c>
      <c r="T6034" t="s">
        <v>36</v>
      </c>
      <c r="U6034">
        <v>2</v>
      </c>
      <c r="V6034" t="b">
        <v>1</v>
      </c>
    </row>
    <row r="6035" spans="1:22" x14ac:dyDescent="0.3">
      <c r="A6035">
        <v>6034</v>
      </c>
      <c r="B6035" s="2">
        <v>45232</v>
      </c>
      <c r="C6035" s="19">
        <f>YEAR(Table1[[#This Row],[Date]])</f>
        <v>2023</v>
      </c>
      <c r="D6035">
        <f>MONTH(Table1[[#This Row],[Date]])</f>
        <v>11</v>
      </c>
      <c r="E6035" t="str">
        <f>TEXT(Table1[[#This Row],[Date]],"MMMM")</f>
        <v>November</v>
      </c>
      <c r="F6035">
        <v>176</v>
      </c>
      <c r="G6035">
        <v>20</v>
      </c>
      <c r="H6035" t="s">
        <v>24</v>
      </c>
      <c r="I6035" t="s">
        <v>25</v>
      </c>
      <c r="J6035">
        <v>604</v>
      </c>
      <c r="K6035" t="s">
        <v>34</v>
      </c>
      <c r="L6035">
        <v>3</v>
      </c>
      <c r="M6035" s="1">
        <v>30.022456399999999</v>
      </c>
      <c r="N6035" s="1">
        <f>Table1[[#This Row],[Quantity]]*Table1[[#This Row],[UnitPrice]]</f>
        <v>90.067369200000002</v>
      </c>
      <c r="O6035" t="s">
        <v>22</v>
      </c>
      <c r="P6035" t="b">
        <v>0</v>
      </c>
      <c r="Q6035">
        <v>0</v>
      </c>
      <c r="R6035" s="1">
        <f>Table1[[#This Row],[Sales]]-Table1[[#This Row],[DiscountAmount]]</f>
        <v>90.067369200000002</v>
      </c>
      <c r="S6035" t="b">
        <v>1</v>
      </c>
      <c r="T6035" t="s">
        <v>23</v>
      </c>
      <c r="U6035">
        <v>1</v>
      </c>
      <c r="V6035" t="b">
        <v>1</v>
      </c>
    </row>
    <row r="6036" spans="1:22" x14ac:dyDescent="0.3">
      <c r="A6036">
        <v>6035</v>
      </c>
      <c r="B6036" s="2">
        <v>45238</v>
      </c>
      <c r="C6036" s="19">
        <f>YEAR(Table1[[#This Row],[Date]])</f>
        <v>2023</v>
      </c>
      <c r="D6036">
        <f>MONTH(Table1[[#This Row],[Date]])</f>
        <v>11</v>
      </c>
      <c r="E6036" t="str">
        <f>TEXT(Table1[[#This Row],[Date]],"MMMM")</f>
        <v>November</v>
      </c>
      <c r="F6036">
        <v>350</v>
      </c>
      <c r="G6036">
        <v>38</v>
      </c>
      <c r="H6036" t="s">
        <v>37</v>
      </c>
      <c r="I6036" t="s">
        <v>51</v>
      </c>
      <c r="J6036">
        <v>910</v>
      </c>
      <c r="K6036" t="s">
        <v>21</v>
      </c>
      <c r="L6036">
        <v>3</v>
      </c>
      <c r="M6036" s="1">
        <v>84.961207099999996</v>
      </c>
      <c r="N6036" s="1">
        <f>Table1[[#This Row],[Quantity]]*Table1[[#This Row],[UnitPrice]]</f>
        <v>254.88362129999999</v>
      </c>
      <c r="O6036" t="s">
        <v>30</v>
      </c>
      <c r="P6036" t="b">
        <v>1</v>
      </c>
      <c r="Q6036">
        <v>25.488362129999999</v>
      </c>
      <c r="R6036" s="1">
        <f>Table1[[#This Row],[Sales]]-Table1[[#This Row],[DiscountAmount]]</f>
        <v>229.39525916999997</v>
      </c>
      <c r="S6036" t="b">
        <v>0</v>
      </c>
      <c r="T6036" t="s">
        <v>36</v>
      </c>
      <c r="U6036">
        <v>4</v>
      </c>
      <c r="V6036" t="b">
        <v>0</v>
      </c>
    </row>
    <row r="6037" spans="1:22" x14ac:dyDescent="0.3">
      <c r="A6037">
        <v>6036</v>
      </c>
      <c r="B6037" s="2">
        <v>44148</v>
      </c>
      <c r="C6037" s="19">
        <f>YEAR(Table1[[#This Row],[Date]])</f>
        <v>2020</v>
      </c>
      <c r="D6037">
        <f>MONTH(Table1[[#This Row],[Date]])</f>
        <v>11</v>
      </c>
      <c r="E6037" t="str">
        <f>TEXT(Table1[[#This Row],[Date]],"MMMM")</f>
        <v>November</v>
      </c>
      <c r="F6037">
        <v>58</v>
      </c>
      <c r="G6037">
        <v>40</v>
      </c>
      <c r="H6037" t="s">
        <v>37</v>
      </c>
      <c r="I6037" t="s">
        <v>45</v>
      </c>
      <c r="J6037">
        <v>784</v>
      </c>
      <c r="K6037" t="s">
        <v>39</v>
      </c>
      <c r="L6037">
        <v>3</v>
      </c>
      <c r="M6037" s="1">
        <v>49.478990119999999</v>
      </c>
      <c r="N6037" s="1">
        <f>Table1[[#This Row],[Quantity]]*Table1[[#This Row],[UnitPrice]]</f>
        <v>148.43697036</v>
      </c>
      <c r="O6037" t="s">
        <v>32</v>
      </c>
      <c r="P6037" t="b">
        <v>0</v>
      </c>
      <c r="Q6037">
        <v>0</v>
      </c>
      <c r="R6037" s="1">
        <f>Table1[[#This Row],[Sales]]-Table1[[#This Row],[DiscountAmount]]</f>
        <v>148.43697036</v>
      </c>
      <c r="S6037" t="b">
        <v>0</v>
      </c>
      <c r="T6037" t="s">
        <v>23</v>
      </c>
      <c r="U6037">
        <v>2</v>
      </c>
      <c r="V6037" t="b">
        <v>1</v>
      </c>
    </row>
    <row r="6038" spans="1:22" x14ac:dyDescent="0.3">
      <c r="A6038">
        <v>6037</v>
      </c>
      <c r="B6038" s="2">
        <v>43798</v>
      </c>
      <c r="C6038" s="19">
        <f>YEAR(Table1[[#This Row],[Date]])</f>
        <v>2019</v>
      </c>
      <c r="D6038">
        <f>MONTH(Table1[[#This Row],[Date]])</f>
        <v>11</v>
      </c>
      <c r="E6038" t="str">
        <f>TEXT(Table1[[#This Row],[Date]],"MMMM")</f>
        <v>November</v>
      </c>
      <c r="F6038">
        <v>177</v>
      </c>
      <c r="G6038">
        <v>70</v>
      </c>
      <c r="H6038" t="s">
        <v>19</v>
      </c>
      <c r="I6038" t="s">
        <v>41</v>
      </c>
      <c r="J6038">
        <v>373</v>
      </c>
      <c r="K6038" t="s">
        <v>39</v>
      </c>
      <c r="L6038">
        <v>1</v>
      </c>
      <c r="M6038" s="1">
        <v>36.564681720000003</v>
      </c>
      <c r="N6038" s="1">
        <f>Table1[[#This Row],[Quantity]]*Table1[[#This Row],[UnitPrice]]</f>
        <v>36.564681720000003</v>
      </c>
      <c r="O6038" t="s">
        <v>22</v>
      </c>
      <c r="P6038" t="b">
        <v>1</v>
      </c>
      <c r="Q6038">
        <v>3.6564681719999998</v>
      </c>
      <c r="R6038" s="1">
        <f>Table1[[#This Row],[Sales]]-Table1[[#This Row],[DiscountAmount]]</f>
        <v>32.908213548000006</v>
      </c>
      <c r="S6038" t="b">
        <v>1</v>
      </c>
      <c r="T6038" t="s">
        <v>36</v>
      </c>
      <c r="U6038">
        <v>1</v>
      </c>
      <c r="V6038" t="b">
        <v>0</v>
      </c>
    </row>
    <row r="6039" spans="1:22" x14ac:dyDescent="0.3">
      <c r="A6039">
        <v>6038</v>
      </c>
      <c r="B6039" s="2">
        <v>45279</v>
      </c>
      <c r="C6039" s="19">
        <f>YEAR(Table1[[#This Row],[Date]])</f>
        <v>2023</v>
      </c>
      <c r="D6039">
        <f>MONTH(Table1[[#This Row],[Date]])</f>
        <v>12</v>
      </c>
      <c r="E6039" t="str">
        <f>TEXT(Table1[[#This Row],[Date]],"MMMM")</f>
        <v>December</v>
      </c>
      <c r="F6039">
        <v>449</v>
      </c>
      <c r="G6039">
        <v>42</v>
      </c>
      <c r="H6039" t="s">
        <v>37</v>
      </c>
      <c r="I6039" t="s">
        <v>53</v>
      </c>
      <c r="J6039">
        <v>700</v>
      </c>
      <c r="K6039" t="s">
        <v>34</v>
      </c>
      <c r="L6039">
        <v>5</v>
      </c>
      <c r="M6039" s="1">
        <v>70.719418640000001</v>
      </c>
      <c r="N6039" s="1">
        <f>Table1[[#This Row],[Quantity]]*Table1[[#This Row],[UnitPrice]]</f>
        <v>353.59709320000002</v>
      </c>
      <c r="O6039" t="s">
        <v>32</v>
      </c>
      <c r="P6039" t="b">
        <v>0</v>
      </c>
      <c r="Q6039">
        <v>0</v>
      </c>
      <c r="R6039" s="1">
        <f>Table1[[#This Row],[Sales]]-Table1[[#This Row],[DiscountAmount]]</f>
        <v>353.59709320000002</v>
      </c>
      <c r="S6039" t="b">
        <v>1</v>
      </c>
      <c r="T6039" t="s">
        <v>28</v>
      </c>
      <c r="U6039">
        <v>3</v>
      </c>
      <c r="V6039" t="b">
        <v>1</v>
      </c>
    </row>
    <row r="6040" spans="1:22" x14ac:dyDescent="0.3">
      <c r="A6040">
        <v>6039</v>
      </c>
      <c r="B6040" s="2">
        <v>44534</v>
      </c>
      <c r="C6040" s="19">
        <f>YEAR(Table1[[#This Row],[Date]])</f>
        <v>2021</v>
      </c>
      <c r="D6040">
        <f>MONTH(Table1[[#This Row],[Date]])</f>
        <v>12</v>
      </c>
      <c r="E6040" t="str">
        <f>TEXT(Table1[[#This Row],[Date]],"MMMM")</f>
        <v>December</v>
      </c>
      <c r="F6040">
        <v>43</v>
      </c>
      <c r="G6040">
        <v>57</v>
      </c>
      <c r="H6040" t="s">
        <v>24</v>
      </c>
      <c r="I6040" t="s">
        <v>27</v>
      </c>
      <c r="J6040">
        <v>957</v>
      </c>
      <c r="K6040" t="s">
        <v>43</v>
      </c>
      <c r="L6040">
        <v>2</v>
      </c>
      <c r="M6040" s="1">
        <v>90.722777359999995</v>
      </c>
      <c r="N6040" s="1">
        <f>Table1[[#This Row],[Quantity]]*Table1[[#This Row],[UnitPrice]]</f>
        <v>181.44555471999999</v>
      </c>
      <c r="O6040" t="s">
        <v>35</v>
      </c>
      <c r="P6040" t="b">
        <v>0</v>
      </c>
      <c r="Q6040">
        <v>18.14455547</v>
      </c>
      <c r="R6040" s="1">
        <f>Table1[[#This Row],[Sales]]-Table1[[#This Row],[DiscountAmount]]</f>
        <v>163.30099924999999</v>
      </c>
      <c r="S6040" t="b">
        <v>1</v>
      </c>
      <c r="T6040" t="s">
        <v>36</v>
      </c>
      <c r="U6040">
        <v>3</v>
      </c>
      <c r="V6040" t="b">
        <v>1</v>
      </c>
    </row>
    <row r="6041" spans="1:22" x14ac:dyDescent="0.3">
      <c r="A6041">
        <v>6040</v>
      </c>
      <c r="B6041" s="2">
        <v>44554</v>
      </c>
      <c r="C6041" s="19">
        <f>YEAR(Table1[[#This Row],[Date]])</f>
        <v>2021</v>
      </c>
      <c r="D6041">
        <f>MONTH(Table1[[#This Row],[Date]])</f>
        <v>12</v>
      </c>
      <c r="E6041" t="str">
        <f>TEXT(Table1[[#This Row],[Date]],"MMMM")</f>
        <v>December</v>
      </c>
      <c r="F6041">
        <v>54</v>
      </c>
      <c r="G6041">
        <v>39</v>
      </c>
      <c r="H6041" t="s">
        <v>19</v>
      </c>
      <c r="I6041" t="s">
        <v>46</v>
      </c>
      <c r="J6041">
        <v>691</v>
      </c>
      <c r="K6041" t="s">
        <v>43</v>
      </c>
      <c r="L6041">
        <v>2</v>
      </c>
      <c r="M6041" s="1">
        <v>17.949472650000001</v>
      </c>
      <c r="N6041" s="1">
        <f>Table1[[#This Row],[Quantity]]*Table1[[#This Row],[UnitPrice]]</f>
        <v>35.898945300000001</v>
      </c>
      <c r="O6041" t="s">
        <v>35</v>
      </c>
      <c r="P6041" t="b">
        <v>0</v>
      </c>
      <c r="Q6041">
        <v>0</v>
      </c>
      <c r="R6041" s="1">
        <f>Table1[[#This Row],[Sales]]-Table1[[#This Row],[DiscountAmount]]</f>
        <v>35.898945300000001</v>
      </c>
      <c r="S6041" t="b">
        <v>0</v>
      </c>
      <c r="T6041" t="s">
        <v>23</v>
      </c>
      <c r="U6041">
        <v>4</v>
      </c>
      <c r="V6041" t="b">
        <v>0</v>
      </c>
    </row>
    <row r="6042" spans="1:22" x14ac:dyDescent="0.3">
      <c r="A6042">
        <v>6041</v>
      </c>
      <c r="B6042" s="2">
        <v>43786</v>
      </c>
      <c r="C6042" s="19">
        <f>YEAR(Table1[[#This Row],[Date]])</f>
        <v>2019</v>
      </c>
      <c r="D6042">
        <f>MONTH(Table1[[#This Row],[Date]])</f>
        <v>11</v>
      </c>
      <c r="E6042" t="str">
        <f>TEXT(Table1[[#This Row],[Date]],"MMMM")</f>
        <v>November</v>
      </c>
      <c r="F6042">
        <v>310</v>
      </c>
      <c r="G6042">
        <v>44</v>
      </c>
      <c r="H6042" t="s">
        <v>19</v>
      </c>
      <c r="I6042" t="s">
        <v>50</v>
      </c>
      <c r="J6042">
        <v>18</v>
      </c>
      <c r="K6042" t="s">
        <v>26</v>
      </c>
      <c r="L6042">
        <v>3</v>
      </c>
      <c r="M6042" s="1">
        <v>55.59436633</v>
      </c>
      <c r="N6042" s="1">
        <f>Table1[[#This Row],[Quantity]]*Table1[[#This Row],[UnitPrice]]</f>
        <v>166.78309898999998</v>
      </c>
      <c r="O6042" t="s">
        <v>30</v>
      </c>
      <c r="P6042" t="b">
        <v>0</v>
      </c>
      <c r="Q6042">
        <v>0</v>
      </c>
      <c r="R6042" s="1">
        <f>Table1[[#This Row],[Sales]]-Table1[[#This Row],[DiscountAmount]]</f>
        <v>166.78309898999998</v>
      </c>
      <c r="S6042" t="b">
        <v>0</v>
      </c>
      <c r="T6042" t="s">
        <v>23</v>
      </c>
      <c r="U6042">
        <v>4</v>
      </c>
      <c r="V6042" t="b">
        <v>0</v>
      </c>
    </row>
    <row r="6043" spans="1:22" x14ac:dyDescent="0.3">
      <c r="A6043">
        <v>6042</v>
      </c>
      <c r="B6043" s="2">
        <v>45236</v>
      </c>
      <c r="C6043" s="19">
        <f>YEAR(Table1[[#This Row],[Date]])</f>
        <v>2023</v>
      </c>
      <c r="D6043">
        <f>MONTH(Table1[[#This Row],[Date]])</f>
        <v>11</v>
      </c>
      <c r="E6043" t="str">
        <f>TEXT(Table1[[#This Row],[Date]],"MMMM")</f>
        <v>November</v>
      </c>
      <c r="F6043">
        <v>306</v>
      </c>
      <c r="G6043">
        <v>49</v>
      </c>
      <c r="H6043" t="s">
        <v>24</v>
      </c>
      <c r="I6043" t="s">
        <v>45</v>
      </c>
      <c r="J6043">
        <v>873</v>
      </c>
      <c r="K6043" t="s">
        <v>21</v>
      </c>
      <c r="L6043">
        <v>1</v>
      </c>
      <c r="M6043" s="1">
        <v>31.83671477</v>
      </c>
      <c r="N6043" s="1">
        <f>Table1[[#This Row],[Quantity]]*Table1[[#This Row],[UnitPrice]]</f>
        <v>31.83671477</v>
      </c>
      <c r="O6043" t="s">
        <v>22</v>
      </c>
      <c r="P6043" t="b">
        <v>0</v>
      </c>
      <c r="Q6043">
        <v>3.1836714769999999</v>
      </c>
      <c r="R6043" s="1">
        <f>Table1[[#This Row],[Sales]]-Table1[[#This Row],[DiscountAmount]]</f>
        <v>28.653043293</v>
      </c>
      <c r="S6043" t="b">
        <v>1</v>
      </c>
      <c r="T6043" t="s">
        <v>36</v>
      </c>
      <c r="U6043">
        <v>5</v>
      </c>
      <c r="V6043" t="b">
        <v>1</v>
      </c>
    </row>
    <row r="6044" spans="1:22" x14ac:dyDescent="0.3">
      <c r="A6044">
        <v>6043</v>
      </c>
      <c r="B6044" s="2">
        <v>45273</v>
      </c>
      <c r="C6044" s="19">
        <f>YEAR(Table1[[#This Row],[Date]])</f>
        <v>2023</v>
      </c>
      <c r="D6044">
        <f>MONTH(Table1[[#This Row],[Date]])</f>
        <v>12</v>
      </c>
      <c r="E6044" t="str">
        <f>TEXT(Table1[[#This Row],[Date]],"MMMM")</f>
        <v>December</v>
      </c>
      <c r="F6044">
        <v>418</v>
      </c>
      <c r="G6044">
        <v>66</v>
      </c>
      <c r="H6044" t="s">
        <v>19</v>
      </c>
      <c r="I6044" t="s">
        <v>33</v>
      </c>
      <c r="J6044">
        <v>402</v>
      </c>
      <c r="K6044" t="s">
        <v>21</v>
      </c>
      <c r="L6044">
        <v>2</v>
      </c>
      <c r="M6044" s="1">
        <v>43.617207499999999</v>
      </c>
      <c r="N6044" s="1">
        <f>Table1[[#This Row],[Quantity]]*Table1[[#This Row],[UnitPrice]]</f>
        <v>87.234414999999998</v>
      </c>
      <c r="O6044" t="s">
        <v>32</v>
      </c>
      <c r="P6044" t="b">
        <v>0</v>
      </c>
      <c r="Q6044">
        <v>0</v>
      </c>
      <c r="R6044" s="1">
        <f>Table1[[#This Row],[Sales]]-Table1[[#This Row],[DiscountAmount]]</f>
        <v>87.234414999999998</v>
      </c>
      <c r="S6044" t="b">
        <v>1</v>
      </c>
      <c r="T6044" t="s">
        <v>23</v>
      </c>
      <c r="U6044">
        <v>1</v>
      </c>
      <c r="V6044" t="b">
        <v>0</v>
      </c>
    </row>
    <row r="6045" spans="1:22" x14ac:dyDescent="0.3">
      <c r="A6045">
        <v>6044</v>
      </c>
      <c r="B6045" s="2">
        <v>43410</v>
      </c>
      <c r="C6045" s="19">
        <f>YEAR(Table1[[#This Row],[Date]])</f>
        <v>2018</v>
      </c>
      <c r="D6045">
        <f>MONTH(Table1[[#This Row],[Date]])</f>
        <v>11</v>
      </c>
      <c r="E6045" t="str">
        <f>TEXT(Table1[[#This Row],[Date]],"MMMM")</f>
        <v>November</v>
      </c>
      <c r="F6045">
        <v>128</v>
      </c>
      <c r="G6045">
        <v>29</v>
      </c>
      <c r="H6045" t="s">
        <v>19</v>
      </c>
      <c r="I6045" t="s">
        <v>47</v>
      </c>
      <c r="J6045">
        <v>152</v>
      </c>
      <c r="K6045" t="s">
        <v>43</v>
      </c>
      <c r="L6045">
        <v>4</v>
      </c>
      <c r="M6045" s="1">
        <v>89.388569939999996</v>
      </c>
      <c r="N6045" s="1">
        <f>Table1[[#This Row],[Quantity]]*Table1[[#This Row],[UnitPrice]]</f>
        <v>357.55427975999999</v>
      </c>
      <c r="O6045" t="s">
        <v>30</v>
      </c>
      <c r="P6045" t="b">
        <v>0</v>
      </c>
      <c r="Q6045">
        <v>0</v>
      </c>
      <c r="R6045" s="1">
        <f>Table1[[#This Row],[Sales]]-Table1[[#This Row],[DiscountAmount]]</f>
        <v>357.55427975999999</v>
      </c>
      <c r="S6045" t="b">
        <v>1</v>
      </c>
      <c r="T6045" t="s">
        <v>23</v>
      </c>
      <c r="U6045">
        <v>1</v>
      </c>
      <c r="V6045" t="b">
        <v>0</v>
      </c>
    </row>
    <row r="6046" spans="1:22" x14ac:dyDescent="0.3">
      <c r="A6046">
        <v>6045</v>
      </c>
      <c r="B6046" s="2">
        <v>43813</v>
      </c>
      <c r="C6046" s="19">
        <f>YEAR(Table1[[#This Row],[Date]])</f>
        <v>2019</v>
      </c>
      <c r="D6046">
        <f>MONTH(Table1[[#This Row],[Date]])</f>
        <v>12</v>
      </c>
      <c r="E6046" t="str">
        <f>TEXT(Table1[[#This Row],[Date]],"MMMM")</f>
        <v>December</v>
      </c>
      <c r="F6046">
        <v>393</v>
      </c>
      <c r="G6046">
        <v>23</v>
      </c>
      <c r="H6046" t="s">
        <v>19</v>
      </c>
      <c r="I6046" t="s">
        <v>20</v>
      </c>
      <c r="J6046">
        <v>957</v>
      </c>
      <c r="K6046" t="s">
        <v>43</v>
      </c>
      <c r="L6046">
        <v>3</v>
      </c>
      <c r="M6046" s="1">
        <v>34.20241875</v>
      </c>
      <c r="N6046" s="1">
        <f>Table1[[#This Row],[Quantity]]*Table1[[#This Row],[UnitPrice]]</f>
        <v>102.60725625000001</v>
      </c>
      <c r="O6046" t="s">
        <v>35</v>
      </c>
      <c r="P6046" t="b">
        <v>1</v>
      </c>
      <c r="Q6046">
        <v>0</v>
      </c>
      <c r="R6046" s="1">
        <f>Table1[[#This Row],[Sales]]-Table1[[#This Row],[DiscountAmount]]</f>
        <v>102.60725625000001</v>
      </c>
      <c r="S6046" t="b">
        <v>1</v>
      </c>
      <c r="T6046" t="s">
        <v>28</v>
      </c>
      <c r="U6046">
        <v>1</v>
      </c>
      <c r="V6046" t="b">
        <v>1</v>
      </c>
    </row>
    <row r="6047" spans="1:22" x14ac:dyDescent="0.3">
      <c r="A6047">
        <v>6046</v>
      </c>
      <c r="B6047" s="2">
        <v>43787</v>
      </c>
      <c r="C6047" s="19">
        <f>YEAR(Table1[[#This Row],[Date]])</f>
        <v>2019</v>
      </c>
      <c r="D6047">
        <f>MONTH(Table1[[#This Row],[Date]])</f>
        <v>11</v>
      </c>
      <c r="E6047" t="str">
        <f>TEXT(Table1[[#This Row],[Date]],"MMMM")</f>
        <v>November</v>
      </c>
      <c r="F6047">
        <v>168</v>
      </c>
      <c r="G6047">
        <v>28</v>
      </c>
      <c r="H6047" t="s">
        <v>19</v>
      </c>
      <c r="I6047" t="s">
        <v>25</v>
      </c>
      <c r="J6047">
        <v>387</v>
      </c>
      <c r="K6047" t="s">
        <v>34</v>
      </c>
      <c r="L6047">
        <v>4</v>
      </c>
      <c r="M6047" s="1">
        <v>42.597741339999999</v>
      </c>
      <c r="N6047" s="1">
        <f>Table1[[#This Row],[Quantity]]*Table1[[#This Row],[UnitPrice]]</f>
        <v>170.39096536</v>
      </c>
      <c r="O6047" t="s">
        <v>32</v>
      </c>
      <c r="P6047" t="b">
        <v>1</v>
      </c>
      <c r="Q6047">
        <v>0</v>
      </c>
      <c r="R6047" s="1">
        <f>Table1[[#This Row],[Sales]]-Table1[[#This Row],[DiscountAmount]]</f>
        <v>170.39096536</v>
      </c>
      <c r="S6047" t="b">
        <v>1</v>
      </c>
      <c r="T6047" t="s">
        <v>23</v>
      </c>
      <c r="U6047">
        <v>4</v>
      </c>
      <c r="V6047" t="b">
        <v>0</v>
      </c>
    </row>
    <row r="6048" spans="1:22" x14ac:dyDescent="0.3">
      <c r="A6048">
        <v>6047</v>
      </c>
      <c r="B6048" s="2">
        <v>44532</v>
      </c>
      <c r="C6048" s="19">
        <f>YEAR(Table1[[#This Row],[Date]])</f>
        <v>2021</v>
      </c>
      <c r="D6048">
        <f>MONTH(Table1[[#This Row],[Date]])</f>
        <v>12</v>
      </c>
      <c r="E6048" t="str">
        <f>TEXT(Table1[[#This Row],[Date]],"MMMM")</f>
        <v>December</v>
      </c>
      <c r="F6048">
        <v>71</v>
      </c>
      <c r="G6048">
        <v>27</v>
      </c>
      <c r="H6048" t="s">
        <v>24</v>
      </c>
      <c r="I6048" t="s">
        <v>27</v>
      </c>
      <c r="J6048">
        <v>393</v>
      </c>
      <c r="K6048" t="s">
        <v>43</v>
      </c>
      <c r="L6048">
        <v>1</v>
      </c>
      <c r="M6048" s="1">
        <v>80.49952012</v>
      </c>
      <c r="N6048" s="1">
        <f>Table1[[#This Row],[Quantity]]*Table1[[#This Row],[UnitPrice]]</f>
        <v>80.49952012</v>
      </c>
      <c r="O6048" t="s">
        <v>32</v>
      </c>
      <c r="P6048" t="b">
        <v>1</v>
      </c>
      <c r="Q6048">
        <v>0</v>
      </c>
      <c r="R6048" s="1">
        <f>Table1[[#This Row],[Sales]]-Table1[[#This Row],[DiscountAmount]]</f>
        <v>80.49952012</v>
      </c>
      <c r="S6048" t="b">
        <v>0</v>
      </c>
      <c r="T6048" t="s">
        <v>28</v>
      </c>
      <c r="U6048">
        <v>3</v>
      </c>
      <c r="V6048" t="b">
        <v>0</v>
      </c>
    </row>
    <row r="6049" spans="1:22" x14ac:dyDescent="0.3">
      <c r="A6049">
        <v>6048</v>
      </c>
      <c r="B6049" s="2">
        <v>44509</v>
      </c>
      <c r="C6049" s="19">
        <f>YEAR(Table1[[#This Row],[Date]])</f>
        <v>2021</v>
      </c>
      <c r="D6049">
        <f>MONTH(Table1[[#This Row],[Date]])</f>
        <v>11</v>
      </c>
      <c r="E6049" t="str">
        <f>TEXT(Table1[[#This Row],[Date]],"MMMM")</f>
        <v>November</v>
      </c>
      <c r="F6049">
        <v>7</v>
      </c>
      <c r="G6049">
        <v>55</v>
      </c>
      <c r="H6049" t="s">
        <v>37</v>
      </c>
      <c r="I6049" t="s">
        <v>38</v>
      </c>
      <c r="J6049">
        <v>984</v>
      </c>
      <c r="K6049" t="s">
        <v>39</v>
      </c>
      <c r="L6049">
        <v>1</v>
      </c>
      <c r="M6049" s="1">
        <v>87.72921255</v>
      </c>
      <c r="N6049" s="1">
        <f>Table1[[#This Row],[Quantity]]*Table1[[#This Row],[UnitPrice]]</f>
        <v>87.72921255</v>
      </c>
      <c r="O6049" t="s">
        <v>30</v>
      </c>
      <c r="P6049" t="b">
        <v>1</v>
      </c>
      <c r="Q6049">
        <v>8.772921255</v>
      </c>
      <c r="R6049" s="1">
        <f>Table1[[#This Row],[Sales]]-Table1[[#This Row],[DiscountAmount]]</f>
        <v>78.956291295</v>
      </c>
      <c r="S6049" t="b">
        <v>0</v>
      </c>
      <c r="T6049" t="s">
        <v>36</v>
      </c>
      <c r="U6049">
        <v>5</v>
      </c>
      <c r="V6049" t="b">
        <v>1</v>
      </c>
    </row>
    <row r="6050" spans="1:22" x14ac:dyDescent="0.3">
      <c r="A6050">
        <v>6049</v>
      </c>
      <c r="B6050" s="2">
        <v>44916</v>
      </c>
      <c r="C6050" s="19">
        <f>YEAR(Table1[[#This Row],[Date]])</f>
        <v>2022</v>
      </c>
      <c r="D6050">
        <f>MONTH(Table1[[#This Row],[Date]])</f>
        <v>12</v>
      </c>
      <c r="E6050" t="str">
        <f>TEXT(Table1[[#This Row],[Date]],"MMMM")</f>
        <v>December</v>
      </c>
      <c r="F6050">
        <v>174</v>
      </c>
      <c r="G6050">
        <v>62</v>
      </c>
      <c r="H6050" t="s">
        <v>19</v>
      </c>
      <c r="I6050" t="s">
        <v>25</v>
      </c>
      <c r="J6050">
        <v>311</v>
      </c>
      <c r="K6050" t="s">
        <v>26</v>
      </c>
      <c r="L6050">
        <v>4</v>
      </c>
      <c r="M6050" s="1">
        <v>95.999082470000005</v>
      </c>
      <c r="N6050" s="1">
        <f>Table1[[#This Row],[Quantity]]*Table1[[#This Row],[UnitPrice]]</f>
        <v>383.99632988000002</v>
      </c>
      <c r="O6050" t="s">
        <v>35</v>
      </c>
      <c r="P6050" t="b">
        <v>1</v>
      </c>
      <c r="Q6050">
        <v>38.399632990000001</v>
      </c>
      <c r="R6050" s="1">
        <f>Table1[[#This Row],[Sales]]-Table1[[#This Row],[DiscountAmount]]</f>
        <v>345.59669689000003</v>
      </c>
      <c r="S6050" t="b">
        <v>0</v>
      </c>
      <c r="T6050" t="s">
        <v>36</v>
      </c>
      <c r="U6050">
        <v>1</v>
      </c>
      <c r="V6050" t="b">
        <v>1</v>
      </c>
    </row>
    <row r="6051" spans="1:22" x14ac:dyDescent="0.3">
      <c r="A6051">
        <v>6050</v>
      </c>
      <c r="B6051" s="2">
        <v>43808</v>
      </c>
      <c r="C6051" s="19">
        <f>YEAR(Table1[[#This Row],[Date]])</f>
        <v>2019</v>
      </c>
      <c r="D6051">
        <f>MONTH(Table1[[#This Row],[Date]])</f>
        <v>12</v>
      </c>
      <c r="E6051" t="str">
        <f>TEXT(Table1[[#This Row],[Date]],"MMMM")</f>
        <v>December</v>
      </c>
      <c r="F6051">
        <v>383</v>
      </c>
      <c r="G6051">
        <v>64</v>
      </c>
      <c r="H6051" t="s">
        <v>24</v>
      </c>
      <c r="I6051" t="s">
        <v>50</v>
      </c>
      <c r="J6051">
        <v>45</v>
      </c>
      <c r="K6051" t="s">
        <v>43</v>
      </c>
      <c r="L6051">
        <v>1</v>
      </c>
      <c r="M6051" s="1">
        <v>69.258756930000004</v>
      </c>
      <c r="N6051" s="1">
        <f>Table1[[#This Row],[Quantity]]*Table1[[#This Row],[UnitPrice]]</f>
        <v>69.258756930000004</v>
      </c>
      <c r="O6051" t="s">
        <v>35</v>
      </c>
      <c r="P6051" t="b">
        <v>0</v>
      </c>
      <c r="Q6051">
        <v>0</v>
      </c>
      <c r="R6051" s="1">
        <f>Table1[[#This Row],[Sales]]-Table1[[#This Row],[DiscountAmount]]</f>
        <v>69.258756930000004</v>
      </c>
      <c r="S6051" t="b">
        <v>0</v>
      </c>
      <c r="T6051" t="s">
        <v>23</v>
      </c>
      <c r="U6051">
        <v>2</v>
      </c>
      <c r="V6051" t="b">
        <v>1</v>
      </c>
    </row>
    <row r="6052" spans="1:22" x14ac:dyDescent="0.3">
      <c r="A6052">
        <v>6051</v>
      </c>
      <c r="B6052" s="2">
        <v>44180</v>
      </c>
      <c r="C6052" s="19">
        <f>YEAR(Table1[[#This Row],[Date]])</f>
        <v>2020</v>
      </c>
      <c r="D6052">
        <f>MONTH(Table1[[#This Row],[Date]])</f>
        <v>12</v>
      </c>
      <c r="E6052" t="str">
        <f>TEXT(Table1[[#This Row],[Date]],"MMMM")</f>
        <v>December</v>
      </c>
      <c r="F6052">
        <v>371</v>
      </c>
      <c r="G6052">
        <v>27</v>
      </c>
      <c r="H6052" t="s">
        <v>19</v>
      </c>
      <c r="I6052" t="s">
        <v>47</v>
      </c>
      <c r="J6052">
        <v>546</v>
      </c>
      <c r="K6052" t="s">
        <v>39</v>
      </c>
      <c r="L6052">
        <v>5</v>
      </c>
      <c r="M6052" s="1">
        <v>25.493879459999999</v>
      </c>
      <c r="N6052" s="1">
        <f>Table1[[#This Row],[Quantity]]*Table1[[#This Row],[UnitPrice]]</f>
        <v>127.4693973</v>
      </c>
      <c r="O6052" t="s">
        <v>22</v>
      </c>
      <c r="P6052" t="b">
        <v>1</v>
      </c>
      <c r="Q6052">
        <v>0</v>
      </c>
      <c r="R6052" s="1">
        <f>Table1[[#This Row],[Sales]]-Table1[[#This Row],[DiscountAmount]]</f>
        <v>127.4693973</v>
      </c>
      <c r="S6052" t="b">
        <v>0</v>
      </c>
      <c r="T6052" t="s">
        <v>23</v>
      </c>
      <c r="U6052">
        <v>3</v>
      </c>
      <c r="V6052" t="b">
        <v>1</v>
      </c>
    </row>
    <row r="6053" spans="1:22" x14ac:dyDescent="0.3">
      <c r="A6053">
        <v>6052</v>
      </c>
      <c r="B6053" s="2">
        <v>43408</v>
      </c>
      <c r="C6053" s="19">
        <f>YEAR(Table1[[#This Row],[Date]])</f>
        <v>2018</v>
      </c>
      <c r="D6053">
        <f>MONTH(Table1[[#This Row],[Date]])</f>
        <v>11</v>
      </c>
      <c r="E6053" t="str">
        <f>TEXT(Table1[[#This Row],[Date]],"MMMM")</f>
        <v>November</v>
      </c>
      <c r="F6053">
        <v>364</v>
      </c>
      <c r="G6053">
        <v>62</v>
      </c>
      <c r="H6053" t="s">
        <v>24</v>
      </c>
      <c r="I6053" t="s">
        <v>52</v>
      </c>
      <c r="J6053">
        <v>307</v>
      </c>
      <c r="K6053" t="s">
        <v>43</v>
      </c>
      <c r="L6053">
        <v>4</v>
      </c>
      <c r="M6053" s="1">
        <v>48.344790529999997</v>
      </c>
      <c r="N6053" s="1">
        <f>Table1[[#This Row],[Quantity]]*Table1[[#This Row],[UnitPrice]]</f>
        <v>193.37916211999999</v>
      </c>
      <c r="O6053" t="s">
        <v>35</v>
      </c>
      <c r="P6053" t="b">
        <v>0</v>
      </c>
      <c r="Q6053">
        <v>0</v>
      </c>
      <c r="R6053" s="1">
        <f>Table1[[#This Row],[Sales]]-Table1[[#This Row],[DiscountAmount]]</f>
        <v>193.37916211999999</v>
      </c>
      <c r="S6053" t="b">
        <v>1</v>
      </c>
      <c r="T6053" t="s">
        <v>28</v>
      </c>
      <c r="U6053">
        <v>4</v>
      </c>
      <c r="V6053" t="b">
        <v>1</v>
      </c>
    </row>
    <row r="6054" spans="1:22" x14ac:dyDescent="0.3">
      <c r="A6054">
        <v>6053</v>
      </c>
      <c r="B6054" s="2">
        <v>44899</v>
      </c>
      <c r="C6054" s="19">
        <f>YEAR(Table1[[#This Row],[Date]])</f>
        <v>2022</v>
      </c>
      <c r="D6054">
        <f>MONTH(Table1[[#This Row],[Date]])</f>
        <v>12</v>
      </c>
      <c r="E6054" t="str">
        <f>TEXT(Table1[[#This Row],[Date]],"MMMM")</f>
        <v>December</v>
      </c>
      <c r="F6054">
        <v>251</v>
      </c>
      <c r="G6054">
        <v>50</v>
      </c>
      <c r="H6054" t="s">
        <v>37</v>
      </c>
      <c r="I6054" t="s">
        <v>25</v>
      </c>
      <c r="J6054">
        <v>59</v>
      </c>
      <c r="K6054" t="s">
        <v>21</v>
      </c>
      <c r="L6054">
        <v>2</v>
      </c>
      <c r="M6054" s="1">
        <v>84.362293149999999</v>
      </c>
      <c r="N6054" s="1">
        <f>Table1[[#This Row],[Quantity]]*Table1[[#This Row],[UnitPrice]]</f>
        <v>168.7245863</v>
      </c>
      <c r="O6054" t="s">
        <v>30</v>
      </c>
      <c r="P6054" t="b">
        <v>0</v>
      </c>
      <c r="Q6054">
        <v>0</v>
      </c>
      <c r="R6054" s="1">
        <f>Table1[[#This Row],[Sales]]-Table1[[#This Row],[DiscountAmount]]</f>
        <v>168.7245863</v>
      </c>
      <c r="S6054" t="b">
        <v>0</v>
      </c>
      <c r="T6054" t="s">
        <v>28</v>
      </c>
      <c r="U6054">
        <v>5</v>
      </c>
      <c r="V6054" t="b">
        <v>1</v>
      </c>
    </row>
    <row r="6055" spans="1:22" x14ac:dyDescent="0.3">
      <c r="A6055">
        <v>6054</v>
      </c>
      <c r="B6055" s="2">
        <v>45254</v>
      </c>
      <c r="C6055" s="19">
        <f>YEAR(Table1[[#This Row],[Date]])</f>
        <v>2023</v>
      </c>
      <c r="D6055">
        <f>MONTH(Table1[[#This Row],[Date]])</f>
        <v>11</v>
      </c>
      <c r="E6055" t="str">
        <f>TEXT(Table1[[#This Row],[Date]],"MMMM")</f>
        <v>November</v>
      </c>
      <c r="F6055">
        <v>490</v>
      </c>
      <c r="G6055">
        <v>44</v>
      </c>
      <c r="H6055" t="s">
        <v>37</v>
      </c>
      <c r="I6055" t="s">
        <v>46</v>
      </c>
      <c r="J6055">
        <v>75</v>
      </c>
      <c r="K6055" t="s">
        <v>43</v>
      </c>
      <c r="L6055">
        <v>4</v>
      </c>
      <c r="M6055" s="1">
        <v>71.037979329999999</v>
      </c>
      <c r="N6055" s="1">
        <f>Table1[[#This Row],[Quantity]]*Table1[[#This Row],[UnitPrice]]</f>
        <v>284.15191732</v>
      </c>
      <c r="O6055" t="s">
        <v>35</v>
      </c>
      <c r="P6055" t="b">
        <v>0</v>
      </c>
      <c r="Q6055">
        <v>28.41519173</v>
      </c>
      <c r="R6055" s="1">
        <f>Table1[[#This Row],[Sales]]-Table1[[#This Row],[DiscountAmount]]</f>
        <v>255.73672558999999</v>
      </c>
      <c r="S6055" t="b">
        <v>0</v>
      </c>
      <c r="T6055" t="s">
        <v>36</v>
      </c>
      <c r="U6055">
        <v>4</v>
      </c>
      <c r="V6055" t="b">
        <v>1</v>
      </c>
    </row>
    <row r="6056" spans="1:22" x14ac:dyDescent="0.3">
      <c r="A6056">
        <v>6055</v>
      </c>
      <c r="B6056" s="2">
        <v>43407</v>
      </c>
      <c r="C6056" s="19">
        <f>YEAR(Table1[[#This Row],[Date]])</f>
        <v>2018</v>
      </c>
      <c r="D6056">
        <f>MONTH(Table1[[#This Row],[Date]])</f>
        <v>11</v>
      </c>
      <c r="E6056" t="str">
        <f>TEXT(Table1[[#This Row],[Date]],"MMMM")</f>
        <v>November</v>
      </c>
      <c r="F6056">
        <v>231</v>
      </c>
      <c r="G6056">
        <v>49</v>
      </c>
      <c r="H6056" t="s">
        <v>24</v>
      </c>
      <c r="I6056" t="s">
        <v>52</v>
      </c>
      <c r="J6056">
        <v>464</v>
      </c>
      <c r="K6056" t="s">
        <v>34</v>
      </c>
      <c r="L6056">
        <v>3</v>
      </c>
      <c r="M6056" s="1">
        <v>70.921124989999996</v>
      </c>
      <c r="N6056" s="1">
        <f>Table1[[#This Row],[Quantity]]*Table1[[#This Row],[UnitPrice]]</f>
        <v>212.76337496999997</v>
      </c>
      <c r="O6056" t="s">
        <v>22</v>
      </c>
      <c r="P6056" t="b">
        <v>1</v>
      </c>
      <c r="Q6056">
        <v>0</v>
      </c>
      <c r="R6056" s="1">
        <f>Table1[[#This Row],[Sales]]-Table1[[#This Row],[DiscountAmount]]</f>
        <v>212.76337496999997</v>
      </c>
      <c r="S6056" t="b">
        <v>0</v>
      </c>
      <c r="T6056" t="s">
        <v>28</v>
      </c>
      <c r="U6056">
        <v>3</v>
      </c>
      <c r="V6056" t="b">
        <v>0</v>
      </c>
    </row>
    <row r="6057" spans="1:22" x14ac:dyDescent="0.3">
      <c r="A6057">
        <v>6056</v>
      </c>
      <c r="B6057" s="2">
        <v>43411</v>
      </c>
      <c r="C6057" s="19">
        <f>YEAR(Table1[[#This Row],[Date]])</f>
        <v>2018</v>
      </c>
      <c r="D6057">
        <f>MONTH(Table1[[#This Row],[Date]])</f>
        <v>11</v>
      </c>
      <c r="E6057" t="str">
        <f>TEXT(Table1[[#This Row],[Date]],"MMMM")</f>
        <v>November</v>
      </c>
      <c r="F6057">
        <v>366</v>
      </c>
      <c r="G6057">
        <v>22</v>
      </c>
      <c r="H6057" t="s">
        <v>24</v>
      </c>
      <c r="I6057" t="s">
        <v>46</v>
      </c>
      <c r="J6057">
        <v>540</v>
      </c>
      <c r="K6057" t="s">
        <v>39</v>
      </c>
      <c r="L6057">
        <v>4</v>
      </c>
      <c r="M6057" s="1">
        <v>99.941811389999998</v>
      </c>
      <c r="N6057" s="1">
        <f>Table1[[#This Row],[Quantity]]*Table1[[#This Row],[UnitPrice]]</f>
        <v>399.76724555999999</v>
      </c>
      <c r="O6057" t="s">
        <v>35</v>
      </c>
      <c r="P6057" t="b">
        <v>1</v>
      </c>
      <c r="Q6057">
        <v>0</v>
      </c>
      <c r="R6057" s="1">
        <f>Table1[[#This Row],[Sales]]-Table1[[#This Row],[DiscountAmount]]</f>
        <v>399.76724555999999</v>
      </c>
      <c r="S6057" t="b">
        <v>0</v>
      </c>
      <c r="T6057" t="s">
        <v>28</v>
      </c>
      <c r="U6057">
        <v>1</v>
      </c>
      <c r="V6057" t="b">
        <v>0</v>
      </c>
    </row>
    <row r="6058" spans="1:22" x14ac:dyDescent="0.3">
      <c r="A6058">
        <v>6057</v>
      </c>
      <c r="B6058" s="2">
        <v>43406</v>
      </c>
      <c r="C6058" s="19">
        <f>YEAR(Table1[[#This Row],[Date]])</f>
        <v>2018</v>
      </c>
      <c r="D6058">
        <f>MONTH(Table1[[#This Row],[Date]])</f>
        <v>11</v>
      </c>
      <c r="E6058" t="str">
        <f>TEXT(Table1[[#This Row],[Date]],"MMMM")</f>
        <v>November</v>
      </c>
      <c r="F6058">
        <v>343</v>
      </c>
      <c r="G6058">
        <v>67</v>
      </c>
      <c r="H6058" t="s">
        <v>19</v>
      </c>
      <c r="I6058" t="s">
        <v>52</v>
      </c>
      <c r="J6058">
        <v>751</v>
      </c>
      <c r="K6058" t="s">
        <v>39</v>
      </c>
      <c r="L6058">
        <v>1</v>
      </c>
      <c r="M6058" s="1">
        <v>11.850523000000001</v>
      </c>
      <c r="N6058" s="1">
        <f>Table1[[#This Row],[Quantity]]*Table1[[#This Row],[UnitPrice]]</f>
        <v>11.850523000000001</v>
      </c>
      <c r="O6058" t="s">
        <v>35</v>
      </c>
      <c r="P6058" t="b">
        <v>0</v>
      </c>
      <c r="Q6058">
        <v>0</v>
      </c>
      <c r="R6058" s="1">
        <f>Table1[[#This Row],[Sales]]-Table1[[#This Row],[DiscountAmount]]</f>
        <v>11.850523000000001</v>
      </c>
      <c r="S6058" t="b">
        <v>1</v>
      </c>
      <c r="T6058" t="s">
        <v>28</v>
      </c>
      <c r="U6058">
        <v>1</v>
      </c>
      <c r="V6058" t="b">
        <v>0</v>
      </c>
    </row>
    <row r="6059" spans="1:22" x14ac:dyDescent="0.3">
      <c r="A6059">
        <v>6058</v>
      </c>
      <c r="B6059" s="2">
        <v>43424</v>
      </c>
      <c r="C6059" s="19">
        <f>YEAR(Table1[[#This Row],[Date]])</f>
        <v>2018</v>
      </c>
      <c r="D6059">
        <f>MONTH(Table1[[#This Row],[Date]])</f>
        <v>11</v>
      </c>
      <c r="E6059" t="str">
        <f>TEXT(Table1[[#This Row],[Date]],"MMMM")</f>
        <v>November</v>
      </c>
      <c r="F6059">
        <v>338</v>
      </c>
      <c r="G6059">
        <v>21</v>
      </c>
      <c r="H6059" t="s">
        <v>19</v>
      </c>
      <c r="I6059" t="s">
        <v>50</v>
      </c>
      <c r="J6059">
        <v>930</v>
      </c>
      <c r="K6059" t="s">
        <v>43</v>
      </c>
      <c r="L6059">
        <v>1</v>
      </c>
      <c r="M6059" s="1">
        <v>14.32383096</v>
      </c>
      <c r="N6059" s="1">
        <f>Table1[[#This Row],[Quantity]]*Table1[[#This Row],[UnitPrice]]</f>
        <v>14.32383096</v>
      </c>
      <c r="O6059" t="s">
        <v>30</v>
      </c>
      <c r="P6059" t="b">
        <v>1</v>
      </c>
      <c r="Q6059">
        <v>0</v>
      </c>
      <c r="R6059" s="1">
        <f>Table1[[#This Row],[Sales]]-Table1[[#This Row],[DiscountAmount]]</f>
        <v>14.32383096</v>
      </c>
      <c r="S6059" t="b">
        <v>0</v>
      </c>
      <c r="T6059" t="s">
        <v>23</v>
      </c>
      <c r="U6059">
        <v>1</v>
      </c>
      <c r="V6059" t="b">
        <v>1</v>
      </c>
    </row>
    <row r="6060" spans="1:22" x14ac:dyDescent="0.3">
      <c r="A6060">
        <v>6059</v>
      </c>
      <c r="B6060" s="2">
        <v>44525</v>
      </c>
      <c r="C6060" s="19">
        <f>YEAR(Table1[[#This Row],[Date]])</f>
        <v>2021</v>
      </c>
      <c r="D6060">
        <f>MONTH(Table1[[#This Row],[Date]])</f>
        <v>11</v>
      </c>
      <c r="E6060" t="str">
        <f>TEXT(Table1[[#This Row],[Date]],"MMMM")</f>
        <v>November</v>
      </c>
      <c r="F6060">
        <v>22</v>
      </c>
      <c r="G6060">
        <v>50</v>
      </c>
      <c r="H6060" t="s">
        <v>37</v>
      </c>
      <c r="I6060" t="s">
        <v>49</v>
      </c>
      <c r="J6060">
        <v>764</v>
      </c>
      <c r="K6060" t="s">
        <v>43</v>
      </c>
      <c r="L6060">
        <v>3</v>
      </c>
      <c r="M6060" s="1">
        <v>15.595955180000001</v>
      </c>
      <c r="N6060" s="1">
        <f>Table1[[#This Row],[Quantity]]*Table1[[#This Row],[UnitPrice]]</f>
        <v>46.787865539999999</v>
      </c>
      <c r="O6060" t="s">
        <v>22</v>
      </c>
      <c r="P6060" t="b">
        <v>0</v>
      </c>
      <c r="Q6060">
        <v>4.6787865540000002</v>
      </c>
      <c r="R6060" s="1">
        <f>Table1[[#This Row],[Sales]]-Table1[[#This Row],[DiscountAmount]]</f>
        <v>42.109078986</v>
      </c>
      <c r="S6060" t="b">
        <v>1</v>
      </c>
      <c r="T6060" t="s">
        <v>36</v>
      </c>
      <c r="U6060">
        <v>1</v>
      </c>
      <c r="V6060" t="b">
        <v>0</v>
      </c>
    </row>
    <row r="6061" spans="1:22" x14ac:dyDescent="0.3">
      <c r="A6061">
        <v>6060</v>
      </c>
      <c r="B6061" s="2">
        <v>43444</v>
      </c>
      <c r="C6061" s="19">
        <f>YEAR(Table1[[#This Row],[Date]])</f>
        <v>2018</v>
      </c>
      <c r="D6061">
        <f>MONTH(Table1[[#This Row],[Date]])</f>
        <v>12</v>
      </c>
      <c r="E6061" t="str">
        <f>TEXT(Table1[[#This Row],[Date]],"MMMM")</f>
        <v>December</v>
      </c>
      <c r="F6061">
        <v>47</v>
      </c>
      <c r="G6061">
        <v>50</v>
      </c>
      <c r="H6061" t="s">
        <v>24</v>
      </c>
      <c r="I6061" t="s">
        <v>51</v>
      </c>
      <c r="J6061">
        <v>604</v>
      </c>
      <c r="K6061" t="s">
        <v>21</v>
      </c>
      <c r="L6061">
        <v>2</v>
      </c>
      <c r="M6061" s="1">
        <v>63.579013400000001</v>
      </c>
      <c r="N6061" s="1">
        <f>Table1[[#This Row],[Quantity]]*Table1[[#This Row],[UnitPrice]]</f>
        <v>127.1580268</v>
      </c>
      <c r="O6061" t="s">
        <v>22</v>
      </c>
      <c r="P6061" t="b">
        <v>0</v>
      </c>
      <c r="Q6061">
        <v>12.715802679999999</v>
      </c>
      <c r="R6061" s="1">
        <f>Table1[[#This Row],[Sales]]-Table1[[#This Row],[DiscountAmount]]</f>
        <v>114.44222412000001</v>
      </c>
      <c r="S6061" t="b">
        <v>1</v>
      </c>
      <c r="T6061" t="s">
        <v>36</v>
      </c>
      <c r="U6061">
        <v>2</v>
      </c>
      <c r="V6061" t="b">
        <v>1</v>
      </c>
    </row>
    <row r="6062" spans="1:22" x14ac:dyDescent="0.3">
      <c r="A6062">
        <v>6061</v>
      </c>
      <c r="B6062" s="2">
        <v>45257</v>
      </c>
      <c r="C6062" s="19">
        <f>YEAR(Table1[[#This Row],[Date]])</f>
        <v>2023</v>
      </c>
      <c r="D6062">
        <f>MONTH(Table1[[#This Row],[Date]])</f>
        <v>11</v>
      </c>
      <c r="E6062" t="str">
        <f>TEXT(Table1[[#This Row],[Date]],"MMMM")</f>
        <v>November</v>
      </c>
      <c r="F6062">
        <v>435</v>
      </c>
      <c r="G6062">
        <v>65</v>
      </c>
      <c r="H6062" t="s">
        <v>24</v>
      </c>
      <c r="I6062" t="s">
        <v>52</v>
      </c>
      <c r="J6062">
        <v>18</v>
      </c>
      <c r="K6062" t="s">
        <v>21</v>
      </c>
      <c r="L6062">
        <v>3</v>
      </c>
      <c r="M6062" s="1">
        <v>93.511104360000004</v>
      </c>
      <c r="N6062" s="1">
        <f>Table1[[#This Row],[Quantity]]*Table1[[#This Row],[UnitPrice]]</f>
        <v>280.53331308000003</v>
      </c>
      <c r="O6062" t="s">
        <v>22</v>
      </c>
      <c r="P6062" t="b">
        <v>1</v>
      </c>
      <c r="Q6062">
        <v>28.053331310000001</v>
      </c>
      <c r="R6062" s="1">
        <f>Table1[[#This Row],[Sales]]-Table1[[#This Row],[DiscountAmount]]</f>
        <v>252.47998177000002</v>
      </c>
      <c r="S6062" t="b">
        <v>0</v>
      </c>
      <c r="T6062" t="s">
        <v>36</v>
      </c>
      <c r="U6062">
        <v>3</v>
      </c>
      <c r="V6062" t="b">
        <v>0</v>
      </c>
    </row>
    <row r="6063" spans="1:22" x14ac:dyDescent="0.3">
      <c r="A6063">
        <v>6062</v>
      </c>
      <c r="B6063" s="2">
        <v>43809</v>
      </c>
      <c r="C6063" s="19">
        <f>YEAR(Table1[[#This Row],[Date]])</f>
        <v>2019</v>
      </c>
      <c r="D6063">
        <f>MONTH(Table1[[#This Row],[Date]])</f>
        <v>12</v>
      </c>
      <c r="E6063" t="str">
        <f>TEXT(Table1[[#This Row],[Date]],"MMMM")</f>
        <v>December</v>
      </c>
      <c r="F6063">
        <v>466</v>
      </c>
      <c r="G6063">
        <v>53</v>
      </c>
      <c r="H6063" t="s">
        <v>37</v>
      </c>
      <c r="I6063" t="s">
        <v>27</v>
      </c>
      <c r="J6063">
        <v>428</v>
      </c>
      <c r="K6063" t="s">
        <v>39</v>
      </c>
      <c r="L6063">
        <v>4</v>
      </c>
      <c r="M6063" s="1">
        <v>99.968111390000004</v>
      </c>
      <c r="N6063" s="1">
        <f>Table1[[#This Row],[Quantity]]*Table1[[#This Row],[UnitPrice]]</f>
        <v>399.87244556000002</v>
      </c>
      <c r="O6063" t="s">
        <v>22</v>
      </c>
      <c r="P6063" t="b">
        <v>0</v>
      </c>
      <c r="Q6063">
        <v>0</v>
      </c>
      <c r="R6063" s="1">
        <f>Table1[[#This Row],[Sales]]-Table1[[#This Row],[DiscountAmount]]</f>
        <v>399.87244556000002</v>
      </c>
      <c r="S6063" t="b">
        <v>1</v>
      </c>
      <c r="T6063" t="s">
        <v>28</v>
      </c>
      <c r="U6063">
        <v>3</v>
      </c>
      <c r="V6063" t="b">
        <v>1</v>
      </c>
    </row>
    <row r="6064" spans="1:22" x14ac:dyDescent="0.3">
      <c r="A6064">
        <v>6063</v>
      </c>
      <c r="B6064" s="2">
        <v>44926</v>
      </c>
      <c r="C6064" s="19">
        <f>YEAR(Table1[[#This Row],[Date]])</f>
        <v>2022</v>
      </c>
      <c r="D6064">
        <f>MONTH(Table1[[#This Row],[Date]])</f>
        <v>12</v>
      </c>
      <c r="E6064" t="str">
        <f>TEXT(Table1[[#This Row],[Date]],"MMMM")</f>
        <v>December</v>
      </c>
      <c r="F6064">
        <v>137</v>
      </c>
      <c r="G6064">
        <v>55</v>
      </c>
      <c r="H6064" t="s">
        <v>19</v>
      </c>
      <c r="I6064" t="s">
        <v>42</v>
      </c>
      <c r="J6064">
        <v>268</v>
      </c>
      <c r="K6064" t="s">
        <v>21</v>
      </c>
      <c r="L6064">
        <v>3</v>
      </c>
      <c r="M6064" s="1">
        <v>88.418289900000005</v>
      </c>
      <c r="N6064" s="1">
        <f>Table1[[#This Row],[Quantity]]*Table1[[#This Row],[UnitPrice]]</f>
        <v>265.25486970000003</v>
      </c>
      <c r="O6064" t="s">
        <v>30</v>
      </c>
      <c r="P6064" t="b">
        <v>0</v>
      </c>
      <c r="Q6064">
        <v>0</v>
      </c>
      <c r="R6064" s="1">
        <f>Table1[[#This Row],[Sales]]-Table1[[#This Row],[DiscountAmount]]</f>
        <v>265.25486970000003</v>
      </c>
      <c r="S6064" t="b">
        <v>0</v>
      </c>
      <c r="T6064" t="s">
        <v>23</v>
      </c>
      <c r="U6064">
        <v>3</v>
      </c>
      <c r="V6064" t="b">
        <v>0</v>
      </c>
    </row>
    <row r="6065" spans="1:22" x14ac:dyDescent="0.3">
      <c r="A6065">
        <v>6064</v>
      </c>
      <c r="B6065" s="2">
        <v>44170</v>
      </c>
      <c r="C6065" s="19">
        <f>YEAR(Table1[[#This Row],[Date]])</f>
        <v>2020</v>
      </c>
      <c r="D6065">
        <f>MONTH(Table1[[#This Row],[Date]])</f>
        <v>12</v>
      </c>
      <c r="E6065" t="str">
        <f>TEXT(Table1[[#This Row],[Date]],"MMMM")</f>
        <v>December</v>
      </c>
      <c r="F6065">
        <v>473</v>
      </c>
      <c r="G6065">
        <v>60</v>
      </c>
      <c r="H6065" t="s">
        <v>19</v>
      </c>
      <c r="I6065" t="s">
        <v>45</v>
      </c>
      <c r="J6065">
        <v>991</v>
      </c>
      <c r="K6065" t="s">
        <v>43</v>
      </c>
      <c r="L6065">
        <v>2</v>
      </c>
      <c r="M6065" s="1">
        <v>55.70542682</v>
      </c>
      <c r="N6065" s="1">
        <f>Table1[[#This Row],[Quantity]]*Table1[[#This Row],[UnitPrice]]</f>
        <v>111.41085364</v>
      </c>
      <c r="O6065" t="s">
        <v>32</v>
      </c>
      <c r="P6065" t="b">
        <v>0</v>
      </c>
      <c r="Q6065">
        <v>0</v>
      </c>
      <c r="R6065" s="1">
        <f>Table1[[#This Row],[Sales]]-Table1[[#This Row],[DiscountAmount]]</f>
        <v>111.41085364</v>
      </c>
      <c r="S6065" t="b">
        <v>1</v>
      </c>
      <c r="T6065" t="s">
        <v>23</v>
      </c>
      <c r="U6065">
        <v>2</v>
      </c>
      <c r="V6065" t="b">
        <v>0</v>
      </c>
    </row>
    <row r="6066" spans="1:22" x14ac:dyDescent="0.3">
      <c r="A6066">
        <v>6065</v>
      </c>
      <c r="B6066" s="2">
        <v>43435</v>
      </c>
      <c r="C6066" s="19">
        <f>YEAR(Table1[[#This Row],[Date]])</f>
        <v>2018</v>
      </c>
      <c r="D6066">
        <f>MONTH(Table1[[#This Row],[Date]])</f>
        <v>12</v>
      </c>
      <c r="E6066" t="str">
        <f>TEXT(Table1[[#This Row],[Date]],"MMMM")</f>
        <v>December</v>
      </c>
      <c r="F6066">
        <v>42</v>
      </c>
      <c r="G6066">
        <v>20</v>
      </c>
      <c r="H6066" t="s">
        <v>24</v>
      </c>
      <c r="I6066" t="s">
        <v>42</v>
      </c>
      <c r="J6066">
        <v>587</v>
      </c>
      <c r="K6066" t="s">
        <v>21</v>
      </c>
      <c r="L6066">
        <v>3</v>
      </c>
      <c r="M6066" s="1">
        <v>86.12360683</v>
      </c>
      <c r="N6066" s="1">
        <f>Table1[[#This Row],[Quantity]]*Table1[[#This Row],[UnitPrice]]</f>
        <v>258.37082049000003</v>
      </c>
      <c r="O6066" t="s">
        <v>32</v>
      </c>
      <c r="P6066" t="b">
        <v>0</v>
      </c>
      <c r="Q6066">
        <v>25.837082049999999</v>
      </c>
      <c r="R6066" s="1">
        <f>Table1[[#This Row],[Sales]]-Table1[[#This Row],[DiscountAmount]]</f>
        <v>232.53373844000004</v>
      </c>
      <c r="S6066" t="b">
        <v>0</v>
      </c>
      <c r="T6066" t="s">
        <v>36</v>
      </c>
      <c r="U6066">
        <v>3</v>
      </c>
      <c r="V6066" t="b">
        <v>0</v>
      </c>
    </row>
    <row r="6067" spans="1:22" x14ac:dyDescent="0.3">
      <c r="A6067">
        <v>6066</v>
      </c>
      <c r="B6067" s="2">
        <v>45282</v>
      </c>
      <c r="C6067" s="19">
        <f>YEAR(Table1[[#This Row],[Date]])</f>
        <v>2023</v>
      </c>
      <c r="D6067">
        <f>MONTH(Table1[[#This Row],[Date]])</f>
        <v>12</v>
      </c>
      <c r="E6067" t="str">
        <f>TEXT(Table1[[#This Row],[Date]],"MMMM")</f>
        <v>December</v>
      </c>
      <c r="F6067">
        <v>337</v>
      </c>
      <c r="G6067">
        <v>61</v>
      </c>
      <c r="H6067" t="s">
        <v>19</v>
      </c>
      <c r="I6067" t="s">
        <v>51</v>
      </c>
      <c r="J6067">
        <v>780</v>
      </c>
      <c r="K6067" t="s">
        <v>34</v>
      </c>
      <c r="L6067">
        <v>5</v>
      </c>
      <c r="M6067" s="1">
        <v>95.322957020000004</v>
      </c>
      <c r="N6067" s="1">
        <f>Table1[[#This Row],[Quantity]]*Table1[[#This Row],[UnitPrice]]</f>
        <v>476.61478510000001</v>
      </c>
      <c r="O6067" t="s">
        <v>32</v>
      </c>
      <c r="P6067" t="b">
        <v>1</v>
      </c>
      <c r="Q6067">
        <v>0</v>
      </c>
      <c r="R6067" s="1">
        <f>Table1[[#This Row],[Sales]]-Table1[[#This Row],[DiscountAmount]]</f>
        <v>476.61478510000001</v>
      </c>
      <c r="S6067" t="b">
        <v>0</v>
      </c>
      <c r="T6067" t="s">
        <v>23</v>
      </c>
      <c r="U6067">
        <v>3</v>
      </c>
      <c r="V6067" t="b">
        <v>1</v>
      </c>
    </row>
    <row r="6068" spans="1:22" x14ac:dyDescent="0.3">
      <c r="A6068">
        <v>6067</v>
      </c>
      <c r="B6068" s="2">
        <v>44177</v>
      </c>
      <c r="C6068" s="19">
        <f>YEAR(Table1[[#This Row],[Date]])</f>
        <v>2020</v>
      </c>
      <c r="D6068">
        <f>MONTH(Table1[[#This Row],[Date]])</f>
        <v>12</v>
      </c>
      <c r="E6068" t="str">
        <f>TEXT(Table1[[#This Row],[Date]],"MMMM")</f>
        <v>December</v>
      </c>
      <c r="F6068">
        <v>365</v>
      </c>
      <c r="G6068">
        <v>64</v>
      </c>
      <c r="H6068" t="s">
        <v>24</v>
      </c>
      <c r="I6068" t="s">
        <v>33</v>
      </c>
      <c r="J6068">
        <v>531</v>
      </c>
      <c r="K6068" t="s">
        <v>34</v>
      </c>
      <c r="L6068">
        <v>3</v>
      </c>
      <c r="M6068" s="1">
        <v>93.423186400000006</v>
      </c>
      <c r="N6068" s="1">
        <f>Table1[[#This Row],[Quantity]]*Table1[[#This Row],[UnitPrice]]</f>
        <v>280.2695592</v>
      </c>
      <c r="O6068" t="s">
        <v>30</v>
      </c>
      <c r="P6068" t="b">
        <v>0</v>
      </c>
      <c r="Q6068">
        <v>28.026955919999999</v>
      </c>
      <c r="R6068" s="1">
        <f>Table1[[#This Row],[Sales]]-Table1[[#This Row],[DiscountAmount]]</f>
        <v>252.24260328</v>
      </c>
      <c r="S6068" t="b">
        <v>1</v>
      </c>
      <c r="T6068" t="s">
        <v>36</v>
      </c>
      <c r="U6068">
        <v>4</v>
      </c>
      <c r="V6068" t="b">
        <v>0</v>
      </c>
    </row>
    <row r="6069" spans="1:22" x14ac:dyDescent="0.3">
      <c r="A6069">
        <v>6068</v>
      </c>
      <c r="B6069" s="2">
        <v>45288</v>
      </c>
      <c r="C6069" s="19">
        <f>YEAR(Table1[[#This Row],[Date]])</f>
        <v>2023</v>
      </c>
      <c r="D6069">
        <f>MONTH(Table1[[#This Row],[Date]])</f>
        <v>12</v>
      </c>
      <c r="E6069" t="str">
        <f>TEXT(Table1[[#This Row],[Date]],"MMMM")</f>
        <v>December</v>
      </c>
      <c r="F6069">
        <v>329</v>
      </c>
      <c r="G6069">
        <v>49</v>
      </c>
      <c r="H6069" t="s">
        <v>24</v>
      </c>
      <c r="I6069" t="s">
        <v>53</v>
      </c>
      <c r="J6069">
        <v>635</v>
      </c>
      <c r="K6069" t="s">
        <v>26</v>
      </c>
      <c r="L6069">
        <v>3</v>
      </c>
      <c r="M6069" s="1">
        <v>70.810226220000004</v>
      </c>
      <c r="N6069" s="1">
        <f>Table1[[#This Row],[Quantity]]*Table1[[#This Row],[UnitPrice]]</f>
        <v>212.43067866000001</v>
      </c>
      <c r="O6069" t="s">
        <v>32</v>
      </c>
      <c r="P6069" t="b">
        <v>0</v>
      </c>
      <c r="Q6069">
        <v>21.243067870000001</v>
      </c>
      <c r="R6069" s="1">
        <f>Table1[[#This Row],[Sales]]-Table1[[#This Row],[DiscountAmount]]</f>
        <v>191.18761079000001</v>
      </c>
      <c r="S6069" t="b">
        <v>1</v>
      </c>
      <c r="T6069" t="s">
        <v>36</v>
      </c>
      <c r="U6069">
        <v>4</v>
      </c>
      <c r="V6069" t="b">
        <v>0</v>
      </c>
    </row>
    <row r="6070" spans="1:22" x14ac:dyDescent="0.3">
      <c r="A6070">
        <v>6069</v>
      </c>
      <c r="B6070" s="2">
        <v>45262</v>
      </c>
      <c r="C6070" s="19">
        <f>YEAR(Table1[[#This Row],[Date]])</f>
        <v>2023</v>
      </c>
      <c r="D6070">
        <f>MONTH(Table1[[#This Row],[Date]])</f>
        <v>12</v>
      </c>
      <c r="E6070" t="str">
        <f>TEXT(Table1[[#This Row],[Date]],"MMMM")</f>
        <v>December</v>
      </c>
      <c r="F6070">
        <v>303</v>
      </c>
      <c r="G6070">
        <v>66</v>
      </c>
      <c r="H6070" t="s">
        <v>19</v>
      </c>
      <c r="I6070" t="s">
        <v>25</v>
      </c>
      <c r="J6070">
        <v>995</v>
      </c>
      <c r="K6070" t="s">
        <v>43</v>
      </c>
      <c r="L6070">
        <v>5</v>
      </c>
      <c r="M6070" s="1">
        <v>50.404488309999998</v>
      </c>
      <c r="N6070" s="1">
        <f>Table1[[#This Row],[Quantity]]*Table1[[#This Row],[UnitPrice]]</f>
        <v>252.02244155</v>
      </c>
      <c r="O6070" t="s">
        <v>30</v>
      </c>
      <c r="P6070" t="b">
        <v>1</v>
      </c>
      <c r="Q6070">
        <v>25.202244159999999</v>
      </c>
      <c r="R6070" s="1">
        <f>Table1[[#This Row],[Sales]]-Table1[[#This Row],[DiscountAmount]]</f>
        <v>226.82019739</v>
      </c>
      <c r="S6070" t="b">
        <v>0</v>
      </c>
      <c r="T6070" t="s">
        <v>36</v>
      </c>
      <c r="U6070">
        <v>4</v>
      </c>
      <c r="V6070" t="b">
        <v>1</v>
      </c>
    </row>
    <row r="6071" spans="1:22" x14ac:dyDescent="0.3">
      <c r="A6071">
        <v>6070</v>
      </c>
      <c r="B6071" s="2">
        <v>44559</v>
      </c>
      <c r="C6071" s="19">
        <f>YEAR(Table1[[#This Row],[Date]])</f>
        <v>2021</v>
      </c>
      <c r="D6071">
        <f>MONTH(Table1[[#This Row],[Date]])</f>
        <v>12</v>
      </c>
      <c r="E6071" t="str">
        <f>TEXT(Table1[[#This Row],[Date]],"MMMM")</f>
        <v>December</v>
      </c>
      <c r="F6071">
        <v>446</v>
      </c>
      <c r="G6071">
        <v>64</v>
      </c>
      <c r="H6071" t="s">
        <v>19</v>
      </c>
      <c r="I6071" t="s">
        <v>53</v>
      </c>
      <c r="J6071">
        <v>889</v>
      </c>
      <c r="K6071" t="s">
        <v>43</v>
      </c>
      <c r="L6071">
        <v>4</v>
      </c>
      <c r="M6071" s="1">
        <v>27.38405994</v>
      </c>
      <c r="N6071" s="1">
        <f>Table1[[#This Row],[Quantity]]*Table1[[#This Row],[UnitPrice]]</f>
        <v>109.53623976</v>
      </c>
      <c r="O6071" t="s">
        <v>35</v>
      </c>
      <c r="P6071" t="b">
        <v>1</v>
      </c>
      <c r="Q6071">
        <v>0</v>
      </c>
      <c r="R6071" s="1">
        <f>Table1[[#This Row],[Sales]]-Table1[[#This Row],[DiscountAmount]]</f>
        <v>109.53623976</v>
      </c>
      <c r="S6071" t="b">
        <v>0</v>
      </c>
      <c r="T6071" t="s">
        <v>23</v>
      </c>
      <c r="U6071">
        <v>2</v>
      </c>
      <c r="V6071" t="b">
        <v>0</v>
      </c>
    </row>
    <row r="6072" spans="1:22" x14ac:dyDescent="0.3">
      <c r="A6072">
        <v>6071</v>
      </c>
      <c r="B6072" s="2">
        <v>44550</v>
      </c>
      <c r="C6072" s="19">
        <f>YEAR(Table1[[#This Row],[Date]])</f>
        <v>2021</v>
      </c>
      <c r="D6072">
        <f>MONTH(Table1[[#This Row],[Date]])</f>
        <v>12</v>
      </c>
      <c r="E6072" t="str">
        <f>TEXT(Table1[[#This Row],[Date]],"MMMM")</f>
        <v>December</v>
      </c>
      <c r="F6072">
        <v>351</v>
      </c>
      <c r="G6072">
        <v>27</v>
      </c>
      <c r="H6072" t="s">
        <v>19</v>
      </c>
      <c r="I6072" t="s">
        <v>49</v>
      </c>
      <c r="J6072">
        <v>729</v>
      </c>
      <c r="K6072" t="s">
        <v>21</v>
      </c>
      <c r="L6072">
        <v>3</v>
      </c>
      <c r="M6072" s="1">
        <v>83.722443549999994</v>
      </c>
      <c r="N6072" s="1">
        <f>Table1[[#This Row],[Quantity]]*Table1[[#This Row],[UnitPrice]]</f>
        <v>251.16733065</v>
      </c>
      <c r="O6072" t="s">
        <v>22</v>
      </c>
      <c r="P6072" t="b">
        <v>0</v>
      </c>
      <c r="Q6072">
        <v>25.116733069999999</v>
      </c>
      <c r="R6072" s="1">
        <f>Table1[[#This Row],[Sales]]-Table1[[#This Row],[DiscountAmount]]</f>
        <v>226.05059757999999</v>
      </c>
      <c r="S6072" t="b">
        <v>0</v>
      </c>
      <c r="T6072" t="s">
        <v>36</v>
      </c>
      <c r="U6072">
        <v>4</v>
      </c>
      <c r="V6072" t="b">
        <v>1</v>
      </c>
    </row>
    <row r="6073" spans="1:22" x14ac:dyDescent="0.3">
      <c r="A6073">
        <v>6072</v>
      </c>
      <c r="B6073" s="2">
        <v>45276</v>
      </c>
      <c r="C6073" s="19">
        <f>YEAR(Table1[[#This Row],[Date]])</f>
        <v>2023</v>
      </c>
      <c r="D6073">
        <f>MONTH(Table1[[#This Row],[Date]])</f>
        <v>12</v>
      </c>
      <c r="E6073" t="str">
        <f>TEXT(Table1[[#This Row],[Date]],"MMMM")</f>
        <v>December</v>
      </c>
      <c r="F6073">
        <v>115</v>
      </c>
      <c r="G6073">
        <v>58</v>
      </c>
      <c r="H6073" t="s">
        <v>19</v>
      </c>
      <c r="I6073" t="s">
        <v>52</v>
      </c>
      <c r="J6073">
        <v>425</v>
      </c>
      <c r="K6073" t="s">
        <v>21</v>
      </c>
      <c r="L6073">
        <v>2</v>
      </c>
      <c r="M6073" s="1">
        <v>10.6061645</v>
      </c>
      <c r="N6073" s="1">
        <f>Table1[[#This Row],[Quantity]]*Table1[[#This Row],[UnitPrice]]</f>
        <v>21.212329</v>
      </c>
      <c r="O6073" t="s">
        <v>22</v>
      </c>
      <c r="P6073" t="b">
        <v>0</v>
      </c>
      <c r="Q6073">
        <v>0</v>
      </c>
      <c r="R6073" s="1">
        <f>Table1[[#This Row],[Sales]]-Table1[[#This Row],[DiscountAmount]]</f>
        <v>21.212329</v>
      </c>
      <c r="S6073" t="b">
        <v>0</v>
      </c>
      <c r="T6073" t="s">
        <v>28</v>
      </c>
      <c r="U6073">
        <v>3</v>
      </c>
      <c r="V6073" t="b">
        <v>0</v>
      </c>
    </row>
    <row r="6074" spans="1:22" x14ac:dyDescent="0.3">
      <c r="A6074">
        <v>6073</v>
      </c>
      <c r="B6074" s="2">
        <v>44143</v>
      </c>
      <c r="C6074" s="19">
        <f>YEAR(Table1[[#This Row],[Date]])</f>
        <v>2020</v>
      </c>
      <c r="D6074">
        <f>MONTH(Table1[[#This Row],[Date]])</f>
        <v>11</v>
      </c>
      <c r="E6074" t="str">
        <f>TEXT(Table1[[#This Row],[Date]],"MMMM")</f>
        <v>November</v>
      </c>
      <c r="F6074">
        <v>344</v>
      </c>
      <c r="G6074">
        <v>44</v>
      </c>
      <c r="H6074" t="s">
        <v>24</v>
      </c>
      <c r="I6074" t="s">
        <v>47</v>
      </c>
      <c r="J6074">
        <v>126</v>
      </c>
      <c r="K6074" t="s">
        <v>21</v>
      </c>
      <c r="L6074">
        <v>4</v>
      </c>
      <c r="M6074" s="1">
        <v>98.27753697</v>
      </c>
      <c r="N6074" s="1">
        <f>Table1[[#This Row],[Quantity]]*Table1[[#This Row],[UnitPrice]]</f>
        <v>393.11014788</v>
      </c>
      <c r="O6074" t="s">
        <v>22</v>
      </c>
      <c r="P6074" t="b">
        <v>1</v>
      </c>
      <c r="Q6074">
        <v>39.311014790000002</v>
      </c>
      <c r="R6074" s="1">
        <f>Table1[[#This Row],[Sales]]-Table1[[#This Row],[DiscountAmount]]</f>
        <v>353.79913309</v>
      </c>
      <c r="S6074" t="b">
        <v>1</v>
      </c>
      <c r="T6074" t="s">
        <v>36</v>
      </c>
      <c r="U6074">
        <v>2</v>
      </c>
      <c r="V6074" t="b">
        <v>0</v>
      </c>
    </row>
    <row r="6075" spans="1:22" x14ac:dyDescent="0.3">
      <c r="A6075">
        <v>6074</v>
      </c>
      <c r="B6075" s="2">
        <v>45250</v>
      </c>
      <c r="C6075" s="19">
        <f>YEAR(Table1[[#This Row],[Date]])</f>
        <v>2023</v>
      </c>
      <c r="D6075">
        <f>MONTH(Table1[[#This Row],[Date]])</f>
        <v>11</v>
      </c>
      <c r="E6075" t="str">
        <f>TEXT(Table1[[#This Row],[Date]],"MMMM")</f>
        <v>November</v>
      </c>
      <c r="F6075">
        <v>367</v>
      </c>
      <c r="G6075">
        <v>53</v>
      </c>
      <c r="H6075" t="s">
        <v>37</v>
      </c>
      <c r="I6075" t="s">
        <v>40</v>
      </c>
      <c r="J6075">
        <v>548</v>
      </c>
      <c r="K6075" t="s">
        <v>43</v>
      </c>
      <c r="L6075">
        <v>1</v>
      </c>
      <c r="M6075" s="1">
        <v>77.265632199999999</v>
      </c>
      <c r="N6075" s="1">
        <f>Table1[[#This Row],[Quantity]]*Table1[[#This Row],[UnitPrice]]</f>
        <v>77.265632199999999</v>
      </c>
      <c r="O6075" t="s">
        <v>22</v>
      </c>
      <c r="P6075" t="b">
        <v>0</v>
      </c>
      <c r="Q6075">
        <v>0</v>
      </c>
      <c r="R6075" s="1">
        <f>Table1[[#This Row],[Sales]]-Table1[[#This Row],[DiscountAmount]]</f>
        <v>77.265632199999999</v>
      </c>
      <c r="S6075" t="b">
        <v>0</v>
      </c>
      <c r="T6075" t="s">
        <v>23</v>
      </c>
      <c r="U6075">
        <v>3</v>
      </c>
      <c r="V6075" t="b">
        <v>1</v>
      </c>
    </row>
    <row r="6076" spans="1:22" x14ac:dyDescent="0.3">
      <c r="A6076">
        <v>6075</v>
      </c>
      <c r="B6076" s="2">
        <v>44188</v>
      </c>
      <c r="C6076" s="19">
        <f>YEAR(Table1[[#This Row],[Date]])</f>
        <v>2020</v>
      </c>
      <c r="D6076">
        <f>MONTH(Table1[[#This Row],[Date]])</f>
        <v>12</v>
      </c>
      <c r="E6076" t="str">
        <f>TEXT(Table1[[#This Row],[Date]],"MMMM")</f>
        <v>December</v>
      </c>
      <c r="F6076">
        <v>440</v>
      </c>
      <c r="G6076">
        <v>36</v>
      </c>
      <c r="H6076" t="s">
        <v>19</v>
      </c>
      <c r="I6076" t="s">
        <v>52</v>
      </c>
      <c r="J6076">
        <v>330</v>
      </c>
      <c r="K6076" t="s">
        <v>43</v>
      </c>
      <c r="L6076">
        <v>4</v>
      </c>
      <c r="M6076" s="1">
        <v>13.12151143</v>
      </c>
      <c r="N6076" s="1">
        <f>Table1[[#This Row],[Quantity]]*Table1[[#This Row],[UnitPrice]]</f>
        <v>52.48604572</v>
      </c>
      <c r="O6076" t="s">
        <v>32</v>
      </c>
      <c r="P6076" t="b">
        <v>1</v>
      </c>
      <c r="Q6076">
        <v>5.2486045729999997</v>
      </c>
      <c r="R6076" s="1">
        <f>Table1[[#This Row],[Sales]]-Table1[[#This Row],[DiscountAmount]]</f>
        <v>47.237441146999998</v>
      </c>
      <c r="S6076" t="b">
        <v>0</v>
      </c>
      <c r="T6076" t="s">
        <v>36</v>
      </c>
      <c r="U6076">
        <v>1</v>
      </c>
      <c r="V6076" t="b">
        <v>1</v>
      </c>
    </row>
    <row r="6077" spans="1:22" x14ac:dyDescent="0.3">
      <c r="A6077">
        <v>6076</v>
      </c>
      <c r="B6077" s="2">
        <v>45259</v>
      </c>
      <c r="C6077" s="19">
        <f>YEAR(Table1[[#This Row],[Date]])</f>
        <v>2023</v>
      </c>
      <c r="D6077">
        <f>MONTH(Table1[[#This Row],[Date]])</f>
        <v>11</v>
      </c>
      <c r="E6077" t="str">
        <f>TEXT(Table1[[#This Row],[Date]],"MMMM")</f>
        <v>November</v>
      </c>
      <c r="F6077">
        <v>154</v>
      </c>
      <c r="G6077">
        <v>18</v>
      </c>
      <c r="H6077" t="s">
        <v>24</v>
      </c>
      <c r="I6077" t="s">
        <v>53</v>
      </c>
      <c r="J6077">
        <v>165</v>
      </c>
      <c r="K6077" t="s">
        <v>34</v>
      </c>
      <c r="L6077">
        <v>1</v>
      </c>
      <c r="M6077" s="1">
        <v>57.46448599</v>
      </c>
      <c r="N6077" s="1">
        <f>Table1[[#This Row],[Quantity]]*Table1[[#This Row],[UnitPrice]]</f>
        <v>57.46448599</v>
      </c>
      <c r="O6077" t="s">
        <v>22</v>
      </c>
      <c r="P6077" t="b">
        <v>0</v>
      </c>
      <c r="Q6077">
        <v>5.7464485989999998</v>
      </c>
      <c r="R6077" s="1">
        <f>Table1[[#This Row],[Sales]]-Table1[[#This Row],[DiscountAmount]]</f>
        <v>51.718037391000003</v>
      </c>
      <c r="S6077" t="b">
        <v>1</v>
      </c>
      <c r="T6077" t="s">
        <v>36</v>
      </c>
      <c r="U6077">
        <v>2</v>
      </c>
      <c r="V6077" t="b">
        <v>0</v>
      </c>
    </row>
    <row r="6078" spans="1:22" x14ac:dyDescent="0.3">
      <c r="A6078">
        <v>6077</v>
      </c>
      <c r="B6078" s="2">
        <v>44185</v>
      </c>
      <c r="C6078" s="19">
        <f>YEAR(Table1[[#This Row],[Date]])</f>
        <v>2020</v>
      </c>
      <c r="D6078">
        <f>MONTH(Table1[[#This Row],[Date]])</f>
        <v>12</v>
      </c>
      <c r="E6078" t="str">
        <f>TEXT(Table1[[#This Row],[Date]],"MMMM")</f>
        <v>December</v>
      </c>
      <c r="F6078">
        <v>36</v>
      </c>
      <c r="G6078">
        <v>53</v>
      </c>
      <c r="H6078" t="s">
        <v>19</v>
      </c>
      <c r="I6078" t="s">
        <v>44</v>
      </c>
      <c r="J6078">
        <v>236</v>
      </c>
      <c r="K6078" t="s">
        <v>43</v>
      </c>
      <c r="L6078">
        <v>3</v>
      </c>
      <c r="M6078" s="1">
        <v>33.216438340000003</v>
      </c>
      <c r="N6078" s="1">
        <f>Table1[[#This Row],[Quantity]]*Table1[[#This Row],[UnitPrice]]</f>
        <v>99.649315020000017</v>
      </c>
      <c r="O6078" t="s">
        <v>22</v>
      </c>
      <c r="P6078" t="b">
        <v>0</v>
      </c>
      <c r="Q6078">
        <v>0</v>
      </c>
      <c r="R6078" s="1">
        <f>Table1[[#This Row],[Sales]]-Table1[[#This Row],[DiscountAmount]]</f>
        <v>99.649315020000017</v>
      </c>
      <c r="S6078" t="b">
        <v>1</v>
      </c>
      <c r="T6078" t="s">
        <v>28</v>
      </c>
      <c r="U6078">
        <v>2</v>
      </c>
      <c r="V6078" t="b">
        <v>1</v>
      </c>
    </row>
    <row r="6079" spans="1:22" x14ac:dyDescent="0.3">
      <c r="A6079">
        <v>6078</v>
      </c>
      <c r="B6079" s="2">
        <v>45291</v>
      </c>
      <c r="C6079" s="19">
        <f>YEAR(Table1[[#This Row],[Date]])</f>
        <v>2023</v>
      </c>
      <c r="D6079">
        <f>MONTH(Table1[[#This Row],[Date]])</f>
        <v>12</v>
      </c>
      <c r="E6079" t="str">
        <f>TEXT(Table1[[#This Row],[Date]],"MMMM")</f>
        <v>December</v>
      </c>
      <c r="F6079">
        <v>192</v>
      </c>
      <c r="G6079">
        <v>25</v>
      </c>
      <c r="H6079" t="s">
        <v>24</v>
      </c>
      <c r="I6079" t="s">
        <v>50</v>
      </c>
      <c r="J6079">
        <v>198</v>
      </c>
      <c r="K6079" t="s">
        <v>21</v>
      </c>
      <c r="L6079">
        <v>4</v>
      </c>
      <c r="M6079" s="1">
        <v>68.161158209999996</v>
      </c>
      <c r="N6079" s="1">
        <f>Table1[[#This Row],[Quantity]]*Table1[[#This Row],[UnitPrice]]</f>
        <v>272.64463283999999</v>
      </c>
      <c r="O6079" t="s">
        <v>32</v>
      </c>
      <c r="P6079" t="b">
        <v>0</v>
      </c>
      <c r="Q6079">
        <v>0</v>
      </c>
      <c r="R6079" s="1">
        <f>Table1[[#This Row],[Sales]]-Table1[[#This Row],[DiscountAmount]]</f>
        <v>272.64463283999999</v>
      </c>
      <c r="S6079" t="b">
        <v>1</v>
      </c>
      <c r="T6079" t="s">
        <v>23</v>
      </c>
      <c r="U6079">
        <v>1</v>
      </c>
      <c r="V6079" t="b">
        <v>0</v>
      </c>
    </row>
    <row r="6080" spans="1:22" x14ac:dyDescent="0.3">
      <c r="A6080">
        <v>6079</v>
      </c>
      <c r="B6080" s="2">
        <v>43410</v>
      </c>
      <c r="C6080" s="19">
        <f>YEAR(Table1[[#This Row],[Date]])</f>
        <v>2018</v>
      </c>
      <c r="D6080">
        <f>MONTH(Table1[[#This Row],[Date]])</f>
        <v>11</v>
      </c>
      <c r="E6080" t="str">
        <f>TEXT(Table1[[#This Row],[Date]],"MMMM")</f>
        <v>November</v>
      </c>
      <c r="F6080">
        <v>462</v>
      </c>
      <c r="G6080">
        <v>39</v>
      </c>
      <c r="H6080" t="s">
        <v>19</v>
      </c>
      <c r="I6080" t="s">
        <v>33</v>
      </c>
      <c r="J6080">
        <v>68</v>
      </c>
      <c r="K6080" t="s">
        <v>43</v>
      </c>
      <c r="L6080">
        <v>3</v>
      </c>
      <c r="M6080" s="1">
        <v>64.815495400000003</v>
      </c>
      <c r="N6080" s="1">
        <f>Table1[[#This Row],[Quantity]]*Table1[[#This Row],[UnitPrice]]</f>
        <v>194.44648620000001</v>
      </c>
      <c r="O6080" t="s">
        <v>30</v>
      </c>
      <c r="P6080" t="b">
        <v>0</v>
      </c>
      <c r="Q6080">
        <v>0</v>
      </c>
      <c r="R6080" s="1">
        <f>Table1[[#This Row],[Sales]]-Table1[[#This Row],[DiscountAmount]]</f>
        <v>194.44648620000001</v>
      </c>
      <c r="S6080" t="b">
        <v>1</v>
      </c>
      <c r="T6080" t="s">
        <v>23</v>
      </c>
      <c r="U6080">
        <v>3</v>
      </c>
      <c r="V6080" t="b">
        <v>1</v>
      </c>
    </row>
    <row r="6081" spans="1:22" x14ac:dyDescent="0.3">
      <c r="A6081">
        <v>6080</v>
      </c>
      <c r="B6081" s="2">
        <v>43458</v>
      </c>
      <c r="C6081" s="19">
        <f>YEAR(Table1[[#This Row],[Date]])</f>
        <v>2018</v>
      </c>
      <c r="D6081">
        <f>MONTH(Table1[[#This Row],[Date]])</f>
        <v>12</v>
      </c>
      <c r="E6081" t="str">
        <f>TEXT(Table1[[#This Row],[Date]],"MMMM")</f>
        <v>December</v>
      </c>
      <c r="F6081">
        <v>484</v>
      </c>
      <c r="G6081">
        <v>69</v>
      </c>
      <c r="H6081" t="s">
        <v>24</v>
      </c>
      <c r="I6081" t="s">
        <v>20</v>
      </c>
      <c r="J6081">
        <v>713</v>
      </c>
      <c r="K6081" t="s">
        <v>43</v>
      </c>
      <c r="L6081">
        <v>1</v>
      </c>
      <c r="M6081" s="1">
        <v>40.933524730000002</v>
      </c>
      <c r="N6081" s="1">
        <f>Table1[[#This Row],[Quantity]]*Table1[[#This Row],[UnitPrice]]</f>
        <v>40.933524730000002</v>
      </c>
      <c r="O6081" t="s">
        <v>32</v>
      </c>
      <c r="P6081" t="b">
        <v>1</v>
      </c>
      <c r="Q6081">
        <v>0</v>
      </c>
      <c r="R6081" s="1">
        <f>Table1[[#This Row],[Sales]]-Table1[[#This Row],[DiscountAmount]]</f>
        <v>40.933524730000002</v>
      </c>
      <c r="S6081" t="b">
        <v>0</v>
      </c>
      <c r="T6081" t="s">
        <v>28</v>
      </c>
      <c r="U6081">
        <v>2</v>
      </c>
      <c r="V6081" t="b">
        <v>0</v>
      </c>
    </row>
    <row r="6082" spans="1:22" x14ac:dyDescent="0.3">
      <c r="A6082">
        <v>6081</v>
      </c>
      <c r="B6082" s="2">
        <v>43454</v>
      </c>
      <c r="C6082" s="19">
        <f>YEAR(Table1[[#This Row],[Date]])</f>
        <v>2018</v>
      </c>
      <c r="D6082">
        <f>MONTH(Table1[[#This Row],[Date]])</f>
        <v>12</v>
      </c>
      <c r="E6082" t="str">
        <f>TEXT(Table1[[#This Row],[Date]],"MMMM")</f>
        <v>December</v>
      </c>
      <c r="F6082">
        <v>494</v>
      </c>
      <c r="G6082">
        <v>22</v>
      </c>
      <c r="H6082" t="s">
        <v>19</v>
      </c>
      <c r="I6082" t="s">
        <v>46</v>
      </c>
      <c r="J6082">
        <v>237</v>
      </c>
      <c r="K6082" t="s">
        <v>34</v>
      </c>
      <c r="L6082">
        <v>2</v>
      </c>
      <c r="M6082" s="1">
        <v>71.711147080000003</v>
      </c>
      <c r="N6082" s="1">
        <f>Table1[[#This Row],[Quantity]]*Table1[[#This Row],[UnitPrice]]</f>
        <v>143.42229416000001</v>
      </c>
      <c r="O6082" t="s">
        <v>35</v>
      </c>
      <c r="P6082" t="b">
        <v>1</v>
      </c>
      <c r="Q6082">
        <v>0</v>
      </c>
      <c r="R6082" s="1">
        <f>Table1[[#This Row],[Sales]]-Table1[[#This Row],[DiscountAmount]]</f>
        <v>143.42229416000001</v>
      </c>
      <c r="S6082" t="b">
        <v>1</v>
      </c>
      <c r="T6082" t="s">
        <v>28</v>
      </c>
      <c r="U6082">
        <v>3</v>
      </c>
      <c r="V6082" t="b">
        <v>1</v>
      </c>
    </row>
    <row r="6083" spans="1:22" x14ac:dyDescent="0.3">
      <c r="A6083">
        <v>6082</v>
      </c>
      <c r="B6083" s="2">
        <v>44136</v>
      </c>
      <c r="C6083" s="19">
        <f>YEAR(Table1[[#This Row],[Date]])</f>
        <v>2020</v>
      </c>
      <c r="D6083">
        <f>MONTH(Table1[[#This Row],[Date]])</f>
        <v>11</v>
      </c>
      <c r="E6083" t="str">
        <f>TEXT(Table1[[#This Row],[Date]],"MMMM")</f>
        <v>November</v>
      </c>
      <c r="F6083">
        <v>324</v>
      </c>
      <c r="G6083">
        <v>39</v>
      </c>
      <c r="H6083" t="s">
        <v>19</v>
      </c>
      <c r="I6083" t="s">
        <v>25</v>
      </c>
      <c r="J6083">
        <v>353</v>
      </c>
      <c r="K6083" t="s">
        <v>26</v>
      </c>
      <c r="L6083">
        <v>5</v>
      </c>
      <c r="M6083" s="1">
        <v>71.813046319999998</v>
      </c>
      <c r="N6083" s="1">
        <f>Table1[[#This Row],[Quantity]]*Table1[[#This Row],[UnitPrice]]</f>
        <v>359.0652316</v>
      </c>
      <c r="O6083" t="s">
        <v>30</v>
      </c>
      <c r="P6083" t="b">
        <v>0</v>
      </c>
      <c r="Q6083">
        <v>0</v>
      </c>
      <c r="R6083" s="1">
        <f>Table1[[#This Row],[Sales]]-Table1[[#This Row],[DiscountAmount]]</f>
        <v>359.0652316</v>
      </c>
      <c r="S6083" t="b">
        <v>0</v>
      </c>
      <c r="T6083" t="s">
        <v>28</v>
      </c>
      <c r="U6083">
        <v>5</v>
      </c>
      <c r="V6083" t="b">
        <v>1</v>
      </c>
    </row>
    <row r="6084" spans="1:22" x14ac:dyDescent="0.3">
      <c r="A6084">
        <v>6083</v>
      </c>
      <c r="B6084" s="2">
        <v>43426</v>
      </c>
      <c r="C6084" s="19">
        <f>YEAR(Table1[[#This Row],[Date]])</f>
        <v>2018</v>
      </c>
      <c r="D6084">
        <f>MONTH(Table1[[#This Row],[Date]])</f>
        <v>11</v>
      </c>
      <c r="E6084" t="str">
        <f>TEXT(Table1[[#This Row],[Date]],"MMMM")</f>
        <v>November</v>
      </c>
      <c r="F6084">
        <v>88</v>
      </c>
      <c r="G6084">
        <v>36</v>
      </c>
      <c r="H6084" t="s">
        <v>19</v>
      </c>
      <c r="I6084" t="s">
        <v>38</v>
      </c>
      <c r="J6084">
        <v>1</v>
      </c>
      <c r="K6084" t="s">
        <v>43</v>
      </c>
      <c r="L6084">
        <v>2</v>
      </c>
      <c r="M6084" s="1">
        <v>32.417445659999998</v>
      </c>
      <c r="N6084" s="1">
        <f>Table1[[#This Row],[Quantity]]*Table1[[#This Row],[UnitPrice]]</f>
        <v>64.834891319999997</v>
      </c>
      <c r="O6084" t="s">
        <v>35</v>
      </c>
      <c r="P6084" t="b">
        <v>1</v>
      </c>
      <c r="Q6084">
        <v>6.4834891309999998</v>
      </c>
      <c r="R6084" s="1">
        <f>Table1[[#This Row],[Sales]]-Table1[[#This Row],[DiscountAmount]]</f>
        <v>58.351402188999998</v>
      </c>
      <c r="S6084" t="b">
        <v>1</v>
      </c>
      <c r="T6084" t="s">
        <v>36</v>
      </c>
      <c r="U6084">
        <v>2</v>
      </c>
      <c r="V6084" t="b">
        <v>0</v>
      </c>
    </row>
    <row r="6085" spans="1:22" x14ac:dyDescent="0.3">
      <c r="A6085">
        <v>6084</v>
      </c>
      <c r="B6085" s="2">
        <v>45235</v>
      </c>
      <c r="C6085" s="19">
        <f>YEAR(Table1[[#This Row],[Date]])</f>
        <v>2023</v>
      </c>
      <c r="D6085">
        <f>MONTH(Table1[[#This Row],[Date]])</f>
        <v>11</v>
      </c>
      <c r="E6085" t="str">
        <f>TEXT(Table1[[#This Row],[Date]],"MMMM")</f>
        <v>November</v>
      </c>
      <c r="F6085">
        <v>90</v>
      </c>
      <c r="G6085">
        <v>65</v>
      </c>
      <c r="H6085" t="s">
        <v>24</v>
      </c>
      <c r="I6085" t="s">
        <v>33</v>
      </c>
      <c r="J6085">
        <v>24</v>
      </c>
      <c r="K6085" t="s">
        <v>39</v>
      </c>
      <c r="L6085">
        <v>1</v>
      </c>
      <c r="M6085" s="1">
        <v>35.82714936</v>
      </c>
      <c r="N6085" s="1">
        <f>Table1[[#This Row],[Quantity]]*Table1[[#This Row],[UnitPrice]]</f>
        <v>35.82714936</v>
      </c>
      <c r="O6085" t="s">
        <v>32</v>
      </c>
      <c r="P6085" t="b">
        <v>1</v>
      </c>
      <c r="Q6085">
        <v>0</v>
      </c>
      <c r="R6085" s="1">
        <f>Table1[[#This Row],[Sales]]-Table1[[#This Row],[DiscountAmount]]</f>
        <v>35.82714936</v>
      </c>
      <c r="S6085" t="b">
        <v>1</v>
      </c>
      <c r="T6085" t="s">
        <v>23</v>
      </c>
      <c r="U6085">
        <v>1</v>
      </c>
      <c r="V6085" t="b">
        <v>1</v>
      </c>
    </row>
    <row r="6086" spans="1:22" x14ac:dyDescent="0.3">
      <c r="A6086">
        <v>6085</v>
      </c>
      <c r="B6086" s="2">
        <v>45291</v>
      </c>
      <c r="C6086" s="19">
        <f>YEAR(Table1[[#This Row],[Date]])</f>
        <v>2023</v>
      </c>
      <c r="D6086">
        <f>MONTH(Table1[[#This Row],[Date]])</f>
        <v>12</v>
      </c>
      <c r="E6086" t="str">
        <f>TEXT(Table1[[#This Row],[Date]],"MMMM")</f>
        <v>December</v>
      </c>
      <c r="F6086">
        <v>157</v>
      </c>
      <c r="G6086">
        <v>28</v>
      </c>
      <c r="H6086" t="s">
        <v>19</v>
      </c>
      <c r="I6086" t="s">
        <v>49</v>
      </c>
      <c r="J6086">
        <v>674</v>
      </c>
      <c r="K6086" t="s">
        <v>26</v>
      </c>
      <c r="L6086">
        <v>5</v>
      </c>
      <c r="M6086" s="1">
        <v>73.035713900000005</v>
      </c>
      <c r="N6086" s="1">
        <f>Table1[[#This Row],[Quantity]]*Table1[[#This Row],[UnitPrice]]</f>
        <v>365.17856950000004</v>
      </c>
      <c r="O6086" t="s">
        <v>22</v>
      </c>
      <c r="P6086" t="b">
        <v>1</v>
      </c>
      <c r="Q6086">
        <v>36.517856950000002</v>
      </c>
      <c r="R6086" s="1">
        <f>Table1[[#This Row],[Sales]]-Table1[[#This Row],[DiscountAmount]]</f>
        <v>328.66071255000003</v>
      </c>
      <c r="S6086" t="b">
        <v>1</v>
      </c>
      <c r="T6086" t="s">
        <v>36</v>
      </c>
      <c r="U6086">
        <v>1</v>
      </c>
      <c r="V6086" t="b">
        <v>1</v>
      </c>
    </row>
    <row r="6087" spans="1:22" x14ac:dyDescent="0.3">
      <c r="A6087">
        <v>6086</v>
      </c>
      <c r="B6087" s="2">
        <v>44513</v>
      </c>
      <c r="C6087" s="19">
        <f>YEAR(Table1[[#This Row],[Date]])</f>
        <v>2021</v>
      </c>
      <c r="D6087">
        <f>MONTH(Table1[[#This Row],[Date]])</f>
        <v>11</v>
      </c>
      <c r="E6087" t="str">
        <f>TEXT(Table1[[#This Row],[Date]],"MMMM")</f>
        <v>November</v>
      </c>
      <c r="F6087">
        <v>439</v>
      </c>
      <c r="G6087">
        <v>67</v>
      </c>
      <c r="H6087" t="s">
        <v>19</v>
      </c>
      <c r="I6087" t="s">
        <v>48</v>
      </c>
      <c r="J6087">
        <v>56</v>
      </c>
      <c r="K6087" t="s">
        <v>21</v>
      </c>
      <c r="L6087">
        <v>1</v>
      </c>
      <c r="M6087" s="1">
        <v>98.727414820000007</v>
      </c>
      <c r="N6087" s="1">
        <f>Table1[[#This Row],[Quantity]]*Table1[[#This Row],[UnitPrice]]</f>
        <v>98.727414820000007</v>
      </c>
      <c r="O6087" t="s">
        <v>30</v>
      </c>
      <c r="P6087" t="b">
        <v>1</v>
      </c>
      <c r="Q6087">
        <v>9.8727414820000003</v>
      </c>
      <c r="R6087" s="1">
        <f>Table1[[#This Row],[Sales]]-Table1[[#This Row],[DiscountAmount]]</f>
        <v>88.854673338000012</v>
      </c>
      <c r="S6087" t="b">
        <v>0</v>
      </c>
      <c r="T6087" t="s">
        <v>36</v>
      </c>
      <c r="U6087">
        <v>5</v>
      </c>
      <c r="V6087" t="b">
        <v>0</v>
      </c>
    </row>
    <row r="6088" spans="1:22" x14ac:dyDescent="0.3">
      <c r="A6088">
        <v>6087</v>
      </c>
      <c r="B6088" s="2">
        <v>44139</v>
      </c>
      <c r="C6088" s="19">
        <f>YEAR(Table1[[#This Row],[Date]])</f>
        <v>2020</v>
      </c>
      <c r="D6088">
        <f>MONTH(Table1[[#This Row],[Date]])</f>
        <v>11</v>
      </c>
      <c r="E6088" t="str">
        <f>TEXT(Table1[[#This Row],[Date]],"MMMM")</f>
        <v>November</v>
      </c>
      <c r="F6088">
        <v>435</v>
      </c>
      <c r="G6088">
        <v>68</v>
      </c>
      <c r="H6088" t="s">
        <v>19</v>
      </c>
      <c r="I6088" t="s">
        <v>48</v>
      </c>
      <c r="J6088">
        <v>676</v>
      </c>
      <c r="K6088" t="s">
        <v>43</v>
      </c>
      <c r="L6088">
        <v>1</v>
      </c>
      <c r="M6088" s="1">
        <v>85.127891869999999</v>
      </c>
      <c r="N6088" s="1">
        <f>Table1[[#This Row],[Quantity]]*Table1[[#This Row],[UnitPrice]]</f>
        <v>85.127891869999999</v>
      </c>
      <c r="O6088" t="s">
        <v>30</v>
      </c>
      <c r="P6088" t="b">
        <v>1</v>
      </c>
      <c r="Q6088">
        <v>0</v>
      </c>
      <c r="R6088" s="1">
        <f>Table1[[#This Row],[Sales]]-Table1[[#This Row],[DiscountAmount]]</f>
        <v>85.127891869999999</v>
      </c>
      <c r="S6088" t="b">
        <v>1</v>
      </c>
      <c r="T6088" t="s">
        <v>28</v>
      </c>
      <c r="U6088">
        <v>2</v>
      </c>
      <c r="V6088" t="b">
        <v>1</v>
      </c>
    </row>
    <row r="6089" spans="1:22" x14ac:dyDescent="0.3">
      <c r="A6089">
        <v>6088</v>
      </c>
      <c r="B6089" s="2">
        <v>44171</v>
      </c>
      <c r="C6089" s="19">
        <f>YEAR(Table1[[#This Row],[Date]])</f>
        <v>2020</v>
      </c>
      <c r="D6089">
        <f>MONTH(Table1[[#This Row],[Date]])</f>
        <v>12</v>
      </c>
      <c r="E6089" t="str">
        <f>TEXT(Table1[[#This Row],[Date]],"MMMM")</f>
        <v>December</v>
      </c>
      <c r="F6089">
        <v>327</v>
      </c>
      <c r="G6089">
        <v>27</v>
      </c>
      <c r="H6089" t="s">
        <v>24</v>
      </c>
      <c r="I6089" t="s">
        <v>25</v>
      </c>
      <c r="J6089">
        <v>862</v>
      </c>
      <c r="K6089" t="s">
        <v>43</v>
      </c>
      <c r="L6089">
        <v>2</v>
      </c>
      <c r="M6089" s="1">
        <v>12.36153243</v>
      </c>
      <c r="N6089" s="1">
        <f>Table1[[#This Row],[Quantity]]*Table1[[#This Row],[UnitPrice]]</f>
        <v>24.723064860000001</v>
      </c>
      <c r="O6089" t="s">
        <v>22</v>
      </c>
      <c r="P6089" t="b">
        <v>0</v>
      </c>
      <c r="Q6089">
        <v>2.4723064859999999</v>
      </c>
      <c r="R6089" s="1">
        <f>Table1[[#This Row],[Sales]]-Table1[[#This Row],[DiscountAmount]]</f>
        <v>22.250758374</v>
      </c>
      <c r="S6089" t="b">
        <v>0</v>
      </c>
      <c r="T6089" t="s">
        <v>36</v>
      </c>
      <c r="U6089">
        <v>3</v>
      </c>
      <c r="V6089" t="b">
        <v>1</v>
      </c>
    </row>
    <row r="6090" spans="1:22" x14ac:dyDescent="0.3">
      <c r="A6090">
        <v>6089</v>
      </c>
      <c r="B6090" s="2">
        <v>44172</v>
      </c>
      <c r="C6090" s="19">
        <f>YEAR(Table1[[#This Row],[Date]])</f>
        <v>2020</v>
      </c>
      <c r="D6090">
        <f>MONTH(Table1[[#This Row],[Date]])</f>
        <v>12</v>
      </c>
      <c r="E6090" t="str">
        <f>TEXT(Table1[[#This Row],[Date]],"MMMM")</f>
        <v>December</v>
      </c>
      <c r="F6090">
        <v>494</v>
      </c>
      <c r="G6090">
        <v>41</v>
      </c>
      <c r="H6090" t="s">
        <v>19</v>
      </c>
      <c r="I6090" t="s">
        <v>41</v>
      </c>
      <c r="J6090">
        <v>625</v>
      </c>
      <c r="K6090" t="s">
        <v>43</v>
      </c>
      <c r="L6090">
        <v>3</v>
      </c>
      <c r="M6090" s="1">
        <v>57.811704839999997</v>
      </c>
      <c r="N6090" s="1">
        <f>Table1[[#This Row],[Quantity]]*Table1[[#This Row],[UnitPrice]]</f>
        <v>173.43511451999998</v>
      </c>
      <c r="O6090" t="s">
        <v>35</v>
      </c>
      <c r="P6090" t="b">
        <v>0</v>
      </c>
      <c r="Q6090">
        <v>17.343511450000001</v>
      </c>
      <c r="R6090" s="1">
        <f>Table1[[#This Row],[Sales]]-Table1[[#This Row],[DiscountAmount]]</f>
        <v>156.09160306999999</v>
      </c>
      <c r="S6090" t="b">
        <v>1</v>
      </c>
      <c r="T6090" t="s">
        <v>36</v>
      </c>
      <c r="U6090">
        <v>1</v>
      </c>
      <c r="V6090" t="b">
        <v>0</v>
      </c>
    </row>
    <row r="6091" spans="1:22" x14ac:dyDescent="0.3">
      <c r="A6091">
        <v>6090</v>
      </c>
      <c r="B6091" s="2">
        <v>45235</v>
      </c>
      <c r="C6091" s="19">
        <f>YEAR(Table1[[#This Row],[Date]])</f>
        <v>2023</v>
      </c>
      <c r="D6091">
        <f>MONTH(Table1[[#This Row],[Date]])</f>
        <v>11</v>
      </c>
      <c r="E6091" t="str">
        <f>TEXT(Table1[[#This Row],[Date]],"MMMM")</f>
        <v>November</v>
      </c>
      <c r="F6091">
        <v>266</v>
      </c>
      <c r="G6091">
        <v>18</v>
      </c>
      <c r="H6091" t="s">
        <v>37</v>
      </c>
      <c r="I6091" t="s">
        <v>31</v>
      </c>
      <c r="J6091">
        <v>612</v>
      </c>
      <c r="K6091" t="s">
        <v>26</v>
      </c>
      <c r="L6091">
        <v>3</v>
      </c>
      <c r="M6091" s="1">
        <v>15.65783233</v>
      </c>
      <c r="N6091" s="1">
        <f>Table1[[#This Row],[Quantity]]*Table1[[#This Row],[UnitPrice]]</f>
        <v>46.973496990000001</v>
      </c>
      <c r="O6091" t="s">
        <v>22</v>
      </c>
      <c r="P6091" t="b">
        <v>1</v>
      </c>
      <c r="Q6091">
        <v>0</v>
      </c>
      <c r="R6091" s="1">
        <f>Table1[[#This Row],[Sales]]-Table1[[#This Row],[DiscountAmount]]</f>
        <v>46.973496990000001</v>
      </c>
      <c r="S6091" t="b">
        <v>0</v>
      </c>
      <c r="T6091" t="s">
        <v>28</v>
      </c>
      <c r="U6091">
        <v>5</v>
      </c>
      <c r="V6091" t="b">
        <v>0</v>
      </c>
    </row>
    <row r="6092" spans="1:22" x14ac:dyDescent="0.3">
      <c r="A6092">
        <v>6091</v>
      </c>
      <c r="B6092" s="2">
        <v>44531</v>
      </c>
      <c r="C6092" s="19">
        <f>YEAR(Table1[[#This Row],[Date]])</f>
        <v>2021</v>
      </c>
      <c r="D6092">
        <f>MONTH(Table1[[#This Row],[Date]])</f>
        <v>12</v>
      </c>
      <c r="E6092" t="str">
        <f>TEXT(Table1[[#This Row],[Date]],"MMMM")</f>
        <v>December</v>
      </c>
      <c r="F6092">
        <v>72</v>
      </c>
      <c r="G6092">
        <v>19</v>
      </c>
      <c r="H6092" t="s">
        <v>37</v>
      </c>
      <c r="I6092" t="s">
        <v>48</v>
      </c>
      <c r="J6092">
        <v>509</v>
      </c>
      <c r="K6092" t="s">
        <v>21</v>
      </c>
      <c r="L6092">
        <v>3</v>
      </c>
      <c r="M6092" s="1">
        <v>27.236843409999999</v>
      </c>
      <c r="N6092" s="1">
        <f>Table1[[#This Row],[Quantity]]*Table1[[#This Row],[UnitPrice]]</f>
        <v>81.710530229999989</v>
      </c>
      <c r="O6092" t="s">
        <v>32</v>
      </c>
      <c r="P6092" t="b">
        <v>0</v>
      </c>
      <c r="Q6092">
        <v>0</v>
      </c>
      <c r="R6092" s="1">
        <f>Table1[[#This Row],[Sales]]-Table1[[#This Row],[DiscountAmount]]</f>
        <v>81.710530229999989</v>
      </c>
      <c r="S6092" t="b">
        <v>0</v>
      </c>
      <c r="T6092" t="s">
        <v>28</v>
      </c>
      <c r="U6092">
        <v>1</v>
      </c>
      <c r="V6092" t="b">
        <v>0</v>
      </c>
    </row>
    <row r="6093" spans="1:22" x14ac:dyDescent="0.3">
      <c r="A6093">
        <v>6092</v>
      </c>
      <c r="B6093" s="2">
        <v>43433</v>
      </c>
      <c r="C6093" s="19">
        <f>YEAR(Table1[[#This Row],[Date]])</f>
        <v>2018</v>
      </c>
      <c r="D6093">
        <f>MONTH(Table1[[#This Row],[Date]])</f>
        <v>11</v>
      </c>
      <c r="E6093" t="str">
        <f>TEXT(Table1[[#This Row],[Date]],"MMMM")</f>
        <v>November</v>
      </c>
      <c r="F6093">
        <v>10</v>
      </c>
      <c r="G6093">
        <v>63</v>
      </c>
      <c r="H6093" t="s">
        <v>37</v>
      </c>
      <c r="I6093" t="s">
        <v>53</v>
      </c>
      <c r="J6093">
        <v>582</v>
      </c>
      <c r="K6093" t="s">
        <v>21</v>
      </c>
      <c r="L6093">
        <v>2</v>
      </c>
      <c r="M6093" s="1">
        <v>76.324219929999998</v>
      </c>
      <c r="N6093" s="1">
        <f>Table1[[#This Row],[Quantity]]*Table1[[#This Row],[UnitPrice]]</f>
        <v>152.64843986</v>
      </c>
      <c r="O6093" t="s">
        <v>32</v>
      </c>
      <c r="P6093" t="b">
        <v>0</v>
      </c>
      <c r="Q6093">
        <v>15.264843989999999</v>
      </c>
      <c r="R6093" s="1">
        <f>Table1[[#This Row],[Sales]]-Table1[[#This Row],[DiscountAmount]]</f>
        <v>137.38359586999999</v>
      </c>
      <c r="S6093" t="b">
        <v>0</v>
      </c>
      <c r="T6093" t="s">
        <v>36</v>
      </c>
      <c r="U6093">
        <v>5</v>
      </c>
      <c r="V6093" t="b">
        <v>0</v>
      </c>
    </row>
    <row r="6094" spans="1:22" x14ac:dyDescent="0.3">
      <c r="A6094">
        <v>6093</v>
      </c>
      <c r="B6094" s="2">
        <v>44147</v>
      </c>
      <c r="C6094" s="19">
        <f>YEAR(Table1[[#This Row],[Date]])</f>
        <v>2020</v>
      </c>
      <c r="D6094">
        <f>MONTH(Table1[[#This Row],[Date]])</f>
        <v>11</v>
      </c>
      <c r="E6094" t="str">
        <f>TEXT(Table1[[#This Row],[Date]],"MMMM")</f>
        <v>November</v>
      </c>
      <c r="F6094">
        <v>105</v>
      </c>
      <c r="G6094">
        <v>38</v>
      </c>
      <c r="H6094" t="s">
        <v>37</v>
      </c>
      <c r="I6094" t="s">
        <v>47</v>
      </c>
      <c r="J6094">
        <v>862</v>
      </c>
      <c r="K6094" t="s">
        <v>43</v>
      </c>
      <c r="L6094">
        <v>4</v>
      </c>
      <c r="M6094" s="1">
        <v>97.341288890000001</v>
      </c>
      <c r="N6094" s="1">
        <f>Table1[[#This Row],[Quantity]]*Table1[[#This Row],[UnitPrice]]</f>
        <v>389.36515556000001</v>
      </c>
      <c r="O6094" t="s">
        <v>32</v>
      </c>
      <c r="P6094" t="b">
        <v>1</v>
      </c>
      <c r="Q6094">
        <v>0</v>
      </c>
      <c r="R6094" s="1">
        <f>Table1[[#This Row],[Sales]]-Table1[[#This Row],[DiscountAmount]]</f>
        <v>389.36515556000001</v>
      </c>
      <c r="S6094" t="b">
        <v>0</v>
      </c>
      <c r="T6094" t="s">
        <v>23</v>
      </c>
      <c r="U6094">
        <v>2</v>
      </c>
      <c r="V6094" t="b">
        <v>1</v>
      </c>
    </row>
    <row r="6095" spans="1:22" x14ac:dyDescent="0.3">
      <c r="A6095">
        <v>6094</v>
      </c>
      <c r="B6095" s="2">
        <v>45284</v>
      </c>
      <c r="C6095" s="19">
        <f>YEAR(Table1[[#This Row],[Date]])</f>
        <v>2023</v>
      </c>
      <c r="D6095">
        <f>MONTH(Table1[[#This Row],[Date]])</f>
        <v>12</v>
      </c>
      <c r="E6095" t="str">
        <f>TEXT(Table1[[#This Row],[Date]],"MMMM")</f>
        <v>December</v>
      </c>
      <c r="F6095">
        <v>90</v>
      </c>
      <c r="G6095">
        <v>46</v>
      </c>
      <c r="H6095" t="s">
        <v>37</v>
      </c>
      <c r="I6095" t="s">
        <v>53</v>
      </c>
      <c r="J6095">
        <v>189</v>
      </c>
      <c r="K6095" t="s">
        <v>26</v>
      </c>
      <c r="L6095">
        <v>5</v>
      </c>
      <c r="M6095" s="1">
        <v>24.019783319999998</v>
      </c>
      <c r="N6095" s="1">
        <f>Table1[[#This Row],[Quantity]]*Table1[[#This Row],[UnitPrice]]</f>
        <v>120.0989166</v>
      </c>
      <c r="O6095" t="s">
        <v>22</v>
      </c>
      <c r="P6095" t="b">
        <v>0</v>
      </c>
      <c r="Q6095">
        <v>12.009891659999999</v>
      </c>
      <c r="R6095" s="1">
        <f>Table1[[#This Row],[Sales]]-Table1[[#This Row],[DiscountAmount]]</f>
        <v>108.08902494</v>
      </c>
      <c r="S6095" t="b">
        <v>1</v>
      </c>
      <c r="T6095" t="s">
        <v>36</v>
      </c>
      <c r="U6095">
        <v>2</v>
      </c>
      <c r="V6095" t="b">
        <v>0</v>
      </c>
    </row>
    <row r="6096" spans="1:22" x14ac:dyDescent="0.3">
      <c r="A6096">
        <v>6095</v>
      </c>
      <c r="B6096" s="2">
        <v>44868</v>
      </c>
      <c r="C6096" s="19">
        <f>YEAR(Table1[[#This Row],[Date]])</f>
        <v>2022</v>
      </c>
      <c r="D6096">
        <f>MONTH(Table1[[#This Row],[Date]])</f>
        <v>11</v>
      </c>
      <c r="E6096" t="str">
        <f>TEXT(Table1[[#This Row],[Date]],"MMMM")</f>
        <v>November</v>
      </c>
      <c r="F6096">
        <v>467</v>
      </c>
      <c r="G6096">
        <v>47</v>
      </c>
      <c r="H6096" t="s">
        <v>19</v>
      </c>
      <c r="I6096" t="s">
        <v>31</v>
      </c>
      <c r="J6096">
        <v>187</v>
      </c>
      <c r="K6096" t="s">
        <v>26</v>
      </c>
      <c r="L6096">
        <v>5</v>
      </c>
      <c r="M6096" s="1">
        <v>42.965730729999997</v>
      </c>
      <c r="N6096" s="1">
        <f>Table1[[#This Row],[Quantity]]*Table1[[#This Row],[UnitPrice]]</f>
        <v>214.82865364999998</v>
      </c>
      <c r="O6096" t="s">
        <v>22</v>
      </c>
      <c r="P6096" t="b">
        <v>0</v>
      </c>
      <c r="Q6096">
        <v>21.482865360000002</v>
      </c>
      <c r="R6096" s="1">
        <f>Table1[[#This Row],[Sales]]-Table1[[#This Row],[DiscountAmount]]</f>
        <v>193.34578828999997</v>
      </c>
      <c r="S6096" t="b">
        <v>1</v>
      </c>
      <c r="T6096" t="s">
        <v>36</v>
      </c>
      <c r="U6096">
        <v>1</v>
      </c>
      <c r="V6096" t="b">
        <v>0</v>
      </c>
    </row>
    <row r="6097" spans="1:22" x14ac:dyDescent="0.3">
      <c r="A6097">
        <v>6096</v>
      </c>
      <c r="B6097" s="2">
        <v>43805</v>
      </c>
      <c r="C6097" s="19">
        <f>YEAR(Table1[[#This Row],[Date]])</f>
        <v>2019</v>
      </c>
      <c r="D6097">
        <f>MONTH(Table1[[#This Row],[Date]])</f>
        <v>12</v>
      </c>
      <c r="E6097" t="str">
        <f>TEXT(Table1[[#This Row],[Date]],"MMMM")</f>
        <v>December</v>
      </c>
      <c r="F6097">
        <v>266</v>
      </c>
      <c r="G6097">
        <v>35</v>
      </c>
      <c r="H6097" t="s">
        <v>19</v>
      </c>
      <c r="I6097" t="s">
        <v>29</v>
      </c>
      <c r="J6097">
        <v>338</v>
      </c>
      <c r="K6097" t="s">
        <v>39</v>
      </c>
      <c r="L6097">
        <v>3</v>
      </c>
      <c r="M6097" s="1">
        <v>86.375769649999995</v>
      </c>
      <c r="N6097" s="1">
        <f>Table1[[#This Row],[Quantity]]*Table1[[#This Row],[UnitPrice]]</f>
        <v>259.12730894999999</v>
      </c>
      <c r="O6097" t="s">
        <v>32</v>
      </c>
      <c r="P6097" t="b">
        <v>0</v>
      </c>
      <c r="Q6097">
        <v>0</v>
      </c>
      <c r="R6097" s="1">
        <f>Table1[[#This Row],[Sales]]-Table1[[#This Row],[DiscountAmount]]</f>
        <v>259.12730894999999</v>
      </c>
      <c r="S6097" t="b">
        <v>1</v>
      </c>
      <c r="T6097" t="s">
        <v>23</v>
      </c>
      <c r="U6097">
        <v>3</v>
      </c>
      <c r="V6097" t="b">
        <v>0</v>
      </c>
    </row>
    <row r="6098" spans="1:22" x14ac:dyDescent="0.3">
      <c r="A6098">
        <v>6097</v>
      </c>
      <c r="B6098" s="2">
        <v>45281</v>
      </c>
      <c r="C6098" s="19">
        <f>YEAR(Table1[[#This Row],[Date]])</f>
        <v>2023</v>
      </c>
      <c r="D6098">
        <f>MONTH(Table1[[#This Row],[Date]])</f>
        <v>12</v>
      </c>
      <c r="E6098" t="str">
        <f>TEXT(Table1[[#This Row],[Date]],"MMMM")</f>
        <v>December</v>
      </c>
      <c r="F6098">
        <v>88</v>
      </c>
      <c r="G6098">
        <v>34</v>
      </c>
      <c r="H6098" t="s">
        <v>37</v>
      </c>
      <c r="I6098" t="s">
        <v>49</v>
      </c>
      <c r="J6098">
        <v>23</v>
      </c>
      <c r="K6098" t="s">
        <v>43</v>
      </c>
      <c r="L6098">
        <v>1</v>
      </c>
      <c r="M6098" s="1">
        <v>42.008223600000001</v>
      </c>
      <c r="N6098" s="1">
        <f>Table1[[#This Row],[Quantity]]*Table1[[#This Row],[UnitPrice]]</f>
        <v>42.008223600000001</v>
      </c>
      <c r="O6098" t="s">
        <v>32</v>
      </c>
      <c r="P6098" t="b">
        <v>0</v>
      </c>
      <c r="Q6098">
        <v>4.2008223600000001</v>
      </c>
      <c r="R6098" s="1">
        <f>Table1[[#This Row],[Sales]]-Table1[[#This Row],[DiscountAmount]]</f>
        <v>37.807401240000004</v>
      </c>
      <c r="S6098" t="b">
        <v>0</v>
      </c>
      <c r="T6098" t="s">
        <v>36</v>
      </c>
      <c r="U6098">
        <v>2</v>
      </c>
      <c r="V6098" t="b">
        <v>0</v>
      </c>
    </row>
    <row r="6099" spans="1:22" x14ac:dyDescent="0.3">
      <c r="A6099">
        <v>6098</v>
      </c>
      <c r="B6099" s="2">
        <v>43447</v>
      </c>
      <c r="C6099" s="19">
        <f>YEAR(Table1[[#This Row],[Date]])</f>
        <v>2018</v>
      </c>
      <c r="D6099">
        <f>MONTH(Table1[[#This Row],[Date]])</f>
        <v>12</v>
      </c>
      <c r="E6099" t="str">
        <f>TEXT(Table1[[#This Row],[Date]],"MMMM")</f>
        <v>December</v>
      </c>
      <c r="F6099">
        <v>30</v>
      </c>
      <c r="G6099">
        <v>18</v>
      </c>
      <c r="H6099" t="s">
        <v>37</v>
      </c>
      <c r="I6099" t="s">
        <v>46</v>
      </c>
      <c r="J6099">
        <v>276</v>
      </c>
      <c r="K6099" t="s">
        <v>26</v>
      </c>
      <c r="L6099">
        <v>4</v>
      </c>
      <c r="M6099" s="1">
        <v>51.353724839999998</v>
      </c>
      <c r="N6099" s="1">
        <f>Table1[[#This Row],[Quantity]]*Table1[[#This Row],[UnitPrice]]</f>
        <v>205.41489935999999</v>
      </c>
      <c r="O6099" t="s">
        <v>22</v>
      </c>
      <c r="P6099" t="b">
        <v>0</v>
      </c>
      <c r="Q6099">
        <v>0</v>
      </c>
      <c r="R6099" s="1">
        <f>Table1[[#This Row],[Sales]]-Table1[[#This Row],[DiscountAmount]]</f>
        <v>205.41489935999999</v>
      </c>
      <c r="S6099" t="b">
        <v>0</v>
      </c>
      <c r="T6099" t="s">
        <v>28</v>
      </c>
      <c r="U6099">
        <v>1</v>
      </c>
      <c r="V6099" t="b">
        <v>0</v>
      </c>
    </row>
    <row r="6100" spans="1:22" x14ac:dyDescent="0.3">
      <c r="A6100">
        <v>6099</v>
      </c>
      <c r="B6100" s="2">
        <v>45255</v>
      </c>
      <c r="C6100" s="19">
        <f>YEAR(Table1[[#This Row],[Date]])</f>
        <v>2023</v>
      </c>
      <c r="D6100">
        <f>MONTH(Table1[[#This Row],[Date]])</f>
        <v>11</v>
      </c>
      <c r="E6100" t="str">
        <f>TEXT(Table1[[#This Row],[Date]],"MMMM")</f>
        <v>November</v>
      </c>
      <c r="F6100">
        <v>276</v>
      </c>
      <c r="G6100">
        <v>19</v>
      </c>
      <c r="H6100" t="s">
        <v>37</v>
      </c>
      <c r="I6100" t="s">
        <v>27</v>
      </c>
      <c r="J6100">
        <v>686</v>
      </c>
      <c r="K6100" t="s">
        <v>21</v>
      </c>
      <c r="L6100">
        <v>4</v>
      </c>
      <c r="M6100" s="1">
        <v>91.464554469999996</v>
      </c>
      <c r="N6100" s="1">
        <f>Table1[[#This Row],[Quantity]]*Table1[[#This Row],[UnitPrice]]</f>
        <v>365.85821787999998</v>
      </c>
      <c r="O6100" t="s">
        <v>22</v>
      </c>
      <c r="P6100" t="b">
        <v>1</v>
      </c>
      <c r="Q6100">
        <v>36.585821789999997</v>
      </c>
      <c r="R6100" s="1">
        <f>Table1[[#This Row],[Sales]]-Table1[[#This Row],[DiscountAmount]]</f>
        <v>329.27239608999997</v>
      </c>
      <c r="S6100" t="b">
        <v>1</v>
      </c>
      <c r="T6100" t="s">
        <v>36</v>
      </c>
      <c r="U6100">
        <v>2</v>
      </c>
      <c r="V6100" t="b">
        <v>0</v>
      </c>
    </row>
    <row r="6101" spans="1:22" x14ac:dyDescent="0.3">
      <c r="A6101">
        <v>6100</v>
      </c>
      <c r="B6101" s="2">
        <v>45263</v>
      </c>
      <c r="C6101" s="19">
        <f>YEAR(Table1[[#This Row],[Date]])</f>
        <v>2023</v>
      </c>
      <c r="D6101">
        <f>MONTH(Table1[[#This Row],[Date]])</f>
        <v>12</v>
      </c>
      <c r="E6101" t="str">
        <f>TEXT(Table1[[#This Row],[Date]],"MMMM")</f>
        <v>December</v>
      </c>
      <c r="F6101">
        <v>26</v>
      </c>
      <c r="G6101">
        <v>41</v>
      </c>
      <c r="H6101" t="s">
        <v>19</v>
      </c>
      <c r="I6101" t="s">
        <v>40</v>
      </c>
      <c r="J6101">
        <v>225</v>
      </c>
      <c r="K6101" t="s">
        <v>34</v>
      </c>
      <c r="L6101">
        <v>3</v>
      </c>
      <c r="M6101" s="1">
        <v>99.466731999999993</v>
      </c>
      <c r="N6101" s="1">
        <f>Table1[[#This Row],[Quantity]]*Table1[[#This Row],[UnitPrice]]</f>
        <v>298.40019599999999</v>
      </c>
      <c r="O6101" t="s">
        <v>35</v>
      </c>
      <c r="P6101" t="b">
        <v>0</v>
      </c>
      <c r="Q6101">
        <v>0</v>
      </c>
      <c r="R6101" s="1">
        <f>Table1[[#This Row],[Sales]]-Table1[[#This Row],[DiscountAmount]]</f>
        <v>298.40019599999999</v>
      </c>
      <c r="S6101" t="b">
        <v>0</v>
      </c>
      <c r="T6101" t="s">
        <v>23</v>
      </c>
      <c r="U6101">
        <v>5</v>
      </c>
      <c r="V6101" t="b">
        <v>1</v>
      </c>
    </row>
    <row r="6102" spans="1:22" x14ac:dyDescent="0.3">
      <c r="A6102">
        <v>6101</v>
      </c>
      <c r="B6102" s="2">
        <v>44182</v>
      </c>
      <c r="C6102" s="19">
        <f>YEAR(Table1[[#This Row],[Date]])</f>
        <v>2020</v>
      </c>
      <c r="D6102">
        <f>MONTH(Table1[[#This Row],[Date]])</f>
        <v>12</v>
      </c>
      <c r="E6102" t="str">
        <f>TEXT(Table1[[#This Row],[Date]],"MMMM")</f>
        <v>December</v>
      </c>
      <c r="F6102">
        <v>110</v>
      </c>
      <c r="G6102">
        <v>30</v>
      </c>
      <c r="H6102" t="s">
        <v>24</v>
      </c>
      <c r="I6102" t="s">
        <v>25</v>
      </c>
      <c r="J6102">
        <v>176</v>
      </c>
      <c r="K6102" t="s">
        <v>26</v>
      </c>
      <c r="L6102">
        <v>3</v>
      </c>
      <c r="M6102" s="1">
        <v>66.690649750000006</v>
      </c>
      <c r="N6102" s="1">
        <f>Table1[[#This Row],[Quantity]]*Table1[[#This Row],[UnitPrice]]</f>
        <v>200.07194925000002</v>
      </c>
      <c r="O6102" t="s">
        <v>35</v>
      </c>
      <c r="P6102" t="b">
        <v>0</v>
      </c>
      <c r="Q6102">
        <v>0</v>
      </c>
      <c r="R6102" s="1">
        <f>Table1[[#This Row],[Sales]]-Table1[[#This Row],[DiscountAmount]]</f>
        <v>200.07194925000002</v>
      </c>
      <c r="S6102" t="b">
        <v>0</v>
      </c>
      <c r="T6102" t="s">
        <v>23</v>
      </c>
      <c r="U6102">
        <v>2</v>
      </c>
      <c r="V6102" t="b">
        <v>1</v>
      </c>
    </row>
    <row r="6103" spans="1:22" x14ac:dyDescent="0.3">
      <c r="A6103">
        <v>6102</v>
      </c>
      <c r="B6103" s="2">
        <v>43452</v>
      </c>
      <c r="C6103" s="19">
        <f>YEAR(Table1[[#This Row],[Date]])</f>
        <v>2018</v>
      </c>
      <c r="D6103">
        <f>MONTH(Table1[[#This Row],[Date]])</f>
        <v>12</v>
      </c>
      <c r="E6103" t="str">
        <f>TEXT(Table1[[#This Row],[Date]],"MMMM")</f>
        <v>December</v>
      </c>
      <c r="F6103">
        <v>383</v>
      </c>
      <c r="G6103">
        <v>40</v>
      </c>
      <c r="H6103" t="s">
        <v>24</v>
      </c>
      <c r="I6103" t="s">
        <v>52</v>
      </c>
      <c r="J6103">
        <v>655</v>
      </c>
      <c r="K6103" t="s">
        <v>43</v>
      </c>
      <c r="L6103">
        <v>5</v>
      </c>
      <c r="M6103" s="1">
        <v>40.750725940000002</v>
      </c>
      <c r="N6103" s="1">
        <f>Table1[[#This Row],[Quantity]]*Table1[[#This Row],[UnitPrice]]</f>
        <v>203.7536297</v>
      </c>
      <c r="O6103" t="s">
        <v>30</v>
      </c>
      <c r="P6103" t="b">
        <v>1</v>
      </c>
      <c r="Q6103">
        <v>0</v>
      </c>
      <c r="R6103" s="1">
        <f>Table1[[#This Row],[Sales]]-Table1[[#This Row],[DiscountAmount]]</f>
        <v>203.7536297</v>
      </c>
      <c r="S6103" t="b">
        <v>1</v>
      </c>
      <c r="T6103" t="s">
        <v>28</v>
      </c>
      <c r="U6103">
        <v>4</v>
      </c>
      <c r="V6103" t="b">
        <v>1</v>
      </c>
    </row>
    <row r="6104" spans="1:22" x14ac:dyDescent="0.3">
      <c r="A6104">
        <v>6103</v>
      </c>
      <c r="B6104" s="2">
        <v>44874</v>
      </c>
      <c r="C6104" s="19">
        <f>YEAR(Table1[[#This Row],[Date]])</f>
        <v>2022</v>
      </c>
      <c r="D6104">
        <f>MONTH(Table1[[#This Row],[Date]])</f>
        <v>11</v>
      </c>
      <c r="E6104" t="str">
        <f>TEXT(Table1[[#This Row],[Date]],"MMMM")</f>
        <v>November</v>
      </c>
      <c r="F6104">
        <v>216</v>
      </c>
      <c r="G6104">
        <v>61</v>
      </c>
      <c r="H6104" t="s">
        <v>24</v>
      </c>
      <c r="I6104" t="s">
        <v>29</v>
      </c>
      <c r="J6104">
        <v>320</v>
      </c>
      <c r="K6104" t="s">
        <v>43</v>
      </c>
      <c r="L6104">
        <v>5</v>
      </c>
      <c r="M6104" s="1">
        <v>20.378806059999999</v>
      </c>
      <c r="N6104" s="1">
        <f>Table1[[#This Row],[Quantity]]*Table1[[#This Row],[UnitPrice]]</f>
        <v>101.8940303</v>
      </c>
      <c r="O6104" t="s">
        <v>32</v>
      </c>
      <c r="P6104" t="b">
        <v>1</v>
      </c>
      <c r="Q6104">
        <v>10.189403029999999</v>
      </c>
      <c r="R6104" s="1">
        <f>Table1[[#This Row],[Sales]]-Table1[[#This Row],[DiscountAmount]]</f>
        <v>91.704627270000003</v>
      </c>
      <c r="S6104" t="b">
        <v>0</v>
      </c>
      <c r="T6104" t="s">
        <v>36</v>
      </c>
      <c r="U6104">
        <v>1</v>
      </c>
      <c r="V6104" t="b">
        <v>0</v>
      </c>
    </row>
    <row r="6105" spans="1:22" x14ac:dyDescent="0.3">
      <c r="A6105">
        <v>6104</v>
      </c>
      <c r="B6105" s="2">
        <v>44527</v>
      </c>
      <c r="C6105" s="19">
        <f>YEAR(Table1[[#This Row],[Date]])</f>
        <v>2021</v>
      </c>
      <c r="D6105">
        <f>MONTH(Table1[[#This Row],[Date]])</f>
        <v>11</v>
      </c>
      <c r="E6105" t="str">
        <f>TEXT(Table1[[#This Row],[Date]],"MMMM")</f>
        <v>November</v>
      </c>
      <c r="F6105">
        <v>288</v>
      </c>
      <c r="G6105">
        <v>23</v>
      </c>
      <c r="H6105" t="s">
        <v>24</v>
      </c>
      <c r="I6105" t="s">
        <v>49</v>
      </c>
      <c r="J6105">
        <v>843</v>
      </c>
      <c r="K6105" t="s">
        <v>21</v>
      </c>
      <c r="L6105">
        <v>4</v>
      </c>
      <c r="M6105" s="1">
        <v>60.539185320000001</v>
      </c>
      <c r="N6105" s="1">
        <f>Table1[[#This Row],[Quantity]]*Table1[[#This Row],[UnitPrice]]</f>
        <v>242.15674128000001</v>
      </c>
      <c r="O6105" t="s">
        <v>35</v>
      </c>
      <c r="P6105" t="b">
        <v>0</v>
      </c>
      <c r="Q6105">
        <v>24.21567413</v>
      </c>
      <c r="R6105" s="1">
        <f>Table1[[#This Row],[Sales]]-Table1[[#This Row],[DiscountAmount]]</f>
        <v>217.94106715000001</v>
      </c>
      <c r="S6105" t="b">
        <v>1</v>
      </c>
      <c r="T6105" t="s">
        <v>36</v>
      </c>
      <c r="U6105">
        <v>5</v>
      </c>
      <c r="V6105" t="b">
        <v>1</v>
      </c>
    </row>
    <row r="6106" spans="1:22" x14ac:dyDescent="0.3">
      <c r="A6106">
        <v>6105</v>
      </c>
      <c r="B6106" s="2">
        <v>45266</v>
      </c>
      <c r="C6106" s="19">
        <f>YEAR(Table1[[#This Row],[Date]])</f>
        <v>2023</v>
      </c>
      <c r="D6106">
        <f>MONTH(Table1[[#This Row],[Date]])</f>
        <v>12</v>
      </c>
      <c r="E6106" t="str">
        <f>TEXT(Table1[[#This Row],[Date]],"MMMM")</f>
        <v>December</v>
      </c>
      <c r="F6106">
        <v>350</v>
      </c>
      <c r="G6106">
        <v>63</v>
      </c>
      <c r="H6106" t="s">
        <v>37</v>
      </c>
      <c r="I6106" t="s">
        <v>52</v>
      </c>
      <c r="J6106">
        <v>986</v>
      </c>
      <c r="K6106" t="s">
        <v>43</v>
      </c>
      <c r="L6106">
        <v>2</v>
      </c>
      <c r="M6106" s="1">
        <v>65.867024169999993</v>
      </c>
      <c r="N6106" s="1">
        <f>Table1[[#This Row],[Quantity]]*Table1[[#This Row],[UnitPrice]]</f>
        <v>131.73404833999999</v>
      </c>
      <c r="O6106" t="s">
        <v>32</v>
      </c>
      <c r="P6106" t="b">
        <v>0</v>
      </c>
      <c r="Q6106">
        <v>0</v>
      </c>
      <c r="R6106" s="1">
        <f>Table1[[#This Row],[Sales]]-Table1[[#This Row],[DiscountAmount]]</f>
        <v>131.73404833999999</v>
      </c>
      <c r="S6106" t="b">
        <v>0</v>
      </c>
      <c r="T6106" t="s">
        <v>28</v>
      </c>
      <c r="U6106">
        <v>5</v>
      </c>
      <c r="V6106" t="b">
        <v>0</v>
      </c>
    </row>
    <row r="6107" spans="1:22" x14ac:dyDescent="0.3">
      <c r="A6107">
        <v>6106</v>
      </c>
      <c r="B6107" s="2">
        <v>43432</v>
      </c>
      <c r="C6107" s="19">
        <f>YEAR(Table1[[#This Row],[Date]])</f>
        <v>2018</v>
      </c>
      <c r="D6107">
        <f>MONTH(Table1[[#This Row],[Date]])</f>
        <v>11</v>
      </c>
      <c r="E6107" t="str">
        <f>TEXT(Table1[[#This Row],[Date]],"MMMM")</f>
        <v>November</v>
      </c>
      <c r="F6107">
        <v>111</v>
      </c>
      <c r="G6107">
        <v>57</v>
      </c>
      <c r="H6107" t="s">
        <v>19</v>
      </c>
      <c r="I6107" t="s">
        <v>20</v>
      </c>
      <c r="J6107">
        <v>20</v>
      </c>
      <c r="K6107" t="s">
        <v>21</v>
      </c>
      <c r="L6107">
        <v>2</v>
      </c>
      <c r="M6107" s="1">
        <v>99.025999490000004</v>
      </c>
      <c r="N6107" s="1">
        <f>Table1[[#This Row],[Quantity]]*Table1[[#This Row],[UnitPrice]]</f>
        <v>198.05199898000001</v>
      </c>
      <c r="O6107" t="s">
        <v>22</v>
      </c>
      <c r="P6107" t="b">
        <v>0</v>
      </c>
      <c r="Q6107">
        <v>19.805199900000002</v>
      </c>
      <c r="R6107" s="1">
        <f>Table1[[#This Row],[Sales]]-Table1[[#This Row],[DiscountAmount]]</f>
        <v>178.24679908000002</v>
      </c>
      <c r="S6107" t="b">
        <v>1</v>
      </c>
      <c r="T6107" t="s">
        <v>36</v>
      </c>
      <c r="U6107">
        <v>1</v>
      </c>
      <c r="V6107" t="b">
        <v>0</v>
      </c>
    </row>
    <row r="6108" spans="1:22" x14ac:dyDescent="0.3">
      <c r="A6108">
        <v>6107</v>
      </c>
      <c r="B6108" s="2">
        <v>45270</v>
      </c>
      <c r="C6108" s="19">
        <f>YEAR(Table1[[#This Row],[Date]])</f>
        <v>2023</v>
      </c>
      <c r="D6108">
        <f>MONTH(Table1[[#This Row],[Date]])</f>
        <v>12</v>
      </c>
      <c r="E6108" t="str">
        <f>TEXT(Table1[[#This Row],[Date]],"MMMM")</f>
        <v>December</v>
      </c>
      <c r="F6108">
        <v>417</v>
      </c>
      <c r="G6108">
        <v>51</v>
      </c>
      <c r="H6108" t="s">
        <v>24</v>
      </c>
      <c r="I6108" t="s">
        <v>40</v>
      </c>
      <c r="J6108">
        <v>357</v>
      </c>
      <c r="K6108" t="s">
        <v>43</v>
      </c>
      <c r="L6108">
        <v>5</v>
      </c>
      <c r="M6108" s="1">
        <v>77.656419779999993</v>
      </c>
      <c r="N6108" s="1">
        <f>Table1[[#This Row],[Quantity]]*Table1[[#This Row],[UnitPrice]]</f>
        <v>388.28209889999994</v>
      </c>
      <c r="O6108" t="s">
        <v>32</v>
      </c>
      <c r="P6108" t="b">
        <v>1</v>
      </c>
      <c r="Q6108">
        <v>0</v>
      </c>
      <c r="R6108" s="1">
        <f>Table1[[#This Row],[Sales]]-Table1[[#This Row],[DiscountAmount]]</f>
        <v>388.28209889999994</v>
      </c>
      <c r="S6108" t="b">
        <v>0</v>
      </c>
      <c r="T6108" t="s">
        <v>28</v>
      </c>
      <c r="U6108">
        <v>3</v>
      </c>
      <c r="V6108" t="b">
        <v>0</v>
      </c>
    </row>
    <row r="6109" spans="1:22" x14ac:dyDescent="0.3">
      <c r="A6109">
        <v>6108</v>
      </c>
      <c r="B6109" s="2">
        <v>43408</v>
      </c>
      <c r="C6109" s="19">
        <f>YEAR(Table1[[#This Row],[Date]])</f>
        <v>2018</v>
      </c>
      <c r="D6109">
        <f>MONTH(Table1[[#This Row],[Date]])</f>
        <v>11</v>
      </c>
      <c r="E6109" t="str">
        <f>TEXT(Table1[[#This Row],[Date]],"MMMM")</f>
        <v>November</v>
      </c>
      <c r="F6109">
        <v>478</v>
      </c>
      <c r="G6109">
        <v>37</v>
      </c>
      <c r="H6109" t="s">
        <v>19</v>
      </c>
      <c r="I6109" t="s">
        <v>52</v>
      </c>
      <c r="J6109">
        <v>714</v>
      </c>
      <c r="K6109" t="s">
        <v>34</v>
      </c>
      <c r="L6109">
        <v>3</v>
      </c>
      <c r="M6109" s="1">
        <v>40.95220776</v>
      </c>
      <c r="N6109" s="1">
        <f>Table1[[#This Row],[Quantity]]*Table1[[#This Row],[UnitPrice]]</f>
        <v>122.85662328000001</v>
      </c>
      <c r="O6109" t="s">
        <v>32</v>
      </c>
      <c r="P6109" t="b">
        <v>0</v>
      </c>
      <c r="Q6109">
        <v>0</v>
      </c>
      <c r="R6109" s="1">
        <f>Table1[[#This Row],[Sales]]-Table1[[#This Row],[DiscountAmount]]</f>
        <v>122.85662328000001</v>
      </c>
      <c r="S6109" t="b">
        <v>0</v>
      </c>
      <c r="T6109" t="s">
        <v>28</v>
      </c>
      <c r="U6109">
        <v>1</v>
      </c>
      <c r="V6109" t="b">
        <v>0</v>
      </c>
    </row>
    <row r="6110" spans="1:22" x14ac:dyDescent="0.3">
      <c r="A6110">
        <v>6109</v>
      </c>
      <c r="B6110" s="2">
        <v>43453</v>
      </c>
      <c r="C6110" s="19">
        <f>YEAR(Table1[[#This Row],[Date]])</f>
        <v>2018</v>
      </c>
      <c r="D6110">
        <f>MONTH(Table1[[#This Row],[Date]])</f>
        <v>12</v>
      </c>
      <c r="E6110" t="str">
        <f>TEXT(Table1[[#This Row],[Date]],"MMMM")</f>
        <v>December</v>
      </c>
      <c r="F6110">
        <v>261</v>
      </c>
      <c r="G6110">
        <v>27</v>
      </c>
      <c r="H6110" t="s">
        <v>19</v>
      </c>
      <c r="I6110" t="s">
        <v>38</v>
      </c>
      <c r="J6110">
        <v>34</v>
      </c>
      <c r="K6110" t="s">
        <v>43</v>
      </c>
      <c r="L6110">
        <v>3</v>
      </c>
      <c r="M6110" s="1">
        <v>29.652592299999998</v>
      </c>
      <c r="N6110" s="1">
        <f>Table1[[#This Row],[Quantity]]*Table1[[#This Row],[UnitPrice]]</f>
        <v>88.957776899999999</v>
      </c>
      <c r="O6110" t="s">
        <v>35</v>
      </c>
      <c r="P6110" t="b">
        <v>1</v>
      </c>
      <c r="Q6110">
        <v>0</v>
      </c>
      <c r="R6110" s="1">
        <f>Table1[[#This Row],[Sales]]-Table1[[#This Row],[DiscountAmount]]</f>
        <v>88.957776899999999</v>
      </c>
      <c r="S6110" t="b">
        <v>0</v>
      </c>
      <c r="T6110" t="s">
        <v>28</v>
      </c>
      <c r="U6110">
        <v>2</v>
      </c>
      <c r="V6110" t="b">
        <v>1</v>
      </c>
    </row>
    <row r="6111" spans="1:22" x14ac:dyDescent="0.3">
      <c r="A6111">
        <v>6110</v>
      </c>
      <c r="B6111" s="2">
        <v>44554</v>
      </c>
      <c r="C6111" s="19">
        <f>YEAR(Table1[[#This Row],[Date]])</f>
        <v>2021</v>
      </c>
      <c r="D6111">
        <f>MONTH(Table1[[#This Row],[Date]])</f>
        <v>12</v>
      </c>
      <c r="E6111" t="str">
        <f>TEXT(Table1[[#This Row],[Date]],"MMMM")</f>
        <v>December</v>
      </c>
      <c r="F6111">
        <v>184</v>
      </c>
      <c r="G6111">
        <v>34</v>
      </c>
      <c r="H6111" t="s">
        <v>24</v>
      </c>
      <c r="I6111" t="s">
        <v>42</v>
      </c>
      <c r="J6111">
        <v>373</v>
      </c>
      <c r="K6111" t="s">
        <v>34</v>
      </c>
      <c r="L6111">
        <v>5</v>
      </c>
      <c r="M6111" s="1">
        <v>16.14111269</v>
      </c>
      <c r="N6111" s="1">
        <f>Table1[[#This Row],[Quantity]]*Table1[[#This Row],[UnitPrice]]</f>
        <v>80.70556345</v>
      </c>
      <c r="O6111" t="s">
        <v>30</v>
      </c>
      <c r="P6111" t="b">
        <v>1</v>
      </c>
      <c r="Q6111">
        <v>0</v>
      </c>
      <c r="R6111" s="1">
        <f>Table1[[#This Row],[Sales]]-Table1[[#This Row],[DiscountAmount]]</f>
        <v>80.70556345</v>
      </c>
      <c r="S6111" t="b">
        <v>0</v>
      </c>
      <c r="T6111" t="s">
        <v>23</v>
      </c>
      <c r="U6111">
        <v>3</v>
      </c>
      <c r="V6111" t="b">
        <v>1</v>
      </c>
    </row>
    <row r="6112" spans="1:22" x14ac:dyDescent="0.3">
      <c r="A6112">
        <v>6111</v>
      </c>
      <c r="B6112" s="2">
        <v>43406</v>
      </c>
      <c r="C6112" s="19">
        <f>YEAR(Table1[[#This Row],[Date]])</f>
        <v>2018</v>
      </c>
      <c r="D6112">
        <f>MONTH(Table1[[#This Row],[Date]])</f>
        <v>11</v>
      </c>
      <c r="E6112" t="str">
        <f>TEXT(Table1[[#This Row],[Date]],"MMMM")</f>
        <v>November</v>
      </c>
      <c r="F6112">
        <v>395</v>
      </c>
      <c r="G6112">
        <v>59</v>
      </c>
      <c r="H6112" t="s">
        <v>24</v>
      </c>
      <c r="I6112" t="s">
        <v>52</v>
      </c>
      <c r="J6112">
        <v>751</v>
      </c>
      <c r="K6112" t="s">
        <v>34</v>
      </c>
      <c r="L6112">
        <v>1</v>
      </c>
      <c r="M6112" s="1">
        <v>60.982378570000002</v>
      </c>
      <c r="N6112" s="1">
        <f>Table1[[#This Row],[Quantity]]*Table1[[#This Row],[UnitPrice]]</f>
        <v>60.982378570000002</v>
      </c>
      <c r="O6112" t="s">
        <v>32</v>
      </c>
      <c r="P6112" t="b">
        <v>0</v>
      </c>
      <c r="Q6112">
        <v>0</v>
      </c>
      <c r="R6112" s="1">
        <f>Table1[[#This Row],[Sales]]-Table1[[#This Row],[DiscountAmount]]</f>
        <v>60.982378570000002</v>
      </c>
      <c r="S6112" t="b">
        <v>1</v>
      </c>
      <c r="T6112" t="s">
        <v>28</v>
      </c>
      <c r="U6112">
        <v>1</v>
      </c>
      <c r="V6112" t="b">
        <v>0</v>
      </c>
    </row>
    <row r="6113" spans="1:22" x14ac:dyDescent="0.3">
      <c r="A6113">
        <v>6112</v>
      </c>
      <c r="B6113" s="2">
        <v>43793</v>
      </c>
      <c r="C6113" s="19">
        <f>YEAR(Table1[[#This Row],[Date]])</f>
        <v>2019</v>
      </c>
      <c r="D6113">
        <f>MONTH(Table1[[#This Row],[Date]])</f>
        <v>11</v>
      </c>
      <c r="E6113" t="str">
        <f>TEXT(Table1[[#This Row],[Date]],"MMMM")</f>
        <v>November</v>
      </c>
      <c r="F6113">
        <v>360</v>
      </c>
      <c r="G6113">
        <v>67</v>
      </c>
      <c r="H6113" t="s">
        <v>24</v>
      </c>
      <c r="I6113" t="s">
        <v>47</v>
      </c>
      <c r="J6113">
        <v>765</v>
      </c>
      <c r="K6113" t="s">
        <v>43</v>
      </c>
      <c r="L6113">
        <v>2</v>
      </c>
      <c r="M6113" s="1">
        <v>20.017327949999999</v>
      </c>
      <c r="N6113" s="1">
        <f>Table1[[#This Row],[Quantity]]*Table1[[#This Row],[UnitPrice]]</f>
        <v>40.034655899999997</v>
      </c>
      <c r="O6113" t="s">
        <v>35</v>
      </c>
      <c r="P6113" t="b">
        <v>0</v>
      </c>
      <c r="Q6113">
        <v>4.0034655890000002</v>
      </c>
      <c r="R6113" s="1">
        <f>Table1[[#This Row],[Sales]]-Table1[[#This Row],[DiscountAmount]]</f>
        <v>36.031190310999996</v>
      </c>
      <c r="S6113" t="b">
        <v>1</v>
      </c>
      <c r="T6113" t="s">
        <v>36</v>
      </c>
      <c r="U6113">
        <v>5</v>
      </c>
      <c r="V6113" t="b">
        <v>1</v>
      </c>
    </row>
    <row r="6114" spans="1:22" x14ac:dyDescent="0.3">
      <c r="A6114">
        <v>6113</v>
      </c>
      <c r="B6114" s="2">
        <v>43830</v>
      </c>
      <c r="C6114" s="19">
        <f>YEAR(Table1[[#This Row],[Date]])</f>
        <v>2019</v>
      </c>
      <c r="D6114">
        <f>MONTH(Table1[[#This Row],[Date]])</f>
        <v>12</v>
      </c>
      <c r="E6114" t="str">
        <f>TEXT(Table1[[#This Row],[Date]],"MMMM")</f>
        <v>December</v>
      </c>
      <c r="F6114">
        <v>333</v>
      </c>
      <c r="G6114">
        <v>70</v>
      </c>
      <c r="H6114" t="s">
        <v>37</v>
      </c>
      <c r="I6114" t="s">
        <v>27</v>
      </c>
      <c r="J6114">
        <v>75</v>
      </c>
      <c r="K6114" t="s">
        <v>34</v>
      </c>
      <c r="L6114">
        <v>5</v>
      </c>
      <c r="M6114" s="1">
        <v>15.06476241</v>
      </c>
      <c r="N6114" s="1">
        <f>Table1[[#This Row],[Quantity]]*Table1[[#This Row],[UnitPrice]]</f>
        <v>75.323812050000001</v>
      </c>
      <c r="O6114" t="s">
        <v>22</v>
      </c>
      <c r="P6114" t="b">
        <v>0</v>
      </c>
      <c r="Q6114">
        <v>0</v>
      </c>
      <c r="R6114" s="1">
        <f>Table1[[#This Row],[Sales]]-Table1[[#This Row],[DiscountAmount]]</f>
        <v>75.323812050000001</v>
      </c>
      <c r="S6114" t="b">
        <v>1</v>
      </c>
      <c r="T6114" t="s">
        <v>28</v>
      </c>
      <c r="U6114">
        <v>4</v>
      </c>
      <c r="V6114" t="b">
        <v>1</v>
      </c>
    </row>
    <row r="6115" spans="1:22" x14ac:dyDescent="0.3">
      <c r="A6115">
        <v>6114</v>
      </c>
      <c r="B6115" s="2">
        <v>43447</v>
      </c>
      <c r="C6115" s="19">
        <f>YEAR(Table1[[#This Row],[Date]])</f>
        <v>2018</v>
      </c>
      <c r="D6115">
        <f>MONTH(Table1[[#This Row],[Date]])</f>
        <v>12</v>
      </c>
      <c r="E6115" t="str">
        <f>TEXT(Table1[[#This Row],[Date]],"MMMM")</f>
        <v>December</v>
      </c>
      <c r="F6115">
        <v>2</v>
      </c>
      <c r="G6115">
        <v>42</v>
      </c>
      <c r="H6115" t="s">
        <v>24</v>
      </c>
      <c r="I6115" t="s">
        <v>50</v>
      </c>
      <c r="J6115">
        <v>961</v>
      </c>
      <c r="K6115" t="s">
        <v>34</v>
      </c>
      <c r="L6115">
        <v>3</v>
      </c>
      <c r="M6115" s="1">
        <v>63.01921308</v>
      </c>
      <c r="N6115" s="1">
        <f>Table1[[#This Row],[Quantity]]*Table1[[#This Row],[UnitPrice]]</f>
        <v>189.05763924000001</v>
      </c>
      <c r="O6115" t="s">
        <v>30</v>
      </c>
      <c r="P6115" t="b">
        <v>0</v>
      </c>
      <c r="Q6115">
        <v>18.905763919999998</v>
      </c>
      <c r="R6115" s="1">
        <f>Table1[[#This Row],[Sales]]-Table1[[#This Row],[DiscountAmount]]</f>
        <v>170.15187532000002</v>
      </c>
      <c r="S6115" t="b">
        <v>1</v>
      </c>
      <c r="T6115" t="s">
        <v>36</v>
      </c>
      <c r="U6115">
        <v>4</v>
      </c>
      <c r="V6115" t="b">
        <v>0</v>
      </c>
    </row>
    <row r="6116" spans="1:22" x14ac:dyDescent="0.3">
      <c r="A6116">
        <v>6115</v>
      </c>
      <c r="B6116" s="2">
        <v>44911</v>
      </c>
      <c r="C6116" s="19">
        <f>YEAR(Table1[[#This Row],[Date]])</f>
        <v>2022</v>
      </c>
      <c r="D6116">
        <f>MONTH(Table1[[#This Row],[Date]])</f>
        <v>12</v>
      </c>
      <c r="E6116" t="str">
        <f>TEXT(Table1[[#This Row],[Date]],"MMMM")</f>
        <v>December</v>
      </c>
      <c r="F6116">
        <v>492</v>
      </c>
      <c r="G6116">
        <v>55</v>
      </c>
      <c r="H6116" t="s">
        <v>24</v>
      </c>
      <c r="I6116" t="s">
        <v>41</v>
      </c>
      <c r="J6116">
        <v>291</v>
      </c>
      <c r="K6116" t="s">
        <v>26</v>
      </c>
      <c r="L6116">
        <v>5</v>
      </c>
      <c r="M6116" s="1">
        <v>93.233366939999996</v>
      </c>
      <c r="N6116" s="1">
        <f>Table1[[#This Row],[Quantity]]*Table1[[#This Row],[UnitPrice]]</f>
        <v>466.16683469999998</v>
      </c>
      <c r="O6116" t="s">
        <v>22</v>
      </c>
      <c r="P6116" t="b">
        <v>0</v>
      </c>
      <c r="Q6116">
        <v>0</v>
      </c>
      <c r="R6116" s="1">
        <f>Table1[[#This Row],[Sales]]-Table1[[#This Row],[DiscountAmount]]</f>
        <v>466.16683469999998</v>
      </c>
      <c r="S6116" t="b">
        <v>1</v>
      </c>
      <c r="T6116" t="s">
        <v>28</v>
      </c>
      <c r="U6116">
        <v>4</v>
      </c>
      <c r="V6116" t="b">
        <v>1</v>
      </c>
    </row>
    <row r="6117" spans="1:22" x14ac:dyDescent="0.3">
      <c r="A6117">
        <v>6116</v>
      </c>
      <c r="B6117" s="2">
        <v>43787</v>
      </c>
      <c r="C6117" s="19">
        <f>YEAR(Table1[[#This Row],[Date]])</f>
        <v>2019</v>
      </c>
      <c r="D6117">
        <f>MONTH(Table1[[#This Row],[Date]])</f>
        <v>11</v>
      </c>
      <c r="E6117" t="str">
        <f>TEXT(Table1[[#This Row],[Date]],"MMMM")</f>
        <v>November</v>
      </c>
      <c r="F6117">
        <v>55</v>
      </c>
      <c r="G6117">
        <v>23</v>
      </c>
      <c r="H6117" t="s">
        <v>19</v>
      </c>
      <c r="I6117" t="s">
        <v>25</v>
      </c>
      <c r="J6117">
        <v>731</v>
      </c>
      <c r="K6117" t="s">
        <v>34</v>
      </c>
      <c r="L6117">
        <v>2</v>
      </c>
      <c r="M6117" s="1">
        <v>98.295634710000002</v>
      </c>
      <c r="N6117" s="1">
        <f>Table1[[#This Row],[Quantity]]*Table1[[#This Row],[UnitPrice]]</f>
        <v>196.59126942</v>
      </c>
      <c r="O6117" t="s">
        <v>30</v>
      </c>
      <c r="P6117" t="b">
        <v>1</v>
      </c>
      <c r="Q6117">
        <v>0</v>
      </c>
      <c r="R6117" s="1">
        <f>Table1[[#This Row],[Sales]]-Table1[[#This Row],[DiscountAmount]]</f>
        <v>196.59126942</v>
      </c>
      <c r="S6117" t="b">
        <v>1</v>
      </c>
      <c r="T6117" t="s">
        <v>28</v>
      </c>
      <c r="U6117">
        <v>3</v>
      </c>
      <c r="V6117" t="b">
        <v>0</v>
      </c>
    </row>
    <row r="6118" spans="1:22" x14ac:dyDescent="0.3">
      <c r="A6118">
        <v>6117</v>
      </c>
      <c r="B6118" s="2">
        <v>44140</v>
      </c>
      <c r="C6118" s="19">
        <f>YEAR(Table1[[#This Row],[Date]])</f>
        <v>2020</v>
      </c>
      <c r="D6118">
        <f>MONTH(Table1[[#This Row],[Date]])</f>
        <v>11</v>
      </c>
      <c r="E6118" t="str">
        <f>TEXT(Table1[[#This Row],[Date]],"MMMM")</f>
        <v>November</v>
      </c>
      <c r="F6118">
        <v>173</v>
      </c>
      <c r="G6118">
        <v>28</v>
      </c>
      <c r="H6118" t="s">
        <v>19</v>
      </c>
      <c r="I6118" t="s">
        <v>31</v>
      </c>
      <c r="J6118">
        <v>628</v>
      </c>
      <c r="K6118" t="s">
        <v>26</v>
      </c>
      <c r="L6118">
        <v>1</v>
      </c>
      <c r="M6118" s="1">
        <v>99.747274809999993</v>
      </c>
      <c r="N6118" s="1">
        <f>Table1[[#This Row],[Quantity]]*Table1[[#This Row],[UnitPrice]]</f>
        <v>99.747274809999993</v>
      </c>
      <c r="O6118" t="s">
        <v>32</v>
      </c>
      <c r="P6118" t="b">
        <v>0</v>
      </c>
      <c r="Q6118">
        <v>0</v>
      </c>
      <c r="R6118" s="1">
        <f>Table1[[#This Row],[Sales]]-Table1[[#This Row],[DiscountAmount]]</f>
        <v>99.747274809999993</v>
      </c>
      <c r="S6118" t="b">
        <v>1</v>
      </c>
      <c r="T6118" t="s">
        <v>23</v>
      </c>
      <c r="U6118">
        <v>5</v>
      </c>
      <c r="V6118" t="b">
        <v>1</v>
      </c>
    </row>
    <row r="6119" spans="1:22" x14ac:dyDescent="0.3">
      <c r="A6119">
        <v>6118</v>
      </c>
      <c r="B6119" s="2">
        <v>45282</v>
      </c>
      <c r="C6119" s="19">
        <f>YEAR(Table1[[#This Row],[Date]])</f>
        <v>2023</v>
      </c>
      <c r="D6119">
        <f>MONTH(Table1[[#This Row],[Date]])</f>
        <v>12</v>
      </c>
      <c r="E6119" t="str">
        <f>TEXT(Table1[[#This Row],[Date]],"MMMM")</f>
        <v>December</v>
      </c>
      <c r="F6119">
        <v>337</v>
      </c>
      <c r="G6119">
        <v>40</v>
      </c>
      <c r="H6119" t="s">
        <v>37</v>
      </c>
      <c r="I6119" t="s">
        <v>20</v>
      </c>
      <c r="J6119">
        <v>395</v>
      </c>
      <c r="K6119" t="s">
        <v>43</v>
      </c>
      <c r="L6119">
        <v>2</v>
      </c>
      <c r="M6119" s="1">
        <v>72.858770669999998</v>
      </c>
      <c r="N6119" s="1">
        <f>Table1[[#This Row],[Quantity]]*Table1[[#This Row],[UnitPrice]]</f>
        <v>145.71754134</v>
      </c>
      <c r="O6119" t="s">
        <v>35</v>
      </c>
      <c r="P6119" t="b">
        <v>0</v>
      </c>
      <c r="Q6119">
        <v>0</v>
      </c>
      <c r="R6119" s="1">
        <f>Table1[[#This Row],[Sales]]-Table1[[#This Row],[DiscountAmount]]</f>
        <v>145.71754134</v>
      </c>
      <c r="S6119" t="b">
        <v>0</v>
      </c>
      <c r="T6119" t="s">
        <v>23</v>
      </c>
      <c r="U6119">
        <v>1</v>
      </c>
      <c r="V6119" t="b">
        <v>1</v>
      </c>
    </row>
    <row r="6120" spans="1:22" x14ac:dyDescent="0.3">
      <c r="A6120">
        <v>6119</v>
      </c>
      <c r="B6120" s="2">
        <v>44557</v>
      </c>
      <c r="C6120" s="19">
        <f>YEAR(Table1[[#This Row],[Date]])</f>
        <v>2021</v>
      </c>
      <c r="D6120">
        <f>MONTH(Table1[[#This Row],[Date]])</f>
        <v>12</v>
      </c>
      <c r="E6120" t="str">
        <f>TEXT(Table1[[#This Row],[Date]],"MMMM")</f>
        <v>December</v>
      </c>
      <c r="F6120">
        <v>192</v>
      </c>
      <c r="G6120">
        <v>57</v>
      </c>
      <c r="H6120" t="s">
        <v>24</v>
      </c>
      <c r="I6120" t="s">
        <v>25</v>
      </c>
      <c r="J6120">
        <v>769</v>
      </c>
      <c r="K6120" t="s">
        <v>43</v>
      </c>
      <c r="L6120">
        <v>1</v>
      </c>
      <c r="M6120" s="1">
        <v>61.644378770000003</v>
      </c>
      <c r="N6120" s="1">
        <f>Table1[[#This Row],[Quantity]]*Table1[[#This Row],[UnitPrice]]</f>
        <v>61.644378770000003</v>
      </c>
      <c r="O6120" t="s">
        <v>35</v>
      </c>
      <c r="P6120" t="b">
        <v>0</v>
      </c>
      <c r="Q6120">
        <v>0</v>
      </c>
      <c r="R6120" s="1">
        <f>Table1[[#This Row],[Sales]]-Table1[[#This Row],[DiscountAmount]]</f>
        <v>61.644378770000003</v>
      </c>
      <c r="S6120" t="b">
        <v>1</v>
      </c>
      <c r="T6120" t="s">
        <v>28</v>
      </c>
      <c r="U6120">
        <v>2</v>
      </c>
      <c r="V6120" t="b">
        <v>1</v>
      </c>
    </row>
    <row r="6121" spans="1:22" x14ac:dyDescent="0.3">
      <c r="A6121">
        <v>6120</v>
      </c>
      <c r="B6121" s="2">
        <v>43429</v>
      </c>
      <c r="C6121" s="19">
        <f>YEAR(Table1[[#This Row],[Date]])</f>
        <v>2018</v>
      </c>
      <c r="D6121">
        <f>MONTH(Table1[[#This Row],[Date]])</f>
        <v>11</v>
      </c>
      <c r="E6121" t="str">
        <f>TEXT(Table1[[#This Row],[Date]],"MMMM")</f>
        <v>November</v>
      </c>
      <c r="F6121">
        <v>55</v>
      </c>
      <c r="G6121">
        <v>69</v>
      </c>
      <c r="H6121" t="s">
        <v>37</v>
      </c>
      <c r="I6121" t="s">
        <v>50</v>
      </c>
      <c r="J6121">
        <v>319</v>
      </c>
      <c r="K6121" t="s">
        <v>39</v>
      </c>
      <c r="L6121">
        <v>1</v>
      </c>
      <c r="M6121" s="1">
        <v>26.09300271</v>
      </c>
      <c r="N6121" s="1">
        <f>Table1[[#This Row],[Quantity]]*Table1[[#This Row],[UnitPrice]]</f>
        <v>26.09300271</v>
      </c>
      <c r="O6121" t="s">
        <v>22</v>
      </c>
      <c r="P6121" t="b">
        <v>1</v>
      </c>
      <c r="Q6121">
        <v>2.6093002709999999</v>
      </c>
      <c r="R6121" s="1">
        <f>Table1[[#This Row],[Sales]]-Table1[[#This Row],[DiscountAmount]]</f>
        <v>23.483702439000002</v>
      </c>
      <c r="S6121" t="b">
        <v>1</v>
      </c>
      <c r="T6121" t="s">
        <v>36</v>
      </c>
      <c r="U6121">
        <v>4</v>
      </c>
      <c r="V6121" t="b">
        <v>0</v>
      </c>
    </row>
    <row r="6122" spans="1:22" x14ac:dyDescent="0.3">
      <c r="A6122">
        <v>6121</v>
      </c>
      <c r="B6122" s="2">
        <v>44167</v>
      </c>
      <c r="C6122" s="19">
        <f>YEAR(Table1[[#This Row],[Date]])</f>
        <v>2020</v>
      </c>
      <c r="D6122">
        <f>MONTH(Table1[[#This Row],[Date]])</f>
        <v>12</v>
      </c>
      <c r="E6122" t="str">
        <f>TEXT(Table1[[#This Row],[Date]],"MMMM")</f>
        <v>December</v>
      </c>
      <c r="F6122">
        <v>262</v>
      </c>
      <c r="G6122">
        <v>44</v>
      </c>
      <c r="H6122" t="s">
        <v>24</v>
      </c>
      <c r="I6122" t="s">
        <v>33</v>
      </c>
      <c r="J6122">
        <v>402</v>
      </c>
      <c r="K6122" t="s">
        <v>43</v>
      </c>
      <c r="L6122">
        <v>4</v>
      </c>
      <c r="M6122" s="1">
        <v>45.779471010000002</v>
      </c>
      <c r="N6122" s="1">
        <f>Table1[[#This Row],[Quantity]]*Table1[[#This Row],[UnitPrice]]</f>
        <v>183.11788404000001</v>
      </c>
      <c r="O6122" t="s">
        <v>32</v>
      </c>
      <c r="P6122" t="b">
        <v>1</v>
      </c>
      <c r="Q6122">
        <v>0</v>
      </c>
      <c r="R6122" s="1">
        <f>Table1[[#This Row],[Sales]]-Table1[[#This Row],[DiscountAmount]]</f>
        <v>183.11788404000001</v>
      </c>
      <c r="S6122" t="b">
        <v>0</v>
      </c>
      <c r="T6122" t="s">
        <v>23</v>
      </c>
      <c r="U6122">
        <v>2</v>
      </c>
      <c r="V6122" t="b">
        <v>1</v>
      </c>
    </row>
    <row r="6123" spans="1:22" x14ac:dyDescent="0.3">
      <c r="A6123">
        <v>6122</v>
      </c>
      <c r="B6123" s="2">
        <v>44872</v>
      </c>
      <c r="C6123" s="19">
        <f>YEAR(Table1[[#This Row],[Date]])</f>
        <v>2022</v>
      </c>
      <c r="D6123">
        <f>MONTH(Table1[[#This Row],[Date]])</f>
        <v>11</v>
      </c>
      <c r="E6123" t="str">
        <f>TEXT(Table1[[#This Row],[Date]],"MMMM")</f>
        <v>November</v>
      </c>
      <c r="F6123">
        <v>370</v>
      </c>
      <c r="G6123">
        <v>54</v>
      </c>
      <c r="H6123" t="s">
        <v>24</v>
      </c>
      <c r="I6123" t="s">
        <v>48</v>
      </c>
      <c r="J6123">
        <v>293</v>
      </c>
      <c r="K6123" t="s">
        <v>43</v>
      </c>
      <c r="L6123">
        <v>3</v>
      </c>
      <c r="M6123" s="1">
        <v>73.24809132</v>
      </c>
      <c r="N6123" s="1">
        <f>Table1[[#This Row],[Quantity]]*Table1[[#This Row],[UnitPrice]]</f>
        <v>219.74427395999999</v>
      </c>
      <c r="O6123" t="s">
        <v>30</v>
      </c>
      <c r="P6123" t="b">
        <v>1</v>
      </c>
      <c r="Q6123">
        <v>0</v>
      </c>
      <c r="R6123" s="1">
        <f>Table1[[#This Row],[Sales]]-Table1[[#This Row],[DiscountAmount]]</f>
        <v>219.74427395999999</v>
      </c>
      <c r="S6123" t="b">
        <v>0</v>
      </c>
      <c r="T6123" t="s">
        <v>23</v>
      </c>
      <c r="U6123">
        <v>3</v>
      </c>
      <c r="V6123" t="b">
        <v>1</v>
      </c>
    </row>
    <row r="6124" spans="1:22" x14ac:dyDescent="0.3">
      <c r="A6124">
        <v>6123</v>
      </c>
      <c r="B6124" s="2">
        <v>44901</v>
      </c>
      <c r="C6124" s="19">
        <f>YEAR(Table1[[#This Row],[Date]])</f>
        <v>2022</v>
      </c>
      <c r="D6124">
        <f>MONTH(Table1[[#This Row],[Date]])</f>
        <v>12</v>
      </c>
      <c r="E6124" t="str">
        <f>TEXT(Table1[[#This Row],[Date]],"MMMM")</f>
        <v>December</v>
      </c>
      <c r="F6124">
        <v>41</v>
      </c>
      <c r="G6124">
        <v>21</v>
      </c>
      <c r="H6124" t="s">
        <v>37</v>
      </c>
      <c r="I6124" t="s">
        <v>50</v>
      </c>
      <c r="J6124">
        <v>365</v>
      </c>
      <c r="K6124" t="s">
        <v>21</v>
      </c>
      <c r="L6124">
        <v>2</v>
      </c>
      <c r="M6124" s="1">
        <v>67.094569390000004</v>
      </c>
      <c r="N6124" s="1">
        <f>Table1[[#This Row],[Quantity]]*Table1[[#This Row],[UnitPrice]]</f>
        <v>134.18913878000001</v>
      </c>
      <c r="O6124" t="s">
        <v>30</v>
      </c>
      <c r="P6124" t="b">
        <v>0</v>
      </c>
      <c r="Q6124">
        <v>0</v>
      </c>
      <c r="R6124" s="1">
        <f>Table1[[#This Row],[Sales]]-Table1[[#This Row],[DiscountAmount]]</f>
        <v>134.18913878000001</v>
      </c>
      <c r="S6124" t="b">
        <v>1</v>
      </c>
      <c r="T6124" t="s">
        <v>28</v>
      </c>
      <c r="U6124">
        <v>5</v>
      </c>
      <c r="V6124" t="b">
        <v>0</v>
      </c>
    </row>
    <row r="6125" spans="1:22" x14ac:dyDescent="0.3">
      <c r="A6125">
        <v>6124</v>
      </c>
      <c r="B6125" s="2">
        <v>45241</v>
      </c>
      <c r="C6125" s="19">
        <f>YEAR(Table1[[#This Row],[Date]])</f>
        <v>2023</v>
      </c>
      <c r="D6125">
        <f>MONTH(Table1[[#This Row],[Date]])</f>
        <v>11</v>
      </c>
      <c r="E6125" t="str">
        <f>TEXT(Table1[[#This Row],[Date]],"MMMM")</f>
        <v>November</v>
      </c>
      <c r="F6125">
        <v>150</v>
      </c>
      <c r="G6125">
        <v>30</v>
      </c>
      <c r="H6125" t="s">
        <v>37</v>
      </c>
      <c r="I6125" t="s">
        <v>33</v>
      </c>
      <c r="J6125">
        <v>965</v>
      </c>
      <c r="K6125" t="s">
        <v>43</v>
      </c>
      <c r="L6125">
        <v>1</v>
      </c>
      <c r="M6125" s="1">
        <v>19.029086580000001</v>
      </c>
      <c r="N6125" s="1">
        <f>Table1[[#This Row],[Quantity]]*Table1[[#This Row],[UnitPrice]]</f>
        <v>19.029086580000001</v>
      </c>
      <c r="O6125" t="s">
        <v>35</v>
      </c>
      <c r="P6125" t="b">
        <v>0</v>
      </c>
      <c r="Q6125">
        <v>1.9029086580000001</v>
      </c>
      <c r="R6125" s="1">
        <f>Table1[[#This Row],[Sales]]-Table1[[#This Row],[DiscountAmount]]</f>
        <v>17.126177922</v>
      </c>
      <c r="S6125" t="b">
        <v>0</v>
      </c>
      <c r="T6125" t="s">
        <v>36</v>
      </c>
      <c r="U6125">
        <v>5</v>
      </c>
      <c r="V6125" t="b">
        <v>0</v>
      </c>
    </row>
    <row r="6126" spans="1:22" x14ac:dyDescent="0.3">
      <c r="A6126">
        <v>6125</v>
      </c>
      <c r="B6126" s="2">
        <v>43465</v>
      </c>
      <c r="C6126" s="19">
        <f>YEAR(Table1[[#This Row],[Date]])</f>
        <v>2018</v>
      </c>
      <c r="D6126">
        <f>MONTH(Table1[[#This Row],[Date]])</f>
        <v>12</v>
      </c>
      <c r="E6126" t="str">
        <f>TEXT(Table1[[#This Row],[Date]],"MMMM")</f>
        <v>December</v>
      </c>
      <c r="F6126">
        <v>34</v>
      </c>
      <c r="G6126">
        <v>23</v>
      </c>
      <c r="H6126" t="s">
        <v>24</v>
      </c>
      <c r="I6126" t="s">
        <v>42</v>
      </c>
      <c r="J6126">
        <v>429</v>
      </c>
      <c r="K6126" t="s">
        <v>43</v>
      </c>
      <c r="L6126">
        <v>4</v>
      </c>
      <c r="M6126" s="1">
        <v>53.460557260000002</v>
      </c>
      <c r="N6126" s="1">
        <f>Table1[[#This Row],[Quantity]]*Table1[[#This Row],[UnitPrice]]</f>
        <v>213.84222904000001</v>
      </c>
      <c r="O6126" t="s">
        <v>35</v>
      </c>
      <c r="P6126" t="b">
        <v>0</v>
      </c>
      <c r="Q6126">
        <v>0</v>
      </c>
      <c r="R6126" s="1">
        <f>Table1[[#This Row],[Sales]]-Table1[[#This Row],[DiscountAmount]]</f>
        <v>213.84222904000001</v>
      </c>
      <c r="S6126" t="b">
        <v>1</v>
      </c>
      <c r="T6126" t="s">
        <v>28</v>
      </c>
      <c r="U6126">
        <v>5</v>
      </c>
      <c r="V6126" t="b">
        <v>0</v>
      </c>
    </row>
    <row r="6127" spans="1:22" x14ac:dyDescent="0.3">
      <c r="A6127">
        <v>6126</v>
      </c>
      <c r="B6127" s="2">
        <v>45285</v>
      </c>
      <c r="C6127" s="19">
        <f>YEAR(Table1[[#This Row],[Date]])</f>
        <v>2023</v>
      </c>
      <c r="D6127">
        <f>MONTH(Table1[[#This Row],[Date]])</f>
        <v>12</v>
      </c>
      <c r="E6127" t="str">
        <f>TEXT(Table1[[#This Row],[Date]],"MMMM")</f>
        <v>December</v>
      </c>
      <c r="F6127">
        <v>52</v>
      </c>
      <c r="G6127">
        <v>66</v>
      </c>
      <c r="H6127" t="s">
        <v>37</v>
      </c>
      <c r="I6127" t="s">
        <v>51</v>
      </c>
      <c r="J6127">
        <v>161</v>
      </c>
      <c r="K6127" t="s">
        <v>26</v>
      </c>
      <c r="L6127">
        <v>5</v>
      </c>
      <c r="M6127" s="1">
        <v>61.524094140000003</v>
      </c>
      <c r="N6127" s="1">
        <f>Table1[[#This Row],[Quantity]]*Table1[[#This Row],[UnitPrice]]</f>
        <v>307.6204707</v>
      </c>
      <c r="O6127" t="s">
        <v>32</v>
      </c>
      <c r="P6127" t="b">
        <v>1</v>
      </c>
      <c r="Q6127">
        <v>0</v>
      </c>
      <c r="R6127" s="1">
        <f>Table1[[#This Row],[Sales]]-Table1[[#This Row],[DiscountAmount]]</f>
        <v>307.6204707</v>
      </c>
      <c r="S6127" t="b">
        <v>1</v>
      </c>
      <c r="T6127" t="s">
        <v>23</v>
      </c>
      <c r="U6127">
        <v>2</v>
      </c>
      <c r="V6127" t="b">
        <v>0</v>
      </c>
    </row>
    <row r="6128" spans="1:22" x14ac:dyDescent="0.3">
      <c r="A6128">
        <v>6127</v>
      </c>
      <c r="B6128" s="2">
        <v>44904</v>
      </c>
      <c r="C6128" s="19">
        <f>YEAR(Table1[[#This Row],[Date]])</f>
        <v>2022</v>
      </c>
      <c r="D6128">
        <f>MONTH(Table1[[#This Row],[Date]])</f>
        <v>12</v>
      </c>
      <c r="E6128" t="str">
        <f>TEXT(Table1[[#This Row],[Date]],"MMMM")</f>
        <v>December</v>
      </c>
      <c r="F6128">
        <v>444</v>
      </c>
      <c r="G6128">
        <v>42</v>
      </c>
      <c r="H6128" t="s">
        <v>19</v>
      </c>
      <c r="I6128" t="s">
        <v>20</v>
      </c>
      <c r="J6128">
        <v>263</v>
      </c>
      <c r="K6128" t="s">
        <v>43</v>
      </c>
      <c r="L6128">
        <v>5</v>
      </c>
      <c r="M6128" s="1">
        <v>17.168947769999999</v>
      </c>
      <c r="N6128" s="1">
        <f>Table1[[#This Row],[Quantity]]*Table1[[#This Row],[UnitPrice]]</f>
        <v>85.844738849999999</v>
      </c>
      <c r="O6128" t="s">
        <v>30</v>
      </c>
      <c r="P6128" t="b">
        <v>1</v>
      </c>
      <c r="Q6128">
        <v>8.5844738869999997</v>
      </c>
      <c r="R6128" s="1">
        <f>Table1[[#This Row],[Sales]]-Table1[[#This Row],[DiscountAmount]]</f>
        <v>77.260264962999997</v>
      </c>
      <c r="S6128" t="b">
        <v>0</v>
      </c>
      <c r="T6128" t="s">
        <v>36</v>
      </c>
      <c r="U6128">
        <v>1</v>
      </c>
      <c r="V6128" t="b">
        <v>0</v>
      </c>
    </row>
    <row r="6129" spans="1:22" x14ac:dyDescent="0.3">
      <c r="A6129">
        <v>6128</v>
      </c>
      <c r="B6129" s="2">
        <v>45270</v>
      </c>
      <c r="C6129" s="19">
        <f>YEAR(Table1[[#This Row],[Date]])</f>
        <v>2023</v>
      </c>
      <c r="D6129">
        <f>MONTH(Table1[[#This Row],[Date]])</f>
        <v>12</v>
      </c>
      <c r="E6129" t="str">
        <f>TEXT(Table1[[#This Row],[Date]],"MMMM")</f>
        <v>December</v>
      </c>
      <c r="F6129">
        <v>198</v>
      </c>
      <c r="G6129">
        <v>31</v>
      </c>
      <c r="H6129" t="s">
        <v>37</v>
      </c>
      <c r="I6129" t="s">
        <v>53</v>
      </c>
      <c r="J6129">
        <v>143</v>
      </c>
      <c r="K6129" t="s">
        <v>34</v>
      </c>
      <c r="L6129">
        <v>2</v>
      </c>
      <c r="M6129" s="1">
        <v>83.909096329999997</v>
      </c>
      <c r="N6129" s="1">
        <f>Table1[[#This Row],[Quantity]]*Table1[[#This Row],[UnitPrice]]</f>
        <v>167.81819265999999</v>
      </c>
      <c r="O6129" t="s">
        <v>22</v>
      </c>
      <c r="P6129" t="b">
        <v>0</v>
      </c>
      <c r="Q6129">
        <v>16.78181927</v>
      </c>
      <c r="R6129" s="1">
        <f>Table1[[#This Row],[Sales]]-Table1[[#This Row],[DiscountAmount]]</f>
        <v>151.03637338999999</v>
      </c>
      <c r="S6129" t="b">
        <v>1</v>
      </c>
      <c r="T6129" t="s">
        <v>36</v>
      </c>
      <c r="U6129">
        <v>5</v>
      </c>
      <c r="V6129" t="b">
        <v>1</v>
      </c>
    </row>
    <row r="6130" spans="1:22" x14ac:dyDescent="0.3">
      <c r="A6130">
        <v>6129</v>
      </c>
      <c r="B6130" s="2">
        <v>43826</v>
      </c>
      <c r="C6130" s="19">
        <f>YEAR(Table1[[#This Row],[Date]])</f>
        <v>2019</v>
      </c>
      <c r="D6130">
        <f>MONTH(Table1[[#This Row],[Date]])</f>
        <v>12</v>
      </c>
      <c r="E6130" t="str">
        <f>TEXT(Table1[[#This Row],[Date]],"MMMM")</f>
        <v>December</v>
      </c>
      <c r="F6130">
        <v>344</v>
      </c>
      <c r="G6130">
        <v>67</v>
      </c>
      <c r="H6130" t="s">
        <v>24</v>
      </c>
      <c r="I6130" t="s">
        <v>49</v>
      </c>
      <c r="J6130">
        <v>281</v>
      </c>
      <c r="K6130" t="s">
        <v>26</v>
      </c>
      <c r="L6130">
        <v>3</v>
      </c>
      <c r="M6130" s="1">
        <v>57.055920069999999</v>
      </c>
      <c r="N6130" s="1">
        <f>Table1[[#This Row],[Quantity]]*Table1[[#This Row],[UnitPrice]]</f>
        <v>171.16776020999998</v>
      </c>
      <c r="O6130" t="s">
        <v>35</v>
      </c>
      <c r="P6130" t="b">
        <v>0</v>
      </c>
      <c r="Q6130">
        <v>17.11677602</v>
      </c>
      <c r="R6130" s="1">
        <f>Table1[[#This Row],[Sales]]-Table1[[#This Row],[DiscountAmount]]</f>
        <v>154.05098418999998</v>
      </c>
      <c r="S6130" t="b">
        <v>0</v>
      </c>
      <c r="T6130" t="s">
        <v>36</v>
      </c>
      <c r="U6130">
        <v>1</v>
      </c>
      <c r="V6130" t="b">
        <v>0</v>
      </c>
    </row>
    <row r="6131" spans="1:22" x14ac:dyDescent="0.3">
      <c r="A6131">
        <v>6130</v>
      </c>
      <c r="B6131" s="2">
        <v>44544</v>
      </c>
      <c r="C6131" s="19">
        <f>YEAR(Table1[[#This Row],[Date]])</f>
        <v>2021</v>
      </c>
      <c r="D6131">
        <f>MONTH(Table1[[#This Row],[Date]])</f>
        <v>12</v>
      </c>
      <c r="E6131" t="str">
        <f>TEXT(Table1[[#This Row],[Date]],"MMMM")</f>
        <v>December</v>
      </c>
      <c r="F6131">
        <v>120</v>
      </c>
      <c r="G6131">
        <v>39</v>
      </c>
      <c r="H6131" t="s">
        <v>19</v>
      </c>
      <c r="I6131" t="s">
        <v>44</v>
      </c>
      <c r="J6131">
        <v>329</v>
      </c>
      <c r="K6131" t="s">
        <v>39</v>
      </c>
      <c r="L6131">
        <v>5</v>
      </c>
      <c r="M6131" s="1">
        <v>48.551141180000002</v>
      </c>
      <c r="N6131" s="1">
        <f>Table1[[#This Row],[Quantity]]*Table1[[#This Row],[UnitPrice]]</f>
        <v>242.75570590000001</v>
      </c>
      <c r="O6131" t="s">
        <v>22</v>
      </c>
      <c r="P6131" t="b">
        <v>0</v>
      </c>
      <c r="Q6131">
        <v>24.275570590000001</v>
      </c>
      <c r="R6131" s="1">
        <f>Table1[[#This Row],[Sales]]-Table1[[#This Row],[DiscountAmount]]</f>
        <v>218.48013531000001</v>
      </c>
      <c r="S6131" t="b">
        <v>1</v>
      </c>
      <c r="T6131" t="s">
        <v>36</v>
      </c>
      <c r="U6131">
        <v>5</v>
      </c>
      <c r="V6131" t="b">
        <v>1</v>
      </c>
    </row>
    <row r="6132" spans="1:22" x14ac:dyDescent="0.3">
      <c r="A6132">
        <v>6131</v>
      </c>
      <c r="B6132" s="2">
        <v>45291</v>
      </c>
      <c r="C6132" s="19">
        <f>YEAR(Table1[[#This Row],[Date]])</f>
        <v>2023</v>
      </c>
      <c r="D6132">
        <f>MONTH(Table1[[#This Row],[Date]])</f>
        <v>12</v>
      </c>
      <c r="E6132" t="str">
        <f>TEXT(Table1[[#This Row],[Date]],"MMMM")</f>
        <v>December</v>
      </c>
      <c r="F6132">
        <v>304</v>
      </c>
      <c r="G6132">
        <v>34</v>
      </c>
      <c r="H6132" t="s">
        <v>24</v>
      </c>
      <c r="I6132" t="s">
        <v>52</v>
      </c>
      <c r="J6132">
        <v>515</v>
      </c>
      <c r="K6132" t="s">
        <v>21</v>
      </c>
      <c r="L6132">
        <v>3</v>
      </c>
      <c r="M6132" s="1">
        <v>44.410578430000001</v>
      </c>
      <c r="N6132" s="1">
        <f>Table1[[#This Row],[Quantity]]*Table1[[#This Row],[UnitPrice]]</f>
        <v>133.23173529000002</v>
      </c>
      <c r="O6132" t="s">
        <v>22</v>
      </c>
      <c r="P6132" t="b">
        <v>0</v>
      </c>
      <c r="Q6132">
        <v>0</v>
      </c>
      <c r="R6132" s="1">
        <f>Table1[[#This Row],[Sales]]-Table1[[#This Row],[DiscountAmount]]</f>
        <v>133.23173529000002</v>
      </c>
      <c r="S6132" t="b">
        <v>0</v>
      </c>
      <c r="T6132" t="s">
        <v>28</v>
      </c>
      <c r="U6132">
        <v>3</v>
      </c>
      <c r="V6132" t="b">
        <v>0</v>
      </c>
    </row>
    <row r="6133" spans="1:22" x14ac:dyDescent="0.3">
      <c r="A6133">
        <v>6132</v>
      </c>
      <c r="B6133" s="2">
        <v>43789</v>
      </c>
      <c r="C6133" s="19">
        <f>YEAR(Table1[[#This Row],[Date]])</f>
        <v>2019</v>
      </c>
      <c r="D6133">
        <f>MONTH(Table1[[#This Row],[Date]])</f>
        <v>11</v>
      </c>
      <c r="E6133" t="str">
        <f>TEXT(Table1[[#This Row],[Date]],"MMMM")</f>
        <v>November</v>
      </c>
      <c r="F6133">
        <v>92</v>
      </c>
      <c r="G6133">
        <v>35</v>
      </c>
      <c r="H6133" t="s">
        <v>19</v>
      </c>
      <c r="I6133" t="s">
        <v>52</v>
      </c>
      <c r="J6133">
        <v>78</v>
      </c>
      <c r="K6133" t="s">
        <v>34</v>
      </c>
      <c r="L6133">
        <v>5</v>
      </c>
      <c r="M6133" s="1">
        <v>62.62980718</v>
      </c>
      <c r="N6133" s="1">
        <f>Table1[[#This Row],[Quantity]]*Table1[[#This Row],[UnitPrice]]</f>
        <v>313.1490359</v>
      </c>
      <c r="O6133" t="s">
        <v>32</v>
      </c>
      <c r="P6133" t="b">
        <v>1</v>
      </c>
      <c r="Q6133">
        <v>0</v>
      </c>
      <c r="R6133" s="1">
        <f>Table1[[#This Row],[Sales]]-Table1[[#This Row],[DiscountAmount]]</f>
        <v>313.1490359</v>
      </c>
      <c r="S6133" t="b">
        <v>1</v>
      </c>
      <c r="T6133" t="s">
        <v>28</v>
      </c>
      <c r="U6133">
        <v>3</v>
      </c>
      <c r="V6133" t="b">
        <v>1</v>
      </c>
    </row>
    <row r="6134" spans="1:22" x14ac:dyDescent="0.3">
      <c r="A6134">
        <v>6133</v>
      </c>
      <c r="B6134" s="2">
        <v>44557</v>
      </c>
      <c r="C6134" s="19">
        <f>YEAR(Table1[[#This Row],[Date]])</f>
        <v>2021</v>
      </c>
      <c r="D6134">
        <f>MONTH(Table1[[#This Row],[Date]])</f>
        <v>12</v>
      </c>
      <c r="E6134" t="str">
        <f>TEXT(Table1[[#This Row],[Date]],"MMMM")</f>
        <v>December</v>
      </c>
      <c r="F6134">
        <v>63</v>
      </c>
      <c r="G6134">
        <v>48</v>
      </c>
      <c r="H6134" t="s">
        <v>24</v>
      </c>
      <c r="I6134" t="s">
        <v>40</v>
      </c>
      <c r="J6134">
        <v>717</v>
      </c>
      <c r="K6134" t="s">
        <v>26</v>
      </c>
      <c r="L6134">
        <v>1</v>
      </c>
      <c r="M6134" s="1">
        <v>46.308245560000003</v>
      </c>
      <c r="N6134" s="1">
        <f>Table1[[#This Row],[Quantity]]*Table1[[#This Row],[UnitPrice]]</f>
        <v>46.308245560000003</v>
      </c>
      <c r="O6134" t="s">
        <v>22</v>
      </c>
      <c r="P6134" t="b">
        <v>0</v>
      </c>
      <c r="Q6134">
        <v>0</v>
      </c>
      <c r="R6134" s="1">
        <f>Table1[[#This Row],[Sales]]-Table1[[#This Row],[DiscountAmount]]</f>
        <v>46.308245560000003</v>
      </c>
      <c r="S6134" t="b">
        <v>1</v>
      </c>
      <c r="T6134" t="s">
        <v>28</v>
      </c>
      <c r="U6134">
        <v>3</v>
      </c>
      <c r="V6134" t="b">
        <v>0</v>
      </c>
    </row>
    <row r="6135" spans="1:22" x14ac:dyDescent="0.3">
      <c r="A6135">
        <v>6134</v>
      </c>
      <c r="B6135" s="2">
        <v>44885</v>
      </c>
      <c r="C6135" s="19">
        <f>YEAR(Table1[[#This Row],[Date]])</f>
        <v>2022</v>
      </c>
      <c r="D6135">
        <f>MONTH(Table1[[#This Row],[Date]])</f>
        <v>11</v>
      </c>
      <c r="E6135" t="str">
        <f>TEXT(Table1[[#This Row],[Date]],"MMMM")</f>
        <v>November</v>
      </c>
      <c r="F6135">
        <v>304</v>
      </c>
      <c r="G6135">
        <v>44</v>
      </c>
      <c r="H6135" t="s">
        <v>24</v>
      </c>
      <c r="I6135" t="s">
        <v>20</v>
      </c>
      <c r="J6135">
        <v>185</v>
      </c>
      <c r="K6135" t="s">
        <v>34</v>
      </c>
      <c r="L6135">
        <v>5</v>
      </c>
      <c r="M6135" s="1">
        <v>85.827009959999998</v>
      </c>
      <c r="N6135" s="1">
        <f>Table1[[#This Row],[Quantity]]*Table1[[#This Row],[UnitPrice]]</f>
        <v>429.13504979999999</v>
      </c>
      <c r="O6135" t="s">
        <v>35</v>
      </c>
      <c r="P6135" t="b">
        <v>1</v>
      </c>
      <c r="Q6135">
        <v>0</v>
      </c>
      <c r="R6135" s="1">
        <f>Table1[[#This Row],[Sales]]-Table1[[#This Row],[DiscountAmount]]</f>
        <v>429.13504979999999</v>
      </c>
      <c r="S6135" t="b">
        <v>0</v>
      </c>
      <c r="T6135" t="s">
        <v>23</v>
      </c>
      <c r="U6135">
        <v>4</v>
      </c>
      <c r="V6135" t="b">
        <v>1</v>
      </c>
    </row>
    <row r="6136" spans="1:22" x14ac:dyDescent="0.3">
      <c r="A6136">
        <v>6135</v>
      </c>
      <c r="B6136" s="2">
        <v>45284</v>
      </c>
      <c r="C6136" s="19">
        <f>YEAR(Table1[[#This Row],[Date]])</f>
        <v>2023</v>
      </c>
      <c r="D6136">
        <f>MONTH(Table1[[#This Row],[Date]])</f>
        <v>12</v>
      </c>
      <c r="E6136" t="str">
        <f>TEXT(Table1[[#This Row],[Date]],"MMMM")</f>
        <v>December</v>
      </c>
      <c r="F6136">
        <v>499</v>
      </c>
      <c r="G6136">
        <v>33</v>
      </c>
      <c r="H6136" t="s">
        <v>24</v>
      </c>
      <c r="I6136" t="s">
        <v>27</v>
      </c>
      <c r="J6136">
        <v>901</v>
      </c>
      <c r="K6136" t="s">
        <v>43</v>
      </c>
      <c r="L6136">
        <v>4</v>
      </c>
      <c r="M6136" s="1">
        <v>70.118716809999995</v>
      </c>
      <c r="N6136" s="1">
        <f>Table1[[#This Row],[Quantity]]*Table1[[#This Row],[UnitPrice]]</f>
        <v>280.47486723999998</v>
      </c>
      <c r="O6136" t="s">
        <v>22</v>
      </c>
      <c r="P6136" t="b">
        <v>0</v>
      </c>
      <c r="Q6136">
        <v>0</v>
      </c>
      <c r="R6136" s="1">
        <f>Table1[[#This Row],[Sales]]-Table1[[#This Row],[DiscountAmount]]</f>
        <v>280.47486723999998</v>
      </c>
      <c r="S6136" t="b">
        <v>0</v>
      </c>
      <c r="T6136" t="s">
        <v>28</v>
      </c>
      <c r="U6136">
        <v>4</v>
      </c>
      <c r="V6136" t="b">
        <v>0</v>
      </c>
    </row>
    <row r="6137" spans="1:22" x14ac:dyDescent="0.3">
      <c r="A6137">
        <v>6136</v>
      </c>
      <c r="B6137" s="2">
        <v>43455</v>
      </c>
      <c r="C6137" s="19">
        <f>YEAR(Table1[[#This Row],[Date]])</f>
        <v>2018</v>
      </c>
      <c r="D6137">
        <f>MONTH(Table1[[#This Row],[Date]])</f>
        <v>12</v>
      </c>
      <c r="E6137" t="str">
        <f>TEXT(Table1[[#This Row],[Date]],"MMMM")</f>
        <v>December</v>
      </c>
      <c r="F6137">
        <v>135</v>
      </c>
      <c r="G6137">
        <v>18</v>
      </c>
      <c r="H6137" t="s">
        <v>24</v>
      </c>
      <c r="I6137" t="s">
        <v>27</v>
      </c>
      <c r="J6137">
        <v>2</v>
      </c>
      <c r="K6137" t="s">
        <v>21</v>
      </c>
      <c r="L6137">
        <v>3</v>
      </c>
      <c r="M6137" s="1">
        <v>14.014972849999999</v>
      </c>
      <c r="N6137" s="1">
        <f>Table1[[#This Row],[Quantity]]*Table1[[#This Row],[UnitPrice]]</f>
        <v>42.044918549999998</v>
      </c>
      <c r="O6137" t="s">
        <v>32</v>
      </c>
      <c r="P6137" t="b">
        <v>1</v>
      </c>
      <c r="Q6137">
        <v>4.2044918539999996</v>
      </c>
      <c r="R6137" s="1">
        <f>Table1[[#This Row],[Sales]]-Table1[[#This Row],[DiscountAmount]]</f>
        <v>37.840426696000002</v>
      </c>
      <c r="S6137" t="b">
        <v>0</v>
      </c>
      <c r="T6137" t="s">
        <v>36</v>
      </c>
      <c r="U6137">
        <v>3</v>
      </c>
      <c r="V6137" t="b">
        <v>0</v>
      </c>
    </row>
    <row r="6138" spans="1:22" x14ac:dyDescent="0.3">
      <c r="A6138">
        <v>6137</v>
      </c>
      <c r="B6138" s="2">
        <v>43465</v>
      </c>
      <c r="C6138" s="19">
        <f>YEAR(Table1[[#This Row],[Date]])</f>
        <v>2018</v>
      </c>
      <c r="D6138">
        <f>MONTH(Table1[[#This Row],[Date]])</f>
        <v>12</v>
      </c>
      <c r="E6138" t="str">
        <f>TEXT(Table1[[#This Row],[Date]],"MMMM")</f>
        <v>December</v>
      </c>
      <c r="F6138">
        <v>476</v>
      </c>
      <c r="G6138">
        <v>52</v>
      </c>
      <c r="H6138" t="s">
        <v>19</v>
      </c>
      <c r="I6138" t="s">
        <v>52</v>
      </c>
      <c r="J6138">
        <v>212</v>
      </c>
      <c r="K6138" t="s">
        <v>43</v>
      </c>
      <c r="L6138">
        <v>2</v>
      </c>
      <c r="M6138" s="1">
        <v>46.483120620000001</v>
      </c>
      <c r="N6138" s="1">
        <f>Table1[[#This Row],[Quantity]]*Table1[[#This Row],[UnitPrice]]</f>
        <v>92.966241240000002</v>
      </c>
      <c r="O6138" t="s">
        <v>30</v>
      </c>
      <c r="P6138" t="b">
        <v>0</v>
      </c>
      <c r="Q6138">
        <v>0</v>
      </c>
      <c r="R6138" s="1">
        <f>Table1[[#This Row],[Sales]]-Table1[[#This Row],[DiscountAmount]]</f>
        <v>92.966241240000002</v>
      </c>
      <c r="S6138" t="b">
        <v>0</v>
      </c>
      <c r="T6138" t="s">
        <v>23</v>
      </c>
      <c r="U6138">
        <v>2</v>
      </c>
      <c r="V6138" t="b">
        <v>0</v>
      </c>
    </row>
    <row r="6139" spans="1:22" x14ac:dyDescent="0.3">
      <c r="A6139">
        <v>6138</v>
      </c>
      <c r="B6139" s="2">
        <v>43420</v>
      </c>
      <c r="C6139" s="19">
        <f>YEAR(Table1[[#This Row],[Date]])</f>
        <v>2018</v>
      </c>
      <c r="D6139">
        <f>MONTH(Table1[[#This Row],[Date]])</f>
        <v>11</v>
      </c>
      <c r="E6139" t="str">
        <f>TEXT(Table1[[#This Row],[Date]],"MMMM")</f>
        <v>November</v>
      </c>
      <c r="F6139">
        <v>427</v>
      </c>
      <c r="G6139">
        <v>70</v>
      </c>
      <c r="H6139" t="s">
        <v>37</v>
      </c>
      <c r="I6139" t="s">
        <v>51</v>
      </c>
      <c r="J6139">
        <v>780</v>
      </c>
      <c r="K6139" t="s">
        <v>26</v>
      </c>
      <c r="L6139">
        <v>2</v>
      </c>
      <c r="M6139" s="1">
        <v>17.93686413</v>
      </c>
      <c r="N6139" s="1">
        <f>Table1[[#This Row],[Quantity]]*Table1[[#This Row],[UnitPrice]]</f>
        <v>35.87372826</v>
      </c>
      <c r="O6139" t="s">
        <v>32</v>
      </c>
      <c r="P6139" t="b">
        <v>1</v>
      </c>
      <c r="Q6139">
        <v>0</v>
      </c>
      <c r="R6139" s="1">
        <f>Table1[[#This Row],[Sales]]-Table1[[#This Row],[DiscountAmount]]</f>
        <v>35.87372826</v>
      </c>
      <c r="S6139" t="b">
        <v>0</v>
      </c>
      <c r="T6139" t="s">
        <v>28</v>
      </c>
      <c r="U6139">
        <v>3</v>
      </c>
      <c r="V6139" t="b">
        <v>0</v>
      </c>
    </row>
    <row r="6140" spans="1:22" x14ac:dyDescent="0.3">
      <c r="A6140">
        <v>6139</v>
      </c>
      <c r="B6140" s="2">
        <v>44523</v>
      </c>
      <c r="C6140" s="19">
        <f>YEAR(Table1[[#This Row],[Date]])</f>
        <v>2021</v>
      </c>
      <c r="D6140">
        <f>MONTH(Table1[[#This Row],[Date]])</f>
        <v>11</v>
      </c>
      <c r="E6140" t="str">
        <f>TEXT(Table1[[#This Row],[Date]],"MMMM")</f>
        <v>November</v>
      </c>
      <c r="F6140">
        <v>417</v>
      </c>
      <c r="G6140">
        <v>46</v>
      </c>
      <c r="H6140" t="s">
        <v>19</v>
      </c>
      <c r="I6140" t="s">
        <v>49</v>
      </c>
      <c r="J6140">
        <v>411</v>
      </c>
      <c r="K6140" t="s">
        <v>21</v>
      </c>
      <c r="L6140">
        <v>2</v>
      </c>
      <c r="M6140" s="1">
        <v>17.875955829999999</v>
      </c>
      <c r="N6140" s="1">
        <f>Table1[[#This Row],[Quantity]]*Table1[[#This Row],[UnitPrice]]</f>
        <v>35.751911659999998</v>
      </c>
      <c r="O6140" t="s">
        <v>22</v>
      </c>
      <c r="P6140" t="b">
        <v>1</v>
      </c>
      <c r="Q6140">
        <v>3.5751911650000001</v>
      </c>
      <c r="R6140" s="1">
        <f>Table1[[#This Row],[Sales]]-Table1[[#This Row],[DiscountAmount]]</f>
        <v>32.176720494999998</v>
      </c>
      <c r="S6140" t="b">
        <v>1</v>
      </c>
      <c r="T6140" t="s">
        <v>36</v>
      </c>
      <c r="U6140">
        <v>5</v>
      </c>
      <c r="V6140" t="b">
        <v>1</v>
      </c>
    </row>
    <row r="6141" spans="1:22" x14ac:dyDescent="0.3">
      <c r="A6141">
        <v>6140</v>
      </c>
      <c r="B6141" s="2">
        <v>45265</v>
      </c>
      <c r="C6141" s="19">
        <f>YEAR(Table1[[#This Row],[Date]])</f>
        <v>2023</v>
      </c>
      <c r="D6141">
        <f>MONTH(Table1[[#This Row],[Date]])</f>
        <v>12</v>
      </c>
      <c r="E6141" t="str">
        <f>TEXT(Table1[[#This Row],[Date]],"MMMM")</f>
        <v>December</v>
      </c>
      <c r="F6141">
        <v>119</v>
      </c>
      <c r="G6141">
        <v>36</v>
      </c>
      <c r="H6141" t="s">
        <v>19</v>
      </c>
      <c r="I6141" t="s">
        <v>47</v>
      </c>
      <c r="J6141">
        <v>146</v>
      </c>
      <c r="K6141" t="s">
        <v>43</v>
      </c>
      <c r="L6141">
        <v>2</v>
      </c>
      <c r="M6141" s="1">
        <v>40.061987430000002</v>
      </c>
      <c r="N6141" s="1">
        <f>Table1[[#This Row],[Quantity]]*Table1[[#This Row],[UnitPrice]]</f>
        <v>80.123974860000004</v>
      </c>
      <c r="O6141" t="s">
        <v>30</v>
      </c>
      <c r="P6141" t="b">
        <v>0</v>
      </c>
      <c r="Q6141">
        <v>8.0123974859999993</v>
      </c>
      <c r="R6141" s="1">
        <f>Table1[[#This Row],[Sales]]-Table1[[#This Row],[DiscountAmount]]</f>
        <v>72.111577374000007</v>
      </c>
      <c r="S6141" t="b">
        <v>0</v>
      </c>
      <c r="T6141" t="s">
        <v>36</v>
      </c>
      <c r="U6141">
        <v>4</v>
      </c>
      <c r="V6141" t="b">
        <v>1</v>
      </c>
    </row>
    <row r="6142" spans="1:22" x14ac:dyDescent="0.3">
      <c r="A6142">
        <v>6141</v>
      </c>
      <c r="B6142" s="2">
        <v>44173</v>
      </c>
      <c r="C6142" s="19">
        <f>YEAR(Table1[[#This Row],[Date]])</f>
        <v>2020</v>
      </c>
      <c r="D6142">
        <f>MONTH(Table1[[#This Row],[Date]])</f>
        <v>12</v>
      </c>
      <c r="E6142" t="str">
        <f>TEXT(Table1[[#This Row],[Date]],"MMMM")</f>
        <v>December</v>
      </c>
      <c r="F6142">
        <v>33</v>
      </c>
      <c r="G6142">
        <v>56</v>
      </c>
      <c r="H6142" t="s">
        <v>24</v>
      </c>
      <c r="I6142" t="s">
        <v>47</v>
      </c>
      <c r="J6142">
        <v>273</v>
      </c>
      <c r="K6142" t="s">
        <v>21</v>
      </c>
      <c r="L6142">
        <v>4</v>
      </c>
      <c r="M6142" s="1">
        <v>67.287499030000006</v>
      </c>
      <c r="N6142" s="1">
        <f>Table1[[#This Row],[Quantity]]*Table1[[#This Row],[UnitPrice]]</f>
        <v>269.14999612000003</v>
      </c>
      <c r="O6142" t="s">
        <v>32</v>
      </c>
      <c r="P6142" t="b">
        <v>1</v>
      </c>
      <c r="Q6142">
        <v>26.914999609999999</v>
      </c>
      <c r="R6142" s="1">
        <f>Table1[[#This Row],[Sales]]-Table1[[#This Row],[DiscountAmount]]</f>
        <v>242.23499651000003</v>
      </c>
      <c r="S6142" t="b">
        <v>1</v>
      </c>
      <c r="T6142" t="s">
        <v>36</v>
      </c>
      <c r="U6142">
        <v>2</v>
      </c>
      <c r="V6142" t="b">
        <v>0</v>
      </c>
    </row>
    <row r="6143" spans="1:22" x14ac:dyDescent="0.3">
      <c r="A6143">
        <v>6142</v>
      </c>
      <c r="B6143" s="2">
        <v>43810</v>
      </c>
      <c r="C6143" s="19">
        <f>YEAR(Table1[[#This Row],[Date]])</f>
        <v>2019</v>
      </c>
      <c r="D6143">
        <f>MONTH(Table1[[#This Row],[Date]])</f>
        <v>12</v>
      </c>
      <c r="E6143" t="str">
        <f>TEXT(Table1[[#This Row],[Date]],"MMMM")</f>
        <v>December</v>
      </c>
      <c r="F6143">
        <v>356</v>
      </c>
      <c r="G6143">
        <v>32</v>
      </c>
      <c r="H6143" t="s">
        <v>37</v>
      </c>
      <c r="I6143" t="s">
        <v>29</v>
      </c>
      <c r="J6143">
        <v>556</v>
      </c>
      <c r="K6143" t="s">
        <v>21</v>
      </c>
      <c r="L6143">
        <v>3</v>
      </c>
      <c r="M6143" s="1">
        <v>25.981268379999999</v>
      </c>
      <c r="N6143" s="1">
        <f>Table1[[#This Row],[Quantity]]*Table1[[#This Row],[UnitPrice]]</f>
        <v>77.943805139999995</v>
      </c>
      <c r="O6143" t="s">
        <v>32</v>
      </c>
      <c r="P6143" t="b">
        <v>0</v>
      </c>
      <c r="Q6143">
        <v>7.7943805150000003</v>
      </c>
      <c r="R6143" s="1">
        <f>Table1[[#This Row],[Sales]]-Table1[[#This Row],[DiscountAmount]]</f>
        <v>70.149424624999995</v>
      </c>
      <c r="S6143" t="b">
        <v>0</v>
      </c>
      <c r="T6143" t="s">
        <v>36</v>
      </c>
      <c r="U6143">
        <v>2</v>
      </c>
      <c r="V6143" t="b">
        <v>0</v>
      </c>
    </row>
    <row r="6144" spans="1:22" x14ac:dyDescent="0.3">
      <c r="A6144">
        <v>6143</v>
      </c>
      <c r="B6144" s="2">
        <v>43816</v>
      </c>
      <c r="C6144" s="19">
        <f>YEAR(Table1[[#This Row],[Date]])</f>
        <v>2019</v>
      </c>
      <c r="D6144">
        <f>MONTH(Table1[[#This Row],[Date]])</f>
        <v>12</v>
      </c>
      <c r="E6144" t="str">
        <f>TEXT(Table1[[#This Row],[Date]],"MMMM")</f>
        <v>December</v>
      </c>
      <c r="F6144">
        <v>409</v>
      </c>
      <c r="G6144">
        <v>67</v>
      </c>
      <c r="H6144" t="s">
        <v>19</v>
      </c>
      <c r="I6144" t="s">
        <v>42</v>
      </c>
      <c r="J6144">
        <v>20</v>
      </c>
      <c r="K6144" t="s">
        <v>21</v>
      </c>
      <c r="L6144">
        <v>2</v>
      </c>
      <c r="M6144" s="1">
        <v>49.496584679999998</v>
      </c>
      <c r="N6144" s="1">
        <f>Table1[[#This Row],[Quantity]]*Table1[[#This Row],[UnitPrice]]</f>
        <v>98.993169359999996</v>
      </c>
      <c r="O6144" t="s">
        <v>32</v>
      </c>
      <c r="P6144" t="b">
        <v>0</v>
      </c>
      <c r="Q6144">
        <v>0</v>
      </c>
      <c r="R6144" s="1">
        <f>Table1[[#This Row],[Sales]]-Table1[[#This Row],[DiscountAmount]]</f>
        <v>98.993169359999996</v>
      </c>
      <c r="S6144" t="b">
        <v>0</v>
      </c>
      <c r="T6144" t="s">
        <v>23</v>
      </c>
      <c r="U6144">
        <v>4</v>
      </c>
      <c r="V6144" t="b">
        <v>0</v>
      </c>
    </row>
    <row r="6145" spans="1:22" x14ac:dyDescent="0.3">
      <c r="A6145">
        <v>6144</v>
      </c>
      <c r="B6145" s="2">
        <v>44143</v>
      </c>
      <c r="C6145" s="19">
        <f>YEAR(Table1[[#This Row],[Date]])</f>
        <v>2020</v>
      </c>
      <c r="D6145">
        <f>MONTH(Table1[[#This Row],[Date]])</f>
        <v>11</v>
      </c>
      <c r="E6145" t="str">
        <f>TEXT(Table1[[#This Row],[Date]],"MMMM")</f>
        <v>November</v>
      </c>
      <c r="F6145">
        <v>42</v>
      </c>
      <c r="G6145">
        <v>64</v>
      </c>
      <c r="H6145" t="s">
        <v>24</v>
      </c>
      <c r="I6145" t="s">
        <v>33</v>
      </c>
      <c r="J6145">
        <v>2</v>
      </c>
      <c r="K6145" t="s">
        <v>43</v>
      </c>
      <c r="L6145">
        <v>4</v>
      </c>
      <c r="M6145" s="1">
        <v>49.505369620000003</v>
      </c>
      <c r="N6145" s="1">
        <f>Table1[[#This Row],[Quantity]]*Table1[[#This Row],[UnitPrice]]</f>
        <v>198.02147848000001</v>
      </c>
      <c r="O6145" t="s">
        <v>32</v>
      </c>
      <c r="P6145" t="b">
        <v>0</v>
      </c>
      <c r="Q6145">
        <v>0</v>
      </c>
      <c r="R6145" s="1">
        <f>Table1[[#This Row],[Sales]]-Table1[[#This Row],[DiscountAmount]]</f>
        <v>198.02147848000001</v>
      </c>
      <c r="S6145" t="b">
        <v>0</v>
      </c>
      <c r="T6145" t="s">
        <v>28</v>
      </c>
      <c r="U6145">
        <v>5</v>
      </c>
      <c r="V6145" t="b">
        <v>1</v>
      </c>
    </row>
    <row r="6146" spans="1:22" x14ac:dyDescent="0.3">
      <c r="A6146">
        <v>6145</v>
      </c>
      <c r="B6146" s="2">
        <v>44870</v>
      </c>
      <c r="C6146" s="19">
        <f>YEAR(Table1[[#This Row],[Date]])</f>
        <v>2022</v>
      </c>
      <c r="D6146">
        <f>MONTH(Table1[[#This Row],[Date]])</f>
        <v>11</v>
      </c>
      <c r="E6146" t="str">
        <f>TEXT(Table1[[#This Row],[Date]],"MMMM")</f>
        <v>November</v>
      </c>
      <c r="F6146">
        <v>408</v>
      </c>
      <c r="G6146">
        <v>50</v>
      </c>
      <c r="H6146" t="s">
        <v>24</v>
      </c>
      <c r="I6146" t="s">
        <v>20</v>
      </c>
      <c r="J6146">
        <v>443</v>
      </c>
      <c r="K6146" t="s">
        <v>43</v>
      </c>
      <c r="L6146">
        <v>5</v>
      </c>
      <c r="M6146" s="1">
        <v>66.038604370000002</v>
      </c>
      <c r="N6146" s="1">
        <f>Table1[[#This Row],[Quantity]]*Table1[[#This Row],[UnitPrice]]</f>
        <v>330.19302185000004</v>
      </c>
      <c r="O6146" t="s">
        <v>35</v>
      </c>
      <c r="P6146" t="b">
        <v>1</v>
      </c>
      <c r="Q6146">
        <v>0</v>
      </c>
      <c r="R6146" s="1">
        <f>Table1[[#This Row],[Sales]]-Table1[[#This Row],[DiscountAmount]]</f>
        <v>330.19302185000004</v>
      </c>
      <c r="S6146" t="b">
        <v>0</v>
      </c>
      <c r="T6146" t="s">
        <v>28</v>
      </c>
      <c r="U6146">
        <v>5</v>
      </c>
      <c r="V6146" t="b">
        <v>0</v>
      </c>
    </row>
    <row r="6147" spans="1:22" x14ac:dyDescent="0.3">
      <c r="A6147">
        <v>6146</v>
      </c>
      <c r="B6147" s="2">
        <v>43827</v>
      </c>
      <c r="C6147" s="19">
        <f>YEAR(Table1[[#This Row],[Date]])</f>
        <v>2019</v>
      </c>
      <c r="D6147">
        <f>MONTH(Table1[[#This Row],[Date]])</f>
        <v>12</v>
      </c>
      <c r="E6147" t="str">
        <f>TEXT(Table1[[#This Row],[Date]],"MMMM")</f>
        <v>December</v>
      </c>
      <c r="F6147">
        <v>126</v>
      </c>
      <c r="G6147">
        <v>45</v>
      </c>
      <c r="H6147" t="s">
        <v>37</v>
      </c>
      <c r="I6147" t="s">
        <v>31</v>
      </c>
      <c r="J6147">
        <v>411</v>
      </c>
      <c r="K6147" t="s">
        <v>21</v>
      </c>
      <c r="L6147">
        <v>5</v>
      </c>
      <c r="M6147" s="1">
        <v>79.293804699999995</v>
      </c>
      <c r="N6147" s="1">
        <f>Table1[[#This Row],[Quantity]]*Table1[[#This Row],[UnitPrice]]</f>
        <v>396.46902349999999</v>
      </c>
      <c r="O6147" t="s">
        <v>35</v>
      </c>
      <c r="P6147" t="b">
        <v>1</v>
      </c>
      <c r="Q6147">
        <v>0</v>
      </c>
      <c r="R6147" s="1">
        <f>Table1[[#This Row],[Sales]]-Table1[[#This Row],[DiscountAmount]]</f>
        <v>396.46902349999999</v>
      </c>
      <c r="S6147" t="b">
        <v>1</v>
      </c>
      <c r="T6147" t="s">
        <v>23</v>
      </c>
      <c r="U6147">
        <v>1</v>
      </c>
      <c r="V6147" t="b">
        <v>1</v>
      </c>
    </row>
    <row r="6148" spans="1:22" x14ac:dyDescent="0.3">
      <c r="A6148">
        <v>6147</v>
      </c>
      <c r="B6148" s="2">
        <v>43775</v>
      </c>
      <c r="C6148" s="19">
        <f>YEAR(Table1[[#This Row],[Date]])</f>
        <v>2019</v>
      </c>
      <c r="D6148">
        <f>MONTH(Table1[[#This Row],[Date]])</f>
        <v>11</v>
      </c>
      <c r="E6148" t="str">
        <f>TEXT(Table1[[#This Row],[Date]],"MMMM")</f>
        <v>November</v>
      </c>
      <c r="F6148">
        <v>402</v>
      </c>
      <c r="G6148">
        <v>61</v>
      </c>
      <c r="H6148" t="s">
        <v>19</v>
      </c>
      <c r="I6148" t="s">
        <v>44</v>
      </c>
      <c r="J6148">
        <v>713</v>
      </c>
      <c r="K6148" t="s">
        <v>26</v>
      </c>
      <c r="L6148">
        <v>4</v>
      </c>
      <c r="M6148" s="1">
        <v>64.321323100000001</v>
      </c>
      <c r="N6148" s="1">
        <f>Table1[[#This Row],[Quantity]]*Table1[[#This Row],[UnitPrice]]</f>
        <v>257.2852924</v>
      </c>
      <c r="O6148" t="s">
        <v>35</v>
      </c>
      <c r="P6148" t="b">
        <v>0</v>
      </c>
      <c r="Q6148">
        <v>25.72852924</v>
      </c>
      <c r="R6148" s="1">
        <f>Table1[[#This Row],[Sales]]-Table1[[#This Row],[DiscountAmount]]</f>
        <v>231.55676316</v>
      </c>
      <c r="S6148" t="b">
        <v>0</v>
      </c>
      <c r="T6148" t="s">
        <v>36</v>
      </c>
      <c r="U6148">
        <v>3</v>
      </c>
      <c r="V6148" t="b">
        <v>0</v>
      </c>
    </row>
    <row r="6149" spans="1:22" x14ac:dyDescent="0.3">
      <c r="A6149">
        <v>6148</v>
      </c>
      <c r="B6149" s="2">
        <v>44529</v>
      </c>
      <c r="C6149" s="19">
        <f>YEAR(Table1[[#This Row],[Date]])</f>
        <v>2021</v>
      </c>
      <c r="D6149">
        <f>MONTH(Table1[[#This Row],[Date]])</f>
        <v>11</v>
      </c>
      <c r="E6149" t="str">
        <f>TEXT(Table1[[#This Row],[Date]],"MMMM")</f>
        <v>November</v>
      </c>
      <c r="F6149">
        <v>249</v>
      </c>
      <c r="G6149">
        <v>31</v>
      </c>
      <c r="H6149" t="s">
        <v>24</v>
      </c>
      <c r="I6149" t="s">
        <v>47</v>
      </c>
      <c r="J6149">
        <v>635</v>
      </c>
      <c r="K6149" t="s">
        <v>21</v>
      </c>
      <c r="L6149">
        <v>3</v>
      </c>
      <c r="M6149" s="1">
        <v>16.596787490000001</v>
      </c>
      <c r="N6149" s="1">
        <f>Table1[[#This Row],[Quantity]]*Table1[[#This Row],[UnitPrice]]</f>
        <v>49.790362470000005</v>
      </c>
      <c r="O6149" t="s">
        <v>35</v>
      </c>
      <c r="P6149" t="b">
        <v>1</v>
      </c>
      <c r="Q6149">
        <v>4.9790362479999999</v>
      </c>
      <c r="R6149" s="1">
        <f>Table1[[#This Row],[Sales]]-Table1[[#This Row],[DiscountAmount]]</f>
        <v>44.811326222000005</v>
      </c>
      <c r="S6149" t="b">
        <v>1</v>
      </c>
      <c r="T6149" t="s">
        <v>36</v>
      </c>
      <c r="U6149">
        <v>1</v>
      </c>
      <c r="V6149" t="b">
        <v>1</v>
      </c>
    </row>
    <row r="6150" spans="1:22" x14ac:dyDescent="0.3">
      <c r="A6150">
        <v>6149</v>
      </c>
      <c r="B6150" s="2">
        <v>44875</v>
      </c>
      <c r="C6150" s="19">
        <f>YEAR(Table1[[#This Row],[Date]])</f>
        <v>2022</v>
      </c>
      <c r="D6150">
        <f>MONTH(Table1[[#This Row],[Date]])</f>
        <v>11</v>
      </c>
      <c r="E6150" t="str">
        <f>TEXT(Table1[[#This Row],[Date]],"MMMM")</f>
        <v>November</v>
      </c>
      <c r="F6150">
        <v>457</v>
      </c>
      <c r="G6150">
        <v>39</v>
      </c>
      <c r="H6150" t="s">
        <v>24</v>
      </c>
      <c r="I6150" t="s">
        <v>44</v>
      </c>
      <c r="J6150">
        <v>499</v>
      </c>
      <c r="K6150" t="s">
        <v>34</v>
      </c>
      <c r="L6150">
        <v>4</v>
      </c>
      <c r="M6150" s="1">
        <v>15.33328807</v>
      </c>
      <c r="N6150" s="1">
        <f>Table1[[#This Row],[Quantity]]*Table1[[#This Row],[UnitPrice]]</f>
        <v>61.33315228</v>
      </c>
      <c r="O6150" t="s">
        <v>32</v>
      </c>
      <c r="P6150" t="b">
        <v>0</v>
      </c>
      <c r="Q6150">
        <v>0</v>
      </c>
      <c r="R6150" s="1">
        <f>Table1[[#This Row],[Sales]]-Table1[[#This Row],[DiscountAmount]]</f>
        <v>61.33315228</v>
      </c>
      <c r="S6150" t="b">
        <v>1</v>
      </c>
      <c r="T6150" t="s">
        <v>28</v>
      </c>
      <c r="U6150">
        <v>5</v>
      </c>
      <c r="V6150" t="b">
        <v>0</v>
      </c>
    </row>
    <row r="6151" spans="1:22" x14ac:dyDescent="0.3">
      <c r="A6151">
        <v>6150</v>
      </c>
      <c r="B6151" s="2">
        <v>45247</v>
      </c>
      <c r="C6151" s="19">
        <f>YEAR(Table1[[#This Row],[Date]])</f>
        <v>2023</v>
      </c>
      <c r="D6151">
        <f>MONTH(Table1[[#This Row],[Date]])</f>
        <v>11</v>
      </c>
      <c r="E6151" t="str">
        <f>TEXT(Table1[[#This Row],[Date]],"MMMM")</f>
        <v>November</v>
      </c>
      <c r="F6151">
        <v>266</v>
      </c>
      <c r="G6151">
        <v>55</v>
      </c>
      <c r="H6151" t="s">
        <v>37</v>
      </c>
      <c r="I6151" t="s">
        <v>38</v>
      </c>
      <c r="J6151">
        <v>711</v>
      </c>
      <c r="K6151" t="s">
        <v>26</v>
      </c>
      <c r="L6151">
        <v>1</v>
      </c>
      <c r="M6151" s="1">
        <v>21.32230435</v>
      </c>
      <c r="N6151" s="1">
        <f>Table1[[#This Row],[Quantity]]*Table1[[#This Row],[UnitPrice]]</f>
        <v>21.32230435</v>
      </c>
      <c r="O6151" t="s">
        <v>32</v>
      </c>
      <c r="P6151" t="b">
        <v>1</v>
      </c>
      <c r="Q6151">
        <v>0</v>
      </c>
      <c r="R6151" s="1">
        <f>Table1[[#This Row],[Sales]]-Table1[[#This Row],[DiscountAmount]]</f>
        <v>21.32230435</v>
      </c>
      <c r="S6151" t="b">
        <v>0</v>
      </c>
      <c r="T6151" t="s">
        <v>23</v>
      </c>
      <c r="U6151">
        <v>1</v>
      </c>
      <c r="V6151" t="b">
        <v>0</v>
      </c>
    </row>
    <row r="6152" spans="1:22" x14ac:dyDescent="0.3">
      <c r="A6152">
        <v>6151</v>
      </c>
      <c r="B6152" s="2">
        <v>44897</v>
      </c>
      <c r="C6152" s="19">
        <f>YEAR(Table1[[#This Row],[Date]])</f>
        <v>2022</v>
      </c>
      <c r="D6152">
        <f>MONTH(Table1[[#This Row],[Date]])</f>
        <v>12</v>
      </c>
      <c r="E6152" t="str">
        <f>TEXT(Table1[[#This Row],[Date]],"MMMM")</f>
        <v>December</v>
      </c>
      <c r="F6152">
        <v>188</v>
      </c>
      <c r="G6152">
        <v>66</v>
      </c>
      <c r="H6152" t="s">
        <v>37</v>
      </c>
      <c r="I6152" t="s">
        <v>50</v>
      </c>
      <c r="J6152">
        <v>785</v>
      </c>
      <c r="K6152" t="s">
        <v>34</v>
      </c>
      <c r="L6152">
        <v>1</v>
      </c>
      <c r="M6152" s="1">
        <v>26.65563397</v>
      </c>
      <c r="N6152" s="1">
        <f>Table1[[#This Row],[Quantity]]*Table1[[#This Row],[UnitPrice]]</f>
        <v>26.65563397</v>
      </c>
      <c r="O6152" t="s">
        <v>32</v>
      </c>
      <c r="P6152" t="b">
        <v>0</v>
      </c>
      <c r="Q6152">
        <v>0</v>
      </c>
      <c r="R6152" s="1">
        <f>Table1[[#This Row],[Sales]]-Table1[[#This Row],[DiscountAmount]]</f>
        <v>26.65563397</v>
      </c>
      <c r="S6152" t="b">
        <v>0</v>
      </c>
      <c r="T6152" t="s">
        <v>28</v>
      </c>
      <c r="U6152">
        <v>2</v>
      </c>
      <c r="V6152" t="b">
        <v>0</v>
      </c>
    </row>
    <row r="6153" spans="1:22" x14ac:dyDescent="0.3">
      <c r="A6153">
        <v>6152</v>
      </c>
      <c r="B6153" s="2">
        <v>44192</v>
      </c>
      <c r="C6153" s="19">
        <f>YEAR(Table1[[#This Row],[Date]])</f>
        <v>2020</v>
      </c>
      <c r="D6153">
        <f>MONTH(Table1[[#This Row],[Date]])</f>
        <v>12</v>
      </c>
      <c r="E6153" t="str">
        <f>TEXT(Table1[[#This Row],[Date]],"MMMM")</f>
        <v>December</v>
      </c>
      <c r="F6153">
        <v>306</v>
      </c>
      <c r="G6153">
        <v>32</v>
      </c>
      <c r="H6153" t="s">
        <v>37</v>
      </c>
      <c r="I6153" t="s">
        <v>44</v>
      </c>
      <c r="J6153">
        <v>75</v>
      </c>
      <c r="K6153" t="s">
        <v>34</v>
      </c>
      <c r="L6153">
        <v>3</v>
      </c>
      <c r="M6153" s="1">
        <v>74.944902459999994</v>
      </c>
      <c r="N6153" s="1">
        <f>Table1[[#This Row],[Quantity]]*Table1[[#This Row],[UnitPrice]]</f>
        <v>224.83470738</v>
      </c>
      <c r="O6153" t="s">
        <v>35</v>
      </c>
      <c r="P6153" t="b">
        <v>1</v>
      </c>
      <c r="Q6153">
        <v>0</v>
      </c>
      <c r="R6153" s="1">
        <f>Table1[[#This Row],[Sales]]-Table1[[#This Row],[DiscountAmount]]</f>
        <v>224.83470738</v>
      </c>
      <c r="S6153" t="b">
        <v>1</v>
      </c>
      <c r="T6153" t="s">
        <v>28</v>
      </c>
      <c r="U6153">
        <v>4</v>
      </c>
      <c r="V6153" t="b">
        <v>1</v>
      </c>
    </row>
    <row r="6154" spans="1:22" x14ac:dyDescent="0.3">
      <c r="A6154">
        <v>6153</v>
      </c>
      <c r="B6154" s="2">
        <v>44899</v>
      </c>
      <c r="C6154" s="19">
        <f>YEAR(Table1[[#This Row],[Date]])</f>
        <v>2022</v>
      </c>
      <c r="D6154">
        <f>MONTH(Table1[[#This Row],[Date]])</f>
        <v>12</v>
      </c>
      <c r="E6154" t="str">
        <f>TEXT(Table1[[#This Row],[Date]],"MMMM")</f>
        <v>December</v>
      </c>
      <c r="F6154">
        <v>107</v>
      </c>
      <c r="G6154">
        <v>62</v>
      </c>
      <c r="H6154" t="s">
        <v>24</v>
      </c>
      <c r="I6154" t="s">
        <v>51</v>
      </c>
      <c r="J6154">
        <v>594</v>
      </c>
      <c r="K6154" t="s">
        <v>43</v>
      </c>
      <c r="L6154">
        <v>3</v>
      </c>
      <c r="M6154" s="1">
        <v>47.984250789999997</v>
      </c>
      <c r="N6154" s="1">
        <f>Table1[[#This Row],[Quantity]]*Table1[[#This Row],[UnitPrice]]</f>
        <v>143.95275236999998</v>
      </c>
      <c r="O6154" t="s">
        <v>35</v>
      </c>
      <c r="P6154" t="b">
        <v>1</v>
      </c>
      <c r="Q6154">
        <v>14.39527524</v>
      </c>
      <c r="R6154" s="1">
        <f>Table1[[#This Row],[Sales]]-Table1[[#This Row],[DiscountAmount]]</f>
        <v>129.55747713</v>
      </c>
      <c r="S6154" t="b">
        <v>1</v>
      </c>
      <c r="T6154" t="s">
        <v>36</v>
      </c>
      <c r="U6154">
        <v>1</v>
      </c>
      <c r="V6154" t="b">
        <v>0</v>
      </c>
    </row>
    <row r="6155" spans="1:22" x14ac:dyDescent="0.3">
      <c r="A6155">
        <v>6154</v>
      </c>
      <c r="B6155" s="2">
        <v>43797</v>
      </c>
      <c r="C6155" s="19">
        <f>YEAR(Table1[[#This Row],[Date]])</f>
        <v>2019</v>
      </c>
      <c r="D6155">
        <f>MONTH(Table1[[#This Row],[Date]])</f>
        <v>11</v>
      </c>
      <c r="E6155" t="str">
        <f>TEXT(Table1[[#This Row],[Date]],"MMMM")</f>
        <v>November</v>
      </c>
      <c r="F6155">
        <v>459</v>
      </c>
      <c r="G6155">
        <v>33</v>
      </c>
      <c r="H6155" t="s">
        <v>37</v>
      </c>
      <c r="I6155" t="s">
        <v>42</v>
      </c>
      <c r="J6155">
        <v>793</v>
      </c>
      <c r="K6155" t="s">
        <v>43</v>
      </c>
      <c r="L6155">
        <v>2</v>
      </c>
      <c r="M6155" s="1">
        <v>79.060684030000004</v>
      </c>
      <c r="N6155" s="1">
        <f>Table1[[#This Row],[Quantity]]*Table1[[#This Row],[UnitPrice]]</f>
        <v>158.12136806000001</v>
      </c>
      <c r="O6155" t="s">
        <v>35</v>
      </c>
      <c r="P6155" t="b">
        <v>1</v>
      </c>
      <c r="Q6155">
        <v>15.81213681</v>
      </c>
      <c r="R6155" s="1">
        <f>Table1[[#This Row],[Sales]]-Table1[[#This Row],[DiscountAmount]]</f>
        <v>142.30923125000001</v>
      </c>
      <c r="S6155" t="b">
        <v>0</v>
      </c>
      <c r="T6155" t="s">
        <v>36</v>
      </c>
      <c r="U6155">
        <v>3</v>
      </c>
      <c r="V6155" t="b">
        <v>0</v>
      </c>
    </row>
    <row r="6156" spans="1:22" x14ac:dyDescent="0.3">
      <c r="A6156">
        <v>6155</v>
      </c>
      <c r="B6156" s="2">
        <v>43802</v>
      </c>
      <c r="C6156" s="19">
        <f>YEAR(Table1[[#This Row],[Date]])</f>
        <v>2019</v>
      </c>
      <c r="D6156">
        <f>MONTH(Table1[[#This Row],[Date]])</f>
        <v>12</v>
      </c>
      <c r="E6156" t="str">
        <f>TEXT(Table1[[#This Row],[Date]],"MMMM")</f>
        <v>December</v>
      </c>
      <c r="F6156">
        <v>474</v>
      </c>
      <c r="G6156">
        <v>31</v>
      </c>
      <c r="H6156" t="s">
        <v>24</v>
      </c>
      <c r="I6156" t="s">
        <v>50</v>
      </c>
      <c r="J6156">
        <v>690</v>
      </c>
      <c r="K6156" t="s">
        <v>34</v>
      </c>
      <c r="L6156">
        <v>3</v>
      </c>
      <c r="M6156" s="1">
        <v>90.085255610000004</v>
      </c>
      <c r="N6156" s="1">
        <f>Table1[[#This Row],[Quantity]]*Table1[[#This Row],[UnitPrice]]</f>
        <v>270.25576683000003</v>
      </c>
      <c r="O6156" t="s">
        <v>30</v>
      </c>
      <c r="P6156" t="b">
        <v>0</v>
      </c>
      <c r="Q6156">
        <v>27.02557668</v>
      </c>
      <c r="R6156" s="1">
        <f>Table1[[#This Row],[Sales]]-Table1[[#This Row],[DiscountAmount]]</f>
        <v>243.23019015000003</v>
      </c>
      <c r="S6156" t="b">
        <v>0</v>
      </c>
      <c r="T6156" t="s">
        <v>36</v>
      </c>
      <c r="U6156">
        <v>5</v>
      </c>
      <c r="V6156" t="b">
        <v>1</v>
      </c>
    </row>
    <row r="6157" spans="1:22" x14ac:dyDescent="0.3">
      <c r="A6157">
        <v>6156</v>
      </c>
      <c r="B6157" s="2">
        <v>44149</v>
      </c>
      <c r="C6157" s="19">
        <f>YEAR(Table1[[#This Row],[Date]])</f>
        <v>2020</v>
      </c>
      <c r="D6157">
        <f>MONTH(Table1[[#This Row],[Date]])</f>
        <v>11</v>
      </c>
      <c r="E6157" t="str">
        <f>TEXT(Table1[[#This Row],[Date]],"MMMM")</f>
        <v>November</v>
      </c>
      <c r="F6157">
        <v>210</v>
      </c>
      <c r="G6157">
        <v>29</v>
      </c>
      <c r="H6157" t="s">
        <v>24</v>
      </c>
      <c r="I6157" t="s">
        <v>27</v>
      </c>
      <c r="J6157">
        <v>608</v>
      </c>
      <c r="K6157" t="s">
        <v>43</v>
      </c>
      <c r="L6157">
        <v>4</v>
      </c>
      <c r="M6157" s="1">
        <v>90.847014959999996</v>
      </c>
      <c r="N6157" s="1">
        <f>Table1[[#This Row],[Quantity]]*Table1[[#This Row],[UnitPrice]]</f>
        <v>363.38805983999998</v>
      </c>
      <c r="O6157" t="s">
        <v>30</v>
      </c>
      <c r="P6157" t="b">
        <v>1</v>
      </c>
      <c r="Q6157">
        <v>36.338805979999997</v>
      </c>
      <c r="R6157" s="1">
        <f>Table1[[#This Row],[Sales]]-Table1[[#This Row],[DiscountAmount]]</f>
        <v>327.04925385999996</v>
      </c>
      <c r="S6157" t="b">
        <v>1</v>
      </c>
      <c r="T6157" t="s">
        <v>36</v>
      </c>
      <c r="U6157">
        <v>4</v>
      </c>
      <c r="V6157" t="b">
        <v>1</v>
      </c>
    </row>
    <row r="6158" spans="1:22" x14ac:dyDescent="0.3">
      <c r="A6158">
        <v>6157</v>
      </c>
      <c r="B6158" s="2">
        <v>45278</v>
      </c>
      <c r="C6158" s="19">
        <f>YEAR(Table1[[#This Row],[Date]])</f>
        <v>2023</v>
      </c>
      <c r="D6158">
        <f>MONTH(Table1[[#This Row],[Date]])</f>
        <v>12</v>
      </c>
      <c r="E6158" t="str">
        <f>TEXT(Table1[[#This Row],[Date]],"MMMM")</f>
        <v>December</v>
      </c>
      <c r="F6158">
        <v>93</v>
      </c>
      <c r="G6158">
        <v>42</v>
      </c>
      <c r="H6158" t="s">
        <v>37</v>
      </c>
      <c r="I6158" t="s">
        <v>41</v>
      </c>
      <c r="J6158">
        <v>397</v>
      </c>
      <c r="K6158" t="s">
        <v>43</v>
      </c>
      <c r="L6158">
        <v>5</v>
      </c>
      <c r="M6158" s="1">
        <v>74.60005031</v>
      </c>
      <c r="N6158" s="1">
        <f>Table1[[#This Row],[Quantity]]*Table1[[#This Row],[UnitPrice]]</f>
        <v>373.00025155000003</v>
      </c>
      <c r="O6158" t="s">
        <v>32</v>
      </c>
      <c r="P6158" t="b">
        <v>1</v>
      </c>
      <c r="Q6158">
        <v>0</v>
      </c>
      <c r="R6158" s="1">
        <f>Table1[[#This Row],[Sales]]-Table1[[#This Row],[DiscountAmount]]</f>
        <v>373.00025155000003</v>
      </c>
      <c r="S6158" t="b">
        <v>0</v>
      </c>
      <c r="T6158" t="s">
        <v>28</v>
      </c>
      <c r="U6158">
        <v>4</v>
      </c>
      <c r="V6158" t="b">
        <v>0</v>
      </c>
    </row>
    <row r="6159" spans="1:22" x14ac:dyDescent="0.3">
      <c r="A6159">
        <v>6158</v>
      </c>
      <c r="B6159" s="2">
        <v>43777</v>
      </c>
      <c r="C6159" s="19">
        <f>YEAR(Table1[[#This Row],[Date]])</f>
        <v>2019</v>
      </c>
      <c r="D6159">
        <f>MONTH(Table1[[#This Row],[Date]])</f>
        <v>11</v>
      </c>
      <c r="E6159" t="str">
        <f>TEXT(Table1[[#This Row],[Date]],"MMMM")</f>
        <v>November</v>
      </c>
      <c r="F6159">
        <v>150</v>
      </c>
      <c r="G6159">
        <v>66</v>
      </c>
      <c r="H6159" t="s">
        <v>37</v>
      </c>
      <c r="I6159" t="s">
        <v>38</v>
      </c>
      <c r="J6159">
        <v>71</v>
      </c>
      <c r="K6159" t="s">
        <v>39</v>
      </c>
      <c r="L6159">
        <v>3</v>
      </c>
      <c r="M6159" s="1">
        <v>48.368028260000003</v>
      </c>
      <c r="N6159" s="1">
        <f>Table1[[#This Row],[Quantity]]*Table1[[#This Row],[UnitPrice]]</f>
        <v>145.10408477999999</v>
      </c>
      <c r="O6159" t="s">
        <v>32</v>
      </c>
      <c r="P6159" t="b">
        <v>0</v>
      </c>
      <c r="Q6159">
        <v>0</v>
      </c>
      <c r="R6159" s="1">
        <f>Table1[[#This Row],[Sales]]-Table1[[#This Row],[DiscountAmount]]</f>
        <v>145.10408477999999</v>
      </c>
      <c r="S6159" t="b">
        <v>0</v>
      </c>
      <c r="T6159" t="s">
        <v>23</v>
      </c>
      <c r="U6159">
        <v>2</v>
      </c>
      <c r="V6159" t="b">
        <v>1</v>
      </c>
    </row>
    <row r="6160" spans="1:22" x14ac:dyDescent="0.3">
      <c r="A6160">
        <v>6159</v>
      </c>
      <c r="B6160" s="2">
        <v>44188</v>
      </c>
      <c r="C6160" s="19">
        <f>YEAR(Table1[[#This Row],[Date]])</f>
        <v>2020</v>
      </c>
      <c r="D6160">
        <f>MONTH(Table1[[#This Row],[Date]])</f>
        <v>12</v>
      </c>
      <c r="E6160" t="str">
        <f>TEXT(Table1[[#This Row],[Date]],"MMMM")</f>
        <v>December</v>
      </c>
      <c r="F6160">
        <v>267</v>
      </c>
      <c r="G6160">
        <v>57</v>
      </c>
      <c r="H6160" t="s">
        <v>24</v>
      </c>
      <c r="I6160" t="s">
        <v>44</v>
      </c>
      <c r="J6160">
        <v>517</v>
      </c>
      <c r="K6160" t="s">
        <v>26</v>
      </c>
      <c r="L6160">
        <v>4</v>
      </c>
      <c r="M6160" s="1">
        <v>11.42288905</v>
      </c>
      <c r="N6160" s="1">
        <f>Table1[[#This Row],[Quantity]]*Table1[[#This Row],[UnitPrice]]</f>
        <v>45.691556200000001</v>
      </c>
      <c r="O6160" t="s">
        <v>22</v>
      </c>
      <c r="P6160" t="b">
        <v>0</v>
      </c>
      <c r="Q6160">
        <v>0</v>
      </c>
      <c r="R6160" s="1">
        <f>Table1[[#This Row],[Sales]]-Table1[[#This Row],[DiscountAmount]]</f>
        <v>45.691556200000001</v>
      </c>
      <c r="S6160" t="b">
        <v>1</v>
      </c>
      <c r="T6160" t="s">
        <v>23</v>
      </c>
      <c r="U6160">
        <v>3</v>
      </c>
      <c r="V6160" t="b">
        <v>0</v>
      </c>
    </row>
    <row r="6161" spans="1:22" x14ac:dyDescent="0.3">
      <c r="A6161">
        <v>6160</v>
      </c>
      <c r="B6161" s="2">
        <v>44875</v>
      </c>
      <c r="C6161" s="19">
        <f>YEAR(Table1[[#This Row],[Date]])</f>
        <v>2022</v>
      </c>
      <c r="D6161">
        <f>MONTH(Table1[[#This Row],[Date]])</f>
        <v>11</v>
      </c>
      <c r="E6161" t="str">
        <f>TEXT(Table1[[#This Row],[Date]],"MMMM")</f>
        <v>November</v>
      </c>
      <c r="F6161">
        <v>404</v>
      </c>
      <c r="G6161">
        <v>21</v>
      </c>
      <c r="H6161" t="s">
        <v>24</v>
      </c>
      <c r="I6161" t="s">
        <v>52</v>
      </c>
      <c r="J6161">
        <v>120</v>
      </c>
      <c r="K6161" t="s">
        <v>43</v>
      </c>
      <c r="L6161">
        <v>5</v>
      </c>
      <c r="M6161" s="1">
        <v>83.988209519999998</v>
      </c>
      <c r="N6161" s="1">
        <f>Table1[[#This Row],[Quantity]]*Table1[[#This Row],[UnitPrice]]</f>
        <v>419.94104759999999</v>
      </c>
      <c r="O6161" t="s">
        <v>35</v>
      </c>
      <c r="P6161" t="b">
        <v>1</v>
      </c>
      <c r="Q6161">
        <v>0</v>
      </c>
      <c r="R6161" s="1">
        <f>Table1[[#This Row],[Sales]]-Table1[[#This Row],[DiscountAmount]]</f>
        <v>419.94104759999999</v>
      </c>
      <c r="S6161" t="b">
        <v>1</v>
      </c>
      <c r="T6161" t="s">
        <v>28</v>
      </c>
      <c r="U6161">
        <v>4</v>
      </c>
      <c r="V6161" t="b">
        <v>0</v>
      </c>
    </row>
    <row r="6162" spans="1:22" x14ac:dyDescent="0.3">
      <c r="A6162">
        <v>6161</v>
      </c>
      <c r="B6162" s="2">
        <v>43786</v>
      </c>
      <c r="C6162" s="19">
        <f>YEAR(Table1[[#This Row],[Date]])</f>
        <v>2019</v>
      </c>
      <c r="D6162">
        <f>MONTH(Table1[[#This Row],[Date]])</f>
        <v>11</v>
      </c>
      <c r="E6162" t="str">
        <f>TEXT(Table1[[#This Row],[Date]],"MMMM")</f>
        <v>November</v>
      </c>
      <c r="F6162">
        <v>104</v>
      </c>
      <c r="G6162">
        <v>49</v>
      </c>
      <c r="H6162" t="s">
        <v>19</v>
      </c>
      <c r="I6162" t="s">
        <v>53</v>
      </c>
      <c r="J6162">
        <v>40</v>
      </c>
      <c r="K6162" t="s">
        <v>21</v>
      </c>
      <c r="L6162">
        <v>5</v>
      </c>
      <c r="M6162" s="1">
        <v>75.366188750000006</v>
      </c>
      <c r="N6162" s="1">
        <f>Table1[[#This Row],[Quantity]]*Table1[[#This Row],[UnitPrice]]</f>
        <v>376.83094375000002</v>
      </c>
      <c r="O6162" t="s">
        <v>32</v>
      </c>
      <c r="P6162" t="b">
        <v>0</v>
      </c>
      <c r="Q6162">
        <v>0</v>
      </c>
      <c r="R6162" s="1">
        <f>Table1[[#This Row],[Sales]]-Table1[[#This Row],[DiscountAmount]]</f>
        <v>376.83094375000002</v>
      </c>
      <c r="S6162" t="b">
        <v>1</v>
      </c>
      <c r="T6162" t="s">
        <v>28</v>
      </c>
      <c r="U6162">
        <v>3</v>
      </c>
      <c r="V6162" t="b">
        <v>0</v>
      </c>
    </row>
    <row r="6163" spans="1:22" x14ac:dyDescent="0.3">
      <c r="A6163">
        <v>6162</v>
      </c>
      <c r="B6163" s="2">
        <v>45236</v>
      </c>
      <c r="C6163" s="19">
        <f>YEAR(Table1[[#This Row],[Date]])</f>
        <v>2023</v>
      </c>
      <c r="D6163">
        <f>MONTH(Table1[[#This Row],[Date]])</f>
        <v>11</v>
      </c>
      <c r="E6163" t="str">
        <f>TEXT(Table1[[#This Row],[Date]],"MMMM")</f>
        <v>November</v>
      </c>
      <c r="F6163">
        <v>496</v>
      </c>
      <c r="G6163">
        <v>32</v>
      </c>
      <c r="H6163" t="s">
        <v>37</v>
      </c>
      <c r="I6163" t="s">
        <v>27</v>
      </c>
      <c r="J6163">
        <v>754</v>
      </c>
      <c r="K6163" t="s">
        <v>26</v>
      </c>
      <c r="L6163">
        <v>3</v>
      </c>
      <c r="M6163" s="1">
        <v>35.122711950000003</v>
      </c>
      <c r="N6163" s="1">
        <f>Table1[[#This Row],[Quantity]]*Table1[[#This Row],[UnitPrice]]</f>
        <v>105.36813585000002</v>
      </c>
      <c r="O6163" t="s">
        <v>32</v>
      </c>
      <c r="P6163" t="b">
        <v>1</v>
      </c>
      <c r="Q6163">
        <v>0</v>
      </c>
      <c r="R6163" s="1">
        <f>Table1[[#This Row],[Sales]]-Table1[[#This Row],[DiscountAmount]]</f>
        <v>105.36813585000002</v>
      </c>
      <c r="S6163" t="b">
        <v>0</v>
      </c>
      <c r="T6163" t="s">
        <v>23</v>
      </c>
      <c r="U6163">
        <v>4</v>
      </c>
      <c r="V6163" t="b">
        <v>1</v>
      </c>
    </row>
    <row r="6164" spans="1:22" x14ac:dyDescent="0.3">
      <c r="A6164">
        <v>6163</v>
      </c>
      <c r="B6164" s="2">
        <v>43436</v>
      </c>
      <c r="C6164" s="19">
        <f>YEAR(Table1[[#This Row],[Date]])</f>
        <v>2018</v>
      </c>
      <c r="D6164">
        <f>MONTH(Table1[[#This Row],[Date]])</f>
        <v>12</v>
      </c>
      <c r="E6164" t="str">
        <f>TEXT(Table1[[#This Row],[Date]],"MMMM")</f>
        <v>December</v>
      </c>
      <c r="F6164">
        <v>196</v>
      </c>
      <c r="G6164">
        <v>50</v>
      </c>
      <c r="H6164" t="s">
        <v>19</v>
      </c>
      <c r="I6164" t="s">
        <v>41</v>
      </c>
      <c r="J6164">
        <v>88</v>
      </c>
      <c r="K6164" t="s">
        <v>39</v>
      </c>
      <c r="L6164">
        <v>5</v>
      </c>
      <c r="M6164" s="1">
        <v>56.030990389999999</v>
      </c>
      <c r="N6164" s="1">
        <f>Table1[[#This Row],[Quantity]]*Table1[[#This Row],[UnitPrice]]</f>
        <v>280.15495195</v>
      </c>
      <c r="O6164" t="s">
        <v>35</v>
      </c>
      <c r="P6164" t="b">
        <v>1</v>
      </c>
      <c r="Q6164">
        <v>0</v>
      </c>
      <c r="R6164" s="1">
        <f>Table1[[#This Row],[Sales]]-Table1[[#This Row],[DiscountAmount]]</f>
        <v>280.15495195</v>
      </c>
      <c r="S6164" t="b">
        <v>1</v>
      </c>
      <c r="T6164" t="s">
        <v>28</v>
      </c>
      <c r="U6164">
        <v>3</v>
      </c>
      <c r="V6164" t="b">
        <v>1</v>
      </c>
    </row>
    <row r="6165" spans="1:22" x14ac:dyDescent="0.3">
      <c r="A6165">
        <v>6164</v>
      </c>
      <c r="B6165" s="2">
        <v>43416</v>
      </c>
      <c r="C6165" s="19">
        <f>YEAR(Table1[[#This Row],[Date]])</f>
        <v>2018</v>
      </c>
      <c r="D6165">
        <f>MONTH(Table1[[#This Row],[Date]])</f>
        <v>11</v>
      </c>
      <c r="E6165" t="str">
        <f>TEXT(Table1[[#This Row],[Date]],"MMMM")</f>
        <v>November</v>
      </c>
      <c r="F6165">
        <v>131</v>
      </c>
      <c r="G6165">
        <v>70</v>
      </c>
      <c r="H6165" t="s">
        <v>24</v>
      </c>
      <c r="I6165" t="s">
        <v>53</v>
      </c>
      <c r="J6165">
        <v>435</v>
      </c>
      <c r="K6165" t="s">
        <v>21</v>
      </c>
      <c r="L6165">
        <v>3</v>
      </c>
      <c r="M6165" s="1">
        <v>24.793937669999998</v>
      </c>
      <c r="N6165" s="1">
        <f>Table1[[#This Row],[Quantity]]*Table1[[#This Row],[UnitPrice]]</f>
        <v>74.381813010000002</v>
      </c>
      <c r="O6165" t="s">
        <v>35</v>
      </c>
      <c r="P6165" t="b">
        <v>0</v>
      </c>
      <c r="Q6165">
        <v>0</v>
      </c>
      <c r="R6165" s="1">
        <f>Table1[[#This Row],[Sales]]-Table1[[#This Row],[DiscountAmount]]</f>
        <v>74.381813010000002</v>
      </c>
      <c r="S6165" t="b">
        <v>0</v>
      </c>
      <c r="T6165" t="s">
        <v>23</v>
      </c>
      <c r="U6165">
        <v>2</v>
      </c>
      <c r="V6165" t="b">
        <v>0</v>
      </c>
    </row>
    <row r="6166" spans="1:22" x14ac:dyDescent="0.3">
      <c r="A6166">
        <v>6165</v>
      </c>
      <c r="B6166" s="2">
        <v>44185</v>
      </c>
      <c r="C6166" s="19">
        <f>YEAR(Table1[[#This Row],[Date]])</f>
        <v>2020</v>
      </c>
      <c r="D6166">
        <f>MONTH(Table1[[#This Row],[Date]])</f>
        <v>12</v>
      </c>
      <c r="E6166" t="str">
        <f>TEXT(Table1[[#This Row],[Date]],"MMMM")</f>
        <v>December</v>
      </c>
      <c r="F6166">
        <v>337</v>
      </c>
      <c r="G6166">
        <v>28</v>
      </c>
      <c r="H6166" t="s">
        <v>24</v>
      </c>
      <c r="I6166" t="s">
        <v>52</v>
      </c>
      <c r="J6166">
        <v>162</v>
      </c>
      <c r="K6166" t="s">
        <v>26</v>
      </c>
      <c r="L6166">
        <v>4</v>
      </c>
      <c r="M6166" s="1">
        <v>75.041323289999994</v>
      </c>
      <c r="N6166" s="1">
        <f>Table1[[#This Row],[Quantity]]*Table1[[#This Row],[UnitPrice]]</f>
        <v>300.16529315999998</v>
      </c>
      <c r="O6166" t="s">
        <v>32</v>
      </c>
      <c r="P6166" t="b">
        <v>1</v>
      </c>
      <c r="Q6166">
        <v>30.01652932</v>
      </c>
      <c r="R6166" s="1">
        <f>Table1[[#This Row],[Sales]]-Table1[[#This Row],[DiscountAmount]]</f>
        <v>270.14876383999996</v>
      </c>
      <c r="S6166" t="b">
        <v>0</v>
      </c>
      <c r="T6166" t="s">
        <v>36</v>
      </c>
      <c r="U6166">
        <v>4</v>
      </c>
      <c r="V6166" t="b">
        <v>1</v>
      </c>
    </row>
    <row r="6167" spans="1:22" x14ac:dyDescent="0.3">
      <c r="A6167">
        <v>6166</v>
      </c>
      <c r="B6167" s="2">
        <v>44161</v>
      </c>
      <c r="C6167" s="19">
        <f>YEAR(Table1[[#This Row],[Date]])</f>
        <v>2020</v>
      </c>
      <c r="D6167">
        <f>MONTH(Table1[[#This Row],[Date]])</f>
        <v>11</v>
      </c>
      <c r="E6167" t="str">
        <f>TEXT(Table1[[#This Row],[Date]],"MMMM")</f>
        <v>November</v>
      </c>
      <c r="F6167">
        <v>450</v>
      </c>
      <c r="G6167">
        <v>38</v>
      </c>
      <c r="H6167" t="s">
        <v>24</v>
      </c>
      <c r="I6167" t="s">
        <v>49</v>
      </c>
      <c r="J6167">
        <v>164</v>
      </c>
      <c r="K6167" t="s">
        <v>34</v>
      </c>
      <c r="L6167">
        <v>3</v>
      </c>
      <c r="M6167" s="1">
        <v>42.691456369999997</v>
      </c>
      <c r="N6167" s="1">
        <f>Table1[[#This Row],[Quantity]]*Table1[[#This Row],[UnitPrice]]</f>
        <v>128.07436910999999</v>
      </c>
      <c r="O6167" t="s">
        <v>22</v>
      </c>
      <c r="P6167" t="b">
        <v>0</v>
      </c>
      <c r="Q6167">
        <v>12.80743691</v>
      </c>
      <c r="R6167" s="1">
        <f>Table1[[#This Row],[Sales]]-Table1[[#This Row],[DiscountAmount]]</f>
        <v>115.26693219999999</v>
      </c>
      <c r="S6167" t="b">
        <v>1</v>
      </c>
      <c r="T6167" t="s">
        <v>36</v>
      </c>
      <c r="U6167">
        <v>4</v>
      </c>
      <c r="V6167" t="b">
        <v>0</v>
      </c>
    </row>
    <row r="6168" spans="1:22" x14ac:dyDescent="0.3">
      <c r="A6168">
        <v>6167</v>
      </c>
      <c r="B6168" s="2">
        <v>43827</v>
      </c>
      <c r="C6168" s="19">
        <f>YEAR(Table1[[#This Row],[Date]])</f>
        <v>2019</v>
      </c>
      <c r="D6168">
        <f>MONTH(Table1[[#This Row],[Date]])</f>
        <v>12</v>
      </c>
      <c r="E6168" t="str">
        <f>TEXT(Table1[[#This Row],[Date]],"MMMM")</f>
        <v>December</v>
      </c>
      <c r="F6168">
        <v>492</v>
      </c>
      <c r="G6168">
        <v>30</v>
      </c>
      <c r="H6168" t="s">
        <v>37</v>
      </c>
      <c r="I6168" t="s">
        <v>51</v>
      </c>
      <c r="J6168">
        <v>586</v>
      </c>
      <c r="K6168" t="s">
        <v>39</v>
      </c>
      <c r="L6168">
        <v>5</v>
      </c>
      <c r="M6168" s="1">
        <v>74.421267409999999</v>
      </c>
      <c r="N6168" s="1">
        <f>Table1[[#This Row],[Quantity]]*Table1[[#This Row],[UnitPrice]]</f>
        <v>372.10633704999998</v>
      </c>
      <c r="O6168" t="s">
        <v>30</v>
      </c>
      <c r="P6168" t="b">
        <v>0</v>
      </c>
      <c r="Q6168">
        <v>0</v>
      </c>
      <c r="R6168" s="1">
        <f>Table1[[#This Row],[Sales]]-Table1[[#This Row],[DiscountAmount]]</f>
        <v>372.10633704999998</v>
      </c>
      <c r="S6168" t="b">
        <v>1</v>
      </c>
      <c r="T6168" t="s">
        <v>28</v>
      </c>
      <c r="U6168">
        <v>2</v>
      </c>
      <c r="V6168" t="b">
        <v>1</v>
      </c>
    </row>
    <row r="6169" spans="1:22" x14ac:dyDescent="0.3">
      <c r="A6169">
        <v>6168</v>
      </c>
      <c r="B6169" s="2">
        <v>44165</v>
      </c>
      <c r="C6169" s="19">
        <f>YEAR(Table1[[#This Row],[Date]])</f>
        <v>2020</v>
      </c>
      <c r="D6169">
        <f>MONTH(Table1[[#This Row],[Date]])</f>
        <v>11</v>
      </c>
      <c r="E6169" t="str">
        <f>TEXT(Table1[[#This Row],[Date]],"MMMM")</f>
        <v>November</v>
      </c>
      <c r="F6169">
        <v>366</v>
      </c>
      <c r="G6169">
        <v>23</v>
      </c>
      <c r="H6169" t="s">
        <v>37</v>
      </c>
      <c r="I6169" t="s">
        <v>27</v>
      </c>
      <c r="J6169">
        <v>234</v>
      </c>
      <c r="K6169" t="s">
        <v>39</v>
      </c>
      <c r="L6169">
        <v>2</v>
      </c>
      <c r="M6169" s="1">
        <v>10.80206375</v>
      </c>
      <c r="N6169" s="1">
        <f>Table1[[#This Row],[Quantity]]*Table1[[#This Row],[UnitPrice]]</f>
        <v>21.604127500000001</v>
      </c>
      <c r="O6169" t="s">
        <v>35</v>
      </c>
      <c r="P6169" t="b">
        <v>0</v>
      </c>
      <c r="Q6169">
        <v>2.1604127499999999</v>
      </c>
      <c r="R6169" s="1">
        <f>Table1[[#This Row],[Sales]]-Table1[[#This Row],[DiscountAmount]]</f>
        <v>19.443714750000002</v>
      </c>
      <c r="S6169" t="b">
        <v>1</v>
      </c>
      <c r="T6169" t="s">
        <v>36</v>
      </c>
      <c r="U6169">
        <v>2</v>
      </c>
      <c r="V6169" t="b">
        <v>0</v>
      </c>
    </row>
    <row r="6170" spans="1:22" x14ac:dyDescent="0.3">
      <c r="A6170">
        <v>6169</v>
      </c>
      <c r="B6170" s="2">
        <v>43813</v>
      </c>
      <c r="C6170" s="19">
        <f>YEAR(Table1[[#This Row],[Date]])</f>
        <v>2019</v>
      </c>
      <c r="D6170">
        <f>MONTH(Table1[[#This Row],[Date]])</f>
        <v>12</v>
      </c>
      <c r="E6170" t="str">
        <f>TEXT(Table1[[#This Row],[Date]],"MMMM")</f>
        <v>December</v>
      </c>
      <c r="F6170">
        <v>499</v>
      </c>
      <c r="G6170">
        <v>70</v>
      </c>
      <c r="H6170" t="s">
        <v>24</v>
      </c>
      <c r="I6170" t="s">
        <v>38</v>
      </c>
      <c r="J6170">
        <v>562</v>
      </c>
      <c r="K6170" t="s">
        <v>34</v>
      </c>
      <c r="L6170">
        <v>3</v>
      </c>
      <c r="M6170" s="1">
        <v>86.842349530000007</v>
      </c>
      <c r="N6170" s="1">
        <f>Table1[[#This Row],[Quantity]]*Table1[[#This Row],[UnitPrice]]</f>
        <v>260.52704859000005</v>
      </c>
      <c r="O6170" t="s">
        <v>32</v>
      </c>
      <c r="P6170" t="b">
        <v>1</v>
      </c>
      <c r="Q6170">
        <v>26.052704859999999</v>
      </c>
      <c r="R6170" s="1">
        <f>Table1[[#This Row],[Sales]]-Table1[[#This Row],[DiscountAmount]]</f>
        <v>234.47434373000004</v>
      </c>
      <c r="S6170" t="b">
        <v>1</v>
      </c>
      <c r="T6170" t="s">
        <v>36</v>
      </c>
      <c r="U6170">
        <v>5</v>
      </c>
      <c r="V6170" t="b">
        <v>0</v>
      </c>
    </row>
    <row r="6171" spans="1:22" x14ac:dyDescent="0.3">
      <c r="A6171">
        <v>6170</v>
      </c>
      <c r="B6171" s="2">
        <v>45247</v>
      </c>
      <c r="C6171" s="19">
        <f>YEAR(Table1[[#This Row],[Date]])</f>
        <v>2023</v>
      </c>
      <c r="D6171">
        <f>MONTH(Table1[[#This Row],[Date]])</f>
        <v>11</v>
      </c>
      <c r="E6171" t="str">
        <f>TEXT(Table1[[#This Row],[Date]],"MMMM")</f>
        <v>November</v>
      </c>
      <c r="F6171">
        <v>295</v>
      </c>
      <c r="G6171">
        <v>40</v>
      </c>
      <c r="H6171" t="s">
        <v>19</v>
      </c>
      <c r="I6171" t="s">
        <v>51</v>
      </c>
      <c r="J6171">
        <v>30</v>
      </c>
      <c r="K6171" t="s">
        <v>39</v>
      </c>
      <c r="L6171">
        <v>3</v>
      </c>
      <c r="M6171" s="1">
        <v>34.43575517</v>
      </c>
      <c r="N6171" s="1">
        <f>Table1[[#This Row],[Quantity]]*Table1[[#This Row],[UnitPrice]]</f>
        <v>103.30726551000001</v>
      </c>
      <c r="O6171" t="s">
        <v>35</v>
      </c>
      <c r="P6171" t="b">
        <v>0</v>
      </c>
      <c r="Q6171">
        <v>0</v>
      </c>
      <c r="R6171" s="1">
        <f>Table1[[#This Row],[Sales]]-Table1[[#This Row],[DiscountAmount]]</f>
        <v>103.30726551000001</v>
      </c>
      <c r="S6171" t="b">
        <v>0</v>
      </c>
      <c r="T6171" t="s">
        <v>28</v>
      </c>
      <c r="U6171">
        <v>5</v>
      </c>
      <c r="V6171" t="b">
        <v>0</v>
      </c>
    </row>
    <row r="6172" spans="1:22" x14ac:dyDescent="0.3">
      <c r="A6172">
        <v>6171</v>
      </c>
      <c r="B6172" s="2">
        <v>45248</v>
      </c>
      <c r="C6172" s="19">
        <f>YEAR(Table1[[#This Row],[Date]])</f>
        <v>2023</v>
      </c>
      <c r="D6172">
        <f>MONTH(Table1[[#This Row],[Date]])</f>
        <v>11</v>
      </c>
      <c r="E6172" t="str">
        <f>TEXT(Table1[[#This Row],[Date]],"MMMM")</f>
        <v>November</v>
      </c>
      <c r="F6172">
        <v>191</v>
      </c>
      <c r="G6172">
        <v>56</v>
      </c>
      <c r="H6172" t="s">
        <v>24</v>
      </c>
      <c r="I6172" t="s">
        <v>41</v>
      </c>
      <c r="J6172">
        <v>150</v>
      </c>
      <c r="K6172" t="s">
        <v>26</v>
      </c>
      <c r="L6172">
        <v>1</v>
      </c>
      <c r="M6172" s="1">
        <v>51.255519820000004</v>
      </c>
      <c r="N6172" s="1">
        <f>Table1[[#This Row],[Quantity]]*Table1[[#This Row],[UnitPrice]]</f>
        <v>51.255519820000004</v>
      </c>
      <c r="O6172" t="s">
        <v>35</v>
      </c>
      <c r="P6172" t="b">
        <v>0</v>
      </c>
      <c r="Q6172">
        <v>5.1255519820000002</v>
      </c>
      <c r="R6172" s="1">
        <f>Table1[[#This Row],[Sales]]-Table1[[#This Row],[DiscountAmount]]</f>
        <v>46.129967838000006</v>
      </c>
      <c r="S6172" t="b">
        <v>0</v>
      </c>
      <c r="T6172" t="s">
        <v>36</v>
      </c>
      <c r="U6172">
        <v>2</v>
      </c>
      <c r="V6172" t="b">
        <v>0</v>
      </c>
    </row>
    <row r="6173" spans="1:22" x14ac:dyDescent="0.3">
      <c r="A6173">
        <v>6172</v>
      </c>
      <c r="B6173" s="2">
        <v>45287</v>
      </c>
      <c r="C6173" s="19">
        <f>YEAR(Table1[[#This Row],[Date]])</f>
        <v>2023</v>
      </c>
      <c r="D6173">
        <f>MONTH(Table1[[#This Row],[Date]])</f>
        <v>12</v>
      </c>
      <c r="E6173" t="str">
        <f>TEXT(Table1[[#This Row],[Date]],"MMMM")</f>
        <v>December</v>
      </c>
      <c r="F6173">
        <v>121</v>
      </c>
      <c r="G6173">
        <v>45</v>
      </c>
      <c r="H6173" t="s">
        <v>37</v>
      </c>
      <c r="I6173" t="s">
        <v>29</v>
      </c>
      <c r="J6173">
        <v>375</v>
      </c>
      <c r="K6173" t="s">
        <v>34</v>
      </c>
      <c r="L6173">
        <v>2</v>
      </c>
      <c r="M6173" s="1">
        <v>48.949748939999999</v>
      </c>
      <c r="N6173" s="1">
        <f>Table1[[#This Row],[Quantity]]*Table1[[#This Row],[UnitPrice]]</f>
        <v>97.899497879999998</v>
      </c>
      <c r="O6173" t="s">
        <v>32</v>
      </c>
      <c r="P6173" t="b">
        <v>1</v>
      </c>
      <c r="Q6173">
        <v>0</v>
      </c>
      <c r="R6173" s="1">
        <f>Table1[[#This Row],[Sales]]-Table1[[#This Row],[DiscountAmount]]</f>
        <v>97.899497879999998</v>
      </c>
      <c r="S6173" t="b">
        <v>1</v>
      </c>
      <c r="T6173" t="s">
        <v>28</v>
      </c>
      <c r="U6173">
        <v>4</v>
      </c>
      <c r="V6173" t="b">
        <v>1</v>
      </c>
    </row>
    <row r="6174" spans="1:22" x14ac:dyDescent="0.3">
      <c r="A6174">
        <v>6173</v>
      </c>
      <c r="B6174" s="2">
        <v>43773</v>
      </c>
      <c r="C6174" s="19">
        <f>YEAR(Table1[[#This Row],[Date]])</f>
        <v>2019</v>
      </c>
      <c r="D6174">
        <f>MONTH(Table1[[#This Row],[Date]])</f>
        <v>11</v>
      </c>
      <c r="E6174" t="str">
        <f>TEXT(Table1[[#This Row],[Date]],"MMMM")</f>
        <v>November</v>
      </c>
      <c r="F6174">
        <v>120</v>
      </c>
      <c r="G6174">
        <v>38</v>
      </c>
      <c r="H6174" t="s">
        <v>37</v>
      </c>
      <c r="I6174" t="s">
        <v>41</v>
      </c>
      <c r="J6174">
        <v>480</v>
      </c>
      <c r="K6174" t="s">
        <v>21</v>
      </c>
      <c r="L6174">
        <v>1</v>
      </c>
      <c r="M6174" s="1">
        <v>90.412133879999999</v>
      </c>
      <c r="N6174" s="1">
        <f>Table1[[#This Row],[Quantity]]*Table1[[#This Row],[UnitPrice]]</f>
        <v>90.412133879999999</v>
      </c>
      <c r="O6174" t="s">
        <v>32</v>
      </c>
      <c r="P6174" t="b">
        <v>1</v>
      </c>
      <c r="Q6174">
        <v>0</v>
      </c>
      <c r="R6174" s="1">
        <f>Table1[[#This Row],[Sales]]-Table1[[#This Row],[DiscountAmount]]</f>
        <v>90.412133879999999</v>
      </c>
      <c r="S6174" t="b">
        <v>1</v>
      </c>
      <c r="T6174" t="s">
        <v>28</v>
      </c>
      <c r="U6174">
        <v>4</v>
      </c>
      <c r="V6174" t="b">
        <v>0</v>
      </c>
    </row>
    <row r="6175" spans="1:22" x14ac:dyDescent="0.3">
      <c r="A6175">
        <v>6174</v>
      </c>
      <c r="B6175" s="2">
        <v>43820</v>
      </c>
      <c r="C6175" s="19">
        <f>YEAR(Table1[[#This Row],[Date]])</f>
        <v>2019</v>
      </c>
      <c r="D6175">
        <f>MONTH(Table1[[#This Row],[Date]])</f>
        <v>12</v>
      </c>
      <c r="E6175" t="str">
        <f>TEXT(Table1[[#This Row],[Date]],"MMMM")</f>
        <v>December</v>
      </c>
      <c r="F6175">
        <v>128</v>
      </c>
      <c r="G6175">
        <v>36</v>
      </c>
      <c r="H6175" t="s">
        <v>19</v>
      </c>
      <c r="I6175" t="s">
        <v>48</v>
      </c>
      <c r="J6175">
        <v>857</v>
      </c>
      <c r="K6175" t="s">
        <v>43</v>
      </c>
      <c r="L6175">
        <v>2</v>
      </c>
      <c r="M6175" s="1">
        <v>34.986337200000001</v>
      </c>
      <c r="N6175" s="1">
        <f>Table1[[#This Row],[Quantity]]*Table1[[#This Row],[UnitPrice]]</f>
        <v>69.972674400000002</v>
      </c>
      <c r="O6175" t="s">
        <v>22</v>
      </c>
      <c r="P6175" t="b">
        <v>0</v>
      </c>
      <c r="Q6175">
        <v>6.9972674399999999</v>
      </c>
      <c r="R6175" s="1">
        <f>Table1[[#This Row],[Sales]]-Table1[[#This Row],[DiscountAmount]]</f>
        <v>62.975406960000001</v>
      </c>
      <c r="S6175" t="b">
        <v>1</v>
      </c>
      <c r="T6175" t="s">
        <v>36</v>
      </c>
      <c r="U6175">
        <v>1</v>
      </c>
      <c r="V6175" t="b">
        <v>0</v>
      </c>
    </row>
    <row r="6176" spans="1:22" x14ac:dyDescent="0.3">
      <c r="A6176">
        <v>6175</v>
      </c>
      <c r="B6176" s="2">
        <v>45264</v>
      </c>
      <c r="C6176" s="19">
        <f>YEAR(Table1[[#This Row],[Date]])</f>
        <v>2023</v>
      </c>
      <c r="D6176">
        <f>MONTH(Table1[[#This Row],[Date]])</f>
        <v>12</v>
      </c>
      <c r="E6176" t="str">
        <f>TEXT(Table1[[#This Row],[Date]],"MMMM")</f>
        <v>December</v>
      </c>
      <c r="F6176">
        <v>359</v>
      </c>
      <c r="G6176">
        <v>70</v>
      </c>
      <c r="H6176" t="s">
        <v>24</v>
      </c>
      <c r="I6176" t="s">
        <v>53</v>
      </c>
      <c r="J6176">
        <v>270</v>
      </c>
      <c r="K6176" t="s">
        <v>39</v>
      </c>
      <c r="L6176">
        <v>4</v>
      </c>
      <c r="M6176" s="1">
        <v>45.069112410000002</v>
      </c>
      <c r="N6176" s="1">
        <f>Table1[[#This Row],[Quantity]]*Table1[[#This Row],[UnitPrice]]</f>
        <v>180.27644964000001</v>
      </c>
      <c r="O6176" t="s">
        <v>30</v>
      </c>
      <c r="P6176" t="b">
        <v>1</v>
      </c>
      <c r="Q6176">
        <v>18.02764496</v>
      </c>
      <c r="R6176" s="1">
        <f>Table1[[#This Row],[Sales]]-Table1[[#This Row],[DiscountAmount]]</f>
        <v>162.24880468000001</v>
      </c>
      <c r="S6176" t="b">
        <v>0</v>
      </c>
      <c r="T6176" t="s">
        <v>36</v>
      </c>
      <c r="U6176">
        <v>1</v>
      </c>
      <c r="V6176" t="b">
        <v>0</v>
      </c>
    </row>
    <row r="6177" spans="1:22" x14ac:dyDescent="0.3">
      <c r="A6177">
        <v>6176</v>
      </c>
      <c r="B6177" s="2">
        <v>44164</v>
      </c>
      <c r="C6177" s="19">
        <f>YEAR(Table1[[#This Row],[Date]])</f>
        <v>2020</v>
      </c>
      <c r="D6177">
        <f>MONTH(Table1[[#This Row],[Date]])</f>
        <v>11</v>
      </c>
      <c r="E6177" t="str">
        <f>TEXT(Table1[[#This Row],[Date]],"MMMM")</f>
        <v>November</v>
      </c>
      <c r="F6177">
        <v>392</v>
      </c>
      <c r="G6177">
        <v>58</v>
      </c>
      <c r="H6177" t="s">
        <v>24</v>
      </c>
      <c r="I6177" t="s">
        <v>52</v>
      </c>
      <c r="J6177">
        <v>256</v>
      </c>
      <c r="K6177" t="s">
        <v>21</v>
      </c>
      <c r="L6177">
        <v>2</v>
      </c>
      <c r="M6177" s="1">
        <v>31.913709600000001</v>
      </c>
      <c r="N6177" s="1">
        <f>Table1[[#This Row],[Quantity]]*Table1[[#This Row],[UnitPrice]]</f>
        <v>63.827419200000001</v>
      </c>
      <c r="O6177" t="s">
        <v>22</v>
      </c>
      <c r="P6177" t="b">
        <v>0</v>
      </c>
      <c r="Q6177">
        <v>6.38274192</v>
      </c>
      <c r="R6177" s="1">
        <f>Table1[[#This Row],[Sales]]-Table1[[#This Row],[DiscountAmount]]</f>
        <v>57.444677280000001</v>
      </c>
      <c r="S6177" t="b">
        <v>1</v>
      </c>
      <c r="T6177" t="s">
        <v>36</v>
      </c>
      <c r="U6177">
        <v>1</v>
      </c>
      <c r="V6177" t="b">
        <v>0</v>
      </c>
    </row>
    <row r="6178" spans="1:22" x14ac:dyDescent="0.3">
      <c r="A6178">
        <v>6177</v>
      </c>
      <c r="B6178" s="2">
        <v>43406</v>
      </c>
      <c r="C6178" s="19">
        <f>YEAR(Table1[[#This Row],[Date]])</f>
        <v>2018</v>
      </c>
      <c r="D6178">
        <f>MONTH(Table1[[#This Row],[Date]])</f>
        <v>11</v>
      </c>
      <c r="E6178" t="str">
        <f>TEXT(Table1[[#This Row],[Date]],"MMMM")</f>
        <v>November</v>
      </c>
      <c r="F6178">
        <v>477</v>
      </c>
      <c r="G6178">
        <v>36</v>
      </c>
      <c r="H6178" t="s">
        <v>19</v>
      </c>
      <c r="I6178" t="s">
        <v>40</v>
      </c>
      <c r="J6178">
        <v>99</v>
      </c>
      <c r="K6178" t="s">
        <v>39</v>
      </c>
      <c r="L6178">
        <v>3</v>
      </c>
      <c r="M6178" s="1">
        <v>46.470114899999999</v>
      </c>
      <c r="N6178" s="1">
        <f>Table1[[#This Row],[Quantity]]*Table1[[#This Row],[UnitPrice]]</f>
        <v>139.4103447</v>
      </c>
      <c r="O6178" t="s">
        <v>22</v>
      </c>
      <c r="P6178" t="b">
        <v>0</v>
      </c>
      <c r="Q6178">
        <v>13.94103447</v>
      </c>
      <c r="R6178" s="1">
        <f>Table1[[#This Row],[Sales]]-Table1[[#This Row],[DiscountAmount]]</f>
        <v>125.46931022999999</v>
      </c>
      <c r="S6178" t="b">
        <v>1</v>
      </c>
      <c r="T6178" t="s">
        <v>36</v>
      </c>
      <c r="U6178">
        <v>2</v>
      </c>
      <c r="V6178" t="b">
        <v>1</v>
      </c>
    </row>
    <row r="6179" spans="1:22" x14ac:dyDescent="0.3">
      <c r="A6179">
        <v>6178</v>
      </c>
      <c r="B6179" s="2">
        <v>44894</v>
      </c>
      <c r="C6179" s="19">
        <f>YEAR(Table1[[#This Row],[Date]])</f>
        <v>2022</v>
      </c>
      <c r="D6179">
        <f>MONTH(Table1[[#This Row],[Date]])</f>
        <v>11</v>
      </c>
      <c r="E6179" t="str">
        <f>TEXT(Table1[[#This Row],[Date]],"MMMM")</f>
        <v>November</v>
      </c>
      <c r="F6179">
        <v>241</v>
      </c>
      <c r="G6179">
        <v>50</v>
      </c>
      <c r="H6179" t="s">
        <v>24</v>
      </c>
      <c r="I6179" t="s">
        <v>38</v>
      </c>
      <c r="J6179">
        <v>339</v>
      </c>
      <c r="K6179" t="s">
        <v>39</v>
      </c>
      <c r="L6179">
        <v>2</v>
      </c>
      <c r="M6179" s="1">
        <v>99.504369339999997</v>
      </c>
      <c r="N6179" s="1">
        <f>Table1[[#This Row],[Quantity]]*Table1[[#This Row],[UnitPrice]]</f>
        <v>199.00873867999999</v>
      </c>
      <c r="O6179" t="s">
        <v>30</v>
      </c>
      <c r="P6179" t="b">
        <v>1</v>
      </c>
      <c r="Q6179">
        <v>19.900873870000002</v>
      </c>
      <c r="R6179" s="1">
        <f>Table1[[#This Row],[Sales]]-Table1[[#This Row],[DiscountAmount]]</f>
        <v>179.10786481</v>
      </c>
      <c r="S6179" t="b">
        <v>1</v>
      </c>
      <c r="T6179" t="s">
        <v>36</v>
      </c>
      <c r="U6179">
        <v>1</v>
      </c>
      <c r="V6179" t="b">
        <v>0</v>
      </c>
    </row>
    <row r="6180" spans="1:22" x14ac:dyDescent="0.3">
      <c r="A6180">
        <v>6179</v>
      </c>
      <c r="B6180" s="2">
        <v>44873</v>
      </c>
      <c r="C6180" s="19">
        <f>YEAR(Table1[[#This Row],[Date]])</f>
        <v>2022</v>
      </c>
      <c r="D6180">
        <f>MONTH(Table1[[#This Row],[Date]])</f>
        <v>11</v>
      </c>
      <c r="E6180" t="str">
        <f>TEXT(Table1[[#This Row],[Date]],"MMMM")</f>
        <v>November</v>
      </c>
      <c r="F6180">
        <v>356</v>
      </c>
      <c r="G6180">
        <v>65</v>
      </c>
      <c r="H6180" t="s">
        <v>37</v>
      </c>
      <c r="I6180" t="s">
        <v>48</v>
      </c>
      <c r="J6180">
        <v>876</v>
      </c>
      <c r="K6180" t="s">
        <v>21</v>
      </c>
      <c r="L6180">
        <v>4</v>
      </c>
      <c r="M6180" s="1">
        <v>21.127602769999999</v>
      </c>
      <c r="N6180" s="1">
        <f>Table1[[#This Row],[Quantity]]*Table1[[#This Row],[UnitPrice]]</f>
        <v>84.510411079999997</v>
      </c>
      <c r="O6180" t="s">
        <v>22</v>
      </c>
      <c r="P6180" t="b">
        <v>1</v>
      </c>
      <c r="Q6180">
        <v>0</v>
      </c>
      <c r="R6180" s="1">
        <f>Table1[[#This Row],[Sales]]-Table1[[#This Row],[DiscountAmount]]</f>
        <v>84.510411079999997</v>
      </c>
      <c r="S6180" t="b">
        <v>1</v>
      </c>
      <c r="T6180" t="s">
        <v>28</v>
      </c>
      <c r="U6180">
        <v>4</v>
      </c>
      <c r="V6180" t="b">
        <v>1</v>
      </c>
    </row>
    <row r="6181" spans="1:22" x14ac:dyDescent="0.3">
      <c r="A6181">
        <v>6180</v>
      </c>
      <c r="B6181" s="2">
        <v>44163</v>
      </c>
      <c r="C6181" s="19">
        <f>YEAR(Table1[[#This Row],[Date]])</f>
        <v>2020</v>
      </c>
      <c r="D6181">
        <f>MONTH(Table1[[#This Row],[Date]])</f>
        <v>11</v>
      </c>
      <c r="E6181" t="str">
        <f>TEXT(Table1[[#This Row],[Date]],"MMMM")</f>
        <v>November</v>
      </c>
      <c r="F6181">
        <v>53</v>
      </c>
      <c r="G6181">
        <v>62</v>
      </c>
      <c r="H6181" t="s">
        <v>24</v>
      </c>
      <c r="I6181" t="s">
        <v>25</v>
      </c>
      <c r="J6181">
        <v>600</v>
      </c>
      <c r="K6181" t="s">
        <v>26</v>
      </c>
      <c r="L6181">
        <v>1</v>
      </c>
      <c r="M6181" s="1">
        <v>33.088718239999999</v>
      </c>
      <c r="N6181" s="1">
        <f>Table1[[#This Row],[Quantity]]*Table1[[#This Row],[UnitPrice]]</f>
        <v>33.088718239999999</v>
      </c>
      <c r="O6181" t="s">
        <v>35</v>
      </c>
      <c r="P6181" t="b">
        <v>0</v>
      </c>
      <c r="Q6181">
        <v>3.3088718240000001</v>
      </c>
      <c r="R6181" s="1">
        <f>Table1[[#This Row],[Sales]]-Table1[[#This Row],[DiscountAmount]]</f>
        <v>29.779846415999998</v>
      </c>
      <c r="S6181" t="b">
        <v>0</v>
      </c>
      <c r="T6181" t="s">
        <v>36</v>
      </c>
      <c r="U6181">
        <v>2</v>
      </c>
      <c r="V6181" t="b">
        <v>1</v>
      </c>
    </row>
    <row r="6182" spans="1:22" x14ac:dyDescent="0.3">
      <c r="A6182">
        <v>6181</v>
      </c>
      <c r="B6182" s="2">
        <v>45249</v>
      </c>
      <c r="C6182" s="19">
        <f>YEAR(Table1[[#This Row],[Date]])</f>
        <v>2023</v>
      </c>
      <c r="D6182">
        <f>MONTH(Table1[[#This Row],[Date]])</f>
        <v>11</v>
      </c>
      <c r="E6182" t="str">
        <f>TEXT(Table1[[#This Row],[Date]],"MMMM")</f>
        <v>November</v>
      </c>
      <c r="F6182">
        <v>254</v>
      </c>
      <c r="G6182">
        <v>34</v>
      </c>
      <c r="H6182" t="s">
        <v>37</v>
      </c>
      <c r="I6182" t="s">
        <v>48</v>
      </c>
      <c r="J6182">
        <v>899</v>
      </c>
      <c r="K6182" t="s">
        <v>21</v>
      </c>
      <c r="L6182">
        <v>2</v>
      </c>
      <c r="M6182" s="1">
        <v>52.199060670000001</v>
      </c>
      <c r="N6182" s="1">
        <f>Table1[[#This Row],[Quantity]]*Table1[[#This Row],[UnitPrice]]</f>
        <v>104.39812134</v>
      </c>
      <c r="O6182" t="s">
        <v>35</v>
      </c>
      <c r="P6182" t="b">
        <v>1</v>
      </c>
      <c r="Q6182">
        <v>10.43981213</v>
      </c>
      <c r="R6182" s="1">
        <f>Table1[[#This Row],[Sales]]-Table1[[#This Row],[DiscountAmount]]</f>
        <v>93.95830921000001</v>
      </c>
      <c r="S6182" t="b">
        <v>1</v>
      </c>
      <c r="T6182" t="s">
        <v>36</v>
      </c>
      <c r="U6182">
        <v>1</v>
      </c>
      <c r="V6182" t="b">
        <v>1</v>
      </c>
    </row>
    <row r="6183" spans="1:22" x14ac:dyDescent="0.3">
      <c r="A6183">
        <v>6182</v>
      </c>
      <c r="B6183" s="2">
        <v>44543</v>
      </c>
      <c r="C6183" s="19">
        <f>YEAR(Table1[[#This Row],[Date]])</f>
        <v>2021</v>
      </c>
      <c r="D6183">
        <f>MONTH(Table1[[#This Row],[Date]])</f>
        <v>12</v>
      </c>
      <c r="E6183" t="str">
        <f>TEXT(Table1[[#This Row],[Date]],"MMMM")</f>
        <v>December</v>
      </c>
      <c r="F6183">
        <v>132</v>
      </c>
      <c r="G6183">
        <v>60</v>
      </c>
      <c r="H6183" t="s">
        <v>24</v>
      </c>
      <c r="I6183" t="s">
        <v>48</v>
      </c>
      <c r="J6183">
        <v>897</v>
      </c>
      <c r="K6183" t="s">
        <v>43</v>
      </c>
      <c r="L6183">
        <v>5</v>
      </c>
      <c r="M6183" s="1">
        <v>38.499551820000001</v>
      </c>
      <c r="N6183" s="1">
        <f>Table1[[#This Row],[Quantity]]*Table1[[#This Row],[UnitPrice]]</f>
        <v>192.4977591</v>
      </c>
      <c r="O6183" t="s">
        <v>32</v>
      </c>
      <c r="P6183" t="b">
        <v>1</v>
      </c>
      <c r="Q6183">
        <v>19.24977591</v>
      </c>
      <c r="R6183" s="1">
        <f>Table1[[#This Row],[Sales]]-Table1[[#This Row],[DiscountAmount]]</f>
        <v>173.24798318999999</v>
      </c>
      <c r="S6183" t="b">
        <v>1</v>
      </c>
      <c r="T6183" t="s">
        <v>36</v>
      </c>
      <c r="U6183">
        <v>1</v>
      </c>
      <c r="V6183" t="b">
        <v>0</v>
      </c>
    </row>
    <row r="6184" spans="1:22" x14ac:dyDescent="0.3">
      <c r="A6184">
        <v>6183</v>
      </c>
      <c r="B6184" s="2">
        <v>44913</v>
      </c>
      <c r="C6184" s="19">
        <f>YEAR(Table1[[#This Row],[Date]])</f>
        <v>2022</v>
      </c>
      <c r="D6184">
        <f>MONTH(Table1[[#This Row],[Date]])</f>
        <v>12</v>
      </c>
      <c r="E6184" t="str">
        <f>TEXT(Table1[[#This Row],[Date]],"MMMM")</f>
        <v>December</v>
      </c>
      <c r="F6184">
        <v>195</v>
      </c>
      <c r="G6184">
        <v>25</v>
      </c>
      <c r="H6184" t="s">
        <v>19</v>
      </c>
      <c r="I6184" t="s">
        <v>50</v>
      </c>
      <c r="J6184">
        <v>386</v>
      </c>
      <c r="K6184" t="s">
        <v>39</v>
      </c>
      <c r="L6184">
        <v>5</v>
      </c>
      <c r="M6184" s="1">
        <v>39.929950679999997</v>
      </c>
      <c r="N6184" s="1">
        <f>Table1[[#This Row],[Quantity]]*Table1[[#This Row],[UnitPrice]]</f>
        <v>199.64975339999998</v>
      </c>
      <c r="O6184" t="s">
        <v>22</v>
      </c>
      <c r="P6184" t="b">
        <v>0</v>
      </c>
      <c r="Q6184">
        <v>19.964975339999999</v>
      </c>
      <c r="R6184" s="1">
        <f>Table1[[#This Row],[Sales]]-Table1[[#This Row],[DiscountAmount]]</f>
        <v>179.68477805999999</v>
      </c>
      <c r="S6184" t="b">
        <v>0</v>
      </c>
      <c r="T6184" t="s">
        <v>36</v>
      </c>
      <c r="U6184">
        <v>1</v>
      </c>
      <c r="V6184" t="b">
        <v>1</v>
      </c>
    </row>
    <row r="6185" spans="1:22" x14ac:dyDescent="0.3">
      <c r="A6185">
        <v>6184</v>
      </c>
      <c r="B6185" s="2">
        <v>43810</v>
      </c>
      <c r="C6185" s="19">
        <f>YEAR(Table1[[#This Row],[Date]])</f>
        <v>2019</v>
      </c>
      <c r="D6185">
        <f>MONTH(Table1[[#This Row],[Date]])</f>
        <v>12</v>
      </c>
      <c r="E6185" t="str">
        <f>TEXT(Table1[[#This Row],[Date]],"MMMM")</f>
        <v>December</v>
      </c>
      <c r="F6185">
        <v>199</v>
      </c>
      <c r="G6185">
        <v>31</v>
      </c>
      <c r="H6185" t="s">
        <v>24</v>
      </c>
      <c r="I6185" t="s">
        <v>33</v>
      </c>
      <c r="J6185">
        <v>687</v>
      </c>
      <c r="K6185" t="s">
        <v>43</v>
      </c>
      <c r="L6185">
        <v>5</v>
      </c>
      <c r="M6185" s="1">
        <v>81.687556860000001</v>
      </c>
      <c r="N6185" s="1">
        <f>Table1[[#This Row],[Quantity]]*Table1[[#This Row],[UnitPrice]]</f>
        <v>408.43778429999998</v>
      </c>
      <c r="O6185" t="s">
        <v>30</v>
      </c>
      <c r="P6185" t="b">
        <v>1</v>
      </c>
      <c r="Q6185">
        <v>0</v>
      </c>
      <c r="R6185" s="1">
        <f>Table1[[#This Row],[Sales]]-Table1[[#This Row],[DiscountAmount]]</f>
        <v>408.43778429999998</v>
      </c>
      <c r="S6185" t="b">
        <v>1</v>
      </c>
      <c r="T6185" t="s">
        <v>28</v>
      </c>
      <c r="U6185">
        <v>4</v>
      </c>
      <c r="V6185" t="b">
        <v>0</v>
      </c>
    </row>
    <row r="6186" spans="1:22" x14ac:dyDescent="0.3">
      <c r="A6186">
        <v>6185</v>
      </c>
      <c r="B6186" s="2">
        <v>43420</v>
      </c>
      <c r="C6186" s="19">
        <f>YEAR(Table1[[#This Row],[Date]])</f>
        <v>2018</v>
      </c>
      <c r="D6186">
        <f>MONTH(Table1[[#This Row],[Date]])</f>
        <v>11</v>
      </c>
      <c r="E6186" t="str">
        <f>TEXT(Table1[[#This Row],[Date]],"MMMM")</f>
        <v>November</v>
      </c>
      <c r="F6186">
        <v>7</v>
      </c>
      <c r="G6186">
        <v>20</v>
      </c>
      <c r="H6186" t="s">
        <v>24</v>
      </c>
      <c r="I6186" t="s">
        <v>41</v>
      </c>
      <c r="J6186">
        <v>527</v>
      </c>
      <c r="K6186" t="s">
        <v>39</v>
      </c>
      <c r="L6186">
        <v>4</v>
      </c>
      <c r="M6186" s="1">
        <v>94.255011809999999</v>
      </c>
      <c r="N6186" s="1">
        <f>Table1[[#This Row],[Quantity]]*Table1[[#This Row],[UnitPrice]]</f>
        <v>377.02004724</v>
      </c>
      <c r="O6186" t="s">
        <v>22</v>
      </c>
      <c r="P6186" t="b">
        <v>0</v>
      </c>
      <c r="Q6186">
        <v>0</v>
      </c>
      <c r="R6186" s="1">
        <f>Table1[[#This Row],[Sales]]-Table1[[#This Row],[DiscountAmount]]</f>
        <v>377.02004724</v>
      </c>
      <c r="S6186" t="b">
        <v>1</v>
      </c>
      <c r="T6186" t="s">
        <v>28</v>
      </c>
      <c r="U6186">
        <v>3</v>
      </c>
      <c r="V6186" t="b">
        <v>1</v>
      </c>
    </row>
    <row r="6187" spans="1:22" x14ac:dyDescent="0.3">
      <c r="A6187">
        <v>6186</v>
      </c>
      <c r="B6187" s="2">
        <v>45241</v>
      </c>
      <c r="C6187" s="19">
        <f>YEAR(Table1[[#This Row],[Date]])</f>
        <v>2023</v>
      </c>
      <c r="D6187">
        <f>MONTH(Table1[[#This Row],[Date]])</f>
        <v>11</v>
      </c>
      <c r="E6187" t="str">
        <f>TEXT(Table1[[#This Row],[Date]],"MMMM")</f>
        <v>November</v>
      </c>
      <c r="F6187">
        <v>23</v>
      </c>
      <c r="G6187">
        <v>18</v>
      </c>
      <c r="H6187" t="s">
        <v>37</v>
      </c>
      <c r="I6187" t="s">
        <v>33</v>
      </c>
      <c r="J6187">
        <v>101</v>
      </c>
      <c r="K6187" t="s">
        <v>26</v>
      </c>
      <c r="L6187">
        <v>1</v>
      </c>
      <c r="M6187" s="1">
        <v>16.654248549999998</v>
      </c>
      <c r="N6187" s="1">
        <f>Table1[[#This Row],[Quantity]]*Table1[[#This Row],[UnitPrice]]</f>
        <v>16.654248549999998</v>
      </c>
      <c r="O6187" t="s">
        <v>22</v>
      </c>
      <c r="P6187" t="b">
        <v>0</v>
      </c>
      <c r="Q6187">
        <v>1.6654248549999999</v>
      </c>
      <c r="R6187" s="1">
        <f>Table1[[#This Row],[Sales]]-Table1[[#This Row],[DiscountAmount]]</f>
        <v>14.988823694999999</v>
      </c>
      <c r="S6187" t="b">
        <v>1</v>
      </c>
      <c r="T6187" t="s">
        <v>36</v>
      </c>
      <c r="U6187">
        <v>4</v>
      </c>
      <c r="V6187" t="b">
        <v>1</v>
      </c>
    </row>
    <row r="6188" spans="1:22" x14ac:dyDescent="0.3">
      <c r="A6188">
        <v>6187</v>
      </c>
      <c r="B6188" s="2">
        <v>45273</v>
      </c>
      <c r="C6188" s="19">
        <f>YEAR(Table1[[#This Row],[Date]])</f>
        <v>2023</v>
      </c>
      <c r="D6188">
        <f>MONTH(Table1[[#This Row],[Date]])</f>
        <v>12</v>
      </c>
      <c r="E6188" t="str">
        <f>TEXT(Table1[[#This Row],[Date]],"MMMM")</f>
        <v>December</v>
      </c>
      <c r="F6188">
        <v>384</v>
      </c>
      <c r="G6188">
        <v>28</v>
      </c>
      <c r="H6188" t="s">
        <v>24</v>
      </c>
      <c r="I6188" t="s">
        <v>51</v>
      </c>
      <c r="J6188">
        <v>557</v>
      </c>
      <c r="K6188" t="s">
        <v>39</v>
      </c>
      <c r="L6188">
        <v>4</v>
      </c>
      <c r="M6188" s="1">
        <v>33.77475433</v>
      </c>
      <c r="N6188" s="1">
        <f>Table1[[#This Row],[Quantity]]*Table1[[#This Row],[UnitPrice]]</f>
        <v>135.09901732</v>
      </c>
      <c r="O6188" t="s">
        <v>30</v>
      </c>
      <c r="P6188" t="b">
        <v>1</v>
      </c>
      <c r="Q6188">
        <v>13.509901729999999</v>
      </c>
      <c r="R6188" s="1">
        <f>Table1[[#This Row],[Sales]]-Table1[[#This Row],[DiscountAmount]]</f>
        <v>121.58911559000001</v>
      </c>
      <c r="S6188" t="b">
        <v>1</v>
      </c>
      <c r="T6188" t="s">
        <v>36</v>
      </c>
      <c r="U6188">
        <v>3</v>
      </c>
      <c r="V6188" t="b">
        <v>1</v>
      </c>
    </row>
    <row r="6189" spans="1:22" x14ac:dyDescent="0.3">
      <c r="A6189">
        <v>6188</v>
      </c>
      <c r="B6189" s="2">
        <v>44874</v>
      </c>
      <c r="C6189" s="19">
        <f>YEAR(Table1[[#This Row],[Date]])</f>
        <v>2022</v>
      </c>
      <c r="D6189">
        <f>MONTH(Table1[[#This Row],[Date]])</f>
        <v>11</v>
      </c>
      <c r="E6189" t="str">
        <f>TEXT(Table1[[#This Row],[Date]],"MMMM")</f>
        <v>November</v>
      </c>
      <c r="F6189">
        <v>317</v>
      </c>
      <c r="G6189">
        <v>42</v>
      </c>
      <c r="H6189" t="s">
        <v>24</v>
      </c>
      <c r="I6189" t="s">
        <v>40</v>
      </c>
      <c r="J6189">
        <v>651</v>
      </c>
      <c r="K6189" t="s">
        <v>39</v>
      </c>
      <c r="L6189">
        <v>5</v>
      </c>
      <c r="M6189" s="1">
        <v>62.724654299999997</v>
      </c>
      <c r="N6189" s="1">
        <f>Table1[[#This Row],[Quantity]]*Table1[[#This Row],[UnitPrice]]</f>
        <v>313.62327149999999</v>
      </c>
      <c r="O6189" t="s">
        <v>22</v>
      </c>
      <c r="P6189" t="b">
        <v>1</v>
      </c>
      <c r="Q6189">
        <v>0</v>
      </c>
      <c r="R6189" s="1">
        <f>Table1[[#This Row],[Sales]]-Table1[[#This Row],[DiscountAmount]]</f>
        <v>313.62327149999999</v>
      </c>
      <c r="S6189" t="b">
        <v>0</v>
      </c>
      <c r="T6189" t="s">
        <v>23</v>
      </c>
      <c r="U6189">
        <v>3</v>
      </c>
      <c r="V6189" t="b">
        <v>0</v>
      </c>
    </row>
    <row r="6190" spans="1:22" x14ac:dyDescent="0.3">
      <c r="A6190">
        <v>6189</v>
      </c>
      <c r="B6190" s="2">
        <v>43446</v>
      </c>
      <c r="C6190" s="19">
        <f>YEAR(Table1[[#This Row],[Date]])</f>
        <v>2018</v>
      </c>
      <c r="D6190">
        <f>MONTH(Table1[[#This Row],[Date]])</f>
        <v>12</v>
      </c>
      <c r="E6190" t="str">
        <f>TEXT(Table1[[#This Row],[Date]],"MMMM")</f>
        <v>December</v>
      </c>
      <c r="F6190">
        <v>448</v>
      </c>
      <c r="G6190">
        <v>22</v>
      </c>
      <c r="H6190" t="s">
        <v>37</v>
      </c>
      <c r="I6190" t="s">
        <v>31</v>
      </c>
      <c r="J6190">
        <v>961</v>
      </c>
      <c r="K6190" t="s">
        <v>43</v>
      </c>
      <c r="L6190">
        <v>3</v>
      </c>
      <c r="M6190" s="1">
        <v>18.33999283</v>
      </c>
      <c r="N6190" s="1">
        <f>Table1[[#This Row],[Quantity]]*Table1[[#This Row],[UnitPrice]]</f>
        <v>55.01997849</v>
      </c>
      <c r="O6190" t="s">
        <v>35</v>
      </c>
      <c r="P6190" t="b">
        <v>0</v>
      </c>
      <c r="Q6190">
        <v>5.5019978500000004</v>
      </c>
      <c r="R6190" s="1">
        <f>Table1[[#This Row],[Sales]]-Table1[[#This Row],[DiscountAmount]]</f>
        <v>49.517980639999998</v>
      </c>
      <c r="S6190" t="b">
        <v>1</v>
      </c>
      <c r="T6190" t="s">
        <v>36</v>
      </c>
      <c r="U6190">
        <v>1</v>
      </c>
      <c r="V6190" t="b">
        <v>1</v>
      </c>
    </row>
    <row r="6191" spans="1:22" x14ac:dyDescent="0.3">
      <c r="A6191">
        <v>6190</v>
      </c>
      <c r="B6191" s="2">
        <v>44501</v>
      </c>
      <c r="C6191" s="19">
        <f>YEAR(Table1[[#This Row],[Date]])</f>
        <v>2021</v>
      </c>
      <c r="D6191">
        <f>MONTH(Table1[[#This Row],[Date]])</f>
        <v>11</v>
      </c>
      <c r="E6191" t="str">
        <f>TEXT(Table1[[#This Row],[Date]],"MMMM")</f>
        <v>November</v>
      </c>
      <c r="F6191">
        <v>76</v>
      </c>
      <c r="G6191">
        <v>51</v>
      </c>
      <c r="H6191" t="s">
        <v>24</v>
      </c>
      <c r="I6191" t="s">
        <v>29</v>
      </c>
      <c r="J6191">
        <v>321</v>
      </c>
      <c r="K6191" t="s">
        <v>39</v>
      </c>
      <c r="L6191">
        <v>2</v>
      </c>
      <c r="M6191" s="1">
        <v>93.372455979999998</v>
      </c>
      <c r="N6191" s="1">
        <f>Table1[[#This Row],[Quantity]]*Table1[[#This Row],[UnitPrice]]</f>
        <v>186.74491196</v>
      </c>
      <c r="O6191" t="s">
        <v>22</v>
      </c>
      <c r="P6191" t="b">
        <v>0</v>
      </c>
      <c r="Q6191">
        <v>18.674491199999999</v>
      </c>
      <c r="R6191" s="1">
        <f>Table1[[#This Row],[Sales]]-Table1[[#This Row],[DiscountAmount]]</f>
        <v>168.07042075999999</v>
      </c>
      <c r="S6191" t="b">
        <v>1</v>
      </c>
      <c r="T6191" t="s">
        <v>36</v>
      </c>
      <c r="U6191">
        <v>3</v>
      </c>
      <c r="V6191" t="b">
        <v>0</v>
      </c>
    </row>
    <row r="6192" spans="1:22" x14ac:dyDescent="0.3">
      <c r="A6192">
        <v>6191</v>
      </c>
      <c r="B6192" s="2">
        <v>44912</v>
      </c>
      <c r="C6192" s="19">
        <f>YEAR(Table1[[#This Row],[Date]])</f>
        <v>2022</v>
      </c>
      <c r="D6192">
        <f>MONTH(Table1[[#This Row],[Date]])</f>
        <v>12</v>
      </c>
      <c r="E6192" t="str">
        <f>TEXT(Table1[[#This Row],[Date]],"MMMM")</f>
        <v>December</v>
      </c>
      <c r="F6192">
        <v>364</v>
      </c>
      <c r="G6192">
        <v>59</v>
      </c>
      <c r="H6192" t="s">
        <v>19</v>
      </c>
      <c r="I6192" t="s">
        <v>53</v>
      </c>
      <c r="J6192">
        <v>767</v>
      </c>
      <c r="K6192" t="s">
        <v>21</v>
      </c>
      <c r="L6192">
        <v>3</v>
      </c>
      <c r="M6192" s="1">
        <v>41.717013940000001</v>
      </c>
      <c r="N6192" s="1">
        <f>Table1[[#This Row],[Quantity]]*Table1[[#This Row],[UnitPrice]]</f>
        <v>125.15104182</v>
      </c>
      <c r="O6192" t="s">
        <v>35</v>
      </c>
      <c r="P6192" t="b">
        <v>1</v>
      </c>
      <c r="Q6192">
        <v>0</v>
      </c>
      <c r="R6192" s="1">
        <f>Table1[[#This Row],[Sales]]-Table1[[#This Row],[DiscountAmount]]</f>
        <v>125.15104182</v>
      </c>
      <c r="S6192" t="b">
        <v>1</v>
      </c>
      <c r="T6192" t="s">
        <v>28</v>
      </c>
      <c r="U6192">
        <v>2</v>
      </c>
      <c r="V6192" t="b">
        <v>1</v>
      </c>
    </row>
    <row r="6193" spans="1:22" x14ac:dyDescent="0.3">
      <c r="A6193">
        <v>6192</v>
      </c>
      <c r="B6193" s="2">
        <v>43405</v>
      </c>
      <c r="C6193" s="19">
        <f>YEAR(Table1[[#This Row],[Date]])</f>
        <v>2018</v>
      </c>
      <c r="D6193">
        <f>MONTH(Table1[[#This Row],[Date]])</f>
        <v>11</v>
      </c>
      <c r="E6193" t="str">
        <f>TEXT(Table1[[#This Row],[Date]],"MMMM")</f>
        <v>November</v>
      </c>
      <c r="F6193">
        <v>110</v>
      </c>
      <c r="G6193">
        <v>43</v>
      </c>
      <c r="H6193" t="s">
        <v>24</v>
      </c>
      <c r="I6193" t="s">
        <v>46</v>
      </c>
      <c r="J6193">
        <v>4</v>
      </c>
      <c r="K6193" t="s">
        <v>43</v>
      </c>
      <c r="L6193">
        <v>4</v>
      </c>
      <c r="M6193" s="1">
        <v>93.046567600000003</v>
      </c>
      <c r="N6193" s="1">
        <f>Table1[[#This Row],[Quantity]]*Table1[[#This Row],[UnitPrice]]</f>
        <v>372.18627040000001</v>
      </c>
      <c r="O6193" t="s">
        <v>30</v>
      </c>
      <c r="P6193" t="b">
        <v>1</v>
      </c>
      <c r="Q6193">
        <v>0</v>
      </c>
      <c r="R6193" s="1">
        <f>Table1[[#This Row],[Sales]]-Table1[[#This Row],[DiscountAmount]]</f>
        <v>372.18627040000001</v>
      </c>
      <c r="S6193" t="b">
        <v>0</v>
      </c>
      <c r="T6193" t="s">
        <v>23</v>
      </c>
      <c r="U6193">
        <v>1</v>
      </c>
      <c r="V6193" t="b">
        <v>1</v>
      </c>
    </row>
    <row r="6194" spans="1:22" x14ac:dyDescent="0.3">
      <c r="A6194">
        <v>6193</v>
      </c>
      <c r="B6194" s="2">
        <v>44910</v>
      </c>
      <c r="C6194" s="19">
        <f>YEAR(Table1[[#This Row],[Date]])</f>
        <v>2022</v>
      </c>
      <c r="D6194">
        <f>MONTH(Table1[[#This Row],[Date]])</f>
        <v>12</v>
      </c>
      <c r="E6194" t="str">
        <f>TEXT(Table1[[#This Row],[Date]],"MMMM")</f>
        <v>December</v>
      </c>
      <c r="F6194">
        <v>297</v>
      </c>
      <c r="G6194">
        <v>37</v>
      </c>
      <c r="H6194" t="s">
        <v>24</v>
      </c>
      <c r="I6194" t="s">
        <v>50</v>
      </c>
      <c r="J6194">
        <v>783</v>
      </c>
      <c r="K6194" t="s">
        <v>39</v>
      </c>
      <c r="L6194">
        <v>5</v>
      </c>
      <c r="M6194" s="1">
        <v>97.090073489999995</v>
      </c>
      <c r="N6194" s="1">
        <f>Table1[[#This Row],[Quantity]]*Table1[[#This Row],[UnitPrice]]</f>
        <v>485.45036744999999</v>
      </c>
      <c r="O6194" t="s">
        <v>32</v>
      </c>
      <c r="P6194" t="b">
        <v>0</v>
      </c>
      <c r="Q6194">
        <v>0</v>
      </c>
      <c r="R6194" s="1">
        <f>Table1[[#This Row],[Sales]]-Table1[[#This Row],[DiscountAmount]]</f>
        <v>485.45036744999999</v>
      </c>
      <c r="S6194" t="b">
        <v>0</v>
      </c>
      <c r="T6194" t="s">
        <v>28</v>
      </c>
      <c r="U6194">
        <v>3</v>
      </c>
      <c r="V6194" t="b">
        <v>0</v>
      </c>
    </row>
    <row r="6195" spans="1:22" x14ac:dyDescent="0.3">
      <c r="A6195">
        <v>6194</v>
      </c>
      <c r="B6195" s="2">
        <v>44144</v>
      </c>
      <c r="C6195" s="19">
        <f>YEAR(Table1[[#This Row],[Date]])</f>
        <v>2020</v>
      </c>
      <c r="D6195">
        <f>MONTH(Table1[[#This Row],[Date]])</f>
        <v>11</v>
      </c>
      <c r="E6195" t="str">
        <f>TEXT(Table1[[#This Row],[Date]],"MMMM")</f>
        <v>November</v>
      </c>
      <c r="F6195">
        <v>323</v>
      </c>
      <c r="G6195">
        <v>36</v>
      </c>
      <c r="H6195" t="s">
        <v>24</v>
      </c>
      <c r="I6195" t="s">
        <v>53</v>
      </c>
      <c r="J6195">
        <v>8</v>
      </c>
      <c r="K6195" t="s">
        <v>26</v>
      </c>
      <c r="L6195">
        <v>1</v>
      </c>
      <c r="M6195" s="1">
        <v>87.325951790000005</v>
      </c>
      <c r="N6195" s="1">
        <f>Table1[[#This Row],[Quantity]]*Table1[[#This Row],[UnitPrice]]</f>
        <v>87.325951790000005</v>
      </c>
      <c r="O6195" t="s">
        <v>35</v>
      </c>
      <c r="P6195" t="b">
        <v>0</v>
      </c>
      <c r="Q6195">
        <v>0</v>
      </c>
      <c r="R6195" s="1">
        <f>Table1[[#This Row],[Sales]]-Table1[[#This Row],[DiscountAmount]]</f>
        <v>87.325951790000005</v>
      </c>
      <c r="S6195" t="b">
        <v>0</v>
      </c>
      <c r="T6195" t="s">
        <v>28</v>
      </c>
      <c r="U6195">
        <v>5</v>
      </c>
      <c r="V6195" t="b">
        <v>0</v>
      </c>
    </row>
    <row r="6196" spans="1:22" x14ac:dyDescent="0.3">
      <c r="A6196">
        <v>6195</v>
      </c>
      <c r="B6196" s="2">
        <v>45275</v>
      </c>
      <c r="C6196" s="19">
        <f>YEAR(Table1[[#This Row],[Date]])</f>
        <v>2023</v>
      </c>
      <c r="D6196">
        <f>MONTH(Table1[[#This Row],[Date]])</f>
        <v>12</v>
      </c>
      <c r="E6196" t="str">
        <f>TEXT(Table1[[#This Row],[Date]],"MMMM")</f>
        <v>December</v>
      </c>
      <c r="F6196">
        <v>116</v>
      </c>
      <c r="G6196">
        <v>53</v>
      </c>
      <c r="H6196" t="s">
        <v>37</v>
      </c>
      <c r="I6196" t="s">
        <v>40</v>
      </c>
      <c r="J6196">
        <v>783</v>
      </c>
      <c r="K6196" t="s">
        <v>43</v>
      </c>
      <c r="L6196">
        <v>5</v>
      </c>
      <c r="M6196" s="1">
        <v>57.602521269999997</v>
      </c>
      <c r="N6196" s="1">
        <f>Table1[[#This Row],[Quantity]]*Table1[[#This Row],[UnitPrice]]</f>
        <v>288.01260635</v>
      </c>
      <c r="O6196" t="s">
        <v>22</v>
      </c>
      <c r="P6196" t="b">
        <v>0</v>
      </c>
      <c r="Q6196">
        <v>0</v>
      </c>
      <c r="R6196" s="1">
        <f>Table1[[#This Row],[Sales]]-Table1[[#This Row],[DiscountAmount]]</f>
        <v>288.01260635</v>
      </c>
      <c r="S6196" t="b">
        <v>0</v>
      </c>
      <c r="T6196" t="s">
        <v>23</v>
      </c>
      <c r="U6196">
        <v>2</v>
      </c>
      <c r="V6196" t="b">
        <v>1</v>
      </c>
    </row>
    <row r="6197" spans="1:22" x14ac:dyDescent="0.3">
      <c r="A6197">
        <v>6196</v>
      </c>
      <c r="B6197" s="2">
        <v>44892</v>
      </c>
      <c r="C6197" s="19">
        <f>YEAR(Table1[[#This Row],[Date]])</f>
        <v>2022</v>
      </c>
      <c r="D6197">
        <f>MONTH(Table1[[#This Row],[Date]])</f>
        <v>11</v>
      </c>
      <c r="E6197" t="str">
        <f>TEXT(Table1[[#This Row],[Date]],"MMMM")</f>
        <v>November</v>
      </c>
      <c r="F6197">
        <v>164</v>
      </c>
      <c r="G6197">
        <v>33</v>
      </c>
      <c r="H6197" t="s">
        <v>37</v>
      </c>
      <c r="I6197" t="s">
        <v>47</v>
      </c>
      <c r="J6197">
        <v>77</v>
      </c>
      <c r="K6197" t="s">
        <v>43</v>
      </c>
      <c r="L6197">
        <v>5</v>
      </c>
      <c r="M6197" s="1">
        <v>33.264488</v>
      </c>
      <c r="N6197" s="1">
        <f>Table1[[#This Row],[Quantity]]*Table1[[#This Row],[UnitPrice]]</f>
        <v>166.32244</v>
      </c>
      <c r="O6197" t="s">
        <v>32</v>
      </c>
      <c r="P6197" t="b">
        <v>0</v>
      </c>
      <c r="Q6197">
        <v>16.632244</v>
      </c>
      <c r="R6197" s="1">
        <f>Table1[[#This Row],[Sales]]-Table1[[#This Row],[DiscountAmount]]</f>
        <v>149.69019600000001</v>
      </c>
      <c r="S6197" t="b">
        <v>0</v>
      </c>
      <c r="T6197" t="s">
        <v>36</v>
      </c>
      <c r="U6197">
        <v>3</v>
      </c>
      <c r="V6197" t="b">
        <v>1</v>
      </c>
    </row>
    <row r="6198" spans="1:22" x14ac:dyDescent="0.3">
      <c r="A6198">
        <v>6197</v>
      </c>
      <c r="B6198" s="2">
        <v>44557</v>
      </c>
      <c r="C6198" s="19">
        <f>YEAR(Table1[[#This Row],[Date]])</f>
        <v>2021</v>
      </c>
      <c r="D6198">
        <f>MONTH(Table1[[#This Row],[Date]])</f>
        <v>12</v>
      </c>
      <c r="E6198" t="str">
        <f>TEXT(Table1[[#This Row],[Date]],"MMMM")</f>
        <v>December</v>
      </c>
      <c r="F6198">
        <v>270</v>
      </c>
      <c r="G6198">
        <v>58</v>
      </c>
      <c r="H6198" t="s">
        <v>24</v>
      </c>
      <c r="I6198" t="s">
        <v>46</v>
      </c>
      <c r="J6198">
        <v>607</v>
      </c>
      <c r="K6198" t="s">
        <v>43</v>
      </c>
      <c r="L6198">
        <v>5</v>
      </c>
      <c r="M6198" s="1">
        <v>97.953081460000007</v>
      </c>
      <c r="N6198" s="1">
        <f>Table1[[#This Row],[Quantity]]*Table1[[#This Row],[UnitPrice]]</f>
        <v>489.76540730000005</v>
      </c>
      <c r="O6198" t="s">
        <v>35</v>
      </c>
      <c r="P6198" t="b">
        <v>0</v>
      </c>
      <c r="Q6198">
        <v>0</v>
      </c>
      <c r="R6198" s="1">
        <f>Table1[[#This Row],[Sales]]-Table1[[#This Row],[DiscountAmount]]</f>
        <v>489.76540730000005</v>
      </c>
      <c r="S6198" t="b">
        <v>0</v>
      </c>
      <c r="T6198" t="s">
        <v>23</v>
      </c>
      <c r="U6198">
        <v>3</v>
      </c>
      <c r="V6198" t="b">
        <v>1</v>
      </c>
    </row>
    <row r="6199" spans="1:22" x14ac:dyDescent="0.3">
      <c r="A6199">
        <v>6198</v>
      </c>
      <c r="B6199" s="2">
        <v>44555</v>
      </c>
      <c r="C6199" s="19">
        <f>YEAR(Table1[[#This Row],[Date]])</f>
        <v>2021</v>
      </c>
      <c r="D6199">
        <f>MONTH(Table1[[#This Row],[Date]])</f>
        <v>12</v>
      </c>
      <c r="E6199" t="str">
        <f>TEXT(Table1[[#This Row],[Date]],"MMMM")</f>
        <v>December</v>
      </c>
      <c r="F6199">
        <v>47</v>
      </c>
      <c r="G6199">
        <v>32</v>
      </c>
      <c r="H6199" t="s">
        <v>37</v>
      </c>
      <c r="I6199" t="s">
        <v>29</v>
      </c>
      <c r="J6199">
        <v>934</v>
      </c>
      <c r="K6199" t="s">
        <v>34</v>
      </c>
      <c r="L6199">
        <v>4</v>
      </c>
      <c r="M6199" s="1">
        <v>67.094703789999997</v>
      </c>
      <c r="N6199" s="1">
        <f>Table1[[#This Row],[Quantity]]*Table1[[#This Row],[UnitPrice]]</f>
        <v>268.37881515999999</v>
      </c>
      <c r="O6199" t="s">
        <v>32</v>
      </c>
      <c r="P6199" t="b">
        <v>1</v>
      </c>
      <c r="Q6199">
        <v>0</v>
      </c>
      <c r="R6199" s="1">
        <f>Table1[[#This Row],[Sales]]-Table1[[#This Row],[DiscountAmount]]</f>
        <v>268.37881515999999</v>
      </c>
      <c r="S6199" t="b">
        <v>1</v>
      </c>
      <c r="T6199" t="s">
        <v>28</v>
      </c>
      <c r="U6199">
        <v>1</v>
      </c>
      <c r="V6199" t="b">
        <v>1</v>
      </c>
    </row>
    <row r="6200" spans="1:22" x14ac:dyDescent="0.3">
      <c r="A6200">
        <v>6199</v>
      </c>
      <c r="B6200" s="2">
        <v>43801</v>
      </c>
      <c r="C6200" s="19">
        <f>YEAR(Table1[[#This Row],[Date]])</f>
        <v>2019</v>
      </c>
      <c r="D6200">
        <f>MONTH(Table1[[#This Row],[Date]])</f>
        <v>12</v>
      </c>
      <c r="E6200" t="str">
        <f>TEXT(Table1[[#This Row],[Date]],"MMMM")</f>
        <v>December</v>
      </c>
      <c r="F6200">
        <v>103</v>
      </c>
      <c r="G6200">
        <v>34</v>
      </c>
      <c r="H6200" t="s">
        <v>19</v>
      </c>
      <c r="I6200" t="s">
        <v>42</v>
      </c>
      <c r="J6200">
        <v>345</v>
      </c>
      <c r="K6200" t="s">
        <v>34</v>
      </c>
      <c r="L6200">
        <v>5</v>
      </c>
      <c r="M6200" s="1">
        <v>93.591116139999997</v>
      </c>
      <c r="N6200" s="1">
        <f>Table1[[#This Row],[Quantity]]*Table1[[#This Row],[UnitPrice]]</f>
        <v>467.95558069999998</v>
      </c>
      <c r="O6200" t="s">
        <v>22</v>
      </c>
      <c r="P6200" t="b">
        <v>0</v>
      </c>
      <c r="Q6200">
        <v>0</v>
      </c>
      <c r="R6200" s="1">
        <f>Table1[[#This Row],[Sales]]-Table1[[#This Row],[DiscountAmount]]</f>
        <v>467.95558069999998</v>
      </c>
      <c r="S6200" t="b">
        <v>1</v>
      </c>
      <c r="T6200" t="s">
        <v>23</v>
      </c>
      <c r="U6200">
        <v>4</v>
      </c>
      <c r="V6200" t="b">
        <v>1</v>
      </c>
    </row>
    <row r="6201" spans="1:22" x14ac:dyDescent="0.3">
      <c r="A6201">
        <v>6200</v>
      </c>
      <c r="B6201" s="2">
        <v>44157</v>
      </c>
      <c r="C6201" s="19">
        <f>YEAR(Table1[[#This Row],[Date]])</f>
        <v>2020</v>
      </c>
      <c r="D6201">
        <f>MONTH(Table1[[#This Row],[Date]])</f>
        <v>11</v>
      </c>
      <c r="E6201" t="str">
        <f>TEXT(Table1[[#This Row],[Date]],"MMMM")</f>
        <v>November</v>
      </c>
      <c r="F6201">
        <v>213</v>
      </c>
      <c r="G6201">
        <v>42</v>
      </c>
      <c r="H6201" t="s">
        <v>19</v>
      </c>
      <c r="I6201" t="s">
        <v>48</v>
      </c>
      <c r="J6201">
        <v>180</v>
      </c>
      <c r="K6201" t="s">
        <v>34</v>
      </c>
      <c r="L6201">
        <v>4</v>
      </c>
      <c r="M6201" s="1">
        <v>77.455694269999995</v>
      </c>
      <c r="N6201" s="1">
        <f>Table1[[#This Row],[Quantity]]*Table1[[#This Row],[UnitPrice]]</f>
        <v>309.82277707999998</v>
      </c>
      <c r="O6201" t="s">
        <v>32</v>
      </c>
      <c r="P6201" t="b">
        <v>0</v>
      </c>
      <c r="Q6201">
        <v>0</v>
      </c>
      <c r="R6201" s="1">
        <f>Table1[[#This Row],[Sales]]-Table1[[#This Row],[DiscountAmount]]</f>
        <v>309.82277707999998</v>
      </c>
      <c r="S6201" t="b">
        <v>1</v>
      </c>
      <c r="T6201" t="s">
        <v>28</v>
      </c>
      <c r="U6201">
        <v>2</v>
      </c>
      <c r="V6201" t="b">
        <v>1</v>
      </c>
    </row>
    <row r="6202" spans="1:22" x14ac:dyDescent="0.3">
      <c r="A6202">
        <v>6201</v>
      </c>
      <c r="B6202" s="2">
        <v>44907</v>
      </c>
      <c r="C6202" s="19">
        <f>YEAR(Table1[[#This Row],[Date]])</f>
        <v>2022</v>
      </c>
      <c r="D6202">
        <f>MONTH(Table1[[#This Row],[Date]])</f>
        <v>12</v>
      </c>
      <c r="E6202" t="str">
        <f>TEXT(Table1[[#This Row],[Date]],"MMMM")</f>
        <v>December</v>
      </c>
      <c r="F6202">
        <v>408</v>
      </c>
      <c r="G6202">
        <v>52</v>
      </c>
      <c r="H6202" t="s">
        <v>37</v>
      </c>
      <c r="I6202" t="s">
        <v>48</v>
      </c>
      <c r="J6202">
        <v>153</v>
      </c>
      <c r="K6202" t="s">
        <v>21</v>
      </c>
      <c r="L6202">
        <v>2</v>
      </c>
      <c r="M6202" s="1">
        <v>50.776223969999997</v>
      </c>
      <c r="N6202" s="1">
        <f>Table1[[#This Row],[Quantity]]*Table1[[#This Row],[UnitPrice]]</f>
        <v>101.55244793999999</v>
      </c>
      <c r="O6202" t="s">
        <v>22</v>
      </c>
      <c r="P6202" t="b">
        <v>1</v>
      </c>
      <c r="Q6202">
        <v>0</v>
      </c>
      <c r="R6202" s="1">
        <f>Table1[[#This Row],[Sales]]-Table1[[#This Row],[DiscountAmount]]</f>
        <v>101.55244793999999</v>
      </c>
      <c r="S6202" t="b">
        <v>1</v>
      </c>
      <c r="T6202" t="s">
        <v>23</v>
      </c>
      <c r="U6202">
        <v>4</v>
      </c>
      <c r="V6202" t="b">
        <v>1</v>
      </c>
    </row>
    <row r="6203" spans="1:22" x14ac:dyDescent="0.3">
      <c r="A6203">
        <v>6202</v>
      </c>
      <c r="B6203" s="2">
        <v>43459</v>
      </c>
      <c r="C6203" s="19">
        <f>YEAR(Table1[[#This Row],[Date]])</f>
        <v>2018</v>
      </c>
      <c r="D6203">
        <f>MONTH(Table1[[#This Row],[Date]])</f>
        <v>12</v>
      </c>
      <c r="E6203" t="str">
        <f>TEXT(Table1[[#This Row],[Date]],"MMMM")</f>
        <v>December</v>
      </c>
      <c r="F6203">
        <v>323</v>
      </c>
      <c r="G6203">
        <v>58</v>
      </c>
      <c r="H6203" t="s">
        <v>24</v>
      </c>
      <c r="I6203" t="s">
        <v>38</v>
      </c>
      <c r="J6203">
        <v>192</v>
      </c>
      <c r="K6203" t="s">
        <v>21</v>
      </c>
      <c r="L6203">
        <v>2</v>
      </c>
      <c r="M6203" s="1">
        <v>31.667869029999999</v>
      </c>
      <c r="N6203" s="1">
        <f>Table1[[#This Row],[Quantity]]*Table1[[#This Row],[UnitPrice]]</f>
        <v>63.335738059999997</v>
      </c>
      <c r="O6203" t="s">
        <v>22</v>
      </c>
      <c r="P6203" t="b">
        <v>1</v>
      </c>
      <c r="Q6203">
        <v>0</v>
      </c>
      <c r="R6203" s="1">
        <f>Table1[[#This Row],[Sales]]-Table1[[#This Row],[DiscountAmount]]</f>
        <v>63.335738059999997</v>
      </c>
      <c r="S6203" t="b">
        <v>1</v>
      </c>
      <c r="T6203" t="s">
        <v>28</v>
      </c>
      <c r="U6203">
        <v>4</v>
      </c>
      <c r="V6203" t="b">
        <v>1</v>
      </c>
    </row>
    <row r="6204" spans="1:22" x14ac:dyDescent="0.3">
      <c r="A6204">
        <v>6203</v>
      </c>
      <c r="B6204" s="2">
        <v>45270</v>
      </c>
      <c r="C6204" s="19">
        <f>YEAR(Table1[[#This Row],[Date]])</f>
        <v>2023</v>
      </c>
      <c r="D6204">
        <f>MONTH(Table1[[#This Row],[Date]])</f>
        <v>12</v>
      </c>
      <c r="E6204" t="str">
        <f>TEXT(Table1[[#This Row],[Date]],"MMMM")</f>
        <v>December</v>
      </c>
      <c r="F6204">
        <v>286</v>
      </c>
      <c r="G6204">
        <v>58</v>
      </c>
      <c r="H6204" t="s">
        <v>37</v>
      </c>
      <c r="I6204" t="s">
        <v>44</v>
      </c>
      <c r="J6204">
        <v>648</v>
      </c>
      <c r="K6204" t="s">
        <v>39</v>
      </c>
      <c r="L6204">
        <v>3</v>
      </c>
      <c r="M6204" s="1">
        <v>30.09224523</v>
      </c>
      <c r="N6204" s="1">
        <f>Table1[[#This Row],[Quantity]]*Table1[[#This Row],[UnitPrice]]</f>
        <v>90.276735689999995</v>
      </c>
      <c r="O6204" t="s">
        <v>32</v>
      </c>
      <c r="P6204" t="b">
        <v>0</v>
      </c>
      <c r="Q6204">
        <v>0</v>
      </c>
      <c r="R6204" s="1">
        <f>Table1[[#This Row],[Sales]]-Table1[[#This Row],[DiscountAmount]]</f>
        <v>90.276735689999995</v>
      </c>
      <c r="S6204" t="b">
        <v>0</v>
      </c>
      <c r="T6204" t="s">
        <v>28</v>
      </c>
      <c r="U6204">
        <v>5</v>
      </c>
      <c r="V6204" t="b">
        <v>0</v>
      </c>
    </row>
    <row r="6205" spans="1:22" x14ac:dyDescent="0.3">
      <c r="A6205">
        <v>6204</v>
      </c>
      <c r="B6205" s="2">
        <v>44919</v>
      </c>
      <c r="C6205" s="19">
        <f>YEAR(Table1[[#This Row],[Date]])</f>
        <v>2022</v>
      </c>
      <c r="D6205">
        <f>MONTH(Table1[[#This Row],[Date]])</f>
        <v>12</v>
      </c>
      <c r="E6205" t="str">
        <f>TEXT(Table1[[#This Row],[Date]],"MMMM")</f>
        <v>December</v>
      </c>
      <c r="F6205">
        <v>207</v>
      </c>
      <c r="G6205">
        <v>41</v>
      </c>
      <c r="H6205" t="s">
        <v>37</v>
      </c>
      <c r="I6205" t="s">
        <v>51</v>
      </c>
      <c r="J6205">
        <v>787</v>
      </c>
      <c r="K6205" t="s">
        <v>39</v>
      </c>
      <c r="L6205">
        <v>5</v>
      </c>
      <c r="M6205" s="1">
        <v>89.980201679999993</v>
      </c>
      <c r="N6205" s="1">
        <f>Table1[[#This Row],[Quantity]]*Table1[[#This Row],[UnitPrice]]</f>
        <v>449.90100839999997</v>
      </c>
      <c r="O6205" t="s">
        <v>22</v>
      </c>
      <c r="P6205" t="b">
        <v>0</v>
      </c>
      <c r="Q6205">
        <v>0</v>
      </c>
      <c r="R6205" s="1">
        <f>Table1[[#This Row],[Sales]]-Table1[[#This Row],[DiscountAmount]]</f>
        <v>449.90100839999997</v>
      </c>
      <c r="S6205" t="b">
        <v>1</v>
      </c>
      <c r="T6205" t="s">
        <v>23</v>
      </c>
      <c r="U6205">
        <v>3</v>
      </c>
      <c r="V6205" t="b">
        <v>0</v>
      </c>
    </row>
    <row r="6206" spans="1:22" x14ac:dyDescent="0.3">
      <c r="A6206">
        <v>6205</v>
      </c>
      <c r="B6206" s="2">
        <v>44510</v>
      </c>
      <c r="C6206" s="19">
        <f>YEAR(Table1[[#This Row],[Date]])</f>
        <v>2021</v>
      </c>
      <c r="D6206">
        <f>MONTH(Table1[[#This Row],[Date]])</f>
        <v>11</v>
      </c>
      <c r="E6206" t="str">
        <f>TEXT(Table1[[#This Row],[Date]],"MMMM")</f>
        <v>November</v>
      </c>
      <c r="F6206">
        <v>423</v>
      </c>
      <c r="G6206">
        <v>48</v>
      </c>
      <c r="H6206" t="s">
        <v>24</v>
      </c>
      <c r="I6206" t="s">
        <v>33</v>
      </c>
      <c r="J6206">
        <v>108</v>
      </c>
      <c r="K6206" t="s">
        <v>39</v>
      </c>
      <c r="L6206">
        <v>1</v>
      </c>
      <c r="M6206" s="1">
        <v>10.27002678</v>
      </c>
      <c r="N6206" s="1">
        <f>Table1[[#This Row],[Quantity]]*Table1[[#This Row],[UnitPrice]]</f>
        <v>10.27002678</v>
      </c>
      <c r="O6206" t="s">
        <v>32</v>
      </c>
      <c r="P6206" t="b">
        <v>1</v>
      </c>
      <c r="Q6206">
        <v>0</v>
      </c>
      <c r="R6206" s="1">
        <f>Table1[[#This Row],[Sales]]-Table1[[#This Row],[DiscountAmount]]</f>
        <v>10.27002678</v>
      </c>
      <c r="S6206" t="b">
        <v>1</v>
      </c>
      <c r="T6206" t="s">
        <v>23</v>
      </c>
      <c r="U6206">
        <v>4</v>
      </c>
      <c r="V6206" t="b">
        <v>1</v>
      </c>
    </row>
    <row r="6207" spans="1:22" x14ac:dyDescent="0.3">
      <c r="A6207">
        <v>6206</v>
      </c>
      <c r="B6207" s="2">
        <v>44525</v>
      </c>
      <c r="C6207" s="19">
        <f>YEAR(Table1[[#This Row],[Date]])</f>
        <v>2021</v>
      </c>
      <c r="D6207">
        <f>MONTH(Table1[[#This Row],[Date]])</f>
        <v>11</v>
      </c>
      <c r="E6207" t="str">
        <f>TEXT(Table1[[#This Row],[Date]],"MMMM")</f>
        <v>November</v>
      </c>
      <c r="F6207">
        <v>375</v>
      </c>
      <c r="G6207">
        <v>33</v>
      </c>
      <c r="H6207" t="s">
        <v>24</v>
      </c>
      <c r="I6207" t="s">
        <v>42</v>
      </c>
      <c r="J6207">
        <v>829</v>
      </c>
      <c r="K6207" t="s">
        <v>21</v>
      </c>
      <c r="L6207">
        <v>5</v>
      </c>
      <c r="M6207" s="1">
        <v>81.138493909999994</v>
      </c>
      <c r="N6207" s="1">
        <f>Table1[[#This Row],[Quantity]]*Table1[[#This Row],[UnitPrice]]</f>
        <v>405.69246954999994</v>
      </c>
      <c r="O6207" t="s">
        <v>35</v>
      </c>
      <c r="P6207" t="b">
        <v>0</v>
      </c>
      <c r="Q6207">
        <v>40.56924695</v>
      </c>
      <c r="R6207" s="1">
        <f>Table1[[#This Row],[Sales]]-Table1[[#This Row],[DiscountAmount]]</f>
        <v>365.12322259999996</v>
      </c>
      <c r="S6207" t="b">
        <v>0</v>
      </c>
      <c r="T6207" t="s">
        <v>36</v>
      </c>
      <c r="U6207">
        <v>5</v>
      </c>
      <c r="V6207" t="b">
        <v>0</v>
      </c>
    </row>
    <row r="6208" spans="1:22" x14ac:dyDescent="0.3">
      <c r="A6208">
        <v>6207</v>
      </c>
      <c r="B6208" s="2">
        <v>43798</v>
      </c>
      <c r="C6208" s="19">
        <f>YEAR(Table1[[#This Row],[Date]])</f>
        <v>2019</v>
      </c>
      <c r="D6208">
        <f>MONTH(Table1[[#This Row],[Date]])</f>
        <v>11</v>
      </c>
      <c r="E6208" t="str">
        <f>TEXT(Table1[[#This Row],[Date]],"MMMM")</f>
        <v>November</v>
      </c>
      <c r="F6208">
        <v>89</v>
      </c>
      <c r="G6208">
        <v>42</v>
      </c>
      <c r="H6208" t="s">
        <v>19</v>
      </c>
      <c r="I6208" t="s">
        <v>47</v>
      </c>
      <c r="J6208">
        <v>520</v>
      </c>
      <c r="K6208" t="s">
        <v>39</v>
      </c>
      <c r="L6208">
        <v>4</v>
      </c>
      <c r="M6208" s="1">
        <v>51.38140817</v>
      </c>
      <c r="N6208" s="1">
        <f>Table1[[#This Row],[Quantity]]*Table1[[#This Row],[UnitPrice]]</f>
        <v>205.52563268</v>
      </c>
      <c r="O6208" t="s">
        <v>30</v>
      </c>
      <c r="P6208" t="b">
        <v>0</v>
      </c>
      <c r="Q6208">
        <v>20.55256327</v>
      </c>
      <c r="R6208" s="1">
        <f>Table1[[#This Row],[Sales]]-Table1[[#This Row],[DiscountAmount]]</f>
        <v>184.97306940999999</v>
      </c>
      <c r="S6208" t="b">
        <v>0</v>
      </c>
      <c r="T6208" t="s">
        <v>36</v>
      </c>
      <c r="U6208">
        <v>4</v>
      </c>
      <c r="V6208" t="b">
        <v>1</v>
      </c>
    </row>
    <row r="6209" spans="1:22" x14ac:dyDescent="0.3">
      <c r="A6209">
        <v>6208</v>
      </c>
      <c r="B6209" s="2">
        <v>45286</v>
      </c>
      <c r="C6209" s="19">
        <f>YEAR(Table1[[#This Row],[Date]])</f>
        <v>2023</v>
      </c>
      <c r="D6209">
        <f>MONTH(Table1[[#This Row],[Date]])</f>
        <v>12</v>
      </c>
      <c r="E6209" t="str">
        <f>TEXT(Table1[[#This Row],[Date]],"MMMM")</f>
        <v>December</v>
      </c>
      <c r="F6209">
        <v>441</v>
      </c>
      <c r="G6209">
        <v>68</v>
      </c>
      <c r="H6209" t="s">
        <v>24</v>
      </c>
      <c r="I6209" t="s">
        <v>25</v>
      </c>
      <c r="J6209">
        <v>831</v>
      </c>
      <c r="K6209" t="s">
        <v>21</v>
      </c>
      <c r="L6209">
        <v>2</v>
      </c>
      <c r="M6209" s="1">
        <v>45.090166529999998</v>
      </c>
      <c r="N6209" s="1">
        <f>Table1[[#This Row],[Quantity]]*Table1[[#This Row],[UnitPrice]]</f>
        <v>90.180333059999995</v>
      </c>
      <c r="O6209" t="s">
        <v>30</v>
      </c>
      <c r="P6209" t="b">
        <v>1</v>
      </c>
      <c r="Q6209">
        <v>9.0180333049999994</v>
      </c>
      <c r="R6209" s="1">
        <f>Table1[[#This Row],[Sales]]-Table1[[#This Row],[DiscountAmount]]</f>
        <v>81.162299754999992</v>
      </c>
      <c r="S6209" t="b">
        <v>0</v>
      </c>
      <c r="T6209" t="s">
        <v>36</v>
      </c>
      <c r="U6209">
        <v>5</v>
      </c>
      <c r="V6209" t="b">
        <v>1</v>
      </c>
    </row>
    <row r="6210" spans="1:22" x14ac:dyDescent="0.3">
      <c r="A6210">
        <v>6209</v>
      </c>
      <c r="B6210" s="2">
        <v>43824</v>
      </c>
      <c r="C6210" s="19">
        <f>YEAR(Table1[[#This Row],[Date]])</f>
        <v>2019</v>
      </c>
      <c r="D6210">
        <f>MONTH(Table1[[#This Row],[Date]])</f>
        <v>12</v>
      </c>
      <c r="E6210" t="str">
        <f>TEXT(Table1[[#This Row],[Date]],"MMMM")</f>
        <v>December</v>
      </c>
      <c r="F6210">
        <v>315</v>
      </c>
      <c r="G6210">
        <v>56</v>
      </c>
      <c r="H6210" t="s">
        <v>19</v>
      </c>
      <c r="I6210" t="s">
        <v>48</v>
      </c>
      <c r="J6210">
        <v>722</v>
      </c>
      <c r="K6210" t="s">
        <v>26</v>
      </c>
      <c r="L6210">
        <v>3</v>
      </c>
      <c r="M6210" s="1">
        <v>15.36849409</v>
      </c>
      <c r="N6210" s="1">
        <f>Table1[[#This Row],[Quantity]]*Table1[[#This Row],[UnitPrice]]</f>
        <v>46.105482270000003</v>
      </c>
      <c r="O6210" t="s">
        <v>32</v>
      </c>
      <c r="P6210" t="b">
        <v>1</v>
      </c>
      <c r="Q6210">
        <v>0</v>
      </c>
      <c r="R6210" s="1">
        <f>Table1[[#This Row],[Sales]]-Table1[[#This Row],[DiscountAmount]]</f>
        <v>46.105482270000003</v>
      </c>
      <c r="S6210" t="b">
        <v>1</v>
      </c>
      <c r="T6210" t="s">
        <v>23</v>
      </c>
      <c r="U6210">
        <v>2</v>
      </c>
      <c r="V6210" t="b">
        <v>0</v>
      </c>
    </row>
    <row r="6211" spans="1:22" x14ac:dyDescent="0.3">
      <c r="A6211">
        <v>6210</v>
      </c>
      <c r="B6211" s="2">
        <v>44171</v>
      </c>
      <c r="C6211" s="19">
        <f>YEAR(Table1[[#This Row],[Date]])</f>
        <v>2020</v>
      </c>
      <c r="D6211">
        <f>MONTH(Table1[[#This Row],[Date]])</f>
        <v>12</v>
      </c>
      <c r="E6211" t="str">
        <f>TEXT(Table1[[#This Row],[Date]],"MMMM")</f>
        <v>December</v>
      </c>
      <c r="F6211">
        <v>274</v>
      </c>
      <c r="G6211">
        <v>20</v>
      </c>
      <c r="H6211" t="s">
        <v>19</v>
      </c>
      <c r="I6211" t="s">
        <v>41</v>
      </c>
      <c r="J6211">
        <v>251</v>
      </c>
      <c r="K6211" t="s">
        <v>34</v>
      </c>
      <c r="L6211">
        <v>5</v>
      </c>
      <c r="M6211" s="1">
        <v>71.154259319999994</v>
      </c>
      <c r="N6211" s="1">
        <f>Table1[[#This Row],[Quantity]]*Table1[[#This Row],[UnitPrice]]</f>
        <v>355.77129659999997</v>
      </c>
      <c r="O6211" t="s">
        <v>22</v>
      </c>
      <c r="P6211" t="b">
        <v>0</v>
      </c>
      <c r="Q6211">
        <v>0</v>
      </c>
      <c r="R6211" s="1">
        <f>Table1[[#This Row],[Sales]]-Table1[[#This Row],[DiscountAmount]]</f>
        <v>355.77129659999997</v>
      </c>
      <c r="S6211" t="b">
        <v>1</v>
      </c>
      <c r="T6211" t="s">
        <v>23</v>
      </c>
      <c r="U6211">
        <v>1</v>
      </c>
      <c r="V6211" t="b">
        <v>1</v>
      </c>
    </row>
    <row r="6212" spans="1:22" x14ac:dyDescent="0.3">
      <c r="A6212">
        <v>6211</v>
      </c>
      <c r="B6212" s="2">
        <v>44872</v>
      </c>
      <c r="C6212" s="19">
        <f>YEAR(Table1[[#This Row],[Date]])</f>
        <v>2022</v>
      </c>
      <c r="D6212">
        <f>MONTH(Table1[[#This Row],[Date]])</f>
        <v>11</v>
      </c>
      <c r="E6212" t="str">
        <f>TEXT(Table1[[#This Row],[Date]],"MMMM")</f>
        <v>November</v>
      </c>
      <c r="F6212">
        <v>429</v>
      </c>
      <c r="G6212">
        <v>38</v>
      </c>
      <c r="H6212" t="s">
        <v>19</v>
      </c>
      <c r="I6212" t="s">
        <v>49</v>
      </c>
      <c r="J6212">
        <v>524</v>
      </c>
      <c r="K6212" t="s">
        <v>39</v>
      </c>
      <c r="L6212">
        <v>2</v>
      </c>
      <c r="M6212" s="1">
        <v>74.195315879999995</v>
      </c>
      <c r="N6212" s="1">
        <f>Table1[[#This Row],[Quantity]]*Table1[[#This Row],[UnitPrice]]</f>
        <v>148.39063175999999</v>
      </c>
      <c r="O6212" t="s">
        <v>35</v>
      </c>
      <c r="P6212" t="b">
        <v>0</v>
      </c>
      <c r="Q6212">
        <v>0</v>
      </c>
      <c r="R6212" s="1">
        <f>Table1[[#This Row],[Sales]]-Table1[[#This Row],[DiscountAmount]]</f>
        <v>148.39063175999999</v>
      </c>
      <c r="S6212" t="b">
        <v>1</v>
      </c>
      <c r="T6212" t="s">
        <v>23</v>
      </c>
      <c r="U6212">
        <v>2</v>
      </c>
      <c r="V6212" t="b">
        <v>0</v>
      </c>
    </row>
    <row r="6213" spans="1:22" x14ac:dyDescent="0.3">
      <c r="A6213">
        <v>6212</v>
      </c>
      <c r="B6213" s="2">
        <v>43772</v>
      </c>
      <c r="C6213" s="19">
        <f>YEAR(Table1[[#This Row],[Date]])</f>
        <v>2019</v>
      </c>
      <c r="D6213">
        <f>MONTH(Table1[[#This Row],[Date]])</f>
        <v>11</v>
      </c>
      <c r="E6213" t="str">
        <f>TEXT(Table1[[#This Row],[Date]],"MMMM")</f>
        <v>November</v>
      </c>
      <c r="F6213">
        <v>237</v>
      </c>
      <c r="G6213">
        <v>65</v>
      </c>
      <c r="H6213" t="s">
        <v>37</v>
      </c>
      <c r="I6213" t="s">
        <v>45</v>
      </c>
      <c r="J6213">
        <v>709</v>
      </c>
      <c r="K6213" t="s">
        <v>43</v>
      </c>
      <c r="L6213">
        <v>5</v>
      </c>
      <c r="M6213" s="1">
        <v>98.564620500000004</v>
      </c>
      <c r="N6213" s="1">
        <f>Table1[[#This Row],[Quantity]]*Table1[[#This Row],[UnitPrice]]</f>
        <v>492.8231025</v>
      </c>
      <c r="O6213" t="s">
        <v>32</v>
      </c>
      <c r="P6213" t="b">
        <v>1</v>
      </c>
      <c r="Q6213">
        <v>0</v>
      </c>
      <c r="R6213" s="1">
        <f>Table1[[#This Row],[Sales]]-Table1[[#This Row],[DiscountAmount]]</f>
        <v>492.8231025</v>
      </c>
      <c r="S6213" t="b">
        <v>0</v>
      </c>
      <c r="T6213" t="s">
        <v>23</v>
      </c>
      <c r="U6213">
        <v>4</v>
      </c>
      <c r="V6213" t="b">
        <v>0</v>
      </c>
    </row>
    <row r="6214" spans="1:22" x14ac:dyDescent="0.3">
      <c r="A6214">
        <v>6213</v>
      </c>
      <c r="B6214" s="2">
        <v>44555</v>
      </c>
      <c r="C6214" s="19">
        <f>YEAR(Table1[[#This Row],[Date]])</f>
        <v>2021</v>
      </c>
      <c r="D6214">
        <f>MONTH(Table1[[#This Row],[Date]])</f>
        <v>12</v>
      </c>
      <c r="E6214" t="str">
        <f>TEXT(Table1[[#This Row],[Date]],"MMMM")</f>
        <v>December</v>
      </c>
      <c r="F6214">
        <v>54</v>
      </c>
      <c r="G6214">
        <v>36</v>
      </c>
      <c r="H6214" t="s">
        <v>37</v>
      </c>
      <c r="I6214" t="s">
        <v>33</v>
      </c>
      <c r="J6214">
        <v>374</v>
      </c>
      <c r="K6214" t="s">
        <v>26</v>
      </c>
      <c r="L6214">
        <v>3</v>
      </c>
      <c r="M6214" s="1">
        <v>66.678786799999997</v>
      </c>
      <c r="N6214" s="1">
        <f>Table1[[#This Row],[Quantity]]*Table1[[#This Row],[UnitPrice]]</f>
        <v>200.03636039999998</v>
      </c>
      <c r="O6214" t="s">
        <v>32</v>
      </c>
      <c r="P6214" t="b">
        <v>1</v>
      </c>
      <c r="Q6214">
        <v>20.00363604</v>
      </c>
      <c r="R6214" s="1">
        <f>Table1[[#This Row],[Sales]]-Table1[[#This Row],[DiscountAmount]]</f>
        <v>180.03272435999997</v>
      </c>
      <c r="S6214" t="b">
        <v>0</v>
      </c>
      <c r="T6214" t="s">
        <v>36</v>
      </c>
      <c r="U6214">
        <v>3</v>
      </c>
      <c r="V6214" t="b">
        <v>0</v>
      </c>
    </row>
    <row r="6215" spans="1:22" x14ac:dyDescent="0.3">
      <c r="A6215">
        <v>6214</v>
      </c>
      <c r="B6215" s="2">
        <v>44915</v>
      </c>
      <c r="C6215" s="19">
        <f>YEAR(Table1[[#This Row],[Date]])</f>
        <v>2022</v>
      </c>
      <c r="D6215">
        <f>MONTH(Table1[[#This Row],[Date]])</f>
        <v>12</v>
      </c>
      <c r="E6215" t="str">
        <f>TEXT(Table1[[#This Row],[Date]],"MMMM")</f>
        <v>December</v>
      </c>
      <c r="F6215">
        <v>470</v>
      </c>
      <c r="G6215">
        <v>52</v>
      </c>
      <c r="H6215" t="s">
        <v>24</v>
      </c>
      <c r="I6215" t="s">
        <v>45</v>
      </c>
      <c r="J6215">
        <v>390</v>
      </c>
      <c r="K6215" t="s">
        <v>34</v>
      </c>
      <c r="L6215">
        <v>4</v>
      </c>
      <c r="M6215" s="1">
        <v>48.801916460000001</v>
      </c>
      <c r="N6215" s="1">
        <f>Table1[[#This Row],[Quantity]]*Table1[[#This Row],[UnitPrice]]</f>
        <v>195.20766584</v>
      </c>
      <c r="O6215" t="s">
        <v>32</v>
      </c>
      <c r="P6215" t="b">
        <v>1</v>
      </c>
      <c r="Q6215">
        <v>0</v>
      </c>
      <c r="R6215" s="1">
        <f>Table1[[#This Row],[Sales]]-Table1[[#This Row],[DiscountAmount]]</f>
        <v>195.20766584</v>
      </c>
      <c r="S6215" t="b">
        <v>1</v>
      </c>
      <c r="T6215" t="s">
        <v>23</v>
      </c>
      <c r="U6215">
        <v>2</v>
      </c>
      <c r="V6215" t="b">
        <v>1</v>
      </c>
    </row>
    <row r="6216" spans="1:22" x14ac:dyDescent="0.3">
      <c r="A6216">
        <v>6215</v>
      </c>
      <c r="B6216" s="2">
        <v>43812</v>
      </c>
      <c r="C6216" s="19">
        <f>YEAR(Table1[[#This Row],[Date]])</f>
        <v>2019</v>
      </c>
      <c r="D6216">
        <f>MONTH(Table1[[#This Row],[Date]])</f>
        <v>12</v>
      </c>
      <c r="E6216" t="str">
        <f>TEXT(Table1[[#This Row],[Date]],"MMMM")</f>
        <v>December</v>
      </c>
      <c r="F6216">
        <v>425</v>
      </c>
      <c r="G6216">
        <v>70</v>
      </c>
      <c r="H6216" t="s">
        <v>19</v>
      </c>
      <c r="I6216" t="s">
        <v>53</v>
      </c>
      <c r="J6216">
        <v>779</v>
      </c>
      <c r="K6216" t="s">
        <v>26</v>
      </c>
      <c r="L6216">
        <v>3</v>
      </c>
      <c r="M6216" s="1">
        <v>42.735667380000002</v>
      </c>
      <c r="N6216" s="1">
        <f>Table1[[#This Row],[Quantity]]*Table1[[#This Row],[UnitPrice]]</f>
        <v>128.20700214000001</v>
      </c>
      <c r="O6216" t="s">
        <v>35</v>
      </c>
      <c r="P6216" t="b">
        <v>1</v>
      </c>
      <c r="Q6216">
        <v>0</v>
      </c>
      <c r="R6216" s="1">
        <f>Table1[[#This Row],[Sales]]-Table1[[#This Row],[DiscountAmount]]</f>
        <v>128.20700214000001</v>
      </c>
      <c r="S6216" t="b">
        <v>1</v>
      </c>
      <c r="T6216" t="s">
        <v>28</v>
      </c>
      <c r="U6216">
        <v>3</v>
      </c>
      <c r="V6216" t="b">
        <v>0</v>
      </c>
    </row>
    <row r="6217" spans="1:22" x14ac:dyDescent="0.3">
      <c r="A6217">
        <v>6216</v>
      </c>
      <c r="B6217" s="2">
        <v>44518</v>
      </c>
      <c r="C6217" s="19">
        <f>YEAR(Table1[[#This Row],[Date]])</f>
        <v>2021</v>
      </c>
      <c r="D6217">
        <f>MONTH(Table1[[#This Row],[Date]])</f>
        <v>11</v>
      </c>
      <c r="E6217" t="str">
        <f>TEXT(Table1[[#This Row],[Date]],"MMMM")</f>
        <v>November</v>
      </c>
      <c r="F6217">
        <v>150</v>
      </c>
      <c r="G6217">
        <v>29</v>
      </c>
      <c r="H6217" t="s">
        <v>37</v>
      </c>
      <c r="I6217" t="s">
        <v>52</v>
      </c>
      <c r="J6217">
        <v>795</v>
      </c>
      <c r="K6217" t="s">
        <v>34</v>
      </c>
      <c r="L6217">
        <v>3</v>
      </c>
      <c r="M6217" s="1">
        <v>31.587153610000001</v>
      </c>
      <c r="N6217" s="1">
        <f>Table1[[#This Row],[Quantity]]*Table1[[#This Row],[UnitPrice]]</f>
        <v>94.761460830000004</v>
      </c>
      <c r="O6217" t="s">
        <v>35</v>
      </c>
      <c r="P6217" t="b">
        <v>1</v>
      </c>
      <c r="Q6217">
        <v>0</v>
      </c>
      <c r="R6217" s="1">
        <f>Table1[[#This Row],[Sales]]-Table1[[#This Row],[DiscountAmount]]</f>
        <v>94.761460830000004</v>
      </c>
      <c r="S6217" t="b">
        <v>0</v>
      </c>
      <c r="T6217" t="s">
        <v>28</v>
      </c>
      <c r="U6217">
        <v>3</v>
      </c>
      <c r="V6217" t="b">
        <v>0</v>
      </c>
    </row>
    <row r="6218" spans="1:22" x14ac:dyDescent="0.3">
      <c r="A6218">
        <v>6217</v>
      </c>
      <c r="B6218" s="2">
        <v>44888</v>
      </c>
      <c r="C6218" s="19">
        <f>YEAR(Table1[[#This Row],[Date]])</f>
        <v>2022</v>
      </c>
      <c r="D6218">
        <f>MONTH(Table1[[#This Row],[Date]])</f>
        <v>11</v>
      </c>
      <c r="E6218" t="str">
        <f>TEXT(Table1[[#This Row],[Date]],"MMMM")</f>
        <v>November</v>
      </c>
      <c r="F6218">
        <v>466</v>
      </c>
      <c r="G6218">
        <v>26</v>
      </c>
      <c r="H6218" t="s">
        <v>24</v>
      </c>
      <c r="I6218" t="s">
        <v>49</v>
      </c>
      <c r="J6218">
        <v>378</v>
      </c>
      <c r="K6218" t="s">
        <v>43</v>
      </c>
      <c r="L6218">
        <v>4</v>
      </c>
      <c r="M6218" s="1">
        <v>36.931360810000001</v>
      </c>
      <c r="N6218" s="1">
        <f>Table1[[#This Row],[Quantity]]*Table1[[#This Row],[UnitPrice]]</f>
        <v>147.72544324</v>
      </c>
      <c r="O6218" t="s">
        <v>32</v>
      </c>
      <c r="P6218" t="b">
        <v>0</v>
      </c>
      <c r="Q6218">
        <v>14.77254432</v>
      </c>
      <c r="R6218" s="1">
        <f>Table1[[#This Row],[Sales]]-Table1[[#This Row],[DiscountAmount]]</f>
        <v>132.95289892</v>
      </c>
      <c r="S6218" t="b">
        <v>0</v>
      </c>
      <c r="T6218" t="s">
        <v>36</v>
      </c>
      <c r="U6218">
        <v>3</v>
      </c>
      <c r="V6218" t="b">
        <v>1</v>
      </c>
    </row>
    <row r="6219" spans="1:22" x14ac:dyDescent="0.3">
      <c r="A6219">
        <v>6218</v>
      </c>
      <c r="B6219" s="2">
        <v>44534</v>
      </c>
      <c r="C6219" s="19">
        <f>YEAR(Table1[[#This Row],[Date]])</f>
        <v>2021</v>
      </c>
      <c r="D6219">
        <f>MONTH(Table1[[#This Row],[Date]])</f>
        <v>12</v>
      </c>
      <c r="E6219" t="str">
        <f>TEXT(Table1[[#This Row],[Date]],"MMMM")</f>
        <v>December</v>
      </c>
      <c r="F6219">
        <v>38</v>
      </c>
      <c r="G6219">
        <v>54</v>
      </c>
      <c r="H6219" t="s">
        <v>19</v>
      </c>
      <c r="I6219" t="s">
        <v>51</v>
      </c>
      <c r="J6219">
        <v>657</v>
      </c>
      <c r="K6219" t="s">
        <v>21</v>
      </c>
      <c r="L6219">
        <v>4</v>
      </c>
      <c r="M6219" s="1">
        <v>52.947932780000002</v>
      </c>
      <c r="N6219" s="1">
        <f>Table1[[#This Row],[Quantity]]*Table1[[#This Row],[UnitPrice]]</f>
        <v>211.79173112000001</v>
      </c>
      <c r="O6219" t="s">
        <v>32</v>
      </c>
      <c r="P6219" t="b">
        <v>1</v>
      </c>
      <c r="Q6219">
        <v>21.179173110000001</v>
      </c>
      <c r="R6219" s="1">
        <f>Table1[[#This Row],[Sales]]-Table1[[#This Row],[DiscountAmount]]</f>
        <v>190.61255801000001</v>
      </c>
      <c r="S6219" t="b">
        <v>1</v>
      </c>
      <c r="T6219" t="s">
        <v>36</v>
      </c>
      <c r="U6219">
        <v>3</v>
      </c>
      <c r="V6219" t="b">
        <v>1</v>
      </c>
    </row>
    <row r="6220" spans="1:22" x14ac:dyDescent="0.3">
      <c r="A6220">
        <v>6219</v>
      </c>
      <c r="B6220" s="2">
        <v>44524</v>
      </c>
      <c r="C6220" s="19">
        <f>YEAR(Table1[[#This Row],[Date]])</f>
        <v>2021</v>
      </c>
      <c r="D6220">
        <f>MONTH(Table1[[#This Row],[Date]])</f>
        <v>11</v>
      </c>
      <c r="E6220" t="str">
        <f>TEXT(Table1[[#This Row],[Date]],"MMMM")</f>
        <v>November</v>
      </c>
      <c r="F6220">
        <v>470</v>
      </c>
      <c r="G6220">
        <v>41</v>
      </c>
      <c r="H6220" t="s">
        <v>24</v>
      </c>
      <c r="I6220" t="s">
        <v>51</v>
      </c>
      <c r="J6220">
        <v>711</v>
      </c>
      <c r="K6220" t="s">
        <v>34</v>
      </c>
      <c r="L6220">
        <v>2</v>
      </c>
      <c r="M6220" s="1">
        <v>58.264204499999998</v>
      </c>
      <c r="N6220" s="1">
        <f>Table1[[#This Row],[Quantity]]*Table1[[#This Row],[UnitPrice]]</f>
        <v>116.528409</v>
      </c>
      <c r="O6220" t="s">
        <v>22</v>
      </c>
      <c r="P6220" t="b">
        <v>1</v>
      </c>
      <c r="Q6220">
        <v>11.652840899999999</v>
      </c>
      <c r="R6220" s="1">
        <f>Table1[[#This Row],[Sales]]-Table1[[#This Row],[DiscountAmount]]</f>
        <v>104.8755681</v>
      </c>
      <c r="S6220" t="b">
        <v>0</v>
      </c>
      <c r="T6220" t="s">
        <v>36</v>
      </c>
      <c r="U6220">
        <v>2</v>
      </c>
      <c r="V6220" t="b">
        <v>1</v>
      </c>
    </row>
    <row r="6221" spans="1:22" x14ac:dyDescent="0.3">
      <c r="A6221">
        <v>6220</v>
      </c>
      <c r="B6221" s="2">
        <v>44555</v>
      </c>
      <c r="C6221" s="19">
        <f>YEAR(Table1[[#This Row],[Date]])</f>
        <v>2021</v>
      </c>
      <c r="D6221">
        <f>MONTH(Table1[[#This Row],[Date]])</f>
        <v>12</v>
      </c>
      <c r="E6221" t="str">
        <f>TEXT(Table1[[#This Row],[Date]],"MMMM")</f>
        <v>December</v>
      </c>
      <c r="F6221">
        <v>32</v>
      </c>
      <c r="G6221">
        <v>46</v>
      </c>
      <c r="H6221" t="s">
        <v>19</v>
      </c>
      <c r="I6221" t="s">
        <v>40</v>
      </c>
      <c r="J6221">
        <v>963</v>
      </c>
      <c r="K6221" t="s">
        <v>21</v>
      </c>
      <c r="L6221">
        <v>3</v>
      </c>
      <c r="M6221" s="1">
        <v>25.674767589999998</v>
      </c>
      <c r="N6221" s="1">
        <f>Table1[[#This Row],[Quantity]]*Table1[[#This Row],[UnitPrice]]</f>
        <v>77.024302769999991</v>
      </c>
      <c r="O6221" t="s">
        <v>35</v>
      </c>
      <c r="P6221" t="b">
        <v>0</v>
      </c>
      <c r="Q6221">
        <v>0</v>
      </c>
      <c r="R6221" s="1">
        <f>Table1[[#This Row],[Sales]]-Table1[[#This Row],[DiscountAmount]]</f>
        <v>77.024302769999991</v>
      </c>
      <c r="S6221" t="b">
        <v>0</v>
      </c>
      <c r="T6221" t="s">
        <v>28</v>
      </c>
      <c r="U6221">
        <v>1</v>
      </c>
      <c r="V6221" t="b">
        <v>0</v>
      </c>
    </row>
    <row r="6222" spans="1:22" x14ac:dyDescent="0.3">
      <c r="A6222">
        <v>6221</v>
      </c>
      <c r="B6222" s="2">
        <v>44158</v>
      </c>
      <c r="C6222" s="19">
        <f>YEAR(Table1[[#This Row],[Date]])</f>
        <v>2020</v>
      </c>
      <c r="D6222">
        <f>MONTH(Table1[[#This Row],[Date]])</f>
        <v>11</v>
      </c>
      <c r="E6222" t="str">
        <f>TEXT(Table1[[#This Row],[Date]],"MMMM")</f>
        <v>November</v>
      </c>
      <c r="F6222">
        <v>473</v>
      </c>
      <c r="G6222">
        <v>27</v>
      </c>
      <c r="H6222" t="s">
        <v>37</v>
      </c>
      <c r="I6222" t="s">
        <v>53</v>
      </c>
      <c r="J6222">
        <v>688</v>
      </c>
      <c r="K6222" t="s">
        <v>21</v>
      </c>
      <c r="L6222">
        <v>4</v>
      </c>
      <c r="M6222" s="1">
        <v>51.534124769999998</v>
      </c>
      <c r="N6222" s="1">
        <f>Table1[[#This Row],[Quantity]]*Table1[[#This Row],[UnitPrice]]</f>
        <v>206.13649907999999</v>
      </c>
      <c r="O6222" t="s">
        <v>30</v>
      </c>
      <c r="P6222" t="b">
        <v>0</v>
      </c>
      <c r="Q6222">
        <v>20.613649909999999</v>
      </c>
      <c r="R6222" s="1">
        <f>Table1[[#This Row],[Sales]]-Table1[[#This Row],[DiscountAmount]]</f>
        <v>185.52284917</v>
      </c>
      <c r="S6222" t="b">
        <v>0</v>
      </c>
      <c r="T6222" t="s">
        <v>36</v>
      </c>
      <c r="U6222">
        <v>1</v>
      </c>
      <c r="V6222" t="b">
        <v>1</v>
      </c>
    </row>
    <row r="6223" spans="1:22" x14ac:dyDescent="0.3">
      <c r="A6223">
        <v>6222</v>
      </c>
      <c r="B6223" s="2">
        <v>44897</v>
      </c>
      <c r="C6223" s="19">
        <f>YEAR(Table1[[#This Row],[Date]])</f>
        <v>2022</v>
      </c>
      <c r="D6223">
        <f>MONTH(Table1[[#This Row],[Date]])</f>
        <v>12</v>
      </c>
      <c r="E6223" t="str">
        <f>TEXT(Table1[[#This Row],[Date]],"MMMM")</f>
        <v>December</v>
      </c>
      <c r="F6223">
        <v>189</v>
      </c>
      <c r="G6223">
        <v>36</v>
      </c>
      <c r="H6223" t="s">
        <v>24</v>
      </c>
      <c r="I6223" t="s">
        <v>41</v>
      </c>
      <c r="J6223">
        <v>465</v>
      </c>
      <c r="K6223" t="s">
        <v>26</v>
      </c>
      <c r="L6223">
        <v>4</v>
      </c>
      <c r="M6223" s="1">
        <v>65.773043659999999</v>
      </c>
      <c r="N6223" s="1">
        <f>Table1[[#This Row],[Quantity]]*Table1[[#This Row],[UnitPrice]]</f>
        <v>263.09217464</v>
      </c>
      <c r="O6223" t="s">
        <v>32</v>
      </c>
      <c r="P6223" t="b">
        <v>1</v>
      </c>
      <c r="Q6223">
        <v>26.309217459999999</v>
      </c>
      <c r="R6223" s="1">
        <f>Table1[[#This Row],[Sales]]-Table1[[#This Row],[DiscountAmount]]</f>
        <v>236.78295717999998</v>
      </c>
      <c r="S6223" t="b">
        <v>1</v>
      </c>
      <c r="T6223" t="s">
        <v>36</v>
      </c>
      <c r="U6223">
        <v>5</v>
      </c>
      <c r="V6223" t="b">
        <v>1</v>
      </c>
    </row>
    <row r="6224" spans="1:22" x14ac:dyDescent="0.3">
      <c r="A6224">
        <v>6223</v>
      </c>
      <c r="B6224" s="2">
        <v>43829</v>
      </c>
      <c r="C6224" s="19">
        <f>YEAR(Table1[[#This Row],[Date]])</f>
        <v>2019</v>
      </c>
      <c r="D6224">
        <f>MONTH(Table1[[#This Row],[Date]])</f>
        <v>12</v>
      </c>
      <c r="E6224" t="str">
        <f>TEXT(Table1[[#This Row],[Date]],"MMMM")</f>
        <v>December</v>
      </c>
      <c r="F6224">
        <v>459</v>
      </c>
      <c r="G6224">
        <v>33</v>
      </c>
      <c r="H6224" t="s">
        <v>24</v>
      </c>
      <c r="I6224" t="s">
        <v>52</v>
      </c>
      <c r="J6224">
        <v>730</v>
      </c>
      <c r="K6224" t="s">
        <v>39</v>
      </c>
      <c r="L6224">
        <v>4</v>
      </c>
      <c r="M6224" s="1">
        <v>13.829358969999999</v>
      </c>
      <c r="N6224" s="1">
        <f>Table1[[#This Row],[Quantity]]*Table1[[#This Row],[UnitPrice]]</f>
        <v>55.317435879999998</v>
      </c>
      <c r="O6224" t="s">
        <v>22</v>
      </c>
      <c r="P6224" t="b">
        <v>1</v>
      </c>
      <c r="Q6224">
        <v>0</v>
      </c>
      <c r="R6224" s="1">
        <f>Table1[[#This Row],[Sales]]-Table1[[#This Row],[DiscountAmount]]</f>
        <v>55.317435879999998</v>
      </c>
      <c r="S6224" t="b">
        <v>0</v>
      </c>
      <c r="T6224" t="s">
        <v>23</v>
      </c>
      <c r="U6224">
        <v>3</v>
      </c>
      <c r="V6224" t="b">
        <v>1</v>
      </c>
    </row>
    <row r="6225" spans="1:22" x14ac:dyDescent="0.3">
      <c r="A6225">
        <v>6224</v>
      </c>
      <c r="B6225" s="2">
        <v>43419</v>
      </c>
      <c r="C6225" s="19">
        <f>YEAR(Table1[[#This Row],[Date]])</f>
        <v>2018</v>
      </c>
      <c r="D6225">
        <f>MONTH(Table1[[#This Row],[Date]])</f>
        <v>11</v>
      </c>
      <c r="E6225" t="str">
        <f>TEXT(Table1[[#This Row],[Date]],"MMMM")</f>
        <v>November</v>
      </c>
      <c r="F6225">
        <v>380</v>
      </c>
      <c r="G6225">
        <v>49</v>
      </c>
      <c r="H6225" t="s">
        <v>19</v>
      </c>
      <c r="I6225" t="s">
        <v>25</v>
      </c>
      <c r="J6225">
        <v>807</v>
      </c>
      <c r="K6225" t="s">
        <v>26</v>
      </c>
      <c r="L6225">
        <v>3</v>
      </c>
      <c r="M6225" s="1">
        <v>11.67166858</v>
      </c>
      <c r="N6225" s="1">
        <f>Table1[[#This Row],[Quantity]]*Table1[[#This Row],[UnitPrice]]</f>
        <v>35.015005739999999</v>
      </c>
      <c r="O6225" t="s">
        <v>35</v>
      </c>
      <c r="P6225" t="b">
        <v>0</v>
      </c>
      <c r="Q6225">
        <v>0</v>
      </c>
      <c r="R6225" s="1">
        <f>Table1[[#This Row],[Sales]]-Table1[[#This Row],[DiscountAmount]]</f>
        <v>35.015005739999999</v>
      </c>
      <c r="S6225" t="b">
        <v>0</v>
      </c>
      <c r="T6225" t="s">
        <v>23</v>
      </c>
      <c r="U6225">
        <v>3</v>
      </c>
      <c r="V6225" t="b">
        <v>1</v>
      </c>
    </row>
    <row r="6226" spans="1:22" x14ac:dyDescent="0.3">
      <c r="A6226">
        <v>6225</v>
      </c>
      <c r="B6226" s="2">
        <v>44545</v>
      </c>
      <c r="C6226" s="19">
        <f>YEAR(Table1[[#This Row],[Date]])</f>
        <v>2021</v>
      </c>
      <c r="D6226">
        <f>MONTH(Table1[[#This Row],[Date]])</f>
        <v>12</v>
      </c>
      <c r="E6226" t="str">
        <f>TEXT(Table1[[#This Row],[Date]],"MMMM")</f>
        <v>December</v>
      </c>
      <c r="F6226">
        <v>163</v>
      </c>
      <c r="G6226">
        <v>22</v>
      </c>
      <c r="H6226" t="s">
        <v>37</v>
      </c>
      <c r="I6226" t="s">
        <v>29</v>
      </c>
      <c r="J6226">
        <v>217</v>
      </c>
      <c r="K6226" t="s">
        <v>21</v>
      </c>
      <c r="L6226">
        <v>3</v>
      </c>
      <c r="M6226" s="1">
        <v>77.359010220000002</v>
      </c>
      <c r="N6226" s="1">
        <f>Table1[[#This Row],[Quantity]]*Table1[[#This Row],[UnitPrice]]</f>
        <v>232.07703065999999</v>
      </c>
      <c r="O6226" t="s">
        <v>22</v>
      </c>
      <c r="P6226" t="b">
        <v>0</v>
      </c>
      <c r="Q6226">
        <v>23.207703070000001</v>
      </c>
      <c r="R6226" s="1">
        <f>Table1[[#This Row],[Sales]]-Table1[[#This Row],[DiscountAmount]]</f>
        <v>208.86932758999998</v>
      </c>
      <c r="S6226" t="b">
        <v>1</v>
      </c>
      <c r="T6226" t="s">
        <v>36</v>
      </c>
      <c r="U6226">
        <v>3</v>
      </c>
      <c r="V6226" t="b">
        <v>1</v>
      </c>
    </row>
    <row r="6227" spans="1:22" x14ac:dyDescent="0.3">
      <c r="A6227">
        <v>6226</v>
      </c>
      <c r="B6227" s="2">
        <v>44915</v>
      </c>
      <c r="C6227" s="19">
        <f>YEAR(Table1[[#This Row],[Date]])</f>
        <v>2022</v>
      </c>
      <c r="D6227">
        <f>MONTH(Table1[[#This Row],[Date]])</f>
        <v>12</v>
      </c>
      <c r="E6227" t="str">
        <f>TEXT(Table1[[#This Row],[Date]],"MMMM")</f>
        <v>December</v>
      </c>
      <c r="F6227">
        <v>252</v>
      </c>
      <c r="G6227">
        <v>52</v>
      </c>
      <c r="H6227" t="s">
        <v>37</v>
      </c>
      <c r="I6227" t="s">
        <v>31</v>
      </c>
      <c r="J6227">
        <v>146</v>
      </c>
      <c r="K6227" t="s">
        <v>34</v>
      </c>
      <c r="L6227">
        <v>3</v>
      </c>
      <c r="M6227" s="1">
        <v>49.336521329999997</v>
      </c>
      <c r="N6227" s="1">
        <f>Table1[[#This Row],[Quantity]]*Table1[[#This Row],[UnitPrice]]</f>
        <v>148.00956399</v>
      </c>
      <c r="O6227" t="s">
        <v>32</v>
      </c>
      <c r="P6227" t="b">
        <v>0</v>
      </c>
      <c r="Q6227">
        <v>14.8009564</v>
      </c>
      <c r="R6227" s="1">
        <f>Table1[[#This Row],[Sales]]-Table1[[#This Row],[DiscountAmount]]</f>
        <v>133.20860759000001</v>
      </c>
      <c r="S6227" t="b">
        <v>1</v>
      </c>
      <c r="T6227" t="s">
        <v>36</v>
      </c>
      <c r="U6227">
        <v>3</v>
      </c>
      <c r="V6227" t="b">
        <v>1</v>
      </c>
    </row>
    <row r="6228" spans="1:22" x14ac:dyDescent="0.3">
      <c r="A6228">
        <v>6227</v>
      </c>
      <c r="B6228" s="2">
        <v>43424</v>
      </c>
      <c r="C6228" s="19">
        <f>YEAR(Table1[[#This Row],[Date]])</f>
        <v>2018</v>
      </c>
      <c r="D6228">
        <f>MONTH(Table1[[#This Row],[Date]])</f>
        <v>11</v>
      </c>
      <c r="E6228" t="str">
        <f>TEXT(Table1[[#This Row],[Date]],"MMMM")</f>
        <v>November</v>
      </c>
      <c r="F6228">
        <v>478</v>
      </c>
      <c r="G6228">
        <v>68</v>
      </c>
      <c r="H6228" t="s">
        <v>24</v>
      </c>
      <c r="I6228" t="s">
        <v>33</v>
      </c>
      <c r="J6228">
        <v>947</v>
      </c>
      <c r="K6228" t="s">
        <v>43</v>
      </c>
      <c r="L6228">
        <v>4</v>
      </c>
      <c r="M6228" s="1">
        <v>81.312350890000005</v>
      </c>
      <c r="N6228" s="1">
        <f>Table1[[#This Row],[Quantity]]*Table1[[#This Row],[UnitPrice]]</f>
        <v>325.24940356000002</v>
      </c>
      <c r="O6228" t="s">
        <v>35</v>
      </c>
      <c r="P6228" t="b">
        <v>1</v>
      </c>
      <c r="Q6228">
        <v>32.524940360000002</v>
      </c>
      <c r="R6228" s="1">
        <f>Table1[[#This Row],[Sales]]-Table1[[#This Row],[DiscountAmount]]</f>
        <v>292.7244632</v>
      </c>
      <c r="S6228" t="b">
        <v>0</v>
      </c>
      <c r="T6228" t="s">
        <v>36</v>
      </c>
      <c r="U6228">
        <v>4</v>
      </c>
      <c r="V6228" t="b">
        <v>0</v>
      </c>
    </row>
    <row r="6229" spans="1:22" x14ac:dyDescent="0.3">
      <c r="A6229">
        <v>6228</v>
      </c>
      <c r="B6229" s="2">
        <v>44902</v>
      </c>
      <c r="C6229" s="19">
        <f>YEAR(Table1[[#This Row],[Date]])</f>
        <v>2022</v>
      </c>
      <c r="D6229">
        <f>MONTH(Table1[[#This Row],[Date]])</f>
        <v>12</v>
      </c>
      <c r="E6229" t="str">
        <f>TEXT(Table1[[#This Row],[Date]],"MMMM")</f>
        <v>December</v>
      </c>
      <c r="F6229">
        <v>160</v>
      </c>
      <c r="G6229">
        <v>41</v>
      </c>
      <c r="H6229" t="s">
        <v>19</v>
      </c>
      <c r="I6229" t="s">
        <v>48</v>
      </c>
      <c r="J6229">
        <v>998</v>
      </c>
      <c r="K6229" t="s">
        <v>34</v>
      </c>
      <c r="L6229">
        <v>2</v>
      </c>
      <c r="M6229" s="1">
        <v>79.768000369999996</v>
      </c>
      <c r="N6229" s="1">
        <f>Table1[[#This Row],[Quantity]]*Table1[[#This Row],[UnitPrice]]</f>
        <v>159.53600073999999</v>
      </c>
      <c r="O6229" t="s">
        <v>32</v>
      </c>
      <c r="P6229" t="b">
        <v>0</v>
      </c>
      <c r="Q6229">
        <v>15.95360007</v>
      </c>
      <c r="R6229" s="1">
        <f>Table1[[#This Row],[Sales]]-Table1[[#This Row],[DiscountAmount]]</f>
        <v>143.58240067</v>
      </c>
      <c r="S6229" t="b">
        <v>1</v>
      </c>
      <c r="T6229" t="s">
        <v>36</v>
      </c>
      <c r="U6229">
        <v>3</v>
      </c>
      <c r="V6229" t="b">
        <v>1</v>
      </c>
    </row>
    <row r="6230" spans="1:22" x14ac:dyDescent="0.3">
      <c r="A6230">
        <v>6229</v>
      </c>
      <c r="B6230" s="2">
        <v>43452</v>
      </c>
      <c r="C6230" s="19">
        <f>YEAR(Table1[[#This Row],[Date]])</f>
        <v>2018</v>
      </c>
      <c r="D6230">
        <f>MONTH(Table1[[#This Row],[Date]])</f>
        <v>12</v>
      </c>
      <c r="E6230" t="str">
        <f>TEXT(Table1[[#This Row],[Date]],"MMMM")</f>
        <v>December</v>
      </c>
      <c r="F6230">
        <v>442</v>
      </c>
      <c r="G6230">
        <v>30</v>
      </c>
      <c r="H6230" t="s">
        <v>24</v>
      </c>
      <c r="I6230" t="s">
        <v>47</v>
      </c>
      <c r="J6230">
        <v>777</v>
      </c>
      <c r="K6230" t="s">
        <v>43</v>
      </c>
      <c r="L6230">
        <v>5</v>
      </c>
      <c r="M6230" s="1">
        <v>50.850463519999998</v>
      </c>
      <c r="N6230" s="1">
        <f>Table1[[#This Row],[Quantity]]*Table1[[#This Row],[UnitPrice]]</f>
        <v>254.2523176</v>
      </c>
      <c r="O6230" t="s">
        <v>30</v>
      </c>
      <c r="P6230" t="b">
        <v>1</v>
      </c>
      <c r="Q6230">
        <v>0</v>
      </c>
      <c r="R6230" s="1">
        <f>Table1[[#This Row],[Sales]]-Table1[[#This Row],[DiscountAmount]]</f>
        <v>254.2523176</v>
      </c>
      <c r="S6230" t="b">
        <v>1</v>
      </c>
      <c r="T6230" t="s">
        <v>28</v>
      </c>
      <c r="U6230">
        <v>4</v>
      </c>
      <c r="V6230" t="b">
        <v>1</v>
      </c>
    </row>
    <row r="6231" spans="1:22" x14ac:dyDescent="0.3">
      <c r="A6231">
        <v>6230</v>
      </c>
      <c r="B6231" s="2">
        <v>45250</v>
      </c>
      <c r="C6231" s="19">
        <f>YEAR(Table1[[#This Row],[Date]])</f>
        <v>2023</v>
      </c>
      <c r="D6231">
        <f>MONTH(Table1[[#This Row],[Date]])</f>
        <v>11</v>
      </c>
      <c r="E6231" t="str">
        <f>TEXT(Table1[[#This Row],[Date]],"MMMM")</f>
        <v>November</v>
      </c>
      <c r="F6231">
        <v>481</v>
      </c>
      <c r="G6231">
        <v>59</v>
      </c>
      <c r="H6231" t="s">
        <v>24</v>
      </c>
      <c r="I6231" t="s">
        <v>52</v>
      </c>
      <c r="J6231">
        <v>578</v>
      </c>
      <c r="K6231" t="s">
        <v>34</v>
      </c>
      <c r="L6231">
        <v>4</v>
      </c>
      <c r="M6231" s="1">
        <v>15.8998364</v>
      </c>
      <c r="N6231" s="1">
        <f>Table1[[#This Row],[Quantity]]*Table1[[#This Row],[UnitPrice]]</f>
        <v>63.599345599999999</v>
      </c>
      <c r="O6231" t="s">
        <v>32</v>
      </c>
      <c r="P6231" t="b">
        <v>1</v>
      </c>
      <c r="Q6231">
        <v>0</v>
      </c>
      <c r="R6231" s="1">
        <f>Table1[[#This Row],[Sales]]-Table1[[#This Row],[DiscountAmount]]</f>
        <v>63.599345599999999</v>
      </c>
      <c r="S6231" t="b">
        <v>0</v>
      </c>
      <c r="T6231" t="s">
        <v>28</v>
      </c>
      <c r="U6231">
        <v>5</v>
      </c>
      <c r="V6231" t="b">
        <v>0</v>
      </c>
    </row>
    <row r="6232" spans="1:22" x14ac:dyDescent="0.3">
      <c r="A6232">
        <v>6231</v>
      </c>
      <c r="B6232" s="2">
        <v>43407</v>
      </c>
      <c r="C6232" s="19">
        <f>YEAR(Table1[[#This Row],[Date]])</f>
        <v>2018</v>
      </c>
      <c r="D6232">
        <f>MONTH(Table1[[#This Row],[Date]])</f>
        <v>11</v>
      </c>
      <c r="E6232" t="str">
        <f>TEXT(Table1[[#This Row],[Date]],"MMMM")</f>
        <v>November</v>
      </c>
      <c r="F6232">
        <v>192</v>
      </c>
      <c r="G6232">
        <v>28</v>
      </c>
      <c r="H6232" t="s">
        <v>19</v>
      </c>
      <c r="I6232" t="s">
        <v>31</v>
      </c>
      <c r="J6232">
        <v>41</v>
      </c>
      <c r="K6232" t="s">
        <v>21</v>
      </c>
      <c r="L6232">
        <v>4</v>
      </c>
      <c r="M6232" s="1">
        <v>21.095081910000001</v>
      </c>
      <c r="N6232" s="1">
        <f>Table1[[#This Row],[Quantity]]*Table1[[#This Row],[UnitPrice]]</f>
        <v>84.380327640000004</v>
      </c>
      <c r="O6232" t="s">
        <v>32</v>
      </c>
      <c r="P6232" t="b">
        <v>1</v>
      </c>
      <c r="Q6232">
        <v>0</v>
      </c>
      <c r="R6232" s="1">
        <f>Table1[[#This Row],[Sales]]-Table1[[#This Row],[DiscountAmount]]</f>
        <v>84.380327640000004</v>
      </c>
      <c r="S6232" t="b">
        <v>1</v>
      </c>
      <c r="T6232" t="s">
        <v>28</v>
      </c>
      <c r="U6232">
        <v>1</v>
      </c>
      <c r="V6232" t="b">
        <v>0</v>
      </c>
    </row>
    <row r="6233" spans="1:22" x14ac:dyDescent="0.3">
      <c r="A6233">
        <v>6232</v>
      </c>
      <c r="B6233" s="2">
        <v>44893</v>
      </c>
      <c r="C6233" s="19">
        <f>YEAR(Table1[[#This Row],[Date]])</f>
        <v>2022</v>
      </c>
      <c r="D6233">
        <f>MONTH(Table1[[#This Row],[Date]])</f>
        <v>11</v>
      </c>
      <c r="E6233" t="str">
        <f>TEXT(Table1[[#This Row],[Date]],"MMMM")</f>
        <v>November</v>
      </c>
      <c r="F6233">
        <v>383</v>
      </c>
      <c r="G6233">
        <v>20</v>
      </c>
      <c r="H6233" t="s">
        <v>24</v>
      </c>
      <c r="I6233" t="s">
        <v>29</v>
      </c>
      <c r="J6233">
        <v>215</v>
      </c>
      <c r="K6233" t="s">
        <v>39</v>
      </c>
      <c r="L6233">
        <v>4</v>
      </c>
      <c r="M6233" s="1">
        <v>90.851704830000003</v>
      </c>
      <c r="N6233" s="1">
        <f>Table1[[#This Row],[Quantity]]*Table1[[#This Row],[UnitPrice]]</f>
        <v>363.40681932000001</v>
      </c>
      <c r="O6233" t="s">
        <v>32</v>
      </c>
      <c r="P6233" t="b">
        <v>1</v>
      </c>
      <c r="Q6233">
        <v>36.340681930000002</v>
      </c>
      <c r="R6233" s="1">
        <f>Table1[[#This Row],[Sales]]-Table1[[#This Row],[DiscountAmount]]</f>
        <v>327.06613738999999</v>
      </c>
      <c r="S6233" t="b">
        <v>1</v>
      </c>
      <c r="T6233" t="s">
        <v>36</v>
      </c>
      <c r="U6233">
        <v>5</v>
      </c>
      <c r="V6233" t="b">
        <v>0</v>
      </c>
    </row>
    <row r="6234" spans="1:22" x14ac:dyDescent="0.3">
      <c r="A6234">
        <v>6233</v>
      </c>
      <c r="B6234" s="2">
        <v>44140</v>
      </c>
      <c r="C6234" s="19">
        <f>YEAR(Table1[[#This Row],[Date]])</f>
        <v>2020</v>
      </c>
      <c r="D6234">
        <f>MONTH(Table1[[#This Row],[Date]])</f>
        <v>11</v>
      </c>
      <c r="E6234" t="str">
        <f>TEXT(Table1[[#This Row],[Date]],"MMMM")</f>
        <v>November</v>
      </c>
      <c r="F6234">
        <v>325</v>
      </c>
      <c r="G6234">
        <v>57</v>
      </c>
      <c r="H6234" t="s">
        <v>19</v>
      </c>
      <c r="I6234" t="s">
        <v>31</v>
      </c>
      <c r="J6234">
        <v>483</v>
      </c>
      <c r="K6234" t="s">
        <v>43</v>
      </c>
      <c r="L6234">
        <v>5</v>
      </c>
      <c r="M6234" s="1">
        <v>11.407157460000001</v>
      </c>
      <c r="N6234" s="1">
        <f>Table1[[#This Row],[Quantity]]*Table1[[#This Row],[UnitPrice]]</f>
        <v>57.035787300000003</v>
      </c>
      <c r="O6234" t="s">
        <v>35</v>
      </c>
      <c r="P6234" t="b">
        <v>1</v>
      </c>
      <c r="Q6234">
        <v>0</v>
      </c>
      <c r="R6234" s="1">
        <f>Table1[[#This Row],[Sales]]-Table1[[#This Row],[DiscountAmount]]</f>
        <v>57.035787300000003</v>
      </c>
      <c r="S6234" t="b">
        <v>1</v>
      </c>
      <c r="T6234" t="s">
        <v>28</v>
      </c>
      <c r="U6234">
        <v>3</v>
      </c>
      <c r="V6234" t="b">
        <v>0</v>
      </c>
    </row>
    <row r="6235" spans="1:22" x14ac:dyDescent="0.3">
      <c r="A6235">
        <v>6234</v>
      </c>
      <c r="B6235" s="2">
        <v>43774</v>
      </c>
      <c r="C6235" s="19">
        <f>YEAR(Table1[[#This Row],[Date]])</f>
        <v>2019</v>
      </c>
      <c r="D6235">
        <f>MONTH(Table1[[#This Row],[Date]])</f>
        <v>11</v>
      </c>
      <c r="E6235" t="str">
        <f>TEXT(Table1[[#This Row],[Date]],"MMMM")</f>
        <v>November</v>
      </c>
      <c r="F6235">
        <v>378</v>
      </c>
      <c r="G6235">
        <v>70</v>
      </c>
      <c r="H6235" t="s">
        <v>19</v>
      </c>
      <c r="I6235" t="s">
        <v>51</v>
      </c>
      <c r="J6235">
        <v>49</v>
      </c>
      <c r="K6235" t="s">
        <v>39</v>
      </c>
      <c r="L6235">
        <v>1</v>
      </c>
      <c r="M6235" s="1">
        <v>71.585447419999994</v>
      </c>
      <c r="N6235" s="1">
        <f>Table1[[#This Row],[Quantity]]*Table1[[#This Row],[UnitPrice]]</f>
        <v>71.585447419999994</v>
      </c>
      <c r="O6235" t="s">
        <v>35</v>
      </c>
      <c r="P6235" t="b">
        <v>0</v>
      </c>
      <c r="Q6235">
        <v>7.1585447420000001</v>
      </c>
      <c r="R6235" s="1">
        <f>Table1[[#This Row],[Sales]]-Table1[[#This Row],[DiscountAmount]]</f>
        <v>64.42690267799999</v>
      </c>
      <c r="S6235" t="b">
        <v>0</v>
      </c>
      <c r="T6235" t="s">
        <v>36</v>
      </c>
      <c r="U6235">
        <v>1</v>
      </c>
      <c r="V6235" t="b">
        <v>1</v>
      </c>
    </row>
    <row r="6236" spans="1:22" x14ac:dyDescent="0.3">
      <c r="A6236">
        <v>6235</v>
      </c>
      <c r="B6236" s="2">
        <v>44884</v>
      </c>
      <c r="C6236" s="19">
        <f>YEAR(Table1[[#This Row],[Date]])</f>
        <v>2022</v>
      </c>
      <c r="D6236">
        <f>MONTH(Table1[[#This Row],[Date]])</f>
        <v>11</v>
      </c>
      <c r="E6236" t="str">
        <f>TEXT(Table1[[#This Row],[Date]],"MMMM")</f>
        <v>November</v>
      </c>
      <c r="F6236">
        <v>63</v>
      </c>
      <c r="G6236">
        <v>49</v>
      </c>
      <c r="H6236" t="s">
        <v>37</v>
      </c>
      <c r="I6236" t="s">
        <v>27</v>
      </c>
      <c r="J6236">
        <v>68</v>
      </c>
      <c r="K6236" t="s">
        <v>39</v>
      </c>
      <c r="L6236">
        <v>2</v>
      </c>
      <c r="M6236" s="1">
        <v>48.414888140000002</v>
      </c>
      <c r="N6236" s="1">
        <f>Table1[[#This Row],[Quantity]]*Table1[[#This Row],[UnitPrice]]</f>
        <v>96.829776280000004</v>
      </c>
      <c r="O6236" t="s">
        <v>22</v>
      </c>
      <c r="P6236" t="b">
        <v>1</v>
      </c>
      <c r="Q6236">
        <v>0</v>
      </c>
      <c r="R6236" s="1">
        <f>Table1[[#This Row],[Sales]]-Table1[[#This Row],[DiscountAmount]]</f>
        <v>96.829776280000004</v>
      </c>
      <c r="S6236" t="b">
        <v>1</v>
      </c>
      <c r="T6236" t="s">
        <v>23</v>
      </c>
      <c r="U6236">
        <v>4</v>
      </c>
      <c r="V6236" t="b">
        <v>1</v>
      </c>
    </row>
    <row r="6237" spans="1:22" x14ac:dyDescent="0.3">
      <c r="A6237">
        <v>6236</v>
      </c>
      <c r="B6237" s="2">
        <v>43459</v>
      </c>
      <c r="C6237" s="19">
        <f>YEAR(Table1[[#This Row],[Date]])</f>
        <v>2018</v>
      </c>
      <c r="D6237">
        <f>MONTH(Table1[[#This Row],[Date]])</f>
        <v>12</v>
      </c>
      <c r="E6237" t="str">
        <f>TEXT(Table1[[#This Row],[Date]],"MMMM")</f>
        <v>December</v>
      </c>
      <c r="F6237">
        <v>209</v>
      </c>
      <c r="G6237">
        <v>42</v>
      </c>
      <c r="H6237" t="s">
        <v>19</v>
      </c>
      <c r="I6237" t="s">
        <v>41</v>
      </c>
      <c r="J6237">
        <v>352</v>
      </c>
      <c r="K6237" t="s">
        <v>34</v>
      </c>
      <c r="L6237">
        <v>5</v>
      </c>
      <c r="M6237" s="1">
        <v>88.212845700000003</v>
      </c>
      <c r="N6237" s="1">
        <f>Table1[[#This Row],[Quantity]]*Table1[[#This Row],[UnitPrice]]</f>
        <v>441.06422850000001</v>
      </c>
      <c r="O6237" t="s">
        <v>35</v>
      </c>
      <c r="P6237" t="b">
        <v>1</v>
      </c>
      <c r="Q6237">
        <v>0</v>
      </c>
      <c r="R6237" s="1">
        <f>Table1[[#This Row],[Sales]]-Table1[[#This Row],[DiscountAmount]]</f>
        <v>441.06422850000001</v>
      </c>
      <c r="S6237" t="b">
        <v>1</v>
      </c>
      <c r="T6237" t="s">
        <v>23</v>
      </c>
      <c r="U6237">
        <v>4</v>
      </c>
      <c r="V6237" t="b">
        <v>0</v>
      </c>
    </row>
    <row r="6238" spans="1:22" x14ac:dyDescent="0.3">
      <c r="A6238">
        <v>6237</v>
      </c>
      <c r="B6238" s="2">
        <v>44870</v>
      </c>
      <c r="C6238" s="19">
        <f>YEAR(Table1[[#This Row],[Date]])</f>
        <v>2022</v>
      </c>
      <c r="D6238">
        <f>MONTH(Table1[[#This Row],[Date]])</f>
        <v>11</v>
      </c>
      <c r="E6238" t="str">
        <f>TEXT(Table1[[#This Row],[Date]],"MMMM")</f>
        <v>November</v>
      </c>
      <c r="F6238">
        <v>233</v>
      </c>
      <c r="G6238">
        <v>42</v>
      </c>
      <c r="H6238" t="s">
        <v>19</v>
      </c>
      <c r="I6238" t="s">
        <v>46</v>
      </c>
      <c r="J6238">
        <v>941</v>
      </c>
      <c r="K6238" t="s">
        <v>26</v>
      </c>
      <c r="L6238">
        <v>3</v>
      </c>
      <c r="M6238" s="1">
        <v>87.372462549999995</v>
      </c>
      <c r="N6238" s="1">
        <f>Table1[[#This Row],[Quantity]]*Table1[[#This Row],[UnitPrice]]</f>
        <v>262.11738764999996</v>
      </c>
      <c r="O6238" t="s">
        <v>30</v>
      </c>
      <c r="P6238" t="b">
        <v>0</v>
      </c>
      <c r="Q6238">
        <v>0</v>
      </c>
      <c r="R6238" s="1">
        <f>Table1[[#This Row],[Sales]]-Table1[[#This Row],[DiscountAmount]]</f>
        <v>262.11738764999996</v>
      </c>
      <c r="S6238" t="b">
        <v>1</v>
      </c>
      <c r="T6238" t="s">
        <v>28</v>
      </c>
      <c r="U6238">
        <v>2</v>
      </c>
      <c r="V6238" t="b">
        <v>0</v>
      </c>
    </row>
    <row r="6239" spans="1:22" x14ac:dyDescent="0.3">
      <c r="A6239">
        <v>6238</v>
      </c>
      <c r="B6239" s="2">
        <v>44557</v>
      </c>
      <c r="C6239" s="19">
        <f>YEAR(Table1[[#This Row],[Date]])</f>
        <v>2021</v>
      </c>
      <c r="D6239">
        <f>MONTH(Table1[[#This Row],[Date]])</f>
        <v>12</v>
      </c>
      <c r="E6239" t="str">
        <f>TEXT(Table1[[#This Row],[Date]],"MMMM")</f>
        <v>December</v>
      </c>
      <c r="F6239">
        <v>43</v>
      </c>
      <c r="G6239">
        <v>51</v>
      </c>
      <c r="H6239" t="s">
        <v>37</v>
      </c>
      <c r="I6239" t="s">
        <v>50</v>
      </c>
      <c r="J6239">
        <v>709</v>
      </c>
      <c r="K6239" t="s">
        <v>34</v>
      </c>
      <c r="L6239">
        <v>2</v>
      </c>
      <c r="M6239" s="1">
        <v>83.366461839999999</v>
      </c>
      <c r="N6239" s="1">
        <f>Table1[[#This Row],[Quantity]]*Table1[[#This Row],[UnitPrice]]</f>
        <v>166.73292368</v>
      </c>
      <c r="O6239" t="s">
        <v>30</v>
      </c>
      <c r="P6239" t="b">
        <v>1</v>
      </c>
      <c r="Q6239">
        <v>0</v>
      </c>
      <c r="R6239" s="1">
        <f>Table1[[#This Row],[Sales]]-Table1[[#This Row],[DiscountAmount]]</f>
        <v>166.73292368</v>
      </c>
      <c r="S6239" t="b">
        <v>0</v>
      </c>
      <c r="T6239" t="s">
        <v>28</v>
      </c>
      <c r="U6239">
        <v>1</v>
      </c>
      <c r="V6239" t="b">
        <v>0</v>
      </c>
    </row>
    <row r="6240" spans="1:22" x14ac:dyDescent="0.3">
      <c r="A6240">
        <v>6239</v>
      </c>
      <c r="B6240" s="2">
        <v>44183</v>
      </c>
      <c r="C6240" s="19">
        <f>YEAR(Table1[[#This Row],[Date]])</f>
        <v>2020</v>
      </c>
      <c r="D6240">
        <f>MONTH(Table1[[#This Row],[Date]])</f>
        <v>12</v>
      </c>
      <c r="E6240" t="str">
        <f>TEXT(Table1[[#This Row],[Date]],"MMMM")</f>
        <v>December</v>
      </c>
      <c r="F6240">
        <v>464</v>
      </c>
      <c r="G6240">
        <v>66</v>
      </c>
      <c r="H6240" t="s">
        <v>19</v>
      </c>
      <c r="I6240" t="s">
        <v>41</v>
      </c>
      <c r="J6240">
        <v>384</v>
      </c>
      <c r="K6240" t="s">
        <v>43</v>
      </c>
      <c r="L6240">
        <v>3</v>
      </c>
      <c r="M6240" s="1">
        <v>54.823578130000001</v>
      </c>
      <c r="N6240" s="1">
        <f>Table1[[#This Row],[Quantity]]*Table1[[#This Row],[UnitPrice]]</f>
        <v>164.47073439000002</v>
      </c>
      <c r="O6240" t="s">
        <v>32</v>
      </c>
      <c r="P6240" t="b">
        <v>0</v>
      </c>
      <c r="Q6240">
        <v>16.44707344</v>
      </c>
      <c r="R6240" s="1">
        <f>Table1[[#This Row],[Sales]]-Table1[[#This Row],[DiscountAmount]]</f>
        <v>148.02366095000002</v>
      </c>
      <c r="S6240" t="b">
        <v>1</v>
      </c>
      <c r="T6240" t="s">
        <v>36</v>
      </c>
      <c r="U6240">
        <v>2</v>
      </c>
      <c r="V6240" t="b">
        <v>0</v>
      </c>
    </row>
    <row r="6241" spans="1:22" x14ac:dyDescent="0.3">
      <c r="A6241">
        <v>6240</v>
      </c>
      <c r="B6241" s="2">
        <v>44503</v>
      </c>
      <c r="C6241" s="19">
        <f>YEAR(Table1[[#This Row],[Date]])</f>
        <v>2021</v>
      </c>
      <c r="D6241">
        <f>MONTH(Table1[[#This Row],[Date]])</f>
        <v>11</v>
      </c>
      <c r="E6241" t="str">
        <f>TEXT(Table1[[#This Row],[Date]],"MMMM")</f>
        <v>November</v>
      </c>
      <c r="F6241">
        <v>416</v>
      </c>
      <c r="G6241">
        <v>42</v>
      </c>
      <c r="H6241" t="s">
        <v>19</v>
      </c>
      <c r="I6241" t="s">
        <v>38</v>
      </c>
      <c r="J6241">
        <v>465</v>
      </c>
      <c r="K6241" t="s">
        <v>26</v>
      </c>
      <c r="L6241">
        <v>5</v>
      </c>
      <c r="M6241" s="1">
        <v>92.470018899999999</v>
      </c>
      <c r="N6241" s="1">
        <f>Table1[[#This Row],[Quantity]]*Table1[[#This Row],[UnitPrice]]</f>
        <v>462.35009450000001</v>
      </c>
      <c r="O6241" t="s">
        <v>22</v>
      </c>
      <c r="P6241" t="b">
        <v>1</v>
      </c>
      <c r="Q6241">
        <v>46.23500945</v>
      </c>
      <c r="R6241" s="1">
        <f>Table1[[#This Row],[Sales]]-Table1[[#This Row],[DiscountAmount]]</f>
        <v>416.11508505</v>
      </c>
      <c r="S6241" t="b">
        <v>1</v>
      </c>
      <c r="T6241" t="s">
        <v>36</v>
      </c>
      <c r="U6241">
        <v>5</v>
      </c>
      <c r="V6241" t="b">
        <v>0</v>
      </c>
    </row>
    <row r="6242" spans="1:22" x14ac:dyDescent="0.3">
      <c r="A6242">
        <v>6241</v>
      </c>
      <c r="B6242" s="2">
        <v>43463</v>
      </c>
      <c r="C6242" s="19">
        <f>YEAR(Table1[[#This Row],[Date]])</f>
        <v>2018</v>
      </c>
      <c r="D6242">
        <f>MONTH(Table1[[#This Row],[Date]])</f>
        <v>12</v>
      </c>
      <c r="E6242" t="str">
        <f>TEXT(Table1[[#This Row],[Date]],"MMMM")</f>
        <v>December</v>
      </c>
      <c r="F6242">
        <v>370</v>
      </c>
      <c r="G6242">
        <v>40</v>
      </c>
      <c r="H6242" t="s">
        <v>19</v>
      </c>
      <c r="I6242" t="s">
        <v>33</v>
      </c>
      <c r="J6242">
        <v>408</v>
      </c>
      <c r="K6242" t="s">
        <v>34</v>
      </c>
      <c r="L6242">
        <v>1</v>
      </c>
      <c r="M6242" s="1">
        <v>20.89262746</v>
      </c>
      <c r="N6242" s="1">
        <f>Table1[[#This Row],[Quantity]]*Table1[[#This Row],[UnitPrice]]</f>
        <v>20.89262746</v>
      </c>
      <c r="O6242" t="s">
        <v>30</v>
      </c>
      <c r="P6242" t="b">
        <v>0</v>
      </c>
      <c r="Q6242">
        <v>0</v>
      </c>
      <c r="R6242" s="1">
        <f>Table1[[#This Row],[Sales]]-Table1[[#This Row],[DiscountAmount]]</f>
        <v>20.89262746</v>
      </c>
      <c r="S6242" t="b">
        <v>0</v>
      </c>
      <c r="T6242" t="s">
        <v>23</v>
      </c>
      <c r="U6242">
        <v>1</v>
      </c>
      <c r="V6242" t="b">
        <v>0</v>
      </c>
    </row>
    <row r="6243" spans="1:22" x14ac:dyDescent="0.3">
      <c r="A6243">
        <v>6242</v>
      </c>
      <c r="B6243" s="2">
        <v>43464</v>
      </c>
      <c r="C6243" s="19">
        <f>YEAR(Table1[[#This Row],[Date]])</f>
        <v>2018</v>
      </c>
      <c r="D6243">
        <f>MONTH(Table1[[#This Row],[Date]])</f>
        <v>12</v>
      </c>
      <c r="E6243" t="str">
        <f>TEXT(Table1[[#This Row],[Date]],"MMMM")</f>
        <v>December</v>
      </c>
      <c r="F6243">
        <v>149</v>
      </c>
      <c r="G6243">
        <v>69</v>
      </c>
      <c r="H6243" t="s">
        <v>37</v>
      </c>
      <c r="I6243" t="s">
        <v>51</v>
      </c>
      <c r="J6243">
        <v>859</v>
      </c>
      <c r="K6243" t="s">
        <v>43</v>
      </c>
      <c r="L6243">
        <v>2</v>
      </c>
      <c r="M6243" s="1">
        <v>62.708649880000003</v>
      </c>
      <c r="N6243" s="1">
        <f>Table1[[#This Row],[Quantity]]*Table1[[#This Row],[UnitPrice]]</f>
        <v>125.41729976000001</v>
      </c>
      <c r="O6243" t="s">
        <v>35</v>
      </c>
      <c r="P6243" t="b">
        <v>0</v>
      </c>
      <c r="Q6243">
        <v>12.54172998</v>
      </c>
      <c r="R6243" s="1">
        <f>Table1[[#This Row],[Sales]]-Table1[[#This Row],[DiscountAmount]]</f>
        <v>112.87556978000001</v>
      </c>
      <c r="S6243" t="b">
        <v>1</v>
      </c>
      <c r="T6243" t="s">
        <v>36</v>
      </c>
      <c r="U6243">
        <v>2</v>
      </c>
      <c r="V6243" t="b">
        <v>1</v>
      </c>
    </row>
    <row r="6244" spans="1:22" x14ac:dyDescent="0.3">
      <c r="A6244">
        <v>6243</v>
      </c>
      <c r="B6244" s="2">
        <v>43791</v>
      </c>
      <c r="C6244" s="19">
        <f>YEAR(Table1[[#This Row],[Date]])</f>
        <v>2019</v>
      </c>
      <c r="D6244">
        <f>MONTH(Table1[[#This Row],[Date]])</f>
        <v>11</v>
      </c>
      <c r="E6244" t="str">
        <f>TEXT(Table1[[#This Row],[Date]],"MMMM")</f>
        <v>November</v>
      </c>
      <c r="F6244">
        <v>349</v>
      </c>
      <c r="G6244">
        <v>44</v>
      </c>
      <c r="H6244" t="s">
        <v>24</v>
      </c>
      <c r="I6244" t="s">
        <v>46</v>
      </c>
      <c r="J6244">
        <v>954</v>
      </c>
      <c r="K6244" t="s">
        <v>21</v>
      </c>
      <c r="L6244">
        <v>4</v>
      </c>
      <c r="M6244" s="1">
        <v>32.655550609999999</v>
      </c>
      <c r="N6244" s="1">
        <f>Table1[[#This Row],[Quantity]]*Table1[[#This Row],[UnitPrice]]</f>
        <v>130.62220244</v>
      </c>
      <c r="O6244" t="s">
        <v>32</v>
      </c>
      <c r="P6244" t="b">
        <v>0</v>
      </c>
      <c r="Q6244">
        <v>0</v>
      </c>
      <c r="R6244" s="1">
        <f>Table1[[#This Row],[Sales]]-Table1[[#This Row],[DiscountAmount]]</f>
        <v>130.62220244</v>
      </c>
      <c r="S6244" t="b">
        <v>0</v>
      </c>
      <c r="T6244" t="s">
        <v>28</v>
      </c>
      <c r="U6244">
        <v>2</v>
      </c>
      <c r="V6244" t="b">
        <v>1</v>
      </c>
    </row>
    <row r="6245" spans="1:22" x14ac:dyDescent="0.3">
      <c r="A6245">
        <v>6244</v>
      </c>
      <c r="B6245" s="2">
        <v>45258</v>
      </c>
      <c r="C6245" s="19">
        <f>YEAR(Table1[[#This Row],[Date]])</f>
        <v>2023</v>
      </c>
      <c r="D6245">
        <f>MONTH(Table1[[#This Row],[Date]])</f>
        <v>11</v>
      </c>
      <c r="E6245" t="str">
        <f>TEXT(Table1[[#This Row],[Date]],"MMMM")</f>
        <v>November</v>
      </c>
      <c r="F6245">
        <v>303</v>
      </c>
      <c r="G6245">
        <v>34</v>
      </c>
      <c r="H6245" t="s">
        <v>19</v>
      </c>
      <c r="I6245" t="s">
        <v>41</v>
      </c>
      <c r="J6245">
        <v>253</v>
      </c>
      <c r="K6245" t="s">
        <v>39</v>
      </c>
      <c r="L6245">
        <v>3</v>
      </c>
      <c r="M6245" s="1">
        <v>72.866510349999999</v>
      </c>
      <c r="N6245" s="1">
        <f>Table1[[#This Row],[Quantity]]*Table1[[#This Row],[UnitPrice]]</f>
        <v>218.59953105</v>
      </c>
      <c r="O6245" t="s">
        <v>35</v>
      </c>
      <c r="P6245" t="b">
        <v>0</v>
      </c>
      <c r="Q6245">
        <v>21.859953109999999</v>
      </c>
      <c r="R6245" s="1">
        <f>Table1[[#This Row],[Sales]]-Table1[[#This Row],[DiscountAmount]]</f>
        <v>196.73957794</v>
      </c>
      <c r="S6245" t="b">
        <v>0</v>
      </c>
      <c r="T6245" t="s">
        <v>36</v>
      </c>
      <c r="U6245">
        <v>5</v>
      </c>
      <c r="V6245" t="b">
        <v>1</v>
      </c>
    </row>
    <row r="6246" spans="1:22" x14ac:dyDescent="0.3">
      <c r="A6246">
        <v>6245</v>
      </c>
      <c r="B6246" s="2">
        <v>44555</v>
      </c>
      <c r="C6246" s="19">
        <f>YEAR(Table1[[#This Row],[Date]])</f>
        <v>2021</v>
      </c>
      <c r="D6246">
        <f>MONTH(Table1[[#This Row],[Date]])</f>
        <v>12</v>
      </c>
      <c r="E6246" t="str">
        <f>TEXT(Table1[[#This Row],[Date]],"MMMM")</f>
        <v>December</v>
      </c>
      <c r="F6246">
        <v>307</v>
      </c>
      <c r="G6246">
        <v>23</v>
      </c>
      <c r="H6246" t="s">
        <v>24</v>
      </c>
      <c r="I6246" t="s">
        <v>50</v>
      </c>
      <c r="J6246">
        <v>63</v>
      </c>
      <c r="K6246" t="s">
        <v>43</v>
      </c>
      <c r="L6246">
        <v>5</v>
      </c>
      <c r="M6246" s="1">
        <v>38.538913450000003</v>
      </c>
      <c r="N6246" s="1">
        <f>Table1[[#This Row],[Quantity]]*Table1[[#This Row],[UnitPrice]]</f>
        <v>192.69456725000001</v>
      </c>
      <c r="O6246" t="s">
        <v>32</v>
      </c>
      <c r="P6246" t="b">
        <v>1</v>
      </c>
      <c r="Q6246">
        <v>0</v>
      </c>
      <c r="R6246" s="1">
        <f>Table1[[#This Row],[Sales]]-Table1[[#This Row],[DiscountAmount]]</f>
        <v>192.69456725000001</v>
      </c>
      <c r="S6246" t="b">
        <v>1</v>
      </c>
      <c r="T6246" t="s">
        <v>23</v>
      </c>
      <c r="U6246">
        <v>2</v>
      </c>
      <c r="V6246" t="b">
        <v>0</v>
      </c>
    </row>
    <row r="6247" spans="1:22" x14ac:dyDescent="0.3">
      <c r="A6247">
        <v>6246</v>
      </c>
      <c r="B6247" s="2">
        <v>44143</v>
      </c>
      <c r="C6247" s="19">
        <f>YEAR(Table1[[#This Row],[Date]])</f>
        <v>2020</v>
      </c>
      <c r="D6247">
        <f>MONTH(Table1[[#This Row],[Date]])</f>
        <v>11</v>
      </c>
      <c r="E6247" t="str">
        <f>TEXT(Table1[[#This Row],[Date]],"MMMM")</f>
        <v>November</v>
      </c>
      <c r="F6247">
        <v>495</v>
      </c>
      <c r="G6247">
        <v>60</v>
      </c>
      <c r="H6247" t="s">
        <v>19</v>
      </c>
      <c r="I6247" t="s">
        <v>47</v>
      </c>
      <c r="J6247">
        <v>461</v>
      </c>
      <c r="K6247" t="s">
        <v>21</v>
      </c>
      <c r="L6247">
        <v>3</v>
      </c>
      <c r="M6247" s="1">
        <v>64.115113590000007</v>
      </c>
      <c r="N6247" s="1">
        <f>Table1[[#This Row],[Quantity]]*Table1[[#This Row],[UnitPrice]]</f>
        <v>192.34534077000001</v>
      </c>
      <c r="O6247" t="s">
        <v>32</v>
      </c>
      <c r="P6247" t="b">
        <v>1</v>
      </c>
      <c r="Q6247">
        <v>0</v>
      </c>
      <c r="R6247" s="1">
        <f>Table1[[#This Row],[Sales]]-Table1[[#This Row],[DiscountAmount]]</f>
        <v>192.34534077000001</v>
      </c>
      <c r="S6247" t="b">
        <v>0</v>
      </c>
      <c r="T6247" t="s">
        <v>23</v>
      </c>
      <c r="U6247">
        <v>5</v>
      </c>
      <c r="V6247" t="b">
        <v>1</v>
      </c>
    </row>
    <row r="6248" spans="1:22" x14ac:dyDescent="0.3">
      <c r="A6248">
        <v>6247</v>
      </c>
      <c r="B6248" s="2">
        <v>44866</v>
      </c>
      <c r="C6248" s="19">
        <f>YEAR(Table1[[#This Row],[Date]])</f>
        <v>2022</v>
      </c>
      <c r="D6248">
        <f>MONTH(Table1[[#This Row],[Date]])</f>
        <v>11</v>
      </c>
      <c r="E6248" t="str">
        <f>TEXT(Table1[[#This Row],[Date]],"MMMM")</f>
        <v>November</v>
      </c>
      <c r="F6248">
        <v>41</v>
      </c>
      <c r="G6248">
        <v>68</v>
      </c>
      <c r="H6248" t="s">
        <v>37</v>
      </c>
      <c r="I6248" t="s">
        <v>41</v>
      </c>
      <c r="J6248">
        <v>574</v>
      </c>
      <c r="K6248" t="s">
        <v>34</v>
      </c>
      <c r="L6248">
        <v>4</v>
      </c>
      <c r="M6248" s="1">
        <v>30.634785000000001</v>
      </c>
      <c r="N6248" s="1">
        <f>Table1[[#This Row],[Quantity]]*Table1[[#This Row],[UnitPrice]]</f>
        <v>122.53914</v>
      </c>
      <c r="O6248" t="s">
        <v>32</v>
      </c>
      <c r="P6248" t="b">
        <v>1</v>
      </c>
      <c r="Q6248">
        <v>0</v>
      </c>
      <c r="R6248" s="1">
        <f>Table1[[#This Row],[Sales]]-Table1[[#This Row],[DiscountAmount]]</f>
        <v>122.53914</v>
      </c>
      <c r="S6248" t="b">
        <v>1</v>
      </c>
      <c r="T6248" t="s">
        <v>23</v>
      </c>
      <c r="U6248">
        <v>4</v>
      </c>
      <c r="V6248" t="b">
        <v>1</v>
      </c>
    </row>
    <row r="6249" spans="1:22" x14ac:dyDescent="0.3">
      <c r="A6249">
        <v>6248</v>
      </c>
      <c r="B6249" s="2">
        <v>43442</v>
      </c>
      <c r="C6249" s="19">
        <f>YEAR(Table1[[#This Row],[Date]])</f>
        <v>2018</v>
      </c>
      <c r="D6249">
        <f>MONTH(Table1[[#This Row],[Date]])</f>
        <v>12</v>
      </c>
      <c r="E6249" t="str">
        <f>TEXT(Table1[[#This Row],[Date]],"MMMM")</f>
        <v>December</v>
      </c>
      <c r="F6249">
        <v>264</v>
      </c>
      <c r="G6249">
        <v>42</v>
      </c>
      <c r="H6249" t="s">
        <v>37</v>
      </c>
      <c r="I6249" t="s">
        <v>31</v>
      </c>
      <c r="J6249">
        <v>696</v>
      </c>
      <c r="K6249" t="s">
        <v>26</v>
      </c>
      <c r="L6249">
        <v>4</v>
      </c>
      <c r="M6249" s="1">
        <v>91.381705499999995</v>
      </c>
      <c r="N6249" s="1">
        <f>Table1[[#This Row],[Quantity]]*Table1[[#This Row],[UnitPrice]]</f>
        <v>365.52682199999998</v>
      </c>
      <c r="O6249" t="s">
        <v>30</v>
      </c>
      <c r="P6249" t="b">
        <v>0</v>
      </c>
      <c r="Q6249">
        <v>0</v>
      </c>
      <c r="R6249" s="1">
        <f>Table1[[#This Row],[Sales]]-Table1[[#This Row],[DiscountAmount]]</f>
        <v>365.52682199999998</v>
      </c>
      <c r="S6249" t="b">
        <v>0</v>
      </c>
      <c r="T6249" t="s">
        <v>28</v>
      </c>
      <c r="U6249">
        <v>1</v>
      </c>
      <c r="V6249" t="b">
        <v>1</v>
      </c>
    </row>
    <row r="6250" spans="1:22" x14ac:dyDescent="0.3">
      <c r="A6250">
        <v>6249</v>
      </c>
      <c r="B6250" s="2">
        <v>44919</v>
      </c>
      <c r="C6250" s="19">
        <f>YEAR(Table1[[#This Row],[Date]])</f>
        <v>2022</v>
      </c>
      <c r="D6250">
        <f>MONTH(Table1[[#This Row],[Date]])</f>
        <v>12</v>
      </c>
      <c r="E6250" t="str">
        <f>TEXT(Table1[[#This Row],[Date]],"MMMM")</f>
        <v>December</v>
      </c>
      <c r="F6250">
        <v>132</v>
      </c>
      <c r="G6250">
        <v>39</v>
      </c>
      <c r="H6250" t="s">
        <v>24</v>
      </c>
      <c r="I6250" t="s">
        <v>41</v>
      </c>
      <c r="J6250">
        <v>413</v>
      </c>
      <c r="K6250" t="s">
        <v>21</v>
      </c>
      <c r="L6250">
        <v>5</v>
      </c>
      <c r="M6250" s="1">
        <v>27.379080070000001</v>
      </c>
      <c r="N6250" s="1">
        <f>Table1[[#This Row],[Quantity]]*Table1[[#This Row],[UnitPrice]]</f>
        <v>136.89540034999999</v>
      </c>
      <c r="O6250" t="s">
        <v>22</v>
      </c>
      <c r="P6250" t="b">
        <v>0</v>
      </c>
      <c r="Q6250">
        <v>0</v>
      </c>
      <c r="R6250" s="1">
        <f>Table1[[#This Row],[Sales]]-Table1[[#This Row],[DiscountAmount]]</f>
        <v>136.89540034999999</v>
      </c>
      <c r="S6250" t="b">
        <v>1</v>
      </c>
      <c r="T6250" t="s">
        <v>23</v>
      </c>
      <c r="U6250">
        <v>2</v>
      </c>
      <c r="V6250" t="b">
        <v>0</v>
      </c>
    </row>
    <row r="6251" spans="1:22" x14ac:dyDescent="0.3">
      <c r="A6251">
        <v>6250</v>
      </c>
      <c r="B6251" s="2">
        <v>44897</v>
      </c>
      <c r="C6251" s="19">
        <f>YEAR(Table1[[#This Row],[Date]])</f>
        <v>2022</v>
      </c>
      <c r="D6251">
        <f>MONTH(Table1[[#This Row],[Date]])</f>
        <v>12</v>
      </c>
      <c r="E6251" t="str">
        <f>TEXT(Table1[[#This Row],[Date]],"MMMM")</f>
        <v>December</v>
      </c>
      <c r="F6251">
        <v>291</v>
      </c>
      <c r="G6251">
        <v>19</v>
      </c>
      <c r="H6251" t="s">
        <v>37</v>
      </c>
      <c r="I6251" t="s">
        <v>27</v>
      </c>
      <c r="J6251">
        <v>672</v>
      </c>
      <c r="K6251" t="s">
        <v>43</v>
      </c>
      <c r="L6251">
        <v>4</v>
      </c>
      <c r="M6251" s="1">
        <v>71.95415217</v>
      </c>
      <c r="N6251" s="1">
        <f>Table1[[#This Row],[Quantity]]*Table1[[#This Row],[UnitPrice]]</f>
        <v>287.81660868</v>
      </c>
      <c r="O6251" t="s">
        <v>30</v>
      </c>
      <c r="P6251" t="b">
        <v>0</v>
      </c>
      <c r="Q6251">
        <v>0</v>
      </c>
      <c r="R6251" s="1">
        <f>Table1[[#This Row],[Sales]]-Table1[[#This Row],[DiscountAmount]]</f>
        <v>287.81660868</v>
      </c>
      <c r="S6251" t="b">
        <v>1</v>
      </c>
      <c r="T6251" t="s">
        <v>23</v>
      </c>
      <c r="U6251">
        <v>5</v>
      </c>
      <c r="V6251" t="b">
        <v>1</v>
      </c>
    </row>
    <row r="6252" spans="1:22" x14ac:dyDescent="0.3">
      <c r="A6252">
        <v>6251</v>
      </c>
      <c r="B6252" s="2">
        <v>45259</v>
      </c>
      <c r="C6252" s="19">
        <f>YEAR(Table1[[#This Row],[Date]])</f>
        <v>2023</v>
      </c>
      <c r="D6252">
        <f>MONTH(Table1[[#This Row],[Date]])</f>
        <v>11</v>
      </c>
      <c r="E6252" t="str">
        <f>TEXT(Table1[[#This Row],[Date]],"MMMM")</f>
        <v>November</v>
      </c>
      <c r="F6252">
        <v>115</v>
      </c>
      <c r="G6252">
        <v>63</v>
      </c>
      <c r="H6252" t="s">
        <v>37</v>
      </c>
      <c r="I6252" t="s">
        <v>31</v>
      </c>
      <c r="J6252">
        <v>389</v>
      </c>
      <c r="K6252" t="s">
        <v>21</v>
      </c>
      <c r="L6252">
        <v>3</v>
      </c>
      <c r="M6252" s="1">
        <v>27.866560369999998</v>
      </c>
      <c r="N6252" s="1">
        <f>Table1[[#This Row],[Quantity]]*Table1[[#This Row],[UnitPrice]]</f>
        <v>83.599681109999992</v>
      </c>
      <c r="O6252" t="s">
        <v>32</v>
      </c>
      <c r="P6252" t="b">
        <v>0</v>
      </c>
      <c r="Q6252">
        <v>8.3599681110000006</v>
      </c>
      <c r="R6252" s="1">
        <f>Table1[[#This Row],[Sales]]-Table1[[#This Row],[DiscountAmount]]</f>
        <v>75.239712998999991</v>
      </c>
      <c r="S6252" t="b">
        <v>0</v>
      </c>
      <c r="T6252" t="s">
        <v>36</v>
      </c>
      <c r="U6252">
        <v>3</v>
      </c>
      <c r="V6252" t="b">
        <v>1</v>
      </c>
    </row>
    <row r="6253" spans="1:22" x14ac:dyDescent="0.3">
      <c r="A6253">
        <v>6252</v>
      </c>
      <c r="B6253" s="2">
        <v>43447</v>
      </c>
      <c r="C6253" s="19">
        <f>YEAR(Table1[[#This Row],[Date]])</f>
        <v>2018</v>
      </c>
      <c r="D6253">
        <f>MONTH(Table1[[#This Row],[Date]])</f>
        <v>12</v>
      </c>
      <c r="E6253" t="str">
        <f>TEXT(Table1[[#This Row],[Date]],"MMMM")</f>
        <v>December</v>
      </c>
      <c r="F6253">
        <v>119</v>
      </c>
      <c r="G6253">
        <v>28</v>
      </c>
      <c r="H6253" t="s">
        <v>24</v>
      </c>
      <c r="I6253" t="s">
        <v>53</v>
      </c>
      <c r="J6253">
        <v>266</v>
      </c>
      <c r="K6253" t="s">
        <v>26</v>
      </c>
      <c r="L6253">
        <v>4</v>
      </c>
      <c r="M6253" s="1">
        <v>14.84031345</v>
      </c>
      <c r="N6253" s="1">
        <f>Table1[[#This Row],[Quantity]]*Table1[[#This Row],[UnitPrice]]</f>
        <v>59.3612538</v>
      </c>
      <c r="O6253" t="s">
        <v>22</v>
      </c>
      <c r="P6253" t="b">
        <v>1</v>
      </c>
      <c r="Q6253">
        <v>5.9361253810000001</v>
      </c>
      <c r="R6253" s="1">
        <f>Table1[[#This Row],[Sales]]-Table1[[#This Row],[DiscountAmount]]</f>
        <v>53.425128419000004</v>
      </c>
      <c r="S6253" t="b">
        <v>1</v>
      </c>
      <c r="T6253" t="s">
        <v>36</v>
      </c>
      <c r="U6253">
        <v>4</v>
      </c>
      <c r="V6253" t="b">
        <v>0</v>
      </c>
    </row>
    <row r="6254" spans="1:22" x14ac:dyDescent="0.3">
      <c r="A6254">
        <v>6253</v>
      </c>
      <c r="B6254" s="2">
        <v>44913</v>
      </c>
      <c r="C6254" s="19">
        <f>YEAR(Table1[[#This Row],[Date]])</f>
        <v>2022</v>
      </c>
      <c r="D6254">
        <f>MONTH(Table1[[#This Row],[Date]])</f>
        <v>12</v>
      </c>
      <c r="E6254" t="str">
        <f>TEXT(Table1[[#This Row],[Date]],"MMMM")</f>
        <v>December</v>
      </c>
      <c r="F6254">
        <v>246</v>
      </c>
      <c r="G6254">
        <v>52</v>
      </c>
      <c r="H6254" t="s">
        <v>19</v>
      </c>
      <c r="I6254" t="s">
        <v>20</v>
      </c>
      <c r="J6254">
        <v>398</v>
      </c>
      <c r="K6254" t="s">
        <v>34</v>
      </c>
      <c r="L6254">
        <v>4</v>
      </c>
      <c r="M6254" s="1">
        <v>41.53385325</v>
      </c>
      <c r="N6254" s="1">
        <f>Table1[[#This Row],[Quantity]]*Table1[[#This Row],[UnitPrice]]</f>
        <v>166.135413</v>
      </c>
      <c r="O6254" t="s">
        <v>30</v>
      </c>
      <c r="P6254" t="b">
        <v>1</v>
      </c>
      <c r="Q6254">
        <v>0</v>
      </c>
      <c r="R6254" s="1">
        <f>Table1[[#This Row],[Sales]]-Table1[[#This Row],[DiscountAmount]]</f>
        <v>166.135413</v>
      </c>
      <c r="S6254" t="b">
        <v>0</v>
      </c>
      <c r="T6254" t="s">
        <v>28</v>
      </c>
      <c r="U6254">
        <v>5</v>
      </c>
      <c r="V6254" t="b">
        <v>0</v>
      </c>
    </row>
    <row r="6255" spans="1:22" x14ac:dyDescent="0.3">
      <c r="A6255">
        <v>6254</v>
      </c>
      <c r="B6255" s="2">
        <v>43409</v>
      </c>
      <c r="C6255" s="19">
        <f>YEAR(Table1[[#This Row],[Date]])</f>
        <v>2018</v>
      </c>
      <c r="D6255">
        <f>MONTH(Table1[[#This Row],[Date]])</f>
        <v>11</v>
      </c>
      <c r="E6255" t="str">
        <f>TEXT(Table1[[#This Row],[Date]],"MMMM")</f>
        <v>November</v>
      </c>
      <c r="F6255">
        <v>231</v>
      </c>
      <c r="G6255">
        <v>61</v>
      </c>
      <c r="H6255" t="s">
        <v>37</v>
      </c>
      <c r="I6255" t="s">
        <v>38</v>
      </c>
      <c r="J6255">
        <v>923</v>
      </c>
      <c r="K6255" t="s">
        <v>39</v>
      </c>
      <c r="L6255">
        <v>4</v>
      </c>
      <c r="M6255" s="1">
        <v>97.232653859999999</v>
      </c>
      <c r="N6255" s="1">
        <f>Table1[[#This Row],[Quantity]]*Table1[[#This Row],[UnitPrice]]</f>
        <v>388.93061544</v>
      </c>
      <c r="O6255" t="s">
        <v>32</v>
      </c>
      <c r="P6255" t="b">
        <v>1</v>
      </c>
      <c r="Q6255">
        <v>0</v>
      </c>
      <c r="R6255" s="1">
        <f>Table1[[#This Row],[Sales]]-Table1[[#This Row],[DiscountAmount]]</f>
        <v>388.93061544</v>
      </c>
      <c r="S6255" t="b">
        <v>1</v>
      </c>
      <c r="T6255" t="s">
        <v>23</v>
      </c>
      <c r="U6255">
        <v>2</v>
      </c>
      <c r="V6255" t="b">
        <v>1</v>
      </c>
    </row>
    <row r="6256" spans="1:22" x14ac:dyDescent="0.3">
      <c r="A6256">
        <v>6255</v>
      </c>
      <c r="B6256" s="2">
        <v>45289</v>
      </c>
      <c r="C6256" s="19">
        <f>YEAR(Table1[[#This Row],[Date]])</f>
        <v>2023</v>
      </c>
      <c r="D6256">
        <f>MONTH(Table1[[#This Row],[Date]])</f>
        <v>12</v>
      </c>
      <c r="E6256" t="str">
        <f>TEXT(Table1[[#This Row],[Date]],"MMMM")</f>
        <v>December</v>
      </c>
      <c r="F6256">
        <v>363</v>
      </c>
      <c r="G6256">
        <v>38</v>
      </c>
      <c r="H6256" t="s">
        <v>24</v>
      </c>
      <c r="I6256" t="s">
        <v>27</v>
      </c>
      <c r="J6256">
        <v>762</v>
      </c>
      <c r="K6256" t="s">
        <v>26</v>
      </c>
      <c r="L6256">
        <v>5</v>
      </c>
      <c r="M6256" s="1">
        <v>81.459470999999994</v>
      </c>
      <c r="N6256" s="1">
        <f>Table1[[#This Row],[Quantity]]*Table1[[#This Row],[UnitPrice]]</f>
        <v>407.29735499999998</v>
      </c>
      <c r="O6256" t="s">
        <v>30</v>
      </c>
      <c r="P6256" t="b">
        <v>0</v>
      </c>
      <c r="Q6256">
        <v>40.729735499999997</v>
      </c>
      <c r="R6256" s="1">
        <f>Table1[[#This Row],[Sales]]-Table1[[#This Row],[DiscountAmount]]</f>
        <v>366.56761949999998</v>
      </c>
      <c r="S6256" t="b">
        <v>0</v>
      </c>
      <c r="T6256" t="s">
        <v>36</v>
      </c>
      <c r="U6256">
        <v>1</v>
      </c>
      <c r="V6256" t="b">
        <v>0</v>
      </c>
    </row>
    <row r="6257" spans="1:22" x14ac:dyDescent="0.3">
      <c r="A6257">
        <v>6256</v>
      </c>
      <c r="B6257" s="2">
        <v>44561</v>
      </c>
      <c r="C6257" s="19">
        <f>YEAR(Table1[[#This Row],[Date]])</f>
        <v>2021</v>
      </c>
      <c r="D6257">
        <f>MONTH(Table1[[#This Row],[Date]])</f>
        <v>12</v>
      </c>
      <c r="E6257" t="str">
        <f>TEXT(Table1[[#This Row],[Date]],"MMMM")</f>
        <v>December</v>
      </c>
      <c r="F6257">
        <v>82</v>
      </c>
      <c r="G6257">
        <v>64</v>
      </c>
      <c r="H6257" t="s">
        <v>19</v>
      </c>
      <c r="I6257" t="s">
        <v>41</v>
      </c>
      <c r="J6257">
        <v>310</v>
      </c>
      <c r="K6257" t="s">
        <v>21</v>
      </c>
      <c r="L6257">
        <v>1</v>
      </c>
      <c r="M6257" s="1">
        <v>66.282651680000001</v>
      </c>
      <c r="N6257" s="1">
        <f>Table1[[#This Row],[Quantity]]*Table1[[#This Row],[UnitPrice]]</f>
        <v>66.282651680000001</v>
      </c>
      <c r="O6257" t="s">
        <v>35</v>
      </c>
      <c r="P6257" t="b">
        <v>0</v>
      </c>
      <c r="Q6257">
        <v>0</v>
      </c>
      <c r="R6257" s="1">
        <f>Table1[[#This Row],[Sales]]-Table1[[#This Row],[DiscountAmount]]</f>
        <v>66.282651680000001</v>
      </c>
      <c r="S6257" t="b">
        <v>1</v>
      </c>
      <c r="T6257" t="s">
        <v>28</v>
      </c>
      <c r="U6257">
        <v>4</v>
      </c>
      <c r="V6257" t="b">
        <v>0</v>
      </c>
    </row>
    <row r="6258" spans="1:22" x14ac:dyDescent="0.3">
      <c r="A6258">
        <v>6257</v>
      </c>
      <c r="B6258" s="2">
        <v>44137</v>
      </c>
      <c r="C6258" s="19">
        <f>YEAR(Table1[[#This Row],[Date]])</f>
        <v>2020</v>
      </c>
      <c r="D6258">
        <f>MONTH(Table1[[#This Row],[Date]])</f>
        <v>11</v>
      </c>
      <c r="E6258" t="str">
        <f>TEXT(Table1[[#This Row],[Date]],"MMMM")</f>
        <v>November</v>
      </c>
      <c r="F6258">
        <v>450</v>
      </c>
      <c r="G6258">
        <v>63</v>
      </c>
      <c r="H6258" t="s">
        <v>24</v>
      </c>
      <c r="I6258" t="s">
        <v>48</v>
      </c>
      <c r="J6258">
        <v>362</v>
      </c>
      <c r="K6258" t="s">
        <v>34</v>
      </c>
      <c r="L6258">
        <v>1</v>
      </c>
      <c r="M6258" s="1">
        <v>80.735969690000005</v>
      </c>
      <c r="N6258" s="1">
        <f>Table1[[#This Row],[Quantity]]*Table1[[#This Row],[UnitPrice]]</f>
        <v>80.735969690000005</v>
      </c>
      <c r="O6258" t="s">
        <v>30</v>
      </c>
      <c r="P6258" t="b">
        <v>1</v>
      </c>
      <c r="Q6258">
        <v>0</v>
      </c>
      <c r="R6258" s="1">
        <f>Table1[[#This Row],[Sales]]-Table1[[#This Row],[DiscountAmount]]</f>
        <v>80.735969690000005</v>
      </c>
      <c r="S6258" t="b">
        <v>0</v>
      </c>
      <c r="T6258" t="s">
        <v>23</v>
      </c>
      <c r="U6258">
        <v>1</v>
      </c>
      <c r="V6258" t="b">
        <v>1</v>
      </c>
    </row>
    <row r="6259" spans="1:22" x14ac:dyDescent="0.3">
      <c r="A6259">
        <v>6258</v>
      </c>
      <c r="B6259" s="2">
        <v>44870</v>
      </c>
      <c r="C6259" s="19">
        <f>YEAR(Table1[[#This Row],[Date]])</f>
        <v>2022</v>
      </c>
      <c r="D6259">
        <f>MONTH(Table1[[#This Row],[Date]])</f>
        <v>11</v>
      </c>
      <c r="E6259" t="str">
        <f>TEXT(Table1[[#This Row],[Date]],"MMMM")</f>
        <v>November</v>
      </c>
      <c r="F6259">
        <v>300</v>
      </c>
      <c r="G6259">
        <v>47</v>
      </c>
      <c r="H6259" t="s">
        <v>37</v>
      </c>
      <c r="I6259" t="s">
        <v>27</v>
      </c>
      <c r="J6259">
        <v>249</v>
      </c>
      <c r="K6259" t="s">
        <v>43</v>
      </c>
      <c r="L6259">
        <v>3</v>
      </c>
      <c r="M6259" s="1">
        <v>83.327045709999993</v>
      </c>
      <c r="N6259" s="1">
        <f>Table1[[#This Row],[Quantity]]*Table1[[#This Row],[UnitPrice]]</f>
        <v>249.98113712999998</v>
      </c>
      <c r="O6259" t="s">
        <v>30</v>
      </c>
      <c r="P6259" t="b">
        <v>1</v>
      </c>
      <c r="Q6259">
        <v>24.998113709999998</v>
      </c>
      <c r="R6259" s="1">
        <f>Table1[[#This Row],[Sales]]-Table1[[#This Row],[DiscountAmount]]</f>
        <v>224.98302341999999</v>
      </c>
      <c r="S6259" t="b">
        <v>0</v>
      </c>
      <c r="T6259" t="s">
        <v>36</v>
      </c>
      <c r="U6259">
        <v>3</v>
      </c>
      <c r="V6259" t="b">
        <v>0</v>
      </c>
    </row>
    <row r="6260" spans="1:22" x14ac:dyDescent="0.3">
      <c r="A6260">
        <v>6259</v>
      </c>
      <c r="B6260" s="2">
        <v>44870</v>
      </c>
      <c r="C6260" s="19">
        <f>YEAR(Table1[[#This Row],[Date]])</f>
        <v>2022</v>
      </c>
      <c r="D6260">
        <f>MONTH(Table1[[#This Row],[Date]])</f>
        <v>11</v>
      </c>
      <c r="E6260" t="str">
        <f>TEXT(Table1[[#This Row],[Date]],"MMMM")</f>
        <v>November</v>
      </c>
      <c r="F6260">
        <v>40</v>
      </c>
      <c r="G6260">
        <v>20</v>
      </c>
      <c r="H6260" t="s">
        <v>19</v>
      </c>
      <c r="I6260" t="s">
        <v>46</v>
      </c>
      <c r="J6260">
        <v>604</v>
      </c>
      <c r="K6260" t="s">
        <v>26</v>
      </c>
      <c r="L6260">
        <v>4</v>
      </c>
      <c r="M6260" s="1">
        <v>91.668316970000006</v>
      </c>
      <c r="N6260" s="1">
        <f>Table1[[#This Row],[Quantity]]*Table1[[#This Row],[UnitPrice]]</f>
        <v>366.67326788000003</v>
      </c>
      <c r="O6260" t="s">
        <v>30</v>
      </c>
      <c r="P6260" t="b">
        <v>0</v>
      </c>
      <c r="Q6260">
        <v>36.667326789999997</v>
      </c>
      <c r="R6260" s="1">
        <f>Table1[[#This Row],[Sales]]-Table1[[#This Row],[DiscountAmount]]</f>
        <v>330.00594109000002</v>
      </c>
      <c r="S6260" t="b">
        <v>0</v>
      </c>
      <c r="T6260" t="s">
        <v>36</v>
      </c>
      <c r="U6260">
        <v>1</v>
      </c>
      <c r="V6260" t="b">
        <v>1</v>
      </c>
    </row>
    <row r="6261" spans="1:22" x14ac:dyDescent="0.3">
      <c r="A6261">
        <v>6260</v>
      </c>
      <c r="B6261" s="2">
        <v>44153</v>
      </c>
      <c r="C6261" s="19">
        <f>YEAR(Table1[[#This Row],[Date]])</f>
        <v>2020</v>
      </c>
      <c r="D6261">
        <f>MONTH(Table1[[#This Row],[Date]])</f>
        <v>11</v>
      </c>
      <c r="E6261" t="str">
        <f>TEXT(Table1[[#This Row],[Date]],"MMMM")</f>
        <v>November</v>
      </c>
      <c r="F6261">
        <v>280</v>
      </c>
      <c r="G6261">
        <v>21</v>
      </c>
      <c r="H6261" t="s">
        <v>24</v>
      </c>
      <c r="I6261" t="s">
        <v>38</v>
      </c>
      <c r="J6261">
        <v>556</v>
      </c>
      <c r="K6261" t="s">
        <v>39</v>
      </c>
      <c r="L6261">
        <v>1</v>
      </c>
      <c r="M6261" s="1">
        <v>88.214019350000001</v>
      </c>
      <c r="N6261" s="1">
        <f>Table1[[#This Row],[Quantity]]*Table1[[#This Row],[UnitPrice]]</f>
        <v>88.214019350000001</v>
      </c>
      <c r="O6261" t="s">
        <v>30</v>
      </c>
      <c r="P6261" t="b">
        <v>1</v>
      </c>
      <c r="Q6261">
        <v>0</v>
      </c>
      <c r="R6261" s="1">
        <f>Table1[[#This Row],[Sales]]-Table1[[#This Row],[DiscountAmount]]</f>
        <v>88.214019350000001</v>
      </c>
      <c r="S6261" t="b">
        <v>1</v>
      </c>
      <c r="T6261" t="s">
        <v>28</v>
      </c>
      <c r="U6261">
        <v>1</v>
      </c>
      <c r="V6261" t="b">
        <v>1</v>
      </c>
    </row>
    <row r="6262" spans="1:22" x14ac:dyDescent="0.3">
      <c r="A6262">
        <v>6261</v>
      </c>
      <c r="B6262" s="2">
        <v>44924</v>
      </c>
      <c r="C6262" s="19">
        <f>YEAR(Table1[[#This Row],[Date]])</f>
        <v>2022</v>
      </c>
      <c r="D6262">
        <f>MONTH(Table1[[#This Row],[Date]])</f>
        <v>12</v>
      </c>
      <c r="E6262" t="str">
        <f>TEXT(Table1[[#This Row],[Date]],"MMMM")</f>
        <v>December</v>
      </c>
      <c r="F6262">
        <v>412</v>
      </c>
      <c r="G6262">
        <v>63</v>
      </c>
      <c r="H6262" t="s">
        <v>19</v>
      </c>
      <c r="I6262" t="s">
        <v>42</v>
      </c>
      <c r="J6262">
        <v>238</v>
      </c>
      <c r="K6262" t="s">
        <v>34</v>
      </c>
      <c r="L6262">
        <v>2</v>
      </c>
      <c r="M6262" s="1">
        <v>45.036515360000003</v>
      </c>
      <c r="N6262" s="1">
        <f>Table1[[#This Row],[Quantity]]*Table1[[#This Row],[UnitPrice]]</f>
        <v>90.073030720000006</v>
      </c>
      <c r="O6262" t="s">
        <v>30</v>
      </c>
      <c r="P6262" t="b">
        <v>1</v>
      </c>
      <c r="Q6262">
        <v>9.0073030710000008</v>
      </c>
      <c r="R6262" s="1">
        <f>Table1[[#This Row],[Sales]]-Table1[[#This Row],[DiscountAmount]]</f>
        <v>81.06572764900001</v>
      </c>
      <c r="S6262" t="b">
        <v>0</v>
      </c>
      <c r="T6262" t="s">
        <v>36</v>
      </c>
      <c r="U6262">
        <v>4</v>
      </c>
      <c r="V6262" t="b">
        <v>1</v>
      </c>
    </row>
    <row r="6263" spans="1:22" x14ac:dyDescent="0.3">
      <c r="A6263">
        <v>6262</v>
      </c>
      <c r="B6263" s="2">
        <v>45268</v>
      </c>
      <c r="C6263" s="19">
        <f>YEAR(Table1[[#This Row],[Date]])</f>
        <v>2023</v>
      </c>
      <c r="D6263">
        <f>MONTH(Table1[[#This Row],[Date]])</f>
        <v>12</v>
      </c>
      <c r="E6263" t="str">
        <f>TEXT(Table1[[#This Row],[Date]],"MMMM")</f>
        <v>December</v>
      </c>
      <c r="F6263">
        <v>54</v>
      </c>
      <c r="G6263">
        <v>68</v>
      </c>
      <c r="H6263" t="s">
        <v>37</v>
      </c>
      <c r="I6263" t="s">
        <v>53</v>
      </c>
      <c r="J6263">
        <v>16</v>
      </c>
      <c r="K6263" t="s">
        <v>21</v>
      </c>
      <c r="L6263">
        <v>4</v>
      </c>
      <c r="M6263" s="1">
        <v>74.376600240000002</v>
      </c>
      <c r="N6263" s="1">
        <f>Table1[[#This Row],[Quantity]]*Table1[[#This Row],[UnitPrice]]</f>
        <v>297.50640096000001</v>
      </c>
      <c r="O6263" t="s">
        <v>22</v>
      </c>
      <c r="P6263" t="b">
        <v>1</v>
      </c>
      <c r="Q6263">
        <v>0</v>
      </c>
      <c r="R6263" s="1">
        <f>Table1[[#This Row],[Sales]]-Table1[[#This Row],[DiscountAmount]]</f>
        <v>297.50640096000001</v>
      </c>
      <c r="S6263" t="b">
        <v>1</v>
      </c>
      <c r="T6263" t="s">
        <v>28</v>
      </c>
      <c r="U6263">
        <v>4</v>
      </c>
      <c r="V6263" t="b">
        <v>0</v>
      </c>
    </row>
    <row r="6264" spans="1:22" x14ac:dyDescent="0.3">
      <c r="A6264">
        <v>6263</v>
      </c>
      <c r="B6264" s="2">
        <v>44144</v>
      </c>
      <c r="C6264" s="19">
        <f>YEAR(Table1[[#This Row],[Date]])</f>
        <v>2020</v>
      </c>
      <c r="D6264">
        <f>MONTH(Table1[[#This Row],[Date]])</f>
        <v>11</v>
      </c>
      <c r="E6264" t="str">
        <f>TEXT(Table1[[#This Row],[Date]],"MMMM")</f>
        <v>November</v>
      </c>
      <c r="F6264">
        <v>235</v>
      </c>
      <c r="G6264">
        <v>53</v>
      </c>
      <c r="H6264" t="s">
        <v>19</v>
      </c>
      <c r="I6264" t="s">
        <v>41</v>
      </c>
      <c r="J6264">
        <v>431</v>
      </c>
      <c r="K6264" t="s">
        <v>43</v>
      </c>
      <c r="L6264">
        <v>5</v>
      </c>
      <c r="M6264" s="1">
        <v>94.888570959999996</v>
      </c>
      <c r="N6264" s="1">
        <f>Table1[[#This Row],[Quantity]]*Table1[[#This Row],[UnitPrice]]</f>
        <v>474.44285479999996</v>
      </c>
      <c r="O6264" t="s">
        <v>22</v>
      </c>
      <c r="P6264" t="b">
        <v>0</v>
      </c>
      <c r="Q6264">
        <v>47.444285479999998</v>
      </c>
      <c r="R6264" s="1">
        <f>Table1[[#This Row],[Sales]]-Table1[[#This Row],[DiscountAmount]]</f>
        <v>426.99856931999994</v>
      </c>
      <c r="S6264" t="b">
        <v>1</v>
      </c>
      <c r="T6264" t="s">
        <v>36</v>
      </c>
      <c r="U6264">
        <v>1</v>
      </c>
      <c r="V6264" t="b">
        <v>0</v>
      </c>
    </row>
    <row r="6265" spans="1:22" x14ac:dyDescent="0.3">
      <c r="A6265">
        <v>6264</v>
      </c>
      <c r="B6265" s="2">
        <v>44907</v>
      </c>
      <c r="C6265" s="19">
        <f>YEAR(Table1[[#This Row],[Date]])</f>
        <v>2022</v>
      </c>
      <c r="D6265">
        <f>MONTH(Table1[[#This Row],[Date]])</f>
        <v>12</v>
      </c>
      <c r="E6265" t="str">
        <f>TEXT(Table1[[#This Row],[Date]],"MMMM")</f>
        <v>December</v>
      </c>
      <c r="F6265">
        <v>67</v>
      </c>
      <c r="G6265">
        <v>66</v>
      </c>
      <c r="H6265" t="s">
        <v>24</v>
      </c>
      <c r="I6265" t="s">
        <v>33</v>
      </c>
      <c r="J6265">
        <v>957</v>
      </c>
      <c r="K6265" t="s">
        <v>43</v>
      </c>
      <c r="L6265">
        <v>3</v>
      </c>
      <c r="M6265" s="1">
        <v>51.083843090000002</v>
      </c>
      <c r="N6265" s="1">
        <f>Table1[[#This Row],[Quantity]]*Table1[[#This Row],[UnitPrice]]</f>
        <v>153.25152926999999</v>
      </c>
      <c r="O6265" t="s">
        <v>32</v>
      </c>
      <c r="P6265" t="b">
        <v>0</v>
      </c>
      <c r="Q6265">
        <v>15.32515293</v>
      </c>
      <c r="R6265" s="1">
        <f>Table1[[#This Row],[Sales]]-Table1[[#This Row],[DiscountAmount]]</f>
        <v>137.92637633999999</v>
      </c>
      <c r="S6265" t="b">
        <v>1</v>
      </c>
      <c r="T6265" t="s">
        <v>36</v>
      </c>
      <c r="U6265">
        <v>4</v>
      </c>
      <c r="V6265" t="b">
        <v>0</v>
      </c>
    </row>
    <row r="6266" spans="1:22" x14ac:dyDescent="0.3">
      <c r="A6266">
        <v>6265</v>
      </c>
      <c r="B6266" s="2">
        <v>44883</v>
      </c>
      <c r="C6266" s="19">
        <f>YEAR(Table1[[#This Row],[Date]])</f>
        <v>2022</v>
      </c>
      <c r="D6266">
        <f>MONTH(Table1[[#This Row],[Date]])</f>
        <v>11</v>
      </c>
      <c r="E6266" t="str">
        <f>TEXT(Table1[[#This Row],[Date]],"MMMM")</f>
        <v>November</v>
      </c>
      <c r="F6266">
        <v>106</v>
      </c>
      <c r="G6266">
        <v>30</v>
      </c>
      <c r="H6266" t="s">
        <v>37</v>
      </c>
      <c r="I6266" t="s">
        <v>49</v>
      </c>
      <c r="J6266">
        <v>286</v>
      </c>
      <c r="K6266" t="s">
        <v>34</v>
      </c>
      <c r="L6266">
        <v>3</v>
      </c>
      <c r="M6266" s="1">
        <v>66.213520149999994</v>
      </c>
      <c r="N6266" s="1">
        <f>Table1[[#This Row],[Quantity]]*Table1[[#This Row],[UnitPrice]]</f>
        <v>198.64056044999998</v>
      </c>
      <c r="O6266" t="s">
        <v>35</v>
      </c>
      <c r="P6266" t="b">
        <v>1</v>
      </c>
      <c r="Q6266">
        <v>0</v>
      </c>
      <c r="R6266" s="1">
        <f>Table1[[#This Row],[Sales]]-Table1[[#This Row],[DiscountAmount]]</f>
        <v>198.64056044999998</v>
      </c>
      <c r="S6266" t="b">
        <v>0</v>
      </c>
      <c r="T6266" t="s">
        <v>28</v>
      </c>
      <c r="U6266">
        <v>4</v>
      </c>
      <c r="V6266" t="b">
        <v>0</v>
      </c>
    </row>
    <row r="6267" spans="1:22" x14ac:dyDescent="0.3">
      <c r="A6267">
        <v>6266</v>
      </c>
      <c r="B6267" s="2">
        <v>44194</v>
      </c>
      <c r="C6267" s="19">
        <f>YEAR(Table1[[#This Row],[Date]])</f>
        <v>2020</v>
      </c>
      <c r="D6267">
        <f>MONTH(Table1[[#This Row],[Date]])</f>
        <v>12</v>
      </c>
      <c r="E6267" t="str">
        <f>TEXT(Table1[[#This Row],[Date]],"MMMM")</f>
        <v>December</v>
      </c>
      <c r="F6267">
        <v>440</v>
      </c>
      <c r="G6267">
        <v>45</v>
      </c>
      <c r="H6267" t="s">
        <v>24</v>
      </c>
      <c r="I6267" t="s">
        <v>51</v>
      </c>
      <c r="J6267">
        <v>408</v>
      </c>
      <c r="K6267" t="s">
        <v>21</v>
      </c>
      <c r="L6267">
        <v>4</v>
      </c>
      <c r="M6267" s="1">
        <v>87.705855110000002</v>
      </c>
      <c r="N6267" s="1">
        <f>Table1[[#This Row],[Quantity]]*Table1[[#This Row],[UnitPrice]]</f>
        <v>350.82342044000001</v>
      </c>
      <c r="O6267" t="s">
        <v>30</v>
      </c>
      <c r="P6267" t="b">
        <v>1</v>
      </c>
      <c r="Q6267">
        <v>0</v>
      </c>
      <c r="R6267" s="1">
        <f>Table1[[#This Row],[Sales]]-Table1[[#This Row],[DiscountAmount]]</f>
        <v>350.82342044000001</v>
      </c>
      <c r="S6267" t="b">
        <v>1</v>
      </c>
      <c r="T6267" t="s">
        <v>28</v>
      </c>
      <c r="U6267">
        <v>4</v>
      </c>
      <c r="V6267" t="b">
        <v>1</v>
      </c>
    </row>
    <row r="6268" spans="1:22" x14ac:dyDescent="0.3">
      <c r="A6268">
        <v>6267</v>
      </c>
      <c r="B6268" s="2">
        <v>44541</v>
      </c>
      <c r="C6268" s="19">
        <f>YEAR(Table1[[#This Row],[Date]])</f>
        <v>2021</v>
      </c>
      <c r="D6268">
        <f>MONTH(Table1[[#This Row],[Date]])</f>
        <v>12</v>
      </c>
      <c r="E6268" t="str">
        <f>TEXT(Table1[[#This Row],[Date]],"MMMM")</f>
        <v>December</v>
      </c>
      <c r="F6268">
        <v>149</v>
      </c>
      <c r="G6268">
        <v>23</v>
      </c>
      <c r="H6268" t="s">
        <v>37</v>
      </c>
      <c r="I6268" t="s">
        <v>44</v>
      </c>
      <c r="J6268">
        <v>85</v>
      </c>
      <c r="K6268" t="s">
        <v>34</v>
      </c>
      <c r="L6268">
        <v>5</v>
      </c>
      <c r="M6268" s="1">
        <v>13.718775880000001</v>
      </c>
      <c r="N6268" s="1">
        <f>Table1[[#This Row],[Quantity]]*Table1[[#This Row],[UnitPrice]]</f>
        <v>68.593879400000006</v>
      </c>
      <c r="O6268" t="s">
        <v>22</v>
      </c>
      <c r="P6268" t="b">
        <v>0</v>
      </c>
      <c r="Q6268">
        <v>0</v>
      </c>
      <c r="R6268" s="1">
        <f>Table1[[#This Row],[Sales]]-Table1[[#This Row],[DiscountAmount]]</f>
        <v>68.593879400000006</v>
      </c>
      <c r="S6268" t="b">
        <v>0</v>
      </c>
      <c r="T6268" t="s">
        <v>23</v>
      </c>
      <c r="U6268">
        <v>3</v>
      </c>
      <c r="V6268" t="b">
        <v>1</v>
      </c>
    </row>
    <row r="6269" spans="1:22" x14ac:dyDescent="0.3">
      <c r="A6269">
        <v>6268</v>
      </c>
      <c r="B6269" s="2">
        <v>43776</v>
      </c>
      <c r="C6269" s="19">
        <f>YEAR(Table1[[#This Row],[Date]])</f>
        <v>2019</v>
      </c>
      <c r="D6269">
        <f>MONTH(Table1[[#This Row],[Date]])</f>
        <v>11</v>
      </c>
      <c r="E6269" t="str">
        <f>TEXT(Table1[[#This Row],[Date]],"MMMM")</f>
        <v>November</v>
      </c>
      <c r="F6269">
        <v>329</v>
      </c>
      <c r="G6269">
        <v>43</v>
      </c>
      <c r="H6269" t="s">
        <v>19</v>
      </c>
      <c r="I6269" t="s">
        <v>25</v>
      </c>
      <c r="J6269">
        <v>235</v>
      </c>
      <c r="K6269" t="s">
        <v>39</v>
      </c>
      <c r="L6269">
        <v>5</v>
      </c>
      <c r="M6269" s="1">
        <v>88.575178649999998</v>
      </c>
      <c r="N6269" s="1">
        <f>Table1[[#This Row],[Quantity]]*Table1[[#This Row],[UnitPrice]]</f>
        <v>442.87589324999999</v>
      </c>
      <c r="O6269" t="s">
        <v>30</v>
      </c>
      <c r="P6269" t="b">
        <v>0</v>
      </c>
      <c r="Q6269">
        <v>0</v>
      </c>
      <c r="R6269" s="1">
        <f>Table1[[#This Row],[Sales]]-Table1[[#This Row],[DiscountAmount]]</f>
        <v>442.87589324999999</v>
      </c>
      <c r="S6269" t="b">
        <v>0</v>
      </c>
      <c r="T6269" t="s">
        <v>28</v>
      </c>
      <c r="U6269">
        <v>1</v>
      </c>
      <c r="V6269" t="b">
        <v>1</v>
      </c>
    </row>
    <row r="6270" spans="1:22" x14ac:dyDescent="0.3">
      <c r="A6270">
        <v>6269</v>
      </c>
      <c r="B6270" s="2">
        <v>44875</v>
      </c>
      <c r="C6270" s="19">
        <f>YEAR(Table1[[#This Row],[Date]])</f>
        <v>2022</v>
      </c>
      <c r="D6270">
        <f>MONTH(Table1[[#This Row],[Date]])</f>
        <v>11</v>
      </c>
      <c r="E6270" t="str">
        <f>TEXT(Table1[[#This Row],[Date]],"MMMM")</f>
        <v>November</v>
      </c>
      <c r="F6270">
        <v>292</v>
      </c>
      <c r="G6270">
        <v>63</v>
      </c>
      <c r="H6270" t="s">
        <v>19</v>
      </c>
      <c r="I6270" t="s">
        <v>20</v>
      </c>
      <c r="J6270">
        <v>634</v>
      </c>
      <c r="K6270" t="s">
        <v>34</v>
      </c>
      <c r="L6270">
        <v>4</v>
      </c>
      <c r="M6270" s="1">
        <v>89.022260360000004</v>
      </c>
      <c r="N6270" s="1">
        <f>Table1[[#This Row],[Quantity]]*Table1[[#This Row],[UnitPrice]]</f>
        <v>356.08904144000002</v>
      </c>
      <c r="O6270" t="s">
        <v>30</v>
      </c>
      <c r="P6270" t="b">
        <v>1</v>
      </c>
      <c r="Q6270">
        <v>0</v>
      </c>
      <c r="R6270" s="1">
        <f>Table1[[#This Row],[Sales]]-Table1[[#This Row],[DiscountAmount]]</f>
        <v>356.08904144000002</v>
      </c>
      <c r="S6270" t="b">
        <v>0</v>
      </c>
      <c r="T6270" t="s">
        <v>28</v>
      </c>
      <c r="U6270">
        <v>3</v>
      </c>
      <c r="V6270" t="b">
        <v>1</v>
      </c>
    </row>
    <row r="6271" spans="1:22" x14ac:dyDescent="0.3">
      <c r="A6271">
        <v>6270</v>
      </c>
      <c r="B6271" s="2">
        <v>43461</v>
      </c>
      <c r="C6271" s="19">
        <f>YEAR(Table1[[#This Row],[Date]])</f>
        <v>2018</v>
      </c>
      <c r="D6271">
        <f>MONTH(Table1[[#This Row],[Date]])</f>
        <v>12</v>
      </c>
      <c r="E6271" t="str">
        <f>TEXT(Table1[[#This Row],[Date]],"MMMM")</f>
        <v>December</v>
      </c>
      <c r="F6271">
        <v>205</v>
      </c>
      <c r="G6271">
        <v>31</v>
      </c>
      <c r="H6271" t="s">
        <v>37</v>
      </c>
      <c r="I6271" t="s">
        <v>50</v>
      </c>
      <c r="J6271">
        <v>97</v>
      </c>
      <c r="K6271" t="s">
        <v>26</v>
      </c>
      <c r="L6271">
        <v>5</v>
      </c>
      <c r="M6271" s="1">
        <v>12.42807313</v>
      </c>
      <c r="N6271" s="1">
        <f>Table1[[#This Row],[Quantity]]*Table1[[#This Row],[UnitPrice]]</f>
        <v>62.14036565</v>
      </c>
      <c r="O6271" t="s">
        <v>30</v>
      </c>
      <c r="P6271" t="b">
        <v>0</v>
      </c>
      <c r="Q6271">
        <v>0</v>
      </c>
      <c r="R6271" s="1">
        <f>Table1[[#This Row],[Sales]]-Table1[[#This Row],[DiscountAmount]]</f>
        <v>62.14036565</v>
      </c>
      <c r="S6271" t="b">
        <v>0</v>
      </c>
      <c r="T6271" t="s">
        <v>28</v>
      </c>
      <c r="U6271">
        <v>5</v>
      </c>
      <c r="V6271" t="b">
        <v>0</v>
      </c>
    </row>
    <row r="6272" spans="1:22" x14ac:dyDescent="0.3">
      <c r="A6272">
        <v>6271</v>
      </c>
      <c r="B6272" s="2">
        <v>43408</v>
      </c>
      <c r="C6272" s="19">
        <f>YEAR(Table1[[#This Row],[Date]])</f>
        <v>2018</v>
      </c>
      <c r="D6272">
        <f>MONTH(Table1[[#This Row],[Date]])</f>
        <v>11</v>
      </c>
      <c r="E6272" t="str">
        <f>TEXT(Table1[[#This Row],[Date]],"MMMM")</f>
        <v>November</v>
      </c>
      <c r="F6272">
        <v>353</v>
      </c>
      <c r="G6272">
        <v>22</v>
      </c>
      <c r="H6272" t="s">
        <v>24</v>
      </c>
      <c r="I6272" t="s">
        <v>42</v>
      </c>
      <c r="J6272">
        <v>545</v>
      </c>
      <c r="K6272" t="s">
        <v>43</v>
      </c>
      <c r="L6272">
        <v>4</v>
      </c>
      <c r="M6272" s="1">
        <v>85.947987679999997</v>
      </c>
      <c r="N6272" s="1">
        <f>Table1[[#This Row],[Quantity]]*Table1[[#This Row],[UnitPrice]]</f>
        <v>343.79195071999999</v>
      </c>
      <c r="O6272" t="s">
        <v>22</v>
      </c>
      <c r="P6272" t="b">
        <v>0</v>
      </c>
      <c r="Q6272">
        <v>0</v>
      </c>
      <c r="R6272" s="1">
        <f>Table1[[#This Row],[Sales]]-Table1[[#This Row],[DiscountAmount]]</f>
        <v>343.79195071999999</v>
      </c>
      <c r="S6272" t="b">
        <v>1</v>
      </c>
      <c r="T6272" t="s">
        <v>28</v>
      </c>
      <c r="U6272">
        <v>2</v>
      </c>
      <c r="V6272" t="b">
        <v>0</v>
      </c>
    </row>
    <row r="6273" spans="1:22" x14ac:dyDescent="0.3">
      <c r="A6273">
        <v>6272</v>
      </c>
      <c r="B6273" s="2">
        <v>43770</v>
      </c>
      <c r="C6273" s="19">
        <f>YEAR(Table1[[#This Row],[Date]])</f>
        <v>2019</v>
      </c>
      <c r="D6273">
        <f>MONTH(Table1[[#This Row],[Date]])</f>
        <v>11</v>
      </c>
      <c r="E6273" t="str">
        <f>TEXT(Table1[[#This Row],[Date]],"MMMM")</f>
        <v>November</v>
      </c>
      <c r="F6273">
        <v>135</v>
      </c>
      <c r="G6273">
        <v>38</v>
      </c>
      <c r="H6273" t="s">
        <v>19</v>
      </c>
      <c r="I6273" t="s">
        <v>42</v>
      </c>
      <c r="J6273">
        <v>120</v>
      </c>
      <c r="K6273" t="s">
        <v>43</v>
      </c>
      <c r="L6273">
        <v>3</v>
      </c>
      <c r="M6273" s="1">
        <v>82.724299470000005</v>
      </c>
      <c r="N6273" s="1">
        <f>Table1[[#This Row],[Quantity]]*Table1[[#This Row],[UnitPrice]]</f>
        <v>248.17289841000002</v>
      </c>
      <c r="O6273" t="s">
        <v>22</v>
      </c>
      <c r="P6273" t="b">
        <v>1</v>
      </c>
      <c r="Q6273">
        <v>24.817289840000001</v>
      </c>
      <c r="R6273" s="1">
        <f>Table1[[#This Row],[Sales]]-Table1[[#This Row],[DiscountAmount]]</f>
        <v>223.35560857000002</v>
      </c>
      <c r="S6273" t="b">
        <v>0</v>
      </c>
      <c r="T6273" t="s">
        <v>36</v>
      </c>
      <c r="U6273">
        <v>5</v>
      </c>
      <c r="V6273" t="b">
        <v>0</v>
      </c>
    </row>
    <row r="6274" spans="1:22" x14ac:dyDescent="0.3">
      <c r="A6274">
        <v>6273</v>
      </c>
      <c r="B6274" s="2">
        <v>44911</v>
      </c>
      <c r="C6274" s="19">
        <f>YEAR(Table1[[#This Row],[Date]])</f>
        <v>2022</v>
      </c>
      <c r="D6274">
        <f>MONTH(Table1[[#This Row],[Date]])</f>
        <v>12</v>
      </c>
      <c r="E6274" t="str">
        <f>TEXT(Table1[[#This Row],[Date]],"MMMM")</f>
        <v>December</v>
      </c>
      <c r="F6274">
        <v>239</v>
      </c>
      <c r="G6274">
        <v>37</v>
      </c>
      <c r="H6274" t="s">
        <v>37</v>
      </c>
      <c r="I6274" t="s">
        <v>25</v>
      </c>
      <c r="J6274">
        <v>366</v>
      </c>
      <c r="K6274" t="s">
        <v>43</v>
      </c>
      <c r="L6274">
        <v>1</v>
      </c>
      <c r="M6274" s="1">
        <v>62.906578779999997</v>
      </c>
      <c r="N6274" s="1">
        <f>Table1[[#This Row],[Quantity]]*Table1[[#This Row],[UnitPrice]]</f>
        <v>62.906578779999997</v>
      </c>
      <c r="O6274" t="s">
        <v>22</v>
      </c>
      <c r="P6274" t="b">
        <v>0</v>
      </c>
      <c r="Q6274">
        <v>6.2906578780000002</v>
      </c>
      <c r="R6274" s="1">
        <f>Table1[[#This Row],[Sales]]-Table1[[#This Row],[DiscountAmount]]</f>
        <v>56.615920901999999</v>
      </c>
      <c r="S6274" t="b">
        <v>0</v>
      </c>
      <c r="T6274" t="s">
        <v>36</v>
      </c>
      <c r="U6274">
        <v>5</v>
      </c>
      <c r="V6274" t="b">
        <v>0</v>
      </c>
    </row>
    <row r="6275" spans="1:22" x14ac:dyDescent="0.3">
      <c r="A6275">
        <v>6274</v>
      </c>
      <c r="B6275" s="2">
        <v>44538</v>
      </c>
      <c r="C6275" s="19">
        <f>YEAR(Table1[[#This Row],[Date]])</f>
        <v>2021</v>
      </c>
      <c r="D6275">
        <f>MONTH(Table1[[#This Row],[Date]])</f>
        <v>12</v>
      </c>
      <c r="E6275" t="str">
        <f>TEXT(Table1[[#This Row],[Date]],"MMMM")</f>
        <v>December</v>
      </c>
      <c r="F6275">
        <v>87</v>
      </c>
      <c r="G6275">
        <v>45</v>
      </c>
      <c r="H6275" t="s">
        <v>24</v>
      </c>
      <c r="I6275" t="s">
        <v>53</v>
      </c>
      <c r="J6275">
        <v>386</v>
      </c>
      <c r="K6275" t="s">
        <v>43</v>
      </c>
      <c r="L6275">
        <v>2</v>
      </c>
      <c r="M6275" s="1">
        <v>50.546980859999998</v>
      </c>
      <c r="N6275" s="1">
        <f>Table1[[#This Row],[Quantity]]*Table1[[#This Row],[UnitPrice]]</f>
        <v>101.09396172</v>
      </c>
      <c r="O6275" t="s">
        <v>30</v>
      </c>
      <c r="P6275" t="b">
        <v>1</v>
      </c>
      <c r="Q6275">
        <v>0</v>
      </c>
      <c r="R6275" s="1">
        <f>Table1[[#This Row],[Sales]]-Table1[[#This Row],[DiscountAmount]]</f>
        <v>101.09396172</v>
      </c>
      <c r="S6275" t="b">
        <v>0</v>
      </c>
      <c r="T6275" t="s">
        <v>28</v>
      </c>
      <c r="U6275">
        <v>3</v>
      </c>
      <c r="V6275" t="b">
        <v>0</v>
      </c>
    </row>
    <row r="6276" spans="1:22" x14ac:dyDescent="0.3">
      <c r="A6276">
        <v>6275</v>
      </c>
      <c r="B6276" s="2">
        <v>44183</v>
      </c>
      <c r="C6276" s="19">
        <f>YEAR(Table1[[#This Row],[Date]])</f>
        <v>2020</v>
      </c>
      <c r="D6276">
        <f>MONTH(Table1[[#This Row],[Date]])</f>
        <v>12</v>
      </c>
      <c r="E6276" t="str">
        <f>TEXT(Table1[[#This Row],[Date]],"MMMM")</f>
        <v>December</v>
      </c>
      <c r="F6276">
        <v>296</v>
      </c>
      <c r="G6276">
        <v>31</v>
      </c>
      <c r="H6276" t="s">
        <v>19</v>
      </c>
      <c r="I6276" t="s">
        <v>20</v>
      </c>
      <c r="J6276">
        <v>851</v>
      </c>
      <c r="K6276" t="s">
        <v>26</v>
      </c>
      <c r="L6276">
        <v>5</v>
      </c>
      <c r="M6276" s="1">
        <v>75.307490220000005</v>
      </c>
      <c r="N6276" s="1">
        <f>Table1[[#This Row],[Quantity]]*Table1[[#This Row],[UnitPrice]]</f>
        <v>376.5374511</v>
      </c>
      <c r="O6276" t="s">
        <v>32</v>
      </c>
      <c r="P6276" t="b">
        <v>1</v>
      </c>
      <c r="Q6276">
        <v>37.653745110000003</v>
      </c>
      <c r="R6276" s="1">
        <f>Table1[[#This Row],[Sales]]-Table1[[#This Row],[DiscountAmount]]</f>
        <v>338.88370599000001</v>
      </c>
      <c r="S6276" t="b">
        <v>0</v>
      </c>
      <c r="T6276" t="s">
        <v>36</v>
      </c>
      <c r="U6276">
        <v>4</v>
      </c>
      <c r="V6276" t="b">
        <v>1</v>
      </c>
    </row>
    <row r="6277" spans="1:22" x14ac:dyDescent="0.3">
      <c r="A6277">
        <v>6276</v>
      </c>
      <c r="B6277" s="2">
        <v>44188</v>
      </c>
      <c r="C6277" s="19">
        <f>YEAR(Table1[[#This Row],[Date]])</f>
        <v>2020</v>
      </c>
      <c r="D6277">
        <f>MONTH(Table1[[#This Row],[Date]])</f>
        <v>12</v>
      </c>
      <c r="E6277" t="str">
        <f>TEXT(Table1[[#This Row],[Date]],"MMMM")</f>
        <v>December</v>
      </c>
      <c r="F6277">
        <v>490</v>
      </c>
      <c r="G6277">
        <v>31</v>
      </c>
      <c r="H6277" t="s">
        <v>37</v>
      </c>
      <c r="I6277" t="s">
        <v>47</v>
      </c>
      <c r="J6277">
        <v>593</v>
      </c>
      <c r="K6277" t="s">
        <v>34</v>
      </c>
      <c r="L6277">
        <v>2</v>
      </c>
      <c r="M6277" s="1">
        <v>69.743089100000006</v>
      </c>
      <c r="N6277" s="1">
        <f>Table1[[#This Row],[Quantity]]*Table1[[#This Row],[UnitPrice]]</f>
        <v>139.48617820000001</v>
      </c>
      <c r="O6277" t="s">
        <v>30</v>
      </c>
      <c r="P6277" t="b">
        <v>1</v>
      </c>
      <c r="Q6277">
        <v>0</v>
      </c>
      <c r="R6277" s="1">
        <f>Table1[[#This Row],[Sales]]-Table1[[#This Row],[DiscountAmount]]</f>
        <v>139.48617820000001</v>
      </c>
      <c r="S6277" t="b">
        <v>0</v>
      </c>
      <c r="T6277" t="s">
        <v>28</v>
      </c>
      <c r="U6277">
        <v>2</v>
      </c>
      <c r="V6277" t="b">
        <v>1</v>
      </c>
    </row>
    <row r="6278" spans="1:22" x14ac:dyDescent="0.3">
      <c r="A6278">
        <v>6277</v>
      </c>
      <c r="B6278" s="2">
        <v>44183</v>
      </c>
      <c r="C6278" s="19">
        <f>YEAR(Table1[[#This Row],[Date]])</f>
        <v>2020</v>
      </c>
      <c r="D6278">
        <f>MONTH(Table1[[#This Row],[Date]])</f>
        <v>12</v>
      </c>
      <c r="E6278" t="str">
        <f>TEXT(Table1[[#This Row],[Date]],"MMMM")</f>
        <v>December</v>
      </c>
      <c r="F6278">
        <v>195</v>
      </c>
      <c r="G6278">
        <v>45</v>
      </c>
      <c r="H6278" t="s">
        <v>24</v>
      </c>
      <c r="I6278" t="s">
        <v>48</v>
      </c>
      <c r="J6278">
        <v>877</v>
      </c>
      <c r="K6278" t="s">
        <v>21</v>
      </c>
      <c r="L6278">
        <v>5</v>
      </c>
      <c r="M6278" s="1">
        <v>33.647440979999999</v>
      </c>
      <c r="N6278" s="1">
        <f>Table1[[#This Row],[Quantity]]*Table1[[#This Row],[UnitPrice]]</f>
        <v>168.23720489999999</v>
      </c>
      <c r="O6278" t="s">
        <v>22</v>
      </c>
      <c r="P6278" t="b">
        <v>1</v>
      </c>
      <c r="Q6278">
        <v>16.823720489999999</v>
      </c>
      <c r="R6278" s="1">
        <f>Table1[[#This Row],[Sales]]-Table1[[#This Row],[DiscountAmount]]</f>
        <v>151.41348441</v>
      </c>
      <c r="S6278" t="b">
        <v>1</v>
      </c>
      <c r="T6278" t="s">
        <v>36</v>
      </c>
      <c r="U6278">
        <v>4</v>
      </c>
      <c r="V6278" t="b">
        <v>0</v>
      </c>
    </row>
    <row r="6279" spans="1:22" x14ac:dyDescent="0.3">
      <c r="A6279">
        <v>6278</v>
      </c>
      <c r="B6279" s="2">
        <v>44879</v>
      </c>
      <c r="C6279" s="19">
        <f>YEAR(Table1[[#This Row],[Date]])</f>
        <v>2022</v>
      </c>
      <c r="D6279">
        <f>MONTH(Table1[[#This Row],[Date]])</f>
        <v>11</v>
      </c>
      <c r="E6279" t="str">
        <f>TEXT(Table1[[#This Row],[Date]],"MMMM")</f>
        <v>November</v>
      </c>
      <c r="F6279">
        <v>372</v>
      </c>
      <c r="G6279">
        <v>49</v>
      </c>
      <c r="H6279" t="s">
        <v>19</v>
      </c>
      <c r="I6279" t="s">
        <v>40</v>
      </c>
      <c r="J6279">
        <v>523</v>
      </c>
      <c r="K6279" t="s">
        <v>34</v>
      </c>
      <c r="L6279">
        <v>2</v>
      </c>
      <c r="M6279" s="1">
        <v>50.413140830000003</v>
      </c>
      <c r="N6279" s="1">
        <f>Table1[[#This Row],[Quantity]]*Table1[[#This Row],[UnitPrice]]</f>
        <v>100.82628166000001</v>
      </c>
      <c r="O6279" t="s">
        <v>35</v>
      </c>
      <c r="P6279" t="b">
        <v>0</v>
      </c>
      <c r="Q6279">
        <v>0</v>
      </c>
      <c r="R6279" s="1">
        <f>Table1[[#This Row],[Sales]]-Table1[[#This Row],[DiscountAmount]]</f>
        <v>100.82628166000001</v>
      </c>
      <c r="S6279" t="b">
        <v>1</v>
      </c>
      <c r="T6279" t="s">
        <v>28</v>
      </c>
      <c r="U6279">
        <v>4</v>
      </c>
      <c r="V6279" t="b">
        <v>1</v>
      </c>
    </row>
    <row r="6280" spans="1:22" x14ac:dyDescent="0.3">
      <c r="A6280">
        <v>6279</v>
      </c>
      <c r="B6280" s="2">
        <v>43824</v>
      </c>
      <c r="C6280" s="19">
        <f>YEAR(Table1[[#This Row],[Date]])</f>
        <v>2019</v>
      </c>
      <c r="D6280">
        <f>MONTH(Table1[[#This Row],[Date]])</f>
        <v>12</v>
      </c>
      <c r="E6280" t="str">
        <f>TEXT(Table1[[#This Row],[Date]],"MMMM")</f>
        <v>December</v>
      </c>
      <c r="F6280">
        <v>429</v>
      </c>
      <c r="G6280">
        <v>59</v>
      </c>
      <c r="H6280" t="s">
        <v>19</v>
      </c>
      <c r="I6280" t="s">
        <v>49</v>
      </c>
      <c r="J6280">
        <v>664</v>
      </c>
      <c r="K6280" t="s">
        <v>34</v>
      </c>
      <c r="L6280">
        <v>4</v>
      </c>
      <c r="M6280" s="1">
        <v>51.42810609</v>
      </c>
      <c r="N6280" s="1">
        <f>Table1[[#This Row],[Quantity]]*Table1[[#This Row],[UnitPrice]]</f>
        <v>205.71242436</v>
      </c>
      <c r="O6280" t="s">
        <v>32</v>
      </c>
      <c r="P6280" t="b">
        <v>1</v>
      </c>
      <c r="Q6280">
        <v>20.571242439999999</v>
      </c>
      <c r="R6280" s="1">
        <f>Table1[[#This Row],[Sales]]-Table1[[#This Row],[DiscountAmount]]</f>
        <v>185.14118192000001</v>
      </c>
      <c r="S6280" t="b">
        <v>0</v>
      </c>
      <c r="T6280" t="s">
        <v>36</v>
      </c>
      <c r="U6280">
        <v>1</v>
      </c>
      <c r="V6280" t="b">
        <v>1</v>
      </c>
    </row>
    <row r="6281" spans="1:22" x14ac:dyDescent="0.3">
      <c r="A6281">
        <v>6280</v>
      </c>
      <c r="B6281" s="2">
        <v>43435</v>
      </c>
      <c r="C6281" s="19">
        <f>YEAR(Table1[[#This Row],[Date]])</f>
        <v>2018</v>
      </c>
      <c r="D6281">
        <f>MONTH(Table1[[#This Row],[Date]])</f>
        <v>12</v>
      </c>
      <c r="E6281" t="str">
        <f>TEXT(Table1[[#This Row],[Date]],"MMMM")</f>
        <v>December</v>
      </c>
      <c r="F6281">
        <v>430</v>
      </c>
      <c r="G6281">
        <v>58</v>
      </c>
      <c r="H6281" t="s">
        <v>19</v>
      </c>
      <c r="I6281" t="s">
        <v>40</v>
      </c>
      <c r="J6281">
        <v>705</v>
      </c>
      <c r="K6281" t="s">
        <v>43</v>
      </c>
      <c r="L6281">
        <v>1</v>
      </c>
      <c r="M6281" s="1">
        <v>91.159525200000004</v>
      </c>
      <c r="N6281" s="1">
        <f>Table1[[#This Row],[Quantity]]*Table1[[#This Row],[UnitPrice]]</f>
        <v>91.159525200000004</v>
      </c>
      <c r="O6281" t="s">
        <v>35</v>
      </c>
      <c r="P6281" t="b">
        <v>0</v>
      </c>
      <c r="Q6281">
        <v>0</v>
      </c>
      <c r="R6281" s="1">
        <f>Table1[[#This Row],[Sales]]-Table1[[#This Row],[DiscountAmount]]</f>
        <v>91.159525200000004</v>
      </c>
      <c r="S6281" t="b">
        <v>1</v>
      </c>
      <c r="T6281" t="s">
        <v>23</v>
      </c>
      <c r="U6281">
        <v>4</v>
      </c>
      <c r="V6281" t="b">
        <v>1</v>
      </c>
    </row>
    <row r="6282" spans="1:22" x14ac:dyDescent="0.3">
      <c r="A6282">
        <v>6281</v>
      </c>
      <c r="B6282" s="2">
        <v>44886</v>
      </c>
      <c r="C6282" s="19">
        <f>YEAR(Table1[[#This Row],[Date]])</f>
        <v>2022</v>
      </c>
      <c r="D6282">
        <f>MONTH(Table1[[#This Row],[Date]])</f>
        <v>11</v>
      </c>
      <c r="E6282" t="str">
        <f>TEXT(Table1[[#This Row],[Date]],"MMMM")</f>
        <v>November</v>
      </c>
      <c r="F6282">
        <v>232</v>
      </c>
      <c r="G6282">
        <v>35</v>
      </c>
      <c r="H6282" t="s">
        <v>24</v>
      </c>
      <c r="I6282" t="s">
        <v>25</v>
      </c>
      <c r="J6282">
        <v>859</v>
      </c>
      <c r="K6282" t="s">
        <v>26</v>
      </c>
      <c r="L6282">
        <v>1</v>
      </c>
      <c r="M6282" s="1">
        <v>84.353175879999995</v>
      </c>
      <c r="N6282" s="1">
        <f>Table1[[#This Row],[Quantity]]*Table1[[#This Row],[UnitPrice]]</f>
        <v>84.353175879999995</v>
      </c>
      <c r="O6282" t="s">
        <v>22</v>
      </c>
      <c r="P6282" t="b">
        <v>1</v>
      </c>
      <c r="Q6282">
        <v>8.4353175880000002</v>
      </c>
      <c r="R6282" s="1">
        <f>Table1[[#This Row],[Sales]]-Table1[[#This Row],[DiscountAmount]]</f>
        <v>75.917858291999991</v>
      </c>
      <c r="S6282" t="b">
        <v>0</v>
      </c>
      <c r="T6282" t="s">
        <v>36</v>
      </c>
      <c r="U6282">
        <v>1</v>
      </c>
      <c r="V6282" t="b">
        <v>0</v>
      </c>
    </row>
    <row r="6283" spans="1:22" x14ac:dyDescent="0.3">
      <c r="A6283">
        <v>6282</v>
      </c>
      <c r="B6283" s="2">
        <v>44871</v>
      </c>
      <c r="C6283" s="19">
        <f>YEAR(Table1[[#This Row],[Date]])</f>
        <v>2022</v>
      </c>
      <c r="D6283">
        <f>MONTH(Table1[[#This Row],[Date]])</f>
        <v>11</v>
      </c>
      <c r="E6283" t="str">
        <f>TEXT(Table1[[#This Row],[Date]],"MMMM")</f>
        <v>November</v>
      </c>
      <c r="F6283">
        <v>41</v>
      </c>
      <c r="G6283">
        <v>32</v>
      </c>
      <c r="H6283" t="s">
        <v>24</v>
      </c>
      <c r="I6283" t="s">
        <v>47</v>
      </c>
      <c r="J6283">
        <v>850</v>
      </c>
      <c r="K6283" t="s">
        <v>26</v>
      </c>
      <c r="L6283">
        <v>5</v>
      </c>
      <c r="M6283" s="1">
        <v>22.503394499999999</v>
      </c>
      <c r="N6283" s="1">
        <f>Table1[[#This Row],[Quantity]]*Table1[[#This Row],[UnitPrice]]</f>
        <v>112.51697249999999</v>
      </c>
      <c r="O6283" t="s">
        <v>32</v>
      </c>
      <c r="P6283" t="b">
        <v>1</v>
      </c>
      <c r="Q6283">
        <v>0</v>
      </c>
      <c r="R6283" s="1">
        <f>Table1[[#This Row],[Sales]]-Table1[[#This Row],[DiscountAmount]]</f>
        <v>112.51697249999999</v>
      </c>
      <c r="S6283" t="b">
        <v>1</v>
      </c>
      <c r="T6283" t="s">
        <v>28</v>
      </c>
      <c r="U6283">
        <v>2</v>
      </c>
      <c r="V6283" t="b">
        <v>1</v>
      </c>
    </row>
    <row r="6284" spans="1:22" x14ac:dyDescent="0.3">
      <c r="A6284">
        <v>6283</v>
      </c>
      <c r="B6284" s="2">
        <v>43449</v>
      </c>
      <c r="C6284" s="19">
        <f>YEAR(Table1[[#This Row],[Date]])</f>
        <v>2018</v>
      </c>
      <c r="D6284">
        <f>MONTH(Table1[[#This Row],[Date]])</f>
        <v>12</v>
      </c>
      <c r="E6284" t="str">
        <f>TEXT(Table1[[#This Row],[Date]],"MMMM")</f>
        <v>December</v>
      </c>
      <c r="F6284">
        <v>468</v>
      </c>
      <c r="G6284">
        <v>65</v>
      </c>
      <c r="H6284" t="s">
        <v>24</v>
      </c>
      <c r="I6284" t="s">
        <v>25</v>
      </c>
      <c r="J6284">
        <v>50</v>
      </c>
      <c r="K6284" t="s">
        <v>43</v>
      </c>
      <c r="L6284">
        <v>2</v>
      </c>
      <c r="M6284" s="1">
        <v>59.15957272</v>
      </c>
      <c r="N6284" s="1">
        <f>Table1[[#This Row],[Quantity]]*Table1[[#This Row],[UnitPrice]]</f>
        <v>118.31914544</v>
      </c>
      <c r="O6284" t="s">
        <v>32</v>
      </c>
      <c r="P6284" t="b">
        <v>0</v>
      </c>
      <c r="Q6284">
        <v>11.83191454</v>
      </c>
      <c r="R6284" s="1">
        <f>Table1[[#This Row],[Sales]]-Table1[[#This Row],[DiscountAmount]]</f>
        <v>106.4872309</v>
      </c>
      <c r="S6284" t="b">
        <v>1</v>
      </c>
      <c r="T6284" t="s">
        <v>36</v>
      </c>
      <c r="U6284">
        <v>4</v>
      </c>
      <c r="V6284" t="b">
        <v>1</v>
      </c>
    </row>
    <row r="6285" spans="1:22" x14ac:dyDescent="0.3">
      <c r="A6285">
        <v>6284</v>
      </c>
      <c r="B6285" s="2">
        <v>43423</v>
      </c>
      <c r="C6285" s="19">
        <f>YEAR(Table1[[#This Row],[Date]])</f>
        <v>2018</v>
      </c>
      <c r="D6285">
        <f>MONTH(Table1[[#This Row],[Date]])</f>
        <v>11</v>
      </c>
      <c r="E6285" t="str">
        <f>TEXT(Table1[[#This Row],[Date]],"MMMM")</f>
        <v>November</v>
      </c>
      <c r="F6285">
        <v>459</v>
      </c>
      <c r="G6285">
        <v>59</v>
      </c>
      <c r="H6285" t="s">
        <v>24</v>
      </c>
      <c r="I6285" t="s">
        <v>47</v>
      </c>
      <c r="J6285">
        <v>132</v>
      </c>
      <c r="K6285" t="s">
        <v>26</v>
      </c>
      <c r="L6285">
        <v>3</v>
      </c>
      <c r="M6285" s="1">
        <v>86.648557269999998</v>
      </c>
      <c r="N6285" s="1">
        <f>Table1[[#This Row],[Quantity]]*Table1[[#This Row],[UnitPrice]]</f>
        <v>259.94567181000002</v>
      </c>
      <c r="O6285" t="s">
        <v>35</v>
      </c>
      <c r="P6285" t="b">
        <v>1</v>
      </c>
      <c r="Q6285">
        <v>0</v>
      </c>
      <c r="R6285" s="1">
        <f>Table1[[#This Row],[Sales]]-Table1[[#This Row],[DiscountAmount]]</f>
        <v>259.94567181000002</v>
      </c>
      <c r="S6285" t="b">
        <v>1</v>
      </c>
      <c r="T6285" t="s">
        <v>23</v>
      </c>
      <c r="U6285">
        <v>4</v>
      </c>
      <c r="V6285" t="b">
        <v>1</v>
      </c>
    </row>
    <row r="6286" spans="1:22" x14ac:dyDescent="0.3">
      <c r="A6286">
        <v>6285</v>
      </c>
      <c r="B6286" s="2">
        <v>44185</v>
      </c>
      <c r="C6286" s="19">
        <f>YEAR(Table1[[#This Row],[Date]])</f>
        <v>2020</v>
      </c>
      <c r="D6286">
        <f>MONTH(Table1[[#This Row],[Date]])</f>
        <v>12</v>
      </c>
      <c r="E6286" t="str">
        <f>TEXT(Table1[[#This Row],[Date]],"MMMM")</f>
        <v>December</v>
      </c>
      <c r="F6286">
        <v>402</v>
      </c>
      <c r="G6286">
        <v>59</v>
      </c>
      <c r="H6286" t="s">
        <v>37</v>
      </c>
      <c r="I6286" t="s">
        <v>44</v>
      </c>
      <c r="J6286">
        <v>848</v>
      </c>
      <c r="K6286" t="s">
        <v>39</v>
      </c>
      <c r="L6286">
        <v>3</v>
      </c>
      <c r="M6286" s="1">
        <v>22.972765429999999</v>
      </c>
      <c r="N6286" s="1">
        <f>Table1[[#This Row],[Quantity]]*Table1[[#This Row],[UnitPrice]]</f>
        <v>68.918296290000001</v>
      </c>
      <c r="O6286" t="s">
        <v>22</v>
      </c>
      <c r="P6286" t="b">
        <v>0</v>
      </c>
      <c r="Q6286">
        <v>0</v>
      </c>
      <c r="R6286" s="1">
        <f>Table1[[#This Row],[Sales]]-Table1[[#This Row],[DiscountAmount]]</f>
        <v>68.918296290000001</v>
      </c>
      <c r="S6286" t="b">
        <v>0</v>
      </c>
      <c r="T6286" t="s">
        <v>23</v>
      </c>
      <c r="U6286">
        <v>2</v>
      </c>
      <c r="V6286" t="b">
        <v>0</v>
      </c>
    </row>
    <row r="6287" spans="1:22" x14ac:dyDescent="0.3">
      <c r="A6287">
        <v>6286</v>
      </c>
      <c r="B6287" s="2">
        <v>43822</v>
      </c>
      <c r="C6287" s="19">
        <f>YEAR(Table1[[#This Row],[Date]])</f>
        <v>2019</v>
      </c>
      <c r="D6287">
        <f>MONTH(Table1[[#This Row],[Date]])</f>
        <v>12</v>
      </c>
      <c r="E6287" t="str">
        <f>TEXT(Table1[[#This Row],[Date]],"MMMM")</f>
        <v>December</v>
      </c>
      <c r="F6287">
        <v>390</v>
      </c>
      <c r="G6287">
        <v>47</v>
      </c>
      <c r="H6287" t="s">
        <v>37</v>
      </c>
      <c r="I6287" t="s">
        <v>38</v>
      </c>
      <c r="J6287">
        <v>231</v>
      </c>
      <c r="K6287" t="s">
        <v>39</v>
      </c>
      <c r="L6287">
        <v>3</v>
      </c>
      <c r="M6287" s="1">
        <v>75.05837142</v>
      </c>
      <c r="N6287" s="1">
        <f>Table1[[#This Row],[Quantity]]*Table1[[#This Row],[UnitPrice]]</f>
        <v>225.17511425999999</v>
      </c>
      <c r="O6287" t="s">
        <v>22</v>
      </c>
      <c r="P6287" t="b">
        <v>1</v>
      </c>
      <c r="Q6287">
        <v>0</v>
      </c>
      <c r="R6287" s="1">
        <f>Table1[[#This Row],[Sales]]-Table1[[#This Row],[DiscountAmount]]</f>
        <v>225.17511425999999</v>
      </c>
      <c r="S6287" t="b">
        <v>1</v>
      </c>
      <c r="T6287" t="s">
        <v>23</v>
      </c>
      <c r="U6287">
        <v>4</v>
      </c>
      <c r="V6287" t="b">
        <v>0</v>
      </c>
    </row>
    <row r="6288" spans="1:22" x14ac:dyDescent="0.3">
      <c r="A6288">
        <v>6287</v>
      </c>
      <c r="B6288" s="2">
        <v>44190</v>
      </c>
      <c r="C6288" s="19">
        <f>YEAR(Table1[[#This Row],[Date]])</f>
        <v>2020</v>
      </c>
      <c r="D6288">
        <f>MONTH(Table1[[#This Row],[Date]])</f>
        <v>12</v>
      </c>
      <c r="E6288" t="str">
        <f>TEXT(Table1[[#This Row],[Date]],"MMMM")</f>
        <v>December</v>
      </c>
      <c r="F6288">
        <v>411</v>
      </c>
      <c r="G6288">
        <v>49</v>
      </c>
      <c r="H6288" t="s">
        <v>37</v>
      </c>
      <c r="I6288" t="s">
        <v>51</v>
      </c>
      <c r="J6288">
        <v>624</v>
      </c>
      <c r="K6288" t="s">
        <v>26</v>
      </c>
      <c r="L6288">
        <v>2</v>
      </c>
      <c r="M6288" s="1">
        <v>86.182089070000004</v>
      </c>
      <c r="N6288" s="1">
        <f>Table1[[#This Row],[Quantity]]*Table1[[#This Row],[UnitPrice]]</f>
        <v>172.36417814000001</v>
      </c>
      <c r="O6288" t="s">
        <v>22</v>
      </c>
      <c r="P6288" t="b">
        <v>1</v>
      </c>
      <c r="Q6288">
        <v>17.236417809999999</v>
      </c>
      <c r="R6288" s="1">
        <f>Table1[[#This Row],[Sales]]-Table1[[#This Row],[DiscountAmount]]</f>
        <v>155.12776033</v>
      </c>
      <c r="S6288" t="b">
        <v>0</v>
      </c>
      <c r="T6288" t="s">
        <v>36</v>
      </c>
      <c r="U6288">
        <v>1</v>
      </c>
      <c r="V6288" t="b">
        <v>0</v>
      </c>
    </row>
    <row r="6289" spans="1:22" x14ac:dyDescent="0.3">
      <c r="A6289">
        <v>6288</v>
      </c>
      <c r="B6289" s="2">
        <v>43436</v>
      </c>
      <c r="C6289" s="19">
        <f>YEAR(Table1[[#This Row],[Date]])</f>
        <v>2018</v>
      </c>
      <c r="D6289">
        <f>MONTH(Table1[[#This Row],[Date]])</f>
        <v>12</v>
      </c>
      <c r="E6289" t="str">
        <f>TEXT(Table1[[#This Row],[Date]],"MMMM")</f>
        <v>December</v>
      </c>
      <c r="F6289">
        <v>282</v>
      </c>
      <c r="G6289">
        <v>42</v>
      </c>
      <c r="H6289" t="s">
        <v>19</v>
      </c>
      <c r="I6289" t="s">
        <v>47</v>
      </c>
      <c r="J6289">
        <v>438</v>
      </c>
      <c r="K6289" t="s">
        <v>34</v>
      </c>
      <c r="L6289">
        <v>1</v>
      </c>
      <c r="M6289" s="1">
        <v>14.704903</v>
      </c>
      <c r="N6289" s="1">
        <f>Table1[[#This Row],[Quantity]]*Table1[[#This Row],[UnitPrice]]</f>
        <v>14.704903</v>
      </c>
      <c r="O6289" t="s">
        <v>30</v>
      </c>
      <c r="P6289" t="b">
        <v>1</v>
      </c>
      <c r="Q6289">
        <v>0</v>
      </c>
      <c r="R6289" s="1">
        <f>Table1[[#This Row],[Sales]]-Table1[[#This Row],[DiscountAmount]]</f>
        <v>14.704903</v>
      </c>
      <c r="S6289" t="b">
        <v>0</v>
      </c>
      <c r="T6289" t="s">
        <v>23</v>
      </c>
      <c r="U6289">
        <v>3</v>
      </c>
      <c r="V6289" t="b">
        <v>0</v>
      </c>
    </row>
    <row r="6290" spans="1:22" x14ac:dyDescent="0.3">
      <c r="A6290">
        <v>6289</v>
      </c>
      <c r="B6290" s="2">
        <v>44173</v>
      </c>
      <c r="C6290" s="19">
        <f>YEAR(Table1[[#This Row],[Date]])</f>
        <v>2020</v>
      </c>
      <c r="D6290">
        <f>MONTH(Table1[[#This Row],[Date]])</f>
        <v>12</v>
      </c>
      <c r="E6290" t="str">
        <f>TEXT(Table1[[#This Row],[Date]],"MMMM")</f>
        <v>December</v>
      </c>
      <c r="F6290">
        <v>470</v>
      </c>
      <c r="G6290">
        <v>21</v>
      </c>
      <c r="H6290" t="s">
        <v>19</v>
      </c>
      <c r="I6290" t="s">
        <v>44</v>
      </c>
      <c r="J6290">
        <v>503</v>
      </c>
      <c r="K6290" t="s">
        <v>34</v>
      </c>
      <c r="L6290">
        <v>2</v>
      </c>
      <c r="M6290" s="1">
        <v>56.928944360000003</v>
      </c>
      <c r="N6290" s="1">
        <f>Table1[[#This Row],[Quantity]]*Table1[[#This Row],[UnitPrice]]</f>
        <v>113.85788872000001</v>
      </c>
      <c r="O6290" t="s">
        <v>30</v>
      </c>
      <c r="P6290" t="b">
        <v>1</v>
      </c>
      <c r="Q6290">
        <v>11.385788870000001</v>
      </c>
      <c r="R6290" s="1">
        <f>Table1[[#This Row],[Sales]]-Table1[[#This Row],[DiscountAmount]]</f>
        <v>102.47209985000001</v>
      </c>
      <c r="S6290" t="b">
        <v>0</v>
      </c>
      <c r="T6290" t="s">
        <v>36</v>
      </c>
      <c r="U6290">
        <v>2</v>
      </c>
      <c r="V6290" t="b">
        <v>1</v>
      </c>
    </row>
    <row r="6291" spans="1:22" x14ac:dyDescent="0.3">
      <c r="A6291">
        <v>6290</v>
      </c>
      <c r="B6291" s="2">
        <v>44536</v>
      </c>
      <c r="C6291" s="19">
        <f>YEAR(Table1[[#This Row],[Date]])</f>
        <v>2021</v>
      </c>
      <c r="D6291">
        <f>MONTH(Table1[[#This Row],[Date]])</f>
        <v>12</v>
      </c>
      <c r="E6291" t="str">
        <f>TEXT(Table1[[#This Row],[Date]],"MMMM")</f>
        <v>December</v>
      </c>
      <c r="F6291">
        <v>317</v>
      </c>
      <c r="G6291">
        <v>23</v>
      </c>
      <c r="H6291" t="s">
        <v>19</v>
      </c>
      <c r="I6291" t="s">
        <v>27</v>
      </c>
      <c r="J6291">
        <v>474</v>
      </c>
      <c r="K6291" t="s">
        <v>43</v>
      </c>
      <c r="L6291">
        <v>2</v>
      </c>
      <c r="M6291" s="1">
        <v>85.270038819999996</v>
      </c>
      <c r="N6291" s="1">
        <f>Table1[[#This Row],[Quantity]]*Table1[[#This Row],[UnitPrice]]</f>
        <v>170.54007763999999</v>
      </c>
      <c r="O6291" t="s">
        <v>32</v>
      </c>
      <c r="P6291" t="b">
        <v>1</v>
      </c>
      <c r="Q6291">
        <v>0</v>
      </c>
      <c r="R6291" s="1">
        <f>Table1[[#This Row],[Sales]]-Table1[[#This Row],[DiscountAmount]]</f>
        <v>170.54007763999999</v>
      </c>
      <c r="S6291" t="b">
        <v>0</v>
      </c>
      <c r="T6291" t="s">
        <v>23</v>
      </c>
      <c r="U6291">
        <v>2</v>
      </c>
      <c r="V6291" t="b">
        <v>0</v>
      </c>
    </row>
    <row r="6292" spans="1:22" x14ac:dyDescent="0.3">
      <c r="A6292">
        <v>6291</v>
      </c>
      <c r="B6292" s="2">
        <v>44190</v>
      </c>
      <c r="C6292" s="19">
        <f>YEAR(Table1[[#This Row],[Date]])</f>
        <v>2020</v>
      </c>
      <c r="D6292">
        <f>MONTH(Table1[[#This Row],[Date]])</f>
        <v>12</v>
      </c>
      <c r="E6292" t="str">
        <f>TEXT(Table1[[#This Row],[Date]],"MMMM")</f>
        <v>December</v>
      </c>
      <c r="F6292">
        <v>327</v>
      </c>
      <c r="G6292">
        <v>21</v>
      </c>
      <c r="H6292" t="s">
        <v>19</v>
      </c>
      <c r="I6292" t="s">
        <v>51</v>
      </c>
      <c r="J6292">
        <v>524</v>
      </c>
      <c r="K6292" t="s">
        <v>26</v>
      </c>
      <c r="L6292">
        <v>2</v>
      </c>
      <c r="M6292" s="1">
        <v>44.095015340000003</v>
      </c>
      <c r="N6292" s="1">
        <f>Table1[[#This Row],[Quantity]]*Table1[[#This Row],[UnitPrice]]</f>
        <v>88.190030680000007</v>
      </c>
      <c r="O6292" t="s">
        <v>30</v>
      </c>
      <c r="P6292" t="b">
        <v>1</v>
      </c>
      <c r="Q6292">
        <v>8.8190030680000007</v>
      </c>
      <c r="R6292" s="1">
        <f>Table1[[#This Row],[Sales]]-Table1[[#This Row],[DiscountAmount]]</f>
        <v>79.371027612000006</v>
      </c>
      <c r="S6292" t="b">
        <v>0</v>
      </c>
      <c r="T6292" t="s">
        <v>36</v>
      </c>
      <c r="U6292">
        <v>5</v>
      </c>
      <c r="V6292" t="b">
        <v>0</v>
      </c>
    </row>
    <row r="6293" spans="1:22" x14ac:dyDescent="0.3">
      <c r="A6293">
        <v>6292</v>
      </c>
      <c r="B6293" s="2">
        <v>44156</v>
      </c>
      <c r="C6293" s="19">
        <f>YEAR(Table1[[#This Row],[Date]])</f>
        <v>2020</v>
      </c>
      <c r="D6293">
        <f>MONTH(Table1[[#This Row],[Date]])</f>
        <v>11</v>
      </c>
      <c r="E6293" t="str">
        <f>TEXT(Table1[[#This Row],[Date]],"MMMM")</f>
        <v>November</v>
      </c>
      <c r="F6293">
        <v>328</v>
      </c>
      <c r="G6293">
        <v>39</v>
      </c>
      <c r="H6293" t="s">
        <v>24</v>
      </c>
      <c r="I6293" t="s">
        <v>27</v>
      </c>
      <c r="J6293">
        <v>611</v>
      </c>
      <c r="K6293" t="s">
        <v>43</v>
      </c>
      <c r="L6293">
        <v>4</v>
      </c>
      <c r="M6293" s="1">
        <v>79.791376279999994</v>
      </c>
      <c r="N6293" s="1">
        <f>Table1[[#This Row],[Quantity]]*Table1[[#This Row],[UnitPrice]]</f>
        <v>319.16550511999998</v>
      </c>
      <c r="O6293" t="s">
        <v>22</v>
      </c>
      <c r="P6293" t="b">
        <v>1</v>
      </c>
      <c r="Q6293">
        <v>31.91655051</v>
      </c>
      <c r="R6293" s="1">
        <f>Table1[[#This Row],[Sales]]-Table1[[#This Row],[DiscountAmount]]</f>
        <v>287.24895461</v>
      </c>
      <c r="S6293" t="b">
        <v>1</v>
      </c>
      <c r="T6293" t="s">
        <v>36</v>
      </c>
      <c r="U6293">
        <v>2</v>
      </c>
      <c r="V6293" t="b">
        <v>0</v>
      </c>
    </row>
    <row r="6294" spans="1:22" x14ac:dyDescent="0.3">
      <c r="A6294">
        <v>6293</v>
      </c>
      <c r="B6294" s="2">
        <v>45277</v>
      </c>
      <c r="C6294" s="19">
        <f>YEAR(Table1[[#This Row],[Date]])</f>
        <v>2023</v>
      </c>
      <c r="D6294">
        <f>MONTH(Table1[[#This Row],[Date]])</f>
        <v>12</v>
      </c>
      <c r="E6294" t="str">
        <f>TEXT(Table1[[#This Row],[Date]],"MMMM")</f>
        <v>December</v>
      </c>
      <c r="F6294">
        <v>193</v>
      </c>
      <c r="G6294">
        <v>59</v>
      </c>
      <c r="H6294" t="s">
        <v>19</v>
      </c>
      <c r="I6294" t="s">
        <v>38</v>
      </c>
      <c r="J6294">
        <v>225</v>
      </c>
      <c r="K6294" t="s">
        <v>39</v>
      </c>
      <c r="L6294">
        <v>4</v>
      </c>
      <c r="M6294" s="1">
        <v>26.874284719999999</v>
      </c>
      <c r="N6294" s="1">
        <f>Table1[[#This Row],[Quantity]]*Table1[[#This Row],[UnitPrice]]</f>
        <v>107.49713887999999</v>
      </c>
      <c r="O6294" t="s">
        <v>30</v>
      </c>
      <c r="P6294" t="b">
        <v>1</v>
      </c>
      <c r="Q6294">
        <v>10.749713890000001</v>
      </c>
      <c r="R6294" s="1">
        <f>Table1[[#This Row],[Sales]]-Table1[[#This Row],[DiscountAmount]]</f>
        <v>96.747424989999999</v>
      </c>
      <c r="S6294" t="b">
        <v>1</v>
      </c>
      <c r="T6294" t="s">
        <v>36</v>
      </c>
      <c r="U6294">
        <v>3</v>
      </c>
      <c r="V6294" t="b">
        <v>1</v>
      </c>
    </row>
    <row r="6295" spans="1:22" x14ac:dyDescent="0.3">
      <c r="A6295">
        <v>6294</v>
      </c>
      <c r="B6295" s="2">
        <v>44137</v>
      </c>
      <c r="C6295" s="19">
        <f>YEAR(Table1[[#This Row],[Date]])</f>
        <v>2020</v>
      </c>
      <c r="D6295">
        <f>MONTH(Table1[[#This Row],[Date]])</f>
        <v>11</v>
      </c>
      <c r="E6295" t="str">
        <f>TEXT(Table1[[#This Row],[Date]],"MMMM")</f>
        <v>November</v>
      </c>
      <c r="F6295">
        <v>151</v>
      </c>
      <c r="G6295">
        <v>70</v>
      </c>
      <c r="H6295" t="s">
        <v>24</v>
      </c>
      <c r="I6295" t="s">
        <v>45</v>
      </c>
      <c r="J6295">
        <v>984</v>
      </c>
      <c r="K6295" t="s">
        <v>21</v>
      </c>
      <c r="L6295">
        <v>1</v>
      </c>
      <c r="M6295" s="1">
        <v>35.89154825</v>
      </c>
      <c r="N6295" s="1">
        <f>Table1[[#This Row],[Quantity]]*Table1[[#This Row],[UnitPrice]]</f>
        <v>35.89154825</v>
      </c>
      <c r="O6295" t="s">
        <v>30</v>
      </c>
      <c r="P6295" t="b">
        <v>1</v>
      </c>
      <c r="Q6295">
        <v>0</v>
      </c>
      <c r="R6295" s="1">
        <f>Table1[[#This Row],[Sales]]-Table1[[#This Row],[DiscountAmount]]</f>
        <v>35.89154825</v>
      </c>
      <c r="S6295" t="b">
        <v>0</v>
      </c>
      <c r="T6295" t="s">
        <v>28</v>
      </c>
      <c r="U6295">
        <v>4</v>
      </c>
      <c r="V6295" t="b">
        <v>1</v>
      </c>
    </row>
    <row r="6296" spans="1:22" x14ac:dyDescent="0.3">
      <c r="A6296">
        <v>6295</v>
      </c>
      <c r="B6296" s="2">
        <v>43828</v>
      </c>
      <c r="C6296" s="19">
        <f>YEAR(Table1[[#This Row],[Date]])</f>
        <v>2019</v>
      </c>
      <c r="D6296">
        <f>MONTH(Table1[[#This Row],[Date]])</f>
        <v>12</v>
      </c>
      <c r="E6296" t="str">
        <f>TEXT(Table1[[#This Row],[Date]],"MMMM")</f>
        <v>December</v>
      </c>
      <c r="F6296">
        <v>240</v>
      </c>
      <c r="G6296">
        <v>62</v>
      </c>
      <c r="H6296" t="s">
        <v>19</v>
      </c>
      <c r="I6296" t="s">
        <v>44</v>
      </c>
      <c r="J6296">
        <v>435</v>
      </c>
      <c r="K6296" t="s">
        <v>34</v>
      </c>
      <c r="L6296">
        <v>1</v>
      </c>
      <c r="M6296" s="1">
        <v>45.139421579999997</v>
      </c>
      <c r="N6296" s="1">
        <f>Table1[[#This Row],[Quantity]]*Table1[[#This Row],[UnitPrice]]</f>
        <v>45.139421579999997</v>
      </c>
      <c r="O6296" t="s">
        <v>35</v>
      </c>
      <c r="P6296" t="b">
        <v>0</v>
      </c>
      <c r="Q6296">
        <v>0</v>
      </c>
      <c r="R6296" s="1">
        <f>Table1[[#This Row],[Sales]]-Table1[[#This Row],[DiscountAmount]]</f>
        <v>45.139421579999997</v>
      </c>
      <c r="S6296" t="b">
        <v>1</v>
      </c>
      <c r="T6296" t="s">
        <v>28</v>
      </c>
      <c r="U6296">
        <v>2</v>
      </c>
      <c r="V6296" t="b">
        <v>0</v>
      </c>
    </row>
    <row r="6297" spans="1:22" x14ac:dyDescent="0.3">
      <c r="A6297">
        <v>6296</v>
      </c>
      <c r="B6297" s="2">
        <v>43784</v>
      </c>
      <c r="C6297" s="19">
        <f>YEAR(Table1[[#This Row],[Date]])</f>
        <v>2019</v>
      </c>
      <c r="D6297">
        <f>MONTH(Table1[[#This Row],[Date]])</f>
        <v>11</v>
      </c>
      <c r="E6297" t="str">
        <f>TEXT(Table1[[#This Row],[Date]],"MMMM")</f>
        <v>November</v>
      </c>
      <c r="F6297">
        <v>234</v>
      </c>
      <c r="G6297">
        <v>64</v>
      </c>
      <c r="H6297" t="s">
        <v>24</v>
      </c>
      <c r="I6297" t="s">
        <v>20</v>
      </c>
      <c r="J6297">
        <v>546</v>
      </c>
      <c r="K6297" t="s">
        <v>34</v>
      </c>
      <c r="L6297">
        <v>1</v>
      </c>
      <c r="M6297" s="1">
        <v>28.075863890000001</v>
      </c>
      <c r="N6297" s="1">
        <f>Table1[[#This Row],[Quantity]]*Table1[[#This Row],[UnitPrice]]</f>
        <v>28.075863890000001</v>
      </c>
      <c r="O6297" t="s">
        <v>30</v>
      </c>
      <c r="P6297" t="b">
        <v>0</v>
      </c>
      <c r="Q6297">
        <v>0</v>
      </c>
      <c r="R6297" s="1">
        <f>Table1[[#This Row],[Sales]]-Table1[[#This Row],[DiscountAmount]]</f>
        <v>28.075863890000001</v>
      </c>
      <c r="S6297" t="b">
        <v>0</v>
      </c>
      <c r="T6297" t="s">
        <v>23</v>
      </c>
      <c r="U6297">
        <v>3</v>
      </c>
      <c r="V6297" t="b">
        <v>1</v>
      </c>
    </row>
    <row r="6298" spans="1:22" x14ac:dyDescent="0.3">
      <c r="A6298">
        <v>6297</v>
      </c>
      <c r="B6298" s="2">
        <v>45254</v>
      </c>
      <c r="C6298" s="19">
        <f>YEAR(Table1[[#This Row],[Date]])</f>
        <v>2023</v>
      </c>
      <c r="D6298">
        <f>MONTH(Table1[[#This Row],[Date]])</f>
        <v>11</v>
      </c>
      <c r="E6298" t="str">
        <f>TEXT(Table1[[#This Row],[Date]],"MMMM")</f>
        <v>November</v>
      </c>
      <c r="F6298">
        <v>408</v>
      </c>
      <c r="G6298">
        <v>63</v>
      </c>
      <c r="H6298" t="s">
        <v>24</v>
      </c>
      <c r="I6298" t="s">
        <v>53</v>
      </c>
      <c r="J6298">
        <v>915</v>
      </c>
      <c r="K6298" t="s">
        <v>26</v>
      </c>
      <c r="L6298">
        <v>5</v>
      </c>
      <c r="M6298" s="1">
        <v>77.38937224</v>
      </c>
      <c r="N6298" s="1">
        <f>Table1[[#This Row],[Quantity]]*Table1[[#This Row],[UnitPrice]]</f>
        <v>386.9468612</v>
      </c>
      <c r="O6298" t="s">
        <v>22</v>
      </c>
      <c r="P6298" t="b">
        <v>1</v>
      </c>
      <c r="Q6298">
        <v>38.69468612</v>
      </c>
      <c r="R6298" s="1">
        <f>Table1[[#This Row],[Sales]]-Table1[[#This Row],[DiscountAmount]]</f>
        <v>348.25217508000003</v>
      </c>
      <c r="S6298" t="b">
        <v>1</v>
      </c>
      <c r="T6298" t="s">
        <v>36</v>
      </c>
      <c r="U6298">
        <v>5</v>
      </c>
      <c r="V6298" t="b">
        <v>0</v>
      </c>
    </row>
    <row r="6299" spans="1:22" x14ac:dyDescent="0.3">
      <c r="A6299">
        <v>6298</v>
      </c>
      <c r="B6299" s="2">
        <v>43799</v>
      </c>
      <c r="C6299" s="19">
        <f>YEAR(Table1[[#This Row],[Date]])</f>
        <v>2019</v>
      </c>
      <c r="D6299">
        <f>MONTH(Table1[[#This Row],[Date]])</f>
        <v>11</v>
      </c>
      <c r="E6299" t="str">
        <f>TEXT(Table1[[#This Row],[Date]],"MMMM")</f>
        <v>November</v>
      </c>
      <c r="F6299">
        <v>102</v>
      </c>
      <c r="G6299">
        <v>69</v>
      </c>
      <c r="H6299" t="s">
        <v>37</v>
      </c>
      <c r="I6299" t="s">
        <v>48</v>
      </c>
      <c r="J6299">
        <v>129</v>
      </c>
      <c r="K6299" t="s">
        <v>43</v>
      </c>
      <c r="L6299">
        <v>2</v>
      </c>
      <c r="M6299" s="1">
        <v>32.397132980000002</v>
      </c>
      <c r="N6299" s="1">
        <f>Table1[[#This Row],[Quantity]]*Table1[[#This Row],[UnitPrice]]</f>
        <v>64.794265960000004</v>
      </c>
      <c r="O6299" t="s">
        <v>22</v>
      </c>
      <c r="P6299" t="b">
        <v>0</v>
      </c>
      <c r="Q6299">
        <v>6.4794265959999997</v>
      </c>
      <c r="R6299" s="1">
        <f>Table1[[#This Row],[Sales]]-Table1[[#This Row],[DiscountAmount]]</f>
        <v>58.314839364000008</v>
      </c>
      <c r="S6299" t="b">
        <v>0</v>
      </c>
      <c r="T6299" t="s">
        <v>36</v>
      </c>
      <c r="U6299">
        <v>5</v>
      </c>
      <c r="V6299" t="b">
        <v>0</v>
      </c>
    </row>
    <row r="6300" spans="1:22" x14ac:dyDescent="0.3">
      <c r="A6300">
        <v>6299</v>
      </c>
      <c r="B6300" s="2">
        <v>44921</v>
      </c>
      <c r="C6300" s="19">
        <f>YEAR(Table1[[#This Row],[Date]])</f>
        <v>2022</v>
      </c>
      <c r="D6300">
        <f>MONTH(Table1[[#This Row],[Date]])</f>
        <v>12</v>
      </c>
      <c r="E6300" t="str">
        <f>TEXT(Table1[[#This Row],[Date]],"MMMM")</f>
        <v>December</v>
      </c>
      <c r="F6300">
        <v>407</v>
      </c>
      <c r="G6300">
        <v>26</v>
      </c>
      <c r="H6300" t="s">
        <v>37</v>
      </c>
      <c r="I6300" t="s">
        <v>31</v>
      </c>
      <c r="J6300">
        <v>108</v>
      </c>
      <c r="K6300" t="s">
        <v>21</v>
      </c>
      <c r="L6300">
        <v>1</v>
      </c>
      <c r="M6300" s="1">
        <v>78.457361539999994</v>
      </c>
      <c r="N6300" s="1">
        <f>Table1[[#This Row],[Quantity]]*Table1[[#This Row],[UnitPrice]]</f>
        <v>78.457361539999994</v>
      </c>
      <c r="O6300" t="s">
        <v>32</v>
      </c>
      <c r="P6300" t="b">
        <v>0</v>
      </c>
      <c r="Q6300">
        <v>7.8457361539999999</v>
      </c>
      <c r="R6300" s="1">
        <f>Table1[[#This Row],[Sales]]-Table1[[#This Row],[DiscountAmount]]</f>
        <v>70.611625386</v>
      </c>
      <c r="S6300" t="b">
        <v>0</v>
      </c>
      <c r="T6300" t="s">
        <v>36</v>
      </c>
      <c r="U6300">
        <v>5</v>
      </c>
      <c r="V6300" t="b">
        <v>1</v>
      </c>
    </row>
    <row r="6301" spans="1:22" x14ac:dyDescent="0.3">
      <c r="A6301">
        <v>6300</v>
      </c>
      <c r="B6301" s="2">
        <v>43421</v>
      </c>
      <c r="C6301" s="19">
        <f>YEAR(Table1[[#This Row],[Date]])</f>
        <v>2018</v>
      </c>
      <c r="D6301">
        <f>MONTH(Table1[[#This Row],[Date]])</f>
        <v>11</v>
      </c>
      <c r="E6301" t="str">
        <f>TEXT(Table1[[#This Row],[Date]],"MMMM")</f>
        <v>November</v>
      </c>
      <c r="F6301">
        <v>378</v>
      </c>
      <c r="G6301">
        <v>31</v>
      </c>
      <c r="H6301" t="s">
        <v>37</v>
      </c>
      <c r="I6301" t="s">
        <v>41</v>
      </c>
      <c r="J6301">
        <v>478</v>
      </c>
      <c r="K6301" t="s">
        <v>43</v>
      </c>
      <c r="L6301">
        <v>3</v>
      </c>
      <c r="M6301" s="1">
        <v>79.543417599999998</v>
      </c>
      <c r="N6301" s="1">
        <f>Table1[[#This Row],[Quantity]]*Table1[[#This Row],[UnitPrice]]</f>
        <v>238.63025279999999</v>
      </c>
      <c r="O6301" t="s">
        <v>30</v>
      </c>
      <c r="P6301" t="b">
        <v>0</v>
      </c>
      <c r="Q6301">
        <v>0</v>
      </c>
      <c r="R6301" s="1">
        <f>Table1[[#This Row],[Sales]]-Table1[[#This Row],[DiscountAmount]]</f>
        <v>238.63025279999999</v>
      </c>
      <c r="S6301" t="b">
        <v>1</v>
      </c>
      <c r="T6301" t="s">
        <v>23</v>
      </c>
      <c r="U6301">
        <v>4</v>
      </c>
      <c r="V6301" t="b">
        <v>1</v>
      </c>
    </row>
    <row r="6302" spans="1:22" x14ac:dyDescent="0.3">
      <c r="A6302">
        <v>6301</v>
      </c>
      <c r="B6302" s="2">
        <v>44139</v>
      </c>
      <c r="C6302" s="19">
        <f>YEAR(Table1[[#This Row],[Date]])</f>
        <v>2020</v>
      </c>
      <c r="D6302">
        <f>MONTH(Table1[[#This Row],[Date]])</f>
        <v>11</v>
      </c>
      <c r="E6302" t="str">
        <f>TEXT(Table1[[#This Row],[Date]],"MMMM")</f>
        <v>November</v>
      </c>
      <c r="F6302">
        <v>330</v>
      </c>
      <c r="G6302">
        <v>44</v>
      </c>
      <c r="H6302" t="s">
        <v>19</v>
      </c>
      <c r="I6302" t="s">
        <v>42</v>
      </c>
      <c r="J6302">
        <v>10</v>
      </c>
      <c r="K6302" t="s">
        <v>21</v>
      </c>
      <c r="L6302">
        <v>5</v>
      </c>
      <c r="M6302" s="1">
        <v>64.439620869999999</v>
      </c>
      <c r="N6302" s="1">
        <f>Table1[[#This Row],[Quantity]]*Table1[[#This Row],[UnitPrice]]</f>
        <v>322.19810434999999</v>
      </c>
      <c r="O6302" t="s">
        <v>30</v>
      </c>
      <c r="P6302" t="b">
        <v>1</v>
      </c>
      <c r="Q6302">
        <v>0</v>
      </c>
      <c r="R6302" s="1">
        <f>Table1[[#This Row],[Sales]]-Table1[[#This Row],[DiscountAmount]]</f>
        <v>322.19810434999999</v>
      </c>
      <c r="S6302" t="b">
        <v>0</v>
      </c>
      <c r="T6302" t="s">
        <v>23</v>
      </c>
      <c r="U6302">
        <v>2</v>
      </c>
      <c r="V6302" t="b">
        <v>1</v>
      </c>
    </row>
    <row r="6303" spans="1:22" x14ac:dyDescent="0.3">
      <c r="A6303">
        <v>6302</v>
      </c>
      <c r="B6303" s="2">
        <v>43464</v>
      </c>
      <c r="C6303" s="19">
        <f>YEAR(Table1[[#This Row],[Date]])</f>
        <v>2018</v>
      </c>
      <c r="D6303">
        <f>MONTH(Table1[[#This Row],[Date]])</f>
        <v>12</v>
      </c>
      <c r="E6303" t="str">
        <f>TEXT(Table1[[#This Row],[Date]],"MMMM")</f>
        <v>December</v>
      </c>
      <c r="F6303">
        <v>200</v>
      </c>
      <c r="G6303">
        <v>51</v>
      </c>
      <c r="H6303" t="s">
        <v>19</v>
      </c>
      <c r="I6303" t="s">
        <v>33</v>
      </c>
      <c r="J6303">
        <v>719</v>
      </c>
      <c r="K6303" t="s">
        <v>26</v>
      </c>
      <c r="L6303">
        <v>2</v>
      </c>
      <c r="M6303" s="1">
        <v>26.567844560000001</v>
      </c>
      <c r="N6303" s="1">
        <f>Table1[[#This Row],[Quantity]]*Table1[[#This Row],[UnitPrice]]</f>
        <v>53.135689120000002</v>
      </c>
      <c r="O6303" t="s">
        <v>35</v>
      </c>
      <c r="P6303" t="b">
        <v>0</v>
      </c>
      <c r="Q6303">
        <v>5.313568912</v>
      </c>
      <c r="R6303" s="1">
        <f>Table1[[#This Row],[Sales]]-Table1[[#This Row],[DiscountAmount]]</f>
        <v>47.822120208000001</v>
      </c>
      <c r="S6303" t="b">
        <v>0</v>
      </c>
      <c r="T6303" t="s">
        <v>36</v>
      </c>
      <c r="U6303">
        <v>3</v>
      </c>
      <c r="V6303" t="b">
        <v>1</v>
      </c>
    </row>
    <row r="6304" spans="1:22" x14ac:dyDescent="0.3">
      <c r="A6304">
        <v>6303</v>
      </c>
      <c r="B6304" s="2">
        <v>43821</v>
      </c>
      <c r="C6304" s="19">
        <f>YEAR(Table1[[#This Row],[Date]])</f>
        <v>2019</v>
      </c>
      <c r="D6304">
        <f>MONTH(Table1[[#This Row],[Date]])</f>
        <v>12</v>
      </c>
      <c r="E6304" t="str">
        <f>TEXT(Table1[[#This Row],[Date]],"MMMM")</f>
        <v>December</v>
      </c>
      <c r="F6304">
        <v>305</v>
      </c>
      <c r="G6304">
        <v>23</v>
      </c>
      <c r="H6304" t="s">
        <v>37</v>
      </c>
      <c r="I6304" t="s">
        <v>49</v>
      </c>
      <c r="J6304">
        <v>656</v>
      </c>
      <c r="K6304" t="s">
        <v>43</v>
      </c>
      <c r="L6304">
        <v>5</v>
      </c>
      <c r="M6304" s="1">
        <v>62.938126029999999</v>
      </c>
      <c r="N6304" s="1">
        <f>Table1[[#This Row],[Quantity]]*Table1[[#This Row],[UnitPrice]]</f>
        <v>314.69063015</v>
      </c>
      <c r="O6304" t="s">
        <v>35</v>
      </c>
      <c r="P6304" t="b">
        <v>0</v>
      </c>
      <c r="Q6304">
        <v>0</v>
      </c>
      <c r="R6304" s="1">
        <f>Table1[[#This Row],[Sales]]-Table1[[#This Row],[DiscountAmount]]</f>
        <v>314.69063015</v>
      </c>
      <c r="S6304" t="b">
        <v>1</v>
      </c>
      <c r="T6304" t="s">
        <v>23</v>
      </c>
      <c r="U6304">
        <v>1</v>
      </c>
      <c r="V6304" t="b">
        <v>1</v>
      </c>
    </row>
    <row r="6305" spans="1:22" x14ac:dyDescent="0.3">
      <c r="A6305">
        <v>6304</v>
      </c>
      <c r="B6305" s="2">
        <v>44906</v>
      </c>
      <c r="C6305" s="19">
        <f>YEAR(Table1[[#This Row],[Date]])</f>
        <v>2022</v>
      </c>
      <c r="D6305">
        <f>MONTH(Table1[[#This Row],[Date]])</f>
        <v>12</v>
      </c>
      <c r="E6305" t="str">
        <f>TEXT(Table1[[#This Row],[Date]],"MMMM")</f>
        <v>December</v>
      </c>
      <c r="F6305">
        <v>413</v>
      </c>
      <c r="G6305">
        <v>32</v>
      </c>
      <c r="H6305" t="s">
        <v>19</v>
      </c>
      <c r="I6305" t="s">
        <v>29</v>
      </c>
      <c r="J6305">
        <v>957</v>
      </c>
      <c r="K6305" t="s">
        <v>43</v>
      </c>
      <c r="L6305">
        <v>4</v>
      </c>
      <c r="M6305" s="1">
        <v>66.417934070000001</v>
      </c>
      <c r="N6305" s="1">
        <f>Table1[[#This Row],[Quantity]]*Table1[[#This Row],[UnitPrice]]</f>
        <v>265.67173628</v>
      </c>
      <c r="O6305" t="s">
        <v>32</v>
      </c>
      <c r="P6305" t="b">
        <v>1</v>
      </c>
      <c r="Q6305">
        <v>0</v>
      </c>
      <c r="R6305" s="1">
        <f>Table1[[#This Row],[Sales]]-Table1[[#This Row],[DiscountAmount]]</f>
        <v>265.67173628</v>
      </c>
      <c r="S6305" t="b">
        <v>1</v>
      </c>
      <c r="T6305" t="s">
        <v>28</v>
      </c>
      <c r="U6305">
        <v>3</v>
      </c>
      <c r="V6305" t="b">
        <v>1</v>
      </c>
    </row>
    <row r="6306" spans="1:22" x14ac:dyDescent="0.3">
      <c r="A6306">
        <v>6305</v>
      </c>
      <c r="B6306" s="2">
        <v>44882</v>
      </c>
      <c r="C6306" s="19">
        <f>YEAR(Table1[[#This Row],[Date]])</f>
        <v>2022</v>
      </c>
      <c r="D6306">
        <f>MONTH(Table1[[#This Row],[Date]])</f>
        <v>11</v>
      </c>
      <c r="E6306" t="str">
        <f>TEXT(Table1[[#This Row],[Date]],"MMMM")</f>
        <v>November</v>
      </c>
      <c r="F6306">
        <v>186</v>
      </c>
      <c r="G6306">
        <v>25</v>
      </c>
      <c r="H6306" t="s">
        <v>24</v>
      </c>
      <c r="I6306" t="s">
        <v>25</v>
      </c>
      <c r="J6306">
        <v>689</v>
      </c>
      <c r="K6306" t="s">
        <v>43</v>
      </c>
      <c r="L6306">
        <v>1</v>
      </c>
      <c r="M6306" s="1">
        <v>97.946062409999996</v>
      </c>
      <c r="N6306" s="1">
        <f>Table1[[#This Row],[Quantity]]*Table1[[#This Row],[UnitPrice]]</f>
        <v>97.946062409999996</v>
      </c>
      <c r="O6306" t="s">
        <v>32</v>
      </c>
      <c r="P6306" t="b">
        <v>1</v>
      </c>
      <c r="Q6306">
        <v>9.7946062410000003</v>
      </c>
      <c r="R6306" s="1">
        <f>Table1[[#This Row],[Sales]]-Table1[[#This Row],[DiscountAmount]]</f>
        <v>88.151456168999999</v>
      </c>
      <c r="S6306" t="b">
        <v>1</v>
      </c>
      <c r="T6306" t="s">
        <v>36</v>
      </c>
      <c r="U6306">
        <v>5</v>
      </c>
      <c r="V6306" t="b">
        <v>1</v>
      </c>
    </row>
    <row r="6307" spans="1:22" x14ac:dyDescent="0.3">
      <c r="A6307">
        <v>6306</v>
      </c>
      <c r="B6307" s="2">
        <v>45242</v>
      </c>
      <c r="C6307" s="19">
        <f>YEAR(Table1[[#This Row],[Date]])</f>
        <v>2023</v>
      </c>
      <c r="D6307">
        <f>MONTH(Table1[[#This Row],[Date]])</f>
        <v>11</v>
      </c>
      <c r="E6307" t="str">
        <f>TEXT(Table1[[#This Row],[Date]],"MMMM")</f>
        <v>November</v>
      </c>
      <c r="F6307">
        <v>152</v>
      </c>
      <c r="G6307">
        <v>32</v>
      </c>
      <c r="H6307" t="s">
        <v>37</v>
      </c>
      <c r="I6307" t="s">
        <v>20</v>
      </c>
      <c r="J6307">
        <v>532</v>
      </c>
      <c r="K6307" t="s">
        <v>26</v>
      </c>
      <c r="L6307">
        <v>3</v>
      </c>
      <c r="M6307" s="1">
        <v>97.639383940000002</v>
      </c>
      <c r="N6307" s="1">
        <f>Table1[[#This Row],[Quantity]]*Table1[[#This Row],[UnitPrice]]</f>
        <v>292.91815181999999</v>
      </c>
      <c r="O6307" t="s">
        <v>32</v>
      </c>
      <c r="P6307" t="b">
        <v>0</v>
      </c>
      <c r="Q6307">
        <v>0</v>
      </c>
      <c r="R6307" s="1">
        <f>Table1[[#This Row],[Sales]]-Table1[[#This Row],[DiscountAmount]]</f>
        <v>292.91815181999999</v>
      </c>
      <c r="S6307" t="b">
        <v>1</v>
      </c>
      <c r="T6307" t="s">
        <v>23</v>
      </c>
      <c r="U6307">
        <v>5</v>
      </c>
      <c r="V6307" t="b">
        <v>1</v>
      </c>
    </row>
    <row r="6308" spans="1:22" x14ac:dyDescent="0.3">
      <c r="A6308">
        <v>6307</v>
      </c>
      <c r="B6308" s="2">
        <v>44142</v>
      </c>
      <c r="C6308" s="19">
        <f>YEAR(Table1[[#This Row],[Date]])</f>
        <v>2020</v>
      </c>
      <c r="D6308">
        <f>MONTH(Table1[[#This Row],[Date]])</f>
        <v>11</v>
      </c>
      <c r="E6308" t="str">
        <f>TEXT(Table1[[#This Row],[Date]],"MMMM")</f>
        <v>November</v>
      </c>
      <c r="F6308">
        <v>238</v>
      </c>
      <c r="G6308">
        <v>64</v>
      </c>
      <c r="H6308" t="s">
        <v>24</v>
      </c>
      <c r="I6308" t="s">
        <v>45</v>
      </c>
      <c r="J6308">
        <v>684</v>
      </c>
      <c r="K6308" t="s">
        <v>39</v>
      </c>
      <c r="L6308">
        <v>1</v>
      </c>
      <c r="M6308" s="1">
        <v>52.72175404</v>
      </c>
      <c r="N6308" s="1">
        <f>Table1[[#This Row],[Quantity]]*Table1[[#This Row],[UnitPrice]]</f>
        <v>52.72175404</v>
      </c>
      <c r="O6308" t="s">
        <v>32</v>
      </c>
      <c r="P6308" t="b">
        <v>0</v>
      </c>
      <c r="Q6308">
        <v>5.2721754040000004</v>
      </c>
      <c r="R6308" s="1">
        <f>Table1[[#This Row],[Sales]]-Table1[[#This Row],[DiscountAmount]]</f>
        <v>47.449578635999998</v>
      </c>
      <c r="S6308" t="b">
        <v>1</v>
      </c>
      <c r="T6308" t="s">
        <v>36</v>
      </c>
      <c r="U6308">
        <v>4</v>
      </c>
      <c r="V6308" t="b">
        <v>0</v>
      </c>
    </row>
    <row r="6309" spans="1:22" x14ac:dyDescent="0.3">
      <c r="A6309">
        <v>6308</v>
      </c>
      <c r="B6309" s="2">
        <v>44512</v>
      </c>
      <c r="C6309" s="19">
        <f>YEAR(Table1[[#This Row],[Date]])</f>
        <v>2021</v>
      </c>
      <c r="D6309">
        <f>MONTH(Table1[[#This Row],[Date]])</f>
        <v>11</v>
      </c>
      <c r="E6309" t="str">
        <f>TEXT(Table1[[#This Row],[Date]],"MMMM")</f>
        <v>November</v>
      </c>
      <c r="F6309">
        <v>61</v>
      </c>
      <c r="G6309">
        <v>18</v>
      </c>
      <c r="H6309" t="s">
        <v>24</v>
      </c>
      <c r="I6309" t="s">
        <v>46</v>
      </c>
      <c r="J6309">
        <v>46</v>
      </c>
      <c r="K6309" t="s">
        <v>34</v>
      </c>
      <c r="L6309">
        <v>4</v>
      </c>
      <c r="M6309" s="1">
        <v>17.609114680000001</v>
      </c>
      <c r="N6309" s="1">
        <f>Table1[[#This Row],[Quantity]]*Table1[[#This Row],[UnitPrice]]</f>
        <v>70.436458720000005</v>
      </c>
      <c r="O6309" t="s">
        <v>22</v>
      </c>
      <c r="P6309" t="b">
        <v>0</v>
      </c>
      <c r="Q6309">
        <v>0</v>
      </c>
      <c r="R6309" s="1">
        <f>Table1[[#This Row],[Sales]]-Table1[[#This Row],[DiscountAmount]]</f>
        <v>70.436458720000005</v>
      </c>
      <c r="S6309" t="b">
        <v>1</v>
      </c>
      <c r="T6309" t="s">
        <v>23</v>
      </c>
      <c r="U6309">
        <v>3</v>
      </c>
      <c r="V6309" t="b">
        <v>1</v>
      </c>
    </row>
    <row r="6310" spans="1:22" x14ac:dyDescent="0.3">
      <c r="A6310">
        <v>6309</v>
      </c>
      <c r="B6310" s="2">
        <v>44193</v>
      </c>
      <c r="C6310" s="19">
        <f>YEAR(Table1[[#This Row],[Date]])</f>
        <v>2020</v>
      </c>
      <c r="D6310">
        <f>MONTH(Table1[[#This Row],[Date]])</f>
        <v>12</v>
      </c>
      <c r="E6310" t="str">
        <f>TEXT(Table1[[#This Row],[Date]],"MMMM")</f>
        <v>December</v>
      </c>
      <c r="F6310">
        <v>461</v>
      </c>
      <c r="G6310">
        <v>29</v>
      </c>
      <c r="H6310" t="s">
        <v>24</v>
      </c>
      <c r="I6310" t="s">
        <v>40</v>
      </c>
      <c r="J6310">
        <v>793</v>
      </c>
      <c r="K6310" t="s">
        <v>39</v>
      </c>
      <c r="L6310">
        <v>5</v>
      </c>
      <c r="M6310" s="1">
        <v>84.942016319999993</v>
      </c>
      <c r="N6310" s="1">
        <f>Table1[[#This Row],[Quantity]]*Table1[[#This Row],[UnitPrice]]</f>
        <v>424.71008159999997</v>
      </c>
      <c r="O6310" t="s">
        <v>32</v>
      </c>
      <c r="P6310" t="b">
        <v>0</v>
      </c>
      <c r="Q6310">
        <v>0</v>
      </c>
      <c r="R6310" s="1">
        <f>Table1[[#This Row],[Sales]]-Table1[[#This Row],[DiscountAmount]]</f>
        <v>424.71008159999997</v>
      </c>
      <c r="S6310" t="b">
        <v>0</v>
      </c>
      <c r="T6310" t="s">
        <v>23</v>
      </c>
      <c r="U6310">
        <v>3</v>
      </c>
      <c r="V6310" t="b">
        <v>0</v>
      </c>
    </row>
    <row r="6311" spans="1:22" x14ac:dyDescent="0.3">
      <c r="A6311">
        <v>6310</v>
      </c>
      <c r="B6311" s="2">
        <v>44151</v>
      </c>
      <c r="C6311" s="19">
        <f>YEAR(Table1[[#This Row],[Date]])</f>
        <v>2020</v>
      </c>
      <c r="D6311">
        <f>MONTH(Table1[[#This Row],[Date]])</f>
        <v>11</v>
      </c>
      <c r="E6311" t="str">
        <f>TEXT(Table1[[#This Row],[Date]],"MMMM")</f>
        <v>November</v>
      </c>
      <c r="F6311">
        <v>424</v>
      </c>
      <c r="G6311">
        <v>43</v>
      </c>
      <c r="H6311" t="s">
        <v>19</v>
      </c>
      <c r="I6311" t="s">
        <v>33</v>
      </c>
      <c r="J6311">
        <v>987</v>
      </c>
      <c r="K6311" t="s">
        <v>21</v>
      </c>
      <c r="L6311">
        <v>5</v>
      </c>
      <c r="M6311" s="1">
        <v>49.109111480000003</v>
      </c>
      <c r="N6311" s="1">
        <f>Table1[[#This Row],[Quantity]]*Table1[[#This Row],[UnitPrice]]</f>
        <v>245.54555740000001</v>
      </c>
      <c r="O6311" t="s">
        <v>35</v>
      </c>
      <c r="P6311" t="b">
        <v>0</v>
      </c>
      <c r="Q6311">
        <v>0</v>
      </c>
      <c r="R6311" s="1">
        <f>Table1[[#This Row],[Sales]]-Table1[[#This Row],[DiscountAmount]]</f>
        <v>245.54555740000001</v>
      </c>
      <c r="S6311" t="b">
        <v>1</v>
      </c>
      <c r="T6311" t="s">
        <v>28</v>
      </c>
      <c r="U6311">
        <v>2</v>
      </c>
      <c r="V6311" t="b">
        <v>1</v>
      </c>
    </row>
    <row r="6312" spans="1:22" x14ac:dyDescent="0.3">
      <c r="A6312">
        <v>6311</v>
      </c>
      <c r="B6312" s="2">
        <v>43430</v>
      </c>
      <c r="C6312" s="19">
        <f>YEAR(Table1[[#This Row],[Date]])</f>
        <v>2018</v>
      </c>
      <c r="D6312">
        <f>MONTH(Table1[[#This Row],[Date]])</f>
        <v>11</v>
      </c>
      <c r="E6312" t="str">
        <f>TEXT(Table1[[#This Row],[Date]],"MMMM")</f>
        <v>November</v>
      </c>
      <c r="F6312">
        <v>206</v>
      </c>
      <c r="G6312">
        <v>64</v>
      </c>
      <c r="H6312" t="s">
        <v>19</v>
      </c>
      <c r="I6312" t="s">
        <v>33</v>
      </c>
      <c r="J6312">
        <v>979</v>
      </c>
      <c r="K6312" t="s">
        <v>26</v>
      </c>
      <c r="L6312">
        <v>1</v>
      </c>
      <c r="M6312" s="1">
        <v>11.31765813</v>
      </c>
      <c r="N6312" s="1">
        <f>Table1[[#This Row],[Quantity]]*Table1[[#This Row],[UnitPrice]]</f>
        <v>11.31765813</v>
      </c>
      <c r="O6312" t="s">
        <v>30</v>
      </c>
      <c r="P6312" t="b">
        <v>0</v>
      </c>
      <c r="Q6312">
        <v>1.1317658129999999</v>
      </c>
      <c r="R6312" s="1">
        <f>Table1[[#This Row],[Sales]]-Table1[[#This Row],[DiscountAmount]]</f>
        <v>10.185892317</v>
      </c>
      <c r="S6312" t="b">
        <v>1</v>
      </c>
      <c r="T6312" t="s">
        <v>36</v>
      </c>
      <c r="U6312">
        <v>4</v>
      </c>
      <c r="V6312" t="b">
        <v>0</v>
      </c>
    </row>
    <row r="6313" spans="1:22" x14ac:dyDescent="0.3">
      <c r="A6313">
        <v>6312</v>
      </c>
      <c r="B6313" s="2">
        <v>44167</v>
      </c>
      <c r="C6313" s="19">
        <f>YEAR(Table1[[#This Row],[Date]])</f>
        <v>2020</v>
      </c>
      <c r="D6313">
        <f>MONTH(Table1[[#This Row],[Date]])</f>
        <v>12</v>
      </c>
      <c r="E6313" t="str">
        <f>TEXT(Table1[[#This Row],[Date]],"MMMM")</f>
        <v>December</v>
      </c>
      <c r="F6313">
        <v>344</v>
      </c>
      <c r="G6313">
        <v>63</v>
      </c>
      <c r="H6313" t="s">
        <v>19</v>
      </c>
      <c r="I6313" t="s">
        <v>50</v>
      </c>
      <c r="J6313">
        <v>339</v>
      </c>
      <c r="K6313" t="s">
        <v>43</v>
      </c>
      <c r="L6313">
        <v>2</v>
      </c>
      <c r="M6313" s="1">
        <v>83.794207540000002</v>
      </c>
      <c r="N6313" s="1">
        <f>Table1[[#This Row],[Quantity]]*Table1[[#This Row],[UnitPrice]]</f>
        <v>167.58841508</v>
      </c>
      <c r="O6313" t="s">
        <v>30</v>
      </c>
      <c r="P6313" t="b">
        <v>0</v>
      </c>
      <c r="Q6313">
        <v>16.75884151</v>
      </c>
      <c r="R6313" s="1">
        <f>Table1[[#This Row],[Sales]]-Table1[[#This Row],[DiscountAmount]]</f>
        <v>150.82957357000001</v>
      </c>
      <c r="S6313" t="b">
        <v>1</v>
      </c>
      <c r="T6313" t="s">
        <v>36</v>
      </c>
      <c r="U6313">
        <v>1</v>
      </c>
      <c r="V6313" t="b">
        <v>1</v>
      </c>
    </row>
    <row r="6314" spans="1:22" x14ac:dyDescent="0.3">
      <c r="A6314">
        <v>6313</v>
      </c>
      <c r="B6314" s="2">
        <v>44510</v>
      </c>
      <c r="C6314" s="19">
        <f>YEAR(Table1[[#This Row],[Date]])</f>
        <v>2021</v>
      </c>
      <c r="D6314">
        <f>MONTH(Table1[[#This Row],[Date]])</f>
        <v>11</v>
      </c>
      <c r="E6314" t="str">
        <f>TEXT(Table1[[#This Row],[Date]],"MMMM")</f>
        <v>November</v>
      </c>
      <c r="F6314">
        <v>415</v>
      </c>
      <c r="G6314">
        <v>50</v>
      </c>
      <c r="H6314" t="s">
        <v>37</v>
      </c>
      <c r="I6314" t="s">
        <v>52</v>
      </c>
      <c r="J6314">
        <v>496</v>
      </c>
      <c r="K6314" t="s">
        <v>43</v>
      </c>
      <c r="L6314">
        <v>5</v>
      </c>
      <c r="M6314" s="1">
        <v>22.149914630000001</v>
      </c>
      <c r="N6314" s="1">
        <f>Table1[[#This Row],[Quantity]]*Table1[[#This Row],[UnitPrice]]</f>
        <v>110.74957315</v>
      </c>
      <c r="O6314" t="s">
        <v>35</v>
      </c>
      <c r="P6314" t="b">
        <v>0</v>
      </c>
      <c r="Q6314">
        <v>0</v>
      </c>
      <c r="R6314" s="1">
        <f>Table1[[#This Row],[Sales]]-Table1[[#This Row],[DiscountAmount]]</f>
        <v>110.74957315</v>
      </c>
      <c r="S6314" t="b">
        <v>0</v>
      </c>
      <c r="T6314" t="s">
        <v>28</v>
      </c>
      <c r="U6314">
        <v>4</v>
      </c>
      <c r="V6314" t="b">
        <v>1</v>
      </c>
    </row>
    <row r="6315" spans="1:22" x14ac:dyDescent="0.3">
      <c r="A6315">
        <v>6314</v>
      </c>
      <c r="B6315" s="2">
        <v>44507</v>
      </c>
      <c r="C6315" s="19">
        <f>YEAR(Table1[[#This Row],[Date]])</f>
        <v>2021</v>
      </c>
      <c r="D6315">
        <f>MONTH(Table1[[#This Row],[Date]])</f>
        <v>11</v>
      </c>
      <c r="E6315" t="str">
        <f>TEXT(Table1[[#This Row],[Date]],"MMMM")</f>
        <v>November</v>
      </c>
      <c r="F6315">
        <v>387</v>
      </c>
      <c r="G6315">
        <v>66</v>
      </c>
      <c r="H6315" t="s">
        <v>37</v>
      </c>
      <c r="I6315" t="s">
        <v>20</v>
      </c>
      <c r="J6315">
        <v>215</v>
      </c>
      <c r="K6315" t="s">
        <v>39</v>
      </c>
      <c r="L6315">
        <v>4</v>
      </c>
      <c r="M6315" s="1">
        <v>92.933612780000004</v>
      </c>
      <c r="N6315" s="1">
        <f>Table1[[#This Row],[Quantity]]*Table1[[#This Row],[UnitPrice]]</f>
        <v>371.73445112000002</v>
      </c>
      <c r="O6315" t="s">
        <v>35</v>
      </c>
      <c r="P6315" t="b">
        <v>1</v>
      </c>
      <c r="Q6315">
        <v>0</v>
      </c>
      <c r="R6315" s="1">
        <f>Table1[[#This Row],[Sales]]-Table1[[#This Row],[DiscountAmount]]</f>
        <v>371.73445112000002</v>
      </c>
      <c r="S6315" t="b">
        <v>0</v>
      </c>
      <c r="T6315" t="s">
        <v>23</v>
      </c>
      <c r="U6315">
        <v>3</v>
      </c>
      <c r="V6315" t="b">
        <v>0</v>
      </c>
    </row>
    <row r="6316" spans="1:22" x14ac:dyDescent="0.3">
      <c r="A6316">
        <v>6315</v>
      </c>
      <c r="B6316" s="2">
        <v>44893</v>
      </c>
      <c r="C6316" s="19">
        <f>YEAR(Table1[[#This Row],[Date]])</f>
        <v>2022</v>
      </c>
      <c r="D6316">
        <f>MONTH(Table1[[#This Row],[Date]])</f>
        <v>11</v>
      </c>
      <c r="E6316" t="str">
        <f>TEXT(Table1[[#This Row],[Date]],"MMMM")</f>
        <v>November</v>
      </c>
      <c r="F6316">
        <v>190</v>
      </c>
      <c r="G6316">
        <v>25</v>
      </c>
      <c r="H6316" t="s">
        <v>24</v>
      </c>
      <c r="I6316" t="s">
        <v>48</v>
      </c>
      <c r="J6316">
        <v>891</v>
      </c>
      <c r="K6316" t="s">
        <v>26</v>
      </c>
      <c r="L6316">
        <v>2</v>
      </c>
      <c r="M6316" s="1">
        <v>64.261471950000001</v>
      </c>
      <c r="N6316" s="1">
        <f>Table1[[#This Row],[Quantity]]*Table1[[#This Row],[UnitPrice]]</f>
        <v>128.5229439</v>
      </c>
      <c r="O6316" t="s">
        <v>30</v>
      </c>
      <c r="P6316" t="b">
        <v>1</v>
      </c>
      <c r="Q6316">
        <v>12.852294390000001</v>
      </c>
      <c r="R6316" s="1">
        <f>Table1[[#This Row],[Sales]]-Table1[[#This Row],[DiscountAmount]]</f>
        <v>115.67064951</v>
      </c>
      <c r="S6316" t="b">
        <v>0</v>
      </c>
      <c r="T6316" t="s">
        <v>36</v>
      </c>
      <c r="U6316">
        <v>1</v>
      </c>
      <c r="V6316" t="b">
        <v>1</v>
      </c>
    </row>
    <row r="6317" spans="1:22" x14ac:dyDescent="0.3">
      <c r="A6317">
        <v>6316</v>
      </c>
      <c r="B6317" s="2">
        <v>43790</v>
      </c>
      <c r="C6317" s="19">
        <f>YEAR(Table1[[#This Row],[Date]])</f>
        <v>2019</v>
      </c>
      <c r="D6317">
        <f>MONTH(Table1[[#This Row],[Date]])</f>
        <v>11</v>
      </c>
      <c r="E6317" t="str">
        <f>TEXT(Table1[[#This Row],[Date]],"MMMM")</f>
        <v>November</v>
      </c>
      <c r="F6317">
        <v>188</v>
      </c>
      <c r="G6317">
        <v>60</v>
      </c>
      <c r="H6317" t="s">
        <v>24</v>
      </c>
      <c r="I6317" t="s">
        <v>50</v>
      </c>
      <c r="J6317">
        <v>180</v>
      </c>
      <c r="K6317" t="s">
        <v>43</v>
      </c>
      <c r="L6317">
        <v>5</v>
      </c>
      <c r="M6317" s="1">
        <v>13.46746274</v>
      </c>
      <c r="N6317" s="1">
        <f>Table1[[#This Row],[Quantity]]*Table1[[#This Row],[UnitPrice]]</f>
        <v>67.337313699999996</v>
      </c>
      <c r="O6317" t="s">
        <v>30</v>
      </c>
      <c r="P6317" t="b">
        <v>1</v>
      </c>
      <c r="Q6317">
        <v>0</v>
      </c>
      <c r="R6317" s="1">
        <f>Table1[[#This Row],[Sales]]-Table1[[#This Row],[DiscountAmount]]</f>
        <v>67.337313699999996</v>
      </c>
      <c r="S6317" t="b">
        <v>0</v>
      </c>
      <c r="T6317" t="s">
        <v>23</v>
      </c>
      <c r="U6317">
        <v>4</v>
      </c>
      <c r="V6317" t="b">
        <v>1</v>
      </c>
    </row>
    <row r="6318" spans="1:22" x14ac:dyDescent="0.3">
      <c r="A6318">
        <v>6317</v>
      </c>
      <c r="B6318" s="2">
        <v>43798</v>
      </c>
      <c r="C6318" s="19">
        <f>YEAR(Table1[[#This Row],[Date]])</f>
        <v>2019</v>
      </c>
      <c r="D6318">
        <f>MONTH(Table1[[#This Row],[Date]])</f>
        <v>11</v>
      </c>
      <c r="E6318" t="str">
        <f>TEXT(Table1[[#This Row],[Date]],"MMMM")</f>
        <v>November</v>
      </c>
      <c r="F6318">
        <v>426</v>
      </c>
      <c r="G6318">
        <v>58</v>
      </c>
      <c r="H6318" t="s">
        <v>19</v>
      </c>
      <c r="I6318" t="s">
        <v>38</v>
      </c>
      <c r="J6318">
        <v>357</v>
      </c>
      <c r="K6318" t="s">
        <v>43</v>
      </c>
      <c r="L6318">
        <v>5</v>
      </c>
      <c r="M6318" s="1">
        <v>94.778656679999997</v>
      </c>
      <c r="N6318" s="1">
        <f>Table1[[#This Row],[Quantity]]*Table1[[#This Row],[UnitPrice]]</f>
        <v>473.89328339999997</v>
      </c>
      <c r="O6318" t="s">
        <v>22</v>
      </c>
      <c r="P6318" t="b">
        <v>0</v>
      </c>
      <c r="Q6318">
        <v>47.389328339999999</v>
      </c>
      <c r="R6318" s="1">
        <f>Table1[[#This Row],[Sales]]-Table1[[#This Row],[DiscountAmount]]</f>
        <v>426.50395505999995</v>
      </c>
      <c r="S6318" t="b">
        <v>0</v>
      </c>
      <c r="T6318" t="s">
        <v>36</v>
      </c>
      <c r="U6318">
        <v>5</v>
      </c>
      <c r="V6318" t="b">
        <v>0</v>
      </c>
    </row>
    <row r="6319" spans="1:22" x14ac:dyDescent="0.3">
      <c r="A6319">
        <v>6318</v>
      </c>
      <c r="B6319" s="2">
        <v>43419</v>
      </c>
      <c r="C6319" s="19">
        <f>YEAR(Table1[[#This Row],[Date]])</f>
        <v>2018</v>
      </c>
      <c r="D6319">
        <f>MONTH(Table1[[#This Row],[Date]])</f>
        <v>11</v>
      </c>
      <c r="E6319" t="str">
        <f>TEXT(Table1[[#This Row],[Date]],"MMMM")</f>
        <v>November</v>
      </c>
      <c r="F6319">
        <v>169</v>
      </c>
      <c r="G6319">
        <v>43</v>
      </c>
      <c r="H6319" t="s">
        <v>19</v>
      </c>
      <c r="I6319" t="s">
        <v>29</v>
      </c>
      <c r="J6319">
        <v>475</v>
      </c>
      <c r="K6319" t="s">
        <v>43</v>
      </c>
      <c r="L6319">
        <v>2</v>
      </c>
      <c r="M6319" s="1">
        <v>14.51319679</v>
      </c>
      <c r="N6319" s="1">
        <f>Table1[[#This Row],[Quantity]]*Table1[[#This Row],[UnitPrice]]</f>
        <v>29.026393580000001</v>
      </c>
      <c r="O6319" t="s">
        <v>22</v>
      </c>
      <c r="P6319" t="b">
        <v>1</v>
      </c>
      <c r="Q6319">
        <v>0</v>
      </c>
      <c r="R6319" s="1">
        <f>Table1[[#This Row],[Sales]]-Table1[[#This Row],[DiscountAmount]]</f>
        <v>29.026393580000001</v>
      </c>
      <c r="S6319" t="b">
        <v>0</v>
      </c>
      <c r="T6319" t="s">
        <v>23</v>
      </c>
      <c r="U6319">
        <v>4</v>
      </c>
      <c r="V6319" t="b">
        <v>0</v>
      </c>
    </row>
    <row r="6320" spans="1:22" x14ac:dyDescent="0.3">
      <c r="A6320">
        <v>6319</v>
      </c>
      <c r="B6320" s="2">
        <v>43462</v>
      </c>
      <c r="C6320" s="19">
        <f>YEAR(Table1[[#This Row],[Date]])</f>
        <v>2018</v>
      </c>
      <c r="D6320">
        <f>MONTH(Table1[[#This Row],[Date]])</f>
        <v>12</v>
      </c>
      <c r="E6320" t="str">
        <f>TEXT(Table1[[#This Row],[Date]],"MMMM")</f>
        <v>December</v>
      </c>
      <c r="F6320">
        <v>489</v>
      </c>
      <c r="G6320">
        <v>39</v>
      </c>
      <c r="H6320" t="s">
        <v>37</v>
      </c>
      <c r="I6320" t="s">
        <v>33</v>
      </c>
      <c r="J6320">
        <v>401</v>
      </c>
      <c r="K6320" t="s">
        <v>21</v>
      </c>
      <c r="L6320">
        <v>3</v>
      </c>
      <c r="M6320" s="1">
        <v>20.032835330000001</v>
      </c>
      <c r="N6320" s="1">
        <f>Table1[[#This Row],[Quantity]]*Table1[[#This Row],[UnitPrice]]</f>
        <v>60.098505990000007</v>
      </c>
      <c r="O6320" t="s">
        <v>22</v>
      </c>
      <c r="P6320" t="b">
        <v>0</v>
      </c>
      <c r="Q6320">
        <v>0</v>
      </c>
      <c r="R6320" s="1">
        <f>Table1[[#This Row],[Sales]]-Table1[[#This Row],[DiscountAmount]]</f>
        <v>60.098505990000007</v>
      </c>
      <c r="S6320" t="b">
        <v>0</v>
      </c>
      <c r="T6320" t="s">
        <v>23</v>
      </c>
      <c r="U6320">
        <v>3</v>
      </c>
      <c r="V6320" t="b">
        <v>1</v>
      </c>
    </row>
    <row r="6321" spans="1:22" x14ac:dyDescent="0.3">
      <c r="A6321">
        <v>6320</v>
      </c>
      <c r="B6321" s="2">
        <v>44926</v>
      </c>
      <c r="C6321" s="19">
        <f>YEAR(Table1[[#This Row],[Date]])</f>
        <v>2022</v>
      </c>
      <c r="D6321">
        <f>MONTH(Table1[[#This Row],[Date]])</f>
        <v>12</v>
      </c>
      <c r="E6321" t="str">
        <f>TEXT(Table1[[#This Row],[Date]],"MMMM")</f>
        <v>December</v>
      </c>
      <c r="F6321">
        <v>223</v>
      </c>
      <c r="G6321">
        <v>34</v>
      </c>
      <c r="H6321" t="s">
        <v>24</v>
      </c>
      <c r="I6321" t="s">
        <v>47</v>
      </c>
      <c r="J6321">
        <v>399</v>
      </c>
      <c r="K6321" t="s">
        <v>39</v>
      </c>
      <c r="L6321">
        <v>1</v>
      </c>
      <c r="M6321" s="1">
        <v>85.597992660000003</v>
      </c>
      <c r="N6321" s="1">
        <f>Table1[[#This Row],[Quantity]]*Table1[[#This Row],[UnitPrice]]</f>
        <v>85.597992660000003</v>
      </c>
      <c r="O6321" t="s">
        <v>30</v>
      </c>
      <c r="P6321" t="b">
        <v>0</v>
      </c>
      <c r="Q6321">
        <v>0</v>
      </c>
      <c r="R6321" s="1">
        <f>Table1[[#This Row],[Sales]]-Table1[[#This Row],[DiscountAmount]]</f>
        <v>85.597992660000003</v>
      </c>
      <c r="S6321" t="b">
        <v>0</v>
      </c>
      <c r="T6321" t="s">
        <v>28</v>
      </c>
      <c r="U6321">
        <v>2</v>
      </c>
      <c r="V6321" t="b">
        <v>1</v>
      </c>
    </row>
    <row r="6322" spans="1:22" x14ac:dyDescent="0.3">
      <c r="A6322">
        <v>6321</v>
      </c>
      <c r="B6322" s="2">
        <v>43825</v>
      </c>
      <c r="C6322" s="19">
        <f>YEAR(Table1[[#This Row],[Date]])</f>
        <v>2019</v>
      </c>
      <c r="D6322">
        <f>MONTH(Table1[[#This Row],[Date]])</f>
        <v>12</v>
      </c>
      <c r="E6322" t="str">
        <f>TEXT(Table1[[#This Row],[Date]],"MMMM")</f>
        <v>December</v>
      </c>
      <c r="F6322">
        <v>29</v>
      </c>
      <c r="G6322">
        <v>19</v>
      </c>
      <c r="H6322" t="s">
        <v>24</v>
      </c>
      <c r="I6322" t="s">
        <v>25</v>
      </c>
      <c r="J6322">
        <v>579</v>
      </c>
      <c r="K6322" t="s">
        <v>43</v>
      </c>
      <c r="L6322">
        <v>3</v>
      </c>
      <c r="M6322" s="1">
        <v>77.937067010000007</v>
      </c>
      <c r="N6322" s="1">
        <f>Table1[[#This Row],[Quantity]]*Table1[[#This Row],[UnitPrice]]</f>
        <v>233.81120103000001</v>
      </c>
      <c r="O6322" t="s">
        <v>30</v>
      </c>
      <c r="P6322" t="b">
        <v>0</v>
      </c>
      <c r="Q6322">
        <v>0</v>
      </c>
      <c r="R6322" s="1">
        <f>Table1[[#This Row],[Sales]]-Table1[[#This Row],[DiscountAmount]]</f>
        <v>233.81120103000001</v>
      </c>
      <c r="S6322" t="b">
        <v>1</v>
      </c>
      <c r="T6322" t="s">
        <v>23</v>
      </c>
      <c r="U6322">
        <v>3</v>
      </c>
      <c r="V6322" t="b">
        <v>1</v>
      </c>
    </row>
    <row r="6323" spans="1:22" x14ac:dyDescent="0.3">
      <c r="A6323">
        <v>6322</v>
      </c>
      <c r="B6323" s="2">
        <v>45261</v>
      </c>
      <c r="C6323" s="19">
        <f>YEAR(Table1[[#This Row],[Date]])</f>
        <v>2023</v>
      </c>
      <c r="D6323">
        <f>MONTH(Table1[[#This Row],[Date]])</f>
        <v>12</v>
      </c>
      <c r="E6323" t="str">
        <f>TEXT(Table1[[#This Row],[Date]],"MMMM")</f>
        <v>December</v>
      </c>
      <c r="F6323">
        <v>463</v>
      </c>
      <c r="G6323">
        <v>63</v>
      </c>
      <c r="H6323" t="s">
        <v>24</v>
      </c>
      <c r="I6323" t="s">
        <v>52</v>
      </c>
      <c r="J6323">
        <v>187</v>
      </c>
      <c r="K6323" t="s">
        <v>34</v>
      </c>
      <c r="L6323">
        <v>2</v>
      </c>
      <c r="M6323" s="1">
        <v>57.266736989999998</v>
      </c>
      <c r="N6323" s="1">
        <f>Table1[[#This Row],[Quantity]]*Table1[[#This Row],[UnitPrice]]</f>
        <v>114.53347398</v>
      </c>
      <c r="O6323" t="s">
        <v>35</v>
      </c>
      <c r="P6323" t="b">
        <v>0</v>
      </c>
      <c r="Q6323">
        <v>0</v>
      </c>
      <c r="R6323" s="1">
        <f>Table1[[#This Row],[Sales]]-Table1[[#This Row],[DiscountAmount]]</f>
        <v>114.53347398</v>
      </c>
      <c r="S6323" t="b">
        <v>1</v>
      </c>
      <c r="T6323" t="s">
        <v>28</v>
      </c>
      <c r="U6323">
        <v>1</v>
      </c>
      <c r="V6323" t="b">
        <v>1</v>
      </c>
    </row>
    <row r="6324" spans="1:22" x14ac:dyDescent="0.3">
      <c r="A6324">
        <v>6323</v>
      </c>
      <c r="B6324" s="2">
        <v>44554</v>
      </c>
      <c r="C6324" s="19">
        <f>YEAR(Table1[[#This Row],[Date]])</f>
        <v>2021</v>
      </c>
      <c r="D6324">
        <f>MONTH(Table1[[#This Row],[Date]])</f>
        <v>12</v>
      </c>
      <c r="E6324" t="str">
        <f>TEXT(Table1[[#This Row],[Date]],"MMMM")</f>
        <v>December</v>
      </c>
      <c r="F6324">
        <v>94</v>
      </c>
      <c r="G6324">
        <v>54</v>
      </c>
      <c r="H6324" t="s">
        <v>19</v>
      </c>
      <c r="I6324" t="s">
        <v>53</v>
      </c>
      <c r="J6324">
        <v>246</v>
      </c>
      <c r="K6324" t="s">
        <v>34</v>
      </c>
      <c r="L6324">
        <v>5</v>
      </c>
      <c r="M6324" s="1">
        <v>96.111627619999993</v>
      </c>
      <c r="N6324" s="1">
        <f>Table1[[#This Row],[Quantity]]*Table1[[#This Row],[UnitPrice]]</f>
        <v>480.55813809999995</v>
      </c>
      <c r="O6324" t="s">
        <v>22</v>
      </c>
      <c r="P6324" t="b">
        <v>0</v>
      </c>
      <c r="Q6324">
        <v>0</v>
      </c>
      <c r="R6324" s="1">
        <f>Table1[[#This Row],[Sales]]-Table1[[#This Row],[DiscountAmount]]</f>
        <v>480.55813809999995</v>
      </c>
      <c r="S6324" t="b">
        <v>1</v>
      </c>
      <c r="T6324" t="s">
        <v>28</v>
      </c>
      <c r="U6324">
        <v>5</v>
      </c>
      <c r="V6324" t="b">
        <v>0</v>
      </c>
    </row>
    <row r="6325" spans="1:22" x14ac:dyDescent="0.3">
      <c r="A6325">
        <v>6324</v>
      </c>
      <c r="B6325" s="2">
        <v>44545</v>
      </c>
      <c r="C6325" s="19">
        <f>YEAR(Table1[[#This Row],[Date]])</f>
        <v>2021</v>
      </c>
      <c r="D6325">
        <f>MONTH(Table1[[#This Row],[Date]])</f>
        <v>12</v>
      </c>
      <c r="E6325" t="str">
        <f>TEXT(Table1[[#This Row],[Date]],"MMMM")</f>
        <v>December</v>
      </c>
      <c r="F6325">
        <v>404</v>
      </c>
      <c r="G6325">
        <v>54</v>
      </c>
      <c r="H6325" t="s">
        <v>24</v>
      </c>
      <c r="I6325" t="s">
        <v>49</v>
      </c>
      <c r="J6325">
        <v>167</v>
      </c>
      <c r="K6325" t="s">
        <v>34</v>
      </c>
      <c r="L6325">
        <v>4</v>
      </c>
      <c r="M6325" s="1">
        <v>81.459000680000003</v>
      </c>
      <c r="N6325" s="1">
        <f>Table1[[#This Row],[Quantity]]*Table1[[#This Row],[UnitPrice]]</f>
        <v>325.83600272000001</v>
      </c>
      <c r="O6325" t="s">
        <v>32</v>
      </c>
      <c r="P6325" t="b">
        <v>0</v>
      </c>
      <c r="Q6325">
        <v>0</v>
      </c>
      <c r="R6325" s="1">
        <f>Table1[[#This Row],[Sales]]-Table1[[#This Row],[DiscountAmount]]</f>
        <v>325.83600272000001</v>
      </c>
      <c r="S6325" t="b">
        <v>1</v>
      </c>
      <c r="T6325" t="s">
        <v>28</v>
      </c>
      <c r="U6325">
        <v>5</v>
      </c>
      <c r="V6325" t="b">
        <v>0</v>
      </c>
    </row>
    <row r="6326" spans="1:22" x14ac:dyDescent="0.3">
      <c r="A6326">
        <v>6325</v>
      </c>
      <c r="B6326" s="2">
        <v>44528</v>
      </c>
      <c r="C6326" s="19">
        <f>YEAR(Table1[[#This Row],[Date]])</f>
        <v>2021</v>
      </c>
      <c r="D6326">
        <f>MONTH(Table1[[#This Row],[Date]])</f>
        <v>11</v>
      </c>
      <c r="E6326" t="str">
        <f>TEXT(Table1[[#This Row],[Date]],"MMMM")</f>
        <v>November</v>
      </c>
      <c r="F6326">
        <v>266</v>
      </c>
      <c r="G6326">
        <v>53</v>
      </c>
      <c r="H6326" t="s">
        <v>24</v>
      </c>
      <c r="I6326" t="s">
        <v>41</v>
      </c>
      <c r="J6326">
        <v>972</v>
      </c>
      <c r="K6326" t="s">
        <v>26</v>
      </c>
      <c r="L6326">
        <v>2</v>
      </c>
      <c r="M6326" s="1">
        <v>59.478639620000003</v>
      </c>
      <c r="N6326" s="1">
        <f>Table1[[#This Row],[Quantity]]*Table1[[#This Row],[UnitPrice]]</f>
        <v>118.95727924000001</v>
      </c>
      <c r="O6326" t="s">
        <v>22</v>
      </c>
      <c r="P6326" t="b">
        <v>0</v>
      </c>
      <c r="Q6326">
        <v>11.895727920000001</v>
      </c>
      <c r="R6326" s="1">
        <f>Table1[[#This Row],[Sales]]-Table1[[#This Row],[DiscountAmount]]</f>
        <v>107.06155132000001</v>
      </c>
      <c r="S6326" t="b">
        <v>0</v>
      </c>
      <c r="T6326" t="s">
        <v>36</v>
      </c>
      <c r="U6326">
        <v>1</v>
      </c>
      <c r="V6326" t="b">
        <v>0</v>
      </c>
    </row>
    <row r="6327" spans="1:22" x14ac:dyDescent="0.3">
      <c r="A6327">
        <v>6326</v>
      </c>
      <c r="B6327" s="2">
        <v>44507</v>
      </c>
      <c r="C6327" s="19">
        <f>YEAR(Table1[[#This Row],[Date]])</f>
        <v>2021</v>
      </c>
      <c r="D6327">
        <f>MONTH(Table1[[#This Row],[Date]])</f>
        <v>11</v>
      </c>
      <c r="E6327" t="str">
        <f>TEXT(Table1[[#This Row],[Date]],"MMMM")</f>
        <v>November</v>
      </c>
      <c r="F6327">
        <v>310</v>
      </c>
      <c r="G6327">
        <v>48</v>
      </c>
      <c r="H6327" t="s">
        <v>24</v>
      </c>
      <c r="I6327" t="s">
        <v>47</v>
      </c>
      <c r="J6327">
        <v>860</v>
      </c>
      <c r="K6327" t="s">
        <v>34</v>
      </c>
      <c r="L6327">
        <v>4</v>
      </c>
      <c r="M6327" s="1">
        <v>39.823330220000003</v>
      </c>
      <c r="N6327" s="1">
        <f>Table1[[#This Row],[Quantity]]*Table1[[#This Row],[UnitPrice]]</f>
        <v>159.29332088000001</v>
      </c>
      <c r="O6327" t="s">
        <v>22</v>
      </c>
      <c r="P6327" t="b">
        <v>0</v>
      </c>
      <c r="Q6327">
        <v>0</v>
      </c>
      <c r="R6327" s="1">
        <f>Table1[[#This Row],[Sales]]-Table1[[#This Row],[DiscountAmount]]</f>
        <v>159.29332088000001</v>
      </c>
      <c r="S6327" t="b">
        <v>0</v>
      </c>
      <c r="T6327" t="s">
        <v>23</v>
      </c>
      <c r="U6327">
        <v>5</v>
      </c>
      <c r="V6327" t="b">
        <v>1</v>
      </c>
    </row>
    <row r="6328" spans="1:22" x14ac:dyDescent="0.3">
      <c r="A6328">
        <v>6327</v>
      </c>
      <c r="B6328" s="2">
        <v>43825</v>
      </c>
      <c r="C6328" s="19">
        <f>YEAR(Table1[[#This Row],[Date]])</f>
        <v>2019</v>
      </c>
      <c r="D6328">
        <f>MONTH(Table1[[#This Row],[Date]])</f>
        <v>12</v>
      </c>
      <c r="E6328" t="str">
        <f>TEXT(Table1[[#This Row],[Date]],"MMMM")</f>
        <v>December</v>
      </c>
      <c r="F6328">
        <v>439</v>
      </c>
      <c r="G6328">
        <v>56</v>
      </c>
      <c r="H6328" t="s">
        <v>24</v>
      </c>
      <c r="I6328" t="s">
        <v>51</v>
      </c>
      <c r="J6328">
        <v>280</v>
      </c>
      <c r="K6328" t="s">
        <v>34</v>
      </c>
      <c r="L6328">
        <v>4</v>
      </c>
      <c r="M6328" s="1">
        <v>97.520209829999999</v>
      </c>
      <c r="N6328" s="1">
        <f>Table1[[#This Row],[Quantity]]*Table1[[#This Row],[UnitPrice]]</f>
        <v>390.08083932</v>
      </c>
      <c r="O6328" t="s">
        <v>30</v>
      </c>
      <c r="P6328" t="b">
        <v>1</v>
      </c>
      <c r="Q6328">
        <v>0</v>
      </c>
      <c r="R6328" s="1">
        <f>Table1[[#This Row],[Sales]]-Table1[[#This Row],[DiscountAmount]]</f>
        <v>390.08083932</v>
      </c>
      <c r="S6328" t="b">
        <v>0</v>
      </c>
      <c r="T6328" t="s">
        <v>28</v>
      </c>
      <c r="U6328">
        <v>3</v>
      </c>
      <c r="V6328" t="b">
        <v>1</v>
      </c>
    </row>
    <row r="6329" spans="1:22" x14ac:dyDescent="0.3">
      <c r="A6329">
        <v>6328</v>
      </c>
      <c r="B6329" s="2">
        <v>43788</v>
      </c>
      <c r="C6329" s="19">
        <f>YEAR(Table1[[#This Row],[Date]])</f>
        <v>2019</v>
      </c>
      <c r="D6329">
        <f>MONTH(Table1[[#This Row],[Date]])</f>
        <v>11</v>
      </c>
      <c r="E6329" t="str">
        <f>TEXT(Table1[[#This Row],[Date]],"MMMM")</f>
        <v>November</v>
      </c>
      <c r="F6329">
        <v>428</v>
      </c>
      <c r="G6329">
        <v>45</v>
      </c>
      <c r="H6329" t="s">
        <v>37</v>
      </c>
      <c r="I6329" t="s">
        <v>45</v>
      </c>
      <c r="J6329">
        <v>126</v>
      </c>
      <c r="K6329" t="s">
        <v>21</v>
      </c>
      <c r="L6329">
        <v>3</v>
      </c>
      <c r="M6329" s="1">
        <v>65.706445560000006</v>
      </c>
      <c r="N6329" s="1">
        <f>Table1[[#This Row],[Quantity]]*Table1[[#This Row],[UnitPrice]]</f>
        <v>197.11933668</v>
      </c>
      <c r="O6329" t="s">
        <v>35</v>
      </c>
      <c r="P6329" t="b">
        <v>1</v>
      </c>
      <c r="Q6329">
        <v>19.711933670000001</v>
      </c>
      <c r="R6329" s="1">
        <f>Table1[[#This Row],[Sales]]-Table1[[#This Row],[DiscountAmount]]</f>
        <v>177.40740301</v>
      </c>
      <c r="S6329" t="b">
        <v>1</v>
      </c>
      <c r="T6329" t="s">
        <v>36</v>
      </c>
      <c r="U6329">
        <v>3</v>
      </c>
      <c r="V6329" t="b">
        <v>0</v>
      </c>
    </row>
    <row r="6330" spans="1:22" x14ac:dyDescent="0.3">
      <c r="A6330">
        <v>6329</v>
      </c>
      <c r="B6330" s="2">
        <v>44503</v>
      </c>
      <c r="C6330" s="19">
        <f>YEAR(Table1[[#This Row],[Date]])</f>
        <v>2021</v>
      </c>
      <c r="D6330">
        <f>MONTH(Table1[[#This Row],[Date]])</f>
        <v>11</v>
      </c>
      <c r="E6330" t="str">
        <f>TEXT(Table1[[#This Row],[Date]],"MMMM")</f>
        <v>November</v>
      </c>
      <c r="F6330">
        <v>78</v>
      </c>
      <c r="G6330">
        <v>59</v>
      </c>
      <c r="H6330" t="s">
        <v>24</v>
      </c>
      <c r="I6330" t="s">
        <v>27</v>
      </c>
      <c r="J6330">
        <v>721</v>
      </c>
      <c r="K6330" t="s">
        <v>39</v>
      </c>
      <c r="L6330">
        <v>5</v>
      </c>
      <c r="M6330" s="1">
        <v>82.871642289999997</v>
      </c>
      <c r="N6330" s="1">
        <f>Table1[[#This Row],[Quantity]]*Table1[[#This Row],[UnitPrice]]</f>
        <v>414.35821145</v>
      </c>
      <c r="O6330" t="s">
        <v>35</v>
      </c>
      <c r="P6330" t="b">
        <v>1</v>
      </c>
      <c r="Q6330">
        <v>0</v>
      </c>
      <c r="R6330" s="1">
        <f>Table1[[#This Row],[Sales]]-Table1[[#This Row],[DiscountAmount]]</f>
        <v>414.35821145</v>
      </c>
      <c r="S6330" t="b">
        <v>0</v>
      </c>
      <c r="T6330" t="s">
        <v>23</v>
      </c>
      <c r="U6330">
        <v>2</v>
      </c>
      <c r="V6330" t="b">
        <v>1</v>
      </c>
    </row>
    <row r="6331" spans="1:22" x14ac:dyDescent="0.3">
      <c r="A6331">
        <v>6330</v>
      </c>
      <c r="B6331" s="2">
        <v>44194</v>
      </c>
      <c r="C6331" s="19">
        <f>YEAR(Table1[[#This Row],[Date]])</f>
        <v>2020</v>
      </c>
      <c r="D6331">
        <f>MONTH(Table1[[#This Row],[Date]])</f>
        <v>12</v>
      </c>
      <c r="E6331" t="str">
        <f>TEXT(Table1[[#This Row],[Date]],"MMMM")</f>
        <v>December</v>
      </c>
      <c r="F6331">
        <v>453</v>
      </c>
      <c r="G6331">
        <v>50</v>
      </c>
      <c r="H6331" t="s">
        <v>19</v>
      </c>
      <c r="I6331" t="s">
        <v>20</v>
      </c>
      <c r="J6331">
        <v>526</v>
      </c>
      <c r="K6331" t="s">
        <v>26</v>
      </c>
      <c r="L6331">
        <v>2</v>
      </c>
      <c r="M6331" s="1">
        <v>90.418831030000007</v>
      </c>
      <c r="N6331" s="1">
        <f>Table1[[#This Row],[Quantity]]*Table1[[#This Row],[UnitPrice]]</f>
        <v>180.83766206000001</v>
      </c>
      <c r="O6331" t="s">
        <v>32</v>
      </c>
      <c r="P6331" t="b">
        <v>0</v>
      </c>
      <c r="Q6331">
        <v>0</v>
      </c>
      <c r="R6331" s="1">
        <f>Table1[[#This Row],[Sales]]-Table1[[#This Row],[DiscountAmount]]</f>
        <v>180.83766206000001</v>
      </c>
      <c r="S6331" t="b">
        <v>0</v>
      </c>
      <c r="T6331" t="s">
        <v>23</v>
      </c>
      <c r="U6331">
        <v>5</v>
      </c>
      <c r="V6331" t="b">
        <v>0</v>
      </c>
    </row>
    <row r="6332" spans="1:22" x14ac:dyDescent="0.3">
      <c r="A6332">
        <v>6331</v>
      </c>
      <c r="B6332" s="2">
        <v>43775</v>
      </c>
      <c r="C6332" s="19">
        <f>YEAR(Table1[[#This Row],[Date]])</f>
        <v>2019</v>
      </c>
      <c r="D6332">
        <f>MONTH(Table1[[#This Row],[Date]])</f>
        <v>11</v>
      </c>
      <c r="E6332" t="str">
        <f>TEXT(Table1[[#This Row],[Date]],"MMMM")</f>
        <v>November</v>
      </c>
      <c r="F6332">
        <v>144</v>
      </c>
      <c r="G6332">
        <v>62</v>
      </c>
      <c r="H6332" t="s">
        <v>37</v>
      </c>
      <c r="I6332" t="s">
        <v>46</v>
      </c>
      <c r="J6332">
        <v>899</v>
      </c>
      <c r="K6332" t="s">
        <v>43</v>
      </c>
      <c r="L6332">
        <v>5</v>
      </c>
      <c r="M6332" s="1">
        <v>39.647922629999997</v>
      </c>
      <c r="N6332" s="1">
        <f>Table1[[#This Row],[Quantity]]*Table1[[#This Row],[UnitPrice]]</f>
        <v>198.23961314999997</v>
      </c>
      <c r="O6332" t="s">
        <v>32</v>
      </c>
      <c r="P6332" t="b">
        <v>1</v>
      </c>
      <c r="Q6332">
        <v>0</v>
      </c>
      <c r="R6332" s="1">
        <f>Table1[[#This Row],[Sales]]-Table1[[#This Row],[DiscountAmount]]</f>
        <v>198.23961314999997</v>
      </c>
      <c r="S6332" t="b">
        <v>1</v>
      </c>
      <c r="T6332" t="s">
        <v>23</v>
      </c>
      <c r="U6332">
        <v>4</v>
      </c>
      <c r="V6332" t="b">
        <v>0</v>
      </c>
    </row>
    <row r="6333" spans="1:22" x14ac:dyDescent="0.3">
      <c r="A6333">
        <v>6332</v>
      </c>
      <c r="B6333" s="2">
        <v>43777</v>
      </c>
      <c r="C6333" s="19">
        <f>YEAR(Table1[[#This Row],[Date]])</f>
        <v>2019</v>
      </c>
      <c r="D6333">
        <f>MONTH(Table1[[#This Row],[Date]])</f>
        <v>11</v>
      </c>
      <c r="E6333" t="str">
        <f>TEXT(Table1[[#This Row],[Date]],"MMMM")</f>
        <v>November</v>
      </c>
      <c r="F6333">
        <v>72</v>
      </c>
      <c r="G6333">
        <v>36</v>
      </c>
      <c r="H6333" t="s">
        <v>19</v>
      </c>
      <c r="I6333" t="s">
        <v>20</v>
      </c>
      <c r="J6333">
        <v>899</v>
      </c>
      <c r="K6333" t="s">
        <v>43</v>
      </c>
      <c r="L6333">
        <v>5</v>
      </c>
      <c r="M6333" s="1">
        <v>11.15677736</v>
      </c>
      <c r="N6333" s="1">
        <f>Table1[[#This Row],[Quantity]]*Table1[[#This Row],[UnitPrice]]</f>
        <v>55.783886799999998</v>
      </c>
      <c r="O6333" t="s">
        <v>35</v>
      </c>
      <c r="P6333" t="b">
        <v>1</v>
      </c>
      <c r="Q6333">
        <v>0</v>
      </c>
      <c r="R6333" s="1">
        <f>Table1[[#This Row],[Sales]]-Table1[[#This Row],[DiscountAmount]]</f>
        <v>55.783886799999998</v>
      </c>
      <c r="S6333" t="b">
        <v>1</v>
      </c>
      <c r="T6333" t="s">
        <v>28</v>
      </c>
      <c r="U6333">
        <v>3</v>
      </c>
      <c r="V6333" t="b">
        <v>1</v>
      </c>
    </row>
    <row r="6334" spans="1:22" x14ac:dyDescent="0.3">
      <c r="A6334">
        <v>6333</v>
      </c>
      <c r="B6334" s="2">
        <v>43809</v>
      </c>
      <c r="C6334" s="19">
        <f>YEAR(Table1[[#This Row],[Date]])</f>
        <v>2019</v>
      </c>
      <c r="D6334">
        <f>MONTH(Table1[[#This Row],[Date]])</f>
        <v>12</v>
      </c>
      <c r="E6334" t="str">
        <f>TEXT(Table1[[#This Row],[Date]],"MMMM")</f>
        <v>December</v>
      </c>
      <c r="F6334">
        <v>194</v>
      </c>
      <c r="G6334">
        <v>35</v>
      </c>
      <c r="H6334" t="s">
        <v>19</v>
      </c>
      <c r="I6334" t="s">
        <v>42</v>
      </c>
      <c r="J6334">
        <v>962</v>
      </c>
      <c r="K6334" t="s">
        <v>43</v>
      </c>
      <c r="L6334">
        <v>3</v>
      </c>
      <c r="M6334" s="1">
        <v>63.844040489999998</v>
      </c>
      <c r="N6334" s="1">
        <f>Table1[[#This Row],[Quantity]]*Table1[[#This Row],[UnitPrice]]</f>
        <v>191.53212146999999</v>
      </c>
      <c r="O6334" t="s">
        <v>32</v>
      </c>
      <c r="P6334" t="b">
        <v>0</v>
      </c>
      <c r="Q6334">
        <v>0</v>
      </c>
      <c r="R6334" s="1">
        <f>Table1[[#This Row],[Sales]]-Table1[[#This Row],[DiscountAmount]]</f>
        <v>191.53212146999999</v>
      </c>
      <c r="S6334" t="b">
        <v>1</v>
      </c>
      <c r="T6334" t="s">
        <v>28</v>
      </c>
      <c r="U6334">
        <v>1</v>
      </c>
      <c r="V6334" t="b">
        <v>0</v>
      </c>
    </row>
    <row r="6335" spans="1:22" x14ac:dyDescent="0.3">
      <c r="A6335">
        <v>6334</v>
      </c>
      <c r="B6335" s="2">
        <v>44913</v>
      </c>
      <c r="C6335" s="19">
        <f>YEAR(Table1[[#This Row],[Date]])</f>
        <v>2022</v>
      </c>
      <c r="D6335">
        <f>MONTH(Table1[[#This Row],[Date]])</f>
        <v>12</v>
      </c>
      <c r="E6335" t="str">
        <f>TEXT(Table1[[#This Row],[Date]],"MMMM")</f>
        <v>December</v>
      </c>
      <c r="F6335">
        <v>332</v>
      </c>
      <c r="G6335">
        <v>52</v>
      </c>
      <c r="H6335" t="s">
        <v>19</v>
      </c>
      <c r="I6335" t="s">
        <v>40</v>
      </c>
      <c r="J6335">
        <v>590</v>
      </c>
      <c r="K6335" t="s">
        <v>26</v>
      </c>
      <c r="L6335">
        <v>3</v>
      </c>
      <c r="M6335" s="1">
        <v>49.043915329999997</v>
      </c>
      <c r="N6335" s="1">
        <f>Table1[[#This Row],[Quantity]]*Table1[[#This Row],[UnitPrice]]</f>
        <v>147.13174598999998</v>
      </c>
      <c r="O6335" t="s">
        <v>30</v>
      </c>
      <c r="P6335" t="b">
        <v>0</v>
      </c>
      <c r="Q6335">
        <v>0</v>
      </c>
      <c r="R6335" s="1">
        <f>Table1[[#This Row],[Sales]]-Table1[[#This Row],[DiscountAmount]]</f>
        <v>147.13174598999998</v>
      </c>
      <c r="S6335" t="b">
        <v>1</v>
      </c>
      <c r="T6335" t="s">
        <v>23</v>
      </c>
      <c r="U6335">
        <v>4</v>
      </c>
      <c r="V6335" t="b">
        <v>0</v>
      </c>
    </row>
    <row r="6336" spans="1:22" x14ac:dyDescent="0.3">
      <c r="A6336">
        <v>6335</v>
      </c>
      <c r="B6336" s="2">
        <v>44925</v>
      </c>
      <c r="C6336" s="19">
        <f>YEAR(Table1[[#This Row],[Date]])</f>
        <v>2022</v>
      </c>
      <c r="D6336">
        <f>MONTH(Table1[[#This Row],[Date]])</f>
        <v>12</v>
      </c>
      <c r="E6336" t="str">
        <f>TEXT(Table1[[#This Row],[Date]],"MMMM")</f>
        <v>December</v>
      </c>
      <c r="F6336">
        <v>479</v>
      </c>
      <c r="G6336">
        <v>21</v>
      </c>
      <c r="H6336" t="s">
        <v>37</v>
      </c>
      <c r="I6336" t="s">
        <v>29</v>
      </c>
      <c r="J6336">
        <v>454</v>
      </c>
      <c r="K6336" t="s">
        <v>21</v>
      </c>
      <c r="L6336">
        <v>1</v>
      </c>
      <c r="M6336" s="1">
        <v>94.127312880000005</v>
      </c>
      <c r="N6336" s="1">
        <f>Table1[[#This Row],[Quantity]]*Table1[[#This Row],[UnitPrice]]</f>
        <v>94.127312880000005</v>
      </c>
      <c r="O6336" t="s">
        <v>32</v>
      </c>
      <c r="P6336" t="b">
        <v>1</v>
      </c>
      <c r="Q6336">
        <v>9.4127312879999998</v>
      </c>
      <c r="R6336" s="1">
        <f>Table1[[#This Row],[Sales]]-Table1[[#This Row],[DiscountAmount]]</f>
        <v>84.714581592000002</v>
      </c>
      <c r="S6336" t="b">
        <v>1</v>
      </c>
      <c r="T6336" t="s">
        <v>36</v>
      </c>
      <c r="U6336">
        <v>5</v>
      </c>
      <c r="V6336" t="b">
        <v>1</v>
      </c>
    </row>
    <row r="6337" spans="1:22" x14ac:dyDescent="0.3">
      <c r="A6337">
        <v>6336</v>
      </c>
      <c r="B6337" s="2">
        <v>43438</v>
      </c>
      <c r="C6337" s="19">
        <f>YEAR(Table1[[#This Row],[Date]])</f>
        <v>2018</v>
      </c>
      <c r="D6337">
        <f>MONTH(Table1[[#This Row],[Date]])</f>
        <v>12</v>
      </c>
      <c r="E6337" t="str">
        <f>TEXT(Table1[[#This Row],[Date]],"MMMM")</f>
        <v>December</v>
      </c>
      <c r="F6337">
        <v>57</v>
      </c>
      <c r="G6337">
        <v>32</v>
      </c>
      <c r="H6337" t="s">
        <v>24</v>
      </c>
      <c r="I6337" t="s">
        <v>44</v>
      </c>
      <c r="J6337">
        <v>454</v>
      </c>
      <c r="K6337" t="s">
        <v>21</v>
      </c>
      <c r="L6337">
        <v>1</v>
      </c>
      <c r="M6337" s="1">
        <v>50.47642424</v>
      </c>
      <c r="N6337" s="1">
        <f>Table1[[#This Row],[Quantity]]*Table1[[#This Row],[UnitPrice]]</f>
        <v>50.47642424</v>
      </c>
      <c r="O6337" t="s">
        <v>22</v>
      </c>
      <c r="P6337" t="b">
        <v>0</v>
      </c>
      <c r="Q6337">
        <v>0</v>
      </c>
      <c r="R6337" s="1">
        <f>Table1[[#This Row],[Sales]]-Table1[[#This Row],[DiscountAmount]]</f>
        <v>50.47642424</v>
      </c>
      <c r="S6337" t="b">
        <v>1</v>
      </c>
      <c r="T6337" t="s">
        <v>28</v>
      </c>
      <c r="U6337">
        <v>2</v>
      </c>
      <c r="V6337" t="b">
        <v>1</v>
      </c>
    </row>
    <row r="6338" spans="1:22" x14ac:dyDescent="0.3">
      <c r="A6338">
        <v>6337</v>
      </c>
      <c r="B6338" s="2">
        <v>43830</v>
      </c>
      <c r="C6338" s="19">
        <f>YEAR(Table1[[#This Row],[Date]])</f>
        <v>2019</v>
      </c>
      <c r="D6338">
        <f>MONTH(Table1[[#This Row],[Date]])</f>
        <v>12</v>
      </c>
      <c r="E6338" t="str">
        <f>TEXT(Table1[[#This Row],[Date]],"MMMM")</f>
        <v>December</v>
      </c>
      <c r="F6338">
        <v>348</v>
      </c>
      <c r="G6338">
        <v>37</v>
      </c>
      <c r="H6338" t="s">
        <v>19</v>
      </c>
      <c r="I6338" t="s">
        <v>48</v>
      </c>
      <c r="J6338">
        <v>693</v>
      </c>
      <c r="K6338" t="s">
        <v>43</v>
      </c>
      <c r="L6338">
        <v>1</v>
      </c>
      <c r="M6338" s="1">
        <v>38.312020400000002</v>
      </c>
      <c r="N6338" s="1">
        <f>Table1[[#This Row],[Quantity]]*Table1[[#This Row],[UnitPrice]]</f>
        <v>38.312020400000002</v>
      </c>
      <c r="O6338" t="s">
        <v>35</v>
      </c>
      <c r="P6338" t="b">
        <v>1</v>
      </c>
      <c r="Q6338">
        <v>0</v>
      </c>
      <c r="R6338" s="1">
        <f>Table1[[#This Row],[Sales]]-Table1[[#This Row],[DiscountAmount]]</f>
        <v>38.312020400000002</v>
      </c>
      <c r="S6338" t="b">
        <v>0</v>
      </c>
      <c r="T6338" t="s">
        <v>23</v>
      </c>
      <c r="U6338">
        <v>3</v>
      </c>
      <c r="V6338" t="b">
        <v>1</v>
      </c>
    </row>
    <row r="6339" spans="1:22" x14ac:dyDescent="0.3">
      <c r="A6339">
        <v>6338</v>
      </c>
      <c r="B6339" s="2">
        <v>44559</v>
      </c>
      <c r="C6339" s="19">
        <f>YEAR(Table1[[#This Row],[Date]])</f>
        <v>2021</v>
      </c>
      <c r="D6339">
        <f>MONTH(Table1[[#This Row],[Date]])</f>
        <v>12</v>
      </c>
      <c r="E6339" t="str">
        <f>TEXT(Table1[[#This Row],[Date]],"MMMM")</f>
        <v>December</v>
      </c>
      <c r="F6339">
        <v>258</v>
      </c>
      <c r="G6339">
        <v>38</v>
      </c>
      <c r="H6339" t="s">
        <v>37</v>
      </c>
      <c r="I6339" t="s">
        <v>29</v>
      </c>
      <c r="J6339">
        <v>74</v>
      </c>
      <c r="K6339" t="s">
        <v>21</v>
      </c>
      <c r="L6339">
        <v>4</v>
      </c>
      <c r="M6339" s="1">
        <v>89.114462250000003</v>
      </c>
      <c r="N6339" s="1">
        <f>Table1[[#This Row],[Quantity]]*Table1[[#This Row],[UnitPrice]]</f>
        <v>356.45784900000001</v>
      </c>
      <c r="O6339" t="s">
        <v>30</v>
      </c>
      <c r="P6339" t="b">
        <v>1</v>
      </c>
      <c r="Q6339">
        <v>35.645784900000002</v>
      </c>
      <c r="R6339" s="1">
        <f>Table1[[#This Row],[Sales]]-Table1[[#This Row],[DiscountAmount]]</f>
        <v>320.81206409999999</v>
      </c>
      <c r="S6339" t="b">
        <v>0</v>
      </c>
      <c r="T6339" t="s">
        <v>36</v>
      </c>
      <c r="U6339">
        <v>1</v>
      </c>
      <c r="V6339" t="b">
        <v>0</v>
      </c>
    </row>
    <row r="6340" spans="1:22" x14ac:dyDescent="0.3">
      <c r="A6340">
        <v>6339</v>
      </c>
      <c r="B6340" s="2">
        <v>44146</v>
      </c>
      <c r="C6340" s="19">
        <f>YEAR(Table1[[#This Row],[Date]])</f>
        <v>2020</v>
      </c>
      <c r="D6340">
        <f>MONTH(Table1[[#This Row],[Date]])</f>
        <v>11</v>
      </c>
      <c r="E6340" t="str">
        <f>TEXT(Table1[[#This Row],[Date]],"MMMM")</f>
        <v>November</v>
      </c>
      <c r="F6340">
        <v>260</v>
      </c>
      <c r="G6340">
        <v>40</v>
      </c>
      <c r="H6340" t="s">
        <v>24</v>
      </c>
      <c r="I6340" t="s">
        <v>33</v>
      </c>
      <c r="J6340">
        <v>320</v>
      </c>
      <c r="K6340" t="s">
        <v>21</v>
      </c>
      <c r="L6340">
        <v>4</v>
      </c>
      <c r="M6340" s="1">
        <v>40.144318869999999</v>
      </c>
      <c r="N6340" s="1">
        <f>Table1[[#This Row],[Quantity]]*Table1[[#This Row],[UnitPrice]]</f>
        <v>160.57727548</v>
      </c>
      <c r="O6340" t="s">
        <v>35</v>
      </c>
      <c r="P6340" t="b">
        <v>0</v>
      </c>
      <c r="Q6340">
        <v>0</v>
      </c>
      <c r="R6340" s="1">
        <f>Table1[[#This Row],[Sales]]-Table1[[#This Row],[DiscountAmount]]</f>
        <v>160.57727548</v>
      </c>
      <c r="S6340" t="b">
        <v>1</v>
      </c>
      <c r="T6340" t="s">
        <v>28</v>
      </c>
      <c r="U6340">
        <v>4</v>
      </c>
      <c r="V6340" t="b">
        <v>1</v>
      </c>
    </row>
    <row r="6341" spans="1:22" x14ac:dyDescent="0.3">
      <c r="A6341">
        <v>6340</v>
      </c>
      <c r="B6341" s="2">
        <v>43792</v>
      </c>
      <c r="C6341" s="19">
        <f>YEAR(Table1[[#This Row],[Date]])</f>
        <v>2019</v>
      </c>
      <c r="D6341">
        <f>MONTH(Table1[[#This Row],[Date]])</f>
        <v>11</v>
      </c>
      <c r="E6341" t="str">
        <f>TEXT(Table1[[#This Row],[Date]],"MMMM")</f>
        <v>November</v>
      </c>
      <c r="F6341">
        <v>63</v>
      </c>
      <c r="G6341">
        <v>30</v>
      </c>
      <c r="H6341" t="s">
        <v>37</v>
      </c>
      <c r="I6341" t="s">
        <v>46</v>
      </c>
      <c r="J6341">
        <v>733</v>
      </c>
      <c r="K6341" t="s">
        <v>21</v>
      </c>
      <c r="L6341">
        <v>5</v>
      </c>
      <c r="M6341" s="1">
        <v>87.028311029999998</v>
      </c>
      <c r="N6341" s="1">
        <f>Table1[[#This Row],[Quantity]]*Table1[[#This Row],[UnitPrice]]</f>
        <v>435.14155514999999</v>
      </c>
      <c r="O6341" t="s">
        <v>35</v>
      </c>
      <c r="P6341" t="b">
        <v>1</v>
      </c>
      <c r="Q6341">
        <v>43.514155520000003</v>
      </c>
      <c r="R6341" s="1">
        <f>Table1[[#This Row],[Sales]]-Table1[[#This Row],[DiscountAmount]]</f>
        <v>391.62739963000001</v>
      </c>
      <c r="S6341" t="b">
        <v>0</v>
      </c>
      <c r="T6341" t="s">
        <v>36</v>
      </c>
      <c r="U6341">
        <v>5</v>
      </c>
      <c r="V6341" t="b">
        <v>1</v>
      </c>
    </row>
    <row r="6342" spans="1:22" x14ac:dyDescent="0.3">
      <c r="A6342">
        <v>6341</v>
      </c>
      <c r="B6342" s="2">
        <v>43779</v>
      </c>
      <c r="C6342" s="19">
        <f>YEAR(Table1[[#This Row],[Date]])</f>
        <v>2019</v>
      </c>
      <c r="D6342">
        <f>MONTH(Table1[[#This Row],[Date]])</f>
        <v>11</v>
      </c>
      <c r="E6342" t="str">
        <f>TEXT(Table1[[#This Row],[Date]],"MMMM")</f>
        <v>November</v>
      </c>
      <c r="F6342">
        <v>95</v>
      </c>
      <c r="G6342">
        <v>60</v>
      </c>
      <c r="H6342" t="s">
        <v>19</v>
      </c>
      <c r="I6342" t="s">
        <v>52</v>
      </c>
      <c r="J6342">
        <v>999</v>
      </c>
      <c r="K6342" t="s">
        <v>43</v>
      </c>
      <c r="L6342">
        <v>3</v>
      </c>
      <c r="M6342" s="1">
        <v>67.358201249999993</v>
      </c>
      <c r="N6342" s="1">
        <f>Table1[[#This Row],[Quantity]]*Table1[[#This Row],[UnitPrice]]</f>
        <v>202.07460374999999</v>
      </c>
      <c r="O6342" t="s">
        <v>35</v>
      </c>
      <c r="P6342" t="b">
        <v>1</v>
      </c>
      <c r="Q6342">
        <v>20.20746037</v>
      </c>
      <c r="R6342" s="1">
        <f>Table1[[#This Row],[Sales]]-Table1[[#This Row],[DiscountAmount]]</f>
        <v>181.86714337999999</v>
      </c>
      <c r="S6342" t="b">
        <v>0</v>
      </c>
      <c r="T6342" t="s">
        <v>36</v>
      </c>
      <c r="U6342">
        <v>3</v>
      </c>
      <c r="V6342" t="b">
        <v>1</v>
      </c>
    </row>
    <row r="6343" spans="1:22" x14ac:dyDescent="0.3">
      <c r="A6343">
        <v>6342</v>
      </c>
      <c r="B6343" s="2">
        <v>43425</v>
      </c>
      <c r="C6343" s="19">
        <f>YEAR(Table1[[#This Row],[Date]])</f>
        <v>2018</v>
      </c>
      <c r="D6343">
        <f>MONTH(Table1[[#This Row],[Date]])</f>
        <v>11</v>
      </c>
      <c r="E6343" t="str">
        <f>TEXT(Table1[[#This Row],[Date]],"MMMM")</f>
        <v>November</v>
      </c>
      <c r="F6343">
        <v>346</v>
      </c>
      <c r="G6343">
        <v>44</v>
      </c>
      <c r="H6343" t="s">
        <v>24</v>
      </c>
      <c r="I6343" t="s">
        <v>47</v>
      </c>
      <c r="J6343">
        <v>79</v>
      </c>
      <c r="K6343" t="s">
        <v>39</v>
      </c>
      <c r="L6343">
        <v>4</v>
      </c>
      <c r="M6343" s="1">
        <v>15.42635784</v>
      </c>
      <c r="N6343" s="1">
        <f>Table1[[#This Row],[Quantity]]*Table1[[#This Row],[UnitPrice]]</f>
        <v>61.705431359999999</v>
      </c>
      <c r="O6343" t="s">
        <v>35</v>
      </c>
      <c r="P6343" t="b">
        <v>1</v>
      </c>
      <c r="Q6343">
        <v>0</v>
      </c>
      <c r="R6343" s="1">
        <f>Table1[[#This Row],[Sales]]-Table1[[#This Row],[DiscountAmount]]</f>
        <v>61.705431359999999</v>
      </c>
      <c r="S6343" t="b">
        <v>0</v>
      </c>
      <c r="T6343" t="s">
        <v>23</v>
      </c>
      <c r="U6343">
        <v>3</v>
      </c>
      <c r="V6343" t="b">
        <v>0</v>
      </c>
    </row>
    <row r="6344" spans="1:22" x14ac:dyDescent="0.3">
      <c r="A6344">
        <v>6343</v>
      </c>
      <c r="B6344" s="2">
        <v>44139</v>
      </c>
      <c r="C6344" s="19">
        <f>YEAR(Table1[[#This Row],[Date]])</f>
        <v>2020</v>
      </c>
      <c r="D6344">
        <f>MONTH(Table1[[#This Row],[Date]])</f>
        <v>11</v>
      </c>
      <c r="E6344" t="str">
        <f>TEXT(Table1[[#This Row],[Date]],"MMMM")</f>
        <v>November</v>
      </c>
      <c r="F6344">
        <v>415</v>
      </c>
      <c r="G6344">
        <v>29</v>
      </c>
      <c r="H6344" t="s">
        <v>37</v>
      </c>
      <c r="I6344" t="s">
        <v>44</v>
      </c>
      <c r="J6344">
        <v>736</v>
      </c>
      <c r="K6344" t="s">
        <v>21</v>
      </c>
      <c r="L6344">
        <v>3</v>
      </c>
      <c r="M6344" s="1">
        <v>94.052726269999994</v>
      </c>
      <c r="N6344" s="1">
        <f>Table1[[#This Row],[Quantity]]*Table1[[#This Row],[UnitPrice]]</f>
        <v>282.15817880999998</v>
      </c>
      <c r="O6344" t="s">
        <v>32</v>
      </c>
      <c r="P6344" t="b">
        <v>1</v>
      </c>
      <c r="Q6344">
        <v>28.215817879999999</v>
      </c>
      <c r="R6344" s="1">
        <f>Table1[[#This Row],[Sales]]-Table1[[#This Row],[DiscountAmount]]</f>
        <v>253.94236092999998</v>
      </c>
      <c r="S6344" t="b">
        <v>0</v>
      </c>
      <c r="T6344" t="s">
        <v>36</v>
      </c>
      <c r="U6344">
        <v>4</v>
      </c>
      <c r="V6344" t="b">
        <v>1</v>
      </c>
    </row>
    <row r="6345" spans="1:22" x14ac:dyDescent="0.3">
      <c r="A6345">
        <v>6344</v>
      </c>
      <c r="B6345" s="2">
        <v>44185</v>
      </c>
      <c r="C6345" s="19">
        <f>YEAR(Table1[[#This Row],[Date]])</f>
        <v>2020</v>
      </c>
      <c r="D6345">
        <f>MONTH(Table1[[#This Row],[Date]])</f>
        <v>12</v>
      </c>
      <c r="E6345" t="str">
        <f>TEXT(Table1[[#This Row],[Date]],"MMMM")</f>
        <v>December</v>
      </c>
      <c r="F6345">
        <v>216</v>
      </c>
      <c r="G6345">
        <v>61</v>
      </c>
      <c r="H6345" t="s">
        <v>37</v>
      </c>
      <c r="I6345" t="s">
        <v>44</v>
      </c>
      <c r="J6345">
        <v>742</v>
      </c>
      <c r="K6345" t="s">
        <v>43</v>
      </c>
      <c r="L6345">
        <v>1</v>
      </c>
      <c r="M6345" s="1">
        <v>14.25248964</v>
      </c>
      <c r="N6345" s="1">
        <f>Table1[[#This Row],[Quantity]]*Table1[[#This Row],[UnitPrice]]</f>
        <v>14.25248964</v>
      </c>
      <c r="O6345" t="s">
        <v>32</v>
      </c>
      <c r="P6345" t="b">
        <v>1</v>
      </c>
      <c r="Q6345">
        <v>1.4252489639999999</v>
      </c>
      <c r="R6345" s="1">
        <f>Table1[[#This Row],[Sales]]-Table1[[#This Row],[DiscountAmount]]</f>
        <v>12.827240676000001</v>
      </c>
      <c r="S6345" t="b">
        <v>1</v>
      </c>
      <c r="T6345" t="s">
        <v>36</v>
      </c>
      <c r="U6345">
        <v>5</v>
      </c>
      <c r="V6345" t="b">
        <v>0</v>
      </c>
    </row>
    <row r="6346" spans="1:22" x14ac:dyDescent="0.3">
      <c r="A6346">
        <v>6345</v>
      </c>
      <c r="B6346" s="2">
        <v>44188</v>
      </c>
      <c r="C6346" s="19">
        <f>YEAR(Table1[[#This Row],[Date]])</f>
        <v>2020</v>
      </c>
      <c r="D6346">
        <f>MONTH(Table1[[#This Row],[Date]])</f>
        <v>12</v>
      </c>
      <c r="E6346" t="str">
        <f>TEXT(Table1[[#This Row],[Date]],"MMMM")</f>
        <v>December</v>
      </c>
      <c r="F6346">
        <v>290</v>
      </c>
      <c r="G6346">
        <v>67</v>
      </c>
      <c r="H6346" t="s">
        <v>24</v>
      </c>
      <c r="I6346" t="s">
        <v>46</v>
      </c>
      <c r="J6346">
        <v>853</v>
      </c>
      <c r="K6346" t="s">
        <v>21</v>
      </c>
      <c r="L6346">
        <v>5</v>
      </c>
      <c r="M6346" s="1">
        <v>38.952208380000002</v>
      </c>
      <c r="N6346" s="1">
        <f>Table1[[#This Row],[Quantity]]*Table1[[#This Row],[UnitPrice]]</f>
        <v>194.76104190000001</v>
      </c>
      <c r="O6346" t="s">
        <v>35</v>
      </c>
      <c r="P6346" t="b">
        <v>0</v>
      </c>
      <c r="Q6346">
        <v>0</v>
      </c>
      <c r="R6346" s="1">
        <f>Table1[[#This Row],[Sales]]-Table1[[#This Row],[DiscountAmount]]</f>
        <v>194.76104190000001</v>
      </c>
      <c r="S6346" t="b">
        <v>0</v>
      </c>
      <c r="T6346" t="s">
        <v>23</v>
      </c>
      <c r="U6346">
        <v>2</v>
      </c>
      <c r="V6346" t="b">
        <v>1</v>
      </c>
    </row>
    <row r="6347" spans="1:22" x14ac:dyDescent="0.3">
      <c r="A6347">
        <v>6346</v>
      </c>
      <c r="B6347" s="2">
        <v>44560</v>
      </c>
      <c r="C6347" s="19">
        <f>YEAR(Table1[[#This Row],[Date]])</f>
        <v>2021</v>
      </c>
      <c r="D6347">
        <f>MONTH(Table1[[#This Row],[Date]])</f>
        <v>12</v>
      </c>
      <c r="E6347" t="str">
        <f>TEXT(Table1[[#This Row],[Date]],"MMMM")</f>
        <v>December</v>
      </c>
      <c r="F6347">
        <v>396</v>
      </c>
      <c r="G6347">
        <v>70</v>
      </c>
      <c r="H6347" t="s">
        <v>19</v>
      </c>
      <c r="I6347" t="s">
        <v>53</v>
      </c>
      <c r="J6347">
        <v>147</v>
      </c>
      <c r="K6347" t="s">
        <v>26</v>
      </c>
      <c r="L6347">
        <v>5</v>
      </c>
      <c r="M6347" s="1">
        <v>93.187115770000005</v>
      </c>
      <c r="N6347" s="1">
        <f>Table1[[#This Row],[Quantity]]*Table1[[#This Row],[UnitPrice]]</f>
        <v>465.93557885000001</v>
      </c>
      <c r="O6347" t="s">
        <v>32</v>
      </c>
      <c r="P6347" t="b">
        <v>0</v>
      </c>
      <c r="Q6347">
        <v>0</v>
      </c>
      <c r="R6347" s="1">
        <f>Table1[[#This Row],[Sales]]-Table1[[#This Row],[DiscountAmount]]</f>
        <v>465.93557885000001</v>
      </c>
      <c r="S6347" t="b">
        <v>1</v>
      </c>
      <c r="T6347" t="s">
        <v>23</v>
      </c>
      <c r="U6347">
        <v>4</v>
      </c>
      <c r="V6347" t="b">
        <v>0</v>
      </c>
    </row>
    <row r="6348" spans="1:22" x14ac:dyDescent="0.3">
      <c r="A6348">
        <v>6347</v>
      </c>
      <c r="B6348" s="2">
        <v>43407</v>
      </c>
      <c r="C6348" s="19">
        <f>YEAR(Table1[[#This Row],[Date]])</f>
        <v>2018</v>
      </c>
      <c r="D6348">
        <f>MONTH(Table1[[#This Row],[Date]])</f>
        <v>11</v>
      </c>
      <c r="E6348" t="str">
        <f>TEXT(Table1[[#This Row],[Date]],"MMMM")</f>
        <v>November</v>
      </c>
      <c r="F6348">
        <v>402</v>
      </c>
      <c r="G6348">
        <v>51</v>
      </c>
      <c r="H6348" t="s">
        <v>19</v>
      </c>
      <c r="I6348" t="s">
        <v>50</v>
      </c>
      <c r="J6348">
        <v>263</v>
      </c>
      <c r="K6348" t="s">
        <v>26</v>
      </c>
      <c r="L6348">
        <v>4</v>
      </c>
      <c r="M6348" s="1">
        <v>33.106880279999999</v>
      </c>
      <c r="N6348" s="1">
        <f>Table1[[#This Row],[Quantity]]*Table1[[#This Row],[UnitPrice]]</f>
        <v>132.42752111999999</v>
      </c>
      <c r="O6348" t="s">
        <v>32</v>
      </c>
      <c r="P6348" t="b">
        <v>0</v>
      </c>
      <c r="Q6348">
        <v>13.24275211</v>
      </c>
      <c r="R6348" s="1">
        <f>Table1[[#This Row],[Sales]]-Table1[[#This Row],[DiscountAmount]]</f>
        <v>119.18476901</v>
      </c>
      <c r="S6348" t="b">
        <v>1</v>
      </c>
      <c r="T6348" t="s">
        <v>36</v>
      </c>
      <c r="U6348">
        <v>5</v>
      </c>
      <c r="V6348" t="b">
        <v>1</v>
      </c>
    </row>
    <row r="6349" spans="1:22" x14ac:dyDescent="0.3">
      <c r="A6349">
        <v>6348</v>
      </c>
      <c r="B6349" s="2">
        <v>43418</v>
      </c>
      <c r="C6349" s="19">
        <f>YEAR(Table1[[#This Row],[Date]])</f>
        <v>2018</v>
      </c>
      <c r="D6349">
        <f>MONTH(Table1[[#This Row],[Date]])</f>
        <v>11</v>
      </c>
      <c r="E6349" t="str">
        <f>TEXT(Table1[[#This Row],[Date]],"MMMM")</f>
        <v>November</v>
      </c>
      <c r="F6349">
        <v>144</v>
      </c>
      <c r="G6349">
        <v>27</v>
      </c>
      <c r="H6349" t="s">
        <v>19</v>
      </c>
      <c r="I6349" t="s">
        <v>49</v>
      </c>
      <c r="J6349">
        <v>533</v>
      </c>
      <c r="K6349" t="s">
        <v>39</v>
      </c>
      <c r="L6349">
        <v>3</v>
      </c>
      <c r="M6349" s="1">
        <v>12.917666970000001</v>
      </c>
      <c r="N6349" s="1">
        <f>Table1[[#This Row],[Quantity]]*Table1[[#This Row],[UnitPrice]]</f>
        <v>38.753000910000004</v>
      </c>
      <c r="O6349" t="s">
        <v>30</v>
      </c>
      <c r="P6349" t="b">
        <v>1</v>
      </c>
      <c r="Q6349">
        <v>0</v>
      </c>
      <c r="R6349" s="1">
        <f>Table1[[#This Row],[Sales]]-Table1[[#This Row],[DiscountAmount]]</f>
        <v>38.753000910000004</v>
      </c>
      <c r="S6349" t="b">
        <v>0</v>
      </c>
      <c r="T6349" t="s">
        <v>28</v>
      </c>
      <c r="U6349">
        <v>2</v>
      </c>
      <c r="V6349" t="b">
        <v>1</v>
      </c>
    </row>
    <row r="6350" spans="1:22" x14ac:dyDescent="0.3">
      <c r="A6350">
        <v>6349</v>
      </c>
      <c r="B6350" s="2">
        <v>44146</v>
      </c>
      <c r="C6350" s="19">
        <f>YEAR(Table1[[#This Row],[Date]])</f>
        <v>2020</v>
      </c>
      <c r="D6350">
        <f>MONTH(Table1[[#This Row],[Date]])</f>
        <v>11</v>
      </c>
      <c r="E6350" t="str">
        <f>TEXT(Table1[[#This Row],[Date]],"MMMM")</f>
        <v>November</v>
      </c>
      <c r="F6350">
        <v>38</v>
      </c>
      <c r="G6350">
        <v>53</v>
      </c>
      <c r="H6350" t="s">
        <v>37</v>
      </c>
      <c r="I6350" t="s">
        <v>45</v>
      </c>
      <c r="J6350">
        <v>604</v>
      </c>
      <c r="K6350" t="s">
        <v>39</v>
      </c>
      <c r="L6350">
        <v>4</v>
      </c>
      <c r="M6350" s="1">
        <v>78.354178099999999</v>
      </c>
      <c r="N6350" s="1">
        <f>Table1[[#This Row],[Quantity]]*Table1[[#This Row],[UnitPrice]]</f>
        <v>313.41671239999999</v>
      </c>
      <c r="O6350" t="s">
        <v>32</v>
      </c>
      <c r="P6350" t="b">
        <v>1</v>
      </c>
      <c r="Q6350">
        <v>0</v>
      </c>
      <c r="R6350" s="1">
        <f>Table1[[#This Row],[Sales]]-Table1[[#This Row],[DiscountAmount]]</f>
        <v>313.41671239999999</v>
      </c>
      <c r="S6350" t="b">
        <v>1</v>
      </c>
      <c r="T6350" t="s">
        <v>28</v>
      </c>
      <c r="U6350">
        <v>5</v>
      </c>
      <c r="V6350" t="b">
        <v>0</v>
      </c>
    </row>
    <row r="6351" spans="1:22" x14ac:dyDescent="0.3">
      <c r="A6351">
        <v>6350</v>
      </c>
      <c r="B6351" s="2">
        <v>43816</v>
      </c>
      <c r="C6351" s="19">
        <f>YEAR(Table1[[#This Row],[Date]])</f>
        <v>2019</v>
      </c>
      <c r="D6351">
        <f>MONTH(Table1[[#This Row],[Date]])</f>
        <v>12</v>
      </c>
      <c r="E6351" t="str">
        <f>TEXT(Table1[[#This Row],[Date]],"MMMM")</f>
        <v>December</v>
      </c>
      <c r="F6351">
        <v>255</v>
      </c>
      <c r="G6351">
        <v>52</v>
      </c>
      <c r="H6351" t="s">
        <v>19</v>
      </c>
      <c r="I6351" t="s">
        <v>49</v>
      </c>
      <c r="J6351">
        <v>416</v>
      </c>
      <c r="K6351" t="s">
        <v>34</v>
      </c>
      <c r="L6351">
        <v>3</v>
      </c>
      <c r="M6351" s="1">
        <v>33.384164689999999</v>
      </c>
      <c r="N6351" s="1">
        <f>Table1[[#This Row],[Quantity]]*Table1[[#This Row],[UnitPrice]]</f>
        <v>100.15249406999999</v>
      </c>
      <c r="O6351" t="s">
        <v>22</v>
      </c>
      <c r="P6351" t="b">
        <v>0</v>
      </c>
      <c r="Q6351">
        <v>10.015249409999999</v>
      </c>
      <c r="R6351" s="1">
        <f>Table1[[#This Row],[Sales]]-Table1[[#This Row],[DiscountAmount]]</f>
        <v>90.137244659999993</v>
      </c>
      <c r="S6351" t="b">
        <v>0</v>
      </c>
      <c r="T6351" t="s">
        <v>36</v>
      </c>
      <c r="U6351">
        <v>3</v>
      </c>
      <c r="V6351" t="b">
        <v>0</v>
      </c>
    </row>
    <row r="6352" spans="1:22" x14ac:dyDescent="0.3">
      <c r="A6352">
        <v>6351</v>
      </c>
      <c r="B6352" s="2">
        <v>45252</v>
      </c>
      <c r="C6352" s="19">
        <f>YEAR(Table1[[#This Row],[Date]])</f>
        <v>2023</v>
      </c>
      <c r="D6352">
        <f>MONTH(Table1[[#This Row],[Date]])</f>
        <v>11</v>
      </c>
      <c r="E6352" t="str">
        <f>TEXT(Table1[[#This Row],[Date]],"MMMM")</f>
        <v>November</v>
      </c>
      <c r="F6352">
        <v>459</v>
      </c>
      <c r="G6352">
        <v>27</v>
      </c>
      <c r="H6352" t="s">
        <v>24</v>
      </c>
      <c r="I6352" t="s">
        <v>44</v>
      </c>
      <c r="J6352">
        <v>530</v>
      </c>
      <c r="K6352" t="s">
        <v>26</v>
      </c>
      <c r="L6352">
        <v>2</v>
      </c>
      <c r="M6352" s="1">
        <v>18.359431180000001</v>
      </c>
      <c r="N6352" s="1">
        <f>Table1[[#This Row],[Quantity]]*Table1[[#This Row],[UnitPrice]]</f>
        <v>36.718862360000003</v>
      </c>
      <c r="O6352" t="s">
        <v>30</v>
      </c>
      <c r="P6352" t="b">
        <v>0</v>
      </c>
      <c r="Q6352">
        <v>0</v>
      </c>
      <c r="R6352" s="1">
        <f>Table1[[#This Row],[Sales]]-Table1[[#This Row],[DiscountAmount]]</f>
        <v>36.718862360000003</v>
      </c>
      <c r="S6352" t="b">
        <v>1</v>
      </c>
      <c r="T6352" t="s">
        <v>28</v>
      </c>
      <c r="U6352">
        <v>5</v>
      </c>
      <c r="V6352" t="b">
        <v>0</v>
      </c>
    </row>
    <row r="6353" spans="1:22" x14ac:dyDescent="0.3">
      <c r="A6353">
        <v>6352</v>
      </c>
      <c r="B6353" s="2">
        <v>43425</v>
      </c>
      <c r="C6353" s="19">
        <f>YEAR(Table1[[#This Row],[Date]])</f>
        <v>2018</v>
      </c>
      <c r="D6353">
        <f>MONTH(Table1[[#This Row],[Date]])</f>
        <v>11</v>
      </c>
      <c r="E6353" t="str">
        <f>TEXT(Table1[[#This Row],[Date]],"MMMM")</f>
        <v>November</v>
      </c>
      <c r="F6353">
        <v>124</v>
      </c>
      <c r="G6353">
        <v>58</v>
      </c>
      <c r="H6353" t="s">
        <v>24</v>
      </c>
      <c r="I6353" t="s">
        <v>20</v>
      </c>
      <c r="J6353">
        <v>679</v>
      </c>
      <c r="K6353" t="s">
        <v>34</v>
      </c>
      <c r="L6353">
        <v>1</v>
      </c>
      <c r="M6353" s="1">
        <v>33.641375490000001</v>
      </c>
      <c r="N6353" s="1">
        <f>Table1[[#This Row],[Quantity]]*Table1[[#This Row],[UnitPrice]]</f>
        <v>33.641375490000001</v>
      </c>
      <c r="O6353" t="s">
        <v>30</v>
      </c>
      <c r="P6353" t="b">
        <v>1</v>
      </c>
      <c r="Q6353">
        <v>0</v>
      </c>
      <c r="R6353" s="1">
        <f>Table1[[#This Row],[Sales]]-Table1[[#This Row],[DiscountAmount]]</f>
        <v>33.641375490000001</v>
      </c>
      <c r="S6353" t="b">
        <v>0</v>
      </c>
      <c r="T6353" t="s">
        <v>23</v>
      </c>
      <c r="U6353">
        <v>1</v>
      </c>
      <c r="V6353" t="b">
        <v>0</v>
      </c>
    </row>
    <row r="6354" spans="1:22" x14ac:dyDescent="0.3">
      <c r="A6354">
        <v>6353</v>
      </c>
      <c r="B6354" s="2">
        <v>43434</v>
      </c>
      <c r="C6354" s="19">
        <f>YEAR(Table1[[#This Row],[Date]])</f>
        <v>2018</v>
      </c>
      <c r="D6354">
        <f>MONTH(Table1[[#This Row],[Date]])</f>
        <v>11</v>
      </c>
      <c r="E6354" t="str">
        <f>TEXT(Table1[[#This Row],[Date]],"MMMM")</f>
        <v>November</v>
      </c>
      <c r="F6354">
        <v>491</v>
      </c>
      <c r="G6354">
        <v>62</v>
      </c>
      <c r="H6354" t="s">
        <v>19</v>
      </c>
      <c r="I6354" t="s">
        <v>52</v>
      </c>
      <c r="J6354">
        <v>481</v>
      </c>
      <c r="K6354" t="s">
        <v>34</v>
      </c>
      <c r="L6354">
        <v>1</v>
      </c>
      <c r="M6354" s="1">
        <v>47.367851719999997</v>
      </c>
      <c r="N6354" s="1">
        <f>Table1[[#This Row],[Quantity]]*Table1[[#This Row],[UnitPrice]]</f>
        <v>47.367851719999997</v>
      </c>
      <c r="O6354" t="s">
        <v>22</v>
      </c>
      <c r="P6354" t="b">
        <v>0</v>
      </c>
      <c r="Q6354">
        <v>4.7367851720000003</v>
      </c>
      <c r="R6354" s="1">
        <f>Table1[[#This Row],[Sales]]-Table1[[#This Row],[DiscountAmount]]</f>
        <v>42.631066548</v>
      </c>
      <c r="S6354" t="b">
        <v>1</v>
      </c>
      <c r="T6354" t="s">
        <v>36</v>
      </c>
      <c r="U6354">
        <v>5</v>
      </c>
      <c r="V6354" t="b">
        <v>0</v>
      </c>
    </row>
    <row r="6355" spans="1:22" x14ac:dyDescent="0.3">
      <c r="A6355">
        <v>6354</v>
      </c>
      <c r="B6355" s="2">
        <v>44917</v>
      </c>
      <c r="C6355" s="19">
        <f>YEAR(Table1[[#This Row],[Date]])</f>
        <v>2022</v>
      </c>
      <c r="D6355">
        <f>MONTH(Table1[[#This Row],[Date]])</f>
        <v>12</v>
      </c>
      <c r="E6355" t="str">
        <f>TEXT(Table1[[#This Row],[Date]],"MMMM")</f>
        <v>December</v>
      </c>
      <c r="F6355">
        <v>180</v>
      </c>
      <c r="G6355">
        <v>37</v>
      </c>
      <c r="H6355" t="s">
        <v>24</v>
      </c>
      <c r="I6355" t="s">
        <v>44</v>
      </c>
      <c r="J6355">
        <v>84</v>
      </c>
      <c r="K6355" t="s">
        <v>34</v>
      </c>
      <c r="L6355">
        <v>2</v>
      </c>
      <c r="M6355" s="1">
        <v>28.243913620000001</v>
      </c>
      <c r="N6355" s="1">
        <f>Table1[[#This Row],[Quantity]]*Table1[[#This Row],[UnitPrice]]</f>
        <v>56.487827240000001</v>
      </c>
      <c r="O6355" t="s">
        <v>30</v>
      </c>
      <c r="P6355" t="b">
        <v>0</v>
      </c>
      <c r="Q6355">
        <v>0</v>
      </c>
      <c r="R6355" s="1">
        <f>Table1[[#This Row],[Sales]]-Table1[[#This Row],[DiscountAmount]]</f>
        <v>56.487827240000001</v>
      </c>
      <c r="S6355" t="b">
        <v>1</v>
      </c>
      <c r="T6355" t="s">
        <v>23</v>
      </c>
      <c r="U6355">
        <v>1</v>
      </c>
      <c r="V6355" t="b">
        <v>0</v>
      </c>
    </row>
    <row r="6356" spans="1:22" x14ac:dyDescent="0.3">
      <c r="A6356">
        <v>6355</v>
      </c>
      <c r="B6356" s="2">
        <v>44514</v>
      </c>
      <c r="C6356" s="19">
        <f>YEAR(Table1[[#This Row],[Date]])</f>
        <v>2021</v>
      </c>
      <c r="D6356">
        <f>MONTH(Table1[[#This Row],[Date]])</f>
        <v>11</v>
      </c>
      <c r="E6356" t="str">
        <f>TEXT(Table1[[#This Row],[Date]],"MMMM")</f>
        <v>November</v>
      </c>
      <c r="F6356">
        <v>93</v>
      </c>
      <c r="G6356">
        <v>69</v>
      </c>
      <c r="H6356" t="s">
        <v>19</v>
      </c>
      <c r="I6356" t="s">
        <v>29</v>
      </c>
      <c r="J6356">
        <v>929</v>
      </c>
      <c r="K6356" t="s">
        <v>34</v>
      </c>
      <c r="L6356">
        <v>2</v>
      </c>
      <c r="M6356" s="1">
        <v>79.612910979999995</v>
      </c>
      <c r="N6356" s="1">
        <f>Table1[[#This Row],[Quantity]]*Table1[[#This Row],[UnitPrice]]</f>
        <v>159.22582195999999</v>
      </c>
      <c r="O6356" t="s">
        <v>32</v>
      </c>
      <c r="P6356" t="b">
        <v>1</v>
      </c>
      <c r="Q6356">
        <v>15.922582200000001</v>
      </c>
      <c r="R6356" s="1">
        <f>Table1[[#This Row],[Sales]]-Table1[[#This Row],[DiscountAmount]]</f>
        <v>143.30323976</v>
      </c>
      <c r="S6356" t="b">
        <v>1</v>
      </c>
      <c r="T6356" t="s">
        <v>36</v>
      </c>
      <c r="U6356">
        <v>4</v>
      </c>
      <c r="V6356" t="b">
        <v>0</v>
      </c>
    </row>
    <row r="6357" spans="1:22" x14ac:dyDescent="0.3">
      <c r="A6357">
        <v>6356</v>
      </c>
      <c r="B6357" s="2">
        <v>43793</v>
      </c>
      <c r="C6357" s="19">
        <f>YEAR(Table1[[#This Row],[Date]])</f>
        <v>2019</v>
      </c>
      <c r="D6357">
        <f>MONTH(Table1[[#This Row],[Date]])</f>
        <v>11</v>
      </c>
      <c r="E6357" t="str">
        <f>TEXT(Table1[[#This Row],[Date]],"MMMM")</f>
        <v>November</v>
      </c>
      <c r="F6357">
        <v>171</v>
      </c>
      <c r="G6357">
        <v>30</v>
      </c>
      <c r="H6357" t="s">
        <v>37</v>
      </c>
      <c r="I6357" t="s">
        <v>29</v>
      </c>
      <c r="J6357">
        <v>179</v>
      </c>
      <c r="K6357" t="s">
        <v>43</v>
      </c>
      <c r="L6357">
        <v>1</v>
      </c>
      <c r="M6357" s="1">
        <v>45.534059200000002</v>
      </c>
      <c r="N6357" s="1">
        <f>Table1[[#This Row],[Quantity]]*Table1[[#This Row],[UnitPrice]]</f>
        <v>45.534059200000002</v>
      </c>
      <c r="O6357" t="s">
        <v>32</v>
      </c>
      <c r="P6357" t="b">
        <v>0</v>
      </c>
      <c r="Q6357">
        <v>4.5534059200000003</v>
      </c>
      <c r="R6357" s="1">
        <f>Table1[[#This Row],[Sales]]-Table1[[#This Row],[DiscountAmount]]</f>
        <v>40.980653279999999</v>
      </c>
      <c r="S6357" t="b">
        <v>1</v>
      </c>
      <c r="T6357" t="s">
        <v>36</v>
      </c>
      <c r="U6357">
        <v>4</v>
      </c>
      <c r="V6357" t="b">
        <v>0</v>
      </c>
    </row>
    <row r="6358" spans="1:22" x14ac:dyDescent="0.3">
      <c r="A6358">
        <v>6357</v>
      </c>
      <c r="B6358" s="2">
        <v>44534</v>
      </c>
      <c r="C6358" s="19">
        <f>YEAR(Table1[[#This Row],[Date]])</f>
        <v>2021</v>
      </c>
      <c r="D6358">
        <f>MONTH(Table1[[#This Row],[Date]])</f>
        <v>12</v>
      </c>
      <c r="E6358" t="str">
        <f>TEXT(Table1[[#This Row],[Date]],"MMMM")</f>
        <v>December</v>
      </c>
      <c r="F6358">
        <v>289</v>
      </c>
      <c r="G6358">
        <v>58</v>
      </c>
      <c r="H6358" t="s">
        <v>37</v>
      </c>
      <c r="I6358" t="s">
        <v>50</v>
      </c>
      <c r="J6358">
        <v>172</v>
      </c>
      <c r="K6358" t="s">
        <v>26</v>
      </c>
      <c r="L6358">
        <v>3</v>
      </c>
      <c r="M6358" s="1">
        <v>80.549757600000007</v>
      </c>
      <c r="N6358" s="1">
        <f>Table1[[#This Row],[Quantity]]*Table1[[#This Row],[UnitPrice]]</f>
        <v>241.64927280000001</v>
      </c>
      <c r="O6358" t="s">
        <v>35</v>
      </c>
      <c r="P6358" t="b">
        <v>0</v>
      </c>
      <c r="Q6358">
        <v>24.164927280000001</v>
      </c>
      <c r="R6358" s="1">
        <f>Table1[[#This Row],[Sales]]-Table1[[#This Row],[DiscountAmount]]</f>
        <v>217.48434552000001</v>
      </c>
      <c r="S6358" t="b">
        <v>1</v>
      </c>
      <c r="T6358" t="s">
        <v>36</v>
      </c>
      <c r="U6358">
        <v>5</v>
      </c>
      <c r="V6358" t="b">
        <v>0</v>
      </c>
    </row>
    <row r="6359" spans="1:22" x14ac:dyDescent="0.3">
      <c r="A6359">
        <v>6358</v>
      </c>
      <c r="B6359" s="2">
        <v>43420</v>
      </c>
      <c r="C6359" s="19">
        <f>YEAR(Table1[[#This Row],[Date]])</f>
        <v>2018</v>
      </c>
      <c r="D6359">
        <f>MONTH(Table1[[#This Row],[Date]])</f>
        <v>11</v>
      </c>
      <c r="E6359" t="str">
        <f>TEXT(Table1[[#This Row],[Date]],"MMMM")</f>
        <v>November</v>
      </c>
      <c r="F6359">
        <v>218</v>
      </c>
      <c r="G6359">
        <v>46</v>
      </c>
      <c r="H6359" t="s">
        <v>37</v>
      </c>
      <c r="I6359" t="s">
        <v>46</v>
      </c>
      <c r="J6359">
        <v>453</v>
      </c>
      <c r="K6359" t="s">
        <v>39</v>
      </c>
      <c r="L6359">
        <v>2</v>
      </c>
      <c r="M6359" s="1">
        <v>53.856720860000003</v>
      </c>
      <c r="N6359" s="1">
        <f>Table1[[#This Row],[Quantity]]*Table1[[#This Row],[UnitPrice]]</f>
        <v>107.71344172000001</v>
      </c>
      <c r="O6359" t="s">
        <v>32</v>
      </c>
      <c r="P6359" t="b">
        <v>1</v>
      </c>
      <c r="Q6359">
        <v>0</v>
      </c>
      <c r="R6359" s="1">
        <f>Table1[[#This Row],[Sales]]-Table1[[#This Row],[DiscountAmount]]</f>
        <v>107.71344172000001</v>
      </c>
      <c r="S6359" t="b">
        <v>1</v>
      </c>
      <c r="T6359" t="s">
        <v>23</v>
      </c>
      <c r="U6359">
        <v>5</v>
      </c>
      <c r="V6359" t="b">
        <v>0</v>
      </c>
    </row>
    <row r="6360" spans="1:22" x14ac:dyDescent="0.3">
      <c r="A6360">
        <v>6359</v>
      </c>
      <c r="B6360" s="2">
        <v>43441</v>
      </c>
      <c r="C6360" s="19">
        <f>YEAR(Table1[[#This Row],[Date]])</f>
        <v>2018</v>
      </c>
      <c r="D6360">
        <f>MONTH(Table1[[#This Row],[Date]])</f>
        <v>12</v>
      </c>
      <c r="E6360" t="str">
        <f>TEXT(Table1[[#This Row],[Date]],"MMMM")</f>
        <v>December</v>
      </c>
      <c r="F6360">
        <v>389</v>
      </c>
      <c r="G6360">
        <v>34</v>
      </c>
      <c r="H6360" t="s">
        <v>37</v>
      </c>
      <c r="I6360" t="s">
        <v>53</v>
      </c>
      <c r="J6360">
        <v>948</v>
      </c>
      <c r="K6360" t="s">
        <v>43</v>
      </c>
      <c r="L6360">
        <v>1</v>
      </c>
      <c r="M6360" s="1">
        <v>91.514375729999998</v>
      </c>
      <c r="N6360" s="1">
        <f>Table1[[#This Row],[Quantity]]*Table1[[#This Row],[UnitPrice]]</f>
        <v>91.514375729999998</v>
      </c>
      <c r="O6360" t="s">
        <v>35</v>
      </c>
      <c r="P6360" t="b">
        <v>0</v>
      </c>
      <c r="Q6360">
        <v>9.1514375730000008</v>
      </c>
      <c r="R6360" s="1">
        <f>Table1[[#This Row],[Sales]]-Table1[[#This Row],[DiscountAmount]]</f>
        <v>82.362938157000002</v>
      </c>
      <c r="S6360" t="b">
        <v>1</v>
      </c>
      <c r="T6360" t="s">
        <v>36</v>
      </c>
      <c r="U6360">
        <v>4</v>
      </c>
      <c r="V6360" t="b">
        <v>0</v>
      </c>
    </row>
    <row r="6361" spans="1:22" x14ac:dyDescent="0.3">
      <c r="A6361">
        <v>6360</v>
      </c>
      <c r="B6361" s="2">
        <v>44189</v>
      </c>
      <c r="C6361" s="19">
        <f>YEAR(Table1[[#This Row],[Date]])</f>
        <v>2020</v>
      </c>
      <c r="D6361">
        <f>MONTH(Table1[[#This Row],[Date]])</f>
        <v>12</v>
      </c>
      <c r="E6361" t="str">
        <f>TEXT(Table1[[#This Row],[Date]],"MMMM")</f>
        <v>December</v>
      </c>
      <c r="F6361">
        <v>249</v>
      </c>
      <c r="G6361">
        <v>62</v>
      </c>
      <c r="H6361" t="s">
        <v>37</v>
      </c>
      <c r="I6361" t="s">
        <v>47</v>
      </c>
      <c r="J6361">
        <v>973</v>
      </c>
      <c r="K6361" t="s">
        <v>39</v>
      </c>
      <c r="L6361">
        <v>5</v>
      </c>
      <c r="M6361" s="1">
        <v>61.636514329999997</v>
      </c>
      <c r="N6361" s="1">
        <f>Table1[[#This Row],[Quantity]]*Table1[[#This Row],[UnitPrice]]</f>
        <v>308.18257165</v>
      </c>
      <c r="O6361" t="s">
        <v>22</v>
      </c>
      <c r="P6361" t="b">
        <v>1</v>
      </c>
      <c r="Q6361">
        <v>0</v>
      </c>
      <c r="R6361" s="1">
        <f>Table1[[#This Row],[Sales]]-Table1[[#This Row],[DiscountAmount]]</f>
        <v>308.18257165</v>
      </c>
      <c r="S6361" t="b">
        <v>1</v>
      </c>
      <c r="T6361" t="s">
        <v>23</v>
      </c>
      <c r="U6361">
        <v>3</v>
      </c>
      <c r="V6361" t="b">
        <v>0</v>
      </c>
    </row>
    <row r="6362" spans="1:22" x14ac:dyDescent="0.3">
      <c r="A6362">
        <v>6361</v>
      </c>
      <c r="B6362" s="2">
        <v>43777</v>
      </c>
      <c r="C6362" s="19">
        <f>YEAR(Table1[[#This Row],[Date]])</f>
        <v>2019</v>
      </c>
      <c r="D6362">
        <f>MONTH(Table1[[#This Row],[Date]])</f>
        <v>11</v>
      </c>
      <c r="E6362" t="str">
        <f>TEXT(Table1[[#This Row],[Date]],"MMMM")</f>
        <v>November</v>
      </c>
      <c r="F6362">
        <v>221</v>
      </c>
      <c r="G6362">
        <v>37</v>
      </c>
      <c r="H6362" t="s">
        <v>24</v>
      </c>
      <c r="I6362" t="s">
        <v>20</v>
      </c>
      <c r="J6362">
        <v>160</v>
      </c>
      <c r="K6362" t="s">
        <v>34</v>
      </c>
      <c r="L6362">
        <v>1</v>
      </c>
      <c r="M6362" s="1">
        <v>45.75356918</v>
      </c>
      <c r="N6362" s="1">
        <f>Table1[[#This Row],[Quantity]]*Table1[[#This Row],[UnitPrice]]</f>
        <v>45.75356918</v>
      </c>
      <c r="O6362" t="s">
        <v>35</v>
      </c>
      <c r="P6362" t="b">
        <v>1</v>
      </c>
      <c r="Q6362">
        <v>4.5753569179999998</v>
      </c>
      <c r="R6362" s="1">
        <f>Table1[[#This Row],[Sales]]-Table1[[#This Row],[DiscountAmount]]</f>
        <v>41.178212262000002</v>
      </c>
      <c r="S6362" t="b">
        <v>0</v>
      </c>
      <c r="T6362" t="s">
        <v>36</v>
      </c>
      <c r="U6362">
        <v>2</v>
      </c>
      <c r="V6362" t="b">
        <v>1</v>
      </c>
    </row>
    <row r="6363" spans="1:22" x14ac:dyDescent="0.3">
      <c r="A6363">
        <v>6362</v>
      </c>
      <c r="B6363" s="2">
        <v>43465</v>
      </c>
      <c r="C6363" s="19">
        <f>YEAR(Table1[[#This Row],[Date]])</f>
        <v>2018</v>
      </c>
      <c r="D6363">
        <f>MONTH(Table1[[#This Row],[Date]])</f>
        <v>12</v>
      </c>
      <c r="E6363" t="str">
        <f>TEXT(Table1[[#This Row],[Date]],"MMMM")</f>
        <v>December</v>
      </c>
      <c r="F6363">
        <v>117</v>
      </c>
      <c r="G6363">
        <v>30</v>
      </c>
      <c r="H6363" t="s">
        <v>19</v>
      </c>
      <c r="I6363" t="s">
        <v>46</v>
      </c>
      <c r="J6363">
        <v>337</v>
      </c>
      <c r="K6363" t="s">
        <v>43</v>
      </c>
      <c r="L6363">
        <v>1</v>
      </c>
      <c r="M6363" s="1">
        <v>12.786102700000001</v>
      </c>
      <c r="N6363" s="1">
        <f>Table1[[#This Row],[Quantity]]*Table1[[#This Row],[UnitPrice]]</f>
        <v>12.786102700000001</v>
      </c>
      <c r="O6363" t="s">
        <v>30</v>
      </c>
      <c r="P6363" t="b">
        <v>0</v>
      </c>
      <c r="Q6363">
        <v>1.2786102699999999</v>
      </c>
      <c r="R6363" s="1">
        <f>Table1[[#This Row],[Sales]]-Table1[[#This Row],[DiscountAmount]]</f>
        <v>11.507492430000001</v>
      </c>
      <c r="S6363" t="b">
        <v>0</v>
      </c>
      <c r="T6363" t="s">
        <v>36</v>
      </c>
      <c r="U6363">
        <v>1</v>
      </c>
      <c r="V6363" t="b">
        <v>1</v>
      </c>
    </row>
    <row r="6364" spans="1:22" x14ac:dyDescent="0.3">
      <c r="A6364">
        <v>6363</v>
      </c>
      <c r="B6364" s="2">
        <v>44136</v>
      </c>
      <c r="C6364" s="19">
        <f>YEAR(Table1[[#This Row],[Date]])</f>
        <v>2020</v>
      </c>
      <c r="D6364">
        <f>MONTH(Table1[[#This Row],[Date]])</f>
        <v>11</v>
      </c>
      <c r="E6364" t="str">
        <f>TEXT(Table1[[#This Row],[Date]],"MMMM")</f>
        <v>November</v>
      </c>
      <c r="F6364">
        <v>212</v>
      </c>
      <c r="G6364">
        <v>23</v>
      </c>
      <c r="H6364" t="s">
        <v>24</v>
      </c>
      <c r="I6364" t="s">
        <v>47</v>
      </c>
      <c r="J6364">
        <v>511</v>
      </c>
      <c r="K6364" t="s">
        <v>34</v>
      </c>
      <c r="L6364">
        <v>3</v>
      </c>
      <c r="M6364" s="1">
        <v>64.575189940000001</v>
      </c>
      <c r="N6364" s="1">
        <f>Table1[[#This Row],[Quantity]]*Table1[[#This Row],[UnitPrice]]</f>
        <v>193.72556982</v>
      </c>
      <c r="O6364" t="s">
        <v>22</v>
      </c>
      <c r="P6364" t="b">
        <v>1</v>
      </c>
      <c r="Q6364">
        <v>19.372556979999999</v>
      </c>
      <c r="R6364" s="1">
        <f>Table1[[#This Row],[Sales]]-Table1[[#This Row],[DiscountAmount]]</f>
        <v>174.35301284000002</v>
      </c>
      <c r="S6364" t="b">
        <v>1</v>
      </c>
      <c r="T6364" t="s">
        <v>36</v>
      </c>
      <c r="U6364">
        <v>3</v>
      </c>
      <c r="V6364" t="b">
        <v>1</v>
      </c>
    </row>
    <row r="6365" spans="1:22" x14ac:dyDescent="0.3">
      <c r="A6365">
        <v>6364</v>
      </c>
      <c r="B6365" s="2">
        <v>44553</v>
      </c>
      <c r="C6365" s="19">
        <f>YEAR(Table1[[#This Row],[Date]])</f>
        <v>2021</v>
      </c>
      <c r="D6365">
        <f>MONTH(Table1[[#This Row],[Date]])</f>
        <v>12</v>
      </c>
      <c r="E6365" t="str">
        <f>TEXT(Table1[[#This Row],[Date]],"MMMM")</f>
        <v>December</v>
      </c>
      <c r="F6365">
        <v>93</v>
      </c>
      <c r="G6365">
        <v>42</v>
      </c>
      <c r="H6365" t="s">
        <v>24</v>
      </c>
      <c r="I6365" t="s">
        <v>40</v>
      </c>
      <c r="J6365">
        <v>175</v>
      </c>
      <c r="K6365" t="s">
        <v>34</v>
      </c>
      <c r="L6365">
        <v>4</v>
      </c>
      <c r="M6365" s="1">
        <v>41.548639020000003</v>
      </c>
      <c r="N6365" s="1">
        <f>Table1[[#This Row],[Quantity]]*Table1[[#This Row],[UnitPrice]]</f>
        <v>166.19455608000001</v>
      </c>
      <c r="O6365" t="s">
        <v>22</v>
      </c>
      <c r="P6365" t="b">
        <v>0</v>
      </c>
      <c r="Q6365">
        <v>0</v>
      </c>
      <c r="R6365" s="1">
        <f>Table1[[#This Row],[Sales]]-Table1[[#This Row],[DiscountAmount]]</f>
        <v>166.19455608000001</v>
      </c>
      <c r="S6365" t="b">
        <v>1</v>
      </c>
      <c r="T6365" t="s">
        <v>28</v>
      </c>
      <c r="U6365">
        <v>3</v>
      </c>
      <c r="V6365" t="b">
        <v>0</v>
      </c>
    </row>
    <row r="6366" spans="1:22" x14ac:dyDescent="0.3">
      <c r="A6366">
        <v>6365</v>
      </c>
      <c r="B6366" s="2">
        <v>43826</v>
      </c>
      <c r="C6366" s="19">
        <f>YEAR(Table1[[#This Row],[Date]])</f>
        <v>2019</v>
      </c>
      <c r="D6366">
        <f>MONTH(Table1[[#This Row],[Date]])</f>
        <v>12</v>
      </c>
      <c r="E6366" t="str">
        <f>TEXT(Table1[[#This Row],[Date]],"MMMM")</f>
        <v>December</v>
      </c>
      <c r="F6366">
        <v>298</v>
      </c>
      <c r="G6366">
        <v>69</v>
      </c>
      <c r="H6366" t="s">
        <v>24</v>
      </c>
      <c r="I6366" t="s">
        <v>27</v>
      </c>
      <c r="J6366">
        <v>479</v>
      </c>
      <c r="K6366" t="s">
        <v>43</v>
      </c>
      <c r="L6366">
        <v>2</v>
      </c>
      <c r="M6366" s="1">
        <v>96.580778620000004</v>
      </c>
      <c r="N6366" s="1">
        <f>Table1[[#This Row],[Quantity]]*Table1[[#This Row],[UnitPrice]]</f>
        <v>193.16155724000001</v>
      </c>
      <c r="O6366" t="s">
        <v>30</v>
      </c>
      <c r="P6366" t="b">
        <v>1</v>
      </c>
      <c r="Q6366">
        <v>0</v>
      </c>
      <c r="R6366" s="1">
        <f>Table1[[#This Row],[Sales]]-Table1[[#This Row],[DiscountAmount]]</f>
        <v>193.16155724000001</v>
      </c>
      <c r="S6366" t="b">
        <v>0</v>
      </c>
      <c r="T6366" t="s">
        <v>28</v>
      </c>
      <c r="U6366">
        <v>1</v>
      </c>
      <c r="V6366" t="b">
        <v>1</v>
      </c>
    </row>
    <row r="6367" spans="1:22" x14ac:dyDescent="0.3">
      <c r="A6367">
        <v>6366</v>
      </c>
      <c r="B6367" s="2">
        <v>44537</v>
      </c>
      <c r="C6367" s="19">
        <f>YEAR(Table1[[#This Row],[Date]])</f>
        <v>2021</v>
      </c>
      <c r="D6367">
        <f>MONTH(Table1[[#This Row],[Date]])</f>
        <v>12</v>
      </c>
      <c r="E6367" t="str">
        <f>TEXT(Table1[[#This Row],[Date]],"MMMM")</f>
        <v>December</v>
      </c>
      <c r="F6367">
        <v>232</v>
      </c>
      <c r="G6367">
        <v>30</v>
      </c>
      <c r="H6367" t="s">
        <v>24</v>
      </c>
      <c r="I6367" t="s">
        <v>49</v>
      </c>
      <c r="J6367">
        <v>948</v>
      </c>
      <c r="K6367" t="s">
        <v>26</v>
      </c>
      <c r="L6367">
        <v>5</v>
      </c>
      <c r="M6367" s="1">
        <v>29.71681018</v>
      </c>
      <c r="N6367" s="1">
        <f>Table1[[#This Row],[Quantity]]*Table1[[#This Row],[UnitPrice]]</f>
        <v>148.58405089999999</v>
      </c>
      <c r="O6367" t="s">
        <v>30</v>
      </c>
      <c r="P6367" t="b">
        <v>1</v>
      </c>
      <c r="Q6367">
        <v>0</v>
      </c>
      <c r="R6367" s="1">
        <f>Table1[[#This Row],[Sales]]-Table1[[#This Row],[DiscountAmount]]</f>
        <v>148.58405089999999</v>
      </c>
      <c r="S6367" t="b">
        <v>1</v>
      </c>
      <c r="T6367" t="s">
        <v>23</v>
      </c>
      <c r="U6367">
        <v>1</v>
      </c>
      <c r="V6367" t="b">
        <v>0</v>
      </c>
    </row>
    <row r="6368" spans="1:22" x14ac:dyDescent="0.3">
      <c r="A6368">
        <v>6367</v>
      </c>
      <c r="B6368" s="2">
        <v>44555</v>
      </c>
      <c r="C6368" s="19">
        <f>YEAR(Table1[[#This Row],[Date]])</f>
        <v>2021</v>
      </c>
      <c r="D6368">
        <f>MONTH(Table1[[#This Row],[Date]])</f>
        <v>12</v>
      </c>
      <c r="E6368" t="str">
        <f>TEXT(Table1[[#This Row],[Date]],"MMMM")</f>
        <v>December</v>
      </c>
      <c r="F6368">
        <v>195</v>
      </c>
      <c r="G6368">
        <v>38</v>
      </c>
      <c r="H6368" t="s">
        <v>24</v>
      </c>
      <c r="I6368" t="s">
        <v>41</v>
      </c>
      <c r="J6368">
        <v>957</v>
      </c>
      <c r="K6368" t="s">
        <v>39</v>
      </c>
      <c r="L6368">
        <v>2</v>
      </c>
      <c r="M6368" s="1">
        <v>63.250590170000002</v>
      </c>
      <c r="N6368" s="1">
        <f>Table1[[#This Row],[Quantity]]*Table1[[#This Row],[UnitPrice]]</f>
        <v>126.50118034</v>
      </c>
      <c r="O6368" t="s">
        <v>30</v>
      </c>
      <c r="P6368" t="b">
        <v>1</v>
      </c>
      <c r="Q6368">
        <v>12.65011803</v>
      </c>
      <c r="R6368" s="1">
        <f>Table1[[#This Row],[Sales]]-Table1[[#This Row],[DiscountAmount]]</f>
        <v>113.85106231</v>
      </c>
      <c r="S6368" t="b">
        <v>1</v>
      </c>
      <c r="T6368" t="s">
        <v>36</v>
      </c>
      <c r="U6368">
        <v>3</v>
      </c>
      <c r="V6368" t="b">
        <v>1</v>
      </c>
    </row>
    <row r="6369" spans="1:22" x14ac:dyDescent="0.3">
      <c r="A6369">
        <v>6368</v>
      </c>
      <c r="B6369" s="2">
        <v>44879</v>
      </c>
      <c r="C6369" s="19">
        <f>YEAR(Table1[[#This Row],[Date]])</f>
        <v>2022</v>
      </c>
      <c r="D6369">
        <f>MONTH(Table1[[#This Row],[Date]])</f>
        <v>11</v>
      </c>
      <c r="E6369" t="str">
        <f>TEXT(Table1[[#This Row],[Date]],"MMMM")</f>
        <v>November</v>
      </c>
      <c r="F6369">
        <v>98</v>
      </c>
      <c r="G6369">
        <v>32</v>
      </c>
      <c r="H6369" t="s">
        <v>37</v>
      </c>
      <c r="I6369" t="s">
        <v>25</v>
      </c>
      <c r="J6369">
        <v>911</v>
      </c>
      <c r="K6369" t="s">
        <v>26</v>
      </c>
      <c r="L6369">
        <v>1</v>
      </c>
      <c r="M6369" s="1">
        <v>50.50321237</v>
      </c>
      <c r="N6369" s="1">
        <f>Table1[[#This Row],[Quantity]]*Table1[[#This Row],[UnitPrice]]</f>
        <v>50.50321237</v>
      </c>
      <c r="O6369" t="s">
        <v>22</v>
      </c>
      <c r="P6369" t="b">
        <v>0</v>
      </c>
      <c r="Q6369">
        <v>0</v>
      </c>
      <c r="R6369" s="1">
        <f>Table1[[#This Row],[Sales]]-Table1[[#This Row],[DiscountAmount]]</f>
        <v>50.50321237</v>
      </c>
      <c r="S6369" t="b">
        <v>1</v>
      </c>
      <c r="T6369" t="s">
        <v>28</v>
      </c>
      <c r="U6369">
        <v>4</v>
      </c>
      <c r="V6369" t="b">
        <v>1</v>
      </c>
    </row>
    <row r="6370" spans="1:22" x14ac:dyDescent="0.3">
      <c r="A6370">
        <v>6369</v>
      </c>
      <c r="B6370" s="2">
        <v>44503</v>
      </c>
      <c r="C6370" s="19">
        <f>YEAR(Table1[[#This Row],[Date]])</f>
        <v>2021</v>
      </c>
      <c r="D6370">
        <f>MONTH(Table1[[#This Row],[Date]])</f>
        <v>11</v>
      </c>
      <c r="E6370" t="str">
        <f>TEXT(Table1[[#This Row],[Date]],"MMMM")</f>
        <v>November</v>
      </c>
      <c r="F6370">
        <v>150</v>
      </c>
      <c r="G6370">
        <v>52</v>
      </c>
      <c r="H6370" t="s">
        <v>24</v>
      </c>
      <c r="I6370" t="s">
        <v>53</v>
      </c>
      <c r="J6370">
        <v>182</v>
      </c>
      <c r="K6370" t="s">
        <v>39</v>
      </c>
      <c r="L6370">
        <v>3</v>
      </c>
      <c r="M6370" s="1">
        <v>51.347068309999997</v>
      </c>
      <c r="N6370" s="1">
        <f>Table1[[#This Row],[Quantity]]*Table1[[#This Row],[UnitPrice]]</f>
        <v>154.04120492999999</v>
      </c>
      <c r="O6370" t="s">
        <v>32</v>
      </c>
      <c r="P6370" t="b">
        <v>0</v>
      </c>
      <c r="Q6370">
        <v>0</v>
      </c>
      <c r="R6370" s="1">
        <f>Table1[[#This Row],[Sales]]-Table1[[#This Row],[DiscountAmount]]</f>
        <v>154.04120492999999</v>
      </c>
      <c r="S6370" t="b">
        <v>0</v>
      </c>
      <c r="T6370" t="s">
        <v>28</v>
      </c>
      <c r="U6370">
        <v>3</v>
      </c>
      <c r="V6370" t="b">
        <v>0</v>
      </c>
    </row>
    <row r="6371" spans="1:22" x14ac:dyDescent="0.3">
      <c r="A6371">
        <v>6370</v>
      </c>
      <c r="B6371" s="2">
        <v>44538</v>
      </c>
      <c r="C6371" s="19">
        <f>YEAR(Table1[[#This Row],[Date]])</f>
        <v>2021</v>
      </c>
      <c r="D6371">
        <f>MONTH(Table1[[#This Row],[Date]])</f>
        <v>12</v>
      </c>
      <c r="E6371" t="str">
        <f>TEXT(Table1[[#This Row],[Date]],"MMMM")</f>
        <v>December</v>
      </c>
      <c r="F6371">
        <v>429</v>
      </c>
      <c r="G6371">
        <v>41</v>
      </c>
      <c r="H6371" t="s">
        <v>24</v>
      </c>
      <c r="I6371" t="s">
        <v>25</v>
      </c>
      <c r="J6371">
        <v>481</v>
      </c>
      <c r="K6371" t="s">
        <v>26</v>
      </c>
      <c r="L6371">
        <v>3</v>
      </c>
      <c r="M6371" s="1">
        <v>34.747526710000002</v>
      </c>
      <c r="N6371" s="1">
        <f>Table1[[#This Row],[Quantity]]*Table1[[#This Row],[UnitPrice]]</f>
        <v>104.24258013000001</v>
      </c>
      <c r="O6371" t="s">
        <v>30</v>
      </c>
      <c r="P6371" t="b">
        <v>1</v>
      </c>
      <c r="Q6371">
        <v>10.424258010000001</v>
      </c>
      <c r="R6371" s="1">
        <f>Table1[[#This Row],[Sales]]-Table1[[#This Row],[DiscountAmount]]</f>
        <v>93.818322120000005</v>
      </c>
      <c r="S6371" t="b">
        <v>0</v>
      </c>
      <c r="T6371" t="s">
        <v>36</v>
      </c>
      <c r="U6371">
        <v>4</v>
      </c>
      <c r="V6371" t="b">
        <v>1</v>
      </c>
    </row>
    <row r="6372" spans="1:22" x14ac:dyDescent="0.3">
      <c r="A6372">
        <v>6371</v>
      </c>
      <c r="B6372" s="2">
        <v>43438</v>
      </c>
      <c r="C6372" s="19">
        <f>YEAR(Table1[[#This Row],[Date]])</f>
        <v>2018</v>
      </c>
      <c r="D6372">
        <f>MONTH(Table1[[#This Row],[Date]])</f>
        <v>12</v>
      </c>
      <c r="E6372" t="str">
        <f>TEXT(Table1[[#This Row],[Date]],"MMMM")</f>
        <v>December</v>
      </c>
      <c r="F6372">
        <v>100</v>
      </c>
      <c r="G6372">
        <v>39</v>
      </c>
      <c r="H6372" t="s">
        <v>24</v>
      </c>
      <c r="I6372" t="s">
        <v>29</v>
      </c>
      <c r="J6372">
        <v>556</v>
      </c>
      <c r="K6372" t="s">
        <v>21</v>
      </c>
      <c r="L6372">
        <v>2</v>
      </c>
      <c r="M6372" s="1">
        <v>78.667418359999999</v>
      </c>
      <c r="N6372" s="1">
        <f>Table1[[#This Row],[Quantity]]*Table1[[#This Row],[UnitPrice]]</f>
        <v>157.33483672</v>
      </c>
      <c r="O6372" t="s">
        <v>22</v>
      </c>
      <c r="P6372" t="b">
        <v>0</v>
      </c>
      <c r="Q6372">
        <v>15.73348367</v>
      </c>
      <c r="R6372" s="1">
        <f>Table1[[#This Row],[Sales]]-Table1[[#This Row],[DiscountAmount]]</f>
        <v>141.60135305</v>
      </c>
      <c r="S6372" t="b">
        <v>0</v>
      </c>
      <c r="T6372" t="s">
        <v>36</v>
      </c>
      <c r="U6372">
        <v>5</v>
      </c>
      <c r="V6372" t="b">
        <v>1</v>
      </c>
    </row>
    <row r="6373" spans="1:22" x14ac:dyDescent="0.3">
      <c r="A6373">
        <v>6372</v>
      </c>
      <c r="B6373" s="2">
        <v>44512</v>
      </c>
      <c r="C6373" s="19">
        <f>YEAR(Table1[[#This Row],[Date]])</f>
        <v>2021</v>
      </c>
      <c r="D6373">
        <f>MONTH(Table1[[#This Row],[Date]])</f>
        <v>11</v>
      </c>
      <c r="E6373" t="str">
        <f>TEXT(Table1[[#This Row],[Date]],"MMMM")</f>
        <v>November</v>
      </c>
      <c r="F6373">
        <v>489</v>
      </c>
      <c r="G6373">
        <v>22</v>
      </c>
      <c r="H6373" t="s">
        <v>37</v>
      </c>
      <c r="I6373" t="s">
        <v>33</v>
      </c>
      <c r="J6373">
        <v>109</v>
      </c>
      <c r="K6373" t="s">
        <v>26</v>
      </c>
      <c r="L6373">
        <v>4</v>
      </c>
      <c r="M6373" s="1">
        <v>14.970179180000001</v>
      </c>
      <c r="N6373" s="1">
        <f>Table1[[#This Row],[Quantity]]*Table1[[#This Row],[UnitPrice]]</f>
        <v>59.880716720000002</v>
      </c>
      <c r="O6373" t="s">
        <v>30</v>
      </c>
      <c r="P6373" t="b">
        <v>0</v>
      </c>
      <c r="Q6373">
        <v>5.9880716710000002</v>
      </c>
      <c r="R6373" s="1">
        <f>Table1[[#This Row],[Sales]]-Table1[[#This Row],[DiscountAmount]]</f>
        <v>53.892645049000002</v>
      </c>
      <c r="S6373" t="b">
        <v>0</v>
      </c>
      <c r="T6373" t="s">
        <v>36</v>
      </c>
      <c r="U6373">
        <v>1</v>
      </c>
      <c r="V6373" t="b">
        <v>0</v>
      </c>
    </row>
    <row r="6374" spans="1:22" x14ac:dyDescent="0.3">
      <c r="A6374">
        <v>6373</v>
      </c>
      <c r="B6374" s="2">
        <v>45283</v>
      </c>
      <c r="C6374" s="19">
        <f>YEAR(Table1[[#This Row],[Date]])</f>
        <v>2023</v>
      </c>
      <c r="D6374">
        <f>MONTH(Table1[[#This Row],[Date]])</f>
        <v>12</v>
      </c>
      <c r="E6374" t="str">
        <f>TEXT(Table1[[#This Row],[Date]],"MMMM")</f>
        <v>December</v>
      </c>
      <c r="F6374">
        <v>92</v>
      </c>
      <c r="G6374">
        <v>38</v>
      </c>
      <c r="H6374" t="s">
        <v>19</v>
      </c>
      <c r="I6374" t="s">
        <v>46</v>
      </c>
      <c r="J6374">
        <v>815</v>
      </c>
      <c r="K6374" t="s">
        <v>39</v>
      </c>
      <c r="L6374">
        <v>4</v>
      </c>
      <c r="M6374" s="1">
        <v>59.964658450000002</v>
      </c>
      <c r="N6374" s="1">
        <f>Table1[[#This Row],[Quantity]]*Table1[[#This Row],[UnitPrice]]</f>
        <v>239.85863380000001</v>
      </c>
      <c r="O6374" t="s">
        <v>35</v>
      </c>
      <c r="P6374" t="b">
        <v>0</v>
      </c>
      <c r="Q6374">
        <v>0</v>
      </c>
      <c r="R6374" s="1">
        <f>Table1[[#This Row],[Sales]]-Table1[[#This Row],[DiscountAmount]]</f>
        <v>239.85863380000001</v>
      </c>
      <c r="S6374" t="b">
        <v>1</v>
      </c>
      <c r="T6374" t="s">
        <v>23</v>
      </c>
      <c r="U6374">
        <v>1</v>
      </c>
      <c r="V6374" t="b">
        <v>1</v>
      </c>
    </row>
    <row r="6375" spans="1:22" x14ac:dyDescent="0.3">
      <c r="A6375">
        <v>6374</v>
      </c>
      <c r="B6375" s="2">
        <v>44532</v>
      </c>
      <c r="C6375" s="19">
        <f>YEAR(Table1[[#This Row],[Date]])</f>
        <v>2021</v>
      </c>
      <c r="D6375">
        <f>MONTH(Table1[[#This Row],[Date]])</f>
        <v>12</v>
      </c>
      <c r="E6375" t="str">
        <f>TEXT(Table1[[#This Row],[Date]],"MMMM")</f>
        <v>December</v>
      </c>
      <c r="F6375">
        <v>152</v>
      </c>
      <c r="G6375">
        <v>29</v>
      </c>
      <c r="H6375" t="s">
        <v>24</v>
      </c>
      <c r="I6375" t="s">
        <v>52</v>
      </c>
      <c r="J6375">
        <v>879</v>
      </c>
      <c r="K6375" t="s">
        <v>34</v>
      </c>
      <c r="L6375">
        <v>5</v>
      </c>
      <c r="M6375" s="1">
        <v>22.857348729999998</v>
      </c>
      <c r="N6375" s="1">
        <f>Table1[[#This Row],[Quantity]]*Table1[[#This Row],[UnitPrice]]</f>
        <v>114.28674364999999</v>
      </c>
      <c r="O6375" t="s">
        <v>30</v>
      </c>
      <c r="P6375" t="b">
        <v>0</v>
      </c>
      <c r="Q6375">
        <v>0</v>
      </c>
      <c r="R6375" s="1">
        <f>Table1[[#This Row],[Sales]]-Table1[[#This Row],[DiscountAmount]]</f>
        <v>114.28674364999999</v>
      </c>
      <c r="S6375" t="b">
        <v>1</v>
      </c>
      <c r="T6375" t="s">
        <v>28</v>
      </c>
      <c r="U6375">
        <v>3</v>
      </c>
      <c r="V6375" t="b">
        <v>1</v>
      </c>
    </row>
    <row r="6376" spans="1:22" x14ac:dyDescent="0.3">
      <c r="A6376">
        <v>6375</v>
      </c>
      <c r="B6376" s="2">
        <v>43777</v>
      </c>
      <c r="C6376" s="19">
        <f>YEAR(Table1[[#This Row],[Date]])</f>
        <v>2019</v>
      </c>
      <c r="D6376">
        <f>MONTH(Table1[[#This Row],[Date]])</f>
        <v>11</v>
      </c>
      <c r="E6376" t="str">
        <f>TEXT(Table1[[#This Row],[Date]],"MMMM")</f>
        <v>November</v>
      </c>
      <c r="F6376">
        <v>448</v>
      </c>
      <c r="G6376">
        <v>47</v>
      </c>
      <c r="H6376" t="s">
        <v>19</v>
      </c>
      <c r="I6376" t="s">
        <v>38</v>
      </c>
      <c r="J6376">
        <v>729</v>
      </c>
      <c r="K6376" t="s">
        <v>21</v>
      </c>
      <c r="L6376">
        <v>1</v>
      </c>
      <c r="M6376" s="1">
        <v>71.748364760000001</v>
      </c>
      <c r="N6376" s="1">
        <f>Table1[[#This Row],[Quantity]]*Table1[[#This Row],[UnitPrice]]</f>
        <v>71.748364760000001</v>
      </c>
      <c r="O6376" t="s">
        <v>35</v>
      </c>
      <c r="P6376" t="b">
        <v>1</v>
      </c>
      <c r="Q6376">
        <v>7.1748364760000003</v>
      </c>
      <c r="R6376" s="1">
        <f>Table1[[#This Row],[Sales]]-Table1[[#This Row],[DiscountAmount]]</f>
        <v>64.573528284000005</v>
      </c>
      <c r="S6376" t="b">
        <v>0</v>
      </c>
      <c r="T6376" t="s">
        <v>36</v>
      </c>
      <c r="U6376">
        <v>1</v>
      </c>
      <c r="V6376" t="b">
        <v>0</v>
      </c>
    </row>
    <row r="6377" spans="1:22" x14ac:dyDescent="0.3">
      <c r="A6377">
        <v>6376</v>
      </c>
      <c r="B6377" s="2">
        <v>45284</v>
      </c>
      <c r="C6377" s="19">
        <f>YEAR(Table1[[#This Row],[Date]])</f>
        <v>2023</v>
      </c>
      <c r="D6377">
        <f>MONTH(Table1[[#This Row],[Date]])</f>
        <v>12</v>
      </c>
      <c r="E6377" t="str">
        <f>TEXT(Table1[[#This Row],[Date]],"MMMM")</f>
        <v>December</v>
      </c>
      <c r="F6377">
        <v>4</v>
      </c>
      <c r="G6377">
        <v>51</v>
      </c>
      <c r="H6377" t="s">
        <v>19</v>
      </c>
      <c r="I6377" t="s">
        <v>44</v>
      </c>
      <c r="J6377">
        <v>802</v>
      </c>
      <c r="K6377" t="s">
        <v>21</v>
      </c>
      <c r="L6377">
        <v>4</v>
      </c>
      <c r="M6377" s="1">
        <v>27.649032680000001</v>
      </c>
      <c r="N6377" s="1">
        <f>Table1[[#This Row],[Quantity]]*Table1[[#This Row],[UnitPrice]]</f>
        <v>110.59613072</v>
      </c>
      <c r="O6377" t="s">
        <v>32</v>
      </c>
      <c r="P6377" t="b">
        <v>1</v>
      </c>
      <c r="Q6377">
        <v>0</v>
      </c>
      <c r="R6377" s="1">
        <f>Table1[[#This Row],[Sales]]-Table1[[#This Row],[DiscountAmount]]</f>
        <v>110.59613072</v>
      </c>
      <c r="S6377" t="b">
        <v>0</v>
      </c>
      <c r="T6377" t="s">
        <v>28</v>
      </c>
      <c r="U6377">
        <v>5</v>
      </c>
      <c r="V6377" t="b">
        <v>0</v>
      </c>
    </row>
    <row r="6378" spans="1:22" x14ac:dyDescent="0.3">
      <c r="A6378">
        <v>6377</v>
      </c>
      <c r="B6378" s="2">
        <v>43773</v>
      </c>
      <c r="C6378" s="19">
        <f>YEAR(Table1[[#This Row],[Date]])</f>
        <v>2019</v>
      </c>
      <c r="D6378">
        <f>MONTH(Table1[[#This Row],[Date]])</f>
        <v>11</v>
      </c>
      <c r="E6378" t="str">
        <f>TEXT(Table1[[#This Row],[Date]],"MMMM")</f>
        <v>November</v>
      </c>
      <c r="F6378">
        <v>409</v>
      </c>
      <c r="G6378">
        <v>29</v>
      </c>
      <c r="H6378" t="s">
        <v>19</v>
      </c>
      <c r="I6378" t="s">
        <v>51</v>
      </c>
      <c r="J6378">
        <v>913</v>
      </c>
      <c r="K6378" t="s">
        <v>26</v>
      </c>
      <c r="L6378">
        <v>4</v>
      </c>
      <c r="M6378" s="1">
        <v>11.494290189999999</v>
      </c>
      <c r="N6378" s="1">
        <f>Table1[[#This Row],[Quantity]]*Table1[[#This Row],[UnitPrice]]</f>
        <v>45.977160759999997</v>
      </c>
      <c r="O6378" t="s">
        <v>35</v>
      </c>
      <c r="P6378" t="b">
        <v>0</v>
      </c>
      <c r="Q6378">
        <v>0</v>
      </c>
      <c r="R6378" s="1">
        <f>Table1[[#This Row],[Sales]]-Table1[[#This Row],[DiscountAmount]]</f>
        <v>45.977160759999997</v>
      </c>
      <c r="S6378" t="b">
        <v>1</v>
      </c>
      <c r="T6378" t="s">
        <v>28</v>
      </c>
      <c r="U6378">
        <v>2</v>
      </c>
      <c r="V6378" t="b">
        <v>1</v>
      </c>
    </row>
    <row r="6379" spans="1:22" x14ac:dyDescent="0.3">
      <c r="A6379">
        <v>6378</v>
      </c>
      <c r="B6379" s="2">
        <v>44144</v>
      </c>
      <c r="C6379" s="19">
        <f>YEAR(Table1[[#This Row],[Date]])</f>
        <v>2020</v>
      </c>
      <c r="D6379">
        <f>MONTH(Table1[[#This Row],[Date]])</f>
        <v>11</v>
      </c>
      <c r="E6379" t="str">
        <f>TEXT(Table1[[#This Row],[Date]],"MMMM")</f>
        <v>November</v>
      </c>
      <c r="F6379">
        <v>111</v>
      </c>
      <c r="G6379">
        <v>33</v>
      </c>
      <c r="H6379" t="s">
        <v>37</v>
      </c>
      <c r="I6379" t="s">
        <v>40</v>
      </c>
      <c r="J6379">
        <v>22</v>
      </c>
      <c r="K6379" t="s">
        <v>34</v>
      </c>
      <c r="L6379">
        <v>4</v>
      </c>
      <c r="M6379" s="1">
        <v>45.844016070000002</v>
      </c>
      <c r="N6379" s="1">
        <f>Table1[[#This Row],[Quantity]]*Table1[[#This Row],[UnitPrice]]</f>
        <v>183.37606428000001</v>
      </c>
      <c r="O6379" t="s">
        <v>22</v>
      </c>
      <c r="P6379" t="b">
        <v>1</v>
      </c>
      <c r="Q6379">
        <v>0</v>
      </c>
      <c r="R6379" s="1">
        <f>Table1[[#This Row],[Sales]]-Table1[[#This Row],[DiscountAmount]]</f>
        <v>183.37606428000001</v>
      </c>
      <c r="S6379" t="b">
        <v>1</v>
      </c>
      <c r="T6379" t="s">
        <v>28</v>
      </c>
      <c r="U6379">
        <v>1</v>
      </c>
      <c r="V6379" t="b">
        <v>0</v>
      </c>
    </row>
    <row r="6380" spans="1:22" x14ac:dyDescent="0.3">
      <c r="A6380">
        <v>6379</v>
      </c>
      <c r="B6380" s="2">
        <v>44174</v>
      </c>
      <c r="C6380" s="19">
        <f>YEAR(Table1[[#This Row],[Date]])</f>
        <v>2020</v>
      </c>
      <c r="D6380">
        <f>MONTH(Table1[[#This Row],[Date]])</f>
        <v>12</v>
      </c>
      <c r="E6380" t="str">
        <f>TEXT(Table1[[#This Row],[Date]],"MMMM")</f>
        <v>December</v>
      </c>
      <c r="F6380">
        <v>381</v>
      </c>
      <c r="G6380">
        <v>36</v>
      </c>
      <c r="H6380" t="s">
        <v>19</v>
      </c>
      <c r="I6380" t="s">
        <v>53</v>
      </c>
      <c r="J6380">
        <v>817</v>
      </c>
      <c r="K6380" t="s">
        <v>43</v>
      </c>
      <c r="L6380">
        <v>1</v>
      </c>
      <c r="M6380" s="1">
        <v>34.959266229999997</v>
      </c>
      <c r="N6380" s="1">
        <f>Table1[[#This Row],[Quantity]]*Table1[[#This Row],[UnitPrice]]</f>
        <v>34.959266229999997</v>
      </c>
      <c r="O6380" t="s">
        <v>30</v>
      </c>
      <c r="P6380" t="b">
        <v>0</v>
      </c>
      <c r="Q6380">
        <v>0</v>
      </c>
      <c r="R6380" s="1">
        <f>Table1[[#This Row],[Sales]]-Table1[[#This Row],[DiscountAmount]]</f>
        <v>34.959266229999997</v>
      </c>
      <c r="S6380" t="b">
        <v>0</v>
      </c>
      <c r="T6380" t="s">
        <v>23</v>
      </c>
      <c r="U6380">
        <v>2</v>
      </c>
      <c r="V6380" t="b">
        <v>0</v>
      </c>
    </row>
    <row r="6381" spans="1:22" x14ac:dyDescent="0.3">
      <c r="A6381">
        <v>6380</v>
      </c>
      <c r="B6381" s="2">
        <v>44534</v>
      </c>
      <c r="C6381" s="19">
        <f>YEAR(Table1[[#This Row],[Date]])</f>
        <v>2021</v>
      </c>
      <c r="D6381">
        <f>MONTH(Table1[[#This Row],[Date]])</f>
        <v>12</v>
      </c>
      <c r="E6381" t="str">
        <f>TEXT(Table1[[#This Row],[Date]],"MMMM")</f>
        <v>December</v>
      </c>
      <c r="F6381">
        <v>90</v>
      </c>
      <c r="G6381">
        <v>65</v>
      </c>
      <c r="H6381" t="s">
        <v>19</v>
      </c>
      <c r="I6381" t="s">
        <v>29</v>
      </c>
      <c r="J6381">
        <v>959</v>
      </c>
      <c r="K6381" t="s">
        <v>43</v>
      </c>
      <c r="L6381">
        <v>4</v>
      </c>
      <c r="M6381" s="1">
        <v>84.359664359999996</v>
      </c>
      <c r="N6381" s="1">
        <f>Table1[[#This Row],[Quantity]]*Table1[[#This Row],[UnitPrice]]</f>
        <v>337.43865743999999</v>
      </c>
      <c r="O6381" t="s">
        <v>22</v>
      </c>
      <c r="P6381" t="b">
        <v>0</v>
      </c>
      <c r="Q6381">
        <v>0</v>
      </c>
      <c r="R6381" s="1">
        <f>Table1[[#This Row],[Sales]]-Table1[[#This Row],[DiscountAmount]]</f>
        <v>337.43865743999999</v>
      </c>
      <c r="S6381" t="b">
        <v>1</v>
      </c>
      <c r="T6381" t="s">
        <v>23</v>
      </c>
      <c r="U6381">
        <v>3</v>
      </c>
      <c r="V6381" t="b">
        <v>1</v>
      </c>
    </row>
    <row r="6382" spans="1:22" x14ac:dyDescent="0.3">
      <c r="A6382">
        <v>6381</v>
      </c>
      <c r="B6382" s="2">
        <v>44168</v>
      </c>
      <c r="C6382" s="19">
        <f>YEAR(Table1[[#This Row],[Date]])</f>
        <v>2020</v>
      </c>
      <c r="D6382">
        <f>MONTH(Table1[[#This Row],[Date]])</f>
        <v>12</v>
      </c>
      <c r="E6382" t="str">
        <f>TEXT(Table1[[#This Row],[Date]],"MMMM")</f>
        <v>December</v>
      </c>
      <c r="F6382">
        <v>274</v>
      </c>
      <c r="G6382">
        <v>53</v>
      </c>
      <c r="H6382" t="s">
        <v>37</v>
      </c>
      <c r="I6382" t="s">
        <v>47</v>
      </c>
      <c r="J6382">
        <v>850</v>
      </c>
      <c r="K6382" t="s">
        <v>39</v>
      </c>
      <c r="L6382">
        <v>5</v>
      </c>
      <c r="M6382" s="1">
        <v>21.471267520000001</v>
      </c>
      <c r="N6382" s="1">
        <f>Table1[[#This Row],[Quantity]]*Table1[[#This Row],[UnitPrice]]</f>
        <v>107.3563376</v>
      </c>
      <c r="O6382" t="s">
        <v>32</v>
      </c>
      <c r="P6382" t="b">
        <v>0</v>
      </c>
      <c r="Q6382">
        <v>0</v>
      </c>
      <c r="R6382" s="1">
        <f>Table1[[#This Row],[Sales]]-Table1[[#This Row],[DiscountAmount]]</f>
        <v>107.3563376</v>
      </c>
      <c r="S6382" t="b">
        <v>1</v>
      </c>
      <c r="T6382" t="s">
        <v>28</v>
      </c>
      <c r="U6382">
        <v>5</v>
      </c>
      <c r="V6382" t="b">
        <v>0</v>
      </c>
    </row>
    <row r="6383" spans="1:22" x14ac:dyDescent="0.3">
      <c r="A6383">
        <v>6382</v>
      </c>
      <c r="B6383" s="2">
        <v>44899</v>
      </c>
      <c r="C6383" s="19">
        <f>YEAR(Table1[[#This Row],[Date]])</f>
        <v>2022</v>
      </c>
      <c r="D6383">
        <f>MONTH(Table1[[#This Row],[Date]])</f>
        <v>12</v>
      </c>
      <c r="E6383" t="str">
        <f>TEXT(Table1[[#This Row],[Date]],"MMMM")</f>
        <v>December</v>
      </c>
      <c r="F6383">
        <v>255</v>
      </c>
      <c r="G6383">
        <v>31</v>
      </c>
      <c r="H6383" t="s">
        <v>37</v>
      </c>
      <c r="I6383" t="s">
        <v>49</v>
      </c>
      <c r="J6383">
        <v>887</v>
      </c>
      <c r="K6383" t="s">
        <v>43</v>
      </c>
      <c r="L6383">
        <v>4</v>
      </c>
      <c r="M6383" s="1">
        <v>68.697349990000006</v>
      </c>
      <c r="N6383" s="1">
        <f>Table1[[#This Row],[Quantity]]*Table1[[#This Row],[UnitPrice]]</f>
        <v>274.78939996000003</v>
      </c>
      <c r="O6383" t="s">
        <v>30</v>
      </c>
      <c r="P6383" t="b">
        <v>0</v>
      </c>
      <c r="Q6383">
        <v>0</v>
      </c>
      <c r="R6383" s="1">
        <f>Table1[[#This Row],[Sales]]-Table1[[#This Row],[DiscountAmount]]</f>
        <v>274.78939996000003</v>
      </c>
      <c r="S6383" t="b">
        <v>1</v>
      </c>
      <c r="T6383" t="s">
        <v>28</v>
      </c>
      <c r="U6383">
        <v>3</v>
      </c>
      <c r="V6383" t="b">
        <v>0</v>
      </c>
    </row>
    <row r="6384" spans="1:22" x14ac:dyDescent="0.3">
      <c r="A6384">
        <v>6383</v>
      </c>
      <c r="B6384" s="2">
        <v>44550</v>
      </c>
      <c r="C6384" s="19">
        <f>YEAR(Table1[[#This Row],[Date]])</f>
        <v>2021</v>
      </c>
      <c r="D6384">
        <f>MONTH(Table1[[#This Row],[Date]])</f>
        <v>12</v>
      </c>
      <c r="E6384" t="str">
        <f>TEXT(Table1[[#This Row],[Date]],"MMMM")</f>
        <v>December</v>
      </c>
      <c r="F6384">
        <v>14</v>
      </c>
      <c r="G6384">
        <v>65</v>
      </c>
      <c r="H6384" t="s">
        <v>19</v>
      </c>
      <c r="I6384" t="s">
        <v>46</v>
      </c>
      <c r="J6384">
        <v>695</v>
      </c>
      <c r="K6384" t="s">
        <v>21</v>
      </c>
      <c r="L6384">
        <v>5</v>
      </c>
      <c r="M6384" s="1">
        <v>79.238775950000004</v>
      </c>
      <c r="N6384" s="1">
        <f>Table1[[#This Row],[Quantity]]*Table1[[#This Row],[UnitPrice]]</f>
        <v>396.19387975000001</v>
      </c>
      <c r="O6384" t="s">
        <v>30</v>
      </c>
      <c r="P6384" t="b">
        <v>1</v>
      </c>
      <c r="Q6384">
        <v>0</v>
      </c>
      <c r="R6384" s="1">
        <f>Table1[[#This Row],[Sales]]-Table1[[#This Row],[DiscountAmount]]</f>
        <v>396.19387975000001</v>
      </c>
      <c r="S6384" t="b">
        <v>1</v>
      </c>
      <c r="T6384" t="s">
        <v>23</v>
      </c>
      <c r="U6384">
        <v>3</v>
      </c>
      <c r="V6384" t="b">
        <v>0</v>
      </c>
    </row>
    <row r="6385" spans="1:22" x14ac:dyDescent="0.3">
      <c r="A6385">
        <v>6384</v>
      </c>
      <c r="B6385" s="2">
        <v>45251</v>
      </c>
      <c r="C6385" s="19">
        <f>YEAR(Table1[[#This Row],[Date]])</f>
        <v>2023</v>
      </c>
      <c r="D6385">
        <f>MONTH(Table1[[#This Row],[Date]])</f>
        <v>11</v>
      </c>
      <c r="E6385" t="str">
        <f>TEXT(Table1[[#This Row],[Date]],"MMMM")</f>
        <v>November</v>
      </c>
      <c r="F6385">
        <v>287</v>
      </c>
      <c r="G6385">
        <v>26</v>
      </c>
      <c r="H6385" t="s">
        <v>37</v>
      </c>
      <c r="I6385" t="s">
        <v>33</v>
      </c>
      <c r="J6385">
        <v>195</v>
      </c>
      <c r="K6385" t="s">
        <v>26</v>
      </c>
      <c r="L6385">
        <v>1</v>
      </c>
      <c r="M6385" s="1">
        <v>75.020465770000001</v>
      </c>
      <c r="N6385" s="1">
        <f>Table1[[#This Row],[Quantity]]*Table1[[#This Row],[UnitPrice]]</f>
        <v>75.020465770000001</v>
      </c>
      <c r="O6385" t="s">
        <v>32</v>
      </c>
      <c r="P6385" t="b">
        <v>0</v>
      </c>
      <c r="Q6385">
        <v>0</v>
      </c>
      <c r="R6385" s="1">
        <f>Table1[[#This Row],[Sales]]-Table1[[#This Row],[DiscountAmount]]</f>
        <v>75.020465770000001</v>
      </c>
      <c r="S6385" t="b">
        <v>1</v>
      </c>
      <c r="T6385" t="s">
        <v>23</v>
      </c>
      <c r="U6385">
        <v>3</v>
      </c>
      <c r="V6385" t="b">
        <v>0</v>
      </c>
    </row>
    <row r="6386" spans="1:22" x14ac:dyDescent="0.3">
      <c r="A6386">
        <v>6385</v>
      </c>
      <c r="B6386" s="2">
        <v>44141</v>
      </c>
      <c r="C6386" s="19">
        <f>YEAR(Table1[[#This Row],[Date]])</f>
        <v>2020</v>
      </c>
      <c r="D6386">
        <f>MONTH(Table1[[#This Row],[Date]])</f>
        <v>11</v>
      </c>
      <c r="E6386" t="str">
        <f>TEXT(Table1[[#This Row],[Date]],"MMMM")</f>
        <v>November</v>
      </c>
      <c r="F6386">
        <v>457</v>
      </c>
      <c r="G6386">
        <v>23</v>
      </c>
      <c r="H6386" t="s">
        <v>24</v>
      </c>
      <c r="I6386" t="s">
        <v>46</v>
      </c>
      <c r="J6386">
        <v>691</v>
      </c>
      <c r="K6386" t="s">
        <v>34</v>
      </c>
      <c r="L6386">
        <v>3</v>
      </c>
      <c r="M6386" s="1">
        <v>11.03127037</v>
      </c>
      <c r="N6386" s="1">
        <f>Table1[[#This Row],[Quantity]]*Table1[[#This Row],[UnitPrice]]</f>
        <v>33.093811109999997</v>
      </c>
      <c r="O6386" t="s">
        <v>32</v>
      </c>
      <c r="P6386" t="b">
        <v>0</v>
      </c>
      <c r="Q6386">
        <v>0</v>
      </c>
      <c r="R6386" s="1">
        <f>Table1[[#This Row],[Sales]]-Table1[[#This Row],[DiscountAmount]]</f>
        <v>33.093811109999997</v>
      </c>
      <c r="S6386" t="b">
        <v>0</v>
      </c>
      <c r="T6386" t="s">
        <v>28</v>
      </c>
      <c r="U6386">
        <v>1</v>
      </c>
      <c r="V6386" t="b">
        <v>1</v>
      </c>
    </row>
    <row r="6387" spans="1:22" x14ac:dyDescent="0.3">
      <c r="A6387">
        <v>6386</v>
      </c>
      <c r="B6387" s="2">
        <v>43414</v>
      </c>
      <c r="C6387" s="19">
        <f>YEAR(Table1[[#This Row],[Date]])</f>
        <v>2018</v>
      </c>
      <c r="D6387">
        <f>MONTH(Table1[[#This Row],[Date]])</f>
        <v>11</v>
      </c>
      <c r="E6387" t="str">
        <f>TEXT(Table1[[#This Row],[Date]],"MMMM")</f>
        <v>November</v>
      </c>
      <c r="F6387">
        <v>54</v>
      </c>
      <c r="G6387">
        <v>69</v>
      </c>
      <c r="H6387" t="s">
        <v>19</v>
      </c>
      <c r="I6387" t="s">
        <v>29</v>
      </c>
      <c r="J6387">
        <v>985</v>
      </c>
      <c r="K6387" t="s">
        <v>21</v>
      </c>
      <c r="L6387">
        <v>1</v>
      </c>
      <c r="M6387" s="1">
        <v>24.755362349999999</v>
      </c>
      <c r="N6387" s="1">
        <f>Table1[[#This Row],[Quantity]]*Table1[[#This Row],[UnitPrice]]</f>
        <v>24.755362349999999</v>
      </c>
      <c r="O6387" t="s">
        <v>30</v>
      </c>
      <c r="P6387" t="b">
        <v>1</v>
      </c>
      <c r="Q6387">
        <v>0</v>
      </c>
      <c r="R6387" s="1">
        <f>Table1[[#This Row],[Sales]]-Table1[[#This Row],[DiscountAmount]]</f>
        <v>24.755362349999999</v>
      </c>
      <c r="S6387" t="b">
        <v>0</v>
      </c>
      <c r="T6387" t="s">
        <v>23</v>
      </c>
      <c r="U6387">
        <v>5</v>
      </c>
      <c r="V6387" t="b">
        <v>0</v>
      </c>
    </row>
    <row r="6388" spans="1:22" x14ac:dyDescent="0.3">
      <c r="A6388">
        <v>6387</v>
      </c>
      <c r="B6388" s="2">
        <v>43407</v>
      </c>
      <c r="C6388" s="19">
        <f>YEAR(Table1[[#This Row],[Date]])</f>
        <v>2018</v>
      </c>
      <c r="D6388">
        <f>MONTH(Table1[[#This Row],[Date]])</f>
        <v>11</v>
      </c>
      <c r="E6388" t="str">
        <f>TEXT(Table1[[#This Row],[Date]],"MMMM")</f>
        <v>November</v>
      </c>
      <c r="F6388">
        <v>376</v>
      </c>
      <c r="G6388">
        <v>47</v>
      </c>
      <c r="H6388" t="s">
        <v>37</v>
      </c>
      <c r="I6388" t="s">
        <v>40</v>
      </c>
      <c r="J6388">
        <v>178</v>
      </c>
      <c r="K6388" t="s">
        <v>43</v>
      </c>
      <c r="L6388">
        <v>1</v>
      </c>
      <c r="M6388" s="1">
        <v>87.026966990000005</v>
      </c>
      <c r="N6388" s="1">
        <f>Table1[[#This Row],[Quantity]]*Table1[[#This Row],[UnitPrice]]</f>
        <v>87.026966990000005</v>
      </c>
      <c r="O6388" t="s">
        <v>35</v>
      </c>
      <c r="P6388" t="b">
        <v>0</v>
      </c>
      <c r="Q6388">
        <v>0</v>
      </c>
      <c r="R6388" s="1">
        <f>Table1[[#This Row],[Sales]]-Table1[[#This Row],[DiscountAmount]]</f>
        <v>87.026966990000005</v>
      </c>
      <c r="S6388" t="b">
        <v>0</v>
      </c>
      <c r="T6388" t="s">
        <v>28</v>
      </c>
      <c r="U6388">
        <v>5</v>
      </c>
      <c r="V6388" t="b">
        <v>0</v>
      </c>
    </row>
    <row r="6389" spans="1:22" x14ac:dyDescent="0.3">
      <c r="A6389">
        <v>6388</v>
      </c>
      <c r="B6389" s="2">
        <v>43424</v>
      </c>
      <c r="C6389" s="19">
        <f>YEAR(Table1[[#This Row],[Date]])</f>
        <v>2018</v>
      </c>
      <c r="D6389">
        <f>MONTH(Table1[[#This Row],[Date]])</f>
        <v>11</v>
      </c>
      <c r="E6389" t="str">
        <f>TEXT(Table1[[#This Row],[Date]],"MMMM")</f>
        <v>November</v>
      </c>
      <c r="F6389">
        <v>69</v>
      </c>
      <c r="G6389">
        <v>32</v>
      </c>
      <c r="H6389" t="s">
        <v>37</v>
      </c>
      <c r="I6389" t="s">
        <v>33</v>
      </c>
      <c r="J6389">
        <v>997</v>
      </c>
      <c r="K6389" t="s">
        <v>43</v>
      </c>
      <c r="L6389">
        <v>3</v>
      </c>
      <c r="M6389" s="1">
        <v>18.00585834</v>
      </c>
      <c r="N6389" s="1">
        <f>Table1[[#This Row],[Quantity]]*Table1[[#This Row],[UnitPrice]]</f>
        <v>54.017575019999995</v>
      </c>
      <c r="O6389" t="s">
        <v>22</v>
      </c>
      <c r="P6389" t="b">
        <v>0</v>
      </c>
      <c r="Q6389">
        <v>5.4017575009999996</v>
      </c>
      <c r="R6389" s="1">
        <f>Table1[[#This Row],[Sales]]-Table1[[#This Row],[DiscountAmount]]</f>
        <v>48.615817518999997</v>
      </c>
      <c r="S6389" t="b">
        <v>0</v>
      </c>
      <c r="T6389" t="s">
        <v>36</v>
      </c>
      <c r="U6389">
        <v>5</v>
      </c>
      <c r="V6389" t="b">
        <v>0</v>
      </c>
    </row>
    <row r="6390" spans="1:22" x14ac:dyDescent="0.3">
      <c r="A6390">
        <v>6389</v>
      </c>
      <c r="B6390" s="2">
        <v>44556</v>
      </c>
      <c r="C6390" s="19">
        <f>YEAR(Table1[[#This Row],[Date]])</f>
        <v>2021</v>
      </c>
      <c r="D6390">
        <f>MONTH(Table1[[#This Row],[Date]])</f>
        <v>12</v>
      </c>
      <c r="E6390" t="str">
        <f>TEXT(Table1[[#This Row],[Date]],"MMMM")</f>
        <v>December</v>
      </c>
      <c r="F6390">
        <v>72</v>
      </c>
      <c r="G6390">
        <v>48</v>
      </c>
      <c r="H6390" t="s">
        <v>37</v>
      </c>
      <c r="I6390" t="s">
        <v>33</v>
      </c>
      <c r="J6390">
        <v>649</v>
      </c>
      <c r="K6390" t="s">
        <v>39</v>
      </c>
      <c r="L6390">
        <v>5</v>
      </c>
      <c r="M6390" s="1">
        <v>85.928622309999994</v>
      </c>
      <c r="N6390" s="1">
        <f>Table1[[#This Row],[Quantity]]*Table1[[#This Row],[UnitPrice]]</f>
        <v>429.64311154999996</v>
      </c>
      <c r="O6390" t="s">
        <v>30</v>
      </c>
      <c r="P6390" t="b">
        <v>0</v>
      </c>
      <c r="Q6390">
        <v>42.96431115</v>
      </c>
      <c r="R6390" s="1">
        <f>Table1[[#This Row],[Sales]]-Table1[[#This Row],[DiscountAmount]]</f>
        <v>386.67880039999994</v>
      </c>
      <c r="S6390" t="b">
        <v>0</v>
      </c>
      <c r="T6390" t="s">
        <v>36</v>
      </c>
      <c r="U6390">
        <v>3</v>
      </c>
      <c r="V6390" t="b">
        <v>0</v>
      </c>
    </row>
    <row r="6391" spans="1:22" x14ac:dyDescent="0.3">
      <c r="A6391">
        <v>6390</v>
      </c>
      <c r="B6391" s="2">
        <v>43420</v>
      </c>
      <c r="C6391" s="19">
        <f>YEAR(Table1[[#This Row],[Date]])</f>
        <v>2018</v>
      </c>
      <c r="D6391">
        <f>MONTH(Table1[[#This Row],[Date]])</f>
        <v>11</v>
      </c>
      <c r="E6391" t="str">
        <f>TEXT(Table1[[#This Row],[Date]],"MMMM")</f>
        <v>November</v>
      </c>
      <c r="F6391">
        <v>350</v>
      </c>
      <c r="G6391">
        <v>49</v>
      </c>
      <c r="H6391" t="s">
        <v>24</v>
      </c>
      <c r="I6391" t="s">
        <v>38</v>
      </c>
      <c r="J6391">
        <v>768</v>
      </c>
      <c r="K6391" t="s">
        <v>34</v>
      </c>
      <c r="L6391">
        <v>1</v>
      </c>
      <c r="M6391" s="1">
        <v>72.665452799999997</v>
      </c>
      <c r="N6391" s="1">
        <f>Table1[[#This Row],[Quantity]]*Table1[[#This Row],[UnitPrice]]</f>
        <v>72.665452799999997</v>
      </c>
      <c r="O6391" t="s">
        <v>32</v>
      </c>
      <c r="P6391" t="b">
        <v>0</v>
      </c>
      <c r="Q6391">
        <v>0</v>
      </c>
      <c r="R6391" s="1">
        <f>Table1[[#This Row],[Sales]]-Table1[[#This Row],[DiscountAmount]]</f>
        <v>72.665452799999997</v>
      </c>
      <c r="S6391" t="b">
        <v>1</v>
      </c>
      <c r="T6391" t="s">
        <v>28</v>
      </c>
      <c r="U6391">
        <v>3</v>
      </c>
      <c r="V6391" t="b">
        <v>0</v>
      </c>
    </row>
    <row r="6392" spans="1:22" x14ac:dyDescent="0.3">
      <c r="A6392">
        <v>6391</v>
      </c>
      <c r="B6392" s="2">
        <v>44517</v>
      </c>
      <c r="C6392" s="19">
        <f>YEAR(Table1[[#This Row],[Date]])</f>
        <v>2021</v>
      </c>
      <c r="D6392">
        <f>MONTH(Table1[[#This Row],[Date]])</f>
        <v>11</v>
      </c>
      <c r="E6392" t="str">
        <f>TEXT(Table1[[#This Row],[Date]],"MMMM")</f>
        <v>November</v>
      </c>
      <c r="F6392">
        <v>408</v>
      </c>
      <c r="G6392">
        <v>19</v>
      </c>
      <c r="H6392" t="s">
        <v>37</v>
      </c>
      <c r="I6392" t="s">
        <v>47</v>
      </c>
      <c r="J6392">
        <v>724</v>
      </c>
      <c r="K6392" t="s">
        <v>34</v>
      </c>
      <c r="L6392">
        <v>3</v>
      </c>
      <c r="M6392" s="1">
        <v>87.832191269999996</v>
      </c>
      <c r="N6392" s="1">
        <f>Table1[[#This Row],[Quantity]]*Table1[[#This Row],[UnitPrice]]</f>
        <v>263.49657380999997</v>
      </c>
      <c r="O6392" t="s">
        <v>30</v>
      </c>
      <c r="P6392" t="b">
        <v>1</v>
      </c>
      <c r="Q6392">
        <v>26.34965738</v>
      </c>
      <c r="R6392" s="1">
        <f>Table1[[#This Row],[Sales]]-Table1[[#This Row],[DiscountAmount]]</f>
        <v>237.14691642999998</v>
      </c>
      <c r="S6392" t="b">
        <v>1</v>
      </c>
      <c r="T6392" t="s">
        <v>36</v>
      </c>
      <c r="U6392">
        <v>5</v>
      </c>
      <c r="V6392" t="b">
        <v>0</v>
      </c>
    </row>
    <row r="6393" spans="1:22" x14ac:dyDescent="0.3">
      <c r="A6393">
        <v>6392</v>
      </c>
      <c r="B6393" s="2">
        <v>45279</v>
      </c>
      <c r="C6393" s="19">
        <f>YEAR(Table1[[#This Row],[Date]])</f>
        <v>2023</v>
      </c>
      <c r="D6393">
        <f>MONTH(Table1[[#This Row],[Date]])</f>
        <v>12</v>
      </c>
      <c r="E6393" t="str">
        <f>TEXT(Table1[[#This Row],[Date]],"MMMM")</f>
        <v>December</v>
      </c>
      <c r="F6393">
        <v>378</v>
      </c>
      <c r="G6393">
        <v>55</v>
      </c>
      <c r="H6393" t="s">
        <v>24</v>
      </c>
      <c r="I6393" t="s">
        <v>47</v>
      </c>
      <c r="J6393">
        <v>922</v>
      </c>
      <c r="K6393" t="s">
        <v>34</v>
      </c>
      <c r="L6393">
        <v>1</v>
      </c>
      <c r="M6393" s="1">
        <v>60.751114430000001</v>
      </c>
      <c r="N6393" s="1">
        <f>Table1[[#This Row],[Quantity]]*Table1[[#This Row],[UnitPrice]]</f>
        <v>60.751114430000001</v>
      </c>
      <c r="O6393" t="s">
        <v>35</v>
      </c>
      <c r="P6393" t="b">
        <v>0</v>
      </c>
      <c r="Q6393">
        <v>0</v>
      </c>
      <c r="R6393" s="1">
        <f>Table1[[#This Row],[Sales]]-Table1[[#This Row],[DiscountAmount]]</f>
        <v>60.751114430000001</v>
      </c>
      <c r="S6393" t="b">
        <v>0</v>
      </c>
      <c r="T6393" t="s">
        <v>28</v>
      </c>
      <c r="U6393">
        <v>3</v>
      </c>
      <c r="V6393" t="b">
        <v>0</v>
      </c>
    </row>
    <row r="6394" spans="1:22" x14ac:dyDescent="0.3">
      <c r="A6394">
        <v>6393</v>
      </c>
      <c r="B6394" s="2">
        <v>43811</v>
      </c>
      <c r="C6394" s="19">
        <f>YEAR(Table1[[#This Row],[Date]])</f>
        <v>2019</v>
      </c>
      <c r="D6394">
        <f>MONTH(Table1[[#This Row],[Date]])</f>
        <v>12</v>
      </c>
      <c r="E6394" t="str">
        <f>TEXT(Table1[[#This Row],[Date]],"MMMM")</f>
        <v>December</v>
      </c>
      <c r="F6394">
        <v>69</v>
      </c>
      <c r="G6394">
        <v>47</v>
      </c>
      <c r="H6394" t="s">
        <v>37</v>
      </c>
      <c r="I6394" t="s">
        <v>25</v>
      </c>
      <c r="J6394">
        <v>167</v>
      </c>
      <c r="K6394" t="s">
        <v>34</v>
      </c>
      <c r="L6394">
        <v>2</v>
      </c>
      <c r="M6394" s="1">
        <v>87.906039280000002</v>
      </c>
      <c r="N6394" s="1">
        <f>Table1[[#This Row],[Quantity]]*Table1[[#This Row],[UnitPrice]]</f>
        <v>175.81207856</v>
      </c>
      <c r="O6394" t="s">
        <v>30</v>
      </c>
      <c r="P6394" t="b">
        <v>0</v>
      </c>
      <c r="Q6394">
        <v>0</v>
      </c>
      <c r="R6394" s="1">
        <f>Table1[[#This Row],[Sales]]-Table1[[#This Row],[DiscountAmount]]</f>
        <v>175.81207856</v>
      </c>
      <c r="S6394" t="b">
        <v>0</v>
      </c>
      <c r="T6394" t="s">
        <v>23</v>
      </c>
      <c r="U6394">
        <v>3</v>
      </c>
      <c r="V6394" t="b">
        <v>0</v>
      </c>
    </row>
    <row r="6395" spans="1:22" x14ac:dyDescent="0.3">
      <c r="A6395">
        <v>6394</v>
      </c>
      <c r="B6395" s="2">
        <v>43435</v>
      </c>
      <c r="C6395" s="19">
        <f>YEAR(Table1[[#This Row],[Date]])</f>
        <v>2018</v>
      </c>
      <c r="D6395">
        <f>MONTH(Table1[[#This Row],[Date]])</f>
        <v>12</v>
      </c>
      <c r="E6395" t="str">
        <f>TEXT(Table1[[#This Row],[Date]],"MMMM")</f>
        <v>December</v>
      </c>
      <c r="F6395">
        <v>103</v>
      </c>
      <c r="G6395">
        <v>51</v>
      </c>
      <c r="H6395" t="s">
        <v>37</v>
      </c>
      <c r="I6395" t="s">
        <v>47</v>
      </c>
      <c r="J6395">
        <v>181</v>
      </c>
      <c r="K6395" t="s">
        <v>26</v>
      </c>
      <c r="L6395">
        <v>5</v>
      </c>
      <c r="M6395" s="1">
        <v>43.145888319999997</v>
      </c>
      <c r="N6395" s="1">
        <f>Table1[[#This Row],[Quantity]]*Table1[[#This Row],[UnitPrice]]</f>
        <v>215.72944159999997</v>
      </c>
      <c r="O6395" t="s">
        <v>35</v>
      </c>
      <c r="P6395" t="b">
        <v>1</v>
      </c>
      <c r="Q6395">
        <v>21.572944159999999</v>
      </c>
      <c r="R6395" s="1">
        <f>Table1[[#This Row],[Sales]]-Table1[[#This Row],[DiscountAmount]]</f>
        <v>194.15649743999998</v>
      </c>
      <c r="S6395" t="b">
        <v>1</v>
      </c>
      <c r="T6395" t="s">
        <v>36</v>
      </c>
      <c r="U6395">
        <v>1</v>
      </c>
      <c r="V6395" t="b">
        <v>1</v>
      </c>
    </row>
    <row r="6396" spans="1:22" x14ac:dyDescent="0.3">
      <c r="A6396">
        <v>6395</v>
      </c>
      <c r="B6396" s="2">
        <v>45251</v>
      </c>
      <c r="C6396" s="19">
        <f>YEAR(Table1[[#This Row],[Date]])</f>
        <v>2023</v>
      </c>
      <c r="D6396">
        <f>MONTH(Table1[[#This Row],[Date]])</f>
        <v>11</v>
      </c>
      <c r="E6396" t="str">
        <f>TEXT(Table1[[#This Row],[Date]],"MMMM")</f>
        <v>November</v>
      </c>
      <c r="F6396">
        <v>286</v>
      </c>
      <c r="G6396">
        <v>67</v>
      </c>
      <c r="H6396" t="s">
        <v>24</v>
      </c>
      <c r="I6396" t="s">
        <v>47</v>
      </c>
      <c r="J6396">
        <v>46</v>
      </c>
      <c r="K6396" t="s">
        <v>43</v>
      </c>
      <c r="L6396">
        <v>4</v>
      </c>
      <c r="M6396" s="1">
        <v>88.285966630000004</v>
      </c>
      <c r="N6396" s="1">
        <f>Table1[[#This Row],[Quantity]]*Table1[[#This Row],[UnitPrice]]</f>
        <v>353.14386652000002</v>
      </c>
      <c r="O6396" t="s">
        <v>22</v>
      </c>
      <c r="P6396" t="b">
        <v>0</v>
      </c>
      <c r="Q6396">
        <v>0</v>
      </c>
      <c r="R6396" s="1">
        <f>Table1[[#This Row],[Sales]]-Table1[[#This Row],[DiscountAmount]]</f>
        <v>353.14386652000002</v>
      </c>
      <c r="S6396" t="b">
        <v>1</v>
      </c>
      <c r="T6396" t="s">
        <v>28</v>
      </c>
      <c r="U6396">
        <v>4</v>
      </c>
      <c r="V6396" t="b">
        <v>0</v>
      </c>
    </row>
    <row r="6397" spans="1:22" x14ac:dyDescent="0.3">
      <c r="A6397">
        <v>6396</v>
      </c>
      <c r="B6397" s="2">
        <v>44507</v>
      </c>
      <c r="C6397" s="19">
        <f>YEAR(Table1[[#This Row],[Date]])</f>
        <v>2021</v>
      </c>
      <c r="D6397">
        <f>MONTH(Table1[[#This Row],[Date]])</f>
        <v>11</v>
      </c>
      <c r="E6397" t="str">
        <f>TEXT(Table1[[#This Row],[Date]],"MMMM")</f>
        <v>November</v>
      </c>
      <c r="F6397">
        <v>500</v>
      </c>
      <c r="G6397">
        <v>41</v>
      </c>
      <c r="H6397" t="s">
        <v>19</v>
      </c>
      <c r="I6397" t="s">
        <v>49</v>
      </c>
      <c r="J6397">
        <v>292</v>
      </c>
      <c r="K6397" t="s">
        <v>39</v>
      </c>
      <c r="L6397">
        <v>5</v>
      </c>
      <c r="M6397" s="1">
        <v>95.612007149999997</v>
      </c>
      <c r="N6397" s="1">
        <f>Table1[[#This Row],[Quantity]]*Table1[[#This Row],[UnitPrice]]</f>
        <v>478.06003575</v>
      </c>
      <c r="O6397" t="s">
        <v>32</v>
      </c>
      <c r="P6397" t="b">
        <v>0</v>
      </c>
      <c r="Q6397">
        <v>47.806003580000002</v>
      </c>
      <c r="R6397" s="1">
        <f>Table1[[#This Row],[Sales]]-Table1[[#This Row],[DiscountAmount]]</f>
        <v>430.25403217000002</v>
      </c>
      <c r="S6397" t="b">
        <v>0</v>
      </c>
      <c r="T6397" t="s">
        <v>36</v>
      </c>
      <c r="U6397">
        <v>4</v>
      </c>
      <c r="V6397" t="b">
        <v>1</v>
      </c>
    </row>
    <row r="6398" spans="1:22" x14ac:dyDescent="0.3">
      <c r="A6398">
        <v>6397</v>
      </c>
      <c r="B6398" s="2">
        <v>43775</v>
      </c>
      <c r="C6398" s="19">
        <f>YEAR(Table1[[#This Row],[Date]])</f>
        <v>2019</v>
      </c>
      <c r="D6398">
        <f>MONTH(Table1[[#This Row],[Date]])</f>
        <v>11</v>
      </c>
      <c r="E6398" t="str">
        <f>TEXT(Table1[[#This Row],[Date]],"MMMM")</f>
        <v>November</v>
      </c>
      <c r="F6398">
        <v>497</v>
      </c>
      <c r="G6398">
        <v>34</v>
      </c>
      <c r="H6398" t="s">
        <v>37</v>
      </c>
      <c r="I6398" t="s">
        <v>31</v>
      </c>
      <c r="J6398">
        <v>725</v>
      </c>
      <c r="K6398" t="s">
        <v>21</v>
      </c>
      <c r="L6398">
        <v>2</v>
      </c>
      <c r="M6398" s="1">
        <v>31.212020429999999</v>
      </c>
      <c r="N6398" s="1">
        <f>Table1[[#This Row],[Quantity]]*Table1[[#This Row],[UnitPrice]]</f>
        <v>62.424040859999998</v>
      </c>
      <c r="O6398" t="s">
        <v>30</v>
      </c>
      <c r="P6398" t="b">
        <v>0</v>
      </c>
      <c r="Q6398">
        <v>6.2424040859999996</v>
      </c>
      <c r="R6398" s="1">
        <f>Table1[[#This Row],[Sales]]-Table1[[#This Row],[DiscountAmount]]</f>
        <v>56.181636773999998</v>
      </c>
      <c r="S6398" t="b">
        <v>0</v>
      </c>
      <c r="T6398" t="s">
        <v>36</v>
      </c>
      <c r="U6398">
        <v>4</v>
      </c>
      <c r="V6398" t="b">
        <v>1</v>
      </c>
    </row>
    <row r="6399" spans="1:22" x14ac:dyDescent="0.3">
      <c r="A6399">
        <v>6398</v>
      </c>
      <c r="B6399" s="2">
        <v>43434</v>
      </c>
      <c r="C6399" s="19">
        <f>YEAR(Table1[[#This Row],[Date]])</f>
        <v>2018</v>
      </c>
      <c r="D6399">
        <f>MONTH(Table1[[#This Row],[Date]])</f>
        <v>11</v>
      </c>
      <c r="E6399" t="str">
        <f>TEXT(Table1[[#This Row],[Date]],"MMMM")</f>
        <v>November</v>
      </c>
      <c r="F6399">
        <v>213</v>
      </c>
      <c r="G6399">
        <v>53</v>
      </c>
      <c r="H6399" t="s">
        <v>19</v>
      </c>
      <c r="I6399" t="s">
        <v>33</v>
      </c>
      <c r="J6399">
        <v>24</v>
      </c>
      <c r="K6399" t="s">
        <v>39</v>
      </c>
      <c r="L6399">
        <v>5</v>
      </c>
      <c r="M6399" s="1">
        <v>65.218470730000007</v>
      </c>
      <c r="N6399" s="1">
        <f>Table1[[#This Row],[Quantity]]*Table1[[#This Row],[UnitPrice]]</f>
        <v>326.09235365000006</v>
      </c>
      <c r="O6399" t="s">
        <v>30</v>
      </c>
      <c r="P6399" t="b">
        <v>0</v>
      </c>
      <c r="Q6399">
        <v>0</v>
      </c>
      <c r="R6399" s="1">
        <f>Table1[[#This Row],[Sales]]-Table1[[#This Row],[DiscountAmount]]</f>
        <v>326.09235365000006</v>
      </c>
      <c r="S6399" t="b">
        <v>1</v>
      </c>
      <c r="T6399" t="s">
        <v>28</v>
      </c>
      <c r="U6399">
        <v>3</v>
      </c>
      <c r="V6399" t="b">
        <v>0</v>
      </c>
    </row>
    <row r="6400" spans="1:22" x14ac:dyDescent="0.3">
      <c r="A6400">
        <v>6399</v>
      </c>
      <c r="B6400" s="2">
        <v>43416</v>
      </c>
      <c r="C6400" s="19">
        <f>YEAR(Table1[[#This Row],[Date]])</f>
        <v>2018</v>
      </c>
      <c r="D6400">
        <f>MONTH(Table1[[#This Row],[Date]])</f>
        <v>11</v>
      </c>
      <c r="E6400" t="str">
        <f>TEXT(Table1[[#This Row],[Date]],"MMMM")</f>
        <v>November</v>
      </c>
      <c r="F6400">
        <v>293</v>
      </c>
      <c r="G6400">
        <v>46</v>
      </c>
      <c r="H6400" t="s">
        <v>24</v>
      </c>
      <c r="I6400" t="s">
        <v>52</v>
      </c>
      <c r="J6400">
        <v>73</v>
      </c>
      <c r="K6400" t="s">
        <v>26</v>
      </c>
      <c r="L6400">
        <v>5</v>
      </c>
      <c r="M6400" s="1">
        <v>14.58183859</v>
      </c>
      <c r="N6400" s="1">
        <f>Table1[[#This Row],[Quantity]]*Table1[[#This Row],[UnitPrice]]</f>
        <v>72.909192950000005</v>
      </c>
      <c r="O6400" t="s">
        <v>22</v>
      </c>
      <c r="P6400" t="b">
        <v>0</v>
      </c>
      <c r="Q6400">
        <v>0</v>
      </c>
      <c r="R6400" s="1">
        <f>Table1[[#This Row],[Sales]]-Table1[[#This Row],[DiscountAmount]]</f>
        <v>72.909192950000005</v>
      </c>
      <c r="S6400" t="b">
        <v>0</v>
      </c>
      <c r="T6400" t="s">
        <v>28</v>
      </c>
      <c r="U6400">
        <v>4</v>
      </c>
      <c r="V6400" t="b">
        <v>1</v>
      </c>
    </row>
    <row r="6401" spans="1:22" x14ac:dyDescent="0.3">
      <c r="A6401">
        <v>6400</v>
      </c>
      <c r="B6401" s="2">
        <v>43461</v>
      </c>
      <c r="C6401" s="19">
        <f>YEAR(Table1[[#This Row],[Date]])</f>
        <v>2018</v>
      </c>
      <c r="D6401">
        <f>MONTH(Table1[[#This Row],[Date]])</f>
        <v>12</v>
      </c>
      <c r="E6401" t="str">
        <f>TEXT(Table1[[#This Row],[Date]],"MMMM")</f>
        <v>December</v>
      </c>
      <c r="F6401">
        <v>281</v>
      </c>
      <c r="G6401">
        <v>37</v>
      </c>
      <c r="H6401" t="s">
        <v>19</v>
      </c>
      <c r="I6401" t="s">
        <v>25</v>
      </c>
      <c r="J6401">
        <v>58</v>
      </c>
      <c r="K6401" t="s">
        <v>21</v>
      </c>
      <c r="L6401">
        <v>5</v>
      </c>
      <c r="M6401" s="1">
        <v>24.1641029</v>
      </c>
      <c r="N6401" s="1">
        <f>Table1[[#This Row],[Quantity]]*Table1[[#This Row],[UnitPrice]]</f>
        <v>120.8205145</v>
      </c>
      <c r="O6401" t="s">
        <v>22</v>
      </c>
      <c r="P6401" t="b">
        <v>1</v>
      </c>
      <c r="Q6401">
        <v>0</v>
      </c>
      <c r="R6401" s="1">
        <f>Table1[[#This Row],[Sales]]-Table1[[#This Row],[DiscountAmount]]</f>
        <v>120.8205145</v>
      </c>
      <c r="S6401" t="b">
        <v>0</v>
      </c>
      <c r="T6401" t="s">
        <v>28</v>
      </c>
      <c r="U6401">
        <v>2</v>
      </c>
      <c r="V6401" t="b">
        <v>0</v>
      </c>
    </row>
    <row r="6402" spans="1:22" x14ac:dyDescent="0.3">
      <c r="A6402">
        <v>6401</v>
      </c>
      <c r="B6402" s="2">
        <v>44196</v>
      </c>
      <c r="C6402" s="19">
        <f>YEAR(Table1[[#This Row],[Date]])</f>
        <v>2020</v>
      </c>
      <c r="D6402">
        <f>MONTH(Table1[[#This Row],[Date]])</f>
        <v>12</v>
      </c>
      <c r="E6402" t="str">
        <f>TEXT(Table1[[#This Row],[Date]],"MMMM")</f>
        <v>December</v>
      </c>
      <c r="F6402">
        <v>354</v>
      </c>
      <c r="G6402">
        <v>40</v>
      </c>
      <c r="H6402" t="s">
        <v>19</v>
      </c>
      <c r="I6402" t="s">
        <v>45</v>
      </c>
      <c r="J6402">
        <v>626</v>
      </c>
      <c r="K6402" t="s">
        <v>21</v>
      </c>
      <c r="L6402">
        <v>2</v>
      </c>
      <c r="M6402" s="1">
        <v>66.486902950000001</v>
      </c>
      <c r="N6402" s="1">
        <f>Table1[[#This Row],[Quantity]]*Table1[[#This Row],[UnitPrice]]</f>
        <v>132.9738059</v>
      </c>
      <c r="O6402" t="s">
        <v>32</v>
      </c>
      <c r="P6402" t="b">
        <v>0</v>
      </c>
      <c r="Q6402">
        <v>13.29738059</v>
      </c>
      <c r="R6402" s="1">
        <f>Table1[[#This Row],[Sales]]-Table1[[#This Row],[DiscountAmount]]</f>
        <v>119.67642531</v>
      </c>
      <c r="S6402" t="b">
        <v>0</v>
      </c>
      <c r="T6402" t="s">
        <v>36</v>
      </c>
      <c r="U6402">
        <v>3</v>
      </c>
      <c r="V6402" t="b">
        <v>1</v>
      </c>
    </row>
    <row r="6403" spans="1:22" x14ac:dyDescent="0.3">
      <c r="A6403">
        <v>6402</v>
      </c>
      <c r="B6403" s="2">
        <v>43413</v>
      </c>
      <c r="C6403" s="19">
        <f>YEAR(Table1[[#This Row],[Date]])</f>
        <v>2018</v>
      </c>
      <c r="D6403">
        <f>MONTH(Table1[[#This Row],[Date]])</f>
        <v>11</v>
      </c>
      <c r="E6403" t="str">
        <f>TEXT(Table1[[#This Row],[Date]],"MMMM")</f>
        <v>November</v>
      </c>
      <c r="F6403">
        <v>56</v>
      </c>
      <c r="G6403">
        <v>65</v>
      </c>
      <c r="H6403" t="s">
        <v>24</v>
      </c>
      <c r="I6403" t="s">
        <v>42</v>
      </c>
      <c r="J6403">
        <v>667</v>
      </c>
      <c r="K6403" t="s">
        <v>26</v>
      </c>
      <c r="L6403">
        <v>5</v>
      </c>
      <c r="M6403" s="1">
        <v>31.218286710000001</v>
      </c>
      <c r="N6403" s="1">
        <f>Table1[[#This Row],[Quantity]]*Table1[[#This Row],[UnitPrice]]</f>
        <v>156.09143355</v>
      </c>
      <c r="O6403" t="s">
        <v>32</v>
      </c>
      <c r="P6403" t="b">
        <v>0</v>
      </c>
      <c r="Q6403">
        <v>15.609143359999999</v>
      </c>
      <c r="R6403" s="1">
        <f>Table1[[#This Row],[Sales]]-Table1[[#This Row],[DiscountAmount]]</f>
        <v>140.48229019000001</v>
      </c>
      <c r="S6403" t="b">
        <v>0</v>
      </c>
      <c r="T6403" t="s">
        <v>36</v>
      </c>
      <c r="U6403">
        <v>3</v>
      </c>
      <c r="V6403" t="b">
        <v>1</v>
      </c>
    </row>
    <row r="6404" spans="1:22" x14ac:dyDescent="0.3">
      <c r="A6404">
        <v>6403</v>
      </c>
      <c r="B6404" s="2">
        <v>44889</v>
      </c>
      <c r="C6404" s="19">
        <f>YEAR(Table1[[#This Row],[Date]])</f>
        <v>2022</v>
      </c>
      <c r="D6404">
        <f>MONTH(Table1[[#This Row],[Date]])</f>
        <v>11</v>
      </c>
      <c r="E6404" t="str">
        <f>TEXT(Table1[[#This Row],[Date]],"MMMM")</f>
        <v>November</v>
      </c>
      <c r="F6404">
        <v>361</v>
      </c>
      <c r="G6404">
        <v>31</v>
      </c>
      <c r="H6404" t="s">
        <v>24</v>
      </c>
      <c r="I6404" t="s">
        <v>29</v>
      </c>
      <c r="J6404">
        <v>820</v>
      </c>
      <c r="K6404" t="s">
        <v>39</v>
      </c>
      <c r="L6404">
        <v>2</v>
      </c>
      <c r="M6404" s="1">
        <v>88.614092670000005</v>
      </c>
      <c r="N6404" s="1">
        <f>Table1[[#This Row],[Quantity]]*Table1[[#This Row],[UnitPrice]]</f>
        <v>177.22818534000001</v>
      </c>
      <c r="O6404" t="s">
        <v>30</v>
      </c>
      <c r="P6404" t="b">
        <v>0</v>
      </c>
      <c r="Q6404">
        <v>17.722818530000001</v>
      </c>
      <c r="R6404" s="1">
        <f>Table1[[#This Row],[Sales]]-Table1[[#This Row],[DiscountAmount]]</f>
        <v>159.50536681</v>
      </c>
      <c r="S6404" t="b">
        <v>1</v>
      </c>
      <c r="T6404" t="s">
        <v>36</v>
      </c>
      <c r="U6404">
        <v>2</v>
      </c>
      <c r="V6404" t="b">
        <v>1</v>
      </c>
    </row>
    <row r="6405" spans="1:22" x14ac:dyDescent="0.3">
      <c r="A6405">
        <v>6404</v>
      </c>
      <c r="B6405" s="2">
        <v>45248</v>
      </c>
      <c r="C6405" s="19">
        <f>YEAR(Table1[[#This Row],[Date]])</f>
        <v>2023</v>
      </c>
      <c r="D6405">
        <f>MONTH(Table1[[#This Row],[Date]])</f>
        <v>11</v>
      </c>
      <c r="E6405" t="str">
        <f>TEXT(Table1[[#This Row],[Date]],"MMMM")</f>
        <v>November</v>
      </c>
      <c r="F6405">
        <v>427</v>
      </c>
      <c r="G6405">
        <v>65</v>
      </c>
      <c r="H6405" t="s">
        <v>37</v>
      </c>
      <c r="I6405" t="s">
        <v>41</v>
      </c>
      <c r="J6405">
        <v>780</v>
      </c>
      <c r="K6405" t="s">
        <v>39</v>
      </c>
      <c r="L6405">
        <v>4</v>
      </c>
      <c r="M6405" s="1">
        <v>73.445799769999994</v>
      </c>
      <c r="N6405" s="1">
        <f>Table1[[#This Row],[Quantity]]*Table1[[#This Row],[UnitPrice]]</f>
        <v>293.78319907999997</v>
      </c>
      <c r="O6405" t="s">
        <v>32</v>
      </c>
      <c r="P6405" t="b">
        <v>1</v>
      </c>
      <c r="Q6405">
        <v>29.378319909999998</v>
      </c>
      <c r="R6405" s="1">
        <f>Table1[[#This Row],[Sales]]-Table1[[#This Row],[DiscountAmount]]</f>
        <v>264.40487916999996</v>
      </c>
      <c r="S6405" t="b">
        <v>0</v>
      </c>
      <c r="T6405" t="s">
        <v>36</v>
      </c>
      <c r="U6405">
        <v>3</v>
      </c>
      <c r="V6405" t="b">
        <v>1</v>
      </c>
    </row>
    <row r="6406" spans="1:22" x14ac:dyDescent="0.3">
      <c r="A6406">
        <v>6405</v>
      </c>
      <c r="B6406" s="2">
        <v>44186</v>
      </c>
      <c r="C6406" s="19">
        <f>YEAR(Table1[[#This Row],[Date]])</f>
        <v>2020</v>
      </c>
      <c r="D6406">
        <f>MONTH(Table1[[#This Row],[Date]])</f>
        <v>12</v>
      </c>
      <c r="E6406" t="str">
        <f>TEXT(Table1[[#This Row],[Date]],"MMMM")</f>
        <v>December</v>
      </c>
      <c r="F6406">
        <v>56</v>
      </c>
      <c r="G6406">
        <v>52</v>
      </c>
      <c r="H6406" t="s">
        <v>24</v>
      </c>
      <c r="I6406" t="s">
        <v>50</v>
      </c>
      <c r="J6406">
        <v>864</v>
      </c>
      <c r="K6406" t="s">
        <v>34</v>
      </c>
      <c r="L6406">
        <v>1</v>
      </c>
      <c r="M6406" s="1">
        <v>28.938755690000001</v>
      </c>
      <c r="N6406" s="1">
        <f>Table1[[#This Row],[Quantity]]*Table1[[#This Row],[UnitPrice]]</f>
        <v>28.938755690000001</v>
      </c>
      <c r="O6406" t="s">
        <v>30</v>
      </c>
      <c r="P6406" t="b">
        <v>0</v>
      </c>
      <c r="Q6406">
        <v>0</v>
      </c>
      <c r="R6406" s="1">
        <f>Table1[[#This Row],[Sales]]-Table1[[#This Row],[DiscountAmount]]</f>
        <v>28.938755690000001</v>
      </c>
      <c r="S6406" t="b">
        <v>0</v>
      </c>
      <c r="T6406" t="s">
        <v>28</v>
      </c>
      <c r="U6406">
        <v>3</v>
      </c>
      <c r="V6406" t="b">
        <v>0</v>
      </c>
    </row>
    <row r="6407" spans="1:22" x14ac:dyDescent="0.3">
      <c r="A6407">
        <v>6406</v>
      </c>
      <c r="B6407" s="2">
        <v>44909</v>
      </c>
      <c r="C6407" s="19">
        <f>YEAR(Table1[[#This Row],[Date]])</f>
        <v>2022</v>
      </c>
      <c r="D6407">
        <f>MONTH(Table1[[#This Row],[Date]])</f>
        <v>12</v>
      </c>
      <c r="E6407" t="str">
        <f>TEXT(Table1[[#This Row],[Date]],"MMMM")</f>
        <v>December</v>
      </c>
      <c r="F6407">
        <v>441</v>
      </c>
      <c r="G6407">
        <v>62</v>
      </c>
      <c r="H6407" t="s">
        <v>24</v>
      </c>
      <c r="I6407" t="s">
        <v>33</v>
      </c>
      <c r="J6407">
        <v>669</v>
      </c>
      <c r="K6407" t="s">
        <v>43</v>
      </c>
      <c r="L6407">
        <v>5</v>
      </c>
      <c r="M6407" s="1">
        <v>28.917102239999998</v>
      </c>
      <c r="N6407" s="1">
        <f>Table1[[#This Row],[Quantity]]*Table1[[#This Row],[UnitPrice]]</f>
        <v>144.58551119999998</v>
      </c>
      <c r="O6407" t="s">
        <v>32</v>
      </c>
      <c r="P6407" t="b">
        <v>1</v>
      </c>
      <c r="Q6407">
        <v>0</v>
      </c>
      <c r="R6407" s="1">
        <f>Table1[[#This Row],[Sales]]-Table1[[#This Row],[DiscountAmount]]</f>
        <v>144.58551119999998</v>
      </c>
      <c r="S6407" t="b">
        <v>0</v>
      </c>
      <c r="T6407" t="s">
        <v>23</v>
      </c>
      <c r="U6407">
        <v>1</v>
      </c>
      <c r="V6407" t="b">
        <v>1</v>
      </c>
    </row>
    <row r="6408" spans="1:22" x14ac:dyDescent="0.3">
      <c r="A6408">
        <v>6407</v>
      </c>
      <c r="B6408" s="2">
        <v>44921</v>
      </c>
      <c r="C6408" s="19">
        <f>YEAR(Table1[[#This Row],[Date]])</f>
        <v>2022</v>
      </c>
      <c r="D6408">
        <f>MONTH(Table1[[#This Row],[Date]])</f>
        <v>12</v>
      </c>
      <c r="E6408" t="str">
        <f>TEXT(Table1[[#This Row],[Date]],"MMMM")</f>
        <v>December</v>
      </c>
      <c r="F6408">
        <v>236</v>
      </c>
      <c r="G6408">
        <v>67</v>
      </c>
      <c r="H6408" t="s">
        <v>19</v>
      </c>
      <c r="I6408" t="s">
        <v>40</v>
      </c>
      <c r="J6408">
        <v>20</v>
      </c>
      <c r="K6408" t="s">
        <v>39</v>
      </c>
      <c r="L6408">
        <v>4</v>
      </c>
      <c r="M6408" s="1">
        <v>72.858681680000004</v>
      </c>
      <c r="N6408" s="1">
        <f>Table1[[#This Row],[Quantity]]*Table1[[#This Row],[UnitPrice]]</f>
        <v>291.43472672000001</v>
      </c>
      <c r="O6408" t="s">
        <v>35</v>
      </c>
      <c r="P6408" t="b">
        <v>1</v>
      </c>
      <c r="Q6408">
        <v>29.143472670000001</v>
      </c>
      <c r="R6408" s="1">
        <f>Table1[[#This Row],[Sales]]-Table1[[#This Row],[DiscountAmount]]</f>
        <v>262.29125405000002</v>
      </c>
      <c r="S6408" t="b">
        <v>1</v>
      </c>
      <c r="T6408" t="s">
        <v>36</v>
      </c>
      <c r="U6408">
        <v>2</v>
      </c>
      <c r="V6408" t="b">
        <v>0</v>
      </c>
    </row>
    <row r="6409" spans="1:22" x14ac:dyDescent="0.3">
      <c r="A6409">
        <v>6408</v>
      </c>
      <c r="B6409" s="2">
        <v>44185</v>
      </c>
      <c r="C6409" s="19">
        <f>YEAR(Table1[[#This Row],[Date]])</f>
        <v>2020</v>
      </c>
      <c r="D6409">
        <f>MONTH(Table1[[#This Row],[Date]])</f>
        <v>12</v>
      </c>
      <c r="E6409" t="str">
        <f>TEXT(Table1[[#This Row],[Date]],"MMMM")</f>
        <v>December</v>
      </c>
      <c r="F6409">
        <v>31</v>
      </c>
      <c r="G6409">
        <v>48</v>
      </c>
      <c r="H6409" t="s">
        <v>37</v>
      </c>
      <c r="I6409" t="s">
        <v>52</v>
      </c>
      <c r="J6409">
        <v>142</v>
      </c>
      <c r="K6409" t="s">
        <v>21</v>
      </c>
      <c r="L6409">
        <v>5</v>
      </c>
      <c r="M6409" s="1">
        <v>63.75939494</v>
      </c>
      <c r="N6409" s="1">
        <f>Table1[[#This Row],[Quantity]]*Table1[[#This Row],[UnitPrice]]</f>
        <v>318.79697470000002</v>
      </c>
      <c r="O6409" t="s">
        <v>22</v>
      </c>
      <c r="P6409" t="b">
        <v>1</v>
      </c>
      <c r="Q6409">
        <v>0</v>
      </c>
      <c r="R6409" s="1">
        <f>Table1[[#This Row],[Sales]]-Table1[[#This Row],[DiscountAmount]]</f>
        <v>318.79697470000002</v>
      </c>
      <c r="S6409" t="b">
        <v>0</v>
      </c>
      <c r="T6409" t="s">
        <v>28</v>
      </c>
      <c r="U6409">
        <v>3</v>
      </c>
      <c r="V6409" t="b">
        <v>1</v>
      </c>
    </row>
    <row r="6410" spans="1:22" x14ac:dyDescent="0.3">
      <c r="A6410">
        <v>6409</v>
      </c>
      <c r="B6410" s="2">
        <v>43458</v>
      </c>
      <c r="C6410" s="19">
        <f>YEAR(Table1[[#This Row],[Date]])</f>
        <v>2018</v>
      </c>
      <c r="D6410">
        <f>MONTH(Table1[[#This Row],[Date]])</f>
        <v>12</v>
      </c>
      <c r="E6410" t="str">
        <f>TEXT(Table1[[#This Row],[Date]],"MMMM")</f>
        <v>December</v>
      </c>
      <c r="F6410">
        <v>418</v>
      </c>
      <c r="G6410">
        <v>19</v>
      </c>
      <c r="H6410" t="s">
        <v>24</v>
      </c>
      <c r="I6410" t="s">
        <v>33</v>
      </c>
      <c r="J6410">
        <v>996</v>
      </c>
      <c r="K6410" t="s">
        <v>26</v>
      </c>
      <c r="L6410">
        <v>1</v>
      </c>
      <c r="M6410" s="1">
        <v>47.024447160000001</v>
      </c>
      <c r="N6410" s="1">
        <f>Table1[[#This Row],[Quantity]]*Table1[[#This Row],[UnitPrice]]</f>
        <v>47.024447160000001</v>
      </c>
      <c r="O6410" t="s">
        <v>30</v>
      </c>
      <c r="P6410" t="b">
        <v>1</v>
      </c>
      <c r="Q6410">
        <v>0</v>
      </c>
      <c r="R6410" s="1">
        <f>Table1[[#This Row],[Sales]]-Table1[[#This Row],[DiscountAmount]]</f>
        <v>47.024447160000001</v>
      </c>
      <c r="S6410" t="b">
        <v>0</v>
      </c>
      <c r="T6410" t="s">
        <v>23</v>
      </c>
      <c r="U6410">
        <v>1</v>
      </c>
      <c r="V6410" t="b">
        <v>1</v>
      </c>
    </row>
    <row r="6411" spans="1:22" x14ac:dyDescent="0.3">
      <c r="A6411">
        <v>6410</v>
      </c>
      <c r="B6411" s="2">
        <v>43451</v>
      </c>
      <c r="C6411" s="19">
        <f>YEAR(Table1[[#This Row],[Date]])</f>
        <v>2018</v>
      </c>
      <c r="D6411">
        <f>MONTH(Table1[[#This Row],[Date]])</f>
        <v>12</v>
      </c>
      <c r="E6411" t="str">
        <f>TEXT(Table1[[#This Row],[Date]],"MMMM")</f>
        <v>December</v>
      </c>
      <c r="F6411">
        <v>105</v>
      </c>
      <c r="G6411">
        <v>21</v>
      </c>
      <c r="H6411" t="s">
        <v>19</v>
      </c>
      <c r="I6411" t="s">
        <v>40</v>
      </c>
      <c r="J6411">
        <v>455</v>
      </c>
      <c r="K6411" t="s">
        <v>34</v>
      </c>
      <c r="L6411">
        <v>5</v>
      </c>
      <c r="M6411" s="1">
        <v>13.04894753</v>
      </c>
      <c r="N6411" s="1">
        <f>Table1[[#This Row],[Quantity]]*Table1[[#This Row],[UnitPrice]]</f>
        <v>65.24473764999999</v>
      </c>
      <c r="O6411" t="s">
        <v>32</v>
      </c>
      <c r="P6411" t="b">
        <v>0</v>
      </c>
      <c r="Q6411">
        <v>6.5244737649999998</v>
      </c>
      <c r="R6411" s="1">
        <f>Table1[[#This Row],[Sales]]-Table1[[#This Row],[DiscountAmount]]</f>
        <v>58.720263884999994</v>
      </c>
      <c r="S6411" t="b">
        <v>1</v>
      </c>
      <c r="T6411" t="s">
        <v>36</v>
      </c>
      <c r="U6411">
        <v>4</v>
      </c>
      <c r="V6411" t="b">
        <v>0</v>
      </c>
    </row>
    <row r="6412" spans="1:22" x14ac:dyDescent="0.3">
      <c r="A6412">
        <v>6411</v>
      </c>
      <c r="B6412" s="2">
        <v>45265</v>
      </c>
      <c r="C6412" s="19">
        <f>YEAR(Table1[[#This Row],[Date]])</f>
        <v>2023</v>
      </c>
      <c r="D6412">
        <f>MONTH(Table1[[#This Row],[Date]])</f>
        <v>12</v>
      </c>
      <c r="E6412" t="str">
        <f>TEXT(Table1[[#This Row],[Date]],"MMMM")</f>
        <v>December</v>
      </c>
      <c r="F6412">
        <v>47</v>
      </c>
      <c r="G6412">
        <v>57</v>
      </c>
      <c r="H6412" t="s">
        <v>37</v>
      </c>
      <c r="I6412" t="s">
        <v>33</v>
      </c>
      <c r="J6412">
        <v>690</v>
      </c>
      <c r="K6412" t="s">
        <v>21</v>
      </c>
      <c r="L6412">
        <v>4</v>
      </c>
      <c r="M6412" s="1">
        <v>15.11378996</v>
      </c>
      <c r="N6412" s="1">
        <f>Table1[[#This Row],[Quantity]]*Table1[[#This Row],[UnitPrice]]</f>
        <v>60.45515984</v>
      </c>
      <c r="O6412" t="s">
        <v>32</v>
      </c>
      <c r="P6412" t="b">
        <v>1</v>
      </c>
      <c r="Q6412">
        <v>0</v>
      </c>
      <c r="R6412" s="1">
        <f>Table1[[#This Row],[Sales]]-Table1[[#This Row],[DiscountAmount]]</f>
        <v>60.45515984</v>
      </c>
      <c r="S6412" t="b">
        <v>1</v>
      </c>
      <c r="T6412" t="s">
        <v>23</v>
      </c>
      <c r="U6412">
        <v>4</v>
      </c>
      <c r="V6412" t="b">
        <v>1</v>
      </c>
    </row>
    <row r="6413" spans="1:22" x14ac:dyDescent="0.3">
      <c r="A6413">
        <v>6412</v>
      </c>
      <c r="B6413" s="2">
        <v>44147</v>
      </c>
      <c r="C6413" s="19">
        <f>YEAR(Table1[[#This Row],[Date]])</f>
        <v>2020</v>
      </c>
      <c r="D6413">
        <f>MONTH(Table1[[#This Row],[Date]])</f>
        <v>11</v>
      </c>
      <c r="E6413" t="str">
        <f>TEXT(Table1[[#This Row],[Date]],"MMMM")</f>
        <v>November</v>
      </c>
      <c r="F6413">
        <v>456</v>
      </c>
      <c r="G6413">
        <v>53</v>
      </c>
      <c r="H6413" t="s">
        <v>37</v>
      </c>
      <c r="I6413" t="s">
        <v>27</v>
      </c>
      <c r="J6413">
        <v>182</v>
      </c>
      <c r="K6413" t="s">
        <v>34</v>
      </c>
      <c r="L6413">
        <v>1</v>
      </c>
      <c r="M6413" s="1">
        <v>81.919950249999999</v>
      </c>
      <c r="N6413" s="1">
        <f>Table1[[#This Row],[Quantity]]*Table1[[#This Row],[UnitPrice]]</f>
        <v>81.919950249999999</v>
      </c>
      <c r="O6413" t="s">
        <v>35</v>
      </c>
      <c r="P6413" t="b">
        <v>0</v>
      </c>
      <c r="Q6413">
        <v>0</v>
      </c>
      <c r="R6413" s="1">
        <f>Table1[[#This Row],[Sales]]-Table1[[#This Row],[DiscountAmount]]</f>
        <v>81.919950249999999</v>
      </c>
      <c r="S6413" t="b">
        <v>1</v>
      </c>
      <c r="T6413" t="s">
        <v>28</v>
      </c>
      <c r="U6413">
        <v>1</v>
      </c>
      <c r="V6413" t="b">
        <v>1</v>
      </c>
    </row>
    <row r="6414" spans="1:22" x14ac:dyDescent="0.3">
      <c r="A6414">
        <v>6413</v>
      </c>
      <c r="B6414" s="2">
        <v>43776</v>
      </c>
      <c r="C6414" s="19">
        <f>YEAR(Table1[[#This Row],[Date]])</f>
        <v>2019</v>
      </c>
      <c r="D6414">
        <f>MONTH(Table1[[#This Row],[Date]])</f>
        <v>11</v>
      </c>
      <c r="E6414" t="str">
        <f>TEXT(Table1[[#This Row],[Date]],"MMMM")</f>
        <v>November</v>
      </c>
      <c r="F6414">
        <v>459</v>
      </c>
      <c r="G6414">
        <v>69</v>
      </c>
      <c r="H6414" t="s">
        <v>37</v>
      </c>
      <c r="I6414" t="s">
        <v>44</v>
      </c>
      <c r="J6414">
        <v>46</v>
      </c>
      <c r="K6414" t="s">
        <v>34</v>
      </c>
      <c r="L6414">
        <v>5</v>
      </c>
      <c r="M6414" s="1">
        <v>90.268133669999997</v>
      </c>
      <c r="N6414" s="1">
        <f>Table1[[#This Row],[Quantity]]*Table1[[#This Row],[UnitPrice]]</f>
        <v>451.34066834999999</v>
      </c>
      <c r="O6414" t="s">
        <v>22</v>
      </c>
      <c r="P6414" t="b">
        <v>1</v>
      </c>
      <c r="Q6414">
        <v>0</v>
      </c>
      <c r="R6414" s="1">
        <f>Table1[[#This Row],[Sales]]-Table1[[#This Row],[DiscountAmount]]</f>
        <v>451.34066834999999</v>
      </c>
      <c r="S6414" t="b">
        <v>1</v>
      </c>
      <c r="T6414" t="s">
        <v>28</v>
      </c>
      <c r="U6414">
        <v>2</v>
      </c>
      <c r="V6414" t="b">
        <v>1</v>
      </c>
    </row>
    <row r="6415" spans="1:22" x14ac:dyDescent="0.3">
      <c r="A6415">
        <v>6414</v>
      </c>
      <c r="B6415" s="2">
        <v>44192</v>
      </c>
      <c r="C6415" s="19">
        <f>YEAR(Table1[[#This Row],[Date]])</f>
        <v>2020</v>
      </c>
      <c r="D6415">
        <f>MONTH(Table1[[#This Row],[Date]])</f>
        <v>12</v>
      </c>
      <c r="E6415" t="str">
        <f>TEXT(Table1[[#This Row],[Date]],"MMMM")</f>
        <v>December</v>
      </c>
      <c r="F6415">
        <v>438</v>
      </c>
      <c r="G6415">
        <v>41</v>
      </c>
      <c r="H6415" t="s">
        <v>19</v>
      </c>
      <c r="I6415" t="s">
        <v>29</v>
      </c>
      <c r="J6415">
        <v>674</v>
      </c>
      <c r="K6415" t="s">
        <v>21</v>
      </c>
      <c r="L6415">
        <v>2</v>
      </c>
      <c r="M6415" s="1">
        <v>88.180384970000006</v>
      </c>
      <c r="N6415" s="1">
        <f>Table1[[#This Row],[Quantity]]*Table1[[#This Row],[UnitPrice]]</f>
        <v>176.36076994000001</v>
      </c>
      <c r="O6415" t="s">
        <v>30</v>
      </c>
      <c r="P6415" t="b">
        <v>0</v>
      </c>
      <c r="Q6415">
        <v>0</v>
      </c>
      <c r="R6415" s="1">
        <f>Table1[[#This Row],[Sales]]-Table1[[#This Row],[DiscountAmount]]</f>
        <v>176.36076994000001</v>
      </c>
      <c r="S6415" t="b">
        <v>0</v>
      </c>
      <c r="T6415" t="s">
        <v>23</v>
      </c>
      <c r="U6415">
        <v>1</v>
      </c>
      <c r="V6415" t="b">
        <v>1</v>
      </c>
    </row>
    <row r="6416" spans="1:22" x14ac:dyDescent="0.3">
      <c r="A6416">
        <v>6415</v>
      </c>
      <c r="B6416" s="2">
        <v>44503</v>
      </c>
      <c r="C6416" s="19">
        <f>YEAR(Table1[[#This Row],[Date]])</f>
        <v>2021</v>
      </c>
      <c r="D6416">
        <f>MONTH(Table1[[#This Row],[Date]])</f>
        <v>11</v>
      </c>
      <c r="E6416" t="str">
        <f>TEXT(Table1[[#This Row],[Date]],"MMMM")</f>
        <v>November</v>
      </c>
      <c r="F6416">
        <v>450</v>
      </c>
      <c r="G6416">
        <v>35</v>
      </c>
      <c r="H6416" t="s">
        <v>37</v>
      </c>
      <c r="I6416" t="s">
        <v>25</v>
      </c>
      <c r="J6416">
        <v>445</v>
      </c>
      <c r="K6416" t="s">
        <v>43</v>
      </c>
      <c r="L6416">
        <v>2</v>
      </c>
      <c r="M6416" s="1">
        <v>13.931085400000001</v>
      </c>
      <c r="N6416" s="1">
        <f>Table1[[#This Row],[Quantity]]*Table1[[#This Row],[UnitPrice]]</f>
        <v>27.862170800000001</v>
      </c>
      <c r="O6416" t="s">
        <v>22</v>
      </c>
      <c r="P6416" t="b">
        <v>1</v>
      </c>
      <c r="Q6416">
        <v>2.786217079</v>
      </c>
      <c r="R6416" s="1">
        <f>Table1[[#This Row],[Sales]]-Table1[[#This Row],[DiscountAmount]]</f>
        <v>25.075953721000001</v>
      </c>
      <c r="S6416" t="b">
        <v>1</v>
      </c>
      <c r="T6416" t="s">
        <v>36</v>
      </c>
      <c r="U6416">
        <v>1</v>
      </c>
      <c r="V6416" t="b">
        <v>1</v>
      </c>
    </row>
    <row r="6417" spans="1:22" x14ac:dyDescent="0.3">
      <c r="A6417">
        <v>6416</v>
      </c>
      <c r="B6417" s="2">
        <v>44547</v>
      </c>
      <c r="C6417" s="19">
        <f>YEAR(Table1[[#This Row],[Date]])</f>
        <v>2021</v>
      </c>
      <c r="D6417">
        <f>MONTH(Table1[[#This Row],[Date]])</f>
        <v>12</v>
      </c>
      <c r="E6417" t="str">
        <f>TEXT(Table1[[#This Row],[Date]],"MMMM")</f>
        <v>December</v>
      </c>
      <c r="F6417">
        <v>264</v>
      </c>
      <c r="G6417">
        <v>29</v>
      </c>
      <c r="H6417" t="s">
        <v>24</v>
      </c>
      <c r="I6417" t="s">
        <v>25</v>
      </c>
      <c r="J6417">
        <v>623</v>
      </c>
      <c r="K6417" t="s">
        <v>26</v>
      </c>
      <c r="L6417">
        <v>5</v>
      </c>
      <c r="M6417" s="1">
        <v>74.415591950000007</v>
      </c>
      <c r="N6417" s="1">
        <f>Table1[[#This Row],[Quantity]]*Table1[[#This Row],[UnitPrice]]</f>
        <v>372.07795975000005</v>
      </c>
      <c r="O6417" t="s">
        <v>30</v>
      </c>
      <c r="P6417" t="b">
        <v>0</v>
      </c>
      <c r="Q6417">
        <v>0</v>
      </c>
      <c r="R6417" s="1">
        <f>Table1[[#This Row],[Sales]]-Table1[[#This Row],[DiscountAmount]]</f>
        <v>372.07795975000005</v>
      </c>
      <c r="S6417" t="b">
        <v>1</v>
      </c>
      <c r="T6417" t="s">
        <v>28</v>
      </c>
      <c r="U6417">
        <v>5</v>
      </c>
      <c r="V6417" t="b">
        <v>1</v>
      </c>
    </row>
    <row r="6418" spans="1:22" x14ac:dyDescent="0.3">
      <c r="A6418">
        <v>6417</v>
      </c>
      <c r="B6418" s="2">
        <v>44526</v>
      </c>
      <c r="C6418" s="19">
        <f>YEAR(Table1[[#This Row],[Date]])</f>
        <v>2021</v>
      </c>
      <c r="D6418">
        <f>MONTH(Table1[[#This Row],[Date]])</f>
        <v>11</v>
      </c>
      <c r="E6418" t="str">
        <f>TEXT(Table1[[#This Row],[Date]],"MMMM")</f>
        <v>November</v>
      </c>
      <c r="F6418">
        <v>224</v>
      </c>
      <c r="G6418">
        <v>18</v>
      </c>
      <c r="H6418" t="s">
        <v>19</v>
      </c>
      <c r="I6418" t="s">
        <v>29</v>
      </c>
      <c r="J6418">
        <v>138</v>
      </c>
      <c r="K6418" t="s">
        <v>34</v>
      </c>
      <c r="L6418">
        <v>4</v>
      </c>
      <c r="M6418" s="1">
        <v>14.74035853</v>
      </c>
      <c r="N6418" s="1">
        <f>Table1[[#This Row],[Quantity]]*Table1[[#This Row],[UnitPrice]]</f>
        <v>58.96143412</v>
      </c>
      <c r="O6418" t="s">
        <v>32</v>
      </c>
      <c r="P6418" t="b">
        <v>0</v>
      </c>
      <c r="Q6418">
        <v>5.8961434119999998</v>
      </c>
      <c r="R6418" s="1">
        <f>Table1[[#This Row],[Sales]]-Table1[[#This Row],[DiscountAmount]]</f>
        <v>53.065290707999999</v>
      </c>
      <c r="S6418" t="b">
        <v>1</v>
      </c>
      <c r="T6418" t="s">
        <v>36</v>
      </c>
      <c r="U6418">
        <v>3</v>
      </c>
      <c r="V6418" t="b">
        <v>1</v>
      </c>
    </row>
    <row r="6419" spans="1:22" x14ac:dyDescent="0.3">
      <c r="A6419">
        <v>6418</v>
      </c>
      <c r="B6419" s="2">
        <v>45280</v>
      </c>
      <c r="C6419" s="19">
        <f>YEAR(Table1[[#This Row],[Date]])</f>
        <v>2023</v>
      </c>
      <c r="D6419">
        <f>MONTH(Table1[[#This Row],[Date]])</f>
        <v>12</v>
      </c>
      <c r="E6419" t="str">
        <f>TEXT(Table1[[#This Row],[Date]],"MMMM")</f>
        <v>December</v>
      </c>
      <c r="F6419">
        <v>354</v>
      </c>
      <c r="G6419">
        <v>64</v>
      </c>
      <c r="H6419" t="s">
        <v>37</v>
      </c>
      <c r="I6419" t="s">
        <v>52</v>
      </c>
      <c r="J6419">
        <v>160</v>
      </c>
      <c r="K6419" t="s">
        <v>34</v>
      </c>
      <c r="L6419">
        <v>3</v>
      </c>
      <c r="M6419" s="1">
        <v>76.617037400000001</v>
      </c>
      <c r="N6419" s="1">
        <f>Table1[[#This Row],[Quantity]]*Table1[[#This Row],[UnitPrice]]</f>
        <v>229.85111219999999</v>
      </c>
      <c r="O6419" t="s">
        <v>35</v>
      </c>
      <c r="P6419" t="b">
        <v>0</v>
      </c>
      <c r="Q6419">
        <v>0</v>
      </c>
      <c r="R6419" s="1">
        <f>Table1[[#This Row],[Sales]]-Table1[[#This Row],[DiscountAmount]]</f>
        <v>229.85111219999999</v>
      </c>
      <c r="S6419" t="b">
        <v>1</v>
      </c>
      <c r="T6419" t="s">
        <v>28</v>
      </c>
      <c r="U6419">
        <v>5</v>
      </c>
      <c r="V6419" t="b">
        <v>0</v>
      </c>
    </row>
    <row r="6420" spans="1:22" x14ac:dyDescent="0.3">
      <c r="A6420">
        <v>6419</v>
      </c>
      <c r="B6420" s="2">
        <v>44170</v>
      </c>
      <c r="C6420" s="19">
        <f>YEAR(Table1[[#This Row],[Date]])</f>
        <v>2020</v>
      </c>
      <c r="D6420">
        <f>MONTH(Table1[[#This Row],[Date]])</f>
        <v>12</v>
      </c>
      <c r="E6420" t="str">
        <f>TEXT(Table1[[#This Row],[Date]],"MMMM")</f>
        <v>December</v>
      </c>
      <c r="F6420">
        <v>43</v>
      </c>
      <c r="G6420">
        <v>21</v>
      </c>
      <c r="H6420" t="s">
        <v>24</v>
      </c>
      <c r="I6420" t="s">
        <v>53</v>
      </c>
      <c r="J6420">
        <v>52</v>
      </c>
      <c r="K6420" t="s">
        <v>43</v>
      </c>
      <c r="L6420">
        <v>4</v>
      </c>
      <c r="M6420" s="1">
        <v>24.368197420000001</v>
      </c>
      <c r="N6420" s="1">
        <f>Table1[[#This Row],[Quantity]]*Table1[[#This Row],[UnitPrice]]</f>
        <v>97.472789680000005</v>
      </c>
      <c r="O6420" t="s">
        <v>35</v>
      </c>
      <c r="P6420" t="b">
        <v>0</v>
      </c>
      <c r="Q6420">
        <v>0</v>
      </c>
      <c r="R6420" s="1">
        <f>Table1[[#This Row],[Sales]]-Table1[[#This Row],[DiscountAmount]]</f>
        <v>97.472789680000005</v>
      </c>
      <c r="S6420" t="b">
        <v>0</v>
      </c>
      <c r="T6420" t="s">
        <v>28</v>
      </c>
      <c r="U6420">
        <v>1</v>
      </c>
      <c r="V6420" t="b">
        <v>0</v>
      </c>
    </row>
    <row r="6421" spans="1:22" x14ac:dyDescent="0.3">
      <c r="A6421">
        <v>6420</v>
      </c>
      <c r="B6421" s="2">
        <v>44145</v>
      </c>
      <c r="C6421" s="19">
        <f>YEAR(Table1[[#This Row],[Date]])</f>
        <v>2020</v>
      </c>
      <c r="D6421">
        <f>MONTH(Table1[[#This Row],[Date]])</f>
        <v>11</v>
      </c>
      <c r="E6421" t="str">
        <f>TEXT(Table1[[#This Row],[Date]],"MMMM")</f>
        <v>November</v>
      </c>
      <c r="F6421">
        <v>414</v>
      </c>
      <c r="G6421">
        <v>49</v>
      </c>
      <c r="H6421" t="s">
        <v>19</v>
      </c>
      <c r="I6421" t="s">
        <v>27</v>
      </c>
      <c r="J6421">
        <v>122</v>
      </c>
      <c r="K6421" t="s">
        <v>34</v>
      </c>
      <c r="L6421">
        <v>2</v>
      </c>
      <c r="M6421" s="1">
        <v>67.677085349999999</v>
      </c>
      <c r="N6421" s="1">
        <f>Table1[[#This Row],[Quantity]]*Table1[[#This Row],[UnitPrice]]</f>
        <v>135.3541707</v>
      </c>
      <c r="O6421" t="s">
        <v>22</v>
      </c>
      <c r="P6421" t="b">
        <v>0</v>
      </c>
      <c r="Q6421">
        <v>0</v>
      </c>
      <c r="R6421" s="1">
        <f>Table1[[#This Row],[Sales]]-Table1[[#This Row],[DiscountAmount]]</f>
        <v>135.3541707</v>
      </c>
      <c r="S6421" t="b">
        <v>0</v>
      </c>
      <c r="T6421" t="s">
        <v>23</v>
      </c>
      <c r="U6421">
        <v>5</v>
      </c>
      <c r="V6421" t="b">
        <v>0</v>
      </c>
    </row>
    <row r="6422" spans="1:22" x14ac:dyDescent="0.3">
      <c r="A6422">
        <v>6421</v>
      </c>
      <c r="B6422" s="2">
        <v>44532</v>
      </c>
      <c r="C6422" s="19">
        <f>YEAR(Table1[[#This Row],[Date]])</f>
        <v>2021</v>
      </c>
      <c r="D6422">
        <f>MONTH(Table1[[#This Row],[Date]])</f>
        <v>12</v>
      </c>
      <c r="E6422" t="str">
        <f>TEXT(Table1[[#This Row],[Date]],"MMMM")</f>
        <v>December</v>
      </c>
      <c r="F6422">
        <v>46</v>
      </c>
      <c r="G6422">
        <v>36</v>
      </c>
      <c r="H6422" t="s">
        <v>19</v>
      </c>
      <c r="I6422" t="s">
        <v>45</v>
      </c>
      <c r="J6422">
        <v>221</v>
      </c>
      <c r="K6422" t="s">
        <v>39</v>
      </c>
      <c r="L6422">
        <v>4</v>
      </c>
      <c r="M6422" s="1">
        <v>50.391821200000003</v>
      </c>
      <c r="N6422" s="1">
        <f>Table1[[#This Row],[Quantity]]*Table1[[#This Row],[UnitPrice]]</f>
        <v>201.56728480000001</v>
      </c>
      <c r="O6422" t="s">
        <v>30</v>
      </c>
      <c r="P6422" t="b">
        <v>0</v>
      </c>
      <c r="Q6422">
        <v>0</v>
      </c>
      <c r="R6422" s="1">
        <f>Table1[[#This Row],[Sales]]-Table1[[#This Row],[DiscountAmount]]</f>
        <v>201.56728480000001</v>
      </c>
      <c r="S6422" t="b">
        <v>0</v>
      </c>
      <c r="T6422" t="s">
        <v>23</v>
      </c>
      <c r="U6422">
        <v>4</v>
      </c>
      <c r="V6422" t="b">
        <v>1</v>
      </c>
    </row>
    <row r="6423" spans="1:22" x14ac:dyDescent="0.3">
      <c r="A6423">
        <v>6422</v>
      </c>
      <c r="B6423" s="2">
        <v>44883</v>
      </c>
      <c r="C6423" s="19">
        <f>YEAR(Table1[[#This Row],[Date]])</f>
        <v>2022</v>
      </c>
      <c r="D6423">
        <f>MONTH(Table1[[#This Row],[Date]])</f>
        <v>11</v>
      </c>
      <c r="E6423" t="str">
        <f>TEXT(Table1[[#This Row],[Date]],"MMMM")</f>
        <v>November</v>
      </c>
      <c r="F6423">
        <v>429</v>
      </c>
      <c r="G6423">
        <v>27</v>
      </c>
      <c r="H6423" t="s">
        <v>24</v>
      </c>
      <c r="I6423" t="s">
        <v>38</v>
      </c>
      <c r="J6423">
        <v>697</v>
      </c>
      <c r="K6423" t="s">
        <v>43</v>
      </c>
      <c r="L6423">
        <v>5</v>
      </c>
      <c r="M6423" s="1">
        <v>30.338723250000001</v>
      </c>
      <c r="N6423" s="1">
        <f>Table1[[#This Row],[Quantity]]*Table1[[#This Row],[UnitPrice]]</f>
        <v>151.69361624999999</v>
      </c>
      <c r="O6423" t="s">
        <v>22</v>
      </c>
      <c r="P6423" t="b">
        <v>1</v>
      </c>
      <c r="Q6423">
        <v>15.169361629999999</v>
      </c>
      <c r="R6423" s="1">
        <f>Table1[[#This Row],[Sales]]-Table1[[#This Row],[DiscountAmount]]</f>
        <v>136.52425461999999</v>
      </c>
      <c r="S6423" t="b">
        <v>1</v>
      </c>
      <c r="T6423" t="s">
        <v>36</v>
      </c>
      <c r="U6423">
        <v>3</v>
      </c>
      <c r="V6423" t="b">
        <v>0</v>
      </c>
    </row>
    <row r="6424" spans="1:22" x14ac:dyDescent="0.3">
      <c r="A6424">
        <v>6423</v>
      </c>
      <c r="B6424" s="2">
        <v>44897</v>
      </c>
      <c r="C6424" s="19">
        <f>YEAR(Table1[[#This Row],[Date]])</f>
        <v>2022</v>
      </c>
      <c r="D6424">
        <f>MONTH(Table1[[#This Row],[Date]])</f>
        <v>12</v>
      </c>
      <c r="E6424" t="str">
        <f>TEXT(Table1[[#This Row],[Date]],"MMMM")</f>
        <v>December</v>
      </c>
      <c r="F6424">
        <v>44</v>
      </c>
      <c r="G6424">
        <v>59</v>
      </c>
      <c r="H6424" t="s">
        <v>24</v>
      </c>
      <c r="I6424" t="s">
        <v>33</v>
      </c>
      <c r="J6424">
        <v>168</v>
      </c>
      <c r="K6424" t="s">
        <v>39</v>
      </c>
      <c r="L6424">
        <v>2</v>
      </c>
      <c r="M6424" s="1">
        <v>48.743806190000001</v>
      </c>
      <c r="N6424" s="1">
        <f>Table1[[#This Row],[Quantity]]*Table1[[#This Row],[UnitPrice]]</f>
        <v>97.487612380000002</v>
      </c>
      <c r="O6424" t="s">
        <v>22</v>
      </c>
      <c r="P6424" t="b">
        <v>1</v>
      </c>
      <c r="Q6424">
        <v>9.7487612370000001</v>
      </c>
      <c r="R6424" s="1">
        <f>Table1[[#This Row],[Sales]]-Table1[[#This Row],[DiscountAmount]]</f>
        <v>87.738851143000005</v>
      </c>
      <c r="S6424" t="b">
        <v>1</v>
      </c>
      <c r="T6424" t="s">
        <v>36</v>
      </c>
      <c r="U6424">
        <v>4</v>
      </c>
      <c r="V6424" t="b">
        <v>0</v>
      </c>
    </row>
    <row r="6425" spans="1:22" x14ac:dyDescent="0.3">
      <c r="A6425">
        <v>6424</v>
      </c>
      <c r="B6425" s="2">
        <v>43803</v>
      </c>
      <c r="C6425" s="19">
        <f>YEAR(Table1[[#This Row],[Date]])</f>
        <v>2019</v>
      </c>
      <c r="D6425">
        <f>MONTH(Table1[[#This Row],[Date]])</f>
        <v>12</v>
      </c>
      <c r="E6425" t="str">
        <f>TEXT(Table1[[#This Row],[Date]],"MMMM")</f>
        <v>December</v>
      </c>
      <c r="F6425">
        <v>252</v>
      </c>
      <c r="G6425">
        <v>28</v>
      </c>
      <c r="H6425" t="s">
        <v>37</v>
      </c>
      <c r="I6425" t="s">
        <v>25</v>
      </c>
      <c r="J6425">
        <v>264</v>
      </c>
      <c r="K6425" t="s">
        <v>21</v>
      </c>
      <c r="L6425">
        <v>3</v>
      </c>
      <c r="M6425" s="1">
        <v>52.199387219999998</v>
      </c>
      <c r="N6425" s="1">
        <f>Table1[[#This Row],[Quantity]]*Table1[[#This Row],[UnitPrice]]</f>
        <v>156.59816165999999</v>
      </c>
      <c r="O6425" t="s">
        <v>30</v>
      </c>
      <c r="P6425" t="b">
        <v>0</v>
      </c>
      <c r="Q6425">
        <v>0</v>
      </c>
      <c r="R6425" s="1">
        <f>Table1[[#This Row],[Sales]]-Table1[[#This Row],[DiscountAmount]]</f>
        <v>156.59816165999999</v>
      </c>
      <c r="S6425" t="b">
        <v>1</v>
      </c>
      <c r="T6425" t="s">
        <v>23</v>
      </c>
      <c r="U6425">
        <v>2</v>
      </c>
      <c r="V6425" t="b">
        <v>1</v>
      </c>
    </row>
    <row r="6426" spans="1:22" x14ac:dyDescent="0.3">
      <c r="A6426">
        <v>6425</v>
      </c>
      <c r="B6426" s="2">
        <v>44510</v>
      </c>
      <c r="C6426" s="19">
        <f>YEAR(Table1[[#This Row],[Date]])</f>
        <v>2021</v>
      </c>
      <c r="D6426">
        <f>MONTH(Table1[[#This Row],[Date]])</f>
        <v>11</v>
      </c>
      <c r="E6426" t="str">
        <f>TEXT(Table1[[#This Row],[Date]],"MMMM")</f>
        <v>November</v>
      </c>
      <c r="F6426">
        <v>183</v>
      </c>
      <c r="G6426">
        <v>58</v>
      </c>
      <c r="H6426" t="s">
        <v>24</v>
      </c>
      <c r="I6426" t="s">
        <v>29</v>
      </c>
      <c r="J6426">
        <v>196</v>
      </c>
      <c r="K6426" t="s">
        <v>43</v>
      </c>
      <c r="L6426">
        <v>1</v>
      </c>
      <c r="M6426" s="1">
        <v>35.452311080000001</v>
      </c>
      <c r="N6426" s="1">
        <f>Table1[[#This Row],[Quantity]]*Table1[[#This Row],[UnitPrice]]</f>
        <v>35.452311080000001</v>
      </c>
      <c r="O6426" t="s">
        <v>32</v>
      </c>
      <c r="P6426" t="b">
        <v>0</v>
      </c>
      <c r="Q6426">
        <v>0</v>
      </c>
      <c r="R6426" s="1">
        <f>Table1[[#This Row],[Sales]]-Table1[[#This Row],[DiscountAmount]]</f>
        <v>35.452311080000001</v>
      </c>
      <c r="S6426" t="b">
        <v>1</v>
      </c>
      <c r="T6426" t="s">
        <v>28</v>
      </c>
      <c r="U6426">
        <v>4</v>
      </c>
      <c r="V6426" t="b">
        <v>1</v>
      </c>
    </row>
    <row r="6427" spans="1:22" x14ac:dyDescent="0.3">
      <c r="A6427">
        <v>6426</v>
      </c>
      <c r="B6427" s="2">
        <v>43777</v>
      </c>
      <c r="C6427" s="19">
        <f>YEAR(Table1[[#This Row],[Date]])</f>
        <v>2019</v>
      </c>
      <c r="D6427">
        <f>MONTH(Table1[[#This Row],[Date]])</f>
        <v>11</v>
      </c>
      <c r="E6427" t="str">
        <f>TEXT(Table1[[#This Row],[Date]],"MMMM")</f>
        <v>November</v>
      </c>
      <c r="F6427">
        <v>160</v>
      </c>
      <c r="G6427">
        <v>34</v>
      </c>
      <c r="H6427" t="s">
        <v>24</v>
      </c>
      <c r="I6427" t="s">
        <v>50</v>
      </c>
      <c r="J6427">
        <v>294</v>
      </c>
      <c r="K6427" t="s">
        <v>21</v>
      </c>
      <c r="L6427">
        <v>1</v>
      </c>
      <c r="M6427" s="1">
        <v>67.548688010000006</v>
      </c>
      <c r="N6427" s="1">
        <f>Table1[[#This Row],[Quantity]]*Table1[[#This Row],[UnitPrice]]</f>
        <v>67.548688010000006</v>
      </c>
      <c r="O6427" t="s">
        <v>32</v>
      </c>
      <c r="P6427" t="b">
        <v>1</v>
      </c>
      <c r="Q6427">
        <v>0</v>
      </c>
      <c r="R6427" s="1">
        <f>Table1[[#This Row],[Sales]]-Table1[[#This Row],[DiscountAmount]]</f>
        <v>67.548688010000006</v>
      </c>
      <c r="S6427" t="b">
        <v>1</v>
      </c>
      <c r="T6427" t="s">
        <v>23</v>
      </c>
      <c r="U6427">
        <v>2</v>
      </c>
      <c r="V6427" t="b">
        <v>0</v>
      </c>
    </row>
    <row r="6428" spans="1:22" x14ac:dyDescent="0.3">
      <c r="A6428">
        <v>6427</v>
      </c>
      <c r="B6428" s="2">
        <v>43415</v>
      </c>
      <c r="C6428" s="19">
        <f>YEAR(Table1[[#This Row],[Date]])</f>
        <v>2018</v>
      </c>
      <c r="D6428">
        <f>MONTH(Table1[[#This Row],[Date]])</f>
        <v>11</v>
      </c>
      <c r="E6428" t="str">
        <f>TEXT(Table1[[#This Row],[Date]],"MMMM")</f>
        <v>November</v>
      </c>
      <c r="F6428">
        <v>482</v>
      </c>
      <c r="G6428">
        <v>65</v>
      </c>
      <c r="H6428" t="s">
        <v>37</v>
      </c>
      <c r="I6428" t="s">
        <v>27</v>
      </c>
      <c r="J6428">
        <v>75</v>
      </c>
      <c r="K6428" t="s">
        <v>21</v>
      </c>
      <c r="L6428">
        <v>1</v>
      </c>
      <c r="M6428" s="1">
        <v>86.699525089999995</v>
      </c>
      <c r="N6428" s="1">
        <f>Table1[[#This Row],[Quantity]]*Table1[[#This Row],[UnitPrice]]</f>
        <v>86.699525089999995</v>
      </c>
      <c r="O6428" t="s">
        <v>32</v>
      </c>
      <c r="P6428" t="b">
        <v>0</v>
      </c>
      <c r="Q6428">
        <v>0</v>
      </c>
      <c r="R6428" s="1">
        <f>Table1[[#This Row],[Sales]]-Table1[[#This Row],[DiscountAmount]]</f>
        <v>86.699525089999995</v>
      </c>
      <c r="S6428" t="b">
        <v>0</v>
      </c>
      <c r="T6428" t="s">
        <v>23</v>
      </c>
      <c r="U6428">
        <v>2</v>
      </c>
      <c r="V6428" t="b">
        <v>1</v>
      </c>
    </row>
    <row r="6429" spans="1:22" x14ac:dyDescent="0.3">
      <c r="A6429">
        <v>6428</v>
      </c>
      <c r="B6429" s="2">
        <v>44508</v>
      </c>
      <c r="C6429" s="19">
        <f>YEAR(Table1[[#This Row],[Date]])</f>
        <v>2021</v>
      </c>
      <c r="D6429">
        <f>MONTH(Table1[[#This Row],[Date]])</f>
        <v>11</v>
      </c>
      <c r="E6429" t="str">
        <f>TEXT(Table1[[#This Row],[Date]],"MMMM")</f>
        <v>November</v>
      </c>
      <c r="F6429">
        <v>176</v>
      </c>
      <c r="G6429">
        <v>51</v>
      </c>
      <c r="H6429" t="s">
        <v>37</v>
      </c>
      <c r="I6429" t="s">
        <v>45</v>
      </c>
      <c r="J6429">
        <v>626</v>
      </c>
      <c r="K6429" t="s">
        <v>34</v>
      </c>
      <c r="L6429">
        <v>1</v>
      </c>
      <c r="M6429" s="1">
        <v>78.974476080000002</v>
      </c>
      <c r="N6429" s="1">
        <f>Table1[[#This Row],[Quantity]]*Table1[[#This Row],[UnitPrice]]</f>
        <v>78.974476080000002</v>
      </c>
      <c r="O6429" t="s">
        <v>22</v>
      </c>
      <c r="P6429" t="b">
        <v>1</v>
      </c>
      <c r="Q6429">
        <v>0</v>
      </c>
      <c r="R6429" s="1">
        <f>Table1[[#This Row],[Sales]]-Table1[[#This Row],[DiscountAmount]]</f>
        <v>78.974476080000002</v>
      </c>
      <c r="S6429" t="b">
        <v>1</v>
      </c>
      <c r="T6429" t="s">
        <v>28</v>
      </c>
      <c r="U6429">
        <v>4</v>
      </c>
      <c r="V6429" t="b">
        <v>1</v>
      </c>
    </row>
    <row r="6430" spans="1:22" x14ac:dyDescent="0.3">
      <c r="A6430">
        <v>6429</v>
      </c>
      <c r="B6430" s="2">
        <v>44548</v>
      </c>
      <c r="C6430" s="19">
        <f>YEAR(Table1[[#This Row],[Date]])</f>
        <v>2021</v>
      </c>
      <c r="D6430">
        <f>MONTH(Table1[[#This Row],[Date]])</f>
        <v>12</v>
      </c>
      <c r="E6430" t="str">
        <f>TEXT(Table1[[#This Row],[Date]],"MMMM")</f>
        <v>December</v>
      </c>
      <c r="F6430">
        <v>112</v>
      </c>
      <c r="G6430">
        <v>20</v>
      </c>
      <c r="H6430" t="s">
        <v>37</v>
      </c>
      <c r="I6430" t="s">
        <v>33</v>
      </c>
      <c r="J6430">
        <v>332</v>
      </c>
      <c r="K6430" t="s">
        <v>34</v>
      </c>
      <c r="L6430">
        <v>4</v>
      </c>
      <c r="M6430" s="1">
        <v>14.14693484</v>
      </c>
      <c r="N6430" s="1">
        <f>Table1[[#This Row],[Quantity]]*Table1[[#This Row],[UnitPrice]]</f>
        <v>56.58773936</v>
      </c>
      <c r="O6430" t="s">
        <v>22</v>
      </c>
      <c r="P6430" t="b">
        <v>0</v>
      </c>
      <c r="Q6430">
        <v>5.6587739370000003</v>
      </c>
      <c r="R6430" s="1">
        <f>Table1[[#This Row],[Sales]]-Table1[[#This Row],[DiscountAmount]]</f>
        <v>50.928965423000001</v>
      </c>
      <c r="S6430" t="b">
        <v>1</v>
      </c>
      <c r="T6430" t="s">
        <v>36</v>
      </c>
      <c r="U6430">
        <v>2</v>
      </c>
      <c r="V6430" t="b">
        <v>1</v>
      </c>
    </row>
    <row r="6431" spans="1:22" x14ac:dyDescent="0.3">
      <c r="A6431">
        <v>6430</v>
      </c>
      <c r="B6431" s="2">
        <v>44512</v>
      </c>
      <c r="C6431" s="19">
        <f>YEAR(Table1[[#This Row],[Date]])</f>
        <v>2021</v>
      </c>
      <c r="D6431">
        <f>MONTH(Table1[[#This Row],[Date]])</f>
        <v>11</v>
      </c>
      <c r="E6431" t="str">
        <f>TEXT(Table1[[#This Row],[Date]],"MMMM")</f>
        <v>November</v>
      </c>
      <c r="F6431">
        <v>375</v>
      </c>
      <c r="G6431">
        <v>38</v>
      </c>
      <c r="H6431" t="s">
        <v>24</v>
      </c>
      <c r="I6431" t="s">
        <v>27</v>
      </c>
      <c r="J6431">
        <v>370</v>
      </c>
      <c r="K6431" t="s">
        <v>34</v>
      </c>
      <c r="L6431">
        <v>1</v>
      </c>
      <c r="M6431" s="1">
        <v>52.795467350000003</v>
      </c>
      <c r="N6431" s="1">
        <f>Table1[[#This Row],[Quantity]]*Table1[[#This Row],[UnitPrice]]</f>
        <v>52.795467350000003</v>
      </c>
      <c r="O6431" t="s">
        <v>32</v>
      </c>
      <c r="P6431" t="b">
        <v>1</v>
      </c>
      <c r="Q6431">
        <v>0</v>
      </c>
      <c r="R6431" s="1">
        <f>Table1[[#This Row],[Sales]]-Table1[[#This Row],[DiscountAmount]]</f>
        <v>52.795467350000003</v>
      </c>
      <c r="S6431" t="b">
        <v>0</v>
      </c>
      <c r="T6431" t="s">
        <v>28</v>
      </c>
      <c r="U6431">
        <v>5</v>
      </c>
      <c r="V6431" t="b">
        <v>1</v>
      </c>
    </row>
    <row r="6432" spans="1:22" x14ac:dyDescent="0.3">
      <c r="A6432">
        <v>6431</v>
      </c>
      <c r="B6432" s="2">
        <v>44914</v>
      </c>
      <c r="C6432" s="19">
        <f>YEAR(Table1[[#This Row],[Date]])</f>
        <v>2022</v>
      </c>
      <c r="D6432">
        <f>MONTH(Table1[[#This Row],[Date]])</f>
        <v>12</v>
      </c>
      <c r="E6432" t="str">
        <f>TEXT(Table1[[#This Row],[Date]],"MMMM")</f>
        <v>December</v>
      </c>
      <c r="F6432">
        <v>376</v>
      </c>
      <c r="G6432">
        <v>31</v>
      </c>
      <c r="H6432" t="s">
        <v>24</v>
      </c>
      <c r="I6432" t="s">
        <v>48</v>
      </c>
      <c r="J6432">
        <v>932</v>
      </c>
      <c r="K6432" t="s">
        <v>26</v>
      </c>
      <c r="L6432">
        <v>1</v>
      </c>
      <c r="M6432" s="1">
        <v>40.91293778</v>
      </c>
      <c r="N6432" s="1">
        <f>Table1[[#This Row],[Quantity]]*Table1[[#This Row],[UnitPrice]]</f>
        <v>40.91293778</v>
      </c>
      <c r="O6432" t="s">
        <v>32</v>
      </c>
      <c r="P6432" t="b">
        <v>0</v>
      </c>
      <c r="Q6432">
        <v>4.0912937779999998</v>
      </c>
      <c r="R6432" s="1">
        <f>Table1[[#This Row],[Sales]]-Table1[[#This Row],[DiscountAmount]]</f>
        <v>36.821644001999999</v>
      </c>
      <c r="S6432" t="b">
        <v>1</v>
      </c>
      <c r="T6432" t="s">
        <v>36</v>
      </c>
      <c r="U6432">
        <v>3</v>
      </c>
      <c r="V6432" t="b">
        <v>1</v>
      </c>
    </row>
    <row r="6433" spans="1:22" x14ac:dyDescent="0.3">
      <c r="A6433">
        <v>6432</v>
      </c>
      <c r="B6433" s="2">
        <v>44903</v>
      </c>
      <c r="C6433" s="19">
        <f>YEAR(Table1[[#This Row],[Date]])</f>
        <v>2022</v>
      </c>
      <c r="D6433">
        <f>MONTH(Table1[[#This Row],[Date]])</f>
        <v>12</v>
      </c>
      <c r="E6433" t="str">
        <f>TEXT(Table1[[#This Row],[Date]],"MMMM")</f>
        <v>December</v>
      </c>
      <c r="F6433">
        <v>475</v>
      </c>
      <c r="G6433">
        <v>66</v>
      </c>
      <c r="H6433" t="s">
        <v>19</v>
      </c>
      <c r="I6433" t="s">
        <v>25</v>
      </c>
      <c r="J6433">
        <v>297</v>
      </c>
      <c r="K6433" t="s">
        <v>34</v>
      </c>
      <c r="L6433">
        <v>2</v>
      </c>
      <c r="M6433" s="1">
        <v>19.718976390000002</v>
      </c>
      <c r="N6433" s="1">
        <f>Table1[[#This Row],[Quantity]]*Table1[[#This Row],[UnitPrice]]</f>
        <v>39.437952780000003</v>
      </c>
      <c r="O6433" t="s">
        <v>22</v>
      </c>
      <c r="P6433" t="b">
        <v>1</v>
      </c>
      <c r="Q6433">
        <v>3.943795277</v>
      </c>
      <c r="R6433" s="1">
        <f>Table1[[#This Row],[Sales]]-Table1[[#This Row],[DiscountAmount]]</f>
        <v>35.494157503000004</v>
      </c>
      <c r="S6433" t="b">
        <v>0</v>
      </c>
      <c r="T6433" t="s">
        <v>36</v>
      </c>
      <c r="U6433">
        <v>1</v>
      </c>
      <c r="V6433" t="b">
        <v>1</v>
      </c>
    </row>
    <row r="6434" spans="1:22" x14ac:dyDescent="0.3">
      <c r="A6434">
        <v>6433</v>
      </c>
      <c r="B6434" s="2">
        <v>43792</v>
      </c>
      <c r="C6434" s="19">
        <f>YEAR(Table1[[#This Row],[Date]])</f>
        <v>2019</v>
      </c>
      <c r="D6434">
        <f>MONTH(Table1[[#This Row],[Date]])</f>
        <v>11</v>
      </c>
      <c r="E6434" t="str">
        <f>TEXT(Table1[[#This Row],[Date]],"MMMM")</f>
        <v>November</v>
      </c>
      <c r="F6434">
        <v>184</v>
      </c>
      <c r="G6434">
        <v>56</v>
      </c>
      <c r="H6434" t="s">
        <v>37</v>
      </c>
      <c r="I6434" t="s">
        <v>51</v>
      </c>
      <c r="J6434">
        <v>304</v>
      </c>
      <c r="K6434" t="s">
        <v>39</v>
      </c>
      <c r="L6434">
        <v>3</v>
      </c>
      <c r="M6434" s="1">
        <v>59.175944180000002</v>
      </c>
      <c r="N6434" s="1">
        <f>Table1[[#This Row],[Quantity]]*Table1[[#This Row],[UnitPrice]]</f>
        <v>177.52783254000002</v>
      </c>
      <c r="O6434" t="s">
        <v>32</v>
      </c>
      <c r="P6434" t="b">
        <v>0</v>
      </c>
      <c r="Q6434">
        <v>17.75278325</v>
      </c>
      <c r="R6434" s="1">
        <f>Table1[[#This Row],[Sales]]-Table1[[#This Row],[DiscountAmount]]</f>
        <v>159.77504929000003</v>
      </c>
      <c r="S6434" t="b">
        <v>1</v>
      </c>
      <c r="T6434" t="s">
        <v>36</v>
      </c>
      <c r="U6434">
        <v>1</v>
      </c>
      <c r="V6434" t="b">
        <v>1</v>
      </c>
    </row>
    <row r="6435" spans="1:22" x14ac:dyDescent="0.3">
      <c r="A6435">
        <v>6434</v>
      </c>
      <c r="B6435" s="2">
        <v>45274</v>
      </c>
      <c r="C6435" s="19">
        <f>YEAR(Table1[[#This Row],[Date]])</f>
        <v>2023</v>
      </c>
      <c r="D6435">
        <f>MONTH(Table1[[#This Row],[Date]])</f>
        <v>12</v>
      </c>
      <c r="E6435" t="str">
        <f>TEXT(Table1[[#This Row],[Date]],"MMMM")</f>
        <v>December</v>
      </c>
      <c r="F6435">
        <v>36</v>
      </c>
      <c r="G6435">
        <v>69</v>
      </c>
      <c r="H6435" t="s">
        <v>37</v>
      </c>
      <c r="I6435" t="s">
        <v>51</v>
      </c>
      <c r="J6435">
        <v>872</v>
      </c>
      <c r="K6435" t="s">
        <v>34</v>
      </c>
      <c r="L6435">
        <v>2</v>
      </c>
      <c r="M6435" s="1">
        <v>45.515494189999998</v>
      </c>
      <c r="N6435" s="1">
        <f>Table1[[#This Row],[Quantity]]*Table1[[#This Row],[UnitPrice]]</f>
        <v>91.030988379999997</v>
      </c>
      <c r="O6435" t="s">
        <v>22</v>
      </c>
      <c r="P6435" t="b">
        <v>1</v>
      </c>
      <c r="Q6435">
        <v>0</v>
      </c>
      <c r="R6435" s="1">
        <f>Table1[[#This Row],[Sales]]-Table1[[#This Row],[DiscountAmount]]</f>
        <v>91.030988379999997</v>
      </c>
      <c r="S6435" t="b">
        <v>0</v>
      </c>
      <c r="T6435" t="s">
        <v>23</v>
      </c>
      <c r="U6435">
        <v>1</v>
      </c>
      <c r="V6435" t="b">
        <v>1</v>
      </c>
    </row>
    <row r="6436" spans="1:22" x14ac:dyDescent="0.3">
      <c r="A6436">
        <v>6435</v>
      </c>
      <c r="B6436" s="2">
        <v>45234</v>
      </c>
      <c r="C6436" s="19">
        <f>YEAR(Table1[[#This Row],[Date]])</f>
        <v>2023</v>
      </c>
      <c r="D6436">
        <f>MONTH(Table1[[#This Row],[Date]])</f>
        <v>11</v>
      </c>
      <c r="E6436" t="str">
        <f>TEXT(Table1[[#This Row],[Date]],"MMMM")</f>
        <v>November</v>
      </c>
      <c r="F6436">
        <v>466</v>
      </c>
      <c r="G6436">
        <v>55</v>
      </c>
      <c r="H6436" t="s">
        <v>24</v>
      </c>
      <c r="I6436" t="s">
        <v>25</v>
      </c>
      <c r="J6436">
        <v>288</v>
      </c>
      <c r="K6436" t="s">
        <v>43</v>
      </c>
      <c r="L6436">
        <v>4</v>
      </c>
      <c r="M6436" s="1">
        <v>97.014074539999996</v>
      </c>
      <c r="N6436" s="1">
        <f>Table1[[#This Row],[Quantity]]*Table1[[#This Row],[UnitPrice]]</f>
        <v>388.05629815999998</v>
      </c>
      <c r="O6436" t="s">
        <v>22</v>
      </c>
      <c r="P6436" t="b">
        <v>1</v>
      </c>
      <c r="Q6436">
        <v>0</v>
      </c>
      <c r="R6436" s="1">
        <f>Table1[[#This Row],[Sales]]-Table1[[#This Row],[DiscountAmount]]</f>
        <v>388.05629815999998</v>
      </c>
      <c r="S6436" t="b">
        <v>0</v>
      </c>
      <c r="T6436" t="s">
        <v>23</v>
      </c>
      <c r="U6436">
        <v>1</v>
      </c>
      <c r="V6436" t="b">
        <v>1</v>
      </c>
    </row>
    <row r="6437" spans="1:22" x14ac:dyDescent="0.3">
      <c r="A6437">
        <v>6436</v>
      </c>
      <c r="B6437" s="2">
        <v>44882</v>
      </c>
      <c r="C6437" s="19">
        <f>YEAR(Table1[[#This Row],[Date]])</f>
        <v>2022</v>
      </c>
      <c r="D6437">
        <f>MONTH(Table1[[#This Row],[Date]])</f>
        <v>11</v>
      </c>
      <c r="E6437" t="str">
        <f>TEXT(Table1[[#This Row],[Date]],"MMMM")</f>
        <v>November</v>
      </c>
      <c r="F6437">
        <v>413</v>
      </c>
      <c r="G6437">
        <v>48</v>
      </c>
      <c r="H6437" t="s">
        <v>24</v>
      </c>
      <c r="I6437" t="s">
        <v>29</v>
      </c>
      <c r="J6437">
        <v>875</v>
      </c>
      <c r="K6437" t="s">
        <v>34</v>
      </c>
      <c r="L6437">
        <v>4</v>
      </c>
      <c r="M6437" s="1">
        <v>42.574699440000003</v>
      </c>
      <c r="N6437" s="1">
        <f>Table1[[#This Row],[Quantity]]*Table1[[#This Row],[UnitPrice]]</f>
        <v>170.29879776000001</v>
      </c>
      <c r="O6437" t="s">
        <v>35</v>
      </c>
      <c r="P6437" t="b">
        <v>0</v>
      </c>
      <c r="Q6437">
        <v>17.029879770000001</v>
      </c>
      <c r="R6437" s="1">
        <f>Table1[[#This Row],[Sales]]-Table1[[#This Row],[DiscountAmount]]</f>
        <v>153.26891799000001</v>
      </c>
      <c r="S6437" t="b">
        <v>0</v>
      </c>
      <c r="T6437" t="s">
        <v>36</v>
      </c>
      <c r="U6437">
        <v>2</v>
      </c>
      <c r="V6437" t="b">
        <v>0</v>
      </c>
    </row>
    <row r="6438" spans="1:22" x14ac:dyDescent="0.3">
      <c r="A6438">
        <v>6437</v>
      </c>
      <c r="B6438" s="2">
        <v>44171</v>
      </c>
      <c r="C6438" s="19">
        <f>YEAR(Table1[[#This Row],[Date]])</f>
        <v>2020</v>
      </c>
      <c r="D6438">
        <f>MONTH(Table1[[#This Row],[Date]])</f>
        <v>12</v>
      </c>
      <c r="E6438" t="str">
        <f>TEXT(Table1[[#This Row],[Date]],"MMMM")</f>
        <v>December</v>
      </c>
      <c r="F6438">
        <v>188</v>
      </c>
      <c r="G6438">
        <v>49</v>
      </c>
      <c r="H6438" t="s">
        <v>19</v>
      </c>
      <c r="I6438" t="s">
        <v>53</v>
      </c>
      <c r="J6438">
        <v>707</v>
      </c>
      <c r="K6438" t="s">
        <v>21</v>
      </c>
      <c r="L6438">
        <v>3</v>
      </c>
      <c r="M6438" s="1">
        <v>89.465444820000002</v>
      </c>
      <c r="N6438" s="1">
        <f>Table1[[#This Row],[Quantity]]*Table1[[#This Row],[UnitPrice]]</f>
        <v>268.39633445999999</v>
      </c>
      <c r="O6438" t="s">
        <v>32</v>
      </c>
      <c r="P6438" t="b">
        <v>1</v>
      </c>
      <c r="Q6438">
        <v>0</v>
      </c>
      <c r="R6438" s="1">
        <f>Table1[[#This Row],[Sales]]-Table1[[#This Row],[DiscountAmount]]</f>
        <v>268.39633445999999</v>
      </c>
      <c r="S6438" t="b">
        <v>1</v>
      </c>
      <c r="T6438" t="s">
        <v>23</v>
      </c>
      <c r="U6438">
        <v>2</v>
      </c>
      <c r="V6438" t="b">
        <v>0</v>
      </c>
    </row>
    <row r="6439" spans="1:22" x14ac:dyDescent="0.3">
      <c r="A6439">
        <v>6438</v>
      </c>
      <c r="B6439" s="2">
        <v>44152</v>
      </c>
      <c r="C6439" s="19">
        <f>YEAR(Table1[[#This Row],[Date]])</f>
        <v>2020</v>
      </c>
      <c r="D6439">
        <f>MONTH(Table1[[#This Row],[Date]])</f>
        <v>11</v>
      </c>
      <c r="E6439" t="str">
        <f>TEXT(Table1[[#This Row],[Date]],"MMMM")</f>
        <v>November</v>
      </c>
      <c r="F6439">
        <v>231</v>
      </c>
      <c r="G6439">
        <v>41</v>
      </c>
      <c r="H6439" t="s">
        <v>19</v>
      </c>
      <c r="I6439" t="s">
        <v>45</v>
      </c>
      <c r="J6439">
        <v>568</v>
      </c>
      <c r="K6439" t="s">
        <v>39</v>
      </c>
      <c r="L6439">
        <v>2</v>
      </c>
      <c r="M6439" s="1">
        <v>30.288052799999999</v>
      </c>
      <c r="N6439" s="1">
        <f>Table1[[#This Row],[Quantity]]*Table1[[#This Row],[UnitPrice]]</f>
        <v>60.576105599999998</v>
      </c>
      <c r="O6439" t="s">
        <v>22</v>
      </c>
      <c r="P6439" t="b">
        <v>1</v>
      </c>
      <c r="Q6439">
        <v>6.0576105589999996</v>
      </c>
      <c r="R6439" s="1">
        <f>Table1[[#This Row],[Sales]]-Table1[[#This Row],[DiscountAmount]]</f>
        <v>54.518495041000001</v>
      </c>
      <c r="S6439" t="b">
        <v>0</v>
      </c>
      <c r="T6439" t="s">
        <v>36</v>
      </c>
      <c r="U6439">
        <v>3</v>
      </c>
      <c r="V6439" t="b">
        <v>1</v>
      </c>
    </row>
    <row r="6440" spans="1:22" x14ac:dyDescent="0.3">
      <c r="A6440">
        <v>6439</v>
      </c>
      <c r="B6440" s="2">
        <v>44556</v>
      </c>
      <c r="C6440" s="19">
        <f>YEAR(Table1[[#This Row],[Date]])</f>
        <v>2021</v>
      </c>
      <c r="D6440">
        <f>MONTH(Table1[[#This Row],[Date]])</f>
        <v>12</v>
      </c>
      <c r="E6440" t="str">
        <f>TEXT(Table1[[#This Row],[Date]],"MMMM")</f>
        <v>December</v>
      </c>
      <c r="F6440">
        <v>476</v>
      </c>
      <c r="G6440">
        <v>49</v>
      </c>
      <c r="H6440" t="s">
        <v>37</v>
      </c>
      <c r="I6440" t="s">
        <v>38</v>
      </c>
      <c r="J6440">
        <v>153</v>
      </c>
      <c r="K6440" t="s">
        <v>39</v>
      </c>
      <c r="L6440">
        <v>3</v>
      </c>
      <c r="M6440" s="1">
        <v>30.99828943</v>
      </c>
      <c r="N6440" s="1">
        <f>Table1[[#This Row],[Quantity]]*Table1[[#This Row],[UnitPrice]]</f>
        <v>92.994868289999999</v>
      </c>
      <c r="O6440" t="s">
        <v>32</v>
      </c>
      <c r="P6440" t="b">
        <v>1</v>
      </c>
      <c r="Q6440">
        <v>0</v>
      </c>
      <c r="R6440" s="1">
        <f>Table1[[#This Row],[Sales]]-Table1[[#This Row],[DiscountAmount]]</f>
        <v>92.994868289999999</v>
      </c>
      <c r="S6440" t="b">
        <v>1</v>
      </c>
      <c r="T6440" t="s">
        <v>28</v>
      </c>
      <c r="U6440">
        <v>2</v>
      </c>
      <c r="V6440" t="b">
        <v>0</v>
      </c>
    </row>
    <row r="6441" spans="1:22" x14ac:dyDescent="0.3">
      <c r="A6441">
        <v>6440</v>
      </c>
      <c r="B6441" s="2">
        <v>43451</v>
      </c>
      <c r="C6441" s="19">
        <f>YEAR(Table1[[#This Row],[Date]])</f>
        <v>2018</v>
      </c>
      <c r="D6441">
        <f>MONTH(Table1[[#This Row],[Date]])</f>
        <v>12</v>
      </c>
      <c r="E6441" t="str">
        <f>TEXT(Table1[[#This Row],[Date]],"MMMM")</f>
        <v>December</v>
      </c>
      <c r="F6441">
        <v>80</v>
      </c>
      <c r="G6441">
        <v>30</v>
      </c>
      <c r="H6441" t="s">
        <v>24</v>
      </c>
      <c r="I6441" t="s">
        <v>40</v>
      </c>
      <c r="J6441">
        <v>531</v>
      </c>
      <c r="K6441" t="s">
        <v>26</v>
      </c>
      <c r="L6441">
        <v>5</v>
      </c>
      <c r="M6441" s="1">
        <v>17.14138384</v>
      </c>
      <c r="N6441" s="1">
        <f>Table1[[#This Row],[Quantity]]*Table1[[#This Row],[UnitPrice]]</f>
        <v>85.706919200000002</v>
      </c>
      <c r="O6441" t="s">
        <v>35</v>
      </c>
      <c r="P6441" t="b">
        <v>0</v>
      </c>
      <c r="Q6441">
        <v>8.5706919209999999</v>
      </c>
      <c r="R6441" s="1">
        <f>Table1[[#This Row],[Sales]]-Table1[[#This Row],[DiscountAmount]]</f>
        <v>77.136227278999996</v>
      </c>
      <c r="S6441" t="b">
        <v>1</v>
      </c>
      <c r="T6441" t="s">
        <v>36</v>
      </c>
      <c r="U6441">
        <v>5</v>
      </c>
      <c r="V6441" t="b">
        <v>0</v>
      </c>
    </row>
    <row r="6442" spans="1:22" x14ac:dyDescent="0.3">
      <c r="A6442">
        <v>6441</v>
      </c>
      <c r="B6442" s="2">
        <v>44878</v>
      </c>
      <c r="C6442" s="19">
        <f>YEAR(Table1[[#This Row],[Date]])</f>
        <v>2022</v>
      </c>
      <c r="D6442">
        <f>MONTH(Table1[[#This Row],[Date]])</f>
        <v>11</v>
      </c>
      <c r="E6442" t="str">
        <f>TEXT(Table1[[#This Row],[Date]],"MMMM")</f>
        <v>November</v>
      </c>
      <c r="F6442">
        <v>77</v>
      </c>
      <c r="G6442">
        <v>46</v>
      </c>
      <c r="H6442" t="s">
        <v>37</v>
      </c>
      <c r="I6442" t="s">
        <v>33</v>
      </c>
      <c r="J6442">
        <v>513</v>
      </c>
      <c r="K6442" t="s">
        <v>39</v>
      </c>
      <c r="L6442">
        <v>4</v>
      </c>
      <c r="M6442" s="1">
        <v>30.559985999999999</v>
      </c>
      <c r="N6442" s="1">
        <f>Table1[[#This Row],[Quantity]]*Table1[[#This Row],[UnitPrice]]</f>
        <v>122.23994399999999</v>
      </c>
      <c r="O6442" t="s">
        <v>22</v>
      </c>
      <c r="P6442" t="b">
        <v>0</v>
      </c>
      <c r="Q6442">
        <v>0</v>
      </c>
      <c r="R6442" s="1">
        <f>Table1[[#This Row],[Sales]]-Table1[[#This Row],[DiscountAmount]]</f>
        <v>122.23994399999999</v>
      </c>
      <c r="S6442" t="b">
        <v>0</v>
      </c>
      <c r="T6442" t="s">
        <v>23</v>
      </c>
      <c r="U6442">
        <v>2</v>
      </c>
      <c r="V6442" t="b">
        <v>0</v>
      </c>
    </row>
    <row r="6443" spans="1:22" x14ac:dyDescent="0.3">
      <c r="A6443">
        <v>6442</v>
      </c>
      <c r="B6443" s="2">
        <v>45241</v>
      </c>
      <c r="C6443" s="19">
        <f>YEAR(Table1[[#This Row],[Date]])</f>
        <v>2023</v>
      </c>
      <c r="D6443">
        <f>MONTH(Table1[[#This Row],[Date]])</f>
        <v>11</v>
      </c>
      <c r="E6443" t="str">
        <f>TEXT(Table1[[#This Row],[Date]],"MMMM")</f>
        <v>November</v>
      </c>
      <c r="F6443">
        <v>239</v>
      </c>
      <c r="G6443">
        <v>70</v>
      </c>
      <c r="H6443" t="s">
        <v>37</v>
      </c>
      <c r="I6443" t="s">
        <v>52</v>
      </c>
      <c r="J6443">
        <v>206</v>
      </c>
      <c r="K6443" t="s">
        <v>43</v>
      </c>
      <c r="L6443">
        <v>4</v>
      </c>
      <c r="M6443" s="1">
        <v>23.06710266</v>
      </c>
      <c r="N6443" s="1">
        <f>Table1[[#This Row],[Quantity]]*Table1[[#This Row],[UnitPrice]]</f>
        <v>92.268410639999999</v>
      </c>
      <c r="O6443" t="s">
        <v>22</v>
      </c>
      <c r="P6443" t="b">
        <v>1</v>
      </c>
      <c r="Q6443">
        <v>0</v>
      </c>
      <c r="R6443" s="1">
        <f>Table1[[#This Row],[Sales]]-Table1[[#This Row],[DiscountAmount]]</f>
        <v>92.268410639999999</v>
      </c>
      <c r="S6443" t="b">
        <v>1</v>
      </c>
      <c r="T6443" t="s">
        <v>28</v>
      </c>
      <c r="U6443">
        <v>5</v>
      </c>
      <c r="V6443" t="b">
        <v>0</v>
      </c>
    </row>
    <row r="6444" spans="1:22" x14ac:dyDescent="0.3">
      <c r="A6444">
        <v>6443</v>
      </c>
      <c r="B6444" s="2">
        <v>43797</v>
      </c>
      <c r="C6444" s="19">
        <f>YEAR(Table1[[#This Row],[Date]])</f>
        <v>2019</v>
      </c>
      <c r="D6444">
        <f>MONTH(Table1[[#This Row],[Date]])</f>
        <v>11</v>
      </c>
      <c r="E6444" t="str">
        <f>TEXT(Table1[[#This Row],[Date]],"MMMM")</f>
        <v>November</v>
      </c>
      <c r="F6444">
        <v>341</v>
      </c>
      <c r="G6444">
        <v>60</v>
      </c>
      <c r="H6444" t="s">
        <v>19</v>
      </c>
      <c r="I6444" t="s">
        <v>50</v>
      </c>
      <c r="J6444">
        <v>312</v>
      </c>
      <c r="K6444" t="s">
        <v>26</v>
      </c>
      <c r="L6444">
        <v>1</v>
      </c>
      <c r="M6444" s="1">
        <v>29.563609230000001</v>
      </c>
      <c r="N6444" s="1">
        <f>Table1[[#This Row],[Quantity]]*Table1[[#This Row],[UnitPrice]]</f>
        <v>29.563609230000001</v>
      </c>
      <c r="O6444" t="s">
        <v>22</v>
      </c>
      <c r="P6444" t="b">
        <v>1</v>
      </c>
      <c r="Q6444">
        <v>2.9563609230000001</v>
      </c>
      <c r="R6444" s="1">
        <f>Table1[[#This Row],[Sales]]-Table1[[#This Row],[DiscountAmount]]</f>
        <v>26.607248306999999</v>
      </c>
      <c r="S6444" t="b">
        <v>0</v>
      </c>
      <c r="T6444" t="s">
        <v>36</v>
      </c>
      <c r="U6444">
        <v>4</v>
      </c>
      <c r="V6444" t="b">
        <v>0</v>
      </c>
    </row>
    <row r="6445" spans="1:22" x14ac:dyDescent="0.3">
      <c r="A6445">
        <v>6444</v>
      </c>
      <c r="B6445" s="2">
        <v>44920</v>
      </c>
      <c r="C6445" s="19">
        <f>YEAR(Table1[[#This Row],[Date]])</f>
        <v>2022</v>
      </c>
      <c r="D6445">
        <f>MONTH(Table1[[#This Row],[Date]])</f>
        <v>12</v>
      </c>
      <c r="E6445" t="str">
        <f>TEXT(Table1[[#This Row],[Date]],"MMMM")</f>
        <v>December</v>
      </c>
      <c r="F6445">
        <v>86</v>
      </c>
      <c r="G6445">
        <v>37</v>
      </c>
      <c r="H6445" t="s">
        <v>24</v>
      </c>
      <c r="I6445" t="s">
        <v>44</v>
      </c>
      <c r="J6445">
        <v>830</v>
      </c>
      <c r="K6445" t="s">
        <v>34</v>
      </c>
      <c r="L6445">
        <v>4</v>
      </c>
      <c r="M6445" s="1">
        <v>80.662296069999996</v>
      </c>
      <c r="N6445" s="1">
        <f>Table1[[#This Row],[Quantity]]*Table1[[#This Row],[UnitPrice]]</f>
        <v>322.64918427999999</v>
      </c>
      <c r="O6445" t="s">
        <v>30</v>
      </c>
      <c r="P6445" t="b">
        <v>0</v>
      </c>
      <c r="Q6445">
        <v>0</v>
      </c>
      <c r="R6445" s="1">
        <f>Table1[[#This Row],[Sales]]-Table1[[#This Row],[DiscountAmount]]</f>
        <v>322.64918427999999</v>
      </c>
      <c r="S6445" t="b">
        <v>1</v>
      </c>
      <c r="T6445" t="s">
        <v>23</v>
      </c>
      <c r="U6445">
        <v>1</v>
      </c>
      <c r="V6445" t="b">
        <v>0</v>
      </c>
    </row>
    <row r="6446" spans="1:22" x14ac:dyDescent="0.3">
      <c r="A6446">
        <v>6445</v>
      </c>
      <c r="B6446" s="2">
        <v>43806</v>
      </c>
      <c r="C6446" s="19">
        <f>YEAR(Table1[[#This Row],[Date]])</f>
        <v>2019</v>
      </c>
      <c r="D6446">
        <f>MONTH(Table1[[#This Row],[Date]])</f>
        <v>12</v>
      </c>
      <c r="E6446" t="str">
        <f>TEXT(Table1[[#This Row],[Date]],"MMMM")</f>
        <v>December</v>
      </c>
      <c r="F6446">
        <v>474</v>
      </c>
      <c r="G6446">
        <v>64</v>
      </c>
      <c r="H6446" t="s">
        <v>37</v>
      </c>
      <c r="I6446" t="s">
        <v>41</v>
      </c>
      <c r="J6446">
        <v>202</v>
      </c>
      <c r="K6446" t="s">
        <v>34</v>
      </c>
      <c r="L6446">
        <v>5</v>
      </c>
      <c r="M6446" s="1">
        <v>37.702179579999999</v>
      </c>
      <c r="N6446" s="1">
        <f>Table1[[#This Row],[Quantity]]*Table1[[#This Row],[UnitPrice]]</f>
        <v>188.5108979</v>
      </c>
      <c r="O6446" t="s">
        <v>22</v>
      </c>
      <c r="P6446" t="b">
        <v>0</v>
      </c>
      <c r="Q6446">
        <v>18.85108979</v>
      </c>
      <c r="R6446" s="1">
        <f>Table1[[#This Row],[Sales]]-Table1[[#This Row],[DiscountAmount]]</f>
        <v>169.65980811</v>
      </c>
      <c r="S6446" t="b">
        <v>1</v>
      </c>
      <c r="T6446" t="s">
        <v>36</v>
      </c>
      <c r="U6446">
        <v>5</v>
      </c>
      <c r="V6446" t="b">
        <v>1</v>
      </c>
    </row>
    <row r="6447" spans="1:22" x14ac:dyDescent="0.3">
      <c r="A6447">
        <v>6446</v>
      </c>
      <c r="B6447" s="2">
        <v>45247</v>
      </c>
      <c r="C6447" s="19">
        <f>YEAR(Table1[[#This Row],[Date]])</f>
        <v>2023</v>
      </c>
      <c r="D6447">
        <f>MONTH(Table1[[#This Row],[Date]])</f>
        <v>11</v>
      </c>
      <c r="E6447" t="str">
        <f>TEXT(Table1[[#This Row],[Date]],"MMMM")</f>
        <v>November</v>
      </c>
      <c r="F6447">
        <v>383</v>
      </c>
      <c r="G6447">
        <v>19</v>
      </c>
      <c r="H6447" t="s">
        <v>37</v>
      </c>
      <c r="I6447" t="s">
        <v>46</v>
      </c>
      <c r="J6447">
        <v>108</v>
      </c>
      <c r="K6447" t="s">
        <v>21</v>
      </c>
      <c r="L6447">
        <v>2</v>
      </c>
      <c r="M6447" s="1">
        <v>45.469848499999998</v>
      </c>
      <c r="N6447" s="1">
        <f>Table1[[#This Row],[Quantity]]*Table1[[#This Row],[UnitPrice]]</f>
        <v>90.939696999999995</v>
      </c>
      <c r="O6447" t="s">
        <v>35</v>
      </c>
      <c r="P6447" t="b">
        <v>0</v>
      </c>
      <c r="Q6447">
        <v>9.0939697010000007</v>
      </c>
      <c r="R6447" s="1">
        <f>Table1[[#This Row],[Sales]]-Table1[[#This Row],[DiscountAmount]]</f>
        <v>81.845727298999989</v>
      </c>
      <c r="S6447" t="b">
        <v>1</v>
      </c>
      <c r="T6447" t="s">
        <v>36</v>
      </c>
      <c r="U6447">
        <v>3</v>
      </c>
      <c r="V6447" t="b">
        <v>1</v>
      </c>
    </row>
    <row r="6448" spans="1:22" x14ac:dyDescent="0.3">
      <c r="A6448">
        <v>6447</v>
      </c>
      <c r="B6448" s="2">
        <v>45283</v>
      </c>
      <c r="C6448" s="19">
        <f>YEAR(Table1[[#This Row],[Date]])</f>
        <v>2023</v>
      </c>
      <c r="D6448">
        <f>MONTH(Table1[[#This Row],[Date]])</f>
        <v>12</v>
      </c>
      <c r="E6448" t="str">
        <f>TEXT(Table1[[#This Row],[Date]],"MMMM")</f>
        <v>December</v>
      </c>
      <c r="F6448">
        <v>497</v>
      </c>
      <c r="G6448">
        <v>69</v>
      </c>
      <c r="H6448" t="s">
        <v>19</v>
      </c>
      <c r="I6448" t="s">
        <v>41</v>
      </c>
      <c r="J6448">
        <v>763</v>
      </c>
      <c r="K6448" t="s">
        <v>21</v>
      </c>
      <c r="L6448">
        <v>5</v>
      </c>
      <c r="M6448" s="1">
        <v>72.241584739999993</v>
      </c>
      <c r="N6448" s="1">
        <f>Table1[[#This Row],[Quantity]]*Table1[[#This Row],[UnitPrice]]</f>
        <v>361.20792369999998</v>
      </c>
      <c r="O6448" t="s">
        <v>22</v>
      </c>
      <c r="P6448" t="b">
        <v>0</v>
      </c>
      <c r="Q6448">
        <v>0</v>
      </c>
      <c r="R6448" s="1">
        <f>Table1[[#This Row],[Sales]]-Table1[[#This Row],[DiscountAmount]]</f>
        <v>361.20792369999998</v>
      </c>
      <c r="S6448" t="b">
        <v>1</v>
      </c>
      <c r="T6448" t="s">
        <v>28</v>
      </c>
      <c r="U6448">
        <v>4</v>
      </c>
      <c r="V6448" t="b">
        <v>0</v>
      </c>
    </row>
    <row r="6449" spans="1:22" x14ac:dyDescent="0.3">
      <c r="A6449">
        <v>6448</v>
      </c>
      <c r="B6449" s="2">
        <v>44555</v>
      </c>
      <c r="C6449" s="19">
        <f>YEAR(Table1[[#This Row],[Date]])</f>
        <v>2021</v>
      </c>
      <c r="D6449">
        <f>MONTH(Table1[[#This Row],[Date]])</f>
        <v>12</v>
      </c>
      <c r="E6449" t="str">
        <f>TEXT(Table1[[#This Row],[Date]],"MMMM")</f>
        <v>December</v>
      </c>
      <c r="F6449">
        <v>139</v>
      </c>
      <c r="G6449">
        <v>25</v>
      </c>
      <c r="H6449" t="s">
        <v>24</v>
      </c>
      <c r="I6449" t="s">
        <v>31</v>
      </c>
      <c r="J6449">
        <v>56</v>
      </c>
      <c r="K6449" t="s">
        <v>34</v>
      </c>
      <c r="L6449">
        <v>3</v>
      </c>
      <c r="M6449" s="1">
        <v>88.59266255</v>
      </c>
      <c r="N6449" s="1">
        <f>Table1[[#This Row],[Quantity]]*Table1[[#This Row],[UnitPrice]]</f>
        <v>265.77798765</v>
      </c>
      <c r="O6449" t="s">
        <v>22</v>
      </c>
      <c r="P6449" t="b">
        <v>1</v>
      </c>
      <c r="Q6449">
        <v>0</v>
      </c>
      <c r="R6449" s="1">
        <f>Table1[[#This Row],[Sales]]-Table1[[#This Row],[DiscountAmount]]</f>
        <v>265.77798765</v>
      </c>
      <c r="S6449" t="b">
        <v>1</v>
      </c>
      <c r="T6449" t="s">
        <v>23</v>
      </c>
      <c r="U6449">
        <v>4</v>
      </c>
      <c r="V6449" t="b">
        <v>0</v>
      </c>
    </row>
    <row r="6450" spans="1:22" x14ac:dyDescent="0.3">
      <c r="A6450">
        <v>6449</v>
      </c>
      <c r="B6450" s="2">
        <v>44552</v>
      </c>
      <c r="C6450" s="19">
        <f>YEAR(Table1[[#This Row],[Date]])</f>
        <v>2021</v>
      </c>
      <c r="D6450">
        <f>MONTH(Table1[[#This Row],[Date]])</f>
        <v>12</v>
      </c>
      <c r="E6450" t="str">
        <f>TEXT(Table1[[#This Row],[Date]],"MMMM")</f>
        <v>December</v>
      </c>
      <c r="F6450">
        <v>443</v>
      </c>
      <c r="G6450">
        <v>27</v>
      </c>
      <c r="H6450" t="s">
        <v>24</v>
      </c>
      <c r="I6450" t="s">
        <v>53</v>
      </c>
      <c r="J6450">
        <v>810</v>
      </c>
      <c r="K6450" t="s">
        <v>39</v>
      </c>
      <c r="L6450">
        <v>2</v>
      </c>
      <c r="M6450" s="1">
        <v>81.624472339999997</v>
      </c>
      <c r="N6450" s="1">
        <f>Table1[[#This Row],[Quantity]]*Table1[[#This Row],[UnitPrice]]</f>
        <v>163.24894467999999</v>
      </c>
      <c r="O6450" t="s">
        <v>22</v>
      </c>
      <c r="P6450" t="b">
        <v>1</v>
      </c>
      <c r="Q6450">
        <v>16.32489447</v>
      </c>
      <c r="R6450" s="1">
        <f>Table1[[#This Row],[Sales]]-Table1[[#This Row],[DiscountAmount]]</f>
        <v>146.92405020999999</v>
      </c>
      <c r="S6450" t="b">
        <v>1</v>
      </c>
      <c r="T6450" t="s">
        <v>36</v>
      </c>
      <c r="U6450">
        <v>5</v>
      </c>
      <c r="V6450" t="b">
        <v>1</v>
      </c>
    </row>
    <row r="6451" spans="1:22" x14ac:dyDescent="0.3">
      <c r="A6451">
        <v>6450</v>
      </c>
      <c r="B6451" s="2">
        <v>43810</v>
      </c>
      <c r="C6451" s="19">
        <f>YEAR(Table1[[#This Row],[Date]])</f>
        <v>2019</v>
      </c>
      <c r="D6451">
        <f>MONTH(Table1[[#This Row],[Date]])</f>
        <v>12</v>
      </c>
      <c r="E6451" t="str">
        <f>TEXT(Table1[[#This Row],[Date]],"MMMM")</f>
        <v>December</v>
      </c>
      <c r="F6451">
        <v>265</v>
      </c>
      <c r="G6451">
        <v>65</v>
      </c>
      <c r="H6451" t="s">
        <v>19</v>
      </c>
      <c r="I6451" t="s">
        <v>31</v>
      </c>
      <c r="J6451">
        <v>556</v>
      </c>
      <c r="K6451" t="s">
        <v>26</v>
      </c>
      <c r="L6451">
        <v>2</v>
      </c>
      <c r="M6451" s="1">
        <v>20.45913947</v>
      </c>
      <c r="N6451" s="1">
        <f>Table1[[#This Row],[Quantity]]*Table1[[#This Row],[UnitPrice]]</f>
        <v>40.91827894</v>
      </c>
      <c r="O6451" t="s">
        <v>32</v>
      </c>
      <c r="P6451" t="b">
        <v>0</v>
      </c>
      <c r="Q6451">
        <v>4.0918278939999997</v>
      </c>
      <c r="R6451" s="1">
        <f>Table1[[#This Row],[Sales]]-Table1[[#This Row],[DiscountAmount]]</f>
        <v>36.826451046000003</v>
      </c>
      <c r="S6451" t="b">
        <v>0</v>
      </c>
      <c r="T6451" t="s">
        <v>36</v>
      </c>
      <c r="U6451">
        <v>3</v>
      </c>
      <c r="V6451" t="b">
        <v>1</v>
      </c>
    </row>
    <row r="6452" spans="1:22" x14ac:dyDescent="0.3">
      <c r="A6452">
        <v>6451</v>
      </c>
      <c r="B6452" s="2">
        <v>44502</v>
      </c>
      <c r="C6452" s="19">
        <f>YEAR(Table1[[#This Row],[Date]])</f>
        <v>2021</v>
      </c>
      <c r="D6452">
        <f>MONTH(Table1[[#This Row],[Date]])</f>
        <v>11</v>
      </c>
      <c r="E6452" t="str">
        <f>TEXT(Table1[[#This Row],[Date]],"MMMM")</f>
        <v>November</v>
      </c>
      <c r="F6452">
        <v>482</v>
      </c>
      <c r="G6452">
        <v>52</v>
      </c>
      <c r="H6452" t="s">
        <v>37</v>
      </c>
      <c r="I6452" t="s">
        <v>45</v>
      </c>
      <c r="J6452">
        <v>546</v>
      </c>
      <c r="K6452" t="s">
        <v>39</v>
      </c>
      <c r="L6452">
        <v>1</v>
      </c>
      <c r="M6452" s="1">
        <v>84.305751970000003</v>
      </c>
      <c r="N6452" s="1">
        <f>Table1[[#This Row],[Quantity]]*Table1[[#This Row],[UnitPrice]]</f>
        <v>84.305751970000003</v>
      </c>
      <c r="O6452" t="s">
        <v>32</v>
      </c>
      <c r="P6452" t="b">
        <v>1</v>
      </c>
      <c r="Q6452">
        <v>8.4305751969999996</v>
      </c>
      <c r="R6452" s="1">
        <f>Table1[[#This Row],[Sales]]-Table1[[#This Row],[DiscountAmount]]</f>
        <v>75.875176773000007</v>
      </c>
      <c r="S6452" t="b">
        <v>1</v>
      </c>
      <c r="T6452" t="s">
        <v>36</v>
      </c>
      <c r="U6452">
        <v>5</v>
      </c>
      <c r="V6452" t="b">
        <v>1</v>
      </c>
    </row>
    <row r="6453" spans="1:22" x14ac:dyDescent="0.3">
      <c r="A6453">
        <v>6452</v>
      </c>
      <c r="B6453" s="2">
        <v>44528</v>
      </c>
      <c r="C6453" s="19">
        <f>YEAR(Table1[[#This Row],[Date]])</f>
        <v>2021</v>
      </c>
      <c r="D6453">
        <f>MONTH(Table1[[#This Row],[Date]])</f>
        <v>11</v>
      </c>
      <c r="E6453" t="str">
        <f>TEXT(Table1[[#This Row],[Date]],"MMMM")</f>
        <v>November</v>
      </c>
      <c r="F6453">
        <v>368</v>
      </c>
      <c r="G6453">
        <v>70</v>
      </c>
      <c r="H6453" t="s">
        <v>24</v>
      </c>
      <c r="I6453" t="s">
        <v>31</v>
      </c>
      <c r="J6453">
        <v>756</v>
      </c>
      <c r="K6453" t="s">
        <v>39</v>
      </c>
      <c r="L6453">
        <v>4</v>
      </c>
      <c r="M6453" s="1">
        <v>10.166275389999999</v>
      </c>
      <c r="N6453" s="1">
        <f>Table1[[#This Row],[Quantity]]*Table1[[#This Row],[UnitPrice]]</f>
        <v>40.665101559999997</v>
      </c>
      <c r="O6453" t="s">
        <v>30</v>
      </c>
      <c r="P6453" t="b">
        <v>0</v>
      </c>
      <c r="Q6453">
        <v>4.0665101569999997</v>
      </c>
      <c r="R6453" s="1">
        <f>Table1[[#This Row],[Sales]]-Table1[[#This Row],[DiscountAmount]]</f>
        <v>36.598591403</v>
      </c>
      <c r="S6453" t="b">
        <v>0</v>
      </c>
      <c r="T6453" t="s">
        <v>36</v>
      </c>
      <c r="U6453">
        <v>2</v>
      </c>
      <c r="V6453" t="b">
        <v>1</v>
      </c>
    </row>
    <row r="6454" spans="1:22" x14ac:dyDescent="0.3">
      <c r="A6454">
        <v>6453</v>
      </c>
      <c r="B6454" s="2">
        <v>44531</v>
      </c>
      <c r="C6454" s="19">
        <f>YEAR(Table1[[#This Row],[Date]])</f>
        <v>2021</v>
      </c>
      <c r="D6454">
        <f>MONTH(Table1[[#This Row],[Date]])</f>
        <v>12</v>
      </c>
      <c r="E6454" t="str">
        <f>TEXT(Table1[[#This Row],[Date]],"MMMM")</f>
        <v>December</v>
      </c>
      <c r="F6454">
        <v>499</v>
      </c>
      <c r="G6454">
        <v>26</v>
      </c>
      <c r="H6454" t="s">
        <v>19</v>
      </c>
      <c r="I6454" t="s">
        <v>45</v>
      </c>
      <c r="J6454">
        <v>901</v>
      </c>
      <c r="K6454" t="s">
        <v>34</v>
      </c>
      <c r="L6454">
        <v>4</v>
      </c>
      <c r="M6454" s="1">
        <v>59.178050949999999</v>
      </c>
      <c r="N6454" s="1">
        <f>Table1[[#This Row],[Quantity]]*Table1[[#This Row],[UnitPrice]]</f>
        <v>236.7122038</v>
      </c>
      <c r="O6454" t="s">
        <v>22</v>
      </c>
      <c r="P6454" t="b">
        <v>1</v>
      </c>
      <c r="Q6454">
        <v>23.671220380000001</v>
      </c>
      <c r="R6454" s="1">
        <f>Table1[[#This Row],[Sales]]-Table1[[#This Row],[DiscountAmount]]</f>
        <v>213.04098342</v>
      </c>
      <c r="S6454" t="b">
        <v>0</v>
      </c>
      <c r="T6454" t="s">
        <v>36</v>
      </c>
      <c r="U6454">
        <v>2</v>
      </c>
      <c r="V6454" t="b">
        <v>0</v>
      </c>
    </row>
    <row r="6455" spans="1:22" x14ac:dyDescent="0.3">
      <c r="A6455">
        <v>6454</v>
      </c>
      <c r="B6455" s="2">
        <v>44507</v>
      </c>
      <c r="C6455" s="19">
        <f>YEAR(Table1[[#This Row],[Date]])</f>
        <v>2021</v>
      </c>
      <c r="D6455">
        <f>MONTH(Table1[[#This Row],[Date]])</f>
        <v>11</v>
      </c>
      <c r="E6455" t="str">
        <f>TEXT(Table1[[#This Row],[Date]],"MMMM")</f>
        <v>November</v>
      </c>
      <c r="F6455">
        <v>193</v>
      </c>
      <c r="G6455">
        <v>22</v>
      </c>
      <c r="H6455" t="s">
        <v>37</v>
      </c>
      <c r="I6455" t="s">
        <v>33</v>
      </c>
      <c r="J6455">
        <v>242</v>
      </c>
      <c r="K6455" t="s">
        <v>34</v>
      </c>
      <c r="L6455">
        <v>1</v>
      </c>
      <c r="M6455" s="1">
        <v>80.512671310000002</v>
      </c>
      <c r="N6455" s="1">
        <f>Table1[[#This Row],[Quantity]]*Table1[[#This Row],[UnitPrice]]</f>
        <v>80.512671310000002</v>
      </c>
      <c r="O6455" t="s">
        <v>30</v>
      </c>
      <c r="P6455" t="b">
        <v>1</v>
      </c>
      <c r="Q6455">
        <v>0</v>
      </c>
      <c r="R6455" s="1">
        <f>Table1[[#This Row],[Sales]]-Table1[[#This Row],[DiscountAmount]]</f>
        <v>80.512671310000002</v>
      </c>
      <c r="S6455" t="b">
        <v>0</v>
      </c>
      <c r="T6455" t="s">
        <v>28</v>
      </c>
      <c r="U6455">
        <v>1</v>
      </c>
      <c r="V6455" t="b">
        <v>0</v>
      </c>
    </row>
    <row r="6456" spans="1:22" x14ac:dyDescent="0.3">
      <c r="A6456">
        <v>6455</v>
      </c>
      <c r="B6456" s="2">
        <v>45253</v>
      </c>
      <c r="C6456" s="19">
        <f>YEAR(Table1[[#This Row],[Date]])</f>
        <v>2023</v>
      </c>
      <c r="D6456">
        <f>MONTH(Table1[[#This Row],[Date]])</f>
        <v>11</v>
      </c>
      <c r="E6456" t="str">
        <f>TEXT(Table1[[#This Row],[Date]],"MMMM")</f>
        <v>November</v>
      </c>
      <c r="F6456">
        <v>494</v>
      </c>
      <c r="G6456">
        <v>23</v>
      </c>
      <c r="H6456" t="s">
        <v>37</v>
      </c>
      <c r="I6456" t="s">
        <v>49</v>
      </c>
      <c r="J6456">
        <v>867</v>
      </c>
      <c r="K6456" t="s">
        <v>39</v>
      </c>
      <c r="L6456">
        <v>1</v>
      </c>
      <c r="M6456" s="1">
        <v>32.910147610000003</v>
      </c>
      <c r="N6456" s="1">
        <f>Table1[[#This Row],[Quantity]]*Table1[[#This Row],[UnitPrice]]</f>
        <v>32.910147610000003</v>
      </c>
      <c r="O6456" t="s">
        <v>35</v>
      </c>
      <c r="P6456" t="b">
        <v>0</v>
      </c>
      <c r="Q6456">
        <v>3.291014761</v>
      </c>
      <c r="R6456" s="1">
        <f>Table1[[#This Row],[Sales]]-Table1[[#This Row],[DiscountAmount]]</f>
        <v>29.619132849000003</v>
      </c>
      <c r="S6456" t="b">
        <v>0</v>
      </c>
      <c r="T6456" t="s">
        <v>36</v>
      </c>
      <c r="U6456">
        <v>1</v>
      </c>
      <c r="V6456" t="b">
        <v>1</v>
      </c>
    </row>
    <row r="6457" spans="1:22" x14ac:dyDescent="0.3">
      <c r="A6457">
        <v>6456</v>
      </c>
      <c r="B6457" s="2">
        <v>43449</v>
      </c>
      <c r="C6457" s="19">
        <f>YEAR(Table1[[#This Row],[Date]])</f>
        <v>2018</v>
      </c>
      <c r="D6457">
        <f>MONTH(Table1[[#This Row],[Date]])</f>
        <v>12</v>
      </c>
      <c r="E6457" t="str">
        <f>TEXT(Table1[[#This Row],[Date]],"MMMM")</f>
        <v>December</v>
      </c>
      <c r="F6457">
        <v>317</v>
      </c>
      <c r="G6457">
        <v>63</v>
      </c>
      <c r="H6457" t="s">
        <v>19</v>
      </c>
      <c r="I6457" t="s">
        <v>38</v>
      </c>
      <c r="J6457">
        <v>256</v>
      </c>
      <c r="K6457" t="s">
        <v>21</v>
      </c>
      <c r="L6457">
        <v>4</v>
      </c>
      <c r="M6457" s="1">
        <v>43.490667629999997</v>
      </c>
      <c r="N6457" s="1">
        <f>Table1[[#This Row],[Quantity]]*Table1[[#This Row],[UnitPrice]]</f>
        <v>173.96267051999999</v>
      </c>
      <c r="O6457" t="s">
        <v>22</v>
      </c>
      <c r="P6457" t="b">
        <v>1</v>
      </c>
      <c r="Q6457">
        <v>0</v>
      </c>
      <c r="R6457" s="1">
        <f>Table1[[#This Row],[Sales]]-Table1[[#This Row],[DiscountAmount]]</f>
        <v>173.96267051999999</v>
      </c>
      <c r="S6457" t="b">
        <v>1</v>
      </c>
      <c r="T6457" t="s">
        <v>28</v>
      </c>
      <c r="U6457">
        <v>4</v>
      </c>
      <c r="V6457" t="b">
        <v>0</v>
      </c>
    </row>
    <row r="6458" spans="1:22" x14ac:dyDescent="0.3">
      <c r="A6458">
        <v>6457</v>
      </c>
      <c r="B6458" s="2">
        <v>45247</v>
      </c>
      <c r="C6458" s="19">
        <f>YEAR(Table1[[#This Row],[Date]])</f>
        <v>2023</v>
      </c>
      <c r="D6458">
        <f>MONTH(Table1[[#This Row],[Date]])</f>
        <v>11</v>
      </c>
      <c r="E6458" t="str">
        <f>TEXT(Table1[[#This Row],[Date]],"MMMM")</f>
        <v>November</v>
      </c>
      <c r="F6458">
        <v>295</v>
      </c>
      <c r="G6458">
        <v>26</v>
      </c>
      <c r="H6458" t="s">
        <v>37</v>
      </c>
      <c r="I6458" t="s">
        <v>42</v>
      </c>
      <c r="J6458">
        <v>810</v>
      </c>
      <c r="K6458" t="s">
        <v>26</v>
      </c>
      <c r="L6458">
        <v>4</v>
      </c>
      <c r="M6458" s="1">
        <v>31.51973826</v>
      </c>
      <c r="N6458" s="1">
        <f>Table1[[#This Row],[Quantity]]*Table1[[#This Row],[UnitPrice]]</f>
        <v>126.07895304</v>
      </c>
      <c r="O6458" t="s">
        <v>35</v>
      </c>
      <c r="P6458" t="b">
        <v>0</v>
      </c>
      <c r="Q6458">
        <v>12.60789531</v>
      </c>
      <c r="R6458" s="1">
        <f>Table1[[#This Row],[Sales]]-Table1[[#This Row],[DiscountAmount]]</f>
        <v>113.47105773</v>
      </c>
      <c r="S6458" t="b">
        <v>0</v>
      </c>
      <c r="T6458" t="s">
        <v>36</v>
      </c>
      <c r="U6458">
        <v>2</v>
      </c>
      <c r="V6458" t="b">
        <v>0</v>
      </c>
    </row>
    <row r="6459" spans="1:22" x14ac:dyDescent="0.3">
      <c r="A6459">
        <v>6458</v>
      </c>
      <c r="B6459" s="2">
        <v>44524</v>
      </c>
      <c r="C6459" s="19">
        <f>YEAR(Table1[[#This Row],[Date]])</f>
        <v>2021</v>
      </c>
      <c r="D6459">
        <f>MONTH(Table1[[#This Row],[Date]])</f>
        <v>11</v>
      </c>
      <c r="E6459" t="str">
        <f>TEXT(Table1[[#This Row],[Date]],"MMMM")</f>
        <v>November</v>
      </c>
      <c r="F6459">
        <v>435</v>
      </c>
      <c r="G6459">
        <v>21</v>
      </c>
      <c r="H6459" t="s">
        <v>37</v>
      </c>
      <c r="I6459" t="s">
        <v>45</v>
      </c>
      <c r="J6459">
        <v>396</v>
      </c>
      <c r="K6459" t="s">
        <v>34</v>
      </c>
      <c r="L6459">
        <v>5</v>
      </c>
      <c r="M6459" s="1">
        <v>46.431555719999999</v>
      </c>
      <c r="N6459" s="1">
        <f>Table1[[#This Row],[Quantity]]*Table1[[#This Row],[UnitPrice]]</f>
        <v>232.1577786</v>
      </c>
      <c r="O6459" t="s">
        <v>35</v>
      </c>
      <c r="P6459" t="b">
        <v>0</v>
      </c>
      <c r="Q6459">
        <v>23.215777859999999</v>
      </c>
      <c r="R6459" s="1">
        <f>Table1[[#This Row],[Sales]]-Table1[[#This Row],[DiscountAmount]]</f>
        <v>208.94200074</v>
      </c>
      <c r="S6459" t="b">
        <v>1</v>
      </c>
      <c r="T6459" t="s">
        <v>36</v>
      </c>
      <c r="U6459">
        <v>1</v>
      </c>
      <c r="V6459" t="b">
        <v>1</v>
      </c>
    </row>
    <row r="6460" spans="1:22" x14ac:dyDescent="0.3">
      <c r="A6460">
        <v>6459</v>
      </c>
      <c r="B6460" s="2">
        <v>45278</v>
      </c>
      <c r="C6460" s="19">
        <f>YEAR(Table1[[#This Row],[Date]])</f>
        <v>2023</v>
      </c>
      <c r="D6460">
        <f>MONTH(Table1[[#This Row],[Date]])</f>
        <v>12</v>
      </c>
      <c r="E6460" t="str">
        <f>TEXT(Table1[[#This Row],[Date]],"MMMM")</f>
        <v>December</v>
      </c>
      <c r="F6460">
        <v>120</v>
      </c>
      <c r="G6460">
        <v>22</v>
      </c>
      <c r="H6460" t="s">
        <v>37</v>
      </c>
      <c r="I6460" t="s">
        <v>27</v>
      </c>
      <c r="J6460">
        <v>444</v>
      </c>
      <c r="K6460" t="s">
        <v>34</v>
      </c>
      <c r="L6460">
        <v>2</v>
      </c>
      <c r="M6460" s="1">
        <v>56.686832590000002</v>
      </c>
      <c r="N6460" s="1">
        <f>Table1[[#This Row],[Quantity]]*Table1[[#This Row],[UnitPrice]]</f>
        <v>113.37366518</v>
      </c>
      <c r="O6460" t="s">
        <v>22</v>
      </c>
      <c r="P6460" t="b">
        <v>1</v>
      </c>
      <c r="Q6460">
        <v>11.33736652</v>
      </c>
      <c r="R6460" s="1">
        <f>Table1[[#This Row],[Sales]]-Table1[[#This Row],[DiscountAmount]]</f>
        <v>102.03629866</v>
      </c>
      <c r="S6460" t="b">
        <v>0</v>
      </c>
      <c r="T6460" t="s">
        <v>36</v>
      </c>
      <c r="U6460">
        <v>4</v>
      </c>
      <c r="V6460" t="b">
        <v>0</v>
      </c>
    </row>
    <row r="6461" spans="1:22" x14ac:dyDescent="0.3">
      <c r="A6461">
        <v>6460</v>
      </c>
      <c r="B6461" s="2">
        <v>43783</v>
      </c>
      <c r="C6461" s="19">
        <f>YEAR(Table1[[#This Row],[Date]])</f>
        <v>2019</v>
      </c>
      <c r="D6461">
        <f>MONTH(Table1[[#This Row],[Date]])</f>
        <v>11</v>
      </c>
      <c r="E6461" t="str">
        <f>TEXT(Table1[[#This Row],[Date]],"MMMM")</f>
        <v>November</v>
      </c>
      <c r="F6461">
        <v>63</v>
      </c>
      <c r="G6461">
        <v>68</v>
      </c>
      <c r="H6461" t="s">
        <v>19</v>
      </c>
      <c r="I6461" t="s">
        <v>51</v>
      </c>
      <c r="J6461">
        <v>99</v>
      </c>
      <c r="K6461" t="s">
        <v>39</v>
      </c>
      <c r="L6461">
        <v>5</v>
      </c>
      <c r="M6461" s="1">
        <v>47.315270759999997</v>
      </c>
      <c r="N6461" s="1">
        <f>Table1[[#This Row],[Quantity]]*Table1[[#This Row],[UnitPrice]]</f>
        <v>236.57635379999999</v>
      </c>
      <c r="O6461" t="s">
        <v>32</v>
      </c>
      <c r="P6461" t="b">
        <v>1</v>
      </c>
      <c r="Q6461">
        <v>23.657635379999999</v>
      </c>
      <c r="R6461" s="1">
        <f>Table1[[#This Row],[Sales]]-Table1[[#This Row],[DiscountAmount]]</f>
        <v>212.91871842</v>
      </c>
      <c r="S6461" t="b">
        <v>0</v>
      </c>
      <c r="T6461" t="s">
        <v>36</v>
      </c>
      <c r="U6461">
        <v>2</v>
      </c>
      <c r="V6461" t="b">
        <v>1</v>
      </c>
    </row>
    <row r="6462" spans="1:22" x14ac:dyDescent="0.3">
      <c r="A6462">
        <v>6461</v>
      </c>
      <c r="B6462" s="2">
        <v>43436</v>
      </c>
      <c r="C6462" s="19">
        <f>YEAR(Table1[[#This Row],[Date]])</f>
        <v>2018</v>
      </c>
      <c r="D6462">
        <f>MONTH(Table1[[#This Row],[Date]])</f>
        <v>12</v>
      </c>
      <c r="E6462" t="str">
        <f>TEXT(Table1[[#This Row],[Date]],"MMMM")</f>
        <v>December</v>
      </c>
      <c r="F6462">
        <v>280</v>
      </c>
      <c r="G6462">
        <v>48</v>
      </c>
      <c r="H6462" t="s">
        <v>24</v>
      </c>
      <c r="I6462" t="s">
        <v>50</v>
      </c>
      <c r="J6462">
        <v>624</v>
      </c>
      <c r="K6462" t="s">
        <v>34</v>
      </c>
      <c r="L6462">
        <v>3</v>
      </c>
      <c r="M6462" s="1">
        <v>85.990493799999996</v>
      </c>
      <c r="N6462" s="1">
        <f>Table1[[#This Row],[Quantity]]*Table1[[#This Row],[UnitPrice]]</f>
        <v>257.97148140000002</v>
      </c>
      <c r="O6462" t="s">
        <v>32</v>
      </c>
      <c r="P6462" t="b">
        <v>0</v>
      </c>
      <c r="Q6462">
        <v>25.797148140000001</v>
      </c>
      <c r="R6462" s="1">
        <f>Table1[[#This Row],[Sales]]-Table1[[#This Row],[DiscountAmount]]</f>
        <v>232.17433326000003</v>
      </c>
      <c r="S6462" t="b">
        <v>0</v>
      </c>
      <c r="T6462" t="s">
        <v>36</v>
      </c>
      <c r="U6462">
        <v>3</v>
      </c>
      <c r="V6462" t="b">
        <v>0</v>
      </c>
    </row>
    <row r="6463" spans="1:22" x14ac:dyDescent="0.3">
      <c r="A6463">
        <v>6462</v>
      </c>
      <c r="B6463" s="2">
        <v>43413</v>
      </c>
      <c r="C6463" s="19">
        <f>YEAR(Table1[[#This Row],[Date]])</f>
        <v>2018</v>
      </c>
      <c r="D6463">
        <f>MONTH(Table1[[#This Row],[Date]])</f>
        <v>11</v>
      </c>
      <c r="E6463" t="str">
        <f>TEXT(Table1[[#This Row],[Date]],"MMMM")</f>
        <v>November</v>
      </c>
      <c r="F6463">
        <v>184</v>
      </c>
      <c r="G6463">
        <v>50</v>
      </c>
      <c r="H6463" t="s">
        <v>24</v>
      </c>
      <c r="I6463" t="s">
        <v>48</v>
      </c>
      <c r="J6463">
        <v>122</v>
      </c>
      <c r="K6463" t="s">
        <v>34</v>
      </c>
      <c r="L6463">
        <v>5</v>
      </c>
      <c r="M6463" s="1">
        <v>81.199833499999997</v>
      </c>
      <c r="N6463" s="1">
        <f>Table1[[#This Row],[Quantity]]*Table1[[#This Row],[UnitPrice]]</f>
        <v>405.9991675</v>
      </c>
      <c r="O6463" t="s">
        <v>32</v>
      </c>
      <c r="P6463" t="b">
        <v>0</v>
      </c>
      <c r="Q6463">
        <v>0</v>
      </c>
      <c r="R6463" s="1">
        <f>Table1[[#This Row],[Sales]]-Table1[[#This Row],[DiscountAmount]]</f>
        <v>405.9991675</v>
      </c>
      <c r="S6463" t="b">
        <v>1</v>
      </c>
      <c r="T6463" t="s">
        <v>23</v>
      </c>
      <c r="U6463">
        <v>4</v>
      </c>
      <c r="V6463" t="b">
        <v>1</v>
      </c>
    </row>
    <row r="6464" spans="1:22" x14ac:dyDescent="0.3">
      <c r="A6464">
        <v>6463</v>
      </c>
      <c r="B6464" s="2">
        <v>44896</v>
      </c>
      <c r="C6464" s="19">
        <f>YEAR(Table1[[#This Row],[Date]])</f>
        <v>2022</v>
      </c>
      <c r="D6464">
        <f>MONTH(Table1[[#This Row],[Date]])</f>
        <v>12</v>
      </c>
      <c r="E6464" t="str">
        <f>TEXT(Table1[[#This Row],[Date]],"MMMM")</f>
        <v>December</v>
      </c>
      <c r="F6464">
        <v>6</v>
      </c>
      <c r="G6464">
        <v>39</v>
      </c>
      <c r="H6464" t="s">
        <v>37</v>
      </c>
      <c r="I6464" t="s">
        <v>46</v>
      </c>
      <c r="J6464">
        <v>350</v>
      </c>
      <c r="K6464" t="s">
        <v>21</v>
      </c>
      <c r="L6464">
        <v>2</v>
      </c>
      <c r="M6464" s="1">
        <v>87.93008768</v>
      </c>
      <c r="N6464" s="1">
        <f>Table1[[#This Row],[Quantity]]*Table1[[#This Row],[UnitPrice]]</f>
        <v>175.86017536</v>
      </c>
      <c r="O6464" t="s">
        <v>35</v>
      </c>
      <c r="P6464" t="b">
        <v>1</v>
      </c>
      <c r="Q6464">
        <v>0</v>
      </c>
      <c r="R6464" s="1">
        <f>Table1[[#This Row],[Sales]]-Table1[[#This Row],[DiscountAmount]]</f>
        <v>175.86017536</v>
      </c>
      <c r="S6464" t="b">
        <v>1</v>
      </c>
      <c r="T6464" t="s">
        <v>28</v>
      </c>
      <c r="U6464">
        <v>3</v>
      </c>
      <c r="V6464" t="b">
        <v>1</v>
      </c>
    </row>
    <row r="6465" spans="1:22" x14ac:dyDescent="0.3">
      <c r="A6465">
        <v>6464</v>
      </c>
      <c r="B6465" s="2">
        <v>44903</v>
      </c>
      <c r="C6465" s="19">
        <f>YEAR(Table1[[#This Row],[Date]])</f>
        <v>2022</v>
      </c>
      <c r="D6465">
        <f>MONTH(Table1[[#This Row],[Date]])</f>
        <v>12</v>
      </c>
      <c r="E6465" t="str">
        <f>TEXT(Table1[[#This Row],[Date]],"MMMM")</f>
        <v>December</v>
      </c>
      <c r="F6465">
        <v>71</v>
      </c>
      <c r="G6465">
        <v>31</v>
      </c>
      <c r="H6465" t="s">
        <v>19</v>
      </c>
      <c r="I6465" t="s">
        <v>48</v>
      </c>
      <c r="J6465">
        <v>235</v>
      </c>
      <c r="K6465" t="s">
        <v>43</v>
      </c>
      <c r="L6465">
        <v>3</v>
      </c>
      <c r="M6465" s="1">
        <v>49.323812480000001</v>
      </c>
      <c r="N6465" s="1">
        <f>Table1[[#This Row],[Quantity]]*Table1[[#This Row],[UnitPrice]]</f>
        <v>147.97143743999999</v>
      </c>
      <c r="O6465" t="s">
        <v>35</v>
      </c>
      <c r="P6465" t="b">
        <v>1</v>
      </c>
      <c r="Q6465">
        <v>0</v>
      </c>
      <c r="R6465" s="1">
        <f>Table1[[#This Row],[Sales]]-Table1[[#This Row],[DiscountAmount]]</f>
        <v>147.97143743999999</v>
      </c>
      <c r="S6465" t="b">
        <v>1</v>
      </c>
      <c r="T6465" t="s">
        <v>28</v>
      </c>
      <c r="U6465">
        <v>2</v>
      </c>
      <c r="V6465" t="b">
        <v>0</v>
      </c>
    </row>
    <row r="6466" spans="1:22" x14ac:dyDescent="0.3">
      <c r="A6466">
        <v>6465</v>
      </c>
      <c r="B6466" s="2">
        <v>44869</v>
      </c>
      <c r="C6466" s="19">
        <f>YEAR(Table1[[#This Row],[Date]])</f>
        <v>2022</v>
      </c>
      <c r="D6466">
        <f>MONTH(Table1[[#This Row],[Date]])</f>
        <v>11</v>
      </c>
      <c r="E6466" t="str">
        <f>TEXT(Table1[[#This Row],[Date]],"MMMM")</f>
        <v>November</v>
      </c>
      <c r="F6466">
        <v>239</v>
      </c>
      <c r="G6466">
        <v>64</v>
      </c>
      <c r="H6466" t="s">
        <v>19</v>
      </c>
      <c r="I6466" t="s">
        <v>42</v>
      </c>
      <c r="J6466">
        <v>998</v>
      </c>
      <c r="K6466" t="s">
        <v>34</v>
      </c>
      <c r="L6466">
        <v>5</v>
      </c>
      <c r="M6466" s="1">
        <v>75.950485330000006</v>
      </c>
      <c r="N6466" s="1">
        <f>Table1[[#This Row],[Quantity]]*Table1[[#This Row],[UnitPrice]]</f>
        <v>379.75242665000002</v>
      </c>
      <c r="O6466" t="s">
        <v>32</v>
      </c>
      <c r="P6466" t="b">
        <v>1</v>
      </c>
      <c r="Q6466">
        <v>0</v>
      </c>
      <c r="R6466" s="1">
        <f>Table1[[#This Row],[Sales]]-Table1[[#This Row],[DiscountAmount]]</f>
        <v>379.75242665000002</v>
      </c>
      <c r="S6466" t="b">
        <v>1</v>
      </c>
      <c r="T6466" t="s">
        <v>23</v>
      </c>
      <c r="U6466">
        <v>2</v>
      </c>
      <c r="V6466" t="b">
        <v>0</v>
      </c>
    </row>
    <row r="6467" spans="1:22" x14ac:dyDescent="0.3">
      <c r="A6467">
        <v>6466</v>
      </c>
      <c r="B6467" s="2">
        <v>43451</v>
      </c>
      <c r="C6467" s="19">
        <f>YEAR(Table1[[#This Row],[Date]])</f>
        <v>2018</v>
      </c>
      <c r="D6467">
        <f>MONTH(Table1[[#This Row],[Date]])</f>
        <v>12</v>
      </c>
      <c r="E6467" t="str">
        <f>TEXT(Table1[[#This Row],[Date]],"MMMM")</f>
        <v>December</v>
      </c>
      <c r="F6467">
        <v>404</v>
      </c>
      <c r="G6467">
        <v>30</v>
      </c>
      <c r="H6467" t="s">
        <v>37</v>
      </c>
      <c r="I6467" t="s">
        <v>53</v>
      </c>
      <c r="J6467">
        <v>547</v>
      </c>
      <c r="K6467" t="s">
        <v>26</v>
      </c>
      <c r="L6467">
        <v>4</v>
      </c>
      <c r="M6467" s="1">
        <v>51.257209969999998</v>
      </c>
      <c r="N6467" s="1">
        <f>Table1[[#This Row],[Quantity]]*Table1[[#This Row],[UnitPrice]]</f>
        <v>205.02883987999999</v>
      </c>
      <c r="O6467" t="s">
        <v>22</v>
      </c>
      <c r="P6467" t="b">
        <v>1</v>
      </c>
      <c r="Q6467">
        <v>20.502883990000001</v>
      </c>
      <c r="R6467" s="1">
        <f>Table1[[#This Row],[Sales]]-Table1[[#This Row],[DiscountAmount]]</f>
        <v>184.52595588999998</v>
      </c>
      <c r="S6467" t="b">
        <v>0</v>
      </c>
      <c r="T6467" t="s">
        <v>36</v>
      </c>
      <c r="U6467">
        <v>2</v>
      </c>
      <c r="V6467" t="b">
        <v>0</v>
      </c>
    </row>
    <row r="6468" spans="1:22" x14ac:dyDescent="0.3">
      <c r="A6468">
        <v>6467</v>
      </c>
      <c r="B6468" s="2">
        <v>44138</v>
      </c>
      <c r="C6468" s="19">
        <f>YEAR(Table1[[#This Row],[Date]])</f>
        <v>2020</v>
      </c>
      <c r="D6468">
        <f>MONTH(Table1[[#This Row],[Date]])</f>
        <v>11</v>
      </c>
      <c r="E6468" t="str">
        <f>TEXT(Table1[[#This Row],[Date]],"MMMM")</f>
        <v>November</v>
      </c>
      <c r="F6468">
        <v>73</v>
      </c>
      <c r="G6468">
        <v>52</v>
      </c>
      <c r="H6468" t="s">
        <v>37</v>
      </c>
      <c r="I6468" t="s">
        <v>48</v>
      </c>
      <c r="J6468">
        <v>746</v>
      </c>
      <c r="K6468" t="s">
        <v>39</v>
      </c>
      <c r="L6468">
        <v>1</v>
      </c>
      <c r="M6468" s="1">
        <v>36.890194809999997</v>
      </c>
      <c r="N6468" s="1">
        <f>Table1[[#This Row],[Quantity]]*Table1[[#This Row],[UnitPrice]]</f>
        <v>36.890194809999997</v>
      </c>
      <c r="O6468" t="s">
        <v>35</v>
      </c>
      <c r="P6468" t="b">
        <v>0</v>
      </c>
      <c r="Q6468">
        <v>3.6890194809999999</v>
      </c>
      <c r="R6468" s="1">
        <f>Table1[[#This Row],[Sales]]-Table1[[#This Row],[DiscountAmount]]</f>
        <v>33.201175328999994</v>
      </c>
      <c r="S6468" t="b">
        <v>0</v>
      </c>
      <c r="T6468" t="s">
        <v>36</v>
      </c>
      <c r="U6468">
        <v>2</v>
      </c>
      <c r="V6468" t="b">
        <v>0</v>
      </c>
    </row>
    <row r="6469" spans="1:22" x14ac:dyDescent="0.3">
      <c r="A6469">
        <v>6468</v>
      </c>
      <c r="B6469" s="2">
        <v>44890</v>
      </c>
      <c r="C6469" s="19">
        <f>YEAR(Table1[[#This Row],[Date]])</f>
        <v>2022</v>
      </c>
      <c r="D6469">
        <f>MONTH(Table1[[#This Row],[Date]])</f>
        <v>11</v>
      </c>
      <c r="E6469" t="str">
        <f>TEXT(Table1[[#This Row],[Date]],"MMMM")</f>
        <v>November</v>
      </c>
      <c r="F6469">
        <v>129</v>
      </c>
      <c r="G6469">
        <v>57</v>
      </c>
      <c r="H6469" t="s">
        <v>24</v>
      </c>
      <c r="I6469" t="s">
        <v>53</v>
      </c>
      <c r="J6469">
        <v>552</v>
      </c>
      <c r="K6469" t="s">
        <v>39</v>
      </c>
      <c r="L6469">
        <v>5</v>
      </c>
      <c r="M6469" s="1">
        <v>49.563730049999997</v>
      </c>
      <c r="N6469" s="1">
        <f>Table1[[#This Row],[Quantity]]*Table1[[#This Row],[UnitPrice]]</f>
        <v>247.81865024999999</v>
      </c>
      <c r="O6469" t="s">
        <v>22</v>
      </c>
      <c r="P6469" t="b">
        <v>0</v>
      </c>
      <c r="Q6469">
        <v>24.781865029999999</v>
      </c>
      <c r="R6469" s="1">
        <f>Table1[[#This Row],[Sales]]-Table1[[#This Row],[DiscountAmount]]</f>
        <v>223.03678521999998</v>
      </c>
      <c r="S6469" t="b">
        <v>1</v>
      </c>
      <c r="T6469" t="s">
        <v>36</v>
      </c>
      <c r="U6469">
        <v>5</v>
      </c>
      <c r="V6469" t="b">
        <v>0</v>
      </c>
    </row>
    <row r="6470" spans="1:22" x14ac:dyDescent="0.3">
      <c r="A6470">
        <v>6469</v>
      </c>
      <c r="B6470" s="2">
        <v>44882</v>
      </c>
      <c r="C6470" s="19">
        <f>YEAR(Table1[[#This Row],[Date]])</f>
        <v>2022</v>
      </c>
      <c r="D6470">
        <f>MONTH(Table1[[#This Row],[Date]])</f>
        <v>11</v>
      </c>
      <c r="E6470" t="str">
        <f>TEXT(Table1[[#This Row],[Date]],"MMMM")</f>
        <v>November</v>
      </c>
      <c r="F6470">
        <v>382</v>
      </c>
      <c r="G6470">
        <v>52</v>
      </c>
      <c r="H6470" t="s">
        <v>37</v>
      </c>
      <c r="I6470" t="s">
        <v>38</v>
      </c>
      <c r="J6470">
        <v>10</v>
      </c>
      <c r="K6470" t="s">
        <v>34</v>
      </c>
      <c r="L6470">
        <v>4</v>
      </c>
      <c r="M6470" s="1">
        <v>59.792991209999997</v>
      </c>
      <c r="N6470" s="1">
        <f>Table1[[#This Row],[Quantity]]*Table1[[#This Row],[UnitPrice]]</f>
        <v>239.17196483999999</v>
      </c>
      <c r="O6470" t="s">
        <v>32</v>
      </c>
      <c r="P6470" t="b">
        <v>1</v>
      </c>
      <c r="Q6470">
        <v>0</v>
      </c>
      <c r="R6470" s="1">
        <f>Table1[[#This Row],[Sales]]-Table1[[#This Row],[DiscountAmount]]</f>
        <v>239.17196483999999</v>
      </c>
      <c r="S6470" t="b">
        <v>0</v>
      </c>
      <c r="T6470" t="s">
        <v>23</v>
      </c>
      <c r="U6470">
        <v>1</v>
      </c>
      <c r="V6470" t="b">
        <v>1</v>
      </c>
    </row>
    <row r="6471" spans="1:22" x14ac:dyDescent="0.3">
      <c r="A6471">
        <v>6470</v>
      </c>
      <c r="B6471" s="2">
        <v>45270</v>
      </c>
      <c r="C6471" s="19">
        <f>YEAR(Table1[[#This Row],[Date]])</f>
        <v>2023</v>
      </c>
      <c r="D6471">
        <f>MONTH(Table1[[#This Row],[Date]])</f>
        <v>12</v>
      </c>
      <c r="E6471" t="str">
        <f>TEXT(Table1[[#This Row],[Date]],"MMMM")</f>
        <v>December</v>
      </c>
      <c r="F6471">
        <v>199</v>
      </c>
      <c r="G6471">
        <v>52</v>
      </c>
      <c r="H6471" t="s">
        <v>37</v>
      </c>
      <c r="I6471" t="s">
        <v>29</v>
      </c>
      <c r="J6471">
        <v>142</v>
      </c>
      <c r="K6471" t="s">
        <v>39</v>
      </c>
      <c r="L6471">
        <v>1</v>
      </c>
      <c r="M6471" s="1">
        <v>64.106843010000006</v>
      </c>
      <c r="N6471" s="1">
        <f>Table1[[#This Row],[Quantity]]*Table1[[#This Row],[UnitPrice]]</f>
        <v>64.106843010000006</v>
      </c>
      <c r="O6471" t="s">
        <v>32</v>
      </c>
      <c r="P6471" t="b">
        <v>1</v>
      </c>
      <c r="Q6471">
        <v>6.4106843009999999</v>
      </c>
      <c r="R6471" s="1">
        <f>Table1[[#This Row],[Sales]]-Table1[[#This Row],[DiscountAmount]]</f>
        <v>57.696158709000002</v>
      </c>
      <c r="S6471" t="b">
        <v>1</v>
      </c>
      <c r="T6471" t="s">
        <v>36</v>
      </c>
      <c r="U6471">
        <v>1</v>
      </c>
      <c r="V6471" t="b">
        <v>1</v>
      </c>
    </row>
    <row r="6472" spans="1:22" x14ac:dyDescent="0.3">
      <c r="A6472">
        <v>6471</v>
      </c>
      <c r="B6472" s="2">
        <v>45286</v>
      </c>
      <c r="C6472" s="19">
        <f>YEAR(Table1[[#This Row],[Date]])</f>
        <v>2023</v>
      </c>
      <c r="D6472">
        <f>MONTH(Table1[[#This Row],[Date]])</f>
        <v>12</v>
      </c>
      <c r="E6472" t="str">
        <f>TEXT(Table1[[#This Row],[Date]],"MMMM")</f>
        <v>December</v>
      </c>
      <c r="F6472">
        <v>16</v>
      </c>
      <c r="G6472">
        <v>29</v>
      </c>
      <c r="H6472" t="s">
        <v>24</v>
      </c>
      <c r="I6472" t="s">
        <v>25</v>
      </c>
      <c r="J6472">
        <v>33</v>
      </c>
      <c r="K6472" t="s">
        <v>26</v>
      </c>
      <c r="L6472">
        <v>2</v>
      </c>
      <c r="M6472" s="1">
        <v>19.8528421</v>
      </c>
      <c r="N6472" s="1">
        <f>Table1[[#This Row],[Quantity]]*Table1[[#This Row],[UnitPrice]]</f>
        <v>39.7056842</v>
      </c>
      <c r="O6472" t="s">
        <v>22</v>
      </c>
      <c r="P6472" t="b">
        <v>1</v>
      </c>
      <c r="Q6472">
        <v>3.9705684209999998</v>
      </c>
      <c r="R6472" s="1">
        <f>Table1[[#This Row],[Sales]]-Table1[[#This Row],[DiscountAmount]]</f>
        <v>35.735115778999997</v>
      </c>
      <c r="S6472" t="b">
        <v>1</v>
      </c>
      <c r="T6472" t="s">
        <v>36</v>
      </c>
      <c r="U6472">
        <v>2</v>
      </c>
      <c r="V6472" t="b">
        <v>1</v>
      </c>
    </row>
    <row r="6473" spans="1:22" x14ac:dyDescent="0.3">
      <c r="A6473">
        <v>6472</v>
      </c>
      <c r="B6473" s="2">
        <v>44908</v>
      </c>
      <c r="C6473" s="19">
        <f>YEAR(Table1[[#This Row],[Date]])</f>
        <v>2022</v>
      </c>
      <c r="D6473">
        <f>MONTH(Table1[[#This Row],[Date]])</f>
        <v>12</v>
      </c>
      <c r="E6473" t="str">
        <f>TEXT(Table1[[#This Row],[Date]],"MMMM")</f>
        <v>December</v>
      </c>
      <c r="F6473">
        <v>112</v>
      </c>
      <c r="G6473">
        <v>68</v>
      </c>
      <c r="H6473" t="s">
        <v>19</v>
      </c>
      <c r="I6473" t="s">
        <v>27</v>
      </c>
      <c r="J6473">
        <v>347</v>
      </c>
      <c r="K6473" t="s">
        <v>34</v>
      </c>
      <c r="L6473">
        <v>2</v>
      </c>
      <c r="M6473" s="1">
        <v>12.143914540000001</v>
      </c>
      <c r="N6473" s="1">
        <f>Table1[[#This Row],[Quantity]]*Table1[[#This Row],[UnitPrice]]</f>
        <v>24.287829080000002</v>
      </c>
      <c r="O6473" t="s">
        <v>22</v>
      </c>
      <c r="P6473" t="b">
        <v>0</v>
      </c>
      <c r="Q6473">
        <v>0</v>
      </c>
      <c r="R6473" s="1">
        <f>Table1[[#This Row],[Sales]]-Table1[[#This Row],[DiscountAmount]]</f>
        <v>24.287829080000002</v>
      </c>
      <c r="S6473" t="b">
        <v>1</v>
      </c>
      <c r="T6473" t="s">
        <v>28</v>
      </c>
      <c r="U6473">
        <v>1</v>
      </c>
      <c r="V6473" t="b">
        <v>1</v>
      </c>
    </row>
    <row r="6474" spans="1:22" x14ac:dyDescent="0.3">
      <c r="A6474">
        <v>6473</v>
      </c>
      <c r="B6474" s="2">
        <v>43437</v>
      </c>
      <c r="C6474" s="19">
        <f>YEAR(Table1[[#This Row],[Date]])</f>
        <v>2018</v>
      </c>
      <c r="D6474">
        <f>MONTH(Table1[[#This Row],[Date]])</f>
        <v>12</v>
      </c>
      <c r="E6474" t="str">
        <f>TEXT(Table1[[#This Row],[Date]],"MMMM")</f>
        <v>December</v>
      </c>
      <c r="F6474">
        <v>488</v>
      </c>
      <c r="G6474">
        <v>32</v>
      </c>
      <c r="H6474" t="s">
        <v>19</v>
      </c>
      <c r="I6474" t="s">
        <v>33</v>
      </c>
      <c r="J6474">
        <v>719</v>
      </c>
      <c r="K6474" t="s">
        <v>43</v>
      </c>
      <c r="L6474">
        <v>3</v>
      </c>
      <c r="M6474" s="1">
        <v>39.30733549</v>
      </c>
      <c r="N6474" s="1">
        <f>Table1[[#This Row],[Quantity]]*Table1[[#This Row],[UnitPrice]]</f>
        <v>117.92200647</v>
      </c>
      <c r="O6474" t="s">
        <v>30</v>
      </c>
      <c r="P6474" t="b">
        <v>0</v>
      </c>
      <c r="Q6474">
        <v>0</v>
      </c>
      <c r="R6474" s="1">
        <f>Table1[[#This Row],[Sales]]-Table1[[#This Row],[DiscountAmount]]</f>
        <v>117.92200647</v>
      </c>
      <c r="S6474" t="b">
        <v>1</v>
      </c>
      <c r="T6474" t="s">
        <v>28</v>
      </c>
      <c r="U6474">
        <v>3</v>
      </c>
      <c r="V6474" t="b">
        <v>1</v>
      </c>
    </row>
    <row r="6475" spans="1:22" x14ac:dyDescent="0.3">
      <c r="A6475">
        <v>6474</v>
      </c>
      <c r="B6475" s="2">
        <v>45253</v>
      </c>
      <c r="C6475" s="19">
        <f>YEAR(Table1[[#This Row],[Date]])</f>
        <v>2023</v>
      </c>
      <c r="D6475">
        <f>MONTH(Table1[[#This Row],[Date]])</f>
        <v>11</v>
      </c>
      <c r="E6475" t="str">
        <f>TEXT(Table1[[#This Row],[Date]],"MMMM")</f>
        <v>November</v>
      </c>
      <c r="F6475">
        <v>467</v>
      </c>
      <c r="G6475">
        <v>49</v>
      </c>
      <c r="H6475" t="s">
        <v>24</v>
      </c>
      <c r="I6475" t="s">
        <v>42</v>
      </c>
      <c r="J6475">
        <v>1000</v>
      </c>
      <c r="K6475" t="s">
        <v>34</v>
      </c>
      <c r="L6475">
        <v>5</v>
      </c>
      <c r="M6475" s="1">
        <v>98.34002194</v>
      </c>
      <c r="N6475" s="1">
        <f>Table1[[#This Row],[Quantity]]*Table1[[#This Row],[UnitPrice]]</f>
        <v>491.70010969999998</v>
      </c>
      <c r="O6475" t="s">
        <v>30</v>
      </c>
      <c r="P6475" t="b">
        <v>0</v>
      </c>
      <c r="Q6475">
        <v>49.17001097</v>
      </c>
      <c r="R6475" s="1">
        <f>Table1[[#This Row],[Sales]]-Table1[[#This Row],[DiscountAmount]]</f>
        <v>442.53009872999996</v>
      </c>
      <c r="S6475" t="b">
        <v>0</v>
      </c>
      <c r="T6475" t="s">
        <v>36</v>
      </c>
      <c r="U6475">
        <v>4</v>
      </c>
      <c r="V6475" t="b">
        <v>0</v>
      </c>
    </row>
    <row r="6476" spans="1:22" x14ac:dyDescent="0.3">
      <c r="A6476">
        <v>6475</v>
      </c>
      <c r="B6476" s="2">
        <v>44543</v>
      </c>
      <c r="C6476" s="19">
        <f>YEAR(Table1[[#This Row],[Date]])</f>
        <v>2021</v>
      </c>
      <c r="D6476">
        <f>MONTH(Table1[[#This Row],[Date]])</f>
        <v>12</v>
      </c>
      <c r="E6476" t="str">
        <f>TEXT(Table1[[#This Row],[Date]],"MMMM")</f>
        <v>December</v>
      </c>
      <c r="F6476">
        <v>55</v>
      </c>
      <c r="G6476">
        <v>26</v>
      </c>
      <c r="H6476" t="s">
        <v>19</v>
      </c>
      <c r="I6476" t="s">
        <v>41</v>
      </c>
      <c r="J6476">
        <v>640</v>
      </c>
      <c r="K6476" t="s">
        <v>26</v>
      </c>
      <c r="L6476">
        <v>4</v>
      </c>
      <c r="M6476" s="1">
        <v>38.512996520000002</v>
      </c>
      <c r="N6476" s="1">
        <f>Table1[[#This Row],[Quantity]]*Table1[[#This Row],[UnitPrice]]</f>
        <v>154.05198608000001</v>
      </c>
      <c r="O6476" t="s">
        <v>35</v>
      </c>
      <c r="P6476" t="b">
        <v>0</v>
      </c>
      <c r="Q6476">
        <v>0</v>
      </c>
      <c r="R6476" s="1">
        <f>Table1[[#This Row],[Sales]]-Table1[[#This Row],[DiscountAmount]]</f>
        <v>154.05198608000001</v>
      </c>
      <c r="S6476" t="b">
        <v>1</v>
      </c>
      <c r="T6476" t="s">
        <v>23</v>
      </c>
      <c r="U6476">
        <v>5</v>
      </c>
      <c r="V6476" t="b">
        <v>0</v>
      </c>
    </row>
    <row r="6477" spans="1:22" x14ac:dyDescent="0.3">
      <c r="A6477">
        <v>6476</v>
      </c>
      <c r="B6477" s="2">
        <v>44879</v>
      </c>
      <c r="C6477" s="19">
        <f>YEAR(Table1[[#This Row],[Date]])</f>
        <v>2022</v>
      </c>
      <c r="D6477">
        <f>MONTH(Table1[[#This Row],[Date]])</f>
        <v>11</v>
      </c>
      <c r="E6477" t="str">
        <f>TEXT(Table1[[#This Row],[Date]],"MMMM")</f>
        <v>November</v>
      </c>
      <c r="F6477">
        <v>142</v>
      </c>
      <c r="G6477">
        <v>29</v>
      </c>
      <c r="H6477" t="s">
        <v>37</v>
      </c>
      <c r="I6477" t="s">
        <v>45</v>
      </c>
      <c r="J6477">
        <v>750</v>
      </c>
      <c r="K6477" t="s">
        <v>34</v>
      </c>
      <c r="L6477">
        <v>3</v>
      </c>
      <c r="M6477" s="1">
        <v>68.86375597</v>
      </c>
      <c r="N6477" s="1">
        <f>Table1[[#This Row],[Quantity]]*Table1[[#This Row],[UnitPrice]]</f>
        <v>206.59126791</v>
      </c>
      <c r="O6477" t="s">
        <v>35</v>
      </c>
      <c r="P6477" t="b">
        <v>0</v>
      </c>
      <c r="Q6477">
        <v>0</v>
      </c>
      <c r="R6477" s="1">
        <f>Table1[[#This Row],[Sales]]-Table1[[#This Row],[DiscountAmount]]</f>
        <v>206.59126791</v>
      </c>
      <c r="S6477" t="b">
        <v>0</v>
      </c>
      <c r="T6477" t="s">
        <v>28</v>
      </c>
      <c r="U6477">
        <v>3</v>
      </c>
      <c r="V6477" t="b">
        <v>1</v>
      </c>
    </row>
    <row r="6478" spans="1:22" x14ac:dyDescent="0.3">
      <c r="A6478">
        <v>6477</v>
      </c>
      <c r="B6478" s="2">
        <v>44923</v>
      </c>
      <c r="C6478" s="19">
        <f>YEAR(Table1[[#This Row],[Date]])</f>
        <v>2022</v>
      </c>
      <c r="D6478">
        <f>MONTH(Table1[[#This Row],[Date]])</f>
        <v>12</v>
      </c>
      <c r="E6478" t="str">
        <f>TEXT(Table1[[#This Row],[Date]],"MMMM")</f>
        <v>December</v>
      </c>
      <c r="F6478">
        <v>440</v>
      </c>
      <c r="G6478">
        <v>18</v>
      </c>
      <c r="H6478" t="s">
        <v>37</v>
      </c>
      <c r="I6478" t="s">
        <v>46</v>
      </c>
      <c r="J6478">
        <v>606</v>
      </c>
      <c r="K6478" t="s">
        <v>39</v>
      </c>
      <c r="L6478">
        <v>5</v>
      </c>
      <c r="M6478" s="1">
        <v>73.657212220000005</v>
      </c>
      <c r="N6478" s="1">
        <f>Table1[[#This Row],[Quantity]]*Table1[[#This Row],[UnitPrice]]</f>
        <v>368.28606110000004</v>
      </c>
      <c r="O6478" t="s">
        <v>30</v>
      </c>
      <c r="P6478" t="b">
        <v>1</v>
      </c>
      <c r="Q6478">
        <v>0</v>
      </c>
      <c r="R6478" s="1">
        <f>Table1[[#This Row],[Sales]]-Table1[[#This Row],[DiscountAmount]]</f>
        <v>368.28606110000004</v>
      </c>
      <c r="S6478" t="b">
        <v>0</v>
      </c>
      <c r="T6478" t="s">
        <v>28</v>
      </c>
      <c r="U6478">
        <v>2</v>
      </c>
      <c r="V6478" t="b">
        <v>1</v>
      </c>
    </row>
    <row r="6479" spans="1:22" x14ac:dyDescent="0.3">
      <c r="A6479">
        <v>6478</v>
      </c>
      <c r="B6479" s="2">
        <v>44551</v>
      </c>
      <c r="C6479" s="19">
        <f>YEAR(Table1[[#This Row],[Date]])</f>
        <v>2021</v>
      </c>
      <c r="D6479">
        <f>MONTH(Table1[[#This Row],[Date]])</f>
        <v>12</v>
      </c>
      <c r="E6479" t="str">
        <f>TEXT(Table1[[#This Row],[Date]],"MMMM")</f>
        <v>December</v>
      </c>
      <c r="F6479">
        <v>116</v>
      </c>
      <c r="G6479">
        <v>33</v>
      </c>
      <c r="H6479" t="s">
        <v>37</v>
      </c>
      <c r="I6479" t="s">
        <v>53</v>
      </c>
      <c r="J6479">
        <v>434</v>
      </c>
      <c r="K6479" t="s">
        <v>39</v>
      </c>
      <c r="L6479">
        <v>4</v>
      </c>
      <c r="M6479" s="1">
        <v>85.258190569999996</v>
      </c>
      <c r="N6479" s="1">
        <f>Table1[[#This Row],[Quantity]]*Table1[[#This Row],[UnitPrice]]</f>
        <v>341.03276227999999</v>
      </c>
      <c r="O6479" t="s">
        <v>30</v>
      </c>
      <c r="P6479" t="b">
        <v>0</v>
      </c>
      <c r="Q6479">
        <v>0</v>
      </c>
      <c r="R6479" s="1">
        <f>Table1[[#This Row],[Sales]]-Table1[[#This Row],[DiscountAmount]]</f>
        <v>341.03276227999999</v>
      </c>
      <c r="S6479" t="b">
        <v>0</v>
      </c>
      <c r="T6479" t="s">
        <v>28</v>
      </c>
      <c r="U6479">
        <v>1</v>
      </c>
      <c r="V6479" t="b">
        <v>1</v>
      </c>
    </row>
    <row r="6480" spans="1:22" x14ac:dyDescent="0.3">
      <c r="A6480">
        <v>6479</v>
      </c>
      <c r="B6480" s="2">
        <v>45260</v>
      </c>
      <c r="C6480" s="19">
        <f>YEAR(Table1[[#This Row],[Date]])</f>
        <v>2023</v>
      </c>
      <c r="D6480">
        <f>MONTH(Table1[[#This Row],[Date]])</f>
        <v>11</v>
      </c>
      <c r="E6480" t="str">
        <f>TEXT(Table1[[#This Row],[Date]],"MMMM")</f>
        <v>November</v>
      </c>
      <c r="F6480">
        <v>492</v>
      </c>
      <c r="G6480">
        <v>55</v>
      </c>
      <c r="H6480" t="s">
        <v>24</v>
      </c>
      <c r="I6480" t="s">
        <v>50</v>
      </c>
      <c r="J6480">
        <v>214</v>
      </c>
      <c r="K6480" t="s">
        <v>26</v>
      </c>
      <c r="L6480">
        <v>1</v>
      </c>
      <c r="M6480" s="1">
        <v>67.365745700000005</v>
      </c>
      <c r="N6480" s="1">
        <f>Table1[[#This Row],[Quantity]]*Table1[[#This Row],[UnitPrice]]</f>
        <v>67.365745700000005</v>
      </c>
      <c r="O6480" t="s">
        <v>32</v>
      </c>
      <c r="P6480" t="b">
        <v>1</v>
      </c>
      <c r="Q6480">
        <v>0</v>
      </c>
      <c r="R6480" s="1">
        <f>Table1[[#This Row],[Sales]]-Table1[[#This Row],[DiscountAmount]]</f>
        <v>67.365745700000005</v>
      </c>
      <c r="S6480" t="b">
        <v>1</v>
      </c>
      <c r="T6480" t="s">
        <v>23</v>
      </c>
      <c r="U6480">
        <v>4</v>
      </c>
      <c r="V6480" t="b">
        <v>0</v>
      </c>
    </row>
    <row r="6481" spans="1:22" x14ac:dyDescent="0.3">
      <c r="A6481">
        <v>6480</v>
      </c>
      <c r="B6481" s="2">
        <v>44917</v>
      </c>
      <c r="C6481" s="19">
        <f>YEAR(Table1[[#This Row],[Date]])</f>
        <v>2022</v>
      </c>
      <c r="D6481">
        <f>MONTH(Table1[[#This Row],[Date]])</f>
        <v>12</v>
      </c>
      <c r="E6481" t="str">
        <f>TEXT(Table1[[#This Row],[Date]],"MMMM")</f>
        <v>December</v>
      </c>
      <c r="F6481">
        <v>401</v>
      </c>
      <c r="G6481">
        <v>25</v>
      </c>
      <c r="H6481" t="s">
        <v>37</v>
      </c>
      <c r="I6481" t="s">
        <v>29</v>
      </c>
      <c r="J6481">
        <v>149</v>
      </c>
      <c r="K6481" t="s">
        <v>26</v>
      </c>
      <c r="L6481">
        <v>1</v>
      </c>
      <c r="M6481" s="1">
        <v>11.391851900000001</v>
      </c>
      <c r="N6481" s="1">
        <f>Table1[[#This Row],[Quantity]]*Table1[[#This Row],[UnitPrice]]</f>
        <v>11.391851900000001</v>
      </c>
      <c r="O6481" t="s">
        <v>30</v>
      </c>
      <c r="P6481" t="b">
        <v>0</v>
      </c>
      <c r="Q6481">
        <v>1.1391851900000001</v>
      </c>
      <c r="R6481" s="1">
        <f>Table1[[#This Row],[Sales]]-Table1[[#This Row],[DiscountAmount]]</f>
        <v>10.25266671</v>
      </c>
      <c r="S6481" t="b">
        <v>0</v>
      </c>
      <c r="T6481" t="s">
        <v>36</v>
      </c>
      <c r="U6481">
        <v>1</v>
      </c>
      <c r="V6481" t="b">
        <v>1</v>
      </c>
    </row>
    <row r="6482" spans="1:22" x14ac:dyDescent="0.3">
      <c r="A6482">
        <v>6481</v>
      </c>
      <c r="B6482" s="2">
        <v>44875</v>
      </c>
      <c r="C6482" s="19">
        <f>YEAR(Table1[[#This Row],[Date]])</f>
        <v>2022</v>
      </c>
      <c r="D6482">
        <f>MONTH(Table1[[#This Row],[Date]])</f>
        <v>11</v>
      </c>
      <c r="E6482" t="str">
        <f>TEXT(Table1[[#This Row],[Date]],"MMMM")</f>
        <v>November</v>
      </c>
      <c r="F6482">
        <v>373</v>
      </c>
      <c r="G6482">
        <v>52</v>
      </c>
      <c r="H6482" t="s">
        <v>37</v>
      </c>
      <c r="I6482" t="s">
        <v>20</v>
      </c>
      <c r="J6482">
        <v>605</v>
      </c>
      <c r="K6482" t="s">
        <v>43</v>
      </c>
      <c r="L6482">
        <v>3</v>
      </c>
      <c r="M6482" s="1">
        <v>51.028567969999997</v>
      </c>
      <c r="N6482" s="1">
        <f>Table1[[#This Row],[Quantity]]*Table1[[#This Row],[UnitPrice]]</f>
        <v>153.08570391000001</v>
      </c>
      <c r="O6482" t="s">
        <v>35</v>
      </c>
      <c r="P6482" t="b">
        <v>0</v>
      </c>
      <c r="Q6482">
        <v>15.30857039</v>
      </c>
      <c r="R6482" s="1">
        <f>Table1[[#This Row],[Sales]]-Table1[[#This Row],[DiscountAmount]]</f>
        <v>137.77713352000001</v>
      </c>
      <c r="S6482" t="b">
        <v>0</v>
      </c>
      <c r="T6482" t="s">
        <v>36</v>
      </c>
      <c r="U6482">
        <v>3</v>
      </c>
      <c r="V6482" t="b">
        <v>0</v>
      </c>
    </row>
    <row r="6483" spans="1:22" x14ac:dyDescent="0.3">
      <c r="A6483">
        <v>6482</v>
      </c>
      <c r="B6483" s="2">
        <v>43442</v>
      </c>
      <c r="C6483" s="19">
        <f>YEAR(Table1[[#This Row],[Date]])</f>
        <v>2018</v>
      </c>
      <c r="D6483">
        <f>MONTH(Table1[[#This Row],[Date]])</f>
        <v>12</v>
      </c>
      <c r="E6483" t="str">
        <f>TEXT(Table1[[#This Row],[Date]],"MMMM")</f>
        <v>December</v>
      </c>
      <c r="F6483">
        <v>180</v>
      </c>
      <c r="G6483">
        <v>60</v>
      </c>
      <c r="H6483" t="s">
        <v>37</v>
      </c>
      <c r="I6483" t="s">
        <v>46</v>
      </c>
      <c r="J6483">
        <v>800</v>
      </c>
      <c r="K6483" t="s">
        <v>43</v>
      </c>
      <c r="L6483">
        <v>5</v>
      </c>
      <c r="M6483" s="1">
        <v>50.557767869999999</v>
      </c>
      <c r="N6483" s="1">
        <f>Table1[[#This Row],[Quantity]]*Table1[[#This Row],[UnitPrice]]</f>
        <v>252.78883934999999</v>
      </c>
      <c r="O6483" t="s">
        <v>32</v>
      </c>
      <c r="P6483" t="b">
        <v>0</v>
      </c>
      <c r="Q6483">
        <v>25.278883929999999</v>
      </c>
      <c r="R6483" s="1">
        <f>Table1[[#This Row],[Sales]]-Table1[[#This Row],[DiscountAmount]]</f>
        <v>227.50995541999998</v>
      </c>
      <c r="S6483" t="b">
        <v>1</v>
      </c>
      <c r="T6483" t="s">
        <v>36</v>
      </c>
      <c r="U6483">
        <v>2</v>
      </c>
      <c r="V6483" t="b">
        <v>0</v>
      </c>
    </row>
    <row r="6484" spans="1:22" x14ac:dyDescent="0.3">
      <c r="A6484">
        <v>6483</v>
      </c>
      <c r="B6484" s="2">
        <v>44138</v>
      </c>
      <c r="C6484" s="19">
        <f>YEAR(Table1[[#This Row],[Date]])</f>
        <v>2020</v>
      </c>
      <c r="D6484">
        <f>MONTH(Table1[[#This Row],[Date]])</f>
        <v>11</v>
      </c>
      <c r="E6484" t="str">
        <f>TEXT(Table1[[#This Row],[Date]],"MMMM")</f>
        <v>November</v>
      </c>
      <c r="F6484">
        <v>463</v>
      </c>
      <c r="G6484">
        <v>18</v>
      </c>
      <c r="H6484" t="s">
        <v>37</v>
      </c>
      <c r="I6484" t="s">
        <v>51</v>
      </c>
      <c r="J6484">
        <v>321</v>
      </c>
      <c r="K6484" t="s">
        <v>39</v>
      </c>
      <c r="L6484">
        <v>4</v>
      </c>
      <c r="M6484" s="1">
        <v>20.224072</v>
      </c>
      <c r="N6484" s="1">
        <f>Table1[[#This Row],[Quantity]]*Table1[[#This Row],[UnitPrice]]</f>
        <v>80.896287999999998</v>
      </c>
      <c r="O6484" t="s">
        <v>30</v>
      </c>
      <c r="P6484" t="b">
        <v>1</v>
      </c>
      <c r="Q6484">
        <v>0</v>
      </c>
      <c r="R6484" s="1">
        <f>Table1[[#This Row],[Sales]]-Table1[[#This Row],[DiscountAmount]]</f>
        <v>80.896287999999998</v>
      </c>
      <c r="S6484" t="b">
        <v>1</v>
      </c>
      <c r="T6484" t="s">
        <v>23</v>
      </c>
      <c r="U6484">
        <v>4</v>
      </c>
      <c r="V6484" t="b">
        <v>0</v>
      </c>
    </row>
    <row r="6485" spans="1:22" x14ac:dyDescent="0.3">
      <c r="A6485">
        <v>6484</v>
      </c>
      <c r="B6485" s="2">
        <v>43805</v>
      </c>
      <c r="C6485" s="19">
        <f>YEAR(Table1[[#This Row],[Date]])</f>
        <v>2019</v>
      </c>
      <c r="D6485">
        <f>MONTH(Table1[[#This Row],[Date]])</f>
        <v>12</v>
      </c>
      <c r="E6485" t="str">
        <f>TEXT(Table1[[#This Row],[Date]],"MMMM")</f>
        <v>December</v>
      </c>
      <c r="F6485">
        <v>17</v>
      </c>
      <c r="G6485">
        <v>47</v>
      </c>
      <c r="H6485" t="s">
        <v>24</v>
      </c>
      <c r="I6485" t="s">
        <v>46</v>
      </c>
      <c r="J6485">
        <v>520</v>
      </c>
      <c r="K6485" t="s">
        <v>34</v>
      </c>
      <c r="L6485">
        <v>2</v>
      </c>
      <c r="M6485" s="1">
        <v>95.371741139999997</v>
      </c>
      <c r="N6485" s="1">
        <f>Table1[[#This Row],[Quantity]]*Table1[[#This Row],[UnitPrice]]</f>
        <v>190.74348227999999</v>
      </c>
      <c r="O6485" t="s">
        <v>30</v>
      </c>
      <c r="P6485" t="b">
        <v>1</v>
      </c>
      <c r="Q6485">
        <v>0</v>
      </c>
      <c r="R6485" s="1">
        <f>Table1[[#This Row],[Sales]]-Table1[[#This Row],[DiscountAmount]]</f>
        <v>190.74348227999999</v>
      </c>
      <c r="S6485" t="b">
        <v>0</v>
      </c>
      <c r="T6485" t="s">
        <v>28</v>
      </c>
      <c r="U6485">
        <v>5</v>
      </c>
      <c r="V6485" t="b">
        <v>1</v>
      </c>
    </row>
    <row r="6486" spans="1:22" x14ac:dyDescent="0.3">
      <c r="A6486">
        <v>6485</v>
      </c>
      <c r="B6486" s="2">
        <v>43417</v>
      </c>
      <c r="C6486" s="19">
        <f>YEAR(Table1[[#This Row],[Date]])</f>
        <v>2018</v>
      </c>
      <c r="D6486">
        <f>MONTH(Table1[[#This Row],[Date]])</f>
        <v>11</v>
      </c>
      <c r="E6486" t="str">
        <f>TEXT(Table1[[#This Row],[Date]],"MMMM")</f>
        <v>November</v>
      </c>
      <c r="F6486">
        <v>318</v>
      </c>
      <c r="G6486">
        <v>67</v>
      </c>
      <c r="H6486" t="s">
        <v>19</v>
      </c>
      <c r="I6486" t="s">
        <v>25</v>
      </c>
      <c r="J6486">
        <v>198</v>
      </c>
      <c r="K6486" t="s">
        <v>43</v>
      </c>
      <c r="L6486">
        <v>3</v>
      </c>
      <c r="M6486" s="1">
        <v>28.406725040000001</v>
      </c>
      <c r="N6486" s="1">
        <f>Table1[[#This Row],[Quantity]]*Table1[[#This Row],[UnitPrice]]</f>
        <v>85.220175120000007</v>
      </c>
      <c r="O6486" t="s">
        <v>32</v>
      </c>
      <c r="P6486" t="b">
        <v>0</v>
      </c>
      <c r="Q6486">
        <v>8.5220175129999998</v>
      </c>
      <c r="R6486" s="1">
        <f>Table1[[#This Row],[Sales]]-Table1[[#This Row],[DiscountAmount]]</f>
        <v>76.698157607000013</v>
      </c>
      <c r="S6486" t="b">
        <v>0</v>
      </c>
      <c r="T6486" t="s">
        <v>36</v>
      </c>
      <c r="U6486">
        <v>3</v>
      </c>
      <c r="V6486" t="b">
        <v>1</v>
      </c>
    </row>
    <row r="6487" spans="1:22" x14ac:dyDescent="0.3">
      <c r="A6487">
        <v>6486</v>
      </c>
      <c r="B6487" s="2">
        <v>44140</v>
      </c>
      <c r="C6487" s="19">
        <f>YEAR(Table1[[#This Row],[Date]])</f>
        <v>2020</v>
      </c>
      <c r="D6487">
        <f>MONTH(Table1[[#This Row],[Date]])</f>
        <v>11</v>
      </c>
      <c r="E6487" t="str">
        <f>TEXT(Table1[[#This Row],[Date]],"MMMM")</f>
        <v>November</v>
      </c>
      <c r="F6487">
        <v>340</v>
      </c>
      <c r="G6487">
        <v>67</v>
      </c>
      <c r="H6487" t="s">
        <v>24</v>
      </c>
      <c r="I6487" t="s">
        <v>48</v>
      </c>
      <c r="J6487">
        <v>199</v>
      </c>
      <c r="K6487" t="s">
        <v>39</v>
      </c>
      <c r="L6487">
        <v>2</v>
      </c>
      <c r="M6487" s="1">
        <v>28.259079230000001</v>
      </c>
      <c r="N6487" s="1">
        <f>Table1[[#This Row],[Quantity]]*Table1[[#This Row],[UnitPrice]]</f>
        <v>56.518158460000002</v>
      </c>
      <c r="O6487" t="s">
        <v>32</v>
      </c>
      <c r="P6487" t="b">
        <v>0</v>
      </c>
      <c r="Q6487">
        <v>0</v>
      </c>
      <c r="R6487" s="1">
        <f>Table1[[#This Row],[Sales]]-Table1[[#This Row],[DiscountAmount]]</f>
        <v>56.518158460000002</v>
      </c>
      <c r="S6487" t="b">
        <v>0</v>
      </c>
      <c r="T6487" t="s">
        <v>28</v>
      </c>
      <c r="U6487">
        <v>2</v>
      </c>
      <c r="V6487" t="b">
        <v>1</v>
      </c>
    </row>
    <row r="6488" spans="1:22" x14ac:dyDescent="0.3">
      <c r="A6488">
        <v>6487</v>
      </c>
      <c r="B6488" s="2">
        <v>44187</v>
      </c>
      <c r="C6488" s="19">
        <f>YEAR(Table1[[#This Row],[Date]])</f>
        <v>2020</v>
      </c>
      <c r="D6488">
        <f>MONTH(Table1[[#This Row],[Date]])</f>
        <v>12</v>
      </c>
      <c r="E6488" t="str">
        <f>TEXT(Table1[[#This Row],[Date]],"MMMM")</f>
        <v>December</v>
      </c>
      <c r="F6488">
        <v>305</v>
      </c>
      <c r="G6488">
        <v>36</v>
      </c>
      <c r="H6488" t="s">
        <v>24</v>
      </c>
      <c r="I6488" t="s">
        <v>31</v>
      </c>
      <c r="J6488">
        <v>105</v>
      </c>
      <c r="K6488" t="s">
        <v>39</v>
      </c>
      <c r="L6488">
        <v>2</v>
      </c>
      <c r="M6488" s="1">
        <v>73.515839889999995</v>
      </c>
      <c r="N6488" s="1">
        <f>Table1[[#This Row],[Quantity]]*Table1[[#This Row],[UnitPrice]]</f>
        <v>147.03167977999999</v>
      </c>
      <c r="O6488" t="s">
        <v>35</v>
      </c>
      <c r="P6488" t="b">
        <v>0</v>
      </c>
      <c r="Q6488">
        <v>14.70316798</v>
      </c>
      <c r="R6488" s="1">
        <f>Table1[[#This Row],[Sales]]-Table1[[#This Row],[DiscountAmount]]</f>
        <v>132.3285118</v>
      </c>
      <c r="S6488" t="b">
        <v>1</v>
      </c>
      <c r="T6488" t="s">
        <v>36</v>
      </c>
      <c r="U6488">
        <v>4</v>
      </c>
      <c r="V6488" t="b">
        <v>1</v>
      </c>
    </row>
    <row r="6489" spans="1:22" x14ac:dyDescent="0.3">
      <c r="A6489">
        <v>6488</v>
      </c>
      <c r="B6489" s="2">
        <v>45286</v>
      </c>
      <c r="C6489" s="19">
        <f>YEAR(Table1[[#This Row],[Date]])</f>
        <v>2023</v>
      </c>
      <c r="D6489">
        <f>MONTH(Table1[[#This Row],[Date]])</f>
        <v>12</v>
      </c>
      <c r="E6489" t="str">
        <f>TEXT(Table1[[#This Row],[Date]],"MMMM")</f>
        <v>December</v>
      </c>
      <c r="F6489">
        <v>495</v>
      </c>
      <c r="G6489">
        <v>63</v>
      </c>
      <c r="H6489" t="s">
        <v>24</v>
      </c>
      <c r="I6489" t="s">
        <v>33</v>
      </c>
      <c r="J6489">
        <v>118</v>
      </c>
      <c r="K6489" t="s">
        <v>21</v>
      </c>
      <c r="L6489">
        <v>2</v>
      </c>
      <c r="M6489" s="1">
        <v>75.158914499999995</v>
      </c>
      <c r="N6489" s="1">
        <f>Table1[[#This Row],[Quantity]]*Table1[[#This Row],[UnitPrice]]</f>
        <v>150.31782899999999</v>
      </c>
      <c r="O6489" t="s">
        <v>22</v>
      </c>
      <c r="P6489" t="b">
        <v>1</v>
      </c>
      <c r="Q6489">
        <v>0</v>
      </c>
      <c r="R6489" s="1">
        <f>Table1[[#This Row],[Sales]]-Table1[[#This Row],[DiscountAmount]]</f>
        <v>150.31782899999999</v>
      </c>
      <c r="S6489" t="b">
        <v>1</v>
      </c>
      <c r="T6489" t="s">
        <v>23</v>
      </c>
      <c r="U6489">
        <v>1</v>
      </c>
      <c r="V6489" t="b">
        <v>0</v>
      </c>
    </row>
    <row r="6490" spans="1:22" x14ac:dyDescent="0.3">
      <c r="A6490">
        <v>6489</v>
      </c>
      <c r="B6490" s="2">
        <v>43457</v>
      </c>
      <c r="C6490" s="19">
        <f>YEAR(Table1[[#This Row],[Date]])</f>
        <v>2018</v>
      </c>
      <c r="D6490">
        <f>MONTH(Table1[[#This Row],[Date]])</f>
        <v>12</v>
      </c>
      <c r="E6490" t="str">
        <f>TEXT(Table1[[#This Row],[Date]],"MMMM")</f>
        <v>December</v>
      </c>
      <c r="F6490">
        <v>335</v>
      </c>
      <c r="G6490">
        <v>32</v>
      </c>
      <c r="H6490" t="s">
        <v>24</v>
      </c>
      <c r="I6490" t="s">
        <v>48</v>
      </c>
      <c r="J6490">
        <v>956</v>
      </c>
      <c r="K6490" t="s">
        <v>26</v>
      </c>
      <c r="L6490">
        <v>1</v>
      </c>
      <c r="M6490" s="1">
        <v>82.074460930000001</v>
      </c>
      <c r="N6490" s="1">
        <f>Table1[[#This Row],[Quantity]]*Table1[[#This Row],[UnitPrice]]</f>
        <v>82.074460930000001</v>
      </c>
      <c r="O6490" t="s">
        <v>22</v>
      </c>
      <c r="P6490" t="b">
        <v>1</v>
      </c>
      <c r="Q6490">
        <v>0</v>
      </c>
      <c r="R6490" s="1">
        <f>Table1[[#This Row],[Sales]]-Table1[[#This Row],[DiscountAmount]]</f>
        <v>82.074460930000001</v>
      </c>
      <c r="S6490" t="b">
        <v>1</v>
      </c>
      <c r="T6490" t="s">
        <v>23</v>
      </c>
      <c r="U6490">
        <v>1</v>
      </c>
      <c r="V6490" t="b">
        <v>0</v>
      </c>
    </row>
    <row r="6491" spans="1:22" x14ac:dyDescent="0.3">
      <c r="A6491">
        <v>6490</v>
      </c>
      <c r="B6491" s="2">
        <v>44507</v>
      </c>
      <c r="C6491" s="19">
        <f>YEAR(Table1[[#This Row],[Date]])</f>
        <v>2021</v>
      </c>
      <c r="D6491">
        <f>MONTH(Table1[[#This Row],[Date]])</f>
        <v>11</v>
      </c>
      <c r="E6491" t="str">
        <f>TEXT(Table1[[#This Row],[Date]],"MMMM")</f>
        <v>November</v>
      </c>
      <c r="F6491">
        <v>418</v>
      </c>
      <c r="G6491">
        <v>60</v>
      </c>
      <c r="H6491" t="s">
        <v>24</v>
      </c>
      <c r="I6491" t="s">
        <v>50</v>
      </c>
      <c r="J6491">
        <v>331</v>
      </c>
      <c r="K6491" t="s">
        <v>39</v>
      </c>
      <c r="L6491">
        <v>5</v>
      </c>
      <c r="M6491" s="1">
        <v>51.014238730000002</v>
      </c>
      <c r="N6491" s="1">
        <f>Table1[[#This Row],[Quantity]]*Table1[[#This Row],[UnitPrice]]</f>
        <v>255.07119365</v>
      </c>
      <c r="O6491" t="s">
        <v>22</v>
      </c>
      <c r="P6491" t="b">
        <v>1</v>
      </c>
      <c r="Q6491">
        <v>0</v>
      </c>
      <c r="R6491" s="1">
        <f>Table1[[#This Row],[Sales]]-Table1[[#This Row],[DiscountAmount]]</f>
        <v>255.07119365</v>
      </c>
      <c r="S6491" t="b">
        <v>1</v>
      </c>
      <c r="T6491" t="s">
        <v>28</v>
      </c>
      <c r="U6491">
        <v>5</v>
      </c>
      <c r="V6491" t="b">
        <v>1</v>
      </c>
    </row>
    <row r="6492" spans="1:22" x14ac:dyDescent="0.3">
      <c r="A6492">
        <v>6491</v>
      </c>
      <c r="B6492" s="2">
        <v>43451</v>
      </c>
      <c r="C6492" s="19">
        <f>YEAR(Table1[[#This Row],[Date]])</f>
        <v>2018</v>
      </c>
      <c r="D6492">
        <f>MONTH(Table1[[#This Row],[Date]])</f>
        <v>12</v>
      </c>
      <c r="E6492" t="str">
        <f>TEXT(Table1[[#This Row],[Date]],"MMMM")</f>
        <v>December</v>
      </c>
      <c r="F6492">
        <v>247</v>
      </c>
      <c r="G6492">
        <v>34</v>
      </c>
      <c r="H6492" t="s">
        <v>24</v>
      </c>
      <c r="I6492" t="s">
        <v>33</v>
      </c>
      <c r="J6492">
        <v>200</v>
      </c>
      <c r="K6492" t="s">
        <v>34</v>
      </c>
      <c r="L6492">
        <v>2</v>
      </c>
      <c r="M6492" s="1">
        <v>11.85463053</v>
      </c>
      <c r="N6492" s="1">
        <f>Table1[[#This Row],[Quantity]]*Table1[[#This Row],[UnitPrice]]</f>
        <v>23.709261059999999</v>
      </c>
      <c r="O6492" t="s">
        <v>30</v>
      </c>
      <c r="P6492" t="b">
        <v>0</v>
      </c>
      <c r="Q6492">
        <v>0</v>
      </c>
      <c r="R6492" s="1">
        <f>Table1[[#This Row],[Sales]]-Table1[[#This Row],[DiscountAmount]]</f>
        <v>23.709261059999999</v>
      </c>
      <c r="S6492" t="b">
        <v>1</v>
      </c>
      <c r="T6492" t="s">
        <v>23</v>
      </c>
      <c r="U6492">
        <v>2</v>
      </c>
      <c r="V6492" t="b">
        <v>1</v>
      </c>
    </row>
    <row r="6493" spans="1:22" x14ac:dyDescent="0.3">
      <c r="A6493">
        <v>6492</v>
      </c>
      <c r="B6493" s="2">
        <v>44886</v>
      </c>
      <c r="C6493" s="19">
        <f>YEAR(Table1[[#This Row],[Date]])</f>
        <v>2022</v>
      </c>
      <c r="D6493">
        <f>MONTH(Table1[[#This Row],[Date]])</f>
        <v>11</v>
      </c>
      <c r="E6493" t="str">
        <f>TEXT(Table1[[#This Row],[Date]],"MMMM")</f>
        <v>November</v>
      </c>
      <c r="F6493">
        <v>248</v>
      </c>
      <c r="G6493">
        <v>50</v>
      </c>
      <c r="H6493" t="s">
        <v>24</v>
      </c>
      <c r="I6493" t="s">
        <v>33</v>
      </c>
      <c r="J6493">
        <v>632</v>
      </c>
      <c r="K6493" t="s">
        <v>26</v>
      </c>
      <c r="L6493">
        <v>4</v>
      </c>
      <c r="M6493" s="1">
        <v>12.659612259999999</v>
      </c>
      <c r="N6493" s="1">
        <f>Table1[[#This Row],[Quantity]]*Table1[[#This Row],[UnitPrice]]</f>
        <v>50.638449039999998</v>
      </c>
      <c r="O6493" t="s">
        <v>32</v>
      </c>
      <c r="P6493" t="b">
        <v>1</v>
      </c>
      <c r="Q6493">
        <v>0</v>
      </c>
      <c r="R6493" s="1">
        <f>Table1[[#This Row],[Sales]]-Table1[[#This Row],[DiscountAmount]]</f>
        <v>50.638449039999998</v>
      </c>
      <c r="S6493" t="b">
        <v>0</v>
      </c>
      <c r="T6493" t="s">
        <v>28</v>
      </c>
      <c r="U6493">
        <v>1</v>
      </c>
      <c r="V6493" t="b">
        <v>0</v>
      </c>
    </row>
    <row r="6494" spans="1:22" x14ac:dyDescent="0.3">
      <c r="A6494">
        <v>6493</v>
      </c>
      <c r="B6494" s="2">
        <v>44143</v>
      </c>
      <c r="C6494" s="19">
        <f>YEAR(Table1[[#This Row],[Date]])</f>
        <v>2020</v>
      </c>
      <c r="D6494">
        <f>MONTH(Table1[[#This Row],[Date]])</f>
        <v>11</v>
      </c>
      <c r="E6494" t="str">
        <f>TEXT(Table1[[#This Row],[Date]],"MMMM")</f>
        <v>November</v>
      </c>
      <c r="F6494">
        <v>128</v>
      </c>
      <c r="G6494">
        <v>67</v>
      </c>
      <c r="H6494" t="s">
        <v>37</v>
      </c>
      <c r="I6494" t="s">
        <v>42</v>
      </c>
      <c r="J6494">
        <v>990</v>
      </c>
      <c r="K6494" t="s">
        <v>21</v>
      </c>
      <c r="L6494">
        <v>4</v>
      </c>
      <c r="M6494" s="1">
        <v>35.62946573</v>
      </c>
      <c r="N6494" s="1">
        <f>Table1[[#This Row],[Quantity]]*Table1[[#This Row],[UnitPrice]]</f>
        <v>142.51786292</v>
      </c>
      <c r="O6494" t="s">
        <v>35</v>
      </c>
      <c r="P6494" t="b">
        <v>0</v>
      </c>
      <c r="Q6494">
        <v>0</v>
      </c>
      <c r="R6494" s="1">
        <f>Table1[[#This Row],[Sales]]-Table1[[#This Row],[DiscountAmount]]</f>
        <v>142.51786292</v>
      </c>
      <c r="S6494" t="b">
        <v>1</v>
      </c>
      <c r="T6494" t="s">
        <v>23</v>
      </c>
      <c r="U6494">
        <v>4</v>
      </c>
      <c r="V6494" t="b">
        <v>0</v>
      </c>
    </row>
    <row r="6495" spans="1:22" x14ac:dyDescent="0.3">
      <c r="A6495">
        <v>6494</v>
      </c>
      <c r="B6495" s="2">
        <v>44163</v>
      </c>
      <c r="C6495" s="19">
        <f>YEAR(Table1[[#This Row],[Date]])</f>
        <v>2020</v>
      </c>
      <c r="D6495">
        <f>MONTH(Table1[[#This Row],[Date]])</f>
        <v>11</v>
      </c>
      <c r="E6495" t="str">
        <f>TEXT(Table1[[#This Row],[Date]],"MMMM")</f>
        <v>November</v>
      </c>
      <c r="F6495">
        <v>72</v>
      </c>
      <c r="G6495">
        <v>51</v>
      </c>
      <c r="H6495" t="s">
        <v>37</v>
      </c>
      <c r="I6495" t="s">
        <v>47</v>
      </c>
      <c r="J6495">
        <v>524</v>
      </c>
      <c r="K6495" t="s">
        <v>26</v>
      </c>
      <c r="L6495">
        <v>2</v>
      </c>
      <c r="M6495" s="1">
        <v>47.53526385</v>
      </c>
      <c r="N6495" s="1">
        <f>Table1[[#This Row],[Quantity]]*Table1[[#This Row],[UnitPrice]]</f>
        <v>95.0705277</v>
      </c>
      <c r="O6495" t="s">
        <v>32</v>
      </c>
      <c r="P6495" t="b">
        <v>0</v>
      </c>
      <c r="Q6495">
        <v>9.5070527689999995</v>
      </c>
      <c r="R6495" s="1">
        <f>Table1[[#This Row],[Sales]]-Table1[[#This Row],[DiscountAmount]]</f>
        <v>85.563474931000002</v>
      </c>
      <c r="S6495" t="b">
        <v>0</v>
      </c>
      <c r="T6495" t="s">
        <v>36</v>
      </c>
      <c r="U6495">
        <v>1</v>
      </c>
      <c r="V6495" t="b">
        <v>1</v>
      </c>
    </row>
    <row r="6496" spans="1:22" x14ac:dyDescent="0.3">
      <c r="A6496">
        <v>6495</v>
      </c>
      <c r="B6496" s="2">
        <v>44866</v>
      </c>
      <c r="C6496" s="19">
        <f>YEAR(Table1[[#This Row],[Date]])</f>
        <v>2022</v>
      </c>
      <c r="D6496">
        <f>MONTH(Table1[[#This Row],[Date]])</f>
        <v>11</v>
      </c>
      <c r="E6496" t="str">
        <f>TEXT(Table1[[#This Row],[Date]],"MMMM")</f>
        <v>November</v>
      </c>
      <c r="F6496">
        <v>161</v>
      </c>
      <c r="G6496">
        <v>42</v>
      </c>
      <c r="H6496" t="s">
        <v>37</v>
      </c>
      <c r="I6496" t="s">
        <v>42</v>
      </c>
      <c r="J6496">
        <v>267</v>
      </c>
      <c r="K6496" t="s">
        <v>21</v>
      </c>
      <c r="L6496">
        <v>5</v>
      </c>
      <c r="M6496" s="1">
        <v>20.526253780000001</v>
      </c>
      <c r="N6496" s="1">
        <f>Table1[[#This Row],[Quantity]]*Table1[[#This Row],[UnitPrice]]</f>
        <v>102.63126890000001</v>
      </c>
      <c r="O6496" t="s">
        <v>30</v>
      </c>
      <c r="P6496" t="b">
        <v>1</v>
      </c>
      <c r="Q6496">
        <v>10.263126890000001</v>
      </c>
      <c r="R6496" s="1">
        <f>Table1[[#This Row],[Sales]]-Table1[[#This Row],[DiscountAmount]]</f>
        <v>92.368142010000014</v>
      </c>
      <c r="S6496" t="b">
        <v>1</v>
      </c>
      <c r="T6496" t="s">
        <v>36</v>
      </c>
      <c r="U6496">
        <v>2</v>
      </c>
      <c r="V6496" t="b">
        <v>1</v>
      </c>
    </row>
    <row r="6497" spans="1:22" x14ac:dyDescent="0.3">
      <c r="A6497">
        <v>6496</v>
      </c>
      <c r="B6497" s="2">
        <v>43809</v>
      </c>
      <c r="C6497" s="19">
        <f>YEAR(Table1[[#This Row],[Date]])</f>
        <v>2019</v>
      </c>
      <c r="D6497">
        <f>MONTH(Table1[[#This Row],[Date]])</f>
        <v>12</v>
      </c>
      <c r="E6497" t="str">
        <f>TEXT(Table1[[#This Row],[Date]],"MMMM")</f>
        <v>December</v>
      </c>
      <c r="F6497">
        <v>413</v>
      </c>
      <c r="G6497">
        <v>31</v>
      </c>
      <c r="H6497" t="s">
        <v>24</v>
      </c>
      <c r="I6497" t="s">
        <v>41</v>
      </c>
      <c r="J6497">
        <v>213</v>
      </c>
      <c r="K6497" t="s">
        <v>39</v>
      </c>
      <c r="L6497">
        <v>2</v>
      </c>
      <c r="M6497" s="1">
        <v>12.973781000000001</v>
      </c>
      <c r="N6497" s="1">
        <f>Table1[[#This Row],[Quantity]]*Table1[[#This Row],[UnitPrice]]</f>
        <v>25.947562000000001</v>
      </c>
      <c r="O6497" t="s">
        <v>35</v>
      </c>
      <c r="P6497" t="b">
        <v>0</v>
      </c>
      <c r="Q6497">
        <v>2.5947561989999999</v>
      </c>
      <c r="R6497" s="1">
        <f>Table1[[#This Row],[Sales]]-Table1[[#This Row],[DiscountAmount]]</f>
        <v>23.352805801000002</v>
      </c>
      <c r="S6497" t="b">
        <v>0</v>
      </c>
      <c r="T6497" t="s">
        <v>36</v>
      </c>
      <c r="U6497">
        <v>1</v>
      </c>
      <c r="V6497" t="b">
        <v>1</v>
      </c>
    </row>
    <row r="6498" spans="1:22" x14ac:dyDescent="0.3">
      <c r="A6498">
        <v>6497</v>
      </c>
      <c r="B6498" s="2">
        <v>45274</v>
      </c>
      <c r="C6498" s="19">
        <f>YEAR(Table1[[#This Row],[Date]])</f>
        <v>2023</v>
      </c>
      <c r="D6498">
        <f>MONTH(Table1[[#This Row],[Date]])</f>
        <v>12</v>
      </c>
      <c r="E6498" t="str">
        <f>TEXT(Table1[[#This Row],[Date]],"MMMM")</f>
        <v>December</v>
      </c>
      <c r="F6498">
        <v>151</v>
      </c>
      <c r="G6498">
        <v>62</v>
      </c>
      <c r="H6498" t="s">
        <v>19</v>
      </c>
      <c r="I6498" t="s">
        <v>51</v>
      </c>
      <c r="J6498">
        <v>52</v>
      </c>
      <c r="K6498" t="s">
        <v>43</v>
      </c>
      <c r="L6498">
        <v>4</v>
      </c>
      <c r="M6498" s="1">
        <v>91.717444860000001</v>
      </c>
      <c r="N6498" s="1">
        <f>Table1[[#This Row],[Quantity]]*Table1[[#This Row],[UnitPrice]]</f>
        <v>366.86977944</v>
      </c>
      <c r="O6498" t="s">
        <v>22</v>
      </c>
      <c r="P6498" t="b">
        <v>0</v>
      </c>
      <c r="Q6498">
        <v>0</v>
      </c>
      <c r="R6498" s="1">
        <f>Table1[[#This Row],[Sales]]-Table1[[#This Row],[DiscountAmount]]</f>
        <v>366.86977944</v>
      </c>
      <c r="S6498" t="b">
        <v>1</v>
      </c>
      <c r="T6498" t="s">
        <v>28</v>
      </c>
      <c r="U6498">
        <v>3</v>
      </c>
      <c r="V6498" t="b">
        <v>0</v>
      </c>
    </row>
    <row r="6499" spans="1:22" x14ac:dyDescent="0.3">
      <c r="A6499">
        <v>6498</v>
      </c>
      <c r="B6499" s="2">
        <v>44919</v>
      </c>
      <c r="C6499" s="19">
        <f>YEAR(Table1[[#This Row],[Date]])</f>
        <v>2022</v>
      </c>
      <c r="D6499">
        <f>MONTH(Table1[[#This Row],[Date]])</f>
        <v>12</v>
      </c>
      <c r="E6499" t="str">
        <f>TEXT(Table1[[#This Row],[Date]],"MMMM")</f>
        <v>December</v>
      </c>
      <c r="F6499">
        <v>486</v>
      </c>
      <c r="G6499">
        <v>29</v>
      </c>
      <c r="H6499" t="s">
        <v>24</v>
      </c>
      <c r="I6499" t="s">
        <v>51</v>
      </c>
      <c r="J6499">
        <v>659</v>
      </c>
      <c r="K6499" t="s">
        <v>39</v>
      </c>
      <c r="L6499">
        <v>5</v>
      </c>
      <c r="M6499" s="1">
        <v>78.792738549999996</v>
      </c>
      <c r="N6499" s="1">
        <f>Table1[[#This Row],[Quantity]]*Table1[[#This Row],[UnitPrice]]</f>
        <v>393.96369274999995</v>
      </c>
      <c r="O6499" t="s">
        <v>32</v>
      </c>
      <c r="P6499" t="b">
        <v>0</v>
      </c>
      <c r="Q6499">
        <v>0</v>
      </c>
      <c r="R6499" s="1">
        <f>Table1[[#This Row],[Sales]]-Table1[[#This Row],[DiscountAmount]]</f>
        <v>393.96369274999995</v>
      </c>
      <c r="S6499" t="b">
        <v>1</v>
      </c>
      <c r="T6499" t="s">
        <v>28</v>
      </c>
      <c r="U6499">
        <v>1</v>
      </c>
      <c r="V6499" t="b">
        <v>1</v>
      </c>
    </row>
    <row r="6500" spans="1:22" x14ac:dyDescent="0.3">
      <c r="A6500">
        <v>6499</v>
      </c>
      <c r="B6500" s="2">
        <v>44557</v>
      </c>
      <c r="C6500" s="19">
        <f>YEAR(Table1[[#This Row],[Date]])</f>
        <v>2021</v>
      </c>
      <c r="D6500">
        <f>MONTH(Table1[[#This Row],[Date]])</f>
        <v>12</v>
      </c>
      <c r="E6500" t="str">
        <f>TEXT(Table1[[#This Row],[Date]],"MMMM")</f>
        <v>December</v>
      </c>
      <c r="F6500">
        <v>382</v>
      </c>
      <c r="G6500">
        <v>28</v>
      </c>
      <c r="H6500" t="s">
        <v>24</v>
      </c>
      <c r="I6500" t="s">
        <v>50</v>
      </c>
      <c r="J6500">
        <v>946</v>
      </c>
      <c r="K6500" t="s">
        <v>21</v>
      </c>
      <c r="L6500">
        <v>2</v>
      </c>
      <c r="M6500" s="1">
        <v>30.525261990000001</v>
      </c>
      <c r="N6500" s="1">
        <f>Table1[[#This Row],[Quantity]]*Table1[[#This Row],[UnitPrice]]</f>
        <v>61.050523980000001</v>
      </c>
      <c r="O6500" t="s">
        <v>32</v>
      </c>
      <c r="P6500" t="b">
        <v>1</v>
      </c>
      <c r="Q6500">
        <v>6.1050523969999997</v>
      </c>
      <c r="R6500" s="1">
        <f>Table1[[#This Row],[Sales]]-Table1[[#This Row],[DiscountAmount]]</f>
        <v>54.945471583</v>
      </c>
      <c r="S6500" t="b">
        <v>0</v>
      </c>
      <c r="T6500" t="s">
        <v>36</v>
      </c>
      <c r="U6500">
        <v>1</v>
      </c>
      <c r="V6500" t="b">
        <v>0</v>
      </c>
    </row>
    <row r="6501" spans="1:22" x14ac:dyDescent="0.3">
      <c r="A6501">
        <v>6500</v>
      </c>
      <c r="B6501" s="2">
        <v>44171</v>
      </c>
      <c r="C6501" s="19">
        <f>YEAR(Table1[[#This Row],[Date]])</f>
        <v>2020</v>
      </c>
      <c r="D6501">
        <f>MONTH(Table1[[#This Row],[Date]])</f>
        <v>12</v>
      </c>
      <c r="E6501" t="str">
        <f>TEXT(Table1[[#This Row],[Date]],"MMMM")</f>
        <v>December</v>
      </c>
      <c r="F6501">
        <v>225</v>
      </c>
      <c r="G6501">
        <v>57</v>
      </c>
      <c r="H6501" t="s">
        <v>19</v>
      </c>
      <c r="I6501" t="s">
        <v>44</v>
      </c>
      <c r="J6501">
        <v>855</v>
      </c>
      <c r="K6501" t="s">
        <v>34</v>
      </c>
      <c r="L6501">
        <v>1</v>
      </c>
      <c r="M6501" s="1">
        <v>94.446354769999999</v>
      </c>
      <c r="N6501" s="1">
        <f>Table1[[#This Row],[Quantity]]*Table1[[#This Row],[UnitPrice]]</f>
        <v>94.446354769999999</v>
      </c>
      <c r="O6501" t="s">
        <v>30</v>
      </c>
      <c r="P6501" t="b">
        <v>0</v>
      </c>
      <c r="Q6501">
        <v>0</v>
      </c>
      <c r="R6501" s="1">
        <f>Table1[[#This Row],[Sales]]-Table1[[#This Row],[DiscountAmount]]</f>
        <v>94.446354769999999</v>
      </c>
      <c r="S6501" t="b">
        <v>0</v>
      </c>
      <c r="T6501" t="s">
        <v>28</v>
      </c>
      <c r="U6501">
        <v>1</v>
      </c>
      <c r="V6501" t="b">
        <v>0</v>
      </c>
    </row>
    <row r="6502" spans="1:22" x14ac:dyDescent="0.3">
      <c r="A6502">
        <v>6501</v>
      </c>
      <c r="B6502" s="2">
        <v>45270</v>
      </c>
      <c r="C6502" s="19">
        <f>YEAR(Table1[[#This Row],[Date]])</f>
        <v>2023</v>
      </c>
      <c r="D6502">
        <f>MONTH(Table1[[#This Row],[Date]])</f>
        <v>12</v>
      </c>
      <c r="E6502" t="str">
        <f>TEXT(Table1[[#This Row],[Date]],"MMMM")</f>
        <v>December</v>
      </c>
      <c r="F6502">
        <v>425</v>
      </c>
      <c r="G6502">
        <v>38</v>
      </c>
      <c r="H6502" t="s">
        <v>19</v>
      </c>
      <c r="I6502" t="s">
        <v>42</v>
      </c>
      <c r="J6502">
        <v>261</v>
      </c>
      <c r="K6502" t="s">
        <v>26</v>
      </c>
      <c r="L6502">
        <v>3</v>
      </c>
      <c r="M6502" s="1">
        <v>43.723915150000003</v>
      </c>
      <c r="N6502" s="1">
        <f>Table1[[#This Row],[Quantity]]*Table1[[#This Row],[UnitPrice]]</f>
        <v>131.17174545</v>
      </c>
      <c r="O6502" t="s">
        <v>30</v>
      </c>
      <c r="P6502" t="b">
        <v>0</v>
      </c>
      <c r="Q6502">
        <v>0</v>
      </c>
      <c r="R6502" s="1">
        <f>Table1[[#This Row],[Sales]]-Table1[[#This Row],[DiscountAmount]]</f>
        <v>131.17174545</v>
      </c>
      <c r="S6502" t="b">
        <v>0</v>
      </c>
      <c r="T6502" t="s">
        <v>23</v>
      </c>
      <c r="U6502">
        <v>5</v>
      </c>
      <c r="V6502" t="b">
        <v>0</v>
      </c>
    </row>
    <row r="6503" spans="1:22" x14ac:dyDescent="0.3">
      <c r="A6503">
        <v>6502</v>
      </c>
      <c r="B6503" s="2">
        <v>43457</v>
      </c>
      <c r="C6503" s="19">
        <f>YEAR(Table1[[#This Row],[Date]])</f>
        <v>2018</v>
      </c>
      <c r="D6503">
        <f>MONTH(Table1[[#This Row],[Date]])</f>
        <v>12</v>
      </c>
      <c r="E6503" t="str">
        <f>TEXT(Table1[[#This Row],[Date]],"MMMM")</f>
        <v>December</v>
      </c>
      <c r="F6503">
        <v>93</v>
      </c>
      <c r="G6503">
        <v>19</v>
      </c>
      <c r="H6503" t="s">
        <v>37</v>
      </c>
      <c r="I6503" t="s">
        <v>46</v>
      </c>
      <c r="J6503">
        <v>578</v>
      </c>
      <c r="K6503" t="s">
        <v>34</v>
      </c>
      <c r="L6503">
        <v>3</v>
      </c>
      <c r="M6503" s="1">
        <v>61.3807191</v>
      </c>
      <c r="N6503" s="1">
        <f>Table1[[#This Row],[Quantity]]*Table1[[#This Row],[UnitPrice]]</f>
        <v>184.14215730000001</v>
      </c>
      <c r="O6503" t="s">
        <v>22</v>
      </c>
      <c r="P6503" t="b">
        <v>0</v>
      </c>
      <c r="Q6503">
        <v>0</v>
      </c>
      <c r="R6503" s="1">
        <f>Table1[[#This Row],[Sales]]-Table1[[#This Row],[DiscountAmount]]</f>
        <v>184.14215730000001</v>
      </c>
      <c r="S6503" t="b">
        <v>1</v>
      </c>
      <c r="T6503" t="s">
        <v>28</v>
      </c>
      <c r="U6503">
        <v>2</v>
      </c>
      <c r="V6503" t="b">
        <v>1</v>
      </c>
    </row>
    <row r="6504" spans="1:22" x14ac:dyDescent="0.3">
      <c r="A6504">
        <v>6503</v>
      </c>
      <c r="B6504" s="2">
        <v>44155</v>
      </c>
      <c r="C6504" s="19">
        <f>YEAR(Table1[[#This Row],[Date]])</f>
        <v>2020</v>
      </c>
      <c r="D6504">
        <f>MONTH(Table1[[#This Row],[Date]])</f>
        <v>11</v>
      </c>
      <c r="E6504" t="str">
        <f>TEXT(Table1[[#This Row],[Date]],"MMMM")</f>
        <v>November</v>
      </c>
      <c r="F6504">
        <v>304</v>
      </c>
      <c r="G6504">
        <v>40</v>
      </c>
      <c r="H6504" t="s">
        <v>19</v>
      </c>
      <c r="I6504" t="s">
        <v>52</v>
      </c>
      <c r="J6504">
        <v>512</v>
      </c>
      <c r="K6504" t="s">
        <v>21</v>
      </c>
      <c r="L6504">
        <v>1</v>
      </c>
      <c r="M6504" s="1">
        <v>43.933239989999997</v>
      </c>
      <c r="N6504" s="1">
        <f>Table1[[#This Row],[Quantity]]*Table1[[#This Row],[UnitPrice]]</f>
        <v>43.933239989999997</v>
      </c>
      <c r="O6504" t="s">
        <v>35</v>
      </c>
      <c r="P6504" t="b">
        <v>0</v>
      </c>
      <c r="Q6504">
        <v>0</v>
      </c>
      <c r="R6504" s="1">
        <f>Table1[[#This Row],[Sales]]-Table1[[#This Row],[DiscountAmount]]</f>
        <v>43.933239989999997</v>
      </c>
      <c r="S6504" t="b">
        <v>0</v>
      </c>
      <c r="T6504" t="s">
        <v>28</v>
      </c>
      <c r="U6504">
        <v>4</v>
      </c>
      <c r="V6504" t="b">
        <v>1</v>
      </c>
    </row>
    <row r="6505" spans="1:22" x14ac:dyDescent="0.3">
      <c r="A6505">
        <v>6504</v>
      </c>
      <c r="B6505" s="2">
        <v>44553</v>
      </c>
      <c r="C6505" s="19">
        <f>YEAR(Table1[[#This Row],[Date]])</f>
        <v>2021</v>
      </c>
      <c r="D6505">
        <f>MONTH(Table1[[#This Row],[Date]])</f>
        <v>12</v>
      </c>
      <c r="E6505" t="str">
        <f>TEXT(Table1[[#This Row],[Date]],"MMMM")</f>
        <v>December</v>
      </c>
      <c r="F6505">
        <v>430</v>
      </c>
      <c r="G6505">
        <v>37</v>
      </c>
      <c r="H6505" t="s">
        <v>37</v>
      </c>
      <c r="I6505" t="s">
        <v>46</v>
      </c>
      <c r="J6505">
        <v>229</v>
      </c>
      <c r="K6505" t="s">
        <v>34</v>
      </c>
      <c r="L6505">
        <v>4</v>
      </c>
      <c r="M6505" s="1">
        <v>24.540727799999999</v>
      </c>
      <c r="N6505" s="1">
        <f>Table1[[#This Row],[Quantity]]*Table1[[#This Row],[UnitPrice]]</f>
        <v>98.162911199999996</v>
      </c>
      <c r="O6505" t="s">
        <v>30</v>
      </c>
      <c r="P6505" t="b">
        <v>1</v>
      </c>
      <c r="Q6505">
        <v>9.8162911190000006</v>
      </c>
      <c r="R6505" s="1">
        <f>Table1[[#This Row],[Sales]]-Table1[[#This Row],[DiscountAmount]]</f>
        <v>88.346620080999998</v>
      </c>
      <c r="S6505" t="b">
        <v>1</v>
      </c>
      <c r="T6505" t="s">
        <v>36</v>
      </c>
      <c r="U6505">
        <v>3</v>
      </c>
      <c r="V6505" t="b">
        <v>0</v>
      </c>
    </row>
    <row r="6506" spans="1:22" x14ac:dyDescent="0.3">
      <c r="A6506">
        <v>6505</v>
      </c>
      <c r="B6506" s="2">
        <v>44898</v>
      </c>
      <c r="C6506" s="19">
        <f>YEAR(Table1[[#This Row],[Date]])</f>
        <v>2022</v>
      </c>
      <c r="D6506">
        <f>MONTH(Table1[[#This Row],[Date]])</f>
        <v>12</v>
      </c>
      <c r="E6506" t="str">
        <f>TEXT(Table1[[#This Row],[Date]],"MMMM")</f>
        <v>December</v>
      </c>
      <c r="F6506">
        <v>456</v>
      </c>
      <c r="G6506">
        <v>20</v>
      </c>
      <c r="H6506" t="s">
        <v>24</v>
      </c>
      <c r="I6506" t="s">
        <v>52</v>
      </c>
      <c r="J6506">
        <v>109</v>
      </c>
      <c r="K6506" t="s">
        <v>39</v>
      </c>
      <c r="L6506">
        <v>4</v>
      </c>
      <c r="M6506" s="1">
        <v>57.853600360000002</v>
      </c>
      <c r="N6506" s="1">
        <f>Table1[[#This Row],[Quantity]]*Table1[[#This Row],[UnitPrice]]</f>
        <v>231.41440144000001</v>
      </c>
      <c r="O6506" t="s">
        <v>22</v>
      </c>
      <c r="P6506" t="b">
        <v>0</v>
      </c>
      <c r="Q6506">
        <v>0</v>
      </c>
      <c r="R6506" s="1">
        <f>Table1[[#This Row],[Sales]]-Table1[[#This Row],[DiscountAmount]]</f>
        <v>231.41440144000001</v>
      </c>
      <c r="S6506" t="b">
        <v>0</v>
      </c>
      <c r="T6506" t="s">
        <v>23</v>
      </c>
      <c r="U6506">
        <v>5</v>
      </c>
      <c r="V6506" t="b">
        <v>0</v>
      </c>
    </row>
    <row r="6507" spans="1:22" x14ac:dyDescent="0.3">
      <c r="A6507">
        <v>6506</v>
      </c>
      <c r="B6507" s="2">
        <v>44512</v>
      </c>
      <c r="C6507" s="19">
        <f>YEAR(Table1[[#This Row],[Date]])</f>
        <v>2021</v>
      </c>
      <c r="D6507">
        <f>MONTH(Table1[[#This Row],[Date]])</f>
        <v>11</v>
      </c>
      <c r="E6507" t="str">
        <f>TEXT(Table1[[#This Row],[Date]],"MMMM")</f>
        <v>November</v>
      </c>
      <c r="F6507">
        <v>440</v>
      </c>
      <c r="G6507">
        <v>54</v>
      </c>
      <c r="H6507" t="s">
        <v>19</v>
      </c>
      <c r="I6507" t="s">
        <v>29</v>
      </c>
      <c r="J6507">
        <v>787</v>
      </c>
      <c r="K6507" t="s">
        <v>34</v>
      </c>
      <c r="L6507">
        <v>5</v>
      </c>
      <c r="M6507" s="1">
        <v>61.047435350000001</v>
      </c>
      <c r="N6507" s="1">
        <f>Table1[[#This Row],[Quantity]]*Table1[[#This Row],[UnitPrice]]</f>
        <v>305.23717675</v>
      </c>
      <c r="O6507" t="s">
        <v>30</v>
      </c>
      <c r="P6507" t="b">
        <v>0</v>
      </c>
      <c r="Q6507">
        <v>0</v>
      </c>
      <c r="R6507" s="1">
        <f>Table1[[#This Row],[Sales]]-Table1[[#This Row],[DiscountAmount]]</f>
        <v>305.23717675</v>
      </c>
      <c r="S6507" t="b">
        <v>0</v>
      </c>
      <c r="T6507" t="s">
        <v>28</v>
      </c>
      <c r="U6507">
        <v>4</v>
      </c>
      <c r="V6507" t="b">
        <v>0</v>
      </c>
    </row>
    <row r="6508" spans="1:22" x14ac:dyDescent="0.3">
      <c r="A6508">
        <v>6507</v>
      </c>
      <c r="B6508" s="2">
        <v>45287</v>
      </c>
      <c r="C6508" s="19">
        <f>YEAR(Table1[[#This Row],[Date]])</f>
        <v>2023</v>
      </c>
      <c r="D6508">
        <f>MONTH(Table1[[#This Row],[Date]])</f>
        <v>12</v>
      </c>
      <c r="E6508" t="str">
        <f>TEXT(Table1[[#This Row],[Date]],"MMMM")</f>
        <v>December</v>
      </c>
      <c r="F6508">
        <v>492</v>
      </c>
      <c r="G6508">
        <v>37</v>
      </c>
      <c r="H6508" t="s">
        <v>24</v>
      </c>
      <c r="I6508" t="s">
        <v>31</v>
      </c>
      <c r="J6508">
        <v>796</v>
      </c>
      <c r="K6508" t="s">
        <v>34</v>
      </c>
      <c r="L6508">
        <v>1</v>
      </c>
      <c r="M6508" s="1">
        <v>72.209983679999993</v>
      </c>
      <c r="N6508" s="1">
        <f>Table1[[#This Row],[Quantity]]*Table1[[#This Row],[UnitPrice]]</f>
        <v>72.209983679999993</v>
      </c>
      <c r="O6508" t="s">
        <v>32</v>
      </c>
      <c r="P6508" t="b">
        <v>1</v>
      </c>
      <c r="Q6508">
        <v>0</v>
      </c>
      <c r="R6508" s="1">
        <f>Table1[[#This Row],[Sales]]-Table1[[#This Row],[DiscountAmount]]</f>
        <v>72.209983679999993</v>
      </c>
      <c r="S6508" t="b">
        <v>1</v>
      </c>
      <c r="T6508" t="s">
        <v>23</v>
      </c>
      <c r="U6508">
        <v>5</v>
      </c>
      <c r="V6508" t="b">
        <v>1</v>
      </c>
    </row>
    <row r="6509" spans="1:22" x14ac:dyDescent="0.3">
      <c r="A6509">
        <v>6508</v>
      </c>
      <c r="B6509" s="2">
        <v>43432</v>
      </c>
      <c r="C6509" s="19">
        <f>YEAR(Table1[[#This Row],[Date]])</f>
        <v>2018</v>
      </c>
      <c r="D6509">
        <f>MONTH(Table1[[#This Row],[Date]])</f>
        <v>11</v>
      </c>
      <c r="E6509" t="str">
        <f>TEXT(Table1[[#This Row],[Date]],"MMMM")</f>
        <v>November</v>
      </c>
      <c r="F6509">
        <v>233</v>
      </c>
      <c r="G6509">
        <v>67</v>
      </c>
      <c r="H6509" t="s">
        <v>19</v>
      </c>
      <c r="I6509" t="s">
        <v>48</v>
      </c>
      <c r="J6509">
        <v>792</v>
      </c>
      <c r="K6509" t="s">
        <v>34</v>
      </c>
      <c r="L6509">
        <v>5</v>
      </c>
      <c r="M6509" s="1">
        <v>57.653748059999998</v>
      </c>
      <c r="N6509" s="1">
        <f>Table1[[#This Row],[Quantity]]*Table1[[#This Row],[UnitPrice]]</f>
        <v>288.26874029999999</v>
      </c>
      <c r="O6509" t="s">
        <v>35</v>
      </c>
      <c r="P6509" t="b">
        <v>0</v>
      </c>
      <c r="Q6509">
        <v>28.826874029999999</v>
      </c>
      <c r="R6509" s="1">
        <f>Table1[[#This Row],[Sales]]-Table1[[#This Row],[DiscountAmount]]</f>
        <v>259.44186626999999</v>
      </c>
      <c r="S6509" t="b">
        <v>1</v>
      </c>
      <c r="T6509" t="s">
        <v>36</v>
      </c>
      <c r="U6509">
        <v>1</v>
      </c>
      <c r="V6509" t="b">
        <v>0</v>
      </c>
    </row>
    <row r="6510" spans="1:22" x14ac:dyDescent="0.3">
      <c r="A6510">
        <v>6509</v>
      </c>
      <c r="B6510" s="2">
        <v>44881</v>
      </c>
      <c r="C6510" s="19">
        <f>YEAR(Table1[[#This Row],[Date]])</f>
        <v>2022</v>
      </c>
      <c r="D6510">
        <f>MONTH(Table1[[#This Row],[Date]])</f>
        <v>11</v>
      </c>
      <c r="E6510" t="str">
        <f>TEXT(Table1[[#This Row],[Date]],"MMMM")</f>
        <v>November</v>
      </c>
      <c r="F6510">
        <v>118</v>
      </c>
      <c r="G6510">
        <v>44</v>
      </c>
      <c r="H6510" t="s">
        <v>37</v>
      </c>
      <c r="I6510" t="s">
        <v>25</v>
      </c>
      <c r="J6510">
        <v>589</v>
      </c>
      <c r="K6510" t="s">
        <v>21</v>
      </c>
      <c r="L6510">
        <v>1</v>
      </c>
      <c r="M6510" s="1">
        <v>23.842837280000001</v>
      </c>
      <c r="N6510" s="1">
        <f>Table1[[#This Row],[Quantity]]*Table1[[#This Row],[UnitPrice]]</f>
        <v>23.842837280000001</v>
      </c>
      <c r="O6510" t="s">
        <v>30</v>
      </c>
      <c r="P6510" t="b">
        <v>0</v>
      </c>
      <c r="Q6510">
        <v>0</v>
      </c>
      <c r="R6510" s="1">
        <f>Table1[[#This Row],[Sales]]-Table1[[#This Row],[DiscountAmount]]</f>
        <v>23.842837280000001</v>
      </c>
      <c r="S6510" t="b">
        <v>1</v>
      </c>
      <c r="T6510" t="s">
        <v>28</v>
      </c>
      <c r="U6510">
        <v>3</v>
      </c>
      <c r="V6510" t="b">
        <v>1</v>
      </c>
    </row>
    <row r="6511" spans="1:22" x14ac:dyDescent="0.3">
      <c r="A6511">
        <v>6510</v>
      </c>
      <c r="B6511" s="2">
        <v>44889</v>
      </c>
      <c r="C6511" s="19">
        <f>YEAR(Table1[[#This Row],[Date]])</f>
        <v>2022</v>
      </c>
      <c r="D6511">
        <f>MONTH(Table1[[#This Row],[Date]])</f>
        <v>11</v>
      </c>
      <c r="E6511" t="str">
        <f>TEXT(Table1[[#This Row],[Date]],"MMMM")</f>
        <v>November</v>
      </c>
      <c r="F6511">
        <v>386</v>
      </c>
      <c r="G6511">
        <v>56</v>
      </c>
      <c r="H6511" t="s">
        <v>19</v>
      </c>
      <c r="I6511" t="s">
        <v>33</v>
      </c>
      <c r="J6511">
        <v>149</v>
      </c>
      <c r="K6511" t="s">
        <v>21</v>
      </c>
      <c r="L6511">
        <v>5</v>
      </c>
      <c r="M6511" s="1">
        <v>67.23591673</v>
      </c>
      <c r="N6511" s="1">
        <f>Table1[[#This Row],[Quantity]]*Table1[[#This Row],[UnitPrice]]</f>
        <v>336.17958364999998</v>
      </c>
      <c r="O6511" t="s">
        <v>22</v>
      </c>
      <c r="P6511" t="b">
        <v>1</v>
      </c>
      <c r="Q6511">
        <v>33.617958360000003</v>
      </c>
      <c r="R6511" s="1">
        <f>Table1[[#This Row],[Sales]]-Table1[[#This Row],[DiscountAmount]]</f>
        <v>302.56162528999999</v>
      </c>
      <c r="S6511" t="b">
        <v>1</v>
      </c>
      <c r="T6511" t="s">
        <v>36</v>
      </c>
      <c r="U6511">
        <v>3</v>
      </c>
      <c r="V6511" t="b">
        <v>1</v>
      </c>
    </row>
    <row r="6512" spans="1:22" x14ac:dyDescent="0.3">
      <c r="A6512">
        <v>6511</v>
      </c>
      <c r="B6512" s="2">
        <v>44553</v>
      </c>
      <c r="C6512" s="19">
        <f>YEAR(Table1[[#This Row],[Date]])</f>
        <v>2021</v>
      </c>
      <c r="D6512">
        <f>MONTH(Table1[[#This Row],[Date]])</f>
        <v>12</v>
      </c>
      <c r="E6512" t="str">
        <f>TEXT(Table1[[#This Row],[Date]],"MMMM")</f>
        <v>December</v>
      </c>
      <c r="F6512">
        <v>297</v>
      </c>
      <c r="G6512">
        <v>69</v>
      </c>
      <c r="H6512" t="s">
        <v>19</v>
      </c>
      <c r="I6512" t="s">
        <v>31</v>
      </c>
      <c r="J6512">
        <v>532</v>
      </c>
      <c r="K6512" t="s">
        <v>43</v>
      </c>
      <c r="L6512">
        <v>2</v>
      </c>
      <c r="M6512" s="1">
        <v>93.012398300000001</v>
      </c>
      <c r="N6512" s="1">
        <f>Table1[[#This Row],[Quantity]]*Table1[[#This Row],[UnitPrice]]</f>
        <v>186.0247966</v>
      </c>
      <c r="O6512" t="s">
        <v>30</v>
      </c>
      <c r="P6512" t="b">
        <v>1</v>
      </c>
      <c r="Q6512">
        <v>0</v>
      </c>
      <c r="R6512" s="1">
        <f>Table1[[#This Row],[Sales]]-Table1[[#This Row],[DiscountAmount]]</f>
        <v>186.0247966</v>
      </c>
      <c r="S6512" t="b">
        <v>0</v>
      </c>
      <c r="T6512" t="s">
        <v>23</v>
      </c>
      <c r="U6512">
        <v>2</v>
      </c>
      <c r="V6512" t="b">
        <v>1</v>
      </c>
    </row>
    <row r="6513" spans="1:22" x14ac:dyDescent="0.3">
      <c r="A6513">
        <v>6512</v>
      </c>
      <c r="B6513" s="2">
        <v>44183</v>
      </c>
      <c r="C6513" s="19">
        <f>YEAR(Table1[[#This Row],[Date]])</f>
        <v>2020</v>
      </c>
      <c r="D6513">
        <f>MONTH(Table1[[#This Row],[Date]])</f>
        <v>12</v>
      </c>
      <c r="E6513" t="str">
        <f>TEXT(Table1[[#This Row],[Date]],"MMMM")</f>
        <v>December</v>
      </c>
      <c r="F6513">
        <v>36</v>
      </c>
      <c r="G6513">
        <v>26</v>
      </c>
      <c r="H6513" t="s">
        <v>24</v>
      </c>
      <c r="I6513" t="s">
        <v>45</v>
      </c>
      <c r="J6513">
        <v>342</v>
      </c>
      <c r="K6513" t="s">
        <v>26</v>
      </c>
      <c r="L6513">
        <v>2</v>
      </c>
      <c r="M6513" s="1">
        <v>45.010819679999997</v>
      </c>
      <c r="N6513" s="1">
        <f>Table1[[#This Row],[Quantity]]*Table1[[#This Row],[UnitPrice]]</f>
        <v>90.021639359999995</v>
      </c>
      <c r="O6513" t="s">
        <v>22</v>
      </c>
      <c r="P6513" t="b">
        <v>0</v>
      </c>
      <c r="Q6513">
        <v>0</v>
      </c>
      <c r="R6513" s="1">
        <f>Table1[[#This Row],[Sales]]-Table1[[#This Row],[DiscountAmount]]</f>
        <v>90.021639359999995</v>
      </c>
      <c r="S6513" t="b">
        <v>1</v>
      </c>
      <c r="T6513" t="s">
        <v>28</v>
      </c>
      <c r="U6513">
        <v>5</v>
      </c>
      <c r="V6513" t="b">
        <v>0</v>
      </c>
    </row>
    <row r="6514" spans="1:22" x14ac:dyDescent="0.3">
      <c r="A6514">
        <v>6513</v>
      </c>
      <c r="B6514" s="2">
        <v>45241</v>
      </c>
      <c r="C6514" s="19">
        <f>YEAR(Table1[[#This Row],[Date]])</f>
        <v>2023</v>
      </c>
      <c r="D6514">
        <f>MONTH(Table1[[#This Row],[Date]])</f>
        <v>11</v>
      </c>
      <c r="E6514" t="str">
        <f>TEXT(Table1[[#This Row],[Date]],"MMMM")</f>
        <v>November</v>
      </c>
      <c r="F6514">
        <v>4</v>
      </c>
      <c r="G6514">
        <v>31</v>
      </c>
      <c r="H6514" t="s">
        <v>37</v>
      </c>
      <c r="I6514" t="s">
        <v>44</v>
      </c>
      <c r="J6514">
        <v>247</v>
      </c>
      <c r="K6514" t="s">
        <v>21</v>
      </c>
      <c r="L6514">
        <v>2</v>
      </c>
      <c r="M6514" s="1">
        <v>58.784371649999997</v>
      </c>
      <c r="N6514" s="1">
        <f>Table1[[#This Row],[Quantity]]*Table1[[#This Row],[UnitPrice]]</f>
        <v>117.56874329999999</v>
      </c>
      <c r="O6514" t="s">
        <v>30</v>
      </c>
      <c r="P6514" t="b">
        <v>1</v>
      </c>
      <c r="Q6514">
        <v>0</v>
      </c>
      <c r="R6514" s="1">
        <f>Table1[[#This Row],[Sales]]-Table1[[#This Row],[DiscountAmount]]</f>
        <v>117.56874329999999</v>
      </c>
      <c r="S6514" t="b">
        <v>0</v>
      </c>
      <c r="T6514" t="s">
        <v>28</v>
      </c>
      <c r="U6514">
        <v>3</v>
      </c>
      <c r="V6514" t="b">
        <v>0</v>
      </c>
    </row>
    <row r="6515" spans="1:22" x14ac:dyDescent="0.3">
      <c r="A6515">
        <v>6514</v>
      </c>
      <c r="B6515" s="2">
        <v>44555</v>
      </c>
      <c r="C6515" s="19">
        <f>YEAR(Table1[[#This Row],[Date]])</f>
        <v>2021</v>
      </c>
      <c r="D6515">
        <f>MONTH(Table1[[#This Row],[Date]])</f>
        <v>12</v>
      </c>
      <c r="E6515" t="str">
        <f>TEXT(Table1[[#This Row],[Date]],"MMMM")</f>
        <v>December</v>
      </c>
      <c r="F6515">
        <v>395</v>
      </c>
      <c r="G6515">
        <v>18</v>
      </c>
      <c r="H6515" t="s">
        <v>24</v>
      </c>
      <c r="I6515" t="s">
        <v>29</v>
      </c>
      <c r="J6515">
        <v>661</v>
      </c>
      <c r="K6515" t="s">
        <v>21</v>
      </c>
      <c r="L6515">
        <v>2</v>
      </c>
      <c r="M6515" s="1">
        <v>89.827543899999995</v>
      </c>
      <c r="N6515" s="1">
        <f>Table1[[#This Row],[Quantity]]*Table1[[#This Row],[UnitPrice]]</f>
        <v>179.65508779999999</v>
      </c>
      <c r="O6515" t="s">
        <v>32</v>
      </c>
      <c r="P6515" t="b">
        <v>0</v>
      </c>
      <c r="Q6515">
        <v>0</v>
      </c>
      <c r="R6515" s="1">
        <f>Table1[[#This Row],[Sales]]-Table1[[#This Row],[DiscountAmount]]</f>
        <v>179.65508779999999</v>
      </c>
      <c r="S6515" t="b">
        <v>0</v>
      </c>
      <c r="T6515" t="s">
        <v>23</v>
      </c>
      <c r="U6515">
        <v>5</v>
      </c>
      <c r="V6515" t="b">
        <v>1</v>
      </c>
    </row>
    <row r="6516" spans="1:22" x14ac:dyDescent="0.3">
      <c r="A6516">
        <v>6515</v>
      </c>
      <c r="B6516" s="2">
        <v>44156</v>
      </c>
      <c r="C6516" s="19">
        <f>YEAR(Table1[[#This Row],[Date]])</f>
        <v>2020</v>
      </c>
      <c r="D6516">
        <f>MONTH(Table1[[#This Row],[Date]])</f>
        <v>11</v>
      </c>
      <c r="E6516" t="str">
        <f>TEXT(Table1[[#This Row],[Date]],"MMMM")</f>
        <v>November</v>
      </c>
      <c r="F6516">
        <v>481</v>
      </c>
      <c r="G6516">
        <v>61</v>
      </c>
      <c r="H6516" t="s">
        <v>19</v>
      </c>
      <c r="I6516" t="s">
        <v>51</v>
      </c>
      <c r="J6516">
        <v>897</v>
      </c>
      <c r="K6516" t="s">
        <v>43</v>
      </c>
      <c r="L6516">
        <v>4</v>
      </c>
      <c r="M6516" s="1">
        <v>81.961023990000001</v>
      </c>
      <c r="N6516" s="1">
        <f>Table1[[#This Row],[Quantity]]*Table1[[#This Row],[UnitPrice]]</f>
        <v>327.84409596</v>
      </c>
      <c r="O6516" t="s">
        <v>22</v>
      </c>
      <c r="P6516" t="b">
        <v>1</v>
      </c>
      <c r="Q6516">
        <v>0</v>
      </c>
      <c r="R6516" s="1">
        <f>Table1[[#This Row],[Sales]]-Table1[[#This Row],[DiscountAmount]]</f>
        <v>327.84409596</v>
      </c>
      <c r="S6516" t="b">
        <v>0</v>
      </c>
      <c r="T6516" t="s">
        <v>28</v>
      </c>
      <c r="U6516">
        <v>3</v>
      </c>
      <c r="V6516" t="b">
        <v>1</v>
      </c>
    </row>
    <row r="6517" spans="1:22" x14ac:dyDescent="0.3">
      <c r="A6517">
        <v>6516</v>
      </c>
      <c r="B6517" s="2">
        <v>43807</v>
      </c>
      <c r="C6517" s="19">
        <f>YEAR(Table1[[#This Row],[Date]])</f>
        <v>2019</v>
      </c>
      <c r="D6517">
        <f>MONTH(Table1[[#This Row],[Date]])</f>
        <v>12</v>
      </c>
      <c r="E6517" t="str">
        <f>TEXT(Table1[[#This Row],[Date]],"MMMM")</f>
        <v>December</v>
      </c>
      <c r="F6517">
        <v>19</v>
      </c>
      <c r="G6517">
        <v>27</v>
      </c>
      <c r="H6517" t="s">
        <v>37</v>
      </c>
      <c r="I6517" t="s">
        <v>42</v>
      </c>
      <c r="J6517">
        <v>10</v>
      </c>
      <c r="K6517" t="s">
        <v>21</v>
      </c>
      <c r="L6517">
        <v>2</v>
      </c>
      <c r="M6517" s="1">
        <v>78.490628909999998</v>
      </c>
      <c r="N6517" s="1">
        <f>Table1[[#This Row],[Quantity]]*Table1[[#This Row],[UnitPrice]]</f>
        <v>156.98125782</v>
      </c>
      <c r="O6517" t="s">
        <v>22</v>
      </c>
      <c r="P6517" t="b">
        <v>0</v>
      </c>
      <c r="Q6517">
        <v>0</v>
      </c>
      <c r="R6517" s="1">
        <f>Table1[[#This Row],[Sales]]-Table1[[#This Row],[DiscountAmount]]</f>
        <v>156.98125782</v>
      </c>
      <c r="S6517" t="b">
        <v>0</v>
      </c>
      <c r="T6517" t="s">
        <v>28</v>
      </c>
      <c r="U6517">
        <v>5</v>
      </c>
      <c r="V6517" t="b">
        <v>0</v>
      </c>
    </row>
    <row r="6518" spans="1:22" x14ac:dyDescent="0.3">
      <c r="A6518">
        <v>6517</v>
      </c>
      <c r="B6518" s="2">
        <v>44518</v>
      </c>
      <c r="C6518" s="19">
        <f>YEAR(Table1[[#This Row],[Date]])</f>
        <v>2021</v>
      </c>
      <c r="D6518">
        <f>MONTH(Table1[[#This Row],[Date]])</f>
        <v>11</v>
      </c>
      <c r="E6518" t="str">
        <f>TEXT(Table1[[#This Row],[Date]],"MMMM")</f>
        <v>November</v>
      </c>
      <c r="F6518">
        <v>40</v>
      </c>
      <c r="G6518">
        <v>69</v>
      </c>
      <c r="H6518" t="s">
        <v>37</v>
      </c>
      <c r="I6518" t="s">
        <v>33</v>
      </c>
      <c r="J6518">
        <v>252</v>
      </c>
      <c r="K6518" t="s">
        <v>34</v>
      </c>
      <c r="L6518">
        <v>2</v>
      </c>
      <c r="M6518" s="1">
        <v>95.692803190000006</v>
      </c>
      <c r="N6518" s="1">
        <f>Table1[[#This Row],[Quantity]]*Table1[[#This Row],[UnitPrice]]</f>
        <v>191.38560638000001</v>
      </c>
      <c r="O6518" t="s">
        <v>30</v>
      </c>
      <c r="P6518" t="b">
        <v>0</v>
      </c>
      <c r="Q6518">
        <v>19.138560640000001</v>
      </c>
      <c r="R6518" s="1">
        <f>Table1[[#This Row],[Sales]]-Table1[[#This Row],[DiscountAmount]]</f>
        <v>172.24704574</v>
      </c>
      <c r="S6518" t="b">
        <v>1</v>
      </c>
      <c r="T6518" t="s">
        <v>36</v>
      </c>
      <c r="U6518">
        <v>5</v>
      </c>
      <c r="V6518" t="b">
        <v>0</v>
      </c>
    </row>
    <row r="6519" spans="1:22" x14ac:dyDescent="0.3">
      <c r="A6519">
        <v>6518</v>
      </c>
      <c r="B6519" s="2">
        <v>44515</v>
      </c>
      <c r="C6519" s="19">
        <f>YEAR(Table1[[#This Row],[Date]])</f>
        <v>2021</v>
      </c>
      <c r="D6519">
        <f>MONTH(Table1[[#This Row],[Date]])</f>
        <v>11</v>
      </c>
      <c r="E6519" t="str">
        <f>TEXT(Table1[[#This Row],[Date]],"MMMM")</f>
        <v>November</v>
      </c>
      <c r="F6519">
        <v>393</v>
      </c>
      <c r="G6519">
        <v>67</v>
      </c>
      <c r="H6519" t="s">
        <v>37</v>
      </c>
      <c r="I6519" t="s">
        <v>47</v>
      </c>
      <c r="J6519">
        <v>530</v>
      </c>
      <c r="K6519" t="s">
        <v>34</v>
      </c>
      <c r="L6519">
        <v>1</v>
      </c>
      <c r="M6519" s="1">
        <v>20.64280226</v>
      </c>
      <c r="N6519" s="1">
        <f>Table1[[#This Row],[Quantity]]*Table1[[#This Row],[UnitPrice]]</f>
        <v>20.64280226</v>
      </c>
      <c r="O6519" t="s">
        <v>35</v>
      </c>
      <c r="P6519" t="b">
        <v>1</v>
      </c>
      <c r="Q6519">
        <v>0</v>
      </c>
      <c r="R6519" s="1">
        <f>Table1[[#This Row],[Sales]]-Table1[[#This Row],[DiscountAmount]]</f>
        <v>20.64280226</v>
      </c>
      <c r="S6519" t="b">
        <v>1</v>
      </c>
      <c r="T6519" t="s">
        <v>23</v>
      </c>
      <c r="U6519">
        <v>2</v>
      </c>
      <c r="V6519" t="b">
        <v>1</v>
      </c>
    </row>
    <row r="6520" spans="1:22" x14ac:dyDescent="0.3">
      <c r="A6520">
        <v>6519</v>
      </c>
      <c r="B6520" s="2">
        <v>43813</v>
      </c>
      <c r="C6520" s="19">
        <f>YEAR(Table1[[#This Row],[Date]])</f>
        <v>2019</v>
      </c>
      <c r="D6520">
        <f>MONTH(Table1[[#This Row],[Date]])</f>
        <v>12</v>
      </c>
      <c r="E6520" t="str">
        <f>TEXT(Table1[[#This Row],[Date]],"MMMM")</f>
        <v>December</v>
      </c>
      <c r="F6520">
        <v>199</v>
      </c>
      <c r="G6520">
        <v>56</v>
      </c>
      <c r="H6520" t="s">
        <v>19</v>
      </c>
      <c r="I6520" t="s">
        <v>20</v>
      </c>
      <c r="J6520">
        <v>332</v>
      </c>
      <c r="K6520" t="s">
        <v>39</v>
      </c>
      <c r="L6520">
        <v>3</v>
      </c>
      <c r="M6520" s="1">
        <v>98.85873101</v>
      </c>
      <c r="N6520" s="1">
        <f>Table1[[#This Row],[Quantity]]*Table1[[#This Row],[UnitPrice]]</f>
        <v>296.57619303000001</v>
      </c>
      <c r="O6520" t="s">
        <v>22</v>
      </c>
      <c r="P6520" t="b">
        <v>0</v>
      </c>
      <c r="Q6520">
        <v>0</v>
      </c>
      <c r="R6520" s="1">
        <f>Table1[[#This Row],[Sales]]-Table1[[#This Row],[DiscountAmount]]</f>
        <v>296.57619303000001</v>
      </c>
      <c r="S6520" t="b">
        <v>1</v>
      </c>
      <c r="T6520" t="s">
        <v>28</v>
      </c>
      <c r="U6520">
        <v>2</v>
      </c>
      <c r="V6520" t="b">
        <v>1</v>
      </c>
    </row>
    <row r="6521" spans="1:22" x14ac:dyDescent="0.3">
      <c r="A6521">
        <v>6520</v>
      </c>
      <c r="B6521" s="2">
        <v>45240</v>
      </c>
      <c r="C6521" s="19">
        <f>YEAR(Table1[[#This Row],[Date]])</f>
        <v>2023</v>
      </c>
      <c r="D6521">
        <f>MONTH(Table1[[#This Row],[Date]])</f>
        <v>11</v>
      </c>
      <c r="E6521" t="str">
        <f>TEXT(Table1[[#This Row],[Date]],"MMMM")</f>
        <v>November</v>
      </c>
      <c r="F6521">
        <v>124</v>
      </c>
      <c r="G6521">
        <v>59</v>
      </c>
      <c r="H6521" t="s">
        <v>24</v>
      </c>
      <c r="I6521" t="s">
        <v>47</v>
      </c>
      <c r="J6521">
        <v>948</v>
      </c>
      <c r="K6521" t="s">
        <v>34</v>
      </c>
      <c r="L6521">
        <v>4</v>
      </c>
      <c r="M6521" s="1">
        <v>46.417809689999999</v>
      </c>
      <c r="N6521" s="1">
        <f>Table1[[#This Row],[Quantity]]*Table1[[#This Row],[UnitPrice]]</f>
        <v>185.67123875999999</v>
      </c>
      <c r="O6521" t="s">
        <v>35</v>
      </c>
      <c r="P6521" t="b">
        <v>1</v>
      </c>
      <c r="Q6521">
        <v>18.56712388</v>
      </c>
      <c r="R6521" s="1">
        <f>Table1[[#This Row],[Sales]]-Table1[[#This Row],[DiscountAmount]]</f>
        <v>167.10411488</v>
      </c>
      <c r="S6521" t="b">
        <v>0</v>
      </c>
      <c r="T6521" t="s">
        <v>36</v>
      </c>
      <c r="U6521">
        <v>4</v>
      </c>
      <c r="V6521" t="b">
        <v>1</v>
      </c>
    </row>
    <row r="6522" spans="1:22" x14ac:dyDescent="0.3">
      <c r="A6522">
        <v>6521</v>
      </c>
      <c r="B6522" s="2">
        <v>43445</v>
      </c>
      <c r="C6522" s="19">
        <f>YEAR(Table1[[#This Row],[Date]])</f>
        <v>2018</v>
      </c>
      <c r="D6522">
        <f>MONTH(Table1[[#This Row],[Date]])</f>
        <v>12</v>
      </c>
      <c r="E6522" t="str">
        <f>TEXT(Table1[[#This Row],[Date]],"MMMM")</f>
        <v>December</v>
      </c>
      <c r="F6522">
        <v>4</v>
      </c>
      <c r="G6522">
        <v>57</v>
      </c>
      <c r="H6522" t="s">
        <v>24</v>
      </c>
      <c r="I6522" t="s">
        <v>51</v>
      </c>
      <c r="J6522">
        <v>740</v>
      </c>
      <c r="K6522" t="s">
        <v>39</v>
      </c>
      <c r="L6522">
        <v>2</v>
      </c>
      <c r="M6522" s="1">
        <v>78.335015260000006</v>
      </c>
      <c r="N6522" s="1">
        <f>Table1[[#This Row],[Quantity]]*Table1[[#This Row],[UnitPrice]]</f>
        <v>156.67003052000001</v>
      </c>
      <c r="O6522" t="s">
        <v>30</v>
      </c>
      <c r="P6522" t="b">
        <v>1</v>
      </c>
      <c r="Q6522">
        <v>15.66700305</v>
      </c>
      <c r="R6522" s="1">
        <f>Table1[[#This Row],[Sales]]-Table1[[#This Row],[DiscountAmount]]</f>
        <v>141.00302747000001</v>
      </c>
      <c r="S6522" t="b">
        <v>1</v>
      </c>
      <c r="T6522" t="s">
        <v>36</v>
      </c>
      <c r="U6522">
        <v>3</v>
      </c>
      <c r="V6522" t="b">
        <v>0</v>
      </c>
    </row>
    <row r="6523" spans="1:22" x14ac:dyDescent="0.3">
      <c r="A6523">
        <v>6522</v>
      </c>
      <c r="B6523" s="2">
        <v>44909</v>
      </c>
      <c r="C6523" s="19">
        <f>YEAR(Table1[[#This Row],[Date]])</f>
        <v>2022</v>
      </c>
      <c r="D6523">
        <f>MONTH(Table1[[#This Row],[Date]])</f>
        <v>12</v>
      </c>
      <c r="E6523" t="str">
        <f>TEXT(Table1[[#This Row],[Date]],"MMMM")</f>
        <v>December</v>
      </c>
      <c r="F6523">
        <v>328</v>
      </c>
      <c r="G6523">
        <v>34</v>
      </c>
      <c r="H6523" t="s">
        <v>37</v>
      </c>
      <c r="I6523" t="s">
        <v>25</v>
      </c>
      <c r="J6523">
        <v>667</v>
      </c>
      <c r="K6523" t="s">
        <v>39</v>
      </c>
      <c r="L6523">
        <v>5</v>
      </c>
      <c r="M6523" s="1">
        <v>29.671861379999999</v>
      </c>
      <c r="N6523" s="1">
        <f>Table1[[#This Row],[Quantity]]*Table1[[#This Row],[UnitPrice]]</f>
        <v>148.35930690000001</v>
      </c>
      <c r="O6523" t="s">
        <v>35</v>
      </c>
      <c r="P6523" t="b">
        <v>1</v>
      </c>
      <c r="Q6523">
        <v>14.83593069</v>
      </c>
      <c r="R6523" s="1">
        <f>Table1[[#This Row],[Sales]]-Table1[[#This Row],[DiscountAmount]]</f>
        <v>133.52337621000001</v>
      </c>
      <c r="S6523" t="b">
        <v>0</v>
      </c>
      <c r="T6523" t="s">
        <v>36</v>
      </c>
      <c r="U6523">
        <v>4</v>
      </c>
      <c r="V6523" t="b">
        <v>1</v>
      </c>
    </row>
    <row r="6524" spans="1:22" x14ac:dyDescent="0.3">
      <c r="A6524">
        <v>6523</v>
      </c>
      <c r="B6524" s="2">
        <v>43434</v>
      </c>
      <c r="C6524" s="19">
        <f>YEAR(Table1[[#This Row],[Date]])</f>
        <v>2018</v>
      </c>
      <c r="D6524">
        <f>MONTH(Table1[[#This Row],[Date]])</f>
        <v>11</v>
      </c>
      <c r="E6524" t="str">
        <f>TEXT(Table1[[#This Row],[Date]],"MMMM")</f>
        <v>November</v>
      </c>
      <c r="F6524">
        <v>440</v>
      </c>
      <c r="G6524">
        <v>22</v>
      </c>
      <c r="H6524" t="s">
        <v>37</v>
      </c>
      <c r="I6524" t="s">
        <v>25</v>
      </c>
      <c r="J6524">
        <v>759</v>
      </c>
      <c r="K6524" t="s">
        <v>39</v>
      </c>
      <c r="L6524">
        <v>3</v>
      </c>
      <c r="M6524" s="1">
        <v>43.272506989999997</v>
      </c>
      <c r="N6524" s="1">
        <f>Table1[[#This Row],[Quantity]]*Table1[[#This Row],[UnitPrice]]</f>
        <v>129.81752096999998</v>
      </c>
      <c r="O6524" t="s">
        <v>30</v>
      </c>
      <c r="P6524" t="b">
        <v>0</v>
      </c>
      <c r="Q6524">
        <v>0</v>
      </c>
      <c r="R6524" s="1">
        <f>Table1[[#This Row],[Sales]]-Table1[[#This Row],[DiscountAmount]]</f>
        <v>129.81752096999998</v>
      </c>
      <c r="S6524" t="b">
        <v>0</v>
      </c>
      <c r="T6524" t="s">
        <v>28</v>
      </c>
      <c r="U6524">
        <v>1</v>
      </c>
      <c r="V6524" t="b">
        <v>1</v>
      </c>
    </row>
    <row r="6525" spans="1:22" x14ac:dyDescent="0.3">
      <c r="A6525">
        <v>6524</v>
      </c>
      <c r="B6525" s="2">
        <v>44925</v>
      </c>
      <c r="C6525" s="19">
        <f>YEAR(Table1[[#This Row],[Date]])</f>
        <v>2022</v>
      </c>
      <c r="D6525">
        <f>MONTH(Table1[[#This Row],[Date]])</f>
        <v>12</v>
      </c>
      <c r="E6525" t="str">
        <f>TEXT(Table1[[#This Row],[Date]],"MMMM")</f>
        <v>December</v>
      </c>
      <c r="F6525">
        <v>415</v>
      </c>
      <c r="G6525">
        <v>41</v>
      </c>
      <c r="H6525" t="s">
        <v>37</v>
      </c>
      <c r="I6525" t="s">
        <v>33</v>
      </c>
      <c r="J6525">
        <v>240</v>
      </c>
      <c r="K6525" t="s">
        <v>34</v>
      </c>
      <c r="L6525">
        <v>3</v>
      </c>
      <c r="M6525" s="1">
        <v>56.062789619999997</v>
      </c>
      <c r="N6525" s="1">
        <f>Table1[[#This Row],[Quantity]]*Table1[[#This Row],[UnitPrice]]</f>
        <v>168.18836886</v>
      </c>
      <c r="O6525" t="s">
        <v>35</v>
      </c>
      <c r="P6525" t="b">
        <v>0</v>
      </c>
      <c r="Q6525">
        <v>0</v>
      </c>
      <c r="R6525" s="1">
        <f>Table1[[#This Row],[Sales]]-Table1[[#This Row],[DiscountAmount]]</f>
        <v>168.18836886</v>
      </c>
      <c r="S6525" t="b">
        <v>1</v>
      </c>
      <c r="T6525" t="s">
        <v>28</v>
      </c>
      <c r="U6525">
        <v>2</v>
      </c>
      <c r="V6525" t="b">
        <v>0</v>
      </c>
    </row>
    <row r="6526" spans="1:22" x14ac:dyDescent="0.3">
      <c r="A6526">
        <v>6525</v>
      </c>
      <c r="B6526" s="2">
        <v>44137</v>
      </c>
      <c r="C6526" s="19">
        <f>YEAR(Table1[[#This Row],[Date]])</f>
        <v>2020</v>
      </c>
      <c r="D6526">
        <f>MONTH(Table1[[#This Row],[Date]])</f>
        <v>11</v>
      </c>
      <c r="E6526" t="str">
        <f>TEXT(Table1[[#This Row],[Date]],"MMMM")</f>
        <v>November</v>
      </c>
      <c r="F6526">
        <v>39</v>
      </c>
      <c r="G6526">
        <v>35</v>
      </c>
      <c r="H6526" t="s">
        <v>24</v>
      </c>
      <c r="I6526" t="s">
        <v>38</v>
      </c>
      <c r="J6526">
        <v>772</v>
      </c>
      <c r="K6526" t="s">
        <v>43</v>
      </c>
      <c r="L6526">
        <v>3</v>
      </c>
      <c r="M6526" s="1">
        <v>26.867069600000001</v>
      </c>
      <c r="N6526" s="1">
        <f>Table1[[#This Row],[Quantity]]*Table1[[#This Row],[UnitPrice]]</f>
        <v>80.601208799999995</v>
      </c>
      <c r="O6526" t="s">
        <v>35</v>
      </c>
      <c r="P6526" t="b">
        <v>0</v>
      </c>
      <c r="Q6526">
        <v>0</v>
      </c>
      <c r="R6526" s="1">
        <f>Table1[[#This Row],[Sales]]-Table1[[#This Row],[DiscountAmount]]</f>
        <v>80.601208799999995</v>
      </c>
      <c r="S6526" t="b">
        <v>0</v>
      </c>
      <c r="T6526" t="s">
        <v>28</v>
      </c>
      <c r="U6526">
        <v>4</v>
      </c>
      <c r="V6526" t="b">
        <v>1</v>
      </c>
    </row>
    <row r="6527" spans="1:22" x14ac:dyDescent="0.3">
      <c r="A6527">
        <v>6526</v>
      </c>
      <c r="B6527" s="2">
        <v>44167</v>
      </c>
      <c r="C6527" s="19">
        <f>YEAR(Table1[[#This Row],[Date]])</f>
        <v>2020</v>
      </c>
      <c r="D6527">
        <f>MONTH(Table1[[#This Row],[Date]])</f>
        <v>12</v>
      </c>
      <c r="E6527" t="str">
        <f>TEXT(Table1[[#This Row],[Date]],"MMMM")</f>
        <v>December</v>
      </c>
      <c r="F6527">
        <v>228</v>
      </c>
      <c r="G6527">
        <v>35</v>
      </c>
      <c r="H6527" t="s">
        <v>37</v>
      </c>
      <c r="I6527" t="s">
        <v>38</v>
      </c>
      <c r="J6527">
        <v>937</v>
      </c>
      <c r="K6527" t="s">
        <v>21</v>
      </c>
      <c r="L6527">
        <v>2</v>
      </c>
      <c r="M6527" s="1">
        <v>89.629403539999998</v>
      </c>
      <c r="N6527" s="1">
        <f>Table1[[#This Row],[Quantity]]*Table1[[#This Row],[UnitPrice]]</f>
        <v>179.25880708</v>
      </c>
      <c r="O6527" t="s">
        <v>30</v>
      </c>
      <c r="P6527" t="b">
        <v>1</v>
      </c>
      <c r="Q6527">
        <v>17.925880710000001</v>
      </c>
      <c r="R6527" s="1">
        <f>Table1[[#This Row],[Sales]]-Table1[[#This Row],[DiscountAmount]]</f>
        <v>161.33292637</v>
      </c>
      <c r="S6527" t="b">
        <v>0</v>
      </c>
      <c r="T6527" t="s">
        <v>36</v>
      </c>
      <c r="U6527">
        <v>2</v>
      </c>
      <c r="V6527" t="b">
        <v>1</v>
      </c>
    </row>
    <row r="6528" spans="1:22" x14ac:dyDescent="0.3">
      <c r="A6528">
        <v>6527</v>
      </c>
      <c r="B6528" s="2">
        <v>44156</v>
      </c>
      <c r="C6528" s="19">
        <f>YEAR(Table1[[#This Row],[Date]])</f>
        <v>2020</v>
      </c>
      <c r="D6528">
        <f>MONTH(Table1[[#This Row],[Date]])</f>
        <v>11</v>
      </c>
      <c r="E6528" t="str">
        <f>TEXT(Table1[[#This Row],[Date]],"MMMM")</f>
        <v>November</v>
      </c>
      <c r="F6528">
        <v>77</v>
      </c>
      <c r="G6528">
        <v>64</v>
      </c>
      <c r="H6528" t="s">
        <v>37</v>
      </c>
      <c r="I6528" t="s">
        <v>44</v>
      </c>
      <c r="J6528">
        <v>371</v>
      </c>
      <c r="K6528" t="s">
        <v>21</v>
      </c>
      <c r="L6528">
        <v>2</v>
      </c>
      <c r="M6528" s="1">
        <v>77.559651650000006</v>
      </c>
      <c r="N6528" s="1">
        <f>Table1[[#This Row],[Quantity]]*Table1[[#This Row],[UnitPrice]]</f>
        <v>155.11930330000001</v>
      </c>
      <c r="O6528" t="s">
        <v>35</v>
      </c>
      <c r="P6528" t="b">
        <v>0</v>
      </c>
      <c r="Q6528">
        <v>15.51193033</v>
      </c>
      <c r="R6528" s="1">
        <f>Table1[[#This Row],[Sales]]-Table1[[#This Row],[DiscountAmount]]</f>
        <v>139.60737297</v>
      </c>
      <c r="S6528" t="b">
        <v>0</v>
      </c>
      <c r="T6528" t="s">
        <v>36</v>
      </c>
      <c r="U6528">
        <v>3</v>
      </c>
      <c r="V6528" t="b">
        <v>1</v>
      </c>
    </row>
    <row r="6529" spans="1:22" x14ac:dyDescent="0.3">
      <c r="A6529">
        <v>6528</v>
      </c>
      <c r="B6529" s="2">
        <v>44917</v>
      </c>
      <c r="C6529" s="19">
        <f>YEAR(Table1[[#This Row],[Date]])</f>
        <v>2022</v>
      </c>
      <c r="D6529">
        <f>MONTH(Table1[[#This Row],[Date]])</f>
        <v>12</v>
      </c>
      <c r="E6529" t="str">
        <f>TEXT(Table1[[#This Row],[Date]],"MMMM")</f>
        <v>December</v>
      </c>
      <c r="F6529">
        <v>299</v>
      </c>
      <c r="G6529">
        <v>59</v>
      </c>
      <c r="H6529" t="s">
        <v>19</v>
      </c>
      <c r="I6529" t="s">
        <v>45</v>
      </c>
      <c r="J6529">
        <v>17</v>
      </c>
      <c r="K6529" t="s">
        <v>34</v>
      </c>
      <c r="L6529">
        <v>1</v>
      </c>
      <c r="M6529" s="1">
        <v>22.912075000000002</v>
      </c>
      <c r="N6529" s="1">
        <f>Table1[[#This Row],[Quantity]]*Table1[[#This Row],[UnitPrice]]</f>
        <v>22.912075000000002</v>
      </c>
      <c r="O6529" t="s">
        <v>30</v>
      </c>
      <c r="P6529" t="b">
        <v>1</v>
      </c>
      <c r="Q6529">
        <v>2.2912075000000001</v>
      </c>
      <c r="R6529" s="1">
        <f>Table1[[#This Row],[Sales]]-Table1[[#This Row],[DiscountAmount]]</f>
        <v>20.620867500000003</v>
      </c>
      <c r="S6529" t="b">
        <v>1</v>
      </c>
      <c r="T6529" t="s">
        <v>36</v>
      </c>
      <c r="U6529">
        <v>1</v>
      </c>
      <c r="V6529" t="b">
        <v>0</v>
      </c>
    </row>
    <row r="6530" spans="1:22" x14ac:dyDescent="0.3">
      <c r="A6530">
        <v>6529</v>
      </c>
      <c r="B6530" s="2">
        <v>43407</v>
      </c>
      <c r="C6530" s="19">
        <f>YEAR(Table1[[#This Row],[Date]])</f>
        <v>2018</v>
      </c>
      <c r="D6530">
        <f>MONTH(Table1[[#This Row],[Date]])</f>
        <v>11</v>
      </c>
      <c r="E6530" t="str">
        <f>TEXT(Table1[[#This Row],[Date]],"MMMM")</f>
        <v>November</v>
      </c>
      <c r="F6530">
        <v>260</v>
      </c>
      <c r="G6530">
        <v>18</v>
      </c>
      <c r="H6530" t="s">
        <v>37</v>
      </c>
      <c r="I6530" t="s">
        <v>29</v>
      </c>
      <c r="J6530">
        <v>656</v>
      </c>
      <c r="K6530" t="s">
        <v>39</v>
      </c>
      <c r="L6530">
        <v>4</v>
      </c>
      <c r="M6530" s="1">
        <v>56.992113189999998</v>
      </c>
      <c r="N6530" s="1">
        <f>Table1[[#This Row],[Quantity]]*Table1[[#This Row],[UnitPrice]]</f>
        <v>227.96845275999999</v>
      </c>
      <c r="O6530" t="s">
        <v>30</v>
      </c>
      <c r="P6530" t="b">
        <v>1</v>
      </c>
      <c r="Q6530">
        <v>0</v>
      </c>
      <c r="R6530" s="1">
        <f>Table1[[#This Row],[Sales]]-Table1[[#This Row],[DiscountAmount]]</f>
        <v>227.96845275999999</v>
      </c>
      <c r="S6530" t="b">
        <v>1</v>
      </c>
      <c r="T6530" t="s">
        <v>28</v>
      </c>
      <c r="U6530">
        <v>4</v>
      </c>
      <c r="V6530" t="b">
        <v>0</v>
      </c>
    </row>
    <row r="6531" spans="1:22" x14ac:dyDescent="0.3">
      <c r="A6531">
        <v>6530</v>
      </c>
      <c r="B6531" s="2">
        <v>44868</v>
      </c>
      <c r="C6531" s="19">
        <f>YEAR(Table1[[#This Row],[Date]])</f>
        <v>2022</v>
      </c>
      <c r="D6531">
        <f>MONTH(Table1[[#This Row],[Date]])</f>
        <v>11</v>
      </c>
      <c r="E6531" t="str">
        <f>TEXT(Table1[[#This Row],[Date]],"MMMM")</f>
        <v>November</v>
      </c>
      <c r="F6531">
        <v>374</v>
      </c>
      <c r="G6531">
        <v>59</v>
      </c>
      <c r="H6531" t="s">
        <v>37</v>
      </c>
      <c r="I6531" t="s">
        <v>50</v>
      </c>
      <c r="J6531">
        <v>949</v>
      </c>
      <c r="K6531" t="s">
        <v>26</v>
      </c>
      <c r="L6531">
        <v>1</v>
      </c>
      <c r="M6531" s="1">
        <v>88.12863093</v>
      </c>
      <c r="N6531" s="1">
        <f>Table1[[#This Row],[Quantity]]*Table1[[#This Row],[UnitPrice]]</f>
        <v>88.12863093</v>
      </c>
      <c r="O6531" t="s">
        <v>30</v>
      </c>
      <c r="P6531" t="b">
        <v>1</v>
      </c>
      <c r="Q6531">
        <v>8.8128630930000007</v>
      </c>
      <c r="R6531" s="1">
        <f>Table1[[#This Row],[Sales]]-Table1[[#This Row],[DiscountAmount]]</f>
        <v>79.315767836999996</v>
      </c>
      <c r="S6531" t="b">
        <v>1</v>
      </c>
      <c r="T6531" t="s">
        <v>36</v>
      </c>
      <c r="U6531">
        <v>2</v>
      </c>
      <c r="V6531" t="b">
        <v>1</v>
      </c>
    </row>
    <row r="6532" spans="1:22" x14ac:dyDescent="0.3">
      <c r="A6532">
        <v>6531</v>
      </c>
      <c r="B6532" s="2">
        <v>43430</v>
      </c>
      <c r="C6532" s="19">
        <f>YEAR(Table1[[#This Row],[Date]])</f>
        <v>2018</v>
      </c>
      <c r="D6532">
        <f>MONTH(Table1[[#This Row],[Date]])</f>
        <v>11</v>
      </c>
      <c r="E6532" t="str">
        <f>TEXT(Table1[[#This Row],[Date]],"MMMM")</f>
        <v>November</v>
      </c>
      <c r="F6532">
        <v>448</v>
      </c>
      <c r="G6532">
        <v>18</v>
      </c>
      <c r="H6532" t="s">
        <v>37</v>
      </c>
      <c r="I6532" t="s">
        <v>33</v>
      </c>
      <c r="J6532">
        <v>154</v>
      </c>
      <c r="K6532" t="s">
        <v>26</v>
      </c>
      <c r="L6532">
        <v>5</v>
      </c>
      <c r="M6532" s="1">
        <v>20.727268680000002</v>
      </c>
      <c r="N6532" s="1">
        <f>Table1[[#This Row],[Quantity]]*Table1[[#This Row],[UnitPrice]]</f>
        <v>103.63634340000002</v>
      </c>
      <c r="O6532" t="s">
        <v>30</v>
      </c>
      <c r="P6532" t="b">
        <v>0</v>
      </c>
      <c r="Q6532">
        <v>10.363634340000001</v>
      </c>
      <c r="R6532" s="1">
        <f>Table1[[#This Row],[Sales]]-Table1[[#This Row],[DiscountAmount]]</f>
        <v>93.272709060000011</v>
      </c>
      <c r="S6532" t="b">
        <v>0</v>
      </c>
      <c r="T6532" t="s">
        <v>36</v>
      </c>
      <c r="U6532">
        <v>1</v>
      </c>
      <c r="V6532" t="b">
        <v>0</v>
      </c>
    </row>
    <row r="6533" spans="1:22" x14ac:dyDescent="0.3">
      <c r="A6533">
        <v>6532</v>
      </c>
      <c r="B6533" s="2">
        <v>43775</v>
      </c>
      <c r="C6533" s="19">
        <f>YEAR(Table1[[#This Row],[Date]])</f>
        <v>2019</v>
      </c>
      <c r="D6533">
        <f>MONTH(Table1[[#This Row],[Date]])</f>
        <v>11</v>
      </c>
      <c r="E6533" t="str">
        <f>TEXT(Table1[[#This Row],[Date]],"MMMM")</f>
        <v>November</v>
      </c>
      <c r="F6533">
        <v>45</v>
      </c>
      <c r="G6533">
        <v>60</v>
      </c>
      <c r="H6533" t="s">
        <v>19</v>
      </c>
      <c r="I6533" t="s">
        <v>25</v>
      </c>
      <c r="J6533">
        <v>990</v>
      </c>
      <c r="K6533" t="s">
        <v>21</v>
      </c>
      <c r="L6533">
        <v>1</v>
      </c>
      <c r="M6533" s="1">
        <v>19.557451140000001</v>
      </c>
      <c r="N6533" s="1">
        <f>Table1[[#This Row],[Quantity]]*Table1[[#This Row],[UnitPrice]]</f>
        <v>19.557451140000001</v>
      </c>
      <c r="O6533" t="s">
        <v>32</v>
      </c>
      <c r="P6533" t="b">
        <v>0</v>
      </c>
      <c r="Q6533">
        <v>0</v>
      </c>
      <c r="R6533" s="1">
        <f>Table1[[#This Row],[Sales]]-Table1[[#This Row],[DiscountAmount]]</f>
        <v>19.557451140000001</v>
      </c>
      <c r="S6533" t="b">
        <v>0</v>
      </c>
      <c r="T6533" t="s">
        <v>28</v>
      </c>
      <c r="U6533">
        <v>3</v>
      </c>
      <c r="V6533" t="b">
        <v>0</v>
      </c>
    </row>
    <row r="6534" spans="1:22" x14ac:dyDescent="0.3">
      <c r="A6534">
        <v>6533</v>
      </c>
      <c r="B6534" s="2">
        <v>44534</v>
      </c>
      <c r="C6534" s="19">
        <f>YEAR(Table1[[#This Row],[Date]])</f>
        <v>2021</v>
      </c>
      <c r="D6534">
        <f>MONTH(Table1[[#This Row],[Date]])</f>
        <v>12</v>
      </c>
      <c r="E6534" t="str">
        <f>TEXT(Table1[[#This Row],[Date]],"MMMM")</f>
        <v>December</v>
      </c>
      <c r="F6534">
        <v>219</v>
      </c>
      <c r="G6534">
        <v>67</v>
      </c>
      <c r="H6534" t="s">
        <v>24</v>
      </c>
      <c r="I6534" t="s">
        <v>20</v>
      </c>
      <c r="J6534">
        <v>655</v>
      </c>
      <c r="K6534" t="s">
        <v>21</v>
      </c>
      <c r="L6534">
        <v>3</v>
      </c>
      <c r="M6534" s="1">
        <v>10.82826232</v>
      </c>
      <c r="N6534" s="1">
        <f>Table1[[#This Row],[Quantity]]*Table1[[#This Row],[UnitPrice]]</f>
        <v>32.484786960000001</v>
      </c>
      <c r="O6534" t="s">
        <v>35</v>
      </c>
      <c r="P6534" t="b">
        <v>0</v>
      </c>
      <c r="Q6534">
        <v>0</v>
      </c>
      <c r="R6534" s="1">
        <f>Table1[[#This Row],[Sales]]-Table1[[#This Row],[DiscountAmount]]</f>
        <v>32.484786960000001</v>
      </c>
      <c r="S6534" t="b">
        <v>1</v>
      </c>
      <c r="T6534" t="s">
        <v>28</v>
      </c>
      <c r="U6534">
        <v>5</v>
      </c>
      <c r="V6534" t="b">
        <v>0</v>
      </c>
    </row>
    <row r="6535" spans="1:22" x14ac:dyDescent="0.3">
      <c r="A6535">
        <v>6534</v>
      </c>
      <c r="B6535" s="2">
        <v>45287</v>
      </c>
      <c r="C6535" s="19">
        <f>YEAR(Table1[[#This Row],[Date]])</f>
        <v>2023</v>
      </c>
      <c r="D6535">
        <f>MONTH(Table1[[#This Row],[Date]])</f>
        <v>12</v>
      </c>
      <c r="E6535" t="str">
        <f>TEXT(Table1[[#This Row],[Date]],"MMMM")</f>
        <v>December</v>
      </c>
      <c r="F6535">
        <v>283</v>
      </c>
      <c r="G6535">
        <v>44</v>
      </c>
      <c r="H6535" t="s">
        <v>19</v>
      </c>
      <c r="I6535" t="s">
        <v>38</v>
      </c>
      <c r="J6535">
        <v>458</v>
      </c>
      <c r="K6535" t="s">
        <v>26</v>
      </c>
      <c r="L6535">
        <v>2</v>
      </c>
      <c r="M6535" s="1">
        <v>45.052381099999998</v>
      </c>
      <c r="N6535" s="1">
        <f>Table1[[#This Row],[Quantity]]*Table1[[#This Row],[UnitPrice]]</f>
        <v>90.104762199999996</v>
      </c>
      <c r="O6535" t="s">
        <v>22</v>
      </c>
      <c r="P6535" t="b">
        <v>1</v>
      </c>
      <c r="Q6535">
        <v>0</v>
      </c>
      <c r="R6535" s="1">
        <f>Table1[[#This Row],[Sales]]-Table1[[#This Row],[DiscountAmount]]</f>
        <v>90.104762199999996</v>
      </c>
      <c r="S6535" t="b">
        <v>1</v>
      </c>
      <c r="T6535" t="s">
        <v>28</v>
      </c>
      <c r="U6535">
        <v>1</v>
      </c>
      <c r="V6535" t="b">
        <v>0</v>
      </c>
    </row>
    <row r="6536" spans="1:22" x14ac:dyDescent="0.3">
      <c r="A6536">
        <v>6535</v>
      </c>
      <c r="B6536" s="2">
        <v>43783</v>
      </c>
      <c r="C6536" s="19">
        <f>YEAR(Table1[[#This Row],[Date]])</f>
        <v>2019</v>
      </c>
      <c r="D6536">
        <f>MONTH(Table1[[#This Row],[Date]])</f>
        <v>11</v>
      </c>
      <c r="E6536" t="str">
        <f>TEXT(Table1[[#This Row],[Date]],"MMMM")</f>
        <v>November</v>
      </c>
      <c r="F6536">
        <v>343</v>
      </c>
      <c r="G6536">
        <v>43</v>
      </c>
      <c r="H6536" t="s">
        <v>19</v>
      </c>
      <c r="I6536" t="s">
        <v>41</v>
      </c>
      <c r="J6536">
        <v>184</v>
      </c>
      <c r="K6536" t="s">
        <v>43</v>
      </c>
      <c r="L6536">
        <v>5</v>
      </c>
      <c r="M6536" s="1">
        <v>65.513500730000004</v>
      </c>
      <c r="N6536" s="1">
        <f>Table1[[#This Row],[Quantity]]*Table1[[#This Row],[UnitPrice]]</f>
        <v>327.56750365000005</v>
      </c>
      <c r="O6536" t="s">
        <v>35</v>
      </c>
      <c r="P6536" t="b">
        <v>1</v>
      </c>
      <c r="Q6536">
        <v>32.756750359999998</v>
      </c>
      <c r="R6536" s="1">
        <f>Table1[[#This Row],[Sales]]-Table1[[#This Row],[DiscountAmount]]</f>
        <v>294.81075329000004</v>
      </c>
      <c r="S6536" t="b">
        <v>1</v>
      </c>
      <c r="T6536" t="s">
        <v>36</v>
      </c>
      <c r="U6536">
        <v>3</v>
      </c>
      <c r="V6536" t="b">
        <v>1</v>
      </c>
    </row>
    <row r="6537" spans="1:22" x14ac:dyDescent="0.3">
      <c r="A6537">
        <v>6536</v>
      </c>
      <c r="B6537" s="2">
        <v>45237</v>
      </c>
      <c r="C6537" s="19">
        <f>YEAR(Table1[[#This Row],[Date]])</f>
        <v>2023</v>
      </c>
      <c r="D6537">
        <f>MONTH(Table1[[#This Row],[Date]])</f>
        <v>11</v>
      </c>
      <c r="E6537" t="str">
        <f>TEXT(Table1[[#This Row],[Date]],"MMMM")</f>
        <v>November</v>
      </c>
      <c r="F6537">
        <v>242</v>
      </c>
      <c r="G6537">
        <v>38</v>
      </c>
      <c r="H6537" t="s">
        <v>19</v>
      </c>
      <c r="I6537" t="s">
        <v>27</v>
      </c>
      <c r="J6537">
        <v>528</v>
      </c>
      <c r="K6537" t="s">
        <v>34</v>
      </c>
      <c r="L6537">
        <v>3</v>
      </c>
      <c r="M6537" s="1">
        <v>89.619580159999998</v>
      </c>
      <c r="N6537" s="1">
        <f>Table1[[#This Row],[Quantity]]*Table1[[#This Row],[UnitPrice]]</f>
        <v>268.85874047999999</v>
      </c>
      <c r="O6537" t="s">
        <v>35</v>
      </c>
      <c r="P6537" t="b">
        <v>1</v>
      </c>
      <c r="Q6537">
        <v>26.885874050000002</v>
      </c>
      <c r="R6537" s="1">
        <f>Table1[[#This Row],[Sales]]-Table1[[#This Row],[DiscountAmount]]</f>
        <v>241.97286642999998</v>
      </c>
      <c r="S6537" t="b">
        <v>1</v>
      </c>
      <c r="T6537" t="s">
        <v>36</v>
      </c>
      <c r="U6537">
        <v>5</v>
      </c>
      <c r="V6537" t="b">
        <v>0</v>
      </c>
    </row>
    <row r="6538" spans="1:22" x14ac:dyDescent="0.3">
      <c r="A6538">
        <v>6537</v>
      </c>
      <c r="B6538" s="2">
        <v>45233</v>
      </c>
      <c r="C6538" s="19">
        <f>YEAR(Table1[[#This Row],[Date]])</f>
        <v>2023</v>
      </c>
      <c r="D6538">
        <f>MONTH(Table1[[#This Row],[Date]])</f>
        <v>11</v>
      </c>
      <c r="E6538" t="str">
        <f>TEXT(Table1[[#This Row],[Date]],"MMMM")</f>
        <v>November</v>
      </c>
      <c r="F6538">
        <v>186</v>
      </c>
      <c r="G6538">
        <v>36</v>
      </c>
      <c r="H6538" t="s">
        <v>37</v>
      </c>
      <c r="I6538" t="s">
        <v>25</v>
      </c>
      <c r="J6538">
        <v>668</v>
      </c>
      <c r="K6538" t="s">
        <v>21</v>
      </c>
      <c r="L6538">
        <v>3</v>
      </c>
      <c r="M6538" s="1">
        <v>14.882075739999999</v>
      </c>
      <c r="N6538" s="1">
        <f>Table1[[#This Row],[Quantity]]*Table1[[#This Row],[UnitPrice]]</f>
        <v>44.64622722</v>
      </c>
      <c r="O6538" t="s">
        <v>32</v>
      </c>
      <c r="P6538" t="b">
        <v>1</v>
      </c>
      <c r="Q6538">
        <v>0</v>
      </c>
      <c r="R6538" s="1">
        <f>Table1[[#This Row],[Sales]]-Table1[[#This Row],[DiscountAmount]]</f>
        <v>44.64622722</v>
      </c>
      <c r="S6538" t="b">
        <v>0</v>
      </c>
      <c r="T6538" t="s">
        <v>28</v>
      </c>
      <c r="U6538">
        <v>4</v>
      </c>
      <c r="V6538" t="b">
        <v>0</v>
      </c>
    </row>
    <row r="6539" spans="1:22" x14ac:dyDescent="0.3">
      <c r="A6539">
        <v>6538</v>
      </c>
      <c r="B6539" s="2">
        <v>43441</v>
      </c>
      <c r="C6539" s="19">
        <f>YEAR(Table1[[#This Row],[Date]])</f>
        <v>2018</v>
      </c>
      <c r="D6539">
        <f>MONTH(Table1[[#This Row],[Date]])</f>
        <v>12</v>
      </c>
      <c r="E6539" t="str">
        <f>TEXT(Table1[[#This Row],[Date]],"MMMM")</f>
        <v>December</v>
      </c>
      <c r="F6539">
        <v>55</v>
      </c>
      <c r="G6539">
        <v>29</v>
      </c>
      <c r="H6539" t="s">
        <v>37</v>
      </c>
      <c r="I6539" t="s">
        <v>27</v>
      </c>
      <c r="J6539">
        <v>659</v>
      </c>
      <c r="K6539" t="s">
        <v>21</v>
      </c>
      <c r="L6539">
        <v>3</v>
      </c>
      <c r="M6539" s="1">
        <v>14.771652700000001</v>
      </c>
      <c r="N6539" s="1">
        <f>Table1[[#This Row],[Quantity]]*Table1[[#This Row],[UnitPrice]]</f>
        <v>44.314958099999998</v>
      </c>
      <c r="O6539" t="s">
        <v>35</v>
      </c>
      <c r="P6539" t="b">
        <v>1</v>
      </c>
      <c r="Q6539">
        <v>0</v>
      </c>
      <c r="R6539" s="1">
        <f>Table1[[#This Row],[Sales]]-Table1[[#This Row],[DiscountAmount]]</f>
        <v>44.314958099999998</v>
      </c>
      <c r="S6539" t="b">
        <v>0</v>
      </c>
      <c r="T6539" t="s">
        <v>28</v>
      </c>
      <c r="U6539">
        <v>4</v>
      </c>
      <c r="V6539" t="b">
        <v>0</v>
      </c>
    </row>
    <row r="6540" spans="1:22" x14ac:dyDescent="0.3">
      <c r="A6540">
        <v>6539</v>
      </c>
      <c r="B6540" s="2">
        <v>44888</v>
      </c>
      <c r="C6540" s="19">
        <f>YEAR(Table1[[#This Row],[Date]])</f>
        <v>2022</v>
      </c>
      <c r="D6540">
        <f>MONTH(Table1[[#This Row],[Date]])</f>
        <v>11</v>
      </c>
      <c r="E6540" t="str">
        <f>TEXT(Table1[[#This Row],[Date]],"MMMM")</f>
        <v>November</v>
      </c>
      <c r="F6540">
        <v>325</v>
      </c>
      <c r="G6540">
        <v>67</v>
      </c>
      <c r="H6540" t="s">
        <v>37</v>
      </c>
      <c r="I6540" t="s">
        <v>25</v>
      </c>
      <c r="J6540">
        <v>18</v>
      </c>
      <c r="K6540" t="s">
        <v>21</v>
      </c>
      <c r="L6540">
        <v>4</v>
      </c>
      <c r="M6540" s="1">
        <v>72.162094949999997</v>
      </c>
      <c r="N6540" s="1">
        <f>Table1[[#This Row],[Quantity]]*Table1[[#This Row],[UnitPrice]]</f>
        <v>288.64837979999999</v>
      </c>
      <c r="O6540" t="s">
        <v>32</v>
      </c>
      <c r="P6540" t="b">
        <v>1</v>
      </c>
      <c r="Q6540">
        <v>28.864837980000001</v>
      </c>
      <c r="R6540" s="1">
        <f>Table1[[#This Row],[Sales]]-Table1[[#This Row],[DiscountAmount]]</f>
        <v>259.78354181999998</v>
      </c>
      <c r="S6540" t="b">
        <v>1</v>
      </c>
      <c r="T6540" t="s">
        <v>36</v>
      </c>
      <c r="U6540">
        <v>1</v>
      </c>
      <c r="V6540" t="b">
        <v>0</v>
      </c>
    </row>
    <row r="6541" spans="1:22" x14ac:dyDescent="0.3">
      <c r="A6541">
        <v>6540</v>
      </c>
      <c r="B6541" s="2">
        <v>43798</v>
      </c>
      <c r="C6541" s="19">
        <f>YEAR(Table1[[#This Row],[Date]])</f>
        <v>2019</v>
      </c>
      <c r="D6541">
        <f>MONTH(Table1[[#This Row],[Date]])</f>
        <v>11</v>
      </c>
      <c r="E6541" t="str">
        <f>TEXT(Table1[[#This Row],[Date]],"MMMM")</f>
        <v>November</v>
      </c>
      <c r="F6541">
        <v>287</v>
      </c>
      <c r="G6541">
        <v>41</v>
      </c>
      <c r="H6541" t="s">
        <v>24</v>
      </c>
      <c r="I6541" t="s">
        <v>41</v>
      </c>
      <c r="J6541">
        <v>607</v>
      </c>
      <c r="K6541" t="s">
        <v>34</v>
      </c>
      <c r="L6541">
        <v>5</v>
      </c>
      <c r="M6541" s="1">
        <v>44.977978329999999</v>
      </c>
      <c r="N6541" s="1">
        <f>Table1[[#This Row],[Quantity]]*Table1[[#This Row],[UnitPrice]]</f>
        <v>224.88989164999998</v>
      </c>
      <c r="O6541" t="s">
        <v>32</v>
      </c>
      <c r="P6541" t="b">
        <v>1</v>
      </c>
      <c r="Q6541">
        <v>22.48898917</v>
      </c>
      <c r="R6541" s="1">
        <f>Table1[[#This Row],[Sales]]-Table1[[#This Row],[DiscountAmount]]</f>
        <v>202.40090247999998</v>
      </c>
      <c r="S6541" t="b">
        <v>0</v>
      </c>
      <c r="T6541" t="s">
        <v>36</v>
      </c>
      <c r="U6541">
        <v>3</v>
      </c>
      <c r="V6541" t="b">
        <v>1</v>
      </c>
    </row>
    <row r="6542" spans="1:22" x14ac:dyDescent="0.3">
      <c r="A6542">
        <v>6541</v>
      </c>
      <c r="B6542" s="2">
        <v>43813</v>
      </c>
      <c r="C6542" s="19">
        <f>YEAR(Table1[[#This Row],[Date]])</f>
        <v>2019</v>
      </c>
      <c r="D6542">
        <f>MONTH(Table1[[#This Row],[Date]])</f>
        <v>12</v>
      </c>
      <c r="E6542" t="str">
        <f>TEXT(Table1[[#This Row],[Date]],"MMMM")</f>
        <v>December</v>
      </c>
      <c r="F6542">
        <v>53</v>
      </c>
      <c r="G6542">
        <v>26</v>
      </c>
      <c r="H6542" t="s">
        <v>24</v>
      </c>
      <c r="I6542" t="s">
        <v>27</v>
      </c>
      <c r="J6542">
        <v>406</v>
      </c>
      <c r="K6542" t="s">
        <v>39</v>
      </c>
      <c r="L6542">
        <v>3</v>
      </c>
      <c r="M6542" s="1">
        <v>17.99179702</v>
      </c>
      <c r="N6542" s="1">
        <f>Table1[[#This Row],[Quantity]]*Table1[[#This Row],[UnitPrice]]</f>
        <v>53.97539106</v>
      </c>
      <c r="O6542" t="s">
        <v>22</v>
      </c>
      <c r="P6542" t="b">
        <v>1</v>
      </c>
      <c r="Q6542">
        <v>0</v>
      </c>
      <c r="R6542" s="1">
        <f>Table1[[#This Row],[Sales]]-Table1[[#This Row],[DiscountAmount]]</f>
        <v>53.97539106</v>
      </c>
      <c r="S6542" t="b">
        <v>0</v>
      </c>
      <c r="T6542" t="s">
        <v>23</v>
      </c>
      <c r="U6542">
        <v>3</v>
      </c>
      <c r="V6542" t="b">
        <v>0</v>
      </c>
    </row>
    <row r="6543" spans="1:22" x14ac:dyDescent="0.3">
      <c r="A6543">
        <v>6542</v>
      </c>
      <c r="B6543" s="2">
        <v>43776</v>
      </c>
      <c r="C6543" s="19">
        <f>YEAR(Table1[[#This Row],[Date]])</f>
        <v>2019</v>
      </c>
      <c r="D6543">
        <f>MONTH(Table1[[#This Row],[Date]])</f>
        <v>11</v>
      </c>
      <c r="E6543" t="str">
        <f>TEXT(Table1[[#This Row],[Date]],"MMMM")</f>
        <v>November</v>
      </c>
      <c r="F6543">
        <v>164</v>
      </c>
      <c r="G6543">
        <v>34</v>
      </c>
      <c r="H6543" t="s">
        <v>19</v>
      </c>
      <c r="I6543" t="s">
        <v>51</v>
      </c>
      <c r="J6543">
        <v>897</v>
      </c>
      <c r="K6543" t="s">
        <v>21</v>
      </c>
      <c r="L6543">
        <v>1</v>
      </c>
      <c r="M6543" s="1">
        <v>22.64676343</v>
      </c>
      <c r="N6543" s="1">
        <f>Table1[[#This Row],[Quantity]]*Table1[[#This Row],[UnitPrice]]</f>
        <v>22.64676343</v>
      </c>
      <c r="O6543" t="s">
        <v>35</v>
      </c>
      <c r="P6543" t="b">
        <v>1</v>
      </c>
      <c r="Q6543">
        <v>2.2646763430000001</v>
      </c>
      <c r="R6543" s="1">
        <f>Table1[[#This Row],[Sales]]-Table1[[#This Row],[DiscountAmount]]</f>
        <v>20.382087086999999</v>
      </c>
      <c r="S6543" t="b">
        <v>1</v>
      </c>
      <c r="T6543" t="s">
        <v>36</v>
      </c>
      <c r="U6543">
        <v>1</v>
      </c>
      <c r="V6543" t="b">
        <v>0</v>
      </c>
    </row>
    <row r="6544" spans="1:22" x14ac:dyDescent="0.3">
      <c r="A6544">
        <v>6543</v>
      </c>
      <c r="B6544" s="2">
        <v>44189</v>
      </c>
      <c r="C6544" s="19">
        <f>YEAR(Table1[[#This Row],[Date]])</f>
        <v>2020</v>
      </c>
      <c r="D6544">
        <f>MONTH(Table1[[#This Row],[Date]])</f>
        <v>12</v>
      </c>
      <c r="E6544" t="str">
        <f>TEXT(Table1[[#This Row],[Date]],"MMMM")</f>
        <v>December</v>
      </c>
      <c r="F6544">
        <v>52</v>
      </c>
      <c r="G6544">
        <v>22</v>
      </c>
      <c r="H6544" t="s">
        <v>37</v>
      </c>
      <c r="I6544" t="s">
        <v>49</v>
      </c>
      <c r="J6544">
        <v>489</v>
      </c>
      <c r="K6544" t="s">
        <v>34</v>
      </c>
      <c r="L6544">
        <v>2</v>
      </c>
      <c r="M6544" s="1">
        <v>20.052083469999999</v>
      </c>
      <c r="N6544" s="1">
        <f>Table1[[#This Row],[Quantity]]*Table1[[#This Row],[UnitPrice]]</f>
        <v>40.104166939999999</v>
      </c>
      <c r="O6544" t="s">
        <v>32</v>
      </c>
      <c r="P6544" t="b">
        <v>1</v>
      </c>
      <c r="Q6544">
        <v>0</v>
      </c>
      <c r="R6544" s="1">
        <f>Table1[[#This Row],[Sales]]-Table1[[#This Row],[DiscountAmount]]</f>
        <v>40.104166939999999</v>
      </c>
      <c r="S6544" t="b">
        <v>0</v>
      </c>
      <c r="T6544" t="s">
        <v>28</v>
      </c>
      <c r="U6544">
        <v>5</v>
      </c>
      <c r="V6544" t="b">
        <v>0</v>
      </c>
    </row>
    <row r="6545" spans="1:22" x14ac:dyDescent="0.3">
      <c r="A6545">
        <v>6544</v>
      </c>
      <c r="B6545" s="2">
        <v>44170</v>
      </c>
      <c r="C6545" s="19">
        <f>YEAR(Table1[[#This Row],[Date]])</f>
        <v>2020</v>
      </c>
      <c r="D6545">
        <f>MONTH(Table1[[#This Row],[Date]])</f>
        <v>12</v>
      </c>
      <c r="E6545" t="str">
        <f>TEXT(Table1[[#This Row],[Date]],"MMMM")</f>
        <v>December</v>
      </c>
      <c r="F6545">
        <v>356</v>
      </c>
      <c r="G6545">
        <v>32</v>
      </c>
      <c r="H6545" t="s">
        <v>24</v>
      </c>
      <c r="I6545" t="s">
        <v>42</v>
      </c>
      <c r="J6545">
        <v>602</v>
      </c>
      <c r="K6545" t="s">
        <v>21</v>
      </c>
      <c r="L6545">
        <v>1</v>
      </c>
      <c r="M6545" s="1">
        <v>14.95642747</v>
      </c>
      <c r="N6545" s="1">
        <f>Table1[[#This Row],[Quantity]]*Table1[[#This Row],[UnitPrice]]</f>
        <v>14.95642747</v>
      </c>
      <c r="O6545" t="s">
        <v>30</v>
      </c>
      <c r="P6545" t="b">
        <v>1</v>
      </c>
      <c r="Q6545">
        <v>1.495642747</v>
      </c>
      <c r="R6545" s="1">
        <f>Table1[[#This Row],[Sales]]-Table1[[#This Row],[DiscountAmount]]</f>
        <v>13.460784723</v>
      </c>
      <c r="S6545" t="b">
        <v>0</v>
      </c>
      <c r="T6545" t="s">
        <v>36</v>
      </c>
      <c r="U6545">
        <v>2</v>
      </c>
      <c r="V6545" t="b">
        <v>0</v>
      </c>
    </row>
    <row r="6546" spans="1:22" x14ac:dyDescent="0.3">
      <c r="A6546">
        <v>6545</v>
      </c>
      <c r="B6546" s="2">
        <v>44897</v>
      </c>
      <c r="C6546" s="19">
        <f>YEAR(Table1[[#This Row],[Date]])</f>
        <v>2022</v>
      </c>
      <c r="D6546">
        <f>MONTH(Table1[[#This Row],[Date]])</f>
        <v>12</v>
      </c>
      <c r="E6546" t="str">
        <f>TEXT(Table1[[#This Row],[Date]],"MMMM")</f>
        <v>December</v>
      </c>
      <c r="F6546">
        <v>126</v>
      </c>
      <c r="G6546">
        <v>19</v>
      </c>
      <c r="H6546" t="s">
        <v>37</v>
      </c>
      <c r="I6546" t="s">
        <v>25</v>
      </c>
      <c r="J6546">
        <v>949</v>
      </c>
      <c r="K6546" t="s">
        <v>34</v>
      </c>
      <c r="L6546">
        <v>1</v>
      </c>
      <c r="M6546" s="1">
        <v>76.597501149999999</v>
      </c>
      <c r="N6546" s="1">
        <f>Table1[[#This Row],[Quantity]]*Table1[[#This Row],[UnitPrice]]</f>
        <v>76.597501149999999</v>
      </c>
      <c r="O6546" t="s">
        <v>35</v>
      </c>
      <c r="P6546" t="b">
        <v>1</v>
      </c>
      <c r="Q6546">
        <v>0</v>
      </c>
      <c r="R6546" s="1">
        <f>Table1[[#This Row],[Sales]]-Table1[[#This Row],[DiscountAmount]]</f>
        <v>76.597501149999999</v>
      </c>
      <c r="S6546" t="b">
        <v>1</v>
      </c>
      <c r="T6546" t="s">
        <v>28</v>
      </c>
      <c r="U6546">
        <v>2</v>
      </c>
      <c r="V6546" t="b">
        <v>1</v>
      </c>
    </row>
    <row r="6547" spans="1:22" x14ac:dyDescent="0.3">
      <c r="A6547">
        <v>6546</v>
      </c>
      <c r="B6547" s="2">
        <v>43808</v>
      </c>
      <c r="C6547" s="19">
        <f>YEAR(Table1[[#This Row],[Date]])</f>
        <v>2019</v>
      </c>
      <c r="D6547">
        <f>MONTH(Table1[[#This Row],[Date]])</f>
        <v>12</v>
      </c>
      <c r="E6547" t="str">
        <f>TEXT(Table1[[#This Row],[Date]],"MMMM")</f>
        <v>December</v>
      </c>
      <c r="F6547">
        <v>164</v>
      </c>
      <c r="G6547">
        <v>65</v>
      </c>
      <c r="H6547" t="s">
        <v>24</v>
      </c>
      <c r="I6547" t="s">
        <v>51</v>
      </c>
      <c r="J6547">
        <v>598</v>
      </c>
      <c r="K6547" t="s">
        <v>26</v>
      </c>
      <c r="L6547">
        <v>4</v>
      </c>
      <c r="M6547" s="1">
        <v>29.35581715</v>
      </c>
      <c r="N6547" s="1">
        <f>Table1[[#This Row],[Quantity]]*Table1[[#This Row],[UnitPrice]]</f>
        <v>117.4232686</v>
      </c>
      <c r="O6547" t="s">
        <v>35</v>
      </c>
      <c r="P6547" t="b">
        <v>0</v>
      </c>
      <c r="Q6547">
        <v>0</v>
      </c>
      <c r="R6547" s="1">
        <f>Table1[[#This Row],[Sales]]-Table1[[#This Row],[DiscountAmount]]</f>
        <v>117.4232686</v>
      </c>
      <c r="S6547" t="b">
        <v>1</v>
      </c>
      <c r="T6547" t="s">
        <v>23</v>
      </c>
      <c r="U6547">
        <v>1</v>
      </c>
      <c r="V6547" t="b">
        <v>1</v>
      </c>
    </row>
    <row r="6548" spans="1:22" x14ac:dyDescent="0.3">
      <c r="A6548">
        <v>6547</v>
      </c>
      <c r="B6548" s="2">
        <v>45232</v>
      </c>
      <c r="C6548" s="19">
        <f>YEAR(Table1[[#This Row],[Date]])</f>
        <v>2023</v>
      </c>
      <c r="D6548">
        <f>MONTH(Table1[[#This Row],[Date]])</f>
        <v>11</v>
      </c>
      <c r="E6548" t="str">
        <f>TEXT(Table1[[#This Row],[Date]],"MMMM")</f>
        <v>November</v>
      </c>
      <c r="F6548">
        <v>376</v>
      </c>
      <c r="G6548">
        <v>52</v>
      </c>
      <c r="H6548" t="s">
        <v>37</v>
      </c>
      <c r="I6548" t="s">
        <v>31</v>
      </c>
      <c r="J6548">
        <v>340</v>
      </c>
      <c r="K6548" t="s">
        <v>39</v>
      </c>
      <c r="L6548">
        <v>2</v>
      </c>
      <c r="M6548" s="1">
        <v>22.937663929999999</v>
      </c>
      <c r="N6548" s="1">
        <f>Table1[[#This Row],[Quantity]]*Table1[[#This Row],[UnitPrice]]</f>
        <v>45.875327859999999</v>
      </c>
      <c r="O6548" t="s">
        <v>22</v>
      </c>
      <c r="P6548" t="b">
        <v>1</v>
      </c>
      <c r="Q6548">
        <v>0</v>
      </c>
      <c r="R6548" s="1">
        <f>Table1[[#This Row],[Sales]]-Table1[[#This Row],[DiscountAmount]]</f>
        <v>45.875327859999999</v>
      </c>
      <c r="S6548" t="b">
        <v>1</v>
      </c>
      <c r="T6548" t="s">
        <v>28</v>
      </c>
      <c r="U6548">
        <v>1</v>
      </c>
      <c r="V6548" t="b">
        <v>1</v>
      </c>
    </row>
    <row r="6549" spans="1:22" x14ac:dyDescent="0.3">
      <c r="A6549">
        <v>6548</v>
      </c>
      <c r="B6549" s="2">
        <v>44503</v>
      </c>
      <c r="C6549" s="19">
        <f>YEAR(Table1[[#This Row],[Date]])</f>
        <v>2021</v>
      </c>
      <c r="D6549">
        <f>MONTH(Table1[[#This Row],[Date]])</f>
        <v>11</v>
      </c>
      <c r="E6549" t="str">
        <f>TEXT(Table1[[#This Row],[Date]],"MMMM")</f>
        <v>November</v>
      </c>
      <c r="F6549">
        <v>401</v>
      </c>
      <c r="G6549">
        <v>64</v>
      </c>
      <c r="H6549" t="s">
        <v>19</v>
      </c>
      <c r="I6549" t="s">
        <v>31</v>
      </c>
      <c r="J6549">
        <v>494</v>
      </c>
      <c r="K6549" t="s">
        <v>43</v>
      </c>
      <c r="L6549">
        <v>1</v>
      </c>
      <c r="M6549" s="1">
        <v>14.4453794</v>
      </c>
      <c r="N6549" s="1">
        <f>Table1[[#This Row],[Quantity]]*Table1[[#This Row],[UnitPrice]]</f>
        <v>14.4453794</v>
      </c>
      <c r="O6549" t="s">
        <v>32</v>
      </c>
      <c r="P6549" t="b">
        <v>0</v>
      </c>
      <c r="Q6549">
        <v>1.44453794</v>
      </c>
      <c r="R6549" s="1">
        <f>Table1[[#This Row],[Sales]]-Table1[[#This Row],[DiscountAmount]]</f>
        <v>13.00084146</v>
      </c>
      <c r="S6549" t="b">
        <v>0</v>
      </c>
      <c r="T6549" t="s">
        <v>36</v>
      </c>
      <c r="U6549">
        <v>4</v>
      </c>
      <c r="V6549" t="b">
        <v>1</v>
      </c>
    </row>
    <row r="6550" spans="1:22" x14ac:dyDescent="0.3">
      <c r="A6550">
        <v>6549</v>
      </c>
      <c r="B6550" s="2">
        <v>44539</v>
      </c>
      <c r="C6550" s="19">
        <f>YEAR(Table1[[#This Row],[Date]])</f>
        <v>2021</v>
      </c>
      <c r="D6550">
        <f>MONTH(Table1[[#This Row],[Date]])</f>
        <v>12</v>
      </c>
      <c r="E6550" t="str">
        <f>TEXT(Table1[[#This Row],[Date]],"MMMM")</f>
        <v>December</v>
      </c>
      <c r="F6550">
        <v>217</v>
      </c>
      <c r="G6550">
        <v>30</v>
      </c>
      <c r="H6550" t="s">
        <v>24</v>
      </c>
      <c r="I6550" t="s">
        <v>46</v>
      </c>
      <c r="J6550">
        <v>541</v>
      </c>
      <c r="K6550" t="s">
        <v>39</v>
      </c>
      <c r="L6550">
        <v>4</v>
      </c>
      <c r="M6550" s="1">
        <v>64.526260489999999</v>
      </c>
      <c r="N6550" s="1">
        <f>Table1[[#This Row],[Quantity]]*Table1[[#This Row],[UnitPrice]]</f>
        <v>258.10504195999999</v>
      </c>
      <c r="O6550" t="s">
        <v>32</v>
      </c>
      <c r="P6550" t="b">
        <v>0</v>
      </c>
      <c r="Q6550">
        <v>25.8105042</v>
      </c>
      <c r="R6550" s="1">
        <f>Table1[[#This Row],[Sales]]-Table1[[#This Row],[DiscountAmount]]</f>
        <v>232.29453776</v>
      </c>
      <c r="S6550" t="b">
        <v>0</v>
      </c>
      <c r="T6550" t="s">
        <v>36</v>
      </c>
      <c r="U6550">
        <v>4</v>
      </c>
      <c r="V6550" t="b">
        <v>1</v>
      </c>
    </row>
    <row r="6551" spans="1:22" x14ac:dyDescent="0.3">
      <c r="A6551">
        <v>6550</v>
      </c>
      <c r="B6551" s="2">
        <v>43801</v>
      </c>
      <c r="C6551" s="19">
        <f>YEAR(Table1[[#This Row],[Date]])</f>
        <v>2019</v>
      </c>
      <c r="D6551">
        <f>MONTH(Table1[[#This Row],[Date]])</f>
        <v>12</v>
      </c>
      <c r="E6551" t="str">
        <f>TEXT(Table1[[#This Row],[Date]],"MMMM")</f>
        <v>December</v>
      </c>
      <c r="F6551">
        <v>375</v>
      </c>
      <c r="G6551">
        <v>53</v>
      </c>
      <c r="H6551" t="s">
        <v>19</v>
      </c>
      <c r="I6551" t="s">
        <v>31</v>
      </c>
      <c r="J6551">
        <v>186</v>
      </c>
      <c r="K6551" t="s">
        <v>43</v>
      </c>
      <c r="L6551">
        <v>1</v>
      </c>
      <c r="M6551" s="1">
        <v>89.983300540000002</v>
      </c>
      <c r="N6551" s="1">
        <f>Table1[[#This Row],[Quantity]]*Table1[[#This Row],[UnitPrice]]</f>
        <v>89.983300540000002</v>
      </c>
      <c r="O6551" t="s">
        <v>22</v>
      </c>
      <c r="P6551" t="b">
        <v>1</v>
      </c>
      <c r="Q6551">
        <v>8.9983300540000002</v>
      </c>
      <c r="R6551" s="1">
        <f>Table1[[#This Row],[Sales]]-Table1[[#This Row],[DiscountAmount]]</f>
        <v>80.984970486000009</v>
      </c>
      <c r="S6551" t="b">
        <v>1</v>
      </c>
      <c r="T6551" t="s">
        <v>36</v>
      </c>
      <c r="U6551">
        <v>4</v>
      </c>
      <c r="V6551" t="b">
        <v>0</v>
      </c>
    </row>
    <row r="6552" spans="1:22" x14ac:dyDescent="0.3">
      <c r="A6552">
        <v>6551</v>
      </c>
      <c r="B6552" s="2">
        <v>44898</v>
      </c>
      <c r="C6552" s="19">
        <f>YEAR(Table1[[#This Row],[Date]])</f>
        <v>2022</v>
      </c>
      <c r="D6552">
        <f>MONTH(Table1[[#This Row],[Date]])</f>
        <v>12</v>
      </c>
      <c r="E6552" t="str">
        <f>TEXT(Table1[[#This Row],[Date]],"MMMM")</f>
        <v>December</v>
      </c>
      <c r="F6552">
        <v>292</v>
      </c>
      <c r="G6552">
        <v>21</v>
      </c>
      <c r="H6552" t="s">
        <v>19</v>
      </c>
      <c r="I6552" t="s">
        <v>31</v>
      </c>
      <c r="J6552">
        <v>134</v>
      </c>
      <c r="K6552" t="s">
        <v>34</v>
      </c>
      <c r="L6552">
        <v>1</v>
      </c>
      <c r="M6552" s="1">
        <v>81.439731519999995</v>
      </c>
      <c r="N6552" s="1">
        <f>Table1[[#This Row],[Quantity]]*Table1[[#This Row],[UnitPrice]]</f>
        <v>81.439731519999995</v>
      </c>
      <c r="O6552" t="s">
        <v>30</v>
      </c>
      <c r="P6552" t="b">
        <v>1</v>
      </c>
      <c r="Q6552">
        <v>0</v>
      </c>
      <c r="R6552" s="1">
        <f>Table1[[#This Row],[Sales]]-Table1[[#This Row],[DiscountAmount]]</f>
        <v>81.439731519999995</v>
      </c>
      <c r="S6552" t="b">
        <v>1</v>
      </c>
      <c r="T6552" t="s">
        <v>23</v>
      </c>
      <c r="U6552">
        <v>1</v>
      </c>
      <c r="V6552" t="b">
        <v>0</v>
      </c>
    </row>
    <row r="6553" spans="1:22" x14ac:dyDescent="0.3">
      <c r="A6553">
        <v>6552</v>
      </c>
      <c r="B6553" s="2">
        <v>44866</v>
      </c>
      <c r="C6553" s="19">
        <f>YEAR(Table1[[#This Row],[Date]])</f>
        <v>2022</v>
      </c>
      <c r="D6553">
        <f>MONTH(Table1[[#This Row],[Date]])</f>
        <v>11</v>
      </c>
      <c r="E6553" t="str">
        <f>TEXT(Table1[[#This Row],[Date]],"MMMM")</f>
        <v>November</v>
      </c>
      <c r="F6553">
        <v>217</v>
      </c>
      <c r="G6553">
        <v>51</v>
      </c>
      <c r="H6553" t="s">
        <v>37</v>
      </c>
      <c r="I6553" t="s">
        <v>49</v>
      </c>
      <c r="J6553">
        <v>461</v>
      </c>
      <c r="K6553" t="s">
        <v>26</v>
      </c>
      <c r="L6553">
        <v>4</v>
      </c>
      <c r="M6553" s="1">
        <v>88.891149049999996</v>
      </c>
      <c r="N6553" s="1">
        <f>Table1[[#This Row],[Quantity]]*Table1[[#This Row],[UnitPrice]]</f>
        <v>355.56459619999998</v>
      </c>
      <c r="O6553" t="s">
        <v>22</v>
      </c>
      <c r="P6553" t="b">
        <v>1</v>
      </c>
      <c r="Q6553">
        <v>0</v>
      </c>
      <c r="R6553" s="1">
        <f>Table1[[#This Row],[Sales]]-Table1[[#This Row],[DiscountAmount]]</f>
        <v>355.56459619999998</v>
      </c>
      <c r="S6553" t="b">
        <v>0</v>
      </c>
      <c r="T6553" t="s">
        <v>28</v>
      </c>
      <c r="U6553">
        <v>5</v>
      </c>
      <c r="V6553" t="b">
        <v>0</v>
      </c>
    </row>
    <row r="6554" spans="1:22" x14ac:dyDescent="0.3">
      <c r="A6554">
        <v>6553</v>
      </c>
      <c r="B6554" s="2">
        <v>44157</v>
      </c>
      <c r="C6554" s="19">
        <f>YEAR(Table1[[#This Row],[Date]])</f>
        <v>2020</v>
      </c>
      <c r="D6554">
        <f>MONTH(Table1[[#This Row],[Date]])</f>
        <v>11</v>
      </c>
      <c r="E6554" t="str">
        <f>TEXT(Table1[[#This Row],[Date]],"MMMM")</f>
        <v>November</v>
      </c>
      <c r="F6554">
        <v>282</v>
      </c>
      <c r="G6554">
        <v>43</v>
      </c>
      <c r="H6554" t="s">
        <v>24</v>
      </c>
      <c r="I6554" t="s">
        <v>47</v>
      </c>
      <c r="J6554">
        <v>647</v>
      </c>
      <c r="K6554" t="s">
        <v>26</v>
      </c>
      <c r="L6554">
        <v>2</v>
      </c>
      <c r="M6554" s="1">
        <v>49.039563080000001</v>
      </c>
      <c r="N6554" s="1">
        <f>Table1[[#This Row],[Quantity]]*Table1[[#This Row],[UnitPrice]]</f>
        <v>98.079126160000001</v>
      </c>
      <c r="O6554" t="s">
        <v>32</v>
      </c>
      <c r="P6554" t="b">
        <v>1</v>
      </c>
      <c r="Q6554">
        <v>0</v>
      </c>
      <c r="R6554" s="1">
        <f>Table1[[#This Row],[Sales]]-Table1[[#This Row],[DiscountAmount]]</f>
        <v>98.079126160000001</v>
      </c>
      <c r="S6554" t="b">
        <v>1</v>
      </c>
      <c r="T6554" t="s">
        <v>23</v>
      </c>
      <c r="U6554">
        <v>3</v>
      </c>
      <c r="V6554" t="b">
        <v>1</v>
      </c>
    </row>
    <row r="6555" spans="1:22" x14ac:dyDescent="0.3">
      <c r="A6555">
        <v>6554</v>
      </c>
      <c r="B6555" s="2">
        <v>44528</v>
      </c>
      <c r="C6555" s="19">
        <f>YEAR(Table1[[#This Row],[Date]])</f>
        <v>2021</v>
      </c>
      <c r="D6555">
        <f>MONTH(Table1[[#This Row],[Date]])</f>
        <v>11</v>
      </c>
      <c r="E6555" t="str">
        <f>TEXT(Table1[[#This Row],[Date]],"MMMM")</f>
        <v>November</v>
      </c>
      <c r="F6555">
        <v>57</v>
      </c>
      <c r="G6555">
        <v>52</v>
      </c>
      <c r="H6555" t="s">
        <v>24</v>
      </c>
      <c r="I6555" t="s">
        <v>46</v>
      </c>
      <c r="J6555">
        <v>406</v>
      </c>
      <c r="K6555" t="s">
        <v>21</v>
      </c>
      <c r="L6555">
        <v>1</v>
      </c>
      <c r="M6555" s="1">
        <v>29.283048239999999</v>
      </c>
      <c r="N6555" s="1">
        <f>Table1[[#This Row],[Quantity]]*Table1[[#This Row],[UnitPrice]]</f>
        <v>29.283048239999999</v>
      </c>
      <c r="O6555" t="s">
        <v>22</v>
      </c>
      <c r="P6555" t="b">
        <v>0</v>
      </c>
      <c r="Q6555">
        <v>2.928304824</v>
      </c>
      <c r="R6555" s="1">
        <f>Table1[[#This Row],[Sales]]-Table1[[#This Row],[DiscountAmount]]</f>
        <v>26.354743415999998</v>
      </c>
      <c r="S6555" t="b">
        <v>1</v>
      </c>
      <c r="T6555" t="s">
        <v>36</v>
      </c>
      <c r="U6555">
        <v>5</v>
      </c>
      <c r="V6555" t="b">
        <v>0</v>
      </c>
    </row>
    <row r="6556" spans="1:22" x14ac:dyDescent="0.3">
      <c r="A6556">
        <v>6555</v>
      </c>
      <c r="B6556" s="2">
        <v>43451</v>
      </c>
      <c r="C6556" s="19">
        <f>YEAR(Table1[[#This Row],[Date]])</f>
        <v>2018</v>
      </c>
      <c r="D6556">
        <f>MONTH(Table1[[#This Row],[Date]])</f>
        <v>12</v>
      </c>
      <c r="E6556" t="str">
        <f>TEXT(Table1[[#This Row],[Date]],"MMMM")</f>
        <v>December</v>
      </c>
      <c r="F6556">
        <v>298</v>
      </c>
      <c r="G6556">
        <v>25</v>
      </c>
      <c r="H6556" t="s">
        <v>24</v>
      </c>
      <c r="I6556" t="s">
        <v>41</v>
      </c>
      <c r="J6556">
        <v>245</v>
      </c>
      <c r="K6556" t="s">
        <v>34</v>
      </c>
      <c r="L6556">
        <v>3</v>
      </c>
      <c r="M6556" s="1">
        <v>81.098178919999995</v>
      </c>
      <c r="N6556" s="1">
        <f>Table1[[#This Row],[Quantity]]*Table1[[#This Row],[UnitPrice]]</f>
        <v>243.29453675999997</v>
      </c>
      <c r="O6556" t="s">
        <v>30</v>
      </c>
      <c r="P6556" t="b">
        <v>1</v>
      </c>
      <c r="Q6556">
        <v>24.32945368</v>
      </c>
      <c r="R6556" s="1">
        <f>Table1[[#This Row],[Sales]]-Table1[[#This Row],[DiscountAmount]]</f>
        <v>218.96508307999997</v>
      </c>
      <c r="S6556" t="b">
        <v>1</v>
      </c>
      <c r="T6556" t="s">
        <v>36</v>
      </c>
      <c r="U6556">
        <v>5</v>
      </c>
      <c r="V6556" t="b">
        <v>1</v>
      </c>
    </row>
    <row r="6557" spans="1:22" x14ac:dyDescent="0.3">
      <c r="A6557">
        <v>6556</v>
      </c>
      <c r="B6557" s="2">
        <v>43788</v>
      </c>
      <c r="C6557" s="19">
        <f>YEAR(Table1[[#This Row],[Date]])</f>
        <v>2019</v>
      </c>
      <c r="D6557">
        <f>MONTH(Table1[[#This Row],[Date]])</f>
        <v>11</v>
      </c>
      <c r="E6557" t="str">
        <f>TEXT(Table1[[#This Row],[Date]],"MMMM")</f>
        <v>November</v>
      </c>
      <c r="F6557">
        <v>299</v>
      </c>
      <c r="G6557">
        <v>31</v>
      </c>
      <c r="H6557" t="s">
        <v>37</v>
      </c>
      <c r="I6557" t="s">
        <v>47</v>
      </c>
      <c r="J6557">
        <v>379</v>
      </c>
      <c r="K6557" t="s">
        <v>34</v>
      </c>
      <c r="L6557">
        <v>3</v>
      </c>
      <c r="M6557" s="1">
        <v>37.474292589999997</v>
      </c>
      <c r="N6557" s="1">
        <f>Table1[[#This Row],[Quantity]]*Table1[[#This Row],[UnitPrice]]</f>
        <v>112.42287776999999</v>
      </c>
      <c r="O6557" t="s">
        <v>32</v>
      </c>
      <c r="P6557" t="b">
        <v>1</v>
      </c>
      <c r="Q6557">
        <v>0</v>
      </c>
      <c r="R6557" s="1">
        <f>Table1[[#This Row],[Sales]]-Table1[[#This Row],[DiscountAmount]]</f>
        <v>112.42287776999999</v>
      </c>
      <c r="S6557" t="b">
        <v>0</v>
      </c>
      <c r="T6557" t="s">
        <v>23</v>
      </c>
      <c r="U6557">
        <v>4</v>
      </c>
      <c r="V6557" t="b">
        <v>0</v>
      </c>
    </row>
    <row r="6558" spans="1:22" x14ac:dyDescent="0.3">
      <c r="A6558">
        <v>6557</v>
      </c>
      <c r="B6558" s="2">
        <v>43805</v>
      </c>
      <c r="C6558" s="19">
        <f>YEAR(Table1[[#This Row],[Date]])</f>
        <v>2019</v>
      </c>
      <c r="D6558">
        <f>MONTH(Table1[[#This Row],[Date]])</f>
        <v>12</v>
      </c>
      <c r="E6558" t="str">
        <f>TEXT(Table1[[#This Row],[Date]],"MMMM")</f>
        <v>December</v>
      </c>
      <c r="F6558">
        <v>289</v>
      </c>
      <c r="G6558">
        <v>20</v>
      </c>
      <c r="H6558" t="s">
        <v>19</v>
      </c>
      <c r="I6558" t="s">
        <v>49</v>
      </c>
      <c r="J6558">
        <v>938</v>
      </c>
      <c r="K6558" t="s">
        <v>21</v>
      </c>
      <c r="L6558">
        <v>1</v>
      </c>
      <c r="M6558" s="1">
        <v>68.612178080000007</v>
      </c>
      <c r="N6558" s="1">
        <f>Table1[[#This Row],[Quantity]]*Table1[[#This Row],[UnitPrice]]</f>
        <v>68.612178080000007</v>
      </c>
      <c r="O6558" t="s">
        <v>32</v>
      </c>
      <c r="P6558" t="b">
        <v>1</v>
      </c>
      <c r="Q6558">
        <v>0</v>
      </c>
      <c r="R6558" s="1">
        <f>Table1[[#This Row],[Sales]]-Table1[[#This Row],[DiscountAmount]]</f>
        <v>68.612178080000007</v>
      </c>
      <c r="S6558" t="b">
        <v>0</v>
      </c>
      <c r="T6558" t="s">
        <v>23</v>
      </c>
      <c r="U6558">
        <v>5</v>
      </c>
      <c r="V6558" t="b">
        <v>1</v>
      </c>
    </row>
    <row r="6559" spans="1:22" x14ac:dyDescent="0.3">
      <c r="A6559">
        <v>6558</v>
      </c>
      <c r="B6559" s="2">
        <v>45264</v>
      </c>
      <c r="C6559" s="19">
        <f>YEAR(Table1[[#This Row],[Date]])</f>
        <v>2023</v>
      </c>
      <c r="D6559">
        <f>MONTH(Table1[[#This Row],[Date]])</f>
        <v>12</v>
      </c>
      <c r="E6559" t="str">
        <f>TEXT(Table1[[#This Row],[Date]],"MMMM")</f>
        <v>December</v>
      </c>
      <c r="F6559">
        <v>254</v>
      </c>
      <c r="G6559">
        <v>62</v>
      </c>
      <c r="H6559" t="s">
        <v>37</v>
      </c>
      <c r="I6559" t="s">
        <v>44</v>
      </c>
      <c r="J6559">
        <v>187</v>
      </c>
      <c r="K6559" t="s">
        <v>34</v>
      </c>
      <c r="L6559">
        <v>1</v>
      </c>
      <c r="M6559" s="1">
        <v>86.768133079999998</v>
      </c>
      <c r="N6559" s="1">
        <f>Table1[[#This Row],[Quantity]]*Table1[[#This Row],[UnitPrice]]</f>
        <v>86.768133079999998</v>
      </c>
      <c r="O6559" t="s">
        <v>30</v>
      </c>
      <c r="P6559" t="b">
        <v>0</v>
      </c>
      <c r="Q6559">
        <v>8.6768133079999998</v>
      </c>
      <c r="R6559" s="1">
        <f>Table1[[#This Row],[Sales]]-Table1[[#This Row],[DiscountAmount]]</f>
        <v>78.091319771999991</v>
      </c>
      <c r="S6559" t="b">
        <v>1</v>
      </c>
      <c r="T6559" t="s">
        <v>36</v>
      </c>
      <c r="U6559">
        <v>4</v>
      </c>
      <c r="V6559" t="b">
        <v>0</v>
      </c>
    </row>
    <row r="6560" spans="1:22" x14ac:dyDescent="0.3">
      <c r="A6560">
        <v>6559</v>
      </c>
      <c r="B6560" s="2">
        <v>43457</v>
      </c>
      <c r="C6560" s="19">
        <f>YEAR(Table1[[#This Row],[Date]])</f>
        <v>2018</v>
      </c>
      <c r="D6560">
        <f>MONTH(Table1[[#This Row],[Date]])</f>
        <v>12</v>
      </c>
      <c r="E6560" t="str">
        <f>TEXT(Table1[[#This Row],[Date]],"MMMM")</f>
        <v>December</v>
      </c>
      <c r="F6560">
        <v>389</v>
      </c>
      <c r="G6560">
        <v>29</v>
      </c>
      <c r="H6560" t="s">
        <v>19</v>
      </c>
      <c r="I6560" t="s">
        <v>45</v>
      </c>
      <c r="J6560">
        <v>117</v>
      </c>
      <c r="K6560" t="s">
        <v>26</v>
      </c>
      <c r="L6560">
        <v>1</v>
      </c>
      <c r="M6560" s="1">
        <v>76.928654890000004</v>
      </c>
      <c r="N6560" s="1">
        <f>Table1[[#This Row],[Quantity]]*Table1[[#This Row],[UnitPrice]]</f>
        <v>76.928654890000004</v>
      </c>
      <c r="O6560" t="s">
        <v>30</v>
      </c>
      <c r="P6560" t="b">
        <v>0</v>
      </c>
      <c r="Q6560">
        <v>0</v>
      </c>
      <c r="R6560" s="1">
        <f>Table1[[#This Row],[Sales]]-Table1[[#This Row],[DiscountAmount]]</f>
        <v>76.928654890000004</v>
      </c>
      <c r="S6560" t="b">
        <v>0</v>
      </c>
      <c r="T6560" t="s">
        <v>23</v>
      </c>
      <c r="U6560">
        <v>3</v>
      </c>
      <c r="V6560" t="b">
        <v>0</v>
      </c>
    </row>
    <row r="6561" spans="1:22" x14ac:dyDescent="0.3">
      <c r="A6561">
        <v>6560</v>
      </c>
      <c r="B6561" s="2">
        <v>44528</v>
      </c>
      <c r="C6561" s="19">
        <f>YEAR(Table1[[#This Row],[Date]])</f>
        <v>2021</v>
      </c>
      <c r="D6561">
        <f>MONTH(Table1[[#This Row],[Date]])</f>
        <v>11</v>
      </c>
      <c r="E6561" t="str">
        <f>TEXT(Table1[[#This Row],[Date]],"MMMM")</f>
        <v>November</v>
      </c>
      <c r="F6561">
        <v>357</v>
      </c>
      <c r="G6561">
        <v>61</v>
      </c>
      <c r="H6561" t="s">
        <v>19</v>
      </c>
      <c r="I6561" t="s">
        <v>25</v>
      </c>
      <c r="J6561">
        <v>122</v>
      </c>
      <c r="K6561" t="s">
        <v>43</v>
      </c>
      <c r="L6561">
        <v>2</v>
      </c>
      <c r="M6561" s="1">
        <v>78.674740959999994</v>
      </c>
      <c r="N6561" s="1">
        <f>Table1[[#This Row],[Quantity]]*Table1[[#This Row],[UnitPrice]]</f>
        <v>157.34948191999999</v>
      </c>
      <c r="O6561" t="s">
        <v>22</v>
      </c>
      <c r="P6561" t="b">
        <v>1</v>
      </c>
      <c r="Q6561">
        <v>15.734948190000001</v>
      </c>
      <c r="R6561" s="1">
        <f>Table1[[#This Row],[Sales]]-Table1[[#This Row],[DiscountAmount]]</f>
        <v>141.61453372999998</v>
      </c>
      <c r="S6561" t="b">
        <v>0</v>
      </c>
      <c r="T6561" t="s">
        <v>36</v>
      </c>
      <c r="U6561">
        <v>4</v>
      </c>
      <c r="V6561" t="b">
        <v>1</v>
      </c>
    </row>
    <row r="6562" spans="1:22" x14ac:dyDescent="0.3">
      <c r="A6562">
        <v>6561</v>
      </c>
      <c r="B6562" s="2">
        <v>44918</v>
      </c>
      <c r="C6562" s="19">
        <f>YEAR(Table1[[#This Row],[Date]])</f>
        <v>2022</v>
      </c>
      <c r="D6562">
        <f>MONTH(Table1[[#This Row],[Date]])</f>
        <v>12</v>
      </c>
      <c r="E6562" t="str">
        <f>TEXT(Table1[[#This Row],[Date]],"MMMM")</f>
        <v>December</v>
      </c>
      <c r="F6562">
        <v>380</v>
      </c>
      <c r="G6562">
        <v>38</v>
      </c>
      <c r="H6562" t="s">
        <v>19</v>
      </c>
      <c r="I6562" t="s">
        <v>47</v>
      </c>
      <c r="J6562">
        <v>428</v>
      </c>
      <c r="K6562" t="s">
        <v>26</v>
      </c>
      <c r="L6562">
        <v>4</v>
      </c>
      <c r="M6562" s="1">
        <v>61.144530459999999</v>
      </c>
      <c r="N6562" s="1">
        <f>Table1[[#This Row],[Quantity]]*Table1[[#This Row],[UnitPrice]]</f>
        <v>244.57812183999999</v>
      </c>
      <c r="O6562" t="s">
        <v>22</v>
      </c>
      <c r="P6562" t="b">
        <v>0</v>
      </c>
      <c r="Q6562">
        <v>0</v>
      </c>
      <c r="R6562" s="1">
        <f>Table1[[#This Row],[Sales]]-Table1[[#This Row],[DiscountAmount]]</f>
        <v>244.57812183999999</v>
      </c>
      <c r="S6562" t="b">
        <v>1</v>
      </c>
      <c r="T6562" t="s">
        <v>23</v>
      </c>
      <c r="U6562">
        <v>2</v>
      </c>
      <c r="V6562" t="b">
        <v>1</v>
      </c>
    </row>
    <row r="6563" spans="1:22" x14ac:dyDescent="0.3">
      <c r="A6563">
        <v>6562</v>
      </c>
      <c r="B6563" s="2">
        <v>44877</v>
      </c>
      <c r="C6563" s="19">
        <f>YEAR(Table1[[#This Row],[Date]])</f>
        <v>2022</v>
      </c>
      <c r="D6563">
        <f>MONTH(Table1[[#This Row],[Date]])</f>
        <v>11</v>
      </c>
      <c r="E6563" t="str">
        <f>TEXT(Table1[[#This Row],[Date]],"MMMM")</f>
        <v>November</v>
      </c>
      <c r="F6563">
        <v>397</v>
      </c>
      <c r="G6563">
        <v>63</v>
      </c>
      <c r="H6563" t="s">
        <v>24</v>
      </c>
      <c r="I6563" t="s">
        <v>41</v>
      </c>
      <c r="J6563">
        <v>993</v>
      </c>
      <c r="K6563" t="s">
        <v>21</v>
      </c>
      <c r="L6563">
        <v>1</v>
      </c>
      <c r="M6563" s="1">
        <v>45.139087879999998</v>
      </c>
      <c r="N6563" s="1">
        <f>Table1[[#This Row],[Quantity]]*Table1[[#This Row],[UnitPrice]]</f>
        <v>45.139087879999998</v>
      </c>
      <c r="O6563" t="s">
        <v>30</v>
      </c>
      <c r="P6563" t="b">
        <v>0</v>
      </c>
      <c r="Q6563">
        <v>0</v>
      </c>
      <c r="R6563" s="1">
        <f>Table1[[#This Row],[Sales]]-Table1[[#This Row],[DiscountAmount]]</f>
        <v>45.139087879999998</v>
      </c>
      <c r="S6563" t="b">
        <v>0</v>
      </c>
      <c r="T6563" t="s">
        <v>23</v>
      </c>
      <c r="U6563">
        <v>5</v>
      </c>
      <c r="V6563" t="b">
        <v>1</v>
      </c>
    </row>
    <row r="6564" spans="1:22" x14ac:dyDescent="0.3">
      <c r="A6564">
        <v>6563</v>
      </c>
      <c r="B6564" s="2">
        <v>43780</v>
      </c>
      <c r="C6564" s="19">
        <f>YEAR(Table1[[#This Row],[Date]])</f>
        <v>2019</v>
      </c>
      <c r="D6564">
        <f>MONTH(Table1[[#This Row],[Date]])</f>
        <v>11</v>
      </c>
      <c r="E6564" t="str">
        <f>TEXT(Table1[[#This Row],[Date]],"MMMM")</f>
        <v>November</v>
      </c>
      <c r="F6564">
        <v>360</v>
      </c>
      <c r="G6564">
        <v>26</v>
      </c>
      <c r="H6564" t="s">
        <v>37</v>
      </c>
      <c r="I6564" t="s">
        <v>49</v>
      </c>
      <c r="J6564">
        <v>590</v>
      </c>
      <c r="K6564" t="s">
        <v>21</v>
      </c>
      <c r="L6564">
        <v>2</v>
      </c>
      <c r="M6564" s="1">
        <v>64.170868589999998</v>
      </c>
      <c r="N6564" s="1">
        <f>Table1[[#This Row],[Quantity]]*Table1[[#This Row],[UnitPrice]]</f>
        <v>128.34173718</v>
      </c>
      <c r="O6564" t="s">
        <v>30</v>
      </c>
      <c r="P6564" t="b">
        <v>0</v>
      </c>
      <c r="Q6564">
        <v>0</v>
      </c>
      <c r="R6564" s="1">
        <f>Table1[[#This Row],[Sales]]-Table1[[#This Row],[DiscountAmount]]</f>
        <v>128.34173718</v>
      </c>
      <c r="S6564" t="b">
        <v>1</v>
      </c>
      <c r="T6564" t="s">
        <v>23</v>
      </c>
      <c r="U6564">
        <v>3</v>
      </c>
      <c r="V6564" t="b">
        <v>1</v>
      </c>
    </row>
    <row r="6565" spans="1:22" x14ac:dyDescent="0.3">
      <c r="A6565">
        <v>6564</v>
      </c>
      <c r="B6565" s="2">
        <v>43826</v>
      </c>
      <c r="C6565" s="19">
        <f>YEAR(Table1[[#This Row],[Date]])</f>
        <v>2019</v>
      </c>
      <c r="D6565">
        <f>MONTH(Table1[[#This Row],[Date]])</f>
        <v>12</v>
      </c>
      <c r="E6565" t="str">
        <f>TEXT(Table1[[#This Row],[Date]],"MMMM")</f>
        <v>December</v>
      </c>
      <c r="F6565">
        <v>57</v>
      </c>
      <c r="G6565">
        <v>59</v>
      </c>
      <c r="H6565" t="s">
        <v>37</v>
      </c>
      <c r="I6565" t="s">
        <v>51</v>
      </c>
      <c r="J6565">
        <v>283</v>
      </c>
      <c r="K6565" t="s">
        <v>34</v>
      </c>
      <c r="L6565">
        <v>4</v>
      </c>
      <c r="M6565" s="1">
        <v>11.41664495</v>
      </c>
      <c r="N6565" s="1">
        <f>Table1[[#This Row],[Quantity]]*Table1[[#This Row],[UnitPrice]]</f>
        <v>45.666579800000001</v>
      </c>
      <c r="O6565" t="s">
        <v>32</v>
      </c>
      <c r="P6565" t="b">
        <v>1</v>
      </c>
      <c r="Q6565">
        <v>0</v>
      </c>
      <c r="R6565" s="1">
        <f>Table1[[#This Row],[Sales]]-Table1[[#This Row],[DiscountAmount]]</f>
        <v>45.666579800000001</v>
      </c>
      <c r="S6565" t="b">
        <v>0</v>
      </c>
      <c r="T6565" t="s">
        <v>28</v>
      </c>
      <c r="U6565">
        <v>4</v>
      </c>
      <c r="V6565" t="b">
        <v>0</v>
      </c>
    </row>
    <row r="6566" spans="1:22" x14ac:dyDescent="0.3">
      <c r="A6566">
        <v>6565</v>
      </c>
      <c r="B6566" s="2">
        <v>44518</v>
      </c>
      <c r="C6566" s="19">
        <f>YEAR(Table1[[#This Row],[Date]])</f>
        <v>2021</v>
      </c>
      <c r="D6566">
        <f>MONTH(Table1[[#This Row],[Date]])</f>
        <v>11</v>
      </c>
      <c r="E6566" t="str">
        <f>TEXT(Table1[[#This Row],[Date]],"MMMM")</f>
        <v>November</v>
      </c>
      <c r="F6566">
        <v>241</v>
      </c>
      <c r="G6566">
        <v>32</v>
      </c>
      <c r="H6566" t="s">
        <v>24</v>
      </c>
      <c r="I6566" t="s">
        <v>53</v>
      </c>
      <c r="J6566">
        <v>721</v>
      </c>
      <c r="K6566" t="s">
        <v>26</v>
      </c>
      <c r="L6566">
        <v>1</v>
      </c>
      <c r="M6566" s="1">
        <v>17.750637699999999</v>
      </c>
      <c r="N6566" s="1">
        <f>Table1[[#This Row],[Quantity]]*Table1[[#This Row],[UnitPrice]]</f>
        <v>17.750637699999999</v>
      </c>
      <c r="O6566" t="s">
        <v>32</v>
      </c>
      <c r="P6566" t="b">
        <v>0</v>
      </c>
      <c r="Q6566">
        <v>1.77506377</v>
      </c>
      <c r="R6566" s="1">
        <f>Table1[[#This Row],[Sales]]-Table1[[#This Row],[DiscountAmount]]</f>
        <v>15.975573929999999</v>
      </c>
      <c r="S6566" t="b">
        <v>0</v>
      </c>
      <c r="T6566" t="s">
        <v>36</v>
      </c>
      <c r="U6566">
        <v>1</v>
      </c>
      <c r="V6566" t="b">
        <v>1</v>
      </c>
    </row>
    <row r="6567" spans="1:22" x14ac:dyDescent="0.3">
      <c r="A6567">
        <v>6566</v>
      </c>
      <c r="B6567" s="2">
        <v>44890</v>
      </c>
      <c r="C6567" s="19">
        <f>YEAR(Table1[[#This Row],[Date]])</f>
        <v>2022</v>
      </c>
      <c r="D6567">
        <f>MONTH(Table1[[#This Row],[Date]])</f>
        <v>11</v>
      </c>
      <c r="E6567" t="str">
        <f>TEXT(Table1[[#This Row],[Date]],"MMMM")</f>
        <v>November</v>
      </c>
      <c r="F6567">
        <v>37</v>
      </c>
      <c r="G6567">
        <v>47</v>
      </c>
      <c r="H6567" t="s">
        <v>24</v>
      </c>
      <c r="I6567" t="s">
        <v>33</v>
      </c>
      <c r="J6567">
        <v>117</v>
      </c>
      <c r="K6567" t="s">
        <v>43</v>
      </c>
      <c r="L6567">
        <v>1</v>
      </c>
      <c r="M6567" s="1">
        <v>32.339105740000001</v>
      </c>
      <c r="N6567" s="1">
        <f>Table1[[#This Row],[Quantity]]*Table1[[#This Row],[UnitPrice]]</f>
        <v>32.339105740000001</v>
      </c>
      <c r="O6567" t="s">
        <v>30</v>
      </c>
      <c r="P6567" t="b">
        <v>1</v>
      </c>
      <c r="Q6567">
        <v>3.2339105739999998</v>
      </c>
      <c r="R6567" s="1">
        <f>Table1[[#This Row],[Sales]]-Table1[[#This Row],[DiscountAmount]]</f>
        <v>29.105195166000001</v>
      </c>
      <c r="S6567" t="b">
        <v>1</v>
      </c>
      <c r="T6567" t="s">
        <v>36</v>
      </c>
      <c r="U6567">
        <v>5</v>
      </c>
      <c r="V6567" t="b">
        <v>1</v>
      </c>
    </row>
    <row r="6568" spans="1:22" x14ac:dyDescent="0.3">
      <c r="A6568">
        <v>6567</v>
      </c>
      <c r="B6568" s="2">
        <v>43782</v>
      </c>
      <c r="C6568" s="19">
        <f>YEAR(Table1[[#This Row],[Date]])</f>
        <v>2019</v>
      </c>
      <c r="D6568">
        <f>MONTH(Table1[[#This Row],[Date]])</f>
        <v>11</v>
      </c>
      <c r="E6568" t="str">
        <f>TEXT(Table1[[#This Row],[Date]],"MMMM")</f>
        <v>November</v>
      </c>
      <c r="F6568">
        <v>26</v>
      </c>
      <c r="G6568">
        <v>20</v>
      </c>
      <c r="H6568" t="s">
        <v>19</v>
      </c>
      <c r="I6568" t="s">
        <v>27</v>
      </c>
      <c r="J6568">
        <v>794</v>
      </c>
      <c r="K6568" t="s">
        <v>21</v>
      </c>
      <c r="L6568">
        <v>2</v>
      </c>
      <c r="M6568" s="1">
        <v>18.524302649999999</v>
      </c>
      <c r="N6568" s="1">
        <f>Table1[[#This Row],[Quantity]]*Table1[[#This Row],[UnitPrice]]</f>
        <v>37.048605299999998</v>
      </c>
      <c r="O6568" t="s">
        <v>22</v>
      </c>
      <c r="P6568" t="b">
        <v>1</v>
      </c>
      <c r="Q6568">
        <v>3.7048605289999998</v>
      </c>
      <c r="R6568" s="1">
        <f>Table1[[#This Row],[Sales]]-Table1[[#This Row],[DiscountAmount]]</f>
        <v>33.343744770999997</v>
      </c>
      <c r="S6568" t="b">
        <v>1</v>
      </c>
      <c r="T6568" t="s">
        <v>36</v>
      </c>
      <c r="U6568">
        <v>3</v>
      </c>
      <c r="V6568" t="b">
        <v>1</v>
      </c>
    </row>
    <row r="6569" spans="1:22" x14ac:dyDescent="0.3">
      <c r="A6569">
        <v>6568</v>
      </c>
      <c r="B6569" s="2">
        <v>45260</v>
      </c>
      <c r="C6569" s="19">
        <f>YEAR(Table1[[#This Row],[Date]])</f>
        <v>2023</v>
      </c>
      <c r="D6569">
        <f>MONTH(Table1[[#This Row],[Date]])</f>
        <v>11</v>
      </c>
      <c r="E6569" t="str">
        <f>TEXT(Table1[[#This Row],[Date]],"MMMM")</f>
        <v>November</v>
      </c>
      <c r="F6569">
        <v>208</v>
      </c>
      <c r="G6569">
        <v>66</v>
      </c>
      <c r="H6569" t="s">
        <v>37</v>
      </c>
      <c r="I6569" t="s">
        <v>40</v>
      </c>
      <c r="J6569">
        <v>4</v>
      </c>
      <c r="K6569" t="s">
        <v>34</v>
      </c>
      <c r="L6569">
        <v>1</v>
      </c>
      <c r="M6569" s="1">
        <v>76.002720960000005</v>
      </c>
      <c r="N6569" s="1">
        <f>Table1[[#This Row],[Quantity]]*Table1[[#This Row],[UnitPrice]]</f>
        <v>76.002720960000005</v>
      </c>
      <c r="O6569" t="s">
        <v>22</v>
      </c>
      <c r="P6569" t="b">
        <v>0</v>
      </c>
      <c r="Q6569">
        <v>7.6002720960000003</v>
      </c>
      <c r="R6569" s="1">
        <f>Table1[[#This Row],[Sales]]-Table1[[#This Row],[DiscountAmount]]</f>
        <v>68.402448864000007</v>
      </c>
      <c r="S6569" t="b">
        <v>0</v>
      </c>
      <c r="T6569" t="s">
        <v>36</v>
      </c>
      <c r="U6569">
        <v>2</v>
      </c>
      <c r="V6569" t="b">
        <v>0</v>
      </c>
    </row>
    <row r="6570" spans="1:22" x14ac:dyDescent="0.3">
      <c r="A6570">
        <v>6569</v>
      </c>
      <c r="B6570" s="2">
        <v>45271</v>
      </c>
      <c r="C6570" s="19">
        <f>YEAR(Table1[[#This Row],[Date]])</f>
        <v>2023</v>
      </c>
      <c r="D6570">
        <f>MONTH(Table1[[#This Row],[Date]])</f>
        <v>12</v>
      </c>
      <c r="E6570" t="str">
        <f>TEXT(Table1[[#This Row],[Date]],"MMMM")</f>
        <v>December</v>
      </c>
      <c r="F6570">
        <v>449</v>
      </c>
      <c r="G6570">
        <v>63</v>
      </c>
      <c r="H6570" t="s">
        <v>24</v>
      </c>
      <c r="I6570" t="s">
        <v>25</v>
      </c>
      <c r="J6570">
        <v>995</v>
      </c>
      <c r="K6570" t="s">
        <v>26</v>
      </c>
      <c r="L6570">
        <v>4</v>
      </c>
      <c r="M6570" s="1">
        <v>68.631825750000004</v>
      </c>
      <c r="N6570" s="1">
        <f>Table1[[#This Row],[Quantity]]*Table1[[#This Row],[UnitPrice]]</f>
        <v>274.52730300000002</v>
      </c>
      <c r="O6570" t="s">
        <v>22</v>
      </c>
      <c r="P6570" t="b">
        <v>1</v>
      </c>
      <c r="Q6570">
        <v>0</v>
      </c>
      <c r="R6570" s="1">
        <f>Table1[[#This Row],[Sales]]-Table1[[#This Row],[DiscountAmount]]</f>
        <v>274.52730300000002</v>
      </c>
      <c r="S6570" t="b">
        <v>1</v>
      </c>
      <c r="T6570" t="s">
        <v>28</v>
      </c>
      <c r="U6570">
        <v>1</v>
      </c>
      <c r="V6570" t="b">
        <v>0</v>
      </c>
    </row>
    <row r="6571" spans="1:22" x14ac:dyDescent="0.3">
      <c r="A6571">
        <v>6570</v>
      </c>
      <c r="B6571" s="2">
        <v>44866</v>
      </c>
      <c r="C6571" s="19">
        <f>YEAR(Table1[[#This Row],[Date]])</f>
        <v>2022</v>
      </c>
      <c r="D6571">
        <f>MONTH(Table1[[#This Row],[Date]])</f>
        <v>11</v>
      </c>
      <c r="E6571" t="str">
        <f>TEXT(Table1[[#This Row],[Date]],"MMMM")</f>
        <v>November</v>
      </c>
      <c r="F6571">
        <v>42</v>
      </c>
      <c r="G6571">
        <v>35</v>
      </c>
      <c r="H6571" t="s">
        <v>19</v>
      </c>
      <c r="I6571" t="s">
        <v>25</v>
      </c>
      <c r="J6571">
        <v>653</v>
      </c>
      <c r="K6571" t="s">
        <v>34</v>
      </c>
      <c r="L6571">
        <v>5</v>
      </c>
      <c r="M6571" s="1">
        <v>19.73733593</v>
      </c>
      <c r="N6571" s="1">
        <f>Table1[[#This Row],[Quantity]]*Table1[[#This Row],[UnitPrice]]</f>
        <v>98.686679650000002</v>
      </c>
      <c r="O6571" t="s">
        <v>32</v>
      </c>
      <c r="P6571" t="b">
        <v>0</v>
      </c>
      <c r="Q6571">
        <v>0</v>
      </c>
      <c r="R6571" s="1">
        <f>Table1[[#This Row],[Sales]]-Table1[[#This Row],[DiscountAmount]]</f>
        <v>98.686679650000002</v>
      </c>
      <c r="S6571" t="b">
        <v>0</v>
      </c>
      <c r="T6571" t="s">
        <v>23</v>
      </c>
      <c r="U6571">
        <v>1</v>
      </c>
      <c r="V6571" t="b">
        <v>0</v>
      </c>
    </row>
    <row r="6572" spans="1:22" x14ac:dyDescent="0.3">
      <c r="A6572">
        <v>6571</v>
      </c>
      <c r="B6572" s="2">
        <v>45249</v>
      </c>
      <c r="C6572" s="19">
        <f>YEAR(Table1[[#This Row],[Date]])</f>
        <v>2023</v>
      </c>
      <c r="D6572">
        <f>MONTH(Table1[[#This Row],[Date]])</f>
        <v>11</v>
      </c>
      <c r="E6572" t="str">
        <f>TEXT(Table1[[#This Row],[Date]],"MMMM")</f>
        <v>November</v>
      </c>
      <c r="F6572">
        <v>142</v>
      </c>
      <c r="G6572">
        <v>51</v>
      </c>
      <c r="H6572" t="s">
        <v>24</v>
      </c>
      <c r="I6572" t="s">
        <v>29</v>
      </c>
      <c r="J6572">
        <v>245</v>
      </c>
      <c r="K6572" t="s">
        <v>43</v>
      </c>
      <c r="L6572">
        <v>3</v>
      </c>
      <c r="M6572" s="1">
        <v>56.746813299999999</v>
      </c>
      <c r="N6572" s="1">
        <f>Table1[[#This Row],[Quantity]]*Table1[[#This Row],[UnitPrice]]</f>
        <v>170.24043990000001</v>
      </c>
      <c r="O6572" t="s">
        <v>35</v>
      </c>
      <c r="P6572" t="b">
        <v>1</v>
      </c>
      <c r="Q6572">
        <v>0</v>
      </c>
      <c r="R6572" s="1">
        <f>Table1[[#This Row],[Sales]]-Table1[[#This Row],[DiscountAmount]]</f>
        <v>170.24043990000001</v>
      </c>
      <c r="S6572" t="b">
        <v>0</v>
      </c>
      <c r="T6572" t="s">
        <v>23</v>
      </c>
      <c r="U6572">
        <v>3</v>
      </c>
      <c r="V6572" t="b">
        <v>1</v>
      </c>
    </row>
    <row r="6573" spans="1:22" x14ac:dyDescent="0.3">
      <c r="A6573">
        <v>6572</v>
      </c>
      <c r="B6573" s="2">
        <v>44173</v>
      </c>
      <c r="C6573" s="19">
        <f>YEAR(Table1[[#This Row],[Date]])</f>
        <v>2020</v>
      </c>
      <c r="D6573">
        <f>MONTH(Table1[[#This Row],[Date]])</f>
        <v>12</v>
      </c>
      <c r="E6573" t="str">
        <f>TEXT(Table1[[#This Row],[Date]],"MMMM")</f>
        <v>December</v>
      </c>
      <c r="F6573">
        <v>105</v>
      </c>
      <c r="G6573">
        <v>52</v>
      </c>
      <c r="H6573" t="s">
        <v>24</v>
      </c>
      <c r="I6573" t="s">
        <v>49</v>
      </c>
      <c r="J6573">
        <v>355</v>
      </c>
      <c r="K6573" t="s">
        <v>34</v>
      </c>
      <c r="L6573">
        <v>2</v>
      </c>
      <c r="M6573" s="1">
        <v>35.597548840000002</v>
      </c>
      <c r="N6573" s="1">
        <f>Table1[[#This Row],[Quantity]]*Table1[[#This Row],[UnitPrice]]</f>
        <v>71.195097680000003</v>
      </c>
      <c r="O6573" t="s">
        <v>35</v>
      </c>
      <c r="P6573" t="b">
        <v>1</v>
      </c>
      <c r="Q6573">
        <v>0</v>
      </c>
      <c r="R6573" s="1">
        <f>Table1[[#This Row],[Sales]]-Table1[[#This Row],[DiscountAmount]]</f>
        <v>71.195097680000003</v>
      </c>
      <c r="S6573" t="b">
        <v>0</v>
      </c>
      <c r="T6573" t="s">
        <v>28</v>
      </c>
      <c r="U6573">
        <v>1</v>
      </c>
      <c r="V6573" t="b">
        <v>0</v>
      </c>
    </row>
    <row r="6574" spans="1:22" x14ac:dyDescent="0.3">
      <c r="A6574">
        <v>6573</v>
      </c>
      <c r="B6574" s="2">
        <v>45278</v>
      </c>
      <c r="C6574" s="19">
        <f>YEAR(Table1[[#This Row],[Date]])</f>
        <v>2023</v>
      </c>
      <c r="D6574">
        <f>MONTH(Table1[[#This Row],[Date]])</f>
        <v>12</v>
      </c>
      <c r="E6574" t="str">
        <f>TEXT(Table1[[#This Row],[Date]],"MMMM")</f>
        <v>December</v>
      </c>
      <c r="F6574">
        <v>61</v>
      </c>
      <c r="G6574">
        <v>60</v>
      </c>
      <c r="H6574" t="s">
        <v>37</v>
      </c>
      <c r="I6574" t="s">
        <v>48</v>
      </c>
      <c r="J6574">
        <v>702</v>
      </c>
      <c r="K6574" t="s">
        <v>39</v>
      </c>
      <c r="L6574">
        <v>2</v>
      </c>
      <c r="M6574" s="1">
        <v>31.22192222</v>
      </c>
      <c r="N6574" s="1">
        <f>Table1[[#This Row],[Quantity]]*Table1[[#This Row],[UnitPrice]]</f>
        <v>62.443844439999999</v>
      </c>
      <c r="O6574" t="s">
        <v>30</v>
      </c>
      <c r="P6574" t="b">
        <v>0</v>
      </c>
      <c r="Q6574">
        <v>0</v>
      </c>
      <c r="R6574" s="1">
        <f>Table1[[#This Row],[Sales]]-Table1[[#This Row],[DiscountAmount]]</f>
        <v>62.443844439999999</v>
      </c>
      <c r="S6574" t="b">
        <v>0</v>
      </c>
      <c r="T6574" t="s">
        <v>28</v>
      </c>
      <c r="U6574">
        <v>3</v>
      </c>
      <c r="V6574" t="b">
        <v>0</v>
      </c>
    </row>
    <row r="6575" spans="1:22" x14ac:dyDescent="0.3">
      <c r="A6575">
        <v>6574</v>
      </c>
      <c r="B6575" s="2">
        <v>44918</v>
      </c>
      <c r="C6575" s="19">
        <f>YEAR(Table1[[#This Row],[Date]])</f>
        <v>2022</v>
      </c>
      <c r="D6575">
        <f>MONTH(Table1[[#This Row],[Date]])</f>
        <v>12</v>
      </c>
      <c r="E6575" t="str">
        <f>TEXT(Table1[[#This Row],[Date]],"MMMM")</f>
        <v>December</v>
      </c>
      <c r="F6575">
        <v>182</v>
      </c>
      <c r="G6575">
        <v>40</v>
      </c>
      <c r="H6575" t="s">
        <v>19</v>
      </c>
      <c r="I6575" t="s">
        <v>41</v>
      </c>
      <c r="J6575">
        <v>277</v>
      </c>
      <c r="K6575" t="s">
        <v>34</v>
      </c>
      <c r="L6575">
        <v>3</v>
      </c>
      <c r="M6575" s="1">
        <v>41.975289590000003</v>
      </c>
      <c r="N6575" s="1">
        <f>Table1[[#This Row],[Quantity]]*Table1[[#This Row],[UnitPrice]]</f>
        <v>125.92586877000001</v>
      </c>
      <c r="O6575" t="s">
        <v>22</v>
      </c>
      <c r="P6575" t="b">
        <v>1</v>
      </c>
      <c r="Q6575">
        <v>0</v>
      </c>
      <c r="R6575" s="1">
        <f>Table1[[#This Row],[Sales]]-Table1[[#This Row],[DiscountAmount]]</f>
        <v>125.92586877000001</v>
      </c>
      <c r="S6575" t="b">
        <v>0</v>
      </c>
      <c r="T6575" t="s">
        <v>23</v>
      </c>
      <c r="U6575">
        <v>2</v>
      </c>
      <c r="V6575" t="b">
        <v>0</v>
      </c>
    </row>
    <row r="6576" spans="1:22" x14ac:dyDescent="0.3">
      <c r="A6576">
        <v>6575</v>
      </c>
      <c r="B6576" s="2">
        <v>43453</v>
      </c>
      <c r="C6576" s="19">
        <f>YEAR(Table1[[#This Row],[Date]])</f>
        <v>2018</v>
      </c>
      <c r="D6576">
        <f>MONTH(Table1[[#This Row],[Date]])</f>
        <v>12</v>
      </c>
      <c r="E6576" t="str">
        <f>TEXT(Table1[[#This Row],[Date]],"MMMM")</f>
        <v>December</v>
      </c>
      <c r="F6576">
        <v>138</v>
      </c>
      <c r="G6576">
        <v>27</v>
      </c>
      <c r="H6576" t="s">
        <v>19</v>
      </c>
      <c r="I6576" t="s">
        <v>29</v>
      </c>
      <c r="J6576">
        <v>64</v>
      </c>
      <c r="K6576" t="s">
        <v>39</v>
      </c>
      <c r="L6576">
        <v>2</v>
      </c>
      <c r="M6576" s="1">
        <v>91.698182619999997</v>
      </c>
      <c r="N6576" s="1">
        <f>Table1[[#This Row],[Quantity]]*Table1[[#This Row],[UnitPrice]]</f>
        <v>183.39636523999999</v>
      </c>
      <c r="O6576" t="s">
        <v>35</v>
      </c>
      <c r="P6576" t="b">
        <v>0</v>
      </c>
      <c r="Q6576">
        <v>0</v>
      </c>
      <c r="R6576" s="1">
        <f>Table1[[#This Row],[Sales]]-Table1[[#This Row],[DiscountAmount]]</f>
        <v>183.39636523999999</v>
      </c>
      <c r="S6576" t="b">
        <v>0</v>
      </c>
      <c r="T6576" t="s">
        <v>23</v>
      </c>
      <c r="U6576">
        <v>3</v>
      </c>
      <c r="V6576" t="b">
        <v>1</v>
      </c>
    </row>
    <row r="6577" spans="1:22" x14ac:dyDescent="0.3">
      <c r="A6577">
        <v>6576</v>
      </c>
      <c r="B6577" s="2">
        <v>44552</v>
      </c>
      <c r="C6577" s="19">
        <f>YEAR(Table1[[#This Row],[Date]])</f>
        <v>2021</v>
      </c>
      <c r="D6577">
        <f>MONTH(Table1[[#This Row],[Date]])</f>
        <v>12</v>
      </c>
      <c r="E6577" t="str">
        <f>TEXT(Table1[[#This Row],[Date]],"MMMM")</f>
        <v>December</v>
      </c>
      <c r="F6577">
        <v>57</v>
      </c>
      <c r="G6577">
        <v>69</v>
      </c>
      <c r="H6577" t="s">
        <v>24</v>
      </c>
      <c r="I6577" t="s">
        <v>48</v>
      </c>
      <c r="J6577">
        <v>141</v>
      </c>
      <c r="K6577" t="s">
        <v>26</v>
      </c>
      <c r="L6577">
        <v>1</v>
      </c>
      <c r="M6577" s="1">
        <v>18.359096480000002</v>
      </c>
      <c r="N6577" s="1">
        <f>Table1[[#This Row],[Quantity]]*Table1[[#This Row],[UnitPrice]]</f>
        <v>18.359096480000002</v>
      </c>
      <c r="O6577" t="s">
        <v>32</v>
      </c>
      <c r="P6577" t="b">
        <v>1</v>
      </c>
      <c r="Q6577">
        <v>0</v>
      </c>
      <c r="R6577" s="1">
        <f>Table1[[#This Row],[Sales]]-Table1[[#This Row],[DiscountAmount]]</f>
        <v>18.359096480000002</v>
      </c>
      <c r="S6577" t="b">
        <v>1</v>
      </c>
      <c r="T6577" t="s">
        <v>23</v>
      </c>
      <c r="U6577">
        <v>5</v>
      </c>
      <c r="V6577" t="b">
        <v>0</v>
      </c>
    </row>
    <row r="6578" spans="1:22" x14ac:dyDescent="0.3">
      <c r="A6578">
        <v>6577</v>
      </c>
      <c r="B6578" s="2">
        <v>44152</v>
      </c>
      <c r="C6578" s="19">
        <f>YEAR(Table1[[#This Row],[Date]])</f>
        <v>2020</v>
      </c>
      <c r="D6578">
        <f>MONTH(Table1[[#This Row],[Date]])</f>
        <v>11</v>
      </c>
      <c r="E6578" t="str">
        <f>TEXT(Table1[[#This Row],[Date]],"MMMM")</f>
        <v>November</v>
      </c>
      <c r="F6578">
        <v>244</v>
      </c>
      <c r="G6578">
        <v>70</v>
      </c>
      <c r="H6578" t="s">
        <v>37</v>
      </c>
      <c r="I6578" t="s">
        <v>53</v>
      </c>
      <c r="J6578">
        <v>871</v>
      </c>
      <c r="K6578" t="s">
        <v>34</v>
      </c>
      <c r="L6578">
        <v>3</v>
      </c>
      <c r="M6578" s="1">
        <v>70.904715330000002</v>
      </c>
      <c r="N6578" s="1">
        <f>Table1[[#This Row],[Quantity]]*Table1[[#This Row],[UnitPrice]]</f>
        <v>212.71414599000002</v>
      </c>
      <c r="O6578" t="s">
        <v>30</v>
      </c>
      <c r="P6578" t="b">
        <v>0</v>
      </c>
      <c r="Q6578">
        <v>0</v>
      </c>
      <c r="R6578" s="1">
        <f>Table1[[#This Row],[Sales]]-Table1[[#This Row],[DiscountAmount]]</f>
        <v>212.71414599000002</v>
      </c>
      <c r="S6578" t="b">
        <v>1</v>
      </c>
      <c r="T6578" t="s">
        <v>23</v>
      </c>
      <c r="U6578">
        <v>1</v>
      </c>
      <c r="V6578" t="b">
        <v>0</v>
      </c>
    </row>
    <row r="6579" spans="1:22" x14ac:dyDescent="0.3">
      <c r="A6579">
        <v>6578</v>
      </c>
      <c r="B6579" s="2">
        <v>44879</v>
      </c>
      <c r="C6579" s="19">
        <f>YEAR(Table1[[#This Row],[Date]])</f>
        <v>2022</v>
      </c>
      <c r="D6579">
        <f>MONTH(Table1[[#This Row],[Date]])</f>
        <v>11</v>
      </c>
      <c r="E6579" t="str">
        <f>TEXT(Table1[[#This Row],[Date]],"MMMM")</f>
        <v>November</v>
      </c>
      <c r="F6579">
        <v>280</v>
      </c>
      <c r="G6579">
        <v>64</v>
      </c>
      <c r="H6579" t="s">
        <v>37</v>
      </c>
      <c r="I6579" t="s">
        <v>42</v>
      </c>
      <c r="J6579">
        <v>438</v>
      </c>
      <c r="K6579" t="s">
        <v>39</v>
      </c>
      <c r="L6579">
        <v>4</v>
      </c>
      <c r="M6579" s="1">
        <v>20.718908330000001</v>
      </c>
      <c r="N6579" s="1">
        <f>Table1[[#This Row],[Quantity]]*Table1[[#This Row],[UnitPrice]]</f>
        <v>82.875633320000006</v>
      </c>
      <c r="O6579" t="s">
        <v>35</v>
      </c>
      <c r="P6579" t="b">
        <v>0</v>
      </c>
      <c r="Q6579">
        <v>8.2875633319999995</v>
      </c>
      <c r="R6579" s="1">
        <f>Table1[[#This Row],[Sales]]-Table1[[#This Row],[DiscountAmount]]</f>
        <v>74.588069988000001</v>
      </c>
      <c r="S6579" t="b">
        <v>1</v>
      </c>
      <c r="T6579" t="s">
        <v>36</v>
      </c>
      <c r="U6579">
        <v>5</v>
      </c>
      <c r="V6579" t="b">
        <v>0</v>
      </c>
    </row>
    <row r="6580" spans="1:22" x14ac:dyDescent="0.3">
      <c r="A6580">
        <v>6579</v>
      </c>
      <c r="B6580" s="2">
        <v>45288</v>
      </c>
      <c r="C6580" s="19">
        <f>YEAR(Table1[[#This Row],[Date]])</f>
        <v>2023</v>
      </c>
      <c r="D6580">
        <f>MONTH(Table1[[#This Row],[Date]])</f>
        <v>12</v>
      </c>
      <c r="E6580" t="str">
        <f>TEXT(Table1[[#This Row],[Date]],"MMMM")</f>
        <v>December</v>
      </c>
      <c r="F6580">
        <v>385</v>
      </c>
      <c r="G6580">
        <v>43</v>
      </c>
      <c r="H6580" t="s">
        <v>24</v>
      </c>
      <c r="I6580" t="s">
        <v>46</v>
      </c>
      <c r="J6580">
        <v>286</v>
      </c>
      <c r="K6580" t="s">
        <v>34</v>
      </c>
      <c r="L6580">
        <v>5</v>
      </c>
      <c r="M6580" s="1">
        <v>95.532731670000004</v>
      </c>
      <c r="N6580" s="1">
        <f>Table1[[#This Row],[Quantity]]*Table1[[#This Row],[UnitPrice]]</f>
        <v>477.66365834999999</v>
      </c>
      <c r="O6580" t="s">
        <v>30</v>
      </c>
      <c r="P6580" t="b">
        <v>1</v>
      </c>
      <c r="Q6580">
        <v>47.766365839999999</v>
      </c>
      <c r="R6580" s="1">
        <f>Table1[[#This Row],[Sales]]-Table1[[#This Row],[DiscountAmount]]</f>
        <v>429.89729251</v>
      </c>
      <c r="S6580" t="b">
        <v>1</v>
      </c>
      <c r="T6580" t="s">
        <v>36</v>
      </c>
      <c r="U6580">
        <v>4</v>
      </c>
      <c r="V6580" t="b">
        <v>0</v>
      </c>
    </row>
    <row r="6581" spans="1:22" x14ac:dyDescent="0.3">
      <c r="A6581">
        <v>6580</v>
      </c>
      <c r="B6581" s="2">
        <v>43774</v>
      </c>
      <c r="C6581" s="19">
        <f>YEAR(Table1[[#This Row],[Date]])</f>
        <v>2019</v>
      </c>
      <c r="D6581">
        <f>MONTH(Table1[[#This Row],[Date]])</f>
        <v>11</v>
      </c>
      <c r="E6581" t="str">
        <f>TEXT(Table1[[#This Row],[Date]],"MMMM")</f>
        <v>November</v>
      </c>
      <c r="F6581">
        <v>477</v>
      </c>
      <c r="G6581">
        <v>50</v>
      </c>
      <c r="H6581" t="s">
        <v>37</v>
      </c>
      <c r="I6581" t="s">
        <v>45</v>
      </c>
      <c r="J6581">
        <v>525</v>
      </c>
      <c r="K6581" t="s">
        <v>34</v>
      </c>
      <c r="L6581">
        <v>5</v>
      </c>
      <c r="M6581" s="1">
        <v>65.621021900000002</v>
      </c>
      <c r="N6581" s="1">
        <f>Table1[[#This Row],[Quantity]]*Table1[[#This Row],[UnitPrice]]</f>
        <v>328.10510950000003</v>
      </c>
      <c r="O6581" t="s">
        <v>35</v>
      </c>
      <c r="P6581" t="b">
        <v>1</v>
      </c>
      <c r="Q6581">
        <v>0</v>
      </c>
      <c r="R6581" s="1">
        <f>Table1[[#This Row],[Sales]]-Table1[[#This Row],[DiscountAmount]]</f>
        <v>328.10510950000003</v>
      </c>
      <c r="S6581" t="b">
        <v>1</v>
      </c>
      <c r="T6581" t="s">
        <v>28</v>
      </c>
      <c r="U6581">
        <v>2</v>
      </c>
      <c r="V6581" t="b">
        <v>1</v>
      </c>
    </row>
    <row r="6582" spans="1:22" x14ac:dyDescent="0.3">
      <c r="A6582">
        <v>6581</v>
      </c>
      <c r="B6582" s="2">
        <v>44866</v>
      </c>
      <c r="C6582" s="19">
        <f>YEAR(Table1[[#This Row],[Date]])</f>
        <v>2022</v>
      </c>
      <c r="D6582">
        <f>MONTH(Table1[[#This Row],[Date]])</f>
        <v>11</v>
      </c>
      <c r="E6582" t="str">
        <f>TEXT(Table1[[#This Row],[Date]],"MMMM")</f>
        <v>November</v>
      </c>
      <c r="F6582">
        <v>307</v>
      </c>
      <c r="G6582">
        <v>25</v>
      </c>
      <c r="H6582" t="s">
        <v>19</v>
      </c>
      <c r="I6582" t="s">
        <v>31</v>
      </c>
      <c r="J6582">
        <v>983</v>
      </c>
      <c r="K6582" t="s">
        <v>26</v>
      </c>
      <c r="L6582">
        <v>3</v>
      </c>
      <c r="M6582" s="1">
        <v>16.248571380000001</v>
      </c>
      <c r="N6582" s="1">
        <f>Table1[[#This Row],[Quantity]]*Table1[[#This Row],[UnitPrice]]</f>
        <v>48.745714140000004</v>
      </c>
      <c r="O6582" t="s">
        <v>22</v>
      </c>
      <c r="P6582" t="b">
        <v>0</v>
      </c>
      <c r="Q6582">
        <v>0</v>
      </c>
      <c r="R6582" s="1">
        <f>Table1[[#This Row],[Sales]]-Table1[[#This Row],[DiscountAmount]]</f>
        <v>48.745714140000004</v>
      </c>
      <c r="S6582" t="b">
        <v>0</v>
      </c>
      <c r="T6582" t="s">
        <v>23</v>
      </c>
      <c r="U6582">
        <v>5</v>
      </c>
      <c r="V6582" t="b">
        <v>0</v>
      </c>
    </row>
    <row r="6583" spans="1:22" x14ac:dyDescent="0.3">
      <c r="A6583">
        <v>6582</v>
      </c>
      <c r="B6583" s="2">
        <v>44169</v>
      </c>
      <c r="C6583" s="19">
        <f>YEAR(Table1[[#This Row],[Date]])</f>
        <v>2020</v>
      </c>
      <c r="D6583">
        <f>MONTH(Table1[[#This Row],[Date]])</f>
        <v>12</v>
      </c>
      <c r="E6583" t="str">
        <f>TEXT(Table1[[#This Row],[Date]],"MMMM")</f>
        <v>December</v>
      </c>
      <c r="F6583">
        <v>370</v>
      </c>
      <c r="G6583">
        <v>30</v>
      </c>
      <c r="H6583" t="s">
        <v>24</v>
      </c>
      <c r="I6583" t="s">
        <v>50</v>
      </c>
      <c r="J6583">
        <v>539</v>
      </c>
      <c r="K6583" t="s">
        <v>26</v>
      </c>
      <c r="L6583">
        <v>5</v>
      </c>
      <c r="M6583" s="1">
        <v>12.573164179999999</v>
      </c>
      <c r="N6583" s="1">
        <f>Table1[[#This Row],[Quantity]]*Table1[[#This Row],[UnitPrice]]</f>
        <v>62.865820899999996</v>
      </c>
      <c r="O6583" t="s">
        <v>32</v>
      </c>
      <c r="P6583" t="b">
        <v>0</v>
      </c>
      <c r="Q6583">
        <v>0</v>
      </c>
      <c r="R6583" s="1">
        <f>Table1[[#This Row],[Sales]]-Table1[[#This Row],[DiscountAmount]]</f>
        <v>62.865820899999996</v>
      </c>
      <c r="S6583" t="b">
        <v>1</v>
      </c>
      <c r="T6583" t="s">
        <v>23</v>
      </c>
      <c r="U6583">
        <v>2</v>
      </c>
      <c r="V6583" t="b">
        <v>1</v>
      </c>
    </row>
    <row r="6584" spans="1:22" x14ac:dyDescent="0.3">
      <c r="A6584">
        <v>6583</v>
      </c>
      <c r="B6584" s="2">
        <v>45250</v>
      </c>
      <c r="C6584" s="19">
        <f>YEAR(Table1[[#This Row],[Date]])</f>
        <v>2023</v>
      </c>
      <c r="D6584">
        <f>MONTH(Table1[[#This Row],[Date]])</f>
        <v>11</v>
      </c>
      <c r="E6584" t="str">
        <f>TEXT(Table1[[#This Row],[Date]],"MMMM")</f>
        <v>November</v>
      </c>
      <c r="F6584">
        <v>50</v>
      </c>
      <c r="G6584">
        <v>48</v>
      </c>
      <c r="H6584" t="s">
        <v>19</v>
      </c>
      <c r="I6584" t="s">
        <v>25</v>
      </c>
      <c r="J6584">
        <v>65</v>
      </c>
      <c r="K6584" t="s">
        <v>34</v>
      </c>
      <c r="L6584">
        <v>2</v>
      </c>
      <c r="M6584" s="1">
        <v>77.743924980000003</v>
      </c>
      <c r="N6584" s="1">
        <f>Table1[[#This Row],[Quantity]]*Table1[[#This Row],[UnitPrice]]</f>
        <v>155.48784996000001</v>
      </c>
      <c r="O6584" t="s">
        <v>22</v>
      </c>
      <c r="P6584" t="b">
        <v>1</v>
      </c>
      <c r="Q6584">
        <v>0</v>
      </c>
      <c r="R6584" s="1">
        <f>Table1[[#This Row],[Sales]]-Table1[[#This Row],[DiscountAmount]]</f>
        <v>155.48784996000001</v>
      </c>
      <c r="S6584" t="b">
        <v>1</v>
      </c>
      <c r="T6584" t="s">
        <v>23</v>
      </c>
      <c r="U6584">
        <v>4</v>
      </c>
      <c r="V6584" t="b">
        <v>0</v>
      </c>
    </row>
    <row r="6585" spans="1:22" x14ac:dyDescent="0.3">
      <c r="A6585">
        <v>6584</v>
      </c>
      <c r="B6585" s="2">
        <v>45268</v>
      </c>
      <c r="C6585" s="19">
        <f>YEAR(Table1[[#This Row],[Date]])</f>
        <v>2023</v>
      </c>
      <c r="D6585">
        <f>MONTH(Table1[[#This Row],[Date]])</f>
        <v>12</v>
      </c>
      <c r="E6585" t="str">
        <f>TEXT(Table1[[#This Row],[Date]],"MMMM")</f>
        <v>December</v>
      </c>
      <c r="F6585">
        <v>149</v>
      </c>
      <c r="G6585">
        <v>37</v>
      </c>
      <c r="H6585" t="s">
        <v>24</v>
      </c>
      <c r="I6585" t="s">
        <v>45</v>
      </c>
      <c r="J6585">
        <v>635</v>
      </c>
      <c r="K6585" t="s">
        <v>43</v>
      </c>
      <c r="L6585">
        <v>4</v>
      </c>
      <c r="M6585" s="1">
        <v>14.548969189999999</v>
      </c>
      <c r="N6585" s="1">
        <f>Table1[[#This Row],[Quantity]]*Table1[[#This Row],[UnitPrice]]</f>
        <v>58.195876759999997</v>
      </c>
      <c r="O6585" t="s">
        <v>22</v>
      </c>
      <c r="P6585" t="b">
        <v>0</v>
      </c>
      <c r="Q6585">
        <v>5.8195876740000001</v>
      </c>
      <c r="R6585" s="1">
        <f>Table1[[#This Row],[Sales]]-Table1[[#This Row],[DiscountAmount]]</f>
        <v>52.376289086</v>
      </c>
      <c r="S6585" t="b">
        <v>1</v>
      </c>
      <c r="T6585" t="s">
        <v>36</v>
      </c>
      <c r="U6585">
        <v>5</v>
      </c>
      <c r="V6585" t="b">
        <v>0</v>
      </c>
    </row>
    <row r="6586" spans="1:22" x14ac:dyDescent="0.3">
      <c r="A6586">
        <v>6585</v>
      </c>
      <c r="B6586" s="2">
        <v>44510</v>
      </c>
      <c r="C6586" s="19">
        <f>YEAR(Table1[[#This Row],[Date]])</f>
        <v>2021</v>
      </c>
      <c r="D6586">
        <f>MONTH(Table1[[#This Row],[Date]])</f>
        <v>11</v>
      </c>
      <c r="E6586" t="str">
        <f>TEXT(Table1[[#This Row],[Date]],"MMMM")</f>
        <v>November</v>
      </c>
      <c r="F6586">
        <v>449</v>
      </c>
      <c r="G6586">
        <v>42</v>
      </c>
      <c r="H6586" t="s">
        <v>37</v>
      </c>
      <c r="I6586" t="s">
        <v>29</v>
      </c>
      <c r="J6586">
        <v>305</v>
      </c>
      <c r="K6586" t="s">
        <v>34</v>
      </c>
      <c r="L6586">
        <v>2</v>
      </c>
      <c r="M6586" s="1">
        <v>57.634306860000002</v>
      </c>
      <c r="N6586" s="1">
        <f>Table1[[#This Row],[Quantity]]*Table1[[#This Row],[UnitPrice]]</f>
        <v>115.26861372</v>
      </c>
      <c r="O6586" t="s">
        <v>35</v>
      </c>
      <c r="P6586" t="b">
        <v>0</v>
      </c>
      <c r="Q6586">
        <v>11.526861370000001</v>
      </c>
      <c r="R6586" s="1">
        <f>Table1[[#This Row],[Sales]]-Table1[[#This Row],[DiscountAmount]]</f>
        <v>103.74175235</v>
      </c>
      <c r="S6586" t="b">
        <v>0</v>
      </c>
      <c r="T6586" t="s">
        <v>36</v>
      </c>
      <c r="U6586">
        <v>4</v>
      </c>
      <c r="V6586" t="b">
        <v>1</v>
      </c>
    </row>
    <row r="6587" spans="1:22" x14ac:dyDescent="0.3">
      <c r="A6587">
        <v>6586</v>
      </c>
      <c r="B6587" s="2">
        <v>45249</v>
      </c>
      <c r="C6587" s="19">
        <f>YEAR(Table1[[#This Row],[Date]])</f>
        <v>2023</v>
      </c>
      <c r="D6587">
        <f>MONTH(Table1[[#This Row],[Date]])</f>
        <v>11</v>
      </c>
      <c r="E6587" t="str">
        <f>TEXT(Table1[[#This Row],[Date]],"MMMM")</f>
        <v>November</v>
      </c>
      <c r="F6587">
        <v>28</v>
      </c>
      <c r="G6587">
        <v>46</v>
      </c>
      <c r="H6587" t="s">
        <v>24</v>
      </c>
      <c r="I6587" t="s">
        <v>33</v>
      </c>
      <c r="J6587">
        <v>684</v>
      </c>
      <c r="K6587" t="s">
        <v>26</v>
      </c>
      <c r="L6587">
        <v>4</v>
      </c>
      <c r="M6587" s="1">
        <v>74.998389110000005</v>
      </c>
      <c r="N6587" s="1">
        <f>Table1[[#This Row],[Quantity]]*Table1[[#This Row],[UnitPrice]]</f>
        <v>299.99355644000002</v>
      </c>
      <c r="O6587" t="s">
        <v>35</v>
      </c>
      <c r="P6587" t="b">
        <v>0</v>
      </c>
      <c r="Q6587">
        <v>29.999355640000001</v>
      </c>
      <c r="R6587" s="1">
        <f>Table1[[#This Row],[Sales]]-Table1[[#This Row],[DiscountAmount]]</f>
        <v>269.99420080000004</v>
      </c>
      <c r="S6587" t="b">
        <v>1</v>
      </c>
      <c r="T6587" t="s">
        <v>36</v>
      </c>
      <c r="U6587">
        <v>1</v>
      </c>
      <c r="V6587" t="b">
        <v>0</v>
      </c>
    </row>
    <row r="6588" spans="1:22" x14ac:dyDescent="0.3">
      <c r="A6588">
        <v>6587</v>
      </c>
      <c r="B6588" s="2">
        <v>43425</v>
      </c>
      <c r="C6588" s="19">
        <f>YEAR(Table1[[#This Row],[Date]])</f>
        <v>2018</v>
      </c>
      <c r="D6588">
        <f>MONTH(Table1[[#This Row],[Date]])</f>
        <v>11</v>
      </c>
      <c r="E6588" t="str">
        <f>TEXT(Table1[[#This Row],[Date]],"MMMM")</f>
        <v>November</v>
      </c>
      <c r="F6588">
        <v>380</v>
      </c>
      <c r="G6588">
        <v>62</v>
      </c>
      <c r="H6588" t="s">
        <v>19</v>
      </c>
      <c r="I6588" t="s">
        <v>29</v>
      </c>
      <c r="J6588">
        <v>537</v>
      </c>
      <c r="K6588" t="s">
        <v>39</v>
      </c>
      <c r="L6588">
        <v>1</v>
      </c>
      <c r="M6588" s="1">
        <v>47.193980699999997</v>
      </c>
      <c r="N6588" s="1">
        <f>Table1[[#This Row],[Quantity]]*Table1[[#This Row],[UnitPrice]]</f>
        <v>47.193980699999997</v>
      </c>
      <c r="O6588" t="s">
        <v>30</v>
      </c>
      <c r="P6588" t="b">
        <v>1</v>
      </c>
      <c r="Q6588">
        <v>4.7193980699999996</v>
      </c>
      <c r="R6588" s="1">
        <f>Table1[[#This Row],[Sales]]-Table1[[#This Row],[DiscountAmount]]</f>
        <v>42.47458263</v>
      </c>
      <c r="S6588" t="b">
        <v>1</v>
      </c>
      <c r="T6588" t="s">
        <v>36</v>
      </c>
      <c r="U6588">
        <v>1</v>
      </c>
      <c r="V6588" t="b">
        <v>0</v>
      </c>
    </row>
    <row r="6589" spans="1:22" x14ac:dyDescent="0.3">
      <c r="A6589">
        <v>6588</v>
      </c>
      <c r="B6589" s="2">
        <v>43787</v>
      </c>
      <c r="C6589" s="19">
        <f>YEAR(Table1[[#This Row],[Date]])</f>
        <v>2019</v>
      </c>
      <c r="D6589">
        <f>MONTH(Table1[[#This Row],[Date]])</f>
        <v>11</v>
      </c>
      <c r="E6589" t="str">
        <f>TEXT(Table1[[#This Row],[Date]],"MMMM")</f>
        <v>November</v>
      </c>
      <c r="F6589">
        <v>290</v>
      </c>
      <c r="G6589">
        <v>44</v>
      </c>
      <c r="H6589" t="s">
        <v>37</v>
      </c>
      <c r="I6589" t="s">
        <v>29</v>
      </c>
      <c r="J6589">
        <v>215</v>
      </c>
      <c r="K6589" t="s">
        <v>39</v>
      </c>
      <c r="L6589">
        <v>5</v>
      </c>
      <c r="M6589" s="1">
        <v>99.316255279999993</v>
      </c>
      <c r="N6589" s="1">
        <f>Table1[[#This Row],[Quantity]]*Table1[[#This Row],[UnitPrice]]</f>
        <v>496.58127639999998</v>
      </c>
      <c r="O6589" t="s">
        <v>32</v>
      </c>
      <c r="P6589" t="b">
        <v>1</v>
      </c>
      <c r="Q6589">
        <v>49.658127639999996</v>
      </c>
      <c r="R6589" s="1">
        <f>Table1[[#This Row],[Sales]]-Table1[[#This Row],[DiscountAmount]]</f>
        <v>446.92314876</v>
      </c>
      <c r="S6589" t="b">
        <v>0</v>
      </c>
      <c r="T6589" t="s">
        <v>36</v>
      </c>
      <c r="U6589">
        <v>2</v>
      </c>
      <c r="V6589" t="b">
        <v>1</v>
      </c>
    </row>
    <row r="6590" spans="1:22" x14ac:dyDescent="0.3">
      <c r="A6590">
        <v>6589</v>
      </c>
      <c r="B6590" s="2">
        <v>43432</v>
      </c>
      <c r="C6590" s="19">
        <f>YEAR(Table1[[#This Row],[Date]])</f>
        <v>2018</v>
      </c>
      <c r="D6590">
        <f>MONTH(Table1[[#This Row],[Date]])</f>
        <v>11</v>
      </c>
      <c r="E6590" t="str">
        <f>TEXT(Table1[[#This Row],[Date]],"MMMM")</f>
        <v>November</v>
      </c>
      <c r="F6590">
        <v>439</v>
      </c>
      <c r="G6590">
        <v>27</v>
      </c>
      <c r="H6590" t="s">
        <v>19</v>
      </c>
      <c r="I6590" t="s">
        <v>52</v>
      </c>
      <c r="J6590">
        <v>421</v>
      </c>
      <c r="K6590" t="s">
        <v>21</v>
      </c>
      <c r="L6590">
        <v>4</v>
      </c>
      <c r="M6590" s="1">
        <v>68.603297510000004</v>
      </c>
      <c r="N6590" s="1">
        <f>Table1[[#This Row],[Quantity]]*Table1[[#This Row],[UnitPrice]]</f>
        <v>274.41319004000002</v>
      </c>
      <c r="O6590" t="s">
        <v>30</v>
      </c>
      <c r="P6590" t="b">
        <v>0</v>
      </c>
      <c r="Q6590">
        <v>27.441319</v>
      </c>
      <c r="R6590" s="1">
        <f>Table1[[#This Row],[Sales]]-Table1[[#This Row],[DiscountAmount]]</f>
        <v>246.97187104000002</v>
      </c>
      <c r="S6590" t="b">
        <v>1</v>
      </c>
      <c r="T6590" t="s">
        <v>36</v>
      </c>
      <c r="U6590">
        <v>4</v>
      </c>
      <c r="V6590" t="b">
        <v>0</v>
      </c>
    </row>
    <row r="6591" spans="1:22" x14ac:dyDescent="0.3">
      <c r="A6591">
        <v>6590</v>
      </c>
      <c r="B6591" s="2">
        <v>43797</v>
      </c>
      <c r="C6591" s="19">
        <f>YEAR(Table1[[#This Row],[Date]])</f>
        <v>2019</v>
      </c>
      <c r="D6591">
        <f>MONTH(Table1[[#This Row],[Date]])</f>
        <v>11</v>
      </c>
      <c r="E6591" t="str">
        <f>TEXT(Table1[[#This Row],[Date]],"MMMM")</f>
        <v>November</v>
      </c>
      <c r="F6591">
        <v>79</v>
      </c>
      <c r="G6591">
        <v>68</v>
      </c>
      <c r="H6591" t="s">
        <v>19</v>
      </c>
      <c r="I6591" t="s">
        <v>50</v>
      </c>
      <c r="J6591">
        <v>718</v>
      </c>
      <c r="K6591" t="s">
        <v>39</v>
      </c>
      <c r="L6591">
        <v>3</v>
      </c>
      <c r="M6591" s="1">
        <v>32.498078970000002</v>
      </c>
      <c r="N6591" s="1">
        <f>Table1[[#This Row],[Quantity]]*Table1[[#This Row],[UnitPrice]]</f>
        <v>97.494236910000012</v>
      </c>
      <c r="O6591" t="s">
        <v>35</v>
      </c>
      <c r="P6591" t="b">
        <v>1</v>
      </c>
      <c r="Q6591">
        <v>9.7494236920000006</v>
      </c>
      <c r="R6591" s="1">
        <f>Table1[[#This Row],[Sales]]-Table1[[#This Row],[DiscountAmount]]</f>
        <v>87.744813218000019</v>
      </c>
      <c r="S6591" t="b">
        <v>1</v>
      </c>
      <c r="T6591" t="s">
        <v>36</v>
      </c>
      <c r="U6591">
        <v>2</v>
      </c>
      <c r="V6591" t="b">
        <v>1</v>
      </c>
    </row>
    <row r="6592" spans="1:22" x14ac:dyDescent="0.3">
      <c r="A6592">
        <v>6591</v>
      </c>
      <c r="B6592" s="2">
        <v>44162</v>
      </c>
      <c r="C6592" s="19">
        <f>YEAR(Table1[[#This Row],[Date]])</f>
        <v>2020</v>
      </c>
      <c r="D6592">
        <f>MONTH(Table1[[#This Row],[Date]])</f>
        <v>11</v>
      </c>
      <c r="E6592" t="str">
        <f>TEXT(Table1[[#This Row],[Date]],"MMMM")</f>
        <v>November</v>
      </c>
      <c r="F6592">
        <v>339</v>
      </c>
      <c r="G6592">
        <v>70</v>
      </c>
      <c r="H6592" t="s">
        <v>19</v>
      </c>
      <c r="I6592" t="s">
        <v>33</v>
      </c>
      <c r="J6592">
        <v>804</v>
      </c>
      <c r="K6592" t="s">
        <v>21</v>
      </c>
      <c r="L6592">
        <v>4</v>
      </c>
      <c r="M6592" s="1">
        <v>35.084098640000001</v>
      </c>
      <c r="N6592" s="1">
        <f>Table1[[#This Row],[Quantity]]*Table1[[#This Row],[UnitPrice]]</f>
        <v>140.33639456</v>
      </c>
      <c r="O6592" t="s">
        <v>32</v>
      </c>
      <c r="P6592" t="b">
        <v>1</v>
      </c>
      <c r="Q6592">
        <v>14.03363946</v>
      </c>
      <c r="R6592" s="1">
        <f>Table1[[#This Row],[Sales]]-Table1[[#This Row],[DiscountAmount]]</f>
        <v>126.3027551</v>
      </c>
      <c r="S6592" t="b">
        <v>0</v>
      </c>
      <c r="T6592" t="s">
        <v>36</v>
      </c>
      <c r="U6592">
        <v>1</v>
      </c>
      <c r="V6592" t="b">
        <v>0</v>
      </c>
    </row>
    <row r="6593" spans="1:22" x14ac:dyDescent="0.3">
      <c r="A6593">
        <v>6592</v>
      </c>
      <c r="B6593" s="2">
        <v>45239</v>
      </c>
      <c r="C6593" s="19">
        <f>YEAR(Table1[[#This Row],[Date]])</f>
        <v>2023</v>
      </c>
      <c r="D6593">
        <f>MONTH(Table1[[#This Row],[Date]])</f>
        <v>11</v>
      </c>
      <c r="E6593" t="str">
        <f>TEXT(Table1[[#This Row],[Date]],"MMMM")</f>
        <v>November</v>
      </c>
      <c r="F6593">
        <v>69</v>
      </c>
      <c r="G6593">
        <v>26</v>
      </c>
      <c r="H6593" t="s">
        <v>37</v>
      </c>
      <c r="I6593" t="s">
        <v>50</v>
      </c>
      <c r="J6593">
        <v>828</v>
      </c>
      <c r="K6593" t="s">
        <v>21</v>
      </c>
      <c r="L6593">
        <v>5</v>
      </c>
      <c r="M6593" s="1">
        <v>53.799370719999999</v>
      </c>
      <c r="N6593" s="1">
        <f>Table1[[#This Row],[Quantity]]*Table1[[#This Row],[UnitPrice]]</f>
        <v>268.99685360000001</v>
      </c>
      <c r="O6593" t="s">
        <v>32</v>
      </c>
      <c r="P6593" t="b">
        <v>0</v>
      </c>
      <c r="Q6593">
        <v>0</v>
      </c>
      <c r="R6593" s="1">
        <f>Table1[[#This Row],[Sales]]-Table1[[#This Row],[DiscountAmount]]</f>
        <v>268.99685360000001</v>
      </c>
      <c r="S6593" t="b">
        <v>1</v>
      </c>
      <c r="T6593" t="s">
        <v>28</v>
      </c>
      <c r="U6593">
        <v>3</v>
      </c>
      <c r="V6593" t="b">
        <v>0</v>
      </c>
    </row>
    <row r="6594" spans="1:22" x14ac:dyDescent="0.3">
      <c r="A6594">
        <v>6593</v>
      </c>
      <c r="B6594" s="2">
        <v>43443</v>
      </c>
      <c r="C6594" s="19">
        <f>YEAR(Table1[[#This Row],[Date]])</f>
        <v>2018</v>
      </c>
      <c r="D6594">
        <f>MONTH(Table1[[#This Row],[Date]])</f>
        <v>12</v>
      </c>
      <c r="E6594" t="str">
        <f>TEXT(Table1[[#This Row],[Date]],"MMMM")</f>
        <v>December</v>
      </c>
      <c r="F6594">
        <v>189</v>
      </c>
      <c r="G6594">
        <v>18</v>
      </c>
      <c r="H6594" t="s">
        <v>24</v>
      </c>
      <c r="I6594" t="s">
        <v>20</v>
      </c>
      <c r="J6594">
        <v>482</v>
      </c>
      <c r="K6594" t="s">
        <v>21</v>
      </c>
      <c r="L6594">
        <v>5</v>
      </c>
      <c r="M6594" s="1">
        <v>56.262920110000003</v>
      </c>
      <c r="N6594" s="1">
        <f>Table1[[#This Row],[Quantity]]*Table1[[#This Row],[UnitPrice]]</f>
        <v>281.31460055000002</v>
      </c>
      <c r="O6594" t="s">
        <v>22</v>
      </c>
      <c r="P6594" t="b">
        <v>1</v>
      </c>
      <c r="Q6594">
        <v>28.131460059999998</v>
      </c>
      <c r="R6594" s="1">
        <f>Table1[[#This Row],[Sales]]-Table1[[#This Row],[DiscountAmount]]</f>
        <v>253.18314049000003</v>
      </c>
      <c r="S6594" t="b">
        <v>1</v>
      </c>
      <c r="T6594" t="s">
        <v>36</v>
      </c>
      <c r="U6594">
        <v>4</v>
      </c>
      <c r="V6594" t="b">
        <v>1</v>
      </c>
    </row>
    <row r="6595" spans="1:22" x14ac:dyDescent="0.3">
      <c r="A6595">
        <v>6594</v>
      </c>
      <c r="B6595" s="2">
        <v>43439</v>
      </c>
      <c r="C6595" s="19">
        <f>YEAR(Table1[[#This Row],[Date]])</f>
        <v>2018</v>
      </c>
      <c r="D6595">
        <f>MONTH(Table1[[#This Row],[Date]])</f>
        <v>12</v>
      </c>
      <c r="E6595" t="str">
        <f>TEXT(Table1[[#This Row],[Date]],"MMMM")</f>
        <v>December</v>
      </c>
      <c r="F6595">
        <v>338</v>
      </c>
      <c r="G6595">
        <v>66</v>
      </c>
      <c r="H6595" t="s">
        <v>19</v>
      </c>
      <c r="I6595" t="s">
        <v>44</v>
      </c>
      <c r="J6595">
        <v>199</v>
      </c>
      <c r="K6595" t="s">
        <v>34</v>
      </c>
      <c r="L6595">
        <v>3</v>
      </c>
      <c r="M6595" s="1">
        <v>54.769023660000002</v>
      </c>
      <c r="N6595" s="1">
        <f>Table1[[#This Row],[Quantity]]*Table1[[#This Row],[UnitPrice]]</f>
        <v>164.30707097999999</v>
      </c>
      <c r="O6595" t="s">
        <v>32</v>
      </c>
      <c r="P6595" t="b">
        <v>1</v>
      </c>
      <c r="Q6595">
        <v>0</v>
      </c>
      <c r="R6595" s="1">
        <f>Table1[[#This Row],[Sales]]-Table1[[#This Row],[DiscountAmount]]</f>
        <v>164.30707097999999</v>
      </c>
      <c r="S6595" t="b">
        <v>1</v>
      </c>
      <c r="T6595" t="s">
        <v>28</v>
      </c>
      <c r="U6595">
        <v>5</v>
      </c>
      <c r="V6595" t="b">
        <v>1</v>
      </c>
    </row>
    <row r="6596" spans="1:22" x14ac:dyDescent="0.3">
      <c r="A6596">
        <v>6595</v>
      </c>
      <c r="B6596" s="2">
        <v>44905</v>
      </c>
      <c r="C6596" s="19">
        <f>YEAR(Table1[[#This Row],[Date]])</f>
        <v>2022</v>
      </c>
      <c r="D6596">
        <f>MONTH(Table1[[#This Row],[Date]])</f>
        <v>12</v>
      </c>
      <c r="E6596" t="str">
        <f>TEXT(Table1[[#This Row],[Date]],"MMMM")</f>
        <v>December</v>
      </c>
      <c r="F6596">
        <v>362</v>
      </c>
      <c r="G6596">
        <v>44</v>
      </c>
      <c r="H6596" t="s">
        <v>24</v>
      </c>
      <c r="I6596" t="s">
        <v>44</v>
      </c>
      <c r="J6596">
        <v>290</v>
      </c>
      <c r="K6596" t="s">
        <v>39</v>
      </c>
      <c r="L6596">
        <v>2</v>
      </c>
      <c r="M6596" s="1">
        <v>87.254328659999999</v>
      </c>
      <c r="N6596" s="1">
        <f>Table1[[#This Row],[Quantity]]*Table1[[#This Row],[UnitPrice]]</f>
        <v>174.50865732</v>
      </c>
      <c r="O6596" t="s">
        <v>30</v>
      </c>
      <c r="P6596" t="b">
        <v>1</v>
      </c>
      <c r="Q6596">
        <v>0</v>
      </c>
      <c r="R6596" s="1">
        <f>Table1[[#This Row],[Sales]]-Table1[[#This Row],[DiscountAmount]]</f>
        <v>174.50865732</v>
      </c>
      <c r="S6596" t="b">
        <v>1</v>
      </c>
      <c r="T6596" t="s">
        <v>28</v>
      </c>
      <c r="U6596">
        <v>1</v>
      </c>
      <c r="V6596" t="b">
        <v>0</v>
      </c>
    </row>
    <row r="6597" spans="1:22" x14ac:dyDescent="0.3">
      <c r="A6597">
        <v>6596</v>
      </c>
      <c r="B6597" s="2">
        <v>44900</v>
      </c>
      <c r="C6597" s="19">
        <f>YEAR(Table1[[#This Row],[Date]])</f>
        <v>2022</v>
      </c>
      <c r="D6597">
        <f>MONTH(Table1[[#This Row],[Date]])</f>
        <v>12</v>
      </c>
      <c r="E6597" t="str">
        <f>TEXT(Table1[[#This Row],[Date]],"MMMM")</f>
        <v>December</v>
      </c>
      <c r="F6597">
        <v>133</v>
      </c>
      <c r="G6597">
        <v>36</v>
      </c>
      <c r="H6597" t="s">
        <v>37</v>
      </c>
      <c r="I6597" t="s">
        <v>38</v>
      </c>
      <c r="J6597">
        <v>357</v>
      </c>
      <c r="K6597" t="s">
        <v>21</v>
      </c>
      <c r="L6597">
        <v>1</v>
      </c>
      <c r="M6597" s="1">
        <v>94.838192250000006</v>
      </c>
      <c r="N6597" s="1">
        <f>Table1[[#This Row],[Quantity]]*Table1[[#This Row],[UnitPrice]]</f>
        <v>94.838192250000006</v>
      </c>
      <c r="O6597" t="s">
        <v>35</v>
      </c>
      <c r="P6597" t="b">
        <v>1</v>
      </c>
      <c r="Q6597">
        <v>9.4838192249999995</v>
      </c>
      <c r="R6597" s="1">
        <f>Table1[[#This Row],[Sales]]-Table1[[#This Row],[DiscountAmount]]</f>
        <v>85.354373025000001</v>
      </c>
      <c r="S6597" t="b">
        <v>0</v>
      </c>
      <c r="T6597" t="s">
        <v>36</v>
      </c>
      <c r="U6597">
        <v>4</v>
      </c>
      <c r="V6597" t="b">
        <v>0</v>
      </c>
    </row>
    <row r="6598" spans="1:22" x14ac:dyDescent="0.3">
      <c r="A6598">
        <v>6597</v>
      </c>
      <c r="B6598" s="2">
        <v>44195</v>
      </c>
      <c r="C6598" s="19">
        <f>YEAR(Table1[[#This Row],[Date]])</f>
        <v>2020</v>
      </c>
      <c r="D6598">
        <f>MONTH(Table1[[#This Row],[Date]])</f>
        <v>12</v>
      </c>
      <c r="E6598" t="str">
        <f>TEXT(Table1[[#This Row],[Date]],"MMMM")</f>
        <v>December</v>
      </c>
      <c r="F6598">
        <v>401</v>
      </c>
      <c r="G6598">
        <v>66</v>
      </c>
      <c r="H6598" t="s">
        <v>37</v>
      </c>
      <c r="I6598" t="s">
        <v>33</v>
      </c>
      <c r="J6598">
        <v>985</v>
      </c>
      <c r="K6598" t="s">
        <v>39</v>
      </c>
      <c r="L6598">
        <v>5</v>
      </c>
      <c r="M6598" s="1">
        <v>24.41722854</v>
      </c>
      <c r="N6598" s="1">
        <f>Table1[[#This Row],[Quantity]]*Table1[[#This Row],[UnitPrice]]</f>
        <v>122.0861427</v>
      </c>
      <c r="O6598" t="s">
        <v>22</v>
      </c>
      <c r="P6598" t="b">
        <v>1</v>
      </c>
      <c r="Q6598">
        <v>0</v>
      </c>
      <c r="R6598" s="1">
        <f>Table1[[#This Row],[Sales]]-Table1[[#This Row],[DiscountAmount]]</f>
        <v>122.0861427</v>
      </c>
      <c r="S6598" t="b">
        <v>0</v>
      </c>
      <c r="T6598" t="s">
        <v>23</v>
      </c>
      <c r="U6598">
        <v>1</v>
      </c>
      <c r="V6598" t="b">
        <v>0</v>
      </c>
    </row>
    <row r="6599" spans="1:22" x14ac:dyDescent="0.3">
      <c r="A6599">
        <v>6598</v>
      </c>
      <c r="B6599" s="2">
        <v>44507</v>
      </c>
      <c r="C6599" s="19">
        <f>YEAR(Table1[[#This Row],[Date]])</f>
        <v>2021</v>
      </c>
      <c r="D6599">
        <f>MONTH(Table1[[#This Row],[Date]])</f>
        <v>11</v>
      </c>
      <c r="E6599" t="str">
        <f>TEXT(Table1[[#This Row],[Date]],"MMMM")</f>
        <v>November</v>
      </c>
      <c r="F6599">
        <v>252</v>
      </c>
      <c r="G6599">
        <v>44</v>
      </c>
      <c r="H6599" t="s">
        <v>24</v>
      </c>
      <c r="I6599" t="s">
        <v>53</v>
      </c>
      <c r="J6599">
        <v>772</v>
      </c>
      <c r="K6599" t="s">
        <v>39</v>
      </c>
      <c r="L6599">
        <v>5</v>
      </c>
      <c r="M6599" s="1">
        <v>16.604729979999998</v>
      </c>
      <c r="N6599" s="1">
        <f>Table1[[#This Row],[Quantity]]*Table1[[#This Row],[UnitPrice]]</f>
        <v>83.023649899999995</v>
      </c>
      <c r="O6599" t="s">
        <v>30</v>
      </c>
      <c r="P6599" t="b">
        <v>1</v>
      </c>
      <c r="Q6599">
        <v>8.3023649919999993</v>
      </c>
      <c r="R6599" s="1">
        <f>Table1[[#This Row],[Sales]]-Table1[[#This Row],[DiscountAmount]]</f>
        <v>74.721284908000001</v>
      </c>
      <c r="S6599" t="b">
        <v>0</v>
      </c>
      <c r="T6599" t="s">
        <v>36</v>
      </c>
      <c r="U6599">
        <v>4</v>
      </c>
      <c r="V6599" t="b">
        <v>1</v>
      </c>
    </row>
    <row r="6600" spans="1:22" x14ac:dyDescent="0.3">
      <c r="A6600">
        <v>6599</v>
      </c>
      <c r="B6600" s="2">
        <v>43436</v>
      </c>
      <c r="C6600" s="19">
        <f>YEAR(Table1[[#This Row],[Date]])</f>
        <v>2018</v>
      </c>
      <c r="D6600">
        <f>MONTH(Table1[[#This Row],[Date]])</f>
        <v>12</v>
      </c>
      <c r="E6600" t="str">
        <f>TEXT(Table1[[#This Row],[Date]],"MMMM")</f>
        <v>December</v>
      </c>
      <c r="F6600">
        <v>286</v>
      </c>
      <c r="G6600">
        <v>54</v>
      </c>
      <c r="H6600" t="s">
        <v>19</v>
      </c>
      <c r="I6600" t="s">
        <v>44</v>
      </c>
      <c r="J6600">
        <v>479</v>
      </c>
      <c r="K6600" t="s">
        <v>26</v>
      </c>
      <c r="L6600">
        <v>4</v>
      </c>
      <c r="M6600" s="1">
        <v>50.956407839999997</v>
      </c>
      <c r="N6600" s="1">
        <f>Table1[[#This Row],[Quantity]]*Table1[[#This Row],[UnitPrice]]</f>
        <v>203.82563135999999</v>
      </c>
      <c r="O6600" t="s">
        <v>22</v>
      </c>
      <c r="P6600" t="b">
        <v>0</v>
      </c>
      <c r="Q6600">
        <v>20.382563130000001</v>
      </c>
      <c r="R6600" s="1">
        <f>Table1[[#This Row],[Sales]]-Table1[[#This Row],[DiscountAmount]]</f>
        <v>183.44306822999999</v>
      </c>
      <c r="S6600" t="b">
        <v>0</v>
      </c>
      <c r="T6600" t="s">
        <v>36</v>
      </c>
      <c r="U6600">
        <v>2</v>
      </c>
      <c r="V6600" t="b">
        <v>1</v>
      </c>
    </row>
    <row r="6601" spans="1:22" x14ac:dyDescent="0.3">
      <c r="A6601">
        <v>6600</v>
      </c>
      <c r="B6601" s="2">
        <v>43423</v>
      </c>
      <c r="C6601" s="19">
        <f>YEAR(Table1[[#This Row],[Date]])</f>
        <v>2018</v>
      </c>
      <c r="D6601">
        <f>MONTH(Table1[[#This Row],[Date]])</f>
        <v>11</v>
      </c>
      <c r="E6601" t="str">
        <f>TEXT(Table1[[#This Row],[Date]],"MMMM")</f>
        <v>November</v>
      </c>
      <c r="F6601">
        <v>296</v>
      </c>
      <c r="G6601">
        <v>28</v>
      </c>
      <c r="H6601" t="s">
        <v>37</v>
      </c>
      <c r="I6601" t="s">
        <v>27</v>
      </c>
      <c r="J6601">
        <v>997</v>
      </c>
      <c r="K6601" t="s">
        <v>21</v>
      </c>
      <c r="L6601">
        <v>3</v>
      </c>
      <c r="M6601" s="1">
        <v>25.459052889999999</v>
      </c>
      <c r="N6601" s="1">
        <f>Table1[[#This Row],[Quantity]]*Table1[[#This Row],[UnitPrice]]</f>
        <v>76.37715867</v>
      </c>
      <c r="O6601" t="s">
        <v>32</v>
      </c>
      <c r="P6601" t="b">
        <v>0</v>
      </c>
      <c r="Q6601">
        <v>0</v>
      </c>
      <c r="R6601" s="1">
        <f>Table1[[#This Row],[Sales]]-Table1[[#This Row],[DiscountAmount]]</f>
        <v>76.37715867</v>
      </c>
      <c r="S6601" t="b">
        <v>0</v>
      </c>
      <c r="T6601" t="s">
        <v>28</v>
      </c>
      <c r="U6601">
        <v>5</v>
      </c>
      <c r="V6601" t="b">
        <v>0</v>
      </c>
    </row>
    <row r="6602" spans="1:22" x14ac:dyDescent="0.3">
      <c r="A6602">
        <v>6601</v>
      </c>
      <c r="B6602" s="2">
        <v>44913</v>
      </c>
      <c r="C6602" s="19">
        <f>YEAR(Table1[[#This Row],[Date]])</f>
        <v>2022</v>
      </c>
      <c r="D6602">
        <f>MONTH(Table1[[#This Row],[Date]])</f>
        <v>12</v>
      </c>
      <c r="E6602" t="str">
        <f>TEXT(Table1[[#This Row],[Date]],"MMMM")</f>
        <v>December</v>
      </c>
      <c r="F6602">
        <v>282</v>
      </c>
      <c r="G6602">
        <v>65</v>
      </c>
      <c r="H6602" t="s">
        <v>24</v>
      </c>
      <c r="I6602" t="s">
        <v>46</v>
      </c>
      <c r="J6602">
        <v>185</v>
      </c>
      <c r="K6602" t="s">
        <v>39</v>
      </c>
      <c r="L6602">
        <v>5</v>
      </c>
      <c r="M6602" s="1">
        <v>96.154935069999993</v>
      </c>
      <c r="N6602" s="1">
        <f>Table1[[#This Row],[Quantity]]*Table1[[#This Row],[UnitPrice]]</f>
        <v>480.77467534999994</v>
      </c>
      <c r="O6602" t="s">
        <v>32</v>
      </c>
      <c r="P6602" t="b">
        <v>1</v>
      </c>
      <c r="Q6602">
        <v>0</v>
      </c>
      <c r="R6602" s="1">
        <f>Table1[[#This Row],[Sales]]-Table1[[#This Row],[DiscountAmount]]</f>
        <v>480.77467534999994</v>
      </c>
      <c r="S6602" t="b">
        <v>0</v>
      </c>
      <c r="T6602" t="s">
        <v>23</v>
      </c>
      <c r="U6602">
        <v>4</v>
      </c>
      <c r="V6602" t="b">
        <v>1</v>
      </c>
    </row>
    <row r="6603" spans="1:22" x14ac:dyDescent="0.3">
      <c r="A6603">
        <v>6602</v>
      </c>
      <c r="B6603" s="2">
        <v>44513</v>
      </c>
      <c r="C6603" s="19">
        <f>YEAR(Table1[[#This Row],[Date]])</f>
        <v>2021</v>
      </c>
      <c r="D6603">
        <f>MONTH(Table1[[#This Row],[Date]])</f>
        <v>11</v>
      </c>
      <c r="E6603" t="str">
        <f>TEXT(Table1[[#This Row],[Date]],"MMMM")</f>
        <v>November</v>
      </c>
      <c r="F6603">
        <v>284</v>
      </c>
      <c r="G6603">
        <v>66</v>
      </c>
      <c r="H6603" t="s">
        <v>37</v>
      </c>
      <c r="I6603" t="s">
        <v>44</v>
      </c>
      <c r="J6603">
        <v>835</v>
      </c>
      <c r="K6603" t="s">
        <v>43</v>
      </c>
      <c r="L6603">
        <v>1</v>
      </c>
      <c r="M6603" s="1">
        <v>37.310832159999997</v>
      </c>
      <c r="N6603" s="1">
        <f>Table1[[#This Row],[Quantity]]*Table1[[#This Row],[UnitPrice]]</f>
        <v>37.310832159999997</v>
      </c>
      <c r="O6603" t="s">
        <v>32</v>
      </c>
      <c r="P6603" t="b">
        <v>1</v>
      </c>
      <c r="Q6603">
        <v>0</v>
      </c>
      <c r="R6603" s="1">
        <f>Table1[[#This Row],[Sales]]-Table1[[#This Row],[DiscountAmount]]</f>
        <v>37.310832159999997</v>
      </c>
      <c r="S6603" t="b">
        <v>0</v>
      </c>
      <c r="T6603" t="s">
        <v>23</v>
      </c>
      <c r="U6603">
        <v>1</v>
      </c>
      <c r="V6603" t="b">
        <v>1</v>
      </c>
    </row>
    <row r="6604" spans="1:22" x14ac:dyDescent="0.3">
      <c r="A6604">
        <v>6603</v>
      </c>
      <c r="B6604" s="2">
        <v>43773</v>
      </c>
      <c r="C6604" s="19">
        <f>YEAR(Table1[[#This Row],[Date]])</f>
        <v>2019</v>
      </c>
      <c r="D6604">
        <f>MONTH(Table1[[#This Row],[Date]])</f>
        <v>11</v>
      </c>
      <c r="E6604" t="str">
        <f>TEXT(Table1[[#This Row],[Date]],"MMMM")</f>
        <v>November</v>
      </c>
      <c r="F6604">
        <v>251</v>
      </c>
      <c r="G6604">
        <v>24</v>
      </c>
      <c r="H6604" t="s">
        <v>19</v>
      </c>
      <c r="I6604" t="s">
        <v>48</v>
      </c>
      <c r="J6604">
        <v>906</v>
      </c>
      <c r="K6604" t="s">
        <v>43</v>
      </c>
      <c r="L6604">
        <v>1</v>
      </c>
      <c r="M6604" s="1">
        <v>17.467858939999999</v>
      </c>
      <c r="N6604" s="1">
        <f>Table1[[#This Row],[Quantity]]*Table1[[#This Row],[UnitPrice]]</f>
        <v>17.467858939999999</v>
      </c>
      <c r="O6604" t="s">
        <v>22</v>
      </c>
      <c r="P6604" t="b">
        <v>1</v>
      </c>
      <c r="Q6604">
        <v>0</v>
      </c>
      <c r="R6604" s="1">
        <f>Table1[[#This Row],[Sales]]-Table1[[#This Row],[DiscountAmount]]</f>
        <v>17.467858939999999</v>
      </c>
      <c r="S6604" t="b">
        <v>1</v>
      </c>
      <c r="T6604" t="s">
        <v>28</v>
      </c>
      <c r="U6604">
        <v>1</v>
      </c>
      <c r="V6604" t="b">
        <v>0</v>
      </c>
    </row>
    <row r="6605" spans="1:22" x14ac:dyDescent="0.3">
      <c r="A6605">
        <v>6604</v>
      </c>
      <c r="B6605" s="2">
        <v>43818</v>
      </c>
      <c r="C6605" s="19">
        <f>YEAR(Table1[[#This Row],[Date]])</f>
        <v>2019</v>
      </c>
      <c r="D6605">
        <f>MONTH(Table1[[#This Row],[Date]])</f>
        <v>12</v>
      </c>
      <c r="E6605" t="str">
        <f>TEXT(Table1[[#This Row],[Date]],"MMMM")</f>
        <v>December</v>
      </c>
      <c r="F6605">
        <v>101</v>
      </c>
      <c r="G6605">
        <v>68</v>
      </c>
      <c r="H6605" t="s">
        <v>37</v>
      </c>
      <c r="I6605" t="s">
        <v>48</v>
      </c>
      <c r="J6605">
        <v>947</v>
      </c>
      <c r="K6605" t="s">
        <v>39</v>
      </c>
      <c r="L6605">
        <v>3</v>
      </c>
      <c r="M6605" s="1">
        <v>36.132542389999998</v>
      </c>
      <c r="N6605" s="1">
        <f>Table1[[#This Row],[Quantity]]*Table1[[#This Row],[UnitPrice]]</f>
        <v>108.39762716999999</v>
      </c>
      <c r="O6605" t="s">
        <v>30</v>
      </c>
      <c r="P6605" t="b">
        <v>1</v>
      </c>
      <c r="Q6605">
        <v>0</v>
      </c>
      <c r="R6605" s="1">
        <f>Table1[[#This Row],[Sales]]-Table1[[#This Row],[DiscountAmount]]</f>
        <v>108.39762716999999</v>
      </c>
      <c r="S6605" t="b">
        <v>1</v>
      </c>
      <c r="T6605" t="s">
        <v>23</v>
      </c>
      <c r="U6605">
        <v>4</v>
      </c>
      <c r="V6605" t="b">
        <v>1</v>
      </c>
    </row>
    <row r="6606" spans="1:22" x14ac:dyDescent="0.3">
      <c r="A6606">
        <v>6605</v>
      </c>
      <c r="B6606" s="2">
        <v>44502</v>
      </c>
      <c r="C6606" s="19">
        <f>YEAR(Table1[[#This Row],[Date]])</f>
        <v>2021</v>
      </c>
      <c r="D6606">
        <f>MONTH(Table1[[#This Row],[Date]])</f>
        <v>11</v>
      </c>
      <c r="E6606" t="str">
        <f>TEXT(Table1[[#This Row],[Date]],"MMMM")</f>
        <v>November</v>
      </c>
      <c r="F6606">
        <v>401</v>
      </c>
      <c r="G6606">
        <v>59</v>
      </c>
      <c r="H6606" t="s">
        <v>24</v>
      </c>
      <c r="I6606" t="s">
        <v>49</v>
      </c>
      <c r="J6606">
        <v>219</v>
      </c>
      <c r="K6606" t="s">
        <v>43</v>
      </c>
      <c r="L6606">
        <v>4</v>
      </c>
      <c r="M6606" s="1">
        <v>68.128354470000005</v>
      </c>
      <c r="N6606" s="1">
        <f>Table1[[#This Row],[Quantity]]*Table1[[#This Row],[UnitPrice]]</f>
        <v>272.51341788000002</v>
      </c>
      <c r="O6606" t="s">
        <v>35</v>
      </c>
      <c r="P6606" t="b">
        <v>1</v>
      </c>
      <c r="Q6606">
        <v>27.251341790000001</v>
      </c>
      <c r="R6606" s="1">
        <f>Table1[[#This Row],[Sales]]-Table1[[#This Row],[DiscountAmount]]</f>
        <v>245.26207609000002</v>
      </c>
      <c r="S6606" t="b">
        <v>0</v>
      </c>
      <c r="T6606" t="s">
        <v>36</v>
      </c>
      <c r="U6606">
        <v>1</v>
      </c>
      <c r="V6606" t="b">
        <v>1</v>
      </c>
    </row>
    <row r="6607" spans="1:22" x14ac:dyDescent="0.3">
      <c r="A6607">
        <v>6606</v>
      </c>
      <c r="B6607" s="2">
        <v>44164</v>
      </c>
      <c r="C6607" s="19">
        <f>YEAR(Table1[[#This Row],[Date]])</f>
        <v>2020</v>
      </c>
      <c r="D6607">
        <f>MONTH(Table1[[#This Row],[Date]])</f>
        <v>11</v>
      </c>
      <c r="E6607" t="str">
        <f>TEXT(Table1[[#This Row],[Date]],"MMMM")</f>
        <v>November</v>
      </c>
      <c r="F6607">
        <v>22</v>
      </c>
      <c r="G6607">
        <v>35</v>
      </c>
      <c r="H6607" t="s">
        <v>37</v>
      </c>
      <c r="I6607" t="s">
        <v>49</v>
      </c>
      <c r="J6607">
        <v>937</v>
      </c>
      <c r="K6607" t="s">
        <v>26</v>
      </c>
      <c r="L6607">
        <v>1</v>
      </c>
      <c r="M6607" s="1">
        <v>25.90252096</v>
      </c>
      <c r="N6607" s="1">
        <f>Table1[[#This Row],[Quantity]]*Table1[[#This Row],[UnitPrice]]</f>
        <v>25.90252096</v>
      </c>
      <c r="O6607" t="s">
        <v>30</v>
      </c>
      <c r="P6607" t="b">
        <v>0</v>
      </c>
      <c r="Q6607">
        <v>2.5902520959999999</v>
      </c>
      <c r="R6607" s="1">
        <f>Table1[[#This Row],[Sales]]-Table1[[#This Row],[DiscountAmount]]</f>
        <v>23.312268864</v>
      </c>
      <c r="S6607" t="b">
        <v>1</v>
      </c>
      <c r="T6607" t="s">
        <v>36</v>
      </c>
      <c r="U6607">
        <v>3</v>
      </c>
      <c r="V6607" t="b">
        <v>1</v>
      </c>
    </row>
    <row r="6608" spans="1:22" x14ac:dyDescent="0.3">
      <c r="A6608">
        <v>6607</v>
      </c>
      <c r="B6608" s="2">
        <v>44143</v>
      </c>
      <c r="C6608" s="19">
        <f>YEAR(Table1[[#This Row],[Date]])</f>
        <v>2020</v>
      </c>
      <c r="D6608">
        <f>MONTH(Table1[[#This Row],[Date]])</f>
        <v>11</v>
      </c>
      <c r="E6608" t="str">
        <f>TEXT(Table1[[#This Row],[Date]],"MMMM")</f>
        <v>November</v>
      </c>
      <c r="F6608">
        <v>398</v>
      </c>
      <c r="G6608">
        <v>58</v>
      </c>
      <c r="H6608" t="s">
        <v>19</v>
      </c>
      <c r="I6608" t="s">
        <v>46</v>
      </c>
      <c r="J6608">
        <v>632</v>
      </c>
      <c r="K6608" t="s">
        <v>39</v>
      </c>
      <c r="L6608">
        <v>1</v>
      </c>
      <c r="M6608" s="1">
        <v>24.788199949999999</v>
      </c>
      <c r="N6608" s="1">
        <f>Table1[[#This Row],[Quantity]]*Table1[[#This Row],[UnitPrice]]</f>
        <v>24.788199949999999</v>
      </c>
      <c r="O6608" t="s">
        <v>35</v>
      </c>
      <c r="P6608" t="b">
        <v>0</v>
      </c>
      <c r="Q6608">
        <v>0</v>
      </c>
      <c r="R6608" s="1">
        <f>Table1[[#This Row],[Sales]]-Table1[[#This Row],[DiscountAmount]]</f>
        <v>24.788199949999999</v>
      </c>
      <c r="S6608" t="b">
        <v>0</v>
      </c>
      <c r="T6608" t="s">
        <v>23</v>
      </c>
      <c r="U6608">
        <v>3</v>
      </c>
      <c r="V6608" t="b">
        <v>0</v>
      </c>
    </row>
    <row r="6609" spans="1:22" x14ac:dyDescent="0.3">
      <c r="A6609">
        <v>6608</v>
      </c>
      <c r="B6609" s="2">
        <v>44877</v>
      </c>
      <c r="C6609" s="19">
        <f>YEAR(Table1[[#This Row],[Date]])</f>
        <v>2022</v>
      </c>
      <c r="D6609">
        <f>MONTH(Table1[[#This Row],[Date]])</f>
        <v>11</v>
      </c>
      <c r="E6609" t="str">
        <f>TEXT(Table1[[#This Row],[Date]],"MMMM")</f>
        <v>November</v>
      </c>
      <c r="F6609">
        <v>469</v>
      </c>
      <c r="G6609">
        <v>59</v>
      </c>
      <c r="H6609" t="s">
        <v>37</v>
      </c>
      <c r="I6609" t="s">
        <v>44</v>
      </c>
      <c r="J6609">
        <v>168</v>
      </c>
      <c r="K6609" t="s">
        <v>43</v>
      </c>
      <c r="L6609">
        <v>1</v>
      </c>
      <c r="M6609" s="1">
        <v>14.18477772</v>
      </c>
      <c r="N6609" s="1">
        <f>Table1[[#This Row],[Quantity]]*Table1[[#This Row],[UnitPrice]]</f>
        <v>14.18477772</v>
      </c>
      <c r="O6609" t="s">
        <v>30</v>
      </c>
      <c r="P6609" t="b">
        <v>0</v>
      </c>
      <c r="Q6609">
        <v>1.4184777719999999</v>
      </c>
      <c r="R6609" s="1">
        <f>Table1[[#This Row],[Sales]]-Table1[[#This Row],[DiscountAmount]]</f>
        <v>12.766299948</v>
      </c>
      <c r="S6609" t="b">
        <v>1</v>
      </c>
      <c r="T6609" t="s">
        <v>36</v>
      </c>
      <c r="U6609">
        <v>1</v>
      </c>
      <c r="V6609" t="b">
        <v>1</v>
      </c>
    </row>
    <row r="6610" spans="1:22" x14ac:dyDescent="0.3">
      <c r="A6610">
        <v>6609</v>
      </c>
      <c r="B6610" s="2">
        <v>44171</v>
      </c>
      <c r="C6610" s="19">
        <f>YEAR(Table1[[#This Row],[Date]])</f>
        <v>2020</v>
      </c>
      <c r="D6610">
        <f>MONTH(Table1[[#This Row],[Date]])</f>
        <v>12</v>
      </c>
      <c r="E6610" t="str">
        <f>TEXT(Table1[[#This Row],[Date]],"MMMM")</f>
        <v>December</v>
      </c>
      <c r="F6610">
        <v>357</v>
      </c>
      <c r="G6610">
        <v>43</v>
      </c>
      <c r="H6610" t="s">
        <v>24</v>
      </c>
      <c r="I6610" t="s">
        <v>41</v>
      </c>
      <c r="J6610">
        <v>303</v>
      </c>
      <c r="K6610" t="s">
        <v>39</v>
      </c>
      <c r="L6610">
        <v>5</v>
      </c>
      <c r="M6610" s="1">
        <v>12.018099360000001</v>
      </c>
      <c r="N6610" s="1">
        <f>Table1[[#This Row],[Quantity]]*Table1[[#This Row],[UnitPrice]]</f>
        <v>60.090496800000004</v>
      </c>
      <c r="O6610" t="s">
        <v>32</v>
      </c>
      <c r="P6610" t="b">
        <v>0</v>
      </c>
      <c r="Q6610">
        <v>6.0090496819999997</v>
      </c>
      <c r="R6610" s="1">
        <f>Table1[[#This Row],[Sales]]-Table1[[#This Row],[DiscountAmount]]</f>
        <v>54.081447118000007</v>
      </c>
      <c r="S6610" t="b">
        <v>1</v>
      </c>
      <c r="T6610" t="s">
        <v>36</v>
      </c>
      <c r="U6610">
        <v>5</v>
      </c>
      <c r="V6610" t="b">
        <v>1</v>
      </c>
    </row>
    <row r="6611" spans="1:22" x14ac:dyDescent="0.3">
      <c r="A6611">
        <v>6610</v>
      </c>
      <c r="B6611" s="2">
        <v>43819</v>
      </c>
      <c r="C6611" s="19">
        <f>YEAR(Table1[[#This Row],[Date]])</f>
        <v>2019</v>
      </c>
      <c r="D6611">
        <f>MONTH(Table1[[#This Row],[Date]])</f>
        <v>12</v>
      </c>
      <c r="E6611" t="str">
        <f>TEXT(Table1[[#This Row],[Date]],"MMMM")</f>
        <v>December</v>
      </c>
      <c r="F6611">
        <v>288</v>
      </c>
      <c r="G6611">
        <v>26</v>
      </c>
      <c r="H6611" t="s">
        <v>24</v>
      </c>
      <c r="I6611" t="s">
        <v>25</v>
      </c>
      <c r="J6611">
        <v>470</v>
      </c>
      <c r="K6611" t="s">
        <v>21</v>
      </c>
      <c r="L6611">
        <v>2</v>
      </c>
      <c r="M6611" s="1">
        <v>18.48169463</v>
      </c>
      <c r="N6611" s="1">
        <f>Table1[[#This Row],[Quantity]]*Table1[[#This Row],[UnitPrice]]</f>
        <v>36.96338926</v>
      </c>
      <c r="O6611" t="s">
        <v>35</v>
      </c>
      <c r="P6611" t="b">
        <v>0</v>
      </c>
      <c r="Q6611">
        <v>0</v>
      </c>
      <c r="R6611" s="1">
        <f>Table1[[#This Row],[Sales]]-Table1[[#This Row],[DiscountAmount]]</f>
        <v>36.96338926</v>
      </c>
      <c r="S6611" t="b">
        <v>0</v>
      </c>
      <c r="T6611" t="s">
        <v>28</v>
      </c>
      <c r="U6611">
        <v>2</v>
      </c>
      <c r="V6611" t="b">
        <v>0</v>
      </c>
    </row>
    <row r="6612" spans="1:22" x14ac:dyDescent="0.3">
      <c r="A6612">
        <v>6611</v>
      </c>
      <c r="B6612" s="2">
        <v>43438</v>
      </c>
      <c r="C6612" s="19">
        <f>YEAR(Table1[[#This Row],[Date]])</f>
        <v>2018</v>
      </c>
      <c r="D6612">
        <f>MONTH(Table1[[#This Row],[Date]])</f>
        <v>12</v>
      </c>
      <c r="E6612" t="str">
        <f>TEXT(Table1[[#This Row],[Date]],"MMMM")</f>
        <v>December</v>
      </c>
      <c r="F6612">
        <v>226</v>
      </c>
      <c r="G6612">
        <v>45</v>
      </c>
      <c r="H6612" t="s">
        <v>24</v>
      </c>
      <c r="I6612" t="s">
        <v>27</v>
      </c>
      <c r="J6612">
        <v>723</v>
      </c>
      <c r="K6612" t="s">
        <v>43</v>
      </c>
      <c r="L6612">
        <v>3</v>
      </c>
      <c r="M6612" s="1">
        <v>87.522527650000001</v>
      </c>
      <c r="N6612" s="1">
        <f>Table1[[#This Row],[Quantity]]*Table1[[#This Row],[UnitPrice]]</f>
        <v>262.56758294999997</v>
      </c>
      <c r="O6612" t="s">
        <v>22</v>
      </c>
      <c r="P6612" t="b">
        <v>1</v>
      </c>
      <c r="Q6612">
        <v>26.25675829</v>
      </c>
      <c r="R6612" s="1">
        <f>Table1[[#This Row],[Sales]]-Table1[[#This Row],[DiscountAmount]]</f>
        <v>236.31082465999998</v>
      </c>
      <c r="S6612" t="b">
        <v>0</v>
      </c>
      <c r="T6612" t="s">
        <v>36</v>
      </c>
      <c r="U6612">
        <v>5</v>
      </c>
      <c r="V6612" t="b">
        <v>1</v>
      </c>
    </row>
    <row r="6613" spans="1:22" x14ac:dyDescent="0.3">
      <c r="A6613">
        <v>6612</v>
      </c>
      <c r="B6613" s="2">
        <v>43416</v>
      </c>
      <c r="C6613" s="19">
        <f>YEAR(Table1[[#This Row],[Date]])</f>
        <v>2018</v>
      </c>
      <c r="D6613">
        <f>MONTH(Table1[[#This Row],[Date]])</f>
        <v>11</v>
      </c>
      <c r="E6613" t="str">
        <f>TEXT(Table1[[#This Row],[Date]],"MMMM")</f>
        <v>November</v>
      </c>
      <c r="F6613">
        <v>188</v>
      </c>
      <c r="G6613">
        <v>70</v>
      </c>
      <c r="H6613" t="s">
        <v>37</v>
      </c>
      <c r="I6613" t="s">
        <v>31</v>
      </c>
      <c r="J6613">
        <v>379</v>
      </c>
      <c r="K6613" t="s">
        <v>34</v>
      </c>
      <c r="L6613">
        <v>4</v>
      </c>
      <c r="M6613" s="1">
        <v>77.688324940000001</v>
      </c>
      <c r="N6613" s="1">
        <f>Table1[[#This Row],[Quantity]]*Table1[[#This Row],[UnitPrice]]</f>
        <v>310.75329976</v>
      </c>
      <c r="O6613" t="s">
        <v>30</v>
      </c>
      <c r="P6613" t="b">
        <v>1</v>
      </c>
      <c r="Q6613">
        <v>0</v>
      </c>
      <c r="R6613" s="1">
        <f>Table1[[#This Row],[Sales]]-Table1[[#This Row],[DiscountAmount]]</f>
        <v>310.75329976</v>
      </c>
      <c r="S6613" t="b">
        <v>1</v>
      </c>
      <c r="T6613" t="s">
        <v>28</v>
      </c>
      <c r="U6613">
        <v>3</v>
      </c>
      <c r="V6613" t="b">
        <v>1</v>
      </c>
    </row>
    <row r="6614" spans="1:22" x14ac:dyDescent="0.3">
      <c r="A6614">
        <v>6613</v>
      </c>
      <c r="B6614" s="2">
        <v>43794</v>
      </c>
      <c r="C6614" s="19">
        <f>YEAR(Table1[[#This Row],[Date]])</f>
        <v>2019</v>
      </c>
      <c r="D6614">
        <f>MONTH(Table1[[#This Row],[Date]])</f>
        <v>11</v>
      </c>
      <c r="E6614" t="str">
        <f>TEXT(Table1[[#This Row],[Date]],"MMMM")</f>
        <v>November</v>
      </c>
      <c r="F6614">
        <v>100</v>
      </c>
      <c r="G6614">
        <v>25</v>
      </c>
      <c r="H6614" t="s">
        <v>24</v>
      </c>
      <c r="I6614" t="s">
        <v>49</v>
      </c>
      <c r="J6614">
        <v>598</v>
      </c>
      <c r="K6614" t="s">
        <v>34</v>
      </c>
      <c r="L6614">
        <v>2</v>
      </c>
      <c r="M6614" s="1">
        <v>32.387341589999998</v>
      </c>
      <c r="N6614" s="1">
        <f>Table1[[#This Row],[Quantity]]*Table1[[#This Row],[UnitPrice]]</f>
        <v>64.774683179999997</v>
      </c>
      <c r="O6614" t="s">
        <v>30</v>
      </c>
      <c r="P6614" t="b">
        <v>0</v>
      </c>
      <c r="Q6614">
        <v>6.4774683169999996</v>
      </c>
      <c r="R6614" s="1">
        <f>Table1[[#This Row],[Sales]]-Table1[[#This Row],[DiscountAmount]]</f>
        <v>58.297214862999994</v>
      </c>
      <c r="S6614" t="b">
        <v>0</v>
      </c>
      <c r="T6614" t="s">
        <v>36</v>
      </c>
      <c r="U6614">
        <v>1</v>
      </c>
      <c r="V6614" t="b">
        <v>1</v>
      </c>
    </row>
    <row r="6615" spans="1:22" x14ac:dyDescent="0.3">
      <c r="A6615">
        <v>6614</v>
      </c>
      <c r="B6615" s="2">
        <v>43438</v>
      </c>
      <c r="C6615" s="19">
        <f>YEAR(Table1[[#This Row],[Date]])</f>
        <v>2018</v>
      </c>
      <c r="D6615">
        <f>MONTH(Table1[[#This Row],[Date]])</f>
        <v>12</v>
      </c>
      <c r="E6615" t="str">
        <f>TEXT(Table1[[#This Row],[Date]],"MMMM")</f>
        <v>December</v>
      </c>
      <c r="F6615">
        <v>453</v>
      </c>
      <c r="G6615">
        <v>43</v>
      </c>
      <c r="H6615" t="s">
        <v>24</v>
      </c>
      <c r="I6615" t="s">
        <v>25</v>
      </c>
      <c r="J6615">
        <v>216</v>
      </c>
      <c r="K6615" t="s">
        <v>26</v>
      </c>
      <c r="L6615">
        <v>5</v>
      </c>
      <c r="M6615" s="1">
        <v>33.613215089999997</v>
      </c>
      <c r="N6615" s="1">
        <f>Table1[[#This Row],[Quantity]]*Table1[[#This Row],[UnitPrice]]</f>
        <v>168.06607544999997</v>
      </c>
      <c r="O6615" t="s">
        <v>35</v>
      </c>
      <c r="P6615" t="b">
        <v>1</v>
      </c>
      <c r="Q6615">
        <v>0</v>
      </c>
      <c r="R6615" s="1">
        <f>Table1[[#This Row],[Sales]]-Table1[[#This Row],[DiscountAmount]]</f>
        <v>168.06607544999997</v>
      </c>
      <c r="S6615" t="b">
        <v>1</v>
      </c>
      <c r="T6615" t="s">
        <v>23</v>
      </c>
      <c r="U6615">
        <v>4</v>
      </c>
      <c r="V6615" t="b">
        <v>1</v>
      </c>
    </row>
    <row r="6616" spans="1:22" x14ac:dyDescent="0.3">
      <c r="A6616">
        <v>6615</v>
      </c>
      <c r="B6616" s="2">
        <v>43810</v>
      </c>
      <c r="C6616" s="19">
        <f>YEAR(Table1[[#This Row],[Date]])</f>
        <v>2019</v>
      </c>
      <c r="D6616">
        <f>MONTH(Table1[[#This Row],[Date]])</f>
        <v>12</v>
      </c>
      <c r="E6616" t="str">
        <f>TEXT(Table1[[#This Row],[Date]],"MMMM")</f>
        <v>December</v>
      </c>
      <c r="F6616">
        <v>17</v>
      </c>
      <c r="G6616">
        <v>65</v>
      </c>
      <c r="H6616" t="s">
        <v>37</v>
      </c>
      <c r="I6616" t="s">
        <v>52</v>
      </c>
      <c r="J6616">
        <v>488</v>
      </c>
      <c r="K6616" t="s">
        <v>21</v>
      </c>
      <c r="L6616">
        <v>1</v>
      </c>
      <c r="M6616" s="1">
        <v>95.816003539999997</v>
      </c>
      <c r="N6616" s="1">
        <f>Table1[[#This Row],[Quantity]]*Table1[[#This Row],[UnitPrice]]</f>
        <v>95.816003539999997</v>
      </c>
      <c r="O6616" t="s">
        <v>35</v>
      </c>
      <c r="P6616" t="b">
        <v>0</v>
      </c>
      <c r="Q6616">
        <v>0</v>
      </c>
      <c r="R6616" s="1">
        <f>Table1[[#This Row],[Sales]]-Table1[[#This Row],[DiscountAmount]]</f>
        <v>95.816003539999997</v>
      </c>
      <c r="S6616" t="b">
        <v>1</v>
      </c>
      <c r="T6616" t="s">
        <v>23</v>
      </c>
      <c r="U6616">
        <v>2</v>
      </c>
      <c r="V6616" t="b">
        <v>0</v>
      </c>
    </row>
    <row r="6617" spans="1:22" x14ac:dyDescent="0.3">
      <c r="A6617">
        <v>6616</v>
      </c>
      <c r="B6617" s="2">
        <v>44909</v>
      </c>
      <c r="C6617" s="19">
        <f>YEAR(Table1[[#This Row],[Date]])</f>
        <v>2022</v>
      </c>
      <c r="D6617">
        <f>MONTH(Table1[[#This Row],[Date]])</f>
        <v>12</v>
      </c>
      <c r="E6617" t="str">
        <f>TEXT(Table1[[#This Row],[Date]],"MMMM")</f>
        <v>December</v>
      </c>
      <c r="F6617">
        <v>329</v>
      </c>
      <c r="G6617">
        <v>50</v>
      </c>
      <c r="H6617" t="s">
        <v>19</v>
      </c>
      <c r="I6617" t="s">
        <v>31</v>
      </c>
      <c r="J6617">
        <v>922</v>
      </c>
      <c r="K6617" t="s">
        <v>21</v>
      </c>
      <c r="L6617">
        <v>2</v>
      </c>
      <c r="M6617" s="1">
        <v>58.244861829999998</v>
      </c>
      <c r="N6617" s="1">
        <f>Table1[[#This Row],[Quantity]]*Table1[[#This Row],[UnitPrice]]</f>
        <v>116.48972366</v>
      </c>
      <c r="O6617" t="s">
        <v>35</v>
      </c>
      <c r="P6617" t="b">
        <v>1</v>
      </c>
      <c r="Q6617">
        <v>0</v>
      </c>
      <c r="R6617" s="1">
        <f>Table1[[#This Row],[Sales]]-Table1[[#This Row],[DiscountAmount]]</f>
        <v>116.48972366</v>
      </c>
      <c r="S6617" t="b">
        <v>1</v>
      </c>
      <c r="T6617" t="s">
        <v>23</v>
      </c>
      <c r="U6617">
        <v>3</v>
      </c>
      <c r="V6617" t="b">
        <v>1</v>
      </c>
    </row>
    <row r="6618" spans="1:22" x14ac:dyDescent="0.3">
      <c r="A6618">
        <v>6617</v>
      </c>
      <c r="B6618" s="2">
        <v>43795</v>
      </c>
      <c r="C6618" s="19">
        <f>YEAR(Table1[[#This Row],[Date]])</f>
        <v>2019</v>
      </c>
      <c r="D6618">
        <f>MONTH(Table1[[#This Row],[Date]])</f>
        <v>11</v>
      </c>
      <c r="E6618" t="str">
        <f>TEXT(Table1[[#This Row],[Date]],"MMMM")</f>
        <v>November</v>
      </c>
      <c r="F6618">
        <v>498</v>
      </c>
      <c r="G6618">
        <v>26</v>
      </c>
      <c r="H6618" t="s">
        <v>24</v>
      </c>
      <c r="I6618" t="s">
        <v>51</v>
      </c>
      <c r="J6618">
        <v>135</v>
      </c>
      <c r="K6618" t="s">
        <v>43</v>
      </c>
      <c r="L6618">
        <v>5</v>
      </c>
      <c r="M6618" s="1">
        <v>53.126184449999997</v>
      </c>
      <c r="N6618" s="1">
        <f>Table1[[#This Row],[Quantity]]*Table1[[#This Row],[UnitPrice]]</f>
        <v>265.63092224999997</v>
      </c>
      <c r="O6618" t="s">
        <v>32</v>
      </c>
      <c r="P6618" t="b">
        <v>1</v>
      </c>
      <c r="Q6618">
        <v>26.563092229999999</v>
      </c>
      <c r="R6618" s="1">
        <f>Table1[[#This Row],[Sales]]-Table1[[#This Row],[DiscountAmount]]</f>
        <v>239.06783001999997</v>
      </c>
      <c r="S6618" t="b">
        <v>0</v>
      </c>
      <c r="T6618" t="s">
        <v>36</v>
      </c>
      <c r="U6618">
        <v>1</v>
      </c>
      <c r="V6618" t="b">
        <v>1</v>
      </c>
    </row>
    <row r="6619" spans="1:22" x14ac:dyDescent="0.3">
      <c r="A6619">
        <v>6618</v>
      </c>
      <c r="B6619" s="2">
        <v>44517</v>
      </c>
      <c r="C6619" s="19">
        <f>YEAR(Table1[[#This Row],[Date]])</f>
        <v>2021</v>
      </c>
      <c r="D6619">
        <f>MONTH(Table1[[#This Row],[Date]])</f>
        <v>11</v>
      </c>
      <c r="E6619" t="str">
        <f>TEXT(Table1[[#This Row],[Date]],"MMMM")</f>
        <v>November</v>
      </c>
      <c r="F6619">
        <v>302</v>
      </c>
      <c r="G6619">
        <v>27</v>
      </c>
      <c r="H6619" t="s">
        <v>19</v>
      </c>
      <c r="I6619" t="s">
        <v>20</v>
      </c>
      <c r="J6619">
        <v>400</v>
      </c>
      <c r="K6619" t="s">
        <v>34</v>
      </c>
      <c r="L6619">
        <v>5</v>
      </c>
      <c r="M6619" s="1">
        <v>70.479942129999998</v>
      </c>
      <c r="N6619" s="1">
        <f>Table1[[#This Row],[Quantity]]*Table1[[#This Row],[UnitPrice]]</f>
        <v>352.39971064999997</v>
      </c>
      <c r="O6619" t="s">
        <v>30</v>
      </c>
      <c r="P6619" t="b">
        <v>0</v>
      </c>
      <c r="Q6619">
        <v>0</v>
      </c>
      <c r="R6619" s="1">
        <f>Table1[[#This Row],[Sales]]-Table1[[#This Row],[DiscountAmount]]</f>
        <v>352.39971064999997</v>
      </c>
      <c r="S6619" t="b">
        <v>0</v>
      </c>
      <c r="T6619" t="s">
        <v>28</v>
      </c>
      <c r="U6619">
        <v>5</v>
      </c>
      <c r="V6619" t="b">
        <v>1</v>
      </c>
    </row>
    <row r="6620" spans="1:22" x14ac:dyDescent="0.3">
      <c r="A6620">
        <v>6619</v>
      </c>
      <c r="B6620" s="2">
        <v>43416</v>
      </c>
      <c r="C6620" s="19">
        <f>YEAR(Table1[[#This Row],[Date]])</f>
        <v>2018</v>
      </c>
      <c r="D6620">
        <f>MONTH(Table1[[#This Row],[Date]])</f>
        <v>11</v>
      </c>
      <c r="E6620" t="str">
        <f>TEXT(Table1[[#This Row],[Date]],"MMMM")</f>
        <v>November</v>
      </c>
      <c r="F6620">
        <v>144</v>
      </c>
      <c r="G6620">
        <v>67</v>
      </c>
      <c r="H6620" t="s">
        <v>37</v>
      </c>
      <c r="I6620" t="s">
        <v>40</v>
      </c>
      <c r="J6620">
        <v>411</v>
      </c>
      <c r="K6620" t="s">
        <v>26</v>
      </c>
      <c r="L6620">
        <v>3</v>
      </c>
      <c r="M6620" s="1">
        <v>59.775553709999997</v>
      </c>
      <c r="N6620" s="1">
        <f>Table1[[#This Row],[Quantity]]*Table1[[#This Row],[UnitPrice]]</f>
        <v>179.32666112999999</v>
      </c>
      <c r="O6620" t="s">
        <v>30</v>
      </c>
      <c r="P6620" t="b">
        <v>1</v>
      </c>
      <c r="Q6620">
        <v>17.93266611</v>
      </c>
      <c r="R6620" s="1">
        <f>Table1[[#This Row],[Sales]]-Table1[[#This Row],[DiscountAmount]]</f>
        <v>161.39399501999998</v>
      </c>
      <c r="S6620" t="b">
        <v>0</v>
      </c>
      <c r="T6620" t="s">
        <v>36</v>
      </c>
      <c r="U6620">
        <v>1</v>
      </c>
      <c r="V6620" t="b">
        <v>1</v>
      </c>
    </row>
    <row r="6621" spans="1:22" x14ac:dyDescent="0.3">
      <c r="A6621">
        <v>6620</v>
      </c>
      <c r="B6621" s="2">
        <v>43445</v>
      </c>
      <c r="C6621" s="19">
        <f>YEAR(Table1[[#This Row],[Date]])</f>
        <v>2018</v>
      </c>
      <c r="D6621">
        <f>MONTH(Table1[[#This Row],[Date]])</f>
        <v>12</v>
      </c>
      <c r="E6621" t="str">
        <f>TEXT(Table1[[#This Row],[Date]],"MMMM")</f>
        <v>December</v>
      </c>
      <c r="F6621">
        <v>11</v>
      </c>
      <c r="G6621">
        <v>41</v>
      </c>
      <c r="H6621" t="s">
        <v>19</v>
      </c>
      <c r="I6621" t="s">
        <v>25</v>
      </c>
      <c r="J6621">
        <v>379</v>
      </c>
      <c r="K6621" t="s">
        <v>34</v>
      </c>
      <c r="L6621">
        <v>2</v>
      </c>
      <c r="M6621" s="1">
        <v>38.829357379999998</v>
      </c>
      <c r="N6621" s="1">
        <f>Table1[[#This Row],[Quantity]]*Table1[[#This Row],[UnitPrice]]</f>
        <v>77.658714759999995</v>
      </c>
      <c r="O6621" t="s">
        <v>22</v>
      </c>
      <c r="P6621" t="b">
        <v>0</v>
      </c>
      <c r="Q6621">
        <v>7.7658714760000001</v>
      </c>
      <c r="R6621" s="1">
        <f>Table1[[#This Row],[Sales]]-Table1[[#This Row],[DiscountAmount]]</f>
        <v>69.892843283999994</v>
      </c>
      <c r="S6621" t="b">
        <v>0</v>
      </c>
      <c r="T6621" t="s">
        <v>36</v>
      </c>
      <c r="U6621">
        <v>1</v>
      </c>
      <c r="V6621" t="b">
        <v>1</v>
      </c>
    </row>
    <row r="6622" spans="1:22" x14ac:dyDescent="0.3">
      <c r="A6622">
        <v>6621</v>
      </c>
      <c r="B6622" s="2">
        <v>43800</v>
      </c>
      <c r="C6622" s="19">
        <f>YEAR(Table1[[#This Row],[Date]])</f>
        <v>2019</v>
      </c>
      <c r="D6622">
        <f>MONTH(Table1[[#This Row],[Date]])</f>
        <v>12</v>
      </c>
      <c r="E6622" t="str">
        <f>TEXT(Table1[[#This Row],[Date]],"MMMM")</f>
        <v>December</v>
      </c>
      <c r="F6622">
        <v>331</v>
      </c>
      <c r="G6622">
        <v>53</v>
      </c>
      <c r="H6622" t="s">
        <v>19</v>
      </c>
      <c r="I6622" t="s">
        <v>27</v>
      </c>
      <c r="J6622">
        <v>447</v>
      </c>
      <c r="K6622" t="s">
        <v>34</v>
      </c>
      <c r="L6622">
        <v>4</v>
      </c>
      <c r="M6622" s="1">
        <v>38.355609889999997</v>
      </c>
      <c r="N6622" s="1">
        <f>Table1[[#This Row],[Quantity]]*Table1[[#This Row],[UnitPrice]]</f>
        <v>153.42243955999999</v>
      </c>
      <c r="O6622" t="s">
        <v>32</v>
      </c>
      <c r="P6622" t="b">
        <v>1</v>
      </c>
      <c r="Q6622">
        <v>0</v>
      </c>
      <c r="R6622" s="1">
        <f>Table1[[#This Row],[Sales]]-Table1[[#This Row],[DiscountAmount]]</f>
        <v>153.42243955999999</v>
      </c>
      <c r="S6622" t="b">
        <v>1</v>
      </c>
      <c r="T6622" t="s">
        <v>23</v>
      </c>
      <c r="U6622">
        <v>2</v>
      </c>
      <c r="V6622" t="b">
        <v>0</v>
      </c>
    </row>
    <row r="6623" spans="1:22" x14ac:dyDescent="0.3">
      <c r="A6623">
        <v>6622</v>
      </c>
      <c r="B6623" s="2">
        <v>43418</v>
      </c>
      <c r="C6623" s="19">
        <f>YEAR(Table1[[#This Row],[Date]])</f>
        <v>2018</v>
      </c>
      <c r="D6623">
        <f>MONTH(Table1[[#This Row],[Date]])</f>
        <v>11</v>
      </c>
      <c r="E6623" t="str">
        <f>TEXT(Table1[[#This Row],[Date]],"MMMM")</f>
        <v>November</v>
      </c>
      <c r="F6623">
        <v>292</v>
      </c>
      <c r="G6623">
        <v>54</v>
      </c>
      <c r="H6623" t="s">
        <v>37</v>
      </c>
      <c r="I6623" t="s">
        <v>46</v>
      </c>
      <c r="J6623">
        <v>160</v>
      </c>
      <c r="K6623" t="s">
        <v>43</v>
      </c>
      <c r="L6623">
        <v>2</v>
      </c>
      <c r="M6623" s="1">
        <v>41.111866480000003</v>
      </c>
      <c r="N6623" s="1">
        <f>Table1[[#This Row],[Quantity]]*Table1[[#This Row],[UnitPrice]]</f>
        <v>82.223732960000007</v>
      </c>
      <c r="O6623" t="s">
        <v>22</v>
      </c>
      <c r="P6623" t="b">
        <v>0</v>
      </c>
      <c r="Q6623">
        <v>8.2223732970000007</v>
      </c>
      <c r="R6623" s="1">
        <f>Table1[[#This Row],[Sales]]-Table1[[#This Row],[DiscountAmount]]</f>
        <v>74.001359663000002</v>
      </c>
      <c r="S6623" t="b">
        <v>1</v>
      </c>
      <c r="T6623" t="s">
        <v>36</v>
      </c>
      <c r="U6623">
        <v>2</v>
      </c>
      <c r="V6623" t="b">
        <v>1</v>
      </c>
    </row>
    <row r="6624" spans="1:22" x14ac:dyDescent="0.3">
      <c r="A6624">
        <v>6623</v>
      </c>
      <c r="B6624" s="2">
        <v>44901</v>
      </c>
      <c r="C6624" s="19">
        <f>YEAR(Table1[[#This Row],[Date]])</f>
        <v>2022</v>
      </c>
      <c r="D6624">
        <f>MONTH(Table1[[#This Row],[Date]])</f>
        <v>12</v>
      </c>
      <c r="E6624" t="str">
        <f>TEXT(Table1[[#This Row],[Date]],"MMMM")</f>
        <v>December</v>
      </c>
      <c r="F6624">
        <v>116</v>
      </c>
      <c r="G6624">
        <v>62</v>
      </c>
      <c r="H6624" t="s">
        <v>19</v>
      </c>
      <c r="I6624" t="s">
        <v>42</v>
      </c>
      <c r="J6624">
        <v>526</v>
      </c>
      <c r="K6624" t="s">
        <v>26</v>
      </c>
      <c r="L6624">
        <v>1</v>
      </c>
      <c r="M6624" s="1">
        <v>53.123389090000003</v>
      </c>
      <c r="N6624" s="1">
        <f>Table1[[#This Row],[Quantity]]*Table1[[#This Row],[UnitPrice]]</f>
        <v>53.123389090000003</v>
      </c>
      <c r="O6624" t="s">
        <v>22</v>
      </c>
      <c r="P6624" t="b">
        <v>0</v>
      </c>
      <c r="Q6624">
        <v>0</v>
      </c>
      <c r="R6624" s="1">
        <f>Table1[[#This Row],[Sales]]-Table1[[#This Row],[DiscountAmount]]</f>
        <v>53.123389090000003</v>
      </c>
      <c r="S6624" t="b">
        <v>1</v>
      </c>
      <c r="T6624" t="s">
        <v>28</v>
      </c>
      <c r="U6624">
        <v>4</v>
      </c>
      <c r="V6624" t="b">
        <v>0</v>
      </c>
    </row>
    <row r="6625" spans="1:22" x14ac:dyDescent="0.3">
      <c r="A6625">
        <v>6624</v>
      </c>
      <c r="B6625" s="2">
        <v>44889</v>
      </c>
      <c r="C6625" s="19">
        <f>YEAR(Table1[[#This Row],[Date]])</f>
        <v>2022</v>
      </c>
      <c r="D6625">
        <f>MONTH(Table1[[#This Row],[Date]])</f>
        <v>11</v>
      </c>
      <c r="E6625" t="str">
        <f>TEXT(Table1[[#This Row],[Date]],"MMMM")</f>
        <v>November</v>
      </c>
      <c r="F6625">
        <v>339</v>
      </c>
      <c r="G6625">
        <v>46</v>
      </c>
      <c r="H6625" t="s">
        <v>19</v>
      </c>
      <c r="I6625" t="s">
        <v>50</v>
      </c>
      <c r="J6625">
        <v>366</v>
      </c>
      <c r="K6625" t="s">
        <v>39</v>
      </c>
      <c r="L6625">
        <v>2</v>
      </c>
      <c r="M6625" s="1">
        <v>20.297461739999999</v>
      </c>
      <c r="N6625" s="1">
        <f>Table1[[#This Row],[Quantity]]*Table1[[#This Row],[UnitPrice]]</f>
        <v>40.594923479999999</v>
      </c>
      <c r="O6625" t="s">
        <v>22</v>
      </c>
      <c r="P6625" t="b">
        <v>0</v>
      </c>
      <c r="Q6625">
        <v>4.0594923490000001</v>
      </c>
      <c r="R6625" s="1">
        <f>Table1[[#This Row],[Sales]]-Table1[[#This Row],[DiscountAmount]]</f>
        <v>36.535431130999996</v>
      </c>
      <c r="S6625" t="b">
        <v>0</v>
      </c>
      <c r="T6625" t="s">
        <v>36</v>
      </c>
      <c r="U6625">
        <v>1</v>
      </c>
      <c r="V6625" t="b">
        <v>0</v>
      </c>
    </row>
    <row r="6626" spans="1:22" x14ac:dyDescent="0.3">
      <c r="A6626">
        <v>6625</v>
      </c>
      <c r="B6626" s="2">
        <v>45291</v>
      </c>
      <c r="C6626" s="19">
        <f>YEAR(Table1[[#This Row],[Date]])</f>
        <v>2023</v>
      </c>
      <c r="D6626">
        <f>MONTH(Table1[[#This Row],[Date]])</f>
        <v>12</v>
      </c>
      <c r="E6626" t="str">
        <f>TEXT(Table1[[#This Row],[Date]],"MMMM")</f>
        <v>December</v>
      </c>
      <c r="F6626">
        <v>232</v>
      </c>
      <c r="G6626">
        <v>40</v>
      </c>
      <c r="H6626" t="s">
        <v>19</v>
      </c>
      <c r="I6626" t="s">
        <v>41</v>
      </c>
      <c r="J6626">
        <v>432</v>
      </c>
      <c r="K6626" t="s">
        <v>26</v>
      </c>
      <c r="L6626">
        <v>5</v>
      </c>
      <c r="M6626" s="1">
        <v>41.209685569999998</v>
      </c>
      <c r="N6626" s="1">
        <f>Table1[[#This Row],[Quantity]]*Table1[[#This Row],[UnitPrice]]</f>
        <v>206.04842785</v>
      </c>
      <c r="O6626" t="s">
        <v>35</v>
      </c>
      <c r="P6626" t="b">
        <v>0</v>
      </c>
      <c r="Q6626">
        <v>0</v>
      </c>
      <c r="R6626" s="1">
        <f>Table1[[#This Row],[Sales]]-Table1[[#This Row],[DiscountAmount]]</f>
        <v>206.04842785</v>
      </c>
      <c r="S6626" t="b">
        <v>1</v>
      </c>
      <c r="T6626" t="s">
        <v>23</v>
      </c>
      <c r="U6626">
        <v>1</v>
      </c>
      <c r="V6626" t="b">
        <v>1</v>
      </c>
    </row>
    <row r="6627" spans="1:22" x14ac:dyDescent="0.3">
      <c r="A6627">
        <v>6626</v>
      </c>
      <c r="B6627" s="2">
        <v>44549</v>
      </c>
      <c r="C6627" s="19">
        <f>YEAR(Table1[[#This Row],[Date]])</f>
        <v>2021</v>
      </c>
      <c r="D6627">
        <f>MONTH(Table1[[#This Row],[Date]])</f>
        <v>12</v>
      </c>
      <c r="E6627" t="str">
        <f>TEXT(Table1[[#This Row],[Date]],"MMMM")</f>
        <v>December</v>
      </c>
      <c r="F6627">
        <v>9</v>
      </c>
      <c r="G6627">
        <v>36</v>
      </c>
      <c r="H6627" t="s">
        <v>19</v>
      </c>
      <c r="I6627" t="s">
        <v>25</v>
      </c>
      <c r="J6627">
        <v>667</v>
      </c>
      <c r="K6627" t="s">
        <v>26</v>
      </c>
      <c r="L6627">
        <v>1</v>
      </c>
      <c r="M6627" s="1">
        <v>88.437598739999999</v>
      </c>
      <c r="N6627" s="1">
        <f>Table1[[#This Row],[Quantity]]*Table1[[#This Row],[UnitPrice]]</f>
        <v>88.437598739999999</v>
      </c>
      <c r="O6627" t="s">
        <v>35</v>
      </c>
      <c r="P6627" t="b">
        <v>1</v>
      </c>
      <c r="Q6627">
        <v>0</v>
      </c>
      <c r="R6627" s="1">
        <f>Table1[[#This Row],[Sales]]-Table1[[#This Row],[DiscountAmount]]</f>
        <v>88.437598739999999</v>
      </c>
      <c r="S6627" t="b">
        <v>0</v>
      </c>
      <c r="T6627" t="s">
        <v>23</v>
      </c>
      <c r="U6627">
        <v>1</v>
      </c>
      <c r="V6627" t="b">
        <v>1</v>
      </c>
    </row>
    <row r="6628" spans="1:22" x14ac:dyDescent="0.3">
      <c r="A6628">
        <v>6627</v>
      </c>
      <c r="B6628" s="2">
        <v>43405</v>
      </c>
      <c r="C6628" s="19">
        <f>YEAR(Table1[[#This Row],[Date]])</f>
        <v>2018</v>
      </c>
      <c r="D6628">
        <f>MONTH(Table1[[#This Row],[Date]])</f>
        <v>11</v>
      </c>
      <c r="E6628" t="str">
        <f>TEXT(Table1[[#This Row],[Date]],"MMMM")</f>
        <v>November</v>
      </c>
      <c r="F6628">
        <v>201</v>
      </c>
      <c r="G6628">
        <v>35</v>
      </c>
      <c r="H6628" t="s">
        <v>19</v>
      </c>
      <c r="I6628" t="s">
        <v>38</v>
      </c>
      <c r="J6628">
        <v>844</v>
      </c>
      <c r="K6628" t="s">
        <v>26</v>
      </c>
      <c r="L6628">
        <v>5</v>
      </c>
      <c r="M6628" s="1">
        <v>78.776661799999999</v>
      </c>
      <c r="N6628" s="1">
        <f>Table1[[#This Row],[Quantity]]*Table1[[#This Row],[UnitPrice]]</f>
        <v>393.883309</v>
      </c>
      <c r="O6628" t="s">
        <v>32</v>
      </c>
      <c r="P6628" t="b">
        <v>1</v>
      </c>
      <c r="Q6628">
        <v>0</v>
      </c>
      <c r="R6628" s="1">
        <f>Table1[[#This Row],[Sales]]-Table1[[#This Row],[DiscountAmount]]</f>
        <v>393.883309</v>
      </c>
      <c r="S6628" t="b">
        <v>1</v>
      </c>
      <c r="T6628" t="s">
        <v>23</v>
      </c>
      <c r="U6628">
        <v>4</v>
      </c>
      <c r="V6628" t="b">
        <v>1</v>
      </c>
    </row>
    <row r="6629" spans="1:22" x14ac:dyDescent="0.3">
      <c r="A6629">
        <v>6628</v>
      </c>
      <c r="B6629" s="2">
        <v>43437</v>
      </c>
      <c r="C6629" s="19">
        <f>YEAR(Table1[[#This Row],[Date]])</f>
        <v>2018</v>
      </c>
      <c r="D6629">
        <f>MONTH(Table1[[#This Row],[Date]])</f>
        <v>12</v>
      </c>
      <c r="E6629" t="str">
        <f>TEXT(Table1[[#This Row],[Date]],"MMMM")</f>
        <v>December</v>
      </c>
      <c r="F6629">
        <v>330</v>
      </c>
      <c r="G6629">
        <v>18</v>
      </c>
      <c r="H6629" t="s">
        <v>24</v>
      </c>
      <c r="I6629" t="s">
        <v>29</v>
      </c>
      <c r="J6629">
        <v>868</v>
      </c>
      <c r="K6629" t="s">
        <v>26</v>
      </c>
      <c r="L6629">
        <v>3</v>
      </c>
      <c r="M6629" s="1">
        <v>81.070269780000004</v>
      </c>
      <c r="N6629" s="1">
        <f>Table1[[#This Row],[Quantity]]*Table1[[#This Row],[UnitPrice]]</f>
        <v>243.21080934000003</v>
      </c>
      <c r="O6629" t="s">
        <v>32</v>
      </c>
      <c r="P6629" t="b">
        <v>0</v>
      </c>
      <c r="Q6629">
        <v>24.321080940000002</v>
      </c>
      <c r="R6629" s="1">
        <f>Table1[[#This Row],[Sales]]-Table1[[#This Row],[DiscountAmount]]</f>
        <v>218.88972840000002</v>
      </c>
      <c r="S6629" t="b">
        <v>1</v>
      </c>
      <c r="T6629" t="s">
        <v>36</v>
      </c>
      <c r="U6629">
        <v>4</v>
      </c>
      <c r="V6629" t="b">
        <v>1</v>
      </c>
    </row>
    <row r="6630" spans="1:22" x14ac:dyDescent="0.3">
      <c r="A6630">
        <v>6629</v>
      </c>
      <c r="B6630" s="2">
        <v>43819</v>
      </c>
      <c r="C6630" s="19">
        <f>YEAR(Table1[[#This Row],[Date]])</f>
        <v>2019</v>
      </c>
      <c r="D6630">
        <f>MONTH(Table1[[#This Row],[Date]])</f>
        <v>12</v>
      </c>
      <c r="E6630" t="str">
        <f>TEXT(Table1[[#This Row],[Date]],"MMMM")</f>
        <v>December</v>
      </c>
      <c r="F6630">
        <v>77</v>
      </c>
      <c r="G6630">
        <v>68</v>
      </c>
      <c r="H6630" t="s">
        <v>19</v>
      </c>
      <c r="I6630" t="s">
        <v>50</v>
      </c>
      <c r="J6630">
        <v>71</v>
      </c>
      <c r="K6630" t="s">
        <v>34</v>
      </c>
      <c r="L6630">
        <v>1</v>
      </c>
      <c r="M6630" s="1">
        <v>65.957522710000006</v>
      </c>
      <c r="N6630" s="1">
        <f>Table1[[#This Row],[Quantity]]*Table1[[#This Row],[UnitPrice]]</f>
        <v>65.957522710000006</v>
      </c>
      <c r="O6630" t="s">
        <v>30</v>
      </c>
      <c r="P6630" t="b">
        <v>0</v>
      </c>
      <c r="Q6630">
        <v>6.5957522710000003</v>
      </c>
      <c r="R6630" s="1">
        <f>Table1[[#This Row],[Sales]]-Table1[[#This Row],[DiscountAmount]]</f>
        <v>59.361770439000004</v>
      </c>
      <c r="S6630" t="b">
        <v>0</v>
      </c>
      <c r="T6630" t="s">
        <v>36</v>
      </c>
      <c r="U6630">
        <v>1</v>
      </c>
      <c r="V6630" t="b">
        <v>1</v>
      </c>
    </row>
    <row r="6631" spans="1:22" x14ac:dyDescent="0.3">
      <c r="A6631">
        <v>6630</v>
      </c>
      <c r="B6631" s="2">
        <v>44507</v>
      </c>
      <c r="C6631" s="19">
        <f>YEAR(Table1[[#This Row],[Date]])</f>
        <v>2021</v>
      </c>
      <c r="D6631">
        <f>MONTH(Table1[[#This Row],[Date]])</f>
        <v>11</v>
      </c>
      <c r="E6631" t="str">
        <f>TEXT(Table1[[#This Row],[Date]],"MMMM")</f>
        <v>November</v>
      </c>
      <c r="F6631">
        <v>102</v>
      </c>
      <c r="G6631">
        <v>34</v>
      </c>
      <c r="H6631" t="s">
        <v>24</v>
      </c>
      <c r="I6631" t="s">
        <v>29</v>
      </c>
      <c r="J6631">
        <v>453</v>
      </c>
      <c r="K6631" t="s">
        <v>21</v>
      </c>
      <c r="L6631">
        <v>3</v>
      </c>
      <c r="M6631" s="1">
        <v>63.59232883</v>
      </c>
      <c r="N6631" s="1">
        <f>Table1[[#This Row],[Quantity]]*Table1[[#This Row],[UnitPrice]]</f>
        <v>190.77698649000001</v>
      </c>
      <c r="O6631" t="s">
        <v>32</v>
      </c>
      <c r="P6631" t="b">
        <v>1</v>
      </c>
      <c r="Q6631">
        <v>0</v>
      </c>
      <c r="R6631" s="1">
        <f>Table1[[#This Row],[Sales]]-Table1[[#This Row],[DiscountAmount]]</f>
        <v>190.77698649000001</v>
      </c>
      <c r="S6631" t="b">
        <v>0</v>
      </c>
      <c r="T6631" t="s">
        <v>28</v>
      </c>
      <c r="U6631">
        <v>5</v>
      </c>
      <c r="V6631" t="b">
        <v>1</v>
      </c>
    </row>
    <row r="6632" spans="1:22" x14ac:dyDescent="0.3">
      <c r="A6632">
        <v>6631</v>
      </c>
      <c r="B6632" s="2">
        <v>45246</v>
      </c>
      <c r="C6632" s="19">
        <f>YEAR(Table1[[#This Row],[Date]])</f>
        <v>2023</v>
      </c>
      <c r="D6632">
        <f>MONTH(Table1[[#This Row],[Date]])</f>
        <v>11</v>
      </c>
      <c r="E6632" t="str">
        <f>TEXT(Table1[[#This Row],[Date]],"MMMM")</f>
        <v>November</v>
      </c>
      <c r="F6632">
        <v>72</v>
      </c>
      <c r="G6632">
        <v>53</v>
      </c>
      <c r="H6632" t="s">
        <v>37</v>
      </c>
      <c r="I6632" t="s">
        <v>44</v>
      </c>
      <c r="J6632">
        <v>681</v>
      </c>
      <c r="K6632" t="s">
        <v>43</v>
      </c>
      <c r="L6632">
        <v>3</v>
      </c>
      <c r="M6632" s="1">
        <v>55.286356349999998</v>
      </c>
      <c r="N6632" s="1">
        <f>Table1[[#This Row],[Quantity]]*Table1[[#This Row],[UnitPrice]]</f>
        <v>165.85906904999999</v>
      </c>
      <c r="O6632" t="s">
        <v>35</v>
      </c>
      <c r="P6632" t="b">
        <v>0</v>
      </c>
      <c r="Q6632">
        <v>16.585906900000001</v>
      </c>
      <c r="R6632" s="1">
        <f>Table1[[#This Row],[Sales]]-Table1[[#This Row],[DiscountAmount]]</f>
        <v>149.27316214999999</v>
      </c>
      <c r="S6632" t="b">
        <v>1</v>
      </c>
      <c r="T6632" t="s">
        <v>36</v>
      </c>
      <c r="U6632">
        <v>5</v>
      </c>
      <c r="V6632" t="b">
        <v>1</v>
      </c>
    </row>
    <row r="6633" spans="1:22" x14ac:dyDescent="0.3">
      <c r="A6633">
        <v>6632</v>
      </c>
      <c r="B6633" s="2">
        <v>43418</v>
      </c>
      <c r="C6633" s="19">
        <f>YEAR(Table1[[#This Row],[Date]])</f>
        <v>2018</v>
      </c>
      <c r="D6633">
        <f>MONTH(Table1[[#This Row],[Date]])</f>
        <v>11</v>
      </c>
      <c r="E6633" t="str">
        <f>TEXT(Table1[[#This Row],[Date]],"MMMM")</f>
        <v>November</v>
      </c>
      <c r="F6633">
        <v>401</v>
      </c>
      <c r="G6633">
        <v>29</v>
      </c>
      <c r="H6633" t="s">
        <v>24</v>
      </c>
      <c r="I6633" t="s">
        <v>29</v>
      </c>
      <c r="J6633">
        <v>821</v>
      </c>
      <c r="K6633" t="s">
        <v>26</v>
      </c>
      <c r="L6633">
        <v>2</v>
      </c>
      <c r="M6633" s="1">
        <v>60.278390530000003</v>
      </c>
      <c r="N6633" s="1">
        <f>Table1[[#This Row],[Quantity]]*Table1[[#This Row],[UnitPrice]]</f>
        <v>120.55678106000001</v>
      </c>
      <c r="O6633" t="s">
        <v>35</v>
      </c>
      <c r="P6633" t="b">
        <v>1</v>
      </c>
      <c r="Q6633">
        <v>12.055678110000001</v>
      </c>
      <c r="R6633" s="1">
        <f>Table1[[#This Row],[Sales]]-Table1[[#This Row],[DiscountAmount]]</f>
        <v>108.50110295</v>
      </c>
      <c r="S6633" t="b">
        <v>1</v>
      </c>
      <c r="T6633" t="s">
        <v>36</v>
      </c>
      <c r="U6633">
        <v>5</v>
      </c>
      <c r="V6633" t="b">
        <v>1</v>
      </c>
    </row>
    <row r="6634" spans="1:22" x14ac:dyDescent="0.3">
      <c r="A6634">
        <v>6633</v>
      </c>
      <c r="B6634" s="2">
        <v>43794</v>
      </c>
      <c r="C6634" s="19">
        <f>YEAR(Table1[[#This Row],[Date]])</f>
        <v>2019</v>
      </c>
      <c r="D6634">
        <f>MONTH(Table1[[#This Row],[Date]])</f>
        <v>11</v>
      </c>
      <c r="E6634" t="str">
        <f>TEXT(Table1[[#This Row],[Date]],"MMMM")</f>
        <v>November</v>
      </c>
      <c r="F6634">
        <v>407</v>
      </c>
      <c r="G6634">
        <v>63</v>
      </c>
      <c r="H6634" t="s">
        <v>19</v>
      </c>
      <c r="I6634" t="s">
        <v>20</v>
      </c>
      <c r="J6634">
        <v>896</v>
      </c>
      <c r="K6634" t="s">
        <v>26</v>
      </c>
      <c r="L6634">
        <v>5</v>
      </c>
      <c r="M6634" s="1">
        <v>42.121086329999997</v>
      </c>
      <c r="N6634" s="1">
        <f>Table1[[#This Row],[Quantity]]*Table1[[#This Row],[UnitPrice]]</f>
        <v>210.60543164999999</v>
      </c>
      <c r="O6634" t="s">
        <v>32</v>
      </c>
      <c r="P6634" t="b">
        <v>0</v>
      </c>
      <c r="Q6634">
        <v>21.060543160000002</v>
      </c>
      <c r="R6634" s="1">
        <f>Table1[[#This Row],[Sales]]-Table1[[#This Row],[DiscountAmount]]</f>
        <v>189.54488848999998</v>
      </c>
      <c r="S6634" t="b">
        <v>0</v>
      </c>
      <c r="T6634" t="s">
        <v>36</v>
      </c>
      <c r="U6634">
        <v>3</v>
      </c>
      <c r="V6634" t="b">
        <v>1</v>
      </c>
    </row>
    <row r="6635" spans="1:22" x14ac:dyDescent="0.3">
      <c r="A6635">
        <v>6634</v>
      </c>
      <c r="B6635" s="2">
        <v>43798</v>
      </c>
      <c r="C6635" s="19">
        <f>YEAR(Table1[[#This Row],[Date]])</f>
        <v>2019</v>
      </c>
      <c r="D6635">
        <f>MONTH(Table1[[#This Row],[Date]])</f>
        <v>11</v>
      </c>
      <c r="E6635" t="str">
        <f>TEXT(Table1[[#This Row],[Date]],"MMMM")</f>
        <v>November</v>
      </c>
      <c r="F6635">
        <v>55</v>
      </c>
      <c r="G6635">
        <v>21</v>
      </c>
      <c r="H6635" t="s">
        <v>37</v>
      </c>
      <c r="I6635" t="s">
        <v>51</v>
      </c>
      <c r="J6635">
        <v>245</v>
      </c>
      <c r="K6635" t="s">
        <v>26</v>
      </c>
      <c r="L6635">
        <v>4</v>
      </c>
      <c r="M6635" s="1">
        <v>90.309647220000002</v>
      </c>
      <c r="N6635" s="1">
        <f>Table1[[#This Row],[Quantity]]*Table1[[#This Row],[UnitPrice]]</f>
        <v>361.23858888000001</v>
      </c>
      <c r="O6635" t="s">
        <v>32</v>
      </c>
      <c r="P6635" t="b">
        <v>0</v>
      </c>
      <c r="Q6635">
        <v>36.123858890000001</v>
      </c>
      <c r="R6635" s="1">
        <f>Table1[[#This Row],[Sales]]-Table1[[#This Row],[DiscountAmount]]</f>
        <v>325.11472999</v>
      </c>
      <c r="S6635" t="b">
        <v>1</v>
      </c>
      <c r="T6635" t="s">
        <v>36</v>
      </c>
      <c r="U6635">
        <v>5</v>
      </c>
      <c r="V6635" t="b">
        <v>1</v>
      </c>
    </row>
    <row r="6636" spans="1:22" x14ac:dyDescent="0.3">
      <c r="A6636">
        <v>6635</v>
      </c>
      <c r="B6636" s="2">
        <v>44559</v>
      </c>
      <c r="C6636" s="19">
        <f>YEAR(Table1[[#This Row],[Date]])</f>
        <v>2021</v>
      </c>
      <c r="D6636">
        <f>MONTH(Table1[[#This Row],[Date]])</f>
        <v>12</v>
      </c>
      <c r="E6636" t="str">
        <f>TEXT(Table1[[#This Row],[Date]],"MMMM")</f>
        <v>December</v>
      </c>
      <c r="F6636">
        <v>58</v>
      </c>
      <c r="G6636">
        <v>53</v>
      </c>
      <c r="H6636" t="s">
        <v>19</v>
      </c>
      <c r="I6636" t="s">
        <v>47</v>
      </c>
      <c r="J6636">
        <v>553</v>
      </c>
      <c r="K6636" t="s">
        <v>43</v>
      </c>
      <c r="L6636">
        <v>5</v>
      </c>
      <c r="M6636" s="1">
        <v>67.108741570000007</v>
      </c>
      <c r="N6636" s="1">
        <f>Table1[[#This Row],[Quantity]]*Table1[[#This Row],[UnitPrice]]</f>
        <v>335.54370785000003</v>
      </c>
      <c r="O6636" t="s">
        <v>32</v>
      </c>
      <c r="P6636" t="b">
        <v>0</v>
      </c>
      <c r="Q6636">
        <v>0</v>
      </c>
      <c r="R6636" s="1">
        <f>Table1[[#This Row],[Sales]]-Table1[[#This Row],[DiscountAmount]]</f>
        <v>335.54370785000003</v>
      </c>
      <c r="S6636" t="b">
        <v>0</v>
      </c>
      <c r="T6636" t="s">
        <v>28</v>
      </c>
      <c r="U6636">
        <v>3</v>
      </c>
      <c r="V6636" t="b">
        <v>0</v>
      </c>
    </row>
    <row r="6637" spans="1:22" x14ac:dyDescent="0.3">
      <c r="A6637">
        <v>6636</v>
      </c>
      <c r="B6637" s="2">
        <v>44172</v>
      </c>
      <c r="C6637" s="19">
        <f>YEAR(Table1[[#This Row],[Date]])</f>
        <v>2020</v>
      </c>
      <c r="D6637">
        <f>MONTH(Table1[[#This Row],[Date]])</f>
        <v>12</v>
      </c>
      <c r="E6637" t="str">
        <f>TEXT(Table1[[#This Row],[Date]],"MMMM")</f>
        <v>December</v>
      </c>
      <c r="F6637">
        <v>464</v>
      </c>
      <c r="G6637">
        <v>57</v>
      </c>
      <c r="H6637" t="s">
        <v>19</v>
      </c>
      <c r="I6637" t="s">
        <v>49</v>
      </c>
      <c r="J6637">
        <v>430</v>
      </c>
      <c r="K6637" t="s">
        <v>26</v>
      </c>
      <c r="L6637">
        <v>3</v>
      </c>
      <c r="M6637" s="1">
        <v>19.29960968</v>
      </c>
      <c r="N6637" s="1">
        <f>Table1[[#This Row],[Quantity]]*Table1[[#This Row],[UnitPrice]]</f>
        <v>57.898829039999995</v>
      </c>
      <c r="O6637" t="s">
        <v>32</v>
      </c>
      <c r="P6637" t="b">
        <v>0</v>
      </c>
      <c r="Q6637">
        <v>5.7898829029999996</v>
      </c>
      <c r="R6637" s="1">
        <f>Table1[[#This Row],[Sales]]-Table1[[#This Row],[DiscountAmount]]</f>
        <v>52.108946136999997</v>
      </c>
      <c r="S6637" t="b">
        <v>0</v>
      </c>
      <c r="T6637" t="s">
        <v>36</v>
      </c>
      <c r="U6637">
        <v>2</v>
      </c>
      <c r="V6637" t="b">
        <v>0</v>
      </c>
    </row>
    <row r="6638" spans="1:22" x14ac:dyDescent="0.3">
      <c r="A6638">
        <v>6637</v>
      </c>
      <c r="B6638" s="2">
        <v>44155</v>
      </c>
      <c r="C6638" s="19">
        <f>YEAR(Table1[[#This Row],[Date]])</f>
        <v>2020</v>
      </c>
      <c r="D6638">
        <f>MONTH(Table1[[#This Row],[Date]])</f>
        <v>11</v>
      </c>
      <c r="E6638" t="str">
        <f>TEXT(Table1[[#This Row],[Date]],"MMMM")</f>
        <v>November</v>
      </c>
      <c r="F6638">
        <v>387</v>
      </c>
      <c r="G6638">
        <v>42</v>
      </c>
      <c r="H6638" t="s">
        <v>37</v>
      </c>
      <c r="I6638" t="s">
        <v>47</v>
      </c>
      <c r="J6638">
        <v>662</v>
      </c>
      <c r="K6638" t="s">
        <v>26</v>
      </c>
      <c r="L6638">
        <v>5</v>
      </c>
      <c r="M6638" s="1">
        <v>63.010137499999999</v>
      </c>
      <c r="N6638" s="1">
        <f>Table1[[#This Row],[Quantity]]*Table1[[#This Row],[UnitPrice]]</f>
        <v>315.05068749999998</v>
      </c>
      <c r="O6638" t="s">
        <v>30</v>
      </c>
      <c r="P6638" t="b">
        <v>1</v>
      </c>
      <c r="Q6638">
        <v>31.50506875</v>
      </c>
      <c r="R6638" s="1">
        <f>Table1[[#This Row],[Sales]]-Table1[[#This Row],[DiscountAmount]]</f>
        <v>283.54561874999996</v>
      </c>
      <c r="S6638" t="b">
        <v>1</v>
      </c>
      <c r="T6638" t="s">
        <v>36</v>
      </c>
      <c r="U6638">
        <v>3</v>
      </c>
      <c r="V6638" t="b">
        <v>1</v>
      </c>
    </row>
    <row r="6639" spans="1:22" x14ac:dyDescent="0.3">
      <c r="A6639">
        <v>6638</v>
      </c>
      <c r="B6639" s="2">
        <v>44507</v>
      </c>
      <c r="C6639" s="19">
        <f>YEAR(Table1[[#This Row],[Date]])</f>
        <v>2021</v>
      </c>
      <c r="D6639">
        <f>MONTH(Table1[[#This Row],[Date]])</f>
        <v>11</v>
      </c>
      <c r="E6639" t="str">
        <f>TEXT(Table1[[#This Row],[Date]],"MMMM")</f>
        <v>November</v>
      </c>
      <c r="F6639">
        <v>322</v>
      </c>
      <c r="G6639">
        <v>27</v>
      </c>
      <c r="H6639" t="s">
        <v>19</v>
      </c>
      <c r="I6639" t="s">
        <v>38</v>
      </c>
      <c r="J6639">
        <v>98</v>
      </c>
      <c r="K6639" t="s">
        <v>26</v>
      </c>
      <c r="L6639">
        <v>4</v>
      </c>
      <c r="M6639" s="1">
        <v>80.886679229999999</v>
      </c>
      <c r="N6639" s="1">
        <f>Table1[[#This Row],[Quantity]]*Table1[[#This Row],[UnitPrice]]</f>
        <v>323.54671691999999</v>
      </c>
      <c r="O6639" t="s">
        <v>35</v>
      </c>
      <c r="P6639" t="b">
        <v>1</v>
      </c>
      <c r="Q6639">
        <v>0</v>
      </c>
      <c r="R6639" s="1">
        <f>Table1[[#This Row],[Sales]]-Table1[[#This Row],[DiscountAmount]]</f>
        <v>323.54671691999999</v>
      </c>
      <c r="S6639" t="b">
        <v>1</v>
      </c>
      <c r="T6639" t="s">
        <v>23</v>
      </c>
      <c r="U6639">
        <v>3</v>
      </c>
      <c r="V6639" t="b">
        <v>0</v>
      </c>
    </row>
    <row r="6640" spans="1:22" x14ac:dyDescent="0.3">
      <c r="A6640">
        <v>6639</v>
      </c>
      <c r="B6640" s="2">
        <v>43828</v>
      </c>
      <c r="C6640" s="19">
        <f>YEAR(Table1[[#This Row],[Date]])</f>
        <v>2019</v>
      </c>
      <c r="D6640">
        <f>MONTH(Table1[[#This Row],[Date]])</f>
        <v>12</v>
      </c>
      <c r="E6640" t="str">
        <f>TEXT(Table1[[#This Row],[Date]],"MMMM")</f>
        <v>December</v>
      </c>
      <c r="F6640">
        <v>469</v>
      </c>
      <c r="G6640">
        <v>58</v>
      </c>
      <c r="H6640" t="s">
        <v>37</v>
      </c>
      <c r="I6640" t="s">
        <v>25</v>
      </c>
      <c r="J6640">
        <v>927</v>
      </c>
      <c r="K6640" t="s">
        <v>26</v>
      </c>
      <c r="L6640">
        <v>5</v>
      </c>
      <c r="M6640" s="1">
        <v>43.748756579999998</v>
      </c>
      <c r="N6640" s="1">
        <f>Table1[[#This Row],[Quantity]]*Table1[[#This Row],[UnitPrice]]</f>
        <v>218.74378289999999</v>
      </c>
      <c r="O6640" t="s">
        <v>35</v>
      </c>
      <c r="P6640" t="b">
        <v>0</v>
      </c>
      <c r="Q6640">
        <v>21.874378289999999</v>
      </c>
      <c r="R6640" s="1">
        <f>Table1[[#This Row],[Sales]]-Table1[[#This Row],[DiscountAmount]]</f>
        <v>196.86940460999998</v>
      </c>
      <c r="S6640" t="b">
        <v>0</v>
      </c>
      <c r="T6640" t="s">
        <v>36</v>
      </c>
      <c r="U6640">
        <v>4</v>
      </c>
      <c r="V6640" t="b">
        <v>0</v>
      </c>
    </row>
    <row r="6641" spans="1:22" x14ac:dyDescent="0.3">
      <c r="A6641">
        <v>6640</v>
      </c>
      <c r="B6641" s="2">
        <v>43804</v>
      </c>
      <c r="C6641" s="19">
        <f>YEAR(Table1[[#This Row],[Date]])</f>
        <v>2019</v>
      </c>
      <c r="D6641">
        <f>MONTH(Table1[[#This Row],[Date]])</f>
        <v>12</v>
      </c>
      <c r="E6641" t="str">
        <f>TEXT(Table1[[#This Row],[Date]],"MMMM")</f>
        <v>December</v>
      </c>
      <c r="F6641">
        <v>5</v>
      </c>
      <c r="G6641">
        <v>63</v>
      </c>
      <c r="H6641" t="s">
        <v>24</v>
      </c>
      <c r="I6641" t="s">
        <v>53</v>
      </c>
      <c r="J6641">
        <v>796</v>
      </c>
      <c r="K6641" t="s">
        <v>43</v>
      </c>
      <c r="L6641">
        <v>5</v>
      </c>
      <c r="M6641" s="1">
        <v>47.996204200000001</v>
      </c>
      <c r="N6641" s="1">
        <f>Table1[[#This Row],[Quantity]]*Table1[[#This Row],[UnitPrice]]</f>
        <v>239.981021</v>
      </c>
      <c r="O6641" t="s">
        <v>30</v>
      </c>
      <c r="P6641" t="b">
        <v>1</v>
      </c>
      <c r="Q6641">
        <v>23.998102100000001</v>
      </c>
      <c r="R6641" s="1">
        <f>Table1[[#This Row],[Sales]]-Table1[[#This Row],[DiscountAmount]]</f>
        <v>215.98291889999999</v>
      </c>
      <c r="S6641" t="b">
        <v>1</v>
      </c>
      <c r="T6641" t="s">
        <v>36</v>
      </c>
      <c r="U6641">
        <v>3</v>
      </c>
      <c r="V6641" t="b">
        <v>1</v>
      </c>
    </row>
    <row r="6642" spans="1:22" x14ac:dyDescent="0.3">
      <c r="A6642">
        <v>6641</v>
      </c>
      <c r="B6642" s="2">
        <v>44901</v>
      </c>
      <c r="C6642" s="19">
        <f>YEAR(Table1[[#This Row],[Date]])</f>
        <v>2022</v>
      </c>
      <c r="D6642">
        <f>MONTH(Table1[[#This Row],[Date]])</f>
        <v>12</v>
      </c>
      <c r="E6642" t="str">
        <f>TEXT(Table1[[#This Row],[Date]],"MMMM")</f>
        <v>December</v>
      </c>
      <c r="F6642">
        <v>123</v>
      </c>
      <c r="G6642">
        <v>32</v>
      </c>
      <c r="H6642" t="s">
        <v>24</v>
      </c>
      <c r="I6642" t="s">
        <v>53</v>
      </c>
      <c r="J6642">
        <v>610</v>
      </c>
      <c r="K6642" t="s">
        <v>34</v>
      </c>
      <c r="L6642">
        <v>2</v>
      </c>
      <c r="M6642" s="1">
        <v>67.695610130000006</v>
      </c>
      <c r="N6642" s="1">
        <f>Table1[[#This Row],[Quantity]]*Table1[[#This Row],[UnitPrice]]</f>
        <v>135.39122026000001</v>
      </c>
      <c r="O6642" t="s">
        <v>35</v>
      </c>
      <c r="P6642" t="b">
        <v>1</v>
      </c>
      <c r="Q6642">
        <v>0</v>
      </c>
      <c r="R6642" s="1">
        <f>Table1[[#This Row],[Sales]]-Table1[[#This Row],[DiscountAmount]]</f>
        <v>135.39122026000001</v>
      </c>
      <c r="S6642" t="b">
        <v>1</v>
      </c>
      <c r="T6642" t="s">
        <v>28</v>
      </c>
      <c r="U6642">
        <v>4</v>
      </c>
      <c r="V6642" t="b">
        <v>0</v>
      </c>
    </row>
    <row r="6643" spans="1:22" x14ac:dyDescent="0.3">
      <c r="A6643">
        <v>6642</v>
      </c>
      <c r="B6643" s="2">
        <v>44169</v>
      </c>
      <c r="C6643" s="19">
        <f>YEAR(Table1[[#This Row],[Date]])</f>
        <v>2020</v>
      </c>
      <c r="D6643">
        <f>MONTH(Table1[[#This Row],[Date]])</f>
        <v>12</v>
      </c>
      <c r="E6643" t="str">
        <f>TEXT(Table1[[#This Row],[Date]],"MMMM")</f>
        <v>December</v>
      </c>
      <c r="F6643">
        <v>387</v>
      </c>
      <c r="G6643">
        <v>20</v>
      </c>
      <c r="H6643" t="s">
        <v>19</v>
      </c>
      <c r="I6643" t="s">
        <v>52</v>
      </c>
      <c r="J6643">
        <v>326</v>
      </c>
      <c r="K6643" t="s">
        <v>39</v>
      </c>
      <c r="L6643">
        <v>1</v>
      </c>
      <c r="M6643" s="1">
        <v>50.333163200000001</v>
      </c>
      <c r="N6643" s="1">
        <f>Table1[[#This Row],[Quantity]]*Table1[[#This Row],[UnitPrice]]</f>
        <v>50.333163200000001</v>
      </c>
      <c r="O6643" t="s">
        <v>22</v>
      </c>
      <c r="P6643" t="b">
        <v>0</v>
      </c>
      <c r="Q6643">
        <v>5.03331632</v>
      </c>
      <c r="R6643" s="1">
        <f>Table1[[#This Row],[Sales]]-Table1[[#This Row],[DiscountAmount]]</f>
        <v>45.299846880000004</v>
      </c>
      <c r="S6643" t="b">
        <v>0</v>
      </c>
      <c r="T6643" t="s">
        <v>36</v>
      </c>
      <c r="U6643">
        <v>3</v>
      </c>
      <c r="V6643" t="b">
        <v>1</v>
      </c>
    </row>
    <row r="6644" spans="1:22" x14ac:dyDescent="0.3">
      <c r="A6644">
        <v>6643</v>
      </c>
      <c r="B6644" s="2">
        <v>43801</v>
      </c>
      <c r="C6644" s="19">
        <f>YEAR(Table1[[#This Row],[Date]])</f>
        <v>2019</v>
      </c>
      <c r="D6644">
        <f>MONTH(Table1[[#This Row],[Date]])</f>
        <v>12</v>
      </c>
      <c r="E6644" t="str">
        <f>TEXT(Table1[[#This Row],[Date]],"MMMM")</f>
        <v>December</v>
      </c>
      <c r="F6644">
        <v>436</v>
      </c>
      <c r="G6644">
        <v>38</v>
      </c>
      <c r="H6644" t="s">
        <v>37</v>
      </c>
      <c r="I6644" t="s">
        <v>25</v>
      </c>
      <c r="J6644">
        <v>384</v>
      </c>
      <c r="K6644" t="s">
        <v>34</v>
      </c>
      <c r="L6644">
        <v>5</v>
      </c>
      <c r="M6644" s="1">
        <v>22.972859960000001</v>
      </c>
      <c r="N6644" s="1">
        <f>Table1[[#This Row],[Quantity]]*Table1[[#This Row],[UnitPrice]]</f>
        <v>114.8642998</v>
      </c>
      <c r="O6644" t="s">
        <v>30</v>
      </c>
      <c r="P6644" t="b">
        <v>1</v>
      </c>
      <c r="Q6644">
        <v>0</v>
      </c>
      <c r="R6644" s="1">
        <f>Table1[[#This Row],[Sales]]-Table1[[#This Row],[DiscountAmount]]</f>
        <v>114.8642998</v>
      </c>
      <c r="S6644" t="b">
        <v>0</v>
      </c>
      <c r="T6644" t="s">
        <v>23</v>
      </c>
      <c r="U6644">
        <v>4</v>
      </c>
      <c r="V6644" t="b">
        <v>1</v>
      </c>
    </row>
    <row r="6645" spans="1:22" x14ac:dyDescent="0.3">
      <c r="A6645">
        <v>6644</v>
      </c>
      <c r="B6645" s="2">
        <v>45246</v>
      </c>
      <c r="C6645" s="19">
        <f>YEAR(Table1[[#This Row],[Date]])</f>
        <v>2023</v>
      </c>
      <c r="D6645">
        <f>MONTH(Table1[[#This Row],[Date]])</f>
        <v>11</v>
      </c>
      <c r="E6645" t="str">
        <f>TEXT(Table1[[#This Row],[Date]],"MMMM")</f>
        <v>November</v>
      </c>
      <c r="F6645">
        <v>28</v>
      </c>
      <c r="G6645">
        <v>28</v>
      </c>
      <c r="H6645" t="s">
        <v>24</v>
      </c>
      <c r="I6645" t="s">
        <v>46</v>
      </c>
      <c r="J6645">
        <v>240</v>
      </c>
      <c r="K6645" t="s">
        <v>43</v>
      </c>
      <c r="L6645">
        <v>2</v>
      </c>
      <c r="M6645" s="1">
        <v>87.870018380000005</v>
      </c>
      <c r="N6645" s="1">
        <f>Table1[[#This Row],[Quantity]]*Table1[[#This Row],[UnitPrice]]</f>
        <v>175.74003676000001</v>
      </c>
      <c r="O6645" t="s">
        <v>32</v>
      </c>
      <c r="P6645" t="b">
        <v>0</v>
      </c>
      <c r="Q6645">
        <v>17.574003680000001</v>
      </c>
      <c r="R6645" s="1">
        <f>Table1[[#This Row],[Sales]]-Table1[[#This Row],[DiscountAmount]]</f>
        <v>158.16603308000001</v>
      </c>
      <c r="S6645" t="b">
        <v>0</v>
      </c>
      <c r="T6645" t="s">
        <v>36</v>
      </c>
      <c r="U6645">
        <v>1</v>
      </c>
      <c r="V6645" t="b">
        <v>1</v>
      </c>
    </row>
    <row r="6646" spans="1:22" x14ac:dyDescent="0.3">
      <c r="A6646">
        <v>6645</v>
      </c>
      <c r="B6646" s="2">
        <v>45265</v>
      </c>
      <c r="C6646" s="19">
        <f>YEAR(Table1[[#This Row],[Date]])</f>
        <v>2023</v>
      </c>
      <c r="D6646">
        <f>MONTH(Table1[[#This Row],[Date]])</f>
        <v>12</v>
      </c>
      <c r="E6646" t="str">
        <f>TEXT(Table1[[#This Row],[Date]],"MMMM")</f>
        <v>December</v>
      </c>
      <c r="F6646">
        <v>239</v>
      </c>
      <c r="G6646">
        <v>65</v>
      </c>
      <c r="H6646" t="s">
        <v>24</v>
      </c>
      <c r="I6646" t="s">
        <v>31</v>
      </c>
      <c r="J6646">
        <v>202</v>
      </c>
      <c r="K6646" t="s">
        <v>26</v>
      </c>
      <c r="L6646">
        <v>5</v>
      </c>
      <c r="M6646" s="1">
        <v>13.524582540000001</v>
      </c>
      <c r="N6646" s="1">
        <f>Table1[[#This Row],[Quantity]]*Table1[[#This Row],[UnitPrice]]</f>
        <v>67.622912700000001</v>
      </c>
      <c r="O6646" t="s">
        <v>30</v>
      </c>
      <c r="P6646" t="b">
        <v>1</v>
      </c>
      <c r="Q6646">
        <v>6.7622912700000004</v>
      </c>
      <c r="R6646" s="1">
        <f>Table1[[#This Row],[Sales]]-Table1[[#This Row],[DiscountAmount]]</f>
        <v>60.860621430000002</v>
      </c>
      <c r="S6646" t="b">
        <v>1</v>
      </c>
      <c r="T6646" t="s">
        <v>36</v>
      </c>
      <c r="U6646">
        <v>2</v>
      </c>
      <c r="V6646" t="b">
        <v>0</v>
      </c>
    </row>
    <row r="6647" spans="1:22" x14ac:dyDescent="0.3">
      <c r="A6647">
        <v>6646</v>
      </c>
      <c r="B6647" s="2">
        <v>43421</v>
      </c>
      <c r="C6647" s="19">
        <f>YEAR(Table1[[#This Row],[Date]])</f>
        <v>2018</v>
      </c>
      <c r="D6647">
        <f>MONTH(Table1[[#This Row],[Date]])</f>
        <v>11</v>
      </c>
      <c r="E6647" t="str">
        <f>TEXT(Table1[[#This Row],[Date]],"MMMM")</f>
        <v>November</v>
      </c>
      <c r="F6647">
        <v>140</v>
      </c>
      <c r="G6647">
        <v>52</v>
      </c>
      <c r="H6647" t="s">
        <v>19</v>
      </c>
      <c r="I6647" t="s">
        <v>41</v>
      </c>
      <c r="J6647">
        <v>621</v>
      </c>
      <c r="K6647" t="s">
        <v>43</v>
      </c>
      <c r="L6647">
        <v>3</v>
      </c>
      <c r="M6647" s="1">
        <v>79.301783940000007</v>
      </c>
      <c r="N6647" s="1">
        <f>Table1[[#This Row],[Quantity]]*Table1[[#This Row],[UnitPrice]]</f>
        <v>237.90535182000002</v>
      </c>
      <c r="O6647" t="s">
        <v>32</v>
      </c>
      <c r="P6647" t="b">
        <v>0</v>
      </c>
      <c r="Q6647">
        <v>0</v>
      </c>
      <c r="R6647" s="1">
        <f>Table1[[#This Row],[Sales]]-Table1[[#This Row],[DiscountAmount]]</f>
        <v>237.90535182000002</v>
      </c>
      <c r="S6647" t="b">
        <v>0</v>
      </c>
      <c r="T6647" t="s">
        <v>23</v>
      </c>
      <c r="U6647">
        <v>5</v>
      </c>
      <c r="V6647" t="b">
        <v>0</v>
      </c>
    </row>
    <row r="6648" spans="1:22" x14ac:dyDescent="0.3">
      <c r="A6648">
        <v>6647</v>
      </c>
      <c r="B6648" s="2">
        <v>44898</v>
      </c>
      <c r="C6648" s="19">
        <f>YEAR(Table1[[#This Row],[Date]])</f>
        <v>2022</v>
      </c>
      <c r="D6648">
        <f>MONTH(Table1[[#This Row],[Date]])</f>
        <v>12</v>
      </c>
      <c r="E6648" t="str">
        <f>TEXT(Table1[[#This Row],[Date]],"MMMM")</f>
        <v>December</v>
      </c>
      <c r="F6648">
        <v>470</v>
      </c>
      <c r="G6648">
        <v>19</v>
      </c>
      <c r="H6648" t="s">
        <v>37</v>
      </c>
      <c r="I6648" t="s">
        <v>29</v>
      </c>
      <c r="J6648">
        <v>736</v>
      </c>
      <c r="K6648" t="s">
        <v>26</v>
      </c>
      <c r="L6648">
        <v>4</v>
      </c>
      <c r="M6648" s="1">
        <v>25.045874600000001</v>
      </c>
      <c r="N6648" s="1">
        <f>Table1[[#This Row],[Quantity]]*Table1[[#This Row],[UnitPrice]]</f>
        <v>100.1834984</v>
      </c>
      <c r="O6648" t="s">
        <v>22</v>
      </c>
      <c r="P6648" t="b">
        <v>1</v>
      </c>
      <c r="Q6648">
        <v>0</v>
      </c>
      <c r="R6648" s="1">
        <f>Table1[[#This Row],[Sales]]-Table1[[#This Row],[DiscountAmount]]</f>
        <v>100.1834984</v>
      </c>
      <c r="S6648" t="b">
        <v>1</v>
      </c>
      <c r="T6648" t="s">
        <v>23</v>
      </c>
      <c r="U6648">
        <v>1</v>
      </c>
      <c r="V6648" t="b">
        <v>1</v>
      </c>
    </row>
    <row r="6649" spans="1:22" x14ac:dyDescent="0.3">
      <c r="A6649">
        <v>6648</v>
      </c>
      <c r="B6649" s="2">
        <v>45284</v>
      </c>
      <c r="C6649" s="19">
        <f>YEAR(Table1[[#This Row],[Date]])</f>
        <v>2023</v>
      </c>
      <c r="D6649">
        <f>MONTH(Table1[[#This Row],[Date]])</f>
        <v>12</v>
      </c>
      <c r="E6649" t="str">
        <f>TEXT(Table1[[#This Row],[Date]],"MMMM")</f>
        <v>December</v>
      </c>
      <c r="F6649">
        <v>161</v>
      </c>
      <c r="G6649">
        <v>42</v>
      </c>
      <c r="H6649" t="s">
        <v>24</v>
      </c>
      <c r="I6649" t="s">
        <v>46</v>
      </c>
      <c r="J6649">
        <v>466</v>
      </c>
      <c r="K6649" t="s">
        <v>26</v>
      </c>
      <c r="L6649">
        <v>3</v>
      </c>
      <c r="M6649" s="1">
        <v>64.331116620000003</v>
      </c>
      <c r="N6649" s="1">
        <f>Table1[[#This Row],[Quantity]]*Table1[[#This Row],[UnitPrice]]</f>
        <v>192.99334986000002</v>
      </c>
      <c r="O6649" t="s">
        <v>30</v>
      </c>
      <c r="P6649" t="b">
        <v>0</v>
      </c>
      <c r="Q6649">
        <v>0</v>
      </c>
      <c r="R6649" s="1">
        <f>Table1[[#This Row],[Sales]]-Table1[[#This Row],[DiscountAmount]]</f>
        <v>192.99334986000002</v>
      </c>
      <c r="S6649" t="b">
        <v>0</v>
      </c>
      <c r="T6649" t="s">
        <v>23</v>
      </c>
      <c r="U6649">
        <v>2</v>
      </c>
      <c r="V6649" t="b">
        <v>1</v>
      </c>
    </row>
    <row r="6650" spans="1:22" x14ac:dyDescent="0.3">
      <c r="A6650">
        <v>6649</v>
      </c>
      <c r="B6650" s="2">
        <v>45286</v>
      </c>
      <c r="C6650" s="19">
        <f>YEAR(Table1[[#This Row],[Date]])</f>
        <v>2023</v>
      </c>
      <c r="D6650">
        <f>MONTH(Table1[[#This Row],[Date]])</f>
        <v>12</v>
      </c>
      <c r="E6650" t="str">
        <f>TEXT(Table1[[#This Row],[Date]],"MMMM")</f>
        <v>December</v>
      </c>
      <c r="F6650">
        <v>34</v>
      </c>
      <c r="G6650">
        <v>52</v>
      </c>
      <c r="H6650" t="s">
        <v>24</v>
      </c>
      <c r="I6650" t="s">
        <v>44</v>
      </c>
      <c r="J6650">
        <v>207</v>
      </c>
      <c r="K6650" t="s">
        <v>43</v>
      </c>
      <c r="L6650">
        <v>5</v>
      </c>
      <c r="M6650" s="1">
        <v>44.005664959999997</v>
      </c>
      <c r="N6650" s="1">
        <f>Table1[[#This Row],[Quantity]]*Table1[[#This Row],[UnitPrice]]</f>
        <v>220.02832479999998</v>
      </c>
      <c r="O6650" t="s">
        <v>30</v>
      </c>
      <c r="P6650" t="b">
        <v>1</v>
      </c>
      <c r="Q6650">
        <v>0</v>
      </c>
      <c r="R6650" s="1">
        <f>Table1[[#This Row],[Sales]]-Table1[[#This Row],[DiscountAmount]]</f>
        <v>220.02832479999998</v>
      </c>
      <c r="S6650" t="b">
        <v>0</v>
      </c>
      <c r="T6650" t="s">
        <v>23</v>
      </c>
      <c r="U6650">
        <v>2</v>
      </c>
      <c r="V6650" t="b">
        <v>1</v>
      </c>
    </row>
    <row r="6651" spans="1:22" x14ac:dyDescent="0.3">
      <c r="A6651">
        <v>6650</v>
      </c>
      <c r="B6651" s="2">
        <v>43421</v>
      </c>
      <c r="C6651" s="19">
        <f>YEAR(Table1[[#This Row],[Date]])</f>
        <v>2018</v>
      </c>
      <c r="D6651">
        <f>MONTH(Table1[[#This Row],[Date]])</f>
        <v>11</v>
      </c>
      <c r="E6651" t="str">
        <f>TEXT(Table1[[#This Row],[Date]],"MMMM")</f>
        <v>November</v>
      </c>
      <c r="F6651">
        <v>63</v>
      </c>
      <c r="G6651">
        <v>22</v>
      </c>
      <c r="H6651" t="s">
        <v>19</v>
      </c>
      <c r="I6651" t="s">
        <v>45</v>
      </c>
      <c r="J6651">
        <v>659</v>
      </c>
      <c r="K6651" t="s">
        <v>39</v>
      </c>
      <c r="L6651">
        <v>4</v>
      </c>
      <c r="M6651" s="1">
        <v>15.4258506</v>
      </c>
      <c r="N6651" s="1">
        <f>Table1[[#This Row],[Quantity]]*Table1[[#This Row],[UnitPrice]]</f>
        <v>61.703402400000002</v>
      </c>
      <c r="O6651" t="s">
        <v>35</v>
      </c>
      <c r="P6651" t="b">
        <v>1</v>
      </c>
      <c r="Q6651">
        <v>0</v>
      </c>
      <c r="R6651" s="1">
        <f>Table1[[#This Row],[Sales]]-Table1[[#This Row],[DiscountAmount]]</f>
        <v>61.703402400000002</v>
      </c>
      <c r="S6651" t="b">
        <v>0</v>
      </c>
      <c r="T6651" t="s">
        <v>23</v>
      </c>
      <c r="U6651">
        <v>5</v>
      </c>
      <c r="V6651" t="b">
        <v>0</v>
      </c>
    </row>
    <row r="6652" spans="1:22" x14ac:dyDescent="0.3">
      <c r="A6652">
        <v>6651</v>
      </c>
      <c r="B6652" s="2">
        <v>43795</v>
      </c>
      <c r="C6652" s="19">
        <f>YEAR(Table1[[#This Row],[Date]])</f>
        <v>2019</v>
      </c>
      <c r="D6652">
        <f>MONTH(Table1[[#This Row],[Date]])</f>
        <v>11</v>
      </c>
      <c r="E6652" t="str">
        <f>TEXT(Table1[[#This Row],[Date]],"MMMM")</f>
        <v>November</v>
      </c>
      <c r="F6652">
        <v>434</v>
      </c>
      <c r="G6652">
        <v>22</v>
      </c>
      <c r="H6652" t="s">
        <v>24</v>
      </c>
      <c r="I6652" t="s">
        <v>51</v>
      </c>
      <c r="J6652">
        <v>455</v>
      </c>
      <c r="K6652" t="s">
        <v>26</v>
      </c>
      <c r="L6652">
        <v>5</v>
      </c>
      <c r="M6652" s="1">
        <v>47.213894019999998</v>
      </c>
      <c r="N6652" s="1">
        <f>Table1[[#This Row],[Quantity]]*Table1[[#This Row],[UnitPrice]]</f>
        <v>236.06947009999999</v>
      </c>
      <c r="O6652" t="s">
        <v>32</v>
      </c>
      <c r="P6652" t="b">
        <v>0</v>
      </c>
      <c r="Q6652">
        <v>23.606947009999999</v>
      </c>
      <c r="R6652" s="1">
        <f>Table1[[#This Row],[Sales]]-Table1[[#This Row],[DiscountAmount]]</f>
        <v>212.46252308999999</v>
      </c>
      <c r="S6652" t="b">
        <v>1</v>
      </c>
      <c r="T6652" t="s">
        <v>36</v>
      </c>
      <c r="U6652">
        <v>1</v>
      </c>
      <c r="V6652" t="b">
        <v>1</v>
      </c>
    </row>
    <row r="6653" spans="1:22" x14ac:dyDescent="0.3">
      <c r="A6653">
        <v>6652</v>
      </c>
      <c r="B6653" s="2">
        <v>44902</v>
      </c>
      <c r="C6653" s="19">
        <f>YEAR(Table1[[#This Row],[Date]])</f>
        <v>2022</v>
      </c>
      <c r="D6653">
        <f>MONTH(Table1[[#This Row],[Date]])</f>
        <v>12</v>
      </c>
      <c r="E6653" t="str">
        <f>TEXT(Table1[[#This Row],[Date]],"MMMM")</f>
        <v>December</v>
      </c>
      <c r="F6653">
        <v>273</v>
      </c>
      <c r="G6653">
        <v>23</v>
      </c>
      <c r="H6653" t="s">
        <v>24</v>
      </c>
      <c r="I6653" t="s">
        <v>31</v>
      </c>
      <c r="J6653">
        <v>268</v>
      </c>
      <c r="K6653" t="s">
        <v>21</v>
      </c>
      <c r="L6653">
        <v>2</v>
      </c>
      <c r="M6653" s="1">
        <v>55.345084069999999</v>
      </c>
      <c r="N6653" s="1">
        <f>Table1[[#This Row],[Quantity]]*Table1[[#This Row],[UnitPrice]]</f>
        <v>110.69016814</v>
      </c>
      <c r="O6653" t="s">
        <v>35</v>
      </c>
      <c r="P6653" t="b">
        <v>1</v>
      </c>
      <c r="Q6653">
        <v>0</v>
      </c>
      <c r="R6653" s="1">
        <f>Table1[[#This Row],[Sales]]-Table1[[#This Row],[DiscountAmount]]</f>
        <v>110.69016814</v>
      </c>
      <c r="S6653" t="b">
        <v>1</v>
      </c>
      <c r="T6653" t="s">
        <v>23</v>
      </c>
      <c r="U6653">
        <v>2</v>
      </c>
      <c r="V6653" t="b">
        <v>1</v>
      </c>
    </row>
    <row r="6654" spans="1:22" x14ac:dyDescent="0.3">
      <c r="A6654">
        <v>6653</v>
      </c>
      <c r="B6654" s="2">
        <v>43412</v>
      </c>
      <c r="C6654" s="19">
        <f>YEAR(Table1[[#This Row],[Date]])</f>
        <v>2018</v>
      </c>
      <c r="D6654">
        <f>MONTH(Table1[[#This Row],[Date]])</f>
        <v>11</v>
      </c>
      <c r="E6654" t="str">
        <f>TEXT(Table1[[#This Row],[Date]],"MMMM")</f>
        <v>November</v>
      </c>
      <c r="F6654">
        <v>323</v>
      </c>
      <c r="G6654">
        <v>31</v>
      </c>
      <c r="H6654" t="s">
        <v>37</v>
      </c>
      <c r="I6654" t="s">
        <v>33</v>
      </c>
      <c r="J6654">
        <v>661</v>
      </c>
      <c r="K6654" t="s">
        <v>39</v>
      </c>
      <c r="L6654">
        <v>3</v>
      </c>
      <c r="M6654" s="1">
        <v>29.90721087</v>
      </c>
      <c r="N6654" s="1">
        <f>Table1[[#This Row],[Quantity]]*Table1[[#This Row],[UnitPrice]]</f>
        <v>89.72163261</v>
      </c>
      <c r="O6654" t="s">
        <v>32</v>
      </c>
      <c r="P6654" t="b">
        <v>1</v>
      </c>
      <c r="Q6654">
        <v>0</v>
      </c>
      <c r="R6654" s="1">
        <f>Table1[[#This Row],[Sales]]-Table1[[#This Row],[DiscountAmount]]</f>
        <v>89.72163261</v>
      </c>
      <c r="S6654" t="b">
        <v>1</v>
      </c>
      <c r="T6654" t="s">
        <v>23</v>
      </c>
      <c r="U6654">
        <v>4</v>
      </c>
      <c r="V6654" t="b">
        <v>1</v>
      </c>
    </row>
    <row r="6655" spans="1:22" x14ac:dyDescent="0.3">
      <c r="A6655">
        <v>6654</v>
      </c>
      <c r="B6655" s="2">
        <v>45268</v>
      </c>
      <c r="C6655" s="19">
        <f>YEAR(Table1[[#This Row],[Date]])</f>
        <v>2023</v>
      </c>
      <c r="D6655">
        <f>MONTH(Table1[[#This Row],[Date]])</f>
        <v>12</v>
      </c>
      <c r="E6655" t="str">
        <f>TEXT(Table1[[#This Row],[Date]],"MMMM")</f>
        <v>December</v>
      </c>
      <c r="F6655">
        <v>106</v>
      </c>
      <c r="G6655">
        <v>61</v>
      </c>
      <c r="H6655" t="s">
        <v>37</v>
      </c>
      <c r="I6655" t="s">
        <v>27</v>
      </c>
      <c r="J6655">
        <v>295</v>
      </c>
      <c r="K6655" t="s">
        <v>21</v>
      </c>
      <c r="L6655">
        <v>3</v>
      </c>
      <c r="M6655" s="1">
        <v>70.764141210000005</v>
      </c>
      <c r="N6655" s="1">
        <f>Table1[[#This Row],[Quantity]]*Table1[[#This Row],[UnitPrice]]</f>
        <v>212.29242363000003</v>
      </c>
      <c r="O6655" t="s">
        <v>35</v>
      </c>
      <c r="P6655" t="b">
        <v>1</v>
      </c>
      <c r="Q6655">
        <v>0</v>
      </c>
      <c r="R6655" s="1">
        <f>Table1[[#This Row],[Sales]]-Table1[[#This Row],[DiscountAmount]]</f>
        <v>212.29242363000003</v>
      </c>
      <c r="S6655" t="b">
        <v>1</v>
      </c>
      <c r="T6655" t="s">
        <v>23</v>
      </c>
      <c r="U6655">
        <v>3</v>
      </c>
      <c r="V6655" t="b">
        <v>0</v>
      </c>
    </row>
    <row r="6656" spans="1:22" x14ac:dyDescent="0.3">
      <c r="A6656">
        <v>6655</v>
      </c>
      <c r="B6656" s="2">
        <v>44502</v>
      </c>
      <c r="C6656" s="19">
        <f>YEAR(Table1[[#This Row],[Date]])</f>
        <v>2021</v>
      </c>
      <c r="D6656">
        <f>MONTH(Table1[[#This Row],[Date]])</f>
        <v>11</v>
      </c>
      <c r="E6656" t="str">
        <f>TEXT(Table1[[#This Row],[Date]],"MMMM")</f>
        <v>November</v>
      </c>
      <c r="F6656">
        <v>321</v>
      </c>
      <c r="G6656">
        <v>63</v>
      </c>
      <c r="H6656" t="s">
        <v>24</v>
      </c>
      <c r="I6656" t="s">
        <v>29</v>
      </c>
      <c r="J6656">
        <v>724</v>
      </c>
      <c r="K6656" t="s">
        <v>21</v>
      </c>
      <c r="L6656">
        <v>1</v>
      </c>
      <c r="M6656" s="1">
        <v>80.434066319999999</v>
      </c>
      <c r="N6656" s="1">
        <f>Table1[[#This Row],[Quantity]]*Table1[[#This Row],[UnitPrice]]</f>
        <v>80.434066319999999</v>
      </c>
      <c r="O6656" t="s">
        <v>32</v>
      </c>
      <c r="P6656" t="b">
        <v>0</v>
      </c>
      <c r="Q6656">
        <v>0</v>
      </c>
      <c r="R6656" s="1">
        <f>Table1[[#This Row],[Sales]]-Table1[[#This Row],[DiscountAmount]]</f>
        <v>80.434066319999999</v>
      </c>
      <c r="S6656" t="b">
        <v>0</v>
      </c>
      <c r="T6656" t="s">
        <v>23</v>
      </c>
      <c r="U6656">
        <v>4</v>
      </c>
      <c r="V6656" t="b">
        <v>0</v>
      </c>
    </row>
    <row r="6657" spans="1:22" x14ac:dyDescent="0.3">
      <c r="A6657">
        <v>6656</v>
      </c>
      <c r="B6657" s="2">
        <v>44550</v>
      </c>
      <c r="C6657" s="19">
        <f>YEAR(Table1[[#This Row],[Date]])</f>
        <v>2021</v>
      </c>
      <c r="D6657">
        <f>MONTH(Table1[[#This Row],[Date]])</f>
        <v>12</v>
      </c>
      <c r="E6657" t="str">
        <f>TEXT(Table1[[#This Row],[Date]],"MMMM")</f>
        <v>December</v>
      </c>
      <c r="F6657">
        <v>70</v>
      </c>
      <c r="G6657">
        <v>51</v>
      </c>
      <c r="H6657" t="s">
        <v>24</v>
      </c>
      <c r="I6657" t="s">
        <v>47</v>
      </c>
      <c r="J6657">
        <v>8</v>
      </c>
      <c r="K6657" t="s">
        <v>39</v>
      </c>
      <c r="L6657">
        <v>5</v>
      </c>
      <c r="M6657" s="1">
        <v>49.699034699999999</v>
      </c>
      <c r="N6657" s="1">
        <f>Table1[[#This Row],[Quantity]]*Table1[[#This Row],[UnitPrice]]</f>
        <v>248.49517349999999</v>
      </c>
      <c r="O6657" t="s">
        <v>35</v>
      </c>
      <c r="P6657" t="b">
        <v>1</v>
      </c>
      <c r="Q6657">
        <v>24.849517349999999</v>
      </c>
      <c r="R6657" s="1">
        <f>Table1[[#This Row],[Sales]]-Table1[[#This Row],[DiscountAmount]]</f>
        <v>223.64565614999998</v>
      </c>
      <c r="S6657" t="b">
        <v>0</v>
      </c>
      <c r="T6657" t="s">
        <v>36</v>
      </c>
      <c r="U6657">
        <v>4</v>
      </c>
      <c r="V6657" t="b">
        <v>1</v>
      </c>
    </row>
    <row r="6658" spans="1:22" x14ac:dyDescent="0.3">
      <c r="A6658">
        <v>6657</v>
      </c>
      <c r="B6658" s="2">
        <v>44171</v>
      </c>
      <c r="C6658" s="19">
        <f>YEAR(Table1[[#This Row],[Date]])</f>
        <v>2020</v>
      </c>
      <c r="D6658">
        <f>MONTH(Table1[[#This Row],[Date]])</f>
        <v>12</v>
      </c>
      <c r="E6658" t="str">
        <f>TEXT(Table1[[#This Row],[Date]],"MMMM")</f>
        <v>December</v>
      </c>
      <c r="F6658">
        <v>151</v>
      </c>
      <c r="G6658">
        <v>38</v>
      </c>
      <c r="H6658" t="s">
        <v>37</v>
      </c>
      <c r="I6658" t="s">
        <v>45</v>
      </c>
      <c r="J6658">
        <v>509</v>
      </c>
      <c r="K6658" t="s">
        <v>43</v>
      </c>
      <c r="L6658">
        <v>4</v>
      </c>
      <c r="M6658" s="1">
        <v>36.96631404</v>
      </c>
      <c r="N6658" s="1">
        <f>Table1[[#This Row],[Quantity]]*Table1[[#This Row],[UnitPrice]]</f>
        <v>147.86525616</v>
      </c>
      <c r="O6658" t="s">
        <v>22</v>
      </c>
      <c r="P6658" t="b">
        <v>0</v>
      </c>
      <c r="Q6658">
        <v>14.786525620000001</v>
      </c>
      <c r="R6658" s="1">
        <f>Table1[[#This Row],[Sales]]-Table1[[#This Row],[DiscountAmount]]</f>
        <v>133.07873054000001</v>
      </c>
      <c r="S6658" t="b">
        <v>0</v>
      </c>
      <c r="T6658" t="s">
        <v>36</v>
      </c>
      <c r="U6658">
        <v>3</v>
      </c>
      <c r="V6658" t="b">
        <v>1</v>
      </c>
    </row>
    <row r="6659" spans="1:22" x14ac:dyDescent="0.3">
      <c r="A6659">
        <v>6658</v>
      </c>
      <c r="B6659" s="2">
        <v>44892</v>
      </c>
      <c r="C6659" s="19">
        <f>YEAR(Table1[[#This Row],[Date]])</f>
        <v>2022</v>
      </c>
      <c r="D6659">
        <f>MONTH(Table1[[#This Row],[Date]])</f>
        <v>11</v>
      </c>
      <c r="E6659" t="str">
        <f>TEXT(Table1[[#This Row],[Date]],"MMMM")</f>
        <v>November</v>
      </c>
      <c r="F6659">
        <v>34</v>
      </c>
      <c r="G6659">
        <v>41</v>
      </c>
      <c r="H6659" t="s">
        <v>37</v>
      </c>
      <c r="I6659" t="s">
        <v>33</v>
      </c>
      <c r="J6659">
        <v>422</v>
      </c>
      <c r="K6659" t="s">
        <v>43</v>
      </c>
      <c r="L6659">
        <v>3</v>
      </c>
      <c r="M6659" s="1">
        <v>90.223498579999998</v>
      </c>
      <c r="N6659" s="1">
        <f>Table1[[#This Row],[Quantity]]*Table1[[#This Row],[UnitPrice]]</f>
        <v>270.67049573999998</v>
      </c>
      <c r="O6659" t="s">
        <v>30</v>
      </c>
      <c r="P6659" t="b">
        <v>1</v>
      </c>
      <c r="Q6659">
        <v>27.067049569999998</v>
      </c>
      <c r="R6659" s="1">
        <f>Table1[[#This Row],[Sales]]-Table1[[#This Row],[DiscountAmount]]</f>
        <v>243.60344616999998</v>
      </c>
      <c r="S6659" t="b">
        <v>0</v>
      </c>
      <c r="T6659" t="s">
        <v>36</v>
      </c>
      <c r="U6659">
        <v>1</v>
      </c>
      <c r="V6659" t="b">
        <v>1</v>
      </c>
    </row>
    <row r="6660" spans="1:22" x14ac:dyDescent="0.3">
      <c r="A6660">
        <v>6659</v>
      </c>
      <c r="B6660" s="2">
        <v>43438</v>
      </c>
      <c r="C6660" s="19">
        <f>YEAR(Table1[[#This Row],[Date]])</f>
        <v>2018</v>
      </c>
      <c r="D6660">
        <f>MONTH(Table1[[#This Row],[Date]])</f>
        <v>12</v>
      </c>
      <c r="E6660" t="str">
        <f>TEXT(Table1[[#This Row],[Date]],"MMMM")</f>
        <v>December</v>
      </c>
      <c r="F6660">
        <v>380</v>
      </c>
      <c r="G6660">
        <v>39</v>
      </c>
      <c r="H6660" t="s">
        <v>19</v>
      </c>
      <c r="I6660" t="s">
        <v>31</v>
      </c>
      <c r="J6660">
        <v>421</v>
      </c>
      <c r="K6660" t="s">
        <v>26</v>
      </c>
      <c r="L6660">
        <v>5</v>
      </c>
      <c r="M6660" s="1">
        <v>31.720819039999999</v>
      </c>
      <c r="N6660" s="1">
        <f>Table1[[#This Row],[Quantity]]*Table1[[#This Row],[UnitPrice]]</f>
        <v>158.60409519999999</v>
      </c>
      <c r="O6660" t="s">
        <v>30</v>
      </c>
      <c r="P6660" t="b">
        <v>1</v>
      </c>
      <c r="Q6660">
        <v>15.860409519999999</v>
      </c>
      <c r="R6660" s="1">
        <f>Table1[[#This Row],[Sales]]-Table1[[#This Row],[DiscountAmount]]</f>
        <v>142.74368568</v>
      </c>
      <c r="S6660" t="b">
        <v>1</v>
      </c>
      <c r="T6660" t="s">
        <v>36</v>
      </c>
      <c r="U6660">
        <v>2</v>
      </c>
      <c r="V6660" t="b">
        <v>0</v>
      </c>
    </row>
    <row r="6661" spans="1:22" x14ac:dyDescent="0.3">
      <c r="A6661">
        <v>6660</v>
      </c>
      <c r="B6661" s="2">
        <v>43771</v>
      </c>
      <c r="C6661" s="19">
        <f>YEAR(Table1[[#This Row],[Date]])</f>
        <v>2019</v>
      </c>
      <c r="D6661">
        <f>MONTH(Table1[[#This Row],[Date]])</f>
        <v>11</v>
      </c>
      <c r="E6661" t="str">
        <f>TEXT(Table1[[#This Row],[Date]],"MMMM")</f>
        <v>November</v>
      </c>
      <c r="F6661">
        <v>237</v>
      </c>
      <c r="G6661">
        <v>32</v>
      </c>
      <c r="H6661" t="s">
        <v>19</v>
      </c>
      <c r="I6661" t="s">
        <v>49</v>
      </c>
      <c r="J6661">
        <v>512</v>
      </c>
      <c r="K6661" t="s">
        <v>39</v>
      </c>
      <c r="L6661">
        <v>5</v>
      </c>
      <c r="M6661" s="1">
        <v>99.630867559999999</v>
      </c>
      <c r="N6661" s="1">
        <f>Table1[[#This Row],[Quantity]]*Table1[[#This Row],[UnitPrice]]</f>
        <v>498.15433780000001</v>
      </c>
      <c r="O6661" t="s">
        <v>22</v>
      </c>
      <c r="P6661" t="b">
        <v>1</v>
      </c>
      <c r="Q6661">
        <v>0</v>
      </c>
      <c r="R6661" s="1">
        <f>Table1[[#This Row],[Sales]]-Table1[[#This Row],[DiscountAmount]]</f>
        <v>498.15433780000001</v>
      </c>
      <c r="S6661" t="b">
        <v>1</v>
      </c>
      <c r="T6661" t="s">
        <v>23</v>
      </c>
      <c r="U6661">
        <v>1</v>
      </c>
      <c r="V6661" t="b">
        <v>1</v>
      </c>
    </row>
    <row r="6662" spans="1:22" x14ac:dyDescent="0.3">
      <c r="A6662">
        <v>6661</v>
      </c>
      <c r="B6662" s="2">
        <v>44913</v>
      </c>
      <c r="C6662" s="19">
        <f>YEAR(Table1[[#This Row],[Date]])</f>
        <v>2022</v>
      </c>
      <c r="D6662">
        <f>MONTH(Table1[[#This Row],[Date]])</f>
        <v>12</v>
      </c>
      <c r="E6662" t="str">
        <f>TEXT(Table1[[#This Row],[Date]],"MMMM")</f>
        <v>December</v>
      </c>
      <c r="F6662">
        <v>42</v>
      </c>
      <c r="G6662">
        <v>26</v>
      </c>
      <c r="H6662" t="s">
        <v>37</v>
      </c>
      <c r="I6662" t="s">
        <v>52</v>
      </c>
      <c r="J6662">
        <v>378</v>
      </c>
      <c r="K6662" t="s">
        <v>34</v>
      </c>
      <c r="L6662">
        <v>3</v>
      </c>
      <c r="M6662" s="1">
        <v>59.053975690000001</v>
      </c>
      <c r="N6662" s="1">
        <f>Table1[[#This Row],[Quantity]]*Table1[[#This Row],[UnitPrice]]</f>
        <v>177.16192706999999</v>
      </c>
      <c r="O6662" t="s">
        <v>32</v>
      </c>
      <c r="P6662" t="b">
        <v>0</v>
      </c>
      <c r="Q6662">
        <v>0</v>
      </c>
      <c r="R6662" s="1">
        <f>Table1[[#This Row],[Sales]]-Table1[[#This Row],[DiscountAmount]]</f>
        <v>177.16192706999999</v>
      </c>
      <c r="S6662" t="b">
        <v>1</v>
      </c>
      <c r="T6662" t="s">
        <v>23</v>
      </c>
      <c r="U6662">
        <v>5</v>
      </c>
      <c r="V6662" t="b">
        <v>0</v>
      </c>
    </row>
    <row r="6663" spans="1:22" x14ac:dyDescent="0.3">
      <c r="A6663">
        <v>6662</v>
      </c>
      <c r="B6663" s="2">
        <v>43455</v>
      </c>
      <c r="C6663" s="19">
        <f>YEAR(Table1[[#This Row],[Date]])</f>
        <v>2018</v>
      </c>
      <c r="D6663">
        <f>MONTH(Table1[[#This Row],[Date]])</f>
        <v>12</v>
      </c>
      <c r="E6663" t="str">
        <f>TEXT(Table1[[#This Row],[Date]],"MMMM")</f>
        <v>December</v>
      </c>
      <c r="F6663">
        <v>453</v>
      </c>
      <c r="G6663">
        <v>40</v>
      </c>
      <c r="H6663" t="s">
        <v>37</v>
      </c>
      <c r="I6663" t="s">
        <v>44</v>
      </c>
      <c r="J6663">
        <v>42</v>
      </c>
      <c r="K6663" t="s">
        <v>43</v>
      </c>
      <c r="L6663">
        <v>4</v>
      </c>
      <c r="M6663" s="1">
        <v>89.75714739</v>
      </c>
      <c r="N6663" s="1">
        <f>Table1[[#This Row],[Quantity]]*Table1[[#This Row],[UnitPrice]]</f>
        <v>359.02858956</v>
      </c>
      <c r="O6663" t="s">
        <v>22</v>
      </c>
      <c r="P6663" t="b">
        <v>0</v>
      </c>
      <c r="Q6663">
        <v>35.902858960000003</v>
      </c>
      <c r="R6663" s="1">
        <f>Table1[[#This Row],[Sales]]-Table1[[#This Row],[DiscountAmount]]</f>
        <v>323.1257306</v>
      </c>
      <c r="S6663" t="b">
        <v>0</v>
      </c>
      <c r="T6663" t="s">
        <v>36</v>
      </c>
      <c r="U6663">
        <v>3</v>
      </c>
      <c r="V6663" t="b">
        <v>1</v>
      </c>
    </row>
    <row r="6664" spans="1:22" x14ac:dyDescent="0.3">
      <c r="A6664">
        <v>6663</v>
      </c>
      <c r="B6664" s="2">
        <v>44186</v>
      </c>
      <c r="C6664" s="19">
        <f>YEAR(Table1[[#This Row],[Date]])</f>
        <v>2020</v>
      </c>
      <c r="D6664">
        <f>MONTH(Table1[[#This Row],[Date]])</f>
        <v>12</v>
      </c>
      <c r="E6664" t="str">
        <f>TEXT(Table1[[#This Row],[Date]],"MMMM")</f>
        <v>December</v>
      </c>
      <c r="F6664">
        <v>285</v>
      </c>
      <c r="G6664">
        <v>55</v>
      </c>
      <c r="H6664" t="s">
        <v>19</v>
      </c>
      <c r="I6664" t="s">
        <v>38</v>
      </c>
      <c r="J6664">
        <v>117</v>
      </c>
      <c r="K6664" t="s">
        <v>43</v>
      </c>
      <c r="L6664">
        <v>4</v>
      </c>
      <c r="M6664" s="1">
        <v>85.235164850000004</v>
      </c>
      <c r="N6664" s="1">
        <f>Table1[[#This Row],[Quantity]]*Table1[[#This Row],[UnitPrice]]</f>
        <v>340.94065940000002</v>
      </c>
      <c r="O6664" t="s">
        <v>22</v>
      </c>
      <c r="P6664" t="b">
        <v>0</v>
      </c>
      <c r="Q6664">
        <v>34.09406594</v>
      </c>
      <c r="R6664" s="1">
        <f>Table1[[#This Row],[Sales]]-Table1[[#This Row],[DiscountAmount]]</f>
        <v>306.84659346000001</v>
      </c>
      <c r="S6664" t="b">
        <v>0</v>
      </c>
      <c r="T6664" t="s">
        <v>36</v>
      </c>
      <c r="U6664">
        <v>1</v>
      </c>
      <c r="V6664" t="b">
        <v>0</v>
      </c>
    </row>
    <row r="6665" spans="1:22" x14ac:dyDescent="0.3">
      <c r="A6665">
        <v>6664</v>
      </c>
      <c r="B6665" s="2">
        <v>44160</v>
      </c>
      <c r="C6665" s="19">
        <f>YEAR(Table1[[#This Row],[Date]])</f>
        <v>2020</v>
      </c>
      <c r="D6665">
        <f>MONTH(Table1[[#This Row],[Date]])</f>
        <v>11</v>
      </c>
      <c r="E6665" t="str">
        <f>TEXT(Table1[[#This Row],[Date]],"MMMM")</f>
        <v>November</v>
      </c>
      <c r="F6665">
        <v>497</v>
      </c>
      <c r="G6665">
        <v>50</v>
      </c>
      <c r="H6665" t="s">
        <v>24</v>
      </c>
      <c r="I6665" t="s">
        <v>50</v>
      </c>
      <c r="J6665">
        <v>398</v>
      </c>
      <c r="K6665" t="s">
        <v>26</v>
      </c>
      <c r="L6665">
        <v>4</v>
      </c>
      <c r="M6665" s="1">
        <v>30.166372299999999</v>
      </c>
      <c r="N6665" s="1">
        <f>Table1[[#This Row],[Quantity]]*Table1[[#This Row],[UnitPrice]]</f>
        <v>120.6654892</v>
      </c>
      <c r="O6665" t="s">
        <v>35</v>
      </c>
      <c r="P6665" t="b">
        <v>1</v>
      </c>
      <c r="Q6665">
        <v>12.066548920000001</v>
      </c>
      <c r="R6665" s="1">
        <f>Table1[[#This Row],[Sales]]-Table1[[#This Row],[DiscountAmount]]</f>
        <v>108.59894027999999</v>
      </c>
      <c r="S6665" t="b">
        <v>1</v>
      </c>
      <c r="T6665" t="s">
        <v>36</v>
      </c>
      <c r="U6665">
        <v>1</v>
      </c>
      <c r="V6665" t="b">
        <v>1</v>
      </c>
    </row>
    <row r="6666" spans="1:22" x14ac:dyDescent="0.3">
      <c r="A6666">
        <v>6665</v>
      </c>
      <c r="B6666" s="2">
        <v>44880</v>
      </c>
      <c r="C6666" s="19">
        <f>YEAR(Table1[[#This Row],[Date]])</f>
        <v>2022</v>
      </c>
      <c r="D6666">
        <f>MONTH(Table1[[#This Row],[Date]])</f>
        <v>11</v>
      </c>
      <c r="E6666" t="str">
        <f>TEXT(Table1[[#This Row],[Date]],"MMMM")</f>
        <v>November</v>
      </c>
      <c r="F6666">
        <v>454</v>
      </c>
      <c r="G6666">
        <v>24</v>
      </c>
      <c r="H6666" t="s">
        <v>24</v>
      </c>
      <c r="I6666" t="s">
        <v>33</v>
      </c>
      <c r="J6666">
        <v>850</v>
      </c>
      <c r="K6666" t="s">
        <v>21</v>
      </c>
      <c r="L6666">
        <v>3</v>
      </c>
      <c r="M6666" s="1">
        <v>95.540481990000004</v>
      </c>
      <c r="N6666" s="1">
        <f>Table1[[#This Row],[Quantity]]*Table1[[#This Row],[UnitPrice]]</f>
        <v>286.62144597000002</v>
      </c>
      <c r="O6666" t="s">
        <v>32</v>
      </c>
      <c r="P6666" t="b">
        <v>1</v>
      </c>
      <c r="Q6666">
        <v>0</v>
      </c>
      <c r="R6666" s="1">
        <f>Table1[[#This Row],[Sales]]-Table1[[#This Row],[DiscountAmount]]</f>
        <v>286.62144597000002</v>
      </c>
      <c r="S6666" t="b">
        <v>1</v>
      </c>
      <c r="T6666" t="s">
        <v>23</v>
      </c>
      <c r="U6666">
        <v>5</v>
      </c>
      <c r="V6666" t="b">
        <v>0</v>
      </c>
    </row>
    <row r="6667" spans="1:22" x14ac:dyDescent="0.3">
      <c r="A6667">
        <v>6666</v>
      </c>
      <c r="B6667" s="2">
        <v>44171</v>
      </c>
      <c r="C6667" s="19">
        <f>YEAR(Table1[[#This Row],[Date]])</f>
        <v>2020</v>
      </c>
      <c r="D6667">
        <f>MONTH(Table1[[#This Row],[Date]])</f>
        <v>12</v>
      </c>
      <c r="E6667" t="str">
        <f>TEXT(Table1[[#This Row],[Date]],"MMMM")</f>
        <v>December</v>
      </c>
      <c r="F6667">
        <v>30</v>
      </c>
      <c r="G6667">
        <v>50</v>
      </c>
      <c r="H6667" t="s">
        <v>19</v>
      </c>
      <c r="I6667" t="s">
        <v>49</v>
      </c>
      <c r="J6667">
        <v>115</v>
      </c>
      <c r="K6667" t="s">
        <v>43</v>
      </c>
      <c r="L6667">
        <v>5</v>
      </c>
      <c r="M6667" s="1">
        <v>38.034331809999998</v>
      </c>
      <c r="N6667" s="1">
        <f>Table1[[#This Row],[Quantity]]*Table1[[#This Row],[UnitPrice]]</f>
        <v>190.17165904999999</v>
      </c>
      <c r="O6667" t="s">
        <v>22</v>
      </c>
      <c r="P6667" t="b">
        <v>0</v>
      </c>
      <c r="Q6667">
        <v>0</v>
      </c>
      <c r="R6667" s="1">
        <f>Table1[[#This Row],[Sales]]-Table1[[#This Row],[DiscountAmount]]</f>
        <v>190.17165904999999</v>
      </c>
      <c r="S6667" t="b">
        <v>1</v>
      </c>
      <c r="T6667" t="s">
        <v>23</v>
      </c>
      <c r="U6667">
        <v>3</v>
      </c>
      <c r="V6667" t="b">
        <v>1</v>
      </c>
    </row>
    <row r="6668" spans="1:22" x14ac:dyDescent="0.3">
      <c r="A6668">
        <v>6667</v>
      </c>
      <c r="B6668" s="2">
        <v>44191</v>
      </c>
      <c r="C6668" s="19">
        <f>YEAR(Table1[[#This Row],[Date]])</f>
        <v>2020</v>
      </c>
      <c r="D6668">
        <f>MONTH(Table1[[#This Row],[Date]])</f>
        <v>12</v>
      </c>
      <c r="E6668" t="str">
        <f>TEXT(Table1[[#This Row],[Date]],"MMMM")</f>
        <v>December</v>
      </c>
      <c r="F6668">
        <v>448</v>
      </c>
      <c r="G6668">
        <v>29</v>
      </c>
      <c r="H6668" t="s">
        <v>24</v>
      </c>
      <c r="I6668" t="s">
        <v>47</v>
      </c>
      <c r="J6668">
        <v>844</v>
      </c>
      <c r="K6668" t="s">
        <v>26</v>
      </c>
      <c r="L6668">
        <v>2</v>
      </c>
      <c r="M6668" s="1">
        <v>51.02466965</v>
      </c>
      <c r="N6668" s="1">
        <f>Table1[[#This Row],[Quantity]]*Table1[[#This Row],[UnitPrice]]</f>
        <v>102.0493393</v>
      </c>
      <c r="O6668" t="s">
        <v>30</v>
      </c>
      <c r="P6668" t="b">
        <v>1</v>
      </c>
      <c r="Q6668">
        <v>10.204933929999999</v>
      </c>
      <c r="R6668" s="1">
        <f>Table1[[#This Row],[Sales]]-Table1[[#This Row],[DiscountAmount]]</f>
        <v>91.844405370000004</v>
      </c>
      <c r="S6668" t="b">
        <v>0</v>
      </c>
      <c r="T6668" t="s">
        <v>36</v>
      </c>
      <c r="U6668">
        <v>3</v>
      </c>
      <c r="V6668" t="b">
        <v>1</v>
      </c>
    </row>
    <row r="6669" spans="1:22" x14ac:dyDescent="0.3">
      <c r="A6669">
        <v>6668</v>
      </c>
      <c r="B6669" s="2">
        <v>43462</v>
      </c>
      <c r="C6669" s="19">
        <f>YEAR(Table1[[#This Row],[Date]])</f>
        <v>2018</v>
      </c>
      <c r="D6669">
        <f>MONTH(Table1[[#This Row],[Date]])</f>
        <v>12</v>
      </c>
      <c r="E6669" t="str">
        <f>TEXT(Table1[[#This Row],[Date]],"MMMM")</f>
        <v>December</v>
      </c>
      <c r="F6669">
        <v>357</v>
      </c>
      <c r="G6669">
        <v>39</v>
      </c>
      <c r="H6669" t="s">
        <v>19</v>
      </c>
      <c r="I6669" t="s">
        <v>48</v>
      </c>
      <c r="J6669">
        <v>616</v>
      </c>
      <c r="K6669" t="s">
        <v>34</v>
      </c>
      <c r="L6669">
        <v>4</v>
      </c>
      <c r="M6669" s="1">
        <v>24.103375830000001</v>
      </c>
      <c r="N6669" s="1">
        <f>Table1[[#This Row],[Quantity]]*Table1[[#This Row],[UnitPrice]]</f>
        <v>96.413503320000004</v>
      </c>
      <c r="O6669" t="s">
        <v>35</v>
      </c>
      <c r="P6669" t="b">
        <v>1</v>
      </c>
      <c r="Q6669">
        <v>9.6413503330000001</v>
      </c>
      <c r="R6669" s="1">
        <f>Table1[[#This Row],[Sales]]-Table1[[#This Row],[DiscountAmount]]</f>
        <v>86.772152986999998</v>
      </c>
      <c r="S6669" t="b">
        <v>1</v>
      </c>
      <c r="T6669" t="s">
        <v>36</v>
      </c>
      <c r="U6669">
        <v>5</v>
      </c>
      <c r="V6669" t="b">
        <v>1</v>
      </c>
    </row>
    <row r="6670" spans="1:22" x14ac:dyDescent="0.3">
      <c r="A6670">
        <v>6669</v>
      </c>
      <c r="B6670" s="2">
        <v>44914</v>
      </c>
      <c r="C6670" s="19">
        <f>YEAR(Table1[[#This Row],[Date]])</f>
        <v>2022</v>
      </c>
      <c r="D6670">
        <f>MONTH(Table1[[#This Row],[Date]])</f>
        <v>12</v>
      </c>
      <c r="E6670" t="str">
        <f>TEXT(Table1[[#This Row],[Date]],"MMMM")</f>
        <v>December</v>
      </c>
      <c r="F6670">
        <v>97</v>
      </c>
      <c r="G6670">
        <v>37</v>
      </c>
      <c r="H6670" t="s">
        <v>24</v>
      </c>
      <c r="I6670" t="s">
        <v>42</v>
      </c>
      <c r="J6670">
        <v>200</v>
      </c>
      <c r="K6670" t="s">
        <v>26</v>
      </c>
      <c r="L6670">
        <v>3</v>
      </c>
      <c r="M6670" s="1">
        <v>33.473277660000001</v>
      </c>
      <c r="N6670" s="1">
        <f>Table1[[#This Row],[Quantity]]*Table1[[#This Row],[UnitPrice]]</f>
        <v>100.41983298</v>
      </c>
      <c r="O6670" t="s">
        <v>22</v>
      </c>
      <c r="P6670" t="b">
        <v>1</v>
      </c>
      <c r="Q6670">
        <v>10.0419833</v>
      </c>
      <c r="R6670" s="1">
        <f>Table1[[#This Row],[Sales]]-Table1[[#This Row],[DiscountAmount]]</f>
        <v>90.377849679999997</v>
      </c>
      <c r="S6670" t="b">
        <v>0</v>
      </c>
      <c r="T6670" t="s">
        <v>36</v>
      </c>
      <c r="U6670">
        <v>2</v>
      </c>
      <c r="V6670" t="b">
        <v>0</v>
      </c>
    </row>
    <row r="6671" spans="1:22" x14ac:dyDescent="0.3">
      <c r="A6671">
        <v>6670</v>
      </c>
      <c r="B6671" s="2">
        <v>44901</v>
      </c>
      <c r="C6671" s="19">
        <f>YEAR(Table1[[#This Row],[Date]])</f>
        <v>2022</v>
      </c>
      <c r="D6671">
        <f>MONTH(Table1[[#This Row],[Date]])</f>
        <v>12</v>
      </c>
      <c r="E6671" t="str">
        <f>TEXT(Table1[[#This Row],[Date]],"MMMM")</f>
        <v>December</v>
      </c>
      <c r="F6671">
        <v>22</v>
      </c>
      <c r="G6671">
        <v>70</v>
      </c>
      <c r="H6671" t="s">
        <v>24</v>
      </c>
      <c r="I6671" t="s">
        <v>31</v>
      </c>
      <c r="J6671">
        <v>249</v>
      </c>
      <c r="K6671" t="s">
        <v>43</v>
      </c>
      <c r="L6671">
        <v>1</v>
      </c>
      <c r="M6671" s="1">
        <v>76.883304690000003</v>
      </c>
      <c r="N6671" s="1">
        <f>Table1[[#This Row],[Quantity]]*Table1[[#This Row],[UnitPrice]]</f>
        <v>76.883304690000003</v>
      </c>
      <c r="O6671" t="s">
        <v>32</v>
      </c>
      <c r="P6671" t="b">
        <v>1</v>
      </c>
      <c r="Q6671">
        <v>0</v>
      </c>
      <c r="R6671" s="1">
        <f>Table1[[#This Row],[Sales]]-Table1[[#This Row],[DiscountAmount]]</f>
        <v>76.883304690000003</v>
      </c>
      <c r="S6671" t="b">
        <v>1</v>
      </c>
      <c r="T6671" t="s">
        <v>23</v>
      </c>
      <c r="U6671">
        <v>1</v>
      </c>
      <c r="V6671" t="b">
        <v>1</v>
      </c>
    </row>
    <row r="6672" spans="1:22" x14ac:dyDescent="0.3">
      <c r="A6672">
        <v>6671</v>
      </c>
      <c r="B6672" s="2">
        <v>44922</v>
      </c>
      <c r="C6672" s="19">
        <f>YEAR(Table1[[#This Row],[Date]])</f>
        <v>2022</v>
      </c>
      <c r="D6672">
        <f>MONTH(Table1[[#This Row],[Date]])</f>
        <v>12</v>
      </c>
      <c r="E6672" t="str">
        <f>TEXT(Table1[[#This Row],[Date]],"MMMM")</f>
        <v>December</v>
      </c>
      <c r="F6672">
        <v>145</v>
      </c>
      <c r="G6672">
        <v>31</v>
      </c>
      <c r="H6672" t="s">
        <v>19</v>
      </c>
      <c r="I6672" t="s">
        <v>49</v>
      </c>
      <c r="J6672">
        <v>191</v>
      </c>
      <c r="K6672" t="s">
        <v>26</v>
      </c>
      <c r="L6672">
        <v>1</v>
      </c>
      <c r="M6672" s="1">
        <v>45.825990490000002</v>
      </c>
      <c r="N6672" s="1">
        <f>Table1[[#This Row],[Quantity]]*Table1[[#This Row],[UnitPrice]]</f>
        <v>45.825990490000002</v>
      </c>
      <c r="O6672" t="s">
        <v>30</v>
      </c>
      <c r="P6672" t="b">
        <v>0</v>
      </c>
      <c r="Q6672">
        <v>0</v>
      </c>
      <c r="R6672" s="1">
        <f>Table1[[#This Row],[Sales]]-Table1[[#This Row],[DiscountAmount]]</f>
        <v>45.825990490000002</v>
      </c>
      <c r="S6672" t="b">
        <v>1</v>
      </c>
      <c r="T6672" t="s">
        <v>23</v>
      </c>
      <c r="U6672">
        <v>1</v>
      </c>
      <c r="V6672" t="b">
        <v>1</v>
      </c>
    </row>
    <row r="6673" spans="1:22" x14ac:dyDescent="0.3">
      <c r="A6673">
        <v>6672</v>
      </c>
      <c r="B6673" s="2">
        <v>43437</v>
      </c>
      <c r="C6673" s="19">
        <f>YEAR(Table1[[#This Row],[Date]])</f>
        <v>2018</v>
      </c>
      <c r="D6673">
        <f>MONTH(Table1[[#This Row],[Date]])</f>
        <v>12</v>
      </c>
      <c r="E6673" t="str">
        <f>TEXT(Table1[[#This Row],[Date]],"MMMM")</f>
        <v>December</v>
      </c>
      <c r="F6673">
        <v>381</v>
      </c>
      <c r="G6673">
        <v>29</v>
      </c>
      <c r="H6673" t="s">
        <v>37</v>
      </c>
      <c r="I6673" t="s">
        <v>42</v>
      </c>
      <c r="J6673">
        <v>634</v>
      </c>
      <c r="K6673" t="s">
        <v>21</v>
      </c>
      <c r="L6673">
        <v>2</v>
      </c>
      <c r="M6673" s="1">
        <v>90.413747290000003</v>
      </c>
      <c r="N6673" s="1">
        <f>Table1[[#This Row],[Quantity]]*Table1[[#This Row],[UnitPrice]]</f>
        <v>180.82749458000001</v>
      </c>
      <c r="O6673" t="s">
        <v>35</v>
      </c>
      <c r="P6673" t="b">
        <v>0</v>
      </c>
      <c r="Q6673">
        <v>0</v>
      </c>
      <c r="R6673" s="1">
        <f>Table1[[#This Row],[Sales]]-Table1[[#This Row],[DiscountAmount]]</f>
        <v>180.82749458000001</v>
      </c>
      <c r="S6673" t="b">
        <v>1</v>
      </c>
      <c r="T6673" t="s">
        <v>23</v>
      </c>
      <c r="U6673">
        <v>5</v>
      </c>
      <c r="V6673" t="b">
        <v>0</v>
      </c>
    </row>
    <row r="6674" spans="1:22" x14ac:dyDescent="0.3">
      <c r="A6674">
        <v>6673</v>
      </c>
      <c r="B6674" s="2">
        <v>44525</v>
      </c>
      <c r="C6674" s="19">
        <f>YEAR(Table1[[#This Row],[Date]])</f>
        <v>2021</v>
      </c>
      <c r="D6674">
        <f>MONTH(Table1[[#This Row],[Date]])</f>
        <v>11</v>
      </c>
      <c r="E6674" t="str">
        <f>TEXT(Table1[[#This Row],[Date]],"MMMM")</f>
        <v>November</v>
      </c>
      <c r="F6674">
        <v>210</v>
      </c>
      <c r="G6674">
        <v>27</v>
      </c>
      <c r="H6674" t="s">
        <v>24</v>
      </c>
      <c r="I6674" t="s">
        <v>40</v>
      </c>
      <c r="J6674">
        <v>311</v>
      </c>
      <c r="K6674" t="s">
        <v>21</v>
      </c>
      <c r="L6674">
        <v>3</v>
      </c>
      <c r="M6674" s="1">
        <v>12.95871941</v>
      </c>
      <c r="N6674" s="1">
        <f>Table1[[#This Row],[Quantity]]*Table1[[#This Row],[UnitPrice]]</f>
        <v>38.876158230000001</v>
      </c>
      <c r="O6674" t="s">
        <v>30</v>
      </c>
      <c r="P6674" t="b">
        <v>1</v>
      </c>
      <c r="Q6674">
        <v>3.887615823</v>
      </c>
      <c r="R6674" s="1">
        <f>Table1[[#This Row],[Sales]]-Table1[[#This Row],[DiscountAmount]]</f>
        <v>34.988542407000004</v>
      </c>
      <c r="S6674" t="b">
        <v>0</v>
      </c>
      <c r="T6674" t="s">
        <v>36</v>
      </c>
      <c r="U6674">
        <v>1</v>
      </c>
      <c r="V6674" t="b">
        <v>1</v>
      </c>
    </row>
    <row r="6675" spans="1:22" x14ac:dyDescent="0.3">
      <c r="A6675">
        <v>6674</v>
      </c>
      <c r="B6675" s="2">
        <v>44907</v>
      </c>
      <c r="C6675" s="19">
        <f>YEAR(Table1[[#This Row],[Date]])</f>
        <v>2022</v>
      </c>
      <c r="D6675">
        <f>MONTH(Table1[[#This Row],[Date]])</f>
        <v>12</v>
      </c>
      <c r="E6675" t="str">
        <f>TEXT(Table1[[#This Row],[Date]],"MMMM")</f>
        <v>December</v>
      </c>
      <c r="F6675">
        <v>433</v>
      </c>
      <c r="G6675">
        <v>46</v>
      </c>
      <c r="H6675" t="s">
        <v>19</v>
      </c>
      <c r="I6675" t="s">
        <v>31</v>
      </c>
      <c r="J6675">
        <v>164</v>
      </c>
      <c r="K6675" t="s">
        <v>34</v>
      </c>
      <c r="L6675">
        <v>5</v>
      </c>
      <c r="M6675" s="1">
        <v>39.034887920000003</v>
      </c>
      <c r="N6675" s="1">
        <f>Table1[[#This Row],[Quantity]]*Table1[[#This Row],[UnitPrice]]</f>
        <v>195.17443960000003</v>
      </c>
      <c r="O6675" t="s">
        <v>32</v>
      </c>
      <c r="P6675" t="b">
        <v>1</v>
      </c>
      <c r="Q6675">
        <v>19.517443960000001</v>
      </c>
      <c r="R6675" s="1">
        <f>Table1[[#This Row],[Sales]]-Table1[[#This Row],[DiscountAmount]]</f>
        <v>175.65699564000002</v>
      </c>
      <c r="S6675" t="b">
        <v>1</v>
      </c>
      <c r="T6675" t="s">
        <v>36</v>
      </c>
      <c r="U6675">
        <v>1</v>
      </c>
      <c r="V6675" t="b">
        <v>0</v>
      </c>
    </row>
    <row r="6676" spans="1:22" x14ac:dyDescent="0.3">
      <c r="A6676">
        <v>6675</v>
      </c>
      <c r="B6676" s="2">
        <v>45241</v>
      </c>
      <c r="C6676" s="19">
        <f>YEAR(Table1[[#This Row],[Date]])</f>
        <v>2023</v>
      </c>
      <c r="D6676">
        <f>MONTH(Table1[[#This Row],[Date]])</f>
        <v>11</v>
      </c>
      <c r="E6676" t="str">
        <f>TEXT(Table1[[#This Row],[Date]],"MMMM")</f>
        <v>November</v>
      </c>
      <c r="F6676">
        <v>370</v>
      </c>
      <c r="G6676">
        <v>18</v>
      </c>
      <c r="H6676" t="s">
        <v>24</v>
      </c>
      <c r="I6676" t="s">
        <v>49</v>
      </c>
      <c r="J6676">
        <v>612</v>
      </c>
      <c r="K6676" t="s">
        <v>21</v>
      </c>
      <c r="L6676">
        <v>1</v>
      </c>
      <c r="M6676" s="1">
        <v>71.476329010000001</v>
      </c>
      <c r="N6676" s="1">
        <f>Table1[[#This Row],[Quantity]]*Table1[[#This Row],[UnitPrice]]</f>
        <v>71.476329010000001</v>
      </c>
      <c r="O6676" t="s">
        <v>35</v>
      </c>
      <c r="P6676" t="b">
        <v>1</v>
      </c>
      <c r="Q6676">
        <v>7.1476329009999997</v>
      </c>
      <c r="R6676" s="1">
        <f>Table1[[#This Row],[Sales]]-Table1[[#This Row],[DiscountAmount]]</f>
        <v>64.328696109000006</v>
      </c>
      <c r="S6676" t="b">
        <v>0</v>
      </c>
      <c r="T6676" t="s">
        <v>36</v>
      </c>
      <c r="U6676">
        <v>5</v>
      </c>
      <c r="V6676" t="b">
        <v>1</v>
      </c>
    </row>
    <row r="6677" spans="1:22" x14ac:dyDescent="0.3">
      <c r="A6677">
        <v>6676</v>
      </c>
      <c r="B6677" s="2">
        <v>44915</v>
      </c>
      <c r="C6677" s="19">
        <f>YEAR(Table1[[#This Row],[Date]])</f>
        <v>2022</v>
      </c>
      <c r="D6677">
        <f>MONTH(Table1[[#This Row],[Date]])</f>
        <v>12</v>
      </c>
      <c r="E6677" t="str">
        <f>TEXT(Table1[[#This Row],[Date]],"MMMM")</f>
        <v>December</v>
      </c>
      <c r="F6677">
        <v>404</v>
      </c>
      <c r="G6677">
        <v>44</v>
      </c>
      <c r="H6677" t="s">
        <v>24</v>
      </c>
      <c r="I6677" t="s">
        <v>50</v>
      </c>
      <c r="J6677">
        <v>650</v>
      </c>
      <c r="K6677" t="s">
        <v>21</v>
      </c>
      <c r="L6677">
        <v>4</v>
      </c>
      <c r="M6677" s="1">
        <v>54.604577470000002</v>
      </c>
      <c r="N6677" s="1">
        <f>Table1[[#This Row],[Quantity]]*Table1[[#This Row],[UnitPrice]]</f>
        <v>218.41830988000001</v>
      </c>
      <c r="O6677" t="s">
        <v>32</v>
      </c>
      <c r="P6677" t="b">
        <v>1</v>
      </c>
      <c r="Q6677">
        <v>0</v>
      </c>
      <c r="R6677" s="1">
        <f>Table1[[#This Row],[Sales]]-Table1[[#This Row],[DiscountAmount]]</f>
        <v>218.41830988000001</v>
      </c>
      <c r="S6677" t="b">
        <v>1</v>
      </c>
      <c r="T6677" t="s">
        <v>28</v>
      </c>
      <c r="U6677">
        <v>3</v>
      </c>
      <c r="V6677" t="b">
        <v>1</v>
      </c>
    </row>
    <row r="6678" spans="1:22" x14ac:dyDescent="0.3">
      <c r="A6678">
        <v>6677</v>
      </c>
      <c r="B6678" s="2">
        <v>43406</v>
      </c>
      <c r="C6678" s="19">
        <f>YEAR(Table1[[#This Row],[Date]])</f>
        <v>2018</v>
      </c>
      <c r="D6678">
        <f>MONTH(Table1[[#This Row],[Date]])</f>
        <v>11</v>
      </c>
      <c r="E6678" t="str">
        <f>TEXT(Table1[[#This Row],[Date]],"MMMM")</f>
        <v>November</v>
      </c>
      <c r="F6678">
        <v>383</v>
      </c>
      <c r="G6678">
        <v>49</v>
      </c>
      <c r="H6678" t="s">
        <v>19</v>
      </c>
      <c r="I6678" t="s">
        <v>44</v>
      </c>
      <c r="J6678">
        <v>711</v>
      </c>
      <c r="K6678" t="s">
        <v>34</v>
      </c>
      <c r="L6678">
        <v>3</v>
      </c>
      <c r="M6678" s="1">
        <v>10.133982120000001</v>
      </c>
      <c r="N6678" s="1">
        <f>Table1[[#This Row],[Quantity]]*Table1[[#This Row],[UnitPrice]]</f>
        <v>30.401946360000004</v>
      </c>
      <c r="O6678" t="s">
        <v>32</v>
      </c>
      <c r="P6678" t="b">
        <v>1</v>
      </c>
      <c r="Q6678">
        <v>3.0401946359999998</v>
      </c>
      <c r="R6678" s="1">
        <f>Table1[[#This Row],[Sales]]-Table1[[#This Row],[DiscountAmount]]</f>
        <v>27.361751724000005</v>
      </c>
      <c r="S6678" t="b">
        <v>0</v>
      </c>
      <c r="T6678" t="s">
        <v>36</v>
      </c>
      <c r="U6678">
        <v>5</v>
      </c>
      <c r="V6678" t="b">
        <v>1</v>
      </c>
    </row>
    <row r="6679" spans="1:22" x14ac:dyDescent="0.3">
      <c r="A6679">
        <v>6678</v>
      </c>
      <c r="B6679" s="2">
        <v>44186</v>
      </c>
      <c r="C6679" s="19">
        <f>YEAR(Table1[[#This Row],[Date]])</f>
        <v>2020</v>
      </c>
      <c r="D6679">
        <f>MONTH(Table1[[#This Row],[Date]])</f>
        <v>12</v>
      </c>
      <c r="E6679" t="str">
        <f>TEXT(Table1[[#This Row],[Date]],"MMMM")</f>
        <v>December</v>
      </c>
      <c r="F6679">
        <v>406</v>
      </c>
      <c r="G6679">
        <v>55</v>
      </c>
      <c r="H6679" t="s">
        <v>37</v>
      </c>
      <c r="I6679" t="s">
        <v>31</v>
      </c>
      <c r="J6679">
        <v>294</v>
      </c>
      <c r="K6679" t="s">
        <v>21</v>
      </c>
      <c r="L6679">
        <v>4</v>
      </c>
      <c r="M6679" s="1">
        <v>98.806879019999997</v>
      </c>
      <c r="N6679" s="1">
        <f>Table1[[#This Row],[Quantity]]*Table1[[#This Row],[UnitPrice]]</f>
        <v>395.22751607999999</v>
      </c>
      <c r="O6679" t="s">
        <v>32</v>
      </c>
      <c r="P6679" t="b">
        <v>0</v>
      </c>
      <c r="Q6679">
        <v>39.52275161</v>
      </c>
      <c r="R6679" s="1">
        <f>Table1[[#This Row],[Sales]]-Table1[[#This Row],[DiscountAmount]]</f>
        <v>355.70476446999999</v>
      </c>
      <c r="S6679" t="b">
        <v>1</v>
      </c>
      <c r="T6679" t="s">
        <v>36</v>
      </c>
      <c r="U6679">
        <v>3</v>
      </c>
      <c r="V6679" t="b">
        <v>1</v>
      </c>
    </row>
    <row r="6680" spans="1:22" x14ac:dyDescent="0.3">
      <c r="A6680">
        <v>6679</v>
      </c>
      <c r="B6680" s="2">
        <v>44505</v>
      </c>
      <c r="C6680" s="19">
        <f>YEAR(Table1[[#This Row],[Date]])</f>
        <v>2021</v>
      </c>
      <c r="D6680">
        <f>MONTH(Table1[[#This Row],[Date]])</f>
        <v>11</v>
      </c>
      <c r="E6680" t="str">
        <f>TEXT(Table1[[#This Row],[Date]],"MMMM")</f>
        <v>November</v>
      </c>
      <c r="F6680">
        <v>22</v>
      </c>
      <c r="G6680">
        <v>48</v>
      </c>
      <c r="H6680" t="s">
        <v>19</v>
      </c>
      <c r="I6680" t="s">
        <v>25</v>
      </c>
      <c r="J6680">
        <v>627</v>
      </c>
      <c r="K6680" t="s">
        <v>26</v>
      </c>
      <c r="L6680">
        <v>4</v>
      </c>
      <c r="M6680" s="1">
        <v>92.950156849999999</v>
      </c>
      <c r="N6680" s="1">
        <f>Table1[[#This Row],[Quantity]]*Table1[[#This Row],[UnitPrice]]</f>
        <v>371.8006274</v>
      </c>
      <c r="O6680" t="s">
        <v>35</v>
      </c>
      <c r="P6680" t="b">
        <v>1</v>
      </c>
      <c r="Q6680">
        <v>0</v>
      </c>
      <c r="R6680" s="1">
        <f>Table1[[#This Row],[Sales]]-Table1[[#This Row],[DiscountAmount]]</f>
        <v>371.8006274</v>
      </c>
      <c r="S6680" t="b">
        <v>1</v>
      </c>
      <c r="T6680" t="s">
        <v>23</v>
      </c>
      <c r="U6680">
        <v>2</v>
      </c>
      <c r="V6680" t="b">
        <v>0</v>
      </c>
    </row>
    <row r="6681" spans="1:22" x14ac:dyDescent="0.3">
      <c r="A6681">
        <v>6680</v>
      </c>
      <c r="B6681" s="2">
        <v>44144</v>
      </c>
      <c r="C6681" s="19">
        <f>YEAR(Table1[[#This Row],[Date]])</f>
        <v>2020</v>
      </c>
      <c r="D6681">
        <f>MONTH(Table1[[#This Row],[Date]])</f>
        <v>11</v>
      </c>
      <c r="E6681" t="str">
        <f>TEXT(Table1[[#This Row],[Date]],"MMMM")</f>
        <v>November</v>
      </c>
      <c r="F6681">
        <v>298</v>
      </c>
      <c r="G6681">
        <v>25</v>
      </c>
      <c r="H6681" t="s">
        <v>37</v>
      </c>
      <c r="I6681" t="s">
        <v>42</v>
      </c>
      <c r="J6681">
        <v>313</v>
      </c>
      <c r="K6681" t="s">
        <v>26</v>
      </c>
      <c r="L6681">
        <v>5</v>
      </c>
      <c r="M6681" s="1">
        <v>18.20586011</v>
      </c>
      <c r="N6681" s="1">
        <f>Table1[[#This Row],[Quantity]]*Table1[[#This Row],[UnitPrice]]</f>
        <v>91.029300550000002</v>
      </c>
      <c r="O6681" t="s">
        <v>30</v>
      </c>
      <c r="P6681" t="b">
        <v>1</v>
      </c>
      <c r="Q6681">
        <v>0</v>
      </c>
      <c r="R6681" s="1">
        <f>Table1[[#This Row],[Sales]]-Table1[[#This Row],[DiscountAmount]]</f>
        <v>91.029300550000002</v>
      </c>
      <c r="S6681" t="b">
        <v>0</v>
      </c>
      <c r="T6681" t="s">
        <v>28</v>
      </c>
      <c r="U6681">
        <v>2</v>
      </c>
      <c r="V6681" t="b">
        <v>1</v>
      </c>
    </row>
    <row r="6682" spans="1:22" x14ac:dyDescent="0.3">
      <c r="A6682">
        <v>6681</v>
      </c>
      <c r="B6682" s="2">
        <v>44186</v>
      </c>
      <c r="C6682" s="19">
        <f>YEAR(Table1[[#This Row],[Date]])</f>
        <v>2020</v>
      </c>
      <c r="D6682">
        <f>MONTH(Table1[[#This Row],[Date]])</f>
        <v>12</v>
      </c>
      <c r="E6682" t="str">
        <f>TEXT(Table1[[#This Row],[Date]],"MMMM")</f>
        <v>December</v>
      </c>
      <c r="F6682">
        <v>124</v>
      </c>
      <c r="G6682">
        <v>64</v>
      </c>
      <c r="H6682" t="s">
        <v>37</v>
      </c>
      <c r="I6682" t="s">
        <v>33</v>
      </c>
      <c r="J6682">
        <v>518</v>
      </c>
      <c r="K6682" t="s">
        <v>43</v>
      </c>
      <c r="L6682">
        <v>2</v>
      </c>
      <c r="M6682" s="1">
        <v>64.435896929999998</v>
      </c>
      <c r="N6682" s="1">
        <f>Table1[[#This Row],[Quantity]]*Table1[[#This Row],[UnitPrice]]</f>
        <v>128.87179386</v>
      </c>
      <c r="O6682" t="s">
        <v>30</v>
      </c>
      <c r="P6682" t="b">
        <v>1</v>
      </c>
      <c r="Q6682">
        <v>0</v>
      </c>
      <c r="R6682" s="1">
        <f>Table1[[#This Row],[Sales]]-Table1[[#This Row],[DiscountAmount]]</f>
        <v>128.87179386</v>
      </c>
      <c r="S6682" t="b">
        <v>0</v>
      </c>
      <c r="T6682" t="s">
        <v>23</v>
      </c>
      <c r="U6682">
        <v>4</v>
      </c>
      <c r="V6682" t="b">
        <v>0</v>
      </c>
    </row>
    <row r="6683" spans="1:22" x14ac:dyDescent="0.3">
      <c r="A6683">
        <v>6682</v>
      </c>
      <c r="B6683" s="2">
        <v>44886</v>
      </c>
      <c r="C6683" s="19">
        <f>YEAR(Table1[[#This Row],[Date]])</f>
        <v>2022</v>
      </c>
      <c r="D6683">
        <f>MONTH(Table1[[#This Row],[Date]])</f>
        <v>11</v>
      </c>
      <c r="E6683" t="str">
        <f>TEXT(Table1[[#This Row],[Date]],"MMMM")</f>
        <v>November</v>
      </c>
      <c r="F6683">
        <v>81</v>
      </c>
      <c r="G6683">
        <v>60</v>
      </c>
      <c r="H6683" t="s">
        <v>24</v>
      </c>
      <c r="I6683" t="s">
        <v>40</v>
      </c>
      <c r="J6683">
        <v>800</v>
      </c>
      <c r="K6683" t="s">
        <v>34</v>
      </c>
      <c r="L6683">
        <v>5</v>
      </c>
      <c r="M6683" s="1">
        <v>89.936131160000002</v>
      </c>
      <c r="N6683" s="1">
        <f>Table1[[#This Row],[Quantity]]*Table1[[#This Row],[UnitPrice]]</f>
        <v>449.68065580000001</v>
      </c>
      <c r="O6683" t="s">
        <v>22</v>
      </c>
      <c r="P6683" t="b">
        <v>1</v>
      </c>
      <c r="Q6683">
        <v>0</v>
      </c>
      <c r="R6683" s="1">
        <f>Table1[[#This Row],[Sales]]-Table1[[#This Row],[DiscountAmount]]</f>
        <v>449.68065580000001</v>
      </c>
      <c r="S6683" t="b">
        <v>1</v>
      </c>
      <c r="T6683" t="s">
        <v>23</v>
      </c>
      <c r="U6683">
        <v>1</v>
      </c>
      <c r="V6683" t="b">
        <v>0</v>
      </c>
    </row>
    <row r="6684" spans="1:22" x14ac:dyDescent="0.3">
      <c r="A6684">
        <v>6683</v>
      </c>
      <c r="B6684" s="2">
        <v>44884</v>
      </c>
      <c r="C6684" s="19">
        <f>YEAR(Table1[[#This Row],[Date]])</f>
        <v>2022</v>
      </c>
      <c r="D6684">
        <f>MONTH(Table1[[#This Row],[Date]])</f>
        <v>11</v>
      </c>
      <c r="E6684" t="str">
        <f>TEXT(Table1[[#This Row],[Date]],"MMMM")</f>
        <v>November</v>
      </c>
      <c r="F6684">
        <v>445</v>
      </c>
      <c r="G6684">
        <v>68</v>
      </c>
      <c r="H6684" t="s">
        <v>24</v>
      </c>
      <c r="I6684" t="s">
        <v>42</v>
      </c>
      <c r="J6684">
        <v>368</v>
      </c>
      <c r="K6684" t="s">
        <v>39</v>
      </c>
      <c r="L6684">
        <v>2</v>
      </c>
      <c r="M6684" s="1">
        <v>55.574901140000001</v>
      </c>
      <c r="N6684" s="1">
        <f>Table1[[#This Row],[Quantity]]*Table1[[#This Row],[UnitPrice]]</f>
        <v>111.14980228</v>
      </c>
      <c r="O6684" t="s">
        <v>35</v>
      </c>
      <c r="P6684" t="b">
        <v>1</v>
      </c>
      <c r="Q6684">
        <v>0</v>
      </c>
      <c r="R6684" s="1">
        <f>Table1[[#This Row],[Sales]]-Table1[[#This Row],[DiscountAmount]]</f>
        <v>111.14980228</v>
      </c>
      <c r="S6684" t="b">
        <v>1</v>
      </c>
      <c r="T6684" t="s">
        <v>23</v>
      </c>
      <c r="U6684">
        <v>4</v>
      </c>
      <c r="V6684" t="b">
        <v>0</v>
      </c>
    </row>
    <row r="6685" spans="1:22" x14ac:dyDescent="0.3">
      <c r="A6685">
        <v>6684</v>
      </c>
      <c r="B6685" s="2">
        <v>44868</v>
      </c>
      <c r="C6685" s="19">
        <f>YEAR(Table1[[#This Row],[Date]])</f>
        <v>2022</v>
      </c>
      <c r="D6685">
        <f>MONTH(Table1[[#This Row],[Date]])</f>
        <v>11</v>
      </c>
      <c r="E6685" t="str">
        <f>TEXT(Table1[[#This Row],[Date]],"MMMM")</f>
        <v>November</v>
      </c>
      <c r="F6685">
        <v>494</v>
      </c>
      <c r="G6685">
        <v>45</v>
      </c>
      <c r="H6685" t="s">
        <v>37</v>
      </c>
      <c r="I6685" t="s">
        <v>38</v>
      </c>
      <c r="J6685">
        <v>865</v>
      </c>
      <c r="K6685" t="s">
        <v>39</v>
      </c>
      <c r="L6685">
        <v>5</v>
      </c>
      <c r="M6685" s="1">
        <v>62.716786319999997</v>
      </c>
      <c r="N6685" s="1">
        <f>Table1[[#This Row],[Quantity]]*Table1[[#This Row],[UnitPrice]]</f>
        <v>313.58393159999997</v>
      </c>
      <c r="O6685" t="s">
        <v>30</v>
      </c>
      <c r="P6685" t="b">
        <v>0</v>
      </c>
      <c r="Q6685">
        <v>0</v>
      </c>
      <c r="R6685" s="1">
        <f>Table1[[#This Row],[Sales]]-Table1[[#This Row],[DiscountAmount]]</f>
        <v>313.58393159999997</v>
      </c>
      <c r="S6685" t="b">
        <v>0</v>
      </c>
      <c r="T6685" t="s">
        <v>28</v>
      </c>
      <c r="U6685">
        <v>3</v>
      </c>
      <c r="V6685" t="b">
        <v>1</v>
      </c>
    </row>
    <row r="6686" spans="1:22" x14ac:dyDescent="0.3">
      <c r="A6686">
        <v>6685</v>
      </c>
      <c r="B6686" s="2">
        <v>44884</v>
      </c>
      <c r="C6686" s="19">
        <f>YEAR(Table1[[#This Row],[Date]])</f>
        <v>2022</v>
      </c>
      <c r="D6686">
        <f>MONTH(Table1[[#This Row],[Date]])</f>
        <v>11</v>
      </c>
      <c r="E6686" t="str">
        <f>TEXT(Table1[[#This Row],[Date]],"MMMM")</f>
        <v>November</v>
      </c>
      <c r="F6686">
        <v>415</v>
      </c>
      <c r="G6686">
        <v>20</v>
      </c>
      <c r="H6686" t="s">
        <v>24</v>
      </c>
      <c r="I6686" t="s">
        <v>20</v>
      </c>
      <c r="J6686">
        <v>160</v>
      </c>
      <c r="K6686" t="s">
        <v>43</v>
      </c>
      <c r="L6686">
        <v>1</v>
      </c>
      <c r="M6686" s="1">
        <v>15.02161673</v>
      </c>
      <c r="N6686" s="1">
        <f>Table1[[#This Row],[Quantity]]*Table1[[#This Row],[UnitPrice]]</f>
        <v>15.02161673</v>
      </c>
      <c r="O6686" t="s">
        <v>32</v>
      </c>
      <c r="P6686" t="b">
        <v>1</v>
      </c>
      <c r="Q6686">
        <v>0</v>
      </c>
      <c r="R6686" s="1">
        <f>Table1[[#This Row],[Sales]]-Table1[[#This Row],[DiscountAmount]]</f>
        <v>15.02161673</v>
      </c>
      <c r="S6686" t="b">
        <v>1</v>
      </c>
      <c r="T6686" t="s">
        <v>28</v>
      </c>
      <c r="U6686">
        <v>2</v>
      </c>
      <c r="V6686" t="b">
        <v>0</v>
      </c>
    </row>
    <row r="6687" spans="1:22" x14ac:dyDescent="0.3">
      <c r="A6687">
        <v>6686</v>
      </c>
      <c r="B6687" s="2">
        <v>44139</v>
      </c>
      <c r="C6687" s="19">
        <f>YEAR(Table1[[#This Row],[Date]])</f>
        <v>2020</v>
      </c>
      <c r="D6687">
        <f>MONTH(Table1[[#This Row],[Date]])</f>
        <v>11</v>
      </c>
      <c r="E6687" t="str">
        <f>TEXT(Table1[[#This Row],[Date]],"MMMM")</f>
        <v>November</v>
      </c>
      <c r="F6687">
        <v>65</v>
      </c>
      <c r="G6687">
        <v>59</v>
      </c>
      <c r="H6687" t="s">
        <v>19</v>
      </c>
      <c r="I6687" t="s">
        <v>38</v>
      </c>
      <c r="J6687">
        <v>890</v>
      </c>
      <c r="K6687" t="s">
        <v>43</v>
      </c>
      <c r="L6687">
        <v>5</v>
      </c>
      <c r="M6687" s="1">
        <v>29.583402280000001</v>
      </c>
      <c r="N6687" s="1">
        <f>Table1[[#This Row],[Quantity]]*Table1[[#This Row],[UnitPrice]]</f>
        <v>147.91701140000001</v>
      </c>
      <c r="O6687" t="s">
        <v>22</v>
      </c>
      <c r="P6687" t="b">
        <v>1</v>
      </c>
      <c r="Q6687">
        <v>14.791701140000001</v>
      </c>
      <c r="R6687" s="1">
        <f>Table1[[#This Row],[Sales]]-Table1[[#This Row],[DiscountAmount]]</f>
        <v>133.12531025999999</v>
      </c>
      <c r="S6687" t="b">
        <v>1</v>
      </c>
      <c r="T6687" t="s">
        <v>36</v>
      </c>
      <c r="U6687">
        <v>5</v>
      </c>
      <c r="V6687" t="b">
        <v>1</v>
      </c>
    </row>
    <row r="6688" spans="1:22" x14ac:dyDescent="0.3">
      <c r="A6688">
        <v>6687</v>
      </c>
      <c r="B6688" s="2">
        <v>43439</v>
      </c>
      <c r="C6688" s="19">
        <f>YEAR(Table1[[#This Row],[Date]])</f>
        <v>2018</v>
      </c>
      <c r="D6688">
        <f>MONTH(Table1[[#This Row],[Date]])</f>
        <v>12</v>
      </c>
      <c r="E6688" t="str">
        <f>TEXT(Table1[[#This Row],[Date]],"MMMM")</f>
        <v>December</v>
      </c>
      <c r="F6688">
        <v>211</v>
      </c>
      <c r="G6688">
        <v>45</v>
      </c>
      <c r="H6688" t="s">
        <v>37</v>
      </c>
      <c r="I6688" t="s">
        <v>40</v>
      </c>
      <c r="J6688">
        <v>286</v>
      </c>
      <c r="K6688" t="s">
        <v>43</v>
      </c>
      <c r="L6688">
        <v>4</v>
      </c>
      <c r="M6688" s="1">
        <v>34.026569189999996</v>
      </c>
      <c r="N6688" s="1">
        <f>Table1[[#This Row],[Quantity]]*Table1[[#This Row],[UnitPrice]]</f>
        <v>136.10627675999999</v>
      </c>
      <c r="O6688" t="s">
        <v>35</v>
      </c>
      <c r="P6688" t="b">
        <v>0</v>
      </c>
      <c r="Q6688">
        <v>0</v>
      </c>
      <c r="R6688" s="1">
        <f>Table1[[#This Row],[Sales]]-Table1[[#This Row],[DiscountAmount]]</f>
        <v>136.10627675999999</v>
      </c>
      <c r="S6688" t="b">
        <v>0</v>
      </c>
      <c r="T6688" t="s">
        <v>23</v>
      </c>
      <c r="U6688">
        <v>3</v>
      </c>
      <c r="V6688" t="b">
        <v>1</v>
      </c>
    </row>
    <row r="6689" spans="1:22" x14ac:dyDescent="0.3">
      <c r="A6689">
        <v>6688</v>
      </c>
      <c r="B6689" s="2">
        <v>43427</v>
      </c>
      <c r="C6689" s="19">
        <f>YEAR(Table1[[#This Row],[Date]])</f>
        <v>2018</v>
      </c>
      <c r="D6689">
        <f>MONTH(Table1[[#This Row],[Date]])</f>
        <v>11</v>
      </c>
      <c r="E6689" t="str">
        <f>TEXT(Table1[[#This Row],[Date]],"MMMM")</f>
        <v>November</v>
      </c>
      <c r="F6689">
        <v>13</v>
      </c>
      <c r="G6689">
        <v>42</v>
      </c>
      <c r="H6689" t="s">
        <v>19</v>
      </c>
      <c r="I6689" t="s">
        <v>46</v>
      </c>
      <c r="J6689">
        <v>712</v>
      </c>
      <c r="K6689" t="s">
        <v>26</v>
      </c>
      <c r="L6689">
        <v>5</v>
      </c>
      <c r="M6689" s="1">
        <v>79.851192940000004</v>
      </c>
      <c r="N6689" s="1">
        <f>Table1[[#This Row],[Quantity]]*Table1[[#This Row],[UnitPrice]]</f>
        <v>399.25596470000005</v>
      </c>
      <c r="O6689" t="s">
        <v>22</v>
      </c>
      <c r="P6689" t="b">
        <v>0</v>
      </c>
      <c r="Q6689">
        <v>39.925596470000002</v>
      </c>
      <c r="R6689" s="1">
        <f>Table1[[#This Row],[Sales]]-Table1[[#This Row],[DiscountAmount]]</f>
        <v>359.33036823000003</v>
      </c>
      <c r="S6689" t="b">
        <v>0</v>
      </c>
      <c r="T6689" t="s">
        <v>36</v>
      </c>
      <c r="U6689">
        <v>1</v>
      </c>
      <c r="V6689" t="b">
        <v>0</v>
      </c>
    </row>
    <row r="6690" spans="1:22" x14ac:dyDescent="0.3">
      <c r="A6690">
        <v>6689</v>
      </c>
      <c r="B6690" s="2">
        <v>44159</v>
      </c>
      <c r="C6690" s="19">
        <f>YEAR(Table1[[#This Row],[Date]])</f>
        <v>2020</v>
      </c>
      <c r="D6690">
        <f>MONTH(Table1[[#This Row],[Date]])</f>
        <v>11</v>
      </c>
      <c r="E6690" t="str">
        <f>TEXT(Table1[[#This Row],[Date]],"MMMM")</f>
        <v>November</v>
      </c>
      <c r="F6690">
        <v>392</v>
      </c>
      <c r="G6690">
        <v>62</v>
      </c>
      <c r="H6690" t="s">
        <v>19</v>
      </c>
      <c r="I6690" t="s">
        <v>45</v>
      </c>
      <c r="J6690">
        <v>418</v>
      </c>
      <c r="K6690" t="s">
        <v>43</v>
      </c>
      <c r="L6690">
        <v>3</v>
      </c>
      <c r="M6690" s="1">
        <v>47.25866104</v>
      </c>
      <c r="N6690" s="1">
        <f>Table1[[#This Row],[Quantity]]*Table1[[#This Row],[UnitPrice]]</f>
        <v>141.77598312000001</v>
      </c>
      <c r="O6690" t="s">
        <v>32</v>
      </c>
      <c r="P6690" t="b">
        <v>0</v>
      </c>
      <c r="Q6690">
        <v>14.17759831</v>
      </c>
      <c r="R6690" s="1">
        <f>Table1[[#This Row],[Sales]]-Table1[[#This Row],[DiscountAmount]]</f>
        <v>127.59838481</v>
      </c>
      <c r="S6690" t="b">
        <v>1</v>
      </c>
      <c r="T6690" t="s">
        <v>36</v>
      </c>
      <c r="U6690">
        <v>1</v>
      </c>
      <c r="V6690" t="b">
        <v>0</v>
      </c>
    </row>
    <row r="6691" spans="1:22" x14ac:dyDescent="0.3">
      <c r="A6691">
        <v>6690</v>
      </c>
      <c r="B6691" s="2">
        <v>43420</v>
      </c>
      <c r="C6691" s="19">
        <f>YEAR(Table1[[#This Row],[Date]])</f>
        <v>2018</v>
      </c>
      <c r="D6691">
        <f>MONTH(Table1[[#This Row],[Date]])</f>
        <v>11</v>
      </c>
      <c r="E6691" t="str">
        <f>TEXT(Table1[[#This Row],[Date]],"MMMM")</f>
        <v>November</v>
      </c>
      <c r="F6691">
        <v>113</v>
      </c>
      <c r="G6691">
        <v>46</v>
      </c>
      <c r="H6691" t="s">
        <v>37</v>
      </c>
      <c r="I6691" t="s">
        <v>27</v>
      </c>
      <c r="J6691">
        <v>825</v>
      </c>
      <c r="K6691" t="s">
        <v>21</v>
      </c>
      <c r="L6691">
        <v>1</v>
      </c>
      <c r="M6691" s="1">
        <v>42.750892720000003</v>
      </c>
      <c r="N6691" s="1">
        <f>Table1[[#This Row],[Quantity]]*Table1[[#This Row],[UnitPrice]]</f>
        <v>42.750892720000003</v>
      </c>
      <c r="O6691" t="s">
        <v>30</v>
      </c>
      <c r="P6691" t="b">
        <v>1</v>
      </c>
      <c r="Q6691">
        <v>0</v>
      </c>
      <c r="R6691" s="1">
        <f>Table1[[#This Row],[Sales]]-Table1[[#This Row],[DiscountAmount]]</f>
        <v>42.750892720000003</v>
      </c>
      <c r="S6691" t="b">
        <v>0</v>
      </c>
      <c r="T6691" t="s">
        <v>23</v>
      </c>
      <c r="U6691">
        <v>5</v>
      </c>
      <c r="V6691" t="b">
        <v>1</v>
      </c>
    </row>
    <row r="6692" spans="1:22" x14ac:dyDescent="0.3">
      <c r="A6692">
        <v>6691</v>
      </c>
      <c r="B6692" s="2">
        <v>43424</v>
      </c>
      <c r="C6692" s="19">
        <f>YEAR(Table1[[#This Row],[Date]])</f>
        <v>2018</v>
      </c>
      <c r="D6692">
        <f>MONTH(Table1[[#This Row],[Date]])</f>
        <v>11</v>
      </c>
      <c r="E6692" t="str">
        <f>TEXT(Table1[[#This Row],[Date]],"MMMM")</f>
        <v>November</v>
      </c>
      <c r="F6692">
        <v>115</v>
      </c>
      <c r="G6692">
        <v>21</v>
      </c>
      <c r="H6692" t="s">
        <v>19</v>
      </c>
      <c r="I6692" t="s">
        <v>29</v>
      </c>
      <c r="J6692">
        <v>833</v>
      </c>
      <c r="K6692" t="s">
        <v>26</v>
      </c>
      <c r="L6692">
        <v>5</v>
      </c>
      <c r="M6692" s="1">
        <v>94.599340589999997</v>
      </c>
      <c r="N6692" s="1">
        <f>Table1[[#This Row],[Quantity]]*Table1[[#This Row],[UnitPrice]]</f>
        <v>472.99670294999999</v>
      </c>
      <c r="O6692" t="s">
        <v>30</v>
      </c>
      <c r="P6692" t="b">
        <v>0</v>
      </c>
      <c r="Q6692">
        <v>47.299670290000002</v>
      </c>
      <c r="R6692" s="1">
        <f>Table1[[#This Row],[Sales]]-Table1[[#This Row],[DiscountAmount]]</f>
        <v>425.69703265999999</v>
      </c>
      <c r="S6692" t="b">
        <v>0</v>
      </c>
      <c r="T6692" t="s">
        <v>36</v>
      </c>
      <c r="U6692">
        <v>3</v>
      </c>
      <c r="V6692" t="b">
        <v>0</v>
      </c>
    </row>
    <row r="6693" spans="1:22" x14ac:dyDescent="0.3">
      <c r="A6693">
        <v>6692</v>
      </c>
      <c r="B6693" s="2">
        <v>43428</v>
      </c>
      <c r="C6693" s="19">
        <f>YEAR(Table1[[#This Row],[Date]])</f>
        <v>2018</v>
      </c>
      <c r="D6693">
        <f>MONTH(Table1[[#This Row],[Date]])</f>
        <v>11</v>
      </c>
      <c r="E6693" t="str">
        <f>TEXT(Table1[[#This Row],[Date]],"MMMM")</f>
        <v>November</v>
      </c>
      <c r="F6693">
        <v>301</v>
      </c>
      <c r="G6693">
        <v>57</v>
      </c>
      <c r="H6693" t="s">
        <v>37</v>
      </c>
      <c r="I6693" t="s">
        <v>50</v>
      </c>
      <c r="J6693">
        <v>562</v>
      </c>
      <c r="K6693" t="s">
        <v>26</v>
      </c>
      <c r="L6693">
        <v>3</v>
      </c>
      <c r="M6693" s="1">
        <v>22.388464330000001</v>
      </c>
      <c r="N6693" s="1">
        <f>Table1[[#This Row],[Quantity]]*Table1[[#This Row],[UnitPrice]]</f>
        <v>67.165392990000001</v>
      </c>
      <c r="O6693" t="s">
        <v>35</v>
      </c>
      <c r="P6693" t="b">
        <v>1</v>
      </c>
      <c r="Q6693">
        <v>6.7165393</v>
      </c>
      <c r="R6693" s="1">
        <f>Table1[[#This Row],[Sales]]-Table1[[#This Row],[DiscountAmount]]</f>
        <v>60.44885369</v>
      </c>
      <c r="S6693" t="b">
        <v>1</v>
      </c>
      <c r="T6693" t="s">
        <v>36</v>
      </c>
      <c r="U6693">
        <v>4</v>
      </c>
      <c r="V6693" t="b">
        <v>1</v>
      </c>
    </row>
    <row r="6694" spans="1:22" x14ac:dyDescent="0.3">
      <c r="A6694">
        <v>6693</v>
      </c>
      <c r="B6694" s="2">
        <v>43452</v>
      </c>
      <c r="C6694" s="19">
        <f>YEAR(Table1[[#This Row],[Date]])</f>
        <v>2018</v>
      </c>
      <c r="D6694">
        <f>MONTH(Table1[[#This Row],[Date]])</f>
        <v>12</v>
      </c>
      <c r="E6694" t="str">
        <f>TEXT(Table1[[#This Row],[Date]],"MMMM")</f>
        <v>December</v>
      </c>
      <c r="F6694">
        <v>261</v>
      </c>
      <c r="G6694">
        <v>46</v>
      </c>
      <c r="H6694" t="s">
        <v>19</v>
      </c>
      <c r="I6694" t="s">
        <v>20</v>
      </c>
      <c r="J6694">
        <v>602</v>
      </c>
      <c r="K6694" t="s">
        <v>43</v>
      </c>
      <c r="L6694">
        <v>5</v>
      </c>
      <c r="M6694" s="1">
        <v>93.570896689999998</v>
      </c>
      <c r="N6694" s="1">
        <f>Table1[[#This Row],[Quantity]]*Table1[[#This Row],[UnitPrice]]</f>
        <v>467.85448344999998</v>
      </c>
      <c r="O6694" t="s">
        <v>35</v>
      </c>
      <c r="P6694" t="b">
        <v>1</v>
      </c>
      <c r="Q6694">
        <v>46.785448340000002</v>
      </c>
      <c r="R6694" s="1">
        <f>Table1[[#This Row],[Sales]]-Table1[[#This Row],[DiscountAmount]]</f>
        <v>421.06903510999996</v>
      </c>
      <c r="S6694" t="b">
        <v>1</v>
      </c>
      <c r="T6694" t="s">
        <v>36</v>
      </c>
      <c r="U6694">
        <v>1</v>
      </c>
      <c r="V6694" t="b">
        <v>1</v>
      </c>
    </row>
    <row r="6695" spans="1:22" x14ac:dyDescent="0.3">
      <c r="A6695">
        <v>6694</v>
      </c>
      <c r="B6695" s="2">
        <v>44505</v>
      </c>
      <c r="C6695" s="19">
        <f>YEAR(Table1[[#This Row],[Date]])</f>
        <v>2021</v>
      </c>
      <c r="D6695">
        <f>MONTH(Table1[[#This Row],[Date]])</f>
        <v>11</v>
      </c>
      <c r="E6695" t="str">
        <f>TEXT(Table1[[#This Row],[Date]],"MMMM")</f>
        <v>November</v>
      </c>
      <c r="F6695">
        <v>312</v>
      </c>
      <c r="G6695">
        <v>58</v>
      </c>
      <c r="H6695" t="s">
        <v>19</v>
      </c>
      <c r="I6695" t="s">
        <v>47</v>
      </c>
      <c r="J6695">
        <v>237</v>
      </c>
      <c r="K6695" t="s">
        <v>39</v>
      </c>
      <c r="L6695">
        <v>3</v>
      </c>
      <c r="M6695" s="1">
        <v>67.024835049999993</v>
      </c>
      <c r="N6695" s="1">
        <f>Table1[[#This Row],[Quantity]]*Table1[[#This Row],[UnitPrice]]</f>
        <v>201.07450514999999</v>
      </c>
      <c r="O6695" t="s">
        <v>35</v>
      </c>
      <c r="P6695" t="b">
        <v>0</v>
      </c>
      <c r="Q6695">
        <v>0</v>
      </c>
      <c r="R6695" s="1">
        <f>Table1[[#This Row],[Sales]]-Table1[[#This Row],[DiscountAmount]]</f>
        <v>201.07450514999999</v>
      </c>
      <c r="S6695" t="b">
        <v>0</v>
      </c>
      <c r="T6695" t="s">
        <v>28</v>
      </c>
      <c r="U6695">
        <v>3</v>
      </c>
      <c r="V6695" t="b">
        <v>0</v>
      </c>
    </row>
    <row r="6696" spans="1:22" x14ac:dyDescent="0.3">
      <c r="A6696">
        <v>6695</v>
      </c>
      <c r="B6696" s="2">
        <v>43438</v>
      </c>
      <c r="C6696" s="19">
        <f>YEAR(Table1[[#This Row],[Date]])</f>
        <v>2018</v>
      </c>
      <c r="D6696">
        <f>MONTH(Table1[[#This Row],[Date]])</f>
        <v>12</v>
      </c>
      <c r="E6696" t="str">
        <f>TEXT(Table1[[#This Row],[Date]],"MMMM")</f>
        <v>December</v>
      </c>
      <c r="F6696">
        <v>27</v>
      </c>
      <c r="G6696">
        <v>23</v>
      </c>
      <c r="H6696" t="s">
        <v>24</v>
      </c>
      <c r="I6696" t="s">
        <v>46</v>
      </c>
      <c r="J6696">
        <v>954</v>
      </c>
      <c r="K6696" t="s">
        <v>34</v>
      </c>
      <c r="L6696">
        <v>4</v>
      </c>
      <c r="M6696" s="1">
        <v>59.715465000000002</v>
      </c>
      <c r="N6696" s="1">
        <f>Table1[[#This Row],[Quantity]]*Table1[[#This Row],[UnitPrice]]</f>
        <v>238.86186000000001</v>
      </c>
      <c r="O6696" t="s">
        <v>30</v>
      </c>
      <c r="P6696" t="b">
        <v>1</v>
      </c>
      <c r="Q6696">
        <v>0</v>
      </c>
      <c r="R6696" s="1">
        <f>Table1[[#This Row],[Sales]]-Table1[[#This Row],[DiscountAmount]]</f>
        <v>238.86186000000001</v>
      </c>
      <c r="S6696" t="b">
        <v>0</v>
      </c>
      <c r="T6696" t="s">
        <v>23</v>
      </c>
      <c r="U6696">
        <v>2</v>
      </c>
      <c r="V6696" t="b">
        <v>1</v>
      </c>
    </row>
    <row r="6697" spans="1:22" x14ac:dyDescent="0.3">
      <c r="A6697">
        <v>6696</v>
      </c>
      <c r="B6697" s="2">
        <v>44533</v>
      </c>
      <c r="C6697" s="19">
        <f>YEAR(Table1[[#This Row],[Date]])</f>
        <v>2021</v>
      </c>
      <c r="D6697">
        <f>MONTH(Table1[[#This Row],[Date]])</f>
        <v>12</v>
      </c>
      <c r="E6697" t="str">
        <f>TEXT(Table1[[#This Row],[Date]],"MMMM")</f>
        <v>December</v>
      </c>
      <c r="F6697">
        <v>414</v>
      </c>
      <c r="G6697">
        <v>39</v>
      </c>
      <c r="H6697" t="s">
        <v>24</v>
      </c>
      <c r="I6697" t="s">
        <v>27</v>
      </c>
      <c r="J6697">
        <v>401</v>
      </c>
      <c r="K6697" t="s">
        <v>21</v>
      </c>
      <c r="L6697">
        <v>3</v>
      </c>
      <c r="M6697" s="1">
        <v>23.44317753</v>
      </c>
      <c r="N6697" s="1">
        <f>Table1[[#This Row],[Quantity]]*Table1[[#This Row],[UnitPrice]]</f>
        <v>70.329532589999999</v>
      </c>
      <c r="O6697" t="s">
        <v>30</v>
      </c>
      <c r="P6697" t="b">
        <v>1</v>
      </c>
      <c r="Q6697">
        <v>0</v>
      </c>
      <c r="R6697" s="1">
        <f>Table1[[#This Row],[Sales]]-Table1[[#This Row],[DiscountAmount]]</f>
        <v>70.329532589999999</v>
      </c>
      <c r="S6697" t="b">
        <v>1</v>
      </c>
      <c r="T6697" t="s">
        <v>23</v>
      </c>
      <c r="U6697">
        <v>2</v>
      </c>
      <c r="V6697" t="b">
        <v>1</v>
      </c>
    </row>
    <row r="6698" spans="1:22" x14ac:dyDescent="0.3">
      <c r="A6698">
        <v>6697</v>
      </c>
      <c r="B6698" s="2">
        <v>44896</v>
      </c>
      <c r="C6698" s="19">
        <f>YEAR(Table1[[#This Row],[Date]])</f>
        <v>2022</v>
      </c>
      <c r="D6698">
        <f>MONTH(Table1[[#This Row],[Date]])</f>
        <v>12</v>
      </c>
      <c r="E6698" t="str">
        <f>TEXT(Table1[[#This Row],[Date]],"MMMM")</f>
        <v>December</v>
      </c>
      <c r="F6698">
        <v>108</v>
      </c>
      <c r="G6698">
        <v>21</v>
      </c>
      <c r="H6698" t="s">
        <v>37</v>
      </c>
      <c r="I6698" t="s">
        <v>40</v>
      </c>
      <c r="J6698">
        <v>887</v>
      </c>
      <c r="K6698" t="s">
        <v>34</v>
      </c>
      <c r="L6698">
        <v>4</v>
      </c>
      <c r="M6698" s="1">
        <v>63.224330260000002</v>
      </c>
      <c r="N6698" s="1">
        <f>Table1[[#This Row],[Quantity]]*Table1[[#This Row],[UnitPrice]]</f>
        <v>252.89732104000001</v>
      </c>
      <c r="O6698" t="s">
        <v>22</v>
      </c>
      <c r="P6698" t="b">
        <v>1</v>
      </c>
      <c r="Q6698">
        <v>0</v>
      </c>
      <c r="R6698" s="1">
        <f>Table1[[#This Row],[Sales]]-Table1[[#This Row],[DiscountAmount]]</f>
        <v>252.89732104000001</v>
      </c>
      <c r="S6698" t="b">
        <v>0</v>
      </c>
      <c r="T6698" t="s">
        <v>23</v>
      </c>
      <c r="U6698">
        <v>4</v>
      </c>
      <c r="V6698" t="b">
        <v>1</v>
      </c>
    </row>
    <row r="6699" spans="1:22" x14ac:dyDescent="0.3">
      <c r="A6699">
        <v>6698</v>
      </c>
      <c r="B6699" s="2">
        <v>43456</v>
      </c>
      <c r="C6699" s="19">
        <f>YEAR(Table1[[#This Row],[Date]])</f>
        <v>2018</v>
      </c>
      <c r="D6699">
        <f>MONTH(Table1[[#This Row],[Date]])</f>
        <v>12</v>
      </c>
      <c r="E6699" t="str">
        <f>TEXT(Table1[[#This Row],[Date]],"MMMM")</f>
        <v>December</v>
      </c>
      <c r="F6699">
        <v>366</v>
      </c>
      <c r="G6699">
        <v>51</v>
      </c>
      <c r="H6699" t="s">
        <v>19</v>
      </c>
      <c r="I6699" t="s">
        <v>45</v>
      </c>
      <c r="J6699">
        <v>548</v>
      </c>
      <c r="K6699" t="s">
        <v>39</v>
      </c>
      <c r="L6699">
        <v>4</v>
      </c>
      <c r="M6699" s="1">
        <v>85.48267826</v>
      </c>
      <c r="N6699" s="1">
        <f>Table1[[#This Row],[Quantity]]*Table1[[#This Row],[UnitPrice]]</f>
        <v>341.93071304</v>
      </c>
      <c r="O6699" t="s">
        <v>30</v>
      </c>
      <c r="P6699" t="b">
        <v>1</v>
      </c>
      <c r="Q6699">
        <v>34.1930713</v>
      </c>
      <c r="R6699" s="1">
        <f>Table1[[#This Row],[Sales]]-Table1[[#This Row],[DiscountAmount]]</f>
        <v>307.73764174000002</v>
      </c>
      <c r="S6699" t="b">
        <v>1</v>
      </c>
      <c r="T6699" t="s">
        <v>36</v>
      </c>
      <c r="U6699">
        <v>5</v>
      </c>
      <c r="V6699" t="b">
        <v>0</v>
      </c>
    </row>
    <row r="6700" spans="1:22" x14ac:dyDescent="0.3">
      <c r="A6700">
        <v>6699</v>
      </c>
      <c r="B6700" s="2">
        <v>43451</v>
      </c>
      <c r="C6700" s="19">
        <f>YEAR(Table1[[#This Row],[Date]])</f>
        <v>2018</v>
      </c>
      <c r="D6700">
        <f>MONTH(Table1[[#This Row],[Date]])</f>
        <v>12</v>
      </c>
      <c r="E6700" t="str">
        <f>TEXT(Table1[[#This Row],[Date]],"MMMM")</f>
        <v>December</v>
      </c>
      <c r="F6700">
        <v>63</v>
      </c>
      <c r="G6700">
        <v>68</v>
      </c>
      <c r="H6700" t="s">
        <v>37</v>
      </c>
      <c r="I6700" t="s">
        <v>46</v>
      </c>
      <c r="J6700">
        <v>116</v>
      </c>
      <c r="K6700" t="s">
        <v>26</v>
      </c>
      <c r="L6700">
        <v>3</v>
      </c>
      <c r="M6700" s="1">
        <v>46.518118569999999</v>
      </c>
      <c r="N6700" s="1">
        <f>Table1[[#This Row],[Quantity]]*Table1[[#This Row],[UnitPrice]]</f>
        <v>139.55435570999998</v>
      </c>
      <c r="O6700" t="s">
        <v>35</v>
      </c>
      <c r="P6700" t="b">
        <v>0</v>
      </c>
      <c r="Q6700">
        <v>13.955435570000001</v>
      </c>
      <c r="R6700" s="1">
        <f>Table1[[#This Row],[Sales]]-Table1[[#This Row],[DiscountAmount]]</f>
        <v>125.59892013999998</v>
      </c>
      <c r="S6700" t="b">
        <v>1</v>
      </c>
      <c r="T6700" t="s">
        <v>36</v>
      </c>
      <c r="U6700">
        <v>5</v>
      </c>
      <c r="V6700" t="b">
        <v>1</v>
      </c>
    </row>
    <row r="6701" spans="1:22" x14ac:dyDescent="0.3">
      <c r="A6701">
        <v>6700</v>
      </c>
      <c r="B6701" s="2">
        <v>44159</v>
      </c>
      <c r="C6701" s="19">
        <f>YEAR(Table1[[#This Row],[Date]])</f>
        <v>2020</v>
      </c>
      <c r="D6701">
        <f>MONTH(Table1[[#This Row],[Date]])</f>
        <v>11</v>
      </c>
      <c r="E6701" t="str">
        <f>TEXT(Table1[[#This Row],[Date]],"MMMM")</f>
        <v>November</v>
      </c>
      <c r="F6701">
        <v>121</v>
      </c>
      <c r="G6701">
        <v>53</v>
      </c>
      <c r="H6701" t="s">
        <v>37</v>
      </c>
      <c r="I6701" t="s">
        <v>52</v>
      </c>
      <c r="J6701">
        <v>884</v>
      </c>
      <c r="K6701" t="s">
        <v>34</v>
      </c>
      <c r="L6701">
        <v>3</v>
      </c>
      <c r="M6701" s="1">
        <v>84.903135340000006</v>
      </c>
      <c r="N6701" s="1">
        <f>Table1[[#This Row],[Quantity]]*Table1[[#This Row],[UnitPrice]]</f>
        <v>254.70940602000002</v>
      </c>
      <c r="O6701" t="s">
        <v>30</v>
      </c>
      <c r="P6701" t="b">
        <v>1</v>
      </c>
      <c r="Q6701">
        <v>25.470940599999999</v>
      </c>
      <c r="R6701" s="1">
        <f>Table1[[#This Row],[Sales]]-Table1[[#This Row],[DiscountAmount]]</f>
        <v>229.23846542000001</v>
      </c>
      <c r="S6701" t="b">
        <v>1</v>
      </c>
      <c r="T6701" t="s">
        <v>36</v>
      </c>
      <c r="U6701">
        <v>3</v>
      </c>
      <c r="V6701" t="b">
        <v>1</v>
      </c>
    </row>
    <row r="6702" spans="1:22" x14ac:dyDescent="0.3">
      <c r="A6702">
        <v>6701</v>
      </c>
      <c r="B6702" s="2">
        <v>43813</v>
      </c>
      <c r="C6702" s="19">
        <f>YEAR(Table1[[#This Row],[Date]])</f>
        <v>2019</v>
      </c>
      <c r="D6702">
        <f>MONTH(Table1[[#This Row],[Date]])</f>
        <v>12</v>
      </c>
      <c r="E6702" t="str">
        <f>TEXT(Table1[[#This Row],[Date]],"MMMM")</f>
        <v>December</v>
      </c>
      <c r="F6702">
        <v>210</v>
      </c>
      <c r="G6702">
        <v>53</v>
      </c>
      <c r="H6702" t="s">
        <v>24</v>
      </c>
      <c r="I6702" t="s">
        <v>52</v>
      </c>
      <c r="J6702">
        <v>234</v>
      </c>
      <c r="K6702" t="s">
        <v>39</v>
      </c>
      <c r="L6702">
        <v>3</v>
      </c>
      <c r="M6702" s="1">
        <v>23.044019899999999</v>
      </c>
      <c r="N6702" s="1">
        <f>Table1[[#This Row],[Quantity]]*Table1[[#This Row],[UnitPrice]]</f>
        <v>69.132059699999999</v>
      </c>
      <c r="O6702" t="s">
        <v>35</v>
      </c>
      <c r="P6702" t="b">
        <v>0</v>
      </c>
      <c r="Q6702">
        <v>6.913205971</v>
      </c>
      <c r="R6702" s="1">
        <f>Table1[[#This Row],[Sales]]-Table1[[#This Row],[DiscountAmount]]</f>
        <v>62.218853729000003</v>
      </c>
      <c r="S6702" t="b">
        <v>0</v>
      </c>
      <c r="T6702" t="s">
        <v>36</v>
      </c>
      <c r="U6702">
        <v>3</v>
      </c>
      <c r="V6702" t="b">
        <v>1</v>
      </c>
    </row>
    <row r="6703" spans="1:22" x14ac:dyDescent="0.3">
      <c r="A6703">
        <v>6702</v>
      </c>
      <c r="B6703" s="2">
        <v>44187</v>
      </c>
      <c r="C6703" s="19">
        <f>YEAR(Table1[[#This Row],[Date]])</f>
        <v>2020</v>
      </c>
      <c r="D6703">
        <f>MONTH(Table1[[#This Row],[Date]])</f>
        <v>12</v>
      </c>
      <c r="E6703" t="str">
        <f>TEXT(Table1[[#This Row],[Date]],"MMMM")</f>
        <v>December</v>
      </c>
      <c r="F6703">
        <v>193</v>
      </c>
      <c r="G6703">
        <v>20</v>
      </c>
      <c r="H6703" t="s">
        <v>37</v>
      </c>
      <c r="I6703" t="s">
        <v>29</v>
      </c>
      <c r="J6703">
        <v>511</v>
      </c>
      <c r="K6703" t="s">
        <v>43</v>
      </c>
      <c r="L6703">
        <v>3</v>
      </c>
      <c r="M6703" s="1">
        <v>28.068390010000002</v>
      </c>
      <c r="N6703" s="1">
        <f>Table1[[#This Row],[Quantity]]*Table1[[#This Row],[UnitPrice]]</f>
        <v>84.205170030000005</v>
      </c>
      <c r="O6703" t="s">
        <v>32</v>
      </c>
      <c r="P6703" t="b">
        <v>0</v>
      </c>
      <c r="Q6703">
        <v>0</v>
      </c>
      <c r="R6703" s="1">
        <f>Table1[[#This Row],[Sales]]-Table1[[#This Row],[DiscountAmount]]</f>
        <v>84.205170030000005</v>
      </c>
      <c r="S6703" t="b">
        <v>1</v>
      </c>
      <c r="T6703" t="s">
        <v>28</v>
      </c>
      <c r="U6703">
        <v>2</v>
      </c>
      <c r="V6703" t="b">
        <v>0</v>
      </c>
    </row>
    <row r="6704" spans="1:22" x14ac:dyDescent="0.3">
      <c r="A6704">
        <v>6703</v>
      </c>
      <c r="B6704" s="2">
        <v>43808</v>
      </c>
      <c r="C6704" s="19">
        <f>YEAR(Table1[[#This Row],[Date]])</f>
        <v>2019</v>
      </c>
      <c r="D6704">
        <f>MONTH(Table1[[#This Row],[Date]])</f>
        <v>12</v>
      </c>
      <c r="E6704" t="str">
        <f>TEXT(Table1[[#This Row],[Date]],"MMMM")</f>
        <v>December</v>
      </c>
      <c r="F6704">
        <v>395</v>
      </c>
      <c r="G6704">
        <v>59</v>
      </c>
      <c r="H6704" t="s">
        <v>24</v>
      </c>
      <c r="I6704" t="s">
        <v>48</v>
      </c>
      <c r="J6704">
        <v>283</v>
      </c>
      <c r="K6704" t="s">
        <v>26</v>
      </c>
      <c r="L6704">
        <v>3</v>
      </c>
      <c r="M6704" s="1">
        <v>44.259482009999999</v>
      </c>
      <c r="N6704" s="1">
        <f>Table1[[#This Row],[Quantity]]*Table1[[#This Row],[UnitPrice]]</f>
        <v>132.77844603</v>
      </c>
      <c r="O6704" t="s">
        <v>22</v>
      </c>
      <c r="P6704" t="b">
        <v>0</v>
      </c>
      <c r="Q6704">
        <v>13.2778446</v>
      </c>
      <c r="R6704" s="1">
        <f>Table1[[#This Row],[Sales]]-Table1[[#This Row],[DiscountAmount]]</f>
        <v>119.50060143</v>
      </c>
      <c r="S6704" t="b">
        <v>0</v>
      </c>
      <c r="T6704" t="s">
        <v>36</v>
      </c>
      <c r="U6704">
        <v>1</v>
      </c>
      <c r="V6704" t="b">
        <v>0</v>
      </c>
    </row>
    <row r="6705" spans="1:22" x14ac:dyDescent="0.3">
      <c r="A6705">
        <v>6704</v>
      </c>
      <c r="B6705" s="2">
        <v>45246</v>
      </c>
      <c r="C6705" s="19">
        <f>YEAR(Table1[[#This Row],[Date]])</f>
        <v>2023</v>
      </c>
      <c r="D6705">
        <f>MONTH(Table1[[#This Row],[Date]])</f>
        <v>11</v>
      </c>
      <c r="E6705" t="str">
        <f>TEXT(Table1[[#This Row],[Date]],"MMMM")</f>
        <v>November</v>
      </c>
      <c r="F6705">
        <v>50</v>
      </c>
      <c r="G6705">
        <v>61</v>
      </c>
      <c r="H6705" t="s">
        <v>37</v>
      </c>
      <c r="I6705" t="s">
        <v>50</v>
      </c>
      <c r="J6705">
        <v>442</v>
      </c>
      <c r="K6705" t="s">
        <v>43</v>
      </c>
      <c r="L6705">
        <v>1</v>
      </c>
      <c r="M6705" s="1">
        <v>73.825213360000006</v>
      </c>
      <c r="N6705" s="1">
        <f>Table1[[#This Row],[Quantity]]*Table1[[#This Row],[UnitPrice]]</f>
        <v>73.825213360000006</v>
      </c>
      <c r="O6705" t="s">
        <v>22</v>
      </c>
      <c r="P6705" t="b">
        <v>0</v>
      </c>
      <c r="Q6705">
        <v>0</v>
      </c>
      <c r="R6705" s="1">
        <f>Table1[[#This Row],[Sales]]-Table1[[#This Row],[DiscountAmount]]</f>
        <v>73.825213360000006</v>
      </c>
      <c r="S6705" t="b">
        <v>1</v>
      </c>
      <c r="T6705" t="s">
        <v>28</v>
      </c>
      <c r="U6705">
        <v>1</v>
      </c>
      <c r="V6705" t="b">
        <v>0</v>
      </c>
    </row>
    <row r="6706" spans="1:22" x14ac:dyDescent="0.3">
      <c r="A6706">
        <v>6705</v>
      </c>
      <c r="B6706" s="2">
        <v>43443</v>
      </c>
      <c r="C6706" s="19">
        <f>YEAR(Table1[[#This Row],[Date]])</f>
        <v>2018</v>
      </c>
      <c r="D6706">
        <f>MONTH(Table1[[#This Row],[Date]])</f>
        <v>12</v>
      </c>
      <c r="E6706" t="str">
        <f>TEXT(Table1[[#This Row],[Date]],"MMMM")</f>
        <v>December</v>
      </c>
      <c r="F6706">
        <v>394</v>
      </c>
      <c r="G6706">
        <v>62</v>
      </c>
      <c r="H6706" t="s">
        <v>24</v>
      </c>
      <c r="I6706" t="s">
        <v>53</v>
      </c>
      <c r="J6706">
        <v>28</v>
      </c>
      <c r="K6706" t="s">
        <v>43</v>
      </c>
      <c r="L6706">
        <v>3</v>
      </c>
      <c r="M6706" s="1">
        <v>37.42569718</v>
      </c>
      <c r="N6706" s="1">
        <f>Table1[[#This Row],[Quantity]]*Table1[[#This Row],[UnitPrice]]</f>
        <v>112.27709154</v>
      </c>
      <c r="O6706" t="s">
        <v>35</v>
      </c>
      <c r="P6706" t="b">
        <v>0</v>
      </c>
      <c r="Q6706">
        <v>0</v>
      </c>
      <c r="R6706" s="1">
        <f>Table1[[#This Row],[Sales]]-Table1[[#This Row],[DiscountAmount]]</f>
        <v>112.27709154</v>
      </c>
      <c r="S6706" t="b">
        <v>0</v>
      </c>
      <c r="T6706" t="s">
        <v>23</v>
      </c>
      <c r="U6706">
        <v>3</v>
      </c>
      <c r="V6706" t="b">
        <v>1</v>
      </c>
    </row>
    <row r="6707" spans="1:22" x14ac:dyDescent="0.3">
      <c r="A6707">
        <v>6706</v>
      </c>
      <c r="B6707" s="2">
        <v>44561</v>
      </c>
      <c r="C6707" s="19">
        <f>YEAR(Table1[[#This Row],[Date]])</f>
        <v>2021</v>
      </c>
      <c r="D6707">
        <f>MONTH(Table1[[#This Row],[Date]])</f>
        <v>12</v>
      </c>
      <c r="E6707" t="str">
        <f>TEXT(Table1[[#This Row],[Date]],"MMMM")</f>
        <v>December</v>
      </c>
      <c r="F6707">
        <v>369</v>
      </c>
      <c r="G6707">
        <v>56</v>
      </c>
      <c r="H6707" t="s">
        <v>37</v>
      </c>
      <c r="I6707" t="s">
        <v>33</v>
      </c>
      <c r="J6707">
        <v>79</v>
      </c>
      <c r="K6707" t="s">
        <v>26</v>
      </c>
      <c r="L6707">
        <v>4</v>
      </c>
      <c r="M6707" s="1">
        <v>21.98705803</v>
      </c>
      <c r="N6707" s="1">
        <f>Table1[[#This Row],[Quantity]]*Table1[[#This Row],[UnitPrice]]</f>
        <v>87.94823212</v>
      </c>
      <c r="O6707" t="s">
        <v>35</v>
      </c>
      <c r="P6707" t="b">
        <v>1</v>
      </c>
      <c r="Q6707">
        <v>0</v>
      </c>
      <c r="R6707" s="1">
        <f>Table1[[#This Row],[Sales]]-Table1[[#This Row],[DiscountAmount]]</f>
        <v>87.94823212</v>
      </c>
      <c r="S6707" t="b">
        <v>1</v>
      </c>
      <c r="T6707" t="s">
        <v>23</v>
      </c>
      <c r="U6707">
        <v>5</v>
      </c>
      <c r="V6707" t="b">
        <v>0</v>
      </c>
    </row>
    <row r="6708" spans="1:22" x14ac:dyDescent="0.3">
      <c r="A6708">
        <v>6707</v>
      </c>
      <c r="B6708" s="2">
        <v>44533</v>
      </c>
      <c r="C6708" s="19">
        <f>YEAR(Table1[[#This Row],[Date]])</f>
        <v>2021</v>
      </c>
      <c r="D6708">
        <f>MONTH(Table1[[#This Row],[Date]])</f>
        <v>12</v>
      </c>
      <c r="E6708" t="str">
        <f>TEXT(Table1[[#This Row],[Date]],"MMMM")</f>
        <v>December</v>
      </c>
      <c r="F6708">
        <v>294</v>
      </c>
      <c r="G6708">
        <v>60</v>
      </c>
      <c r="H6708" t="s">
        <v>37</v>
      </c>
      <c r="I6708" t="s">
        <v>25</v>
      </c>
      <c r="J6708">
        <v>909</v>
      </c>
      <c r="K6708" t="s">
        <v>26</v>
      </c>
      <c r="L6708">
        <v>5</v>
      </c>
      <c r="M6708" s="1">
        <v>42.474347280000003</v>
      </c>
      <c r="N6708" s="1">
        <f>Table1[[#This Row],[Quantity]]*Table1[[#This Row],[UnitPrice]]</f>
        <v>212.37173640000003</v>
      </c>
      <c r="O6708" t="s">
        <v>22</v>
      </c>
      <c r="P6708" t="b">
        <v>1</v>
      </c>
      <c r="Q6708">
        <v>21.237173640000002</v>
      </c>
      <c r="R6708" s="1">
        <f>Table1[[#This Row],[Sales]]-Table1[[#This Row],[DiscountAmount]]</f>
        <v>191.13456276000002</v>
      </c>
      <c r="S6708" t="b">
        <v>1</v>
      </c>
      <c r="T6708" t="s">
        <v>36</v>
      </c>
      <c r="U6708">
        <v>3</v>
      </c>
      <c r="V6708" t="b">
        <v>1</v>
      </c>
    </row>
    <row r="6709" spans="1:22" x14ac:dyDescent="0.3">
      <c r="A6709">
        <v>6708</v>
      </c>
      <c r="B6709" s="2">
        <v>43405</v>
      </c>
      <c r="C6709" s="19">
        <f>YEAR(Table1[[#This Row],[Date]])</f>
        <v>2018</v>
      </c>
      <c r="D6709">
        <f>MONTH(Table1[[#This Row],[Date]])</f>
        <v>11</v>
      </c>
      <c r="E6709" t="str">
        <f>TEXT(Table1[[#This Row],[Date]],"MMMM")</f>
        <v>November</v>
      </c>
      <c r="F6709">
        <v>51</v>
      </c>
      <c r="G6709">
        <v>64</v>
      </c>
      <c r="H6709" t="s">
        <v>24</v>
      </c>
      <c r="I6709" t="s">
        <v>38</v>
      </c>
      <c r="J6709">
        <v>968</v>
      </c>
      <c r="K6709" t="s">
        <v>26</v>
      </c>
      <c r="L6709">
        <v>4</v>
      </c>
      <c r="M6709" s="1">
        <v>74.214707840000003</v>
      </c>
      <c r="N6709" s="1">
        <f>Table1[[#This Row],[Quantity]]*Table1[[#This Row],[UnitPrice]]</f>
        <v>296.85883136000001</v>
      </c>
      <c r="O6709" t="s">
        <v>30</v>
      </c>
      <c r="P6709" t="b">
        <v>0</v>
      </c>
      <c r="Q6709">
        <v>0</v>
      </c>
      <c r="R6709" s="1">
        <f>Table1[[#This Row],[Sales]]-Table1[[#This Row],[DiscountAmount]]</f>
        <v>296.85883136000001</v>
      </c>
      <c r="S6709" t="b">
        <v>1</v>
      </c>
      <c r="T6709" t="s">
        <v>28</v>
      </c>
      <c r="U6709">
        <v>1</v>
      </c>
      <c r="V6709" t="b">
        <v>1</v>
      </c>
    </row>
    <row r="6710" spans="1:22" x14ac:dyDescent="0.3">
      <c r="A6710">
        <v>6709</v>
      </c>
      <c r="B6710" s="2">
        <v>43444</v>
      </c>
      <c r="C6710" s="19">
        <f>YEAR(Table1[[#This Row],[Date]])</f>
        <v>2018</v>
      </c>
      <c r="D6710">
        <f>MONTH(Table1[[#This Row],[Date]])</f>
        <v>12</v>
      </c>
      <c r="E6710" t="str">
        <f>TEXT(Table1[[#This Row],[Date]],"MMMM")</f>
        <v>December</v>
      </c>
      <c r="F6710">
        <v>179</v>
      </c>
      <c r="G6710">
        <v>50</v>
      </c>
      <c r="H6710" t="s">
        <v>19</v>
      </c>
      <c r="I6710" t="s">
        <v>44</v>
      </c>
      <c r="J6710">
        <v>996</v>
      </c>
      <c r="K6710" t="s">
        <v>26</v>
      </c>
      <c r="L6710">
        <v>5</v>
      </c>
      <c r="M6710" s="1">
        <v>31.446259449999999</v>
      </c>
      <c r="N6710" s="1">
        <f>Table1[[#This Row],[Quantity]]*Table1[[#This Row],[UnitPrice]]</f>
        <v>157.23129725000001</v>
      </c>
      <c r="O6710" t="s">
        <v>32</v>
      </c>
      <c r="P6710" t="b">
        <v>1</v>
      </c>
      <c r="Q6710">
        <v>0</v>
      </c>
      <c r="R6710" s="1">
        <f>Table1[[#This Row],[Sales]]-Table1[[#This Row],[DiscountAmount]]</f>
        <v>157.23129725000001</v>
      </c>
      <c r="S6710" t="b">
        <v>0</v>
      </c>
      <c r="T6710" t="s">
        <v>23</v>
      </c>
      <c r="U6710">
        <v>2</v>
      </c>
      <c r="V6710" t="b">
        <v>0</v>
      </c>
    </row>
    <row r="6711" spans="1:22" x14ac:dyDescent="0.3">
      <c r="A6711">
        <v>6710</v>
      </c>
      <c r="B6711" s="2">
        <v>45245</v>
      </c>
      <c r="C6711" s="19">
        <f>YEAR(Table1[[#This Row],[Date]])</f>
        <v>2023</v>
      </c>
      <c r="D6711">
        <f>MONTH(Table1[[#This Row],[Date]])</f>
        <v>11</v>
      </c>
      <c r="E6711" t="str">
        <f>TEXT(Table1[[#This Row],[Date]],"MMMM")</f>
        <v>November</v>
      </c>
      <c r="F6711">
        <v>308</v>
      </c>
      <c r="G6711">
        <v>54</v>
      </c>
      <c r="H6711" t="s">
        <v>37</v>
      </c>
      <c r="I6711" t="s">
        <v>45</v>
      </c>
      <c r="J6711">
        <v>506</v>
      </c>
      <c r="K6711" t="s">
        <v>26</v>
      </c>
      <c r="L6711">
        <v>2</v>
      </c>
      <c r="M6711" s="1">
        <v>43.667516800000001</v>
      </c>
      <c r="N6711" s="1">
        <f>Table1[[#This Row],[Quantity]]*Table1[[#This Row],[UnitPrice]]</f>
        <v>87.335033600000003</v>
      </c>
      <c r="O6711" t="s">
        <v>32</v>
      </c>
      <c r="P6711" t="b">
        <v>1</v>
      </c>
      <c r="Q6711">
        <v>0</v>
      </c>
      <c r="R6711" s="1">
        <f>Table1[[#This Row],[Sales]]-Table1[[#This Row],[DiscountAmount]]</f>
        <v>87.335033600000003</v>
      </c>
      <c r="S6711" t="b">
        <v>1</v>
      </c>
      <c r="T6711" t="s">
        <v>28</v>
      </c>
      <c r="U6711">
        <v>4</v>
      </c>
      <c r="V6711" t="b">
        <v>0</v>
      </c>
    </row>
    <row r="6712" spans="1:22" x14ac:dyDescent="0.3">
      <c r="A6712">
        <v>6711</v>
      </c>
      <c r="B6712" s="2">
        <v>44559</v>
      </c>
      <c r="C6712" s="19">
        <f>YEAR(Table1[[#This Row],[Date]])</f>
        <v>2021</v>
      </c>
      <c r="D6712">
        <f>MONTH(Table1[[#This Row],[Date]])</f>
        <v>12</v>
      </c>
      <c r="E6712" t="str">
        <f>TEXT(Table1[[#This Row],[Date]],"MMMM")</f>
        <v>December</v>
      </c>
      <c r="F6712">
        <v>158</v>
      </c>
      <c r="G6712">
        <v>46</v>
      </c>
      <c r="H6712" t="s">
        <v>19</v>
      </c>
      <c r="I6712" t="s">
        <v>25</v>
      </c>
      <c r="J6712">
        <v>708</v>
      </c>
      <c r="K6712" t="s">
        <v>21</v>
      </c>
      <c r="L6712">
        <v>1</v>
      </c>
      <c r="M6712" s="1">
        <v>94.67637028</v>
      </c>
      <c r="N6712" s="1">
        <f>Table1[[#This Row],[Quantity]]*Table1[[#This Row],[UnitPrice]]</f>
        <v>94.67637028</v>
      </c>
      <c r="O6712" t="s">
        <v>22</v>
      </c>
      <c r="P6712" t="b">
        <v>0</v>
      </c>
      <c r="Q6712">
        <v>0</v>
      </c>
      <c r="R6712" s="1">
        <f>Table1[[#This Row],[Sales]]-Table1[[#This Row],[DiscountAmount]]</f>
        <v>94.67637028</v>
      </c>
      <c r="S6712" t="b">
        <v>1</v>
      </c>
      <c r="T6712" t="s">
        <v>28</v>
      </c>
      <c r="U6712">
        <v>2</v>
      </c>
      <c r="V6712" t="b">
        <v>0</v>
      </c>
    </row>
    <row r="6713" spans="1:22" x14ac:dyDescent="0.3">
      <c r="A6713">
        <v>6712</v>
      </c>
      <c r="B6713" s="2">
        <v>43420</v>
      </c>
      <c r="C6713" s="19">
        <f>YEAR(Table1[[#This Row],[Date]])</f>
        <v>2018</v>
      </c>
      <c r="D6713">
        <f>MONTH(Table1[[#This Row],[Date]])</f>
        <v>11</v>
      </c>
      <c r="E6713" t="str">
        <f>TEXT(Table1[[#This Row],[Date]],"MMMM")</f>
        <v>November</v>
      </c>
      <c r="F6713">
        <v>111</v>
      </c>
      <c r="G6713">
        <v>37</v>
      </c>
      <c r="H6713" t="s">
        <v>24</v>
      </c>
      <c r="I6713" t="s">
        <v>52</v>
      </c>
      <c r="J6713">
        <v>228</v>
      </c>
      <c r="K6713" t="s">
        <v>43</v>
      </c>
      <c r="L6713">
        <v>5</v>
      </c>
      <c r="M6713" s="1">
        <v>27.832704669999998</v>
      </c>
      <c r="N6713" s="1">
        <f>Table1[[#This Row],[Quantity]]*Table1[[#This Row],[UnitPrice]]</f>
        <v>139.16352334999999</v>
      </c>
      <c r="O6713" t="s">
        <v>35</v>
      </c>
      <c r="P6713" t="b">
        <v>0</v>
      </c>
      <c r="Q6713">
        <v>0</v>
      </c>
      <c r="R6713" s="1">
        <f>Table1[[#This Row],[Sales]]-Table1[[#This Row],[DiscountAmount]]</f>
        <v>139.16352334999999</v>
      </c>
      <c r="S6713" t="b">
        <v>1</v>
      </c>
      <c r="T6713" t="s">
        <v>23</v>
      </c>
      <c r="U6713">
        <v>5</v>
      </c>
      <c r="V6713" t="b">
        <v>0</v>
      </c>
    </row>
    <row r="6714" spans="1:22" x14ac:dyDescent="0.3">
      <c r="A6714">
        <v>6713</v>
      </c>
      <c r="B6714" s="2">
        <v>43433</v>
      </c>
      <c r="C6714" s="19">
        <f>YEAR(Table1[[#This Row],[Date]])</f>
        <v>2018</v>
      </c>
      <c r="D6714">
        <f>MONTH(Table1[[#This Row],[Date]])</f>
        <v>11</v>
      </c>
      <c r="E6714" t="str">
        <f>TEXT(Table1[[#This Row],[Date]],"MMMM")</f>
        <v>November</v>
      </c>
      <c r="F6714">
        <v>480</v>
      </c>
      <c r="G6714">
        <v>62</v>
      </c>
      <c r="H6714" t="s">
        <v>24</v>
      </c>
      <c r="I6714" t="s">
        <v>51</v>
      </c>
      <c r="J6714">
        <v>677</v>
      </c>
      <c r="K6714" t="s">
        <v>39</v>
      </c>
      <c r="L6714">
        <v>2</v>
      </c>
      <c r="M6714" s="1">
        <v>88.646256739999998</v>
      </c>
      <c r="N6714" s="1">
        <f>Table1[[#This Row],[Quantity]]*Table1[[#This Row],[UnitPrice]]</f>
        <v>177.29251348</v>
      </c>
      <c r="O6714" t="s">
        <v>22</v>
      </c>
      <c r="P6714" t="b">
        <v>0</v>
      </c>
      <c r="Q6714">
        <v>17.729251349999998</v>
      </c>
      <c r="R6714" s="1">
        <f>Table1[[#This Row],[Sales]]-Table1[[#This Row],[DiscountAmount]]</f>
        <v>159.56326213</v>
      </c>
      <c r="S6714" t="b">
        <v>0</v>
      </c>
      <c r="T6714" t="s">
        <v>36</v>
      </c>
      <c r="U6714">
        <v>3</v>
      </c>
      <c r="V6714" t="b">
        <v>0</v>
      </c>
    </row>
    <row r="6715" spans="1:22" x14ac:dyDescent="0.3">
      <c r="A6715">
        <v>6714</v>
      </c>
      <c r="B6715" s="2">
        <v>45239</v>
      </c>
      <c r="C6715" s="19">
        <f>YEAR(Table1[[#This Row],[Date]])</f>
        <v>2023</v>
      </c>
      <c r="D6715">
        <f>MONTH(Table1[[#This Row],[Date]])</f>
        <v>11</v>
      </c>
      <c r="E6715" t="str">
        <f>TEXT(Table1[[#This Row],[Date]],"MMMM")</f>
        <v>November</v>
      </c>
      <c r="F6715">
        <v>97</v>
      </c>
      <c r="G6715">
        <v>46</v>
      </c>
      <c r="H6715" t="s">
        <v>19</v>
      </c>
      <c r="I6715" t="s">
        <v>25</v>
      </c>
      <c r="J6715">
        <v>241</v>
      </c>
      <c r="K6715" t="s">
        <v>34</v>
      </c>
      <c r="L6715">
        <v>3</v>
      </c>
      <c r="M6715" s="1">
        <v>31.712407760000001</v>
      </c>
      <c r="N6715" s="1">
        <f>Table1[[#This Row],[Quantity]]*Table1[[#This Row],[UnitPrice]]</f>
        <v>95.137223280000001</v>
      </c>
      <c r="O6715" t="s">
        <v>35</v>
      </c>
      <c r="P6715" t="b">
        <v>0</v>
      </c>
      <c r="Q6715">
        <v>0</v>
      </c>
      <c r="R6715" s="1">
        <f>Table1[[#This Row],[Sales]]-Table1[[#This Row],[DiscountAmount]]</f>
        <v>95.137223280000001</v>
      </c>
      <c r="S6715" t="b">
        <v>1</v>
      </c>
      <c r="T6715" t="s">
        <v>23</v>
      </c>
      <c r="U6715">
        <v>4</v>
      </c>
      <c r="V6715" t="b">
        <v>1</v>
      </c>
    </row>
    <row r="6716" spans="1:22" x14ac:dyDescent="0.3">
      <c r="A6716">
        <v>6715</v>
      </c>
      <c r="B6716" s="2">
        <v>44504</v>
      </c>
      <c r="C6716" s="19">
        <f>YEAR(Table1[[#This Row],[Date]])</f>
        <v>2021</v>
      </c>
      <c r="D6716">
        <f>MONTH(Table1[[#This Row],[Date]])</f>
        <v>11</v>
      </c>
      <c r="E6716" t="str">
        <f>TEXT(Table1[[#This Row],[Date]],"MMMM")</f>
        <v>November</v>
      </c>
      <c r="F6716">
        <v>86</v>
      </c>
      <c r="G6716">
        <v>67</v>
      </c>
      <c r="H6716" t="s">
        <v>24</v>
      </c>
      <c r="I6716" t="s">
        <v>48</v>
      </c>
      <c r="J6716">
        <v>525</v>
      </c>
      <c r="K6716" t="s">
        <v>39</v>
      </c>
      <c r="L6716">
        <v>4</v>
      </c>
      <c r="M6716" s="1">
        <v>38.145511169999999</v>
      </c>
      <c r="N6716" s="1">
        <f>Table1[[#This Row],[Quantity]]*Table1[[#This Row],[UnitPrice]]</f>
        <v>152.58204468</v>
      </c>
      <c r="O6716" t="s">
        <v>35</v>
      </c>
      <c r="P6716" t="b">
        <v>1</v>
      </c>
      <c r="Q6716">
        <v>15.258204470000001</v>
      </c>
      <c r="R6716" s="1">
        <f>Table1[[#This Row],[Sales]]-Table1[[#This Row],[DiscountAmount]]</f>
        <v>137.32384020999999</v>
      </c>
      <c r="S6716" t="b">
        <v>1</v>
      </c>
      <c r="T6716" t="s">
        <v>36</v>
      </c>
      <c r="U6716">
        <v>1</v>
      </c>
      <c r="V6716" t="b">
        <v>1</v>
      </c>
    </row>
    <row r="6717" spans="1:22" x14ac:dyDescent="0.3">
      <c r="A6717">
        <v>6716</v>
      </c>
      <c r="B6717" s="2">
        <v>45234</v>
      </c>
      <c r="C6717" s="19">
        <f>YEAR(Table1[[#This Row],[Date]])</f>
        <v>2023</v>
      </c>
      <c r="D6717">
        <f>MONTH(Table1[[#This Row],[Date]])</f>
        <v>11</v>
      </c>
      <c r="E6717" t="str">
        <f>TEXT(Table1[[#This Row],[Date]],"MMMM")</f>
        <v>November</v>
      </c>
      <c r="F6717">
        <v>325</v>
      </c>
      <c r="G6717">
        <v>50</v>
      </c>
      <c r="H6717" t="s">
        <v>37</v>
      </c>
      <c r="I6717" t="s">
        <v>48</v>
      </c>
      <c r="J6717">
        <v>627</v>
      </c>
      <c r="K6717" t="s">
        <v>43</v>
      </c>
      <c r="L6717">
        <v>2</v>
      </c>
      <c r="M6717" s="1">
        <v>13.2992025</v>
      </c>
      <c r="N6717" s="1">
        <f>Table1[[#This Row],[Quantity]]*Table1[[#This Row],[UnitPrice]]</f>
        <v>26.598405</v>
      </c>
      <c r="O6717" t="s">
        <v>32</v>
      </c>
      <c r="P6717" t="b">
        <v>1</v>
      </c>
      <c r="Q6717">
        <v>2.6598405000000001</v>
      </c>
      <c r="R6717" s="1">
        <f>Table1[[#This Row],[Sales]]-Table1[[#This Row],[DiscountAmount]]</f>
        <v>23.938564499999998</v>
      </c>
      <c r="S6717" t="b">
        <v>1</v>
      </c>
      <c r="T6717" t="s">
        <v>36</v>
      </c>
      <c r="U6717">
        <v>1</v>
      </c>
      <c r="V6717" t="b">
        <v>1</v>
      </c>
    </row>
    <row r="6718" spans="1:22" x14ac:dyDescent="0.3">
      <c r="A6718">
        <v>6717</v>
      </c>
      <c r="B6718" s="2">
        <v>45233</v>
      </c>
      <c r="C6718" s="19">
        <f>YEAR(Table1[[#This Row],[Date]])</f>
        <v>2023</v>
      </c>
      <c r="D6718">
        <f>MONTH(Table1[[#This Row],[Date]])</f>
        <v>11</v>
      </c>
      <c r="E6718" t="str">
        <f>TEXT(Table1[[#This Row],[Date]],"MMMM")</f>
        <v>November</v>
      </c>
      <c r="F6718">
        <v>231</v>
      </c>
      <c r="G6718">
        <v>34</v>
      </c>
      <c r="H6718" t="s">
        <v>24</v>
      </c>
      <c r="I6718" t="s">
        <v>48</v>
      </c>
      <c r="J6718">
        <v>695</v>
      </c>
      <c r="K6718" t="s">
        <v>39</v>
      </c>
      <c r="L6718">
        <v>4</v>
      </c>
      <c r="M6718" s="1">
        <v>70.222055170000004</v>
      </c>
      <c r="N6718" s="1">
        <f>Table1[[#This Row],[Quantity]]*Table1[[#This Row],[UnitPrice]]</f>
        <v>280.88822068000002</v>
      </c>
      <c r="O6718" t="s">
        <v>22</v>
      </c>
      <c r="P6718" t="b">
        <v>1</v>
      </c>
      <c r="Q6718">
        <v>0</v>
      </c>
      <c r="R6718" s="1">
        <f>Table1[[#This Row],[Sales]]-Table1[[#This Row],[DiscountAmount]]</f>
        <v>280.88822068000002</v>
      </c>
      <c r="S6718" t="b">
        <v>1</v>
      </c>
      <c r="T6718" t="s">
        <v>23</v>
      </c>
      <c r="U6718">
        <v>3</v>
      </c>
      <c r="V6718" t="b">
        <v>1</v>
      </c>
    </row>
    <row r="6719" spans="1:22" x14ac:dyDescent="0.3">
      <c r="A6719">
        <v>6718</v>
      </c>
      <c r="B6719" s="2">
        <v>44149</v>
      </c>
      <c r="C6719" s="19">
        <f>YEAR(Table1[[#This Row],[Date]])</f>
        <v>2020</v>
      </c>
      <c r="D6719">
        <f>MONTH(Table1[[#This Row],[Date]])</f>
        <v>11</v>
      </c>
      <c r="E6719" t="str">
        <f>TEXT(Table1[[#This Row],[Date]],"MMMM")</f>
        <v>November</v>
      </c>
      <c r="F6719">
        <v>73</v>
      </c>
      <c r="G6719">
        <v>43</v>
      </c>
      <c r="H6719" t="s">
        <v>19</v>
      </c>
      <c r="I6719" t="s">
        <v>40</v>
      </c>
      <c r="J6719">
        <v>365</v>
      </c>
      <c r="K6719" t="s">
        <v>26</v>
      </c>
      <c r="L6719">
        <v>3</v>
      </c>
      <c r="M6719" s="1">
        <v>95.733619149999996</v>
      </c>
      <c r="N6719" s="1">
        <f>Table1[[#This Row],[Quantity]]*Table1[[#This Row],[UnitPrice]]</f>
        <v>287.20085745</v>
      </c>
      <c r="O6719" t="s">
        <v>22</v>
      </c>
      <c r="P6719" t="b">
        <v>0</v>
      </c>
      <c r="Q6719">
        <v>0</v>
      </c>
      <c r="R6719" s="1">
        <f>Table1[[#This Row],[Sales]]-Table1[[#This Row],[DiscountAmount]]</f>
        <v>287.20085745</v>
      </c>
      <c r="S6719" t="b">
        <v>0</v>
      </c>
      <c r="T6719" t="s">
        <v>28</v>
      </c>
      <c r="U6719">
        <v>2</v>
      </c>
      <c r="V6719" t="b">
        <v>0</v>
      </c>
    </row>
    <row r="6720" spans="1:22" x14ac:dyDescent="0.3">
      <c r="A6720">
        <v>6719</v>
      </c>
      <c r="B6720" s="2">
        <v>43424</v>
      </c>
      <c r="C6720" s="19">
        <f>YEAR(Table1[[#This Row],[Date]])</f>
        <v>2018</v>
      </c>
      <c r="D6720">
        <f>MONTH(Table1[[#This Row],[Date]])</f>
        <v>11</v>
      </c>
      <c r="E6720" t="str">
        <f>TEXT(Table1[[#This Row],[Date]],"MMMM")</f>
        <v>November</v>
      </c>
      <c r="F6720">
        <v>374</v>
      </c>
      <c r="G6720">
        <v>37</v>
      </c>
      <c r="H6720" t="s">
        <v>37</v>
      </c>
      <c r="I6720" t="s">
        <v>33</v>
      </c>
      <c r="J6720">
        <v>973</v>
      </c>
      <c r="K6720" t="s">
        <v>21</v>
      </c>
      <c r="L6720">
        <v>5</v>
      </c>
      <c r="M6720" s="1">
        <v>99.015417900000003</v>
      </c>
      <c r="N6720" s="1">
        <f>Table1[[#This Row],[Quantity]]*Table1[[#This Row],[UnitPrice]]</f>
        <v>495.0770895</v>
      </c>
      <c r="O6720" t="s">
        <v>35</v>
      </c>
      <c r="P6720" t="b">
        <v>0</v>
      </c>
      <c r="Q6720">
        <v>0</v>
      </c>
      <c r="R6720" s="1">
        <f>Table1[[#This Row],[Sales]]-Table1[[#This Row],[DiscountAmount]]</f>
        <v>495.0770895</v>
      </c>
      <c r="S6720" t="b">
        <v>0</v>
      </c>
      <c r="T6720" t="s">
        <v>23</v>
      </c>
      <c r="U6720">
        <v>4</v>
      </c>
      <c r="V6720" t="b">
        <v>1</v>
      </c>
    </row>
    <row r="6721" spans="1:22" x14ac:dyDescent="0.3">
      <c r="A6721">
        <v>6720</v>
      </c>
      <c r="B6721" s="2">
        <v>44169</v>
      </c>
      <c r="C6721" s="19">
        <f>YEAR(Table1[[#This Row],[Date]])</f>
        <v>2020</v>
      </c>
      <c r="D6721">
        <f>MONTH(Table1[[#This Row],[Date]])</f>
        <v>12</v>
      </c>
      <c r="E6721" t="str">
        <f>TEXT(Table1[[#This Row],[Date]],"MMMM")</f>
        <v>December</v>
      </c>
      <c r="F6721">
        <v>442</v>
      </c>
      <c r="G6721">
        <v>69</v>
      </c>
      <c r="H6721" t="s">
        <v>24</v>
      </c>
      <c r="I6721" t="s">
        <v>48</v>
      </c>
      <c r="J6721">
        <v>44</v>
      </c>
      <c r="K6721" t="s">
        <v>26</v>
      </c>
      <c r="L6721">
        <v>4</v>
      </c>
      <c r="M6721" s="1">
        <v>41.94248666</v>
      </c>
      <c r="N6721" s="1">
        <f>Table1[[#This Row],[Quantity]]*Table1[[#This Row],[UnitPrice]]</f>
        <v>167.76994664</v>
      </c>
      <c r="O6721" t="s">
        <v>30</v>
      </c>
      <c r="P6721" t="b">
        <v>0</v>
      </c>
      <c r="Q6721">
        <v>0</v>
      </c>
      <c r="R6721" s="1">
        <f>Table1[[#This Row],[Sales]]-Table1[[#This Row],[DiscountAmount]]</f>
        <v>167.76994664</v>
      </c>
      <c r="S6721" t="b">
        <v>1</v>
      </c>
      <c r="T6721" t="s">
        <v>23</v>
      </c>
      <c r="U6721">
        <v>5</v>
      </c>
      <c r="V6721" t="b">
        <v>0</v>
      </c>
    </row>
    <row r="6722" spans="1:22" x14ac:dyDescent="0.3">
      <c r="A6722">
        <v>6721</v>
      </c>
      <c r="B6722" s="2">
        <v>44548</v>
      </c>
      <c r="C6722" s="19">
        <f>YEAR(Table1[[#This Row],[Date]])</f>
        <v>2021</v>
      </c>
      <c r="D6722">
        <f>MONTH(Table1[[#This Row],[Date]])</f>
        <v>12</v>
      </c>
      <c r="E6722" t="str">
        <f>TEXT(Table1[[#This Row],[Date]],"MMMM")</f>
        <v>December</v>
      </c>
      <c r="F6722">
        <v>438</v>
      </c>
      <c r="G6722">
        <v>48</v>
      </c>
      <c r="H6722" t="s">
        <v>24</v>
      </c>
      <c r="I6722" t="s">
        <v>47</v>
      </c>
      <c r="J6722">
        <v>12</v>
      </c>
      <c r="K6722" t="s">
        <v>21</v>
      </c>
      <c r="L6722">
        <v>4</v>
      </c>
      <c r="M6722" s="1">
        <v>23.518453189999999</v>
      </c>
      <c r="N6722" s="1">
        <f>Table1[[#This Row],[Quantity]]*Table1[[#This Row],[UnitPrice]]</f>
        <v>94.073812759999996</v>
      </c>
      <c r="O6722" t="s">
        <v>30</v>
      </c>
      <c r="P6722" t="b">
        <v>0</v>
      </c>
      <c r="Q6722">
        <v>0</v>
      </c>
      <c r="R6722" s="1">
        <f>Table1[[#This Row],[Sales]]-Table1[[#This Row],[DiscountAmount]]</f>
        <v>94.073812759999996</v>
      </c>
      <c r="S6722" t="b">
        <v>0</v>
      </c>
      <c r="T6722" t="s">
        <v>28</v>
      </c>
      <c r="U6722">
        <v>4</v>
      </c>
      <c r="V6722" t="b">
        <v>0</v>
      </c>
    </row>
    <row r="6723" spans="1:22" x14ac:dyDescent="0.3">
      <c r="A6723">
        <v>6722</v>
      </c>
      <c r="B6723" s="2">
        <v>43436</v>
      </c>
      <c r="C6723" s="19">
        <f>YEAR(Table1[[#This Row],[Date]])</f>
        <v>2018</v>
      </c>
      <c r="D6723">
        <f>MONTH(Table1[[#This Row],[Date]])</f>
        <v>12</v>
      </c>
      <c r="E6723" t="str">
        <f>TEXT(Table1[[#This Row],[Date]],"MMMM")</f>
        <v>December</v>
      </c>
      <c r="F6723">
        <v>425</v>
      </c>
      <c r="G6723">
        <v>29</v>
      </c>
      <c r="H6723" t="s">
        <v>24</v>
      </c>
      <c r="I6723" t="s">
        <v>33</v>
      </c>
      <c r="J6723">
        <v>255</v>
      </c>
      <c r="K6723" t="s">
        <v>26</v>
      </c>
      <c r="L6723">
        <v>4</v>
      </c>
      <c r="M6723" s="1">
        <v>54.916341920000001</v>
      </c>
      <c r="N6723" s="1">
        <f>Table1[[#This Row],[Quantity]]*Table1[[#This Row],[UnitPrice]]</f>
        <v>219.66536768</v>
      </c>
      <c r="O6723" t="s">
        <v>22</v>
      </c>
      <c r="P6723" t="b">
        <v>1</v>
      </c>
      <c r="Q6723">
        <v>21.966536770000001</v>
      </c>
      <c r="R6723" s="1">
        <f>Table1[[#This Row],[Sales]]-Table1[[#This Row],[DiscountAmount]]</f>
        <v>197.69883091</v>
      </c>
      <c r="S6723" t="b">
        <v>0</v>
      </c>
      <c r="T6723" t="s">
        <v>36</v>
      </c>
      <c r="U6723">
        <v>3</v>
      </c>
      <c r="V6723" t="b">
        <v>0</v>
      </c>
    </row>
    <row r="6724" spans="1:22" x14ac:dyDescent="0.3">
      <c r="A6724">
        <v>6723</v>
      </c>
      <c r="B6724" s="2">
        <v>44544</v>
      </c>
      <c r="C6724" s="19">
        <f>YEAR(Table1[[#This Row],[Date]])</f>
        <v>2021</v>
      </c>
      <c r="D6724">
        <f>MONTH(Table1[[#This Row],[Date]])</f>
        <v>12</v>
      </c>
      <c r="E6724" t="str">
        <f>TEXT(Table1[[#This Row],[Date]],"MMMM")</f>
        <v>December</v>
      </c>
      <c r="F6724">
        <v>451</v>
      </c>
      <c r="G6724">
        <v>63</v>
      </c>
      <c r="H6724" t="s">
        <v>19</v>
      </c>
      <c r="I6724" t="s">
        <v>25</v>
      </c>
      <c r="J6724">
        <v>575</v>
      </c>
      <c r="K6724" t="s">
        <v>43</v>
      </c>
      <c r="L6724">
        <v>1</v>
      </c>
      <c r="M6724" s="1">
        <v>50.870988310000001</v>
      </c>
      <c r="N6724" s="1">
        <f>Table1[[#This Row],[Quantity]]*Table1[[#This Row],[UnitPrice]]</f>
        <v>50.870988310000001</v>
      </c>
      <c r="O6724" t="s">
        <v>30</v>
      </c>
      <c r="P6724" t="b">
        <v>0</v>
      </c>
      <c r="Q6724">
        <v>5.0870988309999996</v>
      </c>
      <c r="R6724" s="1">
        <f>Table1[[#This Row],[Sales]]-Table1[[#This Row],[DiscountAmount]]</f>
        <v>45.783889479000003</v>
      </c>
      <c r="S6724" t="b">
        <v>1</v>
      </c>
      <c r="T6724" t="s">
        <v>36</v>
      </c>
      <c r="U6724">
        <v>3</v>
      </c>
      <c r="V6724" t="b">
        <v>1</v>
      </c>
    </row>
    <row r="6725" spans="1:22" x14ac:dyDescent="0.3">
      <c r="A6725">
        <v>6724</v>
      </c>
      <c r="B6725" s="2">
        <v>45285</v>
      </c>
      <c r="C6725" s="19">
        <f>YEAR(Table1[[#This Row],[Date]])</f>
        <v>2023</v>
      </c>
      <c r="D6725">
        <f>MONTH(Table1[[#This Row],[Date]])</f>
        <v>12</v>
      </c>
      <c r="E6725" t="str">
        <f>TEXT(Table1[[#This Row],[Date]],"MMMM")</f>
        <v>December</v>
      </c>
      <c r="F6725">
        <v>364</v>
      </c>
      <c r="G6725">
        <v>28</v>
      </c>
      <c r="H6725" t="s">
        <v>24</v>
      </c>
      <c r="I6725" t="s">
        <v>38</v>
      </c>
      <c r="J6725">
        <v>715</v>
      </c>
      <c r="K6725" t="s">
        <v>34</v>
      </c>
      <c r="L6725">
        <v>1</v>
      </c>
      <c r="M6725" s="1">
        <v>18.999765350000001</v>
      </c>
      <c r="N6725" s="1">
        <f>Table1[[#This Row],[Quantity]]*Table1[[#This Row],[UnitPrice]]</f>
        <v>18.999765350000001</v>
      </c>
      <c r="O6725" t="s">
        <v>32</v>
      </c>
      <c r="P6725" t="b">
        <v>1</v>
      </c>
      <c r="Q6725">
        <v>0</v>
      </c>
      <c r="R6725" s="1">
        <f>Table1[[#This Row],[Sales]]-Table1[[#This Row],[DiscountAmount]]</f>
        <v>18.999765350000001</v>
      </c>
      <c r="S6725" t="b">
        <v>1</v>
      </c>
      <c r="T6725" t="s">
        <v>28</v>
      </c>
      <c r="U6725">
        <v>1</v>
      </c>
      <c r="V6725" t="b">
        <v>1</v>
      </c>
    </row>
    <row r="6726" spans="1:22" x14ac:dyDescent="0.3">
      <c r="A6726">
        <v>6725</v>
      </c>
      <c r="B6726" s="2">
        <v>44549</v>
      </c>
      <c r="C6726" s="19">
        <f>YEAR(Table1[[#This Row],[Date]])</f>
        <v>2021</v>
      </c>
      <c r="D6726">
        <f>MONTH(Table1[[#This Row],[Date]])</f>
        <v>12</v>
      </c>
      <c r="E6726" t="str">
        <f>TEXT(Table1[[#This Row],[Date]],"MMMM")</f>
        <v>December</v>
      </c>
      <c r="F6726">
        <v>292</v>
      </c>
      <c r="G6726">
        <v>48</v>
      </c>
      <c r="H6726" t="s">
        <v>19</v>
      </c>
      <c r="I6726" t="s">
        <v>40</v>
      </c>
      <c r="J6726">
        <v>15</v>
      </c>
      <c r="K6726" t="s">
        <v>34</v>
      </c>
      <c r="L6726">
        <v>5</v>
      </c>
      <c r="M6726" s="1">
        <v>19.07780657</v>
      </c>
      <c r="N6726" s="1">
        <f>Table1[[#This Row],[Quantity]]*Table1[[#This Row],[UnitPrice]]</f>
        <v>95.389032850000007</v>
      </c>
      <c r="O6726" t="s">
        <v>30</v>
      </c>
      <c r="P6726" t="b">
        <v>1</v>
      </c>
      <c r="Q6726">
        <v>0</v>
      </c>
      <c r="R6726" s="1">
        <f>Table1[[#This Row],[Sales]]-Table1[[#This Row],[DiscountAmount]]</f>
        <v>95.389032850000007</v>
      </c>
      <c r="S6726" t="b">
        <v>0</v>
      </c>
      <c r="T6726" t="s">
        <v>23</v>
      </c>
      <c r="U6726">
        <v>1</v>
      </c>
      <c r="V6726" t="b">
        <v>0</v>
      </c>
    </row>
    <row r="6727" spans="1:22" x14ac:dyDescent="0.3">
      <c r="A6727">
        <v>6726</v>
      </c>
      <c r="B6727" s="2">
        <v>44504</v>
      </c>
      <c r="C6727" s="19">
        <f>YEAR(Table1[[#This Row],[Date]])</f>
        <v>2021</v>
      </c>
      <c r="D6727">
        <f>MONTH(Table1[[#This Row],[Date]])</f>
        <v>11</v>
      </c>
      <c r="E6727" t="str">
        <f>TEXT(Table1[[#This Row],[Date]],"MMMM")</f>
        <v>November</v>
      </c>
      <c r="F6727">
        <v>192</v>
      </c>
      <c r="G6727">
        <v>50</v>
      </c>
      <c r="H6727" t="s">
        <v>24</v>
      </c>
      <c r="I6727" t="s">
        <v>40</v>
      </c>
      <c r="J6727">
        <v>773</v>
      </c>
      <c r="K6727" t="s">
        <v>21</v>
      </c>
      <c r="L6727">
        <v>5</v>
      </c>
      <c r="M6727" s="1">
        <v>26.577377349999999</v>
      </c>
      <c r="N6727" s="1">
        <f>Table1[[#This Row],[Quantity]]*Table1[[#This Row],[UnitPrice]]</f>
        <v>132.88688675</v>
      </c>
      <c r="O6727" t="s">
        <v>35</v>
      </c>
      <c r="P6727" t="b">
        <v>1</v>
      </c>
      <c r="Q6727">
        <v>0</v>
      </c>
      <c r="R6727" s="1">
        <f>Table1[[#This Row],[Sales]]-Table1[[#This Row],[DiscountAmount]]</f>
        <v>132.88688675</v>
      </c>
      <c r="S6727" t="b">
        <v>1</v>
      </c>
      <c r="T6727" t="s">
        <v>23</v>
      </c>
      <c r="U6727">
        <v>1</v>
      </c>
      <c r="V6727" t="b">
        <v>1</v>
      </c>
    </row>
    <row r="6728" spans="1:22" x14ac:dyDescent="0.3">
      <c r="A6728">
        <v>6727</v>
      </c>
      <c r="B6728" s="2">
        <v>44514</v>
      </c>
      <c r="C6728" s="19">
        <f>YEAR(Table1[[#This Row],[Date]])</f>
        <v>2021</v>
      </c>
      <c r="D6728">
        <f>MONTH(Table1[[#This Row],[Date]])</f>
        <v>11</v>
      </c>
      <c r="E6728" t="str">
        <f>TEXT(Table1[[#This Row],[Date]],"MMMM")</f>
        <v>November</v>
      </c>
      <c r="F6728">
        <v>300</v>
      </c>
      <c r="G6728">
        <v>48</v>
      </c>
      <c r="H6728" t="s">
        <v>24</v>
      </c>
      <c r="I6728" t="s">
        <v>25</v>
      </c>
      <c r="J6728">
        <v>242</v>
      </c>
      <c r="K6728" t="s">
        <v>34</v>
      </c>
      <c r="L6728">
        <v>2</v>
      </c>
      <c r="M6728" s="1">
        <v>54.112767750000003</v>
      </c>
      <c r="N6728" s="1">
        <f>Table1[[#This Row],[Quantity]]*Table1[[#This Row],[UnitPrice]]</f>
        <v>108.22553550000001</v>
      </c>
      <c r="O6728" t="s">
        <v>32</v>
      </c>
      <c r="P6728" t="b">
        <v>0</v>
      </c>
      <c r="Q6728">
        <v>0</v>
      </c>
      <c r="R6728" s="1">
        <f>Table1[[#This Row],[Sales]]-Table1[[#This Row],[DiscountAmount]]</f>
        <v>108.22553550000001</v>
      </c>
      <c r="S6728" t="b">
        <v>1</v>
      </c>
      <c r="T6728" t="s">
        <v>23</v>
      </c>
      <c r="U6728">
        <v>3</v>
      </c>
      <c r="V6728" t="b">
        <v>1</v>
      </c>
    </row>
    <row r="6729" spans="1:22" x14ac:dyDescent="0.3">
      <c r="A6729">
        <v>6728</v>
      </c>
      <c r="B6729" s="2">
        <v>44515</v>
      </c>
      <c r="C6729" s="19">
        <f>YEAR(Table1[[#This Row],[Date]])</f>
        <v>2021</v>
      </c>
      <c r="D6729">
        <f>MONTH(Table1[[#This Row],[Date]])</f>
        <v>11</v>
      </c>
      <c r="E6729" t="str">
        <f>TEXT(Table1[[#This Row],[Date]],"MMMM")</f>
        <v>November</v>
      </c>
      <c r="F6729">
        <v>128</v>
      </c>
      <c r="G6729">
        <v>69</v>
      </c>
      <c r="H6729" t="s">
        <v>37</v>
      </c>
      <c r="I6729" t="s">
        <v>48</v>
      </c>
      <c r="J6729">
        <v>220</v>
      </c>
      <c r="K6729" t="s">
        <v>39</v>
      </c>
      <c r="L6729">
        <v>1</v>
      </c>
      <c r="M6729" s="1">
        <v>22.37213277</v>
      </c>
      <c r="N6729" s="1">
        <f>Table1[[#This Row],[Quantity]]*Table1[[#This Row],[UnitPrice]]</f>
        <v>22.37213277</v>
      </c>
      <c r="O6729" t="s">
        <v>22</v>
      </c>
      <c r="P6729" t="b">
        <v>1</v>
      </c>
      <c r="Q6729">
        <v>2.2372132769999999</v>
      </c>
      <c r="R6729" s="1">
        <f>Table1[[#This Row],[Sales]]-Table1[[#This Row],[DiscountAmount]]</f>
        <v>20.134919493000002</v>
      </c>
      <c r="S6729" t="b">
        <v>1</v>
      </c>
      <c r="T6729" t="s">
        <v>36</v>
      </c>
      <c r="U6729">
        <v>1</v>
      </c>
      <c r="V6729" t="b">
        <v>1</v>
      </c>
    </row>
    <row r="6730" spans="1:22" x14ac:dyDescent="0.3">
      <c r="A6730">
        <v>6729</v>
      </c>
      <c r="B6730" s="2">
        <v>44165</v>
      </c>
      <c r="C6730" s="19">
        <f>YEAR(Table1[[#This Row],[Date]])</f>
        <v>2020</v>
      </c>
      <c r="D6730">
        <f>MONTH(Table1[[#This Row],[Date]])</f>
        <v>11</v>
      </c>
      <c r="E6730" t="str">
        <f>TEXT(Table1[[#This Row],[Date]],"MMMM")</f>
        <v>November</v>
      </c>
      <c r="F6730">
        <v>395</v>
      </c>
      <c r="G6730">
        <v>57</v>
      </c>
      <c r="H6730" t="s">
        <v>37</v>
      </c>
      <c r="I6730" t="s">
        <v>27</v>
      </c>
      <c r="J6730">
        <v>600</v>
      </c>
      <c r="K6730" t="s">
        <v>43</v>
      </c>
      <c r="L6730">
        <v>1</v>
      </c>
      <c r="M6730" s="1">
        <v>57.070183640000003</v>
      </c>
      <c r="N6730" s="1">
        <f>Table1[[#This Row],[Quantity]]*Table1[[#This Row],[UnitPrice]]</f>
        <v>57.070183640000003</v>
      </c>
      <c r="O6730" t="s">
        <v>32</v>
      </c>
      <c r="P6730" t="b">
        <v>1</v>
      </c>
      <c r="Q6730">
        <v>0</v>
      </c>
      <c r="R6730" s="1">
        <f>Table1[[#This Row],[Sales]]-Table1[[#This Row],[DiscountAmount]]</f>
        <v>57.070183640000003</v>
      </c>
      <c r="S6730" t="b">
        <v>1</v>
      </c>
      <c r="T6730" t="s">
        <v>28</v>
      </c>
      <c r="U6730">
        <v>4</v>
      </c>
      <c r="V6730" t="b">
        <v>0</v>
      </c>
    </row>
    <row r="6731" spans="1:22" x14ac:dyDescent="0.3">
      <c r="A6731">
        <v>6730</v>
      </c>
      <c r="B6731" s="2">
        <v>44896</v>
      </c>
      <c r="C6731" s="19">
        <f>YEAR(Table1[[#This Row],[Date]])</f>
        <v>2022</v>
      </c>
      <c r="D6731">
        <f>MONTH(Table1[[#This Row],[Date]])</f>
        <v>12</v>
      </c>
      <c r="E6731" t="str">
        <f>TEXT(Table1[[#This Row],[Date]],"MMMM")</f>
        <v>December</v>
      </c>
      <c r="F6731">
        <v>255</v>
      </c>
      <c r="G6731">
        <v>67</v>
      </c>
      <c r="H6731" t="s">
        <v>24</v>
      </c>
      <c r="I6731" t="s">
        <v>38</v>
      </c>
      <c r="J6731">
        <v>16</v>
      </c>
      <c r="K6731" t="s">
        <v>39</v>
      </c>
      <c r="L6731">
        <v>2</v>
      </c>
      <c r="M6731" s="1">
        <v>33.173330640000003</v>
      </c>
      <c r="N6731" s="1">
        <f>Table1[[#This Row],[Quantity]]*Table1[[#This Row],[UnitPrice]]</f>
        <v>66.346661280000006</v>
      </c>
      <c r="O6731" t="s">
        <v>22</v>
      </c>
      <c r="P6731" t="b">
        <v>1</v>
      </c>
      <c r="Q6731">
        <v>6.6346661280000001</v>
      </c>
      <c r="R6731" s="1">
        <f>Table1[[#This Row],[Sales]]-Table1[[#This Row],[DiscountAmount]]</f>
        <v>59.711995152000007</v>
      </c>
      <c r="S6731" t="b">
        <v>1</v>
      </c>
      <c r="T6731" t="s">
        <v>36</v>
      </c>
      <c r="U6731">
        <v>4</v>
      </c>
      <c r="V6731" t="b">
        <v>0</v>
      </c>
    </row>
    <row r="6732" spans="1:22" x14ac:dyDescent="0.3">
      <c r="A6732">
        <v>6731</v>
      </c>
      <c r="B6732" s="2">
        <v>43450</v>
      </c>
      <c r="C6732" s="19">
        <f>YEAR(Table1[[#This Row],[Date]])</f>
        <v>2018</v>
      </c>
      <c r="D6732">
        <f>MONTH(Table1[[#This Row],[Date]])</f>
        <v>12</v>
      </c>
      <c r="E6732" t="str">
        <f>TEXT(Table1[[#This Row],[Date]],"MMMM")</f>
        <v>December</v>
      </c>
      <c r="F6732">
        <v>91</v>
      </c>
      <c r="G6732">
        <v>68</v>
      </c>
      <c r="H6732" t="s">
        <v>24</v>
      </c>
      <c r="I6732" t="s">
        <v>40</v>
      </c>
      <c r="J6732">
        <v>695</v>
      </c>
      <c r="K6732" t="s">
        <v>39</v>
      </c>
      <c r="L6732">
        <v>2</v>
      </c>
      <c r="M6732" s="1">
        <v>35.93517318</v>
      </c>
      <c r="N6732" s="1">
        <f>Table1[[#This Row],[Quantity]]*Table1[[#This Row],[UnitPrice]]</f>
        <v>71.870346359999999</v>
      </c>
      <c r="O6732" t="s">
        <v>32</v>
      </c>
      <c r="P6732" t="b">
        <v>0</v>
      </c>
      <c r="Q6732">
        <v>7.187034637</v>
      </c>
      <c r="R6732" s="1">
        <f>Table1[[#This Row],[Sales]]-Table1[[#This Row],[DiscountAmount]]</f>
        <v>64.683311723000003</v>
      </c>
      <c r="S6732" t="b">
        <v>0</v>
      </c>
      <c r="T6732" t="s">
        <v>36</v>
      </c>
      <c r="U6732">
        <v>5</v>
      </c>
      <c r="V6732" t="b">
        <v>0</v>
      </c>
    </row>
    <row r="6733" spans="1:22" x14ac:dyDescent="0.3">
      <c r="A6733">
        <v>6732</v>
      </c>
      <c r="B6733" s="2">
        <v>44166</v>
      </c>
      <c r="C6733" s="19">
        <f>YEAR(Table1[[#This Row],[Date]])</f>
        <v>2020</v>
      </c>
      <c r="D6733">
        <f>MONTH(Table1[[#This Row],[Date]])</f>
        <v>12</v>
      </c>
      <c r="E6733" t="str">
        <f>TEXT(Table1[[#This Row],[Date]],"MMMM")</f>
        <v>December</v>
      </c>
      <c r="F6733">
        <v>53</v>
      </c>
      <c r="G6733">
        <v>24</v>
      </c>
      <c r="H6733" t="s">
        <v>24</v>
      </c>
      <c r="I6733" t="s">
        <v>46</v>
      </c>
      <c r="J6733">
        <v>579</v>
      </c>
      <c r="K6733" t="s">
        <v>43</v>
      </c>
      <c r="L6733">
        <v>2</v>
      </c>
      <c r="M6733" s="1">
        <v>61.618910219999997</v>
      </c>
      <c r="N6733" s="1">
        <f>Table1[[#This Row],[Quantity]]*Table1[[#This Row],[UnitPrice]]</f>
        <v>123.23782043999999</v>
      </c>
      <c r="O6733" t="s">
        <v>35</v>
      </c>
      <c r="P6733" t="b">
        <v>0</v>
      </c>
      <c r="Q6733">
        <v>0</v>
      </c>
      <c r="R6733" s="1">
        <f>Table1[[#This Row],[Sales]]-Table1[[#This Row],[DiscountAmount]]</f>
        <v>123.23782043999999</v>
      </c>
      <c r="S6733" t="b">
        <v>1</v>
      </c>
      <c r="T6733" t="s">
        <v>23</v>
      </c>
      <c r="U6733">
        <v>3</v>
      </c>
      <c r="V6733" t="b">
        <v>0</v>
      </c>
    </row>
    <row r="6734" spans="1:22" x14ac:dyDescent="0.3">
      <c r="A6734">
        <v>6733</v>
      </c>
      <c r="B6734" s="2">
        <v>44540</v>
      </c>
      <c r="C6734" s="19">
        <f>YEAR(Table1[[#This Row],[Date]])</f>
        <v>2021</v>
      </c>
      <c r="D6734">
        <f>MONTH(Table1[[#This Row],[Date]])</f>
        <v>12</v>
      </c>
      <c r="E6734" t="str">
        <f>TEXT(Table1[[#This Row],[Date]],"MMMM")</f>
        <v>December</v>
      </c>
      <c r="F6734">
        <v>181</v>
      </c>
      <c r="G6734">
        <v>66</v>
      </c>
      <c r="H6734" t="s">
        <v>37</v>
      </c>
      <c r="I6734" t="s">
        <v>45</v>
      </c>
      <c r="J6734">
        <v>340</v>
      </c>
      <c r="K6734" t="s">
        <v>34</v>
      </c>
      <c r="L6734">
        <v>5</v>
      </c>
      <c r="M6734" s="1">
        <v>74.305421179999996</v>
      </c>
      <c r="N6734" s="1">
        <f>Table1[[#This Row],[Quantity]]*Table1[[#This Row],[UnitPrice]]</f>
        <v>371.52710589999998</v>
      </c>
      <c r="O6734" t="s">
        <v>30</v>
      </c>
      <c r="P6734" t="b">
        <v>1</v>
      </c>
      <c r="Q6734">
        <v>0</v>
      </c>
      <c r="R6734" s="1">
        <f>Table1[[#This Row],[Sales]]-Table1[[#This Row],[DiscountAmount]]</f>
        <v>371.52710589999998</v>
      </c>
      <c r="S6734" t="b">
        <v>0</v>
      </c>
      <c r="T6734" t="s">
        <v>23</v>
      </c>
      <c r="U6734">
        <v>4</v>
      </c>
      <c r="V6734" t="b">
        <v>0</v>
      </c>
    </row>
    <row r="6735" spans="1:22" x14ac:dyDescent="0.3">
      <c r="A6735">
        <v>6734</v>
      </c>
      <c r="B6735" s="2">
        <v>43774</v>
      </c>
      <c r="C6735" s="19">
        <f>YEAR(Table1[[#This Row],[Date]])</f>
        <v>2019</v>
      </c>
      <c r="D6735">
        <f>MONTH(Table1[[#This Row],[Date]])</f>
        <v>11</v>
      </c>
      <c r="E6735" t="str">
        <f>TEXT(Table1[[#This Row],[Date]],"MMMM")</f>
        <v>November</v>
      </c>
      <c r="F6735">
        <v>15</v>
      </c>
      <c r="G6735">
        <v>24</v>
      </c>
      <c r="H6735" t="s">
        <v>37</v>
      </c>
      <c r="I6735" t="s">
        <v>45</v>
      </c>
      <c r="J6735">
        <v>576</v>
      </c>
      <c r="K6735" t="s">
        <v>39</v>
      </c>
      <c r="L6735">
        <v>3</v>
      </c>
      <c r="M6735" s="1">
        <v>82.585829840000002</v>
      </c>
      <c r="N6735" s="1">
        <f>Table1[[#This Row],[Quantity]]*Table1[[#This Row],[UnitPrice]]</f>
        <v>247.75748952000001</v>
      </c>
      <c r="O6735" t="s">
        <v>22</v>
      </c>
      <c r="P6735" t="b">
        <v>0</v>
      </c>
      <c r="Q6735">
        <v>0</v>
      </c>
      <c r="R6735" s="1">
        <f>Table1[[#This Row],[Sales]]-Table1[[#This Row],[DiscountAmount]]</f>
        <v>247.75748952000001</v>
      </c>
      <c r="S6735" t="b">
        <v>0</v>
      </c>
      <c r="T6735" t="s">
        <v>23</v>
      </c>
      <c r="U6735">
        <v>4</v>
      </c>
      <c r="V6735" t="b">
        <v>1</v>
      </c>
    </row>
    <row r="6736" spans="1:22" x14ac:dyDescent="0.3">
      <c r="A6736">
        <v>6735</v>
      </c>
      <c r="B6736" s="2">
        <v>45251</v>
      </c>
      <c r="C6736" s="19">
        <f>YEAR(Table1[[#This Row],[Date]])</f>
        <v>2023</v>
      </c>
      <c r="D6736">
        <f>MONTH(Table1[[#This Row],[Date]])</f>
        <v>11</v>
      </c>
      <c r="E6736" t="str">
        <f>TEXT(Table1[[#This Row],[Date]],"MMMM")</f>
        <v>November</v>
      </c>
      <c r="F6736">
        <v>150</v>
      </c>
      <c r="G6736">
        <v>61</v>
      </c>
      <c r="H6736" t="s">
        <v>24</v>
      </c>
      <c r="I6736" t="s">
        <v>48</v>
      </c>
      <c r="J6736">
        <v>212</v>
      </c>
      <c r="K6736" t="s">
        <v>43</v>
      </c>
      <c r="L6736">
        <v>2</v>
      </c>
      <c r="M6736" s="1">
        <v>76.240845350000001</v>
      </c>
      <c r="N6736" s="1">
        <f>Table1[[#This Row],[Quantity]]*Table1[[#This Row],[UnitPrice]]</f>
        <v>152.4816907</v>
      </c>
      <c r="O6736" t="s">
        <v>35</v>
      </c>
      <c r="P6736" t="b">
        <v>1</v>
      </c>
      <c r="Q6736">
        <v>0</v>
      </c>
      <c r="R6736" s="1">
        <f>Table1[[#This Row],[Sales]]-Table1[[#This Row],[DiscountAmount]]</f>
        <v>152.4816907</v>
      </c>
      <c r="S6736" t="b">
        <v>1</v>
      </c>
      <c r="T6736" t="s">
        <v>23</v>
      </c>
      <c r="U6736">
        <v>3</v>
      </c>
      <c r="V6736" t="b">
        <v>0</v>
      </c>
    </row>
    <row r="6737" spans="1:22" x14ac:dyDescent="0.3">
      <c r="A6737">
        <v>6736</v>
      </c>
      <c r="B6737" s="2">
        <v>45280</v>
      </c>
      <c r="C6737" s="19">
        <f>YEAR(Table1[[#This Row],[Date]])</f>
        <v>2023</v>
      </c>
      <c r="D6737">
        <f>MONTH(Table1[[#This Row],[Date]])</f>
        <v>12</v>
      </c>
      <c r="E6737" t="str">
        <f>TEXT(Table1[[#This Row],[Date]],"MMMM")</f>
        <v>December</v>
      </c>
      <c r="F6737">
        <v>179</v>
      </c>
      <c r="G6737">
        <v>26</v>
      </c>
      <c r="H6737" t="s">
        <v>24</v>
      </c>
      <c r="I6737" t="s">
        <v>42</v>
      </c>
      <c r="J6737">
        <v>478</v>
      </c>
      <c r="K6737" t="s">
        <v>34</v>
      </c>
      <c r="L6737">
        <v>1</v>
      </c>
      <c r="M6737" s="1">
        <v>22.556962309999999</v>
      </c>
      <c r="N6737" s="1">
        <f>Table1[[#This Row],[Quantity]]*Table1[[#This Row],[UnitPrice]]</f>
        <v>22.556962309999999</v>
      </c>
      <c r="O6737" t="s">
        <v>30</v>
      </c>
      <c r="P6737" t="b">
        <v>0</v>
      </c>
      <c r="Q6737">
        <v>0</v>
      </c>
      <c r="R6737" s="1">
        <f>Table1[[#This Row],[Sales]]-Table1[[#This Row],[DiscountAmount]]</f>
        <v>22.556962309999999</v>
      </c>
      <c r="S6737" t="b">
        <v>0</v>
      </c>
      <c r="T6737" t="s">
        <v>23</v>
      </c>
      <c r="U6737">
        <v>3</v>
      </c>
      <c r="V6737" t="b">
        <v>0</v>
      </c>
    </row>
    <row r="6738" spans="1:22" x14ac:dyDescent="0.3">
      <c r="A6738">
        <v>6737</v>
      </c>
      <c r="B6738" s="2">
        <v>44919</v>
      </c>
      <c r="C6738" s="19">
        <f>YEAR(Table1[[#This Row],[Date]])</f>
        <v>2022</v>
      </c>
      <c r="D6738">
        <f>MONTH(Table1[[#This Row],[Date]])</f>
        <v>12</v>
      </c>
      <c r="E6738" t="str">
        <f>TEXT(Table1[[#This Row],[Date]],"MMMM")</f>
        <v>December</v>
      </c>
      <c r="F6738">
        <v>399</v>
      </c>
      <c r="G6738">
        <v>45</v>
      </c>
      <c r="H6738" t="s">
        <v>19</v>
      </c>
      <c r="I6738" t="s">
        <v>20</v>
      </c>
      <c r="J6738">
        <v>152</v>
      </c>
      <c r="K6738" t="s">
        <v>34</v>
      </c>
      <c r="L6738">
        <v>5</v>
      </c>
      <c r="M6738" s="1">
        <v>46.358308890000004</v>
      </c>
      <c r="N6738" s="1">
        <f>Table1[[#This Row],[Quantity]]*Table1[[#This Row],[UnitPrice]]</f>
        <v>231.79154445</v>
      </c>
      <c r="O6738" t="s">
        <v>22</v>
      </c>
      <c r="P6738" t="b">
        <v>1</v>
      </c>
      <c r="Q6738">
        <v>23.179154449999999</v>
      </c>
      <c r="R6738" s="1">
        <f>Table1[[#This Row],[Sales]]-Table1[[#This Row],[DiscountAmount]]</f>
        <v>208.61239</v>
      </c>
      <c r="S6738" t="b">
        <v>0</v>
      </c>
      <c r="T6738" t="s">
        <v>36</v>
      </c>
      <c r="U6738">
        <v>2</v>
      </c>
      <c r="V6738" t="b">
        <v>0</v>
      </c>
    </row>
    <row r="6739" spans="1:22" x14ac:dyDescent="0.3">
      <c r="A6739">
        <v>6738</v>
      </c>
      <c r="B6739" s="2">
        <v>44874</v>
      </c>
      <c r="C6739" s="19">
        <f>YEAR(Table1[[#This Row],[Date]])</f>
        <v>2022</v>
      </c>
      <c r="D6739">
        <f>MONTH(Table1[[#This Row],[Date]])</f>
        <v>11</v>
      </c>
      <c r="E6739" t="str">
        <f>TEXT(Table1[[#This Row],[Date]],"MMMM")</f>
        <v>November</v>
      </c>
      <c r="F6739">
        <v>33</v>
      </c>
      <c r="G6739">
        <v>65</v>
      </c>
      <c r="H6739" t="s">
        <v>19</v>
      </c>
      <c r="I6739" t="s">
        <v>33</v>
      </c>
      <c r="J6739">
        <v>545</v>
      </c>
      <c r="K6739" t="s">
        <v>21</v>
      </c>
      <c r="L6739">
        <v>3</v>
      </c>
      <c r="M6739" s="1">
        <v>26.151733350000001</v>
      </c>
      <c r="N6739" s="1">
        <f>Table1[[#This Row],[Quantity]]*Table1[[#This Row],[UnitPrice]]</f>
        <v>78.455200050000002</v>
      </c>
      <c r="O6739" t="s">
        <v>32</v>
      </c>
      <c r="P6739" t="b">
        <v>1</v>
      </c>
      <c r="Q6739">
        <v>7.845520005</v>
      </c>
      <c r="R6739" s="1">
        <f>Table1[[#This Row],[Sales]]-Table1[[#This Row],[DiscountAmount]]</f>
        <v>70.609680045000005</v>
      </c>
      <c r="S6739" t="b">
        <v>0</v>
      </c>
      <c r="T6739" t="s">
        <v>36</v>
      </c>
      <c r="U6739">
        <v>2</v>
      </c>
      <c r="V6739" t="b">
        <v>0</v>
      </c>
    </row>
    <row r="6740" spans="1:22" x14ac:dyDescent="0.3">
      <c r="A6740">
        <v>6739</v>
      </c>
      <c r="B6740" s="2">
        <v>45284</v>
      </c>
      <c r="C6740" s="19">
        <f>YEAR(Table1[[#This Row],[Date]])</f>
        <v>2023</v>
      </c>
      <c r="D6740">
        <f>MONTH(Table1[[#This Row],[Date]])</f>
        <v>12</v>
      </c>
      <c r="E6740" t="str">
        <f>TEXT(Table1[[#This Row],[Date]],"MMMM")</f>
        <v>December</v>
      </c>
      <c r="F6740">
        <v>301</v>
      </c>
      <c r="G6740">
        <v>21</v>
      </c>
      <c r="H6740" t="s">
        <v>19</v>
      </c>
      <c r="I6740" t="s">
        <v>27</v>
      </c>
      <c r="J6740">
        <v>643</v>
      </c>
      <c r="K6740" t="s">
        <v>39</v>
      </c>
      <c r="L6740">
        <v>3</v>
      </c>
      <c r="M6740" s="1">
        <v>37.833679420000003</v>
      </c>
      <c r="N6740" s="1">
        <f>Table1[[#This Row],[Quantity]]*Table1[[#This Row],[UnitPrice]]</f>
        <v>113.50103826</v>
      </c>
      <c r="O6740" t="s">
        <v>35</v>
      </c>
      <c r="P6740" t="b">
        <v>0</v>
      </c>
      <c r="Q6740">
        <v>11.35010383</v>
      </c>
      <c r="R6740" s="1">
        <f>Table1[[#This Row],[Sales]]-Table1[[#This Row],[DiscountAmount]]</f>
        <v>102.15093443000001</v>
      </c>
      <c r="S6740" t="b">
        <v>1</v>
      </c>
      <c r="T6740" t="s">
        <v>36</v>
      </c>
      <c r="U6740">
        <v>5</v>
      </c>
      <c r="V6740" t="b">
        <v>1</v>
      </c>
    </row>
    <row r="6741" spans="1:22" x14ac:dyDescent="0.3">
      <c r="A6741">
        <v>6740</v>
      </c>
      <c r="B6741" s="2">
        <v>45234</v>
      </c>
      <c r="C6741" s="19">
        <f>YEAR(Table1[[#This Row],[Date]])</f>
        <v>2023</v>
      </c>
      <c r="D6741">
        <f>MONTH(Table1[[#This Row],[Date]])</f>
        <v>11</v>
      </c>
      <c r="E6741" t="str">
        <f>TEXT(Table1[[#This Row],[Date]],"MMMM")</f>
        <v>November</v>
      </c>
      <c r="F6741">
        <v>63</v>
      </c>
      <c r="G6741">
        <v>20</v>
      </c>
      <c r="H6741" t="s">
        <v>37</v>
      </c>
      <c r="I6741" t="s">
        <v>25</v>
      </c>
      <c r="J6741">
        <v>20</v>
      </c>
      <c r="K6741" t="s">
        <v>26</v>
      </c>
      <c r="L6741">
        <v>5</v>
      </c>
      <c r="M6741" s="1">
        <v>99.316124340000002</v>
      </c>
      <c r="N6741" s="1">
        <f>Table1[[#This Row],[Quantity]]*Table1[[#This Row],[UnitPrice]]</f>
        <v>496.58062169999999</v>
      </c>
      <c r="O6741" t="s">
        <v>32</v>
      </c>
      <c r="P6741" t="b">
        <v>1</v>
      </c>
      <c r="Q6741">
        <v>0</v>
      </c>
      <c r="R6741" s="1">
        <f>Table1[[#This Row],[Sales]]-Table1[[#This Row],[DiscountAmount]]</f>
        <v>496.58062169999999</v>
      </c>
      <c r="S6741" t="b">
        <v>1</v>
      </c>
      <c r="T6741" t="s">
        <v>23</v>
      </c>
      <c r="U6741">
        <v>3</v>
      </c>
      <c r="V6741" t="b">
        <v>1</v>
      </c>
    </row>
    <row r="6742" spans="1:22" x14ac:dyDescent="0.3">
      <c r="A6742">
        <v>6741</v>
      </c>
      <c r="B6742" s="2">
        <v>44525</v>
      </c>
      <c r="C6742" s="19">
        <f>YEAR(Table1[[#This Row],[Date]])</f>
        <v>2021</v>
      </c>
      <c r="D6742">
        <f>MONTH(Table1[[#This Row],[Date]])</f>
        <v>11</v>
      </c>
      <c r="E6742" t="str">
        <f>TEXT(Table1[[#This Row],[Date]],"MMMM")</f>
        <v>November</v>
      </c>
      <c r="F6742">
        <v>82</v>
      </c>
      <c r="G6742">
        <v>55</v>
      </c>
      <c r="H6742" t="s">
        <v>37</v>
      </c>
      <c r="I6742" t="s">
        <v>51</v>
      </c>
      <c r="J6742">
        <v>998</v>
      </c>
      <c r="K6742" t="s">
        <v>34</v>
      </c>
      <c r="L6742">
        <v>5</v>
      </c>
      <c r="M6742" s="1">
        <v>62.165995150000001</v>
      </c>
      <c r="N6742" s="1">
        <f>Table1[[#This Row],[Quantity]]*Table1[[#This Row],[UnitPrice]]</f>
        <v>310.82997575000002</v>
      </c>
      <c r="O6742" t="s">
        <v>32</v>
      </c>
      <c r="P6742" t="b">
        <v>1</v>
      </c>
      <c r="Q6742">
        <v>31.08299757</v>
      </c>
      <c r="R6742" s="1">
        <f>Table1[[#This Row],[Sales]]-Table1[[#This Row],[DiscountAmount]]</f>
        <v>279.74697818000004</v>
      </c>
      <c r="S6742" t="b">
        <v>1</v>
      </c>
      <c r="T6742" t="s">
        <v>36</v>
      </c>
      <c r="U6742">
        <v>3</v>
      </c>
      <c r="V6742" t="b">
        <v>1</v>
      </c>
    </row>
    <row r="6743" spans="1:22" x14ac:dyDescent="0.3">
      <c r="A6743">
        <v>6742</v>
      </c>
      <c r="B6743" s="2">
        <v>43452</v>
      </c>
      <c r="C6743" s="19">
        <f>YEAR(Table1[[#This Row],[Date]])</f>
        <v>2018</v>
      </c>
      <c r="D6743">
        <f>MONTH(Table1[[#This Row],[Date]])</f>
        <v>12</v>
      </c>
      <c r="E6743" t="str">
        <f>TEXT(Table1[[#This Row],[Date]],"MMMM")</f>
        <v>December</v>
      </c>
      <c r="F6743">
        <v>352</v>
      </c>
      <c r="G6743">
        <v>35</v>
      </c>
      <c r="H6743" t="s">
        <v>19</v>
      </c>
      <c r="I6743" t="s">
        <v>51</v>
      </c>
      <c r="J6743">
        <v>146</v>
      </c>
      <c r="K6743" t="s">
        <v>21</v>
      </c>
      <c r="L6743">
        <v>2</v>
      </c>
      <c r="M6743" s="1">
        <v>36.374156370000001</v>
      </c>
      <c r="N6743" s="1">
        <f>Table1[[#This Row],[Quantity]]*Table1[[#This Row],[UnitPrice]]</f>
        <v>72.748312740000003</v>
      </c>
      <c r="O6743" t="s">
        <v>35</v>
      </c>
      <c r="P6743" t="b">
        <v>1</v>
      </c>
      <c r="Q6743">
        <v>0</v>
      </c>
      <c r="R6743" s="1">
        <f>Table1[[#This Row],[Sales]]-Table1[[#This Row],[DiscountAmount]]</f>
        <v>72.748312740000003</v>
      </c>
      <c r="S6743" t="b">
        <v>1</v>
      </c>
      <c r="T6743" t="s">
        <v>28</v>
      </c>
      <c r="U6743">
        <v>2</v>
      </c>
      <c r="V6743" t="b">
        <v>1</v>
      </c>
    </row>
    <row r="6744" spans="1:22" x14ac:dyDescent="0.3">
      <c r="A6744">
        <v>6743</v>
      </c>
      <c r="B6744" s="2">
        <v>44879</v>
      </c>
      <c r="C6744" s="19">
        <f>YEAR(Table1[[#This Row],[Date]])</f>
        <v>2022</v>
      </c>
      <c r="D6744">
        <f>MONTH(Table1[[#This Row],[Date]])</f>
        <v>11</v>
      </c>
      <c r="E6744" t="str">
        <f>TEXT(Table1[[#This Row],[Date]],"MMMM")</f>
        <v>November</v>
      </c>
      <c r="F6744">
        <v>415</v>
      </c>
      <c r="G6744">
        <v>19</v>
      </c>
      <c r="H6744" t="s">
        <v>19</v>
      </c>
      <c r="I6744" t="s">
        <v>25</v>
      </c>
      <c r="J6744">
        <v>224</v>
      </c>
      <c r="K6744" t="s">
        <v>21</v>
      </c>
      <c r="L6744">
        <v>1</v>
      </c>
      <c r="M6744" s="1">
        <v>90.910291290000004</v>
      </c>
      <c r="N6744" s="1">
        <f>Table1[[#This Row],[Quantity]]*Table1[[#This Row],[UnitPrice]]</f>
        <v>90.910291290000004</v>
      </c>
      <c r="O6744" t="s">
        <v>32</v>
      </c>
      <c r="P6744" t="b">
        <v>1</v>
      </c>
      <c r="Q6744">
        <v>0</v>
      </c>
      <c r="R6744" s="1">
        <f>Table1[[#This Row],[Sales]]-Table1[[#This Row],[DiscountAmount]]</f>
        <v>90.910291290000004</v>
      </c>
      <c r="S6744" t="b">
        <v>0</v>
      </c>
      <c r="T6744" t="s">
        <v>23</v>
      </c>
      <c r="U6744">
        <v>3</v>
      </c>
      <c r="V6744" t="b">
        <v>0</v>
      </c>
    </row>
    <row r="6745" spans="1:22" x14ac:dyDescent="0.3">
      <c r="A6745">
        <v>6744</v>
      </c>
      <c r="B6745" s="2">
        <v>44879</v>
      </c>
      <c r="C6745" s="19">
        <f>YEAR(Table1[[#This Row],[Date]])</f>
        <v>2022</v>
      </c>
      <c r="D6745">
        <f>MONTH(Table1[[#This Row],[Date]])</f>
        <v>11</v>
      </c>
      <c r="E6745" t="str">
        <f>TEXT(Table1[[#This Row],[Date]],"MMMM")</f>
        <v>November</v>
      </c>
      <c r="F6745">
        <v>392</v>
      </c>
      <c r="G6745">
        <v>66</v>
      </c>
      <c r="H6745" t="s">
        <v>19</v>
      </c>
      <c r="I6745" t="s">
        <v>44</v>
      </c>
      <c r="J6745">
        <v>389</v>
      </c>
      <c r="K6745" t="s">
        <v>26</v>
      </c>
      <c r="L6745">
        <v>4</v>
      </c>
      <c r="M6745" s="1">
        <v>39.439661289999997</v>
      </c>
      <c r="N6745" s="1">
        <f>Table1[[#This Row],[Quantity]]*Table1[[#This Row],[UnitPrice]]</f>
        <v>157.75864515999999</v>
      </c>
      <c r="O6745" t="s">
        <v>30</v>
      </c>
      <c r="P6745" t="b">
        <v>0</v>
      </c>
      <c r="Q6745">
        <v>15.775864520000001</v>
      </c>
      <c r="R6745" s="1">
        <f>Table1[[#This Row],[Sales]]-Table1[[#This Row],[DiscountAmount]]</f>
        <v>141.98278063999999</v>
      </c>
      <c r="S6745" t="b">
        <v>0</v>
      </c>
      <c r="T6745" t="s">
        <v>36</v>
      </c>
      <c r="U6745">
        <v>3</v>
      </c>
      <c r="V6745" t="b">
        <v>1</v>
      </c>
    </row>
    <row r="6746" spans="1:22" x14ac:dyDescent="0.3">
      <c r="A6746">
        <v>6745</v>
      </c>
      <c r="B6746" s="2">
        <v>44535</v>
      </c>
      <c r="C6746" s="19">
        <f>YEAR(Table1[[#This Row],[Date]])</f>
        <v>2021</v>
      </c>
      <c r="D6746">
        <f>MONTH(Table1[[#This Row],[Date]])</f>
        <v>12</v>
      </c>
      <c r="E6746" t="str">
        <f>TEXT(Table1[[#This Row],[Date]],"MMMM")</f>
        <v>December</v>
      </c>
      <c r="F6746">
        <v>280</v>
      </c>
      <c r="G6746">
        <v>32</v>
      </c>
      <c r="H6746" t="s">
        <v>37</v>
      </c>
      <c r="I6746" t="s">
        <v>49</v>
      </c>
      <c r="J6746">
        <v>163</v>
      </c>
      <c r="K6746" t="s">
        <v>43</v>
      </c>
      <c r="L6746">
        <v>2</v>
      </c>
      <c r="M6746" s="1">
        <v>16.29655631</v>
      </c>
      <c r="N6746" s="1">
        <f>Table1[[#This Row],[Quantity]]*Table1[[#This Row],[UnitPrice]]</f>
        <v>32.593112619999999</v>
      </c>
      <c r="O6746" t="s">
        <v>32</v>
      </c>
      <c r="P6746" t="b">
        <v>1</v>
      </c>
      <c r="Q6746">
        <v>3.2593112620000002</v>
      </c>
      <c r="R6746" s="1">
        <f>Table1[[#This Row],[Sales]]-Table1[[#This Row],[DiscountAmount]]</f>
        <v>29.333801357999999</v>
      </c>
      <c r="S6746" t="b">
        <v>1</v>
      </c>
      <c r="T6746" t="s">
        <v>36</v>
      </c>
      <c r="U6746">
        <v>2</v>
      </c>
      <c r="V6746" t="b">
        <v>0</v>
      </c>
    </row>
    <row r="6747" spans="1:22" x14ac:dyDescent="0.3">
      <c r="A6747">
        <v>6746</v>
      </c>
      <c r="B6747" s="2">
        <v>43774</v>
      </c>
      <c r="C6747" s="19">
        <f>YEAR(Table1[[#This Row],[Date]])</f>
        <v>2019</v>
      </c>
      <c r="D6747">
        <f>MONTH(Table1[[#This Row],[Date]])</f>
        <v>11</v>
      </c>
      <c r="E6747" t="str">
        <f>TEXT(Table1[[#This Row],[Date]],"MMMM")</f>
        <v>November</v>
      </c>
      <c r="F6747">
        <v>71</v>
      </c>
      <c r="G6747">
        <v>36</v>
      </c>
      <c r="H6747" t="s">
        <v>19</v>
      </c>
      <c r="I6747" t="s">
        <v>42</v>
      </c>
      <c r="J6747">
        <v>609</v>
      </c>
      <c r="K6747" t="s">
        <v>26</v>
      </c>
      <c r="L6747">
        <v>1</v>
      </c>
      <c r="M6747" s="1">
        <v>69.442765829999999</v>
      </c>
      <c r="N6747" s="1">
        <f>Table1[[#This Row],[Quantity]]*Table1[[#This Row],[UnitPrice]]</f>
        <v>69.442765829999999</v>
      </c>
      <c r="O6747" t="s">
        <v>35</v>
      </c>
      <c r="P6747" t="b">
        <v>0</v>
      </c>
      <c r="Q6747">
        <v>6.9442765829999997</v>
      </c>
      <c r="R6747" s="1">
        <f>Table1[[#This Row],[Sales]]-Table1[[#This Row],[DiscountAmount]]</f>
        <v>62.498489247000002</v>
      </c>
      <c r="S6747" t="b">
        <v>0</v>
      </c>
      <c r="T6747" t="s">
        <v>36</v>
      </c>
      <c r="U6747">
        <v>3</v>
      </c>
      <c r="V6747" t="b">
        <v>0</v>
      </c>
    </row>
    <row r="6748" spans="1:22" x14ac:dyDescent="0.3">
      <c r="A6748">
        <v>6747</v>
      </c>
      <c r="B6748" s="2">
        <v>43804</v>
      </c>
      <c r="C6748" s="19">
        <f>YEAR(Table1[[#This Row],[Date]])</f>
        <v>2019</v>
      </c>
      <c r="D6748">
        <f>MONTH(Table1[[#This Row],[Date]])</f>
        <v>12</v>
      </c>
      <c r="E6748" t="str">
        <f>TEXT(Table1[[#This Row],[Date]],"MMMM")</f>
        <v>December</v>
      </c>
      <c r="F6748">
        <v>276</v>
      </c>
      <c r="G6748">
        <v>22</v>
      </c>
      <c r="H6748" t="s">
        <v>24</v>
      </c>
      <c r="I6748" t="s">
        <v>48</v>
      </c>
      <c r="J6748">
        <v>138</v>
      </c>
      <c r="K6748" t="s">
        <v>34</v>
      </c>
      <c r="L6748">
        <v>3</v>
      </c>
      <c r="M6748" s="1">
        <v>36.976978180000003</v>
      </c>
      <c r="N6748" s="1">
        <f>Table1[[#This Row],[Quantity]]*Table1[[#This Row],[UnitPrice]]</f>
        <v>110.93093454000001</v>
      </c>
      <c r="O6748" t="s">
        <v>32</v>
      </c>
      <c r="P6748" t="b">
        <v>1</v>
      </c>
      <c r="Q6748">
        <v>11.09309345</v>
      </c>
      <c r="R6748" s="1">
        <f>Table1[[#This Row],[Sales]]-Table1[[#This Row],[DiscountAmount]]</f>
        <v>99.837841090000012</v>
      </c>
      <c r="S6748" t="b">
        <v>1</v>
      </c>
      <c r="T6748" t="s">
        <v>36</v>
      </c>
      <c r="U6748">
        <v>1</v>
      </c>
      <c r="V6748" t="b">
        <v>0</v>
      </c>
    </row>
    <row r="6749" spans="1:22" x14ac:dyDescent="0.3">
      <c r="A6749">
        <v>6748</v>
      </c>
      <c r="B6749" s="2">
        <v>44196</v>
      </c>
      <c r="C6749" s="19">
        <f>YEAR(Table1[[#This Row],[Date]])</f>
        <v>2020</v>
      </c>
      <c r="D6749">
        <f>MONTH(Table1[[#This Row],[Date]])</f>
        <v>12</v>
      </c>
      <c r="E6749" t="str">
        <f>TEXT(Table1[[#This Row],[Date]],"MMMM")</f>
        <v>December</v>
      </c>
      <c r="F6749">
        <v>94</v>
      </c>
      <c r="G6749">
        <v>39</v>
      </c>
      <c r="H6749" t="s">
        <v>24</v>
      </c>
      <c r="I6749" t="s">
        <v>44</v>
      </c>
      <c r="J6749">
        <v>925</v>
      </c>
      <c r="K6749" t="s">
        <v>26</v>
      </c>
      <c r="L6749">
        <v>4</v>
      </c>
      <c r="M6749" s="1">
        <v>36.040860369999997</v>
      </c>
      <c r="N6749" s="1">
        <f>Table1[[#This Row],[Quantity]]*Table1[[#This Row],[UnitPrice]]</f>
        <v>144.16344147999999</v>
      </c>
      <c r="O6749" t="s">
        <v>30</v>
      </c>
      <c r="P6749" t="b">
        <v>0</v>
      </c>
      <c r="Q6749">
        <v>14.41634415</v>
      </c>
      <c r="R6749" s="1">
        <f>Table1[[#This Row],[Sales]]-Table1[[#This Row],[DiscountAmount]]</f>
        <v>129.74709732999997</v>
      </c>
      <c r="S6749" t="b">
        <v>0</v>
      </c>
      <c r="T6749" t="s">
        <v>36</v>
      </c>
      <c r="U6749">
        <v>1</v>
      </c>
      <c r="V6749" t="b">
        <v>0</v>
      </c>
    </row>
    <row r="6750" spans="1:22" x14ac:dyDescent="0.3">
      <c r="A6750">
        <v>6749</v>
      </c>
      <c r="B6750" s="2">
        <v>44902</v>
      </c>
      <c r="C6750" s="19">
        <f>YEAR(Table1[[#This Row],[Date]])</f>
        <v>2022</v>
      </c>
      <c r="D6750">
        <f>MONTH(Table1[[#This Row],[Date]])</f>
        <v>12</v>
      </c>
      <c r="E6750" t="str">
        <f>TEXT(Table1[[#This Row],[Date]],"MMMM")</f>
        <v>December</v>
      </c>
      <c r="F6750">
        <v>324</v>
      </c>
      <c r="G6750">
        <v>21</v>
      </c>
      <c r="H6750" t="s">
        <v>19</v>
      </c>
      <c r="I6750" t="s">
        <v>33</v>
      </c>
      <c r="J6750">
        <v>209</v>
      </c>
      <c r="K6750" t="s">
        <v>43</v>
      </c>
      <c r="L6750">
        <v>1</v>
      </c>
      <c r="M6750" s="1">
        <v>94.503015129999994</v>
      </c>
      <c r="N6750" s="1">
        <f>Table1[[#This Row],[Quantity]]*Table1[[#This Row],[UnitPrice]]</f>
        <v>94.503015129999994</v>
      </c>
      <c r="O6750" t="s">
        <v>30</v>
      </c>
      <c r="P6750" t="b">
        <v>1</v>
      </c>
      <c r="Q6750">
        <v>0</v>
      </c>
      <c r="R6750" s="1">
        <f>Table1[[#This Row],[Sales]]-Table1[[#This Row],[DiscountAmount]]</f>
        <v>94.503015129999994</v>
      </c>
      <c r="S6750" t="b">
        <v>0</v>
      </c>
      <c r="T6750" t="s">
        <v>23</v>
      </c>
      <c r="U6750">
        <v>3</v>
      </c>
      <c r="V6750" t="b">
        <v>1</v>
      </c>
    </row>
    <row r="6751" spans="1:22" x14ac:dyDescent="0.3">
      <c r="A6751">
        <v>6750</v>
      </c>
      <c r="B6751" s="2">
        <v>45291</v>
      </c>
      <c r="C6751" s="19">
        <f>YEAR(Table1[[#This Row],[Date]])</f>
        <v>2023</v>
      </c>
      <c r="D6751">
        <f>MONTH(Table1[[#This Row],[Date]])</f>
        <v>12</v>
      </c>
      <c r="E6751" t="str">
        <f>TEXT(Table1[[#This Row],[Date]],"MMMM")</f>
        <v>December</v>
      </c>
      <c r="F6751">
        <v>326</v>
      </c>
      <c r="G6751">
        <v>24</v>
      </c>
      <c r="H6751" t="s">
        <v>19</v>
      </c>
      <c r="I6751" t="s">
        <v>29</v>
      </c>
      <c r="J6751">
        <v>445</v>
      </c>
      <c r="K6751" t="s">
        <v>21</v>
      </c>
      <c r="L6751">
        <v>4</v>
      </c>
      <c r="M6751" s="1">
        <v>49.475805459999997</v>
      </c>
      <c r="N6751" s="1">
        <f>Table1[[#This Row],[Quantity]]*Table1[[#This Row],[UnitPrice]]</f>
        <v>197.90322183999999</v>
      </c>
      <c r="O6751" t="s">
        <v>30</v>
      </c>
      <c r="P6751" t="b">
        <v>1</v>
      </c>
      <c r="Q6751">
        <v>19.79032218</v>
      </c>
      <c r="R6751" s="1">
        <f>Table1[[#This Row],[Sales]]-Table1[[#This Row],[DiscountAmount]]</f>
        <v>178.11289965999998</v>
      </c>
      <c r="S6751" t="b">
        <v>0</v>
      </c>
      <c r="T6751" t="s">
        <v>36</v>
      </c>
      <c r="U6751">
        <v>5</v>
      </c>
      <c r="V6751" t="b">
        <v>0</v>
      </c>
    </row>
    <row r="6752" spans="1:22" x14ac:dyDescent="0.3">
      <c r="A6752">
        <v>6751</v>
      </c>
      <c r="B6752" s="2">
        <v>43818</v>
      </c>
      <c r="C6752" s="19">
        <f>YEAR(Table1[[#This Row],[Date]])</f>
        <v>2019</v>
      </c>
      <c r="D6752">
        <f>MONTH(Table1[[#This Row],[Date]])</f>
        <v>12</v>
      </c>
      <c r="E6752" t="str">
        <f>TEXT(Table1[[#This Row],[Date]],"MMMM")</f>
        <v>December</v>
      </c>
      <c r="F6752">
        <v>91</v>
      </c>
      <c r="G6752">
        <v>40</v>
      </c>
      <c r="H6752" t="s">
        <v>37</v>
      </c>
      <c r="I6752" t="s">
        <v>29</v>
      </c>
      <c r="J6752">
        <v>929</v>
      </c>
      <c r="K6752" t="s">
        <v>39</v>
      </c>
      <c r="L6752">
        <v>2</v>
      </c>
      <c r="M6752" s="1">
        <v>74.408145439999998</v>
      </c>
      <c r="N6752" s="1">
        <f>Table1[[#This Row],[Quantity]]*Table1[[#This Row],[UnitPrice]]</f>
        <v>148.81629088</v>
      </c>
      <c r="O6752" t="s">
        <v>35</v>
      </c>
      <c r="P6752" t="b">
        <v>1</v>
      </c>
      <c r="Q6752">
        <v>0</v>
      </c>
      <c r="R6752" s="1">
        <f>Table1[[#This Row],[Sales]]-Table1[[#This Row],[DiscountAmount]]</f>
        <v>148.81629088</v>
      </c>
      <c r="S6752" t="b">
        <v>1</v>
      </c>
      <c r="T6752" t="s">
        <v>23</v>
      </c>
      <c r="U6752">
        <v>1</v>
      </c>
      <c r="V6752" t="b">
        <v>1</v>
      </c>
    </row>
    <row r="6753" spans="1:22" x14ac:dyDescent="0.3">
      <c r="A6753">
        <v>6752</v>
      </c>
      <c r="B6753" s="2">
        <v>45279</v>
      </c>
      <c r="C6753" s="19">
        <f>YEAR(Table1[[#This Row],[Date]])</f>
        <v>2023</v>
      </c>
      <c r="D6753">
        <f>MONTH(Table1[[#This Row],[Date]])</f>
        <v>12</v>
      </c>
      <c r="E6753" t="str">
        <f>TEXT(Table1[[#This Row],[Date]],"MMMM")</f>
        <v>December</v>
      </c>
      <c r="F6753">
        <v>456</v>
      </c>
      <c r="G6753">
        <v>69</v>
      </c>
      <c r="H6753" t="s">
        <v>24</v>
      </c>
      <c r="I6753" t="s">
        <v>51</v>
      </c>
      <c r="J6753">
        <v>915</v>
      </c>
      <c r="K6753" t="s">
        <v>26</v>
      </c>
      <c r="L6753">
        <v>5</v>
      </c>
      <c r="M6753" s="1">
        <v>92.152060730000002</v>
      </c>
      <c r="N6753" s="1">
        <f>Table1[[#This Row],[Quantity]]*Table1[[#This Row],[UnitPrice]]</f>
        <v>460.76030365000003</v>
      </c>
      <c r="O6753" t="s">
        <v>32</v>
      </c>
      <c r="P6753" t="b">
        <v>0</v>
      </c>
      <c r="Q6753">
        <v>0</v>
      </c>
      <c r="R6753" s="1">
        <f>Table1[[#This Row],[Sales]]-Table1[[#This Row],[DiscountAmount]]</f>
        <v>460.76030365000003</v>
      </c>
      <c r="S6753" t="b">
        <v>0</v>
      </c>
      <c r="T6753" t="s">
        <v>23</v>
      </c>
      <c r="U6753">
        <v>3</v>
      </c>
      <c r="V6753" t="b">
        <v>1</v>
      </c>
    </row>
    <row r="6754" spans="1:22" x14ac:dyDescent="0.3">
      <c r="A6754">
        <v>6753</v>
      </c>
      <c r="B6754" s="2">
        <v>44150</v>
      </c>
      <c r="C6754" s="19">
        <f>YEAR(Table1[[#This Row],[Date]])</f>
        <v>2020</v>
      </c>
      <c r="D6754">
        <f>MONTH(Table1[[#This Row],[Date]])</f>
        <v>11</v>
      </c>
      <c r="E6754" t="str">
        <f>TEXT(Table1[[#This Row],[Date]],"MMMM")</f>
        <v>November</v>
      </c>
      <c r="F6754">
        <v>86</v>
      </c>
      <c r="G6754">
        <v>57</v>
      </c>
      <c r="H6754" t="s">
        <v>24</v>
      </c>
      <c r="I6754" t="s">
        <v>20</v>
      </c>
      <c r="J6754">
        <v>576</v>
      </c>
      <c r="K6754" t="s">
        <v>34</v>
      </c>
      <c r="L6754">
        <v>3</v>
      </c>
      <c r="M6754" s="1">
        <v>78.890606529999999</v>
      </c>
      <c r="N6754" s="1">
        <f>Table1[[#This Row],[Quantity]]*Table1[[#This Row],[UnitPrice]]</f>
        <v>236.67181958999998</v>
      </c>
      <c r="O6754" t="s">
        <v>30</v>
      </c>
      <c r="P6754" t="b">
        <v>0</v>
      </c>
      <c r="Q6754">
        <v>0</v>
      </c>
      <c r="R6754" s="1">
        <f>Table1[[#This Row],[Sales]]-Table1[[#This Row],[DiscountAmount]]</f>
        <v>236.67181958999998</v>
      </c>
      <c r="S6754" t="b">
        <v>1</v>
      </c>
      <c r="T6754" t="s">
        <v>28</v>
      </c>
      <c r="U6754">
        <v>1</v>
      </c>
      <c r="V6754" t="b">
        <v>0</v>
      </c>
    </row>
    <row r="6755" spans="1:22" x14ac:dyDescent="0.3">
      <c r="A6755">
        <v>6754</v>
      </c>
      <c r="B6755" s="2">
        <v>43828</v>
      </c>
      <c r="C6755" s="19">
        <f>YEAR(Table1[[#This Row],[Date]])</f>
        <v>2019</v>
      </c>
      <c r="D6755">
        <f>MONTH(Table1[[#This Row],[Date]])</f>
        <v>12</v>
      </c>
      <c r="E6755" t="str">
        <f>TEXT(Table1[[#This Row],[Date]],"MMMM")</f>
        <v>December</v>
      </c>
      <c r="F6755">
        <v>314</v>
      </c>
      <c r="G6755">
        <v>20</v>
      </c>
      <c r="H6755" t="s">
        <v>24</v>
      </c>
      <c r="I6755" t="s">
        <v>45</v>
      </c>
      <c r="J6755">
        <v>106</v>
      </c>
      <c r="K6755" t="s">
        <v>21</v>
      </c>
      <c r="L6755">
        <v>1</v>
      </c>
      <c r="M6755" s="1">
        <v>79.782112670000004</v>
      </c>
      <c r="N6755" s="1">
        <f>Table1[[#This Row],[Quantity]]*Table1[[#This Row],[UnitPrice]]</f>
        <v>79.782112670000004</v>
      </c>
      <c r="O6755" t="s">
        <v>22</v>
      </c>
      <c r="P6755" t="b">
        <v>1</v>
      </c>
      <c r="Q6755">
        <v>7.9782112669999998</v>
      </c>
      <c r="R6755" s="1">
        <f>Table1[[#This Row],[Sales]]-Table1[[#This Row],[DiscountAmount]]</f>
        <v>71.803901402999998</v>
      </c>
      <c r="S6755" t="b">
        <v>0</v>
      </c>
      <c r="T6755" t="s">
        <v>36</v>
      </c>
      <c r="U6755">
        <v>4</v>
      </c>
      <c r="V6755" t="b">
        <v>1</v>
      </c>
    </row>
    <row r="6756" spans="1:22" x14ac:dyDescent="0.3">
      <c r="A6756">
        <v>6755</v>
      </c>
      <c r="B6756" s="2">
        <v>44503</v>
      </c>
      <c r="C6756" s="19">
        <f>YEAR(Table1[[#This Row],[Date]])</f>
        <v>2021</v>
      </c>
      <c r="D6756">
        <f>MONTH(Table1[[#This Row],[Date]])</f>
        <v>11</v>
      </c>
      <c r="E6756" t="str">
        <f>TEXT(Table1[[#This Row],[Date]],"MMMM")</f>
        <v>November</v>
      </c>
      <c r="F6756">
        <v>421</v>
      </c>
      <c r="G6756">
        <v>47</v>
      </c>
      <c r="H6756" t="s">
        <v>19</v>
      </c>
      <c r="I6756" t="s">
        <v>20</v>
      </c>
      <c r="J6756">
        <v>167</v>
      </c>
      <c r="K6756" t="s">
        <v>43</v>
      </c>
      <c r="L6756">
        <v>2</v>
      </c>
      <c r="M6756" s="1">
        <v>78.627228540000004</v>
      </c>
      <c r="N6756" s="1">
        <f>Table1[[#This Row],[Quantity]]*Table1[[#This Row],[UnitPrice]]</f>
        <v>157.25445708000001</v>
      </c>
      <c r="O6756" t="s">
        <v>22</v>
      </c>
      <c r="P6756" t="b">
        <v>1</v>
      </c>
      <c r="Q6756">
        <v>15.725445710000001</v>
      </c>
      <c r="R6756" s="1">
        <f>Table1[[#This Row],[Sales]]-Table1[[#This Row],[DiscountAmount]]</f>
        <v>141.52901137000001</v>
      </c>
      <c r="S6756" t="b">
        <v>0</v>
      </c>
      <c r="T6756" t="s">
        <v>36</v>
      </c>
      <c r="U6756">
        <v>2</v>
      </c>
      <c r="V6756" t="b">
        <v>0</v>
      </c>
    </row>
    <row r="6757" spans="1:22" x14ac:dyDescent="0.3">
      <c r="A6757">
        <v>6756</v>
      </c>
      <c r="B6757" s="2">
        <v>43432</v>
      </c>
      <c r="C6757" s="19">
        <f>YEAR(Table1[[#This Row],[Date]])</f>
        <v>2018</v>
      </c>
      <c r="D6757">
        <f>MONTH(Table1[[#This Row],[Date]])</f>
        <v>11</v>
      </c>
      <c r="E6757" t="str">
        <f>TEXT(Table1[[#This Row],[Date]],"MMMM")</f>
        <v>November</v>
      </c>
      <c r="F6757">
        <v>316</v>
      </c>
      <c r="G6757">
        <v>38</v>
      </c>
      <c r="H6757" t="s">
        <v>24</v>
      </c>
      <c r="I6757" t="s">
        <v>40</v>
      </c>
      <c r="J6757">
        <v>147</v>
      </c>
      <c r="K6757" t="s">
        <v>39</v>
      </c>
      <c r="L6757">
        <v>5</v>
      </c>
      <c r="M6757" s="1">
        <v>54.024754870000002</v>
      </c>
      <c r="N6757" s="1">
        <f>Table1[[#This Row],[Quantity]]*Table1[[#This Row],[UnitPrice]]</f>
        <v>270.12377435000002</v>
      </c>
      <c r="O6757" t="s">
        <v>32</v>
      </c>
      <c r="P6757" t="b">
        <v>1</v>
      </c>
      <c r="Q6757">
        <v>27.012377440000002</v>
      </c>
      <c r="R6757" s="1">
        <f>Table1[[#This Row],[Sales]]-Table1[[#This Row],[DiscountAmount]]</f>
        <v>243.11139691000002</v>
      </c>
      <c r="S6757" t="b">
        <v>1</v>
      </c>
      <c r="T6757" t="s">
        <v>36</v>
      </c>
      <c r="U6757">
        <v>4</v>
      </c>
      <c r="V6757" t="b">
        <v>0</v>
      </c>
    </row>
    <row r="6758" spans="1:22" x14ac:dyDescent="0.3">
      <c r="A6758">
        <v>6757</v>
      </c>
      <c r="B6758" s="2">
        <v>43784</v>
      </c>
      <c r="C6758" s="19">
        <f>YEAR(Table1[[#This Row],[Date]])</f>
        <v>2019</v>
      </c>
      <c r="D6758">
        <f>MONTH(Table1[[#This Row],[Date]])</f>
        <v>11</v>
      </c>
      <c r="E6758" t="str">
        <f>TEXT(Table1[[#This Row],[Date]],"MMMM")</f>
        <v>November</v>
      </c>
      <c r="F6758">
        <v>415</v>
      </c>
      <c r="G6758">
        <v>64</v>
      </c>
      <c r="H6758" t="s">
        <v>24</v>
      </c>
      <c r="I6758" t="s">
        <v>20</v>
      </c>
      <c r="J6758">
        <v>464</v>
      </c>
      <c r="K6758" t="s">
        <v>21</v>
      </c>
      <c r="L6758">
        <v>4</v>
      </c>
      <c r="M6758" s="1">
        <v>13.684652699999999</v>
      </c>
      <c r="N6758" s="1">
        <f>Table1[[#This Row],[Quantity]]*Table1[[#This Row],[UnitPrice]]</f>
        <v>54.738610799999996</v>
      </c>
      <c r="O6758" t="s">
        <v>32</v>
      </c>
      <c r="P6758" t="b">
        <v>0</v>
      </c>
      <c r="Q6758">
        <v>0</v>
      </c>
      <c r="R6758" s="1">
        <f>Table1[[#This Row],[Sales]]-Table1[[#This Row],[DiscountAmount]]</f>
        <v>54.738610799999996</v>
      </c>
      <c r="S6758" t="b">
        <v>1</v>
      </c>
      <c r="T6758" t="s">
        <v>23</v>
      </c>
      <c r="U6758">
        <v>5</v>
      </c>
      <c r="V6758" t="b">
        <v>1</v>
      </c>
    </row>
    <row r="6759" spans="1:22" x14ac:dyDescent="0.3">
      <c r="A6759">
        <v>6758</v>
      </c>
      <c r="B6759" s="2">
        <v>43775</v>
      </c>
      <c r="C6759" s="19">
        <f>YEAR(Table1[[#This Row],[Date]])</f>
        <v>2019</v>
      </c>
      <c r="D6759">
        <f>MONTH(Table1[[#This Row],[Date]])</f>
        <v>11</v>
      </c>
      <c r="E6759" t="str">
        <f>TEXT(Table1[[#This Row],[Date]],"MMMM")</f>
        <v>November</v>
      </c>
      <c r="F6759">
        <v>285</v>
      </c>
      <c r="G6759">
        <v>70</v>
      </c>
      <c r="H6759" t="s">
        <v>24</v>
      </c>
      <c r="I6759" t="s">
        <v>44</v>
      </c>
      <c r="J6759">
        <v>603</v>
      </c>
      <c r="K6759" t="s">
        <v>39</v>
      </c>
      <c r="L6759">
        <v>1</v>
      </c>
      <c r="M6759" s="1">
        <v>60.456829120000002</v>
      </c>
      <c r="N6759" s="1">
        <f>Table1[[#This Row],[Quantity]]*Table1[[#This Row],[UnitPrice]]</f>
        <v>60.456829120000002</v>
      </c>
      <c r="O6759" t="s">
        <v>35</v>
      </c>
      <c r="P6759" t="b">
        <v>0</v>
      </c>
      <c r="Q6759">
        <v>0</v>
      </c>
      <c r="R6759" s="1">
        <f>Table1[[#This Row],[Sales]]-Table1[[#This Row],[DiscountAmount]]</f>
        <v>60.456829120000002</v>
      </c>
      <c r="S6759" t="b">
        <v>0</v>
      </c>
      <c r="T6759" t="s">
        <v>23</v>
      </c>
      <c r="U6759">
        <v>4</v>
      </c>
      <c r="V6759" t="b">
        <v>0</v>
      </c>
    </row>
    <row r="6760" spans="1:22" x14ac:dyDescent="0.3">
      <c r="A6760">
        <v>6759</v>
      </c>
      <c r="B6760" s="2">
        <v>44174</v>
      </c>
      <c r="C6760" s="19">
        <f>YEAR(Table1[[#This Row],[Date]])</f>
        <v>2020</v>
      </c>
      <c r="D6760">
        <f>MONTH(Table1[[#This Row],[Date]])</f>
        <v>12</v>
      </c>
      <c r="E6760" t="str">
        <f>TEXT(Table1[[#This Row],[Date]],"MMMM")</f>
        <v>December</v>
      </c>
      <c r="F6760">
        <v>432</v>
      </c>
      <c r="G6760">
        <v>31</v>
      </c>
      <c r="H6760" t="s">
        <v>24</v>
      </c>
      <c r="I6760" t="s">
        <v>46</v>
      </c>
      <c r="J6760">
        <v>412</v>
      </c>
      <c r="K6760" t="s">
        <v>34</v>
      </c>
      <c r="L6760">
        <v>5</v>
      </c>
      <c r="M6760" s="1">
        <v>69.019272889999996</v>
      </c>
      <c r="N6760" s="1">
        <f>Table1[[#This Row],[Quantity]]*Table1[[#This Row],[UnitPrice]]</f>
        <v>345.09636445000001</v>
      </c>
      <c r="O6760" t="s">
        <v>22</v>
      </c>
      <c r="P6760" t="b">
        <v>0</v>
      </c>
      <c r="Q6760">
        <v>0</v>
      </c>
      <c r="R6760" s="1">
        <f>Table1[[#This Row],[Sales]]-Table1[[#This Row],[DiscountAmount]]</f>
        <v>345.09636445000001</v>
      </c>
      <c r="S6760" t="b">
        <v>0</v>
      </c>
      <c r="T6760" t="s">
        <v>23</v>
      </c>
      <c r="U6760">
        <v>4</v>
      </c>
      <c r="V6760" t="b">
        <v>0</v>
      </c>
    </row>
    <row r="6761" spans="1:22" x14ac:dyDescent="0.3">
      <c r="A6761">
        <v>6760</v>
      </c>
      <c r="B6761" s="2">
        <v>44155</v>
      </c>
      <c r="C6761" s="19">
        <f>YEAR(Table1[[#This Row],[Date]])</f>
        <v>2020</v>
      </c>
      <c r="D6761">
        <f>MONTH(Table1[[#This Row],[Date]])</f>
        <v>11</v>
      </c>
      <c r="E6761" t="str">
        <f>TEXT(Table1[[#This Row],[Date]],"MMMM")</f>
        <v>November</v>
      </c>
      <c r="F6761">
        <v>1</v>
      </c>
      <c r="G6761">
        <v>33</v>
      </c>
      <c r="H6761" t="s">
        <v>19</v>
      </c>
      <c r="I6761" t="s">
        <v>40</v>
      </c>
      <c r="J6761">
        <v>452</v>
      </c>
      <c r="K6761" t="s">
        <v>39</v>
      </c>
      <c r="L6761">
        <v>5</v>
      </c>
      <c r="M6761" s="1">
        <v>54.851821819999998</v>
      </c>
      <c r="N6761" s="1">
        <f>Table1[[#This Row],[Quantity]]*Table1[[#This Row],[UnitPrice]]</f>
        <v>274.25910909999999</v>
      </c>
      <c r="O6761" t="s">
        <v>32</v>
      </c>
      <c r="P6761" t="b">
        <v>0</v>
      </c>
      <c r="Q6761">
        <v>0</v>
      </c>
      <c r="R6761" s="1">
        <f>Table1[[#This Row],[Sales]]-Table1[[#This Row],[DiscountAmount]]</f>
        <v>274.25910909999999</v>
      </c>
      <c r="S6761" t="b">
        <v>0</v>
      </c>
      <c r="T6761" t="s">
        <v>28</v>
      </c>
      <c r="U6761">
        <v>5</v>
      </c>
      <c r="V6761" t="b">
        <v>1</v>
      </c>
    </row>
    <row r="6762" spans="1:22" x14ac:dyDescent="0.3">
      <c r="A6762">
        <v>6761</v>
      </c>
      <c r="B6762" s="2">
        <v>44528</v>
      </c>
      <c r="C6762" s="19">
        <f>YEAR(Table1[[#This Row],[Date]])</f>
        <v>2021</v>
      </c>
      <c r="D6762">
        <f>MONTH(Table1[[#This Row],[Date]])</f>
        <v>11</v>
      </c>
      <c r="E6762" t="str">
        <f>TEXT(Table1[[#This Row],[Date]],"MMMM")</f>
        <v>November</v>
      </c>
      <c r="F6762">
        <v>260</v>
      </c>
      <c r="G6762">
        <v>34</v>
      </c>
      <c r="H6762" t="s">
        <v>24</v>
      </c>
      <c r="I6762" t="s">
        <v>48</v>
      </c>
      <c r="J6762">
        <v>497</v>
      </c>
      <c r="K6762" t="s">
        <v>39</v>
      </c>
      <c r="L6762">
        <v>2</v>
      </c>
      <c r="M6762" s="1">
        <v>91.204294779999998</v>
      </c>
      <c r="N6762" s="1">
        <f>Table1[[#This Row],[Quantity]]*Table1[[#This Row],[UnitPrice]]</f>
        <v>182.40858956</v>
      </c>
      <c r="O6762" t="s">
        <v>22</v>
      </c>
      <c r="P6762" t="b">
        <v>1</v>
      </c>
      <c r="Q6762">
        <v>18.240858960000001</v>
      </c>
      <c r="R6762" s="1">
        <f>Table1[[#This Row],[Sales]]-Table1[[#This Row],[DiscountAmount]]</f>
        <v>164.1677306</v>
      </c>
      <c r="S6762" t="b">
        <v>0</v>
      </c>
      <c r="T6762" t="s">
        <v>36</v>
      </c>
      <c r="U6762">
        <v>5</v>
      </c>
      <c r="V6762" t="b">
        <v>0</v>
      </c>
    </row>
    <row r="6763" spans="1:22" x14ac:dyDescent="0.3">
      <c r="A6763">
        <v>6762</v>
      </c>
      <c r="B6763" s="2">
        <v>44162</v>
      </c>
      <c r="C6763" s="19">
        <f>YEAR(Table1[[#This Row],[Date]])</f>
        <v>2020</v>
      </c>
      <c r="D6763">
        <f>MONTH(Table1[[#This Row],[Date]])</f>
        <v>11</v>
      </c>
      <c r="E6763" t="str">
        <f>TEXT(Table1[[#This Row],[Date]],"MMMM")</f>
        <v>November</v>
      </c>
      <c r="F6763">
        <v>93</v>
      </c>
      <c r="G6763">
        <v>67</v>
      </c>
      <c r="H6763" t="s">
        <v>19</v>
      </c>
      <c r="I6763" t="s">
        <v>31</v>
      </c>
      <c r="J6763">
        <v>949</v>
      </c>
      <c r="K6763" t="s">
        <v>34</v>
      </c>
      <c r="L6763">
        <v>3</v>
      </c>
      <c r="M6763" s="1">
        <v>63.460064940000002</v>
      </c>
      <c r="N6763" s="1">
        <f>Table1[[#This Row],[Quantity]]*Table1[[#This Row],[UnitPrice]]</f>
        <v>190.38019482000001</v>
      </c>
      <c r="O6763" t="s">
        <v>35</v>
      </c>
      <c r="P6763" t="b">
        <v>1</v>
      </c>
      <c r="Q6763">
        <v>19.038019479999999</v>
      </c>
      <c r="R6763" s="1">
        <f>Table1[[#This Row],[Sales]]-Table1[[#This Row],[DiscountAmount]]</f>
        <v>171.34217534000001</v>
      </c>
      <c r="S6763" t="b">
        <v>1</v>
      </c>
      <c r="T6763" t="s">
        <v>36</v>
      </c>
      <c r="U6763">
        <v>5</v>
      </c>
      <c r="V6763" t="b">
        <v>0</v>
      </c>
    </row>
    <row r="6764" spans="1:22" x14ac:dyDescent="0.3">
      <c r="A6764">
        <v>6763</v>
      </c>
      <c r="B6764" s="2">
        <v>43434</v>
      </c>
      <c r="C6764" s="19">
        <f>YEAR(Table1[[#This Row],[Date]])</f>
        <v>2018</v>
      </c>
      <c r="D6764">
        <f>MONTH(Table1[[#This Row],[Date]])</f>
        <v>11</v>
      </c>
      <c r="E6764" t="str">
        <f>TEXT(Table1[[#This Row],[Date]],"MMMM")</f>
        <v>November</v>
      </c>
      <c r="F6764">
        <v>348</v>
      </c>
      <c r="G6764">
        <v>66</v>
      </c>
      <c r="H6764" t="s">
        <v>19</v>
      </c>
      <c r="I6764" t="s">
        <v>41</v>
      </c>
      <c r="J6764">
        <v>112</v>
      </c>
      <c r="K6764" t="s">
        <v>26</v>
      </c>
      <c r="L6764">
        <v>5</v>
      </c>
      <c r="M6764" s="1">
        <v>49.51599152</v>
      </c>
      <c r="N6764" s="1">
        <f>Table1[[#This Row],[Quantity]]*Table1[[#This Row],[UnitPrice]]</f>
        <v>247.5799576</v>
      </c>
      <c r="O6764" t="s">
        <v>22</v>
      </c>
      <c r="P6764" t="b">
        <v>0</v>
      </c>
      <c r="Q6764">
        <v>0</v>
      </c>
      <c r="R6764" s="1">
        <f>Table1[[#This Row],[Sales]]-Table1[[#This Row],[DiscountAmount]]</f>
        <v>247.5799576</v>
      </c>
      <c r="S6764" t="b">
        <v>0</v>
      </c>
      <c r="T6764" t="s">
        <v>28</v>
      </c>
      <c r="U6764">
        <v>3</v>
      </c>
      <c r="V6764" t="b">
        <v>1</v>
      </c>
    </row>
    <row r="6765" spans="1:22" x14ac:dyDescent="0.3">
      <c r="A6765">
        <v>6764</v>
      </c>
      <c r="B6765" s="2">
        <v>44889</v>
      </c>
      <c r="C6765" s="19">
        <f>YEAR(Table1[[#This Row],[Date]])</f>
        <v>2022</v>
      </c>
      <c r="D6765">
        <f>MONTH(Table1[[#This Row],[Date]])</f>
        <v>11</v>
      </c>
      <c r="E6765" t="str">
        <f>TEXT(Table1[[#This Row],[Date]],"MMMM")</f>
        <v>November</v>
      </c>
      <c r="F6765">
        <v>38</v>
      </c>
      <c r="G6765">
        <v>46</v>
      </c>
      <c r="H6765" t="s">
        <v>19</v>
      </c>
      <c r="I6765" t="s">
        <v>38</v>
      </c>
      <c r="J6765">
        <v>898</v>
      </c>
      <c r="K6765" t="s">
        <v>21</v>
      </c>
      <c r="L6765">
        <v>2</v>
      </c>
      <c r="M6765" s="1">
        <v>11.256970620000001</v>
      </c>
      <c r="N6765" s="1">
        <f>Table1[[#This Row],[Quantity]]*Table1[[#This Row],[UnitPrice]]</f>
        <v>22.513941240000001</v>
      </c>
      <c r="O6765" t="s">
        <v>32</v>
      </c>
      <c r="P6765" t="b">
        <v>0</v>
      </c>
      <c r="Q6765">
        <v>2.2513941229999999</v>
      </c>
      <c r="R6765" s="1">
        <f>Table1[[#This Row],[Sales]]-Table1[[#This Row],[DiscountAmount]]</f>
        <v>20.262547117</v>
      </c>
      <c r="S6765" t="b">
        <v>0</v>
      </c>
      <c r="T6765" t="s">
        <v>36</v>
      </c>
      <c r="U6765">
        <v>1</v>
      </c>
      <c r="V6765" t="b">
        <v>1</v>
      </c>
    </row>
    <row r="6766" spans="1:22" x14ac:dyDescent="0.3">
      <c r="A6766">
        <v>6765</v>
      </c>
      <c r="B6766" s="2">
        <v>44539</v>
      </c>
      <c r="C6766" s="19">
        <f>YEAR(Table1[[#This Row],[Date]])</f>
        <v>2021</v>
      </c>
      <c r="D6766">
        <f>MONTH(Table1[[#This Row],[Date]])</f>
        <v>12</v>
      </c>
      <c r="E6766" t="str">
        <f>TEXT(Table1[[#This Row],[Date]],"MMMM")</f>
        <v>December</v>
      </c>
      <c r="F6766">
        <v>7</v>
      </c>
      <c r="G6766">
        <v>69</v>
      </c>
      <c r="H6766" t="s">
        <v>24</v>
      </c>
      <c r="I6766" t="s">
        <v>51</v>
      </c>
      <c r="J6766">
        <v>474</v>
      </c>
      <c r="K6766" t="s">
        <v>26</v>
      </c>
      <c r="L6766">
        <v>1</v>
      </c>
      <c r="M6766" s="1">
        <v>59.609047959999998</v>
      </c>
      <c r="N6766" s="1">
        <f>Table1[[#This Row],[Quantity]]*Table1[[#This Row],[UnitPrice]]</f>
        <v>59.609047959999998</v>
      </c>
      <c r="O6766" t="s">
        <v>35</v>
      </c>
      <c r="P6766" t="b">
        <v>1</v>
      </c>
      <c r="Q6766">
        <v>0</v>
      </c>
      <c r="R6766" s="1">
        <f>Table1[[#This Row],[Sales]]-Table1[[#This Row],[DiscountAmount]]</f>
        <v>59.609047959999998</v>
      </c>
      <c r="S6766" t="b">
        <v>0</v>
      </c>
      <c r="T6766" t="s">
        <v>23</v>
      </c>
      <c r="U6766">
        <v>3</v>
      </c>
      <c r="V6766" t="b">
        <v>0</v>
      </c>
    </row>
    <row r="6767" spans="1:22" x14ac:dyDescent="0.3">
      <c r="A6767">
        <v>6766</v>
      </c>
      <c r="B6767" s="2">
        <v>44182</v>
      </c>
      <c r="C6767" s="19">
        <f>YEAR(Table1[[#This Row],[Date]])</f>
        <v>2020</v>
      </c>
      <c r="D6767">
        <f>MONTH(Table1[[#This Row],[Date]])</f>
        <v>12</v>
      </c>
      <c r="E6767" t="str">
        <f>TEXT(Table1[[#This Row],[Date]],"MMMM")</f>
        <v>December</v>
      </c>
      <c r="F6767">
        <v>239</v>
      </c>
      <c r="G6767">
        <v>35</v>
      </c>
      <c r="H6767" t="s">
        <v>19</v>
      </c>
      <c r="I6767" t="s">
        <v>20</v>
      </c>
      <c r="J6767">
        <v>926</v>
      </c>
      <c r="K6767" t="s">
        <v>34</v>
      </c>
      <c r="L6767">
        <v>4</v>
      </c>
      <c r="M6767" s="1">
        <v>68.679828610000001</v>
      </c>
      <c r="N6767" s="1">
        <f>Table1[[#This Row],[Quantity]]*Table1[[#This Row],[UnitPrice]]</f>
        <v>274.71931444000001</v>
      </c>
      <c r="O6767" t="s">
        <v>22</v>
      </c>
      <c r="P6767" t="b">
        <v>1</v>
      </c>
      <c r="Q6767">
        <v>0</v>
      </c>
      <c r="R6767" s="1">
        <f>Table1[[#This Row],[Sales]]-Table1[[#This Row],[DiscountAmount]]</f>
        <v>274.71931444000001</v>
      </c>
      <c r="S6767" t="b">
        <v>1</v>
      </c>
      <c r="T6767" t="s">
        <v>28</v>
      </c>
      <c r="U6767">
        <v>2</v>
      </c>
      <c r="V6767" t="b">
        <v>0</v>
      </c>
    </row>
    <row r="6768" spans="1:22" x14ac:dyDescent="0.3">
      <c r="A6768">
        <v>6767</v>
      </c>
      <c r="B6768" s="2">
        <v>44538</v>
      </c>
      <c r="C6768" s="19">
        <f>YEAR(Table1[[#This Row],[Date]])</f>
        <v>2021</v>
      </c>
      <c r="D6768">
        <f>MONTH(Table1[[#This Row],[Date]])</f>
        <v>12</v>
      </c>
      <c r="E6768" t="str">
        <f>TEXT(Table1[[#This Row],[Date]],"MMMM")</f>
        <v>December</v>
      </c>
      <c r="F6768">
        <v>106</v>
      </c>
      <c r="G6768">
        <v>24</v>
      </c>
      <c r="H6768" t="s">
        <v>24</v>
      </c>
      <c r="I6768" t="s">
        <v>49</v>
      </c>
      <c r="J6768">
        <v>116</v>
      </c>
      <c r="K6768" t="s">
        <v>34</v>
      </c>
      <c r="L6768">
        <v>5</v>
      </c>
      <c r="M6768" s="1">
        <v>83.580991909999995</v>
      </c>
      <c r="N6768" s="1">
        <f>Table1[[#This Row],[Quantity]]*Table1[[#This Row],[UnitPrice]]</f>
        <v>417.90495954999994</v>
      </c>
      <c r="O6768" t="s">
        <v>30</v>
      </c>
      <c r="P6768" t="b">
        <v>1</v>
      </c>
      <c r="Q6768">
        <v>0</v>
      </c>
      <c r="R6768" s="1">
        <f>Table1[[#This Row],[Sales]]-Table1[[#This Row],[DiscountAmount]]</f>
        <v>417.90495954999994</v>
      </c>
      <c r="S6768" t="b">
        <v>1</v>
      </c>
      <c r="T6768" t="s">
        <v>23</v>
      </c>
      <c r="U6768">
        <v>3</v>
      </c>
      <c r="V6768" t="b">
        <v>1</v>
      </c>
    </row>
    <row r="6769" spans="1:22" x14ac:dyDescent="0.3">
      <c r="A6769">
        <v>6768</v>
      </c>
      <c r="B6769" s="2">
        <v>44534</v>
      </c>
      <c r="C6769" s="19">
        <f>YEAR(Table1[[#This Row],[Date]])</f>
        <v>2021</v>
      </c>
      <c r="D6769">
        <f>MONTH(Table1[[#This Row],[Date]])</f>
        <v>12</v>
      </c>
      <c r="E6769" t="str">
        <f>TEXT(Table1[[#This Row],[Date]],"MMMM")</f>
        <v>December</v>
      </c>
      <c r="F6769">
        <v>423</v>
      </c>
      <c r="G6769">
        <v>49</v>
      </c>
      <c r="H6769" t="s">
        <v>37</v>
      </c>
      <c r="I6769" t="s">
        <v>20</v>
      </c>
      <c r="J6769">
        <v>895</v>
      </c>
      <c r="K6769" t="s">
        <v>21</v>
      </c>
      <c r="L6769">
        <v>4</v>
      </c>
      <c r="M6769" s="1">
        <v>20.095581549999999</v>
      </c>
      <c r="N6769" s="1">
        <f>Table1[[#This Row],[Quantity]]*Table1[[#This Row],[UnitPrice]]</f>
        <v>80.382326199999994</v>
      </c>
      <c r="O6769" t="s">
        <v>30</v>
      </c>
      <c r="P6769" t="b">
        <v>0</v>
      </c>
      <c r="Q6769">
        <v>0</v>
      </c>
      <c r="R6769" s="1">
        <f>Table1[[#This Row],[Sales]]-Table1[[#This Row],[DiscountAmount]]</f>
        <v>80.382326199999994</v>
      </c>
      <c r="S6769" t="b">
        <v>0</v>
      </c>
      <c r="T6769" t="s">
        <v>28</v>
      </c>
      <c r="U6769">
        <v>2</v>
      </c>
      <c r="V6769" t="b">
        <v>0</v>
      </c>
    </row>
    <row r="6770" spans="1:22" x14ac:dyDescent="0.3">
      <c r="A6770">
        <v>6769</v>
      </c>
      <c r="B6770" s="2">
        <v>45237</v>
      </c>
      <c r="C6770" s="19">
        <f>YEAR(Table1[[#This Row],[Date]])</f>
        <v>2023</v>
      </c>
      <c r="D6770">
        <f>MONTH(Table1[[#This Row],[Date]])</f>
        <v>11</v>
      </c>
      <c r="E6770" t="str">
        <f>TEXT(Table1[[#This Row],[Date]],"MMMM")</f>
        <v>November</v>
      </c>
      <c r="F6770">
        <v>197</v>
      </c>
      <c r="G6770">
        <v>35</v>
      </c>
      <c r="H6770" t="s">
        <v>37</v>
      </c>
      <c r="I6770" t="s">
        <v>45</v>
      </c>
      <c r="J6770">
        <v>118</v>
      </c>
      <c r="K6770" t="s">
        <v>26</v>
      </c>
      <c r="L6770">
        <v>4</v>
      </c>
      <c r="M6770" s="1">
        <v>55.824036890000002</v>
      </c>
      <c r="N6770" s="1">
        <f>Table1[[#This Row],[Quantity]]*Table1[[#This Row],[UnitPrice]]</f>
        <v>223.29614756000001</v>
      </c>
      <c r="O6770" t="s">
        <v>35</v>
      </c>
      <c r="P6770" t="b">
        <v>1</v>
      </c>
      <c r="Q6770">
        <v>0</v>
      </c>
      <c r="R6770" s="1">
        <f>Table1[[#This Row],[Sales]]-Table1[[#This Row],[DiscountAmount]]</f>
        <v>223.29614756000001</v>
      </c>
      <c r="S6770" t="b">
        <v>1</v>
      </c>
      <c r="T6770" t="s">
        <v>23</v>
      </c>
      <c r="U6770">
        <v>5</v>
      </c>
      <c r="V6770" t="b">
        <v>1</v>
      </c>
    </row>
    <row r="6771" spans="1:22" x14ac:dyDescent="0.3">
      <c r="A6771">
        <v>6770</v>
      </c>
      <c r="B6771" s="2">
        <v>44917</v>
      </c>
      <c r="C6771" s="19">
        <f>YEAR(Table1[[#This Row],[Date]])</f>
        <v>2022</v>
      </c>
      <c r="D6771">
        <f>MONTH(Table1[[#This Row],[Date]])</f>
        <v>12</v>
      </c>
      <c r="E6771" t="str">
        <f>TEXT(Table1[[#This Row],[Date]],"MMMM")</f>
        <v>December</v>
      </c>
      <c r="F6771">
        <v>229</v>
      </c>
      <c r="G6771">
        <v>55</v>
      </c>
      <c r="H6771" t="s">
        <v>19</v>
      </c>
      <c r="I6771" t="s">
        <v>48</v>
      </c>
      <c r="J6771">
        <v>986</v>
      </c>
      <c r="K6771" t="s">
        <v>34</v>
      </c>
      <c r="L6771">
        <v>5</v>
      </c>
      <c r="M6771" s="1">
        <v>74.022276599999998</v>
      </c>
      <c r="N6771" s="1">
        <f>Table1[[#This Row],[Quantity]]*Table1[[#This Row],[UnitPrice]]</f>
        <v>370.11138299999999</v>
      </c>
      <c r="O6771" t="s">
        <v>22</v>
      </c>
      <c r="P6771" t="b">
        <v>1</v>
      </c>
      <c r="Q6771">
        <v>37.011138299999999</v>
      </c>
      <c r="R6771" s="1">
        <f>Table1[[#This Row],[Sales]]-Table1[[#This Row],[DiscountAmount]]</f>
        <v>333.10024469999996</v>
      </c>
      <c r="S6771" t="b">
        <v>0</v>
      </c>
      <c r="T6771" t="s">
        <v>36</v>
      </c>
      <c r="U6771">
        <v>5</v>
      </c>
      <c r="V6771" t="b">
        <v>1</v>
      </c>
    </row>
    <row r="6772" spans="1:22" x14ac:dyDescent="0.3">
      <c r="A6772">
        <v>6771</v>
      </c>
      <c r="B6772" s="2">
        <v>44519</v>
      </c>
      <c r="C6772" s="19">
        <f>YEAR(Table1[[#This Row],[Date]])</f>
        <v>2021</v>
      </c>
      <c r="D6772">
        <f>MONTH(Table1[[#This Row],[Date]])</f>
        <v>11</v>
      </c>
      <c r="E6772" t="str">
        <f>TEXT(Table1[[#This Row],[Date]],"MMMM")</f>
        <v>November</v>
      </c>
      <c r="F6772">
        <v>426</v>
      </c>
      <c r="G6772">
        <v>28</v>
      </c>
      <c r="H6772" t="s">
        <v>24</v>
      </c>
      <c r="I6772" t="s">
        <v>45</v>
      </c>
      <c r="J6772">
        <v>397</v>
      </c>
      <c r="K6772" t="s">
        <v>43</v>
      </c>
      <c r="L6772">
        <v>3</v>
      </c>
      <c r="M6772" s="1">
        <v>32.247442380000003</v>
      </c>
      <c r="N6772" s="1">
        <f>Table1[[#This Row],[Quantity]]*Table1[[#This Row],[UnitPrice]]</f>
        <v>96.742327140000015</v>
      </c>
      <c r="O6772" t="s">
        <v>32</v>
      </c>
      <c r="P6772" t="b">
        <v>1</v>
      </c>
      <c r="Q6772">
        <v>0</v>
      </c>
      <c r="R6772" s="1">
        <f>Table1[[#This Row],[Sales]]-Table1[[#This Row],[DiscountAmount]]</f>
        <v>96.742327140000015</v>
      </c>
      <c r="S6772" t="b">
        <v>0</v>
      </c>
      <c r="T6772" t="s">
        <v>28</v>
      </c>
      <c r="U6772">
        <v>3</v>
      </c>
      <c r="V6772" t="b">
        <v>0</v>
      </c>
    </row>
    <row r="6773" spans="1:22" x14ac:dyDescent="0.3">
      <c r="A6773">
        <v>6772</v>
      </c>
      <c r="B6773" s="2">
        <v>45252</v>
      </c>
      <c r="C6773" s="19">
        <f>YEAR(Table1[[#This Row],[Date]])</f>
        <v>2023</v>
      </c>
      <c r="D6773">
        <f>MONTH(Table1[[#This Row],[Date]])</f>
        <v>11</v>
      </c>
      <c r="E6773" t="str">
        <f>TEXT(Table1[[#This Row],[Date]],"MMMM")</f>
        <v>November</v>
      </c>
      <c r="F6773">
        <v>258</v>
      </c>
      <c r="G6773">
        <v>66</v>
      </c>
      <c r="H6773" t="s">
        <v>24</v>
      </c>
      <c r="I6773" t="s">
        <v>51</v>
      </c>
      <c r="J6773">
        <v>511</v>
      </c>
      <c r="K6773" t="s">
        <v>21</v>
      </c>
      <c r="L6773">
        <v>4</v>
      </c>
      <c r="M6773" s="1">
        <v>33.881641649999999</v>
      </c>
      <c r="N6773" s="1">
        <f>Table1[[#This Row],[Quantity]]*Table1[[#This Row],[UnitPrice]]</f>
        <v>135.5265666</v>
      </c>
      <c r="O6773" t="s">
        <v>30</v>
      </c>
      <c r="P6773" t="b">
        <v>1</v>
      </c>
      <c r="Q6773">
        <v>0</v>
      </c>
      <c r="R6773" s="1">
        <f>Table1[[#This Row],[Sales]]-Table1[[#This Row],[DiscountAmount]]</f>
        <v>135.5265666</v>
      </c>
      <c r="S6773" t="b">
        <v>0</v>
      </c>
      <c r="T6773" t="s">
        <v>23</v>
      </c>
      <c r="U6773">
        <v>3</v>
      </c>
      <c r="V6773" t="b">
        <v>0</v>
      </c>
    </row>
    <row r="6774" spans="1:22" x14ac:dyDescent="0.3">
      <c r="A6774">
        <v>6773</v>
      </c>
      <c r="B6774" s="2">
        <v>44921</v>
      </c>
      <c r="C6774" s="19">
        <f>YEAR(Table1[[#This Row],[Date]])</f>
        <v>2022</v>
      </c>
      <c r="D6774">
        <f>MONTH(Table1[[#This Row],[Date]])</f>
        <v>12</v>
      </c>
      <c r="E6774" t="str">
        <f>TEXT(Table1[[#This Row],[Date]],"MMMM")</f>
        <v>December</v>
      </c>
      <c r="F6774">
        <v>230</v>
      </c>
      <c r="G6774">
        <v>65</v>
      </c>
      <c r="H6774" t="s">
        <v>37</v>
      </c>
      <c r="I6774" t="s">
        <v>44</v>
      </c>
      <c r="J6774">
        <v>216</v>
      </c>
      <c r="K6774" t="s">
        <v>34</v>
      </c>
      <c r="L6774">
        <v>5</v>
      </c>
      <c r="M6774" s="1">
        <v>47.870085430000003</v>
      </c>
      <c r="N6774" s="1">
        <f>Table1[[#This Row],[Quantity]]*Table1[[#This Row],[UnitPrice]]</f>
        <v>239.35042715000003</v>
      </c>
      <c r="O6774" t="s">
        <v>32</v>
      </c>
      <c r="P6774" t="b">
        <v>0</v>
      </c>
      <c r="Q6774">
        <v>23.935042710000001</v>
      </c>
      <c r="R6774" s="1">
        <f>Table1[[#This Row],[Sales]]-Table1[[#This Row],[DiscountAmount]]</f>
        <v>215.41538444000003</v>
      </c>
      <c r="S6774" t="b">
        <v>0</v>
      </c>
      <c r="T6774" t="s">
        <v>36</v>
      </c>
      <c r="U6774">
        <v>3</v>
      </c>
      <c r="V6774" t="b">
        <v>1</v>
      </c>
    </row>
    <row r="6775" spans="1:22" x14ac:dyDescent="0.3">
      <c r="A6775">
        <v>6774</v>
      </c>
      <c r="B6775" s="2">
        <v>45242</v>
      </c>
      <c r="C6775" s="19">
        <f>YEAR(Table1[[#This Row],[Date]])</f>
        <v>2023</v>
      </c>
      <c r="D6775">
        <f>MONTH(Table1[[#This Row],[Date]])</f>
        <v>11</v>
      </c>
      <c r="E6775" t="str">
        <f>TEXT(Table1[[#This Row],[Date]],"MMMM")</f>
        <v>November</v>
      </c>
      <c r="F6775">
        <v>171</v>
      </c>
      <c r="G6775">
        <v>69</v>
      </c>
      <c r="H6775" t="s">
        <v>19</v>
      </c>
      <c r="I6775" t="s">
        <v>49</v>
      </c>
      <c r="J6775">
        <v>406</v>
      </c>
      <c r="K6775" t="s">
        <v>39</v>
      </c>
      <c r="L6775">
        <v>5</v>
      </c>
      <c r="M6775" s="1">
        <v>60.17466555</v>
      </c>
      <c r="N6775" s="1">
        <f>Table1[[#This Row],[Quantity]]*Table1[[#This Row],[UnitPrice]]</f>
        <v>300.87332774999999</v>
      </c>
      <c r="O6775" t="s">
        <v>22</v>
      </c>
      <c r="P6775" t="b">
        <v>0</v>
      </c>
      <c r="Q6775">
        <v>0</v>
      </c>
      <c r="R6775" s="1">
        <f>Table1[[#This Row],[Sales]]-Table1[[#This Row],[DiscountAmount]]</f>
        <v>300.87332774999999</v>
      </c>
      <c r="S6775" t="b">
        <v>1</v>
      </c>
      <c r="T6775" t="s">
        <v>28</v>
      </c>
      <c r="U6775">
        <v>5</v>
      </c>
      <c r="V6775" t="b">
        <v>0</v>
      </c>
    </row>
    <row r="6776" spans="1:22" x14ac:dyDescent="0.3">
      <c r="A6776">
        <v>6775</v>
      </c>
      <c r="B6776" s="2">
        <v>44560</v>
      </c>
      <c r="C6776" s="19">
        <f>YEAR(Table1[[#This Row],[Date]])</f>
        <v>2021</v>
      </c>
      <c r="D6776">
        <f>MONTH(Table1[[#This Row],[Date]])</f>
        <v>12</v>
      </c>
      <c r="E6776" t="str">
        <f>TEXT(Table1[[#This Row],[Date]],"MMMM")</f>
        <v>December</v>
      </c>
      <c r="F6776">
        <v>284</v>
      </c>
      <c r="G6776">
        <v>18</v>
      </c>
      <c r="H6776" t="s">
        <v>24</v>
      </c>
      <c r="I6776" t="s">
        <v>48</v>
      </c>
      <c r="J6776">
        <v>608</v>
      </c>
      <c r="K6776" t="s">
        <v>34</v>
      </c>
      <c r="L6776">
        <v>5</v>
      </c>
      <c r="M6776" s="1">
        <v>33.040277719999999</v>
      </c>
      <c r="N6776" s="1">
        <f>Table1[[#This Row],[Quantity]]*Table1[[#This Row],[UnitPrice]]</f>
        <v>165.2013886</v>
      </c>
      <c r="O6776" t="s">
        <v>22</v>
      </c>
      <c r="P6776" t="b">
        <v>0</v>
      </c>
      <c r="Q6776">
        <v>0</v>
      </c>
      <c r="R6776" s="1">
        <f>Table1[[#This Row],[Sales]]-Table1[[#This Row],[DiscountAmount]]</f>
        <v>165.2013886</v>
      </c>
      <c r="S6776" t="b">
        <v>0</v>
      </c>
      <c r="T6776" t="s">
        <v>28</v>
      </c>
      <c r="U6776">
        <v>4</v>
      </c>
      <c r="V6776" t="b">
        <v>0</v>
      </c>
    </row>
    <row r="6777" spans="1:22" x14ac:dyDescent="0.3">
      <c r="A6777">
        <v>6776</v>
      </c>
      <c r="B6777" s="2">
        <v>43814</v>
      </c>
      <c r="C6777" s="19">
        <f>YEAR(Table1[[#This Row],[Date]])</f>
        <v>2019</v>
      </c>
      <c r="D6777">
        <f>MONTH(Table1[[#This Row],[Date]])</f>
        <v>12</v>
      </c>
      <c r="E6777" t="str">
        <f>TEXT(Table1[[#This Row],[Date]],"MMMM")</f>
        <v>December</v>
      </c>
      <c r="F6777">
        <v>397</v>
      </c>
      <c r="G6777">
        <v>54</v>
      </c>
      <c r="H6777" t="s">
        <v>19</v>
      </c>
      <c r="I6777" t="s">
        <v>29</v>
      </c>
      <c r="J6777">
        <v>783</v>
      </c>
      <c r="K6777" t="s">
        <v>21</v>
      </c>
      <c r="L6777">
        <v>2</v>
      </c>
      <c r="M6777" s="1">
        <v>41.383945580000002</v>
      </c>
      <c r="N6777" s="1">
        <f>Table1[[#This Row],[Quantity]]*Table1[[#This Row],[UnitPrice]]</f>
        <v>82.767891160000005</v>
      </c>
      <c r="O6777" t="s">
        <v>32</v>
      </c>
      <c r="P6777" t="b">
        <v>0</v>
      </c>
      <c r="Q6777">
        <v>0</v>
      </c>
      <c r="R6777" s="1">
        <f>Table1[[#This Row],[Sales]]-Table1[[#This Row],[DiscountAmount]]</f>
        <v>82.767891160000005</v>
      </c>
      <c r="S6777" t="b">
        <v>1</v>
      </c>
      <c r="T6777" t="s">
        <v>23</v>
      </c>
      <c r="U6777">
        <v>2</v>
      </c>
      <c r="V6777" t="b">
        <v>1</v>
      </c>
    </row>
    <row r="6778" spans="1:22" x14ac:dyDescent="0.3">
      <c r="A6778">
        <v>6777</v>
      </c>
      <c r="B6778" s="2">
        <v>44527</v>
      </c>
      <c r="C6778" s="19">
        <f>YEAR(Table1[[#This Row],[Date]])</f>
        <v>2021</v>
      </c>
      <c r="D6778">
        <f>MONTH(Table1[[#This Row],[Date]])</f>
        <v>11</v>
      </c>
      <c r="E6778" t="str">
        <f>TEXT(Table1[[#This Row],[Date]],"MMMM")</f>
        <v>November</v>
      </c>
      <c r="F6778">
        <v>221</v>
      </c>
      <c r="G6778">
        <v>28</v>
      </c>
      <c r="H6778" t="s">
        <v>37</v>
      </c>
      <c r="I6778" t="s">
        <v>42</v>
      </c>
      <c r="J6778">
        <v>547</v>
      </c>
      <c r="K6778" t="s">
        <v>43</v>
      </c>
      <c r="L6778">
        <v>2</v>
      </c>
      <c r="M6778" s="1">
        <v>10.5730155</v>
      </c>
      <c r="N6778" s="1">
        <f>Table1[[#This Row],[Quantity]]*Table1[[#This Row],[UnitPrice]]</f>
        <v>21.146031000000001</v>
      </c>
      <c r="O6778" t="s">
        <v>35</v>
      </c>
      <c r="P6778" t="b">
        <v>1</v>
      </c>
      <c r="Q6778">
        <v>2.1146031000000001</v>
      </c>
      <c r="R6778" s="1">
        <f>Table1[[#This Row],[Sales]]-Table1[[#This Row],[DiscountAmount]]</f>
        <v>19.031427900000001</v>
      </c>
      <c r="S6778" t="b">
        <v>0</v>
      </c>
      <c r="T6778" t="s">
        <v>36</v>
      </c>
      <c r="U6778">
        <v>4</v>
      </c>
      <c r="V6778" t="b">
        <v>1</v>
      </c>
    </row>
    <row r="6779" spans="1:22" x14ac:dyDescent="0.3">
      <c r="A6779">
        <v>6778</v>
      </c>
      <c r="B6779" s="2">
        <v>44869</v>
      </c>
      <c r="C6779" s="19">
        <f>YEAR(Table1[[#This Row],[Date]])</f>
        <v>2022</v>
      </c>
      <c r="D6779">
        <f>MONTH(Table1[[#This Row],[Date]])</f>
        <v>11</v>
      </c>
      <c r="E6779" t="str">
        <f>TEXT(Table1[[#This Row],[Date]],"MMMM")</f>
        <v>November</v>
      </c>
      <c r="F6779">
        <v>33</v>
      </c>
      <c r="G6779">
        <v>70</v>
      </c>
      <c r="H6779" t="s">
        <v>37</v>
      </c>
      <c r="I6779" t="s">
        <v>48</v>
      </c>
      <c r="J6779">
        <v>280</v>
      </c>
      <c r="K6779" t="s">
        <v>39</v>
      </c>
      <c r="L6779">
        <v>2</v>
      </c>
      <c r="M6779" s="1">
        <v>36.52336167</v>
      </c>
      <c r="N6779" s="1">
        <f>Table1[[#This Row],[Quantity]]*Table1[[#This Row],[UnitPrice]]</f>
        <v>73.04672334</v>
      </c>
      <c r="O6779" t="s">
        <v>22</v>
      </c>
      <c r="P6779" t="b">
        <v>1</v>
      </c>
      <c r="Q6779">
        <v>7.3046723330000001</v>
      </c>
      <c r="R6779" s="1">
        <f>Table1[[#This Row],[Sales]]-Table1[[#This Row],[DiscountAmount]]</f>
        <v>65.742051007000001</v>
      </c>
      <c r="S6779" t="b">
        <v>1</v>
      </c>
      <c r="T6779" t="s">
        <v>36</v>
      </c>
      <c r="U6779">
        <v>5</v>
      </c>
      <c r="V6779" t="b">
        <v>1</v>
      </c>
    </row>
    <row r="6780" spans="1:22" x14ac:dyDescent="0.3">
      <c r="A6780">
        <v>6779</v>
      </c>
      <c r="B6780" s="2">
        <v>45232</v>
      </c>
      <c r="C6780" s="19">
        <f>YEAR(Table1[[#This Row],[Date]])</f>
        <v>2023</v>
      </c>
      <c r="D6780">
        <f>MONTH(Table1[[#This Row],[Date]])</f>
        <v>11</v>
      </c>
      <c r="E6780" t="str">
        <f>TEXT(Table1[[#This Row],[Date]],"MMMM")</f>
        <v>November</v>
      </c>
      <c r="F6780">
        <v>211</v>
      </c>
      <c r="G6780">
        <v>19</v>
      </c>
      <c r="H6780" t="s">
        <v>37</v>
      </c>
      <c r="I6780" t="s">
        <v>53</v>
      </c>
      <c r="J6780">
        <v>927</v>
      </c>
      <c r="K6780" t="s">
        <v>34</v>
      </c>
      <c r="L6780">
        <v>5</v>
      </c>
      <c r="M6780" s="1">
        <v>43.684047620000001</v>
      </c>
      <c r="N6780" s="1">
        <f>Table1[[#This Row],[Quantity]]*Table1[[#This Row],[UnitPrice]]</f>
        <v>218.42023810000001</v>
      </c>
      <c r="O6780" t="s">
        <v>22</v>
      </c>
      <c r="P6780" t="b">
        <v>1</v>
      </c>
      <c r="Q6780">
        <v>0</v>
      </c>
      <c r="R6780" s="1">
        <f>Table1[[#This Row],[Sales]]-Table1[[#This Row],[DiscountAmount]]</f>
        <v>218.42023810000001</v>
      </c>
      <c r="S6780" t="b">
        <v>0</v>
      </c>
      <c r="T6780" t="s">
        <v>28</v>
      </c>
      <c r="U6780">
        <v>5</v>
      </c>
      <c r="V6780" t="b">
        <v>1</v>
      </c>
    </row>
    <row r="6781" spans="1:22" x14ac:dyDescent="0.3">
      <c r="A6781">
        <v>6780</v>
      </c>
      <c r="B6781" s="2">
        <v>44148</v>
      </c>
      <c r="C6781" s="19">
        <f>YEAR(Table1[[#This Row],[Date]])</f>
        <v>2020</v>
      </c>
      <c r="D6781">
        <f>MONTH(Table1[[#This Row],[Date]])</f>
        <v>11</v>
      </c>
      <c r="E6781" t="str">
        <f>TEXT(Table1[[#This Row],[Date]],"MMMM")</f>
        <v>November</v>
      </c>
      <c r="F6781">
        <v>450</v>
      </c>
      <c r="G6781">
        <v>68</v>
      </c>
      <c r="H6781" t="s">
        <v>24</v>
      </c>
      <c r="I6781" t="s">
        <v>27</v>
      </c>
      <c r="J6781">
        <v>352</v>
      </c>
      <c r="K6781" t="s">
        <v>21</v>
      </c>
      <c r="L6781">
        <v>3</v>
      </c>
      <c r="M6781" s="1">
        <v>22.28225428</v>
      </c>
      <c r="N6781" s="1">
        <f>Table1[[#This Row],[Quantity]]*Table1[[#This Row],[UnitPrice]]</f>
        <v>66.846762839999997</v>
      </c>
      <c r="O6781" t="s">
        <v>32</v>
      </c>
      <c r="P6781" t="b">
        <v>1</v>
      </c>
      <c r="Q6781">
        <v>6.6846762829999999</v>
      </c>
      <c r="R6781" s="1">
        <f>Table1[[#This Row],[Sales]]-Table1[[#This Row],[DiscountAmount]]</f>
        <v>60.162086556999995</v>
      </c>
      <c r="S6781" t="b">
        <v>1</v>
      </c>
      <c r="T6781" t="s">
        <v>36</v>
      </c>
      <c r="U6781">
        <v>3</v>
      </c>
      <c r="V6781" t="b">
        <v>1</v>
      </c>
    </row>
    <row r="6782" spans="1:22" x14ac:dyDescent="0.3">
      <c r="A6782">
        <v>6781</v>
      </c>
      <c r="B6782" s="2">
        <v>43809</v>
      </c>
      <c r="C6782" s="19">
        <f>YEAR(Table1[[#This Row],[Date]])</f>
        <v>2019</v>
      </c>
      <c r="D6782">
        <f>MONTH(Table1[[#This Row],[Date]])</f>
        <v>12</v>
      </c>
      <c r="E6782" t="str">
        <f>TEXT(Table1[[#This Row],[Date]],"MMMM")</f>
        <v>December</v>
      </c>
      <c r="F6782">
        <v>64</v>
      </c>
      <c r="G6782">
        <v>35</v>
      </c>
      <c r="H6782" t="s">
        <v>19</v>
      </c>
      <c r="I6782" t="s">
        <v>20</v>
      </c>
      <c r="J6782">
        <v>481</v>
      </c>
      <c r="K6782" t="s">
        <v>43</v>
      </c>
      <c r="L6782">
        <v>4</v>
      </c>
      <c r="M6782" s="1">
        <v>14.77846394</v>
      </c>
      <c r="N6782" s="1">
        <f>Table1[[#This Row],[Quantity]]*Table1[[#This Row],[UnitPrice]]</f>
        <v>59.11385576</v>
      </c>
      <c r="O6782" t="s">
        <v>32</v>
      </c>
      <c r="P6782" t="b">
        <v>1</v>
      </c>
      <c r="Q6782">
        <v>5.9113855769999999</v>
      </c>
      <c r="R6782" s="1">
        <f>Table1[[#This Row],[Sales]]-Table1[[#This Row],[DiscountAmount]]</f>
        <v>53.202470183000003</v>
      </c>
      <c r="S6782" t="b">
        <v>1</v>
      </c>
      <c r="T6782" t="s">
        <v>36</v>
      </c>
      <c r="U6782">
        <v>1</v>
      </c>
      <c r="V6782" t="b">
        <v>0</v>
      </c>
    </row>
    <row r="6783" spans="1:22" x14ac:dyDescent="0.3">
      <c r="A6783">
        <v>6782</v>
      </c>
      <c r="B6783" s="2">
        <v>45262</v>
      </c>
      <c r="C6783" s="19">
        <f>YEAR(Table1[[#This Row],[Date]])</f>
        <v>2023</v>
      </c>
      <c r="D6783">
        <f>MONTH(Table1[[#This Row],[Date]])</f>
        <v>12</v>
      </c>
      <c r="E6783" t="str">
        <f>TEXT(Table1[[#This Row],[Date]],"MMMM")</f>
        <v>December</v>
      </c>
      <c r="F6783">
        <v>424</v>
      </c>
      <c r="G6783">
        <v>39</v>
      </c>
      <c r="H6783" t="s">
        <v>37</v>
      </c>
      <c r="I6783" t="s">
        <v>44</v>
      </c>
      <c r="J6783">
        <v>17</v>
      </c>
      <c r="K6783" t="s">
        <v>39</v>
      </c>
      <c r="L6783">
        <v>2</v>
      </c>
      <c r="M6783" s="1">
        <v>56.121370249999998</v>
      </c>
      <c r="N6783" s="1">
        <f>Table1[[#This Row],[Quantity]]*Table1[[#This Row],[UnitPrice]]</f>
        <v>112.2427405</v>
      </c>
      <c r="O6783" t="s">
        <v>32</v>
      </c>
      <c r="P6783" t="b">
        <v>1</v>
      </c>
      <c r="Q6783">
        <v>11.22427405</v>
      </c>
      <c r="R6783" s="1">
        <f>Table1[[#This Row],[Sales]]-Table1[[#This Row],[DiscountAmount]]</f>
        <v>101.01846644999999</v>
      </c>
      <c r="S6783" t="b">
        <v>0</v>
      </c>
      <c r="T6783" t="s">
        <v>36</v>
      </c>
      <c r="U6783">
        <v>4</v>
      </c>
      <c r="V6783" t="b">
        <v>1</v>
      </c>
    </row>
    <row r="6784" spans="1:22" x14ac:dyDescent="0.3">
      <c r="A6784">
        <v>6783</v>
      </c>
      <c r="B6784" s="2">
        <v>44524</v>
      </c>
      <c r="C6784" s="19">
        <f>YEAR(Table1[[#This Row],[Date]])</f>
        <v>2021</v>
      </c>
      <c r="D6784">
        <f>MONTH(Table1[[#This Row],[Date]])</f>
        <v>11</v>
      </c>
      <c r="E6784" t="str">
        <f>TEXT(Table1[[#This Row],[Date]],"MMMM")</f>
        <v>November</v>
      </c>
      <c r="F6784">
        <v>358</v>
      </c>
      <c r="G6784">
        <v>56</v>
      </c>
      <c r="H6784" t="s">
        <v>24</v>
      </c>
      <c r="I6784" t="s">
        <v>42</v>
      </c>
      <c r="J6784">
        <v>162</v>
      </c>
      <c r="K6784" t="s">
        <v>21</v>
      </c>
      <c r="L6784">
        <v>2</v>
      </c>
      <c r="M6784" s="1">
        <v>38.436855360000003</v>
      </c>
      <c r="N6784" s="1">
        <f>Table1[[#This Row],[Quantity]]*Table1[[#This Row],[UnitPrice]]</f>
        <v>76.873710720000005</v>
      </c>
      <c r="O6784" t="s">
        <v>35</v>
      </c>
      <c r="P6784" t="b">
        <v>1</v>
      </c>
      <c r="Q6784">
        <v>7.6873710710000003</v>
      </c>
      <c r="R6784" s="1">
        <f>Table1[[#This Row],[Sales]]-Table1[[#This Row],[DiscountAmount]]</f>
        <v>69.186339649000004</v>
      </c>
      <c r="S6784" t="b">
        <v>0</v>
      </c>
      <c r="T6784" t="s">
        <v>36</v>
      </c>
      <c r="U6784">
        <v>2</v>
      </c>
      <c r="V6784" t="b">
        <v>1</v>
      </c>
    </row>
    <row r="6785" spans="1:22" x14ac:dyDescent="0.3">
      <c r="A6785">
        <v>6784</v>
      </c>
      <c r="B6785" s="2">
        <v>44159</v>
      </c>
      <c r="C6785" s="19">
        <f>YEAR(Table1[[#This Row],[Date]])</f>
        <v>2020</v>
      </c>
      <c r="D6785">
        <f>MONTH(Table1[[#This Row],[Date]])</f>
        <v>11</v>
      </c>
      <c r="E6785" t="str">
        <f>TEXT(Table1[[#This Row],[Date]],"MMMM")</f>
        <v>November</v>
      </c>
      <c r="F6785">
        <v>390</v>
      </c>
      <c r="G6785">
        <v>57</v>
      </c>
      <c r="H6785" t="s">
        <v>19</v>
      </c>
      <c r="I6785" t="s">
        <v>53</v>
      </c>
      <c r="J6785">
        <v>512</v>
      </c>
      <c r="K6785" t="s">
        <v>26</v>
      </c>
      <c r="L6785">
        <v>2</v>
      </c>
      <c r="M6785" s="1">
        <v>13.222987460000001</v>
      </c>
      <c r="N6785" s="1">
        <f>Table1[[#This Row],[Quantity]]*Table1[[#This Row],[UnitPrice]]</f>
        <v>26.445974920000001</v>
      </c>
      <c r="O6785" t="s">
        <v>32</v>
      </c>
      <c r="P6785" t="b">
        <v>1</v>
      </c>
      <c r="Q6785">
        <v>2.6445974919999999</v>
      </c>
      <c r="R6785" s="1">
        <f>Table1[[#This Row],[Sales]]-Table1[[#This Row],[DiscountAmount]]</f>
        <v>23.801377428000002</v>
      </c>
      <c r="S6785" t="b">
        <v>1</v>
      </c>
      <c r="T6785" t="s">
        <v>36</v>
      </c>
      <c r="U6785">
        <v>3</v>
      </c>
      <c r="V6785" t="b">
        <v>1</v>
      </c>
    </row>
    <row r="6786" spans="1:22" x14ac:dyDescent="0.3">
      <c r="A6786">
        <v>6785</v>
      </c>
      <c r="B6786" s="2">
        <v>44185</v>
      </c>
      <c r="C6786" s="19">
        <f>YEAR(Table1[[#This Row],[Date]])</f>
        <v>2020</v>
      </c>
      <c r="D6786">
        <f>MONTH(Table1[[#This Row],[Date]])</f>
        <v>12</v>
      </c>
      <c r="E6786" t="str">
        <f>TEXT(Table1[[#This Row],[Date]],"MMMM")</f>
        <v>December</v>
      </c>
      <c r="F6786">
        <v>128</v>
      </c>
      <c r="G6786">
        <v>60</v>
      </c>
      <c r="H6786" t="s">
        <v>19</v>
      </c>
      <c r="I6786" t="s">
        <v>20</v>
      </c>
      <c r="J6786">
        <v>173</v>
      </c>
      <c r="K6786" t="s">
        <v>26</v>
      </c>
      <c r="L6786">
        <v>5</v>
      </c>
      <c r="M6786" s="1">
        <v>66.288906960000006</v>
      </c>
      <c r="N6786" s="1">
        <f>Table1[[#This Row],[Quantity]]*Table1[[#This Row],[UnitPrice]]</f>
        <v>331.44453480000004</v>
      </c>
      <c r="O6786" t="s">
        <v>32</v>
      </c>
      <c r="P6786" t="b">
        <v>1</v>
      </c>
      <c r="Q6786">
        <v>0</v>
      </c>
      <c r="R6786" s="1">
        <f>Table1[[#This Row],[Sales]]-Table1[[#This Row],[DiscountAmount]]</f>
        <v>331.44453480000004</v>
      </c>
      <c r="S6786" t="b">
        <v>0</v>
      </c>
      <c r="T6786" t="s">
        <v>28</v>
      </c>
      <c r="U6786">
        <v>1</v>
      </c>
      <c r="V6786" t="b">
        <v>1</v>
      </c>
    </row>
    <row r="6787" spans="1:22" x14ac:dyDescent="0.3">
      <c r="A6787">
        <v>6786</v>
      </c>
      <c r="B6787" s="2">
        <v>45281</v>
      </c>
      <c r="C6787" s="19">
        <f>YEAR(Table1[[#This Row],[Date]])</f>
        <v>2023</v>
      </c>
      <c r="D6787">
        <f>MONTH(Table1[[#This Row],[Date]])</f>
        <v>12</v>
      </c>
      <c r="E6787" t="str">
        <f>TEXT(Table1[[#This Row],[Date]],"MMMM")</f>
        <v>December</v>
      </c>
      <c r="F6787">
        <v>164</v>
      </c>
      <c r="G6787">
        <v>45</v>
      </c>
      <c r="H6787" t="s">
        <v>24</v>
      </c>
      <c r="I6787" t="s">
        <v>44</v>
      </c>
      <c r="J6787">
        <v>49</v>
      </c>
      <c r="K6787" t="s">
        <v>43</v>
      </c>
      <c r="L6787">
        <v>2</v>
      </c>
      <c r="M6787" s="1">
        <v>17.143682569999999</v>
      </c>
      <c r="N6787" s="1">
        <f>Table1[[#This Row],[Quantity]]*Table1[[#This Row],[UnitPrice]]</f>
        <v>34.287365139999999</v>
      </c>
      <c r="O6787" t="s">
        <v>22</v>
      </c>
      <c r="P6787" t="b">
        <v>0</v>
      </c>
      <c r="Q6787">
        <v>3.4287365140000001</v>
      </c>
      <c r="R6787" s="1">
        <f>Table1[[#This Row],[Sales]]-Table1[[#This Row],[DiscountAmount]]</f>
        <v>30.858628625999998</v>
      </c>
      <c r="S6787" t="b">
        <v>1</v>
      </c>
      <c r="T6787" t="s">
        <v>36</v>
      </c>
      <c r="U6787">
        <v>1</v>
      </c>
      <c r="V6787" t="b">
        <v>0</v>
      </c>
    </row>
    <row r="6788" spans="1:22" x14ac:dyDescent="0.3">
      <c r="A6788">
        <v>6787</v>
      </c>
      <c r="B6788" s="2">
        <v>43802</v>
      </c>
      <c r="C6788" s="19">
        <f>YEAR(Table1[[#This Row],[Date]])</f>
        <v>2019</v>
      </c>
      <c r="D6788">
        <f>MONTH(Table1[[#This Row],[Date]])</f>
        <v>12</v>
      </c>
      <c r="E6788" t="str">
        <f>TEXT(Table1[[#This Row],[Date]],"MMMM")</f>
        <v>December</v>
      </c>
      <c r="F6788">
        <v>14</v>
      </c>
      <c r="G6788">
        <v>25</v>
      </c>
      <c r="H6788" t="s">
        <v>19</v>
      </c>
      <c r="I6788" t="s">
        <v>31</v>
      </c>
      <c r="J6788">
        <v>997</v>
      </c>
      <c r="K6788" t="s">
        <v>39</v>
      </c>
      <c r="L6788">
        <v>3</v>
      </c>
      <c r="M6788" s="1">
        <v>47.798039170000003</v>
      </c>
      <c r="N6788" s="1">
        <f>Table1[[#This Row],[Quantity]]*Table1[[#This Row],[UnitPrice]]</f>
        <v>143.39411751</v>
      </c>
      <c r="O6788" t="s">
        <v>30</v>
      </c>
      <c r="P6788" t="b">
        <v>0</v>
      </c>
      <c r="Q6788">
        <v>0</v>
      </c>
      <c r="R6788" s="1">
        <f>Table1[[#This Row],[Sales]]-Table1[[#This Row],[DiscountAmount]]</f>
        <v>143.39411751</v>
      </c>
      <c r="S6788" t="b">
        <v>1</v>
      </c>
      <c r="T6788" t="s">
        <v>23</v>
      </c>
      <c r="U6788">
        <v>1</v>
      </c>
      <c r="V6788" t="b">
        <v>0</v>
      </c>
    </row>
    <row r="6789" spans="1:22" x14ac:dyDescent="0.3">
      <c r="A6789">
        <v>6788</v>
      </c>
      <c r="B6789" s="2">
        <v>44879</v>
      </c>
      <c r="C6789" s="19">
        <f>YEAR(Table1[[#This Row],[Date]])</f>
        <v>2022</v>
      </c>
      <c r="D6789">
        <f>MONTH(Table1[[#This Row],[Date]])</f>
        <v>11</v>
      </c>
      <c r="E6789" t="str">
        <f>TEXT(Table1[[#This Row],[Date]],"MMMM")</f>
        <v>November</v>
      </c>
      <c r="F6789">
        <v>91</v>
      </c>
      <c r="G6789">
        <v>20</v>
      </c>
      <c r="H6789" t="s">
        <v>19</v>
      </c>
      <c r="I6789" t="s">
        <v>49</v>
      </c>
      <c r="J6789">
        <v>742</v>
      </c>
      <c r="K6789" t="s">
        <v>34</v>
      </c>
      <c r="L6789">
        <v>4</v>
      </c>
      <c r="M6789" s="1">
        <v>25.203291419999999</v>
      </c>
      <c r="N6789" s="1">
        <f>Table1[[#This Row],[Quantity]]*Table1[[#This Row],[UnitPrice]]</f>
        <v>100.81316568</v>
      </c>
      <c r="O6789" t="s">
        <v>30</v>
      </c>
      <c r="P6789" t="b">
        <v>0</v>
      </c>
      <c r="Q6789">
        <v>10.08131657</v>
      </c>
      <c r="R6789" s="1">
        <f>Table1[[#This Row],[Sales]]-Table1[[#This Row],[DiscountAmount]]</f>
        <v>90.731849109999999</v>
      </c>
      <c r="S6789" t="b">
        <v>0</v>
      </c>
      <c r="T6789" t="s">
        <v>36</v>
      </c>
      <c r="U6789">
        <v>5</v>
      </c>
      <c r="V6789" t="b">
        <v>1</v>
      </c>
    </row>
    <row r="6790" spans="1:22" x14ac:dyDescent="0.3">
      <c r="A6790">
        <v>6789</v>
      </c>
      <c r="B6790" s="2">
        <v>45249</v>
      </c>
      <c r="C6790" s="19">
        <f>YEAR(Table1[[#This Row],[Date]])</f>
        <v>2023</v>
      </c>
      <c r="D6790">
        <f>MONTH(Table1[[#This Row],[Date]])</f>
        <v>11</v>
      </c>
      <c r="E6790" t="str">
        <f>TEXT(Table1[[#This Row],[Date]],"MMMM")</f>
        <v>November</v>
      </c>
      <c r="F6790">
        <v>167</v>
      </c>
      <c r="G6790">
        <v>49</v>
      </c>
      <c r="H6790" t="s">
        <v>19</v>
      </c>
      <c r="I6790" t="s">
        <v>29</v>
      </c>
      <c r="J6790">
        <v>583</v>
      </c>
      <c r="K6790" t="s">
        <v>34</v>
      </c>
      <c r="L6790">
        <v>5</v>
      </c>
      <c r="M6790" s="1">
        <v>57.89912477</v>
      </c>
      <c r="N6790" s="1">
        <f>Table1[[#This Row],[Quantity]]*Table1[[#This Row],[UnitPrice]]</f>
        <v>289.49562385000002</v>
      </c>
      <c r="O6790" t="s">
        <v>32</v>
      </c>
      <c r="P6790" t="b">
        <v>1</v>
      </c>
      <c r="Q6790">
        <v>0</v>
      </c>
      <c r="R6790" s="1">
        <f>Table1[[#This Row],[Sales]]-Table1[[#This Row],[DiscountAmount]]</f>
        <v>289.49562385000002</v>
      </c>
      <c r="S6790" t="b">
        <v>1</v>
      </c>
      <c r="T6790" t="s">
        <v>28</v>
      </c>
      <c r="U6790">
        <v>4</v>
      </c>
      <c r="V6790" t="b">
        <v>0</v>
      </c>
    </row>
    <row r="6791" spans="1:22" x14ac:dyDescent="0.3">
      <c r="A6791">
        <v>6790</v>
      </c>
      <c r="B6791" s="2">
        <v>43415</v>
      </c>
      <c r="C6791" s="19">
        <f>YEAR(Table1[[#This Row],[Date]])</f>
        <v>2018</v>
      </c>
      <c r="D6791">
        <f>MONTH(Table1[[#This Row],[Date]])</f>
        <v>11</v>
      </c>
      <c r="E6791" t="str">
        <f>TEXT(Table1[[#This Row],[Date]],"MMMM")</f>
        <v>November</v>
      </c>
      <c r="F6791">
        <v>395</v>
      </c>
      <c r="G6791">
        <v>53</v>
      </c>
      <c r="H6791" t="s">
        <v>37</v>
      </c>
      <c r="I6791" t="s">
        <v>44</v>
      </c>
      <c r="J6791">
        <v>312</v>
      </c>
      <c r="K6791" t="s">
        <v>34</v>
      </c>
      <c r="L6791">
        <v>4</v>
      </c>
      <c r="M6791" s="1">
        <v>13.446689989999999</v>
      </c>
      <c r="N6791" s="1">
        <f>Table1[[#This Row],[Quantity]]*Table1[[#This Row],[UnitPrice]]</f>
        <v>53.786759959999998</v>
      </c>
      <c r="O6791" t="s">
        <v>32</v>
      </c>
      <c r="P6791" t="b">
        <v>1</v>
      </c>
      <c r="Q6791">
        <v>0</v>
      </c>
      <c r="R6791" s="1">
        <f>Table1[[#This Row],[Sales]]-Table1[[#This Row],[DiscountAmount]]</f>
        <v>53.786759959999998</v>
      </c>
      <c r="S6791" t="b">
        <v>1</v>
      </c>
      <c r="T6791" t="s">
        <v>28</v>
      </c>
      <c r="U6791">
        <v>5</v>
      </c>
      <c r="V6791" t="b">
        <v>1</v>
      </c>
    </row>
    <row r="6792" spans="1:22" x14ac:dyDescent="0.3">
      <c r="A6792">
        <v>6791</v>
      </c>
      <c r="B6792" s="2">
        <v>45290</v>
      </c>
      <c r="C6792" s="19">
        <f>YEAR(Table1[[#This Row],[Date]])</f>
        <v>2023</v>
      </c>
      <c r="D6792">
        <f>MONTH(Table1[[#This Row],[Date]])</f>
        <v>12</v>
      </c>
      <c r="E6792" t="str">
        <f>TEXT(Table1[[#This Row],[Date]],"MMMM")</f>
        <v>December</v>
      </c>
      <c r="F6792">
        <v>231</v>
      </c>
      <c r="G6792">
        <v>21</v>
      </c>
      <c r="H6792" t="s">
        <v>19</v>
      </c>
      <c r="I6792" t="s">
        <v>49</v>
      </c>
      <c r="J6792">
        <v>282</v>
      </c>
      <c r="K6792" t="s">
        <v>43</v>
      </c>
      <c r="L6792">
        <v>5</v>
      </c>
      <c r="M6792" s="1">
        <v>33.836843260000002</v>
      </c>
      <c r="N6792" s="1">
        <f>Table1[[#This Row],[Quantity]]*Table1[[#This Row],[UnitPrice]]</f>
        <v>169.1842163</v>
      </c>
      <c r="O6792" t="s">
        <v>32</v>
      </c>
      <c r="P6792" t="b">
        <v>1</v>
      </c>
      <c r="Q6792">
        <v>0</v>
      </c>
      <c r="R6792" s="1">
        <f>Table1[[#This Row],[Sales]]-Table1[[#This Row],[DiscountAmount]]</f>
        <v>169.1842163</v>
      </c>
      <c r="S6792" t="b">
        <v>1</v>
      </c>
      <c r="T6792" t="s">
        <v>23</v>
      </c>
      <c r="U6792">
        <v>5</v>
      </c>
      <c r="V6792" t="b">
        <v>1</v>
      </c>
    </row>
    <row r="6793" spans="1:22" x14ac:dyDescent="0.3">
      <c r="A6793">
        <v>6792</v>
      </c>
      <c r="B6793" s="2">
        <v>44508</v>
      </c>
      <c r="C6793" s="19">
        <f>YEAR(Table1[[#This Row],[Date]])</f>
        <v>2021</v>
      </c>
      <c r="D6793">
        <f>MONTH(Table1[[#This Row],[Date]])</f>
        <v>11</v>
      </c>
      <c r="E6793" t="str">
        <f>TEXT(Table1[[#This Row],[Date]],"MMMM")</f>
        <v>November</v>
      </c>
      <c r="F6793">
        <v>259</v>
      </c>
      <c r="G6793">
        <v>67</v>
      </c>
      <c r="H6793" t="s">
        <v>24</v>
      </c>
      <c r="I6793" t="s">
        <v>52</v>
      </c>
      <c r="J6793">
        <v>784</v>
      </c>
      <c r="K6793" t="s">
        <v>43</v>
      </c>
      <c r="L6793">
        <v>5</v>
      </c>
      <c r="M6793" s="1">
        <v>39.732947850000002</v>
      </c>
      <c r="N6793" s="1">
        <f>Table1[[#This Row],[Quantity]]*Table1[[#This Row],[UnitPrice]]</f>
        <v>198.66473925000003</v>
      </c>
      <c r="O6793" t="s">
        <v>30</v>
      </c>
      <c r="P6793" t="b">
        <v>0</v>
      </c>
      <c r="Q6793">
        <v>19.866473930000002</v>
      </c>
      <c r="R6793" s="1">
        <f>Table1[[#This Row],[Sales]]-Table1[[#This Row],[DiscountAmount]]</f>
        <v>178.79826532000001</v>
      </c>
      <c r="S6793" t="b">
        <v>0</v>
      </c>
      <c r="T6793" t="s">
        <v>36</v>
      </c>
      <c r="U6793">
        <v>2</v>
      </c>
      <c r="V6793" t="b">
        <v>1</v>
      </c>
    </row>
    <row r="6794" spans="1:22" x14ac:dyDescent="0.3">
      <c r="A6794">
        <v>6793</v>
      </c>
      <c r="B6794" s="2">
        <v>44146</v>
      </c>
      <c r="C6794" s="19">
        <f>YEAR(Table1[[#This Row],[Date]])</f>
        <v>2020</v>
      </c>
      <c r="D6794">
        <f>MONTH(Table1[[#This Row],[Date]])</f>
        <v>11</v>
      </c>
      <c r="E6794" t="str">
        <f>TEXT(Table1[[#This Row],[Date]],"MMMM")</f>
        <v>November</v>
      </c>
      <c r="F6794">
        <v>386</v>
      </c>
      <c r="G6794">
        <v>18</v>
      </c>
      <c r="H6794" t="s">
        <v>24</v>
      </c>
      <c r="I6794" t="s">
        <v>48</v>
      </c>
      <c r="J6794">
        <v>694</v>
      </c>
      <c r="K6794" t="s">
        <v>43</v>
      </c>
      <c r="L6794">
        <v>3</v>
      </c>
      <c r="M6794" s="1">
        <v>39.291665870000003</v>
      </c>
      <c r="N6794" s="1">
        <f>Table1[[#This Row],[Quantity]]*Table1[[#This Row],[UnitPrice]]</f>
        <v>117.87499761000001</v>
      </c>
      <c r="O6794" t="s">
        <v>30</v>
      </c>
      <c r="P6794" t="b">
        <v>0</v>
      </c>
      <c r="Q6794">
        <v>0</v>
      </c>
      <c r="R6794" s="1">
        <f>Table1[[#This Row],[Sales]]-Table1[[#This Row],[DiscountAmount]]</f>
        <v>117.87499761000001</v>
      </c>
      <c r="S6794" t="b">
        <v>1</v>
      </c>
      <c r="T6794" t="s">
        <v>28</v>
      </c>
      <c r="U6794">
        <v>5</v>
      </c>
      <c r="V6794" t="b">
        <v>0</v>
      </c>
    </row>
    <row r="6795" spans="1:22" x14ac:dyDescent="0.3">
      <c r="A6795">
        <v>6794</v>
      </c>
      <c r="B6795" s="2">
        <v>43791</v>
      </c>
      <c r="C6795" s="19">
        <f>YEAR(Table1[[#This Row],[Date]])</f>
        <v>2019</v>
      </c>
      <c r="D6795">
        <f>MONTH(Table1[[#This Row],[Date]])</f>
        <v>11</v>
      </c>
      <c r="E6795" t="str">
        <f>TEXT(Table1[[#This Row],[Date]],"MMMM")</f>
        <v>November</v>
      </c>
      <c r="F6795">
        <v>178</v>
      </c>
      <c r="G6795">
        <v>46</v>
      </c>
      <c r="H6795" t="s">
        <v>24</v>
      </c>
      <c r="I6795" t="s">
        <v>50</v>
      </c>
      <c r="J6795">
        <v>172</v>
      </c>
      <c r="K6795" t="s">
        <v>34</v>
      </c>
      <c r="L6795">
        <v>1</v>
      </c>
      <c r="M6795" s="1">
        <v>84.581178780000002</v>
      </c>
      <c r="N6795" s="1">
        <f>Table1[[#This Row],[Quantity]]*Table1[[#This Row],[UnitPrice]]</f>
        <v>84.581178780000002</v>
      </c>
      <c r="O6795" t="s">
        <v>22</v>
      </c>
      <c r="P6795" t="b">
        <v>1</v>
      </c>
      <c r="Q6795">
        <v>0</v>
      </c>
      <c r="R6795" s="1">
        <f>Table1[[#This Row],[Sales]]-Table1[[#This Row],[DiscountAmount]]</f>
        <v>84.581178780000002</v>
      </c>
      <c r="S6795" t="b">
        <v>0</v>
      </c>
      <c r="T6795" t="s">
        <v>28</v>
      </c>
      <c r="U6795">
        <v>1</v>
      </c>
      <c r="V6795" t="b">
        <v>0</v>
      </c>
    </row>
    <row r="6796" spans="1:22" x14ac:dyDescent="0.3">
      <c r="A6796">
        <v>6795</v>
      </c>
      <c r="B6796" s="2">
        <v>43783</v>
      </c>
      <c r="C6796" s="19">
        <f>YEAR(Table1[[#This Row],[Date]])</f>
        <v>2019</v>
      </c>
      <c r="D6796">
        <f>MONTH(Table1[[#This Row],[Date]])</f>
        <v>11</v>
      </c>
      <c r="E6796" t="str">
        <f>TEXT(Table1[[#This Row],[Date]],"MMMM")</f>
        <v>November</v>
      </c>
      <c r="F6796">
        <v>369</v>
      </c>
      <c r="G6796">
        <v>60</v>
      </c>
      <c r="H6796" t="s">
        <v>19</v>
      </c>
      <c r="I6796" t="s">
        <v>48</v>
      </c>
      <c r="J6796">
        <v>856</v>
      </c>
      <c r="K6796" t="s">
        <v>21</v>
      </c>
      <c r="L6796">
        <v>3</v>
      </c>
      <c r="M6796" s="1">
        <v>55.20759614</v>
      </c>
      <c r="N6796" s="1">
        <f>Table1[[#This Row],[Quantity]]*Table1[[#This Row],[UnitPrice]]</f>
        <v>165.62278842000001</v>
      </c>
      <c r="O6796" t="s">
        <v>35</v>
      </c>
      <c r="P6796" t="b">
        <v>0</v>
      </c>
      <c r="Q6796">
        <v>16.562278840000001</v>
      </c>
      <c r="R6796" s="1">
        <f>Table1[[#This Row],[Sales]]-Table1[[#This Row],[DiscountAmount]]</f>
        <v>149.06050958</v>
      </c>
      <c r="S6796" t="b">
        <v>1</v>
      </c>
      <c r="T6796" t="s">
        <v>36</v>
      </c>
      <c r="U6796">
        <v>1</v>
      </c>
      <c r="V6796" t="b">
        <v>1</v>
      </c>
    </row>
    <row r="6797" spans="1:22" x14ac:dyDescent="0.3">
      <c r="A6797">
        <v>6796</v>
      </c>
      <c r="B6797" s="2">
        <v>44911</v>
      </c>
      <c r="C6797" s="19">
        <f>YEAR(Table1[[#This Row],[Date]])</f>
        <v>2022</v>
      </c>
      <c r="D6797">
        <f>MONTH(Table1[[#This Row],[Date]])</f>
        <v>12</v>
      </c>
      <c r="E6797" t="str">
        <f>TEXT(Table1[[#This Row],[Date]],"MMMM")</f>
        <v>December</v>
      </c>
      <c r="F6797">
        <v>130</v>
      </c>
      <c r="G6797">
        <v>60</v>
      </c>
      <c r="H6797" t="s">
        <v>24</v>
      </c>
      <c r="I6797" t="s">
        <v>52</v>
      </c>
      <c r="J6797">
        <v>672</v>
      </c>
      <c r="K6797" t="s">
        <v>43</v>
      </c>
      <c r="L6797">
        <v>5</v>
      </c>
      <c r="M6797" s="1">
        <v>99.231088880000001</v>
      </c>
      <c r="N6797" s="1">
        <f>Table1[[#This Row],[Quantity]]*Table1[[#This Row],[UnitPrice]]</f>
        <v>496.15544440000002</v>
      </c>
      <c r="O6797" t="s">
        <v>32</v>
      </c>
      <c r="P6797" t="b">
        <v>1</v>
      </c>
      <c r="Q6797">
        <v>0</v>
      </c>
      <c r="R6797" s="1">
        <f>Table1[[#This Row],[Sales]]-Table1[[#This Row],[DiscountAmount]]</f>
        <v>496.15544440000002</v>
      </c>
      <c r="S6797" t="b">
        <v>1</v>
      </c>
      <c r="T6797" t="s">
        <v>28</v>
      </c>
      <c r="U6797">
        <v>4</v>
      </c>
      <c r="V6797" t="b">
        <v>0</v>
      </c>
    </row>
    <row r="6798" spans="1:22" x14ac:dyDescent="0.3">
      <c r="A6798">
        <v>6797</v>
      </c>
      <c r="B6798" s="2">
        <v>45289</v>
      </c>
      <c r="C6798" s="19">
        <f>YEAR(Table1[[#This Row],[Date]])</f>
        <v>2023</v>
      </c>
      <c r="D6798">
        <f>MONTH(Table1[[#This Row],[Date]])</f>
        <v>12</v>
      </c>
      <c r="E6798" t="str">
        <f>TEXT(Table1[[#This Row],[Date]],"MMMM")</f>
        <v>December</v>
      </c>
      <c r="F6798">
        <v>57</v>
      </c>
      <c r="G6798">
        <v>70</v>
      </c>
      <c r="H6798" t="s">
        <v>19</v>
      </c>
      <c r="I6798" t="s">
        <v>42</v>
      </c>
      <c r="J6798">
        <v>871</v>
      </c>
      <c r="K6798" t="s">
        <v>26</v>
      </c>
      <c r="L6798">
        <v>5</v>
      </c>
      <c r="M6798" s="1">
        <v>84.090269640000002</v>
      </c>
      <c r="N6798" s="1">
        <f>Table1[[#This Row],[Quantity]]*Table1[[#This Row],[UnitPrice]]</f>
        <v>420.45134819999998</v>
      </c>
      <c r="O6798" t="s">
        <v>30</v>
      </c>
      <c r="P6798" t="b">
        <v>0</v>
      </c>
      <c r="Q6798">
        <v>0</v>
      </c>
      <c r="R6798" s="1">
        <f>Table1[[#This Row],[Sales]]-Table1[[#This Row],[DiscountAmount]]</f>
        <v>420.45134819999998</v>
      </c>
      <c r="S6798" t="b">
        <v>0</v>
      </c>
      <c r="T6798" t="s">
        <v>23</v>
      </c>
      <c r="U6798">
        <v>4</v>
      </c>
      <c r="V6798" t="b">
        <v>1</v>
      </c>
    </row>
    <row r="6799" spans="1:22" x14ac:dyDescent="0.3">
      <c r="A6799">
        <v>6798</v>
      </c>
      <c r="B6799" s="2">
        <v>44187</v>
      </c>
      <c r="C6799" s="19">
        <f>YEAR(Table1[[#This Row],[Date]])</f>
        <v>2020</v>
      </c>
      <c r="D6799">
        <f>MONTH(Table1[[#This Row],[Date]])</f>
        <v>12</v>
      </c>
      <c r="E6799" t="str">
        <f>TEXT(Table1[[#This Row],[Date]],"MMMM")</f>
        <v>December</v>
      </c>
      <c r="F6799">
        <v>450</v>
      </c>
      <c r="G6799">
        <v>69</v>
      </c>
      <c r="H6799" t="s">
        <v>24</v>
      </c>
      <c r="I6799" t="s">
        <v>25</v>
      </c>
      <c r="J6799">
        <v>83</v>
      </c>
      <c r="K6799" t="s">
        <v>43</v>
      </c>
      <c r="L6799">
        <v>2</v>
      </c>
      <c r="M6799" s="1">
        <v>13.247424540000001</v>
      </c>
      <c r="N6799" s="1">
        <f>Table1[[#This Row],[Quantity]]*Table1[[#This Row],[UnitPrice]]</f>
        <v>26.494849080000002</v>
      </c>
      <c r="O6799" t="s">
        <v>32</v>
      </c>
      <c r="P6799" t="b">
        <v>1</v>
      </c>
      <c r="Q6799">
        <v>0</v>
      </c>
      <c r="R6799" s="1">
        <f>Table1[[#This Row],[Sales]]-Table1[[#This Row],[DiscountAmount]]</f>
        <v>26.494849080000002</v>
      </c>
      <c r="S6799" t="b">
        <v>0</v>
      </c>
      <c r="T6799" t="s">
        <v>23</v>
      </c>
      <c r="U6799">
        <v>4</v>
      </c>
      <c r="V6799" t="b">
        <v>0</v>
      </c>
    </row>
    <row r="6800" spans="1:22" x14ac:dyDescent="0.3">
      <c r="A6800">
        <v>6799</v>
      </c>
      <c r="B6800" s="2">
        <v>44195</v>
      </c>
      <c r="C6800" s="19">
        <f>YEAR(Table1[[#This Row],[Date]])</f>
        <v>2020</v>
      </c>
      <c r="D6800">
        <f>MONTH(Table1[[#This Row],[Date]])</f>
        <v>12</v>
      </c>
      <c r="E6800" t="str">
        <f>TEXT(Table1[[#This Row],[Date]],"MMMM")</f>
        <v>December</v>
      </c>
      <c r="F6800">
        <v>411</v>
      </c>
      <c r="G6800">
        <v>21</v>
      </c>
      <c r="H6800" t="s">
        <v>37</v>
      </c>
      <c r="I6800" t="s">
        <v>40</v>
      </c>
      <c r="J6800">
        <v>41</v>
      </c>
      <c r="K6800" t="s">
        <v>34</v>
      </c>
      <c r="L6800">
        <v>3</v>
      </c>
      <c r="M6800" s="1">
        <v>19.027681059999999</v>
      </c>
      <c r="N6800" s="1">
        <f>Table1[[#This Row],[Quantity]]*Table1[[#This Row],[UnitPrice]]</f>
        <v>57.083043179999997</v>
      </c>
      <c r="O6800" t="s">
        <v>22</v>
      </c>
      <c r="P6800" t="b">
        <v>1</v>
      </c>
      <c r="Q6800">
        <v>5.7083043169999996</v>
      </c>
      <c r="R6800" s="1">
        <f>Table1[[#This Row],[Sales]]-Table1[[#This Row],[DiscountAmount]]</f>
        <v>51.374738862999997</v>
      </c>
      <c r="S6800" t="b">
        <v>0</v>
      </c>
      <c r="T6800" t="s">
        <v>36</v>
      </c>
      <c r="U6800">
        <v>3</v>
      </c>
      <c r="V6800" t="b">
        <v>0</v>
      </c>
    </row>
    <row r="6801" spans="1:22" x14ac:dyDescent="0.3">
      <c r="A6801">
        <v>6800</v>
      </c>
      <c r="B6801" s="2">
        <v>44505</v>
      </c>
      <c r="C6801" s="19">
        <f>YEAR(Table1[[#This Row],[Date]])</f>
        <v>2021</v>
      </c>
      <c r="D6801">
        <f>MONTH(Table1[[#This Row],[Date]])</f>
        <v>11</v>
      </c>
      <c r="E6801" t="str">
        <f>TEXT(Table1[[#This Row],[Date]],"MMMM")</f>
        <v>November</v>
      </c>
      <c r="F6801">
        <v>284</v>
      </c>
      <c r="G6801">
        <v>45</v>
      </c>
      <c r="H6801" t="s">
        <v>24</v>
      </c>
      <c r="I6801" t="s">
        <v>50</v>
      </c>
      <c r="J6801">
        <v>902</v>
      </c>
      <c r="K6801" t="s">
        <v>26</v>
      </c>
      <c r="L6801">
        <v>4</v>
      </c>
      <c r="M6801" s="1">
        <v>14.9300354</v>
      </c>
      <c r="N6801" s="1">
        <f>Table1[[#This Row],[Quantity]]*Table1[[#This Row],[UnitPrice]]</f>
        <v>59.720141599999998</v>
      </c>
      <c r="O6801" t="s">
        <v>30</v>
      </c>
      <c r="P6801" t="b">
        <v>1</v>
      </c>
      <c r="Q6801">
        <v>5.9720141619999998</v>
      </c>
      <c r="R6801" s="1">
        <f>Table1[[#This Row],[Sales]]-Table1[[#This Row],[DiscountAmount]]</f>
        <v>53.748127437999997</v>
      </c>
      <c r="S6801" t="b">
        <v>1</v>
      </c>
      <c r="T6801" t="s">
        <v>36</v>
      </c>
      <c r="U6801">
        <v>1</v>
      </c>
      <c r="V6801" t="b">
        <v>1</v>
      </c>
    </row>
    <row r="6802" spans="1:22" x14ac:dyDescent="0.3">
      <c r="A6802">
        <v>6801</v>
      </c>
      <c r="B6802" s="2">
        <v>43422</v>
      </c>
      <c r="C6802" s="19">
        <f>YEAR(Table1[[#This Row],[Date]])</f>
        <v>2018</v>
      </c>
      <c r="D6802">
        <f>MONTH(Table1[[#This Row],[Date]])</f>
        <v>11</v>
      </c>
      <c r="E6802" t="str">
        <f>TEXT(Table1[[#This Row],[Date]],"MMMM")</f>
        <v>November</v>
      </c>
      <c r="F6802">
        <v>449</v>
      </c>
      <c r="G6802">
        <v>51</v>
      </c>
      <c r="H6802" t="s">
        <v>37</v>
      </c>
      <c r="I6802" t="s">
        <v>41</v>
      </c>
      <c r="J6802">
        <v>665</v>
      </c>
      <c r="K6802" t="s">
        <v>43</v>
      </c>
      <c r="L6802">
        <v>5</v>
      </c>
      <c r="M6802" s="1">
        <v>61.762055779999997</v>
      </c>
      <c r="N6802" s="1">
        <f>Table1[[#This Row],[Quantity]]*Table1[[#This Row],[UnitPrice]]</f>
        <v>308.81027889999996</v>
      </c>
      <c r="O6802" t="s">
        <v>32</v>
      </c>
      <c r="P6802" t="b">
        <v>1</v>
      </c>
      <c r="Q6802">
        <v>0</v>
      </c>
      <c r="R6802" s="1">
        <f>Table1[[#This Row],[Sales]]-Table1[[#This Row],[DiscountAmount]]</f>
        <v>308.81027889999996</v>
      </c>
      <c r="S6802" t="b">
        <v>1</v>
      </c>
      <c r="T6802" t="s">
        <v>28</v>
      </c>
      <c r="U6802">
        <v>2</v>
      </c>
      <c r="V6802" t="b">
        <v>0</v>
      </c>
    </row>
    <row r="6803" spans="1:22" x14ac:dyDescent="0.3">
      <c r="A6803">
        <v>6802</v>
      </c>
      <c r="B6803" s="2">
        <v>44913</v>
      </c>
      <c r="C6803" s="19">
        <f>YEAR(Table1[[#This Row],[Date]])</f>
        <v>2022</v>
      </c>
      <c r="D6803">
        <f>MONTH(Table1[[#This Row],[Date]])</f>
        <v>12</v>
      </c>
      <c r="E6803" t="str">
        <f>TEXT(Table1[[#This Row],[Date]],"MMMM")</f>
        <v>December</v>
      </c>
      <c r="F6803">
        <v>434</v>
      </c>
      <c r="G6803">
        <v>19</v>
      </c>
      <c r="H6803" t="s">
        <v>37</v>
      </c>
      <c r="I6803" t="s">
        <v>41</v>
      </c>
      <c r="J6803">
        <v>739</v>
      </c>
      <c r="K6803" t="s">
        <v>21</v>
      </c>
      <c r="L6803">
        <v>4</v>
      </c>
      <c r="M6803" s="1">
        <v>60.626234320000002</v>
      </c>
      <c r="N6803" s="1">
        <f>Table1[[#This Row],[Quantity]]*Table1[[#This Row],[UnitPrice]]</f>
        <v>242.50493728000001</v>
      </c>
      <c r="O6803" t="s">
        <v>22</v>
      </c>
      <c r="P6803" t="b">
        <v>0</v>
      </c>
      <c r="Q6803">
        <v>0</v>
      </c>
      <c r="R6803" s="1">
        <f>Table1[[#This Row],[Sales]]-Table1[[#This Row],[DiscountAmount]]</f>
        <v>242.50493728000001</v>
      </c>
      <c r="S6803" t="b">
        <v>0</v>
      </c>
      <c r="T6803" t="s">
        <v>23</v>
      </c>
      <c r="U6803">
        <v>5</v>
      </c>
      <c r="V6803" t="b">
        <v>1</v>
      </c>
    </row>
    <row r="6804" spans="1:22" x14ac:dyDescent="0.3">
      <c r="A6804">
        <v>6803</v>
      </c>
      <c r="B6804" s="2">
        <v>43459</v>
      </c>
      <c r="C6804" s="19">
        <f>YEAR(Table1[[#This Row],[Date]])</f>
        <v>2018</v>
      </c>
      <c r="D6804">
        <f>MONTH(Table1[[#This Row],[Date]])</f>
        <v>12</v>
      </c>
      <c r="E6804" t="str">
        <f>TEXT(Table1[[#This Row],[Date]],"MMMM")</f>
        <v>December</v>
      </c>
      <c r="F6804">
        <v>162</v>
      </c>
      <c r="G6804">
        <v>27</v>
      </c>
      <c r="H6804" t="s">
        <v>19</v>
      </c>
      <c r="I6804" t="s">
        <v>53</v>
      </c>
      <c r="J6804">
        <v>971</v>
      </c>
      <c r="K6804" t="s">
        <v>43</v>
      </c>
      <c r="L6804">
        <v>3</v>
      </c>
      <c r="M6804" s="1">
        <v>84.110020719999994</v>
      </c>
      <c r="N6804" s="1">
        <f>Table1[[#This Row],[Quantity]]*Table1[[#This Row],[UnitPrice]]</f>
        <v>252.33006215999998</v>
      </c>
      <c r="O6804" t="s">
        <v>35</v>
      </c>
      <c r="P6804" t="b">
        <v>1</v>
      </c>
      <c r="Q6804">
        <v>25.233006209999999</v>
      </c>
      <c r="R6804" s="1">
        <f>Table1[[#This Row],[Sales]]-Table1[[#This Row],[DiscountAmount]]</f>
        <v>227.09705594999997</v>
      </c>
      <c r="S6804" t="b">
        <v>0</v>
      </c>
      <c r="T6804" t="s">
        <v>36</v>
      </c>
      <c r="U6804">
        <v>2</v>
      </c>
      <c r="V6804" t="b">
        <v>0</v>
      </c>
    </row>
    <row r="6805" spans="1:22" x14ac:dyDescent="0.3">
      <c r="A6805">
        <v>6804</v>
      </c>
      <c r="B6805" s="2">
        <v>45281</v>
      </c>
      <c r="C6805" s="19">
        <f>YEAR(Table1[[#This Row],[Date]])</f>
        <v>2023</v>
      </c>
      <c r="D6805">
        <f>MONTH(Table1[[#This Row],[Date]])</f>
        <v>12</v>
      </c>
      <c r="E6805" t="str">
        <f>TEXT(Table1[[#This Row],[Date]],"MMMM")</f>
        <v>December</v>
      </c>
      <c r="F6805">
        <v>362</v>
      </c>
      <c r="G6805">
        <v>63</v>
      </c>
      <c r="H6805" t="s">
        <v>37</v>
      </c>
      <c r="I6805" t="s">
        <v>52</v>
      </c>
      <c r="J6805">
        <v>319</v>
      </c>
      <c r="K6805" t="s">
        <v>26</v>
      </c>
      <c r="L6805">
        <v>4</v>
      </c>
      <c r="M6805" s="1">
        <v>51.686001300000001</v>
      </c>
      <c r="N6805" s="1">
        <f>Table1[[#This Row],[Quantity]]*Table1[[#This Row],[UnitPrice]]</f>
        <v>206.7440052</v>
      </c>
      <c r="O6805" t="s">
        <v>22</v>
      </c>
      <c r="P6805" t="b">
        <v>1</v>
      </c>
      <c r="Q6805">
        <v>20.674400519999999</v>
      </c>
      <c r="R6805" s="1">
        <f>Table1[[#This Row],[Sales]]-Table1[[#This Row],[DiscountAmount]]</f>
        <v>186.06960468</v>
      </c>
      <c r="S6805" t="b">
        <v>1</v>
      </c>
      <c r="T6805" t="s">
        <v>36</v>
      </c>
      <c r="U6805">
        <v>4</v>
      </c>
      <c r="V6805" t="b">
        <v>1</v>
      </c>
    </row>
    <row r="6806" spans="1:22" x14ac:dyDescent="0.3">
      <c r="A6806">
        <v>6805</v>
      </c>
      <c r="B6806" s="2">
        <v>44926</v>
      </c>
      <c r="C6806" s="19">
        <f>YEAR(Table1[[#This Row],[Date]])</f>
        <v>2022</v>
      </c>
      <c r="D6806">
        <f>MONTH(Table1[[#This Row],[Date]])</f>
        <v>12</v>
      </c>
      <c r="E6806" t="str">
        <f>TEXT(Table1[[#This Row],[Date]],"MMMM")</f>
        <v>December</v>
      </c>
      <c r="F6806">
        <v>89</v>
      </c>
      <c r="G6806">
        <v>56</v>
      </c>
      <c r="H6806" t="s">
        <v>37</v>
      </c>
      <c r="I6806" t="s">
        <v>50</v>
      </c>
      <c r="J6806">
        <v>423</v>
      </c>
      <c r="K6806" t="s">
        <v>43</v>
      </c>
      <c r="L6806">
        <v>1</v>
      </c>
      <c r="M6806" s="1">
        <v>87.536503539999998</v>
      </c>
      <c r="N6806" s="1">
        <f>Table1[[#This Row],[Quantity]]*Table1[[#This Row],[UnitPrice]]</f>
        <v>87.536503539999998</v>
      </c>
      <c r="O6806" t="s">
        <v>35</v>
      </c>
      <c r="P6806" t="b">
        <v>1</v>
      </c>
      <c r="Q6806">
        <v>8.7536503539999995</v>
      </c>
      <c r="R6806" s="1">
        <f>Table1[[#This Row],[Sales]]-Table1[[#This Row],[DiscountAmount]]</f>
        <v>78.782853185999997</v>
      </c>
      <c r="S6806" t="b">
        <v>1</v>
      </c>
      <c r="T6806" t="s">
        <v>36</v>
      </c>
      <c r="U6806">
        <v>4</v>
      </c>
      <c r="V6806" t="b">
        <v>0</v>
      </c>
    </row>
    <row r="6807" spans="1:22" x14ac:dyDescent="0.3">
      <c r="A6807">
        <v>6806</v>
      </c>
      <c r="B6807" s="2">
        <v>43784</v>
      </c>
      <c r="C6807" s="19">
        <f>YEAR(Table1[[#This Row],[Date]])</f>
        <v>2019</v>
      </c>
      <c r="D6807">
        <f>MONTH(Table1[[#This Row],[Date]])</f>
        <v>11</v>
      </c>
      <c r="E6807" t="str">
        <f>TEXT(Table1[[#This Row],[Date]],"MMMM")</f>
        <v>November</v>
      </c>
      <c r="F6807">
        <v>350</v>
      </c>
      <c r="G6807">
        <v>59</v>
      </c>
      <c r="H6807" t="s">
        <v>19</v>
      </c>
      <c r="I6807" t="s">
        <v>27</v>
      </c>
      <c r="J6807">
        <v>856</v>
      </c>
      <c r="K6807" t="s">
        <v>39</v>
      </c>
      <c r="L6807">
        <v>1</v>
      </c>
      <c r="M6807" s="1">
        <v>25.270655829999999</v>
      </c>
      <c r="N6807" s="1">
        <f>Table1[[#This Row],[Quantity]]*Table1[[#This Row],[UnitPrice]]</f>
        <v>25.270655829999999</v>
      </c>
      <c r="O6807" t="s">
        <v>35</v>
      </c>
      <c r="P6807" t="b">
        <v>0</v>
      </c>
      <c r="Q6807">
        <v>0</v>
      </c>
      <c r="R6807" s="1">
        <f>Table1[[#This Row],[Sales]]-Table1[[#This Row],[DiscountAmount]]</f>
        <v>25.270655829999999</v>
      </c>
      <c r="S6807" t="b">
        <v>0</v>
      </c>
      <c r="T6807" t="s">
        <v>23</v>
      </c>
      <c r="U6807">
        <v>5</v>
      </c>
      <c r="V6807" t="b">
        <v>0</v>
      </c>
    </row>
    <row r="6808" spans="1:22" x14ac:dyDescent="0.3">
      <c r="A6808">
        <v>6807</v>
      </c>
      <c r="B6808" s="2">
        <v>44516</v>
      </c>
      <c r="C6808" s="19">
        <f>YEAR(Table1[[#This Row],[Date]])</f>
        <v>2021</v>
      </c>
      <c r="D6808">
        <f>MONTH(Table1[[#This Row],[Date]])</f>
        <v>11</v>
      </c>
      <c r="E6808" t="str">
        <f>TEXT(Table1[[#This Row],[Date]],"MMMM")</f>
        <v>November</v>
      </c>
      <c r="F6808">
        <v>278</v>
      </c>
      <c r="G6808">
        <v>19</v>
      </c>
      <c r="H6808" t="s">
        <v>37</v>
      </c>
      <c r="I6808" t="s">
        <v>42</v>
      </c>
      <c r="J6808">
        <v>810</v>
      </c>
      <c r="K6808" t="s">
        <v>34</v>
      </c>
      <c r="L6808">
        <v>1</v>
      </c>
      <c r="M6808" s="1">
        <v>74.714121950000006</v>
      </c>
      <c r="N6808" s="1">
        <f>Table1[[#This Row],[Quantity]]*Table1[[#This Row],[UnitPrice]]</f>
        <v>74.714121950000006</v>
      </c>
      <c r="O6808" t="s">
        <v>32</v>
      </c>
      <c r="P6808" t="b">
        <v>1</v>
      </c>
      <c r="Q6808">
        <v>0</v>
      </c>
      <c r="R6808" s="1">
        <f>Table1[[#This Row],[Sales]]-Table1[[#This Row],[DiscountAmount]]</f>
        <v>74.714121950000006</v>
      </c>
      <c r="S6808" t="b">
        <v>1</v>
      </c>
      <c r="T6808" t="s">
        <v>23</v>
      </c>
      <c r="U6808">
        <v>4</v>
      </c>
      <c r="V6808" t="b">
        <v>1</v>
      </c>
    </row>
    <row r="6809" spans="1:22" x14ac:dyDescent="0.3">
      <c r="A6809">
        <v>6808</v>
      </c>
      <c r="B6809" s="2">
        <v>43776</v>
      </c>
      <c r="C6809" s="19">
        <f>YEAR(Table1[[#This Row],[Date]])</f>
        <v>2019</v>
      </c>
      <c r="D6809">
        <f>MONTH(Table1[[#This Row],[Date]])</f>
        <v>11</v>
      </c>
      <c r="E6809" t="str">
        <f>TEXT(Table1[[#This Row],[Date]],"MMMM")</f>
        <v>November</v>
      </c>
      <c r="F6809">
        <v>392</v>
      </c>
      <c r="G6809">
        <v>58</v>
      </c>
      <c r="H6809" t="s">
        <v>37</v>
      </c>
      <c r="I6809" t="s">
        <v>42</v>
      </c>
      <c r="J6809">
        <v>798</v>
      </c>
      <c r="K6809" t="s">
        <v>26</v>
      </c>
      <c r="L6809">
        <v>2</v>
      </c>
      <c r="M6809" s="1">
        <v>44.225229030000001</v>
      </c>
      <c r="N6809" s="1">
        <f>Table1[[#This Row],[Quantity]]*Table1[[#This Row],[UnitPrice]]</f>
        <v>88.450458060000003</v>
      </c>
      <c r="O6809" t="s">
        <v>22</v>
      </c>
      <c r="P6809" t="b">
        <v>0</v>
      </c>
      <c r="Q6809">
        <v>8.8450458049999998</v>
      </c>
      <c r="R6809" s="1">
        <f>Table1[[#This Row],[Sales]]-Table1[[#This Row],[DiscountAmount]]</f>
        <v>79.605412255000005</v>
      </c>
      <c r="S6809" t="b">
        <v>1</v>
      </c>
      <c r="T6809" t="s">
        <v>36</v>
      </c>
      <c r="U6809">
        <v>2</v>
      </c>
      <c r="V6809" t="b">
        <v>0</v>
      </c>
    </row>
    <row r="6810" spans="1:22" x14ac:dyDescent="0.3">
      <c r="A6810">
        <v>6809</v>
      </c>
      <c r="B6810" s="2">
        <v>44874</v>
      </c>
      <c r="C6810" s="19">
        <f>YEAR(Table1[[#This Row],[Date]])</f>
        <v>2022</v>
      </c>
      <c r="D6810">
        <f>MONTH(Table1[[#This Row],[Date]])</f>
        <v>11</v>
      </c>
      <c r="E6810" t="str">
        <f>TEXT(Table1[[#This Row],[Date]],"MMMM")</f>
        <v>November</v>
      </c>
      <c r="F6810">
        <v>132</v>
      </c>
      <c r="G6810">
        <v>53</v>
      </c>
      <c r="H6810" t="s">
        <v>37</v>
      </c>
      <c r="I6810" t="s">
        <v>50</v>
      </c>
      <c r="J6810">
        <v>20</v>
      </c>
      <c r="K6810" t="s">
        <v>26</v>
      </c>
      <c r="L6810">
        <v>4</v>
      </c>
      <c r="M6810" s="1">
        <v>12.443604710000001</v>
      </c>
      <c r="N6810" s="1">
        <f>Table1[[#This Row],[Quantity]]*Table1[[#This Row],[UnitPrice]]</f>
        <v>49.774418840000003</v>
      </c>
      <c r="O6810" t="s">
        <v>30</v>
      </c>
      <c r="P6810" t="b">
        <v>0</v>
      </c>
      <c r="Q6810">
        <v>4.977441883</v>
      </c>
      <c r="R6810" s="1">
        <f>Table1[[#This Row],[Sales]]-Table1[[#This Row],[DiscountAmount]]</f>
        <v>44.796976957000005</v>
      </c>
      <c r="S6810" t="b">
        <v>1</v>
      </c>
      <c r="T6810" t="s">
        <v>36</v>
      </c>
      <c r="U6810">
        <v>5</v>
      </c>
      <c r="V6810" t="b">
        <v>0</v>
      </c>
    </row>
    <row r="6811" spans="1:22" x14ac:dyDescent="0.3">
      <c r="A6811">
        <v>6810</v>
      </c>
      <c r="B6811" s="2">
        <v>45262</v>
      </c>
      <c r="C6811" s="19">
        <f>YEAR(Table1[[#This Row],[Date]])</f>
        <v>2023</v>
      </c>
      <c r="D6811">
        <f>MONTH(Table1[[#This Row],[Date]])</f>
        <v>12</v>
      </c>
      <c r="E6811" t="str">
        <f>TEXT(Table1[[#This Row],[Date]],"MMMM")</f>
        <v>December</v>
      </c>
      <c r="F6811">
        <v>35</v>
      </c>
      <c r="G6811">
        <v>46</v>
      </c>
      <c r="H6811" t="s">
        <v>19</v>
      </c>
      <c r="I6811" t="s">
        <v>40</v>
      </c>
      <c r="J6811">
        <v>921</v>
      </c>
      <c r="K6811" t="s">
        <v>34</v>
      </c>
      <c r="L6811">
        <v>2</v>
      </c>
      <c r="M6811" s="1">
        <v>82.507092229999998</v>
      </c>
      <c r="N6811" s="1">
        <f>Table1[[#This Row],[Quantity]]*Table1[[#This Row],[UnitPrice]]</f>
        <v>165.01418446</v>
      </c>
      <c r="O6811" t="s">
        <v>22</v>
      </c>
      <c r="P6811" t="b">
        <v>0</v>
      </c>
      <c r="Q6811">
        <v>0</v>
      </c>
      <c r="R6811" s="1">
        <f>Table1[[#This Row],[Sales]]-Table1[[#This Row],[DiscountAmount]]</f>
        <v>165.01418446</v>
      </c>
      <c r="S6811" t="b">
        <v>0</v>
      </c>
      <c r="T6811" t="s">
        <v>23</v>
      </c>
      <c r="U6811">
        <v>1</v>
      </c>
      <c r="V6811" t="b">
        <v>1</v>
      </c>
    </row>
    <row r="6812" spans="1:22" x14ac:dyDescent="0.3">
      <c r="A6812">
        <v>6811</v>
      </c>
      <c r="B6812" s="2">
        <v>43794</v>
      </c>
      <c r="C6812" s="19">
        <f>YEAR(Table1[[#This Row],[Date]])</f>
        <v>2019</v>
      </c>
      <c r="D6812">
        <f>MONTH(Table1[[#This Row],[Date]])</f>
        <v>11</v>
      </c>
      <c r="E6812" t="str">
        <f>TEXT(Table1[[#This Row],[Date]],"MMMM")</f>
        <v>November</v>
      </c>
      <c r="F6812">
        <v>142</v>
      </c>
      <c r="G6812">
        <v>21</v>
      </c>
      <c r="H6812" t="s">
        <v>24</v>
      </c>
      <c r="I6812" t="s">
        <v>25</v>
      </c>
      <c r="J6812">
        <v>819</v>
      </c>
      <c r="K6812" t="s">
        <v>21</v>
      </c>
      <c r="L6812">
        <v>4</v>
      </c>
      <c r="M6812" s="1">
        <v>79.557154350000005</v>
      </c>
      <c r="N6812" s="1">
        <f>Table1[[#This Row],[Quantity]]*Table1[[#This Row],[UnitPrice]]</f>
        <v>318.22861740000002</v>
      </c>
      <c r="O6812" t="s">
        <v>35</v>
      </c>
      <c r="P6812" t="b">
        <v>1</v>
      </c>
      <c r="Q6812">
        <v>31.82286174</v>
      </c>
      <c r="R6812" s="1">
        <f>Table1[[#This Row],[Sales]]-Table1[[#This Row],[DiscountAmount]]</f>
        <v>286.40575566000001</v>
      </c>
      <c r="S6812" t="b">
        <v>1</v>
      </c>
      <c r="T6812" t="s">
        <v>36</v>
      </c>
      <c r="U6812">
        <v>4</v>
      </c>
      <c r="V6812" t="b">
        <v>1</v>
      </c>
    </row>
    <row r="6813" spans="1:22" x14ac:dyDescent="0.3">
      <c r="A6813">
        <v>6812</v>
      </c>
      <c r="B6813" s="2">
        <v>43443</v>
      </c>
      <c r="C6813" s="19">
        <f>YEAR(Table1[[#This Row],[Date]])</f>
        <v>2018</v>
      </c>
      <c r="D6813">
        <f>MONTH(Table1[[#This Row],[Date]])</f>
        <v>12</v>
      </c>
      <c r="E6813" t="str">
        <f>TEXT(Table1[[#This Row],[Date]],"MMMM")</f>
        <v>December</v>
      </c>
      <c r="F6813">
        <v>429</v>
      </c>
      <c r="G6813">
        <v>29</v>
      </c>
      <c r="H6813" t="s">
        <v>19</v>
      </c>
      <c r="I6813" t="s">
        <v>29</v>
      </c>
      <c r="J6813">
        <v>940</v>
      </c>
      <c r="K6813" t="s">
        <v>43</v>
      </c>
      <c r="L6813">
        <v>5</v>
      </c>
      <c r="M6813" s="1">
        <v>23.005471409999998</v>
      </c>
      <c r="N6813" s="1">
        <f>Table1[[#This Row],[Quantity]]*Table1[[#This Row],[UnitPrice]]</f>
        <v>115.02735704999999</v>
      </c>
      <c r="O6813" t="s">
        <v>22</v>
      </c>
      <c r="P6813" t="b">
        <v>1</v>
      </c>
      <c r="Q6813">
        <v>11.502735700000001</v>
      </c>
      <c r="R6813" s="1">
        <f>Table1[[#This Row],[Sales]]-Table1[[#This Row],[DiscountAmount]]</f>
        <v>103.52462134999999</v>
      </c>
      <c r="S6813" t="b">
        <v>1</v>
      </c>
      <c r="T6813" t="s">
        <v>36</v>
      </c>
      <c r="U6813">
        <v>2</v>
      </c>
      <c r="V6813" t="b">
        <v>1</v>
      </c>
    </row>
    <row r="6814" spans="1:22" x14ac:dyDescent="0.3">
      <c r="A6814">
        <v>6813</v>
      </c>
      <c r="B6814" s="2">
        <v>43457</v>
      </c>
      <c r="C6814" s="19">
        <f>YEAR(Table1[[#This Row],[Date]])</f>
        <v>2018</v>
      </c>
      <c r="D6814">
        <f>MONTH(Table1[[#This Row],[Date]])</f>
        <v>12</v>
      </c>
      <c r="E6814" t="str">
        <f>TEXT(Table1[[#This Row],[Date]],"MMMM")</f>
        <v>December</v>
      </c>
      <c r="F6814">
        <v>228</v>
      </c>
      <c r="G6814">
        <v>58</v>
      </c>
      <c r="H6814" t="s">
        <v>24</v>
      </c>
      <c r="I6814" t="s">
        <v>51</v>
      </c>
      <c r="J6814">
        <v>601</v>
      </c>
      <c r="K6814" t="s">
        <v>26</v>
      </c>
      <c r="L6814">
        <v>2</v>
      </c>
      <c r="M6814" s="1">
        <v>88.997889850000007</v>
      </c>
      <c r="N6814" s="1">
        <f>Table1[[#This Row],[Quantity]]*Table1[[#This Row],[UnitPrice]]</f>
        <v>177.99577970000001</v>
      </c>
      <c r="O6814" t="s">
        <v>32</v>
      </c>
      <c r="P6814" t="b">
        <v>0</v>
      </c>
      <c r="Q6814">
        <v>17.799577970000001</v>
      </c>
      <c r="R6814" s="1">
        <f>Table1[[#This Row],[Sales]]-Table1[[#This Row],[DiscountAmount]]</f>
        <v>160.19620173000001</v>
      </c>
      <c r="S6814" t="b">
        <v>0</v>
      </c>
      <c r="T6814" t="s">
        <v>36</v>
      </c>
      <c r="U6814">
        <v>3</v>
      </c>
      <c r="V6814" t="b">
        <v>1</v>
      </c>
    </row>
    <row r="6815" spans="1:22" x14ac:dyDescent="0.3">
      <c r="A6815">
        <v>6814</v>
      </c>
      <c r="B6815" s="2">
        <v>43442</v>
      </c>
      <c r="C6815" s="19">
        <f>YEAR(Table1[[#This Row],[Date]])</f>
        <v>2018</v>
      </c>
      <c r="D6815">
        <f>MONTH(Table1[[#This Row],[Date]])</f>
        <v>12</v>
      </c>
      <c r="E6815" t="str">
        <f>TEXT(Table1[[#This Row],[Date]],"MMMM")</f>
        <v>December</v>
      </c>
      <c r="F6815">
        <v>65</v>
      </c>
      <c r="G6815">
        <v>32</v>
      </c>
      <c r="H6815" t="s">
        <v>19</v>
      </c>
      <c r="I6815" t="s">
        <v>33</v>
      </c>
      <c r="J6815">
        <v>254</v>
      </c>
      <c r="K6815" t="s">
        <v>34</v>
      </c>
      <c r="L6815">
        <v>4</v>
      </c>
      <c r="M6815" s="1">
        <v>38.930847569999997</v>
      </c>
      <c r="N6815" s="1">
        <f>Table1[[#This Row],[Quantity]]*Table1[[#This Row],[UnitPrice]]</f>
        <v>155.72339027999999</v>
      </c>
      <c r="O6815" t="s">
        <v>32</v>
      </c>
      <c r="P6815" t="b">
        <v>0</v>
      </c>
      <c r="Q6815">
        <v>0</v>
      </c>
      <c r="R6815" s="1">
        <f>Table1[[#This Row],[Sales]]-Table1[[#This Row],[DiscountAmount]]</f>
        <v>155.72339027999999</v>
      </c>
      <c r="S6815" t="b">
        <v>0</v>
      </c>
      <c r="T6815" t="s">
        <v>28</v>
      </c>
      <c r="U6815">
        <v>4</v>
      </c>
      <c r="V6815" t="b">
        <v>0</v>
      </c>
    </row>
    <row r="6816" spans="1:22" x14ac:dyDescent="0.3">
      <c r="A6816">
        <v>6815</v>
      </c>
      <c r="B6816" s="2">
        <v>45252</v>
      </c>
      <c r="C6816" s="19">
        <f>YEAR(Table1[[#This Row],[Date]])</f>
        <v>2023</v>
      </c>
      <c r="D6816">
        <f>MONTH(Table1[[#This Row],[Date]])</f>
        <v>11</v>
      </c>
      <c r="E6816" t="str">
        <f>TEXT(Table1[[#This Row],[Date]],"MMMM")</f>
        <v>November</v>
      </c>
      <c r="F6816">
        <v>54</v>
      </c>
      <c r="G6816">
        <v>64</v>
      </c>
      <c r="H6816" t="s">
        <v>24</v>
      </c>
      <c r="I6816" t="s">
        <v>49</v>
      </c>
      <c r="J6816">
        <v>134</v>
      </c>
      <c r="K6816" t="s">
        <v>26</v>
      </c>
      <c r="L6816">
        <v>5</v>
      </c>
      <c r="M6816" s="1">
        <v>95.66318794</v>
      </c>
      <c r="N6816" s="1">
        <f>Table1[[#This Row],[Quantity]]*Table1[[#This Row],[UnitPrice]]</f>
        <v>478.3159397</v>
      </c>
      <c r="O6816" t="s">
        <v>35</v>
      </c>
      <c r="P6816" t="b">
        <v>0</v>
      </c>
      <c r="Q6816">
        <v>0</v>
      </c>
      <c r="R6816" s="1">
        <f>Table1[[#This Row],[Sales]]-Table1[[#This Row],[DiscountAmount]]</f>
        <v>478.3159397</v>
      </c>
      <c r="S6816" t="b">
        <v>0</v>
      </c>
      <c r="T6816" t="s">
        <v>28</v>
      </c>
      <c r="U6816">
        <v>2</v>
      </c>
      <c r="V6816" t="b">
        <v>1</v>
      </c>
    </row>
    <row r="6817" spans="1:22" x14ac:dyDescent="0.3">
      <c r="A6817">
        <v>6816</v>
      </c>
      <c r="B6817" s="2">
        <v>44159</v>
      </c>
      <c r="C6817" s="19">
        <f>YEAR(Table1[[#This Row],[Date]])</f>
        <v>2020</v>
      </c>
      <c r="D6817">
        <f>MONTH(Table1[[#This Row],[Date]])</f>
        <v>11</v>
      </c>
      <c r="E6817" t="str">
        <f>TEXT(Table1[[#This Row],[Date]],"MMMM")</f>
        <v>November</v>
      </c>
      <c r="F6817">
        <v>135</v>
      </c>
      <c r="G6817">
        <v>27</v>
      </c>
      <c r="H6817" t="s">
        <v>24</v>
      </c>
      <c r="I6817" t="s">
        <v>42</v>
      </c>
      <c r="J6817">
        <v>684</v>
      </c>
      <c r="K6817" t="s">
        <v>43</v>
      </c>
      <c r="L6817">
        <v>5</v>
      </c>
      <c r="M6817" s="1">
        <v>31.91527894</v>
      </c>
      <c r="N6817" s="1">
        <f>Table1[[#This Row],[Quantity]]*Table1[[#This Row],[UnitPrice]]</f>
        <v>159.57639470000001</v>
      </c>
      <c r="O6817" t="s">
        <v>30</v>
      </c>
      <c r="P6817" t="b">
        <v>0</v>
      </c>
      <c r="Q6817">
        <v>15.95763947</v>
      </c>
      <c r="R6817" s="1">
        <f>Table1[[#This Row],[Sales]]-Table1[[#This Row],[DiscountAmount]]</f>
        <v>143.61875523</v>
      </c>
      <c r="S6817" t="b">
        <v>0</v>
      </c>
      <c r="T6817" t="s">
        <v>36</v>
      </c>
      <c r="U6817">
        <v>4</v>
      </c>
      <c r="V6817" t="b">
        <v>1</v>
      </c>
    </row>
    <row r="6818" spans="1:22" x14ac:dyDescent="0.3">
      <c r="A6818">
        <v>6817</v>
      </c>
      <c r="B6818" s="2">
        <v>44880</v>
      </c>
      <c r="C6818" s="19">
        <f>YEAR(Table1[[#This Row],[Date]])</f>
        <v>2022</v>
      </c>
      <c r="D6818">
        <f>MONTH(Table1[[#This Row],[Date]])</f>
        <v>11</v>
      </c>
      <c r="E6818" t="str">
        <f>TEXT(Table1[[#This Row],[Date]],"MMMM")</f>
        <v>November</v>
      </c>
      <c r="F6818">
        <v>21</v>
      </c>
      <c r="G6818">
        <v>21</v>
      </c>
      <c r="H6818" t="s">
        <v>37</v>
      </c>
      <c r="I6818" t="s">
        <v>38</v>
      </c>
      <c r="J6818">
        <v>481</v>
      </c>
      <c r="K6818" t="s">
        <v>39</v>
      </c>
      <c r="L6818">
        <v>3</v>
      </c>
      <c r="M6818" s="1">
        <v>99.189449659999994</v>
      </c>
      <c r="N6818" s="1">
        <f>Table1[[#This Row],[Quantity]]*Table1[[#This Row],[UnitPrice]]</f>
        <v>297.56834898</v>
      </c>
      <c r="O6818" t="s">
        <v>30</v>
      </c>
      <c r="P6818" t="b">
        <v>1</v>
      </c>
      <c r="Q6818">
        <v>29.756834900000001</v>
      </c>
      <c r="R6818" s="1">
        <f>Table1[[#This Row],[Sales]]-Table1[[#This Row],[DiscountAmount]]</f>
        <v>267.81151407999999</v>
      </c>
      <c r="S6818" t="b">
        <v>0</v>
      </c>
      <c r="T6818" t="s">
        <v>36</v>
      </c>
      <c r="U6818">
        <v>5</v>
      </c>
      <c r="V6818" t="b">
        <v>0</v>
      </c>
    </row>
    <row r="6819" spans="1:22" x14ac:dyDescent="0.3">
      <c r="A6819">
        <v>6818</v>
      </c>
      <c r="B6819" s="2">
        <v>43824</v>
      </c>
      <c r="C6819" s="19">
        <f>YEAR(Table1[[#This Row],[Date]])</f>
        <v>2019</v>
      </c>
      <c r="D6819">
        <f>MONTH(Table1[[#This Row],[Date]])</f>
        <v>12</v>
      </c>
      <c r="E6819" t="str">
        <f>TEXT(Table1[[#This Row],[Date]],"MMMM")</f>
        <v>December</v>
      </c>
      <c r="F6819">
        <v>96</v>
      </c>
      <c r="G6819">
        <v>22</v>
      </c>
      <c r="H6819" t="s">
        <v>37</v>
      </c>
      <c r="I6819" t="s">
        <v>44</v>
      </c>
      <c r="J6819">
        <v>589</v>
      </c>
      <c r="K6819" t="s">
        <v>43</v>
      </c>
      <c r="L6819">
        <v>5</v>
      </c>
      <c r="M6819" s="1">
        <v>84.173686869999997</v>
      </c>
      <c r="N6819" s="1">
        <f>Table1[[#This Row],[Quantity]]*Table1[[#This Row],[UnitPrice]]</f>
        <v>420.86843434999997</v>
      </c>
      <c r="O6819" t="s">
        <v>32</v>
      </c>
      <c r="P6819" t="b">
        <v>1</v>
      </c>
      <c r="Q6819">
        <v>42.086843440000003</v>
      </c>
      <c r="R6819" s="1">
        <f>Table1[[#This Row],[Sales]]-Table1[[#This Row],[DiscountAmount]]</f>
        <v>378.78159090999998</v>
      </c>
      <c r="S6819" t="b">
        <v>1</v>
      </c>
      <c r="T6819" t="s">
        <v>36</v>
      </c>
      <c r="U6819">
        <v>4</v>
      </c>
      <c r="V6819" t="b">
        <v>0</v>
      </c>
    </row>
    <row r="6820" spans="1:22" x14ac:dyDescent="0.3">
      <c r="A6820">
        <v>6819</v>
      </c>
      <c r="B6820" s="2">
        <v>45263</v>
      </c>
      <c r="C6820" s="19">
        <f>YEAR(Table1[[#This Row],[Date]])</f>
        <v>2023</v>
      </c>
      <c r="D6820">
        <f>MONTH(Table1[[#This Row],[Date]])</f>
        <v>12</v>
      </c>
      <c r="E6820" t="str">
        <f>TEXT(Table1[[#This Row],[Date]],"MMMM")</f>
        <v>December</v>
      </c>
      <c r="F6820">
        <v>481</v>
      </c>
      <c r="G6820">
        <v>47</v>
      </c>
      <c r="H6820" t="s">
        <v>19</v>
      </c>
      <c r="I6820" t="s">
        <v>25</v>
      </c>
      <c r="J6820">
        <v>284</v>
      </c>
      <c r="K6820" t="s">
        <v>26</v>
      </c>
      <c r="L6820">
        <v>3</v>
      </c>
      <c r="M6820" s="1">
        <v>61.439817230000003</v>
      </c>
      <c r="N6820" s="1">
        <f>Table1[[#This Row],[Quantity]]*Table1[[#This Row],[UnitPrice]]</f>
        <v>184.31945168999999</v>
      </c>
      <c r="O6820" t="s">
        <v>22</v>
      </c>
      <c r="P6820" t="b">
        <v>1</v>
      </c>
      <c r="Q6820">
        <v>0</v>
      </c>
      <c r="R6820" s="1">
        <f>Table1[[#This Row],[Sales]]-Table1[[#This Row],[DiscountAmount]]</f>
        <v>184.31945168999999</v>
      </c>
      <c r="S6820" t="b">
        <v>1</v>
      </c>
      <c r="T6820" t="s">
        <v>28</v>
      </c>
      <c r="U6820">
        <v>3</v>
      </c>
      <c r="V6820" t="b">
        <v>0</v>
      </c>
    </row>
    <row r="6821" spans="1:22" x14ac:dyDescent="0.3">
      <c r="A6821">
        <v>6820</v>
      </c>
      <c r="B6821" s="2">
        <v>44545</v>
      </c>
      <c r="C6821" s="19">
        <f>YEAR(Table1[[#This Row],[Date]])</f>
        <v>2021</v>
      </c>
      <c r="D6821">
        <f>MONTH(Table1[[#This Row],[Date]])</f>
        <v>12</v>
      </c>
      <c r="E6821" t="str">
        <f>TEXT(Table1[[#This Row],[Date]],"MMMM")</f>
        <v>December</v>
      </c>
      <c r="F6821">
        <v>199</v>
      </c>
      <c r="G6821">
        <v>59</v>
      </c>
      <c r="H6821" t="s">
        <v>24</v>
      </c>
      <c r="I6821" t="s">
        <v>42</v>
      </c>
      <c r="J6821">
        <v>649</v>
      </c>
      <c r="K6821" t="s">
        <v>39</v>
      </c>
      <c r="L6821">
        <v>2</v>
      </c>
      <c r="M6821" s="1">
        <v>51.0834641</v>
      </c>
      <c r="N6821" s="1">
        <f>Table1[[#This Row],[Quantity]]*Table1[[#This Row],[UnitPrice]]</f>
        <v>102.1669282</v>
      </c>
      <c r="O6821" t="s">
        <v>32</v>
      </c>
      <c r="P6821" t="b">
        <v>1</v>
      </c>
      <c r="Q6821">
        <v>0</v>
      </c>
      <c r="R6821" s="1">
        <f>Table1[[#This Row],[Sales]]-Table1[[#This Row],[DiscountAmount]]</f>
        <v>102.1669282</v>
      </c>
      <c r="S6821" t="b">
        <v>1</v>
      </c>
      <c r="T6821" t="s">
        <v>28</v>
      </c>
      <c r="U6821">
        <v>5</v>
      </c>
      <c r="V6821" t="b">
        <v>0</v>
      </c>
    </row>
    <row r="6822" spans="1:22" x14ac:dyDescent="0.3">
      <c r="A6822">
        <v>6821</v>
      </c>
      <c r="B6822" s="2">
        <v>44905</v>
      </c>
      <c r="C6822" s="19">
        <f>YEAR(Table1[[#This Row],[Date]])</f>
        <v>2022</v>
      </c>
      <c r="D6822">
        <f>MONTH(Table1[[#This Row],[Date]])</f>
        <v>12</v>
      </c>
      <c r="E6822" t="str">
        <f>TEXT(Table1[[#This Row],[Date]],"MMMM")</f>
        <v>December</v>
      </c>
      <c r="F6822">
        <v>96</v>
      </c>
      <c r="G6822">
        <v>68</v>
      </c>
      <c r="H6822" t="s">
        <v>19</v>
      </c>
      <c r="I6822" t="s">
        <v>49</v>
      </c>
      <c r="J6822">
        <v>162</v>
      </c>
      <c r="K6822" t="s">
        <v>39</v>
      </c>
      <c r="L6822">
        <v>5</v>
      </c>
      <c r="M6822" s="1">
        <v>20.83470307</v>
      </c>
      <c r="N6822" s="1">
        <f>Table1[[#This Row],[Quantity]]*Table1[[#This Row],[UnitPrice]]</f>
        <v>104.17351535</v>
      </c>
      <c r="O6822" t="s">
        <v>22</v>
      </c>
      <c r="P6822" t="b">
        <v>0</v>
      </c>
      <c r="Q6822">
        <v>10.417351529999999</v>
      </c>
      <c r="R6822" s="1">
        <f>Table1[[#This Row],[Sales]]-Table1[[#This Row],[DiscountAmount]]</f>
        <v>93.756163819999998</v>
      </c>
      <c r="S6822" t="b">
        <v>1</v>
      </c>
      <c r="T6822" t="s">
        <v>36</v>
      </c>
      <c r="U6822">
        <v>2</v>
      </c>
      <c r="V6822" t="b">
        <v>0</v>
      </c>
    </row>
    <row r="6823" spans="1:22" x14ac:dyDescent="0.3">
      <c r="A6823">
        <v>6822</v>
      </c>
      <c r="B6823" s="2">
        <v>43423</v>
      </c>
      <c r="C6823" s="19">
        <f>YEAR(Table1[[#This Row],[Date]])</f>
        <v>2018</v>
      </c>
      <c r="D6823">
        <f>MONTH(Table1[[#This Row],[Date]])</f>
        <v>11</v>
      </c>
      <c r="E6823" t="str">
        <f>TEXT(Table1[[#This Row],[Date]],"MMMM")</f>
        <v>November</v>
      </c>
      <c r="F6823">
        <v>135</v>
      </c>
      <c r="G6823">
        <v>24</v>
      </c>
      <c r="H6823" t="s">
        <v>24</v>
      </c>
      <c r="I6823" t="s">
        <v>27</v>
      </c>
      <c r="J6823">
        <v>35</v>
      </c>
      <c r="K6823" t="s">
        <v>39</v>
      </c>
      <c r="L6823">
        <v>3</v>
      </c>
      <c r="M6823" s="1">
        <v>28.156784909999999</v>
      </c>
      <c r="N6823" s="1">
        <f>Table1[[#This Row],[Quantity]]*Table1[[#This Row],[UnitPrice]]</f>
        <v>84.470354729999997</v>
      </c>
      <c r="O6823" t="s">
        <v>32</v>
      </c>
      <c r="P6823" t="b">
        <v>1</v>
      </c>
      <c r="Q6823">
        <v>8.4470354729999997</v>
      </c>
      <c r="R6823" s="1">
        <f>Table1[[#This Row],[Sales]]-Table1[[#This Row],[DiscountAmount]]</f>
        <v>76.023319256999997</v>
      </c>
      <c r="S6823" t="b">
        <v>0</v>
      </c>
      <c r="T6823" t="s">
        <v>36</v>
      </c>
      <c r="U6823">
        <v>1</v>
      </c>
      <c r="V6823" t="b">
        <v>1</v>
      </c>
    </row>
    <row r="6824" spans="1:22" x14ac:dyDescent="0.3">
      <c r="A6824">
        <v>6823</v>
      </c>
      <c r="B6824" s="2">
        <v>43793</v>
      </c>
      <c r="C6824" s="19">
        <f>YEAR(Table1[[#This Row],[Date]])</f>
        <v>2019</v>
      </c>
      <c r="D6824">
        <f>MONTH(Table1[[#This Row],[Date]])</f>
        <v>11</v>
      </c>
      <c r="E6824" t="str">
        <f>TEXT(Table1[[#This Row],[Date]],"MMMM")</f>
        <v>November</v>
      </c>
      <c r="F6824">
        <v>174</v>
      </c>
      <c r="G6824">
        <v>58</v>
      </c>
      <c r="H6824" t="s">
        <v>19</v>
      </c>
      <c r="I6824" t="s">
        <v>47</v>
      </c>
      <c r="J6824">
        <v>843</v>
      </c>
      <c r="K6824" t="s">
        <v>39</v>
      </c>
      <c r="L6824">
        <v>2</v>
      </c>
      <c r="M6824" s="1">
        <v>95.854804290000004</v>
      </c>
      <c r="N6824" s="1">
        <f>Table1[[#This Row],[Quantity]]*Table1[[#This Row],[UnitPrice]]</f>
        <v>191.70960858000001</v>
      </c>
      <c r="O6824" t="s">
        <v>30</v>
      </c>
      <c r="P6824" t="b">
        <v>0</v>
      </c>
      <c r="Q6824">
        <v>19.170960860000001</v>
      </c>
      <c r="R6824" s="1">
        <f>Table1[[#This Row],[Sales]]-Table1[[#This Row],[DiscountAmount]]</f>
        <v>172.53864772</v>
      </c>
      <c r="S6824" t="b">
        <v>0</v>
      </c>
      <c r="T6824" t="s">
        <v>36</v>
      </c>
      <c r="U6824">
        <v>2</v>
      </c>
      <c r="V6824" t="b">
        <v>1</v>
      </c>
    </row>
    <row r="6825" spans="1:22" x14ac:dyDescent="0.3">
      <c r="A6825">
        <v>6824</v>
      </c>
      <c r="B6825" s="2">
        <v>43820</v>
      </c>
      <c r="C6825" s="19">
        <f>YEAR(Table1[[#This Row],[Date]])</f>
        <v>2019</v>
      </c>
      <c r="D6825">
        <f>MONTH(Table1[[#This Row],[Date]])</f>
        <v>12</v>
      </c>
      <c r="E6825" t="str">
        <f>TEXT(Table1[[#This Row],[Date]],"MMMM")</f>
        <v>December</v>
      </c>
      <c r="F6825">
        <v>474</v>
      </c>
      <c r="G6825">
        <v>43</v>
      </c>
      <c r="H6825" t="s">
        <v>19</v>
      </c>
      <c r="I6825" t="s">
        <v>25</v>
      </c>
      <c r="J6825">
        <v>596</v>
      </c>
      <c r="K6825" t="s">
        <v>26</v>
      </c>
      <c r="L6825">
        <v>5</v>
      </c>
      <c r="M6825" s="1">
        <v>27.202499979999999</v>
      </c>
      <c r="N6825" s="1">
        <f>Table1[[#This Row],[Quantity]]*Table1[[#This Row],[UnitPrice]]</f>
        <v>136.01249989999999</v>
      </c>
      <c r="O6825" t="s">
        <v>22</v>
      </c>
      <c r="P6825" t="b">
        <v>1</v>
      </c>
      <c r="Q6825">
        <v>0</v>
      </c>
      <c r="R6825" s="1">
        <f>Table1[[#This Row],[Sales]]-Table1[[#This Row],[DiscountAmount]]</f>
        <v>136.01249989999999</v>
      </c>
      <c r="S6825" t="b">
        <v>1</v>
      </c>
      <c r="T6825" t="s">
        <v>23</v>
      </c>
      <c r="U6825">
        <v>5</v>
      </c>
      <c r="V6825" t="b">
        <v>0</v>
      </c>
    </row>
    <row r="6826" spans="1:22" x14ac:dyDescent="0.3">
      <c r="A6826">
        <v>6825</v>
      </c>
      <c r="B6826" s="2">
        <v>43806</v>
      </c>
      <c r="C6826" s="19">
        <f>YEAR(Table1[[#This Row],[Date]])</f>
        <v>2019</v>
      </c>
      <c r="D6826">
        <f>MONTH(Table1[[#This Row],[Date]])</f>
        <v>12</v>
      </c>
      <c r="E6826" t="str">
        <f>TEXT(Table1[[#This Row],[Date]],"MMMM")</f>
        <v>December</v>
      </c>
      <c r="F6826">
        <v>79</v>
      </c>
      <c r="G6826">
        <v>66</v>
      </c>
      <c r="H6826" t="s">
        <v>19</v>
      </c>
      <c r="I6826" t="s">
        <v>20</v>
      </c>
      <c r="J6826">
        <v>89</v>
      </c>
      <c r="K6826" t="s">
        <v>34</v>
      </c>
      <c r="L6826">
        <v>3</v>
      </c>
      <c r="M6826" s="1">
        <v>96.390968299999997</v>
      </c>
      <c r="N6826" s="1">
        <f>Table1[[#This Row],[Quantity]]*Table1[[#This Row],[UnitPrice]]</f>
        <v>289.17290489999999</v>
      </c>
      <c r="O6826" t="s">
        <v>22</v>
      </c>
      <c r="P6826" t="b">
        <v>0</v>
      </c>
      <c r="Q6826">
        <v>28.917290489999999</v>
      </c>
      <c r="R6826" s="1">
        <f>Table1[[#This Row],[Sales]]-Table1[[#This Row],[DiscountAmount]]</f>
        <v>260.25561441000002</v>
      </c>
      <c r="S6826" t="b">
        <v>1</v>
      </c>
      <c r="T6826" t="s">
        <v>36</v>
      </c>
      <c r="U6826">
        <v>1</v>
      </c>
      <c r="V6826" t="b">
        <v>1</v>
      </c>
    </row>
    <row r="6827" spans="1:22" x14ac:dyDescent="0.3">
      <c r="A6827">
        <v>6826</v>
      </c>
      <c r="B6827" s="2">
        <v>43452</v>
      </c>
      <c r="C6827" s="19">
        <f>YEAR(Table1[[#This Row],[Date]])</f>
        <v>2018</v>
      </c>
      <c r="D6827">
        <f>MONTH(Table1[[#This Row],[Date]])</f>
        <v>12</v>
      </c>
      <c r="E6827" t="str">
        <f>TEXT(Table1[[#This Row],[Date]],"MMMM")</f>
        <v>December</v>
      </c>
      <c r="F6827">
        <v>187</v>
      </c>
      <c r="G6827">
        <v>55</v>
      </c>
      <c r="H6827" t="s">
        <v>37</v>
      </c>
      <c r="I6827" t="s">
        <v>20</v>
      </c>
      <c r="J6827">
        <v>555</v>
      </c>
      <c r="K6827" t="s">
        <v>34</v>
      </c>
      <c r="L6827">
        <v>2</v>
      </c>
      <c r="M6827" s="1">
        <v>21.694861530000001</v>
      </c>
      <c r="N6827" s="1">
        <f>Table1[[#This Row],[Quantity]]*Table1[[#This Row],[UnitPrice]]</f>
        <v>43.389723060000001</v>
      </c>
      <c r="O6827" t="s">
        <v>22</v>
      </c>
      <c r="P6827" t="b">
        <v>0</v>
      </c>
      <c r="Q6827">
        <v>4.3389723069999997</v>
      </c>
      <c r="R6827" s="1">
        <f>Table1[[#This Row],[Sales]]-Table1[[#This Row],[DiscountAmount]]</f>
        <v>39.050750753000003</v>
      </c>
      <c r="S6827" t="b">
        <v>1</v>
      </c>
      <c r="T6827" t="s">
        <v>36</v>
      </c>
      <c r="U6827">
        <v>3</v>
      </c>
      <c r="V6827" t="b">
        <v>0</v>
      </c>
    </row>
    <row r="6828" spans="1:22" x14ac:dyDescent="0.3">
      <c r="A6828">
        <v>6827</v>
      </c>
      <c r="B6828" s="2">
        <v>43777</v>
      </c>
      <c r="C6828" s="19">
        <f>YEAR(Table1[[#This Row],[Date]])</f>
        <v>2019</v>
      </c>
      <c r="D6828">
        <f>MONTH(Table1[[#This Row],[Date]])</f>
        <v>11</v>
      </c>
      <c r="E6828" t="str">
        <f>TEXT(Table1[[#This Row],[Date]],"MMMM")</f>
        <v>November</v>
      </c>
      <c r="F6828">
        <v>148</v>
      </c>
      <c r="G6828">
        <v>35</v>
      </c>
      <c r="H6828" t="s">
        <v>37</v>
      </c>
      <c r="I6828" t="s">
        <v>27</v>
      </c>
      <c r="J6828">
        <v>971</v>
      </c>
      <c r="K6828" t="s">
        <v>21</v>
      </c>
      <c r="L6828">
        <v>3</v>
      </c>
      <c r="M6828" s="1">
        <v>97.617167850000001</v>
      </c>
      <c r="N6828" s="1">
        <f>Table1[[#This Row],[Quantity]]*Table1[[#This Row],[UnitPrice]]</f>
        <v>292.85150355000002</v>
      </c>
      <c r="O6828" t="s">
        <v>35</v>
      </c>
      <c r="P6828" t="b">
        <v>1</v>
      </c>
      <c r="Q6828">
        <v>0</v>
      </c>
      <c r="R6828" s="1">
        <f>Table1[[#This Row],[Sales]]-Table1[[#This Row],[DiscountAmount]]</f>
        <v>292.85150355000002</v>
      </c>
      <c r="S6828" t="b">
        <v>0</v>
      </c>
      <c r="T6828" t="s">
        <v>23</v>
      </c>
      <c r="U6828">
        <v>5</v>
      </c>
      <c r="V6828" t="b">
        <v>0</v>
      </c>
    </row>
    <row r="6829" spans="1:22" x14ac:dyDescent="0.3">
      <c r="A6829">
        <v>6828</v>
      </c>
      <c r="B6829" s="2">
        <v>43829</v>
      </c>
      <c r="C6829" s="19">
        <f>YEAR(Table1[[#This Row],[Date]])</f>
        <v>2019</v>
      </c>
      <c r="D6829">
        <f>MONTH(Table1[[#This Row],[Date]])</f>
        <v>12</v>
      </c>
      <c r="E6829" t="str">
        <f>TEXT(Table1[[#This Row],[Date]],"MMMM")</f>
        <v>December</v>
      </c>
      <c r="F6829">
        <v>146</v>
      </c>
      <c r="G6829">
        <v>67</v>
      </c>
      <c r="H6829" t="s">
        <v>19</v>
      </c>
      <c r="I6829" t="s">
        <v>20</v>
      </c>
      <c r="J6829">
        <v>768</v>
      </c>
      <c r="K6829" t="s">
        <v>21</v>
      </c>
      <c r="L6829">
        <v>1</v>
      </c>
      <c r="M6829" s="1">
        <v>43.15333923</v>
      </c>
      <c r="N6829" s="1">
        <f>Table1[[#This Row],[Quantity]]*Table1[[#This Row],[UnitPrice]]</f>
        <v>43.15333923</v>
      </c>
      <c r="O6829" t="s">
        <v>30</v>
      </c>
      <c r="P6829" t="b">
        <v>0</v>
      </c>
      <c r="Q6829">
        <v>4.3153339229999998</v>
      </c>
      <c r="R6829" s="1">
        <f>Table1[[#This Row],[Sales]]-Table1[[#This Row],[DiscountAmount]]</f>
        <v>38.838005307000003</v>
      </c>
      <c r="S6829" t="b">
        <v>0</v>
      </c>
      <c r="T6829" t="s">
        <v>36</v>
      </c>
      <c r="U6829">
        <v>5</v>
      </c>
      <c r="V6829" t="b">
        <v>1</v>
      </c>
    </row>
    <row r="6830" spans="1:22" x14ac:dyDescent="0.3">
      <c r="A6830">
        <v>6829</v>
      </c>
      <c r="B6830" s="2">
        <v>43433</v>
      </c>
      <c r="C6830" s="19">
        <f>YEAR(Table1[[#This Row],[Date]])</f>
        <v>2018</v>
      </c>
      <c r="D6830">
        <f>MONTH(Table1[[#This Row],[Date]])</f>
        <v>11</v>
      </c>
      <c r="E6830" t="str">
        <f>TEXT(Table1[[#This Row],[Date]],"MMMM")</f>
        <v>November</v>
      </c>
      <c r="F6830">
        <v>271</v>
      </c>
      <c r="G6830">
        <v>31</v>
      </c>
      <c r="H6830" t="s">
        <v>24</v>
      </c>
      <c r="I6830" t="s">
        <v>31</v>
      </c>
      <c r="J6830">
        <v>286</v>
      </c>
      <c r="K6830" t="s">
        <v>39</v>
      </c>
      <c r="L6830">
        <v>5</v>
      </c>
      <c r="M6830" s="1">
        <v>55.167019539999998</v>
      </c>
      <c r="N6830" s="1">
        <f>Table1[[#This Row],[Quantity]]*Table1[[#This Row],[UnitPrice]]</f>
        <v>275.83509770000001</v>
      </c>
      <c r="O6830" t="s">
        <v>32</v>
      </c>
      <c r="P6830" t="b">
        <v>1</v>
      </c>
      <c r="Q6830">
        <v>27.583509769999999</v>
      </c>
      <c r="R6830" s="1">
        <f>Table1[[#This Row],[Sales]]-Table1[[#This Row],[DiscountAmount]]</f>
        <v>248.25158793</v>
      </c>
      <c r="S6830" t="b">
        <v>0</v>
      </c>
      <c r="T6830" t="s">
        <v>36</v>
      </c>
      <c r="U6830">
        <v>3</v>
      </c>
      <c r="V6830" t="b">
        <v>0</v>
      </c>
    </row>
    <row r="6831" spans="1:22" x14ac:dyDescent="0.3">
      <c r="A6831">
        <v>6830</v>
      </c>
      <c r="B6831" s="2">
        <v>43409</v>
      </c>
      <c r="C6831" s="19">
        <f>YEAR(Table1[[#This Row],[Date]])</f>
        <v>2018</v>
      </c>
      <c r="D6831">
        <f>MONTH(Table1[[#This Row],[Date]])</f>
        <v>11</v>
      </c>
      <c r="E6831" t="str">
        <f>TEXT(Table1[[#This Row],[Date]],"MMMM")</f>
        <v>November</v>
      </c>
      <c r="F6831">
        <v>70</v>
      </c>
      <c r="G6831">
        <v>21</v>
      </c>
      <c r="H6831" t="s">
        <v>37</v>
      </c>
      <c r="I6831" t="s">
        <v>47</v>
      </c>
      <c r="J6831">
        <v>792</v>
      </c>
      <c r="K6831" t="s">
        <v>21</v>
      </c>
      <c r="L6831">
        <v>5</v>
      </c>
      <c r="M6831" s="1">
        <v>18.731156930000001</v>
      </c>
      <c r="N6831" s="1">
        <f>Table1[[#This Row],[Quantity]]*Table1[[#This Row],[UnitPrice]]</f>
        <v>93.655784650000001</v>
      </c>
      <c r="O6831" t="s">
        <v>32</v>
      </c>
      <c r="P6831" t="b">
        <v>1</v>
      </c>
      <c r="Q6831">
        <v>0</v>
      </c>
      <c r="R6831" s="1">
        <f>Table1[[#This Row],[Sales]]-Table1[[#This Row],[DiscountAmount]]</f>
        <v>93.655784650000001</v>
      </c>
      <c r="S6831" t="b">
        <v>0</v>
      </c>
      <c r="T6831" t="s">
        <v>28</v>
      </c>
      <c r="U6831">
        <v>3</v>
      </c>
      <c r="V6831" t="b">
        <v>1</v>
      </c>
    </row>
    <row r="6832" spans="1:22" x14ac:dyDescent="0.3">
      <c r="A6832">
        <v>6831</v>
      </c>
      <c r="B6832" s="2">
        <v>44178</v>
      </c>
      <c r="C6832" s="19">
        <f>YEAR(Table1[[#This Row],[Date]])</f>
        <v>2020</v>
      </c>
      <c r="D6832">
        <f>MONTH(Table1[[#This Row],[Date]])</f>
        <v>12</v>
      </c>
      <c r="E6832" t="str">
        <f>TEXT(Table1[[#This Row],[Date]],"MMMM")</f>
        <v>December</v>
      </c>
      <c r="F6832">
        <v>391</v>
      </c>
      <c r="G6832">
        <v>49</v>
      </c>
      <c r="H6832" t="s">
        <v>24</v>
      </c>
      <c r="I6832" t="s">
        <v>44</v>
      </c>
      <c r="J6832">
        <v>908</v>
      </c>
      <c r="K6832" t="s">
        <v>34</v>
      </c>
      <c r="L6832">
        <v>1</v>
      </c>
      <c r="M6832" s="1">
        <v>46.17072186</v>
      </c>
      <c r="N6832" s="1">
        <f>Table1[[#This Row],[Quantity]]*Table1[[#This Row],[UnitPrice]]</f>
        <v>46.17072186</v>
      </c>
      <c r="O6832" t="s">
        <v>30</v>
      </c>
      <c r="P6832" t="b">
        <v>0</v>
      </c>
      <c r="Q6832">
        <v>0</v>
      </c>
      <c r="R6832" s="1">
        <f>Table1[[#This Row],[Sales]]-Table1[[#This Row],[DiscountAmount]]</f>
        <v>46.17072186</v>
      </c>
      <c r="S6832" t="b">
        <v>0</v>
      </c>
      <c r="T6832" t="s">
        <v>28</v>
      </c>
      <c r="U6832">
        <v>5</v>
      </c>
      <c r="V6832" t="b">
        <v>1</v>
      </c>
    </row>
    <row r="6833" spans="1:22" x14ac:dyDescent="0.3">
      <c r="A6833">
        <v>6832</v>
      </c>
      <c r="B6833" s="2">
        <v>44870</v>
      </c>
      <c r="C6833" s="19">
        <f>YEAR(Table1[[#This Row],[Date]])</f>
        <v>2022</v>
      </c>
      <c r="D6833">
        <f>MONTH(Table1[[#This Row],[Date]])</f>
        <v>11</v>
      </c>
      <c r="E6833" t="str">
        <f>TEXT(Table1[[#This Row],[Date]],"MMMM")</f>
        <v>November</v>
      </c>
      <c r="F6833">
        <v>27</v>
      </c>
      <c r="G6833">
        <v>18</v>
      </c>
      <c r="H6833" t="s">
        <v>24</v>
      </c>
      <c r="I6833" t="s">
        <v>44</v>
      </c>
      <c r="J6833">
        <v>900</v>
      </c>
      <c r="K6833" t="s">
        <v>34</v>
      </c>
      <c r="L6833">
        <v>5</v>
      </c>
      <c r="M6833" s="1">
        <v>76.597320049999993</v>
      </c>
      <c r="N6833" s="1">
        <f>Table1[[#This Row],[Quantity]]*Table1[[#This Row],[UnitPrice]]</f>
        <v>382.98660024999998</v>
      </c>
      <c r="O6833" t="s">
        <v>22</v>
      </c>
      <c r="P6833" t="b">
        <v>0</v>
      </c>
      <c r="Q6833">
        <v>0</v>
      </c>
      <c r="R6833" s="1">
        <f>Table1[[#This Row],[Sales]]-Table1[[#This Row],[DiscountAmount]]</f>
        <v>382.98660024999998</v>
      </c>
      <c r="S6833" t="b">
        <v>1</v>
      </c>
      <c r="T6833" t="s">
        <v>23</v>
      </c>
      <c r="U6833">
        <v>2</v>
      </c>
      <c r="V6833" t="b">
        <v>0</v>
      </c>
    </row>
    <row r="6834" spans="1:22" x14ac:dyDescent="0.3">
      <c r="A6834">
        <v>6833</v>
      </c>
      <c r="B6834" s="2">
        <v>44560</v>
      </c>
      <c r="C6834" s="19">
        <f>YEAR(Table1[[#This Row],[Date]])</f>
        <v>2021</v>
      </c>
      <c r="D6834">
        <f>MONTH(Table1[[#This Row],[Date]])</f>
        <v>12</v>
      </c>
      <c r="E6834" t="str">
        <f>TEXT(Table1[[#This Row],[Date]],"MMMM")</f>
        <v>December</v>
      </c>
      <c r="F6834">
        <v>261</v>
      </c>
      <c r="G6834">
        <v>45</v>
      </c>
      <c r="H6834" t="s">
        <v>37</v>
      </c>
      <c r="I6834" t="s">
        <v>33</v>
      </c>
      <c r="J6834">
        <v>704</v>
      </c>
      <c r="K6834" t="s">
        <v>21</v>
      </c>
      <c r="L6834">
        <v>3</v>
      </c>
      <c r="M6834" s="1">
        <v>70.107873659999996</v>
      </c>
      <c r="N6834" s="1">
        <f>Table1[[#This Row],[Quantity]]*Table1[[#This Row],[UnitPrice]]</f>
        <v>210.32362097999999</v>
      </c>
      <c r="O6834" t="s">
        <v>35</v>
      </c>
      <c r="P6834" t="b">
        <v>1</v>
      </c>
      <c r="Q6834">
        <v>0</v>
      </c>
      <c r="R6834" s="1">
        <f>Table1[[#This Row],[Sales]]-Table1[[#This Row],[DiscountAmount]]</f>
        <v>210.32362097999999</v>
      </c>
      <c r="S6834" t="b">
        <v>0</v>
      </c>
      <c r="T6834" t="s">
        <v>28</v>
      </c>
      <c r="U6834">
        <v>2</v>
      </c>
      <c r="V6834" t="b">
        <v>1</v>
      </c>
    </row>
    <row r="6835" spans="1:22" x14ac:dyDescent="0.3">
      <c r="A6835">
        <v>6834</v>
      </c>
      <c r="B6835" s="2">
        <v>43428</v>
      </c>
      <c r="C6835" s="19">
        <f>YEAR(Table1[[#This Row],[Date]])</f>
        <v>2018</v>
      </c>
      <c r="D6835">
        <f>MONTH(Table1[[#This Row],[Date]])</f>
        <v>11</v>
      </c>
      <c r="E6835" t="str">
        <f>TEXT(Table1[[#This Row],[Date]],"MMMM")</f>
        <v>November</v>
      </c>
      <c r="F6835">
        <v>291</v>
      </c>
      <c r="G6835">
        <v>49</v>
      </c>
      <c r="H6835" t="s">
        <v>37</v>
      </c>
      <c r="I6835" t="s">
        <v>38</v>
      </c>
      <c r="J6835">
        <v>749</v>
      </c>
      <c r="K6835" t="s">
        <v>43</v>
      </c>
      <c r="L6835">
        <v>5</v>
      </c>
      <c r="M6835" s="1">
        <v>34.792731009999997</v>
      </c>
      <c r="N6835" s="1">
        <f>Table1[[#This Row],[Quantity]]*Table1[[#This Row],[UnitPrice]]</f>
        <v>173.96365505</v>
      </c>
      <c r="O6835" t="s">
        <v>22</v>
      </c>
      <c r="P6835" t="b">
        <v>1</v>
      </c>
      <c r="Q6835">
        <v>17.396365500000002</v>
      </c>
      <c r="R6835" s="1">
        <f>Table1[[#This Row],[Sales]]-Table1[[#This Row],[DiscountAmount]]</f>
        <v>156.56728955</v>
      </c>
      <c r="S6835" t="b">
        <v>0</v>
      </c>
      <c r="T6835" t="s">
        <v>36</v>
      </c>
      <c r="U6835">
        <v>1</v>
      </c>
      <c r="V6835" t="b">
        <v>0</v>
      </c>
    </row>
    <row r="6836" spans="1:22" x14ac:dyDescent="0.3">
      <c r="A6836">
        <v>6835</v>
      </c>
      <c r="B6836" s="2">
        <v>44925</v>
      </c>
      <c r="C6836" s="19">
        <f>YEAR(Table1[[#This Row],[Date]])</f>
        <v>2022</v>
      </c>
      <c r="D6836">
        <f>MONTH(Table1[[#This Row],[Date]])</f>
        <v>12</v>
      </c>
      <c r="E6836" t="str">
        <f>TEXT(Table1[[#This Row],[Date]],"MMMM")</f>
        <v>December</v>
      </c>
      <c r="F6836">
        <v>414</v>
      </c>
      <c r="G6836">
        <v>68</v>
      </c>
      <c r="H6836" t="s">
        <v>19</v>
      </c>
      <c r="I6836" t="s">
        <v>47</v>
      </c>
      <c r="J6836">
        <v>205</v>
      </c>
      <c r="K6836" t="s">
        <v>34</v>
      </c>
      <c r="L6836">
        <v>5</v>
      </c>
      <c r="M6836" s="1">
        <v>74.581401339999999</v>
      </c>
      <c r="N6836" s="1">
        <f>Table1[[#This Row],[Quantity]]*Table1[[#This Row],[UnitPrice]]</f>
        <v>372.90700670000001</v>
      </c>
      <c r="O6836" t="s">
        <v>22</v>
      </c>
      <c r="P6836" t="b">
        <v>1</v>
      </c>
      <c r="Q6836">
        <v>0</v>
      </c>
      <c r="R6836" s="1">
        <f>Table1[[#This Row],[Sales]]-Table1[[#This Row],[DiscountAmount]]</f>
        <v>372.90700670000001</v>
      </c>
      <c r="S6836" t="b">
        <v>0</v>
      </c>
      <c r="T6836" t="s">
        <v>23</v>
      </c>
      <c r="U6836">
        <v>4</v>
      </c>
      <c r="V6836" t="b">
        <v>0</v>
      </c>
    </row>
    <row r="6837" spans="1:22" x14ac:dyDescent="0.3">
      <c r="A6837">
        <v>6836</v>
      </c>
      <c r="B6837" s="2">
        <v>44172</v>
      </c>
      <c r="C6837" s="19">
        <f>YEAR(Table1[[#This Row],[Date]])</f>
        <v>2020</v>
      </c>
      <c r="D6837">
        <f>MONTH(Table1[[#This Row],[Date]])</f>
        <v>12</v>
      </c>
      <c r="E6837" t="str">
        <f>TEXT(Table1[[#This Row],[Date]],"MMMM")</f>
        <v>December</v>
      </c>
      <c r="F6837">
        <v>167</v>
      </c>
      <c r="G6837">
        <v>35</v>
      </c>
      <c r="H6837" t="s">
        <v>24</v>
      </c>
      <c r="I6837" t="s">
        <v>48</v>
      </c>
      <c r="J6837">
        <v>589</v>
      </c>
      <c r="K6837" t="s">
        <v>21</v>
      </c>
      <c r="L6837">
        <v>5</v>
      </c>
      <c r="M6837" s="1">
        <v>52.485095039999997</v>
      </c>
      <c r="N6837" s="1">
        <f>Table1[[#This Row],[Quantity]]*Table1[[#This Row],[UnitPrice]]</f>
        <v>262.42547519999999</v>
      </c>
      <c r="O6837" t="s">
        <v>30</v>
      </c>
      <c r="P6837" t="b">
        <v>0</v>
      </c>
      <c r="Q6837">
        <v>0</v>
      </c>
      <c r="R6837" s="1">
        <f>Table1[[#This Row],[Sales]]-Table1[[#This Row],[DiscountAmount]]</f>
        <v>262.42547519999999</v>
      </c>
      <c r="S6837" t="b">
        <v>0</v>
      </c>
      <c r="T6837" t="s">
        <v>28</v>
      </c>
      <c r="U6837">
        <v>1</v>
      </c>
      <c r="V6837" t="b">
        <v>1</v>
      </c>
    </row>
    <row r="6838" spans="1:22" x14ac:dyDescent="0.3">
      <c r="A6838">
        <v>6837</v>
      </c>
      <c r="B6838" s="2">
        <v>44517</v>
      </c>
      <c r="C6838" s="19">
        <f>YEAR(Table1[[#This Row],[Date]])</f>
        <v>2021</v>
      </c>
      <c r="D6838">
        <f>MONTH(Table1[[#This Row],[Date]])</f>
        <v>11</v>
      </c>
      <c r="E6838" t="str">
        <f>TEXT(Table1[[#This Row],[Date]],"MMMM")</f>
        <v>November</v>
      </c>
      <c r="F6838">
        <v>296</v>
      </c>
      <c r="G6838">
        <v>37</v>
      </c>
      <c r="H6838" t="s">
        <v>37</v>
      </c>
      <c r="I6838" t="s">
        <v>41</v>
      </c>
      <c r="J6838">
        <v>499</v>
      </c>
      <c r="K6838" t="s">
        <v>43</v>
      </c>
      <c r="L6838">
        <v>3</v>
      </c>
      <c r="M6838" s="1">
        <v>40.423489680000003</v>
      </c>
      <c r="N6838" s="1">
        <f>Table1[[#This Row],[Quantity]]*Table1[[#This Row],[UnitPrice]]</f>
        <v>121.27046904000001</v>
      </c>
      <c r="O6838" t="s">
        <v>32</v>
      </c>
      <c r="P6838" t="b">
        <v>1</v>
      </c>
      <c r="Q6838">
        <v>0</v>
      </c>
      <c r="R6838" s="1">
        <f>Table1[[#This Row],[Sales]]-Table1[[#This Row],[DiscountAmount]]</f>
        <v>121.27046904000001</v>
      </c>
      <c r="S6838" t="b">
        <v>0</v>
      </c>
      <c r="T6838" t="s">
        <v>23</v>
      </c>
      <c r="U6838">
        <v>5</v>
      </c>
      <c r="V6838" t="b">
        <v>0</v>
      </c>
    </row>
    <row r="6839" spans="1:22" x14ac:dyDescent="0.3">
      <c r="A6839">
        <v>6838</v>
      </c>
      <c r="B6839" s="2">
        <v>45231</v>
      </c>
      <c r="C6839" s="19">
        <f>YEAR(Table1[[#This Row],[Date]])</f>
        <v>2023</v>
      </c>
      <c r="D6839">
        <f>MONTH(Table1[[#This Row],[Date]])</f>
        <v>11</v>
      </c>
      <c r="E6839" t="str">
        <f>TEXT(Table1[[#This Row],[Date]],"MMMM")</f>
        <v>November</v>
      </c>
      <c r="F6839">
        <v>195</v>
      </c>
      <c r="G6839">
        <v>22</v>
      </c>
      <c r="H6839" t="s">
        <v>19</v>
      </c>
      <c r="I6839" t="s">
        <v>46</v>
      </c>
      <c r="J6839">
        <v>104</v>
      </c>
      <c r="K6839" t="s">
        <v>34</v>
      </c>
      <c r="L6839">
        <v>2</v>
      </c>
      <c r="M6839" s="1">
        <v>12.0925365</v>
      </c>
      <c r="N6839" s="1">
        <f>Table1[[#This Row],[Quantity]]*Table1[[#This Row],[UnitPrice]]</f>
        <v>24.185072999999999</v>
      </c>
      <c r="O6839" t="s">
        <v>32</v>
      </c>
      <c r="P6839" t="b">
        <v>1</v>
      </c>
      <c r="Q6839">
        <v>2.4185072999999999</v>
      </c>
      <c r="R6839" s="1">
        <f>Table1[[#This Row],[Sales]]-Table1[[#This Row],[DiscountAmount]]</f>
        <v>21.766565700000001</v>
      </c>
      <c r="S6839" t="b">
        <v>1</v>
      </c>
      <c r="T6839" t="s">
        <v>36</v>
      </c>
      <c r="U6839">
        <v>1</v>
      </c>
      <c r="V6839" t="b">
        <v>1</v>
      </c>
    </row>
    <row r="6840" spans="1:22" x14ac:dyDescent="0.3">
      <c r="A6840">
        <v>6839</v>
      </c>
      <c r="B6840" s="2">
        <v>44902</v>
      </c>
      <c r="C6840" s="19">
        <f>YEAR(Table1[[#This Row],[Date]])</f>
        <v>2022</v>
      </c>
      <c r="D6840">
        <f>MONTH(Table1[[#This Row],[Date]])</f>
        <v>12</v>
      </c>
      <c r="E6840" t="str">
        <f>TEXT(Table1[[#This Row],[Date]],"MMMM")</f>
        <v>December</v>
      </c>
      <c r="F6840">
        <v>141</v>
      </c>
      <c r="G6840">
        <v>30</v>
      </c>
      <c r="H6840" t="s">
        <v>19</v>
      </c>
      <c r="I6840" t="s">
        <v>27</v>
      </c>
      <c r="J6840">
        <v>977</v>
      </c>
      <c r="K6840" t="s">
        <v>34</v>
      </c>
      <c r="L6840">
        <v>4</v>
      </c>
      <c r="M6840" s="1">
        <v>92.624275040000001</v>
      </c>
      <c r="N6840" s="1">
        <f>Table1[[#This Row],[Quantity]]*Table1[[#This Row],[UnitPrice]]</f>
        <v>370.49710016</v>
      </c>
      <c r="O6840" t="s">
        <v>32</v>
      </c>
      <c r="P6840" t="b">
        <v>0</v>
      </c>
      <c r="Q6840">
        <v>0</v>
      </c>
      <c r="R6840" s="1">
        <f>Table1[[#This Row],[Sales]]-Table1[[#This Row],[DiscountAmount]]</f>
        <v>370.49710016</v>
      </c>
      <c r="S6840" t="b">
        <v>0</v>
      </c>
      <c r="T6840" t="s">
        <v>23</v>
      </c>
      <c r="U6840">
        <v>2</v>
      </c>
      <c r="V6840" t="b">
        <v>0</v>
      </c>
    </row>
    <row r="6841" spans="1:22" x14ac:dyDescent="0.3">
      <c r="A6841">
        <v>6840</v>
      </c>
      <c r="B6841" s="2">
        <v>45263</v>
      </c>
      <c r="C6841" s="19">
        <f>YEAR(Table1[[#This Row],[Date]])</f>
        <v>2023</v>
      </c>
      <c r="D6841">
        <f>MONTH(Table1[[#This Row],[Date]])</f>
        <v>12</v>
      </c>
      <c r="E6841" t="str">
        <f>TEXT(Table1[[#This Row],[Date]],"MMMM")</f>
        <v>December</v>
      </c>
      <c r="F6841">
        <v>104</v>
      </c>
      <c r="G6841">
        <v>23</v>
      </c>
      <c r="H6841" t="s">
        <v>24</v>
      </c>
      <c r="I6841" t="s">
        <v>50</v>
      </c>
      <c r="J6841">
        <v>909</v>
      </c>
      <c r="K6841" t="s">
        <v>34</v>
      </c>
      <c r="L6841">
        <v>1</v>
      </c>
      <c r="M6841" s="1">
        <v>97.272443559999999</v>
      </c>
      <c r="N6841" s="1">
        <f>Table1[[#This Row],[Quantity]]*Table1[[#This Row],[UnitPrice]]</f>
        <v>97.272443559999999</v>
      </c>
      <c r="O6841" t="s">
        <v>32</v>
      </c>
      <c r="P6841" t="b">
        <v>0</v>
      </c>
      <c r="Q6841">
        <v>0</v>
      </c>
      <c r="R6841" s="1">
        <f>Table1[[#This Row],[Sales]]-Table1[[#This Row],[DiscountAmount]]</f>
        <v>97.272443559999999</v>
      </c>
      <c r="S6841" t="b">
        <v>1</v>
      </c>
      <c r="T6841" t="s">
        <v>28</v>
      </c>
      <c r="U6841">
        <v>3</v>
      </c>
      <c r="V6841" t="b">
        <v>0</v>
      </c>
    </row>
    <row r="6842" spans="1:22" x14ac:dyDescent="0.3">
      <c r="A6842">
        <v>6841</v>
      </c>
      <c r="B6842" s="2">
        <v>43817</v>
      </c>
      <c r="C6842" s="19">
        <f>YEAR(Table1[[#This Row],[Date]])</f>
        <v>2019</v>
      </c>
      <c r="D6842">
        <f>MONTH(Table1[[#This Row],[Date]])</f>
        <v>12</v>
      </c>
      <c r="E6842" t="str">
        <f>TEXT(Table1[[#This Row],[Date]],"MMMM")</f>
        <v>December</v>
      </c>
      <c r="F6842">
        <v>338</v>
      </c>
      <c r="G6842">
        <v>20</v>
      </c>
      <c r="H6842" t="s">
        <v>19</v>
      </c>
      <c r="I6842" t="s">
        <v>25</v>
      </c>
      <c r="J6842">
        <v>624</v>
      </c>
      <c r="K6842" t="s">
        <v>26</v>
      </c>
      <c r="L6842">
        <v>4</v>
      </c>
      <c r="M6842" s="1">
        <v>18.816765570000001</v>
      </c>
      <c r="N6842" s="1">
        <f>Table1[[#This Row],[Quantity]]*Table1[[#This Row],[UnitPrice]]</f>
        <v>75.267062280000005</v>
      </c>
      <c r="O6842" t="s">
        <v>22</v>
      </c>
      <c r="P6842" t="b">
        <v>1</v>
      </c>
      <c r="Q6842">
        <v>0</v>
      </c>
      <c r="R6842" s="1">
        <f>Table1[[#This Row],[Sales]]-Table1[[#This Row],[DiscountAmount]]</f>
        <v>75.267062280000005</v>
      </c>
      <c r="S6842" t="b">
        <v>1</v>
      </c>
      <c r="T6842" t="s">
        <v>28</v>
      </c>
      <c r="U6842">
        <v>4</v>
      </c>
      <c r="V6842" t="b">
        <v>1</v>
      </c>
    </row>
    <row r="6843" spans="1:22" x14ac:dyDescent="0.3">
      <c r="A6843">
        <v>6842</v>
      </c>
      <c r="B6843" s="2">
        <v>44526</v>
      </c>
      <c r="C6843" s="19">
        <f>YEAR(Table1[[#This Row],[Date]])</f>
        <v>2021</v>
      </c>
      <c r="D6843">
        <f>MONTH(Table1[[#This Row],[Date]])</f>
        <v>11</v>
      </c>
      <c r="E6843" t="str">
        <f>TEXT(Table1[[#This Row],[Date]],"MMMM")</f>
        <v>November</v>
      </c>
      <c r="F6843">
        <v>346</v>
      </c>
      <c r="G6843">
        <v>34</v>
      </c>
      <c r="H6843" t="s">
        <v>19</v>
      </c>
      <c r="I6843" t="s">
        <v>31</v>
      </c>
      <c r="J6843">
        <v>552</v>
      </c>
      <c r="K6843" t="s">
        <v>34</v>
      </c>
      <c r="L6843">
        <v>3</v>
      </c>
      <c r="M6843" s="1">
        <v>70.782314409999998</v>
      </c>
      <c r="N6843" s="1">
        <f>Table1[[#This Row],[Quantity]]*Table1[[#This Row],[UnitPrice]]</f>
        <v>212.34694322999999</v>
      </c>
      <c r="O6843" t="s">
        <v>22</v>
      </c>
      <c r="P6843" t="b">
        <v>0</v>
      </c>
      <c r="Q6843">
        <v>21.234694319999999</v>
      </c>
      <c r="R6843" s="1">
        <f>Table1[[#This Row],[Sales]]-Table1[[#This Row],[DiscountAmount]]</f>
        <v>191.11224891000001</v>
      </c>
      <c r="S6843" t="b">
        <v>1</v>
      </c>
      <c r="T6843" t="s">
        <v>36</v>
      </c>
      <c r="U6843">
        <v>4</v>
      </c>
      <c r="V6843" t="b">
        <v>0</v>
      </c>
    </row>
    <row r="6844" spans="1:22" x14ac:dyDescent="0.3">
      <c r="A6844">
        <v>6843</v>
      </c>
      <c r="B6844" s="2">
        <v>43432</v>
      </c>
      <c r="C6844" s="19">
        <f>YEAR(Table1[[#This Row],[Date]])</f>
        <v>2018</v>
      </c>
      <c r="D6844">
        <f>MONTH(Table1[[#This Row],[Date]])</f>
        <v>11</v>
      </c>
      <c r="E6844" t="str">
        <f>TEXT(Table1[[#This Row],[Date]],"MMMM")</f>
        <v>November</v>
      </c>
      <c r="F6844">
        <v>209</v>
      </c>
      <c r="G6844">
        <v>22</v>
      </c>
      <c r="H6844" t="s">
        <v>19</v>
      </c>
      <c r="I6844" t="s">
        <v>33</v>
      </c>
      <c r="J6844">
        <v>38</v>
      </c>
      <c r="K6844" t="s">
        <v>43</v>
      </c>
      <c r="L6844">
        <v>5</v>
      </c>
      <c r="M6844" s="1">
        <v>54.195630350000002</v>
      </c>
      <c r="N6844" s="1">
        <f>Table1[[#This Row],[Quantity]]*Table1[[#This Row],[UnitPrice]]</f>
        <v>270.97815174999999</v>
      </c>
      <c r="O6844" t="s">
        <v>30</v>
      </c>
      <c r="P6844" t="b">
        <v>1</v>
      </c>
      <c r="Q6844">
        <v>27.097815180000001</v>
      </c>
      <c r="R6844" s="1">
        <f>Table1[[#This Row],[Sales]]-Table1[[#This Row],[DiscountAmount]]</f>
        <v>243.88033657</v>
      </c>
      <c r="S6844" t="b">
        <v>0</v>
      </c>
      <c r="T6844" t="s">
        <v>36</v>
      </c>
      <c r="U6844">
        <v>3</v>
      </c>
      <c r="V6844" t="b">
        <v>1</v>
      </c>
    </row>
    <row r="6845" spans="1:22" x14ac:dyDescent="0.3">
      <c r="A6845">
        <v>6844</v>
      </c>
      <c r="B6845" s="2">
        <v>44145</v>
      </c>
      <c r="C6845" s="19">
        <f>YEAR(Table1[[#This Row],[Date]])</f>
        <v>2020</v>
      </c>
      <c r="D6845">
        <f>MONTH(Table1[[#This Row],[Date]])</f>
        <v>11</v>
      </c>
      <c r="E6845" t="str">
        <f>TEXT(Table1[[#This Row],[Date]],"MMMM")</f>
        <v>November</v>
      </c>
      <c r="F6845">
        <v>328</v>
      </c>
      <c r="G6845">
        <v>23</v>
      </c>
      <c r="H6845" t="s">
        <v>24</v>
      </c>
      <c r="I6845" t="s">
        <v>51</v>
      </c>
      <c r="J6845">
        <v>997</v>
      </c>
      <c r="K6845" t="s">
        <v>39</v>
      </c>
      <c r="L6845">
        <v>4</v>
      </c>
      <c r="M6845" s="1">
        <v>63.6174538</v>
      </c>
      <c r="N6845" s="1">
        <f>Table1[[#This Row],[Quantity]]*Table1[[#This Row],[UnitPrice]]</f>
        <v>254.4698152</v>
      </c>
      <c r="O6845" t="s">
        <v>30</v>
      </c>
      <c r="P6845" t="b">
        <v>0</v>
      </c>
      <c r="Q6845">
        <v>25.446981520000001</v>
      </c>
      <c r="R6845" s="1">
        <f>Table1[[#This Row],[Sales]]-Table1[[#This Row],[DiscountAmount]]</f>
        <v>229.02283367999999</v>
      </c>
      <c r="S6845" t="b">
        <v>0</v>
      </c>
      <c r="T6845" t="s">
        <v>36</v>
      </c>
      <c r="U6845">
        <v>5</v>
      </c>
      <c r="V6845" t="b">
        <v>1</v>
      </c>
    </row>
    <row r="6846" spans="1:22" x14ac:dyDescent="0.3">
      <c r="A6846">
        <v>6845</v>
      </c>
      <c r="B6846" s="2">
        <v>43429</v>
      </c>
      <c r="C6846" s="19">
        <f>YEAR(Table1[[#This Row],[Date]])</f>
        <v>2018</v>
      </c>
      <c r="D6846">
        <f>MONTH(Table1[[#This Row],[Date]])</f>
        <v>11</v>
      </c>
      <c r="E6846" t="str">
        <f>TEXT(Table1[[#This Row],[Date]],"MMMM")</f>
        <v>November</v>
      </c>
      <c r="F6846">
        <v>430</v>
      </c>
      <c r="G6846">
        <v>59</v>
      </c>
      <c r="H6846" t="s">
        <v>19</v>
      </c>
      <c r="I6846" t="s">
        <v>41</v>
      </c>
      <c r="J6846">
        <v>264</v>
      </c>
      <c r="K6846" t="s">
        <v>21</v>
      </c>
      <c r="L6846">
        <v>4</v>
      </c>
      <c r="M6846" s="1">
        <v>51.062582280000001</v>
      </c>
      <c r="N6846" s="1">
        <f>Table1[[#This Row],[Quantity]]*Table1[[#This Row],[UnitPrice]]</f>
        <v>204.25032912</v>
      </c>
      <c r="O6846" t="s">
        <v>22</v>
      </c>
      <c r="P6846" t="b">
        <v>1</v>
      </c>
      <c r="Q6846">
        <v>20.425032909999999</v>
      </c>
      <c r="R6846" s="1">
        <f>Table1[[#This Row],[Sales]]-Table1[[#This Row],[DiscountAmount]]</f>
        <v>183.82529621</v>
      </c>
      <c r="S6846" t="b">
        <v>1</v>
      </c>
      <c r="T6846" t="s">
        <v>36</v>
      </c>
      <c r="U6846">
        <v>4</v>
      </c>
      <c r="V6846" t="b">
        <v>0</v>
      </c>
    </row>
    <row r="6847" spans="1:22" x14ac:dyDescent="0.3">
      <c r="A6847">
        <v>6846</v>
      </c>
      <c r="B6847" s="2">
        <v>45267</v>
      </c>
      <c r="C6847" s="19">
        <f>YEAR(Table1[[#This Row],[Date]])</f>
        <v>2023</v>
      </c>
      <c r="D6847">
        <f>MONTH(Table1[[#This Row],[Date]])</f>
        <v>12</v>
      </c>
      <c r="E6847" t="str">
        <f>TEXT(Table1[[#This Row],[Date]],"MMMM")</f>
        <v>December</v>
      </c>
      <c r="F6847">
        <v>408</v>
      </c>
      <c r="G6847">
        <v>33</v>
      </c>
      <c r="H6847" t="s">
        <v>37</v>
      </c>
      <c r="I6847" t="s">
        <v>20</v>
      </c>
      <c r="J6847">
        <v>400</v>
      </c>
      <c r="K6847" t="s">
        <v>43</v>
      </c>
      <c r="L6847">
        <v>3</v>
      </c>
      <c r="M6847" s="1">
        <v>29.929817889999999</v>
      </c>
      <c r="N6847" s="1">
        <f>Table1[[#This Row],[Quantity]]*Table1[[#This Row],[UnitPrice]]</f>
        <v>89.78945367</v>
      </c>
      <c r="O6847" t="s">
        <v>22</v>
      </c>
      <c r="P6847" t="b">
        <v>0</v>
      </c>
      <c r="Q6847">
        <v>0</v>
      </c>
      <c r="R6847" s="1">
        <f>Table1[[#This Row],[Sales]]-Table1[[#This Row],[DiscountAmount]]</f>
        <v>89.78945367</v>
      </c>
      <c r="S6847" t="b">
        <v>1</v>
      </c>
      <c r="T6847" t="s">
        <v>23</v>
      </c>
      <c r="U6847">
        <v>4</v>
      </c>
      <c r="V6847" t="b">
        <v>1</v>
      </c>
    </row>
    <row r="6848" spans="1:22" x14ac:dyDescent="0.3">
      <c r="A6848">
        <v>6847</v>
      </c>
      <c r="B6848" s="2">
        <v>44543</v>
      </c>
      <c r="C6848" s="19">
        <f>YEAR(Table1[[#This Row],[Date]])</f>
        <v>2021</v>
      </c>
      <c r="D6848">
        <f>MONTH(Table1[[#This Row],[Date]])</f>
        <v>12</v>
      </c>
      <c r="E6848" t="str">
        <f>TEXT(Table1[[#This Row],[Date]],"MMMM")</f>
        <v>December</v>
      </c>
      <c r="F6848">
        <v>169</v>
      </c>
      <c r="G6848">
        <v>56</v>
      </c>
      <c r="H6848" t="s">
        <v>19</v>
      </c>
      <c r="I6848" t="s">
        <v>53</v>
      </c>
      <c r="J6848">
        <v>801</v>
      </c>
      <c r="K6848" t="s">
        <v>43</v>
      </c>
      <c r="L6848">
        <v>2</v>
      </c>
      <c r="M6848" s="1">
        <v>27.433882050000001</v>
      </c>
      <c r="N6848" s="1">
        <f>Table1[[#This Row],[Quantity]]*Table1[[#This Row],[UnitPrice]]</f>
        <v>54.867764100000002</v>
      </c>
      <c r="O6848" t="s">
        <v>30</v>
      </c>
      <c r="P6848" t="b">
        <v>1</v>
      </c>
      <c r="Q6848">
        <v>5.48677641</v>
      </c>
      <c r="R6848" s="1">
        <f>Table1[[#This Row],[Sales]]-Table1[[#This Row],[DiscountAmount]]</f>
        <v>49.380987690000005</v>
      </c>
      <c r="S6848" t="b">
        <v>1</v>
      </c>
      <c r="T6848" t="s">
        <v>36</v>
      </c>
      <c r="U6848">
        <v>2</v>
      </c>
      <c r="V6848" t="b">
        <v>0</v>
      </c>
    </row>
    <row r="6849" spans="1:22" x14ac:dyDescent="0.3">
      <c r="A6849">
        <v>6848</v>
      </c>
      <c r="B6849" s="2">
        <v>43412</v>
      </c>
      <c r="C6849" s="19">
        <f>YEAR(Table1[[#This Row],[Date]])</f>
        <v>2018</v>
      </c>
      <c r="D6849">
        <f>MONTH(Table1[[#This Row],[Date]])</f>
        <v>11</v>
      </c>
      <c r="E6849" t="str">
        <f>TEXT(Table1[[#This Row],[Date]],"MMMM")</f>
        <v>November</v>
      </c>
      <c r="F6849">
        <v>56</v>
      </c>
      <c r="G6849">
        <v>45</v>
      </c>
      <c r="H6849" t="s">
        <v>37</v>
      </c>
      <c r="I6849" t="s">
        <v>46</v>
      </c>
      <c r="J6849">
        <v>182</v>
      </c>
      <c r="K6849" t="s">
        <v>26</v>
      </c>
      <c r="L6849">
        <v>1</v>
      </c>
      <c r="M6849" s="1">
        <v>82.025690350000005</v>
      </c>
      <c r="N6849" s="1">
        <f>Table1[[#This Row],[Quantity]]*Table1[[#This Row],[UnitPrice]]</f>
        <v>82.025690350000005</v>
      </c>
      <c r="O6849" t="s">
        <v>30</v>
      </c>
      <c r="P6849" t="b">
        <v>1</v>
      </c>
      <c r="Q6849">
        <v>0</v>
      </c>
      <c r="R6849" s="1">
        <f>Table1[[#This Row],[Sales]]-Table1[[#This Row],[DiscountAmount]]</f>
        <v>82.025690350000005</v>
      </c>
      <c r="S6849" t="b">
        <v>0</v>
      </c>
      <c r="T6849" t="s">
        <v>28</v>
      </c>
      <c r="U6849">
        <v>4</v>
      </c>
      <c r="V6849" t="b">
        <v>0</v>
      </c>
    </row>
    <row r="6850" spans="1:22" x14ac:dyDescent="0.3">
      <c r="A6850">
        <v>6849</v>
      </c>
      <c r="B6850" s="2">
        <v>45286</v>
      </c>
      <c r="C6850" s="19">
        <f>YEAR(Table1[[#This Row],[Date]])</f>
        <v>2023</v>
      </c>
      <c r="D6850">
        <f>MONTH(Table1[[#This Row],[Date]])</f>
        <v>12</v>
      </c>
      <c r="E6850" t="str">
        <f>TEXT(Table1[[#This Row],[Date]],"MMMM")</f>
        <v>December</v>
      </c>
      <c r="F6850">
        <v>426</v>
      </c>
      <c r="G6850">
        <v>66</v>
      </c>
      <c r="H6850" t="s">
        <v>24</v>
      </c>
      <c r="I6850" t="s">
        <v>29</v>
      </c>
      <c r="J6850">
        <v>774</v>
      </c>
      <c r="K6850" t="s">
        <v>34</v>
      </c>
      <c r="L6850">
        <v>4</v>
      </c>
      <c r="M6850" s="1">
        <v>93.674916199999998</v>
      </c>
      <c r="N6850" s="1">
        <f>Table1[[#This Row],[Quantity]]*Table1[[#This Row],[UnitPrice]]</f>
        <v>374.69966479999999</v>
      </c>
      <c r="O6850" t="s">
        <v>35</v>
      </c>
      <c r="P6850" t="b">
        <v>0</v>
      </c>
      <c r="Q6850">
        <v>0</v>
      </c>
      <c r="R6850" s="1">
        <f>Table1[[#This Row],[Sales]]-Table1[[#This Row],[DiscountAmount]]</f>
        <v>374.69966479999999</v>
      </c>
      <c r="S6850" t="b">
        <v>1</v>
      </c>
      <c r="T6850" t="s">
        <v>23</v>
      </c>
      <c r="U6850">
        <v>4</v>
      </c>
      <c r="V6850" t="b">
        <v>1</v>
      </c>
    </row>
    <row r="6851" spans="1:22" x14ac:dyDescent="0.3">
      <c r="A6851">
        <v>6850</v>
      </c>
      <c r="B6851" s="2">
        <v>43821</v>
      </c>
      <c r="C6851" s="19">
        <f>YEAR(Table1[[#This Row],[Date]])</f>
        <v>2019</v>
      </c>
      <c r="D6851">
        <f>MONTH(Table1[[#This Row],[Date]])</f>
        <v>12</v>
      </c>
      <c r="E6851" t="str">
        <f>TEXT(Table1[[#This Row],[Date]],"MMMM")</f>
        <v>December</v>
      </c>
      <c r="F6851">
        <v>53</v>
      </c>
      <c r="G6851">
        <v>38</v>
      </c>
      <c r="H6851" t="s">
        <v>19</v>
      </c>
      <c r="I6851" t="s">
        <v>52</v>
      </c>
      <c r="J6851">
        <v>268</v>
      </c>
      <c r="K6851" t="s">
        <v>26</v>
      </c>
      <c r="L6851">
        <v>2</v>
      </c>
      <c r="M6851" s="1">
        <v>96.203312969999999</v>
      </c>
      <c r="N6851" s="1">
        <f>Table1[[#This Row],[Quantity]]*Table1[[#This Row],[UnitPrice]]</f>
        <v>192.40662594</v>
      </c>
      <c r="O6851" t="s">
        <v>32</v>
      </c>
      <c r="P6851" t="b">
        <v>0</v>
      </c>
      <c r="Q6851">
        <v>0</v>
      </c>
      <c r="R6851" s="1">
        <f>Table1[[#This Row],[Sales]]-Table1[[#This Row],[DiscountAmount]]</f>
        <v>192.40662594</v>
      </c>
      <c r="S6851" t="b">
        <v>1</v>
      </c>
      <c r="T6851" t="s">
        <v>28</v>
      </c>
      <c r="U6851">
        <v>2</v>
      </c>
      <c r="V6851" t="b">
        <v>0</v>
      </c>
    </row>
    <row r="6852" spans="1:22" x14ac:dyDescent="0.3">
      <c r="A6852">
        <v>6851</v>
      </c>
      <c r="B6852" s="2">
        <v>43771</v>
      </c>
      <c r="C6852" s="19">
        <f>YEAR(Table1[[#This Row],[Date]])</f>
        <v>2019</v>
      </c>
      <c r="D6852">
        <f>MONTH(Table1[[#This Row],[Date]])</f>
        <v>11</v>
      </c>
      <c r="E6852" t="str">
        <f>TEXT(Table1[[#This Row],[Date]],"MMMM")</f>
        <v>November</v>
      </c>
      <c r="F6852">
        <v>57</v>
      </c>
      <c r="G6852">
        <v>31</v>
      </c>
      <c r="H6852" t="s">
        <v>24</v>
      </c>
      <c r="I6852" t="s">
        <v>40</v>
      </c>
      <c r="J6852">
        <v>284</v>
      </c>
      <c r="K6852" t="s">
        <v>43</v>
      </c>
      <c r="L6852">
        <v>4</v>
      </c>
      <c r="M6852" s="1">
        <v>21.955271580000002</v>
      </c>
      <c r="N6852" s="1">
        <f>Table1[[#This Row],[Quantity]]*Table1[[#This Row],[UnitPrice]]</f>
        <v>87.821086320000006</v>
      </c>
      <c r="O6852" t="s">
        <v>22</v>
      </c>
      <c r="P6852" t="b">
        <v>0</v>
      </c>
      <c r="Q6852">
        <v>8.7821086319999999</v>
      </c>
      <c r="R6852" s="1">
        <f>Table1[[#This Row],[Sales]]-Table1[[#This Row],[DiscountAmount]]</f>
        <v>79.038977688000003</v>
      </c>
      <c r="S6852" t="b">
        <v>1</v>
      </c>
      <c r="T6852" t="s">
        <v>36</v>
      </c>
      <c r="U6852">
        <v>2</v>
      </c>
      <c r="V6852" t="b">
        <v>1</v>
      </c>
    </row>
    <row r="6853" spans="1:22" x14ac:dyDescent="0.3">
      <c r="A6853">
        <v>6852</v>
      </c>
      <c r="B6853" s="2">
        <v>44516</v>
      </c>
      <c r="C6853" s="19">
        <f>YEAR(Table1[[#This Row],[Date]])</f>
        <v>2021</v>
      </c>
      <c r="D6853">
        <f>MONTH(Table1[[#This Row],[Date]])</f>
        <v>11</v>
      </c>
      <c r="E6853" t="str">
        <f>TEXT(Table1[[#This Row],[Date]],"MMMM")</f>
        <v>November</v>
      </c>
      <c r="F6853">
        <v>303</v>
      </c>
      <c r="G6853">
        <v>30</v>
      </c>
      <c r="H6853" t="s">
        <v>19</v>
      </c>
      <c r="I6853" t="s">
        <v>31</v>
      </c>
      <c r="J6853">
        <v>527</v>
      </c>
      <c r="K6853" t="s">
        <v>39</v>
      </c>
      <c r="L6853">
        <v>2</v>
      </c>
      <c r="M6853" s="1">
        <v>44.414374649999999</v>
      </c>
      <c r="N6853" s="1">
        <f>Table1[[#This Row],[Quantity]]*Table1[[#This Row],[UnitPrice]]</f>
        <v>88.828749299999998</v>
      </c>
      <c r="O6853" t="s">
        <v>22</v>
      </c>
      <c r="P6853" t="b">
        <v>0</v>
      </c>
      <c r="Q6853">
        <v>0</v>
      </c>
      <c r="R6853" s="1">
        <f>Table1[[#This Row],[Sales]]-Table1[[#This Row],[DiscountAmount]]</f>
        <v>88.828749299999998</v>
      </c>
      <c r="S6853" t="b">
        <v>1</v>
      </c>
      <c r="T6853" t="s">
        <v>28</v>
      </c>
      <c r="U6853">
        <v>1</v>
      </c>
      <c r="V6853" t="b">
        <v>0</v>
      </c>
    </row>
    <row r="6854" spans="1:22" x14ac:dyDescent="0.3">
      <c r="A6854">
        <v>6853</v>
      </c>
      <c r="B6854" s="2">
        <v>44179</v>
      </c>
      <c r="C6854" s="19">
        <f>YEAR(Table1[[#This Row],[Date]])</f>
        <v>2020</v>
      </c>
      <c r="D6854">
        <f>MONTH(Table1[[#This Row],[Date]])</f>
        <v>12</v>
      </c>
      <c r="E6854" t="str">
        <f>TEXT(Table1[[#This Row],[Date]],"MMMM")</f>
        <v>December</v>
      </c>
      <c r="F6854">
        <v>274</v>
      </c>
      <c r="G6854">
        <v>59</v>
      </c>
      <c r="H6854" t="s">
        <v>24</v>
      </c>
      <c r="I6854" t="s">
        <v>48</v>
      </c>
      <c r="J6854">
        <v>686</v>
      </c>
      <c r="K6854" t="s">
        <v>34</v>
      </c>
      <c r="L6854">
        <v>5</v>
      </c>
      <c r="M6854" s="1">
        <v>27.78936032</v>
      </c>
      <c r="N6854" s="1">
        <f>Table1[[#This Row],[Quantity]]*Table1[[#This Row],[UnitPrice]]</f>
        <v>138.94680160000001</v>
      </c>
      <c r="O6854" t="s">
        <v>30</v>
      </c>
      <c r="P6854" t="b">
        <v>0</v>
      </c>
      <c r="Q6854">
        <v>13.89468016</v>
      </c>
      <c r="R6854" s="1">
        <f>Table1[[#This Row],[Sales]]-Table1[[#This Row],[DiscountAmount]]</f>
        <v>125.05212144000001</v>
      </c>
      <c r="S6854" t="b">
        <v>1</v>
      </c>
      <c r="T6854" t="s">
        <v>36</v>
      </c>
      <c r="U6854">
        <v>4</v>
      </c>
      <c r="V6854" t="b">
        <v>1</v>
      </c>
    </row>
    <row r="6855" spans="1:22" x14ac:dyDescent="0.3">
      <c r="A6855">
        <v>6854</v>
      </c>
      <c r="B6855" s="2">
        <v>43447</v>
      </c>
      <c r="C6855" s="19">
        <f>YEAR(Table1[[#This Row],[Date]])</f>
        <v>2018</v>
      </c>
      <c r="D6855">
        <f>MONTH(Table1[[#This Row],[Date]])</f>
        <v>12</v>
      </c>
      <c r="E6855" t="str">
        <f>TEXT(Table1[[#This Row],[Date]],"MMMM")</f>
        <v>December</v>
      </c>
      <c r="F6855">
        <v>195</v>
      </c>
      <c r="G6855">
        <v>38</v>
      </c>
      <c r="H6855" t="s">
        <v>19</v>
      </c>
      <c r="I6855" t="s">
        <v>40</v>
      </c>
      <c r="J6855">
        <v>792</v>
      </c>
      <c r="K6855" t="s">
        <v>21</v>
      </c>
      <c r="L6855">
        <v>5</v>
      </c>
      <c r="M6855" s="1">
        <v>47.147289649999998</v>
      </c>
      <c r="N6855" s="1">
        <f>Table1[[#This Row],[Quantity]]*Table1[[#This Row],[UnitPrice]]</f>
        <v>235.73644825</v>
      </c>
      <c r="O6855" t="s">
        <v>32</v>
      </c>
      <c r="P6855" t="b">
        <v>0</v>
      </c>
      <c r="Q6855">
        <v>0</v>
      </c>
      <c r="R6855" s="1">
        <f>Table1[[#This Row],[Sales]]-Table1[[#This Row],[DiscountAmount]]</f>
        <v>235.73644825</v>
      </c>
      <c r="S6855" t="b">
        <v>1</v>
      </c>
      <c r="T6855" t="s">
        <v>28</v>
      </c>
      <c r="U6855">
        <v>4</v>
      </c>
      <c r="V6855" t="b">
        <v>1</v>
      </c>
    </row>
    <row r="6856" spans="1:22" x14ac:dyDescent="0.3">
      <c r="A6856">
        <v>6855</v>
      </c>
      <c r="B6856" s="2">
        <v>45255</v>
      </c>
      <c r="C6856" s="19">
        <f>YEAR(Table1[[#This Row],[Date]])</f>
        <v>2023</v>
      </c>
      <c r="D6856">
        <f>MONTH(Table1[[#This Row],[Date]])</f>
        <v>11</v>
      </c>
      <c r="E6856" t="str">
        <f>TEXT(Table1[[#This Row],[Date]],"MMMM")</f>
        <v>November</v>
      </c>
      <c r="F6856">
        <v>231</v>
      </c>
      <c r="G6856">
        <v>35</v>
      </c>
      <c r="H6856" t="s">
        <v>24</v>
      </c>
      <c r="I6856" t="s">
        <v>41</v>
      </c>
      <c r="J6856">
        <v>465</v>
      </c>
      <c r="K6856" t="s">
        <v>43</v>
      </c>
      <c r="L6856">
        <v>2</v>
      </c>
      <c r="M6856" s="1">
        <v>33.964445849999997</v>
      </c>
      <c r="N6856" s="1">
        <f>Table1[[#This Row],[Quantity]]*Table1[[#This Row],[UnitPrice]]</f>
        <v>67.928891699999994</v>
      </c>
      <c r="O6856" t="s">
        <v>22</v>
      </c>
      <c r="P6856" t="b">
        <v>0</v>
      </c>
      <c r="Q6856">
        <v>6.7928891699999996</v>
      </c>
      <c r="R6856" s="1">
        <f>Table1[[#This Row],[Sales]]-Table1[[#This Row],[DiscountAmount]]</f>
        <v>61.136002529999992</v>
      </c>
      <c r="S6856" t="b">
        <v>1</v>
      </c>
      <c r="T6856" t="s">
        <v>36</v>
      </c>
      <c r="U6856">
        <v>4</v>
      </c>
      <c r="V6856" t="b">
        <v>0</v>
      </c>
    </row>
    <row r="6857" spans="1:22" x14ac:dyDescent="0.3">
      <c r="A6857">
        <v>6856</v>
      </c>
      <c r="B6857" s="2">
        <v>44506</v>
      </c>
      <c r="C6857" s="19">
        <f>YEAR(Table1[[#This Row],[Date]])</f>
        <v>2021</v>
      </c>
      <c r="D6857">
        <f>MONTH(Table1[[#This Row],[Date]])</f>
        <v>11</v>
      </c>
      <c r="E6857" t="str">
        <f>TEXT(Table1[[#This Row],[Date]],"MMMM")</f>
        <v>November</v>
      </c>
      <c r="F6857">
        <v>468</v>
      </c>
      <c r="G6857">
        <v>39</v>
      </c>
      <c r="H6857" t="s">
        <v>19</v>
      </c>
      <c r="I6857" t="s">
        <v>49</v>
      </c>
      <c r="J6857">
        <v>110</v>
      </c>
      <c r="K6857" t="s">
        <v>39</v>
      </c>
      <c r="L6857">
        <v>4</v>
      </c>
      <c r="M6857" s="1">
        <v>27.976564589999999</v>
      </c>
      <c r="N6857" s="1">
        <f>Table1[[#This Row],[Quantity]]*Table1[[#This Row],[UnitPrice]]</f>
        <v>111.90625836</v>
      </c>
      <c r="O6857" t="s">
        <v>22</v>
      </c>
      <c r="P6857" t="b">
        <v>1</v>
      </c>
      <c r="Q6857">
        <v>11.190625839999999</v>
      </c>
      <c r="R6857" s="1">
        <f>Table1[[#This Row],[Sales]]-Table1[[#This Row],[DiscountAmount]]</f>
        <v>100.71563252</v>
      </c>
      <c r="S6857" t="b">
        <v>0</v>
      </c>
      <c r="T6857" t="s">
        <v>36</v>
      </c>
      <c r="U6857">
        <v>4</v>
      </c>
      <c r="V6857" t="b">
        <v>0</v>
      </c>
    </row>
    <row r="6858" spans="1:22" x14ac:dyDescent="0.3">
      <c r="A6858">
        <v>6857</v>
      </c>
      <c r="B6858" s="2">
        <v>44539</v>
      </c>
      <c r="C6858" s="19">
        <f>YEAR(Table1[[#This Row],[Date]])</f>
        <v>2021</v>
      </c>
      <c r="D6858">
        <f>MONTH(Table1[[#This Row],[Date]])</f>
        <v>12</v>
      </c>
      <c r="E6858" t="str">
        <f>TEXT(Table1[[#This Row],[Date]],"MMMM")</f>
        <v>December</v>
      </c>
      <c r="F6858">
        <v>479</v>
      </c>
      <c r="G6858">
        <v>20</v>
      </c>
      <c r="H6858" t="s">
        <v>37</v>
      </c>
      <c r="I6858" t="s">
        <v>25</v>
      </c>
      <c r="J6858">
        <v>523</v>
      </c>
      <c r="K6858" t="s">
        <v>39</v>
      </c>
      <c r="L6858">
        <v>4</v>
      </c>
      <c r="M6858" s="1">
        <v>47.057173419999998</v>
      </c>
      <c r="N6858" s="1">
        <f>Table1[[#This Row],[Quantity]]*Table1[[#This Row],[UnitPrice]]</f>
        <v>188.22869367999999</v>
      </c>
      <c r="O6858" t="s">
        <v>22</v>
      </c>
      <c r="P6858" t="b">
        <v>0</v>
      </c>
      <c r="Q6858">
        <v>0</v>
      </c>
      <c r="R6858" s="1">
        <f>Table1[[#This Row],[Sales]]-Table1[[#This Row],[DiscountAmount]]</f>
        <v>188.22869367999999</v>
      </c>
      <c r="S6858" t="b">
        <v>1</v>
      </c>
      <c r="T6858" t="s">
        <v>28</v>
      </c>
      <c r="U6858">
        <v>4</v>
      </c>
      <c r="V6858" t="b">
        <v>0</v>
      </c>
    </row>
    <row r="6859" spans="1:22" x14ac:dyDescent="0.3">
      <c r="A6859">
        <v>6858</v>
      </c>
      <c r="B6859" s="2">
        <v>43825</v>
      </c>
      <c r="C6859" s="19">
        <f>YEAR(Table1[[#This Row],[Date]])</f>
        <v>2019</v>
      </c>
      <c r="D6859">
        <f>MONTH(Table1[[#This Row],[Date]])</f>
        <v>12</v>
      </c>
      <c r="E6859" t="str">
        <f>TEXT(Table1[[#This Row],[Date]],"MMMM")</f>
        <v>December</v>
      </c>
      <c r="F6859">
        <v>254</v>
      </c>
      <c r="G6859">
        <v>35</v>
      </c>
      <c r="H6859" t="s">
        <v>24</v>
      </c>
      <c r="I6859" t="s">
        <v>48</v>
      </c>
      <c r="J6859">
        <v>761</v>
      </c>
      <c r="K6859" t="s">
        <v>43</v>
      </c>
      <c r="L6859">
        <v>4</v>
      </c>
      <c r="M6859" s="1">
        <v>24.176968370000001</v>
      </c>
      <c r="N6859" s="1">
        <f>Table1[[#This Row],[Quantity]]*Table1[[#This Row],[UnitPrice]]</f>
        <v>96.707873480000003</v>
      </c>
      <c r="O6859" t="s">
        <v>22</v>
      </c>
      <c r="P6859" t="b">
        <v>0</v>
      </c>
      <c r="Q6859">
        <v>9.6707873459999991</v>
      </c>
      <c r="R6859" s="1">
        <f>Table1[[#This Row],[Sales]]-Table1[[#This Row],[DiscountAmount]]</f>
        <v>87.037086134000006</v>
      </c>
      <c r="S6859" t="b">
        <v>0</v>
      </c>
      <c r="T6859" t="s">
        <v>36</v>
      </c>
      <c r="U6859">
        <v>4</v>
      </c>
      <c r="V6859" t="b">
        <v>0</v>
      </c>
    </row>
    <row r="6860" spans="1:22" x14ac:dyDescent="0.3">
      <c r="A6860">
        <v>6859</v>
      </c>
      <c r="B6860" s="2">
        <v>44924</v>
      </c>
      <c r="C6860" s="19">
        <f>YEAR(Table1[[#This Row],[Date]])</f>
        <v>2022</v>
      </c>
      <c r="D6860">
        <f>MONTH(Table1[[#This Row],[Date]])</f>
        <v>12</v>
      </c>
      <c r="E6860" t="str">
        <f>TEXT(Table1[[#This Row],[Date]],"MMMM")</f>
        <v>December</v>
      </c>
      <c r="F6860">
        <v>126</v>
      </c>
      <c r="G6860">
        <v>39</v>
      </c>
      <c r="H6860" t="s">
        <v>37</v>
      </c>
      <c r="I6860" t="s">
        <v>38</v>
      </c>
      <c r="J6860">
        <v>334</v>
      </c>
      <c r="K6860" t="s">
        <v>21</v>
      </c>
      <c r="L6860">
        <v>5</v>
      </c>
      <c r="M6860" s="1">
        <v>17.34351083</v>
      </c>
      <c r="N6860" s="1">
        <f>Table1[[#This Row],[Quantity]]*Table1[[#This Row],[UnitPrice]]</f>
        <v>86.717554149999998</v>
      </c>
      <c r="O6860" t="s">
        <v>32</v>
      </c>
      <c r="P6860" t="b">
        <v>1</v>
      </c>
      <c r="Q6860">
        <v>8.6717554149999998</v>
      </c>
      <c r="R6860" s="1">
        <f>Table1[[#This Row],[Sales]]-Table1[[#This Row],[DiscountAmount]]</f>
        <v>78.045798735000005</v>
      </c>
      <c r="S6860" t="b">
        <v>1</v>
      </c>
      <c r="T6860" t="s">
        <v>36</v>
      </c>
      <c r="U6860">
        <v>4</v>
      </c>
      <c r="V6860" t="b">
        <v>1</v>
      </c>
    </row>
    <row r="6861" spans="1:22" x14ac:dyDescent="0.3">
      <c r="A6861">
        <v>6860</v>
      </c>
      <c r="B6861" s="2">
        <v>44549</v>
      </c>
      <c r="C6861" s="19">
        <f>YEAR(Table1[[#This Row],[Date]])</f>
        <v>2021</v>
      </c>
      <c r="D6861">
        <f>MONTH(Table1[[#This Row],[Date]])</f>
        <v>12</v>
      </c>
      <c r="E6861" t="str">
        <f>TEXT(Table1[[#This Row],[Date]],"MMMM")</f>
        <v>December</v>
      </c>
      <c r="F6861">
        <v>73</v>
      </c>
      <c r="G6861">
        <v>29</v>
      </c>
      <c r="H6861" t="s">
        <v>24</v>
      </c>
      <c r="I6861" t="s">
        <v>53</v>
      </c>
      <c r="J6861">
        <v>637</v>
      </c>
      <c r="K6861" t="s">
        <v>43</v>
      </c>
      <c r="L6861">
        <v>3</v>
      </c>
      <c r="M6861" s="1">
        <v>77.444080690000007</v>
      </c>
      <c r="N6861" s="1">
        <f>Table1[[#This Row],[Quantity]]*Table1[[#This Row],[UnitPrice]]</f>
        <v>232.33224207000001</v>
      </c>
      <c r="O6861" t="s">
        <v>32</v>
      </c>
      <c r="P6861" t="b">
        <v>1</v>
      </c>
      <c r="Q6861">
        <v>0</v>
      </c>
      <c r="R6861" s="1">
        <f>Table1[[#This Row],[Sales]]-Table1[[#This Row],[DiscountAmount]]</f>
        <v>232.33224207000001</v>
      </c>
      <c r="S6861" t="b">
        <v>0</v>
      </c>
      <c r="T6861" t="s">
        <v>23</v>
      </c>
      <c r="U6861">
        <v>5</v>
      </c>
      <c r="V6861" t="b">
        <v>0</v>
      </c>
    </row>
    <row r="6862" spans="1:22" x14ac:dyDescent="0.3">
      <c r="A6862">
        <v>6861</v>
      </c>
      <c r="B6862" s="2">
        <v>44172</v>
      </c>
      <c r="C6862" s="19">
        <f>YEAR(Table1[[#This Row],[Date]])</f>
        <v>2020</v>
      </c>
      <c r="D6862">
        <f>MONTH(Table1[[#This Row],[Date]])</f>
        <v>12</v>
      </c>
      <c r="E6862" t="str">
        <f>TEXT(Table1[[#This Row],[Date]],"MMMM")</f>
        <v>December</v>
      </c>
      <c r="F6862">
        <v>410</v>
      </c>
      <c r="G6862">
        <v>25</v>
      </c>
      <c r="H6862" t="s">
        <v>37</v>
      </c>
      <c r="I6862" t="s">
        <v>25</v>
      </c>
      <c r="J6862">
        <v>59</v>
      </c>
      <c r="K6862" t="s">
        <v>21</v>
      </c>
      <c r="L6862">
        <v>2</v>
      </c>
      <c r="M6862" s="1">
        <v>78.862850019999996</v>
      </c>
      <c r="N6862" s="1">
        <f>Table1[[#This Row],[Quantity]]*Table1[[#This Row],[UnitPrice]]</f>
        <v>157.72570003999999</v>
      </c>
      <c r="O6862" t="s">
        <v>22</v>
      </c>
      <c r="P6862" t="b">
        <v>0</v>
      </c>
      <c r="Q6862">
        <v>0</v>
      </c>
      <c r="R6862" s="1">
        <f>Table1[[#This Row],[Sales]]-Table1[[#This Row],[DiscountAmount]]</f>
        <v>157.72570003999999</v>
      </c>
      <c r="S6862" t="b">
        <v>0</v>
      </c>
      <c r="T6862" t="s">
        <v>28</v>
      </c>
      <c r="U6862">
        <v>1</v>
      </c>
      <c r="V6862" t="b">
        <v>0</v>
      </c>
    </row>
    <row r="6863" spans="1:22" x14ac:dyDescent="0.3">
      <c r="A6863">
        <v>6862</v>
      </c>
      <c r="B6863" s="2">
        <v>43431</v>
      </c>
      <c r="C6863" s="19">
        <f>YEAR(Table1[[#This Row],[Date]])</f>
        <v>2018</v>
      </c>
      <c r="D6863">
        <f>MONTH(Table1[[#This Row],[Date]])</f>
        <v>11</v>
      </c>
      <c r="E6863" t="str">
        <f>TEXT(Table1[[#This Row],[Date]],"MMMM")</f>
        <v>November</v>
      </c>
      <c r="F6863">
        <v>478</v>
      </c>
      <c r="G6863">
        <v>31</v>
      </c>
      <c r="H6863" t="s">
        <v>19</v>
      </c>
      <c r="I6863" t="s">
        <v>46</v>
      </c>
      <c r="J6863">
        <v>68</v>
      </c>
      <c r="K6863" t="s">
        <v>34</v>
      </c>
      <c r="L6863">
        <v>4</v>
      </c>
      <c r="M6863" s="1">
        <v>92.977191039999994</v>
      </c>
      <c r="N6863" s="1">
        <f>Table1[[#This Row],[Quantity]]*Table1[[#This Row],[UnitPrice]]</f>
        <v>371.90876415999998</v>
      </c>
      <c r="O6863" t="s">
        <v>35</v>
      </c>
      <c r="P6863" t="b">
        <v>1</v>
      </c>
      <c r="Q6863">
        <v>37.190876420000002</v>
      </c>
      <c r="R6863" s="1">
        <f>Table1[[#This Row],[Sales]]-Table1[[#This Row],[DiscountAmount]]</f>
        <v>334.71788773999998</v>
      </c>
      <c r="S6863" t="b">
        <v>0</v>
      </c>
      <c r="T6863" t="s">
        <v>36</v>
      </c>
      <c r="U6863">
        <v>1</v>
      </c>
      <c r="V6863" t="b">
        <v>0</v>
      </c>
    </row>
    <row r="6864" spans="1:22" x14ac:dyDescent="0.3">
      <c r="A6864">
        <v>6863</v>
      </c>
      <c r="B6864" s="2">
        <v>44194</v>
      </c>
      <c r="C6864" s="19">
        <f>YEAR(Table1[[#This Row],[Date]])</f>
        <v>2020</v>
      </c>
      <c r="D6864">
        <f>MONTH(Table1[[#This Row],[Date]])</f>
        <v>12</v>
      </c>
      <c r="E6864" t="str">
        <f>TEXT(Table1[[#This Row],[Date]],"MMMM")</f>
        <v>December</v>
      </c>
      <c r="F6864">
        <v>178</v>
      </c>
      <c r="G6864">
        <v>28</v>
      </c>
      <c r="H6864" t="s">
        <v>37</v>
      </c>
      <c r="I6864" t="s">
        <v>20</v>
      </c>
      <c r="J6864">
        <v>121</v>
      </c>
      <c r="K6864" t="s">
        <v>39</v>
      </c>
      <c r="L6864">
        <v>3</v>
      </c>
      <c r="M6864" s="1">
        <v>55.394231759999997</v>
      </c>
      <c r="N6864" s="1">
        <f>Table1[[#This Row],[Quantity]]*Table1[[#This Row],[UnitPrice]]</f>
        <v>166.18269527999999</v>
      </c>
      <c r="O6864" t="s">
        <v>32</v>
      </c>
      <c r="P6864" t="b">
        <v>0</v>
      </c>
      <c r="Q6864">
        <v>0</v>
      </c>
      <c r="R6864" s="1">
        <f>Table1[[#This Row],[Sales]]-Table1[[#This Row],[DiscountAmount]]</f>
        <v>166.18269527999999</v>
      </c>
      <c r="S6864" t="b">
        <v>1</v>
      </c>
      <c r="T6864" t="s">
        <v>23</v>
      </c>
      <c r="U6864">
        <v>5</v>
      </c>
      <c r="V6864" t="b">
        <v>1</v>
      </c>
    </row>
    <row r="6865" spans="1:22" x14ac:dyDescent="0.3">
      <c r="A6865">
        <v>6864</v>
      </c>
      <c r="B6865" s="2">
        <v>45238</v>
      </c>
      <c r="C6865" s="19">
        <f>YEAR(Table1[[#This Row],[Date]])</f>
        <v>2023</v>
      </c>
      <c r="D6865">
        <f>MONTH(Table1[[#This Row],[Date]])</f>
        <v>11</v>
      </c>
      <c r="E6865" t="str">
        <f>TEXT(Table1[[#This Row],[Date]],"MMMM")</f>
        <v>November</v>
      </c>
      <c r="F6865">
        <v>194</v>
      </c>
      <c r="G6865">
        <v>57</v>
      </c>
      <c r="H6865" t="s">
        <v>37</v>
      </c>
      <c r="I6865" t="s">
        <v>33</v>
      </c>
      <c r="J6865">
        <v>332</v>
      </c>
      <c r="K6865" t="s">
        <v>26</v>
      </c>
      <c r="L6865">
        <v>1</v>
      </c>
      <c r="M6865" s="1">
        <v>11.62224363</v>
      </c>
      <c r="N6865" s="1">
        <f>Table1[[#This Row],[Quantity]]*Table1[[#This Row],[UnitPrice]]</f>
        <v>11.62224363</v>
      </c>
      <c r="O6865" t="s">
        <v>35</v>
      </c>
      <c r="P6865" t="b">
        <v>1</v>
      </c>
      <c r="Q6865">
        <v>0</v>
      </c>
      <c r="R6865" s="1">
        <f>Table1[[#This Row],[Sales]]-Table1[[#This Row],[DiscountAmount]]</f>
        <v>11.62224363</v>
      </c>
      <c r="S6865" t="b">
        <v>0</v>
      </c>
      <c r="T6865" t="s">
        <v>23</v>
      </c>
      <c r="U6865">
        <v>5</v>
      </c>
      <c r="V6865" t="b">
        <v>0</v>
      </c>
    </row>
    <row r="6866" spans="1:22" x14ac:dyDescent="0.3">
      <c r="A6866">
        <v>6865</v>
      </c>
      <c r="B6866" s="2">
        <v>44194</v>
      </c>
      <c r="C6866" s="19">
        <f>YEAR(Table1[[#This Row],[Date]])</f>
        <v>2020</v>
      </c>
      <c r="D6866">
        <f>MONTH(Table1[[#This Row],[Date]])</f>
        <v>12</v>
      </c>
      <c r="E6866" t="str">
        <f>TEXT(Table1[[#This Row],[Date]],"MMMM")</f>
        <v>December</v>
      </c>
      <c r="F6866">
        <v>437</v>
      </c>
      <c r="G6866">
        <v>58</v>
      </c>
      <c r="H6866" t="s">
        <v>24</v>
      </c>
      <c r="I6866" t="s">
        <v>27</v>
      </c>
      <c r="J6866">
        <v>777</v>
      </c>
      <c r="K6866" t="s">
        <v>26</v>
      </c>
      <c r="L6866">
        <v>1</v>
      </c>
      <c r="M6866" s="1">
        <v>72.848141850000005</v>
      </c>
      <c r="N6866" s="1">
        <f>Table1[[#This Row],[Quantity]]*Table1[[#This Row],[UnitPrice]]</f>
        <v>72.848141850000005</v>
      </c>
      <c r="O6866" t="s">
        <v>22</v>
      </c>
      <c r="P6866" t="b">
        <v>0</v>
      </c>
      <c r="Q6866">
        <v>0</v>
      </c>
      <c r="R6866" s="1">
        <f>Table1[[#This Row],[Sales]]-Table1[[#This Row],[DiscountAmount]]</f>
        <v>72.848141850000005</v>
      </c>
      <c r="S6866" t="b">
        <v>0</v>
      </c>
      <c r="T6866" t="s">
        <v>28</v>
      </c>
      <c r="U6866">
        <v>3</v>
      </c>
      <c r="V6866" t="b">
        <v>0</v>
      </c>
    </row>
    <row r="6867" spans="1:22" x14ac:dyDescent="0.3">
      <c r="A6867">
        <v>6866</v>
      </c>
      <c r="B6867" s="2">
        <v>43420</v>
      </c>
      <c r="C6867" s="19">
        <f>YEAR(Table1[[#This Row],[Date]])</f>
        <v>2018</v>
      </c>
      <c r="D6867">
        <f>MONTH(Table1[[#This Row],[Date]])</f>
        <v>11</v>
      </c>
      <c r="E6867" t="str">
        <f>TEXT(Table1[[#This Row],[Date]],"MMMM")</f>
        <v>November</v>
      </c>
      <c r="F6867">
        <v>48</v>
      </c>
      <c r="G6867">
        <v>57</v>
      </c>
      <c r="H6867" t="s">
        <v>24</v>
      </c>
      <c r="I6867" t="s">
        <v>50</v>
      </c>
      <c r="J6867">
        <v>620</v>
      </c>
      <c r="K6867" t="s">
        <v>39</v>
      </c>
      <c r="L6867">
        <v>2</v>
      </c>
      <c r="M6867" s="1">
        <v>67.486180180000005</v>
      </c>
      <c r="N6867" s="1">
        <f>Table1[[#This Row],[Quantity]]*Table1[[#This Row],[UnitPrice]]</f>
        <v>134.97236036000001</v>
      </c>
      <c r="O6867" t="s">
        <v>35</v>
      </c>
      <c r="P6867" t="b">
        <v>0</v>
      </c>
      <c r="Q6867">
        <v>0</v>
      </c>
      <c r="R6867" s="1">
        <f>Table1[[#This Row],[Sales]]-Table1[[#This Row],[DiscountAmount]]</f>
        <v>134.97236036000001</v>
      </c>
      <c r="S6867" t="b">
        <v>1</v>
      </c>
      <c r="T6867" t="s">
        <v>23</v>
      </c>
      <c r="U6867">
        <v>1</v>
      </c>
      <c r="V6867" t="b">
        <v>0</v>
      </c>
    </row>
    <row r="6868" spans="1:22" x14ac:dyDescent="0.3">
      <c r="A6868">
        <v>6867</v>
      </c>
      <c r="B6868" s="2">
        <v>44558</v>
      </c>
      <c r="C6868" s="19">
        <f>YEAR(Table1[[#This Row],[Date]])</f>
        <v>2021</v>
      </c>
      <c r="D6868">
        <f>MONTH(Table1[[#This Row],[Date]])</f>
        <v>12</v>
      </c>
      <c r="E6868" t="str">
        <f>TEXT(Table1[[#This Row],[Date]],"MMMM")</f>
        <v>December</v>
      </c>
      <c r="F6868">
        <v>109</v>
      </c>
      <c r="G6868">
        <v>20</v>
      </c>
      <c r="H6868" t="s">
        <v>37</v>
      </c>
      <c r="I6868" t="s">
        <v>52</v>
      </c>
      <c r="J6868">
        <v>837</v>
      </c>
      <c r="K6868" t="s">
        <v>43</v>
      </c>
      <c r="L6868">
        <v>1</v>
      </c>
      <c r="M6868" s="1">
        <v>50.010490169999997</v>
      </c>
      <c r="N6868" s="1">
        <f>Table1[[#This Row],[Quantity]]*Table1[[#This Row],[UnitPrice]]</f>
        <v>50.010490169999997</v>
      </c>
      <c r="O6868" t="s">
        <v>35</v>
      </c>
      <c r="P6868" t="b">
        <v>0</v>
      </c>
      <c r="Q6868">
        <v>0</v>
      </c>
      <c r="R6868" s="1">
        <f>Table1[[#This Row],[Sales]]-Table1[[#This Row],[DiscountAmount]]</f>
        <v>50.010490169999997</v>
      </c>
      <c r="S6868" t="b">
        <v>0</v>
      </c>
      <c r="T6868" t="s">
        <v>28</v>
      </c>
      <c r="U6868">
        <v>1</v>
      </c>
      <c r="V6868" t="b">
        <v>1</v>
      </c>
    </row>
    <row r="6869" spans="1:22" x14ac:dyDescent="0.3">
      <c r="A6869">
        <v>6868</v>
      </c>
      <c r="B6869" s="2">
        <v>43412</v>
      </c>
      <c r="C6869" s="19">
        <f>YEAR(Table1[[#This Row],[Date]])</f>
        <v>2018</v>
      </c>
      <c r="D6869">
        <f>MONTH(Table1[[#This Row],[Date]])</f>
        <v>11</v>
      </c>
      <c r="E6869" t="str">
        <f>TEXT(Table1[[#This Row],[Date]],"MMMM")</f>
        <v>November</v>
      </c>
      <c r="F6869">
        <v>315</v>
      </c>
      <c r="G6869">
        <v>46</v>
      </c>
      <c r="H6869" t="s">
        <v>37</v>
      </c>
      <c r="I6869" t="s">
        <v>47</v>
      </c>
      <c r="J6869">
        <v>756</v>
      </c>
      <c r="K6869" t="s">
        <v>43</v>
      </c>
      <c r="L6869">
        <v>2</v>
      </c>
      <c r="M6869" s="1">
        <v>88.358466190000001</v>
      </c>
      <c r="N6869" s="1">
        <f>Table1[[#This Row],[Quantity]]*Table1[[#This Row],[UnitPrice]]</f>
        <v>176.71693238</v>
      </c>
      <c r="O6869" t="s">
        <v>30</v>
      </c>
      <c r="P6869" t="b">
        <v>1</v>
      </c>
      <c r="Q6869">
        <v>0</v>
      </c>
      <c r="R6869" s="1">
        <f>Table1[[#This Row],[Sales]]-Table1[[#This Row],[DiscountAmount]]</f>
        <v>176.71693238</v>
      </c>
      <c r="S6869" t="b">
        <v>1</v>
      </c>
      <c r="T6869" t="s">
        <v>28</v>
      </c>
      <c r="U6869">
        <v>3</v>
      </c>
      <c r="V6869" t="b">
        <v>0</v>
      </c>
    </row>
    <row r="6870" spans="1:22" x14ac:dyDescent="0.3">
      <c r="A6870">
        <v>6869</v>
      </c>
      <c r="B6870" s="2">
        <v>44184</v>
      </c>
      <c r="C6870" s="19">
        <f>YEAR(Table1[[#This Row],[Date]])</f>
        <v>2020</v>
      </c>
      <c r="D6870">
        <f>MONTH(Table1[[#This Row],[Date]])</f>
        <v>12</v>
      </c>
      <c r="E6870" t="str">
        <f>TEXT(Table1[[#This Row],[Date]],"MMMM")</f>
        <v>December</v>
      </c>
      <c r="F6870">
        <v>186</v>
      </c>
      <c r="G6870">
        <v>48</v>
      </c>
      <c r="H6870" t="s">
        <v>37</v>
      </c>
      <c r="I6870" t="s">
        <v>25</v>
      </c>
      <c r="J6870">
        <v>715</v>
      </c>
      <c r="K6870" t="s">
        <v>39</v>
      </c>
      <c r="L6870">
        <v>2</v>
      </c>
      <c r="M6870" s="1">
        <v>95.72641763</v>
      </c>
      <c r="N6870" s="1">
        <f>Table1[[#This Row],[Quantity]]*Table1[[#This Row],[UnitPrice]]</f>
        <v>191.45283526</v>
      </c>
      <c r="O6870" t="s">
        <v>22</v>
      </c>
      <c r="P6870" t="b">
        <v>0</v>
      </c>
      <c r="Q6870">
        <v>0</v>
      </c>
      <c r="R6870" s="1">
        <f>Table1[[#This Row],[Sales]]-Table1[[#This Row],[DiscountAmount]]</f>
        <v>191.45283526</v>
      </c>
      <c r="S6870" t="b">
        <v>1</v>
      </c>
      <c r="T6870" t="s">
        <v>28</v>
      </c>
      <c r="U6870">
        <v>5</v>
      </c>
      <c r="V6870" t="b">
        <v>0</v>
      </c>
    </row>
    <row r="6871" spans="1:22" x14ac:dyDescent="0.3">
      <c r="A6871">
        <v>6870</v>
      </c>
      <c r="B6871" s="2">
        <v>43816</v>
      </c>
      <c r="C6871" s="19">
        <f>YEAR(Table1[[#This Row],[Date]])</f>
        <v>2019</v>
      </c>
      <c r="D6871">
        <f>MONTH(Table1[[#This Row],[Date]])</f>
        <v>12</v>
      </c>
      <c r="E6871" t="str">
        <f>TEXT(Table1[[#This Row],[Date]],"MMMM")</f>
        <v>December</v>
      </c>
      <c r="F6871">
        <v>33</v>
      </c>
      <c r="G6871">
        <v>25</v>
      </c>
      <c r="H6871" t="s">
        <v>19</v>
      </c>
      <c r="I6871" t="s">
        <v>49</v>
      </c>
      <c r="J6871">
        <v>696</v>
      </c>
      <c r="K6871" t="s">
        <v>39</v>
      </c>
      <c r="L6871">
        <v>5</v>
      </c>
      <c r="M6871" s="1">
        <v>39.815050040000003</v>
      </c>
      <c r="N6871" s="1">
        <f>Table1[[#This Row],[Quantity]]*Table1[[#This Row],[UnitPrice]]</f>
        <v>199.07525020000003</v>
      </c>
      <c r="O6871" t="s">
        <v>30</v>
      </c>
      <c r="P6871" t="b">
        <v>0</v>
      </c>
      <c r="Q6871">
        <v>19.907525020000001</v>
      </c>
      <c r="R6871" s="1">
        <f>Table1[[#This Row],[Sales]]-Table1[[#This Row],[DiscountAmount]]</f>
        <v>179.16772518000002</v>
      </c>
      <c r="S6871" t="b">
        <v>1</v>
      </c>
      <c r="T6871" t="s">
        <v>36</v>
      </c>
      <c r="U6871">
        <v>4</v>
      </c>
      <c r="V6871" t="b">
        <v>0</v>
      </c>
    </row>
    <row r="6872" spans="1:22" x14ac:dyDescent="0.3">
      <c r="A6872">
        <v>6871</v>
      </c>
      <c r="B6872" s="2">
        <v>44883</v>
      </c>
      <c r="C6872" s="19">
        <f>YEAR(Table1[[#This Row],[Date]])</f>
        <v>2022</v>
      </c>
      <c r="D6872">
        <f>MONTH(Table1[[#This Row],[Date]])</f>
        <v>11</v>
      </c>
      <c r="E6872" t="str">
        <f>TEXT(Table1[[#This Row],[Date]],"MMMM")</f>
        <v>November</v>
      </c>
      <c r="F6872">
        <v>43</v>
      </c>
      <c r="G6872">
        <v>67</v>
      </c>
      <c r="H6872" t="s">
        <v>37</v>
      </c>
      <c r="I6872" t="s">
        <v>47</v>
      </c>
      <c r="J6872">
        <v>298</v>
      </c>
      <c r="K6872" t="s">
        <v>34</v>
      </c>
      <c r="L6872">
        <v>2</v>
      </c>
      <c r="M6872" s="1">
        <v>19.64370061</v>
      </c>
      <c r="N6872" s="1">
        <f>Table1[[#This Row],[Quantity]]*Table1[[#This Row],[UnitPrice]]</f>
        <v>39.28740122</v>
      </c>
      <c r="O6872" t="s">
        <v>30</v>
      </c>
      <c r="P6872" t="b">
        <v>1</v>
      </c>
      <c r="Q6872">
        <v>3.9287401219999998</v>
      </c>
      <c r="R6872" s="1">
        <f>Table1[[#This Row],[Sales]]-Table1[[#This Row],[DiscountAmount]]</f>
        <v>35.358661097999999</v>
      </c>
      <c r="S6872" t="b">
        <v>1</v>
      </c>
      <c r="T6872" t="s">
        <v>36</v>
      </c>
      <c r="U6872">
        <v>3</v>
      </c>
      <c r="V6872" t="b">
        <v>1</v>
      </c>
    </row>
    <row r="6873" spans="1:22" x14ac:dyDescent="0.3">
      <c r="A6873">
        <v>6872</v>
      </c>
      <c r="B6873" s="2">
        <v>43785</v>
      </c>
      <c r="C6873" s="19">
        <f>YEAR(Table1[[#This Row],[Date]])</f>
        <v>2019</v>
      </c>
      <c r="D6873">
        <f>MONTH(Table1[[#This Row],[Date]])</f>
        <v>11</v>
      </c>
      <c r="E6873" t="str">
        <f>TEXT(Table1[[#This Row],[Date]],"MMMM")</f>
        <v>November</v>
      </c>
      <c r="F6873">
        <v>422</v>
      </c>
      <c r="G6873">
        <v>31</v>
      </c>
      <c r="H6873" t="s">
        <v>19</v>
      </c>
      <c r="I6873" t="s">
        <v>46</v>
      </c>
      <c r="J6873">
        <v>410</v>
      </c>
      <c r="K6873" t="s">
        <v>43</v>
      </c>
      <c r="L6873">
        <v>1</v>
      </c>
      <c r="M6873" s="1">
        <v>78.446437669999995</v>
      </c>
      <c r="N6873" s="1">
        <f>Table1[[#This Row],[Quantity]]*Table1[[#This Row],[UnitPrice]]</f>
        <v>78.446437669999995</v>
      </c>
      <c r="O6873" t="s">
        <v>35</v>
      </c>
      <c r="P6873" t="b">
        <v>1</v>
      </c>
      <c r="Q6873">
        <v>7.844643767</v>
      </c>
      <c r="R6873" s="1">
        <f>Table1[[#This Row],[Sales]]-Table1[[#This Row],[DiscountAmount]]</f>
        <v>70.601793903000001</v>
      </c>
      <c r="S6873" t="b">
        <v>0</v>
      </c>
      <c r="T6873" t="s">
        <v>36</v>
      </c>
      <c r="U6873">
        <v>4</v>
      </c>
      <c r="V6873" t="b">
        <v>0</v>
      </c>
    </row>
    <row r="6874" spans="1:22" x14ac:dyDescent="0.3">
      <c r="A6874">
        <v>6873</v>
      </c>
      <c r="B6874" s="2">
        <v>43801</v>
      </c>
      <c r="C6874" s="19">
        <f>YEAR(Table1[[#This Row],[Date]])</f>
        <v>2019</v>
      </c>
      <c r="D6874">
        <f>MONTH(Table1[[#This Row],[Date]])</f>
        <v>12</v>
      </c>
      <c r="E6874" t="str">
        <f>TEXT(Table1[[#This Row],[Date]],"MMMM")</f>
        <v>December</v>
      </c>
      <c r="F6874">
        <v>332</v>
      </c>
      <c r="G6874">
        <v>60</v>
      </c>
      <c r="H6874" t="s">
        <v>24</v>
      </c>
      <c r="I6874" t="s">
        <v>31</v>
      </c>
      <c r="J6874">
        <v>902</v>
      </c>
      <c r="K6874" t="s">
        <v>34</v>
      </c>
      <c r="L6874">
        <v>4</v>
      </c>
      <c r="M6874" s="1">
        <v>59.630965500000002</v>
      </c>
      <c r="N6874" s="1">
        <f>Table1[[#This Row],[Quantity]]*Table1[[#This Row],[UnitPrice]]</f>
        <v>238.52386200000001</v>
      </c>
      <c r="O6874" t="s">
        <v>30</v>
      </c>
      <c r="P6874" t="b">
        <v>0</v>
      </c>
      <c r="Q6874">
        <v>0</v>
      </c>
      <c r="R6874" s="1">
        <f>Table1[[#This Row],[Sales]]-Table1[[#This Row],[DiscountAmount]]</f>
        <v>238.52386200000001</v>
      </c>
      <c r="S6874" t="b">
        <v>1</v>
      </c>
      <c r="T6874" t="s">
        <v>28</v>
      </c>
      <c r="U6874">
        <v>2</v>
      </c>
      <c r="V6874" t="b">
        <v>0</v>
      </c>
    </row>
    <row r="6875" spans="1:22" x14ac:dyDescent="0.3">
      <c r="A6875">
        <v>6874</v>
      </c>
      <c r="B6875" s="2">
        <v>44176</v>
      </c>
      <c r="C6875" s="19">
        <f>YEAR(Table1[[#This Row],[Date]])</f>
        <v>2020</v>
      </c>
      <c r="D6875">
        <f>MONTH(Table1[[#This Row],[Date]])</f>
        <v>12</v>
      </c>
      <c r="E6875" t="str">
        <f>TEXT(Table1[[#This Row],[Date]],"MMMM")</f>
        <v>December</v>
      </c>
      <c r="F6875">
        <v>102</v>
      </c>
      <c r="G6875">
        <v>45</v>
      </c>
      <c r="H6875" t="s">
        <v>19</v>
      </c>
      <c r="I6875" t="s">
        <v>49</v>
      </c>
      <c r="J6875">
        <v>834</v>
      </c>
      <c r="K6875" t="s">
        <v>39</v>
      </c>
      <c r="L6875">
        <v>5</v>
      </c>
      <c r="M6875" s="1">
        <v>79.962347879999996</v>
      </c>
      <c r="N6875" s="1">
        <f>Table1[[#This Row],[Quantity]]*Table1[[#This Row],[UnitPrice]]</f>
        <v>399.81173939999996</v>
      </c>
      <c r="O6875" t="s">
        <v>30</v>
      </c>
      <c r="P6875" t="b">
        <v>1</v>
      </c>
      <c r="Q6875">
        <v>39.981173939999998</v>
      </c>
      <c r="R6875" s="1">
        <f>Table1[[#This Row],[Sales]]-Table1[[#This Row],[DiscountAmount]]</f>
        <v>359.83056545999995</v>
      </c>
      <c r="S6875" t="b">
        <v>1</v>
      </c>
      <c r="T6875" t="s">
        <v>36</v>
      </c>
      <c r="U6875">
        <v>4</v>
      </c>
      <c r="V6875" t="b">
        <v>0</v>
      </c>
    </row>
    <row r="6876" spans="1:22" x14ac:dyDescent="0.3">
      <c r="A6876">
        <v>6875</v>
      </c>
      <c r="B6876" s="2">
        <v>43426</v>
      </c>
      <c r="C6876" s="19">
        <f>YEAR(Table1[[#This Row],[Date]])</f>
        <v>2018</v>
      </c>
      <c r="D6876">
        <f>MONTH(Table1[[#This Row],[Date]])</f>
        <v>11</v>
      </c>
      <c r="E6876" t="str">
        <f>TEXT(Table1[[#This Row],[Date]],"MMMM")</f>
        <v>November</v>
      </c>
      <c r="F6876">
        <v>211</v>
      </c>
      <c r="G6876">
        <v>51</v>
      </c>
      <c r="H6876" t="s">
        <v>24</v>
      </c>
      <c r="I6876" t="s">
        <v>42</v>
      </c>
      <c r="J6876">
        <v>572</v>
      </c>
      <c r="K6876" t="s">
        <v>34</v>
      </c>
      <c r="L6876">
        <v>4</v>
      </c>
      <c r="M6876" s="1">
        <v>73.210349879999995</v>
      </c>
      <c r="N6876" s="1">
        <f>Table1[[#This Row],[Quantity]]*Table1[[#This Row],[UnitPrice]]</f>
        <v>292.84139951999998</v>
      </c>
      <c r="O6876" t="s">
        <v>32</v>
      </c>
      <c r="P6876" t="b">
        <v>1</v>
      </c>
      <c r="Q6876">
        <v>0</v>
      </c>
      <c r="R6876" s="1">
        <f>Table1[[#This Row],[Sales]]-Table1[[#This Row],[DiscountAmount]]</f>
        <v>292.84139951999998</v>
      </c>
      <c r="S6876" t="b">
        <v>1</v>
      </c>
      <c r="T6876" t="s">
        <v>23</v>
      </c>
      <c r="U6876">
        <v>1</v>
      </c>
      <c r="V6876" t="b">
        <v>1</v>
      </c>
    </row>
    <row r="6877" spans="1:22" x14ac:dyDescent="0.3">
      <c r="A6877">
        <v>6876</v>
      </c>
      <c r="B6877" s="2">
        <v>44547</v>
      </c>
      <c r="C6877" s="19">
        <f>YEAR(Table1[[#This Row],[Date]])</f>
        <v>2021</v>
      </c>
      <c r="D6877">
        <f>MONTH(Table1[[#This Row],[Date]])</f>
        <v>12</v>
      </c>
      <c r="E6877" t="str">
        <f>TEXT(Table1[[#This Row],[Date]],"MMMM")</f>
        <v>December</v>
      </c>
      <c r="F6877">
        <v>466</v>
      </c>
      <c r="G6877">
        <v>49</v>
      </c>
      <c r="H6877" t="s">
        <v>19</v>
      </c>
      <c r="I6877" t="s">
        <v>27</v>
      </c>
      <c r="J6877">
        <v>229</v>
      </c>
      <c r="K6877" t="s">
        <v>26</v>
      </c>
      <c r="L6877">
        <v>4</v>
      </c>
      <c r="M6877" s="1">
        <v>67.896838320000001</v>
      </c>
      <c r="N6877" s="1">
        <f>Table1[[#This Row],[Quantity]]*Table1[[#This Row],[UnitPrice]]</f>
        <v>271.58735328</v>
      </c>
      <c r="O6877" t="s">
        <v>35</v>
      </c>
      <c r="P6877" t="b">
        <v>1</v>
      </c>
      <c r="Q6877">
        <v>0</v>
      </c>
      <c r="R6877" s="1">
        <f>Table1[[#This Row],[Sales]]-Table1[[#This Row],[DiscountAmount]]</f>
        <v>271.58735328</v>
      </c>
      <c r="S6877" t="b">
        <v>1</v>
      </c>
      <c r="T6877" t="s">
        <v>23</v>
      </c>
      <c r="U6877">
        <v>2</v>
      </c>
      <c r="V6877" t="b">
        <v>0</v>
      </c>
    </row>
    <row r="6878" spans="1:22" x14ac:dyDescent="0.3">
      <c r="A6878">
        <v>6877</v>
      </c>
      <c r="B6878" s="2">
        <v>43462</v>
      </c>
      <c r="C6878" s="19">
        <f>YEAR(Table1[[#This Row],[Date]])</f>
        <v>2018</v>
      </c>
      <c r="D6878">
        <f>MONTH(Table1[[#This Row],[Date]])</f>
        <v>12</v>
      </c>
      <c r="E6878" t="str">
        <f>TEXT(Table1[[#This Row],[Date]],"MMMM")</f>
        <v>December</v>
      </c>
      <c r="F6878">
        <v>375</v>
      </c>
      <c r="G6878">
        <v>62</v>
      </c>
      <c r="H6878" t="s">
        <v>24</v>
      </c>
      <c r="I6878" t="s">
        <v>53</v>
      </c>
      <c r="J6878">
        <v>924</v>
      </c>
      <c r="K6878" t="s">
        <v>39</v>
      </c>
      <c r="L6878">
        <v>4</v>
      </c>
      <c r="M6878" s="1">
        <v>81.615908059999995</v>
      </c>
      <c r="N6878" s="1">
        <f>Table1[[#This Row],[Quantity]]*Table1[[#This Row],[UnitPrice]]</f>
        <v>326.46363223999998</v>
      </c>
      <c r="O6878" t="s">
        <v>30</v>
      </c>
      <c r="P6878" t="b">
        <v>1</v>
      </c>
      <c r="Q6878">
        <v>0</v>
      </c>
      <c r="R6878" s="1">
        <f>Table1[[#This Row],[Sales]]-Table1[[#This Row],[DiscountAmount]]</f>
        <v>326.46363223999998</v>
      </c>
      <c r="S6878" t="b">
        <v>0</v>
      </c>
      <c r="T6878" t="s">
        <v>28</v>
      </c>
      <c r="U6878">
        <v>1</v>
      </c>
      <c r="V6878" t="b">
        <v>1</v>
      </c>
    </row>
    <row r="6879" spans="1:22" x14ac:dyDescent="0.3">
      <c r="A6879">
        <v>6878</v>
      </c>
      <c r="B6879" s="2">
        <v>44157</v>
      </c>
      <c r="C6879" s="19">
        <f>YEAR(Table1[[#This Row],[Date]])</f>
        <v>2020</v>
      </c>
      <c r="D6879">
        <f>MONTH(Table1[[#This Row],[Date]])</f>
        <v>11</v>
      </c>
      <c r="E6879" t="str">
        <f>TEXT(Table1[[#This Row],[Date]],"MMMM")</f>
        <v>November</v>
      </c>
      <c r="F6879">
        <v>122</v>
      </c>
      <c r="G6879">
        <v>69</v>
      </c>
      <c r="H6879" t="s">
        <v>24</v>
      </c>
      <c r="I6879" t="s">
        <v>45</v>
      </c>
      <c r="J6879">
        <v>848</v>
      </c>
      <c r="K6879" t="s">
        <v>21</v>
      </c>
      <c r="L6879">
        <v>5</v>
      </c>
      <c r="M6879" s="1">
        <v>61.733993009999999</v>
      </c>
      <c r="N6879" s="1">
        <f>Table1[[#This Row],[Quantity]]*Table1[[#This Row],[UnitPrice]]</f>
        <v>308.66996504999997</v>
      </c>
      <c r="O6879" t="s">
        <v>32</v>
      </c>
      <c r="P6879" t="b">
        <v>1</v>
      </c>
      <c r="Q6879">
        <v>30.866996499999999</v>
      </c>
      <c r="R6879" s="1">
        <f>Table1[[#This Row],[Sales]]-Table1[[#This Row],[DiscountAmount]]</f>
        <v>277.80296854999995</v>
      </c>
      <c r="S6879" t="b">
        <v>0</v>
      </c>
      <c r="T6879" t="s">
        <v>36</v>
      </c>
      <c r="U6879">
        <v>2</v>
      </c>
      <c r="V6879" t="b">
        <v>1</v>
      </c>
    </row>
    <row r="6880" spans="1:22" x14ac:dyDescent="0.3">
      <c r="A6880">
        <v>6879</v>
      </c>
      <c r="B6880" s="2">
        <v>44911</v>
      </c>
      <c r="C6880" s="19">
        <f>YEAR(Table1[[#This Row],[Date]])</f>
        <v>2022</v>
      </c>
      <c r="D6880">
        <f>MONTH(Table1[[#This Row],[Date]])</f>
        <v>12</v>
      </c>
      <c r="E6880" t="str">
        <f>TEXT(Table1[[#This Row],[Date]],"MMMM")</f>
        <v>December</v>
      </c>
      <c r="F6880">
        <v>241</v>
      </c>
      <c r="G6880">
        <v>68</v>
      </c>
      <c r="H6880" t="s">
        <v>37</v>
      </c>
      <c r="I6880" t="s">
        <v>52</v>
      </c>
      <c r="J6880">
        <v>788</v>
      </c>
      <c r="K6880" t="s">
        <v>26</v>
      </c>
      <c r="L6880">
        <v>4</v>
      </c>
      <c r="M6880" s="1">
        <v>95.77333951</v>
      </c>
      <c r="N6880" s="1">
        <f>Table1[[#This Row],[Quantity]]*Table1[[#This Row],[UnitPrice]]</f>
        <v>383.09335804</v>
      </c>
      <c r="O6880" t="s">
        <v>22</v>
      </c>
      <c r="P6880" t="b">
        <v>0</v>
      </c>
      <c r="Q6880">
        <v>38.309335799999999</v>
      </c>
      <c r="R6880" s="1">
        <f>Table1[[#This Row],[Sales]]-Table1[[#This Row],[DiscountAmount]]</f>
        <v>344.78402224000001</v>
      </c>
      <c r="S6880" t="b">
        <v>1</v>
      </c>
      <c r="T6880" t="s">
        <v>36</v>
      </c>
      <c r="U6880">
        <v>5</v>
      </c>
      <c r="V6880" t="b">
        <v>1</v>
      </c>
    </row>
    <row r="6881" spans="1:22" x14ac:dyDescent="0.3">
      <c r="A6881">
        <v>6880</v>
      </c>
      <c r="B6881" s="2">
        <v>43407</v>
      </c>
      <c r="C6881" s="19">
        <f>YEAR(Table1[[#This Row],[Date]])</f>
        <v>2018</v>
      </c>
      <c r="D6881">
        <f>MONTH(Table1[[#This Row],[Date]])</f>
        <v>11</v>
      </c>
      <c r="E6881" t="str">
        <f>TEXT(Table1[[#This Row],[Date]],"MMMM")</f>
        <v>November</v>
      </c>
      <c r="F6881">
        <v>294</v>
      </c>
      <c r="G6881">
        <v>33</v>
      </c>
      <c r="H6881" t="s">
        <v>24</v>
      </c>
      <c r="I6881" t="s">
        <v>25</v>
      </c>
      <c r="J6881">
        <v>565</v>
      </c>
      <c r="K6881" t="s">
        <v>39</v>
      </c>
      <c r="L6881">
        <v>5</v>
      </c>
      <c r="M6881" s="1">
        <v>54.445677660000001</v>
      </c>
      <c r="N6881" s="1">
        <f>Table1[[#This Row],[Quantity]]*Table1[[#This Row],[UnitPrice]]</f>
        <v>272.22838830000001</v>
      </c>
      <c r="O6881" t="s">
        <v>30</v>
      </c>
      <c r="P6881" t="b">
        <v>0</v>
      </c>
      <c r="Q6881">
        <v>0</v>
      </c>
      <c r="R6881" s="1">
        <f>Table1[[#This Row],[Sales]]-Table1[[#This Row],[DiscountAmount]]</f>
        <v>272.22838830000001</v>
      </c>
      <c r="S6881" t="b">
        <v>1</v>
      </c>
      <c r="T6881" t="s">
        <v>28</v>
      </c>
      <c r="U6881">
        <v>4</v>
      </c>
      <c r="V6881" t="b">
        <v>1</v>
      </c>
    </row>
    <row r="6882" spans="1:22" x14ac:dyDescent="0.3">
      <c r="A6882">
        <v>6881</v>
      </c>
      <c r="B6882" s="2">
        <v>43418</v>
      </c>
      <c r="C6882" s="19">
        <f>YEAR(Table1[[#This Row],[Date]])</f>
        <v>2018</v>
      </c>
      <c r="D6882">
        <f>MONTH(Table1[[#This Row],[Date]])</f>
        <v>11</v>
      </c>
      <c r="E6882" t="str">
        <f>TEXT(Table1[[#This Row],[Date]],"MMMM")</f>
        <v>November</v>
      </c>
      <c r="F6882">
        <v>81</v>
      </c>
      <c r="G6882">
        <v>30</v>
      </c>
      <c r="H6882" t="s">
        <v>19</v>
      </c>
      <c r="I6882" t="s">
        <v>29</v>
      </c>
      <c r="J6882">
        <v>19</v>
      </c>
      <c r="K6882" t="s">
        <v>34</v>
      </c>
      <c r="L6882">
        <v>4</v>
      </c>
      <c r="M6882" s="1">
        <v>14.296749849999999</v>
      </c>
      <c r="N6882" s="1">
        <f>Table1[[#This Row],[Quantity]]*Table1[[#This Row],[UnitPrice]]</f>
        <v>57.186999399999998</v>
      </c>
      <c r="O6882" t="s">
        <v>32</v>
      </c>
      <c r="P6882" t="b">
        <v>1</v>
      </c>
      <c r="Q6882">
        <v>5.7186999409999997</v>
      </c>
      <c r="R6882" s="1">
        <f>Table1[[#This Row],[Sales]]-Table1[[#This Row],[DiscountAmount]]</f>
        <v>51.468299459000001</v>
      </c>
      <c r="S6882" t="b">
        <v>0</v>
      </c>
      <c r="T6882" t="s">
        <v>36</v>
      </c>
      <c r="U6882">
        <v>5</v>
      </c>
      <c r="V6882" t="b">
        <v>1</v>
      </c>
    </row>
    <row r="6883" spans="1:22" x14ac:dyDescent="0.3">
      <c r="A6883">
        <v>6882</v>
      </c>
      <c r="B6883" s="2">
        <v>44166</v>
      </c>
      <c r="C6883" s="19">
        <f>YEAR(Table1[[#This Row],[Date]])</f>
        <v>2020</v>
      </c>
      <c r="D6883">
        <f>MONTH(Table1[[#This Row],[Date]])</f>
        <v>12</v>
      </c>
      <c r="E6883" t="str">
        <f>TEXT(Table1[[#This Row],[Date]],"MMMM")</f>
        <v>December</v>
      </c>
      <c r="F6883">
        <v>411</v>
      </c>
      <c r="G6883">
        <v>24</v>
      </c>
      <c r="H6883" t="s">
        <v>37</v>
      </c>
      <c r="I6883" t="s">
        <v>45</v>
      </c>
      <c r="J6883">
        <v>317</v>
      </c>
      <c r="K6883" t="s">
        <v>39</v>
      </c>
      <c r="L6883">
        <v>5</v>
      </c>
      <c r="M6883" s="1">
        <v>23.192446390000001</v>
      </c>
      <c r="N6883" s="1">
        <f>Table1[[#This Row],[Quantity]]*Table1[[#This Row],[UnitPrice]]</f>
        <v>115.96223195</v>
      </c>
      <c r="O6883" t="s">
        <v>22</v>
      </c>
      <c r="P6883" t="b">
        <v>1</v>
      </c>
      <c r="Q6883">
        <v>11.59622319</v>
      </c>
      <c r="R6883" s="1">
        <f>Table1[[#This Row],[Sales]]-Table1[[#This Row],[DiscountAmount]]</f>
        <v>104.36600876</v>
      </c>
      <c r="S6883" t="b">
        <v>1</v>
      </c>
      <c r="T6883" t="s">
        <v>36</v>
      </c>
      <c r="U6883">
        <v>2</v>
      </c>
      <c r="V6883" t="b">
        <v>0</v>
      </c>
    </row>
    <row r="6884" spans="1:22" x14ac:dyDescent="0.3">
      <c r="A6884">
        <v>6883</v>
      </c>
      <c r="B6884" s="2">
        <v>43807</v>
      </c>
      <c r="C6884" s="19">
        <f>YEAR(Table1[[#This Row],[Date]])</f>
        <v>2019</v>
      </c>
      <c r="D6884">
        <f>MONTH(Table1[[#This Row],[Date]])</f>
        <v>12</v>
      </c>
      <c r="E6884" t="str">
        <f>TEXT(Table1[[#This Row],[Date]],"MMMM")</f>
        <v>December</v>
      </c>
      <c r="F6884">
        <v>9</v>
      </c>
      <c r="G6884">
        <v>65</v>
      </c>
      <c r="H6884" t="s">
        <v>19</v>
      </c>
      <c r="I6884" t="s">
        <v>45</v>
      </c>
      <c r="J6884">
        <v>833</v>
      </c>
      <c r="K6884" t="s">
        <v>26</v>
      </c>
      <c r="L6884">
        <v>1</v>
      </c>
      <c r="M6884" s="1">
        <v>87.859770089999998</v>
      </c>
      <c r="N6884" s="1">
        <f>Table1[[#This Row],[Quantity]]*Table1[[#This Row],[UnitPrice]]</f>
        <v>87.859770089999998</v>
      </c>
      <c r="O6884" t="s">
        <v>32</v>
      </c>
      <c r="P6884" t="b">
        <v>0</v>
      </c>
      <c r="Q6884">
        <v>0</v>
      </c>
      <c r="R6884" s="1">
        <f>Table1[[#This Row],[Sales]]-Table1[[#This Row],[DiscountAmount]]</f>
        <v>87.859770089999998</v>
      </c>
      <c r="S6884" t="b">
        <v>1</v>
      </c>
      <c r="T6884" t="s">
        <v>28</v>
      </c>
      <c r="U6884">
        <v>3</v>
      </c>
      <c r="V6884" t="b">
        <v>1</v>
      </c>
    </row>
    <row r="6885" spans="1:22" x14ac:dyDescent="0.3">
      <c r="A6885">
        <v>6884</v>
      </c>
      <c r="B6885" s="2">
        <v>43465</v>
      </c>
      <c r="C6885" s="19">
        <f>YEAR(Table1[[#This Row],[Date]])</f>
        <v>2018</v>
      </c>
      <c r="D6885">
        <f>MONTH(Table1[[#This Row],[Date]])</f>
        <v>12</v>
      </c>
      <c r="E6885" t="str">
        <f>TEXT(Table1[[#This Row],[Date]],"MMMM")</f>
        <v>December</v>
      </c>
      <c r="F6885">
        <v>158</v>
      </c>
      <c r="G6885">
        <v>54</v>
      </c>
      <c r="H6885" t="s">
        <v>24</v>
      </c>
      <c r="I6885" t="s">
        <v>42</v>
      </c>
      <c r="J6885">
        <v>732</v>
      </c>
      <c r="K6885" t="s">
        <v>34</v>
      </c>
      <c r="L6885">
        <v>1</v>
      </c>
      <c r="M6885" s="1">
        <v>81.070740889999996</v>
      </c>
      <c r="N6885" s="1">
        <f>Table1[[#This Row],[Quantity]]*Table1[[#This Row],[UnitPrice]]</f>
        <v>81.070740889999996</v>
      </c>
      <c r="O6885" t="s">
        <v>35</v>
      </c>
      <c r="P6885" t="b">
        <v>1</v>
      </c>
      <c r="Q6885">
        <v>0</v>
      </c>
      <c r="R6885" s="1">
        <f>Table1[[#This Row],[Sales]]-Table1[[#This Row],[DiscountAmount]]</f>
        <v>81.070740889999996</v>
      </c>
      <c r="S6885" t="b">
        <v>0</v>
      </c>
      <c r="T6885" t="s">
        <v>28</v>
      </c>
      <c r="U6885">
        <v>5</v>
      </c>
      <c r="V6885" t="b">
        <v>1</v>
      </c>
    </row>
    <row r="6886" spans="1:22" x14ac:dyDescent="0.3">
      <c r="A6886">
        <v>6885</v>
      </c>
      <c r="B6886" s="2">
        <v>43427</v>
      </c>
      <c r="C6886" s="19">
        <f>YEAR(Table1[[#This Row],[Date]])</f>
        <v>2018</v>
      </c>
      <c r="D6886">
        <f>MONTH(Table1[[#This Row],[Date]])</f>
        <v>11</v>
      </c>
      <c r="E6886" t="str">
        <f>TEXT(Table1[[#This Row],[Date]],"MMMM")</f>
        <v>November</v>
      </c>
      <c r="F6886">
        <v>261</v>
      </c>
      <c r="G6886">
        <v>46</v>
      </c>
      <c r="H6886" t="s">
        <v>37</v>
      </c>
      <c r="I6886" t="s">
        <v>51</v>
      </c>
      <c r="J6886">
        <v>207</v>
      </c>
      <c r="K6886" t="s">
        <v>43</v>
      </c>
      <c r="L6886">
        <v>4</v>
      </c>
      <c r="M6886" s="1">
        <v>12.300821389999999</v>
      </c>
      <c r="N6886" s="1">
        <f>Table1[[#This Row],[Quantity]]*Table1[[#This Row],[UnitPrice]]</f>
        <v>49.203285559999998</v>
      </c>
      <c r="O6886" t="s">
        <v>35</v>
      </c>
      <c r="P6886" t="b">
        <v>1</v>
      </c>
      <c r="Q6886">
        <v>4.9203285560000003</v>
      </c>
      <c r="R6886" s="1">
        <f>Table1[[#This Row],[Sales]]-Table1[[#This Row],[DiscountAmount]]</f>
        <v>44.282957003999996</v>
      </c>
      <c r="S6886" t="b">
        <v>0</v>
      </c>
      <c r="T6886" t="s">
        <v>36</v>
      </c>
      <c r="U6886">
        <v>5</v>
      </c>
      <c r="V6886" t="b">
        <v>0</v>
      </c>
    </row>
    <row r="6887" spans="1:22" x14ac:dyDescent="0.3">
      <c r="A6887">
        <v>6886</v>
      </c>
      <c r="B6887" s="2">
        <v>43782</v>
      </c>
      <c r="C6887" s="19">
        <f>YEAR(Table1[[#This Row],[Date]])</f>
        <v>2019</v>
      </c>
      <c r="D6887">
        <f>MONTH(Table1[[#This Row],[Date]])</f>
        <v>11</v>
      </c>
      <c r="E6887" t="str">
        <f>TEXT(Table1[[#This Row],[Date]],"MMMM")</f>
        <v>November</v>
      </c>
      <c r="F6887">
        <v>203</v>
      </c>
      <c r="G6887">
        <v>29</v>
      </c>
      <c r="H6887" t="s">
        <v>37</v>
      </c>
      <c r="I6887" t="s">
        <v>51</v>
      </c>
      <c r="J6887">
        <v>362</v>
      </c>
      <c r="K6887" t="s">
        <v>34</v>
      </c>
      <c r="L6887">
        <v>1</v>
      </c>
      <c r="M6887" s="1">
        <v>83.10357535</v>
      </c>
      <c r="N6887" s="1">
        <f>Table1[[#This Row],[Quantity]]*Table1[[#This Row],[UnitPrice]]</f>
        <v>83.10357535</v>
      </c>
      <c r="O6887" t="s">
        <v>30</v>
      </c>
      <c r="P6887" t="b">
        <v>1</v>
      </c>
      <c r="Q6887">
        <v>0</v>
      </c>
      <c r="R6887" s="1">
        <f>Table1[[#This Row],[Sales]]-Table1[[#This Row],[DiscountAmount]]</f>
        <v>83.10357535</v>
      </c>
      <c r="S6887" t="b">
        <v>0</v>
      </c>
      <c r="T6887" t="s">
        <v>28</v>
      </c>
      <c r="U6887">
        <v>5</v>
      </c>
      <c r="V6887" t="b">
        <v>0</v>
      </c>
    </row>
    <row r="6888" spans="1:22" x14ac:dyDescent="0.3">
      <c r="A6888">
        <v>6887</v>
      </c>
      <c r="B6888" s="2">
        <v>43414</v>
      </c>
      <c r="C6888" s="19">
        <f>YEAR(Table1[[#This Row],[Date]])</f>
        <v>2018</v>
      </c>
      <c r="D6888">
        <f>MONTH(Table1[[#This Row],[Date]])</f>
        <v>11</v>
      </c>
      <c r="E6888" t="str">
        <f>TEXT(Table1[[#This Row],[Date]],"MMMM")</f>
        <v>November</v>
      </c>
      <c r="F6888">
        <v>222</v>
      </c>
      <c r="G6888">
        <v>67</v>
      </c>
      <c r="H6888" t="s">
        <v>19</v>
      </c>
      <c r="I6888" t="s">
        <v>31</v>
      </c>
      <c r="J6888">
        <v>427</v>
      </c>
      <c r="K6888" t="s">
        <v>43</v>
      </c>
      <c r="L6888">
        <v>5</v>
      </c>
      <c r="M6888" s="1">
        <v>23.913635459999998</v>
      </c>
      <c r="N6888" s="1">
        <f>Table1[[#This Row],[Quantity]]*Table1[[#This Row],[UnitPrice]]</f>
        <v>119.56817729999999</v>
      </c>
      <c r="O6888" t="s">
        <v>22</v>
      </c>
      <c r="P6888" t="b">
        <v>0</v>
      </c>
      <c r="Q6888">
        <v>0</v>
      </c>
      <c r="R6888" s="1">
        <f>Table1[[#This Row],[Sales]]-Table1[[#This Row],[DiscountAmount]]</f>
        <v>119.56817729999999</v>
      </c>
      <c r="S6888" t="b">
        <v>1</v>
      </c>
      <c r="T6888" t="s">
        <v>23</v>
      </c>
      <c r="U6888">
        <v>2</v>
      </c>
      <c r="V6888" t="b">
        <v>1</v>
      </c>
    </row>
    <row r="6889" spans="1:22" x14ac:dyDescent="0.3">
      <c r="A6889">
        <v>6888</v>
      </c>
      <c r="B6889" s="2">
        <v>44541</v>
      </c>
      <c r="C6889" s="19">
        <f>YEAR(Table1[[#This Row],[Date]])</f>
        <v>2021</v>
      </c>
      <c r="D6889">
        <f>MONTH(Table1[[#This Row],[Date]])</f>
        <v>12</v>
      </c>
      <c r="E6889" t="str">
        <f>TEXT(Table1[[#This Row],[Date]],"MMMM")</f>
        <v>December</v>
      </c>
      <c r="F6889">
        <v>235</v>
      </c>
      <c r="G6889">
        <v>27</v>
      </c>
      <c r="H6889" t="s">
        <v>37</v>
      </c>
      <c r="I6889" t="s">
        <v>48</v>
      </c>
      <c r="J6889">
        <v>496</v>
      </c>
      <c r="K6889" t="s">
        <v>26</v>
      </c>
      <c r="L6889">
        <v>1</v>
      </c>
      <c r="M6889" s="1">
        <v>45.847183979999997</v>
      </c>
      <c r="N6889" s="1">
        <f>Table1[[#This Row],[Quantity]]*Table1[[#This Row],[UnitPrice]]</f>
        <v>45.847183979999997</v>
      </c>
      <c r="O6889" t="s">
        <v>32</v>
      </c>
      <c r="P6889" t="b">
        <v>0</v>
      </c>
      <c r="Q6889">
        <v>4.5847183979999997</v>
      </c>
      <c r="R6889" s="1">
        <f>Table1[[#This Row],[Sales]]-Table1[[#This Row],[DiscountAmount]]</f>
        <v>41.262465581999997</v>
      </c>
      <c r="S6889" t="b">
        <v>1</v>
      </c>
      <c r="T6889" t="s">
        <v>36</v>
      </c>
      <c r="U6889">
        <v>4</v>
      </c>
      <c r="V6889" t="b">
        <v>0</v>
      </c>
    </row>
    <row r="6890" spans="1:22" x14ac:dyDescent="0.3">
      <c r="A6890">
        <v>6889</v>
      </c>
      <c r="B6890" s="2">
        <v>44884</v>
      </c>
      <c r="C6890" s="19">
        <f>YEAR(Table1[[#This Row],[Date]])</f>
        <v>2022</v>
      </c>
      <c r="D6890">
        <f>MONTH(Table1[[#This Row],[Date]])</f>
        <v>11</v>
      </c>
      <c r="E6890" t="str">
        <f>TEXT(Table1[[#This Row],[Date]],"MMMM")</f>
        <v>November</v>
      </c>
      <c r="F6890">
        <v>453</v>
      </c>
      <c r="G6890">
        <v>19</v>
      </c>
      <c r="H6890" t="s">
        <v>24</v>
      </c>
      <c r="I6890" t="s">
        <v>49</v>
      </c>
      <c r="J6890">
        <v>53</v>
      </c>
      <c r="K6890" t="s">
        <v>39</v>
      </c>
      <c r="L6890">
        <v>2</v>
      </c>
      <c r="M6890" s="1">
        <v>43.048484240000001</v>
      </c>
      <c r="N6890" s="1">
        <f>Table1[[#This Row],[Quantity]]*Table1[[#This Row],[UnitPrice]]</f>
        <v>86.096968480000001</v>
      </c>
      <c r="O6890" t="s">
        <v>30</v>
      </c>
      <c r="P6890" t="b">
        <v>1</v>
      </c>
      <c r="Q6890">
        <v>0</v>
      </c>
      <c r="R6890" s="1">
        <f>Table1[[#This Row],[Sales]]-Table1[[#This Row],[DiscountAmount]]</f>
        <v>86.096968480000001</v>
      </c>
      <c r="S6890" t="b">
        <v>0</v>
      </c>
      <c r="T6890" t="s">
        <v>28</v>
      </c>
      <c r="U6890">
        <v>5</v>
      </c>
      <c r="V6890" t="b">
        <v>0</v>
      </c>
    </row>
    <row r="6891" spans="1:22" x14ac:dyDescent="0.3">
      <c r="A6891">
        <v>6890</v>
      </c>
      <c r="B6891" s="2">
        <v>44528</v>
      </c>
      <c r="C6891" s="19">
        <f>YEAR(Table1[[#This Row],[Date]])</f>
        <v>2021</v>
      </c>
      <c r="D6891">
        <f>MONTH(Table1[[#This Row],[Date]])</f>
        <v>11</v>
      </c>
      <c r="E6891" t="str">
        <f>TEXT(Table1[[#This Row],[Date]],"MMMM")</f>
        <v>November</v>
      </c>
      <c r="F6891">
        <v>300</v>
      </c>
      <c r="G6891">
        <v>67</v>
      </c>
      <c r="H6891" t="s">
        <v>37</v>
      </c>
      <c r="I6891" t="s">
        <v>25</v>
      </c>
      <c r="J6891">
        <v>653</v>
      </c>
      <c r="K6891" t="s">
        <v>39</v>
      </c>
      <c r="L6891">
        <v>1</v>
      </c>
      <c r="M6891" s="1">
        <v>20.768108269999999</v>
      </c>
      <c r="N6891" s="1">
        <f>Table1[[#This Row],[Quantity]]*Table1[[#This Row],[UnitPrice]]</f>
        <v>20.768108269999999</v>
      </c>
      <c r="O6891" t="s">
        <v>30</v>
      </c>
      <c r="P6891" t="b">
        <v>1</v>
      </c>
      <c r="Q6891">
        <v>2.0768108270000001</v>
      </c>
      <c r="R6891" s="1">
        <f>Table1[[#This Row],[Sales]]-Table1[[#This Row],[DiscountAmount]]</f>
        <v>18.691297443</v>
      </c>
      <c r="S6891" t="b">
        <v>1</v>
      </c>
      <c r="T6891" t="s">
        <v>36</v>
      </c>
      <c r="U6891">
        <v>1</v>
      </c>
      <c r="V6891" t="b">
        <v>0</v>
      </c>
    </row>
    <row r="6892" spans="1:22" x14ac:dyDescent="0.3">
      <c r="A6892">
        <v>6891</v>
      </c>
      <c r="B6892" s="2">
        <v>44160</v>
      </c>
      <c r="C6892" s="19">
        <f>YEAR(Table1[[#This Row],[Date]])</f>
        <v>2020</v>
      </c>
      <c r="D6892">
        <f>MONTH(Table1[[#This Row],[Date]])</f>
        <v>11</v>
      </c>
      <c r="E6892" t="str">
        <f>TEXT(Table1[[#This Row],[Date]],"MMMM")</f>
        <v>November</v>
      </c>
      <c r="F6892">
        <v>366</v>
      </c>
      <c r="G6892">
        <v>61</v>
      </c>
      <c r="H6892" t="s">
        <v>37</v>
      </c>
      <c r="I6892" t="s">
        <v>44</v>
      </c>
      <c r="J6892">
        <v>466</v>
      </c>
      <c r="K6892" t="s">
        <v>39</v>
      </c>
      <c r="L6892">
        <v>4</v>
      </c>
      <c r="M6892" s="1">
        <v>50.36502986</v>
      </c>
      <c r="N6892" s="1">
        <f>Table1[[#This Row],[Quantity]]*Table1[[#This Row],[UnitPrice]]</f>
        <v>201.46011944</v>
      </c>
      <c r="O6892" t="s">
        <v>35</v>
      </c>
      <c r="P6892" t="b">
        <v>0</v>
      </c>
      <c r="Q6892">
        <v>20.146011949999998</v>
      </c>
      <c r="R6892" s="1">
        <f>Table1[[#This Row],[Sales]]-Table1[[#This Row],[DiscountAmount]]</f>
        <v>181.31410749</v>
      </c>
      <c r="S6892" t="b">
        <v>0</v>
      </c>
      <c r="T6892" t="s">
        <v>36</v>
      </c>
      <c r="U6892">
        <v>2</v>
      </c>
      <c r="V6892" t="b">
        <v>1</v>
      </c>
    </row>
    <row r="6893" spans="1:22" x14ac:dyDescent="0.3">
      <c r="A6893">
        <v>6892</v>
      </c>
      <c r="B6893" s="2">
        <v>44529</v>
      </c>
      <c r="C6893" s="19">
        <f>YEAR(Table1[[#This Row],[Date]])</f>
        <v>2021</v>
      </c>
      <c r="D6893">
        <f>MONTH(Table1[[#This Row],[Date]])</f>
        <v>11</v>
      </c>
      <c r="E6893" t="str">
        <f>TEXT(Table1[[#This Row],[Date]],"MMMM")</f>
        <v>November</v>
      </c>
      <c r="F6893">
        <v>301</v>
      </c>
      <c r="G6893">
        <v>28</v>
      </c>
      <c r="H6893" t="s">
        <v>37</v>
      </c>
      <c r="I6893" t="s">
        <v>47</v>
      </c>
      <c r="J6893">
        <v>145</v>
      </c>
      <c r="K6893" t="s">
        <v>34</v>
      </c>
      <c r="L6893">
        <v>3</v>
      </c>
      <c r="M6893" s="1">
        <v>35.087083210000003</v>
      </c>
      <c r="N6893" s="1">
        <f>Table1[[#This Row],[Quantity]]*Table1[[#This Row],[UnitPrice]]</f>
        <v>105.26124963000001</v>
      </c>
      <c r="O6893" t="s">
        <v>30</v>
      </c>
      <c r="P6893" t="b">
        <v>0</v>
      </c>
      <c r="Q6893">
        <v>10.526124960000001</v>
      </c>
      <c r="R6893" s="1">
        <f>Table1[[#This Row],[Sales]]-Table1[[#This Row],[DiscountAmount]]</f>
        <v>94.735124670000005</v>
      </c>
      <c r="S6893" t="b">
        <v>0</v>
      </c>
      <c r="T6893" t="s">
        <v>36</v>
      </c>
      <c r="U6893">
        <v>4</v>
      </c>
      <c r="V6893" t="b">
        <v>0</v>
      </c>
    </row>
    <row r="6894" spans="1:22" x14ac:dyDescent="0.3">
      <c r="A6894">
        <v>6893</v>
      </c>
      <c r="B6894" s="2">
        <v>43812</v>
      </c>
      <c r="C6894" s="19">
        <f>YEAR(Table1[[#This Row],[Date]])</f>
        <v>2019</v>
      </c>
      <c r="D6894">
        <f>MONTH(Table1[[#This Row],[Date]])</f>
        <v>12</v>
      </c>
      <c r="E6894" t="str">
        <f>TEXT(Table1[[#This Row],[Date]],"MMMM")</f>
        <v>December</v>
      </c>
      <c r="F6894">
        <v>253</v>
      </c>
      <c r="G6894">
        <v>18</v>
      </c>
      <c r="H6894" t="s">
        <v>24</v>
      </c>
      <c r="I6894" t="s">
        <v>25</v>
      </c>
      <c r="J6894">
        <v>884</v>
      </c>
      <c r="K6894" t="s">
        <v>43</v>
      </c>
      <c r="L6894">
        <v>2</v>
      </c>
      <c r="M6894" s="1">
        <v>55.286353759999997</v>
      </c>
      <c r="N6894" s="1">
        <f>Table1[[#This Row],[Quantity]]*Table1[[#This Row],[UnitPrice]]</f>
        <v>110.57270751999999</v>
      </c>
      <c r="O6894" t="s">
        <v>22</v>
      </c>
      <c r="P6894" t="b">
        <v>1</v>
      </c>
      <c r="Q6894">
        <v>11.057270750000001</v>
      </c>
      <c r="R6894" s="1">
        <f>Table1[[#This Row],[Sales]]-Table1[[#This Row],[DiscountAmount]]</f>
        <v>99.515436769999994</v>
      </c>
      <c r="S6894" t="b">
        <v>0</v>
      </c>
      <c r="T6894" t="s">
        <v>36</v>
      </c>
      <c r="U6894">
        <v>1</v>
      </c>
      <c r="V6894" t="b">
        <v>0</v>
      </c>
    </row>
    <row r="6895" spans="1:22" x14ac:dyDescent="0.3">
      <c r="A6895">
        <v>6894</v>
      </c>
      <c r="B6895" s="2">
        <v>43793</v>
      </c>
      <c r="C6895" s="19">
        <f>YEAR(Table1[[#This Row],[Date]])</f>
        <v>2019</v>
      </c>
      <c r="D6895">
        <f>MONTH(Table1[[#This Row],[Date]])</f>
        <v>11</v>
      </c>
      <c r="E6895" t="str">
        <f>TEXT(Table1[[#This Row],[Date]],"MMMM")</f>
        <v>November</v>
      </c>
      <c r="F6895">
        <v>128</v>
      </c>
      <c r="G6895">
        <v>28</v>
      </c>
      <c r="H6895" t="s">
        <v>19</v>
      </c>
      <c r="I6895" t="s">
        <v>45</v>
      </c>
      <c r="J6895">
        <v>981</v>
      </c>
      <c r="K6895" t="s">
        <v>39</v>
      </c>
      <c r="L6895">
        <v>3</v>
      </c>
      <c r="M6895" s="1">
        <v>91.827118139999996</v>
      </c>
      <c r="N6895" s="1">
        <f>Table1[[#This Row],[Quantity]]*Table1[[#This Row],[UnitPrice]]</f>
        <v>275.48135442</v>
      </c>
      <c r="O6895" t="s">
        <v>35</v>
      </c>
      <c r="P6895" t="b">
        <v>1</v>
      </c>
      <c r="Q6895">
        <v>27.548135439999999</v>
      </c>
      <c r="R6895" s="1">
        <f>Table1[[#This Row],[Sales]]-Table1[[#This Row],[DiscountAmount]]</f>
        <v>247.93321897999999</v>
      </c>
      <c r="S6895" t="b">
        <v>0</v>
      </c>
      <c r="T6895" t="s">
        <v>36</v>
      </c>
      <c r="U6895">
        <v>4</v>
      </c>
      <c r="V6895" t="b">
        <v>0</v>
      </c>
    </row>
    <row r="6896" spans="1:22" x14ac:dyDescent="0.3">
      <c r="A6896">
        <v>6895</v>
      </c>
      <c r="B6896" s="2">
        <v>44884</v>
      </c>
      <c r="C6896" s="19">
        <f>YEAR(Table1[[#This Row],[Date]])</f>
        <v>2022</v>
      </c>
      <c r="D6896">
        <f>MONTH(Table1[[#This Row],[Date]])</f>
        <v>11</v>
      </c>
      <c r="E6896" t="str">
        <f>TEXT(Table1[[#This Row],[Date]],"MMMM")</f>
        <v>November</v>
      </c>
      <c r="F6896">
        <v>5</v>
      </c>
      <c r="G6896">
        <v>22</v>
      </c>
      <c r="H6896" t="s">
        <v>37</v>
      </c>
      <c r="I6896" t="s">
        <v>31</v>
      </c>
      <c r="J6896">
        <v>274</v>
      </c>
      <c r="K6896" t="s">
        <v>26</v>
      </c>
      <c r="L6896">
        <v>5</v>
      </c>
      <c r="M6896" s="1">
        <v>54.511603000000001</v>
      </c>
      <c r="N6896" s="1">
        <f>Table1[[#This Row],[Quantity]]*Table1[[#This Row],[UnitPrice]]</f>
        <v>272.55801500000001</v>
      </c>
      <c r="O6896" t="s">
        <v>35</v>
      </c>
      <c r="P6896" t="b">
        <v>0</v>
      </c>
      <c r="Q6896">
        <v>0</v>
      </c>
      <c r="R6896" s="1">
        <f>Table1[[#This Row],[Sales]]-Table1[[#This Row],[DiscountAmount]]</f>
        <v>272.55801500000001</v>
      </c>
      <c r="S6896" t="b">
        <v>1</v>
      </c>
      <c r="T6896" t="s">
        <v>23</v>
      </c>
      <c r="U6896">
        <v>5</v>
      </c>
      <c r="V6896" t="b">
        <v>0</v>
      </c>
    </row>
    <row r="6897" spans="1:22" x14ac:dyDescent="0.3">
      <c r="A6897">
        <v>6896</v>
      </c>
      <c r="B6897" s="2">
        <v>44517</v>
      </c>
      <c r="C6897" s="19">
        <f>YEAR(Table1[[#This Row],[Date]])</f>
        <v>2021</v>
      </c>
      <c r="D6897">
        <f>MONTH(Table1[[#This Row],[Date]])</f>
        <v>11</v>
      </c>
      <c r="E6897" t="str">
        <f>TEXT(Table1[[#This Row],[Date]],"MMMM")</f>
        <v>November</v>
      </c>
      <c r="F6897">
        <v>228</v>
      </c>
      <c r="G6897">
        <v>69</v>
      </c>
      <c r="H6897" t="s">
        <v>37</v>
      </c>
      <c r="I6897" t="s">
        <v>50</v>
      </c>
      <c r="J6897">
        <v>362</v>
      </c>
      <c r="K6897" t="s">
        <v>26</v>
      </c>
      <c r="L6897">
        <v>5</v>
      </c>
      <c r="M6897" s="1">
        <v>97.286570589999997</v>
      </c>
      <c r="N6897" s="1">
        <f>Table1[[#This Row],[Quantity]]*Table1[[#This Row],[UnitPrice]]</f>
        <v>486.43285294999998</v>
      </c>
      <c r="O6897" t="s">
        <v>22</v>
      </c>
      <c r="P6897" t="b">
        <v>0</v>
      </c>
      <c r="Q6897">
        <v>0</v>
      </c>
      <c r="R6897" s="1">
        <f>Table1[[#This Row],[Sales]]-Table1[[#This Row],[DiscountAmount]]</f>
        <v>486.43285294999998</v>
      </c>
      <c r="S6897" t="b">
        <v>1</v>
      </c>
      <c r="T6897" t="s">
        <v>28</v>
      </c>
      <c r="U6897">
        <v>2</v>
      </c>
      <c r="V6897" t="b">
        <v>1</v>
      </c>
    </row>
    <row r="6898" spans="1:22" x14ac:dyDescent="0.3">
      <c r="A6898">
        <v>6897</v>
      </c>
      <c r="B6898" s="2">
        <v>44180</v>
      </c>
      <c r="C6898" s="19">
        <f>YEAR(Table1[[#This Row],[Date]])</f>
        <v>2020</v>
      </c>
      <c r="D6898">
        <f>MONTH(Table1[[#This Row],[Date]])</f>
        <v>12</v>
      </c>
      <c r="E6898" t="str">
        <f>TEXT(Table1[[#This Row],[Date]],"MMMM")</f>
        <v>December</v>
      </c>
      <c r="F6898">
        <v>271</v>
      </c>
      <c r="G6898">
        <v>39</v>
      </c>
      <c r="H6898" t="s">
        <v>19</v>
      </c>
      <c r="I6898" t="s">
        <v>25</v>
      </c>
      <c r="J6898">
        <v>518</v>
      </c>
      <c r="K6898" t="s">
        <v>39</v>
      </c>
      <c r="L6898">
        <v>5</v>
      </c>
      <c r="M6898" s="1">
        <v>35.181340579999997</v>
      </c>
      <c r="N6898" s="1">
        <f>Table1[[#This Row],[Quantity]]*Table1[[#This Row],[UnitPrice]]</f>
        <v>175.90670289999997</v>
      </c>
      <c r="O6898" t="s">
        <v>30</v>
      </c>
      <c r="P6898" t="b">
        <v>0</v>
      </c>
      <c r="Q6898">
        <v>0</v>
      </c>
      <c r="R6898" s="1">
        <f>Table1[[#This Row],[Sales]]-Table1[[#This Row],[DiscountAmount]]</f>
        <v>175.90670289999997</v>
      </c>
      <c r="S6898" t="b">
        <v>0</v>
      </c>
      <c r="T6898" t="s">
        <v>28</v>
      </c>
      <c r="U6898">
        <v>4</v>
      </c>
      <c r="V6898" t="b">
        <v>0</v>
      </c>
    </row>
    <row r="6899" spans="1:22" x14ac:dyDescent="0.3">
      <c r="A6899">
        <v>6898</v>
      </c>
      <c r="B6899" s="2">
        <v>43416</v>
      </c>
      <c r="C6899" s="19">
        <f>YEAR(Table1[[#This Row],[Date]])</f>
        <v>2018</v>
      </c>
      <c r="D6899">
        <f>MONTH(Table1[[#This Row],[Date]])</f>
        <v>11</v>
      </c>
      <c r="E6899" t="str">
        <f>TEXT(Table1[[#This Row],[Date]],"MMMM")</f>
        <v>November</v>
      </c>
      <c r="F6899">
        <v>399</v>
      </c>
      <c r="G6899">
        <v>24</v>
      </c>
      <c r="H6899" t="s">
        <v>37</v>
      </c>
      <c r="I6899" t="s">
        <v>31</v>
      </c>
      <c r="J6899">
        <v>269</v>
      </c>
      <c r="K6899" t="s">
        <v>43</v>
      </c>
      <c r="L6899">
        <v>5</v>
      </c>
      <c r="M6899" s="1">
        <v>51.852665629999997</v>
      </c>
      <c r="N6899" s="1">
        <f>Table1[[#This Row],[Quantity]]*Table1[[#This Row],[UnitPrice]]</f>
        <v>259.26332815000001</v>
      </c>
      <c r="O6899" t="s">
        <v>35</v>
      </c>
      <c r="P6899" t="b">
        <v>1</v>
      </c>
      <c r="Q6899">
        <v>25.926332819999999</v>
      </c>
      <c r="R6899" s="1">
        <f>Table1[[#This Row],[Sales]]-Table1[[#This Row],[DiscountAmount]]</f>
        <v>233.33699533000001</v>
      </c>
      <c r="S6899" t="b">
        <v>1</v>
      </c>
      <c r="T6899" t="s">
        <v>36</v>
      </c>
      <c r="U6899">
        <v>4</v>
      </c>
      <c r="V6899" t="b">
        <v>0</v>
      </c>
    </row>
    <row r="6900" spans="1:22" x14ac:dyDescent="0.3">
      <c r="A6900">
        <v>6899</v>
      </c>
      <c r="B6900" s="2">
        <v>43800</v>
      </c>
      <c r="C6900" s="19">
        <f>YEAR(Table1[[#This Row],[Date]])</f>
        <v>2019</v>
      </c>
      <c r="D6900">
        <f>MONTH(Table1[[#This Row],[Date]])</f>
        <v>12</v>
      </c>
      <c r="E6900" t="str">
        <f>TEXT(Table1[[#This Row],[Date]],"MMMM")</f>
        <v>December</v>
      </c>
      <c r="F6900">
        <v>97</v>
      </c>
      <c r="G6900">
        <v>37</v>
      </c>
      <c r="H6900" t="s">
        <v>19</v>
      </c>
      <c r="I6900" t="s">
        <v>31</v>
      </c>
      <c r="J6900">
        <v>833</v>
      </c>
      <c r="K6900" t="s">
        <v>43</v>
      </c>
      <c r="L6900">
        <v>2</v>
      </c>
      <c r="M6900" s="1">
        <v>91.339252529999996</v>
      </c>
      <c r="N6900" s="1">
        <f>Table1[[#This Row],[Quantity]]*Table1[[#This Row],[UnitPrice]]</f>
        <v>182.67850505999999</v>
      </c>
      <c r="O6900" t="s">
        <v>32</v>
      </c>
      <c r="P6900" t="b">
        <v>1</v>
      </c>
      <c r="Q6900">
        <v>0</v>
      </c>
      <c r="R6900" s="1">
        <f>Table1[[#This Row],[Sales]]-Table1[[#This Row],[DiscountAmount]]</f>
        <v>182.67850505999999</v>
      </c>
      <c r="S6900" t="b">
        <v>0</v>
      </c>
      <c r="T6900" t="s">
        <v>28</v>
      </c>
      <c r="U6900">
        <v>5</v>
      </c>
      <c r="V6900" t="b">
        <v>0</v>
      </c>
    </row>
    <row r="6901" spans="1:22" x14ac:dyDescent="0.3">
      <c r="A6901">
        <v>6900</v>
      </c>
      <c r="B6901" s="2">
        <v>44159</v>
      </c>
      <c r="C6901" s="19">
        <f>YEAR(Table1[[#This Row],[Date]])</f>
        <v>2020</v>
      </c>
      <c r="D6901">
        <f>MONTH(Table1[[#This Row],[Date]])</f>
        <v>11</v>
      </c>
      <c r="E6901" t="str">
        <f>TEXT(Table1[[#This Row],[Date]],"MMMM")</f>
        <v>November</v>
      </c>
      <c r="F6901">
        <v>266</v>
      </c>
      <c r="G6901">
        <v>62</v>
      </c>
      <c r="H6901" t="s">
        <v>19</v>
      </c>
      <c r="I6901" t="s">
        <v>33</v>
      </c>
      <c r="J6901">
        <v>102</v>
      </c>
      <c r="K6901" t="s">
        <v>26</v>
      </c>
      <c r="L6901">
        <v>5</v>
      </c>
      <c r="M6901" s="1">
        <v>76.792710979999995</v>
      </c>
      <c r="N6901" s="1">
        <f>Table1[[#This Row],[Quantity]]*Table1[[#This Row],[UnitPrice]]</f>
        <v>383.96355489999996</v>
      </c>
      <c r="O6901" t="s">
        <v>22</v>
      </c>
      <c r="P6901" t="b">
        <v>0</v>
      </c>
      <c r="Q6901">
        <v>38.396355489999998</v>
      </c>
      <c r="R6901" s="1">
        <f>Table1[[#This Row],[Sales]]-Table1[[#This Row],[DiscountAmount]]</f>
        <v>345.56719940999994</v>
      </c>
      <c r="S6901" t="b">
        <v>1</v>
      </c>
      <c r="T6901" t="s">
        <v>36</v>
      </c>
      <c r="U6901">
        <v>1</v>
      </c>
      <c r="V6901" t="b">
        <v>1</v>
      </c>
    </row>
    <row r="6902" spans="1:22" x14ac:dyDescent="0.3">
      <c r="A6902">
        <v>6901</v>
      </c>
      <c r="B6902" s="2">
        <v>45276</v>
      </c>
      <c r="C6902" s="19">
        <f>YEAR(Table1[[#This Row],[Date]])</f>
        <v>2023</v>
      </c>
      <c r="D6902">
        <f>MONTH(Table1[[#This Row],[Date]])</f>
        <v>12</v>
      </c>
      <c r="E6902" t="str">
        <f>TEXT(Table1[[#This Row],[Date]],"MMMM")</f>
        <v>December</v>
      </c>
      <c r="F6902">
        <v>256</v>
      </c>
      <c r="G6902">
        <v>20</v>
      </c>
      <c r="H6902" t="s">
        <v>24</v>
      </c>
      <c r="I6902" t="s">
        <v>31</v>
      </c>
      <c r="J6902">
        <v>268</v>
      </c>
      <c r="K6902" t="s">
        <v>34</v>
      </c>
      <c r="L6902">
        <v>1</v>
      </c>
      <c r="M6902" s="1">
        <v>43.082424760000002</v>
      </c>
      <c r="N6902" s="1">
        <f>Table1[[#This Row],[Quantity]]*Table1[[#This Row],[UnitPrice]]</f>
        <v>43.082424760000002</v>
      </c>
      <c r="O6902" t="s">
        <v>30</v>
      </c>
      <c r="P6902" t="b">
        <v>1</v>
      </c>
      <c r="Q6902">
        <v>4.3082424760000002</v>
      </c>
      <c r="R6902" s="1">
        <f>Table1[[#This Row],[Sales]]-Table1[[#This Row],[DiscountAmount]]</f>
        <v>38.774182284000005</v>
      </c>
      <c r="S6902" t="b">
        <v>1</v>
      </c>
      <c r="T6902" t="s">
        <v>36</v>
      </c>
      <c r="U6902">
        <v>3</v>
      </c>
      <c r="V6902" t="b">
        <v>1</v>
      </c>
    </row>
    <row r="6903" spans="1:22" x14ac:dyDescent="0.3">
      <c r="A6903">
        <v>6902</v>
      </c>
      <c r="B6903" s="2">
        <v>44907</v>
      </c>
      <c r="C6903" s="19">
        <f>YEAR(Table1[[#This Row],[Date]])</f>
        <v>2022</v>
      </c>
      <c r="D6903">
        <f>MONTH(Table1[[#This Row],[Date]])</f>
        <v>12</v>
      </c>
      <c r="E6903" t="str">
        <f>TEXT(Table1[[#This Row],[Date]],"MMMM")</f>
        <v>December</v>
      </c>
      <c r="F6903">
        <v>382</v>
      </c>
      <c r="G6903">
        <v>27</v>
      </c>
      <c r="H6903" t="s">
        <v>37</v>
      </c>
      <c r="I6903" t="s">
        <v>44</v>
      </c>
      <c r="J6903">
        <v>404</v>
      </c>
      <c r="K6903" t="s">
        <v>34</v>
      </c>
      <c r="L6903">
        <v>1</v>
      </c>
      <c r="M6903" s="1">
        <v>11.94672342</v>
      </c>
      <c r="N6903" s="1">
        <f>Table1[[#This Row],[Quantity]]*Table1[[#This Row],[UnitPrice]]</f>
        <v>11.94672342</v>
      </c>
      <c r="O6903" t="s">
        <v>30</v>
      </c>
      <c r="P6903" t="b">
        <v>0</v>
      </c>
      <c r="Q6903">
        <v>1.1946723420000001</v>
      </c>
      <c r="R6903" s="1">
        <f>Table1[[#This Row],[Sales]]-Table1[[#This Row],[DiscountAmount]]</f>
        <v>10.752051077999999</v>
      </c>
      <c r="S6903" t="b">
        <v>1</v>
      </c>
      <c r="T6903" t="s">
        <v>36</v>
      </c>
      <c r="U6903">
        <v>4</v>
      </c>
      <c r="V6903" t="b">
        <v>0</v>
      </c>
    </row>
    <row r="6904" spans="1:22" x14ac:dyDescent="0.3">
      <c r="A6904">
        <v>6903</v>
      </c>
      <c r="B6904" s="2">
        <v>44531</v>
      </c>
      <c r="C6904" s="19">
        <f>YEAR(Table1[[#This Row],[Date]])</f>
        <v>2021</v>
      </c>
      <c r="D6904">
        <f>MONTH(Table1[[#This Row],[Date]])</f>
        <v>12</v>
      </c>
      <c r="E6904" t="str">
        <f>TEXT(Table1[[#This Row],[Date]],"MMMM")</f>
        <v>December</v>
      </c>
      <c r="F6904">
        <v>51</v>
      </c>
      <c r="G6904">
        <v>22</v>
      </c>
      <c r="H6904" t="s">
        <v>19</v>
      </c>
      <c r="I6904" t="s">
        <v>29</v>
      </c>
      <c r="J6904">
        <v>465</v>
      </c>
      <c r="K6904" t="s">
        <v>21</v>
      </c>
      <c r="L6904">
        <v>5</v>
      </c>
      <c r="M6904" s="1">
        <v>99.823459549999995</v>
      </c>
      <c r="N6904" s="1">
        <f>Table1[[#This Row],[Quantity]]*Table1[[#This Row],[UnitPrice]]</f>
        <v>499.11729774999998</v>
      </c>
      <c r="O6904" t="s">
        <v>22</v>
      </c>
      <c r="P6904" t="b">
        <v>1</v>
      </c>
      <c r="Q6904">
        <v>0</v>
      </c>
      <c r="R6904" s="1">
        <f>Table1[[#This Row],[Sales]]-Table1[[#This Row],[DiscountAmount]]</f>
        <v>499.11729774999998</v>
      </c>
      <c r="S6904" t="b">
        <v>1</v>
      </c>
      <c r="T6904" t="s">
        <v>28</v>
      </c>
      <c r="U6904">
        <v>4</v>
      </c>
      <c r="V6904" t="b">
        <v>1</v>
      </c>
    </row>
    <row r="6905" spans="1:22" x14ac:dyDescent="0.3">
      <c r="A6905">
        <v>6904</v>
      </c>
      <c r="B6905" s="2">
        <v>45279</v>
      </c>
      <c r="C6905" s="19">
        <f>YEAR(Table1[[#This Row],[Date]])</f>
        <v>2023</v>
      </c>
      <c r="D6905">
        <f>MONTH(Table1[[#This Row],[Date]])</f>
        <v>12</v>
      </c>
      <c r="E6905" t="str">
        <f>TEXT(Table1[[#This Row],[Date]],"MMMM")</f>
        <v>December</v>
      </c>
      <c r="F6905">
        <v>494</v>
      </c>
      <c r="G6905">
        <v>21</v>
      </c>
      <c r="H6905" t="s">
        <v>24</v>
      </c>
      <c r="I6905" t="s">
        <v>38</v>
      </c>
      <c r="J6905">
        <v>524</v>
      </c>
      <c r="K6905" t="s">
        <v>43</v>
      </c>
      <c r="L6905">
        <v>4</v>
      </c>
      <c r="M6905" s="1">
        <v>33.172214169999997</v>
      </c>
      <c r="N6905" s="1">
        <f>Table1[[#This Row],[Quantity]]*Table1[[#This Row],[UnitPrice]]</f>
        <v>132.68885667999999</v>
      </c>
      <c r="O6905" t="s">
        <v>30</v>
      </c>
      <c r="P6905" t="b">
        <v>0</v>
      </c>
      <c r="Q6905">
        <v>13.26888567</v>
      </c>
      <c r="R6905" s="1">
        <f>Table1[[#This Row],[Sales]]-Table1[[#This Row],[DiscountAmount]]</f>
        <v>119.41997100999998</v>
      </c>
      <c r="S6905" t="b">
        <v>0</v>
      </c>
      <c r="T6905" t="s">
        <v>36</v>
      </c>
      <c r="U6905">
        <v>4</v>
      </c>
      <c r="V6905" t="b">
        <v>0</v>
      </c>
    </row>
    <row r="6906" spans="1:22" x14ac:dyDescent="0.3">
      <c r="A6906">
        <v>6905</v>
      </c>
      <c r="B6906" s="2">
        <v>45232</v>
      </c>
      <c r="C6906" s="19">
        <f>YEAR(Table1[[#This Row],[Date]])</f>
        <v>2023</v>
      </c>
      <c r="D6906">
        <f>MONTH(Table1[[#This Row],[Date]])</f>
        <v>11</v>
      </c>
      <c r="E6906" t="str">
        <f>TEXT(Table1[[#This Row],[Date]],"MMMM")</f>
        <v>November</v>
      </c>
      <c r="F6906">
        <v>125</v>
      </c>
      <c r="G6906">
        <v>58</v>
      </c>
      <c r="H6906" t="s">
        <v>24</v>
      </c>
      <c r="I6906" t="s">
        <v>48</v>
      </c>
      <c r="J6906">
        <v>215</v>
      </c>
      <c r="K6906" t="s">
        <v>39</v>
      </c>
      <c r="L6906">
        <v>2</v>
      </c>
      <c r="M6906" s="1">
        <v>33.687615880000003</v>
      </c>
      <c r="N6906" s="1">
        <f>Table1[[#This Row],[Quantity]]*Table1[[#This Row],[UnitPrice]]</f>
        <v>67.375231760000005</v>
      </c>
      <c r="O6906" t="s">
        <v>22</v>
      </c>
      <c r="P6906" t="b">
        <v>0</v>
      </c>
      <c r="Q6906">
        <v>6.7375231759999998</v>
      </c>
      <c r="R6906" s="1">
        <f>Table1[[#This Row],[Sales]]-Table1[[#This Row],[DiscountAmount]]</f>
        <v>60.637708584000009</v>
      </c>
      <c r="S6906" t="b">
        <v>1</v>
      </c>
      <c r="T6906" t="s">
        <v>36</v>
      </c>
      <c r="U6906">
        <v>2</v>
      </c>
      <c r="V6906" t="b">
        <v>1</v>
      </c>
    </row>
    <row r="6907" spans="1:22" x14ac:dyDescent="0.3">
      <c r="A6907">
        <v>6906</v>
      </c>
      <c r="B6907" s="2">
        <v>43824</v>
      </c>
      <c r="C6907" s="19">
        <f>YEAR(Table1[[#This Row],[Date]])</f>
        <v>2019</v>
      </c>
      <c r="D6907">
        <f>MONTH(Table1[[#This Row],[Date]])</f>
        <v>12</v>
      </c>
      <c r="E6907" t="str">
        <f>TEXT(Table1[[#This Row],[Date]],"MMMM")</f>
        <v>December</v>
      </c>
      <c r="F6907">
        <v>416</v>
      </c>
      <c r="G6907">
        <v>48</v>
      </c>
      <c r="H6907" t="s">
        <v>37</v>
      </c>
      <c r="I6907" t="s">
        <v>51</v>
      </c>
      <c r="J6907">
        <v>495</v>
      </c>
      <c r="K6907" t="s">
        <v>26</v>
      </c>
      <c r="L6907">
        <v>4</v>
      </c>
      <c r="M6907" s="1">
        <v>12.08616497</v>
      </c>
      <c r="N6907" s="1">
        <f>Table1[[#This Row],[Quantity]]*Table1[[#This Row],[UnitPrice]]</f>
        <v>48.344659880000002</v>
      </c>
      <c r="O6907" t="s">
        <v>22</v>
      </c>
      <c r="P6907" t="b">
        <v>0</v>
      </c>
      <c r="Q6907">
        <v>0</v>
      </c>
      <c r="R6907" s="1">
        <f>Table1[[#This Row],[Sales]]-Table1[[#This Row],[DiscountAmount]]</f>
        <v>48.344659880000002</v>
      </c>
      <c r="S6907" t="b">
        <v>1</v>
      </c>
      <c r="T6907" t="s">
        <v>28</v>
      </c>
      <c r="U6907">
        <v>2</v>
      </c>
      <c r="V6907" t="b">
        <v>1</v>
      </c>
    </row>
    <row r="6908" spans="1:22" x14ac:dyDescent="0.3">
      <c r="A6908">
        <v>6907</v>
      </c>
      <c r="B6908" s="2">
        <v>43436</v>
      </c>
      <c r="C6908" s="19">
        <f>YEAR(Table1[[#This Row],[Date]])</f>
        <v>2018</v>
      </c>
      <c r="D6908">
        <f>MONTH(Table1[[#This Row],[Date]])</f>
        <v>12</v>
      </c>
      <c r="E6908" t="str">
        <f>TEXT(Table1[[#This Row],[Date]],"MMMM")</f>
        <v>December</v>
      </c>
      <c r="F6908">
        <v>331</v>
      </c>
      <c r="G6908">
        <v>39</v>
      </c>
      <c r="H6908" t="s">
        <v>37</v>
      </c>
      <c r="I6908" t="s">
        <v>52</v>
      </c>
      <c r="J6908">
        <v>332</v>
      </c>
      <c r="K6908" t="s">
        <v>26</v>
      </c>
      <c r="L6908">
        <v>4</v>
      </c>
      <c r="M6908" s="1">
        <v>23.121898819999998</v>
      </c>
      <c r="N6908" s="1">
        <f>Table1[[#This Row],[Quantity]]*Table1[[#This Row],[UnitPrice]]</f>
        <v>92.487595279999994</v>
      </c>
      <c r="O6908" t="s">
        <v>32</v>
      </c>
      <c r="P6908" t="b">
        <v>1</v>
      </c>
      <c r="Q6908">
        <v>0</v>
      </c>
      <c r="R6908" s="1">
        <f>Table1[[#This Row],[Sales]]-Table1[[#This Row],[DiscountAmount]]</f>
        <v>92.487595279999994</v>
      </c>
      <c r="S6908" t="b">
        <v>0</v>
      </c>
      <c r="T6908" t="s">
        <v>23</v>
      </c>
      <c r="U6908">
        <v>1</v>
      </c>
      <c r="V6908" t="b">
        <v>1</v>
      </c>
    </row>
    <row r="6909" spans="1:22" x14ac:dyDescent="0.3">
      <c r="A6909">
        <v>6908</v>
      </c>
      <c r="B6909" s="2">
        <v>45242</v>
      </c>
      <c r="C6909" s="19">
        <f>YEAR(Table1[[#This Row],[Date]])</f>
        <v>2023</v>
      </c>
      <c r="D6909">
        <f>MONTH(Table1[[#This Row],[Date]])</f>
        <v>11</v>
      </c>
      <c r="E6909" t="str">
        <f>TEXT(Table1[[#This Row],[Date]],"MMMM")</f>
        <v>November</v>
      </c>
      <c r="F6909">
        <v>187</v>
      </c>
      <c r="G6909">
        <v>28</v>
      </c>
      <c r="H6909" t="s">
        <v>24</v>
      </c>
      <c r="I6909" t="s">
        <v>44</v>
      </c>
      <c r="J6909">
        <v>200</v>
      </c>
      <c r="K6909" t="s">
        <v>34</v>
      </c>
      <c r="L6909">
        <v>2</v>
      </c>
      <c r="M6909" s="1">
        <v>82.617496369999998</v>
      </c>
      <c r="N6909" s="1">
        <f>Table1[[#This Row],[Quantity]]*Table1[[#This Row],[UnitPrice]]</f>
        <v>165.23499274</v>
      </c>
      <c r="O6909" t="s">
        <v>32</v>
      </c>
      <c r="P6909" t="b">
        <v>0</v>
      </c>
      <c r="Q6909">
        <v>0</v>
      </c>
      <c r="R6909" s="1">
        <f>Table1[[#This Row],[Sales]]-Table1[[#This Row],[DiscountAmount]]</f>
        <v>165.23499274</v>
      </c>
      <c r="S6909" t="b">
        <v>0</v>
      </c>
      <c r="T6909" t="s">
        <v>28</v>
      </c>
      <c r="U6909">
        <v>4</v>
      </c>
      <c r="V6909" t="b">
        <v>1</v>
      </c>
    </row>
    <row r="6910" spans="1:22" x14ac:dyDescent="0.3">
      <c r="A6910">
        <v>6909</v>
      </c>
      <c r="B6910" s="2">
        <v>44878</v>
      </c>
      <c r="C6910" s="19">
        <f>YEAR(Table1[[#This Row],[Date]])</f>
        <v>2022</v>
      </c>
      <c r="D6910">
        <f>MONTH(Table1[[#This Row],[Date]])</f>
        <v>11</v>
      </c>
      <c r="E6910" t="str">
        <f>TEXT(Table1[[#This Row],[Date]],"MMMM")</f>
        <v>November</v>
      </c>
      <c r="F6910">
        <v>249</v>
      </c>
      <c r="G6910">
        <v>36</v>
      </c>
      <c r="H6910" t="s">
        <v>37</v>
      </c>
      <c r="I6910" t="s">
        <v>45</v>
      </c>
      <c r="J6910">
        <v>10</v>
      </c>
      <c r="K6910" t="s">
        <v>26</v>
      </c>
      <c r="L6910">
        <v>2</v>
      </c>
      <c r="M6910" s="1">
        <v>23.943943399999998</v>
      </c>
      <c r="N6910" s="1">
        <f>Table1[[#This Row],[Quantity]]*Table1[[#This Row],[UnitPrice]]</f>
        <v>47.887886799999997</v>
      </c>
      <c r="O6910" t="s">
        <v>35</v>
      </c>
      <c r="P6910" t="b">
        <v>1</v>
      </c>
      <c r="Q6910">
        <v>0</v>
      </c>
      <c r="R6910" s="1">
        <f>Table1[[#This Row],[Sales]]-Table1[[#This Row],[DiscountAmount]]</f>
        <v>47.887886799999997</v>
      </c>
      <c r="S6910" t="b">
        <v>1</v>
      </c>
      <c r="T6910" t="s">
        <v>28</v>
      </c>
      <c r="U6910">
        <v>4</v>
      </c>
      <c r="V6910" t="b">
        <v>0</v>
      </c>
    </row>
    <row r="6911" spans="1:22" x14ac:dyDescent="0.3">
      <c r="A6911">
        <v>6910</v>
      </c>
      <c r="B6911" s="2">
        <v>44536</v>
      </c>
      <c r="C6911" s="19">
        <f>YEAR(Table1[[#This Row],[Date]])</f>
        <v>2021</v>
      </c>
      <c r="D6911">
        <f>MONTH(Table1[[#This Row],[Date]])</f>
        <v>12</v>
      </c>
      <c r="E6911" t="str">
        <f>TEXT(Table1[[#This Row],[Date]],"MMMM")</f>
        <v>December</v>
      </c>
      <c r="F6911">
        <v>460</v>
      </c>
      <c r="G6911">
        <v>23</v>
      </c>
      <c r="H6911" t="s">
        <v>37</v>
      </c>
      <c r="I6911" t="s">
        <v>53</v>
      </c>
      <c r="J6911">
        <v>459</v>
      </c>
      <c r="K6911" t="s">
        <v>21</v>
      </c>
      <c r="L6911">
        <v>4</v>
      </c>
      <c r="M6911" s="1">
        <v>83.36988762</v>
      </c>
      <c r="N6911" s="1">
        <f>Table1[[#This Row],[Quantity]]*Table1[[#This Row],[UnitPrice]]</f>
        <v>333.47955048</v>
      </c>
      <c r="O6911" t="s">
        <v>30</v>
      </c>
      <c r="P6911" t="b">
        <v>1</v>
      </c>
      <c r="Q6911">
        <v>0</v>
      </c>
      <c r="R6911" s="1">
        <f>Table1[[#This Row],[Sales]]-Table1[[#This Row],[DiscountAmount]]</f>
        <v>333.47955048</v>
      </c>
      <c r="S6911" t="b">
        <v>0</v>
      </c>
      <c r="T6911" t="s">
        <v>23</v>
      </c>
      <c r="U6911">
        <v>2</v>
      </c>
      <c r="V6911" t="b">
        <v>0</v>
      </c>
    </row>
    <row r="6912" spans="1:22" x14ac:dyDescent="0.3">
      <c r="A6912">
        <v>6911</v>
      </c>
      <c r="B6912" s="2">
        <v>43444</v>
      </c>
      <c r="C6912" s="19">
        <f>YEAR(Table1[[#This Row],[Date]])</f>
        <v>2018</v>
      </c>
      <c r="D6912">
        <f>MONTH(Table1[[#This Row],[Date]])</f>
        <v>12</v>
      </c>
      <c r="E6912" t="str">
        <f>TEXT(Table1[[#This Row],[Date]],"MMMM")</f>
        <v>December</v>
      </c>
      <c r="F6912">
        <v>136</v>
      </c>
      <c r="G6912">
        <v>55</v>
      </c>
      <c r="H6912" t="s">
        <v>37</v>
      </c>
      <c r="I6912" t="s">
        <v>33</v>
      </c>
      <c r="J6912">
        <v>767</v>
      </c>
      <c r="K6912" t="s">
        <v>26</v>
      </c>
      <c r="L6912">
        <v>2</v>
      </c>
      <c r="M6912" s="1">
        <v>63.082594790000002</v>
      </c>
      <c r="N6912" s="1">
        <f>Table1[[#This Row],[Quantity]]*Table1[[#This Row],[UnitPrice]]</f>
        <v>126.16518958</v>
      </c>
      <c r="O6912" t="s">
        <v>35</v>
      </c>
      <c r="P6912" t="b">
        <v>0</v>
      </c>
      <c r="Q6912">
        <v>0</v>
      </c>
      <c r="R6912" s="1">
        <f>Table1[[#This Row],[Sales]]-Table1[[#This Row],[DiscountAmount]]</f>
        <v>126.16518958</v>
      </c>
      <c r="S6912" t="b">
        <v>0</v>
      </c>
      <c r="T6912" t="s">
        <v>28</v>
      </c>
      <c r="U6912">
        <v>1</v>
      </c>
      <c r="V6912" t="b">
        <v>0</v>
      </c>
    </row>
    <row r="6913" spans="1:22" x14ac:dyDescent="0.3">
      <c r="A6913">
        <v>6912</v>
      </c>
      <c r="B6913" s="2">
        <v>44513</v>
      </c>
      <c r="C6913" s="19">
        <f>YEAR(Table1[[#This Row],[Date]])</f>
        <v>2021</v>
      </c>
      <c r="D6913">
        <f>MONTH(Table1[[#This Row],[Date]])</f>
        <v>11</v>
      </c>
      <c r="E6913" t="str">
        <f>TEXT(Table1[[#This Row],[Date]],"MMMM")</f>
        <v>November</v>
      </c>
      <c r="F6913">
        <v>373</v>
      </c>
      <c r="G6913">
        <v>23</v>
      </c>
      <c r="H6913" t="s">
        <v>19</v>
      </c>
      <c r="I6913" t="s">
        <v>40</v>
      </c>
      <c r="J6913">
        <v>605</v>
      </c>
      <c r="K6913" t="s">
        <v>34</v>
      </c>
      <c r="L6913">
        <v>4</v>
      </c>
      <c r="M6913" s="1">
        <v>38.983091369999997</v>
      </c>
      <c r="N6913" s="1">
        <f>Table1[[#This Row],[Quantity]]*Table1[[#This Row],[UnitPrice]]</f>
        <v>155.93236547999999</v>
      </c>
      <c r="O6913" t="s">
        <v>22</v>
      </c>
      <c r="P6913" t="b">
        <v>1</v>
      </c>
      <c r="Q6913">
        <v>15.59323655</v>
      </c>
      <c r="R6913" s="1">
        <f>Table1[[#This Row],[Sales]]-Table1[[#This Row],[DiscountAmount]]</f>
        <v>140.33912892999999</v>
      </c>
      <c r="S6913" t="b">
        <v>1</v>
      </c>
      <c r="T6913" t="s">
        <v>36</v>
      </c>
      <c r="U6913">
        <v>4</v>
      </c>
      <c r="V6913" t="b">
        <v>0</v>
      </c>
    </row>
    <row r="6914" spans="1:22" x14ac:dyDescent="0.3">
      <c r="A6914">
        <v>6913</v>
      </c>
      <c r="B6914" s="2">
        <v>44534</v>
      </c>
      <c r="C6914" s="19">
        <f>YEAR(Table1[[#This Row],[Date]])</f>
        <v>2021</v>
      </c>
      <c r="D6914">
        <f>MONTH(Table1[[#This Row],[Date]])</f>
        <v>12</v>
      </c>
      <c r="E6914" t="str">
        <f>TEXT(Table1[[#This Row],[Date]],"MMMM")</f>
        <v>December</v>
      </c>
      <c r="F6914">
        <v>490</v>
      </c>
      <c r="G6914">
        <v>47</v>
      </c>
      <c r="H6914" t="s">
        <v>24</v>
      </c>
      <c r="I6914" t="s">
        <v>27</v>
      </c>
      <c r="J6914">
        <v>882</v>
      </c>
      <c r="K6914" t="s">
        <v>39</v>
      </c>
      <c r="L6914">
        <v>4</v>
      </c>
      <c r="M6914" s="1">
        <v>16.172980079999999</v>
      </c>
      <c r="N6914" s="1">
        <f>Table1[[#This Row],[Quantity]]*Table1[[#This Row],[UnitPrice]]</f>
        <v>64.691920319999994</v>
      </c>
      <c r="O6914" t="s">
        <v>35</v>
      </c>
      <c r="P6914" t="b">
        <v>1</v>
      </c>
      <c r="Q6914">
        <v>0</v>
      </c>
      <c r="R6914" s="1">
        <f>Table1[[#This Row],[Sales]]-Table1[[#This Row],[DiscountAmount]]</f>
        <v>64.691920319999994</v>
      </c>
      <c r="S6914" t="b">
        <v>0</v>
      </c>
      <c r="T6914" t="s">
        <v>28</v>
      </c>
      <c r="U6914">
        <v>3</v>
      </c>
      <c r="V6914" t="b">
        <v>1</v>
      </c>
    </row>
    <row r="6915" spans="1:22" x14ac:dyDescent="0.3">
      <c r="A6915">
        <v>6914</v>
      </c>
      <c r="B6915" s="2">
        <v>45283</v>
      </c>
      <c r="C6915" s="19">
        <f>YEAR(Table1[[#This Row],[Date]])</f>
        <v>2023</v>
      </c>
      <c r="D6915">
        <f>MONTH(Table1[[#This Row],[Date]])</f>
        <v>12</v>
      </c>
      <c r="E6915" t="str">
        <f>TEXT(Table1[[#This Row],[Date]],"MMMM")</f>
        <v>December</v>
      </c>
      <c r="F6915">
        <v>235</v>
      </c>
      <c r="G6915">
        <v>50</v>
      </c>
      <c r="H6915" t="s">
        <v>24</v>
      </c>
      <c r="I6915" t="s">
        <v>25</v>
      </c>
      <c r="J6915">
        <v>869</v>
      </c>
      <c r="K6915" t="s">
        <v>39</v>
      </c>
      <c r="L6915">
        <v>5</v>
      </c>
      <c r="M6915" s="1">
        <v>30.066664960000001</v>
      </c>
      <c r="N6915" s="1">
        <f>Table1[[#This Row],[Quantity]]*Table1[[#This Row],[UnitPrice]]</f>
        <v>150.33332480000001</v>
      </c>
      <c r="O6915" t="s">
        <v>32</v>
      </c>
      <c r="P6915" t="b">
        <v>0</v>
      </c>
      <c r="Q6915">
        <v>15.03333248</v>
      </c>
      <c r="R6915" s="1">
        <f>Table1[[#This Row],[Sales]]-Table1[[#This Row],[DiscountAmount]]</f>
        <v>135.29999232</v>
      </c>
      <c r="S6915" t="b">
        <v>1</v>
      </c>
      <c r="T6915" t="s">
        <v>36</v>
      </c>
      <c r="U6915">
        <v>5</v>
      </c>
      <c r="V6915" t="b">
        <v>1</v>
      </c>
    </row>
    <row r="6916" spans="1:22" x14ac:dyDescent="0.3">
      <c r="A6916">
        <v>6915</v>
      </c>
      <c r="B6916" s="2">
        <v>44528</v>
      </c>
      <c r="C6916" s="19">
        <f>YEAR(Table1[[#This Row],[Date]])</f>
        <v>2021</v>
      </c>
      <c r="D6916">
        <f>MONTH(Table1[[#This Row],[Date]])</f>
        <v>11</v>
      </c>
      <c r="E6916" t="str">
        <f>TEXT(Table1[[#This Row],[Date]],"MMMM")</f>
        <v>November</v>
      </c>
      <c r="F6916">
        <v>121</v>
      </c>
      <c r="G6916">
        <v>43</v>
      </c>
      <c r="H6916" t="s">
        <v>37</v>
      </c>
      <c r="I6916" t="s">
        <v>27</v>
      </c>
      <c r="J6916">
        <v>326</v>
      </c>
      <c r="K6916" t="s">
        <v>39</v>
      </c>
      <c r="L6916">
        <v>5</v>
      </c>
      <c r="M6916" s="1">
        <v>99.013069599999994</v>
      </c>
      <c r="N6916" s="1">
        <f>Table1[[#This Row],[Quantity]]*Table1[[#This Row],[UnitPrice]]</f>
        <v>495.06534799999997</v>
      </c>
      <c r="O6916" t="s">
        <v>22</v>
      </c>
      <c r="P6916" t="b">
        <v>0</v>
      </c>
      <c r="Q6916">
        <v>49.506534799999997</v>
      </c>
      <c r="R6916" s="1">
        <f>Table1[[#This Row],[Sales]]-Table1[[#This Row],[DiscountAmount]]</f>
        <v>445.55881319999997</v>
      </c>
      <c r="S6916" t="b">
        <v>1</v>
      </c>
      <c r="T6916" t="s">
        <v>36</v>
      </c>
      <c r="U6916">
        <v>5</v>
      </c>
      <c r="V6916" t="b">
        <v>1</v>
      </c>
    </row>
    <row r="6917" spans="1:22" x14ac:dyDescent="0.3">
      <c r="A6917">
        <v>6916</v>
      </c>
      <c r="B6917" s="2">
        <v>43464</v>
      </c>
      <c r="C6917" s="19">
        <f>YEAR(Table1[[#This Row],[Date]])</f>
        <v>2018</v>
      </c>
      <c r="D6917">
        <f>MONTH(Table1[[#This Row],[Date]])</f>
        <v>12</v>
      </c>
      <c r="E6917" t="str">
        <f>TEXT(Table1[[#This Row],[Date]],"MMMM")</f>
        <v>December</v>
      </c>
      <c r="F6917">
        <v>129</v>
      </c>
      <c r="G6917">
        <v>21</v>
      </c>
      <c r="H6917" t="s">
        <v>24</v>
      </c>
      <c r="I6917" t="s">
        <v>52</v>
      </c>
      <c r="J6917">
        <v>901</v>
      </c>
      <c r="K6917" t="s">
        <v>34</v>
      </c>
      <c r="L6917">
        <v>2</v>
      </c>
      <c r="M6917" s="1">
        <v>65.143135830000006</v>
      </c>
      <c r="N6917" s="1">
        <f>Table1[[#This Row],[Quantity]]*Table1[[#This Row],[UnitPrice]]</f>
        <v>130.28627166000001</v>
      </c>
      <c r="O6917" t="s">
        <v>30</v>
      </c>
      <c r="P6917" t="b">
        <v>0</v>
      </c>
      <c r="Q6917">
        <v>0</v>
      </c>
      <c r="R6917" s="1">
        <f>Table1[[#This Row],[Sales]]-Table1[[#This Row],[DiscountAmount]]</f>
        <v>130.28627166000001</v>
      </c>
      <c r="S6917" t="b">
        <v>0</v>
      </c>
      <c r="T6917" t="s">
        <v>23</v>
      </c>
      <c r="U6917">
        <v>3</v>
      </c>
      <c r="V6917" t="b">
        <v>1</v>
      </c>
    </row>
    <row r="6918" spans="1:22" x14ac:dyDescent="0.3">
      <c r="A6918">
        <v>6917</v>
      </c>
      <c r="B6918" s="2">
        <v>44182</v>
      </c>
      <c r="C6918" s="19">
        <f>YEAR(Table1[[#This Row],[Date]])</f>
        <v>2020</v>
      </c>
      <c r="D6918">
        <f>MONTH(Table1[[#This Row],[Date]])</f>
        <v>12</v>
      </c>
      <c r="E6918" t="str">
        <f>TEXT(Table1[[#This Row],[Date]],"MMMM")</f>
        <v>December</v>
      </c>
      <c r="F6918">
        <v>364</v>
      </c>
      <c r="G6918">
        <v>21</v>
      </c>
      <c r="H6918" t="s">
        <v>19</v>
      </c>
      <c r="I6918" t="s">
        <v>50</v>
      </c>
      <c r="J6918">
        <v>481</v>
      </c>
      <c r="K6918" t="s">
        <v>34</v>
      </c>
      <c r="L6918">
        <v>1</v>
      </c>
      <c r="M6918" s="1">
        <v>24.280668380000002</v>
      </c>
      <c r="N6918" s="1">
        <f>Table1[[#This Row],[Quantity]]*Table1[[#This Row],[UnitPrice]]</f>
        <v>24.280668380000002</v>
      </c>
      <c r="O6918" t="s">
        <v>35</v>
      </c>
      <c r="P6918" t="b">
        <v>0</v>
      </c>
      <c r="Q6918">
        <v>0</v>
      </c>
      <c r="R6918" s="1">
        <f>Table1[[#This Row],[Sales]]-Table1[[#This Row],[DiscountAmount]]</f>
        <v>24.280668380000002</v>
      </c>
      <c r="S6918" t="b">
        <v>1</v>
      </c>
      <c r="T6918" t="s">
        <v>28</v>
      </c>
      <c r="U6918">
        <v>4</v>
      </c>
      <c r="V6918" t="b">
        <v>1</v>
      </c>
    </row>
    <row r="6919" spans="1:22" x14ac:dyDescent="0.3">
      <c r="A6919">
        <v>6918</v>
      </c>
      <c r="B6919" s="2">
        <v>45259</v>
      </c>
      <c r="C6919" s="19">
        <f>YEAR(Table1[[#This Row],[Date]])</f>
        <v>2023</v>
      </c>
      <c r="D6919">
        <f>MONTH(Table1[[#This Row],[Date]])</f>
        <v>11</v>
      </c>
      <c r="E6919" t="str">
        <f>TEXT(Table1[[#This Row],[Date]],"MMMM")</f>
        <v>November</v>
      </c>
      <c r="F6919">
        <v>34</v>
      </c>
      <c r="G6919">
        <v>18</v>
      </c>
      <c r="H6919" t="s">
        <v>37</v>
      </c>
      <c r="I6919" t="s">
        <v>50</v>
      </c>
      <c r="J6919">
        <v>2</v>
      </c>
      <c r="K6919" t="s">
        <v>39</v>
      </c>
      <c r="L6919">
        <v>2</v>
      </c>
      <c r="M6919" s="1">
        <v>80.221146050000002</v>
      </c>
      <c r="N6919" s="1">
        <f>Table1[[#This Row],[Quantity]]*Table1[[#This Row],[UnitPrice]]</f>
        <v>160.4422921</v>
      </c>
      <c r="O6919" t="s">
        <v>35</v>
      </c>
      <c r="P6919" t="b">
        <v>1</v>
      </c>
      <c r="Q6919">
        <v>16.044229210000001</v>
      </c>
      <c r="R6919" s="1">
        <f>Table1[[#This Row],[Sales]]-Table1[[#This Row],[DiscountAmount]]</f>
        <v>144.39806289000001</v>
      </c>
      <c r="S6919" t="b">
        <v>0</v>
      </c>
      <c r="T6919" t="s">
        <v>36</v>
      </c>
      <c r="U6919">
        <v>3</v>
      </c>
      <c r="V6919" t="b">
        <v>0</v>
      </c>
    </row>
    <row r="6920" spans="1:22" x14ac:dyDescent="0.3">
      <c r="A6920">
        <v>6919</v>
      </c>
      <c r="B6920" s="2">
        <v>43433</v>
      </c>
      <c r="C6920" s="19">
        <f>YEAR(Table1[[#This Row],[Date]])</f>
        <v>2018</v>
      </c>
      <c r="D6920">
        <f>MONTH(Table1[[#This Row],[Date]])</f>
        <v>11</v>
      </c>
      <c r="E6920" t="str">
        <f>TEXT(Table1[[#This Row],[Date]],"MMMM")</f>
        <v>November</v>
      </c>
      <c r="F6920">
        <v>276</v>
      </c>
      <c r="G6920">
        <v>51</v>
      </c>
      <c r="H6920" t="s">
        <v>37</v>
      </c>
      <c r="I6920" t="s">
        <v>25</v>
      </c>
      <c r="J6920">
        <v>935</v>
      </c>
      <c r="K6920" t="s">
        <v>21</v>
      </c>
      <c r="L6920">
        <v>5</v>
      </c>
      <c r="M6920" s="1">
        <v>97.142705430000007</v>
      </c>
      <c r="N6920" s="1">
        <f>Table1[[#This Row],[Quantity]]*Table1[[#This Row],[UnitPrice]]</f>
        <v>485.71352715</v>
      </c>
      <c r="O6920" t="s">
        <v>30</v>
      </c>
      <c r="P6920" t="b">
        <v>0</v>
      </c>
      <c r="Q6920">
        <v>48.57135272</v>
      </c>
      <c r="R6920" s="1">
        <f>Table1[[#This Row],[Sales]]-Table1[[#This Row],[DiscountAmount]]</f>
        <v>437.14217443000001</v>
      </c>
      <c r="S6920" t="b">
        <v>1</v>
      </c>
      <c r="T6920" t="s">
        <v>36</v>
      </c>
      <c r="U6920">
        <v>2</v>
      </c>
      <c r="V6920" t="b">
        <v>0</v>
      </c>
    </row>
    <row r="6921" spans="1:22" x14ac:dyDescent="0.3">
      <c r="A6921">
        <v>6920</v>
      </c>
      <c r="B6921" s="2">
        <v>44912</v>
      </c>
      <c r="C6921" s="19">
        <f>YEAR(Table1[[#This Row],[Date]])</f>
        <v>2022</v>
      </c>
      <c r="D6921">
        <f>MONTH(Table1[[#This Row],[Date]])</f>
        <v>12</v>
      </c>
      <c r="E6921" t="str">
        <f>TEXT(Table1[[#This Row],[Date]],"MMMM")</f>
        <v>December</v>
      </c>
      <c r="F6921">
        <v>69</v>
      </c>
      <c r="G6921">
        <v>44</v>
      </c>
      <c r="H6921" t="s">
        <v>24</v>
      </c>
      <c r="I6921" t="s">
        <v>49</v>
      </c>
      <c r="J6921">
        <v>769</v>
      </c>
      <c r="K6921" t="s">
        <v>43</v>
      </c>
      <c r="L6921">
        <v>3</v>
      </c>
      <c r="M6921" s="1">
        <v>13.10966453</v>
      </c>
      <c r="N6921" s="1">
        <f>Table1[[#This Row],[Quantity]]*Table1[[#This Row],[UnitPrice]]</f>
        <v>39.328993589999996</v>
      </c>
      <c r="O6921" t="s">
        <v>35</v>
      </c>
      <c r="P6921" t="b">
        <v>1</v>
      </c>
      <c r="Q6921">
        <v>0</v>
      </c>
      <c r="R6921" s="1">
        <f>Table1[[#This Row],[Sales]]-Table1[[#This Row],[DiscountAmount]]</f>
        <v>39.328993589999996</v>
      </c>
      <c r="S6921" t="b">
        <v>1</v>
      </c>
      <c r="T6921" t="s">
        <v>28</v>
      </c>
      <c r="U6921">
        <v>4</v>
      </c>
      <c r="V6921" t="b">
        <v>1</v>
      </c>
    </row>
    <row r="6922" spans="1:22" x14ac:dyDescent="0.3">
      <c r="A6922">
        <v>6921</v>
      </c>
      <c r="B6922" s="2">
        <v>43435</v>
      </c>
      <c r="C6922" s="19">
        <f>YEAR(Table1[[#This Row],[Date]])</f>
        <v>2018</v>
      </c>
      <c r="D6922">
        <f>MONTH(Table1[[#This Row],[Date]])</f>
        <v>12</v>
      </c>
      <c r="E6922" t="str">
        <f>TEXT(Table1[[#This Row],[Date]],"MMMM")</f>
        <v>December</v>
      </c>
      <c r="F6922">
        <v>404</v>
      </c>
      <c r="G6922">
        <v>31</v>
      </c>
      <c r="H6922" t="s">
        <v>19</v>
      </c>
      <c r="I6922" t="s">
        <v>38</v>
      </c>
      <c r="J6922">
        <v>647</v>
      </c>
      <c r="K6922" t="s">
        <v>39</v>
      </c>
      <c r="L6922">
        <v>4</v>
      </c>
      <c r="M6922" s="1">
        <v>95.696677460000004</v>
      </c>
      <c r="N6922" s="1">
        <f>Table1[[#This Row],[Quantity]]*Table1[[#This Row],[UnitPrice]]</f>
        <v>382.78670984000001</v>
      </c>
      <c r="O6922" t="s">
        <v>30</v>
      </c>
      <c r="P6922" t="b">
        <v>1</v>
      </c>
      <c r="Q6922">
        <v>38.278670990000002</v>
      </c>
      <c r="R6922" s="1">
        <f>Table1[[#This Row],[Sales]]-Table1[[#This Row],[DiscountAmount]]</f>
        <v>344.50803884999999</v>
      </c>
      <c r="S6922" t="b">
        <v>1</v>
      </c>
      <c r="T6922" t="s">
        <v>36</v>
      </c>
      <c r="U6922">
        <v>4</v>
      </c>
      <c r="V6922" t="b">
        <v>1</v>
      </c>
    </row>
    <row r="6923" spans="1:22" x14ac:dyDescent="0.3">
      <c r="A6923">
        <v>6922</v>
      </c>
      <c r="B6923" s="2">
        <v>44147</v>
      </c>
      <c r="C6923" s="19">
        <f>YEAR(Table1[[#This Row],[Date]])</f>
        <v>2020</v>
      </c>
      <c r="D6923">
        <f>MONTH(Table1[[#This Row],[Date]])</f>
        <v>11</v>
      </c>
      <c r="E6923" t="str">
        <f>TEXT(Table1[[#This Row],[Date]],"MMMM")</f>
        <v>November</v>
      </c>
      <c r="F6923">
        <v>322</v>
      </c>
      <c r="G6923">
        <v>40</v>
      </c>
      <c r="H6923" t="s">
        <v>24</v>
      </c>
      <c r="I6923" t="s">
        <v>45</v>
      </c>
      <c r="J6923">
        <v>140</v>
      </c>
      <c r="K6923" t="s">
        <v>43</v>
      </c>
      <c r="L6923">
        <v>3</v>
      </c>
      <c r="M6923" s="1">
        <v>61.982769859999998</v>
      </c>
      <c r="N6923" s="1">
        <f>Table1[[#This Row],[Quantity]]*Table1[[#This Row],[UnitPrice]]</f>
        <v>185.94830958</v>
      </c>
      <c r="O6923" t="s">
        <v>30</v>
      </c>
      <c r="P6923" t="b">
        <v>0</v>
      </c>
      <c r="Q6923">
        <v>18.594830959999999</v>
      </c>
      <c r="R6923" s="1">
        <f>Table1[[#This Row],[Sales]]-Table1[[#This Row],[DiscountAmount]]</f>
        <v>167.35347862</v>
      </c>
      <c r="S6923" t="b">
        <v>1</v>
      </c>
      <c r="T6923" t="s">
        <v>36</v>
      </c>
      <c r="U6923">
        <v>2</v>
      </c>
      <c r="V6923" t="b">
        <v>1</v>
      </c>
    </row>
    <row r="6924" spans="1:22" x14ac:dyDescent="0.3">
      <c r="A6924">
        <v>6923</v>
      </c>
      <c r="B6924" s="2">
        <v>44529</v>
      </c>
      <c r="C6924" s="19">
        <f>YEAR(Table1[[#This Row],[Date]])</f>
        <v>2021</v>
      </c>
      <c r="D6924">
        <f>MONTH(Table1[[#This Row],[Date]])</f>
        <v>11</v>
      </c>
      <c r="E6924" t="str">
        <f>TEXT(Table1[[#This Row],[Date]],"MMMM")</f>
        <v>November</v>
      </c>
      <c r="F6924">
        <v>500</v>
      </c>
      <c r="G6924">
        <v>58</v>
      </c>
      <c r="H6924" t="s">
        <v>19</v>
      </c>
      <c r="I6924" t="s">
        <v>27</v>
      </c>
      <c r="J6924">
        <v>492</v>
      </c>
      <c r="K6924" t="s">
        <v>39</v>
      </c>
      <c r="L6924">
        <v>3</v>
      </c>
      <c r="M6924" s="1">
        <v>36.746785490000001</v>
      </c>
      <c r="N6924" s="1">
        <f>Table1[[#This Row],[Quantity]]*Table1[[#This Row],[UnitPrice]]</f>
        <v>110.24035646999999</v>
      </c>
      <c r="O6924" t="s">
        <v>35</v>
      </c>
      <c r="P6924" t="b">
        <v>0</v>
      </c>
      <c r="Q6924">
        <v>11.02403565</v>
      </c>
      <c r="R6924" s="1">
        <f>Table1[[#This Row],[Sales]]-Table1[[#This Row],[DiscountAmount]]</f>
        <v>99.216320819999993</v>
      </c>
      <c r="S6924" t="b">
        <v>0</v>
      </c>
      <c r="T6924" t="s">
        <v>36</v>
      </c>
      <c r="U6924">
        <v>5</v>
      </c>
      <c r="V6924" t="b">
        <v>0</v>
      </c>
    </row>
    <row r="6925" spans="1:22" x14ac:dyDescent="0.3">
      <c r="A6925">
        <v>6924</v>
      </c>
      <c r="B6925" s="2">
        <v>44518</v>
      </c>
      <c r="C6925" s="19">
        <f>YEAR(Table1[[#This Row],[Date]])</f>
        <v>2021</v>
      </c>
      <c r="D6925">
        <f>MONTH(Table1[[#This Row],[Date]])</f>
        <v>11</v>
      </c>
      <c r="E6925" t="str">
        <f>TEXT(Table1[[#This Row],[Date]],"MMMM")</f>
        <v>November</v>
      </c>
      <c r="F6925">
        <v>318</v>
      </c>
      <c r="G6925">
        <v>52</v>
      </c>
      <c r="H6925" t="s">
        <v>37</v>
      </c>
      <c r="I6925" t="s">
        <v>49</v>
      </c>
      <c r="J6925">
        <v>92</v>
      </c>
      <c r="K6925" t="s">
        <v>39</v>
      </c>
      <c r="L6925">
        <v>2</v>
      </c>
      <c r="M6925" s="1">
        <v>11.185325799999999</v>
      </c>
      <c r="N6925" s="1">
        <f>Table1[[#This Row],[Quantity]]*Table1[[#This Row],[UnitPrice]]</f>
        <v>22.370651599999999</v>
      </c>
      <c r="O6925" t="s">
        <v>22</v>
      </c>
      <c r="P6925" t="b">
        <v>1</v>
      </c>
      <c r="Q6925">
        <v>2.2370651609999999</v>
      </c>
      <c r="R6925" s="1">
        <f>Table1[[#This Row],[Sales]]-Table1[[#This Row],[DiscountAmount]]</f>
        <v>20.133586438999998</v>
      </c>
      <c r="S6925" t="b">
        <v>0</v>
      </c>
      <c r="T6925" t="s">
        <v>36</v>
      </c>
      <c r="U6925">
        <v>1</v>
      </c>
      <c r="V6925" t="b">
        <v>1</v>
      </c>
    </row>
    <row r="6926" spans="1:22" x14ac:dyDescent="0.3">
      <c r="A6926">
        <v>6925</v>
      </c>
      <c r="B6926" s="2">
        <v>45280</v>
      </c>
      <c r="C6926" s="19">
        <f>YEAR(Table1[[#This Row],[Date]])</f>
        <v>2023</v>
      </c>
      <c r="D6926">
        <f>MONTH(Table1[[#This Row],[Date]])</f>
        <v>12</v>
      </c>
      <c r="E6926" t="str">
        <f>TEXT(Table1[[#This Row],[Date]],"MMMM")</f>
        <v>December</v>
      </c>
      <c r="F6926">
        <v>83</v>
      </c>
      <c r="G6926">
        <v>31</v>
      </c>
      <c r="H6926" t="s">
        <v>37</v>
      </c>
      <c r="I6926" t="s">
        <v>47</v>
      </c>
      <c r="J6926">
        <v>200</v>
      </c>
      <c r="K6926" t="s">
        <v>34</v>
      </c>
      <c r="L6926">
        <v>2</v>
      </c>
      <c r="M6926" s="1">
        <v>96.463712749999999</v>
      </c>
      <c r="N6926" s="1">
        <f>Table1[[#This Row],[Quantity]]*Table1[[#This Row],[UnitPrice]]</f>
        <v>192.9274255</v>
      </c>
      <c r="O6926" t="s">
        <v>22</v>
      </c>
      <c r="P6926" t="b">
        <v>0</v>
      </c>
      <c r="Q6926">
        <v>19.29274255</v>
      </c>
      <c r="R6926" s="1">
        <f>Table1[[#This Row],[Sales]]-Table1[[#This Row],[DiscountAmount]]</f>
        <v>173.63468295000001</v>
      </c>
      <c r="S6926" t="b">
        <v>1</v>
      </c>
      <c r="T6926" t="s">
        <v>36</v>
      </c>
      <c r="U6926">
        <v>1</v>
      </c>
      <c r="V6926" t="b">
        <v>1</v>
      </c>
    </row>
    <row r="6927" spans="1:22" x14ac:dyDescent="0.3">
      <c r="A6927">
        <v>6926</v>
      </c>
      <c r="B6927" s="2">
        <v>44871</v>
      </c>
      <c r="C6927" s="19">
        <f>YEAR(Table1[[#This Row],[Date]])</f>
        <v>2022</v>
      </c>
      <c r="D6927">
        <f>MONTH(Table1[[#This Row],[Date]])</f>
        <v>11</v>
      </c>
      <c r="E6927" t="str">
        <f>TEXT(Table1[[#This Row],[Date]],"MMMM")</f>
        <v>November</v>
      </c>
      <c r="F6927">
        <v>1</v>
      </c>
      <c r="G6927">
        <v>70</v>
      </c>
      <c r="H6927" t="s">
        <v>19</v>
      </c>
      <c r="I6927" t="s">
        <v>40</v>
      </c>
      <c r="J6927">
        <v>859</v>
      </c>
      <c r="K6927" t="s">
        <v>21</v>
      </c>
      <c r="L6927">
        <v>4</v>
      </c>
      <c r="M6927" s="1">
        <v>50.681124580000002</v>
      </c>
      <c r="N6927" s="1">
        <f>Table1[[#This Row],[Quantity]]*Table1[[#This Row],[UnitPrice]]</f>
        <v>202.72449832000001</v>
      </c>
      <c r="O6927" t="s">
        <v>32</v>
      </c>
      <c r="P6927" t="b">
        <v>0</v>
      </c>
      <c r="Q6927">
        <v>0</v>
      </c>
      <c r="R6927" s="1">
        <f>Table1[[#This Row],[Sales]]-Table1[[#This Row],[DiscountAmount]]</f>
        <v>202.72449832000001</v>
      </c>
      <c r="S6927" t="b">
        <v>1</v>
      </c>
      <c r="T6927" t="s">
        <v>23</v>
      </c>
      <c r="U6927">
        <v>3</v>
      </c>
      <c r="V6927" t="b">
        <v>1</v>
      </c>
    </row>
    <row r="6928" spans="1:22" x14ac:dyDescent="0.3">
      <c r="A6928">
        <v>6927</v>
      </c>
      <c r="B6928" s="2">
        <v>45260</v>
      </c>
      <c r="C6928" s="19">
        <f>YEAR(Table1[[#This Row],[Date]])</f>
        <v>2023</v>
      </c>
      <c r="D6928">
        <f>MONTH(Table1[[#This Row],[Date]])</f>
        <v>11</v>
      </c>
      <c r="E6928" t="str">
        <f>TEXT(Table1[[#This Row],[Date]],"MMMM")</f>
        <v>November</v>
      </c>
      <c r="F6928">
        <v>129</v>
      </c>
      <c r="G6928">
        <v>50</v>
      </c>
      <c r="H6928" t="s">
        <v>37</v>
      </c>
      <c r="I6928" t="s">
        <v>44</v>
      </c>
      <c r="J6928">
        <v>250</v>
      </c>
      <c r="K6928" t="s">
        <v>26</v>
      </c>
      <c r="L6928">
        <v>4</v>
      </c>
      <c r="M6928" s="1">
        <v>51.526776750000003</v>
      </c>
      <c r="N6928" s="1">
        <f>Table1[[#This Row],[Quantity]]*Table1[[#This Row],[UnitPrice]]</f>
        <v>206.10710700000001</v>
      </c>
      <c r="O6928" t="s">
        <v>35</v>
      </c>
      <c r="P6928" t="b">
        <v>1</v>
      </c>
      <c r="Q6928">
        <v>20.610710699999998</v>
      </c>
      <c r="R6928" s="1">
        <f>Table1[[#This Row],[Sales]]-Table1[[#This Row],[DiscountAmount]]</f>
        <v>185.49639630000001</v>
      </c>
      <c r="S6928" t="b">
        <v>1</v>
      </c>
      <c r="T6928" t="s">
        <v>36</v>
      </c>
      <c r="U6928">
        <v>3</v>
      </c>
      <c r="V6928" t="b">
        <v>0</v>
      </c>
    </row>
    <row r="6929" spans="1:22" x14ac:dyDescent="0.3">
      <c r="A6929">
        <v>6928</v>
      </c>
      <c r="B6929" s="2">
        <v>43427</v>
      </c>
      <c r="C6929" s="19">
        <f>YEAR(Table1[[#This Row],[Date]])</f>
        <v>2018</v>
      </c>
      <c r="D6929">
        <f>MONTH(Table1[[#This Row],[Date]])</f>
        <v>11</v>
      </c>
      <c r="E6929" t="str">
        <f>TEXT(Table1[[#This Row],[Date]],"MMMM")</f>
        <v>November</v>
      </c>
      <c r="F6929">
        <v>453</v>
      </c>
      <c r="G6929">
        <v>18</v>
      </c>
      <c r="H6929" t="s">
        <v>37</v>
      </c>
      <c r="I6929" t="s">
        <v>42</v>
      </c>
      <c r="J6929">
        <v>719</v>
      </c>
      <c r="K6929" t="s">
        <v>34</v>
      </c>
      <c r="L6929">
        <v>3</v>
      </c>
      <c r="M6929" s="1">
        <v>19.591275280000001</v>
      </c>
      <c r="N6929" s="1">
        <f>Table1[[#This Row],[Quantity]]*Table1[[#This Row],[UnitPrice]]</f>
        <v>58.773825840000001</v>
      </c>
      <c r="O6929" t="s">
        <v>32</v>
      </c>
      <c r="P6929" t="b">
        <v>0</v>
      </c>
      <c r="Q6929">
        <v>5.8773825850000003</v>
      </c>
      <c r="R6929" s="1">
        <f>Table1[[#This Row],[Sales]]-Table1[[#This Row],[DiscountAmount]]</f>
        <v>52.896443255000001</v>
      </c>
      <c r="S6929" t="b">
        <v>1</v>
      </c>
      <c r="T6929" t="s">
        <v>36</v>
      </c>
      <c r="U6929">
        <v>2</v>
      </c>
      <c r="V6929" t="b">
        <v>0</v>
      </c>
    </row>
    <row r="6930" spans="1:22" x14ac:dyDescent="0.3">
      <c r="A6930">
        <v>6929</v>
      </c>
      <c r="B6930" s="2">
        <v>44547</v>
      </c>
      <c r="C6930" s="19">
        <f>YEAR(Table1[[#This Row],[Date]])</f>
        <v>2021</v>
      </c>
      <c r="D6930">
        <f>MONTH(Table1[[#This Row],[Date]])</f>
        <v>12</v>
      </c>
      <c r="E6930" t="str">
        <f>TEXT(Table1[[#This Row],[Date]],"MMMM")</f>
        <v>December</v>
      </c>
      <c r="F6930">
        <v>152</v>
      </c>
      <c r="G6930">
        <v>18</v>
      </c>
      <c r="H6930" t="s">
        <v>24</v>
      </c>
      <c r="I6930" t="s">
        <v>49</v>
      </c>
      <c r="J6930">
        <v>658</v>
      </c>
      <c r="K6930" t="s">
        <v>34</v>
      </c>
      <c r="L6930">
        <v>3</v>
      </c>
      <c r="M6930" s="1">
        <v>45.683256929999999</v>
      </c>
      <c r="N6930" s="1">
        <f>Table1[[#This Row],[Quantity]]*Table1[[#This Row],[UnitPrice]]</f>
        <v>137.04977079</v>
      </c>
      <c r="O6930" t="s">
        <v>30</v>
      </c>
      <c r="P6930" t="b">
        <v>0</v>
      </c>
      <c r="Q6930">
        <v>13.704977080000001</v>
      </c>
      <c r="R6930" s="1">
        <f>Table1[[#This Row],[Sales]]-Table1[[#This Row],[DiscountAmount]]</f>
        <v>123.34479370999999</v>
      </c>
      <c r="S6930" t="b">
        <v>1</v>
      </c>
      <c r="T6930" t="s">
        <v>36</v>
      </c>
      <c r="U6930">
        <v>4</v>
      </c>
      <c r="V6930" t="b">
        <v>1</v>
      </c>
    </row>
    <row r="6931" spans="1:22" x14ac:dyDescent="0.3">
      <c r="A6931">
        <v>6930</v>
      </c>
      <c r="B6931" s="2">
        <v>43823</v>
      </c>
      <c r="C6931" s="19">
        <f>YEAR(Table1[[#This Row],[Date]])</f>
        <v>2019</v>
      </c>
      <c r="D6931">
        <f>MONTH(Table1[[#This Row],[Date]])</f>
        <v>12</v>
      </c>
      <c r="E6931" t="str">
        <f>TEXT(Table1[[#This Row],[Date]],"MMMM")</f>
        <v>December</v>
      </c>
      <c r="F6931">
        <v>423</v>
      </c>
      <c r="G6931">
        <v>48</v>
      </c>
      <c r="H6931" t="s">
        <v>19</v>
      </c>
      <c r="I6931" t="s">
        <v>20</v>
      </c>
      <c r="J6931">
        <v>548</v>
      </c>
      <c r="K6931" t="s">
        <v>39</v>
      </c>
      <c r="L6931">
        <v>1</v>
      </c>
      <c r="M6931" s="1">
        <v>42.485140510000001</v>
      </c>
      <c r="N6931" s="1">
        <f>Table1[[#This Row],[Quantity]]*Table1[[#This Row],[UnitPrice]]</f>
        <v>42.485140510000001</v>
      </c>
      <c r="O6931" t="s">
        <v>32</v>
      </c>
      <c r="P6931" t="b">
        <v>1</v>
      </c>
      <c r="Q6931">
        <v>4.2485140509999999</v>
      </c>
      <c r="R6931" s="1">
        <f>Table1[[#This Row],[Sales]]-Table1[[#This Row],[DiscountAmount]]</f>
        <v>38.236626459</v>
      </c>
      <c r="S6931" t="b">
        <v>1</v>
      </c>
      <c r="T6931" t="s">
        <v>36</v>
      </c>
      <c r="U6931">
        <v>3</v>
      </c>
      <c r="V6931" t="b">
        <v>1</v>
      </c>
    </row>
    <row r="6932" spans="1:22" x14ac:dyDescent="0.3">
      <c r="A6932">
        <v>6931</v>
      </c>
      <c r="B6932" s="2">
        <v>45232</v>
      </c>
      <c r="C6932" s="19">
        <f>YEAR(Table1[[#This Row],[Date]])</f>
        <v>2023</v>
      </c>
      <c r="D6932">
        <f>MONTH(Table1[[#This Row],[Date]])</f>
        <v>11</v>
      </c>
      <c r="E6932" t="str">
        <f>TEXT(Table1[[#This Row],[Date]],"MMMM")</f>
        <v>November</v>
      </c>
      <c r="F6932">
        <v>416</v>
      </c>
      <c r="G6932">
        <v>34</v>
      </c>
      <c r="H6932" t="s">
        <v>24</v>
      </c>
      <c r="I6932" t="s">
        <v>25</v>
      </c>
      <c r="J6932">
        <v>127</v>
      </c>
      <c r="K6932" t="s">
        <v>39</v>
      </c>
      <c r="L6932">
        <v>4</v>
      </c>
      <c r="M6932" s="1">
        <v>36.03735305</v>
      </c>
      <c r="N6932" s="1">
        <f>Table1[[#This Row],[Quantity]]*Table1[[#This Row],[UnitPrice]]</f>
        <v>144.1494122</v>
      </c>
      <c r="O6932" t="s">
        <v>35</v>
      </c>
      <c r="P6932" t="b">
        <v>1</v>
      </c>
      <c r="Q6932">
        <v>0</v>
      </c>
      <c r="R6932" s="1">
        <f>Table1[[#This Row],[Sales]]-Table1[[#This Row],[DiscountAmount]]</f>
        <v>144.1494122</v>
      </c>
      <c r="S6932" t="b">
        <v>0</v>
      </c>
      <c r="T6932" t="s">
        <v>28</v>
      </c>
      <c r="U6932">
        <v>4</v>
      </c>
      <c r="V6932" t="b">
        <v>0</v>
      </c>
    </row>
    <row r="6933" spans="1:22" x14ac:dyDescent="0.3">
      <c r="A6933">
        <v>6932</v>
      </c>
      <c r="B6933" s="2">
        <v>43782</v>
      </c>
      <c r="C6933" s="19">
        <f>YEAR(Table1[[#This Row],[Date]])</f>
        <v>2019</v>
      </c>
      <c r="D6933">
        <f>MONTH(Table1[[#This Row],[Date]])</f>
        <v>11</v>
      </c>
      <c r="E6933" t="str">
        <f>TEXT(Table1[[#This Row],[Date]],"MMMM")</f>
        <v>November</v>
      </c>
      <c r="F6933">
        <v>98</v>
      </c>
      <c r="G6933">
        <v>25</v>
      </c>
      <c r="H6933" t="s">
        <v>24</v>
      </c>
      <c r="I6933" t="s">
        <v>44</v>
      </c>
      <c r="J6933">
        <v>493</v>
      </c>
      <c r="K6933" t="s">
        <v>26</v>
      </c>
      <c r="L6933">
        <v>3</v>
      </c>
      <c r="M6933" s="1">
        <v>29.99990146</v>
      </c>
      <c r="N6933" s="1">
        <f>Table1[[#This Row],[Quantity]]*Table1[[#This Row],[UnitPrice]]</f>
        <v>89.999704379999997</v>
      </c>
      <c r="O6933" t="s">
        <v>35</v>
      </c>
      <c r="P6933" t="b">
        <v>1</v>
      </c>
      <c r="Q6933">
        <v>8.9999704390000002</v>
      </c>
      <c r="R6933" s="1">
        <f>Table1[[#This Row],[Sales]]-Table1[[#This Row],[DiscountAmount]]</f>
        <v>80.999733941000002</v>
      </c>
      <c r="S6933" t="b">
        <v>0</v>
      </c>
      <c r="T6933" t="s">
        <v>36</v>
      </c>
      <c r="U6933">
        <v>5</v>
      </c>
      <c r="V6933" t="b">
        <v>0</v>
      </c>
    </row>
    <row r="6934" spans="1:22" x14ac:dyDescent="0.3">
      <c r="A6934">
        <v>6933</v>
      </c>
      <c r="B6934" s="2">
        <v>44924</v>
      </c>
      <c r="C6934" s="19">
        <f>YEAR(Table1[[#This Row],[Date]])</f>
        <v>2022</v>
      </c>
      <c r="D6934">
        <f>MONTH(Table1[[#This Row],[Date]])</f>
        <v>12</v>
      </c>
      <c r="E6934" t="str">
        <f>TEXT(Table1[[#This Row],[Date]],"MMMM")</f>
        <v>December</v>
      </c>
      <c r="F6934">
        <v>440</v>
      </c>
      <c r="G6934">
        <v>44</v>
      </c>
      <c r="H6934" t="s">
        <v>37</v>
      </c>
      <c r="I6934" t="s">
        <v>27</v>
      </c>
      <c r="J6934">
        <v>506</v>
      </c>
      <c r="K6934" t="s">
        <v>43</v>
      </c>
      <c r="L6934">
        <v>3</v>
      </c>
      <c r="M6934" s="1">
        <v>39.818306679999999</v>
      </c>
      <c r="N6934" s="1">
        <f>Table1[[#This Row],[Quantity]]*Table1[[#This Row],[UnitPrice]]</f>
        <v>119.45492003999999</v>
      </c>
      <c r="O6934" t="s">
        <v>32</v>
      </c>
      <c r="P6934" t="b">
        <v>1</v>
      </c>
      <c r="Q6934">
        <v>0</v>
      </c>
      <c r="R6934" s="1">
        <f>Table1[[#This Row],[Sales]]-Table1[[#This Row],[DiscountAmount]]</f>
        <v>119.45492003999999</v>
      </c>
      <c r="S6934" t="b">
        <v>0</v>
      </c>
      <c r="T6934" t="s">
        <v>28</v>
      </c>
      <c r="U6934">
        <v>1</v>
      </c>
      <c r="V6934" t="b">
        <v>0</v>
      </c>
    </row>
    <row r="6935" spans="1:22" x14ac:dyDescent="0.3">
      <c r="A6935">
        <v>6934</v>
      </c>
      <c r="B6935" s="2">
        <v>44897</v>
      </c>
      <c r="C6935" s="19">
        <f>YEAR(Table1[[#This Row],[Date]])</f>
        <v>2022</v>
      </c>
      <c r="D6935">
        <f>MONTH(Table1[[#This Row],[Date]])</f>
        <v>12</v>
      </c>
      <c r="E6935" t="str">
        <f>TEXT(Table1[[#This Row],[Date]],"MMMM")</f>
        <v>December</v>
      </c>
      <c r="F6935">
        <v>350</v>
      </c>
      <c r="G6935">
        <v>56</v>
      </c>
      <c r="H6935" t="s">
        <v>24</v>
      </c>
      <c r="I6935" t="s">
        <v>38</v>
      </c>
      <c r="J6935">
        <v>995</v>
      </c>
      <c r="K6935" t="s">
        <v>21</v>
      </c>
      <c r="L6935">
        <v>3</v>
      </c>
      <c r="M6935" s="1">
        <v>63.436480799999998</v>
      </c>
      <c r="N6935" s="1">
        <f>Table1[[#This Row],[Quantity]]*Table1[[#This Row],[UnitPrice]]</f>
        <v>190.30944239999999</v>
      </c>
      <c r="O6935" t="s">
        <v>22</v>
      </c>
      <c r="P6935" t="b">
        <v>1</v>
      </c>
      <c r="Q6935">
        <v>0</v>
      </c>
      <c r="R6935" s="1">
        <f>Table1[[#This Row],[Sales]]-Table1[[#This Row],[DiscountAmount]]</f>
        <v>190.30944239999999</v>
      </c>
      <c r="S6935" t="b">
        <v>1</v>
      </c>
      <c r="T6935" t="s">
        <v>23</v>
      </c>
      <c r="U6935">
        <v>2</v>
      </c>
      <c r="V6935" t="b">
        <v>1</v>
      </c>
    </row>
    <row r="6936" spans="1:22" x14ac:dyDescent="0.3">
      <c r="A6936">
        <v>6935</v>
      </c>
      <c r="B6936" s="2">
        <v>44869</v>
      </c>
      <c r="C6936" s="19">
        <f>YEAR(Table1[[#This Row],[Date]])</f>
        <v>2022</v>
      </c>
      <c r="D6936">
        <f>MONTH(Table1[[#This Row],[Date]])</f>
        <v>11</v>
      </c>
      <c r="E6936" t="str">
        <f>TEXT(Table1[[#This Row],[Date]],"MMMM")</f>
        <v>November</v>
      </c>
      <c r="F6936">
        <v>218</v>
      </c>
      <c r="G6936">
        <v>22</v>
      </c>
      <c r="H6936" t="s">
        <v>24</v>
      </c>
      <c r="I6936" t="s">
        <v>50</v>
      </c>
      <c r="J6936">
        <v>652</v>
      </c>
      <c r="K6936" t="s">
        <v>43</v>
      </c>
      <c r="L6936">
        <v>3</v>
      </c>
      <c r="M6936" s="1">
        <v>76.222900699999997</v>
      </c>
      <c r="N6936" s="1">
        <f>Table1[[#This Row],[Quantity]]*Table1[[#This Row],[UnitPrice]]</f>
        <v>228.66870209999999</v>
      </c>
      <c r="O6936" t="s">
        <v>35</v>
      </c>
      <c r="P6936" t="b">
        <v>1</v>
      </c>
      <c r="Q6936">
        <v>0</v>
      </c>
      <c r="R6936" s="1">
        <f>Table1[[#This Row],[Sales]]-Table1[[#This Row],[DiscountAmount]]</f>
        <v>228.66870209999999</v>
      </c>
      <c r="S6936" t="b">
        <v>0</v>
      </c>
      <c r="T6936" t="s">
        <v>28</v>
      </c>
      <c r="U6936">
        <v>2</v>
      </c>
      <c r="V6936" t="b">
        <v>0</v>
      </c>
    </row>
    <row r="6937" spans="1:22" x14ac:dyDescent="0.3">
      <c r="A6937">
        <v>6936</v>
      </c>
      <c r="B6937" s="2">
        <v>43427</v>
      </c>
      <c r="C6937" s="19">
        <f>YEAR(Table1[[#This Row],[Date]])</f>
        <v>2018</v>
      </c>
      <c r="D6937">
        <f>MONTH(Table1[[#This Row],[Date]])</f>
        <v>11</v>
      </c>
      <c r="E6937" t="str">
        <f>TEXT(Table1[[#This Row],[Date]],"MMMM")</f>
        <v>November</v>
      </c>
      <c r="F6937">
        <v>162</v>
      </c>
      <c r="G6937">
        <v>18</v>
      </c>
      <c r="H6937" t="s">
        <v>24</v>
      </c>
      <c r="I6937" t="s">
        <v>31</v>
      </c>
      <c r="J6937">
        <v>713</v>
      </c>
      <c r="K6937" t="s">
        <v>26</v>
      </c>
      <c r="L6937">
        <v>5</v>
      </c>
      <c r="M6937" s="1">
        <v>74.945892380000004</v>
      </c>
      <c r="N6937" s="1">
        <f>Table1[[#This Row],[Quantity]]*Table1[[#This Row],[UnitPrice]]</f>
        <v>374.72946190000005</v>
      </c>
      <c r="O6937" t="s">
        <v>22</v>
      </c>
      <c r="P6937" t="b">
        <v>0</v>
      </c>
      <c r="Q6937">
        <v>37.472946190000002</v>
      </c>
      <c r="R6937" s="1">
        <f>Table1[[#This Row],[Sales]]-Table1[[#This Row],[DiscountAmount]]</f>
        <v>337.25651571000003</v>
      </c>
      <c r="S6937" t="b">
        <v>0</v>
      </c>
      <c r="T6937" t="s">
        <v>36</v>
      </c>
      <c r="U6937">
        <v>4</v>
      </c>
      <c r="V6937" t="b">
        <v>0</v>
      </c>
    </row>
    <row r="6938" spans="1:22" x14ac:dyDescent="0.3">
      <c r="A6938">
        <v>6937</v>
      </c>
      <c r="B6938" s="2">
        <v>45256</v>
      </c>
      <c r="C6938" s="19">
        <f>YEAR(Table1[[#This Row],[Date]])</f>
        <v>2023</v>
      </c>
      <c r="D6938">
        <f>MONTH(Table1[[#This Row],[Date]])</f>
        <v>11</v>
      </c>
      <c r="E6938" t="str">
        <f>TEXT(Table1[[#This Row],[Date]],"MMMM")</f>
        <v>November</v>
      </c>
      <c r="F6938">
        <v>210</v>
      </c>
      <c r="G6938">
        <v>49</v>
      </c>
      <c r="H6938" t="s">
        <v>37</v>
      </c>
      <c r="I6938" t="s">
        <v>38</v>
      </c>
      <c r="J6938">
        <v>882</v>
      </c>
      <c r="K6938" t="s">
        <v>39</v>
      </c>
      <c r="L6938">
        <v>4</v>
      </c>
      <c r="M6938" s="1">
        <v>61.373249950000002</v>
      </c>
      <c r="N6938" s="1">
        <f>Table1[[#This Row],[Quantity]]*Table1[[#This Row],[UnitPrice]]</f>
        <v>245.49299980000001</v>
      </c>
      <c r="O6938" t="s">
        <v>35</v>
      </c>
      <c r="P6938" t="b">
        <v>1</v>
      </c>
      <c r="Q6938">
        <v>24.549299980000001</v>
      </c>
      <c r="R6938" s="1">
        <f>Table1[[#This Row],[Sales]]-Table1[[#This Row],[DiscountAmount]]</f>
        <v>220.94369982000001</v>
      </c>
      <c r="S6938" t="b">
        <v>0</v>
      </c>
      <c r="T6938" t="s">
        <v>36</v>
      </c>
      <c r="U6938">
        <v>1</v>
      </c>
      <c r="V6938" t="b">
        <v>1</v>
      </c>
    </row>
    <row r="6939" spans="1:22" x14ac:dyDescent="0.3">
      <c r="A6939">
        <v>6938</v>
      </c>
      <c r="B6939" s="2">
        <v>44155</v>
      </c>
      <c r="C6939" s="19">
        <f>YEAR(Table1[[#This Row],[Date]])</f>
        <v>2020</v>
      </c>
      <c r="D6939">
        <f>MONTH(Table1[[#This Row],[Date]])</f>
        <v>11</v>
      </c>
      <c r="E6939" t="str">
        <f>TEXT(Table1[[#This Row],[Date]],"MMMM")</f>
        <v>November</v>
      </c>
      <c r="F6939">
        <v>134</v>
      </c>
      <c r="G6939">
        <v>49</v>
      </c>
      <c r="H6939" t="s">
        <v>24</v>
      </c>
      <c r="I6939" t="s">
        <v>38</v>
      </c>
      <c r="J6939">
        <v>876</v>
      </c>
      <c r="K6939" t="s">
        <v>34</v>
      </c>
      <c r="L6939">
        <v>2</v>
      </c>
      <c r="M6939" s="1">
        <v>76.385032690000003</v>
      </c>
      <c r="N6939" s="1">
        <f>Table1[[#This Row],[Quantity]]*Table1[[#This Row],[UnitPrice]]</f>
        <v>152.77006538000001</v>
      </c>
      <c r="O6939" t="s">
        <v>22</v>
      </c>
      <c r="P6939" t="b">
        <v>1</v>
      </c>
      <c r="Q6939">
        <v>0</v>
      </c>
      <c r="R6939" s="1">
        <f>Table1[[#This Row],[Sales]]-Table1[[#This Row],[DiscountAmount]]</f>
        <v>152.77006538000001</v>
      </c>
      <c r="S6939" t="b">
        <v>0</v>
      </c>
      <c r="T6939" t="s">
        <v>28</v>
      </c>
      <c r="U6939">
        <v>5</v>
      </c>
      <c r="V6939" t="b">
        <v>0</v>
      </c>
    </row>
    <row r="6940" spans="1:22" x14ac:dyDescent="0.3">
      <c r="A6940">
        <v>6939</v>
      </c>
      <c r="B6940" s="2">
        <v>44167</v>
      </c>
      <c r="C6940" s="19">
        <f>YEAR(Table1[[#This Row],[Date]])</f>
        <v>2020</v>
      </c>
      <c r="D6940">
        <f>MONTH(Table1[[#This Row],[Date]])</f>
        <v>12</v>
      </c>
      <c r="E6940" t="str">
        <f>TEXT(Table1[[#This Row],[Date]],"MMMM")</f>
        <v>December</v>
      </c>
      <c r="F6940">
        <v>338</v>
      </c>
      <c r="G6940">
        <v>25</v>
      </c>
      <c r="H6940" t="s">
        <v>19</v>
      </c>
      <c r="I6940" t="s">
        <v>47</v>
      </c>
      <c r="J6940">
        <v>465</v>
      </c>
      <c r="K6940" t="s">
        <v>34</v>
      </c>
      <c r="L6940">
        <v>1</v>
      </c>
      <c r="M6940" s="1">
        <v>54.010949340000003</v>
      </c>
      <c r="N6940" s="1">
        <f>Table1[[#This Row],[Quantity]]*Table1[[#This Row],[UnitPrice]]</f>
        <v>54.010949340000003</v>
      </c>
      <c r="O6940" t="s">
        <v>32</v>
      </c>
      <c r="P6940" t="b">
        <v>1</v>
      </c>
      <c r="Q6940">
        <v>0</v>
      </c>
      <c r="R6940" s="1">
        <f>Table1[[#This Row],[Sales]]-Table1[[#This Row],[DiscountAmount]]</f>
        <v>54.010949340000003</v>
      </c>
      <c r="S6940" t="b">
        <v>1</v>
      </c>
      <c r="T6940" t="s">
        <v>23</v>
      </c>
      <c r="U6940">
        <v>5</v>
      </c>
      <c r="V6940" t="b">
        <v>1</v>
      </c>
    </row>
    <row r="6941" spans="1:22" x14ac:dyDescent="0.3">
      <c r="A6941">
        <v>6940</v>
      </c>
      <c r="B6941" s="2">
        <v>44161</v>
      </c>
      <c r="C6941" s="19">
        <f>YEAR(Table1[[#This Row],[Date]])</f>
        <v>2020</v>
      </c>
      <c r="D6941">
        <f>MONTH(Table1[[#This Row],[Date]])</f>
        <v>11</v>
      </c>
      <c r="E6941" t="str">
        <f>TEXT(Table1[[#This Row],[Date]],"MMMM")</f>
        <v>November</v>
      </c>
      <c r="F6941">
        <v>87</v>
      </c>
      <c r="G6941">
        <v>29</v>
      </c>
      <c r="H6941" t="s">
        <v>24</v>
      </c>
      <c r="I6941" t="s">
        <v>47</v>
      </c>
      <c r="J6941">
        <v>265</v>
      </c>
      <c r="K6941" t="s">
        <v>26</v>
      </c>
      <c r="L6941">
        <v>4</v>
      </c>
      <c r="M6941" s="1">
        <v>42.89499489</v>
      </c>
      <c r="N6941" s="1">
        <f>Table1[[#This Row],[Quantity]]*Table1[[#This Row],[UnitPrice]]</f>
        <v>171.57997956</v>
      </c>
      <c r="O6941" t="s">
        <v>35</v>
      </c>
      <c r="P6941" t="b">
        <v>1</v>
      </c>
      <c r="Q6941">
        <v>17.157997959999999</v>
      </c>
      <c r="R6941" s="1">
        <f>Table1[[#This Row],[Sales]]-Table1[[#This Row],[DiscountAmount]]</f>
        <v>154.42198160000001</v>
      </c>
      <c r="S6941" t="b">
        <v>1</v>
      </c>
      <c r="T6941" t="s">
        <v>36</v>
      </c>
      <c r="U6941">
        <v>5</v>
      </c>
      <c r="V6941" t="b">
        <v>1</v>
      </c>
    </row>
    <row r="6942" spans="1:22" x14ac:dyDescent="0.3">
      <c r="A6942">
        <v>6941</v>
      </c>
      <c r="B6942" s="2">
        <v>45264</v>
      </c>
      <c r="C6942" s="19">
        <f>YEAR(Table1[[#This Row],[Date]])</f>
        <v>2023</v>
      </c>
      <c r="D6942">
        <f>MONTH(Table1[[#This Row],[Date]])</f>
        <v>12</v>
      </c>
      <c r="E6942" t="str">
        <f>TEXT(Table1[[#This Row],[Date]],"MMMM")</f>
        <v>December</v>
      </c>
      <c r="F6942">
        <v>191</v>
      </c>
      <c r="G6942">
        <v>43</v>
      </c>
      <c r="H6942" t="s">
        <v>24</v>
      </c>
      <c r="I6942" t="s">
        <v>42</v>
      </c>
      <c r="J6942">
        <v>296</v>
      </c>
      <c r="K6942" t="s">
        <v>43</v>
      </c>
      <c r="L6942">
        <v>2</v>
      </c>
      <c r="M6942" s="1">
        <v>17.510769969999998</v>
      </c>
      <c r="N6942" s="1">
        <f>Table1[[#This Row],[Quantity]]*Table1[[#This Row],[UnitPrice]]</f>
        <v>35.021539939999997</v>
      </c>
      <c r="O6942" t="s">
        <v>30</v>
      </c>
      <c r="P6942" t="b">
        <v>1</v>
      </c>
      <c r="Q6942">
        <v>3.5021539939999999</v>
      </c>
      <c r="R6942" s="1">
        <f>Table1[[#This Row],[Sales]]-Table1[[#This Row],[DiscountAmount]]</f>
        <v>31.519385945999996</v>
      </c>
      <c r="S6942" t="b">
        <v>1</v>
      </c>
      <c r="T6942" t="s">
        <v>36</v>
      </c>
      <c r="U6942">
        <v>1</v>
      </c>
      <c r="V6942" t="b">
        <v>1</v>
      </c>
    </row>
    <row r="6943" spans="1:22" x14ac:dyDescent="0.3">
      <c r="A6943">
        <v>6942</v>
      </c>
      <c r="B6943" s="2">
        <v>43798</v>
      </c>
      <c r="C6943" s="19">
        <f>YEAR(Table1[[#This Row],[Date]])</f>
        <v>2019</v>
      </c>
      <c r="D6943">
        <f>MONTH(Table1[[#This Row],[Date]])</f>
        <v>11</v>
      </c>
      <c r="E6943" t="str">
        <f>TEXT(Table1[[#This Row],[Date]],"MMMM")</f>
        <v>November</v>
      </c>
      <c r="F6943">
        <v>500</v>
      </c>
      <c r="G6943">
        <v>52</v>
      </c>
      <c r="H6943" t="s">
        <v>19</v>
      </c>
      <c r="I6943" t="s">
        <v>31</v>
      </c>
      <c r="J6943">
        <v>738</v>
      </c>
      <c r="K6943" t="s">
        <v>43</v>
      </c>
      <c r="L6943">
        <v>1</v>
      </c>
      <c r="M6943" s="1">
        <v>66.806484089999998</v>
      </c>
      <c r="N6943" s="1">
        <f>Table1[[#This Row],[Quantity]]*Table1[[#This Row],[UnitPrice]]</f>
        <v>66.806484089999998</v>
      </c>
      <c r="O6943" t="s">
        <v>30</v>
      </c>
      <c r="P6943" t="b">
        <v>0</v>
      </c>
      <c r="Q6943">
        <v>6.6806484089999998</v>
      </c>
      <c r="R6943" s="1">
        <f>Table1[[#This Row],[Sales]]-Table1[[#This Row],[DiscountAmount]]</f>
        <v>60.125835680999998</v>
      </c>
      <c r="S6943" t="b">
        <v>1</v>
      </c>
      <c r="T6943" t="s">
        <v>36</v>
      </c>
      <c r="U6943">
        <v>1</v>
      </c>
      <c r="V6943" t="b">
        <v>1</v>
      </c>
    </row>
    <row r="6944" spans="1:22" x14ac:dyDescent="0.3">
      <c r="A6944">
        <v>6943</v>
      </c>
      <c r="B6944" s="2">
        <v>43771</v>
      </c>
      <c r="C6944" s="19">
        <f>YEAR(Table1[[#This Row],[Date]])</f>
        <v>2019</v>
      </c>
      <c r="D6944">
        <f>MONTH(Table1[[#This Row],[Date]])</f>
        <v>11</v>
      </c>
      <c r="E6944" t="str">
        <f>TEXT(Table1[[#This Row],[Date]],"MMMM")</f>
        <v>November</v>
      </c>
      <c r="F6944">
        <v>155</v>
      </c>
      <c r="G6944">
        <v>63</v>
      </c>
      <c r="H6944" t="s">
        <v>37</v>
      </c>
      <c r="I6944" t="s">
        <v>51</v>
      </c>
      <c r="J6944">
        <v>729</v>
      </c>
      <c r="K6944" t="s">
        <v>21</v>
      </c>
      <c r="L6944">
        <v>3</v>
      </c>
      <c r="M6944" s="1">
        <v>95.567755360000007</v>
      </c>
      <c r="N6944" s="1">
        <f>Table1[[#This Row],[Quantity]]*Table1[[#This Row],[UnitPrice]]</f>
        <v>286.70326608000005</v>
      </c>
      <c r="O6944" t="s">
        <v>22</v>
      </c>
      <c r="P6944" t="b">
        <v>0</v>
      </c>
      <c r="Q6944">
        <v>0</v>
      </c>
      <c r="R6944" s="1">
        <f>Table1[[#This Row],[Sales]]-Table1[[#This Row],[DiscountAmount]]</f>
        <v>286.70326608000005</v>
      </c>
      <c r="S6944" t="b">
        <v>0</v>
      </c>
      <c r="T6944" t="s">
        <v>23</v>
      </c>
      <c r="U6944">
        <v>2</v>
      </c>
      <c r="V6944" t="b">
        <v>1</v>
      </c>
    </row>
    <row r="6945" spans="1:22" x14ac:dyDescent="0.3">
      <c r="A6945">
        <v>6944</v>
      </c>
      <c r="B6945" s="2">
        <v>44871</v>
      </c>
      <c r="C6945" s="19">
        <f>YEAR(Table1[[#This Row],[Date]])</f>
        <v>2022</v>
      </c>
      <c r="D6945">
        <f>MONTH(Table1[[#This Row],[Date]])</f>
        <v>11</v>
      </c>
      <c r="E6945" t="str">
        <f>TEXT(Table1[[#This Row],[Date]],"MMMM")</f>
        <v>November</v>
      </c>
      <c r="F6945">
        <v>403</v>
      </c>
      <c r="G6945">
        <v>64</v>
      </c>
      <c r="H6945" t="s">
        <v>37</v>
      </c>
      <c r="I6945" t="s">
        <v>49</v>
      </c>
      <c r="J6945">
        <v>688</v>
      </c>
      <c r="K6945" t="s">
        <v>39</v>
      </c>
      <c r="L6945">
        <v>3</v>
      </c>
      <c r="M6945" s="1">
        <v>56.334630619999999</v>
      </c>
      <c r="N6945" s="1">
        <f>Table1[[#This Row],[Quantity]]*Table1[[#This Row],[UnitPrice]]</f>
        <v>169.00389186000001</v>
      </c>
      <c r="O6945" t="s">
        <v>30</v>
      </c>
      <c r="P6945" t="b">
        <v>0</v>
      </c>
      <c r="Q6945">
        <v>0</v>
      </c>
      <c r="R6945" s="1">
        <f>Table1[[#This Row],[Sales]]-Table1[[#This Row],[DiscountAmount]]</f>
        <v>169.00389186000001</v>
      </c>
      <c r="S6945" t="b">
        <v>0</v>
      </c>
      <c r="T6945" t="s">
        <v>23</v>
      </c>
      <c r="U6945">
        <v>3</v>
      </c>
      <c r="V6945" t="b">
        <v>0</v>
      </c>
    </row>
    <row r="6946" spans="1:22" x14ac:dyDescent="0.3">
      <c r="A6946">
        <v>6945</v>
      </c>
      <c r="B6946" s="2">
        <v>43800</v>
      </c>
      <c r="C6946" s="19">
        <f>YEAR(Table1[[#This Row],[Date]])</f>
        <v>2019</v>
      </c>
      <c r="D6946">
        <f>MONTH(Table1[[#This Row],[Date]])</f>
        <v>12</v>
      </c>
      <c r="E6946" t="str">
        <f>TEXT(Table1[[#This Row],[Date]],"MMMM")</f>
        <v>December</v>
      </c>
      <c r="F6946">
        <v>126</v>
      </c>
      <c r="G6946">
        <v>44</v>
      </c>
      <c r="H6946" t="s">
        <v>24</v>
      </c>
      <c r="I6946" t="s">
        <v>38</v>
      </c>
      <c r="J6946">
        <v>242</v>
      </c>
      <c r="K6946" t="s">
        <v>26</v>
      </c>
      <c r="L6946">
        <v>1</v>
      </c>
      <c r="M6946" s="1">
        <v>41.342697710000003</v>
      </c>
      <c r="N6946" s="1">
        <f>Table1[[#This Row],[Quantity]]*Table1[[#This Row],[UnitPrice]]</f>
        <v>41.342697710000003</v>
      </c>
      <c r="O6946" t="s">
        <v>22</v>
      </c>
      <c r="P6946" t="b">
        <v>1</v>
      </c>
      <c r="Q6946">
        <v>0</v>
      </c>
      <c r="R6946" s="1">
        <f>Table1[[#This Row],[Sales]]-Table1[[#This Row],[DiscountAmount]]</f>
        <v>41.342697710000003</v>
      </c>
      <c r="S6946" t="b">
        <v>1</v>
      </c>
      <c r="T6946" t="s">
        <v>28</v>
      </c>
      <c r="U6946">
        <v>4</v>
      </c>
      <c r="V6946" t="b">
        <v>0</v>
      </c>
    </row>
    <row r="6947" spans="1:22" x14ac:dyDescent="0.3">
      <c r="A6947">
        <v>6946</v>
      </c>
      <c r="B6947" s="2">
        <v>43427</v>
      </c>
      <c r="C6947" s="19">
        <f>YEAR(Table1[[#This Row],[Date]])</f>
        <v>2018</v>
      </c>
      <c r="D6947">
        <f>MONTH(Table1[[#This Row],[Date]])</f>
        <v>11</v>
      </c>
      <c r="E6947" t="str">
        <f>TEXT(Table1[[#This Row],[Date]],"MMMM")</f>
        <v>November</v>
      </c>
      <c r="F6947">
        <v>420</v>
      </c>
      <c r="G6947">
        <v>62</v>
      </c>
      <c r="H6947" t="s">
        <v>19</v>
      </c>
      <c r="I6947" t="s">
        <v>27</v>
      </c>
      <c r="J6947">
        <v>297</v>
      </c>
      <c r="K6947" t="s">
        <v>39</v>
      </c>
      <c r="L6947">
        <v>1</v>
      </c>
      <c r="M6947" s="1">
        <v>40.007979310000003</v>
      </c>
      <c r="N6947" s="1">
        <f>Table1[[#This Row],[Quantity]]*Table1[[#This Row],[UnitPrice]]</f>
        <v>40.007979310000003</v>
      </c>
      <c r="O6947" t="s">
        <v>30</v>
      </c>
      <c r="P6947" t="b">
        <v>1</v>
      </c>
      <c r="Q6947">
        <v>4.0007979310000001</v>
      </c>
      <c r="R6947" s="1">
        <f>Table1[[#This Row],[Sales]]-Table1[[#This Row],[DiscountAmount]]</f>
        <v>36.007181379000002</v>
      </c>
      <c r="S6947" t="b">
        <v>0</v>
      </c>
      <c r="T6947" t="s">
        <v>36</v>
      </c>
      <c r="U6947">
        <v>2</v>
      </c>
      <c r="V6947" t="b">
        <v>1</v>
      </c>
    </row>
    <row r="6948" spans="1:22" x14ac:dyDescent="0.3">
      <c r="A6948">
        <v>6947</v>
      </c>
      <c r="B6948" s="2">
        <v>43437</v>
      </c>
      <c r="C6948" s="19">
        <f>YEAR(Table1[[#This Row],[Date]])</f>
        <v>2018</v>
      </c>
      <c r="D6948">
        <f>MONTH(Table1[[#This Row],[Date]])</f>
        <v>12</v>
      </c>
      <c r="E6948" t="str">
        <f>TEXT(Table1[[#This Row],[Date]],"MMMM")</f>
        <v>December</v>
      </c>
      <c r="F6948">
        <v>278</v>
      </c>
      <c r="G6948">
        <v>50</v>
      </c>
      <c r="H6948" t="s">
        <v>24</v>
      </c>
      <c r="I6948" t="s">
        <v>45</v>
      </c>
      <c r="J6948">
        <v>722</v>
      </c>
      <c r="K6948" t="s">
        <v>21</v>
      </c>
      <c r="L6948">
        <v>2</v>
      </c>
      <c r="M6948" s="1">
        <v>29.73377524</v>
      </c>
      <c r="N6948" s="1">
        <f>Table1[[#This Row],[Quantity]]*Table1[[#This Row],[UnitPrice]]</f>
        <v>59.46755048</v>
      </c>
      <c r="O6948" t="s">
        <v>35</v>
      </c>
      <c r="P6948" t="b">
        <v>0</v>
      </c>
      <c r="Q6948">
        <v>5.9467550469999999</v>
      </c>
      <c r="R6948" s="1">
        <f>Table1[[#This Row],[Sales]]-Table1[[#This Row],[DiscountAmount]]</f>
        <v>53.520795433000004</v>
      </c>
      <c r="S6948" t="b">
        <v>1</v>
      </c>
      <c r="T6948" t="s">
        <v>36</v>
      </c>
      <c r="U6948">
        <v>3</v>
      </c>
      <c r="V6948" t="b">
        <v>1</v>
      </c>
    </row>
    <row r="6949" spans="1:22" x14ac:dyDescent="0.3">
      <c r="A6949">
        <v>6948</v>
      </c>
      <c r="B6949" s="2">
        <v>44870</v>
      </c>
      <c r="C6949" s="19">
        <f>YEAR(Table1[[#This Row],[Date]])</f>
        <v>2022</v>
      </c>
      <c r="D6949">
        <f>MONTH(Table1[[#This Row],[Date]])</f>
        <v>11</v>
      </c>
      <c r="E6949" t="str">
        <f>TEXT(Table1[[#This Row],[Date]],"MMMM")</f>
        <v>November</v>
      </c>
      <c r="F6949">
        <v>164</v>
      </c>
      <c r="G6949">
        <v>18</v>
      </c>
      <c r="H6949" t="s">
        <v>19</v>
      </c>
      <c r="I6949" t="s">
        <v>25</v>
      </c>
      <c r="J6949">
        <v>160</v>
      </c>
      <c r="K6949" t="s">
        <v>34</v>
      </c>
      <c r="L6949">
        <v>5</v>
      </c>
      <c r="M6949" s="1">
        <v>67.211241049999998</v>
      </c>
      <c r="N6949" s="1">
        <f>Table1[[#This Row],[Quantity]]*Table1[[#This Row],[UnitPrice]]</f>
        <v>336.05620525</v>
      </c>
      <c r="O6949" t="s">
        <v>32</v>
      </c>
      <c r="P6949" t="b">
        <v>0</v>
      </c>
      <c r="Q6949">
        <v>33.605620530000003</v>
      </c>
      <c r="R6949" s="1">
        <f>Table1[[#This Row],[Sales]]-Table1[[#This Row],[DiscountAmount]]</f>
        <v>302.45058471999999</v>
      </c>
      <c r="S6949" t="b">
        <v>0</v>
      </c>
      <c r="T6949" t="s">
        <v>36</v>
      </c>
      <c r="U6949">
        <v>5</v>
      </c>
      <c r="V6949" t="b">
        <v>0</v>
      </c>
    </row>
    <row r="6950" spans="1:22" x14ac:dyDescent="0.3">
      <c r="A6950">
        <v>6949</v>
      </c>
      <c r="B6950" s="2">
        <v>43782</v>
      </c>
      <c r="C6950" s="19">
        <f>YEAR(Table1[[#This Row],[Date]])</f>
        <v>2019</v>
      </c>
      <c r="D6950">
        <f>MONTH(Table1[[#This Row],[Date]])</f>
        <v>11</v>
      </c>
      <c r="E6950" t="str">
        <f>TEXT(Table1[[#This Row],[Date]],"MMMM")</f>
        <v>November</v>
      </c>
      <c r="F6950">
        <v>144</v>
      </c>
      <c r="G6950">
        <v>25</v>
      </c>
      <c r="H6950" t="s">
        <v>19</v>
      </c>
      <c r="I6950" t="s">
        <v>27</v>
      </c>
      <c r="J6950">
        <v>267</v>
      </c>
      <c r="K6950" t="s">
        <v>21</v>
      </c>
      <c r="L6950">
        <v>4</v>
      </c>
      <c r="M6950" s="1">
        <v>29.745747189999999</v>
      </c>
      <c r="N6950" s="1">
        <f>Table1[[#This Row],[Quantity]]*Table1[[#This Row],[UnitPrice]]</f>
        <v>118.98298876</v>
      </c>
      <c r="O6950" t="s">
        <v>32</v>
      </c>
      <c r="P6950" t="b">
        <v>1</v>
      </c>
      <c r="Q6950">
        <v>0</v>
      </c>
      <c r="R6950" s="1">
        <f>Table1[[#This Row],[Sales]]-Table1[[#This Row],[DiscountAmount]]</f>
        <v>118.98298876</v>
      </c>
      <c r="S6950" t="b">
        <v>1</v>
      </c>
      <c r="T6950" t="s">
        <v>28</v>
      </c>
      <c r="U6950">
        <v>4</v>
      </c>
      <c r="V6950" t="b">
        <v>0</v>
      </c>
    </row>
    <row r="6951" spans="1:22" x14ac:dyDescent="0.3">
      <c r="A6951">
        <v>6950</v>
      </c>
      <c r="B6951" s="2">
        <v>44521</v>
      </c>
      <c r="C6951" s="19">
        <f>YEAR(Table1[[#This Row],[Date]])</f>
        <v>2021</v>
      </c>
      <c r="D6951">
        <f>MONTH(Table1[[#This Row],[Date]])</f>
        <v>11</v>
      </c>
      <c r="E6951" t="str">
        <f>TEXT(Table1[[#This Row],[Date]],"MMMM")</f>
        <v>November</v>
      </c>
      <c r="F6951">
        <v>108</v>
      </c>
      <c r="G6951">
        <v>35</v>
      </c>
      <c r="H6951" t="s">
        <v>37</v>
      </c>
      <c r="I6951" t="s">
        <v>20</v>
      </c>
      <c r="J6951">
        <v>634</v>
      </c>
      <c r="K6951" t="s">
        <v>43</v>
      </c>
      <c r="L6951">
        <v>5</v>
      </c>
      <c r="M6951" s="1">
        <v>86.451786760000005</v>
      </c>
      <c r="N6951" s="1">
        <f>Table1[[#This Row],[Quantity]]*Table1[[#This Row],[UnitPrice]]</f>
        <v>432.25893380000002</v>
      </c>
      <c r="O6951" t="s">
        <v>22</v>
      </c>
      <c r="P6951" t="b">
        <v>0</v>
      </c>
      <c r="Q6951">
        <v>43.225893380000002</v>
      </c>
      <c r="R6951" s="1">
        <f>Table1[[#This Row],[Sales]]-Table1[[#This Row],[DiscountAmount]]</f>
        <v>389.03304042000002</v>
      </c>
      <c r="S6951" t="b">
        <v>1</v>
      </c>
      <c r="T6951" t="s">
        <v>36</v>
      </c>
      <c r="U6951">
        <v>1</v>
      </c>
      <c r="V6951" t="b">
        <v>0</v>
      </c>
    </row>
    <row r="6952" spans="1:22" x14ac:dyDescent="0.3">
      <c r="A6952">
        <v>6951</v>
      </c>
      <c r="B6952" s="2">
        <v>44196</v>
      </c>
      <c r="C6952" s="19">
        <f>YEAR(Table1[[#This Row],[Date]])</f>
        <v>2020</v>
      </c>
      <c r="D6952">
        <f>MONTH(Table1[[#This Row],[Date]])</f>
        <v>12</v>
      </c>
      <c r="E6952" t="str">
        <f>TEXT(Table1[[#This Row],[Date]],"MMMM")</f>
        <v>December</v>
      </c>
      <c r="F6952">
        <v>378</v>
      </c>
      <c r="G6952">
        <v>62</v>
      </c>
      <c r="H6952" t="s">
        <v>37</v>
      </c>
      <c r="I6952" t="s">
        <v>47</v>
      </c>
      <c r="J6952">
        <v>998</v>
      </c>
      <c r="K6952" t="s">
        <v>21</v>
      </c>
      <c r="L6952">
        <v>5</v>
      </c>
      <c r="M6952" s="1">
        <v>22.480814209999998</v>
      </c>
      <c r="N6952" s="1">
        <f>Table1[[#This Row],[Quantity]]*Table1[[#This Row],[UnitPrice]]</f>
        <v>112.40407105</v>
      </c>
      <c r="O6952" t="s">
        <v>30</v>
      </c>
      <c r="P6952" t="b">
        <v>1</v>
      </c>
      <c r="Q6952">
        <v>0</v>
      </c>
      <c r="R6952" s="1">
        <f>Table1[[#This Row],[Sales]]-Table1[[#This Row],[DiscountAmount]]</f>
        <v>112.40407105</v>
      </c>
      <c r="S6952" t="b">
        <v>0</v>
      </c>
      <c r="T6952" t="s">
        <v>23</v>
      </c>
      <c r="U6952">
        <v>2</v>
      </c>
      <c r="V6952" t="b">
        <v>1</v>
      </c>
    </row>
    <row r="6953" spans="1:22" x14ac:dyDescent="0.3">
      <c r="A6953">
        <v>6952</v>
      </c>
      <c r="B6953" s="2">
        <v>44530</v>
      </c>
      <c r="C6953" s="19">
        <f>YEAR(Table1[[#This Row],[Date]])</f>
        <v>2021</v>
      </c>
      <c r="D6953">
        <f>MONTH(Table1[[#This Row],[Date]])</f>
        <v>11</v>
      </c>
      <c r="E6953" t="str">
        <f>TEXT(Table1[[#This Row],[Date]],"MMMM")</f>
        <v>November</v>
      </c>
      <c r="F6953">
        <v>157</v>
      </c>
      <c r="G6953">
        <v>55</v>
      </c>
      <c r="H6953" t="s">
        <v>24</v>
      </c>
      <c r="I6953" t="s">
        <v>33</v>
      </c>
      <c r="J6953">
        <v>326</v>
      </c>
      <c r="K6953" t="s">
        <v>43</v>
      </c>
      <c r="L6953">
        <v>1</v>
      </c>
      <c r="M6953" s="1">
        <v>67.787203550000001</v>
      </c>
      <c r="N6953" s="1">
        <f>Table1[[#This Row],[Quantity]]*Table1[[#This Row],[UnitPrice]]</f>
        <v>67.787203550000001</v>
      </c>
      <c r="O6953" t="s">
        <v>32</v>
      </c>
      <c r="P6953" t="b">
        <v>0</v>
      </c>
      <c r="Q6953">
        <v>0</v>
      </c>
      <c r="R6953" s="1">
        <f>Table1[[#This Row],[Sales]]-Table1[[#This Row],[DiscountAmount]]</f>
        <v>67.787203550000001</v>
      </c>
      <c r="S6953" t="b">
        <v>0</v>
      </c>
      <c r="T6953" t="s">
        <v>23</v>
      </c>
      <c r="U6953">
        <v>3</v>
      </c>
      <c r="V6953" t="b">
        <v>0</v>
      </c>
    </row>
    <row r="6954" spans="1:22" x14ac:dyDescent="0.3">
      <c r="A6954">
        <v>6953</v>
      </c>
      <c r="B6954" s="2">
        <v>43812</v>
      </c>
      <c r="C6954" s="19">
        <f>YEAR(Table1[[#This Row],[Date]])</f>
        <v>2019</v>
      </c>
      <c r="D6954">
        <f>MONTH(Table1[[#This Row],[Date]])</f>
        <v>12</v>
      </c>
      <c r="E6954" t="str">
        <f>TEXT(Table1[[#This Row],[Date]],"MMMM")</f>
        <v>December</v>
      </c>
      <c r="F6954">
        <v>142</v>
      </c>
      <c r="G6954">
        <v>57</v>
      </c>
      <c r="H6954" t="s">
        <v>37</v>
      </c>
      <c r="I6954" t="s">
        <v>27</v>
      </c>
      <c r="J6954">
        <v>616</v>
      </c>
      <c r="K6954" t="s">
        <v>39</v>
      </c>
      <c r="L6954">
        <v>5</v>
      </c>
      <c r="M6954" s="1">
        <v>42.598631810000001</v>
      </c>
      <c r="N6954" s="1">
        <f>Table1[[#This Row],[Quantity]]*Table1[[#This Row],[UnitPrice]]</f>
        <v>212.99315905</v>
      </c>
      <c r="O6954" t="s">
        <v>32</v>
      </c>
      <c r="P6954" t="b">
        <v>0</v>
      </c>
      <c r="Q6954">
        <v>0</v>
      </c>
      <c r="R6954" s="1">
        <f>Table1[[#This Row],[Sales]]-Table1[[#This Row],[DiscountAmount]]</f>
        <v>212.99315905</v>
      </c>
      <c r="S6954" t="b">
        <v>0</v>
      </c>
      <c r="T6954" t="s">
        <v>23</v>
      </c>
      <c r="U6954">
        <v>5</v>
      </c>
      <c r="V6954" t="b">
        <v>0</v>
      </c>
    </row>
    <row r="6955" spans="1:22" x14ac:dyDescent="0.3">
      <c r="A6955">
        <v>6954</v>
      </c>
      <c r="B6955" s="2">
        <v>44539</v>
      </c>
      <c r="C6955" s="19">
        <f>YEAR(Table1[[#This Row],[Date]])</f>
        <v>2021</v>
      </c>
      <c r="D6955">
        <f>MONTH(Table1[[#This Row],[Date]])</f>
        <v>12</v>
      </c>
      <c r="E6955" t="str">
        <f>TEXT(Table1[[#This Row],[Date]],"MMMM")</f>
        <v>December</v>
      </c>
      <c r="F6955">
        <v>238</v>
      </c>
      <c r="G6955">
        <v>32</v>
      </c>
      <c r="H6955" t="s">
        <v>37</v>
      </c>
      <c r="I6955" t="s">
        <v>50</v>
      </c>
      <c r="J6955">
        <v>402</v>
      </c>
      <c r="K6955" t="s">
        <v>34</v>
      </c>
      <c r="L6955">
        <v>3</v>
      </c>
      <c r="M6955" s="1">
        <v>87.048403390000004</v>
      </c>
      <c r="N6955" s="1">
        <f>Table1[[#This Row],[Quantity]]*Table1[[#This Row],[UnitPrice]]</f>
        <v>261.14521017000004</v>
      </c>
      <c r="O6955" t="s">
        <v>22</v>
      </c>
      <c r="P6955" t="b">
        <v>0</v>
      </c>
      <c r="Q6955">
        <v>0</v>
      </c>
      <c r="R6955" s="1">
        <f>Table1[[#This Row],[Sales]]-Table1[[#This Row],[DiscountAmount]]</f>
        <v>261.14521017000004</v>
      </c>
      <c r="S6955" t="b">
        <v>1</v>
      </c>
      <c r="T6955" t="s">
        <v>23</v>
      </c>
      <c r="U6955">
        <v>4</v>
      </c>
      <c r="V6955" t="b">
        <v>0</v>
      </c>
    </row>
    <row r="6956" spans="1:22" x14ac:dyDescent="0.3">
      <c r="A6956">
        <v>6955</v>
      </c>
      <c r="B6956" s="2">
        <v>43775</v>
      </c>
      <c r="C6956" s="19">
        <f>YEAR(Table1[[#This Row],[Date]])</f>
        <v>2019</v>
      </c>
      <c r="D6956">
        <f>MONTH(Table1[[#This Row],[Date]])</f>
        <v>11</v>
      </c>
      <c r="E6956" t="str">
        <f>TEXT(Table1[[#This Row],[Date]],"MMMM")</f>
        <v>November</v>
      </c>
      <c r="F6956">
        <v>167</v>
      </c>
      <c r="G6956">
        <v>34</v>
      </c>
      <c r="H6956" t="s">
        <v>24</v>
      </c>
      <c r="I6956" t="s">
        <v>31</v>
      </c>
      <c r="J6956">
        <v>926</v>
      </c>
      <c r="K6956" t="s">
        <v>34</v>
      </c>
      <c r="L6956">
        <v>1</v>
      </c>
      <c r="M6956" s="1">
        <v>25.714200030000001</v>
      </c>
      <c r="N6956" s="1">
        <f>Table1[[#This Row],[Quantity]]*Table1[[#This Row],[UnitPrice]]</f>
        <v>25.714200030000001</v>
      </c>
      <c r="O6956" t="s">
        <v>35</v>
      </c>
      <c r="P6956" t="b">
        <v>0</v>
      </c>
      <c r="Q6956">
        <v>2.5714200030000001</v>
      </c>
      <c r="R6956" s="1">
        <f>Table1[[#This Row],[Sales]]-Table1[[#This Row],[DiscountAmount]]</f>
        <v>23.142780027000001</v>
      </c>
      <c r="S6956" t="b">
        <v>0</v>
      </c>
      <c r="T6956" t="s">
        <v>36</v>
      </c>
      <c r="U6956">
        <v>3</v>
      </c>
      <c r="V6956" t="b">
        <v>0</v>
      </c>
    </row>
    <row r="6957" spans="1:22" x14ac:dyDescent="0.3">
      <c r="A6957">
        <v>6956</v>
      </c>
      <c r="B6957" s="2">
        <v>44193</v>
      </c>
      <c r="C6957" s="19">
        <f>YEAR(Table1[[#This Row],[Date]])</f>
        <v>2020</v>
      </c>
      <c r="D6957">
        <f>MONTH(Table1[[#This Row],[Date]])</f>
        <v>12</v>
      </c>
      <c r="E6957" t="str">
        <f>TEXT(Table1[[#This Row],[Date]],"MMMM")</f>
        <v>December</v>
      </c>
      <c r="F6957">
        <v>141</v>
      </c>
      <c r="G6957">
        <v>57</v>
      </c>
      <c r="H6957" t="s">
        <v>37</v>
      </c>
      <c r="I6957" t="s">
        <v>47</v>
      </c>
      <c r="J6957">
        <v>370</v>
      </c>
      <c r="K6957" t="s">
        <v>26</v>
      </c>
      <c r="L6957">
        <v>2</v>
      </c>
      <c r="M6957" s="1">
        <v>65.632557930000004</v>
      </c>
      <c r="N6957" s="1">
        <f>Table1[[#This Row],[Quantity]]*Table1[[#This Row],[UnitPrice]]</f>
        <v>131.26511586000001</v>
      </c>
      <c r="O6957" t="s">
        <v>32</v>
      </c>
      <c r="P6957" t="b">
        <v>0</v>
      </c>
      <c r="Q6957">
        <v>0</v>
      </c>
      <c r="R6957" s="1">
        <f>Table1[[#This Row],[Sales]]-Table1[[#This Row],[DiscountAmount]]</f>
        <v>131.26511586000001</v>
      </c>
      <c r="S6957" t="b">
        <v>1</v>
      </c>
      <c r="T6957" t="s">
        <v>28</v>
      </c>
      <c r="U6957">
        <v>3</v>
      </c>
      <c r="V6957" t="b">
        <v>0</v>
      </c>
    </row>
    <row r="6958" spans="1:22" x14ac:dyDescent="0.3">
      <c r="A6958">
        <v>6957</v>
      </c>
      <c r="B6958" s="2">
        <v>43443</v>
      </c>
      <c r="C6958" s="19">
        <f>YEAR(Table1[[#This Row],[Date]])</f>
        <v>2018</v>
      </c>
      <c r="D6958">
        <f>MONTH(Table1[[#This Row],[Date]])</f>
        <v>12</v>
      </c>
      <c r="E6958" t="str">
        <f>TEXT(Table1[[#This Row],[Date]],"MMMM")</f>
        <v>December</v>
      </c>
      <c r="F6958">
        <v>423</v>
      </c>
      <c r="G6958">
        <v>31</v>
      </c>
      <c r="H6958" t="s">
        <v>24</v>
      </c>
      <c r="I6958" t="s">
        <v>40</v>
      </c>
      <c r="J6958">
        <v>719</v>
      </c>
      <c r="K6958" t="s">
        <v>34</v>
      </c>
      <c r="L6958">
        <v>1</v>
      </c>
      <c r="M6958" s="1">
        <v>31.96744443</v>
      </c>
      <c r="N6958" s="1">
        <f>Table1[[#This Row],[Quantity]]*Table1[[#This Row],[UnitPrice]]</f>
        <v>31.96744443</v>
      </c>
      <c r="O6958" t="s">
        <v>30</v>
      </c>
      <c r="P6958" t="b">
        <v>0</v>
      </c>
      <c r="Q6958">
        <v>3.196744443</v>
      </c>
      <c r="R6958" s="1">
        <f>Table1[[#This Row],[Sales]]-Table1[[#This Row],[DiscountAmount]]</f>
        <v>28.770699987</v>
      </c>
      <c r="S6958" t="b">
        <v>0</v>
      </c>
      <c r="T6958" t="s">
        <v>36</v>
      </c>
      <c r="U6958">
        <v>3</v>
      </c>
      <c r="V6958" t="b">
        <v>1</v>
      </c>
    </row>
    <row r="6959" spans="1:22" x14ac:dyDescent="0.3">
      <c r="A6959">
        <v>6958</v>
      </c>
      <c r="B6959" s="2">
        <v>44880</v>
      </c>
      <c r="C6959" s="19">
        <f>YEAR(Table1[[#This Row],[Date]])</f>
        <v>2022</v>
      </c>
      <c r="D6959">
        <f>MONTH(Table1[[#This Row],[Date]])</f>
        <v>11</v>
      </c>
      <c r="E6959" t="str">
        <f>TEXT(Table1[[#This Row],[Date]],"MMMM")</f>
        <v>November</v>
      </c>
      <c r="F6959">
        <v>229</v>
      </c>
      <c r="G6959">
        <v>61</v>
      </c>
      <c r="H6959" t="s">
        <v>19</v>
      </c>
      <c r="I6959" t="s">
        <v>53</v>
      </c>
      <c r="J6959">
        <v>810</v>
      </c>
      <c r="K6959" t="s">
        <v>21</v>
      </c>
      <c r="L6959">
        <v>4</v>
      </c>
      <c r="M6959" s="1">
        <v>76.881220659999997</v>
      </c>
      <c r="N6959" s="1">
        <f>Table1[[#This Row],[Quantity]]*Table1[[#This Row],[UnitPrice]]</f>
        <v>307.52488263999999</v>
      </c>
      <c r="O6959" t="s">
        <v>35</v>
      </c>
      <c r="P6959" t="b">
        <v>0</v>
      </c>
      <c r="Q6959">
        <v>0</v>
      </c>
      <c r="R6959" s="1">
        <f>Table1[[#This Row],[Sales]]-Table1[[#This Row],[DiscountAmount]]</f>
        <v>307.52488263999999</v>
      </c>
      <c r="S6959" t="b">
        <v>0</v>
      </c>
      <c r="T6959" t="s">
        <v>23</v>
      </c>
      <c r="U6959">
        <v>1</v>
      </c>
      <c r="V6959" t="b">
        <v>1</v>
      </c>
    </row>
    <row r="6960" spans="1:22" x14ac:dyDescent="0.3">
      <c r="A6960">
        <v>6959</v>
      </c>
      <c r="B6960" s="2">
        <v>44557</v>
      </c>
      <c r="C6960" s="19">
        <f>YEAR(Table1[[#This Row],[Date]])</f>
        <v>2021</v>
      </c>
      <c r="D6960">
        <f>MONTH(Table1[[#This Row],[Date]])</f>
        <v>12</v>
      </c>
      <c r="E6960" t="str">
        <f>TEXT(Table1[[#This Row],[Date]],"MMMM")</f>
        <v>December</v>
      </c>
      <c r="F6960">
        <v>44</v>
      </c>
      <c r="G6960">
        <v>55</v>
      </c>
      <c r="H6960" t="s">
        <v>24</v>
      </c>
      <c r="I6960" t="s">
        <v>33</v>
      </c>
      <c r="J6960">
        <v>703</v>
      </c>
      <c r="K6960" t="s">
        <v>26</v>
      </c>
      <c r="L6960">
        <v>4</v>
      </c>
      <c r="M6960" s="1">
        <v>91.843971300000007</v>
      </c>
      <c r="N6960" s="1">
        <f>Table1[[#This Row],[Quantity]]*Table1[[#This Row],[UnitPrice]]</f>
        <v>367.37588520000003</v>
      </c>
      <c r="O6960" t="s">
        <v>30</v>
      </c>
      <c r="P6960" t="b">
        <v>0</v>
      </c>
      <c r="Q6960">
        <v>0</v>
      </c>
      <c r="R6960" s="1">
        <f>Table1[[#This Row],[Sales]]-Table1[[#This Row],[DiscountAmount]]</f>
        <v>367.37588520000003</v>
      </c>
      <c r="S6960" t="b">
        <v>0</v>
      </c>
      <c r="T6960" t="s">
        <v>23</v>
      </c>
      <c r="U6960">
        <v>2</v>
      </c>
      <c r="V6960" t="b">
        <v>1</v>
      </c>
    </row>
    <row r="6961" spans="1:22" x14ac:dyDescent="0.3">
      <c r="A6961">
        <v>6960</v>
      </c>
      <c r="B6961" s="2">
        <v>43447</v>
      </c>
      <c r="C6961" s="19">
        <f>YEAR(Table1[[#This Row],[Date]])</f>
        <v>2018</v>
      </c>
      <c r="D6961">
        <f>MONTH(Table1[[#This Row],[Date]])</f>
        <v>12</v>
      </c>
      <c r="E6961" t="str">
        <f>TEXT(Table1[[#This Row],[Date]],"MMMM")</f>
        <v>December</v>
      </c>
      <c r="F6961">
        <v>93</v>
      </c>
      <c r="G6961">
        <v>62</v>
      </c>
      <c r="H6961" t="s">
        <v>37</v>
      </c>
      <c r="I6961" t="s">
        <v>50</v>
      </c>
      <c r="J6961">
        <v>490</v>
      </c>
      <c r="K6961" t="s">
        <v>43</v>
      </c>
      <c r="L6961">
        <v>1</v>
      </c>
      <c r="M6961" s="1">
        <v>76.402616750000007</v>
      </c>
      <c r="N6961" s="1">
        <f>Table1[[#This Row],[Quantity]]*Table1[[#This Row],[UnitPrice]]</f>
        <v>76.402616750000007</v>
      </c>
      <c r="O6961" t="s">
        <v>22</v>
      </c>
      <c r="P6961" t="b">
        <v>0</v>
      </c>
      <c r="Q6961">
        <v>7.6402616749999996</v>
      </c>
      <c r="R6961" s="1">
        <f>Table1[[#This Row],[Sales]]-Table1[[#This Row],[DiscountAmount]]</f>
        <v>68.762355075000002</v>
      </c>
      <c r="S6961" t="b">
        <v>1</v>
      </c>
      <c r="T6961" t="s">
        <v>36</v>
      </c>
      <c r="U6961">
        <v>3</v>
      </c>
      <c r="V6961" t="b">
        <v>1</v>
      </c>
    </row>
    <row r="6962" spans="1:22" x14ac:dyDescent="0.3">
      <c r="A6962">
        <v>6961</v>
      </c>
      <c r="B6962" s="2">
        <v>44160</v>
      </c>
      <c r="C6962" s="19">
        <f>YEAR(Table1[[#This Row],[Date]])</f>
        <v>2020</v>
      </c>
      <c r="D6962">
        <f>MONTH(Table1[[#This Row],[Date]])</f>
        <v>11</v>
      </c>
      <c r="E6962" t="str">
        <f>TEXT(Table1[[#This Row],[Date]],"MMMM")</f>
        <v>November</v>
      </c>
      <c r="F6962">
        <v>440</v>
      </c>
      <c r="G6962">
        <v>21</v>
      </c>
      <c r="H6962" t="s">
        <v>24</v>
      </c>
      <c r="I6962" t="s">
        <v>45</v>
      </c>
      <c r="J6962">
        <v>222</v>
      </c>
      <c r="K6962" t="s">
        <v>43</v>
      </c>
      <c r="L6962">
        <v>5</v>
      </c>
      <c r="M6962" s="1">
        <v>97.331332790000005</v>
      </c>
      <c r="N6962" s="1">
        <f>Table1[[#This Row],[Quantity]]*Table1[[#This Row],[UnitPrice]]</f>
        <v>486.65666395000005</v>
      </c>
      <c r="O6962" t="s">
        <v>35</v>
      </c>
      <c r="P6962" t="b">
        <v>0</v>
      </c>
      <c r="Q6962">
        <v>48.665666389999998</v>
      </c>
      <c r="R6962" s="1">
        <f>Table1[[#This Row],[Sales]]-Table1[[#This Row],[DiscountAmount]]</f>
        <v>437.99099756000004</v>
      </c>
      <c r="S6962" t="b">
        <v>1</v>
      </c>
      <c r="T6962" t="s">
        <v>36</v>
      </c>
      <c r="U6962">
        <v>4</v>
      </c>
      <c r="V6962" t="b">
        <v>1</v>
      </c>
    </row>
    <row r="6963" spans="1:22" x14ac:dyDescent="0.3">
      <c r="A6963">
        <v>6962</v>
      </c>
      <c r="B6963" s="2">
        <v>44543</v>
      </c>
      <c r="C6963" s="19">
        <f>YEAR(Table1[[#This Row],[Date]])</f>
        <v>2021</v>
      </c>
      <c r="D6963">
        <f>MONTH(Table1[[#This Row],[Date]])</f>
        <v>12</v>
      </c>
      <c r="E6963" t="str">
        <f>TEXT(Table1[[#This Row],[Date]],"MMMM")</f>
        <v>December</v>
      </c>
      <c r="F6963">
        <v>297</v>
      </c>
      <c r="G6963">
        <v>55</v>
      </c>
      <c r="H6963" t="s">
        <v>19</v>
      </c>
      <c r="I6963" t="s">
        <v>20</v>
      </c>
      <c r="J6963">
        <v>674</v>
      </c>
      <c r="K6963" t="s">
        <v>43</v>
      </c>
      <c r="L6963">
        <v>5</v>
      </c>
      <c r="M6963" s="1">
        <v>11.12400145</v>
      </c>
      <c r="N6963" s="1">
        <f>Table1[[#This Row],[Quantity]]*Table1[[#This Row],[UnitPrice]]</f>
        <v>55.62000725</v>
      </c>
      <c r="O6963" t="s">
        <v>22</v>
      </c>
      <c r="P6963" t="b">
        <v>0</v>
      </c>
      <c r="Q6963">
        <v>0</v>
      </c>
      <c r="R6963" s="1">
        <f>Table1[[#This Row],[Sales]]-Table1[[#This Row],[DiscountAmount]]</f>
        <v>55.62000725</v>
      </c>
      <c r="S6963" t="b">
        <v>1</v>
      </c>
      <c r="T6963" t="s">
        <v>23</v>
      </c>
      <c r="U6963">
        <v>1</v>
      </c>
      <c r="V6963" t="b">
        <v>1</v>
      </c>
    </row>
    <row r="6964" spans="1:22" x14ac:dyDescent="0.3">
      <c r="A6964">
        <v>6963</v>
      </c>
      <c r="B6964" s="2">
        <v>43452</v>
      </c>
      <c r="C6964" s="19">
        <f>YEAR(Table1[[#This Row],[Date]])</f>
        <v>2018</v>
      </c>
      <c r="D6964">
        <f>MONTH(Table1[[#This Row],[Date]])</f>
        <v>12</v>
      </c>
      <c r="E6964" t="str">
        <f>TEXT(Table1[[#This Row],[Date]],"MMMM")</f>
        <v>December</v>
      </c>
      <c r="F6964">
        <v>185</v>
      </c>
      <c r="G6964">
        <v>44</v>
      </c>
      <c r="H6964" t="s">
        <v>19</v>
      </c>
      <c r="I6964" t="s">
        <v>20</v>
      </c>
      <c r="J6964">
        <v>914</v>
      </c>
      <c r="K6964" t="s">
        <v>21</v>
      </c>
      <c r="L6964">
        <v>2</v>
      </c>
      <c r="M6964" s="1">
        <v>51.533623339999998</v>
      </c>
      <c r="N6964" s="1">
        <f>Table1[[#This Row],[Quantity]]*Table1[[#This Row],[UnitPrice]]</f>
        <v>103.06724668</v>
      </c>
      <c r="O6964" t="s">
        <v>22</v>
      </c>
      <c r="P6964" t="b">
        <v>1</v>
      </c>
      <c r="Q6964">
        <v>0</v>
      </c>
      <c r="R6964" s="1">
        <f>Table1[[#This Row],[Sales]]-Table1[[#This Row],[DiscountAmount]]</f>
        <v>103.06724668</v>
      </c>
      <c r="S6964" t="b">
        <v>1</v>
      </c>
      <c r="T6964" t="s">
        <v>23</v>
      </c>
      <c r="U6964">
        <v>3</v>
      </c>
      <c r="V6964" t="b">
        <v>0</v>
      </c>
    </row>
    <row r="6965" spans="1:22" x14ac:dyDescent="0.3">
      <c r="A6965">
        <v>6964</v>
      </c>
      <c r="B6965" s="2">
        <v>43779</v>
      </c>
      <c r="C6965" s="19">
        <f>YEAR(Table1[[#This Row],[Date]])</f>
        <v>2019</v>
      </c>
      <c r="D6965">
        <f>MONTH(Table1[[#This Row],[Date]])</f>
        <v>11</v>
      </c>
      <c r="E6965" t="str">
        <f>TEXT(Table1[[#This Row],[Date]],"MMMM")</f>
        <v>November</v>
      </c>
      <c r="F6965">
        <v>175</v>
      </c>
      <c r="G6965">
        <v>19</v>
      </c>
      <c r="H6965" t="s">
        <v>19</v>
      </c>
      <c r="I6965" t="s">
        <v>48</v>
      </c>
      <c r="J6965">
        <v>136</v>
      </c>
      <c r="K6965" t="s">
        <v>26</v>
      </c>
      <c r="L6965">
        <v>4</v>
      </c>
      <c r="M6965" s="1">
        <v>36.076480830000001</v>
      </c>
      <c r="N6965" s="1">
        <f>Table1[[#This Row],[Quantity]]*Table1[[#This Row],[UnitPrice]]</f>
        <v>144.30592332000001</v>
      </c>
      <c r="O6965" t="s">
        <v>35</v>
      </c>
      <c r="P6965" t="b">
        <v>1</v>
      </c>
      <c r="Q6965">
        <v>14.43059233</v>
      </c>
      <c r="R6965" s="1">
        <f>Table1[[#This Row],[Sales]]-Table1[[#This Row],[DiscountAmount]]</f>
        <v>129.87533099000001</v>
      </c>
      <c r="S6965" t="b">
        <v>0</v>
      </c>
      <c r="T6965" t="s">
        <v>36</v>
      </c>
      <c r="U6965">
        <v>5</v>
      </c>
      <c r="V6965" t="b">
        <v>0</v>
      </c>
    </row>
    <row r="6966" spans="1:22" x14ac:dyDescent="0.3">
      <c r="A6966">
        <v>6965</v>
      </c>
      <c r="B6966" s="2">
        <v>44145</v>
      </c>
      <c r="C6966" s="19">
        <f>YEAR(Table1[[#This Row],[Date]])</f>
        <v>2020</v>
      </c>
      <c r="D6966">
        <f>MONTH(Table1[[#This Row],[Date]])</f>
        <v>11</v>
      </c>
      <c r="E6966" t="str">
        <f>TEXT(Table1[[#This Row],[Date]],"MMMM")</f>
        <v>November</v>
      </c>
      <c r="F6966">
        <v>314</v>
      </c>
      <c r="G6966">
        <v>42</v>
      </c>
      <c r="H6966" t="s">
        <v>37</v>
      </c>
      <c r="I6966" t="s">
        <v>51</v>
      </c>
      <c r="J6966">
        <v>28</v>
      </c>
      <c r="K6966" t="s">
        <v>34</v>
      </c>
      <c r="L6966">
        <v>3</v>
      </c>
      <c r="M6966" s="1">
        <v>67.344859769999999</v>
      </c>
      <c r="N6966" s="1">
        <f>Table1[[#This Row],[Quantity]]*Table1[[#This Row],[UnitPrice]]</f>
        <v>202.03457931</v>
      </c>
      <c r="O6966" t="s">
        <v>22</v>
      </c>
      <c r="P6966" t="b">
        <v>0</v>
      </c>
      <c r="Q6966">
        <v>0</v>
      </c>
      <c r="R6966" s="1">
        <f>Table1[[#This Row],[Sales]]-Table1[[#This Row],[DiscountAmount]]</f>
        <v>202.03457931</v>
      </c>
      <c r="S6966" t="b">
        <v>0</v>
      </c>
      <c r="T6966" t="s">
        <v>23</v>
      </c>
      <c r="U6966">
        <v>5</v>
      </c>
      <c r="V6966" t="b">
        <v>1</v>
      </c>
    </row>
    <row r="6967" spans="1:22" x14ac:dyDescent="0.3">
      <c r="A6967">
        <v>6966</v>
      </c>
      <c r="B6967" s="2">
        <v>45245</v>
      </c>
      <c r="C6967" s="19">
        <f>YEAR(Table1[[#This Row],[Date]])</f>
        <v>2023</v>
      </c>
      <c r="D6967">
        <f>MONTH(Table1[[#This Row],[Date]])</f>
        <v>11</v>
      </c>
      <c r="E6967" t="str">
        <f>TEXT(Table1[[#This Row],[Date]],"MMMM")</f>
        <v>November</v>
      </c>
      <c r="F6967">
        <v>214</v>
      </c>
      <c r="G6967">
        <v>50</v>
      </c>
      <c r="H6967" t="s">
        <v>19</v>
      </c>
      <c r="I6967" t="s">
        <v>20</v>
      </c>
      <c r="J6967">
        <v>631</v>
      </c>
      <c r="K6967" t="s">
        <v>43</v>
      </c>
      <c r="L6967">
        <v>5</v>
      </c>
      <c r="M6967" s="1">
        <v>34.012187900000001</v>
      </c>
      <c r="N6967" s="1">
        <f>Table1[[#This Row],[Quantity]]*Table1[[#This Row],[UnitPrice]]</f>
        <v>170.06093950000002</v>
      </c>
      <c r="O6967" t="s">
        <v>22</v>
      </c>
      <c r="P6967" t="b">
        <v>0</v>
      </c>
      <c r="Q6967">
        <v>17.00609395</v>
      </c>
      <c r="R6967" s="1">
        <f>Table1[[#This Row],[Sales]]-Table1[[#This Row],[DiscountAmount]]</f>
        <v>153.05484555000001</v>
      </c>
      <c r="S6967" t="b">
        <v>1</v>
      </c>
      <c r="T6967" t="s">
        <v>36</v>
      </c>
      <c r="U6967">
        <v>2</v>
      </c>
      <c r="V6967" t="b">
        <v>0</v>
      </c>
    </row>
    <row r="6968" spans="1:22" x14ac:dyDescent="0.3">
      <c r="A6968">
        <v>6967</v>
      </c>
      <c r="B6968" s="2">
        <v>43434</v>
      </c>
      <c r="C6968" s="19">
        <f>YEAR(Table1[[#This Row],[Date]])</f>
        <v>2018</v>
      </c>
      <c r="D6968">
        <f>MONTH(Table1[[#This Row],[Date]])</f>
        <v>11</v>
      </c>
      <c r="E6968" t="str">
        <f>TEXT(Table1[[#This Row],[Date]],"MMMM")</f>
        <v>November</v>
      </c>
      <c r="F6968">
        <v>403</v>
      </c>
      <c r="G6968">
        <v>39</v>
      </c>
      <c r="H6968" t="s">
        <v>19</v>
      </c>
      <c r="I6968" t="s">
        <v>47</v>
      </c>
      <c r="J6968">
        <v>285</v>
      </c>
      <c r="K6968" t="s">
        <v>39</v>
      </c>
      <c r="L6968">
        <v>2</v>
      </c>
      <c r="M6968" s="1">
        <v>44.043157780000001</v>
      </c>
      <c r="N6968" s="1">
        <f>Table1[[#This Row],[Quantity]]*Table1[[#This Row],[UnitPrice]]</f>
        <v>88.086315560000003</v>
      </c>
      <c r="O6968" t="s">
        <v>35</v>
      </c>
      <c r="P6968" t="b">
        <v>1</v>
      </c>
      <c r="Q6968">
        <v>0</v>
      </c>
      <c r="R6968" s="1">
        <f>Table1[[#This Row],[Sales]]-Table1[[#This Row],[DiscountAmount]]</f>
        <v>88.086315560000003</v>
      </c>
      <c r="S6968" t="b">
        <v>1</v>
      </c>
      <c r="T6968" t="s">
        <v>28</v>
      </c>
      <c r="U6968">
        <v>1</v>
      </c>
      <c r="V6968" t="b">
        <v>0</v>
      </c>
    </row>
    <row r="6969" spans="1:22" x14ac:dyDescent="0.3">
      <c r="A6969">
        <v>6968</v>
      </c>
      <c r="B6969" s="2">
        <v>43796</v>
      </c>
      <c r="C6969" s="19">
        <f>YEAR(Table1[[#This Row],[Date]])</f>
        <v>2019</v>
      </c>
      <c r="D6969">
        <f>MONTH(Table1[[#This Row],[Date]])</f>
        <v>11</v>
      </c>
      <c r="E6969" t="str">
        <f>TEXT(Table1[[#This Row],[Date]],"MMMM")</f>
        <v>November</v>
      </c>
      <c r="F6969">
        <v>211</v>
      </c>
      <c r="G6969">
        <v>46</v>
      </c>
      <c r="H6969" t="s">
        <v>24</v>
      </c>
      <c r="I6969" t="s">
        <v>44</v>
      </c>
      <c r="J6969">
        <v>419</v>
      </c>
      <c r="K6969" t="s">
        <v>34</v>
      </c>
      <c r="L6969">
        <v>2</v>
      </c>
      <c r="M6969" s="1">
        <v>15.47173536</v>
      </c>
      <c r="N6969" s="1">
        <f>Table1[[#This Row],[Quantity]]*Table1[[#This Row],[UnitPrice]]</f>
        <v>30.943470720000001</v>
      </c>
      <c r="O6969" t="s">
        <v>22</v>
      </c>
      <c r="P6969" t="b">
        <v>1</v>
      </c>
      <c r="Q6969">
        <v>3.0943470729999998</v>
      </c>
      <c r="R6969" s="1">
        <f>Table1[[#This Row],[Sales]]-Table1[[#This Row],[DiscountAmount]]</f>
        <v>27.849123646999999</v>
      </c>
      <c r="S6969" t="b">
        <v>1</v>
      </c>
      <c r="T6969" t="s">
        <v>36</v>
      </c>
      <c r="U6969">
        <v>5</v>
      </c>
      <c r="V6969" t="b">
        <v>0</v>
      </c>
    </row>
    <row r="6970" spans="1:22" x14ac:dyDescent="0.3">
      <c r="A6970">
        <v>6969</v>
      </c>
      <c r="B6970" s="2">
        <v>44899</v>
      </c>
      <c r="C6970" s="19">
        <f>YEAR(Table1[[#This Row],[Date]])</f>
        <v>2022</v>
      </c>
      <c r="D6970">
        <f>MONTH(Table1[[#This Row],[Date]])</f>
        <v>12</v>
      </c>
      <c r="E6970" t="str">
        <f>TEXT(Table1[[#This Row],[Date]],"MMMM")</f>
        <v>December</v>
      </c>
      <c r="F6970">
        <v>217</v>
      </c>
      <c r="G6970">
        <v>26</v>
      </c>
      <c r="H6970" t="s">
        <v>24</v>
      </c>
      <c r="I6970" t="s">
        <v>52</v>
      </c>
      <c r="J6970">
        <v>62</v>
      </c>
      <c r="K6970" t="s">
        <v>34</v>
      </c>
      <c r="L6970">
        <v>1</v>
      </c>
      <c r="M6970" s="1">
        <v>25.566780430000001</v>
      </c>
      <c r="N6970" s="1">
        <f>Table1[[#This Row],[Quantity]]*Table1[[#This Row],[UnitPrice]]</f>
        <v>25.566780430000001</v>
      </c>
      <c r="O6970" t="s">
        <v>22</v>
      </c>
      <c r="P6970" t="b">
        <v>0</v>
      </c>
      <c r="Q6970">
        <v>2.5566780429999998</v>
      </c>
      <c r="R6970" s="1">
        <f>Table1[[#This Row],[Sales]]-Table1[[#This Row],[DiscountAmount]]</f>
        <v>23.010102387000003</v>
      </c>
      <c r="S6970" t="b">
        <v>0</v>
      </c>
      <c r="T6970" t="s">
        <v>36</v>
      </c>
      <c r="U6970">
        <v>3</v>
      </c>
      <c r="V6970" t="b">
        <v>1</v>
      </c>
    </row>
    <row r="6971" spans="1:22" x14ac:dyDescent="0.3">
      <c r="A6971">
        <v>6970</v>
      </c>
      <c r="B6971" s="2">
        <v>44926</v>
      </c>
      <c r="C6971" s="19">
        <f>YEAR(Table1[[#This Row],[Date]])</f>
        <v>2022</v>
      </c>
      <c r="D6971">
        <f>MONTH(Table1[[#This Row],[Date]])</f>
        <v>12</v>
      </c>
      <c r="E6971" t="str">
        <f>TEXT(Table1[[#This Row],[Date]],"MMMM")</f>
        <v>December</v>
      </c>
      <c r="F6971">
        <v>47</v>
      </c>
      <c r="G6971">
        <v>43</v>
      </c>
      <c r="H6971" t="s">
        <v>24</v>
      </c>
      <c r="I6971" t="s">
        <v>41</v>
      </c>
      <c r="J6971">
        <v>814</v>
      </c>
      <c r="K6971" t="s">
        <v>21</v>
      </c>
      <c r="L6971">
        <v>3</v>
      </c>
      <c r="M6971" s="1">
        <v>53.39450334</v>
      </c>
      <c r="N6971" s="1">
        <f>Table1[[#This Row],[Quantity]]*Table1[[#This Row],[UnitPrice]]</f>
        <v>160.18351002</v>
      </c>
      <c r="O6971" t="s">
        <v>32</v>
      </c>
      <c r="P6971" t="b">
        <v>0</v>
      </c>
      <c r="Q6971">
        <v>0</v>
      </c>
      <c r="R6971" s="1">
        <f>Table1[[#This Row],[Sales]]-Table1[[#This Row],[DiscountAmount]]</f>
        <v>160.18351002</v>
      </c>
      <c r="S6971" t="b">
        <v>0</v>
      </c>
      <c r="T6971" t="s">
        <v>28</v>
      </c>
      <c r="U6971">
        <v>4</v>
      </c>
      <c r="V6971" t="b">
        <v>0</v>
      </c>
    </row>
    <row r="6972" spans="1:22" x14ac:dyDescent="0.3">
      <c r="A6972">
        <v>6971</v>
      </c>
      <c r="B6972" s="2">
        <v>43771</v>
      </c>
      <c r="C6972" s="19">
        <f>YEAR(Table1[[#This Row],[Date]])</f>
        <v>2019</v>
      </c>
      <c r="D6972">
        <f>MONTH(Table1[[#This Row],[Date]])</f>
        <v>11</v>
      </c>
      <c r="E6972" t="str">
        <f>TEXT(Table1[[#This Row],[Date]],"MMMM")</f>
        <v>November</v>
      </c>
      <c r="F6972">
        <v>37</v>
      </c>
      <c r="G6972">
        <v>36</v>
      </c>
      <c r="H6972" t="s">
        <v>24</v>
      </c>
      <c r="I6972" t="s">
        <v>48</v>
      </c>
      <c r="J6972">
        <v>624</v>
      </c>
      <c r="K6972" t="s">
        <v>21</v>
      </c>
      <c r="L6972">
        <v>3</v>
      </c>
      <c r="M6972" s="1">
        <v>95.507023779999997</v>
      </c>
      <c r="N6972" s="1">
        <f>Table1[[#This Row],[Quantity]]*Table1[[#This Row],[UnitPrice]]</f>
        <v>286.52107133999999</v>
      </c>
      <c r="O6972" t="s">
        <v>30</v>
      </c>
      <c r="P6972" t="b">
        <v>0</v>
      </c>
      <c r="Q6972">
        <v>0</v>
      </c>
      <c r="R6972" s="1">
        <f>Table1[[#This Row],[Sales]]-Table1[[#This Row],[DiscountAmount]]</f>
        <v>286.52107133999999</v>
      </c>
      <c r="S6972" t="b">
        <v>0</v>
      </c>
      <c r="T6972" t="s">
        <v>23</v>
      </c>
      <c r="U6972">
        <v>2</v>
      </c>
      <c r="V6972" t="b">
        <v>1</v>
      </c>
    </row>
    <row r="6973" spans="1:22" x14ac:dyDescent="0.3">
      <c r="A6973">
        <v>6972</v>
      </c>
      <c r="B6973" s="2">
        <v>43453</v>
      </c>
      <c r="C6973" s="19">
        <f>YEAR(Table1[[#This Row],[Date]])</f>
        <v>2018</v>
      </c>
      <c r="D6973">
        <f>MONTH(Table1[[#This Row],[Date]])</f>
        <v>12</v>
      </c>
      <c r="E6973" t="str">
        <f>TEXT(Table1[[#This Row],[Date]],"MMMM")</f>
        <v>December</v>
      </c>
      <c r="F6973">
        <v>323</v>
      </c>
      <c r="G6973">
        <v>42</v>
      </c>
      <c r="H6973" t="s">
        <v>24</v>
      </c>
      <c r="I6973" t="s">
        <v>48</v>
      </c>
      <c r="J6973">
        <v>775</v>
      </c>
      <c r="K6973" t="s">
        <v>43</v>
      </c>
      <c r="L6973">
        <v>3</v>
      </c>
      <c r="M6973" s="1">
        <v>48.454214260000001</v>
      </c>
      <c r="N6973" s="1">
        <f>Table1[[#This Row],[Quantity]]*Table1[[#This Row],[UnitPrice]]</f>
        <v>145.36264277999999</v>
      </c>
      <c r="O6973" t="s">
        <v>30</v>
      </c>
      <c r="P6973" t="b">
        <v>1</v>
      </c>
      <c r="Q6973">
        <v>0</v>
      </c>
      <c r="R6973" s="1">
        <f>Table1[[#This Row],[Sales]]-Table1[[#This Row],[DiscountAmount]]</f>
        <v>145.36264277999999</v>
      </c>
      <c r="S6973" t="b">
        <v>0</v>
      </c>
      <c r="T6973" t="s">
        <v>28</v>
      </c>
      <c r="U6973">
        <v>3</v>
      </c>
      <c r="V6973" t="b">
        <v>1</v>
      </c>
    </row>
    <row r="6974" spans="1:22" x14ac:dyDescent="0.3">
      <c r="A6974">
        <v>6973</v>
      </c>
      <c r="B6974" s="2">
        <v>43801</v>
      </c>
      <c r="C6974" s="19">
        <f>YEAR(Table1[[#This Row],[Date]])</f>
        <v>2019</v>
      </c>
      <c r="D6974">
        <f>MONTH(Table1[[#This Row],[Date]])</f>
        <v>12</v>
      </c>
      <c r="E6974" t="str">
        <f>TEXT(Table1[[#This Row],[Date]],"MMMM")</f>
        <v>December</v>
      </c>
      <c r="F6974">
        <v>341</v>
      </c>
      <c r="G6974">
        <v>46</v>
      </c>
      <c r="H6974" t="s">
        <v>19</v>
      </c>
      <c r="I6974" t="s">
        <v>40</v>
      </c>
      <c r="J6974">
        <v>503</v>
      </c>
      <c r="K6974" t="s">
        <v>43</v>
      </c>
      <c r="L6974">
        <v>5</v>
      </c>
      <c r="M6974" s="1">
        <v>11.20362042</v>
      </c>
      <c r="N6974" s="1">
        <f>Table1[[#This Row],[Quantity]]*Table1[[#This Row],[UnitPrice]]</f>
        <v>56.0181021</v>
      </c>
      <c r="O6974" t="s">
        <v>30</v>
      </c>
      <c r="P6974" t="b">
        <v>1</v>
      </c>
      <c r="Q6974">
        <v>0</v>
      </c>
      <c r="R6974" s="1">
        <f>Table1[[#This Row],[Sales]]-Table1[[#This Row],[DiscountAmount]]</f>
        <v>56.0181021</v>
      </c>
      <c r="S6974" t="b">
        <v>1</v>
      </c>
      <c r="T6974" t="s">
        <v>23</v>
      </c>
      <c r="U6974">
        <v>4</v>
      </c>
      <c r="V6974" t="b">
        <v>0</v>
      </c>
    </row>
    <row r="6975" spans="1:22" x14ac:dyDescent="0.3">
      <c r="A6975">
        <v>6974</v>
      </c>
      <c r="B6975" s="2">
        <v>45279</v>
      </c>
      <c r="C6975" s="19">
        <f>YEAR(Table1[[#This Row],[Date]])</f>
        <v>2023</v>
      </c>
      <c r="D6975">
        <f>MONTH(Table1[[#This Row],[Date]])</f>
        <v>12</v>
      </c>
      <c r="E6975" t="str">
        <f>TEXT(Table1[[#This Row],[Date]],"MMMM")</f>
        <v>December</v>
      </c>
      <c r="F6975">
        <v>141</v>
      </c>
      <c r="G6975">
        <v>57</v>
      </c>
      <c r="H6975" t="s">
        <v>19</v>
      </c>
      <c r="I6975" t="s">
        <v>33</v>
      </c>
      <c r="J6975">
        <v>591</v>
      </c>
      <c r="K6975" t="s">
        <v>39</v>
      </c>
      <c r="L6975">
        <v>2</v>
      </c>
      <c r="M6975" s="1">
        <v>52.127860589999997</v>
      </c>
      <c r="N6975" s="1">
        <f>Table1[[#This Row],[Quantity]]*Table1[[#This Row],[UnitPrice]]</f>
        <v>104.25572117999999</v>
      </c>
      <c r="O6975" t="s">
        <v>32</v>
      </c>
      <c r="P6975" t="b">
        <v>0</v>
      </c>
      <c r="Q6975">
        <v>0</v>
      </c>
      <c r="R6975" s="1">
        <f>Table1[[#This Row],[Sales]]-Table1[[#This Row],[DiscountAmount]]</f>
        <v>104.25572117999999</v>
      </c>
      <c r="S6975" t="b">
        <v>1</v>
      </c>
      <c r="T6975" t="s">
        <v>28</v>
      </c>
      <c r="U6975">
        <v>4</v>
      </c>
      <c r="V6975" t="b">
        <v>0</v>
      </c>
    </row>
    <row r="6976" spans="1:22" x14ac:dyDescent="0.3">
      <c r="A6976">
        <v>6975</v>
      </c>
      <c r="B6976" s="2">
        <v>44891</v>
      </c>
      <c r="C6976" s="19">
        <f>YEAR(Table1[[#This Row],[Date]])</f>
        <v>2022</v>
      </c>
      <c r="D6976">
        <f>MONTH(Table1[[#This Row],[Date]])</f>
        <v>11</v>
      </c>
      <c r="E6976" t="str">
        <f>TEXT(Table1[[#This Row],[Date]],"MMMM")</f>
        <v>November</v>
      </c>
      <c r="F6976">
        <v>422</v>
      </c>
      <c r="G6976">
        <v>63</v>
      </c>
      <c r="H6976" t="s">
        <v>19</v>
      </c>
      <c r="I6976" t="s">
        <v>31</v>
      </c>
      <c r="J6976">
        <v>130</v>
      </c>
      <c r="K6976" t="s">
        <v>43</v>
      </c>
      <c r="L6976">
        <v>5</v>
      </c>
      <c r="M6976" s="1">
        <v>21.228229330000001</v>
      </c>
      <c r="N6976" s="1">
        <f>Table1[[#This Row],[Quantity]]*Table1[[#This Row],[UnitPrice]]</f>
        <v>106.14114665000001</v>
      </c>
      <c r="O6976" t="s">
        <v>22</v>
      </c>
      <c r="P6976" t="b">
        <v>1</v>
      </c>
      <c r="Q6976">
        <v>10.614114669999999</v>
      </c>
      <c r="R6976" s="1">
        <f>Table1[[#This Row],[Sales]]-Table1[[#This Row],[DiscountAmount]]</f>
        <v>95.527031980000004</v>
      </c>
      <c r="S6976" t="b">
        <v>0</v>
      </c>
      <c r="T6976" t="s">
        <v>36</v>
      </c>
      <c r="U6976">
        <v>2</v>
      </c>
      <c r="V6976" t="b">
        <v>0</v>
      </c>
    </row>
    <row r="6977" spans="1:22" x14ac:dyDescent="0.3">
      <c r="A6977">
        <v>6976</v>
      </c>
      <c r="B6977" s="2">
        <v>44883</v>
      </c>
      <c r="C6977" s="19">
        <f>YEAR(Table1[[#This Row],[Date]])</f>
        <v>2022</v>
      </c>
      <c r="D6977">
        <f>MONTH(Table1[[#This Row],[Date]])</f>
        <v>11</v>
      </c>
      <c r="E6977" t="str">
        <f>TEXT(Table1[[#This Row],[Date]],"MMMM")</f>
        <v>November</v>
      </c>
      <c r="F6977">
        <v>59</v>
      </c>
      <c r="G6977">
        <v>19</v>
      </c>
      <c r="H6977" t="s">
        <v>37</v>
      </c>
      <c r="I6977" t="s">
        <v>42</v>
      </c>
      <c r="J6977">
        <v>11</v>
      </c>
      <c r="K6977" t="s">
        <v>21</v>
      </c>
      <c r="L6977">
        <v>3</v>
      </c>
      <c r="M6977" s="1">
        <v>66.074415720000005</v>
      </c>
      <c r="N6977" s="1">
        <f>Table1[[#This Row],[Quantity]]*Table1[[#This Row],[UnitPrice]]</f>
        <v>198.22324716000003</v>
      </c>
      <c r="O6977" t="s">
        <v>30</v>
      </c>
      <c r="P6977" t="b">
        <v>0</v>
      </c>
      <c r="Q6977">
        <v>0</v>
      </c>
      <c r="R6977" s="1">
        <f>Table1[[#This Row],[Sales]]-Table1[[#This Row],[DiscountAmount]]</f>
        <v>198.22324716000003</v>
      </c>
      <c r="S6977" t="b">
        <v>0</v>
      </c>
      <c r="T6977" t="s">
        <v>28</v>
      </c>
      <c r="U6977">
        <v>4</v>
      </c>
      <c r="V6977" t="b">
        <v>1</v>
      </c>
    </row>
    <row r="6978" spans="1:22" x14ac:dyDescent="0.3">
      <c r="A6978">
        <v>6977</v>
      </c>
      <c r="B6978" s="2">
        <v>43432</v>
      </c>
      <c r="C6978" s="19">
        <f>YEAR(Table1[[#This Row],[Date]])</f>
        <v>2018</v>
      </c>
      <c r="D6978">
        <f>MONTH(Table1[[#This Row],[Date]])</f>
        <v>11</v>
      </c>
      <c r="E6978" t="str">
        <f>TEXT(Table1[[#This Row],[Date]],"MMMM")</f>
        <v>November</v>
      </c>
      <c r="F6978">
        <v>319</v>
      </c>
      <c r="G6978">
        <v>21</v>
      </c>
      <c r="H6978" t="s">
        <v>19</v>
      </c>
      <c r="I6978" t="s">
        <v>50</v>
      </c>
      <c r="J6978">
        <v>49</v>
      </c>
      <c r="K6978" t="s">
        <v>34</v>
      </c>
      <c r="L6978">
        <v>2</v>
      </c>
      <c r="M6978" s="1">
        <v>55.910692189999999</v>
      </c>
      <c r="N6978" s="1">
        <f>Table1[[#This Row],[Quantity]]*Table1[[#This Row],[UnitPrice]]</f>
        <v>111.82138438</v>
      </c>
      <c r="O6978" t="s">
        <v>32</v>
      </c>
      <c r="P6978" t="b">
        <v>0</v>
      </c>
      <c r="Q6978">
        <v>11.182138439999999</v>
      </c>
      <c r="R6978" s="1">
        <f>Table1[[#This Row],[Sales]]-Table1[[#This Row],[DiscountAmount]]</f>
        <v>100.63924594</v>
      </c>
      <c r="S6978" t="b">
        <v>1</v>
      </c>
      <c r="T6978" t="s">
        <v>36</v>
      </c>
      <c r="U6978">
        <v>2</v>
      </c>
      <c r="V6978" t="b">
        <v>0</v>
      </c>
    </row>
    <row r="6979" spans="1:22" x14ac:dyDescent="0.3">
      <c r="A6979">
        <v>6978</v>
      </c>
      <c r="B6979" s="2">
        <v>44510</v>
      </c>
      <c r="C6979" s="19">
        <f>YEAR(Table1[[#This Row],[Date]])</f>
        <v>2021</v>
      </c>
      <c r="D6979">
        <f>MONTH(Table1[[#This Row],[Date]])</f>
        <v>11</v>
      </c>
      <c r="E6979" t="str">
        <f>TEXT(Table1[[#This Row],[Date]],"MMMM")</f>
        <v>November</v>
      </c>
      <c r="F6979">
        <v>229</v>
      </c>
      <c r="G6979">
        <v>20</v>
      </c>
      <c r="H6979" t="s">
        <v>37</v>
      </c>
      <c r="I6979" t="s">
        <v>45</v>
      </c>
      <c r="J6979">
        <v>196</v>
      </c>
      <c r="K6979" t="s">
        <v>26</v>
      </c>
      <c r="L6979">
        <v>3</v>
      </c>
      <c r="M6979" s="1">
        <v>92.432430859999997</v>
      </c>
      <c r="N6979" s="1">
        <f>Table1[[#This Row],[Quantity]]*Table1[[#This Row],[UnitPrice]]</f>
        <v>277.29729257999998</v>
      </c>
      <c r="O6979" t="s">
        <v>30</v>
      </c>
      <c r="P6979" t="b">
        <v>1</v>
      </c>
      <c r="Q6979">
        <v>0</v>
      </c>
      <c r="R6979" s="1">
        <f>Table1[[#This Row],[Sales]]-Table1[[#This Row],[DiscountAmount]]</f>
        <v>277.29729257999998</v>
      </c>
      <c r="S6979" t="b">
        <v>1</v>
      </c>
      <c r="T6979" t="s">
        <v>28</v>
      </c>
      <c r="U6979">
        <v>2</v>
      </c>
      <c r="V6979" t="b">
        <v>0</v>
      </c>
    </row>
    <row r="6980" spans="1:22" x14ac:dyDescent="0.3">
      <c r="A6980">
        <v>6979</v>
      </c>
      <c r="B6980" s="2">
        <v>44923</v>
      </c>
      <c r="C6980" s="19">
        <f>YEAR(Table1[[#This Row],[Date]])</f>
        <v>2022</v>
      </c>
      <c r="D6980">
        <f>MONTH(Table1[[#This Row],[Date]])</f>
        <v>12</v>
      </c>
      <c r="E6980" t="str">
        <f>TEXT(Table1[[#This Row],[Date]],"MMMM")</f>
        <v>December</v>
      </c>
      <c r="F6980">
        <v>43</v>
      </c>
      <c r="G6980">
        <v>46</v>
      </c>
      <c r="H6980" t="s">
        <v>19</v>
      </c>
      <c r="I6980" t="s">
        <v>40</v>
      </c>
      <c r="J6980">
        <v>579</v>
      </c>
      <c r="K6980" t="s">
        <v>34</v>
      </c>
      <c r="L6980">
        <v>5</v>
      </c>
      <c r="M6980" s="1">
        <v>74.897585379999995</v>
      </c>
      <c r="N6980" s="1">
        <f>Table1[[#This Row],[Quantity]]*Table1[[#This Row],[UnitPrice]]</f>
        <v>374.48792689999999</v>
      </c>
      <c r="O6980" t="s">
        <v>32</v>
      </c>
      <c r="P6980" t="b">
        <v>0</v>
      </c>
      <c r="Q6980">
        <v>0</v>
      </c>
      <c r="R6980" s="1">
        <f>Table1[[#This Row],[Sales]]-Table1[[#This Row],[DiscountAmount]]</f>
        <v>374.48792689999999</v>
      </c>
      <c r="S6980" t="b">
        <v>0</v>
      </c>
      <c r="T6980" t="s">
        <v>23</v>
      </c>
      <c r="U6980">
        <v>4</v>
      </c>
      <c r="V6980" t="b">
        <v>0</v>
      </c>
    </row>
    <row r="6981" spans="1:22" x14ac:dyDescent="0.3">
      <c r="A6981">
        <v>6980</v>
      </c>
      <c r="B6981" s="2">
        <v>43801</v>
      </c>
      <c r="C6981" s="19">
        <f>YEAR(Table1[[#This Row],[Date]])</f>
        <v>2019</v>
      </c>
      <c r="D6981">
        <f>MONTH(Table1[[#This Row],[Date]])</f>
        <v>12</v>
      </c>
      <c r="E6981" t="str">
        <f>TEXT(Table1[[#This Row],[Date]],"MMMM")</f>
        <v>December</v>
      </c>
      <c r="F6981">
        <v>144</v>
      </c>
      <c r="G6981">
        <v>59</v>
      </c>
      <c r="H6981" t="s">
        <v>19</v>
      </c>
      <c r="I6981" t="s">
        <v>47</v>
      </c>
      <c r="J6981">
        <v>304</v>
      </c>
      <c r="K6981" t="s">
        <v>21</v>
      </c>
      <c r="L6981">
        <v>1</v>
      </c>
      <c r="M6981" s="1">
        <v>60.988255700000003</v>
      </c>
      <c r="N6981" s="1">
        <f>Table1[[#This Row],[Quantity]]*Table1[[#This Row],[UnitPrice]]</f>
        <v>60.988255700000003</v>
      </c>
      <c r="O6981" t="s">
        <v>35</v>
      </c>
      <c r="P6981" t="b">
        <v>0</v>
      </c>
      <c r="Q6981">
        <v>6.0988255699999998</v>
      </c>
      <c r="R6981" s="1">
        <f>Table1[[#This Row],[Sales]]-Table1[[#This Row],[DiscountAmount]]</f>
        <v>54.889430130000001</v>
      </c>
      <c r="S6981" t="b">
        <v>1</v>
      </c>
      <c r="T6981" t="s">
        <v>36</v>
      </c>
      <c r="U6981">
        <v>1</v>
      </c>
      <c r="V6981" t="b">
        <v>0</v>
      </c>
    </row>
    <row r="6982" spans="1:22" x14ac:dyDescent="0.3">
      <c r="A6982">
        <v>6981</v>
      </c>
      <c r="B6982" s="2">
        <v>44897</v>
      </c>
      <c r="C6982" s="19">
        <f>YEAR(Table1[[#This Row],[Date]])</f>
        <v>2022</v>
      </c>
      <c r="D6982">
        <f>MONTH(Table1[[#This Row],[Date]])</f>
        <v>12</v>
      </c>
      <c r="E6982" t="str">
        <f>TEXT(Table1[[#This Row],[Date]],"MMMM")</f>
        <v>December</v>
      </c>
      <c r="F6982">
        <v>205</v>
      </c>
      <c r="G6982">
        <v>27</v>
      </c>
      <c r="H6982" t="s">
        <v>37</v>
      </c>
      <c r="I6982" t="s">
        <v>53</v>
      </c>
      <c r="J6982">
        <v>20</v>
      </c>
      <c r="K6982" t="s">
        <v>26</v>
      </c>
      <c r="L6982">
        <v>5</v>
      </c>
      <c r="M6982" s="1">
        <v>94.317418040000007</v>
      </c>
      <c r="N6982" s="1">
        <f>Table1[[#This Row],[Quantity]]*Table1[[#This Row],[UnitPrice]]</f>
        <v>471.58709020000003</v>
      </c>
      <c r="O6982" t="s">
        <v>35</v>
      </c>
      <c r="P6982" t="b">
        <v>1</v>
      </c>
      <c r="Q6982">
        <v>0</v>
      </c>
      <c r="R6982" s="1">
        <f>Table1[[#This Row],[Sales]]-Table1[[#This Row],[DiscountAmount]]</f>
        <v>471.58709020000003</v>
      </c>
      <c r="S6982" t="b">
        <v>1</v>
      </c>
      <c r="T6982" t="s">
        <v>28</v>
      </c>
      <c r="U6982">
        <v>3</v>
      </c>
      <c r="V6982" t="b">
        <v>1</v>
      </c>
    </row>
    <row r="6983" spans="1:22" x14ac:dyDescent="0.3">
      <c r="A6983">
        <v>6982</v>
      </c>
      <c r="B6983" s="2">
        <v>44902</v>
      </c>
      <c r="C6983" s="19">
        <f>YEAR(Table1[[#This Row],[Date]])</f>
        <v>2022</v>
      </c>
      <c r="D6983">
        <f>MONTH(Table1[[#This Row],[Date]])</f>
        <v>12</v>
      </c>
      <c r="E6983" t="str">
        <f>TEXT(Table1[[#This Row],[Date]],"MMMM")</f>
        <v>December</v>
      </c>
      <c r="F6983">
        <v>257</v>
      </c>
      <c r="G6983">
        <v>23</v>
      </c>
      <c r="H6983" t="s">
        <v>19</v>
      </c>
      <c r="I6983" t="s">
        <v>31</v>
      </c>
      <c r="J6983">
        <v>405</v>
      </c>
      <c r="K6983" t="s">
        <v>43</v>
      </c>
      <c r="L6983">
        <v>3</v>
      </c>
      <c r="M6983" s="1">
        <v>78.524986960000007</v>
      </c>
      <c r="N6983" s="1">
        <f>Table1[[#This Row],[Quantity]]*Table1[[#This Row],[UnitPrice]]</f>
        <v>235.57496088000002</v>
      </c>
      <c r="O6983" t="s">
        <v>32</v>
      </c>
      <c r="P6983" t="b">
        <v>0</v>
      </c>
      <c r="Q6983">
        <v>23.557496090000001</v>
      </c>
      <c r="R6983" s="1">
        <f>Table1[[#This Row],[Sales]]-Table1[[#This Row],[DiscountAmount]]</f>
        <v>212.01746479000002</v>
      </c>
      <c r="S6983" t="b">
        <v>0</v>
      </c>
      <c r="T6983" t="s">
        <v>36</v>
      </c>
      <c r="U6983">
        <v>4</v>
      </c>
      <c r="V6983" t="b">
        <v>0</v>
      </c>
    </row>
    <row r="6984" spans="1:22" x14ac:dyDescent="0.3">
      <c r="A6984">
        <v>6983</v>
      </c>
      <c r="B6984" s="2">
        <v>45271</v>
      </c>
      <c r="C6984" s="19">
        <f>YEAR(Table1[[#This Row],[Date]])</f>
        <v>2023</v>
      </c>
      <c r="D6984">
        <f>MONTH(Table1[[#This Row],[Date]])</f>
        <v>12</v>
      </c>
      <c r="E6984" t="str">
        <f>TEXT(Table1[[#This Row],[Date]],"MMMM")</f>
        <v>December</v>
      </c>
      <c r="F6984">
        <v>454</v>
      </c>
      <c r="G6984">
        <v>50</v>
      </c>
      <c r="H6984" t="s">
        <v>37</v>
      </c>
      <c r="I6984" t="s">
        <v>20</v>
      </c>
      <c r="J6984">
        <v>720</v>
      </c>
      <c r="K6984" t="s">
        <v>43</v>
      </c>
      <c r="L6984">
        <v>1</v>
      </c>
      <c r="M6984" s="1">
        <v>92.246115419999995</v>
      </c>
      <c r="N6984" s="1">
        <f>Table1[[#This Row],[Quantity]]*Table1[[#This Row],[UnitPrice]]</f>
        <v>92.246115419999995</v>
      </c>
      <c r="O6984" t="s">
        <v>30</v>
      </c>
      <c r="P6984" t="b">
        <v>1</v>
      </c>
      <c r="Q6984">
        <v>0</v>
      </c>
      <c r="R6984" s="1">
        <f>Table1[[#This Row],[Sales]]-Table1[[#This Row],[DiscountAmount]]</f>
        <v>92.246115419999995</v>
      </c>
      <c r="S6984" t="b">
        <v>1</v>
      </c>
      <c r="T6984" t="s">
        <v>28</v>
      </c>
      <c r="U6984">
        <v>2</v>
      </c>
      <c r="V6984" t="b">
        <v>1</v>
      </c>
    </row>
    <row r="6985" spans="1:22" x14ac:dyDescent="0.3">
      <c r="A6985">
        <v>6984</v>
      </c>
      <c r="B6985" s="2">
        <v>44518</v>
      </c>
      <c r="C6985" s="19">
        <f>YEAR(Table1[[#This Row],[Date]])</f>
        <v>2021</v>
      </c>
      <c r="D6985">
        <f>MONTH(Table1[[#This Row],[Date]])</f>
        <v>11</v>
      </c>
      <c r="E6985" t="str">
        <f>TEXT(Table1[[#This Row],[Date]],"MMMM")</f>
        <v>November</v>
      </c>
      <c r="F6985">
        <v>165</v>
      </c>
      <c r="G6985">
        <v>65</v>
      </c>
      <c r="H6985" t="s">
        <v>37</v>
      </c>
      <c r="I6985" t="s">
        <v>31</v>
      </c>
      <c r="J6985">
        <v>656</v>
      </c>
      <c r="K6985" t="s">
        <v>39</v>
      </c>
      <c r="L6985">
        <v>5</v>
      </c>
      <c r="M6985" s="1">
        <v>90.794980730000006</v>
      </c>
      <c r="N6985" s="1">
        <f>Table1[[#This Row],[Quantity]]*Table1[[#This Row],[UnitPrice]]</f>
        <v>453.97490365000004</v>
      </c>
      <c r="O6985" t="s">
        <v>22</v>
      </c>
      <c r="P6985" t="b">
        <v>0</v>
      </c>
      <c r="Q6985">
        <v>0</v>
      </c>
      <c r="R6985" s="1">
        <f>Table1[[#This Row],[Sales]]-Table1[[#This Row],[DiscountAmount]]</f>
        <v>453.97490365000004</v>
      </c>
      <c r="S6985" t="b">
        <v>0</v>
      </c>
      <c r="T6985" t="s">
        <v>23</v>
      </c>
      <c r="U6985">
        <v>1</v>
      </c>
      <c r="V6985" t="b">
        <v>1</v>
      </c>
    </row>
    <row r="6986" spans="1:22" x14ac:dyDescent="0.3">
      <c r="A6986">
        <v>6985</v>
      </c>
      <c r="B6986" s="2">
        <v>43408</v>
      </c>
      <c r="C6986" s="19">
        <f>YEAR(Table1[[#This Row],[Date]])</f>
        <v>2018</v>
      </c>
      <c r="D6986">
        <f>MONTH(Table1[[#This Row],[Date]])</f>
        <v>11</v>
      </c>
      <c r="E6986" t="str">
        <f>TEXT(Table1[[#This Row],[Date]],"MMMM")</f>
        <v>November</v>
      </c>
      <c r="F6986">
        <v>425</v>
      </c>
      <c r="G6986">
        <v>65</v>
      </c>
      <c r="H6986" t="s">
        <v>24</v>
      </c>
      <c r="I6986" t="s">
        <v>46</v>
      </c>
      <c r="J6986">
        <v>25</v>
      </c>
      <c r="K6986" t="s">
        <v>26</v>
      </c>
      <c r="L6986">
        <v>4</v>
      </c>
      <c r="M6986" s="1">
        <v>78.249769700000002</v>
      </c>
      <c r="N6986" s="1">
        <f>Table1[[#This Row],[Quantity]]*Table1[[#This Row],[UnitPrice]]</f>
        <v>312.99907880000001</v>
      </c>
      <c r="O6986" t="s">
        <v>30</v>
      </c>
      <c r="P6986" t="b">
        <v>1</v>
      </c>
      <c r="Q6986">
        <v>0</v>
      </c>
      <c r="R6986" s="1">
        <f>Table1[[#This Row],[Sales]]-Table1[[#This Row],[DiscountAmount]]</f>
        <v>312.99907880000001</v>
      </c>
      <c r="S6986" t="b">
        <v>1</v>
      </c>
      <c r="T6986" t="s">
        <v>28</v>
      </c>
      <c r="U6986">
        <v>5</v>
      </c>
      <c r="V6986" t="b">
        <v>0</v>
      </c>
    </row>
    <row r="6987" spans="1:22" x14ac:dyDescent="0.3">
      <c r="A6987">
        <v>6986</v>
      </c>
      <c r="B6987" s="2">
        <v>44189</v>
      </c>
      <c r="C6987" s="19">
        <f>YEAR(Table1[[#This Row],[Date]])</f>
        <v>2020</v>
      </c>
      <c r="D6987">
        <f>MONTH(Table1[[#This Row],[Date]])</f>
        <v>12</v>
      </c>
      <c r="E6987" t="str">
        <f>TEXT(Table1[[#This Row],[Date]],"MMMM")</f>
        <v>December</v>
      </c>
      <c r="F6987">
        <v>471</v>
      </c>
      <c r="G6987">
        <v>68</v>
      </c>
      <c r="H6987" t="s">
        <v>37</v>
      </c>
      <c r="I6987" t="s">
        <v>31</v>
      </c>
      <c r="J6987">
        <v>883</v>
      </c>
      <c r="K6987" t="s">
        <v>34</v>
      </c>
      <c r="L6987">
        <v>5</v>
      </c>
      <c r="M6987" s="1">
        <v>60.522742700000002</v>
      </c>
      <c r="N6987" s="1">
        <f>Table1[[#This Row],[Quantity]]*Table1[[#This Row],[UnitPrice]]</f>
        <v>302.61371350000002</v>
      </c>
      <c r="O6987" t="s">
        <v>22</v>
      </c>
      <c r="P6987" t="b">
        <v>0</v>
      </c>
      <c r="Q6987">
        <v>0</v>
      </c>
      <c r="R6987" s="1">
        <f>Table1[[#This Row],[Sales]]-Table1[[#This Row],[DiscountAmount]]</f>
        <v>302.61371350000002</v>
      </c>
      <c r="S6987" t="b">
        <v>0</v>
      </c>
      <c r="T6987" t="s">
        <v>28</v>
      </c>
      <c r="U6987">
        <v>4</v>
      </c>
      <c r="V6987" t="b">
        <v>0</v>
      </c>
    </row>
    <row r="6988" spans="1:22" x14ac:dyDescent="0.3">
      <c r="A6988">
        <v>6987</v>
      </c>
      <c r="B6988" s="2">
        <v>44504</v>
      </c>
      <c r="C6988" s="19">
        <f>YEAR(Table1[[#This Row],[Date]])</f>
        <v>2021</v>
      </c>
      <c r="D6988">
        <f>MONTH(Table1[[#This Row],[Date]])</f>
        <v>11</v>
      </c>
      <c r="E6988" t="str">
        <f>TEXT(Table1[[#This Row],[Date]],"MMMM")</f>
        <v>November</v>
      </c>
      <c r="F6988">
        <v>30</v>
      </c>
      <c r="G6988">
        <v>38</v>
      </c>
      <c r="H6988" t="s">
        <v>19</v>
      </c>
      <c r="I6988" t="s">
        <v>20</v>
      </c>
      <c r="J6988">
        <v>711</v>
      </c>
      <c r="K6988" t="s">
        <v>43</v>
      </c>
      <c r="L6988">
        <v>3</v>
      </c>
      <c r="M6988" s="1">
        <v>42.105931769999998</v>
      </c>
      <c r="N6988" s="1">
        <f>Table1[[#This Row],[Quantity]]*Table1[[#This Row],[UnitPrice]]</f>
        <v>126.31779530999999</v>
      </c>
      <c r="O6988" t="s">
        <v>22</v>
      </c>
      <c r="P6988" t="b">
        <v>0</v>
      </c>
      <c r="Q6988">
        <v>0</v>
      </c>
      <c r="R6988" s="1">
        <f>Table1[[#This Row],[Sales]]-Table1[[#This Row],[DiscountAmount]]</f>
        <v>126.31779530999999</v>
      </c>
      <c r="S6988" t="b">
        <v>0</v>
      </c>
      <c r="T6988" t="s">
        <v>28</v>
      </c>
      <c r="U6988">
        <v>4</v>
      </c>
      <c r="V6988" t="b">
        <v>0</v>
      </c>
    </row>
    <row r="6989" spans="1:22" x14ac:dyDescent="0.3">
      <c r="A6989">
        <v>6988</v>
      </c>
      <c r="B6989" s="2">
        <v>43444</v>
      </c>
      <c r="C6989" s="19">
        <f>YEAR(Table1[[#This Row],[Date]])</f>
        <v>2018</v>
      </c>
      <c r="D6989">
        <f>MONTH(Table1[[#This Row],[Date]])</f>
        <v>12</v>
      </c>
      <c r="E6989" t="str">
        <f>TEXT(Table1[[#This Row],[Date]],"MMMM")</f>
        <v>December</v>
      </c>
      <c r="F6989">
        <v>400</v>
      </c>
      <c r="G6989">
        <v>18</v>
      </c>
      <c r="H6989" t="s">
        <v>37</v>
      </c>
      <c r="I6989" t="s">
        <v>31</v>
      </c>
      <c r="J6989">
        <v>485</v>
      </c>
      <c r="K6989" t="s">
        <v>39</v>
      </c>
      <c r="L6989">
        <v>3</v>
      </c>
      <c r="M6989" s="1">
        <v>26.82087387</v>
      </c>
      <c r="N6989" s="1">
        <f>Table1[[#This Row],[Quantity]]*Table1[[#This Row],[UnitPrice]]</f>
        <v>80.462621609999999</v>
      </c>
      <c r="O6989" t="s">
        <v>32</v>
      </c>
      <c r="P6989" t="b">
        <v>1</v>
      </c>
      <c r="Q6989">
        <v>8.0462621609999996</v>
      </c>
      <c r="R6989" s="1">
        <f>Table1[[#This Row],[Sales]]-Table1[[#This Row],[DiscountAmount]]</f>
        <v>72.416359448999998</v>
      </c>
      <c r="S6989" t="b">
        <v>1</v>
      </c>
      <c r="T6989" t="s">
        <v>36</v>
      </c>
      <c r="U6989">
        <v>2</v>
      </c>
      <c r="V6989" t="b">
        <v>0</v>
      </c>
    </row>
    <row r="6990" spans="1:22" x14ac:dyDescent="0.3">
      <c r="A6990">
        <v>6989</v>
      </c>
      <c r="B6990" s="2">
        <v>44150</v>
      </c>
      <c r="C6990" s="19">
        <f>YEAR(Table1[[#This Row],[Date]])</f>
        <v>2020</v>
      </c>
      <c r="D6990">
        <f>MONTH(Table1[[#This Row],[Date]])</f>
        <v>11</v>
      </c>
      <c r="E6990" t="str">
        <f>TEXT(Table1[[#This Row],[Date]],"MMMM")</f>
        <v>November</v>
      </c>
      <c r="F6990">
        <v>88</v>
      </c>
      <c r="G6990">
        <v>31</v>
      </c>
      <c r="H6990" t="s">
        <v>37</v>
      </c>
      <c r="I6990" t="s">
        <v>20</v>
      </c>
      <c r="J6990">
        <v>967</v>
      </c>
      <c r="K6990" t="s">
        <v>26</v>
      </c>
      <c r="L6990">
        <v>5</v>
      </c>
      <c r="M6990" s="1">
        <v>62.709752680000001</v>
      </c>
      <c r="N6990" s="1">
        <f>Table1[[#This Row],[Quantity]]*Table1[[#This Row],[UnitPrice]]</f>
        <v>313.54876339999998</v>
      </c>
      <c r="O6990" t="s">
        <v>35</v>
      </c>
      <c r="P6990" t="b">
        <v>0</v>
      </c>
      <c r="Q6990">
        <v>0</v>
      </c>
      <c r="R6990" s="1">
        <f>Table1[[#This Row],[Sales]]-Table1[[#This Row],[DiscountAmount]]</f>
        <v>313.54876339999998</v>
      </c>
      <c r="S6990" t="b">
        <v>1</v>
      </c>
      <c r="T6990" t="s">
        <v>23</v>
      </c>
      <c r="U6990">
        <v>1</v>
      </c>
      <c r="V6990" t="b">
        <v>1</v>
      </c>
    </row>
    <row r="6991" spans="1:22" x14ac:dyDescent="0.3">
      <c r="A6991">
        <v>6990</v>
      </c>
      <c r="B6991" s="2">
        <v>44508</v>
      </c>
      <c r="C6991" s="19">
        <f>YEAR(Table1[[#This Row],[Date]])</f>
        <v>2021</v>
      </c>
      <c r="D6991">
        <f>MONTH(Table1[[#This Row],[Date]])</f>
        <v>11</v>
      </c>
      <c r="E6991" t="str">
        <f>TEXT(Table1[[#This Row],[Date]],"MMMM")</f>
        <v>November</v>
      </c>
      <c r="F6991">
        <v>367</v>
      </c>
      <c r="G6991">
        <v>33</v>
      </c>
      <c r="H6991" t="s">
        <v>24</v>
      </c>
      <c r="I6991" t="s">
        <v>48</v>
      </c>
      <c r="J6991">
        <v>969</v>
      </c>
      <c r="K6991" t="s">
        <v>43</v>
      </c>
      <c r="L6991">
        <v>3</v>
      </c>
      <c r="M6991" s="1">
        <v>12.248711800000001</v>
      </c>
      <c r="N6991" s="1">
        <f>Table1[[#This Row],[Quantity]]*Table1[[#This Row],[UnitPrice]]</f>
        <v>36.7461354</v>
      </c>
      <c r="O6991" t="s">
        <v>32</v>
      </c>
      <c r="P6991" t="b">
        <v>1</v>
      </c>
      <c r="Q6991">
        <v>0</v>
      </c>
      <c r="R6991" s="1">
        <f>Table1[[#This Row],[Sales]]-Table1[[#This Row],[DiscountAmount]]</f>
        <v>36.7461354</v>
      </c>
      <c r="S6991" t="b">
        <v>0</v>
      </c>
      <c r="T6991" t="s">
        <v>28</v>
      </c>
      <c r="U6991">
        <v>2</v>
      </c>
      <c r="V6991" t="b">
        <v>1</v>
      </c>
    </row>
    <row r="6992" spans="1:22" x14ac:dyDescent="0.3">
      <c r="A6992">
        <v>6991</v>
      </c>
      <c r="B6992" s="2">
        <v>43790</v>
      </c>
      <c r="C6992" s="19">
        <f>YEAR(Table1[[#This Row],[Date]])</f>
        <v>2019</v>
      </c>
      <c r="D6992">
        <f>MONTH(Table1[[#This Row],[Date]])</f>
        <v>11</v>
      </c>
      <c r="E6992" t="str">
        <f>TEXT(Table1[[#This Row],[Date]],"MMMM")</f>
        <v>November</v>
      </c>
      <c r="F6992">
        <v>91</v>
      </c>
      <c r="G6992">
        <v>25</v>
      </c>
      <c r="H6992" t="s">
        <v>24</v>
      </c>
      <c r="I6992" t="s">
        <v>20</v>
      </c>
      <c r="J6992">
        <v>335</v>
      </c>
      <c r="K6992" t="s">
        <v>26</v>
      </c>
      <c r="L6992">
        <v>1</v>
      </c>
      <c r="M6992" s="1">
        <v>17.157650440000001</v>
      </c>
      <c r="N6992" s="1">
        <f>Table1[[#This Row],[Quantity]]*Table1[[#This Row],[UnitPrice]]</f>
        <v>17.157650440000001</v>
      </c>
      <c r="O6992" t="s">
        <v>30</v>
      </c>
      <c r="P6992" t="b">
        <v>1</v>
      </c>
      <c r="Q6992">
        <v>0</v>
      </c>
      <c r="R6992" s="1">
        <f>Table1[[#This Row],[Sales]]-Table1[[#This Row],[DiscountAmount]]</f>
        <v>17.157650440000001</v>
      </c>
      <c r="S6992" t="b">
        <v>0</v>
      </c>
      <c r="T6992" t="s">
        <v>28</v>
      </c>
      <c r="U6992">
        <v>3</v>
      </c>
      <c r="V6992" t="b">
        <v>1</v>
      </c>
    </row>
    <row r="6993" spans="1:22" x14ac:dyDescent="0.3">
      <c r="A6993">
        <v>6992</v>
      </c>
      <c r="B6993" s="2">
        <v>44140</v>
      </c>
      <c r="C6993" s="19">
        <f>YEAR(Table1[[#This Row],[Date]])</f>
        <v>2020</v>
      </c>
      <c r="D6993">
        <f>MONTH(Table1[[#This Row],[Date]])</f>
        <v>11</v>
      </c>
      <c r="E6993" t="str">
        <f>TEXT(Table1[[#This Row],[Date]],"MMMM")</f>
        <v>November</v>
      </c>
      <c r="F6993">
        <v>149</v>
      </c>
      <c r="G6993">
        <v>38</v>
      </c>
      <c r="H6993" t="s">
        <v>37</v>
      </c>
      <c r="I6993" t="s">
        <v>42</v>
      </c>
      <c r="J6993">
        <v>945</v>
      </c>
      <c r="K6993" t="s">
        <v>21</v>
      </c>
      <c r="L6993">
        <v>1</v>
      </c>
      <c r="M6993" s="1">
        <v>33.736624820000003</v>
      </c>
      <c r="N6993" s="1">
        <f>Table1[[#This Row],[Quantity]]*Table1[[#This Row],[UnitPrice]]</f>
        <v>33.736624820000003</v>
      </c>
      <c r="O6993" t="s">
        <v>32</v>
      </c>
      <c r="P6993" t="b">
        <v>1</v>
      </c>
      <c r="Q6993">
        <v>3.3736624819999999</v>
      </c>
      <c r="R6993" s="1">
        <f>Table1[[#This Row],[Sales]]-Table1[[#This Row],[DiscountAmount]]</f>
        <v>30.362962338000003</v>
      </c>
      <c r="S6993" t="b">
        <v>0</v>
      </c>
      <c r="T6993" t="s">
        <v>36</v>
      </c>
      <c r="U6993">
        <v>5</v>
      </c>
      <c r="V6993" t="b">
        <v>0</v>
      </c>
    </row>
    <row r="6994" spans="1:22" x14ac:dyDescent="0.3">
      <c r="A6994">
        <v>6993</v>
      </c>
      <c r="B6994" s="2">
        <v>44542</v>
      </c>
      <c r="C6994" s="19">
        <f>YEAR(Table1[[#This Row],[Date]])</f>
        <v>2021</v>
      </c>
      <c r="D6994">
        <f>MONTH(Table1[[#This Row],[Date]])</f>
        <v>12</v>
      </c>
      <c r="E6994" t="str">
        <f>TEXT(Table1[[#This Row],[Date]],"MMMM")</f>
        <v>December</v>
      </c>
      <c r="F6994">
        <v>417</v>
      </c>
      <c r="G6994">
        <v>44</v>
      </c>
      <c r="H6994" t="s">
        <v>19</v>
      </c>
      <c r="I6994" t="s">
        <v>52</v>
      </c>
      <c r="J6994">
        <v>779</v>
      </c>
      <c r="K6994" t="s">
        <v>39</v>
      </c>
      <c r="L6994">
        <v>5</v>
      </c>
      <c r="M6994" s="1">
        <v>98.432334010000005</v>
      </c>
      <c r="N6994" s="1">
        <f>Table1[[#This Row],[Quantity]]*Table1[[#This Row],[UnitPrice]]</f>
        <v>492.16167005</v>
      </c>
      <c r="O6994" t="s">
        <v>32</v>
      </c>
      <c r="P6994" t="b">
        <v>0</v>
      </c>
      <c r="Q6994">
        <v>0</v>
      </c>
      <c r="R6994" s="1">
        <f>Table1[[#This Row],[Sales]]-Table1[[#This Row],[DiscountAmount]]</f>
        <v>492.16167005</v>
      </c>
      <c r="S6994" t="b">
        <v>0</v>
      </c>
      <c r="T6994" t="s">
        <v>23</v>
      </c>
      <c r="U6994">
        <v>4</v>
      </c>
      <c r="V6994" t="b">
        <v>0</v>
      </c>
    </row>
    <row r="6995" spans="1:22" x14ac:dyDescent="0.3">
      <c r="A6995">
        <v>6994</v>
      </c>
      <c r="B6995" s="2">
        <v>44189</v>
      </c>
      <c r="C6995" s="19">
        <f>YEAR(Table1[[#This Row],[Date]])</f>
        <v>2020</v>
      </c>
      <c r="D6995">
        <f>MONTH(Table1[[#This Row],[Date]])</f>
        <v>12</v>
      </c>
      <c r="E6995" t="str">
        <f>TEXT(Table1[[#This Row],[Date]],"MMMM")</f>
        <v>December</v>
      </c>
      <c r="F6995">
        <v>91</v>
      </c>
      <c r="G6995">
        <v>26</v>
      </c>
      <c r="H6995" t="s">
        <v>19</v>
      </c>
      <c r="I6995" t="s">
        <v>29</v>
      </c>
      <c r="J6995">
        <v>526</v>
      </c>
      <c r="K6995" t="s">
        <v>43</v>
      </c>
      <c r="L6995">
        <v>3</v>
      </c>
      <c r="M6995" s="1">
        <v>26.819705469999999</v>
      </c>
      <c r="N6995" s="1">
        <f>Table1[[#This Row],[Quantity]]*Table1[[#This Row],[UnitPrice]]</f>
        <v>80.459116409999993</v>
      </c>
      <c r="O6995" t="s">
        <v>22</v>
      </c>
      <c r="P6995" t="b">
        <v>1</v>
      </c>
      <c r="Q6995">
        <v>8.045911641</v>
      </c>
      <c r="R6995" s="1">
        <f>Table1[[#This Row],[Sales]]-Table1[[#This Row],[DiscountAmount]]</f>
        <v>72.413204768999989</v>
      </c>
      <c r="S6995" t="b">
        <v>1</v>
      </c>
      <c r="T6995" t="s">
        <v>36</v>
      </c>
      <c r="U6995">
        <v>1</v>
      </c>
      <c r="V6995" t="b">
        <v>1</v>
      </c>
    </row>
    <row r="6996" spans="1:22" x14ac:dyDescent="0.3">
      <c r="A6996">
        <v>6995</v>
      </c>
      <c r="B6996" s="2">
        <v>43449</v>
      </c>
      <c r="C6996" s="19">
        <f>YEAR(Table1[[#This Row],[Date]])</f>
        <v>2018</v>
      </c>
      <c r="D6996">
        <f>MONTH(Table1[[#This Row],[Date]])</f>
        <v>12</v>
      </c>
      <c r="E6996" t="str">
        <f>TEXT(Table1[[#This Row],[Date]],"MMMM")</f>
        <v>December</v>
      </c>
      <c r="F6996">
        <v>469</v>
      </c>
      <c r="G6996">
        <v>50</v>
      </c>
      <c r="H6996" t="s">
        <v>24</v>
      </c>
      <c r="I6996" t="s">
        <v>27</v>
      </c>
      <c r="J6996">
        <v>906</v>
      </c>
      <c r="K6996" t="s">
        <v>21</v>
      </c>
      <c r="L6996">
        <v>4</v>
      </c>
      <c r="M6996" s="1">
        <v>38.389383479999999</v>
      </c>
      <c r="N6996" s="1">
        <f>Table1[[#This Row],[Quantity]]*Table1[[#This Row],[UnitPrice]]</f>
        <v>153.55753392</v>
      </c>
      <c r="O6996" t="s">
        <v>22</v>
      </c>
      <c r="P6996" t="b">
        <v>0</v>
      </c>
      <c r="Q6996">
        <v>0</v>
      </c>
      <c r="R6996" s="1">
        <f>Table1[[#This Row],[Sales]]-Table1[[#This Row],[DiscountAmount]]</f>
        <v>153.55753392</v>
      </c>
      <c r="S6996" t="b">
        <v>0</v>
      </c>
      <c r="T6996" t="s">
        <v>23</v>
      </c>
      <c r="U6996">
        <v>5</v>
      </c>
      <c r="V6996" t="b">
        <v>0</v>
      </c>
    </row>
    <row r="6997" spans="1:22" x14ac:dyDescent="0.3">
      <c r="A6997">
        <v>6996</v>
      </c>
      <c r="B6997" s="2">
        <v>45267</v>
      </c>
      <c r="C6997" s="19">
        <f>YEAR(Table1[[#This Row],[Date]])</f>
        <v>2023</v>
      </c>
      <c r="D6997">
        <f>MONTH(Table1[[#This Row],[Date]])</f>
        <v>12</v>
      </c>
      <c r="E6997" t="str">
        <f>TEXT(Table1[[#This Row],[Date]],"MMMM")</f>
        <v>December</v>
      </c>
      <c r="F6997">
        <v>429</v>
      </c>
      <c r="G6997">
        <v>33</v>
      </c>
      <c r="H6997" t="s">
        <v>37</v>
      </c>
      <c r="I6997" t="s">
        <v>46</v>
      </c>
      <c r="J6997">
        <v>492</v>
      </c>
      <c r="K6997" t="s">
        <v>43</v>
      </c>
      <c r="L6997">
        <v>2</v>
      </c>
      <c r="M6997" s="1">
        <v>20.09309451</v>
      </c>
      <c r="N6997" s="1">
        <f>Table1[[#This Row],[Quantity]]*Table1[[#This Row],[UnitPrice]]</f>
        <v>40.18618902</v>
      </c>
      <c r="O6997" t="s">
        <v>30</v>
      </c>
      <c r="P6997" t="b">
        <v>1</v>
      </c>
      <c r="Q6997">
        <v>0</v>
      </c>
      <c r="R6997" s="1">
        <f>Table1[[#This Row],[Sales]]-Table1[[#This Row],[DiscountAmount]]</f>
        <v>40.18618902</v>
      </c>
      <c r="S6997" t="b">
        <v>1</v>
      </c>
      <c r="T6997" t="s">
        <v>28</v>
      </c>
      <c r="U6997">
        <v>5</v>
      </c>
      <c r="V6997" t="b">
        <v>1</v>
      </c>
    </row>
    <row r="6998" spans="1:22" x14ac:dyDescent="0.3">
      <c r="A6998">
        <v>6997</v>
      </c>
      <c r="B6998" s="2">
        <v>44924</v>
      </c>
      <c r="C6998" s="19">
        <f>YEAR(Table1[[#This Row],[Date]])</f>
        <v>2022</v>
      </c>
      <c r="D6998">
        <f>MONTH(Table1[[#This Row],[Date]])</f>
        <v>12</v>
      </c>
      <c r="E6998" t="str">
        <f>TEXT(Table1[[#This Row],[Date]],"MMMM")</f>
        <v>December</v>
      </c>
      <c r="F6998">
        <v>411</v>
      </c>
      <c r="G6998">
        <v>27</v>
      </c>
      <c r="H6998" t="s">
        <v>19</v>
      </c>
      <c r="I6998" t="s">
        <v>20</v>
      </c>
      <c r="J6998">
        <v>301</v>
      </c>
      <c r="K6998" t="s">
        <v>21</v>
      </c>
      <c r="L6998">
        <v>3</v>
      </c>
      <c r="M6998" s="1">
        <v>12.41429778</v>
      </c>
      <c r="N6998" s="1">
        <f>Table1[[#This Row],[Quantity]]*Table1[[#This Row],[UnitPrice]]</f>
        <v>37.242893340000002</v>
      </c>
      <c r="O6998" t="s">
        <v>32</v>
      </c>
      <c r="P6998" t="b">
        <v>0</v>
      </c>
      <c r="Q6998">
        <v>3.7242893330000002</v>
      </c>
      <c r="R6998" s="1">
        <f>Table1[[#This Row],[Sales]]-Table1[[#This Row],[DiscountAmount]]</f>
        <v>33.518604007</v>
      </c>
      <c r="S6998" t="b">
        <v>0</v>
      </c>
      <c r="T6998" t="s">
        <v>36</v>
      </c>
      <c r="U6998">
        <v>2</v>
      </c>
      <c r="V6998" t="b">
        <v>1</v>
      </c>
    </row>
    <row r="6999" spans="1:22" x14ac:dyDescent="0.3">
      <c r="A6999">
        <v>6998</v>
      </c>
      <c r="B6999" s="2">
        <v>44187</v>
      </c>
      <c r="C6999" s="19">
        <f>YEAR(Table1[[#This Row],[Date]])</f>
        <v>2020</v>
      </c>
      <c r="D6999">
        <f>MONTH(Table1[[#This Row],[Date]])</f>
        <v>12</v>
      </c>
      <c r="E6999" t="str">
        <f>TEXT(Table1[[#This Row],[Date]],"MMMM")</f>
        <v>December</v>
      </c>
      <c r="F6999">
        <v>396</v>
      </c>
      <c r="G6999">
        <v>65</v>
      </c>
      <c r="H6999" t="s">
        <v>37</v>
      </c>
      <c r="I6999" t="s">
        <v>29</v>
      </c>
      <c r="J6999">
        <v>338</v>
      </c>
      <c r="K6999" t="s">
        <v>43</v>
      </c>
      <c r="L6999">
        <v>3</v>
      </c>
      <c r="M6999" s="1">
        <v>10.15875995</v>
      </c>
      <c r="N6999" s="1">
        <f>Table1[[#This Row],[Quantity]]*Table1[[#This Row],[UnitPrice]]</f>
        <v>30.476279850000001</v>
      </c>
      <c r="O6999" t="s">
        <v>22</v>
      </c>
      <c r="P6999" t="b">
        <v>0</v>
      </c>
      <c r="Q6999">
        <v>0</v>
      </c>
      <c r="R6999" s="1">
        <f>Table1[[#This Row],[Sales]]-Table1[[#This Row],[DiscountAmount]]</f>
        <v>30.476279850000001</v>
      </c>
      <c r="S6999" t="b">
        <v>1</v>
      </c>
      <c r="T6999" t="s">
        <v>23</v>
      </c>
      <c r="U6999">
        <v>4</v>
      </c>
      <c r="V6999" t="b">
        <v>0</v>
      </c>
    </row>
    <row r="7000" spans="1:22" x14ac:dyDescent="0.3">
      <c r="A7000">
        <v>6999</v>
      </c>
      <c r="B7000" s="2">
        <v>44880</v>
      </c>
      <c r="C7000" s="19">
        <f>YEAR(Table1[[#This Row],[Date]])</f>
        <v>2022</v>
      </c>
      <c r="D7000">
        <f>MONTH(Table1[[#This Row],[Date]])</f>
        <v>11</v>
      </c>
      <c r="E7000" t="str">
        <f>TEXT(Table1[[#This Row],[Date]],"MMMM")</f>
        <v>November</v>
      </c>
      <c r="F7000">
        <v>32</v>
      </c>
      <c r="G7000">
        <v>45</v>
      </c>
      <c r="H7000" t="s">
        <v>19</v>
      </c>
      <c r="I7000" t="s">
        <v>33</v>
      </c>
      <c r="J7000">
        <v>653</v>
      </c>
      <c r="K7000" t="s">
        <v>21</v>
      </c>
      <c r="L7000">
        <v>2</v>
      </c>
      <c r="M7000" s="1">
        <v>43.275976819999997</v>
      </c>
      <c r="N7000" s="1">
        <f>Table1[[#This Row],[Quantity]]*Table1[[#This Row],[UnitPrice]]</f>
        <v>86.551953639999994</v>
      </c>
      <c r="O7000" t="s">
        <v>22</v>
      </c>
      <c r="P7000" t="b">
        <v>0</v>
      </c>
      <c r="Q7000">
        <v>8.6551953630000007</v>
      </c>
      <c r="R7000" s="1">
        <f>Table1[[#This Row],[Sales]]-Table1[[#This Row],[DiscountAmount]]</f>
        <v>77.896758276999989</v>
      </c>
      <c r="S7000" t="b">
        <v>1</v>
      </c>
      <c r="T7000" t="s">
        <v>36</v>
      </c>
      <c r="U7000">
        <v>4</v>
      </c>
      <c r="V7000" t="b">
        <v>1</v>
      </c>
    </row>
    <row r="7001" spans="1:22" x14ac:dyDescent="0.3">
      <c r="A7001">
        <v>7000</v>
      </c>
      <c r="B7001" s="2">
        <v>44870</v>
      </c>
      <c r="C7001" s="19">
        <f>YEAR(Table1[[#This Row],[Date]])</f>
        <v>2022</v>
      </c>
      <c r="D7001">
        <f>MONTH(Table1[[#This Row],[Date]])</f>
        <v>11</v>
      </c>
      <c r="E7001" t="str">
        <f>TEXT(Table1[[#This Row],[Date]],"MMMM")</f>
        <v>November</v>
      </c>
      <c r="F7001">
        <v>388</v>
      </c>
      <c r="G7001">
        <v>67</v>
      </c>
      <c r="H7001" t="s">
        <v>19</v>
      </c>
      <c r="I7001" t="s">
        <v>40</v>
      </c>
      <c r="J7001">
        <v>653</v>
      </c>
      <c r="K7001" t="s">
        <v>39</v>
      </c>
      <c r="L7001">
        <v>1</v>
      </c>
      <c r="M7001" s="1">
        <v>85.053944130000005</v>
      </c>
      <c r="N7001" s="1">
        <f>Table1[[#This Row],[Quantity]]*Table1[[#This Row],[UnitPrice]]</f>
        <v>85.053944130000005</v>
      </c>
      <c r="O7001" t="s">
        <v>22</v>
      </c>
      <c r="P7001" t="b">
        <v>0</v>
      </c>
      <c r="Q7001">
        <v>0</v>
      </c>
      <c r="R7001" s="1">
        <f>Table1[[#This Row],[Sales]]-Table1[[#This Row],[DiscountAmount]]</f>
        <v>85.053944130000005</v>
      </c>
      <c r="S7001" t="b">
        <v>0</v>
      </c>
      <c r="T7001" t="s">
        <v>23</v>
      </c>
      <c r="U7001">
        <v>1</v>
      </c>
      <c r="V7001" t="b">
        <v>0</v>
      </c>
    </row>
    <row r="7002" spans="1:22" x14ac:dyDescent="0.3">
      <c r="A7002">
        <v>7001</v>
      </c>
      <c r="B7002" s="2">
        <v>44530</v>
      </c>
      <c r="C7002" s="19">
        <f>YEAR(Table1[[#This Row],[Date]])</f>
        <v>2021</v>
      </c>
      <c r="D7002">
        <f>MONTH(Table1[[#This Row],[Date]])</f>
        <v>11</v>
      </c>
      <c r="E7002" t="str">
        <f>TEXT(Table1[[#This Row],[Date]],"MMMM")</f>
        <v>November</v>
      </c>
      <c r="F7002">
        <v>86</v>
      </c>
      <c r="G7002">
        <v>23</v>
      </c>
      <c r="H7002" t="s">
        <v>37</v>
      </c>
      <c r="I7002" t="s">
        <v>50</v>
      </c>
      <c r="J7002">
        <v>285</v>
      </c>
      <c r="K7002" t="s">
        <v>43</v>
      </c>
      <c r="L7002">
        <v>2</v>
      </c>
      <c r="M7002" s="1">
        <v>47.19735601</v>
      </c>
      <c r="N7002" s="1">
        <f>Table1[[#This Row],[Quantity]]*Table1[[#This Row],[UnitPrice]]</f>
        <v>94.39471202</v>
      </c>
      <c r="O7002" t="s">
        <v>32</v>
      </c>
      <c r="P7002" t="b">
        <v>0</v>
      </c>
      <c r="Q7002">
        <v>9.4394712030000001</v>
      </c>
      <c r="R7002" s="1">
        <f>Table1[[#This Row],[Sales]]-Table1[[#This Row],[DiscountAmount]]</f>
        <v>84.955240817000004</v>
      </c>
      <c r="S7002" t="b">
        <v>0</v>
      </c>
      <c r="T7002" t="s">
        <v>36</v>
      </c>
      <c r="U7002">
        <v>3</v>
      </c>
      <c r="V7002" t="b">
        <v>0</v>
      </c>
    </row>
    <row r="7003" spans="1:22" x14ac:dyDescent="0.3">
      <c r="A7003">
        <v>7002</v>
      </c>
      <c r="B7003" s="2">
        <v>45291</v>
      </c>
      <c r="C7003" s="19">
        <f>YEAR(Table1[[#This Row],[Date]])</f>
        <v>2023</v>
      </c>
      <c r="D7003">
        <f>MONTH(Table1[[#This Row],[Date]])</f>
        <v>12</v>
      </c>
      <c r="E7003" t="str">
        <f>TEXT(Table1[[#This Row],[Date]],"MMMM")</f>
        <v>December</v>
      </c>
      <c r="F7003">
        <v>225</v>
      </c>
      <c r="G7003">
        <v>25</v>
      </c>
      <c r="H7003" t="s">
        <v>37</v>
      </c>
      <c r="I7003" t="s">
        <v>25</v>
      </c>
      <c r="J7003">
        <v>633</v>
      </c>
      <c r="K7003" t="s">
        <v>34</v>
      </c>
      <c r="L7003">
        <v>1</v>
      </c>
      <c r="M7003" s="1">
        <v>54.65401129</v>
      </c>
      <c r="N7003" s="1">
        <f>Table1[[#This Row],[Quantity]]*Table1[[#This Row],[UnitPrice]]</f>
        <v>54.65401129</v>
      </c>
      <c r="O7003" t="s">
        <v>22</v>
      </c>
      <c r="P7003" t="b">
        <v>0</v>
      </c>
      <c r="Q7003">
        <v>5.465401129</v>
      </c>
      <c r="R7003" s="1">
        <f>Table1[[#This Row],[Sales]]-Table1[[#This Row],[DiscountAmount]]</f>
        <v>49.188610161</v>
      </c>
      <c r="S7003" t="b">
        <v>1</v>
      </c>
      <c r="T7003" t="s">
        <v>36</v>
      </c>
      <c r="U7003">
        <v>2</v>
      </c>
      <c r="V7003" t="b">
        <v>1</v>
      </c>
    </row>
    <row r="7004" spans="1:22" x14ac:dyDescent="0.3">
      <c r="A7004">
        <v>7003</v>
      </c>
      <c r="B7004" s="2">
        <v>44174</v>
      </c>
      <c r="C7004" s="19">
        <f>YEAR(Table1[[#This Row],[Date]])</f>
        <v>2020</v>
      </c>
      <c r="D7004">
        <f>MONTH(Table1[[#This Row],[Date]])</f>
        <v>12</v>
      </c>
      <c r="E7004" t="str">
        <f>TEXT(Table1[[#This Row],[Date]],"MMMM")</f>
        <v>December</v>
      </c>
      <c r="F7004">
        <v>115</v>
      </c>
      <c r="G7004">
        <v>51</v>
      </c>
      <c r="H7004" t="s">
        <v>37</v>
      </c>
      <c r="I7004" t="s">
        <v>31</v>
      </c>
      <c r="J7004">
        <v>286</v>
      </c>
      <c r="K7004" t="s">
        <v>39</v>
      </c>
      <c r="L7004">
        <v>3</v>
      </c>
      <c r="M7004" s="1">
        <v>93.285724090000002</v>
      </c>
      <c r="N7004" s="1">
        <f>Table1[[#This Row],[Quantity]]*Table1[[#This Row],[UnitPrice]]</f>
        <v>279.85717226999998</v>
      </c>
      <c r="O7004" t="s">
        <v>22</v>
      </c>
      <c r="P7004" t="b">
        <v>1</v>
      </c>
      <c r="Q7004">
        <v>0</v>
      </c>
      <c r="R7004" s="1">
        <f>Table1[[#This Row],[Sales]]-Table1[[#This Row],[DiscountAmount]]</f>
        <v>279.85717226999998</v>
      </c>
      <c r="S7004" t="b">
        <v>0</v>
      </c>
      <c r="T7004" t="s">
        <v>28</v>
      </c>
      <c r="U7004">
        <v>2</v>
      </c>
      <c r="V7004" t="b">
        <v>0</v>
      </c>
    </row>
    <row r="7005" spans="1:22" x14ac:dyDescent="0.3">
      <c r="A7005">
        <v>7004</v>
      </c>
      <c r="B7005" s="2">
        <v>43430</v>
      </c>
      <c r="C7005" s="19">
        <f>YEAR(Table1[[#This Row],[Date]])</f>
        <v>2018</v>
      </c>
      <c r="D7005">
        <f>MONTH(Table1[[#This Row],[Date]])</f>
        <v>11</v>
      </c>
      <c r="E7005" t="str">
        <f>TEXT(Table1[[#This Row],[Date]],"MMMM")</f>
        <v>November</v>
      </c>
      <c r="F7005">
        <v>151</v>
      </c>
      <c r="G7005">
        <v>28</v>
      </c>
      <c r="H7005" t="s">
        <v>37</v>
      </c>
      <c r="I7005" t="s">
        <v>33</v>
      </c>
      <c r="J7005">
        <v>178</v>
      </c>
      <c r="K7005" t="s">
        <v>26</v>
      </c>
      <c r="L7005">
        <v>4</v>
      </c>
      <c r="M7005" s="1">
        <v>74.231934899999999</v>
      </c>
      <c r="N7005" s="1">
        <f>Table1[[#This Row],[Quantity]]*Table1[[#This Row],[UnitPrice]]</f>
        <v>296.9277396</v>
      </c>
      <c r="O7005" t="s">
        <v>22</v>
      </c>
      <c r="P7005" t="b">
        <v>1</v>
      </c>
      <c r="Q7005">
        <v>29.69277396</v>
      </c>
      <c r="R7005" s="1">
        <f>Table1[[#This Row],[Sales]]-Table1[[#This Row],[DiscountAmount]]</f>
        <v>267.23496563999998</v>
      </c>
      <c r="S7005" t="b">
        <v>0</v>
      </c>
      <c r="T7005" t="s">
        <v>36</v>
      </c>
      <c r="U7005">
        <v>1</v>
      </c>
      <c r="V7005" t="b">
        <v>1</v>
      </c>
    </row>
    <row r="7006" spans="1:22" x14ac:dyDescent="0.3">
      <c r="A7006">
        <v>7005</v>
      </c>
      <c r="B7006" s="2">
        <v>45238</v>
      </c>
      <c r="C7006" s="19">
        <f>YEAR(Table1[[#This Row],[Date]])</f>
        <v>2023</v>
      </c>
      <c r="D7006">
        <f>MONTH(Table1[[#This Row],[Date]])</f>
        <v>11</v>
      </c>
      <c r="E7006" t="str">
        <f>TEXT(Table1[[#This Row],[Date]],"MMMM")</f>
        <v>November</v>
      </c>
      <c r="F7006">
        <v>157</v>
      </c>
      <c r="G7006">
        <v>20</v>
      </c>
      <c r="H7006" t="s">
        <v>19</v>
      </c>
      <c r="I7006" t="s">
        <v>49</v>
      </c>
      <c r="J7006">
        <v>184</v>
      </c>
      <c r="K7006" t="s">
        <v>26</v>
      </c>
      <c r="L7006">
        <v>1</v>
      </c>
      <c r="M7006" s="1">
        <v>19.837374659999998</v>
      </c>
      <c r="N7006" s="1">
        <f>Table1[[#This Row],[Quantity]]*Table1[[#This Row],[UnitPrice]]</f>
        <v>19.837374659999998</v>
      </c>
      <c r="O7006" t="s">
        <v>30</v>
      </c>
      <c r="P7006" t="b">
        <v>0</v>
      </c>
      <c r="Q7006">
        <v>1.983737466</v>
      </c>
      <c r="R7006" s="1">
        <f>Table1[[#This Row],[Sales]]-Table1[[#This Row],[DiscountAmount]]</f>
        <v>17.853637193999997</v>
      </c>
      <c r="S7006" t="b">
        <v>0</v>
      </c>
      <c r="T7006" t="s">
        <v>36</v>
      </c>
      <c r="U7006">
        <v>1</v>
      </c>
      <c r="V7006" t="b">
        <v>1</v>
      </c>
    </row>
    <row r="7007" spans="1:22" x14ac:dyDescent="0.3">
      <c r="A7007">
        <v>7006</v>
      </c>
      <c r="B7007" s="2">
        <v>43806</v>
      </c>
      <c r="C7007" s="19">
        <f>YEAR(Table1[[#This Row],[Date]])</f>
        <v>2019</v>
      </c>
      <c r="D7007">
        <f>MONTH(Table1[[#This Row],[Date]])</f>
        <v>12</v>
      </c>
      <c r="E7007" t="str">
        <f>TEXT(Table1[[#This Row],[Date]],"MMMM")</f>
        <v>December</v>
      </c>
      <c r="F7007">
        <v>217</v>
      </c>
      <c r="G7007">
        <v>55</v>
      </c>
      <c r="H7007" t="s">
        <v>19</v>
      </c>
      <c r="I7007" t="s">
        <v>29</v>
      </c>
      <c r="J7007">
        <v>743</v>
      </c>
      <c r="K7007" t="s">
        <v>21</v>
      </c>
      <c r="L7007">
        <v>1</v>
      </c>
      <c r="M7007" s="1">
        <v>42.262831650000003</v>
      </c>
      <c r="N7007" s="1">
        <f>Table1[[#This Row],[Quantity]]*Table1[[#This Row],[UnitPrice]]</f>
        <v>42.262831650000003</v>
      </c>
      <c r="O7007" t="s">
        <v>30</v>
      </c>
      <c r="P7007" t="b">
        <v>0</v>
      </c>
      <c r="Q7007">
        <v>4.2262831649999999</v>
      </c>
      <c r="R7007" s="1">
        <f>Table1[[#This Row],[Sales]]-Table1[[#This Row],[DiscountAmount]]</f>
        <v>38.036548485000004</v>
      </c>
      <c r="S7007" t="b">
        <v>1</v>
      </c>
      <c r="T7007" t="s">
        <v>36</v>
      </c>
      <c r="U7007">
        <v>2</v>
      </c>
      <c r="V7007" t="b">
        <v>0</v>
      </c>
    </row>
    <row r="7008" spans="1:22" x14ac:dyDescent="0.3">
      <c r="A7008">
        <v>7007</v>
      </c>
      <c r="B7008" s="2">
        <v>44879</v>
      </c>
      <c r="C7008" s="19">
        <f>YEAR(Table1[[#This Row],[Date]])</f>
        <v>2022</v>
      </c>
      <c r="D7008">
        <f>MONTH(Table1[[#This Row],[Date]])</f>
        <v>11</v>
      </c>
      <c r="E7008" t="str">
        <f>TEXT(Table1[[#This Row],[Date]],"MMMM")</f>
        <v>November</v>
      </c>
      <c r="F7008">
        <v>27</v>
      </c>
      <c r="G7008">
        <v>70</v>
      </c>
      <c r="H7008" t="s">
        <v>19</v>
      </c>
      <c r="I7008" t="s">
        <v>25</v>
      </c>
      <c r="J7008">
        <v>556</v>
      </c>
      <c r="K7008" t="s">
        <v>34</v>
      </c>
      <c r="L7008">
        <v>3</v>
      </c>
      <c r="M7008" s="1">
        <v>51.837835730000002</v>
      </c>
      <c r="N7008" s="1">
        <f>Table1[[#This Row],[Quantity]]*Table1[[#This Row],[UnitPrice]]</f>
        <v>155.51350719000001</v>
      </c>
      <c r="O7008" t="s">
        <v>35</v>
      </c>
      <c r="P7008" t="b">
        <v>1</v>
      </c>
      <c r="Q7008">
        <v>0</v>
      </c>
      <c r="R7008" s="1">
        <f>Table1[[#This Row],[Sales]]-Table1[[#This Row],[DiscountAmount]]</f>
        <v>155.51350719000001</v>
      </c>
      <c r="S7008" t="b">
        <v>0</v>
      </c>
      <c r="T7008" t="s">
        <v>28</v>
      </c>
      <c r="U7008">
        <v>2</v>
      </c>
      <c r="V7008" t="b">
        <v>1</v>
      </c>
    </row>
    <row r="7009" spans="1:22" x14ac:dyDescent="0.3">
      <c r="A7009">
        <v>7008</v>
      </c>
      <c r="B7009" s="2">
        <v>43809</v>
      </c>
      <c r="C7009" s="19">
        <f>YEAR(Table1[[#This Row],[Date]])</f>
        <v>2019</v>
      </c>
      <c r="D7009">
        <f>MONTH(Table1[[#This Row],[Date]])</f>
        <v>12</v>
      </c>
      <c r="E7009" t="str">
        <f>TEXT(Table1[[#This Row],[Date]],"MMMM")</f>
        <v>December</v>
      </c>
      <c r="F7009">
        <v>210</v>
      </c>
      <c r="G7009">
        <v>51</v>
      </c>
      <c r="H7009" t="s">
        <v>37</v>
      </c>
      <c r="I7009" t="s">
        <v>46</v>
      </c>
      <c r="J7009">
        <v>715</v>
      </c>
      <c r="K7009" t="s">
        <v>39</v>
      </c>
      <c r="L7009">
        <v>3</v>
      </c>
      <c r="M7009" s="1">
        <v>81.132803719999998</v>
      </c>
      <c r="N7009" s="1">
        <f>Table1[[#This Row],[Quantity]]*Table1[[#This Row],[UnitPrice]]</f>
        <v>243.39841115999999</v>
      </c>
      <c r="O7009" t="s">
        <v>35</v>
      </c>
      <c r="P7009" t="b">
        <v>1</v>
      </c>
      <c r="Q7009">
        <v>24.339841109999998</v>
      </c>
      <c r="R7009" s="1">
        <f>Table1[[#This Row],[Sales]]-Table1[[#This Row],[DiscountAmount]]</f>
        <v>219.05857004999999</v>
      </c>
      <c r="S7009" t="b">
        <v>0</v>
      </c>
      <c r="T7009" t="s">
        <v>36</v>
      </c>
      <c r="U7009">
        <v>2</v>
      </c>
      <c r="V7009" t="b">
        <v>0</v>
      </c>
    </row>
    <row r="7010" spans="1:22" x14ac:dyDescent="0.3">
      <c r="A7010">
        <v>7009</v>
      </c>
      <c r="B7010" s="2">
        <v>44902</v>
      </c>
      <c r="C7010" s="19">
        <f>YEAR(Table1[[#This Row],[Date]])</f>
        <v>2022</v>
      </c>
      <c r="D7010">
        <f>MONTH(Table1[[#This Row],[Date]])</f>
        <v>12</v>
      </c>
      <c r="E7010" t="str">
        <f>TEXT(Table1[[#This Row],[Date]],"MMMM")</f>
        <v>December</v>
      </c>
      <c r="F7010">
        <v>126</v>
      </c>
      <c r="G7010">
        <v>67</v>
      </c>
      <c r="H7010" t="s">
        <v>37</v>
      </c>
      <c r="I7010" t="s">
        <v>52</v>
      </c>
      <c r="J7010">
        <v>136</v>
      </c>
      <c r="K7010" t="s">
        <v>43</v>
      </c>
      <c r="L7010">
        <v>1</v>
      </c>
      <c r="M7010" s="1">
        <v>67.213649290000006</v>
      </c>
      <c r="N7010" s="1">
        <f>Table1[[#This Row],[Quantity]]*Table1[[#This Row],[UnitPrice]]</f>
        <v>67.213649290000006</v>
      </c>
      <c r="O7010" t="s">
        <v>35</v>
      </c>
      <c r="P7010" t="b">
        <v>0</v>
      </c>
      <c r="Q7010">
        <v>0</v>
      </c>
      <c r="R7010" s="1">
        <f>Table1[[#This Row],[Sales]]-Table1[[#This Row],[DiscountAmount]]</f>
        <v>67.213649290000006</v>
      </c>
      <c r="S7010" t="b">
        <v>1</v>
      </c>
      <c r="T7010" t="s">
        <v>28</v>
      </c>
      <c r="U7010">
        <v>2</v>
      </c>
      <c r="V7010" t="b">
        <v>0</v>
      </c>
    </row>
    <row r="7011" spans="1:22" x14ac:dyDescent="0.3">
      <c r="A7011">
        <v>7010</v>
      </c>
      <c r="B7011" s="2">
        <v>45235</v>
      </c>
      <c r="C7011" s="19">
        <f>YEAR(Table1[[#This Row],[Date]])</f>
        <v>2023</v>
      </c>
      <c r="D7011">
        <f>MONTH(Table1[[#This Row],[Date]])</f>
        <v>11</v>
      </c>
      <c r="E7011" t="str">
        <f>TEXT(Table1[[#This Row],[Date]],"MMMM")</f>
        <v>November</v>
      </c>
      <c r="F7011">
        <v>190</v>
      </c>
      <c r="G7011">
        <v>47</v>
      </c>
      <c r="H7011" t="s">
        <v>37</v>
      </c>
      <c r="I7011" t="s">
        <v>38</v>
      </c>
      <c r="J7011">
        <v>976</v>
      </c>
      <c r="K7011" t="s">
        <v>21</v>
      </c>
      <c r="L7011">
        <v>1</v>
      </c>
      <c r="M7011" s="1">
        <v>38.944136180000001</v>
      </c>
      <c r="N7011" s="1">
        <f>Table1[[#This Row],[Quantity]]*Table1[[#This Row],[UnitPrice]]</f>
        <v>38.944136180000001</v>
      </c>
      <c r="O7011" t="s">
        <v>22</v>
      </c>
      <c r="P7011" t="b">
        <v>0</v>
      </c>
      <c r="Q7011">
        <v>0</v>
      </c>
      <c r="R7011" s="1">
        <f>Table1[[#This Row],[Sales]]-Table1[[#This Row],[DiscountAmount]]</f>
        <v>38.944136180000001</v>
      </c>
      <c r="S7011" t="b">
        <v>0</v>
      </c>
      <c r="T7011" t="s">
        <v>23</v>
      </c>
      <c r="U7011">
        <v>1</v>
      </c>
      <c r="V7011" t="b">
        <v>0</v>
      </c>
    </row>
    <row r="7012" spans="1:22" x14ac:dyDescent="0.3">
      <c r="A7012">
        <v>7011</v>
      </c>
      <c r="B7012" s="2">
        <v>45280</v>
      </c>
      <c r="C7012" s="19">
        <f>YEAR(Table1[[#This Row],[Date]])</f>
        <v>2023</v>
      </c>
      <c r="D7012">
        <f>MONTH(Table1[[#This Row],[Date]])</f>
        <v>12</v>
      </c>
      <c r="E7012" t="str">
        <f>TEXT(Table1[[#This Row],[Date]],"MMMM")</f>
        <v>December</v>
      </c>
      <c r="F7012">
        <v>30</v>
      </c>
      <c r="G7012">
        <v>36</v>
      </c>
      <c r="H7012" t="s">
        <v>19</v>
      </c>
      <c r="I7012" t="s">
        <v>53</v>
      </c>
      <c r="J7012">
        <v>924</v>
      </c>
      <c r="K7012" t="s">
        <v>39</v>
      </c>
      <c r="L7012">
        <v>4</v>
      </c>
      <c r="M7012" s="1">
        <v>37.794012420000001</v>
      </c>
      <c r="N7012" s="1">
        <f>Table1[[#This Row],[Quantity]]*Table1[[#This Row],[UnitPrice]]</f>
        <v>151.17604968000001</v>
      </c>
      <c r="O7012" t="s">
        <v>35</v>
      </c>
      <c r="P7012" t="b">
        <v>1</v>
      </c>
      <c r="Q7012">
        <v>15.11760497</v>
      </c>
      <c r="R7012" s="1">
        <f>Table1[[#This Row],[Sales]]-Table1[[#This Row],[DiscountAmount]]</f>
        <v>136.05844471</v>
      </c>
      <c r="S7012" t="b">
        <v>0</v>
      </c>
      <c r="T7012" t="s">
        <v>36</v>
      </c>
      <c r="U7012">
        <v>3</v>
      </c>
      <c r="V7012" t="b">
        <v>1</v>
      </c>
    </row>
    <row r="7013" spans="1:22" x14ac:dyDescent="0.3">
      <c r="A7013">
        <v>7012</v>
      </c>
      <c r="B7013" s="2">
        <v>43458</v>
      </c>
      <c r="C7013" s="19">
        <f>YEAR(Table1[[#This Row],[Date]])</f>
        <v>2018</v>
      </c>
      <c r="D7013">
        <f>MONTH(Table1[[#This Row],[Date]])</f>
        <v>12</v>
      </c>
      <c r="E7013" t="str">
        <f>TEXT(Table1[[#This Row],[Date]],"MMMM")</f>
        <v>December</v>
      </c>
      <c r="F7013">
        <v>301</v>
      </c>
      <c r="G7013">
        <v>61</v>
      </c>
      <c r="H7013" t="s">
        <v>37</v>
      </c>
      <c r="I7013" t="s">
        <v>44</v>
      </c>
      <c r="J7013">
        <v>762</v>
      </c>
      <c r="K7013" t="s">
        <v>43</v>
      </c>
      <c r="L7013">
        <v>5</v>
      </c>
      <c r="M7013" s="1">
        <v>30.724753190000001</v>
      </c>
      <c r="N7013" s="1">
        <f>Table1[[#This Row],[Quantity]]*Table1[[#This Row],[UnitPrice]]</f>
        <v>153.62376595000001</v>
      </c>
      <c r="O7013" t="s">
        <v>35</v>
      </c>
      <c r="P7013" t="b">
        <v>0</v>
      </c>
      <c r="Q7013">
        <v>15.362376599999999</v>
      </c>
      <c r="R7013" s="1">
        <f>Table1[[#This Row],[Sales]]-Table1[[#This Row],[DiscountAmount]]</f>
        <v>138.26138935</v>
      </c>
      <c r="S7013" t="b">
        <v>0</v>
      </c>
      <c r="T7013" t="s">
        <v>36</v>
      </c>
      <c r="U7013">
        <v>4</v>
      </c>
      <c r="V7013" t="b">
        <v>1</v>
      </c>
    </row>
    <row r="7014" spans="1:22" x14ac:dyDescent="0.3">
      <c r="A7014">
        <v>7013</v>
      </c>
      <c r="B7014" s="2">
        <v>44529</v>
      </c>
      <c r="C7014" s="19">
        <f>YEAR(Table1[[#This Row],[Date]])</f>
        <v>2021</v>
      </c>
      <c r="D7014">
        <f>MONTH(Table1[[#This Row],[Date]])</f>
        <v>11</v>
      </c>
      <c r="E7014" t="str">
        <f>TEXT(Table1[[#This Row],[Date]],"MMMM")</f>
        <v>November</v>
      </c>
      <c r="F7014">
        <v>253</v>
      </c>
      <c r="G7014">
        <v>20</v>
      </c>
      <c r="H7014" t="s">
        <v>19</v>
      </c>
      <c r="I7014" t="s">
        <v>40</v>
      </c>
      <c r="J7014">
        <v>572</v>
      </c>
      <c r="K7014" t="s">
        <v>26</v>
      </c>
      <c r="L7014">
        <v>4</v>
      </c>
      <c r="M7014" s="1">
        <v>50.844805129999997</v>
      </c>
      <c r="N7014" s="1">
        <f>Table1[[#This Row],[Quantity]]*Table1[[#This Row],[UnitPrice]]</f>
        <v>203.37922051999999</v>
      </c>
      <c r="O7014" t="s">
        <v>30</v>
      </c>
      <c r="P7014" t="b">
        <v>1</v>
      </c>
      <c r="Q7014">
        <v>20.33792205</v>
      </c>
      <c r="R7014" s="1">
        <f>Table1[[#This Row],[Sales]]-Table1[[#This Row],[DiscountAmount]]</f>
        <v>183.04129846999999</v>
      </c>
      <c r="S7014" t="b">
        <v>0</v>
      </c>
      <c r="T7014" t="s">
        <v>36</v>
      </c>
      <c r="U7014">
        <v>3</v>
      </c>
      <c r="V7014" t="b">
        <v>1</v>
      </c>
    </row>
    <row r="7015" spans="1:22" x14ac:dyDescent="0.3">
      <c r="A7015">
        <v>7014</v>
      </c>
      <c r="B7015" s="2">
        <v>44138</v>
      </c>
      <c r="C7015" s="19">
        <f>YEAR(Table1[[#This Row],[Date]])</f>
        <v>2020</v>
      </c>
      <c r="D7015">
        <f>MONTH(Table1[[#This Row],[Date]])</f>
        <v>11</v>
      </c>
      <c r="E7015" t="str">
        <f>TEXT(Table1[[#This Row],[Date]],"MMMM")</f>
        <v>November</v>
      </c>
      <c r="F7015">
        <v>470</v>
      </c>
      <c r="G7015">
        <v>69</v>
      </c>
      <c r="H7015" t="s">
        <v>37</v>
      </c>
      <c r="I7015" t="s">
        <v>44</v>
      </c>
      <c r="J7015">
        <v>620</v>
      </c>
      <c r="K7015" t="s">
        <v>21</v>
      </c>
      <c r="L7015">
        <v>5</v>
      </c>
      <c r="M7015" s="1">
        <v>48.928980170000003</v>
      </c>
      <c r="N7015" s="1">
        <f>Table1[[#This Row],[Quantity]]*Table1[[#This Row],[UnitPrice]]</f>
        <v>244.64490085</v>
      </c>
      <c r="O7015" t="s">
        <v>32</v>
      </c>
      <c r="P7015" t="b">
        <v>1</v>
      </c>
      <c r="Q7015">
        <v>24.464490090000002</v>
      </c>
      <c r="R7015" s="1">
        <f>Table1[[#This Row],[Sales]]-Table1[[#This Row],[DiscountAmount]]</f>
        <v>220.18041076</v>
      </c>
      <c r="S7015" t="b">
        <v>0</v>
      </c>
      <c r="T7015" t="s">
        <v>36</v>
      </c>
      <c r="U7015">
        <v>5</v>
      </c>
      <c r="V7015" t="b">
        <v>0</v>
      </c>
    </row>
    <row r="7016" spans="1:22" x14ac:dyDescent="0.3">
      <c r="A7016">
        <v>7015</v>
      </c>
      <c r="B7016" s="2">
        <v>45262</v>
      </c>
      <c r="C7016" s="19">
        <f>YEAR(Table1[[#This Row],[Date]])</f>
        <v>2023</v>
      </c>
      <c r="D7016">
        <f>MONTH(Table1[[#This Row],[Date]])</f>
        <v>12</v>
      </c>
      <c r="E7016" t="str">
        <f>TEXT(Table1[[#This Row],[Date]],"MMMM")</f>
        <v>December</v>
      </c>
      <c r="F7016">
        <v>378</v>
      </c>
      <c r="G7016">
        <v>27</v>
      </c>
      <c r="H7016" t="s">
        <v>24</v>
      </c>
      <c r="I7016" t="s">
        <v>52</v>
      </c>
      <c r="J7016">
        <v>101</v>
      </c>
      <c r="K7016" t="s">
        <v>39</v>
      </c>
      <c r="L7016">
        <v>3</v>
      </c>
      <c r="M7016" s="1">
        <v>63.829131029999999</v>
      </c>
      <c r="N7016" s="1">
        <f>Table1[[#This Row],[Quantity]]*Table1[[#This Row],[UnitPrice]]</f>
        <v>191.48739309000001</v>
      </c>
      <c r="O7016" t="s">
        <v>32</v>
      </c>
      <c r="P7016" t="b">
        <v>0</v>
      </c>
      <c r="Q7016">
        <v>19.14873931</v>
      </c>
      <c r="R7016" s="1">
        <f>Table1[[#This Row],[Sales]]-Table1[[#This Row],[DiscountAmount]]</f>
        <v>172.33865378000002</v>
      </c>
      <c r="S7016" t="b">
        <v>1</v>
      </c>
      <c r="T7016" t="s">
        <v>36</v>
      </c>
      <c r="U7016">
        <v>2</v>
      </c>
      <c r="V7016" t="b">
        <v>0</v>
      </c>
    </row>
    <row r="7017" spans="1:22" x14ac:dyDescent="0.3">
      <c r="A7017">
        <v>7016</v>
      </c>
      <c r="B7017" s="2">
        <v>44190</v>
      </c>
      <c r="C7017" s="19">
        <f>YEAR(Table1[[#This Row],[Date]])</f>
        <v>2020</v>
      </c>
      <c r="D7017">
        <f>MONTH(Table1[[#This Row],[Date]])</f>
        <v>12</v>
      </c>
      <c r="E7017" t="str">
        <f>TEXT(Table1[[#This Row],[Date]],"MMMM")</f>
        <v>December</v>
      </c>
      <c r="F7017">
        <v>54</v>
      </c>
      <c r="G7017">
        <v>33</v>
      </c>
      <c r="H7017" t="s">
        <v>24</v>
      </c>
      <c r="I7017" t="s">
        <v>40</v>
      </c>
      <c r="J7017">
        <v>568</v>
      </c>
      <c r="K7017" t="s">
        <v>39</v>
      </c>
      <c r="L7017">
        <v>5</v>
      </c>
      <c r="M7017" s="1">
        <v>47.269292329999999</v>
      </c>
      <c r="N7017" s="1">
        <f>Table1[[#This Row],[Quantity]]*Table1[[#This Row],[UnitPrice]]</f>
        <v>236.34646164999998</v>
      </c>
      <c r="O7017" t="s">
        <v>32</v>
      </c>
      <c r="P7017" t="b">
        <v>0</v>
      </c>
      <c r="Q7017">
        <v>23.63464617</v>
      </c>
      <c r="R7017" s="1">
        <f>Table1[[#This Row],[Sales]]-Table1[[#This Row],[DiscountAmount]]</f>
        <v>212.71181547999998</v>
      </c>
      <c r="S7017" t="b">
        <v>1</v>
      </c>
      <c r="T7017" t="s">
        <v>36</v>
      </c>
      <c r="U7017">
        <v>2</v>
      </c>
      <c r="V7017" t="b">
        <v>0</v>
      </c>
    </row>
    <row r="7018" spans="1:22" x14ac:dyDescent="0.3">
      <c r="A7018">
        <v>7017</v>
      </c>
      <c r="B7018" s="2">
        <v>44560</v>
      </c>
      <c r="C7018" s="19">
        <f>YEAR(Table1[[#This Row],[Date]])</f>
        <v>2021</v>
      </c>
      <c r="D7018">
        <f>MONTH(Table1[[#This Row],[Date]])</f>
        <v>12</v>
      </c>
      <c r="E7018" t="str">
        <f>TEXT(Table1[[#This Row],[Date]],"MMMM")</f>
        <v>December</v>
      </c>
      <c r="F7018">
        <v>159</v>
      </c>
      <c r="G7018">
        <v>18</v>
      </c>
      <c r="H7018" t="s">
        <v>24</v>
      </c>
      <c r="I7018" t="s">
        <v>42</v>
      </c>
      <c r="J7018">
        <v>54</v>
      </c>
      <c r="K7018" t="s">
        <v>43</v>
      </c>
      <c r="L7018">
        <v>3</v>
      </c>
      <c r="M7018" s="1">
        <v>14.97834879</v>
      </c>
      <c r="N7018" s="1">
        <f>Table1[[#This Row],[Quantity]]*Table1[[#This Row],[UnitPrice]]</f>
        <v>44.935046370000002</v>
      </c>
      <c r="O7018" t="s">
        <v>32</v>
      </c>
      <c r="P7018" t="b">
        <v>1</v>
      </c>
      <c r="Q7018">
        <v>4.4935046380000001</v>
      </c>
      <c r="R7018" s="1">
        <f>Table1[[#This Row],[Sales]]-Table1[[#This Row],[DiscountAmount]]</f>
        <v>40.441541732000005</v>
      </c>
      <c r="S7018" t="b">
        <v>0</v>
      </c>
      <c r="T7018" t="s">
        <v>36</v>
      </c>
      <c r="U7018">
        <v>4</v>
      </c>
      <c r="V7018" t="b">
        <v>1</v>
      </c>
    </row>
    <row r="7019" spans="1:22" x14ac:dyDescent="0.3">
      <c r="A7019">
        <v>7018</v>
      </c>
      <c r="B7019" s="2">
        <v>44879</v>
      </c>
      <c r="C7019" s="19">
        <f>YEAR(Table1[[#This Row],[Date]])</f>
        <v>2022</v>
      </c>
      <c r="D7019">
        <f>MONTH(Table1[[#This Row],[Date]])</f>
        <v>11</v>
      </c>
      <c r="E7019" t="str">
        <f>TEXT(Table1[[#This Row],[Date]],"MMMM")</f>
        <v>November</v>
      </c>
      <c r="F7019">
        <v>140</v>
      </c>
      <c r="G7019">
        <v>64</v>
      </c>
      <c r="H7019" t="s">
        <v>19</v>
      </c>
      <c r="I7019" t="s">
        <v>27</v>
      </c>
      <c r="J7019">
        <v>311</v>
      </c>
      <c r="K7019" t="s">
        <v>39</v>
      </c>
      <c r="L7019">
        <v>4</v>
      </c>
      <c r="M7019" s="1">
        <v>40.681778010000002</v>
      </c>
      <c r="N7019" s="1">
        <f>Table1[[#This Row],[Quantity]]*Table1[[#This Row],[UnitPrice]]</f>
        <v>162.72711204000001</v>
      </c>
      <c r="O7019" t="s">
        <v>35</v>
      </c>
      <c r="P7019" t="b">
        <v>0</v>
      </c>
      <c r="Q7019">
        <v>16.272711210000001</v>
      </c>
      <c r="R7019" s="1">
        <f>Table1[[#This Row],[Sales]]-Table1[[#This Row],[DiscountAmount]]</f>
        <v>146.45440083</v>
      </c>
      <c r="S7019" t="b">
        <v>1</v>
      </c>
      <c r="T7019" t="s">
        <v>36</v>
      </c>
      <c r="U7019">
        <v>1</v>
      </c>
      <c r="V7019" t="b">
        <v>1</v>
      </c>
    </row>
    <row r="7020" spans="1:22" x14ac:dyDescent="0.3">
      <c r="A7020">
        <v>7019</v>
      </c>
      <c r="B7020" s="2">
        <v>44506</v>
      </c>
      <c r="C7020" s="19">
        <f>YEAR(Table1[[#This Row],[Date]])</f>
        <v>2021</v>
      </c>
      <c r="D7020">
        <f>MONTH(Table1[[#This Row],[Date]])</f>
        <v>11</v>
      </c>
      <c r="E7020" t="str">
        <f>TEXT(Table1[[#This Row],[Date]],"MMMM")</f>
        <v>November</v>
      </c>
      <c r="F7020">
        <v>188</v>
      </c>
      <c r="G7020">
        <v>54</v>
      </c>
      <c r="H7020" t="s">
        <v>24</v>
      </c>
      <c r="I7020" t="s">
        <v>52</v>
      </c>
      <c r="J7020">
        <v>163</v>
      </c>
      <c r="K7020" t="s">
        <v>34</v>
      </c>
      <c r="L7020">
        <v>5</v>
      </c>
      <c r="M7020" s="1">
        <v>46.210678280000003</v>
      </c>
      <c r="N7020" s="1">
        <f>Table1[[#This Row],[Quantity]]*Table1[[#This Row],[UnitPrice]]</f>
        <v>231.05339140000001</v>
      </c>
      <c r="O7020" t="s">
        <v>32</v>
      </c>
      <c r="P7020" t="b">
        <v>0</v>
      </c>
      <c r="Q7020">
        <v>0</v>
      </c>
      <c r="R7020" s="1">
        <f>Table1[[#This Row],[Sales]]-Table1[[#This Row],[DiscountAmount]]</f>
        <v>231.05339140000001</v>
      </c>
      <c r="S7020" t="b">
        <v>0</v>
      </c>
      <c r="T7020" t="s">
        <v>23</v>
      </c>
      <c r="U7020">
        <v>4</v>
      </c>
      <c r="V7020" t="b">
        <v>1</v>
      </c>
    </row>
    <row r="7021" spans="1:22" x14ac:dyDescent="0.3">
      <c r="A7021">
        <v>7020</v>
      </c>
      <c r="B7021" s="2">
        <v>45259</v>
      </c>
      <c r="C7021" s="19">
        <f>YEAR(Table1[[#This Row],[Date]])</f>
        <v>2023</v>
      </c>
      <c r="D7021">
        <f>MONTH(Table1[[#This Row],[Date]])</f>
        <v>11</v>
      </c>
      <c r="E7021" t="str">
        <f>TEXT(Table1[[#This Row],[Date]],"MMMM")</f>
        <v>November</v>
      </c>
      <c r="F7021">
        <v>1</v>
      </c>
      <c r="G7021">
        <v>37</v>
      </c>
      <c r="H7021" t="s">
        <v>19</v>
      </c>
      <c r="I7021" t="s">
        <v>46</v>
      </c>
      <c r="J7021">
        <v>440</v>
      </c>
      <c r="K7021" t="s">
        <v>21</v>
      </c>
      <c r="L7021">
        <v>1</v>
      </c>
      <c r="M7021" s="1">
        <v>44.0816157</v>
      </c>
      <c r="N7021" s="1">
        <f>Table1[[#This Row],[Quantity]]*Table1[[#This Row],[UnitPrice]]</f>
        <v>44.0816157</v>
      </c>
      <c r="O7021" t="s">
        <v>30</v>
      </c>
      <c r="P7021" t="b">
        <v>1</v>
      </c>
      <c r="Q7021">
        <v>4.4081615699999999</v>
      </c>
      <c r="R7021" s="1">
        <f>Table1[[#This Row],[Sales]]-Table1[[#This Row],[DiscountAmount]]</f>
        <v>39.673454130000003</v>
      </c>
      <c r="S7021" t="b">
        <v>0</v>
      </c>
      <c r="T7021" t="s">
        <v>36</v>
      </c>
      <c r="U7021">
        <v>1</v>
      </c>
      <c r="V7021" t="b">
        <v>1</v>
      </c>
    </row>
    <row r="7022" spans="1:22" x14ac:dyDescent="0.3">
      <c r="A7022">
        <v>7021</v>
      </c>
      <c r="B7022" s="2">
        <v>44163</v>
      </c>
      <c r="C7022" s="19">
        <f>YEAR(Table1[[#This Row],[Date]])</f>
        <v>2020</v>
      </c>
      <c r="D7022">
        <f>MONTH(Table1[[#This Row],[Date]])</f>
        <v>11</v>
      </c>
      <c r="E7022" t="str">
        <f>TEXT(Table1[[#This Row],[Date]],"MMMM")</f>
        <v>November</v>
      </c>
      <c r="F7022">
        <v>395</v>
      </c>
      <c r="G7022">
        <v>70</v>
      </c>
      <c r="H7022" t="s">
        <v>37</v>
      </c>
      <c r="I7022" t="s">
        <v>40</v>
      </c>
      <c r="J7022">
        <v>256</v>
      </c>
      <c r="K7022" t="s">
        <v>21</v>
      </c>
      <c r="L7022">
        <v>5</v>
      </c>
      <c r="M7022" s="1">
        <v>49.090707539999997</v>
      </c>
      <c r="N7022" s="1">
        <f>Table1[[#This Row],[Quantity]]*Table1[[#This Row],[UnitPrice]]</f>
        <v>245.45353769999997</v>
      </c>
      <c r="O7022" t="s">
        <v>32</v>
      </c>
      <c r="P7022" t="b">
        <v>0</v>
      </c>
      <c r="Q7022">
        <v>24.545353769999998</v>
      </c>
      <c r="R7022" s="1">
        <f>Table1[[#This Row],[Sales]]-Table1[[#This Row],[DiscountAmount]]</f>
        <v>220.90818392999998</v>
      </c>
      <c r="S7022" t="b">
        <v>1</v>
      </c>
      <c r="T7022" t="s">
        <v>36</v>
      </c>
      <c r="U7022">
        <v>1</v>
      </c>
      <c r="V7022" t="b">
        <v>0</v>
      </c>
    </row>
    <row r="7023" spans="1:22" x14ac:dyDescent="0.3">
      <c r="A7023">
        <v>7022</v>
      </c>
      <c r="B7023" s="2">
        <v>45231</v>
      </c>
      <c r="C7023" s="19">
        <f>YEAR(Table1[[#This Row],[Date]])</f>
        <v>2023</v>
      </c>
      <c r="D7023">
        <f>MONTH(Table1[[#This Row],[Date]])</f>
        <v>11</v>
      </c>
      <c r="E7023" t="str">
        <f>TEXT(Table1[[#This Row],[Date]],"MMMM")</f>
        <v>November</v>
      </c>
      <c r="F7023">
        <v>215</v>
      </c>
      <c r="G7023">
        <v>49</v>
      </c>
      <c r="H7023" t="s">
        <v>37</v>
      </c>
      <c r="I7023" t="s">
        <v>38</v>
      </c>
      <c r="J7023">
        <v>920</v>
      </c>
      <c r="K7023" t="s">
        <v>34</v>
      </c>
      <c r="L7023">
        <v>4</v>
      </c>
      <c r="M7023" s="1">
        <v>72.038736799999995</v>
      </c>
      <c r="N7023" s="1">
        <f>Table1[[#This Row],[Quantity]]*Table1[[#This Row],[UnitPrice]]</f>
        <v>288.15494719999998</v>
      </c>
      <c r="O7023" t="s">
        <v>35</v>
      </c>
      <c r="P7023" t="b">
        <v>0</v>
      </c>
      <c r="Q7023">
        <v>0</v>
      </c>
      <c r="R7023" s="1">
        <f>Table1[[#This Row],[Sales]]-Table1[[#This Row],[DiscountAmount]]</f>
        <v>288.15494719999998</v>
      </c>
      <c r="S7023" t="b">
        <v>1</v>
      </c>
      <c r="T7023" t="s">
        <v>23</v>
      </c>
      <c r="U7023">
        <v>5</v>
      </c>
      <c r="V7023" t="b">
        <v>1</v>
      </c>
    </row>
    <row r="7024" spans="1:22" x14ac:dyDescent="0.3">
      <c r="A7024">
        <v>7023</v>
      </c>
      <c r="B7024" s="2">
        <v>43809</v>
      </c>
      <c r="C7024" s="19">
        <f>YEAR(Table1[[#This Row],[Date]])</f>
        <v>2019</v>
      </c>
      <c r="D7024">
        <f>MONTH(Table1[[#This Row],[Date]])</f>
        <v>12</v>
      </c>
      <c r="E7024" t="str">
        <f>TEXT(Table1[[#This Row],[Date]],"MMMM")</f>
        <v>December</v>
      </c>
      <c r="F7024">
        <v>339</v>
      </c>
      <c r="G7024">
        <v>50</v>
      </c>
      <c r="H7024" t="s">
        <v>19</v>
      </c>
      <c r="I7024" t="s">
        <v>53</v>
      </c>
      <c r="J7024">
        <v>662</v>
      </c>
      <c r="K7024" t="s">
        <v>43</v>
      </c>
      <c r="L7024">
        <v>1</v>
      </c>
      <c r="M7024" s="1">
        <v>41.315564070000001</v>
      </c>
      <c r="N7024" s="1">
        <f>Table1[[#This Row],[Quantity]]*Table1[[#This Row],[UnitPrice]]</f>
        <v>41.315564070000001</v>
      </c>
      <c r="O7024" t="s">
        <v>32</v>
      </c>
      <c r="P7024" t="b">
        <v>1</v>
      </c>
      <c r="Q7024">
        <v>4.1315564069999997</v>
      </c>
      <c r="R7024" s="1">
        <f>Table1[[#This Row],[Sales]]-Table1[[#This Row],[DiscountAmount]]</f>
        <v>37.184007663000003</v>
      </c>
      <c r="S7024" t="b">
        <v>1</v>
      </c>
      <c r="T7024" t="s">
        <v>36</v>
      </c>
      <c r="U7024">
        <v>4</v>
      </c>
      <c r="V7024" t="b">
        <v>1</v>
      </c>
    </row>
    <row r="7025" spans="1:22" x14ac:dyDescent="0.3">
      <c r="A7025">
        <v>7024</v>
      </c>
      <c r="B7025" s="2">
        <v>44889</v>
      </c>
      <c r="C7025" s="19">
        <f>YEAR(Table1[[#This Row],[Date]])</f>
        <v>2022</v>
      </c>
      <c r="D7025">
        <f>MONTH(Table1[[#This Row],[Date]])</f>
        <v>11</v>
      </c>
      <c r="E7025" t="str">
        <f>TEXT(Table1[[#This Row],[Date]],"MMMM")</f>
        <v>November</v>
      </c>
      <c r="F7025">
        <v>30</v>
      </c>
      <c r="G7025">
        <v>45</v>
      </c>
      <c r="H7025" t="s">
        <v>37</v>
      </c>
      <c r="I7025" t="s">
        <v>46</v>
      </c>
      <c r="J7025">
        <v>254</v>
      </c>
      <c r="K7025" t="s">
        <v>26</v>
      </c>
      <c r="L7025">
        <v>1</v>
      </c>
      <c r="M7025" s="1">
        <v>18.106288960000001</v>
      </c>
      <c r="N7025" s="1">
        <f>Table1[[#This Row],[Quantity]]*Table1[[#This Row],[UnitPrice]]</f>
        <v>18.106288960000001</v>
      </c>
      <c r="O7025" t="s">
        <v>32</v>
      </c>
      <c r="P7025" t="b">
        <v>0</v>
      </c>
      <c r="Q7025">
        <v>1.8106288960000001</v>
      </c>
      <c r="R7025" s="1">
        <f>Table1[[#This Row],[Sales]]-Table1[[#This Row],[DiscountAmount]]</f>
        <v>16.295660064</v>
      </c>
      <c r="S7025" t="b">
        <v>1</v>
      </c>
      <c r="T7025" t="s">
        <v>36</v>
      </c>
      <c r="U7025">
        <v>5</v>
      </c>
      <c r="V7025" t="b">
        <v>0</v>
      </c>
    </row>
    <row r="7026" spans="1:22" x14ac:dyDescent="0.3">
      <c r="A7026">
        <v>7025</v>
      </c>
      <c r="B7026" s="2">
        <v>44915</v>
      </c>
      <c r="C7026" s="19">
        <f>YEAR(Table1[[#This Row],[Date]])</f>
        <v>2022</v>
      </c>
      <c r="D7026">
        <f>MONTH(Table1[[#This Row],[Date]])</f>
        <v>12</v>
      </c>
      <c r="E7026" t="str">
        <f>TEXT(Table1[[#This Row],[Date]],"MMMM")</f>
        <v>December</v>
      </c>
      <c r="F7026">
        <v>277</v>
      </c>
      <c r="G7026">
        <v>44</v>
      </c>
      <c r="H7026" t="s">
        <v>24</v>
      </c>
      <c r="I7026" t="s">
        <v>49</v>
      </c>
      <c r="J7026">
        <v>361</v>
      </c>
      <c r="K7026" t="s">
        <v>39</v>
      </c>
      <c r="L7026">
        <v>1</v>
      </c>
      <c r="M7026" s="1">
        <v>22.22640908</v>
      </c>
      <c r="N7026" s="1">
        <f>Table1[[#This Row],[Quantity]]*Table1[[#This Row],[UnitPrice]]</f>
        <v>22.22640908</v>
      </c>
      <c r="O7026" t="s">
        <v>32</v>
      </c>
      <c r="P7026" t="b">
        <v>0</v>
      </c>
      <c r="Q7026">
        <v>0</v>
      </c>
      <c r="R7026" s="1">
        <f>Table1[[#This Row],[Sales]]-Table1[[#This Row],[DiscountAmount]]</f>
        <v>22.22640908</v>
      </c>
      <c r="S7026" t="b">
        <v>0</v>
      </c>
      <c r="T7026" t="s">
        <v>28</v>
      </c>
      <c r="U7026">
        <v>1</v>
      </c>
      <c r="V7026" t="b">
        <v>0</v>
      </c>
    </row>
    <row r="7027" spans="1:22" x14ac:dyDescent="0.3">
      <c r="A7027">
        <v>7026</v>
      </c>
      <c r="B7027" s="2">
        <v>44161</v>
      </c>
      <c r="C7027" s="19">
        <f>YEAR(Table1[[#This Row],[Date]])</f>
        <v>2020</v>
      </c>
      <c r="D7027">
        <f>MONTH(Table1[[#This Row],[Date]])</f>
        <v>11</v>
      </c>
      <c r="E7027" t="str">
        <f>TEXT(Table1[[#This Row],[Date]],"MMMM")</f>
        <v>November</v>
      </c>
      <c r="F7027">
        <v>113</v>
      </c>
      <c r="G7027">
        <v>39</v>
      </c>
      <c r="H7027" t="s">
        <v>24</v>
      </c>
      <c r="I7027" t="s">
        <v>38</v>
      </c>
      <c r="J7027">
        <v>847</v>
      </c>
      <c r="K7027" t="s">
        <v>43</v>
      </c>
      <c r="L7027">
        <v>1</v>
      </c>
      <c r="M7027" s="1">
        <v>19.046489659999999</v>
      </c>
      <c r="N7027" s="1">
        <f>Table1[[#This Row],[Quantity]]*Table1[[#This Row],[UnitPrice]]</f>
        <v>19.046489659999999</v>
      </c>
      <c r="O7027" t="s">
        <v>35</v>
      </c>
      <c r="P7027" t="b">
        <v>1</v>
      </c>
      <c r="Q7027">
        <v>1.9046489660000001</v>
      </c>
      <c r="R7027" s="1">
        <f>Table1[[#This Row],[Sales]]-Table1[[#This Row],[DiscountAmount]]</f>
        <v>17.141840693999999</v>
      </c>
      <c r="S7027" t="b">
        <v>1</v>
      </c>
      <c r="T7027" t="s">
        <v>36</v>
      </c>
      <c r="U7027">
        <v>2</v>
      </c>
      <c r="V7027" t="b">
        <v>0</v>
      </c>
    </row>
    <row r="7028" spans="1:22" x14ac:dyDescent="0.3">
      <c r="A7028">
        <v>7027</v>
      </c>
      <c r="B7028" s="2">
        <v>44890</v>
      </c>
      <c r="C7028" s="19">
        <f>YEAR(Table1[[#This Row],[Date]])</f>
        <v>2022</v>
      </c>
      <c r="D7028">
        <f>MONTH(Table1[[#This Row],[Date]])</f>
        <v>11</v>
      </c>
      <c r="E7028" t="str">
        <f>TEXT(Table1[[#This Row],[Date]],"MMMM")</f>
        <v>November</v>
      </c>
      <c r="F7028">
        <v>38</v>
      </c>
      <c r="G7028">
        <v>68</v>
      </c>
      <c r="H7028" t="s">
        <v>37</v>
      </c>
      <c r="I7028" t="s">
        <v>40</v>
      </c>
      <c r="J7028">
        <v>56</v>
      </c>
      <c r="K7028" t="s">
        <v>34</v>
      </c>
      <c r="L7028">
        <v>4</v>
      </c>
      <c r="M7028" s="1">
        <v>22.103136030000002</v>
      </c>
      <c r="N7028" s="1">
        <f>Table1[[#This Row],[Quantity]]*Table1[[#This Row],[UnitPrice]]</f>
        <v>88.412544120000007</v>
      </c>
      <c r="O7028" t="s">
        <v>30</v>
      </c>
      <c r="P7028" t="b">
        <v>0</v>
      </c>
      <c r="Q7028">
        <v>8.8412544119999996</v>
      </c>
      <c r="R7028" s="1">
        <f>Table1[[#This Row],[Sales]]-Table1[[#This Row],[DiscountAmount]]</f>
        <v>79.571289708000009</v>
      </c>
      <c r="S7028" t="b">
        <v>1</v>
      </c>
      <c r="T7028" t="s">
        <v>36</v>
      </c>
      <c r="U7028">
        <v>3</v>
      </c>
      <c r="V7028" t="b">
        <v>0</v>
      </c>
    </row>
    <row r="7029" spans="1:22" x14ac:dyDescent="0.3">
      <c r="A7029">
        <v>7028</v>
      </c>
      <c r="B7029" s="2">
        <v>43427</v>
      </c>
      <c r="C7029" s="19">
        <f>YEAR(Table1[[#This Row],[Date]])</f>
        <v>2018</v>
      </c>
      <c r="D7029">
        <f>MONTH(Table1[[#This Row],[Date]])</f>
        <v>11</v>
      </c>
      <c r="E7029" t="str">
        <f>TEXT(Table1[[#This Row],[Date]],"MMMM")</f>
        <v>November</v>
      </c>
      <c r="F7029">
        <v>362</v>
      </c>
      <c r="G7029">
        <v>23</v>
      </c>
      <c r="H7029" t="s">
        <v>19</v>
      </c>
      <c r="I7029" t="s">
        <v>27</v>
      </c>
      <c r="J7029">
        <v>426</v>
      </c>
      <c r="K7029" t="s">
        <v>26</v>
      </c>
      <c r="L7029">
        <v>1</v>
      </c>
      <c r="M7029" s="1">
        <v>12.60815197</v>
      </c>
      <c r="N7029" s="1">
        <f>Table1[[#This Row],[Quantity]]*Table1[[#This Row],[UnitPrice]]</f>
        <v>12.60815197</v>
      </c>
      <c r="O7029" t="s">
        <v>35</v>
      </c>
      <c r="P7029" t="b">
        <v>1</v>
      </c>
      <c r="Q7029">
        <v>1.2608151970000001</v>
      </c>
      <c r="R7029" s="1">
        <f>Table1[[#This Row],[Sales]]-Table1[[#This Row],[DiscountAmount]]</f>
        <v>11.347336773</v>
      </c>
      <c r="S7029" t="b">
        <v>1</v>
      </c>
      <c r="T7029" t="s">
        <v>36</v>
      </c>
      <c r="U7029">
        <v>1</v>
      </c>
      <c r="V7029" t="b">
        <v>0</v>
      </c>
    </row>
    <row r="7030" spans="1:22" x14ac:dyDescent="0.3">
      <c r="A7030">
        <v>7029</v>
      </c>
      <c r="B7030" s="2">
        <v>43457</v>
      </c>
      <c r="C7030" s="19">
        <f>YEAR(Table1[[#This Row],[Date]])</f>
        <v>2018</v>
      </c>
      <c r="D7030">
        <f>MONTH(Table1[[#This Row],[Date]])</f>
        <v>12</v>
      </c>
      <c r="E7030" t="str">
        <f>TEXT(Table1[[#This Row],[Date]],"MMMM")</f>
        <v>December</v>
      </c>
      <c r="F7030">
        <v>132</v>
      </c>
      <c r="G7030">
        <v>25</v>
      </c>
      <c r="H7030" t="s">
        <v>24</v>
      </c>
      <c r="I7030" t="s">
        <v>52</v>
      </c>
      <c r="J7030">
        <v>809</v>
      </c>
      <c r="K7030" t="s">
        <v>26</v>
      </c>
      <c r="L7030">
        <v>5</v>
      </c>
      <c r="M7030" s="1">
        <v>37.333309120000003</v>
      </c>
      <c r="N7030" s="1">
        <f>Table1[[#This Row],[Quantity]]*Table1[[#This Row],[UnitPrice]]</f>
        <v>186.66654560000001</v>
      </c>
      <c r="O7030" t="s">
        <v>22</v>
      </c>
      <c r="P7030" t="b">
        <v>0</v>
      </c>
      <c r="Q7030">
        <v>0</v>
      </c>
      <c r="R7030" s="1">
        <f>Table1[[#This Row],[Sales]]-Table1[[#This Row],[DiscountAmount]]</f>
        <v>186.66654560000001</v>
      </c>
      <c r="S7030" t="b">
        <v>0</v>
      </c>
      <c r="T7030" t="s">
        <v>23</v>
      </c>
      <c r="U7030">
        <v>4</v>
      </c>
      <c r="V7030" t="b">
        <v>1</v>
      </c>
    </row>
    <row r="7031" spans="1:22" x14ac:dyDescent="0.3">
      <c r="A7031">
        <v>7030</v>
      </c>
      <c r="B7031" s="2">
        <v>44146</v>
      </c>
      <c r="C7031" s="19">
        <f>YEAR(Table1[[#This Row],[Date]])</f>
        <v>2020</v>
      </c>
      <c r="D7031">
        <f>MONTH(Table1[[#This Row],[Date]])</f>
        <v>11</v>
      </c>
      <c r="E7031" t="str">
        <f>TEXT(Table1[[#This Row],[Date]],"MMMM")</f>
        <v>November</v>
      </c>
      <c r="F7031">
        <v>337</v>
      </c>
      <c r="G7031">
        <v>68</v>
      </c>
      <c r="H7031" t="s">
        <v>19</v>
      </c>
      <c r="I7031" t="s">
        <v>49</v>
      </c>
      <c r="J7031">
        <v>923</v>
      </c>
      <c r="K7031" t="s">
        <v>39</v>
      </c>
      <c r="L7031">
        <v>1</v>
      </c>
      <c r="M7031" s="1">
        <v>61.769713850000002</v>
      </c>
      <c r="N7031" s="1">
        <f>Table1[[#This Row],[Quantity]]*Table1[[#This Row],[UnitPrice]]</f>
        <v>61.769713850000002</v>
      </c>
      <c r="O7031" t="s">
        <v>30</v>
      </c>
      <c r="P7031" t="b">
        <v>1</v>
      </c>
      <c r="Q7031">
        <v>0</v>
      </c>
      <c r="R7031" s="1">
        <f>Table1[[#This Row],[Sales]]-Table1[[#This Row],[DiscountAmount]]</f>
        <v>61.769713850000002</v>
      </c>
      <c r="S7031" t="b">
        <v>0</v>
      </c>
      <c r="T7031" t="s">
        <v>28</v>
      </c>
      <c r="U7031">
        <v>1</v>
      </c>
      <c r="V7031" t="b">
        <v>1</v>
      </c>
    </row>
    <row r="7032" spans="1:22" x14ac:dyDescent="0.3">
      <c r="A7032">
        <v>7031</v>
      </c>
      <c r="B7032" s="2">
        <v>44925</v>
      </c>
      <c r="C7032" s="19">
        <f>YEAR(Table1[[#This Row],[Date]])</f>
        <v>2022</v>
      </c>
      <c r="D7032">
        <f>MONTH(Table1[[#This Row],[Date]])</f>
        <v>12</v>
      </c>
      <c r="E7032" t="str">
        <f>TEXT(Table1[[#This Row],[Date]],"MMMM")</f>
        <v>December</v>
      </c>
      <c r="F7032">
        <v>374</v>
      </c>
      <c r="G7032">
        <v>63</v>
      </c>
      <c r="H7032" t="s">
        <v>37</v>
      </c>
      <c r="I7032" t="s">
        <v>31</v>
      </c>
      <c r="J7032">
        <v>202</v>
      </c>
      <c r="K7032" t="s">
        <v>43</v>
      </c>
      <c r="L7032">
        <v>1</v>
      </c>
      <c r="M7032" s="1">
        <v>19.247412149999999</v>
      </c>
      <c r="N7032" s="1">
        <f>Table1[[#This Row],[Quantity]]*Table1[[#This Row],[UnitPrice]]</f>
        <v>19.247412149999999</v>
      </c>
      <c r="O7032" t="s">
        <v>30</v>
      </c>
      <c r="P7032" t="b">
        <v>1</v>
      </c>
      <c r="Q7032">
        <v>0</v>
      </c>
      <c r="R7032" s="1">
        <f>Table1[[#This Row],[Sales]]-Table1[[#This Row],[DiscountAmount]]</f>
        <v>19.247412149999999</v>
      </c>
      <c r="S7032" t="b">
        <v>1</v>
      </c>
      <c r="T7032" t="s">
        <v>28</v>
      </c>
      <c r="U7032">
        <v>1</v>
      </c>
      <c r="V7032" t="b">
        <v>1</v>
      </c>
    </row>
    <row r="7033" spans="1:22" x14ac:dyDescent="0.3">
      <c r="A7033">
        <v>7032</v>
      </c>
      <c r="B7033" s="2">
        <v>44883</v>
      </c>
      <c r="C7033" s="19">
        <f>YEAR(Table1[[#This Row],[Date]])</f>
        <v>2022</v>
      </c>
      <c r="D7033">
        <f>MONTH(Table1[[#This Row],[Date]])</f>
        <v>11</v>
      </c>
      <c r="E7033" t="str">
        <f>TEXT(Table1[[#This Row],[Date]],"MMMM")</f>
        <v>November</v>
      </c>
      <c r="F7033">
        <v>400</v>
      </c>
      <c r="G7033">
        <v>29</v>
      </c>
      <c r="H7033" t="s">
        <v>19</v>
      </c>
      <c r="I7033" t="s">
        <v>46</v>
      </c>
      <c r="J7033">
        <v>687</v>
      </c>
      <c r="K7033" t="s">
        <v>39</v>
      </c>
      <c r="L7033">
        <v>2</v>
      </c>
      <c r="M7033" s="1">
        <v>24.482758780000001</v>
      </c>
      <c r="N7033" s="1">
        <f>Table1[[#This Row],[Quantity]]*Table1[[#This Row],[UnitPrice]]</f>
        <v>48.965517560000002</v>
      </c>
      <c r="O7033" t="s">
        <v>22</v>
      </c>
      <c r="P7033" t="b">
        <v>1</v>
      </c>
      <c r="Q7033">
        <v>4.896551756</v>
      </c>
      <c r="R7033" s="1">
        <f>Table1[[#This Row],[Sales]]-Table1[[#This Row],[DiscountAmount]]</f>
        <v>44.068965804000001</v>
      </c>
      <c r="S7033" t="b">
        <v>1</v>
      </c>
      <c r="T7033" t="s">
        <v>36</v>
      </c>
      <c r="U7033">
        <v>1</v>
      </c>
      <c r="V7033" t="b">
        <v>0</v>
      </c>
    </row>
    <row r="7034" spans="1:22" x14ac:dyDescent="0.3">
      <c r="A7034">
        <v>7033</v>
      </c>
      <c r="B7034" s="2">
        <v>44555</v>
      </c>
      <c r="C7034" s="19">
        <f>YEAR(Table1[[#This Row],[Date]])</f>
        <v>2021</v>
      </c>
      <c r="D7034">
        <f>MONTH(Table1[[#This Row],[Date]])</f>
        <v>12</v>
      </c>
      <c r="E7034" t="str">
        <f>TEXT(Table1[[#This Row],[Date]],"MMMM")</f>
        <v>December</v>
      </c>
      <c r="F7034">
        <v>404</v>
      </c>
      <c r="G7034">
        <v>49</v>
      </c>
      <c r="H7034" t="s">
        <v>19</v>
      </c>
      <c r="I7034" t="s">
        <v>46</v>
      </c>
      <c r="J7034">
        <v>429</v>
      </c>
      <c r="K7034" t="s">
        <v>39</v>
      </c>
      <c r="L7034">
        <v>4</v>
      </c>
      <c r="M7034" s="1">
        <v>41.854202970000003</v>
      </c>
      <c r="N7034" s="1">
        <f>Table1[[#This Row],[Quantity]]*Table1[[#This Row],[UnitPrice]]</f>
        <v>167.41681188000001</v>
      </c>
      <c r="O7034" t="s">
        <v>32</v>
      </c>
      <c r="P7034" t="b">
        <v>1</v>
      </c>
      <c r="Q7034">
        <v>16.741681190000001</v>
      </c>
      <c r="R7034" s="1">
        <f>Table1[[#This Row],[Sales]]-Table1[[#This Row],[DiscountAmount]]</f>
        <v>150.67513069</v>
      </c>
      <c r="S7034" t="b">
        <v>1</v>
      </c>
      <c r="T7034" t="s">
        <v>36</v>
      </c>
      <c r="U7034">
        <v>4</v>
      </c>
      <c r="V7034" t="b">
        <v>1</v>
      </c>
    </row>
    <row r="7035" spans="1:22" x14ac:dyDescent="0.3">
      <c r="A7035">
        <v>7034</v>
      </c>
      <c r="B7035" s="2">
        <v>43773</v>
      </c>
      <c r="C7035" s="19">
        <f>YEAR(Table1[[#This Row],[Date]])</f>
        <v>2019</v>
      </c>
      <c r="D7035">
        <f>MONTH(Table1[[#This Row],[Date]])</f>
        <v>11</v>
      </c>
      <c r="E7035" t="str">
        <f>TEXT(Table1[[#This Row],[Date]],"MMMM")</f>
        <v>November</v>
      </c>
      <c r="F7035">
        <v>427</v>
      </c>
      <c r="G7035">
        <v>39</v>
      </c>
      <c r="H7035" t="s">
        <v>24</v>
      </c>
      <c r="I7035" t="s">
        <v>46</v>
      </c>
      <c r="J7035">
        <v>837</v>
      </c>
      <c r="K7035" t="s">
        <v>26</v>
      </c>
      <c r="L7035">
        <v>1</v>
      </c>
      <c r="M7035" s="1">
        <v>22.892896149999999</v>
      </c>
      <c r="N7035" s="1">
        <f>Table1[[#This Row],[Quantity]]*Table1[[#This Row],[UnitPrice]]</f>
        <v>22.892896149999999</v>
      </c>
      <c r="O7035" t="s">
        <v>32</v>
      </c>
      <c r="P7035" t="b">
        <v>0</v>
      </c>
      <c r="Q7035">
        <v>2.2892896149999999</v>
      </c>
      <c r="R7035" s="1">
        <f>Table1[[#This Row],[Sales]]-Table1[[#This Row],[DiscountAmount]]</f>
        <v>20.603606534999997</v>
      </c>
      <c r="S7035" t="b">
        <v>1</v>
      </c>
      <c r="T7035" t="s">
        <v>36</v>
      </c>
      <c r="U7035">
        <v>2</v>
      </c>
      <c r="V7035" t="b">
        <v>0</v>
      </c>
    </row>
    <row r="7036" spans="1:22" x14ac:dyDescent="0.3">
      <c r="A7036">
        <v>7035</v>
      </c>
      <c r="B7036" s="2">
        <v>43406</v>
      </c>
      <c r="C7036" s="19">
        <f>YEAR(Table1[[#This Row],[Date]])</f>
        <v>2018</v>
      </c>
      <c r="D7036">
        <f>MONTH(Table1[[#This Row],[Date]])</f>
        <v>11</v>
      </c>
      <c r="E7036" t="str">
        <f>TEXT(Table1[[#This Row],[Date]],"MMMM")</f>
        <v>November</v>
      </c>
      <c r="F7036">
        <v>244</v>
      </c>
      <c r="G7036">
        <v>18</v>
      </c>
      <c r="H7036" t="s">
        <v>37</v>
      </c>
      <c r="I7036" t="s">
        <v>25</v>
      </c>
      <c r="J7036">
        <v>484</v>
      </c>
      <c r="K7036" t="s">
        <v>34</v>
      </c>
      <c r="L7036">
        <v>4</v>
      </c>
      <c r="M7036" s="1">
        <v>14.03194386</v>
      </c>
      <c r="N7036" s="1">
        <f>Table1[[#This Row],[Quantity]]*Table1[[#This Row],[UnitPrice]]</f>
        <v>56.127775440000001</v>
      </c>
      <c r="O7036" t="s">
        <v>35</v>
      </c>
      <c r="P7036" t="b">
        <v>1</v>
      </c>
      <c r="Q7036">
        <v>0</v>
      </c>
      <c r="R7036" s="1">
        <f>Table1[[#This Row],[Sales]]-Table1[[#This Row],[DiscountAmount]]</f>
        <v>56.127775440000001</v>
      </c>
      <c r="S7036" t="b">
        <v>1</v>
      </c>
      <c r="T7036" t="s">
        <v>23</v>
      </c>
      <c r="U7036">
        <v>1</v>
      </c>
      <c r="V7036" t="b">
        <v>1</v>
      </c>
    </row>
    <row r="7037" spans="1:22" x14ac:dyDescent="0.3">
      <c r="A7037">
        <v>7036</v>
      </c>
      <c r="B7037" s="2">
        <v>43461</v>
      </c>
      <c r="C7037" s="19">
        <f>YEAR(Table1[[#This Row],[Date]])</f>
        <v>2018</v>
      </c>
      <c r="D7037">
        <f>MONTH(Table1[[#This Row],[Date]])</f>
        <v>12</v>
      </c>
      <c r="E7037" t="str">
        <f>TEXT(Table1[[#This Row],[Date]],"MMMM")</f>
        <v>December</v>
      </c>
      <c r="F7037">
        <v>338</v>
      </c>
      <c r="G7037">
        <v>69</v>
      </c>
      <c r="H7037" t="s">
        <v>19</v>
      </c>
      <c r="I7037" t="s">
        <v>44</v>
      </c>
      <c r="J7037">
        <v>992</v>
      </c>
      <c r="K7037" t="s">
        <v>43</v>
      </c>
      <c r="L7037">
        <v>1</v>
      </c>
      <c r="M7037" s="1">
        <v>57.861633879999999</v>
      </c>
      <c r="N7037" s="1">
        <f>Table1[[#This Row],[Quantity]]*Table1[[#This Row],[UnitPrice]]</f>
        <v>57.861633879999999</v>
      </c>
      <c r="O7037" t="s">
        <v>30</v>
      </c>
      <c r="P7037" t="b">
        <v>1</v>
      </c>
      <c r="Q7037">
        <v>5.7861633880000003</v>
      </c>
      <c r="R7037" s="1">
        <f>Table1[[#This Row],[Sales]]-Table1[[#This Row],[DiscountAmount]]</f>
        <v>52.075470492000001</v>
      </c>
      <c r="S7037" t="b">
        <v>0</v>
      </c>
      <c r="T7037" t="s">
        <v>36</v>
      </c>
      <c r="U7037">
        <v>5</v>
      </c>
      <c r="V7037" t="b">
        <v>0</v>
      </c>
    </row>
    <row r="7038" spans="1:22" x14ac:dyDescent="0.3">
      <c r="A7038">
        <v>7037</v>
      </c>
      <c r="B7038" s="2">
        <v>45236</v>
      </c>
      <c r="C7038" s="19">
        <f>YEAR(Table1[[#This Row],[Date]])</f>
        <v>2023</v>
      </c>
      <c r="D7038">
        <f>MONTH(Table1[[#This Row],[Date]])</f>
        <v>11</v>
      </c>
      <c r="E7038" t="str">
        <f>TEXT(Table1[[#This Row],[Date]],"MMMM")</f>
        <v>November</v>
      </c>
      <c r="F7038">
        <v>310</v>
      </c>
      <c r="G7038">
        <v>56</v>
      </c>
      <c r="H7038" t="s">
        <v>19</v>
      </c>
      <c r="I7038" t="s">
        <v>47</v>
      </c>
      <c r="J7038">
        <v>581</v>
      </c>
      <c r="K7038" t="s">
        <v>26</v>
      </c>
      <c r="L7038">
        <v>1</v>
      </c>
      <c r="M7038" s="1">
        <v>41.501743500000003</v>
      </c>
      <c r="N7038" s="1">
        <f>Table1[[#This Row],[Quantity]]*Table1[[#This Row],[UnitPrice]]</f>
        <v>41.501743500000003</v>
      </c>
      <c r="O7038" t="s">
        <v>32</v>
      </c>
      <c r="P7038" t="b">
        <v>1</v>
      </c>
      <c r="Q7038">
        <v>4.1501743500000003</v>
      </c>
      <c r="R7038" s="1">
        <f>Table1[[#This Row],[Sales]]-Table1[[#This Row],[DiscountAmount]]</f>
        <v>37.351569150000003</v>
      </c>
      <c r="S7038" t="b">
        <v>1</v>
      </c>
      <c r="T7038" t="s">
        <v>36</v>
      </c>
      <c r="U7038">
        <v>5</v>
      </c>
      <c r="V7038" t="b">
        <v>1</v>
      </c>
    </row>
    <row r="7039" spans="1:22" x14ac:dyDescent="0.3">
      <c r="A7039">
        <v>7038</v>
      </c>
      <c r="B7039" s="2">
        <v>44155</v>
      </c>
      <c r="C7039" s="19">
        <f>YEAR(Table1[[#This Row],[Date]])</f>
        <v>2020</v>
      </c>
      <c r="D7039">
        <f>MONTH(Table1[[#This Row],[Date]])</f>
        <v>11</v>
      </c>
      <c r="E7039" t="str">
        <f>TEXT(Table1[[#This Row],[Date]],"MMMM")</f>
        <v>November</v>
      </c>
      <c r="F7039">
        <v>15</v>
      </c>
      <c r="G7039">
        <v>48</v>
      </c>
      <c r="H7039" t="s">
        <v>24</v>
      </c>
      <c r="I7039" t="s">
        <v>31</v>
      </c>
      <c r="J7039">
        <v>819</v>
      </c>
      <c r="K7039" t="s">
        <v>43</v>
      </c>
      <c r="L7039">
        <v>3</v>
      </c>
      <c r="M7039" s="1">
        <v>20.398816910000001</v>
      </c>
      <c r="N7039" s="1">
        <f>Table1[[#This Row],[Quantity]]*Table1[[#This Row],[UnitPrice]]</f>
        <v>61.196450730000002</v>
      </c>
      <c r="O7039" t="s">
        <v>35</v>
      </c>
      <c r="P7039" t="b">
        <v>0</v>
      </c>
      <c r="Q7039">
        <v>6.119645072</v>
      </c>
      <c r="R7039" s="1">
        <f>Table1[[#This Row],[Sales]]-Table1[[#This Row],[DiscountAmount]]</f>
        <v>55.076805658000005</v>
      </c>
      <c r="S7039" t="b">
        <v>0</v>
      </c>
      <c r="T7039" t="s">
        <v>36</v>
      </c>
      <c r="U7039">
        <v>1</v>
      </c>
      <c r="V7039" t="b">
        <v>0</v>
      </c>
    </row>
    <row r="7040" spans="1:22" x14ac:dyDescent="0.3">
      <c r="A7040">
        <v>7039</v>
      </c>
      <c r="B7040" s="2">
        <v>44535</v>
      </c>
      <c r="C7040" s="19">
        <f>YEAR(Table1[[#This Row],[Date]])</f>
        <v>2021</v>
      </c>
      <c r="D7040">
        <f>MONTH(Table1[[#This Row],[Date]])</f>
        <v>12</v>
      </c>
      <c r="E7040" t="str">
        <f>TEXT(Table1[[#This Row],[Date]],"MMMM")</f>
        <v>December</v>
      </c>
      <c r="F7040">
        <v>478</v>
      </c>
      <c r="G7040">
        <v>30</v>
      </c>
      <c r="H7040" t="s">
        <v>19</v>
      </c>
      <c r="I7040" t="s">
        <v>41</v>
      </c>
      <c r="J7040">
        <v>695</v>
      </c>
      <c r="K7040" t="s">
        <v>26</v>
      </c>
      <c r="L7040">
        <v>5</v>
      </c>
      <c r="M7040" s="1">
        <v>84.891655240000006</v>
      </c>
      <c r="N7040" s="1">
        <f>Table1[[#This Row],[Quantity]]*Table1[[#This Row],[UnitPrice]]</f>
        <v>424.4582762</v>
      </c>
      <c r="O7040" t="s">
        <v>32</v>
      </c>
      <c r="P7040" t="b">
        <v>1</v>
      </c>
      <c r="Q7040">
        <v>0</v>
      </c>
      <c r="R7040" s="1">
        <f>Table1[[#This Row],[Sales]]-Table1[[#This Row],[DiscountAmount]]</f>
        <v>424.4582762</v>
      </c>
      <c r="S7040" t="b">
        <v>1</v>
      </c>
      <c r="T7040" t="s">
        <v>23</v>
      </c>
      <c r="U7040">
        <v>1</v>
      </c>
      <c r="V7040" t="b">
        <v>1</v>
      </c>
    </row>
    <row r="7041" spans="1:22" x14ac:dyDescent="0.3">
      <c r="A7041">
        <v>7040</v>
      </c>
      <c r="B7041" s="2">
        <v>44189</v>
      </c>
      <c r="C7041" s="19">
        <f>YEAR(Table1[[#This Row],[Date]])</f>
        <v>2020</v>
      </c>
      <c r="D7041">
        <f>MONTH(Table1[[#This Row],[Date]])</f>
        <v>12</v>
      </c>
      <c r="E7041" t="str">
        <f>TEXT(Table1[[#This Row],[Date]],"MMMM")</f>
        <v>December</v>
      </c>
      <c r="F7041">
        <v>181</v>
      </c>
      <c r="G7041">
        <v>41</v>
      </c>
      <c r="H7041" t="s">
        <v>24</v>
      </c>
      <c r="I7041" t="s">
        <v>49</v>
      </c>
      <c r="J7041">
        <v>681</v>
      </c>
      <c r="K7041" t="s">
        <v>26</v>
      </c>
      <c r="L7041">
        <v>3</v>
      </c>
      <c r="M7041" s="1">
        <v>64.986898550000006</v>
      </c>
      <c r="N7041" s="1">
        <f>Table1[[#This Row],[Quantity]]*Table1[[#This Row],[UnitPrice]]</f>
        <v>194.96069565000002</v>
      </c>
      <c r="O7041" t="s">
        <v>32</v>
      </c>
      <c r="P7041" t="b">
        <v>1</v>
      </c>
      <c r="Q7041">
        <v>19.496069559999999</v>
      </c>
      <c r="R7041" s="1">
        <f>Table1[[#This Row],[Sales]]-Table1[[#This Row],[DiscountAmount]]</f>
        <v>175.46462609000002</v>
      </c>
      <c r="S7041" t="b">
        <v>0</v>
      </c>
      <c r="T7041" t="s">
        <v>36</v>
      </c>
      <c r="U7041">
        <v>5</v>
      </c>
      <c r="V7041" t="b">
        <v>1</v>
      </c>
    </row>
    <row r="7042" spans="1:22" x14ac:dyDescent="0.3">
      <c r="A7042">
        <v>7041</v>
      </c>
      <c r="B7042" s="2">
        <v>43807</v>
      </c>
      <c r="C7042" s="19">
        <f>YEAR(Table1[[#This Row],[Date]])</f>
        <v>2019</v>
      </c>
      <c r="D7042">
        <f>MONTH(Table1[[#This Row],[Date]])</f>
        <v>12</v>
      </c>
      <c r="E7042" t="str">
        <f>TEXT(Table1[[#This Row],[Date]],"MMMM")</f>
        <v>December</v>
      </c>
      <c r="F7042">
        <v>381</v>
      </c>
      <c r="G7042">
        <v>54</v>
      </c>
      <c r="H7042" t="s">
        <v>24</v>
      </c>
      <c r="I7042" t="s">
        <v>46</v>
      </c>
      <c r="J7042">
        <v>728</v>
      </c>
      <c r="K7042" t="s">
        <v>43</v>
      </c>
      <c r="L7042">
        <v>2</v>
      </c>
      <c r="M7042" s="1">
        <v>96.860969990000001</v>
      </c>
      <c r="N7042" s="1">
        <f>Table1[[#This Row],[Quantity]]*Table1[[#This Row],[UnitPrice]]</f>
        <v>193.72193998</v>
      </c>
      <c r="O7042" t="s">
        <v>32</v>
      </c>
      <c r="P7042" t="b">
        <v>0</v>
      </c>
      <c r="Q7042">
        <v>0</v>
      </c>
      <c r="R7042" s="1">
        <f>Table1[[#This Row],[Sales]]-Table1[[#This Row],[DiscountAmount]]</f>
        <v>193.72193998</v>
      </c>
      <c r="S7042" t="b">
        <v>1</v>
      </c>
      <c r="T7042" t="s">
        <v>23</v>
      </c>
      <c r="U7042">
        <v>1</v>
      </c>
      <c r="V7042" t="b">
        <v>1</v>
      </c>
    </row>
    <row r="7043" spans="1:22" x14ac:dyDescent="0.3">
      <c r="A7043">
        <v>7042</v>
      </c>
      <c r="B7043" s="2">
        <v>45263</v>
      </c>
      <c r="C7043" s="19">
        <f>YEAR(Table1[[#This Row],[Date]])</f>
        <v>2023</v>
      </c>
      <c r="D7043">
        <f>MONTH(Table1[[#This Row],[Date]])</f>
        <v>12</v>
      </c>
      <c r="E7043" t="str">
        <f>TEXT(Table1[[#This Row],[Date]],"MMMM")</f>
        <v>December</v>
      </c>
      <c r="F7043">
        <v>350</v>
      </c>
      <c r="G7043">
        <v>52</v>
      </c>
      <c r="H7043" t="s">
        <v>24</v>
      </c>
      <c r="I7043" t="s">
        <v>45</v>
      </c>
      <c r="J7043">
        <v>324</v>
      </c>
      <c r="K7043" t="s">
        <v>39</v>
      </c>
      <c r="L7043">
        <v>3</v>
      </c>
      <c r="M7043" s="1">
        <v>43.42017474</v>
      </c>
      <c r="N7043" s="1">
        <f>Table1[[#This Row],[Quantity]]*Table1[[#This Row],[UnitPrice]]</f>
        <v>130.26052422000001</v>
      </c>
      <c r="O7043" t="s">
        <v>35</v>
      </c>
      <c r="P7043" t="b">
        <v>0</v>
      </c>
      <c r="Q7043">
        <v>0</v>
      </c>
      <c r="R7043" s="1">
        <f>Table1[[#This Row],[Sales]]-Table1[[#This Row],[DiscountAmount]]</f>
        <v>130.26052422000001</v>
      </c>
      <c r="S7043" t="b">
        <v>1</v>
      </c>
      <c r="T7043" t="s">
        <v>23</v>
      </c>
      <c r="U7043">
        <v>1</v>
      </c>
      <c r="V7043" t="b">
        <v>1</v>
      </c>
    </row>
    <row r="7044" spans="1:22" x14ac:dyDescent="0.3">
      <c r="A7044">
        <v>7043</v>
      </c>
      <c r="B7044" s="2">
        <v>45259</v>
      </c>
      <c r="C7044" s="19">
        <f>YEAR(Table1[[#This Row],[Date]])</f>
        <v>2023</v>
      </c>
      <c r="D7044">
        <f>MONTH(Table1[[#This Row],[Date]])</f>
        <v>11</v>
      </c>
      <c r="E7044" t="str">
        <f>TEXT(Table1[[#This Row],[Date]],"MMMM")</f>
        <v>November</v>
      </c>
      <c r="F7044">
        <v>269</v>
      </c>
      <c r="G7044">
        <v>24</v>
      </c>
      <c r="H7044" t="s">
        <v>19</v>
      </c>
      <c r="I7044" t="s">
        <v>46</v>
      </c>
      <c r="J7044">
        <v>187</v>
      </c>
      <c r="K7044" t="s">
        <v>21</v>
      </c>
      <c r="L7044">
        <v>1</v>
      </c>
      <c r="M7044" s="1">
        <v>49.917127059999999</v>
      </c>
      <c r="N7044" s="1">
        <f>Table1[[#This Row],[Quantity]]*Table1[[#This Row],[UnitPrice]]</f>
        <v>49.917127059999999</v>
      </c>
      <c r="O7044" t="s">
        <v>32</v>
      </c>
      <c r="P7044" t="b">
        <v>1</v>
      </c>
      <c r="Q7044">
        <v>4.9917127060000004</v>
      </c>
      <c r="R7044" s="1">
        <f>Table1[[#This Row],[Sales]]-Table1[[#This Row],[DiscountAmount]]</f>
        <v>44.925414353999997</v>
      </c>
      <c r="S7044" t="b">
        <v>0</v>
      </c>
      <c r="T7044" t="s">
        <v>36</v>
      </c>
      <c r="U7044">
        <v>3</v>
      </c>
      <c r="V7044" t="b">
        <v>1</v>
      </c>
    </row>
    <row r="7045" spans="1:22" x14ac:dyDescent="0.3">
      <c r="A7045">
        <v>7044</v>
      </c>
      <c r="B7045" s="2">
        <v>44876</v>
      </c>
      <c r="C7045" s="19">
        <f>YEAR(Table1[[#This Row],[Date]])</f>
        <v>2022</v>
      </c>
      <c r="D7045">
        <f>MONTH(Table1[[#This Row],[Date]])</f>
        <v>11</v>
      </c>
      <c r="E7045" t="str">
        <f>TEXT(Table1[[#This Row],[Date]],"MMMM")</f>
        <v>November</v>
      </c>
      <c r="F7045">
        <v>111</v>
      </c>
      <c r="G7045">
        <v>36</v>
      </c>
      <c r="H7045" t="s">
        <v>37</v>
      </c>
      <c r="I7045" t="s">
        <v>41</v>
      </c>
      <c r="J7045">
        <v>200</v>
      </c>
      <c r="K7045" t="s">
        <v>21</v>
      </c>
      <c r="L7045">
        <v>5</v>
      </c>
      <c r="M7045" s="1">
        <v>36.968353700000002</v>
      </c>
      <c r="N7045" s="1">
        <f>Table1[[#This Row],[Quantity]]*Table1[[#This Row],[UnitPrice]]</f>
        <v>184.8417685</v>
      </c>
      <c r="O7045" t="s">
        <v>30</v>
      </c>
      <c r="P7045" t="b">
        <v>0</v>
      </c>
      <c r="Q7045">
        <v>0</v>
      </c>
      <c r="R7045" s="1">
        <f>Table1[[#This Row],[Sales]]-Table1[[#This Row],[DiscountAmount]]</f>
        <v>184.8417685</v>
      </c>
      <c r="S7045" t="b">
        <v>0</v>
      </c>
      <c r="T7045" t="s">
        <v>23</v>
      </c>
      <c r="U7045">
        <v>5</v>
      </c>
      <c r="V7045" t="b">
        <v>0</v>
      </c>
    </row>
    <row r="7046" spans="1:22" x14ac:dyDescent="0.3">
      <c r="A7046">
        <v>7045</v>
      </c>
      <c r="B7046" s="2">
        <v>43795</v>
      </c>
      <c r="C7046" s="19">
        <f>YEAR(Table1[[#This Row],[Date]])</f>
        <v>2019</v>
      </c>
      <c r="D7046">
        <f>MONTH(Table1[[#This Row],[Date]])</f>
        <v>11</v>
      </c>
      <c r="E7046" t="str">
        <f>TEXT(Table1[[#This Row],[Date]],"MMMM")</f>
        <v>November</v>
      </c>
      <c r="F7046">
        <v>23</v>
      </c>
      <c r="G7046">
        <v>62</v>
      </c>
      <c r="H7046" t="s">
        <v>19</v>
      </c>
      <c r="I7046" t="s">
        <v>31</v>
      </c>
      <c r="J7046">
        <v>418</v>
      </c>
      <c r="K7046" t="s">
        <v>21</v>
      </c>
      <c r="L7046">
        <v>5</v>
      </c>
      <c r="M7046" s="1">
        <v>65.927235469999999</v>
      </c>
      <c r="N7046" s="1">
        <f>Table1[[#This Row],[Quantity]]*Table1[[#This Row],[UnitPrice]]</f>
        <v>329.63617735000003</v>
      </c>
      <c r="O7046" t="s">
        <v>22</v>
      </c>
      <c r="P7046" t="b">
        <v>1</v>
      </c>
      <c r="Q7046">
        <v>32.963617730000003</v>
      </c>
      <c r="R7046" s="1">
        <f>Table1[[#This Row],[Sales]]-Table1[[#This Row],[DiscountAmount]]</f>
        <v>296.67255962000002</v>
      </c>
      <c r="S7046" t="b">
        <v>1</v>
      </c>
      <c r="T7046" t="s">
        <v>36</v>
      </c>
      <c r="U7046">
        <v>4</v>
      </c>
      <c r="V7046" t="b">
        <v>0</v>
      </c>
    </row>
    <row r="7047" spans="1:22" x14ac:dyDescent="0.3">
      <c r="A7047">
        <v>7046</v>
      </c>
      <c r="B7047" s="2">
        <v>43447</v>
      </c>
      <c r="C7047" s="19">
        <f>YEAR(Table1[[#This Row],[Date]])</f>
        <v>2018</v>
      </c>
      <c r="D7047">
        <f>MONTH(Table1[[#This Row],[Date]])</f>
        <v>12</v>
      </c>
      <c r="E7047" t="str">
        <f>TEXT(Table1[[#This Row],[Date]],"MMMM")</f>
        <v>December</v>
      </c>
      <c r="F7047">
        <v>297</v>
      </c>
      <c r="G7047">
        <v>21</v>
      </c>
      <c r="H7047" t="s">
        <v>37</v>
      </c>
      <c r="I7047" t="s">
        <v>41</v>
      </c>
      <c r="J7047">
        <v>198</v>
      </c>
      <c r="K7047" t="s">
        <v>34</v>
      </c>
      <c r="L7047">
        <v>2</v>
      </c>
      <c r="M7047" s="1">
        <v>21.805095869999999</v>
      </c>
      <c r="N7047" s="1">
        <f>Table1[[#This Row],[Quantity]]*Table1[[#This Row],[UnitPrice]]</f>
        <v>43.610191739999998</v>
      </c>
      <c r="O7047" t="s">
        <v>32</v>
      </c>
      <c r="P7047" t="b">
        <v>0</v>
      </c>
      <c r="Q7047">
        <v>0</v>
      </c>
      <c r="R7047" s="1">
        <f>Table1[[#This Row],[Sales]]-Table1[[#This Row],[DiscountAmount]]</f>
        <v>43.610191739999998</v>
      </c>
      <c r="S7047" t="b">
        <v>0</v>
      </c>
      <c r="T7047" t="s">
        <v>23</v>
      </c>
      <c r="U7047">
        <v>2</v>
      </c>
      <c r="V7047" t="b">
        <v>0</v>
      </c>
    </row>
    <row r="7048" spans="1:22" x14ac:dyDescent="0.3">
      <c r="A7048">
        <v>7047</v>
      </c>
      <c r="B7048" s="2">
        <v>44921</v>
      </c>
      <c r="C7048" s="19">
        <f>YEAR(Table1[[#This Row],[Date]])</f>
        <v>2022</v>
      </c>
      <c r="D7048">
        <f>MONTH(Table1[[#This Row],[Date]])</f>
        <v>12</v>
      </c>
      <c r="E7048" t="str">
        <f>TEXT(Table1[[#This Row],[Date]],"MMMM")</f>
        <v>December</v>
      </c>
      <c r="F7048">
        <v>424</v>
      </c>
      <c r="G7048">
        <v>62</v>
      </c>
      <c r="H7048" t="s">
        <v>37</v>
      </c>
      <c r="I7048" t="s">
        <v>38</v>
      </c>
      <c r="J7048">
        <v>366</v>
      </c>
      <c r="K7048" t="s">
        <v>34</v>
      </c>
      <c r="L7048">
        <v>4</v>
      </c>
      <c r="M7048" s="1">
        <v>80.151500049999996</v>
      </c>
      <c r="N7048" s="1">
        <f>Table1[[#This Row],[Quantity]]*Table1[[#This Row],[UnitPrice]]</f>
        <v>320.60600019999998</v>
      </c>
      <c r="O7048" t="s">
        <v>32</v>
      </c>
      <c r="P7048" t="b">
        <v>1</v>
      </c>
      <c r="Q7048">
        <v>32.060600020000003</v>
      </c>
      <c r="R7048" s="1">
        <f>Table1[[#This Row],[Sales]]-Table1[[#This Row],[DiscountAmount]]</f>
        <v>288.54540018</v>
      </c>
      <c r="S7048" t="b">
        <v>1</v>
      </c>
      <c r="T7048" t="s">
        <v>36</v>
      </c>
      <c r="U7048">
        <v>1</v>
      </c>
      <c r="V7048" t="b">
        <v>1</v>
      </c>
    </row>
    <row r="7049" spans="1:22" x14ac:dyDescent="0.3">
      <c r="A7049">
        <v>7048</v>
      </c>
      <c r="B7049" s="2">
        <v>44162</v>
      </c>
      <c r="C7049" s="19">
        <f>YEAR(Table1[[#This Row],[Date]])</f>
        <v>2020</v>
      </c>
      <c r="D7049">
        <f>MONTH(Table1[[#This Row],[Date]])</f>
        <v>11</v>
      </c>
      <c r="E7049" t="str">
        <f>TEXT(Table1[[#This Row],[Date]],"MMMM")</f>
        <v>November</v>
      </c>
      <c r="F7049">
        <v>224</v>
      </c>
      <c r="G7049">
        <v>19</v>
      </c>
      <c r="H7049" t="s">
        <v>24</v>
      </c>
      <c r="I7049" t="s">
        <v>45</v>
      </c>
      <c r="J7049">
        <v>206</v>
      </c>
      <c r="K7049" t="s">
        <v>39</v>
      </c>
      <c r="L7049">
        <v>3</v>
      </c>
      <c r="M7049" s="1">
        <v>98.535671859999994</v>
      </c>
      <c r="N7049" s="1">
        <f>Table1[[#This Row],[Quantity]]*Table1[[#This Row],[UnitPrice]]</f>
        <v>295.60701558</v>
      </c>
      <c r="O7049" t="s">
        <v>30</v>
      </c>
      <c r="P7049" t="b">
        <v>0</v>
      </c>
      <c r="Q7049">
        <v>29.560701559999998</v>
      </c>
      <c r="R7049" s="1">
        <f>Table1[[#This Row],[Sales]]-Table1[[#This Row],[DiscountAmount]]</f>
        <v>266.04631402000001</v>
      </c>
      <c r="S7049" t="b">
        <v>0</v>
      </c>
      <c r="T7049" t="s">
        <v>36</v>
      </c>
      <c r="U7049">
        <v>5</v>
      </c>
      <c r="V7049" t="b">
        <v>0</v>
      </c>
    </row>
    <row r="7050" spans="1:22" x14ac:dyDescent="0.3">
      <c r="A7050">
        <v>7049</v>
      </c>
      <c r="B7050" s="2">
        <v>45268</v>
      </c>
      <c r="C7050" s="19">
        <f>YEAR(Table1[[#This Row],[Date]])</f>
        <v>2023</v>
      </c>
      <c r="D7050">
        <f>MONTH(Table1[[#This Row],[Date]])</f>
        <v>12</v>
      </c>
      <c r="E7050" t="str">
        <f>TEXT(Table1[[#This Row],[Date]],"MMMM")</f>
        <v>December</v>
      </c>
      <c r="F7050">
        <v>140</v>
      </c>
      <c r="G7050">
        <v>52</v>
      </c>
      <c r="H7050" t="s">
        <v>19</v>
      </c>
      <c r="I7050" t="s">
        <v>41</v>
      </c>
      <c r="J7050">
        <v>330</v>
      </c>
      <c r="K7050" t="s">
        <v>34</v>
      </c>
      <c r="L7050">
        <v>4</v>
      </c>
      <c r="M7050" s="1">
        <v>70.170132269999996</v>
      </c>
      <c r="N7050" s="1">
        <f>Table1[[#This Row],[Quantity]]*Table1[[#This Row],[UnitPrice]]</f>
        <v>280.68052907999999</v>
      </c>
      <c r="O7050" t="s">
        <v>35</v>
      </c>
      <c r="P7050" t="b">
        <v>1</v>
      </c>
      <c r="Q7050">
        <v>0</v>
      </c>
      <c r="R7050" s="1">
        <f>Table1[[#This Row],[Sales]]-Table1[[#This Row],[DiscountAmount]]</f>
        <v>280.68052907999999</v>
      </c>
      <c r="S7050" t="b">
        <v>0</v>
      </c>
      <c r="T7050" t="s">
        <v>28</v>
      </c>
      <c r="U7050">
        <v>5</v>
      </c>
      <c r="V7050" t="b">
        <v>0</v>
      </c>
    </row>
    <row r="7051" spans="1:22" x14ac:dyDescent="0.3">
      <c r="A7051">
        <v>7050</v>
      </c>
      <c r="B7051" s="2">
        <v>43433</v>
      </c>
      <c r="C7051" s="19">
        <f>YEAR(Table1[[#This Row],[Date]])</f>
        <v>2018</v>
      </c>
      <c r="D7051">
        <f>MONTH(Table1[[#This Row],[Date]])</f>
        <v>11</v>
      </c>
      <c r="E7051" t="str">
        <f>TEXT(Table1[[#This Row],[Date]],"MMMM")</f>
        <v>November</v>
      </c>
      <c r="F7051">
        <v>38</v>
      </c>
      <c r="G7051">
        <v>63</v>
      </c>
      <c r="H7051" t="s">
        <v>19</v>
      </c>
      <c r="I7051" t="s">
        <v>45</v>
      </c>
      <c r="J7051">
        <v>675</v>
      </c>
      <c r="K7051" t="s">
        <v>21</v>
      </c>
      <c r="L7051">
        <v>2</v>
      </c>
      <c r="M7051" s="1">
        <v>70.701127240000005</v>
      </c>
      <c r="N7051" s="1">
        <f>Table1[[#This Row],[Quantity]]*Table1[[#This Row],[UnitPrice]]</f>
        <v>141.40225448000001</v>
      </c>
      <c r="O7051" t="s">
        <v>35</v>
      </c>
      <c r="P7051" t="b">
        <v>0</v>
      </c>
      <c r="Q7051">
        <v>14.140225450000001</v>
      </c>
      <c r="R7051" s="1">
        <f>Table1[[#This Row],[Sales]]-Table1[[#This Row],[DiscountAmount]]</f>
        <v>127.26202903000001</v>
      </c>
      <c r="S7051" t="b">
        <v>0</v>
      </c>
      <c r="T7051" t="s">
        <v>36</v>
      </c>
      <c r="U7051">
        <v>3</v>
      </c>
      <c r="V7051" t="b">
        <v>1</v>
      </c>
    </row>
    <row r="7052" spans="1:22" x14ac:dyDescent="0.3">
      <c r="A7052">
        <v>7051</v>
      </c>
      <c r="B7052" s="2">
        <v>44894</v>
      </c>
      <c r="C7052" s="19">
        <f>YEAR(Table1[[#This Row],[Date]])</f>
        <v>2022</v>
      </c>
      <c r="D7052">
        <f>MONTH(Table1[[#This Row],[Date]])</f>
        <v>11</v>
      </c>
      <c r="E7052" t="str">
        <f>TEXT(Table1[[#This Row],[Date]],"MMMM")</f>
        <v>November</v>
      </c>
      <c r="F7052">
        <v>97</v>
      </c>
      <c r="G7052">
        <v>59</v>
      </c>
      <c r="H7052" t="s">
        <v>37</v>
      </c>
      <c r="I7052" t="s">
        <v>33</v>
      </c>
      <c r="J7052">
        <v>133</v>
      </c>
      <c r="K7052" t="s">
        <v>43</v>
      </c>
      <c r="L7052">
        <v>4</v>
      </c>
      <c r="M7052" s="1">
        <v>36.605622510000003</v>
      </c>
      <c r="N7052" s="1">
        <f>Table1[[#This Row],[Quantity]]*Table1[[#This Row],[UnitPrice]]</f>
        <v>146.42249004000001</v>
      </c>
      <c r="O7052" t="s">
        <v>30</v>
      </c>
      <c r="P7052" t="b">
        <v>0</v>
      </c>
      <c r="Q7052">
        <v>14.64224901</v>
      </c>
      <c r="R7052" s="1">
        <f>Table1[[#This Row],[Sales]]-Table1[[#This Row],[DiscountAmount]]</f>
        <v>131.78024103000001</v>
      </c>
      <c r="S7052" t="b">
        <v>0</v>
      </c>
      <c r="T7052" t="s">
        <v>36</v>
      </c>
      <c r="U7052">
        <v>1</v>
      </c>
      <c r="V7052" t="b">
        <v>1</v>
      </c>
    </row>
    <row r="7053" spans="1:22" x14ac:dyDescent="0.3">
      <c r="A7053">
        <v>7052</v>
      </c>
      <c r="B7053" s="2">
        <v>43462</v>
      </c>
      <c r="C7053" s="19">
        <f>YEAR(Table1[[#This Row],[Date]])</f>
        <v>2018</v>
      </c>
      <c r="D7053">
        <f>MONTH(Table1[[#This Row],[Date]])</f>
        <v>12</v>
      </c>
      <c r="E7053" t="str">
        <f>TEXT(Table1[[#This Row],[Date]],"MMMM")</f>
        <v>December</v>
      </c>
      <c r="F7053">
        <v>267</v>
      </c>
      <c r="G7053">
        <v>32</v>
      </c>
      <c r="H7053" t="s">
        <v>24</v>
      </c>
      <c r="I7053" t="s">
        <v>40</v>
      </c>
      <c r="J7053">
        <v>730</v>
      </c>
      <c r="K7053" t="s">
        <v>43</v>
      </c>
      <c r="L7053">
        <v>1</v>
      </c>
      <c r="M7053" s="1">
        <v>92.259029709999993</v>
      </c>
      <c r="N7053" s="1">
        <f>Table1[[#This Row],[Quantity]]*Table1[[#This Row],[UnitPrice]]</f>
        <v>92.259029709999993</v>
      </c>
      <c r="O7053" t="s">
        <v>30</v>
      </c>
      <c r="P7053" t="b">
        <v>0</v>
      </c>
      <c r="Q7053">
        <v>9.225902971</v>
      </c>
      <c r="R7053" s="1">
        <f>Table1[[#This Row],[Sales]]-Table1[[#This Row],[DiscountAmount]]</f>
        <v>83.033126738999997</v>
      </c>
      <c r="S7053" t="b">
        <v>1</v>
      </c>
      <c r="T7053" t="s">
        <v>36</v>
      </c>
      <c r="U7053">
        <v>4</v>
      </c>
      <c r="V7053" t="b">
        <v>1</v>
      </c>
    </row>
    <row r="7054" spans="1:22" x14ac:dyDescent="0.3">
      <c r="A7054">
        <v>7053</v>
      </c>
      <c r="B7054" s="2">
        <v>44512</v>
      </c>
      <c r="C7054" s="19">
        <f>YEAR(Table1[[#This Row],[Date]])</f>
        <v>2021</v>
      </c>
      <c r="D7054">
        <f>MONTH(Table1[[#This Row],[Date]])</f>
        <v>11</v>
      </c>
      <c r="E7054" t="str">
        <f>TEXT(Table1[[#This Row],[Date]],"MMMM")</f>
        <v>November</v>
      </c>
      <c r="F7054">
        <v>131</v>
      </c>
      <c r="G7054">
        <v>20</v>
      </c>
      <c r="H7054" t="s">
        <v>19</v>
      </c>
      <c r="I7054" t="s">
        <v>33</v>
      </c>
      <c r="J7054">
        <v>782</v>
      </c>
      <c r="K7054" t="s">
        <v>34</v>
      </c>
      <c r="L7054">
        <v>1</v>
      </c>
      <c r="M7054" s="1">
        <v>11.082799570000001</v>
      </c>
      <c r="N7054" s="1">
        <f>Table1[[#This Row],[Quantity]]*Table1[[#This Row],[UnitPrice]]</f>
        <v>11.082799570000001</v>
      </c>
      <c r="O7054" t="s">
        <v>35</v>
      </c>
      <c r="P7054" t="b">
        <v>0</v>
      </c>
      <c r="Q7054">
        <v>1.1082799569999999</v>
      </c>
      <c r="R7054" s="1">
        <f>Table1[[#This Row],[Sales]]-Table1[[#This Row],[DiscountAmount]]</f>
        <v>9.974519613</v>
      </c>
      <c r="S7054" t="b">
        <v>0</v>
      </c>
      <c r="T7054" t="s">
        <v>36</v>
      </c>
      <c r="U7054">
        <v>5</v>
      </c>
      <c r="V7054" t="b">
        <v>0</v>
      </c>
    </row>
    <row r="7055" spans="1:22" x14ac:dyDescent="0.3">
      <c r="A7055">
        <v>7054</v>
      </c>
      <c r="B7055" s="2">
        <v>43457</v>
      </c>
      <c r="C7055" s="19">
        <f>YEAR(Table1[[#This Row],[Date]])</f>
        <v>2018</v>
      </c>
      <c r="D7055">
        <f>MONTH(Table1[[#This Row],[Date]])</f>
        <v>12</v>
      </c>
      <c r="E7055" t="str">
        <f>TEXT(Table1[[#This Row],[Date]],"MMMM")</f>
        <v>December</v>
      </c>
      <c r="F7055">
        <v>262</v>
      </c>
      <c r="G7055">
        <v>23</v>
      </c>
      <c r="H7055" t="s">
        <v>19</v>
      </c>
      <c r="I7055" t="s">
        <v>52</v>
      </c>
      <c r="J7055">
        <v>78</v>
      </c>
      <c r="K7055" t="s">
        <v>26</v>
      </c>
      <c r="L7055">
        <v>4</v>
      </c>
      <c r="M7055" s="1">
        <v>36.598414759999997</v>
      </c>
      <c r="N7055" s="1">
        <f>Table1[[#This Row],[Quantity]]*Table1[[#This Row],[UnitPrice]]</f>
        <v>146.39365903999999</v>
      </c>
      <c r="O7055" t="s">
        <v>35</v>
      </c>
      <c r="P7055" t="b">
        <v>0</v>
      </c>
      <c r="Q7055">
        <v>0</v>
      </c>
      <c r="R7055" s="1">
        <f>Table1[[#This Row],[Sales]]-Table1[[#This Row],[DiscountAmount]]</f>
        <v>146.39365903999999</v>
      </c>
      <c r="S7055" t="b">
        <v>0</v>
      </c>
      <c r="T7055" t="s">
        <v>23</v>
      </c>
      <c r="U7055">
        <v>2</v>
      </c>
      <c r="V7055" t="b">
        <v>1</v>
      </c>
    </row>
    <row r="7056" spans="1:22" x14ac:dyDescent="0.3">
      <c r="A7056">
        <v>7055</v>
      </c>
      <c r="B7056" s="2">
        <v>44551</v>
      </c>
      <c r="C7056" s="19">
        <f>YEAR(Table1[[#This Row],[Date]])</f>
        <v>2021</v>
      </c>
      <c r="D7056">
        <f>MONTH(Table1[[#This Row],[Date]])</f>
        <v>12</v>
      </c>
      <c r="E7056" t="str">
        <f>TEXT(Table1[[#This Row],[Date]],"MMMM")</f>
        <v>December</v>
      </c>
      <c r="F7056">
        <v>97</v>
      </c>
      <c r="G7056">
        <v>51</v>
      </c>
      <c r="H7056" t="s">
        <v>37</v>
      </c>
      <c r="I7056" t="s">
        <v>46</v>
      </c>
      <c r="J7056">
        <v>868</v>
      </c>
      <c r="K7056" t="s">
        <v>43</v>
      </c>
      <c r="L7056">
        <v>4</v>
      </c>
      <c r="M7056" s="1">
        <v>14.875608059999999</v>
      </c>
      <c r="N7056" s="1">
        <f>Table1[[#This Row],[Quantity]]*Table1[[#This Row],[UnitPrice]]</f>
        <v>59.502432239999997</v>
      </c>
      <c r="O7056" t="s">
        <v>30</v>
      </c>
      <c r="P7056" t="b">
        <v>0</v>
      </c>
      <c r="Q7056">
        <v>5.9502432220000001</v>
      </c>
      <c r="R7056" s="1">
        <f>Table1[[#This Row],[Sales]]-Table1[[#This Row],[DiscountAmount]]</f>
        <v>53.552189018</v>
      </c>
      <c r="S7056" t="b">
        <v>1</v>
      </c>
      <c r="T7056" t="s">
        <v>36</v>
      </c>
      <c r="U7056">
        <v>3</v>
      </c>
      <c r="V7056" t="b">
        <v>1</v>
      </c>
    </row>
    <row r="7057" spans="1:22" x14ac:dyDescent="0.3">
      <c r="A7057">
        <v>7056</v>
      </c>
      <c r="B7057" s="2">
        <v>44872</v>
      </c>
      <c r="C7057" s="19">
        <f>YEAR(Table1[[#This Row],[Date]])</f>
        <v>2022</v>
      </c>
      <c r="D7057">
        <f>MONTH(Table1[[#This Row],[Date]])</f>
        <v>11</v>
      </c>
      <c r="E7057" t="str">
        <f>TEXT(Table1[[#This Row],[Date]],"MMMM")</f>
        <v>November</v>
      </c>
      <c r="F7057">
        <v>101</v>
      </c>
      <c r="G7057">
        <v>67</v>
      </c>
      <c r="H7057" t="s">
        <v>37</v>
      </c>
      <c r="I7057" t="s">
        <v>51</v>
      </c>
      <c r="J7057">
        <v>480</v>
      </c>
      <c r="K7057" t="s">
        <v>34</v>
      </c>
      <c r="L7057">
        <v>5</v>
      </c>
      <c r="M7057" s="1">
        <v>15.15273743</v>
      </c>
      <c r="N7057" s="1">
        <f>Table1[[#This Row],[Quantity]]*Table1[[#This Row],[UnitPrice]]</f>
        <v>75.763687149999996</v>
      </c>
      <c r="O7057" t="s">
        <v>22</v>
      </c>
      <c r="P7057" t="b">
        <v>1</v>
      </c>
      <c r="Q7057">
        <v>0</v>
      </c>
      <c r="R7057" s="1">
        <f>Table1[[#This Row],[Sales]]-Table1[[#This Row],[DiscountAmount]]</f>
        <v>75.763687149999996</v>
      </c>
      <c r="S7057" t="b">
        <v>0</v>
      </c>
      <c r="T7057" t="s">
        <v>23</v>
      </c>
      <c r="U7057">
        <v>3</v>
      </c>
      <c r="V7057" t="b">
        <v>0</v>
      </c>
    </row>
    <row r="7058" spans="1:22" x14ac:dyDescent="0.3">
      <c r="A7058">
        <v>7057</v>
      </c>
      <c r="B7058" s="2">
        <v>44874</v>
      </c>
      <c r="C7058" s="19">
        <f>YEAR(Table1[[#This Row],[Date]])</f>
        <v>2022</v>
      </c>
      <c r="D7058">
        <f>MONTH(Table1[[#This Row],[Date]])</f>
        <v>11</v>
      </c>
      <c r="E7058" t="str">
        <f>TEXT(Table1[[#This Row],[Date]],"MMMM")</f>
        <v>November</v>
      </c>
      <c r="F7058">
        <v>319</v>
      </c>
      <c r="G7058">
        <v>42</v>
      </c>
      <c r="H7058" t="s">
        <v>37</v>
      </c>
      <c r="I7058" t="s">
        <v>25</v>
      </c>
      <c r="J7058">
        <v>171</v>
      </c>
      <c r="K7058" t="s">
        <v>39</v>
      </c>
      <c r="L7058">
        <v>4</v>
      </c>
      <c r="M7058" s="1">
        <v>81.143601540000006</v>
      </c>
      <c r="N7058" s="1">
        <f>Table1[[#This Row],[Quantity]]*Table1[[#This Row],[UnitPrice]]</f>
        <v>324.57440616000002</v>
      </c>
      <c r="O7058" t="s">
        <v>30</v>
      </c>
      <c r="P7058" t="b">
        <v>1</v>
      </c>
      <c r="Q7058">
        <v>0</v>
      </c>
      <c r="R7058" s="1">
        <f>Table1[[#This Row],[Sales]]-Table1[[#This Row],[DiscountAmount]]</f>
        <v>324.57440616000002</v>
      </c>
      <c r="S7058" t="b">
        <v>1</v>
      </c>
      <c r="T7058" t="s">
        <v>28</v>
      </c>
      <c r="U7058">
        <v>3</v>
      </c>
      <c r="V7058" t="b">
        <v>1</v>
      </c>
    </row>
    <row r="7059" spans="1:22" x14ac:dyDescent="0.3">
      <c r="A7059">
        <v>7058</v>
      </c>
      <c r="B7059" s="2">
        <v>43805</v>
      </c>
      <c r="C7059" s="19">
        <f>YEAR(Table1[[#This Row],[Date]])</f>
        <v>2019</v>
      </c>
      <c r="D7059">
        <f>MONTH(Table1[[#This Row],[Date]])</f>
        <v>12</v>
      </c>
      <c r="E7059" t="str">
        <f>TEXT(Table1[[#This Row],[Date]],"MMMM")</f>
        <v>December</v>
      </c>
      <c r="F7059">
        <v>442</v>
      </c>
      <c r="G7059">
        <v>59</v>
      </c>
      <c r="H7059" t="s">
        <v>24</v>
      </c>
      <c r="I7059" t="s">
        <v>42</v>
      </c>
      <c r="J7059">
        <v>7</v>
      </c>
      <c r="K7059" t="s">
        <v>21</v>
      </c>
      <c r="L7059">
        <v>4</v>
      </c>
      <c r="M7059" s="1">
        <v>29.662871469999999</v>
      </c>
      <c r="N7059" s="1">
        <f>Table1[[#This Row],[Quantity]]*Table1[[#This Row],[UnitPrice]]</f>
        <v>118.65148588</v>
      </c>
      <c r="O7059" t="s">
        <v>35</v>
      </c>
      <c r="P7059" t="b">
        <v>0</v>
      </c>
      <c r="Q7059">
        <v>11.86514859</v>
      </c>
      <c r="R7059" s="1">
        <f>Table1[[#This Row],[Sales]]-Table1[[#This Row],[DiscountAmount]]</f>
        <v>106.78633728999999</v>
      </c>
      <c r="S7059" t="b">
        <v>1</v>
      </c>
      <c r="T7059" t="s">
        <v>36</v>
      </c>
      <c r="U7059">
        <v>4</v>
      </c>
      <c r="V7059" t="b">
        <v>1</v>
      </c>
    </row>
    <row r="7060" spans="1:22" x14ac:dyDescent="0.3">
      <c r="A7060">
        <v>7059</v>
      </c>
      <c r="B7060" s="2">
        <v>43816</v>
      </c>
      <c r="C7060" s="19">
        <f>YEAR(Table1[[#This Row],[Date]])</f>
        <v>2019</v>
      </c>
      <c r="D7060">
        <f>MONTH(Table1[[#This Row],[Date]])</f>
        <v>12</v>
      </c>
      <c r="E7060" t="str">
        <f>TEXT(Table1[[#This Row],[Date]],"MMMM")</f>
        <v>December</v>
      </c>
      <c r="F7060">
        <v>387</v>
      </c>
      <c r="G7060">
        <v>32</v>
      </c>
      <c r="H7060" t="s">
        <v>37</v>
      </c>
      <c r="I7060" t="s">
        <v>33</v>
      </c>
      <c r="J7060">
        <v>68</v>
      </c>
      <c r="K7060" t="s">
        <v>34</v>
      </c>
      <c r="L7060">
        <v>3</v>
      </c>
      <c r="M7060" s="1">
        <v>10.304212590000001</v>
      </c>
      <c r="N7060" s="1">
        <f>Table1[[#This Row],[Quantity]]*Table1[[#This Row],[UnitPrice]]</f>
        <v>30.912637770000003</v>
      </c>
      <c r="O7060" t="s">
        <v>32</v>
      </c>
      <c r="P7060" t="b">
        <v>1</v>
      </c>
      <c r="Q7060">
        <v>3.0912637759999999</v>
      </c>
      <c r="R7060" s="1">
        <f>Table1[[#This Row],[Sales]]-Table1[[#This Row],[DiscountAmount]]</f>
        <v>27.821373994000005</v>
      </c>
      <c r="S7060" t="b">
        <v>0</v>
      </c>
      <c r="T7060" t="s">
        <v>36</v>
      </c>
      <c r="U7060">
        <v>5</v>
      </c>
      <c r="V7060" t="b">
        <v>1</v>
      </c>
    </row>
    <row r="7061" spans="1:22" x14ac:dyDescent="0.3">
      <c r="A7061">
        <v>7060</v>
      </c>
      <c r="B7061" s="2">
        <v>44167</v>
      </c>
      <c r="C7061" s="19">
        <f>YEAR(Table1[[#This Row],[Date]])</f>
        <v>2020</v>
      </c>
      <c r="D7061">
        <f>MONTH(Table1[[#This Row],[Date]])</f>
        <v>12</v>
      </c>
      <c r="E7061" t="str">
        <f>TEXT(Table1[[#This Row],[Date]],"MMMM")</f>
        <v>December</v>
      </c>
      <c r="F7061">
        <v>223</v>
      </c>
      <c r="G7061">
        <v>59</v>
      </c>
      <c r="H7061" t="s">
        <v>24</v>
      </c>
      <c r="I7061" t="s">
        <v>47</v>
      </c>
      <c r="J7061">
        <v>747</v>
      </c>
      <c r="K7061" t="s">
        <v>26</v>
      </c>
      <c r="L7061">
        <v>1</v>
      </c>
      <c r="M7061" s="1">
        <v>53.71505999</v>
      </c>
      <c r="N7061" s="1">
        <f>Table1[[#This Row],[Quantity]]*Table1[[#This Row],[UnitPrice]]</f>
        <v>53.71505999</v>
      </c>
      <c r="O7061" t="s">
        <v>22</v>
      </c>
      <c r="P7061" t="b">
        <v>1</v>
      </c>
      <c r="Q7061">
        <v>5.371505999</v>
      </c>
      <c r="R7061" s="1">
        <f>Table1[[#This Row],[Sales]]-Table1[[#This Row],[DiscountAmount]]</f>
        <v>48.343553991</v>
      </c>
      <c r="S7061" t="b">
        <v>0</v>
      </c>
      <c r="T7061" t="s">
        <v>36</v>
      </c>
      <c r="U7061">
        <v>4</v>
      </c>
      <c r="V7061" t="b">
        <v>0</v>
      </c>
    </row>
    <row r="7062" spans="1:22" x14ac:dyDescent="0.3">
      <c r="A7062">
        <v>7061</v>
      </c>
      <c r="B7062" s="2">
        <v>43778</v>
      </c>
      <c r="C7062" s="19">
        <f>YEAR(Table1[[#This Row],[Date]])</f>
        <v>2019</v>
      </c>
      <c r="D7062">
        <f>MONTH(Table1[[#This Row],[Date]])</f>
        <v>11</v>
      </c>
      <c r="E7062" t="str">
        <f>TEXT(Table1[[#This Row],[Date]],"MMMM")</f>
        <v>November</v>
      </c>
      <c r="F7062">
        <v>108</v>
      </c>
      <c r="G7062">
        <v>56</v>
      </c>
      <c r="H7062" t="s">
        <v>19</v>
      </c>
      <c r="I7062" t="s">
        <v>46</v>
      </c>
      <c r="J7062">
        <v>461</v>
      </c>
      <c r="K7062" t="s">
        <v>39</v>
      </c>
      <c r="L7062">
        <v>1</v>
      </c>
      <c r="M7062" s="1">
        <v>82.687844650000002</v>
      </c>
      <c r="N7062" s="1">
        <f>Table1[[#This Row],[Quantity]]*Table1[[#This Row],[UnitPrice]]</f>
        <v>82.687844650000002</v>
      </c>
      <c r="O7062" t="s">
        <v>32</v>
      </c>
      <c r="P7062" t="b">
        <v>0</v>
      </c>
      <c r="Q7062">
        <v>8.2687844649999995</v>
      </c>
      <c r="R7062" s="1">
        <f>Table1[[#This Row],[Sales]]-Table1[[#This Row],[DiscountAmount]]</f>
        <v>74.419060185000006</v>
      </c>
      <c r="S7062" t="b">
        <v>1</v>
      </c>
      <c r="T7062" t="s">
        <v>36</v>
      </c>
      <c r="U7062">
        <v>2</v>
      </c>
      <c r="V7062" t="b">
        <v>0</v>
      </c>
    </row>
    <row r="7063" spans="1:22" x14ac:dyDescent="0.3">
      <c r="A7063">
        <v>7062</v>
      </c>
      <c r="B7063" s="2">
        <v>44502</v>
      </c>
      <c r="C7063" s="19">
        <f>YEAR(Table1[[#This Row],[Date]])</f>
        <v>2021</v>
      </c>
      <c r="D7063">
        <f>MONTH(Table1[[#This Row],[Date]])</f>
        <v>11</v>
      </c>
      <c r="E7063" t="str">
        <f>TEXT(Table1[[#This Row],[Date]],"MMMM")</f>
        <v>November</v>
      </c>
      <c r="F7063">
        <v>46</v>
      </c>
      <c r="G7063">
        <v>67</v>
      </c>
      <c r="H7063" t="s">
        <v>24</v>
      </c>
      <c r="I7063" t="s">
        <v>48</v>
      </c>
      <c r="J7063">
        <v>696</v>
      </c>
      <c r="K7063" t="s">
        <v>43</v>
      </c>
      <c r="L7063">
        <v>1</v>
      </c>
      <c r="M7063" s="1">
        <v>71.500050130000005</v>
      </c>
      <c r="N7063" s="1">
        <f>Table1[[#This Row],[Quantity]]*Table1[[#This Row],[UnitPrice]]</f>
        <v>71.500050130000005</v>
      </c>
      <c r="O7063" t="s">
        <v>30</v>
      </c>
      <c r="P7063" t="b">
        <v>0</v>
      </c>
      <c r="Q7063">
        <v>7.1500050130000004</v>
      </c>
      <c r="R7063" s="1">
        <f>Table1[[#This Row],[Sales]]-Table1[[#This Row],[DiscountAmount]]</f>
        <v>64.350045117000008</v>
      </c>
      <c r="S7063" t="b">
        <v>0</v>
      </c>
      <c r="T7063" t="s">
        <v>36</v>
      </c>
      <c r="U7063">
        <v>3</v>
      </c>
      <c r="V7063" t="b">
        <v>0</v>
      </c>
    </row>
    <row r="7064" spans="1:22" x14ac:dyDescent="0.3">
      <c r="A7064">
        <v>7063</v>
      </c>
      <c r="B7064" s="2">
        <v>44560</v>
      </c>
      <c r="C7064" s="19">
        <f>YEAR(Table1[[#This Row],[Date]])</f>
        <v>2021</v>
      </c>
      <c r="D7064">
        <f>MONTH(Table1[[#This Row],[Date]])</f>
        <v>12</v>
      </c>
      <c r="E7064" t="str">
        <f>TEXT(Table1[[#This Row],[Date]],"MMMM")</f>
        <v>December</v>
      </c>
      <c r="F7064">
        <v>263</v>
      </c>
      <c r="G7064">
        <v>52</v>
      </c>
      <c r="H7064" t="s">
        <v>37</v>
      </c>
      <c r="I7064" t="s">
        <v>29</v>
      </c>
      <c r="J7064">
        <v>94</v>
      </c>
      <c r="K7064" t="s">
        <v>39</v>
      </c>
      <c r="L7064">
        <v>3</v>
      </c>
      <c r="M7064" s="1">
        <v>47.046342340000002</v>
      </c>
      <c r="N7064" s="1">
        <f>Table1[[#This Row],[Quantity]]*Table1[[#This Row],[UnitPrice]]</f>
        <v>141.13902702000001</v>
      </c>
      <c r="O7064" t="s">
        <v>30</v>
      </c>
      <c r="P7064" t="b">
        <v>1</v>
      </c>
      <c r="Q7064">
        <v>0</v>
      </c>
      <c r="R7064" s="1">
        <f>Table1[[#This Row],[Sales]]-Table1[[#This Row],[DiscountAmount]]</f>
        <v>141.13902702000001</v>
      </c>
      <c r="S7064" t="b">
        <v>0</v>
      </c>
      <c r="T7064" t="s">
        <v>28</v>
      </c>
      <c r="U7064">
        <v>2</v>
      </c>
      <c r="V7064" t="b">
        <v>0</v>
      </c>
    </row>
    <row r="7065" spans="1:22" x14ac:dyDescent="0.3">
      <c r="A7065">
        <v>7064</v>
      </c>
      <c r="B7065" s="2">
        <v>44891</v>
      </c>
      <c r="C7065" s="19">
        <f>YEAR(Table1[[#This Row],[Date]])</f>
        <v>2022</v>
      </c>
      <c r="D7065">
        <f>MONTH(Table1[[#This Row],[Date]])</f>
        <v>11</v>
      </c>
      <c r="E7065" t="str">
        <f>TEXT(Table1[[#This Row],[Date]],"MMMM")</f>
        <v>November</v>
      </c>
      <c r="F7065">
        <v>14</v>
      </c>
      <c r="G7065">
        <v>26</v>
      </c>
      <c r="H7065" t="s">
        <v>37</v>
      </c>
      <c r="I7065" t="s">
        <v>46</v>
      </c>
      <c r="J7065">
        <v>924</v>
      </c>
      <c r="K7065" t="s">
        <v>21</v>
      </c>
      <c r="L7065">
        <v>1</v>
      </c>
      <c r="M7065" s="1">
        <v>86.231077720000002</v>
      </c>
      <c r="N7065" s="1">
        <f>Table1[[#This Row],[Quantity]]*Table1[[#This Row],[UnitPrice]]</f>
        <v>86.231077720000002</v>
      </c>
      <c r="O7065" t="s">
        <v>32</v>
      </c>
      <c r="P7065" t="b">
        <v>1</v>
      </c>
      <c r="Q7065">
        <v>8.6231077719999991</v>
      </c>
      <c r="R7065" s="1">
        <f>Table1[[#This Row],[Sales]]-Table1[[#This Row],[DiscountAmount]]</f>
        <v>77.607969948000004</v>
      </c>
      <c r="S7065" t="b">
        <v>0</v>
      </c>
      <c r="T7065" t="s">
        <v>36</v>
      </c>
      <c r="U7065">
        <v>2</v>
      </c>
      <c r="V7065" t="b">
        <v>0</v>
      </c>
    </row>
    <row r="7066" spans="1:22" x14ac:dyDescent="0.3">
      <c r="A7066">
        <v>7065</v>
      </c>
      <c r="B7066" s="2">
        <v>44914</v>
      </c>
      <c r="C7066" s="19">
        <f>YEAR(Table1[[#This Row],[Date]])</f>
        <v>2022</v>
      </c>
      <c r="D7066">
        <f>MONTH(Table1[[#This Row],[Date]])</f>
        <v>12</v>
      </c>
      <c r="E7066" t="str">
        <f>TEXT(Table1[[#This Row],[Date]],"MMMM")</f>
        <v>December</v>
      </c>
      <c r="F7066">
        <v>92</v>
      </c>
      <c r="G7066">
        <v>19</v>
      </c>
      <c r="H7066" t="s">
        <v>24</v>
      </c>
      <c r="I7066" t="s">
        <v>25</v>
      </c>
      <c r="J7066">
        <v>545</v>
      </c>
      <c r="K7066" t="s">
        <v>39</v>
      </c>
      <c r="L7066">
        <v>2</v>
      </c>
      <c r="M7066" s="1">
        <v>74.816523919999995</v>
      </c>
      <c r="N7066" s="1">
        <f>Table1[[#This Row],[Quantity]]*Table1[[#This Row],[UnitPrice]]</f>
        <v>149.63304783999999</v>
      </c>
      <c r="O7066" t="s">
        <v>30</v>
      </c>
      <c r="P7066" t="b">
        <v>0</v>
      </c>
      <c r="Q7066">
        <v>0</v>
      </c>
      <c r="R7066" s="1">
        <f>Table1[[#This Row],[Sales]]-Table1[[#This Row],[DiscountAmount]]</f>
        <v>149.63304783999999</v>
      </c>
      <c r="S7066" t="b">
        <v>1</v>
      </c>
      <c r="T7066" t="s">
        <v>28</v>
      </c>
      <c r="U7066">
        <v>4</v>
      </c>
      <c r="V7066" t="b">
        <v>1</v>
      </c>
    </row>
    <row r="7067" spans="1:22" x14ac:dyDescent="0.3">
      <c r="A7067">
        <v>7066</v>
      </c>
      <c r="B7067" s="2">
        <v>44528</v>
      </c>
      <c r="C7067" s="19">
        <f>YEAR(Table1[[#This Row],[Date]])</f>
        <v>2021</v>
      </c>
      <c r="D7067">
        <f>MONTH(Table1[[#This Row],[Date]])</f>
        <v>11</v>
      </c>
      <c r="E7067" t="str">
        <f>TEXT(Table1[[#This Row],[Date]],"MMMM")</f>
        <v>November</v>
      </c>
      <c r="F7067">
        <v>364</v>
      </c>
      <c r="G7067">
        <v>61</v>
      </c>
      <c r="H7067" t="s">
        <v>19</v>
      </c>
      <c r="I7067" t="s">
        <v>45</v>
      </c>
      <c r="J7067">
        <v>907</v>
      </c>
      <c r="K7067" t="s">
        <v>34</v>
      </c>
      <c r="L7067">
        <v>1</v>
      </c>
      <c r="M7067" s="1">
        <v>26.48186115</v>
      </c>
      <c r="N7067" s="1">
        <f>Table1[[#This Row],[Quantity]]*Table1[[#This Row],[UnitPrice]]</f>
        <v>26.48186115</v>
      </c>
      <c r="O7067" t="s">
        <v>22</v>
      </c>
      <c r="P7067" t="b">
        <v>1</v>
      </c>
      <c r="Q7067">
        <v>2.6481861150000001</v>
      </c>
      <c r="R7067" s="1">
        <f>Table1[[#This Row],[Sales]]-Table1[[#This Row],[DiscountAmount]]</f>
        <v>23.833675034999999</v>
      </c>
      <c r="S7067" t="b">
        <v>1</v>
      </c>
      <c r="T7067" t="s">
        <v>36</v>
      </c>
      <c r="U7067">
        <v>1</v>
      </c>
      <c r="V7067" t="b">
        <v>0</v>
      </c>
    </row>
    <row r="7068" spans="1:22" x14ac:dyDescent="0.3">
      <c r="A7068">
        <v>7067</v>
      </c>
      <c r="B7068" s="2">
        <v>43421</v>
      </c>
      <c r="C7068" s="19">
        <f>YEAR(Table1[[#This Row],[Date]])</f>
        <v>2018</v>
      </c>
      <c r="D7068">
        <f>MONTH(Table1[[#This Row],[Date]])</f>
        <v>11</v>
      </c>
      <c r="E7068" t="str">
        <f>TEXT(Table1[[#This Row],[Date]],"MMMM")</f>
        <v>November</v>
      </c>
      <c r="F7068">
        <v>289</v>
      </c>
      <c r="G7068">
        <v>59</v>
      </c>
      <c r="H7068" t="s">
        <v>24</v>
      </c>
      <c r="I7068" t="s">
        <v>46</v>
      </c>
      <c r="J7068">
        <v>331</v>
      </c>
      <c r="K7068" t="s">
        <v>21</v>
      </c>
      <c r="L7068">
        <v>2</v>
      </c>
      <c r="M7068" s="1">
        <v>43.916513360000003</v>
      </c>
      <c r="N7068" s="1">
        <f>Table1[[#This Row],[Quantity]]*Table1[[#This Row],[UnitPrice]]</f>
        <v>87.833026720000007</v>
      </c>
      <c r="O7068" t="s">
        <v>30</v>
      </c>
      <c r="P7068" t="b">
        <v>1</v>
      </c>
      <c r="Q7068">
        <v>0</v>
      </c>
      <c r="R7068" s="1">
        <f>Table1[[#This Row],[Sales]]-Table1[[#This Row],[DiscountAmount]]</f>
        <v>87.833026720000007</v>
      </c>
      <c r="S7068" t="b">
        <v>0</v>
      </c>
      <c r="T7068" t="s">
        <v>23</v>
      </c>
      <c r="U7068">
        <v>1</v>
      </c>
      <c r="V7068" t="b">
        <v>1</v>
      </c>
    </row>
    <row r="7069" spans="1:22" x14ac:dyDescent="0.3">
      <c r="A7069">
        <v>7068</v>
      </c>
      <c r="B7069" s="2">
        <v>44906</v>
      </c>
      <c r="C7069" s="19">
        <f>YEAR(Table1[[#This Row],[Date]])</f>
        <v>2022</v>
      </c>
      <c r="D7069">
        <f>MONTH(Table1[[#This Row],[Date]])</f>
        <v>12</v>
      </c>
      <c r="E7069" t="str">
        <f>TEXT(Table1[[#This Row],[Date]],"MMMM")</f>
        <v>December</v>
      </c>
      <c r="F7069">
        <v>50</v>
      </c>
      <c r="G7069">
        <v>68</v>
      </c>
      <c r="H7069" t="s">
        <v>24</v>
      </c>
      <c r="I7069" t="s">
        <v>46</v>
      </c>
      <c r="J7069">
        <v>810</v>
      </c>
      <c r="K7069" t="s">
        <v>43</v>
      </c>
      <c r="L7069">
        <v>2</v>
      </c>
      <c r="M7069" s="1">
        <v>50.718743490000001</v>
      </c>
      <c r="N7069" s="1">
        <f>Table1[[#This Row],[Quantity]]*Table1[[#This Row],[UnitPrice]]</f>
        <v>101.43748698</v>
      </c>
      <c r="O7069" t="s">
        <v>35</v>
      </c>
      <c r="P7069" t="b">
        <v>1</v>
      </c>
      <c r="Q7069">
        <v>0</v>
      </c>
      <c r="R7069" s="1">
        <f>Table1[[#This Row],[Sales]]-Table1[[#This Row],[DiscountAmount]]</f>
        <v>101.43748698</v>
      </c>
      <c r="S7069" t="b">
        <v>0</v>
      </c>
      <c r="T7069" t="s">
        <v>23</v>
      </c>
      <c r="U7069">
        <v>4</v>
      </c>
      <c r="V7069" t="b">
        <v>1</v>
      </c>
    </row>
    <row r="7070" spans="1:22" x14ac:dyDescent="0.3">
      <c r="A7070">
        <v>7069</v>
      </c>
      <c r="B7070" s="2">
        <v>44191</v>
      </c>
      <c r="C7070" s="19">
        <f>YEAR(Table1[[#This Row],[Date]])</f>
        <v>2020</v>
      </c>
      <c r="D7070">
        <f>MONTH(Table1[[#This Row],[Date]])</f>
        <v>12</v>
      </c>
      <c r="E7070" t="str">
        <f>TEXT(Table1[[#This Row],[Date]],"MMMM")</f>
        <v>December</v>
      </c>
      <c r="F7070">
        <v>471</v>
      </c>
      <c r="G7070">
        <v>31</v>
      </c>
      <c r="H7070" t="s">
        <v>19</v>
      </c>
      <c r="I7070" t="s">
        <v>25</v>
      </c>
      <c r="J7070">
        <v>482</v>
      </c>
      <c r="K7070" t="s">
        <v>39</v>
      </c>
      <c r="L7070">
        <v>4</v>
      </c>
      <c r="M7070" s="1">
        <v>25.334237559999998</v>
      </c>
      <c r="N7070" s="1">
        <f>Table1[[#This Row],[Quantity]]*Table1[[#This Row],[UnitPrice]]</f>
        <v>101.33695023999999</v>
      </c>
      <c r="O7070" t="s">
        <v>22</v>
      </c>
      <c r="P7070" t="b">
        <v>0</v>
      </c>
      <c r="Q7070">
        <v>0</v>
      </c>
      <c r="R7070" s="1">
        <f>Table1[[#This Row],[Sales]]-Table1[[#This Row],[DiscountAmount]]</f>
        <v>101.33695023999999</v>
      </c>
      <c r="S7070" t="b">
        <v>1</v>
      </c>
      <c r="T7070" t="s">
        <v>23</v>
      </c>
      <c r="U7070">
        <v>5</v>
      </c>
      <c r="V7070" t="b">
        <v>0</v>
      </c>
    </row>
    <row r="7071" spans="1:22" x14ac:dyDescent="0.3">
      <c r="A7071">
        <v>7070</v>
      </c>
      <c r="B7071" s="2">
        <v>44141</v>
      </c>
      <c r="C7071" s="19">
        <f>YEAR(Table1[[#This Row],[Date]])</f>
        <v>2020</v>
      </c>
      <c r="D7071">
        <f>MONTH(Table1[[#This Row],[Date]])</f>
        <v>11</v>
      </c>
      <c r="E7071" t="str">
        <f>TEXT(Table1[[#This Row],[Date]],"MMMM")</f>
        <v>November</v>
      </c>
      <c r="F7071">
        <v>95</v>
      </c>
      <c r="G7071">
        <v>23</v>
      </c>
      <c r="H7071" t="s">
        <v>37</v>
      </c>
      <c r="I7071" t="s">
        <v>49</v>
      </c>
      <c r="J7071">
        <v>770</v>
      </c>
      <c r="K7071" t="s">
        <v>39</v>
      </c>
      <c r="L7071">
        <v>1</v>
      </c>
      <c r="M7071" s="1">
        <v>91.132834489999993</v>
      </c>
      <c r="N7071" s="1">
        <f>Table1[[#This Row],[Quantity]]*Table1[[#This Row],[UnitPrice]]</f>
        <v>91.132834489999993</v>
      </c>
      <c r="O7071" t="s">
        <v>32</v>
      </c>
      <c r="P7071" t="b">
        <v>1</v>
      </c>
      <c r="Q7071">
        <v>9.1132834490000008</v>
      </c>
      <c r="R7071" s="1">
        <f>Table1[[#This Row],[Sales]]-Table1[[#This Row],[DiscountAmount]]</f>
        <v>82.019551041</v>
      </c>
      <c r="S7071" t="b">
        <v>0</v>
      </c>
      <c r="T7071" t="s">
        <v>36</v>
      </c>
      <c r="U7071">
        <v>3</v>
      </c>
      <c r="V7071" t="b">
        <v>1</v>
      </c>
    </row>
    <row r="7072" spans="1:22" x14ac:dyDescent="0.3">
      <c r="A7072">
        <v>7071</v>
      </c>
      <c r="B7072" s="2">
        <v>43816</v>
      </c>
      <c r="C7072" s="19">
        <f>YEAR(Table1[[#This Row],[Date]])</f>
        <v>2019</v>
      </c>
      <c r="D7072">
        <f>MONTH(Table1[[#This Row],[Date]])</f>
        <v>12</v>
      </c>
      <c r="E7072" t="str">
        <f>TEXT(Table1[[#This Row],[Date]],"MMMM")</f>
        <v>December</v>
      </c>
      <c r="F7072">
        <v>196</v>
      </c>
      <c r="G7072">
        <v>55</v>
      </c>
      <c r="H7072" t="s">
        <v>24</v>
      </c>
      <c r="I7072" t="s">
        <v>49</v>
      </c>
      <c r="J7072">
        <v>897</v>
      </c>
      <c r="K7072" t="s">
        <v>39</v>
      </c>
      <c r="L7072">
        <v>4</v>
      </c>
      <c r="M7072" s="1">
        <v>86.701730280000007</v>
      </c>
      <c r="N7072" s="1">
        <f>Table1[[#This Row],[Quantity]]*Table1[[#This Row],[UnitPrice]]</f>
        <v>346.80692112000003</v>
      </c>
      <c r="O7072" t="s">
        <v>35</v>
      </c>
      <c r="P7072" t="b">
        <v>0</v>
      </c>
      <c r="Q7072">
        <v>0</v>
      </c>
      <c r="R7072" s="1">
        <f>Table1[[#This Row],[Sales]]-Table1[[#This Row],[DiscountAmount]]</f>
        <v>346.80692112000003</v>
      </c>
      <c r="S7072" t="b">
        <v>1</v>
      </c>
      <c r="T7072" t="s">
        <v>28</v>
      </c>
      <c r="U7072">
        <v>3</v>
      </c>
      <c r="V7072" t="b">
        <v>1</v>
      </c>
    </row>
    <row r="7073" spans="1:22" x14ac:dyDescent="0.3">
      <c r="A7073">
        <v>7072</v>
      </c>
      <c r="B7073" s="2">
        <v>45269</v>
      </c>
      <c r="C7073" s="19">
        <f>YEAR(Table1[[#This Row],[Date]])</f>
        <v>2023</v>
      </c>
      <c r="D7073">
        <f>MONTH(Table1[[#This Row],[Date]])</f>
        <v>12</v>
      </c>
      <c r="E7073" t="str">
        <f>TEXT(Table1[[#This Row],[Date]],"MMMM")</f>
        <v>December</v>
      </c>
      <c r="F7073">
        <v>196</v>
      </c>
      <c r="G7073">
        <v>28</v>
      </c>
      <c r="H7073" t="s">
        <v>19</v>
      </c>
      <c r="I7073" t="s">
        <v>33</v>
      </c>
      <c r="J7073">
        <v>807</v>
      </c>
      <c r="K7073" t="s">
        <v>39</v>
      </c>
      <c r="L7073">
        <v>3</v>
      </c>
      <c r="M7073" s="1">
        <v>58.543707849999997</v>
      </c>
      <c r="N7073" s="1">
        <f>Table1[[#This Row],[Quantity]]*Table1[[#This Row],[UnitPrice]]</f>
        <v>175.63112354999998</v>
      </c>
      <c r="O7073" t="s">
        <v>30</v>
      </c>
      <c r="P7073" t="b">
        <v>1</v>
      </c>
      <c r="Q7073">
        <v>0</v>
      </c>
      <c r="R7073" s="1">
        <f>Table1[[#This Row],[Sales]]-Table1[[#This Row],[DiscountAmount]]</f>
        <v>175.63112354999998</v>
      </c>
      <c r="S7073" t="b">
        <v>1</v>
      </c>
      <c r="T7073" t="s">
        <v>28</v>
      </c>
      <c r="U7073">
        <v>1</v>
      </c>
      <c r="V7073" t="b">
        <v>1</v>
      </c>
    </row>
    <row r="7074" spans="1:22" x14ac:dyDescent="0.3">
      <c r="A7074">
        <v>7073</v>
      </c>
      <c r="B7074" s="2">
        <v>45260</v>
      </c>
      <c r="C7074" s="19">
        <f>YEAR(Table1[[#This Row],[Date]])</f>
        <v>2023</v>
      </c>
      <c r="D7074">
        <f>MONTH(Table1[[#This Row],[Date]])</f>
        <v>11</v>
      </c>
      <c r="E7074" t="str">
        <f>TEXT(Table1[[#This Row],[Date]],"MMMM")</f>
        <v>November</v>
      </c>
      <c r="F7074">
        <v>214</v>
      </c>
      <c r="G7074">
        <v>68</v>
      </c>
      <c r="H7074" t="s">
        <v>37</v>
      </c>
      <c r="I7074" t="s">
        <v>47</v>
      </c>
      <c r="J7074">
        <v>105</v>
      </c>
      <c r="K7074" t="s">
        <v>26</v>
      </c>
      <c r="L7074">
        <v>2</v>
      </c>
      <c r="M7074" s="1">
        <v>69.980089250000006</v>
      </c>
      <c r="N7074" s="1">
        <f>Table1[[#This Row],[Quantity]]*Table1[[#This Row],[UnitPrice]]</f>
        <v>139.96017850000001</v>
      </c>
      <c r="O7074" t="s">
        <v>32</v>
      </c>
      <c r="P7074" t="b">
        <v>1</v>
      </c>
      <c r="Q7074">
        <v>0</v>
      </c>
      <c r="R7074" s="1">
        <f>Table1[[#This Row],[Sales]]-Table1[[#This Row],[DiscountAmount]]</f>
        <v>139.96017850000001</v>
      </c>
      <c r="S7074" t="b">
        <v>0</v>
      </c>
      <c r="T7074" t="s">
        <v>23</v>
      </c>
      <c r="U7074">
        <v>4</v>
      </c>
      <c r="V7074" t="b">
        <v>1</v>
      </c>
    </row>
    <row r="7075" spans="1:22" x14ac:dyDescent="0.3">
      <c r="A7075">
        <v>7074</v>
      </c>
      <c r="B7075" s="2">
        <v>44890</v>
      </c>
      <c r="C7075" s="19">
        <f>YEAR(Table1[[#This Row],[Date]])</f>
        <v>2022</v>
      </c>
      <c r="D7075">
        <f>MONTH(Table1[[#This Row],[Date]])</f>
        <v>11</v>
      </c>
      <c r="E7075" t="str">
        <f>TEXT(Table1[[#This Row],[Date]],"MMMM")</f>
        <v>November</v>
      </c>
      <c r="F7075">
        <v>31</v>
      </c>
      <c r="G7075">
        <v>19</v>
      </c>
      <c r="H7075" t="s">
        <v>24</v>
      </c>
      <c r="I7075" t="s">
        <v>50</v>
      </c>
      <c r="J7075">
        <v>712</v>
      </c>
      <c r="K7075" t="s">
        <v>39</v>
      </c>
      <c r="L7075">
        <v>3</v>
      </c>
      <c r="M7075" s="1">
        <v>40.494623599999997</v>
      </c>
      <c r="N7075" s="1">
        <f>Table1[[#This Row],[Quantity]]*Table1[[#This Row],[UnitPrice]]</f>
        <v>121.48387079999999</v>
      </c>
      <c r="O7075" t="s">
        <v>35</v>
      </c>
      <c r="P7075" t="b">
        <v>1</v>
      </c>
      <c r="Q7075">
        <v>12.148387079999999</v>
      </c>
      <c r="R7075" s="1">
        <f>Table1[[#This Row],[Sales]]-Table1[[#This Row],[DiscountAmount]]</f>
        <v>109.33548371999998</v>
      </c>
      <c r="S7075" t="b">
        <v>1</v>
      </c>
      <c r="T7075" t="s">
        <v>36</v>
      </c>
      <c r="U7075">
        <v>4</v>
      </c>
      <c r="V7075" t="b">
        <v>1</v>
      </c>
    </row>
    <row r="7076" spans="1:22" x14ac:dyDescent="0.3">
      <c r="A7076">
        <v>7075</v>
      </c>
      <c r="B7076" s="2">
        <v>44502</v>
      </c>
      <c r="C7076" s="19">
        <f>YEAR(Table1[[#This Row],[Date]])</f>
        <v>2021</v>
      </c>
      <c r="D7076">
        <f>MONTH(Table1[[#This Row],[Date]])</f>
        <v>11</v>
      </c>
      <c r="E7076" t="str">
        <f>TEXT(Table1[[#This Row],[Date]],"MMMM")</f>
        <v>November</v>
      </c>
      <c r="F7076">
        <v>340</v>
      </c>
      <c r="G7076">
        <v>37</v>
      </c>
      <c r="H7076" t="s">
        <v>37</v>
      </c>
      <c r="I7076" t="s">
        <v>50</v>
      </c>
      <c r="J7076">
        <v>782</v>
      </c>
      <c r="K7076" t="s">
        <v>43</v>
      </c>
      <c r="L7076">
        <v>2</v>
      </c>
      <c r="M7076" s="1">
        <v>41.818711890000003</v>
      </c>
      <c r="N7076" s="1">
        <f>Table1[[#This Row],[Quantity]]*Table1[[#This Row],[UnitPrice]]</f>
        <v>83.637423780000006</v>
      </c>
      <c r="O7076" t="s">
        <v>30</v>
      </c>
      <c r="P7076" t="b">
        <v>0</v>
      </c>
      <c r="Q7076">
        <v>0</v>
      </c>
      <c r="R7076" s="1">
        <f>Table1[[#This Row],[Sales]]-Table1[[#This Row],[DiscountAmount]]</f>
        <v>83.637423780000006</v>
      </c>
      <c r="S7076" t="b">
        <v>1</v>
      </c>
      <c r="T7076" t="s">
        <v>23</v>
      </c>
      <c r="U7076">
        <v>4</v>
      </c>
      <c r="V7076" t="b">
        <v>0</v>
      </c>
    </row>
    <row r="7077" spans="1:22" x14ac:dyDescent="0.3">
      <c r="A7077">
        <v>7076</v>
      </c>
      <c r="B7077" s="2">
        <v>43452</v>
      </c>
      <c r="C7077" s="19">
        <f>YEAR(Table1[[#This Row],[Date]])</f>
        <v>2018</v>
      </c>
      <c r="D7077">
        <f>MONTH(Table1[[#This Row],[Date]])</f>
        <v>12</v>
      </c>
      <c r="E7077" t="str">
        <f>TEXT(Table1[[#This Row],[Date]],"MMMM")</f>
        <v>December</v>
      </c>
      <c r="F7077">
        <v>11</v>
      </c>
      <c r="G7077">
        <v>38</v>
      </c>
      <c r="H7077" t="s">
        <v>19</v>
      </c>
      <c r="I7077" t="s">
        <v>48</v>
      </c>
      <c r="J7077">
        <v>939</v>
      </c>
      <c r="K7077" t="s">
        <v>43</v>
      </c>
      <c r="L7077">
        <v>2</v>
      </c>
      <c r="M7077" s="1">
        <v>45.644789639999999</v>
      </c>
      <c r="N7077" s="1">
        <f>Table1[[#This Row],[Quantity]]*Table1[[#This Row],[UnitPrice]]</f>
        <v>91.289579279999998</v>
      </c>
      <c r="O7077" t="s">
        <v>22</v>
      </c>
      <c r="P7077" t="b">
        <v>0</v>
      </c>
      <c r="Q7077">
        <v>9.1289579270000001</v>
      </c>
      <c r="R7077" s="1">
        <f>Table1[[#This Row],[Sales]]-Table1[[#This Row],[DiscountAmount]]</f>
        <v>82.160621352999996</v>
      </c>
      <c r="S7077" t="b">
        <v>1</v>
      </c>
      <c r="T7077" t="s">
        <v>36</v>
      </c>
      <c r="U7077">
        <v>5</v>
      </c>
      <c r="V7077" t="b">
        <v>1</v>
      </c>
    </row>
    <row r="7078" spans="1:22" x14ac:dyDescent="0.3">
      <c r="A7078">
        <v>7077</v>
      </c>
      <c r="B7078" s="2">
        <v>45271</v>
      </c>
      <c r="C7078" s="19">
        <f>YEAR(Table1[[#This Row],[Date]])</f>
        <v>2023</v>
      </c>
      <c r="D7078">
        <f>MONTH(Table1[[#This Row],[Date]])</f>
        <v>12</v>
      </c>
      <c r="E7078" t="str">
        <f>TEXT(Table1[[#This Row],[Date]],"MMMM")</f>
        <v>December</v>
      </c>
      <c r="F7078">
        <v>70</v>
      </c>
      <c r="G7078">
        <v>28</v>
      </c>
      <c r="H7078" t="s">
        <v>19</v>
      </c>
      <c r="I7078" t="s">
        <v>40</v>
      </c>
      <c r="J7078">
        <v>256</v>
      </c>
      <c r="K7078" t="s">
        <v>26</v>
      </c>
      <c r="L7078">
        <v>4</v>
      </c>
      <c r="M7078" s="1">
        <v>15.46836295</v>
      </c>
      <c r="N7078" s="1">
        <f>Table1[[#This Row],[Quantity]]*Table1[[#This Row],[UnitPrice]]</f>
        <v>61.873451799999998</v>
      </c>
      <c r="O7078" t="s">
        <v>22</v>
      </c>
      <c r="P7078" t="b">
        <v>1</v>
      </c>
      <c r="Q7078">
        <v>0</v>
      </c>
      <c r="R7078" s="1">
        <f>Table1[[#This Row],[Sales]]-Table1[[#This Row],[DiscountAmount]]</f>
        <v>61.873451799999998</v>
      </c>
      <c r="S7078" t="b">
        <v>0</v>
      </c>
      <c r="T7078" t="s">
        <v>23</v>
      </c>
      <c r="U7078">
        <v>3</v>
      </c>
      <c r="V7078" t="b">
        <v>1</v>
      </c>
    </row>
    <row r="7079" spans="1:22" x14ac:dyDescent="0.3">
      <c r="A7079">
        <v>7078</v>
      </c>
      <c r="B7079" s="2">
        <v>43412</v>
      </c>
      <c r="C7079" s="19">
        <f>YEAR(Table1[[#This Row],[Date]])</f>
        <v>2018</v>
      </c>
      <c r="D7079">
        <f>MONTH(Table1[[#This Row],[Date]])</f>
        <v>11</v>
      </c>
      <c r="E7079" t="str">
        <f>TEXT(Table1[[#This Row],[Date]],"MMMM")</f>
        <v>November</v>
      </c>
      <c r="F7079">
        <v>386</v>
      </c>
      <c r="G7079">
        <v>37</v>
      </c>
      <c r="H7079" t="s">
        <v>24</v>
      </c>
      <c r="I7079" t="s">
        <v>47</v>
      </c>
      <c r="J7079">
        <v>982</v>
      </c>
      <c r="K7079" t="s">
        <v>26</v>
      </c>
      <c r="L7079">
        <v>1</v>
      </c>
      <c r="M7079" s="1">
        <v>71.883532889999998</v>
      </c>
      <c r="N7079" s="1">
        <f>Table1[[#This Row],[Quantity]]*Table1[[#This Row],[UnitPrice]]</f>
        <v>71.883532889999998</v>
      </c>
      <c r="O7079" t="s">
        <v>22</v>
      </c>
      <c r="P7079" t="b">
        <v>0</v>
      </c>
      <c r="Q7079">
        <v>7.1883532890000001</v>
      </c>
      <c r="R7079" s="1">
        <f>Table1[[#This Row],[Sales]]-Table1[[#This Row],[DiscountAmount]]</f>
        <v>64.695179600999992</v>
      </c>
      <c r="S7079" t="b">
        <v>1</v>
      </c>
      <c r="T7079" t="s">
        <v>36</v>
      </c>
      <c r="U7079">
        <v>3</v>
      </c>
      <c r="V7079" t="b">
        <v>1</v>
      </c>
    </row>
    <row r="7080" spans="1:22" x14ac:dyDescent="0.3">
      <c r="A7080">
        <v>7079</v>
      </c>
      <c r="B7080" s="2">
        <v>44144</v>
      </c>
      <c r="C7080" s="19">
        <f>YEAR(Table1[[#This Row],[Date]])</f>
        <v>2020</v>
      </c>
      <c r="D7080">
        <f>MONTH(Table1[[#This Row],[Date]])</f>
        <v>11</v>
      </c>
      <c r="E7080" t="str">
        <f>TEXT(Table1[[#This Row],[Date]],"MMMM")</f>
        <v>November</v>
      </c>
      <c r="F7080">
        <v>59</v>
      </c>
      <c r="G7080">
        <v>32</v>
      </c>
      <c r="H7080" t="s">
        <v>37</v>
      </c>
      <c r="I7080" t="s">
        <v>47</v>
      </c>
      <c r="J7080">
        <v>419</v>
      </c>
      <c r="K7080" t="s">
        <v>21</v>
      </c>
      <c r="L7080">
        <v>5</v>
      </c>
      <c r="M7080" s="1">
        <v>81.160270299999993</v>
      </c>
      <c r="N7080" s="1">
        <f>Table1[[#This Row],[Quantity]]*Table1[[#This Row],[UnitPrice]]</f>
        <v>405.80135149999995</v>
      </c>
      <c r="O7080" t="s">
        <v>35</v>
      </c>
      <c r="P7080" t="b">
        <v>0</v>
      </c>
      <c r="Q7080">
        <v>0</v>
      </c>
      <c r="R7080" s="1">
        <f>Table1[[#This Row],[Sales]]-Table1[[#This Row],[DiscountAmount]]</f>
        <v>405.80135149999995</v>
      </c>
      <c r="S7080" t="b">
        <v>0</v>
      </c>
      <c r="T7080" t="s">
        <v>28</v>
      </c>
      <c r="U7080">
        <v>5</v>
      </c>
      <c r="V7080" t="b">
        <v>1</v>
      </c>
    </row>
    <row r="7081" spans="1:22" x14ac:dyDescent="0.3">
      <c r="A7081">
        <v>7080</v>
      </c>
      <c r="B7081" s="2">
        <v>43451</v>
      </c>
      <c r="C7081" s="19">
        <f>YEAR(Table1[[#This Row],[Date]])</f>
        <v>2018</v>
      </c>
      <c r="D7081">
        <f>MONTH(Table1[[#This Row],[Date]])</f>
        <v>12</v>
      </c>
      <c r="E7081" t="str">
        <f>TEXT(Table1[[#This Row],[Date]],"MMMM")</f>
        <v>December</v>
      </c>
      <c r="F7081">
        <v>89</v>
      </c>
      <c r="G7081">
        <v>35</v>
      </c>
      <c r="H7081" t="s">
        <v>24</v>
      </c>
      <c r="I7081" t="s">
        <v>20</v>
      </c>
      <c r="J7081">
        <v>956</v>
      </c>
      <c r="K7081" t="s">
        <v>21</v>
      </c>
      <c r="L7081">
        <v>5</v>
      </c>
      <c r="M7081" s="1">
        <v>61.455532310000002</v>
      </c>
      <c r="N7081" s="1">
        <f>Table1[[#This Row],[Quantity]]*Table1[[#This Row],[UnitPrice]]</f>
        <v>307.27766155</v>
      </c>
      <c r="O7081" t="s">
        <v>35</v>
      </c>
      <c r="P7081" t="b">
        <v>1</v>
      </c>
      <c r="Q7081">
        <v>0</v>
      </c>
      <c r="R7081" s="1">
        <f>Table1[[#This Row],[Sales]]-Table1[[#This Row],[DiscountAmount]]</f>
        <v>307.27766155</v>
      </c>
      <c r="S7081" t="b">
        <v>0</v>
      </c>
      <c r="T7081" t="s">
        <v>28</v>
      </c>
      <c r="U7081">
        <v>3</v>
      </c>
      <c r="V7081" t="b">
        <v>0</v>
      </c>
    </row>
    <row r="7082" spans="1:22" x14ac:dyDescent="0.3">
      <c r="A7082">
        <v>7081</v>
      </c>
      <c r="B7082" s="2">
        <v>43441</v>
      </c>
      <c r="C7082" s="19">
        <f>YEAR(Table1[[#This Row],[Date]])</f>
        <v>2018</v>
      </c>
      <c r="D7082">
        <f>MONTH(Table1[[#This Row],[Date]])</f>
        <v>12</v>
      </c>
      <c r="E7082" t="str">
        <f>TEXT(Table1[[#This Row],[Date]],"MMMM")</f>
        <v>December</v>
      </c>
      <c r="F7082">
        <v>202</v>
      </c>
      <c r="G7082">
        <v>62</v>
      </c>
      <c r="H7082" t="s">
        <v>19</v>
      </c>
      <c r="I7082" t="s">
        <v>45</v>
      </c>
      <c r="J7082">
        <v>711</v>
      </c>
      <c r="K7082" t="s">
        <v>26</v>
      </c>
      <c r="L7082">
        <v>2</v>
      </c>
      <c r="M7082" s="1">
        <v>99.413424550000002</v>
      </c>
      <c r="N7082" s="1">
        <f>Table1[[#This Row],[Quantity]]*Table1[[#This Row],[UnitPrice]]</f>
        <v>198.8268491</v>
      </c>
      <c r="O7082" t="s">
        <v>35</v>
      </c>
      <c r="P7082" t="b">
        <v>1</v>
      </c>
      <c r="Q7082">
        <v>0</v>
      </c>
      <c r="R7082" s="1">
        <f>Table1[[#This Row],[Sales]]-Table1[[#This Row],[DiscountAmount]]</f>
        <v>198.8268491</v>
      </c>
      <c r="S7082" t="b">
        <v>0</v>
      </c>
      <c r="T7082" t="s">
        <v>23</v>
      </c>
      <c r="U7082">
        <v>4</v>
      </c>
      <c r="V7082" t="b">
        <v>1</v>
      </c>
    </row>
    <row r="7083" spans="1:22" x14ac:dyDescent="0.3">
      <c r="A7083">
        <v>7082</v>
      </c>
      <c r="B7083" s="2">
        <v>44175</v>
      </c>
      <c r="C7083" s="19">
        <f>YEAR(Table1[[#This Row],[Date]])</f>
        <v>2020</v>
      </c>
      <c r="D7083">
        <f>MONTH(Table1[[#This Row],[Date]])</f>
        <v>12</v>
      </c>
      <c r="E7083" t="str">
        <f>TEXT(Table1[[#This Row],[Date]],"MMMM")</f>
        <v>December</v>
      </c>
      <c r="F7083">
        <v>337</v>
      </c>
      <c r="G7083">
        <v>65</v>
      </c>
      <c r="H7083" t="s">
        <v>37</v>
      </c>
      <c r="I7083" t="s">
        <v>33</v>
      </c>
      <c r="J7083">
        <v>362</v>
      </c>
      <c r="K7083" t="s">
        <v>26</v>
      </c>
      <c r="L7083">
        <v>5</v>
      </c>
      <c r="M7083" s="1">
        <v>56.981052929999997</v>
      </c>
      <c r="N7083" s="1">
        <f>Table1[[#This Row],[Quantity]]*Table1[[#This Row],[UnitPrice]]</f>
        <v>284.90526464999999</v>
      </c>
      <c r="O7083" t="s">
        <v>22</v>
      </c>
      <c r="P7083" t="b">
        <v>0</v>
      </c>
      <c r="Q7083">
        <v>0</v>
      </c>
      <c r="R7083" s="1">
        <f>Table1[[#This Row],[Sales]]-Table1[[#This Row],[DiscountAmount]]</f>
        <v>284.90526464999999</v>
      </c>
      <c r="S7083" t="b">
        <v>1</v>
      </c>
      <c r="T7083" t="s">
        <v>28</v>
      </c>
      <c r="U7083">
        <v>2</v>
      </c>
      <c r="V7083" t="b">
        <v>0</v>
      </c>
    </row>
    <row r="7084" spans="1:22" x14ac:dyDescent="0.3">
      <c r="A7084">
        <v>7083</v>
      </c>
      <c r="B7084" s="2">
        <v>43785</v>
      </c>
      <c r="C7084" s="19">
        <f>YEAR(Table1[[#This Row],[Date]])</f>
        <v>2019</v>
      </c>
      <c r="D7084">
        <f>MONTH(Table1[[#This Row],[Date]])</f>
        <v>11</v>
      </c>
      <c r="E7084" t="str">
        <f>TEXT(Table1[[#This Row],[Date]],"MMMM")</f>
        <v>November</v>
      </c>
      <c r="F7084">
        <v>232</v>
      </c>
      <c r="G7084">
        <v>70</v>
      </c>
      <c r="H7084" t="s">
        <v>37</v>
      </c>
      <c r="I7084" t="s">
        <v>47</v>
      </c>
      <c r="J7084">
        <v>84</v>
      </c>
      <c r="K7084" t="s">
        <v>43</v>
      </c>
      <c r="L7084">
        <v>3</v>
      </c>
      <c r="M7084" s="1">
        <v>34.665152929999998</v>
      </c>
      <c r="N7084" s="1">
        <f>Table1[[#This Row],[Quantity]]*Table1[[#This Row],[UnitPrice]]</f>
        <v>103.99545878999999</v>
      </c>
      <c r="O7084" t="s">
        <v>30</v>
      </c>
      <c r="P7084" t="b">
        <v>0</v>
      </c>
      <c r="Q7084">
        <v>0</v>
      </c>
      <c r="R7084" s="1">
        <f>Table1[[#This Row],[Sales]]-Table1[[#This Row],[DiscountAmount]]</f>
        <v>103.99545878999999</v>
      </c>
      <c r="S7084" t="b">
        <v>0</v>
      </c>
      <c r="T7084" t="s">
        <v>23</v>
      </c>
      <c r="U7084">
        <v>5</v>
      </c>
      <c r="V7084" t="b">
        <v>1</v>
      </c>
    </row>
    <row r="7085" spans="1:22" x14ac:dyDescent="0.3">
      <c r="A7085">
        <v>7084</v>
      </c>
      <c r="B7085" s="2">
        <v>44535</v>
      </c>
      <c r="C7085" s="19">
        <f>YEAR(Table1[[#This Row],[Date]])</f>
        <v>2021</v>
      </c>
      <c r="D7085">
        <f>MONTH(Table1[[#This Row],[Date]])</f>
        <v>12</v>
      </c>
      <c r="E7085" t="str">
        <f>TEXT(Table1[[#This Row],[Date]],"MMMM")</f>
        <v>December</v>
      </c>
      <c r="F7085">
        <v>304</v>
      </c>
      <c r="G7085">
        <v>23</v>
      </c>
      <c r="H7085" t="s">
        <v>24</v>
      </c>
      <c r="I7085" t="s">
        <v>49</v>
      </c>
      <c r="J7085">
        <v>830</v>
      </c>
      <c r="K7085" t="s">
        <v>43</v>
      </c>
      <c r="L7085">
        <v>4</v>
      </c>
      <c r="M7085" s="1">
        <v>29.960508709999999</v>
      </c>
      <c r="N7085" s="1">
        <f>Table1[[#This Row],[Quantity]]*Table1[[#This Row],[UnitPrice]]</f>
        <v>119.84203484</v>
      </c>
      <c r="O7085" t="s">
        <v>35</v>
      </c>
      <c r="P7085" t="b">
        <v>1</v>
      </c>
      <c r="Q7085">
        <v>0</v>
      </c>
      <c r="R7085" s="1">
        <f>Table1[[#This Row],[Sales]]-Table1[[#This Row],[DiscountAmount]]</f>
        <v>119.84203484</v>
      </c>
      <c r="S7085" t="b">
        <v>1</v>
      </c>
      <c r="T7085" t="s">
        <v>28</v>
      </c>
      <c r="U7085">
        <v>2</v>
      </c>
      <c r="V7085" t="b">
        <v>1</v>
      </c>
    </row>
    <row r="7086" spans="1:22" x14ac:dyDescent="0.3">
      <c r="A7086">
        <v>7085</v>
      </c>
      <c r="B7086" s="2">
        <v>45248</v>
      </c>
      <c r="C7086" s="19">
        <f>YEAR(Table1[[#This Row],[Date]])</f>
        <v>2023</v>
      </c>
      <c r="D7086">
        <f>MONTH(Table1[[#This Row],[Date]])</f>
        <v>11</v>
      </c>
      <c r="E7086" t="str">
        <f>TEXT(Table1[[#This Row],[Date]],"MMMM")</f>
        <v>November</v>
      </c>
      <c r="F7086">
        <v>209</v>
      </c>
      <c r="G7086">
        <v>39</v>
      </c>
      <c r="H7086" t="s">
        <v>24</v>
      </c>
      <c r="I7086" t="s">
        <v>33</v>
      </c>
      <c r="J7086">
        <v>19</v>
      </c>
      <c r="K7086" t="s">
        <v>21</v>
      </c>
      <c r="L7086">
        <v>3</v>
      </c>
      <c r="M7086" s="1">
        <v>53.035140730000002</v>
      </c>
      <c r="N7086" s="1">
        <f>Table1[[#This Row],[Quantity]]*Table1[[#This Row],[UnitPrice]]</f>
        <v>159.10542219000001</v>
      </c>
      <c r="O7086" t="s">
        <v>32</v>
      </c>
      <c r="P7086" t="b">
        <v>1</v>
      </c>
      <c r="Q7086">
        <v>0</v>
      </c>
      <c r="R7086" s="1">
        <f>Table1[[#This Row],[Sales]]-Table1[[#This Row],[DiscountAmount]]</f>
        <v>159.10542219000001</v>
      </c>
      <c r="S7086" t="b">
        <v>0</v>
      </c>
      <c r="T7086" t="s">
        <v>23</v>
      </c>
      <c r="U7086">
        <v>4</v>
      </c>
      <c r="V7086" t="b">
        <v>0</v>
      </c>
    </row>
    <row r="7087" spans="1:22" x14ac:dyDescent="0.3">
      <c r="A7087">
        <v>7086</v>
      </c>
      <c r="B7087" s="2">
        <v>44161</v>
      </c>
      <c r="C7087" s="19">
        <f>YEAR(Table1[[#This Row],[Date]])</f>
        <v>2020</v>
      </c>
      <c r="D7087">
        <f>MONTH(Table1[[#This Row],[Date]])</f>
        <v>11</v>
      </c>
      <c r="E7087" t="str">
        <f>TEXT(Table1[[#This Row],[Date]],"MMMM")</f>
        <v>November</v>
      </c>
      <c r="F7087">
        <v>88</v>
      </c>
      <c r="G7087">
        <v>69</v>
      </c>
      <c r="H7087" t="s">
        <v>37</v>
      </c>
      <c r="I7087" t="s">
        <v>41</v>
      </c>
      <c r="J7087">
        <v>88</v>
      </c>
      <c r="K7087" t="s">
        <v>26</v>
      </c>
      <c r="L7087">
        <v>1</v>
      </c>
      <c r="M7087" s="1">
        <v>91.017113379999998</v>
      </c>
      <c r="N7087" s="1">
        <f>Table1[[#This Row],[Quantity]]*Table1[[#This Row],[UnitPrice]]</f>
        <v>91.017113379999998</v>
      </c>
      <c r="O7087" t="s">
        <v>35</v>
      </c>
      <c r="P7087" t="b">
        <v>0</v>
      </c>
      <c r="Q7087">
        <v>9.1017113379999994</v>
      </c>
      <c r="R7087" s="1">
        <f>Table1[[#This Row],[Sales]]-Table1[[#This Row],[DiscountAmount]]</f>
        <v>81.915402041999997</v>
      </c>
      <c r="S7087" t="b">
        <v>1</v>
      </c>
      <c r="T7087" t="s">
        <v>36</v>
      </c>
      <c r="U7087">
        <v>1</v>
      </c>
      <c r="V7087" t="b">
        <v>1</v>
      </c>
    </row>
    <row r="7088" spans="1:22" x14ac:dyDescent="0.3">
      <c r="A7088">
        <v>7087</v>
      </c>
      <c r="B7088" s="2">
        <v>44529</v>
      </c>
      <c r="C7088" s="19">
        <f>YEAR(Table1[[#This Row],[Date]])</f>
        <v>2021</v>
      </c>
      <c r="D7088">
        <f>MONTH(Table1[[#This Row],[Date]])</f>
        <v>11</v>
      </c>
      <c r="E7088" t="str">
        <f>TEXT(Table1[[#This Row],[Date]],"MMMM")</f>
        <v>November</v>
      </c>
      <c r="F7088">
        <v>333</v>
      </c>
      <c r="G7088">
        <v>19</v>
      </c>
      <c r="H7088" t="s">
        <v>24</v>
      </c>
      <c r="I7088" t="s">
        <v>25</v>
      </c>
      <c r="J7088">
        <v>22</v>
      </c>
      <c r="K7088" t="s">
        <v>26</v>
      </c>
      <c r="L7088">
        <v>3</v>
      </c>
      <c r="M7088" s="1">
        <v>96.562765389999996</v>
      </c>
      <c r="N7088" s="1">
        <f>Table1[[#This Row],[Quantity]]*Table1[[#This Row],[UnitPrice]]</f>
        <v>289.68829617</v>
      </c>
      <c r="O7088" t="s">
        <v>35</v>
      </c>
      <c r="P7088" t="b">
        <v>0</v>
      </c>
      <c r="Q7088">
        <v>28.968829620000001</v>
      </c>
      <c r="R7088" s="1">
        <f>Table1[[#This Row],[Sales]]-Table1[[#This Row],[DiscountAmount]]</f>
        <v>260.71946654999999</v>
      </c>
      <c r="S7088" t="b">
        <v>0</v>
      </c>
      <c r="T7088" t="s">
        <v>36</v>
      </c>
      <c r="U7088">
        <v>5</v>
      </c>
      <c r="V7088" t="b">
        <v>1</v>
      </c>
    </row>
    <row r="7089" spans="1:22" x14ac:dyDescent="0.3">
      <c r="A7089">
        <v>7088</v>
      </c>
      <c r="B7089" s="2">
        <v>44870</v>
      </c>
      <c r="C7089" s="19">
        <f>YEAR(Table1[[#This Row],[Date]])</f>
        <v>2022</v>
      </c>
      <c r="D7089">
        <f>MONTH(Table1[[#This Row],[Date]])</f>
        <v>11</v>
      </c>
      <c r="E7089" t="str">
        <f>TEXT(Table1[[#This Row],[Date]],"MMMM")</f>
        <v>November</v>
      </c>
      <c r="F7089">
        <v>233</v>
      </c>
      <c r="G7089">
        <v>70</v>
      </c>
      <c r="H7089" t="s">
        <v>19</v>
      </c>
      <c r="I7089" t="s">
        <v>41</v>
      </c>
      <c r="J7089">
        <v>491</v>
      </c>
      <c r="K7089" t="s">
        <v>34</v>
      </c>
      <c r="L7089">
        <v>3</v>
      </c>
      <c r="M7089" s="1">
        <v>47.323730169999997</v>
      </c>
      <c r="N7089" s="1">
        <f>Table1[[#This Row],[Quantity]]*Table1[[#This Row],[UnitPrice]]</f>
        <v>141.97119050999999</v>
      </c>
      <c r="O7089" t="s">
        <v>22</v>
      </c>
      <c r="P7089" t="b">
        <v>0</v>
      </c>
      <c r="Q7089">
        <v>14.19711905</v>
      </c>
      <c r="R7089" s="1">
        <f>Table1[[#This Row],[Sales]]-Table1[[#This Row],[DiscountAmount]]</f>
        <v>127.77407145999999</v>
      </c>
      <c r="S7089" t="b">
        <v>1</v>
      </c>
      <c r="T7089" t="s">
        <v>36</v>
      </c>
      <c r="U7089">
        <v>1</v>
      </c>
      <c r="V7089" t="b">
        <v>0</v>
      </c>
    </row>
    <row r="7090" spans="1:22" x14ac:dyDescent="0.3">
      <c r="A7090">
        <v>7089</v>
      </c>
      <c r="B7090" s="2">
        <v>43462</v>
      </c>
      <c r="C7090" s="19">
        <f>YEAR(Table1[[#This Row],[Date]])</f>
        <v>2018</v>
      </c>
      <c r="D7090">
        <f>MONTH(Table1[[#This Row],[Date]])</f>
        <v>12</v>
      </c>
      <c r="E7090" t="str">
        <f>TEXT(Table1[[#This Row],[Date]],"MMMM")</f>
        <v>December</v>
      </c>
      <c r="F7090">
        <v>22</v>
      </c>
      <c r="G7090">
        <v>49</v>
      </c>
      <c r="H7090" t="s">
        <v>24</v>
      </c>
      <c r="I7090" t="s">
        <v>40</v>
      </c>
      <c r="J7090">
        <v>698</v>
      </c>
      <c r="K7090" t="s">
        <v>21</v>
      </c>
      <c r="L7090">
        <v>2</v>
      </c>
      <c r="M7090" s="1">
        <v>43.995657000000001</v>
      </c>
      <c r="N7090" s="1">
        <f>Table1[[#This Row],[Quantity]]*Table1[[#This Row],[UnitPrice]]</f>
        <v>87.991314000000003</v>
      </c>
      <c r="O7090" t="s">
        <v>22</v>
      </c>
      <c r="P7090" t="b">
        <v>0</v>
      </c>
      <c r="Q7090">
        <v>0</v>
      </c>
      <c r="R7090" s="1">
        <f>Table1[[#This Row],[Sales]]-Table1[[#This Row],[DiscountAmount]]</f>
        <v>87.991314000000003</v>
      </c>
      <c r="S7090" t="b">
        <v>0</v>
      </c>
      <c r="T7090" t="s">
        <v>23</v>
      </c>
      <c r="U7090">
        <v>1</v>
      </c>
      <c r="V7090" t="b">
        <v>0</v>
      </c>
    </row>
    <row r="7091" spans="1:22" x14ac:dyDescent="0.3">
      <c r="A7091">
        <v>7090</v>
      </c>
      <c r="B7091" s="2">
        <v>43457</v>
      </c>
      <c r="C7091" s="19">
        <f>YEAR(Table1[[#This Row],[Date]])</f>
        <v>2018</v>
      </c>
      <c r="D7091">
        <f>MONTH(Table1[[#This Row],[Date]])</f>
        <v>12</v>
      </c>
      <c r="E7091" t="str">
        <f>TEXT(Table1[[#This Row],[Date]],"MMMM")</f>
        <v>December</v>
      </c>
      <c r="F7091">
        <v>384</v>
      </c>
      <c r="G7091">
        <v>44</v>
      </c>
      <c r="H7091" t="s">
        <v>24</v>
      </c>
      <c r="I7091" t="s">
        <v>38</v>
      </c>
      <c r="J7091">
        <v>249</v>
      </c>
      <c r="K7091" t="s">
        <v>21</v>
      </c>
      <c r="L7091">
        <v>3</v>
      </c>
      <c r="M7091" s="1">
        <v>70.594139569999996</v>
      </c>
      <c r="N7091" s="1">
        <f>Table1[[#This Row],[Quantity]]*Table1[[#This Row],[UnitPrice]]</f>
        <v>211.78241871</v>
      </c>
      <c r="O7091" t="s">
        <v>35</v>
      </c>
      <c r="P7091" t="b">
        <v>0</v>
      </c>
      <c r="Q7091">
        <v>0</v>
      </c>
      <c r="R7091" s="1">
        <f>Table1[[#This Row],[Sales]]-Table1[[#This Row],[DiscountAmount]]</f>
        <v>211.78241871</v>
      </c>
      <c r="S7091" t="b">
        <v>1</v>
      </c>
      <c r="T7091" t="s">
        <v>23</v>
      </c>
      <c r="U7091">
        <v>4</v>
      </c>
      <c r="V7091" t="b">
        <v>1</v>
      </c>
    </row>
    <row r="7092" spans="1:22" x14ac:dyDescent="0.3">
      <c r="A7092">
        <v>7091</v>
      </c>
      <c r="B7092" s="2">
        <v>45287</v>
      </c>
      <c r="C7092" s="19">
        <f>YEAR(Table1[[#This Row],[Date]])</f>
        <v>2023</v>
      </c>
      <c r="D7092">
        <f>MONTH(Table1[[#This Row],[Date]])</f>
        <v>12</v>
      </c>
      <c r="E7092" t="str">
        <f>TEXT(Table1[[#This Row],[Date]],"MMMM")</f>
        <v>December</v>
      </c>
      <c r="F7092">
        <v>310</v>
      </c>
      <c r="G7092">
        <v>36</v>
      </c>
      <c r="H7092" t="s">
        <v>24</v>
      </c>
      <c r="I7092" t="s">
        <v>31</v>
      </c>
      <c r="J7092">
        <v>826</v>
      </c>
      <c r="K7092" t="s">
        <v>39</v>
      </c>
      <c r="L7092">
        <v>5</v>
      </c>
      <c r="M7092" s="1">
        <v>80.645763239999994</v>
      </c>
      <c r="N7092" s="1">
        <f>Table1[[#This Row],[Quantity]]*Table1[[#This Row],[UnitPrice]]</f>
        <v>403.22881619999998</v>
      </c>
      <c r="O7092" t="s">
        <v>35</v>
      </c>
      <c r="P7092" t="b">
        <v>0</v>
      </c>
      <c r="Q7092">
        <v>0</v>
      </c>
      <c r="R7092" s="1">
        <f>Table1[[#This Row],[Sales]]-Table1[[#This Row],[DiscountAmount]]</f>
        <v>403.22881619999998</v>
      </c>
      <c r="S7092" t="b">
        <v>0</v>
      </c>
      <c r="T7092" t="s">
        <v>28</v>
      </c>
      <c r="U7092">
        <v>2</v>
      </c>
      <c r="V7092" t="b">
        <v>0</v>
      </c>
    </row>
    <row r="7093" spans="1:22" x14ac:dyDescent="0.3">
      <c r="A7093">
        <v>7092</v>
      </c>
      <c r="B7093" s="2">
        <v>43794</v>
      </c>
      <c r="C7093" s="19">
        <f>YEAR(Table1[[#This Row],[Date]])</f>
        <v>2019</v>
      </c>
      <c r="D7093">
        <f>MONTH(Table1[[#This Row],[Date]])</f>
        <v>11</v>
      </c>
      <c r="E7093" t="str">
        <f>TEXT(Table1[[#This Row],[Date]],"MMMM")</f>
        <v>November</v>
      </c>
      <c r="F7093">
        <v>427</v>
      </c>
      <c r="G7093">
        <v>49</v>
      </c>
      <c r="H7093" t="s">
        <v>19</v>
      </c>
      <c r="I7093" t="s">
        <v>51</v>
      </c>
      <c r="J7093">
        <v>873</v>
      </c>
      <c r="K7093" t="s">
        <v>39</v>
      </c>
      <c r="L7093">
        <v>4</v>
      </c>
      <c r="M7093" s="1">
        <v>76.015076379999996</v>
      </c>
      <c r="N7093" s="1">
        <f>Table1[[#This Row],[Quantity]]*Table1[[#This Row],[UnitPrice]]</f>
        <v>304.06030551999999</v>
      </c>
      <c r="O7093" t="s">
        <v>30</v>
      </c>
      <c r="P7093" t="b">
        <v>0</v>
      </c>
      <c r="Q7093">
        <v>30.406030550000001</v>
      </c>
      <c r="R7093" s="1">
        <f>Table1[[#This Row],[Sales]]-Table1[[#This Row],[DiscountAmount]]</f>
        <v>273.65427496999996</v>
      </c>
      <c r="S7093" t="b">
        <v>1</v>
      </c>
      <c r="T7093" t="s">
        <v>36</v>
      </c>
      <c r="U7093">
        <v>1</v>
      </c>
      <c r="V7093" t="b">
        <v>0</v>
      </c>
    </row>
    <row r="7094" spans="1:22" x14ac:dyDescent="0.3">
      <c r="A7094">
        <v>7093</v>
      </c>
      <c r="B7094" s="2">
        <v>45291</v>
      </c>
      <c r="C7094" s="19">
        <f>YEAR(Table1[[#This Row],[Date]])</f>
        <v>2023</v>
      </c>
      <c r="D7094">
        <f>MONTH(Table1[[#This Row],[Date]])</f>
        <v>12</v>
      </c>
      <c r="E7094" t="str">
        <f>TEXT(Table1[[#This Row],[Date]],"MMMM")</f>
        <v>December</v>
      </c>
      <c r="F7094">
        <v>208</v>
      </c>
      <c r="G7094">
        <v>29</v>
      </c>
      <c r="H7094" t="s">
        <v>24</v>
      </c>
      <c r="I7094" t="s">
        <v>50</v>
      </c>
      <c r="J7094">
        <v>569</v>
      </c>
      <c r="K7094" t="s">
        <v>43</v>
      </c>
      <c r="L7094">
        <v>4</v>
      </c>
      <c r="M7094" s="1">
        <v>60.562478900000002</v>
      </c>
      <c r="N7094" s="1">
        <f>Table1[[#This Row],[Quantity]]*Table1[[#This Row],[UnitPrice]]</f>
        <v>242.24991560000001</v>
      </c>
      <c r="O7094" t="s">
        <v>22</v>
      </c>
      <c r="P7094" t="b">
        <v>0</v>
      </c>
      <c r="Q7094">
        <v>0</v>
      </c>
      <c r="R7094" s="1">
        <f>Table1[[#This Row],[Sales]]-Table1[[#This Row],[DiscountAmount]]</f>
        <v>242.24991560000001</v>
      </c>
      <c r="S7094" t="b">
        <v>1</v>
      </c>
      <c r="T7094" t="s">
        <v>23</v>
      </c>
      <c r="U7094">
        <v>1</v>
      </c>
      <c r="V7094" t="b">
        <v>0</v>
      </c>
    </row>
    <row r="7095" spans="1:22" x14ac:dyDescent="0.3">
      <c r="A7095">
        <v>7094</v>
      </c>
      <c r="B7095" s="2">
        <v>43459</v>
      </c>
      <c r="C7095" s="19">
        <f>YEAR(Table1[[#This Row],[Date]])</f>
        <v>2018</v>
      </c>
      <c r="D7095">
        <f>MONTH(Table1[[#This Row],[Date]])</f>
        <v>12</v>
      </c>
      <c r="E7095" t="str">
        <f>TEXT(Table1[[#This Row],[Date]],"MMMM")</f>
        <v>December</v>
      </c>
      <c r="F7095">
        <v>127</v>
      </c>
      <c r="G7095">
        <v>34</v>
      </c>
      <c r="H7095" t="s">
        <v>24</v>
      </c>
      <c r="I7095" t="s">
        <v>41</v>
      </c>
      <c r="J7095">
        <v>238</v>
      </c>
      <c r="K7095" t="s">
        <v>21</v>
      </c>
      <c r="L7095">
        <v>3</v>
      </c>
      <c r="M7095" s="1">
        <v>95.881262109999994</v>
      </c>
      <c r="N7095" s="1">
        <f>Table1[[#This Row],[Quantity]]*Table1[[#This Row],[UnitPrice]]</f>
        <v>287.64378633000001</v>
      </c>
      <c r="O7095" t="s">
        <v>32</v>
      </c>
      <c r="P7095" t="b">
        <v>0</v>
      </c>
      <c r="Q7095">
        <v>0</v>
      </c>
      <c r="R7095" s="1">
        <f>Table1[[#This Row],[Sales]]-Table1[[#This Row],[DiscountAmount]]</f>
        <v>287.64378633000001</v>
      </c>
      <c r="S7095" t="b">
        <v>1</v>
      </c>
      <c r="T7095" t="s">
        <v>28</v>
      </c>
      <c r="U7095">
        <v>2</v>
      </c>
      <c r="V7095" t="b">
        <v>1</v>
      </c>
    </row>
    <row r="7096" spans="1:22" x14ac:dyDescent="0.3">
      <c r="A7096">
        <v>7095</v>
      </c>
      <c r="B7096" s="2">
        <v>44162</v>
      </c>
      <c r="C7096" s="19">
        <f>YEAR(Table1[[#This Row],[Date]])</f>
        <v>2020</v>
      </c>
      <c r="D7096">
        <f>MONTH(Table1[[#This Row],[Date]])</f>
        <v>11</v>
      </c>
      <c r="E7096" t="str">
        <f>TEXT(Table1[[#This Row],[Date]],"MMMM")</f>
        <v>November</v>
      </c>
      <c r="F7096">
        <v>26</v>
      </c>
      <c r="G7096">
        <v>23</v>
      </c>
      <c r="H7096" t="s">
        <v>24</v>
      </c>
      <c r="I7096" t="s">
        <v>42</v>
      </c>
      <c r="J7096">
        <v>142</v>
      </c>
      <c r="K7096" t="s">
        <v>21</v>
      </c>
      <c r="L7096">
        <v>2</v>
      </c>
      <c r="M7096" s="1">
        <v>79.413426869999995</v>
      </c>
      <c r="N7096" s="1">
        <f>Table1[[#This Row],[Quantity]]*Table1[[#This Row],[UnitPrice]]</f>
        <v>158.82685373999999</v>
      </c>
      <c r="O7096" t="s">
        <v>32</v>
      </c>
      <c r="P7096" t="b">
        <v>1</v>
      </c>
      <c r="Q7096">
        <v>15.882685370000001</v>
      </c>
      <c r="R7096" s="1">
        <f>Table1[[#This Row],[Sales]]-Table1[[#This Row],[DiscountAmount]]</f>
        <v>142.94416837</v>
      </c>
      <c r="S7096" t="b">
        <v>0</v>
      </c>
      <c r="T7096" t="s">
        <v>36</v>
      </c>
      <c r="U7096">
        <v>3</v>
      </c>
      <c r="V7096" t="b">
        <v>1</v>
      </c>
    </row>
    <row r="7097" spans="1:22" x14ac:dyDescent="0.3">
      <c r="A7097">
        <v>7096</v>
      </c>
      <c r="B7097" s="2">
        <v>44516</v>
      </c>
      <c r="C7097" s="19">
        <f>YEAR(Table1[[#This Row],[Date]])</f>
        <v>2021</v>
      </c>
      <c r="D7097">
        <f>MONTH(Table1[[#This Row],[Date]])</f>
        <v>11</v>
      </c>
      <c r="E7097" t="str">
        <f>TEXT(Table1[[#This Row],[Date]],"MMMM")</f>
        <v>November</v>
      </c>
      <c r="F7097">
        <v>482</v>
      </c>
      <c r="G7097">
        <v>28</v>
      </c>
      <c r="H7097" t="s">
        <v>24</v>
      </c>
      <c r="I7097" t="s">
        <v>51</v>
      </c>
      <c r="J7097">
        <v>522</v>
      </c>
      <c r="K7097" t="s">
        <v>39</v>
      </c>
      <c r="L7097">
        <v>1</v>
      </c>
      <c r="M7097" s="1">
        <v>18.557392969999999</v>
      </c>
      <c r="N7097" s="1">
        <f>Table1[[#This Row],[Quantity]]*Table1[[#This Row],[UnitPrice]]</f>
        <v>18.557392969999999</v>
      </c>
      <c r="O7097" t="s">
        <v>32</v>
      </c>
      <c r="P7097" t="b">
        <v>0</v>
      </c>
      <c r="Q7097">
        <v>0</v>
      </c>
      <c r="R7097" s="1">
        <f>Table1[[#This Row],[Sales]]-Table1[[#This Row],[DiscountAmount]]</f>
        <v>18.557392969999999</v>
      </c>
      <c r="S7097" t="b">
        <v>1</v>
      </c>
      <c r="T7097" t="s">
        <v>23</v>
      </c>
      <c r="U7097">
        <v>1</v>
      </c>
      <c r="V7097" t="b">
        <v>1</v>
      </c>
    </row>
    <row r="7098" spans="1:22" x14ac:dyDescent="0.3">
      <c r="A7098">
        <v>7097</v>
      </c>
      <c r="B7098" s="2">
        <v>44909</v>
      </c>
      <c r="C7098" s="19">
        <f>YEAR(Table1[[#This Row],[Date]])</f>
        <v>2022</v>
      </c>
      <c r="D7098">
        <f>MONTH(Table1[[#This Row],[Date]])</f>
        <v>12</v>
      </c>
      <c r="E7098" t="str">
        <f>TEXT(Table1[[#This Row],[Date]],"MMMM")</f>
        <v>December</v>
      </c>
      <c r="F7098">
        <v>462</v>
      </c>
      <c r="G7098">
        <v>46</v>
      </c>
      <c r="H7098" t="s">
        <v>24</v>
      </c>
      <c r="I7098" t="s">
        <v>20</v>
      </c>
      <c r="J7098">
        <v>123</v>
      </c>
      <c r="K7098" t="s">
        <v>39</v>
      </c>
      <c r="L7098">
        <v>4</v>
      </c>
      <c r="M7098" s="1">
        <v>49.590003070000002</v>
      </c>
      <c r="N7098" s="1">
        <f>Table1[[#This Row],[Quantity]]*Table1[[#This Row],[UnitPrice]]</f>
        <v>198.36001228000001</v>
      </c>
      <c r="O7098" t="s">
        <v>22</v>
      </c>
      <c r="P7098" t="b">
        <v>1</v>
      </c>
      <c r="Q7098">
        <v>0</v>
      </c>
      <c r="R7098" s="1">
        <f>Table1[[#This Row],[Sales]]-Table1[[#This Row],[DiscountAmount]]</f>
        <v>198.36001228000001</v>
      </c>
      <c r="S7098" t="b">
        <v>0</v>
      </c>
      <c r="T7098" t="s">
        <v>23</v>
      </c>
      <c r="U7098">
        <v>3</v>
      </c>
      <c r="V7098" t="b">
        <v>1</v>
      </c>
    </row>
    <row r="7099" spans="1:22" x14ac:dyDescent="0.3">
      <c r="A7099">
        <v>7098</v>
      </c>
      <c r="B7099" s="2">
        <v>44137</v>
      </c>
      <c r="C7099" s="19">
        <f>YEAR(Table1[[#This Row],[Date]])</f>
        <v>2020</v>
      </c>
      <c r="D7099">
        <f>MONTH(Table1[[#This Row],[Date]])</f>
        <v>11</v>
      </c>
      <c r="E7099" t="str">
        <f>TEXT(Table1[[#This Row],[Date]],"MMMM")</f>
        <v>November</v>
      </c>
      <c r="F7099">
        <v>433</v>
      </c>
      <c r="G7099">
        <v>31</v>
      </c>
      <c r="H7099" t="s">
        <v>24</v>
      </c>
      <c r="I7099" t="s">
        <v>45</v>
      </c>
      <c r="J7099">
        <v>468</v>
      </c>
      <c r="K7099" t="s">
        <v>21</v>
      </c>
      <c r="L7099">
        <v>4</v>
      </c>
      <c r="M7099" s="1">
        <v>49.706064089999998</v>
      </c>
      <c r="N7099" s="1">
        <f>Table1[[#This Row],[Quantity]]*Table1[[#This Row],[UnitPrice]]</f>
        <v>198.82425635999999</v>
      </c>
      <c r="O7099" t="s">
        <v>22</v>
      </c>
      <c r="P7099" t="b">
        <v>1</v>
      </c>
      <c r="Q7099">
        <v>19.882425640000001</v>
      </c>
      <c r="R7099" s="1">
        <f>Table1[[#This Row],[Sales]]-Table1[[#This Row],[DiscountAmount]]</f>
        <v>178.94183071999998</v>
      </c>
      <c r="S7099" t="b">
        <v>0</v>
      </c>
      <c r="T7099" t="s">
        <v>36</v>
      </c>
      <c r="U7099">
        <v>2</v>
      </c>
      <c r="V7099" t="b">
        <v>1</v>
      </c>
    </row>
    <row r="7100" spans="1:22" x14ac:dyDescent="0.3">
      <c r="A7100">
        <v>7099</v>
      </c>
      <c r="B7100" s="2">
        <v>44171</v>
      </c>
      <c r="C7100" s="19">
        <f>YEAR(Table1[[#This Row],[Date]])</f>
        <v>2020</v>
      </c>
      <c r="D7100">
        <f>MONTH(Table1[[#This Row],[Date]])</f>
        <v>12</v>
      </c>
      <c r="E7100" t="str">
        <f>TEXT(Table1[[#This Row],[Date]],"MMMM")</f>
        <v>December</v>
      </c>
      <c r="F7100">
        <v>105</v>
      </c>
      <c r="G7100">
        <v>49</v>
      </c>
      <c r="H7100" t="s">
        <v>24</v>
      </c>
      <c r="I7100" t="s">
        <v>38</v>
      </c>
      <c r="J7100">
        <v>240</v>
      </c>
      <c r="K7100" t="s">
        <v>43</v>
      </c>
      <c r="L7100">
        <v>5</v>
      </c>
      <c r="M7100" s="1">
        <v>17.1147445</v>
      </c>
      <c r="N7100" s="1">
        <f>Table1[[#This Row],[Quantity]]*Table1[[#This Row],[UnitPrice]]</f>
        <v>85.573722500000002</v>
      </c>
      <c r="O7100" t="s">
        <v>32</v>
      </c>
      <c r="P7100" t="b">
        <v>1</v>
      </c>
      <c r="Q7100">
        <v>8.5573722500000002</v>
      </c>
      <c r="R7100" s="1">
        <f>Table1[[#This Row],[Sales]]-Table1[[#This Row],[DiscountAmount]]</f>
        <v>77.016350250000002</v>
      </c>
      <c r="S7100" t="b">
        <v>1</v>
      </c>
      <c r="T7100" t="s">
        <v>36</v>
      </c>
      <c r="U7100">
        <v>2</v>
      </c>
      <c r="V7100" t="b">
        <v>0</v>
      </c>
    </row>
    <row r="7101" spans="1:22" x14ac:dyDescent="0.3">
      <c r="A7101">
        <v>7100</v>
      </c>
      <c r="B7101" s="2">
        <v>44196</v>
      </c>
      <c r="C7101" s="19">
        <f>YEAR(Table1[[#This Row],[Date]])</f>
        <v>2020</v>
      </c>
      <c r="D7101">
        <f>MONTH(Table1[[#This Row],[Date]])</f>
        <v>12</v>
      </c>
      <c r="E7101" t="str">
        <f>TEXT(Table1[[#This Row],[Date]],"MMMM")</f>
        <v>December</v>
      </c>
      <c r="F7101">
        <v>437</v>
      </c>
      <c r="G7101">
        <v>54</v>
      </c>
      <c r="H7101" t="s">
        <v>19</v>
      </c>
      <c r="I7101" t="s">
        <v>53</v>
      </c>
      <c r="J7101">
        <v>453</v>
      </c>
      <c r="K7101" t="s">
        <v>21</v>
      </c>
      <c r="L7101">
        <v>5</v>
      </c>
      <c r="M7101" s="1">
        <v>33.24569013</v>
      </c>
      <c r="N7101" s="1">
        <f>Table1[[#This Row],[Quantity]]*Table1[[#This Row],[UnitPrice]]</f>
        <v>166.22845065000001</v>
      </c>
      <c r="O7101" t="s">
        <v>22</v>
      </c>
      <c r="P7101" t="b">
        <v>0</v>
      </c>
      <c r="Q7101">
        <v>0</v>
      </c>
      <c r="R7101" s="1">
        <f>Table1[[#This Row],[Sales]]-Table1[[#This Row],[DiscountAmount]]</f>
        <v>166.22845065000001</v>
      </c>
      <c r="S7101" t="b">
        <v>1</v>
      </c>
      <c r="T7101" t="s">
        <v>28</v>
      </c>
      <c r="U7101">
        <v>5</v>
      </c>
      <c r="V7101" t="b">
        <v>0</v>
      </c>
    </row>
    <row r="7102" spans="1:22" x14ac:dyDescent="0.3">
      <c r="A7102">
        <v>7101</v>
      </c>
      <c r="B7102" s="2">
        <v>44897</v>
      </c>
      <c r="C7102" s="19">
        <f>YEAR(Table1[[#This Row],[Date]])</f>
        <v>2022</v>
      </c>
      <c r="D7102">
        <f>MONTH(Table1[[#This Row],[Date]])</f>
        <v>12</v>
      </c>
      <c r="E7102" t="str">
        <f>TEXT(Table1[[#This Row],[Date]],"MMMM")</f>
        <v>December</v>
      </c>
      <c r="F7102">
        <v>67</v>
      </c>
      <c r="G7102">
        <v>56</v>
      </c>
      <c r="H7102" t="s">
        <v>19</v>
      </c>
      <c r="I7102" t="s">
        <v>48</v>
      </c>
      <c r="J7102">
        <v>633</v>
      </c>
      <c r="K7102" t="s">
        <v>26</v>
      </c>
      <c r="L7102">
        <v>3</v>
      </c>
      <c r="M7102" s="1">
        <v>49.589053810000003</v>
      </c>
      <c r="N7102" s="1">
        <f>Table1[[#This Row],[Quantity]]*Table1[[#This Row],[UnitPrice]]</f>
        <v>148.76716143000002</v>
      </c>
      <c r="O7102" t="s">
        <v>32</v>
      </c>
      <c r="P7102" t="b">
        <v>1</v>
      </c>
      <c r="Q7102">
        <v>0</v>
      </c>
      <c r="R7102" s="1">
        <f>Table1[[#This Row],[Sales]]-Table1[[#This Row],[DiscountAmount]]</f>
        <v>148.76716143000002</v>
      </c>
      <c r="S7102" t="b">
        <v>0</v>
      </c>
      <c r="T7102" t="s">
        <v>28</v>
      </c>
      <c r="U7102">
        <v>1</v>
      </c>
      <c r="V7102" t="b">
        <v>0</v>
      </c>
    </row>
    <row r="7103" spans="1:22" x14ac:dyDescent="0.3">
      <c r="A7103">
        <v>7102</v>
      </c>
      <c r="B7103" s="2">
        <v>43440</v>
      </c>
      <c r="C7103" s="19">
        <f>YEAR(Table1[[#This Row],[Date]])</f>
        <v>2018</v>
      </c>
      <c r="D7103">
        <f>MONTH(Table1[[#This Row],[Date]])</f>
        <v>12</v>
      </c>
      <c r="E7103" t="str">
        <f>TEXT(Table1[[#This Row],[Date]],"MMMM")</f>
        <v>December</v>
      </c>
      <c r="F7103">
        <v>393</v>
      </c>
      <c r="G7103">
        <v>56</v>
      </c>
      <c r="H7103" t="s">
        <v>19</v>
      </c>
      <c r="I7103" t="s">
        <v>29</v>
      </c>
      <c r="J7103">
        <v>179</v>
      </c>
      <c r="K7103" t="s">
        <v>39</v>
      </c>
      <c r="L7103">
        <v>5</v>
      </c>
      <c r="M7103" s="1">
        <v>35.583351589999999</v>
      </c>
      <c r="N7103" s="1">
        <f>Table1[[#This Row],[Quantity]]*Table1[[#This Row],[UnitPrice]]</f>
        <v>177.91675795</v>
      </c>
      <c r="O7103" t="s">
        <v>35</v>
      </c>
      <c r="P7103" t="b">
        <v>1</v>
      </c>
      <c r="Q7103">
        <v>17.791675789999999</v>
      </c>
      <c r="R7103" s="1">
        <f>Table1[[#This Row],[Sales]]-Table1[[#This Row],[DiscountAmount]]</f>
        <v>160.12508216000001</v>
      </c>
      <c r="S7103" t="b">
        <v>0</v>
      </c>
      <c r="T7103" t="s">
        <v>36</v>
      </c>
      <c r="U7103">
        <v>5</v>
      </c>
      <c r="V7103" t="b">
        <v>1</v>
      </c>
    </row>
    <row r="7104" spans="1:22" x14ac:dyDescent="0.3">
      <c r="A7104">
        <v>7103</v>
      </c>
      <c r="B7104" s="2">
        <v>44883</v>
      </c>
      <c r="C7104" s="19">
        <f>YEAR(Table1[[#This Row],[Date]])</f>
        <v>2022</v>
      </c>
      <c r="D7104">
        <f>MONTH(Table1[[#This Row],[Date]])</f>
        <v>11</v>
      </c>
      <c r="E7104" t="str">
        <f>TEXT(Table1[[#This Row],[Date]],"MMMM")</f>
        <v>November</v>
      </c>
      <c r="F7104">
        <v>264</v>
      </c>
      <c r="G7104">
        <v>29</v>
      </c>
      <c r="H7104" t="s">
        <v>19</v>
      </c>
      <c r="I7104" t="s">
        <v>29</v>
      </c>
      <c r="J7104">
        <v>105</v>
      </c>
      <c r="K7104" t="s">
        <v>26</v>
      </c>
      <c r="L7104">
        <v>2</v>
      </c>
      <c r="M7104" s="1">
        <v>34.353409239999998</v>
      </c>
      <c r="N7104" s="1">
        <f>Table1[[#This Row],[Quantity]]*Table1[[#This Row],[UnitPrice]]</f>
        <v>68.706818479999995</v>
      </c>
      <c r="O7104" t="s">
        <v>30</v>
      </c>
      <c r="P7104" t="b">
        <v>0</v>
      </c>
      <c r="Q7104">
        <v>0</v>
      </c>
      <c r="R7104" s="1">
        <f>Table1[[#This Row],[Sales]]-Table1[[#This Row],[DiscountAmount]]</f>
        <v>68.706818479999995</v>
      </c>
      <c r="S7104" t="b">
        <v>0</v>
      </c>
      <c r="T7104" t="s">
        <v>23</v>
      </c>
      <c r="U7104">
        <v>4</v>
      </c>
      <c r="V7104" t="b">
        <v>1</v>
      </c>
    </row>
    <row r="7105" spans="1:22" x14ac:dyDescent="0.3">
      <c r="A7105">
        <v>7104</v>
      </c>
      <c r="B7105" s="2">
        <v>44544</v>
      </c>
      <c r="C7105" s="19">
        <f>YEAR(Table1[[#This Row],[Date]])</f>
        <v>2021</v>
      </c>
      <c r="D7105">
        <f>MONTH(Table1[[#This Row],[Date]])</f>
        <v>12</v>
      </c>
      <c r="E7105" t="str">
        <f>TEXT(Table1[[#This Row],[Date]],"MMMM")</f>
        <v>December</v>
      </c>
      <c r="F7105">
        <v>449</v>
      </c>
      <c r="G7105">
        <v>45</v>
      </c>
      <c r="H7105" t="s">
        <v>19</v>
      </c>
      <c r="I7105" t="s">
        <v>47</v>
      </c>
      <c r="J7105">
        <v>406</v>
      </c>
      <c r="K7105" t="s">
        <v>21</v>
      </c>
      <c r="L7105">
        <v>2</v>
      </c>
      <c r="M7105" s="1">
        <v>97.809188199999994</v>
      </c>
      <c r="N7105" s="1">
        <f>Table1[[#This Row],[Quantity]]*Table1[[#This Row],[UnitPrice]]</f>
        <v>195.61837639999999</v>
      </c>
      <c r="O7105" t="s">
        <v>35</v>
      </c>
      <c r="P7105" t="b">
        <v>1</v>
      </c>
      <c r="Q7105">
        <v>0</v>
      </c>
      <c r="R7105" s="1">
        <f>Table1[[#This Row],[Sales]]-Table1[[#This Row],[DiscountAmount]]</f>
        <v>195.61837639999999</v>
      </c>
      <c r="S7105" t="b">
        <v>0</v>
      </c>
      <c r="T7105" t="s">
        <v>28</v>
      </c>
      <c r="U7105">
        <v>5</v>
      </c>
      <c r="V7105" t="b">
        <v>1</v>
      </c>
    </row>
    <row r="7106" spans="1:22" x14ac:dyDescent="0.3">
      <c r="A7106">
        <v>7105</v>
      </c>
      <c r="B7106" s="2">
        <v>44922</v>
      </c>
      <c r="C7106" s="19">
        <f>YEAR(Table1[[#This Row],[Date]])</f>
        <v>2022</v>
      </c>
      <c r="D7106">
        <f>MONTH(Table1[[#This Row],[Date]])</f>
        <v>12</v>
      </c>
      <c r="E7106" t="str">
        <f>TEXT(Table1[[#This Row],[Date]],"MMMM")</f>
        <v>December</v>
      </c>
      <c r="F7106">
        <v>2</v>
      </c>
      <c r="G7106">
        <v>25</v>
      </c>
      <c r="H7106" t="s">
        <v>19</v>
      </c>
      <c r="I7106" t="s">
        <v>47</v>
      </c>
      <c r="J7106">
        <v>888</v>
      </c>
      <c r="K7106" t="s">
        <v>34</v>
      </c>
      <c r="L7106">
        <v>4</v>
      </c>
      <c r="M7106" s="1">
        <v>23.426772190000001</v>
      </c>
      <c r="N7106" s="1">
        <f>Table1[[#This Row],[Quantity]]*Table1[[#This Row],[UnitPrice]]</f>
        <v>93.707088760000005</v>
      </c>
      <c r="O7106" t="s">
        <v>30</v>
      </c>
      <c r="P7106" t="b">
        <v>0</v>
      </c>
      <c r="Q7106">
        <v>0</v>
      </c>
      <c r="R7106" s="1">
        <f>Table1[[#This Row],[Sales]]-Table1[[#This Row],[DiscountAmount]]</f>
        <v>93.707088760000005</v>
      </c>
      <c r="S7106" t="b">
        <v>1</v>
      </c>
      <c r="T7106" t="s">
        <v>23</v>
      </c>
      <c r="U7106">
        <v>5</v>
      </c>
      <c r="V7106" t="b">
        <v>1</v>
      </c>
    </row>
    <row r="7107" spans="1:22" x14ac:dyDescent="0.3">
      <c r="A7107">
        <v>7106</v>
      </c>
      <c r="B7107" s="2">
        <v>44902</v>
      </c>
      <c r="C7107" s="19">
        <f>YEAR(Table1[[#This Row],[Date]])</f>
        <v>2022</v>
      </c>
      <c r="D7107">
        <f>MONTH(Table1[[#This Row],[Date]])</f>
        <v>12</v>
      </c>
      <c r="E7107" t="str">
        <f>TEXT(Table1[[#This Row],[Date]],"MMMM")</f>
        <v>December</v>
      </c>
      <c r="F7107">
        <v>77</v>
      </c>
      <c r="G7107">
        <v>40</v>
      </c>
      <c r="H7107" t="s">
        <v>19</v>
      </c>
      <c r="I7107" t="s">
        <v>38</v>
      </c>
      <c r="J7107">
        <v>373</v>
      </c>
      <c r="K7107" t="s">
        <v>39</v>
      </c>
      <c r="L7107">
        <v>5</v>
      </c>
      <c r="M7107" s="1">
        <v>59.257503909999997</v>
      </c>
      <c r="N7107" s="1">
        <f>Table1[[#This Row],[Quantity]]*Table1[[#This Row],[UnitPrice]]</f>
        <v>296.28751954999996</v>
      </c>
      <c r="O7107" t="s">
        <v>35</v>
      </c>
      <c r="P7107" t="b">
        <v>0</v>
      </c>
      <c r="Q7107">
        <v>29.628751959999999</v>
      </c>
      <c r="R7107" s="1">
        <f>Table1[[#This Row],[Sales]]-Table1[[#This Row],[DiscountAmount]]</f>
        <v>266.65876758999997</v>
      </c>
      <c r="S7107" t="b">
        <v>1</v>
      </c>
      <c r="T7107" t="s">
        <v>36</v>
      </c>
      <c r="U7107">
        <v>1</v>
      </c>
      <c r="V7107" t="b">
        <v>0</v>
      </c>
    </row>
    <row r="7108" spans="1:22" x14ac:dyDescent="0.3">
      <c r="A7108">
        <v>7107</v>
      </c>
      <c r="B7108" s="2">
        <v>45284</v>
      </c>
      <c r="C7108" s="19">
        <f>YEAR(Table1[[#This Row],[Date]])</f>
        <v>2023</v>
      </c>
      <c r="D7108">
        <f>MONTH(Table1[[#This Row],[Date]])</f>
        <v>12</v>
      </c>
      <c r="E7108" t="str">
        <f>TEXT(Table1[[#This Row],[Date]],"MMMM")</f>
        <v>December</v>
      </c>
      <c r="F7108">
        <v>392</v>
      </c>
      <c r="G7108">
        <v>36</v>
      </c>
      <c r="H7108" t="s">
        <v>37</v>
      </c>
      <c r="I7108" t="s">
        <v>33</v>
      </c>
      <c r="J7108">
        <v>860</v>
      </c>
      <c r="K7108" t="s">
        <v>43</v>
      </c>
      <c r="L7108">
        <v>3</v>
      </c>
      <c r="M7108" s="1">
        <v>64.699383260000005</v>
      </c>
      <c r="N7108" s="1">
        <f>Table1[[#This Row],[Quantity]]*Table1[[#This Row],[UnitPrice]]</f>
        <v>194.09814978000003</v>
      </c>
      <c r="O7108" t="s">
        <v>32</v>
      </c>
      <c r="P7108" t="b">
        <v>1</v>
      </c>
      <c r="Q7108">
        <v>19.40981498</v>
      </c>
      <c r="R7108" s="1">
        <f>Table1[[#This Row],[Sales]]-Table1[[#This Row],[DiscountAmount]]</f>
        <v>174.68833480000004</v>
      </c>
      <c r="S7108" t="b">
        <v>0</v>
      </c>
      <c r="T7108" t="s">
        <v>36</v>
      </c>
      <c r="U7108">
        <v>3</v>
      </c>
      <c r="V7108" t="b">
        <v>1</v>
      </c>
    </row>
    <row r="7109" spans="1:22" x14ac:dyDescent="0.3">
      <c r="A7109">
        <v>7108</v>
      </c>
      <c r="B7109" s="2">
        <v>43807</v>
      </c>
      <c r="C7109" s="19">
        <f>YEAR(Table1[[#This Row],[Date]])</f>
        <v>2019</v>
      </c>
      <c r="D7109">
        <f>MONTH(Table1[[#This Row],[Date]])</f>
        <v>12</v>
      </c>
      <c r="E7109" t="str">
        <f>TEXT(Table1[[#This Row],[Date]],"MMMM")</f>
        <v>December</v>
      </c>
      <c r="F7109">
        <v>489</v>
      </c>
      <c r="G7109">
        <v>65</v>
      </c>
      <c r="H7109" t="s">
        <v>19</v>
      </c>
      <c r="I7109" t="s">
        <v>42</v>
      </c>
      <c r="J7109">
        <v>70</v>
      </c>
      <c r="K7109" t="s">
        <v>26</v>
      </c>
      <c r="L7109">
        <v>4</v>
      </c>
      <c r="M7109" s="1">
        <v>99.759636159999999</v>
      </c>
      <c r="N7109" s="1">
        <f>Table1[[#This Row],[Quantity]]*Table1[[#This Row],[UnitPrice]]</f>
        <v>399.03854464</v>
      </c>
      <c r="O7109" t="s">
        <v>30</v>
      </c>
      <c r="P7109" t="b">
        <v>0</v>
      </c>
      <c r="Q7109">
        <v>39.903854459999998</v>
      </c>
      <c r="R7109" s="1">
        <f>Table1[[#This Row],[Sales]]-Table1[[#This Row],[DiscountAmount]]</f>
        <v>359.13469018000001</v>
      </c>
      <c r="S7109" t="b">
        <v>1</v>
      </c>
      <c r="T7109" t="s">
        <v>36</v>
      </c>
      <c r="U7109">
        <v>5</v>
      </c>
      <c r="V7109" t="b">
        <v>1</v>
      </c>
    </row>
    <row r="7110" spans="1:22" x14ac:dyDescent="0.3">
      <c r="A7110">
        <v>7109</v>
      </c>
      <c r="B7110" s="2">
        <v>44894</v>
      </c>
      <c r="C7110" s="19">
        <f>YEAR(Table1[[#This Row],[Date]])</f>
        <v>2022</v>
      </c>
      <c r="D7110">
        <f>MONTH(Table1[[#This Row],[Date]])</f>
        <v>11</v>
      </c>
      <c r="E7110" t="str">
        <f>TEXT(Table1[[#This Row],[Date]],"MMMM")</f>
        <v>November</v>
      </c>
      <c r="F7110">
        <v>499</v>
      </c>
      <c r="G7110">
        <v>55</v>
      </c>
      <c r="H7110" t="s">
        <v>24</v>
      </c>
      <c r="I7110" t="s">
        <v>27</v>
      </c>
      <c r="J7110">
        <v>736</v>
      </c>
      <c r="K7110" t="s">
        <v>34</v>
      </c>
      <c r="L7110">
        <v>5</v>
      </c>
      <c r="M7110" s="1">
        <v>23.113451210000001</v>
      </c>
      <c r="N7110" s="1">
        <f>Table1[[#This Row],[Quantity]]*Table1[[#This Row],[UnitPrice]]</f>
        <v>115.56725605</v>
      </c>
      <c r="O7110" t="s">
        <v>35</v>
      </c>
      <c r="P7110" t="b">
        <v>0</v>
      </c>
      <c r="Q7110">
        <v>11.5567256</v>
      </c>
      <c r="R7110" s="1">
        <f>Table1[[#This Row],[Sales]]-Table1[[#This Row],[DiscountAmount]]</f>
        <v>104.01053045</v>
      </c>
      <c r="S7110" t="b">
        <v>0</v>
      </c>
      <c r="T7110" t="s">
        <v>36</v>
      </c>
      <c r="U7110">
        <v>5</v>
      </c>
      <c r="V7110" t="b">
        <v>0</v>
      </c>
    </row>
    <row r="7111" spans="1:22" x14ac:dyDescent="0.3">
      <c r="A7111">
        <v>7110</v>
      </c>
      <c r="B7111" s="2">
        <v>43821</v>
      </c>
      <c r="C7111" s="19">
        <f>YEAR(Table1[[#This Row],[Date]])</f>
        <v>2019</v>
      </c>
      <c r="D7111">
        <f>MONTH(Table1[[#This Row],[Date]])</f>
        <v>12</v>
      </c>
      <c r="E7111" t="str">
        <f>TEXT(Table1[[#This Row],[Date]],"MMMM")</f>
        <v>December</v>
      </c>
      <c r="F7111">
        <v>37</v>
      </c>
      <c r="G7111">
        <v>66</v>
      </c>
      <c r="H7111" t="s">
        <v>19</v>
      </c>
      <c r="I7111" t="s">
        <v>29</v>
      </c>
      <c r="J7111">
        <v>54</v>
      </c>
      <c r="K7111" t="s">
        <v>43</v>
      </c>
      <c r="L7111">
        <v>4</v>
      </c>
      <c r="M7111" s="1">
        <v>82.382936459999996</v>
      </c>
      <c r="N7111" s="1">
        <f>Table1[[#This Row],[Quantity]]*Table1[[#This Row],[UnitPrice]]</f>
        <v>329.53174583999999</v>
      </c>
      <c r="O7111" t="s">
        <v>35</v>
      </c>
      <c r="P7111" t="b">
        <v>1</v>
      </c>
      <c r="Q7111">
        <v>0</v>
      </c>
      <c r="R7111" s="1">
        <f>Table1[[#This Row],[Sales]]-Table1[[#This Row],[DiscountAmount]]</f>
        <v>329.53174583999999</v>
      </c>
      <c r="S7111" t="b">
        <v>0</v>
      </c>
      <c r="T7111" t="s">
        <v>28</v>
      </c>
      <c r="U7111">
        <v>2</v>
      </c>
      <c r="V7111" t="b">
        <v>1</v>
      </c>
    </row>
    <row r="7112" spans="1:22" x14ac:dyDescent="0.3">
      <c r="A7112">
        <v>7111</v>
      </c>
      <c r="B7112" s="2">
        <v>44501</v>
      </c>
      <c r="C7112" s="19">
        <f>YEAR(Table1[[#This Row],[Date]])</f>
        <v>2021</v>
      </c>
      <c r="D7112">
        <f>MONTH(Table1[[#This Row],[Date]])</f>
        <v>11</v>
      </c>
      <c r="E7112" t="str">
        <f>TEXT(Table1[[#This Row],[Date]],"MMMM")</f>
        <v>November</v>
      </c>
      <c r="F7112">
        <v>267</v>
      </c>
      <c r="G7112">
        <v>69</v>
      </c>
      <c r="H7112" t="s">
        <v>37</v>
      </c>
      <c r="I7112" t="s">
        <v>46</v>
      </c>
      <c r="J7112">
        <v>237</v>
      </c>
      <c r="K7112" t="s">
        <v>26</v>
      </c>
      <c r="L7112">
        <v>3</v>
      </c>
      <c r="M7112" s="1">
        <v>28.928315520000002</v>
      </c>
      <c r="N7112" s="1">
        <f>Table1[[#This Row],[Quantity]]*Table1[[#This Row],[UnitPrice]]</f>
        <v>86.784946560000009</v>
      </c>
      <c r="O7112" t="s">
        <v>22</v>
      </c>
      <c r="P7112" t="b">
        <v>0</v>
      </c>
      <c r="Q7112">
        <v>0</v>
      </c>
      <c r="R7112" s="1">
        <f>Table1[[#This Row],[Sales]]-Table1[[#This Row],[DiscountAmount]]</f>
        <v>86.784946560000009</v>
      </c>
      <c r="S7112" t="b">
        <v>0</v>
      </c>
      <c r="T7112" t="s">
        <v>23</v>
      </c>
      <c r="U7112">
        <v>5</v>
      </c>
      <c r="V7112" t="b">
        <v>1</v>
      </c>
    </row>
    <row r="7113" spans="1:22" x14ac:dyDescent="0.3">
      <c r="A7113">
        <v>7112</v>
      </c>
      <c r="B7113" s="2">
        <v>44904</v>
      </c>
      <c r="C7113" s="19">
        <f>YEAR(Table1[[#This Row],[Date]])</f>
        <v>2022</v>
      </c>
      <c r="D7113">
        <f>MONTH(Table1[[#This Row],[Date]])</f>
        <v>12</v>
      </c>
      <c r="E7113" t="str">
        <f>TEXT(Table1[[#This Row],[Date]],"MMMM")</f>
        <v>December</v>
      </c>
      <c r="F7113">
        <v>331</v>
      </c>
      <c r="G7113">
        <v>35</v>
      </c>
      <c r="H7113" t="s">
        <v>19</v>
      </c>
      <c r="I7113" t="s">
        <v>29</v>
      </c>
      <c r="J7113">
        <v>62</v>
      </c>
      <c r="K7113" t="s">
        <v>34</v>
      </c>
      <c r="L7113">
        <v>3</v>
      </c>
      <c r="M7113" s="1">
        <v>20.020027049999999</v>
      </c>
      <c r="N7113" s="1">
        <f>Table1[[#This Row],[Quantity]]*Table1[[#This Row],[UnitPrice]]</f>
        <v>60.060081150000002</v>
      </c>
      <c r="O7113" t="s">
        <v>30</v>
      </c>
      <c r="P7113" t="b">
        <v>0</v>
      </c>
      <c r="Q7113">
        <v>0</v>
      </c>
      <c r="R7113" s="1">
        <f>Table1[[#This Row],[Sales]]-Table1[[#This Row],[DiscountAmount]]</f>
        <v>60.060081150000002</v>
      </c>
      <c r="S7113" t="b">
        <v>0</v>
      </c>
      <c r="T7113" t="s">
        <v>23</v>
      </c>
      <c r="U7113">
        <v>2</v>
      </c>
      <c r="V7113" t="b">
        <v>0</v>
      </c>
    </row>
    <row r="7114" spans="1:22" x14ac:dyDescent="0.3">
      <c r="A7114">
        <v>7113</v>
      </c>
      <c r="B7114" s="2">
        <v>44887</v>
      </c>
      <c r="C7114" s="19">
        <f>YEAR(Table1[[#This Row],[Date]])</f>
        <v>2022</v>
      </c>
      <c r="D7114">
        <f>MONTH(Table1[[#This Row],[Date]])</f>
        <v>11</v>
      </c>
      <c r="E7114" t="str">
        <f>TEXT(Table1[[#This Row],[Date]],"MMMM")</f>
        <v>November</v>
      </c>
      <c r="F7114">
        <v>288</v>
      </c>
      <c r="G7114">
        <v>63</v>
      </c>
      <c r="H7114" t="s">
        <v>37</v>
      </c>
      <c r="I7114" t="s">
        <v>47</v>
      </c>
      <c r="J7114">
        <v>998</v>
      </c>
      <c r="K7114" t="s">
        <v>39</v>
      </c>
      <c r="L7114">
        <v>2</v>
      </c>
      <c r="M7114" s="1">
        <v>30.707059950000001</v>
      </c>
      <c r="N7114" s="1">
        <f>Table1[[#This Row],[Quantity]]*Table1[[#This Row],[UnitPrice]]</f>
        <v>61.414119900000003</v>
      </c>
      <c r="O7114" t="s">
        <v>30</v>
      </c>
      <c r="P7114" t="b">
        <v>0</v>
      </c>
      <c r="Q7114">
        <v>0</v>
      </c>
      <c r="R7114" s="1">
        <f>Table1[[#This Row],[Sales]]-Table1[[#This Row],[DiscountAmount]]</f>
        <v>61.414119900000003</v>
      </c>
      <c r="S7114" t="b">
        <v>0</v>
      </c>
      <c r="T7114" t="s">
        <v>28</v>
      </c>
      <c r="U7114">
        <v>2</v>
      </c>
      <c r="V7114" t="b">
        <v>0</v>
      </c>
    </row>
    <row r="7115" spans="1:22" x14ac:dyDescent="0.3">
      <c r="A7115">
        <v>7114</v>
      </c>
      <c r="B7115" s="2">
        <v>44150</v>
      </c>
      <c r="C7115" s="19">
        <f>YEAR(Table1[[#This Row],[Date]])</f>
        <v>2020</v>
      </c>
      <c r="D7115">
        <f>MONTH(Table1[[#This Row],[Date]])</f>
        <v>11</v>
      </c>
      <c r="E7115" t="str">
        <f>TEXT(Table1[[#This Row],[Date]],"MMMM")</f>
        <v>November</v>
      </c>
      <c r="F7115">
        <v>65</v>
      </c>
      <c r="G7115">
        <v>30</v>
      </c>
      <c r="H7115" t="s">
        <v>37</v>
      </c>
      <c r="I7115" t="s">
        <v>47</v>
      </c>
      <c r="J7115">
        <v>290</v>
      </c>
      <c r="K7115" t="s">
        <v>39</v>
      </c>
      <c r="L7115">
        <v>5</v>
      </c>
      <c r="M7115" s="1">
        <v>30.288724640000002</v>
      </c>
      <c r="N7115" s="1">
        <f>Table1[[#This Row],[Quantity]]*Table1[[#This Row],[UnitPrice]]</f>
        <v>151.44362320000002</v>
      </c>
      <c r="O7115" t="s">
        <v>22</v>
      </c>
      <c r="P7115" t="b">
        <v>1</v>
      </c>
      <c r="Q7115">
        <v>0</v>
      </c>
      <c r="R7115" s="1">
        <f>Table1[[#This Row],[Sales]]-Table1[[#This Row],[DiscountAmount]]</f>
        <v>151.44362320000002</v>
      </c>
      <c r="S7115" t="b">
        <v>1</v>
      </c>
      <c r="T7115" t="s">
        <v>28</v>
      </c>
      <c r="U7115">
        <v>3</v>
      </c>
      <c r="V7115" t="b">
        <v>1</v>
      </c>
    </row>
    <row r="7116" spans="1:22" x14ac:dyDescent="0.3">
      <c r="A7116">
        <v>7115</v>
      </c>
      <c r="B7116" s="2">
        <v>44532</v>
      </c>
      <c r="C7116" s="19">
        <f>YEAR(Table1[[#This Row],[Date]])</f>
        <v>2021</v>
      </c>
      <c r="D7116">
        <f>MONTH(Table1[[#This Row],[Date]])</f>
        <v>12</v>
      </c>
      <c r="E7116" t="str">
        <f>TEXT(Table1[[#This Row],[Date]],"MMMM")</f>
        <v>December</v>
      </c>
      <c r="F7116">
        <v>444</v>
      </c>
      <c r="G7116">
        <v>37</v>
      </c>
      <c r="H7116" t="s">
        <v>24</v>
      </c>
      <c r="I7116" t="s">
        <v>20</v>
      </c>
      <c r="J7116">
        <v>510</v>
      </c>
      <c r="K7116" t="s">
        <v>21</v>
      </c>
      <c r="L7116">
        <v>4</v>
      </c>
      <c r="M7116" s="1">
        <v>50.55509679</v>
      </c>
      <c r="N7116" s="1">
        <f>Table1[[#This Row],[Quantity]]*Table1[[#This Row],[UnitPrice]]</f>
        <v>202.22038716</v>
      </c>
      <c r="O7116" t="s">
        <v>22</v>
      </c>
      <c r="P7116" t="b">
        <v>0</v>
      </c>
      <c r="Q7116">
        <v>20.22203872</v>
      </c>
      <c r="R7116" s="1">
        <f>Table1[[#This Row],[Sales]]-Table1[[#This Row],[DiscountAmount]]</f>
        <v>181.99834844</v>
      </c>
      <c r="S7116" t="b">
        <v>1</v>
      </c>
      <c r="T7116" t="s">
        <v>36</v>
      </c>
      <c r="U7116">
        <v>3</v>
      </c>
      <c r="V7116" t="b">
        <v>0</v>
      </c>
    </row>
    <row r="7117" spans="1:22" x14ac:dyDescent="0.3">
      <c r="A7117">
        <v>7116</v>
      </c>
      <c r="B7117" s="2">
        <v>44147</v>
      </c>
      <c r="C7117" s="19">
        <f>YEAR(Table1[[#This Row],[Date]])</f>
        <v>2020</v>
      </c>
      <c r="D7117">
        <f>MONTH(Table1[[#This Row],[Date]])</f>
        <v>11</v>
      </c>
      <c r="E7117" t="str">
        <f>TEXT(Table1[[#This Row],[Date]],"MMMM")</f>
        <v>November</v>
      </c>
      <c r="F7117">
        <v>351</v>
      </c>
      <c r="G7117">
        <v>32</v>
      </c>
      <c r="H7117" t="s">
        <v>37</v>
      </c>
      <c r="I7117" t="s">
        <v>46</v>
      </c>
      <c r="J7117">
        <v>443</v>
      </c>
      <c r="K7117" t="s">
        <v>21</v>
      </c>
      <c r="L7117">
        <v>1</v>
      </c>
      <c r="M7117" s="1">
        <v>77.862824360000005</v>
      </c>
      <c r="N7117" s="1">
        <f>Table1[[#This Row],[Quantity]]*Table1[[#This Row],[UnitPrice]]</f>
        <v>77.862824360000005</v>
      </c>
      <c r="O7117" t="s">
        <v>35</v>
      </c>
      <c r="P7117" t="b">
        <v>1</v>
      </c>
      <c r="Q7117">
        <v>0</v>
      </c>
      <c r="R7117" s="1">
        <f>Table1[[#This Row],[Sales]]-Table1[[#This Row],[DiscountAmount]]</f>
        <v>77.862824360000005</v>
      </c>
      <c r="S7117" t="b">
        <v>1</v>
      </c>
      <c r="T7117" t="s">
        <v>28</v>
      </c>
      <c r="U7117">
        <v>4</v>
      </c>
      <c r="V7117" t="b">
        <v>1</v>
      </c>
    </row>
    <row r="7118" spans="1:22" x14ac:dyDescent="0.3">
      <c r="A7118">
        <v>7117</v>
      </c>
      <c r="B7118" s="2">
        <v>43826</v>
      </c>
      <c r="C7118" s="19">
        <f>YEAR(Table1[[#This Row],[Date]])</f>
        <v>2019</v>
      </c>
      <c r="D7118">
        <f>MONTH(Table1[[#This Row],[Date]])</f>
        <v>12</v>
      </c>
      <c r="E7118" t="str">
        <f>TEXT(Table1[[#This Row],[Date]],"MMMM")</f>
        <v>December</v>
      </c>
      <c r="F7118">
        <v>393</v>
      </c>
      <c r="G7118">
        <v>69</v>
      </c>
      <c r="H7118" t="s">
        <v>24</v>
      </c>
      <c r="I7118" t="s">
        <v>31</v>
      </c>
      <c r="J7118">
        <v>100</v>
      </c>
      <c r="K7118" t="s">
        <v>21</v>
      </c>
      <c r="L7118">
        <v>2</v>
      </c>
      <c r="M7118" s="1">
        <v>48.037683659999999</v>
      </c>
      <c r="N7118" s="1">
        <f>Table1[[#This Row],[Quantity]]*Table1[[#This Row],[UnitPrice]]</f>
        <v>96.075367319999998</v>
      </c>
      <c r="O7118" t="s">
        <v>32</v>
      </c>
      <c r="P7118" t="b">
        <v>1</v>
      </c>
      <c r="Q7118">
        <v>0</v>
      </c>
      <c r="R7118" s="1">
        <f>Table1[[#This Row],[Sales]]-Table1[[#This Row],[DiscountAmount]]</f>
        <v>96.075367319999998</v>
      </c>
      <c r="S7118" t="b">
        <v>1</v>
      </c>
      <c r="T7118" t="s">
        <v>23</v>
      </c>
      <c r="U7118">
        <v>2</v>
      </c>
      <c r="V7118" t="b">
        <v>0</v>
      </c>
    </row>
    <row r="7119" spans="1:22" x14ac:dyDescent="0.3">
      <c r="A7119">
        <v>7118</v>
      </c>
      <c r="B7119" s="2">
        <v>45285</v>
      </c>
      <c r="C7119" s="19">
        <f>YEAR(Table1[[#This Row],[Date]])</f>
        <v>2023</v>
      </c>
      <c r="D7119">
        <f>MONTH(Table1[[#This Row],[Date]])</f>
        <v>12</v>
      </c>
      <c r="E7119" t="str">
        <f>TEXT(Table1[[#This Row],[Date]],"MMMM")</f>
        <v>December</v>
      </c>
      <c r="F7119">
        <v>436</v>
      </c>
      <c r="G7119">
        <v>64</v>
      </c>
      <c r="H7119" t="s">
        <v>37</v>
      </c>
      <c r="I7119" t="s">
        <v>25</v>
      </c>
      <c r="J7119">
        <v>41</v>
      </c>
      <c r="K7119" t="s">
        <v>21</v>
      </c>
      <c r="L7119">
        <v>5</v>
      </c>
      <c r="M7119" s="1">
        <v>90.436216729999998</v>
      </c>
      <c r="N7119" s="1">
        <f>Table1[[#This Row],[Quantity]]*Table1[[#This Row],[UnitPrice]]</f>
        <v>452.18108365000001</v>
      </c>
      <c r="O7119" t="s">
        <v>32</v>
      </c>
      <c r="P7119" t="b">
        <v>1</v>
      </c>
      <c r="Q7119">
        <v>0</v>
      </c>
      <c r="R7119" s="1">
        <f>Table1[[#This Row],[Sales]]-Table1[[#This Row],[DiscountAmount]]</f>
        <v>452.18108365000001</v>
      </c>
      <c r="S7119" t="b">
        <v>0</v>
      </c>
      <c r="T7119" t="s">
        <v>23</v>
      </c>
      <c r="U7119">
        <v>1</v>
      </c>
      <c r="V7119" t="b">
        <v>1</v>
      </c>
    </row>
    <row r="7120" spans="1:22" x14ac:dyDescent="0.3">
      <c r="A7120">
        <v>7119</v>
      </c>
      <c r="B7120" s="2">
        <v>45276</v>
      </c>
      <c r="C7120" s="19">
        <f>YEAR(Table1[[#This Row],[Date]])</f>
        <v>2023</v>
      </c>
      <c r="D7120">
        <f>MONTH(Table1[[#This Row],[Date]])</f>
        <v>12</v>
      </c>
      <c r="E7120" t="str">
        <f>TEXT(Table1[[#This Row],[Date]],"MMMM")</f>
        <v>December</v>
      </c>
      <c r="F7120">
        <v>493</v>
      </c>
      <c r="G7120">
        <v>59</v>
      </c>
      <c r="H7120" t="s">
        <v>24</v>
      </c>
      <c r="I7120" t="s">
        <v>49</v>
      </c>
      <c r="J7120">
        <v>153</v>
      </c>
      <c r="K7120" t="s">
        <v>34</v>
      </c>
      <c r="L7120">
        <v>5</v>
      </c>
      <c r="M7120" s="1">
        <v>49.959285080000001</v>
      </c>
      <c r="N7120" s="1">
        <f>Table1[[#This Row],[Quantity]]*Table1[[#This Row],[UnitPrice]]</f>
        <v>249.7964254</v>
      </c>
      <c r="O7120" t="s">
        <v>22</v>
      </c>
      <c r="P7120" t="b">
        <v>0</v>
      </c>
      <c r="Q7120">
        <v>0</v>
      </c>
      <c r="R7120" s="1">
        <f>Table1[[#This Row],[Sales]]-Table1[[#This Row],[DiscountAmount]]</f>
        <v>249.7964254</v>
      </c>
      <c r="S7120" t="b">
        <v>1</v>
      </c>
      <c r="T7120" t="s">
        <v>28</v>
      </c>
      <c r="U7120">
        <v>3</v>
      </c>
      <c r="V7120" t="b">
        <v>0</v>
      </c>
    </row>
    <row r="7121" spans="1:22" x14ac:dyDescent="0.3">
      <c r="A7121">
        <v>7120</v>
      </c>
      <c r="B7121" s="2">
        <v>44552</v>
      </c>
      <c r="C7121" s="19">
        <f>YEAR(Table1[[#This Row],[Date]])</f>
        <v>2021</v>
      </c>
      <c r="D7121">
        <f>MONTH(Table1[[#This Row],[Date]])</f>
        <v>12</v>
      </c>
      <c r="E7121" t="str">
        <f>TEXT(Table1[[#This Row],[Date]],"MMMM")</f>
        <v>December</v>
      </c>
      <c r="F7121">
        <v>71</v>
      </c>
      <c r="G7121">
        <v>44</v>
      </c>
      <c r="H7121" t="s">
        <v>37</v>
      </c>
      <c r="I7121" t="s">
        <v>53</v>
      </c>
      <c r="J7121">
        <v>601</v>
      </c>
      <c r="K7121" t="s">
        <v>26</v>
      </c>
      <c r="L7121">
        <v>2</v>
      </c>
      <c r="M7121" s="1">
        <v>65.396087510000001</v>
      </c>
      <c r="N7121" s="1">
        <f>Table1[[#This Row],[Quantity]]*Table1[[#This Row],[UnitPrice]]</f>
        <v>130.79217502</v>
      </c>
      <c r="O7121" t="s">
        <v>30</v>
      </c>
      <c r="P7121" t="b">
        <v>1</v>
      </c>
      <c r="Q7121">
        <v>13.0792175</v>
      </c>
      <c r="R7121" s="1">
        <f>Table1[[#This Row],[Sales]]-Table1[[#This Row],[DiscountAmount]]</f>
        <v>117.71295752</v>
      </c>
      <c r="S7121" t="b">
        <v>1</v>
      </c>
      <c r="T7121" t="s">
        <v>36</v>
      </c>
      <c r="U7121">
        <v>2</v>
      </c>
      <c r="V7121" t="b">
        <v>1</v>
      </c>
    </row>
    <row r="7122" spans="1:22" x14ac:dyDescent="0.3">
      <c r="A7122">
        <v>7121</v>
      </c>
      <c r="B7122" s="2">
        <v>44184</v>
      </c>
      <c r="C7122" s="19">
        <f>YEAR(Table1[[#This Row],[Date]])</f>
        <v>2020</v>
      </c>
      <c r="D7122">
        <f>MONTH(Table1[[#This Row],[Date]])</f>
        <v>12</v>
      </c>
      <c r="E7122" t="str">
        <f>TEXT(Table1[[#This Row],[Date]],"MMMM")</f>
        <v>December</v>
      </c>
      <c r="F7122">
        <v>381</v>
      </c>
      <c r="G7122">
        <v>24</v>
      </c>
      <c r="H7122" t="s">
        <v>37</v>
      </c>
      <c r="I7122" t="s">
        <v>31</v>
      </c>
      <c r="J7122">
        <v>936</v>
      </c>
      <c r="K7122" t="s">
        <v>39</v>
      </c>
      <c r="L7122">
        <v>2</v>
      </c>
      <c r="M7122" s="1">
        <v>99.259940670000006</v>
      </c>
      <c r="N7122" s="1">
        <f>Table1[[#This Row],[Quantity]]*Table1[[#This Row],[UnitPrice]]</f>
        <v>198.51988134000001</v>
      </c>
      <c r="O7122" t="s">
        <v>22</v>
      </c>
      <c r="P7122" t="b">
        <v>0</v>
      </c>
      <c r="Q7122">
        <v>19.851988129999999</v>
      </c>
      <c r="R7122" s="1">
        <f>Table1[[#This Row],[Sales]]-Table1[[#This Row],[DiscountAmount]]</f>
        <v>178.66789321000002</v>
      </c>
      <c r="S7122" t="b">
        <v>1</v>
      </c>
      <c r="T7122" t="s">
        <v>36</v>
      </c>
      <c r="U7122">
        <v>1</v>
      </c>
      <c r="V7122" t="b">
        <v>1</v>
      </c>
    </row>
    <row r="7123" spans="1:22" x14ac:dyDescent="0.3">
      <c r="A7123">
        <v>7122</v>
      </c>
      <c r="B7123" s="2">
        <v>43808</v>
      </c>
      <c r="C7123" s="19">
        <f>YEAR(Table1[[#This Row],[Date]])</f>
        <v>2019</v>
      </c>
      <c r="D7123">
        <f>MONTH(Table1[[#This Row],[Date]])</f>
        <v>12</v>
      </c>
      <c r="E7123" t="str">
        <f>TEXT(Table1[[#This Row],[Date]],"MMMM")</f>
        <v>December</v>
      </c>
      <c r="F7123">
        <v>494</v>
      </c>
      <c r="G7123">
        <v>48</v>
      </c>
      <c r="H7123" t="s">
        <v>24</v>
      </c>
      <c r="I7123" t="s">
        <v>47</v>
      </c>
      <c r="J7123">
        <v>174</v>
      </c>
      <c r="K7123" t="s">
        <v>26</v>
      </c>
      <c r="L7123">
        <v>3</v>
      </c>
      <c r="M7123" s="1">
        <v>63.60906584</v>
      </c>
      <c r="N7123" s="1">
        <f>Table1[[#This Row],[Quantity]]*Table1[[#This Row],[UnitPrice]]</f>
        <v>190.82719752</v>
      </c>
      <c r="O7123" t="s">
        <v>32</v>
      </c>
      <c r="P7123" t="b">
        <v>0</v>
      </c>
      <c r="Q7123">
        <v>0</v>
      </c>
      <c r="R7123" s="1">
        <f>Table1[[#This Row],[Sales]]-Table1[[#This Row],[DiscountAmount]]</f>
        <v>190.82719752</v>
      </c>
      <c r="S7123" t="b">
        <v>0</v>
      </c>
      <c r="T7123" t="s">
        <v>28</v>
      </c>
      <c r="U7123">
        <v>2</v>
      </c>
      <c r="V7123" t="b">
        <v>0</v>
      </c>
    </row>
    <row r="7124" spans="1:22" x14ac:dyDescent="0.3">
      <c r="A7124">
        <v>7123</v>
      </c>
      <c r="B7124" s="2">
        <v>45284</v>
      </c>
      <c r="C7124" s="19">
        <f>YEAR(Table1[[#This Row],[Date]])</f>
        <v>2023</v>
      </c>
      <c r="D7124">
        <f>MONTH(Table1[[#This Row],[Date]])</f>
        <v>12</v>
      </c>
      <c r="E7124" t="str">
        <f>TEXT(Table1[[#This Row],[Date]],"MMMM")</f>
        <v>December</v>
      </c>
      <c r="F7124">
        <v>44</v>
      </c>
      <c r="G7124">
        <v>40</v>
      </c>
      <c r="H7124" t="s">
        <v>24</v>
      </c>
      <c r="I7124" t="s">
        <v>50</v>
      </c>
      <c r="J7124">
        <v>285</v>
      </c>
      <c r="K7124" t="s">
        <v>34</v>
      </c>
      <c r="L7124">
        <v>5</v>
      </c>
      <c r="M7124" s="1">
        <v>54.126307679999996</v>
      </c>
      <c r="N7124" s="1">
        <f>Table1[[#This Row],[Quantity]]*Table1[[#This Row],[UnitPrice]]</f>
        <v>270.63153839999995</v>
      </c>
      <c r="O7124" t="s">
        <v>35</v>
      </c>
      <c r="P7124" t="b">
        <v>1</v>
      </c>
      <c r="Q7124">
        <v>0</v>
      </c>
      <c r="R7124" s="1">
        <f>Table1[[#This Row],[Sales]]-Table1[[#This Row],[DiscountAmount]]</f>
        <v>270.63153839999995</v>
      </c>
      <c r="S7124" t="b">
        <v>0</v>
      </c>
      <c r="T7124" t="s">
        <v>28</v>
      </c>
      <c r="U7124">
        <v>1</v>
      </c>
      <c r="V7124" t="b">
        <v>1</v>
      </c>
    </row>
    <row r="7125" spans="1:22" x14ac:dyDescent="0.3">
      <c r="A7125">
        <v>7124</v>
      </c>
      <c r="B7125" s="2">
        <v>44540</v>
      </c>
      <c r="C7125" s="19">
        <f>YEAR(Table1[[#This Row],[Date]])</f>
        <v>2021</v>
      </c>
      <c r="D7125">
        <f>MONTH(Table1[[#This Row],[Date]])</f>
        <v>12</v>
      </c>
      <c r="E7125" t="str">
        <f>TEXT(Table1[[#This Row],[Date]],"MMMM")</f>
        <v>December</v>
      </c>
      <c r="F7125">
        <v>265</v>
      </c>
      <c r="G7125">
        <v>31</v>
      </c>
      <c r="H7125" t="s">
        <v>19</v>
      </c>
      <c r="I7125" t="s">
        <v>38</v>
      </c>
      <c r="J7125">
        <v>859</v>
      </c>
      <c r="K7125" t="s">
        <v>26</v>
      </c>
      <c r="L7125">
        <v>3</v>
      </c>
      <c r="M7125" s="1">
        <v>50.347271390000003</v>
      </c>
      <c r="N7125" s="1">
        <f>Table1[[#This Row],[Quantity]]*Table1[[#This Row],[UnitPrice]]</f>
        <v>151.04181417000001</v>
      </c>
      <c r="O7125" t="s">
        <v>35</v>
      </c>
      <c r="P7125" t="b">
        <v>0</v>
      </c>
      <c r="Q7125">
        <v>0</v>
      </c>
      <c r="R7125" s="1">
        <f>Table1[[#This Row],[Sales]]-Table1[[#This Row],[DiscountAmount]]</f>
        <v>151.04181417000001</v>
      </c>
      <c r="S7125" t="b">
        <v>1</v>
      </c>
      <c r="T7125" t="s">
        <v>23</v>
      </c>
      <c r="U7125">
        <v>2</v>
      </c>
      <c r="V7125" t="b">
        <v>0</v>
      </c>
    </row>
    <row r="7126" spans="1:22" x14ac:dyDescent="0.3">
      <c r="A7126">
        <v>7125</v>
      </c>
      <c r="B7126" s="2">
        <v>44892</v>
      </c>
      <c r="C7126" s="19">
        <f>YEAR(Table1[[#This Row],[Date]])</f>
        <v>2022</v>
      </c>
      <c r="D7126">
        <f>MONTH(Table1[[#This Row],[Date]])</f>
        <v>11</v>
      </c>
      <c r="E7126" t="str">
        <f>TEXT(Table1[[#This Row],[Date]],"MMMM")</f>
        <v>November</v>
      </c>
      <c r="F7126">
        <v>296</v>
      </c>
      <c r="G7126">
        <v>38</v>
      </c>
      <c r="H7126" t="s">
        <v>37</v>
      </c>
      <c r="I7126" t="s">
        <v>53</v>
      </c>
      <c r="J7126">
        <v>356</v>
      </c>
      <c r="K7126" t="s">
        <v>34</v>
      </c>
      <c r="L7126">
        <v>2</v>
      </c>
      <c r="M7126" s="1">
        <v>18.447492919999998</v>
      </c>
      <c r="N7126" s="1">
        <f>Table1[[#This Row],[Quantity]]*Table1[[#This Row],[UnitPrice]]</f>
        <v>36.894985839999997</v>
      </c>
      <c r="O7126" t="s">
        <v>30</v>
      </c>
      <c r="P7126" t="b">
        <v>0</v>
      </c>
      <c r="Q7126">
        <v>3.6894985839999999</v>
      </c>
      <c r="R7126" s="1">
        <f>Table1[[#This Row],[Sales]]-Table1[[#This Row],[DiscountAmount]]</f>
        <v>33.205487255999998</v>
      </c>
      <c r="S7126" t="b">
        <v>0</v>
      </c>
      <c r="T7126" t="s">
        <v>36</v>
      </c>
      <c r="U7126">
        <v>1</v>
      </c>
      <c r="V7126" t="b">
        <v>1</v>
      </c>
    </row>
    <row r="7127" spans="1:22" x14ac:dyDescent="0.3">
      <c r="A7127">
        <v>7126</v>
      </c>
      <c r="B7127" s="2">
        <v>45291</v>
      </c>
      <c r="C7127" s="19">
        <f>YEAR(Table1[[#This Row],[Date]])</f>
        <v>2023</v>
      </c>
      <c r="D7127">
        <f>MONTH(Table1[[#This Row],[Date]])</f>
        <v>12</v>
      </c>
      <c r="E7127" t="str">
        <f>TEXT(Table1[[#This Row],[Date]],"MMMM")</f>
        <v>December</v>
      </c>
      <c r="F7127">
        <v>92</v>
      </c>
      <c r="G7127">
        <v>31</v>
      </c>
      <c r="H7127" t="s">
        <v>37</v>
      </c>
      <c r="I7127" t="s">
        <v>27</v>
      </c>
      <c r="J7127">
        <v>726</v>
      </c>
      <c r="K7127" t="s">
        <v>26</v>
      </c>
      <c r="L7127">
        <v>4</v>
      </c>
      <c r="M7127" s="1">
        <v>51.220596620000002</v>
      </c>
      <c r="N7127" s="1">
        <f>Table1[[#This Row],[Quantity]]*Table1[[#This Row],[UnitPrice]]</f>
        <v>204.88238648000001</v>
      </c>
      <c r="O7127" t="s">
        <v>35</v>
      </c>
      <c r="P7127" t="b">
        <v>0</v>
      </c>
      <c r="Q7127">
        <v>20.48823865</v>
      </c>
      <c r="R7127" s="1">
        <f>Table1[[#This Row],[Sales]]-Table1[[#This Row],[DiscountAmount]]</f>
        <v>184.39414783000001</v>
      </c>
      <c r="S7127" t="b">
        <v>0</v>
      </c>
      <c r="T7127" t="s">
        <v>36</v>
      </c>
      <c r="U7127">
        <v>5</v>
      </c>
      <c r="V7127" t="b">
        <v>0</v>
      </c>
    </row>
    <row r="7128" spans="1:22" x14ac:dyDescent="0.3">
      <c r="A7128">
        <v>7127</v>
      </c>
      <c r="B7128" s="2">
        <v>44896</v>
      </c>
      <c r="C7128" s="19">
        <f>YEAR(Table1[[#This Row],[Date]])</f>
        <v>2022</v>
      </c>
      <c r="D7128">
        <f>MONTH(Table1[[#This Row],[Date]])</f>
        <v>12</v>
      </c>
      <c r="E7128" t="str">
        <f>TEXT(Table1[[#This Row],[Date]],"MMMM")</f>
        <v>December</v>
      </c>
      <c r="F7128">
        <v>149</v>
      </c>
      <c r="G7128">
        <v>28</v>
      </c>
      <c r="H7128" t="s">
        <v>19</v>
      </c>
      <c r="I7128" t="s">
        <v>44</v>
      </c>
      <c r="J7128">
        <v>193</v>
      </c>
      <c r="K7128" t="s">
        <v>26</v>
      </c>
      <c r="L7128">
        <v>1</v>
      </c>
      <c r="M7128" s="1">
        <v>37.217972799999998</v>
      </c>
      <c r="N7128" s="1">
        <f>Table1[[#This Row],[Quantity]]*Table1[[#This Row],[UnitPrice]]</f>
        <v>37.217972799999998</v>
      </c>
      <c r="O7128" t="s">
        <v>22</v>
      </c>
      <c r="P7128" t="b">
        <v>0</v>
      </c>
      <c r="Q7128">
        <v>0</v>
      </c>
      <c r="R7128" s="1">
        <f>Table1[[#This Row],[Sales]]-Table1[[#This Row],[DiscountAmount]]</f>
        <v>37.217972799999998</v>
      </c>
      <c r="S7128" t="b">
        <v>1</v>
      </c>
      <c r="T7128" t="s">
        <v>23</v>
      </c>
      <c r="U7128">
        <v>1</v>
      </c>
      <c r="V7128" t="b">
        <v>0</v>
      </c>
    </row>
    <row r="7129" spans="1:22" x14ac:dyDescent="0.3">
      <c r="A7129">
        <v>7128</v>
      </c>
      <c r="B7129" s="2">
        <v>44194</v>
      </c>
      <c r="C7129" s="19">
        <f>YEAR(Table1[[#This Row],[Date]])</f>
        <v>2020</v>
      </c>
      <c r="D7129">
        <f>MONTH(Table1[[#This Row],[Date]])</f>
        <v>12</v>
      </c>
      <c r="E7129" t="str">
        <f>TEXT(Table1[[#This Row],[Date]],"MMMM")</f>
        <v>December</v>
      </c>
      <c r="F7129">
        <v>201</v>
      </c>
      <c r="G7129">
        <v>35</v>
      </c>
      <c r="H7129" t="s">
        <v>24</v>
      </c>
      <c r="I7129" t="s">
        <v>48</v>
      </c>
      <c r="J7129">
        <v>162</v>
      </c>
      <c r="K7129" t="s">
        <v>39</v>
      </c>
      <c r="L7129">
        <v>2</v>
      </c>
      <c r="M7129" s="1">
        <v>54.72577063</v>
      </c>
      <c r="N7129" s="1">
        <f>Table1[[#This Row],[Quantity]]*Table1[[#This Row],[UnitPrice]]</f>
        <v>109.45154126</v>
      </c>
      <c r="O7129" t="s">
        <v>22</v>
      </c>
      <c r="P7129" t="b">
        <v>1</v>
      </c>
      <c r="Q7129">
        <v>10.945154130000001</v>
      </c>
      <c r="R7129" s="1">
        <f>Table1[[#This Row],[Sales]]-Table1[[#This Row],[DiscountAmount]]</f>
        <v>98.506387129999993</v>
      </c>
      <c r="S7129" t="b">
        <v>1</v>
      </c>
      <c r="T7129" t="s">
        <v>36</v>
      </c>
      <c r="U7129">
        <v>2</v>
      </c>
      <c r="V7129" t="b">
        <v>0</v>
      </c>
    </row>
    <row r="7130" spans="1:22" x14ac:dyDescent="0.3">
      <c r="A7130">
        <v>7129</v>
      </c>
      <c r="B7130" s="2">
        <v>43776</v>
      </c>
      <c r="C7130" s="19">
        <f>YEAR(Table1[[#This Row],[Date]])</f>
        <v>2019</v>
      </c>
      <c r="D7130">
        <f>MONTH(Table1[[#This Row],[Date]])</f>
        <v>11</v>
      </c>
      <c r="E7130" t="str">
        <f>TEXT(Table1[[#This Row],[Date]],"MMMM")</f>
        <v>November</v>
      </c>
      <c r="F7130">
        <v>221</v>
      </c>
      <c r="G7130">
        <v>66</v>
      </c>
      <c r="H7130" t="s">
        <v>19</v>
      </c>
      <c r="I7130" t="s">
        <v>53</v>
      </c>
      <c r="J7130">
        <v>171</v>
      </c>
      <c r="K7130" t="s">
        <v>39</v>
      </c>
      <c r="L7130">
        <v>5</v>
      </c>
      <c r="M7130" s="1">
        <v>92.596500649999996</v>
      </c>
      <c r="N7130" s="1">
        <f>Table1[[#This Row],[Quantity]]*Table1[[#This Row],[UnitPrice]]</f>
        <v>462.98250324999998</v>
      </c>
      <c r="O7130" t="s">
        <v>35</v>
      </c>
      <c r="P7130" t="b">
        <v>0</v>
      </c>
      <c r="Q7130">
        <v>46.298250330000002</v>
      </c>
      <c r="R7130" s="1">
        <f>Table1[[#This Row],[Sales]]-Table1[[#This Row],[DiscountAmount]]</f>
        <v>416.68425291999995</v>
      </c>
      <c r="S7130" t="b">
        <v>0</v>
      </c>
      <c r="T7130" t="s">
        <v>36</v>
      </c>
      <c r="U7130">
        <v>4</v>
      </c>
      <c r="V7130" t="b">
        <v>0</v>
      </c>
    </row>
    <row r="7131" spans="1:22" x14ac:dyDescent="0.3">
      <c r="A7131">
        <v>7130</v>
      </c>
      <c r="B7131" s="2">
        <v>44550</v>
      </c>
      <c r="C7131" s="19">
        <f>YEAR(Table1[[#This Row],[Date]])</f>
        <v>2021</v>
      </c>
      <c r="D7131">
        <f>MONTH(Table1[[#This Row],[Date]])</f>
        <v>12</v>
      </c>
      <c r="E7131" t="str">
        <f>TEXT(Table1[[#This Row],[Date]],"MMMM")</f>
        <v>December</v>
      </c>
      <c r="F7131">
        <v>381</v>
      </c>
      <c r="G7131">
        <v>19</v>
      </c>
      <c r="H7131" t="s">
        <v>19</v>
      </c>
      <c r="I7131" t="s">
        <v>52</v>
      </c>
      <c r="J7131">
        <v>486</v>
      </c>
      <c r="K7131" t="s">
        <v>43</v>
      </c>
      <c r="L7131">
        <v>3</v>
      </c>
      <c r="M7131" s="1">
        <v>21.419271120000001</v>
      </c>
      <c r="N7131" s="1">
        <f>Table1[[#This Row],[Quantity]]*Table1[[#This Row],[UnitPrice]]</f>
        <v>64.25781336</v>
      </c>
      <c r="O7131" t="s">
        <v>32</v>
      </c>
      <c r="P7131" t="b">
        <v>0</v>
      </c>
      <c r="Q7131">
        <v>6.4257813370000001</v>
      </c>
      <c r="R7131" s="1">
        <f>Table1[[#This Row],[Sales]]-Table1[[#This Row],[DiscountAmount]]</f>
        <v>57.832032022999996</v>
      </c>
      <c r="S7131" t="b">
        <v>0</v>
      </c>
      <c r="T7131" t="s">
        <v>36</v>
      </c>
      <c r="U7131">
        <v>5</v>
      </c>
      <c r="V7131" t="b">
        <v>1</v>
      </c>
    </row>
    <row r="7132" spans="1:22" x14ac:dyDescent="0.3">
      <c r="A7132">
        <v>7131</v>
      </c>
      <c r="B7132" s="2">
        <v>44195</v>
      </c>
      <c r="C7132" s="19">
        <f>YEAR(Table1[[#This Row],[Date]])</f>
        <v>2020</v>
      </c>
      <c r="D7132">
        <f>MONTH(Table1[[#This Row],[Date]])</f>
        <v>12</v>
      </c>
      <c r="E7132" t="str">
        <f>TEXT(Table1[[#This Row],[Date]],"MMMM")</f>
        <v>December</v>
      </c>
      <c r="F7132">
        <v>354</v>
      </c>
      <c r="G7132">
        <v>45</v>
      </c>
      <c r="H7132" t="s">
        <v>37</v>
      </c>
      <c r="I7132" t="s">
        <v>52</v>
      </c>
      <c r="J7132">
        <v>137</v>
      </c>
      <c r="K7132" t="s">
        <v>39</v>
      </c>
      <c r="L7132">
        <v>2</v>
      </c>
      <c r="M7132" s="1">
        <v>39.22687543</v>
      </c>
      <c r="N7132" s="1">
        <f>Table1[[#This Row],[Quantity]]*Table1[[#This Row],[UnitPrice]]</f>
        <v>78.45375086</v>
      </c>
      <c r="O7132" t="s">
        <v>35</v>
      </c>
      <c r="P7132" t="b">
        <v>0</v>
      </c>
      <c r="Q7132">
        <v>0</v>
      </c>
      <c r="R7132" s="1">
        <f>Table1[[#This Row],[Sales]]-Table1[[#This Row],[DiscountAmount]]</f>
        <v>78.45375086</v>
      </c>
      <c r="S7132" t="b">
        <v>0</v>
      </c>
      <c r="T7132" t="s">
        <v>28</v>
      </c>
      <c r="U7132">
        <v>3</v>
      </c>
      <c r="V7132" t="b">
        <v>0</v>
      </c>
    </row>
    <row r="7133" spans="1:22" x14ac:dyDescent="0.3">
      <c r="A7133">
        <v>7132</v>
      </c>
      <c r="B7133" s="2">
        <v>44159</v>
      </c>
      <c r="C7133" s="19">
        <f>YEAR(Table1[[#This Row],[Date]])</f>
        <v>2020</v>
      </c>
      <c r="D7133">
        <f>MONTH(Table1[[#This Row],[Date]])</f>
        <v>11</v>
      </c>
      <c r="E7133" t="str">
        <f>TEXT(Table1[[#This Row],[Date]],"MMMM")</f>
        <v>November</v>
      </c>
      <c r="F7133">
        <v>495</v>
      </c>
      <c r="G7133">
        <v>65</v>
      </c>
      <c r="H7133" t="s">
        <v>19</v>
      </c>
      <c r="I7133" t="s">
        <v>51</v>
      </c>
      <c r="J7133">
        <v>895</v>
      </c>
      <c r="K7133" t="s">
        <v>39</v>
      </c>
      <c r="L7133">
        <v>1</v>
      </c>
      <c r="M7133" s="1">
        <v>35.87308049</v>
      </c>
      <c r="N7133" s="1">
        <f>Table1[[#This Row],[Quantity]]*Table1[[#This Row],[UnitPrice]]</f>
        <v>35.87308049</v>
      </c>
      <c r="O7133" t="s">
        <v>30</v>
      </c>
      <c r="P7133" t="b">
        <v>0</v>
      </c>
      <c r="Q7133">
        <v>3.5873080490000002</v>
      </c>
      <c r="R7133" s="1">
        <f>Table1[[#This Row],[Sales]]-Table1[[#This Row],[DiscountAmount]]</f>
        <v>32.285772440999999</v>
      </c>
      <c r="S7133" t="b">
        <v>1</v>
      </c>
      <c r="T7133" t="s">
        <v>36</v>
      </c>
      <c r="U7133">
        <v>5</v>
      </c>
      <c r="V7133" t="b">
        <v>1</v>
      </c>
    </row>
    <row r="7134" spans="1:22" x14ac:dyDescent="0.3">
      <c r="A7134">
        <v>7133</v>
      </c>
      <c r="B7134" s="2">
        <v>43446</v>
      </c>
      <c r="C7134" s="19">
        <f>YEAR(Table1[[#This Row],[Date]])</f>
        <v>2018</v>
      </c>
      <c r="D7134">
        <f>MONTH(Table1[[#This Row],[Date]])</f>
        <v>12</v>
      </c>
      <c r="E7134" t="str">
        <f>TEXT(Table1[[#This Row],[Date]],"MMMM")</f>
        <v>December</v>
      </c>
      <c r="F7134">
        <v>412</v>
      </c>
      <c r="G7134">
        <v>47</v>
      </c>
      <c r="H7134" t="s">
        <v>24</v>
      </c>
      <c r="I7134" t="s">
        <v>42</v>
      </c>
      <c r="J7134">
        <v>37</v>
      </c>
      <c r="K7134" t="s">
        <v>43</v>
      </c>
      <c r="L7134">
        <v>4</v>
      </c>
      <c r="M7134" s="1">
        <v>26.8601296</v>
      </c>
      <c r="N7134" s="1">
        <f>Table1[[#This Row],[Quantity]]*Table1[[#This Row],[UnitPrice]]</f>
        <v>107.4405184</v>
      </c>
      <c r="O7134" t="s">
        <v>35</v>
      </c>
      <c r="P7134" t="b">
        <v>1</v>
      </c>
      <c r="Q7134">
        <v>10.744051839999999</v>
      </c>
      <c r="R7134" s="1">
        <f>Table1[[#This Row],[Sales]]-Table1[[#This Row],[DiscountAmount]]</f>
        <v>96.696466560000005</v>
      </c>
      <c r="S7134" t="b">
        <v>1</v>
      </c>
      <c r="T7134" t="s">
        <v>36</v>
      </c>
      <c r="U7134">
        <v>5</v>
      </c>
      <c r="V7134" t="b">
        <v>0</v>
      </c>
    </row>
    <row r="7135" spans="1:22" x14ac:dyDescent="0.3">
      <c r="A7135">
        <v>7134</v>
      </c>
      <c r="B7135" s="2">
        <v>43810</v>
      </c>
      <c r="C7135" s="19">
        <f>YEAR(Table1[[#This Row],[Date]])</f>
        <v>2019</v>
      </c>
      <c r="D7135">
        <f>MONTH(Table1[[#This Row],[Date]])</f>
        <v>12</v>
      </c>
      <c r="E7135" t="str">
        <f>TEXT(Table1[[#This Row],[Date]],"MMMM")</f>
        <v>December</v>
      </c>
      <c r="F7135">
        <v>440</v>
      </c>
      <c r="G7135">
        <v>39</v>
      </c>
      <c r="H7135" t="s">
        <v>37</v>
      </c>
      <c r="I7135" t="s">
        <v>31</v>
      </c>
      <c r="J7135">
        <v>870</v>
      </c>
      <c r="K7135" t="s">
        <v>34</v>
      </c>
      <c r="L7135">
        <v>4</v>
      </c>
      <c r="M7135" s="1">
        <v>19.12766431</v>
      </c>
      <c r="N7135" s="1">
        <f>Table1[[#This Row],[Quantity]]*Table1[[#This Row],[UnitPrice]]</f>
        <v>76.51065724</v>
      </c>
      <c r="O7135" t="s">
        <v>30</v>
      </c>
      <c r="P7135" t="b">
        <v>1</v>
      </c>
      <c r="Q7135">
        <v>7.6510657240000004</v>
      </c>
      <c r="R7135" s="1">
        <f>Table1[[#This Row],[Sales]]-Table1[[#This Row],[DiscountAmount]]</f>
        <v>68.859591515999995</v>
      </c>
      <c r="S7135" t="b">
        <v>1</v>
      </c>
      <c r="T7135" t="s">
        <v>36</v>
      </c>
      <c r="U7135">
        <v>3</v>
      </c>
      <c r="V7135" t="b">
        <v>1</v>
      </c>
    </row>
    <row r="7136" spans="1:22" x14ac:dyDescent="0.3">
      <c r="A7136">
        <v>7135</v>
      </c>
      <c r="B7136" s="2">
        <v>45248</v>
      </c>
      <c r="C7136" s="19">
        <f>YEAR(Table1[[#This Row],[Date]])</f>
        <v>2023</v>
      </c>
      <c r="D7136">
        <f>MONTH(Table1[[#This Row],[Date]])</f>
        <v>11</v>
      </c>
      <c r="E7136" t="str">
        <f>TEXT(Table1[[#This Row],[Date]],"MMMM")</f>
        <v>November</v>
      </c>
      <c r="F7136">
        <v>219</v>
      </c>
      <c r="G7136">
        <v>45</v>
      </c>
      <c r="H7136" t="s">
        <v>24</v>
      </c>
      <c r="I7136" t="s">
        <v>53</v>
      </c>
      <c r="J7136">
        <v>241</v>
      </c>
      <c r="K7136" t="s">
        <v>34</v>
      </c>
      <c r="L7136">
        <v>2</v>
      </c>
      <c r="M7136" s="1">
        <v>64.272794919999995</v>
      </c>
      <c r="N7136" s="1">
        <f>Table1[[#This Row],[Quantity]]*Table1[[#This Row],[UnitPrice]]</f>
        <v>128.54558983999999</v>
      </c>
      <c r="O7136" t="s">
        <v>35</v>
      </c>
      <c r="P7136" t="b">
        <v>0</v>
      </c>
      <c r="Q7136">
        <v>0</v>
      </c>
      <c r="R7136" s="1">
        <f>Table1[[#This Row],[Sales]]-Table1[[#This Row],[DiscountAmount]]</f>
        <v>128.54558983999999</v>
      </c>
      <c r="S7136" t="b">
        <v>1</v>
      </c>
      <c r="T7136" t="s">
        <v>23</v>
      </c>
      <c r="U7136">
        <v>4</v>
      </c>
      <c r="V7136" t="b">
        <v>1</v>
      </c>
    </row>
    <row r="7137" spans="1:22" x14ac:dyDescent="0.3">
      <c r="A7137">
        <v>7136</v>
      </c>
      <c r="B7137" s="2">
        <v>44919</v>
      </c>
      <c r="C7137" s="19">
        <f>YEAR(Table1[[#This Row],[Date]])</f>
        <v>2022</v>
      </c>
      <c r="D7137">
        <f>MONTH(Table1[[#This Row],[Date]])</f>
        <v>12</v>
      </c>
      <c r="E7137" t="str">
        <f>TEXT(Table1[[#This Row],[Date]],"MMMM")</f>
        <v>December</v>
      </c>
      <c r="F7137">
        <v>445</v>
      </c>
      <c r="G7137">
        <v>34</v>
      </c>
      <c r="H7137" t="s">
        <v>24</v>
      </c>
      <c r="I7137" t="s">
        <v>45</v>
      </c>
      <c r="J7137">
        <v>36</v>
      </c>
      <c r="K7137" t="s">
        <v>34</v>
      </c>
      <c r="L7137">
        <v>5</v>
      </c>
      <c r="M7137" s="1">
        <v>25.83237768</v>
      </c>
      <c r="N7137" s="1">
        <f>Table1[[#This Row],[Quantity]]*Table1[[#This Row],[UnitPrice]]</f>
        <v>129.16188840000001</v>
      </c>
      <c r="O7137" t="s">
        <v>32</v>
      </c>
      <c r="P7137" t="b">
        <v>0</v>
      </c>
      <c r="Q7137">
        <v>0</v>
      </c>
      <c r="R7137" s="1">
        <f>Table1[[#This Row],[Sales]]-Table1[[#This Row],[DiscountAmount]]</f>
        <v>129.16188840000001</v>
      </c>
      <c r="S7137" t="b">
        <v>0</v>
      </c>
      <c r="T7137" t="s">
        <v>28</v>
      </c>
      <c r="U7137">
        <v>3</v>
      </c>
      <c r="V7137" t="b">
        <v>1</v>
      </c>
    </row>
    <row r="7138" spans="1:22" x14ac:dyDescent="0.3">
      <c r="A7138">
        <v>7137</v>
      </c>
      <c r="B7138" s="2">
        <v>45277</v>
      </c>
      <c r="C7138" s="19">
        <f>YEAR(Table1[[#This Row],[Date]])</f>
        <v>2023</v>
      </c>
      <c r="D7138">
        <f>MONTH(Table1[[#This Row],[Date]])</f>
        <v>12</v>
      </c>
      <c r="E7138" t="str">
        <f>TEXT(Table1[[#This Row],[Date]],"MMMM")</f>
        <v>December</v>
      </c>
      <c r="F7138">
        <v>157</v>
      </c>
      <c r="G7138">
        <v>57</v>
      </c>
      <c r="H7138" t="s">
        <v>19</v>
      </c>
      <c r="I7138" t="s">
        <v>25</v>
      </c>
      <c r="J7138">
        <v>53</v>
      </c>
      <c r="K7138" t="s">
        <v>26</v>
      </c>
      <c r="L7138">
        <v>5</v>
      </c>
      <c r="M7138" s="1">
        <v>45.410654370000003</v>
      </c>
      <c r="N7138" s="1">
        <f>Table1[[#This Row],[Quantity]]*Table1[[#This Row],[UnitPrice]]</f>
        <v>227.05327185000002</v>
      </c>
      <c r="O7138" t="s">
        <v>32</v>
      </c>
      <c r="P7138" t="b">
        <v>1</v>
      </c>
      <c r="Q7138">
        <v>0</v>
      </c>
      <c r="R7138" s="1">
        <f>Table1[[#This Row],[Sales]]-Table1[[#This Row],[DiscountAmount]]</f>
        <v>227.05327185000002</v>
      </c>
      <c r="S7138" t="b">
        <v>0</v>
      </c>
      <c r="T7138" t="s">
        <v>28</v>
      </c>
      <c r="U7138">
        <v>4</v>
      </c>
      <c r="V7138" t="b">
        <v>0</v>
      </c>
    </row>
    <row r="7139" spans="1:22" x14ac:dyDescent="0.3">
      <c r="A7139">
        <v>7138</v>
      </c>
      <c r="B7139" s="2">
        <v>43412</v>
      </c>
      <c r="C7139" s="19">
        <f>YEAR(Table1[[#This Row],[Date]])</f>
        <v>2018</v>
      </c>
      <c r="D7139">
        <f>MONTH(Table1[[#This Row],[Date]])</f>
        <v>11</v>
      </c>
      <c r="E7139" t="str">
        <f>TEXT(Table1[[#This Row],[Date]],"MMMM")</f>
        <v>November</v>
      </c>
      <c r="F7139">
        <v>497</v>
      </c>
      <c r="G7139">
        <v>42</v>
      </c>
      <c r="H7139" t="s">
        <v>24</v>
      </c>
      <c r="I7139" t="s">
        <v>46</v>
      </c>
      <c r="J7139">
        <v>994</v>
      </c>
      <c r="K7139" t="s">
        <v>43</v>
      </c>
      <c r="L7139">
        <v>2</v>
      </c>
      <c r="M7139" s="1">
        <v>79.102945509999998</v>
      </c>
      <c r="N7139" s="1">
        <f>Table1[[#This Row],[Quantity]]*Table1[[#This Row],[UnitPrice]]</f>
        <v>158.20589102</v>
      </c>
      <c r="O7139" t="s">
        <v>30</v>
      </c>
      <c r="P7139" t="b">
        <v>1</v>
      </c>
      <c r="Q7139">
        <v>0</v>
      </c>
      <c r="R7139" s="1">
        <f>Table1[[#This Row],[Sales]]-Table1[[#This Row],[DiscountAmount]]</f>
        <v>158.20589102</v>
      </c>
      <c r="S7139" t="b">
        <v>0</v>
      </c>
      <c r="T7139" t="s">
        <v>28</v>
      </c>
      <c r="U7139">
        <v>5</v>
      </c>
      <c r="V7139" t="b">
        <v>1</v>
      </c>
    </row>
    <row r="7140" spans="1:22" x14ac:dyDescent="0.3">
      <c r="A7140">
        <v>7139</v>
      </c>
      <c r="B7140" s="2">
        <v>45277</v>
      </c>
      <c r="C7140" s="19">
        <f>YEAR(Table1[[#This Row],[Date]])</f>
        <v>2023</v>
      </c>
      <c r="D7140">
        <f>MONTH(Table1[[#This Row],[Date]])</f>
        <v>12</v>
      </c>
      <c r="E7140" t="str">
        <f>TEXT(Table1[[#This Row],[Date]],"MMMM")</f>
        <v>December</v>
      </c>
      <c r="F7140">
        <v>432</v>
      </c>
      <c r="G7140">
        <v>31</v>
      </c>
      <c r="H7140" t="s">
        <v>24</v>
      </c>
      <c r="I7140" t="s">
        <v>20</v>
      </c>
      <c r="J7140">
        <v>165</v>
      </c>
      <c r="K7140" t="s">
        <v>21</v>
      </c>
      <c r="L7140">
        <v>4</v>
      </c>
      <c r="M7140" s="1">
        <v>45.005000010000003</v>
      </c>
      <c r="N7140" s="1">
        <f>Table1[[#This Row],[Quantity]]*Table1[[#This Row],[UnitPrice]]</f>
        <v>180.02000004000001</v>
      </c>
      <c r="O7140" t="s">
        <v>35</v>
      </c>
      <c r="P7140" t="b">
        <v>1</v>
      </c>
      <c r="Q7140">
        <v>18.001999999999999</v>
      </c>
      <c r="R7140" s="1">
        <f>Table1[[#This Row],[Sales]]-Table1[[#This Row],[DiscountAmount]]</f>
        <v>162.01800004</v>
      </c>
      <c r="S7140" t="b">
        <v>0</v>
      </c>
      <c r="T7140" t="s">
        <v>36</v>
      </c>
      <c r="U7140">
        <v>5</v>
      </c>
      <c r="V7140" t="b">
        <v>1</v>
      </c>
    </row>
    <row r="7141" spans="1:22" x14ac:dyDescent="0.3">
      <c r="A7141">
        <v>7140</v>
      </c>
      <c r="B7141" s="2">
        <v>44192</v>
      </c>
      <c r="C7141" s="19">
        <f>YEAR(Table1[[#This Row],[Date]])</f>
        <v>2020</v>
      </c>
      <c r="D7141">
        <f>MONTH(Table1[[#This Row],[Date]])</f>
        <v>12</v>
      </c>
      <c r="E7141" t="str">
        <f>TEXT(Table1[[#This Row],[Date]],"MMMM")</f>
        <v>December</v>
      </c>
      <c r="F7141">
        <v>223</v>
      </c>
      <c r="G7141">
        <v>24</v>
      </c>
      <c r="H7141" t="s">
        <v>37</v>
      </c>
      <c r="I7141" t="s">
        <v>33</v>
      </c>
      <c r="J7141">
        <v>442</v>
      </c>
      <c r="K7141" t="s">
        <v>39</v>
      </c>
      <c r="L7141">
        <v>2</v>
      </c>
      <c r="M7141" s="1">
        <v>69.789753529999999</v>
      </c>
      <c r="N7141" s="1">
        <f>Table1[[#This Row],[Quantity]]*Table1[[#This Row],[UnitPrice]]</f>
        <v>139.57950706</v>
      </c>
      <c r="O7141" t="s">
        <v>32</v>
      </c>
      <c r="P7141" t="b">
        <v>0</v>
      </c>
      <c r="Q7141">
        <v>13.95795071</v>
      </c>
      <c r="R7141" s="1">
        <f>Table1[[#This Row],[Sales]]-Table1[[#This Row],[DiscountAmount]]</f>
        <v>125.62155634999999</v>
      </c>
      <c r="S7141" t="b">
        <v>1</v>
      </c>
      <c r="T7141" t="s">
        <v>36</v>
      </c>
      <c r="U7141">
        <v>5</v>
      </c>
      <c r="V7141" t="b">
        <v>0</v>
      </c>
    </row>
    <row r="7142" spans="1:22" x14ac:dyDescent="0.3">
      <c r="A7142">
        <v>7141</v>
      </c>
      <c r="B7142" s="2">
        <v>44141</v>
      </c>
      <c r="C7142" s="19">
        <f>YEAR(Table1[[#This Row],[Date]])</f>
        <v>2020</v>
      </c>
      <c r="D7142">
        <f>MONTH(Table1[[#This Row],[Date]])</f>
        <v>11</v>
      </c>
      <c r="E7142" t="str">
        <f>TEXT(Table1[[#This Row],[Date]],"MMMM")</f>
        <v>November</v>
      </c>
      <c r="F7142">
        <v>359</v>
      </c>
      <c r="G7142">
        <v>68</v>
      </c>
      <c r="H7142" t="s">
        <v>24</v>
      </c>
      <c r="I7142" t="s">
        <v>40</v>
      </c>
      <c r="J7142">
        <v>940</v>
      </c>
      <c r="K7142" t="s">
        <v>34</v>
      </c>
      <c r="L7142">
        <v>5</v>
      </c>
      <c r="M7142" s="1">
        <v>43.71388443</v>
      </c>
      <c r="N7142" s="1">
        <f>Table1[[#This Row],[Quantity]]*Table1[[#This Row],[UnitPrice]]</f>
        <v>218.56942215000001</v>
      </c>
      <c r="O7142" t="s">
        <v>30</v>
      </c>
      <c r="P7142" t="b">
        <v>0</v>
      </c>
      <c r="Q7142">
        <v>0</v>
      </c>
      <c r="R7142" s="1">
        <f>Table1[[#This Row],[Sales]]-Table1[[#This Row],[DiscountAmount]]</f>
        <v>218.56942215000001</v>
      </c>
      <c r="S7142" t="b">
        <v>1</v>
      </c>
      <c r="T7142" t="s">
        <v>28</v>
      </c>
      <c r="U7142">
        <v>3</v>
      </c>
      <c r="V7142" t="b">
        <v>1</v>
      </c>
    </row>
    <row r="7143" spans="1:22" x14ac:dyDescent="0.3">
      <c r="A7143">
        <v>7142</v>
      </c>
      <c r="B7143" s="2">
        <v>45287</v>
      </c>
      <c r="C7143" s="19">
        <f>YEAR(Table1[[#This Row],[Date]])</f>
        <v>2023</v>
      </c>
      <c r="D7143">
        <f>MONTH(Table1[[#This Row],[Date]])</f>
        <v>12</v>
      </c>
      <c r="E7143" t="str">
        <f>TEXT(Table1[[#This Row],[Date]],"MMMM")</f>
        <v>December</v>
      </c>
      <c r="F7143">
        <v>342</v>
      </c>
      <c r="G7143">
        <v>38</v>
      </c>
      <c r="H7143" t="s">
        <v>37</v>
      </c>
      <c r="I7143" t="s">
        <v>42</v>
      </c>
      <c r="J7143">
        <v>699</v>
      </c>
      <c r="K7143" t="s">
        <v>39</v>
      </c>
      <c r="L7143">
        <v>1</v>
      </c>
      <c r="M7143" s="1">
        <v>71.577673149999995</v>
      </c>
      <c r="N7143" s="1">
        <f>Table1[[#This Row],[Quantity]]*Table1[[#This Row],[UnitPrice]]</f>
        <v>71.577673149999995</v>
      </c>
      <c r="O7143" t="s">
        <v>30</v>
      </c>
      <c r="P7143" t="b">
        <v>1</v>
      </c>
      <c r="Q7143">
        <v>0</v>
      </c>
      <c r="R7143" s="1">
        <f>Table1[[#This Row],[Sales]]-Table1[[#This Row],[DiscountAmount]]</f>
        <v>71.577673149999995</v>
      </c>
      <c r="S7143" t="b">
        <v>0</v>
      </c>
      <c r="T7143" t="s">
        <v>23</v>
      </c>
      <c r="U7143">
        <v>2</v>
      </c>
      <c r="V7143" t="b">
        <v>1</v>
      </c>
    </row>
    <row r="7144" spans="1:22" x14ac:dyDescent="0.3">
      <c r="A7144">
        <v>7143</v>
      </c>
      <c r="B7144" s="2">
        <v>44901</v>
      </c>
      <c r="C7144" s="19">
        <f>YEAR(Table1[[#This Row],[Date]])</f>
        <v>2022</v>
      </c>
      <c r="D7144">
        <f>MONTH(Table1[[#This Row],[Date]])</f>
        <v>12</v>
      </c>
      <c r="E7144" t="str">
        <f>TEXT(Table1[[#This Row],[Date]],"MMMM")</f>
        <v>December</v>
      </c>
      <c r="F7144">
        <v>369</v>
      </c>
      <c r="G7144">
        <v>42</v>
      </c>
      <c r="H7144" t="s">
        <v>19</v>
      </c>
      <c r="I7144" t="s">
        <v>20</v>
      </c>
      <c r="J7144">
        <v>765</v>
      </c>
      <c r="K7144" t="s">
        <v>21</v>
      </c>
      <c r="L7144">
        <v>3</v>
      </c>
      <c r="M7144" s="1">
        <v>51.049517639999998</v>
      </c>
      <c r="N7144" s="1">
        <f>Table1[[#This Row],[Quantity]]*Table1[[#This Row],[UnitPrice]]</f>
        <v>153.14855291999999</v>
      </c>
      <c r="O7144" t="s">
        <v>35</v>
      </c>
      <c r="P7144" t="b">
        <v>1</v>
      </c>
      <c r="Q7144">
        <v>15.314855290000001</v>
      </c>
      <c r="R7144" s="1">
        <f>Table1[[#This Row],[Sales]]-Table1[[#This Row],[DiscountAmount]]</f>
        <v>137.83369762999999</v>
      </c>
      <c r="S7144" t="b">
        <v>1</v>
      </c>
      <c r="T7144" t="s">
        <v>36</v>
      </c>
      <c r="U7144">
        <v>5</v>
      </c>
      <c r="V7144" t="b">
        <v>1</v>
      </c>
    </row>
    <row r="7145" spans="1:22" x14ac:dyDescent="0.3">
      <c r="A7145">
        <v>7144</v>
      </c>
      <c r="B7145" s="2">
        <v>45233</v>
      </c>
      <c r="C7145" s="19">
        <f>YEAR(Table1[[#This Row],[Date]])</f>
        <v>2023</v>
      </c>
      <c r="D7145">
        <f>MONTH(Table1[[#This Row],[Date]])</f>
        <v>11</v>
      </c>
      <c r="E7145" t="str">
        <f>TEXT(Table1[[#This Row],[Date]],"MMMM")</f>
        <v>November</v>
      </c>
      <c r="F7145">
        <v>372</v>
      </c>
      <c r="G7145">
        <v>44</v>
      </c>
      <c r="H7145" t="s">
        <v>37</v>
      </c>
      <c r="I7145" t="s">
        <v>53</v>
      </c>
      <c r="J7145">
        <v>895</v>
      </c>
      <c r="K7145" t="s">
        <v>21</v>
      </c>
      <c r="L7145">
        <v>2</v>
      </c>
      <c r="M7145" s="1">
        <v>71.154878929999995</v>
      </c>
      <c r="N7145" s="1">
        <f>Table1[[#This Row],[Quantity]]*Table1[[#This Row],[UnitPrice]]</f>
        <v>142.30975785999999</v>
      </c>
      <c r="O7145" t="s">
        <v>22</v>
      </c>
      <c r="P7145" t="b">
        <v>1</v>
      </c>
      <c r="Q7145">
        <v>0</v>
      </c>
      <c r="R7145" s="1">
        <f>Table1[[#This Row],[Sales]]-Table1[[#This Row],[DiscountAmount]]</f>
        <v>142.30975785999999</v>
      </c>
      <c r="S7145" t="b">
        <v>1</v>
      </c>
      <c r="T7145" t="s">
        <v>23</v>
      </c>
      <c r="U7145">
        <v>3</v>
      </c>
      <c r="V7145" t="b">
        <v>1</v>
      </c>
    </row>
    <row r="7146" spans="1:22" x14ac:dyDescent="0.3">
      <c r="A7146">
        <v>7145</v>
      </c>
      <c r="B7146" s="2">
        <v>43804</v>
      </c>
      <c r="C7146" s="19">
        <f>YEAR(Table1[[#This Row],[Date]])</f>
        <v>2019</v>
      </c>
      <c r="D7146">
        <f>MONTH(Table1[[#This Row],[Date]])</f>
        <v>12</v>
      </c>
      <c r="E7146" t="str">
        <f>TEXT(Table1[[#This Row],[Date]],"MMMM")</f>
        <v>December</v>
      </c>
      <c r="F7146">
        <v>205</v>
      </c>
      <c r="G7146">
        <v>32</v>
      </c>
      <c r="H7146" t="s">
        <v>24</v>
      </c>
      <c r="I7146" t="s">
        <v>49</v>
      </c>
      <c r="J7146">
        <v>454</v>
      </c>
      <c r="K7146" t="s">
        <v>39</v>
      </c>
      <c r="L7146">
        <v>5</v>
      </c>
      <c r="M7146" s="1">
        <v>68.540508099999997</v>
      </c>
      <c r="N7146" s="1">
        <f>Table1[[#This Row],[Quantity]]*Table1[[#This Row],[UnitPrice]]</f>
        <v>342.7025405</v>
      </c>
      <c r="O7146" t="s">
        <v>32</v>
      </c>
      <c r="P7146" t="b">
        <v>1</v>
      </c>
      <c r="Q7146">
        <v>0</v>
      </c>
      <c r="R7146" s="1">
        <f>Table1[[#This Row],[Sales]]-Table1[[#This Row],[DiscountAmount]]</f>
        <v>342.7025405</v>
      </c>
      <c r="S7146" t="b">
        <v>0</v>
      </c>
      <c r="T7146" t="s">
        <v>28</v>
      </c>
      <c r="U7146">
        <v>1</v>
      </c>
      <c r="V7146" t="b">
        <v>1</v>
      </c>
    </row>
    <row r="7147" spans="1:22" x14ac:dyDescent="0.3">
      <c r="A7147">
        <v>7146</v>
      </c>
      <c r="B7147" s="2">
        <v>44526</v>
      </c>
      <c r="C7147" s="19">
        <f>YEAR(Table1[[#This Row],[Date]])</f>
        <v>2021</v>
      </c>
      <c r="D7147">
        <f>MONTH(Table1[[#This Row],[Date]])</f>
        <v>11</v>
      </c>
      <c r="E7147" t="str">
        <f>TEXT(Table1[[#This Row],[Date]],"MMMM")</f>
        <v>November</v>
      </c>
      <c r="F7147">
        <v>434</v>
      </c>
      <c r="G7147">
        <v>49</v>
      </c>
      <c r="H7147" t="s">
        <v>24</v>
      </c>
      <c r="I7147" t="s">
        <v>41</v>
      </c>
      <c r="J7147">
        <v>466</v>
      </c>
      <c r="K7147" t="s">
        <v>26</v>
      </c>
      <c r="L7147">
        <v>1</v>
      </c>
      <c r="M7147" s="1">
        <v>57.588221769999997</v>
      </c>
      <c r="N7147" s="1">
        <f>Table1[[#This Row],[Quantity]]*Table1[[#This Row],[UnitPrice]]</f>
        <v>57.588221769999997</v>
      </c>
      <c r="O7147" t="s">
        <v>22</v>
      </c>
      <c r="P7147" t="b">
        <v>0</v>
      </c>
      <c r="Q7147">
        <v>5.7588221769999999</v>
      </c>
      <c r="R7147" s="1">
        <f>Table1[[#This Row],[Sales]]-Table1[[#This Row],[DiscountAmount]]</f>
        <v>51.829399592999998</v>
      </c>
      <c r="S7147" t="b">
        <v>1</v>
      </c>
      <c r="T7147" t="s">
        <v>36</v>
      </c>
      <c r="U7147">
        <v>3</v>
      </c>
      <c r="V7147" t="b">
        <v>0</v>
      </c>
    </row>
    <row r="7148" spans="1:22" x14ac:dyDescent="0.3">
      <c r="A7148">
        <v>7147</v>
      </c>
      <c r="B7148" s="2">
        <v>44538</v>
      </c>
      <c r="C7148" s="19">
        <f>YEAR(Table1[[#This Row],[Date]])</f>
        <v>2021</v>
      </c>
      <c r="D7148">
        <f>MONTH(Table1[[#This Row],[Date]])</f>
        <v>12</v>
      </c>
      <c r="E7148" t="str">
        <f>TEXT(Table1[[#This Row],[Date]],"MMMM")</f>
        <v>December</v>
      </c>
      <c r="F7148">
        <v>448</v>
      </c>
      <c r="G7148">
        <v>60</v>
      </c>
      <c r="H7148" t="s">
        <v>19</v>
      </c>
      <c r="I7148" t="s">
        <v>53</v>
      </c>
      <c r="J7148">
        <v>905</v>
      </c>
      <c r="K7148" t="s">
        <v>39</v>
      </c>
      <c r="L7148">
        <v>2</v>
      </c>
      <c r="M7148" s="1">
        <v>15.143966689999999</v>
      </c>
      <c r="N7148" s="1">
        <f>Table1[[#This Row],[Quantity]]*Table1[[#This Row],[UnitPrice]]</f>
        <v>30.287933379999998</v>
      </c>
      <c r="O7148" t="s">
        <v>30</v>
      </c>
      <c r="P7148" t="b">
        <v>1</v>
      </c>
      <c r="Q7148">
        <v>0</v>
      </c>
      <c r="R7148" s="1">
        <f>Table1[[#This Row],[Sales]]-Table1[[#This Row],[DiscountAmount]]</f>
        <v>30.287933379999998</v>
      </c>
      <c r="S7148" t="b">
        <v>1</v>
      </c>
      <c r="T7148" t="s">
        <v>23</v>
      </c>
      <c r="U7148">
        <v>3</v>
      </c>
      <c r="V7148" t="b">
        <v>0</v>
      </c>
    </row>
    <row r="7149" spans="1:22" x14ac:dyDescent="0.3">
      <c r="A7149">
        <v>7148</v>
      </c>
      <c r="B7149" s="2">
        <v>43417</v>
      </c>
      <c r="C7149" s="19">
        <f>YEAR(Table1[[#This Row],[Date]])</f>
        <v>2018</v>
      </c>
      <c r="D7149">
        <f>MONTH(Table1[[#This Row],[Date]])</f>
        <v>11</v>
      </c>
      <c r="E7149" t="str">
        <f>TEXT(Table1[[#This Row],[Date]],"MMMM")</f>
        <v>November</v>
      </c>
      <c r="F7149">
        <v>423</v>
      </c>
      <c r="G7149">
        <v>20</v>
      </c>
      <c r="H7149" t="s">
        <v>24</v>
      </c>
      <c r="I7149" t="s">
        <v>31</v>
      </c>
      <c r="J7149">
        <v>852</v>
      </c>
      <c r="K7149" t="s">
        <v>21</v>
      </c>
      <c r="L7149">
        <v>1</v>
      </c>
      <c r="M7149" s="1">
        <v>85.785793819999995</v>
      </c>
      <c r="N7149" s="1">
        <f>Table1[[#This Row],[Quantity]]*Table1[[#This Row],[UnitPrice]]</f>
        <v>85.785793819999995</v>
      </c>
      <c r="O7149" t="s">
        <v>22</v>
      </c>
      <c r="P7149" t="b">
        <v>1</v>
      </c>
      <c r="Q7149">
        <v>8.5785793819999991</v>
      </c>
      <c r="R7149" s="1">
        <f>Table1[[#This Row],[Sales]]-Table1[[#This Row],[DiscountAmount]]</f>
        <v>77.207214437999994</v>
      </c>
      <c r="S7149" t="b">
        <v>1</v>
      </c>
      <c r="T7149" t="s">
        <v>36</v>
      </c>
      <c r="U7149">
        <v>1</v>
      </c>
      <c r="V7149" t="b">
        <v>1</v>
      </c>
    </row>
    <row r="7150" spans="1:22" x14ac:dyDescent="0.3">
      <c r="A7150">
        <v>7149</v>
      </c>
      <c r="B7150" s="2">
        <v>45260</v>
      </c>
      <c r="C7150" s="19">
        <f>YEAR(Table1[[#This Row],[Date]])</f>
        <v>2023</v>
      </c>
      <c r="D7150">
        <f>MONTH(Table1[[#This Row],[Date]])</f>
        <v>11</v>
      </c>
      <c r="E7150" t="str">
        <f>TEXT(Table1[[#This Row],[Date]],"MMMM")</f>
        <v>November</v>
      </c>
      <c r="F7150">
        <v>28</v>
      </c>
      <c r="G7150">
        <v>21</v>
      </c>
      <c r="H7150" t="s">
        <v>37</v>
      </c>
      <c r="I7150" t="s">
        <v>33</v>
      </c>
      <c r="J7150">
        <v>23</v>
      </c>
      <c r="K7150" t="s">
        <v>21</v>
      </c>
      <c r="L7150">
        <v>5</v>
      </c>
      <c r="M7150" s="1">
        <v>14.80070708</v>
      </c>
      <c r="N7150" s="1">
        <f>Table1[[#This Row],[Quantity]]*Table1[[#This Row],[UnitPrice]]</f>
        <v>74.003535400000004</v>
      </c>
      <c r="O7150" t="s">
        <v>35</v>
      </c>
      <c r="P7150" t="b">
        <v>0</v>
      </c>
      <c r="Q7150">
        <v>0</v>
      </c>
      <c r="R7150" s="1">
        <f>Table1[[#This Row],[Sales]]-Table1[[#This Row],[DiscountAmount]]</f>
        <v>74.003535400000004</v>
      </c>
      <c r="S7150" t="b">
        <v>1</v>
      </c>
      <c r="T7150" t="s">
        <v>23</v>
      </c>
      <c r="U7150">
        <v>3</v>
      </c>
      <c r="V7150" t="b">
        <v>0</v>
      </c>
    </row>
    <row r="7151" spans="1:22" x14ac:dyDescent="0.3">
      <c r="A7151">
        <v>7150</v>
      </c>
      <c r="B7151" s="2">
        <v>44171</v>
      </c>
      <c r="C7151" s="19">
        <f>YEAR(Table1[[#This Row],[Date]])</f>
        <v>2020</v>
      </c>
      <c r="D7151">
        <f>MONTH(Table1[[#This Row],[Date]])</f>
        <v>12</v>
      </c>
      <c r="E7151" t="str">
        <f>TEXT(Table1[[#This Row],[Date]],"MMMM")</f>
        <v>December</v>
      </c>
      <c r="F7151">
        <v>174</v>
      </c>
      <c r="G7151">
        <v>65</v>
      </c>
      <c r="H7151" t="s">
        <v>37</v>
      </c>
      <c r="I7151" t="s">
        <v>49</v>
      </c>
      <c r="J7151">
        <v>417</v>
      </c>
      <c r="K7151" t="s">
        <v>26</v>
      </c>
      <c r="L7151">
        <v>4</v>
      </c>
      <c r="M7151" s="1">
        <v>17.4555811</v>
      </c>
      <c r="N7151" s="1">
        <f>Table1[[#This Row],[Quantity]]*Table1[[#This Row],[UnitPrice]]</f>
        <v>69.822324399999999</v>
      </c>
      <c r="O7151" t="s">
        <v>35</v>
      </c>
      <c r="P7151" t="b">
        <v>0</v>
      </c>
      <c r="Q7151">
        <v>0</v>
      </c>
      <c r="R7151" s="1">
        <f>Table1[[#This Row],[Sales]]-Table1[[#This Row],[DiscountAmount]]</f>
        <v>69.822324399999999</v>
      </c>
      <c r="S7151" t="b">
        <v>0</v>
      </c>
      <c r="T7151" t="s">
        <v>23</v>
      </c>
      <c r="U7151">
        <v>1</v>
      </c>
      <c r="V7151" t="b">
        <v>1</v>
      </c>
    </row>
    <row r="7152" spans="1:22" x14ac:dyDescent="0.3">
      <c r="A7152">
        <v>7151</v>
      </c>
      <c r="B7152" s="2">
        <v>43420</v>
      </c>
      <c r="C7152" s="19">
        <f>YEAR(Table1[[#This Row],[Date]])</f>
        <v>2018</v>
      </c>
      <c r="D7152">
        <f>MONTH(Table1[[#This Row],[Date]])</f>
        <v>11</v>
      </c>
      <c r="E7152" t="str">
        <f>TEXT(Table1[[#This Row],[Date]],"MMMM")</f>
        <v>November</v>
      </c>
      <c r="F7152">
        <v>75</v>
      </c>
      <c r="G7152">
        <v>68</v>
      </c>
      <c r="H7152" t="s">
        <v>24</v>
      </c>
      <c r="I7152" t="s">
        <v>20</v>
      </c>
      <c r="J7152">
        <v>177</v>
      </c>
      <c r="K7152" t="s">
        <v>34</v>
      </c>
      <c r="L7152">
        <v>2</v>
      </c>
      <c r="M7152" s="1">
        <v>88.929127350000002</v>
      </c>
      <c r="N7152" s="1">
        <f>Table1[[#This Row],[Quantity]]*Table1[[#This Row],[UnitPrice]]</f>
        <v>177.8582547</v>
      </c>
      <c r="O7152" t="s">
        <v>22</v>
      </c>
      <c r="P7152" t="b">
        <v>1</v>
      </c>
      <c r="Q7152">
        <v>0</v>
      </c>
      <c r="R7152" s="1">
        <f>Table1[[#This Row],[Sales]]-Table1[[#This Row],[DiscountAmount]]</f>
        <v>177.8582547</v>
      </c>
      <c r="S7152" t="b">
        <v>1</v>
      </c>
      <c r="T7152" t="s">
        <v>23</v>
      </c>
      <c r="U7152">
        <v>2</v>
      </c>
      <c r="V7152" t="b">
        <v>1</v>
      </c>
    </row>
    <row r="7153" spans="1:22" x14ac:dyDescent="0.3">
      <c r="A7153">
        <v>7152</v>
      </c>
      <c r="B7153" s="2">
        <v>43458</v>
      </c>
      <c r="C7153" s="19">
        <f>YEAR(Table1[[#This Row],[Date]])</f>
        <v>2018</v>
      </c>
      <c r="D7153">
        <f>MONTH(Table1[[#This Row],[Date]])</f>
        <v>12</v>
      </c>
      <c r="E7153" t="str">
        <f>TEXT(Table1[[#This Row],[Date]],"MMMM")</f>
        <v>December</v>
      </c>
      <c r="F7153">
        <v>173</v>
      </c>
      <c r="G7153">
        <v>38</v>
      </c>
      <c r="H7153" t="s">
        <v>19</v>
      </c>
      <c r="I7153" t="s">
        <v>47</v>
      </c>
      <c r="J7153">
        <v>179</v>
      </c>
      <c r="K7153" t="s">
        <v>21</v>
      </c>
      <c r="L7153">
        <v>1</v>
      </c>
      <c r="M7153" s="1">
        <v>55.800829350000001</v>
      </c>
      <c r="N7153" s="1">
        <f>Table1[[#This Row],[Quantity]]*Table1[[#This Row],[UnitPrice]]</f>
        <v>55.800829350000001</v>
      </c>
      <c r="O7153" t="s">
        <v>30</v>
      </c>
      <c r="P7153" t="b">
        <v>1</v>
      </c>
      <c r="Q7153">
        <v>0</v>
      </c>
      <c r="R7153" s="1">
        <f>Table1[[#This Row],[Sales]]-Table1[[#This Row],[DiscountAmount]]</f>
        <v>55.800829350000001</v>
      </c>
      <c r="S7153" t="b">
        <v>0</v>
      </c>
      <c r="T7153" t="s">
        <v>28</v>
      </c>
      <c r="U7153">
        <v>2</v>
      </c>
      <c r="V7153" t="b">
        <v>1</v>
      </c>
    </row>
    <row r="7154" spans="1:22" x14ac:dyDescent="0.3">
      <c r="A7154">
        <v>7153</v>
      </c>
      <c r="B7154" s="2">
        <v>43424</v>
      </c>
      <c r="C7154" s="19">
        <f>YEAR(Table1[[#This Row],[Date]])</f>
        <v>2018</v>
      </c>
      <c r="D7154">
        <f>MONTH(Table1[[#This Row],[Date]])</f>
        <v>11</v>
      </c>
      <c r="E7154" t="str">
        <f>TEXT(Table1[[#This Row],[Date]],"MMMM")</f>
        <v>November</v>
      </c>
      <c r="F7154">
        <v>245</v>
      </c>
      <c r="G7154">
        <v>61</v>
      </c>
      <c r="H7154" t="s">
        <v>19</v>
      </c>
      <c r="I7154" t="s">
        <v>46</v>
      </c>
      <c r="J7154">
        <v>556</v>
      </c>
      <c r="K7154" t="s">
        <v>26</v>
      </c>
      <c r="L7154">
        <v>2</v>
      </c>
      <c r="M7154" s="1">
        <v>70.919192150000001</v>
      </c>
      <c r="N7154" s="1">
        <f>Table1[[#This Row],[Quantity]]*Table1[[#This Row],[UnitPrice]]</f>
        <v>141.8383843</v>
      </c>
      <c r="O7154" t="s">
        <v>22</v>
      </c>
      <c r="P7154" t="b">
        <v>1</v>
      </c>
      <c r="Q7154">
        <v>14.18383843</v>
      </c>
      <c r="R7154" s="1">
        <f>Table1[[#This Row],[Sales]]-Table1[[#This Row],[DiscountAmount]]</f>
        <v>127.65454587000001</v>
      </c>
      <c r="S7154" t="b">
        <v>1</v>
      </c>
      <c r="T7154" t="s">
        <v>36</v>
      </c>
      <c r="U7154">
        <v>1</v>
      </c>
      <c r="V7154" t="b">
        <v>1</v>
      </c>
    </row>
    <row r="7155" spans="1:22" x14ac:dyDescent="0.3">
      <c r="A7155">
        <v>7154</v>
      </c>
      <c r="B7155" s="2">
        <v>45240</v>
      </c>
      <c r="C7155" s="19">
        <f>YEAR(Table1[[#This Row],[Date]])</f>
        <v>2023</v>
      </c>
      <c r="D7155">
        <f>MONTH(Table1[[#This Row],[Date]])</f>
        <v>11</v>
      </c>
      <c r="E7155" t="str">
        <f>TEXT(Table1[[#This Row],[Date]],"MMMM")</f>
        <v>November</v>
      </c>
      <c r="F7155">
        <v>216</v>
      </c>
      <c r="G7155">
        <v>58</v>
      </c>
      <c r="H7155" t="s">
        <v>24</v>
      </c>
      <c r="I7155" t="s">
        <v>41</v>
      </c>
      <c r="J7155">
        <v>98</v>
      </c>
      <c r="K7155" t="s">
        <v>21</v>
      </c>
      <c r="L7155">
        <v>2</v>
      </c>
      <c r="M7155" s="1">
        <v>29.638122890000002</v>
      </c>
      <c r="N7155" s="1">
        <f>Table1[[#This Row],[Quantity]]*Table1[[#This Row],[UnitPrice]]</f>
        <v>59.276245780000004</v>
      </c>
      <c r="O7155" t="s">
        <v>30</v>
      </c>
      <c r="P7155" t="b">
        <v>1</v>
      </c>
      <c r="Q7155">
        <v>0</v>
      </c>
      <c r="R7155" s="1">
        <f>Table1[[#This Row],[Sales]]-Table1[[#This Row],[DiscountAmount]]</f>
        <v>59.276245780000004</v>
      </c>
      <c r="S7155" t="b">
        <v>0</v>
      </c>
      <c r="T7155" t="s">
        <v>23</v>
      </c>
      <c r="U7155">
        <v>4</v>
      </c>
      <c r="V7155" t="b">
        <v>0</v>
      </c>
    </row>
    <row r="7156" spans="1:22" x14ac:dyDescent="0.3">
      <c r="A7156">
        <v>7155</v>
      </c>
      <c r="B7156" s="2">
        <v>43428</v>
      </c>
      <c r="C7156" s="19">
        <f>YEAR(Table1[[#This Row],[Date]])</f>
        <v>2018</v>
      </c>
      <c r="D7156">
        <f>MONTH(Table1[[#This Row],[Date]])</f>
        <v>11</v>
      </c>
      <c r="E7156" t="str">
        <f>TEXT(Table1[[#This Row],[Date]],"MMMM")</f>
        <v>November</v>
      </c>
      <c r="F7156">
        <v>376</v>
      </c>
      <c r="G7156">
        <v>52</v>
      </c>
      <c r="H7156" t="s">
        <v>19</v>
      </c>
      <c r="I7156" t="s">
        <v>52</v>
      </c>
      <c r="J7156">
        <v>972</v>
      </c>
      <c r="K7156" t="s">
        <v>21</v>
      </c>
      <c r="L7156">
        <v>1</v>
      </c>
      <c r="M7156" s="1">
        <v>20.810905040000002</v>
      </c>
      <c r="N7156" s="1">
        <f>Table1[[#This Row],[Quantity]]*Table1[[#This Row],[UnitPrice]]</f>
        <v>20.810905040000002</v>
      </c>
      <c r="O7156" t="s">
        <v>30</v>
      </c>
      <c r="P7156" t="b">
        <v>0</v>
      </c>
      <c r="Q7156">
        <v>2.0810905040000001</v>
      </c>
      <c r="R7156" s="1">
        <f>Table1[[#This Row],[Sales]]-Table1[[#This Row],[DiscountAmount]]</f>
        <v>18.729814536000003</v>
      </c>
      <c r="S7156" t="b">
        <v>1</v>
      </c>
      <c r="T7156" t="s">
        <v>36</v>
      </c>
      <c r="U7156">
        <v>5</v>
      </c>
      <c r="V7156" t="b">
        <v>1</v>
      </c>
    </row>
    <row r="7157" spans="1:22" x14ac:dyDescent="0.3">
      <c r="A7157">
        <v>7156</v>
      </c>
      <c r="B7157" s="2">
        <v>44926</v>
      </c>
      <c r="C7157" s="19">
        <f>YEAR(Table1[[#This Row],[Date]])</f>
        <v>2022</v>
      </c>
      <c r="D7157">
        <f>MONTH(Table1[[#This Row],[Date]])</f>
        <v>12</v>
      </c>
      <c r="E7157" t="str">
        <f>TEXT(Table1[[#This Row],[Date]],"MMMM")</f>
        <v>December</v>
      </c>
      <c r="F7157">
        <v>218</v>
      </c>
      <c r="G7157">
        <v>61</v>
      </c>
      <c r="H7157" t="s">
        <v>37</v>
      </c>
      <c r="I7157" t="s">
        <v>33</v>
      </c>
      <c r="J7157">
        <v>251</v>
      </c>
      <c r="K7157" t="s">
        <v>21</v>
      </c>
      <c r="L7157">
        <v>5</v>
      </c>
      <c r="M7157" s="1">
        <v>21.296599969999999</v>
      </c>
      <c r="N7157" s="1">
        <f>Table1[[#This Row],[Quantity]]*Table1[[#This Row],[UnitPrice]]</f>
        <v>106.48299985</v>
      </c>
      <c r="O7157" t="s">
        <v>30</v>
      </c>
      <c r="P7157" t="b">
        <v>0</v>
      </c>
      <c r="Q7157">
        <v>10.64829999</v>
      </c>
      <c r="R7157" s="1">
        <f>Table1[[#This Row],[Sales]]-Table1[[#This Row],[DiscountAmount]]</f>
        <v>95.834699860000001</v>
      </c>
      <c r="S7157" t="b">
        <v>1</v>
      </c>
      <c r="T7157" t="s">
        <v>36</v>
      </c>
      <c r="U7157">
        <v>3</v>
      </c>
      <c r="V7157" t="b">
        <v>0</v>
      </c>
    </row>
    <row r="7158" spans="1:22" x14ac:dyDescent="0.3">
      <c r="A7158">
        <v>7157</v>
      </c>
      <c r="B7158" s="2">
        <v>43794</v>
      </c>
      <c r="C7158" s="19">
        <f>YEAR(Table1[[#This Row],[Date]])</f>
        <v>2019</v>
      </c>
      <c r="D7158">
        <f>MONTH(Table1[[#This Row],[Date]])</f>
        <v>11</v>
      </c>
      <c r="E7158" t="str">
        <f>TEXT(Table1[[#This Row],[Date]],"MMMM")</f>
        <v>November</v>
      </c>
      <c r="F7158">
        <v>115</v>
      </c>
      <c r="G7158">
        <v>21</v>
      </c>
      <c r="H7158" t="s">
        <v>37</v>
      </c>
      <c r="I7158" t="s">
        <v>53</v>
      </c>
      <c r="J7158">
        <v>685</v>
      </c>
      <c r="K7158" t="s">
        <v>26</v>
      </c>
      <c r="L7158">
        <v>3</v>
      </c>
      <c r="M7158" s="1">
        <v>49.811384089999997</v>
      </c>
      <c r="N7158" s="1">
        <f>Table1[[#This Row],[Quantity]]*Table1[[#This Row],[UnitPrice]]</f>
        <v>149.43415227</v>
      </c>
      <c r="O7158" t="s">
        <v>22</v>
      </c>
      <c r="P7158" t="b">
        <v>0</v>
      </c>
      <c r="Q7158">
        <v>14.943415229999999</v>
      </c>
      <c r="R7158" s="1">
        <f>Table1[[#This Row],[Sales]]-Table1[[#This Row],[DiscountAmount]]</f>
        <v>134.49073704</v>
      </c>
      <c r="S7158" t="b">
        <v>1</v>
      </c>
      <c r="T7158" t="s">
        <v>36</v>
      </c>
      <c r="U7158">
        <v>5</v>
      </c>
      <c r="V7158" t="b">
        <v>1</v>
      </c>
    </row>
    <row r="7159" spans="1:22" x14ac:dyDescent="0.3">
      <c r="A7159">
        <v>7158</v>
      </c>
      <c r="B7159" s="2">
        <v>43428</v>
      </c>
      <c r="C7159" s="19">
        <f>YEAR(Table1[[#This Row],[Date]])</f>
        <v>2018</v>
      </c>
      <c r="D7159">
        <f>MONTH(Table1[[#This Row],[Date]])</f>
        <v>11</v>
      </c>
      <c r="E7159" t="str">
        <f>TEXT(Table1[[#This Row],[Date]],"MMMM")</f>
        <v>November</v>
      </c>
      <c r="F7159">
        <v>282</v>
      </c>
      <c r="G7159">
        <v>52</v>
      </c>
      <c r="H7159" t="s">
        <v>19</v>
      </c>
      <c r="I7159" t="s">
        <v>47</v>
      </c>
      <c r="J7159">
        <v>645</v>
      </c>
      <c r="K7159" t="s">
        <v>43</v>
      </c>
      <c r="L7159">
        <v>4</v>
      </c>
      <c r="M7159" s="1">
        <v>59.451756060000001</v>
      </c>
      <c r="N7159" s="1">
        <f>Table1[[#This Row],[Quantity]]*Table1[[#This Row],[UnitPrice]]</f>
        <v>237.80702424</v>
      </c>
      <c r="O7159" t="s">
        <v>32</v>
      </c>
      <c r="P7159" t="b">
        <v>1</v>
      </c>
      <c r="Q7159">
        <v>23.780702430000002</v>
      </c>
      <c r="R7159" s="1">
        <f>Table1[[#This Row],[Sales]]-Table1[[#This Row],[DiscountAmount]]</f>
        <v>214.02632181000001</v>
      </c>
      <c r="S7159" t="b">
        <v>1</v>
      </c>
      <c r="T7159" t="s">
        <v>36</v>
      </c>
      <c r="U7159">
        <v>3</v>
      </c>
      <c r="V7159" t="b">
        <v>0</v>
      </c>
    </row>
    <row r="7160" spans="1:22" x14ac:dyDescent="0.3">
      <c r="A7160">
        <v>7159</v>
      </c>
      <c r="B7160" s="2">
        <v>43464</v>
      </c>
      <c r="C7160" s="19">
        <f>YEAR(Table1[[#This Row],[Date]])</f>
        <v>2018</v>
      </c>
      <c r="D7160">
        <f>MONTH(Table1[[#This Row],[Date]])</f>
        <v>12</v>
      </c>
      <c r="E7160" t="str">
        <f>TEXT(Table1[[#This Row],[Date]],"MMMM")</f>
        <v>December</v>
      </c>
      <c r="F7160">
        <v>400</v>
      </c>
      <c r="G7160">
        <v>27</v>
      </c>
      <c r="H7160" t="s">
        <v>24</v>
      </c>
      <c r="I7160" t="s">
        <v>38</v>
      </c>
      <c r="J7160">
        <v>759</v>
      </c>
      <c r="K7160" t="s">
        <v>26</v>
      </c>
      <c r="L7160">
        <v>4</v>
      </c>
      <c r="M7160" s="1">
        <v>20.803779389999999</v>
      </c>
      <c r="N7160" s="1">
        <f>Table1[[#This Row],[Quantity]]*Table1[[#This Row],[UnitPrice]]</f>
        <v>83.215117559999996</v>
      </c>
      <c r="O7160" t="s">
        <v>22</v>
      </c>
      <c r="P7160" t="b">
        <v>1</v>
      </c>
      <c r="Q7160">
        <v>8.3215117549999995</v>
      </c>
      <c r="R7160" s="1">
        <f>Table1[[#This Row],[Sales]]-Table1[[#This Row],[DiscountAmount]]</f>
        <v>74.893605804999993</v>
      </c>
      <c r="S7160" t="b">
        <v>0</v>
      </c>
      <c r="T7160" t="s">
        <v>36</v>
      </c>
      <c r="U7160">
        <v>3</v>
      </c>
      <c r="V7160" t="b">
        <v>0</v>
      </c>
    </row>
    <row r="7161" spans="1:22" x14ac:dyDescent="0.3">
      <c r="A7161">
        <v>7160</v>
      </c>
      <c r="B7161" s="2">
        <v>44552</v>
      </c>
      <c r="C7161" s="19">
        <f>YEAR(Table1[[#This Row],[Date]])</f>
        <v>2021</v>
      </c>
      <c r="D7161">
        <f>MONTH(Table1[[#This Row],[Date]])</f>
        <v>12</v>
      </c>
      <c r="E7161" t="str">
        <f>TEXT(Table1[[#This Row],[Date]],"MMMM")</f>
        <v>December</v>
      </c>
      <c r="F7161">
        <v>289</v>
      </c>
      <c r="G7161">
        <v>33</v>
      </c>
      <c r="H7161" t="s">
        <v>37</v>
      </c>
      <c r="I7161" t="s">
        <v>45</v>
      </c>
      <c r="J7161">
        <v>602</v>
      </c>
      <c r="K7161" t="s">
        <v>43</v>
      </c>
      <c r="L7161">
        <v>4</v>
      </c>
      <c r="M7161" s="1">
        <v>86.215510789999996</v>
      </c>
      <c r="N7161" s="1">
        <f>Table1[[#This Row],[Quantity]]*Table1[[#This Row],[UnitPrice]]</f>
        <v>344.86204315999998</v>
      </c>
      <c r="O7161" t="s">
        <v>32</v>
      </c>
      <c r="P7161" t="b">
        <v>0</v>
      </c>
      <c r="Q7161">
        <v>0</v>
      </c>
      <c r="R7161" s="1">
        <f>Table1[[#This Row],[Sales]]-Table1[[#This Row],[DiscountAmount]]</f>
        <v>344.86204315999998</v>
      </c>
      <c r="S7161" t="b">
        <v>1</v>
      </c>
      <c r="T7161" t="s">
        <v>23</v>
      </c>
      <c r="U7161">
        <v>3</v>
      </c>
      <c r="V7161" t="b">
        <v>1</v>
      </c>
    </row>
    <row r="7162" spans="1:22" x14ac:dyDescent="0.3">
      <c r="A7162">
        <v>7161</v>
      </c>
      <c r="B7162" s="2">
        <v>43459</v>
      </c>
      <c r="C7162" s="19">
        <f>YEAR(Table1[[#This Row],[Date]])</f>
        <v>2018</v>
      </c>
      <c r="D7162">
        <f>MONTH(Table1[[#This Row],[Date]])</f>
        <v>12</v>
      </c>
      <c r="E7162" t="str">
        <f>TEXT(Table1[[#This Row],[Date]],"MMMM")</f>
        <v>December</v>
      </c>
      <c r="F7162">
        <v>154</v>
      </c>
      <c r="G7162">
        <v>69</v>
      </c>
      <c r="H7162" t="s">
        <v>19</v>
      </c>
      <c r="I7162" t="s">
        <v>53</v>
      </c>
      <c r="J7162">
        <v>88</v>
      </c>
      <c r="K7162" t="s">
        <v>26</v>
      </c>
      <c r="L7162">
        <v>2</v>
      </c>
      <c r="M7162" s="1">
        <v>55.37830039</v>
      </c>
      <c r="N7162" s="1">
        <f>Table1[[#This Row],[Quantity]]*Table1[[#This Row],[UnitPrice]]</f>
        <v>110.75660078</v>
      </c>
      <c r="O7162" t="s">
        <v>32</v>
      </c>
      <c r="P7162" t="b">
        <v>0</v>
      </c>
      <c r="Q7162">
        <v>0</v>
      </c>
      <c r="R7162" s="1">
        <f>Table1[[#This Row],[Sales]]-Table1[[#This Row],[DiscountAmount]]</f>
        <v>110.75660078</v>
      </c>
      <c r="S7162" t="b">
        <v>1</v>
      </c>
      <c r="T7162" t="s">
        <v>28</v>
      </c>
      <c r="U7162">
        <v>1</v>
      </c>
      <c r="V7162" t="b">
        <v>1</v>
      </c>
    </row>
    <row r="7163" spans="1:22" x14ac:dyDescent="0.3">
      <c r="A7163">
        <v>7162</v>
      </c>
      <c r="B7163" s="2">
        <v>45250</v>
      </c>
      <c r="C7163" s="19">
        <f>YEAR(Table1[[#This Row],[Date]])</f>
        <v>2023</v>
      </c>
      <c r="D7163">
        <f>MONTH(Table1[[#This Row],[Date]])</f>
        <v>11</v>
      </c>
      <c r="E7163" t="str">
        <f>TEXT(Table1[[#This Row],[Date]],"MMMM")</f>
        <v>November</v>
      </c>
      <c r="F7163">
        <v>370</v>
      </c>
      <c r="G7163">
        <v>31</v>
      </c>
      <c r="H7163" t="s">
        <v>19</v>
      </c>
      <c r="I7163" t="s">
        <v>48</v>
      </c>
      <c r="J7163">
        <v>661</v>
      </c>
      <c r="K7163" t="s">
        <v>21</v>
      </c>
      <c r="L7163">
        <v>5</v>
      </c>
      <c r="M7163" s="1">
        <v>19.710261920000001</v>
      </c>
      <c r="N7163" s="1">
        <f>Table1[[#This Row],[Quantity]]*Table1[[#This Row],[UnitPrice]]</f>
        <v>98.551309599999996</v>
      </c>
      <c r="O7163" t="s">
        <v>22</v>
      </c>
      <c r="P7163" t="b">
        <v>1</v>
      </c>
      <c r="Q7163">
        <v>0</v>
      </c>
      <c r="R7163" s="1">
        <f>Table1[[#This Row],[Sales]]-Table1[[#This Row],[DiscountAmount]]</f>
        <v>98.551309599999996</v>
      </c>
      <c r="S7163" t="b">
        <v>0</v>
      </c>
      <c r="T7163" t="s">
        <v>28</v>
      </c>
      <c r="U7163">
        <v>3</v>
      </c>
      <c r="V7163" t="b">
        <v>1</v>
      </c>
    </row>
    <row r="7164" spans="1:22" x14ac:dyDescent="0.3">
      <c r="A7164">
        <v>7163</v>
      </c>
      <c r="B7164" s="2">
        <v>44191</v>
      </c>
      <c r="C7164" s="19">
        <f>YEAR(Table1[[#This Row],[Date]])</f>
        <v>2020</v>
      </c>
      <c r="D7164">
        <f>MONTH(Table1[[#This Row],[Date]])</f>
        <v>12</v>
      </c>
      <c r="E7164" t="str">
        <f>TEXT(Table1[[#This Row],[Date]],"MMMM")</f>
        <v>December</v>
      </c>
      <c r="F7164">
        <v>209</v>
      </c>
      <c r="G7164">
        <v>46</v>
      </c>
      <c r="H7164" t="s">
        <v>37</v>
      </c>
      <c r="I7164" t="s">
        <v>52</v>
      </c>
      <c r="J7164">
        <v>592</v>
      </c>
      <c r="K7164" t="s">
        <v>34</v>
      </c>
      <c r="L7164">
        <v>1</v>
      </c>
      <c r="M7164" s="1">
        <v>96.658425750000006</v>
      </c>
      <c r="N7164" s="1">
        <f>Table1[[#This Row],[Quantity]]*Table1[[#This Row],[UnitPrice]]</f>
        <v>96.658425750000006</v>
      </c>
      <c r="O7164" t="s">
        <v>32</v>
      </c>
      <c r="P7164" t="b">
        <v>0</v>
      </c>
      <c r="Q7164">
        <v>0</v>
      </c>
      <c r="R7164" s="1">
        <f>Table1[[#This Row],[Sales]]-Table1[[#This Row],[DiscountAmount]]</f>
        <v>96.658425750000006</v>
      </c>
      <c r="S7164" t="b">
        <v>1</v>
      </c>
      <c r="T7164" t="s">
        <v>23</v>
      </c>
      <c r="U7164">
        <v>5</v>
      </c>
      <c r="V7164" t="b">
        <v>0</v>
      </c>
    </row>
    <row r="7165" spans="1:22" x14ac:dyDescent="0.3">
      <c r="A7165">
        <v>7164</v>
      </c>
      <c r="B7165" s="2">
        <v>44156</v>
      </c>
      <c r="C7165" s="19">
        <f>YEAR(Table1[[#This Row],[Date]])</f>
        <v>2020</v>
      </c>
      <c r="D7165">
        <f>MONTH(Table1[[#This Row],[Date]])</f>
        <v>11</v>
      </c>
      <c r="E7165" t="str">
        <f>TEXT(Table1[[#This Row],[Date]],"MMMM")</f>
        <v>November</v>
      </c>
      <c r="F7165">
        <v>420</v>
      </c>
      <c r="G7165">
        <v>37</v>
      </c>
      <c r="H7165" t="s">
        <v>19</v>
      </c>
      <c r="I7165" t="s">
        <v>47</v>
      </c>
      <c r="J7165">
        <v>29</v>
      </c>
      <c r="K7165" t="s">
        <v>34</v>
      </c>
      <c r="L7165">
        <v>1</v>
      </c>
      <c r="M7165" s="1">
        <v>38.755769520000001</v>
      </c>
      <c r="N7165" s="1">
        <f>Table1[[#This Row],[Quantity]]*Table1[[#This Row],[UnitPrice]]</f>
        <v>38.755769520000001</v>
      </c>
      <c r="O7165" t="s">
        <v>32</v>
      </c>
      <c r="P7165" t="b">
        <v>0</v>
      </c>
      <c r="Q7165">
        <v>0</v>
      </c>
      <c r="R7165" s="1">
        <f>Table1[[#This Row],[Sales]]-Table1[[#This Row],[DiscountAmount]]</f>
        <v>38.755769520000001</v>
      </c>
      <c r="S7165" t="b">
        <v>0</v>
      </c>
      <c r="T7165" t="s">
        <v>23</v>
      </c>
      <c r="U7165">
        <v>4</v>
      </c>
      <c r="V7165" t="b">
        <v>0</v>
      </c>
    </row>
    <row r="7166" spans="1:22" x14ac:dyDescent="0.3">
      <c r="A7166">
        <v>7165</v>
      </c>
      <c r="B7166" s="2">
        <v>44157</v>
      </c>
      <c r="C7166" s="19">
        <f>YEAR(Table1[[#This Row],[Date]])</f>
        <v>2020</v>
      </c>
      <c r="D7166">
        <f>MONTH(Table1[[#This Row],[Date]])</f>
        <v>11</v>
      </c>
      <c r="E7166" t="str">
        <f>TEXT(Table1[[#This Row],[Date]],"MMMM")</f>
        <v>November</v>
      </c>
      <c r="F7166">
        <v>330</v>
      </c>
      <c r="G7166">
        <v>61</v>
      </c>
      <c r="H7166" t="s">
        <v>37</v>
      </c>
      <c r="I7166" t="s">
        <v>49</v>
      </c>
      <c r="J7166">
        <v>248</v>
      </c>
      <c r="K7166" t="s">
        <v>26</v>
      </c>
      <c r="L7166">
        <v>2</v>
      </c>
      <c r="M7166" s="1">
        <v>72.158864620000003</v>
      </c>
      <c r="N7166" s="1">
        <f>Table1[[#This Row],[Quantity]]*Table1[[#This Row],[UnitPrice]]</f>
        <v>144.31772924000001</v>
      </c>
      <c r="O7166" t="s">
        <v>32</v>
      </c>
      <c r="P7166" t="b">
        <v>1</v>
      </c>
      <c r="Q7166">
        <v>14.43177292</v>
      </c>
      <c r="R7166" s="1">
        <f>Table1[[#This Row],[Sales]]-Table1[[#This Row],[DiscountAmount]]</f>
        <v>129.88595631999999</v>
      </c>
      <c r="S7166" t="b">
        <v>0</v>
      </c>
      <c r="T7166" t="s">
        <v>36</v>
      </c>
      <c r="U7166">
        <v>2</v>
      </c>
      <c r="V7166" t="b">
        <v>0</v>
      </c>
    </row>
    <row r="7167" spans="1:22" x14ac:dyDescent="0.3">
      <c r="A7167">
        <v>7166</v>
      </c>
      <c r="B7167" s="2">
        <v>45261</v>
      </c>
      <c r="C7167" s="19">
        <f>YEAR(Table1[[#This Row],[Date]])</f>
        <v>2023</v>
      </c>
      <c r="D7167">
        <f>MONTH(Table1[[#This Row],[Date]])</f>
        <v>12</v>
      </c>
      <c r="E7167" t="str">
        <f>TEXT(Table1[[#This Row],[Date]],"MMMM")</f>
        <v>December</v>
      </c>
      <c r="F7167">
        <v>157</v>
      </c>
      <c r="G7167">
        <v>19</v>
      </c>
      <c r="H7167" t="s">
        <v>24</v>
      </c>
      <c r="I7167" t="s">
        <v>53</v>
      </c>
      <c r="J7167">
        <v>554</v>
      </c>
      <c r="K7167" t="s">
        <v>39</v>
      </c>
      <c r="L7167">
        <v>3</v>
      </c>
      <c r="M7167" s="1">
        <v>33.833480000000002</v>
      </c>
      <c r="N7167" s="1">
        <f>Table1[[#This Row],[Quantity]]*Table1[[#This Row],[UnitPrice]]</f>
        <v>101.50044</v>
      </c>
      <c r="O7167" t="s">
        <v>32</v>
      </c>
      <c r="P7167" t="b">
        <v>0</v>
      </c>
      <c r="Q7167">
        <v>0</v>
      </c>
      <c r="R7167" s="1">
        <f>Table1[[#This Row],[Sales]]-Table1[[#This Row],[DiscountAmount]]</f>
        <v>101.50044</v>
      </c>
      <c r="S7167" t="b">
        <v>0</v>
      </c>
      <c r="T7167" t="s">
        <v>28</v>
      </c>
      <c r="U7167">
        <v>2</v>
      </c>
      <c r="V7167" t="b">
        <v>0</v>
      </c>
    </row>
    <row r="7168" spans="1:22" x14ac:dyDescent="0.3">
      <c r="A7168">
        <v>7167</v>
      </c>
      <c r="B7168" s="2">
        <v>44557</v>
      </c>
      <c r="C7168" s="19">
        <f>YEAR(Table1[[#This Row],[Date]])</f>
        <v>2021</v>
      </c>
      <c r="D7168">
        <f>MONTH(Table1[[#This Row],[Date]])</f>
        <v>12</v>
      </c>
      <c r="E7168" t="str">
        <f>TEXT(Table1[[#This Row],[Date]],"MMMM")</f>
        <v>December</v>
      </c>
      <c r="F7168">
        <v>165</v>
      </c>
      <c r="G7168">
        <v>42</v>
      </c>
      <c r="H7168" t="s">
        <v>19</v>
      </c>
      <c r="I7168" t="s">
        <v>25</v>
      </c>
      <c r="J7168">
        <v>953</v>
      </c>
      <c r="K7168" t="s">
        <v>21</v>
      </c>
      <c r="L7168">
        <v>2</v>
      </c>
      <c r="M7168" s="1">
        <v>25.022358130000001</v>
      </c>
      <c r="N7168" s="1">
        <f>Table1[[#This Row],[Quantity]]*Table1[[#This Row],[UnitPrice]]</f>
        <v>50.044716260000001</v>
      </c>
      <c r="O7168" t="s">
        <v>32</v>
      </c>
      <c r="P7168" t="b">
        <v>0</v>
      </c>
      <c r="Q7168">
        <v>0</v>
      </c>
      <c r="R7168" s="1">
        <f>Table1[[#This Row],[Sales]]-Table1[[#This Row],[DiscountAmount]]</f>
        <v>50.044716260000001</v>
      </c>
      <c r="S7168" t="b">
        <v>1</v>
      </c>
      <c r="T7168" t="s">
        <v>23</v>
      </c>
      <c r="U7168">
        <v>3</v>
      </c>
      <c r="V7168" t="b">
        <v>0</v>
      </c>
    </row>
    <row r="7169" spans="1:22" x14ac:dyDescent="0.3">
      <c r="A7169">
        <v>7168</v>
      </c>
      <c r="B7169" s="2">
        <v>43461</v>
      </c>
      <c r="C7169" s="19">
        <f>YEAR(Table1[[#This Row],[Date]])</f>
        <v>2018</v>
      </c>
      <c r="D7169">
        <f>MONTH(Table1[[#This Row],[Date]])</f>
        <v>12</v>
      </c>
      <c r="E7169" t="str">
        <f>TEXT(Table1[[#This Row],[Date]],"MMMM")</f>
        <v>December</v>
      </c>
      <c r="F7169">
        <v>280</v>
      </c>
      <c r="G7169">
        <v>30</v>
      </c>
      <c r="H7169" t="s">
        <v>19</v>
      </c>
      <c r="I7169" t="s">
        <v>45</v>
      </c>
      <c r="J7169">
        <v>59</v>
      </c>
      <c r="K7169" t="s">
        <v>39</v>
      </c>
      <c r="L7169">
        <v>3</v>
      </c>
      <c r="M7169" s="1">
        <v>15.22136575</v>
      </c>
      <c r="N7169" s="1">
        <f>Table1[[#This Row],[Quantity]]*Table1[[#This Row],[UnitPrice]]</f>
        <v>45.664097249999998</v>
      </c>
      <c r="O7169" t="s">
        <v>22</v>
      </c>
      <c r="P7169" t="b">
        <v>1</v>
      </c>
      <c r="Q7169">
        <v>0</v>
      </c>
      <c r="R7169" s="1">
        <f>Table1[[#This Row],[Sales]]-Table1[[#This Row],[DiscountAmount]]</f>
        <v>45.664097249999998</v>
      </c>
      <c r="S7169" t="b">
        <v>1</v>
      </c>
      <c r="T7169" t="s">
        <v>28</v>
      </c>
      <c r="U7169">
        <v>1</v>
      </c>
      <c r="V7169" t="b">
        <v>1</v>
      </c>
    </row>
    <row r="7170" spans="1:22" x14ac:dyDescent="0.3">
      <c r="A7170">
        <v>7169</v>
      </c>
      <c r="B7170" s="2">
        <v>44154</v>
      </c>
      <c r="C7170" s="19">
        <f>YEAR(Table1[[#This Row],[Date]])</f>
        <v>2020</v>
      </c>
      <c r="D7170">
        <f>MONTH(Table1[[#This Row],[Date]])</f>
        <v>11</v>
      </c>
      <c r="E7170" t="str">
        <f>TEXT(Table1[[#This Row],[Date]],"MMMM")</f>
        <v>November</v>
      </c>
      <c r="F7170">
        <v>72</v>
      </c>
      <c r="G7170">
        <v>58</v>
      </c>
      <c r="H7170" t="s">
        <v>37</v>
      </c>
      <c r="I7170" t="s">
        <v>45</v>
      </c>
      <c r="J7170">
        <v>594</v>
      </c>
      <c r="K7170" t="s">
        <v>26</v>
      </c>
      <c r="L7170">
        <v>5</v>
      </c>
      <c r="M7170" s="1">
        <v>23.658041369999999</v>
      </c>
      <c r="N7170" s="1">
        <f>Table1[[#This Row],[Quantity]]*Table1[[#This Row],[UnitPrice]]</f>
        <v>118.29020685</v>
      </c>
      <c r="O7170" t="s">
        <v>30</v>
      </c>
      <c r="P7170" t="b">
        <v>1</v>
      </c>
      <c r="Q7170">
        <v>11.82902069</v>
      </c>
      <c r="R7170" s="1">
        <f>Table1[[#This Row],[Sales]]-Table1[[#This Row],[DiscountAmount]]</f>
        <v>106.46118616000001</v>
      </c>
      <c r="S7170" t="b">
        <v>0</v>
      </c>
      <c r="T7170" t="s">
        <v>36</v>
      </c>
      <c r="U7170">
        <v>1</v>
      </c>
      <c r="V7170" t="b">
        <v>1</v>
      </c>
    </row>
    <row r="7171" spans="1:22" x14ac:dyDescent="0.3">
      <c r="A7171">
        <v>7170</v>
      </c>
      <c r="B7171" s="2">
        <v>45279</v>
      </c>
      <c r="C7171" s="19">
        <f>YEAR(Table1[[#This Row],[Date]])</f>
        <v>2023</v>
      </c>
      <c r="D7171">
        <f>MONTH(Table1[[#This Row],[Date]])</f>
        <v>12</v>
      </c>
      <c r="E7171" t="str">
        <f>TEXT(Table1[[#This Row],[Date]],"MMMM")</f>
        <v>December</v>
      </c>
      <c r="F7171">
        <v>345</v>
      </c>
      <c r="G7171">
        <v>56</v>
      </c>
      <c r="H7171" t="s">
        <v>37</v>
      </c>
      <c r="I7171" t="s">
        <v>42</v>
      </c>
      <c r="J7171">
        <v>280</v>
      </c>
      <c r="K7171" t="s">
        <v>43</v>
      </c>
      <c r="L7171">
        <v>1</v>
      </c>
      <c r="M7171" s="1">
        <v>54.411293530000002</v>
      </c>
      <c r="N7171" s="1">
        <f>Table1[[#This Row],[Quantity]]*Table1[[#This Row],[UnitPrice]]</f>
        <v>54.411293530000002</v>
      </c>
      <c r="O7171" t="s">
        <v>30</v>
      </c>
      <c r="P7171" t="b">
        <v>1</v>
      </c>
      <c r="Q7171">
        <v>0</v>
      </c>
      <c r="R7171" s="1">
        <f>Table1[[#This Row],[Sales]]-Table1[[#This Row],[DiscountAmount]]</f>
        <v>54.411293530000002</v>
      </c>
      <c r="S7171" t="b">
        <v>1</v>
      </c>
      <c r="T7171" t="s">
        <v>23</v>
      </c>
      <c r="U7171">
        <v>4</v>
      </c>
      <c r="V7171" t="b">
        <v>0</v>
      </c>
    </row>
    <row r="7172" spans="1:22" x14ac:dyDescent="0.3">
      <c r="A7172">
        <v>7171</v>
      </c>
      <c r="B7172" s="2">
        <v>43777</v>
      </c>
      <c r="C7172" s="19">
        <f>YEAR(Table1[[#This Row],[Date]])</f>
        <v>2019</v>
      </c>
      <c r="D7172">
        <f>MONTH(Table1[[#This Row],[Date]])</f>
        <v>11</v>
      </c>
      <c r="E7172" t="str">
        <f>TEXT(Table1[[#This Row],[Date]],"MMMM")</f>
        <v>November</v>
      </c>
      <c r="F7172">
        <v>288</v>
      </c>
      <c r="G7172">
        <v>56</v>
      </c>
      <c r="H7172" t="s">
        <v>37</v>
      </c>
      <c r="I7172" t="s">
        <v>42</v>
      </c>
      <c r="J7172">
        <v>40</v>
      </c>
      <c r="K7172" t="s">
        <v>43</v>
      </c>
      <c r="L7172">
        <v>4</v>
      </c>
      <c r="M7172" s="1">
        <v>59.054271759999999</v>
      </c>
      <c r="N7172" s="1">
        <f>Table1[[#This Row],[Quantity]]*Table1[[#This Row],[UnitPrice]]</f>
        <v>236.21708704</v>
      </c>
      <c r="O7172" t="s">
        <v>35</v>
      </c>
      <c r="P7172" t="b">
        <v>1</v>
      </c>
      <c r="Q7172">
        <v>0</v>
      </c>
      <c r="R7172" s="1">
        <f>Table1[[#This Row],[Sales]]-Table1[[#This Row],[DiscountAmount]]</f>
        <v>236.21708704</v>
      </c>
      <c r="S7172" t="b">
        <v>1</v>
      </c>
      <c r="T7172" t="s">
        <v>23</v>
      </c>
      <c r="U7172">
        <v>3</v>
      </c>
      <c r="V7172" t="b">
        <v>0</v>
      </c>
    </row>
    <row r="7173" spans="1:22" x14ac:dyDescent="0.3">
      <c r="A7173">
        <v>7172</v>
      </c>
      <c r="B7173" s="2">
        <v>45235</v>
      </c>
      <c r="C7173" s="19">
        <f>YEAR(Table1[[#This Row],[Date]])</f>
        <v>2023</v>
      </c>
      <c r="D7173">
        <f>MONTH(Table1[[#This Row],[Date]])</f>
        <v>11</v>
      </c>
      <c r="E7173" t="str">
        <f>TEXT(Table1[[#This Row],[Date]],"MMMM")</f>
        <v>November</v>
      </c>
      <c r="F7173">
        <v>304</v>
      </c>
      <c r="G7173">
        <v>61</v>
      </c>
      <c r="H7173" t="s">
        <v>19</v>
      </c>
      <c r="I7173" t="s">
        <v>40</v>
      </c>
      <c r="J7173">
        <v>783</v>
      </c>
      <c r="K7173" t="s">
        <v>26</v>
      </c>
      <c r="L7173">
        <v>3</v>
      </c>
      <c r="M7173" s="1">
        <v>42.802202379999997</v>
      </c>
      <c r="N7173" s="1">
        <f>Table1[[#This Row],[Quantity]]*Table1[[#This Row],[UnitPrice]]</f>
        <v>128.40660714000001</v>
      </c>
      <c r="O7173" t="s">
        <v>35</v>
      </c>
      <c r="P7173" t="b">
        <v>1</v>
      </c>
      <c r="Q7173">
        <v>12.84066071</v>
      </c>
      <c r="R7173" s="1">
        <f>Table1[[#This Row],[Sales]]-Table1[[#This Row],[DiscountAmount]]</f>
        <v>115.56594643000001</v>
      </c>
      <c r="S7173" t="b">
        <v>1</v>
      </c>
      <c r="T7173" t="s">
        <v>36</v>
      </c>
      <c r="U7173">
        <v>2</v>
      </c>
      <c r="V7173" t="b">
        <v>0</v>
      </c>
    </row>
    <row r="7174" spans="1:22" x14ac:dyDescent="0.3">
      <c r="A7174">
        <v>7173</v>
      </c>
      <c r="B7174" s="2">
        <v>43791</v>
      </c>
      <c r="C7174" s="19">
        <f>YEAR(Table1[[#This Row],[Date]])</f>
        <v>2019</v>
      </c>
      <c r="D7174">
        <f>MONTH(Table1[[#This Row],[Date]])</f>
        <v>11</v>
      </c>
      <c r="E7174" t="str">
        <f>TEXT(Table1[[#This Row],[Date]],"MMMM")</f>
        <v>November</v>
      </c>
      <c r="F7174">
        <v>431</v>
      </c>
      <c r="G7174">
        <v>65</v>
      </c>
      <c r="H7174" t="s">
        <v>24</v>
      </c>
      <c r="I7174" t="s">
        <v>49</v>
      </c>
      <c r="J7174">
        <v>319</v>
      </c>
      <c r="K7174" t="s">
        <v>21</v>
      </c>
      <c r="L7174">
        <v>5</v>
      </c>
      <c r="M7174" s="1">
        <v>12.64530748</v>
      </c>
      <c r="N7174" s="1">
        <f>Table1[[#This Row],[Quantity]]*Table1[[#This Row],[UnitPrice]]</f>
        <v>63.226537399999998</v>
      </c>
      <c r="O7174" t="s">
        <v>22</v>
      </c>
      <c r="P7174" t="b">
        <v>1</v>
      </c>
      <c r="Q7174">
        <v>0</v>
      </c>
      <c r="R7174" s="1">
        <f>Table1[[#This Row],[Sales]]-Table1[[#This Row],[DiscountAmount]]</f>
        <v>63.226537399999998</v>
      </c>
      <c r="S7174" t="b">
        <v>0</v>
      </c>
      <c r="T7174" t="s">
        <v>28</v>
      </c>
      <c r="U7174">
        <v>4</v>
      </c>
      <c r="V7174" t="b">
        <v>1</v>
      </c>
    </row>
    <row r="7175" spans="1:22" x14ac:dyDescent="0.3">
      <c r="A7175">
        <v>7174</v>
      </c>
      <c r="B7175" s="2">
        <v>43788</v>
      </c>
      <c r="C7175" s="19">
        <f>YEAR(Table1[[#This Row],[Date]])</f>
        <v>2019</v>
      </c>
      <c r="D7175">
        <f>MONTH(Table1[[#This Row],[Date]])</f>
        <v>11</v>
      </c>
      <c r="E7175" t="str">
        <f>TEXT(Table1[[#This Row],[Date]],"MMMM")</f>
        <v>November</v>
      </c>
      <c r="F7175">
        <v>288</v>
      </c>
      <c r="G7175">
        <v>41</v>
      </c>
      <c r="H7175" t="s">
        <v>19</v>
      </c>
      <c r="I7175" t="s">
        <v>31</v>
      </c>
      <c r="J7175">
        <v>470</v>
      </c>
      <c r="K7175" t="s">
        <v>43</v>
      </c>
      <c r="L7175">
        <v>1</v>
      </c>
      <c r="M7175" s="1">
        <v>31.787138339999998</v>
      </c>
      <c r="N7175" s="1">
        <f>Table1[[#This Row],[Quantity]]*Table1[[#This Row],[UnitPrice]]</f>
        <v>31.787138339999998</v>
      </c>
      <c r="O7175" t="s">
        <v>32</v>
      </c>
      <c r="P7175" t="b">
        <v>1</v>
      </c>
      <c r="Q7175">
        <v>0</v>
      </c>
      <c r="R7175" s="1">
        <f>Table1[[#This Row],[Sales]]-Table1[[#This Row],[DiscountAmount]]</f>
        <v>31.787138339999998</v>
      </c>
      <c r="S7175" t="b">
        <v>1</v>
      </c>
      <c r="T7175" t="s">
        <v>23</v>
      </c>
      <c r="U7175">
        <v>2</v>
      </c>
      <c r="V7175" t="b">
        <v>0</v>
      </c>
    </row>
    <row r="7176" spans="1:22" x14ac:dyDescent="0.3">
      <c r="A7176">
        <v>7175</v>
      </c>
      <c r="B7176" s="2">
        <v>44504</v>
      </c>
      <c r="C7176" s="19">
        <f>YEAR(Table1[[#This Row],[Date]])</f>
        <v>2021</v>
      </c>
      <c r="D7176">
        <f>MONTH(Table1[[#This Row],[Date]])</f>
        <v>11</v>
      </c>
      <c r="E7176" t="str">
        <f>TEXT(Table1[[#This Row],[Date]],"MMMM")</f>
        <v>November</v>
      </c>
      <c r="F7176">
        <v>350</v>
      </c>
      <c r="G7176">
        <v>22</v>
      </c>
      <c r="H7176" t="s">
        <v>37</v>
      </c>
      <c r="I7176" t="s">
        <v>29</v>
      </c>
      <c r="J7176">
        <v>299</v>
      </c>
      <c r="K7176" t="s">
        <v>34</v>
      </c>
      <c r="L7176">
        <v>2</v>
      </c>
      <c r="M7176" s="1">
        <v>90.761486899999994</v>
      </c>
      <c r="N7176" s="1">
        <f>Table1[[#This Row],[Quantity]]*Table1[[#This Row],[UnitPrice]]</f>
        <v>181.52297379999999</v>
      </c>
      <c r="O7176" t="s">
        <v>30</v>
      </c>
      <c r="P7176" t="b">
        <v>1</v>
      </c>
      <c r="Q7176">
        <v>0</v>
      </c>
      <c r="R7176" s="1">
        <f>Table1[[#This Row],[Sales]]-Table1[[#This Row],[DiscountAmount]]</f>
        <v>181.52297379999999</v>
      </c>
      <c r="S7176" t="b">
        <v>0</v>
      </c>
      <c r="T7176" t="s">
        <v>28</v>
      </c>
      <c r="U7176">
        <v>5</v>
      </c>
      <c r="V7176" t="b">
        <v>0</v>
      </c>
    </row>
    <row r="7177" spans="1:22" x14ac:dyDescent="0.3">
      <c r="A7177">
        <v>7176</v>
      </c>
      <c r="B7177" s="2">
        <v>43794</v>
      </c>
      <c r="C7177" s="19">
        <f>YEAR(Table1[[#This Row],[Date]])</f>
        <v>2019</v>
      </c>
      <c r="D7177">
        <f>MONTH(Table1[[#This Row],[Date]])</f>
        <v>11</v>
      </c>
      <c r="E7177" t="str">
        <f>TEXT(Table1[[#This Row],[Date]],"MMMM")</f>
        <v>November</v>
      </c>
      <c r="F7177">
        <v>431</v>
      </c>
      <c r="G7177">
        <v>45</v>
      </c>
      <c r="H7177" t="s">
        <v>24</v>
      </c>
      <c r="I7177" t="s">
        <v>52</v>
      </c>
      <c r="J7177">
        <v>78</v>
      </c>
      <c r="K7177" t="s">
        <v>39</v>
      </c>
      <c r="L7177">
        <v>2</v>
      </c>
      <c r="M7177" s="1">
        <v>33.549516189999999</v>
      </c>
      <c r="N7177" s="1">
        <f>Table1[[#This Row],[Quantity]]*Table1[[#This Row],[UnitPrice]]</f>
        <v>67.099032379999997</v>
      </c>
      <c r="O7177" t="s">
        <v>30</v>
      </c>
      <c r="P7177" t="b">
        <v>0</v>
      </c>
      <c r="Q7177">
        <v>6.7099032369999998</v>
      </c>
      <c r="R7177" s="1">
        <f>Table1[[#This Row],[Sales]]-Table1[[#This Row],[DiscountAmount]]</f>
        <v>60.389129142999998</v>
      </c>
      <c r="S7177" t="b">
        <v>0</v>
      </c>
      <c r="T7177" t="s">
        <v>36</v>
      </c>
      <c r="U7177">
        <v>1</v>
      </c>
      <c r="V7177" t="b">
        <v>0</v>
      </c>
    </row>
    <row r="7178" spans="1:22" x14ac:dyDescent="0.3">
      <c r="A7178">
        <v>7177</v>
      </c>
      <c r="B7178" s="2">
        <v>44870</v>
      </c>
      <c r="C7178" s="19">
        <f>YEAR(Table1[[#This Row],[Date]])</f>
        <v>2022</v>
      </c>
      <c r="D7178">
        <f>MONTH(Table1[[#This Row],[Date]])</f>
        <v>11</v>
      </c>
      <c r="E7178" t="str">
        <f>TEXT(Table1[[#This Row],[Date]],"MMMM")</f>
        <v>November</v>
      </c>
      <c r="F7178">
        <v>401</v>
      </c>
      <c r="G7178">
        <v>33</v>
      </c>
      <c r="H7178" t="s">
        <v>19</v>
      </c>
      <c r="I7178" t="s">
        <v>50</v>
      </c>
      <c r="J7178">
        <v>734</v>
      </c>
      <c r="K7178" t="s">
        <v>21</v>
      </c>
      <c r="L7178">
        <v>4</v>
      </c>
      <c r="M7178" s="1">
        <v>63.915899179999997</v>
      </c>
      <c r="N7178" s="1">
        <f>Table1[[#This Row],[Quantity]]*Table1[[#This Row],[UnitPrice]]</f>
        <v>255.66359671999999</v>
      </c>
      <c r="O7178" t="s">
        <v>35</v>
      </c>
      <c r="P7178" t="b">
        <v>0</v>
      </c>
      <c r="Q7178">
        <v>0</v>
      </c>
      <c r="R7178" s="1">
        <f>Table1[[#This Row],[Sales]]-Table1[[#This Row],[DiscountAmount]]</f>
        <v>255.66359671999999</v>
      </c>
      <c r="S7178" t="b">
        <v>0</v>
      </c>
      <c r="T7178" t="s">
        <v>23</v>
      </c>
      <c r="U7178">
        <v>5</v>
      </c>
      <c r="V7178" t="b">
        <v>0</v>
      </c>
    </row>
    <row r="7179" spans="1:22" x14ac:dyDescent="0.3">
      <c r="A7179">
        <v>7178</v>
      </c>
      <c r="B7179" s="2">
        <v>44535</v>
      </c>
      <c r="C7179" s="19">
        <f>YEAR(Table1[[#This Row],[Date]])</f>
        <v>2021</v>
      </c>
      <c r="D7179">
        <f>MONTH(Table1[[#This Row],[Date]])</f>
        <v>12</v>
      </c>
      <c r="E7179" t="str">
        <f>TEXT(Table1[[#This Row],[Date]],"MMMM")</f>
        <v>December</v>
      </c>
      <c r="F7179">
        <v>232</v>
      </c>
      <c r="G7179">
        <v>46</v>
      </c>
      <c r="H7179" t="s">
        <v>37</v>
      </c>
      <c r="I7179" t="s">
        <v>48</v>
      </c>
      <c r="J7179">
        <v>69</v>
      </c>
      <c r="K7179" t="s">
        <v>21</v>
      </c>
      <c r="L7179">
        <v>5</v>
      </c>
      <c r="M7179" s="1">
        <v>76.457401500000003</v>
      </c>
      <c r="N7179" s="1">
        <f>Table1[[#This Row],[Quantity]]*Table1[[#This Row],[UnitPrice]]</f>
        <v>382.28700750000002</v>
      </c>
      <c r="O7179" t="s">
        <v>32</v>
      </c>
      <c r="P7179" t="b">
        <v>0</v>
      </c>
      <c r="Q7179">
        <v>0</v>
      </c>
      <c r="R7179" s="1">
        <f>Table1[[#This Row],[Sales]]-Table1[[#This Row],[DiscountAmount]]</f>
        <v>382.28700750000002</v>
      </c>
      <c r="S7179" t="b">
        <v>1</v>
      </c>
      <c r="T7179" t="s">
        <v>28</v>
      </c>
      <c r="U7179">
        <v>2</v>
      </c>
      <c r="V7179" t="b">
        <v>0</v>
      </c>
    </row>
    <row r="7180" spans="1:22" x14ac:dyDescent="0.3">
      <c r="A7180">
        <v>7179</v>
      </c>
      <c r="B7180" s="2">
        <v>43432</v>
      </c>
      <c r="C7180" s="19">
        <f>YEAR(Table1[[#This Row],[Date]])</f>
        <v>2018</v>
      </c>
      <c r="D7180">
        <f>MONTH(Table1[[#This Row],[Date]])</f>
        <v>11</v>
      </c>
      <c r="E7180" t="str">
        <f>TEXT(Table1[[#This Row],[Date]],"MMMM")</f>
        <v>November</v>
      </c>
      <c r="F7180">
        <v>399</v>
      </c>
      <c r="G7180">
        <v>18</v>
      </c>
      <c r="H7180" t="s">
        <v>19</v>
      </c>
      <c r="I7180" t="s">
        <v>20</v>
      </c>
      <c r="J7180">
        <v>160</v>
      </c>
      <c r="K7180" t="s">
        <v>39</v>
      </c>
      <c r="L7180">
        <v>4</v>
      </c>
      <c r="M7180" s="1">
        <v>50.025401799999997</v>
      </c>
      <c r="N7180" s="1">
        <f>Table1[[#This Row],[Quantity]]*Table1[[#This Row],[UnitPrice]]</f>
        <v>200.10160719999999</v>
      </c>
      <c r="O7180" t="s">
        <v>30</v>
      </c>
      <c r="P7180" t="b">
        <v>1</v>
      </c>
      <c r="Q7180">
        <v>20.010160719999998</v>
      </c>
      <c r="R7180" s="1">
        <f>Table1[[#This Row],[Sales]]-Table1[[#This Row],[DiscountAmount]]</f>
        <v>180.09144648</v>
      </c>
      <c r="S7180" t="b">
        <v>1</v>
      </c>
      <c r="T7180" t="s">
        <v>36</v>
      </c>
      <c r="U7180">
        <v>3</v>
      </c>
      <c r="V7180" t="b">
        <v>0</v>
      </c>
    </row>
    <row r="7181" spans="1:22" x14ac:dyDescent="0.3">
      <c r="A7181">
        <v>7180</v>
      </c>
      <c r="B7181" s="2">
        <v>44179</v>
      </c>
      <c r="C7181" s="19">
        <f>YEAR(Table1[[#This Row],[Date]])</f>
        <v>2020</v>
      </c>
      <c r="D7181">
        <f>MONTH(Table1[[#This Row],[Date]])</f>
        <v>12</v>
      </c>
      <c r="E7181" t="str">
        <f>TEXT(Table1[[#This Row],[Date]],"MMMM")</f>
        <v>December</v>
      </c>
      <c r="F7181">
        <v>238</v>
      </c>
      <c r="G7181">
        <v>29</v>
      </c>
      <c r="H7181" t="s">
        <v>37</v>
      </c>
      <c r="I7181" t="s">
        <v>48</v>
      </c>
      <c r="J7181">
        <v>62</v>
      </c>
      <c r="K7181" t="s">
        <v>39</v>
      </c>
      <c r="L7181">
        <v>2</v>
      </c>
      <c r="M7181" s="1">
        <v>74.283980409999998</v>
      </c>
      <c r="N7181" s="1">
        <f>Table1[[#This Row],[Quantity]]*Table1[[#This Row],[UnitPrice]]</f>
        <v>148.56796082</v>
      </c>
      <c r="O7181" t="s">
        <v>32</v>
      </c>
      <c r="P7181" t="b">
        <v>1</v>
      </c>
      <c r="Q7181">
        <v>0</v>
      </c>
      <c r="R7181" s="1">
        <f>Table1[[#This Row],[Sales]]-Table1[[#This Row],[DiscountAmount]]</f>
        <v>148.56796082</v>
      </c>
      <c r="S7181" t="b">
        <v>1</v>
      </c>
      <c r="T7181" t="s">
        <v>23</v>
      </c>
      <c r="U7181">
        <v>4</v>
      </c>
      <c r="V7181" t="b">
        <v>1</v>
      </c>
    </row>
    <row r="7182" spans="1:22" x14ac:dyDescent="0.3">
      <c r="A7182">
        <v>7181</v>
      </c>
      <c r="B7182" s="2">
        <v>43419</v>
      </c>
      <c r="C7182" s="19">
        <f>YEAR(Table1[[#This Row],[Date]])</f>
        <v>2018</v>
      </c>
      <c r="D7182">
        <f>MONTH(Table1[[#This Row],[Date]])</f>
        <v>11</v>
      </c>
      <c r="E7182" t="str">
        <f>TEXT(Table1[[#This Row],[Date]],"MMMM")</f>
        <v>November</v>
      </c>
      <c r="F7182">
        <v>380</v>
      </c>
      <c r="G7182">
        <v>63</v>
      </c>
      <c r="H7182" t="s">
        <v>24</v>
      </c>
      <c r="I7182" t="s">
        <v>27</v>
      </c>
      <c r="J7182">
        <v>682</v>
      </c>
      <c r="K7182" t="s">
        <v>21</v>
      </c>
      <c r="L7182">
        <v>3</v>
      </c>
      <c r="M7182" s="1">
        <v>78.256532809999996</v>
      </c>
      <c r="N7182" s="1">
        <f>Table1[[#This Row],[Quantity]]*Table1[[#This Row],[UnitPrice]]</f>
        <v>234.76959842999997</v>
      </c>
      <c r="O7182" t="s">
        <v>30</v>
      </c>
      <c r="P7182" t="b">
        <v>1</v>
      </c>
      <c r="Q7182">
        <v>0</v>
      </c>
      <c r="R7182" s="1">
        <f>Table1[[#This Row],[Sales]]-Table1[[#This Row],[DiscountAmount]]</f>
        <v>234.76959842999997</v>
      </c>
      <c r="S7182" t="b">
        <v>0</v>
      </c>
      <c r="T7182" t="s">
        <v>28</v>
      </c>
      <c r="U7182">
        <v>2</v>
      </c>
      <c r="V7182" t="b">
        <v>1</v>
      </c>
    </row>
    <row r="7183" spans="1:22" x14ac:dyDescent="0.3">
      <c r="A7183">
        <v>7182</v>
      </c>
      <c r="B7183" s="2">
        <v>45244</v>
      </c>
      <c r="C7183" s="19">
        <f>YEAR(Table1[[#This Row],[Date]])</f>
        <v>2023</v>
      </c>
      <c r="D7183">
        <f>MONTH(Table1[[#This Row],[Date]])</f>
        <v>11</v>
      </c>
      <c r="E7183" t="str">
        <f>TEXT(Table1[[#This Row],[Date]],"MMMM")</f>
        <v>November</v>
      </c>
      <c r="F7183">
        <v>141</v>
      </c>
      <c r="G7183">
        <v>43</v>
      </c>
      <c r="H7183" t="s">
        <v>19</v>
      </c>
      <c r="I7183" t="s">
        <v>40</v>
      </c>
      <c r="J7183">
        <v>838</v>
      </c>
      <c r="K7183" t="s">
        <v>39</v>
      </c>
      <c r="L7183">
        <v>1</v>
      </c>
      <c r="M7183" s="1">
        <v>36.74372494</v>
      </c>
      <c r="N7183" s="1">
        <f>Table1[[#This Row],[Quantity]]*Table1[[#This Row],[UnitPrice]]</f>
        <v>36.74372494</v>
      </c>
      <c r="O7183" t="s">
        <v>32</v>
      </c>
      <c r="P7183" t="b">
        <v>0</v>
      </c>
      <c r="Q7183">
        <v>0</v>
      </c>
      <c r="R7183" s="1">
        <f>Table1[[#This Row],[Sales]]-Table1[[#This Row],[DiscountAmount]]</f>
        <v>36.74372494</v>
      </c>
      <c r="S7183" t="b">
        <v>1</v>
      </c>
      <c r="T7183" t="s">
        <v>23</v>
      </c>
      <c r="U7183">
        <v>1</v>
      </c>
      <c r="V7183" t="b">
        <v>1</v>
      </c>
    </row>
    <row r="7184" spans="1:22" x14ac:dyDescent="0.3">
      <c r="A7184">
        <v>7183</v>
      </c>
      <c r="B7184" s="2">
        <v>44539</v>
      </c>
      <c r="C7184" s="19">
        <f>YEAR(Table1[[#This Row],[Date]])</f>
        <v>2021</v>
      </c>
      <c r="D7184">
        <f>MONTH(Table1[[#This Row],[Date]])</f>
        <v>12</v>
      </c>
      <c r="E7184" t="str">
        <f>TEXT(Table1[[#This Row],[Date]],"MMMM")</f>
        <v>December</v>
      </c>
      <c r="F7184">
        <v>418</v>
      </c>
      <c r="G7184">
        <v>30</v>
      </c>
      <c r="H7184" t="s">
        <v>24</v>
      </c>
      <c r="I7184" t="s">
        <v>51</v>
      </c>
      <c r="J7184">
        <v>178</v>
      </c>
      <c r="K7184" t="s">
        <v>26</v>
      </c>
      <c r="L7184">
        <v>4</v>
      </c>
      <c r="M7184" s="1">
        <v>71.114842039999999</v>
      </c>
      <c r="N7184" s="1">
        <f>Table1[[#This Row],[Quantity]]*Table1[[#This Row],[UnitPrice]]</f>
        <v>284.45936816</v>
      </c>
      <c r="O7184" t="s">
        <v>30</v>
      </c>
      <c r="P7184" t="b">
        <v>0</v>
      </c>
      <c r="Q7184">
        <v>0</v>
      </c>
      <c r="R7184" s="1">
        <f>Table1[[#This Row],[Sales]]-Table1[[#This Row],[DiscountAmount]]</f>
        <v>284.45936816</v>
      </c>
      <c r="S7184" t="b">
        <v>0</v>
      </c>
      <c r="T7184" t="s">
        <v>23</v>
      </c>
      <c r="U7184">
        <v>5</v>
      </c>
      <c r="V7184" t="b">
        <v>1</v>
      </c>
    </row>
    <row r="7185" spans="1:22" x14ac:dyDescent="0.3">
      <c r="A7185">
        <v>7184</v>
      </c>
      <c r="B7185" s="2">
        <v>43787</v>
      </c>
      <c r="C7185" s="19">
        <f>YEAR(Table1[[#This Row],[Date]])</f>
        <v>2019</v>
      </c>
      <c r="D7185">
        <f>MONTH(Table1[[#This Row],[Date]])</f>
        <v>11</v>
      </c>
      <c r="E7185" t="str">
        <f>TEXT(Table1[[#This Row],[Date]],"MMMM")</f>
        <v>November</v>
      </c>
      <c r="F7185">
        <v>411</v>
      </c>
      <c r="G7185">
        <v>59</v>
      </c>
      <c r="H7185" t="s">
        <v>19</v>
      </c>
      <c r="I7185" t="s">
        <v>20</v>
      </c>
      <c r="J7185">
        <v>856</v>
      </c>
      <c r="K7185" t="s">
        <v>43</v>
      </c>
      <c r="L7185">
        <v>4</v>
      </c>
      <c r="M7185" s="1">
        <v>79.012874449999998</v>
      </c>
      <c r="N7185" s="1">
        <f>Table1[[#This Row],[Quantity]]*Table1[[#This Row],[UnitPrice]]</f>
        <v>316.05149779999999</v>
      </c>
      <c r="O7185" t="s">
        <v>22</v>
      </c>
      <c r="P7185" t="b">
        <v>1</v>
      </c>
      <c r="Q7185">
        <v>31.605149780000001</v>
      </c>
      <c r="R7185" s="1">
        <f>Table1[[#This Row],[Sales]]-Table1[[#This Row],[DiscountAmount]]</f>
        <v>284.44634802000002</v>
      </c>
      <c r="S7185" t="b">
        <v>0</v>
      </c>
      <c r="T7185" t="s">
        <v>36</v>
      </c>
      <c r="U7185">
        <v>4</v>
      </c>
      <c r="V7185" t="b">
        <v>1</v>
      </c>
    </row>
    <row r="7186" spans="1:22" x14ac:dyDescent="0.3">
      <c r="A7186">
        <v>7185</v>
      </c>
      <c r="B7186" s="2">
        <v>44921</v>
      </c>
      <c r="C7186" s="19">
        <f>YEAR(Table1[[#This Row],[Date]])</f>
        <v>2022</v>
      </c>
      <c r="D7186">
        <f>MONTH(Table1[[#This Row],[Date]])</f>
        <v>12</v>
      </c>
      <c r="E7186" t="str">
        <f>TEXT(Table1[[#This Row],[Date]],"MMMM")</f>
        <v>December</v>
      </c>
      <c r="F7186">
        <v>365</v>
      </c>
      <c r="G7186">
        <v>20</v>
      </c>
      <c r="H7186" t="s">
        <v>24</v>
      </c>
      <c r="I7186" t="s">
        <v>46</v>
      </c>
      <c r="J7186">
        <v>189</v>
      </c>
      <c r="K7186" t="s">
        <v>34</v>
      </c>
      <c r="L7186">
        <v>5</v>
      </c>
      <c r="M7186" s="1">
        <v>70.624445059999999</v>
      </c>
      <c r="N7186" s="1">
        <f>Table1[[#This Row],[Quantity]]*Table1[[#This Row],[UnitPrice]]</f>
        <v>353.12222529999997</v>
      </c>
      <c r="O7186" t="s">
        <v>22</v>
      </c>
      <c r="P7186" t="b">
        <v>1</v>
      </c>
      <c r="Q7186">
        <v>35.31222253</v>
      </c>
      <c r="R7186" s="1">
        <f>Table1[[#This Row],[Sales]]-Table1[[#This Row],[DiscountAmount]]</f>
        <v>317.81000276999998</v>
      </c>
      <c r="S7186" t="b">
        <v>1</v>
      </c>
      <c r="T7186" t="s">
        <v>36</v>
      </c>
      <c r="U7186">
        <v>1</v>
      </c>
      <c r="V7186" t="b">
        <v>1</v>
      </c>
    </row>
    <row r="7187" spans="1:22" x14ac:dyDescent="0.3">
      <c r="A7187">
        <v>7186</v>
      </c>
      <c r="B7187" s="2">
        <v>45248</v>
      </c>
      <c r="C7187" s="19">
        <f>YEAR(Table1[[#This Row],[Date]])</f>
        <v>2023</v>
      </c>
      <c r="D7187">
        <f>MONTH(Table1[[#This Row],[Date]])</f>
        <v>11</v>
      </c>
      <c r="E7187" t="str">
        <f>TEXT(Table1[[#This Row],[Date]],"MMMM")</f>
        <v>November</v>
      </c>
      <c r="F7187">
        <v>308</v>
      </c>
      <c r="G7187">
        <v>30</v>
      </c>
      <c r="H7187" t="s">
        <v>24</v>
      </c>
      <c r="I7187" t="s">
        <v>46</v>
      </c>
      <c r="J7187">
        <v>846</v>
      </c>
      <c r="K7187" t="s">
        <v>39</v>
      </c>
      <c r="L7187">
        <v>3</v>
      </c>
      <c r="M7187" s="1">
        <v>41.211581840000001</v>
      </c>
      <c r="N7187" s="1">
        <f>Table1[[#This Row],[Quantity]]*Table1[[#This Row],[UnitPrice]]</f>
        <v>123.63474552</v>
      </c>
      <c r="O7187" t="s">
        <v>35</v>
      </c>
      <c r="P7187" t="b">
        <v>0</v>
      </c>
      <c r="Q7187">
        <v>12.363474549999999</v>
      </c>
      <c r="R7187" s="1">
        <f>Table1[[#This Row],[Sales]]-Table1[[#This Row],[DiscountAmount]]</f>
        <v>111.27127096999999</v>
      </c>
      <c r="S7187" t="b">
        <v>1</v>
      </c>
      <c r="T7187" t="s">
        <v>36</v>
      </c>
      <c r="U7187">
        <v>4</v>
      </c>
      <c r="V7187" t="b">
        <v>1</v>
      </c>
    </row>
    <row r="7188" spans="1:22" x14ac:dyDescent="0.3">
      <c r="A7188">
        <v>7187</v>
      </c>
      <c r="B7188" s="2">
        <v>45257</v>
      </c>
      <c r="C7188" s="19">
        <f>YEAR(Table1[[#This Row],[Date]])</f>
        <v>2023</v>
      </c>
      <c r="D7188">
        <f>MONTH(Table1[[#This Row],[Date]])</f>
        <v>11</v>
      </c>
      <c r="E7188" t="str">
        <f>TEXT(Table1[[#This Row],[Date]],"MMMM")</f>
        <v>November</v>
      </c>
      <c r="F7188">
        <v>36</v>
      </c>
      <c r="G7188">
        <v>18</v>
      </c>
      <c r="H7188" t="s">
        <v>24</v>
      </c>
      <c r="I7188" t="s">
        <v>49</v>
      </c>
      <c r="J7188">
        <v>24</v>
      </c>
      <c r="K7188" t="s">
        <v>43</v>
      </c>
      <c r="L7188">
        <v>5</v>
      </c>
      <c r="M7188" s="1">
        <v>94.909606170000004</v>
      </c>
      <c r="N7188" s="1">
        <f>Table1[[#This Row],[Quantity]]*Table1[[#This Row],[UnitPrice]]</f>
        <v>474.54803085000003</v>
      </c>
      <c r="O7188" t="s">
        <v>22</v>
      </c>
      <c r="P7188" t="b">
        <v>1</v>
      </c>
      <c r="Q7188">
        <v>47.454803079999998</v>
      </c>
      <c r="R7188" s="1">
        <f>Table1[[#This Row],[Sales]]-Table1[[#This Row],[DiscountAmount]]</f>
        <v>427.09322777000006</v>
      </c>
      <c r="S7188" t="b">
        <v>1</v>
      </c>
      <c r="T7188" t="s">
        <v>36</v>
      </c>
      <c r="U7188">
        <v>1</v>
      </c>
      <c r="V7188" t="b">
        <v>1</v>
      </c>
    </row>
    <row r="7189" spans="1:22" x14ac:dyDescent="0.3">
      <c r="A7189">
        <v>7188</v>
      </c>
      <c r="B7189" s="2">
        <v>44167</v>
      </c>
      <c r="C7189" s="19">
        <f>YEAR(Table1[[#This Row],[Date]])</f>
        <v>2020</v>
      </c>
      <c r="D7189">
        <f>MONTH(Table1[[#This Row],[Date]])</f>
        <v>12</v>
      </c>
      <c r="E7189" t="str">
        <f>TEXT(Table1[[#This Row],[Date]],"MMMM")</f>
        <v>December</v>
      </c>
      <c r="F7189">
        <v>41</v>
      </c>
      <c r="G7189">
        <v>52</v>
      </c>
      <c r="H7189" t="s">
        <v>37</v>
      </c>
      <c r="I7189" t="s">
        <v>51</v>
      </c>
      <c r="J7189">
        <v>958</v>
      </c>
      <c r="K7189" t="s">
        <v>26</v>
      </c>
      <c r="L7189">
        <v>5</v>
      </c>
      <c r="M7189" s="1">
        <v>15.246661250000001</v>
      </c>
      <c r="N7189" s="1">
        <f>Table1[[#This Row],[Quantity]]*Table1[[#This Row],[UnitPrice]]</f>
        <v>76.233306249999998</v>
      </c>
      <c r="O7189" t="s">
        <v>22</v>
      </c>
      <c r="P7189" t="b">
        <v>1</v>
      </c>
      <c r="Q7189">
        <v>7.6233306250000004</v>
      </c>
      <c r="R7189" s="1">
        <f>Table1[[#This Row],[Sales]]-Table1[[#This Row],[DiscountAmount]]</f>
        <v>68.609975625000004</v>
      </c>
      <c r="S7189" t="b">
        <v>0</v>
      </c>
      <c r="T7189" t="s">
        <v>36</v>
      </c>
      <c r="U7189">
        <v>1</v>
      </c>
      <c r="V7189" t="b">
        <v>1</v>
      </c>
    </row>
    <row r="7190" spans="1:22" x14ac:dyDescent="0.3">
      <c r="A7190">
        <v>7189</v>
      </c>
      <c r="B7190" s="2">
        <v>44902</v>
      </c>
      <c r="C7190" s="19">
        <f>YEAR(Table1[[#This Row],[Date]])</f>
        <v>2022</v>
      </c>
      <c r="D7190">
        <f>MONTH(Table1[[#This Row],[Date]])</f>
        <v>12</v>
      </c>
      <c r="E7190" t="str">
        <f>TEXT(Table1[[#This Row],[Date]],"MMMM")</f>
        <v>December</v>
      </c>
      <c r="F7190">
        <v>337</v>
      </c>
      <c r="G7190">
        <v>63</v>
      </c>
      <c r="H7190" t="s">
        <v>24</v>
      </c>
      <c r="I7190" t="s">
        <v>45</v>
      </c>
      <c r="J7190">
        <v>323</v>
      </c>
      <c r="K7190" t="s">
        <v>34</v>
      </c>
      <c r="L7190">
        <v>4</v>
      </c>
      <c r="M7190" s="1">
        <v>82.843212500000007</v>
      </c>
      <c r="N7190" s="1">
        <f>Table1[[#This Row],[Quantity]]*Table1[[#This Row],[UnitPrice]]</f>
        <v>331.37285000000003</v>
      </c>
      <c r="O7190" t="s">
        <v>32</v>
      </c>
      <c r="P7190" t="b">
        <v>1</v>
      </c>
      <c r="Q7190">
        <v>33.137284999999999</v>
      </c>
      <c r="R7190" s="1">
        <f>Table1[[#This Row],[Sales]]-Table1[[#This Row],[DiscountAmount]]</f>
        <v>298.23556500000001</v>
      </c>
      <c r="S7190" t="b">
        <v>1</v>
      </c>
      <c r="T7190" t="s">
        <v>36</v>
      </c>
      <c r="U7190">
        <v>2</v>
      </c>
      <c r="V7190" t="b">
        <v>1</v>
      </c>
    </row>
    <row r="7191" spans="1:22" x14ac:dyDescent="0.3">
      <c r="A7191">
        <v>7190</v>
      </c>
      <c r="B7191" s="2">
        <v>45288</v>
      </c>
      <c r="C7191" s="19">
        <f>YEAR(Table1[[#This Row],[Date]])</f>
        <v>2023</v>
      </c>
      <c r="D7191">
        <f>MONTH(Table1[[#This Row],[Date]])</f>
        <v>12</v>
      </c>
      <c r="E7191" t="str">
        <f>TEXT(Table1[[#This Row],[Date]],"MMMM")</f>
        <v>December</v>
      </c>
      <c r="F7191">
        <v>417</v>
      </c>
      <c r="G7191">
        <v>56</v>
      </c>
      <c r="H7191" t="s">
        <v>24</v>
      </c>
      <c r="I7191" t="s">
        <v>48</v>
      </c>
      <c r="J7191">
        <v>396</v>
      </c>
      <c r="K7191" t="s">
        <v>34</v>
      </c>
      <c r="L7191">
        <v>1</v>
      </c>
      <c r="M7191" s="1">
        <v>96.033407330000003</v>
      </c>
      <c r="N7191" s="1">
        <f>Table1[[#This Row],[Quantity]]*Table1[[#This Row],[UnitPrice]]</f>
        <v>96.033407330000003</v>
      </c>
      <c r="O7191" t="s">
        <v>32</v>
      </c>
      <c r="P7191" t="b">
        <v>0</v>
      </c>
      <c r="Q7191">
        <v>9.6033407329999996</v>
      </c>
      <c r="R7191" s="1">
        <f>Table1[[#This Row],[Sales]]-Table1[[#This Row],[DiscountAmount]]</f>
        <v>86.430066597000007</v>
      </c>
      <c r="S7191" t="b">
        <v>1</v>
      </c>
      <c r="T7191" t="s">
        <v>36</v>
      </c>
      <c r="U7191">
        <v>3</v>
      </c>
      <c r="V7191" t="b">
        <v>0</v>
      </c>
    </row>
    <row r="7192" spans="1:22" x14ac:dyDescent="0.3">
      <c r="A7192">
        <v>7191</v>
      </c>
      <c r="B7192" s="2">
        <v>44157</v>
      </c>
      <c r="C7192" s="19">
        <f>YEAR(Table1[[#This Row],[Date]])</f>
        <v>2020</v>
      </c>
      <c r="D7192">
        <f>MONTH(Table1[[#This Row],[Date]])</f>
        <v>11</v>
      </c>
      <c r="E7192" t="str">
        <f>TEXT(Table1[[#This Row],[Date]],"MMMM")</f>
        <v>November</v>
      </c>
      <c r="F7192">
        <v>108</v>
      </c>
      <c r="G7192">
        <v>35</v>
      </c>
      <c r="H7192" t="s">
        <v>37</v>
      </c>
      <c r="I7192" t="s">
        <v>51</v>
      </c>
      <c r="J7192">
        <v>653</v>
      </c>
      <c r="K7192" t="s">
        <v>34</v>
      </c>
      <c r="L7192">
        <v>1</v>
      </c>
      <c r="M7192" s="1">
        <v>67.317488760000003</v>
      </c>
      <c r="N7192" s="1">
        <f>Table1[[#This Row],[Quantity]]*Table1[[#This Row],[UnitPrice]]</f>
        <v>67.317488760000003</v>
      </c>
      <c r="O7192" t="s">
        <v>22</v>
      </c>
      <c r="P7192" t="b">
        <v>1</v>
      </c>
      <c r="Q7192">
        <v>6.7317488760000002</v>
      </c>
      <c r="R7192" s="1">
        <f>Table1[[#This Row],[Sales]]-Table1[[#This Row],[DiscountAmount]]</f>
        <v>60.585739884000006</v>
      </c>
      <c r="S7192" t="b">
        <v>0</v>
      </c>
      <c r="T7192" t="s">
        <v>36</v>
      </c>
      <c r="U7192">
        <v>1</v>
      </c>
      <c r="V7192" t="b">
        <v>0</v>
      </c>
    </row>
    <row r="7193" spans="1:22" x14ac:dyDescent="0.3">
      <c r="A7193">
        <v>7192</v>
      </c>
      <c r="B7193" s="2">
        <v>43426</v>
      </c>
      <c r="C7193" s="19">
        <f>YEAR(Table1[[#This Row],[Date]])</f>
        <v>2018</v>
      </c>
      <c r="D7193">
        <f>MONTH(Table1[[#This Row],[Date]])</f>
        <v>11</v>
      </c>
      <c r="E7193" t="str">
        <f>TEXT(Table1[[#This Row],[Date]],"MMMM")</f>
        <v>November</v>
      </c>
      <c r="F7193">
        <v>312</v>
      </c>
      <c r="G7193">
        <v>50</v>
      </c>
      <c r="H7193" t="s">
        <v>19</v>
      </c>
      <c r="I7193" t="s">
        <v>48</v>
      </c>
      <c r="J7193">
        <v>69</v>
      </c>
      <c r="K7193" t="s">
        <v>34</v>
      </c>
      <c r="L7193">
        <v>1</v>
      </c>
      <c r="M7193" s="1">
        <v>81.797232129999998</v>
      </c>
      <c r="N7193" s="1">
        <f>Table1[[#This Row],[Quantity]]*Table1[[#This Row],[UnitPrice]]</f>
        <v>81.797232129999998</v>
      </c>
      <c r="O7193" t="s">
        <v>30</v>
      </c>
      <c r="P7193" t="b">
        <v>0</v>
      </c>
      <c r="Q7193">
        <v>0</v>
      </c>
      <c r="R7193" s="1">
        <f>Table1[[#This Row],[Sales]]-Table1[[#This Row],[DiscountAmount]]</f>
        <v>81.797232129999998</v>
      </c>
      <c r="S7193" t="b">
        <v>1</v>
      </c>
      <c r="T7193" t="s">
        <v>28</v>
      </c>
      <c r="U7193">
        <v>2</v>
      </c>
      <c r="V7193" t="b">
        <v>0</v>
      </c>
    </row>
    <row r="7194" spans="1:22" x14ac:dyDescent="0.3">
      <c r="A7194">
        <v>7193</v>
      </c>
      <c r="B7194" s="2">
        <v>45267</v>
      </c>
      <c r="C7194" s="19">
        <f>YEAR(Table1[[#This Row],[Date]])</f>
        <v>2023</v>
      </c>
      <c r="D7194">
        <f>MONTH(Table1[[#This Row],[Date]])</f>
        <v>12</v>
      </c>
      <c r="E7194" t="str">
        <f>TEXT(Table1[[#This Row],[Date]],"MMMM")</f>
        <v>December</v>
      </c>
      <c r="F7194">
        <v>362</v>
      </c>
      <c r="G7194">
        <v>28</v>
      </c>
      <c r="H7194" t="s">
        <v>24</v>
      </c>
      <c r="I7194" t="s">
        <v>31</v>
      </c>
      <c r="J7194">
        <v>774</v>
      </c>
      <c r="K7194" t="s">
        <v>39</v>
      </c>
      <c r="L7194">
        <v>1</v>
      </c>
      <c r="M7194" s="1">
        <v>81.487954029999997</v>
      </c>
      <c r="N7194" s="1">
        <f>Table1[[#This Row],[Quantity]]*Table1[[#This Row],[UnitPrice]]</f>
        <v>81.487954029999997</v>
      </c>
      <c r="O7194" t="s">
        <v>22</v>
      </c>
      <c r="P7194" t="b">
        <v>1</v>
      </c>
      <c r="Q7194">
        <v>8.1487954029999994</v>
      </c>
      <c r="R7194" s="1">
        <f>Table1[[#This Row],[Sales]]-Table1[[#This Row],[DiscountAmount]]</f>
        <v>73.339158627000003</v>
      </c>
      <c r="S7194" t="b">
        <v>0</v>
      </c>
      <c r="T7194" t="s">
        <v>36</v>
      </c>
      <c r="U7194">
        <v>5</v>
      </c>
      <c r="V7194" t="b">
        <v>1</v>
      </c>
    </row>
    <row r="7195" spans="1:22" x14ac:dyDescent="0.3">
      <c r="A7195">
        <v>7194</v>
      </c>
      <c r="B7195" s="2">
        <v>44522</v>
      </c>
      <c r="C7195" s="19">
        <f>YEAR(Table1[[#This Row],[Date]])</f>
        <v>2021</v>
      </c>
      <c r="D7195">
        <f>MONTH(Table1[[#This Row],[Date]])</f>
        <v>11</v>
      </c>
      <c r="E7195" t="str">
        <f>TEXT(Table1[[#This Row],[Date]],"MMMM")</f>
        <v>November</v>
      </c>
      <c r="F7195">
        <v>381</v>
      </c>
      <c r="G7195">
        <v>44</v>
      </c>
      <c r="H7195" t="s">
        <v>37</v>
      </c>
      <c r="I7195" t="s">
        <v>49</v>
      </c>
      <c r="J7195">
        <v>523</v>
      </c>
      <c r="K7195" t="s">
        <v>26</v>
      </c>
      <c r="L7195">
        <v>5</v>
      </c>
      <c r="M7195" s="1">
        <v>79.879261099999994</v>
      </c>
      <c r="N7195" s="1">
        <f>Table1[[#This Row],[Quantity]]*Table1[[#This Row],[UnitPrice]]</f>
        <v>399.39630549999998</v>
      </c>
      <c r="O7195" t="s">
        <v>35</v>
      </c>
      <c r="P7195" t="b">
        <v>1</v>
      </c>
      <c r="Q7195">
        <v>39.939630549999997</v>
      </c>
      <c r="R7195" s="1">
        <f>Table1[[#This Row],[Sales]]-Table1[[#This Row],[DiscountAmount]]</f>
        <v>359.45667494999998</v>
      </c>
      <c r="S7195" t="b">
        <v>0</v>
      </c>
      <c r="T7195" t="s">
        <v>36</v>
      </c>
      <c r="U7195">
        <v>2</v>
      </c>
      <c r="V7195" t="b">
        <v>0</v>
      </c>
    </row>
    <row r="7196" spans="1:22" x14ac:dyDescent="0.3">
      <c r="A7196">
        <v>7195</v>
      </c>
      <c r="B7196" s="2">
        <v>44521</v>
      </c>
      <c r="C7196" s="19">
        <f>YEAR(Table1[[#This Row],[Date]])</f>
        <v>2021</v>
      </c>
      <c r="D7196">
        <f>MONTH(Table1[[#This Row],[Date]])</f>
        <v>11</v>
      </c>
      <c r="E7196" t="str">
        <f>TEXT(Table1[[#This Row],[Date]],"MMMM")</f>
        <v>November</v>
      </c>
      <c r="F7196">
        <v>20</v>
      </c>
      <c r="G7196">
        <v>59</v>
      </c>
      <c r="H7196" t="s">
        <v>24</v>
      </c>
      <c r="I7196" t="s">
        <v>46</v>
      </c>
      <c r="J7196">
        <v>849</v>
      </c>
      <c r="K7196" t="s">
        <v>43</v>
      </c>
      <c r="L7196">
        <v>4</v>
      </c>
      <c r="M7196" s="1">
        <v>34.810112240000002</v>
      </c>
      <c r="N7196" s="1">
        <f>Table1[[#This Row],[Quantity]]*Table1[[#This Row],[UnitPrice]]</f>
        <v>139.24044896000001</v>
      </c>
      <c r="O7196" t="s">
        <v>30</v>
      </c>
      <c r="P7196" t="b">
        <v>1</v>
      </c>
      <c r="Q7196">
        <v>0</v>
      </c>
      <c r="R7196" s="1">
        <f>Table1[[#This Row],[Sales]]-Table1[[#This Row],[DiscountAmount]]</f>
        <v>139.24044896000001</v>
      </c>
      <c r="S7196" t="b">
        <v>0</v>
      </c>
      <c r="T7196" t="s">
        <v>23</v>
      </c>
      <c r="U7196">
        <v>3</v>
      </c>
      <c r="V7196" t="b">
        <v>1</v>
      </c>
    </row>
    <row r="7197" spans="1:22" x14ac:dyDescent="0.3">
      <c r="A7197">
        <v>7196</v>
      </c>
      <c r="B7197" s="2">
        <v>45259</v>
      </c>
      <c r="C7197" s="19">
        <f>YEAR(Table1[[#This Row],[Date]])</f>
        <v>2023</v>
      </c>
      <c r="D7197">
        <f>MONTH(Table1[[#This Row],[Date]])</f>
        <v>11</v>
      </c>
      <c r="E7197" t="str">
        <f>TEXT(Table1[[#This Row],[Date]],"MMMM")</f>
        <v>November</v>
      </c>
      <c r="F7197">
        <v>170</v>
      </c>
      <c r="G7197">
        <v>26</v>
      </c>
      <c r="H7197" t="s">
        <v>24</v>
      </c>
      <c r="I7197" t="s">
        <v>48</v>
      </c>
      <c r="J7197">
        <v>875</v>
      </c>
      <c r="K7197" t="s">
        <v>43</v>
      </c>
      <c r="L7197">
        <v>3</v>
      </c>
      <c r="M7197" s="1">
        <v>38.30530692</v>
      </c>
      <c r="N7197" s="1">
        <f>Table1[[#This Row],[Quantity]]*Table1[[#This Row],[UnitPrice]]</f>
        <v>114.91592076000001</v>
      </c>
      <c r="O7197" t="s">
        <v>32</v>
      </c>
      <c r="P7197" t="b">
        <v>0</v>
      </c>
      <c r="Q7197">
        <v>11.49159208</v>
      </c>
      <c r="R7197" s="1">
        <f>Table1[[#This Row],[Sales]]-Table1[[#This Row],[DiscountAmount]]</f>
        <v>103.42432868</v>
      </c>
      <c r="S7197" t="b">
        <v>0</v>
      </c>
      <c r="T7197" t="s">
        <v>36</v>
      </c>
      <c r="U7197">
        <v>4</v>
      </c>
      <c r="V7197" t="b">
        <v>1</v>
      </c>
    </row>
    <row r="7198" spans="1:22" x14ac:dyDescent="0.3">
      <c r="A7198">
        <v>7197</v>
      </c>
      <c r="B7198" s="2">
        <v>45260</v>
      </c>
      <c r="C7198" s="19">
        <f>YEAR(Table1[[#This Row],[Date]])</f>
        <v>2023</v>
      </c>
      <c r="D7198">
        <f>MONTH(Table1[[#This Row],[Date]])</f>
        <v>11</v>
      </c>
      <c r="E7198" t="str">
        <f>TEXT(Table1[[#This Row],[Date]],"MMMM")</f>
        <v>November</v>
      </c>
      <c r="F7198">
        <v>162</v>
      </c>
      <c r="G7198">
        <v>61</v>
      </c>
      <c r="H7198" t="s">
        <v>19</v>
      </c>
      <c r="I7198" t="s">
        <v>40</v>
      </c>
      <c r="J7198">
        <v>575</v>
      </c>
      <c r="K7198" t="s">
        <v>43</v>
      </c>
      <c r="L7198">
        <v>5</v>
      </c>
      <c r="M7198" s="1">
        <v>44.84975532</v>
      </c>
      <c r="N7198" s="1">
        <f>Table1[[#This Row],[Quantity]]*Table1[[#This Row],[UnitPrice]]</f>
        <v>224.24877659999999</v>
      </c>
      <c r="O7198" t="s">
        <v>35</v>
      </c>
      <c r="P7198" t="b">
        <v>0</v>
      </c>
      <c r="Q7198">
        <v>22.42487766</v>
      </c>
      <c r="R7198" s="1">
        <f>Table1[[#This Row],[Sales]]-Table1[[#This Row],[DiscountAmount]]</f>
        <v>201.82389893999999</v>
      </c>
      <c r="S7198" t="b">
        <v>0</v>
      </c>
      <c r="T7198" t="s">
        <v>36</v>
      </c>
      <c r="U7198">
        <v>2</v>
      </c>
      <c r="V7198" t="b">
        <v>1</v>
      </c>
    </row>
    <row r="7199" spans="1:22" x14ac:dyDescent="0.3">
      <c r="A7199">
        <v>7198</v>
      </c>
      <c r="B7199" s="2">
        <v>45250</v>
      </c>
      <c r="C7199" s="19">
        <f>YEAR(Table1[[#This Row],[Date]])</f>
        <v>2023</v>
      </c>
      <c r="D7199">
        <f>MONTH(Table1[[#This Row],[Date]])</f>
        <v>11</v>
      </c>
      <c r="E7199" t="str">
        <f>TEXT(Table1[[#This Row],[Date]],"MMMM")</f>
        <v>November</v>
      </c>
      <c r="F7199">
        <v>278</v>
      </c>
      <c r="G7199">
        <v>64</v>
      </c>
      <c r="H7199" t="s">
        <v>19</v>
      </c>
      <c r="I7199" t="s">
        <v>49</v>
      </c>
      <c r="J7199">
        <v>917</v>
      </c>
      <c r="K7199" t="s">
        <v>21</v>
      </c>
      <c r="L7199">
        <v>3</v>
      </c>
      <c r="M7199" s="1">
        <v>99.253487910000004</v>
      </c>
      <c r="N7199" s="1">
        <f>Table1[[#This Row],[Quantity]]*Table1[[#This Row],[UnitPrice]]</f>
        <v>297.76046373000003</v>
      </c>
      <c r="O7199" t="s">
        <v>30</v>
      </c>
      <c r="P7199" t="b">
        <v>1</v>
      </c>
      <c r="Q7199">
        <v>29.77604637</v>
      </c>
      <c r="R7199" s="1">
        <f>Table1[[#This Row],[Sales]]-Table1[[#This Row],[DiscountAmount]]</f>
        <v>267.98441736000001</v>
      </c>
      <c r="S7199" t="b">
        <v>0</v>
      </c>
      <c r="T7199" t="s">
        <v>36</v>
      </c>
      <c r="U7199">
        <v>3</v>
      </c>
      <c r="V7199" t="b">
        <v>0</v>
      </c>
    </row>
    <row r="7200" spans="1:22" x14ac:dyDescent="0.3">
      <c r="A7200">
        <v>7199</v>
      </c>
      <c r="B7200" s="2">
        <v>44165</v>
      </c>
      <c r="C7200" s="19">
        <f>YEAR(Table1[[#This Row],[Date]])</f>
        <v>2020</v>
      </c>
      <c r="D7200">
        <f>MONTH(Table1[[#This Row],[Date]])</f>
        <v>11</v>
      </c>
      <c r="E7200" t="str">
        <f>TEXT(Table1[[#This Row],[Date]],"MMMM")</f>
        <v>November</v>
      </c>
      <c r="F7200">
        <v>228</v>
      </c>
      <c r="G7200">
        <v>20</v>
      </c>
      <c r="H7200" t="s">
        <v>37</v>
      </c>
      <c r="I7200" t="s">
        <v>42</v>
      </c>
      <c r="J7200">
        <v>388</v>
      </c>
      <c r="K7200" t="s">
        <v>26</v>
      </c>
      <c r="L7200">
        <v>2</v>
      </c>
      <c r="M7200" s="1">
        <v>49.643858549999997</v>
      </c>
      <c r="N7200" s="1">
        <f>Table1[[#This Row],[Quantity]]*Table1[[#This Row],[UnitPrice]]</f>
        <v>99.287717099999995</v>
      </c>
      <c r="O7200" t="s">
        <v>22</v>
      </c>
      <c r="P7200" t="b">
        <v>0</v>
      </c>
      <c r="Q7200">
        <v>0</v>
      </c>
      <c r="R7200" s="1">
        <f>Table1[[#This Row],[Sales]]-Table1[[#This Row],[DiscountAmount]]</f>
        <v>99.287717099999995</v>
      </c>
      <c r="S7200" t="b">
        <v>0</v>
      </c>
      <c r="T7200" t="s">
        <v>23</v>
      </c>
      <c r="U7200">
        <v>3</v>
      </c>
      <c r="V7200" t="b">
        <v>1</v>
      </c>
    </row>
    <row r="7201" spans="1:22" x14ac:dyDescent="0.3">
      <c r="A7201">
        <v>7200</v>
      </c>
      <c r="B7201" s="2">
        <v>43419</v>
      </c>
      <c r="C7201" s="19">
        <f>YEAR(Table1[[#This Row],[Date]])</f>
        <v>2018</v>
      </c>
      <c r="D7201">
        <f>MONTH(Table1[[#This Row],[Date]])</f>
        <v>11</v>
      </c>
      <c r="E7201" t="str">
        <f>TEXT(Table1[[#This Row],[Date]],"MMMM")</f>
        <v>November</v>
      </c>
      <c r="F7201">
        <v>286</v>
      </c>
      <c r="G7201">
        <v>53</v>
      </c>
      <c r="H7201" t="s">
        <v>19</v>
      </c>
      <c r="I7201" t="s">
        <v>42</v>
      </c>
      <c r="J7201">
        <v>615</v>
      </c>
      <c r="K7201" t="s">
        <v>43</v>
      </c>
      <c r="L7201">
        <v>1</v>
      </c>
      <c r="M7201" s="1">
        <v>87.75324114</v>
      </c>
      <c r="N7201" s="1">
        <f>Table1[[#This Row],[Quantity]]*Table1[[#This Row],[UnitPrice]]</f>
        <v>87.75324114</v>
      </c>
      <c r="O7201" t="s">
        <v>30</v>
      </c>
      <c r="P7201" t="b">
        <v>0</v>
      </c>
      <c r="Q7201">
        <v>0</v>
      </c>
      <c r="R7201" s="1">
        <f>Table1[[#This Row],[Sales]]-Table1[[#This Row],[DiscountAmount]]</f>
        <v>87.75324114</v>
      </c>
      <c r="S7201" t="b">
        <v>0</v>
      </c>
      <c r="T7201" t="s">
        <v>28</v>
      </c>
      <c r="U7201">
        <v>1</v>
      </c>
      <c r="V7201" t="b">
        <v>0</v>
      </c>
    </row>
    <row r="7202" spans="1:22" x14ac:dyDescent="0.3">
      <c r="A7202">
        <v>7201</v>
      </c>
      <c r="B7202" s="2">
        <v>43456</v>
      </c>
      <c r="C7202" s="19">
        <f>YEAR(Table1[[#This Row],[Date]])</f>
        <v>2018</v>
      </c>
      <c r="D7202">
        <f>MONTH(Table1[[#This Row],[Date]])</f>
        <v>12</v>
      </c>
      <c r="E7202" t="str">
        <f>TEXT(Table1[[#This Row],[Date]],"MMMM")</f>
        <v>December</v>
      </c>
      <c r="F7202">
        <v>396</v>
      </c>
      <c r="G7202">
        <v>25</v>
      </c>
      <c r="H7202" t="s">
        <v>37</v>
      </c>
      <c r="I7202" t="s">
        <v>46</v>
      </c>
      <c r="J7202">
        <v>671</v>
      </c>
      <c r="K7202" t="s">
        <v>26</v>
      </c>
      <c r="L7202">
        <v>5</v>
      </c>
      <c r="M7202" s="1">
        <v>24.219464089999999</v>
      </c>
      <c r="N7202" s="1">
        <f>Table1[[#This Row],[Quantity]]*Table1[[#This Row],[UnitPrice]]</f>
        <v>121.09732045</v>
      </c>
      <c r="O7202" t="s">
        <v>30</v>
      </c>
      <c r="P7202" t="b">
        <v>1</v>
      </c>
      <c r="Q7202">
        <v>12.10973205</v>
      </c>
      <c r="R7202" s="1">
        <f>Table1[[#This Row],[Sales]]-Table1[[#This Row],[DiscountAmount]]</f>
        <v>108.98758839999999</v>
      </c>
      <c r="S7202" t="b">
        <v>1</v>
      </c>
      <c r="T7202" t="s">
        <v>36</v>
      </c>
      <c r="U7202">
        <v>3</v>
      </c>
      <c r="V7202" t="b">
        <v>1</v>
      </c>
    </row>
    <row r="7203" spans="1:22" x14ac:dyDescent="0.3">
      <c r="A7203">
        <v>7202</v>
      </c>
      <c r="B7203" s="2">
        <v>44182</v>
      </c>
      <c r="C7203" s="19">
        <f>YEAR(Table1[[#This Row],[Date]])</f>
        <v>2020</v>
      </c>
      <c r="D7203">
        <f>MONTH(Table1[[#This Row],[Date]])</f>
        <v>12</v>
      </c>
      <c r="E7203" t="str">
        <f>TEXT(Table1[[#This Row],[Date]],"MMMM")</f>
        <v>December</v>
      </c>
      <c r="F7203">
        <v>419</v>
      </c>
      <c r="G7203">
        <v>67</v>
      </c>
      <c r="H7203" t="s">
        <v>19</v>
      </c>
      <c r="I7203" t="s">
        <v>48</v>
      </c>
      <c r="J7203">
        <v>580</v>
      </c>
      <c r="K7203" t="s">
        <v>21</v>
      </c>
      <c r="L7203">
        <v>1</v>
      </c>
      <c r="M7203" s="1">
        <v>63.026956040000002</v>
      </c>
      <c r="N7203" s="1">
        <f>Table1[[#This Row],[Quantity]]*Table1[[#This Row],[UnitPrice]]</f>
        <v>63.026956040000002</v>
      </c>
      <c r="O7203" t="s">
        <v>35</v>
      </c>
      <c r="P7203" t="b">
        <v>1</v>
      </c>
      <c r="Q7203">
        <v>0</v>
      </c>
      <c r="R7203" s="1">
        <f>Table1[[#This Row],[Sales]]-Table1[[#This Row],[DiscountAmount]]</f>
        <v>63.026956040000002</v>
      </c>
      <c r="S7203" t="b">
        <v>1</v>
      </c>
      <c r="T7203" t="s">
        <v>28</v>
      </c>
      <c r="U7203">
        <v>1</v>
      </c>
      <c r="V7203" t="b">
        <v>1</v>
      </c>
    </row>
    <row r="7204" spans="1:22" x14ac:dyDescent="0.3">
      <c r="A7204">
        <v>7203</v>
      </c>
      <c r="B7204" s="2">
        <v>45278</v>
      </c>
      <c r="C7204" s="19">
        <f>YEAR(Table1[[#This Row],[Date]])</f>
        <v>2023</v>
      </c>
      <c r="D7204">
        <f>MONTH(Table1[[#This Row],[Date]])</f>
        <v>12</v>
      </c>
      <c r="E7204" t="str">
        <f>TEXT(Table1[[#This Row],[Date]],"MMMM")</f>
        <v>December</v>
      </c>
      <c r="F7204">
        <v>347</v>
      </c>
      <c r="G7204">
        <v>22</v>
      </c>
      <c r="H7204" t="s">
        <v>37</v>
      </c>
      <c r="I7204" t="s">
        <v>20</v>
      </c>
      <c r="J7204">
        <v>914</v>
      </c>
      <c r="K7204" t="s">
        <v>34</v>
      </c>
      <c r="L7204">
        <v>4</v>
      </c>
      <c r="M7204" s="1">
        <v>21.218215839999999</v>
      </c>
      <c r="N7204" s="1">
        <f>Table1[[#This Row],[Quantity]]*Table1[[#This Row],[UnitPrice]]</f>
        <v>84.872863359999997</v>
      </c>
      <c r="O7204" t="s">
        <v>22</v>
      </c>
      <c r="P7204" t="b">
        <v>1</v>
      </c>
      <c r="Q7204">
        <v>0</v>
      </c>
      <c r="R7204" s="1">
        <f>Table1[[#This Row],[Sales]]-Table1[[#This Row],[DiscountAmount]]</f>
        <v>84.872863359999997</v>
      </c>
      <c r="S7204" t="b">
        <v>1</v>
      </c>
      <c r="T7204" t="s">
        <v>23</v>
      </c>
      <c r="U7204">
        <v>5</v>
      </c>
      <c r="V7204" t="b">
        <v>1</v>
      </c>
    </row>
    <row r="7205" spans="1:22" x14ac:dyDescent="0.3">
      <c r="A7205">
        <v>7204</v>
      </c>
      <c r="B7205" s="2">
        <v>43812</v>
      </c>
      <c r="C7205" s="19">
        <f>YEAR(Table1[[#This Row],[Date]])</f>
        <v>2019</v>
      </c>
      <c r="D7205">
        <f>MONTH(Table1[[#This Row],[Date]])</f>
        <v>12</v>
      </c>
      <c r="E7205" t="str">
        <f>TEXT(Table1[[#This Row],[Date]],"MMMM")</f>
        <v>December</v>
      </c>
      <c r="F7205">
        <v>239</v>
      </c>
      <c r="G7205">
        <v>61</v>
      </c>
      <c r="H7205" t="s">
        <v>19</v>
      </c>
      <c r="I7205" t="s">
        <v>53</v>
      </c>
      <c r="J7205">
        <v>20</v>
      </c>
      <c r="K7205" t="s">
        <v>26</v>
      </c>
      <c r="L7205">
        <v>5</v>
      </c>
      <c r="M7205" s="1">
        <v>89.286822290000003</v>
      </c>
      <c r="N7205" s="1">
        <f>Table1[[#This Row],[Quantity]]*Table1[[#This Row],[UnitPrice]]</f>
        <v>446.43411145000005</v>
      </c>
      <c r="O7205" t="s">
        <v>22</v>
      </c>
      <c r="P7205" t="b">
        <v>1</v>
      </c>
      <c r="Q7205">
        <v>44.643411139999998</v>
      </c>
      <c r="R7205" s="1">
        <f>Table1[[#This Row],[Sales]]-Table1[[#This Row],[DiscountAmount]]</f>
        <v>401.79070031000003</v>
      </c>
      <c r="S7205" t="b">
        <v>1</v>
      </c>
      <c r="T7205" t="s">
        <v>36</v>
      </c>
      <c r="U7205">
        <v>3</v>
      </c>
      <c r="V7205" t="b">
        <v>1</v>
      </c>
    </row>
    <row r="7206" spans="1:22" x14ac:dyDescent="0.3">
      <c r="A7206">
        <v>7205</v>
      </c>
      <c r="B7206" s="2">
        <v>45256</v>
      </c>
      <c r="C7206" s="19">
        <f>YEAR(Table1[[#This Row],[Date]])</f>
        <v>2023</v>
      </c>
      <c r="D7206">
        <f>MONTH(Table1[[#This Row],[Date]])</f>
        <v>11</v>
      </c>
      <c r="E7206" t="str">
        <f>TEXT(Table1[[#This Row],[Date]],"MMMM")</f>
        <v>November</v>
      </c>
      <c r="F7206">
        <v>455</v>
      </c>
      <c r="G7206">
        <v>45</v>
      </c>
      <c r="H7206" t="s">
        <v>37</v>
      </c>
      <c r="I7206" t="s">
        <v>33</v>
      </c>
      <c r="J7206">
        <v>328</v>
      </c>
      <c r="K7206" t="s">
        <v>34</v>
      </c>
      <c r="L7206">
        <v>2</v>
      </c>
      <c r="M7206" s="1">
        <v>74.423589120000003</v>
      </c>
      <c r="N7206" s="1">
        <f>Table1[[#This Row],[Quantity]]*Table1[[#This Row],[UnitPrice]]</f>
        <v>148.84717824000001</v>
      </c>
      <c r="O7206" t="s">
        <v>30</v>
      </c>
      <c r="P7206" t="b">
        <v>0</v>
      </c>
      <c r="Q7206">
        <v>14.884717820000001</v>
      </c>
      <c r="R7206" s="1">
        <f>Table1[[#This Row],[Sales]]-Table1[[#This Row],[DiscountAmount]]</f>
        <v>133.96246042000001</v>
      </c>
      <c r="S7206" t="b">
        <v>0</v>
      </c>
      <c r="T7206" t="s">
        <v>36</v>
      </c>
      <c r="U7206">
        <v>3</v>
      </c>
      <c r="V7206" t="b">
        <v>1</v>
      </c>
    </row>
    <row r="7207" spans="1:22" x14ac:dyDescent="0.3">
      <c r="A7207">
        <v>7206</v>
      </c>
      <c r="B7207" s="2">
        <v>43417</v>
      </c>
      <c r="C7207" s="19">
        <f>YEAR(Table1[[#This Row],[Date]])</f>
        <v>2018</v>
      </c>
      <c r="D7207">
        <f>MONTH(Table1[[#This Row],[Date]])</f>
        <v>11</v>
      </c>
      <c r="E7207" t="str">
        <f>TEXT(Table1[[#This Row],[Date]],"MMMM")</f>
        <v>November</v>
      </c>
      <c r="F7207">
        <v>480</v>
      </c>
      <c r="G7207">
        <v>26</v>
      </c>
      <c r="H7207" t="s">
        <v>24</v>
      </c>
      <c r="I7207" t="s">
        <v>52</v>
      </c>
      <c r="J7207">
        <v>686</v>
      </c>
      <c r="K7207" t="s">
        <v>21</v>
      </c>
      <c r="L7207">
        <v>1</v>
      </c>
      <c r="M7207" s="1">
        <v>51.855705059999998</v>
      </c>
      <c r="N7207" s="1">
        <f>Table1[[#This Row],[Quantity]]*Table1[[#This Row],[UnitPrice]]</f>
        <v>51.855705059999998</v>
      </c>
      <c r="O7207" t="s">
        <v>30</v>
      </c>
      <c r="P7207" t="b">
        <v>0</v>
      </c>
      <c r="Q7207">
        <v>0</v>
      </c>
      <c r="R7207" s="1">
        <f>Table1[[#This Row],[Sales]]-Table1[[#This Row],[DiscountAmount]]</f>
        <v>51.855705059999998</v>
      </c>
      <c r="S7207" t="b">
        <v>0</v>
      </c>
      <c r="T7207" t="s">
        <v>23</v>
      </c>
      <c r="U7207">
        <v>2</v>
      </c>
      <c r="V7207" t="b">
        <v>1</v>
      </c>
    </row>
    <row r="7208" spans="1:22" x14ac:dyDescent="0.3">
      <c r="A7208">
        <v>7207</v>
      </c>
      <c r="B7208" s="2">
        <v>43821</v>
      </c>
      <c r="C7208" s="19">
        <f>YEAR(Table1[[#This Row],[Date]])</f>
        <v>2019</v>
      </c>
      <c r="D7208">
        <f>MONTH(Table1[[#This Row],[Date]])</f>
        <v>12</v>
      </c>
      <c r="E7208" t="str">
        <f>TEXT(Table1[[#This Row],[Date]],"MMMM")</f>
        <v>December</v>
      </c>
      <c r="F7208">
        <v>199</v>
      </c>
      <c r="G7208">
        <v>48</v>
      </c>
      <c r="H7208" t="s">
        <v>24</v>
      </c>
      <c r="I7208" t="s">
        <v>52</v>
      </c>
      <c r="J7208">
        <v>969</v>
      </c>
      <c r="K7208" t="s">
        <v>39</v>
      </c>
      <c r="L7208">
        <v>2</v>
      </c>
      <c r="M7208" s="1">
        <v>93.126360460000001</v>
      </c>
      <c r="N7208" s="1">
        <f>Table1[[#This Row],[Quantity]]*Table1[[#This Row],[UnitPrice]]</f>
        <v>186.25272092</v>
      </c>
      <c r="O7208" t="s">
        <v>30</v>
      </c>
      <c r="P7208" t="b">
        <v>0</v>
      </c>
      <c r="Q7208">
        <v>0</v>
      </c>
      <c r="R7208" s="1">
        <f>Table1[[#This Row],[Sales]]-Table1[[#This Row],[DiscountAmount]]</f>
        <v>186.25272092</v>
      </c>
      <c r="S7208" t="b">
        <v>0</v>
      </c>
      <c r="T7208" t="s">
        <v>28</v>
      </c>
      <c r="U7208">
        <v>2</v>
      </c>
      <c r="V7208" t="b">
        <v>1</v>
      </c>
    </row>
    <row r="7209" spans="1:22" x14ac:dyDescent="0.3">
      <c r="A7209">
        <v>7208</v>
      </c>
      <c r="B7209" s="2">
        <v>44544</v>
      </c>
      <c r="C7209" s="19">
        <f>YEAR(Table1[[#This Row],[Date]])</f>
        <v>2021</v>
      </c>
      <c r="D7209">
        <f>MONTH(Table1[[#This Row],[Date]])</f>
        <v>12</v>
      </c>
      <c r="E7209" t="str">
        <f>TEXT(Table1[[#This Row],[Date]],"MMMM")</f>
        <v>December</v>
      </c>
      <c r="F7209">
        <v>90</v>
      </c>
      <c r="G7209">
        <v>51</v>
      </c>
      <c r="H7209" t="s">
        <v>37</v>
      </c>
      <c r="I7209" t="s">
        <v>25</v>
      </c>
      <c r="J7209">
        <v>883</v>
      </c>
      <c r="K7209" t="s">
        <v>34</v>
      </c>
      <c r="L7209">
        <v>2</v>
      </c>
      <c r="M7209" s="1">
        <v>86.794697940000006</v>
      </c>
      <c r="N7209" s="1">
        <f>Table1[[#This Row],[Quantity]]*Table1[[#This Row],[UnitPrice]]</f>
        <v>173.58939588000001</v>
      </c>
      <c r="O7209" t="s">
        <v>32</v>
      </c>
      <c r="P7209" t="b">
        <v>1</v>
      </c>
      <c r="Q7209">
        <v>17.358939589999999</v>
      </c>
      <c r="R7209" s="1">
        <f>Table1[[#This Row],[Sales]]-Table1[[#This Row],[DiscountAmount]]</f>
        <v>156.23045629000001</v>
      </c>
      <c r="S7209" t="b">
        <v>1</v>
      </c>
      <c r="T7209" t="s">
        <v>36</v>
      </c>
      <c r="U7209">
        <v>4</v>
      </c>
      <c r="V7209" t="b">
        <v>0</v>
      </c>
    </row>
    <row r="7210" spans="1:22" x14ac:dyDescent="0.3">
      <c r="A7210">
        <v>7209</v>
      </c>
      <c r="B7210" s="2">
        <v>44185</v>
      </c>
      <c r="C7210" s="19">
        <f>YEAR(Table1[[#This Row],[Date]])</f>
        <v>2020</v>
      </c>
      <c r="D7210">
        <f>MONTH(Table1[[#This Row],[Date]])</f>
        <v>12</v>
      </c>
      <c r="E7210" t="str">
        <f>TEXT(Table1[[#This Row],[Date]],"MMMM")</f>
        <v>December</v>
      </c>
      <c r="F7210">
        <v>475</v>
      </c>
      <c r="G7210">
        <v>37</v>
      </c>
      <c r="H7210" t="s">
        <v>24</v>
      </c>
      <c r="I7210" t="s">
        <v>41</v>
      </c>
      <c r="J7210">
        <v>386</v>
      </c>
      <c r="K7210" t="s">
        <v>43</v>
      </c>
      <c r="L7210">
        <v>4</v>
      </c>
      <c r="M7210" s="1">
        <v>44.061266019999998</v>
      </c>
      <c r="N7210" s="1">
        <f>Table1[[#This Row],[Quantity]]*Table1[[#This Row],[UnitPrice]]</f>
        <v>176.24506407999999</v>
      </c>
      <c r="O7210" t="s">
        <v>22</v>
      </c>
      <c r="P7210" t="b">
        <v>0</v>
      </c>
      <c r="Q7210">
        <v>17.624506409999999</v>
      </c>
      <c r="R7210" s="1">
        <f>Table1[[#This Row],[Sales]]-Table1[[#This Row],[DiscountAmount]]</f>
        <v>158.62055766999998</v>
      </c>
      <c r="S7210" t="b">
        <v>0</v>
      </c>
      <c r="T7210" t="s">
        <v>36</v>
      </c>
      <c r="U7210">
        <v>1</v>
      </c>
      <c r="V7210" t="b">
        <v>1</v>
      </c>
    </row>
    <row r="7211" spans="1:22" x14ac:dyDescent="0.3">
      <c r="A7211">
        <v>7210</v>
      </c>
      <c r="B7211" s="2">
        <v>43822</v>
      </c>
      <c r="C7211" s="19">
        <f>YEAR(Table1[[#This Row],[Date]])</f>
        <v>2019</v>
      </c>
      <c r="D7211">
        <f>MONTH(Table1[[#This Row],[Date]])</f>
        <v>12</v>
      </c>
      <c r="E7211" t="str">
        <f>TEXT(Table1[[#This Row],[Date]],"MMMM")</f>
        <v>December</v>
      </c>
      <c r="F7211">
        <v>54</v>
      </c>
      <c r="G7211">
        <v>63</v>
      </c>
      <c r="H7211" t="s">
        <v>37</v>
      </c>
      <c r="I7211" t="s">
        <v>44</v>
      </c>
      <c r="J7211">
        <v>871</v>
      </c>
      <c r="K7211" t="s">
        <v>39</v>
      </c>
      <c r="L7211">
        <v>5</v>
      </c>
      <c r="M7211" s="1">
        <v>79.478644599999996</v>
      </c>
      <c r="N7211" s="1">
        <f>Table1[[#This Row],[Quantity]]*Table1[[#This Row],[UnitPrice]]</f>
        <v>397.39322299999998</v>
      </c>
      <c r="O7211" t="s">
        <v>32</v>
      </c>
      <c r="P7211" t="b">
        <v>0</v>
      </c>
      <c r="Q7211">
        <v>0</v>
      </c>
      <c r="R7211" s="1">
        <f>Table1[[#This Row],[Sales]]-Table1[[#This Row],[DiscountAmount]]</f>
        <v>397.39322299999998</v>
      </c>
      <c r="S7211" t="b">
        <v>1</v>
      </c>
      <c r="T7211" t="s">
        <v>28</v>
      </c>
      <c r="U7211">
        <v>1</v>
      </c>
      <c r="V7211" t="b">
        <v>0</v>
      </c>
    </row>
    <row r="7212" spans="1:22" x14ac:dyDescent="0.3">
      <c r="A7212">
        <v>7211</v>
      </c>
      <c r="B7212" s="2">
        <v>45247</v>
      </c>
      <c r="C7212" s="19">
        <f>YEAR(Table1[[#This Row],[Date]])</f>
        <v>2023</v>
      </c>
      <c r="D7212">
        <f>MONTH(Table1[[#This Row],[Date]])</f>
        <v>11</v>
      </c>
      <c r="E7212" t="str">
        <f>TEXT(Table1[[#This Row],[Date]],"MMMM")</f>
        <v>November</v>
      </c>
      <c r="F7212">
        <v>97</v>
      </c>
      <c r="G7212">
        <v>69</v>
      </c>
      <c r="H7212" t="s">
        <v>24</v>
      </c>
      <c r="I7212" t="s">
        <v>42</v>
      </c>
      <c r="J7212">
        <v>699</v>
      </c>
      <c r="K7212" t="s">
        <v>43</v>
      </c>
      <c r="L7212">
        <v>3</v>
      </c>
      <c r="M7212" s="1">
        <v>46.391342190000003</v>
      </c>
      <c r="N7212" s="1">
        <f>Table1[[#This Row],[Quantity]]*Table1[[#This Row],[UnitPrice]]</f>
        <v>139.17402657000002</v>
      </c>
      <c r="O7212" t="s">
        <v>35</v>
      </c>
      <c r="P7212" t="b">
        <v>0</v>
      </c>
      <c r="Q7212">
        <v>13.91740266</v>
      </c>
      <c r="R7212" s="1">
        <f>Table1[[#This Row],[Sales]]-Table1[[#This Row],[DiscountAmount]]</f>
        <v>125.25662391000003</v>
      </c>
      <c r="S7212" t="b">
        <v>1</v>
      </c>
      <c r="T7212" t="s">
        <v>36</v>
      </c>
      <c r="U7212">
        <v>3</v>
      </c>
      <c r="V7212" t="b">
        <v>1</v>
      </c>
    </row>
    <row r="7213" spans="1:22" x14ac:dyDescent="0.3">
      <c r="A7213">
        <v>7212</v>
      </c>
      <c r="B7213" s="2">
        <v>43827</v>
      </c>
      <c r="C7213" s="19">
        <f>YEAR(Table1[[#This Row],[Date]])</f>
        <v>2019</v>
      </c>
      <c r="D7213">
        <f>MONTH(Table1[[#This Row],[Date]])</f>
        <v>12</v>
      </c>
      <c r="E7213" t="str">
        <f>TEXT(Table1[[#This Row],[Date]],"MMMM")</f>
        <v>December</v>
      </c>
      <c r="F7213">
        <v>244</v>
      </c>
      <c r="G7213">
        <v>33</v>
      </c>
      <c r="H7213" t="s">
        <v>19</v>
      </c>
      <c r="I7213" t="s">
        <v>41</v>
      </c>
      <c r="J7213">
        <v>66</v>
      </c>
      <c r="K7213" t="s">
        <v>43</v>
      </c>
      <c r="L7213">
        <v>5</v>
      </c>
      <c r="M7213" s="1">
        <v>37.53538769</v>
      </c>
      <c r="N7213" s="1">
        <f>Table1[[#This Row],[Quantity]]*Table1[[#This Row],[UnitPrice]]</f>
        <v>187.67693844999999</v>
      </c>
      <c r="O7213" t="s">
        <v>35</v>
      </c>
      <c r="P7213" t="b">
        <v>1</v>
      </c>
      <c r="Q7213">
        <v>0</v>
      </c>
      <c r="R7213" s="1">
        <f>Table1[[#This Row],[Sales]]-Table1[[#This Row],[DiscountAmount]]</f>
        <v>187.67693844999999</v>
      </c>
      <c r="S7213" t="b">
        <v>0</v>
      </c>
      <c r="T7213" t="s">
        <v>28</v>
      </c>
      <c r="U7213">
        <v>5</v>
      </c>
      <c r="V7213" t="b">
        <v>0</v>
      </c>
    </row>
    <row r="7214" spans="1:22" x14ac:dyDescent="0.3">
      <c r="A7214">
        <v>7213</v>
      </c>
      <c r="B7214" s="2">
        <v>44891</v>
      </c>
      <c r="C7214" s="19">
        <f>YEAR(Table1[[#This Row],[Date]])</f>
        <v>2022</v>
      </c>
      <c r="D7214">
        <f>MONTH(Table1[[#This Row],[Date]])</f>
        <v>11</v>
      </c>
      <c r="E7214" t="str">
        <f>TEXT(Table1[[#This Row],[Date]],"MMMM")</f>
        <v>November</v>
      </c>
      <c r="F7214">
        <v>333</v>
      </c>
      <c r="G7214">
        <v>19</v>
      </c>
      <c r="H7214" t="s">
        <v>24</v>
      </c>
      <c r="I7214" t="s">
        <v>44</v>
      </c>
      <c r="J7214">
        <v>56</v>
      </c>
      <c r="K7214" t="s">
        <v>21</v>
      </c>
      <c r="L7214">
        <v>1</v>
      </c>
      <c r="M7214" s="1">
        <v>40.514848979999996</v>
      </c>
      <c r="N7214" s="1">
        <f>Table1[[#This Row],[Quantity]]*Table1[[#This Row],[UnitPrice]]</f>
        <v>40.514848979999996</v>
      </c>
      <c r="O7214" t="s">
        <v>32</v>
      </c>
      <c r="P7214" t="b">
        <v>0</v>
      </c>
      <c r="Q7214">
        <v>4.051484898</v>
      </c>
      <c r="R7214" s="1">
        <f>Table1[[#This Row],[Sales]]-Table1[[#This Row],[DiscountAmount]]</f>
        <v>36.463364081999998</v>
      </c>
      <c r="S7214" t="b">
        <v>1</v>
      </c>
      <c r="T7214" t="s">
        <v>36</v>
      </c>
      <c r="U7214">
        <v>2</v>
      </c>
      <c r="V7214" t="b">
        <v>0</v>
      </c>
    </row>
    <row r="7215" spans="1:22" x14ac:dyDescent="0.3">
      <c r="A7215">
        <v>7214</v>
      </c>
      <c r="B7215" s="2">
        <v>44194</v>
      </c>
      <c r="C7215" s="19">
        <f>YEAR(Table1[[#This Row],[Date]])</f>
        <v>2020</v>
      </c>
      <c r="D7215">
        <f>MONTH(Table1[[#This Row],[Date]])</f>
        <v>12</v>
      </c>
      <c r="E7215" t="str">
        <f>TEXT(Table1[[#This Row],[Date]],"MMMM")</f>
        <v>December</v>
      </c>
      <c r="F7215">
        <v>31</v>
      </c>
      <c r="G7215">
        <v>28</v>
      </c>
      <c r="H7215" t="s">
        <v>37</v>
      </c>
      <c r="I7215" t="s">
        <v>33</v>
      </c>
      <c r="J7215">
        <v>212</v>
      </c>
      <c r="K7215" t="s">
        <v>26</v>
      </c>
      <c r="L7215">
        <v>1</v>
      </c>
      <c r="M7215" s="1">
        <v>84.60860212</v>
      </c>
      <c r="N7215" s="1">
        <f>Table1[[#This Row],[Quantity]]*Table1[[#This Row],[UnitPrice]]</f>
        <v>84.60860212</v>
      </c>
      <c r="O7215" t="s">
        <v>35</v>
      </c>
      <c r="P7215" t="b">
        <v>1</v>
      </c>
      <c r="Q7215">
        <v>0</v>
      </c>
      <c r="R7215" s="1">
        <f>Table1[[#This Row],[Sales]]-Table1[[#This Row],[DiscountAmount]]</f>
        <v>84.60860212</v>
      </c>
      <c r="S7215" t="b">
        <v>1</v>
      </c>
      <c r="T7215" t="s">
        <v>23</v>
      </c>
      <c r="U7215">
        <v>2</v>
      </c>
      <c r="V7215" t="b">
        <v>0</v>
      </c>
    </row>
    <row r="7216" spans="1:22" x14ac:dyDescent="0.3">
      <c r="A7216">
        <v>7215</v>
      </c>
      <c r="B7216" s="2">
        <v>43817</v>
      </c>
      <c r="C7216" s="19">
        <f>YEAR(Table1[[#This Row],[Date]])</f>
        <v>2019</v>
      </c>
      <c r="D7216">
        <f>MONTH(Table1[[#This Row],[Date]])</f>
        <v>12</v>
      </c>
      <c r="E7216" t="str">
        <f>TEXT(Table1[[#This Row],[Date]],"MMMM")</f>
        <v>December</v>
      </c>
      <c r="F7216">
        <v>453</v>
      </c>
      <c r="G7216">
        <v>53</v>
      </c>
      <c r="H7216" t="s">
        <v>19</v>
      </c>
      <c r="I7216" t="s">
        <v>29</v>
      </c>
      <c r="J7216">
        <v>50</v>
      </c>
      <c r="K7216" t="s">
        <v>26</v>
      </c>
      <c r="L7216">
        <v>1</v>
      </c>
      <c r="M7216" s="1">
        <v>99.168929919999997</v>
      </c>
      <c r="N7216" s="1">
        <f>Table1[[#This Row],[Quantity]]*Table1[[#This Row],[UnitPrice]]</f>
        <v>99.168929919999997</v>
      </c>
      <c r="O7216" t="s">
        <v>30</v>
      </c>
      <c r="P7216" t="b">
        <v>0</v>
      </c>
      <c r="Q7216">
        <v>0</v>
      </c>
      <c r="R7216" s="1">
        <f>Table1[[#This Row],[Sales]]-Table1[[#This Row],[DiscountAmount]]</f>
        <v>99.168929919999997</v>
      </c>
      <c r="S7216" t="b">
        <v>0</v>
      </c>
      <c r="T7216" t="s">
        <v>23</v>
      </c>
      <c r="U7216">
        <v>1</v>
      </c>
      <c r="V7216" t="b">
        <v>1</v>
      </c>
    </row>
    <row r="7217" spans="1:22" x14ac:dyDescent="0.3">
      <c r="A7217">
        <v>7216</v>
      </c>
      <c r="B7217" s="2">
        <v>44902</v>
      </c>
      <c r="C7217" s="19">
        <f>YEAR(Table1[[#This Row],[Date]])</f>
        <v>2022</v>
      </c>
      <c r="D7217">
        <f>MONTH(Table1[[#This Row],[Date]])</f>
        <v>12</v>
      </c>
      <c r="E7217" t="str">
        <f>TEXT(Table1[[#This Row],[Date]],"MMMM")</f>
        <v>December</v>
      </c>
      <c r="F7217">
        <v>338</v>
      </c>
      <c r="G7217">
        <v>48</v>
      </c>
      <c r="H7217" t="s">
        <v>19</v>
      </c>
      <c r="I7217" t="s">
        <v>25</v>
      </c>
      <c r="J7217">
        <v>57</v>
      </c>
      <c r="K7217" t="s">
        <v>21</v>
      </c>
      <c r="L7217">
        <v>5</v>
      </c>
      <c r="M7217" s="1">
        <v>22.565865509999998</v>
      </c>
      <c r="N7217" s="1">
        <f>Table1[[#This Row],[Quantity]]*Table1[[#This Row],[UnitPrice]]</f>
        <v>112.82932754999999</v>
      </c>
      <c r="O7217" t="s">
        <v>22</v>
      </c>
      <c r="P7217" t="b">
        <v>1</v>
      </c>
      <c r="Q7217">
        <v>0</v>
      </c>
      <c r="R7217" s="1">
        <f>Table1[[#This Row],[Sales]]-Table1[[#This Row],[DiscountAmount]]</f>
        <v>112.82932754999999</v>
      </c>
      <c r="S7217" t="b">
        <v>1</v>
      </c>
      <c r="T7217" t="s">
        <v>23</v>
      </c>
      <c r="U7217">
        <v>3</v>
      </c>
      <c r="V7217" t="b">
        <v>0</v>
      </c>
    </row>
    <row r="7218" spans="1:22" x14ac:dyDescent="0.3">
      <c r="A7218">
        <v>7217</v>
      </c>
      <c r="B7218" s="2">
        <v>43433</v>
      </c>
      <c r="C7218" s="19">
        <f>YEAR(Table1[[#This Row],[Date]])</f>
        <v>2018</v>
      </c>
      <c r="D7218">
        <f>MONTH(Table1[[#This Row],[Date]])</f>
        <v>11</v>
      </c>
      <c r="E7218" t="str">
        <f>TEXT(Table1[[#This Row],[Date]],"MMMM")</f>
        <v>November</v>
      </c>
      <c r="F7218">
        <v>381</v>
      </c>
      <c r="G7218">
        <v>30</v>
      </c>
      <c r="H7218" t="s">
        <v>24</v>
      </c>
      <c r="I7218" t="s">
        <v>53</v>
      </c>
      <c r="J7218">
        <v>241</v>
      </c>
      <c r="K7218" t="s">
        <v>39</v>
      </c>
      <c r="L7218">
        <v>2</v>
      </c>
      <c r="M7218" s="1">
        <v>65.849618989999996</v>
      </c>
      <c r="N7218" s="1">
        <f>Table1[[#This Row],[Quantity]]*Table1[[#This Row],[UnitPrice]]</f>
        <v>131.69923797999999</v>
      </c>
      <c r="O7218" t="s">
        <v>35</v>
      </c>
      <c r="P7218" t="b">
        <v>1</v>
      </c>
      <c r="Q7218">
        <v>13.169923799999999</v>
      </c>
      <c r="R7218" s="1">
        <f>Table1[[#This Row],[Sales]]-Table1[[#This Row],[DiscountAmount]]</f>
        <v>118.52931418</v>
      </c>
      <c r="S7218" t="b">
        <v>0</v>
      </c>
      <c r="T7218" t="s">
        <v>36</v>
      </c>
      <c r="U7218">
        <v>3</v>
      </c>
      <c r="V7218" t="b">
        <v>1</v>
      </c>
    </row>
    <row r="7219" spans="1:22" x14ac:dyDescent="0.3">
      <c r="A7219">
        <v>7218</v>
      </c>
      <c r="B7219" s="2">
        <v>44877</v>
      </c>
      <c r="C7219" s="19">
        <f>YEAR(Table1[[#This Row],[Date]])</f>
        <v>2022</v>
      </c>
      <c r="D7219">
        <f>MONTH(Table1[[#This Row],[Date]])</f>
        <v>11</v>
      </c>
      <c r="E7219" t="str">
        <f>TEXT(Table1[[#This Row],[Date]],"MMMM")</f>
        <v>November</v>
      </c>
      <c r="F7219">
        <v>390</v>
      </c>
      <c r="G7219">
        <v>65</v>
      </c>
      <c r="H7219" t="s">
        <v>37</v>
      </c>
      <c r="I7219" t="s">
        <v>20</v>
      </c>
      <c r="J7219">
        <v>791</v>
      </c>
      <c r="K7219" t="s">
        <v>39</v>
      </c>
      <c r="L7219">
        <v>3</v>
      </c>
      <c r="M7219" s="1">
        <v>58.834362380000002</v>
      </c>
      <c r="N7219" s="1">
        <f>Table1[[#This Row],[Quantity]]*Table1[[#This Row],[UnitPrice]]</f>
        <v>176.50308713999999</v>
      </c>
      <c r="O7219" t="s">
        <v>30</v>
      </c>
      <c r="P7219" t="b">
        <v>0</v>
      </c>
      <c r="Q7219">
        <v>0</v>
      </c>
      <c r="R7219" s="1">
        <f>Table1[[#This Row],[Sales]]-Table1[[#This Row],[DiscountAmount]]</f>
        <v>176.50308713999999</v>
      </c>
      <c r="S7219" t="b">
        <v>0</v>
      </c>
      <c r="T7219" t="s">
        <v>23</v>
      </c>
      <c r="U7219">
        <v>3</v>
      </c>
      <c r="V7219" t="b">
        <v>1</v>
      </c>
    </row>
    <row r="7220" spans="1:22" x14ac:dyDescent="0.3">
      <c r="A7220">
        <v>7219</v>
      </c>
      <c r="B7220" s="2">
        <v>44191</v>
      </c>
      <c r="C7220" s="19">
        <f>YEAR(Table1[[#This Row],[Date]])</f>
        <v>2020</v>
      </c>
      <c r="D7220">
        <f>MONTH(Table1[[#This Row],[Date]])</f>
        <v>12</v>
      </c>
      <c r="E7220" t="str">
        <f>TEXT(Table1[[#This Row],[Date]],"MMMM")</f>
        <v>December</v>
      </c>
      <c r="F7220">
        <v>157</v>
      </c>
      <c r="G7220">
        <v>43</v>
      </c>
      <c r="H7220" t="s">
        <v>19</v>
      </c>
      <c r="I7220" t="s">
        <v>49</v>
      </c>
      <c r="J7220">
        <v>710</v>
      </c>
      <c r="K7220" t="s">
        <v>26</v>
      </c>
      <c r="L7220">
        <v>5</v>
      </c>
      <c r="M7220" s="1">
        <v>94.954836520000001</v>
      </c>
      <c r="N7220" s="1">
        <f>Table1[[#This Row],[Quantity]]*Table1[[#This Row],[UnitPrice]]</f>
        <v>474.77418260000002</v>
      </c>
      <c r="O7220" t="s">
        <v>32</v>
      </c>
      <c r="P7220" t="b">
        <v>0</v>
      </c>
      <c r="Q7220">
        <v>0</v>
      </c>
      <c r="R7220" s="1">
        <f>Table1[[#This Row],[Sales]]-Table1[[#This Row],[DiscountAmount]]</f>
        <v>474.77418260000002</v>
      </c>
      <c r="S7220" t="b">
        <v>0</v>
      </c>
      <c r="T7220" t="s">
        <v>28</v>
      </c>
      <c r="U7220">
        <v>3</v>
      </c>
      <c r="V7220" t="b">
        <v>0</v>
      </c>
    </row>
    <row r="7221" spans="1:22" x14ac:dyDescent="0.3">
      <c r="A7221">
        <v>7220</v>
      </c>
      <c r="B7221" s="2">
        <v>44882</v>
      </c>
      <c r="C7221" s="19">
        <f>YEAR(Table1[[#This Row],[Date]])</f>
        <v>2022</v>
      </c>
      <c r="D7221">
        <f>MONTH(Table1[[#This Row],[Date]])</f>
        <v>11</v>
      </c>
      <c r="E7221" t="str">
        <f>TEXT(Table1[[#This Row],[Date]],"MMMM")</f>
        <v>November</v>
      </c>
      <c r="F7221">
        <v>430</v>
      </c>
      <c r="G7221">
        <v>49</v>
      </c>
      <c r="H7221" t="s">
        <v>37</v>
      </c>
      <c r="I7221" t="s">
        <v>44</v>
      </c>
      <c r="J7221">
        <v>555</v>
      </c>
      <c r="K7221" t="s">
        <v>26</v>
      </c>
      <c r="L7221">
        <v>4</v>
      </c>
      <c r="M7221" s="1">
        <v>10.594299579999999</v>
      </c>
      <c r="N7221" s="1">
        <f>Table1[[#This Row],[Quantity]]*Table1[[#This Row],[UnitPrice]]</f>
        <v>42.377198319999998</v>
      </c>
      <c r="O7221" t="s">
        <v>30</v>
      </c>
      <c r="P7221" t="b">
        <v>1</v>
      </c>
      <c r="Q7221">
        <v>0</v>
      </c>
      <c r="R7221" s="1">
        <f>Table1[[#This Row],[Sales]]-Table1[[#This Row],[DiscountAmount]]</f>
        <v>42.377198319999998</v>
      </c>
      <c r="S7221" t="b">
        <v>1</v>
      </c>
      <c r="T7221" t="s">
        <v>23</v>
      </c>
      <c r="U7221">
        <v>1</v>
      </c>
      <c r="V7221" t="b">
        <v>0</v>
      </c>
    </row>
    <row r="7222" spans="1:22" x14ac:dyDescent="0.3">
      <c r="A7222">
        <v>7221</v>
      </c>
      <c r="B7222" s="2">
        <v>43422</v>
      </c>
      <c r="C7222" s="19">
        <f>YEAR(Table1[[#This Row],[Date]])</f>
        <v>2018</v>
      </c>
      <c r="D7222">
        <f>MONTH(Table1[[#This Row],[Date]])</f>
        <v>11</v>
      </c>
      <c r="E7222" t="str">
        <f>TEXT(Table1[[#This Row],[Date]],"MMMM")</f>
        <v>November</v>
      </c>
      <c r="F7222">
        <v>251</v>
      </c>
      <c r="G7222">
        <v>55</v>
      </c>
      <c r="H7222" t="s">
        <v>37</v>
      </c>
      <c r="I7222" t="s">
        <v>52</v>
      </c>
      <c r="J7222">
        <v>441</v>
      </c>
      <c r="K7222" t="s">
        <v>26</v>
      </c>
      <c r="L7222">
        <v>1</v>
      </c>
      <c r="M7222" s="1">
        <v>39.130958819999996</v>
      </c>
      <c r="N7222" s="1">
        <f>Table1[[#This Row],[Quantity]]*Table1[[#This Row],[UnitPrice]]</f>
        <v>39.130958819999996</v>
      </c>
      <c r="O7222" t="s">
        <v>32</v>
      </c>
      <c r="P7222" t="b">
        <v>0</v>
      </c>
      <c r="Q7222">
        <v>0</v>
      </c>
      <c r="R7222" s="1">
        <f>Table1[[#This Row],[Sales]]-Table1[[#This Row],[DiscountAmount]]</f>
        <v>39.130958819999996</v>
      </c>
      <c r="S7222" t="b">
        <v>1</v>
      </c>
      <c r="T7222" t="s">
        <v>28</v>
      </c>
      <c r="U7222">
        <v>5</v>
      </c>
      <c r="V7222" t="b">
        <v>0</v>
      </c>
    </row>
    <row r="7223" spans="1:22" x14ac:dyDescent="0.3">
      <c r="A7223">
        <v>7222</v>
      </c>
      <c r="B7223" s="2">
        <v>44143</v>
      </c>
      <c r="C7223" s="19">
        <f>YEAR(Table1[[#This Row],[Date]])</f>
        <v>2020</v>
      </c>
      <c r="D7223">
        <f>MONTH(Table1[[#This Row],[Date]])</f>
        <v>11</v>
      </c>
      <c r="E7223" t="str">
        <f>TEXT(Table1[[#This Row],[Date]],"MMMM")</f>
        <v>November</v>
      </c>
      <c r="F7223">
        <v>462</v>
      </c>
      <c r="G7223">
        <v>56</v>
      </c>
      <c r="H7223" t="s">
        <v>37</v>
      </c>
      <c r="I7223" t="s">
        <v>53</v>
      </c>
      <c r="J7223">
        <v>385</v>
      </c>
      <c r="K7223" t="s">
        <v>26</v>
      </c>
      <c r="L7223">
        <v>5</v>
      </c>
      <c r="M7223" s="1">
        <v>38.187929889999999</v>
      </c>
      <c r="N7223" s="1">
        <f>Table1[[#This Row],[Quantity]]*Table1[[#This Row],[UnitPrice]]</f>
        <v>190.93964944999999</v>
      </c>
      <c r="O7223" t="s">
        <v>22</v>
      </c>
      <c r="P7223" t="b">
        <v>0</v>
      </c>
      <c r="Q7223">
        <v>0</v>
      </c>
      <c r="R7223" s="1">
        <f>Table1[[#This Row],[Sales]]-Table1[[#This Row],[DiscountAmount]]</f>
        <v>190.93964944999999</v>
      </c>
      <c r="S7223" t="b">
        <v>1</v>
      </c>
      <c r="T7223" t="s">
        <v>23</v>
      </c>
      <c r="U7223">
        <v>4</v>
      </c>
      <c r="V7223" t="b">
        <v>0</v>
      </c>
    </row>
    <row r="7224" spans="1:22" x14ac:dyDescent="0.3">
      <c r="A7224">
        <v>7223</v>
      </c>
      <c r="B7224" s="2">
        <v>43453</v>
      </c>
      <c r="C7224" s="19">
        <f>YEAR(Table1[[#This Row],[Date]])</f>
        <v>2018</v>
      </c>
      <c r="D7224">
        <f>MONTH(Table1[[#This Row],[Date]])</f>
        <v>12</v>
      </c>
      <c r="E7224" t="str">
        <f>TEXT(Table1[[#This Row],[Date]],"MMMM")</f>
        <v>December</v>
      </c>
      <c r="F7224">
        <v>388</v>
      </c>
      <c r="G7224">
        <v>66</v>
      </c>
      <c r="H7224" t="s">
        <v>19</v>
      </c>
      <c r="I7224" t="s">
        <v>47</v>
      </c>
      <c r="J7224">
        <v>947</v>
      </c>
      <c r="K7224" t="s">
        <v>43</v>
      </c>
      <c r="L7224">
        <v>3</v>
      </c>
      <c r="M7224" s="1">
        <v>17.748184899999998</v>
      </c>
      <c r="N7224" s="1">
        <f>Table1[[#This Row],[Quantity]]*Table1[[#This Row],[UnitPrice]]</f>
        <v>53.244554699999995</v>
      </c>
      <c r="O7224" t="s">
        <v>35</v>
      </c>
      <c r="P7224" t="b">
        <v>1</v>
      </c>
      <c r="Q7224">
        <v>0</v>
      </c>
      <c r="R7224" s="1">
        <f>Table1[[#This Row],[Sales]]-Table1[[#This Row],[DiscountAmount]]</f>
        <v>53.244554699999995</v>
      </c>
      <c r="S7224" t="b">
        <v>0</v>
      </c>
      <c r="T7224" t="s">
        <v>28</v>
      </c>
      <c r="U7224">
        <v>1</v>
      </c>
      <c r="V7224" t="b">
        <v>0</v>
      </c>
    </row>
    <row r="7225" spans="1:22" x14ac:dyDescent="0.3">
      <c r="A7225">
        <v>7224</v>
      </c>
      <c r="B7225" s="2">
        <v>44866</v>
      </c>
      <c r="C7225" s="19">
        <f>YEAR(Table1[[#This Row],[Date]])</f>
        <v>2022</v>
      </c>
      <c r="D7225">
        <f>MONTH(Table1[[#This Row],[Date]])</f>
        <v>11</v>
      </c>
      <c r="E7225" t="str">
        <f>TEXT(Table1[[#This Row],[Date]],"MMMM")</f>
        <v>November</v>
      </c>
      <c r="F7225">
        <v>500</v>
      </c>
      <c r="G7225">
        <v>29</v>
      </c>
      <c r="H7225" t="s">
        <v>24</v>
      </c>
      <c r="I7225" t="s">
        <v>51</v>
      </c>
      <c r="J7225">
        <v>811</v>
      </c>
      <c r="K7225" t="s">
        <v>39</v>
      </c>
      <c r="L7225">
        <v>1</v>
      </c>
      <c r="M7225" s="1">
        <v>99.949973889999995</v>
      </c>
      <c r="N7225" s="1">
        <f>Table1[[#This Row],[Quantity]]*Table1[[#This Row],[UnitPrice]]</f>
        <v>99.949973889999995</v>
      </c>
      <c r="O7225" t="s">
        <v>30</v>
      </c>
      <c r="P7225" t="b">
        <v>0</v>
      </c>
      <c r="Q7225">
        <v>0</v>
      </c>
      <c r="R7225" s="1">
        <f>Table1[[#This Row],[Sales]]-Table1[[#This Row],[DiscountAmount]]</f>
        <v>99.949973889999995</v>
      </c>
      <c r="S7225" t="b">
        <v>0</v>
      </c>
      <c r="T7225" t="s">
        <v>23</v>
      </c>
      <c r="U7225">
        <v>1</v>
      </c>
      <c r="V7225" t="b">
        <v>0</v>
      </c>
    </row>
    <row r="7226" spans="1:22" x14ac:dyDescent="0.3">
      <c r="A7226">
        <v>7225</v>
      </c>
      <c r="B7226" s="2">
        <v>43782</v>
      </c>
      <c r="C7226" s="19">
        <f>YEAR(Table1[[#This Row],[Date]])</f>
        <v>2019</v>
      </c>
      <c r="D7226">
        <f>MONTH(Table1[[#This Row],[Date]])</f>
        <v>11</v>
      </c>
      <c r="E7226" t="str">
        <f>TEXT(Table1[[#This Row],[Date]],"MMMM")</f>
        <v>November</v>
      </c>
      <c r="F7226">
        <v>145</v>
      </c>
      <c r="G7226">
        <v>44</v>
      </c>
      <c r="H7226" t="s">
        <v>24</v>
      </c>
      <c r="I7226" t="s">
        <v>51</v>
      </c>
      <c r="J7226">
        <v>996</v>
      </c>
      <c r="K7226" t="s">
        <v>26</v>
      </c>
      <c r="L7226">
        <v>5</v>
      </c>
      <c r="M7226" s="1">
        <v>13.49247529</v>
      </c>
      <c r="N7226" s="1">
        <f>Table1[[#This Row],[Quantity]]*Table1[[#This Row],[UnitPrice]]</f>
        <v>67.462376449999994</v>
      </c>
      <c r="O7226" t="s">
        <v>30</v>
      </c>
      <c r="P7226" t="b">
        <v>1</v>
      </c>
      <c r="Q7226">
        <v>0</v>
      </c>
      <c r="R7226" s="1">
        <f>Table1[[#This Row],[Sales]]-Table1[[#This Row],[DiscountAmount]]</f>
        <v>67.462376449999994</v>
      </c>
      <c r="S7226" t="b">
        <v>1</v>
      </c>
      <c r="T7226" t="s">
        <v>28</v>
      </c>
      <c r="U7226">
        <v>1</v>
      </c>
      <c r="V7226" t="b">
        <v>1</v>
      </c>
    </row>
    <row r="7227" spans="1:22" x14ac:dyDescent="0.3">
      <c r="A7227">
        <v>7226</v>
      </c>
      <c r="B7227" s="2">
        <v>44180</v>
      </c>
      <c r="C7227" s="19">
        <f>YEAR(Table1[[#This Row],[Date]])</f>
        <v>2020</v>
      </c>
      <c r="D7227">
        <f>MONTH(Table1[[#This Row],[Date]])</f>
        <v>12</v>
      </c>
      <c r="E7227" t="str">
        <f>TEXT(Table1[[#This Row],[Date]],"MMMM")</f>
        <v>December</v>
      </c>
      <c r="F7227">
        <v>385</v>
      </c>
      <c r="G7227">
        <v>26</v>
      </c>
      <c r="H7227" t="s">
        <v>19</v>
      </c>
      <c r="I7227" t="s">
        <v>49</v>
      </c>
      <c r="J7227">
        <v>991</v>
      </c>
      <c r="K7227" t="s">
        <v>39</v>
      </c>
      <c r="L7227">
        <v>4</v>
      </c>
      <c r="M7227" s="1">
        <v>61.712046110000003</v>
      </c>
      <c r="N7227" s="1">
        <f>Table1[[#This Row],[Quantity]]*Table1[[#This Row],[UnitPrice]]</f>
        <v>246.84818444000001</v>
      </c>
      <c r="O7227" t="s">
        <v>30</v>
      </c>
      <c r="P7227" t="b">
        <v>1</v>
      </c>
      <c r="Q7227">
        <v>0</v>
      </c>
      <c r="R7227" s="1">
        <f>Table1[[#This Row],[Sales]]-Table1[[#This Row],[DiscountAmount]]</f>
        <v>246.84818444000001</v>
      </c>
      <c r="S7227" t="b">
        <v>1</v>
      </c>
      <c r="T7227" t="s">
        <v>23</v>
      </c>
      <c r="U7227">
        <v>4</v>
      </c>
      <c r="V7227" t="b">
        <v>1</v>
      </c>
    </row>
    <row r="7228" spans="1:22" x14ac:dyDescent="0.3">
      <c r="A7228">
        <v>7227</v>
      </c>
      <c r="B7228" s="2">
        <v>44548</v>
      </c>
      <c r="C7228" s="19">
        <f>YEAR(Table1[[#This Row],[Date]])</f>
        <v>2021</v>
      </c>
      <c r="D7228">
        <f>MONTH(Table1[[#This Row],[Date]])</f>
        <v>12</v>
      </c>
      <c r="E7228" t="str">
        <f>TEXT(Table1[[#This Row],[Date]],"MMMM")</f>
        <v>December</v>
      </c>
      <c r="F7228">
        <v>266</v>
      </c>
      <c r="G7228">
        <v>23</v>
      </c>
      <c r="H7228" t="s">
        <v>24</v>
      </c>
      <c r="I7228" t="s">
        <v>44</v>
      </c>
      <c r="J7228">
        <v>362</v>
      </c>
      <c r="K7228" t="s">
        <v>39</v>
      </c>
      <c r="L7228">
        <v>2</v>
      </c>
      <c r="M7228" s="1">
        <v>43.380345439999999</v>
      </c>
      <c r="N7228" s="1">
        <f>Table1[[#This Row],[Quantity]]*Table1[[#This Row],[UnitPrice]]</f>
        <v>86.760690879999999</v>
      </c>
      <c r="O7228" t="s">
        <v>35</v>
      </c>
      <c r="P7228" t="b">
        <v>1</v>
      </c>
      <c r="Q7228">
        <v>0</v>
      </c>
      <c r="R7228" s="1">
        <f>Table1[[#This Row],[Sales]]-Table1[[#This Row],[DiscountAmount]]</f>
        <v>86.760690879999999</v>
      </c>
      <c r="S7228" t="b">
        <v>1</v>
      </c>
      <c r="T7228" t="s">
        <v>28</v>
      </c>
      <c r="U7228">
        <v>3</v>
      </c>
      <c r="V7228" t="b">
        <v>1</v>
      </c>
    </row>
    <row r="7229" spans="1:22" x14ac:dyDescent="0.3">
      <c r="A7229">
        <v>7228</v>
      </c>
      <c r="B7229" s="2">
        <v>44867</v>
      </c>
      <c r="C7229" s="19">
        <f>YEAR(Table1[[#This Row],[Date]])</f>
        <v>2022</v>
      </c>
      <c r="D7229">
        <f>MONTH(Table1[[#This Row],[Date]])</f>
        <v>11</v>
      </c>
      <c r="E7229" t="str">
        <f>TEXT(Table1[[#This Row],[Date]],"MMMM")</f>
        <v>November</v>
      </c>
      <c r="F7229">
        <v>138</v>
      </c>
      <c r="G7229">
        <v>59</v>
      </c>
      <c r="H7229" t="s">
        <v>37</v>
      </c>
      <c r="I7229" t="s">
        <v>31</v>
      </c>
      <c r="J7229">
        <v>444</v>
      </c>
      <c r="K7229" t="s">
        <v>34</v>
      </c>
      <c r="L7229">
        <v>4</v>
      </c>
      <c r="M7229" s="1">
        <v>60.905324129999997</v>
      </c>
      <c r="N7229" s="1">
        <f>Table1[[#This Row],[Quantity]]*Table1[[#This Row],[UnitPrice]]</f>
        <v>243.62129651999999</v>
      </c>
      <c r="O7229" t="s">
        <v>22</v>
      </c>
      <c r="P7229" t="b">
        <v>1</v>
      </c>
      <c r="Q7229">
        <v>0</v>
      </c>
      <c r="R7229" s="1">
        <f>Table1[[#This Row],[Sales]]-Table1[[#This Row],[DiscountAmount]]</f>
        <v>243.62129651999999</v>
      </c>
      <c r="S7229" t="b">
        <v>0</v>
      </c>
      <c r="T7229" t="s">
        <v>23</v>
      </c>
      <c r="U7229">
        <v>2</v>
      </c>
      <c r="V7229" t="b">
        <v>1</v>
      </c>
    </row>
    <row r="7230" spans="1:22" x14ac:dyDescent="0.3">
      <c r="A7230">
        <v>7229</v>
      </c>
      <c r="B7230" s="2">
        <v>43781</v>
      </c>
      <c r="C7230" s="19">
        <f>YEAR(Table1[[#This Row],[Date]])</f>
        <v>2019</v>
      </c>
      <c r="D7230">
        <f>MONTH(Table1[[#This Row],[Date]])</f>
        <v>11</v>
      </c>
      <c r="E7230" t="str">
        <f>TEXT(Table1[[#This Row],[Date]],"MMMM")</f>
        <v>November</v>
      </c>
      <c r="F7230">
        <v>144</v>
      </c>
      <c r="G7230">
        <v>54</v>
      </c>
      <c r="H7230" t="s">
        <v>37</v>
      </c>
      <c r="I7230" t="s">
        <v>38</v>
      </c>
      <c r="J7230">
        <v>773</v>
      </c>
      <c r="K7230" t="s">
        <v>26</v>
      </c>
      <c r="L7230">
        <v>5</v>
      </c>
      <c r="M7230" s="1">
        <v>72.835636300000004</v>
      </c>
      <c r="N7230" s="1">
        <f>Table1[[#This Row],[Quantity]]*Table1[[#This Row],[UnitPrice]]</f>
        <v>364.17818150000005</v>
      </c>
      <c r="O7230" t="s">
        <v>32</v>
      </c>
      <c r="P7230" t="b">
        <v>0</v>
      </c>
      <c r="Q7230">
        <v>36.417818150000002</v>
      </c>
      <c r="R7230" s="1">
        <f>Table1[[#This Row],[Sales]]-Table1[[#This Row],[DiscountAmount]]</f>
        <v>327.76036335000003</v>
      </c>
      <c r="S7230" t="b">
        <v>0</v>
      </c>
      <c r="T7230" t="s">
        <v>36</v>
      </c>
      <c r="U7230">
        <v>5</v>
      </c>
      <c r="V7230" t="b">
        <v>1</v>
      </c>
    </row>
    <row r="7231" spans="1:22" x14ac:dyDescent="0.3">
      <c r="A7231">
        <v>7230</v>
      </c>
      <c r="B7231" s="2">
        <v>44183</v>
      </c>
      <c r="C7231" s="19">
        <f>YEAR(Table1[[#This Row],[Date]])</f>
        <v>2020</v>
      </c>
      <c r="D7231">
        <f>MONTH(Table1[[#This Row],[Date]])</f>
        <v>12</v>
      </c>
      <c r="E7231" t="str">
        <f>TEXT(Table1[[#This Row],[Date]],"MMMM")</f>
        <v>December</v>
      </c>
      <c r="F7231">
        <v>362</v>
      </c>
      <c r="G7231">
        <v>62</v>
      </c>
      <c r="H7231" t="s">
        <v>19</v>
      </c>
      <c r="I7231" t="s">
        <v>49</v>
      </c>
      <c r="J7231">
        <v>823</v>
      </c>
      <c r="K7231" t="s">
        <v>39</v>
      </c>
      <c r="L7231">
        <v>4</v>
      </c>
      <c r="M7231" s="1">
        <v>72.420876250000006</v>
      </c>
      <c r="N7231" s="1">
        <f>Table1[[#This Row],[Quantity]]*Table1[[#This Row],[UnitPrice]]</f>
        <v>289.68350500000003</v>
      </c>
      <c r="O7231" t="s">
        <v>35</v>
      </c>
      <c r="P7231" t="b">
        <v>0</v>
      </c>
      <c r="Q7231">
        <v>0</v>
      </c>
      <c r="R7231" s="1">
        <f>Table1[[#This Row],[Sales]]-Table1[[#This Row],[DiscountAmount]]</f>
        <v>289.68350500000003</v>
      </c>
      <c r="S7231" t="b">
        <v>1</v>
      </c>
      <c r="T7231" t="s">
        <v>28</v>
      </c>
      <c r="U7231">
        <v>1</v>
      </c>
      <c r="V7231" t="b">
        <v>1</v>
      </c>
    </row>
    <row r="7232" spans="1:22" x14ac:dyDescent="0.3">
      <c r="A7232">
        <v>7231</v>
      </c>
      <c r="B7232" s="2">
        <v>44151</v>
      </c>
      <c r="C7232" s="19">
        <f>YEAR(Table1[[#This Row],[Date]])</f>
        <v>2020</v>
      </c>
      <c r="D7232">
        <f>MONTH(Table1[[#This Row],[Date]])</f>
        <v>11</v>
      </c>
      <c r="E7232" t="str">
        <f>TEXT(Table1[[#This Row],[Date]],"MMMM")</f>
        <v>November</v>
      </c>
      <c r="F7232">
        <v>44</v>
      </c>
      <c r="G7232">
        <v>33</v>
      </c>
      <c r="H7232" t="s">
        <v>24</v>
      </c>
      <c r="I7232" t="s">
        <v>41</v>
      </c>
      <c r="J7232">
        <v>984</v>
      </c>
      <c r="K7232" t="s">
        <v>43</v>
      </c>
      <c r="L7232">
        <v>2</v>
      </c>
      <c r="M7232" s="1">
        <v>52.406460590000002</v>
      </c>
      <c r="N7232" s="1">
        <f>Table1[[#This Row],[Quantity]]*Table1[[#This Row],[UnitPrice]]</f>
        <v>104.81292118</v>
      </c>
      <c r="O7232" t="s">
        <v>32</v>
      </c>
      <c r="P7232" t="b">
        <v>0</v>
      </c>
      <c r="Q7232">
        <v>0</v>
      </c>
      <c r="R7232" s="1">
        <f>Table1[[#This Row],[Sales]]-Table1[[#This Row],[DiscountAmount]]</f>
        <v>104.81292118</v>
      </c>
      <c r="S7232" t="b">
        <v>1</v>
      </c>
      <c r="T7232" t="s">
        <v>23</v>
      </c>
      <c r="U7232">
        <v>1</v>
      </c>
      <c r="V7232" t="b">
        <v>0</v>
      </c>
    </row>
    <row r="7233" spans="1:22" x14ac:dyDescent="0.3">
      <c r="A7233">
        <v>7232</v>
      </c>
      <c r="B7233" s="2">
        <v>45267</v>
      </c>
      <c r="C7233" s="19">
        <f>YEAR(Table1[[#This Row],[Date]])</f>
        <v>2023</v>
      </c>
      <c r="D7233">
        <f>MONTH(Table1[[#This Row],[Date]])</f>
        <v>12</v>
      </c>
      <c r="E7233" t="str">
        <f>TEXT(Table1[[#This Row],[Date]],"MMMM")</f>
        <v>December</v>
      </c>
      <c r="F7233">
        <v>393</v>
      </c>
      <c r="G7233">
        <v>38</v>
      </c>
      <c r="H7233" t="s">
        <v>24</v>
      </c>
      <c r="I7233" t="s">
        <v>53</v>
      </c>
      <c r="J7233">
        <v>777</v>
      </c>
      <c r="K7233" t="s">
        <v>43</v>
      </c>
      <c r="L7233">
        <v>3</v>
      </c>
      <c r="M7233" s="1">
        <v>75.501364589999994</v>
      </c>
      <c r="N7233" s="1">
        <f>Table1[[#This Row],[Quantity]]*Table1[[#This Row],[UnitPrice]]</f>
        <v>226.50409377</v>
      </c>
      <c r="O7233" t="s">
        <v>32</v>
      </c>
      <c r="P7233" t="b">
        <v>0</v>
      </c>
      <c r="Q7233">
        <v>22.650409379999999</v>
      </c>
      <c r="R7233" s="1">
        <f>Table1[[#This Row],[Sales]]-Table1[[#This Row],[DiscountAmount]]</f>
        <v>203.85368439000001</v>
      </c>
      <c r="S7233" t="b">
        <v>1</v>
      </c>
      <c r="T7233" t="s">
        <v>36</v>
      </c>
      <c r="U7233">
        <v>1</v>
      </c>
      <c r="V7233" t="b">
        <v>0</v>
      </c>
    </row>
    <row r="7234" spans="1:22" x14ac:dyDescent="0.3">
      <c r="A7234">
        <v>7233</v>
      </c>
      <c r="B7234" s="2">
        <v>43455</v>
      </c>
      <c r="C7234" s="19">
        <f>YEAR(Table1[[#This Row],[Date]])</f>
        <v>2018</v>
      </c>
      <c r="D7234">
        <f>MONTH(Table1[[#This Row],[Date]])</f>
        <v>12</v>
      </c>
      <c r="E7234" t="str">
        <f>TEXT(Table1[[#This Row],[Date]],"MMMM")</f>
        <v>December</v>
      </c>
      <c r="F7234">
        <v>442</v>
      </c>
      <c r="G7234">
        <v>29</v>
      </c>
      <c r="H7234" t="s">
        <v>24</v>
      </c>
      <c r="I7234" t="s">
        <v>47</v>
      </c>
      <c r="J7234">
        <v>962</v>
      </c>
      <c r="K7234" t="s">
        <v>34</v>
      </c>
      <c r="L7234">
        <v>3</v>
      </c>
      <c r="M7234" s="1">
        <v>74.420358320000005</v>
      </c>
      <c r="N7234" s="1">
        <f>Table1[[#This Row],[Quantity]]*Table1[[#This Row],[UnitPrice]]</f>
        <v>223.26107496000003</v>
      </c>
      <c r="O7234" t="s">
        <v>32</v>
      </c>
      <c r="P7234" t="b">
        <v>1</v>
      </c>
      <c r="Q7234">
        <v>0</v>
      </c>
      <c r="R7234" s="1">
        <f>Table1[[#This Row],[Sales]]-Table1[[#This Row],[DiscountAmount]]</f>
        <v>223.26107496000003</v>
      </c>
      <c r="S7234" t="b">
        <v>0</v>
      </c>
      <c r="T7234" t="s">
        <v>28</v>
      </c>
      <c r="U7234">
        <v>5</v>
      </c>
      <c r="V7234" t="b">
        <v>0</v>
      </c>
    </row>
    <row r="7235" spans="1:22" x14ac:dyDescent="0.3">
      <c r="A7235">
        <v>7234</v>
      </c>
      <c r="B7235" s="2">
        <v>44899</v>
      </c>
      <c r="C7235" s="19">
        <f>YEAR(Table1[[#This Row],[Date]])</f>
        <v>2022</v>
      </c>
      <c r="D7235">
        <f>MONTH(Table1[[#This Row],[Date]])</f>
        <v>12</v>
      </c>
      <c r="E7235" t="str">
        <f>TEXT(Table1[[#This Row],[Date]],"MMMM")</f>
        <v>December</v>
      </c>
      <c r="F7235">
        <v>247</v>
      </c>
      <c r="G7235">
        <v>42</v>
      </c>
      <c r="H7235" t="s">
        <v>24</v>
      </c>
      <c r="I7235" t="s">
        <v>47</v>
      </c>
      <c r="J7235">
        <v>200</v>
      </c>
      <c r="K7235" t="s">
        <v>26</v>
      </c>
      <c r="L7235">
        <v>5</v>
      </c>
      <c r="M7235" s="1">
        <v>77.425825079999996</v>
      </c>
      <c r="N7235" s="1">
        <f>Table1[[#This Row],[Quantity]]*Table1[[#This Row],[UnitPrice]]</f>
        <v>387.12912539999996</v>
      </c>
      <c r="O7235" t="s">
        <v>35</v>
      </c>
      <c r="P7235" t="b">
        <v>1</v>
      </c>
      <c r="Q7235">
        <v>0</v>
      </c>
      <c r="R7235" s="1">
        <f>Table1[[#This Row],[Sales]]-Table1[[#This Row],[DiscountAmount]]</f>
        <v>387.12912539999996</v>
      </c>
      <c r="S7235" t="b">
        <v>0</v>
      </c>
      <c r="T7235" t="s">
        <v>28</v>
      </c>
      <c r="U7235">
        <v>3</v>
      </c>
      <c r="V7235" t="b">
        <v>0</v>
      </c>
    </row>
    <row r="7236" spans="1:22" x14ac:dyDescent="0.3">
      <c r="A7236">
        <v>7235</v>
      </c>
      <c r="B7236" s="2">
        <v>44519</v>
      </c>
      <c r="C7236" s="19">
        <f>YEAR(Table1[[#This Row],[Date]])</f>
        <v>2021</v>
      </c>
      <c r="D7236">
        <f>MONTH(Table1[[#This Row],[Date]])</f>
        <v>11</v>
      </c>
      <c r="E7236" t="str">
        <f>TEXT(Table1[[#This Row],[Date]],"MMMM")</f>
        <v>November</v>
      </c>
      <c r="F7236">
        <v>355</v>
      </c>
      <c r="G7236">
        <v>53</v>
      </c>
      <c r="H7236" t="s">
        <v>37</v>
      </c>
      <c r="I7236" t="s">
        <v>38</v>
      </c>
      <c r="J7236">
        <v>312</v>
      </c>
      <c r="K7236" t="s">
        <v>26</v>
      </c>
      <c r="L7236">
        <v>4</v>
      </c>
      <c r="M7236" s="1">
        <v>79.660254190000003</v>
      </c>
      <c r="N7236" s="1">
        <f>Table1[[#This Row],[Quantity]]*Table1[[#This Row],[UnitPrice]]</f>
        <v>318.64101676000001</v>
      </c>
      <c r="O7236" t="s">
        <v>22</v>
      </c>
      <c r="P7236" t="b">
        <v>0</v>
      </c>
      <c r="Q7236">
        <v>31.86410167</v>
      </c>
      <c r="R7236" s="1">
        <f>Table1[[#This Row],[Sales]]-Table1[[#This Row],[DiscountAmount]]</f>
        <v>286.77691508999999</v>
      </c>
      <c r="S7236" t="b">
        <v>0</v>
      </c>
      <c r="T7236" t="s">
        <v>36</v>
      </c>
      <c r="U7236">
        <v>4</v>
      </c>
      <c r="V7236" t="b">
        <v>1</v>
      </c>
    </row>
    <row r="7237" spans="1:22" x14ac:dyDescent="0.3">
      <c r="A7237">
        <v>7236</v>
      </c>
      <c r="B7237" s="2">
        <v>43423</v>
      </c>
      <c r="C7237" s="19">
        <f>YEAR(Table1[[#This Row],[Date]])</f>
        <v>2018</v>
      </c>
      <c r="D7237">
        <f>MONTH(Table1[[#This Row],[Date]])</f>
        <v>11</v>
      </c>
      <c r="E7237" t="str">
        <f>TEXT(Table1[[#This Row],[Date]],"MMMM")</f>
        <v>November</v>
      </c>
      <c r="F7237">
        <v>209</v>
      </c>
      <c r="G7237">
        <v>28</v>
      </c>
      <c r="H7237" t="s">
        <v>24</v>
      </c>
      <c r="I7237" t="s">
        <v>25</v>
      </c>
      <c r="J7237">
        <v>415</v>
      </c>
      <c r="K7237" t="s">
        <v>43</v>
      </c>
      <c r="L7237">
        <v>3</v>
      </c>
      <c r="M7237" s="1">
        <v>19.96484723</v>
      </c>
      <c r="N7237" s="1">
        <f>Table1[[#This Row],[Quantity]]*Table1[[#This Row],[UnitPrice]]</f>
        <v>59.894541689999997</v>
      </c>
      <c r="O7237" t="s">
        <v>22</v>
      </c>
      <c r="P7237" t="b">
        <v>1</v>
      </c>
      <c r="Q7237">
        <v>0</v>
      </c>
      <c r="R7237" s="1">
        <f>Table1[[#This Row],[Sales]]-Table1[[#This Row],[DiscountAmount]]</f>
        <v>59.894541689999997</v>
      </c>
      <c r="S7237" t="b">
        <v>1</v>
      </c>
      <c r="T7237" t="s">
        <v>28</v>
      </c>
      <c r="U7237">
        <v>5</v>
      </c>
      <c r="V7237" t="b">
        <v>1</v>
      </c>
    </row>
    <row r="7238" spans="1:22" x14ac:dyDescent="0.3">
      <c r="A7238">
        <v>7237</v>
      </c>
      <c r="B7238" s="2">
        <v>43793</v>
      </c>
      <c r="C7238" s="19">
        <f>YEAR(Table1[[#This Row],[Date]])</f>
        <v>2019</v>
      </c>
      <c r="D7238">
        <f>MONTH(Table1[[#This Row],[Date]])</f>
        <v>11</v>
      </c>
      <c r="E7238" t="str">
        <f>TEXT(Table1[[#This Row],[Date]],"MMMM")</f>
        <v>November</v>
      </c>
      <c r="F7238">
        <v>332</v>
      </c>
      <c r="G7238">
        <v>66</v>
      </c>
      <c r="H7238" t="s">
        <v>19</v>
      </c>
      <c r="I7238" t="s">
        <v>42</v>
      </c>
      <c r="J7238">
        <v>117</v>
      </c>
      <c r="K7238" t="s">
        <v>26</v>
      </c>
      <c r="L7238">
        <v>4</v>
      </c>
      <c r="M7238" s="1">
        <v>49.428150690000002</v>
      </c>
      <c r="N7238" s="1">
        <f>Table1[[#This Row],[Quantity]]*Table1[[#This Row],[UnitPrice]]</f>
        <v>197.71260276000001</v>
      </c>
      <c r="O7238" t="s">
        <v>32</v>
      </c>
      <c r="P7238" t="b">
        <v>0</v>
      </c>
      <c r="Q7238">
        <v>19.77126028</v>
      </c>
      <c r="R7238" s="1">
        <f>Table1[[#This Row],[Sales]]-Table1[[#This Row],[DiscountAmount]]</f>
        <v>177.94134248</v>
      </c>
      <c r="S7238" t="b">
        <v>1</v>
      </c>
      <c r="T7238" t="s">
        <v>36</v>
      </c>
      <c r="U7238">
        <v>4</v>
      </c>
      <c r="V7238" t="b">
        <v>1</v>
      </c>
    </row>
    <row r="7239" spans="1:22" x14ac:dyDescent="0.3">
      <c r="A7239">
        <v>7238</v>
      </c>
      <c r="B7239" s="2">
        <v>43425</v>
      </c>
      <c r="C7239" s="19">
        <f>YEAR(Table1[[#This Row],[Date]])</f>
        <v>2018</v>
      </c>
      <c r="D7239">
        <f>MONTH(Table1[[#This Row],[Date]])</f>
        <v>11</v>
      </c>
      <c r="E7239" t="str">
        <f>TEXT(Table1[[#This Row],[Date]],"MMMM")</f>
        <v>November</v>
      </c>
      <c r="F7239">
        <v>158</v>
      </c>
      <c r="G7239">
        <v>53</v>
      </c>
      <c r="H7239" t="s">
        <v>19</v>
      </c>
      <c r="I7239" t="s">
        <v>46</v>
      </c>
      <c r="J7239">
        <v>600</v>
      </c>
      <c r="K7239" t="s">
        <v>43</v>
      </c>
      <c r="L7239">
        <v>4</v>
      </c>
      <c r="M7239" s="1">
        <v>92.973858019999994</v>
      </c>
      <c r="N7239" s="1">
        <f>Table1[[#This Row],[Quantity]]*Table1[[#This Row],[UnitPrice]]</f>
        <v>371.89543207999998</v>
      </c>
      <c r="O7239" t="s">
        <v>35</v>
      </c>
      <c r="P7239" t="b">
        <v>1</v>
      </c>
      <c r="Q7239">
        <v>0</v>
      </c>
      <c r="R7239" s="1">
        <f>Table1[[#This Row],[Sales]]-Table1[[#This Row],[DiscountAmount]]</f>
        <v>371.89543207999998</v>
      </c>
      <c r="S7239" t="b">
        <v>0</v>
      </c>
      <c r="T7239" t="s">
        <v>23</v>
      </c>
      <c r="U7239">
        <v>1</v>
      </c>
      <c r="V7239" t="b">
        <v>1</v>
      </c>
    </row>
    <row r="7240" spans="1:22" x14ac:dyDescent="0.3">
      <c r="A7240">
        <v>7239</v>
      </c>
      <c r="B7240" s="2">
        <v>44175</v>
      </c>
      <c r="C7240" s="19">
        <f>YEAR(Table1[[#This Row],[Date]])</f>
        <v>2020</v>
      </c>
      <c r="D7240">
        <f>MONTH(Table1[[#This Row],[Date]])</f>
        <v>12</v>
      </c>
      <c r="E7240" t="str">
        <f>TEXT(Table1[[#This Row],[Date]],"MMMM")</f>
        <v>December</v>
      </c>
      <c r="F7240">
        <v>201</v>
      </c>
      <c r="G7240">
        <v>57</v>
      </c>
      <c r="H7240" t="s">
        <v>19</v>
      </c>
      <c r="I7240" t="s">
        <v>33</v>
      </c>
      <c r="J7240">
        <v>309</v>
      </c>
      <c r="K7240" t="s">
        <v>43</v>
      </c>
      <c r="L7240">
        <v>2</v>
      </c>
      <c r="M7240" s="1">
        <v>92.718903499999996</v>
      </c>
      <c r="N7240" s="1">
        <f>Table1[[#This Row],[Quantity]]*Table1[[#This Row],[UnitPrice]]</f>
        <v>185.43780699999999</v>
      </c>
      <c r="O7240" t="s">
        <v>35</v>
      </c>
      <c r="P7240" t="b">
        <v>0</v>
      </c>
      <c r="Q7240">
        <v>0</v>
      </c>
      <c r="R7240" s="1">
        <f>Table1[[#This Row],[Sales]]-Table1[[#This Row],[DiscountAmount]]</f>
        <v>185.43780699999999</v>
      </c>
      <c r="S7240" t="b">
        <v>0</v>
      </c>
      <c r="T7240" t="s">
        <v>23</v>
      </c>
      <c r="U7240">
        <v>5</v>
      </c>
      <c r="V7240" t="b">
        <v>1</v>
      </c>
    </row>
    <row r="7241" spans="1:22" x14ac:dyDescent="0.3">
      <c r="A7241">
        <v>7240</v>
      </c>
      <c r="B7241" s="2">
        <v>45282</v>
      </c>
      <c r="C7241" s="19">
        <f>YEAR(Table1[[#This Row],[Date]])</f>
        <v>2023</v>
      </c>
      <c r="D7241">
        <f>MONTH(Table1[[#This Row],[Date]])</f>
        <v>12</v>
      </c>
      <c r="E7241" t="str">
        <f>TEXT(Table1[[#This Row],[Date]],"MMMM")</f>
        <v>December</v>
      </c>
      <c r="F7241">
        <v>30</v>
      </c>
      <c r="G7241">
        <v>66</v>
      </c>
      <c r="H7241" t="s">
        <v>24</v>
      </c>
      <c r="I7241" t="s">
        <v>20</v>
      </c>
      <c r="J7241">
        <v>697</v>
      </c>
      <c r="K7241" t="s">
        <v>34</v>
      </c>
      <c r="L7241">
        <v>5</v>
      </c>
      <c r="M7241" s="1">
        <v>46.03829846</v>
      </c>
      <c r="N7241" s="1">
        <f>Table1[[#This Row],[Quantity]]*Table1[[#This Row],[UnitPrice]]</f>
        <v>230.19149229999999</v>
      </c>
      <c r="O7241" t="s">
        <v>35</v>
      </c>
      <c r="P7241" t="b">
        <v>0</v>
      </c>
      <c r="Q7241">
        <v>23.01914923</v>
      </c>
      <c r="R7241" s="1">
        <f>Table1[[#This Row],[Sales]]-Table1[[#This Row],[DiscountAmount]]</f>
        <v>207.17234306999998</v>
      </c>
      <c r="S7241" t="b">
        <v>0</v>
      </c>
      <c r="T7241" t="s">
        <v>36</v>
      </c>
      <c r="U7241">
        <v>1</v>
      </c>
      <c r="V7241" t="b">
        <v>1</v>
      </c>
    </row>
    <row r="7242" spans="1:22" x14ac:dyDescent="0.3">
      <c r="A7242">
        <v>7241</v>
      </c>
      <c r="B7242" s="2">
        <v>44894</v>
      </c>
      <c r="C7242" s="19">
        <f>YEAR(Table1[[#This Row],[Date]])</f>
        <v>2022</v>
      </c>
      <c r="D7242">
        <f>MONTH(Table1[[#This Row],[Date]])</f>
        <v>11</v>
      </c>
      <c r="E7242" t="str">
        <f>TEXT(Table1[[#This Row],[Date]],"MMMM")</f>
        <v>November</v>
      </c>
      <c r="F7242">
        <v>312</v>
      </c>
      <c r="G7242">
        <v>63</v>
      </c>
      <c r="H7242" t="s">
        <v>24</v>
      </c>
      <c r="I7242" t="s">
        <v>25</v>
      </c>
      <c r="J7242">
        <v>702</v>
      </c>
      <c r="K7242" t="s">
        <v>39</v>
      </c>
      <c r="L7242">
        <v>5</v>
      </c>
      <c r="M7242" s="1">
        <v>18.104942189999999</v>
      </c>
      <c r="N7242" s="1">
        <f>Table1[[#This Row],[Quantity]]*Table1[[#This Row],[UnitPrice]]</f>
        <v>90.524710949999999</v>
      </c>
      <c r="O7242" t="s">
        <v>35</v>
      </c>
      <c r="P7242" t="b">
        <v>0</v>
      </c>
      <c r="Q7242">
        <v>9.0524710929999994</v>
      </c>
      <c r="R7242" s="1">
        <f>Table1[[#This Row],[Sales]]-Table1[[#This Row],[DiscountAmount]]</f>
        <v>81.472239857000005</v>
      </c>
      <c r="S7242" t="b">
        <v>1</v>
      </c>
      <c r="T7242" t="s">
        <v>36</v>
      </c>
      <c r="U7242">
        <v>2</v>
      </c>
      <c r="V7242" t="b">
        <v>1</v>
      </c>
    </row>
    <row r="7243" spans="1:22" x14ac:dyDescent="0.3">
      <c r="A7243">
        <v>7242</v>
      </c>
      <c r="B7243" s="2">
        <v>44522</v>
      </c>
      <c r="C7243" s="19">
        <f>YEAR(Table1[[#This Row],[Date]])</f>
        <v>2021</v>
      </c>
      <c r="D7243">
        <f>MONTH(Table1[[#This Row],[Date]])</f>
        <v>11</v>
      </c>
      <c r="E7243" t="str">
        <f>TEXT(Table1[[#This Row],[Date]],"MMMM")</f>
        <v>November</v>
      </c>
      <c r="F7243">
        <v>237</v>
      </c>
      <c r="G7243">
        <v>33</v>
      </c>
      <c r="H7243" t="s">
        <v>19</v>
      </c>
      <c r="I7243" t="s">
        <v>53</v>
      </c>
      <c r="J7243">
        <v>488</v>
      </c>
      <c r="K7243" t="s">
        <v>39</v>
      </c>
      <c r="L7243">
        <v>5</v>
      </c>
      <c r="M7243" s="1">
        <v>72.96637647</v>
      </c>
      <c r="N7243" s="1">
        <f>Table1[[#This Row],[Quantity]]*Table1[[#This Row],[UnitPrice]]</f>
        <v>364.83188235</v>
      </c>
      <c r="O7243" t="s">
        <v>35</v>
      </c>
      <c r="P7243" t="b">
        <v>1</v>
      </c>
      <c r="Q7243">
        <v>36.483188230000003</v>
      </c>
      <c r="R7243" s="1">
        <f>Table1[[#This Row],[Sales]]-Table1[[#This Row],[DiscountAmount]]</f>
        <v>328.34869412</v>
      </c>
      <c r="S7243" t="b">
        <v>0</v>
      </c>
      <c r="T7243" t="s">
        <v>36</v>
      </c>
      <c r="U7243">
        <v>1</v>
      </c>
      <c r="V7243" t="b">
        <v>1</v>
      </c>
    </row>
    <row r="7244" spans="1:22" x14ac:dyDescent="0.3">
      <c r="A7244">
        <v>7243</v>
      </c>
      <c r="B7244" s="2">
        <v>43798</v>
      </c>
      <c r="C7244" s="19">
        <f>YEAR(Table1[[#This Row],[Date]])</f>
        <v>2019</v>
      </c>
      <c r="D7244">
        <f>MONTH(Table1[[#This Row],[Date]])</f>
        <v>11</v>
      </c>
      <c r="E7244" t="str">
        <f>TEXT(Table1[[#This Row],[Date]],"MMMM")</f>
        <v>November</v>
      </c>
      <c r="F7244">
        <v>456</v>
      </c>
      <c r="G7244">
        <v>60</v>
      </c>
      <c r="H7244" t="s">
        <v>37</v>
      </c>
      <c r="I7244" t="s">
        <v>50</v>
      </c>
      <c r="J7244">
        <v>699</v>
      </c>
      <c r="K7244" t="s">
        <v>43</v>
      </c>
      <c r="L7244">
        <v>3</v>
      </c>
      <c r="M7244" s="1">
        <v>35.992673580000002</v>
      </c>
      <c r="N7244" s="1">
        <f>Table1[[#This Row],[Quantity]]*Table1[[#This Row],[UnitPrice]]</f>
        <v>107.97802074000001</v>
      </c>
      <c r="O7244" t="s">
        <v>35</v>
      </c>
      <c r="P7244" t="b">
        <v>0</v>
      </c>
      <c r="Q7244">
        <v>10.79780208</v>
      </c>
      <c r="R7244" s="1">
        <f>Table1[[#This Row],[Sales]]-Table1[[#This Row],[DiscountAmount]]</f>
        <v>97.180218660000008</v>
      </c>
      <c r="S7244" t="b">
        <v>0</v>
      </c>
      <c r="T7244" t="s">
        <v>36</v>
      </c>
      <c r="U7244">
        <v>2</v>
      </c>
      <c r="V7244" t="b">
        <v>1</v>
      </c>
    </row>
    <row r="7245" spans="1:22" x14ac:dyDescent="0.3">
      <c r="A7245">
        <v>7244</v>
      </c>
      <c r="B7245" s="2">
        <v>44163</v>
      </c>
      <c r="C7245" s="19">
        <f>YEAR(Table1[[#This Row],[Date]])</f>
        <v>2020</v>
      </c>
      <c r="D7245">
        <f>MONTH(Table1[[#This Row],[Date]])</f>
        <v>11</v>
      </c>
      <c r="E7245" t="str">
        <f>TEXT(Table1[[#This Row],[Date]],"MMMM")</f>
        <v>November</v>
      </c>
      <c r="F7245">
        <v>199</v>
      </c>
      <c r="G7245">
        <v>35</v>
      </c>
      <c r="H7245" t="s">
        <v>37</v>
      </c>
      <c r="I7245" t="s">
        <v>51</v>
      </c>
      <c r="J7245">
        <v>652</v>
      </c>
      <c r="K7245" t="s">
        <v>43</v>
      </c>
      <c r="L7245">
        <v>3</v>
      </c>
      <c r="M7245" s="1">
        <v>60.06807079</v>
      </c>
      <c r="N7245" s="1">
        <f>Table1[[#This Row],[Quantity]]*Table1[[#This Row],[UnitPrice]]</f>
        <v>180.20421236999999</v>
      </c>
      <c r="O7245" t="s">
        <v>32</v>
      </c>
      <c r="P7245" t="b">
        <v>1</v>
      </c>
      <c r="Q7245">
        <v>18.020421240000001</v>
      </c>
      <c r="R7245" s="1">
        <f>Table1[[#This Row],[Sales]]-Table1[[#This Row],[DiscountAmount]]</f>
        <v>162.18379113</v>
      </c>
      <c r="S7245" t="b">
        <v>1</v>
      </c>
      <c r="T7245" t="s">
        <v>36</v>
      </c>
      <c r="U7245">
        <v>1</v>
      </c>
      <c r="V7245" t="b">
        <v>1</v>
      </c>
    </row>
    <row r="7246" spans="1:22" x14ac:dyDescent="0.3">
      <c r="A7246">
        <v>7245</v>
      </c>
      <c r="B7246" s="2">
        <v>44909</v>
      </c>
      <c r="C7246" s="19">
        <f>YEAR(Table1[[#This Row],[Date]])</f>
        <v>2022</v>
      </c>
      <c r="D7246">
        <f>MONTH(Table1[[#This Row],[Date]])</f>
        <v>12</v>
      </c>
      <c r="E7246" t="str">
        <f>TEXT(Table1[[#This Row],[Date]],"MMMM")</f>
        <v>December</v>
      </c>
      <c r="F7246">
        <v>234</v>
      </c>
      <c r="G7246">
        <v>33</v>
      </c>
      <c r="H7246" t="s">
        <v>24</v>
      </c>
      <c r="I7246" t="s">
        <v>46</v>
      </c>
      <c r="J7246">
        <v>995</v>
      </c>
      <c r="K7246" t="s">
        <v>34</v>
      </c>
      <c r="L7246">
        <v>5</v>
      </c>
      <c r="M7246" s="1">
        <v>44.564061819999999</v>
      </c>
      <c r="N7246" s="1">
        <f>Table1[[#This Row],[Quantity]]*Table1[[#This Row],[UnitPrice]]</f>
        <v>222.8203091</v>
      </c>
      <c r="O7246" t="s">
        <v>35</v>
      </c>
      <c r="P7246" t="b">
        <v>1</v>
      </c>
      <c r="Q7246">
        <v>0</v>
      </c>
      <c r="R7246" s="1">
        <f>Table1[[#This Row],[Sales]]-Table1[[#This Row],[DiscountAmount]]</f>
        <v>222.8203091</v>
      </c>
      <c r="S7246" t="b">
        <v>1</v>
      </c>
      <c r="T7246" t="s">
        <v>28</v>
      </c>
      <c r="U7246">
        <v>4</v>
      </c>
      <c r="V7246" t="b">
        <v>0</v>
      </c>
    </row>
    <row r="7247" spans="1:22" x14ac:dyDescent="0.3">
      <c r="A7247">
        <v>7246</v>
      </c>
      <c r="B7247" s="2">
        <v>45279</v>
      </c>
      <c r="C7247" s="19">
        <f>YEAR(Table1[[#This Row],[Date]])</f>
        <v>2023</v>
      </c>
      <c r="D7247">
        <f>MONTH(Table1[[#This Row],[Date]])</f>
        <v>12</v>
      </c>
      <c r="E7247" t="str">
        <f>TEXT(Table1[[#This Row],[Date]],"MMMM")</f>
        <v>December</v>
      </c>
      <c r="F7247">
        <v>385</v>
      </c>
      <c r="G7247">
        <v>25</v>
      </c>
      <c r="H7247" t="s">
        <v>37</v>
      </c>
      <c r="I7247" t="s">
        <v>51</v>
      </c>
      <c r="J7247">
        <v>120</v>
      </c>
      <c r="K7247" t="s">
        <v>39</v>
      </c>
      <c r="L7247">
        <v>4</v>
      </c>
      <c r="M7247" s="1">
        <v>72.875293940000006</v>
      </c>
      <c r="N7247" s="1">
        <f>Table1[[#This Row],[Quantity]]*Table1[[#This Row],[UnitPrice]]</f>
        <v>291.50117576000002</v>
      </c>
      <c r="O7247" t="s">
        <v>35</v>
      </c>
      <c r="P7247" t="b">
        <v>1</v>
      </c>
      <c r="Q7247">
        <v>0</v>
      </c>
      <c r="R7247" s="1">
        <f>Table1[[#This Row],[Sales]]-Table1[[#This Row],[DiscountAmount]]</f>
        <v>291.50117576000002</v>
      </c>
      <c r="S7247" t="b">
        <v>1</v>
      </c>
      <c r="T7247" t="s">
        <v>23</v>
      </c>
      <c r="U7247">
        <v>5</v>
      </c>
      <c r="V7247" t="b">
        <v>0</v>
      </c>
    </row>
    <row r="7248" spans="1:22" x14ac:dyDescent="0.3">
      <c r="A7248">
        <v>7247</v>
      </c>
      <c r="B7248" s="2">
        <v>44889</v>
      </c>
      <c r="C7248" s="19">
        <f>YEAR(Table1[[#This Row],[Date]])</f>
        <v>2022</v>
      </c>
      <c r="D7248">
        <f>MONTH(Table1[[#This Row],[Date]])</f>
        <v>11</v>
      </c>
      <c r="E7248" t="str">
        <f>TEXT(Table1[[#This Row],[Date]],"MMMM")</f>
        <v>November</v>
      </c>
      <c r="F7248">
        <v>46</v>
      </c>
      <c r="G7248">
        <v>66</v>
      </c>
      <c r="H7248" t="s">
        <v>19</v>
      </c>
      <c r="I7248" t="s">
        <v>27</v>
      </c>
      <c r="J7248">
        <v>437</v>
      </c>
      <c r="K7248" t="s">
        <v>43</v>
      </c>
      <c r="L7248">
        <v>2</v>
      </c>
      <c r="M7248" s="1">
        <v>16.453289059999999</v>
      </c>
      <c r="N7248" s="1">
        <f>Table1[[#This Row],[Quantity]]*Table1[[#This Row],[UnitPrice]]</f>
        <v>32.906578119999999</v>
      </c>
      <c r="O7248" t="s">
        <v>30</v>
      </c>
      <c r="P7248" t="b">
        <v>1</v>
      </c>
      <c r="Q7248">
        <v>3.2906578120000001</v>
      </c>
      <c r="R7248" s="1">
        <f>Table1[[#This Row],[Sales]]-Table1[[#This Row],[DiscountAmount]]</f>
        <v>29.615920308</v>
      </c>
      <c r="S7248" t="b">
        <v>1</v>
      </c>
      <c r="T7248" t="s">
        <v>36</v>
      </c>
      <c r="U7248">
        <v>4</v>
      </c>
      <c r="V7248" t="b">
        <v>0</v>
      </c>
    </row>
    <row r="7249" spans="1:22" x14ac:dyDescent="0.3">
      <c r="A7249">
        <v>7248</v>
      </c>
      <c r="B7249" s="2">
        <v>44550</v>
      </c>
      <c r="C7249" s="19">
        <f>YEAR(Table1[[#This Row],[Date]])</f>
        <v>2021</v>
      </c>
      <c r="D7249">
        <f>MONTH(Table1[[#This Row],[Date]])</f>
        <v>12</v>
      </c>
      <c r="E7249" t="str">
        <f>TEXT(Table1[[#This Row],[Date]],"MMMM")</f>
        <v>December</v>
      </c>
      <c r="F7249">
        <v>6</v>
      </c>
      <c r="G7249">
        <v>62</v>
      </c>
      <c r="H7249" t="s">
        <v>19</v>
      </c>
      <c r="I7249" t="s">
        <v>50</v>
      </c>
      <c r="J7249">
        <v>240</v>
      </c>
      <c r="K7249" t="s">
        <v>34</v>
      </c>
      <c r="L7249">
        <v>4</v>
      </c>
      <c r="M7249" s="1">
        <v>28.565705040000001</v>
      </c>
      <c r="N7249" s="1">
        <f>Table1[[#This Row],[Quantity]]*Table1[[#This Row],[UnitPrice]]</f>
        <v>114.26282016</v>
      </c>
      <c r="O7249" t="s">
        <v>32</v>
      </c>
      <c r="P7249" t="b">
        <v>1</v>
      </c>
      <c r="Q7249">
        <v>0</v>
      </c>
      <c r="R7249" s="1">
        <f>Table1[[#This Row],[Sales]]-Table1[[#This Row],[DiscountAmount]]</f>
        <v>114.26282016</v>
      </c>
      <c r="S7249" t="b">
        <v>1</v>
      </c>
      <c r="T7249" t="s">
        <v>23</v>
      </c>
      <c r="U7249">
        <v>1</v>
      </c>
      <c r="V7249" t="b">
        <v>0</v>
      </c>
    </row>
    <row r="7250" spans="1:22" x14ac:dyDescent="0.3">
      <c r="A7250">
        <v>7249</v>
      </c>
      <c r="B7250" s="2">
        <v>43800</v>
      </c>
      <c r="C7250" s="19">
        <f>YEAR(Table1[[#This Row],[Date]])</f>
        <v>2019</v>
      </c>
      <c r="D7250">
        <f>MONTH(Table1[[#This Row],[Date]])</f>
        <v>12</v>
      </c>
      <c r="E7250" t="str">
        <f>TEXT(Table1[[#This Row],[Date]],"MMMM")</f>
        <v>December</v>
      </c>
      <c r="F7250">
        <v>286</v>
      </c>
      <c r="G7250">
        <v>23</v>
      </c>
      <c r="H7250" t="s">
        <v>24</v>
      </c>
      <c r="I7250" t="s">
        <v>29</v>
      </c>
      <c r="J7250">
        <v>584</v>
      </c>
      <c r="K7250" t="s">
        <v>34</v>
      </c>
      <c r="L7250">
        <v>4</v>
      </c>
      <c r="M7250" s="1">
        <v>39.15379643</v>
      </c>
      <c r="N7250" s="1">
        <f>Table1[[#This Row],[Quantity]]*Table1[[#This Row],[UnitPrice]]</f>
        <v>156.61518572</v>
      </c>
      <c r="O7250" t="s">
        <v>32</v>
      </c>
      <c r="P7250" t="b">
        <v>0</v>
      </c>
      <c r="Q7250">
        <v>0</v>
      </c>
      <c r="R7250" s="1">
        <f>Table1[[#This Row],[Sales]]-Table1[[#This Row],[DiscountAmount]]</f>
        <v>156.61518572</v>
      </c>
      <c r="S7250" t="b">
        <v>0</v>
      </c>
      <c r="T7250" t="s">
        <v>23</v>
      </c>
      <c r="U7250">
        <v>1</v>
      </c>
      <c r="V7250" t="b">
        <v>1</v>
      </c>
    </row>
    <row r="7251" spans="1:22" x14ac:dyDescent="0.3">
      <c r="A7251">
        <v>7250</v>
      </c>
      <c r="B7251" s="2">
        <v>44527</v>
      </c>
      <c r="C7251" s="19">
        <f>YEAR(Table1[[#This Row],[Date]])</f>
        <v>2021</v>
      </c>
      <c r="D7251">
        <f>MONTH(Table1[[#This Row],[Date]])</f>
        <v>11</v>
      </c>
      <c r="E7251" t="str">
        <f>TEXT(Table1[[#This Row],[Date]],"MMMM")</f>
        <v>November</v>
      </c>
      <c r="F7251">
        <v>292</v>
      </c>
      <c r="G7251">
        <v>51</v>
      </c>
      <c r="H7251" t="s">
        <v>19</v>
      </c>
      <c r="I7251" t="s">
        <v>53</v>
      </c>
      <c r="J7251">
        <v>955</v>
      </c>
      <c r="K7251" t="s">
        <v>21</v>
      </c>
      <c r="L7251">
        <v>1</v>
      </c>
      <c r="M7251" s="1">
        <v>85.653288399999994</v>
      </c>
      <c r="N7251" s="1">
        <f>Table1[[#This Row],[Quantity]]*Table1[[#This Row],[UnitPrice]]</f>
        <v>85.653288399999994</v>
      </c>
      <c r="O7251" t="s">
        <v>35</v>
      </c>
      <c r="P7251" t="b">
        <v>0</v>
      </c>
      <c r="Q7251">
        <v>8.5653288399999994</v>
      </c>
      <c r="R7251" s="1">
        <f>Table1[[#This Row],[Sales]]-Table1[[#This Row],[DiscountAmount]]</f>
        <v>77.087959560000002</v>
      </c>
      <c r="S7251" t="b">
        <v>1</v>
      </c>
      <c r="T7251" t="s">
        <v>36</v>
      </c>
      <c r="U7251">
        <v>2</v>
      </c>
      <c r="V7251" t="b">
        <v>0</v>
      </c>
    </row>
    <row r="7252" spans="1:22" x14ac:dyDescent="0.3">
      <c r="A7252">
        <v>7251</v>
      </c>
      <c r="B7252" s="2">
        <v>44190</v>
      </c>
      <c r="C7252" s="19">
        <f>YEAR(Table1[[#This Row],[Date]])</f>
        <v>2020</v>
      </c>
      <c r="D7252">
        <f>MONTH(Table1[[#This Row],[Date]])</f>
        <v>12</v>
      </c>
      <c r="E7252" t="str">
        <f>TEXT(Table1[[#This Row],[Date]],"MMMM")</f>
        <v>December</v>
      </c>
      <c r="F7252">
        <v>264</v>
      </c>
      <c r="G7252">
        <v>18</v>
      </c>
      <c r="H7252" t="s">
        <v>24</v>
      </c>
      <c r="I7252" t="s">
        <v>49</v>
      </c>
      <c r="J7252">
        <v>27</v>
      </c>
      <c r="K7252" t="s">
        <v>43</v>
      </c>
      <c r="L7252">
        <v>5</v>
      </c>
      <c r="M7252" s="1">
        <v>75.844005929999994</v>
      </c>
      <c r="N7252" s="1">
        <f>Table1[[#This Row],[Quantity]]*Table1[[#This Row],[UnitPrice]]</f>
        <v>379.22002964999996</v>
      </c>
      <c r="O7252" t="s">
        <v>35</v>
      </c>
      <c r="P7252" t="b">
        <v>1</v>
      </c>
      <c r="Q7252">
        <v>0</v>
      </c>
      <c r="R7252" s="1">
        <f>Table1[[#This Row],[Sales]]-Table1[[#This Row],[DiscountAmount]]</f>
        <v>379.22002964999996</v>
      </c>
      <c r="S7252" t="b">
        <v>0</v>
      </c>
      <c r="T7252" t="s">
        <v>23</v>
      </c>
      <c r="U7252">
        <v>2</v>
      </c>
      <c r="V7252" t="b">
        <v>1</v>
      </c>
    </row>
    <row r="7253" spans="1:22" x14ac:dyDescent="0.3">
      <c r="A7253">
        <v>7252</v>
      </c>
      <c r="B7253" s="2">
        <v>43432</v>
      </c>
      <c r="C7253" s="19">
        <f>YEAR(Table1[[#This Row],[Date]])</f>
        <v>2018</v>
      </c>
      <c r="D7253">
        <f>MONTH(Table1[[#This Row],[Date]])</f>
        <v>11</v>
      </c>
      <c r="E7253" t="str">
        <f>TEXT(Table1[[#This Row],[Date]],"MMMM")</f>
        <v>November</v>
      </c>
      <c r="F7253">
        <v>201</v>
      </c>
      <c r="G7253">
        <v>52</v>
      </c>
      <c r="H7253" t="s">
        <v>24</v>
      </c>
      <c r="I7253" t="s">
        <v>20</v>
      </c>
      <c r="J7253">
        <v>686</v>
      </c>
      <c r="K7253" t="s">
        <v>21</v>
      </c>
      <c r="L7253">
        <v>2</v>
      </c>
      <c r="M7253" s="1">
        <v>82.495595589999994</v>
      </c>
      <c r="N7253" s="1">
        <f>Table1[[#This Row],[Quantity]]*Table1[[#This Row],[UnitPrice]]</f>
        <v>164.99119117999999</v>
      </c>
      <c r="O7253" t="s">
        <v>30</v>
      </c>
      <c r="P7253" t="b">
        <v>1</v>
      </c>
      <c r="Q7253">
        <v>16.49911912</v>
      </c>
      <c r="R7253" s="1">
        <f>Table1[[#This Row],[Sales]]-Table1[[#This Row],[DiscountAmount]]</f>
        <v>148.49207206</v>
      </c>
      <c r="S7253" t="b">
        <v>0</v>
      </c>
      <c r="T7253" t="s">
        <v>36</v>
      </c>
      <c r="U7253">
        <v>4</v>
      </c>
      <c r="V7253" t="b">
        <v>0</v>
      </c>
    </row>
    <row r="7254" spans="1:22" x14ac:dyDescent="0.3">
      <c r="A7254">
        <v>7253</v>
      </c>
      <c r="B7254" s="2">
        <v>45285</v>
      </c>
      <c r="C7254" s="19">
        <f>YEAR(Table1[[#This Row],[Date]])</f>
        <v>2023</v>
      </c>
      <c r="D7254">
        <f>MONTH(Table1[[#This Row],[Date]])</f>
        <v>12</v>
      </c>
      <c r="E7254" t="str">
        <f>TEXT(Table1[[#This Row],[Date]],"MMMM")</f>
        <v>December</v>
      </c>
      <c r="F7254">
        <v>174</v>
      </c>
      <c r="G7254">
        <v>61</v>
      </c>
      <c r="H7254" t="s">
        <v>37</v>
      </c>
      <c r="I7254" t="s">
        <v>31</v>
      </c>
      <c r="J7254">
        <v>485</v>
      </c>
      <c r="K7254" t="s">
        <v>43</v>
      </c>
      <c r="L7254">
        <v>3</v>
      </c>
      <c r="M7254" s="1">
        <v>16.842923849999998</v>
      </c>
      <c r="N7254" s="1">
        <f>Table1[[#This Row],[Quantity]]*Table1[[#This Row],[UnitPrice]]</f>
        <v>50.528771549999995</v>
      </c>
      <c r="O7254" t="s">
        <v>22</v>
      </c>
      <c r="P7254" t="b">
        <v>1</v>
      </c>
      <c r="Q7254">
        <v>5.052877155</v>
      </c>
      <c r="R7254" s="1">
        <f>Table1[[#This Row],[Sales]]-Table1[[#This Row],[DiscountAmount]]</f>
        <v>45.475894394999997</v>
      </c>
      <c r="S7254" t="b">
        <v>1</v>
      </c>
      <c r="T7254" t="s">
        <v>36</v>
      </c>
      <c r="U7254">
        <v>4</v>
      </c>
      <c r="V7254" t="b">
        <v>0</v>
      </c>
    </row>
    <row r="7255" spans="1:22" x14ac:dyDescent="0.3">
      <c r="A7255">
        <v>7254</v>
      </c>
      <c r="B7255" s="2">
        <v>44508</v>
      </c>
      <c r="C7255" s="19">
        <f>YEAR(Table1[[#This Row],[Date]])</f>
        <v>2021</v>
      </c>
      <c r="D7255">
        <f>MONTH(Table1[[#This Row],[Date]])</f>
        <v>11</v>
      </c>
      <c r="E7255" t="str">
        <f>TEXT(Table1[[#This Row],[Date]],"MMMM")</f>
        <v>November</v>
      </c>
      <c r="F7255">
        <v>134</v>
      </c>
      <c r="G7255">
        <v>58</v>
      </c>
      <c r="H7255" t="s">
        <v>37</v>
      </c>
      <c r="I7255" t="s">
        <v>33</v>
      </c>
      <c r="J7255">
        <v>1000</v>
      </c>
      <c r="K7255" t="s">
        <v>26</v>
      </c>
      <c r="L7255">
        <v>2</v>
      </c>
      <c r="M7255" s="1">
        <v>93.993780619999995</v>
      </c>
      <c r="N7255" s="1">
        <f>Table1[[#This Row],[Quantity]]*Table1[[#This Row],[UnitPrice]]</f>
        <v>187.98756123999999</v>
      </c>
      <c r="O7255" t="s">
        <v>30</v>
      </c>
      <c r="P7255" t="b">
        <v>1</v>
      </c>
      <c r="Q7255">
        <v>0</v>
      </c>
      <c r="R7255" s="1">
        <f>Table1[[#This Row],[Sales]]-Table1[[#This Row],[DiscountAmount]]</f>
        <v>187.98756123999999</v>
      </c>
      <c r="S7255" t="b">
        <v>1</v>
      </c>
      <c r="T7255" t="s">
        <v>23</v>
      </c>
      <c r="U7255">
        <v>5</v>
      </c>
      <c r="V7255" t="b">
        <v>1</v>
      </c>
    </row>
    <row r="7256" spans="1:22" x14ac:dyDescent="0.3">
      <c r="A7256">
        <v>7255</v>
      </c>
      <c r="B7256" s="2">
        <v>45231</v>
      </c>
      <c r="C7256" s="19">
        <f>YEAR(Table1[[#This Row],[Date]])</f>
        <v>2023</v>
      </c>
      <c r="D7256">
        <f>MONTH(Table1[[#This Row],[Date]])</f>
        <v>11</v>
      </c>
      <c r="E7256" t="str">
        <f>TEXT(Table1[[#This Row],[Date]],"MMMM")</f>
        <v>November</v>
      </c>
      <c r="F7256">
        <v>452</v>
      </c>
      <c r="G7256">
        <v>51</v>
      </c>
      <c r="H7256" t="s">
        <v>24</v>
      </c>
      <c r="I7256" t="s">
        <v>38</v>
      </c>
      <c r="J7256">
        <v>726</v>
      </c>
      <c r="K7256" t="s">
        <v>39</v>
      </c>
      <c r="L7256">
        <v>1</v>
      </c>
      <c r="M7256" s="1">
        <v>61.548050859999996</v>
      </c>
      <c r="N7256" s="1">
        <f>Table1[[#This Row],[Quantity]]*Table1[[#This Row],[UnitPrice]]</f>
        <v>61.548050859999996</v>
      </c>
      <c r="O7256" t="s">
        <v>22</v>
      </c>
      <c r="P7256" t="b">
        <v>0</v>
      </c>
      <c r="Q7256">
        <v>0</v>
      </c>
      <c r="R7256" s="1">
        <f>Table1[[#This Row],[Sales]]-Table1[[#This Row],[DiscountAmount]]</f>
        <v>61.548050859999996</v>
      </c>
      <c r="S7256" t="b">
        <v>1</v>
      </c>
      <c r="T7256" t="s">
        <v>23</v>
      </c>
      <c r="U7256">
        <v>1</v>
      </c>
      <c r="V7256" t="b">
        <v>1</v>
      </c>
    </row>
    <row r="7257" spans="1:22" x14ac:dyDescent="0.3">
      <c r="A7257">
        <v>7256</v>
      </c>
      <c r="B7257" s="2">
        <v>44511</v>
      </c>
      <c r="C7257" s="19">
        <f>YEAR(Table1[[#This Row],[Date]])</f>
        <v>2021</v>
      </c>
      <c r="D7257">
        <f>MONTH(Table1[[#This Row],[Date]])</f>
        <v>11</v>
      </c>
      <c r="E7257" t="str">
        <f>TEXT(Table1[[#This Row],[Date]],"MMMM")</f>
        <v>November</v>
      </c>
      <c r="F7257">
        <v>403</v>
      </c>
      <c r="G7257">
        <v>49</v>
      </c>
      <c r="H7257" t="s">
        <v>37</v>
      </c>
      <c r="I7257" t="s">
        <v>29</v>
      </c>
      <c r="J7257">
        <v>851</v>
      </c>
      <c r="K7257" t="s">
        <v>34</v>
      </c>
      <c r="L7257">
        <v>4</v>
      </c>
      <c r="M7257" s="1">
        <v>62.834548920000003</v>
      </c>
      <c r="N7257" s="1">
        <f>Table1[[#This Row],[Quantity]]*Table1[[#This Row],[UnitPrice]]</f>
        <v>251.33819568000001</v>
      </c>
      <c r="O7257" t="s">
        <v>35</v>
      </c>
      <c r="P7257" t="b">
        <v>1</v>
      </c>
      <c r="Q7257">
        <v>0</v>
      </c>
      <c r="R7257" s="1">
        <f>Table1[[#This Row],[Sales]]-Table1[[#This Row],[DiscountAmount]]</f>
        <v>251.33819568000001</v>
      </c>
      <c r="S7257" t="b">
        <v>0</v>
      </c>
      <c r="T7257" t="s">
        <v>28</v>
      </c>
      <c r="U7257">
        <v>1</v>
      </c>
      <c r="V7257" t="b">
        <v>1</v>
      </c>
    </row>
    <row r="7258" spans="1:22" x14ac:dyDescent="0.3">
      <c r="A7258">
        <v>7257</v>
      </c>
      <c r="B7258" s="2">
        <v>43447</v>
      </c>
      <c r="C7258" s="19">
        <f>YEAR(Table1[[#This Row],[Date]])</f>
        <v>2018</v>
      </c>
      <c r="D7258">
        <f>MONTH(Table1[[#This Row],[Date]])</f>
        <v>12</v>
      </c>
      <c r="E7258" t="str">
        <f>TEXT(Table1[[#This Row],[Date]],"MMMM")</f>
        <v>December</v>
      </c>
      <c r="F7258">
        <v>320</v>
      </c>
      <c r="G7258">
        <v>41</v>
      </c>
      <c r="H7258" t="s">
        <v>19</v>
      </c>
      <c r="I7258" t="s">
        <v>38</v>
      </c>
      <c r="J7258">
        <v>974</v>
      </c>
      <c r="K7258" t="s">
        <v>43</v>
      </c>
      <c r="L7258">
        <v>4</v>
      </c>
      <c r="M7258" s="1">
        <v>72.914041130000001</v>
      </c>
      <c r="N7258" s="1">
        <f>Table1[[#This Row],[Quantity]]*Table1[[#This Row],[UnitPrice]]</f>
        <v>291.65616452</v>
      </c>
      <c r="O7258" t="s">
        <v>32</v>
      </c>
      <c r="P7258" t="b">
        <v>1</v>
      </c>
      <c r="Q7258">
        <v>0</v>
      </c>
      <c r="R7258" s="1">
        <f>Table1[[#This Row],[Sales]]-Table1[[#This Row],[DiscountAmount]]</f>
        <v>291.65616452</v>
      </c>
      <c r="S7258" t="b">
        <v>0</v>
      </c>
      <c r="T7258" t="s">
        <v>28</v>
      </c>
      <c r="U7258">
        <v>5</v>
      </c>
      <c r="V7258" t="b">
        <v>0</v>
      </c>
    </row>
    <row r="7259" spans="1:22" x14ac:dyDescent="0.3">
      <c r="A7259">
        <v>7258</v>
      </c>
      <c r="B7259" s="2">
        <v>44900</v>
      </c>
      <c r="C7259" s="19">
        <f>YEAR(Table1[[#This Row],[Date]])</f>
        <v>2022</v>
      </c>
      <c r="D7259">
        <f>MONTH(Table1[[#This Row],[Date]])</f>
        <v>12</v>
      </c>
      <c r="E7259" t="str">
        <f>TEXT(Table1[[#This Row],[Date]],"MMMM")</f>
        <v>December</v>
      </c>
      <c r="F7259">
        <v>253</v>
      </c>
      <c r="G7259">
        <v>48</v>
      </c>
      <c r="H7259" t="s">
        <v>37</v>
      </c>
      <c r="I7259" t="s">
        <v>48</v>
      </c>
      <c r="J7259">
        <v>584</v>
      </c>
      <c r="K7259" t="s">
        <v>34</v>
      </c>
      <c r="L7259">
        <v>3</v>
      </c>
      <c r="M7259" s="1">
        <v>64.757234350000004</v>
      </c>
      <c r="N7259" s="1">
        <f>Table1[[#This Row],[Quantity]]*Table1[[#This Row],[UnitPrice]]</f>
        <v>194.27170305000001</v>
      </c>
      <c r="O7259" t="s">
        <v>22</v>
      </c>
      <c r="P7259" t="b">
        <v>0</v>
      </c>
      <c r="Q7259">
        <v>0</v>
      </c>
      <c r="R7259" s="1">
        <f>Table1[[#This Row],[Sales]]-Table1[[#This Row],[DiscountAmount]]</f>
        <v>194.27170305000001</v>
      </c>
      <c r="S7259" t="b">
        <v>1</v>
      </c>
      <c r="T7259" t="s">
        <v>23</v>
      </c>
      <c r="U7259">
        <v>1</v>
      </c>
      <c r="V7259" t="b">
        <v>0</v>
      </c>
    </row>
    <row r="7260" spans="1:22" x14ac:dyDescent="0.3">
      <c r="A7260">
        <v>7259</v>
      </c>
      <c r="B7260" s="2">
        <v>44524</v>
      </c>
      <c r="C7260" s="19">
        <f>YEAR(Table1[[#This Row],[Date]])</f>
        <v>2021</v>
      </c>
      <c r="D7260">
        <f>MONTH(Table1[[#This Row],[Date]])</f>
        <v>11</v>
      </c>
      <c r="E7260" t="str">
        <f>TEXT(Table1[[#This Row],[Date]],"MMMM")</f>
        <v>November</v>
      </c>
      <c r="F7260">
        <v>225</v>
      </c>
      <c r="G7260">
        <v>22</v>
      </c>
      <c r="H7260" t="s">
        <v>24</v>
      </c>
      <c r="I7260" t="s">
        <v>45</v>
      </c>
      <c r="J7260">
        <v>901</v>
      </c>
      <c r="K7260" t="s">
        <v>39</v>
      </c>
      <c r="L7260">
        <v>4</v>
      </c>
      <c r="M7260" s="1">
        <v>90.670134829999995</v>
      </c>
      <c r="N7260" s="1">
        <f>Table1[[#This Row],[Quantity]]*Table1[[#This Row],[UnitPrice]]</f>
        <v>362.68053931999998</v>
      </c>
      <c r="O7260" t="s">
        <v>35</v>
      </c>
      <c r="P7260" t="b">
        <v>1</v>
      </c>
      <c r="Q7260">
        <v>36.268053930000001</v>
      </c>
      <c r="R7260" s="1">
        <f>Table1[[#This Row],[Sales]]-Table1[[#This Row],[DiscountAmount]]</f>
        <v>326.41248538999997</v>
      </c>
      <c r="S7260" t="b">
        <v>0</v>
      </c>
      <c r="T7260" t="s">
        <v>36</v>
      </c>
      <c r="U7260">
        <v>3</v>
      </c>
      <c r="V7260" t="b">
        <v>1</v>
      </c>
    </row>
    <row r="7261" spans="1:22" x14ac:dyDescent="0.3">
      <c r="A7261">
        <v>7260</v>
      </c>
      <c r="B7261" s="2">
        <v>44188</v>
      </c>
      <c r="C7261" s="19">
        <f>YEAR(Table1[[#This Row],[Date]])</f>
        <v>2020</v>
      </c>
      <c r="D7261">
        <f>MONTH(Table1[[#This Row],[Date]])</f>
        <v>12</v>
      </c>
      <c r="E7261" t="str">
        <f>TEXT(Table1[[#This Row],[Date]],"MMMM")</f>
        <v>December</v>
      </c>
      <c r="F7261">
        <v>154</v>
      </c>
      <c r="G7261">
        <v>60</v>
      </c>
      <c r="H7261" t="s">
        <v>24</v>
      </c>
      <c r="I7261" t="s">
        <v>45</v>
      </c>
      <c r="J7261">
        <v>849</v>
      </c>
      <c r="K7261" t="s">
        <v>34</v>
      </c>
      <c r="L7261">
        <v>5</v>
      </c>
      <c r="M7261" s="1">
        <v>69.121577619999997</v>
      </c>
      <c r="N7261" s="1">
        <f>Table1[[#This Row],[Quantity]]*Table1[[#This Row],[UnitPrice]]</f>
        <v>345.60788809999997</v>
      </c>
      <c r="O7261" t="s">
        <v>35</v>
      </c>
      <c r="P7261" t="b">
        <v>0</v>
      </c>
      <c r="Q7261">
        <v>0</v>
      </c>
      <c r="R7261" s="1">
        <f>Table1[[#This Row],[Sales]]-Table1[[#This Row],[DiscountAmount]]</f>
        <v>345.60788809999997</v>
      </c>
      <c r="S7261" t="b">
        <v>0</v>
      </c>
      <c r="T7261" t="s">
        <v>23</v>
      </c>
      <c r="U7261">
        <v>3</v>
      </c>
      <c r="V7261" t="b">
        <v>1</v>
      </c>
    </row>
    <row r="7262" spans="1:22" x14ac:dyDescent="0.3">
      <c r="A7262">
        <v>7261</v>
      </c>
      <c r="B7262" s="2">
        <v>43456</v>
      </c>
      <c r="C7262" s="19">
        <f>YEAR(Table1[[#This Row],[Date]])</f>
        <v>2018</v>
      </c>
      <c r="D7262">
        <f>MONTH(Table1[[#This Row],[Date]])</f>
        <v>12</v>
      </c>
      <c r="E7262" t="str">
        <f>TEXT(Table1[[#This Row],[Date]],"MMMM")</f>
        <v>December</v>
      </c>
      <c r="F7262">
        <v>445</v>
      </c>
      <c r="G7262">
        <v>40</v>
      </c>
      <c r="H7262" t="s">
        <v>24</v>
      </c>
      <c r="I7262" t="s">
        <v>53</v>
      </c>
      <c r="J7262">
        <v>605</v>
      </c>
      <c r="K7262" t="s">
        <v>43</v>
      </c>
      <c r="L7262">
        <v>1</v>
      </c>
      <c r="M7262" s="1">
        <v>96.784486079999994</v>
      </c>
      <c r="N7262" s="1">
        <f>Table1[[#This Row],[Quantity]]*Table1[[#This Row],[UnitPrice]]</f>
        <v>96.784486079999994</v>
      </c>
      <c r="O7262" t="s">
        <v>22</v>
      </c>
      <c r="P7262" t="b">
        <v>1</v>
      </c>
      <c r="Q7262">
        <v>0</v>
      </c>
      <c r="R7262" s="1">
        <f>Table1[[#This Row],[Sales]]-Table1[[#This Row],[DiscountAmount]]</f>
        <v>96.784486079999994</v>
      </c>
      <c r="S7262" t="b">
        <v>1</v>
      </c>
      <c r="T7262" t="s">
        <v>28</v>
      </c>
      <c r="U7262">
        <v>3</v>
      </c>
      <c r="V7262" t="b">
        <v>0</v>
      </c>
    </row>
    <row r="7263" spans="1:22" x14ac:dyDescent="0.3">
      <c r="A7263">
        <v>7262</v>
      </c>
      <c r="B7263" s="2">
        <v>43830</v>
      </c>
      <c r="C7263" s="19">
        <f>YEAR(Table1[[#This Row],[Date]])</f>
        <v>2019</v>
      </c>
      <c r="D7263">
        <f>MONTH(Table1[[#This Row],[Date]])</f>
        <v>12</v>
      </c>
      <c r="E7263" t="str">
        <f>TEXT(Table1[[#This Row],[Date]],"MMMM")</f>
        <v>December</v>
      </c>
      <c r="F7263">
        <v>470</v>
      </c>
      <c r="G7263">
        <v>45</v>
      </c>
      <c r="H7263" t="s">
        <v>24</v>
      </c>
      <c r="I7263" t="s">
        <v>27</v>
      </c>
      <c r="J7263">
        <v>40</v>
      </c>
      <c r="K7263" t="s">
        <v>26</v>
      </c>
      <c r="L7263">
        <v>5</v>
      </c>
      <c r="M7263" s="1">
        <v>60.829340639999998</v>
      </c>
      <c r="N7263" s="1">
        <f>Table1[[#This Row],[Quantity]]*Table1[[#This Row],[UnitPrice]]</f>
        <v>304.14670319999999</v>
      </c>
      <c r="O7263" t="s">
        <v>35</v>
      </c>
      <c r="P7263" t="b">
        <v>0</v>
      </c>
      <c r="Q7263">
        <v>0</v>
      </c>
      <c r="R7263" s="1">
        <f>Table1[[#This Row],[Sales]]-Table1[[#This Row],[DiscountAmount]]</f>
        <v>304.14670319999999</v>
      </c>
      <c r="S7263" t="b">
        <v>0</v>
      </c>
      <c r="T7263" t="s">
        <v>28</v>
      </c>
      <c r="U7263">
        <v>5</v>
      </c>
      <c r="V7263" t="b">
        <v>0</v>
      </c>
    </row>
    <row r="7264" spans="1:22" x14ac:dyDescent="0.3">
      <c r="A7264">
        <v>7263</v>
      </c>
      <c r="B7264" s="2">
        <v>44560</v>
      </c>
      <c r="C7264" s="19">
        <f>YEAR(Table1[[#This Row],[Date]])</f>
        <v>2021</v>
      </c>
      <c r="D7264">
        <f>MONTH(Table1[[#This Row],[Date]])</f>
        <v>12</v>
      </c>
      <c r="E7264" t="str">
        <f>TEXT(Table1[[#This Row],[Date]],"MMMM")</f>
        <v>December</v>
      </c>
      <c r="F7264">
        <v>148</v>
      </c>
      <c r="G7264">
        <v>45</v>
      </c>
      <c r="H7264" t="s">
        <v>37</v>
      </c>
      <c r="I7264" t="s">
        <v>25</v>
      </c>
      <c r="J7264">
        <v>140</v>
      </c>
      <c r="K7264" t="s">
        <v>21</v>
      </c>
      <c r="L7264">
        <v>2</v>
      </c>
      <c r="M7264" s="1">
        <v>96.791983619999996</v>
      </c>
      <c r="N7264" s="1">
        <f>Table1[[#This Row],[Quantity]]*Table1[[#This Row],[UnitPrice]]</f>
        <v>193.58396723999999</v>
      </c>
      <c r="O7264" t="s">
        <v>35</v>
      </c>
      <c r="P7264" t="b">
        <v>1</v>
      </c>
      <c r="Q7264">
        <v>0</v>
      </c>
      <c r="R7264" s="1">
        <f>Table1[[#This Row],[Sales]]-Table1[[#This Row],[DiscountAmount]]</f>
        <v>193.58396723999999</v>
      </c>
      <c r="S7264" t="b">
        <v>0</v>
      </c>
      <c r="T7264" t="s">
        <v>23</v>
      </c>
      <c r="U7264">
        <v>5</v>
      </c>
      <c r="V7264" t="b">
        <v>0</v>
      </c>
    </row>
    <row r="7265" spans="1:22" x14ac:dyDescent="0.3">
      <c r="A7265">
        <v>7264</v>
      </c>
      <c r="B7265" s="2">
        <v>44924</v>
      </c>
      <c r="C7265" s="19">
        <f>YEAR(Table1[[#This Row],[Date]])</f>
        <v>2022</v>
      </c>
      <c r="D7265">
        <f>MONTH(Table1[[#This Row],[Date]])</f>
        <v>12</v>
      </c>
      <c r="E7265" t="str">
        <f>TEXT(Table1[[#This Row],[Date]],"MMMM")</f>
        <v>December</v>
      </c>
      <c r="F7265">
        <v>499</v>
      </c>
      <c r="G7265">
        <v>65</v>
      </c>
      <c r="H7265" t="s">
        <v>19</v>
      </c>
      <c r="I7265" t="s">
        <v>25</v>
      </c>
      <c r="J7265">
        <v>150</v>
      </c>
      <c r="K7265" t="s">
        <v>34</v>
      </c>
      <c r="L7265">
        <v>2</v>
      </c>
      <c r="M7265" s="1">
        <v>49.466615300000001</v>
      </c>
      <c r="N7265" s="1">
        <f>Table1[[#This Row],[Quantity]]*Table1[[#This Row],[UnitPrice]]</f>
        <v>98.933230600000002</v>
      </c>
      <c r="O7265" t="s">
        <v>30</v>
      </c>
      <c r="P7265" t="b">
        <v>0</v>
      </c>
      <c r="Q7265">
        <v>0</v>
      </c>
      <c r="R7265" s="1">
        <f>Table1[[#This Row],[Sales]]-Table1[[#This Row],[DiscountAmount]]</f>
        <v>98.933230600000002</v>
      </c>
      <c r="S7265" t="b">
        <v>0</v>
      </c>
      <c r="T7265" t="s">
        <v>28</v>
      </c>
      <c r="U7265">
        <v>1</v>
      </c>
      <c r="V7265" t="b">
        <v>1</v>
      </c>
    </row>
    <row r="7266" spans="1:22" x14ac:dyDescent="0.3">
      <c r="A7266">
        <v>7265</v>
      </c>
      <c r="B7266" s="2">
        <v>44158</v>
      </c>
      <c r="C7266" s="19">
        <f>YEAR(Table1[[#This Row],[Date]])</f>
        <v>2020</v>
      </c>
      <c r="D7266">
        <f>MONTH(Table1[[#This Row],[Date]])</f>
        <v>11</v>
      </c>
      <c r="E7266" t="str">
        <f>TEXT(Table1[[#This Row],[Date]],"MMMM")</f>
        <v>November</v>
      </c>
      <c r="F7266">
        <v>495</v>
      </c>
      <c r="G7266">
        <v>61</v>
      </c>
      <c r="H7266" t="s">
        <v>24</v>
      </c>
      <c r="I7266" t="s">
        <v>31</v>
      </c>
      <c r="J7266">
        <v>925</v>
      </c>
      <c r="K7266" t="s">
        <v>39</v>
      </c>
      <c r="L7266">
        <v>4</v>
      </c>
      <c r="M7266" s="1">
        <v>65.138133109999998</v>
      </c>
      <c r="N7266" s="1">
        <f>Table1[[#This Row],[Quantity]]*Table1[[#This Row],[UnitPrice]]</f>
        <v>260.55253243999999</v>
      </c>
      <c r="O7266" t="s">
        <v>32</v>
      </c>
      <c r="P7266" t="b">
        <v>1</v>
      </c>
      <c r="Q7266">
        <v>26.05525325</v>
      </c>
      <c r="R7266" s="1">
        <f>Table1[[#This Row],[Sales]]-Table1[[#This Row],[DiscountAmount]]</f>
        <v>234.49727919</v>
      </c>
      <c r="S7266" t="b">
        <v>1</v>
      </c>
      <c r="T7266" t="s">
        <v>36</v>
      </c>
      <c r="U7266">
        <v>2</v>
      </c>
      <c r="V7266" t="b">
        <v>0</v>
      </c>
    </row>
    <row r="7267" spans="1:22" x14ac:dyDescent="0.3">
      <c r="A7267">
        <v>7266</v>
      </c>
      <c r="B7267" s="2">
        <v>45254</v>
      </c>
      <c r="C7267" s="19">
        <f>YEAR(Table1[[#This Row],[Date]])</f>
        <v>2023</v>
      </c>
      <c r="D7267">
        <f>MONTH(Table1[[#This Row],[Date]])</f>
        <v>11</v>
      </c>
      <c r="E7267" t="str">
        <f>TEXT(Table1[[#This Row],[Date]],"MMMM")</f>
        <v>November</v>
      </c>
      <c r="F7267">
        <v>275</v>
      </c>
      <c r="G7267">
        <v>69</v>
      </c>
      <c r="H7267" t="s">
        <v>37</v>
      </c>
      <c r="I7267" t="s">
        <v>42</v>
      </c>
      <c r="J7267">
        <v>513</v>
      </c>
      <c r="K7267" t="s">
        <v>43</v>
      </c>
      <c r="L7267">
        <v>5</v>
      </c>
      <c r="M7267" s="1">
        <v>92.368391009999996</v>
      </c>
      <c r="N7267" s="1">
        <f>Table1[[#This Row],[Quantity]]*Table1[[#This Row],[UnitPrice]]</f>
        <v>461.84195504999997</v>
      </c>
      <c r="O7267" t="s">
        <v>22</v>
      </c>
      <c r="P7267" t="b">
        <v>1</v>
      </c>
      <c r="Q7267">
        <v>46.184195500000001</v>
      </c>
      <c r="R7267" s="1">
        <f>Table1[[#This Row],[Sales]]-Table1[[#This Row],[DiscountAmount]]</f>
        <v>415.65775954999998</v>
      </c>
      <c r="S7267" t="b">
        <v>1</v>
      </c>
      <c r="T7267" t="s">
        <v>36</v>
      </c>
      <c r="U7267">
        <v>2</v>
      </c>
      <c r="V7267" t="b">
        <v>0</v>
      </c>
    </row>
    <row r="7268" spans="1:22" x14ac:dyDescent="0.3">
      <c r="A7268">
        <v>7267</v>
      </c>
      <c r="B7268" s="2">
        <v>44919</v>
      </c>
      <c r="C7268" s="19">
        <f>YEAR(Table1[[#This Row],[Date]])</f>
        <v>2022</v>
      </c>
      <c r="D7268">
        <f>MONTH(Table1[[#This Row],[Date]])</f>
        <v>12</v>
      </c>
      <c r="E7268" t="str">
        <f>TEXT(Table1[[#This Row],[Date]],"MMMM")</f>
        <v>December</v>
      </c>
      <c r="F7268">
        <v>271</v>
      </c>
      <c r="G7268">
        <v>21</v>
      </c>
      <c r="H7268" t="s">
        <v>24</v>
      </c>
      <c r="I7268" t="s">
        <v>51</v>
      </c>
      <c r="J7268">
        <v>807</v>
      </c>
      <c r="K7268" t="s">
        <v>34</v>
      </c>
      <c r="L7268">
        <v>3</v>
      </c>
      <c r="M7268" s="1">
        <v>41.312844400000003</v>
      </c>
      <c r="N7268" s="1">
        <f>Table1[[#This Row],[Quantity]]*Table1[[#This Row],[UnitPrice]]</f>
        <v>123.93853320000001</v>
      </c>
      <c r="O7268" t="s">
        <v>35</v>
      </c>
      <c r="P7268" t="b">
        <v>0</v>
      </c>
      <c r="Q7268">
        <v>12.39385332</v>
      </c>
      <c r="R7268" s="1">
        <f>Table1[[#This Row],[Sales]]-Table1[[#This Row],[DiscountAmount]]</f>
        <v>111.54467988</v>
      </c>
      <c r="S7268" t="b">
        <v>1</v>
      </c>
      <c r="T7268" t="s">
        <v>36</v>
      </c>
      <c r="U7268">
        <v>2</v>
      </c>
      <c r="V7268" t="b">
        <v>1</v>
      </c>
    </row>
    <row r="7269" spans="1:22" x14ac:dyDescent="0.3">
      <c r="A7269">
        <v>7268</v>
      </c>
      <c r="B7269" s="2">
        <v>44138</v>
      </c>
      <c r="C7269" s="19">
        <f>YEAR(Table1[[#This Row],[Date]])</f>
        <v>2020</v>
      </c>
      <c r="D7269">
        <f>MONTH(Table1[[#This Row],[Date]])</f>
        <v>11</v>
      </c>
      <c r="E7269" t="str">
        <f>TEXT(Table1[[#This Row],[Date]],"MMMM")</f>
        <v>November</v>
      </c>
      <c r="F7269">
        <v>127</v>
      </c>
      <c r="G7269">
        <v>61</v>
      </c>
      <c r="H7269" t="s">
        <v>37</v>
      </c>
      <c r="I7269" t="s">
        <v>31</v>
      </c>
      <c r="J7269">
        <v>743</v>
      </c>
      <c r="K7269" t="s">
        <v>21</v>
      </c>
      <c r="L7269">
        <v>5</v>
      </c>
      <c r="M7269" s="1">
        <v>41.281516430000003</v>
      </c>
      <c r="N7269" s="1">
        <f>Table1[[#This Row],[Quantity]]*Table1[[#This Row],[UnitPrice]]</f>
        <v>206.40758215000002</v>
      </c>
      <c r="O7269" t="s">
        <v>35</v>
      </c>
      <c r="P7269" t="b">
        <v>0</v>
      </c>
      <c r="Q7269">
        <v>0</v>
      </c>
      <c r="R7269" s="1">
        <f>Table1[[#This Row],[Sales]]-Table1[[#This Row],[DiscountAmount]]</f>
        <v>206.40758215000002</v>
      </c>
      <c r="S7269" t="b">
        <v>1</v>
      </c>
      <c r="T7269" t="s">
        <v>23</v>
      </c>
      <c r="U7269">
        <v>4</v>
      </c>
      <c r="V7269" t="b">
        <v>0</v>
      </c>
    </row>
    <row r="7270" spans="1:22" x14ac:dyDescent="0.3">
      <c r="A7270">
        <v>7269</v>
      </c>
      <c r="B7270" s="2">
        <v>44914</v>
      </c>
      <c r="C7270" s="19">
        <f>YEAR(Table1[[#This Row],[Date]])</f>
        <v>2022</v>
      </c>
      <c r="D7270">
        <f>MONTH(Table1[[#This Row],[Date]])</f>
        <v>12</v>
      </c>
      <c r="E7270" t="str">
        <f>TEXT(Table1[[#This Row],[Date]],"MMMM")</f>
        <v>December</v>
      </c>
      <c r="F7270">
        <v>433</v>
      </c>
      <c r="G7270">
        <v>24</v>
      </c>
      <c r="H7270" t="s">
        <v>24</v>
      </c>
      <c r="I7270" t="s">
        <v>40</v>
      </c>
      <c r="J7270">
        <v>610</v>
      </c>
      <c r="K7270" t="s">
        <v>34</v>
      </c>
      <c r="L7270">
        <v>1</v>
      </c>
      <c r="M7270" s="1">
        <v>21.350201680000001</v>
      </c>
      <c r="N7270" s="1">
        <f>Table1[[#This Row],[Quantity]]*Table1[[#This Row],[UnitPrice]]</f>
        <v>21.350201680000001</v>
      </c>
      <c r="O7270" t="s">
        <v>35</v>
      </c>
      <c r="P7270" t="b">
        <v>1</v>
      </c>
      <c r="Q7270">
        <v>0</v>
      </c>
      <c r="R7270" s="1">
        <f>Table1[[#This Row],[Sales]]-Table1[[#This Row],[DiscountAmount]]</f>
        <v>21.350201680000001</v>
      </c>
      <c r="S7270" t="b">
        <v>0</v>
      </c>
      <c r="T7270" t="s">
        <v>28</v>
      </c>
      <c r="U7270">
        <v>2</v>
      </c>
      <c r="V7270" t="b">
        <v>1</v>
      </c>
    </row>
    <row r="7271" spans="1:22" x14ac:dyDescent="0.3">
      <c r="A7271">
        <v>7270</v>
      </c>
      <c r="B7271" s="2">
        <v>43433</v>
      </c>
      <c r="C7271" s="19">
        <f>YEAR(Table1[[#This Row],[Date]])</f>
        <v>2018</v>
      </c>
      <c r="D7271">
        <f>MONTH(Table1[[#This Row],[Date]])</f>
        <v>11</v>
      </c>
      <c r="E7271" t="str">
        <f>TEXT(Table1[[#This Row],[Date]],"MMMM")</f>
        <v>November</v>
      </c>
      <c r="F7271">
        <v>383</v>
      </c>
      <c r="G7271">
        <v>38</v>
      </c>
      <c r="H7271" t="s">
        <v>19</v>
      </c>
      <c r="I7271" t="s">
        <v>42</v>
      </c>
      <c r="J7271">
        <v>365</v>
      </c>
      <c r="K7271" t="s">
        <v>21</v>
      </c>
      <c r="L7271">
        <v>3</v>
      </c>
      <c r="M7271" s="1">
        <v>40.459499999999998</v>
      </c>
      <c r="N7271" s="1">
        <f>Table1[[#This Row],[Quantity]]*Table1[[#This Row],[UnitPrice]]</f>
        <v>121.3785</v>
      </c>
      <c r="O7271" t="s">
        <v>32</v>
      </c>
      <c r="P7271" t="b">
        <v>1</v>
      </c>
      <c r="Q7271">
        <v>12.13785</v>
      </c>
      <c r="R7271" s="1">
        <f>Table1[[#This Row],[Sales]]-Table1[[#This Row],[DiscountAmount]]</f>
        <v>109.24065</v>
      </c>
      <c r="S7271" t="b">
        <v>1</v>
      </c>
      <c r="T7271" t="s">
        <v>36</v>
      </c>
      <c r="U7271">
        <v>2</v>
      </c>
      <c r="V7271" t="b">
        <v>1</v>
      </c>
    </row>
    <row r="7272" spans="1:22" x14ac:dyDescent="0.3">
      <c r="A7272">
        <v>7271</v>
      </c>
      <c r="B7272" s="2">
        <v>44507</v>
      </c>
      <c r="C7272" s="19">
        <f>YEAR(Table1[[#This Row],[Date]])</f>
        <v>2021</v>
      </c>
      <c r="D7272">
        <f>MONTH(Table1[[#This Row],[Date]])</f>
        <v>11</v>
      </c>
      <c r="E7272" t="str">
        <f>TEXT(Table1[[#This Row],[Date]],"MMMM")</f>
        <v>November</v>
      </c>
      <c r="F7272">
        <v>468</v>
      </c>
      <c r="G7272">
        <v>46</v>
      </c>
      <c r="H7272" t="s">
        <v>24</v>
      </c>
      <c r="I7272" t="s">
        <v>29</v>
      </c>
      <c r="J7272">
        <v>57</v>
      </c>
      <c r="K7272" t="s">
        <v>21</v>
      </c>
      <c r="L7272">
        <v>2</v>
      </c>
      <c r="M7272" s="1">
        <v>94.338802430000001</v>
      </c>
      <c r="N7272" s="1">
        <f>Table1[[#This Row],[Quantity]]*Table1[[#This Row],[UnitPrice]]</f>
        <v>188.67760486</v>
      </c>
      <c r="O7272" t="s">
        <v>30</v>
      </c>
      <c r="P7272" t="b">
        <v>1</v>
      </c>
      <c r="Q7272">
        <v>18.867760489999998</v>
      </c>
      <c r="R7272" s="1">
        <f>Table1[[#This Row],[Sales]]-Table1[[#This Row],[DiscountAmount]]</f>
        <v>169.80984437000001</v>
      </c>
      <c r="S7272" t="b">
        <v>1</v>
      </c>
      <c r="T7272" t="s">
        <v>36</v>
      </c>
      <c r="U7272">
        <v>5</v>
      </c>
      <c r="V7272" t="b">
        <v>0</v>
      </c>
    </row>
    <row r="7273" spans="1:22" x14ac:dyDescent="0.3">
      <c r="A7273">
        <v>7272</v>
      </c>
      <c r="B7273" s="2">
        <v>44891</v>
      </c>
      <c r="C7273" s="19">
        <f>YEAR(Table1[[#This Row],[Date]])</f>
        <v>2022</v>
      </c>
      <c r="D7273">
        <f>MONTH(Table1[[#This Row],[Date]])</f>
        <v>11</v>
      </c>
      <c r="E7273" t="str">
        <f>TEXT(Table1[[#This Row],[Date]],"MMMM")</f>
        <v>November</v>
      </c>
      <c r="F7273">
        <v>303</v>
      </c>
      <c r="G7273">
        <v>25</v>
      </c>
      <c r="H7273" t="s">
        <v>19</v>
      </c>
      <c r="I7273" t="s">
        <v>45</v>
      </c>
      <c r="J7273">
        <v>988</v>
      </c>
      <c r="K7273" t="s">
        <v>26</v>
      </c>
      <c r="L7273">
        <v>2</v>
      </c>
      <c r="M7273" s="1">
        <v>48.315324169999997</v>
      </c>
      <c r="N7273" s="1">
        <f>Table1[[#This Row],[Quantity]]*Table1[[#This Row],[UnitPrice]]</f>
        <v>96.630648339999993</v>
      </c>
      <c r="O7273" t="s">
        <v>22</v>
      </c>
      <c r="P7273" t="b">
        <v>0</v>
      </c>
      <c r="Q7273">
        <v>9.663064834</v>
      </c>
      <c r="R7273" s="1">
        <f>Table1[[#This Row],[Sales]]-Table1[[#This Row],[DiscountAmount]]</f>
        <v>86.967583505999997</v>
      </c>
      <c r="S7273" t="b">
        <v>1</v>
      </c>
      <c r="T7273" t="s">
        <v>36</v>
      </c>
      <c r="U7273">
        <v>4</v>
      </c>
      <c r="V7273" t="b">
        <v>1</v>
      </c>
    </row>
    <row r="7274" spans="1:22" x14ac:dyDescent="0.3">
      <c r="A7274">
        <v>7273</v>
      </c>
      <c r="B7274" s="2">
        <v>44159</v>
      </c>
      <c r="C7274" s="19">
        <f>YEAR(Table1[[#This Row],[Date]])</f>
        <v>2020</v>
      </c>
      <c r="D7274">
        <f>MONTH(Table1[[#This Row],[Date]])</f>
        <v>11</v>
      </c>
      <c r="E7274" t="str">
        <f>TEXT(Table1[[#This Row],[Date]],"MMMM")</f>
        <v>November</v>
      </c>
      <c r="F7274">
        <v>122</v>
      </c>
      <c r="G7274">
        <v>68</v>
      </c>
      <c r="H7274" t="s">
        <v>24</v>
      </c>
      <c r="I7274" t="s">
        <v>20</v>
      </c>
      <c r="J7274">
        <v>343</v>
      </c>
      <c r="K7274" t="s">
        <v>21</v>
      </c>
      <c r="L7274">
        <v>3</v>
      </c>
      <c r="M7274" s="1">
        <v>96.368536710000001</v>
      </c>
      <c r="N7274" s="1">
        <f>Table1[[#This Row],[Quantity]]*Table1[[#This Row],[UnitPrice]]</f>
        <v>289.10561013</v>
      </c>
      <c r="O7274" t="s">
        <v>22</v>
      </c>
      <c r="P7274" t="b">
        <v>0</v>
      </c>
      <c r="Q7274">
        <v>28.910561009999999</v>
      </c>
      <c r="R7274" s="1">
        <f>Table1[[#This Row],[Sales]]-Table1[[#This Row],[DiscountAmount]]</f>
        <v>260.19504912000002</v>
      </c>
      <c r="S7274" t="b">
        <v>1</v>
      </c>
      <c r="T7274" t="s">
        <v>36</v>
      </c>
      <c r="U7274">
        <v>5</v>
      </c>
      <c r="V7274" t="b">
        <v>1</v>
      </c>
    </row>
    <row r="7275" spans="1:22" x14ac:dyDescent="0.3">
      <c r="A7275">
        <v>7274</v>
      </c>
      <c r="B7275" s="2">
        <v>43828</v>
      </c>
      <c r="C7275" s="19">
        <f>YEAR(Table1[[#This Row],[Date]])</f>
        <v>2019</v>
      </c>
      <c r="D7275">
        <f>MONTH(Table1[[#This Row],[Date]])</f>
        <v>12</v>
      </c>
      <c r="E7275" t="str">
        <f>TEXT(Table1[[#This Row],[Date]],"MMMM")</f>
        <v>December</v>
      </c>
      <c r="F7275">
        <v>72</v>
      </c>
      <c r="G7275">
        <v>39</v>
      </c>
      <c r="H7275" t="s">
        <v>19</v>
      </c>
      <c r="I7275" t="s">
        <v>52</v>
      </c>
      <c r="J7275">
        <v>437</v>
      </c>
      <c r="K7275" t="s">
        <v>21</v>
      </c>
      <c r="L7275">
        <v>4</v>
      </c>
      <c r="M7275" s="1">
        <v>66.114316560000006</v>
      </c>
      <c r="N7275" s="1">
        <f>Table1[[#This Row],[Quantity]]*Table1[[#This Row],[UnitPrice]]</f>
        <v>264.45726624000002</v>
      </c>
      <c r="O7275" t="s">
        <v>22</v>
      </c>
      <c r="P7275" t="b">
        <v>0</v>
      </c>
      <c r="Q7275">
        <v>0</v>
      </c>
      <c r="R7275" s="1">
        <f>Table1[[#This Row],[Sales]]-Table1[[#This Row],[DiscountAmount]]</f>
        <v>264.45726624000002</v>
      </c>
      <c r="S7275" t="b">
        <v>0</v>
      </c>
      <c r="T7275" t="s">
        <v>23</v>
      </c>
      <c r="U7275">
        <v>1</v>
      </c>
      <c r="V7275" t="b">
        <v>0</v>
      </c>
    </row>
    <row r="7276" spans="1:22" x14ac:dyDescent="0.3">
      <c r="A7276">
        <v>7275</v>
      </c>
      <c r="B7276" s="2">
        <v>44144</v>
      </c>
      <c r="C7276" s="19">
        <f>YEAR(Table1[[#This Row],[Date]])</f>
        <v>2020</v>
      </c>
      <c r="D7276">
        <f>MONTH(Table1[[#This Row],[Date]])</f>
        <v>11</v>
      </c>
      <c r="E7276" t="str">
        <f>TEXT(Table1[[#This Row],[Date]],"MMMM")</f>
        <v>November</v>
      </c>
      <c r="F7276">
        <v>379</v>
      </c>
      <c r="G7276">
        <v>22</v>
      </c>
      <c r="H7276" t="s">
        <v>19</v>
      </c>
      <c r="I7276" t="s">
        <v>48</v>
      </c>
      <c r="J7276">
        <v>982</v>
      </c>
      <c r="K7276" t="s">
        <v>26</v>
      </c>
      <c r="L7276">
        <v>3</v>
      </c>
      <c r="M7276" s="1">
        <v>47.921749159999997</v>
      </c>
      <c r="N7276" s="1">
        <f>Table1[[#This Row],[Quantity]]*Table1[[#This Row],[UnitPrice]]</f>
        <v>143.76524748</v>
      </c>
      <c r="O7276" t="s">
        <v>35</v>
      </c>
      <c r="P7276" t="b">
        <v>1</v>
      </c>
      <c r="Q7276">
        <v>14.37652475</v>
      </c>
      <c r="R7276" s="1">
        <f>Table1[[#This Row],[Sales]]-Table1[[#This Row],[DiscountAmount]]</f>
        <v>129.38872273000001</v>
      </c>
      <c r="S7276" t="b">
        <v>0</v>
      </c>
      <c r="T7276" t="s">
        <v>36</v>
      </c>
      <c r="U7276">
        <v>2</v>
      </c>
      <c r="V7276" t="b">
        <v>0</v>
      </c>
    </row>
    <row r="7277" spans="1:22" x14ac:dyDescent="0.3">
      <c r="A7277">
        <v>7276</v>
      </c>
      <c r="B7277" s="2">
        <v>43448</v>
      </c>
      <c r="C7277" s="19">
        <f>YEAR(Table1[[#This Row],[Date]])</f>
        <v>2018</v>
      </c>
      <c r="D7277">
        <f>MONTH(Table1[[#This Row],[Date]])</f>
        <v>12</v>
      </c>
      <c r="E7277" t="str">
        <f>TEXT(Table1[[#This Row],[Date]],"MMMM")</f>
        <v>December</v>
      </c>
      <c r="F7277">
        <v>384</v>
      </c>
      <c r="G7277">
        <v>18</v>
      </c>
      <c r="H7277" t="s">
        <v>37</v>
      </c>
      <c r="I7277" t="s">
        <v>42</v>
      </c>
      <c r="J7277">
        <v>945</v>
      </c>
      <c r="K7277" t="s">
        <v>39</v>
      </c>
      <c r="L7277">
        <v>4</v>
      </c>
      <c r="M7277" s="1">
        <v>61.712344530000003</v>
      </c>
      <c r="N7277" s="1">
        <f>Table1[[#This Row],[Quantity]]*Table1[[#This Row],[UnitPrice]]</f>
        <v>246.84937812000001</v>
      </c>
      <c r="O7277" t="s">
        <v>22</v>
      </c>
      <c r="P7277" t="b">
        <v>1</v>
      </c>
      <c r="Q7277">
        <v>0</v>
      </c>
      <c r="R7277" s="1">
        <f>Table1[[#This Row],[Sales]]-Table1[[#This Row],[DiscountAmount]]</f>
        <v>246.84937812000001</v>
      </c>
      <c r="S7277" t="b">
        <v>0</v>
      </c>
      <c r="T7277" t="s">
        <v>28</v>
      </c>
      <c r="U7277">
        <v>2</v>
      </c>
      <c r="V7277" t="b">
        <v>0</v>
      </c>
    </row>
    <row r="7278" spans="1:22" x14ac:dyDescent="0.3">
      <c r="A7278">
        <v>7277</v>
      </c>
      <c r="B7278" s="2">
        <v>44873</v>
      </c>
      <c r="C7278" s="19">
        <f>YEAR(Table1[[#This Row],[Date]])</f>
        <v>2022</v>
      </c>
      <c r="D7278">
        <f>MONTH(Table1[[#This Row],[Date]])</f>
        <v>11</v>
      </c>
      <c r="E7278" t="str">
        <f>TEXT(Table1[[#This Row],[Date]],"MMMM")</f>
        <v>November</v>
      </c>
      <c r="F7278">
        <v>163</v>
      </c>
      <c r="G7278">
        <v>26</v>
      </c>
      <c r="H7278" t="s">
        <v>19</v>
      </c>
      <c r="I7278" t="s">
        <v>51</v>
      </c>
      <c r="J7278">
        <v>861</v>
      </c>
      <c r="K7278" t="s">
        <v>39</v>
      </c>
      <c r="L7278">
        <v>4</v>
      </c>
      <c r="M7278" s="1">
        <v>95.596133620000003</v>
      </c>
      <c r="N7278" s="1">
        <f>Table1[[#This Row],[Quantity]]*Table1[[#This Row],[UnitPrice]]</f>
        <v>382.38453448000001</v>
      </c>
      <c r="O7278" t="s">
        <v>35</v>
      </c>
      <c r="P7278" t="b">
        <v>1</v>
      </c>
      <c r="Q7278">
        <v>0</v>
      </c>
      <c r="R7278" s="1">
        <f>Table1[[#This Row],[Sales]]-Table1[[#This Row],[DiscountAmount]]</f>
        <v>382.38453448000001</v>
      </c>
      <c r="S7278" t="b">
        <v>1</v>
      </c>
      <c r="T7278" t="s">
        <v>28</v>
      </c>
      <c r="U7278">
        <v>4</v>
      </c>
      <c r="V7278" t="b">
        <v>1</v>
      </c>
    </row>
    <row r="7279" spans="1:22" x14ac:dyDescent="0.3">
      <c r="A7279">
        <v>7278</v>
      </c>
      <c r="B7279" s="2">
        <v>45272</v>
      </c>
      <c r="C7279" s="19">
        <f>YEAR(Table1[[#This Row],[Date]])</f>
        <v>2023</v>
      </c>
      <c r="D7279">
        <f>MONTH(Table1[[#This Row],[Date]])</f>
        <v>12</v>
      </c>
      <c r="E7279" t="str">
        <f>TEXT(Table1[[#This Row],[Date]],"MMMM")</f>
        <v>December</v>
      </c>
      <c r="F7279">
        <v>115</v>
      </c>
      <c r="G7279">
        <v>42</v>
      </c>
      <c r="H7279" t="s">
        <v>24</v>
      </c>
      <c r="I7279" t="s">
        <v>29</v>
      </c>
      <c r="J7279">
        <v>323</v>
      </c>
      <c r="K7279" t="s">
        <v>39</v>
      </c>
      <c r="L7279">
        <v>5</v>
      </c>
      <c r="M7279" s="1">
        <v>65.171953200000004</v>
      </c>
      <c r="N7279" s="1">
        <f>Table1[[#This Row],[Quantity]]*Table1[[#This Row],[UnitPrice]]</f>
        <v>325.85976600000004</v>
      </c>
      <c r="O7279" t="s">
        <v>30</v>
      </c>
      <c r="P7279" t="b">
        <v>1</v>
      </c>
      <c r="Q7279">
        <v>0</v>
      </c>
      <c r="R7279" s="1">
        <f>Table1[[#This Row],[Sales]]-Table1[[#This Row],[DiscountAmount]]</f>
        <v>325.85976600000004</v>
      </c>
      <c r="S7279" t="b">
        <v>0</v>
      </c>
      <c r="T7279" t="s">
        <v>28</v>
      </c>
      <c r="U7279">
        <v>3</v>
      </c>
      <c r="V7279" t="b">
        <v>0</v>
      </c>
    </row>
    <row r="7280" spans="1:22" x14ac:dyDescent="0.3">
      <c r="A7280">
        <v>7279</v>
      </c>
      <c r="B7280" s="2">
        <v>45282</v>
      </c>
      <c r="C7280" s="19">
        <f>YEAR(Table1[[#This Row],[Date]])</f>
        <v>2023</v>
      </c>
      <c r="D7280">
        <f>MONTH(Table1[[#This Row],[Date]])</f>
        <v>12</v>
      </c>
      <c r="E7280" t="str">
        <f>TEXT(Table1[[#This Row],[Date]],"MMMM")</f>
        <v>December</v>
      </c>
      <c r="F7280">
        <v>208</v>
      </c>
      <c r="G7280">
        <v>39</v>
      </c>
      <c r="H7280" t="s">
        <v>19</v>
      </c>
      <c r="I7280" t="s">
        <v>41</v>
      </c>
      <c r="J7280">
        <v>558</v>
      </c>
      <c r="K7280" t="s">
        <v>26</v>
      </c>
      <c r="L7280">
        <v>3</v>
      </c>
      <c r="M7280" s="1">
        <v>12.97237969</v>
      </c>
      <c r="N7280" s="1">
        <f>Table1[[#This Row],[Quantity]]*Table1[[#This Row],[UnitPrice]]</f>
        <v>38.917139070000005</v>
      </c>
      <c r="O7280" t="s">
        <v>30</v>
      </c>
      <c r="P7280" t="b">
        <v>1</v>
      </c>
      <c r="Q7280">
        <v>0</v>
      </c>
      <c r="R7280" s="1">
        <f>Table1[[#This Row],[Sales]]-Table1[[#This Row],[DiscountAmount]]</f>
        <v>38.917139070000005</v>
      </c>
      <c r="S7280" t="b">
        <v>1</v>
      </c>
      <c r="T7280" t="s">
        <v>28</v>
      </c>
      <c r="U7280">
        <v>4</v>
      </c>
      <c r="V7280" t="b">
        <v>0</v>
      </c>
    </row>
    <row r="7281" spans="1:22" x14ac:dyDescent="0.3">
      <c r="A7281">
        <v>7280</v>
      </c>
      <c r="B7281" s="2">
        <v>45262</v>
      </c>
      <c r="C7281" s="19">
        <f>YEAR(Table1[[#This Row],[Date]])</f>
        <v>2023</v>
      </c>
      <c r="D7281">
        <f>MONTH(Table1[[#This Row],[Date]])</f>
        <v>12</v>
      </c>
      <c r="E7281" t="str">
        <f>TEXT(Table1[[#This Row],[Date]],"MMMM")</f>
        <v>December</v>
      </c>
      <c r="F7281">
        <v>223</v>
      </c>
      <c r="G7281">
        <v>38</v>
      </c>
      <c r="H7281" t="s">
        <v>24</v>
      </c>
      <c r="I7281" t="s">
        <v>27</v>
      </c>
      <c r="J7281">
        <v>441</v>
      </c>
      <c r="K7281" t="s">
        <v>21</v>
      </c>
      <c r="L7281">
        <v>1</v>
      </c>
      <c r="M7281" s="1">
        <v>19.0525381</v>
      </c>
      <c r="N7281" s="1">
        <f>Table1[[#This Row],[Quantity]]*Table1[[#This Row],[UnitPrice]]</f>
        <v>19.0525381</v>
      </c>
      <c r="O7281" t="s">
        <v>22</v>
      </c>
      <c r="P7281" t="b">
        <v>1</v>
      </c>
      <c r="Q7281">
        <v>0</v>
      </c>
      <c r="R7281" s="1">
        <f>Table1[[#This Row],[Sales]]-Table1[[#This Row],[DiscountAmount]]</f>
        <v>19.0525381</v>
      </c>
      <c r="S7281" t="b">
        <v>0</v>
      </c>
      <c r="T7281" t="s">
        <v>28</v>
      </c>
      <c r="U7281">
        <v>2</v>
      </c>
      <c r="V7281" t="b">
        <v>1</v>
      </c>
    </row>
    <row r="7282" spans="1:22" x14ac:dyDescent="0.3">
      <c r="A7282">
        <v>7281</v>
      </c>
      <c r="B7282" s="2">
        <v>44544</v>
      </c>
      <c r="C7282" s="19">
        <f>YEAR(Table1[[#This Row],[Date]])</f>
        <v>2021</v>
      </c>
      <c r="D7282">
        <f>MONTH(Table1[[#This Row],[Date]])</f>
        <v>12</v>
      </c>
      <c r="E7282" t="str">
        <f>TEXT(Table1[[#This Row],[Date]],"MMMM")</f>
        <v>December</v>
      </c>
      <c r="F7282">
        <v>398</v>
      </c>
      <c r="G7282">
        <v>69</v>
      </c>
      <c r="H7282" t="s">
        <v>24</v>
      </c>
      <c r="I7282" t="s">
        <v>40</v>
      </c>
      <c r="J7282">
        <v>643</v>
      </c>
      <c r="K7282" t="s">
        <v>21</v>
      </c>
      <c r="L7282">
        <v>2</v>
      </c>
      <c r="M7282" s="1">
        <v>52.020442719999998</v>
      </c>
      <c r="N7282" s="1">
        <f>Table1[[#This Row],[Quantity]]*Table1[[#This Row],[UnitPrice]]</f>
        <v>104.04088544</v>
      </c>
      <c r="O7282" t="s">
        <v>30</v>
      </c>
      <c r="P7282" t="b">
        <v>1</v>
      </c>
      <c r="Q7282">
        <v>0</v>
      </c>
      <c r="R7282" s="1">
        <f>Table1[[#This Row],[Sales]]-Table1[[#This Row],[DiscountAmount]]</f>
        <v>104.04088544</v>
      </c>
      <c r="S7282" t="b">
        <v>0</v>
      </c>
      <c r="T7282" t="s">
        <v>28</v>
      </c>
      <c r="U7282">
        <v>2</v>
      </c>
      <c r="V7282" t="b">
        <v>1</v>
      </c>
    </row>
    <row r="7283" spans="1:22" x14ac:dyDescent="0.3">
      <c r="A7283">
        <v>7282</v>
      </c>
      <c r="B7283" s="2">
        <v>44194</v>
      </c>
      <c r="C7283" s="19">
        <f>YEAR(Table1[[#This Row],[Date]])</f>
        <v>2020</v>
      </c>
      <c r="D7283">
        <f>MONTH(Table1[[#This Row],[Date]])</f>
        <v>12</v>
      </c>
      <c r="E7283" t="str">
        <f>TEXT(Table1[[#This Row],[Date]],"MMMM")</f>
        <v>December</v>
      </c>
      <c r="F7283">
        <v>307</v>
      </c>
      <c r="G7283">
        <v>46</v>
      </c>
      <c r="H7283" t="s">
        <v>37</v>
      </c>
      <c r="I7283" t="s">
        <v>50</v>
      </c>
      <c r="J7283">
        <v>64</v>
      </c>
      <c r="K7283" t="s">
        <v>34</v>
      </c>
      <c r="L7283">
        <v>5</v>
      </c>
      <c r="M7283" s="1">
        <v>28.683274870000002</v>
      </c>
      <c r="N7283" s="1">
        <f>Table1[[#This Row],[Quantity]]*Table1[[#This Row],[UnitPrice]]</f>
        <v>143.41637435000001</v>
      </c>
      <c r="O7283" t="s">
        <v>35</v>
      </c>
      <c r="P7283" t="b">
        <v>1</v>
      </c>
      <c r="Q7283">
        <v>14.34163743</v>
      </c>
      <c r="R7283" s="1">
        <f>Table1[[#This Row],[Sales]]-Table1[[#This Row],[DiscountAmount]]</f>
        <v>129.07473692000002</v>
      </c>
      <c r="S7283" t="b">
        <v>0</v>
      </c>
      <c r="T7283" t="s">
        <v>36</v>
      </c>
      <c r="U7283">
        <v>2</v>
      </c>
      <c r="V7283" t="b">
        <v>1</v>
      </c>
    </row>
    <row r="7284" spans="1:22" x14ac:dyDescent="0.3">
      <c r="A7284">
        <v>7283</v>
      </c>
      <c r="B7284" s="2">
        <v>44169</v>
      </c>
      <c r="C7284" s="19">
        <f>YEAR(Table1[[#This Row],[Date]])</f>
        <v>2020</v>
      </c>
      <c r="D7284">
        <f>MONTH(Table1[[#This Row],[Date]])</f>
        <v>12</v>
      </c>
      <c r="E7284" t="str">
        <f>TEXT(Table1[[#This Row],[Date]],"MMMM")</f>
        <v>December</v>
      </c>
      <c r="F7284">
        <v>39</v>
      </c>
      <c r="G7284">
        <v>48</v>
      </c>
      <c r="H7284" t="s">
        <v>24</v>
      </c>
      <c r="I7284" t="s">
        <v>47</v>
      </c>
      <c r="J7284">
        <v>853</v>
      </c>
      <c r="K7284" t="s">
        <v>21</v>
      </c>
      <c r="L7284">
        <v>4</v>
      </c>
      <c r="M7284" s="1">
        <v>98.37049184</v>
      </c>
      <c r="N7284" s="1">
        <f>Table1[[#This Row],[Quantity]]*Table1[[#This Row],[UnitPrice]]</f>
        <v>393.48196736</v>
      </c>
      <c r="O7284" t="s">
        <v>35</v>
      </c>
      <c r="P7284" t="b">
        <v>0</v>
      </c>
      <c r="Q7284">
        <v>0</v>
      </c>
      <c r="R7284" s="1">
        <f>Table1[[#This Row],[Sales]]-Table1[[#This Row],[DiscountAmount]]</f>
        <v>393.48196736</v>
      </c>
      <c r="S7284" t="b">
        <v>0</v>
      </c>
      <c r="T7284" t="s">
        <v>28</v>
      </c>
      <c r="U7284">
        <v>5</v>
      </c>
      <c r="V7284" t="b">
        <v>0</v>
      </c>
    </row>
    <row r="7285" spans="1:22" x14ac:dyDescent="0.3">
      <c r="A7285">
        <v>7284</v>
      </c>
      <c r="B7285" s="2">
        <v>43780</v>
      </c>
      <c r="C7285" s="19">
        <f>YEAR(Table1[[#This Row],[Date]])</f>
        <v>2019</v>
      </c>
      <c r="D7285">
        <f>MONTH(Table1[[#This Row],[Date]])</f>
        <v>11</v>
      </c>
      <c r="E7285" t="str">
        <f>TEXT(Table1[[#This Row],[Date]],"MMMM")</f>
        <v>November</v>
      </c>
      <c r="F7285">
        <v>325</v>
      </c>
      <c r="G7285">
        <v>58</v>
      </c>
      <c r="H7285" t="s">
        <v>24</v>
      </c>
      <c r="I7285" t="s">
        <v>53</v>
      </c>
      <c r="J7285">
        <v>214</v>
      </c>
      <c r="K7285" t="s">
        <v>21</v>
      </c>
      <c r="L7285">
        <v>5</v>
      </c>
      <c r="M7285" s="1">
        <v>18.196210520000001</v>
      </c>
      <c r="N7285" s="1">
        <f>Table1[[#This Row],[Quantity]]*Table1[[#This Row],[UnitPrice]]</f>
        <v>90.981052599999998</v>
      </c>
      <c r="O7285" t="s">
        <v>22</v>
      </c>
      <c r="P7285" t="b">
        <v>0</v>
      </c>
      <c r="Q7285">
        <v>0</v>
      </c>
      <c r="R7285" s="1">
        <f>Table1[[#This Row],[Sales]]-Table1[[#This Row],[DiscountAmount]]</f>
        <v>90.981052599999998</v>
      </c>
      <c r="S7285" t="b">
        <v>0</v>
      </c>
      <c r="T7285" t="s">
        <v>23</v>
      </c>
      <c r="U7285">
        <v>1</v>
      </c>
      <c r="V7285" t="b">
        <v>0</v>
      </c>
    </row>
    <row r="7286" spans="1:22" x14ac:dyDescent="0.3">
      <c r="A7286">
        <v>7285</v>
      </c>
      <c r="B7286" s="2">
        <v>43426</v>
      </c>
      <c r="C7286" s="19">
        <f>YEAR(Table1[[#This Row],[Date]])</f>
        <v>2018</v>
      </c>
      <c r="D7286">
        <f>MONTH(Table1[[#This Row],[Date]])</f>
        <v>11</v>
      </c>
      <c r="E7286" t="str">
        <f>TEXT(Table1[[#This Row],[Date]],"MMMM")</f>
        <v>November</v>
      </c>
      <c r="F7286">
        <v>88</v>
      </c>
      <c r="G7286">
        <v>62</v>
      </c>
      <c r="H7286" t="s">
        <v>19</v>
      </c>
      <c r="I7286" t="s">
        <v>48</v>
      </c>
      <c r="J7286">
        <v>548</v>
      </c>
      <c r="K7286" t="s">
        <v>34</v>
      </c>
      <c r="L7286">
        <v>3</v>
      </c>
      <c r="M7286" s="1">
        <v>37.316286890000001</v>
      </c>
      <c r="N7286" s="1">
        <f>Table1[[#This Row],[Quantity]]*Table1[[#This Row],[UnitPrice]]</f>
        <v>111.94886067</v>
      </c>
      <c r="O7286" t="s">
        <v>22</v>
      </c>
      <c r="P7286" t="b">
        <v>0</v>
      </c>
      <c r="Q7286">
        <v>0</v>
      </c>
      <c r="R7286" s="1">
        <f>Table1[[#This Row],[Sales]]-Table1[[#This Row],[DiscountAmount]]</f>
        <v>111.94886067</v>
      </c>
      <c r="S7286" t="b">
        <v>0</v>
      </c>
      <c r="T7286" t="s">
        <v>28</v>
      </c>
      <c r="U7286">
        <v>5</v>
      </c>
      <c r="V7286" t="b">
        <v>1</v>
      </c>
    </row>
    <row r="7287" spans="1:22" x14ac:dyDescent="0.3">
      <c r="A7287">
        <v>7286</v>
      </c>
      <c r="B7287" s="2">
        <v>45282</v>
      </c>
      <c r="C7287" s="19">
        <f>YEAR(Table1[[#This Row],[Date]])</f>
        <v>2023</v>
      </c>
      <c r="D7287">
        <f>MONTH(Table1[[#This Row],[Date]])</f>
        <v>12</v>
      </c>
      <c r="E7287" t="str">
        <f>TEXT(Table1[[#This Row],[Date]],"MMMM")</f>
        <v>December</v>
      </c>
      <c r="F7287">
        <v>280</v>
      </c>
      <c r="G7287">
        <v>21</v>
      </c>
      <c r="H7287" t="s">
        <v>24</v>
      </c>
      <c r="I7287" t="s">
        <v>45</v>
      </c>
      <c r="J7287">
        <v>942</v>
      </c>
      <c r="K7287" t="s">
        <v>34</v>
      </c>
      <c r="L7287">
        <v>3</v>
      </c>
      <c r="M7287" s="1">
        <v>74.071242740000002</v>
      </c>
      <c r="N7287" s="1">
        <f>Table1[[#This Row],[Quantity]]*Table1[[#This Row],[UnitPrice]]</f>
        <v>222.21372822000001</v>
      </c>
      <c r="O7287" t="s">
        <v>30</v>
      </c>
      <c r="P7287" t="b">
        <v>1</v>
      </c>
      <c r="Q7287">
        <v>0</v>
      </c>
      <c r="R7287" s="1">
        <f>Table1[[#This Row],[Sales]]-Table1[[#This Row],[DiscountAmount]]</f>
        <v>222.21372822000001</v>
      </c>
      <c r="S7287" t="b">
        <v>1</v>
      </c>
      <c r="T7287" t="s">
        <v>23</v>
      </c>
      <c r="U7287">
        <v>1</v>
      </c>
      <c r="V7287" t="b">
        <v>1</v>
      </c>
    </row>
    <row r="7288" spans="1:22" x14ac:dyDescent="0.3">
      <c r="A7288">
        <v>7287</v>
      </c>
      <c r="B7288" s="2">
        <v>44532</v>
      </c>
      <c r="C7288" s="19">
        <f>YEAR(Table1[[#This Row],[Date]])</f>
        <v>2021</v>
      </c>
      <c r="D7288">
        <f>MONTH(Table1[[#This Row],[Date]])</f>
        <v>12</v>
      </c>
      <c r="E7288" t="str">
        <f>TEXT(Table1[[#This Row],[Date]],"MMMM")</f>
        <v>December</v>
      </c>
      <c r="F7288">
        <v>339</v>
      </c>
      <c r="G7288">
        <v>41</v>
      </c>
      <c r="H7288" t="s">
        <v>24</v>
      </c>
      <c r="I7288" t="s">
        <v>53</v>
      </c>
      <c r="J7288">
        <v>317</v>
      </c>
      <c r="K7288" t="s">
        <v>39</v>
      </c>
      <c r="L7288">
        <v>1</v>
      </c>
      <c r="M7288" s="1">
        <v>84.281654110000005</v>
      </c>
      <c r="N7288" s="1">
        <f>Table1[[#This Row],[Quantity]]*Table1[[#This Row],[UnitPrice]]</f>
        <v>84.281654110000005</v>
      </c>
      <c r="O7288" t="s">
        <v>22</v>
      </c>
      <c r="P7288" t="b">
        <v>1</v>
      </c>
      <c r="Q7288">
        <v>0</v>
      </c>
      <c r="R7288" s="1">
        <f>Table1[[#This Row],[Sales]]-Table1[[#This Row],[DiscountAmount]]</f>
        <v>84.281654110000005</v>
      </c>
      <c r="S7288" t="b">
        <v>1</v>
      </c>
      <c r="T7288" t="s">
        <v>28</v>
      </c>
      <c r="U7288">
        <v>2</v>
      </c>
      <c r="V7288" t="b">
        <v>0</v>
      </c>
    </row>
    <row r="7289" spans="1:22" x14ac:dyDescent="0.3">
      <c r="A7289">
        <v>7288</v>
      </c>
      <c r="B7289" s="2">
        <v>43778</v>
      </c>
      <c r="C7289" s="19">
        <f>YEAR(Table1[[#This Row],[Date]])</f>
        <v>2019</v>
      </c>
      <c r="D7289">
        <f>MONTH(Table1[[#This Row],[Date]])</f>
        <v>11</v>
      </c>
      <c r="E7289" t="str">
        <f>TEXT(Table1[[#This Row],[Date]],"MMMM")</f>
        <v>November</v>
      </c>
      <c r="F7289">
        <v>289</v>
      </c>
      <c r="G7289">
        <v>27</v>
      </c>
      <c r="H7289" t="s">
        <v>37</v>
      </c>
      <c r="I7289" t="s">
        <v>33</v>
      </c>
      <c r="J7289">
        <v>347</v>
      </c>
      <c r="K7289" t="s">
        <v>39</v>
      </c>
      <c r="L7289">
        <v>3</v>
      </c>
      <c r="M7289" s="1">
        <v>12.97852277</v>
      </c>
      <c r="N7289" s="1">
        <f>Table1[[#This Row],[Quantity]]*Table1[[#This Row],[UnitPrice]]</f>
        <v>38.935568310000001</v>
      </c>
      <c r="O7289" t="s">
        <v>32</v>
      </c>
      <c r="P7289" t="b">
        <v>0</v>
      </c>
      <c r="Q7289">
        <v>3.8935568300000001</v>
      </c>
      <c r="R7289" s="1">
        <f>Table1[[#This Row],[Sales]]-Table1[[#This Row],[DiscountAmount]]</f>
        <v>35.042011479999999</v>
      </c>
      <c r="S7289" t="b">
        <v>0</v>
      </c>
      <c r="T7289" t="s">
        <v>36</v>
      </c>
      <c r="U7289">
        <v>5</v>
      </c>
      <c r="V7289" t="b">
        <v>0</v>
      </c>
    </row>
    <row r="7290" spans="1:22" x14ac:dyDescent="0.3">
      <c r="A7290">
        <v>7289</v>
      </c>
      <c r="B7290" s="2">
        <v>43431</v>
      </c>
      <c r="C7290" s="19">
        <f>YEAR(Table1[[#This Row],[Date]])</f>
        <v>2018</v>
      </c>
      <c r="D7290">
        <f>MONTH(Table1[[#This Row],[Date]])</f>
        <v>11</v>
      </c>
      <c r="E7290" t="str">
        <f>TEXT(Table1[[#This Row],[Date]],"MMMM")</f>
        <v>November</v>
      </c>
      <c r="F7290">
        <v>40</v>
      </c>
      <c r="G7290">
        <v>20</v>
      </c>
      <c r="H7290" t="s">
        <v>24</v>
      </c>
      <c r="I7290" t="s">
        <v>41</v>
      </c>
      <c r="J7290">
        <v>406</v>
      </c>
      <c r="K7290" t="s">
        <v>21</v>
      </c>
      <c r="L7290">
        <v>5</v>
      </c>
      <c r="M7290" s="1">
        <v>10.428271860000001</v>
      </c>
      <c r="N7290" s="1">
        <f>Table1[[#This Row],[Quantity]]*Table1[[#This Row],[UnitPrice]]</f>
        <v>52.141359300000005</v>
      </c>
      <c r="O7290" t="s">
        <v>35</v>
      </c>
      <c r="P7290" t="b">
        <v>0</v>
      </c>
      <c r="Q7290">
        <v>5.2141359300000003</v>
      </c>
      <c r="R7290" s="1">
        <f>Table1[[#This Row],[Sales]]-Table1[[#This Row],[DiscountAmount]]</f>
        <v>46.927223370000007</v>
      </c>
      <c r="S7290" t="b">
        <v>1</v>
      </c>
      <c r="T7290" t="s">
        <v>36</v>
      </c>
      <c r="U7290">
        <v>4</v>
      </c>
      <c r="V7290" t="b">
        <v>1</v>
      </c>
    </row>
    <row r="7291" spans="1:22" x14ac:dyDescent="0.3">
      <c r="A7291">
        <v>7290</v>
      </c>
      <c r="B7291" s="2">
        <v>43796</v>
      </c>
      <c r="C7291" s="19">
        <f>YEAR(Table1[[#This Row],[Date]])</f>
        <v>2019</v>
      </c>
      <c r="D7291">
        <f>MONTH(Table1[[#This Row],[Date]])</f>
        <v>11</v>
      </c>
      <c r="E7291" t="str">
        <f>TEXT(Table1[[#This Row],[Date]],"MMMM")</f>
        <v>November</v>
      </c>
      <c r="F7291">
        <v>13</v>
      </c>
      <c r="G7291">
        <v>30</v>
      </c>
      <c r="H7291" t="s">
        <v>19</v>
      </c>
      <c r="I7291" t="s">
        <v>41</v>
      </c>
      <c r="J7291">
        <v>935</v>
      </c>
      <c r="K7291" t="s">
        <v>34</v>
      </c>
      <c r="L7291">
        <v>2</v>
      </c>
      <c r="M7291" s="1">
        <v>80.761837700000001</v>
      </c>
      <c r="N7291" s="1">
        <f>Table1[[#This Row],[Quantity]]*Table1[[#This Row],[UnitPrice]]</f>
        <v>161.5236754</v>
      </c>
      <c r="O7291" t="s">
        <v>30</v>
      </c>
      <c r="P7291" t="b">
        <v>1</v>
      </c>
      <c r="Q7291">
        <v>16.15236754</v>
      </c>
      <c r="R7291" s="1">
        <f>Table1[[#This Row],[Sales]]-Table1[[#This Row],[DiscountAmount]]</f>
        <v>145.37130786</v>
      </c>
      <c r="S7291" t="b">
        <v>1</v>
      </c>
      <c r="T7291" t="s">
        <v>36</v>
      </c>
      <c r="U7291">
        <v>3</v>
      </c>
      <c r="V7291" t="b">
        <v>0</v>
      </c>
    </row>
    <row r="7292" spans="1:22" x14ac:dyDescent="0.3">
      <c r="A7292">
        <v>7291</v>
      </c>
      <c r="B7292" s="2">
        <v>44503</v>
      </c>
      <c r="C7292" s="19">
        <f>YEAR(Table1[[#This Row],[Date]])</f>
        <v>2021</v>
      </c>
      <c r="D7292">
        <f>MONTH(Table1[[#This Row],[Date]])</f>
        <v>11</v>
      </c>
      <c r="E7292" t="str">
        <f>TEXT(Table1[[#This Row],[Date]],"MMMM")</f>
        <v>November</v>
      </c>
      <c r="F7292">
        <v>316</v>
      </c>
      <c r="G7292">
        <v>69</v>
      </c>
      <c r="H7292" t="s">
        <v>37</v>
      </c>
      <c r="I7292" t="s">
        <v>48</v>
      </c>
      <c r="J7292">
        <v>779</v>
      </c>
      <c r="K7292" t="s">
        <v>26</v>
      </c>
      <c r="L7292">
        <v>3</v>
      </c>
      <c r="M7292" s="1">
        <v>49.515307010000001</v>
      </c>
      <c r="N7292" s="1">
        <f>Table1[[#This Row],[Quantity]]*Table1[[#This Row],[UnitPrice]]</f>
        <v>148.54592102999999</v>
      </c>
      <c r="O7292" t="s">
        <v>30</v>
      </c>
      <c r="P7292" t="b">
        <v>1</v>
      </c>
      <c r="Q7292">
        <v>0</v>
      </c>
      <c r="R7292" s="1">
        <f>Table1[[#This Row],[Sales]]-Table1[[#This Row],[DiscountAmount]]</f>
        <v>148.54592102999999</v>
      </c>
      <c r="S7292" t="b">
        <v>1</v>
      </c>
      <c r="T7292" t="s">
        <v>28</v>
      </c>
      <c r="U7292">
        <v>4</v>
      </c>
      <c r="V7292" t="b">
        <v>1</v>
      </c>
    </row>
    <row r="7293" spans="1:22" x14ac:dyDescent="0.3">
      <c r="A7293">
        <v>7292</v>
      </c>
      <c r="B7293" s="2">
        <v>44513</v>
      </c>
      <c r="C7293" s="19">
        <f>YEAR(Table1[[#This Row],[Date]])</f>
        <v>2021</v>
      </c>
      <c r="D7293">
        <f>MONTH(Table1[[#This Row],[Date]])</f>
        <v>11</v>
      </c>
      <c r="E7293" t="str">
        <f>TEXT(Table1[[#This Row],[Date]],"MMMM")</f>
        <v>November</v>
      </c>
      <c r="F7293">
        <v>337</v>
      </c>
      <c r="G7293">
        <v>53</v>
      </c>
      <c r="H7293" t="s">
        <v>37</v>
      </c>
      <c r="I7293" t="s">
        <v>50</v>
      </c>
      <c r="J7293">
        <v>304</v>
      </c>
      <c r="K7293" t="s">
        <v>26</v>
      </c>
      <c r="L7293">
        <v>1</v>
      </c>
      <c r="M7293" s="1">
        <v>59.449406070000002</v>
      </c>
      <c r="N7293" s="1">
        <f>Table1[[#This Row],[Quantity]]*Table1[[#This Row],[UnitPrice]]</f>
        <v>59.449406070000002</v>
      </c>
      <c r="O7293" t="s">
        <v>30</v>
      </c>
      <c r="P7293" t="b">
        <v>1</v>
      </c>
      <c r="Q7293">
        <v>0</v>
      </c>
      <c r="R7293" s="1">
        <f>Table1[[#This Row],[Sales]]-Table1[[#This Row],[DiscountAmount]]</f>
        <v>59.449406070000002</v>
      </c>
      <c r="S7293" t="b">
        <v>1</v>
      </c>
      <c r="T7293" t="s">
        <v>28</v>
      </c>
      <c r="U7293">
        <v>3</v>
      </c>
      <c r="V7293" t="b">
        <v>0</v>
      </c>
    </row>
    <row r="7294" spans="1:22" x14ac:dyDescent="0.3">
      <c r="A7294">
        <v>7293</v>
      </c>
      <c r="B7294" s="2">
        <v>45264</v>
      </c>
      <c r="C7294" s="19">
        <f>YEAR(Table1[[#This Row],[Date]])</f>
        <v>2023</v>
      </c>
      <c r="D7294">
        <f>MONTH(Table1[[#This Row],[Date]])</f>
        <v>12</v>
      </c>
      <c r="E7294" t="str">
        <f>TEXT(Table1[[#This Row],[Date]],"MMMM")</f>
        <v>December</v>
      </c>
      <c r="F7294">
        <v>370</v>
      </c>
      <c r="G7294">
        <v>42</v>
      </c>
      <c r="H7294" t="s">
        <v>37</v>
      </c>
      <c r="I7294" t="s">
        <v>42</v>
      </c>
      <c r="J7294">
        <v>807</v>
      </c>
      <c r="K7294" t="s">
        <v>43</v>
      </c>
      <c r="L7294">
        <v>1</v>
      </c>
      <c r="M7294" s="1">
        <v>90.613274050000001</v>
      </c>
      <c r="N7294" s="1">
        <f>Table1[[#This Row],[Quantity]]*Table1[[#This Row],[UnitPrice]]</f>
        <v>90.613274050000001</v>
      </c>
      <c r="O7294" t="s">
        <v>22</v>
      </c>
      <c r="P7294" t="b">
        <v>0</v>
      </c>
      <c r="Q7294">
        <v>0</v>
      </c>
      <c r="R7294" s="1">
        <f>Table1[[#This Row],[Sales]]-Table1[[#This Row],[DiscountAmount]]</f>
        <v>90.613274050000001</v>
      </c>
      <c r="S7294" t="b">
        <v>0</v>
      </c>
      <c r="T7294" t="s">
        <v>23</v>
      </c>
      <c r="U7294">
        <v>4</v>
      </c>
      <c r="V7294" t="b">
        <v>0</v>
      </c>
    </row>
    <row r="7295" spans="1:22" x14ac:dyDescent="0.3">
      <c r="A7295">
        <v>7294</v>
      </c>
      <c r="B7295" s="2">
        <v>44181</v>
      </c>
      <c r="C7295" s="19">
        <f>YEAR(Table1[[#This Row],[Date]])</f>
        <v>2020</v>
      </c>
      <c r="D7295">
        <f>MONTH(Table1[[#This Row],[Date]])</f>
        <v>12</v>
      </c>
      <c r="E7295" t="str">
        <f>TEXT(Table1[[#This Row],[Date]],"MMMM")</f>
        <v>December</v>
      </c>
      <c r="F7295">
        <v>93</v>
      </c>
      <c r="G7295">
        <v>44</v>
      </c>
      <c r="H7295" t="s">
        <v>19</v>
      </c>
      <c r="I7295" t="s">
        <v>50</v>
      </c>
      <c r="J7295">
        <v>928</v>
      </c>
      <c r="K7295" t="s">
        <v>39</v>
      </c>
      <c r="L7295">
        <v>2</v>
      </c>
      <c r="M7295" s="1">
        <v>71.998688000000001</v>
      </c>
      <c r="N7295" s="1">
        <f>Table1[[#This Row],[Quantity]]*Table1[[#This Row],[UnitPrice]]</f>
        <v>143.997376</v>
      </c>
      <c r="O7295" t="s">
        <v>35</v>
      </c>
      <c r="P7295" t="b">
        <v>1</v>
      </c>
      <c r="Q7295">
        <v>14.3997376</v>
      </c>
      <c r="R7295" s="1">
        <f>Table1[[#This Row],[Sales]]-Table1[[#This Row],[DiscountAmount]]</f>
        <v>129.59763839999999</v>
      </c>
      <c r="S7295" t="b">
        <v>0</v>
      </c>
      <c r="T7295" t="s">
        <v>36</v>
      </c>
      <c r="U7295">
        <v>3</v>
      </c>
      <c r="V7295" t="b">
        <v>0</v>
      </c>
    </row>
    <row r="7296" spans="1:22" x14ac:dyDescent="0.3">
      <c r="A7296">
        <v>7295</v>
      </c>
      <c r="B7296" s="2">
        <v>44889</v>
      </c>
      <c r="C7296" s="19">
        <f>YEAR(Table1[[#This Row],[Date]])</f>
        <v>2022</v>
      </c>
      <c r="D7296">
        <f>MONTH(Table1[[#This Row],[Date]])</f>
        <v>11</v>
      </c>
      <c r="E7296" t="str">
        <f>TEXT(Table1[[#This Row],[Date]],"MMMM")</f>
        <v>November</v>
      </c>
      <c r="F7296">
        <v>446</v>
      </c>
      <c r="G7296">
        <v>27</v>
      </c>
      <c r="H7296" t="s">
        <v>24</v>
      </c>
      <c r="I7296" t="s">
        <v>51</v>
      </c>
      <c r="J7296">
        <v>943</v>
      </c>
      <c r="K7296" t="s">
        <v>34</v>
      </c>
      <c r="L7296">
        <v>1</v>
      </c>
      <c r="M7296" s="1">
        <v>99.323315230000006</v>
      </c>
      <c r="N7296" s="1">
        <f>Table1[[#This Row],[Quantity]]*Table1[[#This Row],[UnitPrice]]</f>
        <v>99.323315230000006</v>
      </c>
      <c r="O7296" t="s">
        <v>35</v>
      </c>
      <c r="P7296" t="b">
        <v>1</v>
      </c>
      <c r="Q7296">
        <v>9.9323315230000002</v>
      </c>
      <c r="R7296" s="1">
        <f>Table1[[#This Row],[Sales]]-Table1[[#This Row],[DiscountAmount]]</f>
        <v>89.390983707000004</v>
      </c>
      <c r="S7296" t="b">
        <v>1</v>
      </c>
      <c r="T7296" t="s">
        <v>36</v>
      </c>
      <c r="U7296">
        <v>3</v>
      </c>
      <c r="V7296" t="b">
        <v>0</v>
      </c>
    </row>
    <row r="7297" spans="1:22" x14ac:dyDescent="0.3">
      <c r="A7297">
        <v>7296</v>
      </c>
      <c r="B7297" s="2">
        <v>44916</v>
      </c>
      <c r="C7297" s="19">
        <f>YEAR(Table1[[#This Row],[Date]])</f>
        <v>2022</v>
      </c>
      <c r="D7297">
        <f>MONTH(Table1[[#This Row],[Date]])</f>
        <v>12</v>
      </c>
      <c r="E7297" t="str">
        <f>TEXT(Table1[[#This Row],[Date]],"MMMM")</f>
        <v>December</v>
      </c>
      <c r="F7297">
        <v>207</v>
      </c>
      <c r="G7297">
        <v>27</v>
      </c>
      <c r="H7297" t="s">
        <v>19</v>
      </c>
      <c r="I7297" t="s">
        <v>48</v>
      </c>
      <c r="J7297">
        <v>824</v>
      </c>
      <c r="K7297" t="s">
        <v>26</v>
      </c>
      <c r="L7297">
        <v>4</v>
      </c>
      <c r="M7297" s="1">
        <v>86.291724979999998</v>
      </c>
      <c r="N7297" s="1">
        <f>Table1[[#This Row],[Quantity]]*Table1[[#This Row],[UnitPrice]]</f>
        <v>345.16689991999999</v>
      </c>
      <c r="O7297" t="s">
        <v>22</v>
      </c>
      <c r="P7297" t="b">
        <v>0</v>
      </c>
      <c r="Q7297">
        <v>34.516689990000003</v>
      </c>
      <c r="R7297" s="1">
        <f>Table1[[#This Row],[Sales]]-Table1[[#This Row],[DiscountAmount]]</f>
        <v>310.65020992999996</v>
      </c>
      <c r="S7297" t="b">
        <v>0</v>
      </c>
      <c r="T7297" t="s">
        <v>36</v>
      </c>
      <c r="U7297">
        <v>3</v>
      </c>
      <c r="V7297" t="b">
        <v>1</v>
      </c>
    </row>
    <row r="7298" spans="1:22" x14ac:dyDescent="0.3">
      <c r="A7298">
        <v>7297</v>
      </c>
      <c r="B7298" s="2">
        <v>43417</v>
      </c>
      <c r="C7298" s="19">
        <f>YEAR(Table1[[#This Row],[Date]])</f>
        <v>2018</v>
      </c>
      <c r="D7298">
        <f>MONTH(Table1[[#This Row],[Date]])</f>
        <v>11</v>
      </c>
      <c r="E7298" t="str">
        <f>TEXT(Table1[[#This Row],[Date]],"MMMM")</f>
        <v>November</v>
      </c>
      <c r="F7298">
        <v>421</v>
      </c>
      <c r="G7298">
        <v>30</v>
      </c>
      <c r="H7298" t="s">
        <v>37</v>
      </c>
      <c r="I7298" t="s">
        <v>40</v>
      </c>
      <c r="J7298">
        <v>542</v>
      </c>
      <c r="K7298" t="s">
        <v>21</v>
      </c>
      <c r="L7298">
        <v>4</v>
      </c>
      <c r="M7298" s="1">
        <v>37.736982840000003</v>
      </c>
      <c r="N7298" s="1">
        <f>Table1[[#This Row],[Quantity]]*Table1[[#This Row],[UnitPrice]]</f>
        <v>150.94793136000001</v>
      </c>
      <c r="O7298" t="s">
        <v>35</v>
      </c>
      <c r="P7298" t="b">
        <v>1</v>
      </c>
      <c r="Q7298">
        <v>0</v>
      </c>
      <c r="R7298" s="1">
        <f>Table1[[#This Row],[Sales]]-Table1[[#This Row],[DiscountAmount]]</f>
        <v>150.94793136000001</v>
      </c>
      <c r="S7298" t="b">
        <v>1</v>
      </c>
      <c r="T7298" t="s">
        <v>28</v>
      </c>
      <c r="U7298">
        <v>2</v>
      </c>
      <c r="V7298" t="b">
        <v>0</v>
      </c>
    </row>
    <row r="7299" spans="1:22" x14ac:dyDescent="0.3">
      <c r="A7299">
        <v>7298</v>
      </c>
      <c r="B7299" s="2">
        <v>44542</v>
      </c>
      <c r="C7299" s="19">
        <f>YEAR(Table1[[#This Row],[Date]])</f>
        <v>2021</v>
      </c>
      <c r="D7299">
        <f>MONTH(Table1[[#This Row],[Date]])</f>
        <v>12</v>
      </c>
      <c r="E7299" t="str">
        <f>TEXT(Table1[[#This Row],[Date]],"MMMM")</f>
        <v>December</v>
      </c>
      <c r="F7299">
        <v>346</v>
      </c>
      <c r="G7299">
        <v>52</v>
      </c>
      <c r="H7299" t="s">
        <v>24</v>
      </c>
      <c r="I7299" t="s">
        <v>27</v>
      </c>
      <c r="J7299">
        <v>89</v>
      </c>
      <c r="K7299" t="s">
        <v>39</v>
      </c>
      <c r="L7299">
        <v>2</v>
      </c>
      <c r="M7299" s="1">
        <v>54.756639180000001</v>
      </c>
      <c r="N7299" s="1">
        <f>Table1[[#This Row],[Quantity]]*Table1[[#This Row],[UnitPrice]]</f>
        <v>109.51327836</v>
      </c>
      <c r="O7299" t="s">
        <v>35</v>
      </c>
      <c r="P7299" t="b">
        <v>1</v>
      </c>
      <c r="Q7299">
        <v>0</v>
      </c>
      <c r="R7299" s="1">
        <f>Table1[[#This Row],[Sales]]-Table1[[#This Row],[DiscountAmount]]</f>
        <v>109.51327836</v>
      </c>
      <c r="S7299" t="b">
        <v>1</v>
      </c>
      <c r="T7299" t="s">
        <v>23</v>
      </c>
      <c r="U7299">
        <v>1</v>
      </c>
      <c r="V7299" t="b">
        <v>1</v>
      </c>
    </row>
    <row r="7300" spans="1:22" x14ac:dyDescent="0.3">
      <c r="A7300">
        <v>7299</v>
      </c>
      <c r="B7300" s="2">
        <v>44914</v>
      </c>
      <c r="C7300" s="19">
        <f>YEAR(Table1[[#This Row],[Date]])</f>
        <v>2022</v>
      </c>
      <c r="D7300">
        <f>MONTH(Table1[[#This Row],[Date]])</f>
        <v>12</v>
      </c>
      <c r="E7300" t="str">
        <f>TEXT(Table1[[#This Row],[Date]],"MMMM")</f>
        <v>December</v>
      </c>
      <c r="F7300">
        <v>3</v>
      </c>
      <c r="G7300">
        <v>31</v>
      </c>
      <c r="H7300" t="s">
        <v>19</v>
      </c>
      <c r="I7300" t="s">
        <v>50</v>
      </c>
      <c r="J7300">
        <v>894</v>
      </c>
      <c r="K7300" t="s">
        <v>34</v>
      </c>
      <c r="L7300">
        <v>2</v>
      </c>
      <c r="M7300" s="1">
        <v>37.506380999999998</v>
      </c>
      <c r="N7300" s="1">
        <f>Table1[[#This Row],[Quantity]]*Table1[[#This Row],[UnitPrice]]</f>
        <v>75.012761999999995</v>
      </c>
      <c r="O7300" t="s">
        <v>35</v>
      </c>
      <c r="P7300" t="b">
        <v>0</v>
      </c>
      <c r="Q7300">
        <v>0</v>
      </c>
      <c r="R7300" s="1">
        <f>Table1[[#This Row],[Sales]]-Table1[[#This Row],[DiscountAmount]]</f>
        <v>75.012761999999995</v>
      </c>
      <c r="S7300" t="b">
        <v>1</v>
      </c>
      <c r="T7300" t="s">
        <v>28</v>
      </c>
      <c r="U7300">
        <v>1</v>
      </c>
      <c r="V7300" t="b">
        <v>1</v>
      </c>
    </row>
    <row r="7301" spans="1:22" x14ac:dyDescent="0.3">
      <c r="A7301">
        <v>7300</v>
      </c>
      <c r="B7301" s="2">
        <v>45238</v>
      </c>
      <c r="C7301" s="19">
        <f>YEAR(Table1[[#This Row],[Date]])</f>
        <v>2023</v>
      </c>
      <c r="D7301">
        <f>MONTH(Table1[[#This Row],[Date]])</f>
        <v>11</v>
      </c>
      <c r="E7301" t="str">
        <f>TEXT(Table1[[#This Row],[Date]],"MMMM")</f>
        <v>November</v>
      </c>
      <c r="F7301">
        <v>302</v>
      </c>
      <c r="G7301">
        <v>45</v>
      </c>
      <c r="H7301" t="s">
        <v>24</v>
      </c>
      <c r="I7301" t="s">
        <v>41</v>
      </c>
      <c r="J7301">
        <v>222</v>
      </c>
      <c r="K7301" t="s">
        <v>34</v>
      </c>
      <c r="L7301">
        <v>1</v>
      </c>
      <c r="M7301" s="1">
        <v>98.25951585</v>
      </c>
      <c r="N7301" s="1">
        <f>Table1[[#This Row],[Quantity]]*Table1[[#This Row],[UnitPrice]]</f>
        <v>98.25951585</v>
      </c>
      <c r="O7301" t="s">
        <v>32</v>
      </c>
      <c r="P7301" t="b">
        <v>0</v>
      </c>
      <c r="Q7301">
        <v>0</v>
      </c>
      <c r="R7301" s="1">
        <f>Table1[[#This Row],[Sales]]-Table1[[#This Row],[DiscountAmount]]</f>
        <v>98.25951585</v>
      </c>
      <c r="S7301" t="b">
        <v>0</v>
      </c>
      <c r="T7301" t="s">
        <v>28</v>
      </c>
      <c r="U7301">
        <v>1</v>
      </c>
      <c r="V7301" t="b">
        <v>1</v>
      </c>
    </row>
    <row r="7302" spans="1:22" x14ac:dyDescent="0.3">
      <c r="A7302">
        <v>7301</v>
      </c>
      <c r="B7302" s="2">
        <v>43791</v>
      </c>
      <c r="C7302" s="19">
        <f>YEAR(Table1[[#This Row],[Date]])</f>
        <v>2019</v>
      </c>
      <c r="D7302">
        <f>MONTH(Table1[[#This Row],[Date]])</f>
        <v>11</v>
      </c>
      <c r="E7302" t="str">
        <f>TEXT(Table1[[#This Row],[Date]],"MMMM")</f>
        <v>November</v>
      </c>
      <c r="F7302">
        <v>150</v>
      </c>
      <c r="G7302">
        <v>50</v>
      </c>
      <c r="H7302" t="s">
        <v>37</v>
      </c>
      <c r="I7302" t="s">
        <v>45</v>
      </c>
      <c r="J7302">
        <v>31</v>
      </c>
      <c r="K7302" t="s">
        <v>26</v>
      </c>
      <c r="L7302">
        <v>1</v>
      </c>
      <c r="M7302" s="1">
        <v>50.118110080000001</v>
      </c>
      <c r="N7302" s="1">
        <f>Table1[[#This Row],[Quantity]]*Table1[[#This Row],[UnitPrice]]</f>
        <v>50.118110080000001</v>
      </c>
      <c r="O7302" t="s">
        <v>30</v>
      </c>
      <c r="P7302" t="b">
        <v>0</v>
      </c>
      <c r="Q7302">
        <v>5.0118110079999996</v>
      </c>
      <c r="R7302" s="1">
        <f>Table1[[#This Row],[Sales]]-Table1[[#This Row],[DiscountAmount]]</f>
        <v>45.106299071999999</v>
      </c>
      <c r="S7302" t="b">
        <v>1</v>
      </c>
      <c r="T7302" t="s">
        <v>36</v>
      </c>
      <c r="U7302">
        <v>4</v>
      </c>
      <c r="V7302" t="b">
        <v>0</v>
      </c>
    </row>
    <row r="7303" spans="1:22" x14ac:dyDescent="0.3">
      <c r="A7303">
        <v>7302</v>
      </c>
      <c r="B7303" s="2">
        <v>43821</v>
      </c>
      <c r="C7303" s="19">
        <f>YEAR(Table1[[#This Row],[Date]])</f>
        <v>2019</v>
      </c>
      <c r="D7303">
        <f>MONTH(Table1[[#This Row],[Date]])</f>
        <v>12</v>
      </c>
      <c r="E7303" t="str">
        <f>TEXT(Table1[[#This Row],[Date]],"MMMM")</f>
        <v>December</v>
      </c>
      <c r="F7303">
        <v>49</v>
      </c>
      <c r="G7303">
        <v>57</v>
      </c>
      <c r="H7303" t="s">
        <v>19</v>
      </c>
      <c r="I7303" t="s">
        <v>41</v>
      </c>
      <c r="J7303">
        <v>570</v>
      </c>
      <c r="K7303" t="s">
        <v>43</v>
      </c>
      <c r="L7303">
        <v>5</v>
      </c>
      <c r="M7303" s="1">
        <v>69.667314509999997</v>
      </c>
      <c r="N7303" s="1">
        <f>Table1[[#This Row],[Quantity]]*Table1[[#This Row],[UnitPrice]]</f>
        <v>348.33657254999997</v>
      </c>
      <c r="O7303" t="s">
        <v>22</v>
      </c>
      <c r="P7303" t="b">
        <v>0</v>
      </c>
      <c r="Q7303">
        <v>0</v>
      </c>
      <c r="R7303" s="1">
        <f>Table1[[#This Row],[Sales]]-Table1[[#This Row],[DiscountAmount]]</f>
        <v>348.33657254999997</v>
      </c>
      <c r="S7303" t="b">
        <v>0</v>
      </c>
      <c r="T7303" t="s">
        <v>28</v>
      </c>
      <c r="U7303">
        <v>1</v>
      </c>
      <c r="V7303" t="b">
        <v>1</v>
      </c>
    </row>
    <row r="7304" spans="1:22" x14ac:dyDescent="0.3">
      <c r="A7304">
        <v>7303</v>
      </c>
      <c r="B7304" s="2">
        <v>44190</v>
      </c>
      <c r="C7304" s="19">
        <f>YEAR(Table1[[#This Row],[Date]])</f>
        <v>2020</v>
      </c>
      <c r="D7304">
        <f>MONTH(Table1[[#This Row],[Date]])</f>
        <v>12</v>
      </c>
      <c r="E7304" t="str">
        <f>TEXT(Table1[[#This Row],[Date]],"MMMM")</f>
        <v>December</v>
      </c>
      <c r="F7304">
        <v>442</v>
      </c>
      <c r="G7304">
        <v>59</v>
      </c>
      <c r="H7304" t="s">
        <v>24</v>
      </c>
      <c r="I7304" t="s">
        <v>49</v>
      </c>
      <c r="J7304">
        <v>403</v>
      </c>
      <c r="K7304" t="s">
        <v>43</v>
      </c>
      <c r="L7304">
        <v>5</v>
      </c>
      <c r="M7304" s="1">
        <v>18.507934819999999</v>
      </c>
      <c r="N7304" s="1">
        <f>Table1[[#This Row],[Quantity]]*Table1[[#This Row],[UnitPrice]]</f>
        <v>92.539674099999999</v>
      </c>
      <c r="O7304" t="s">
        <v>35</v>
      </c>
      <c r="P7304" t="b">
        <v>0</v>
      </c>
      <c r="Q7304">
        <v>9.2539674119999997</v>
      </c>
      <c r="R7304" s="1">
        <f>Table1[[#This Row],[Sales]]-Table1[[#This Row],[DiscountAmount]]</f>
        <v>83.285706688000005</v>
      </c>
      <c r="S7304" t="b">
        <v>1</v>
      </c>
      <c r="T7304" t="s">
        <v>36</v>
      </c>
      <c r="U7304">
        <v>5</v>
      </c>
      <c r="V7304" t="b">
        <v>1</v>
      </c>
    </row>
    <row r="7305" spans="1:22" x14ac:dyDescent="0.3">
      <c r="A7305">
        <v>7304</v>
      </c>
      <c r="B7305" s="2">
        <v>45268</v>
      </c>
      <c r="C7305" s="19">
        <f>YEAR(Table1[[#This Row],[Date]])</f>
        <v>2023</v>
      </c>
      <c r="D7305">
        <f>MONTH(Table1[[#This Row],[Date]])</f>
        <v>12</v>
      </c>
      <c r="E7305" t="str">
        <f>TEXT(Table1[[#This Row],[Date]],"MMMM")</f>
        <v>December</v>
      </c>
      <c r="F7305">
        <v>287</v>
      </c>
      <c r="G7305">
        <v>57</v>
      </c>
      <c r="H7305" t="s">
        <v>19</v>
      </c>
      <c r="I7305" t="s">
        <v>40</v>
      </c>
      <c r="J7305">
        <v>380</v>
      </c>
      <c r="K7305" t="s">
        <v>39</v>
      </c>
      <c r="L7305">
        <v>1</v>
      </c>
      <c r="M7305" s="1">
        <v>60.089072420000001</v>
      </c>
      <c r="N7305" s="1">
        <f>Table1[[#This Row],[Quantity]]*Table1[[#This Row],[UnitPrice]]</f>
        <v>60.089072420000001</v>
      </c>
      <c r="O7305" t="s">
        <v>32</v>
      </c>
      <c r="P7305" t="b">
        <v>0</v>
      </c>
      <c r="Q7305">
        <v>6.0089072420000003</v>
      </c>
      <c r="R7305" s="1">
        <f>Table1[[#This Row],[Sales]]-Table1[[#This Row],[DiscountAmount]]</f>
        <v>54.080165178000001</v>
      </c>
      <c r="S7305" t="b">
        <v>1</v>
      </c>
      <c r="T7305" t="s">
        <v>36</v>
      </c>
      <c r="U7305">
        <v>4</v>
      </c>
      <c r="V7305" t="b">
        <v>1</v>
      </c>
    </row>
    <row r="7306" spans="1:22" x14ac:dyDescent="0.3">
      <c r="A7306">
        <v>7305</v>
      </c>
      <c r="B7306" s="2">
        <v>43453</v>
      </c>
      <c r="C7306" s="19">
        <f>YEAR(Table1[[#This Row],[Date]])</f>
        <v>2018</v>
      </c>
      <c r="D7306">
        <f>MONTH(Table1[[#This Row],[Date]])</f>
        <v>12</v>
      </c>
      <c r="E7306" t="str">
        <f>TEXT(Table1[[#This Row],[Date]],"MMMM")</f>
        <v>December</v>
      </c>
      <c r="F7306">
        <v>146</v>
      </c>
      <c r="G7306">
        <v>41</v>
      </c>
      <c r="H7306" t="s">
        <v>19</v>
      </c>
      <c r="I7306" t="s">
        <v>50</v>
      </c>
      <c r="J7306">
        <v>349</v>
      </c>
      <c r="K7306" t="s">
        <v>21</v>
      </c>
      <c r="L7306">
        <v>5</v>
      </c>
      <c r="M7306" s="1">
        <v>68.640720169999994</v>
      </c>
      <c r="N7306" s="1">
        <f>Table1[[#This Row],[Quantity]]*Table1[[#This Row],[UnitPrice]]</f>
        <v>343.20360084999999</v>
      </c>
      <c r="O7306" t="s">
        <v>35</v>
      </c>
      <c r="P7306" t="b">
        <v>0</v>
      </c>
      <c r="Q7306">
        <v>0</v>
      </c>
      <c r="R7306" s="1">
        <f>Table1[[#This Row],[Sales]]-Table1[[#This Row],[DiscountAmount]]</f>
        <v>343.20360084999999</v>
      </c>
      <c r="S7306" t="b">
        <v>1</v>
      </c>
      <c r="T7306" t="s">
        <v>28</v>
      </c>
      <c r="U7306">
        <v>1</v>
      </c>
      <c r="V7306" t="b">
        <v>1</v>
      </c>
    </row>
    <row r="7307" spans="1:22" x14ac:dyDescent="0.3">
      <c r="A7307">
        <v>7306</v>
      </c>
      <c r="B7307" s="2">
        <v>43802</v>
      </c>
      <c r="C7307" s="19">
        <f>YEAR(Table1[[#This Row],[Date]])</f>
        <v>2019</v>
      </c>
      <c r="D7307">
        <f>MONTH(Table1[[#This Row],[Date]])</f>
        <v>12</v>
      </c>
      <c r="E7307" t="str">
        <f>TEXT(Table1[[#This Row],[Date]],"MMMM")</f>
        <v>December</v>
      </c>
      <c r="F7307">
        <v>271</v>
      </c>
      <c r="G7307">
        <v>37</v>
      </c>
      <c r="H7307" t="s">
        <v>24</v>
      </c>
      <c r="I7307" t="s">
        <v>44</v>
      </c>
      <c r="J7307">
        <v>448</v>
      </c>
      <c r="K7307" t="s">
        <v>39</v>
      </c>
      <c r="L7307">
        <v>5</v>
      </c>
      <c r="M7307" s="1">
        <v>53.60078919</v>
      </c>
      <c r="N7307" s="1">
        <f>Table1[[#This Row],[Quantity]]*Table1[[#This Row],[UnitPrice]]</f>
        <v>268.00394595</v>
      </c>
      <c r="O7307" t="s">
        <v>22</v>
      </c>
      <c r="P7307" t="b">
        <v>1</v>
      </c>
      <c r="Q7307">
        <v>0</v>
      </c>
      <c r="R7307" s="1">
        <f>Table1[[#This Row],[Sales]]-Table1[[#This Row],[DiscountAmount]]</f>
        <v>268.00394595</v>
      </c>
      <c r="S7307" t="b">
        <v>0</v>
      </c>
      <c r="T7307" t="s">
        <v>23</v>
      </c>
      <c r="U7307">
        <v>2</v>
      </c>
      <c r="V7307" t="b">
        <v>1</v>
      </c>
    </row>
    <row r="7308" spans="1:22" x14ac:dyDescent="0.3">
      <c r="A7308">
        <v>7307</v>
      </c>
      <c r="B7308" s="2">
        <v>44879</v>
      </c>
      <c r="C7308" s="19">
        <f>YEAR(Table1[[#This Row],[Date]])</f>
        <v>2022</v>
      </c>
      <c r="D7308">
        <f>MONTH(Table1[[#This Row],[Date]])</f>
        <v>11</v>
      </c>
      <c r="E7308" t="str">
        <f>TEXT(Table1[[#This Row],[Date]],"MMMM")</f>
        <v>November</v>
      </c>
      <c r="F7308">
        <v>424</v>
      </c>
      <c r="G7308">
        <v>64</v>
      </c>
      <c r="H7308" t="s">
        <v>24</v>
      </c>
      <c r="I7308" t="s">
        <v>20</v>
      </c>
      <c r="J7308">
        <v>496</v>
      </c>
      <c r="K7308" t="s">
        <v>39</v>
      </c>
      <c r="L7308">
        <v>1</v>
      </c>
      <c r="M7308" s="1">
        <v>78.145970449999993</v>
      </c>
      <c r="N7308" s="1">
        <f>Table1[[#This Row],[Quantity]]*Table1[[#This Row],[UnitPrice]]</f>
        <v>78.145970449999993</v>
      </c>
      <c r="O7308" t="s">
        <v>35</v>
      </c>
      <c r="P7308" t="b">
        <v>0</v>
      </c>
      <c r="Q7308">
        <v>0</v>
      </c>
      <c r="R7308" s="1">
        <f>Table1[[#This Row],[Sales]]-Table1[[#This Row],[DiscountAmount]]</f>
        <v>78.145970449999993</v>
      </c>
      <c r="S7308" t="b">
        <v>0</v>
      </c>
      <c r="T7308" t="s">
        <v>23</v>
      </c>
      <c r="U7308">
        <v>5</v>
      </c>
      <c r="V7308" t="b">
        <v>1</v>
      </c>
    </row>
    <row r="7309" spans="1:22" x14ac:dyDescent="0.3">
      <c r="A7309">
        <v>7308</v>
      </c>
      <c r="B7309" s="2">
        <v>44140</v>
      </c>
      <c r="C7309" s="19">
        <f>YEAR(Table1[[#This Row],[Date]])</f>
        <v>2020</v>
      </c>
      <c r="D7309">
        <f>MONTH(Table1[[#This Row],[Date]])</f>
        <v>11</v>
      </c>
      <c r="E7309" t="str">
        <f>TEXT(Table1[[#This Row],[Date]],"MMMM")</f>
        <v>November</v>
      </c>
      <c r="F7309">
        <v>419</v>
      </c>
      <c r="G7309">
        <v>49</v>
      </c>
      <c r="H7309" t="s">
        <v>19</v>
      </c>
      <c r="I7309" t="s">
        <v>40</v>
      </c>
      <c r="J7309">
        <v>320</v>
      </c>
      <c r="K7309" t="s">
        <v>21</v>
      </c>
      <c r="L7309">
        <v>1</v>
      </c>
      <c r="M7309" s="1">
        <v>58.520713690000001</v>
      </c>
      <c r="N7309" s="1">
        <f>Table1[[#This Row],[Quantity]]*Table1[[#This Row],[UnitPrice]]</f>
        <v>58.520713690000001</v>
      </c>
      <c r="O7309" t="s">
        <v>35</v>
      </c>
      <c r="P7309" t="b">
        <v>0</v>
      </c>
      <c r="Q7309">
        <v>0</v>
      </c>
      <c r="R7309" s="1">
        <f>Table1[[#This Row],[Sales]]-Table1[[#This Row],[DiscountAmount]]</f>
        <v>58.520713690000001</v>
      </c>
      <c r="S7309" t="b">
        <v>0</v>
      </c>
      <c r="T7309" t="s">
        <v>28</v>
      </c>
      <c r="U7309">
        <v>3</v>
      </c>
      <c r="V7309" t="b">
        <v>0</v>
      </c>
    </row>
    <row r="7310" spans="1:22" x14ac:dyDescent="0.3">
      <c r="A7310">
        <v>7309</v>
      </c>
      <c r="B7310" s="2">
        <v>44888</v>
      </c>
      <c r="C7310" s="19">
        <f>YEAR(Table1[[#This Row],[Date]])</f>
        <v>2022</v>
      </c>
      <c r="D7310">
        <f>MONTH(Table1[[#This Row],[Date]])</f>
        <v>11</v>
      </c>
      <c r="E7310" t="str">
        <f>TEXT(Table1[[#This Row],[Date]],"MMMM")</f>
        <v>November</v>
      </c>
      <c r="F7310">
        <v>53</v>
      </c>
      <c r="G7310">
        <v>25</v>
      </c>
      <c r="H7310" t="s">
        <v>24</v>
      </c>
      <c r="I7310" t="s">
        <v>41</v>
      </c>
      <c r="J7310">
        <v>987</v>
      </c>
      <c r="K7310" t="s">
        <v>34</v>
      </c>
      <c r="L7310">
        <v>5</v>
      </c>
      <c r="M7310" s="1">
        <v>25.416684140000001</v>
      </c>
      <c r="N7310" s="1">
        <f>Table1[[#This Row],[Quantity]]*Table1[[#This Row],[UnitPrice]]</f>
        <v>127.0834207</v>
      </c>
      <c r="O7310" t="s">
        <v>22</v>
      </c>
      <c r="P7310" t="b">
        <v>0</v>
      </c>
      <c r="Q7310">
        <v>12.70834207</v>
      </c>
      <c r="R7310" s="1">
        <f>Table1[[#This Row],[Sales]]-Table1[[#This Row],[DiscountAmount]]</f>
        <v>114.37507863</v>
      </c>
      <c r="S7310" t="b">
        <v>1</v>
      </c>
      <c r="T7310" t="s">
        <v>36</v>
      </c>
      <c r="U7310">
        <v>3</v>
      </c>
      <c r="V7310" t="b">
        <v>1</v>
      </c>
    </row>
    <row r="7311" spans="1:22" x14ac:dyDescent="0.3">
      <c r="A7311">
        <v>7310</v>
      </c>
      <c r="B7311" s="2">
        <v>43796</v>
      </c>
      <c r="C7311" s="19">
        <f>YEAR(Table1[[#This Row],[Date]])</f>
        <v>2019</v>
      </c>
      <c r="D7311">
        <f>MONTH(Table1[[#This Row],[Date]])</f>
        <v>11</v>
      </c>
      <c r="E7311" t="str">
        <f>TEXT(Table1[[#This Row],[Date]],"MMMM")</f>
        <v>November</v>
      </c>
      <c r="F7311">
        <v>261</v>
      </c>
      <c r="G7311">
        <v>46</v>
      </c>
      <c r="H7311" t="s">
        <v>24</v>
      </c>
      <c r="I7311" t="s">
        <v>45</v>
      </c>
      <c r="J7311">
        <v>346</v>
      </c>
      <c r="K7311" t="s">
        <v>26</v>
      </c>
      <c r="L7311">
        <v>1</v>
      </c>
      <c r="M7311" s="1">
        <v>79.429058659999995</v>
      </c>
      <c r="N7311" s="1">
        <f>Table1[[#This Row],[Quantity]]*Table1[[#This Row],[UnitPrice]]</f>
        <v>79.429058659999995</v>
      </c>
      <c r="O7311" t="s">
        <v>32</v>
      </c>
      <c r="P7311" t="b">
        <v>0</v>
      </c>
      <c r="Q7311">
        <v>7.9429058660000003</v>
      </c>
      <c r="R7311" s="1">
        <f>Table1[[#This Row],[Sales]]-Table1[[#This Row],[DiscountAmount]]</f>
        <v>71.486152793999992</v>
      </c>
      <c r="S7311" t="b">
        <v>0</v>
      </c>
      <c r="T7311" t="s">
        <v>36</v>
      </c>
      <c r="U7311">
        <v>1</v>
      </c>
      <c r="V7311" t="b">
        <v>0</v>
      </c>
    </row>
    <row r="7312" spans="1:22" x14ac:dyDescent="0.3">
      <c r="A7312">
        <v>7311</v>
      </c>
      <c r="B7312" s="2">
        <v>44559</v>
      </c>
      <c r="C7312" s="19">
        <f>YEAR(Table1[[#This Row],[Date]])</f>
        <v>2021</v>
      </c>
      <c r="D7312">
        <f>MONTH(Table1[[#This Row],[Date]])</f>
        <v>12</v>
      </c>
      <c r="E7312" t="str">
        <f>TEXT(Table1[[#This Row],[Date]],"MMMM")</f>
        <v>December</v>
      </c>
      <c r="F7312">
        <v>277</v>
      </c>
      <c r="G7312">
        <v>31</v>
      </c>
      <c r="H7312" t="s">
        <v>37</v>
      </c>
      <c r="I7312" t="s">
        <v>40</v>
      </c>
      <c r="J7312">
        <v>474</v>
      </c>
      <c r="K7312" t="s">
        <v>26</v>
      </c>
      <c r="L7312">
        <v>1</v>
      </c>
      <c r="M7312" s="1">
        <v>97.727493780000003</v>
      </c>
      <c r="N7312" s="1">
        <f>Table1[[#This Row],[Quantity]]*Table1[[#This Row],[UnitPrice]]</f>
        <v>97.727493780000003</v>
      </c>
      <c r="O7312" t="s">
        <v>30</v>
      </c>
      <c r="P7312" t="b">
        <v>0</v>
      </c>
      <c r="Q7312">
        <v>0</v>
      </c>
      <c r="R7312" s="1">
        <f>Table1[[#This Row],[Sales]]-Table1[[#This Row],[DiscountAmount]]</f>
        <v>97.727493780000003</v>
      </c>
      <c r="S7312" t="b">
        <v>1</v>
      </c>
      <c r="T7312" t="s">
        <v>23</v>
      </c>
      <c r="U7312">
        <v>5</v>
      </c>
      <c r="V7312" t="b">
        <v>1</v>
      </c>
    </row>
    <row r="7313" spans="1:22" x14ac:dyDescent="0.3">
      <c r="A7313">
        <v>7312</v>
      </c>
      <c r="B7313" s="2">
        <v>44874</v>
      </c>
      <c r="C7313" s="19">
        <f>YEAR(Table1[[#This Row],[Date]])</f>
        <v>2022</v>
      </c>
      <c r="D7313">
        <f>MONTH(Table1[[#This Row],[Date]])</f>
        <v>11</v>
      </c>
      <c r="E7313" t="str">
        <f>TEXT(Table1[[#This Row],[Date]],"MMMM")</f>
        <v>November</v>
      </c>
      <c r="F7313">
        <v>364</v>
      </c>
      <c r="G7313">
        <v>26</v>
      </c>
      <c r="H7313" t="s">
        <v>19</v>
      </c>
      <c r="I7313" t="s">
        <v>33</v>
      </c>
      <c r="J7313">
        <v>279</v>
      </c>
      <c r="K7313" t="s">
        <v>26</v>
      </c>
      <c r="L7313">
        <v>5</v>
      </c>
      <c r="M7313" s="1">
        <v>17.718963949999999</v>
      </c>
      <c r="N7313" s="1">
        <f>Table1[[#This Row],[Quantity]]*Table1[[#This Row],[UnitPrice]]</f>
        <v>88.594819749999999</v>
      </c>
      <c r="O7313" t="s">
        <v>22</v>
      </c>
      <c r="P7313" t="b">
        <v>1</v>
      </c>
      <c r="Q7313">
        <v>8.8594819769999997</v>
      </c>
      <c r="R7313" s="1">
        <f>Table1[[#This Row],[Sales]]-Table1[[#This Row],[DiscountAmount]]</f>
        <v>79.735337772999998</v>
      </c>
      <c r="S7313" t="b">
        <v>0</v>
      </c>
      <c r="T7313" t="s">
        <v>36</v>
      </c>
      <c r="U7313">
        <v>3</v>
      </c>
      <c r="V7313" t="b">
        <v>1</v>
      </c>
    </row>
    <row r="7314" spans="1:22" x14ac:dyDescent="0.3">
      <c r="A7314">
        <v>7313</v>
      </c>
      <c r="B7314" s="2">
        <v>45239</v>
      </c>
      <c r="C7314" s="19">
        <f>YEAR(Table1[[#This Row],[Date]])</f>
        <v>2023</v>
      </c>
      <c r="D7314">
        <f>MONTH(Table1[[#This Row],[Date]])</f>
        <v>11</v>
      </c>
      <c r="E7314" t="str">
        <f>TEXT(Table1[[#This Row],[Date]],"MMMM")</f>
        <v>November</v>
      </c>
      <c r="F7314">
        <v>61</v>
      </c>
      <c r="G7314">
        <v>51</v>
      </c>
      <c r="H7314" t="s">
        <v>19</v>
      </c>
      <c r="I7314" t="s">
        <v>27</v>
      </c>
      <c r="J7314">
        <v>950</v>
      </c>
      <c r="K7314" t="s">
        <v>43</v>
      </c>
      <c r="L7314">
        <v>1</v>
      </c>
      <c r="M7314" s="1">
        <v>73.812178239999994</v>
      </c>
      <c r="N7314" s="1">
        <f>Table1[[#This Row],[Quantity]]*Table1[[#This Row],[UnitPrice]]</f>
        <v>73.812178239999994</v>
      </c>
      <c r="O7314" t="s">
        <v>22</v>
      </c>
      <c r="P7314" t="b">
        <v>0</v>
      </c>
      <c r="Q7314">
        <v>7.3812178240000001</v>
      </c>
      <c r="R7314" s="1">
        <f>Table1[[#This Row],[Sales]]-Table1[[#This Row],[DiscountAmount]]</f>
        <v>66.430960415999991</v>
      </c>
      <c r="S7314" t="b">
        <v>1</v>
      </c>
      <c r="T7314" t="s">
        <v>36</v>
      </c>
      <c r="U7314">
        <v>5</v>
      </c>
      <c r="V7314" t="b">
        <v>1</v>
      </c>
    </row>
    <row r="7315" spans="1:22" x14ac:dyDescent="0.3">
      <c r="A7315">
        <v>7314</v>
      </c>
      <c r="B7315" s="2">
        <v>43801</v>
      </c>
      <c r="C7315" s="19">
        <f>YEAR(Table1[[#This Row],[Date]])</f>
        <v>2019</v>
      </c>
      <c r="D7315">
        <f>MONTH(Table1[[#This Row],[Date]])</f>
        <v>12</v>
      </c>
      <c r="E7315" t="str">
        <f>TEXT(Table1[[#This Row],[Date]],"MMMM")</f>
        <v>December</v>
      </c>
      <c r="F7315">
        <v>422</v>
      </c>
      <c r="G7315">
        <v>36</v>
      </c>
      <c r="H7315" t="s">
        <v>24</v>
      </c>
      <c r="I7315" t="s">
        <v>42</v>
      </c>
      <c r="J7315">
        <v>220</v>
      </c>
      <c r="K7315" t="s">
        <v>26</v>
      </c>
      <c r="L7315">
        <v>3</v>
      </c>
      <c r="M7315" s="1">
        <v>30.095827270000001</v>
      </c>
      <c r="N7315" s="1">
        <f>Table1[[#This Row],[Quantity]]*Table1[[#This Row],[UnitPrice]]</f>
        <v>90.287481810000003</v>
      </c>
      <c r="O7315" t="s">
        <v>32</v>
      </c>
      <c r="P7315" t="b">
        <v>0</v>
      </c>
      <c r="Q7315">
        <v>0</v>
      </c>
      <c r="R7315" s="1">
        <f>Table1[[#This Row],[Sales]]-Table1[[#This Row],[DiscountAmount]]</f>
        <v>90.287481810000003</v>
      </c>
      <c r="S7315" t="b">
        <v>1</v>
      </c>
      <c r="T7315" t="s">
        <v>28</v>
      </c>
      <c r="U7315">
        <v>5</v>
      </c>
      <c r="V7315" t="b">
        <v>0</v>
      </c>
    </row>
    <row r="7316" spans="1:22" x14ac:dyDescent="0.3">
      <c r="A7316">
        <v>7315</v>
      </c>
      <c r="B7316" s="2">
        <v>44501</v>
      </c>
      <c r="C7316" s="19">
        <f>YEAR(Table1[[#This Row],[Date]])</f>
        <v>2021</v>
      </c>
      <c r="D7316">
        <f>MONTH(Table1[[#This Row],[Date]])</f>
        <v>11</v>
      </c>
      <c r="E7316" t="str">
        <f>TEXT(Table1[[#This Row],[Date]],"MMMM")</f>
        <v>November</v>
      </c>
      <c r="F7316">
        <v>95</v>
      </c>
      <c r="G7316">
        <v>33</v>
      </c>
      <c r="H7316" t="s">
        <v>19</v>
      </c>
      <c r="I7316" t="s">
        <v>47</v>
      </c>
      <c r="J7316">
        <v>240</v>
      </c>
      <c r="K7316" t="s">
        <v>34</v>
      </c>
      <c r="L7316">
        <v>5</v>
      </c>
      <c r="M7316" s="1">
        <v>78.007218730000005</v>
      </c>
      <c r="N7316" s="1">
        <f>Table1[[#This Row],[Quantity]]*Table1[[#This Row],[UnitPrice]]</f>
        <v>390.03609365</v>
      </c>
      <c r="O7316" t="s">
        <v>35</v>
      </c>
      <c r="P7316" t="b">
        <v>1</v>
      </c>
      <c r="Q7316">
        <v>0</v>
      </c>
      <c r="R7316" s="1">
        <f>Table1[[#This Row],[Sales]]-Table1[[#This Row],[DiscountAmount]]</f>
        <v>390.03609365</v>
      </c>
      <c r="S7316" t="b">
        <v>1</v>
      </c>
      <c r="T7316" t="s">
        <v>28</v>
      </c>
      <c r="U7316">
        <v>2</v>
      </c>
      <c r="V7316" t="b">
        <v>0</v>
      </c>
    </row>
    <row r="7317" spans="1:22" x14ac:dyDescent="0.3">
      <c r="A7317">
        <v>7316</v>
      </c>
      <c r="B7317" s="2">
        <v>43813</v>
      </c>
      <c r="C7317" s="19">
        <f>YEAR(Table1[[#This Row],[Date]])</f>
        <v>2019</v>
      </c>
      <c r="D7317">
        <f>MONTH(Table1[[#This Row],[Date]])</f>
        <v>12</v>
      </c>
      <c r="E7317" t="str">
        <f>TEXT(Table1[[#This Row],[Date]],"MMMM")</f>
        <v>December</v>
      </c>
      <c r="F7317">
        <v>386</v>
      </c>
      <c r="G7317">
        <v>52</v>
      </c>
      <c r="H7317" t="s">
        <v>24</v>
      </c>
      <c r="I7317" t="s">
        <v>27</v>
      </c>
      <c r="J7317">
        <v>642</v>
      </c>
      <c r="K7317" t="s">
        <v>43</v>
      </c>
      <c r="L7317">
        <v>4</v>
      </c>
      <c r="M7317" s="1">
        <v>86.214691459999997</v>
      </c>
      <c r="N7317" s="1">
        <f>Table1[[#This Row],[Quantity]]*Table1[[#This Row],[UnitPrice]]</f>
        <v>344.85876583999999</v>
      </c>
      <c r="O7317" t="s">
        <v>32</v>
      </c>
      <c r="P7317" t="b">
        <v>0</v>
      </c>
      <c r="Q7317">
        <v>0</v>
      </c>
      <c r="R7317" s="1">
        <f>Table1[[#This Row],[Sales]]-Table1[[#This Row],[DiscountAmount]]</f>
        <v>344.85876583999999</v>
      </c>
      <c r="S7317" t="b">
        <v>1</v>
      </c>
      <c r="T7317" t="s">
        <v>28</v>
      </c>
      <c r="U7317">
        <v>2</v>
      </c>
      <c r="V7317" t="b">
        <v>1</v>
      </c>
    </row>
    <row r="7318" spans="1:22" x14ac:dyDescent="0.3">
      <c r="A7318">
        <v>7317</v>
      </c>
      <c r="B7318" s="2">
        <v>44180</v>
      </c>
      <c r="C7318" s="19">
        <f>YEAR(Table1[[#This Row],[Date]])</f>
        <v>2020</v>
      </c>
      <c r="D7318">
        <f>MONTH(Table1[[#This Row],[Date]])</f>
        <v>12</v>
      </c>
      <c r="E7318" t="str">
        <f>TEXT(Table1[[#This Row],[Date]],"MMMM")</f>
        <v>December</v>
      </c>
      <c r="F7318">
        <v>385</v>
      </c>
      <c r="G7318">
        <v>46</v>
      </c>
      <c r="H7318" t="s">
        <v>24</v>
      </c>
      <c r="I7318" t="s">
        <v>31</v>
      </c>
      <c r="J7318">
        <v>10</v>
      </c>
      <c r="K7318" t="s">
        <v>39</v>
      </c>
      <c r="L7318">
        <v>2</v>
      </c>
      <c r="M7318" s="1">
        <v>25.79461508</v>
      </c>
      <c r="N7318" s="1">
        <f>Table1[[#This Row],[Quantity]]*Table1[[#This Row],[UnitPrice]]</f>
        <v>51.58923016</v>
      </c>
      <c r="O7318" t="s">
        <v>35</v>
      </c>
      <c r="P7318" t="b">
        <v>1</v>
      </c>
      <c r="Q7318">
        <v>5.1589230150000001</v>
      </c>
      <c r="R7318" s="1">
        <f>Table1[[#This Row],[Sales]]-Table1[[#This Row],[DiscountAmount]]</f>
        <v>46.430307145</v>
      </c>
      <c r="S7318" t="b">
        <v>1</v>
      </c>
      <c r="T7318" t="s">
        <v>36</v>
      </c>
      <c r="U7318">
        <v>5</v>
      </c>
      <c r="V7318" t="b">
        <v>1</v>
      </c>
    </row>
    <row r="7319" spans="1:22" x14ac:dyDescent="0.3">
      <c r="A7319">
        <v>7318</v>
      </c>
      <c r="B7319" s="2">
        <v>44185</v>
      </c>
      <c r="C7319" s="19">
        <f>YEAR(Table1[[#This Row],[Date]])</f>
        <v>2020</v>
      </c>
      <c r="D7319">
        <f>MONTH(Table1[[#This Row],[Date]])</f>
        <v>12</v>
      </c>
      <c r="E7319" t="str">
        <f>TEXT(Table1[[#This Row],[Date]],"MMMM")</f>
        <v>December</v>
      </c>
      <c r="F7319">
        <v>217</v>
      </c>
      <c r="G7319">
        <v>68</v>
      </c>
      <c r="H7319" t="s">
        <v>37</v>
      </c>
      <c r="I7319" t="s">
        <v>29</v>
      </c>
      <c r="J7319">
        <v>867</v>
      </c>
      <c r="K7319" t="s">
        <v>21</v>
      </c>
      <c r="L7319">
        <v>3</v>
      </c>
      <c r="M7319" s="1">
        <v>77.50269231</v>
      </c>
      <c r="N7319" s="1">
        <f>Table1[[#This Row],[Quantity]]*Table1[[#This Row],[UnitPrice]]</f>
        <v>232.50807693000002</v>
      </c>
      <c r="O7319" t="s">
        <v>22</v>
      </c>
      <c r="P7319" t="b">
        <v>1</v>
      </c>
      <c r="Q7319">
        <v>0</v>
      </c>
      <c r="R7319" s="1">
        <f>Table1[[#This Row],[Sales]]-Table1[[#This Row],[DiscountAmount]]</f>
        <v>232.50807693000002</v>
      </c>
      <c r="S7319" t="b">
        <v>0</v>
      </c>
      <c r="T7319" t="s">
        <v>28</v>
      </c>
      <c r="U7319">
        <v>1</v>
      </c>
      <c r="V7319" t="b">
        <v>0</v>
      </c>
    </row>
    <row r="7320" spans="1:22" x14ac:dyDescent="0.3">
      <c r="A7320">
        <v>7319</v>
      </c>
      <c r="B7320" s="2">
        <v>43413</v>
      </c>
      <c r="C7320" s="19">
        <f>YEAR(Table1[[#This Row],[Date]])</f>
        <v>2018</v>
      </c>
      <c r="D7320">
        <f>MONTH(Table1[[#This Row],[Date]])</f>
        <v>11</v>
      </c>
      <c r="E7320" t="str">
        <f>TEXT(Table1[[#This Row],[Date]],"MMMM")</f>
        <v>November</v>
      </c>
      <c r="F7320">
        <v>80</v>
      </c>
      <c r="G7320">
        <v>57</v>
      </c>
      <c r="H7320" t="s">
        <v>37</v>
      </c>
      <c r="I7320" t="s">
        <v>45</v>
      </c>
      <c r="J7320">
        <v>904</v>
      </c>
      <c r="K7320" t="s">
        <v>21</v>
      </c>
      <c r="L7320">
        <v>1</v>
      </c>
      <c r="M7320" s="1">
        <v>62.278299140000001</v>
      </c>
      <c r="N7320" s="1">
        <f>Table1[[#This Row],[Quantity]]*Table1[[#This Row],[UnitPrice]]</f>
        <v>62.278299140000001</v>
      </c>
      <c r="O7320" t="s">
        <v>32</v>
      </c>
      <c r="P7320" t="b">
        <v>1</v>
      </c>
      <c r="Q7320">
        <v>0</v>
      </c>
      <c r="R7320" s="1">
        <f>Table1[[#This Row],[Sales]]-Table1[[#This Row],[DiscountAmount]]</f>
        <v>62.278299140000001</v>
      </c>
      <c r="S7320" t="b">
        <v>0</v>
      </c>
      <c r="T7320" t="s">
        <v>28</v>
      </c>
      <c r="U7320">
        <v>4</v>
      </c>
      <c r="V7320" t="b">
        <v>0</v>
      </c>
    </row>
    <row r="7321" spans="1:22" x14ac:dyDescent="0.3">
      <c r="A7321">
        <v>7320</v>
      </c>
      <c r="B7321" s="2">
        <v>44188</v>
      </c>
      <c r="C7321" s="19">
        <f>YEAR(Table1[[#This Row],[Date]])</f>
        <v>2020</v>
      </c>
      <c r="D7321">
        <f>MONTH(Table1[[#This Row],[Date]])</f>
        <v>12</v>
      </c>
      <c r="E7321" t="str">
        <f>TEXT(Table1[[#This Row],[Date]],"MMMM")</f>
        <v>December</v>
      </c>
      <c r="F7321">
        <v>348</v>
      </c>
      <c r="G7321">
        <v>20</v>
      </c>
      <c r="H7321" t="s">
        <v>37</v>
      </c>
      <c r="I7321" t="s">
        <v>42</v>
      </c>
      <c r="J7321">
        <v>732</v>
      </c>
      <c r="K7321" t="s">
        <v>43</v>
      </c>
      <c r="L7321">
        <v>1</v>
      </c>
      <c r="M7321" s="1">
        <v>15.50096725</v>
      </c>
      <c r="N7321" s="1">
        <f>Table1[[#This Row],[Quantity]]*Table1[[#This Row],[UnitPrice]]</f>
        <v>15.50096725</v>
      </c>
      <c r="O7321" t="s">
        <v>32</v>
      </c>
      <c r="P7321" t="b">
        <v>0</v>
      </c>
      <c r="Q7321">
        <v>0</v>
      </c>
      <c r="R7321" s="1">
        <f>Table1[[#This Row],[Sales]]-Table1[[#This Row],[DiscountAmount]]</f>
        <v>15.50096725</v>
      </c>
      <c r="S7321" t="b">
        <v>1</v>
      </c>
      <c r="T7321" t="s">
        <v>28</v>
      </c>
      <c r="U7321">
        <v>4</v>
      </c>
      <c r="V7321" t="b">
        <v>1</v>
      </c>
    </row>
    <row r="7322" spans="1:22" x14ac:dyDescent="0.3">
      <c r="A7322">
        <v>7321</v>
      </c>
      <c r="B7322" s="2">
        <v>43463</v>
      </c>
      <c r="C7322" s="19">
        <f>YEAR(Table1[[#This Row],[Date]])</f>
        <v>2018</v>
      </c>
      <c r="D7322">
        <f>MONTH(Table1[[#This Row],[Date]])</f>
        <v>12</v>
      </c>
      <c r="E7322" t="str">
        <f>TEXT(Table1[[#This Row],[Date]],"MMMM")</f>
        <v>December</v>
      </c>
      <c r="F7322">
        <v>345</v>
      </c>
      <c r="G7322">
        <v>60</v>
      </c>
      <c r="H7322" t="s">
        <v>37</v>
      </c>
      <c r="I7322" t="s">
        <v>53</v>
      </c>
      <c r="J7322">
        <v>981</v>
      </c>
      <c r="K7322" t="s">
        <v>39</v>
      </c>
      <c r="L7322">
        <v>4</v>
      </c>
      <c r="M7322" s="1">
        <v>48.227780289999998</v>
      </c>
      <c r="N7322" s="1">
        <f>Table1[[#This Row],[Quantity]]*Table1[[#This Row],[UnitPrice]]</f>
        <v>192.91112115999999</v>
      </c>
      <c r="O7322" t="s">
        <v>32</v>
      </c>
      <c r="P7322" t="b">
        <v>1</v>
      </c>
      <c r="Q7322">
        <v>0</v>
      </c>
      <c r="R7322" s="1">
        <f>Table1[[#This Row],[Sales]]-Table1[[#This Row],[DiscountAmount]]</f>
        <v>192.91112115999999</v>
      </c>
      <c r="S7322" t="b">
        <v>1</v>
      </c>
      <c r="T7322" t="s">
        <v>23</v>
      </c>
      <c r="U7322">
        <v>2</v>
      </c>
      <c r="V7322" t="b">
        <v>1</v>
      </c>
    </row>
    <row r="7323" spans="1:22" x14ac:dyDescent="0.3">
      <c r="A7323">
        <v>7322</v>
      </c>
      <c r="B7323" s="2">
        <v>44559</v>
      </c>
      <c r="C7323" s="19">
        <f>YEAR(Table1[[#This Row],[Date]])</f>
        <v>2021</v>
      </c>
      <c r="D7323">
        <f>MONTH(Table1[[#This Row],[Date]])</f>
        <v>12</v>
      </c>
      <c r="E7323" t="str">
        <f>TEXT(Table1[[#This Row],[Date]],"MMMM")</f>
        <v>December</v>
      </c>
      <c r="F7323">
        <v>400</v>
      </c>
      <c r="G7323">
        <v>54</v>
      </c>
      <c r="H7323" t="s">
        <v>37</v>
      </c>
      <c r="I7323" t="s">
        <v>50</v>
      </c>
      <c r="J7323">
        <v>86</v>
      </c>
      <c r="K7323" t="s">
        <v>43</v>
      </c>
      <c r="L7323">
        <v>2</v>
      </c>
      <c r="M7323" s="1">
        <v>30.477472179999999</v>
      </c>
      <c r="N7323" s="1">
        <f>Table1[[#This Row],[Quantity]]*Table1[[#This Row],[UnitPrice]]</f>
        <v>60.954944359999999</v>
      </c>
      <c r="O7323" t="s">
        <v>30</v>
      </c>
      <c r="P7323" t="b">
        <v>1</v>
      </c>
      <c r="Q7323">
        <v>0</v>
      </c>
      <c r="R7323" s="1">
        <f>Table1[[#This Row],[Sales]]-Table1[[#This Row],[DiscountAmount]]</f>
        <v>60.954944359999999</v>
      </c>
      <c r="S7323" t="b">
        <v>1</v>
      </c>
      <c r="T7323" t="s">
        <v>23</v>
      </c>
      <c r="U7323">
        <v>4</v>
      </c>
      <c r="V7323" t="b">
        <v>1</v>
      </c>
    </row>
    <row r="7324" spans="1:22" x14ac:dyDescent="0.3">
      <c r="A7324">
        <v>7323</v>
      </c>
      <c r="B7324" s="2">
        <v>43807</v>
      </c>
      <c r="C7324" s="19">
        <f>YEAR(Table1[[#This Row],[Date]])</f>
        <v>2019</v>
      </c>
      <c r="D7324">
        <f>MONTH(Table1[[#This Row],[Date]])</f>
        <v>12</v>
      </c>
      <c r="E7324" t="str">
        <f>TEXT(Table1[[#This Row],[Date]],"MMMM")</f>
        <v>December</v>
      </c>
      <c r="F7324">
        <v>48</v>
      </c>
      <c r="G7324">
        <v>44</v>
      </c>
      <c r="H7324" t="s">
        <v>19</v>
      </c>
      <c r="I7324" t="s">
        <v>48</v>
      </c>
      <c r="J7324">
        <v>725</v>
      </c>
      <c r="K7324" t="s">
        <v>43</v>
      </c>
      <c r="L7324">
        <v>2</v>
      </c>
      <c r="M7324" s="1">
        <v>79.777885040000001</v>
      </c>
      <c r="N7324" s="1">
        <f>Table1[[#This Row],[Quantity]]*Table1[[#This Row],[UnitPrice]]</f>
        <v>159.55577008</v>
      </c>
      <c r="O7324" t="s">
        <v>22</v>
      </c>
      <c r="P7324" t="b">
        <v>1</v>
      </c>
      <c r="Q7324">
        <v>0</v>
      </c>
      <c r="R7324" s="1">
        <f>Table1[[#This Row],[Sales]]-Table1[[#This Row],[DiscountAmount]]</f>
        <v>159.55577008</v>
      </c>
      <c r="S7324" t="b">
        <v>0</v>
      </c>
      <c r="T7324" t="s">
        <v>28</v>
      </c>
      <c r="U7324">
        <v>1</v>
      </c>
      <c r="V7324" t="b">
        <v>1</v>
      </c>
    </row>
    <row r="7325" spans="1:22" x14ac:dyDescent="0.3">
      <c r="A7325">
        <v>7324</v>
      </c>
      <c r="B7325" s="2">
        <v>44526</v>
      </c>
      <c r="C7325" s="19">
        <f>YEAR(Table1[[#This Row],[Date]])</f>
        <v>2021</v>
      </c>
      <c r="D7325">
        <f>MONTH(Table1[[#This Row],[Date]])</f>
        <v>11</v>
      </c>
      <c r="E7325" t="str">
        <f>TEXT(Table1[[#This Row],[Date]],"MMMM")</f>
        <v>November</v>
      </c>
      <c r="F7325">
        <v>110</v>
      </c>
      <c r="G7325">
        <v>40</v>
      </c>
      <c r="H7325" t="s">
        <v>19</v>
      </c>
      <c r="I7325" t="s">
        <v>49</v>
      </c>
      <c r="J7325">
        <v>73</v>
      </c>
      <c r="K7325" t="s">
        <v>39</v>
      </c>
      <c r="L7325">
        <v>1</v>
      </c>
      <c r="M7325" s="1">
        <v>18.858442190000002</v>
      </c>
      <c r="N7325" s="1">
        <f>Table1[[#This Row],[Quantity]]*Table1[[#This Row],[UnitPrice]]</f>
        <v>18.858442190000002</v>
      </c>
      <c r="O7325" t="s">
        <v>35</v>
      </c>
      <c r="P7325" t="b">
        <v>1</v>
      </c>
      <c r="Q7325">
        <v>1.885844219</v>
      </c>
      <c r="R7325" s="1">
        <f>Table1[[#This Row],[Sales]]-Table1[[#This Row],[DiscountAmount]]</f>
        <v>16.972597971000003</v>
      </c>
      <c r="S7325" t="b">
        <v>1</v>
      </c>
      <c r="T7325" t="s">
        <v>36</v>
      </c>
      <c r="U7325">
        <v>5</v>
      </c>
      <c r="V7325" t="b">
        <v>0</v>
      </c>
    </row>
    <row r="7326" spans="1:22" x14ac:dyDescent="0.3">
      <c r="A7326">
        <v>7325</v>
      </c>
      <c r="B7326" s="2">
        <v>44196</v>
      </c>
      <c r="C7326" s="19">
        <f>YEAR(Table1[[#This Row],[Date]])</f>
        <v>2020</v>
      </c>
      <c r="D7326">
        <f>MONTH(Table1[[#This Row],[Date]])</f>
        <v>12</v>
      </c>
      <c r="E7326" t="str">
        <f>TEXT(Table1[[#This Row],[Date]],"MMMM")</f>
        <v>December</v>
      </c>
      <c r="F7326">
        <v>362</v>
      </c>
      <c r="G7326">
        <v>67</v>
      </c>
      <c r="H7326" t="s">
        <v>24</v>
      </c>
      <c r="I7326" t="s">
        <v>25</v>
      </c>
      <c r="J7326">
        <v>295</v>
      </c>
      <c r="K7326" t="s">
        <v>26</v>
      </c>
      <c r="L7326">
        <v>1</v>
      </c>
      <c r="M7326" s="1">
        <v>96.988632550000005</v>
      </c>
      <c r="N7326" s="1">
        <f>Table1[[#This Row],[Quantity]]*Table1[[#This Row],[UnitPrice]]</f>
        <v>96.988632550000005</v>
      </c>
      <c r="O7326" t="s">
        <v>22</v>
      </c>
      <c r="P7326" t="b">
        <v>0</v>
      </c>
      <c r="Q7326">
        <v>9.6988632549999991</v>
      </c>
      <c r="R7326" s="1">
        <f>Table1[[#This Row],[Sales]]-Table1[[#This Row],[DiscountAmount]]</f>
        <v>87.289769295000013</v>
      </c>
      <c r="S7326" t="b">
        <v>1</v>
      </c>
      <c r="T7326" t="s">
        <v>36</v>
      </c>
      <c r="U7326">
        <v>1</v>
      </c>
      <c r="V7326" t="b">
        <v>1</v>
      </c>
    </row>
    <row r="7327" spans="1:22" x14ac:dyDescent="0.3">
      <c r="A7327">
        <v>7326</v>
      </c>
      <c r="B7327" s="2">
        <v>44509</v>
      </c>
      <c r="C7327" s="19">
        <f>YEAR(Table1[[#This Row],[Date]])</f>
        <v>2021</v>
      </c>
      <c r="D7327">
        <f>MONTH(Table1[[#This Row],[Date]])</f>
        <v>11</v>
      </c>
      <c r="E7327" t="str">
        <f>TEXT(Table1[[#This Row],[Date]],"MMMM")</f>
        <v>November</v>
      </c>
      <c r="F7327">
        <v>429</v>
      </c>
      <c r="G7327">
        <v>57</v>
      </c>
      <c r="H7327" t="s">
        <v>19</v>
      </c>
      <c r="I7327" t="s">
        <v>20</v>
      </c>
      <c r="J7327">
        <v>318</v>
      </c>
      <c r="K7327" t="s">
        <v>39</v>
      </c>
      <c r="L7327">
        <v>4</v>
      </c>
      <c r="M7327" s="1">
        <v>64.36805373</v>
      </c>
      <c r="N7327" s="1">
        <f>Table1[[#This Row],[Quantity]]*Table1[[#This Row],[UnitPrice]]</f>
        <v>257.47221492</v>
      </c>
      <c r="O7327" t="s">
        <v>32</v>
      </c>
      <c r="P7327" t="b">
        <v>1</v>
      </c>
      <c r="Q7327">
        <v>25.747221490000001</v>
      </c>
      <c r="R7327" s="1">
        <f>Table1[[#This Row],[Sales]]-Table1[[#This Row],[DiscountAmount]]</f>
        <v>231.72499342999998</v>
      </c>
      <c r="S7327" t="b">
        <v>0</v>
      </c>
      <c r="T7327" t="s">
        <v>36</v>
      </c>
      <c r="U7327">
        <v>5</v>
      </c>
      <c r="V7327" t="b">
        <v>1</v>
      </c>
    </row>
    <row r="7328" spans="1:22" x14ac:dyDescent="0.3">
      <c r="A7328">
        <v>7327</v>
      </c>
      <c r="B7328" s="2">
        <v>43453</v>
      </c>
      <c r="C7328" s="19">
        <f>YEAR(Table1[[#This Row],[Date]])</f>
        <v>2018</v>
      </c>
      <c r="D7328">
        <f>MONTH(Table1[[#This Row],[Date]])</f>
        <v>12</v>
      </c>
      <c r="E7328" t="str">
        <f>TEXT(Table1[[#This Row],[Date]],"MMMM")</f>
        <v>December</v>
      </c>
      <c r="F7328">
        <v>150</v>
      </c>
      <c r="G7328">
        <v>23</v>
      </c>
      <c r="H7328" t="s">
        <v>37</v>
      </c>
      <c r="I7328" t="s">
        <v>25</v>
      </c>
      <c r="J7328">
        <v>404</v>
      </c>
      <c r="K7328" t="s">
        <v>26</v>
      </c>
      <c r="L7328">
        <v>5</v>
      </c>
      <c r="M7328" s="1">
        <v>61.738108510000004</v>
      </c>
      <c r="N7328" s="1">
        <f>Table1[[#This Row],[Quantity]]*Table1[[#This Row],[UnitPrice]]</f>
        <v>308.69054255000003</v>
      </c>
      <c r="O7328" t="s">
        <v>30</v>
      </c>
      <c r="P7328" t="b">
        <v>1</v>
      </c>
      <c r="Q7328">
        <v>30.869054259999999</v>
      </c>
      <c r="R7328" s="1">
        <f>Table1[[#This Row],[Sales]]-Table1[[#This Row],[DiscountAmount]]</f>
        <v>277.82148829000005</v>
      </c>
      <c r="S7328" t="b">
        <v>0</v>
      </c>
      <c r="T7328" t="s">
        <v>36</v>
      </c>
      <c r="U7328">
        <v>4</v>
      </c>
      <c r="V7328" t="b">
        <v>1</v>
      </c>
    </row>
    <row r="7329" spans="1:22" x14ac:dyDescent="0.3">
      <c r="A7329">
        <v>7328</v>
      </c>
      <c r="B7329" s="2">
        <v>44532</v>
      </c>
      <c r="C7329" s="19">
        <f>YEAR(Table1[[#This Row],[Date]])</f>
        <v>2021</v>
      </c>
      <c r="D7329">
        <f>MONTH(Table1[[#This Row],[Date]])</f>
        <v>12</v>
      </c>
      <c r="E7329" t="str">
        <f>TEXT(Table1[[#This Row],[Date]],"MMMM")</f>
        <v>December</v>
      </c>
      <c r="F7329">
        <v>74</v>
      </c>
      <c r="G7329">
        <v>41</v>
      </c>
      <c r="H7329" t="s">
        <v>19</v>
      </c>
      <c r="I7329" t="s">
        <v>45</v>
      </c>
      <c r="J7329">
        <v>939</v>
      </c>
      <c r="K7329" t="s">
        <v>26</v>
      </c>
      <c r="L7329">
        <v>4</v>
      </c>
      <c r="M7329" s="1">
        <v>46.462496020000003</v>
      </c>
      <c r="N7329" s="1">
        <f>Table1[[#This Row],[Quantity]]*Table1[[#This Row],[UnitPrice]]</f>
        <v>185.84998408000001</v>
      </c>
      <c r="O7329" t="s">
        <v>32</v>
      </c>
      <c r="P7329" t="b">
        <v>0</v>
      </c>
      <c r="Q7329">
        <v>18.584998410000001</v>
      </c>
      <c r="R7329" s="1">
        <f>Table1[[#This Row],[Sales]]-Table1[[#This Row],[DiscountAmount]]</f>
        <v>167.26498567000002</v>
      </c>
      <c r="S7329" t="b">
        <v>0</v>
      </c>
      <c r="T7329" t="s">
        <v>36</v>
      </c>
      <c r="U7329">
        <v>5</v>
      </c>
      <c r="V7329" t="b">
        <v>0</v>
      </c>
    </row>
    <row r="7330" spans="1:22" x14ac:dyDescent="0.3">
      <c r="A7330">
        <v>7329</v>
      </c>
      <c r="B7330" s="2">
        <v>44889</v>
      </c>
      <c r="C7330" s="19">
        <f>YEAR(Table1[[#This Row],[Date]])</f>
        <v>2022</v>
      </c>
      <c r="D7330">
        <f>MONTH(Table1[[#This Row],[Date]])</f>
        <v>11</v>
      </c>
      <c r="E7330" t="str">
        <f>TEXT(Table1[[#This Row],[Date]],"MMMM")</f>
        <v>November</v>
      </c>
      <c r="F7330">
        <v>360</v>
      </c>
      <c r="G7330">
        <v>22</v>
      </c>
      <c r="H7330" t="s">
        <v>24</v>
      </c>
      <c r="I7330" t="s">
        <v>51</v>
      </c>
      <c r="J7330">
        <v>475</v>
      </c>
      <c r="K7330" t="s">
        <v>43</v>
      </c>
      <c r="L7330">
        <v>1</v>
      </c>
      <c r="M7330" s="1">
        <v>73.20597712</v>
      </c>
      <c r="N7330" s="1">
        <f>Table1[[#This Row],[Quantity]]*Table1[[#This Row],[UnitPrice]]</f>
        <v>73.20597712</v>
      </c>
      <c r="O7330" t="s">
        <v>30</v>
      </c>
      <c r="P7330" t="b">
        <v>1</v>
      </c>
      <c r="Q7330">
        <v>7.3205977119999996</v>
      </c>
      <c r="R7330" s="1">
        <f>Table1[[#This Row],[Sales]]-Table1[[#This Row],[DiscountAmount]]</f>
        <v>65.885379408000006</v>
      </c>
      <c r="S7330" t="b">
        <v>0</v>
      </c>
      <c r="T7330" t="s">
        <v>36</v>
      </c>
      <c r="U7330">
        <v>4</v>
      </c>
      <c r="V7330" t="b">
        <v>0</v>
      </c>
    </row>
    <row r="7331" spans="1:22" x14ac:dyDescent="0.3">
      <c r="A7331">
        <v>7330</v>
      </c>
      <c r="B7331" s="2">
        <v>43408</v>
      </c>
      <c r="C7331" s="19">
        <f>YEAR(Table1[[#This Row],[Date]])</f>
        <v>2018</v>
      </c>
      <c r="D7331">
        <f>MONTH(Table1[[#This Row],[Date]])</f>
        <v>11</v>
      </c>
      <c r="E7331" t="str">
        <f>TEXT(Table1[[#This Row],[Date]],"MMMM")</f>
        <v>November</v>
      </c>
      <c r="F7331">
        <v>151</v>
      </c>
      <c r="G7331">
        <v>39</v>
      </c>
      <c r="H7331" t="s">
        <v>37</v>
      </c>
      <c r="I7331" t="s">
        <v>53</v>
      </c>
      <c r="J7331">
        <v>811</v>
      </c>
      <c r="K7331" t="s">
        <v>21</v>
      </c>
      <c r="L7331">
        <v>3</v>
      </c>
      <c r="M7331" s="1">
        <v>85.711574970000001</v>
      </c>
      <c r="N7331" s="1">
        <f>Table1[[#This Row],[Quantity]]*Table1[[#This Row],[UnitPrice]]</f>
        <v>257.13472490999999</v>
      </c>
      <c r="O7331" t="s">
        <v>32</v>
      </c>
      <c r="P7331" t="b">
        <v>1</v>
      </c>
      <c r="Q7331">
        <v>25.713472490000001</v>
      </c>
      <c r="R7331" s="1">
        <f>Table1[[#This Row],[Sales]]-Table1[[#This Row],[DiscountAmount]]</f>
        <v>231.42125241999997</v>
      </c>
      <c r="S7331" t="b">
        <v>1</v>
      </c>
      <c r="T7331" t="s">
        <v>36</v>
      </c>
      <c r="U7331">
        <v>3</v>
      </c>
      <c r="V7331" t="b">
        <v>1</v>
      </c>
    </row>
    <row r="7332" spans="1:22" x14ac:dyDescent="0.3">
      <c r="A7332">
        <v>7331</v>
      </c>
      <c r="B7332" s="2">
        <v>43820</v>
      </c>
      <c r="C7332" s="19">
        <f>YEAR(Table1[[#This Row],[Date]])</f>
        <v>2019</v>
      </c>
      <c r="D7332">
        <f>MONTH(Table1[[#This Row],[Date]])</f>
        <v>12</v>
      </c>
      <c r="E7332" t="str">
        <f>TEXT(Table1[[#This Row],[Date]],"MMMM")</f>
        <v>December</v>
      </c>
      <c r="F7332">
        <v>477</v>
      </c>
      <c r="G7332">
        <v>60</v>
      </c>
      <c r="H7332" t="s">
        <v>37</v>
      </c>
      <c r="I7332" t="s">
        <v>42</v>
      </c>
      <c r="J7332">
        <v>83</v>
      </c>
      <c r="K7332" t="s">
        <v>39</v>
      </c>
      <c r="L7332">
        <v>1</v>
      </c>
      <c r="M7332" s="1">
        <v>15.18538865</v>
      </c>
      <c r="N7332" s="1">
        <f>Table1[[#This Row],[Quantity]]*Table1[[#This Row],[UnitPrice]]</f>
        <v>15.18538865</v>
      </c>
      <c r="O7332" t="s">
        <v>22</v>
      </c>
      <c r="P7332" t="b">
        <v>0</v>
      </c>
      <c r="Q7332">
        <v>0</v>
      </c>
      <c r="R7332" s="1">
        <f>Table1[[#This Row],[Sales]]-Table1[[#This Row],[DiscountAmount]]</f>
        <v>15.18538865</v>
      </c>
      <c r="S7332" t="b">
        <v>1</v>
      </c>
      <c r="T7332" t="s">
        <v>23</v>
      </c>
      <c r="U7332">
        <v>3</v>
      </c>
      <c r="V7332" t="b">
        <v>1</v>
      </c>
    </row>
    <row r="7333" spans="1:22" x14ac:dyDescent="0.3">
      <c r="A7333">
        <v>7332</v>
      </c>
      <c r="B7333" s="2">
        <v>43826</v>
      </c>
      <c r="C7333" s="19">
        <f>YEAR(Table1[[#This Row],[Date]])</f>
        <v>2019</v>
      </c>
      <c r="D7333">
        <f>MONTH(Table1[[#This Row],[Date]])</f>
        <v>12</v>
      </c>
      <c r="E7333" t="str">
        <f>TEXT(Table1[[#This Row],[Date]],"MMMM")</f>
        <v>December</v>
      </c>
      <c r="F7333">
        <v>483</v>
      </c>
      <c r="G7333">
        <v>27</v>
      </c>
      <c r="H7333" t="s">
        <v>24</v>
      </c>
      <c r="I7333" t="s">
        <v>45</v>
      </c>
      <c r="J7333">
        <v>902</v>
      </c>
      <c r="K7333" t="s">
        <v>43</v>
      </c>
      <c r="L7333">
        <v>5</v>
      </c>
      <c r="M7333" s="1">
        <v>10.634596930000001</v>
      </c>
      <c r="N7333" s="1">
        <f>Table1[[#This Row],[Quantity]]*Table1[[#This Row],[UnitPrice]]</f>
        <v>53.172984650000004</v>
      </c>
      <c r="O7333" t="s">
        <v>22</v>
      </c>
      <c r="P7333" t="b">
        <v>1</v>
      </c>
      <c r="Q7333">
        <v>5.3172984650000004</v>
      </c>
      <c r="R7333" s="1">
        <f>Table1[[#This Row],[Sales]]-Table1[[#This Row],[DiscountAmount]]</f>
        <v>47.855686185000003</v>
      </c>
      <c r="S7333" t="b">
        <v>1</v>
      </c>
      <c r="T7333" t="s">
        <v>36</v>
      </c>
      <c r="U7333">
        <v>5</v>
      </c>
      <c r="V7333" t="b">
        <v>1</v>
      </c>
    </row>
    <row r="7334" spans="1:22" x14ac:dyDescent="0.3">
      <c r="A7334">
        <v>7333</v>
      </c>
      <c r="B7334" s="2">
        <v>44501</v>
      </c>
      <c r="C7334" s="19">
        <f>YEAR(Table1[[#This Row],[Date]])</f>
        <v>2021</v>
      </c>
      <c r="D7334">
        <f>MONTH(Table1[[#This Row],[Date]])</f>
        <v>11</v>
      </c>
      <c r="E7334" t="str">
        <f>TEXT(Table1[[#This Row],[Date]],"MMMM")</f>
        <v>November</v>
      </c>
      <c r="F7334">
        <v>121</v>
      </c>
      <c r="G7334">
        <v>36</v>
      </c>
      <c r="H7334" t="s">
        <v>19</v>
      </c>
      <c r="I7334" t="s">
        <v>44</v>
      </c>
      <c r="J7334">
        <v>458</v>
      </c>
      <c r="K7334" t="s">
        <v>21</v>
      </c>
      <c r="L7334">
        <v>4</v>
      </c>
      <c r="M7334" s="1">
        <v>30.362181020000001</v>
      </c>
      <c r="N7334" s="1">
        <f>Table1[[#This Row],[Quantity]]*Table1[[#This Row],[UnitPrice]]</f>
        <v>121.44872408000001</v>
      </c>
      <c r="O7334" t="s">
        <v>30</v>
      </c>
      <c r="P7334" t="b">
        <v>0</v>
      </c>
      <c r="Q7334">
        <v>0</v>
      </c>
      <c r="R7334" s="1">
        <f>Table1[[#This Row],[Sales]]-Table1[[#This Row],[DiscountAmount]]</f>
        <v>121.44872408000001</v>
      </c>
      <c r="S7334" t="b">
        <v>1</v>
      </c>
      <c r="T7334" t="s">
        <v>23</v>
      </c>
      <c r="U7334">
        <v>4</v>
      </c>
      <c r="V7334" t="b">
        <v>0</v>
      </c>
    </row>
    <row r="7335" spans="1:22" x14ac:dyDescent="0.3">
      <c r="A7335">
        <v>7334</v>
      </c>
      <c r="B7335" s="2">
        <v>43810</v>
      </c>
      <c r="C7335" s="19">
        <f>YEAR(Table1[[#This Row],[Date]])</f>
        <v>2019</v>
      </c>
      <c r="D7335">
        <f>MONTH(Table1[[#This Row],[Date]])</f>
        <v>12</v>
      </c>
      <c r="E7335" t="str">
        <f>TEXT(Table1[[#This Row],[Date]],"MMMM")</f>
        <v>December</v>
      </c>
      <c r="F7335">
        <v>329</v>
      </c>
      <c r="G7335">
        <v>24</v>
      </c>
      <c r="H7335" t="s">
        <v>19</v>
      </c>
      <c r="I7335" t="s">
        <v>53</v>
      </c>
      <c r="J7335">
        <v>544</v>
      </c>
      <c r="K7335" t="s">
        <v>34</v>
      </c>
      <c r="L7335">
        <v>2</v>
      </c>
      <c r="M7335" s="1">
        <v>83.522125160000002</v>
      </c>
      <c r="N7335" s="1">
        <f>Table1[[#This Row],[Quantity]]*Table1[[#This Row],[UnitPrice]]</f>
        <v>167.04425032</v>
      </c>
      <c r="O7335" t="s">
        <v>22</v>
      </c>
      <c r="P7335" t="b">
        <v>0</v>
      </c>
      <c r="Q7335">
        <v>16.704425029999999</v>
      </c>
      <c r="R7335" s="1">
        <f>Table1[[#This Row],[Sales]]-Table1[[#This Row],[DiscountAmount]]</f>
        <v>150.33982528999999</v>
      </c>
      <c r="S7335" t="b">
        <v>0</v>
      </c>
      <c r="T7335" t="s">
        <v>36</v>
      </c>
      <c r="U7335">
        <v>3</v>
      </c>
      <c r="V7335" t="b">
        <v>1</v>
      </c>
    </row>
    <row r="7336" spans="1:22" x14ac:dyDescent="0.3">
      <c r="A7336">
        <v>7335</v>
      </c>
      <c r="B7336" s="2">
        <v>44891</v>
      </c>
      <c r="C7336" s="19">
        <f>YEAR(Table1[[#This Row],[Date]])</f>
        <v>2022</v>
      </c>
      <c r="D7336">
        <f>MONTH(Table1[[#This Row],[Date]])</f>
        <v>11</v>
      </c>
      <c r="E7336" t="str">
        <f>TEXT(Table1[[#This Row],[Date]],"MMMM")</f>
        <v>November</v>
      </c>
      <c r="F7336">
        <v>407</v>
      </c>
      <c r="G7336">
        <v>37</v>
      </c>
      <c r="H7336" t="s">
        <v>37</v>
      </c>
      <c r="I7336" t="s">
        <v>51</v>
      </c>
      <c r="J7336">
        <v>181</v>
      </c>
      <c r="K7336" t="s">
        <v>39</v>
      </c>
      <c r="L7336">
        <v>3</v>
      </c>
      <c r="M7336" s="1">
        <v>15.22170777</v>
      </c>
      <c r="N7336" s="1">
        <f>Table1[[#This Row],[Quantity]]*Table1[[#This Row],[UnitPrice]]</f>
        <v>45.665123309999998</v>
      </c>
      <c r="O7336" t="s">
        <v>32</v>
      </c>
      <c r="P7336" t="b">
        <v>0</v>
      </c>
      <c r="Q7336">
        <v>4.5665123300000001</v>
      </c>
      <c r="R7336" s="1">
        <f>Table1[[#This Row],[Sales]]-Table1[[#This Row],[DiscountAmount]]</f>
        <v>41.098610979999997</v>
      </c>
      <c r="S7336" t="b">
        <v>1</v>
      </c>
      <c r="T7336" t="s">
        <v>36</v>
      </c>
      <c r="U7336">
        <v>3</v>
      </c>
      <c r="V7336" t="b">
        <v>1</v>
      </c>
    </row>
    <row r="7337" spans="1:22" x14ac:dyDescent="0.3">
      <c r="A7337">
        <v>7336</v>
      </c>
      <c r="B7337" s="2">
        <v>43805</v>
      </c>
      <c r="C7337" s="19">
        <f>YEAR(Table1[[#This Row],[Date]])</f>
        <v>2019</v>
      </c>
      <c r="D7337">
        <f>MONTH(Table1[[#This Row],[Date]])</f>
        <v>12</v>
      </c>
      <c r="E7337" t="str">
        <f>TEXT(Table1[[#This Row],[Date]],"MMMM")</f>
        <v>December</v>
      </c>
      <c r="F7337">
        <v>170</v>
      </c>
      <c r="G7337">
        <v>37</v>
      </c>
      <c r="H7337" t="s">
        <v>24</v>
      </c>
      <c r="I7337" t="s">
        <v>40</v>
      </c>
      <c r="J7337">
        <v>239</v>
      </c>
      <c r="K7337" t="s">
        <v>21</v>
      </c>
      <c r="L7337">
        <v>5</v>
      </c>
      <c r="M7337" s="1">
        <v>33.73780154</v>
      </c>
      <c r="N7337" s="1">
        <f>Table1[[#This Row],[Quantity]]*Table1[[#This Row],[UnitPrice]]</f>
        <v>168.68900769999999</v>
      </c>
      <c r="O7337" t="s">
        <v>22</v>
      </c>
      <c r="P7337" t="b">
        <v>1</v>
      </c>
      <c r="Q7337">
        <v>0</v>
      </c>
      <c r="R7337" s="1">
        <f>Table1[[#This Row],[Sales]]-Table1[[#This Row],[DiscountAmount]]</f>
        <v>168.68900769999999</v>
      </c>
      <c r="S7337" t="b">
        <v>1</v>
      </c>
      <c r="T7337" t="s">
        <v>28</v>
      </c>
      <c r="U7337">
        <v>2</v>
      </c>
      <c r="V7337" t="b">
        <v>1</v>
      </c>
    </row>
    <row r="7338" spans="1:22" x14ac:dyDescent="0.3">
      <c r="A7338">
        <v>7337</v>
      </c>
      <c r="B7338" s="2">
        <v>43417</v>
      </c>
      <c r="C7338" s="19">
        <f>YEAR(Table1[[#This Row],[Date]])</f>
        <v>2018</v>
      </c>
      <c r="D7338">
        <f>MONTH(Table1[[#This Row],[Date]])</f>
        <v>11</v>
      </c>
      <c r="E7338" t="str">
        <f>TEXT(Table1[[#This Row],[Date]],"MMMM")</f>
        <v>November</v>
      </c>
      <c r="F7338">
        <v>373</v>
      </c>
      <c r="G7338">
        <v>50</v>
      </c>
      <c r="H7338" t="s">
        <v>24</v>
      </c>
      <c r="I7338" t="s">
        <v>29</v>
      </c>
      <c r="J7338">
        <v>265</v>
      </c>
      <c r="K7338" t="s">
        <v>26</v>
      </c>
      <c r="L7338">
        <v>4</v>
      </c>
      <c r="M7338" s="1">
        <v>97.426463159999997</v>
      </c>
      <c r="N7338" s="1">
        <f>Table1[[#This Row],[Quantity]]*Table1[[#This Row],[UnitPrice]]</f>
        <v>389.70585263999999</v>
      </c>
      <c r="O7338" t="s">
        <v>30</v>
      </c>
      <c r="P7338" t="b">
        <v>1</v>
      </c>
      <c r="Q7338">
        <v>0</v>
      </c>
      <c r="R7338" s="1">
        <f>Table1[[#This Row],[Sales]]-Table1[[#This Row],[DiscountAmount]]</f>
        <v>389.70585263999999</v>
      </c>
      <c r="S7338" t="b">
        <v>1</v>
      </c>
      <c r="T7338" t="s">
        <v>28</v>
      </c>
      <c r="U7338">
        <v>3</v>
      </c>
      <c r="V7338" t="b">
        <v>0</v>
      </c>
    </row>
    <row r="7339" spans="1:22" x14ac:dyDescent="0.3">
      <c r="A7339">
        <v>7338</v>
      </c>
      <c r="B7339" s="2">
        <v>43791</v>
      </c>
      <c r="C7339" s="19">
        <f>YEAR(Table1[[#This Row],[Date]])</f>
        <v>2019</v>
      </c>
      <c r="D7339">
        <f>MONTH(Table1[[#This Row],[Date]])</f>
        <v>11</v>
      </c>
      <c r="E7339" t="str">
        <f>TEXT(Table1[[#This Row],[Date]],"MMMM")</f>
        <v>November</v>
      </c>
      <c r="F7339">
        <v>359</v>
      </c>
      <c r="G7339">
        <v>38</v>
      </c>
      <c r="H7339" t="s">
        <v>19</v>
      </c>
      <c r="I7339" t="s">
        <v>50</v>
      </c>
      <c r="J7339">
        <v>997</v>
      </c>
      <c r="K7339" t="s">
        <v>21</v>
      </c>
      <c r="L7339">
        <v>5</v>
      </c>
      <c r="M7339" s="1">
        <v>34.354894389999998</v>
      </c>
      <c r="N7339" s="1">
        <f>Table1[[#This Row],[Quantity]]*Table1[[#This Row],[UnitPrice]]</f>
        <v>171.77447194999999</v>
      </c>
      <c r="O7339" t="s">
        <v>30</v>
      </c>
      <c r="P7339" t="b">
        <v>1</v>
      </c>
      <c r="Q7339">
        <v>0</v>
      </c>
      <c r="R7339" s="1">
        <f>Table1[[#This Row],[Sales]]-Table1[[#This Row],[DiscountAmount]]</f>
        <v>171.77447194999999</v>
      </c>
      <c r="S7339" t="b">
        <v>1</v>
      </c>
      <c r="T7339" t="s">
        <v>23</v>
      </c>
      <c r="U7339">
        <v>4</v>
      </c>
      <c r="V7339" t="b">
        <v>1</v>
      </c>
    </row>
    <row r="7340" spans="1:22" x14ac:dyDescent="0.3">
      <c r="A7340">
        <v>7339</v>
      </c>
      <c r="B7340" s="2">
        <v>45252</v>
      </c>
      <c r="C7340" s="19">
        <f>YEAR(Table1[[#This Row],[Date]])</f>
        <v>2023</v>
      </c>
      <c r="D7340">
        <f>MONTH(Table1[[#This Row],[Date]])</f>
        <v>11</v>
      </c>
      <c r="E7340" t="str">
        <f>TEXT(Table1[[#This Row],[Date]],"MMMM")</f>
        <v>November</v>
      </c>
      <c r="F7340">
        <v>23</v>
      </c>
      <c r="G7340">
        <v>29</v>
      </c>
      <c r="H7340" t="s">
        <v>24</v>
      </c>
      <c r="I7340" t="s">
        <v>53</v>
      </c>
      <c r="J7340">
        <v>319</v>
      </c>
      <c r="K7340" t="s">
        <v>34</v>
      </c>
      <c r="L7340">
        <v>2</v>
      </c>
      <c r="M7340" s="1">
        <v>50.918993739999998</v>
      </c>
      <c r="N7340" s="1">
        <f>Table1[[#This Row],[Quantity]]*Table1[[#This Row],[UnitPrice]]</f>
        <v>101.83798748</v>
      </c>
      <c r="O7340" t="s">
        <v>35</v>
      </c>
      <c r="P7340" t="b">
        <v>0</v>
      </c>
      <c r="Q7340">
        <v>0</v>
      </c>
      <c r="R7340" s="1">
        <f>Table1[[#This Row],[Sales]]-Table1[[#This Row],[DiscountAmount]]</f>
        <v>101.83798748</v>
      </c>
      <c r="S7340" t="b">
        <v>1</v>
      </c>
      <c r="T7340" t="s">
        <v>23</v>
      </c>
      <c r="U7340">
        <v>5</v>
      </c>
      <c r="V7340" t="b">
        <v>1</v>
      </c>
    </row>
    <row r="7341" spans="1:22" x14ac:dyDescent="0.3">
      <c r="A7341">
        <v>7340</v>
      </c>
      <c r="B7341" s="2">
        <v>43789</v>
      </c>
      <c r="C7341" s="19">
        <f>YEAR(Table1[[#This Row],[Date]])</f>
        <v>2019</v>
      </c>
      <c r="D7341">
        <f>MONTH(Table1[[#This Row],[Date]])</f>
        <v>11</v>
      </c>
      <c r="E7341" t="str">
        <f>TEXT(Table1[[#This Row],[Date]],"MMMM")</f>
        <v>November</v>
      </c>
      <c r="F7341">
        <v>253</v>
      </c>
      <c r="G7341">
        <v>60</v>
      </c>
      <c r="H7341" t="s">
        <v>19</v>
      </c>
      <c r="I7341" t="s">
        <v>31</v>
      </c>
      <c r="J7341">
        <v>437</v>
      </c>
      <c r="K7341" t="s">
        <v>26</v>
      </c>
      <c r="L7341">
        <v>1</v>
      </c>
      <c r="M7341" s="1">
        <v>88.851520489999999</v>
      </c>
      <c r="N7341" s="1">
        <f>Table1[[#This Row],[Quantity]]*Table1[[#This Row],[UnitPrice]]</f>
        <v>88.851520489999999</v>
      </c>
      <c r="O7341" t="s">
        <v>35</v>
      </c>
      <c r="P7341" t="b">
        <v>1</v>
      </c>
      <c r="Q7341">
        <v>0</v>
      </c>
      <c r="R7341" s="1">
        <f>Table1[[#This Row],[Sales]]-Table1[[#This Row],[DiscountAmount]]</f>
        <v>88.851520489999999</v>
      </c>
      <c r="S7341" t="b">
        <v>1</v>
      </c>
      <c r="T7341" t="s">
        <v>23</v>
      </c>
      <c r="U7341">
        <v>4</v>
      </c>
      <c r="V7341" t="b">
        <v>1</v>
      </c>
    </row>
    <row r="7342" spans="1:22" x14ac:dyDescent="0.3">
      <c r="A7342">
        <v>7341</v>
      </c>
      <c r="B7342" s="2">
        <v>44147</v>
      </c>
      <c r="C7342" s="19">
        <f>YEAR(Table1[[#This Row],[Date]])</f>
        <v>2020</v>
      </c>
      <c r="D7342">
        <f>MONTH(Table1[[#This Row],[Date]])</f>
        <v>11</v>
      </c>
      <c r="E7342" t="str">
        <f>TEXT(Table1[[#This Row],[Date]],"MMMM")</f>
        <v>November</v>
      </c>
      <c r="F7342">
        <v>105</v>
      </c>
      <c r="G7342">
        <v>58</v>
      </c>
      <c r="H7342" t="s">
        <v>24</v>
      </c>
      <c r="I7342" t="s">
        <v>27</v>
      </c>
      <c r="J7342">
        <v>461</v>
      </c>
      <c r="K7342" t="s">
        <v>39</v>
      </c>
      <c r="L7342">
        <v>5</v>
      </c>
      <c r="M7342" s="1">
        <v>89.384692650000005</v>
      </c>
      <c r="N7342" s="1">
        <f>Table1[[#This Row],[Quantity]]*Table1[[#This Row],[UnitPrice]]</f>
        <v>446.92346325000005</v>
      </c>
      <c r="O7342" t="s">
        <v>30</v>
      </c>
      <c r="P7342" t="b">
        <v>1</v>
      </c>
      <c r="Q7342">
        <v>0</v>
      </c>
      <c r="R7342" s="1">
        <f>Table1[[#This Row],[Sales]]-Table1[[#This Row],[DiscountAmount]]</f>
        <v>446.92346325000005</v>
      </c>
      <c r="S7342" t="b">
        <v>0</v>
      </c>
      <c r="T7342" t="s">
        <v>23</v>
      </c>
      <c r="U7342">
        <v>5</v>
      </c>
      <c r="V7342" t="b">
        <v>0</v>
      </c>
    </row>
    <row r="7343" spans="1:22" x14ac:dyDescent="0.3">
      <c r="A7343">
        <v>7342</v>
      </c>
      <c r="B7343" s="2">
        <v>43825</v>
      </c>
      <c r="C7343" s="19">
        <f>YEAR(Table1[[#This Row],[Date]])</f>
        <v>2019</v>
      </c>
      <c r="D7343">
        <f>MONTH(Table1[[#This Row],[Date]])</f>
        <v>12</v>
      </c>
      <c r="E7343" t="str">
        <f>TEXT(Table1[[#This Row],[Date]],"MMMM")</f>
        <v>December</v>
      </c>
      <c r="F7343">
        <v>491</v>
      </c>
      <c r="G7343">
        <v>68</v>
      </c>
      <c r="H7343" t="s">
        <v>37</v>
      </c>
      <c r="I7343" t="s">
        <v>38</v>
      </c>
      <c r="J7343">
        <v>3</v>
      </c>
      <c r="K7343" t="s">
        <v>39</v>
      </c>
      <c r="L7343">
        <v>3</v>
      </c>
      <c r="M7343" s="1">
        <v>63.020652069999997</v>
      </c>
      <c r="N7343" s="1">
        <f>Table1[[#This Row],[Quantity]]*Table1[[#This Row],[UnitPrice]]</f>
        <v>189.06195621000001</v>
      </c>
      <c r="O7343" t="s">
        <v>32</v>
      </c>
      <c r="P7343" t="b">
        <v>1</v>
      </c>
      <c r="Q7343">
        <v>0</v>
      </c>
      <c r="R7343" s="1">
        <f>Table1[[#This Row],[Sales]]-Table1[[#This Row],[DiscountAmount]]</f>
        <v>189.06195621000001</v>
      </c>
      <c r="S7343" t="b">
        <v>0</v>
      </c>
      <c r="T7343" t="s">
        <v>28</v>
      </c>
      <c r="U7343">
        <v>4</v>
      </c>
      <c r="V7343" t="b">
        <v>1</v>
      </c>
    </row>
    <row r="7344" spans="1:22" x14ac:dyDescent="0.3">
      <c r="A7344">
        <v>7343</v>
      </c>
      <c r="B7344" s="2">
        <v>43804</v>
      </c>
      <c r="C7344" s="19">
        <f>YEAR(Table1[[#This Row],[Date]])</f>
        <v>2019</v>
      </c>
      <c r="D7344">
        <f>MONTH(Table1[[#This Row],[Date]])</f>
        <v>12</v>
      </c>
      <c r="E7344" t="str">
        <f>TEXT(Table1[[#This Row],[Date]],"MMMM")</f>
        <v>December</v>
      </c>
      <c r="F7344">
        <v>432</v>
      </c>
      <c r="G7344">
        <v>70</v>
      </c>
      <c r="H7344" t="s">
        <v>19</v>
      </c>
      <c r="I7344" t="s">
        <v>40</v>
      </c>
      <c r="J7344">
        <v>10</v>
      </c>
      <c r="K7344" t="s">
        <v>43</v>
      </c>
      <c r="L7344">
        <v>4</v>
      </c>
      <c r="M7344" s="1">
        <v>50.832212810000001</v>
      </c>
      <c r="N7344" s="1">
        <f>Table1[[#This Row],[Quantity]]*Table1[[#This Row],[UnitPrice]]</f>
        <v>203.32885124000001</v>
      </c>
      <c r="O7344" t="s">
        <v>35</v>
      </c>
      <c r="P7344" t="b">
        <v>1</v>
      </c>
      <c r="Q7344">
        <v>0</v>
      </c>
      <c r="R7344" s="1">
        <f>Table1[[#This Row],[Sales]]-Table1[[#This Row],[DiscountAmount]]</f>
        <v>203.32885124000001</v>
      </c>
      <c r="S7344" t="b">
        <v>0</v>
      </c>
      <c r="T7344" t="s">
        <v>28</v>
      </c>
      <c r="U7344">
        <v>2</v>
      </c>
      <c r="V7344" t="b">
        <v>1</v>
      </c>
    </row>
    <row r="7345" spans="1:22" x14ac:dyDescent="0.3">
      <c r="A7345">
        <v>7344</v>
      </c>
      <c r="B7345" s="2">
        <v>45275</v>
      </c>
      <c r="C7345" s="19">
        <f>YEAR(Table1[[#This Row],[Date]])</f>
        <v>2023</v>
      </c>
      <c r="D7345">
        <f>MONTH(Table1[[#This Row],[Date]])</f>
        <v>12</v>
      </c>
      <c r="E7345" t="str">
        <f>TEXT(Table1[[#This Row],[Date]],"MMMM")</f>
        <v>December</v>
      </c>
      <c r="F7345">
        <v>345</v>
      </c>
      <c r="G7345">
        <v>21</v>
      </c>
      <c r="H7345" t="s">
        <v>37</v>
      </c>
      <c r="I7345" t="s">
        <v>25</v>
      </c>
      <c r="J7345">
        <v>385</v>
      </c>
      <c r="K7345" t="s">
        <v>26</v>
      </c>
      <c r="L7345">
        <v>5</v>
      </c>
      <c r="M7345" s="1">
        <v>56.135899090000002</v>
      </c>
      <c r="N7345" s="1">
        <f>Table1[[#This Row],[Quantity]]*Table1[[#This Row],[UnitPrice]]</f>
        <v>280.67949544999999</v>
      </c>
      <c r="O7345" t="s">
        <v>30</v>
      </c>
      <c r="P7345" t="b">
        <v>0</v>
      </c>
      <c r="Q7345">
        <v>0</v>
      </c>
      <c r="R7345" s="1">
        <f>Table1[[#This Row],[Sales]]-Table1[[#This Row],[DiscountAmount]]</f>
        <v>280.67949544999999</v>
      </c>
      <c r="S7345" t="b">
        <v>0</v>
      </c>
      <c r="T7345" t="s">
        <v>23</v>
      </c>
      <c r="U7345">
        <v>1</v>
      </c>
      <c r="V7345" t="b">
        <v>1</v>
      </c>
    </row>
    <row r="7346" spans="1:22" x14ac:dyDescent="0.3">
      <c r="A7346">
        <v>7345</v>
      </c>
      <c r="B7346" s="2">
        <v>44192</v>
      </c>
      <c r="C7346" s="19">
        <f>YEAR(Table1[[#This Row],[Date]])</f>
        <v>2020</v>
      </c>
      <c r="D7346">
        <f>MONTH(Table1[[#This Row],[Date]])</f>
        <v>12</v>
      </c>
      <c r="E7346" t="str">
        <f>TEXT(Table1[[#This Row],[Date]],"MMMM")</f>
        <v>December</v>
      </c>
      <c r="F7346">
        <v>226</v>
      </c>
      <c r="G7346">
        <v>38</v>
      </c>
      <c r="H7346" t="s">
        <v>37</v>
      </c>
      <c r="I7346" t="s">
        <v>48</v>
      </c>
      <c r="J7346">
        <v>139</v>
      </c>
      <c r="K7346" t="s">
        <v>43</v>
      </c>
      <c r="L7346">
        <v>2</v>
      </c>
      <c r="M7346" s="1">
        <v>63.365557600000002</v>
      </c>
      <c r="N7346" s="1">
        <f>Table1[[#This Row],[Quantity]]*Table1[[#This Row],[UnitPrice]]</f>
        <v>126.7311152</v>
      </c>
      <c r="O7346" t="s">
        <v>22</v>
      </c>
      <c r="P7346" t="b">
        <v>0</v>
      </c>
      <c r="Q7346">
        <v>0</v>
      </c>
      <c r="R7346" s="1">
        <f>Table1[[#This Row],[Sales]]-Table1[[#This Row],[DiscountAmount]]</f>
        <v>126.7311152</v>
      </c>
      <c r="S7346" t="b">
        <v>0</v>
      </c>
      <c r="T7346" t="s">
        <v>23</v>
      </c>
      <c r="U7346">
        <v>4</v>
      </c>
      <c r="V7346" t="b">
        <v>1</v>
      </c>
    </row>
    <row r="7347" spans="1:22" x14ac:dyDescent="0.3">
      <c r="A7347">
        <v>7346</v>
      </c>
      <c r="B7347" s="2">
        <v>44503</v>
      </c>
      <c r="C7347" s="19">
        <f>YEAR(Table1[[#This Row],[Date]])</f>
        <v>2021</v>
      </c>
      <c r="D7347">
        <f>MONTH(Table1[[#This Row],[Date]])</f>
        <v>11</v>
      </c>
      <c r="E7347" t="str">
        <f>TEXT(Table1[[#This Row],[Date]],"MMMM")</f>
        <v>November</v>
      </c>
      <c r="F7347">
        <v>127</v>
      </c>
      <c r="G7347">
        <v>49</v>
      </c>
      <c r="H7347" t="s">
        <v>37</v>
      </c>
      <c r="I7347" t="s">
        <v>33</v>
      </c>
      <c r="J7347">
        <v>538</v>
      </c>
      <c r="K7347" t="s">
        <v>39</v>
      </c>
      <c r="L7347">
        <v>1</v>
      </c>
      <c r="M7347" s="1">
        <v>18.46301132</v>
      </c>
      <c r="N7347" s="1">
        <f>Table1[[#This Row],[Quantity]]*Table1[[#This Row],[UnitPrice]]</f>
        <v>18.46301132</v>
      </c>
      <c r="O7347" t="s">
        <v>35</v>
      </c>
      <c r="P7347" t="b">
        <v>1</v>
      </c>
      <c r="Q7347">
        <v>0</v>
      </c>
      <c r="R7347" s="1">
        <f>Table1[[#This Row],[Sales]]-Table1[[#This Row],[DiscountAmount]]</f>
        <v>18.46301132</v>
      </c>
      <c r="S7347" t="b">
        <v>0</v>
      </c>
      <c r="T7347" t="s">
        <v>28</v>
      </c>
      <c r="U7347">
        <v>4</v>
      </c>
      <c r="V7347" t="b">
        <v>1</v>
      </c>
    </row>
    <row r="7348" spans="1:22" x14ac:dyDescent="0.3">
      <c r="A7348">
        <v>7347</v>
      </c>
      <c r="B7348" s="2">
        <v>44162</v>
      </c>
      <c r="C7348" s="19">
        <f>YEAR(Table1[[#This Row],[Date]])</f>
        <v>2020</v>
      </c>
      <c r="D7348">
        <f>MONTH(Table1[[#This Row],[Date]])</f>
        <v>11</v>
      </c>
      <c r="E7348" t="str">
        <f>TEXT(Table1[[#This Row],[Date]],"MMMM")</f>
        <v>November</v>
      </c>
      <c r="F7348">
        <v>119</v>
      </c>
      <c r="G7348">
        <v>65</v>
      </c>
      <c r="H7348" t="s">
        <v>24</v>
      </c>
      <c r="I7348" t="s">
        <v>48</v>
      </c>
      <c r="J7348">
        <v>435</v>
      </c>
      <c r="K7348" t="s">
        <v>21</v>
      </c>
      <c r="L7348">
        <v>5</v>
      </c>
      <c r="M7348" s="1">
        <v>26.504554859999999</v>
      </c>
      <c r="N7348" s="1">
        <f>Table1[[#This Row],[Quantity]]*Table1[[#This Row],[UnitPrice]]</f>
        <v>132.52277429999998</v>
      </c>
      <c r="O7348" t="s">
        <v>32</v>
      </c>
      <c r="P7348" t="b">
        <v>0</v>
      </c>
      <c r="Q7348">
        <v>13.252277429999999</v>
      </c>
      <c r="R7348" s="1">
        <f>Table1[[#This Row],[Sales]]-Table1[[#This Row],[DiscountAmount]]</f>
        <v>119.27049686999999</v>
      </c>
      <c r="S7348" t="b">
        <v>0</v>
      </c>
      <c r="T7348" t="s">
        <v>36</v>
      </c>
      <c r="U7348">
        <v>3</v>
      </c>
      <c r="V7348" t="b">
        <v>1</v>
      </c>
    </row>
    <row r="7349" spans="1:22" x14ac:dyDescent="0.3">
      <c r="A7349">
        <v>7348</v>
      </c>
      <c r="B7349" s="2">
        <v>44144</v>
      </c>
      <c r="C7349" s="19">
        <f>YEAR(Table1[[#This Row],[Date]])</f>
        <v>2020</v>
      </c>
      <c r="D7349">
        <f>MONTH(Table1[[#This Row],[Date]])</f>
        <v>11</v>
      </c>
      <c r="E7349" t="str">
        <f>TEXT(Table1[[#This Row],[Date]],"MMMM")</f>
        <v>November</v>
      </c>
      <c r="F7349">
        <v>212</v>
      </c>
      <c r="G7349">
        <v>41</v>
      </c>
      <c r="H7349" t="s">
        <v>37</v>
      </c>
      <c r="I7349" t="s">
        <v>48</v>
      </c>
      <c r="J7349">
        <v>820</v>
      </c>
      <c r="K7349" t="s">
        <v>43</v>
      </c>
      <c r="L7349">
        <v>5</v>
      </c>
      <c r="M7349" s="1">
        <v>51.42887305</v>
      </c>
      <c r="N7349" s="1">
        <f>Table1[[#This Row],[Quantity]]*Table1[[#This Row],[UnitPrice]]</f>
        <v>257.14436525000002</v>
      </c>
      <c r="O7349" t="s">
        <v>32</v>
      </c>
      <c r="P7349" t="b">
        <v>0</v>
      </c>
      <c r="Q7349">
        <v>0</v>
      </c>
      <c r="R7349" s="1">
        <f>Table1[[#This Row],[Sales]]-Table1[[#This Row],[DiscountAmount]]</f>
        <v>257.14436525000002</v>
      </c>
      <c r="S7349" t="b">
        <v>0</v>
      </c>
      <c r="T7349" t="s">
        <v>28</v>
      </c>
      <c r="U7349">
        <v>5</v>
      </c>
      <c r="V7349" t="b">
        <v>0</v>
      </c>
    </row>
    <row r="7350" spans="1:22" x14ac:dyDescent="0.3">
      <c r="A7350">
        <v>7349</v>
      </c>
      <c r="B7350" s="2">
        <v>45244</v>
      </c>
      <c r="C7350" s="19">
        <f>YEAR(Table1[[#This Row],[Date]])</f>
        <v>2023</v>
      </c>
      <c r="D7350">
        <f>MONTH(Table1[[#This Row],[Date]])</f>
        <v>11</v>
      </c>
      <c r="E7350" t="str">
        <f>TEXT(Table1[[#This Row],[Date]],"MMMM")</f>
        <v>November</v>
      </c>
      <c r="F7350">
        <v>365</v>
      </c>
      <c r="G7350">
        <v>37</v>
      </c>
      <c r="H7350" t="s">
        <v>24</v>
      </c>
      <c r="I7350" t="s">
        <v>40</v>
      </c>
      <c r="J7350">
        <v>126</v>
      </c>
      <c r="K7350" t="s">
        <v>34</v>
      </c>
      <c r="L7350">
        <v>4</v>
      </c>
      <c r="M7350" s="1">
        <v>51.441348699999999</v>
      </c>
      <c r="N7350" s="1">
        <f>Table1[[#This Row],[Quantity]]*Table1[[#This Row],[UnitPrice]]</f>
        <v>205.7653948</v>
      </c>
      <c r="O7350" t="s">
        <v>30</v>
      </c>
      <c r="P7350" t="b">
        <v>0</v>
      </c>
      <c r="Q7350">
        <v>20.576539480000001</v>
      </c>
      <c r="R7350" s="1">
        <f>Table1[[#This Row],[Sales]]-Table1[[#This Row],[DiscountAmount]]</f>
        <v>185.18885531999999</v>
      </c>
      <c r="S7350" t="b">
        <v>1</v>
      </c>
      <c r="T7350" t="s">
        <v>36</v>
      </c>
      <c r="U7350">
        <v>2</v>
      </c>
      <c r="V7350" t="b">
        <v>0</v>
      </c>
    </row>
    <row r="7351" spans="1:22" x14ac:dyDescent="0.3">
      <c r="A7351">
        <v>7350</v>
      </c>
      <c r="B7351" s="2">
        <v>44504</v>
      </c>
      <c r="C7351" s="19">
        <f>YEAR(Table1[[#This Row],[Date]])</f>
        <v>2021</v>
      </c>
      <c r="D7351">
        <f>MONTH(Table1[[#This Row],[Date]])</f>
        <v>11</v>
      </c>
      <c r="E7351" t="str">
        <f>TEXT(Table1[[#This Row],[Date]],"MMMM")</f>
        <v>November</v>
      </c>
      <c r="F7351">
        <v>97</v>
      </c>
      <c r="G7351">
        <v>58</v>
      </c>
      <c r="H7351" t="s">
        <v>19</v>
      </c>
      <c r="I7351" t="s">
        <v>41</v>
      </c>
      <c r="J7351">
        <v>491</v>
      </c>
      <c r="K7351" t="s">
        <v>26</v>
      </c>
      <c r="L7351">
        <v>5</v>
      </c>
      <c r="M7351" s="1">
        <v>90.42172927</v>
      </c>
      <c r="N7351" s="1">
        <f>Table1[[#This Row],[Quantity]]*Table1[[#This Row],[UnitPrice]]</f>
        <v>452.10864635000001</v>
      </c>
      <c r="O7351" t="s">
        <v>22</v>
      </c>
      <c r="P7351" t="b">
        <v>1</v>
      </c>
      <c r="Q7351">
        <v>0</v>
      </c>
      <c r="R7351" s="1">
        <f>Table1[[#This Row],[Sales]]-Table1[[#This Row],[DiscountAmount]]</f>
        <v>452.10864635000001</v>
      </c>
      <c r="S7351" t="b">
        <v>1</v>
      </c>
      <c r="T7351" t="s">
        <v>23</v>
      </c>
      <c r="U7351">
        <v>3</v>
      </c>
      <c r="V7351" t="b">
        <v>1</v>
      </c>
    </row>
    <row r="7352" spans="1:22" x14ac:dyDescent="0.3">
      <c r="A7352">
        <v>7351</v>
      </c>
      <c r="B7352" s="2">
        <v>44174</v>
      </c>
      <c r="C7352" s="19">
        <f>YEAR(Table1[[#This Row],[Date]])</f>
        <v>2020</v>
      </c>
      <c r="D7352">
        <f>MONTH(Table1[[#This Row],[Date]])</f>
        <v>12</v>
      </c>
      <c r="E7352" t="str">
        <f>TEXT(Table1[[#This Row],[Date]],"MMMM")</f>
        <v>December</v>
      </c>
      <c r="F7352">
        <v>135</v>
      </c>
      <c r="G7352">
        <v>50</v>
      </c>
      <c r="H7352" t="s">
        <v>19</v>
      </c>
      <c r="I7352" t="s">
        <v>51</v>
      </c>
      <c r="J7352">
        <v>380</v>
      </c>
      <c r="K7352" t="s">
        <v>39</v>
      </c>
      <c r="L7352">
        <v>4</v>
      </c>
      <c r="M7352" s="1">
        <v>86.905424199999999</v>
      </c>
      <c r="N7352" s="1">
        <f>Table1[[#This Row],[Quantity]]*Table1[[#This Row],[UnitPrice]]</f>
        <v>347.6216968</v>
      </c>
      <c r="O7352" t="s">
        <v>32</v>
      </c>
      <c r="P7352" t="b">
        <v>0</v>
      </c>
      <c r="Q7352">
        <v>0</v>
      </c>
      <c r="R7352" s="1">
        <f>Table1[[#This Row],[Sales]]-Table1[[#This Row],[DiscountAmount]]</f>
        <v>347.6216968</v>
      </c>
      <c r="S7352" t="b">
        <v>0</v>
      </c>
      <c r="T7352" t="s">
        <v>23</v>
      </c>
      <c r="U7352">
        <v>5</v>
      </c>
      <c r="V7352" t="b">
        <v>1</v>
      </c>
    </row>
    <row r="7353" spans="1:22" x14ac:dyDescent="0.3">
      <c r="A7353">
        <v>7352</v>
      </c>
      <c r="B7353" s="2">
        <v>44548</v>
      </c>
      <c r="C7353" s="19">
        <f>YEAR(Table1[[#This Row],[Date]])</f>
        <v>2021</v>
      </c>
      <c r="D7353">
        <f>MONTH(Table1[[#This Row],[Date]])</f>
        <v>12</v>
      </c>
      <c r="E7353" t="str">
        <f>TEXT(Table1[[#This Row],[Date]],"MMMM")</f>
        <v>December</v>
      </c>
      <c r="F7353">
        <v>287</v>
      </c>
      <c r="G7353">
        <v>70</v>
      </c>
      <c r="H7353" t="s">
        <v>37</v>
      </c>
      <c r="I7353" t="s">
        <v>29</v>
      </c>
      <c r="J7353">
        <v>181</v>
      </c>
      <c r="K7353" t="s">
        <v>43</v>
      </c>
      <c r="L7353">
        <v>5</v>
      </c>
      <c r="M7353" s="1">
        <v>75.176699990000003</v>
      </c>
      <c r="N7353" s="1">
        <f>Table1[[#This Row],[Quantity]]*Table1[[#This Row],[UnitPrice]]</f>
        <v>375.88349994999999</v>
      </c>
      <c r="O7353" t="s">
        <v>35</v>
      </c>
      <c r="P7353" t="b">
        <v>1</v>
      </c>
      <c r="Q7353">
        <v>0</v>
      </c>
      <c r="R7353" s="1">
        <f>Table1[[#This Row],[Sales]]-Table1[[#This Row],[DiscountAmount]]</f>
        <v>375.88349994999999</v>
      </c>
      <c r="S7353" t="b">
        <v>0</v>
      </c>
      <c r="T7353" t="s">
        <v>28</v>
      </c>
      <c r="U7353">
        <v>5</v>
      </c>
      <c r="V7353" t="b">
        <v>1</v>
      </c>
    </row>
    <row r="7354" spans="1:22" x14ac:dyDescent="0.3">
      <c r="A7354">
        <v>7353</v>
      </c>
      <c r="B7354" s="2">
        <v>44553</v>
      </c>
      <c r="C7354" s="19">
        <f>YEAR(Table1[[#This Row],[Date]])</f>
        <v>2021</v>
      </c>
      <c r="D7354">
        <f>MONTH(Table1[[#This Row],[Date]])</f>
        <v>12</v>
      </c>
      <c r="E7354" t="str">
        <f>TEXT(Table1[[#This Row],[Date]],"MMMM")</f>
        <v>December</v>
      </c>
      <c r="F7354">
        <v>80</v>
      </c>
      <c r="G7354">
        <v>29</v>
      </c>
      <c r="H7354" t="s">
        <v>37</v>
      </c>
      <c r="I7354" t="s">
        <v>29</v>
      </c>
      <c r="J7354">
        <v>938</v>
      </c>
      <c r="K7354" t="s">
        <v>26</v>
      </c>
      <c r="L7354">
        <v>1</v>
      </c>
      <c r="M7354" s="1">
        <v>81.789338520000001</v>
      </c>
      <c r="N7354" s="1">
        <f>Table1[[#This Row],[Quantity]]*Table1[[#This Row],[UnitPrice]]</f>
        <v>81.789338520000001</v>
      </c>
      <c r="O7354" t="s">
        <v>32</v>
      </c>
      <c r="P7354" t="b">
        <v>1</v>
      </c>
      <c r="Q7354">
        <v>8.1789338520000001</v>
      </c>
      <c r="R7354" s="1">
        <f>Table1[[#This Row],[Sales]]-Table1[[#This Row],[DiscountAmount]]</f>
        <v>73.610404668000001</v>
      </c>
      <c r="S7354" t="b">
        <v>0</v>
      </c>
      <c r="T7354" t="s">
        <v>36</v>
      </c>
      <c r="U7354">
        <v>4</v>
      </c>
      <c r="V7354" t="b">
        <v>0</v>
      </c>
    </row>
    <row r="7355" spans="1:22" x14ac:dyDescent="0.3">
      <c r="A7355">
        <v>7354</v>
      </c>
      <c r="B7355" s="2">
        <v>43433</v>
      </c>
      <c r="C7355" s="19">
        <f>YEAR(Table1[[#This Row],[Date]])</f>
        <v>2018</v>
      </c>
      <c r="D7355">
        <f>MONTH(Table1[[#This Row],[Date]])</f>
        <v>11</v>
      </c>
      <c r="E7355" t="str">
        <f>TEXT(Table1[[#This Row],[Date]],"MMMM")</f>
        <v>November</v>
      </c>
      <c r="F7355">
        <v>196</v>
      </c>
      <c r="G7355">
        <v>20</v>
      </c>
      <c r="H7355" t="s">
        <v>19</v>
      </c>
      <c r="I7355" t="s">
        <v>41</v>
      </c>
      <c r="J7355">
        <v>730</v>
      </c>
      <c r="K7355" t="s">
        <v>21</v>
      </c>
      <c r="L7355">
        <v>4</v>
      </c>
      <c r="M7355" s="1">
        <v>30.147544230000001</v>
      </c>
      <c r="N7355" s="1">
        <f>Table1[[#This Row],[Quantity]]*Table1[[#This Row],[UnitPrice]]</f>
        <v>120.59017692</v>
      </c>
      <c r="O7355" t="s">
        <v>30</v>
      </c>
      <c r="P7355" t="b">
        <v>1</v>
      </c>
      <c r="Q7355">
        <v>12.059017689999999</v>
      </c>
      <c r="R7355" s="1">
        <f>Table1[[#This Row],[Sales]]-Table1[[#This Row],[DiscountAmount]]</f>
        <v>108.53115923</v>
      </c>
      <c r="S7355" t="b">
        <v>0</v>
      </c>
      <c r="T7355" t="s">
        <v>36</v>
      </c>
      <c r="U7355">
        <v>3</v>
      </c>
      <c r="V7355" t="b">
        <v>0</v>
      </c>
    </row>
    <row r="7356" spans="1:22" x14ac:dyDescent="0.3">
      <c r="A7356">
        <v>7355</v>
      </c>
      <c r="B7356" s="2">
        <v>43431</v>
      </c>
      <c r="C7356" s="19">
        <f>YEAR(Table1[[#This Row],[Date]])</f>
        <v>2018</v>
      </c>
      <c r="D7356">
        <f>MONTH(Table1[[#This Row],[Date]])</f>
        <v>11</v>
      </c>
      <c r="E7356" t="str">
        <f>TEXT(Table1[[#This Row],[Date]],"MMMM")</f>
        <v>November</v>
      </c>
      <c r="F7356">
        <v>22</v>
      </c>
      <c r="G7356">
        <v>39</v>
      </c>
      <c r="H7356" t="s">
        <v>19</v>
      </c>
      <c r="I7356" t="s">
        <v>48</v>
      </c>
      <c r="J7356">
        <v>524</v>
      </c>
      <c r="K7356" t="s">
        <v>39</v>
      </c>
      <c r="L7356">
        <v>2</v>
      </c>
      <c r="M7356" s="1">
        <v>31.749241000000001</v>
      </c>
      <c r="N7356" s="1">
        <f>Table1[[#This Row],[Quantity]]*Table1[[#This Row],[UnitPrice]]</f>
        <v>63.498482000000003</v>
      </c>
      <c r="O7356" t="s">
        <v>22</v>
      </c>
      <c r="P7356" t="b">
        <v>0</v>
      </c>
      <c r="Q7356">
        <v>6.3498481990000002</v>
      </c>
      <c r="R7356" s="1">
        <f>Table1[[#This Row],[Sales]]-Table1[[#This Row],[DiscountAmount]]</f>
        <v>57.148633801000003</v>
      </c>
      <c r="S7356" t="b">
        <v>0</v>
      </c>
      <c r="T7356" t="s">
        <v>36</v>
      </c>
      <c r="U7356">
        <v>2</v>
      </c>
      <c r="V7356" t="b">
        <v>1</v>
      </c>
    </row>
    <row r="7357" spans="1:22" x14ac:dyDescent="0.3">
      <c r="A7357">
        <v>7356</v>
      </c>
      <c r="B7357" s="2">
        <v>45232</v>
      </c>
      <c r="C7357" s="19">
        <f>YEAR(Table1[[#This Row],[Date]])</f>
        <v>2023</v>
      </c>
      <c r="D7357">
        <f>MONTH(Table1[[#This Row],[Date]])</f>
        <v>11</v>
      </c>
      <c r="E7357" t="str">
        <f>TEXT(Table1[[#This Row],[Date]],"MMMM")</f>
        <v>November</v>
      </c>
      <c r="F7357">
        <v>10</v>
      </c>
      <c r="G7357">
        <v>34</v>
      </c>
      <c r="H7357" t="s">
        <v>37</v>
      </c>
      <c r="I7357" t="s">
        <v>40</v>
      </c>
      <c r="J7357">
        <v>769</v>
      </c>
      <c r="K7357" t="s">
        <v>21</v>
      </c>
      <c r="L7357">
        <v>2</v>
      </c>
      <c r="M7357" s="1">
        <v>92.321286079999993</v>
      </c>
      <c r="N7357" s="1">
        <f>Table1[[#This Row],[Quantity]]*Table1[[#This Row],[UnitPrice]]</f>
        <v>184.64257215999999</v>
      </c>
      <c r="O7357" t="s">
        <v>22</v>
      </c>
      <c r="P7357" t="b">
        <v>1</v>
      </c>
      <c r="Q7357">
        <v>0</v>
      </c>
      <c r="R7357" s="1">
        <f>Table1[[#This Row],[Sales]]-Table1[[#This Row],[DiscountAmount]]</f>
        <v>184.64257215999999</v>
      </c>
      <c r="S7357" t="b">
        <v>1</v>
      </c>
      <c r="T7357" t="s">
        <v>23</v>
      </c>
      <c r="U7357">
        <v>3</v>
      </c>
      <c r="V7357" t="b">
        <v>0</v>
      </c>
    </row>
    <row r="7358" spans="1:22" x14ac:dyDescent="0.3">
      <c r="A7358">
        <v>7357</v>
      </c>
      <c r="B7358" s="2">
        <v>45238</v>
      </c>
      <c r="C7358" s="19">
        <f>YEAR(Table1[[#This Row],[Date]])</f>
        <v>2023</v>
      </c>
      <c r="D7358">
        <f>MONTH(Table1[[#This Row],[Date]])</f>
        <v>11</v>
      </c>
      <c r="E7358" t="str">
        <f>TEXT(Table1[[#This Row],[Date]],"MMMM")</f>
        <v>November</v>
      </c>
      <c r="F7358">
        <v>225</v>
      </c>
      <c r="G7358">
        <v>66</v>
      </c>
      <c r="H7358" t="s">
        <v>37</v>
      </c>
      <c r="I7358" t="s">
        <v>53</v>
      </c>
      <c r="J7358">
        <v>748</v>
      </c>
      <c r="K7358" t="s">
        <v>21</v>
      </c>
      <c r="L7358">
        <v>5</v>
      </c>
      <c r="M7358" s="1">
        <v>36.30935238</v>
      </c>
      <c r="N7358" s="1">
        <f>Table1[[#This Row],[Quantity]]*Table1[[#This Row],[UnitPrice]]</f>
        <v>181.54676190000001</v>
      </c>
      <c r="O7358" t="s">
        <v>35</v>
      </c>
      <c r="P7358" t="b">
        <v>0</v>
      </c>
      <c r="Q7358">
        <v>0</v>
      </c>
      <c r="R7358" s="1">
        <f>Table1[[#This Row],[Sales]]-Table1[[#This Row],[DiscountAmount]]</f>
        <v>181.54676190000001</v>
      </c>
      <c r="S7358" t="b">
        <v>1</v>
      </c>
      <c r="T7358" t="s">
        <v>23</v>
      </c>
      <c r="U7358">
        <v>3</v>
      </c>
      <c r="V7358" t="b">
        <v>1</v>
      </c>
    </row>
    <row r="7359" spans="1:22" x14ac:dyDescent="0.3">
      <c r="A7359">
        <v>7358</v>
      </c>
      <c r="B7359" s="2">
        <v>43451</v>
      </c>
      <c r="C7359" s="19">
        <f>YEAR(Table1[[#This Row],[Date]])</f>
        <v>2018</v>
      </c>
      <c r="D7359">
        <f>MONTH(Table1[[#This Row],[Date]])</f>
        <v>12</v>
      </c>
      <c r="E7359" t="str">
        <f>TEXT(Table1[[#This Row],[Date]],"MMMM")</f>
        <v>December</v>
      </c>
      <c r="F7359">
        <v>80</v>
      </c>
      <c r="G7359">
        <v>23</v>
      </c>
      <c r="H7359" t="s">
        <v>24</v>
      </c>
      <c r="I7359" t="s">
        <v>48</v>
      </c>
      <c r="J7359">
        <v>382</v>
      </c>
      <c r="K7359" t="s">
        <v>43</v>
      </c>
      <c r="L7359">
        <v>1</v>
      </c>
      <c r="M7359" s="1">
        <v>13.324820259999999</v>
      </c>
      <c r="N7359" s="1">
        <f>Table1[[#This Row],[Quantity]]*Table1[[#This Row],[UnitPrice]]</f>
        <v>13.324820259999999</v>
      </c>
      <c r="O7359" t="s">
        <v>35</v>
      </c>
      <c r="P7359" t="b">
        <v>0</v>
      </c>
      <c r="Q7359">
        <v>0</v>
      </c>
      <c r="R7359" s="1">
        <f>Table1[[#This Row],[Sales]]-Table1[[#This Row],[DiscountAmount]]</f>
        <v>13.324820259999999</v>
      </c>
      <c r="S7359" t="b">
        <v>1</v>
      </c>
      <c r="T7359" t="s">
        <v>23</v>
      </c>
      <c r="U7359">
        <v>2</v>
      </c>
      <c r="V7359" t="b">
        <v>1</v>
      </c>
    </row>
    <row r="7360" spans="1:22" x14ac:dyDescent="0.3">
      <c r="A7360">
        <v>7359</v>
      </c>
      <c r="B7360" s="2">
        <v>45239</v>
      </c>
      <c r="C7360" s="19">
        <f>YEAR(Table1[[#This Row],[Date]])</f>
        <v>2023</v>
      </c>
      <c r="D7360">
        <f>MONTH(Table1[[#This Row],[Date]])</f>
        <v>11</v>
      </c>
      <c r="E7360" t="str">
        <f>TEXT(Table1[[#This Row],[Date]],"MMMM")</f>
        <v>November</v>
      </c>
      <c r="F7360">
        <v>155</v>
      </c>
      <c r="G7360">
        <v>24</v>
      </c>
      <c r="H7360" t="s">
        <v>24</v>
      </c>
      <c r="I7360" t="s">
        <v>45</v>
      </c>
      <c r="J7360">
        <v>475</v>
      </c>
      <c r="K7360" t="s">
        <v>39</v>
      </c>
      <c r="L7360">
        <v>4</v>
      </c>
      <c r="M7360" s="1">
        <v>42.29491986</v>
      </c>
      <c r="N7360" s="1">
        <f>Table1[[#This Row],[Quantity]]*Table1[[#This Row],[UnitPrice]]</f>
        <v>169.17967944</v>
      </c>
      <c r="O7360" t="s">
        <v>22</v>
      </c>
      <c r="P7360" t="b">
        <v>1</v>
      </c>
      <c r="Q7360">
        <v>0</v>
      </c>
      <c r="R7360" s="1">
        <f>Table1[[#This Row],[Sales]]-Table1[[#This Row],[DiscountAmount]]</f>
        <v>169.17967944</v>
      </c>
      <c r="S7360" t="b">
        <v>0</v>
      </c>
      <c r="T7360" t="s">
        <v>28</v>
      </c>
      <c r="U7360">
        <v>1</v>
      </c>
      <c r="V7360" t="b">
        <v>0</v>
      </c>
    </row>
    <row r="7361" spans="1:22" x14ac:dyDescent="0.3">
      <c r="A7361">
        <v>7360</v>
      </c>
      <c r="B7361" s="2">
        <v>45256</v>
      </c>
      <c r="C7361" s="19">
        <f>YEAR(Table1[[#This Row],[Date]])</f>
        <v>2023</v>
      </c>
      <c r="D7361">
        <f>MONTH(Table1[[#This Row],[Date]])</f>
        <v>11</v>
      </c>
      <c r="E7361" t="str">
        <f>TEXT(Table1[[#This Row],[Date]],"MMMM")</f>
        <v>November</v>
      </c>
      <c r="F7361">
        <v>437</v>
      </c>
      <c r="G7361">
        <v>36</v>
      </c>
      <c r="H7361" t="s">
        <v>19</v>
      </c>
      <c r="I7361" t="s">
        <v>33</v>
      </c>
      <c r="J7361">
        <v>660</v>
      </c>
      <c r="K7361" t="s">
        <v>21</v>
      </c>
      <c r="L7361">
        <v>2</v>
      </c>
      <c r="M7361" s="1">
        <v>53.073380239999999</v>
      </c>
      <c r="N7361" s="1">
        <f>Table1[[#This Row],[Quantity]]*Table1[[#This Row],[UnitPrice]]</f>
        <v>106.14676048</v>
      </c>
      <c r="O7361" t="s">
        <v>22</v>
      </c>
      <c r="P7361" t="b">
        <v>0</v>
      </c>
      <c r="Q7361">
        <v>10.61467605</v>
      </c>
      <c r="R7361" s="1">
        <f>Table1[[#This Row],[Sales]]-Table1[[#This Row],[DiscountAmount]]</f>
        <v>95.532084429999998</v>
      </c>
      <c r="S7361" t="b">
        <v>0</v>
      </c>
      <c r="T7361" t="s">
        <v>36</v>
      </c>
      <c r="U7361">
        <v>4</v>
      </c>
      <c r="V7361" t="b">
        <v>1</v>
      </c>
    </row>
    <row r="7362" spans="1:22" x14ac:dyDescent="0.3">
      <c r="A7362">
        <v>7361</v>
      </c>
      <c r="B7362" s="2">
        <v>45263</v>
      </c>
      <c r="C7362" s="19">
        <f>YEAR(Table1[[#This Row],[Date]])</f>
        <v>2023</v>
      </c>
      <c r="D7362">
        <f>MONTH(Table1[[#This Row],[Date]])</f>
        <v>12</v>
      </c>
      <c r="E7362" t="str">
        <f>TEXT(Table1[[#This Row],[Date]],"MMMM")</f>
        <v>December</v>
      </c>
      <c r="F7362">
        <v>315</v>
      </c>
      <c r="G7362">
        <v>38</v>
      </c>
      <c r="H7362" t="s">
        <v>24</v>
      </c>
      <c r="I7362" t="s">
        <v>52</v>
      </c>
      <c r="J7362">
        <v>158</v>
      </c>
      <c r="K7362" t="s">
        <v>43</v>
      </c>
      <c r="L7362">
        <v>1</v>
      </c>
      <c r="M7362" s="1">
        <v>33.574554689999999</v>
      </c>
      <c r="N7362" s="1">
        <f>Table1[[#This Row],[Quantity]]*Table1[[#This Row],[UnitPrice]]</f>
        <v>33.574554689999999</v>
      </c>
      <c r="O7362" t="s">
        <v>30</v>
      </c>
      <c r="P7362" t="b">
        <v>1</v>
      </c>
      <c r="Q7362">
        <v>0</v>
      </c>
      <c r="R7362" s="1">
        <f>Table1[[#This Row],[Sales]]-Table1[[#This Row],[DiscountAmount]]</f>
        <v>33.574554689999999</v>
      </c>
      <c r="S7362" t="b">
        <v>0</v>
      </c>
      <c r="T7362" t="s">
        <v>28</v>
      </c>
      <c r="U7362">
        <v>1</v>
      </c>
      <c r="V7362" t="b">
        <v>1</v>
      </c>
    </row>
    <row r="7363" spans="1:22" x14ac:dyDescent="0.3">
      <c r="A7363">
        <v>7362</v>
      </c>
      <c r="B7363" s="2">
        <v>44918</v>
      </c>
      <c r="C7363" s="19">
        <f>YEAR(Table1[[#This Row],[Date]])</f>
        <v>2022</v>
      </c>
      <c r="D7363">
        <f>MONTH(Table1[[#This Row],[Date]])</f>
        <v>12</v>
      </c>
      <c r="E7363" t="str">
        <f>TEXT(Table1[[#This Row],[Date]],"MMMM")</f>
        <v>December</v>
      </c>
      <c r="F7363">
        <v>341</v>
      </c>
      <c r="G7363">
        <v>50</v>
      </c>
      <c r="H7363" t="s">
        <v>24</v>
      </c>
      <c r="I7363" t="s">
        <v>25</v>
      </c>
      <c r="J7363">
        <v>365</v>
      </c>
      <c r="K7363" t="s">
        <v>34</v>
      </c>
      <c r="L7363">
        <v>2</v>
      </c>
      <c r="M7363" s="1">
        <v>95.274018400000003</v>
      </c>
      <c r="N7363" s="1">
        <f>Table1[[#This Row],[Quantity]]*Table1[[#This Row],[UnitPrice]]</f>
        <v>190.54803680000001</v>
      </c>
      <c r="O7363" t="s">
        <v>22</v>
      </c>
      <c r="P7363" t="b">
        <v>0</v>
      </c>
      <c r="Q7363">
        <v>19.054803679999999</v>
      </c>
      <c r="R7363" s="1">
        <f>Table1[[#This Row],[Sales]]-Table1[[#This Row],[DiscountAmount]]</f>
        <v>171.49323312000001</v>
      </c>
      <c r="S7363" t="b">
        <v>1</v>
      </c>
      <c r="T7363" t="s">
        <v>36</v>
      </c>
      <c r="U7363">
        <v>5</v>
      </c>
      <c r="V7363" t="b">
        <v>1</v>
      </c>
    </row>
    <row r="7364" spans="1:22" x14ac:dyDescent="0.3">
      <c r="A7364">
        <v>7363</v>
      </c>
      <c r="B7364" s="2">
        <v>44551</v>
      </c>
      <c r="C7364" s="19">
        <f>YEAR(Table1[[#This Row],[Date]])</f>
        <v>2021</v>
      </c>
      <c r="D7364">
        <f>MONTH(Table1[[#This Row],[Date]])</f>
        <v>12</v>
      </c>
      <c r="E7364" t="str">
        <f>TEXT(Table1[[#This Row],[Date]],"MMMM")</f>
        <v>December</v>
      </c>
      <c r="F7364">
        <v>121</v>
      </c>
      <c r="G7364">
        <v>64</v>
      </c>
      <c r="H7364" t="s">
        <v>37</v>
      </c>
      <c r="I7364" t="s">
        <v>49</v>
      </c>
      <c r="J7364">
        <v>708</v>
      </c>
      <c r="K7364" t="s">
        <v>34</v>
      </c>
      <c r="L7364">
        <v>5</v>
      </c>
      <c r="M7364" s="1">
        <v>92.431703589999998</v>
      </c>
      <c r="N7364" s="1">
        <f>Table1[[#This Row],[Quantity]]*Table1[[#This Row],[UnitPrice]]</f>
        <v>462.15851794999998</v>
      </c>
      <c r="O7364" t="s">
        <v>22</v>
      </c>
      <c r="P7364" t="b">
        <v>1</v>
      </c>
      <c r="Q7364">
        <v>46.215851800000003</v>
      </c>
      <c r="R7364" s="1">
        <f>Table1[[#This Row],[Sales]]-Table1[[#This Row],[DiscountAmount]]</f>
        <v>415.94266614999998</v>
      </c>
      <c r="S7364" t="b">
        <v>1</v>
      </c>
      <c r="T7364" t="s">
        <v>36</v>
      </c>
      <c r="U7364">
        <v>1</v>
      </c>
      <c r="V7364" t="b">
        <v>0</v>
      </c>
    </row>
    <row r="7365" spans="1:22" x14ac:dyDescent="0.3">
      <c r="A7365">
        <v>7364</v>
      </c>
      <c r="B7365" s="2">
        <v>45260</v>
      </c>
      <c r="C7365" s="19">
        <f>YEAR(Table1[[#This Row],[Date]])</f>
        <v>2023</v>
      </c>
      <c r="D7365">
        <f>MONTH(Table1[[#This Row],[Date]])</f>
        <v>11</v>
      </c>
      <c r="E7365" t="str">
        <f>TEXT(Table1[[#This Row],[Date]],"MMMM")</f>
        <v>November</v>
      </c>
      <c r="F7365">
        <v>469</v>
      </c>
      <c r="G7365">
        <v>50</v>
      </c>
      <c r="H7365" t="s">
        <v>24</v>
      </c>
      <c r="I7365" t="s">
        <v>47</v>
      </c>
      <c r="J7365">
        <v>881</v>
      </c>
      <c r="K7365" t="s">
        <v>43</v>
      </c>
      <c r="L7365">
        <v>5</v>
      </c>
      <c r="M7365" s="1">
        <v>79.8612976</v>
      </c>
      <c r="N7365" s="1">
        <f>Table1[[#This Row],[Quantity]]*Table1[[#This Row],[UnitPrice]]</f>
        <v>399.306488</v>
      </c>
      <c r="O7365" t="s">
        <v>30</v>
      </c>
      <c r="P7365" t="b">
        <v>1</v>
      </c>
      <c r="Q7365">
        <v>0</v>
      </c>
      <c r="R7365" s="1">
        <f>Table1[[#This Row],[Sales]]-Table1[[#This Row],[DiscountAmount]]</f>
        <v>399.306488</v>
      </c>
      <c r="S7365" t="b">
        <v>1</v>
      </c>
      <c r="T7365" t="s">
        <v>28</v>
      </c>
      <c r="U7365">
        <v>4</v>
      </c>
      <c r="V7365" t="b">
        <v>1</v>
      </c>
    </row>
    <row r="7366" spans="1:22" x14ac:dyDescent="0.3">
      <c r="A7366">
        <v>7365</v>
      </c>
      <c r="B7366" s="2">
        <v>44174</v>
      </c>
      <c r="C7366" s="19">
        <f>YEAR(Table1[[#This Row],[Date]])</f>
        <v>2020</v>
      </c>
      <c r="D7366">
        <f>MONTH(Table1[[#This Row],[Date]])</f>
        <v>12</v>
      </c>
      <c r="E7366" t="str">
        <f>TEXT(Table1[[#This Row],[Date]],"MMMM")</f>
        <v>December</v>
      </c>
      <c r="F7366">
        <v>2</v>
      </c>
      <c r="G7366">
        <v>37</v>
      </c>
      <c r="H7366" t="s">
        <v>24</v>
      </c>
      <c r="I7366" t="s">
        <v>52</v>
      </c>
      <c r="J7366">
        <v>645</v>
      </c>
      <c r="K7366" t="s">
        <v>21</v>
      </c>
      <c r="L7366">
        <v>5</v>
      </c>
      <c r="M7366" s="1">
        <v>76.873323769999999</v>
      </c>
      <c r="N7366" s="1">
        <f>Table1[[#This Row],[Quantity]]*Table1[[#This Row],[UnitPrice]]</f>
        <v>384.36661885000001</v>
      </c>
      <c r="O7366" t="s">
        <v>30</v>
      </c>
      <c r="P7366" t="b">
        <v>1</v>
      </c>
      <c r="Q7366">
        <v>0</v>
      </c>
      <c r="R7366" s="1">
        <f>Table1[[#This Row],[Sales]]-Table1[[#This Row],[DiscountAmount]]</f>
        <v>384.36661885000001</v>
      </c>
      <c r="S7366" t="b">
        <v>0</v>
      </c>
      <c r="T7366" t="s">
        <v>28</v>
      </c>
      <c r="U7366">
        <v>2</v>
      </c>
      <c r="V7366" t="b">
        <v>1</v>
      </c>
    </row>
    <row r="7367" spans="1:22" x14ac:dyDescent="0.3">
      <c r="A7367">
        <v>7366</v>
      </c>
      <c r="B7367" s="2">
        <v>44139</v>
      </c>
      <c r="C7367" s="19">
        <f>YEAR(Table1[[#This Row],[Date]])</f>
        <v>2020</v>
      </c>
      <c r="D7367">
        <f>MONTH(Table1[[#This Row],[Date]])</f>
        <v>11</v>
      </c>
      <c r="E7367" t="str">
        <f>TEXT(Table1[[#This Row],[Date]],"MMMM")</f>
        <v>November</v>
      </c>
      <c r="F7367">
        <v>291</v>
      </c>
      <c r="G7367">
        <v>48</v>
      </c>
      <c r="H7367" t="s">
        <v>19</v>
      </c>
      <c r="I7367" t="s">
        <v>44</v>
      </c>
      <c r="J7367">
        <v>268</v>
      </c>
      <c r="K7367" t="s">
        <v>43</v>
      </c>
      <c r="L7367">
        <v>5</v>
      </c>
      <c r="M7367" s="1">
        <v>54.364867940000003</v>
      </c>
      <c r="N7367" s="1">
        <f>Table1[[#This Row],[Quantity]]*Table1[[#This Row],[UnitPrice]]</f>
        <v>271.8243397</v>
      </c>
      <c r="O7367" t="s">
        <v>35</v>
      </c>
      <c r="P7367" t="b">
        <v>0</v>
      </c>
      <c r="Q7367">
        <v>0</v>
      </c>
      <c r="R7367" s="1">
        <f>Table1[[#This Row],[Sales]]-Table1[[#This Row],[DiscountAmount]]</f>
        <v>271.8243397</v>
      </c>
      <c r="S7367" t="b">
        <v>1</v>
      </c>
      <c r="T7367" t="s">
        <v>28</v>
      </c>
      <c r="U7367">
        <v>4</v>
      </c>
      <c r="V7367" t="b">
        <v>1</v>
      </c>
    </row>
    <row r="7368" spans="1:22" x14ac:dyDescent="0.3">
      <c r="A7368">
        <v>7367</v>
      </c>
      <c r="B7368" s="2">
        <v>45253</v>
      </c>
      <c r="C7368" s="19">
        <f>YEAR(Table1[[#This Row],[Date]])</f>
        <v>2023</v>
      </c>
      <c r="D7368">
        <f>MONTH(Table1[[#This Row],[Date]])</f>
        <v>11</v>
      </c>
      <c r="E7368" t="str">
        <f>TEXT(Table1[[#This Row],[Date]],"MMMM")</f>
        <v>November</v>
      </c>
      <c r="F7368">
        <v>191</v>
      </c>
      <c r="G7368">
        <v>19</v>
      </c>
      <c r="H7368" t="s">
        <v>24</v>
      </c>
      <c r="I7368" t="s">
        <v>52</v>
      </c>
      <c r="J7368">
        <v>260</v>
      </c>
      <c r="K7368" t="s">
        <v>21</v>
      </c>
      <c r="L7368">
        <v>3</v>
      </c>
      <c r="M7368" s="1">
        <v>70.656890849999996</v>
      </c>
      <c r="N7368" s="1">
        <f>Table1[[#This Row],[Quantity]]*Table1[[#This Row],[UnitPrice]]</f>
        <v>211.97067254999999</v>
      </c>
      <c r="O7368" t="s">
        <v>32</v>
      </c>
      <c r="P7368" t="b">
        <v>1</v>
      </c>
      <c r="Q7368">
        <v>21.197067260000001</v>
      </c>
      <c r="R7368" s="1">
        <f>Table1[[#This Row],[Sales]]-Table1[[#This Row],[DiscountAmount]]</f>
        <v>190.77360528999998</v>
      </c>
      <c r="S7368" t="b">
        <v>1</v>
      </c>
      <c r="T7368" t="s">
        <v>36</v>
      </c>
      <c r="U7368">
        <v>1</v>
      </c>
      <c r="V7368" t="b">
        <v>0</v>
      </c>
    </row>
    <row r="7369" spans="1:22" x14ac:dyDescent="0.3">
      <c r="A7369">
        <v>7368</v>
      </c>
      <c r="B7369" s="2">
        <v>43419</v>
      </c>
      <c r="C7369" s="19">
        <f>YEAR(Table1[[#This Row],[Date]])</f>
        <v>2018</v>
      </c>
      <c r="D7369">
        <f>MONTH(Table1[[#This Row],[Date]])</f>
        <v>11</v>
      </c>
      <c r="E7369" t="str">
        <f>TEXT(Table1[[#This Row],[Date]],"MMMM")</f>
        <v>November</v>
      </c>
      <c r="F7369">
        <v>411</v>
      </c>
      <c r="G7369">
        <v>69</v>
      </c>
      <c r="H7369" t="s">
        <v>19</v>
      </c>
      <c r="I7369" t="s">
        <v>46</v>
      </c>
      <c r="J7369">
        <v>124</v>
      </c>
      <c r="K7369" t="s">
        <v>43</v>
      </c>
      <c r="L7369">
        <v>2</v>
      </c>
      <c r="M7369" s="1">
        <v>42.452503270000001</v>
      </c>
      <c r="N7369" s="1">
        <f>Table1[[#This Row],[Quantity]]*Table1[[#This Row],[UnitPrice]]</f>
        <v>84.905006540000002</v>
      </c>
      <c r="O7369" t="s">
        <v>30</v>
      </c>
      <c r="P7369" t="b">
        <v>1</v>
      </c>
      <c r="Q7369">
        <v>0</v>
      </c>
      <c r="R7369" s="1">
        <f>Table1[[#This Row],[Sales]]-Table1[[#This Row],[DiscountAmount]]</f>
        <v>84.905006540000002</v>
      </c>
      <c r="S7369" t="b">
        <v>0</v>
      </c>
      <c r="T7369" t="s">
        <v>23</v>
      </c>
      <c r="U7369">
        <v>3</v>
      </c>
      <c r="V7369" t="b">
        <v>1</v>
      </c>
    </row>
    <row r="7370" spans="1:22" x14ac:dyDescent="0.3">
      <c r="A7370">
        <v>7369</v>
      </c>
      <c r="B7370" s="2">
        <v>44175</v>
      </c>
      <c r="C7370" s="19">
        <f>YEAR(Table1[[#This Row],[Date]])</f>
        <v>2020</v>
      </c>
      <c r="D7370">
        <f>MONTH(Table1[[#This Row],[Date]])</f>
        <v>12</v>
      </c>
      <c r="E7370" t="str">
        <f>TEXT(Table1[[#This Row],[Date]],"MMMM")</f>
        <v>December</v>
      </c>
      <c r="F7370">
        <v>184</v>
      </c>
      <c r="G7370">
        <v>19</v>
      </c>
      <c r="H7370" t="s">
        <v>19</v>
      </c>
      <c r="I7370" t="s">
        <v>46</v>
      </c>
      <c r="J7370">
        <v>888</v>
      </c>
      <c r="K7370" t="s">
        <v>43</v>
      </c>
      <c r="L7370">
        <v>3</v>
      </c>
      <c r="M7370" s="1">
        <v>38.305216000000001</v>
      </c>
      <c r="N7370" s="1">
        <f>Table1[[#This Row],[Quantity]]*Table1[[#This Row],[UnitPrice]]</f>
        <v>114.915648</v>
      </c>
      <c r="O7370" t="s">
        <v>35</v>
      </c>
      <c r="P7370" t="b">
        <v>0</v>
      </c>
      <c r="Q7370">
        <v>0</v>
      </c>
      <c r="R7370" s="1">
        <f>Table1[[#This Row],[Sales]]-Table1[[#This Row],[DiscountAmount]]</f>
        <v>114.915648</v>
      </c>
      <c r="S7370" t="b">
        <v>0</v>
      </c>
      <c r="T7370" t="s">
        <v>28</v>
      </c>
      <c r="U7370">
        <v>2</v>
      </c>
      <c r="V7370" t="b">
        <v>0</v>
      </c>
    </row>
    <row r="7371" spans="1:22" x14ac:dyDescent="0.3">
      <c r="A7371">
        <v>7370</v>
      </c>
      <c r="B7371" s="2">
        <v>44172</v>
      </c>
      <c r="C7371" s="19">
        <f>YEAR(Table1[[#This Row],[Date]])</f>
        <v>2020</v>
      </c>
      <c r="D7371">
        <f>MONTH(Table1[[#This Row],[Date]])</f>
        <v>12</v>
      </c>
      <c r="E7371" t="str">
        <f>TEXT(Table1[[#This Row],[Date]],"MMMM")</f>
        <v>December</v>
      </c>
      <c r="F7371">
        <v>361</v>
      </c>
      <c r="G7371">
        <v>43</v>
      </c>
      <c r="H7371" t="s">
        <v>24</v>
      </c>
      <c r="I7371" t="s">
        <v>27</v>
      </c>
      <c r="J7371">
        <v>21</v>
      </c>
      <c r="K7371" t="s">
        <v>34</v>
      </c>
      <c r="L7371">
        <v>5</v>
      </c>
      <c r="M7371" s="1">
        <v>91.88907408</v>
      </c>
      <c r="N7371" s="1">
        <f>Table1[[#This Row],[Quantity]]*Table1[[#This Row],[UnitPrice]]</f>
        <v>459.4453704</v>
      </c>
      <c r="O7371" t="s">
        <v>30</v>
      </c>
      <c r="P7371" t="b">
        <v>1</v>
      </c>
      <c r="Q7371">
        <v>0</v>
      </c>
      <c r="R7371" s="1">
        <f>Table1[[#This Row],[Sales]]-Table1[[#This Row],[DiscountAmount]]</f>
        <v>459.4453704</v>
      </c>
      <c r="S7371" t="b">
        <v>1</v>
      </c>
      <c r="T7371" t="s">
        <v>28</v>
      </c>
      <c r="U7371">
        <v>1</v>
      </c>
      <c r="V7371" t="b">
        <v>0</v>
      </c>
    </row>
    <row r="7372" spans="1:22" x14ac:dyDescent="0.3">
      <c r="A7372">
        <v>7371</v>
      </c>
      <c r="B7372" s="2">
        <v>44141</v>
      </c>
      <c r="C7372" s="19">
        <f>YEAR(Table1[[#This Row],[Date]])</f>
        <v>2020</v>
      </c>
      <c r="D7372">
        <f>MONTH(Table1[[#This Row],[Date]])</f>
        <v>11</v>
      </c>
      <c r="E7372" t="str">
        <f>TEXT(Table1[[#This Row],[Date]],"MMMM")</f>
        <v>November</v>
      </c>
      <c r="F7372">
        <v>400</v>
      </c>
      <c r="G7372">
        <v>27</v>
      </c>
      <c r="H7372" t="s">
        <v>37</v>
      </c>
      <c r="I7372" t="s">
        <v>45</v>
      </c>
      <c r="J7372">
        <v>580</v>
      </c>
      <c r="K7372" t="s">
        <v>34</v>
      </c>
      <c r="L7372">
        <v>2</v>
      </c>
      <c r="M7372" s="1">
        <v>22.60645237</v>
      </c>
      <c r="N7372" s="1">
        <f>Table1[[#This Row],[Quantity]]*Table1[[#This Row],[UnitPrice]]</f>
        <v>45.212904739999999</v>
      </c>
      <c r="O7372" t="s">
        <v>22</v>
      </c>
      <c r="P7372" t="b">
        <v>0</v>
      </c>
      <c r="Q7372">
        <v>0</v>
      </c>
      <c r="R7372" s="1">
        <f>Table1[[#This Row],[Sales]]-Table1[[#This Row],[DiscountAmount]]</f>
        <v>45.212904739999999</v>
      </c>
      <c r="S7372" t="b">
        <v>1</v>
      </c>
      <c r="T7372" t="s">
        <v>23</v>
      </c>
      <c r="U7372">
        <v>5</v>
      </c>
      <c r="V7372" t="b">
        <v>1</v>
      </c>
    </row>
    <row r="7373" spans="1:22" x14ac:dyDescent="0.3">
      <c r="A7373">
        <v>7372</v>
      </c>
      <c r="B7373" s="2">
        <v>45269</v>
      </c>
      <c r="C7373" s="19">
        <f>YEAR(Table1[[#This Row],[Date]])</f>
        <v>2023</v>
      </c>
      <c r="D7373">
        <f>MONTH(Table1[[#This Row],[Date]])</f>
        <v>12</v>
      </c>
      <c r="E7373" t="str">
        <f>TEXT(Table1[[#This Row],[Date]],"MMMM")</f>
        <v>December</v>
      </c>
      <c r="F7373">
        <v>477</v>
      </c>
      <c r="G7373">
        <v>28</v>
      </c>
      <c r="H7373" t="s">
        <v>24</v>
      </c>
      <c r="I7373" t="s">
        <v>48</v>
      </c>
      <c r="J7373">
        <v>342</v>
      </c>
      <c r="K7373" t="s">
        <v>34</v>
      </c>
      <c r="L7373">
        <v>1</v>
      </c>
      <c r="M7373" s="1">
        <v>23.310429790000001</v>
      </c>
      <c r="N7373" s="1">
        <f>Table1[[#This Row],[Quantity]]*Table1[[#This Row],[UnitPrice]]</f>
        <v>23.310429790000001</v>
      </c>
      <c r="O7373" t="s">
        <v>35</v>
      </c>
      <c r="P7373" t="b">
        <v>0</v>
      </c>
      <c r="Q7373">
        <v>0</v>
      </c>
      <c r="R7373" s="1">
        <f>Table1[[#This Row],[Sales]]-Table1[[#This Row],[DiscountAmount]]</f>
        <v>23.310429790000001</v>
      </c>
      <c r="S7373" t="b">
        <v>0</v>
      </c>
      <c r="T7373" t="s">
        <v>23</v>
      </c>
      <c r="U7373">
        <v>1</v>
      </c>
      <c r="V7373" t="b">
        <v>1</v>
      </c>
    </row>
    <row r="7374" spans="1:22" x14ac:dyDescent="0.3">
      <c r="A7374">
        <v>7373</v>
      </c>
      <c r="B7374" s="2">
        <v>43415</v>
      </c>
      <c r="C7374" s="19">
        <f>YEAR(Table1[[#This Row],[Date]])</f>
        <v>2018</v>
      </c>
      <c r="D7374">
        <f>MONTH(Table1[[#This Row],[Date]])</f>
        <v>11</v>
      </c>
      <c r="E7374" t="str">
        <f>TEXT(Table1[[#This Row],[Date]],"MMMM")</f>
        <v>November</v>
      </c>
      <c r="F7374">
        <v>72</v>
      </c>
      <c r="G7374">
        <v>59</v>
      </c>
      <c r="H7374" t="s">
        <v>19</v>
      </c>
      <c r="I7374" t="s">
        <v>38</v>
      </c>
      <c r="J7374">
        <v>679</v>
      </c>
      <c r="K7374" t="s">
        <v>21</v>
      </c>
      <c r="L7374">
        <v>2</v>
      </c>
      <c r="M7374" s="1">
        <v>64.688747190000001</v>
      </c>
      <c r="N7374" s="1">
        <f>Table1[[#This Row],[Quantity]]*Table1[[#This Row],[UnitPrice]]</f>
        <v>129.37749438</v>
      </c>
      <c r="O7374" t="s">
        <v>30</v>
      </c>
      <c r="P7374" t="b">
        <v>1</v>
      </c>
      <c r="Q7374">
        <v>0</v>
      </c>
      <c r="R7374" s="1">
        <f>Table1[[#This Row],[Sales]]-Table1[[#This Row],[DiscountAmount]]</f>
        <v>129.37749438</v>
      </c>
      <c r="S7374" t="b">
        <v>1</v>
      </c>
      <c r="T7374" t="s">
        <v>23</v>
      </c>
      <c r="U7374">
        <v>3</v>
      </c>
      <c r="V7374" t="b">
        <v>1</v>
      </c>
    </row>
    <row r="7375" spans="1:22" x14ac:dyDescent="0.3">
      <c r="A7375">
        <v>7374</v>
      </c>
      <c r="B7375" s="2">
        <v>44174</v>
      </c>
      <c r="C7375" s="19">
        <f>YEAR(Table1[[#This Row],[Date]])</f>
        <v>2020</v>
      </c>
      <c r="D7375">
        <f>MONTH(Table1[[#This Row],[Date]])</f>
        <v>12</v>
      </c>
      <c r="E7375" t="str">
        <f>TEXT(Table1[[#This Row],[Date]],"MMMM")</f>
        <v>December</v>
      </c>
      <c r="F7375">
        <v>267</v>
      </c>
      <c r="G7375">
        <v>63</v>
      </c>
      <c r="H7375" t="s">
        <v>19</v>
      </c>
      <c r="I7375" t="s">
        <v>29</v>
      </c>
      <c r="J7375">
        <v>901</v>
      </c>
      <c r="K7375" t="s">
        <v>43</v>
      </c>
      <c r="L7375">
        <v>5</v>
      </c>
      <c r="M7375" s="1">
        <v>16.447284530000001</v>
      </c>
      <c r="N7375" s="1">
        <f>Table1[[#This Row],[Quantity]]*Table1[[#This Row],[UnitPrice]]</f>
        <v>82.236422650000009</v>
      </c>
      <c r="O7375" t="s">
        <v>22</v>
      </c>
      <c r="P7375" t="b">
        <v>1</v>
      </c>
      <c r="Q7375">
        <v>8.2236422630000003</v>
      </c>
      <c r="R7375" s="1">
        <f>Table1[[#This Row],[Sales]]-Table1[[#This Row],[DiscountAmount]]</f>
        <v>74.012780387000006</v>
      </c>
      <c r="S7375" t="b">
        <v>0</v>
      </c>
      <c r="T7375" t="s">
        <v>36</v>
      </c>
      <c r="U7375">
        <v>3</v>
      </c>
      <c r="V7375" t="b">
        <v>1</v>
      </c>
    </row>
    <row r="7376" spans="1:22" x14ac:dyDescent="0.3">
      <c r="A7376">
        <v>7375</v>
      </c>
      <c r="B7376" s="2">
        <v>43440</v>
      </c>
      <c r="C7376" s="19">
        <f>YEAR(Table1[[#This Row],[Date]])</f>
        <v>2018</v>
      </c>
      <c r="D7376">
        <f>MONTH(Table1[[#This Row],[Date]])</f>
        <v>12</v>
      </c>
      <c r="E7376" t="str">
        <f>TEXT(Table1[[#This Row],[Date]],"MMMM")</f>
        <v>December</v>
      </c>
      <c r="F7376">
        <v>100</v>
      </c>
      <c r="G7376">
        <v>64</v>
      </c>
      <c r="H7376" t="s">
        <v>24</v>
      </c>
      <c r="I7376" t="s">
        <v>27</v>
      </c>
      <c r="J7376">
        <v>701</v>
      </c>
      <c r="K7376" t="s">
        <v>21</v>
      </c>
      <c r="L7376">
        <v>2</v>
      </c>
      <c r="M7376" s="1">
        <v>87.988233800000003</v>
      </c>
      <c r="N7376" s="1">
        <f>Table1[[#This Row],[Quantity]]*Table1[[#This Row],[UnitPrice]]</f>
        <v>175.97646760000001</v>
      </c>
      <c r="O7376" t="s">
        <v>22</v>
      </c>
      <c r="P7376" t="b">
        <v>0</v>
      </c>
      <c r="Q7376">
        <v>0</v>
      </c>
      <c r="R7376" s="1">
        <f>Table1[[#This Row],[Sales]]-Table1[[#This Row],[DiscountAmount]]</f>
        <v>175.97646760000001</v>
      </c>
      <c r="S7376" t="b">
        <v>1</v>
      </c>
      <c r="T7376" t="s">
        <v>28</v>
      </c>
      <c r="U7376">
        <v>5</v>
      </c>
      <c r="V7376" t="b">
        <v>0</v>
      </c>
    </row>
    <row r="7377" spans="1:22" x14ac:dyDescent="0.3">
      <c r="A7377">
        <v>7376</v>
      </c>
      <c r="B7377" s="2">
        <v>44505</v>
      </c>
      <c r="C7377" s="19">
        <f>YEAR(Table1[[#This Row],[Date]])</f>
        <v>2021</v>
      </c>
      <c r="D7377">
        <f>MONTH(Table1[[#This Row],[Date]])</f>
        <v>11</v>
      </c>
      <c r="E7377" t="str">
        <f>TEXT(Table1[[#This Row],[Date]],"MMMM")</f>
        <v>November</v>
      </c>
      <c r="F7377">
        <v>345</v>
      </c>
      <c r="G7377">
        <v>58</v>
      </c>
      <c r="H7377" t="s">
        <v>37</v>
      </c>
      <c r="I7377" t="s">
        <v>25</v>
      </c>
      <c r="J7377">
        <v>525</v>
      </c>
      <c r="K7377" t="s">
        <v>26</v>
      </c>
      <c r="L7377">
        <v>5</v>
      </c>
      <c r="M7377" s="1">
        <v>86.632929390000001</v>
      </c>
      <c r="N7377" s="1">
        <f>Table1[[#This Row],[Quantity]]*Table1[[#This Row],[UnitPrice]]</f>
        <v>433.16464695000002</v>
      </c>
      <c r="O7377" t="s">
        <v>30</v>
      </c>
      <c r="P7377" t="b">
        <v>0</v>
      </c>
      <c r="Q7377">
        <v>43.316464689999997</v>
      </c>
      <c r="R7377" s="1">
        <f>Table1[[#This Row],[Sales]]-Table1[[#This Row],[DiscountAmount]]</f>
        <v>389.84818226000004</v>
      </c>
      <c r="S7377" t="b">
        <v>1</v>
      </c>
      <c r="T7377" t="s">
        <v>36</v>
      </c>
      <c r="U7377">
        <v>4</v>
      </c>
      <c r="V7377" t="b">
        <v>1</v>
      </c>
    </row>
    <row r="7378" spans="1:22" x14ac:dyDescent="0.3">
      <c r="A7378">
        <v>7377</v>
      </c>
      <c r="B7378" s="2">
        <v>44910</v>
      </c>
      <c r="C7378" s="19">
        <f>YEAR(Table1[[#This Row],[Date]])</f>
        <v>2022</v>
      </c>
      <c r="D7378">
        <f>MONTH(Table1[[#This Row],[Date]])</f>
        <v>12</v>
      </c>
      <c r="E7378" t="str">
        <f>TEXT(Table1[[#This Row],[Date]],"MMMM")</f>
        <v>December</v>
      </c>
      <c r="F7378">
        <v>46</v>
      </c>
      <c r="G7378">
        <v>31</v>
      </c>
      <c r="H7378" t="s">
        <v>37</v>
      </c>
      <c r="I7378" t="s">
        <v>49</v>
      </c>
      <c r="J7378">
        <v>373</v>
      </c>
      <c r="K7378" t="s">
        <v>21</v>
      </c>
      <c r="L7378">
        <v>3</v>
      </c>
      <c r="M7378" s="1">
        <v>68.699708119999997</v>
      </c>
      <c r="N7378" s="1">
        <f>Table1[[#This Row],[Quantity]]*Table1[[#This Row],[UnitPrice]]</f>
        <v>206.09912435999999</v>
      </c>
      <c r="O7378" t="s">
        <v>35</v>
      </c>
      <c r="P7378" t="b">
        <v>1</v>
      </c>
      <c r="Q7378">
        <v>0</v>
      </c>
      <c r="R7378" s="1">
        <f>Table1[[#This Row],[Sales]]-Table1[[#This Row],[DiscountAmount]]</f>
        <v>206.09912435999999</v>
      </c>
      <c r="S7378" t="b">
        <v>1</v>
      </c>
      <c r="T7378" t="s">
        <v>28</v>
      </c>
      <c r="U7378">
        <v>1</v>
      </c>
      <c r="V7378" t="b">
        <v>1</v>
      </c>
    </row>
    <row r="7379" spans="1:22" x14ac:dyDescent="0.3">
      <c r="A7379">
        <v>7378</v>
      </c>
      <c r="B7379" s="2">
        <v>44922</v>
      </c>
      <c r="C7379" s="19">
        <f>YEAR(Table1[[#This Row],[Date]])</f>
        <v>2022</v>
      </c>
      <c r="D7379">
        <f>MONTH(Table1[[#This Row],[Date]])</f>
        <v>12</v>
      </c>
      <c r="E7379" t="str">
        <f>TEXT(Table1[[#This Row],[Date]],"MMMM")</f>
        <v>December</v>
      </c>
      <c r="F7379">
        <v>484</v>
      </c>
      <c r="G7379">
        <v>20</v>
      </c>
      <c r="H7379" t="s">
        <v>24</v>
      </c>
      <c r="I7379" t="s">
        <v>20</v>
      </c>
      <c r="J7379">
        <v>3</v>
      </c>
      <c r="K7379" t="s">
        <v>39</v>
      </c>
      <c r="L7379">
        <v>2</v>
      </c>
      <c r="M7379" s="1">
        <v>54.637922199999998</v>
      </c>
      <c r="N7379" s="1">
        <f>Table1[[#This Row],[Quantity]]*Table1[[#This Row],[UnitPrice]]</f>
        <v>109.2758444</v>
      </c>
      <c r="O7379" t="s">
        <v>22</v>
      </c>
      <c r="P7379" t="b">
        <v>1</v>
      </c>
      <c r="Q7379">
        <v>0</v>
      </c>
      <c r="R7379" s="1">
        <f>Table1[[#This Row],[Sales]]-Table1[[#This Row],[DiscountAmount]]</f>
        <v>109.2758444</v>
      </c>
      <c r="S7379" t="b">
        <v>0</v>
      </c>
      <c r="T7379" t="s">
        <v>28</v>
      </c>
      <c r="U7379">
        <v>1</v>
      </c>
      <c r="V7379" t="b">
        <v>1</v>
      </c>
    </row>
    <row r="7380" spans="1:22" x14ac:dyDescent="0.3">
      <c r="A7380">
        <v>7379</v>
      </c>
      <c r="B7380" s="2">
        <v>43448</v>
      </c>
      <c r="C7380" s="19">
        <f>YEAR(Table1[[#This Row],[Date]])</f>
        <v>2018</v>
      </c>
      <c r="D7380">
        <f>MONTH(Table1[[#This Row],[Date]])</f>
        <v>12</v>
      </c>
      <c r="E7380" t="str">
        <f>TEXT(Table1[[#This Row],[Date]],"MMMM")</f>
        <v>December</v>
      </c>
      <c r="F7380">
        <v>260</v>
      </c>
      <c r="G7380">
        <v>34</v>
      </c>
      <c r="H7380" t="s">
        <v>19</v>
      </c>
      <c r="I7380" t="s">
        <v>29</v>
      </c>
      <c r="J7380">
        <v>424</v>
      </c>
      <c r="K7380" t="s">
        <v>26</v>
      </c>
      <c r="L7380">
        <v>3</v>
      </c>
      <c r="M7380" s="1">
        <v>41.22376234</v>
      </c>
      <c r="N7380" s="1">
        <f>Table1[[#This Row],[Quantity]]*Table1[[#This Row],[UnitPrice]]</f>
        <v>123.67128701999999</v>
      </c>
      <c r="O7380" t="s">
        <v>30</v>
      </c>
      <c r="P7380" t="b">
        <v>0</v>
      </c>
      <c r="Q7380">
        <v>0</v>
      </c>
      <c r="R7380" s="1">
        <f>Table1[[#This Row],[Sales]]-Table1[[#This Row],[DiscountAmount]]</f>
        <v>123.67128701999999</v>
      </c>
      <c r="S7380" t="b">
        <v>1</v>
      </c>
      <c r="T7380" t="s">
        <v>23</v>
      </c>
      <c r="U7380">
        <v>4</v>
      </c>
      <c r="V7380" t="b">
        <v>0</v>
      </c>
    </row>
    <row r="7381" spans="1:22" x14ac:dyDescent="0.3">
      <c r="A7381">
        <v>7380</v>
      </c>
      <c r="B7381" s="2">
        <v>44874</v>
      </c>
      <c r="C7381" s="19">
        <f>YEAR(Table1[[#This Row],[Date]])</f>
        <v>2022</v>
      </c>
      <c r="D7381">
        <f>MONTH(Table1[[#This Row],[Date]])</f>
        <v>11</v>
      </c>
      <c r="E7381" t="str">
        <f>TEXT(Table1[[#This Row],[Date]],"MMMM")</f>
        <v>November</v>
      </c>
      <c r="F7381">
        <v>57</v>
      </c>
      <c r="G7381">
        <v>29</v>
      </c>
      <c r="H7381" t="s">
        <v>37</v>
      </c>
      <c r="I7381" t="s">
        <v>29</v>
      </c>
      <c r="J7381">
        <v>890</v>
      </c>
      <c r="K7381" t="s">
        <v>39</v>
      </c>
      <c r="L7381">
        <v>4</v>
      </c>
      <c r="M7381" s="1">
        <v>95.007349120000001</v>
      </c>
      <c r="N7381" s="1">
        <f>Table1[[#This Row],[Quantity]]*Table1[[#This Row],[UnitPrice]]</f>
        <v>380.02939648</v>
      </c>
      <c r="O7381" t="s">
        <v>22</v>
      </c>
      <c r="P7381" t="b">
        <v>0</v>
      </c>
      <c r="Q7381">
        <v>0</v>
      </c>
      <c r="R7381" s="1">
        <f>Table1[[#This Row],[Sales]]-Table1[[#This Row],[DiscountAmount]]</f>
        <v>380.02939648</v>
      </c>
      <c r="S7381" t="b">
        <v>1</v>
      </c>
      <c r="T7381" t="s">
        <v>23</v>
      </c>
      <c r="U7381">
        <v>1</v>
      </c>
      <c r="V7381" t="b">
        <v>1</v>
      </c>
    </row>
    <row r="7382" spans="1:22" x14ac:dyDescent="0.3">
      <c r="A7382">
        <v>7381</v>
      </c>
      <c r="B7382" s="2">
        <v>45272</v>
      </c>
      <c r="C7382" s="19">
        <f>YEAR(Table1[[#This Row],[Date]])</f>
        <v>2023</v>
      </c>
      <c r="D7382">
        <f>MONTH(Table1[[#This Row],[Date]])</f>
        <v>12</v>
      </c>
      <c r="E7382" t="str">
        <f>TEXT(Table1[[#This Row],[Date]],"MMMM")</f>
        <v>December</v>
      </c>
      <c r="F7382">
        <v>359</v>
      </c>
      <c r="G7382">
        <v>52</v>
      </c>
      <c r="H7382" t="s">
        <v>19</v>
      </c>
      <c r="I7382" t="s">
        <v>25</v>
      </c>
      <c r="J7382">
        <v>261</v>
      </c>
      <c r="K7382" t="s">
        <v>43</v>
      </c>
      <c r="L7382">
        <v>3</v>
      </c>
      <c r="M7382" s="1">
        <v>80.461973779999994</v>
      </c>
      <c r="N7382" s="1">
        <f>Table1[[#This Row],[Quantity]]*Table1[[#This Row],[UnitPrice]]</f>
        <v>241.38592133999998</v>
      </c>
      <c r="O7382" t="s">
        <v>32</v>
      </c>
      <c r="P7382" t="b">
        <v>0</v>
      </c>
      <c r="Q7382">
        <v>24.138592129999999</v>
      </c>
      <c r="R7382" s="1">
        <f>Table1[[#This Row],[Sales]]-Table1[[#This Row],[DiscountAmount]]</f>
        <v>217.24732920999998</v>
      </c>
      <c r="S7382" t="b">
        <v>1</v>
      </c>
      <c r="T7382" t="s">
        <v>36</v>
      </c>
      <c r="U7382">
        <v>2</v>
      </c>
      <c r="V7382" t="b">
        <v>1</v>
      </c>
    </row>
    <row r="7383" spans="1:22" x14ac:dyDescent="0.3">
      <c r="A7383">
        <v>7382</v>
      </c>
      <c r="B7383" s="2">
        <v>43409</v>
      </c>
      <c r="C7383" s="19">
        <f>YEAR(Table1[[#This Row],[Date]])</f>
        <v>2018</v>
      </c>
      <c r="D7383">
        <f>MONTH(Table1[[#This Row],[Date]])</f>
        <v>11</v>
      </c>
      <c r="E7383" t="str">
        <f>TEXT(Table1[[#This Row],[Date]],"MMMM")</f>
        <v>November</v>
      </c>
      <c r="F7383">
        <v>402</v>
      </c>
      <c r="G7383">
        <v>36</v>
      </c>
      <c r="H7383" t="s">
        <v>37</v>
      </c>
      <c r="I7383" t="s">
        <v>29</v>
      </c>
      <c r="J7383">
        <v>637</v>
      </c>
      <c r="K7383" t="s">
        <v>34</v>
      </c>
      <c r="L7383">
        <v>4</v>
      </c>
      <c r="M7383" s="1">
        <v>45.040602640000003</v>
      </c>
      <c r="N7383" s="1">
        <f>Table1[[#This Row],[Quantity]]*Table1[[#This Row],[UnitPrice]]</f>
        <v>180.16241056000001</v>
      </c>
      <c r="O7383" t="s">
        <v>30</v>
      </c>
      <c r="P7383" t="b">
        <v>0</v>
      </c>
      <c r="Q7383">
        <v>0</v>
      </c>
      <c r="R7383" s="1">
        <f>Table1[[#This Row],[Sales]]-Table1[[#This Row],[DiscountAmount]]</f>
        <v>180.16241056000001</v>
      </c>
      <c r="S7383" t="b">
        <v>1</v>
      </c>
      <c r="T7383" t="s">
        <v>28</v>
      </c>
      <c r="U7383">
        <v>2</v>
      </c>
      <c r="V7383" t="b">
        <v>0</v>
      </c>
    </row>
    <row r="7384" spans="1:22" x14ac:dyDescent="0.3">
      <c r="A7384">
        <v>7383</v>
      </c>
      <c r="B7384" s="2">
        <v>45288</v>
      </c>
      <c r="C7384" s="19">
        <f>YEAR(Table1[[#This Row],[Date]])</f>
        <v>2023</v>
      </c>
      <c r="D7384">
        <f>MONTH(Table1[[#This Row],[Date]])</f>
        <v>12</v>
      </c>
      <c r="E7384" t="str">
        <f>TEXT(Table1[[#This Row],[Date]],"MMMM")</f>
        <v>December</v>
      </c>
      <c r="F7384">
        <v>139</v>
      </c>
      <c r="G7384">
        <v>26</v>
      </c>
      <c r="H7384" t="s">
        <v>37</v>
      </c>
      <c r="I7384" t="s">
        <v>51</v>
      </c>
      <c r="J7384">
        <v>690</v>
      </c>
      <c r="K7384" t="s">
        <v>39</v>
      </c>
      <c r="L7384">
        <v>4</v>
      </c>
      <c r="M7384" s="1">
        <v>18.387782290000001</v>
      </c>
      <c r="N7384" s="1">
        <f>Table1[[#This Row],[Quantity]]*Table1[[#This Row],[UnitPrice]]</f>
        <v>73.551129160000002</v>
      </c>
      <c r="O7384" t="s">
        <v>32</v>
      </c>
      <c r="P7384" t="b">
        <v>1</v>
      </c>
      <c r="Q7384">
        <v>0</v>
      </c>
      <c r="R7384" s="1">
        <f>Table1[[#This Row],[Sales]]-Table1[[#This Row],[DiscountAmount]]</f>
        <v>73.551129160000002</v>
      </c>
      <c r="S7384" t="b">
        <v>0</v>
      </c>
      <c r="T7384" t="s">
        <v>23</v>
      </c>
      <c r="U7384">
        <v>4</v>
      </c>
      <c r="V7384" t="b">
        <v>1</v>
      </c>
    </row>
    <row r="7385" spans="1:22" x14ac:dyDescent="0.3">
      <c r="A7385">
        <v>7384</v>
      </c>
      <c r="B7385" s="2">
        <v>44535</v>
      </c>
      <c r="C7385" s="19">
        <f>YEAR(Table1[[#This Row],[Date]])</f>
        <v>2021</v>
      </c>
      <c r="D7385">
        <f>MONTH(Table1[[#This Row],[Date]])</f>
        <v>12</v>
      </c>
      <c r="E7385" t="str">
        <f>TEXT(Table1[[#This Row],[Date]],"MMMM")</f>
        <v>December</v>
      </c>
      <c r="F7385">
        <v>209</v>
      </c>
      <c r="G7385">
        <v>66</v>
      </c>
      <c r="H7385" t="s">
        <v>19</v>
      </c>
      <c r="I7385" t="s">
        <v>44</v>
      </c>
      <c r="J7385">
        <v>162</v>
      </c>
      <c r="K7385" t="s">
        <v>26</v>
      </c>
      <c r="L7385">
        <v>1</v>
      </c>
      <c r="M7385" s="1">
        <v>45.184498650000002</v>
      </c>
      <c r="N7385" s="1">
        <f>Table1[[#This Row],[Quantity]]*Table1[[#This Row],[UnitPrice]]</f>
        <v>45.184498650000002</v>
      </c>
      <c r="O7385" t="s">
        <v>32</v>
      </c>
      <c r="P7385" t="b">
        <v>0</v>
      </c>
      <c r="Q7385">
        <v>4.518449865</v>
      </c>
      <c r="R7385" s="1">
        <f>Table1[[#This Row],[Sales]]-Table1[[#This Row],[DiscountAmount]]</f>
        <v>40.666048785000001</v>
      </c>
      <c r="S7385" t="b">
        <v>0</v>
      </c>
      <c r="T7385" t="s">
        <v>36</v>
      </c>
      <c r="U7385">
        <v>1</v>
      </c>
      <c r="V7385" t="b">
        <v>0</v>
      </c>
    </row>
    <row r="7386" spans="1:22" x14ac:dyDescent="0.3">
      <c r="A7386">
        <v>7385</v>
      </c>
      <c r="B7386" s="2">
        <v>44558</v>
      </c>
      <c r="C7386" s="19">
        <f>YEAR(Table1[[#This Row],[Date]])</f>
        <v>2021</v>
      </c>
      <c r="D7386">
        <f>MONTH(Table1[[#This Row],[Date]])</f>
        <v>12</v>
      </c>
      <c r="E7386" t="str">
        <f>TEXT(Table1[[#This Row],[Date]],"MMMM")</f>
        <v>December</v>
      </c>
      <c r="F7386">
        <v>215</v>
      </c>
      <c r="G7386">
        <v>41</v>
      </c>
      <c r="H7386" t="s">
        <v>19</v>
      </c>
      <c r="I7386" t="s">
        <v>20</v>
      </c>
      <c r="J7386">
        <v>592</v>
      </c>
      <c r="K7386" t="s">
        <v>34</v>
      </c>
      <c r="L7386">
        <v>1</v>
      </c>
      <c r="M7386" s="1">
        <v>77.234183950000002</v>
      </c>
      <c r="N7386" s="1">
        <f>Table1[[#This Row],[Quantity]]*Table1[[#This Row],[UnitPrice]]</f>
        <v>77.234183950000002</v>
      </c>
      <c r="O7386" t="s">
        <v>22</v>
      </c>
      <c r="P7386" t="b">
        <v>0</v>
      </c>
      <c r="Q7386">
        <v>0</v>
      </c>
      <c r="R7386" s="1">
        <f>Table1[[#This Row],[Sales]]-Table1[[#This Row],[DiscountAmount]]</f>
        <v>77.234183950000002</v>
      </c>
      <c r="S7386" t="b">
        <v>0</v>
      </c>
      <c r="T7386" t="s">
        <v>28</v>
      </c>
      <c r="U7386">
        <v>4</v>
      </c>
      <c r="V7386" t="b">
        <v>0</v>
      </c>
    </row>
    <row r="7387" spans="1:22" x14ac:dyDescent="0.3">
      <c r="A7387">
        <v>7386</v>
      </c>
      <c r="B7387" s="2">
        <v>44189</v>
      </c>
      <c r="C7387" s="19">
        <f>YEAR(Table1[[#This Row],[Date]])</f>
        <v>2020</v>
      </c>
      <c r="D7387">
        <f>MONTH(Table1[[#This Row],[Date]])</f>
        <v>12</v>
      </c>
      <c r="E7387" t="str">
        <f>TEXT(Table1[[#This Row],[Date]],"MMMM")</f>
        <v>December</v>
      </c>
      <c r="F7387">
        <v>429</v>
      </c>
      <c r="G7387">
        <v>26</v>
      </c>
      <c r="H7387" t="s">
        <v>37</v>
      </c>
      <c r="I7387" t="s">
        <v>52</v>
      </c>
      <c r="J7387">
        <v>131</v>
      </c>
      <c r="K7387" t="s">
        <v>43</v>
      </c>
      <c r="L7387">
        <v>5</v>
      </c>
      <c r="M7387" s="1">
        <v>24.581345750000001</v>
      </c>
      <c r="N7387" s="1">
        <f>Table1[[#This Row],[Quantity]]*Table1[[#This Row],[UnitPrice]]</f>
        <v>122.90672875</v>
      </c>
      <c r="O7387" t="s">
        <v>35</v>
      </c>
      <c r="P7387" t="b">
        <v>1</v>
      </c>
      <c r="Q7387">
        <v>12.290672880000001</v>
      </c>
      <c r="R7387" s="1">
        <f>Table1[[#This Row],[Sales]]-Table1[[#This Row],[DiscountAmount]]</f>
        <v>110.61605587</v>
      </c>
      <c r="S7387" t="b">
        <v>1</v>
      </c>
      <c r="T7387" t="s">
        <v>36</v>
      </c>
      <c r="U7387">
        <v>4</v>
      </c>
      <c r="V7387" t="b">
        <v>0</v>
      </c>
    </row>
    <row r="7388" spans="1:22" x14ac:dyDescent="0.3">
      <c r="A7388">
        <v>7387</v>
      </c>
      <c r="B7388" s="2">
        <v>44503</v>
      </c>
      <c r="C7388" s="19">
        <f>YEAR(Table1[[#This Row],[Date]])</f>
        <v>2021</v>
      </c>
      <c r="D7388">
        <f>MONTH(Table1[[#This Row],[Date]])</f>
        <v>11</v>
      </c>
      <c r="E7388" t="str">
        <f>TEXT(Table1[[#This Row],[Date]],"MMMM")</f>
        <v>November</v>
      </c>
      <c r="F7388">
        <v>319</v>
      </c>
      <c r="G7388">
        <v>28</v>
      </c>
      <c r="H7388" t="s">
        <v>19</v>
      </c>
      <c r="I7388" t="s">
        <v>48</v>
      </c>
      <c r="J7388">
        <v>5</v>
      </c>
      <c r="K7388" t="s">
        <v>21</v>
      </c>
      <c r="L7388">
        <v>3</v>
      </c>
      <c r="M7388" s="1">
        <v>19.738670240000001</v>
      </c>
      <c r="N7388" s="1">
        <f>Table1[[#This Row],[Quantity]]*Table1[[#This Row],[UnitPrice]]</f>
        <v>59.21601072</v>
      </c>
      <c r="O7388" t="s">
        <v>32</v>
      </c>
      <c r="P7388" t="b">
        <v>1</v>
      </c>
      <c r="Q7388">
        <v>0</v>
      </c>
      <c r="R7388" s="1">
        <f>Table1[[#This Row],[Sales]]-Table1[[#This Row],[DiscountAmount]]</f>
        <v>59.21601072</v>
      </c>
      <c r="S7388" t="b">
        <v>0</v>
      </c>
      <c r="T7388" t="s">
        <v>28</v>
      </c>
      <c r="U7388">
        <v>1</v>
      </c>
      <c r="V7388" t="b">
        <v>1</v>
      </c>
    </row>
    <row r="7389" spans="1:22" x14ac:dyDescent="0.3">
      <c r="A7389">
        <v>7388</v>
      </c>
      <c r="B7389" s="2">
        <v>45253</v>
      </c>
      <c r="C7389" s="19">
        <f>YEAR(Table1[[#This Row],[Date]])</f>
        <v>2023</v>
      </c>
      <c r="D7389">
        <f>MONTH(Table1[[#This Row],[Date]])</f>
        <v>11</v>
      </c>
      <c r="E7389" t="str">
        <f>TEXT(Table1[[#This Row],[Date]],"MMMM")</f>
        <v>November</v>
      </c>
      <c r="F7389">
        <v>388</v>
      </c>
      <c r="G7389">
        <v>64</v>
      </c>
      <c r="H7389" t="s">
        <v>37</v>
      </c>
      <c r="I7389" t="s">
        <v>53</v>
      </c>
      <c r="J7389">
        <v>292</v>
      </c>
      <c r="K7389" t="s">
        <v>34</v>
      </c>
      <c r="L7389">
        <v>4</v>
      </c>
      <c r="M7389" s="1">
        <v>77.115337719999999</v>
      </c>
      <c r="N7389" s="1">
        <f>Table1[[#This Row],[Quantity]]*Table1[[#This Row],[UnitPrice]]</f>
        <v>308.46135088</v>
      </c>
      <c r="O7389" t="s">
        <v>32</v>
      </c>
      <c r="P7389" t="b">
        <v>1</v>
      </c>
      <c r="Q7389">
        <v>30.846135090000001</v>
      </c>
      <c r="R7389" s="1">
        <f>Table1[[#This Row],[Sales]]-Table1[[#This Row],[DiscountAmount]]</f>
        <v>277.61521578999998</v>
      </c>
      <c r="S7389" t="b">
        <v>0</v>
      </c>
      <c r="T7389" t="s">
        <v>36</v>
      </c>
      <c r="U7389">
        <v>4</v>
      </c>
      <c r="V7389" t="b">
        <v>0</v>
      </c>
    </row>
    <row r="7390" spans="1:22" x14ac:dyDescent="0.3">
      <c r="A7390">
        <v>7389</v>
      </c>
      <c r="B7390" s="2">
        <v>44157</v>
      </c>
      <c r="C7390" s="19">
        <f>YEAR(Table1[[#This Row],[Date]])</f>
        <v>2020</v>
      </c>
      <c r="D7390">
        <f>MONTH(Table1[[#This Row],[Date]])</f>
        <v>11</v>
      </c>
      <c r="E7390" t="str">
        <f>TEXT(Table1[[#This Row],[Date]],"MMMM")</f>
        <v>November</v>
      </c>
      <c r="F7390">
        <v>467</v>
      </c>
      <c r="G7390">
        <v>60</v>
      </c>
      <c r="H7390" t="s">
        <v>24</v>
      </c>
      <c r="I7390" t="s">
        <v>48</v>
      </c>
      <c r="J7390">
        <v>690</v>
      </c>
      <c r="K7390" t="s">
        <v>21</v>
      </c>
      <c r="L7390">
        <v>2</v>
      </c>
      <c r="M7390" s="1">
        <v>99.466897189999997</v>
      </c>
      <c r="N7390" s="1">
        <f>Table1[[#This Row],[Quantity]]*Table1[[#This Row],[UnitPrice]]</f>
        <v>198.93379437999999</v>
      </c>
      <c r="O7390" t="s">
        <v>30</v>
      </c>
      <c r="P7390" t="b">
        <v>0</v>
      </c>
      <c r="Q7390">
        <v>0</v>
      </c>
      <c r="R7390" s="1">
        <f>Table1[[#This Row],[Sales]]-Table1[[#This Row],[DiscountAmount]]</f>
        <v>198.93379437999999</v>
      </c>
      <c r="S7390" t="b">
        <v>0</v>
      </c>
      <c r="T7390" t="s">
        <v>23</v>
      </c>
      <c r="U7390">
        <v>3</v>
      </c>
      <c r="V7390" t="b">
        <v>0</v>
      </c>
    </row>
    <row r="7391" spans="1:22" x14ac:dyDescent="0.3">
      <c r="A7391">
        <v>7390</v>
      </c>
      <c r="B7391" s="2">
        <v>43460</v>
      </c>
      <c r="C7391" s="19">
        <f>YEAR(Table1[[#This Row],[Date]])</f>
        <v>2018</v>
      </c>
      <c r="D7391">
        <f>MONTH(Table1[[#This Row],[Date]])</f>
        <v>12</v>
      </c>
      <c r="E7391" t="str">
        <f>TEXT(Table1[[#This Row],[Date]],"MMMM")</f>
        <v>December</v>
      </c>
      <c r="F7391">
        <v>259</v>
      </c>
      <c r="G7391">
        <v>53</v>
      </c>
      <c r="H7391" t="s">
        <v>24</v>
      </c>
      <c r="I7391" t="s">
        <v>46</v>
      </c>
      <c r="J7391">
        <v>500</v>
      </c>
      <c r="K7391" t="s">
        <v>43</v>
      </c>
      <c r="L7391">
        <v>3</v>
      </c>
      <c r="M7391" s="1">
        <v>83.613435120000005</v>
      </c>
      <c r="N7391" s="1">
        <f>Table1[[#This Row],[Quantity]]*Table1[[#This Row],[UnitPrice]]</f>
        <v>250.84030536</v>
      </c>
      <c r="O7391" t="s">
        <v>35</v>
      </c>
      <c r="P7391" t="b">
        <v>1</v>
      </c>
      <c r="Q7391">
        <v>0</v>
      </c>
      <c r="R7391" s="1">
        <f>Table1[[#This Row],[Sales]]-Table1[[#This Row],[DiscountAmount]]</f>
        <v>250.84030536</v>
      </c>
      <c r="S7391" t="b">
        <v>0</v>
      </c>
      <c r="T7391" t="s">
        <v>23</v>
      </c>
      <c r="U7391">
        <v>1</v>
      </c>
      <c r="V7391" t="b">
        <v>0</v>
      </c>
    </row>
    <row r="7392" spans="1:22" x14ac:dyDescent="0.3">
      <c r="A7392">
        <v>7391</v>
      </c>
      <c r="B7392" s="2">
        <v>44508</v>
      </c>
      <c r="C7392" s="19">
        <f>YEAR(Table1[[#This Row],[Date]])</f>
        <v>2021</v>
      </c>
      <c r="D7392">
        <f>MONTH(Table1[[#This Row],[Date]])</f>
        <v>11</v>
      </c>
      <c r="E7392" t="str">
        <f>TEXT(Table1[[#This Row],[Date]],"MMMM")</f>
        <v>November</v>
      </c>
      <c r="F7392">
        <v>140</v>
      </c>
      <c r="G7392">
        <v>62</v>
      </c>
      <c r="H7392" t="s">
        <v>24</v>
      </c>
      <c r="I7392" t="s">
        <v>31</v>
      </c>
      <c r="J7392">
        <v>797</v>
      </c>
      <c r="K7392" t="s">
        <v>43</v>
      </c>
      <c r="L7392">
        <v>5</v>
      </c>
      <c r="M7392" s="1">
        <v>65.806064610000007</v>
      </c>
      <c r="N7392" s="1">
        <f>Table1[[#This Row],[Quantity]]*Table1[[#This Row],[UnitPrice]]</f>
        <v>329.03032305000005</v>
      </c>
      <c r="O7392" t="s">
        <v>30</v>
      </c>
      <c r="P7392" t="b">
        <v>0</v>
      </c>
      <c r="Q7392">
        <v>0</v>
      </c>
      <c r="R7392" s="1">
        <f>Table1[[#This Row],[Sales]]-Table1[[#This Row],[DiscountAmount]]</f>
        <v>329.03032305000005</v>
      </c>
      <c r="S7392" t="b">
        <v>1</v>
      </c>
      <c r="T7392" t="s">
        <v>28</v>
      </c>
      <c r="U7392">
        <v>2</v>
      </c>
      <c r="V7392" t="b">
        <v>0</v>
      </c>
    </row>
    <row r="7393" spans="1:22" x14ac:dyDescent="0.3">
      <c r="A7393">
        <v>7392</v>
      </c>
      <c r="B7393" s="2">
        <v>44190</v>
      </c>
      <c r="C7393" s="19">
        <f>YEAR(Table1[[#This Row],[Date]])</f>
        <v>2020</v>
      </c>
      <c r="D7393">
        <f>MONTH(Table1[[#This Row],[Date]])</f>
        <v>12</v>
      </c>
      <c r="E7393" t="str">
        <f>TEXT(Table1[[#This Row],[Date]],"MMMM")</f>
        <v>December</v>
      </c>
      <c r="F7393">
        <v>46</v>
      </c>
      <c r="G7393">
        <v>22</v>
      </c>
      <c r="H7393" t="s">
        <v>19</v>
      </c>
      <c r="I7393" t="s">
        <v>33</v>
      </c>
      <c r="J7393">
        <v>786</v>
      </c>
      <c r="K7393" t="s">
        <v>26</v>
      </c>
      <c r="L7393">
        <v>2</v>
      </c>
      <c r="M7393" s="1">
        <v>40.04294333</v>
      </c>
      <c r="N7393" s="1">
        <f>Table1[[#This Row],[Quantity]]*Table1[[#This Row],[UnitPrice]]</f>
        <v>80.08588666</v>
      </c>
      <c r="O7393" t="s">
        <v>32</v>
      </c>
      <c r="P7393" t="b">
        <v>1</v>
      </c>
      <c r="Q7393">
        <v>0</v>
      </c>
      <c r="R7393" s="1">
        <f>Table1[[#This Row],[Sales]]-Table1[[#This Row],[DiscountAmount]]</f>
        <v>80.08588666</v>
      </c>
      <c r="S7393" t="b">
        <v>0</v>
      </c>
      <c r="T7393" t="s">
        <v>23</v>
      </c>
      <c r="U7393">
        <v>4</v>
      </c>
      <c r="V7393" t="b">
        <v>1</v>
      </c>
    </row>
    <row r="7394" spans="1:22" x14ac:dyDescent="0.3">
      <c r="A7394">
        <v>7393</v>
      </c>
      <c r="B7394" s="2">
        <v>44925</v>
      </c>
      <c r="C7394" s="19">
        <f>YEAR(Table1[[#This Row],[Date]])</f>
        <v>2022</v>
      </c>
      <c r="D7394">
        <f>MONTH(Table1[[#This Row],[Date]])</f>
        <v>12</v>
      </c>
      <c r="E7394" t="str">
        <f>TEXT(Table1[[#This Row],[Date]],"MMMM")</f>
        <v>December</v>
      </c>
      <c r="F7394">
        <v>29</v>
      </c>
      <c r="G7394">
        <v>44</v>
      </c>
      <c r="H7394" t="s">
        <v>19</v>
      </c>
      <c r="I7394" t="s">
        <v>40</v>
      </c>
      <c r="J7394">
        <v>812</v>
      </c>
      <c r="K7394" t="s">
        <v>21</v>
      </c>
      <c r="L7394">
        <v>2</v>
      </c>
      <c r="M7394" s="1">
        <v>21.764776120000001</v>
      </c>
      <c r="N7394" s="1">
        <f>Table1[[#This Row],[Quantity]]*Table1[[#This Row],[UnitPrice]]</f>
        <v>43.529552240000001</v>
      </c>
      <c r="O7394" t="s">
        <v>35</v>
      </c>
      <c r="P7394" t="b">
        <v>1</v>
      </c>
      <c r="Q7394">
        <v>0</v>
      </c>
      <c r="R7394" s="1">
        <f>Table1[[#This Row],[Sales]]-Table1[[#This Row],[DiscountAmount]]</f>
        <v>43.529552240000001</v>
      </c>
      <c r="S7394" t="b">
        <v>0</v>
      </c>
      <c r="T7394" t="s">
        <v>23</v>
      </c>
      <c r="U7394">
        <v>1</v>
      </c>
      <c r="V7394" t="b">
        <v>0</v>
      </c>
    </row>
    <row r="7395" spans="1:22" x14ac:dyDescent="0.3">
      <c r="A7395">
        <v>7394</v>
      </c>
      <c r="B7395" s="2">
        <v>44174</v>
      </c>
      <c r="C7395" s="19">
        <f>YEAR(Table1[[#This Row],[Date]])</f>
        <v>2020</v>
      </c>
      <c r="D7395">
        <f>MONTH(Table1[[#This Row],[Date]])</f>
        <v>12</v>
      </c>
      <c r="E7395" t="str">
        <f>TEXT(Table1[[#This Row],[Date]],"MMMM")</f>
        <v>December</v>
      </c>
      <c r="F7395">
        <v>407</v>
      </c>
      <c r="G7395">
        <v>59</v>
      </c>
      <c r="H7395" t="s">
        <v>37</v>
      </c>
      <c r="I7395" t="s">
        <v>25</v>
      </c>
      <c r="J7395">
        <v>971</v>
      </c>
      <c r="K7395" t="s">
        <v>21</v>
      </c>
      <c r="L7395">
        <v>3</v>
      </c>
      <c r="M7395" s="1">
        <v>29.019212700000001</v>
      </c>
      <c r="N7395" s="1">
        <f>Table1[[#This Row],[Quantity]]*Table1[[#This Row],[UnitPrice]]</f>
        <v>87.057638100000005</v>
      </c>
      <c r="O7395" t="s">
        <v>30</v>
      </c>
      <c r="P7395" t="b">
        <v>1</v>
      </c>
      <c r="Q7395">
        <v>8.7057638110000006</v>
      </c>
      <c r="R7395" s="1">
        <f>Table1[[#This Row],[Sales]]-Table1[[#This Row],[DiscountAmount]]</f>
        <v>78.351874289000008</v>
      </c>
      <c r="S7395" t="b">
        <v>1</v>
      </c>
      <c r="T7395" t="s">
        <v>36</v>
      </c>
      <c r="U7395">
        <v>5</v>
      </c>
      <c r="V7395" t="b">
        <v>0</v>
      </c>
    </row>
    <row r="7396" spans="1:22" x14ac:dyDescent="0.3">
      <c r="A7396">
        <v>7395</v>
      </c>
      <c r="B7396" s="2">
        <v>45274</v>
      </c>
      <c r="C7396" s="19">
        <f>YEAR(Table1[[#This Row],[Date]])</f>
        <v>2023</v>
      </c>
      <c r="D7396">
        <f>MONTH(Table1[[#This Row],[Date]])</f>
        <v>12</v>
      </c>
      <c r="E7396" t="str">
        <f>TEXT(Table1[[#This Row],[Date]],"MMMM")</f>
        <v>December</v>
      </c>
      <c r="F7396">
        <v>184</v>
      </c>
      <c r="G7396">
        <v>41</v>
      </c>
      <c r="H7396" t="s">
        <v>37</v>
      </c>
      <c r="I7396" t="s">
        <v>45</v>
      </c>
      <c r="J7396">
        <v>5</v>
      </c>
      <c r="K7396" t="s">
        <v>39</v>
      </c>
      <c r="L7396">
        <v>5</v>
      </c>
      <c r="M7396" s="1">
        <v>94.127652299999994</v>
      </c>
      <c r="N7396" s="1">
        <f>Table1[[#This Row],[Quantity]]*Table1[[#This Row],[UnitPrice]]</f>
        <v>470.6382615</v>
      </c>
      <c r="O7396" t="s">
        <v>22</v>
      </c>
      <c r="P7396" t="b">
        <v>1</v>
      </c>
      <c r="Q7396">
        <v>0</v>
      </c>
      <c r="R7396" s="1">
        <f>Table1[[#This Row],[Sales]]-Table1[[#This Row],[DiscountAmount]]</f>
        <v>470.6382615</v>
      </c>
      <c r="S7396" t="b">
        <v>0</v>
      </c>
      <c r="T7396" t="s">
        <v>28</v>
      </c>
      <c r="U7396">
        <v>4</v>
      </c>
      <c r="V7396" t="b">
        <v>1</v>
      </c>
    </row>
    <row r="7397" spans="1:22" x14ac:dyDescent="0.3">
      <c r="A7397">
        <v>7396</v>
      </c>
      <c r="B7397" s="2">
        <v>44153</v>
      </c>
      <c r="C7397" s="19">
        <f>YEAR(Table1[[#This Row],[Date]])</f>
        <v>2020</v>
      </c>
      <c r="D7397">
        <f>MONTH(Table1[[#This Row],[Date]])</f>
        <v>11</v>
      </c>
      <c r="E7397" t="str">
        <f>TEXT(Table1[[#This Row],[Date]],"MMMM")</f>
        <v>November</v>
      </c>
      <c r="F7397">
        <v>495</v>
      </c>
      <c r="G7397">
        <v>20</v>
      </c>
      <c r="H7397" t="s">
        <v>19</v>
      </c>
      <c r="I7397" t="s">
        <v>48</v>
      </c>
      <c r="J7397">
        <v>181</v>
      </c>
      <c r="K7397" t="s">
        <v>39</v>
      </c>
      <c r="L7397">
        <v>4</v>
      </c>
      <c r="M7397" s="1">
        <v>31.84510285</v>
      </c>
      <c r="N7397" s="1">
        <f>Table1[[#This Row],[Quantity]]*Table1[[#This Row],[UnitPrice]]</f>
        <v>127.3804114</v>
      </c>
      <c r="O7397" t="s">
        <v>35</v>
      </c>
      <c r="P7397" t="b">
        <v>0</v>
      </c>
      <c r="Q7397">
        <v>12.73804114</v>
      </c>
      <c r="R7397" s="1">
        <f>Table1[[#This Row],[Sales]]-Table1[[#This Row],[DiscountAmount]]</f>
        <v>114.64237026000001</v>
      </c>
      <c r="S7397" t="b">
        <v>0</v>
      </c>
      <c r="T7397" t="s">
        <v>36</v>
      </c>
      <c r="U7397">
        <v>4</v>
      </c>
      <c r="V7397" t="b">
        <v>0</v>
      </c>
    </row>
    <row r="7398" spans="1:22" x14ac:dyDescent="0.3">
      <c r="A7398">
        <v>7397</v>
      </c>
      <c r="B7398" s="2">
        <v>43442</v>
      </c>
      <c r="C7398" s="19">
        <f>YEAR(Table1[[#This Row],[Date]])</f>
        <v>2018</v>
      </c>
      <c r="D7398">
        <f>MONTH(Table1[[#This Row],[Date]])</f>
        <v>12</v>
      </c>
      <c r="E7398" t="str">
        <f>TEXT(Table1[[#This Row],[Date]],"MMMM")</f>
        <v>December</v>
      </c>
      <c r="F7398">
        <v>186</v>
      </c>
      <c r="G7398">
        <v>49</v>
      </c>
      <c r="H7398" t="s">
        <v>19</v>
      </c>
      <c r="I7398" t="s">
        <v>25</v>
      </c>
      <c r="J7398">
        <v>33</v>
      </c>
      <c r="K7398" t="s">
        <v>34</v>
      </c>
      <c r="L7398">
        <v>2</v>
      </c>
      <c r="M7398" s="1">
        <v>53.710804029999998</v>
      </c>
      <c r="N7398" s="1">
        <f>Table1[[#This Row],[Quantity]]*Table1[[#This Row],[UnitPrice]]</f>
        <v>107.42160806</v>
      </c>
      <c r="O7398" t="s">
        <v>22</v>
      </c>
      <c r="P7398" t="b">
        <v>0</v>
      </c>
      <c r="Q7398">
        <v>10.74216081</v>
      </c>
      <c r="R7398" s="1">
        <f>Table1[[#This Row],[Sales]]-Table1[[#This Row],[DiscountAmount]]</f>
        <v>96.679447249999996</v>
      </c>
      <c r="S7398" t="b">
        <v>1</v>
      </c>
      <c r="T7398" t="s">
        <v>36</v>
      </c>
      <c r="U7398">
        <v>5</v>
      </c>
      <c r="V7398" t="b">
        <v>0</v>
      </c>
    </row>
    <row r="7399" spans="1:22" x14ac:dyDescent="0.3">
      <c r="A7399">
        <v>7398</v>
      </c>
      <c r="B7399" s="2">
        <v>43465</v>
      </c>
      <c r="C7399" s="19">
        <f>YEAR(Table1[[#This Row],[Date]])</f>
        <v>2018</v>
      </c>
      <c r="D7399">
        <f>MONTH(Table1[[#This Row],[Date]])</f>
        <v>12</v>
      </c>
      <c r="E7399" t="str">
        <f>TEXT(Table1[[#This Row],[Date]],"MMMM")</f>
        <v>December</v>
      </c>
      <c r="F7399">
        <v>288</v>
      </c>
      <c r="G7399">
        <v>52</v>
      </c>
      <c r="H7399" t="s">
        <v>19</v>
      </c>
      <c r="I7399" t="s">
        <v>52</v>
      </c>
      <c r="J7399">
        <v>221</v>
      </c>
      <c r="K7399" t="s">
        <v>39</v>
      </c>
      <c r="L7399">
        <v>5</v>
      </c>
      <c r="M7399" s="1">
        <v>51.940871659999999</v>
      </c>
      <c r="N7399" s="1">
        <f>Table1[[#This Row],[Quantity]]*Table1[[#This Row],[UnitPrice]]</f>
        <v>259.70435829999997</v>
      </c>
      <c r="O7399" t="s">
        <v>35</v>
      </c>
      <c r="P7399" t="b">
        <v>1</v>
      </c>
      <c r="Q7399">
        <v>0</v>
      </c>
      <c r="R7399" s="1">
        <f>Table1[[#This Row],[Sales]]-Table1[[#This Row],[DiscountAmount]]</f>
        <v>259.70435829999997</v>
      </c>
      <c r="S7399" t="b">
        <v>1</v>
      </c>
      <c r="T7399" t="s">
        <v>23</v>
      </c>
      <c r="U7399">
        <v>3</v>
      </c>
      <c r="V7399" t="b">
        <v>0</v>
      </c>
    </row>
    <row r="7400" spans="1:22" x14ac:dyDescent="0.3">
      <c r="A7400">
        <v>7399</v>
      </c>
      <c r="B7400" s="2">
        <v>45288</v>
      </c>
      <c r="C7400" s="19">
        <f>YEAR(Table1[[#This Row],[Date]])</f>
        <v>2023</v>
      </c>
      <c r="D7400">
        <f>MONTH(Table1[[#This Row],[Date]])</f>
        <v>12</v>
      </c>
      <c r="E7400" t="str">
        <f>TEXT(Table1[[#This Row],[Date]],"MMMM")</f>
        <v>December</v>
      </c>
      <c r="F7400">
        <v>157</v>
      </c>
      <c r="G7400">
        <v>59</v>
      </c>
      <c r="H7400" t="s">
        <v>19</v>
      </c>
      <c r="I7400" t="s">
        <v>49</v>
      </c>
      <c r="J7400">
        <v>842</v>
      </c>
      <c r="K7400" t="s">
        <v>21</v>
      </c>
      <c r="L7400">
        <v>5</v>
      </c>
      <c r="M7400" s="1">
        <v>77.496463000000006</v>
      </c>
      <c r="N7400" s="1">
        <f>Table1[[#This Row],[Quantity]]*Table1[[#This Row],[UnitPrice]]</f>
        <v>387.48231500000003</v>
      </c>
      <c r="O7400" t="s">
        <v>22</v>
      </c>
      <c r="P7400" t="b">
        <v>0</v>
      </c>
      <c r="Q7400">
        <v>0</v>
      </c>
      <c r="R7400" s="1">
        <f>Table1[[#This Row],[Sales]]-Table1[[#This Row],[DiscountAmount]]</f>
        <v>387.48231500000003</v>
      </c>
      <c r="S7400" t="b">
        <v>1</v>
      </c>
      <c r="T7400" t="s">
        <v>23</v>
      </c>
      <c r="U7400">
        <v>1</v>
      </c>
      <c r="V7400" t="b">
        <v>1</v>
      </c>
    </row>
    <row r="7401" spans="1:22" x14ac:dyDescent="0.3">
      <c r="A7401">
        <v>7400</v>
      </c>
      <c r="B7401" s="2">
        <v>43421</v>
      </c>
      <c r="C7401" s="19">
        <f>YEAR(Table1[[#This Row],[Date]])</f>
        <v>2018</v>
      </c>
      <c r="D7401">
        <f>MONTH(Table1[[#This Row],[Date]])</f>
        <v>11</v>
      </c>
      <c r="E7401" t="str">
        <f>TEXT(Table1[[#This Row],[Date]],"MMMM")</f>
        <v>November</v>
      </c>
      <c r="F7401">
        <v>245</v>
      </c>
      <c r="G7401">
        <v>66</v>
      </c>
      <c r="H7401" t="s">
        <v>19</v>
      </c>
      <c r="I7401" t="s">
        <v>49</v>
      </c>
      <c r="J7401">
        <v>118</v>
      </c>
      <c r="K7401" t="s">
        <v>43</v>
      </c>
      <c r="L7401">
        <v>4</v>
      </c>
      <c r="M7401" s="1">
        <v>62.114236660000003</v>
      </c>
      <c r="N7401" s="1">
        <f>Table1[[#This Row],[Quantity]]*Table1[[#This Row],[UnitPrice]]</f>
        <v>248.45694664000001</v>
      </c>
      <c r="O7401" t="s">
        <v>35</v>
      </c>
      <c r="P7401" t="b">
        <v>0</v>
      </c>
      <c r="Q7401">
        <v>24.845694659999999</v>
      </c>
      <c r="R7401" s="1">
        <f>Table1[[#This Row],[Sales]]-Table1[[#This Row],[DiscountAmount]]</f>
        <v>223.61125198000002</v>
      </c>
      <c r="S7401" t="b">
        <v>1</v>
      </c>
      <c r="T7401" t="s">
        <v>36</v>
      </c>
      <c r="U7401">
        <v>1</v>
      </c>
      <c r="V7401" t="b">
        <v>0</v>
      </c>
    </row>
    <row r="7402" spans="1:22" x14ac:dyDescent="0.3">
      <c r="A7402">
        <v>7401</v>
      </c>
      <c r="B7402" s="2">
        <v>44146</v>
      </c>
      <c r="C7402" s="19">
        <f>YEAR(Table1[[#This Row],[Date]])</f>
        <v>2020</v>
      </c>
      <c r="D7402">
        <f>MONTH(Table1[[#This Row],[Date]])</f>
        <v>11</v>
      </c>
      <c r="E7402" t="str">
        <f>TEXT(Table1[[#This Row],[Date]],"MMMM")</f>
        <v>November</v>
      </c>
      <c r="F7402">
        <v>181</v>
      </c>
      <c r="G7402">
        <v>58</v>
      </c>
      <c r="H7402" t="s">
        <v>37</v>
      </c>
      <c r="I7402" t="s">
        <v>41</v>
      </c>
      <c r="J7402">
        <v>697</v>
      </c>
      <c r="K7402" t="s">
        <v>34</v>
      </c>
      <c r="L7402">
        <v>5</v>
      </c>
      <c r="M7402" s="1">
        <v>47.829361040000002</v>
      </c>
      <c r="N7402" s="1">
        <f>Table1[[#This Row],[Quantity]]*Table1[[#This Row],[UnitPrice]]</f>
        <v>239.14680520000002</v>
      </c>
      <c r="O7402" t="s">
        <v>22</v>
      </c>
      <c r="P7402" t="b">
        <v>0</v>
      </c>
      <c r="Q7402">
        <v>0</v>
      </c>
      <c r="R7402" s="1">
        <f>Table1[[#This Row],[Sales]]-Table1[[#This Row],[DiscountAmount]]</f>
        <v>239.14680520000002</v>
      </c>
      <c r="S7402" t="b">
        <v>1</v>
      </c>
      <c r="T7402" t="s">
        <v>23</v>
      </c>
      <c r="U7402">
        <v>3</v>
      </c>
      <c r="V7402" t="b">
        <v>0</v>
      </c>
    </row>
    <row r="7403" spans="1:22" x14ac:dyDescent="0.3">
      <c r="A7403">
        <v>7402</v>
      </c>
      <c r="B7403" s="2">
        <v>45240</v>
      </c>
      <c r="C7403" s="19">
        <f>YEAR(Table1[[#This Row],[Date]])</f>
        <v>2023</v>
      </c>
      <c r="D7403">
        <f>MONTH(Table1[[#This Row],[Date]])</f>
        <v>11</v>
      </c>
      <c r="E7403" t="str">
        <f>TEXT(Table1[[#This Row],[Date]],"MMMM")</f>
        <v>November</v>
      </c>
      <c r="F7403">
        <v>166</v>
      </c>
      <c r="G7403">
        <v>52</v>
      </c>
      <c r="H7403" t="s">
        <v>37</v>
      </c>
      <c r="I7403" t="s">
        <v>49</v>
      </c>
      <c r="J7403">
        <v>49</v>
      </c>
      <c r="K7403" t="s">
        <v>43</v>
      </c>
      <c r="L7403">
        <v>1</v>
      </c>
      <c r="M7403" s="1">
        <v>34.058114680000003</v>
      </c>
      <c r="N7403" s="1">
        <f>Table1[[#This Row],[Quantity]]*Table1[[#This Row],[UnitPrice]]</f>
        <v>34.058114680000003</v>
      </c>
      <c r="O7403" t="s">
        <v>35</v>
      </c>
      <c r="P7403" t="b">
        <v>0</v>
      </c>
      <c r="Q7403">
        <v>0</v>
      </c>
      <c r="R7403" s="1">
        <f>Table1[[#This Row],[Sales]]-Table1[[#This Row],[DiscountAmount]]</f>
        <v>34.058114680000003</v>
      </c>
      <c r="S7403" t="b">
        <v>1</v>
      </c>
      <c r="T7403" t="s">
        <v>28</v>
      </c>
      <c r="U7403">
        <v>5</v>
      </c>
      <c r="V7403" t="b">
        <v>1</v>
      </c>
    </row>
    <row r="7404" spans="1:22" x14ac:dyDescent="0.3">
      <c r="A7404">
        <v>7403</v>
      </c>
      <c r="B7404" s="2">
        <v>45272</v>
      </c>
      <c r="C7404" s="19">
        <f>YEAR(Table1[[#This Row],[Date]])</f>
        <v>2023</v>
      </c>
      <c r="D7404">
        <f>MONTH(Table1[[#This Row],[Date]])</f>
        <v>12</v>
      </c>
      <c r="E7404" t="str">
        <f>TEXT(Table1[[#This Row],[Date]],"MMMM")</f>
        <v>December</v>
      </c>
      <c r="F7404">
        <v>377</v>
      </c>
      <c r="G7404">
        <v>39</v>
      </c>
      <c r="H7404" t="s">
        <v>24</v>
      </c>
      <c r="I7404" t="s">
        <v>41</v>
      </c>
      <c r="J7404">
        <v>980</v>
      </c>
      <c r="K7404" t="s">
        <v>43</v>
      </c>
      <c r="L7404">
        <v>2</v>
      </c>
      <c r="M7404" s="1">
        <v>44.968641869999999</v>
      </c>
      <c r="N7404" s="1">
        <f>Table1[[#This Row],[Quantity]]*Table1[[#This Row],[UnitPrice]]</f>
        <v>89.937283739999998</v>
      </c>
      <c r="O7404" t="s">
        <v>35</v>
      </c>
      <c r="P7404" t="b">
        <v>1</v>
      </c>
      <c r="Q7404">
        <v>0</v>
      </c>
      <c r="R7404" s="1">
        <f>Table1[[#This Row],[Sales]]-Table1[[#This Row],[DiscountAmount]]</f>
        <v>89.937283739999998</v>
      </c>
      <c r="S7404" t="b">
        <v>1</v>
      </c>
      <c r="T7404" t="s">
        <v>23</v>
      </c>
      <c r="U7404">
        <v>4</v>
      </c>
      <c r="V7404" t="b">
        <v>1</v>
      </c>
    </row>
    <row r="7405" spans="1:22" x14ac:dyDescent="0.3">
      <c r="A7405">
        <v>7404</v>
      </c>
      <c r="B7405" s="2">
        <v>43805</v>
      </c>
      <c r="C7405" s="19">
        <f>YEAR(Table1[[#This Row],[Date]])</f>
        <v>2019</v>
      </c>
      <c r="D7405">
        <f>MONTH(Table1[[#This Row],[Date]])</f>
        <v>12</v>
      </c>
      <c r="E7405" t="str">
        <f>TEXT(Table1[[#This Row],[Date]],"MMMM")</f>
        <v>December</v>
      </c>
      <c r="F7405">
        <v>459</v>
      </c>
      <c r="G7405">
        <v>34</v>
      </c>
      <c r="H7405" t="s">
        <v>19</v>
      </c>
      <c r="I7405" t="s">
        <v>40</v>
      </c>
      <c r="J7405">
        <v>702</v>
      </c>
      <c r="K7405" t="s">
        <v>26</v>
      </c>
      <c r="L7405">
        <v>1</v>
      </c>
      <c r="M7405" s="1">
        <v>42.467111279999997</v>
      </c>
      <c r="N7405" s="1">
        <f>Table1[[#This Row],[Quantity]]*Table1[[#This Row],[UnitPrice]]</f>
        <v>42.467111279999997</v>
      </c>
      <c r="O7405" t="s">
        <v>35</v>
      </c>
      <c r="P7405" t="b">
        <v>1</v>
      </c>
      <c r="Q7405">
        <v>0</v>
      </c>
      <c r="R7405" s="1">
        <f>Table1[[#This Row],[Sales]]-Table1[[#This Row],[DiscountAmount]]</f>
        <v>42.467111279999997</v>
      </c>
      <c r="S7405" t="b">
        <v>0</v>
      </c>
      <c r="T7405" t="s">
        <v>28</v>
      </c>
      <c r="U7405">
        <v>3</v>
      </c>
      <c r="V7405" t="b">
        <v>1</v>
      </c>
    </row>
    <row r="7406" spans="1:22" x14ac:dyDescent="0.3">
      <c r="A7406">
        <v>7405</v>
      </c>
      <c r="B7406" s="2">
        <v>44521</v>
      </c>
      <c r="C7406" s="19">
        <f>YEAR(Table1[[#This Row],[Date]])</f>
        <v>2021</v>
      </c>
      <c r="D7406">
        <f>MONTH(Table1[[#This Row],[Date]])</f>
        <v>11</v>
      </c>
      <c r="E7406" t="str">
        <f>TEXT(Table1[[#This Row],[Date]],"MMMM")</f>
        <v>November</v>
      </c>
      <c r="F7406">
        <v>128</v>
      </c>
      <c r="G7406">
        <v>22</v>
      </c>
      <c r="H7406" t="s">
        <v>24</v>
      </c>
      <c r="I7406" t="s">
        <v>47</v>
      </c>
      <c r="J7406">
        <v>203</v>
      </c>
      <c r="K7406" t="s">
        <v>39</v>
      </c>
      <c r="L7406">
        <v>5</v>
      </c>
      <c r="M7406" s="1">
        <v>90.989825249999996</v>
      </c>
      <c r="N7406" s="1">
        <f>Table1[[#This Row],[Quantity]]*Table1[[#This Row],[UnitPrice]]</f>
        <v>454.94912624999995</v>
      </c>
      <c r="O7406" t="s">
        <v>32</v>
      </c>
      <c r="P7406" t="b">
        <v>1</v>
      </c>
      <c r="Q7406">
        <v>0</v>
      </c>
      <c r="R7406" s="1">
        <f>Table1[[#This Row],[Sales]]-Table1[[#This Row],[DiscountAmount]]</f>
        <v>454.94912624999995</v>
      </c>
      <c r="S7406" t="b">
        <v>0</v>
      </c>
      <c r="T7406" t="s">
        <v>23</v>
      </c>
      <c r="U7406">
        <v>5</v>
      </c>
      <c r="V7406" t="b">
        <v>0</v>
      </c>
    </row>
    <row r="7407" spans="1:22" x14ac:dyDescent="0.3">
      <c r="A7407">
        <v>7406</v>
      </c>
      <c r="B7407" s="2">
        <v>45275</v>
      </c>
      <c r="C7407" s="19">
        <f>YEAR(Table1[[#This Row],[Date]])</f>
        <v>2023</v>
      </c>
      <c r="D7407">
        <f>MONTH(Table1[[#This Row],[Date]])</f>
        <v>12</v>
      </c>
      <c r="E7407" t="str">
        <f>TEXT(Table1[[#This Row],[Date]],"MMMM")</f>
        <v>December</v>
      </c>
      <c r="F7407">
        <v>241</v>
      </c>
      <c r="G7407">
        <v>42</v>
      </c>
      <c r="H7407" t="s">
        <v>19</v>
      </c>
      <c r="I7407" t="s">
        <v>49</v>
      </c>
      <c r="J7407">
        <v>628</v>
      </c>
      <c r="K7407" t="s">
        <v>26</v>
      </c>
      <c r="L7407">
        <v>3</v>
      </c>
      <c r="M7407" s="1">
        <v>30.991685629999999</v>
      </c>
      <c r="N7407" s="1">
        <f>Table1[[#This Row],[Quantity]]*Table1[[#This Row],[UnitPrice]]</f>
        <v>92.975056889999991</v>
      </c>
      <c r="O7407" t="s">
        <v>22</v>
      </c>
      <c r="P7407" t="b">
        <v>0</v>
      </c>
      <c r="Q7407">
        <v>0</v>
      </c>
      <c r="R7407" s="1">
        <f>Table1[[#This Row],[Sales]]-Table1[[#This Row],[DiscountAmount]]</f>
        <v>92.975056889999991</v>
      </c>
      <c r="S7407" t="b">
        <v>1</v>
      </c>
      <c r="T7407" t="s">
        <v>23</v>
      </c>
      <c r="U7407">
        <v>3</v>
      </c>
      <c r="V7407" t="b">
        <v>0</v>
      </c>
    </row>
    <row r="7408" spans="1:22" x14ac:dyDescent="0.3">
      <c r="A7408">
        <v>7407</v>
      </c>
      <c r="B7408" s="2">
        <v>43800</v>
      </c>
      <c r="C7408" s="19">
        <f>YEAR(Table1[[#This Row],[Date]])</f>
        <v>2019</v>
      </c>
      <c r="D7408">
        <f>MONTH(Table1[[#This Row],[Date]])</f>
        <v>12</v>
      </c>
      <c r="E7408" t="str">
        <f>TEXT(Table1[[#This Row],[Date]],"MMMM")</f>
        <v>December</v>
      </c>
      <c r="F7408">
        <v>389</v>
      </c>
      <c r="G7408">
        <v>53</v>
      </c>
      <c r="H7408" t="s">
        <v>24</v>
      </c>
      <c r="I7408" t="s">
        <v>47</v>
      </c>
      <c r="J7408">
        <v>936</v>
      </c>
      <c r="K7408" t="s">
        <v>43</v>
      </c>
      <c r="L7408">
        <v>5</v>
      </c>
      <c r="M7408" s="1">
        <v>81.969530890000001</v>
      </c>
      <c r="N7408" s="1">
        <f>Table1[[#This Row],[Quantity]]*Table1[[#This Row],[UnitPrice]]</f>
        <v>409.84765444999999</v>
      </c>
      <c r="O7408" t="s">
        <v>35</v>
      </c>
      <c r="P7408" t="b">
        <v>1</v>
      </c>
      <c r="Q7408">
        <v>0</v>
      </c>
      <c r="R7408" s="1">
        <f>Table1[[#This Row],[Sales]]-Table1[[#This Row],[DiscountAmount]]</f>
        <v>409.84765444999999</v>
      </c>
      <c r="S7408" t="b">
        <v>1</v>
      </c>
      <c r="T7408" t="s">
        <v>28</v>
      </c>
      <c r="U7408">
        <v>2</v>
      </c>
      <c r="V7408" t="b">
        <v>0</v>
      </c>
    </row>
    <row r="7409" spans="1:22" x14ac:dyDescent="0.3">
      <c r="A7409">
        <v>7408</v>
      </c>
      <c r="B7409" s="2">
        <v>44907</v>
      </c>
      <c r="C7409" s="19">
        <f>YEAR(Table1[[#This Row],[Date]])</f>
        <v>2022</v>
      </c>
      <c r="D7409">
        <f>MONTH(Table1[[#This Row],[Date]])</f>
        <v>12</v>
      </c>
      <c r="E7409" t="str">
        <f>TEXT(Table1[[#This Row],[Date]],"MMMM")</f>
        <v>December</v>
      </c>
      <c r="F7409">
        <v>479</v>
      </c>
      <c r="G7409">
        <v>36</v>
      </c>
      <c r="H7409" t="s">
        <v>24</v>
      </c>
      <c r="I7409" t="s">
        <v>31</v>
      </c>
      <c r="J7409">
        <v>863</v>
      </c>
      <c r="K7409" t="s">
        <v>34</v>
      </c>
      <c r="L7409">
        <v>5</v>
      </c>
      <c r="M7409" s="1">
        <v>84.731429259999999</v>
      </c>
      <c r="N7409" s="1">
        <f>Table1[[#This Row],[Quantity]]*Table1[[#This Row],[UnitPrice]]</f>
        <v>423.65714630000002</v>
      </c>
      <c r="O7409" t="s">
        <v>30</v>
      </c>
      <c r="P7409" t="b">
        <v>0</v>
      </c>
      <c r="Q7409">
        <v>42.365714629999999</v>
      </c>
      <c r="R7409" s="1">
        <f>Table1[[#This Row],[Sales]]-Table1[[#This Row],[DiscountAmount]]</f>
        <v>381.29143167000001</v>
      </c>
      <c r="S7409" t="b">
        <v>1</v>
      </c>
      <c r="T7409" t="s">
        <v>36</v>
      </c>
      <c r="U7409">
        <v>3</v>
      </c>
      <c r="V7409" t="b">
        <v>0</v>
      </c>
    </row>
    <row r="7410" spans="1:22" x14ac:dyDescent="0.3">
      <c r="A7410">
        <v>7409</v>
      </c>
      <c r="B7410" s="2">
        <v>44139</v>
      </c>
      <c r="C7410" s="19">
        <f>YEAR(Table1[[#This Row],[Date]])</f>
        <v>2020</v>
      </c>
      <c r="D7410">
        <f>MONTH(Table1[[#This Row],[Date]])</f>
        <v>11</v>
      </c>
      <c r="E7410" t="str">
        <f>TEXT(Table1[[#This Row],[Date]],"MMMM")</f>
        <v>November</v>
      </c>
      <c r="F7410">
        <v>312</v>
      </c>
      <c r="G7410">
        <v>33</v>
      </c>
      <c r="H7410" t="s">
        <v>24</v>
      </c>
      <c r="I7410" t="s">
        <v>20</v>
      </c>
      <c r="J7410">
        <v>749</v>
      </c>
      <c r="K7410" t="s">
        <v>39</v>
      </c>
      <c r="L7410">
        <v>3</v>
      </c>
      <c r="M7410" s="1">
        <v>17.672272469999999</v>
      </c>
      <c r="N7410" s="1">
        <f>Table1[[#This Row],[Quantity]]*Table1[[#This Row],[UnitPrice]]</f>
        <v>53.016817410000002</v>
      </c>
      <c r="O7410" t="s">
        <v>22</v>
      </c>
      <c r="P7410" t="b">
        <v>1</v>
      </c>
      <c r="Q7410">
        <v>5.3016817400000003</v>
      </c>
      <c r="R7410" s="1">
        <f>Table1[[#This Row],[Sales]]-Table1[[#This Row],[DiscountAmount]]</f>
        <v>47.715135670000002</v>
      </c>
      <c r="S7410" t="b">
        <v>0</v>
      </c>
      <c r="T7410" t="s">
        <v>36</v>
      </c>
      <c r="U7410">
        <v>3</v>
      </c>
      <c r="V7410" t="b">
        <v>0</v>
      </c>
    </row>
    <row r="7411" spans="1:22" x14ac:dyDescent="0.3">
      <c r="A7411">
        <v>7410</v>
      </c>
      <c r="B7411" s="2">
        <v>43820</v>
      </c>
      <c r="C7411" s="19">
        <f>YEAR(Table1[[#This Row],[Date]])</f>
        <v>2019</v>
      </c>
      <c r="D7411">
        <f>MONTH(Table1[[#This Row],[Date]])</f>
        <v>12</v>
      </c>
      <c r="E7411" t="str">
        <f>TEXT(Table1[[#This Row],[Date]],"MMMM")</f>
        <v>December</v>
      </c>
      <c r="F7411">
        <v>70</v>
      </c>
      <c r="G7411">
        <v>62</v>
      </c>
      <c r="H7411" t="s">
        <v>24</v>
      </c>
      <c r="I7411" t="s">
        <v>51</v>
      </c>
      <c r="J7411">
        <v>464</v>
      </c>
      <c r="K7411" t="s">
        <v>26</v>
      </c>
      <c r="L7411">
        <v>2</v>
      </c>
      <c r="M7411" s="1">
        <v>48.880831399999998</v>
      </c>
      <c r="N7411" s="1">
        <f>Table1[[#This Row],[Quantity]]*Table1[[#This Row],[UnitPrice]]</f>
        <v>97.761662799999996</v>
      </c>
      <c r="O7411" t="s">
        <v>32</v>
      </c>
      <c r="P7411" t="b">
        <v>0</v>
      </c>
      <c r="Q7411">
        <v>0</v>
      </c>
      <c r="R7411" s="1">
        <f>Table1[[#This Row],[Sales]]-Table1[[#This Row],[DiscountAmount]]</f>
        <v>97.761662799999996</v>
      </c>
      <c r="S7411" t="b">
        <v>0</v>
      </c>
      <c r="T7411" t="s">
        <v>28</v>
      </c>
      <c r="U7411">
        <v>2</v>
      </c>
      <c r="V7411" t="b">
        <v>1</v>
      </c>
    </row>
    <row r="7412" spans="1:22" x14ac:dyDescent="0.3">
      <c r="A7412">
        <v>7411</v>
      </c>
      <c r="B7412" s="2">
        <v>44892</v>
      </c>
      <c r="C7412" s="19">
        <f>YEAR(Table1[[#This Row],[Date]])</f>
        <v>2022</v>
      </c>
      <c r="D7412">
        <f>MONTH(Table1[[#This Row],[Date]])</f>
        <v>11</v>
      </c>
      <c r="E7412" t="str">
        <f>TEXT(Table1[[#This Row],[Date]],"MMMM")</f>
        <v>November</v>
      </c>
      <c r="F7412">
        <v>191</v>
      </c>
      <c r="G7412">
        <v>49</v>
      </c>
      <c r="H7412" t="s">
        <v>37</v>
      </c>
      <c r="I7412" t="s">
        <v>40</v>
      </c>
      <c r="J7412">
        <v>340</v>
      </c>
      <c r="K7412" t="s">
        <v>26</v>
      </c>
      <c r="L7412">
        <v>5</v>
      </c>
      <c r="M7412" s="1">
        <v>99.615770769999997</v>
      </c>
      <c r="N7412" s="1">
        <f>Table1[[#This Row],[Quantity]]*Table1[[#This Row],[UnitPrice]]</f>
        <v>498.07885384999997</v>
      </c>
      <c r="O7412" t="s">
        <v>30</v>
      </c>
      <c r="P7412" t="b">
        <v>0</v>
      </c>
      <c r="Q7412">
        <v>49.807885380000002</v>
      </c>
      <c r="R7412" s="1">
        <f>Table1[[#This Row],[Sales]]-Table1[[#This Row],[DiscountAmount]]</f>
        <v>448.27096846999996</v>
      </c>
      <c r="S7412" t="b">
        <v>1</v>
      </c>
      <c r="T7412" t="s">
        <v>36</v>
      </c>
      <c r="U7412">
        <v>2</v>
      </c>
      <c r="V7412" t="b">
        <v>1</v>
      </c>
    </row>
    <row r="7413" spans="1:22" x14ac:dyDescent="0.3">
      <c r="A7413">
        <v>7412</v>
      </c>
      <c r="B7413" s="2">
        <v>43823</v>
      </c>
      <c r="C7413" s="19">
        <f>YEAR(Table1[[#This Row],[Date]])</f>
        <v>2019</v>
      </c>
      <c r="D7413">
        <f>MONTH(Table1[[#This Row],[Date]])</f>
        <v>12</v>
      </c>
      <c r="E7413" t="str">
        <f>TEXT(Table1[[#This Row],[Date]],"MMMM")</f>
        <v>December</v>
      </c>
      <c r="F7413">
        <v>431</v>
      </c>
      <c r="G7413">
        <v>58</v>
      </c>
      <c r="H7413" t="s">
        <v>24</v>
      </c>
      <c r="I7413" t="s">
        <v>44</v>
      </c>
      <c r="J7413">
        <v>224</v>
      </c>
      <c r="K7413" t="s">
        <v>34</v>
      </c>
      <c r="L7413">
        <v>5</v>
      </c>
      <c r="M7413" s="1">
        <v>21.09061376</v>
      </c>
      <c r="N7413" s="1">
        <f>Table1[[#This Row],[Quantity]]*Table1[[#This Row],[UnitPrice]]</f>
        <v>105.4530688</v>
      </c>
      <c r="O7413" t="s">
        <v>35</v>
      </c>
      <c r="P7413" t="b">
        <v>0</v>
      </c>
      <c r="Q7413">
        <v>0</v>
      </c>
      <c r="R7413" s="1">
        <f>Table1[[#This Row],[Sales]]-Table1[[#This Row],[DiscountAmount]]</f>
        <v>105.4530688</v>
      </c>
      <c r="S7413" t="b">
        <v>0</v>
      </c>
      <c r="T7413" t="s">
        <v>23</v>
      </c>
      <c r="U7413">
        <v>2</v>
      </c>
      <c r="V7413" t="b">
        <v>1</v>
      </c>
    </row>
    <row r="7414" spans="1:22" x14ac:dyDescent="0.3">
      <c r="A7414">
        <v>7413</v>
      </c>
      <c r="B7414" s="2">
        <v>45274</v>
      </c>
      <c r="C7414" s="19">
        <f>YEAR(Table1[[#This Row],[Date]])</f>
        <v>2023</v>
      </c>
      <c r="D7414">
        <f>MONTH(Table1[[#This Row],[Date]])</f>
        <v>12</v>
      </c>
      <c r="E7414" t="str">
        <f>TEXT(Table1[[#This Row],[Date]],"MMMM")</f>
        <v>December</v>
      </c>
      <c r="F7414">
        <v>150</v>
      </c>
      <c r="G7414">
        <v>49</v>
      </c>
      <c r="H7414" t="s">
        <v>19</v>
      </c>
      <c r="I7414" t="s">
        <v>45</v>
      </c>
      <c r="J7414">
        <v>197</v>
      </c>
      <c r="K7414" t="s">
        <v>39</v>
      </c>
      <c r="L7414">
        <v>4</v>
      </c>
      <c r="M7414" s="1">
        <v>81.770409360000002</v>
      </c>
      <c r="N7414" s="1">
        <f>Table1[[#This Row],[Quantity]]*Table1[[#This Row],[UnitPrice]]</f>
        <v>327.08163744000001</v>
      </c>
      <c r="O7414" t="s">
        <v>35</v>
      </c>
      <c r="P7414" t="b">
        <v>0</v>
      </c>
      <c r="Q7414">
        <v>0</v>
      </c>
      <c r="R7414" s="1">
        <f>Table1[[#This Row],[Sales]]-Table1[[#This Row],[DiscountAmount]]</f>
        <v>327.08163744000001</v>
      </c>
      <c r="S7414" t="b">
        <v>0</v>
      </c>
      <c r="T7414" t="s">
        <v>28</v>
      </c>
      <c r="U7414">
        <v>1</v>
      </c>
      <c r="V7414" t="b">
        <v>0</v>
      </c>
    </row>
    <row r="7415" spans="1:22" x14ac:dyDescent="0.3">
      <c r="A7415">
        <v>7414</v>
      </c>
      <c r="B7415" s="2">
        <v>44163</v>
      </c>
      <c r="C7415" s="19">
        <f>YEAR(Table1[[#This Row],[Date]])</f>
        <v>2020</v>
      </c>
      <c r="D7415">
        <f>MONTH(Table1[[#This Row],[Date]])</f>
        <v>11</v>
      </c>
      <c r="E7415" t="str">
        <f>TEXT(Table1[[#This Row],[Date]],"MMMM")</f>
        <v>November</v>
      </c>
      <c r="F7415">
        <v>380</v>
      </c>
      <c r="G7415">
        <v>36</v>
      </c>
      <c r="H7415" t="s">
        <v>37</v>
      </c>
      <c r="I7415" t="s">
        <v>49</v>
      </c>
      <c r="J7415">
        <v>437</v>
      </c>
      <c r="K7415" t="s">
        <v>21</v>
      </c>
      <c r="L7415">
        <v>5</v>
      </c>
      <c r="M7415" s="1">
        <v>37.450787589999997</v>
      </c>
      <c r="N7415" s="1">
        <f>Table1[[#This Row],[Quantity]]*Table1[[#This Row],[UnitPrice]]</f>
        <v>187.25393794999999</v>
      </c>
      <c r="O7415" t="s">
        <v>35</v>
      </c>
      <c r="P7415" t="b">
        <v>0</v>
      </c>
      <c r="Q7415">
        <v>18.725393799999999</v>
      </c>
      <c r="R7415" s="1">
        <f>Table1[[#This Row],[Sales]]-Table1[[#This Row],[DiscountAmount]]</f>
        <v>168.52854414999999</v>
      </c>
      <c r="S7415" t="b">
        <v>0</v>
      </c>
      <c r="T7415" t="s">
        <v>36</v>
      </c>
      <c r="U7415">
        <v>2</v>
      </c>
      <c r="V7415" t="b">
        <v>0</v>
      </c>
    </row>
    <row r="7416" spans="1:22" x14ac:dyDescent="0.3">
      <c r="A7416">
        <v>7415</v>
      </c>
      <c r="B7416" s="2">
        <v>43790</v>
      </c>
      <c r="C7416" s="19">
        <f>YEAR(Table1[[#This Row],[Date]])</f>
        <v>2019</v>
      </c>
      <c r="D7416">
        <f>MONTH(Table1[[#This Row],[Date]])</f>
        <v>11</v>
      </c>
      <c r="E7416" t="str">
        <f>TEXT(Table1[[#This Row],[Date]],"MMMM")</f>
        <v>November</v>
      </c>
      <c r="F7416">
        <v>158</v>
      </c>
      <c r="G7416">
        <v>22</v>
      </c>
      <c r="H7416" t="s">
        <v>24</v>
      </c>
      <c r="I7416" t="s">
        <v>49</v>
      </c>
      <c r="J7416">
        <v>284</v>
      </c>
      <c r="K7416" t="s">
        <v>39</v>
      </c>
      <c r="L7416">
        <v>2</v>
      </c>
      <c r="M7416" s="1">
        <v>64.968745200000001</v>
      </c>
      <c r="N7416" s="1">
        <f>Table1[[#This Row],[Quantity]]*Table1[[#This Row],[UnitPrice]]</f>
        <v>129.9374904</v>
      </c>
      <c r="O7416" t="s">
        <v>32</v>
      </c>
      <c r="P7416" t="b">
        <v>0</v>
      </c>
      <c r="Q7416">
        <v>0</v>
      </c>
      <c r="R7416" s="1">
        <f>Table1[[#This Row],[Sales]]-Table1[[#This Row],[DiscountAmount]]</f>
        <v>129.9374904</v>
      </c>
      <c r="S7416" t="b">
        <v>0</v>
      </c>
      <c r="T7416" t="s">
        <v>28</v>
      </c>
      <c r="U7416">
        <v>1</v>
      </c>
      <c r="V7416" t="b">
        <v>0</v>
      </c>
    </row>
    <row r="7417" spans="1:22" x14ac:dyDescent="0.3">
      <c r="A7417">
        <v>7416</v>
      </c>
      <c r="B7417" s="2">
        <v>44196</v>
      </c>
      <c r="C7417" s="19">
        <f>YEAR(Table1[[#This Row],[Date]])</f>
        <v>2020</v>
      </c>
      <c r="D7417">
        <f>MONTH(Table1[[#This Row],[Date]])</f>
        <v>12</v>
      </c>
      <c r="E7417" t="str">
        <f>TEXT(Table1[[#This Row],[Date]],"MMMM")</f>
        <v>December</v>
      </c>
      <c r="F7417">
        <v>267</v>
      </c>
      <c r="G7417">
        <v>53</v>
      </c>
      <c r="H7417" t="s">
        <v>24</v>
      </c>
      <c r="I7417" t="s">
        <v>42</v>
      </c>
      <c r="J7417">
        <v>129</v>
      </c>
      <c r="K7417" t="s">
        <v>26</v>
      </c>
      <c r="L7417">
        <v>3</v>
      </c>
      <c r="M7417" s="1">
        <v>35.81361081</v>
      </c>
      <c r="N7417" s="1">
        <f>Table1[[#This Row],[Quantity]]*Table1[[#This Row],[UnitPrice]]</f>
        <v>107.44083243</v>
      </c>
      <c r="O7417" t="s">
        <v>35</v>
      </c>
      <c r="P7417" t="b">
        <v>0</v>
      </c>
      <c r="Q7417">
        <v>0</v>
      </c>
      <c r="R7417" s="1">
        <f>Table1[[#This Row],[Sales]]-Table1[[#This Row],[DiscountAmount]]</f>
        <v>107.44083243</v>
      </c>
      <c r="S7417" t="b">
        <v>1</v>
      </c>
      <c r="T7417" t="s">
        <v>23</v>
      </c>
      <c r="U7417">
        <v>4</v>
      </c>
      <c r="V7417" t="b">
        <v>1</v>
      </c>
    </row>
    <row r="7418" spans="1:22" x14ac:dyDescent="0.3">
      <c r="A7418">
        <v>7417</v>
      </c>
      <c r="B7418" s="2">
        <v>43817</v>
      </c>
      <c r="C7418" s="19">
        <f>YEAR(Table1[[#This Row],[Date]])</f>
        <v>2019</v>
      </c>
      <c r="D7418">
        <f>MONTH(Table1[[#This Row],[Date]])</f>
        <v>12</v>
      </c>
      <c r="E7418" t="str">
        <f>TEXT(Table1[[#This Row],[Date]],"MMMM")</f>
        <v>December</v>
      </c>
      <c r="F7418">
        <v>187</v>
      </c>
      <c r="G7418">
        <v>69</v>
      </c>
      <c r="H7418" t="s">
        <v>37</v>
      </c>
      <c r="I7418" t="s">
        <v>49</v>
      </c>
      <c r="J7418">
        <v>335</v>
      </c>
      <c r="K7418" t="s">
        <v>21</v>
      </c>
      <c r="L7418">
        <v>1</v>
      </c>
      <c r="M7418" s="1">
        <v>55.57691114</v>
      </c>
      <c r="N7418" s="1">
        <f>Table1[[#This Row],[Quantity]]*Table1[[#This Row],[UnitPrice]]</f>
        <v>55.57691114</v>
      </c>
      <c r="O7418" t="s">
        <v>32</v>
      </c>
      <c r="P7418" t="b">
        <v>0</v>
      </c>
      <c r="Q7418">
        <v>5.5576911139999998</v>
      </c>
      <c r="R7418" s="1">
        <f>Table1[[#This Row],[Sales]]-Table1[[#This Row],[DiscountAmount]]</f>
        <v>50.019220025999999</v>
      </c>
      <c r="S7418" t="b">
        <v>0</v>
      </c>
      <c r="T7418" t="s">
        <v>36</v>
      </c>
      <c r="U7418">
        <v>3</v>
      </c>
      <c r="V7418" t="b">
        <v>0</v>
      </c>
    </row>
    <row r="7419" spans="1:22" x14ac:dyDescent="0.3">
      <c r="A7419">
        <v>7418</v>
      </c>
      <c r="B7419" s="2">
        <v>44516</v>
      </c>
      <c r="C7419" s="19">
        <f>YEAR(Table1[[#This Row],[Date]])</f>
        <v>2021</v>
      </c>
      <c r="D7419">
        <f>MONTH(Table1[[#This Row],[Date]])</f>
        <v>11</v>
      </c>
      <c r="E7419" t="str">
        <f>TEXT(Table1[[#This Row],[Date]],"MMMM")</f>
        <v>November</v>
      </c>
      <c r="F7419">
        <v>494</v>
      </c>
      <c r="G7419">
        <v>34</v>
      </c>
      <c r="H7419" t="s">
        <v>37</v>
      </c>
      <c r="I7419" t="s">
        <v>25</v>
      </c>
      <c r="J7419">
        <v>918</v>
      </c>
      <c r="K7419" t="s">
        <v>21</v>
      </c>
      <c r="L7419">
        <v>3</v>
      </c>
      <c r="M7419" s="1">
        <v>25.795919619999999</v>
      </c>
      <c r="N7419" s="1">
        <f>Table1[[#This Row],[Quantity]]*Table1[[#This Row],[UnitPrice]]</f>
        <v>77.387758859999991</v>
      </c>
      <c r="O7419" t="s">
        <v>35</v>
      </c>
      <c r="P7419" t="b">
        <v>0</v>
      </c>
      <c r="Q7419">
        <v>0</v>
      </c>
      <c r="R7419" s="1">
        <f>Table1[[#This Row],[Sales]]-Table1[[#This Row],[DiscountAmount]]</f>
        <v>77.387758859999991</v>
      </c>
      <c r="S7419" t="b">
        <v>1</v>
      </c>
      <c r="T7419" t="s">
        <v>28</v>
      </c>
      <c r="U7419">
        <v>2</v>
      </c>
      <c r="V7419" t="b">
        <v>0</v>
      </c>
    </row>
    <row r="7420" spans="1:22" x14ac:dyDescent="0.3">
      <c r="A7420">
        <v>7419</v>
      </c>
      <c r="B7420" s="2">
        <v>43795</v>
      </c>
      <c r="C7420" s="19">
        <f>YEAR(Table1[[#This Row],[Date]])</f>
        <v>2019</v>
      </c>
      <c r="D7420">
        <f>MONTH(Table1[[#This Row],[Date]])</f>
        <v>11</v>
      </c>
      <c r="E7420" t="str">
        <f>TEXT(Table1[[#This Row],[Date]],"MMMM")</f>
        <v>November</v>
      </c>
      <c r="F7420">
        <v>337</v>
      </c>
      <c r="G7420">
        <v>21</v>
      </c>
      <c r="H7420" t="s">
        <v>24</v>
      </c>
      <c r="I7420" t="s">
        <v>20</v>
      </c>
      <c r="J7420">
        <v>127</v>
      </c>
      <c r="K7420" t="s">
        <v>26</v>
      </c>
      <c r="L7420">
        <v>5</v>
      </c>
      <c r="M7420" s="1">
        <v>17.144285440000001</v>
      </c>
      <c r="N7420" s="1">
        <f>Table1[[#This Row],[Quantity]]*Table1[[#This Row],[UnitPrice]]</f>
        <v>85.721427200000008</v>
      </c>
      <c r="O7420" t="s">
        <v>35</v>
      </c>
      <c r="P7420" t="b">
        <v>0</v>
      </c>
      <c r="Q7420">
        <v>8.5721427190000004</v>
      </c>
      <c r="R7420" s="1">
        <f>Table1[[#This Row],[Sales]]-Table1[[#This Row],[DiscountAmount]]</f>
        <v>77.149284481000009</v>
      </c>
      <c r="S7420" t="b">
        <v>1</v>
      </c>
      <c r="T7420" t="s">
        <v>36</v>
      </c>
      <c r="U7420">
        <v>5</v>
      </c>
      <c r="V7420" t="b">
        <v>0</v>
      </c>
    </row>
    <row r="7421" spans="1:22" x14ac:dyDescent="0.3">
      <c r="A7421">
        <v>7420</v>
      </c>
      <c r="B7421" s="2">
        <v>44919</v>
      </c>
      <c r="C7421" s="19">
        <f>YEAR(Table1[[#This Row],[Date]])</f>
        <v>2022</v>
      </c>
      <c r="D7421">
        <f>MONTH(Table1[[#This Row],[Date]])</f>
        <v>12</v>
      </c>
      <c r="E7421" t="str">
        <f>TEXT(Table1[[#This Row],[Date]],"MMMM")</f>
        <v>December</v>
      </c>
      <c r="F7421">
        <v>354</v>
      </c>
      <c r="G7421">
        <v>68</v>
      </c>
      <c r="H7421" t="s">
        <v>37</v>
      </c>
      <c r="I7421" t="s">
        <v>20</v>
      </c>
      <c r="J7421">
        <v>377</v>
      </c>
      <c r="K7421" t="s">
        <v>43</v>
      </c>
      <c r="L7421">
        <v>4</v>
      </c>
      <c r="M7421" s="1">
        <v>49.187563330000003</v>
      </c>
      <c r="N7421" s="1">
        <f>Table1[[#This Row],[Quantity]]*Table1[[#This Row],[UnitPrice]]</f>
        <v>196.75025332000001</v>
      </c>
      <c r="O7421" t="s">
        <v>35</v>
      </c>
      <c r="P7421" t="b">
        <v>1</v>
      </c>
      <c r="Q7421">
        <v>0</v>
      </c>
      <c r="R7421" s="1">
        <f>Table1[[#This Row],[Sales]]-Table1[[#This Row],[DiscountAmount]]</f>
        <v>196.75025332000001</v>
      </c>
      <c r="S7421" t="b">
        <v>1</v>
      </c>
      <c r="T7421" t="s">
        <v>23</v>
      </c>
      <c r="U7421">
        <v>2</v>
      </c>
      <c r="V7421" t="b">
        <v>0</v>
      </c>
    </row>
    <row r="7422" spans="1:22" x14ac:dyDescent="0.3">
      <c r="A7422">
        <v>7421</v>
      </c>
      <c r="B7422" s="2">
        <v>45259</v>
      </c>
      <c r="C7422" s="19">
        <f>YEAR(Table1[[#This Row],[Date]])</f>
        <v>2023</v>
      </c>
      <c r="D7422">
        <f>MONTH(Table1[[#This Row],[Date]])</f>
        <v>11</v>
      </c>
      <c r="E7422" t="str">
        <f>TEXT(Table1[[#This Row],[Date]],"MMMM")</f>
        <v>November</v>
      </c>
      <c r="F7422">
        <v>21</v>
      </c>
      <c r="G7422">
        <v>30</v>
      </c>
      <c r="H7422" t="s">
        <v>37</v>
      </c>
      <c r="I7422" t="s">
        <v>49</v>
      </c>
      <c r="J7422">
        <v>541</v>
      </c>
      <c r="K7422" t="s">
        <v>39</v>
      </c>
      <c r="L7422">
        <v>4</v>
      </c>
      <c r="M7422" s="1">
        <v>84.184689160000005</v>
      </c>
      <c r="N7422" s="1">
        <f>Table1[[#This Row],[Quantity]]*Table1[[#This Row],[UnitPrice]]</f>
        <v>336.73875664000002</v>
      </c>
      <c r="O7422" t="s">
        <v>32</v>
      </c>
      <c r="P7422" t="b">
        <v>0</v>
      </c>
      <c r="Q7422">
        <v>33.673875670000001</v>
      </c>
      <c r="R7422" s="1">
        <f>Table1[[#This Row],[Sales]]-Table1[[#This Row],[DiscountAmount]]</f>
        <v>303.06488096999999</v>
      </c>
      <c r="S7422" t="b">
        <v>1</v>
      </c>
      <c r="T7422" t="s">
        <v>36</v>
      </c>
      <c r="U7422">
        <v>1</v>
      </c>
      <c r="V7422" t="b">
        <v>1</v>
      </c>
    </row>
    <row r="7423" spans="1:22" x14ac:dyDescent="0.3">
      <c r="A7423">
        <v>7422</v>
      </c>
      <c r="B7423" s="2">
        <v>45286</v>
      </c>
      <c r="C7423" s="19">
        <f>YEAR(Table1[[#This Row],[Date]])</f>
        <v>2023</v>
      </c>
      <c r="D7423">
        <f>MONTH(Table1[[#This Row],[Date]])</f>
        <v>12</v>
      </c>
      <c r="E7423" t="str">
        <f>TEXT(Table1[[#This Row],[Date]],"MMMM")</f>
        <v>December</v>
      </c>
      <c r="F7423">
        <v>306</v>
      </c>
      <c r="G7423">
        <v>69</v>
      </c>
      <c r="H7423" t="s">
        <v>19</v>
      </c>
      <c r="I7423" t="s">
        <v>51</v>
      </c>
      <c r="J7423">
        <v>83</v>
      </c>
      <c r="K7423" t="s">
        <v>43</v>
      </c>
      <c r="L7423">
        <v>1</v>
      </c>
      <c r="M7423" s="1">
        <v>88.038029260000002</v>
      </c>
      <c r="N7423" s="1">
        <f>Table1[[#This Row],[Quantity]]*Table1[[#This Row],[UnitPrice]]</f>
        <v>88.038029260000002</v>
      </c>
      <c r="O7423" t="s">
        <v>22</v>
      </c>
      <c r="P7423" t="b">
        <v>0</v>
      </c>
      <c r="Q7423">
        <v>0</v>
      </c>
      <c r="R7423" s="1">
        <f>Table1[[#This Row],[Sales]]-Table1[[#This Row],[DiscountAmount]]</f>
        <v>88.038029260000002</v>
      </c>
      <c r="S7423" t="b">
        <v>0</v>
      </c>
      <c r="T7423" t="s">
        <v>23</v>
      </c>
      <c r="U7423">
        <v>1</v>
      </c>
      <c r="V7423" t="b">
        <v>1</v>
      </c>
    </row>
    <row r="7424" spans="1:22" x14ac:dyDescent="0.3">
      <c r="A7424">
        <v>7423</v>
      </c>
      <c r="B7424" s="2">
        <v>44158</v>
      </c>
      <c r="C7424" s="19">
        <f>YEAR(Table1[[#This Row],[Date]])</f>
        <v>2020</v>
      </c>
      <c r="D7424">
        <f>MONTH(Table1[[#This Row],[Date]])</f>
        <v>11</v>
      </c>
      <c r="E7424" t="str">
        <f>TEXT(Table1[[#This Row],[Date]],"MMMM")</f>
        <v>November</v>
      </c>
      <c r="F7424">
        <v>295</v>
      </c>
      <c r="G7424">
        <v>57</v>
      </c>
      <c r="H7424" t="s">
        <v>19</v>
      </c>
      <c r="I7424" t="s">
        <v>49</v>
      </c>
      <c r="J7424">
        <v>982</v>
      </c>
      <c r="K7424" t="s">
        <v>43</v>
      </c>
      <c r="L7424">
        <v>3</v>
      </c>
      <c r="M7424" s="1">
        <v>73.004716849999994</v>
      </c>
      <c r="N7424" s="1">
        <f>Table1[[#This Row],[Quantity]]*Table1[[#This Row],[UnitPrice]]</f>
        <v>219.01415054999998</v>
      </c>
      <c r="O7424" t="s">
        <v>22</v>
      </c>
      <c r="P7424" t="b">
        <v>1</v>
      </c>
      <c r="Q7424">
        <v>21.901415050000001</v>
      </c>
      <c r="R7424" s="1">
        <f>Table1[[#This Row],[Sales]]-Table1[[#This Row],[DiscountAmount]]</f>
        <v>197.11273549999999</v>
      </c>
      <c r="S7424" t="b">
        <v>0</v>
      </c>
      <c r="T7424" t="s">
        <v>36</v>
      </c>
      <c r="U7424">
        <v>3</v>
      </c>
      <c r="V7424" t="b">
        <v>0</v>
      </c>
    </row>
    <row r="7425" spans="1:22" x14ac:dyDescent="0.3">
      <c r="A7425">
        <v>7424</v>
      </c>
      <c r="B7425" s="2">
        <v>43452</v>
      </c>
      <c r="C7425" s="19">
        <f>YEAR(Table1[[#This Row],[Date]])</f>
        <v>2018</v>
      </c>
      <c r="D7425">
        <f>MONTH(Table1[[#This Row],[Date]])</f>
        <v>12</v>
      </c>
      <c r="E7425" t="str">
        <f>TEXT(Table1[[#This Row],[Date]],"MMMM")</f>
        <v>December</v>
      </c>
      <c r="F7425">
        <v>227</v>
      </c>
      <c r="G7425">
        <v>44</v>
      </c>
      <c r="H7425" t="s">
        <v>24</v>
      </c>
      <c r="I7425" t="s">
        <v>38</v>
      </c>
      <c r="J7425">
        <v>394</v>
      </c>
      <c r="K7425" t="s">
        <v>39</v>
      </c>
      <c r="L7425">
        <v>3</v>
      </c>
      <c r="M7425" s="1">
        <v>37.929325740000003</v>
      </c>
      <c r="N7425" s="1">
        <f>Table1[[#This Row],[Quantity]]*Table1[[#This Row],[UnitPrice]]</f>
        <v>113.78797722000002</v>
      </c>
      <c r="O7425" t="s">
        <v>35</v>
      </c>
      <c r="P7425" t="b">
        <v>1</v>
      </c>
      <c r="Q7425">
        <v>0</v>
      </c>
      <c r="R7425" s="1">
        <f>Table1[[#This Row],[Sales]]-Table1[[#This Row],[DiscountAmount]]</f>
        <v>113.78797722000002</v>
      </c>
      <c r="S7425" t="b">
        <v>0</v>
      </c>
      <c r="T7425" t="s">
        <v>23</v>
      </c>
      <c r="U7425">
        <v>4</v>
      </c>
      <c r="V7425" t="b">
        <v>0</v>
      </c>
    </row>
    <row r="7426" spans="1:22" x14ac:dyDescent="0.3">
      <c r="A7426">
        <v>7425</v>
      </c>
      <c r="B7426" s="2">
        <v>44193</v>
      </c>
      <c r="C7426" s="19">
        <f>YEAR(Table1[[#This Row],[Date]])</f>
        <v>2020</v>
      </c>
      <c r="D7426">
        <f>MONTH(Table1[[#This Row],[Date]])</f>
        <v>12</v>
      </c>
      <c r="E7426" t="str">
        <f>TEXT(Table1[[#This Row],[Date]],"MMMM")</f>
        <v>December</v>
      </c>
      <c r="F7426">
        <v>323</v>
      </c>
      <c r="G7426">
        <v>55</v>
      </c>
      <c r="H7426" t="s">
        <v>24</v>
      </c>
      <c r="I7426" t="s">
        <v>40</v>
      </c>
      <c r="J7426">
        <v>97</v>
      </c>
      <c r="K7426" t="s">
        <v>39</v>
      </c>
      <c r="L7426">
        <v>5</v>
      </c>
      <c r="M7426" s="1">
        <v>46.147348839999999</v>
      </c>
      <c r="N7426" s="1">
        <f>Table1[[#This Row],[Quantity]]*Table1[[#This Row],[UnitPrice]]</f>
        <v>230.7367442</v>
      </c>
      <c r="O7426" t="s">
        <v>32</v>
      </c>
      <c r="P7426" t="b">
        <v>1</v>
      </c>
      <c r="Q7426">
        <v>23.07367442</v>
      </c>
      <c r="R7426" s="1">
        <f>Table1[[#This Row],[Sales]]-Table1[[#This Row],[DiscountAmount]]</f>
        <v>207.66306978</v>
      </c>
      <c r="S7426" t="b">
        <v>0</v>
      </c>
      <c r="T7426" t="s">
        <v>36</v>
      </c>
      <c r="U7426">
        <v>4</v>
      </c>
      <c r="V7426" t="b">
        <v>0</v>
      </c>
    </row>
    <row r="7427" spans="1:22" x14ac:dyDescent="0.3">
      <c r="A7427">
        <v>7426</v>
      </c>
      <c r="B7427" s="2">
        <v>43458</v>
      </c>
      <c r="C7427" s="19">
        <f>YEAR(Table1[[#This Row],[Date]])</f>
        <v>2018</v>
      </c>
      <c r="D7427">
        <f>MONTH(Table1[[#This Row],[Date]])</f>
        <v>12</v>
      </c>
      <c r="E7427" t="str">
        <f>TEXT(Table1[[#This Row],[Date]],"MMMM")</f>
        <v>December</v>
      </c>
      <c r="F7427">
        <v>256</v>
      </c>
      <c r="G7427">
        <v>19</v>
      </c>
      <c r="H7427" t="s">
        <v>19</v>
      </c>
      <c r="I7427" t="s">
        <v>27</v>
      </c>
      <c r="J7427">
        <v>421</v>
      </c>
      <c r="K7427" t="s">
        <v>39</v>
      </c>
      <c r="L7427">
        <v>3</v>
      </c>
      <c r="M7427" s="1">
        <v>36.446277129999999</v>
      </c>
      <c r="N7427" s="1">
        <f>Table1[[#This Row],[Quantity]]*Table1[[#This Row],[UnitPrice]]</f>
        <v>109.33883139</v>
      </c>
      <c r="O7427" t="s">
        <v>35</v>
      </c>
      <c r="P7427" t="b">
        <v>0</v>
      </c>
      <c r="Q7427">
        <v>10.933883140000001</v>
      </c>
      <c r="R7427" s="1">
        <f>Table1[[#This Row],[Sales]]-Table1[[#This Row],[DiscountAmount]]</f>
        <v>98.40494824999999</v>
      </c>
      <c r="S7427" t="b">
        <v>0</v>
      </c>
      <c r="T7427" t="s">
        <v>36</v>
      </c>
      <c r="U7427">
        <v>3</v>
      </c>
      <c r="V7427" t="b">
        <v>0</v>
      </c>
    </row>
    <row r="7428" spans="1:22" x14ac:dyDescent="0.3">
      <c r="A7428">
        <v>7427</v>
      </c>
      <c r="B7428" s="2">
        <v>44167</v>
      </c>
      <c r="C7428" s="19">
        <f>YEAR(Table1[[#This Row],[Date]])</f>
        <v>2020</v>
      </c>
      <c r="D7428">
        <f>MONTH(Table1[[#This Row],[Date]])</f>
        <v>12</v>
      </c>
      <c r="E7428" t="str">
        <f>TEXT(Table1[[#This Row],[Date]],"MMMM")</f>
        <v>December</v>
      </c>
      <c r="F7428">
        <v>415</v>
      </c>
      <c r="G7428">
        <v>39</v>
      </c>
      <c r="H7428" t="s">
        <v>19</v>
      </c>
      <c r="I7428" t="s">
        <v>44</v>
      </c>
      <c r="J7428">
        <v>283</v>
      </c>
      <c r="K7428" t="s">
        <v>39</v>
      </c>
      <c r="L7428">
        <v>2</v>
      </c>
      <c r="M7428" s="1">
        <v>57.185698430000002</v>
      </c>
      <c r="N7428" s="1">
        <f>Table1[[#This Row],[Quantity]]*Table1[[#This Row],[UnitPrice]]</f>
        <v>114.37139686</v>
      </c>
      <c r="O7428" t="s">
        <v>35</v>
      </c>
      <c r="P7428" t="b">
        <v>0</v>
      </c>
      <c r="Q7428">
        <v>11.43713969</v>
      </c>
      <c r="R7428" s="1">
        <f>Table1[[#This Row],[Sales]]-Table1[[#This Row],[DiscountAmount]]</f>
        <v>102.93425717000001</v>
      </c>
      <c r="S7428" t="b">
        <v>0</v>
      </c>
      <c r="T7428" t="s">
        <v>36</v>
      </c>
      <c r="U7428">
        <v>4</v>
      </c>
      <c r="V7428" t="b">
        <v>0</v>
      </c>
    </row>
    <row r="7429" spans="1:22" x14ac:dyDescent="0.3">
      <c r="A7429">
        <v>7428</v>
      </c>
      <c r="B7429" s="2">
        <v>44518</v>
      </c>
      <c r="C7429" s="19">
        <f>YEAR(Table1[[#This Row],[Date]])</f>
        <v>2021</v>
      </c>
      <c r="D7429">
        <f>MONTH(Table1[[#This Row],[Date]])</f>
        <v>11</v>
      </c>
      <c r="E7429" t="str">
        <f>TEXT(Table1[[#This Row],[Date]],"MMMM")</f>
        <v>November</v>
      </c>
      <c r="F7429">
        <v>266</v>
      </c>
      <c r="G7429">
        <v>63</v>
      </c>
      <c r="H7429" t="s">
        <v>24</v>
      </c>
      <c r="I7429" t="s">
        <v>44</v>
      </c>
      <c r="J7429">
        <v>848</v>
      </c>
      <c r="K7429" t="s">
        <v>34</v>
      </c>
      <c r="L7429">
        <v>4</v>
      </c>
      <c r="M7429" s="1">
        <v>79.43816219</v>
      </c>
      <c r="N7429" s="1">
        <f>Table1[[#This Row],[Quantity]]*Table1[[#This Row],[UnitPrice]]</f>
        <v>317.75264876</v>
      </c>
      <c r="O7429" t="s">
        <v>32</v>
      </c>
      <c r="P7429" t="b">
        <v>0</v>
      </c>
      <c r="Q7429">
        <v>0</v>
      </c>
      <c r="R7429" s="1">
        <f>Table1[[#This Row],[Sales]]-Table1[[#This Row],[DiscountAmount]]</f>
        <v>317.75264876</v>
      </c>
      <c r="S7429" t="b">
        <v>1</v>
      </c>
      <c r="T7429" t="s">
        <v>23</v>
      </c>
      <c r="U7429">
        <v>1</v>
      </c>
      <c r="V7429" t="b">
        <v>1</v>
      </c>
    </row>
    <row r="7430" spans="1:22" x14ac:dyDescent="0.3">
      <c r="A7430">
        <v>7429</v>
      </c>
      <c r="B7430" s="2">
        <v>44504</v>
      </c>
      <c r="C7430" s="19">
        <f>YEAR(Table1[[#This Row],[Date]])</f>
        <v>2021</v>
      </c>
      <c r="D7430">
        <f>MONTH(Table1[[#This Row],[Date]])</f>
        <v>11</v>
      </c>
      <c r="E7430" t="str">
        <f>TEXT(Table1[[#This Row],[Date]],"MMMM")</f>
        <v>November</v>
      </c>
      <c r="F7430">
        <v>359</v>
      </c>
      <c r="G7430">
        <v>61</v>
      </c>
      <c r="H7430" t="s">
        <v>24</v>
      </c>
      <c r="I7430" t="s">
        <v>48</v>
      </c>
      <c r="J7430">
        <v>630</v>
      </c>
      <c r="K7430" t="s">
        <v>26</v>
      </c>
      <c r="L7430">
        <v>4</v>
      </c>
      <c r="M7430" s="1">
        <v>18.022841020000001</v>
      </c>
      <c r="N7430" s="1">
        <f>Table1[[#This Row],[Quantity]]*Table1[[#This Row],[UnitPrice]]</f>
        <v>72.091364080000005</v>
      </c>
      <c r="O7430" t="s">
        <v>35</v>
      </c>
      <c r="P7430" t="b">
        <v>0</v>
      </c>
      <c r="Q7430">
        <v>0</v>
      </c>
      <c r="R7430" s="1">
        <f>Table1[[#This Row],[Sales]]-Table1[[#This Row],[DiscountAmount]]</f>
        <v>72.091364080000005</v>
      </c>
      <c r="S7430" t="b">
        <v>1</v>
      </c>
      <c r="T7430" t="s">
        <v>23</v>
      </c>
      <c r="U7430">
        <v>3</v>
      </c>
      <c r="V7430" t="b">
        <v>1</v>
      </c>
    </row>
    <row r="7431" spans="1:22" x14ac:dyDescent="0.3">
      <c r="A7431">
        <v>7430</v>
      </c>
      <c r="B7431" s="2">
        <v>44505</v>
      </c>
      <c r="C7431" s="19">
        <f>YEAR(Table1[[#This Row],[Date]])</f>
        <v>2021</v>
      </c>
      <c r="D7431">
        <f>MONTH(Table1[[#This Row],[Date]])</f>
        <v>11</v>
      </c>
      <c r="E7431" t="str">
        <f>TEXT(Table1[[#This Row],[Date]],"MMMM")</f>
        <v>November</v>
      </c>
      <c r="F7431">
        <v>485</v>
      </c>
      <c r="G7431">
        <v>62</v>
      </c>
      <c r="H7431" t="s">
        <v>19</v>
      </c>
      <c r="I7431" t="s">
        <v>25</v>
      </c>
      <c r="J7431">
        <v>756</v>
      </c>
      <c r="K7431" t="s">
        <v>39</v>
      </c>
      <c r="L7431">
        <v>4</v>
      </c>
      <c r="M7431" s="1">
        <v>77.023830790000005</v>
      </c>
      <c r="N7431" s="1">
        <f>Table1[[#This Row],[Quantity]]*Table1[[#This Row],[UnitPrice]]</f>
        <v>308.09532316000002</v>
      </c>
      <c r="O7431" t="s">
        <v>30</v>
      </c>
      <c r="P7431" t="b">
        <v>0</v>
      </c>
      <c r="Q7431">
        <v>0</v>
      </c>
      <c r="R7431" s="1">
        <f>Table1[[#This Row],[Sales]]-Table1[[#This Row],[DiscountAmount]]</f>
        <v>308.09532316000002</v>
      </c>
      <c r="S7431" t="b">
        <v>1</v>
      </c>
      <c r="T7431" t="s">
        <v>28</v>
      </c>
      <c r="U7431">
        <v>5</v>
      </c>
      <c r="V7431" t="b">
        <v>1</v>
      </c>
    </row>
    <row r="7432" spans="1:22" x14ac:dyDescent="0.3">
      <c r="A7432">
        <v>7431</v>
      </c>
      <c r="B7432" s="2">
        <v>45277</v>
      </c>
      <c r="C7432" s="19">
        <f>YEAR(Table1[[#This Row],[Date]])</f>
        <v>2023</v>
      </c>
      <c r="D7432">
        <f>MONTH(Table1[[#This Row],[Date]])</f>
        <v>12</v>
      </c>
      <c r="E7432" t="str">
        <f>TEXT(Table1[[#This Row],[Date]],"MMMM")</f>
        <v>December</v>
      </c>
      <c r="F7432">
        <v>458</v>
      </c>
      <c r="G7432">
        <v>18</v>
      </c>
      <c r="H7432" t="s">
        <v>37</v>
      </c>
      <c r="I7432" t="s">
        <v>42</v>
      </c>
      <c r="J7432">
        <v>68</v>
      </c>
      <c r="K7432" t="s">
        <v>39</v>
      </c>
      <c r="L7432">
        <v>4</v>
      </c>
      <c r="M7432" s="1">
        <v>80.030169880000003</v>
      </c>
      <c r="N7432" s="1">
        <f>Table1[[#This Row],[Quantity]]*Table1[[#This Row],[UnitPrice]]</f>
        <v>320.12067952000001</v>
      </c>
      <c r="O7432" t="s">
        <v>32</v>
      </c>
      <c r="P7432" t="b">
        <v>0</v>
      </c>
      <c r="Q7432">
        <v>0</v>
      </c>
      <c r="R7432" s="1">
        <f>Table1[[#This Row],[Sales]]-Table1[[#This Row],[DiscountAmount]]</f>
        <v>320.12067952000001</v>
      </c>
      <c r="S7432" t="b">
        <v>0</v>
      </c>
      <c r="T7432" t="s">
        <v>23</v>
      </c>
      <c r="U7432">
        <v>1</v>
      </c>
      <c r="V7432" t="b">
        <v>1</v>
      </c>
    </row>
    <row r="7433" spans="1:22" x14ac:dyDescent="0.3">
      <c r="A7433">
        <v>7432</v>
      </c>
      <c r="B7433" s="2">
        <v>43786</v>
      </c>
      <c r="C7433" s="19">
        <f>YEAR(Table1[[#This Row],[Date]])</f>
        <v>2019</v>
      </c>
      <c r="D7433">
        <f>MONTH(Table1[[#This Row],[Date]])</f>
        <v>11</v>
      </c>
      <c r="E7433" t="str">
        <f>TEXT(Table1[[#This Row],[Date]],"MMMM")</f>
        <v>November</v>
      </c>
      <c r="F7433">
        <v>264</v>
      </c>
      <c r="G7433">
        <v>22</v>
      </c>
      <c r="H7433" t="s">
        <v>37</v>
      </c>
      <c r="I7433" t="s">
        <v>42</v>
      </c>
      <c r="J7433">
        <v>252</v>
      </c>
      <c r="K7433" t="s">
        <v>34</v>
      </c>
      <c r="L7433">
        <v>1</v>
      </c>
      <c r="M7433" s="1">
        <v>91.718317010000007</v>
      </c>
      <c r="N7433" s="1">
        <f>Table1[[#This Row],[Quantity]]*Table1[[#This Row],[UnitPrice]]</f>
        <v>91.718317010000007</v>
      </c>
      <c r="O7433" t="s">
        <v>32</v>
      </c>
      <c r="P7433" t="b">
        <v>0</v>
      </c>
      <c r="Q7433">
        <v>0</v>
      </c>
      <c r="R7433" s="1">
        <f>Table1[[#This Row],[Sales]]-Table1[[#This Row],[DiscountAmount]]</f>
        <v>91.718317010000007</v>
      </c>
      <c r="S7433" t="b">
        <v>1</v>
      </c>
      <c r="T7433" t="s">
        <v>23</v>
      </c>
      <c r="U7433">
        <v>5</v>
      </c>
      <c r="V7433" t="b">
        <v>0</v>
      </c>
    </row>
    <row r="7434" spans="1:22" x14ac:dyDescent="0.3">
      <c r="A7434">
        <v>7433</v>
      </c>
      <c r="B7434" s="2">
        <v>44550</v>
      </c>
      <c r="C7434" s="19">
        <f>YEAR(Table1[[#This Row],[Date]])</f>
        <v>2021</v>
      </c>
      <c r="D7434">
        <f>MONTH(Table1[[#This Row],[Date]])</f>
        <v>12</v>
      </c>
      <c r="E7434" t="str">
        <f>TEXT(Table1[[#This Row],[Date]],"MMMM")</f>
        <v>December</v>
      </c>
      <c r="F7434">
        <v>55</v>
      </c>
      <c r="G7434">
        <v>36</v>
      </c>
      <c r="H7434" t="s">
        <v>19</v>
      </c>
      <c r="I7434" t="s">
        <v>29</v>
      </c>
      <c r="J7434">
        <v>937</v>
      </c>
      <c r="K7434" t="s">
        <v>43</v>
      </c>
      <c r="L7434">
        <v>3</v>
      </c>
      <c r="M7434" s="1">
        <v>24.094322250000001</v>
      </c>
      <c r="N7434" s="1">
        <f>Table1[[#This Row],[Quantity]]*Table1[[#This Row],[UnitPrice]]</f>
        <v>72.28296675</v>
      </c>
      <c r="O7434" t="s">
        <v>30</v>
      </c>
      <c r="P7434" t="b">
        <v>0</v>
      </c>
      <c r="Q7434">
        <v>0</v>
      </c>
      <c r="R7434" s="1">
        <f>Table1[[#This Row],[Sales]]-Table1[[#This Row],[DiscountAmount]]</f>
        <v>72.28296675</v>
      </c>
      <c r="S7434" t="b">
        <v>0</v>
      </c>
      <c r="T7434" t="s">
        <v>23</v>
      </c>
      <c r="U7434">
        <v>1</v>
      </c>
      <c r="V7434" t="b">
        <v>1</v>
      </c>
    </row>
    <row r="7435" spans="1:22" x14ac:dyDescent="0.3">
      <c r="A7435">
        <v>7434</v>
      </c>
      <c r="B7435" s="2">
        <v>44870</v>
      </c>
      <c r="C7435" s="19">
        <f>YEAR(Table1[[#This Row],[Date]])</f>
        <v>2022</v>
      </c>
      <c r="D7435">
        <f>MONTH(Table1[[#This Row],[Date]])</f>
        <v>11</v>
      </c>
      <c r="E7435" t="str">
        <f>TEXT(Table1[[#This Row],[Date]],"MMMM")</f>
        <v>November</v>
      </c>
      <c r="F7435">
        <v>331</v>
      </c>
      <c r="G7435">
        <v>70</v>
      </c>
      <c r="H7435" t="s">
        <v>19</v>
      </c>
      <c r="I7435" t="s">
        <v>38</v>
      </c>
      <c r="J7435">
        <v>611</v>
      </c>
      <c r="K7435" t="s">
        <v>39</v>
      </c>
      <c r="L7435">
        <v>4</v>
      </c>
      <c r="M7435" s="1">
        <v>38.4755702</v>
      </c>
      <c r="N7435" s="1">
        <f>Table1[[#This Row],[Quantity]]*Table1[[#This Row],[UnitPrice]]</f>
        <v>153.9022808</v>
      </c>
      <c r="O7435" t="s">
        <v>30</v>
      </c>
      <c r="P7435" t="b">
        <v>1</v>
      </c>
      <c r="Q7435">
        <v>0</v>
      </c>
      <c r="R7435" s="1">
        <f>Table1[[#This Row],[Sales]]-Table1[[#This Row],[DiscountAmount]]</f>
        <v>153.9022808</v>
      </c>
      <c r="S7435" t="b">
        <v>1</v>
      </c>
      <c r="T7435" t="s">
        <v>28</v>
      </c>
      <c r="U7435">
        <v>2</v>
      </c>
      <c r="V7435" t="b">
        <v>1</v>
      </c>
    </row>
    <row r="7436" spans="1:22" x14ac:dyDescent="0.3">
      <c r="A7436">
        <v>7435</v>
      </c>
      <c r="B7436" s="2">
        <v>45289</v>
      </c>
      <c r="C7436" s="19">
        <f>YEAR(Table1[[#This Row],[Date]])</f>
        <v>2023</v>
      </c>
      <c r="D7436">
        <f>MONTH(Table1[[#This Row],[Date]])</f>
        <v>12</v>
      </c>
      <c r="E7436" t="str">
        <f>TEXT(Table1[[#This Row],[Date]],"MMMM")</f>
        <v>December</v>
      </c>
      <c r="F7436">
        <v>356</v>
      </c>
      <c r="G7436">
        <v>67</v>
      </c>
      <c r="H7436" t="s">
        <v>24</v>
      </c>
      <c r="I7436" t="s">
        <v>47</v>
      </c>
      <c r="J7436">
        <v>560</v>
      </c>
      <c r="K7436" t="s">
        <v>39</v>
      </c>
      <c r="L7436">
        <v>4</v>
      </c>
      <c r="M7436" s="1">
        <v>77.511016749999996</v>
      </c>
      <c r="N7436" s="1">
        <f>Table1[[#This Row],[Quantity]]*Table1[[#This Row],[UnitPrice]]</f>
        <v>310.04406699999998</v>
      </c>
      <c r="O7436" t="s">
        <v>32</v>
      </c>
      <c r="P7436" t="b">
        <v>0</v>
      </c>
      <c r="Q7436">
        <v>0</v>
      </c>
      <c r="R7436" s="1">
        <f>Table1[[#This Row],[Sales]]-Table1[[#This Row],[DiscountAmount]]</f>
        <v>310.04406699999998</v>
      </c>
      <c r="S7436" t="b">
        <v>0</v>
      </c>
      <c r="T7436" t="s">
        <v>23</v>
      </c>
      <c r="U7436">
        <v>3</v>
      </c>
      <c r="V7436" t="b">
        <v>1</v>
      </c>
    </row>
    <row r="7437" spans="1:22" x14ac:dyDescent="0.3">
      <c r="A7437">
        <v>7436</v>
      </c>
      <c r="B7437" s="2">
        <v>44907</v>
      </c>
      <c r="C7437" s="19">
        <f>YEAR(Table1[[#This Row],[Date]])</f>
        <v>2022</v>
      </c>
      <c r="D7437">
        <f>MONTH(Table1[[#This Row],[Date]])</f>
        <v>12</v>
      </c>
      <c r="E7437" t="str">
        <f>TEXT(Table1[[#This Row],[Date]],"MMMM")</f>
        <v>December</v>
      </c>
      <c r="F7437">
        <v>244</v>
      </c>
      <c r="G7437">
        <v>60</v>
      </c>
      <c r="H7437" t="s">
        <v>19</v>
      </c>
      <c r="I7437" t="s">
        <v>45</v>
      </c>
      <c r="J7437">
        <v>698</v>
      </c>
      <c r="K7437" t="s">
        <v>39</v>
      </c>
      <c r="L7437">
        <v>3</v>
      </c>
      <c r="M7437" s="1">
        <v>89.933049620000006</v>
      </c>
      <c r="N7437" s="1">
        <f>Table1[[#This Row],[Quantity]]*Table1[[#This Row],[UnitPrice]]</f>
        <v>269.79914886</v>
      </c>
      <c r="O7437" t="s">
        <v>22</v>
      </c>
      <c r="P7437" t="b">
        <v>0</v>
      </c>
      <c r="Q7437">
        <v>0</v>
      </c>
      <c r="R7437" s="1">
        <f>Table1[[#This Row],[Sales]]-Table1[[#This Row],[DiscountAmount]]</f>
        <v>269.79914886</v>
      </c>
      <c r="S7437" t="b">
        <v>0</v>
      </c>
      <c r="T7437" t="s">
        <v>23</v>
      </c>
      <c r="U7437">
        <v>2</v>
      </c>
      <c r="V7437" t="b">
        <v>1</v>
      </c>
    </row>
    <row r="7438" spans="1:22" x14ac:dyDescent="0.3">
      <c r="A7438">
        <v>7437</v>
      </c>
      <c r="B7438" s="2">
        <v>44911</v>
      </c>
      <c r="C7438" s="19">
        <f>YEAR(Table1[[#This Row],[Date]])</f>
        <v>2022</v>
      </c>
      <c r="D7438">
        <f>MONTH(Table1[[#This Row],[Date]])</f>
        <v>12</v>
      </c>
      <c r="E7438" t="str">
        <f>TEXT(Table1[[#This Row],[Date]],"MMMM")</f>
        <v>December</v>
      </c>
      <c r="F7438">
        <v>262</v>
      </c>
      <c r="G7438">
        <v>42</v>
      </c>
      <c r="H7438" t="s">
        <v>37</v>
      </c>
      <c r="I7438" t="s">
        <v>51</v>
      </c>
      <c r="J7438">
        <v>296</v>
      </c>
      <c r="K7438" t="s">
        <v>34</v>
      </c>
      <c r="L7438">
        <v>4</v>
      </c>
      <c r="M7438" s="1">
        <v>11.59220253</v>
      </c>
      <c r="N7438" s="1">
        <f>Table1[[#This Row],[Quantity]]*Table1[[#This Row],[UnitPrice]]</f>
        <v>46.368810119999999</v>
      </c>
      <c r="O7438" t="s">
        <v>32</v>
      </c>
      <c r="P7438" t="b">
        <v>0</v>
      </c>
      <c r="Q7438">
        <v>4.6368810140000001</v>
      </c>
      <c r="R7438" s="1">
        <f>Table1[[#This Row],[Sales]]-Table1[[#This Row],[DiscountAmount]]</f>
        <v>41.731929105999995</v>
      </c>
      <c r="S7438" t="b">
        <v>0</v>
      </c>
      <c r="T7438" t="s">
        <v>36</v>
      </c>
      <c r="U7438">
        <v>4</v>
      </c>
      <c r="V7438" t="b">
        <v>1</v>
      </c>
    </row>
    <row r="7439" spans="1:22" x14ac:dyDescent="0.3">
      <c r="A7439">
        <v>7438</v>
      </c>
      <c r="B7439" s="2">
        <v>43826</v>
      </c>
      <c r="C7439" s="19">
        <f>YEAR(Table1[[#This Row],[Date]])</f>
        <v>2019</v>
      </c>
      <c r="D7439">
        <f>MONTH(Table1[[#This Row],[Date]])</f>
        <v>12</v>
      </c>
      <c r="E7439" t="str">
        <f>TEXT(Table1[[#This Row],[Date]],"MMMM")</f>
        <v>December</v>
      </c>
      <c r="F7439">
        <v>20</v>
      </c>
      <c r="G7439">
        <v>58</v>
      </c>
      <c r="H7439" t="s">
        <v>19</v>
      </c>
      <c r="I7439" t="s">
        <v>53</v>
      </c>
      <c r="J7439">
        <v>504</v>
      </c>
      <c r="K7439" t="s">
        <v>34</v>
      </c>
      <c r="L7439">
        <v>2</v>
      </c>
      <c r="M7439" s="1">
        <v>21.45481839</v>
      </c>
      <c r="N7439" s="1">
        <f>Table1[[#This Row],[Quantity]]*Table1[[#This Row],[UnitPrice]]</f>
        <v>42.90963678</v>
      </c>
      <c r="O7439" t="s">
        <v>32</v>
      </c>
      <c r="P7439" t="b">
        <v>0</v>
      </c>
      <c r="Q7439">
        <v>4.2909636779999998</v>
      </c>
      <c r="R7439" s="1">
        <f>Table1[[#This Row],[Sales]]-Table1[[#This Row],[DiscountAmount]]</f>
        <v>38.618673102000002</v>
      </c>
      <c r="S7439" t="b">
        <v>1</v>
      </c>
      <c r="T7439" t="s">
        <v>36</v>
      </c>
      <c r="U7439">
        <v>3</v>
      </c>
      <c r="V7439" t="b">
        <v>0</v>
      </c>
    </row>
    <row r="7440" spans="1:22" x14ac:dyDescent="0.3">
      <c r="A7440">
        <v>7439</v>
      </c>
      <c r="B7440" s="2">
        <v>45237</v>
      </c>
      <c r="C7440" s="19">
        <f>YEAR(Table1[[#This Row],[Date]])</f>
        <v>2023</v>
      </c>
      <c r="D7440">
        <f>MONTH(Table1[[#This Row],[Date]])</f>
        <v>11</v>
      </c>
      <c r="E7440" t="str">
        <f>TEXT(Table1[[#This Row],[Date]],"MMMM")</f>
        <v>November</v>
      </c>
      <c r="F7440">
        <v>330</v>
      </c>
      <c r="G7440">
        <v>52</v>
      </c>
      <c r="H7440" t="s">
        <v>37</v>
      </c>
      <c r="I7440" t="s">
        <v>52</v>
      </c>
      <c r="J7440">
        <v>397</v>
      </c>
      <c r="K7440" t="s">
        <v>21</v>
      </c>
      <c r="L7440">
        <v>1</v>
      </c>
      <c r="M7440" s="1">
        <v>55.55004967</v>
      </c>
      <c r="N7440" s="1">
        <f>Table1[[#This Row],[Quantity]]*Table1[[#This Row],[UnitPrice]]</f>
        <v>55.55004967</v>
      </c>
      <c r="O7440" t="s">
        <v>22</v>
      </c>
      <c r="P7440" t="b">
        <v>1</v>
      </c>
      <c r="Q7440">
        <v>0</v>
      </c>
      <c r="R7440" s="1">
        <f>Table1[[#This Row],[Sales]]-Table1[[#This Row],[DiscountAmount]]</f>
        <v>55.55004967</v>
      </c>
      <c r="S7440" t="b">
        <v>1</v>
      </c>
      <c r="T7440" t="s">
        <v>23</v>
      </c>
      <c r="U7440">
        <v>4</v>
      </c>
      <c r="V7440" t="b">
        <v>0</v>
      </c>
    </row>
    <row r="7441" spans="1:22" x14ac:dyDescent="0.3">
      <c r="A7441">
        <v>7440</v>
      </c>
      <c r="B7441" s="2">
        <v>45232</v>
      </c>
      <c r="C7441" s="19">
        <f>YEAR(Table1[[#This Row],[Date]])</f>
        <v>2023</v>
      </c>
      <c r="D7441">
        <f>MONTH(Table1[[#This Row],[Date]])</f>
        <v>11</v>
      </c>
      <c r="E7441" t="str">
        <f>TEXT(Table1[[#This Row],[Date]],"MMMM")</f>
        <v>November</v>
      </c>
      <c r="F7441">
        <v>90</v>
      </c>
      <c r="G7441">
        <v>47</v>
      </c>
      <c r="H7441" t="s">
        <v>19</v>
      </c>
      <c r="I7441" t="s">
        <v>29</v>
      </c>
      <c r="J7441">
        <v>330</v>
      </c>
      <c r="K7441" t="s">
        <v>39</v>
      </c>
      <c r="L7441">
        <v>2</v>
      </c>
      <c r="M7441" s="1">
        <v>34.459562230000003</v>
      </c>
      <c r="N7441" s="1">
        <f>Table1[[#This Row],[Quantity]]*Table1[[#This Row],[UnitPrice]]</f>
        <v>68.919124460000006</v>
      </c>
      <c r="O7441" t="s">
        <v>30</v>
      </c>
      <c r="P7441" t="b">
        <v>0</v>
      </c>
      <c r="Q7441">
        <v>0</v>
      </c>
      <c r="R7441" s="1">
        <f>Table1[[#This Row],[Sales]]-Table1[[#This Row],[DiscountAmount]]</f>
        <v>68.919124460000006</v>
      </c>
      <c r="S7441" t="b">
        <v>1</v>
      </c>
      <c r="T7441" t="s">
        <v>28</v>
      </c>
      <c r="U7441">
        <v>3</v>
      </c>
      <c r="V7441" t="b">
        <v>1</v>
      </c>
    </row>
    <row r="7442" spans="1:22" x14ac:dyDescent="0.3">
      <c r="A7442">
        <v>7441</v>
      </c>
      <c r="B7442" s="2">
        <v>43795</v>
      </c>
      <c r="C7442" s="19">
        <f>YEAR(Table1[[#This Row],[Date]])</f>
        <v>2019</v>
      </c>
      <c r="D7442">
        <f>MONTH(Table1[[#This Row],[Date]])</f>
        <v>11</v>
      </c>
      <c r="E7442" t="str">
        <f>TEXT(Table1[[#This Row],[Date]],"MMMM")</f>
        <v>November</v>
      </c>
      <c r="F7442">
        <v>29</v>
      </c>
      <c r="G7442">
        <v>33</v>
      </c>
      <c r="H7442" t="s">
        <v>24</v>
      </c>
      <c r="I7442" t="s">
        <v>27</v>
      </c>
      <c r="J7442">
        <v>83</v>
      </c>
      <c r="K7442" t="s">
        <v>39</v>
      </c>
      <c r="L7442">
        <v>5</v>
      </c>
      <c r="M7442" s="1">
        <v>49.494152329999999</v>
      </c>
      <c r="N7442" s="1">
        <f>Table1[[#This Row],[Quantity]]*Table1[[#This Row],[UnitPrice]]</f>
        <v>247.47076164999999</v>
      </c>
      <c r="O7442" t="s">
        <v>30</v>
      </c>
      <c r="P7442" t="b">
        <v>1</v>
      </c>
      <c r="Q7442">
        <v>24.74707617</v>
      </c>
      <c r="R7442" s="1">
        <f>Table1[[#This Row],[Sales]]-Table1[[#This Row],[DiscountAmount]]</f>
        <v>222.72368547999997</v>
      </c>
      <c r="S7442" t="b">
        <v>0</v>
      </c>
      <c r="T7442" t="s">
        <v>36</v>
      </c>
      <c r="U7442">
        <v>2</v>
      </c>
      <c r="V7442" t="b">
        <v>1</v>
      </c>
    </row>
    <row r="7443" spans="1:22" x14ac:dyDescent="0.3">
      <c r="A7443">
        <v>7442</v>
      </c>
      <c r="B7443" s="2">
        <v>44511</v>
      </c>
      <c r="C7443" s="19">
        <f>YEAR(Table1[[#This Row],[Date]])</f>
        <v>2021</v>
      </c>
      <c r="D7443">
        <f>MONTH(Table1[[#This Row],[Date]])</f>
        <v>11</v>
      </c>
      <c r="E7443" t="str">
        <f>TEXT(Table1[[#This Row],[Date]],"MMMM")</f>
        <v>November</v>
      </c>
      <c r="F7443">
        <v>1</v>
      </c>
      <c r="G7443">
        <v>53</v>
      </c>
      <c r="H7443" t="s">
        <v>37</v>
      </c>
      <c r="I7443" t="s">
        <v>45</v>
      </c>
      <c r="J7443">
        <v>28</v>
      </c>
      <c r="K7443" t="s">
        <v>21</v>
      </c>
      <c r="L7443">
        <v>2</v>
      </c>
      <c r="M7443" s="1">
        <v>79.62796256</v>
      </c>
      <c r="N7443" s="1">
        <f>Table1[[#This Row],[Quantity]]*Table1[[#This Row],[UnitPrice]]</f>
        <v>159.25592512</v>
      </c>
      <c r="O7443" t="s">
        <v>35</v>
      </c>
      <c r="P7443" t="b">
        <v>1</v>
      </c>
      <c r="Q7443">
        <v>15.92559251</v>
      </c>
      <c r="R7443" s="1">
        <f>Table1[[#This Row],[Sales]]-Table1[[#This Row],[DiscountAmount]]</f>
        <v>143.33033261</v>
      </c>
      <c r="S7443" t="b">
        <v>1</v>
      </c>
      <c r="T7443" t="s">
        <v>36</v>
      </c>
      <c r="U7443">
        <v>1</v>
      </c>
      <c r="V7443" t="b">
        <v>1</v>
      </c>
    </row>
    <row r="7444" spans="1:22" x14ac:dyDescent="0.3">
      <c r="A7444">
        <v>7443</v>
      </c>
      <c r="B7444" s="2">
        <v>43823</v>
      </c>
      <c r="C7444" s="19">
        <f>YEAR(Table1[[#This Row],[Date]])</f>
        <v>2019</v>
      </c>
      <c r="D7444">
        <f>MONTH(Table1[[#This Row],[Date]])</f>
        <v>12</v>
      </c>
      <c r="E7444" t="str">
        <f>TEXT(Table1[[#This Row],[Date]],"MMMM")</f>
        <v>December</v>
      </c>
      <c r="F7444">
        <v>482</v>
      </c>
      <c r="G7444">
        <v>24</v>
      </c>
      <c r="H7444" t="s">
        <v>24</v>
      </c>
      <c r="I7444" t="s">
        <v>31</v>
      </c>
      <c r="J7444">
        <v>542</v>
      </c>
      <c r="K7444" t="s">
        <v>39</v>
      </c>
      <c r="L7444">
        <v>2</v>
      </c>
      <c r="M7444" s="1">
        <v>42.271446490000002</v>
      </c>
      <c r="N7444" s="1">
        <f>Table1[[#This Row],[Quantity]]*Table1[[#This Row],[UnitPrice]]</f>
        <v>84.542892980000005</v>
      </c>
      <c r="O7444" t="s">
        <v>32</v>
      </c>
      <c r="P7444" t="b">
        <v>0</v>
      </c>
      <c r="Q7444">
        <v>8.4542892989999991</v>
      </c>
      <c r="R7444" s="1">
        <f>Table1[[#This Row],[Sales]]-Table1[[#This Row],[DiscountAmount]]</f>
        <v>76.088603681000009</v>
      </c>
      <c r="S7444" t="b">
        <v>1</v>
      </c>
      <c r="T7444" t="s">
        <v>36</v>
      </c>
      <c r="U7444">
        <v>4</v>
      </c>
      <c r="V7444" t="b">
        <v>0</v>
      </c>
    </row>
    <row r="7445" spans="1:22" x14ac:dyDescent="0.3">
      <c r="A7445">
        <v>7444</v>
      </c>
      <c r="B7445" s="2">
        <v>44525</v>
      </c>
      <c r="C7445" s="19">
        <f>YEAR(Table1[[#This Row],[Date]])</f>
        <v>2021</v>
      </c>
      <c r="D7445">
        <f>MONTH(Table1[[#This Row],[Date]])</f>
        <v>11</v>
      </c>
      <c r="E7445" t="str">
        <f>TEXT(Table1[[#This Row],[Date]],"MMMM")</f>
        <v>November</v>
      </c>
      <c r="F7445">
        <v>63</v>
      </c>
      <c r="G7445">
        <v>37</v>
      </c>
      <c r="H7445" t="s">
        <v>24</v>
      </c>
      <c r="I7445" t="s">
        <v>38</v>
      </c>
      <c r="J7445">
        <v>313</v>
      </c>
      <c r="K7445" t="s">
        <v>21</v>
      </c>
      <c r="L7445">
        <v>3</v>
      </c>
      <c r="M7445" s="1">
        <v>57.992181330000001</v>
      </c>
      <c r="N7445" s="1">
        <f>Table1[[#This Row],[Quantity]]*Table1[[#This Row],[UnitPrice]]</f>
        <v>173.97654399000001</v>
      </c>
      <c r="O7445" t="s">
        <v>22</v>
      </c>
      <c r="P7445" t="b">
        <v>0</v>
      </c>
      <c r="Q7445">
        <v>17.3976544</v>
      </c>
      <c r="R7445" s="1">
        <f>Table1[[#This Row],[Sales]]-Table1[[#This Row],[DiscountAmount]]</f>
        <v>156.57888959000002</v>
      </c>
      <c r="S7445" t="b">
        <v>0</v>
      </c>
      <c r="T7445" t="s">
        <v>36</v>
      </c>
      <c r="U7445">
        <v>4</v>
      </c>
      <c r="V7445" t="b">
        <v>1</v>
      </c>
    </row>
    <row r="7446" spans="1:22" x14ac:dyDescent="0.3">
      <c r="A7446">
        <v>7445</v>
      </c>
      <c r="B7446" s="2">
        <v>44917</v>
      </c>
      <c r="C7446" s="19">
        <f>YEAR(Table1[[#This Row],[Date]])</f>
        <v>2022</v>
      </c>
      <c r="D7446">
        <f>MONTH(Table1[[#This Row],[Date]])</f>
        <v>12</v>
      </c>
      <c r="E7446" t="str">
        <f>TEXT(Table1[[#This Row],[Date]],"MMMM")</f>
        <v>December</v>
      </c>
      <c r="F7446">
        <v>360</v>
      </c>
      <c r="G7446">
        <v>68</v>
      </c>
      <c r="H7446" t="s">
        <v>19</v>
      </c>
      <c r="I7446" t="s">
        <v>29</v>
      </c>
      <c r="J7446">
        <v>257</v>
      </c>
      <c r="K7446" t="s">
        <v>43</v>
      </c>
      <c r="L7446">
        <v>5</v>
      </c>
      <c r="M7446" s="1">
        <v>90.349033579999997</v>
      </c>
      <c r="N7446" s="1">
        <f>Table1[[#This Row],[Quantity]]*Table1[[#This Row],[UnitPrice]]</f>
        <v>451.74516789999996</v>
      </c>
      <c r="O7446" t="s">
        <v>35</v>
      </c>
      <c r="P7446" t="b">
        <v>0</v>
      </c>
      <c r="Q7446">
        <v>45.174516789999998</v>
      </c>
      <c r="R7446" s="1">
        <f>Table1[[#This Row],[Sales]]-Table1[[#This Row],[DiscountAmount]]</f>
        <v>406.57065110999997</v>
      </c>
      <c r="S7446" t="b">
        <v>1</v>
      </c>
      <c r="T7446" t="s">
        <v>36</v>
      </c>
      <c r="U7446">
        <v>2</v>
      </c>
      <c r="V7446" t="b">
        <v>1</v>
      </c>
    </row>
    <row r="7447" spans="1:22" x14ac:dyDescent="0.3">
      <c r="A7447">
        <v>7446</v>
      </c>
      <c r="B7447" s="2">
        <v>44502</v>
      </c>
      <c r="C7447" s="19">
        <f>YEAR(Table1[[#This Row],[Date]])</f>
        <v>2021</v>
      </c>
      <c r="D7447">
        <f>MONTH(Table1[[#This Row],[Date]])</f>
        <v>11</v>
      </c>
      <c r="E7447" t="str">
        <f>TEXT(Table1[[#This Row],[Date]],"MMMM")</f>
        <v>November</v>
      </c>
      <c r="F7447">
        <v>468</v>
      </c>
      <c r="G7447">
        <v>62</v>
      </c>
      <c r="H7447" t="s">
        <v>24</v>
      </c>
      <c r="I7447" t="s">
        <v>42</v>
      </c>
      <c r="J7447">
        <v>850</v>
      </c>
      <c r="K7447" t="s">
        <v>34</v>
      </c>
      <c r="L7447">
        <v>1</v>
      </c>
      <c r="M7447" s="1">
        <v>20.319237829999999</v>
      </c>
      <c r="N7447" s="1">
        <f>Table1[[#This Row],[Quantity]]*Table1[[#This Row],[UnitPrice]]</f>
        <v>20.319237829999999</v>
      </c>
      <c r="O7447" t="s">
        <v>32</v>
      </c>
      <c r="P7447" t="b">
        <v>0</v>
      </c>
      <c r="Q7447">
        <v>0</v>
      </c>
      <c r="R7447" s="1">
        <f>Table1[[#This Row],[Sales]]-Table1[[#This Row],[DiscountAmount]]</f>
        <v>20.319237829999999</v>
      </c>
      <c r="S7447" t="b">
        <v>0</v>
      </c>
      <c r="T7447" t="s">
        <v>28</v>
      </c>
      <c r="U7447">
        <v>3</v>
      </c>
      <c r="V7447" t="b">
        <v>1</v>
      </c>
    </row>
    <row r="7448" spans="1:22" x14ac:dyDescent="0.3">
      <c r="A7448">
        <v>7447</v>
      </c>
      <c r="B7448" s="2">
        <v>44556</v>
      </c>
      <c r="C7448" s="19">
        <f>YEAR(Table1[[#This Row],[Date]])</f>
        <v>2021</v>
      </c>
      <c r="D7448">
        <f>MONTH(Table1[[#This Row],[Date]])</f>
        <v>12</v>
      </c>
      <c r="E7448" t="str">
        <f>TEXT(Table1[[#This Row],[Date]],"MMMM")</f>
        <v>December</v>
      </c>
      <c r="F7448">
        <v>352</v>
      </c>
      <c r="G7448">
        <v>19</v>
      </c>
      <c r="H7448" t="s">
        <v>24</v>
      </c>
      <c r="I7448" t="s">
        <v>45</v>
      </c>
      <c r="J7448">
        <v>319</v>
      </c>
      <c r="K7448" t="s">
        <v>39</v>
      </c>
      <c r="L7448">
        <v>5</v>
      </c>
      <c r="M7448" s="1">
        <v>35.826591380000004</v>
      </c>
      <c r="N7448" s="1">
        <f>Table1[[#This Row],[Quantity]]*Table1[[#This Row],[UnitPrice]]</f>
        <v>179.13295690000001</v>
      </c>
      <c r="O7448" t="s">
        <v>35</v>
      </c>
      <c r="P7448" t="b">
        <v>1</v>
      </c>
      <c r="Q7448">
        <v>0</v>
      </c>
      <c r="R7448" s="1">
        <f>Table1[[#This Row],[Sales]]-Table1[[#This Row],[DiscountAmount]]</f>
        <v>179.13295690000001</v>
      </c>
      <c r="S7448" t="b">
        <v>1</v>
      </c>
      <c r="T7448" t="s">
        <v>23</v>
      </c>
      <c r="U7448">
        <v>1</v>
      </c>
      <c r="V7448" t="b">
        <v>0</v>
      </c>
    </row>
    <row r="7449" spans="1:22" x14ac:dyDescent="0.3">
      <c r="A7449">
        <v>7448</v>
      </c>
      <c r="B7449" s="2">
        <v>43825</v>
      </c>
      <c r="C7449" s="19">
        <f>YEAR(Table1[[#This Row],[Date]])</f>
        <v>2019</v>
      </c>
      <c r="D7449">
        <f>MONTH(Table1[[#This Row],[Date]])</f>
        <v>12</v>
      </c>
      <c r="E7449" t="str">
        <f>TEXT(Table1[[#This Row],[Date]],"MMMM")</f>
        <v>December</v>
      </c>
      <c r="F7449">
        <v>217</v>
      </c>
      <c r="G7449">
        <v>36</v>
      </c>
      <c r="H7449" t="s">
        <v>19</v>
      </c>
      <c r="I7449" t="s">
        <v>25</v>
      </c>
      <c r="J7449">
        <v>207</v>
      </c>
      <c r="K7449" t="s">
        <v>43</v>
      </c>
      <c r="L7449">
        <v>5</v>
      </c>
      <c r="M7449" s="1">
        <v>35.084902399999997</v>
      </c>
      <c r="N7449" s="1">
        <f>Table1[[#This Row],[Quantity]]*Table1[[#This Row],[UnitPrice]]</f>
        <v>175.42451199999999</v>
      </c>
      <c r="O7449" t="s">
        <v>30</v>
      </c>
      <c r="P7449" t="b">
        <v>0</v>
      </c>
      <c r="Q7449">
        <v>17.542451199999999</v>
      </c>
      <c r="R7449" s="1">
        <f>Table1[[#This Row],[Sales]]-Table1[[#This Row],[DiscountAmount]]</f>
        <v>157.8820608</v>
      </c>
      <c r="S7449" t="b">
        <v>1</v>
      </c>
      <c r="T7449" t="s">
        <v>36</v>
      </c>
      <c r="U7449">
        <v>1</v>
      </c>
      <c r="V7449" t="b">
        <v>0</v>
      </c>
    </row>
    <row r="7450" spans="1:22" x14ac:dyDescent="0.3">
      <c r="A7450">
        <v>7449</v>
      </c>
      <c r="B7450" s="2">
        <v>43446</v>
      </c>
      <c r="C7450" s="19">
        <f>YEAR(Table1[[#This Row],[Date]])</f>
        <v>2018</v>
      </c>
      <c r="D7450">
        <f>MONTH(Table1[[#This Row],[Date]])</f>
        <v>12</v>
      </c>
      <c r="E7450" t="str">
        <f>TEXT(Table1[[#This Row],[Date]],"MMMM")</f>
        <v>December</v>
      </c>
      <c r="F7450">
        <v>313</v>
      </c>
      <c r="G7450">
        <v>26</v>
      </c>
      <c r="H7450" t="s">
        <v>37</v>
      </c>
      <c r="I7450" t="s">
        <v>42</v>
      </c>
      <c r="J7450">
        <v>441</v>
      </c>
      <c r="K7450" t="s">
        <v>21</v>
      </c>
      <c r="L7450">
        <v>4</v>
      </c>
      <c r="M7450" s="1">
        <v>80.421018549999999</v>
      </c>
      <c r="N7450" s="1">
        <f>Table1[[#This Row],[Quantity]]*Table1[[#This Row],[UnitPrice]]</f>
        <v>321.6840742</v>
      </c>
      <c r="O7450" t="s">
        <v>30</v>
      </c>
      <c r="P7450" t="b">
        <v>1</v>
      </c>
      <c r="Q7450">
        <v>0</v>
      </c>
      <c r="R7450" s="1">
        <f>Table1[[#This Row],[Sales]]-Table1[[#This Row],[DiscountAmount]]</f>
        <v>321.6840742</v>
      </c>
      <c r="S7450" t="b">
        <v>0</v>
      </c>
      <c r="T7450" t="s">
        <v>23</v>
      </c>
      <c r="U7450">
        <v>3</v>
      </c>
      <c r="V7450" t="b">
        <v>0</v>
      </c>
    </row>
    <row r="7451" spans="1:22" x14ac:dyDescent="0.3">
      <c r="A7451">
        <v>7450</v>
      </c>
      <c r="B7451" s="2">
        <v>44150</v>
      </c>
      <c r="C7451" s="19">
        <f>YEAR(Table1[[#This Row],[Date]])</f>
        <v>2020</v>
      </c>
      <c r="D7451">
        <f>MONTH(Table1[[#This Row],[Date]])</f>
        <v>11</v>
      </c>
      <c r="E7451" t="str">
        <f>TEXT(Table1[[#This Row],[Date]],"MMMM")</f>
        <v>November</v>
      </c>
      <c r="F7451">
        <v>366</v>
      </c>
      <c r="G7451">
        <v>59</v>
      </c>
      <c r="H7451" t="s">
        <v>37</v>
      </c>
      <c r="I7451" t="s">
        <v>52</v>
      </c>
      <c r="J7451">
        <v>145</v>
      </c>
      <c r="K7451" t="s">
        <v>34</v>
      </c>
      <c r="L7451">
        <v>4</v>
      </c>
      <c r="M7451" s="1">
        <v>51.884610199999997</v>
      </c>
      <c r="N7451" s="1">
        <f>Table1[[#This Row],[Quantity]]*Table1[[#This Row],[UnitPrice]]</f>
        <v>207.53844079999999</v>
      </c>
      <c r="O7451" t="s">
        <v>22</v>
      </c>
      <c r="P7451" t="b">
        <v>1</v>
      </c>
      <c r="Q7451">
        <v>20.75384408</v>
      </c>
      <c r="R7451" s="1">
        <f>Table1[[#This Row],[Sales]]-Table1[[#This Row],[DiscountAmount]]</f>
        <v>186.78459672</v>
      </c>
      <c r="S7451" t="b">
        <v>0</v>
      </c>
      <c r="T7451" t="s">
        <v>36</v>
      </c>
      <c r="U7451">
        <v>1</v>
      </c>
      <c r="V7451" t="b">
        <v>1</v>
      </c>
    </row>
    <row r="7452" spans="1:22" x14ac:dyDescent="0.3">
      <c r="A7452">
        <v>7451</v>
      </c>
      <c r="B7452" s="2">
        <v>43815</v>
      </c>
      <c r="C7452" s="19">
        <f>YEAR(Table1[[#This Row],[Date]])</f>
        <v>2019</v>
      </c>
      <c r="D7452">
        <f>MONTH(Table1[[#This Row],[Date]])</f>
        <v>12</v>
      </c>
      <c r="E7452" t="str">
        <f>TEXT(Table1[[#This Row],[Date]],"MMMM")</f>
        <v>December</v>
      </c>
      <c r="F7452">
        <v>436</v>
      </c>
      <c r="G7452">
        <v>34</v>
      </c>
      <c r="H7452" t="s">
        <v>24</v>
      </c>
      <c r="I7452" t="s">
        <v>29</v>
      </c>
      <c r="J7452">
        <v>143</v>
      </c>
      <c r="K7452" t="s">
        <v>34</v>
      </c>
      <c r="L7452">
        <v>1</v>
      </c>
      <c r="M7452" s="1">
        <v>57.42564041</v>
      </c>
      <c r="N7452" s="1">
        <f>Table1[[#This Row],[Quantity]]*Table1[[#This Row],[UnitPrice]]</f>
        <v>57.42564041</v>
      </c>
      <c r="O7452" t="s">
        <v>32</v>
      </c>
      <c r="P7452" t="b">
        <v>1</v>
      </c>
      <c r="Q7452">
        <v>0</v>
      </c>
      <c r="R7452" s="1">
        <f>Table1[[#This Row],[Sales]]-Table1[[#This Row],[DiscountAmount]]</f>
        <v>57.42564041</v>
      </c>
      <c r="S7452" t="b">
        <v>0</v>
      </c>
      <c r="T7452" t="s">
        <v>28</v>
      </c>
      <c r="U7452">
        <v>2</v>
      </c>
      <c r="V7452" t="b">
        <v>1</v>
      </c>
    </row>
    <row r="7453" spans="1:22" x14ac:dyDescent="0.3">
      <c r="A7453">
        <v>7452</v>
      </c>
      <c r="B7453" s="2">
        <v>44561</v>
      </c>
      <c r="C7453" s="19">
        <f>YEAR(Table1[[#This Row],[Date]])</f>
        <v>2021</v>
      </c>
      <c r="D7453">
        <f>MONTH(Table1[[#This Row],[Date]])</f>
        <v>12</v>
      </c>
      <c r="E7453" t="str">
        <f>TEXT(Table1[[#This Row],[Date]],"MMMM")</f>
        <v>December</v>
      </c>
      <c r="F7453">
        <v>345</v>
      </c>
      <c r="G7453">
        <v>35</v>
      </c>
      <c r="H7453" t="s">
        <v>19</v>
      </c>
      <c r="I7453" t="s">
        <v>48</v>
      </c>
      <c r="J7453">
        <v>776</v>
      </c>
      <c r="K7453" t="s">
        <v>39</v>
      </c>
      <c r="L7453">
        <v>3</v>
      </c>
      <c r="M7453" s="1">
        <v>86.734102980000003</v>
      </c>
      <c r="N7453" s="1">
        <f>Table1[[#This Row],[Quantity]]*Table1[[#This Row],[UnitPrice]]</f>
        <v>260.20230894000002</v>
      </c>
      <c r="O7453" t="s">
        <v>30</v>
      </c>
      <c r="P7453" t="b">
        <v>1</v>
      </c>
      <c r="Q7453">
        <v>0</v>
      </c>
      <c r="R7453" s="1">
        <f>Table1[[#This Row],[Sales]]-Table1[[#This Row],[DiscountAmount]]</f>
        <v>260.20230894000002</v>
      </c>
      <c r="S7453" t="b">
        <v>0</v>
      </c>
      <c r="T7453" t="s">
        <v>23</v>
      </c>
      <c r="U7453">
        <v>2</v>
      </c>
      <c r="V7453" t="b">
        <v>0</v>
      </c>
    </row>
    <row r="7454" spans="1:22" x14ac:dyDescent="0.3">
      <c r="A7454">
        <v>7453</v>
      </c>
      <c r="B7454" s="2">
        <v>43433</v>
      </c>
      <c r="C7454" s="19">
        <f>YEAR(Table1[[#This Row],[Date]])</f>
        <v>2018</v>
      </c>
      <c r="D7454">
        <f>MONTH(Table1[[#This Row],[Date]])</f>
        <v>11</v>
      </c>
      <c r="E7454" t="str">
        <f>TEXT(Table1[[#This Row],[Date]],"MMMM")</f>
        <v>November</v>
      </c>
      <c r="F7454">
        <v>312</v>
      </c>
      <c r="G7454">
        <v>59</v>
      </c>
      <c r="H7454" t="s">
        <v>19</v>
      </c>
      <c r="I7454" t="s">
        <v>45</v>
      </c>
      <c r="J7454">
        <v>432</v>
      </c>
      <c r="K7454" t="s">
        <v>26</v>
      </c>
      <c r="L7454">
        <v>2</v>
      </c>
      <c r="M7454" s="1">
        <v>13.905158520000001</v>
      </c>
      <c r="N7454" s="1">
        <f>Table1[[#This Row],[Quantity]]*Table1[[#This Row],[UnitPrice]]</f>
        <v>27.810317040000001</v>
      </c>
      <c r="O7454" t="s">
        <v>32</v>
      </c>
      <c r="P7454" t="b">
        <v>1</v>
      </c>
      <c r="Q7454">
        <v>2.7810317040000001</v>
      </c>
      <c r="R7454" s="1">
        <f>Table1[[#This Row],[Sales]]-Table1[[#This Row],[DiscountAmount]]</f>
        <v>25.029285336000001</v>
      </c>
      <c r="S7454" t="b">
        <v>1</v>
      </c>
      <c r="T7454" t="s">
        <v>36</v>
      </c>
      <c r="U7454">
        <v>3</v>
      </c>
      <c r="V7454" t="b">
        <v>1</v>
      </c>
    </row>
    <row r="7455" spans="1:22" x14ac:dyDescent="0.3">
      <c r="A7455">
        <v>7454</v>
      </c>
      <c r="B7455" s="2">
        <v>44501</v>
      </c>
      <c r="C7455" s="19">
        <f>YEAR(Table1[[#This Row],[Date]])</f>
        <v>2021</v>
      </c>
      <c r="D7455">
        <f>MONTH(Table1[[#This Row],[Date]])</f>
        <v>11</v>
      </c>
      <c r="E7455" t="str">
        <f>TEXT(Table1[[#This Row],[Date]],"MMMM")</f>
        <v>November</v>
      </c>
      <c r="F7455">
        <v>204</v>
      </c>
      <c r="G7455">
        <v>43</v>
      </c>
      <c r="H7455" t="s">
        <v>37</v>
      </c>
      <c r="I7455" t="s">
        <v>33</v>
      </c>
      <c r="J7455">
        <v>821</v>
      </c>
      <c r="K7455" t="s">
        <v>43</v>
      </c>
      <c r="L7455">
        <v>3</v>
      </c>
      <c r="M7455" s="1">
        <v>40.879908159999999</v>
      </c>
      <c r="N7455" s="1">
        <f>Table1[[#This Row],[Quantity]]*Table1[[#This Row],[UnitPrice]]</f>
        <v>122.63972448</v>
      </c>
      <c r="O7455" t="s">
        <v>30</v>
      </c>
      <c r="P7455" t="b">
        <v>1</v>
      </c>
      <c r="Q7455">
        <v>12.263972450000001</v>
      </c>
      <c r="R7455" s="1">
        <f>Table1[[#This Row],[Sales]]-Table1[[#This Row],[DiscountAmount]]</f>
        <v>110.37575203</v>
      </c>
      <c r="S7455" t="b">
        <v>0</v>
      </c>
      <c r="T7455" t="s">
        <v>36</v>
      </c>
      <c r="U7455">
        <v>5</v>
      </c>
      <c r="V7455" t="b">
        <v>1</v>
      </c>
    </row>
    <row r="7456" spans="1:22" x14ac:dyDescent="0.3">
      <c r="A7456">
        <v>7455</v>
      </c>
      <c r="B7456" s="2">
        <v>43804</v>
      </c>
      <c r="C7456" s="19">
        <f>YEAR(Table1[[#This Row],[Date]])</f>
        <v>2019</v>
      </c>
      <c r="D7456">
        <f>MONTH(Table1[[#This Row],[Date]])</f>
        <v>12</v>
      </c>
      <c r="E7456" t="str">
        <f>TEXT(Table1[[#This Row],[Date]],"MMMM")</f>
        <v>December</v>
      </c>
      <c r="F7456">
        <v>75</v>
      </c>
      <c r="G7456">
        <v>27</v>
      </c>
      <c r="H7456" t="s">
        <v>24</v>
      </c>
      <c r="I7456" t="s">
        <v>20</v>
      </c>
      <c r="J7456">
        <v>310</v>
      </c>
      <c r="K7456" t="s">
        <v>34</v>
      </c>
      <c r="L7456">
        <v>1</v>
      </c>
      <c r="M7456" s="1">
        <v>38.074153289999998</v>
      </c>
      <c r="N7456" s="1">
        <f>Table1[[#This Row],[Quantity]]*Table1[[#This Row],[UnitPrice]]</f>
        <v>38.074153289999998</v>
      </c>
      <c r="O7456" t="s">
        <v>22</v>
      </c>
      <c r="P7456" t="b">
        <v>0</v>
      </c>
      <c r="Q7456">
        <v>0</v>
      </c>
      <c r="R7456" s="1">
        <f>Table1[[#This Row],[Sales]]-Table1[[#This Row],[DiscountAmount]]</f>
        <v>38.074153289999998</v>
      </c>
      <c r="S7456" t="b">
        <v>0</v>
      </c>
      <c r="T7456" t="s">
        <v>28</v>
      </c>
      <c r="U7456">
        <v>4</v>
      </c>
      <c r="V7456" t="b">
        <v>1</v>
      </c>
    </row>
    <row r="7457" spans="1:22" x14ac:dyDescent="0.3">
      <c r="A7457">
        <v>7456</v>
      </c>
      <c r="B7457" s="2">
        <v>44140</v>
      </c>
      <c r="C7457" s="19">
        <f>YEAR(Table1[[#This Row],[Date]])</f>
        <v>2020</v>
      </c>
      <c r="D7457">
        <f>MONTH(Table1[[#This Row],[Date]])</f>
        <v>11</v>
      </c>
      <c r="E7457" t="str">
        <f>TEXT(Table1[[#This Row],[Date]],"MMMM")</f>
        <v>November</v>
      </c>
      <c r="F7457">
        <v>54</v>
      </c>
      <c r="G7457">
        <v>61</v>
      </c>
      <c r="H7457" t="s">
        <v>19</v>
      </c>
      <c r="I7457" t="s">
        <v>49</v>
      </c>
      <c r="J7457">
        <v>839</v>
      </c>
      <c r="K7457" t="s">
        <v>39</v>
      </c>
      <c r="L7457">
        <v>1</v>
      </c>
      <c r="M7457" s="1">
        <v>91.836454560000007</v>
      </c>
      <c r="N7457" s="1">
        <f>Table1[[#This Row],[Quantity]]*Table1[[#This Row],[UnitPrice]]</f>
        <v>91.836454560000007</v>
      </c>
      <c r="O7457" t="s">
        <v>35</v>
      </c>
      <c r="P7457" t="b">
        <v>1</v>
      </c>
      <c r="Q7457">
        <v>0</v>
      </c>
      <c r="R7457" s="1">
        <f>Table1[[#This Row],[Sales]]-Table1[[#This Row],[DiscountAmount]]</f>
        <v>91.836454560000007</v>
      </c>
      <c r="S7457" t="b">
        <v>0</v>
      </c>
      <c r="T7457" t="s">
        <v>23</v>
      </c>
      <c r="U7457">
        <v>3</v>
      </c>
      <c r="V7457" t="b">
        <v>0</v>
      </c>
    </row>
    <row r="7458" spans="1:22" x14ac:dyDescent="0.3">
      <c r="A7458">
        <v>7457</v>
      </c>
      <c r="B7458" s="2">
        <v>44896</v>
      </c>
      <c r="C7458" s="19">
        <f>YEAR(Table1[[#This Row],[Date]])</f>
        <v>2022</v>
      </c>
      <c r="D7458">
        <f>MONTH(Table1[[#This Row],[Date]])</f>
        <v>12</v>
      </c>
      <c r="E7458" t="str">
        <f>TEXT(Table1[[#This Row],[Date]],"MMMM")</f>
        <v>December</v>
      </c>
      <c r="F7458">
        <v>407</v>
      </c>
      <c r="G7458">
        <v>49</v>
      </c>
      <c r="H7458" t="s">
        <v>19</v>
      </c>
      <c r="I7458" t="s">
        <v>44</v>
      </c>
      <c r="J7458">
        <v>60</v>
      </c>
      <c r="K7458" t="s">
        <v>34</v>
      </c>
      <c r="L7458">
        <v>1</v>
      </c>
      <c r="M7458" s="1">
        <v>47.616076</v>
      </c>
      <c r="N7458" s="1">
        <f>Table1[[#This Row],[Quantity]]*Table1[[#This Row],[UnitPrice]]</f>
        <v>47.616076</v>
      </c>
      <c r="O7458" t="s">
        <v>30</v>
      </c>
      <c r="P7458" t="b">
        <v>1</v>
      </c>
      <c r="Q7458">
        <v>4.7616075999999996</v>
      </c>
      <c r="R7458" s="1">
        <f>Table1[[#This Row],[Sales]]-Table1[[#This Row],[DiscountAmount]]</f>
        <v>42.854468400000002</v>
      </c>
      <c r="S7458" t="b">
        <v>0</v>
      </c>
      <c r="T7458" t="s">
        <v>36</v>
      </c>
      <c r="U7458">
        <v>1</v>
      </c>
      <c r="V7458" t="b">
        <v>1</v>
      </c>
    </row>
    <row r="7459" spans="1:22" x14ac:dyDescent="0.3">
      <c r="A7459">
        <v>7458</v>
      </c>
      <c r="B7459" s="2">
        <v>44531</v>
      </c>
      <c r="C7459" s="19">
        <f>YEAR(Table1[[#This Row],[Date]])</f>
        <v>2021</v>
      </c>
      <c r="D7459">
        <f>MONTH(Table1[[#This Row],[Date]])</f>
        <v>12</v>
      </c>
      <c r="E7459" t="str">
        <f>TEXT(Table1[[#This Row],[Date]],"MMMM")</f>
        <v>December</v>
      </c>
      <c r="F7459">
        <v>444</v>
      </c>
      <c r="G7459">
        <v>64</v>
      </c>
      <c r="H7459" t="s">
        <v>19</v>
      </c>
      <c r="I7459" t="s">
        <v>45</v>
      </c>
      <c r="J7459">
        <v>1</v>
      </c>
      <c r="K7459" t="s">
        <v>26</v>
      </c>
      <c r="L7459">
        <v>2</v>
      </c>
      <c r="M7459" s="1">
        <v>40.202323839999998</v>
      </c>
      <c r="N7459" s="1">
        <f>Table1[[#This Row],[Quantity]]*Table1[[#This Row],[UnitPrice]]</f>
        <v>80.404647679999997</v>
      </c>
      <c r="O7459" t="s">
        <v>35</v>
      </c>
      <c r="P7459" t="b">
        <v>0</v>
      </c>
      <c r="Q7459">
        <v>8.0404647679999997</v>
      </c>
      <c r="R7459" s="1">
        <f>Table1[[#This Row],[Sales]]-Table1[[#This Row],[DiscountAmount]]</f>
        <v>72.36418291199999</v>
      </c>
      <c r="S7459" t="b">
        <v>0</v>
      </c>
      <c r="T7459" t="s">
        <v>36</v>
      </c>
      <c r="U7459">
        <v>2</v>
      </c>
      <c r="V7459" t="b">
        <v>1</v>
      </c>
    </row>
    <row r="7460" spans="1:22" x14ac:dyDescent="0.3">
      <c r="A7460">
        <v>7459</v>
      </c>
      <c r="B7460" s="2">
        <v>44137</v>
      </c>
      <c r="C7460" s="19">
        <f>YEAR(Table1[[#This Row],[Date]])</f>
        <v>2020</v>
      </c>
      <c r="D7460">
        <f>MONTH(Table1[[#This Row],[Date]])</f>
        <v>11</v>
      </c>
      <c r="E7460" t="str">
        <f>TEXT(Table1[[#This Row],[Date]],"MMMM")</f>
        <v>November</v>
      </c>
      <c r="F7460">
        <v>4</v>
      </c>
      <c r="G7460">
        <v>39</v>
      </c>
      <c r="H7460" t="s">
        <v>37</v>
      </c>
      <c r="I7460" t="s">
        <v>46</v>
      </c>
      <c r="J7460">
        <v>848</v>
      </c>
      <c r="K7460" t="s">
        <v>26</v>
      </c>
      <c r="L7460">
        <v>2</v>
      </c>
      <c r="M7460" s="1">
        <v>18.241016170000002</v>
      </c>
      <c r="N7460" s="1">
        <f>Table1[[#This Row],[Quantity]]*Table1[[#This Row],[UnitPrice]]</f>
        <v>36.482032340000004</v>
      </c>
      <c r="O7460" t="s">
        <v>22</v>
      </c>
      <c r="P7460" t="b">
        <v>0</v>
      </c>
      <c r="Q7460">
        <v>0</v>
      </c>
      <c r="R7460" s="1">
        <f>Table1[[#This Row],[Sales]]-Table1[[#This Row],[DiscountAmount]]</f>
        <v>36.482032340000004</v>
      </c>
      <c r="S7460" t="b">
        <v>0</v>
      </c>
      <c r="T7460" t="s">
        <v>28</v>
      </c>
      <c r="U7460">
        <v>4</v>
      </c>
      <c r="V7460" t="b">
        <v>0</v>
      </c>
    </row>
    <row r="7461" spans="1:22" x14ac:dyDescent="0.3">
      <c r="A7461">
        <v>7460</v>
      </c>
      <c r="B7461" s="2">
        <v>43776</v>
      </c>
      <c r="C7461" s="19">
        <f>YEAR(Table1[[#This Row],[Date]])</f>
        <v>2019</v>
      </c>
      <c r="D7461">
        <f>MONTH(Table1[[#This Row],[Date]])</f>
        <v>11</v>
      </c>
      <c r="E7461" t="str">
        <f>TEXT(Table1[[#This Row],[Date]],"MMMM")</f>
        <v>November</v>
      </c>
      <c r="F7461">
        <v>433</v>
      </c>
      <c r="G7461">
        <v>38</v>
      </c>
      <c r="H7461" t="s">
        <v>24</v>
      </c>
      <c r="I7461" t="s">
        <v>52</v>
      </c>
      <c r="J7461">
        <v>111</v>
      </c>
      <c r="K7461" t="s">
        <v>39</v>
      </c>
      <c r="L7461">
        <v>5</v>
      </c>
      <c r="M7461" s="1">
        <v>88.343695190000005</v>
      </c>
      <c r="N7461" s="1">
        <f>Table1[[#This Row],[Quantity]]*Table1[[#This Row],[UnitPrice]]</f>
        <v>441.71847595000003</v>
      </c>
      <c r="O7461" t="s">
        <v>32</v>
      </c>
      <c r="P7461" t="b">
        <v>0</v>
      </c>
      <c r="Q7461">
        <v>0</v>
      </c>
      <c r="R7461" s="1">
        <f>Table1[[#This Row],[Sales]]-Table1[[#This Row],[DiscountAmount]]</f>
        <v>441.71847595000003</v>
      </c>
      <c r="S7461" t="b">
        <v>0</v>
      </c>
      <c r="T7461" t="s">
        <v>28</v>
      </c>
      <c r="U7461">
        <v>5</v>
      </c>
      <c r="V7461" t="b">
        <v>1</v>
      </c>
    </row>
    <row r="7462" spans="1:22" x14ac:dyDescent="0.3">
      <c r="A7462">
        <v>7461</v>
      </c>
      <c r="B7462" s="2">
        <v>44187</v>
      </c>
      <c r="C7462" s="19">
        <f>YEAR(Table1[[#This Row],[Date]])</f>
        <v>2020</v>
      </c>
      <c r="D7462">
        <f>MONTH(Table1[[#This Row],[Date]])</f>
        <v>12</v>
      </c>
      <c r="E7462" t="str">
        <f>TEXT(Table1[[#This Row],[Date]],"MMMM")</f>
        <v>December</v>
      </c>
      <c r="F7462">
        <v>166</v>
      </c>
      <c r="G7462">
        <v>27</v>
      </c>
      <c r="H7462" t="s">
        <v>37</v>
      </c>
      <c r="I7462" t="s">
        <v>51</v>
      </c>
      <c r="J7462">
        <v>976</v>
      </c>
      <c r="K7462" t="s">
        <v>39</v>
      </c>
      <c r="L7462">
        <v>2</v>
      </c>
      <c r="M7462" s="1">
        <v>98.829072409999995</v>
      </c>
      <c r="N7462" s="1">
        <f>Table1[[#This Row],[Quantity]]*Table1[[#This Row],[UnitPrice]]</f>
        <v>197.65814481999999</v>
      </c>
      <c r="O7462" t="s">
        <v>35</v>
      </c>
      <c r="P7462" t="b">
        <v>0</v>
      </c>
      <c r="Q7462">
        <v>19.76581448</v>
      </c>
      <c r="R7462" s="1">
        <f>Table1[[#This Row],[Sales]]-Table1[[#This Row],[DiscountAmount]]</f>
        <v>177.89233034</v>
      </c>
      <c r="S7462" t="b">
        <v>1</v>
      </c>
      <c r="T7462" t="s">
        <v>36</v>
      </c>
      <c r="U7462">
        <v>4</v>
      </c>
      <c r="V7462" t="b">
        <v>1</v>
      </c>
    </row>
    <row r="7463" spans="1:22" x14ac:dyDescent="0.3">
      <c r="A7463">
        <v>7462</v>
      </c>
      <c r="B7463" s="2">
        <v>43809</v>
      </c>
      <c r="C7463" s="19">
        <f>YEAR(Table1[[#This Row],[Date]])</f>
        <v>2019</v>
      </c>
      <c r="D7463">
        <f>MONTH(Table1[[#This Row],[Date]])</f>
        <v>12</v>
      </c>
      <c r="E7463" t="str">
        <f>TEXT(Table1[[#This Row],[Date]],"MMMM")</f>
        <v>December</v>
      </c>
      <c r="F7463">
        <v>89</v>
      </c>
      <c r="G7463">
        <v>42</v>
      </c>
      <c r="H7463" t="s">
        <v>19</v>
      </c>
      <c r="I7463" t="s">
        <v>45</v>
      </c>
      <c r="J7463">
        <v>381</v>
      </c>
      <c r="K7463" t="s">
        <v>34</v>
      </c>
      <c r="L7463">
        <v>3</v>
      </c>
      <c r="M7463" s="1">
        <v>88.868709809999999</v>
      </c>
      <c r="N7463" s="1">
        <f>Table1[[#This Row],[Quantity]]*Table1[[#This Row],[UnitPrice]]</f>
        <v>266.60612943000001</v>
      </c>
      <c r="O7463" t="s">
        <v>30</v>
      </c>
      <c r="P7463" t="b">
        <v>1</v>
      </c>
      <c r="Q7463">
        <v>26.66061294</v>
      </c>
      <c r="R7463" s="1">
        <f>Table1[[#This Row],[Sales]]-Table1[[#This Row],[DiscountAmount]]</f>
        <v>239.94551649000002</v>
      </c>
      <c r="S7463" t="b">
        <v>1</v>
      </c>
      <c r="T7463" t="s">
        <v>36</v>
      </c>
      <c r="U7463">
        <v>4</v>
      </c>
      <c r="V7463" t="b">
        <v>1</v>
      </c>
    </row>
    <row r="7464" spans="1:22" x14ac:dyDescent="0.3">
      <c r="A7464">
        <v>7463</v>
      </c>
      <c r="B7464" s="2">
        <v>43817</v>
      </c>
      <c r="C7464" s="19">
        <f>YEAR(Table1[[#This Row],[Date]])</f>
        <v>2019</v>
      </c>
      <c r="D7464">
        <f>MONTH(Table1[[#This Row],[Date]])</f>
        <v>12</v>
      </c>
      <c r="E7464" t="str">
        <f>TEXT(Table1[[#This Row],[Date]],"MMMM")</f>
        <v>December</v>
      </c>
      <c r="F7464">
        <v>190</v>
      </c>
      <c r="G7464">
        <v>26</v>
      </c>
      <c r="H7464" t="s">
        <v>37</v>
      </c>
      <c r="I7464" t="s">
        <v>51</v>
      </c>
      <c r="J7464">
        <v>92</v>
      </c>
      <c r="K7464" t="s">
        <v>21</v>
      </c>
      <c r="L7464">
        <v>2</v>
      </c>
      <c r="M7464" s="1">
        <v>52.545871220000002</v>
      </c>
      <c r="N7464" s="1">
        <f>Table1[[#This Row],[Quantity]]*Table1[[#This Row],[UnitPrice]]</f>
        <v>105.09174244</v>
      </c>
      <c r="O7464" t="s">
        <v>35</v>
      </c>
      <c r="P7464" t="b">
        <v>0</v>
      </c>
      <c r="Q7464">
        <v>10.50917424</v>
      </c>
      <c r="R7464" s="1">
        <f>Table1[[#This Row],[Sales]]-Table1[[#This Row],[DiscountAmount]]</f>
        <v>94.582568199999997</v>
      </c>
      <c r="S7464" t="b">
        <v>1</v>
      </c>
      <c r="T7464" t="s">
        <v>36</v>
      </c>
      <c r="U7464">
        <v>3</v>
      </c>
      <c r="V7464" t="b">
        <v>1</v>
      </c>
    </row>
    <row r="7465" spans="1:22" x14ac:dyDescent="0.3">
      <c r="A7465">
        <v>7464</v>
      </c>
      <c r="B7465" s="2">
        <v>44559</v>
      </c>
      <c r="C7465" s="19">
        <f>YEAR(Table1[[#This Row],[Date]])</f>
        <v>2021</v>
      </c>
      <c r="D7465">
        <f>MONTH(Table1[[#This Row],[Date]])</f>
        <v>12</v>
      </c>
      <c r="E7465" t="str">
        <f>TEXT(Table1[[#This Row],[Date]],"MMMM")</f>
        <v>December</v>
      </c>
      <c r="F7465">
        <v>277</v>
      </c>
      <c r="G7465">
        <v>49</v>
      </c>
      <c r="H7465" t="s">
        <v>19</v>
      </c>
      <c r="I7465" t="s">
        <v>20</v>
      </c>
      <c r="J7465">
        <v>776</v>
      </c>
      <c r="K7465" t="s">
        <v>26</v>
      </c>
      <c r="L7465">
        <v>2</v>
      </c>
      <c r="M7465" s="1">
        <v>82.313892670000001</v>
      </c>
      <c r="N7465" s="1">
        <f>Table1[[#This Row],[Quantity]]*Table1[[#This Row],[UnitPrice]]</f>
        <v>164.62778534</v>
      </c>
      <c r="O7465" t="s">
        <v>30</v>
      </c>
      <c r="P7465" t="b">
        <v>1</v>
      </c>
      <c r="Q7465">
        <v>0</v>
      </c>
      <c r="R7465" s="1">
        <f>Table1[[#This Row],[Sales]]-Table1[[#This Row],[DiscountAmount]]</f>
        <v>164.62778534</v>
      </c>
      <c r="S7465" t="b">
        <v>1</v>
      </c>
      <c r="T7465" t="s">
        <v>23</v>
      </c>
      <c r="U7465">
        <v>4</v>
      </c>
      <c r="V7465" t="b">
        <v>1</v>
      </c>
    </row>
    <row r="7466" spans="1:22" x14ac:dyDescent="0.3">
      <c r="A7466">
        <v>7465</v>
      </c>
      <c r="B7466" s="2">
        <v>44178</v>
      </c>
      <c r="C7466" s="19">
        <f>YEAR(Table1[[#This Row],[Date]])</f>
        <v>2020</v>
      </c>
      <c r="D7466">
        <f>MONTH(Table1[[#This Row],[Date]])</f>
        <v>12</v>
      </c>
      <c r="E7466" t="str">
        <f>TEXT(Table1[[#This Row],[Date]],"MMMM")</f>
        <v>December</v>
      </c>
      <c r="F7466">
        <v>150</v>
      </c>
      <c r="G7466">
        <v>56</v>
      </c>
      <c r="H7466" t="s">
        <v>19</v>
      </c>
      <c r="I7466" t="s">
        <v>25</v>
      </c>
      <c r="J7466">
        <v>435</v>
      </c>
      <c r="K7466" t="s">
        <v>39</v>
      </c>
      <c r="L7466">
        <v>1</v>
      </c>
      <c r="M7466" s="1">
        <v>13.059734349999999</v>
      </c>
      <c r="N7466" s="1">
        <f>Table1[[#This Row],[Quantity]]*Table1[[#This Row],[UnitPrice]]</f>
        <v>13.059734349999999</v>
      </c>
      <c r="O7466" t="s">
        <v>22</v>
      </c>
      <c r="P7466" t="b">
        <v>1</v>
      </c>
      <c r="Q7466">
        <v>1.3059734350000001</v>
      </c>
      <c r="R7466" s="1">
        <f>Table1[[#This Row],[Sales]]-Table1[[#This Row],[DiscountAmount]]</f>
        <v>11.753760914999999</v>
      </c>
      <c r="S7466" t="b">
        <v>0</v>
      </c>
      <c r="T7466" t="s">
        <v>36</v>
      </c>
      <c r="U7466">
        <v>2</v>
      </c>
      <c r="V7466" t="b">
        <v>1</v>
      </c>
    </row>
    <row r="7467" spans="1:22" x14ac:dyDescent="0.3">
      <c r="A7467">
        <v>7466</v>
      </c>
      <c r="B7467" s="2">
        <v>44894</v>
      </c>
      <c r="C7467" s="19">
        <f>YEAR(Table1[[#This Row],[Date]])</f>
        <v>2022</v>
      </c>
      <c r="D7467">
        <f>MONTH(Table1[[#This Row],[Date]])</f>
        <v>11</v>
      </c>
      <c r="E7467" t="str">
        <f>TEXT(Table1[[#This Row],[Date]],"MMMM")</f>
        <v>November</v>
      </c>
      <c r="F7467">
        <v>485</v>
      </c>
      <c r="G7467">
        <v>39</v>
      </c>
      <c r="H7467" t="s">
        <v>37</v>
      </c>
      <c r="I7467" t="s">
        <v>52</v>
      </c>
      <c r="J7467">
        <v>234</v>
      </c>
      <c r="K7467" t="s">
        <v>43</v>
      </c>
      <c r="L7467">
        <v>3</v>
      </c>
      <c r="M7467" s="1">
        <v>38.267925959999999</v>
      </c>
      <c r="N7467" s="1">
        <f>Table1[[#This Row],[Quantity]]*Table1[[#This Row],[UnitPrice]]</f>
        <v>114.80377788</v>
      </c>
      <c r="O7467" t="s">
        <v>22</v>
      </c>
      <c r="P7467" t="b">
        <v>1</v>
      </c>
      <c r="Q7467">
        <v>11.48037779</v>
      </c>
      <c r="R7467" s="1">
        <f>Table1[[#This Row],[Sales]]-Table1[[#This Row],[DiscountAmount]]</f>
        <v>103.32340008999999</v>
      </c>
      <c r="S7467" t="b">
        <v>1</v>
      </c>
      <c r="T7467" t="s">
        <v>36</v>
      </c>
      <c r="U7467">
        <v>5</v>
      </c>
      <c r="V7467" t="b">
        <v>0</v>
      </c>
    </row>
    <row r="7468" spans="1:22" x14ac:dyDescent="0.3">
      <c r="A7468">
        <v>7467</v>
      </c>
      <c r="B7468" s="2">
        <v>43804</v>
      </c>
      <c r="C7468" s="19">
        <f>YEAR(Table1[[#This Row],[Date]])</f>
        <v>2019</v>
      </c>
      <c r="D7468">
        <f>MONTH(Table1[[#This Row],[Date]])</f>
        <v>12</v>
      </c>
      <c r="E7468" t="str">
        <f>TEXT(Table1[[#This Row],[Date]],"MMMM")</f>
        <v>December</v>
      </c>
      <c r="F7468">
        <v>488</v>
      </c>
      <c r="G7468">
        <v>19</v>
      </c>
      <c r="H7468" t="s">
        <v>19</v>
      </c>
      <c r="I7468" t="s">
        <v>33</v>
      </c>
      <c r="J7468">
        <v>354</v>
      </c>
      <c r="K7468" t="s">
        <v>26</v>
      </c>
      <c r="L7468">
        <v>4</v>
      </c>
      <c r="M7468" s="1">
        <v>34.448061690000003</v>
      </c>
      <c r="N7468" s="1">
        <f>Table1[[#This Row],[Quantity]]*Table1[[#This Row],[UnitPrice]]</f>
        <v>137.79224676000001</v>
      </c>
      <c r="O7468" t="s">
        <v>22</v>
      </c>
      <c r="P7468" t="b">
        <v>1</v>
      </c>
      <c r="Q7468">
        <v>0</v>
      </c>
      <c r="R7468" s="1">
        <f>Table1[[#This Row],[Sales]]-Table1[[#This Row],[DiscountAmount]]</f>
        <v>137.79224676000001</v>
      </c>
      <c r="S7468" t="b">
        <v>0</v>
      </c>
      <c r="T7468" t="s">
        <v>23</v>
      </c>
      <c r="U7468">
        <v>3</v>
      </c>
      <c r="V7468" t="b">
        <v>0</v>
      </c>
    </row>
    <row r="7469" spans="1:22" x14ac:dyDescent="0.3">
      <c r="A7469">
        <v>7468</v>
      </c>
      <c r="B7469" s="2">
        <v>44532</v>
      </c>
      <c r="C7469" s="19">
        <f>YEAR(Table1[[#This Row],[Date]])</f>
        <v>2021</v>
      </c>
      <c r="D7469">
        <f>MONTH(Table1[[#This Row],[Date]])</f>
        <v>12</v>
      </c>
      <c r="E7469" t="str">
        <f>TEXT(Table1[[#This Row],[Date]],"MMMM")</f>
        <v>December</v>
      </c>
      <c r="F7469">
        <v>112</v>
      </c>
      <c r="G7469">
        <v>33</v>
      </c>
      <c r="H7469" t="s">
        <v>24</v>
      </c>
      <c r="I7469" t="s">
        <v>50</v>
      </c>
      <c r="J7469">
        <v>760</v>
      </c>
      <c r="K7469" t="s">
        <v>26</v>
      </c>
      <c r="L7469">
        <v>3</v>
      </c>
      <c r="M7469" s="1">
        <v>33.964802149999997</v>
      </c>
      <c r="N7469" s="1">
        <f>Table1[[#This Row],[Quantity]]*Table1[[#This Row],[UnitPrice]]</f>
        <v>101.89440644999999</v>
      </c>
      <c r="O7469" t="s">
        <v>30</v>
      </c>
      <c r="P7469" t="b">
        <v>1</v>
      </c>
      <c r="Q7469">
        <v>0</v>
      </c>
      <c r="R7469" s="1">
        <f>Table1[[#This Row],[Sales]]-Table1[[#This Row],[DiscountAmount]]</f>
        <v>101.89440644999999</v>
      </c>
      <c r="S7469" t="b">
        <v>1</v>
      </c>
      <c r="T7469" t="s">
        <v>23</v>
      </c>
      <c r="U7469">
        <v>2</v>
      </c>
      <c r="V7469" t="b">
        <v>0</v>
      </c>
    </row>
    <row r="7470" spans="1:22" x14ac:dyDescent="0.3">
      <c r="A7470">
        <v>7469</v>
      </c>
      <c r="B7470" s="2">
        <v>44523</v>
      </c>
      <c r="C7470" s="19">
        <f>YEAR(Table1[[#This Row],[Date]])</f>
        <v>2021</v>
      </c>
      <c r="D7470">
        <f>MONTH(Table1[[#This Row],[Date]])</f>
        <v>11</v>
      </c>
      <c r="E7470" t="str">
        <f>TEXT(Table1[[#This Row],[Date]],"MMMM")</f>
        <v>November</v>
      </c>
      <c r="F7470">
        <v>113</v>
      </c>
      <c r="G7470">
        <v>55</v>
      </c>
      <c r="H7470" t="s">
        <v>37</v>
      </c>
      <c r="I7470" t="s">
        <v>25</v>
      </c>
      <c r="J7470">
        <v>114</v>
      </c>
      <c r="K7470" t="s">
        <v>34</v>
      </c>
      <c r="L7470">
        <v>2</v>
      </c>
      <c r="M7470" s="1">
        <v>64.842951799999994</v>
      </c>
      <c r="N7470" s="1">
        <f>Table1[[#This Row],[Quantity]]*Table1[[#This Row],[UnitPrice]]</f>
        <v>129.68590359999999</v>
      </c>
      <c r="O7470" t="s">
        <v>32</v>
      </c>
      <c r="P7470" t="b">
        <v>1</v>
      </c>
      <c r="Q7470">
        <v>12.96859036</v>
      </c>
      <c r="R7470" s="1">
        <f>Table1[[#This Row],[Sales]]-Table1[[#This Row],[DiscountAmount]]</f>
        <v>116.71731323999998</v>
      </c>
      <c r="S7470" t="b">
        <v>1</v>
      </c>
      <c r="T7470" t="s">
        <v>36</v>
      </c>
      <c r="U7470">
        <v>5</v>
      </c>
      <c r="V7470" t="b">
        <v>1</v>
      </c>
    </row>
    <row r="7471" spans="1:22" x14ac:dyDescent="0.3">
      <c r="A7471">
        <v>7470</v>
      </c>
      <c r="B7471" s="2">
        <v>43423</v>
      </c>
      <c r="C7471" s="19">
        <f>YEAR(Table1[[#This Row],[Date]])</f>
        <v>2018</v>
      </c>
      <c r="D7471">
        <f>MONTH(Table1[[#This Row],[Date]])</f>
        <v>11</v>
      </c>
      <c r="E7471" t="str">
        <f>TEXT(Table1[[#This Row],[Date]],"MMMM")</f>
        <v>November</v>
      </c>
      <c r="F7471">
        <v>10</v>
      </c>
      <c r="G7471">
        <v>62</v>
      </c>
      <c r="H7471" t="s">
        <v>37</v>
      </c>
      <c r="I7471" t="s">
        <v>44</v>
      </c>
      <c r="J7471">
        <v>359</v>
      </c>
      <c r="K7471" t="s">
        <v>21</v>
      </c>
      <c r="L7471">
        <v>4</v>
      </c>
      <c r="M7471" s="1">
        <v>43.130875260000003</v>
      </c>
      <c r="N7471" s="1">
        <f>Table1[[#This Row],[Quantity]]*Table1[[#This Row],[UnitPrice]]</f>
        <v>172.52350104000001</v>
      </c>
      <c r="O7471" t="s">
        <v>30</v>
      </c>
      <c r="P7471" t="b">
        <v>1</v>
      </c>
      <c r="Q7471">
        <v>17.252350109999998</v>
      </c>
      <c r="R7471" s="1">
        <f>Table1[[#This Row],[Sales]]-Table1[[#This Row],[DiscountAmount]]</f>
        <v>155.27115093</v>
      </c>
      <c r="S7471" t="b">
        <v>1</v>
      </c>
      <c r="T7471" t="s">
        <v>36</v>
      </c>
      <c r="U7471">
        <v>3</v>
      </c>
      <c r="V7471" t="b">
        <v>0</v>
      </c>
    </row>
    <row r="7472" spans="1:22" x14ac:dyDescent="0.3">
      <c r="A7472">
        <v>7471</v>
      </c>
      <c r="B7472" s="2">
        <v>44196</v>
      </c>
      <c r="C7472" s="19">
        <f>YEAR(Table1[[#This Row],[Date]])</f>
        <v>2020</v>
      </c>
      <c r="D7472">
        <f>MONTH(Table1[[#This Row],[Date]])</f>
        <v>12</v>
      </c>
      <c r="E7472" t="str">
        <f>TEXT(Table1[[#This Row],[Date]],"MMMM")</f>
        <v>December</v>
      </c>
      <c r="F7472">
        <v>411</v>
      </c>
      <c r="G7472">
        <v>60</v>
      </c>
      <c r="H7472" t="s">
        <v>24</v>
      </c>
      <c r="I7472" t="s">
        <v>20</v>
      </c>
      <c r="J7472">
        <v>428</v>
      </c>
      <c r="K7472" t="s">
        <v>21</v>
      </c>
      <c r="L7472">
        <v>4</v>
      </c>
      <c r="M7472" s="1">
        <v>61.696926939999997</v>
      </c>
      <c r="N7472" s="1">
        <f>Table1[[#This Row],[Quantity]]*Table1[[#This Row],[UnitPrice]]</f>
        <v>246.78770775999999</v>
      </c>
      <c r="O7472" t="s">
        <v>32</v>
      </c>
      <c r="P7472" t="b">
        <v>0</v>
      </c>
      <c r="Q7472">
        <v>0</v>
      </c>
      <c r="R7472" s="1">
        <f>Table1[[#This Row],[Sales]]-Table1[[#This Row],[DiscountAmount]]</f>
        <v>246.78770775999999</v>
      </c>
      <c r="S7472" t="b">
        <v>0</v>
      </c>
      <c r="T7472" t="s">
        <v>28</v>
      </c>
      <c r="U7472">
        <v>4</v>
      </c>
      <c r="V7472" t="b">
        <v>0</v>
      </c>
    </row>
    <row r="7473" spans="1:22" x14ac:dyDescent="0.3">
      <c r="A7473">
        <v>7472</v>
      </c>
      <c r="B7473" s="2">
        <v>43779</v>
      </c>
      <c r="C7473" s="19">
        <f>YEAR(Table1[[#This Row],[Date]])</f>
        <v>2019</v>
      </c>
      <c r="D7473">
        <f>MONTH(Table1[[#This Row],[Date]])</f>
        <v>11</v>
      </c>
      <c r="E7473" t="str">
        <f>TEXT(Table1[[#This Row],[Date]],"MMMM")</f>
        <v>November</v>
      </c>
      <c r="F7473">
        <v>137</v>
      </c>
      <c r="G7473">
        <v>26</v>
      </c>
      <c r="H7473" t="s">
        <v>37</v>
      </c>
      <c r="I7473" t="s">
        <v>44</v>
      </c>
      <c r="J7473">
        <v>60</v>
      </c>
      <c r="K7473" t="s">
        <v>26</v>
      </c>
      <c r="L7473">
        <v>2</v>
      </c>
      <c r="M7473" s="1">
        <v>89.918865699999998</v>
      </c>
      <c r="N7473" s="1">
        <f>Table1[[#This Row],[Quantity]]*Table1[[#This Row],[UnitPrice]]</f>
        <v>179.8377314</v>
      </c>
      <c r="O7473" t="s">
        <v>32</v>
      </c>
      <c r="P7473" t="b">
        <v>1</v>
      </c>
      <c r="Q7473">
        <v>0</v>
      </c>
      <c r="R7473" s="1">
        <f>Table1[[#This Row],[Sales]]-Table1[[#This Row],[DiscountAmount]]</f>
        <v>179.8377314</v>
      </c>
      <c r="S7473" t="b">
        <v>1</v>
      </c>
      <c r="T7473" t="s">
        <v>23</v>
      </c>
      <c r="U7473">
        <v>2</v>
      </c>
      <c r="V7473" t="b">
        <v>1</v>
      </c>
    </row>
    <row r="7474" spans="1:22" x14ac:dyDescent="0.3">
      <c r="A7474">
        <v>7473</v>
      </c>
      <c r="B7474" s="2">
        <v>45248</v>
      </c>
      <c r="C7474" s="19">
        <f>YEAR(Table1[[#This Row],[Date]])</f>
        <v>2023</v>
      </c>
      <c r="D7474">
        <f>MONTH(Table1[[#This Row],[Date]])</f>
        <v>11</v>
      </c>
      <c r="E7474" t="str">
        <f>TEXT(Table1[[#This Row],[Date]],"MMMM")</f>
        <v>November</v>
      </c>
      <c r="F7474">
        <v>456</v>
      </c>
      <c r="G7474">
        <v>26</v>
      </c>
      <c r="H7474" t="s">
        <v>19</v>
      </c>
      <c r="I7474" t="s">
        <v>47</v>
      </c>
      <c r="J7474">
        <v>418</v>
      </c>
      <c r="K7474" t="s">
        <v>21</v>
      </c>
      <c r="L7474">
        <v>5</v>
      </c>
      <c r="M7474" s="1">
        <v>25.62413892</v>
      </c>
      <c r="N7474" s="1">
        <f>Table1[[#This Row],[Quantity]]*Table1[[#This Row],[UnitPrice]]</f>
        <v>128.12069460000001</v>
      </c>
      <c r="O7474" t="s">
        <v>32</v>
      </c>
      <c r="P7474" t="b">
        <v>1</v>
      </c>
      <c r="Q7474">
        <v>0</v>
      </c>
      <c r="R7474" s="1">
        <f>Table1[[#This Row],[Sales]]-Table1[[#This Row],[DiscountAmount]]</f>
        <v>128.12069460000001</v>
      </c>
      <c r="S7474" t="b">
        <v>0</v>
      </c>
      <c r="T7474" t="s">
        <v>28</v>
      </c>
      <c r="U7474">
        <v>1</v>
      </c>
      <c r="V7474" t="b">
        <v>0</v>
      </c>
    </row>
    <row r="7475" spans="1:22" x14ac:dyDescent="0.3">
      <c r="A7475">
        <v>7474</v>
      </c>
      <c r="B7475" s="2">
        <v>44897</v>
      </c>
      <c r="C7475" s="19">
        <f>YEAR(Table1[[#This Row],[Date]])</f>
        <v>2022</v>
      </c>
      <c r="D7475">
        <f>MONTH(Table1[[#This Row],[Date]])</f>
        <v>12</v>
      </c>
      <c r="E7475" t="str">
        <f>TEXT(Table1[[#This Row],[Date]],"MMMM")</f>
        <v>December</v>
      </c>
      <c r="F7475">
        <v>98</v>
      </c>
      <c r="G7475">
        <v>18</v>
      </c>
      <c r="H7475" t="s">
        <v>24</v>
      </c>
      <c r="I7475" t="s">
        <v>31</v>
      </c>
      <c r="J7475">
        <v>206</v>
      </c>
      <c r="K7475" t="s">
        <v>21</v>
      </c>
      <c r="L7475">
        <v>2</v>
      </c>
      <c r="M7475" s="1">
        <v>10.72377558</v>
      </c>
      <c r="N7475" s="1">
        <f>Table1[[#This Row],[Quantity]]*Table1[[#This Row],[UnitPrice]]</f>
        <v>21.44755116</v>
      </c>
      <c r="O7475" t="s">
        <v>22</v>
      </c>
      <c r="P7475" t="b">
        <v>0</v>
      </c>
      <c r="Q7475">
        <v>2.1447551150000002</v>
      </c>
      <c r="R7475" s="1">
        <f>Table1[[#This Row],[Sales]]-Table1[[#This Row],[DiscountAmount]]</f>
        <v>19.302796045000001</v>
      </c>
      <c r="S7475" t="b">
        <v>0</v>
      </c>
      <c r="T7475" t="s">
        <v>36</v>
      </c>
      <c r="U7475">
        <v>4</v>
      </c>
      <c r="V7475" t="b">
        <v>1</v>
      </c>
    </row>
    <row r="7476" spans="1:22" x14ac:dyDescent="0.3">
      <c r="A7476">
        <v>7475</v>
      </c>
      <c r="B7476" s="2">
        <v>44543</v>
      </c>
      <c r="C7476" s="19">
        <f>YEAR(Table1[[#This Row],[Date]])</f>
        <v>2021</v>
      </c>
      <c r="D7476">
        <f>MONTH(Table1[[#This Row],[Date]])</f>
        <v>12</v>
      </c>
      <c r="E7476" t="str">
        <f>TEXT(Table1[[#This Row],[Date]],"MMMM")</f>
        <v>December</v>
      </c>
      <c r="F7476">
        <v>154</v>
      </c>
      <c r="G7476">
        <v>56</v>
      </c>
      <c r="H7476" t="s">
        <v>19</v>
      </c>
      <c r="I7476" t="s">
        <v>50</v>
      </c>
      <c r="J7476">
        <v>625</v>
      </c>
      <c r="K7476" t="s">
        <v>39</v>
      </c>
      <c r="L7476">
        <v>4</v>
      </c>
      <c r="M7476" s="1">
        <v>72.660681510000003</v>
      </c>
      <c r="N7476" s="1">
        <f>Table1[[#This Row],[Quantity]]*Table1[[#This Row],[UnitPrice]]</f>
        <v>290.64272604000001</v>
      </c>
      <c r="O7476" t="s">
        <v>22</v>
      </c>
      <c r="P7476" t="b">
        <v>0</v>
      </c>
      <c r="Q7476">
        <v>0</v>
      </c>
      <c r="R7476" s="1">
        <f>Table1[[#This Row],[Sales]]-Table1[[#This Row],[DiscountAmount]]</f>
        <v>290.64272604000001</v>
      </c>
      <c r="S7476" t="b">
        <v>1</v>
      </c>
      <c r="T7476" t="s">
        <v>23</v>
      </c>
      <c r="U7476">
        <v>5</v>
      </c>
      <c r="V7476" t="b">
        <v>0</v>
      </c>
    </row>
    <row r="7477" spans="1:22" x14ac:dyDescent="0.3">
      <c r="A7477">
        <v>7476</v>
      </c>
      <c r="B7477" s="2">
        <v>44185</v>
      </c>
      <c r="C7477" s="19">
        <f>YEAR(Table1[[#This Row],[Date]])</f>
        <v>2020</v>
      </c>
      <c r="D7477">
        <f>MONTH(Table1[[#This Row],[Date]])</f>
        <v>12</v>
      </c>
      <c r="E7477" t="str">
        <f>TEXT(Table1[[#This Row],[Date]],"MMMM")</f>
        <v>December</v>
      </c>
      <c r="F7477">
        <v>408</v>
      </c>
      <c r="G7477">
        <v>40</v>
      </c>
      <c r="H7477" t="s">
        <v>19</v>
      </c>
      <c r="I7477" t="s">
        <v>45</v>
      </c>
      <c r="J7477">
        <v>789</v>
      </c>
      <c r="K7477" t="s">
        <v>39</v>
      </c>
      <c r="L7477">
        <v>3</v>
      </c>
      <c r="M7477" s="1">
        <v>49.818358410000002</v>
      </c>
      <c r="N7477" s="1">
        <f>Table1[[#This Row],[Quantity]]*Table1[[#This Row],[UnitPrice]]</f>
        <v>149.45507523000001</v>
      </c>
      <c r="O7477" t="s">
        <v>30</v>
      </c>
      <c r="P7477" t="b">
        <v>1</v>
      </c>
      <c r="Q7477">
        <v>0</v>
      </c>
      <c r="R7477" s="1">
        <f>Table1[[#This Row],[Sales]]-Table1[[#This Row],[DiscountAmount]]</f>
        <v>149.45507523000001</v>
      </c>
      <c r="S7477" t="b">
        <v>1</v>
      </c>
      <c r="T7477" t="s">
        <v>28</v>
      </c>
      <c r="U7477">
        <v>1</v>
      </c>
      <c r="V7477" t="b">
        <v>1</v>
      </c>
    </row>
    <row r="7478" spans="1:22" x14ac:dyDescent="0.3">
      <c r="A7478">
        <v>7477</v>
      </c>
      <c r="B7478" s="2">
        <v>45284</v>
      </c>
      <c r="C7478" s="19">
        <f>YEAR(Table1[[#This Row],[Date]])</f>
        <v>2023</v>
      </c>
      <c r="D7478">
        <f>MONTH(Table1[[#This Row],[Date]])</f>
        <v>12</v>
      </c>
      <c r="E7478" t="str">
        <f>TEXT(Table1[[#This Row],[Date]],"MMMM")</f>
        <v>December</v>
      </c>
      <c r="F7478">
        <v>152</v>
      </c>
      <c r="G7478">
        <v>24</v>
      </c>
      <c r="H7478" t="s">
        <v>24</v>
      </c>
      <c r="I7478" t="s">
        <v>38</v>
      </c>
      <c r="J7478">
        <v>79</v>
      </c>
      <c r="K7478" t="s">
        <v>34</v>
      </c>
      <c r="L7478">
        <v>2</v>
      </c>
      <c r="M7478" s="1">
        <v>78.332011030000004</v>
      </c>
      <c r="N7478" s="1">
        <f>Table1[[#This Row],[Quantity]]*Table1[[#This Row],[UnitPrice]]</f>
        <v>156.66402206000001</v>
      </c>
      <c r="O7478" t="s">
        <v>30</v>
      </c>
      <c r="P7478" t="b">
        <v>0</v>
      </c>
      <c r="Q7478">
        <v>0</v>
      </c>
      <c r="R7478" s="1">
        <f>Table1[[#This Row],[Sales]]-Table1[[#This Row],[DiscountAmount]]</f>
        <v>156.66402206000001</v>
      </c>
      <c r="S7478" t="b">
        <v>1</v>
      </c>
      <c r="T7478" t="s">
        <v>28</v>
      </c>
      <c r="U7478">
        <v>4</v>
      </c>
      <c r="V7478" t="b">
        <v>0</v>
      </c>
    </row>
    <row r="7479" spans="1:22" x14ac:dyDescent="0.3">
      <c r="A7479">
        <v>7478</v>
      </c>
      <c r="B7479" s="2">
        <v>43789</v>
      </c>
      <c r="C7479" s="19">
        <f>YEAR(Table1[[#This Row],[Date]])</f>
        <v>2019</v>
      </c>
      <c r="D7479">
        <f>MONTH(Table1[[#This Row],[Date]])</f>
        <v>11</v>
      </c>
      <c r="E7479" t="str">
        <f>TEXT(Table1[[#This Row],[Date]],"MMMM")</f>
        <v>November</v>
      </c>
      <c r="F7479">
        <v>252</v>
      </c>
      <c r="G7479">
        <v>27</v>
      </c>
      <c r="H7479" t="s">
        <v>24</v>
      </c>
      <c r="I7479" t="s">
        <v>46</v>
      </c>
      <c r="J7479">
        <v>418</v>
      </c>
      <c r="K7479" t="s">
        <v>34</v>
      </c>
      <c r="L7479">
        <v>2</v>
      </c>
      <c r="M7479" s="1">
        <v>75.950150289999996</v>
      </c>
      <c r="N7479" s="1">
        <f>Table1[[#This Row],[Quantity]]*Table1[[#This Row],[UnitPrice]]</f>
        <v>151.90030057999999</v>
      </c>
      <c r="O7479" t="s">
        <v>32</v>
      </c>
      <c r="P7479" t="b">
        <v>0</v>
      </c>
      <c r="Q7479">
        <v>0</v>
      </c>
      <c r="R7479" s="1">
        <f>Table1[[#This Row],[Sales]]-Table1[[#This Row],[DiscountAmount]]</f>
        <v>151.90030057999999</v>
      </c>
      <c r="S7479" t="b">
        <v>0</v>
      </c>
      <c r="T7479" t="s">
        <v>28</v>
      </c>
      <c r="U7479">
        <v>1</v>
      </c>
      <c r="V7479" t="b">
        <v>0</v>
      </c>
    </row>
    <row r="7480" spans="1:22" x14ac:dyDescent="0.3">
      <c r="A7480">
        <v>7479</v>
      </c>
      <c r="B7480" s="2">
        <v>44156</v>
      </c>
      <c r="C7480" s="19">
        <f>YEAR(Table1[[#This Row],[Date]])</f>
        <v>2020</v>
      </c>
      <c r="D7480">
        <f>MONTH(Table1[[#This Row],[Date]])</f>
        <v>11</v>
      </c>
      <c r="E7480" t="str">
        <f>TEXT(Table1[[#This Row],[Date]],"MMMM")</f>
        <v>November</v>
      </c>
      <c r="F7480">
        <v>204</v>
      </c>
      <c r="G7480">
        <v>34</v>
      </c>
      <c r="H7480" t="s">
        <v>37</v>
      </c>
      <c r="I7480" t="s">
        <v>46</v>
      </c>
      <c r="J7480">
        <v>628</v>
      </c>
      <c r="K7480" t="s">
        <v>43</v>
      </c>
      <c r="L7480">
        <v>2</v>
      </c>
      <c r="M7480" s="1">
        <v>75.54987251</v>
      </c>
      <c r="N7480" s="1">
        <f>Table1[[#This Row],[Quantity]]*Table1[[#This Row],[UnitPrice]]</f>
        <v>151.09974502</v>
      </c>
      <c r="O7480" t="s">
        <v>35</v>
      </c>
      <c r="P7480" t="b">
        <v>1</v>
      </c>
      <c r="Q7480">
        <v>15.1099745</v>
      </c>
      <c r="R7480" s="1">
        <f>Table1[[#This Row],[Sales]]-Table1[[#This Row],[DiscountAmount]]</f>
        <v>135.98977052000001</v>
      </c>
      <c r="S7480" t="b">
        <v>1</v>
      </c>
      <c r="T7480" t="s">
        <v>36</v>
      </c>
      <c r="U7480">
        <v>1</v>
      </c>
      <c r="V7480" t="b">
        <v>1</v>
      </c>
    </row>
    <row r="7481" spans="1:22" x14ac:dyDescent="0.3">
      <c r="A7481">
        <v>7480</v>
      </c>
      <c r="B7481" s="2">
        <v>43818</v>
      </c>
      <c r="C7481" s="19">
        <f>YEAR(Table1[[#This Row],[Date]])</f>
        <v>2019</v>
      </c>
      <c r="D7481">
        <f>MONTH(Table1[[#This Row],[Date]])</f>
        <v>12</v>
      </c>
      <c r="E7481" t="str">
        <f>TEXT(Table1[[#This Row],[Date]],"MMMM")</f>
        <v>December</v>
      </c>
      <c r="F7481">
        <v>260</v>
      </c>
      <c r="G7481">
        <v>68</v>
      </c>
      <c r="H7481" t="s">
        <v>19</v>
      </c>
      <c r="I7481" t="s">
        <v>40</v>
      </c>
      <c r="J7481">
        <v>332</v>
      </c>
      <c r="K7481" t="s">
        <v>34</v>
      </c>
      <c r="L7481">
        <v>3</v>
      </c>
      <c r="M7481" s="1">
        <v>57.74094513</v>
      </c>
      <c r="N7481" s="1">
        <f>Table1[[#This Row],[Quantity]]*Table1[[#This Row],[UnitPrice]]</f>
        <v>173.22283539</v>
      </c>
      <c r="O7481" t="s">
        <v>35</v>
      </c>
      <c r="P7481" t="b">
        <v>1</v>
      </c>
      <c r="Q7481">
        <v>0</v>
      </c>
      <c r="R7481" s="1">
        <f>Table1[[#This Row],[Sales]]-Table1[[#This Row],[DiscountAmount]]</f>
        <v>173.22283539</v>
      </c>
      <c r="S7481" t="b">
        <v>1</v>
      </c>
      <c r="T7481" t="s">
        <v>23</v>
      </c>
      <c r="U7481">
        <v>3</v>
      </c>
      <c r="V7481" t="b">
        <v>0</v>
      </c>
    </row>
    <row r="7482" spans="1:22" x14ac:dyDescent="0.3">
      <c r="A7482">
        <v>7481</v>
      </c>
      <c r="B7482" s="2">
        <v>44191</v>
      </c>
      <c r="C7482" s="19">
        <f>YEAR(Table1[[#This Row],[Date]])</f>
        <v>2020</v>
      </c>
      <c r="D7482">
        <f>MONTH(Table1[[#This Row],[Date]])</f>
        <v>12</v>
      </c>
      <c r="E7482" t="str">
        <f>TEXT(Table1[[#This Row],[Date]],"MMMM")</f>
        <v>December</v>
      </c>
      <c r="F7482">
        <v>383</v>
      </c>
      <c r="G7482">
        <v>57</v>
      </c>
      <c r="H7482" t="s">
        <v>37</v>
      </c>
      <c r="I7482" t="s">
        <v>29</v>
      </c>
      <c r="J7482">
        <v>394</v>
      </c>
      <c r="K7482" t="s">
        <v>21</v>
      </c>
      <c r="L7482">
        <v>4</v>
      </c>
      <c r="M7482" s="1">
        <v>94.195551539999997</v>
      </c>
      <c r="N7482" s="1">
        <f>Table1[[#This Row],[Quantity]]*Table1[[#This Row],[UnitPrice]]</f>
        <v>376.78220615999999</v>
      </c>
      <c r="O7482" t="s">
        <v>22</v>
      </c>
      <c r="P7482" t="b">
        <v>1</v>
      </c>
      <c r="Q7482">
        <v>0</v>
      </c>
      <c r="R7482" s="1">
        <f>Table1[[#This Row],[Sales]]-Table1[[#This Row],[DiscountAmount]]</f>
        <v>376.78220615999999</v>
      </c>
      <c r="S7482" t="b">
        <v>0</v>
      </c>
      <c r="T7482" t="s">
        <v>28</v>
      </c>
      <c r="U7482">
        <v>3</v>
      </c>
      <c r="V7482" t="b">
        <v>0</v>
      </c>
    </row>
    <row r="7483" spans="1:22" x14ac:dyDescent="0.3">
      <c r="A7483">
        <v>7482</v>
      </c>
      <c r="B7483" s="2">
        <v>44867</v>
      </c>
      <c r="C7483" s="19">
        <f>YEAR(Table1[[#This Row],[Date]])</f>
        <v>2022</v>
      </c>
      <c r="D7483">
        <f>MONTH(Table1[[#This Row],[Date]])</f>
        <v>11</v>
      </c>
      <c r="E7483" t="str">
        <f>TEXT(Table1[[#This Row],[Date]],"MMMM")</f>
        <v>November</v>
      </c>
      <c r="F7483">
        <v>136</v>
      </c>
      <c r="G7483">
        <v>49</v>
      </c>
      <c r="H7483" t="s">
        <v>24</v>
      </c>
      <c r="I7483" t="s">
        <v>29</v>
      </c>
      <c r="J7483">
        <v>256</v>
      </c>
      <c r="K7483" t="s">
        <v>34</v>
      </c>
      <c r="L7483">
        <v>2</v>
      </c>
      <c r="M7483" s="1">
        <v>13.293409860000001</v>
      </c>
      <c r="N7483" s="1">
        <f>Table1[[#This Row],[Quantity]]*Table1[[#This Row],[UnitPrice]]</f>
        <v>26.586819720000001</v>
      </c>
      <c r="O7483" t="s">
        <v>30</v>
      </c>
      <c r="P7483" t="b">
        <v>1</v>
      </c>
      <c r="Q7483">
        <v>2.6586819720000001</v>
      </c>
      <c r="R7483" s="1">
        <f>Table1[[#This Row],[Sales]]-Table1[[#This Row],[DiscountAmount]]</f>
        <v>23.928137748000001</v>
      </c>
      <c r="S7483" t="b">
        <v>0</v>
      </c>
      <c r="T7483" t="s">
        <v>36</v>
      </c>
      <c r="U7483">
        <v>4</v>
      </c>
      <c r="V7483" t="b">
        <v>1</v>
      </c>
    </row>
    <row r="7484" spans="1:22" x14ac:dyDescent="0.3">
      <c r="A7484">
        <v>7483</v>
      </c>
      <c r="B7484" s="2">
        <v>44552</v>
      </c>
      <c r="C7484" s="19">
        <f>YEAR(Table1[[#This Row],[Date]])</f>
        <v>2021</v>
      </c>
      <c r="D7484">
        <f>MONTH(Table1[[#This Row],[Date]])</f>
        <v>12</v>
      </c>
      <c r="E7484" t="str">
        <f>TEXT(Table1[[#This Row],[Date]],"MMMM")</f>
        <v>December</v>
      </c>
      <c r="F7484">
        <v>360</v>
      </c>
      <c r="G7484">
        <v>56</v>
      </c>
      <c r="H7484" t="s">
        <v>37</v>
      </c>
      <c r="I7484" t="s">
        <v>27</v>
      </c>
      <c r="J7484">
        <v>335</v>
      </c>
      <c r="K7484" t="s">
        <v>43</v>
      </c>
      <c r="L7484">
        <v>5</v>
      </c>
      <c r="M7484" s="1">
        <v>78.976485980000007</v>
      </c>
      <c r="N7484" s="1">
        <f>Table1[[#This Row],[Quantity]]*Table1[[#This Row],[UnitPrice]]</f>
        <v>394.88242990000003</v>
      </c>
      <c r="O7484" t="s">
        <v>35</v>
      </c>
      <c r="P7484" t="b">
        <v>0</v>
      </c>
      <c r="Q7484">
        <v>0</v>
      </c>
      <c r="R7484" s="1">
        <f>Table1[[#This Row],[Sales]]-Table1[[#This Row],[DiscountAmount]]</f>
        <v>394.88242990000003</v>
      </c>
      <c r="S7484" t="b">
        <v>0</v>
      </c>
      <c r="T7484" t="s">
        <v>23</v>
      </c>
      <c r="U7484">
        <v>2</v>
      </c>
      <c r="V7484" t="b">
        <v>0</v>
      </c>
    </row>
    <row r="7485" spans="1:22" x14ac:dyDescent="0.3">
      <c r="A7485">
        <v>7484</v>
      </c>
      <c r="B7485" s="2">
        <v>44144</v>
      </c>
      <c r="C7485" s="19">
        <f>YEAR(Table1[[#This Row],[Date]])</f>
        <v>2020</v>
      </c>
      <c r="D7485">
        <f>MONTH(Table1[[#This Row],[Date]])</f>
        <v>11</v>
      </c>
      <c r="E7485" t="str">
        <f>TEXT(Table1[[#This Row],[Date]],"MMMM")</f>
        <v>November</v>
      </c>
      <c r="F7485">
        <v>337</v>
      </c>
      <c r="G7485">
        <v>25</v>
      </c>
      <c r="H7485" t="s">
        <v>37</v>
      </c>
      <c r="I7485" t="s">
        <v>25</v>
      </c>
      <c r="J7485">
        <v>914</v>
      </c>
      <c r="K7485" t="s">
        <v>39</v>
      </c>
      <c r="L7485">
        <v>4</v>
      </c>
      <c r="M7485" s="1">
        <v>38.879496000000003</v>
      </c>
      <c r="N7485" s="1">
        <f>Table1[[#This Row],[Quantity]]*Table1[[#This Row],[UnitPrice]]</f>
        <v>155.51798400000001</v>
      </c>
      <c r="O7485" t="s">
        <v>32</v>
      </c>
      <c r="P7485" t="b">
        <v>0</v>
      </c>
      <c r="Q7485">
        <v>0</v>
      </c>
      <c r="R7485" s="1">
        <f>Table1[[#This Row],[Sales]]-Table1[[#This Row],[DiscountAmount]]</f>
        <v>155.51798400000001</v>
      </c>
      <c r="S7485" t="b">
        <v>1</v>
      </c>
      <c r="T7485" t="s">
        <v>28</v>
      </c>
      <c r="U7485">
        <v>4</v>
      </c>
      <c r="V7485" t="b">
        <v>0</v>
      </c>
    </row>
    <row r="7486" spans="1:22" x14ac:dyDescent="0.3">
      <c r="A7486">
        <v>7485</v>
      </c>
      <c r="B7486" s="2">
        <v>43817</v>
      </c>
      <c r="C7486" s="19">
        <f>YEAR(Table1[[#This Row],[Date]])</f>
        <v>2019</v>
      </c>
      <c r="D7486">
        <f>MONTH(Table1[[#This Row],[Date]])</f>
        <v>12</v>
      </c>
      <c r="E7486" t="str">
        <f>TEXT(Table1[[#This Row],[Date]],"MMMM")</f>
        <v>December</v>
      </c>
      <c r="F7486">
        <v>159</v>
      </c>
      <c r="G7486">
        <v>34</v>
      </c>
      <c r="H7486" t="s">
        <v>37</v>
      </c>
      <c r="I7486" t="s">
        <v>40</v>
      </c>
      <c r="J7486">
        <v>638</v>
      </c>
      <c r="K7486" t="s">
        <v>21</v>
      </c>
      <c r="L7486">
        <v>5</v>
      </c>
      <c r="M7486" s="1">
        <v>93.976430879999995</v>
      </c>
      <c r="N7486" s="1">
        <f>Table1[[#This Row],[Quantity]]*Table1[[#This Row],[UnitPrice]]</f>
        <v>469.88215439999999</v>
      </c>
      <c r="O7486" t="s">
        <v>30</v>
      </c>
      <c r="P7486" t="b">
        <v>0</v>
      </c>
      <c r="Q7486">
        <v>46.988215439999998</v>
      </c>
      <c r="R7486" s="1">
        <f>Table1[[#This Row],[Sales]]-Table1[[#This Row],[DiscountAmount]]</f>
        <v>422.89393896000001</v>
      </c>
      <c r="S7486" t="b">
        <v>1</v>
      </c>
      <c r="T7486" t="s">
        <v>36</v>
      </c>
      <c r="U7486">
        <v>3</v>
      </c>
      <c r="V7486" t="b">
        <v>1</v>
      </c>
    </row>
    <row r="7487" spans="1:22" x14ac:dyDescent="0.3">
      <c r="A7487">
        <v>7486</v>
      </c>
      <c r="B7487" s="2">
        <v>45283</v>
      </c>
      <c r="C7487" s="19">
        <f>YEAR(Table1[[#This Row],[Date]])</f>
        <v>2023</v>
      </c>
      <c r="D7487">
        <f>MONTH(Table1[[#This Row],[Date]])</f>
        <v>12</v>
      </c>
      <c r="E7487" t="str">
        <f>TEXT(Table1[[#This Row],[Date]],"MMMM")</f>
        <v>December</v>
      </c>
      <c r="F7487">
        <v>415</v>
      </c>
      <c r="G7487">
        <v>69</v>
      </c>
      <c r="H7487" t="s">
        <v>37</v>
      </c>
      <c r="I7487" t="s">
        <v>40</v>
      </c>
      <c r="J7487">
        <v>119</v>
      </c>
      <c r="K7487" t="s">
        <v>34</v>
      </c>
      <c r="L7487">
        <v>4</v>
      </c>
      <c r="M7487" s="1">
        <v>79.165422599999999</v>
      </c>
      <c r="N7487" s="1">
        <f>Table1[[#This Row],[Quantity]]*Table1[[#This Row],[UnitPrice]]</f>
        <v>316.6616904</v>
      </c>
      <c r="O7487" t="s">
        <v>30</v>
      </c>
      <c r="P7487" t="b">
        <v>0</v>
      </c>
      <c r="Q7487">
        <v>0</v>
      </c>
      <c r="R7487" s="1">
        <f>Table1[[#This Row],[Sales]]-Table1[[#This Row],[DiscountAmount]]</f>
        <v>316.6616904</v>
      </c>
      <c r="S7487" t="b">
        <v>0</v>
      </c>
      <c r="T7487" t="s">
        <v>28</v>
      </c>
      <c r="U7487">
        <v>3</v>
      </c>
      <c r="V7487" t="b">
        <v>1</v>
      </c>
    </row>
    <row r="7488" spans="1:22" x14ac:dyDescent="0.3">
      <c r="A7488">
        <v>7487</v>
      </c>
      <c r="B7488" s="2">
        <v>44896</v>
      </c>
      <c r="C7488" s="19">
        <f>YEAR(Table1[[#This Row],[Date]])</f>
        <v>2022</v>
      </c>
      <c r="D7488">
        <f>MONTH(Table1[[#This Row],[Date]])</f>
        <v>12</v>
      </c>
      <c r="E7488" t="str">
        <f>TEXT(Table1[[#This Row],[Date]],"MMMM")</f>
        <v>December</v>
      </c>
      <c r="F7488">
        <v>60</v>
      </c>
      <c r="G7488">
        <v>45</v>
      </c>
      <c r="H7488" t="s">
        <v>19</v>
      </c>
      <c r="I7488" t="s">
        <v>52</v>
      </c>
      <c r="J7488">
        <v>528</v>
      </c>
      <c r="K7488" t="s">
        <v>21</v>
      </c>
      <c r="L7488">
        <v>2</v>
      </c>
      <c r="M7488" s="1">
        <v>45.168801960000003</v>
      </c>
      <c r="N7488" s="1">
        <f>Table1[[#This Row],[Quantity]]*Table1[[#This Row],[UnitPrice]]</f>
        <v>90.337603920000006</v>
      </c>
      <c r="O7488" t="s">
        <v>32</v>
      </c>
      <c r="P7488" t="b">
        <v>1</v>
      </c>
      <c r="Q7488">
        <v>0</v>
      </c>
      <c r="R7488" s="1">
        <f>Table1[[#This Row],[Sales]]-Table1[[#This Row],[DiscountAmount]]</f>
        <v>90.337603920000006</v>
      </c>
      <c r="S7488" t="b">
        <v>1</v>
      </c>
      <c r="T7488" t="s">
        <v>28</v>
      </c>
      <c r="U7488">
        <v>5</v>
      </c>
      <c r="V7488" t="b">
        <v>1</v>
      </c>
    </row>
    <row r="7489" spans="1:22" x14ac:dyDescent="0.3">
      <c r="A7489">
        <v>7488</v>
      </c>
      <c r="B7489" s="2">
        <v>44139</v>
      </c>
      <c r="C7489" s="19">
        <f>YEAR(Table1[[#This Row],[Date]])</f>
        <v>2020</v>
      </c>
      <c r="D7489">
        <f>MONTH(Table1[[#This Row],[Date]])</f>
        <v>11</v>
      </c>
      <c r="E7489" t="str">
        <f>TEXT(Table1[[#This Row],[Date]],"MMMM")</f>
        <v>November</v>
      </c>
      <c r="F7489">
        <v>139</v>
      </c>
      <c r="G7489">
        <v>23</v>
      </c>
      <c r="H7489" t="s">
        <v>24</v>
      </c>
      <c r="I7489" t="s">
        <v>40</v>
      </c>
      <c r="J7489">
        <v>462</v>
      </c>
      <c r="K7489" t="s">
        <v>34</v>
      </c>
      <c r="L7489">
        <v>5</v>
      </c>
      <c r="M7489" s="1">
        <v>19.27282872</v>
      </c>
      <c r="N7489" s="1">
        <f>Table1[[#This Row],[Quantity]]*Table1[[#This Row],[UnitPrice]]</f>
        <v>96.364143600000006</v>
      </c>
      <c r="O7489" t="s">
        <v>35</v>
      </c>
      <c r="P7489" t="b">
        <v>1</v>
      </c>
      <c r="Q7489">
        <v>0</v>
      </c>
      <c r="R7489" s="1">
        <f>Table1[[#This Row],[Sales]]-Table1[[#This Row],[DiscountAmount]]</f>
        <v>96.364143600000006</v>
      </c>
      <c r="S7489" t="b">
        <v>1</v>
      </c>
      <c r="T7489" t="s">
        <v>28</v>
      </c>
      <c r="U7489">
        <v>1</v>
      </c>
      <c r="V7489" t="b">
        <v>1</v>
      </c>
    </row>
    <row r="7490" spans="1:22" x14ac:dyDescent="0.3">
      <c r="A7490">
        <v>7489</v>
      </c>
      <c r="B7490" s="2">
        <v>45243</v>
      </c>
      <c r="C7490" s="19">
        <f>YEAR(Table1[[#This Row],[Date]])</f>
        <v>2023</v>
      </c>
      <c r="D7490">
        <f>MONTH(Table1[[#This Row],[Date]])</f>
        <v>11</v>
      </c>
      <c r="E7490" t="str">
        <f>TEXT(Table1[[#This Row],[Date]],"MMMM")</f>
        <v>November</v>
      </c>
      <c r="F7490">
        <v>323</v>
      </c>
      <c r="G7490">
        <v>37</v>
      </c>
      <c r="H7490" t="s">
        <v>19</v>
      </c>
      <c r="I7490" t="s">
        <v>40</v>
      </c>
      <c r="J7490">
        <v>833</v>
      </c>
      <c r="K7490" t="s">
        <v>21</v>
      </c>
      <c r="L7490">
        <v>4</v>
      </c>
      <c r="M7490" s="1">
        <v>30.803782330000001</v>
      </c>
      <c r="N7490" s="1">
        <f>Table1[[#This Row],[Quantity]]*Table1[[#This Row],[UnitPrice]]</f>
        <v>123.21512932</v>
      </c>
      <c r="O7490" t="s">
        <v>35</v>
      </c>
      <c r="P7490" t="b">
        <v>1</v>
      </c>
      <c r="Q7490">
        <v>12.321512930000001</v>
      </c>
      <c r="R7490" s="1">
        <f>Table1[[#This Row],[Sales]]-Table1[[#This Row],[DiscountAmount]]</f>
        <v>110.89361639000001</v>
      </c>
      <c r="S7490" t="b">
        <v>1</v>
      </c>
      <c r="T7490" t="s">
        <v>36</v>
      </c>
      <c r="U7490">
        <v>4</v>
      </c>
      <c r="V7490" t="b">
        <v>1</v>
      </c>
    </row>
    <row r="7491" spans="1:22" x14ac:dyDescent="0.3">
      <c r="A7491">
        <v>7490</v>
      </c>
      <c r="B7491" s="2">
        <v>44515</v>
      </c>
      <c r="C7491" s="19">
        <f>YEAR(Table1[[#This Row],[Date]])</f>
        <v>2021</v>
      </c>
      <c r="D7491">
        <f>MONTH(Table1[[#This Row],[Date]])</f>
        <v>11</v>
      </c>
      <c r="E7491" t="str">
        <f>TEXT(Table1[[#This Row],[Date]],"MMMM")</f>
        <v>November</v>
      </c>
      <c r="F7491">
        <v>136</v>
      </c>
      <c r="G7491">
        <v>21</v>
      </c>
      <c r="H7491" t="s">
        <v>24</v>
      </c>
      <c r="I7491" t="s">
        <v>47</v>
      </c>
      <c r="J7491">
        <v>945</v>
      </c>
      <c r="K7491" t="s">
        <v>26</v>
      </c>
      <c r="L7491">
        <v>1</v>
      </c>
      <c r="M7491" s="1">
        <v>69.591177970000004</v>
      </c>
      <c r="N7491" s="1">
        <f>Table1[[#This Row],[Quantity]]*Table1[[#This Row],[UnitPrice]]</f>
        <v>69.591177970000004</v>
      </c>
      <c r="O7491" t="s">
        <v>22</v>
      </c>
      <c r="P7491" t="b">
        <v>1</v>
      </c>
      <c r="Q7491">
        <v>0</v>
      </c>
      <c r="R7491" s="1">
        <f>Table1[[#This Row],[Sales]]-Table1[[#This Row],[DiscountAmount]]</f>
        <v>69.591177970000004</v>
      </c>
      <c r="S7491" t="b">
        <v>0</v>
      </c>
      <c r="T7491" t="s">
        <v>28</v>
      </c>
      <c r="U7491">
        <v>5</v>
      </c>
      <c r="V7491" t="b">
        <v>1</v>
      </c>
    </row>
    <row r="7492" spans="1:22" x14ac:dyDescent="0.3">
      <c r="A7492">
        <v>7491</v>
      </c>
      <c r="B7492" s="2">
        <v>44895</v>
      </c>
      <c r="C7492" s="19">
        <f>YEAR(Table1[[#This Row],[Date]])</f>
        <v>2022</v>
      </c>
      <c r="D7492">
        <f>MONTH(Table1[[#This Row],[Date]])</f>
        <v>11</v>
      </c>
      <c r="E7492" t="str">
        <f>TEXT(Table1[[#This Row],[Date]],"MMMM")</f>
        <v>November</v>
      </c>
      <c r="F7492">
        <v>111</v>
      </c>
      <c r="G7492">
        <v>46</v>
      </c>
      <c r="H7492" t="s">
        <v>37</v>
      </c>
      <c r="I7492" t="s">
        <v>47</v>
      </c>
      <c r="J7492">
        <v>663</v>
      </c>
      <c r="K7492" t="s">
        <v>21</v>
      </c>
      <c r="L7492">
        <v>2</v>
      </c>
      <c r="M7492" s="1">
        <v>27.719898430000001</v>
      </c>
      <c r="N7492" s="1">
        <f>Table1[[#This Row],[Quantity]]*Table1[[#This Row],[UnitPrice]]</f>
        <v>55.439796860000001</v>
      </c>
      <c r="O7492" t="s">
        <v>32</v>
      </c>
      <c r="P7492" t="b">
        <v>0</v>
      </c>
      <c r="Q7492">
        <v>5.5439796870000002</v>
      </c>
      <c r="R7492" s="1">
        <f>Table1[[#This Row],[Sales]]-Table1[[#This Row],[DiscountAmount]]</f>
        <v>49.895817172999998</v>
      </c>
      <c r="S7492" t="b">
        <v>0</v>
      </c>
      <c r="T7492" t="s">
        <v>36</v>
      </c>
      <c r="U7492">
        <v>2</v>
      </c>
      <c r="V7492" t="b">
        <v>0</v>
      </c>
    </row>
    <row r="7493" spans="1:22" x14ac:dyDescent="0.3">
      <c r="A7493">
        <v>7492</v>
      </c>
      <c r="B7493" s="2">
        <v>43452</v>
      </c>
      <c r="C7493" s="19">
        <f>YEAR(Table1[[#This Row],[Date]])</f>
        <v>2018</v>
      </c>
      <c r="D7493">
        <f>MONTH(Table1[[#This Row],[Date]])</f>
        <v>12</v>
      </c>
      <c r="E7493" t="str">
        <f>TEXT(Table1[[#This Row],[Date]],"MMMM")</f>
        <v>December</v>
      </c>
      <c r="F7493">
        <v>500</v>
      </c>
      <c r="G7493">
        <v>29</v>
      </c>
      <c r="H7493" t="s">
        <v>37</v>
      </c>
      <c r="I7493" t="s">
        <v>44</v>
      </c>
      <c r="J7493">
        <v>934</v>
      </c>
      <c r="K7493" t="s">
        <v>21</v>
      </c>
      <c r="L7493">
        <v>4</v>
      </c>
      <c r="M7493" s="1">
        <v>32.946967290000003</v>
      </c>
      <c r="N7493" s="1">
        <f>Table1[[#This Row],[Quantity]]*Table1[[#This Row],[UnitPrice]]</f>
        <v>131.78786916000001</v>
      </c>
      <c r="O7493" t="s">
        <v>32</v>
      </c>
      <c r="P7493" t="b">
        <v>1</v>
      </c>
      <c r="Q7493">
        <v>0</v>
      </c>
      <c r="R7493" s="1">
        <f>Table1[[#This Row],[Sales]]-Table1[[#This Row],[DiscountAmount]]</f>
        <v>131.78786916000001</v>
      </c>
      <c r="S7493" t="b">
        <v>1</v>
      </c>
      <c r="T7493" t="s">
        <v>28</v>
      </c>
      <c r="U7493">
        <v>1</v>
      </c>
      <c r="V7493" t="b">
        <v>0</v>
      </c>
    </row>
    <row r="7494" spans="1:22" x14ac:dyDescent="0.3">
      <c r="A7494">
        <v>7493</v>
      </c>
      <c r="B7494" s="2">
        <v>44873</v>
      </c>
      <c r="C7494" s="19">
        <f>YEAR(Table1[[#This Row],[Date]])</f>
        <v>2022</v>
      </c>
      <c r="D7494">
        <f>MONTH(Table1[[#This Row],[Date]])</f>
        <v>11</v>
      </c>
      <c r="E7494" t="str">
        <f>TEXT(Table1[[#This Row],[Date]],"MMMM")</f>
        <v>November</v>
      </c>
      <c r="F7494">
        <v>426</v>
      </c>
      <c r="G7494">
        <v>19</v>
      </c>
      <c r="H7494" t="s">
        <v>37</v>
      </c>
      <c r="I7494" t="s">
        <v>20</v>
      </c>
      <c r="J7494">
        <v>100</v>
      </c>
      <c r="K7494" t="s">
        <v>26</v>
      </c>
      <c r="L7494">
        <v>3</v>
      </c>
      <c r="M7494" s="1">
        <v>96.190348970000002</v>
      </c>
      <c r="N7494" s="1">
        <f>Table1[[#This Row],[Quantity]]*Table1[[#This Row],[UnitPrice]]</f>
        <v>288.57104691000001</v>
      </c>
      <c r="O7494" t="s">
        <v>22</v>
      </c>
      <c r="P7494" t="b">
        <v>1</v>
      </c>
      <c r="Q7494">
        <v>0</v>
      </c>
      <c r="R7494" s="1">
        <f>Table1[[#This Row],[Sales]]-Table1[[#This Row],[DiscountAmount]]</f>
        <v>288.57104691000001</v>
      </c>
      <c r="S7494" t="b">
        <v>1</v>
      </c>
      <c r="T7494" t="s">
        <v>23</v>
      </c>
      <c r="U7494">
        <v>1</v>
      </c>
      <c r="V7494" t="b">
        <v>0</v>
      </c>
    </row>
    <row r="7495" spans="1:22" x14ac:dyDescent="0.3">
      <c r="A7495">
        <v>7494</v>
      </c>
      <c r="B7495" s="2">
        <v>44155</v>
      </c>
      <c r="C7495" s="19">
        <f>YEAR(Table1[[#This Row],[Date]])</f>
        <v>2020</v>
      </c>
      <c r="D7495">
        <f>MONTH(Table1[[#This Row],[Date]])</f>
        <v>11</v>
      </c>
      <c r="E7495" t="str">
        <f>TEXT(Table1[[#This Row],[Date]],"MMMM")</f>
        <v>November</v>
      </c>
      <c r="F7495">
        <v>175</v>
      </c>
      <c r="G7495">
        <v>52</v>
      </c>
      <c r="H7495" t="s">
        <v>37</v>
      </c>
      <c r="I7495" t="s">
        <v>38</v>
      </c>
      <c r="J7495">
        <v>332</v>
      </c>
      <c r="K7495" t="s">
        <v>43</v>
      </c>
      <c r="L7495">
        <v>3</v>
      </c>
      <c r="M7495" s="1">
        <v>14.54879261</v>
      </c>
      <c r="N7495" s="1">
        <f>Table1[[#This Row],[Quantity]]*Table1[[#This Row],[UnitPrice]]</f>
        <v>43.646377829999999</v>
      </c>
      <c r="O7495" t="s">
        <v>35</v>
      </c>
      <c r="P7495" t="b">
        <v>0</v>
      </c>
      <c r="Q7495">
        <v>4.364637783</v>
      </c>
      <c r="R7495" s="1">
        <f>Table1[[#This Row],[Sales]]-Table1[[#This Row],[DiscountAmount]]</f>
        <v>39.281740047</v>
      </c>
      <c r="S7495" t="b">
        <v>1</v>
      </c>
      <c r="T7495" t="s">
        <v>36</v>
      </c>
      <c r="U7495">
        <v>2</v>
      </c>
      <c r="V7495" t="b">
        <v>1</v>
      </c>
    </row>
    <row r="7496" spans="1:22" x14ac:dyDescent="0.3">
      <c r="A7496">
        <v>7495</v>
      </c>
      <c r="B7496" s="2">
        <v>44538</v>
      </c>
      <c r="C7496" s="19">
        <f>YEAR(Table1[[#This Row],[Date]])</f>
        <v>2021</v>
      </c>
      <c r="D7496">
        <f>MONTH(Table1[[#This Row],[Date]])</f>
        <v>12</v>
      </c>
      <c r="E7496" t="str">
        <f>TEXT(Table1[[#This Row],[Date]],"MMMM")</f>
        <v>December</v>
      </c>
      <c r="F7496">
        <v>492</v>
      </c>
      <c r="G7496">
        <v>48</v>
      </c>
      <c r="H7496" t="s">
        <v>24</v>
      </c>
      <c r="I7496" t="s">
        <v>53</v>
      </c>
      <c r="J7496">
        <v>956</v>
      </c>
      <c r="K7496" t="s">
        <v>39</v>
      </c>
      <c r="L7496">
        <v>4</v>
      </c>
      <c r="M7496" s="1">
        <v>30.501870579999999</v>
      </c>
      <c r="N7496" s="1">
        <f>Table1[[#This Row],[Quantity]]*Table1[[#This Row],[UnitPrice]]</f>
        <v>122.00748231999999</v>
      </c>
      <c r="O7496" t="s">
        <v>35</v>
      </c>
      <c r="P7496" t="b">
        <v>0</v>
      </c>
      <c r="Q7496">
        <v>12.20074823</v>
      </c>
      <c r="R7496" s="1">
        <f>Table1[[#This Row],[Sales]]-Table1[[#This Row],[DiscountAmount]]</f>
        <v>109.80673408999999</v>
      </c>
      <c r="S7496" t="b">
        <v>1</v>
      </c>
      <c r="T7496" t="s">
        <v>36</v>
      </c>
      <c r="U7496">
        <v>5</v>
      </c>
      <c r="V7496" t="b">
        <v>1</v>
      </c>
    </row>
    <row r="7497" spans="1:22" x14ac:dyDescent="0.3">
      <c r="A7497">
        <v>7496</v>
      </c>
      <c r="B7497" s="2">
        <v>43804</v>
      </c>
      <c r="C7497" s="19">
        <f>YEAR(Table1[[#This Row],[Date]])</f>
        <v>2019</v>
      </c>
      <c r="D7497">
        <f>MONTH(Table1[[#This Row],[Date]])</f>
        <v>12</v>
      </c>
      <c r="E7497" t="str">
        <f>TEXT(Table1[[#This Row],[Date]],"MMMM")</f>
        <v>December</v>
      </c>
      <c r="F7497">
        <v>300</v>
      </c>
      <c r="G7497">
        <v>69</v>
      </c>
      <c r="H7497" t="s">
        <v>24</v>
      </c>
      <c r="I7497" t="s">
        <v>53</v>
      </c>
      <c r="J7497">
        <v>281</v>
      </c>
      <c r="K7497" t="s">
        <v>43</v>
      </c>
      <c r="L7497">
        <v>4</v>
      </c>
      <c r="M7497" s="1">
        <v>26.99198097</v>
      </c>
      <c r="N7497" s="1">
        <f>Table1[[#This Row],[Quantity]]*Table1[[#This Row],[UnitPrice]]</f>
        <v>107.96792388</v>
      </c>
      <c r="O7497" t="s">
        <v>30</v>
      </c>
      <c r="P7497" t="b">
        <v>1</v>
      </c>
      <c r="Q7497">
        <v>0</v>
      </c>
      <c r="R7497" s="1">
        <f>Table1[[#This Row],[Sales]]-Table1[[#This Row],[DiscountAmount]]</f>
        <v>107.96792388</v>
      </c>
      <c r="S7497" t="b">
        <v>0</v>
      </c>
      <c r="T7497" t="s">
        <v>23</v>
      </c>
      <c r="U7497">
        <v>4</v>
      </c>
      <c r="V7497" t="b">
        <v>0</v>
      </c>
    </row>
    <row r="7498" spans="1:22" x14ac:dyDescent="0.3">
      <c r="A7498">
        <v>7497</v>
      </c>
      <c r="B7498" s="2">
        <v>44886</v>
      </c>
      <c r="C7498" s="19">
        <f>YEAR(Table1[[#This Row],[Date]])</f>
        <v>2022</v>
      </c>
      <c r="D7498">
        <f>MONTH(Table1[[#This Row],[Date]])</f>
        <v>11</v>
      </c>
      <c r="E7498" t="str">
        <f>TEXT(Table1[[#This Row],[Date]],"MMMM")</f>
        <v>November</v>
      </c>
      <c r="F7498">
        <v>81</v>
      </c>
      <c r="G7498">
        <v>30</v>
      </c>
      <c r="H7498" t="s">
        <v>19</v>
      </c>
      <c r="I7498" t="s">
        <v>41</v>
      </c>
      <c r="J7498">
        <v>656</v>
      </c>
      <c r="K7498" t="s">
        <v>39</v>
      </c>
      <c r="L7498">
        <v>2</v>
      </c>
      <c r="M7498" s="1">
        <v>83.739984680000006</v>
      </c>
      <c r="N7498" s="1">
        <f>Table1[[#This Row],[Quantity]]*Table1[[#This Row],[UnitPrice]]</f>
        <v>167.47996936000001</v>
      </c>
      <c r="O7498" t="s">
        <v>30</v>
      </c>
      <c r="P7498" t="b">
        <v>1</v>
      </c>
      <c r="Q7498">
        <v>16.74799694</v>
      </c>
      <c r="R7498" s="1">
        <f>Table1[[#This Row],[Sales]]-Table1[[#This Row],[DiscountAmount]]</f>
        <v>150.73197242000001</v>
      </c>
      <c r="S7498" t="b">
        <v>1</v>
      </c>
      <c r="T7498" t="s">
        <v>36</v>
      </c>
      <c r="U7498">
        <v>1</v>
      </c>
      <c r="V7498" t="b">
        <v>0</v>
      </c>
    </row>
    <row r="7499" spans="1:22" x14ac:dyDescent="0.3">
      <c r="A7499">
        <v>7498</v>
      </c>
      <c r="B7499" s="2">
        <v>45237</v>
      </c>
      <c r="C7499" s="19">
        <f>YEAR(Table1[[#This Row],[Date]])</f>
        <v>2023</v>
      </c>
      <c r="D7499">
        <f>MONTH(Table1[[#This Row],[Date]])</f>
        <v>11</v>
      </c>
      <c r="E7499" t="str">
        <f>TEXT(Table1[[#This Row],[Date]],"MMMM")</f>
        <v>November</v>
      </c>
      <c r="F7499">
        <v>87</v>
      </c>
      <c r="G7499">
        <v>44</v>
      </c>
      <c r="H7499" t="s">
        <v>19</v>
      </c>
      <c r="I7499" t="s">
        <v>49</v>
      </c>
      <c r="J7499">
        <v>811</v>
      </c>
      <c r="K7499" t="s">
        <v>34</v>
      </c>
      <c r="L7499">
        <v>4</v>
      </c>
      <c r="M7499" s="1">
        <v>93.469569989999997</v>
      </c>
      <c r="N7499" s="1">
        <f>Table1[[#This Row],[Quantity]]*Table1[[#This Row],[UnitPrice]]</f>
        <v>373.87827995999999</v>
      </c>
      <c r="O7499" t="s">
        <v>22</v>
      </c>
      <c r="P7499" t="b">
        <v>1</v>
      </c>
      <c r="Q7499">
        <v>37.387827999999999</v>
      </c>
      <c r="R7499" s="1">
        <f>Table1[[#This Row],[Sales]]-Table1[[#This Row],[DiscountAmount]]</f>
        <v>336.49045195999997</v>
      </c>
      <c r="S7499" t="b">
        <v>1</v>
      </c>
      <c r="T7499" t="s">
        <v>36</v>
      </c>
      <c r="U7499">
        <v>5</v>
      </c>
      <c r="V7499" t="b">
        <v>1</v>
      </c>
    </row>
    <row r="7500" spans="1:22" x14ac:dyDescent="0.3">
      <c r="A7500">
        <v>7499</v>
      </c>
      <c r="B7500" s="2">
        <v>43456</v>
      </c>
      <c r="C7500" s="19">
        <f>YEAR(Table1[[#This Row],[Date]])</f>
        <v>2018</v>
      </c>
      <c r="D7500">
        <f>MONTH(Table1[[#This Row],[Date]])</f>
        <v>12</v>
      </c>
      <c r="E7500" t="str">
        <f>TEXT(Table1[[#This Row],[Date]],"MMMM")</f>
        <v>December</v>
      </c>
      <c r="F7500">
        <v>380</v>
      </c>
      <c r="G7500">
        <v>49</v>
      </c>
      <c r="H7500" t="s">
        <v>37</v>
      </c>
      <c r="I7500" t="s">
        <v>53</v>
      </c>
      <c r="J7500">
        <v>696</v>
      </c>
      <c r="K7500" t="s">
        <v>21</v>
      </c>
      <c r="L7500">
        <v>5</v>
      </c>
      <c r="M7500" s="1">
        <v>75.814350020000006</v>
      </c>
      <c r="N7500" s="1">
        <f>Table1[[#This Row],[Quantity]]*Table1[[#This Row],[UnitPrice]]</f>
        <v>379.07175010000003</v>
      </c>
      <c r="O7500" t="s">
        <v>30</v>
      </c>
      <c r="P7500" t="b">
        <v>0</v>
      </c>
      <c r="Q7500">
        <v>0</v>
      </c>
      <c r="R7500" s="1">
        <f>Table1[[#This Row],[Sales]]-Table1[[#This Row],[DiscountAmount]]</f>
        <v>379.07175010000003</v>
      </c>
      <c r="S7500" t="b">
        <v>0</v>
      </c>
      <c r="T7500" t="s">
        <v>28</v>
      </c>
      <c r="U7500">
        <v>5</v>
      </c>
      <c r="V7500" t="b">
        <v>1</v>
      </c>
    </row>
    <row r="7501" spans="1:22" x14ac:dyDescent="0.3">
      <c r="A7501">
        <v>7500</v>
      </c>
      <c r="B7501" s="2">
        <v>45287</v>
      </c>
      <c r="C7501" s="19">
        <f>YEAR(Table1[[#This Row],[Date]])</f>
        <v>2023</v>
      </c>
      <c r="D7501">
        <f>MONTH(Table1[[#This Row],[Date]])</f>
        <v>12</v>
      </c>
      <c r="E7501" t="str">
        <f>TEXT(Table1[[#This Row],[Date]],"MMMM")</f>
        <v>December</v>
      </c>
      <c r="F7501">
        <v>179</v>
      </c>
      <c r="G7501">
        <v>39</v>
      </c>
      <c r="H7501" t="s">
        <v>24</v>
      </c>
      <c r="I7501" t="s">
        <v>38</v>
      </c>
      <c r="J7501">
        <v>566</v>
      </c>
      <c r="K7501" t="s">
        <v>43</v>
      </c>
      <c r="L7501">
        <v>2</v>
      </c>
      <c r="M7501" s="1">
        <v>12.58028901</v>
      </c>
      <c r="N7501" s="1">
        <f>Table1[[#This Row],[Quantity]]*Table1[[#This Row],[UnitPrice]]</f>
        <v>25.160578019999999</v>
      </c>
      <c r="O7501" t="s">
        <v>30</v>
      </c>
      <c r="P7501" t="b">
        <v>1</v>
      </c>
      <c r="Q7501">
        <v>0</v>
      </c>
      <c r="R7501" s="1">
        <f>Table1[[#This Row],[Sales]]-Table1[[#This Row],[DiscountAmount]]</f>
        <v>25.160578019999999</v>
      </c>
      <c r="S7501" t="b">
        <v>1</v>
      </c>
      <c r="T7501" t="s">
        <v>23</v>
      </c>
      <c r="U7501">
        <v>1</v>
      </c>
      <c r="V7501" t="b">
        <v>1</v>
      </c>
    </row>
    <row r="7502" spans="1:22" x14ac:dyDescent="0.3">
      <c r="A7502">
        <v>7501</v>
      </c>
      <c r="B7502" s="2">
        <v>44146</v>
      </c>
      <c r="C7502" s="19">
        <f>YEAR(Table1[[#This Row],[Date]])</f>
        <v>2020</v>
      </c>
      <c r="D7502">
        <f>MONTH(Table1[[#This Row],[Date]])</f>
        <v>11</v>
      </c>
      <c r="E7502" t="str">
        <f>TEXT(Table1[[#This Row],[Date]],"MMMM")</f>
        <v>November</v>
      </c>
      <c r="F7502">
        <v>474</v>
      </c>
      <c r="G7502">
        <v>61</v>
      </c>
      <c r="H7502" t="s">
        <v>24</v>
      </c>
      <c r="I7502" t="s">
        <v>46</v>
      </c>
      <c r="J7502">
        <v>702</v>
      </c>
      <c r="K7502" t="s">
        <v>26</v>
      </c>
      <c r="L7502">
        <v>3</v>
      </c>
      <c r="M7502" s="1">
        <v>25.946704499999999</v>
      </c>
      <c r="N7502" s="1">
        <f>Table1[[#This Row],[Quantity]]*Table1[[#This Row],[UnitPrice]]</f>
        <v>77.840113500000001</v>
      </c>
      <c r="O7502" t="s">
        <v>32</v>
      </c>
      <c r="P7502" t="b">
        <v>1</v>
      </c>
      <c r="Q7502">
        <v>7.7840113510000002</v>
      </c>
      <c r="R7502" s="1">
        <f>Table1[[#This Row],[Sales]]-Table1[[#This Row],[DiscountAmount]]</f>
        <v>70.056102148999997</v>
      </c>
      <c r="S7502" t="b">
        <v>1</v>
      </c>
      <c r="T7502" t="s">
        <v>36</v>
      </c>
      <c r="U7502">
        <v>3</v>
      </c>
      <c r="V7502" t="b">
        <v>0</v>
      </c>
    </row>
    <row r="7503" spans="1:22" x14ac:dyDescent="0.3">
      <c r="A7503">
        <v>7502</v>
      </c>
      <c r="B7503" s="2">
        <v>43450</v>
      </c>
      <c r="C7503" s="19">
        <f>YEAR(Table1[[#This Row],[Date]])</f>
        <v>2018</v>
      </c>
      <c r="D7503">
        <f>MONTH(Table1[[#This Row],[Date]])</f>
        <v>12</v>
      </c>
      <c r="E7503" t="str">
        <f>TEXT(Table1[[#This Row],[Date]],"MMMM")</f>
        <v>December</v>
      </c>
      <c r="F7503">
        <v>384</v>
      </c>
      <c r="G7503">
        <v>28</v>
      </c>
      <c r="H7503" t="s">
        <v>24</v>
      </c>
      <c r="I7503" t="s">
        <v>41</v>
      </c>
      <c r="J7503">
        <v>449</v>
      </c>
      <c r="K7503" t="s">
        <v>21</v>
      </c>
      <c r="L7503">
        <v>2</v>
      </c>
      <c r="M7503" s="1">
        <v>76.255186940000002</v>
      </c>
      <c r="N7503" s="1">
        <f>Table1[[#This Row],[Quantity]]*Table1[[#This Row],[UnitPrice]]</f>
        <v>152.51037388</v>
      </c>
      <c r="O7503" t="s">
        <v>30</v>
      </c>
      <c r="P7503" t="b">
        <v>1</v>
      </c>
      <c r="Q7503">
        <v>0</v>
      </c>
      <c r="R7503" s="1">
        <f>Table1[[#This Row],[Sales]]-Table1[[#This Row],[DiscountAmount]]</f>
        <v>152.51037388</v>
      </c>
      <c r="S7503" t="b">
        <v>1</v>
      </c>
      <c r="T7503" t="s">
        <v>23</v>
      </c>
      <c r="U7503">
        <v>3</v>
      </c>
      <c r="V7503" t="b">
        <v>1</v>
      </c>
    </row>
    <row r="7504" spans="1:22" x14ac:dyDescent="0.3">
      <c r="A7504">
        <v>7503</v>
      </c>
      <c r="B7504" s="2">
        <v>44887</v>
      </c>
      <c r="C7504" s="19">
        <f>YEAR(Table1[[#This Row],[Date]])</f>
        <v>2022</v>
      </c>
      <c r="D7504">
        <f>MONTH(Table1[[#This Row],[Date]])</f>
        <v>11</v>
      </c>
      <c r="E7504" t="str">
        <f>TEXT(Table1[[#This Row],[Date]],"MMMM")</f>
        <v>November</v>
      </c>
      <c r="F7504">
        <v>93</v>
      </c>
      <c r="G7504">
        <v>31</v>
      </c>
      <c r="H7504" t="s">
        <v>37</v>
      </c>
      <c r="I7504" t="s">
        <v>25</v>
      </c>
      <c r="J7504">
        <v>530</v>
      </c>
      <c r="K7504" t="s">
        <v>39</v>
      </c>
      <c r="L7504">
        <v>2</v>
      </c>
      <c r="M7504" s="1">
        <v>17.775549909999999</v>
      </c>
      <c r="N7504" s="1">
        <f>Table1[[#This Row],[Quantity]]*Table1[[#This Row],[UnitPrice]]</f>
        <v>35.551099819999997</v>
      </c>
      <c r="O7504" t="s">
        <v>22</v>
      </c>
      <c r="P7504" t="b">
        <v>0</v>
      </c>
      <c r="Q7504">
        <v>3.5551099810000002</v>
      </c>
      <c r="R7504" s="1">
        <f>Table1[[#This Row],[Sales]]-Table1[[#This Row],[DiscountAmount]]</f>
        <v>31.995989838999996</v>
      </c>
      <c r="S7504" t="b">
        <v>0</v>
      </c>
      <c r="T7504" t="s">
        <v>36</v>
      </c>
      <c r="U7504">
        <v>3</v>
      </c>
      <c r="V7504" t="b">
        <v>1</v>
      </c>
    </row>
    <row r="7505" spans="1:22" x14ac:dyDescent="0.3">
      <c r="A7505">
        <v>7504</v>
      </c>
      <c r="B7505" s="2">
        <v>43422</v>
      </c>
      <c r="C7505" s="19">
        <f>YEAR(Table1[[#This Row],[Date]])</f>
        <v>2018</v>
      </c>
      <c r="D7505">
        <f>MONTH(Table1[[#This Row],[Date]])</f>
        <v>11</v>
      </c>
      <c r="E7505" t="str">
        <f>TEXT(Table1[[#This Row],[Date]],"MMMM")</f>
        <v>November</v>
      </c>
      <c r="F7505">
        <v>280</v>
      </c>
      <c r="G7505">
        <v>26</v>
      </c>
      <c r="H7505" t="s">
        <v>24</v>
      </c>
      <c r="I7505" t="s">
        <v>20</v>
      </c>
      <c r="J7505">
        <v>28</v>
      </c>
      <c r="K7505" t="s">
        <v>34</v>
      </c>
      <c r="L7505">
        <v>1</v>
      </c>
      <c r="M7505" s="1">
        <v>97.958406510000003</v>
      </c>
      <c r="N7505" s="1">
        <f>Table1[[#This Row],[Quantity]]*Table1[[#This Row],[UnitPrice]]</f>
        <v>97.958406510000003</v>
      </c>
      <c r="O7505" t="s">
        <v>32</v>
      </c>
      <c r="P7505" t="b">
        <v>1</v>
      </c>
      <c r="Q7505">
        <v>9.7958406510000007</v>
      </c>
      <c r="R7505" s="1">
        <f>Table1[[#This Row],[Sales]]-Table1[[#This Row],[DiscountAmount]]</f>
        <v>88.162565858999997</v>
      </c>
      <c r="S7505" t="b">
        <v>0</v>
      </c>
      <c r="T7505" t="s">
        <v>36</v>
      </c>
      <c r="U7505">
        <v>3</v>
      </c>
      <c r="V7505" t="b">
        <v>0</v>
      </c>
    </row>
    <row r="7506" spans="1:22" x14ac:dyDescent="0.3">
      <c r="A7506">
        <v>7505</v>
      </c>
      <c r="B7506" s="2">
        <v>43423</v>
      </c>
      <c r="C7506" s="19">
        <f>YEAR(Table1[[#This Row],[Date]])</f>
        <v>2018</v>
      </c>
      <c r="D7506">
        <f>MONTH(Table1[[#This Row],[Date]])</f>
        <v>11</v>
      </c>
      <c r="E7506" t="str">
        <f>TEXT(Table1[[#This Row],[Date]],"MMMM")</f>
        <v>November</v>
      </c>
      <c r="F7506">
        <v>198</v>
      </c>
      <c r="G7506">
        <v>69</v>
      </c>
      <c r="H7506" t="s">
        <v>24</v>
      </c>
      <c r="I7506" t="s">
        <v>51</v>
      </c>
      <c r="J7506">
        <v>949</v>
      </c>
      <c r="K7506" t="s">
        <v>39</v>
      </c>
      <c r="L7506">
        <v>3</v>
      </c>
      <c r="M7506" s="1">
        <v>94.608376980000003</v>
      </c>
      <c r="N7506" s="1">
        <f>Table1[[#This Row],[Quantity]]*Table1[[#This Row],[UnitPrice]]</f>
        <v>283.82513094000001</v>
      </c>
      <c r="O7506" t="s">
        <v>32</v>
      </c>
      <c r="P7506" t="b">
        <v>1</v>
      </c>
      <c r="Q7506">
        <v>28.38251309</v>
      </c>
      <c r="R7506" s="1">
        <f>Table1[[#This Row],[Sales]]-Table1[[#This Row],[DiscountAmount]]</f>
        <v>255.44261785</v>
      </c>
      <c r="S7506" t="b">
        <v>1</v>
      </c>
      <c r="T7506" t="s">
        <v>36</v>
      </c>
      <c r="U7506">
        <v>3</v>
      </c>
      <c r="V7506" t="b">
        <v>0</v>
      </c>
    </row>
    <row r="7507" spans="1:22" x14ac:dyDescent="0.3">
      <c r="A7507">
        <v>7506</v>
      </c>
      <c r="B7507" s="2">
        <v>44194</v>
      </c>
      <c r="C7507" s="19">
        <f>YEAR(Table1[[#This Row],[Date]])</f>
        <v>2020</v>
      </c>
      <c r="D7507">
        <f>MONTH(Table1[[#This Row],[Date]])</f>
        <v>12</v>
      </c>
      <c r="E7507" t="str">
        <f>TEXT(Table1[[#This Row],[Date]],"MMMM")</f>
        <v>December</v>
      </c>
      <c r="F7507">
        <v>384</v>
      </c>
      <c r="G7507">
        <v>21</v>
      </c>
      <c r="H7507" t="s">
        <v>24</v>
      </c>
      <c r="I7507" t="s">
        <v>31</v>
      </c>
      <c r="J7507">
        <v>425</v>
      </c>
      <c r="K7507" t="s">
        <v>39</v>
      </c>
      <c r="L7507">
        <v>1</v>
      </c>
      <c r="M7507" s="1">
        <v>51.403838899999997</v>
      </c>
      <c r="N7507" s="1">
        <f>Table1[[#This Row],[Quantity]]*Table1[[#This Row],[UnitPrice]]</f>
        <v>51.403838899999997</v>
      </c>
      <c r="O7507" t="s">
        <v>22</v>
      </c>
      <c r="P7507" t="b">
        <v>1</v>
      </c>
      <c r="Q7507">
        <v>0</v>
      </c>
      <c r="R7507" s="1">
        <f>Table1[[#This Row],[Sales]]-Table1[[#This Row],[DiscountAmount]]</f>
        <v>51.403838899999997</v>
      </c>
      <c r="S7507" t="b">
        <v>0</v>
      </c>
      <c r="T7507" t="s">
        <v>23</v>
      </c>
      <c r="U7507">
        <v>4</v>
      </c>
      <c r="V7507" t="b">
        <v>0</v>
      </c>
    </row>
    <row r="7508" spans="1:22" x14ac:dyDescent="0.3">
      <c r="A7508">
        <v>7507</v>
      </c>
      <c r="B7508" s="2">
        <v>44145</v>
      </c>
      <c r="C7508" s="19">
        <f>YEAR(Table1[[#This Row],[Date]])</f>
        <v>2020</v>
      </c>
      <c r="D7508">
        <f>MONTH(Table1[[#This Row],[Date]])</f>
        <v>11</v>
      </c>
      <c r="E7508" t="str">
        <f>TEXT(Table1[[#This Row],[Date]],"MMMM")</f>
        <v>November</v>
      </c>
      <c r="F7508">
        <v>25</v>
      </c>
      <c r="G7508">
        <v>54</v>
      </c>
      <c r="H7508" t="s">
        <v>19</v>
      </c>
      <c r="I7508" t="s">
        <v>53</v>
      </c>
      <c r="J7508">
        <v>417</v>
      </c>
      <c r="K7508" t="s">
        <v>39</v>
      </c>
      <c r="L7508">
        <v>5</v>
      </c>
      <c r="M7508" s="1">
        <v>67.778615360000003</v>
      </c>
      <c r="N7508" s="1">
        <f>Table1[[#This Row],[Quantity]]*Table1[[#This Row],[UnitPrice]]</f>
        <v>338.89307680000002</v>
      </c>
      <c r="O7508" t="s">
        <v>22</v>
      </c>
      <c r="P7508" t="b">
        <v>0</v>
      </c>
      <c r="Q7508">
        <v>0</v>
      </c>
      <c r="R7508" s="1">
        <f>Table1[[#This Row],[Sales]]-Table1[[#This Row],[DiscountAmount]]</f>
        <v>338.89307680000002</v>
      </c>
      <c r="S7508" t="b">
        <v>1</v>
      </c>
      <c r="T7508" t="s">
        <v>23</v>
      </c>
      <c r="U7508">
        <v>4</v>
      </c>
      <c r="V7508" t="b">
        <v>0</v>
      </c>
    </row>
    <row r="7509" spans="1:22" x14ac:dyDescent="0.3">
      <c r="A7509">
        <v>7508</v>
      </c>
      <c r="B7509" s="2">
        <v>44142</v>
      </c>
      <c r="C7509" s="19">
        <f>YEAR(Table1[[#This Row],[Date]])</f>
        <v>2020</v>
      </c>
      <c r="D7509">
        <f>MONTH(Table1[[#This Row],[Date]])</f>
        <v>11</v>
      </c>
      <c r="E7509" t="str">
        <f>TEXT(Table1[[#This Row],[Date]],"MMMM")</f>
        <v>November</v>
      </c>
      <c r="F7509">
        <v>296</v>
      </c>
      <c r="G7509">
        <v>32</v>
      </c>
      <c r="H7509" t="s">
        <v>37</v>
      </c>
      <c r="I7509" t="s">
        <v>41</v>
      </c>
      <c r="J7509">
        <v>874</v>
      </c>
      <c r="K7509" t="s">
        <v>26</v>
      </c>
      <c r="L7509">
        <v>4</v>
      </c>
      <c r="M7509" s="1">
        <v>16.88982107</v>
      </c>
      <c r="N7509" s="1">
        <f>Table1[[#This Row],[Quantity]]*Table1[[#This Row],[UnitPrice]]</f>
        <v>67.55928428</v>
      </c>
      <c r="O7509" t="s">
        <v>32</v>
      </c>
      <c r="P7509" t="b">
        <v>0</v>
      </c>
      <c r="Q7509">
        <v>0</v>
      </c>
      <c r="R7509" s="1">
        <f>Table1[[#This Row],[Sales]]-Table1[[#This Row],[DiscountAmount]]</f>
        <v>67.55928428</v>
      </c>
      <c r="S7509" t="b">
        <v>1</v>
      </c>
      <c r="T7509" t="s">
        <v>23</v>
      </c>
      <c r="U7509">
        <v>4</v>
      </c>
      <c r="V7509" t="b">
        <v>1</v>
      </c>
    </row>
    <row r="7510" spans="1:22" x14ac:dyDescent="0.3">
      <c r="A7510">
        <v>7509</v>
      </c>
      <c r="B7510" s="2">
        <v>44159</v>
      </c>
      <c r="C7510" s="19">
        <f>YEAR(Table1[[#This Row],[Date]])</f>
        <v>2020</v>
      </c>
      <c r="D7510">
        <f>MONTH(Table1[[#This Row],[Date]])</f>
        <v>11</v>
      </c>
      <c r="E7510" t="str">
        <f>TEXT(Table1[[#This Row],[Date]],"MMMM")</f>
        <v>November</v>
      </c>
      <c r="F7510">
        <v>453</v>
      </c>
      <c r="G7510">
        <v>36</v>
      </c>
      <c r="H7510" t="s">
        <v>24</v>
      </c>
      <c r="I7510" t="s">
        <v>29</v>
      </c>
      <c r="J7510">
        <v>829</v>
      </c>
      <c r="K7510" t="s">
        <v>39</v>
      </c>
      <c r="L7510">
        <v>5</v>
      </c>
      <c r="M7510" s="1">
        <v>83.240018149999997</v>
      </c>
      <c r="N7510" s="1">
        <f>Table1[[#This Row],[Quantity]]*Table1[[#This Row],[UnitPrice]]</f>
        <v>416.20009074999996</v>
      </c>
      <c r="O7510" t="s">
        <v>32</v>
      </c>
      <c r="P7510" t="b">
        <v>1</v>
      </c>
      <c r="Q7510">
        <v>41.620009070000002</v>
      </c>
      <c r="R7510" s="1">
        <f>Table1[[#This Row],[Sales]]-Table1[[#This Row],[DiscountAmount]]</f>
        <v>374.58008167999998</v>
      </c>
      <c r="S7510" t="b">
        <v>0</v>
      </c>
      <c r="T7510" t="s">
        <v>36</v>
      </c>
      <c r="U7510">
        <v>3</v>
      </c>
      <c r="V7510" t="b">
        <v>0</v>
      </c>
    </row>
    <row r="7511" spans="1:22" x14ac:dyDescent="0.3">
      <c r="A7511">
        <v>7510</v>
      </c>
      <c r="B7511" s="2">
        <v>44543</v>
      </c>
      <c r="C7511" s="19">
        <f>YEAR(Table1[[#This Row],[Date]])</f>
        <v>2021</v>
      </c>
      <c r="D7511">
        <f>MONTH(Table1[[#This Row],[Date]])</f>
        <v>12</v>
      </c>
      <c r="E7511" t="str">
        <f>TEXT(Table1[[#This Row],[Date]],"MMMM")</f>
        <v>December</v>
      </c>
      <c r="F7511">
        <v>482</v>
      </c>
      <c r="G7511">
        <v>50</v>
      </c>
      <c r="H7511" t="s">
        <v>19</v>
      </c>
      <c r="I7511" t="s">
        <v>20</v>
      </c>
      <c r="J7511">
        <v>276</v>
      </c>
      <c r="K7511" t="s">
        <v>21</v>
      </c>
      <c r="L7511">
        <v>1</v>
      </c>
      <c r="M7511" s="1">
        <v>13.34542265</v>
      </c>
      <c r="N7511" s="1">
        <f>Table1[[#This Row],[Quantity]]*Table1[[#This Row],[UnitPrice]]</f>
        <v>13.34542265</v>
      </c>
      <c r="O7511" t="s">
        <v>30</v>
      </c>
      <c r="P7511" t="b">
        <v>1</v>
      </c>
      <c r="Q7511">
        <v>1.3345422650000001</v>
      </c>
      <c r="R7511" s="1">
        <f>Table1[[#This Row],[Sales]]-Table1[[#This Row],[DiscountAmount]]</f>
        <v>12.010880385</v>
      </c>
      <c r="S7511" t="b">
        <v>1</v>
      </c>
      <c r="T7511" t="s">
        <v>36</v>
      </c>
      <c r="U7511">
        <v>4</v>
      </c>
      <c r="V7511" t="b">
        <v>1</v>
      </c>
    </row>
    <row r="7512" spans="1:22" x14ac:dyDescent="0.3">
      <c r="A7512">
        <v>7511</v>
      </c>
      <c r="B7512" s="2">
        <v>44876</v>
      </c>
      <c r="C7512" s="19">
        <f>YEAR(Table1[[#This Row],[Date]])</f>
        <v>2022</v>
      </c>
      <c r="D7512">
        <f>MONTH(Table1[[#This Row],[Date]])</f>
        <v>11</v>
      </c>
      <c r="E7512" t="str">
        <f>TEXT(Table1[[#This Row],[Date]],"MMMM")</f>
        <v>November</v>
      </c>
      <c r="F7512">
        <v>400</v>
      </c>
      <c r="G7512">
        <v>62</v>
      </c>
      <c r="H7512" t="s">
        <v>24</v>
      </c>
      <c r="I7512" t="s">
        <v>49</v>
      </c>
      <c r="J7512">
        <v>927</v>
      </c>
      <c r="K7512" t="s">
        <v>34</v>
      </c>
      <c r="L7512">
        <v>3</v>
      </c>
      <c r="M7512" s="1">
        <v>33.086355380000001</v>
      </c>
      <c r="N7512" s="1">
        <f>Table1[[#This Row],[Quantity]]*Table1[[#This Row],[UnitPrice]]</f>
        <v>99.259066140000002</v>
      </c>
      <c r="O7512" t="s">
        <v>30</v>
      </c>
      <c r="P7512" t="b">
        <v>1</v>
      </c>
      <c r="Q7512">
        <v>0</v>
      </c>
      <c r="R7512" s="1">
        <f>Table1[[#This Row],[Sales]]-Table1[[#This Row],[DiscountAmount]]</f>
        <v>99.259066140000002</v>
      </c>
      <c r="S7512" t="b">
        <v>0</v>
      </c>
      <c r="T7512" t="s">
        <v>28</v>
      </c>
      <c r="U7512">
        <v>4</v>
      </c>
      <c r="V7512" t="b">
        <v>0</v>
      </c>
    </row>
    <row r="7513" spans="1:22" x14ac:dyDescent="0.3">
      <c r="A7513">
        <v>7512</v>
      </c>
      <c r="B7513" s="2">
        <v>44888</v>
      </c>
      <c r="C7513" s="19">
        <f>YEAR(Table1[[#This Row],[Date]])</f>
        <v>2022</v>
      </c>
      <c r="D7513">
        <f>MONTH(Table1[[#This Row],[Date]])</f>
        <v>11</v>
      </c>
      <c r="E7513" t="str">
        <f>TEXT(Table1[[#This Row],[Date]],"MMMM")</f>
        <v>November</v>
      </c>
      <c r="F7513">
        <v>454</v>
      </c>
      <c r="G7513">
        <v>26</v>
      </c>
      <c r="H7513" t="s">
        <v>24</v>
      </c>
      <c r="I7513" t="s">
        <v>51</v>
      </c>
      <c r="J7513">
        <v>23</v>
      </c>
      <c r="K7513" t="s">
        <v>43</v>
      </c>
      <c r="L7513">
        <v>5</v>
      </c>
      <c r="M7513" s="1">
        <v>26.32639155</v>
      </c>
      <c r="N7513" s="1">
        <f>Table1[[#This Row],[Quantity]]*Table1[[#This Row],[UnitPrice]]</f>
        <v>131.63195775</v>
      </c>
      <c r="O7513" t="s">
        <v>32</v>
      </c>
      <c r="P7513" t="b">
        <v>1</v>
      </c>
      <c r="Q7513">
        <v>13.16319577</v>
      </c>
      <c r="R7513" s="1">
        <f>Table1[[#This Row],[Sales]]-Table1[[#This Row],[DiscountAmount]]</f>
        <v>118.46876198</v>
      </c>
      <c r="S7513" t="b">
        <v>1</v>
      </c>
      <c r="T7513" t="s">
        <v>36</v>
      </c>
      <c r="U7513">
        <v>5</v>
      </c>
      <c r="V7513" t="b">
        <v>0</v>
      </c>
    </row>
    <row r="7514" spans="1:22" x14ac:dyDescent="0.3">
      <c r="A7514">
        <v>7513</v>
      </c>
      <c r="B7514" s="2">
        <v>45255</v>
      </c>
      <c r="C7514" s="19">
        <f>YEAR(Table1[[#This Row],[Date]])</f>
        <v>2023</v>
      </c>
      <c r="D7514">
        <f>MONTH(Table1[[#This Row],[Date]])</f>
        <v>11</v>
      </c>
      <c r="E7514" t="str">
        <f>TEXT(Table1[[#This Row],[Date]],"MMMM")</f>
        <v>November</v>
      </c>
      <c r="F7514">
        <v>142</v>
      </c>
      <c r="G7514">
        <v>27</v>
      </c>
      <c r="H7514" t="s">
        <v>19</v>
      </c>
      <c r="I7514" t="s">
        <v>51</v>
      </c>
      <c r="J7514">
        <v>578</v>
      </c>
      <c r="K7514" t="s">
        <v>39</v>
      </c>
      <c r="L7514">
        <v>4</v>
      </c>
      <c r="M7514" s="1">
        <v>24.814790940000002</v>
      </c>
      <c r="N7514" s="1">
        <f>Table1[[#This Row],[Quantity]]*Table1[[#This Row],[UnitPrice]]</f>
        <v>99.259163760000007</v>
      </c>
      <c r="O7514" t="s">
        <v>32</v>
      </c>
      <c r="P7514" t="b">
        <v>0</v>
      </c>
      <c r="Q7514">
        <v>9.9259163770000001</v>
      </c>
      <c r="R7514" s="1">
        <f>Table1[[#This Row],[Sales]]-Table1[[#This Row],[DiscountAmount]]</f>
        <v>89.333247383000014</v>
      </c>
      <c r="S7514" t="b">
        <v>0</v>
      </c>
      <c r="T7514" t="s">
        <v>36</v>
      </c>
      <c r="U7514">
        <v>2</v>
      </c>
      <c r="V7514" t="b">
        <v>0</v>
      </c>
    </row>
    <row r="7515" spans="1:22" x14ac:dyDescent="0.3">
      <c r="A7515">
        <v>7514</v>
      </c>
      <c r="B7515" s="2">
        <v>45247</v>
      </c>
      <c r="C7515" s="19">
        <f>YEAR(Table1[[#This Row],[Date]])</f>
        <v>2023</v>
      </c>
      <c r="D7515">
        <f>MONTH(Table1[[#This Row],[Date]])</f>
        <v>11</v>
      </c>
      <c r="E7515" t="str">
        <f>TEXT(Table1[[#This Row],[Date]],"MMMM")</f>
        <v>November</v>
      </c>
      <c r="F7515">
        <v>479</v>
      </c>
      <c r="G7515">
        <v>21</v>
      </c>
      <c r="H7515" t="s">
        <v>19</v>
      </c>
      <c r="I7515" t="s">
        <v>50</v>
      </c>
      <c r="J7515">
        <v>66</v>
      </c>
      <c r="K7515" t="s">
        <v>39</v>
      </c>
      <c r="L7515">
        <v>1</v>
      </c>
      <c r="M7515" s="1">
        <v>28.732995549999998</v>
      </c>
      <c r="N7515" s="1">
        <f>Table1[[#This Row],[Quantity]]*Table1[[#This Row],[UnitPrice]]</f>
        <v>28.732995549999998</v>
      </c>
      <c r="O7515" t="s">
        <v>32</v>
      </c>
      <c r="P7515" t="b">
        <v>0</v>
      </c>
      <c r="Q7515">
        <v>2.873299555</v>
      </c>
      <c r="R7515" s="1">
        <f>Table1[[#This Row],[Sales]]-Table1[[#This Row],[DiscountAmount]]</f>
        <v>25.859695994999999</v>
      </c>
      <c r="S7515" t="b">
        <v>0</v>
      </c>
      <c r="T7515" t="s">
        <v>36</v>
      </c>
      <c r="U7515">
        <v>5</v>
      </c>
      <c r="V7515" t="b">
        <v>1</v>
      </c>
    </row>
    <row r="7516" spans="1:22" x14ac:dyDescent="0.3">
      <c r="A7516">
        <v>7515</v>
      </c>
      <c r="B7516" s="2">
        <v>45254</v>
      </c>
      <c r="C7516" s="19">
        <f>YEAR(Table1[[#This Row],[Date]])</f>
        <v>2023</v>
      </c>
      <c r="D7516">
        <f>MONTH(Table1[[#This Row],[Date]])</f>
        <v>11</v>
      </c>
      <c r="E7516" t="str">
        <f>TEXT(Table1[[#This Row],[Date]],"MMMM")</f>
        <v>November</v>
      </c>
      <c r="F7516">
        <v>450</v>
      </c>
      <c r="G7516">
        <v>26</v>
      </c>
      <c r="H7516" t="s">
        <v>37</v>
      </c>
      <c r="I7516" t="s">
        <v>46</v>
      </c>
      <c r="J7516">
        <v>287</v>
      </c>
      <c r="K7516" t="s">
        <v>21</v>
      </c>
      <c r="L7516">
        <v>4</v>
      </c>
      <c r="M7516" s="1">
        <v>87.629679589999995</v>
      </c>
      <c r="N7516" s="1">
        <f>Table1[[#This Row],[Quantity]]*Table1[[#This Row],[UnitPrice]]</f>
        <v>350.51871835999998</v>
      </c>
      <c r="O7516" t="s">
        <v>35</v>
      </c>
      <c r="P7516" t="b">
        <v>0</v>
      </c>
      <c r="Q7516">
        <v>35.051871839999997</v>
      </c>
      <c r="R7516" s="1">
        <f>Table1[[#This Row],[Sales]]-Table1[[#This Row],[DiscountAmount]]</f>
        <v>315.46684651999999</v>
      </c>
      <c r="S7516" t="b">
        <v>0</v>
      </c>
      <c r="T7516" t="s">
        <v>36</v>
      </c>
      <c r="U7516">
        <v>2</v>
      </c>
      <c r="V7516" t="b">
        <v>0</v>
      </c>
    </row>
    <row r="7517" spans="1:22" x14ac:dyDescent="0.3">
      <c r="A7517">
        <v>7516</v>
      </c>
      <c r="B7517" s="2">
        <v>43429</v>
      </c>
      <c r="C7517" s="19">
        <f>YEAR(Table1[[#This Row],[Date]])</f>
        <v>2018</v>
      </c>
      <c r="D7517">
        <f>MONTH(Table1[[#This Row],[Date]])</f>
        <v>11</v>
      </c>
      <c r="E7517" t="str">
        <f>TEXT(Table1[[#This Row],[Date]],"MMMM")</f>
        <v>November</v>
      </c>
      <c r="F7517">
        <v>444</v>
      </c>
      <c r="G7517">
        <v>53</v>
      </c>
      <c r="H7517" t="s">
        <v>19</v>
      </c>
      <c r="I7517" t="s">
        <v>31</v>
      </c>
      <c r="J7517">
        <v>964</v>
      </c>
      <c r="K7517" t="s">
        <v>21</v>
      </c>
      <c r="L7517">
        <v>1</v>
      </c>
      <c r="M7517" s="1">
        <v>16.67753458</v>
      </c>
      <c r="N7517" s="1">
        <f>Table1[[#This Row],[Quantity]]*Table1[[#This Row],[UnitPrice]]</f>
        <v>16.67753458</v>
      </c>
      <c r="O7517" t="s">
        <v>30</v>
      </c>
      <c r="P7517" t="b">
        <v>1</v>
      </c>
      <c r="Q7517">
        <v>1.667753458</v>
      </c>
      <c r="R7517" s="1">
        <f>Table1[[#This Row],[Sales]]-Table1[[#This Row],[DiscountAmount]]</f>
        <v>15.009781122</v>
      </c>
      <c r="S7517" t="b">
        <v>0</v>
      </c>
      <c r="T7517" t="s">
        <v>36</v>
      </c>
      <c r="U7517">
        <v>2</v>
      </c>
      <c r="V7517" t="b">
        <v>0</v>
      </c>
    </row>
    <row r="7518" spans="1:22" x14ac:dyDescent="0.3">
      <c r="A7518">
        <v>7517</v>
      </c>
      <c r="B7518" s="2">
        <v>43431</v>
      </c>
      <c r="C7518" s="19">
        <f>YEAR(Table1[[#This Row],[Date]])</f>
        <v>2018</v>
      </c>
      <c r="D7518">
        <f>MONTH(Table1[[#This Row],[Date]])</f>
        <v>11</v>
      </c>
      <c r="E7518" t="str">
        <f>TEXT(Table1[[#This Row],[Date]],"MMMM")</f>
        <v>November</v>
      </c>
      <c r="F7518">
        <v>90</v>
      </c>
      <c r="G7518">
        <v>27</v>
      </c>
      <c r="H7518" t="s">
        <v>19</v>
      </c>
      <c r="I7518" t="s">
        <v>29</v>
      </c>
      <c r="J7518">
        <v>268</v>
      </c>
      <c r="K7518" t="s">
        <v>39</v>
      </c>
      <c r="L7518">
        <v>1</v>
      </c>
      <c r="M7518" s="1">
        <v>79.992328569999998</v>
      </c>
      <c r="N7518" s="1">
        <f>Table1[[#This Row],[Quantity]]*Table1[[#This Row],[UnitPrice]]</f>
        <v>79.992328569999998</v>
      </c>
      <c r="O7518" t="s">
        <v>22</v>
      </c>
      <c r="P7518" t="b">
        <v>0</v>
      </c>
      <c r="Q7518">
        <v>7.999232857</v>
      </c>
      <c r="R7518" s="1">
        <f>Table1[[#This Row],[Sales]]-Table1[[#This Row],[DiscountAmount]]</f>
        <v>71.993095713000002</v>
      </c>
      <c r="S7518" t="b">
        <v>0</v>
      </c>
      <c r="T7518" t="s">
        <v>36</v>
      </c>
      <c r="U7518">
        <v>1</v>
      </c>
      <c r="V7518" t="b">
        <v>0</v>
      </c>
    </row>
    <row r="7519" spans="1:22" x14ac:dyDescent="0.3">
      <c r="A7519">
        <v>7518</v>
      </c>
      <c r="B7519" s="2">
        <v>45279</v>
      </c>
      <c r="C7519" s="19">
        <f>YEAR(Table1[[#This Row],[Date]])</f>
        <v>2023</v>
      </c>
      <c r="D7519">
        <f>MONTH(Table1[[#This Row],[Date]])</f>
        <v>12</v>
      </c>
      <c r="E7519" t="str">
        <f>TEXT(Table1[[#This Row],[Date]],"MMMM")</f>
        <v>December</v>
      </c>
      <c r="F7519">
        <v>345</v>
      </c>
      <c r="G7519">
        <v>32</v>
      </c>
      <c r="H7519" t="s">
        <v>19</v>
      </c>
      <c r="I7519" t="s">
        <v>41</v>
      </c>
      <c r="J7519">
        <v>974</v>
      </c>
      <c r="K7519" t="s">
        <v>43</v>
      </c>
      <c r="L7519">
        <v>4</v>
      </c>
      <c r="M7519" s="1">
        <v>10.72313561</v>
      </c>
      <c r="N7519" s="1">
        <f>Table1[[#This Row],[Quantity]]*Table1[[#This Row],[UnitPrice]]</f>
        <v>42.89254244</v>
      </c>
      <c r="O7519" t="s">
        <v>30</v>
      </c>
      <c r="P7519" t="b">
        <v>1</v>
      </c>
      <c r="Q7519">
        <v>0</v>
      </c>
      <c r="R7519" s="1">
        <f>Table1[[#This Row],[Sales]]-Table1[[#This Row],[DiscountAmount]]</f>
        <v>42.89254244</v>
      </c>
      <c r="S7519" t="b">
        <v>0</v>
      </c>
      <c r="T7519" t="s">
        <v>28</v>
      </c>
      <c r="U7519">
        <v>2</v>
      </c>
      <c r="V7519" t="b">
        <v>1</v>
      </c>
    </row>
    <row r="7520" spans="1:22" x14ac:dyDescent="0.3">
      <c r="A7520">
        <v>7519</v>
      </c>
      <c r="B7520" s="2">
        <v>43446</v>
      </c>
      <c r="C7520" s="19">
        <f>YEAR(Table1[[#This Row],[Date]])</f>
        <v>2018</v>
      </c>
      <c r="D7520">
        <f>MONTH(Table1[[#This Row],[Date]])</f>
        <v>12</v>
      </c>
      <c r="E7520" t="str">
        <f>TEXT(Table1[[#This Row],[Date]],"MMMM")</f>
        <v>December</v>
      </c>
      <c r="F7520">
        <v>204</v>
      </c>
      <c r="G7520">
        <v>63</v>
      </c>
      <c r="H7520" t="s">
        <v>19</v>
      </c>
      <c r="I7520" t="s">
        <v>42</v>
      </c>
      <c r="J7520">
        <v>970</v>
      </c>
      <c r="K7520" t="s">
        <v>26</v>
      </c>
      <c r="L7520">
        <v>2</v>
      </c>
      <c r="M7520" s="1">
        <v>29.986077309999999</v>
      </c>
      <c r="N7520" s="1">
        <f>Table1[[#This Row],[Quantity]]*Table1[[#This Row],[UnitPrice]]</f>
        <v>59.972154619999998</v>
      </c>
      <c r="O7520" t="s">
        <v>22</v>
      </c>
      <c r="P7520" t="b">
        <v>0</v>
      </c>
      <c r="Q7520">
        <v>0</v>
      </c>
      <c r="R7520" s="1">
        <f>Table1[[#This Row],[Sales]]-Table1[[#This Row],[DiscountAmount]]</f>
        <v>59.972154619999998</v>
      </c>
      <c r="S7520" t="b">
        <v>0</v>
      </c>
      <c r="T7520" t="s">
        <v>23</v>
      </c>
      <c r="U7520">
        <v>5</v>
      </c>
      <c r="V7520" t="b">
        <v>1</v>
      </c>
    </row>
    <row r="7521" spans="1:22" x14ac:dyDescent="0.3">
      <c r="A7521">
        <v>7520</v>
      </c>
      <c r="B7521" s="2">
        <v>43777</v>
      </c>
      <c r="C7521" s="19">
        <f>YEAR(Table1[[#This Row],[Date]])</f>
        <v>2019</v>
      </c>
      <c r="D7521">
        <f>MONTH(Table1[[#This Row],[Date]])</f>
        <v>11</v>
      </c>
      <c r="E7521" t="str">
        <f>TEXT(Table1[[#This Row],[Date]],"MMMM")</f>
        <v>November</v>
      </c>
      <c r="F7521">
        <v>199</v>
      </c>
      <c r="G7521">
        <v>24</v>
      </c>
      <c r="H7521" t="s">
        <v>24</v>
      </c>
      <c r="I7521" t="s">
        <v>20</v>
      </c>
      <c r="J7521">
        <v>179</v>
      </c>
      <c r="K7521" t="s">
        <v>43</v>
      </c>
      <c r="L7521">
        <v>4</v>
      </c>
      <c r="M7521" s="1">
        <v>85.086822290000001</v>
      </c>
      <c r="N7521" s="1">
        <f>Table1[[#This Row],[Quantity]]*Table1[[#This Row],[UnitPrice]]</f>
        <v>340.34728916</v>
      </c>
      <c r="O7521" t="s">
        <v>30</v>
      </c>
      <c r="P7521" t="b">
        <v>0</v>
      </c>
      <c r="Q7521">
        <v>34.034728919999999</v>
      </c>
      <c r="R7521" s="1">
        <f>Table1[[#This Row],[Sales]]-Table1[[#This Row],[DiscountAmount]]</f>
        <v>306.31256023999998</v>
      </c>
      <c r="S7521" t="b">
        <v>0</v>
      </c>
      <c r="T7521" t="s">
        <v>36</v>
      </c>
      <c r="U7521">
        <v>3</v>
      </c>
      <c r="V7521" t="b">
        <v>0</v>
      </c>
    </row>
    <row r="7522" spans="1:22" x14ac:dyDescent="0.3">
      <c r="A7522">
        <v>7521</v>
      </c>
      <c r="B7522" s="2">
        <v>44181</v>
      </c>
      <c r="C7522" s="19">
        <f>YEAR(Table1[[#This Row],[Date]])</f>
        <v>2020</v>
      </c>
      <c r="D7522">
        <f>MONTH(Table1[[#This Row],[Date]])</f>
        <v>12</v>
      </c>
      <c r="E7522" t="str">
        <f>TEXT(Table1[[#This Row],[Date]],"MMMM")</f>
        <v>December</v>
      </c>
      <c r="F7522">
        <v>388</v>
      </c>
      <c r="G7522">
        <v>69</v>
      </c>
      <c r="H7522" t="s">
        <v>24</v>
      </c>
      <c r="I7522" t="s">
        <v>40</v>
      </c>
      <c r="J7522">
        <v>704</v>
      </c>
      <c r="K7522" t="s">
        <v>34</v>
      </c>
      <c r="L7522">
        <v>4</v>
      </c>
      <c r="M7522" s="1">
        <v>29.692031239999999</v>
      </c>
      <c r="N7522" s="1">
        <f>Table1[[#This Row],[Quantity]]*Table1[[#This Row],[UnitPrice]]</f>
        <v>118.76812495999999</v>
      </c>
      <c r="O7522" t="s">
        <v>30</v>
      </c>
      <c r="P7522" t="b">
        <v>0</v>
      </c>
      <c r="Q7522">
        <v>0</v>
      </c>
      <c r="R7522" s="1">
        <f>Table1[[#This Row],[Sales]]-Table1[[#This Row],[DiscountAmount]]</f>
        <v>118.76812495999999</v>
      </c>
      <c r="S7522" t="b">
        <v>0</v>
      </c>
      <c r="T7522" t="s">
        <v>23</v>
      </c>
      <c r="U7522">
        <v>4</v>
      </c>
      <c r="V7522" t="b">
        <v>1</v>
      </c>
    </row>
    <row r="7523" spans="1:22" x14ac:dyDescent="0.3">
      <c r="A7523">
        <v>7522</v>
      </c>
      <c r="B7523" s="2">
        <v>43437</v>
      </c>
      <c r="C7523" s="19">
        <f>YEAR(Table1[[#This Row],[Date]])</f>
        <v>2018</v>
      </c>
      <c r="D7523">
        <f>MONTH(Table1[[#This Row],[Date]])</f>
        <v>12</v>
      </c>
      <c r="E7523" t="str">
        <f>TEXT(Table1[[#This Row],[Date]],"MMMM")</f>
        <v>December</v>
      </c>
      <c r="F7523">
        <v>137</v>
      </c>
      <c r="G7523">
        <v>20</v>
      </c>
      <c r="H7523" t="s">
        <v>37</v>
      </c>
      <c r="I7523" t="s">
        <v>25</v>
      </c>
      <c r="J7523">
        <v>829</v>
      </c>
      <c r="K7523" t="s">
        <v>26</v>
      </c>
      <c r="L7523">
        <v>4</v>
      </c>
      <c r="M7523" s="1">
        <v>21.147920809999999</v>
      </c>
      <c r="N7523" s="1">
        <f>Table1[[#This Row],[Quantity]]*Table1[[#This Row],[UnitPrice]]</f>
        <v>84.591683239999995</v>
      </c>
      <c r="O7523" t="s">
        <v>35</v>
      </c>
      <c r="P7523" t="b">
        <v>1</v>
      </c>
      <c r="Q7523">
        <v>0</v>
      </c>
      <c r="R7523" s="1">
        <f>Table1[[#This Row],[Sales]]-Table1[[#This Row],[DiscountAmount]]</f>
        <v>84.591683239999995</v>
      </c>
      <c r="S7523" t="b">
        <v>0</v>
      </c>
      <c r="T7523" t="s">
        <v>28</v>
      </c>
      <c r="U7523">
        <v>1</v>
      </c>
      <c r="V7523" t="b">
        <v>1</v>
      </c>
    </row>
    <row r="7524" spans="1:22" x14ac:dyDescent="0.3">
      <c r="A7524">
        <v>7523</v>
      </c>
      <c r="B7524" s="2">
        <v>43433</v>
      </c>
      <c r="C7524" s="19">
        <f>YEAR(Table1[[#This Row],[Date]])</f>
        <v>2018</v>
      </c>
      <c r="D7524">
        <f>MONTH(Table1[[#This Row],[Date]])</f>
        <v>11</v>
      </c>
      <c r="E7524" t="str">
        <f>TEXT(Table1[[#This Row],[Date]],"MMMM")</f>
        <v>November</v>
      </c>
      <c r="F7524">
        <v>150</v>
      </c>
      <c r="G7524">
        <v>27</v>
      </c>
      <c r="H7524" t="s">
        <v>37</v>
      </c>
      <c r="I7524" t="s">
        <v>31</v>
      </c>
      <c r="J7524">
        <v>705</v>
      </c>
      <c r="K7524" t="s">
        <v>26</v>
      </c>
      <c r="L7524">
        <v>2</v>
      </c>
      <c r="M7524" s="1">
        <v>62.329671449999999</v>
      </c>
      <c r="N7524" s="1">
        <f>Table1[[#This Row],[Quantity]]*Table1[[#This Row],[UnitPrice]]</f>
        <v>124.6593429</v>
      </c>
      <c r="O7524" t="s">
        <v>22</v>
      </c>
      <c r="P7524" t="b">
        <v>1</v>
      </c>
      <c r="Q7524">
        <v>12.46593429</v>
      </c>
      <c r="R7524" s="1">
        <f>Table1[[#This Row],[Sales]]-Table1[[#This Row],[DiscountAmount]]</f>
        <v>112.19340861000001</v>
      </c>
      <c r="S7524" t="b">
        <v>0</v>
      </c>
      <c r="T7524" t="s">
        <v>36</v>
      </c>
      <c r="U7524">
        <v>1</v>
      </c>
      <c r="V7524" t="b">
        <v>1</v>
      </c>
    </row>
    <row r="7525" spans="1:22" x14ac:dyDescent="0.3">
      <c r="A7525">
        <v>7524</v>
      </c>
      <c r="B7525" s="2">
        <v>45281</v>
      </c>
      <c r="C7525" s="19">
        <f>YEAR(Table1[[#This Row],[Date]])</f>
        <v>2023</v>
      </c>
      <c r="D7525">
        <f>MONTH(Table1[[#This Row],[Date]])</f>
        <v>12</v>
      </c>
      <c r="E7525" t="str">
        <f>TEXT(Table1[[#This Row],[Date]],"MMMM")</f>
        <v>December</v>
      </c>
      <c r="F7525">
        <v>488</v>
      </c>
      <c r="G7525">
        <v>70</v>
      </c>
      <c r="H7525" t="s">
        <v>24</v>
      </c>
      <c r="I7525" t="s">
        <v>38</v>
      </c>
      <c r="J7525">
        <v>929</v>
      </c>
      <c r="K7525" t="s">
        <v>43</v>
      </c>
      <c r="L7525">
        <v>5</v>
      </c>
      <c r="M7525" s="1">
        <v>72.934726049999995</v>
      </c>
      <c r="N7525" s="1">
        <f>Table1[[#This Row],[Quantity]]*Table1[[#This Row],[UnitPrice]]</f>
        <v>364.67363024999997</v>
      </c>
      <c r="O7525" t="s">
        <v>30</v>
      </c>
      <c r="P7525" t="b">
        <v>1</v>
      </c>
      <c r="Q7525">
        <v>0</v>
      </c>
      <c r="R7525" s="1">
        <f>Table1[[#This Row],[Sales]]-Table1[[#This Row],[DiscountAmount]]</f>
        <v>364.67363024999997</v>
      </c>
      <c r="S7525" t="b">
        <v>1</v>
      </c>
      <c r="T7525" t="s">
        <v>23</v>
      </c>
      <c r="U7525">
        <v>3</v>
      </c>
      <c r="V7525" t="b">
        <v>1</v>
      </c>
    </row>
    <row r="7526" spans="1:22" x14ac:dyDescent="0.3">
      <c r="A7526">
        <v>7525</v>
      </c>
      <c r="B7526" s="2">
        <v>44519</v>
      </c>
      <c r="C7526" s="19">
        <f>YEAR(Table1[[#This Row],[Date]])</f>
        <v>2021</v>
      </c>
      <c r="D7526">
        <f>MONTH(Table1[[#This Row],[Date]])</f>
        <v>11</v>
      </c>
      <c r="E7526" t="str">
        <f>TEXT(Table1[[#This Row],[Date]],"MMMM")</f>
        <v>November</v>
      </c>
      <c r="F7526">
        <v>223</v>
      </c>
      <c r="G7526">
        <v>36</v>
      </c>
      <c r="H7526" t="s">
        <v>24</v>
      </c>
      <c r="I7526" t="s">
        <v>50</v>
      </c>
      <c r="J7526">
        <v>893</v>
      </c>
      <c r="K7526" t="s">
        <v>34</v>
      </c>
      <c r="L7526">
        <v>3</v>
      </c>
      <c r="M7526" s="1">
        <v>28.787300210000001</v>
      </c>
      <c r="N7526" s="1">
        <f>Table1[[#This Row],[Quantity]]*Table1[[#This Row],[UnitPrice]]</f>
        <v>86.361900630000008</v>
      </c>
      <c r="O7526" t="s">
        <v>32</v>
      </c>
      <c r="P7526" t="b">
        <v>1</v>
      </c>
      <c r="Q7526">
        <v>0</v>
      </c>
      <c r="R7526" s="1">
        <f>Table1[[#This Row],[Sales]]-Table1[[#This Row],[DiscountAmount]]</f>
        <v>86.361900630000008</v>
      </c>
      <c r="S7526" t="b">
        <v>0</v>
      </c>
      <c r="T7526" t="s">
        <v>23</v>
      </c>
      <c r="U7526">
        <v>1</v>
      </c>
      <c r="V7526" t="b">
        <v>0</v>
      </c>
    </row>
    <row r="7527" spans="1:22" x14ac:dyDescent="0.3">
      <c r="A7527">
        <v>7526</v>
      </c>
      <c r="B7527" s="2">
        <v>45241</v>
      </c>
      <c r="C7527" s="19">
        <f>YEAR(Table1[[#This Row],[Date]])</f>
        <v>2023</v>
      </c>
      <c r="D7527">
        <f>MONTH(Table1[[#This Row],[Date]])</f>
        <v>11</v>
      </c>
      <c r="E7527" t="str">
        <f>TEXT(Table1[[#This Row],[Date]],"MMMM")</f>
        <v>November</v>
      </c>
      <c r="F7527">
        <v>176</v>
      </c>
      <c r="G7527">
        <v>44</v>
      </c>
      <c r="H7527" t="s">
        <v>37</v>
      </c>
      <c r="I7527" t="s">
        <v>40</v>
      </c>
      <c r="J7527">
        <v>873</v>
      </c>
      <c r="K7527" t="s">
        <v>39</v>
      </c>
      <c r="L7527">
        <v>4</v>
      </c>
      <c r="M7527" s="1">
        <v>25.419091890000001</v>
      </c>
      <c r="N7527" s="1">
        <f>Table1[[#This Row],[Quantity]]*Table1[[#This Row],[UnitPrice]]</f>
        <v>101.67636756</v>
      </c>
      <c r="O7527" t="s">
        <v>30</v>
      </c>
      <c r="P7527" t="b">
        <v>0</v>
      </c>
      <c r="Q7527">
        <v>10.16763675</v>
      </c>
      <c r="R7527" s="1">
        <f>Table1[[#This Row],[Sales]]-Table1[[#This Row],[DiscountAmount]]</f>
        <v>91.508730810000003</v>
      </c>
      <c r="S7527" t="b">
        <v>1</v>
      </c>
      <c r="T7527" t="s">
        <v>36</v>
      </c>
      <c r="U7527">
        <v>4</v>
      </c>
      <c r="V7527" t="b">
        <v>0</v>
      </c>
    </row>
    <row r="7528" spans="1:22" x14ac:dyDescent="0.3">
      <c r="A7528">
        <v>7527</v>
      </c>
      <c r="B7528" s="2">
        <v>44178</v>
      </c>
      <c r="C7528" s="19">
        <f>YEAR(Table1[[#This Row],[Date]])</f>
        <v>2020</v>
      </c>
      <c r="D7528">
        <f>MONTH(Table1[[#This Row],[Date]])</f>
        <v>12</v>
      </c>
      <c r="E7528" t="str">
        <f>TEXT(Table1[[#This Row],[Date]],"MMMM")</f>
        <v>December</v>
      </c>
      <c r="F7528">
        <v>198</v>
      </c>
      <c r="G7528">
        <v>54</v>
      </c>
      <c r="H7528" t="s">
        <v>37</v>
      </c>
      <c r="I7528" t="s">
        <v>41</v>
      </c>
      <c r="J7528">
        <v>306</v>
      </c>
      <c r="K7528" t="s">
        <v>21</v>
      </c>
      <c r="L7528">
        <v>2</v>
      </c>
      <c r="M7528" s="1">
        <v>61.106009180000001</v>
      </c>
      <c r="N7528" s="1">
        <f>Table1[[#This Row],[Quantity]]*Table1[[#This Row],[UnitPrice]]</f>
        <v>122.21201836</v>
      </c>
      <c r="O7528" t="s">
        <v>32</v>
      </c>
      <c r="P7528" t="b">
        <v>0</v>
      </c>
      <c r="Q7528">
        <v>0</v>
      </c>
      <c r="R7528" s="1">
        <f>Table1[[#This Row],[Sales]]-Table1[[#This Row],[DiscountAmount]]</f>
        <v>122.21201836</v>
      </c>
      <c r="S7528" t="b">
        <v>1</v>
      </c>
      <c r="T7528" t="s">
        <v>23</v>
      </c>
      <c r="U7528">
        <v>4</v>
      </c>
      <c r="V7528" t="b">
        <v>1</v>
      </c>
    </row>
    <row r="7529" spans="1:22" x14ac:dyDescent="0.3">
      <c r="A7529">
        <v>7528</v>
      </c>
      <c r="B7529" s="2">
        <v>43798</v>
      </c>
      <c r="C7529" s="19">
        <f>YEAR(Table1[[#This Row],[Date]])</f>
        <v>2019</v>
      </c>
      <c r="D7529">
        <f>MONTH(Table1[[#This Row],[Date]])</f>
        <v>11</v>
      </c>
      <c r="E7529" t="str">
        <f>TEXT(Table1[[#This Row],[Date]],"MMMM")</f>
        <v>November</v>
      </c>
      <c r="F7529">
        <v>416</v>
      </c>
      <c r="G7529">
        <v>24</v>
      </c>
      <c r="H7529" t="s">
        <v>19</v>
      </c>
      <c r="I7529" t="s">
        <v>46</v>
      </c>
      <c r="J7529">
        <v>13</v>
      </c>
      <c r="K7529" t="s">
        <v>21</v>
      </c>
      <c r="L7529">
        <v>2</v>
      </c>
      <c r="M7529" s="1">
        <v>23.126721119999999</v>
      </c>
      <c r="N7529" s="1">
        <f>Table1[[#This Row],[Quantity]]*Table1[[#This Row],[UnitPrice]]</f>
        <v>46.253442239999998</v>
      </c>
      <c r="O7529" t="s">
        <v>35</v>
      </c>
      <c r="P7529" t="b">
        <v>1</v>
      </c>
      <c r="Q7529">
        <v>4.625344224</v>
      </c>
      <c r="R7529" s="1">
        <f>Table1[[#This Row],[Sales]]-Table1[[#This Row],[DiscountAmount]]</f>
        <v>41.628098015999996</v>
      </c>
      <c r="S7529" t="b">
        <v>0</v>
      </c>
      <c r="T7529" t="s">
        <v>36</v>
      </c>
      <c r="U7529">
        <v>2</v>
      </c>
      <c r="V7529" t="b">
        <v>0</v>
      </c>
    </row>
    <row r="7530" spans="1:22" x14ac:dyDescent="0.3">
      <c r="A7530">
        <v>7529</v>
      </c>
      <c r="B7530" s="2">
        <v>43460</v>
      </c>
      <c r="C7530" s="19">
        <f>YEAR(Table1[[#This Row],[Date]])</f>
        <v>2018</v>
      </c>
      <c r="D7530">
        <f>MONTH(Table1[[#This Row],[Date]])</f>
        <v>12</v>
      </c>
      <c r="E7530" t="str">
        <f>TEXT(Table1[[#This Row],[Date]],"MMMM")</f>
        <v>December</v>
      </c>
      <c r="F7530">
        <v>288</v>
      </c>
      <c r="G7530">
        <v>68</v>
      </c>
      <c r="H7530" t="s">
        <v>24</v>
      </c>
      <c r="I7530" t="s">
        <v>33</v>
      </c>
      <c r="J7530">
        <v>638</v>
      </c>
      <c r="K7530" t="s">
        <v>21</v>
      </c>
      <c r="L7530">
        <v>4</v>
      </c>
      <c r="M7530" s="1">
        <v>46.659692069999998</v>
      </c>
      <c r="N7530" s="1">
        <f>Table1[[#This Row],[Quantity]]*Table1[[#This Row],[UnitPrice]]</f>
        <v>186.63876827999999</v>
      </c>
      <c r="O7530" t="s">
        <v>22</v>
      </c>
      <c r="P7530" t="b">
        <v>1</v>
      </c>
      <c r="Q7530">
        <v>0</v>
      </c>
      <c r="R7530" s="1">
        <f>Table1[[#This Row],[Sales]]-Table1[[#This Row],[DiscountAmount]]</f>
        <v>186.63876827999999</v>
      </c>
      <c r="S7530" t="b">
        <v>1</v>
      </c>
      <c r="T7530" t="s">
        <v>23</v>
      </c>
      <c r="U7530">
        <v>1</v>
      </c>
      <c r="V7530" t="b">
        <v>0</v>
      </c>
    </row>
    <row r="7531" spans="1:22" x14ac:dyDescent="0.3">
      <c r="A7531">
        <v>7530</v>
      </c>
      <c r="B7531" s="2">
        <v>43772</v>
      </c>
      <c r="C7531" s="19">
        <f>YEAR(Table1[[#This Row],[Date]])</f>
        <v>2019</v>
      </c>
      <c r="D7531">
        <f>MONTH(Table1[[#This Row],[Date]])</f>
        <v>11</v>
      </c>
      <c r="E7531" t="str">
        <f>TEXT(Table1[[#This Row],[Date]],"MMMM")</f>
        <v>November</v>
      </c>
      <c r="F7531">
        <v>482</v>
      </c>
      <c r="G7531">
        <v>58</v>
      </c>
      <c r="H7531" t="s">
        <v>19</v>
      </c>
      <c r="I7531" t="s">
        <v>49</v>
      </c>
      <c r="J7531">
        <v>606</v>
      </c>
      <c r="K7531" t="s">
        <v>43</v>
      </c>
      <c r="L7531">
        <v>4</v>
      </c>
      <c r="M7531" s="1">
        <v>15.36748111</v>
      </c>
      <c r="N7531" s="1">
        <f>Table1[[#This Row],[Quantity]]*Table1[[#This Row],[UnitPrice]]</f>
        <v>61.46992444</v>
      </c>
      <c r="O7531" t="s">
        <v>35</v>
      </c>
      <c r="P7531" t="b">
        <v>0</v>
      </c>
      <c r="Q7531">
        <v>0</v>
      </c>
      <c r="R7531" s="1">
        <f>Table1[[#This Row],[Sales]]-Table1[[#This Row],[DiscountAmount]]</f>
        <v>61.46992444</v>
      </c>
      <c r="S7531" t="b">
        <v>0</v>
      </c>
      <c r="T7531" t="s">
        <v>23</v>
      </c>
      <c r="U7531">
        <v>2</v>
      </c>
      <c r="V7531" t="b">
        <v>0</v>
      </c>
    </row>
    <row r="7532" spans="1:22" x14ac:dyDescent="0.3">
      <c r="A7532">
        <v>7531</v>
      </c>
      <c r="B7532" s="2">
        <v>43792</v>
      </c>
      <c r="C7532" s="19">
        <f>YEAR(Table1[[#This Row],[Date]])</f>
        <v>2019</v>
      </c>
      <c r="D7532">
        <f>MONTH(Table1[[#This Row],[Date]])</f>
        <v>11</v>
      </c>
      <c r="E7532" t="str">
        <f>TEXT(Table1[[#This Row],[Date]],"MMMM")</f>
        <v>November</v>
      </c>
      <c r="F7532">
        <v>417</v>
      </c>
      <c r="G7532">
        <v>65</v>
      </c>
      <c r="H7532" t="s">
        <v>24</v>
      </c>
      <c r="I7532" t="s">
        <v>25</v>
      </c>
      <c r="J7532">
        <v>976</v>
      </c>
      <c r="K7532" t="s">
        <v>26</v>
      </c>
      <c r="L7532">
        <v>5</v>
      </c>
      <c r="M7532" s="1">
        <v>62.338435320000002</v>
      </c>
      <c r="N7532" s="1">
        <f>Table1[[#This Row],[Quantity]]*Table1[[#This Row],[UnitPrice]]</f>
        <v>311.69217660000004</v>
      </c>
      <c r="O7532" t="s">
        <v>35</v>
      </c>
      <c r="P7532" t="b">
        <v>0</v>
      </c>
      <c r="Q7532">
        <v>31.169217660000001</v>
      </c>
      <c r="R7532" s="1">
        <f>Table1[[#This Row],[Sales]]-Table1[[#This Row],[DiscountAmount]]</f>
        <v>280.52295894000002</v>
      </c>
      <c r="S7532" t="b">
        <v>1</v>
      </c>
      <c r="T7532" t="s">
        <v>36</v>
      </c>
      <c r="U7532">
        <v>1</v>
      </c>
      <c r="V7532" t="b">
        <v>0</v>
      </c>
    </row>
    <row r="7533" spans="1:22" x14ac:dyDescent="0.3">
      <c r="A7533">
        <v>7532</v>
      </c>
      <c r="B7533" s="2">
        <v>43446</v>
      </c>
      <c r="C7533" s="19">
        <f>YEAR(Table1[[#This Row],[Date]])</f>
        <v>2018</v>
      </c>
      <c r="D7533">
        <f>MONTH(Table1[[#This Row],[Date]])</f>
        <v>12</v>
      </c>
      <c r="E7533" t="str">
        <f>TEXT(Table1[[#This Row],[Date]],"MMMM")</f>
        <v>December</v>
      </c>
      <c r="F7533">
        <v>324</v>
      </c>
      <c r="G7533">
        <v>19</v>
      </c>
      <c r="H7533" t="s">
        <v>37</v>
      </c>
      <c r="I7533" t="s">
        <v>47</v>
      </c>
      <c r="J7533">
        <v>346</v>
      </c>
      <c r="K7533" t="s">
        <v>39</v>
      </c>
      <c r="L7533">
        <v>1</v>
      </c>
      <c r="M7533" s="1">
        <v>49.89629394</v>
      </c>
      <c r="N7533" s="1">
        <f>Table1[[#This Row],[Quantity]]*Table1[[#This Row],[UnitPrice]]</f>
        <v>49.89629394</v>
      </c>
      <c r="O7533" t="s">
        <v>35</v>
      </c>
      <c r="P7533" t="b">
        <v>1</v>
      </c>
      <c r="Q7533">
        <v>4.9896293939999996</v>
      </c>
      <c r="R7533" s="1">
        <f>Table1[[#This Row],[Sales]]-Table1[[#This Row],[DiscountAmount]]</f>
        <v>44.906664546000002</v>
      </c>
      <c r="S7533" t="b">
        <v>0</v>
      </c>
      <c r="T7533" t="s">
        <v>36</v>
      </c>
      <c r="U7533">
        <v>5</v>
      </c>
      <c r="V7533" t="b">
        <v>1</v>
      </c>
    </row>
    <row r="7534" spans="1:22" x14ac:dyDescent="0.3">
      <c r="A7534">
        <v>7533</v>
      </c>
      <c r="B7534" s="2">
        <v>44867</v>
      </c>
      <c r="C7534" s="19">
        <f>YEAR(Table1[[#This Row],[Date]])</f>
        <v>2022</v>
      </c>
      <c r="D7534">
        <f>MONTH(Table1[[#This Row],[Date]])</f>
        <v>11</v>
      </c>
      <c r="E7534" t="str">
        <f>TEXT(Table1[[#This Row],[Date]],"MMMM")</f>
        <v>November</v>
      </c>
      <c r="F7534">
        <v>268</v>
      </c>
      <c r="G7534">
        <v>66</v>
      </c>
      <c r="H7534" t="s">
        <v>37</v>
      </c>
      <c r="I7534" t="s">
        <v>33</v>
      </c>
      <c r="J7534">
        <v>136</v>
      </c>
      <c r="K7534" t="s">
        <v>34</v>
      </c>
      <c r="L7534">
        <v>2</v>
      </c>
      <c r="M7534" s="1">
        <v>15.87743017</v>
      </c>
      <c r="N7534" s="1">
        <f>Table1[[#This Row],[Quantity]]*Table1[[#This Row],[UnitPrice]]</f>
        <v>31.75486034</v>
      </c>
      <c r="O7534" t="s">
        <v>22</v>
      </c>
      <c r="P7534" t="b">
        <v>1</v>
      </c>
      <c r="Q7534">
        <v>3.175486034</v>
      </c>
      <c r="R7534" s="1">
        <f>Table1[[#This Row],[Sales]]-Table1[[#This Row],[DiscountAmount]]</f>
        <v>28.579374306000002</v>
      </c>
      <c r="S7534" t="b">
        <v>0</v>
      </c>
      <c r="T7534" t="s">
        <v>36</v>
      </c>
      <c r="U7534">
        <v>5</v>
      </c>
      <c r="V7534" t="b">
        <v>1</v>
      </c>
    </row>
    <row r="7535" spans="1:22" x14ac:dyDescent="0.3">
      <c r="A7535">
        <v>7534</v>
      </c>
      <c r="B7535" s="2">
        <v>44874</v>
      </c>
      <c r="C7535" s="19">
        <f>YEAR(Table1[[#This Row],[Date]])</f>
        <v>2022</v>
      </c>
      <c r="D7535">
        <f>MONTH(Table1[[#This Row],[Date]])</f>
        <v>11</v>
      </c>
      <c r="E7535" t="str">
        <f>TEXT(Table1[[#This Row],[Date]],"MMMM")</f>
        <v>November</v>
      </c>
      <c r="F7535">
        <v>275</v>
      </c>
      <c r="G7535">
        <v>50</v>
      </c>
      <c r="H7535" t="s">
        <v>37</v>
      </c>
      <c r="I7535" t="s">
        <v>50</v>
      </c>
      <c r="J7535">
        <v>699</v>
      </c>
      <c r="K7535" t="s">
        <v>39</v>
      </c>
      <c r="L7535">
        <v>1</v>
      </c>
      <c r="M7535" s="1">
        <v>83.417675360000004</v>
      </c>
      <c r="N7535" s="1">
        <f>Table1[[#This Row],[Quantity]]*Table1[[#This Row],[UnitPrice]]</f>
        <v>83.417675360000004</v>
      </c>
      <c r="O7535" t="s">
        <v>22</v>
      </c>
      <c r="P7535" t="b">
        <v>1</v>
      </c>
      <c r="Q7535">
        <v>8.3417675360000008</v>
      </c>
      <c r="R7535" s="1">
        <f>Table1[[#This Row],[Sales]]-Table1[[#This Row],[DiscountAmount]]</f>
        <v>75.075907823999998</v>
      </c>
      <c r="S7535" t="b">
        <v>0</v>
      </c>
      <c r="T7535" t="s">
        <v>36</v>
      </c>
      <c r="U7535">
        <v>1</v>
      </c>
      <c r="V7535" t="b">
        <v>1</v>
      </c>
    </row>
    <row r="7536" spans="1:22" x14ac:dyDescent="0.3">
      <c r="A7536">
        <v>7535</v>
      </c>
      <c r="B7536" s="2">
        <v>44529</v>
      </c>
      <c r="C7536" s="19">
        <f>YEAR(Table1[[#This Row],[Date]])</f>
        <v>2021</v>
      </c>
      <c r="D7536">
        <f>MONTH(Table1[[#This Row],[Date]])</f>
        <v>11</v>
      </c>
      <c r="E7536" t="str">
        <f>TEXT(Table1[[#This Row],[Date]],"MMMM")</f>
        <v>November</v>
      </c>
      <c r="F7536">
        <v>8</v>
      </c>
      <c r="G7536">
        <v>66</v>
      </c>
      <c r="H7536" t="s">
        <v>19</v>
      </c>
      <c r="I7536" t="s">
        <v>45</v>
      </c>
      <c r="J7536">
        <v>252</v>
      </c>
      <c r="K7536" t="s">
        <v>39</v>
      </c>
      <c r="L7536">
        <v>5</v>
      </c>
      <c r="M7536" s="1">
        <v>58.7321977</v>
      </c>
      <c r="N7536" s="1">
        <f>Table1[[#This Row],[Quantity]]*Table1[[#This Row],[UnitPrice]]</f>
        <v>293.66098850000003</v>
      </c>
      <c r="O7536" t="s">
        <v>22</v>
      </c>
      <c r="P7536" t="b">
        <v>0</v>
      </c>
      <c r="Q7536">
        <v>29.36609885</v>
      </c>
      <c r="R7536" s="1">
        <f>Table1[[#This Row],[Sales]]-Table1[[#This Row],[DiscountAmount]]</f>
        <v>264.29488965000002</v>
      </c>
      <c r="S7536" t="b">
        <v>0</v>
      </c>
      <c r="T7536" t="s">
        <v>36</v>
      </c>
      <c r="U7536">
        <v>4</v>
      </c>
      <c r="V7536" t="b">
        <v>0</v>
      </c>
    </row>
    <row r="7537" spans="1:22" x14ac:dyDescent="0.3">
      <c r="A7537">
        <v>7536</v>
      </c>
      <c r="B7537" s="2">
        <v>44186</v>
      </c>
      <c r="C7537" s="19">
        <f>YEAR(Table1[[#This Row],[Date]])</f>
        <v>2020</v>
      </c>
      <c r="D7537">
        <f>MONTH(Table1[[#This Row],[Date]])</f>
        <v>12</v>
      </c>
      <c r="E7537" t="str">
        <f>TEXT(Table1[[#This Row],[Date]],"MMMM")</f>
        <v>December</v>
      </c>
      <c r="F7537">
        <v>188</v>
      </c>
      <c r="G7537">
        <v>61</v>
      </c>
      <c r="H7537" t="s">
        <v>19</v>
      </c>
      <c r="I7537" t="s">
        <v>31</v>
      </c>
      <c r="J7537">
        <v>43</v>
      </c>
      <c r="K7537" t="s">
        <v>34</v>
      </c>
      <c r="L7537">
        <v>3</v>
      </c>
      <c r="M7537" s="1">
        <v>48.440415080000001</v>
      </c>
      <c r="N7537" s="1">
        <f>Table1[[#This Row],[Quantity]]*Table1[[#This Row],[UnitPrice]]</f>
        <v>145.32124524</v>
      </c>
      <c r="O7537" t="s">
        <v>22</v>
      </c>
      <c r="P7537" t="b">
        <v>0</v>
      </c>
      <c r="Q7537">
        <v>0</v>
      </c>
      <c r="R7537" s="1">
        <f>Table1[[#This Row],[Sales]]-Table1[[#This Row],[DiscountAmount]]</f>
        <v>145.32124524</v>
      </c>
      <c r="S7537" t="b">
        <v>1</v>
      </c>
      <c r="T7537" t="s">
        <v>28</v>
      </c>
      <c r="U7537">
        <v>3</v>
      </c>
      <c r="V7537" t="b">
        <v>0</v>
      </c>
    </row>
    <row r="7538" spans="1:22" x14ac:dyDescent="0.3">
      <c r="A7538">
        <v>7537</v>
      </c>
      <c r="B7538" s="2">
        <v>44502</v>
      </c>
      <c r="C7538" s="19">
        <f>YEAR(Table1[[#This Row],[Date]])</f>
        <v>2021</v>
      </c>
      <c r="D7538">
        <f>MONTH(Table1[[#This Row],[Date]])</f>
        <v>11</v>
      </c>
      <c r="E7538" t="str">
        <f>TEXT(Table1[[#This Row],[Date]],"MMMM")</f>
        <v>November</v>
      </c>
      <c r="F7538">
        <v>475</v>
      </c>
      <c r="G7538">
        <v>48</v>
      </c>
      <c r="H7538" t="s">
        <v>37</v>
      </c>
      <c r="I7538" t="s">
        <v>31</v>
      </c>
      <c r="J7538">
        <v>549</v>
      </c>
      <c r="K7538" t="s">
        <v>21</v>
      </c>
      <c r="L7538">
        <v>2</v>
      </c>
      <c r="M7538" s="1">
        <v>66.863789999999995</v>
      </c>
      <c r="N7538" s="1">
        <f>Table1[[#This Row],[Quantity]]*Table1[[#This Row],[UnitPrice]]</f>
        <v>133.72757999999999</v>
      </c>
      <c r="O7538" t="s">
        <v>22</v>
      </c>
      <c r="P7538" t="b">
        <v>1</v>
      </c>
      <c r="Q7538">
        <v>0</v>
      </c>
      <c r="R7538" s="1">
        <f>Table1[[#This Row],[Sales]]-Table1[[#This Row],[DiscountAmount]]</f>
        <v>133.72757999999999</v>
      </c>
      <c r="S7538" t="b">
        <v>0</v>
      </c>
      <c r="T7538" t="s">
        <v>23</v>
      </c>
      <c r="U7538">
        <v>4</v>
      </c>
      <c r="V7538" t="b">
        <v>1</v>
      </c>
    </row>
    <row r="7539" spans="1:22" x14ac:dyDescent="0.3">
      <c r="A7539">
        <v>7538</v>
      </c>
      <c r="B7539" s="2">
        <v>44894</v>
      </c>
      <c r="C7539" s="19">
        <f>YEAR(Table1[[#This Row],[Date]])</f>
        <v>2022</v>
      </c>
      <c r="D7539">
        <f>MONTH(Table1[[#This Row],[Date]])</f>
        <v>11</v>
      </c>
      <c r="E7539" t="str">
        <f>TEXT(Table1[[#This Row],[Date]],"MMMM")</f>
        <v>November</v>
      </c>
      <c r="F7539">
        <v>380</v>
      </c>
      <c r="G7539">
        <v>19</v>
      </c>
      <c r="H7539" t="s">
        <v>24</v>
      </c>
      <c r="I7539" t="s">
        <v>31</v>
      </c>
      <c r="J7539">
        <v>944</v>
      </c>
      <c r="K7539" t="s">
        <v>39</v>
      </c>
      <c r="L7539">
        <v>2</v>
      </c>
      <c r="M7539" s="1">
        <v>16.10588525</v>
      </c>
      <c r="N7539" s="1">
        <f>Table1[[#This Row],[Quantity]]*Table1[[#This Row],[UnitPrice]]</f>
        <v>32.2117705</v>
      </c>
      <c r="O7539" t="s">
        <v>22</v>
      </c>
      <c r="P7539" t="b">
        <v>0</v>
      </c>
      <c r="Q7539">
        <v>3.2211770500000001</v>
      </c>
      <c r="R7539" s="1">
        <f>Table1[[#This Row],[Sales]]-Table1[[#This Row],[DiscountAmount]]</f>
        <v>28.990593449999999</v>
      </c>
      <c r="S7539" t="b">
        <v>1</v>
      </c>
      <c r="T7539" t="s">
        <v>36</v>
      </c>
      <c r="U7539">
        <v>2</v>
      </c>
      <c r="V7539" t="b">
        <v>1</v>
      </c>
    </row>
    <row r="7540" spans="1:22" x14ac:dyDescent="0.3">
      <c r="A7540">
        <v>7539</v>
      </c>
      <c r="B7540" s="2">
        <v>43774</v>
      </c>
      <c r="C7540" s="19">
        <f>YEAR(Table1[[#This Row],[Date]])</f>
        <v>2019</v>
      </c>
      <c r="D7540">
        <f>MONTH(Table1[[#This Row],[Date]])</f>
        <v>11</v>
      </c>
      <c r="E7540" t="str">
        <f>TEXT(Table1[[#This Row],[Date]],"MMMM")</f>
        <v>November</v>
      </c>
      <c r="F7540">
        <v>99</v>
      </c>
      <c r="G7540">
        <v>31</v>
      </c>
      <c r="H7540" t="s">
        <v>19</v>
      </c>
      <c r="I7540" t="s">
        <v>45</v>
      </c>
      <c r="J7540">
        <v>613</v>
      </c>
      <c r="K7540" t="s">
        <v>21</v>
      </c>
      <c r="L7540">
        <v>1</v>
      </c>
      <c r="M7540" s="1">
        <v>21.04274496</v>
      </c>
      <c r="N7540" s="1">
        <f>Table1[[#This Row],[Quantity]]*Table1[[#This Row],[UnitPrice]]</f>
        <v>21.04274496</v>
      </c>
      <c r="O7540" t="s">
        <v>30</v>
      </c>
      <c r="P7540" t="b">
        <v>1</v>
      </c>
      <c r="Q7540">
        <v>0</v>
      </c>
      <c r="R7540" s="1">
        <f>Table1[[#This Row],[Sales]]-Table1[[#This Row],[DiscountAmount]]</f>
        <v>21.04274496</v>
      </c>
      <c r="S7540" t="b">
        <v>1</v>
      </c>
      <c r="T7540" t="s">
        <v>28</v>
      </c>
      <c r="U7540">
        <v>4</v>
      </c>
      <c r="V7540" t="b">
        <v>1</v>
      </c>
    </row>
    <row r="7541" spans="1:22" x14ac:dyDescent="0.3">
      <c r="A7541">
        <v>7540</v>
      </c>
      <c r="B7541" s="2">
        <v>43825</v>
      </c>
      <c r="C7541" s="19">
        <f>YEAR(Table1[[#This Row],[Date]])</f>
        <v>2019</v>
      </c>
      <c r="D7541">
        <f>MONTH(Table1[[#This Row],[Date]])</f>
        <v>12</v>
      </c>
      <c r="E7541" t="str">
        <f>TEXT(Table1[[#This Row],[Date]],"MMMM")</f>
        <v>December</v>
      </c>
      <c r="F7541">
        <v>389</v>
      </c>
      <c r="G7541">
        <v>23</v>
      </c>
      <c r="H7541" t="s">
        <v>19</v>
      </c>
      <c r="I7541" t="s">
        <v>42</v>
      </c>
      <c r="J7541">
        <v>859</v>
      </c>
      <c r="K7541" t="s">
        <v>39</v>
      </c>
      <c r="L7541">
        <v>1</v>
      </c>
      <c r="M7541" s="1">
        <v>33.324037259999997</v>
      </c>
      <c r="N7541" s="1">
        <f>Table1[[#This Row],[Quantity]]*Table1[[#This Row],[UnitPrice]]</f>
        <v>33.324037259999997</v>
      </c>
      <c r="O7541" t="s">
        <v>30</v>
      </c>
      <c r="P7541" t="b">
        <v>1</v>
      </c>
      <c r="Q7541">
        <v>3.3324037259999999</v>
      </c>
      <c r="R7541" s="1">
        <f>Table1[[#This Row],[Sales]]-Table1[[#This Row],[DiscountAmount]]</f>
        <v>29.991633533999998</v>
      </c>
      <c r="S7541" t="b">
        <v>1</v>
      </c>
      <c r="T7541" t="s">
        <v>36</v>
      </c>
      <c r="U7541">
        <v>1</v>
      </c>
      <c r="V7541" t="b">
        <v>1</v>
      </c>
    </row>
    <row r="7542" spans="1:22" x14ac:dyDescent="0.3">
      <c r="A7542">
        <v>7541</v>
      </c>
      <c r="B7542" s="2">
        <v>43827</v>
      </c>
      <c r="C7542" s="19">
        <f>YEAR(Table1[[#This Row],[Date]])</f>
        <v>2019</v>
      </c>
      <c r="D7542">
        <f>MONTH(Table1[[#This Row],[Date]])</f>
        <v>12</v>
      </c>
      <c r="E7542" t="str">
        <f>TEXT(Table1[[#This Row],[Date]],"MMMM")</f>
        <v>December</v>
      </c>
      <c r="F7542">
        <v>218</v>
      </c>
      <c r="G7542">
        <v>52</v>
      </c>
      <c r="H7542" t="s">
        <v>37</v>
      </c>
      <c r="I7542" t="s">
        <v>29</v>
      </c>
      <c r="J7542">
        <v>210</v>
      </c>
      <c r="K7542" t="s">
        <v>34</v>
      </c>
      <c r="L7542">
        <v>3</v>
      </c>
      <c r="M7542" s="1">
        <v>53.059254379999999</v>
      </c>
      <c r="N7542" s="1">
        <f>Table1[[#This Row],[Quantity]]*Table1[[#This Row],[UnitPrice]]</f>
        <v>159.17776314</v>
      </c>
      <c r="O7542" t="s">
        <v>35</v>
      </c>
      <c r="P7542" t="b">
        <v>1</v>
      </c>
      <c r="Q7542">
        <v>0</v>
      </c>
      <c r="R7542" s="1">
        <f>Table1[[#This Row],[Sales]]-Table1[[#This Row],[DiscountAmount]]</f>
        <v>159.17776314</v>
      </c>
      <c r="S7542" t="b">
        <v>0</v>
      </c>
      <c r="T7542" t="s">
        <v>23</v>
      </c>
      <c r="U7542">
        <v>5</v>
      </c>
      <c r="V7542" t="b">
        <v>0</v>
      </c>
    </row>
    <row r="7543" spans="1:22" x14ac:dyDescent="0.3">
      <c r="A7543">
        <v>7542</v>
      </c>
      <c r="B7543" s="2">
        <v>43785</v>
      </c>
      <c r="C7543" s="19">
        <f>YEAR(Table1[[#This Row],[Date]])</f>
        <v>2019</v>
      </c>
      <c r="D7543">
        <f>MONTH(Table1[[#This Row],[Date]])</f>
        <v>11</v>
      </c>
      <c r="E7543" t="str">
        <f>TEXT(Table1[[#This Row],[Date]],"MMMM")</f>
        <v>November</v>
      </c>
      <c r="F7543">
        <v>229</v>
      </c>
      <c r="G7543">
        <v>33</v>
      </c>
      <c r="H7543" t="s">
        <v>19</v>
      </c>
      <c r="I7543" t="s">
        <v>20</v>
      </c>
      <c r="J7543">
        <v>28</v>
      </c>
      <c r="K7543" t="s">
        <v>43</v>
      </c>
      <c r="L7543">
        <v>1</v>
      </c>
      <c r="M7543" s="1">
        <v>86.352431569999993</v>
      </c>
      <c r="N7543" s="1">
        <f>Table1[[#This Row],[Quantity]]*Table1[[#This Row],[UnitPrice]]</f>
        <v>86.352431569999993</v>
      </c>
      <c r="O7543" t="s">
        <v>35</v>
      </c>
      <c r="P7543" t="b">
        <v>1</v>
      </c>
      <c r="Q7543">
        <v>0</v>
      </c>
      <c r="R7543" s="1">
        <f>Table1[[#This Row],[Sales]]-Table1[[#This Row],[DiscountAmount]]</f>
        <v>86.352431569999993</v>
      </c>
      <c r="S7543" t="b">
        <v>1</v>
      </c>
      <c r="T7543" t="s">
        <v>28</v>
      </c>
      <c r="U7543">
        <v>2</v>
      </c>
      <c r="V7543" t="b">
        <v>1</v>
      </c>
    </row>
    <row r="7544" spans="1:22" x14ac:dyDescent="0.3">
      <c r="A7544">
        <v>7543</v>
      </c>
      <c r="B7544" s="2">
        <v>43781</v>
      </c>
      <c r="C7544" s="19">
        <f>YEAR(Table1[[#This Row],[Date]])</f>
        <v>2019</v>
      </c>
      <c r="D7544">
        <f>MONTH(Table1[[#This Row],[Date]])</f>
        <v>11</v>
      </c>
      <c r="E7544" t="str">
        <f>TEXT(Table1[[#This Row],[Date]],"MMMM")</f>
        <v>November</v>
      </c>
      <c r="F7544">
        <v>118</v>
      </c>
      <c r="G7544">
        <v>69</v>
      </c>
      <c r="H7544" t="s">
        <v>24</v>
      </c>
      <c r="I7544" t="s">
        <v>31</v>
      </c>
      <c r="J7544">
        <v>516</v>
      </c>
      <c r="K7544" t="s">
        <v>39</v>
      </c>
      <c r="L7544">
        <v>3</v>
      </c>
      <c r="M7544" s="1">
        <v>80.197625860000002</v>
      </c>
      <c r="N7544" s="1">
        <f>Table1[[#This Row],[Quantity]]*Table1[[#This Row],[UnitPrice]]</f>
        <v>240.59287757999999</v>
      </c>
      <c r="O7544" t="s">
        <v>35</v>
      </c>
      <c r="P7544" t="b">
        <v>1</v>
      </c>
      <c r="Q7544">
        <v>0</v>
      </c>
      <c r="R7544" s="1">
        <f>Table1[[#This Row],[Sales]]-Table1[[#This Row],[DiscountAmount]]</f>
        <v>240.59287757999999</v>
      </c>
      <c r="S7544" t="b">
        <v>0</v>
      </c>
      <c r="T7544" t="s">
        <v>28</v>
      </c>
      <c r="U7544">
        <v>1</v>
      </c>
      <c r="V7544" t="b">
        <v>1</v>
      </c>
    </row>
    <row r="7545" spans="1:22" x14ac:dyDescent="0.3">
      <c r="A7545">
        <v>7544</v>
      </c>
      <c r="B7545" s="2">
        <v>44149</v>
      </c>
      <c r="C7545" s="19">
        <f>YEAR(Table1[[#This Row],[Date]])</f>
        <v>2020</v>
      </c>
      <c r="D7545">
        <f>MONTH(Table1[[#This Row],[Date]])</f>
        <v>11</v>
      </c>
      <c r="E7545" t="str">
        <f>TEXT(Table1[[#This Row],[Date]],"MMMM")</f>
        <v>November</v>
      </c>
      <c r="F7545">
        <v>445</v>
      </c>
      <c r="G7545">
        <v>69</v>
      </c>
      <c r="H7545" t="s">
        <v>37</v>
      </c>
      <c r="I7545" t="s">
        <v>46</v>
      </c>
      <c r="J7545">
        <v>674</v>
      </c>
      <c r="K7545" t="s">
        <v>21</v>
      </c>
      <c r="L7545">
        <v>3</v>
      </c>
      <c r="M7545" s="1">
        <v>24.841710719999998</v>
      </c>
      <c r="N7545" s="1">
        <f>Table1[[#This Row],[Quantity]]*Table1[[#This Row],[UnitPrice]]</f>
        <v>74.525132159999998</v>
      </c>
      <c r="O7545" t="s">
        <v>22</v>
      </c>
      <c r="P7545" t="b">
        <v>0</v>
      </c>
      <c r="Q7545">
        <v>0</v>
      </c>
      <c r="R7545" s="1">
        <f>Table1[[#This Row],[Sales]]-Table1[[#This Row],[DiscountAmount]]</f>
        <v>74.525132159999998</v>
      </c>
      <c r="S7545" t="b">
        <v>1</v>
      </c>
      <c r="T7545" t="s">
        <v>28</v>
      </c>
      <c r="U7545">
        <v>2</v>
      </c>
      <c r="V7545" t="b">
        <v>0</v>
      </c>
    </row>
    <row r="7546" spans="1:22" x14ac:dyDescent="0.3">
      <c r="A7546">
        <v>7545</v>
      </c>
      <c r="B7546" s="2">
        <v>44182</v>
      </c>
      <c r="C7546" s="19">
        <f>YEAR(Table1[[#This Row],[Date]])</f>
        <v>2020</v>
      </c>
      <c r="D7546">
        <f>MONTH(Table1[[#This Row],[Date]])</f>
        <v>12</v>
      </c>
      <c r="E7546" t="str">
        <f>TEXT(Table1[[#This Row],[Date]],"MMMM")</f>
        <v>December</v>
      </c>
      <c r="F7546">
        <v>72</v>
      </c>
      <c r="G7546">
        <v>20</v>
      </c>
      <c r="H7546" t="s">
        <v>19</v>
      </c>
      <c r="I7546" t="s">
        <v>38</v>
      </c>
      <c r="J7546">
        <v>44</v>
      </c>
      <c r="K7546" t="s">
        <v>26</v>
      </c>
      <c r="L7546">
        <v>3</v>
      </c>
      <c r="M7546" s="1">
        <v>21.490727320000001</v>
      </c>
      <c r="N7546" s="1">
        <f>Table1[[#This Row],[Quantity]]*Table1[[#This Row],[UnitPrice]]</f>
        <v>64.47218196</v>
      </c>
      <c r="O7546" t="s">
        <v>32</v>
      </c>
      <c r="P7546" t="b">
        <v>0</v>
      </c>
      <c r="Q7546">
        <v>6.4472181949999996</v>
      </c>
      <c r="R7546" s="1">
        <f>Table1[[#This Row],[Sales]]-Table1[[#This Row],[DiscountAmount]]</f>
        <v>58.024963765000003</v>
      </c>
      <c r="S7546" t="b">
        <v>1</v>
      </c>
      <c r="T7546" t="s">
        <v>36</v>
      </c>
      <c r="U7546">
        <v>1</v>
      </c>
      <c r="V7546" t="b">
        <v>1</v>
      </c>
    </row>
    <row r="7547" spans="1:22" x14ac:dyDescent="0.3">
      <c r="A7547">
        <v>7546</v>
      </c>
      <c r="B7547" s="2">
        <v>43826</v>
      </c>
      <c r="C7547" s="19">
        <f>YEAR(Table1[[#This Row],[Date]])</f>
        <v>2019</v>
      </c>
      <c r="D7547">
        <f>MONTH(Table1[[#This Row],[Date]])</f>
        <v>12</v>
      </c>
      <c r="E7547" t="str">
        <f>TEXT(Table1[[#This Row],[Date]],"MMMM")</f>
        <v>December</v>
      </c>
      <c r="F7547">
        <v>366</v>
      </c>
      <c r="G7547">
        <v>21</v>
      </c>
      <c r="H7547" t="s">
        <v>19</v>
      </c>
      <c r="I7547" t="s">
        <v>53</v>
      </c>
      <c r="J7547">
        <v>141</v>
      </c>
      <c r="K7547" t="s">
        <v>39</v>
      </c>
      <c r="L7547">
        <v>4</v>
      </c>
      <c r="M7547" s="1">
        <v>45.233291739999999</v>
      </c>
      <c r="N7547" s="1">
        <f>Table1[[#This Row],[Quantity]]*Table1[[#This Row],[UnitPrice]]</f>
        <v>180.93316695999999</v>
      </c>
      <c r="O7547" t="s">
        <v>35</v>
      </c>
      <c r="P7547" t="b">
        <v>0</v>
      </c>
      <c r="Q7547">
        <v>0</v>
      </c>
      <c r="R7547" s="1">
        <f>Table1[[#This Row],[Sales]]-Table1[[#This Row],[DiscountAmount]]</f>
        <v>180.93316695999999</v>
      </c>
      <c r="S7547" t="b">
        <v>1</v>
      </c>
      <c r="T7547" t="s">
        <v>28</v>
      </c>
      <c r="U7547">
        <v>2</v>
      </c>
      <c r="V7547" t="b">
        <v>1</v>
      </c>
    </row>
    <row r="7548" spans="1:22" x14ac:dyDescent="0.3">
      <c r="A7548">
        <v>7547</v>
      </c>
      <c r="B7548" s="2">
        <v>45272</v>
      </c>
      <c r="C7548" s="19">
        <f>YEAR(Table1[[#This Row],[Date]])</f>
        <v>2023</v>
      </c>
      <c r="D7548">
        <f>MONTH(Table1[[#This Row],[Date]])</f>
        <v>12</v>
      </c>
      <c r="E7548" t="str">
        <f>TEXT(Table1[[#This Row],[Date]],"MMMM")</f>
        <v>December</v>
      </c>
      <c r="F7548">
        <v>80</v>
      </c>
      <c r="G7548">
        <v>66</v>
      </c>
      <c r="H7548" t="s">
        <v>19</v>
      </c>
      <c r="I7548" t="s">
        <v>40</v>
      </c>
      <c r="J7548">
        <v>385</v>
      </c>
      <c r="K7548" t="s">
        <v>26</v>
      </c>
      <c r="L7548">
        <v>5</v>
      </c>
      <c r="M7548" s="1">
        <v>89.073418450000005</v>
      </c>
      <c r="N7548" s="1">
        <f>Table1[[#This Row],[Quantity]]*Table1[[#This Row],[UnitPrice]]</f>
        <v>445.36709225000004</v>
      </c>
      <c r="O7548" t="s">
        <v>22</v>
      </c>
      <c r="P7548" t="b">
        <v>1</v>
      </c>
      <c r="Q7548">
        <v>0</v>
      </c>
      <c r="R7548" s="1">
        <f>Table1[[#This Row],[Sales]]-Table1[[#This Row],[DiscountAmount]]</f>
        <v>445.36709225000004</v>
      </c>
      <c r="S7548" t="b">
        <v>0</v>
      </c>
      <c r="T7548" t="s">
        <v>23</v>
      </c>
      <c r="U7548">
        <v>2</v>
      </c>
      <c r="V7548" t="b">
        <v>0</v>
      </c>
    </row>
    <row r="7549" spans="1:22" x14ac:dyDescent="0.3">
      <c r="A7549">
        <v>7548</v>
      </c>
      <c r="B7549" s="2">
        <v>44884</v>
      </c>
      <c r="C7549" s="19">
        <f>YEAR(Table1[[#This Row],[Date]])</f>
        <v>2022</v>
      </c>
      <c r="D7549">
        <f>MONTH(Table1[[#This Row],[Date]])</f>
        <v>11</v>
      </c>
      <c r="E7549" t="str">
        <f>TEXT(Table1[[#This Row],[Date]],"MMMM")</f>
        <v>November</v>
      </c>
      <c r="F7549">
        <v>133</v>
      </c>
      <c r="G7549">
        <v>30</v>
      </c>
      <c r="H7549" t="s">
        <v>24</v>
      </c>
      <c r="I7549" t="s">
        <v>45</v>
      </c>
      <c r="J7549">
        <v>882</v>
      </c>
      <c r="K7549" t="s">
        <v>26</v>
      </c>
      <c r="L7549">
        <v>4</v>
      </c>
      <c r="M7549" s="1">
        <v>49.480668819999998</v>
      </c>
      <c r="N7549" s="1">
        <f>Table1[[#This Row],[Quantity]]*Table1[[#This Row],[UnitPrice]]</f>
        <v>197.92267527999999</v>
      </c>
      <c r="O7549" t="s">
        <v>32</v>
      </c>
      <c r="P7549" t="b">
        <v>0</v>
      </c>
      <c r="Q7549">
        <v>0</v>
      </c>
      <c r="R7549" s="1">
        <f>Table1[[#This Row],[Sales]]-Table1[[#This Row],[DiscountAmount]]</f>
        <v>197.92267527999999</v>
      </c>
      <c r="S7549" t="b">
        <v>0</v>
      </c>
      <c r="T7549" t="s">
        <v>28</v>
      </c>
      <c r="U7549">
        <v>2</v>
      </c>
      <c r="V7549" t="b">
        <v>1</v>
      </c>
    </row>
    <row r="7550" spans="1:22" x14ac:dyDescent="0.3">
      <c r="A7550">
        <v>7549</v>
      </c>
      <c r="B7550" s="2">
        <v>45254</v>
      </c>
      <c r="C7550" s="19">
        <f>YEAR(Table1[[#This Row],[Date]])</f>
        <v>2023</v>
      </c>
      <c r="D7550">
        <f>MONTH(Table1[[#This Row],[Date]])</f>
        <v>11</v>
      </c>
      <c r="E7550" t="str">
        <f>TEXT(Table1[[#This Row],[Date]],"MMMM")</f>
        <v>November</v>
      </c>
      <c r="F7550">
        <v>190</v>
      </c>
      <c r="G7550">
        <v>66</v>
      </c>
      <c r="H7550" t="s">
        <v>37</v>
      </c>
      <c r="I7550" t="s">
        <v>42</v>
      </c>
      <c r="J7550">
        <v>188</v>
      </c>
      <c r="K7550" t="s">
        <v>26</v>
      </c>
      <c r="L7550">
        <v>5</v>
      </c>
      <c r="M7550" s="1">
        <v>63.76207797</v>
      </c>
      <c r="N7550" s="1">
        <f>Table1[[#This Row],[Quantity]]*Table1[[#This Row],[UnitPrice]]</f>
        <v>318.81038984999998</v>
      </c>
      <c r="O7550" t="s">
        <v>22</v>
      </c>
      <c r="P7550" t="b">
        <v>0</v>
      </c>
      <c r="Q7550">
        <v>31.88103898</v>
      </c>
      <c r="R7550" s="1">
        <f>Table1[[#This Row],[Sales]]-Table1[[#This Row],[DiscountAmount]]</f>
        <v>286.92935087000001</v>
      </c>
      <c r="S7550" t="b">
        <v>0</v>
      </c>
      <c r="T7550" t="s">
        <v>36</v>
      </c>
      <c r="U7550">
        <v>1</v>
      </c>
      <c r="V7550" t="b">
        <v>1</v>
      </c>
    </row>
    <row r="7551" spans="1:22" x14ac:dyDescent="0.3">
      <c r="A7551">
        <v>7550</v>
      </c>
      <c r="B7551" s="2">
        <v>44878</v>
      </c>
      <c r="C7551" s="19">
        <f>YEAR(Table1[[#This Row],[Date]])</f>
        <v>2022</v>
      </c>
      <c r="D7551">
        <f>MONTH(Table1[[#This Row],[Date]])</f>
        <v>11</v>
      </c>
      <c r="E7551" t="str">
        <f>TEXT(Table1[[#This Row],[Date]],"MMMM")</f>
        <v>November</v>
      </c>
      <c r="F7551">
        <v>469</v>
      </c>
      <c r="G7551">
        <v>42</v>
      </c>
      <c r="H7551" t="s">
        <v>19</v>
      </c>
      <c r="I7551" t="s">
        <v>41</v>
      </c>
      <c r="J7551">
        <v>477</v>
      </c>
      <c r="K7551" t="s">
        <v>21</v>
      </c>
      <c r="L7551">
        <v>1</v>
      </c>
      <c r="M7551" s="1">
        <v>36.798515760000001</v>
      </c>
      <c r="N7551" s="1">
        <f>Table1[[#This Row],[Quantity]]*Table1[[#This Row],[UnitPrice]]</f>
        <v>36.798515760000001</v>
      </c>
      <c r="O7551" t="s">
        <v>35</v>
      </c>
      <c r="P7551" t="b">
        <v>1</v>
      </c>
      <c r="Q7551">
        <v>0</v>
      </c>
      <c r="R7551" s="1">
        <f>Table1[[#This Row],[Sales]]-Table1[[#This Row],[DiscountAmount]]</f>
        <v>36.798515760000001</v>
      </c>
      <c r="S7551" t="b">
        <v>1</v>
      </c>
      <c r="T7551" t="s">
        <v>23</v>
      </c>
      <c r="U7551">
        <v>4</v>
      </c>
      <c r="V7551" t="b">
        <v>1</v>
      </c>
    </row>
    <row r="7552" spans="1:22" x14ac:dyDescent="0.3">
      <c r="A7552">
        <v>7551</v>
      </c>
      <c r="B7552" s="2">
        <v>44898</v>
      </c>
      <c r="C7552" s="19">
        <f>YEAR(Table1[[#This Row],[Date]])</f>
        <v>2022</v>
      </c>
      <c r="D7552">
        <f>MONTH(Table1[[#This Row],[Date]])</f>
        <v>12</v>
      </c>
      <c r="E7552" t="str">
        <f>TEXT(Table1[[#This Row],[Date]],"MMMM")</f>
        <v>December</v>
      </c>
      <c r="F7552">
        <v>436</v>
      </c>
      <c r="G7552">
        <v>44</v>
      </c>
      <c r="H7552" t="s">
        <v>19</v>
      </c>
      <c r="I7552" t="s">
        <v>47</v>
      </c>
      <c r="J7552">
        <v>195</v>
      </c>
      <c r="K7552" t="s">
        <v>26</v>
      </c>
      <c r="L7552">
        <v>3</v>
      </c>
      <c r="M7552" s="1">
        <v>79.109728279999999</v>
      </c>
      <c r="N7552" s="1">
        <f>Table1[[#This Row],[Quantity]]*Table1[[#This Row],[UnitPrice]]</f>
        <v>237.32918483999998</v>
      </c>
      <c r="O7552" t="s">
        <v>30</v>
      </c>
      <c r="P7552" t="b">
        <v>1</v>
      </c>
      <c r="Q7552">
        <v>23.732918479999999</v>
      </c>
      <c r="R7552" s="1">
        <f>Table1[[#This Row],[Sales]]-Table1[[#This Row],[DiscountAmount]]</f>
        <v>213.59626635999999</v>
      </c>
      <c r="S7552" t="b">
        <v>0</v>
      </c>
      <c r="T7552" t="s">
        <v>36</v>
      </c>
      <c r="U7552">
        <v>5</v>
      </c>
      <c r="V7552" t="b">
        <v>1</v>
      </c>
    </row>
    <row r="7553" spans="1:22" x14ac:dyDescent="0.3">
      <c r="A7553">
        <v>7552</v>
      </c>
      <c r="B7553" s="2">
        <v>44152</v>
      </c>
      <c r="C7553" s="19">
        <f>YEAR(Table1[[#This Row],[Date]])</f>
        <v>2020</v>
      </c>
      <c r="D7553">
        <f>MONTH(Table1[[#This Row],[Date]])</f>
        <v>11</v>
      </c>
      <c r="E7553" t="str">
        <f>TEXT(Table1[[#This Row],[Date]],"MMMM")</f>
        <v>November</v>
      </c>
      <c r="F7553">
        <v>159</v>
      </c>
      <c r="G7553">
        <v>62</v>
      </c>
      <c r="H7553" t="s">
        <v>37</v>
      </c>
      <c r="I7553" t="s">
        <v>38</v>
      </c>
      <c r="J7553">
        <v>524</v>
      </c>
      <c r="K7553" t="s">
        <v>34</v>
      </c>
      <c r="L7553">
        <v>3</v>
      </c>
      <c r="M7553" s="1">
        <v>36.649463820000001</v>
      </c>
      <c r="N7553" s="1">
        <f>Table1[[#This Row],[Quantity]]*Table1[[#This Row],[UnitPrice]]</f>
        <v>109.94839146000001</v>
      </c>
      <c r="O7553" t="s">
        <v>32</v>
      </c>
      <c r="P7553" t="b">
        <v>1</v>
      </c>
      <c r="Q7553">
        <v>0</v>
      </c>
      <c r="R7553" s="1">
        <f>Table1[[#This Row],[Sales]]-Table1[[#This Row],[DiscountAmount]]</f>
        <v>109.94839146000001</v>
      </c>
      <c r="S7553" t="b">
        <v>1</v>
      </c>
      <c r="T7553" t="s">
        <v>23</v>
      </c>
      <c r="U7553">
        <v>3</v>
      </c>
      <c r="V7553" t="b">
        <v>0</v>
      </c>
    </row>
    <row r="7554" spans="1:22" x14ac:dyDescent="0.3">
      <c r="A7554">
        <v>7553</v>
      </c>
      <c r="B7554" s="2">
        <v>44905</v>
      </c>
      <c r="C7554" s="19">
        <f>YEAR(Table1[[#This Row],[Date]])</f>
        <v>2022</v>
      </c>
      <c r="D7554">
        <f>MONTH(Table1[[#This Row],[Date]])</f>
        <v>12</v>
      </c>
      <c r="E7554" t="str">
        <f>TEXT(Table1[[#This Row],[Date]],"MMMM")</f>
        <v>December</v>
      </c>
      <c r="F7554">
        <v>281</v>
      </c>
      <c r="G7554">
        <v>30</v>
      </c>
      <c r="H7554" t="s">
        <v>37</v>
      </c>
      <c r="I7554" t="s">
        <v>40</v>
      </c>
      <c r="J7554">
        <v>47</v>
      </c>
      <c r="K7554" t="s">
        <v>34</v>
      </c>
      <c r="L7554">
        <v>2</v>
      </c>
      <c r="M7554" s="1">
        <v>41.68600155</v>
      </c>
      <c r="N7554" s="1">
        <f>Table1[[#This Row],[Quantity]]*Table1[[#This Row],[UnitPrice]]</f>
        <v>83.372003100000001</v>
      </c>
      <c r="O7554" t="s">
        <v>30</v>
      </c>
      <c r="P7554" t="b">
        <v>1</v>
      </c>
      <c r="Q7554">
        <v>8.337200309</v>
      </c>
      <c r="R7554" s="1">
        <f>Table1[[#This Row],[Sales]]-Table1[[#This Row],[DiscountAmount]]</f>
        <v>75.034802791000004</v>
      </c>
      <c r="S7554" t="b">
        <v>1</v>
      </c>
      <c r="T7554" t="s">
        <v>36</v>
      </c>
      <c r="U7554">
        <v>3</v>
      </c>
      <c r="V7554" t="b">
        <v>0</v>
      </c>
    </row>
    <row r="7555" spans="1:22" x14ac:dyDescent="0.3">
      <c r="A7555">
        <v>7554</v>
      </c>
      <c r="B7555" s="2">
        <v>43457</v>
      </c>
      <c r="C7555" s="19">
        <f>YEAR(Table1[[#This Row],[Date]])</f>
        <v>2018</v>
      </c>
      <c r="D7555">
        <f>MONTH(Table1[[#This Row],[Date]])</f>
        <v>12</v>
      </c>
      <c r="E7555" t="str">
        <f>TEXT(Table1[[#This Row],[Date]],"MMMM")</f>
        <v>December</v>
      </c>
      <c r="F7555">
        <v>260</v>
      </c>
      <c r="G7555">
        <v>25</v>
      </c>
      <c r="H7555" t="s">
        <v>19</v>
      </c>
      <c r="I7555" t="s">
        <v>44</v>
      </c>
      <c r="J7555">
        <v>351</v>
      </c>
      <c r="K7555" t="s">
        <v>26</v>
      </c>
      <c r="L7555">
        <v>3</v>
      </c>
      <c r="M7555" s="1">
        <v>67.047526239999996</v>
      </c>
      <c r="N7555" s="1">
        <f>Table1[[#This Row],[Quantity]]*Table1[[#This Row],[UnitPrice]]</f>
        <v>201.14257871999999</v>
      </c>
      <c r="O7555" t="s">
        <v>30</v>
      </c>
      <c r="P7555" t="b">
        <v>0</v>
      </c>
      <c r="Q7555">
        <v>0</v>
      </c>
      <c r="R7555" s="1">
        <f>Table1[[#This Row],[Sales]]-Table1[[#This Row],[DiscountAmount]]</f>
        <v>201.14257871999999</v>
      </c>
      <c r="S7555" t="b">
        <v>0</v>
      </c>
      <c r="T7555" t="s">
        <v>28</v>
      </c>
      <c r="U7555">
        <v>4</v>
      </c>
      <c r="V7555" t="b">
        <v>1</v>
      </c>
    </row>
    <row r="7556" spans="1:22" x14ac:dyDescent="0.3">
      <c r="A7556">
        <v>7555</v>
      </c>
      <c r="B7556" s="2">
        <v>44160</v>
      </c>
      <c r="C7556" s="19">
        <f>YEAR(Table1[[#This Row],[Date]])</f>
        <v>2020</v>
      </c>
      <c r="D7556">
        <f>MONTH(Table1[[#This Row],[Date]])</f>
        <v>11</v>
      </c>
      <c r="E7556" t="str">
        <f>TEXT(Table1[[#This Row],[Date]],"MMMM")</f>
        <v>November</v>
      </c>
      <c r="F7556">
        <v>71</v>
      </c>
      <c r="G7556">
        <v>52</v>
      </c>
      <c r="H7556" t="s">
        <v>37</v>
      </c>
      <c r="I7556" t="s">
        <v>48</v>
      </c>
      <c r="J7556">
        <v>160</v>
      </c>
      <c r="K7556" t="s">
        <v>21</v>
      </c>
      <c r="L7556">
        <v>5</v>
      </c>
      <c r="M7556" s="1">
        <v>79.964555849999996</v>
      </c>
      <c r="N7556" s="1">
        <f>Table1[[#This Row],[Quantity]]*Table1[[#This Row],[UnitPrice]]</f>
        <v>399.82277925</v>
      </c>
      <c r="O7556" t="s">
        <v>35</v>
      </c>
      <c r="P7556" t="b">
        <v>1</v>
      </c>
      <c r="Q7556">
        <v>39.982277920000001</v>
      </c>
      <c r="R7556" s="1">
        <f>Table1[[#This Row],[Sales]]-Table1[[#This Row],[DiscountAmount]]</f>
        <v>359.84050133</v>
      </c>
      <c r="S7556" t="b">
        <v>1</v>
      </c>
      <c r="T7556" t="s">
        <v>36</v>
      </c>
      <c r="U7556">
        <v>3</v>
      </c>
      <c r="V7556" t="b">
        <v>1</v>
      </c>
    </row>
    <row r="7557" spans="1:22" x14ac:dyDescent="0.3">
      <c r="A7557">
        <v>7556</v>
      </c>
      <c r="B7557" s="2">
        <v>43797</v>
      </c>
      <c r="C7557" s="19">
        <f>YEAR(Table1[[#This Row],[Date]])</f>
        <v>2019</v>
      </c>
      <c r="D7557">
        <f>MONTH(Table1[[#This Row],[Date]])</f>
        <v>11</v>
      </c>
      <c r="E7557" t="str">
        <f>TEXT(Table1[[#This Row],[Date]],"MMMM")</f>
        <v>November</v>
      </c>
      <c r="F7557">
        <v>29</v>
      </c>
      <c r="G7557">
        <v>61</v>
      </c>
      <c r="H7557" t="s">
        <v>37</v>
      </c>
      <c r="I7557" t="s">
        <v>40</v>
      </c>
      <c r="J7557">
        <v>896</v>
      </c>
      <c r="K7557" t="s">
        <v>26</v>
      </c>
      <c r="L7557">
        <v>2</v>
      </c>
      <c r="M7557" s="1">
        <v>91.647180480000003</v>
      </c>
      <c r="N7557" s="1">
        <f>Table1[[#This Row],[Quantity]]*Table1[[#This Row],[UnitPrice]]</f>
        <v>183.29436096000001</v>
      </c>
      <c r="O7557" t="s">
        <v>35</v>
      </c>
      <c r="P7557" t="b">
        <v>1</v>
      </c>
      <c r="Q7557">
        <v>18.329436099999999</v>
      </c>
      <c r="R7557" s="1">
        <f>Table1[[#This Row],[Sales]]-Table1[[#This Row],[DiscountAmount]]</f>
        <v>164.96492486</v>
      </c>
      <c r="S7557" t="b">
        <v>0</v>
      </c>
      <c r="T7557" t="s">
        <v>36</v>
      </c>
      <c r="U7557">
        <v>4</v>
      </c>
      <c r="V7557" t="b">
        <v>1</v>
      </c>
    </row>
    <row r="7558" spans="1:22" x14ac:dyDescent="0.3">
      <c r="A7558">
        <v>7557</v>
      </c>
      <c r="B7558" s="2">
        <v>43431</v>
      </c>
      <c r="C7558" s="19">
        <f>YEAR(Table1[[#This Row],[Date]])</f>
        <v>2018</v>
      </c>
      <c r="D7558">
        <f>MONTH(Table1[[#This Row],[Date]])</f>
        <v>11</v>
      </c>
      <c r="E7558" t="str">
        <f>TEXT(Table1[[#This Row],[Date]],"MMMM")</f>
        <v>November</v>
      </c>
      <c r="F7558">
        <v>204</v>
      </c>
      <c r="G7558">
        <v>23</v>
      </c>
      <c r="H7558" t="s">
        <v>19</v>
      </c>
      <c r="I7558" t="s">
        <v>53</v>
      </c>
      <c r="J7558">
        <v>159</v>
      </c>
      <c r="K7558" t="s">
        <v>43</v>
      </c>
      <c r="L7558">
        <v>4</v>
      </c>
      <c r="M7558" s="1">
        <v>41.13821385</v>
      </c>
      <c r="N7558" s="1">
        <f>Table1[[#This Row],[Quantity]]*Table1[[#This Row],[UnitPrice]]</f>
        <v>164.5528554</v>
      </c>
      <c r="O7558" t="s">
        <v>30</v>
      </c>
      <c r="P7558" t="b">
        <v>1</v>
      </c>
      <c r="Q7558">
        <v>16.455285539999998</v>
      </c>
      <c r="R7558" s="1">
        <f>Table1[[#This Row],[Sales]]-Table1[[#This Row],[DiscountAmount]]</f>
        <v>148.09756985999999</v>
      </c>
      <c r="S7558" t="b">
        <v>1</v>
      </c>
      <c r="T7558" t="s">
        <v>36</v>
      </c>
      <c r="U7558">
        <v>5</v>
      </c>
      <c r="V7558" t="b">
        <v>0</v>
      </c>
    </row>
    <row r="7559" spans="1:22" x14ac:dyDescent="0.3">
      <c r="A7559">
        <v>7558</v>
      </c>
      <c r="B7559" s="2">
        <v>43825</v>
      </c>
      <c r="C7559" s="19">
        <f>YEAR(Table1[[#This Row],[Date]])</f>
        <v>2019</v>
      </c>
      <c r="D7559">
        <f>MONTH(Table1[[#This Row],[Date]])</f>
        <v>12</v>
      </c>
      <c r="E7559" t="str">
        <f>TEXT(Table1[[#This Row],[Date]],"MMMM")</f>
        <v>December</v>
      </c>
      <c r="F7559">
        <v>121</v>
      </c>
      <c r="G7559">
        <v>57</v>
      </c>
      <c r="H7559" t="s">
        <v>24</v>
      </c>
      <c r="I7559" t="s">
        <v>31</v>
      </c>
      <c r="J7559">
        <v>785</v>
      </c>
      <c r="K7559" t="s">
        <v>26</v>
      </c>
      <c r="L7559">
        <v>3</v>
      </c>
      <c r="M7559" s="1">
        <v>51.191690569999999</v>
      </c>
      <c r="N7559" s="1">
        <f>Table1[[#This Row],[Quantity]]*Table1[[#This Row],[UnitPrice]]</f>
        <v>153.57507171</v>
      </c>
      <c r="O7559" t="s">
        <v>35</v>
      </c>
      <c r="P7559" t="b">
        <v>1</v>
      </c>
      <c r="Q7559">
        <v>0</v>
      </c>
      <c r="R7559" s="1">
        <f>Table1[[#This Row],[Sales]]-Table1[[#This Row],[DiscountAmount]]</f>
        <v>153.57507171</v>
      </c>
      <c r="S7559" t="b">
        <v>1</v>
      </c>
      <c r="T7559" t="s">
        <v>28</v>
      </c>
      <c r="U7559">
        <v>3</v>
      </c>
      <c r="V7559" t="b">
        <v>1</v>
      </c>
    </row>
    <row r="7560" spans="1:22" x14ac:dyDescent="0.3">
      <c r="A7560">
        <v>7559</v>
      </c>
      <c r="B7560" s="2">
        <v>44556</v>
      </c>
      <c r="C7560" s="19">
        <f>YEAR(Table1[[#This Row],[Date]])</f>
        <v>2021</v>
      </c>
      <c r="D7560">
        <f>MONTH(Table1[[#This Row],[Date]])</f>
        <v>12</v>
      </c>
      <c r="E7560" t="str">
        <f>TEXT(Table1[[#This Row],[Date]],"MMMM")</f>
        <v>December</v>
      </c>
      <c r="F7560">
        <v>10</v>
      </c>
      <c r="G7560">
        <v>53</v>
      </c>
      <c r="H7560" t="s">
        <v>19</v>
      </c>
      <c r="I7560" t="s">
        <v>45</v>
      </c>
      <c r="J7560">
        <v>789</v>
      </c>
      <c r="K7560" t="s">
        <v>34</v>
      </c>
      <c r="L7560">
        <v>2</v>
      </c>
      <c r="M7560" s="1">
        <v>82.151749559999999</v>
      </c>
      <c r="N7560" s="1">
        <f>Table1[[#This Row],[Quantity]]*Table1[[#This Row],[UnitPrice]]</f>
        <v>164.30349912</v>
      </c>
      <c r="O7560" t="s">
        <v>35</v>
      </c>
      <c r="P7560" t="b">
        <v>0</v>
      </c>
      <c r="Q7560">
        <v>16.43034991</v>
      </c>
      <c r="R7560" s="1">
        <f>Table1[[#This Row],[Sales]]-Table1[[#This Row],[DiscountAmount]]</f>
        <v>147.87314921000001</v>
      </c>
      <c r="S7560" t="b">
        <v>0</v>
      </c>
      <c r="T7560" t="s">
        <v>36</v>
      </c>
      <c r="U7560">
        <v>4</v>
      </c>
      <c r="V7560" t="b">
        <v>1</v>
      </c>
    </row>
    <row r="7561" spans="1:22" x14ac:dyDescent="0.3">
      <c r="A7561">
        <v>7560</v>
      </c>
      <c r="B7561" s="2">
        <v>43446</v>
      </c>
      <c r="C7561" s="19">
        <f>YEAR(Table1[[#This Row],[Date]])</f>
        <v>2018</v>
      </c>
      <c r="D7561">
        <f>MONTH(Table1[[#This Row],[Date]])</f>
        <v>12</v>
      </c>
      <c r="E7561" t="str">
        <f>TEXT(Table1[[#This Row],[Date]],"MMMM")</f>
        <v>December</v>
      </c>
      <c r="F7561">
        <v>473</v>
      </c>
      <c r="G7561">
        <v>70</v>
      </c>
      <c r="H7561" t="s">
        <v>24</v>
      </c>
      <c r="I7561" t="s">
        <v>40</v>
      </c>
      <c r="J7561">
        <v>304</v>
      </c>
      <c r="K7561" t="s">
        <v>39</v>
      </c>
      <c r="L7561">
        <v>4</v>
      </c>
      <c r="M7561" s="1">
        <v>18.291248230000001</v>
      </c>
      <c r="N7561" s="1">
        <f>Table1[[#This Row],[Quantity]]*Table1[[#This Row],[UnitPrice]]</f>
        <v>73.164992920000003</v>
      </c>
      <c r="O7561" t="s">
        <v>32</v>
      </c>
      <c r="P7561" t="b">
        <v>1</v>
      </c>
      <c r="Q7561">
        <v>7.3164992939999998</v>
      </c>
      <c r="R7561" s="1">
        <f>Table1[[#This Row],[Sales]]-Table1[[#This Row],[DiscountAmount]]</f>
        <v>65.848493626000007</v>
      </c>
      <c r="S7561" t="b">
        <v>1</v>
      </c>
      <c r="T7561" t="s">
        <v>36</v>
      </c>
      <c r="U7561">
        <v>3</v>
      </c>
      <c r="V7561" t="b">
        <v>1</v>
      </c>
    </row>
    <row r="7562" spans="1:22" x14ac:dyDescent="0.3">
      <c r="A7562">
        <v>7561</v>
      </c>
      <c r="B7562" s="2">
        <v>43437</v>
      </c>
      <c r="C7562" s="19">
        <f>YEAR(Table1[[#This Row],[Date]])</f>
        <v>2018</v>
      </c>
      <c r="D7562">
        <f>MONTH(Table1[[#This Row],[Date]])</f>
        <v>12</v>
      </c>
      <c r="E7562" t="str">
        <f>TEXT(Table1[[#This Row],[Date]],"MMMM")</f>
        <v>December</v>
      </c>
      <c r="F7562">
        <v>395</v>
      </c>
      <c r="G7562">
        <v>22</v>
      </c>
      <c r="H7562" t="s">
        <v>37</v>
      </c>
      <c r="I7562" t="s">
        <v>40</v>
      </c>
      <c r="J7562">
        <v>571</v>
      </c>
      <c r="K7562" t="s">
        <v>21</v>
      </c>
      <c r="L7562">
        <v>4</v>
      </c>
      <c r="M7562" s="1">
        <v>94.346982999999994</v>
      </c>
      <c r="N7562" s="1">
        <f>Table1[[#This Row],[Quantity]]*Table1[[#This Row],[UnitPrice]]</f>
        <v>377.38793199999998</v>
      </c>
      <c r="O7562" t="s">
        <v>35</v>
      </c>
      <c r="P7562" t="b">
        <v>0</v>
      </c>
      <c r="Q7562">
        <v>0</v>
      </c>
      <c r="R7562" s="1">
        <f>Table1[[#This Row],[Sales]]-Table1[[#This Row],[DiscountAmount]]</f>
        <v>377.38793199999998</v>
      </c>
      <c r="S7562" t="b">
        <v>1</v>
      </c>
      <c r="T7562" t="s">
        <v>23</v>
      </c>
      <c r="U7562">
        <v>1</v>
      </c>
      <c r="V7562" t="b">
        <v>0</v>
      </c>
    </row>
    <row r="7563" spans="1:22" x14ac:dyDescent="0.3">
      <c r="A7563">
        <v>7562</v>
      </c>
      <c r="B7563" s="2">
        <v>44160</v>
      </c>
      <c r="C7563" s="19">
        <f>YEAR(Table1[[#This Row],[Date]])</f>
        <v>2020</v>
      </c>
      <c r="D7563">
        <f>MONTH(Table1[[#This Row],[Date]])</f>
        <v>11</v>
      </c>
      <c r="E7563" t="str">
        <f>TEXT(Table1[[#This Row],[Date]],"MMMM")</f>
        <v>November</v>
      </c>
      <c r="F7563">
        <v>248</v>
      </c>
      <c r="G7563">
        <v>57</v>
      </c>
      <c r="H7563" t="s">
        <v>37</v>
      </c>
      <c r="I7563" t="s">
        <v>46</v>
      </c>
      <c r="J7563">
        <v>397</v>
      </c>
      <c r="K7563" t="s">
        <v>26</v>
      </c>
      <c r="L7563">
        <v>3</v>
      </c>
      <c r="M7563" s="1">
        <v>11.06724618</v>
      </c>
      <c r="N7563" s="1">
        <f>Table1[[#This Row],[Quantity]]*Table1[[#This Row],[UnitPrice]]</f>
        <v>33.201738540000001</v>
      </c>
      <c r="O7563" t="s">
        <v>35</v>
      </c>
      <c r="P7563" t="b">
        <v>1</v>
      </c>
      <c r="Q7563">
        <v>3.3201738540000001</v>
      </c>
      <c r="R7563" s="1">
        <f>Table1[[#This Row],[Sales]]-Table1[[#This Row],[DiscountAmount]]</f>
        <v>29.881564686000001</v>
      </c>
      <c r="S7563" t="b">
        <v>1</v>
      </c>
      <c r="T7563" t="s">
        <v>36</v>
      </c>
      <c r="U7563">
        <v>1</v>
      </c>
      <c r="V7563" t="b">
        <v>0</v>
      </c>
    </row>
    <row r="7564" spans="1:22" x14ac:dyDescent="0.3">
      <c r="A7564">
        <v>7563</v>
      </c>
      <c r="B7564" s="2">
        <v>44922</v>
      </c>
      <c r="C7564" s="19">
        <f>YEAR(Table1[[#This Row],[Date]])</f>
        <v>2022</v>
      </c>
      <c r="D7564">
        <f>MONTH(Table1[[#This Row],[Date]])</f>
        <v>12</v>
      </c>
      <c r="E7564" t="str">
        <f>TEXT(Table1[[#This Row],[Date]],"MMMM")</f>
        <v>December</v>
      </c>
      <c r="F7564">
        <v>328</v>
      </c>
      <c r="G7564">
        <v>37</v>
      </c>
      <c r="H7564" t="s">
        <v>37</v>
      </c>
      <c r="I7564" t="s">
        <v>20</v>
      </c>
      <c r="J7564">
        <v>207</v>
      </c>
      <c r="K7564" t="s">
        <v>21</v>
      </c>
      <c r="L7564">
        <v>5</v>
      </c>
      <c r="M7564" s="1">
        <v>60.914485120000002</v>
      </c>
      <c r="N7564" s="1">
        <f>Table1[[#This Row],[Quantity]]*Table1[[#This Row],[UnitPrice]]</f>
        <v>304.57242560000003</v>
      </c>
      <c r="O7564" t="s">
        <v>32</v>
      </c>
      <c r="P7564" t="b">
        <v>1</v>
      </c>
      <c r="Q7564">
        <v>30.457242560000001</v>
      </c>
      <c r="R7564" s="1">
        <f>Table1[[#This Row],[Sales]]-Table1[[#This Row],[DiscountAmount]]</f>
        <v>274.11518304000003</v>
      </c>
      <c r="S7564" t="b">
        <v>0</v>
      </c>
      <c r="T7564" t="s">
        <v>36</v>
      </c>
      <c r="U7564">
        <v>3</v>
      </c>
      <c r="V7564" t="b">
        <v>1</v>
      </c>
    </row>
    <row r="7565" spans="1:22" x14ac:dyDescent="0.3">
      <c r="A7565">
        <v>7564</v>
      </c>
      <c r="B7565" s="2">
        <v>44154</v>
      </c>
      <c r="C7565" s="19">
        <f>YEAR(Table1[[#This Row],[Date]])</f>
        <v>2020</v>
      </c>
      <c r="D7565">
        <f>MONTH(Table1[[#This Row],[Date]])</f>
        <v>11</v>
      </c>
      <c r="E7565" t="str">
        <f>TEXT(Table1[[#This Row],[Date]],"MMMM")</f>
        <v>November</v>
      </c>
      <c r="F7565">
        <v>491</v>
      </c>
      <c r="G7565">
        <v>22</v>
      </c>
      <c r="H7565" t="s">
        <v>19</v>
      </c>
      <c r="I7565" t="s">
        <v>51</v>
      </c>
      <c r="J7565">
        <v>811</v>
      </c>
      <c r="K7565" t="s">
        <v>21</v>
      </c>
      <c r="L7565">
        <v>5</v>
      </c>
      <c r="M7565" s="1">
        <v>51.759054319999997</v>
      </c>
      <c r="N7565" s="1">
        <f>Table1[[#This Row],[Quantity]]*Table1[[#This Row],[UnitPrice]]</f>
        <v>258.79527159999998</v>
      </c>
      <c r="O7565" t="s">
        <v>30</v>
      </c>
      <c r="P7565" t="b">
        <v>1</v>
      </c>
      <c r="Q7565">
        <v>25.879527159999999</v>
      </c>
      <c r="R7565" s="1">
        <f>Table1[[#This Row],[Sales]]-Table1[[#This Row],[DiscountAmount]]</f>
        <v>232.91574443999997</v>
      </c>
      <c r="S7565" t="b">
        <v>0</v>
      </c>
      <c r="T7565" t="s">
        <v>36</v>
      </c>
      <c r="U7565">
        <v>2</v>
      </c>
      <c r="V7565" t="b">
        <v>0</v>
      </c>
    </row>
    <row r="7566" spans="1:22" x14ac:dyDescent="0.3">
      <c r="A7566">
        <v>7565</v>
      </c>
      <c r="B7566" s="2">
        <v>44909</v>
      </c>
      <c r="C7566" s="19">
        <f>YEAR(Table1[[#This Row],[Date]])</f>
        <v>2022</v>
      </c>
      <c r="D7566">
        <f>MONTH(Table1[[#This Row],[Date]])</f>
        <v>12</v>
      </c>
      <c r="E7566" t="str">
        <f>TEXT(Table1[[#This Row],[Date]],"MMMM")</f>
        <v>December</v>
      </c>
      <c r="F7566">
        <v>361</v>
      </c>
      <c r="G7566">
        <v>50</v>
      </c>
      <c r="H7566" t="s">
        <v>24</v>
      </c>
      <c r="I7566" t="s">
        <v>41</v>
      </c>
      <c r="J7566">
        <v>230</v>
      </c>
      <c r="K7566" t="s">
        <v>21</v>
      </c>
      <c r="L7566">
        <v>2</v>
      </c>
      <c r="M7566" s="1">
        <v>97.005870860000002</v>
      </c>
      <c r="N7566" s="1">
        <f>Table1[[#This Row],[Quantity]]*Table1[[#This Row],[UnitPrice]]</f>
        <v>194.01174172</v>
      </c>
      <c r="O7566" t="s">
        <v>22</v>
      </c>
      <c r="P7566" t="b">
        <v>0</v>
      </c>
      <c r="Q7566">
        <v>0</v>
      </c>
      <c r="R7566" s="1">
        <f>Table1[[#This Row],[Sales]]-Table1[[#This Row],[DiscountAmount]]</f>
        <v>194.01174172</v>
      </c>
      <c r="S7566" t="b">
        <v>0</v>
      </c>
      <c r="T7566" t="s">
        <v>28</v>
      </c>
      <c r="U7566">
        <v>5</v>
      </c>
      <c r="V7566" t="b">
        <v>1</v>
      </c>
    </row>
    <row r="7567" spans="1:22" x14ac:dyDescent="0.3">
      <c r="A7567">
        <v>7566</v>
      </c>
      <c r="B7567" s="2">
        <v>43423</v>
      </c>
      <c r="C7567" s="19">
        <f>YEAR(Table1[[#This Row],[Date]])</f>
        <v>2018</v>
      </c>
      <c r="D7567">
        <f>MONTH(Table1[[#This Row],[Date]])</f>
        <v>11</v>
      </c>
      <c r="E7567" t="str">
        <f>TEXT(Table1[[#This Row],[Date]],"MMMM")</f>
        <v>November</v>
      </c>
      <c r="F7567">
        <v>323</v>
      </c>
      <c r="G7567">
        <v>27</v>
      </c>
      <c r="H7567" t="s">
        <v>37</v>
      </c>
      <c r="I7567" t="s">
        <v>20</v>
      </c>
      <c r="J7567">
        <v>996</v>
      </c>
      <c r="K7567" t="s">
        <v>34</v>
      </c>
      <c r="L7567">
        <v>1</v>
      </c>
      <c r="M7567" s="1">
        <v>50.264484170000003</v>
      </c>
      <c r="N7567" s="1">
        <f>Table1[[#This Row],[Quantity]]*Table1[[#This Row],[UnitPrice]]</f>
        <v>50.264484170000003</v>
      </c>
      <c r="O7567" t="s">
        <v>32</v>
      </c>
      <c r="P7567" t="b">
        <v>1</v>
      </c>
      <c r="Q7567">
        <v>0</v>
      </c>
      <c r="R7567" s="1">
        <f>Table1[[#This Row],[Sales]]-Table1[[#This Row],[DiscountAmount]]</f>
        <v>50.264484170000003</v>
      </c>
      <c r="S7567" t="b">
        <v>0</v>
      </c>
      <c r="T7567" t="s">
        <v>28</v>
      </c>
      <c r="U7567">
        <v>2</v>
      </c>
      <c r="V7567" t="b">
        <v>0</v>
      </c>
    </row>
    <row r="7568" spans="1:22" x14ac:dyDescent="0.3">
      <c r="A7568">
        <v>7567</v>
      </c>
      <c r="B7568" s="2">
        <v>43432</v>
      </c>
      <c r="C7568" s="19">
        <f>YEAR(Table1[[#This Row],[Date]])</f>
        <v>2018</v>
      </c>
      <c r="D7568">
        <f>MONTH(Table1[[#This Row],[Date]])</f>
        <v>11</v>
      </c>
      <c r="E7568" t="str">
        <f>TEXT(Table1[[#This Row],[Date]],"MMMM")</f>
        <v>November</v>
      </c>
      <c r="F7568">
        <v>102</v>
      </c>
      <c r="G7568">
        <v>54</v>
      </c>
      <c r="H7568" t="s">
        <v>37</v>
      </c>
      <c r="I7568" t="s">
        <v>53</v>
      </c>
      <c r="J7568">
        <v>929</v>
      </c>
      <c r="K7568" t="s">
        <v>34</v>
      </c>
      <c r="L7568">
        <v>3</v>
      </c>
      <c r="M7568" s="1">
        <v>23.58952334</v>
      </c>
      <c r="N7568" s="1">
        <f>Table1[[#This Row],[Quantity]]*Table1[[#This Row],[UnitPrice]]</f>
        <v>70.768570019999999</v>
      </c>
      <c r="O7568" t="s">
        <v>32</v>
      </c>
      <c r="P7568" t="b">
        <v>1</v>
      </c>
      <c r="Q7568">
        <v>7.0768570009999996</v>
      </c>
      <c r="R7568" s="1">
        <f>Table1[[#This Row],[Sales]]-Table1[[#This Row],[DiscountAmount]]</f>
        <v>63.691713018999998</v>
      </c>
      <c r="S7568" t="b">
        <v>1</v>
      </c>
      <c r="T7568" t="s">
        <v>36</v>
      </c>
      <c r="U7568">
        <v>3</v>
      </c>
      <c r="V7568" t="b">
        <v>0</v>
      </c>
    </row>
    <row r="7569" spans="1:22" x14ac:dyDescent="0.3">
      <c r="A7569">
        <v>7568</v>
      </c>
      <c r="B7569" s="2">
        <v>43448</v>
      </c>
      <c r="C7569" s="19">
        <f>YEAR(Table1[[#This Row],[Date]])</f>
        <v>2018</v>
      </c>
      <c r="D7569">
        <f>MONTH(Table1[[#This Row],[Date]])</f>
        <v>12</v>
      </c>
      <c r="E7569" t="str">
        <f>TEXT(Table1[[#This Row],[Date]],"MMMM")</f>
        <v>December</v>
      </c>
      <c r="F7569">
        <v>242</v>
      </c>
      <c r="G7569">
        <v>22</v>
      </c>
      <c r="H7569" t="s">
        <v>37</v>
      </c>
      <c r="I7569" t="s">
        <v>33</v>
      </c>
      <c r="J7569">
        <v>581</v>
      </c>
      <c r="K7569" t="s">
        <v>39</v>
      </c>
      <c r="L7569">
        <v>4</v>
      </c>
      <c r="M7569" s="1">
        <v>98.015710339999998</v>
      </c>
      <c r="N7569" s="1">
        <f>Table1[[#This Row],[Quantity]]*Table1[[#This Row],[UnitPrice]]</f>
        <v>392.06284135999999</v>
      </c>
      <c r="O7569" t="s">
        <v>22</v>
      </c>
      <c r="P7569" t="b">
        <v>0</v>
      </c>
      <c r="Q7569">
        <v>39.206284140000001</v>
      </c>
      <c r="R7569" s="1">
        <f>Table1[[#This Row],[Sales]]-Table1[[#This Row],[DiscountAmount]]</f>
        <v>352.85655722000001</v>
      </c>
      <c r="S7569" t="b">
        <v>0</v>
      </c>
      <c r="T7569" t="s">
        <v>36</v>
      </c>
      <c r="U7569">
        <v>4</v>
      </c>
      <c r="V7569" t="b">
        <v>0</v>
      </c>
    </row>
    <row r="7570" spans="1:22" x14ac:dyDescent="0.3">
      <c r="A7570">
        <v>7569</v>
      </c>
      <c r="B7570" s="2">
        <v>44184</v>
      </c>
      <c r="C7570" s="19">
        <f>YEAR(Table1[[#This Row],[Date]])</f>
        <v>2020</v>
      </c>
      <c r="D7570">
        <f>MONTH(Table1[[#This Row],[Date]])</f>
        <v>12</v>
      </c>
      <c r="E7570" t="str">
        <f>TEXT(Table1[[#This Row],[Date]],"MMMM")</f>
        <v>December</v>
      </c>
      <c r="F7570">
        <v>318</v>
      </c>
      <c r="G7570">
        <v>38</v>
      </c>
      <c r="H7570" t="s">
        <v>19</v>
      </c>
      <c r="I7570" t="s">
        <v>20</v>
      </c>
      <c r="J7570">
        <v>856</v>
      </c>
      <c r="K7570" t="s">
        <v>26</v>
      </c>
      <c r="L7570">
        <v>1</v>
      </c>
      <c r="M7570" s="1">
        <v>67.821891260000001</v>
      </c>
      <c r="N7570" s="1">
        <f>Table1[[#This Row],[Quantity]]*Table1[[#This Row],[UnitPrice]]</f>
        <v>67.821891260000001</v>
      </c>
      <c r="O7570" t="s">
        <v>22</v>
      </c>
      <c r="P7570" t="b">
        <v>0</v>
      </c>
      <c r="Q7570">
        <v>6.7821891259999996</v>
      </c>
      <c r="R7570" s="1">
        <f>Table1[[#This Row],[Sales]]-Table1[[#This Row],[DiscountAmount]]</f>
        <v>61.039702134000002</v>
      </c>
      <c r="S7570" t="b">
        <v>1</v>
      </c>
      <c r="T7570" t="s">
        <v>36</v>
      </c>
      <c r="U7570">
        <v>5</v>
      </c>
      <c r="V7570" t="b">
        <v>0</v>
      </c>
    </row>
    <row r="7571" spans="1:22" x14ac:dyDescent="0.3">
      <c r="A7571">
        <v>7570</v>
      </c>
      <c r="B7571" s="2">
        <v>44174</v>
      </c>
      <c r="C7571" s="19">
        <f>YEAR(Table1[[#This Row],[Date]])</f>
        <v>2020</v>
      </c>
      <c r="D7571">
        <f>MONTH(Table1[[#This Row],[Date]])</f>
        <v>12</v>
      </c>
      <c r="E7571" t="str">
        <f>TEXT(Table1[[#This Row],[Date]],"MMMM")</f>
        <v>December</v>
      </c>
      <c r="F7571">
        <v>348</v>
      </c>
      <c r="G7571">
        <v>33</v>
      </c>
      <c r="H7571" t="s">
        <v>24</v>
      </c>
      <c r="I7571" t="s">
        <v>20</v>
      </c>
      <c r="J7571">
        <v>553</v>
      </c>
      <c r="K7571" t="s">
        <v>39</v>
      </c>
      <c r="L7571">
        <v>3</v>
      </c>
      <c r="M7571" s="1">
        <v>84.089192409999995</v>
      </c>
      <c r="N7571" s="1">
        <f>Table1[[#This Row],[Quantity]]*Table1[[#This Row],[UnitPrice]]</f>
        <v>252.26757722999997</v>
      </c>
      <c r="O7571" t="s">
        <v>30</v>
      </c>
      <c r="P7571" t="b">
        <v>1</v>
      </c>
      <c r="Q7571">
        <v>25.226757719999998</v>
      </c>
      <c r="R7571" s="1">
        <f>Table1[[#This Row],[Sales]]-Table1[[#This Row],[DiscountAmount]]</f>
        <v>227.04081950999998</v>
      </c>
      <c r="S7571" t="b">
        <v>0</v>
      </c>
      <c r="T7571" t="s">
        <v>36</v>
      </c>
      <c r="U7571">
        <v>1</v>
      </c>
      <c r="V7571" t="b">
        <v>0</v>
      </c>
    </row>
    <row r="7572" spans="1:22" x14ac:dyDescent="0.3">
      <c r="A7572">
        <v>7571</v>
      </c>
      <c r="B7572" s="2">
        <v>44879</v>
      </c>
      <c r="C7572" s="19">
        <f>YEAR(Table1[[#This Row],[Date]])</f>
        <v>2022</v>
      </c>
      <c r="D7572">
        <f>MONTH(Table1[[#This Row],[Date]])</f>
        <v>11</v>
      </c>
      <c r="E7572" t="str">
        <f>TEXT(Table1[[#This Row],[Date]],"MMMM")</f>
        <v>November</v>
      </c>
      <c r="F7572">
        <v>67</v>
      </c>
      <c r="G7572">
        <v>34</v>
      </c>
      <c r="H7572" t="s">
        <v>37</v>
      </c>
      <c r="I7572" t="s">
        <v>27</v>
      </c>
      <c r="J7572">
        <v>783</v>
      </c>
      <c r="K7572" t="s">
        <v>43</v>
      </c>
      <c r="L7572">
        <v>5</v>
      </c>
      <c r="M7572" s="1">
        <v>52.879814809999999</v>
      </c>
      <c r="N7572" s="1">
        <f>Table1[[#This Row],[Quantity]]*Table1[[#This Row],[UnitPrice]]</f>
        <v>264.39907404999997</v>
      </c>
      <c r="O7572" t="s">
        <v>30</v>
      </c>
      <c r="P7572" t="b">
        <v>1</v>
      </c>
      <c r="Q7572">
        <v>26.43990741</v>
      </c>
      <c r="R7572" s="1">
        <f>Table1[[#This Row],[Sales]]-Table1[[#This Row],[DiscountAmount]]</f>
        <v>237.95916663999998</v>
      </c>
      <c r="S7572" t="b">
        <v>1</v>
      </c>
      <c r="T7572" t="s">
        <v>36</v>
      </c>
      <c r="U7572">
        <v>3</v>
      </c>
      <c r="V7572" t="b">
        <v>0</v>
      </c>
    </row>
    <row r="7573" spans="1:22" x14ac:dyDescent="0.3">
      <c r="A7573">
        <v>7572</v>
      </c>
      <c r="B7573" s="2">
        <v>44915</v>
      </c>
      <c r="C7573" s="19">
        <f>YEAR(Table1[[#This Row],[Date]])</f>
        <v>2022</v>
      </c>
      <c r="D7573">
        <f>MONTH(Table1[[#This Row],[Date]])</f>
        <v>12</v>
      </c>
      <c r="E7573" t="str">
        <f>TEXT(Table1[[#This Row],[Date]],"MMMM")</f>
        <v>December</v>
      </c>
      <c r="F7573">
        <v>113</v>
      </c>
      <c r="G7573">
        <v>21</v>
      </c>
      <c r="H7573" t="s">
        <v>24</v>
      </c>
      <c r="I7573" t="s">
        <v>50</v>
      </c>
      <c r="J7573">
        <v>427</v>
      </c>
      <c r="K7573" t="s">
        <v>39</v>
      </c>
      <c r="L7573">
        <v>4</v>
      </c>
      <c r="M7573" s="1">
        <v>97.31854654</v>
      </c>
      <c r="N7573" s="1">
        <f>Table1[[#This Row],[Quantity]]*Table1[[#This Row],[UnitPrice]]</f>
        <v>389.27418616</v>
      </c>
      <c r="O7573" t="s">
        <v>22</v>
      </c>
      <c r="P7573" t="b">
        <v>1</v>
      </c>
      <c r="Q7573">
        <v>0</v>
      </c>
      <c r="R7573" s="1">
        <f>Table1[[#This Row],[Sales]]-Table1[[#This Row],[DiscountAmount]]</f>
        <v>389.27418616</v>
      </c>
      <c r="S7573" t="b">
        <v>1</v>
      </c>
      <c r="T7573" t="s">
        <v>28</v>
      </c>
      <c r="U7573">
        <v>3</v>
      </c>
      <c r="V7573" t="b">
        <v>1</v>
      </c>
    </row>
    <row r="7574" spans="1:22" x14ac:dyDescent="0.3">
      <c r="A7574">
        <v>7573</v>
      </c>
      <c r="B7574" s="2">
        <v>44164</v>
      </c>
      <c r="C7574" s="19">
        <f>YEAR(Table1[[#This Row],[Date]])</f>
        <v>2020</v>
      </c>
      <c r="D7574">
        <f>MONTH(Table1[[#This Row],[Date]])</f>
        <v>11</v>
      </c>
      <c r="E7574" t="str">
        <f>TEXT(Table1[[#This Row],[Date]],"MMMM")</f>
        <v>November</v>
      </c>
      <c r="F7574">
        <v>488</v>
      </c>
      <c r="G7574">
        <v>68</v>
      </c>
      <c r="H7574" t="s">
        <v>19</v>
      </c>
      <c r="I7574" t="s">
        <v>25</v>
      </c>
      <c r="J7574">
        <v>560</v>
      </c>
      <c r="K7574" t="s">
        <v>39</v>
      </c>
      <c r="L7574">
        <v>2</v>
      </c>
      <c r="M7574" s="1">
        <v>18.916529839999999</v>
      </c>
      <c r="N7574" s="1">
        <f>Table1[[#This Row],[Quantity]]*Table1[[#This Row],[UnitPrice]]</f>
        <v>37.833059679999998</v>
      </c>
      <c r="O7574" t="s">
        <v>30</v>
      </c>
      <c r="P7574" t="b">
        <v>0</v>
      </c>
      <c r="Q7574">
        <v>3.783305967</v>
      </c>
      <c r="R7574" s="1">
        <f>Table1[[#This Row],[Sales]]-Table1[[#This Row],[DiscountAmount]]</f>
        <v>34.049753713000001</v>
      </c>
      <c r="S7574" t="b">
        <v>0</v>
      </c>
      <c r="T7574" t="s">
        <v>36</v>
      </c>
      <c r="U7574">
        <v>5</v>
      </c>
      <c r="V7574" t="b">
        <v>0</v>
      </c>
    </row>
    <row r="7575" spans="1:22" x14ac:dyDescent="0.3">
      <c r="A7575">
        <v>7574</v>
      </c>
      <c r="B7575" s="2">
        <v>43781</v>
      </c>
      <c r="C7575" s="19">
        <f>YEAR(Table1[[#This Row],[Date]])</f>
        <v>2019</v>
      </c>
      <c r="D7575">
        <f>MONTH(Table1[[#This Row],[Date]])</f>
        <v>11</v>
      </c>
      <c r="E7575" t="str">
        <f>TEXT(Table1[[#This Row],[Date]],"MMMM")</f>
        <v>November</v>
      </c>
      <c r="F7575">
        <v>117</v>
      </c>
      <c r="G7575">
        <v>51</v>
      </c>
      <c r="H7575" t="s">
        <v>24</v>
      </c>
      <c r="I7575" t="s">
        <v>31</v>
      </c>
      <c r="J7575">
        <v>898</v>
      </c>
      <c r="K7575" t="s">
        <v>21</v>
      </c>
      <c r="L7575">
        <v>3</v>
      </c>
      <c r="M7575" s="1">
        <v>30.85520026</v>
      </c>
      <c r="N7575" s="1">
        <f>Table1[[#This Row],[Quantity]]*Table1[[#This Row],[UnitPrice]]</f>
        <v>92.565600779999997</v>
      </c>
      <c r="O7575" t="s">
        <v>35</v>
      </c>
      <c r="P7575" t="b">
        <v>1</v>
      </c>
      <c r="Q7575">
        <v>0</v>
      </c>
      <c r="R7575" s="1">
        <f>Table1[[#This Row],[Sales]]-Table1[[#This Row],[DiscountAmount]]</f>
        <v>92.565600779999997</v>
      </c>
      <c r="S7575" t="b">
        <v>0</v>
      </c>
      <c r="T7575" t="s">
        <v>28</v>
      </c>
      <c r="U7575">
        <v>5</v>
      </c>
      <c r="V7575" t="b">
        <v>0</v>
      </c>
    </row>
    <row r="7576" spans="1:22" x14ac:dyDescent="0.3">
      <c r="A7576">
        <v>7575</v>
      </c>
      <c r="B7576" s="2">
        <v>44906</v>
      </c>
      <c r="C7576" s="19">
        <f>YEAR(Table1[[#This Row],[Date]])</f>
        <v>2022</v>
      </c>
      <c r="D7576">
        <f>MONTH(Table1[[#This Row],[Date]])</f>
        <v>12</v>
      </c>
      <c r="E7576" t="str">
        <f>TEXT(Table1[[#This Row],[Date]],"MMMM")</f>
        <v>December</v>
      </c>
      <c r="F7576">
        <v>80</v>
      </c>
      <c r="G7576">
        <v>31</v>
      </c>
      <c r="H7576" t="s">
        <v>24</v>
      </c>
      <c r="I7576" t="s">
        <v>53</v>
      </c>
      <c r="J7576">
        <v>351</v>
      </c>
      <c r="K7576" t="s">
        <v>26</v>
      </c>
      <c r="L7576">
        <v>2</v>
      </c>
      <c r="M7576" s="1">
        <v>56.434716160000001</v>
      </c>
      <c r="N7576" s="1">
        <f>Table1[[#This Row],[Quantity]]*Table1[[#This Row],[UnitPrice]]</f>
        <v>112.86943232</v>
      </c>
      <c r="O7576" t="s">
        <v>32</v>
      </c>
      <c r="P7576" t="b">
        <v>0</v>
      </c>
      <c r="Q7576">
        <v>0</v>
      </c>
      <c r="R7576" s="1">
        <f>Table1[[#This Row],[Sales]]-Table1[[#This Row],[DiscountAmount]]</f>
        <v>112.86943232</v>
      </c>
      <c r="S7576" t="b">
        <v>1</v>
      </c>
      <c r="T7576" t="s">
        <v>23</v>
      </c>
      <c r="U7576">
        <v>1</v>
      </c>
      <c r="V7576" t="b">
        <v>0</v>
      </c>
    </row>
    <row r="7577" spans="1:22" x14ac:dyDescent="0.3">
      <c r="A7577">
        <v>7576</v>
      </c>
      <c r="B7577" s="2">
        <v>45234</v>
      </c>
      <c r="C7577" s="19">
        <f>YEAR(Table1[[#This Row],[Date]])</f>
        <v>2023</v>
      </c>
      <c r="D7577">
        <f>MONTH(Table1[[#This Row],[Date]])</f>
        <v>11</v>
      </c>
      <c r="E7577" t="str">
        <f>TEXT(Table1[[#This Row],[Date]],"MMMM")</f>
        <v>November</v>
      </c>
      <c r="F7577">
        <v>9</v>
      </c>
      <c r="G7577">
        <v>59</v>
      </c>
      <c r="H7577" t="s">
        <v>19</v>
      </c>
      <c r="I7577" t="s">
        <v>44</v>
      </c>
      <c r="J7577">
        <v>298</v>
      </c>
      <c r="K7577" t="s">
        <v>21</v>
      </c>
      <c r="L7577">
        <v>2</v>
      </c>
      <c r="M7577" s="1">
        <v>79.248939340000007</v>
      </c>
      <c r="N7577" s="1">
        <f>Table1[[#This Row],[Quantity]]*Table1[[#This Row],[UnitPrice]]</f>
        <v>158.49787868000001</v>
      </c>
      <c r="O7577" t="s">
        <v>35</v>
      </c>
      <c r="P7577" t="b">
        <v>1</v>
      </c>
      <c r="Q7577">
        <v>15.84978787</v>
      </c>
      <c r="R7577" s="1">
        <f>Table1[[#This Row],[Sales]]-Table1[[#This Row],[DiscountAmount]]</f>
        <v>142.64809081000001</v>
      </c>
      <c r="S7577" t="b">
        <v>1</v>
      </c>
      <c r="T7577" t="s">
        <v>36</v>
      </c>
      <c r="U7577">
        <v>4</v>
      </c>
      <c r="V7577" t="b">
        <v>0</v>
      </c>
    </row>
    <row r="7578" spans="1:22" x14ac:dyDescent="0.3">
      <c r="A7578">
        <v>7577</v>
      </c>
      <c r="B7578" s="2">
        <v>44531</v>
      </c>
      <c r="C7578" s="19">
        <f>YEAR(Table1[[#This Row],[Date]])</f>
        <v>2021</v>
      </c>
      <c r="D7578">
        <f>MONTH(Table1[[#This Row],[Date]])</f>
        <v>12</v>
      </c>
      <c r="E7578" t="str">
        <f>TEXT(Table1[[#This Row],[Date]],"MMMM")</f>
        <v>December</v>
      </c>
      <c r="F7578">
        <v>276</v>
      </c>
      <c r="G7578">
        <v>34</v>
      </c>
      <c r="H7578" t="s">
        <v>19</v>
      </c>
      <c r="I7578" t="s">
        <v>42</v>
      </c>
      <c r="J7578">
        <v>990</v>
      </c>
      <c r="K7578" t="s">
        <v>43</v>
      </c>
      <c r="L7578">
        <v>3</v>
      </c>
      <c r="M7578" s="1">
        <v>74.838651740000003</v>
      </c>
      <c r="N7578" s="1">
        <f>Table1[[#This Row],[Quantity]]*Table1[[#This Row],[UnitPrice]]</f>
        <v>224.51595522000002</v>
      </c>
      <c r="O7578" t="s">
        <v>32</v>
      </c>
      <c r="P7578" t="b">
        <v>1</v>
      </c>
      <c r="Q7578">
        <v>0</v>
      </c>
      <c r="R7578" s="1">
        <f>Table1[[#This Row],[Sales]]-Table1[[#This Row],[DiscountAmount]]</f>
        <v>224.51595522000002</v>
      </c>
      <c r="S7578" t="b">
        <v>1</v>
      </c>
      <c r="T7578" t="s">
        <v>28</v>
      </c>
      <c r="U7578">
        <v>1</v>
      </c>
      <c r="V7578" t="b">
        <v>1</v>
      </c>
    </row>
    <row r="7579" spans="1:22" x14ac:dyDescent="0.3">
      <c r="A7579">
        <v>7578</v>
      </c>
      <c r="B7579" s="2">
        <v>44158</v>
      </c>
      <c r="C7579" s="19">
        <f>YEAR(Table1[[#This Row],[Date]])</f>
        <v>2020</v>
      </c>
      <c r="D7579">
        <f>MONTH(Table1[[#This Row],[Date]])</f>
        <v>11</v>
      </c>
      <c r="E7579" t="str">
        <f>TEXT(Table1[[#This Row],[Date]],"MMMM")</f>
        <v>November</v>
      </c>
      <c r="F7579">
        <v>31</v>
      </c>
      <c r="G7579">
        <v>45</v>
      </c>
      <c r="H7579" t="s">
        <v>37</v>
      </c>
      <c r="I7579" t="s">
        <v>31</v>
      </c>
      <c r="J7579">
        <v>215</v>
      </c>
      <c r="K7579" t="s">
        <v>26</v>
      </c>
      <c r="L7579">
        <v>3</v>
      </c>
      <c r="M7579" s="1">
        <v>29.19330536</v>
      </c>
      <c r="N7579" s="1">
        <f>Table1[[#This Row],[Quantity]]*Table1[[#This Row],[UnitPrice]]</f>
        <v>87.579916080000004</v>
      </c>
      <c r="O7579" t="s">
        <v>32</v>
      </c>
      <c r="P7579" t="b">
        <v>1</v>
      </c>
      <c r="Q7579">
        <v>8.7579916089999994</v>
      </c>
      <c r="R7579" s="1">
        <f>Table1[[#This Row],[Sales]]-Table1[[#This Row],[DiscountAmount]]</f>
        <v>78.821924471000003</v>
      </c>
      <c r="S7579" t="b">
        <v>1</v>
      </c>
      <c r="T7579" t="s">
        <v>36</v>
      </c>
      <c r="U7579">
        <v>5</v>
      </c>
      <c r="V7579" t="b">
        <v>0</v>
      </c>
    </row>
    <row r="7580" spans="1:22" x14ac:dyDescent="0.3">
      <c r="A7580">
        <v>7579</v>
      </c>
      <c r="B7580" s="2">
        <v>45282</v>
      </c>
      <c r="C7580" s="19">
        <f>YEAR(Table1[[#This Row],[Date]])</f>
        <v>2023</v>
      </c>
      <c r="D7580">
        <f>MONTH(Table1[[#This Row],[Date]])</f>
        <v>12</v>
      </c>
      <c r="E7580" t="str">
        <f>TEXT(Table1[[#This Row],[Date]],"MMMM")</f>
        <v>December</v>
      </c>
      <c r="F7580">
        <v>454</v>
      </c>
      <c r="G7580">
        <v>62</v>
      </c>
      <c r="H7580" t="s">
        <v>24</v>
      </c>
      <c r="I7580" t="s">
        <v>27</v>
      </c>
      <c r="J7580">
        <v>490</v>
      </c>
      <c r="K7580" t="s">
        <v>39</v>
      </c>
      <c r="L7580">
        <v>2</v>
      </c>
      <c r="M7580" s="1">
        <v>77.769179350000002</v>
      </c>
      <c r="N7580" s="1">
        <f>Table1[[#This Row],[Quantity]]*Table1[[#This Row],[UnitPrice]]</f>
        <v>155.5383587</v>
      </c>
      <c r="O7580" t="s">
        <v>35</v>
      </c>
      <c r="P7580" t="b">
        <v>0</v>
      </c>
      <c r="Q7580">
        <v>15.55383587</v>
      </c>
      <c r="R7580" s="1">
        <f>Table1[[#This Row],[Sales]]-Table1[[#This Row],[DiscountAmount]]</f>
        <v>139.98452283</v>
      </c>
      <c r="S7580" t="b">
        <v>0</v>
      </c>
      <c r="T7580" t="s">
        <v>36</v>
      </c>
      <c r="U7580">
        <v>4</v>
      </c>
      <c r="V7580" t="b">
        <v>1</v>
      </c>
    </row>
    <row r="7581" spans="1:22" x14ac:dyDescent="0.3">
      <c r="A7581">
        <v>7580</v>
      </c>
      <c r="B7581" s="2">
        <v>43819</v>
      </c>
      <c r="C7581" s="19">
        <f>YEAR(Table1[[#This Row],[Date]])</f>
        <v>2019</v>
      </c>
      <c r="D7581">
        <f>MONTH(Table1[[#This Row],[Date]])</f>
        <v>12</v>
      </c>
      <c r="E7581" t="str">
        <f>TEXT(Table1[[#This Row],[Date]],"MMMM")</f>
        <v>December</v>
      </c>
      <c r="F7581">
        <v>302</v>
      </c>
      <c r="G7581">
        <v>54</v>
      </c>
      <c r="H7581" t="s">
        <v>37</v>
      </c>
      <c r="I7581" t="s">
        <v>47</v>
      </c>
      <c r="J7581">
        <v>419</v>
      </c>
      <c r="K7581" t="s">
        <v>43</v>
      </c>
      <c r="L7581">
        <v>4</v>
      </c>
      <c r="M7581" s="1">
        <v>75.156484570000003</v>
      </c>
      <c r="N7581" s="1">
        <f>Table1[[#This Row],[Quantity]]*Table1[[#This Row],[UnitPrice]]</f>
        <v>300.62593828000001</v>
      </c>
      <c r="O7581" t="s">
        <v>22</v>
      </c>
      <c r="P7581" t="b">
        <v>1</v>
      </c>
      <c r="Q7581">
        <v>0</v>
      </c>
      <c r="R7581" s="1">
        <f>Table1[[#This Row],[Sales]]-Table1[[#This Row],[DiscountAmount]]</f>
        <v>300.62593828000001</v>
      </c>
      <c r="S7581" t="b">
        <v>0</v>
      </c>
      <c r="T7581" t="s">
        <v>23</v>
      </c>
      <c r="U7581">
        <v>4</v>
      </c>
      <c r="V7581" t="b">
        <v>1</v>
      </c>
    </row>
    <row r="7582" spans="1:22" x14ac:dyDescent="0.3">
      <c r="A7582">
        <v>7581</v>
      </c>
      <c r="B7582" s="2">
        <v>44508</v>
      </c>
      <c r="C7582" s="19">
        <f>YEAR(Table1[[#This Row],[Date]])</f>
        <v>2021</v>
      </c>
      <c r="D7582">
        <f>MONTH(Table1[[#This Row],[Date]])</f>
        <v>11</v>
      </c>
      <c r="E7582" t="str">
        <f>TEXT(Table1[[#This Row],[Date]],"MMMM")</f>
        <v>November</v>
      </c>
      <c r="F7582">
        <v>449</v>
      </c>
      <c r="G7582">
        <v>68</v>
      </c>
      <c r="H7582" t="s">
        <v>19</v>
      </c>
      <c r="I7582" t="s">
        <v>47</v>
      </c>
      <c r="J7582">
        <v>873</v>
      </c>
      <c r="K7582" t="s">
        <v>26</v>
      </c>
      <c r="L7582">
        <v>1</v>
      </c>
      <c r="M7582" s="1">
        <v>67.741926079999999</v>
      </c>
      <c r="N7582" s="1">
        <f>Table1[[#This Row],[Quantity]]*Table1[[#This Row],[UnitPrice]]</f>
        <v>67.741926079999999</v>
      </c>
      <c r="O7582" t="s">
        <v>32</v>
      </c>
      <c r="P7582" t="b">
        <v>1</v>
      </c>
      <c r="Q7582">
        <v>6.7741926079999999</v>
      </c>
      <c r="R7582" s="1">
        <f>Table1[[#This Row],[Sales]]-Table1[[#This Row],[DiscountAmount]]</f>
        <v>60.967733471999999</v>
      </c>
      <c r="S7582" t="b">
        <v>0</v>
      </c>
      <c r="T7582" t="s">
        <v>36</v>
      </c>
      <c r="U7582">
        <v>1</v>
      </c>
      <c r="V7582" t="b">
        <v>0</v>
      </c>
    </row>
    <row r="7583" spans="1:22" x14ac:dyDescent="0.3">
      <c r="A7583">
        <v>7582</v>
      </c>
      <c r="B7583" s="2">
        <v>45232</v>
      </c>
      <c r="C7583" s="19">
        <f>YEAR(Table1[[#This Row],[Date]])</f>
        <v>2023</v>
      </c>
      <c r="D7583">
        <f>MONTH(Table1[[#This Row],[Date]])</f>
        <v>11</v>
      </c>
      <c r="E7583" t="str">
        <f>TEXT(Table1[[#This Row],[Date]],"MMMM")</f>
        <v>November</v>
      </c>
      <c r="F7583">
        <v>224</v>
      </c>
      <c r="G7583">
        <v>64</v>
      </c>
      <c r="H7583" t="s">
        <v>19</v>
      </c>
      <c r="I7583" t="s">
        <v>31</v>
      </c>
      <c r="J7583">
        <v>996</v>
      </c>
      <c r="K7583" t="s">
        <v>21</v>
      </c>
      <c r="L7583">
        <v>1</v>
      </c>
      <c r="M7583" s="1">
        <v>70.37572969</v>
      </c>
      <c r="N7583" s="1">
        <f>Table1[[#This Row],[Quantity]]*Table1[[#This Row],[UnitPrice]]</f>
        <v>70.37572969</v>
      </c>
      <c r="O7583" t="s">
        <v>32</v>
      </c>
      <c r="P7583" t="b">
        <v>1</v>
      </c>
      <c r="Q7583">
        <v>0</v>
      </c>
      <c r="R7583" s="1">
        <f>Table1[[#This Row],[Sales]]-Table1[[#This Row],[DiscountAmount]]</f>
        <v>70.37572969</v>
      </c>
      <c r="S7583" t="b">
        <v>0</v>
      </c>
      <c r="T7583" t="s">
        <v>23</v>
      </c>
      <c r="U7583">
        <v>2</v>
      </c>
      <c r="V7583" t="b">
        <v>1</v>
      </c>
    </row>
    <row r="7584" spans="1:22" x14ac:dyDescent="0.3">
      <c r="A7584">
        <v>7583</v>
      </c>
      <c r="B7584" s="2">
        <v>44917</v>
      </c>
      <c r="C7584" s="19">
        <f>YEAR(Table1[[#This Row],[Date]])</f>
        <v>2022</v>
      </c>
      <c r="D7584">
        <f>MONTH(Table1[[#This Row],[Date]])</f>
        <v>12</v>
      </c>
      <c r="E7584" t="str">
        <f>TEXT(Table1[[#This Row],[Date]],"MMMM")</f>
        <v>December</v>
      </c>
      <c r="F7584">
        <v>338</v>
      </c>
      <c r="G7584">
        <v>31</v>
      </c>
      <c r="H7584" t="s">
        <v>24</v>
      </c>
      <c r="I7584" t="s">
        <v>40</v>
      </c>
      <c r="J7584">
        <v>334</v>
      </c>
      <c r="K7584" t="s">
        <v>26</v>
      </c>
      <c r="L7584">
        <v>2</v>
      </c>
      <c r="M7584" s="1">
        <v>65.370448550000006</v>
      </c>
      <c r="N7584" s="1">
        <f>Table1[[#This Row],[Quantity]]*Table1[[#This Row],[UnitPrice]]</f>
        <v>130.74089710000001</v>
      </c>
      <c r="O7584" t="s">
        <v>22</v>
      </c>
      <c r="P7584" t="b">
        <v>0</v>
      </c>
      <c r="Q7584">
        <v>13.074089710000001</v>
      </c>
      <c r="R7584" s="1">
        <f>Table1[[#This Row],[Sales]]-Table1[[#This Row],[DiscountAmount]]</f>
        <v>117.66680739000002</v>
      </c>
      <c r="S7584" t="b">
        <v>0</v>
      </c>
      <c r="T7584" t="s">
        <v>36</v>
      </c>
      <c r="U7584">
        <v>3</v>
      </c>
      <c r="V7584" t="b">
        <v>1</v>
      </c>
    </row>
    <row r="7585" spans="1:22" x14ac:dyDescent="0.3">
      <c r="A7585">
        <v>7584</v>
      </c>
      <c r="B7585" s="2">
        <v>43457</v>
      </c>
      <c r="C7585" s="19">
        <f>YEAR(Table1[[#This Row],[Date]])</f>
        <v>2018</v>
      </c>
      <c r="D7585">
        <f>MONTH(Table1[[#This Row],[Date]])</f>
        <v>12</v>
      </c>
      <c r="E7585" t="str">
        <f>TEXT(Table1[[#This Row],[Date]],"MMMM")</f>
        <v>December</v>
      </c>
      <c r="F7585">
        <v>7</v>
      </c>
      <c r="G7585">
        <v>27</v>
      </c>
      <c r="H7585" t="s">
        <v>37</v>
      </c>
      <c r="I7585" t="s">
        <v>52</v>
      </c>
      <c r="J7585">
        <v>242</v>
      </c>
      <c r="K7585" t="s">
        <v>34</v>
      </c>
      <c r="L7585">
        <v>3</v>
      </c>
      <c r="M7585" s="1">
        <v>99.812511869999994</v>
      </c>
      <c r="N7585" s="1">
        <f>Table1[[#This Row],[Quantity]]*Table1[[#This Row],[UnitPrice]]</f>
        <v>299.43753561</v>
      </c>
      <c r="O7585" t="s">
        <v>30</v>
      </c>
      <c r="P7585" t="b">
        <v>1</v>
      </c>
      <c r="Q7585">
        <v>0</v>
      </c>
      <c r="R7585" s="1">
        <f>Table1[[#This Row],[Sales]]-Table1[[#This Row],[DiscountAmount]]</f>
        <v>299.43753561</v>
      </c>
      <c r="S7585" t="b">
        <v>0</v>
      </c>
      <c r="T7585" t="s">
        <v>28</v>
      </c>
      <c r="U7585">
        <v>5</v>
      </c>
      <c r="V7585" t="b">
        <v>0</v>
      </c>
    </row>
    <row r="7586" spans="1:22" x14ac:dyDescent="0.3">
      <c r="A7586">
        <v>7585</v>
      </c>
      <c r="B7586" s="2">
        <v>43456</v>
      </c>
      <c r="C7586" s="19">
        <f>YEAR(Table1[[#This Row],[Date]])</f>
        <v>2018</v>
      </c>
      <c r="D7586">
        <f>MONTH(Table1[[#This Row],[Date]])</f>
        <v>12</v>
      </c>
      <c r="E7586" t="str">
        <f>TEXT(Table1[[#This Row],[Date]],"MMMM")</f>
        <v>December</v>
      </c>
      <c r="F7586">
        <v>2</v>
      </c>
      <c r="G7586">
        <v>65</v>
      </c>
      <c r="H7586" t="s">
        <v>19</v>
      </c>
      <c r="I7586" t="s">
        <v>42</v>
      </c>
      <c r="J7586">
        <v>504</v>
      </c>
      <c r="K7586" t="s">
        <v>34</v>
      </c>
      <c r="L7586">
        <v>2</v>
      </c>
      <c r="M7586" s="1">
        <v>53.524066699999999</v>
      </c>
      <c r="N7586" s="1">
        <f>Table1[[#This Row],[Quantity]]*Table1[[#This Row],[UnitPrice]]</f>
        <v>107.0481334</v>
      </c>
      <c r="O7586" t="s">
        <v>35</v>
      </c>
      <c r="P7586" t="b">
        <v>0</v>
      </c>
      <c r="Q7586">
        <v>0</v>
      </c>
      <c r="R7586" s="1">
        <f>Table1[[#This Row],[Sales]]-Table1[[#This Row],[DiscountAmount]]</f>
        <v>107.0481334</v>
      </c>
      <c r="S7586" t="b">
        <v>1</v>
      </c>
      <c r="T7586" t="s">
        <v>28</v>
      </c>
      <c r="U7586">
        <v>2</v>
      </c>
      <c r="V7586" t="b">
        <v>0</v>
      </c>
    </row>
    <row r="7587" spans="1:22" x14ac:dyDescent="0.3">
      <c r="A7587">
        <v>7586</v>
      </c>
      <c r="B7587" s="2">
        <v>45253</v>
      </c>
      <c r="C7587" s="19">
        <f>YEAR(Table1[[#This Row],[Date]])</f>
        <v>2023</v>
      </c>
      <c r="D7587">
        <f>MONTH(Table1[[#This Row],[Date]])</f>
        <v>11</v>
      </c>
      <c r="E7587" t="str">
        <f>TEXT(Table1[[#This Row],[Date]],"MMMM")</f>
        <v>November</v>
      </c>
      <c r="F7587">
        <v>336</v>
      </c>
      <c r="G7587">
        <v>19</v>
      </c>
      <c r="H7587" t="s">
        <v>37</v>
      </c>
      <c r="I7587" t="s">
        <v>29</v>
      </c>
      <c r="J7587">
        <v>48</v>
      </c>
      <c r="K7587" t="s">
        <v>39</v>
      </c>
      <c r="L7587">
        <v>3</v>
      </c>
      <c r="M7587" s="1">
        <v>25.433635540000001</v>
      </c>
      <c r="N7587" s="1">
        <f>Table1[[#This Row],[Quantity]]*Table1[[#This Row],[UnitPrice]]</f>
        <v>76.300906620000006</v>
      </c>
      <c r="O7587" t="s">
        <v>32</v>
      </c>
      <c r="P7587" t="b">
        <v>0</v>
      </c>
      <c r="Q7587">
        <v>7.6300906619999997</v>
      </c>
      <c r="R7587" s="1">
        <f>Table1[[#This Row],[Sales]]-Table1[[#This Row],[DiscountAmount]]</f>
        <v>68.670815958000006</v>
      </c>
      <c r="S7587" t="b">
        <v>0</v>
      </c>
      <c r="T7587" t="s">
        <v>36</v>
      </c>
      <c r="U7587">
        <v>2</v>
      </c>
      <c r="V7587" t="b">
        <v>0</v>
      </c>
    </row>
    <row r="7588" spans="1:22" x14ac:dyDescent="0.3">
      <c r="A7588">
        <v>7587</v>
      </c>
      <c r="B7588" s="2">
        <v>43801</v>
      </c>
      <c r="C7588" s="19">
        <f>YEAR(Table1[[#This Row],[Date]])</f>
        <v>2019</v>
      </c>
      <c r="D7588">
        <f>MONTH(Table1[[#This Row],[Date]])</f>
        <v>12</v>
      </c>
      <c r="E7588" t="str">
        <f>TEXT(Table1[[#This Row],[Date]],"MMMM")</f>
        <v>December</v>
      </c>
      <c r="F7588">
        <v>1</v>
      </c>
      <c r="G7588">
        <v>43</v>
      </c>
      <c r="H7588" t="s">
        <v>19</v>
      </c>
      <c r="I7588" t="s">
        <v>48</v>
      </c>
      <c r="J7588">
        <v>720</v>
      </c>
      <c r="K7588" t="s">
        <v>43</v>
      </c>
      <c r="L7588">
        <v>4</v>
      </c>
      <c r="M7588" s="1">
        <v>17.541936539999998</v>
      </c>
      <c r="N7588" s="1">
        <f>Table1[[#This Row],[Quantity]]*Table1[[#This Row],[UnitPrice]]</f>
        <v>70.167746159999993</v>
      </c>
      <c r="O7588" t="s">
        <v>32</v>
      </c>
      <c r="P7588" t="b">
        <v>0</v>
      </c>
      <c r="Q7588">
        <v>7.0167746150000001</v>
      </c>
      <c r="R7588" s="1">
        <f>Table1[[#This Row],[Sales]]-Table1[[#This Row],[DiscountAmount]]</f>
        <v>63.15097154499999</v>
      </c>
      <c r="S7588" t="b">
        <v>0</v>
      </c>
      <c r="T7588" t="s">
        <v>36</v>
      </c>
      <c r="U7588">
        <v>5</v>
      </c>
      <c r="V7588" t="b">
        <v>1</v>
      </c>
    </row>
    <row r="7589" spans="1:22" x14ac:dyDescent="0.3">
      <c r="A7589">
        <v>7588</v>
      </c>
      <c r="B7589" s="2">
        <v>44171</v>
      </c>
      <c r="C7589" s="19">
        <f>YEAR(Table1[[#This Row],[Date]])</f>
        <v>2020</v>
      </c>
      <c r="D7589">
        <f>MONTH(Table1[[#This Row],[Date]])</f>
        <v>12</v>
      </c>
      <c r="E7589" t="str">
        <f>TEXT(Table1[[#This Row],[Date]],"MMMM")</f>
        <v>December</v>
      </c>
      <c r="F7589">
        <v>179</v>
      </c>
      <c r="G7589">
        <v>48</v>
      </c>
      <c r="H7589" t="s">
        <v>19</v>
      </c>
      <c r="I7589" t="s">
        <v>41</v>
      </c>
      <c r="J7589">
        <v>602</v>
      </c>
      <c r="K7589" t="s">
        <v>43</v>
      </c>
      <c r="L7589">
        <v>3</v>
      </c>
      <c r="M7589" s="1">
        <v>34.050290879999999</v>
      </c>
      <c r="N7589" s="1">
        <f>Table1[[#This Row],[Quantity]]*Table1[[#This Row],[UnitPrice]]</f>
        <v>102.15087263999999</v>
      </c>
      <c r="O7589" t="s">
        <v>32</v>
      </c>
      <c r="P7589" t="b">
        <v>1</v>
      </c>
      <c r="Q7589">
        <v>10.215087260000001</v>
      </c>
      <c r="R7589" s="1">
        <f>Table1[[#This Row],[Sales]]-Table1[[#This Row],[DiscountAmount]]</f>
        <v>91.935785379999984</v>
      </c>
      <c r="S7589" t="b">
        <v>1</v>
      </c>
      <c r="T7589" t="s">
        <v>36</v>
      </c>
      <c r="U7589">
        <v>4</v>
      </c>
      <c r="V7589" t="b">
        <v>0</v>
      </c>
    </row>
    <row r="7590" spans="1:22" x14ac:dyDescent="0.3">
      <c r="A7590">
        <v>7589</v>
      </c>
      <c r="B7590" s="2">
        <v>44915</v>
      </c>
      <c r="C7590" s="19">
        <f>YEAR(Table1[[#This Row],[Date]])</f>
        <v>2022</v>
      </c>
      <c r="D7590">
        <f>MONTH(Table1[[#This Row],[Date]])</f>
        <v>12</v>
      </c>
      <c r="E7590" t="str">
        <f>TEXT(Table1[[#This Row],[Date]],"MMMM")</f>
        <v>December</v>
      </c>
      <c r="F7590">
        <v>17</v>
      </c>
      <c r="G7590">
        <v>29</v>
      </c>
      <c r="H7590" t="s">
        <v>37</v>
      </c>
      <c r="I7590" t="s">
        <v>29</v>
      </c>
      <c r="J7590">
        <v>170</v>
      </c>
      <c r="K7590" t="s">
        <v>43</v>
      </c>
      <c r="L7590">
        <v>4</v>
      </c>
      <c r="M7590" s="1">
        <v>30.614508409999999</v>
      </c>
      <c r="N7590" s="1">
        <f>Table1[[#This Row],[Quantity]]*Table1[[#This Row],[UnitPrice]]</f>
        <v>122.45803364</v>
      </c>
      <c r="O7590" t="s">
        <v>35</v>
      </c>
      <c r="P7590" t="b">
        <v>1</v>
      </c>
      <c r="Q7590">
        <v>0</v>
      </c>
      <c r="R7590" s="1">
        <f>Table1[[#This Row],[Sales]]-Table1[[#This Row],[DiscountAmount]]</f>
        <v>122.45803364</v>
      </c>
      <c r="S7590" t="b">
        <v>1</v>
      </c>
      <c r="T7590" t="s">
        <v>28</v>
      </c>
      <c r="U7590">
        <v>1</v>
      </c>
      <c r="V7590" t="b">
        <v>1</v>
      </c>
    </row>
    <row r="7591" spans="1:22" x14ac:dyDescent="0.3">
      <c r="A7591">
        <v>7590</v>
      </c>
      <c r="B7591" s="2">
        <v>44528</v>
      </c>
      <c r="C7591" s="19">
        <f>YEAR(Table1[[#This Row],[Date]])</f>
        <v>2021</v>
      </c>
      <c r="D7591">
        <f>MONTH(Table1[[#This Row],[Date]])</f>
        <v>11</v>
      </c>
      <c r="E7591" t="str">
        <f>TEXT(Table1[[#This Row],[Date]],"MMMM")</f>
        <v>November</v>
      </c>
      <c r="F7591">
        <v>387</v>
      </c>
      <c r="G7591">
        <v>40</v>
      </c>
      <c r="H7591" t="s">
        <v>37</v>
      </c>
      <c r="I7591" t="s">
        <v>38</v>
      </c>
      <c r="J7591">
        <v>326</v>
      </c>
      <c r="K7591" t="s">
        <v>26</v>
      </c>
      <c r="L7591">
        <v>5</v>
      </c>
      <c r="M7591" s="1">
        <v>20.190309079999999</v>
      </c>
      <c r="N7591" s="1">
        <f>Table1[[#This Row],[Quantity]]*Table1[[#This Row],[UnitPrice]]</f>
        <v>100.95154539999999</v>
      </c>
      <c r="O7591" t="s">
        <v>22</v>
      </c>
      <c r="P7591" t="b">
        <v>0</v>
      </c>
      <c r="Q7591">
        <v>10.095154539999999</v>
      </c>
      <c r="R7591" s="1">
        <f>Table1[[#This Row],[Sales]]-Table1[[#This Row],[DiscountAmount]]</f>
        <v>90.856390859999991</v>
      </c>
      <c r="S7591" t="b">
        <v>0</v>
      </c>
      <c r="T7591" t="s">
        <v>36</v>
      </c>
      <c r="U7591">
        <v>2</v>
      </c>
      <c r="V7591" t="b">
        <v>1</v>
      </c>
    </row>
    <row r="7592" spans="1:22" x14ac:dyDescent="0.3">
      <c r="A7592">
        <v>7591</v>
      </c>
      <c r="B7592" s="2">
        <v>44897</v>
      </c>
      <c r="C7592" s="19">
        <f>YEAR(Table1[[#This Row],[Date]])</f>
        <v>2022</v>
      </c>
      <c r="D7592">
        <f>MONTH(Table1[[#This Row],[Date]])</f>
        <v>12</v>
      </c>
      <c r="E7592" t="str">
        <f>TEXT(Table1[[#This Row],[Date]],"MMMM")</f>
        <v>December</v>
      </c>
      <c r="F7592">
        <v>349</v>
      </c>
      <c r="G7592">
        <v>53</v>
      </c>
      <c r="H7592" t="s">
        <v>19</v>
      </c>
      <c r="I7592" t="s">
        <v>20</v>
      </c>
      <c r="J7592">
        <v>891</v>
      </c>
      <c r="K7592" t="s">
        <v>39</v>
      </c>
      <c r="L7592">
        <v>5</v>
      </c>
      <c r="M7592" s="1">
        <v>40.531758359999998</v>
      </c>
      <c r="N7592" s="1">
        <f>Table1[[#This Row],[Quantity]]*Table1[[#This Row],[UnitPrice]]</f>
        <v>202.65879179999999</v>
      </c>
      <c r="O7592" t="s">
        <v>32</v>
      </c>
      <c r="P7592" t="b">
        <v>1</v>
      </c>
      <c r="Q7592">
        <v>0</v>
      </c>
      <c r="R7592" s="1">
        <f>Table1[[#This Row],[Sales]]-Table1[[#This Row],[DiscountAmount]]</f>
        <v>202.65879179999999</v>
      </c>
      <c r="S7592" t="b">
        <v>1</v>
      </c>
      <c r="T7592" t="s">
        <v>28</v>
      </c>
      <c r="U7592">
        <v>1</v>
      </c>
      <c r="V7592" t="b">
        <v>1</v>
      </c>
    </row>
    <row r="7593" spans="1:22" x14ac:dyDescent="0.3">
      <c r="A7593">
        <v>7592</v>
      </c>
      <c r="B7593" s="2">
        <v>44520</v>
      </c>
      <c r="C7593" s="19">
        <f>YEAR(Table1[[#This Row],[Date]])</f>
        <v>2021</v>
      </c>
      <c r="D7593">
        <f>MONTH(Table1[[#This Row],[Date]])</f>
        <v>11</v>
      </c>
      <c r="E7593" t="str">
        <f>TEXT(Table1[[#This Row],[Date]],"MMMM")</f>
        <v>November</v>
      </c>
      <c r="F7593">
        <v>24</v>
      </c>
      <c r="G7593">
        <v>32</v>
      </c>
      <c r="H7593" t="s">
        <v>19</v>
      </c>
      <c r="I7593" t="s">
        <v>44</v>
      </c>
      <c r="J7593">
        <v>552</v>
      </c>
      <c r="K7593" t="s">
        <v>26</v>
      </c>
      <c r="L7593">
        <v>3</v>
      </c>
      <c r="M7593" s="1">
        <v>12.55581709</v>
      </c>
      <c r="N7593" s="1">
        <f>Table1[[#This Row],[Quantity]]*Table1[[#This Row],[UnitPrice]]</f>
        <v>37.667451270000001</v>
      </c>
      <c r="O7593" t="s">
        <v>30</v>
      </c>
      <c r="P7593" t="b">
        <v>1</v>
      </c>
      <c r="Q7593">
        <v>0</v>
      </c>
      <c r="R7593" s="1">
        <f>Table1[[#This Row],[Sales]]-Table1[[#This Row],[DiscountAmount]]</f>
        <v>37.667451270000001</v>
      </c>
      <c r="S7593" t="b">
        <v>1</v>
      </c>
      <c r="T7593" t="s">
        <v>28</v>
      </c>
      <c r="U7593">
        <v>5</v>
      </c>
      <c r="V7593" t="b">
        <v>1</v>
      </c>
    </row>
    <row r="7594" spans="1:22" x14ac:dyDescent="0.3">
      <c r="A7594">
        <v>7593</v>
      </c>
      <c r="B7594" s="2">
        <v>45284</v>
      </c>
      <c r="C7594" s="19">
        <f>YEAR(Table1[[#This Row],[Date]])</f>
        <v>2023</v>
      </c>
      <c r="D7594">
        <f>MONTH(Table1[[#This Row],[Date]])</f>
        <v>12</v>
      </c>
      <c r="E7594" t="str">
        <f>TEXT(Table1[[#This Row],[Date]],"MMMM")</f>
        <v>December</v>
      </c>
      <c r="F7594">
        <v>80</v>
      </c>
      <c r="G7594">
        <v>51</v>
      </c>
      <c r="H7594" t="s">
        <v>19</v>
      </c>
      <c r="I7594" t="s">
        <v>42</v>
      </c>
      <c r="J7594">
        <v>494</v>
      </c>
      <c r="K7594" t="s">
        <v>21</v>
      </c>
      <c r="L7594">
        <v>2</v>
      </c>
      <c r="M7594" s="1">
        <v>47.275562790000002</v>
      </c>
      <c r="N7594" s="1">
        <f>Table1[[#This Row],[Quantity]]*Table1[[#This Row],[UnitPrice]]</f>
        <v>94.551125580000004</v>
      </c>
      <c r="O7594" t="s">
        <v>35</v>
      </c>
      <c r="P7594" t="b">
        <v>1</v>
      </c>
      <c r="Q7594">
        <v>0</v>
      </c>
      <c r="R7594" s="1">
        <f>Table1[[#This Row],[Sales]]-Table1[[#This Row],[DiscountAmount]]</f>
        <v>94.551125580000004</v>
      </c>
      <c r="S7594" t="b">
        <v>1</v>
      </c>
      <c r="T7594" t="s">
        <v>28</v>
      </c>
      <c r="U7594">
        <v>3</v>
      </c>
      <c r="V7594" t="b">
        <v>0</v>
      </c>
    </row>
    <row r="7595" spans="1:22" x14ac:dyDescent="0.3">
      <c r="A7595">
        <v>7594</v>
      </c>
      <c r="B7595" s="2">
        <v>45289</v>
      </c>
      <c r="C7595" s="19">
        <f>YEAR(Table1[[#This Row],[Date]])</f>
        <v>2023</v>
      </c>
      <c r="D7595">
        <f>MONTH(Table1[[#This Row],[Date]])</f>
        <v>12</v>
      </c>
      <c r="E7595" t="str">
        <f>TEXT(Table1[[#This Row],[Date]],"MMMM")</f>
        <v>December</v>
      </c>
      <c r="F7595">
        <v>164</v>
      </c>
      <c r="G7595">
        <v>59</v>
      </c>
      <c r="H7595" t="s">
        <v>24</v>
      </c>
      <c r="I7595" t="s">
        <v>46</v>
      </c>
      <c r="J7595">
        <v>431</v>
      </c>
      <c r="K7595" t="s">
        <v>34</v>
      </c>
      <c r="L7595">
        <v>5</v>
      </c>
      <c r="M7595" s="1">
        <v>44.12579856</v>
      </c>
      <c r="N7595" s="1">
        <f>Table1[[#This Row],[Quantity]]*Table1[[#This Row],[UnitPrice]]</f>
        <v>220.62899279999999</v>
      </c>
      <c r="O7595" t="s">
        <v>35</v>
      </c>
      <c r="P7595" t="b">
        <v>0</v>
      </c>
      <c r="Q7595">
        <v>0</v>
      </c>
      <c r="R7595" s="1">
        <f>Table1[[#This Row],[Sales]]-Table1[[#This Row],[DiscountAmount]]</f>
        <v>220.62899279999999</v>
      </c>
      <c r="S7595" t="b">
        <v>0</v>
      </c>
      <c r="T7595" t="s">
        <v>28</v>
      </c>
      <c r="U7595">
        <v>2</v>
      </c>
      <c r="V7595" t="b">
        <v>1</v>
      </c>
    </row>
    <row r="7596" spans="1:22" x14ac:dyDescent="0.3">
      <c r="A7596">
        <v>7595</v>
      </c>
      <c r="B7596" s="2">
        <v>43770</v>
      </c>
      <c r="C7596" s="19">
        <f>YEAR(Table1[[#This Row],[Date]])</f>
        <v>2019</v>
      </c>
      <c r="D7596">
        <f>MONTH(Table1[[#This Row],[Date]])</f>
        <v>11</v>
      </c>
      <c r="E7596" t="str">
        <f>TEXT(Table1[[#This Row],[Date]],"MMMM")</f>
        <v>November</v>
      </c>
      <c r="F7596">
        <v>197</v>
      </c>
      <c r="G7596">
        <v>50</v>
      </c>
      <c r="H7596" t="s">
        <v>19</v>
      </c>
      <c r="I7596" t="s">
        <v>29</v>
      </c>
      <c r="J7596">
        <v>874</v>
      </c>
      <c r="K7596" t="s">
        <v>39</v>
      </c>
      <c r="L7596">
        <v>2</v>
      </c>
      <c r="M7596" s="1">
        <v>94.599535930000002</v>
      </c>
      <c r="N7596" s="1">
        <f>Table1[[#This Row],[Quantity]]*Table1[[#This Row],[UnitPrice]]</f>
        <v>189.19907186</v>
      </c>
      <c r="O7596" t="s">
        <v>22</v>
      </c>
      <c r="P7596" t="b">
        <v>1</v>
      </c>
      <c r="Q7596">
        <v>18.91990719</v>
      </c>
      <c r="R7596" s="1">
        <f>Table1[[#This Row],[Sales]]-Table1[[#This Row],[DiscountAmount]]</f>
        <v>170.27916467</v>
      </c>
      <c r="S7596" t="b">
        <v>1</v>
      </c>
      <c r="T7596" t="s">
        <v>36</v>
      </c>
      <c r="U7596">
        <v>3</v>
      </c>
      <c r="V7596" t="b">
        <v>1</v>
      </c>
    </row>
    <row r="7597" spans="1:22" x14ac:dyDescent="0.3">
      <c r="A7597">
        <v>7596</v>
      </c>
      <c r="B7597" s="2">
        <v>45250</v>
      </c>
      <c r="C7597" s="19">
        <f>YEAR(Table1[[#This Row],[Date]])</f>
        <v>2023</v>
      </c>
      <c r="D7597">
        <f>MONTH(Table1[[#This Row],[Date]])</f>
        <v>11</v>
      </c>
      <c r="E7597" t="str">
        <f>TEXT(Table1[[#This Row],[Date]],"MMMM")</f>
        <v>November</v>
      </c>
      <c r="F7597">
        <v>45</v>
      </c>
      <c r="G7597">
        <v>61</v>
      </c>
      <c r="H7597" t="s">
        <v>24</v>
      </c>
      <c r="I7597" t="s">
        <v>20</v>
      </c>
      <c r="J7597">
        <v>589</v>
      </c>
      <c r="K7597" t="s">
        <v>43</v>
      </c>
      <c r="L7597">
        <v>2</v>
      </c>
      <c r="M7597" s="1">
        <v>63.621239039999999</v>
      </c>
      <c r="N7597" s="1">
        <f>Table1[[#This Row],[Quantity]]*Table1[[#This Row],[UnitPrice]]</f>
        <v>127.24247808</v>
      </c>
      <c r="O7597" t="s">
        <v>22</v>
      </c>
      <c r="P7597" t="b">
        <v>0</v>
      </c>
      <c r="Q7597">
        <v>0</v>
      </c>
      <c r="R7597" s="1">
        <f>Table1[[#This Row],[Sales]]-Table1[[#This Row],[DiscountAmount]]</f>
        <v>127.24247808</v>
      </c>
      <c r="S7597" t="b">
        <v>0</v>
      </c>
      <c r="T7597" t="s">
        <v>23</v>
      </c>
      <c r="U7597">
        <v>2</v>
      </c>
      <c r="V7597" t="b">
        <v>0</v>
      </c>
    </row>
    <row r="7598" spans="1:22" x14ac:dyDescent="0.3">
      <c r="A7598">
        <v>7597</v>
      </c>
      <c r="B7598" s="2">
        <v>43422</v>
      </c>
      <c r="C7598" s="19">
        <f>YEAR(Table1[[#This Row],[Date]])</f>
        <v>2018</v>
      </c>
      <c r="D7598">
        <f>MONTH(Table1[[#This Row],[Date]])</f>
        <v>11</v>
      </c>
      <c r="E7598" t="str">
        <f>TEXT(Table1[[#This Row],[Date]],"MMMM")</f>
        <v>November</v>
      </c>
      <c r="F7598">
        <v>428</v>
      </c>
      <c r="G7598">
        <v>21</v>
      </c>
      <c r="H7598" t="s">
        <v>19</v>
      </c>
      <c r="I7598" t="s">
        <v>46</v>
      </c>
      <c r="J7598">
        <v>785</v>
      </c>
      <c r="K7598" t="s">
        <v>26</v>
      </c>
      <c r="L7598">
        <v>4</v>
      </c>
      <c r="M7598" s="1">
        <v>39.903527560000001</v>
      </c>
      <c r="N7598" s="1">
        <f>Table1[[#This Row],[Quantity]]*Table1[[#This Row],[UnitPrice]]</f>
        <v>159.61411024</v>
      </c>
      <c r="O7598" t="s">
        <v>32</v>
      </c>
      <c r="P7598" t="b">
        <v>1</v>
      </c>
      <c r="Q7598">
        <v>0</v>
      </c>
      <c r="R7598" s="1">
        <f>Table1[[#This Row],[Sales]]-Table1[[#This Row],[DiscountAmount]]</f>
        <v>159.61411024</v>
      </c>
      <c r="S7598" t="b">
        <v>0</v>
      </c>
      <c r="T7598" t="s">
        <v>23</v>
      </c>
      <c r="U7598">
        <v>2</v>
      </c>
      <c r="V7598" t="b">
        <v>1</v>
      </c>
    </row>
    <row r="7599" spans="1:22" x14ac:dyDescent="0.3">
      <c r="A7599">
        <v>7598</v>
      </c>
      <c r="B7599" s="2">
        <v>44551</v>
      </c>
      <c r="C7599" s="19">
        <f>YEAR(Table1[[#This Row],[Date]])</f>
        <v>2021</v>
      </c>
      <c r="D7599">
        <f>MONTH(Table1[[#This Row],[Date]])</f>
        <v>12</v>
      </c>
      <c r="E7599" t="str">
        <f>TEXT(Table1[[#This Row],[Date]],"MMMM")</f>
        <v>December</v>
      </c>
      <c r="F7599">
        <v>272</v>
      </c>
      <c r="G7599">
        <v>31</v>
      </c>
      <c r="H7599" t="s">
        <v>19</v>
      </c>
      <c r="I7599" t="s">
        <v>53</v>
      </c>
      <c r="J7599">
        <v>677</v>
      </c>
      <c r="K7599" t="s">
        <v>21</v>
      </c>
      <c r="L7599">
        <v>3</v>
      </c>
      <c r="M7599" s="1">
        <v>16.714808229999999</v>
      </c>
      <c r="N7599" s="1">
        <f>Table1[[#This Row],[Quantity]]*Table1[[#This Row],[UnitPrice]]</f>
        <v>50.144424689999994</v>
      </c>
      <c r="O7599" t="s">
        <v>22</v>
      </c>
      <c r="P7599" t="b">
        <v>1</v>
      </c>
      <c r="Q7599">
        <v>0</v>
      </c>
      <c r="R7599" s="1">
        <f>Table1[[#This Row],[Sales]]-Table1[[#This Row],[DiscountAmount]]</f>
        <v>50.144424689999994</v>
      </c>
      <c r="S7599" t="b">
        <v>1</v>
      </c>
      <c r="T7599" t="s">
        <v>23</v>
      </c>
      <c r="U7599">
        <v>3</v>
      </c>
      <c r="V7599" t="b">
        <v>1</v>
      </c>
    </row>
    <row r="7600" spans="1:22" x14ac:dyDescent="0.3">
      <c r="A7600">
        <v>7599</v>
      </c>
      <c r="B7600" s="2">
        <v>43812</v>
      </c>
      <c r="C7600" s="19">
        <f>YEAR(Table1[[#This Row],[Date]])</f>
        <v>2019</v>
      </c>
      <c r="D7600">
        <f>MONTH(Table1[[#This Row],[Date]])</f>
        <v>12</v>
      </c>
      <c r="E7600" t="str">
        <f>TEXT(Table1[[#This Row],[Date]],"MMMM")</f>
        <v>December</v>
      </c>
      <c r="F7600">
        <v>49</v>
      </c>
      <c r="G7600">
        <v>41</v>
      </c>
      <c r="H7600" t="s">
        <v>24</v>
      </c>
      <c r="I7600" t="s">
        <v>20</v>
      </c>
      <c r="J7600">
        <v>637</v>
      </c>
      <c r="K7600" t="s">
        <v>34</v>
      </c>
      <c r="L7600">
        <v>1</v>
      </c>
      <c r="M7600" s="1">
        <v>50.915264520000001</v>
      </c>
      <c r="N7600" s="1">
        <f>Table1[[#This Row],[Quantity]]*Table1[[#This Row],[UnitPrice]]</f>
        <v>50.915264520000001</v>
      </c>
      <c r="O7600" t="s">
        <v>22</v>
      </c>
      <c r="P7600" t="b">
        <v>0</v>
      </c>
      <c r="Q7600">
        <v>0</v>
      </c>
      <c r="R7600" s="1">
        <f>Table1[[#This Row],[Sales]]-Table1[[#This Row],[DiscountAmount]]</f>
        <v>50.915264520000001</v>
      </c>
      <c r="S7600" t="b">
        <v>0</v>
      </c>
      <c r="T7600" t="s">
        <v>28</v>
      </c>
      <c r="U7600">
        <v>2</v>
      </c>
      <c r="V7600" t="b">
        <v>0</v>
      </c>
    </row>
    <row r="7601" spans="1:22" x14ac:dyDescent="0.3">
      <c r="A7601">
        <v>7600</v>
      </c>
      <c r="B7601" s="2">
        <v>44869</v>
      </c>
      <c r="C7601" s="19">
        <f>YEAR(Table1[[#This Row],[Date]])</f>
        <v>2022</v>
      </c>
      <c r="D7601">
        <f>MONTH(Table1[[#This Row],[Date]])</f>
        <v>11</v>
      </c>
      <c r="E7601" t="str">
        <f>TEXT(Table1[[#This Row],[Date]],"MMMM")</f>
        <v>November</v>
      </c>
      <c r="F7601">
        <v>291</v>
      </c>
      <c r="G7601">
        <v>56</v>
      </c>
      <c r="H7601" t="s">
        <v>19</v>
      </c>
      <c r="I7601" t="s">
        <v>49</v>
      </c>
      <c r="J7601">
        <v>387</v>
      </c>
      <c r="K7601" t="s">
        <v>43</v>
      </c>
      <c r="L7601">
        <v>5</v>
      </c>
      <c r="M7601" s="1">
        <v>73.959869319999996</v>
      </c>
      <c r="N7601" s="1">
        <f>Table1[[#This Row],[Quantity]]*Table1[[#This Row],[UnitPrice]]</f>
        <v>369.79934659999998</v>
      </c>
      <c r="O7601" t="s">
        <v>32</v>
      </c>
      <c r="P7601" t="b">
        <v>1</v>
      </c>
      <c r="Q7601">
        <v>0</v>
      </c>
      <c r="R7601" s="1">
        <f>Table1[[#This Row],[Sales]]-Table1[[#This Row],[DiscountAmount]]</f>
        <v>369.79934659999998</v>
      </c>
      <c r="S7601" t="b">
        <v>0</v>
      </c>
      <c r="T7601" t="s">
        <v>23</v>
      </c>
      <c r="U7601">
        <v>5</v>
      </c>
      <c r="V7601" t="b">
        <v>0</v>
      </c>
    </row>
    <row r="7602" spans="1:22" x14ac:dyDescent="0.3">
      <c r="A7602">
        <v>7601</v>
      </c>
      <c r="B7602" s="2">
        <v>44543</v>
      </c>
      <c r="C7602" s="19">
        <f>YEAR(Table1[[#This Row],[Date]])</f>
        <v>2021</v>
      </c>
      <c r="D7602">
        <f>MONTH(Table1[[#This Row],[Date]])</f>
        <v>12</v>
      </c>
      <c r="E7602" t="str">
        <f>TEXT(Table1[[#This Row],[Date]],"MMMM")</f>
        <v>December</v>
      </c>
      <c r="F7602">
        <v>241</v>
      </c>
      <c r="G7602">
        <v>19</v>
      </c>
      <c r="H7602" t="s">
        <v>19</v>
      </c>
      <c r="I7602" t="s">
        <v>53</v>
      </c>
      <c r="J7602">
        <v>541</v>
      </c>
      <c r="K7602" t="s">
        <v>34</v>
      </c>
      <c r="L7602">
        <v>5</v>
      </c>
      <c r="M7602" s="1">
        <v>62.116561099999998</v>
      </c>
      <c r="N7602" s="1">
        <f>Table1[[#This Row],[Quantity]]*Table1[[#This Row],[UnitPrice]]</f>
        <v>310.58280550000001</v>
      </c>
      <c r="O7602" t="s">
        <v>22</v>
      </c>
      <c r="P7602" t="b">
        <v>1</v>
      </c>
      <c r="Q7602">
        <v>0</v>
      </c>
      <c r="R7602" s="1">
        <f>Table1[[#This Row],[Sales]]-Table1[[#This Row],[DiscountAmount]]</f>
        <v>310.58280550000001</v>
      </c>
      <c r="S7602" t="b">
        <v>1</v>
      </c>
      <c r="T7602" t="s">
        <v>23</v>
      </c>
      <c r="U7602">
        <v>1</v>
      </c>
      <c r="V7602" t="b">
        <v>0</v>
      </c>
    </row>
    <row r="7603" spans="1:22" x14ac:dyDescent="0.3">
      <c r="A7603">
        <v>7602</v>
      </c>
      <c r="B7603" s="2">
        <v>43424</v>
      </c>
      <c r="C7603" s="19">
        <f>YEAR(Table1[[#This Row],[Date]])</f>
        <v>2018</v>
      </c>
      <c r="D7603">
        <f>MONTH(Table1[[#This Row],[Date]])</f>
        <v>11</v>
      </c>
      <c r="E7603" t="str">
        <f>TEXT(Table1[[#This Row],[Date]],"MMMM")</f>
        <v>November</v>
      </c>
      <c r="F7603">
        <v>444</v>
      </c>
      <c r="G7603">
        <v>40</v>
      </c>
      <c r="H7603" t="s">
        <v>24</v>
      </c>
      <c r="I7603" t="s">
        <v>31</v>
      </c>
      <c r="J7603">
        <v>128</v>
      </c>
      <c r="K7603" t="s">
        <v>26</v>
      </c>
      <c r="L7603">
        <v>2</v>
      </c>
      <c r="M7603" s="1">
        <v>49.896510640000002</v>
      </c>
      <c r="N7603" s="1">
        <f>Table1[[#This Row],[Quantity]]*Table1[[#This Row],[UnitPrice]]</f>
        <v>99.793021280000005</v>
      </c>
      <c r="O7603" t="s">
        <v>32</v>
      </c>
      <c r="P7603" t="b">
        <v>1</v>
      </c>
      <c r="Q7603">
        <v>9.9793021270000004</v>
      </c>
      <c r="R7603" s="1">
        <f>Table1[[#This Row],[Sales]]-Table1[[#This Row],[DiscountAmount]]</f>
        <v>89.813719153000008</v>
      </c>
      <c r="S7603" t="b">
        <v>1</v>
      </c>
      <c r="T7603" t="s">
        <v>36</v>
      </c>
      <c r="U7603">
        <v>5</v>
      </c>
      <c r="V7603" t="b">
        <v>0</v>
      </c>
    </row>
    <row r="7604" spans="1:22" x14ac:dyDescent="0.3">
      <c r="A7604">
        <v>7603</v>
      </c>
      <c r="B7604" s="2">
        <v>43406</v>
      </c>
      <c r="C7604" s="19">
        <f>YEAR(Table1[[#This Row],[Date]])</f>
        <v>2018</v>
      </c>
      <c r="D7604">
        <f>MONTH(Table1[[#This Row],[Date]])</f>
        <v>11</v>
      </c>
      <c r="E7604" t="str">
        <f>TEXT(Table1[[#This Row],[Date]],"MMMM")</f>
        <v>November</v>
      </c>
      <c r="F7604">
        <v>162</v>
      </c>
      <c r="G7604">
        <v>66</v>
      </c>
      <c r="H7604" t="s">
        <v>24</v>
      </c>
      <c r="I7604" t="s">
        <v>52</v>
      </c>
      <c r="J7604">
        <v>416</v>
      </c>
      <c r="K7604" t="s">
        <v>43</v>
      </c>
      <c r="L7604">
        <v>3</v>
      </c>
      <c r="M7604" s="1">
        <v>28.049079989999999</v>
      </c>
      <c r="N7604" s="1">
        <f>Table1[[#This Row],[Quantity]]*Table1[[#This Row],[UnitPrice]]</f>
        <v>84.147239970000001</v>
      </c>
      <c r="O7604" t="s">
        <v>35</v>
      </c>
      <c r="P7604" t="b">
        <v>0</v>
      </c>
      <c r="Q7604">
        <v>0</v>
      </c>
      <c r="R7604" s="1">
        <f>Table1[[#This Row],[Sales]]-Table1[[#This Row],[DiscountAmount]]</f>
        <v>84.147239970000001</v>
      </c>
      <c r="S7604" t="b">
        <v>0</v>
      </c>
      <c r="T7604" t="s">
        <v>28</v>
      </c>
      <c r="U7604">
        <v>5</v>
      </c>
      <c r="V7604" t="b">
        <v>0</v>
      </c>
    </row>
    <row r="7605" spans="1:22" x14ac:dyDescent="0.3">
      <c r="A7605">
        <v>7604</v>
      </c>
      <c r="B7605" s="2">
        <v>44168</v>
      </c>
      <c r="C7605" s="19">
        <f>YEAR(Table1[[#This Row],[Date]])</f>
        <v>2020</v>
      </c>
      <c r="D7605">
        <f>MONTH(Table1[[#This Row],[Date]])</f>
        <v>12</v>
      </c>
      <c r="E7605" t="str">
        <f>TEXT(Table1[[#This Row],[Date]],"MMMM")</f>
        <v>December</v>
      </c>
      <c r="F7605">
        <v>465</v>
      </c>
      <c r="G7605">
        <v>32</v>
      </c>
      <c r="H7605" t="s">
        <v>37</v>
      </c>
      <c r="I7605" t="s">
        <v>25</v>
      </c>
      <c r="J7605">
        <v>659</v>
      </c>
      <c r="K7605" t="s">
        <v>26</v>
      </c>
      <c r="L7605">
        <v>2</v>
      </c>
      <c r="M7605" s="1">
        <v>63.443766570000001</v>
      </c>
      <c r="N7605" s="1">
        <f>Table1[[#This Row],[Quantity]]*Table1[[#This Row],[UnitPrice]]</f>
        <v>126.88753314</v>
      </c>
      <c r="O7605" t="s">
        <v>32</v>
      </c>
      <c r="P7605" t="b">
        <v>0</v>
      </c>
      <c r="Q7605">
        <v>0</v>
      </c>
      <c r="R7605" s="1">
        <f>Table1[[#This Row],[Sales]]-Table1[[#This Row],[DiscountAmount]]</f>
        <v>126.88753314</v>
      </c>
      <c r="S7605" t="b">
        <v>1</v>
      </c>
      <c r="T7605" t="s">
        <v>28</v>
      </c>
      <c r="U7605">
        <v>4</v>
      </c>
      <c r="V7605" t="b">
        <v>0</v>
      </c>
    </row>
    <row r="7606" spans="1:22" x14ac:dyDescent="0.3">
      <c r="A7606">
        <v>7605</v>
      </c>
      <c r="B7606" s="2">
        <v>44138</v>
      </c>
      <c r="C7606" s="19">
        <f>YEAR(Table1[[#This Row],[Date]])</f>
        <v>2020</v>
      </c>
      <c r="D7606">
        <f>MONTH(Table1[[#This Row],[Date]])</f>
        <v>11</v>
      </c>
      <c r="E7606" t="str">
        <f>TEXT(Table1[[#This Row],[Date]],"MMMM")</f>
        <v>November</v>
      </c>
      <c r="F7606">
        <v>481</v>
      </c>
      <c r="G7606">
        <v>68</v>
      </c>
      <c r="H7606" t="s">
        <v>37</v>
      </c>
      <c r="I7606" t="s">
        <v>42</v>
      </c>
      <c r="J7606">
        <v>76</v>
      </c>
      <c r="K7606" t="s">
        <v>39</v>
      </c>
      <c r="L7606">
        <v>1</v>
      </c>
      <c r="M7606" s="1">
        <v>30.176731620000002</v>
      </c>
      <c r="N7606" s="1">
        <f>Table1[[#This Row],[Quantity]]*Table1[[#This Row],[UnitPrice]]</f>
        <v>30.176731620000002</v>
      </c>
      <c r="O7606" t="s">
        <v>22</v>
      </c>
      <c r="P7606" t="b">
        <v>1</v>
      </c>
      <c r="Q7606">
        <v>0</v>
      </c>
      <c r="R7606" s="1">
        <f>Table1[[#This Row],[Sales]]-Table1[[#This Row],[DiscountAmount]]</f>
        <v>30.176731620000002</v>
      </c>
      <c r="S7606" t="b">
        <v>1</v>
      </c>
      <c r="T7606" t="s">
        <v>28</v>
      </c>
      <c r="U7606">
        <v>4</v>
      </c>
      <c r="V7606" t="b">
        <v>0</v>
      </c>
    </row>
    <row r="7607" spans="1:22" x14ac:dyDescent="0.3">
      <c r="A7607">
        <v>7606</v>
      </c>
      <c r="B7607" s="2">
        <v>45253</v>
      </c>
      <c r="C7607" s="19">
        <f>YEAR(Table1[[#This Row],[Date]])</f>
        <v>2023</v>
      </c>
      <c r="D7607">
        <f>MONTH(Table1[[#This Row],[Date]])</f>
        <v>11</v>
      </c>
      <c r="E7607" t="str">
        <f>TEXT(Table1[[#This Row],[Date]],"MMMM")</f>
        <v>November</v>
      </c>
      <c r="F7607">
        <v>60</v>
      </c>
      <c r="G7607">
        <v>18</v>
      </c>
      <c r="H7607" t="s">
        <v>37</v>
      </c>
      <c r="I7607" t="s">
        <v>46</v>
      </c>
      <c r="J7607">
        <v>822</v>
      </c>
      <c r="K7607" t="s">
        <v>34</v>
      </c>
      <c r="L7607">
        <v>4</v>
      </c>
      <c r="M7607" s="1">
        <v>43.468258460000001</v>
      </c>
      <c r="N7607" s="1">
        <f>Table1[[#This Row],[Quantity]]*Table1[[#This Row],[UnitPrice]]</f>
        <v>173.87303384000001</v>
      </c>
      <c r="O7607" t="s">
        <v>30</v>
      </c>
      <c r="P7607" t="b">
        <v>0</v>
      </c>
      <c r="Q7607">
        <v>17.387303379999999</v>
      </c>
      <c r="R7607" s="1">
        <f>Table1[[#This Row],[Sales]]-Table1[[#This Row],[DiscountAmount]]</f>
        <v>156.48573046000001</v>
      </c>
      <c r="S7607" t="b">
        <v>0</v>
      </c>
      <c r="T7607" t="s">
        <v>36</v>
      </c>
      <c r="U7607">
        <v>2</v>
      </c>
      <c r="V7607" t="b">
        <v>0</v>
      </c>
    </row>
    <row r="7608" spans="1:22" x14ac:dyDescent="0.3">
      <c r="A7608">
        <v>7607</v>
      </c>
      <c r="B7608" s="2">
        <v>44169</v>
      </c>
      <c r="C7608" s="19">
        <f>YEAR(Table1[[#This Row],[Date]])</f>
        <v>2020</v>
      </c>
      <c r="D7608">
        <f>MONTH(Table1[[#This Row],[Date]])</f>
        <v>12</v>
      </c>
      <c r="E7608" t="str">
        <f>TEXT(Table1[[#This Row],[Date]],"MMMM")</f>
        <v>December</v>
      </c>
      <c r="F7608">
        <v>207</v>
      </c>
      <c r="G7608">
        <v>70</v>
      </c>
      <c r="H7608" t="s">
        <v>19</v>
      </c>
      <c r="I7608" t="s">
        <v>40</v>
      </c>
      <c r="J7608">
        <v>578</v>
      </c>
      <c r="K7608" t="s">
        <v>21</v>
      </c>
      <c r="L7608">
        <v>4</v>
      </c>
      <c r="M7608" s="1">
        <v>68.852853690000003</v>
      </c>
      <c r="N7608" s="1">
        <f>Table1[[#This Row],[Quantity]]*Table1[[#This Row],[UnitPrice]]</f>
        <v>275.41141476000001</v>
      </c>
      <c r="O7608" t="s">
        <v>30</v>
      </c>
      <c r="P7608" t="b">
        <v>1</v>
      </c>
      <c r="Q7608">
        <v>0</v>
      </c>
      <c r="R7608" s="1">
        <f>Table1[[#This Row],[Sales]]-Table1[[#This Row],[DiscountAmount]]</f>
        <v>275.41141476000001</v>
      </c>
      <c r="S7608" t="b">
        <v>1</v>
      </c>
      <c r="T7608" t="s">
        <v>28</v>
      </c>
      <c r="U7608">
        <v>5</v>
      </c>
      <c r="V7608" t="b">
        <v>0</v>
      </c>
    </row>
    <row r="7609" spans="1:22" x14ac:dyDescent="0.3">
      <c r="A7609">
        <v>7608</v>
      </c>
      <c r="B7609" s="2">
        <v>44196</v>
      </c>
      <c r="C7609" s="19">
        <f>YEAR(Table1[[#This Row],[Date]])</f>
        <v>2020</v>
      </c>
      <c r="D7609">
        <f>MONTH(Table1[[#This Row],[Date]])</f>
        <v>12</v>
      </c>
      <c r="E7609" t="str">
        <f>TEXT(Table1[[#This Row],[Date]],"MMMM")</f>
        <v>December</v>
      </c>
      <c r="F7609">
        <v>489</v>
      </c>
      <c r="G7609">
        <v>29</v>
      </c>
      <c r="H7609" t="s">
        <v>24</v>
      </c>
      <c r="I7609" t="s">
        <v>47</v>
      </c>
      <c r="J7609">
        <v>828</v>
      </c>
      <c r="K7609" t="s">
        <v>26</v>
      </c>
      <c r="L7609">
        <v>2</v>
      </c>
      <c r="M7609" s="1">
        <v>41.683707869999999</v>
      </c>
      <c r="N7609" s="1">
        <f>Table1[[#This Row],[Quantity]]*Table1[[#This Row],[UnitPrice]]</f>
        <v>83.367415739999998</v>
      </c>
      <c r="O7609" t="s">
        <v>22</v>
      </c>
      <c r="P7609" t="b">
        <v>1</v>
      </c>
      <c r="Q7609">
        <v>0</v>
      </c>
      <c r="R7609" s="1">
        <f>Table1[[#This Row],[Sales]]-Table1[[#This Row],[DiscountAmount]]</f>
        <v>83.367415739999998</v>
      </c>
      <c r="S7609" t="b">
        <v>0</v>
      </c>
      <c r="T7609" t="s">
        <v>28</v>
      </c>
      <c r="U7609">
        <v>5</v>
      </c>
      <c r="V7609" t="b">
        <v>1</v>
      </c>
    </row>
    <row r="7610" spans="1:22" x14ac:dyDescent="0.3">
      <c r="A7610">
        <v>7609</v>
      </c>
      <c r="B7610" s="2">
        <v>43799</v>
      </c>
      <c r="C7610" s="19">
        <f>YEAR(Table1[[#This Row],[Date]])</f>
        <v>2019</v>
      </c>
      <c r="D7610">
        <f>MONTH(Table1[[#This Row],[Date]])</f>
        <v>11</v>
      </c>
      <c r="E7610" t="str">
        <f>TEXT(Table1[[#This Row],[Date]],"MMMM")</f>
        <v>November</v>
      </c>
      <c r="F7610">
        <v>299</v>
      </c>
      <c r="G7610">
        <v>36</v>
      </c>
      <c r="H7610" t="s">
        <v>24</v>
      </c>
      <c r="I7610" t="s">
        <v>40</v>
      </c>
      <c r="J7610">
        <v>129</v>
      </c>
      <c r="K7610" t="s">
        <v>34</v>
      </c>
      <c r="L7610">
        <v>3</v>
      </c>
      <c r="M7610" s="1">
        <v>53.610240519999998</v>
      </c>
      <c r="N7610" s="1">
        <f>Table1[[#This Row],[Quantity]]*Table1[[#This Row],[UnitPrice]]</f>
        <v>160.83072156</v>
      </c>
      <c r="O7610" t="s">
        <v>35</v>
      </c>
      <c r="P7610" t="b">
        <v>1</v>
      </c>
      <c r="Q7610">
        <v>0</v>
      </c>
      <c r="R7610" s="1">
        <f>Table1[[#This Row],[Sales]]-Table1[[#This Row],[DiscountAmount]]</f>
        <v>160.83072156</v>
      </c>
      <c r="S7610" t="b">
        <v>0</v>
      </c>
      <c r="T7610" t="s">
        <v>23</v>
      </c>
      <c r="U7610">
        <v>4</v>
      </c>
      <c r="V7610" t="b">
        <v>0</v>
      </c>
    </row>
    <row r="7611" spans="1:22" x14ac:dyDescent="0.3">
      <c r="A7611">
        <v>7610</v>
      </c>
      <c r="B7611" s="2">
        <v>43407</v>
      </c>
      <c r="C7611" s="19">
        <f>YEAR(Table1[[#This Row],[Date]])</f>
        <v>2018</v>
      </c>
      <c r="D7611">
        <f>MONTH(Table1[[#This Row],[Date]])</f>
        <v>11</v>
      </c>
      <c r="E7611" t="str">
        <f>TEXT(Table1[[#This Row],[Date]],"MMMM")</f>
        <v>November</v>
      </c>
      <c r="F7611">
        <v>94</v>
      </c>
      <c r="G7611">
        <v>21</v>
      </c>
      <c r="H7611" t="s">
        <v>37</v>
      </c>
      <c r="I7611" t="s">
        <v>50</v>
      </c>
      <c r="J7611">
        <v>971</v>
      </c>
      <c r="K7611" t="s">
        <v>34</v>
      </c>
      <c r="L7611">
        <v>5</v>
      </c>
      <c r="M7611" s="1">
        <v>30.700208279999998</v>
      </c>
      <c r="N7611" s="1">
        <f>Table1[[#This Row],[Quantity]]*Table1[[#This Row],[UnitPrice]]</f>
        <v>153.50104139999999</v>
      </c>
      <c r="O7611" t="s">
        <v>32</v>
      </c>
      <c r="P7611" t="b">
        <v>1</v>
      </c>
      <c r="Q7611">
        <v>0</v>
      </c>
      <c r="R7611" s="1">
        <f>Table1[[#This Row],[Sales]]-Table1[[#This Row],[DiscountAmount]]</f>
        <v>153.50104139999999</v>
      </c>
      <c r="S7611" t="b">
        <v>1</v>
      </c>
      <c r="T7611" t="s">
        <v>23</v>
      </c>
      <c r="U7611">
        <v>2</v>
      </c>
      <c r="V7611" t="b">
        <v>1</v>
      </c>
    </row>
    <row r="7612" spans="1:22" x14ac:dyDescent="0.3">
      <c r="A7612">
        <v>7611</v>
      </c>
      <c r="B7612" s="2">
        <v>44890</v>
      </c>
      <c r="C7612" s="19">
        <f>YEAR(Table1[[#This Row],[Date]])</f>
        <v>2022</v>
      </c>
      <c r="D7612">
        <f>MONTH(Table1[[#This Row],[Date]])</f>
        <v>11</v>
      </c>
      <c r="E7612" t="str">
        <f>TEXT(Table1[[#This Row],[Date]],"MMMM")</f>
        <v>November</v>
      </c>
      <c r="F7612">
        <v>403</v>
      </c>
      <c r="G7612">
        <v>49</v>
      </c>
      <c r="H7612" t="s">
        <v>24</v>
      </c>
      <c r="I7612" t="s">
        <v>50</v>
      </c>
      <c r="J7612">
        <v>4</v>
      </c>
      <c r="K7612" t="s">
        <v>39</v>
      </c>
      <c r="L7612">
        <v>3</v>
      </c>
      <c r="M7612" s="1">
        <v>89.864104789999999</v>
      </c>
      <c r="N7612" s="1">
        <f>Table1[[#This Row],[Quantity]]*Table1[[#This Row],[UnitPrice]]</f>
        <v>269.59231437</v>
      </c>
      <c r="O7612" t="s">
        <v>32</v>
      </c>
      <c r="P7612" t="b">
        <v>0</v>
      </c>
      <c r="Q7612">
        <v>26.95923144</v>
      </c>
      <c r="R7612" s="1">
        <f>Table1[[#This Row],[Sales]]-Table1[[#This Row],[DiscountAmount]]</f>
        <v>242.63308293</v>
      </c>
      <c r="S7612" t="b">
        <v>1</v>
      </c>
      <c r="T7612" t="s">
        <v>36</v>
      </c>
      <c r="U7612">
        <v>5</v>
      </c>
      <c r="V7612" t="b">
        <v>0</v>
      </c>
    </row>
    <row r="7613" spans="1:22" x14ac:dyDescent="0.3">
      <c r="A7613">
        <v>7612</v>
      </c>
      <c r="B7613" s="2">
        <v>44507</v>
      </c>
      <c r="C7613" s="19">
        <f>YEAR(Table1[[#This Row],[Date]])</f>
        <v>2021</v>
      </c>
      <c r="D7613">
        <f>MONTH(Table1[[#This Row],[Date]])</f>
        <v>11</v>
      </c>
      <c r="E7613" t="str">
        <f>TEXT(Table1[[#This Row],[Date]],"MMMM")</f>
        <v>November</v>
      </c>
      <c r="F7613">
        <v>36</v>
      </c>
      <c r="G7613">
        <v>62</v>
      </c>
      <c r="H7613" t="s">
        <v>24</v>
      </c>
      <c r="I7613" t="s">
        <v>44</v>
      </c>
      <c r="J7613">
        <v>626</v>
      </c>
      <c r="K7613" t="s">
        <v>43</v>
      </c>
      <c r="L7613">
        <v>2</v>
      </c>
      <c r="M7613" s="1">
        <v>64.026571559999994</v>
      </c>
      <c r="N7613" s="1">
        <f>Table1[[#This Row],[Quantity]]*Table1[[#This Row],[UnitPrice]]</f>
        <v>128.05314311999999</v>
      </c>
      <c r="O7613" t="s">
        <v>35</v>
      </c>
      <c r="P7613" t="b">
        <v>1</v>
      </c>
      <c r="Q7613">
        <v>0</v>
      </c>
      <c r="R7613" s="1">
        <f>Table1[[#This Row],[Sales]]-Table1[[#This Row],[DiscountAmount]]</f>
        <v>128.05314311999999</v>
      </c>
      <c r="S7613" t="b">
        <v>1</v>
      </c>
      <c r="T7613" t="s">
        <v>28</v>
      </c>
      <c r="U7613">
        <v>2</v>
      </c>
      <c r="V7613" t="b">
        <v>0</v>
      </c>
    </row>
    <row r="7614" spans="1:22" x14ac:dyDescent="0.3">
      <c r="A7614">
        <v>7613</v>
      </c>
      <c r="B7614" s="2">
        <v>44880</v>
      </c>
      <c r="C7614" s="19">
        <f>YEAR(Table1[[#This Row],[Date]])</f>
        <v>2022</v>
      </c>
      <c r="D7614">
        <f>MONTH(Table1[[#This Row],[Date]])</f>
        <v>11</v>
      </c>
      <c r="E7614" t="str">
        <f>TEXT(Table1[[#This Row],[Date]],"MMMM")</f>
        <v>November</v>
      </c>
      <c r="F7614">
        <v>448</v>
      </c>
      <c r="G7614">
        <v>54</v>
      </c>
      <c r="H7614" t="s">
        <v>24</v>
      </c>
      <c r="I7614" t="s">
        <v>47</v>
      </c>
      <c r="J7614">
        <v>524</v>
      </c>
      <c r="K7614" t="s">
        <v>21</v>
      </c>
      <c r="L7614">
        <v>4</v>
      </c>
      <c r="M7614" s="1">
        <v>29.555516229999999</v>
      </c>
      <c r="N7614" s="1">
        <f>Table1[[#This Row],[Quantity]]*Table1[[#This Row],[UnitPrice]]</f>
        <v>118.22206491999999</v>
      </c>
      <c r="O7614" t="s">
        <v>30</v>
      </c>
      <c r="P7614" t="b">
        <v>0</v>
      </c>
      <c r="Q7614">
        <v>0</v>
      </c>
      <c r="R7614" s="1">
        <f>Table1[[#This Row],[Sales]]-Table1[[#This Row],[DiscountAmount]]</f>
        <v>118.22206491999999</v>
      </c>
      <c r="S7614" t="b">
        <v>0</v>
      </c>
      <c r="T7614" t="s">
        <v>28</v>
      </c>
      <c r="U7614">
        <v>2</v>
      </c>
      <c r="V7614" t="b">
        <v>1</v>
      </c>
    </row>
    <row r="7615" spans="1:22" x14ac:dyDescent="0.3">
      <c r="A7615">
        <v>7614</v>
      </c>
      <c r="B7615" s="2">
        <v>44141</v>
      </c>
      <c r="C7615" s="19">
        <f>YEAR(Table1[[#This Row],[Date]])</f>
        <v>2020</v>
      </c>
      <c r="D7615">
        <f>MONTH(Table1[[#This Row],[Date]])</f>
        <v>11</v>
      </c>
      <c r="E7615" t="str">
        <f>TEXT(Table1[[#This Row],[Date]],"MMMM")</f>
        <v>November</v>
      </c>
      <c r="F7615">
        <v>54</v>
      </c>
      <c r="G7615">
        <v>23</v>
      </c>
      <c r="H7615" t="s">
        <v>37</v>
      </c>
      <c r="I7615" t="s">
        <v>20</v>
      </c>
      <c r="J7615">
        <v>721</v>
      </c>
      <c r="K7615" t="s">
        <v>34</v>
      </c>
      <c r="L7615">
        <v>1</v>
      </c>
      <c r="M7615" s="1">
        <v>37.537369750000003</v>
      </c>
      <c r="N7615" s="1">
        <f>Table1[[#This Row],[Quantity]]*Table1[[#This Row],[UnitPrice]]</f>
        <v>37.537369750000003</v>
      </c>
      <c r="O7615" t="s">
        <v>32</v>
      </c>
      <c r="P7615" t="b">
        <v>0</v>
      </c>
      <c r="Q7615">
        <v>3.7537369749999998</v>
      </c>
      <c r="R7615" s="1">
        <f>Table1[[#This Row],[Sales]]-Table1[[#This Row],[DiscountAmount]]</f>
        <v>33.783632775000001</v>
      </c>
      <c r="S7615" t="b">
        <v>1</v>
      </c>
      <c r="T7615" t="s">
        <v>36</v>
      </c>
      <c r="U7615">
        <v>4</v>
      </c>
      <c r="V7615" t="b">
        <v>0</v>
      </c>
    </row>
    <row r="7616" spans="1:22" x14ac:dyDescent="0.3">
      <c r="A7616">
        <v>7615</v>
      </c>
      <c r="B7616" s="2">
        <v>43795</v>
      </c>
      <c r="C7616" s="19">
        <f>YEAR(Table1[[#This Row],[Date]])</f>
        <v>2019</v>
      </c>
      <c r="D7616">
        <f>MONTH(Table1[[#This Row],[Date]])</f>
        <v>11</v>
      </c>
      <c r="E7616" t="str">
        <f>TEXT(Table1[[#This Row],[Date]],"MMMM")</f>
        <v>November</v>
      </c>
      <c r="F7616">
        <v>43</v>
      </c>
      <c r="G7616">
        <v>43</v>
      </c>
      <c r="H7616" t="s">
        <v>24</v>
      </c>
      <c r="I7616" t="s">
        <v>48</v>
      </c>
      <c r="J7616">
        <v>849</v>
      </c>
      <c r="K7616" t="s">
        <v>26</v>
      </c>
      <c r="L7616">
        <v>4</v>
      </c>
      <c r="M7616" s="1">
        <v>71.080364529999997</v>
      </c>
      <c r="N7616" s="1">
        <f>Table1[[#This Row],[Quantity]]*Table1[[#This Row],[UnitPrice]]</f>
        <v>284.32145811999999</v>
      </c>
      <c r="O7616" t="s">
        <v>30</v>
      </c>
      <c r="P7616" t="b">
        <v>0</v>
      </c>
      <c r="Q7616">
        <v>28.432145810000002</v>
      </c>
      <c r="R7616" s="1">
        <f>Table1[[#This Row],[Sales]]-Table1[[#This Row],[DiscountAmount]]</f>
        <v>255.88931230999998</v>
      </c>
      <c r="S7616" t="b">
        <v>1</v>
      </c>
      <c r="T7616" t="s">
        <v>36</v>
      </c>
      <c r="U7616">
        <v>4</v>
      </c>
      <c r="V7616" t="b">
        <v>0</v>
      </c>
    </row>
    <row r="7617" spans="1:22" x14ac:dyDescent="0.3">
      <c r="A7617">
        <v>7616</v>
      </c>
      <c r="B7617" s="2">
        <v>43826</v>
      </c>
      <c r="C7617" s="19">
        <f>YEAR(Table1[[#This Row],[Date]])</f>
        <v>2019</v>
      </c>
      <c r="D7617">
        <f>MONTH(Table1[[#This Row],[Date]])</f>
        <v>12</v>
      </c>
      <c r="E7617" t="str">
        <f>TEXT(Table1[[#This Row],[Date]],"MMMM")</f>
        <v>December</v>
      </c>
      <c r="F7617">
        <v>478</v>
      </c>
      <c r="G7617">
        <v>62</v>
      </c>
      <c r="H7617" t="s">
        <v>24</v>
      </c>
      <c r="I7617" t="s">
        <v>25</v>
      </c>
      <c r="J7617">
        <v>904</v>
      </c>
      <c r="K7617" t="s">
        <v>21</v>
      </c>
      <c r="L7617">
        <v>4</v>
      </c>
      <c r="M7617" s="1">
        <v>28.274026190000001</v>
      </c>
      <c r="N7617" s="1">
        <f>Table1[[#This Row],[Quantity]]*Table1[[#This Row],[UnitPrice]]</f>
        <v>113.09610476</v>
      </c>
      <c r="O7617" t="s">
        <v>22</v>
      </c>
      <c r="P7617" t="b">
        <v>1</v>
      </c>
      <c r="Q7617">
        <v>11.309610470000001</v>
      </c>
      <c r="R7617" s="1">
        <f>Table1[[#This Row],[Sales]]-Table1[[#This Row],[DiscountAmount]]</f>
        <v>101.78649429000001</v>
      </c>
      <c r="S7617" t="b">
        <v>0</v>
      </c>
      <c r="T7617" t="s">
        <v>36</v>
      </c>
      <c r="U7617">
        <v>3</v>
      </c>
      <c r="V7617" t="b">
        <v>1</v>
      </c>
    </row>
    <row r="7618" spans="1:22" x14ac:dyDescent="0.3">
      <c r="A7618">
        <v>7617</v>
      </c>
      <c r="B7618" s="2">
        <v>43828</v>
      </c>
      <c r="C7618" s="19">
        <f>YEAR(Table1[[#This Row],[Date]])</f>
        <v>2019</v>
      </c>
      <c r="D7618">
        <f>MONTH(Table1[[#This Row],[Date]])</f>
        <v>12</v>
      </c>
      <c r="E7618" t="str">
        <f>TEXT(Table1[[#This Row],[Date]],"MMMM")</f>
        <v>December</v>
      </c>
      <c r="F7618">
        <v>135</v>
      </c>
      <c r="G7618">
        <v>54</v>
      </c>
      <c r="H7618" t="s">
        <v>19</v>
      </c>
      <c r="I7618" t="s">
        <v>40</v>
      </c>
      <c r="J7618">
        <v>670</v>
      </c>
      <c r="K7618" t="s">
        <v>39</v>
      </c>
      <c r="L7618">
        <v>2</v>
      </c>
      <c r="M7618" s="1">
        <v>79.962627150000003</v>
      </c>
      <c r="N7618" s="1">
        <f>Table1[[#This Row],[Quantity]]*Table1[[#This Row],[UnitPrice]]</f>
        <v>159.92525430000001</v>
      </c>
      <c r="O7618" t="s">
        <v>32</v>
      </c>
      <c r="P7618" t="b">
        <v>0</v>
      </c>
      <c r="Q7618">
        <v>0</v>
      </c>
      <c r="R7618" s="1">
        <f>Table1[[#This Row],[Sales]]-Table1[[#This Row],[DiscountAmount]]</f>
        <v>159.92525430000001</v>
      </c>
      <c r="S7618" t="b">
        <v>1</v>
      </c>
      <c r="T7618" t="s">
        <v>28</v>
      </c>
      <c r="U7618">
        <v>5</v>
      </c>
      <c r="V7618" t="b">
        <v>1</v>
      </c>
    </row>
    <row r="7619" spans="1:22" x14ac:dyDescent="0.3">
      <c r="A7619">
        <v>7618</v>
      </c>
      <c r="B7619" s="2">
        <v>43424</v>
      </c>
      <c r="C7619" s="19">
        <f>YEAR(Table1[[#This Row],[Date]])</f>
        <v>2018</v>
      </c>
      <c r="D7619">
        <f>MONTH(Table1[[#This Row],[Date]])</f>
        <v>11</v>
      </c>
      <c r="E7619" t="str">
        <f>TEXT(Table1[[#This Row],[Date]],"MMMM")</f>
        <v>November</v>
      </c>
      <c r="F7619">
        <v>376</v>
      </c>
      <c r="G7619">
        <v>42</v>
      </c>
      <c r="H7619" t="s">
        <v>37</v>
      </c>
      <c r="I7619" t="s">
        <v>38</v>
      </c>
      <c r="J7619">
        <v>430</v>
      </c>
      <c r="K7619" t="s">
        <v>21</v>
      </c>
      <c r="L7619">
        <v>5</v>
      </c>
      <c r="M7619" s="1">
        <v>75.28553162</v>
      </c>
      <c r="N7619" s="1">
        <f>Table1[[#This Row],[Quantity]]*Table1[[#This Row],[UnitPrice]]</f>
        <v>376.42765810000003</v>
      </c>
      <c r="O7619" t="s">
        <v>32</v>
      </c>
      <c r="P7619" t="b">
        <v>0</v>
      </c>
      <c r="Q7619">
        <v>37.64276581</v>
      </c>
      <c r="R7619" s="1">
        <f>Table1[[#This Row],[Sales]]-Table1[[#This Row],[DiscountAmount]]</f>
        <v>338.78489229000002</v>
      </c>
      <c r="S7619" t="b">
        <v>1</v>
      </c>
      <c r="T7619" t="s">
        <v>36</v>
      </c>
      <c r="U7619">
        <v>1</v>
      </c>
      <c r="V7619" t="b">
        <v>0</v>
      </c>
    </row>
    <row r="7620" spans="1:22" x14ac:dyDescent="0.3">
      <c r="A7620">
        <v>7619</v>
      </c>
      <c r="B7620" s="2">
        <v>45282</v>
      </c>
      <c r="C7620" s="19">
        <f>YEAR(Table1[[#This Row],[Date]])</f>
        <v>2023</v>
      </c>
      <c r="D7620">
        <f>MONTH(Table1[[#This Row],[Date]])</f>
        <v>12</v>
      </c>
      <c r="E7620" t="str">
        <f>TEXT(Table1[[#This Row],[Date]],"MMMM")</f>
        <v>December</v>
      </c>
      <c r="F7620">
        <v>113</v>
      </c>
      <c r="G7620">
        <v>43</v>
      </c>
      <c r="H7620" t="s">
        <v>19</v>
      </c>
      <c r="I7620" t="s">
        <v>38</v>
      </c>
      <c r="J7620">
        <v>819</v>
      </c>
      <c r="K7620" t="s">
        <v>34</v>
      </c>
      <c r="L7620">
        <v>4</v>
      </c>
      <c r="M7620" s="1">
        <v>72.67433054</v>
      </c>
      <c r="N7620" s="1">
        <f>Table1[[#This Row],[Quantity]]*Table1[[#This Row],[UnitPrice]]</f>
        <v>290.69732216</v>
      </c>
      <c r="O7620" t="s">
        <v>30</v>
      </c>
      <c r="P7620" t="b">
        <v>1</v>
      </c>
      <c r="Q7620">
        <v>0</v>
      </c>
      <c r="R7620" s="1">
        <f>Table1[[#This Row],[Sales]]-Table1[[#This Row],[DiscountAmount]]</f>
        <v>290.69732216</v>
      </c>
      <c r="S7620" t="b">
        <v>0</v>
      </c>
      <c r="T7620" t="s">
        <v>23</v>
      </c>
      <c r="U7620">
        <v>2</v>
      </c>
      <c r="V7620" t="b">
        <v>1</v>
      </c>
    </row>
    <row r="7621" spans="1:22" x14ac:dyDescent="0.3">
      <c r="A7621">
        <v>7620</v>
      </c>
      <c r="B7621" s="2">
        <v>44138</v>
      </c>
      <c r="C7621" s="19">
        <f>YEAR(Table1[[#This Row],[Date]])</f>
        <v>2020</v>
      </c>
      <c r="D7621">
        <f>MONTH(Table1[[#This Row],[Date]])</f>
        <v>11</v>
      </c>
      <c r="E7621" t="str">
        <f>TEXT(Table1[[#This Row],[Date]],"MMMM")</f>
        <v>November</v>
      </c>
      <c r="F7621">
        <v>6</v>
      </c>
      <c r="G7621">
        <v>25</v>
      </c>
      <c r="H7621" t="s">
        <v>24</v>
      </c>
      <c r="I7621" t="s">
        <v>25</v>
      </c>
      <c r="J7621">
        <v>217</v>
      </c>
      <c r="K7621" t="s">
        <v>26</v>
      </c>
      <c r="L7621">
        <v>3</v>
      </c>
      <c r="M7621" s="1">
        <v>50.496320570000002</v>
      </c>
      <c r="N7621" s="1">
        <f>Table1[[#This Row],[Quantity]]*Table1[[#This Row],[UnitPrice]]</f>
        <v>151.48896171000001</v>
      </c>
      <c r="O7621" t="s">
        <v>30</v>
      </c>
      <c r="P7621" t="b">
        <v>0</v>
      </c>
      <c r="Q7621">
        <v>0</v>
      </c>
      <c r="R7621" s="1">
        <f>Table1[[#This Row],[Sales]]-Table1[[#This Row],[DiscountAmount]]</f>
        <v>151.48896171000001</v>
      </c>
      <c r="S7621" t="b">
        <v>0</v>
      </c>
      <c r="T7621" t="s">
        <v>23</v>
      </c>
      <c r="U7621">
        <v>4</v>
      </c>
      <c r="V7621" t="b">
        <v>1</v>
      </c>
    </row>
    <row r="7622" spans="1:22" x14ac:dyDescent="0.3">
      <c r="A7622">
        <v>7621</v>
      </c>
      <c r="B7622" s="2">
        <v>45249</v>
      </c>
      <c r="C7622" s="19">
        <f>YEAR(Table1[[#This Row],[Date]])</f>
        <v>2023</v>
      </c>
      <c r="D7622">
        <f>MONTH(Table1[[#This Row],[Date]])</f>
        <v>11</v>
      </c>
      <c r="E7622" t="str">
        <f>TEXT(Table1[[#This Row],[Date]],"MMMM")</f>
        <v>November</v>
      </c>
      <c r="F7622">
        <v>225</v>
      </c>
      <c r="G7622">
        <v>31</v>
      </c>
      <c r="H7622" t="s">
        <v>37</v>
      </c>
      <c r="I7622" t="s">
        <v>41</v>
      </c>
      <c r="J7622">
        <v>411</v>
      </c>
      <c r="K7622" t="s">
        <v>43</v>
      </c>
      <c r="L7622">
        <v>1</v>
      </c>
      <c r="M7622" s="1">
        <v>62.673051440000002</v>
      </c>
      <c r="N7622" s="1">
        <f>Table1[[#This Row],[Quantity]]*Table1[[#This Row],[UnitPrice]]</f>
        <v>62.673051440000002</v>
      </c>
      <c r="O7622" t="s">
        <v>30</v>
      </c>
      <c r="P7622" t="b">
        <v>1</v>
      </c>
      <c r="Q7622">
        <v>0</v>
      </c>
      <c r="R7622" s="1">
        <f>Table1[[#This Row],[Sales]]-Table1[[#This Row],[DiscountAmount]]</f>
        <v>62.673051440000002</v>
      </c>
      <c r="S7622" t="b">
        <v>0</v>
      </c>
      <c r="T7622" t="s">
        <v>23</v>
      </c>
      <c r="U7622">
        <v>2</v>
      </c>
      <c r="V7622" t="b">
        <v>0</v>
      </c>
    </row>
    <row r="7623" spans="1:22" x14ac:dyDescent="0.3">
      <c r="A7623">
        <v>7622</v>
      </c>
      <c r="B7623" s="2">
        <v>43448</v>
      </c>
      <c r="C7623" s="19">
        <f>YEAR(Table1[[#This Row],[Date]])</f>
        <v>2018</v>
      </c>
      <c r="D7623">
        <f>MONTH(Table1[[#This Row],[Date]])</f>
        <v>12</v>
      </c>
      <c r="E7623" t="str">
        <f>TEXT(Table1[[#This Row],[Date]],"MMMM")</f>
        <v>December</v>
      </c>
      <c r="F7623">
        <v>332</v>
      </c>
      <c r="G7623">
        <v>46</v>
      </c>
      <c r="H7623" t="s">
        <v>37</v>
      </c>
      <c r="I7623" t="s">
        <v>33</v>
      </c>
      <c r="J7623">
        <v>120</v>
      </c>
      <c r="K7623" t="s">
        <v>26</v>
      </c>
      <c r="L7623">
        <v>1</v>
      </c>
      <c r="M7623" s="1">
        <v>91.726139340000003</v>
      </c>
      <c r="N7623" s="1">
        <f>Table1[[#This Row],[Quantity]]*Table1[[#This Row],[UnitPrice]]</f>
        <v>91.726139340000003</v>
      </c>
      <c r="O7623" t="s">
        <v>35</v>
      </c>
      <c r="P7623" t="b">
        <v>0</v>
      </c>
      <c r="Q7623">
        <v>9.1726139339999992</v>
      </c>
      <c r="R7623" s="1">
        <f>Table1[[#This Row],[Sales]]-Table1[[#This Row],[DiscountAmount]]</f>
        <v>82.553525406000006</v>
      </c>
      <c r="S7623" t="b">
        <v>0</v>
      </c>
      <c r="T7623" t="s">
        <v>36</v>
      </c>
      <c r="U7623">
        <v>1</v>
      </c>
      <c r="V7623" t="b">
        <v>0</v>
      </c>
    </row>
    <row r="7624" spans="1:22" x14ac:dyDescent="0.3">
      <c r="A7624">
        <v>7623</v>
      </c>
      <c r="B7624" s="2">
        <v>43459</v>
      </c>
      <c r="C7624" s="19">
        <f>YEAR(Table1[[#This Row],[Date]])</f>
        <v>2018</v>
      </c>
      <c r="D7624">
        <f>MONTH(Table1[[#This Row],[Date]])</f>
        <v>12</v>
      </c>
      <c r="E7624" t="str">
        <f>TEXT(Table1[[#This Row],[Date]],"MMMM")</f>
        <v>December</v>
      </c>
      <c r="F7624">
        <v>156</v>
      </c>
      <c r="G7624">
        <v>53</v>
      </c>
      <c r="H7624" t="s">
        <v>37</v>
      </c>
      <c r="I7624" t="s">
        <v>44</v>
      </c>
      <c r="J7624">
        <v>22</v>
      </c>
      <c r="K7624" t="s">
        <v>43</v>
      </c>
      <c r="L7624">
        <v>1</v>
      </c>
      <c r="M7624" s="1">
        <v>86.940776959999994</v>
      </c>
      <c r="N7624" s="1">
        <f>Table1[[#This Row],[Quantity]]*Table1[[#This Row],[UnitPrice]]</f>
        <v>86.940776959999994</v>
      </c>
      <c r="O7624" t="s">
        <v>22</v>
      </c>
      <c r="P7624" t="b">
        <v>0</v>
      </c>
      <c r="Q7624">
        <v>0</v>
      </c>
      <c r="R7624" s="1">
        <f>Table1[[#This Row],[Sales]]-Table1[[#This Row],[DiscountAmount]]</f>
        <v>86.940776959999994</v>
      </c>
      <c r="S7624" t="b">
        <v>0</v>
      </c>
      <c r="T7624" t="s">
        <v>28</v>
      </c>
      <c r="U7624">
        <v>1</v>
      </c>
      <c r="V7624" t="b">
        <v>1</v>
      </c>
    </row>
    <row r="7625" spans="1:22" x14ac:dyDescent="0.3">
      <c r="A7625">
        <v>7624</v>
      </c>
      <c r="B7625" s="2">
        <v>43443</v>
      </c>
      <c r="C7625" s="19">
        <f>YEAR(Table1[[#This Row],[Date]])</f>
        <v>2018</v>
      </c>
      <c r="D7625">
        <f>MONTH(Table1[[#This Row],[Date]])</f>
        <v>12</v>
      </c>
      <c r="E7625" t="str">
        <f>TEXT(Table1[[#This Row],[Date]],"MMMM")</f>
        <v>December</v>
      </c>
      <c r="F7625">
        <v>487</v>
      </c>
      <c r="G7625">
        <v>22</v>
      </c>
      <c r="H7625" t="s">
        <v>19</v>
      </c>
      <c r="I7625" t="s">
        <v>27</v>
      </c>
      <c r="J7625">
        <v>657</v>
      </c>
      <c r="K7625" t="s">
        <v>21</v>
      </c>
      <c r="L7625">
        <v>5</v>
      </c>
      <c r="M7625" s="1">
        <v>52.128772099999999</v>
      </c>
      <c r="N7625" s="1">
        <f>Table1[[#This Row],[Quantity]]*Table1[[#This Row],[UnitPrice]]</f>
        <v>260.64386050000002</v>
      </c>
      <c r="O7625" t="s">
        <v>30</v>
      </c>
      <c r="P7625" t="b">
        <v>1</v>
      </c>
      <c r="Q7625">
        <v>0</v>
      </c>
      <c r="R7625" s="1">
        <f>Table1[[#This Row],[Sales]]-Table1[[#This Row],[DiscountAmount]]</f>
        <v>260.64386050000002</v>
      </c>
      <c r="S7625" t="b">
        <v>1</v>
      </c>
      <c r="T7625" t="s">
        <v>23</v>
      </c>
      <c r="U7625">
        <v>2</v>
      </c>
      <c r="V7625" t="b">
        <v>0</v>
      </c>
    </row>
    <row r="7626" spans="1:22" x14ac:dyDescent="0.3">
      <c r="A7626">
        <v>7625</v>
      </c>
      <c r="B7626" s="2">
        <v>43413</v>
      </c>
      <c r="C7626" s="19">
        <f>YEAR(Table1[[#This Row],[Date]])</f>
        <v>2018</v>
      </c>
      <c r="D7626">
        <f>MONTH(Table1[[#This Row],[Date]])</f>
        <v>11</v>
      </c>
      <c r="E7626" t="str">
        <f>TEXT(Table1[[#This Row],[Date]],"MMMM")</f>
        <v>November</v>
      </c>
      <c r="F7626">
        <v>108</v>
      </c>
      <c r="G7626">
        <v>68</v>
      </c>
      <c r="H7626" t="s">
        <v>37</v>
      </c>
      <c r="I7626" t="s">
        <v>40</v>
      </c>
      <c r="J7626">
        <v>595</v>
      </c>
      <c r="K7626" t="s">
        <v>43</v>
      </c>
      <c r="L7626">
        <v>3</v>
      </c>
      <c r="M7626" s="1">
        <v>71.946306430000007</v>
      </c>
      <c r="N7626" s="1">
        <f>Table1[[#This Row],[Quantity]]*Table1[[#This Row],[UnitPrice]]</f>
        <v>215.83891929000004</v>
      </c>
      <c r="O7626" t="s">
        <v>30</v>
      </c>
      <c r="P7626" t="b">
        <v>0</v>
      </c>
      <c r="Q7626">
        <v>21.58389193</v>
      </c>
      <c r="R7626" s="1">
        <f>Table1[[#This Row],[Sales]]-Table1[[#This Row],[DiscountAmount]]</f>
        <v>194.25502736000004</v>
      </c>
      <c r="S7626" t="b">
        <v>1</v>
      </c>
      <c r="T7626" t="s">
        <v>36</v>
      </c>
      <c r="U7626">
        <v>5</v>
      </c>
      <c r="V7626" t="b">
        <v>0</v>
      </c>
    </row>
    <row r="7627" spans="1:22" x14ac:dyDescent="0.3">
      <c r="A7627">
        <v>7626</v>
      </c>
      <c r="B7627" s="2">
        <v>44519</v>
      </c>
      <c r="C7627" s="19">
        <f>YEAR(Table1[[#This Row],[Date]])</f>
        <v>2021</v>
      </c>
      <c r="D7627">
        <f>MONTH(Table1[[#This Row],[Date]])</f>
        <v>11</v>
      </c>
      <c r="E7627" t="str">
        <f>TEXT(Table1[[#This Row],[Date]],"MMMM")</f>
        <v>November</v>
      </c>
      <c r="F7627">
        <v>412</v>
      </c>
      <c r="G7627">
        <v>27</v>
      </c>
      <c r="H7627" t="s">
        <v>24</v>
      </c>
      <c r="I7627" t="s">
        <v>31</v>
      </c>
      <c r="J7627">
        <v>859</v>
      </c>
      <c r="K7627" t="s">
        <v>26</v>
      </c>
      <c r="L7627">
        <v>4</v>
      </c>
      <c r="M7627" s="1">
        <v>54.359121160000001</v>
      </c>
      <c r="N7627" s="1">
        <f>Table1[[#This Row],[Quantity]]*Table1[[#This Row],[UnitPrice]]</f>
        <v>217.43648464</v>
      </c>
      <c r="O7627" t="s">
        <v>30</v>
      </c>
      <c r="P7627" t="b">
        <v>1</v>
      </c>
      <c r="Q7627">
        <v>21.74364847</v>
      </c>
      <c r="R7627" s="1">
        <f>Table1[[#This Row],[Sales]]-Table1[[#This Row],[DiscountAmount]]</f>
        <v>195.69283616999999</v>
      </c>
      <c r="S7627" t="b">
        <v>1</v>
      </c>
      <c r="T7627" t="s">
        <v>36</v>
      </c>
      <c r="U7627">
        <v>4</v>
      </c>
      <c r="V7627" t="b">
        <v>0</v>
      </c>
    </row>
    <row r="7628" spans="1:22" x14ac:dyDescent="0.3">
      <c r="A7628">
        <v>7627</v>
      </c>
      <c r="B7628" s="2">
        <v>43438</v>
      </c>
      <c r="C7628" s="19">
        <f>YEAR(Table1[[#This Row],[Date]])</f>
        <v>2018</v>
      </c>
      <c r="D7628">
        <f>MONTH(Table1[[#This Row],[Date]])</f>
        <v>12</v>
      </c>
      <c r="E7628" t="str">
        <f>TEXT(Table1[[#This Row],[Date]],"MMMM")</f>
        <v>December</v>
      </c>
      <c r="F7628">
        <v>498</v>
      </c>
      <c r="G7628">
        <v>68</v>
      </c>
      <c r="H7628" t="s">
        <v>37</v>
      </c>
      <c r="I7628" t="s">
        <v>33</v>
      </c>
      <c r="J7628">
        <v>658</v>
      </c>
      <c r="K7628" t="s">
        <v>26</v>
      </c>
      <c r="L7628">
        <v>5</v>
      </c>
      <c r="M7628" s="1">
        <v>23.094691220000001</v>
      </c>
      <c r="N7628" s="1">
        <f>Table1[[#This Row],[Quantity]]*Table1[[#This Row],[UnitPrice]]</f>
        <v>115.47345610000001</v>
      </c>
      <c r="O7628" t="s">
        <v>32</v>
      </c>
      <c r="P7628" t="b">
        <v>1</v>
      </c>
      <c r="Q7628">
        <v>0</v>
      </c>
      <c r="R7628" s="1">
        <f>Table1[[#This Row],[Sales]]-Table1[[#This Row],[DiscountAmount]]</f>
        <v>115.47345610000001</v>
      </c>
      <c r="S7628" t="b">
        <v>1</v>
      </c>
      <c r="T7628" t="s">
        <v>28</v>
      </c>
      <c r="U7628">
        <v>4</v>
      </c>
      <c r="V7628" t="b">
        <v>1</v>
      </c>
    </row>
    <row r="7629" spans="1:22" x14ac:dyDescent="0.3">
      <c r="A7629">
        <v>7628</v>
      </c>
      <c r="B7629" s="2">
        <v>44551</v>
      </c>
      <c r="C7629" s="19">
        <f>YEAR(Table1[[#This Row],[Date]])</f>
        <v>2021</v>
      </c>
      <c r="D7629">
        <f>MONTH(Table1[[#This Row],[Date]])</f>
        <v>12</v>
      </c>
      <c r="E7629" t="str">
        <f>TEXT(Table1[[#This Row],[Date]],"MMMM")</f>
        <v>December</v>
      </c>
      <c r="F7629">
        <v>54</v>
      </c>
      <c r="G7629">
        <v>59</v>
      </c>
      <c r="H7629" t="s">
        <v>19</v>
      </c>
      <c r="I7629" t="s">
        <v>45</v>
      </c>
      <c r="J7629">
        <v>488</v>
      </c>
      <c r="K7629" t="s">
        <v>34</v>
      </c>
      <c r="L7629">
        <v>4</v>
      </c>
      <c r="M7629" s="1">
        <v>43.597407930000003</v>
      </c>
      <c r="N7629" s="1">
        <f>Table1[[#This Row],[Quantity]]*Table1[[#This Row],[UnitPrice]]</f>
        <v>174.38963172000001</v>
      </c>
      <c r="O7629" t="s">
        <v>30</v>
      </c>
      <c r="P7629" t="b">
        <v>1</v>
      </c>
      <c r="Q7629">
        <v>0</v>
      </c>
      <c r="R7629" s="1">
        <f>Table1[[#This Row],[Sales]]-Table1[[#This Row],[DiscountAmount]]</f>
        <v>174.38963172000001</v>
      </c>
      <c r="S7629" t="b">
        <v>0</v>
      </c>
      <c r="T7629" t="s">
        <v>23</v>
      </c>
      <c r="U7629">
        <v>2</v>
      </c>
      <c r="V7629" t="b">
        <v>1</v>
      </c>
    </row>
    <row r="7630" spans="1:22" x14ac:dyDescent="0.3">
      <c r="A7630">
        <v>7629</v>
      </c>
      <c r="B7630" s="2">
        <v>43464</v>
      </c>
      <c r="C7630" s="19">
        <f>YEAR(Table1[[#This Row],[Date]])</f>
        <v>2018</v>
      </c>
      <c r="D7630">
        <f>MONTH(Table1[[#This Row],[Date]])</f>
        <v>12</v>
      </c>
      <c r="E7630" t="str">
        <f>TEXT(Table1[[#This Row],[Date]],"MMMM")</f>
        <v>December</v>
      </c>
      <c r="F7630">
        <v>306</v>
      </c>
      <c r="G7630">
        <v>46</v>
      </c>
      <c r="H7630" t="s">
        <v>37</v>
      </c>
      <c r="I7630" t="s">
        <v>50</v>
      </c>
      <c r="J7630">
        <v>184</v>
      </c>
      <c r="K7630" t="s">
        <v>43</v>
      </c>
      <c r="L7630">
        <v>2</v>
      </c>
      <c r="M7630" s="1">
        <v>49.038196409999998</v>
      </c>
      <c r="N7630" s="1">
        <f>Table1[[#This Row],[Quantity]]*Table1[[#This Row],[UnitPrice]]</f>
        <v>98.076392819999995</v>
      </c>
      <c r="O7630" t="s">
        <v>22</v>
      </c>
      <c r="P7630" t="b">
        <v>0</v>
      </c>
      <c r="Q7630">
        <v>0</v>
      </c>
      <c r="R7630" s="1">
        <f>Table1[[#This Row],[Sales]]-Table1[[#This Row],[DiscountAmount]]</f>
        <v>98.076392819999995</v>
      </c>
      <c r="S7630" t="b">
        <v>1</v>
      </c>
      <c r="T7630" t="s">
        <v>23</v>
      </c>
      <c r="U7630">
        <v>3</v>
      </c>
      <c r="V7630" t="b">
        <v>0</v>
      </c>
    </row>
    <row r="7631" spans="1:22" x14ac:dyDescent="0.3">
      <c r="A7631">
        <v>7630</v>
      </c>
      <c r="B7631" s="2">
        <v>44153</v>
      </c>
      <c r="C7631" s="19">
        <f>YEAR(Table1[[#This Row],[Date]])</f>
        <v>2020</v>
      </c>
      <c r="D7631">
        <f>MONTH(Table1[[#This Row],[Date]])</f>
        <v>11</v>
      </c>
      <c r="E7631" t="str">
        <f>TEXT(Table1[[#This Row],[Date]],"MMMM")</f>
        <v>November</v>
      </c>
      <c r="F7631">
        <v>259</v>
      </c>
      <c r="G7631">
        <v>68</v>
      </c>
      <c r="H7631" t="s">
        <v>24</v>
      </c>
      <c r="I7631" t="s">
        <v>45</v>
      </c>
      <c r="J7631">
        <v>798</v>
      </c>
      <c r="K7631" t="s">
        <v>39</v>
      </c>
      <c r="L7631">
        <v>4</v>
      </c>
      <c r="M7631" s="1">
        <v>56.985891270000003</v>
      </c>
      <c r="N7631" s="1">
        <f>Table1[[#This Row],[Quantity]]*Table1[[#This Row],[UnitPrice]]</f>
        <v>227.94356508000001</v>
      </c>
      <c r="O7631" t="s">
        <v>35</v>
      </c>
      <c r="P7631" t="b">
        <v>1</v>
      </c>
      <c r="Q7631">
        <v>22.79435651</v>
      </c>
      <c r="R7631" s="1">
        <f>Table1[[#This Row],[Sales]]-Table1[[#This Row],[DiscountAmount]]</f>
        <v>205.14920857000001</v>
      </c>
      <c r="S7631" t="b">
        <v>0</v>
      </c>
      <c r="T7631" t="s">
        <v>36</v>
      </c>
      <c r="U7631">
        <v>3</v>
      </c>
      <c r="V7631" t="b">
        <v>1</v>
      </c>
    </row>
    <row r="7632" spans="1:22" x14ac:dyDescent="0.3">
      <c r="A7632">
        <v>7631</v>
      </c>
      <c r="B7632" s="2">
        <v>45278</v>
      </c>
      <c r="C7632" s="19">
        <f>YEAR(Table1[[#This Row],[Date]])</f>
        <v>2023</v>
      </c>
      <c r="D7632">
        <f>MONTH(Table1[[#This Row],[Date]])</f>
        <v>12</v>
      </c>
      <c r="E7632" t="str">
        <f>TEXT(Table1[[#This Row],[Date]],"MMMM")</f>
        <v>December</v>
      </c>
      <c r="F7632">
        <v>200</v>
      </c>
      <c r="G7632">
        <v>20</v>
      </c>
      <c r="H7632" t="s">
        <v>19</v>
      </c>
      <c r="I7632" t="s">
        <v>51</v>
      </c>
      <c r="J7632">
        <v>244</v>
      </c>
      <c r="K7632" t="s">
        <v>39</v>
      </c>
      <c r="L7632">
        <v>4</v>
      </c>
      <c r="M7632" s="1">
        <v>83.626641629999995</v>
      </c>
      <c r="N7632" s="1">
        <f>Table1[[#This Row],[Quantity]]*Table1[[#This Row],[UnitPrice]]</f>
        <v>334.50656651999998</v>
      </c>
      <c r="O7632" t="s">
        <v>30</v>
      </c>
      <c r="P7632" t="b">
        <v>0</v>
      </c>
      <c r="Q7632">
        <v>0</v>
      </c>
      <c r="R7632" s="1">
        <f>Table1[[#This Row],[Sales]]-Table1[[#This Row],[DiscountAmount]]</f>
        <v>334.50656651999998</v>
      </c>
      <c r="S7632" t="b">
        <v>0</v>
      </c>
      <c r="T7632" t="s">
        <v>28</v>
      </c>
      <c r="U7632">
        <v>4</v>
      </c>
      <c r="V7632" t="b">
        <v>0</v>
      </c>
    </row>
    <row r="7633" spans="1:22" x14ac:dyDescent="0.3">
      <c r="A7633">
        <v>7632</v>
      </c>
      <c r="B7633" s="2">
        <v>43823</v>
      </c>
      <c r="C7633" s="19">
        <f>YEAR(Table1[[#This Row],[Date]])</f>
        <v>2019</v>
      </c>
      <c r="D7633">
        <f>MONTH(Table1[[#This Row],[Date]])</f>
        <v>12</v>
      </c>
      <c r="E7633" t="str">
        <f>TEXT(Table1[[#This Row],[Date]],"MMMM")</f>
        <v>December</v>
      </c>
      <c r="F7633">
        <v>439</v>
      </c>
      <c r="G7633">
        <v>29</v>
      </c>
      <c r="H7633" t="s">
        <v>37</v>
      </c>
      <c r="I7633" t="s">
        <v>46</v>
      </c>
      <c r="J7633">
        <v>230</v>
      </c>
      <c r="K7633" t="s">
        <v>26</v>
      </c>
      <c r="L7633">
        <v>5</v>
      </c>
      <c r="M7633" s="1">
        <v>27.52350766</v>
      </c>
      <c r="N7633" s="1">
        <f>Table1[[#This Row],[Quantity]]*Table1[[#This Row],[UnitPrice]]</f>
        <v>137.61753830000001</v>
      </c>
      <c r="O7633" t="s">
        <v>22</v>
      </c>
      <c r="P7633" t="b">
        <v>0</v>
      </c>
      <c r="Q7633">
        <v>0</v>
      </c>
      <c r="R7633" s="1">
        <f>Table1[[#This Row],[Sales]]-Table1[[#This Row],[DiscountAmount]]</f>
        <v>137.61753830000001</v>
      </c>
      <c r="S7633" t="b">
        <v>0</v>
      </c>
      <c r="T7633" t="s">
        <v>28</v>
      </c>
      <c r="U7633">
        <v>5</v>
      </c>
      <c r="V7633" t="b">
        <v>0</v>
      </c>
    </row>
    <row r="7634" spans="1:22" x14ac:dyDescent="0.3">
      <c r="A7634">
        <v>7633</v>
      </c>
      <c r="B7634" s="2">
        <v>43817</v>
      </c>
      <c r="C7634" s="19">
        <f>YEAR(Table1[[#This Row],[Date]])</f>
        <v>2019</v>
      </c>
      <c r="D7634">
        <f>MONTH(Table1[[#This Row],[Date]])</f>
        <v>12</v>
      </c>
      <c r="E7634" t="str">
        <f>TEXT(Table1[[#This Row],[Date]],"MMMM")</f>
        <v>December</v>
      </c>
      <c r="F7634">
        <v>489</v>
      </c>
      <c r="G7634">
        <v>62</v>
      </c>
      <c r="H7634" t="s">
        <v>19</v>
      </c>
      <c r="I7634" t="s">
        <v>41</v>
      </c>
      <c r="J7634">
        <v>916</v>
      </c>
      <c r="K7634" t="s">
        <v>26</v>
      </c>
      <c r="L7634">
        <v>4</v>
      </c>
      <c r="M7634" s="1">
        <v>18.613672269999999</v>
      </c>
      <c r="N7634" s="1">
        <f>Table1[[#This Row],[Quantity]]*Table1[[#This Row],[UnitPrice]]</f>
        <v>74.454689079999994</v>
      </c>
      <c r="O7634" t="s">
        <v>32</v>
      </c>
      <c r="P7634" t="b">
        <v>0</v>
      </c>
      <c r="Q7634">
        <v>0</v>
      </c>
      <c r="R7634" s="1">
        <f>Table1[[#This Row],[Sales]]-Table1[[#This Row],[DiscountAmount]]</f>
        <v>74.454689079999994</v>
      </c>
      <c r="S7634" t="b">
        <v>0</v>
      </c>
      <c r="T7634" t="s">
        <v>28</v>
      </c>
      <c r="U7634">
        <v>2</v>
      </c>
      <c r="V7634" t="b">
        <v>0</v>
      </c>
    </row>
    <row r="7635" spans="1:22" x14ac:dyDescent="0.3">
      <c r="A7635">
        <v>7634</v>
      </c>
      <c r="B7635" s="2">
        <v>44180</v>
      </c>
      <c r="C7635" s="19">
        <f>YEAR(Table1[[#This Row],[Date]])</f>
        <v>2020</v>
      </c>
      <c r="D7635">
        <f>MONTH(Table1[[#This Row],[Date]])</f>
        <v>12</v>
      </c>
      <c r="E7635" t="str">
        <f>TEXT(Table1[[#This Row],[Date]],"MMMM")</f>
        <v>December</v>
      </c>
      <c r="F7635">
        <v>370</v>
      </c>
      <c r="G7635">
        <v>49</v>
      </c>
      <c r="H7635" t="s">
        <v>37</v>
      </c>
      <c r="I7635" t="s">
        <v>38</v>
      </c>
      <c r="J7635">
        <v>75</v>
      </c>
      <c r="K7635" t="s">
        <v>26</v>
      </c>
      <c r="L7635">
        <v>1</v>
      </c>
      <c r="M7635" s="1">
        <v>59.558923589999999</v>
      </c>
      <c r="N7635" s="1">
        <f>Table1[[#This Row],[Quantity]]*Table1[[#This Row],[UnitPrice]]</f>
        <v>59.558923589999999</v>
      </c>
      <c r="O7635" t="s">
        <v>32</v>
      </c>
      <c r="P7635" t="b">
        <v>0</v>
      </c>
      <c r="Q7635">
        <v>0</v>
      </c>
      <c r="R7635" s="1">
        <f>Table1[[#This Row],[Sales]]-Table1[[#This Row],[DiscountAmount]]</f>
        <v>59.558923589999999</v>
      </c>
      <c r="S7635" t="b">
        <v>0</v>
      </c>
      <c r="T7635" t="s">
        <v>23</v>
      </c>
      <c r="U7635">
        <v>1</v>
      </c>
      <c r="V7635" t="b">
        <v>0</v>
      </c>
    </row>
    <row r="7636" spans="1:22" x14ac:dyDescent="0.3">
      <c r="A7636">
        <v>7635</v>
      </c>
      <c r="B7636" s="2">
        <v>44882</v>
      </c>
      <c r="C7636" s="19">
        <f>YEAR(Table1[[#This Row],[Date]])</f>
        <v>2022</v>
      </c>
      <c r="D7636">
        <f>MONTH(Table1[[#This Row],[Date]])</f>
        <v>11</v>
      </c>
      <c r="E7636" t="str">
        <f>TEXT(Table1[[#This Row],[Date]],"MMMM")</f>
        <v>November</v>
      </c>
      <c r="F7636">
        <v>499</v>
      </c>
      <c r="G7636">
        <v>39</v>
      </c>
      <c r="H7636" t="s">
        <v>37</v>
      </c>
      <c r="I7636" t="s">
        <v>50</v>
      </c>
      <c r="J7636">
        <v>82</v>
      </c>
      <c r="K7636" t="s">
        <v>43</v>
      </c>
      <c r="L7636">
        <v>2</v>
      </c>
      <c r="M7636" s="1">
        <v>43.918918720000001</v>
      </c>
      <c r="N7636" s="1">
        <f>Table1[[#This Row],[Quantity]]*Table1[[#This Row],[UnitPrice]]</f>
        <v>87.837837440000001</v>
      </c>
      <c r="O7636" t="s">
        <v>35</v>
      </c>
      <c r="P7636" t="b">
        <v>1</v>
      </c>
      <c r="Q7636">
        <v>0</v>
      </c>
      <c r="R7636" s="1">
        <f>Table1[[#This Row],[Sales]]-Table1[[#This Row],[DiscountAmount]]</f>
        <v>87.837837440000001</v>
      </c>
      <c r="S7636" t="b">
        <v>0</v>
      </c>
      <c r="T7636" t="s">
        <v>23</v>
      </c>
      <c r="U7636">
        <v>3</v>
      </c>
      <c r="V7636" t="b">
        <v>1</v>
      </c>
    </row>
    <row r="7637" spans="1:22" x14ac:dyDescent="0.3">
      <c r="A7637">
        <v>7636</v>
      </c>
      <c r="B7637" s="2">
        <v>44192</v>
      </c>
      <c r="C7637" s="19">
        <f>YEAR(Table1[[#This Row],[Date]])</f>
        <v>2020</v>
      </c>
      <c r="D7637">
        <f>MONTH(Table1[[#This Row],[Date]])</f>
        <v>12</v>
      </c>
      <c r="E7637" t="str">
        <f>TEXT(Table1[[#This Row],[Date]],"MMMM")</f>
        <v>December</v>
      </c>
      <c r="F7637">
        <v>275</v>
      </c>
      <c r="G7637">
        <v>53</v>
      </c>
      <c r="H7637" t="s">
        <v>24</v>
      </c>
      <c r="I7637" t="s">
        <v>45</v>
      </c>
      <c r="J7637">
        <v>302</v>
      </c>
      <c r="K7637" t="s">
        <v>34</v>
      </c>
      <c r="L7637">
        <v>3</v>
      </c>
      <c r="M7637" s="1">
        <v>26.331854159999999</v>
      </c>
      <c r="N7637" s="1">
        <f>Table1[[#This Row],[Quantity]]*Table1[[#This Row],[UnitPrice]]</f>
        <v>78.99556247999999</v>
      </c>
      <c r="O7637" t="s">
        <v>22</v>
      </c>
      <c r="P7637" t="b">
        <v>0</v>
      </c>
      <c r="Q7637">
        <v>0</v>
      </c>
      <c r="R7637" s="1">
        <f>Table1[[#This Row],[Sales]]-Table1[[#This Row],[DiscountAmount]]</f>
        <v>78.99556247999999</v>
      </c>
      <c r="S7637" t="b">
        <v>0</v>
      </c>
      <c r="T7637" t="s">
        <v>28</v>
      </c>
      <c r="U7637">
        <v>2</v>
      </c>
      <c r="V7637" t="b">
        <v>0</v>
      </c>
    </row>
    <row r="7638" spans="1:22" x14ac:dyDescent="0.3">
      <c r="A7638">
        <v>7637</v>
      </c>
      <c r="B7638" s="2">
        <v>45276</v>
      </c>
      <c r="C7638" s="19">
        <f>YEAR(Table1[[#This Row],[Date]])</f>
        <v>2023</v>
      </c>
      <c r="D7638">
        <f>MONTH(Table1[[#This Row],[Date]])</f>
        <v>12</v>
      </c>
      <c r="E7638" t="str">
        <f>TEXT(Table1[[#This Row],[Date]],"MMMM")</f>
        <v>December</v>
      </c>
      <c r="F7638">
        <v>162</v>
      </c>
      <c r="G7638">
        <v>39</v>
      </c>
      <c r="H7638" t="s">
        <v>37</v>
      </c>
      <c r="I7638" t="s">
        <v>50</v>
      </c>
      <c r="J7638">
        <v>830</v>
      </c>
      <c r="K7638" t="s">
        <v>21</v>
      </c>
      <c r="L7638">
        <v>4</v>
      </c>
      <c r="M7638" s="1">
        <v>73.111021230000006</v>
      </c>
      <c r="N7638" s="1">
        <f>Table1[[#This Row],[Quantity]]*Table1[[#This Row],[UnitPrice]]</f>
        <v>292.44408492000002</v>
      </c>
      <c r="O7638" t="s">
        <v>32</v>
      </c>
      <c r="P7638" t="b">
        <v>0</v>
      </c>
      <c r="Q7638">
        <v>0</v>
      </c>
      <c r="R7638" s="1">
        <f>Table1[[#This Row],[Sales]]-Table1[[#This Row],[DiscountAmount]]</f>
        <v>292.44408492000002</v>
      </c>
      <c r="S7638" t="b">
        <v>0</v>
      </c>
      <c r="T7638" t="s">
        <v>28</v>
      </c>
      <c r="U7638">
        <v>5</v>
      </c>
      <c r="V7638" t="b">
        <v>0</v>
      </c>
    </row>
    <row r="7639" spans="1:22" x14ac:dyDescent="0.3">
      <c r="A7639">
        <v>7638</v>
      </c>
      <c r="B7639" s="2">
        <v>44169</v>
      </c>
      <c r="C7639" s="19">
        <f>YEAR(Table1[[#This Row],[Date]])</f>
        <v>2020</v>
      </c>
      <c r="D7639">
        <f>MONTH(Table1[[#This Row],[Date]])</f>
        <v>12</v>
      </c>
      <c r="E7639" t="str">
        <f>TEXT(Table1[[#This Row],[Date]],"MMMM")</f>
        <v>December</v>
      </c>
      <c r="F7639">
        <v>118</v>
      </c>
      <c r="G7639">
        <v>26</v>
      </c>
      <c r="H7639" t="s">
        <v>19</v>
      </c>
      <c r="I7639" t="s">
        <v>44</v>
      </c>
      <c r="J7639">
        <v>298</v>
      </c>
      <c r="K7639" t="s">
        <v>34</v>
      </c>
      <c r="L7639">
        <v>5</v>
      </c>
      <c r="M7639" s="1">
        <v>37.995610820000003</v>
      </c>
      <c r="N7639" s="1">
        <f>Table1[[#This Row],[Quantity]]*Table1[[#This Row],[UnitPrice]]</f>
        <v>189.97805410000001</v>
      </c>
      <c r="O7639" t="s">
        <v>22</v>
      </c>
      <c r="P7639" t="b">
        <v>0</v>
      </c>
      <c r="Q7639">
        <v>18.997805410000002</v>
      </c>
      <c r="R7639" s="1">
        <f>Table1[[#This Row],[Sales]]-Table1[[#This Row],[DiscountAmount]]</f>
        <v>170.98024869</v>
      </c>
      <c r="S7639" t="b">
        <v>0</v>
      </c>
      <c r="T7639" t="s">
        <v>36</v>
      </c>
      <c r="U7639">
        <v>1</v>
      </c>
      <c r="V7639" t="b">
        <v>0</v>
      </c>
    </row>
    <row r="7640" spans="1:22" x14ac:dyDescent="0.3">
      <c r="A7640">
        <v>7639</v>
      </c>
      <c r="B7640" s="2">
        <v>43815</v>
      </c>
      <c r="C7640" s="19">
        <f>YEAR(Table1[[#This Row],[Date]])</f>
        <v>2019</v>
      </c>
      <c r="D7640">
        <f>MONTH(Table1[[#This Row],[Date]])</f>
        <v>12</v>
      </c>
      <c r="E7640" t="str">
        <f>TEXT(Table1[[#This Row],[Date]],"MMMM")</f>
        <v>December</v>
      </c>
      <c r="F7640">
        <v>322</v>
      </c>
      <c r="G7640">
        <v>35</v>
      </c>
      <c r="H7640" t="s">
        <v>19</v>
      </c>
      <c r="I7640" t="s">
        <v>48</v>
      </c>
      <c r="J7640">
        <v>930</v>
      </c>
      <c r="K7640" t="s">
        <v>39</v>
      </c>
      <c r="L7640">
        <v>4</v>
      </c>
      <c r="M7640" s="1">
        <v>54.177100439999997</v>
      </c>
      <c r="N7640" s="1">
        <f>Table1[[#This Row],[Quantity]]*Table1[[#This Row],[UnitPrice]]</f>
        <v>216.70840175999999</v>
      </c>
      <c r="O7640" t="s">
        <v>32</v>
      </c>
      <c r="P7640" t="b">
        <v>0</v>
      </c>
      <c r="Q7640">
        <v>21.670840179999999</v>
      </c>
      <c r="R7640" s="1">
        <f>Table1[[#This Row],[Sales]]-Table1[[#This Row],[DiscountAmount]]</f>
        <v>195.03756157999999</v>
      </c>
      <c r="S7640" t="b">
        <v>1</v>
      </c>
      <c r="T7640" t="s">
        <v>36</v>
      </c>
      <c r="U7640">
        <v>1</v>
      </c>
      <c r="V7640" t="b">
        <v>0</v>
      </c>
    </row>
    <row r="7641" spans="1:22" x14ac:dyDescent="0.3">
      <c r="A7641">
        <v>7640</v>
      </c>
      <c r="B7641" s="2">
        <v>44502</v>
      </c>
      <c r="C7641" s="19">
        <f>YEAR(Table1[[#This Row],[Date]])</f>
        <v>2021</v>
      </c>
      <c r="D7641">
        <f>MONTH(Table1[[#This Row],[Date]])</f>
        <v>11</v>
      </c>
      <c r="E7641" t="str">
        <f>TEXT(Table1[[#This Row],[Date]],"MMMM")</f>
        <v>November</v>
      </c>
      <c r="F7641">
        <v>183</v>
      </c>
      <c r="G7641">
        <v>19</v>
      </c>
      <c r="H7641" t="s">
        <v>19</v>
      </c>
      <c r="I7641" t="s">
        <v>44</v>
      </c>
      <c r="J7641">
        <v>908</v>
      </c>
      <c r="K7641" t="s">
        <v>34</v>
      </c>
      <c r="L7641">
        <v>2</v>
      </c>
      <c r="M7641" s="1">
        <v>84.186939839999994</v>
      </c>
      <c r="N7641" s="1">
        <f>Table1[[#This Row],[Quantity]]*Table1[[#This Row],[UnitPrice]]</f>
        <v>168.37387967999999</v>
      </c>
      <c r="O7641" t="s">
        <v>32</v>
      </c>
      <c r="P7641" t="b">
        <v>1</v>
      </c>
      <c r="Q7641">
        <v>0</v>
      </c>
      <c r="R7641" s="1">
        <f>Table1[[#This Row],[Sales]]-Table1[[#This Row],[DiscountAmount]]</f>
        <v>168.37387967999999</v>
      </c>
      <c r="S7641" t="b">
        <v>0</v>
      </c>
      <c r="T7641" t="s">
        <v>23</v>
      </c>
      <c r="U7641">
        <v>5</v>
      </c>
      <c r="V7641" t="b">
        <v>0</v>
      </c>
    </row>
    <row r="7642" spans="1:22" x14ac:dyDescent="0.3">
      <c r="A7642">
        <v>7641</v>
      </c>
      <c r="B7642" s="2">
        <v>43824</v>
      </c>
      <c r="C7642" s="19">
        <f>YEAR(Table1[[#This Row],[Date]])</f>
        <v>2019</v>
      </c>
      <c r="D7642">
        <f>MONTH(Table1[[#This Row],[Date]])</f>
        <v>12</v>
      </c>
      <c r="E7642" t="str">
        <f>TEXT(Table1[[#This Row],[Date]],"MMMM")</f>
        <v>December</v>
      </c>
      <c r="F7642">
        <v>384</v>
      </c>
      <c r="G7642">
        <v>28</v>
      </c>
      <c r="H7642" t="s">
        <v>24</v>
      </c>
      <c r="I7642" t="s">
        <v>51</v>
      </c>
      <c r="J7642">
        <v>473</v>
      </c>
      <c r="K7642" t="s">
        <v>34</v>
      </c>
      <c r="L7642">
        <v>3</v>
      </c>
      <c r="M7642" s="1">
        <v>80.342120050000005</v>
      </c>
      <c r="N7642" s="1">
        <f>Table1[[#This Row],[Quantity]]*Table1[[#This Row],[UnitPrice]]</f>
        <v>241.02636015000002</v>
      </c>
      <c r="O7642" t="s">
        <v>32</v>
      </c>
      <c r="P7642" t="b">
        <v>1</v>
      </c>
      <c r="Q7642">
        <v>0</v>
      </c>
      <c r="R7642" s="1">
        <f>Table1[[#This Row],[Sales]]-Table1[[#This Row],[DiscountAmount]]</f>
        <v>241.02636015000002</v>
      </c>
      <c r="S7642" t="b">
        <v>1</v>
      </c>
      <c r="T7642" t="s">
        <v>23</v>
      </c>
      <c r="U7642">
        <v>2</v>
      </c>
      <c r="V7642" t="b">
        <v>0</v>
      </c>
    </row>
    <row r="7643" spans="1:22" x14ac:dyDescent="0.3">
      <c r="A7643">
        <v>7642</v>
      </c>
      <c r="B7643" s="2">
        <v>44540</v>
      </c>
      <c r="C7643" s="19">
        <f>YEAR(Table1[[#This Row],[Date]])</f>
        <v>2021</v>
      </c>
      <c r="D7643">
        <f>MONTH(Table1[[#This Row],[Date]])</f>
        <v>12</v>
      </c>
      <c r="E7643" t="str">
        <f>TEXT(Table1[[#This Row],[Date]],"MMMM")</f>
        <v>December</v>
      </c>
      <c r="F7643">
        <v>383</v>
      </c>
      <c r="G7643">
        <v>52</v>
      </c>
      <c r="H7643" t="s">
        <v>37</v>
      </c>
      <c r="I7643" t="s">
        <v>38</v>
      </c>
      <c r="J7643">
        <v>323</v>
      </c>
      <c r="K7643" t="s">
        <v>43</v>
      </c>
      <c r="L7643">
        <v>5</v>
      </c>
      <c r="M7643" s="1">
        <v>84.686193689999996</v>
      </c>
      <c r="N7643" s="1">
        <f>Table1[[#This Row],[Quantity]]*Table1[[#This Row],[UnitPrice]]</f>
        <v>423.43096844999997</v>
      </c>
      <c r="O7643" t="s">
        <v>35</v>
      </c>
      <c r="P7643" t="b">
        <v>1</v>
      </c>
      <c r="Q7643">
        <v>42.343096840000001</v>
      </c>
      <c r="R7643" s="1">
        <f>Table1[[#This Row],[Sales]]-Table1[[#This Row],[DiscountAmount]]</f>
        <v>381.08787160999998</v>
      </c>
      <c r="S7643" t="b">
        <v>1</v>
      </c>
      <c r="T7643" t="s">
        <v>36</v>
      </c>
      <c r="U7643">
        <v>3</v>
      </c>
      <c r="V7643" t="b">
        <v>1</v>
      </c>
    </row>
    <row r="7644" spans="1:22" x14ac:dyDescent="0.3">
      <c r="A7644">
        <v>7643</v>
      </c>
      <c r="B7644" s="2">
        <v>44510</v>
      </c>
      <c r="C7644" s="19">
        <f>YEAR(Table1[[#This Row],[Date]])</f>
        <v>2021</v>
      </c>
      <c r="D7644">
        <f>MONTH(Table1[[#This Row],[Date]])</f>
        <v>11</v>
      </c>
      <c r="E7644" t="str">
        <f>TEXT(Table1[[#This Row],[Date]],"MMMM")</f>
        <v>November</v>
      </c>
      <c r="F7644">
        <v>111</v>
      </c>
      <c r="G7644">
        <v>50</v>
      </c>
      <c r="H7644" t="s">
        <v>19</v>
      </c>
      <c r="I7644" t="s">
        <v>47</v>
      </c>
      <c r="J7644">
        <v>138</v>
      </c>
      <c r="K7644" t="s">
        <v>21</v>
      </c>
      <c r="L7644">
        <v>5</v>
      </c>
      <c r="M7644" s="1">
        <v>39.970798729999998</v>
      </c>
      <c r="N7644" s="1">
        <f>Table1[[#This Row],[Quantity]]*Table1[[#This Row],[UnitPrice]]</f>
        <v>199.85399365000001</v>
      </c>
      <c r="O7644" t="s">
        <v>35</v>
      </c>
      <c r="P7644" t="b">
        <v>1</v>
      </c>
      <c r="Q7644">
        <v>0</v>
      </c>
      <c r="R7644" s="1">
        <f>Table1[[#This Row],[Sales]]-Table1[[#This Row],[DiscountAmount]]</f>
        <v>199.85399365000001</v>
      </c>
      <c r="S7644" t="b">
        <v>1</v>
      </c>
      <c r="T7644" t="s">
        <v>28</v>
      </c>
      <c r="U7644">
        <v>1</v>
      </c>
      <c r="V7644" t="b">
        <v>0</v>
      </c>
    </row>
    <row r="7645" spans="1:22" x14ac:dyDescent="0.3">
      <c r="A7645">
        <v>7644</v>
      </c>
      <c r="B7645" s="2">
        <v>43428</v>
      </c>
      <c r="C7645" s="19">
        <f>YEAR(Table1[[#This Row],[Date]])</f>
        <v>2018</v>
      </c>
      <c r="D7645">
        <f>MONTH(Table1[[#This Row],[Date]])</f>
        <v>11</v>
      </c>
      <c r="E7645" t="str">
        <f>TEXT(Table1[[#This Row],[Date]],"MMMM")</f>
        <v>November</v>
      </c>
      <c r="F7645">
        <v>433</v>
      </c>
      <c r="G7645">
        <v>69</v>
      </c>
      <c r="H7645" t="s">
        <v>19</v>
      </c>
      <c r="I7645" t="s">
        <v>51</v>
      </c>
      <c r="J7645">
        <v>71</v>
      </c>
      <c r="K7645" t="s">
        <v>26</v>
      </c>
      <c r="L7645">
        <v>5</v>
      </c>
      <c r="M7645" s="1">
        <v>21.004907240000001</v>
      </c>
      <c r="N7645" s="1">
        <f>Table1[[#This Row],[Quantity]]*Table1[[#This Row],[UnitPrice]]</f>
        <v>105.0245362</v>
      </c>
      <c r="O7645" t="s">
        <v>22</v>
      </c>
      <c r="P7645" t="b">
        <v>0</v>
      </c>
      <c r="Q7645">
        <v>10.502453620000001</v>
      </c>
      <c r="R7645" s="1">
        <f>Table1[[#This Row],[Sales]]-Table1[[#This Row],[DiscountAmount]]</f>
        <v>94.522082580000003</v>
      </c>
      <c r="S7645" t="b">
        <v>0</v>
      </c>
      <c r="T7645" t="s">
        <v>36</v>
      </c>
      <c r="U7645">
        <v>1</v>
      </c>
      <c r="V7645" t="b">
        <v>0</v>
      </c>
    </row>
    <row r="7646" spans="1:22" x14ac:dyDescent="0.3">
      <c r="A7646">
        <v>7645</v>
      </c>
      <c r="B7646" s="2">
        <v>44883</v>
      </c>
      <c r="C7646" s="19">
        <f>YEAR(Table1[[#This Row],[Date]])</f>
        <v>2022</v>
      </c>
      <c r="D7646">
        <f>MONTH(Table1[[#This Row],[Date]])</f>
        <v>11</v>
      </c>
      <c r="E7646" t="str">
        <f>TEXT(Table1[[#This Row],[Date]],"MMMM")</f>
        <v>November</v>
      </c>
      <c r="F7646">
        <v>405</v>
      </c>
      <c r="G7646">
        <v>44</v>
      </c>
      <c r="H7646" t="s">
        <v>24</v>
      </c>
      <c r="I7646" t="s">
        <v>44</v>
      </c>
      <c r="J7646">
        <v>411</v>
      </c>
      <c r="K7646" t="s">
        <v>26</v>
      </c>
      <c r="L7646">
        <v>1</v>
      </c>
      <c r="M7646" s="1">
        <v>10.021783989999999</v>
      </c>
      <c r="N7646" s="1">
        <f>Table1[[#This Row],[Quantity]]*Table1[[#This Row],[UnitPrice]]</f>
        <v>10.021783989999999</v>
      </c>
      <c r="O7646" t="s">
        <v>30</v>
      </c>
      <c r="P7646" t="b">
        <v>0</v>
      </c>
      <c r="Q7646">
        <v>0</v>
      </c>
      <c r="R7646" s="1">
        <f>Table1[[#This Row],[Sales]]-Table1[[#This Row],[DiscountAmount]]</f>
        <v>10.021783989999999</v>
      </c>
      <c r="S7646" t="b">
        <v>0</v>
      </c>
      <c r="T7646" t="s">
        <v>23</v>
      </c>
      <c r="U7646">
        <v>1</v>
      </c>
      <c r="V7646" t="b">
        <v>1</v>
      </c>
    </row>
    <row r="7647" spans="1:22" x14ac:dyDescent="0.3">
      <c r="A7647">
        <v>7646</v>
      </c>
      <c r="B7647" s="2">
        <v>43788</v>
      </c>
      <c r="C7647" s="19">
        <f>YEAR(Table1[[#This Row],[Date]])</f>
        <v>2019</v>
      </c>
      <c r="D7647">
        <f>MONTH(Table1[[#This Row],[Date]])</f>
        <v>11</v>
      </c>
      <c r="E7647" t="str">
        <f>TEXT(Table1[[#This Row],[Date]],"MMMM")</f>
        <v>November</v>
      </c>
      <c r="F7647">
        <v>387</v>
      </c>
      <c r="G7647">
        <v>65</v>
      </c>
      <c r="H7647" t="s">
        <v>24</v>
      </c>
      <c r="I7647" t="s">
        <v>31</v>
      </c>
      <c r="J7647">
        <v>845</v>
      </c>
      <c r="K7647" t="s">
        <v>43</v>
      </c>
      <c r="L7647">
        <v>4</v>
      </c>
      <c r="M7647" s="1">
        <v>60.278089399999999</v>
      </c>
      <c r="N7647" s="1">
        <f>Table1[[#This Row],[Quantity]]*Table1[[#This Row],[UnitPrice]]</f>
        <v>241.1123576</v>
      </c>
      <c r="O7647" t="s">
        <v>35</v>
      </c>
      <c r="P7647" t="b">
        <v>1</v>
      </c>
      <c r="Q7647">
        <v>0</v>
      </c>
      <c r="R7647" s="1">
        <f>Table1[[#This Row],[Sales]]-Table1[[#This Row],[DiscountAmount]]</f>
        <v>241.1123576</v>
      </c>
      <c r="S7647" t="b">
        <v>0</v>
      </c>
      <c r="T7647" t="s">
        <v>23</v>
      </c>
      <c r="U7647">
        <v>5</v>
      </c>
      <c r="V7647" t="b">
        <v>1</v>
      </c>
    </row>
    <row r="7648" spans="1:22" x14ac:dyDescent="0.3">
      <c r="A7648">
        <v>7647</v>
      </c>
      <c r="B7648" s="2">
        <v>44166</v>
      </c>
      <c r="C7648" s="19">
        <f>YEAR(Table1[[#This Row],[Date]])</f>
        <v>2020</v>
      </c>
      <c r="D7648">
        <f>MONTH(Table1[[#This Row],[Date]])</f>
        <v>12</v>
      </c>
      <c r="E7648" t="str">
        <f>TEXT(Table1[[#This Row],[Date]],"MMMM")</f>
        <v>December</v>
      </c>
      <c r="F7648">
        <v>461</v>
      </c>
      <c r="G7648">
        <v>50</v>
      </c>
      <c r="H7648" t="s">
        <v>19</v>
      </c>
      <c r="I7648" t="s">
        <v>49</v>
      </c>
      <c r="J7648">
        <v>24</v>
      </c>
      <c r="K7648" t="s">
        <v>39</v>
      </c>
      <c r="L7648">
        <v>4</v>
      </c>
      <c r="M7648" s="1">
        <v>36.903708680000001</v>
      </c>
      <c r="N7648" s="1">
        <f>Table1[[#This Row],[Quantity]]*Table1[[#This Row],[UnitPrice]]</f>
        <v>147.61483472</v>
      </c>
      <c r="O7648" t="s">
        <v>35</v>
      </c>
      <c r="P7648" t="b">
        <v>1</v>
      </c>
      <c r="Q7648">
        <v>14.76148347</v>
      </c>
      <c r="R7648" s="1">
        <f>Table1[[#This Row],[Sales]]-Table1[[#This Row],[DiscountAmount]]</f>
        <v>132.85335125</v>
      </c>
      <c r="S7648" t="b">
        <v>0</v>
      </c>
      <c r="T7648" t="s">
        <v>36</v>
      </c>
      <c r="U7648">
        <v>3</v>
      </c>
      <c r="V7648" t="b">
        <v>0</v>
      </c>
    </row>
    <row r="7649" spans="1:22" x14ac:dyDescent="0.3">
      <c r="A7649">
        <v>7648</v>
      </c>
      <c r="B7649" s="2">
        <v>45243</v>
      </c>
      <c r="C7649" s="19">
        <f>YEAR(Table1[[#This Row],[Date]])</f>
        <v>2023</v>
      </c>
      <c r="D7649">
        <f>MONTH(Table1[[#This Row],[Date]])</f>
        <v>11</v>
      </c>
      <c r="E7649" t="str">
        <f>TEXT(Table1[[#This Row],[Date]],"MMMM")</f>
        <v>November</v>
      </c>
      <c r="F7649">
        <v>110</v>
      </c>
      <c r="G7649">
        <v>39</v>
      </c>
      <c r="H7649" t="s">
        <v>24</v>
      </c>
      <c r="I7649" t="s">
        <v>45</v>
      </c>
      <c r="J7649">
        <v>208</v>
      </c>
      <c r="K7649" t="s">
        <v>34</v>
      </c>
      <c r="L7649">
        <v>2</v>
      </c>
      <c r="M7649" s="1">
        <v>63.251210800000003</v>
      </c>
      <c r="N7649" s="1">
        <f>Table1[[#This Row],[Quantity]]*Table1[[#This Row],[UnitPrice]]</f>
        <v>126.50242160000001</v>
      </c>
      <c r="O7649" t="s">
        <v>32</v>
      </c>
      <c r="P7649" t="b">
        <v>1</v>
      </c>
      <c r="Q7649">
        <v>12.650242159999999</v>
      </c>
      <c r="R7649" s="1">
        <f>Table1[[#This Row],[Sales]]-Table1[[#This Row],[DiscountAmount]]</f>
        <v>113.85217944</v>
      </c>
      <c r="S7649" t="b">
        <v>0</v>
      </c>
      <c r="T7649" t="s">
        <v>36</v>
      </c>
      <c r="U7649">
        <v>3</v>
      </c>
      <c r="V7649" t="b">
        <v>1</v>
      </c>
    </row>
    <row r="7650" spans="1:22" x14ac:dyDescent="0.3">
      <c r="A7650">
        <v>7649</v>
      </c>
      <c r="B7650" s="2">
        <v>44918</v>
      </c>
      <c r="C7650" s="19">
        <f>YEAR(Table1[[#This Row],[Date]])</f>
        <v>2022</v>
      </c>
      <c r="D7650">
        <f>MONTH(Table1[[#This Row],[Date]])</f>
        <v>12</v>
      </c>
      <c r="E7650" t="str">
        <f>TEXT(Table1[[#This Row],[Date]],"MMMM")</f>
        <v>December</v>
      </c>
      <c r="F7650">
        <v>278</v>
      </c>
      <c r="G7650">
        <v>22</v>
      </c>
      <c r="H7650" t="s">
        <v>37</v>
      </c>
      <c r="I7650" t="s">
        <v>31</v>
      </c>
      <c r="J7650">
        <v>425</v>
      </c>
      <c r="K7650" t="s">
        <v>26</v>
      </c>
      <c r="L7650">
        <v>1</v>
      </c>
      <c r="M7650" s="1">
        <v>85.453269210000002</v>
      </c>
      <c r="N7650" s="1">
        <f>Table1[[#This Row],[Quantity]]*Table1[[#This Row],[UnitPrice]]</f>
        <v>85.453269210000002</v>
      </c>
      <c r="O7650" t="s">
        <v>22</v>
      </c>
      <c r="P7650" t="b">
        <v>1</v>
      </c>
      <c r="Q7650">
        <v>0</v>
      </c>
      <c r="R7650" s="1">
        <f>Table1[[#This Row],[Sales]]-Table1[[#This Row],[DiscountAmount]]</f>
        <v>85.453269210000002</v>
      </c>
      <c r="S7650" t="b">
        <v>0</v>
      </c>
      <c r="T7650" t="s">
        <v>23</v>
      </c>
      <c r="U7650">
        <v>5</v>
      </c>
      <c r="V7650" t="b">
        <v>0</v>
      </c>
    </row>
    <row r="7651" spans="1:22" x14ac:dyDescent="0.3">
      <c r="A7651">
        <v>7650</v>
      </c>
      <c r="B7651" s="2">
        <v>45258</v>
      </c>
      <c r="C7651" s="19">
        <f>YEAR(Table1[[#This Row],[Date]])</f>
        <v>2023</v>
      </c>
      <c r="D7651">
        <f>MONTH(Table1[[#This Row],[Date]])</f>
        <v>11</v>
      </c>
      <c r="E7651" t="str">
        <f>TEXT(Table1[[#This Row],[Date]],"MMMM")</f>
        <v>November</v>
      </c>
      <c r="F7651">
        <v>419</v>
      </c>
      <c r="G7651">
        <v>34</v>
      </c>
      <c r="H7651" t="s">
        <v>37</v>
      </c>
      <c r="I7651" t="s">
        <v>47</v>
      </c>
      <c r="J7651">
        <v>763</v>
      </c>
      <c r="K7651" t="s">
        <v>21</v>
      </c>
      <c r="L7651">
        <v>4</v>
      </c>
      <c r="M7651" s="1">
        <v>15.73038305</v>
      </c>
      <c r="N7651" s="1">
        <f>Table1[[#This Row],[Quantity]]*Table1[[#This Row],[UnitPrice]]</f>
        <v>62.921532200000001</v>
      </c>
      <c r="O7651" t="s">
        <v>35</v>
      </c>
      <c r="P7651" t="b">
        <v>1</v>
      </c>
      <c r="Q7651">
        <v>6.2921532180000002</v>
      </c>
      <c r="R7651" s="1">
        <f>Table1[[#This Row],[Sales]]-Table1[[#This Row],[DiscountAmount]]</f>
        <v>56.629378981999999</v>
      </c>
      <c r="S7651" t="b">
        <v>0</v>
      </c>
      <c r="T7651" t="s">
        <v>36</v>
      </c>
      <c r="U7651">
        <v>2</v>
      </c>
      <c r="V7651" t="b">
        <v>1</v>
      </c>
    </row>
    <row r="7652" spans="1:22" x14ac:dyDescent="0.3">
      <c r="A7652">
        <v>7651</v>
      </c>
      <c r="B7652" s="2">
        <v>43792</v>
      </c>
      <c r="C7652" s="19">
        <f>YEAR(Table1[[#This Row],[Date]])</f>
        <v>2019</v>
      </c>
      <c r="D7652">
        <f>MONTH(Table1[[#This Row],[Date]])</f>
        <v>11</v>
      </c>
      <c r="E7652" t="str">
        <f>TEXT(Table1[[#This Row],[Date]],"MMMM")</f>
        <v>November</v>
      </c>
      <c r="F7652">
        <v>424</v>
      </c>
      <c r="G7652">
        <v>26</v>
      </c>
      <c r="H7652" t="s">
        <v>24</v>
      </c>
      <c r="I7652" t="s">
        <v>41</v>
      </c>
      <c r="J7652">
        <v>295</v>
      </c>
      <c r="K7652" t="s">
        <v>21</v>
      </c>
      <c r="L7652">
        <v>4</v>
      </c>
      <c r="M7652" s="1">
        <v>81.674377719999995</v>
      </c>
      <c r="N7652" s="1">
        <f>Table1[[#This Row],[Quantity]]*Table1[[#This Row],[UnitPrice]]</f>
        <v>326.69751087999998</v>
      </c>
      <c r="O7652" t="s">
        <v>32</v>
      </c>
      <c r="P7652" t="b">
        <v>0</v>
      </c>
      <c r="Q7652">
        <v>32.669751089999998</v>
      </c>
      <c r="R7652" s="1">
        <f>Table1[[#This Row],[Sales]]-Table1[[#This Row],[DiscountAmount]]</f>
        <v>294.02775979</v>
      </c>
      <c r="S7652" t="b">
        <v>0</v>
      </c>
      <c r="T7652" t="s">
        <v>36</v>
      </c>
      <c r="U7652">
        <v>3</v>
      </c>
      <c r="V7652" t="b">
        <v>0</v>
      </c>
    </row>
    <row r="7653" spans="1:22" x14ac:dyDescent="0.3">
      <c r="A7653">
        <v>7652</v>
      </c>
      <c r="B7653" s="2">
        <v>43419</v>
      </c>
      <c r="C7653" s="19">
        <f>YEAR(Table1[[#This Row],[Date]])</f>
        <v>2018</v>
      </c>
      <c r="D7653">
        <f>MONTH(Table1[[#This Row],[Date]])</f>
        <v>11</v>
      </c>
      <c r="E7653" t="str">
        <f>TEXT(Table1[[#This Row],[Date]],"MMMM")</f>
        <v>November</v>
      </c>
      <c r="F7653">
        <v>474</v>
      </c>
      <c r="G7653">
        <v>40</v>
      </c>
      <c r="H7653" t="s">
        <v>37</v>
      </c>
      <c r="I7653" t="s">
        <v>47</v>
      </c>
      <c r="J7653">
        <v>359</v>
      </c>
      <c r="K7653" t="s">
        <v>26</v>
      </c>
      <c r="L7653">
        <v>1</v>
      </c>
      <c r="M7653" s="1">
        <v>44.702956839999999</v>
      </c>
      <c r="N7653" s="1">
        <f>Table1[[#This Row],[Quantity]]*Table1[[#This Row],[UnitPrice]]</f>
        <v>44.702956839999999</v>
      </c>
      <c r="O7653" t="s">
        <v>35</v>
      </c>
      <c r="P7653" t="b">
        <v>1</v>
      </c>
      <c r="Q7653">
        <v>0</v>
      </c>
      <c r="R7653" s="1">
        <f>Table1[[#This Row],[Sales]]-Table1[[#This Row],[DiscountAmount]]</f>
        <v>44.702956839999999</v>
      </c>
      <c r="S7653" t="b">
        <v>0</v>
      </c>
      <c r="T7653" t="s">
        <v>28</v>
      </c>
      <c r="U7653">
        <v>5</v>
      </c>
      <c r="V7653" t="b">
        <v>0</v>
      </c>
    </row>
    <row r="7654" spans="1:22" x14ac:dyDescent="0.3">
      <c r="A7654">
        <v>7653</v>
      </c>
      <c r="B7654" s="2">
        <v>44507</v>
      </c>
      <c r="C7654" s="19">
        <f>YEAR(Table1[[#This Row],[Date]])</f>
        <v>2021</v>
      </c>
      <c r="D7654">
        <f>MONTH(Table1[[#This Row],[Date]])</f>
        <v>11</v>
      </c>
      <c r="E7654" t="str">
        <f>TEXT(Table1[[#This Row],[Date]],"MMMM")</f>
        <v>November</v>
      </c>
      <c r="F7654">
        <v>319</v>
      </c>
      <c r="G7654">
        <v>70</v>
      </c>
      <c r="H7654" t="s">
        <v>37</v>
      </c>
      <c r="I7654" t="s">
        <v>53</v>
      </c>
      <c r="J7654">
        <v>375</v>
      </c>
      <c r="K7654" t="s">
        <v>26</v>
      </c>
      <c r="L7654">
        <v>2</v>
      </c>
      <c r="M7654" s="1">
        <v>35.142227640000002</v>
      </c>
      <c r="N7654" s="1">
        <f>Table1[[#This Row],[Quantity]]*Table1[[#This Row],[UnitPrice]]</f>
        <v>70.284455280000003</v>
      </c>
      <c r="O7654" t="s">
        <v>32</v>
      </c>
      <c r="P7654" t="b">
        <v>1</v>
      </c>
      <c r="Q7654">
        <v>0</v>
      </c>
      <c r="R7654" s="1">
        <f>Table1[[#This Row],[Sales]]-Table1[[#This Row],[DiscountAmount]]</f>
        <v>70.284455280000003</v>
      </c>
      <c r="S7654" t="b">
        <v>0</v>
      </c>
      <c r="T7654" t="s">
        <v>23</v>
      </c>
      <c r="U7654">
        <v>4</v>
      </c>
      <c r="V7654" t="b">
        <v>1</v>
      </c>
    </row>
    <row r="7655" spans="1:22" x14ac:dyDescent="0.3">
      <c r="A7655">
        <v>7654</v>
      </c>
      <c r="B7655" s="2">
        <v>44541</v>
      </c>
      <c r="C7655" s="19">
        <f>YEAR(Table1[[#This Row],[Date]])</f>
        <v>2021</v>
      </c>
      <c r="D7655">
        <f>MONTH(Table1[[#This Row],[Date]])</f>
        <v>12</v>
      </c>
      <c r="E7655" t="str">
        <f>TEXT(Table1[[#This Row],[Date]],"MMMM")</f>
        <v>December</v>
      </c>
      <c r="F7655">
        <v>249</v>
      </c>
      <c r="G7655">
        <v>49</v>
      </c>
      <c r="H7655" t="s">
        <v>24</v>
      </c>
      <c r="I7655" t="s">
        <v>49</v>
      </c>
      <c r="J7655">
        <v>362</v>
      </c>
      <c r="K7655" t="s">
        <v>43</v>
      </c>
      <c r="L7655">
        <v>3</v>
      </c>
      <c r="M7655" s="1">
        <v>28.423579459999999</v>
      </c>
      <c r="N7655" s="1">
        <f>Table1[[#This Row],[Quantity]]*Table1[[#This Row],[UnitPrice]]</f>
        <v>85.270738379999997</v>
      </c>
      <c r="O7655" t="s">
        <v>35</v>
      </c>
      <c r="P7655" t="b">
        <v>0</v>
      </c>
      <c r="Q7655">
        <v>0</v>
      </c>
      <c r="R7655" s="1">
        <f>Table1[[#This Row],[Sales]]-Table1[[#This Row],[DiscountAmount]]</f>
        <v>85.270738379999997</v>
      </c>
      <c r="S7655" t="b">
        <v>0</v>
      </c>
      <c r="T7655" t="s">
        <v>28</v>
      </c>
      <c r="U7655">
        <v>4</v>
      </c>
      <c r="V7655" t="b">
        <v>1</v>
      </c>
    </row>
    <row r="7656" spans="1:22" x14ac:dyDescent="0.3">
      <c r="A7656">
        <v>7655</v>
      </c>
      <c r="B7656" s="2">
        <v>45244</v>
      </c>
      <c r="C7656" s="19">
        <f>YEAR(Table1[[#This Row],[Date]])</f>
        <v>2023</v>
      </c>
      <c r="D7656">
        <f>MONTH(Table1[[#This Row],[Date]])</f>
        <v>11</v>
      </c>
      <c r="E7656" t="str">
        <f>TEXT(Table1[[#This Row],[Date]],"MMMM")</f>
        <v>November</v>
      </c>
      <c r="F7656">
        <v>54</v>
      </c>
      <c r="G7656">
        <v>46</v>
      </c>
      <c r="H7656" t="s">
        <v>19</v>
      </c>
      <c r="I7656" t="s">
        <v>42</v>
      </c>
      <c r="J7656">
        <v>340</v>
      </c>
      <c r="K7656" t="s">
        <v>34</v>
      </c>
      <c r="L7656">
        <v>1</v>
      </c>
      <c r="M7656" s="1">
        <v>14.669537119999999</v>
      </c>
      <c r="N7656" s="1">
        <f>Table1[[#This Row],[Quantity]]*Table1[[#This Row],[UnitPrice]]</f>
        <v>14.669537119999999</v>
      </c>
      <c r="O7656" t="s">
        <v>22</v>
      </c>
      <c r="P7656" t="b">
        <v>0</v>
      </c>
      <c r="Q7656">
        <v>0</v>
      </c>
      <c r="R7656" s="1">
        <f>Table1[[#This Row],[Sales]]-Table1[[#This Row],[DiscountAmount]]</f>
        <v>14.669537119999999</v>
      </c>
      <c r="S7656" t="b">
        <v>0</v>
      </c>
      <c r="T7656" t="s">
        <v>28</v>
      </c>
      <c r="U7656">
        <v>1</v>
      </c>
      <c r="V7656" t="b">
        <v>0</v>
      </c>
    </row>
    <row r="7657" spans="1:22" x14ac:dyDescent="0.3">
      <c r="A7657">
        <v>7656</v>
      </c>
      <c r="B7657" s="2">
        <v>45276</v>
      </c>
      <c r="C7657" s="19">
        <f>YEAR(Table1[[#This Row],[Date]])</f>
        <v>2023</v>
      </c>
      <c r="D7657">
        <f>MONTH(Table1[[#This Row],[Date]])</f>
        <v>12</v>
      </c>
      <c r="E7657" t="str">
        <f>TEXT(Table1[[#This Row],[Date]],"MMMM")</f>
        <v>December</v>
      </c>
      <c r="F7657">
        <v>486</v>
      </c>
      <c r="G7657">
        <v>42</v>
      </c>
      <c r="H7657" t="s">
        <v>37</v>
      </c>
      <c r="I7657" t="s">
        <v>49</v>
      </c>
      <c r="J7657">
        <v>149</v>
      </c>
      <c r="K7657" t="s">
        <v>39</v>
      </c>
      <c r="L7657">
        <v>1</v>
      </c>
      <c r="M7657" s="1">
        <v>65.349659740000007</v>
      </c>
      <c r="N7657" s="1">
        <f>Table1[[#This Row],[Quantity]]*Table1[[#This Row],[UnitPrice]]</f>
        <v>65.349659740000007</v>
      </c>
      <c r="O7657" t="s">
        <v>35</v>
      </c>
      <c r="P7657" t="b">
        <v>1</v>
      </c>
      <c r="Q7657">
        <v>0</v>
      </c>
      <c r="R7657" s="1">
        <f>Table1[[#This Row],[Sales]]-Table1[[#This Row],[DiscountAmount]]</f>
        <v>65.349659740000007</v>
      </c>
      <c r="S7657" t="b">
        <v>1</v>
      </c>
      <c r="T7657" t="s">
        <v>28</v>
      </c>
      <c r="U7657">
        <v>5</v>
      </c>
      <c r="V7657" t="b">
        <v>1</v>
      </c>
    </row>
    <row r="7658" spans="1:22" x14ac:dyDescent="0.3">
      <c r="A7658">
        <v>7657</v>
      </c>
      <c r="B7658" s="2">
        <v>43785</v>
      </c>
      <c r="C7658" s="19">
        <f>YEAR(Table1[[#This Row],[Date]])</f>
        <v>2019</v>
      </c>
      <c r="D7658">
        <f>MONTH(Table1[[#This Row],[Date]])</f>
        <v>11</v>
      </c>
      <c r="E7658" t="str">
        <f>TEXT(Table1[[#This Row],[Date]],"MMMM")</f>
        <v>November</v>
      </c>
      <c r="F7658">
        <v>150</v>
      </c>
      <c r="G7658">
        <v>19</v>
      </c>
      <c r="H7658" t="s">
        <v>37</v>
      </c>
      <c r="I7658" t="s">
        <v>47</v>
      </c>
      <c r="J7658">
        <v>430</v>
      </c>
      <c r="K7658" t="s">
        <v>39</v>
      </c>
      <c r="L7658">
        <v>5</v>
      </c>
      <c r="M7658" s="1">
        <v>51.669201749999999</v>
      </c>
      <c r="N7658" s="1">
        <f>Table1[[#This Row],[Quantity]]*Table1[[#This Row],[UnitPrice]]</f>
        <v>258.34600875000001</v>
      </c>
      <c r="O7658" t="s">
        <v>32</v>
      </c>
      <c r="P7658" t="b">
        <v>1</v>
      </c>
      <c r="Q7658">
        <v>0</v>
      </c>
      <c r="R7658" s="1">
        <f>Table1[[#This Row],[Sales]]-Table1[[#This Row],[DiscountAmount]]</f>
        <v>258.34600875000001</v>
      </c>
      <c r="S7658" t="b">
        <v>0</v>
      </c>
      <c r="T7658" t="s">
        <v>23</v>
      </c>
      <c r="U7658">
        <v>5</v>
      </c>
      <c r="V7658" t="b">
        <v>0</v>
      </c>
    </row>
    <row r="7659" spans="1:22" x14ac:dyDescent="0.3">
      <c r="A7659">
        <v>7658</v>
      </c>
      <c r="B7659" s="2">
        <v>43411</v>
      </c>
      <c r="C7659" s="19">
        <f>YEAR(Table1[[#This Row],[Date]])</f>
        <v>2018</v>
      </c>
      <c r="D7659">
        <f>MONTH(Table1[[#This Row],[Date]])</f>
        <v>11</v>
      </c>
      <c r="E7659" t="str">
        <f>TEXT(Table1[[#This Row],[Date]],"MMMM")</f>
        <v>November</v>
      </c>
      <c r="F7659">
        <v>115</v>
      </c>
      <c r="G7659">
        <v>41</v>
      </c>
      <c r="H7659" t="s">
        <v>37</v>
      </c>
      <c r="I7659" t="s">
        <v>52</v>
      </c>
      <c r="J7659">
        <v>702</v>
      </c>
      <c r="K7659" t="s">
        <v>26</v>
      </c>
      <c r="L7659">
        <v>4</v>
      </c>
      <c r="M7659" s="1">
        <v>93.047281369999993</v>
      </c>
      <c r="N7659" s="1">
        <f>Table1[[#This Row],[Quantity]]*Table1[[#This Row],[UnitPrice]]</f>
        <v>372.18912547999997</v>
      </c>
      <c r="O7659" t="s">
        <v>35</v>
      </c>
      <c r="P7659" t="b">
        <v>1</v>
      </c>
      <c r="Q7659">
        <v>37.218912549999999</v>
      </c>
      <c r="R7659" s="1">
        <f>Table1[[#This Row],[Sales]]-Table1[[#This Row],[DiscountAmount]]</f>
        <v>334.97021293</v>
      </c>
      <c r="S7659" t="b">
        <v>0</v>
      </c>
      <c r="T7659" t="s">
        <v>36</v>
      </c>
      <c r="U7659">
        <v>1</v>
      </c>
      <c r="V7659" t="b">
        <v>1</v>
      </c>
    </row>
    <row r="7660" spans="1:22" x14ac:dyDescent="0.3">
      <c r="A7660">
        <v>7659</v>
      </c>
      <c r="B7660" s="2">
        <v>43420</v>
      </c>
      <c r="C7660" s="19">
        <f>YEAR(Table1[[#This Row],[Date]])</f>
        <v>2018</v>
      </c>
      <c r="D7660">
        <f>MONTH(Table1[[#This Row],[Date]])</f>
        <v>11</v>
      </c>
      <c r="E7660" t="str">
        <f>TEXT(Table1[[#This Row],[Date]],"MMMM")</f>
        <v>November</v>
      </c>
      <c r="F7660">
        <v>426</v>
      </c>
      <c r="G7660">
        <v>65</v>
      </c>
      <c r="H7660" t="s">
        <v>24</v>
      </c>
      <c r="I7660" t="s">
        <v>31</v>
      </c>
      <c r="J7660">
        <v>731</v>
      </c>
      <c r="K7660" t="s">
        <v>39</v>
      </c>
      <c r="L7660">
        <v>5</v>
      </c>
      <c r="M7660" s="1">
        <v>61.162354489999998</v>
      </c>
      <c r="N7660" s="1">
        <f>Table1[[#This Row],[Quantity]]*Table1[[#This Row],[UnitPrice]]</f>
        <v>305.81177244999998</v>
      </c>
      <c r="O7660" t="s">
        <v>22</v>
      </c>
      <c r="P7660" t="b">
        <v>0</v>
      </c>
      <c r="Q7660">
        <v>0</v>
      </c>
      <c r="R7660" s="1">
        <f>Table1[[#This Row],[Sales]]-Table1[[#This Row],[DiscountAmount]]</f>
        <v>305.81177244999998</v>
      </c>
      <c r="S7660" t="b">
        <v>1</v>
      </c>
      <c r="T7660" t="s">
        <v>28</v>
      </c>
      <c r="U7660">
        <v>1</v>
      </c>
      <c r="V7660" t="b">
        <v>1</v>
      </c>
    </row>
    <row r="7661" spans="1:22" x14ac:dyDescent="0.3">
      <c r="A7661">
        <v>7660</v>
      </c>
      <c r="B7661" s="2">
        <v>44892</v>
      </c>
      <c r="C7661" s="19">
        <f>YEAR(Table1[[#This Row],[Date]])</f>
        <v>2022</v>
      </c>
      <c r="D7661">
        <f>MONTH(Table1[[#This Row],[Date]])</f>
        <v>11</v>
      </c>
      <c r="E7661" t="str">
        <f>TEXT(Table1[[#This Row],[Date]],"MMMM")</f>
        <v>November</v>
      </c>
      <c r="F7661">
        <v>203</v>
      </c>
      <c r="G7661">
        <v>59</v>
      </c>
      <c r="H7661" t="s">
        <v>19</v>
      </c>
      <c r="I7661" t="s">
        <v>50</v>
      </c>
      <c r="J7661">
        <v>858</v>
      </c>
      <c r="K7661" t="s">
        <v>43</v>
      </c>
      <c r="L7661">
        <v>4</v>
      </c>
      <c r="M7661" s="1">
        <v>53.895308020000002</v>
      </c>
      <c r="N7661" s="1">
        <f>Table1[[#This Row],[Quantity]]*Table1[[#This Row],[UnitPrice]]</f>
        <v>215.58123208000001</v>
      </c>
      <c r="O7661" t="s">
        <v>30</v>
      </c>
      <c r="P7661" t="b">
        <v>1</v>
      </c>
      <c r="Q7661">
        <v>21.558123210000002</v>
      </c>
      <c r="R7661" s="1">
        <f>Table1[[#This Row],[Sales]]-Table1[[#This Row],[DiscountAmount]]</f>
        <v>194.02310887000002</v>
      </c>
      <c r="S7661" t="b">
        <v>0</v>
      </c>
      <c r="T7661" t="s">
        <v>36</v>
      </c>
      <c r="U7661">
        <v>5</v>
      </c>
      <c r="V7661" t="b">
        <v>0</v>
      </c>
    </row>
    <row r="7662" spans="1:22" x14ac:dyDescent="0.3">
      <c r="A7662">
        <v>7661</v>
      </c>
      <c r="B7662" s="2">
        <v>43773</v>
      </c>
      <c r="C7662" s="19">
        <f>YEAR(Table1[[#This Row],[Date]])</f>
        <v>2019</v>
      </c>
      <c r="D7662">
        <f>MONTH(Table1[[#This Row],[Date]])</f>
        <v>11</v>
      </c>
      <c r="E7662" t="str">
        <f>TEXT(Table1[[#This Row],[Date]],"MMMM")</f>
        <v>November</v>
      </c>
      <c r="F7662">
        <v>478</v>
      </c>
      <c r="G7662">
        <v>20</v>
      </c>
      <c r="H7662" t="s">
        <v>37</v>
      </c>
      <c r="I7662" t="s">
        <v>49</v>
      </c>
      <c r="J7662">
        <v>415</v>
      </c>
      <c r="K7662" t="s">
        <v>34</v>
      </c>
      <c r="L7662">
        <v>3</v>
      </c>
      <c r="M7662" s="1">
        <v>41.200240090000001</v>
      </c>
      <c r="N7662" s="1">
        <f>Table1[[#This Row],[Quantity]]*Table1[[#This Row],[UnitPrice]]</f>
        <v>123.60072027000001</v>
      </c>
      <c r="O7662" t="s">
        <v>35</v>
      </c>
      <c r="P7662" t="b">
        <v>1</v>
      </c>
      <c r="Q7662">
        <v>0</v>
      </c>
      <c r="R7662" s="1">
        <f>Table1[[#This Row],[Sales]]-Table1[[#This Row],[DiscountAmount]]</f>
        <v>123.60072027000001</v>
      </c>
      <c r="S7662" t="b">
        <v>0</v>
      </c>
      <c r="T7662" t="s">
        <v>28</v>
      </c>
      <c r="U7662">
        <v>2</v>
      </c>
      <c r="V7662" t="b">
        <v>1</v>
      </c>
    </row>
    <row r="7663" spans="1:22" x14ac:dyDescent="0.3">
      <c r="A7663">
        <v>7662</v>
      </c>
      <c r="B7663" s="2">
        <v>43773</v>
      </c>
      <c r="C7663" s="19">
        <f>YEAR(Table1[[#This Row],[Date]])</f>
        <v>2019</v>
      </c>
      <c r="D7663">
        <f>MONTH(Table1[[#This Row],[Date]])</f>
        <v>11</v>
      </c>
      <c r="E7663" t="str">
        <f>TEXT(Table1[[#This Row],[Date]],"MMMM")</f>
        <v>November</v>
      </c>
      <c r="F7663">
        <v>12</v>
      </c>
      <c r="G7663">
        <v>67</v>
      </c>
      <c r="H7663" t="s">
        <v>19</v>
      </c>
      <c r="I7663" t="s">
        <v>51</v>
      </c>
      <c r="J7663">
        <v>276</v>
      </c>
      <c r="K7663" t="s">
        <v>43</v>
      </c>
      <c r="L7663">
        <v>1</v>
      </c>
      <c r="M7663" s="1">
        <v>19.891374039999999</v>
      </c>
      <c r="N7663" s="1">
        <f>Table1[[#This Row],[Quantity]]*Table1[[#This Row],[UnitPrice]]</f>
        <v>19.891374039999999</v>
      </c>
      <c r="O7663" t="s">
        <v>35</v>
      </c>
      <c r="P7663" t="b">
        <v>1</v>
      </c>
      <c r="Q7663">
        <v>0</v>
      </c>
      <c r="R7663" s="1">
        <f>Table1[[#This Row],[Sales]]-Table1[[#This Row],[DiscountAmount]]</f>
        <v>19.891374039999999</v>
      </c>
      <c r="S7663" t="b">
        <v>0</v>
      </c>
      <c r="T7663" t="s">
        <v>28</v>
      </c>
      <c r="U7663">
        <v>4</v>
      </c>
      <c r="V7663" t="b">
        <v>0</v>
      </c>
    </row>
    <row r="7664" spans="1:22" x14ac:dyDescent="0.3">
      <c r="A7664">
        <v>7663</v>
      </c>
      <c r="B7664" s="2">
        <v>44560</v>
      </c>
      <c r="C7664" s="19">
        <f>YEAR(Table1[[#This Row],[Date]])</f>
        <v>2021</v>
      </c>
      <c r="D7664">
        <f>MONTH(Table1[[#This Row],[Date]])</f>
        <v>12</v>
      </c>
      <c r="E7664" t="str">
        <f>TEXT(Table1[[#This Row],[Date]],"MMMM")</f>
        <v>December</v>
      </c>
      <c r="F7664">
        <v>37</v>
      </c>
      <c r="G7664">
        <v>18</v>
      </c>
      <c r="H7664" t="s">
        <v>37</v>
      </c>
      <c r="I7664" t="s">
        <v>49</v>
      </c>
      <c r="J7664">
        <v>10</v>
      </c>
      <c r="K7664" t="s">
        <v>34</v>
      </c>
      <c r="L7664">
        <v>1</v>
      </c>
      <c r="M7664" s="1">
        <v>16.882303029999999</v>
      </c>
      <c r="N7664" s="1">
        <f>Table1[[#This Row],[Quantity]]*Table1[[#This Row],[UnitPrice]]</f>
        <v>16.882303029999999</v>
      </c>
      <c r="O7664" t="s">
        <v>22</v>
      </c>
      <c r="P7664" t="b">
        <v>1</v>
      </c>
      <c r="Q7664">
        <v>0</v>
      </c>
      <c r="R7664" s="1">
        <f>Table1[[#This Row],[Sales]]-Table1[[#This Row],[DiscountAmount]]</f>
        <v>16.882303029999999</v>
      </c>
      <c r="S7664" t="b">
        <v>0</v>
      </c>
      <c r="T7664" t="s">
        <v>28</v>
      </c>
      <c r="U7664">
        <v>4</v>
      </c>
      <c r="V7664" t="b">
        <v>0</v>
      </c>
    </row>
    <row r="7665" spans="1:22" x14ac:dyDescent="0.3">
      <c r="A7665">
        <v>7664</v>
      </c>
      <c r="B7665" s="2">
        <v>44553</v>
      </c>
      <c r="C7665" s="19">
        <f>YEAR(Table1[[#This Row],[Date]])</f>
        <v>2021</v>
      </c>
      <c r="D7665">
        <f>MONTH(Table1[[#This Row],[Date]])</f>
        <v>12</v>
      </c>
      <c r="E7665" t="str">
        <f>TEXT(Table1[[#This Row],[Date]],"MMMM")</f>
        <v>December</v>
      </c>
      <c r="F7665">
        <v>368</v>
      </c>
      <c r="G7665">
        <v>38</v>
      </c>
      <c r="H7665" t="s">
        <v>24</v>
      </c>
      <c r="I7665" t="s">
        <v>51</v>
      </c>
      <c r="J7665">
        <v>796</v>
      </c>
      <c r="K7665" t="s">
        <v>26</v>
      </c>
      <c r="L7665">
        <v>4</v>
      </c>
      <c r="M7665" s="1">
        <v>58.255891140000003</v>
      </c>
      <c r="N7665" s="1">
        <f>Table1[[#This Row],[Quantity]]*Table1[[#This Row],[UnitPrice]]</f>
        <v>233.02356456000001</v>
      </c>
      <c r="O7665" t="s">
        <v>32</v>
      </c>
      <c r="P7665" t="b">
        <v>0</v>
      </c>
      <c r="Q7665">
        <v>0</v>
      </c>
      <c r="R7665" s="1">
        <f>Table1[[#This Row],[Sales]]-Table1[[#This Row],[DiscountAmount]]</f>
        <v>233.02356456000001</v>
      </c>
      <c r="S7665" t="b">
        <v>0</v>
      </c>
      <c r="T7665" t="s">
        <v>28</v>
      </c>
      <c r="U7665">
        <v>4</v>
      </c>
      <c r="V7665" t="b">
        <v>0</v>
      </c>
    </row>
    <row r="7666" spans="1:22" x14ac:dyDescent="0.3">
      <c r="A7666">
        <v>7665</v>
      </c>
      <c r="B7666" s="2">
        <v>43776</v>
      </c>
      <c r="C7666" s="19">
        <f>YEAR(Table1[[#This Row],[Date]])</f>
        <v>2019</v>
      </c>
      <c r="D7666">
        <f>MONTH(Table1[[#This Row],[Date]])</f>
        <v>11</v>
      </c>
      <c r="E7666" t="str">
        <f>TEXT(Table1[[#This Row],[Date]],"MMMM")</f>
        <v>November</v>
      </c>
      <c r="F7666">
        <v>69</v>
      </c>
      <c r="G7666">
        <v>44</v>
      </c>
      <c r="H7666" t="s">
        <v>19</v>
      </c>
      <c r="I7666" t="s">
        <v>52</v>
      </c>
      <c r="J7666">
        <v>832</v>
      </c>
      <c r="K7666" t="s">
        <v>43</v>
      </c>
      <c r="L7666">
        <v>3</v>
      </c>
      <c r="M7666" s="1">
        <v>72.678536399999999</v>
      </c>
      <c r="N7666" s="1">
        <f>Table1[[#This Row],[Quantity]]*Table1[[#This Row],[UnitPrice]]</f>
        <v>218.03560920000001</v>
      </c>
      <c r="O7666" t="s">
        <v>32</v>
      </c>
      <c r="P7666" t="b">
        <v>1</v>
      </c>
      <c r="Q7666">
        <v>0</v>
      </c>
      <c r="R7666" s="1">
        <f>Table1[[#This Row],[Sales]]-Table1[[#This Row],[DiscountAmount]]</f>
        <v>218.03560920000001</v>
      </c>
      <c r="S7666" t="b">
        <v>1</v>
      </c>
      <c r="T7666" t="s">
        <v>28</v>
      </c>
      <c r="U7666">
        <v>2</v>
      </c>
      <c r="V7666" t="b">
        <v>0</v>
      </c>
    </row>
    <row r="7667" spans="1:22" x14ac:dyDescent="0.3">
      <c r="A7667">
        <v>7666</v>
      </c>
      <c r="B7667" s="2">
        <v>43408</v>
      </c>
      <c r="C7667" s="19">
        <f>YEAR(Table1[[#This Row],[Date]])</f>
        <v>2018</v>
      </c>
      <c r="D7667">
        <f>MONTH(Table1[[#This Row],[Date]])</f>
        <v>11</v>
      </c>
      <c r="E7667" t="str">
        <f>TEXT(Table1[[#This Row],[Date]],"MMMM")</f>
        <v>November</v>
      </c>
      <c r="F7667">
        <v>148</v>
      </c>
      <c r="G7667">
        <v>70</v>
      </c>
      <c r="H7667" t="s">
        <v>24</v>
      </c>
      <c r="I7667" t="s">
        <v>48</v>
      </c>
      <c r="J7667">
        <v>908</v>
      </c>
      <c r="K7667" t="s">
        <v>34</v>
      </c>
      <c r="L7667">
        <v>5</v>
      </c>
      <c r="M7667" s="1">
        <v>64.217926520000006</v>
      </c>
      <c r="N7667" s="1">
        <f>Table1[[#This Row],[Quantity]]*Table1[[#This Row],[UnitPrice]]</f>
        <v>321.08963260000002</v>
      </c>
      <c r="O7667" t="s">
        <v>32</v>
      </c>
      <c r="P7667" t="b">
        <v>1</v>
      </c>
      <c r="Q7667">
        <v>0</v>
      </c>
      <c r="R7667" s="1">
        <f>Table1[[#This Row],[Sales]]-Table1[[#This Row],[DiscountAmount]]</f>
        <v>321.08963260000002</v>
      </c>
      <c r="S7667" t="b">
        <v>1</v>
      </c>
      <c r="T7667" t="s">
        <v>28</v>
      </c>
      <c r="U7667">
        <v>5</v>
      </c>
      <c r="V7667" t="b">
        <v>0</v>
      </c>
    </row>
    <row r="7668" spans="1:22" x14ac:dyDescent="0.3">
      <c r="A7668">
        <v>7667</v>
      </c>
      <c r="B7668" s="2">
        <v>45280</v>
      </c>
      <c r="C7668" s="19">
        <f>YEAR(Table1[[#This Row],[Date]])</f>
        <v>2023</v>
      </c>
      <c r="D7668">
        <f>MONTH(Table1[[#This Row],[Date]])</f>
        <v>12</v>
      </c>
      <c r="E7668" t="str">
        <f>TEXT(Table1[[#This Row],[Date]],"MMMM")</f>
        <v>December</v>
      </c>
      <c r="F7668">
        <v>160</v>
      </c>
      <c r="G7668">
        <v>58</v>
      </c>
      <c r="H7668" t="s">
        <v>24</v>
      </c>
      <c r="I7668" t="s">
        <v>50</v>
      </c>
      <c r="J7668">
        <v>354</v>
      </c>
      <c r="K7668" t="s">
        <v>26</v>
      </c>
      <c r="L7668">
        <v>2</v>
      </c>
      <c r="M7668" s="1">
        <v>68.466220840000005</v>
      </c>
      <c r="N7668" s="1">
        <f>Table1[[#This Row],[Quantity]]*Table1[[#This Row],[UnitPrice]]</f>
        <v>136.93244168000001</v>
      </c>
      <c r="O7668" t="s">
        <v>30</v>
      </c>
      <c r="P7668" t="b">
        <v>0</v>
      </c>
      <c r="Q7668">
        <v>13.69324417</v>
      </c>
      <c r="R7668" s="1">
        <f>Table1[[#This Row],[Sales]]-Table1[[#This Row],[DiscountAmount]]</f>
        <v>123.23919751000001</v>
      </c>
      <c r="S7668" t="b">
        <v>0</v>
      </c>
      <c r="T7668" t="s">
        <v>36</v>
      </c>
      <c r="U7668">
        <v>3</v>
      </c>
      <c r="V7668" t="b">
        <v>0</v>
      </c>
    </row>
    <row r="7669" spans="1:22" x14ac:dyDescent="0.3">
      <c r="A7669">
        <v>7668</v>
      </c>
      <c r="B7669" s="2">
        <v>44180</v>
      </c>
      <c r="C7669" s="19">
        <f>YEAR(Table1[[#This Row],[Date]])</f>
        <v>2020</v>
      </c>
      <c r="D7669">
        <f>MONTH(Table1[[#This Row],[Date]])</f>
        <v>12</v>
      </c>
      <c r="E7669" t="str">
        <f>TEXT(Table1[[#This Row],[Date]],"MMMM")</f>
        <v>December</v>
      </c>
      <c r="F7669">
        <v>398</v>
      </c>
      <c r="G7669">
        <v>64</v>
      </c>
      <c r="H7669" t="s">
        <v>19</v>
      </c>
      <c r="I7669" t="s">
        <v>49</v>
      </c>
      <c r="J7669">
        <v>947</v>
      </c>
      <c r="K7669" t="s">
        <v>34</v>
      </c>
      <c r="L7669">
        <v>4</v>
      </c>
      <c r="M7669" s="1">
        <v>13.228799629999999</v>
      </c>
      <c r="N7669" s="1">
        <f>Table1[[#This Row],[Quantity]]*Table1[[#This Row],[UnitPrice]]</f>
        <v>52.915198519999997</v>
      </c>
      <c r="O7669" t="s">
        <v>35</v>
      </c>
      <c r="P7669" t="b">
        <v>0</v>
      </c>
      <c r="Q7669">
        <v>5.2915198529999996</v>
      </c>
      <c r="R7669" s="1">
        <f>Table1[[#This Row],[Sales]]-Table1[[#This Row],[DiscountAmount]]</f>
        <v>47.623678667</v>
      </c>
      <c r="S7669" t="b">
        <v>0</v>
      </c>
      <c r="T7669" t="s">
        <v>36</v>
      </c>
      <c r="U7669">
        <v>4</v>
      </c>
      <c r="V7669" t="b">
        <v>1</v>
      </c>
    </row>
    <row r="7670" spans="1:22" x14ac:dyDescent="0.3">
      <c r="A7670">
        <v>7669</v>
      </c>
      <c r="B7670" s="2">
        <v>45251</v>
      </c>
      <c r="C7670" s="19">
        <f>YEAR(Table1[[#This Row],[Date]])</f>
        <v>2023</v>
      </c>
      <c r="D7670">
        <f>MONTH(Table1[[#This Row],[Date]])</f>
        <v>11</v>
      </c>
      <c r="E7670" t="str">
        <f>TEXT(Table1[[#This Row],[Date]],"MMMM")</f>
        <v>November</v>
      </c>
      <c r="F7670">
        <v>40</v>
      </c>
      <c r="G7670">
        <v>52</v>
      </c>
      <c r="H7670" t="s">
        <v>24</v>
      </c>
      <c r="I7670" t="s">
        <v>29</v>
      </c>
      <c r="J7670">
        <v>336</v>
      </c>
      <c r="K7670" t="s">
        <v>26</v>
      </c>
      <c r="L7670">
        <v>3</v>
      </c>
      <c r="M7670" s="1">
        <v>43.221633609999998</v>
      </c>
      <c r="N7670" s="1">
        <f>Table1[[#This Row],[Quantity]]*Table1[[#This Row],[UnitPrice]]</f>
        <v>129.66490082999999</v>
      </c>
      <c r="O7670" t="s">
        <v>22</v>
      </c>
      <c r="P7670" t="b">
        <v>1</v>
      </c>
      <c r="Q7670">
        <v>12.96649008</v>
      </c>
      <c r="R7670" s="1">
        <f>Table1[[#This Row],[Sales]]-Table1[[#This Row],[DiscountAmount]]</f>
        <v>116.69841074999999</v>
      </c>
      <c r="S7670" t="b">
        <v>0</v>
      </c>
      <c r="T7670" t="s">
        <v>36</v>
      </c>
      <c r="U7670">
        <v>5</v>
      </c>
      <c r="V7670" t="b">
        <v>1</v>
      </c>
    </row>
    <row r="7671" spans="1:22" x14ac:dyDescent="0.3">
      <c r="A7671">
        <v>7670</v>
      </c>
      <c r="B7671" s="2">
        <v>43771</v>
      </c>
      <c r="C7671" s="19">
        <f>YEAR(Table1[[#This Row],[Date]])</f>
        <v>2019</v>
      </c>
      <c r="D7671">
        <f>MONTH(Table1[[#This Row],[Date]])</f>
        <v>11</v>
      </c>
      <c r="E7671" t="str">
        <f>TEXT(Table1[[#This Row],[Date]],"MMMM")</f>
        <v>November</v>
      </c>
      <c r="F7671">
        <v>140</v>
      </c>
      <c r="G7671">
        <v>20</v>
      </c>
      <c r="H7671" t="s">
        <v>24</v>
      </c>
      <c r="I7671" t="s">
        <v>51</v>
      </c>
      <c r="J7671">
        <v>12</v>
      </c>
      <c r="K7671" t="s">
        <v>39</v>
      </c>
      <c r="L7671">
        <v>2</v>
      </c>
      <c r="M7671" s="1">
        <v>99.792935020000002</v>
      </c>
      <c r="N7671" s="1">
        <f>Table1[[#This Row],[Quantity]]*Table1[[#This Row],[UnitPrice]]</f>
        <v>199.58587004</v>
      </c>
      <c r="O7671" t="s">
        <v>22</v>
      </c>
      <c r="P7671" t="b">
        <v>1</v>
      </c>
      <c r="Q7671">
        <v>0</v>
      </c>
      <c r="R7671" s="1">
        <f>Table1[[#This Row],[Sales]]-Table1[[#This Row],[DiscountAmount]]</f>
        <v>199.58587004</v>
      </c>
      <c r="S7671" t="b">
        <v>0</v>
      </c>
      <c r="T7671" t="s">
        <v>28</v>
      </c>
      <c r="U7671">
        <v>5</v>
      </c>
      <c r="V7671" t="b">
        <v>1</v>
      </c>
    </row>
    <row r="7672" spans="1:22" x14ac:dyDescent="0.3">
      <c r="A7672">
        <v>7671</v>
      </c>
      <c r="B7672" s="2">
        <v>43777</v>
      </c>
      <c r="C7672" s="19">
        <f>YEAR(Table1[[#This Row],[Date]])</f>
        <v>2019</v>
      </c>
      <c r="D7672">
        <f>MONTH(Table1[[#This Row],[Date]])</f>
        <v>11</v>
      </c>
      <c r="E7672" t="str">
        <f>TEXT(Table1[[#This Row],[Date]],"MMMM")</f>
        <v>November</v>
      </c>
      <c r="F7672">
        <v>112</v>
      </c>
      <c r="G7672">
        <v>63</v>
      </c>
      <c r="H7672" t="s">
        <v>37</v>
      </c>
      <c r="I7672" t="s">
        <v>49</v>
      </c>
      <c r="J7672">
        <v>701</v>
      </c>
      <c r="K7672" t="s">
        <v>21</v>
      </c>
      <c r="L7672">
        <v>1</v>
      </c>
      <c r="M7672" s="1">
        <v>32.95936785</v>
      </c>
      <c r="N7672" s="1">
        <f>Table1[[#This Row],[Quantity]]*Table1[[#This Row],[UnitPrice]]</f>
        <v>32.95936785</v>
      </c>
      <c r="O7672" t="s">
        <v>22</v>
      </c>
      <c r="P7672" t="b">
        <v>0</v>
      </c>
      <c r="Q7672">
        <v>0</v>
      </c>
      <c r="R7672" s="1">
        <f>Table1[[#This Row],[Sales]]-Table1[[#This Row],[DiscountAmount]]</f>
        <v>32.95936785</v>
      </c>
      <c r="S7672" t="b">
        <v>1</v>
      </c>
      <c r="T7672" t="s">
        <v>23</v>
      </c>
      <c r="U7672">
        <v>4</v>
      </c>
      <c r="V7672" t="b">
        <v>1</v>
      </c>
    </row>
    <row r="7673" spans="1:22" x14ac:dyDescent="0.3">
      <c r="A7673">
        <v>7672</v>
      </c>
      <c r="B7673" s="2">
        <v>43822</v>
      </c>
      <c r="C7673" s="19">
        <f>YEAR(Table1[[#This Row],[Date]])</f>
        <v>2019</v>
      </c>
      <c r="D7673">
        <f>MONTH(Table1[[#This Row],[Date]])</f>
        <v>12</v>
      </c>
      <c r="E7673" t="str">
        <f>TEXT(Table1[[#This Row],[Date]],"MMMM")</f>
        <v>December</v>
      </c>
      <c r="F7673">
        <v>132</v>
      </c>
      <c r="G7673">
        <v>67</v>
      </c>
      <c r="H7673" t="s">
        <v>37</v>
      </c>
      <c r="I7673" t="s">
        <v>40</v>
      </c>
      <c r="J7673">
        <v>996</v>
      </c>
      <c r="K7673" t="s">
        <v>21</v>
      </c>
      <c r="L7673">
        <v>4</v>
      </c>
      <c r="M7673" s="1">
        <v>99.044010720000003</v>
      </c>
      <c r="N7673" s="1">
        <f>Table1[[#This Row],[Quantity]]*Table1[[#This Row],[UnitPrice]]</f>
        <v>396.17604288000001</v>
      </c>
      <c r="O7673" t="s">
        <v>22</v>
      </c>
      <c r="P7673" t="b">
        <v>0</v>
      </c>
      <c r="Q7673">
        <v>39.617604290000003</v>
      </c>
      <c r="R7673" s="1">
        <f>Table1[[#This Row],[Sales]]-Table1[[#This Row],[DiscountAmount]]</f>
        <v>356.55843859000004</v>
      </c>
      <c r="S7673" t="b">
        <v>0</v>
      </c>
      <c r="T7673" t="s">
        <v>36</v>
      </c>
      <c r="U7673">
        <v>2</v>
      </c>
      <c r="V7673" t="b">
        <v>1</v>
      </c>
    </row>
    <row r="7674" spans="1:22" x14ac:dyDescent="0.3">
      <c r="A7674">
        <v>7673</v>
      </c>
      <c r="B7674" s="2">
        <v>43778</v>
      </c>
      <c r="C7674" s="19">
        <f>YEAR(Table1[[#This Row],[Date]])</f>
        <v>2019</v>
      </c>
      <c r="D7674">
        <f>MONTH(Table1[[#This Row],[Date]])</f>
        <v>11</v>
      </c>
      <c r="E7674" t="str">
        <f>TEXT(Table1[[#This Row],[Date]],"MMMM")</f>
        <v>November</v>
      </c>
      <c r="F7674">
        <v>55</v>
      </c>
      <c r="G7674">
        <v>69</v>
      </c>
      <c r="H7674" t="s">
        <v>24</v>
      </c>
      <c r="I7674" t="s">
        <v>38</v>
      </c>
      <c r="J7674">
        <v>28</v>
      </c>
      <c r="K7674" t="s">
        <v>43</v>
      </c>
      <c r="L7674">
        <v>1</v>
      </c>
      <c r="M7674" s="1">
        <v>23.891516070000002</v>
      </c>
      <c r="N7674" s="1">
        <f>Table1[[#This Row],[Quantity]]*Table1[[#This Row],[UnitPrice]]</f>
        <v>23.891516070000002</v>
      </c>
      <c r="O7674" t="s">
        <v>32</v>
      </c>
      <c r="P7674" t="b">
        <v>0</v>
      </c>
      <c r="Q7674">
        <v>0</v>
      </c>
      <c r="R7674" s="1">
        <f>Table1[[#This Row],[Sales]]-Table1[[#This Row],[DiscountAmount]]</f>
        <v>23.891516070000002</v>
      </c>
      <c r="S7674" t="b">
        <v>1</v>
      </c>
      <c r="T7674" t="s">
        <v>28</v>
      </c>
      <c r="U7674">
        <v>4</v>
      </c>
      <c r="V7674" t="b">
        <v>0</v>
      </c>
    </row>
    <row r="7675" spans="1:22" x14ac:dyDescent="0.3">
      <c r="A7675">
        <v>7674</v>
      </c>
      <c r="B7675" s="2">
        <v>43413</v>
      </c>
      <c r="C7675" s="19">
        <f>YEAR(Table1[[#This Row],[Date]])</f>
        <v>2018</v>
      </c>
      <c r="D7675">
        <f>MONTH(Table1[[#This Row],[Date]])</f>
        <v>11</v>
      </c>
      <c r="E7675" t="str">
        <f>TEXT(Table1[[#This Row],[Date]],"MMMM")</f>
        <v>November</v>
      </c>
      <c r="F7675">
        <v>449</v>
      </c>
      <c r="G7675">
        <v>69</v>
      </c>
      <c r="H7675" t="s">
        <v>24</v>
      </c>
      <c r="I7675" t="s">
        <v>40</v>
      </c>
      <c r="J7675">
        <v>272</v>
      </c>
      <c r="K7675" t="s">
        <v>34</v>
      </c>
      <c r="L7675">
        <v>2</v>
      </c>
      <c r="M7675" s="1">
        <v>12.801534269999999</v>
      </c>
      <c r="N7675" s="1">
        <f>Table1[[#This Row],[Quantity]]*Table1[[#This Row],[UnitPrice]]</f>
        <v>25.603068539999999</v>
      </c>
      <c r="O7675" t="s">
        <v>35</v>
      </c>
      <c r="P7675" t="b">
        <v>1</v>
      </c>
      <c r="Q7675">
        <v>0</v>
      </c>
      <c r="R7675" s="1">
        <f>Table1[[#This Row],[Sales]]-Table1[[#This Row],[DiscountAmount]]</f>
        <v>25.603068539999999</v>
      </c>
      <c r="S7675" t="b">
        <v>1</v>
      </c>
      <c r="T7675" t="s">
        <v>28</v>
      </c>
      <c r="U7675">
        <v>3</v>
      </c>
      <c r="V7675" t="b">
        <v>1</v>
      </c>
    </row>
    <row r="7676" spans="1:22" x14ac:dyDescent="0.3">
      <c r="A7676">
        <v>7675</v>
      </c>
      <c r="B7676" s="2">
        <v>43817</v>
      </c>
      <c r="C7676" s="19">
        <f>YEAR(Table1[[#This Row],[Date]])</f>
        <v>2019</v>
      </c>
      <c r="D7676">
        <f>MONTH(Table1[[#This Row],[Date]])</f>
        <v>12</v>
      </c>
      <c r="E7676" t="str">
        <f>TEXT(Table1[[#This Row],[Date]],"MMMM")</f>
        <v>December</v>
      </c>
      <c r="F7676">
        <v>337</v>
      </c>
      <c r="G7676">
        <v>22</v>
      </c>
      <c r="H7676" t="s">
        <v>24</v>
      </c>
      <c r="I7676" t="s">
        <v>31</v>
      </c>
      <c r="J7676">
        <v>145</v>
      </c>
      <c r="K7676" t="s">
        <v>26</v>
      </c>
      <c r="L7676">
        <v>5</v>
      </c>
      <c r="M7676" s="1">
        <v>30.301257029999999</v>
      </c>
      <c r="N7676" s="1">
        <f>Table1[[#This Row],[Quantity]]*Table1[[#This Row],[UnitPrice]]</f>
        <v>151.50628515</v>
      </c>
      <c r="O7676" t="s">
        <v>35</v>
      </c>
      <c r="P7676" t="b">
        <v>1</v>
      </c>
      <c r="Q7676">
        <v>0</v>
      </c>
      <c r="R7676" s="1">
        <f>Table1[[#This Row],[Sales]]-Table1[[#This Row],[DiscountAmount]]</f>
        <v>151.50628515</v>
      </c>
      <c r="S7676" t="b">
        <v>0</v>
      </c>
      <c r="T7676" t="s">
        <v>23</v>
      </c>
      <c r="U7676">
        <v>5</v>
      </c>
      <c r="V7676" t="b">
        <v>1</v>
      </c>
    </row>
    <row r="7677" spans="1:22" x14ac:dyDescent="0.3">
      <c r="A7677">
        <v>7676</v>
      </c>
      <c r="B7677" s="2">
        <v>44875</v>
      </c>
      <c r="C7677" s="19">
        <f>YEAR(Table1[[#This Row],[Date]])</f>
        <v>2022</v>
      </c>
      <c r="D7677">
        <f>MONTH(Table1[[#This Row],[Date]])</f>
        <v>11</v>
      </c>
      <c r="E7677" t="str">
        <f>TEXT(Table1[[#This Row],[Date]],"MMMM")</f>
        <v>November</v>
      </c>
      <c r="F7677">
        <v>362</v>
      </c>
      <c r="G7677">
        <v>37</v>
      </c>
      <c r="H7677" t="s">
        <v>24</v>
      </c>
      <c r="I7677" t="s">
        <v>53</v>
      </c>
      <c r="J7677">
        <v>516</v>
      </c>
      <c r="K7677" t="s">
        <v>21</v>
      </c>
      <c r="L7677">
        <v>3</v>
      </c>
      <c r="M7677" s="1">
        <v>90.989587940000007</v>
      </c>
      <c r="N7677" s="1">
        <f>Table1[[#This Row],[Quantity]]*Table1[[#This Row],[UnitPrice]]</f>
        <v>272.96876382000005</v>
      </c>
      <c r="O7677" t="s">
        <v>22</v>
      </c>
      <c r="P7677" t="b">
        <v>0</v>
      </c>
      <c r="Q7677">
        <v>0</v>
      </c>
      <c r="R7677" s="1">
        <f>Table1[[#This Row],[Sales]]-Table1[[#This Row],[DiscountAmount]]</f>
        <v>272.96876382000005</v>
      </c>
      <c r="S7677" t="b">
        <v>1</v>
      </c>
      <c r="T7677" t="s">
        <v>28</v>
      </c>
      <c r="U7677">
        <v>3</v>
      </c>
      <c r="V7677" t="b">
        <v>0</v>
      </c>
    </row>
    <row r="7678" spans="1:22" x14ac:dyDescent="0.3">
      <c r="A7678">
        <v>7677</v>
      </c>
      <c r="B7678" s="2">
        <v>45264</v>
      </c>
      <c r="C7678" s="19">
        <f>YEAR(Table1[[#This Row],[Date]])</f>
        <v>2023</v>
      </c>
      <c r="D7678">
        <f>MONTH(Table1[[#This Row],[Date]])</f>
        <v>12</v>
      </c>
      <c r="E7678" t="str">
        <f>TEXT(Table1[[#This Row],[Date]],"MMMM")</f>
        <v>December</v>
      </c>
      <c r="F7678">
        <v>167</v>
      </c>
      <c r="G7678">
        <v>43</v>
      </c>
      <c r="H7678" t="s">
        <v>24</v>
      </c>
      <c r="I7678" t="s">
        <v>44</v>
      </c>
      <c r="J7678">
        <v>67</v>
      </c>
      <c r="K7678" t="s">
        <v>39</v>
      </c>
      <c r="L7678">
        <v>2</v>
      </c>
      <c r="M7678" s="1">
        <v>18.079214069999999</v>
      </c>
      <c r="N7678" s="1">
        <f>Table1[[#This Row],[Quantity]]*Table1[[#This Row],[UnitPrice]]</f>
        <v>36.158428139999998</v>
      </c>
      <c r="O7678" t="s">
        <v>32</v>
      </c>
      <c r="P7678" t="b">
        <v>0</v>
      </c>
      <c r="Q7678">
        <v>0</v>
      </c>
      <c r="R7678" s="1">
        <f>Table1[[#This Row],[Sales]]-Table1[[#This Row],[DiscountAmount]]</f>
        <v>36.158428139999998</v>
      </c>
      <c r="S7678" t="b">
        <v>0</v>
      </c>
      <c r="T7678" t="s">
        <v>28</v>
      </c>
      <c r="U7678">
        <v>2</v>
      </c>
      <c r="V7678" t="b">
        <v>1</v>
      </c>
    </row>
    <row r="7679" spans="1:22" x14ac:dyDescent="0.3">
      <c r="A7679">
        <v>7678</v>
      </c>
      <c r="B7679" s="2">
        <v>43778</v>
      </c>
      <c r="C7679" s="19">
        <f>YEAR(Table1[[#This Row],[Date]])</f>
        <v>2019</v>
      </c>
      <c r="D7679">
        <f>MONTH(Table1[[#This Row],[Date]])</f>
        <v>11</v>
      </c>
      <c r="E7679" t="str">
        <f>TEXT(Table1[[#This Row],[Date]],"MMMM")</f>
        <v>November</v>
      </c>
      <c r="F7679">
        <v>172</v>
      </c>
      <c r="G7679">
        <v>30</v>
      </c>
      <c r="H7679" t="s">
        <v>19</v>
      </c>
      <c r="I7679" t="s">
        <v>50</v>
      </c>
      <c r="J7679">
        <v>48</v>
      </c>
      <c r="K7679" t="s">
        <v>34</v>
      </c>
      <c r="L7679">
        <v>3</v>
      </c>
      <c r="M7679" s="1">
        <v>43.136299659999999</v>
      </c>
      <c r="N7679" s="1">
        <f>Table1[[#This Row],[Quantity]]*Table1[[#This Row],[UnitPrice]]</f>
        <v>129.40889898</v>
      </c>
      <c r="O7679" t="s">
        <v>32</v>
      </c>
      <c r="P7679" t="b">
        <v>0</v>
      </c>
      <c r="Q7679">
        <v>0</v>
      </c>
      <c r="R7679" s="1">
        <f>Table1[[#This Row],[Sales]]-Table1[[#This Row],[DiscountAmount]]</f>
        <v>129.40889898</v>
      </c>
      <c r="S7679" t="b">
        <v>0</v>
      </c>
      <c r="T7679" t="s">
        <v>23</v>
      </c>
      <c r="U7679">
        <v>1</v>
      </c>
      <c r="V7679" t="b">
        <v>0</v>
      </c>
    </row>
    <row r="7680" spans="1:22" x14ac:dyDescent="0.3">
      <c r="A7680">
        <v>7679</v>
      </c>
      <c r="B7680" s="2">
        <v>45231</v>
      </c>
      <c r="C7680" s="19">
        <f>YEAR(Table1[[#This Row],[Date]])</f>
        <v>2023</v>
      </c>
      <c r="D7680">
        <f>MONTH(Table1[[#This Row],[Date]])</f>
        <v>11</v>
      </c>
      <c r="E7680" t="str">
        <f>TEXT(Table1[[#This Row],[Date]],"MMMM")</f>
        <v>November</v>
      </c>
      <c r="F7680">
        <v>397</v>
      </c>
      <c r="G7680">
        <v>67</v>
      </c>
      <c r="H7680" t="s">
        <v>19</v>
      </c>
      <c r="I7680" t="s">
        <v>49</v>
      </c>
      <c r="J7680">
        <v>220</v>
      </c>
      <c r="K7680" t="s">
        <v>34</v>
      </c>
      <c r="L7680">
        <v>3</v>
      </c>
      <c r="M7680" s="1">
        <v>89.49295128</v>
      </c>
      <c r="N7680" s="1">
        <f>Table1[[#This Row],[Quantity]]*Table1[[#This Row],[UnitPrice]]</f>
        <v>268.47885384</v>
      </c>
      <c r="O7680" t="s">
        <v>32</v>
      </c>
      <c r="P7680" t="b">
        <v>1</v>
      </c>
      <c r="Q7680">
        <v>0</v>
      </c>
      <c r="R7680" s="1">
        <f>Table1[[#This Row],[Sales]]-Table1[[#This Row],[DiscountAmount]]</f>
        <v>268.47885384</v>
      </c>
      <c r="S7680" t="b">
        <v>0</v>
      </c>
      <c r="T7680" t="s">
        <v>28</v>
      </c>
      <c r="U7680">
        <v>5</v>
      </c>
      <c r="V7680" t="b">
        <v>0</v>
      </c>
    </row>
    <row r="7681" spans="1:22" x14ac:dyDescent="0.3">
      <c r="A7681">
        <v>7680</v>
      </c>
      <c r="B7681" s="2">
        <v>45267</v>
      </c>
      <c r="C7681" s="19">
        <f>YEAR(Table1[[#This Row],[Date]])</f>
        <v>2023</v>
      </c>
      <c r="D7681">
        <f>MONTH(Table1[[#This Row],[Date]])</f>
        <v>12</v>
      </c>
      <c r="E7681" t="str">
        <f>TEXT(Table1[[#This Row],[Date]],"MMMM")</f>
        <v>December</v>
      </c>
      <c r="F7681">
        <v>199</v>
      </c>
      <c r="G7681">
        <v>70</v>
      </c>
      <c r="H7681" t="s">
        <v>24</v>
      </c>
      <c r="I7681" t="s">
        <v>38</v>
      </c>
      <c r="J7681">
        <v>872</v>
      </c>
      <c r="K7681" t="s">
        <v>39</v>
      </c>
      <c r="L7681">
        <v>1</v>
      </c>
      <c r="M7681" s="1">
        <v>61.195554819999998</v>
      </c>
      <c r="N7681" s="1">
        <f>Table1[[#This Row],[Quantity]]*Table1[[#This Row],[UnitPrice]]</f>
        <v>61.195554819999998</v>
      </c>
      <c r="O7681" t="s">
        <v>32</v>
      </c>
      <c r="P7681" t="b">
        <v>1</v>
      </c>
      <c r="Q7681">
        <v>0</v>
      </c>
      <c r="R7681" s="1">
        <f>Table1[[#This Row],[Sales]]-Table1[[#This Row],[DiscountAmount]]</f>
        <v>61.195554819999998</v>
      </c>
      <c r="S7681" t="b">
        <v>1</v>
      </c>
      <c r="T7681" t="s">
        <v>28</v>
      </c>
      <c r="U7681">
        <v>2</v>
      </c>
      <c r="V7681" t="b">
        <v>1</v>
      </c>
    </row>
    <row r="7682" spans="1:22" x14ac:dyDescent="0.3">
      <c r="A7682">
        <v>7681</v>
      </c>
      <c r="B7682" s="2">
        <v>45241</v>
      </c>
      <c r="C7682" s="19">
        <f>YEAR(Table1[[#This Row],[Date]])</f>
        <v>2023</v>
      </c>
      <c r="D7682">
        <f>MONTH(Table1[[#This Row],[Date]])</f>
        <v>11</v>
      </c>
      <c r="E7682" t="str">
        <f>TEXT(Table1[[#This Row],[Date]],"MMMM")</f>
        <v>November</v>
      </c>
      <c r="F7682">
        <v>381</v>
      </c>
      <c r="G7682">
        <v>63</v>
      </c>
      <c r="H7682" t="s">
        <v>24</v>
      </c>
      <c r="I7682" t="s">
        <v>44</v>
      </c>
      <c r="J7682">
        <v>430</v>
      </c>
      <c r="K7682" t="s">
        <v>43</v>
      </c>
      <c r="L7682">
        <v>4</v>
      </c>
      <c r="M7682" s="1">
        <v>55.23328403</v>
      </c>
      <c r="N7682" s="1">
        <f>Table1[[#This Row],[Quantity]]*Table1[[#This Row],[UnitPrice]]</f>
        <v>220.93313612</v>
      </c>
      <c r="O7682" t="s">
        <v>32</v>
      </c>
      <c r="P7682" t="b">
        <v>0</v>
      </c>
      <c r="Q7682">
        <v>22.093313609999999</v>
      </c>
      <c r="R7682" s="1">
        <f>Table1[[#This Row],[Sales]]-Table1[[#This Row],[DiscountAmount]]</f>
        <v>198.83982251</v>
      </c>
      <c r="S7682" t="b">
        <v>0</v>
      </c>
      <c r="T7682" t="s">
        <v>36</v>
      </c>
      <c r="U7682">
        <v>5</v>
      </c>
      <c r="V7682" t="b">
        <v>0</v>
      </c>
    </row>
    <row r="7683" spans="1:22" x14ac:dyDescent="0.3">
      <c r="A7683">
        <v>7682</v>
      </c>
      <c r="B7683" s="2">
        <v>43444</v>
      </c>
      <c r="C7683" s="19">
        <f>YEAR(Table1[[#This Row],[Date]])</f>
        <v>2018</v>
      </c>
      <c r="D7683">
        <f>MONTH(Table1[[#This Row],[Date]])</f>
        <v>12</v>
      </c>
      <c r="E7683" t="str">
        <f>TEXT(Table1[[#This Row],[Date]],"MMMM")</f>
        <v>December</v>
      </c>
      <c r="F7683">
        <v>14</v>
      </c>
      <c r="G7683">
        <v>57</v>
      </c>
      <c r="H7683" t="s">
        <v>19</v>
      </c>
      <c r="I7683" t="s">
        <v>25</v>
      </c>
      <c r="J7683">
        <v>361</v>
      </c>
      <c r="K7683" t="s">
        <v>43</v>
      </c>
      <c r="L7683">
        <v>2</v>
      </c>
      <c r="M7683" s="1">
        <v>18.682801569999999</v>
      </c>
      <c r="N7683" s="1">
        <f>Table1[[#This Row],[Quantity]]*Table1[[#This Row],[UnitPrice]]</f>
        <v>37.365603139999997</v>
      </c>
      <c r="O7683" t="s">
        <v>22</v>
      </c>
      <c r="P7683" t="b">
        <v>0</v>
      </c>
      <c r="Q7683">
        <v>0</v>
      </c>
      <c r="R7683" s="1">
        <f>Table1[[#This Row],[Sales]]-Table1[[#This Row],[DiscountAmount]]</f>
        <v>37.365603139999997</v>
      </c>
      <c r="S7683" t="b">
        <v>1</v>
      </c>
      <c r="T7683" t="s">
        <v>28</v>
      </c>
      <c r="U7683">
        <v>3</v>
      </c>
      <c r="V7683" t="b">
        <v>0</v>
      </c>
    </row>
    <row r="7684" spans="1:22" x14ac:dyDescent="0.3">
      <c r="A7684">
        <v>7683</v>
      </c>
      <c r="B7684" s="2">
        <v>43409</v>
      </c>
      <c r="C7684" s="19">
        <f>YEAR(Table1[[#This Row],[Date]])</f>
        <v>2018</v>
      </c>
      <c r="D7684">
        <f>MONTH(Table1[[#This Row],[Date]])</f>
        <v>11</v>
      </c>
      <c r="E7684" t="str">
        <f>TEXT(Table1[[#This Row],[Date]],"MMMM")</f>
        <v>November</v>
      </c>
      <c r="F7684">
        <v>120</v>
      </c>
      <c r="G7684">
        <v>54</v>
      </c>
      <c r="H7684" t="s">
        <v>24</v>
      </c>
      <c r="I7684" t="s">
        <v>20</v>
      </c>
      <c r="J7684">
        <v>646</v>
      </c>
      <c r="K7684" t="s">
        <v>26</v>
      </c>
      <c r="L7684">
        <v>2</v>
      </c>
      <c r="M7684" s="1">
        <v>38.086985009999999</v>
      </c>
      <c r="N7684" s="1">
        <f>Table1[[#This Row],[Quantity]]*Table1[[#This Row],[UnitPrice]]</f>
        <v>76.173970019999999</v>
      </c>
      <c r="O7684" t="s">
        <v>32</v>
      </c>
      <c r="P7684" t="b">
        <v>1</v>
      </c>
      <c r="Q7684">
        <v>0</v>
      </c>
      <c r="R7684" s="1">
        <f>Table1[[#This Row],[Sales]]-Table1[[#This Row],[DiscountAmount]]</f>
        <v>76.173970019999999</v>
      </c>
      <c r="S7684" t="b">
        <v>0</v>
      </c>
      <c r="T7684" t="s">
        <v>28</v>
      </c>
      <c r="U7684">
        <v>5</v>
      </c>
      <c r="V7684" t="b">
        <v>0</v>
      </c>
    </row>
    <row r="7685" spans="1:22" x14ac:dyDescent="0.3">
      <c r="A7685">
        <v>7684</v>
      </c>
      <c r="B7685" s="2">
        <v>44157</v>
      </c>
      <c r="C7685" s="19">
        <f>YEAR(Table1[[#This Row],[Date]])</f>
        <v>2020</v>
      </c>
      <c r="D7685">
        <f>MONTH(Table1[[#This Row],[Date]])</f>
        <v>11</v>
      </c>
      <c r="E7685" t="str">
        <f>TEXT(Table1[[#This Row],[Date]],"MMMM")</f>
        <v>November</v>
      </c>
      <c r="F7685">
        <v>80</v>
      </c>
      <c r="G7685">
        <v>20</v>
      </c>
      <c r="H7685" t="s">
        <v>37</v>
      </c>
      <c r="I7685" t="s">
        <v>41</v>
      </c>
      <c r="J7685">
        <v>997</v>
      </c>
      <c r="K7685" t="s">
        <v>39</v>
      </c>
      <c r="L7685">
        <v>4</v>
      </c>
      <c r="M7685" s="1">
        <v>30.64603704</v>
      </c>
      <c r="N7685" s="1">
        <f>Table1[[#This Row],[Quantity]]*Table1[[#This Row],[UnitPrice]]</f>
        <v>122.58414816</v>
      </c>
      <c r="O7685" t="s">
        <v>35</v>
      </c>
      <c r="P7685" t="b">
        <v>1</v>
      </c>
      <c r="Q7685">
        <v>12.25841482</v>
      </c>
      <c r="R7685" s="1">
        <f>Table1[[#This Row],[Sales]]-Table1[[#This Row],[DiscountAmount]]</f>
        <v>110.32573334</v>
      </c>
      <c r="S7685" t="b">
        <v>1</v>
      </c>
      <c r="T7685" t="s">
        <v>36</v>
      </c>
      <c r="U7685">
        <v>4</v>
      </c>
      <c r="V7685" t="b">
        <v>0</v>
      </c>
    </row>
    <row r="7686" spans="1:22" x14ac:dyDescent="0.3">
      <c r="A7686">
        <v>7685</v>
      </c>
      <c r="B7686" s="2">
        <v>45267</v>
      </c>
      <c r="C7686" s="19">
        <f>YEAR(Table1[[#This Row],[Date]])</f>
        <v>2023</v>
      </c>
      <c r="D7686">
        <f>MONTH(Table1[[#This Row],[Date]])</f>
        <v>12</v>
      </c>
      <c r="E7686" t="str">
        <f>TEXT(Table1[[#This Row],[Date]],"MMMM")</f>
        <v>December</v>
      </c>
      <c r="F7686">
        <v>263</v>
      </c>
      <c r="G7686">
        <v>51</v>
      </c>
      <c r="H7686" t="s">
        <v>24</v>
      </c>
      <c r="I7686" t="s">
        <v>52</v>
      </c>
      <c r="J7686">
        <v>796</v>
      </c>
      <c r="K7686" t="s">
        <v>21</v>
      </c>
      <c r="L7686">
        <v>1</v>
      </c>
      <c r="M7686" s="1">
        <v>83.550246740000006</v>
      </c>
      <c r="N7686" s="1">
        <f>Table1[[#This Row],[Quantity]]*Table1[[#This Row],[UnitPrice]]</f>
        <v>83.550246740000006</v>
      </c>
      <c r="O7686" t="s">
        <v>35</v>
      </c>
      <c r="P7686" t="b">
        <v>1</v>
      </c>
      <c r="Q7686">
        <v>8.3550246739999992</v>
      </c>
      <c r="R7686" s="1">
        <f>Table1[[#This Row],[Sales]]-Table1[[#This Row],[DiscountAmount]]</f>
        <v>75.195222066000014</v>
      </c>
      <c r="S7686" t="b">
        <v>1</v>
      </c>
      <c r="T7686" t="s">
        <v>36</v>
      </c>
      <c r="U7686">
        <v>4</v>
      </c>
      <c r="V7686" t="b">
        <v>0</v>
      </c>
    </row>
    <row r="7687" spans="1:22" x14ac:dyDescent="0.3">
      <c r="A7687">
        <v>7686</v>
      </c>
      <c r="B7687" s="2">
        <v>44900</v>
      </c>
      <c r="C7687" s="19">
        <f>YEAR(Table1[[#This Row],[Date]])</f>
        <v>2022</v>
      </c>
      <c r="D7687">
        <f>MONTH(Table1[[#This Row],[Date]])</f>
        <v>12</v>
      </c>
      <c r="E7687" t="str">
        <f>TEXT(Table1[[#This Row],[Date]],"MMMM")</f>
        <v>December</v>
      </c>
      <c r="F7687">
        <v>270</v>
      </c>
      <c r="G7687">
        <v>18</v>
      </c>
      <c r="H7687" t="s">
        <v>37</v>
      </c>
      <c r="I7687" t="s">
        <v>42</v>
      </c>
      <c r="J7687">
        <v>611</v>
      </c>
      <c r="K7687" t="s">
        <v>21</v>
      </c>
      <c r="L7687">
        <v>1</v>
      </c>
      <c r="M7687" s="1">
        <v>75.486091689999995</v>
      </c>
      <c r="N7687" s="1">
        <f>Table1[[#This Row],[Quantity]]*Table1[[#This Row],[UnitPrice]]</f>
        <v>75.486091689999995</v>
      </c>
      <c r="O7687" t="s">
        <v>30</v>
      </c>
      <c r="P7687" t="b">
        <v>0</v>
      </c>
      <c r="Q7687">
        <v>7.5486091689999997</v>
      </c>
      <c r="R7687" s="1">
        <f>Table1[[#This Row],[Sales]]-Table1[[#This Row],[DiscountAmount]]</f>
        <v>67.937482520999993</v>
      </c>
      <c r="S7687" t="b">
        <v>0</v>
      </c>
      <c r="T7687" t="s">
        <v>36</v>
      </c>
      <c r="U7687">
        <v>2</v>
      </c>
      <c r="V7687" t="b">
        <v>1</v>
      </c>
    </row>
    <row r="7688" spans="1:22" x14ac:dyDescent="0.3">
      <c r="A7688">
        <v>7687</v>
      </c>
      <c r="B7688" s="2">
        <v>43795</v>
      </c>
      <c r="C7688" s="19">
        <f>YEAR(Table1[[#This Row],[Date]])</f>
        <v>2019</v>
      </c>
      <c r="D7688">
        <f>MONTH(Table1[[#This Row],[Date]])</f>
        <v>11</v>
      </c>
      <c r="E7688" t="str">
        <f>TEXT(Table1[[#This Row],[Date]],"MMMM")</f>
        <v>November</v>
      </c>
      <c r="F7688">
        <v>332</v>
      </c>
      <c r="G7688">
        <v>56</v>
      </c>
      <c r="H7688" t="s">
        <v>37</v>
      </c>
      <c r="I7688" t="s">
        <v>25</v>
      </c>
      <c r="J7688">
        <v>723</v>
      </c>
      <c r="K7688" t="s">
        <v>43</v>
      </c>
      <c r="L7688">
        <v>2</v>
      </c>
      <c r="M7688" s="1">
        <v>37.370752189999997</v>
      </c>
      <c r="N7688" s="1">
        <f>Table1[[#This Row],[Quantity]]*Table1[[#This Row],[UnitPrice]]</f>
        <v>74.741504379999995</v>
      </c>
      <c r="O7688" t="s">
        <v>32</v>
      </c>
      <c r="P7688" t="b">
        <v>1</v>
      </c>
      <c r="Q7688">
        <v>7.4741504379999997</v>
      </c>
      <c r="R7688" s="1">
        <f>Table1[[#This Row],[Sales]]-Table1[[#This Row],[DiscountAmount]]</f>
        <v>67.267353942</v>
      </c>
      <c r="S7688" t="b">
        <v>0</v>
      </c>
      <c r="T7688" t="s">
        <v>36</v>
      </c>
      <c r="U7688">
        <v>2</v>
      </c>
      <c r="V7688" t="b">
        <v>0</v>
      </c>
    </row>
    <row r="7689" spans="1:22" x14ac:dyDescent="0.3">
      <c r="A7689">
        <v>7688</v>
      </c>
      <c r="B7689" s="2">
        <v>44521</v>
      </c>
      <c r="C7689" s="19">
        <f>YEAR(Table1[[#This Row],[Date]])</f>
        <v>2021</v>
      </c>
      <c r="D7689">
        <f>MONTH(Table1[[#This Row],[Date]])</f>
        <v>11</v>
      </c>
      <c r="E7689" t="str">
        <f>TEXT(Table1[[#This Row],[Date]],"MMMM")</f>
        <v>November</v>
      </c>
      <c r="F7689">
        <v>11</v>
      </c>
      <c r="G7689">
        <v>37</v>
      </c>
      <c r="H7689" t="s">
        <v>19</v>
      </c>
      <c r="I7689" t="s">
        <v>52</v>
      </c>
      <c r="J7689">
        <v>230</v>
      </c>
      <c r="K7689" t="s">
        <v>34</v>
      </c>
      <c r="L7689">
        <v>1</v>
      </c>
      <c r="M7689" s="1">
        <v>77.313091619999994</v>
      </c>
      <c r="N7689" s="1">
        <f>Table1[[#This Row],[Quantity]]*Table1[[#This Row],[UnitPrice]]</f>
        <v>77.313091619999994</v>
      </c>
      <c r="O7689" t="s">
        <v>32</v>
      </c>
      <c r="P7689" t="b">
        <v>1</v>
      </c>
      <c r="Q7689">
        <v>7.7313091619999996</v>
      </c>
      <c r="R7689" s="1">
        <f>Table1[[#This Row],[Sales]]-Table1[[#This Row],[DiscountAmount]]</f>
        <v>69.581782457999992</v>
      </c>
      <c r="S7689" t="b">
        <v>0</v>
      </c>
      <c r="T7689" t="s">
        <v>36</v>
      </c>
      <c r="U7689">
        <v>3</v>
      </c>
      <c r="V7689" t="b">
        <v>1</v>
      </c>
    </row>
    <row r="7690" spans="1:22" x14ac:dyDescent="0.3">
      <c r="A7690">
        <v>7689</v>
      </c>
      <c r="B7690" s="2">
        <v>45247</v>
      </c>
      <c r="C7690" s="19">
        <f>YEAR(Table1[[#This Row],[Date]])</f>
        <v>2023</v>
      </c>
      <c r="D7690">
        <f>MONTH(Table1[[#This Row],[Date]])</f>
        <v>11</v>
      </c>
      <c r="E7690" t="str">
        <f>TEXT(Table1[[#This Row],[Date]],"MMMM")</f>
        <v>November</v>
      </c>
      <c r="F7690">
        <v>391</v>
      </c>
      <c r="G7690">
        <v>38</v>
      </c>
      <c r="H7690" t="s">
        <v>19</v>
      </c>
      <c r="I7690" t="s">
        <v>25</v>
      </c>
      <c r="J7690">
        <v>95</v>
      </c>
      <c r="K7690" t="s">
        <v>26</v>
      </c>
      <c r="L7690">
        <v>1</v>
      </c>
      <c r="M7690" s="1">
        <v>20.07438372</v>
      </c>
      <c r="N7690" s="1">
        <f>Table1[[#This Row],[Quantity]]*Table1[[#This Row],[UnitPrice]]</f>
        <v>20.07438372</v>
      </c>
      <c r="O7690" t="s">
        <v>32</v>
      </c>
      <c r="P7690" t="b">
        <v>1</v>
      </c>
      <c r="Q7690">
        <v>2.0074383720000002</v>
      </c>
      <c r="R7690" s="1">
        <f>Table1[[#This Row],[Sales]]-Table1[[#This Row],[DiscountAmount]]</f>
        <v>18.066945348000001</v>
      </c>
      <c r="S7690" t="b">
        <v>1</v>
      </c>
      <c r="T7690" t="s">
        <v>36</v>
      </c>
      <c r="U7690">
        <v>1</v>
      </c>
      <c r="V7690" t="b">
        <v>0</v>
      </c>
    </row>
    <row r="7691" spans="1:22" x14ac:dyDescent="0.3">
      <c r="A7691">
        <v>7690</v>
      </c>
      <c r="B7691" s="2">
        <v>44911</v>
      </c>
      <c r="C7691" s="19">
        <f>YEAR(Table1[[#This Row],[Date]])</f>
        <v>2022</v>
      </c>
      <c r="D7691">
        <f>MONTH(Table1[[#This Row],[Date]])</f>
        <v>12</v>
      </c>
      <c r="E7691" t="str">
        <f>TEXT(Table1[[#This Row],[Date]],"MMMM")</f>
        <v>December</v>
      </c>
      <c r="F7691">
        <v>262</v>
      </c>
      <c r="G7691">
        <v>43</v>
      </c>
      <c r="H7691" t="s">
        <v>19</v>
      </c>
      <c r="I7691" t="s">
        <v>46</v>
      </c>
      <c r="J7691">
        <v>359</v>
      </c>
      <c r="K7691" t="s">
        <v>26</v>
      </c>
      <c r="L7691">
        <v>3</v>
      </c>
      <c r="M7691" s="1">
        <v>35.391122019999997</v>
      </c>
      <c r="N7691" s="1">
        <f>Table1[[#This Row],[Quantity]]*Table1[[#This Row],[UnitPrice]]</f>
        <v>106.17336605999999</v>
      </c>
      <c r="O7691" t="s">
        <v>22</v>
      </c>
      <c r="P7691" t="b">
        <v>0</v>
      </c>
      <c r="Q7691">
        <v>0</v>
      </c>
      <c r="R7691" s="1">
        <f>Table1[[#This Row],[Sales]]-Table1[[#This Row],[DiscountAmount]]</f>
        <v>106.17336605999999</v>
      </c>
      <c r="S7691" t="b">
        <v>1</v>
      </c>
      <c r="T7691" t="s">
        <v>28</v>
      </c>
      <c r="U7691">
        <v>5</v>
      </c>
      <c r="V7691" t="b">
        <v>0</v>
      </c>
    </row>
    <row r="7692" spans="1:22" x14ac:dyDescent="0.3">
      <c r="A7692">
        <v>7691</v>
      </c>
      <c r="B7692" s="2">
        <v>43434</v>
      </c>
      <c r="C7692" s="19">
        <f>YEAR(Table1[[#This Row],[Date]])</f>
        <v>2018</v>
      </c>
      <c r="D7692">
        <f>MONTH(Table1[[#This Row],[Date]])</f>
        <v>11</v>
      </c>
      <c r="E7692" t="str">
        <f>TEXT(Table1[[#This Row],[Date]],"MMMM")</f>
        <v>November</v>
      </c>
      <c r="F7692">
        <v>467</v>
      </c>
      <c r="G7692">
        <v>20</v>
      </c>
      <c r="H7692" t="s">
        <v>24</v>
      </c>
      <c r="I7692" t="s">
        <v>29</v>
      </c>
      <c r="J7692">
        <v>912</v>
      </c>
      <c r="K7692" t="s">
        <v>21</v>
      </c>
      <c r="L7692">
        <v>4</v>
      </c>
      <c r="M7692" s="1">
        <v>21.449696459999998</v>
      </c>
      <c r="N7692" s="1">
        <f>Table1[[#This Row],[Quantity]]*Table1[[#This Row],[UnitPrice]]</f>
        <v>85.798785839999994</v>
      </c>
      <c r="O7692" t="s">
        <v>32</v>
      </c>
      <c r="P7692" t="b">
        <v>1</v>
      </c>
      <c r="Q7692">
        <v>0</v>
      </c>
      <c r="R7692" s="1">
        <f>Table1[[#This Row],[Sales]]-Table1[[#This Row],[DiscountAmount]]</f>
        <v>85.798785839999994</v>
      </c>
      <c r="S7692" t="b">
        <v>0</v>
      </c>
      <c r="T7692" t="s">
        <v>28</v>
      </c>
      <c r="U7692">
        <v>5</v>
      </c>
      <c r="V7692" t="b">
        <v>1</v>
      </c>
    </row>
    <row r="7693" spans="1:22" x14ac:dyDescent="0.3">
      <c r="A7693">
        <v>7692</v>
      </c>
      <c r="B7693" s="2">
        <v>43414</v>
      </c>
      <c r="C7693" s="19">
        <f>YEAR(Table1[[#This Row],[Date]])</f>
        <v>2018</v>
      </c>
      <c r="D7693">
        <f>MONTH(Table1[[#This Row],[Date]])</f>
        <v>11</v>
      </c>
      <c r="E7693" t="str">
        <f>TEXT(Table1[[#This Row],[Date]],"MMMM")</f>
        <v>November</v>
      </c>
      <c r="F7693">
        <v>338</v>
      </c>
      <c r="G7693">
        <v>67</v>
      </c>
      <c r="H7693" t="s">
        <v>24</v>
      </c>
      <c r="I7693" t="s">
        <v>51</v>
      </c>
      <c r="J7693">
        <v>155</v>
      </c>
      <c r="K7693" t="s">
        <v>39</v>
      </c>
      <c r="L7693">
        <v>3</v>
      </c>
      <c r="M7693" s="1">
        <v>84.043317990000006</v>
      </c>
      <c r="N7693" s="1">
        <f>Table1[[#This Row],[Quantity]]*Table1[[#This Row],[UnitPrice]]</f>
        <v>252.12995397000003</v>
      </c>
      <c r="O7693" t="s">
        <v>35</v>
      </c>
      <c r="P7693" t="b">
        <v>1</v>
      </c>
      <c r="Q7693">
        <v>25.212995400000001</v>
      </c>
      <c r="R7693" s="1">
        <f>Table1[[#This Row],[Sales]]-Table1[[#This Row],[DiscountAmount]]</f>
        <v>226.91695857000002</v>
      </c>
      <c r="S7693" t="b">
        <v>1</v>
      </c>
      <c r="T7693" t="s">
        <v>36</v>
      </c>
      <c r="U7693">
        <v>4</v>
      </c>
      <c r="V7693" t="b">
        <v>0</v>
      </c>
    </row>
    <row r="7694" spans="1:22" x14ac:dyDescent="0.3">
      <c r="A7694">
        <v>7693</v>
      </c>
      <c r="B7694" s="2">
        <v>43821</v>
      </c>
      <c r="C7694" s="19">
        <f>YEAR(Table1[[#This Row],[Date]])</f>
        <v>2019</v>
      </c>
      <c r="D7694">
        <f>MONTH(Table1[[#This Row],[Date]])</f>
        <v>12</v>
      </c>
      <c r="E7694" t="str">
        <f>TEXT(Table1[[#This Row],[Date]],"MMMM")</f>
        <v>December</v>
      </c>
      <c r="F7694">
        <v>401</v>
      </c>
      <c r="G7694">
        <v>46</v>
      </c>
      <c r="H7694" t="s">
        <v>19</v>
      </c>
      <c r="I7694" t="s">
        <v>53</v>
      </c>
      <c r="J7694">
        <v>822</v>
      </c>
      <c r="K7694" t="s">
        <v>43</v>
      </c>
      <c r="L7694">
        <v>5</v>
      </c>
      <c r="M7694" s="1">
        <v>77.127789410000005</v>
      </c>
      <c r="N7694" s="1">
        <f>Table1[[#This Row],[Quantity]]*Table1[[#This Row],[UnitPrice]]</f>
        <v>385.63894705000001</v>
      </c>
      <c r="O7694" t="s">
        <v>30</v>
      </c>
      <c r="P7694" t="b">
        <v>0</v>
      </c>
      <c r="Q7694">
        <v>38.56389471</v>
      </c>
      <c r="R7694" s="1">
        <f>Table1[[#This Row],[Sales]]-Table1[[#This Row],[DiscountAmount]]</f>
        <v>347.07505234000001</v>
      </c>
      <c r="S7694" t="b">
        <v>1</v>
      </c>
      <c r="T7694" t="s">
        <v>36</v>
      </c>
      <c r="U7694">
        <v>5</v>
      </c>
      <c r="V7694" t="b">
        <v>1</v>
      </c>
    </row>
    <row r="7695" spans="1:22" x14ac:dyDescent="0.3">
      <c r="A7695">
        <v>7694</v>
      </c>
      <c r="B7695" s="2">
        <v>45254</v>
      </c>
      <c r="C7695" s="19">
        <f>YEAR(Table1[[#This Row],[Date]])</f>
        <v>2023</v>
      </c>
      <c r="D7695">
        <f>MONTH(Table1[[#This Row],[Date]])</f>
        <v>11</v>
      </c>
      <c r="E7695" t="str">
        <f>TEXT(Table1[[#This Row],[Date]],"MMMM")</f>
        <v>November</v>
      </c>
      <c r="F7695">
        <v>154</v>
      </c>
      <c r="G7695">
        <v>50</v>
      </c>
      <c r="H7695" t="s">
        <v>37</v>
      </c>
      <c r="I7695" t="s">
        <v>51</v>
      </c>
      <c r="J7695">
        <v>606</v>
      </c>
      <c r="K7695" t="s">
        <v>21</v>
      </c>
      <c r="L7695">
        <v>3</v>
      </c>
      <c r="M7695" s="1">
        <v>26.004923250000001</v>
      </c>
      <c r="N7695" s="1">
        <f>Table1[[#This Row],[Quantity]]*Table1[[#This Row],[UnitPrice]]</f>
        <v>78.014769749999999</v>
      </c>
      <c r="O7695" t="s">
        <v>35</v>
      </c>
      <c r="P7695" t="b">
        <v>0</v>
      </c>
      <c r="Q7695">
        <v>7.8014769739999998</v>
      </c>
      <c r="R7695" s="1">
        <f>Table1[[#This Row],[Sales]]-Table1[[#This Row],[DiscountAmount]]</f>
        <v>70.213292776000003</v>
      </c>
      <c r="S7695" t="b">
        <v>1</v>
      </c>
      <c r="T7695" t="s">
        <v>36</v>
      </c>
      <c r="U7695">
        <v>2</v>
      </c>
      <c r="V7695" t="b">
        <v>1</v>
      </c>
    </row>
    <row r="7696" spans="1:22" x14ac:dyDescent="0.3">
      <c r="A7696">
        <v>7695</v>
      </c>
      <c r="B7696" s="2">
        <v>43782</v>
      </c>
      <c r="C7696" s="19">
        <f>YEAR(Table1[[#This Row],[Date]])</f>
        <v>2019</v>
      </c>
      <c r="D7696">
        <f>MONTH(Table1[[#This Row],[Date]])</f>
        <v>11</v>
      </c>
      <c r="E7696" t="str">
        <f>TEXT(Table1[[#This Row],[Date]],"MMMM")</f>
        <v>November</v>
      </c>
      <c r="F7696">
        <v>377</v>
      </c>
      <c r="G7696">
        <v>48</v>
      </c>
      <c r="H7696" t="s">
        <v>19</v>
      </c>
      <c r="I7696" t="s">
        <v>50</v>
      </c>
      <c r="J7696">
        <v>991</v>
      </c>
      <c r="K7696" t="s">
        <v>21</v>
      </c>
      <c r="L7696">
        <v>2</v>
      </c>
      <c r="M7696" s="1">
        <v>30.259452979999999</v>
      </c>
      <c r="N7696" s="1">
        <f>Table1[[#This Row],[Quantity]]*Table1[[#This Row],[UnitPrice]]</f>
        <v>60.518905959999998</v>
      </c>
      <c r="O7696" t="s">
        <v>32</v>
      </c>
      <c r="P7696" t="b">
        <v>0</v>
      </c>
      <c r="Q7696">
        <v>0</v>
      </c>
      <c r="R7696" s="1">
        <f>Table1[[#This Row],[Sales]]-Table1[[#This Row],[DiscountAmount]]</f>
        <v>60.518905959999998</v>
      </c>
      <c r="S7696" t="b">
        <v>1</v>
      </c>
      <c r="T7696" t="s">
        <v>23</v>
      </c>
      <c r="U7696">
        <v>3</v>
      </c>
      <c r="V7696" t="b">
        <v>1</v>
      </c>
    </row>
    <row r="7697" spans="1:22" x14ac:dyDescent="0.3">
      <c r="A7697">
        <v>7696</v>
      </c>
      <c r="B7697" s="2">
        <v>45261</v>
      </c>
      <c r="C7697" s="19">
        <f>YEAR(Table1[[#This Row],[Date]])</f>
        <v>2023</v>
      </c>
      <c r="D7697">
        <f>MONTH(Table1[[#This Row],[Date]])</f>
        <v>12</v>
      </c>
      <c r="E7697" t="str">
        <f>TEXT(Table1[[#This Row],[Date]],"MMMM")</f>
        <v>December</v>
      </c>
      <c r="F7697">
        <v>360</v>
      </c>
      <c r="G7697">
        <v>47</v>
      </c>
      <c r="H7697" t="s">
        <v>24</v>
      </c>
      <c r="I7697" t="s">
        <v>41</v>
      </c>
      <c r="J7697">
        <v>587</v>
      </c>
      <c r="K7697" t="s">
        <v>43</v>
      </c>
      <c r="L7697">
        <v>1</v>
      </c>
      <c r="M7697" s="1">
        <v>60.865555239999999</v>
      </c>
      <c r="N7697" s="1">
        <f>Table1[[#This Row],[Quantity]]*Table1[[#This Row],[UnitPrice]]</f>
        <v>60.865555239999999</v>
      </c>
      <c r="O7697" t="s">
        <v>22</v>
      </c>
      <c r="P7697" t="b">
        <v>1</v>
      </c>
      <c r="Q7697">
        <v>6.0865555240000004</v>
      </c>
      <c r="R7697" s="1">
        <f>Table1[[#This Row],[Sales]]-Table1[[#This Row],[DiscountAmount]]</f>
        <v>54.778999716000001</v>
      </c>
      <c r="S7697" t="b">
        <v>0</v>
      </c>
      <c r="T7697" t="s">
        <v>36</v>
      </c>
      <c r="U7697">
        <v>5</v>
      </c>
      <c r="V7697" t="b">
        <v>1</v>
      </c>
    </row>
    <row r="7698" spans="1:22" x14ac:dyDescent="0.3">
      <c r="A7698">
        <v>7697</v>
      </c>
      <c r="B7698" s="2">
        <v>45274</v>
      </c>
      <c r="C7698" s="19">
        <f>YEAR(Table1[[#This Row],[Date]])</f>
        <v>2023</v>
      </c>
      <c r="D7698">
        <f>MONTH(Table1[[#This Row],[Date]])</f>
        <v>12</v>
      </c>
      <c r="E7698" t="str">
        <f>TEXT(Table1[[#This Row],[Date]],"MMMM")</f>
        <v>December</v>
      </c>
      <c r="F7698">
        <v>80</v>
      </c>
      <c r="G7698">
        <v>34</v>
      </c>
      <c r="H7698" t="s">
        <v>24</v>
      </c>
      <c r="I7698" t="s">
        <v>45</v>
      </c>
      <c r="J7698">
        <v>930</v>
      </c>
      <c r="K7698" t="s">
        <v>34</v>
      </c>
      <c r="L7698">
        <v>4</v>
      </c>
      <c r="M7698" s="1">
        <v>81.401170859999993</v>
      </c>
      <c r="N7698" s="1">
        <f>Table1[[#This Row],[Quantity]]*Table1[[#This Row],[UnitPrice]]</f>
        <v>325.60468343999997</v>
      </c>
      <c r="O7698" t="s">
        <v>22</v>
      </c>
      <c r="P7698" t="b">
        <v>0</v>
      </c>
      <c r="Q7698">
        <v>32.560468350000001</v>
      </c>
      <c r="R7698" s="1">
        <f>Table1[[#This Row],[Sales]]-Table1[[#This Row],[DiscountAmount]]</f>
        <v>293.04421508999997</v>
      </c>
      <c r="S7698" t="b">
        <v>1</v>
      </c>
      <c r="T7698" t="s">
        <v>36</v>
      </c>
      <c r="U7698">
        <v>3</v>
      </c>
      <c r="V7698" t="b">
        <v>1</v>
      </c>
    </row>
    <row r="7699" spans="1:22" x14ac:dyDescent="0.3">
      <c r="A7699">
        <v>7698</v>
      </c>
      <c r="B7699" s="2">
        <v>43422</v>
      </c>
      <c r="C7699" s="19">
        <f>YEAR(Table1[[#This Row],[Date]])</f>
        <v>2018</v>
      </c>
      <c r="D7699">
        <f>MONTH(Table1[[#This Row],[Date]])</f>
        <v>11</v>
      </c>
      <c r="E7699" t="str">
        <f>TEXT(Table1[[#This Row],[Date]],"MMMM")</f>
        <v>November</v>
      </c>
      <c r="F7699">
        <v>489</v>
      </c>
      <c r="G7699">
        <v>68</v>
      </c>
      <c r="H7699" t="s">
        <v>24</v>
      </c>
      <c r="I7699" t="s">
        <v>29</v>
      </c>
      <c r="J7699">
        <v>213</v>
      </c>
      <c r="K7699" t="s">
        <v>26</v>
      </c>
      <c r="L7699">
        <v>1</v>
      </c>
      <c r="M7699" s="1">
        <v>41.979663449999997</v>
      </c>
      <c r="N7699" s="1">
        <f>Table1[[#This Row],[Quantity]]*Table1[[#This Row],[UnitPrice]]</f>
        <v>41.979663449999997</v>
      </c>
      <c r="O7699" t="s">
        <v>22</v>
      </c>
      <c r="P7699" t="b">
        <v>0</v>
      </c>
      <c r="Q7699">
        <v>0</v>
      </c>
      <c r="R7699" s="1">
        <f>Table1[[#This Row],[Sales]]-Table1[[#This Row],[DiscountAmount]]</f>
        <v>41.979663449999997</v>
      </c>
      <c r="S7699" t="b">
        <v>0</v>
      </c>
      <c r="T7699" t="s">
        <v>23</v>
      </c>
      <c r="U7699">
        <v>4</v>
      </c>
      <c r="V7699" t="b">
        <v>0</v>
      </c>
    </row>
    <row r="7700" spans="1:22" x14ac:dyDescent="0.3">
      <c r="A7700">
        <v>7699</v>
      </c>
      <c r="B7700" s="2">
        <v>44524</v>
      </c>
      <c r="C7700" s="19">
        <f>YEAR(Table1[[#This Row],[Date]])</f>
        <v>2021</v>
      </c>
      <c r="D7700">
        <f>MONTH(Table1[[#This Row],[Date]])</f>
        <v>11</v>
      </c>
      <c r="E7700" t="str">
        <f>TEXT(Table1[[#This Row],[Date]],"MMMM")</f>
        <v>November</v>
      </c>
      <c r="F7700">
        <v>132</v>
      </c>
      <c r="G7700">
        <v>35</v>
      </c>
      <c r="H7700" t="s">
        <v>19</v>
      </c>
      <c r="I7700" t="s">
        <v>29</v>
      </c>
      <c r="J7700">
        <v>997</v>
      </c>
      <c r="K7700" t="s">
        <v>34</v>
      </c>
      <c r="L7700">
        <v>3</v>
      </c>
      <c r="M7700" s="1">
        <v>96.253382369999997</v>
      </c>
      <c r="N7700" s="1">
        <f>Table1[[#This Row],[Quantity]]*Table1[[#This Row],[UnitPrice]]</f>
        <v>288.76014710999999</v>
      </c>
      <c r="O7700" t="s">
        <v>32</v>
      </c>
      <c r="P7700" t="b">
        <v>0</v>
      </c>
      <c r="Q7700">
        <v>28.87601471</v>
      </c>
      <c r="R7700" s="1">
        <f>Table1[[#This Row],[Sales]]-Table1[[#This Row],[DiscountAmount]]</f>
        <v>259.8841324</v>
      </c>
      <c r="S7700" t="b">
        <v>1</v>
      </c>
      <c r="T7700" t="s">
        <v>36</v>
      </c>
      <c r="U7700">
        <v>1</v>
      </c>
      <c r="V7700" t="b">
        <v>0</v>
      </c>
    </row>
    <row r="7701" spans="1:22" x14ac:dyDescent="0.3">
      <c r="A7701">
        <v>7700</v>
      </c>
      <c r="B7701" s="2">
        <v>45269</v>
      </c>
      <c r="C7701" s="19">
        <f>YEAR(Table1[[#This Row],[Date]])</f>
        <v>2023</v>
      </c>
      <c r="D7701">
        <f>MONTH(Table1[[#This Row],[Date]])</f>
        <v>12</v>
      </c>
      <c r="E7701" t="str">
        <f>TEXT(Table1[[#This Row],[Date]],"MMMM")</f>
        <v>December</v>
      </c>
      <c r="F7701">
        <v>241</v>
      </c>
      <c r="G7701">
        <v>44</v>
      </c>
      <c r="H7701" t="s">
        <v>24</v>
      </c>
      <c r="I7701" t="s">
        <v>44</v>
      </c>
      <c r="J7701">
        <v>90</v>
      </c>
      <c r="K7701" t="s">
        <v>34</v>
      </c>
      <c r="L7701">
        <v>4</v>
      </c>
      <c r="M7701" s="1">
        <v>80.464190470000005</v>
      </c>
      <c r="N7701" s="1">
        <f>Table1[[#This Row],[Quantity]]*Table1[[#This Row],[UnitPrice]]</f>
        <v>321.85676188000002</v>
      </c>
      <c r="O7701" t="s">
        <v>32</v>
      </c>
      <c r="P7701" t="b">
        <v>1</v>
      </c>
      <c r="Q7701">
        <v>0</v>
      </c>
      <c r="R7701" s="1">
        <f>Table1[[#This Row],[Sales]]-Table1[[#This Row],[DiscountAmount]]</f>
        <v>321.85676188000002</v>
      </c>
      <c r="S7701" t="b">
        <v>0</v>
      </c>
      <c r="T7701" t="s">
        <v>23</v>
      </c>
      <c r="U7701">
        <v>3</v>
      </c>
      <c r="V7701" t="b">
        <v>1</v>
      </c>
    </row>
    <row r="7702" spans="1:22" x14ac:dyDescent="0.3">
      <c r="A7702">
        <v>7701</v>
      </c>
      <c r="B7702" s="2">
        <v>43452</v>
      </c>
      <c r="C7702" s="19">
        <f>YEAR(Table1[[#This Row],[Date]])</f>
        <v>2018</v>
      </c>
      <c r="D7702">
        <f>MONTH(Table1[[#This Row],[Date]])</f>
        <v>12</v>
      </c>
      <c r="E7702" t="str">
        <f>TEXT(Table1[[#This Row],[Date]],"MMMM")</f>
        <v>December</v>
      </c>
      <c r="F7702">
        <v>297</v>
      </c>
      <c r="G7702">
        <v>38</v>
      </c>
      <c r="H7702" t="s">
        <v>37</v>
      </c>
      <c r="I7702" t="s">
        <v>45</v>
      </c>
      <c r="J7702">
        <v>232</v>
      </c>
      <c r="K7702" t="s">
        <v>26</v>
      </c>
      <c r="L7702">
        <v>5</v>
      </c>
      <c r="M7702" s="1">
        <v>19.809313119999999</v>
      </c>
      <c r="N7702" s="1">
        <f>Table1[[#This Row],[Quantity]]*Table1[[#This Row],[UnitPrice]]</f>
        <v>99.046565599999994</v>
      </c>
      <c r="O7702" t="s">
        <v>35</v>
      </c>
      <c r="P7702" t="b">
        <v>1</v>
      </c>
      <c r="Q7702">
        <v>0</v>
      </c>
      <c r="R7702" s="1">
        <f>Table1[[#This Row],[Sales]]-Table1[[#This Row],[DiscountAmount]]</f>
        <v>99.046565599999994</v>
      </c>
      <c r="S7702" t="b">
        <v>1</v>
      </c>
      <c r="T7702" t="s">
        <v>23</v>
      </c>
      <c r="U7702">
        <v>4</v>
      </c>
      <c r="V7702" t="b">
        <v>1</v>
      </c>
    </row>
    <row r="7703" spans="1:22" x14ac:dyDescent="0.3">
      <c r="A7703">
        <v>7702</v>
      </c>
      <c r="B7703" s="2">
        <v>44504</v>
      </c>
      <c r="C7703" s="19">
        <f>YEAR(Table1[[#This Row],[Date]])</f>
        <v>2021</v>
      </c>
      <c r="D7703">
        <f>MONTH(Table1[[#This Row],[Date]])</f>
        <v>11</v>
      </c>
      <c r="E7703" t="str">
        <f>TEXT(Table1[[#This Row],[Date]],"MMMM")</f>
        <v>November</v>
      </c>
      <c r="F7703">
        <v>438</v>
      </c>
      <c r="G7703">
        <v>51</v>
      </c>
      <c r="H7703" t="s">
        <v>24</v>
      </c>
      <c r="I7703" t="s">
        <v>48</v>
      </c>
      <c r="J7703">
        <v>973</v>
      </c>
      <c r="K7703" t="s">
        <v>21</v>
      </c>
      <c r="L7703">
        <v>5</v>
      </c>
      <c r="M7703" s="1">
        <v>68.287114790000004</v>
      </c>
      <c r="N7703" s="1">
        <f>Table1[[#This Row],[Quantity]]*Table1[[#This Row],[UnitPrice]]</f>
        <v>341.43557395000005</v>
      </c>
      <c r="O7703" t="s">
        <v>35</v>
      </c>
      <c r="P7703" t="b">
        <v>1</v>
      </c>
      <c r="Q7703">
        <v>0</v>
      </c>
      <c r="R7703" s="1">
        <f>Table1[[#This Row],[Sales]]-Table1[[#This Row],[DiscountAmount]]</f>
        <v>341.43557395000005</v>
      </c>
      <c r="S7703" t="b">
        <v>0</v>
      </c>
      <c r="T7703" t="s">
        <v>28</v>
      </c>
      <c r="U7703">
        <v>2</v>
      </c>
      <c r="V7703" t="b">
        <v>1</v>
      </c>
    </row>
    <row r="7704" spans="1:22" x14ac:dyDescent="0.3">
      <c r="A7704">
        <v>7703</v>
      </c>
      <c r="B7704" s="2">
        <v>43405</v>
      </c>
      <c r="C7704" s="19">
        <f>YEAR(Table1[[#This Row],[Date]])</f>
        <v>2018</v>
      </c>
      <c r="D7704">
        <f>MONTH(Table1[[#This Row],[Date]])</f>
        <v>11</v>
      </c>
      <c r="E7704" t="str">
        <f>TEXT(Table1[[#This Row],[Date]],"MMMM")</f>
        <v>November</v>
      </c>
      <c r="F7704">
        <v>474</v>
      </c>
      <c r="G7704">
        <v>18</v>
      </c>
      <c r="H7704" t="s">
        <v>37</v>
      </c>
      <c r="I7704" t="s">
        <v>48</v>
      </c>
      <c r="J7704">
        <v>282</v>
      </c>
      <c r="K7704" t="s">
        <v>39</v>
      </c>
      <c r="L7704">
        <v>3</v>
      </c>
      <c r="M7704" s="1">
        <v>57.032359870000001</v>
      </c>
      <c r="N7704" s="1">
        <f>Table1[[#This Row],[Quantity]]*Table1[[#This Row],[UnitPrice]]</f>
        <v>171.09707961000001</v>
      </c>
      <c r="O7704" t="s">
        <v>30</v>
      </c>
      <c r="P7704" t="b">
        <v>0</v>
      </c>
      <c r="Q7704">
        <v>0</v>
      </c>
      <c r="R7704" s="1">
        <f>Table1[[#This Row],[Sales]]-Table1[[#This Row],[DiscountAmount]]</f>
        <v>171.09707961000001</v>
      </c>
      <c r="S7704" t="b">
        <v>1</v>
      </c>
      <c r="T7704" t="s">
        <v>28</v>
      </c>
      <c r="U7704">
        <v>1</v>
      </c>
      <c r="V7704" t="b">
        <v>0</v>
      </c>
    </row>
    <row r="7705" spans="1:22" x14ac:dyDescent="0.3">
      <c r="A7705">
        <v>7704</v>
      </c>
      <c r="B7705" s="2">
        <v>44914</v>
      </c>
      <c r="C7705" s="19">
        <f>YEAR(Table1[[#This Row],[Date]])</f>
        <v>2022</v>
      </c>
      <c r="D7705">
        <f>MONTH(Table1[[#This Row],[Date]])</f>
        <v>12</v>
      </c>
      <c r="E7705" t="str">
        <f>TEXT(Table1[[#This Row],[Date]],"MMMM")</f>
        <v>December</v>
      </c>
      <c r="F7705">
        <v>181</v>
      </c>
      <c r="G7705">
        <v>34</v>
      </c>
      <c r="H7705" t="s">
        <v>19</v>
      </c>
      <c r="I7705" t="s">
        <v>40</v>
      </c>
      <c r="J7705">
        <v>899</v>
      </c>
      <c r="K7705" t="s">
        <v>21</v>
      </c>
      <c r="L7705">
        <v>2</v>
      </c>
      <c r="M7705" s="1">
        <v>59.793150560000001</v>
      </c>
      <c r="N7705" s="1">
        <f>Table1[[#This Row],[Quantity]]*Table1[[#This Row],[UnitPrice]]</f>
        <v>119.58630112</v>
      </c>
      <c r="O7705" t="s">
        <v>35</v>
      </c>
      <c r="P7705" t="b">
        <v>1</v>
      </c>
      <c r="Q7705">
        <v>0</v>
      </c>
      <c r="R7705" s="1">
        <f>Table1[[#This Row],[Sales]]-Table1[[#This Row],[DiscountAmount]]</f>
        <v>119.58630112</v>
      </c>
      <c r="S7705" t="b">
        <v>1</v>
      </c>
      <c r="T7705" t="s">
        <v>28</v>
      </c>
      <c r="U7705">
        <v>5</v>
      </c>
      <c r="V7705" t="b">
        <v>1</v>
      </c>
    </row>
    <row r="7706" spans="1:22" x14ac:dyDescent="0.3">
      <c r="A7706">
        <v>7705</v>
      </c>
      <c r="B7706" s="2">
        <v>44883</v>
      </c>
      <c r="C7706" s="19">
        <f>YEAR(Table1[[#This Row],[Date]])</f>
        <v>2022</v>
      </c>
      <c r="D7706">
        <f>MONTH(Table1[[#This Row],[Date]])</f>
        <v>11</v>
      </c>
      <c r="E7706" t="str">
        <f>TEXT(Table1[[#This Row],[Date]],"MMMM")</f>
        <v>November</v>
      </c>
      <c r="F7706">
        <v>96</v>
      </c>
      <c r="G7706">
        <v>54</v>
      </c>
      <c r="H7706" t="s">
        <v>19</v>
      </c>
      <c r="I7706" t="s">
        <v>38</v>
      </c>
      <c r="J7706">
        <v>767</v>
      </c>
      <c r="K7706" t="s">
        <v>43</v>
      </c>
      <c r="L7706">
        <v>4</v>
      </c>
      <c r="M7706" s="1">
        <v>33.797803279999997</v>
      </c>
      <c r="N7706" s="1">
        <f>Table1[[#This Row],[Quantity]]*Table1[[#This Row],[UnitPrice]]</f>
        <v>135.19121311999999</v>
      </c>
      <c r="O7706" t="s">
        <v>22</v>
      </c>
      <c r="P7706" t="b">
        <v>1</v>
      </c>
      <c r="Q7706">
        <v>0</v>
      </c>
      <c r="R7706" s="1">
        <f>Table1[[#This Row],[Sales]]-Table1[[#This Row],[DiscountAmount]]</f>
        <v>135.19121311999999</v>
      </c>
      <c r="S7706" t="b">
        <v>0</v>
      </c>
      <c r="T7706" t="s">
        <v>28</v>
      </c>
      <c r="U7706">
        <v>4</v>
      </c>
      <c r="V7706" t="b">
        <v>1</v>
      </c>
    </row>
    <row r="7707" spans="1:22" x14ac:dyDescent="0.3">
      <c r="A7707">
        <v>7706</v>
      </c>
      <c r="B7707" s="2">
        <v>44924</v>
      </c>
      <c r="C7707" s="19">
        <f>YEAR(Table1[[#This Row],[Date]])</f>
        <v>2022</v>
      </c>
      <c r="D7707">
        <f>MONTH(Table1[[#This Row],[Date]])</f>
        <v>12</v>
      </c>
      <c r="E7707" t="str">
        <f>TEXT(Table1[[#This Row],[Date]],"MMMM")</f>
        <v>December</v>
      </c>
      <c r="F7707">
        <v>311</v>
      </c>
      <c r="G7707">
        <v>48</v>
      </c>
      <c r="H7707" t="s">
        <v>37</v>
      </c>
      <c r="I7707" t="s">
        <v>51</v>
      </c>
      <c r="J7707">
        <v>474</v>
      </c>
      <c r="K7707" t="s">
        <v>43</v>
      </c>
      <c r="L7707">
        <v>4</v>
      </c>
      <c r="M7707" s="1">
        <v>18.787988200000001</v>
      </c>
      <c r="N7707" s="1">
        <f>Table1[[#This Row],[Quantity]]*Table1[[#This Row],[UnitPrice]]</f>
        <v>75.151952800000004</v>
      </c>
      <c r="O7707" t="s">
        <v>22</v>
      </c>
      <c r="P7707" t="b">
        <v>0</v>
      </c>
      <c r="Q7707">
        <v>0</v>
      </c>
      <c r="R7707" s="1">
        <f>Table1[[#This Row],[Sales]]-Table1[[#This Row],[DiscountAmount]]</f>
        <v>75.151952800000004</v>
      </c>
      <c r="S7707" t="b">
        <v>0</v>
      </c>
      <c r="T7707" t="s">
        <v>28</v>
      </c>
      <c r="U7707">
        <v>3</v>
      </c>
      <c r="V7707" t="b">
        <v>0</v>
      </c>
    </row>
    <row r="7708" spans="1:22" x14ac:dyDescent="0.3">
      <c r="A7708">
        <v>7707</v>
      </c>
      <c r="B7708" s="2">
        <v>43432</v>
      </c>
      <c r="C7708" s="19">
        <f>YEAR(Table1[[#This Row],[Date]])</f>
        <v>2018</v>
      </c>
      <c r="D7708">
        <f>MONTH(Table1[[#This Row],[Date]])</f>
        <v>11</v>
      </c>
      <c r="E7708" t="str">
        <f>TEXT(Table1[[#This Row],[Date]],"MMMM")</f>
        <v>November</v>
      </c>
      <c r="F7708">
        <v>272</v>
      </c>
      <c r="G7708">
        <v>52</v>
      </c>
      <c r="H7708" t="s">
        <v>19</v>
      </c>
      <c r="I7708" t="s">
        <v>27</v>
      </c>
      <c r="J7708">
        <v>549</v>
      </c>
      <c r="K7708" t="s">
        <v>39</v>
      </c>
      <c r="L7708">
        <v>5</v>
      </c>
      <c r="M7708" s="1">
        <v>52.523032630000003</v>
      </c>
      <c r="N7708" s="1">
        <f>Table1[[#This Row],[Quantity]]*Table1[[#This Row],[UnitPrice]]</f>
        <v>262.61516315</v>
      </c>
      <c r="O7708" t="s">
        <v>22</v>
      </c>
      <c r="P7708" t="b">
        <v>0</v>
      </c>
      <c r="Q7708">
        <v>26.261516319999998</v>
      </c>
      <c r="R7708" s="1">
        <f>Table1[[#This Row],[Sales]]-Table1[[#This Row],[DiscountAmount]]</f>
        <v>236.35364683</v>
      </c>
      <c r="S7708" t="b">
        <v>0</v>
      </c>
      <c r="T7708" t="s">
        <v>36</v>
      </c>
      <c r="U7708">
        <v>4</v>
      </c>
      <c r="V7708" t="b">
        <v>1</v>
      </c>
    </row>
    <row r="7709" spans="1:22" x14ac:dyDescent="0.3">
      <c r="A7709">
        <v>7708</v>
      </c>
      <c r="B7709" s="2">
        <v>44879</v>
      </c>
      <c r="C7709" s="19">
        <f>YEAR(Table1[[#This Row],[Date]])</f>
        <v>2022</v>
      </c>
      <c r="D7709">
        <f>MONTH(Table1[[#This Row],[Date]])</f>
        <v>11</v>
      </c>
      <c r="E7709" t="str">
        <f>TEXT(Table1[[#This Row],[Date]],"MMMM")</f>
        <v>November</v>
      </c>
      <c r="F7709">
        <v>88</v>
      </c>
      <c r="G7709">
        <v>44</v>
      </c>
      <c r="H7709" t="s">
        <v>19</v>
      </c>
      <c r="I7709" t="s">
        <v>25</v>
      </c>
      <c r="J7709">
        <v>98</v>
      </c>
      <c r="K7709" t="s">
        <v>26</v>
      </c>
      <c r="L7709">
        <v>5</v>
      </c>
      <c r="M7709" s="1">
        <v>31.098945879999999</v>
      </c>
      <c r="N7709" s="1">
        <f>Table1[[#This Row],[Quantity]]*Table1[[#This Row],[UnitPrice]]</f>
        <v>155.49472939999998</v>
      </c>
      <c r="O7709" t="s">
        <v>35</v>
      </c>
      <c r="P7709" t="b">
        <v>1</v>
      </c>
      <c r="Q7709">
        <v>0</v>
      </c>
      <c r="R7709" s="1">
        <f>Table1[[#This Row],[Sales]]-Table1[[#This Row],[DiscountAmount]]</f>
        <v>155.49472939999998</v>
      </c>
      <c r="S7709" t="b">
        <v>0</v>
      </c>
      <c r="T7709" t="s">
        <v>28</v>
      </c>
      <c r="U7709">
        <v>5</v>
      </c>
      <c r="V7709" t="b">
        <v>0</v>
      </c>
    </row>
    <row r="7710" spans="1:22" x14ac:dyDescent="0.3">
      <c r="A7710">
        <v>7709</v>
      </c>
      <c r="B7710" s="2">
        <v>45249</v>
      </c>
      <c r="C7710" s="19">
        <f>YEAR(Table1[[#This Row],[Date]])</f>
        <v>2023</v>
      </c>
      <c r="D7710">
        <f>MONTH(Table1[[#This Row],[Date]])</f>
        <v>11</v>
      </c>
      <c r="E7710" t="str">
        <f>TEXT(Table1[[#This Row],[Date]],"MMMM")</f>
        <v>November</v>
      </c>
      <c r="F7710">
        <v>476</v>
      </c>
      <c r="G7710">
        <v>48</v>
      </c>
      <c r="H7710" t="s">
        <v>37</v>
      </c>
      <c r="I7710" t="s">
        <v>31</v>
      </c>
      <c r="J7710">
        <v>283</v>
      </c>
      <c r="K7710" t="s">
        <v>34</v>
      </c>
      <c r="L7710">
        <v>3</v>
      </c>
      <c r="M7710" s="1">
        <v>66.219691530000006</v>
      </c>
      <c r="N7710" s="1">
        <f>Table1[[#This Row],[Quantity]]*Table1[[#This Row],[UnitPrice]]</f>
        <v>198.65907459000002</v>
      </c>
      <c r="O7710" t="s">
        <v>30</v>
      </c>
      <c r="P7710" t="b">
        <v>0</v>
      </c>
      <c r="Q7710">
        <v>0</v>
      </c>
      <c r="R7710" s="1">
        <f>Table1[[#This Row],[Sales]]-Table1[[#This Row],[DiscountAmount]]</f>
        <v>198.65907459000002</v>
      </c>
      <c r="S7710" t="b">
        <v>1</v>
      </c>
      <c r="T7710" t="s">
        <v>23</v>
      </c>
      <c r="U7710">
        <v>5</v>
      </c>
      <c r="V7710" t="b">
        <v>0</v>
      </c>
    </row>
    <row r="7711" spans="1:22" x14ac:dyDescent="0.3">
      <c r="A7711">
        <v>7710</v>
      </c>
      <c r="B7711" s="2">
        <v>44874</v>
      </c>
      <c r="C7711" s="19">
        <f>YEAR(Table1[[#This Row],[Date]])</f>
        <v>2022</v>
      </c>
      <c r="D7711">
        <f>MONTH(Table1[[#This Row],[Date]])</f>
        <v>11</v>
      </c>
      <c r="E7711" t="str">
        <f>TEXT(Table1[[#This Row],[Date]],"MMMM")</f>
        <v>November</v>
      </c>
      <c r="F7711">
        <v>226</v>
      </c>
      <c r="G7711">
        <v>23</v>
      </c>
      <c r="H7711" t="s">
        <v>37</v>
      </c>
      <c r="I7711" t="s">
        <v>50</v>
      </c>
      <c r="J7711">
        <v>242</v>
      </c>
      <c r="K7711" t="s">
        <v>39</v>
      </c>
      <c r="L7711">
        <v>2</v>
      </c>
      <c r="M7711" s="1">
        <v>59.922414600000003</v>
      </c>
      <c r="N7711" s="1">
        <f>Table1[[#This Row],[Quantity]]*Table1[[#This Row],[UnitPrice]]</f>
        <v>119.84482920000001</v>
      </c>
      <c r="O7711" t="s">
        <v>22</v>
      </c>
      <c r="P7711" t="b">
        <v>0</v>
      </c>
      <c r="Q7711">
        <v>0</v>
      </c>
      <c r="R7711" s="1">
        <f>Table1[[#This Row],[Sales]]-Table1[[#This Row],[DiscountAmount]]</f>
        <v>119.84482920000001</v>
      </c>
      <c r="S7711" t="b">
        <v>1</v>
      </c>
      <c r="T7711" t="s">
        <v>28</v>
      </c>
      <c r="U7711">
        <v>4</v>
      </c>
      <c r="V7711" t="b">
        <v>1</v>
      </c>
    </row>
    <row r="7712" spans="1:22" x14ac:dyDescent="0.3">
      <c r="A7712">
        <v>7711</v>
      </c>
      <c r="B7712" s="2">
        <v>43442</v>
      </c>
      <c r="C7712" s="19">
        <f>YEAR(Table1[[#This Row],[Date]])</f>
        <v>2018</v>
      </c>
      <c r="D7712">
        <f>MONTH(Table1[[#This Row],[Date]])</f>
        <v>12</v>
      </c>
      <c r="E7712" t="str">
        <f>TEXT(Table1[[#This Row],[Date]],"MMMM")</f>
        <v>December</v>
      </c>
      <c r="F7712">
        <v>228</v>
      </c>
      <c r="G7712">
        <v>56</v>
      </c>
      <c r="H7712" t="s">
        <v>19</v>
      </c>
      <c r="I7712" t="s">
        <v>20</v>
      </c>
      <c r="J7712">
        <v>583</v>
      </c>
      <c r="K7712" t="s">
        <v>34</v>
      </c>
      <c r="L7712">
        <v>1</v>
      </c>
      <c r="M7712" s="1">
        <v>51.196591269999999</v>
      </c>
      <c r="N7712" s="1">
        <f>Table1[[#This Row],[Quantity]]*Table1[[#This Row],[UnitPrice]]</f>
        <v>51.196591269999999</v>
      </c>
      <c r="O7712" t="s">
        <v>32</v>
      </c>
      <c r="P7712" t="b">
        <v>1</v>
      </c>
      <c r="Q7712">
        <v>0</v>
      </c>
      <c r="R7712" s="1">
        <f>Table1[[#This Row],[Sales]]-Table1[[#This Row],[DiscountAmount]]</f>
        <v>51.196591269999999</v>
      </c>
      <c r="S7712" t="b">
        <v>0</v>
      </c>
      <c r="T7712" t="s">
        <v>23</v>
      </c>
      <c r="U7712">
        <v>3</v>
      </c>
      <c r="V7712" t="b">
        <v>1</v>
      </c>
    </row>
    <row r="7713" spans="1:22" x14ac:dyDescent="0.3">
      <c r="A7713">
        <v>7712</v>
      </c>
      <c r="B7713" s="2">
        <v>44181</v>
      </c>
      <c r="C7713" s="19">
        <f>YEAR(Table1[[#This Row],[Date]])</f>
        <v>2020</v>
      </c>
      <c r="D7713">
        <f>MONTH(Table1[[#This Row],[Date]])</f>
        <v>12</v>
      </c>
      <c r="E7713" t="str">
        <f>TEXT(Table1[[#This Row],[Date]],"MMMM")</f>
        <v>December</v>
      </c>
      <c r="F7713">
        <v>435</v>
      </c>
      <c r="G7713">
        <v>20</v>
      </c>
      <c r="H7713" t="s">
        <v>37</v>
      </c>
      <c r="I7713" t="s">
        <v>31</v>
      </c>
      <c r="J7713">
        <v>750</v>
      </c>
      <c r="K7713" t="s">
        <v>43</v>
      </c>
      <c r="L7713">
        <v>4</v>
      </c>
      <c r="M7713" s="1">
        <v>70.052000090000007</v>
      </c>
      <c r="N7713" s="1">
        <f>Table1[[#This Row],[Quantity]]*Table1[[#This Row],[UnitPrice]]</f>
        <v>280.20800036000003</v>
      </c>
      <c r="O7713" t="s">
        <v>30</v>
      </c>
      <c r="P7713" t="b">
        <v>0</v>
      </c>
      <c r="Q7713">
        <v>28.020800040000001</v>
      </c>
      <c r="R7713" s="1">
        <f>Table1[[#This Row],[Sales]]-Table1[[#This Row],[DiscountAmount]]</f>
        <v>252.18720032000002</v>
      </c>
      <c r="S7713" t="b">
        <v>0</v>
      </c>
      <c r="T7713" t="s">
        <v>36</v>
      </c>
      <c r="U7713">
        <v>3</v>
      </c>
      <c r="V7713" t="b">
        <v>1</v>
      </c>
    </row>
    <row r="7714" spans="1:22" x14ac:dyDescent="0.3">
      <c r="A7714">
        <v>7713</v>
      </c>
      <c r="B7714" s="2">
        <v>43821</v>
      </c>
      <c r="C7714" s="19">
        <f>YEAR(Table1[[#This Row],[Date]])</f>
        <v>2019</v>
      </c>
      <c r="D7714">
        <f>MONTH(Table1[[#This Row],[Date]])</f>
        <v>12</v>
      </c>
      <c r="E7714" t="str">
        <f>TEXT(Table1[[#This Row],[Date]],"MMMM")</f>
        <v>December</v>
      </c>
      <c r="F7714">
        <v>206</v>
      </c>
      <c r="G7714">
        <v>68</v>
      </c>
      <c r="H7714" t="s">
        <v>19</v>
      </c>
      <c r="I7714" t="s">
        <v>40</v>
      </c>
      <c r="J7714">
        <v>342</v>
      </c>
      <c r="K7714" t="s">
        <v>34</v>
      </c>
      <c r="L7714">
        <v>3</v>
      </c>
      <c r="M7714" s="1">
        <v>94.857794260000006</v>
      </c>
      <c r="N7714" s="1">
        <f>Table1[[#This Row],[Quantity]]*Table1[[#This Row],[UnitPrice]]</f>
        <v>284.57338278000003</v>
      </c>
      <c r="O7714" t="s">
        <v>30</v>
      </c>
      <c r="P7714" t="b">
        <v>0</v>
      </c>
      <c r="Q7714">
        <v>28.457338279999998</v>
      </c>
      <c r="R7714" s="1">
        <f>Table1[[#This Row],[Sales]]-Table1[[#This Row],[DiscountAmount]]</f>
        <v>256.11604450000004</v>
      </c>
      <c r="S7714" t="b">
        <v>1</v>
      </c>
      <c r="T7714" t="s">
        <v>36</v>
      </c>
      <c r="U7714">
        <v>4</v>
      </c>
      <c r="V7714" t="b">
        <v>1</v>
      </c>
    </row>
    <row r="7715" spans="1:22" x14ac:dyDescent="0.3">
      <c r="A7715">
        <v>7714</v>
      </c>
      <c r="B7715" s="2">
        <v>43424</v>
      </c>
      <c r="C7715" s="19">
        <f>YEAR(Table1[[#This Row],[Date]])</f>
        <v>2018</v>
      </c>
      <c r="D7715">
        <f>MONTH(Table1[[#This Row],[Date]])</f>
        <v>11</v>
      </c>
      <c r="E7715" t="str">
        <f>TEXT(Table1[[#This Row],[Date]],"MMMM")</f>
        <v>November</v>
      </c>
      <c r="F7715">
        <v>449</v>
      </c>
      <c r="G7715">
        <v>49</v>
      </c>
      <c r="H7715" t="s">
        <v>37</v>
      </c>
      <c r="I7715" t="s">
        <v>44</v>
      </c>
      <c r="J7715">
        <v>449</v>
      </c>
      <c r="K7715" t="s">
        <v>39</v>
      </c>
      <c r="L7715">
        <v>5</v>
      </c>
      <c r="M7715" s="1">
        <v>40.068644630000001</v>
      </c>
      <c r="N7715" s="1">
        <f>Table1[[#This Row],[Quantity]]*Table1[[#This Row],[UnitPrice]]</f>
        <v>200.34322315</v>
      </c>
      <c r="O7715" t="s">
        <v>35</v>
      </c>
      <c r="P7715" t="b">
        <v>1</v>
      </c>
      <c r="Q7715">
        <v>0</v>
      </c>
      <c r="R7715" s="1">
        <f>Table1[[#This Row],[Sales]]-Table1[[#This Row],[DiscountAmount]]</f>
        <v>200.34322315</v>
      </c>
      <c r="S7715" t="b">
        <v>1</v>
      </c>
      <c r="T7715" t="s">
        <v>23</v>
      </c>
      <c r="U7715">
        <v>1</v>
      </c>
      <c r="V7715" t="b">
        <v>1</v>
      </c>
    </row>
    <row r="7716" spans="1:22" x14ac:dyDescent="0.3">
      <c r="A7716">
        <v>7715</v>
      </c>
      <c r="B7716" s="2">
        <v>44141</v>
      </c>
      <c r="C7716" s="19">
        <f>YEAR(Table1[[#This Row],[Date]])</f>
        <v>2020</v>
      </c>
      <c r="D7716">
        <f>MONTH(Table1[[#This Row],[Date]])</f>
        <v>11</v>
      </c>
      <c r="E7716" t="str">
        <f>TEXT(Table1[[#This Row],[Date]],"MMMM")</f>
        <v>November</v>
      </c>
      <c r="F7716">
        <v>229</v>
      </c>
      <c r="G7716">
        <v>58</v>
      </c>
      <c r="H7716" t="s">
        <v>37</v>
      </c>
      <c r="I7716" t="s">
        <v>53</v>
      </c>
      <c r="J7716">
        <v>163</v>
      </c>
      <c r="K7716" t="s">
        <v>43</v>
      </c>
      <c r="L7716">
        <v>2</v>
      </c>
      <c r="M7716" s="1">
        <v>40.465542739999997</v>
      </c>
      <c r="N7716" s="1">
        <f>Table1[[#This Row],[Quantity]]*Table1[[#This Row],[UnitPrice]]</f>
        <v>80.931085479999993</v>
      </c>
      <c r="O7716" t="s">
        <v>30</v>
      </c>
      <c r="P7716" t="b">
        <v>0</v>
      </c>
      <c r="Q7716">
        <v>0</v>
      </c>
      <c r="R7716" s="1">
        <f>Table1[[#This Row],[Sales]]-Table1[[#This Row],[DiscountAmount]]</f>
        <v>80.931085479999993</v>
      </c>
      <c r="S7716" t="b">
        <v>1</v>
      </c>
      <c r="T7716" t="s">
        <v>28</v>
      </c>
      <c r="U7716">
        <v>1</v>
      </c>
      <c r="V7716" t="b">
        <v>0</v>
      </c>
    </row>
    <row r="7717" spans="1:22" x14ac:dyDescent="0.3">
      <c r="A7717">
        <v>7716</v>
      </c>
      <c r="B7717" s="2">
        <v>44868</v>
      </c>
      <c r="C7717" s="19">
        <f>YEAR(Table1[[#This Row],[Date]])</f>
        <v>2022</v>
      </c>
      <c r="D7717">
        <f>MONTH(Table1[[#This Row],[Date]])</f>
        <v>11</v>
      </c>
      <c r="E7717" t="str">
        <f>TEXT(Table1[[#This Row],[Date]],"MMMM")</f>
        <v>November</v>
      </c>
      <c r="F7717">
        <v>346</v>
      </c>
      <c r="G7717">
        <v>65</v>
      </c>
      <c r="H7717" t="s">
        <v>19</v>
      </c>
      <c r="I7717" t="s">
        <v>45</v>
      </c>
      <c r="J7717">
        <v>495</v>
      </c>
      <c r="K7717" t="s">
        <v>21</v>
      </c>
      <c r="L7717">
        <v>1</v>
      </c>
      <c r="M7717" s="1">
        <v>96.299492060000006</v>
      </c>
      <c r="N7717" s="1">
        <f>Table1[[#This Row],[Quantity]]*Table1[[#This Row],[UnitPrice]]</f>
        <v>96.299492060000006</v>
      </c>
      <c r="O7717" t="s">
        <v>32</v>
      </c>
      <c r="P7717" t="b">
        <v>1</v>
      </c>
      <c r="Q7717">
        <v>9.6299492059999992</v>
      </c>
      <c r="R7717" s="1">
        <f>Table1[[#This Row],[Sales]]-Table1[[#This Row],[DiscountAmount]]</f>
        <v>86.669542854000014</v>
      </c>
      <c r="S7717" t="b">
        <v>1</v>
      </c>
      <c r="T7717" t="s">
        <v>36</v>
      </c>
      <c r="U7717">
        <v>3</v>
      </c>
      <c r="V7717" t="b">
        <v>0</v>
      </c>
    </row>
    <row r="7718" spans="1:22" x14ac:dyDescent="0.3">
      <c r="A7718">
        <v>7717</v>
      </c>
      <c r="B7718" s="2">
        <v>44866</v>
      </c>
      <c r="C7718" s="19">
        <f>YEAR(Table1[[#This Row],[Date]])</f>
        <v>2022</v>
      </c>
      <c r="D7718">
        <f>MONTH(Table1[[#This Row],[Date]])</f>
        <v>11</v>
      </c>
      <c r="E7718" t="str">
        <f>TEXT(Table1[[#This Row],[Date]],"MMMM")</f>
        <v>November</v>
      </c>
      <c r="F7718">
        <v>34</v>
      </c>
      <c r="G7718">
        <v>48</v>
      </c>
      <c r="H7718" t="s">
        <v>24</v>
      </c>
      <c r="I7718" t="s">
        <v>29</v>
      </c>
      <c r="J7718">
        <v>191</v>
      </c>
      <c r="K7718" t="s">
        <v>21</v>
      </c>
      <c r="L7718">
        <v>2</v>
      </c>
      <c r="M7718" s="1">
        <v>77.140545279999998</v>
      </c>
      <c r="N7718" s="1">
        <f>Table1[[#This Row],[Quantity]]*Table1[[#This Row],[UnitPrice]]</f>
        <v>154.28109056</v>
      </c>
      <c r="O7718" t="s">
        <v>30</v>
      </c>
      <c r="P7718" t="b">
        <v>0</v>
      </c>
      <c r="Q7718">
        <v>0</v>
      </c>
      <c r="R7718" s="1">
        <f>Table1[[#This Row],[Sales]]-Table1[[#This Row],[DiscountAmount]]</f>
        <v>154.28109056</v>
      </c>
      <c r="S7718" t="b">
        <v>0</v>
      </c>
      <c r="T7718" t="s">
        <v>28</v>
      </c>
      <c r="U7718">
        <v>5</v>
      </c>
      <c r="V7718" t="b">
        <v>1</v>
      </c>
    </row>
    <row r="7719" spans="1:22" x14ac:dyDescent="0.3">
      <c r="A7719">
        <v>7718</v>
      </c>
      <c r="B7719" s="2">
        <v>43407</v>
      </c>
      <c r="C7719" s="19">
        <f>YEAR(Table1[[#This Row],[Date]])</f>
        <v>2018</v>
      </c>
      <c r="D7719">
        <f>MONTH(Table1[[#This Row],[Date]])</f>
        <v>11</v>
      </c>
      <c r="E7719" t="str">
        <f>TEXT(Table1[[#This Row],[Date]],"MMMM")</f>
        <v>November</v>
      </c>
      <c r="F7719">
        <v>338</v>
      </c>
      <c r="G7719">
        <v>60</v>
      </c>
      <c r="H7719" t="s">
        <v>24</v>
      </c>
      <c r="I7719" t="s">
        <v>47</v>
      </c>
      <c r="J7719">
        <v>78</v>
      </c>
      <c r="K7719" t="s">
        <v>34</v>
      </c>
      <c r="L7719">
        <v>3</v>
      </c>
      <c r="M7719" s="1">
        <v>88.913862219999999</v>
      </c>
      <c r="N7719" s="1">
        <f>Table1[[#This Row],[Quantity]]*Table1[[#This Row],[UnitPrice]]</f>
        <v>266.74158666</v>
      </c>
      <c r="O7719" t="s">
        <v>30</v>
      </c>
      <c r="P7719" t="b">
        <v>1</v>
      </c>
      <c r="Q7719">
        <v>26.674158670000001</v>
      </c>
      <c r="R7719" s="1">
        <f>Table1[[#This Row],[Sales]]-Table1[[#This Row],[DiscountAmount]]</f>
        <v>240.06742799</v>
      </c>
      <c r="S7719" t="b">
        <v>1</v>
      </c>
      <c r="T7719" t="s">
        <v>36</v>
      </c>
      <c r="U7719">
        <v>5</v>
      </c>
      <c r="V7719" t="b">
        <v>1</v>
      </c>
    </row>
    <row r="7720" spans="1:22" x14ac:dyDescent="0.3">
      <c r="A7720">
        <v>7719</v>
      </c>
      <c r="B7720" s="2">
        <v>44138</v>
      </c>
      <c r="C7720" s="19">
        <f>YEAR(Table1[[#This Row],[Date]])</f>
        <v>2020</v>
      </c>
      <c r="D7720">
        <f>MONTH(Table1[[#This Row],[Date]])</f>
        <v>11</v>
      </c>
      <c r="E7720" t="str">
        <f>TEXT(Table1[[#This Row],[Date]],"MMMM")</f>
        <v>November</v>
      </c>
      <c r="F7720">
        <v>238</v>
      </c>
      <c r="G7720">
        <v>39</v>
      </c>
      <c r="H7720" t="s">
        <v>37</v>
      </c>
      <c r="I7720" t="s">
        <v>31</v>
      </c>
      <c r="J7720">
        <v>993</v>
      </c>
      <c r="K7720" t="s">
        <v>43</v>
      </c>
      <c r="L7720">
        <v>5</v>
      </c>
      <c r="M7720" s="1">
        <v>92.910677890000002</v>
      </c>
      <c r="N7720" s="1">
        <f>Table1[[#This Row],[Quantity]]*Table1[[#This Row],[UnitPrice]]</f>
        <v>464.55338945</v>
      </c>
      <c r="O7720" t="s">
        <v>30</v>
      </c>
      <c r="P7720" t="b">
        <v>0</v>
      </c>
      <c r="Q7720">
        <v>46.455338949999998</v>
      </c>
      <c r="R7720" s="1">
        <f>Table1[[#This Row],[Sales]]-Table1[[#This Row],[DiscountAmount]]</f>
        <v>418.0980505</v>
      </c>
      <c r="S7720" t="b">
        <v>0</v>
      </c>
      <c r="T7720" t="s">
        <v>36</v>
      </c>
      <c r="U7720">
        <v>3</v>
      </c>
      <c r="V7720" t="b">
        <v>0</v>
      </c>
    </row>
    <row r="7721" spans="1:22" x14ac:dyDescent="0.3">
      <c r="A7721">
        <v>7720</v>
      </c>
      <c r="B7721" s="2">
        <v>43452</v>
      </c>
      <c r="C7721" s="19">
        <f>YEAR(Table1[[#This Row],[Date]])</f>
        <v>2018</v>
      </c>
      <c r="D7721">
        <f>MONTH(Table1[[#This Row],[Date]])</f>
        <v>12</v>
      </c>
      <c r="E7721" t="str">
        <f>TEXT(Table1[[#This Row],[Date]],"MMMM")</f>
        <v>December</v>
      </c>
      <c r="F7721">
        <v>126</v>
      </c>
      <c r="G7721">
        <v>64</v>
      </c>
      <c r="H7721" t="s">
        <v>24</v>
      </c>
      <c r="I7721" t="s">
        <v>51</v>
      </c>
      <c r="J7721">
        <v>175</v>
      </c>
      <c r="K7721" t="s">
        <v>43</v>
      </c>
      <c r="L7721">
        <v>1</v>
      </c>
      <c r="M7721" s="1">
        <v>80.059039290000001</v>
      </c>
      <c r="N7721" s="1">
        <f>Table1[[#This Row],[Quantity]]*Table1[[#This Row],[UnitPrice]]</f>
        <v>80.059039290000001</v>
      </c>
      <c r="O7721" t="s">
        <v>35</v>
      </c>
      <c r="P7721" t="b">
        <v>1</v>
      </c>
      <c r="Q7721">
        <v>0</v>
      </c>
      <c r="R7721" s="1">
        <f>Table1[[#This Row],[Sales]]-Table1[[#This Row],[DiscountAmount]]</f>
        <v>80.059039290000001</v>
      </c>
      <c r="S7721" t="b">
        <v>0</v>
      </c>
      <c r="T7721" t="s">
        <v>23</v>
      </c>
      <c r="U7721">
        <v>2</v>
      </c>
      <c r="V7721" t="b">
        <v>1</v>
      </c>
    </row>
    <row r="7722" spans="1:22" x14ac:dyDescent="0.3">
      <c r="A7722">
        <v>7721</v>
      </c>
      <c r="B7722" s="2">
        <v>43423</v>
      </c>
      <c r="C7722" s="19">
        <f>YEAR(Table1[[#This Row],[Date]])</f>
        <v>2018</v>
      </c>
      <c r="D7722">
        <f>MONTH(Table1[[#This Row],[Date]])</f>
        <v>11</v>
      </c>
      <c r="E7722" t="str">
        <f>TEXT(Table1[[#This Row],[Date]],"MMMM")</f>
        <v>November</v>
      </c>
      <c r="F7722">
        <v>378</v>
      </c>
      <c r="G7722">
        <v>20</v>
      </c>
      <c r="H7722" t="s">
        <v>37</v>
      </c>
      <c r="I7722" t="s">
        <v>51</v>
      </c>
      <c r="J7722">
        <v>323</v>
      </c>
      <c r="K7722" t="s">
        <v>34</v>
      </c>
      <c r="L7722">
        <v>2</v>
      </c>
      <c r="M7722" s="1">
        <v>85.728057179999993</v>
      </c>
      <c r="N7722" s="1">
        <f>Table1[[#This Row],[Quantity]]*Table1[[#This Row],[UnitPrice]]</f>
        <v>171.45611435999999</v>
      </c>
      <c r="O7722" t="s">
        <v>35</v>
      </c>
      <c r="P7722" t="b">
        <v>0</v>
      </c>
      <c r="Q7722">
        <v>0</v>
      </c>
      <c r="R7722" s="1">
        <f>Table1[[#This Row],[Sales]]-Table1[[#This Row],[DiscountAmount]]</f>
        <v>171.45611435999999</v>
      </c>
      <c r="S7722" t="b">
        <v>1</v>
      </c>
      <c r="T7722" t="s">
        <v>28</v>
      </c>
      <c r="U7722">
        <v>2</v>
      </c>
      <c r="V7722" t="b">
        <v>1</v>
      </c>
    </row>
    <row r="7723" spans="1:22" x14ac:dyDescent="0.3">
      <c r="A7723">
        <v>7722</v>
      </c>
      <c r="B7723" s="2">
        <v>44874</v>
      </c>
      <c r="C7723" s="19">
        <f>YEAR(Table1[[#This Row],[Date]])</f>
        <v>2022</v>
      </c>
      <c r="D7723">
        <f>MONTH(Table1[[#This Row],[Date]])</f>
        <v>11</v>
      </c>
      <c r="E7723" t="str">
        <f>TEXT(Table1[[#This Row],[Date]],"MMMM")</f>
        <v>November</v>
      </c>
      <c r="F7723">
        <v>254</v>
      </c>
      <c r="G7723">
        <v>32</v>
      </c>
      <c r="H7723" t="s">
        <v>24</v>
      </c>
      <c r="I7723" t="s">
        <v>31</v>
      </c>
      <c r="J7723">
        <v>255</v>
      </c>
      <c r="K7723" t="s">
        <v>39</v>
      </c>
      <c r="L7723">
        <v>4</v>
      </c>
      <c r="M7723" s="1">
        <v>77.28059777</v>
      </c>
      <c r="N7723" s="1">
        <f>Table1[[#This Row],[Quantity]]*Table1[[#This Row],[UnitPrice]]</f>
        <v>309.12239108</v>
      </c>
      <c r="O7723" t="s">
        <v>35</v>
      </c>
      <c r="P7723" t="b">
        <v>0</v>
      </c>
      <c r="Q7723">
        <v>30.912239110000002</v>
      </c>
      <c r="R7723" s="1">
        <f>Table1[[#This Row],[Sales]]-Table1[[#This Row],[DiscountAmount]]</f>
        <v>278.21015196999997</v>
      </c>
      <c r="S7723" t="b">
        <v>0</v>
      </c>
      <c r="T7723" t="s">
        <v>36</v>
      </c>
      <c r="U7723">
        <v>4</v>
      </c>
      <c r="V7723" t="b">
        <v>1</v>
      </c>
    </row>
    <row r="7724" spans="1:22" x14ac:dyDescent="0.3">
      <c r="A7724">
        <v>7723</v>
      </c>
      <c r="B7724" s="2">
        <v>45263</v>
      </c>
      <c r="C7724" s="19">
        <f>YEAR(Table1[[#This Row],[Date]])</f>
        <v>2023</v>
      </c>
      <c r="D7724">
        <f>MONTH(Table1[[#This Row],[Date]])</f>
        <v>12</v>
      </c>
      <c r="E7724" t="str">
        <f>TEXT(Table1[[#This Row],[Date]],"MMMM")</f>
        <v>December</v>
      </c>
      <c r="F7724">
        <v>385</v>
      </c>
      <c r="G7724">
        <v>34</v>
      </c>
      <c r="H7724" t="s">
        <v>19</v>
      </c>
      <c r="I7724" t="s">
        <v>52</v>
      </c>
      <c r="J7724">
        <v>277</v>
      </c>
      <c r="K7724" t="s">
        <v>34</v>
      </c>
      <c r="L7724">
        <v>3</v>
      </c>
      <c r="M7724" s="1">
        <v>58.539314240000003</v>
      </c>
      <c r="N7724" s="1">
        <f>Table1[[#This Row],[Quantity]]*Table1[[#This Row],[UnitPrice]]</f>
        <v>175.61794272</v>
      </c>
      <c r="O7724" t="s">
        <v>22</v>
      </c>
      <c r="P7724" t="b">
        <v>1</v>
      </c>
      <c r="Q7724">
        <v>17.56179427</v>
      </c>
      <c r="R7724" s="1">
        <f>Table1[[#This Row],[Sales]]-Table1[[#This Row],[DiscountAmount]]</f>
        <v>158.05614844999999</v>
      </c>
      <c r="S7724" t="b">
        <v>1</v>
      </c>
      <c r="T7724" t="s">
        <v>36</v>
      </c>
      <c r="U7724">
        <v>4</v>
      </c>
      <c r="V7724" t="b">
        <v>0</v>
      </c>
    </row>
    <row r="7725" spans="1:22" x14ac:dyDescent="0.3">
      <c r="A7725">
        <v>7724</v>
      </c>
      <c r="B7725" s="2">
        <v>45260</v>
      </c>
      <c r="C7725" s="19">
        <f>YEAR(Table1[[#This Row],[Date]])</f>
        <v>2023</v>
      </c>
      <c r="D7725">
        <f>MONTH(Table1[[#This Row],[Date]])</f>
        <v>11</v>
      </c>
      <c r="E7725" t="str">
        <f>TEXT(Table1[[#This Row],[Date]],"MMMM")</f>
        <v>November</v>
      </c>
      <c r="F7725">
        <v>348</v>
      </c>
      <c r="G7725">
        <v>34</v>
      </c>
      <c r="H7725" t="s">
        <v>37</v>
      </c>
      <c r="I7725" t="s">
        <v>29</v>
      </c>
      <c r="J7725">
        <v>344</v>
      </c>
      <c r="K7725" t="s">
        <v>39</v>
      </c>
      <c r="L7725">
        <v>4</v>
      </c>
      <c r="M7725" s="1">
        <v>60.155557969999997</v>
      </c>
      <c r="N7725" s="1">
        <f>Table1[[#This Row],[Quantity]]*Table1[[#This Row],[UnitPrice]]</f>
        <v>240.62223187999999</v>
      </c>
      <c r="O7725" t="s">
        <v>32</v>
      </c>
      <c r="P7725" t="b">
        <v>0</v>
      </c>
      <c r="Q7725">
        <v>0</v>
      </c>
      <c r="R7725" s="1">
        <f>Table1[[#This Row],[Sales]]-Table1[[#This Row],[DiscountAmount]]</f>
        <v>240.62223187999999</v>
      </c>
      <c r="S7725" t="b">
        <v>0</v>
      </c>
      <c r="T7725" t="s">
        <v>23</v>
      </c>
      <c r="U7725">
        <v>2</v>
      </c>
      <c r="V7725" t="b">
        <v>1</v>
      </c>
    </row>
    <row r="7726" spans="1:22" x14ac:dyDescent="0.3">
      <c r="A7726">
        <v>7725</v>
      </c>
      <c r="B7726" s="2">
        <v>43798</v>
      </c>
      <c r="C7726" s="19">
        <f>YEAR(Table1[[#This Row],[Date]])</f>
        <v>2019</v>
      </c>
      <c r="D7726">
        <f>MONTH(Table1[[#This Row],[Date]])</f>
        <v>11</v>
      </c>
      <c r="E7726" t="str">
        <f>TEXT(Table1[[#This Row],[Date]],"MMMM")</f>
        <v>November</v>
      </c>
      <c r="F7726">
        <v>294</v>
      </c>
      <c r="G7726">
        <v>18</v>
      </c>
      <c r="H7726" t="s">
        <v>19</v>
      </c>
      <c r="I7726" t="s">
        <v>31</v>
      </c>
      <c r="J7726">
        <v>265</v>
      </c>
      <c r="K7726" t="s">
        <v>21</v>
      </c>
      <c r="L7726">
        <v>3</v>
      </c>
      <c r="M7726" s="1">
        <v>75.199492120000002</v>
      </c>
      <c r="N7726" s="1">
        <f>Table1[[#This Row],[Quantity]]*Table1[[#This Row],[UnitPrice]]</f>
        <v>225.59847636000001</v>
      </c>
      <c r="O7726" t="s">
        <v>35</v>
      </c>
      <c r="P7726" t="b">
        <v>1</v>
      </c>
      <c r="Q7726">
        <v>22.55984763</v>
      </c>
      <c r="R7726" s="1">
        <f>Table1[[#This Row],[Sales]]-Table1[[#This Row],[DiscountAmount]]</f>
        <v>203.03862873</v>
      </c>
      <c r="S7726" t="b">
        <v>1</v>
      </c>
      <c r="T7726" t="s">
        <v>36</v>
      </c>
      <c r="U7726">
        <v>4</v>
      </c>
      <c r="V7726" t="b">
        <v>0</v>
      </c>
    </row>
    <row r="7727" spans="1:22" x14ac:dyDescent="0.3">
      <c r="A7727">
        <v>7726</v>
      </c>
      <c r="B7727" s="2">
        <v>43806</v>
      </c>
      <c r="C7727" s="19">
        <f>YEAR(Table1[[#This Row],[Date]])</f>
        <v>2019</v>
      </c>
      <c r="D7727">
        <f>MONTH(Table1[[#This Row],[Date]])</f>
        <v>12</v>
      </c>
      <c r="E7727" t="str">
        <f>TEXT(Table1[[#This Row],[Date]],"MMMM")</f>
        <v>December</v>
      </c>
      <c r="F7727">
        <v>120</v>
      </c>
      <c r="G7727">
        <v>65</v>
      </c>
      <c r="H7727" t="s">
        <v>24</v>
      </c>
      <c r="I7727" t="s">
        <v>25</v>
      </c>
      <c r="J7727">
        <v>878</v>
      </c>
      <c r="K7727" t="s">
        <v>21</v>
      </c>
      <c r="L7727">
        <v>2</v>
      </c>
      <c r="M7727" s="1">
        <v>31.086535080000001</v>
      </c>
      <c r="N7727" s="1">
        <f>Table1[[#This Row],[Quantity]]*Table1[[#This Row],[UnitPrice]]</f>
        <v>62.173070160000002</v>
      </c>
      <c r="O7727" t="s">
        <v>22</v>
      </c>
      <c r="P7727" t="b">
        <v>1</v>
      </c>
      <c r="Q7727">
        <v>0</v>
      </c>
      <c r="R7727" s="1">
        <f>Table1[[#This Row],[Sales]]-Table1[[#This Row],[DiscountAmount]]</f>
        <v>62.173070160000002</v>
      </c>
      <c r="S7727" t="b">
        <v>0</v>
      </c>
      <c r="T7727" t="s">
        <v>28</v>
      </c>
      <c r="U7727">
        <v>3</v>
      </c>
      <c r="V7727" t="b">
        <v>0</v>
      </c>
    </row>
    <row r="7728" spans="1:22" x14ac:dyDescent="0.3">
      <c r="A7728">
        <v>7727</v>
      </c>
      <c r="B7728" s="2">
        <v>44535</v>
      </c>
      <c r="C7728" s="19">
        <f>YEAR(Table1[[#This Row],[Date]])</f>
        <v>2021</v>
      </c>
      <c r="D7728">
        <f>MONTH(Table1[[#This Row],[Date]])</f>
        <v>12</v>
      </c>
      <c r="E7728" t="str">
        <f>TEXT(Table1[[#This Row],[Date]],"MMMM")</f>
        <v>December</v>
      </c>
      <c r="F7728">
        <v>334</v>
      </c>
      <c r="G7728">
        <v>32</v>
      </c>
      <c r="H7728" t="s">
        <v>24</v>
      </c>
      <c r="I7728" t="s">
        <v>25</v>
      </c>
      <c r="J7728">
        <v>922</v>
      </c>
      <c r="K7728" t="s">
        <v>26</v>
      </c>
      <c r="L7728">
        <v>5</v>
      </c>
      <c r="M7728" s="1">
        <v>59.847005629999998</v>
      </c>
      <c r="N7728" s="1">
        <f>Table1[[#This Row],[Quantity]]*Table1[[#This Row],[UnitPrice]]</f>
        <v>299.23502815000001</v>
      </c>
      <c r="O7728" t="s">
        <v>32</v>
      </c>
      <c r="P7728" t="b">
        <v>0</v>
      </c>
      <c r="Q7728">
        <v>29.923502809999999</v>
      </c>
      <c r="R7728" s="1">
        <f>Table1[[#This Row],[Sales]]-Table1[[#This Row],[DiscountAmount]]</f>
        <v>269.31152534</v>
      </c>
      <c r="S7728" t="b">
        <v>0</v>
      </c>
      <c r="T7728" t="s">
        <v>36</v>
      </c>
      <c r="U7728">
        <v>4</v>
      </c>
      <c r="V7728" t="b">
        <v>1</v>
      </c>
    </row>
    <row r="7729" spans="1:22" x14ac:dyDescent="0.3">
      <c r="A7729">
        <v>7728</v>
      </c>
      <c r="B7729" s="2">
        <v>43453</v>
      </c>
      <c r="C7729" s="19">
        <f>YEAR(Table1[[#This Row],[Date]])</f>
        <v>2018</v>
      </c>
      <c r="D7729">
        <f>MONTH(Table1[[#This Row],[Date]])</f>
        <v>12</v>
      </c>
      <c r="E7729" t="str">
        <f>TEXT(Table1[[#This Row],[Date]],"MMMM")</f>
        <v>December</v>
      </c>
      <c r="F7729">
        <v>470</v>
      </c>
      <c r="G7729">
        <v>57</v>
      </c>
      <c r="H7729" t="s">
        <v>24</v>
      </c>
      <c r="I7729" t="s">
        <v>50</v>
      </c>
      <c r="J7729">
        <v>597</v>
      </c>
      <c r="K7729" t="s">
        <v>26</v>
      </c>
      <c r="L7729">
        <v>5</v>
      </c>
      <c r="M7729" s="1">
        <v>52.203802009999997</v>
      </c>
      <c r="N7729" s="1">
        <f>Table1[[#This Row],[Quantity]]*Table1[[#This Row],[UnitPrice]]</f>
        <v>261.01901004999996</v>
      </c>
      <c r="O7729" t="s">
        <v>30</v>
      </c>
      <c r="P7729" t="b">
        <v>0</v>
      </c>
      <c r="Q7729">
        <v>0</v>
      </c>
      <c r="R7729" s="1">
        <f>Table1[[#This Row],[Sales]]-Table1[[#This Row],[DiscountAmount]]</f>
        <v>261.01901004999996</v>
      </c>
      <c r="S7729" t="b">
        <v>0</v>
      </c>
      <c r="T7729" t="s">
        <v>23</v>
      </c>
      <c r="U7729">
        <v>1</v>
      </c>
      <c r="V7729" t="b">
        <v>1</v>
      </c>
    </row>
    <row r="7730" spans="1:22" x14ac:dyDescent="0.3">
      <c r="A7730">
        <v>7729</v>
      </c>
      <c r="B7730" s="2">
        <v>44178</v>
      </c>
      <c r="C7730" s="19">
        <f>YEAR(Table1[[#This Row],[Date]])</f>
        <v>2020</v>
      </c>
      <c r="D7730">
        <f>MONTH(Table1[[#This Row],[Date]])</f>
        <v>12</v>
      </c>
      <c r="E7730" t="str">
        <f>TEXT(Table1[[#This Row],[Date]],"MMMM")</f>
        <v>December</v>
      </c>
      <c r="F7730">
        <v>184</v>
      </c>
      <c r="G7730">
        <v>23</v>
      </c>
      <c r="H7730" t="s">
        <v>19</v>
      </c>
      <c r="I7730" t="s">
        <v>31</v>
      </c>
      <c r="J7730">
        <v>435</v>
      </c>
      <c r="K7730" t="s">
        <v>26</v>
      </c>
      <c r="L7730">
        <v>4</v>
      </c>
      <c r="M7730" s="1">
        <v>43.957305409999996</v>
      </c>
      <c r="N7730" s="1">
        <f>Table1[[#This Row],[Quantity]]*Table1[[#This Row],[UnitPrice]]</f>
        <v>175.82922163999999</v>
      </c>
      <c r="O7730" t="s">
        <v>32</v>
      </c>
      <c r="P7730" t="b">
        <v>0</v>
      </c>
      <c r="Q7730">
        <v>17.582922159999999</v>
      </c>
      <c r="R7730" s="1">
        <f>Table1[[#This Row],[Sales]]-Table1[[#This Row],[DiscountAmount]]</f>
        <v>158.24629947999998</v>
      </c>
      <c r="S7730" t="b">
        <v>1</v>
      </c>
      <c r="T7730" t="s">
        <v>36</v>
      </c>
      <c r="U7730">
        <v>2</v>
      </c>
      <c r="V7730" t="b">
        <v>0</v>
      </c>
    </row>
    <row r="7731" spans="1:22" x14ac:dyDescent="0.3">
      <c r="A7731">
        <v>7730</v>
      </c>
      <c r="B7731" s="2">
        <v>43450</v>
      </c>
      <c r="C7731" s="19">
        <f>YEAR(Table1[[#This Row],[Date]])</f>
        <v>2018</v>
      </c>
      <c r="D7731">
        <f>MONTH(Table1[[#This Row],[Date]])</f>
        <v>12</v>
      </c>
      <c r="E7731" t="str">
        <f>TEXT(Table1[[#This Row],[Date]],"MMMM")</f>
        <v>December</v>
      </c>
      <c r="F7731">
        <v>17</v>
      </c>
      <c r="G7731">
        <v>49</v>
      </c>
      <c r="H7731" t="s">
        <v>37</v>
      </c>
      <c r="I7731" t="s">
        <v>38</v>
      </c>
      <c r="J7731">
        <v>748</v>
      </c>
      <c r="K7731" t="s">
        <v>21</v>
      </c>
      <c r="L7731">
        <v>4</v>
      </c>
      <c r="M7731" s="1">
        <v>56.91235168</v>
      </c>
      <c r="N7731" s="1">
        <f>Table1[[#This Row],[Quantity]]*Table1[[#This Row],[UnitPrice]]</f>
        <v>227.64940672</v>
      </c>
      <c r="O7731" t="s">
        <v>32</v>
      </c>
      <c r="P7731" t="b">
        <v>0</v>
      </c>
      <c r="Q7731">
        <v>0</v>
      </c>
      <c r="R7731" s="1">
        <f>Table1[[#This Row],[Sales]]-Table1[[#This Row],[DiscountAmount]]</f>
        <v>227.64940672</v>
      </c>
      <c r="S7731" t="b">
        <v>0</v>
      </c>
      <c r="T7731" t="s">
        <v>28</v>
      </c>
      <c r="U7731">
        <v>2</v>
      </c>
      <c r="V7731" t="b">
        <v>0</v>
      </c>
    </row>
    <row r="7732" spans="1:22" x14ac:dyDescent="0.3">
      <c r="A7732">
        <v>7731</v>
      </c>
      <c r="B7732" s="2">
        <v>44903</v>
      </c>
      <c r="C7732" s="19">
        <f>YEAR(Table1[[#This Row],[Date]])</f>
        <v>2022</v>
      </c>
      <c r="D7732">
        <f>MONTH(Table1[[#This Row],[Date]])</f>
        <v>12</v>
      </c>
      <c r="E7732" t="str">
        <f>TEXT(Table1[[#This Row],[Date]],"MMMM")</f>
        <v>December</v>
      </c>
      <c r="F7732">
        <v>25</v>
      </c>
      <c r="G7732">
        <v>49</v>
      </c>
      <c r="H7732" t="s">
        <v>37</v>
      </c>
      <c r="I7732" t="s">
        <v>44</v>
      </c>
      <c r="J7732">
        <v>104</v>
      </c>
      <c r="K7732" t="s">
        <v>21</v>
      </c>
      <c r="L7732">
        <v>5</v>
      </c>
      <c r="M7732" s="1">
        <v>33.60245536</v>
      </c>
      <c r="N7732" s="1">
        <f>Table1[[#This Row],[Quantity]]*Table1[[#This Row],[UnitPrice]]</f>
        <v>168.0122768</v>
      </c>
      <c r="O7732" t="s">
        <v>22</v>
      </c>
      <c r="P7732" t="b">
        <v>1</v>
      </c>
      <c r="Q7732">
        <v>0</v>
      </c>
      <c r="R7732" s="1">
        <f>Table1[[#This Row],[Sales]]-Table1[[#This Row],[DiscountAmount]]</f>
        <v>168.0122768</v>
      </c>
      <c r="S7732" t="b">
        <v>1</v>
      </c>
      <c r="T7732" t="s">
        <v>23</v>
      </c>
      <c r="U7732">
        <v>5</v>
      </c>
      <c r="V7732" t="b">
        <v>0</v>
      </c>
    </row>
    <row r="7733" spans="1:22" x14ac:dyDescent="0.3">
      <c r="A7733">
        <v>7732</v>
      </c>
      <c r="B7733" s="2">
        <v>44505</v>
      </c>
      <c r="C7733" s="19">
        <f>YEAR(Table1[[#This Row],[Date]])</f>
        <v>2021</v>
      </c>
      <c r="D7733">
        <f>MONTH(Table1[[#This Row],[Date]])</f>
        <v>11</v>
      </c>
      <c r="E7733" t="str">
        <f>TEXT(Table1[[#This Row],[Date]],"MMMM")</f>
        <v>November</v>
      </c>
      <c r="F7733">
        <v>5</v>
      </c>
      <c r="G7733">
        <v>45</v>
      </c>
      <c r="H7733" t="s">
        <v>37</v>
      </c>
      <c r="I7733" t="s">
        <v>47</v>
      </c>
      <c r="J7733">
        <v>262</v>
      </c>
      <c r="K7733" t="s">
        <v>39</v>
      </c>
      <c r="L7733">
        <v>1</v>
      </c>
      <c r="M7733" s="1">
        <v>84.258692109999998</v>
      </c>
      <c r="N7733" s="1">
        <f>Table1[[#This Row],[Quantity]]*Table1[[#This Row],[UnitPrice]]</f>
        <v>84.258692109999998</v>
      </c>
      <c r="O7733" t="s">
        <v>35</v>
      </c>
      <c r="P7733" t="b">
        <v>0</v>
      </c>
      <c r="Q7733">
        <v>8.4258692110000002</v>
      </c>
      <c r="R7733" s="1">
        <f>Table1[[#This Row],[Sales]]-Table1[[#This Row],[DiscountAmount]]</f>
        <v>75.832822898999993</v>
      </c>
      <c r="S7733" t="b">
        <v>1</v>
      </c>
      <c r="T7733" t="s">
        <v>36</v>
      </c>
      <c r="U7733">
        <v>4</v>
      </c>
      <c r="V7733" t="b">
        <v>0</v>
      </c>
    </row>
    <row r="7734" spans="1:22" x14ac:dyDescent="0.3">
      <c r="A7734">
        <v>7733</v>
      </c>
      <c r="B7734" s="2">
        <v>45289</v>
      </c>
      <c r="C7734" s="19">
        <f>YEAR(Table1[[#This Row],[Date]])</f>
        <v>2023</v>
      </c>
      <c r="D7734">
        <f>MONTH(Table1[[#This Row],[Date]])</f>
        <v>12</v>
      </c>
      <c r="E7734" t="str">
        <f>TEXT(Table1[[#This Row],[Date]],"MMMM")</f>
        <v>December</v>
      </c>
      <c r="F7734">
        <v>226</v>
      </c>
      <c r="G7734">
        <v>42</v>
      </c>
      <c r="H7734" t="s">
        <v>24</v>
      </c>
      <c r="I7734" t="s">
        <v>40</v>
      </c>
      <c r="J7734">
        <v>30</v>
      </c>
      <c r="K7734" t="s">
        <v>21</v>
      </c>
      <c r="L7734">
        <v>3</v>
      </c>
      <c r="M7734" s="1">
        <v>19.085139569999999</v>
      </c>
      <c r="N7734" s="1">
        <f>Table1[[#This Row],[Quantity]]*Table1[[#This Row],[UnitPrice]]</f>
        <v>57.255418710000001</v>
      </c>
      <c r="O7734" t="s">
        <v>32</v>
      </c>
      <c r="P7734" t="b">
        <v>0</v>
      </c>
      <c r="Q7734">
        <v>5.7255418709999999</v>
      </c>
      <c r="R7734" s="1">
        <f>Table1[[#This Row],[Sales]]-Table1[[#This Row],[DiscountAmount]]</f>
        <v>51.529876839000003</v>
      </c>
      <c r="S7734" t="b">
        <v>1</v>
      </c>
      <c r="T7734" t="s">
        <v>36</v>
      </c>
      <c r="U7734">
        <v>2</v>
      </c>
      <c r="V7734" t="b">
        <v>1</v>
      </c>
    </row>
    <row r="7735" spans="1:22" x14ac:dyDescent="0.3">
      <c r="A7735">
        <v>7734</v>
      </c>
      <c r="B7735" s="2">
        <v>44891</v>
      </c>
      <c r="C7735" s="19">
        <f>YEAR(Table1[[#This Row],[Date]])</f>
        <v>2022</v>
      </c>
      <c r="D7735">
        <f>MONTH(Table1[[#This Row],[Date]])</f>
        <v>11</v>
      </c>
      <c r="E7735" t="str">
        <f>TEXT(Table1[[#This Row],[Date]],"MMMM")</f>
        <v>November</v>
      </c>
      <c r="F7735">
        <v>258</v>
      </c>
      <c r="G7735">
        <v>25</v>
      </c>
      <c r="H7735" t="s">
        <v>19</v>
      </c>
      <c r="I7735" t="s">
        <v>47</v>
      </c>
      <c r="J7735">
        <v>774</v>
      </c>
      <c r="K7735" t="s">
        <v>43</v>
      </c>
      <c r="L7735">
        <v>2</v>
      </c>
      <c r="M7735" s="1">
        <v>93.499627770000004</v>
      </c>
      <c r="N7735" s="1">
        <f>Table1[[#This Row],[Quantity]]*Table1[[#This Row],[UnitPrice]]</f>
        <v>186.99925554000001</v>
      </c>
      <c r="O7735" t="s">
        <v>22</v>
      </c>
      <c r="P7735" t="b">
        <v>0</v>
      </c>
      <c r="Q7735">
        <v>18.69992555</v>
      </c>
      <c r="R7735" s="1">
        <f>Table1[[#This Row],[Sales]]-Table1[[#This Row],[DiscountAmount]]</f>
        <v>168.29932999000002</v>
      </c>
      <c r="S7735" t="b">
        <v>1</v>
      </c>
      <c r="T7735" t="s">
        <v>36</v>
      </c>
      <c r="U7735">
        <v>2</v>
      </c>
      <c r="V7735" t="b">
        <v>0</v>
      </c>
    </row>
    <row r="7736" spans="1:22" x14ac:dyDescent="0.3">
      <c r="A7736">
        <v>7735</v>
      </c>
      <c r="B7736" s="2">
        <v>43435</v>
      </c>
      <c r="C7736" s="19">
        <f>YEAR(Table1[[#This Row],[Date]])</f>
        <v>2018</v>
      </c>
      <c r="D7736">
        <f>MONTH(Table1[[#This Row],[Date]])</f>
        <v>12</v>
      </c>
      <c r="E7736" t="str">
        <f>TEXT(Table1[[#This Row],[Date]],"MMMM")</f>
        <v>December</v>
      </c>
      <c r="F7736">
        <v>180</v>
      </c>
      <c r="G7736">
        <v>60</v>
      </c>
      <c r="H7736" t="s">
        <v>24</v>
      </c>
      <c r="I7736" t="s">
        <v>52</v>
      </c>
      <c r="J7736">
        <v>201</v>
      </c>
      <c r="K7736" t="s">
        <v>43</v>
      </c>
      <c r="L7736">
        <v>5</v>
      </c>
      <c r="M7736" s="1">
        <v>32.126946150000002</v>
      </c>
      <c r="N7736" s="1">
        <f>Table1[[#This Row],[Quantity]]*Table1[[#This Row],[UnitPrice]]</f>
        <v>160.63473075000002</v>
      </c>
      <c r="O7736" t="s">
        <v>30</v>
      </c>
      <c r="P7736" t="b">
        <v>0</v>
      </c>
      <c r="Q7736">
        <v>0</v>
      </c>
      <c r="R7736" s="1">
        <f>Table1[[#This Row],[Sales]]-Table1[[#This Row],[DiscountAmount]]</f>
        <v>160.63473075000002</v>
      </c>
      <c r="S7736" t="b">
        <v>1</v>
      </c>
      <c r="T7736" t="s">
        <v>28</v>
      </c>
      <c r="U7736">
        <v>1</v>
      </c>
      <c r="V7736" t="b">
        <v>1</v>
      </c>
    </row>
    <row r="7737" spans="1:22" x14ac:dyDescent="0.3">
      <c r="A7737">
        <v>7736</v>
      </c>
      <c r="B7737" s="2">
        <v>44896</v>
      </c>
      <c r="C7737" s="19">
        <f>YEAR(Table1[[#This Row],[Date]])</f>
        <v>2022</v>
      </c>
      <c r="D7737">
        <f>MONTH(Table1[[#This Row],[Date]])</f>
        <v>12</v>
      </c>
      <c r="E7737" t="str">
        <f>TEXT(Table1[[#This Row],[Date]],"MMMM")</f>
        <v>December</v>
      </c>
      <c r="F7737">
        <v>23</v>
      </c>
      <c r="G7737">
        <v>63</v>
      </c>
      <c r="H7737" t="s">
        <v>37</v>
      </c>
      <c r="I7737" t="s">
        <v>47</v>
      </c>
      <c r="J7737">
        <v>420</v>
      </c>
      <c r="K7737" t="s">
        <v>21</v>
      </c>
      <c r="L7737">
        <v>4</v>
      </c>
      <c r="M7737" s="1">
        <v>78.376876659999994</v>
      </c>
      <c r="N7737" s="1">
        <f>Table1[[#This Row],[Quantity]]*Table1[[#This Row],[UnitPrice]]</f>
        <v>313.50750663999997</v>
      </c>
      <c r="O7737" t="s">
        <v>35</v>
      </c>
      <c r="P7737" t="b">
        <v>0</v>
      </c>
      <c r="Q7737">
        <v>0</v>
      </c>
      <c r="R7737" s="1">
        <f>Table1[[#This Row],[Sales]]-Table1[[#This Row],[DiscountAmount]]</f>
        <v>313.50750663999997</v>
      </c>
      <c r="S7737" t="b">
        <v>0</v>
      </c>
      <c r="T7737" t="s">
        <v>28</v>
      </c>
      <c r="U7737">
        <v>1</v>
      </c>
      <c r="V7737" t="b">
        <v>0</v>
      </c>
    </row>
    <row r="7738" spans="1:22" x14ac:dyDescent="0.3">
      <c r="A7738">
        <v>7737</v>
      </c>
      <c r="B7738" s="2">
        <v>43819</v>
      </c>
      <c r="C7738" s="19">
        <f>YEAR(Table1[[#This Row],[Date]])</f>
        <v>2019</v>
      </c>
      <c r="D7738">
        <f>MONTH(Table1[[#This Row],[Date]])</f>
        <v>12</v>
      </c>
      <c r="E7738" t="str">
        <f>TEXT(Table1[[#This Row],[Date]],"MMMM")</f>
        <v>December</v>
      </c>
      <c r="F7738">
        <v>480</v>
      </c>
      <c r="G7738">
        <v>55</v>
      </c>
      <c r="H7738" t="s">
        <v>37</v>
      </c>
      <c r="I7738" t="s">
        <v>25</v>
      </c>
      <c r="J7738">
        <v>851</v>
      </c>
      <c r="K7738" t="s">
        <v>39</v>
      </c>
      <c r="L7738">
        <v>2</v>
      </c>
      <c r="M7738" s="1">
        <v>15.8524247</v>
      </c>
      <c r="N7738" s="1">
        <f>Table1[[#This Row],[Quantity]]*Table1[[#This Row],[UnitPrice]]</f>
        <v>31.704849400000001</v>
      </c>
      <c r="O7738" t="s">
        <v>32</v>
      </c>
      <c r="P7738" t="b">
        <v>0</v>
      </c>
      <c r="Q7738">
        <v>0</v>
      </c>
      <c r="R7738" s="1">
        <f>Table1[[#This Row],[Sales]]-Table1[[#This Row],[DiscountAmount]]</f>
        <v>31.704849400000001</v>
      </c>
      <c r="S7738" t="b">
        <v>1</v>
      </c>
      <c r="T7738" t="s">
        <v>28</v>
      </c>
      <c r="U7738">
        <v>3</v>
      </c>
      <c r="V7738" t="b">
        <v>0</v>
      </c>
    </row>
    <row r="7739" spans="1:22" x14ac:dyDescent="0.3">
      <c r="A7739">
        <v>7738</v>
      </c>
      <c r="B7739" s="2">
        <v>44541</v>
      </c>
      <c r="C7739" s="19">
        <f>YEAR(Table1[[#This Row],[Date]])</f>
        <v>2021</v>
      </c>
      <c r="D7739">
        <f>MONTH(Table1[[#This Row],[Date]])</f>
        <v>12</v>
      </c>
      <c r="E7739" t="str">
        <f>TEXT(Table1[[#This Row],[Date]],"MMMM")</f>
        <v>December</v>
      </c>
      <c r="F7739">
        <v>195</v>
      </c>
      <c r="G7739">
        <v>29</v>
      </c>
      <c r="H7739" t="s">
        <v>19</v>
      </c>
      <c r="I7739" t="s">
        <v>38</v>
      </c>
      <c r="J7739">
        <v>358</v>
      </c>
      <c r="K7739" t="s">
        <v>39</v>
      </c>
      <c r="L7739">
        <v>5</v>
      </c>
      <c r="M7739" s="1">
        <v>11.04365013</v>
      </c>
      <c r="N7739" s="1">
        <f>Table1[[#This Row],[Quantity]]*Table1[[#This Row],[UnitPrice]]</f>
        <v>55.218250650000002</v>
      </c>
      <c r="O7739" t="s">
        <v>30</v>
      </c>
      <c r="P7739" t="b">
        <v>0</v>
      </c>
      <c r="Q7739">
        <v>0</v>
      </c>
      <c r="R7739" s="1">
        <f>Table1[[#This Row],[Sales]]-Table1[[#This Row],[DiscountAmount]]</f>
        <v>55.218250650000002</v>
      </c>
      <c r="S7739" t="b">
        <v>1</v>
      </c>
      <c r="T7739" t="s">
        <v>23</v>
      </c>
      <c r="U7739">
        <v>5</v>
      </c>
      <c r="V7739" t="b">
        <v>0</v>
      </c>
    </row>
    <row r="7740" spans="1:22" x14ac:dyDescent="0.3">
      <c r="A7740">
        <v>7739</v>
      </c>
      <c r="B7740" s="2">
        <v>43459</v>
      </c>
      <c r="C7740" s="19">
        <f>YEAR(Table1[[#This Row],[Date]])</f>
        <v>2018</v>
      </c>
      <c r="D7740">
        <f>MONTH(Table1[[#This Row],[Date]])</f>
        <v>12</v>
      </c>
      <c r="E7740" t="str">
        <f>TEXT(Table1[[#This Row],[Date]],"MMMM")</f>
        <v>December</v>
      </c>
      <c r="F7740">
        <v>198</v>
      </c>
      <c r="G7740">
        <v>21</v>
      </c>
      <c r="H7740" t="s">
        <v>19</v>
      </c>
      <c r="I7740" t="s">
        <v>50</v>
      </c>
      <c r="J7740">
        <v>389</v>
      </c>
      <c r="K7740" t="s">
        <v>34</v>
      </c>
      <c r="L7740">
        <v>5</v>
      </c>
      <c r="M7740" s="1">
        <v>90.309135879999999</v>
      </c>
      <c r="N7740" s="1">
        <f>Table1[[#This Row],[Quantity]]*Table1[[#This Row],[UnitPrice]]</f>
        <v>451.54567939999998</v>
      </c>
      <c r="O7740" t="s">
        <v>32</v>
      </c>
      <c r="P7740" t="b">
        <v>1</v>
      </c>
      <c r="Q7740">
        <v>45.15456794</v>
      </c>
      <c r="R7740" s="1">
        <f>Table1[[#This Row],[Sales]]-Table1[[#This Row],[DiscountAmount]]</f>
        <v>406.39111145999999</v>
      </c>
      <c r="S7740" t="b">
        <v>0</v>
      </c>
      <c r="T7740" t="s">
        <v>36</v>
      </c>
      <c r="U7740">
        <v>3</v>
      </c>
      <c r="V7740" t="b">
        <v>1</v>
      </c>
    </row>
    <row r="7741" spans="1:22" x14ac:dyDescent="0.3">
      <c r="A7741">
        <v>7740</v>
      </c>
      <c r="B7741" s="2">
        <v>44162</v>
      </c>
      <c r="C7741" s="19">
        <f>YEAR(Table1[[#This Row],[Date]])</f>
        <v>2020</v>
      </c>
      <c r="D7741">
        <f>MONTH(Table1[[#This Row],[Date]])</f>
        <v>11</v>
      </c>
      <c r="E7741" t="str">
        <f>TEXT(Table1[[#This Row],[Date]],"MMMM")</f>
        <v>November</v>
      </c>
      <c r="F7741">
        <v>457</v>
      </c>
      <c r="G7741">
        <v>21</v>
      </c>
      <c r="H7741" t="s">
        <v>19</v>
      </c>
      <c r="I7741" t="s">
        <v>47</v>
      </c>
      <c r="J7741">
        <v>630</v>
      </c>
      <c r="K7741" t="s">
        <v>21</v>
      </c>
      <c r="L7741">
        <v>3</v>
      </c>
      <c r="M7741" s="1">
        <v>91.845145110000004</v>
      </c>
      <c r="N7741" s="1">
        <f>Table1[[#This Row],[Quantity]]*Table1[[#This Row],[UnitPrice]]</f>
        <v>275.53543533000004</v>
      </c>
      <c r="O7741" t="s">
        <v>22</v>
      </c>
      <c r="P7741" t="b">
        <v>1</v>
      </c>
      <c r="Q7741">
        <v>27.553543529999999</v>
      </c>
      <c r="R7741" s="1">
        <f>Table1[[#This Row],[Sales]]-Table1[[#This Row],[DiscountAmount]]</f>
        <v>247.98189180000003</v>
      </c>
      <c r="S7741" t="b">
        <v>1</v>
      </c>
      <c r="T7741" t="s">
        <v>36</v>
      </c>
      <c r="U7741">
        <v>2</v>
      </c>
      <c r="V7741" t="b">
        <v>1</v>
      </c>
    </row>
    <row r="7742" spans="1:22" x14ac:dyDescent="0.3">
      <c r="A7742">
        <v>7741</v>
      </c>
      <c r="B7742" s="2">
        <v>44138</v>
      </c>
      <c r="C7742" s="19">
        <f>YEAR(Table1[[#This Row],[Date]])</f>
        <v>2020</v>
      </c>
      <c r="D7742">
        <f>MONTH(Table1[[#This Row],[Date]])</f>
        <v>11</v>
      </c>
      <c r="E7742" t="str">
        <f>TEXT(Table1[[#This Row],[Date]],"MMMM")</f>
        <v>November</v>
      </c>
      <c r="F7742">
        <v>389</v>
      </c>
      <c r="G7742">
        <v>39</v>
      </c>
      <c r="H7742" t="s">
        <v>19</v>
      </c>
      <c r="I7742" t="s">
        <v>47</v>
      </c>
      <c r="J7742">
        <v>502</v>
      </c>
      <c r="K7742" t="s">
        <v>39</v>
      </c>
      <c r="L7742">
        <v>1</v>
      </c>
      <c r="M7742" s="1">
        <v>68.375865009999998</v>
      </c>
      <c r="N7742" s="1">
        <f>Table1[[#This Row],[Quantity]]*Table1[[#This Row],[UnitPrice]]</f>
        <v>68.375865009999998</v>
      </c>
      <c r="O7742" t="s">
        <v>22</v>
      </c>
      <c r="P7742" t="b">
        <v>1</v>
      </c>
      <c r="Q7742">
        <v>0</v>
      </c>
      <c r="R7742" s="1">
        <f>Table1[[#This Row],[Sales]]-Table1[[#This Row],[DiscountAmount]]</f>
        <v>68.375865009999998</v>
      </c>
      <c r="S7742" t="b">
        <v>0</v>
      </c>
      <c r="T7742" t="s">
        <v>23</v>
      </c>
      <c r="U7742">
        <v>2</v>
      </c>
      <c r="V7742" t="b">
        <v>1</v>
      </c>
    </row>
    <row r="7743" spans="1:22" x14ac:dyDescent="0.3">
      <c r="A7743">
        <v>7742</v>
      </c>
      <c r="B7743" s="2">
        <v>45270</v>
      </c>
      <c r="C7743" s="19">
        <f>YEAR(Table1[[#This Row],[Date]])</f>
        <v>2023</v>
      </c>
      <c r="D7743">
        <f>MONTH(Table1[[#This Row],[Date]])</f>
        <v>12</v>
      </c>
      <c r="E7743" t="str">
        <f>TEXT(Table1[[#This Row],[Date]],"MMMM")</f>
        <v>December</v>
      </c>
      <c r="F7743">
        <v>95</v>
      </c>
      <c r="G7743">
        <v>38</v>
      </c>
      <c r="H7743" t="s">
        <v>37</v>
      </c>
      <c r="I7743" t="s">
        <v>40</v>
      </c>
      <c r="J7743">
        <v>159</v>
      </c>
      <c r="K7743" t="s">
        <v>21</v>
      </c>
      <c r="L7743">
        <v>3</v>
      </c>
      <c r="M7743" s="1">
        <v>12.835586620000001</v>
      </c>
      <c r="N7743" s="1">
        <f>Table1[[#This Row],[Quantity]]*Table1[[#This Row],[UnitPrice]]</f>
        <v>38.506759860000003</v>
      </c>
      <c r="O7743" t="s">
        <v>30</v>
      </c>
      <c r="P7743" t="b">
        <v>0</v>
      </c>
      <c r="Q7743">
        <v>0</v>
      </c>
      <c r="R7743" s="1">
        <f>Table1[[#This Row],[Sales]]-Table1[[#This Row],[DiscountAmount]]</f>
        <v>38.506759860000003</v>
      </c>
      <c r="S7743" t="b">
        <v>1</v>
      </c>
      <c r="T7743" t="s">
        <v>28</v>
      </c>
      <c r="U7743">
        <v>1</v>
      </c>
      <c r="V7743" t="b">
        <v>0</v>
      </c>
    </row>
    <row r="7744" spans="1:22" x14ac:dyDescent="0.3">
      <c r="A7744">
        <v>7743</v>
      </c>
      <c r="B7744" s="2">
        <v>44917</v>
      </c>
      <c r="C7744" s="19">
        <f>YEAR(Table1[[#This Row],[Date]])</f>
        <v>2022</v>
      </c>
      <c r="D7744">
        <f>MONTH(Table1[[#This Row],[Date]])</f>
        <v>12</v>
      </c>
      <c r="E7744" t="str">
        <f>TEXT(Table1[[#This Row],[Date]],"MMMM")</f>
        <v>December</v>
      </c>
      <c r="F7744">
        <v>462</v>
      </c>
      <c r="G7744">
        <v>67</v>
      </c>
      <c r="H7744" t="s">
        <v>37</v>
      </c>
      <c r="I7744" t="s">
        <v>49</v>
      </c>
      <c r="J7744">
        <v>269</v>
      </c>
      <c r="K7744" t="s">
        <v>34</v>
      </c>
      <c r="L7744">
        <v>4</v>
      </c>
      <c r="M7744" s="1">
        <v>65.465989230000005</v>
      </c>
      <c r="N7744" s="1">
        <f>Table1[[#This Row],[Quantity]]*Table1[[#This Row],[UnitPrice]]</f>
        <v>261.86395692000002</v>
      </c>
      <c r="O7744" t="s">
        <v>35</v>
      </c>
      <c r="P7744" t="b">
        <v>1</v>
      </c>
      <c r="Q7744">
        <v>26.186395690000001</v>
      </c>
      <c r="R7744" s="1">
        <f>Table1[[#This Row],[Sales]]-Table1[[#This Row],[DiscountAmount]]</f>
        <v>235.67756123000001</v>
      </c>
      <c r="S7744" t="b">
        <v>1</v>
      </c>
      <c r="T7744" t="s">
        <v>36</v>
      </c>
      <c r="U7744">
        <v>2</v>
      </c>
      <c r="V7744" t="b">
        <v>1</v>
      </c>
    </row>
    <row r="7745" spans="1:22" x14ac:dyDescent="0.3">
      <c r="A7745">
        <v>7744</v>
      </c>
      <c r="B7745" s="2">
        <v>44519</v>
      </c>
      <c r="C7745" s="19">
        <f>YEAR(Table1[[#This Row],[Date]])</f>
        <v>2021</v>
      </c>
      <c r="D7745">
        <f>MONTH(Table1[[#This Row],[Date]])</f>
        <v>11</v>
      </c>
      <c r="E7745" t="str">
        <f>TEXT(Table1[[#This Row],[Date]],"MMMM")</f>
        <v>November</v>
      </c>
      <c r="F7745">
        <v>348</v>
      </c>
      <c r="G7745">
        <v>64</v>
      </c>
      <c r="H7745" t="s">
        <v>19</v>
      </c>
      <c r="I7745" t="s">
        <v>41</v>
      </c>
      <c r="J7745">
        <v>33</v>
      </c>
      <c r="K7745" t="s">
        <v>43</v>
      </c>
      <c r="L7745">
        <v>4</v>
      </c>
      <c r="M7745" s="1">
        <v>68.542671409999997</v>
      </c>
      <c r="N7745" s="1">
        <f>Table1[[#This Row],[Quantity]]*Table1[[#This Row],[UnitPrice]]</f>
        <v>274.17068563999999</v>
      </c>
      <c r="O7745" t="s">
        <v>32</v>
      </c>
      <c r="P7745" t="b">
        <v>0</v>
      </c>
      <c r="Q7745">
        <v>0</v>
      </c>
      <c r="R7745" s="1">
        <f>Table1[[#This Row],[Sales]]-Table1[[#This Row],[DiscountAmount]]</f>
        <v>274.17068563999999</v>
      </c>
      <c r="S7745" t="b">
        <v>0</v>
      </c>
      <c r="T7745" t="s">
        <v>23</v>
      </c>
      <c r="U7745">
        <v>2</v>
      </c>
      <c r="V7745" t="b">
        <v>1</v>
      </c>
    </row>
    <row r="7746" spans="1:22" x14ac:dyDescent="0.3">
      <c r="A7746">
        <v>7745</v>
      </c>
      <c r="B7746" s="2">
        <v>45264</v>
      </c>
      <c r="C7746" s="19">
        <f>YEAR(Table1[[#This Row],[Date]])</f>
        <v>2023</v>
      </c>
      <c r="D7746">
        <f>MONTH(Table1[[#This Row],[Date]])</f>
        <v>12</v>
      </c>
      <c r="E7746" t="str">
        <f>TEXT(Table1[[#This Row],[Date]],"MMMM")</f>
        <v>December</v>
      </c>
      <c r="F7746">
        <v>76</v>
      </c>
      <c r="G7746">
        <v>50</v>
      </c>
      <c r="H7746" t="s">
        <v>37</v>
      </c>
      <c r="I7746" t="s">
        <v>20</v>
      </c>
      <c r="J7746">
        <v>12</v>
      </c>
      <c r="K7746" t="s">
        <v>21</v>
      </c>
      <c r="L7746">
        <v>2</v>
      </c>
      <c r="M7746" s="1">
        <v>93.999902520000006</v>
      </c>
      <c r="N7746" s="1">
        <f>Table1[[#This Row],[Quantity]]*Table1[[#This Row],[UnitPrice]]</f>
        <v>187.99980504000001</v>
      </c>
      <c r="O7746" t="s">
        <v>22</v>
      </c>
      <c r="P7746" t="b">
        <v>1</v>
      </c>
      <c r="Q7746">
        <v>0</v>
      </c>
      <c r="R7746" s="1">
        <f>Table1[[#This Row],[Sales]]-Table1[[#This Row],[DiscountAmount]]</f>
        <v>187.99980504000001</v>
      </c>
      <c r="S7746" t="b">
        <v>1</v>
      </c>
      <c r="T7746" t="s">
        <v>28</v>
      </c>
      <c r="U7746">
        <v>2</v>
      </c>
      <c r="V7746" t="b">
        <v>0</v>
      </c>
    </row>
    <row r="7747" spans="1:22" x14ac:dyDescent="0.3">
      <c r="A7747">
        <v>7746</v>
      </c>
      <c r="B7747" s="2">
        <v>44890</v>
      </c>
      <c r="C7747" s="19">
        <f>YEAR(Table1[[#This Row],[Date]])</f>
        <v>2022</v>
      </c>
      <c r="D7747">
        <f>MONTH(Table1[[#This Row],[Date]])</f>
        <v>11</v>
      </c>
      <c r="E7747" t="str">
        <f>TEXT(Table1[[#This Row],[Date]],"MMMM")</f>
        <v>November</v>
      </c>
      <c r="F7747">
        <v>328</v>
      </c>
      <c r="G7747">
        <v>24</v>
      </c>
      <c r="H7747" t="s">
        <v>37</v>
      </c>
      <c r="I7747" t="s">
        <v>29</v>
      </c>
      <c r="J7747">
        <v>163</v>
      </c>
      <c r="K7747" t="s">
        <v>34</v>
      </c>
      <c r="L7747">
        <v>5</v>
      </c>
      <c r="M7747" s="1">
        <v>95.163541390000006</v>
      </c>
      <c r="N7747" s="1">
        <f>Table1[[#This Row],[Quantity]]*Table1[[#This Row],[UnitPrice]]</f>
        <v>475.81770695</v>
      </c>
      <c r="O7747" t="s">
        <v>30</v>
      </c>
      <c r="P7747" t="b">
        <v>0</v>
      </c>
      <c r="Q7747">
        <v>47.5817707</v>
      </c>
      <c r="R7747" s="1">
        <f>Table1[[#This Row],[Sales]]-Table1[[#This Row],[DiscountAmount]]</f>
        <v>428.23593625000001</v>
      </c>
      <c r="S7747" t="b">
        <v>0</v>
      </c>
      <c r="T7747" t="s">
        <v>36</v>
      </c>
      <c r="U7747">
        <v>2</v>
      </c>
      <c r="V7747" t="b">
        <v>0</v>
      </c>
    </row>
    <row r="7748" spans="1:22" x14ac:dyDescent="0.3">
      <c r="A7748">
        <v>7747</v>
      </c>
      <c r="B7748" s="2">
        <v>44911</v>
      </c>
      <c r="C7748" s="19">
        <f>YEAR(Table1[[#This Row],[Date]])</f>
        <v>2022</v>
      </c>
      <c r="D7748">
        <f>MONTH(Table1[[#This Row],[Date]])</f>
        <v>12</v>
      </c>
      <c r="E7748" t="str">
        <f>TEXT(Table1[[#This Row],[Date]],"MMMM")</f>
        <v>December</v>
      </c>
      <c r="F7748">
        <v>454</v>
      </c>
      <c r="G7748">
        <v>27</v>
      </c>
      <c r="H7748" t="s">
        <v>19</v>
      </c>
      <c r="I7748" t="s">
        <v>53</v>
      </c>
      <c r="J7748">
        <v>312</v>
      </c>
      <c r="K7748" t="s">
        <v>26</v>
      </c>
      <c r="L7748">
        <v>2</v>
      </c>
      <c r="M7748" s="1">
        <v>21.447840899999999</v>
      </c>
      <c r="N7748" s="1">
        <f>Table1[[#This Row],[Quantity]]*Table1[[#This Row],[UnitPrice]]</f>
        <v>42.895681799999998</v>
      </c>
      <c r="O7748" t="s">
        <v>22</v>
      </c>
      <c r="P7748" t="b">
        <v>1</v>
      </c>
      <c r="Q7748">
        <v>0</v>
      </c>
      <c r="R7748" s="1">
        <f>Table1[[#This Row],[Sales]]-Table1[[#This Row],[DiscountAmount]]</f>
        <v>42.895681799999998</v>
      </c>
      <c r="S7748" t="b">
        <v>0</v>
      </c>
      <c r="T7748" t="s">
        <v>28</v>
      </c>
      <c r="U7748">
        <v>2</v>
      </c>
      <c r="V7748" t="b">
        <v>0</v>
      </c>
    </row>
    <row r="7749" spans="1:22" x14ac:dyDescent="0.3">
      <c r="A7749">
        <v>7748</v>
      </c>
      <c r="B7749" s="2">
        <v>44528</v>
      </c>
      <c r="C7749" s="19">
        <f>YEAR(Table1[[#This Row],[Date]])</f>
        <v>2021</v>
      </c>
      <c r="D7749">
        <f>MONTH(Table1[[#This Row],[Date]])</f>
        <v>11</v>
      </c>
      <c r="E7749" t="str">
        <f>TEXT(Table1[[#This Row],[Date]],"MMMM")</f>
        <v>November</v>
      </c>
      <c r="F7749">
        <v>39</v>
      </c>
      <c r="G7749">
        <v>69</v>
      </c>
      <c r="H7749" t="s">
        <v>24</v>
      </c>
      <c r="I7749" t="s">
        <v>47</v>
      </c>
      <c r="J7749">
        <v>678</v>
      </c>
      <c r="K7749" t="s">
        <v>39</v>
      </c>
      <c r="L7749">
        <v>5</v>
      </c>
      <c r="M7749" s="1">
        <v>52.101659589999997</v>
      </c>
      <c r="N7749" s="1">
        <f>Table1[[#This Row],[Quantity]]*Table1[[#This Row],[UnitPrice]]</f>
        <v>260.50829794999999</v>
      </c>
      <c r="O7749" t="s">
        <v>22</v>
      </c>
      <c r="P7749" t="b">
        <v>1</v>
      </c>
      <c r="Q7749">
        <v>26.050829790000002</v>
      </c>
      <c r="R7749" s="1">
        <f>Table1[[#This Row],[Sales]]-Table1[[#This Row],[DiscountAmount]]</f>
        <v>234.45746815999999</v>
      </c>
      <c r="S7749" t="b">
        <v>1</v>
      </c>
      <c r="T7749" t="s">
        <v>36</v>
      </c>
      <c r="U7749">
        <v>4</v>
      </c>
      <c r="V7749" t="b">
        <v>0</v>
      </c>
    </row>
    <row r="7750" spans="1:22" x14ac:dyDescent="0.3">
      <c r="A7750">
        <v>7749</v>
      </c>
      <c r="B7750" s="2">
        <v>43812</v>
      </c>
      <c r="C7750" s="19">
        <f>YEAR(Table1[[#This Row],[Date]])</f>
        <v>2019</v>
      </c>
      <c r="D7750">
        <f>MONTH(Table1[[#This Row],[Date]])</f>
        <v>12</v>
      </c>
      <c r="E7750" t="str">
        <f>TEXT(Table1[[#This Row],[Date]],"MMMM")</f>
        <v>December</v>
      </c>
      <c r="F7750">
        <v>493</v>
      </c>
      <c r="G7750">
        <v>23</v>
      </c>
      <c r="H7750" t="s">
        <v>24</v>
      </c>
      <c r="I7750" t="s">
        <v>20</v>
      </c>
      <c r="J7750">
        <v>87</v>
      </c>
      <c r="K7750" t="s">
        <v>43</v>
      </c>
      <c r="L7750">
        <v>5</v>
      </c>
      <c r="M7750" s="1">
        <v>57.797949559999999</v>
      </c>
      <c r="N7750" s="1">
        <f>Table1[[#This Row],[Quantity]]*Table1[[#This Row],[UnitPrice]]</f>
        <v>288.98974779999998</v>
      </c>
      <c r="O7750" t="s">
        <v>30</v>
      </c>
      <c r="P7750" t="b">
        <v>1</v>
      </c>
      <c r="Q7750">
        <v>0</v>
      </c>
      <c r="R7750" s="1">
        <f>Table1[[#This Row],[Sales]]-Table1[[#This Row],[DiscountAmount]]</f>
        <v>288.98974779999998</v>
      </c>
      <c r="S7750" t="b">
        <v>1</v>
      </c>
      <c r="T7750" t="s">
        <v>28</v>
      </c>
      <c r="U7750">
        <v>1</v>
      </c>
      <c r="V7750" t="b">
        <v>1</v>
      </c>
    </row>
    <row r="7751" spans="1:22" x14ac:dyDescent="0.3">
      <c r="A7751">
        <v>7750</v>
      </c>
      <c r="B7751" s="2">
        <v>44139</v>
      </c>
      <c r="C7751" s="19">
        <f>YEAR(Table1[[#This Row],[Date]])</f>
        <v>2020</v>
      </c>
      <c r="D7751">
        <f>MONTH(Table1[[#This Row],[Date]])</f>
        <v>11</v>
      </c>
      <c r="E7751" t="str">
        <f>TEXT(Table1[[#This Row],[Date]],"MMMM")</f>
        <v>November</v>
      </c>
      <c r="F7751">
        <v>327</v>
      </c>
      <c r="G7751">
        <v>43</v>
      </c>
      <c r="H7751" t="s">
        <v>19</v>
      </c>
      <c r="I7751" t="s">
        <v>42</v>
      </c>
      <c r="J7751">
        <v>587</v>
      </c>
      <c r="K7751" t="s">
        <v>39</v>
      </c>
      <c r="L7751">
        <v>5</v>
      </c>
      <c r="M7751" s="1">
        <v>52.764300339999998</v>
      </c>
      <c r="N7751" s="1">
        <f>Table1[[#This Row],[Quantity]]*Table1[[#This Row],[UnitPrice]]</f>
        <v>263.8215017</v>
      </c>
      <c r="O7751" t="s">
        <v>22</v>
      </c>
      <c r="P7751" t="b">
        <v>1</v>
      </c>
      <c r="Q7751">
        <v>0</v>
      </c>
      <c r="R7751" s="1">
        <f>Table1[[#This Row],[Sales]]-Table1[[#This Row],[DiscountAmount]]</f>
        <v>263.8215017</v>
      </c>
      <c r="S7751" t="b">
        <v>1</v>
      </c>
      <c r="T7751" t="s">
        <v>28</v>
      </c>
      <c r="U7751">
        <v>1</v>
      </c>
      <c r="V7751" t="b">
        <v>0</v>
      </c>
    </row>
    <row r="7752" spans="1:22" x14ac:dyDescent="0.3">
      <c r="A7752">
        <v>7751</v>
      </c>
      <c r="B7752" s="2">
        <v>43414</v>
      </c>
      <c r="C7752" s="19">
        <f>YEAR(Table1[[#This Row],[Date]])</f>
        <v>2018</v>
      </c>
      <c r="D7752">
        <f>MONTH(Table1[[#This Row],[Date]])</f>
        <v>11</v>
      </c>
      <c r="E7752" t="str">
        <f>TEXT(Table1[[#This Row],[Date]],"MMMM")</f>
        <v>November</v>
      </c>
      <c r="F7752">
        <v>464</v>
      </c>
      <c r="G7752">
        <v>54</v>
      </c>
      <c r="H7752" t="s">
        <v>19</v>
      </c>
      <c r="I7752" t="s">
        <v>45</v>
      </c>
      <c r="J7752">
        <v>908</v>
      </c>
      <c r="K7752" t="s">
        <v>34</v>
      </c>
      <c r="L7752">
        <v>4</v>
      </c>
      <c r="M7752" s="1">
        <v>88.789631270000001</v>
      </c>
      <c r="N7752" s="1">
        <f>Table1[[#This Row],[Quantity]]*Table1[[#This Row],[UnitPrice]]</f>
        <v>355.15852508</v>
      </c>
      <c r="O7752" t="s">
        <v>32</v>
      </c>
      <c r="P7752" t="b">
        <v>0</v>
      </c>
      <c r="Q7752">
        <v>35.515852510000002</v>
      </c>
      <c r="R7752" s="1">
        <f>Table1[[#This Row],[Sales]]-Table1[[#This Row],[DiscountAmount]]</f>
        <v>319.64267257</v>
      </c>
      <c r="S7752" t="b">
        <v>0</v>
      </c>
      <c r="T7752" t="s">
        <v>36</v>
      </c>
      <c r="U7752">
        <v>4</v>
      </c>
      <c r="V7752" t="b">
        <v>0</v>
      </c>
    </row>
    <row r="7753" spans="1:22" x14ac:dyDescent="0.3">
      <c r="A7753">
        <v>7752</v>
      </c>
      <c r="B7753" s="2">
        <v>43423</v>
      </c>
      <c r="C7753" s="19">
        <f>YEAR(Table1[[#This Row],[Date]])</f>
        <v>2018</v>
      </c>
      <c r="D7753">
        <f>MONTH(Table1[[#This Row],[Date]])</f>
        <v>11</v>
      </c>
      <c r="E7753" t="str">
        <f>TEXT(Table1[[#This Row],[Date]],"MMMM")</f>
        <v>November</v>
      </c>
      <c r="F7753">
        <v>167</v>
      </c>
      <c r="G7753">
        <v>57</v>
      </c>
      <c r="H7753" t="s">
        <v>19</v>
      </c>
      <c r="I7753" t="s">
        <v>51</v>
      </c>
      <c r="J7753">
        <v>871</v>
      </c>
      <c r="K7753" t="s">
        <v>34</v>
      </c>
      <c r="L7753">
        <v>3</v>
      </c>
      <c r="M7753" s="1">
        <v>47.326822100000001</v>
      </c>
      <c r="N7753" s="1">
        <f>Table1[[#This Row],[Quantity]]*Table1[[#This Row],[UnitPrice]]</f>
        <v>141.98046629999999</v>
      </c>
      <c r="O7753" t="s">
        <v>30</v>
      </c>
      <c r="P7753" t="b">
        <v>0</v>
      </c>
      <c r="Q7753">
        <v>0</v>
      </c>
      <c r="R7753" s="1">
        <f>Table1[[#This Row],[Sales]]-Table1[[#This Row],[DiscountAmount]]</f>
        <v>141.98046629999999</v>
      </c>
      <c r="S7753" t="b">
        <v>1</v>
      </c>
      <c r="T7753" t="s">
        <v>23</v>
      </c>
      <c r="U7753">
        <v>5</v>
      </c>
      <c r="V7753" t="b">
        <v>0</v>
      </c>
    </row>
    <row r="7754" spans="1:22" x14ac:dyDescent="0.3">
      <c r="A7754">
        <v>7753</v>
      </c>
      <c r="B7754" s="2">
        <v>45236</v>
      </c>
      <c r="C7754" s="19">
        <f>YEAR(Table1[[#This Row],[Date]])</f>
        <v>2023</v>
      </c>
      <c r="D7754">
        <f>MONTH(Table1[[#This Row],[Date]])</f>
        <v>11</v>
      </c>
      <c r="E7754" t="str">
        <f>TEXT(Table1[[#This Row],[Date]],"MMMM")</f>
        <v>November</v>
      </c>
      <c r="F7754">
        <v>11</v>
      </c>
      <c r="G7754">
        <v>18</v>
      </c>
      <c r="H7754" t="s">
        <v>19</v>
      </c>
      <c r="I7754" t="s">
        <v>40</v>
      </c>
      <c r="J7754">
        <v>38</v>
      </c>
      <c r="K7754" t="s">
        <v>43</v>
      </c>
      <c r="L7754">
        <v>2</v>
      </c>
      <c r="M7754" s="1">
        <v>23.886673940000001</v>
      </c>
      <c r="N7754" s="1">
        <f>Table1[[#This Row],[Quantity]]*Table1[[#This Row],[UnitPrice]]</f>
        <v>47.773347880000003</v>
      </c>
      <c r="O7754" t="s">
        <v>30</v>
      </c>
      <c r="P7754" t="b">
        <v>0</v>
      </c>
      <c r="Q7754">
        <v>4.7773347880000001</v>
      </c>
      <c r="R7754" s="1">
        <f>Table1[[#This Row],[Sales]]-Table1[[#This Row],[DiscountAmount]]</f>
        <v>42.996013092000005</v>
      </c>
      <c r="S7754" t="b">
        <v>1</v>
      </c>
      <c r="T7754" t="s">
        <v>36</v>
      </c>
      <c r="U7754">
        <v>1</v>
      </c>
      <c r="V7754" t="b">
        <v>1</v>
      </c>
    </row>
    <row r="7755" spans="1:22" x14ac:dyDescent="0.3">
      <c r="A7755">
        <v>7754</v>
      </c>
      <c r="B7755" s="2">
        <v>44906</v>
      </c>
      <c r="C7755" s="19">
        <f>YEAR(Table1[[#This Row],[Date]])</f>
        <v>2022</v>
      </c>
      <c r="D7755">
        <f>MONTH(Table1[[#This Row],[Date]])</f>
        <v>12</v>
      </c>
      <c r="E7755" t="str">
        <f>TEXT(Table1[[#This Row],[Date]],"MMMM")</f>
        <v>December</v>
      </c>
      <c r="F7755">
        <v>10</v>
      </c>
      <c r="G7755">
        <v>54</v>
      </c>
      <c r="H7755" t="s">
        <v>24</v>
      </c>
      <c r="I7755" t="s">
        <v>29</v>
      </c>
      <c r="J7755">
        <v>576</v>
      </c>
      <c r="K7755" t="s">
        <v>21</v>
      </c>
      <c r="L7755">
        <v>4</v>
      </c>
      <c r="M7755" s="1">
        <v>62.143686670000001</v>
      </c>
      <c r="N7755" s="1">
        <f>Table1[[#This Row],[Quantity]]*Table1[[#This Row],[UnitPrice]]</f>
        <v>248.57474668</v>
      </c>
      <c r="O7755" t="s">
        <v>30</v>
      </c>
      <c r="P7755" t="b">
        <v>0</v>
      </c>
      <c r="Q7755">
        <v>24.857474669999998</v>
      </c>
      <c r="R7755" s="1">
        <f>Table1[[#This Row],[Sales]]-Table1[[#This Row],[DiscountAmount]]</f>
        <v>223.71727201000002</v>
      </c>
      <c r="S7755" t="b">
        <v>0</v>
      </c>
      <c r="T7755" t="s">
        <v>36</v>
      </c>
      <c r="U7755">
        <v>3</v>
      </c>
      <c r="V7755" t="b">
        <v>1</v>
      </c>
    </row>
    <row r="7756" spans="1:22" x14ac:dyDescent="0.3">
      <c r="A7756">
        <v>7755</v>
      </c>
      <c r="B7756" s="2">
        <v>44924</v>
      </c>
      <c r="C7756" s="19">
        <f>YEAR(Table1[[#This Row],[Date]])</f>
        <v>2022</v>
      </c>
      <c r="D7756">
        <f>MONTH(Table1[[#This Row],[Date]])</f>
        <v>12</v>
      </c>
      <c r="E7756" t="str">
        <f>TEXT(Table1[[#This Row],[Date]],"MMMM")</f>
        <v>December</v>
      </c>
      <c r="F7756">
        <v>241</v>
      </c>
      <c r="G7756">
        <v>44</v>
      </c>
      <c r="H7756" t="s">
        <v>24</v>
      </c>
      <c r="I7756" t="s">
        <v>46</v>
      </c>
      <c r="J7756">
        <v>204</v>
      </c>
      <c r="K7756" t="s">
        <v>21</v>
      </c>
      <c r="L7756">
        <v>2</v>
      </c>
      <c r="M7756" s="1">
        <v>84.162535160000004</v>
      </c>
      <c r="N7756" s="1">
        <f>Table1[[#This Row],[Quantity]]*Table1[[#This Row],[UnitPrice]]</f>
        <v>168.32507032000001</v>
      </c>
      <c r="O7756" t="s">
        <v>30</v>
      </c>
      <c r="P7756" t="b">
        <v>1</v>
      </c>
      <c r="Q7756">
        <v>0</v>
      </c>
      <c r="R7756" s="1">
        <f>Table1[[#This Row],[Sales]]-Table1[[#This Row],[DiscountAmount]]</f>
        <v>168.32507032000001</v>
      </c>
      <c r="S7756" t="b">
        <v>0</v>
      </c>
      <c r="T7756" t="s">
        <v>23</v>
      </c>
      <c r="U7756">
        <v>3</v>
      </c>
      <c r="V7756" t="b">
        <v>1</v>
      </c>
    </row>
    <row r="7757" spans="1:22" x14ac:dyDescent="0.3">
      <c r="A7757">
        <v>7756</v>
      </c>
      <c r="B7757" s="2">
        <v>43782</v>
      </c>
      <c r="C7757" s="19">
        <f>YEAR(Table1[[#This Row],[Date]])</f>
        <v>2019</v>
      </c>
      <c r="D7757">
        <f>MONTH(Table1[[#This Row],[Date]])</f>
        <v>11</v>
      </c>
      <c r="E7757" t="str">
        <f>TEXT(Table1[[#This Row],[Date]],"MMMM")</f>
        <v>November</v>
      </c>
      <c r="F7757">
        <v>407</v>
      </c>
      <c r="G7757">
        <v>32</v>
      </c>
      <c r="H7757" t="s">
        <v>19</v>
      </c>
      <c r="I7757" t="s">
        <v>50</v>
      </c>
      <c r="J7757">
        <v>718</v>
      </c>
      <c r="K7757" t="s">
        <v>43</v>
      </c>
      <c r="L7757">
        <v>5</v>
      </c>
      <c r="M7757" s="1">
        <v>68.723622770000006</v>
      </c>
      <c r="N7757" s="1">
        <f>Table1[[#This Row],[Quantity]]*Table1[[#This Row],[UnitPrice]]</f>
        <v>343.61811385000004</v>
      </c>
      <c r="O7757" t="s">
        <v>30</v>
      </c>
      <c r="P7757" t="b">
        <v>1</v>
      </c>
      <c r="Q7757">
        <v>0</v>
      </c>
      <c r="R7757" s="1">
        <f>Table1[[#This Row],[Sales]]-Table1[[#This Row],[DiscountAmount]]</f>
        <v>343.61811385000004</v>
      </c>
      <c r="S7757" t="b">
        <v>0</v>
      </c>
      <c r="T7757" t="s">
        <v>28</v>
      </c>
      <c r="U7757">
        <v>2</v>
      </c>
      <c r="V7757" t="b">
        <v>1</v>
      </c>
    </row>
    <row r="7758" spans="1:22" x14ac:dyDescent="0.3">
      <c r="A7758">
        <v>7757</v>
      </c>
      <c r="B7758" s="2">
        <v>45245</v>
      </c>
      <c r="C7758" s="19">
        <f>YEAR(Table1[[#This Row],[Date]])</f>
        <v>2023</v>
      </c>
      <c r="D7758">
        <f>MONTH(Table1[[#This Row],[Date]])</f>
        <v>11</v>
      </c>
      <c r="E7758" t="str">
        <f>TEXT(Table1[[#This Row],[Date]],"MMMM")</f>
        <v>November</v>
      </c>
      <c r="F7758">
        <v>90</v>
      </c>
      <c r="G7758">
        <v>32</v>
      </c>
      <c r="H7758" t="s">
        <v>19</v>
      </c>
      <c r="I7758" t="s">
        <v>25</v>
      </c>
      <c r="J7758">
        <v>825</v>
      </c>
      <c r="K7758" t="s">
        <v>39</v>
      </c>
      <c r="L7758">
        <v>1</v>
      </c>
      <c r="M7758" s="1">
        <v>15.540746690000001</v>
      </c>
      <c r="N7758" s="1">
        <f>Table1[[#This Row],[Quantity]]*Table1[[#This Row],[UnitPrice]]</f>
        <v>15.540746690000001</v>
      </c>
      <c r="O7758" t="s">
        <v>22</v>
      </c>
      <c r="P7758" t="b">
        <v>1</v>
      </c>
      <c r="Q7758">
        <v>0</v>
      </c>
      <c r="R7758" s="1">
        <f>Table1[[#This Row],[Sales]]-Table1[[#This Row],[DiscountAmount]]</f>
        <v>15.540746690000001</v>
      </c>
      <c r="S7758" t="b">
        <v>1</v>
      </c>
      <c r="T7758" t="s">
        <v>28</v>
      </c>
      <c r="U7758">
        <v>2</v>
      </c>
      <c r="V7758" t="b">
        <v>0</v>
      </c>
    </row>
    <row r="7759" spans="1:22" x14ac:dyDescent="0.3">
      <c r="A7759">
        <v>7758</v>
      </c>
      <c r="B7759" s="2">
        <v>43429</v>
      </c>
      <c r="C7759" s="19">
        <f>YEAR(Table1[[#This Row],[Date]])</f>
        <v>2018</v>
      </c>
      <c r="D7759">
        <f>MONTH(Table1[[#This Row],[Date]])</f>
        <v>11</v>
      </c>
      <c r="E7759" t="str">
        <f>TEXT(Table1[[#This Row],[Date]],"MMMM")</f>
        <v>November</v>
      </c>
      <c r="F7759">
        <v>380</v>
      </c>
      <c r="G7759">
        <v>63</v>
      </c>
      <c r="H7759" t="s">
        <v>24</v>
      </c>
      <c r="I7759" t="s">
        <v>40</v>
      </c>
      <c r="J7759">
        <v>922</v>
      </c>
      <c r="K7759" t="s">
        <v>21</v>
      </c>
      <c r="L7759">
        <v>4</v>
      </c>
      <c r="M7759" s="1">
        <v>89.092254769999997</v>
      </c>
      <c r="N7759" s="1">
        <f>Table1[[#This Row],[Quantity]]*Table1[[#This Row],[UnitPrice]]</f>
        <v>356.36901907999999</v>
      </c>
      <c r="O7759" t="s">
        <v>30</v>
      </c>
      <c r="P7759" t="b">
        <v>1</v>
      </c>
      <c r="Q7759">
        <v>35.636901909999999</v>
      </c>
      <c r="R7759" s="1">
        <f>Table1[[#This Row],[Sales]]-Table1[[#This Row],[DiscountAmount]]</f>
        <v>320.73211716999998</v>
      </c>
      <c r="S7759" t="b">
        <v>0</v>
      </c>
      <c r="T7759" t="s">
        <v>36</v>
      </c>
      <c r="U7759">
        <v>2</v>
      </c>
      <c r="V7759" t="b">
        <v>0</v>
      </c>
    </row>
    <row r="7760" spans="1:22" x14ac:dyDescent="0.3">
      <c r="A7760">
        <v>7759</v>
      </c>
      <c r="B7760" s="2">
        <v>44142</v>
      </c>
      <c r="C7760" s="19">
        <f>YEAR(Table1[[#This Row],[Date]])</f>
        <v>2020</v>
      </c>
      <c r="D7760">
        <f>MONTH(Table1[[#This Row],[Date]])</f>
        <v>11</v>
      </c>
      <c r="E7760" t="str">
        <f>TEXT(Table1[[#This Row],[Date]],"MMMM")</f>
        <v>November</v>
      </c>
      <c r="F7760">
        <v>482</v>
      </c>
      <c r="G7760">
        <v>41</v>
      </c>
      <c r="H7760" t="s">
        <v>37</v>
      </c>
      <c r="I7760" t="s">
        <v>31</v>
      </c>
      <c r="J7760">
        <v>846</v>
      </c>
      <c r="K7760" t="s">
        <v>26</v>
      </c>
      <c r="L7760">
        <v>5</v>
      </c>
      <c r="M7760" s="1">
        <v>16.22928289</v>
      </c>
      <c r="N7760" s="1">
        <f>Table1[[#This Row],[Quantity]]*Table1[[#This Row],[UnitPrice]]</f>
        <v>81.146414450000009</v>
      </c>
      <c r="O7760" t="s">
        <v>30</v>
      </c>
      <c r="P7760" t="b">
        <v>1</v>
      </c>
      <c r="Q7760">
        <v>0</v>
      </c>
      <c r="R7760" s="1">
        <f>Table1[[#This Row],[Sales]]-Table1[[#This Row],[DiscountAmount]]</f>
        <v>81.146414450000009</v>
      </c>
      <c r="S7760" t="b">
        <v>0</v>
      </c>
      <c r="T7760" t="s">
        <v>28</v>
      </c>
      <c r="U7760">
        <v>3</v>
      </c>
      <c r="V7760" t="b">
        <v>0</v>
      </c>
    </row>
    <row r="7761" spans="1:22" x14ac:dyDescent="0.3">
      <c r="A7761">
        <v>7760</v>
      </c>
      <c r="B7761" s="2">
        <v>43799</v>
      </c>
      <c r="C7761" s="19">
        <f>YEAR(Table1[[#This Row],[Date]])</f>
        <v>2019</v>
      </c>
      <c r="D7761">
        <f>MONTH(Table1[[#This Row],[Date]])</f>
        <v>11</v>
      </c>
      <c r="E7761" t="str">
        <f>TEXT(Table1[[#This Row],[Date]],"MMMM")</f>
        <v>November</v>
      </c>
      <c r="F7761">
        <v>234</v>
      </c>
      <c r="G7761">
        <v>62</v>
      </c>
      <c r="H7761" t="s">
        <v>37</v>
      </c>
      <c r="I7761" t="s">
        <v>48</v>
      </c>
      <c r="J7761">
        <v>615</v>
      </c>
      <c r="K7761" t="s">
        <v>39</v>
      </c>
      <c r="L7761">
        <v>1</v>
      </c>
      <c r="M7761" s="1">
        <v>75.259895080000007</v>
      </c>
      <c r="N7761" s="1">
        <f>Table1[[#This Row],[Quantity]]*Table1[[#This Row],[UnitPrice]]</f>
        <v>75.259895080000007</v>
      </c>
      <c r="O7761" t="s">
        <v>22</v>
      </c>
      <c r="P7761" t="b">
        <v>1</v>
      </c>
      <c r="Q7761">
        <v>0</v>
      </c>
      <c r="R7761" s="1">
        <f>Table1[[#This Row],[Sales]]-Table1[[#This Row],[DiscountAmount]]</f>
        <v>75.259895080000007</v>
      </c>
      <c r="S7761" t="b">
        <v>1</v>
      </c>
      <c r="T7761" t="s">
        <v>23</v>
      </c>
      <c r="U7761">
        <v>3</v>
      </c>
      <c r="V7761" t="b">
        <v>0</v>
      </c>
    </row>
    <row r="7762" spans="1:22" x14ac:dyDescent="0.3">
      <c r="A7762">
        <v>7761</v>
      </c>
      <c r="B7762" s="2">
        <v>45251</v>
      </c>
      <c r="C7762" s="19">
        <f>YEAR(Table1[[#This Row],[Date]])</f>
        <v>2023</v>
      </c>
      <c r="D7762">
        <f>MONTH(Table1[[#This Row],[Date]])</f>
        <v>11</v>
      </c>
      <c r="E7762" t="str">
        <f>TEXT(Table1[[#This Row],[Date]],"MMMM")</f>
        <v>November</v>
      </c>
      <c r="F7762">
        <v>217</v>
      </c>
      <c r="G7762">
        <v>40</v>
      </c>
      <c r="H7762" t="s">
        <v>19</v>
      </c>
      <c r="I7762" t="s">
        <v>29</v>
      </c>
      <c r="J7762">
        <v>729</v>
      </c>
      <c r="K7762" t="s">
        <v>39</v>
      </c>
      <c r="L7762">
        <v>5</v>
      </c>
      <c r="M7762" s="1">
        <v>97.377626090000007</v>
      </c>
      <c r="N7762" s="1">
        <f>Table1[[#This Row],[Quantity]]*Table1[[#This Row],[UnitPrice]]</f>
        <v>486.88813045000006</v>
      </c>
      <c r="O7762" t="s">
        <v>22</v>
      </c>
      <c r="P7762" t="b">
        <v>1</v>
      </c>
      <c r="Q7762">
        <v>0</v>
      </c>
      <c r="R7762" s="1">
        <f>Table1[[#This Row],[Sales]]-Table1[[#This Row],[DiscountAmount]]</f>
        <v>486.88813045000006</v>
      </c>
      <c r="S7762" t="b">
        <v>0</v>
      </c>
      <c r="T7762" t="s">
        <v>23</v>
      </c>
      <c r="U7762">
        <v>5</v>
      </c>
      <c r="V7762" t="b">
        <v>0</v>
      </c>
    </row>
    <row r="7763" spans="1:22" x14ac:dyDescent="0.3">
      <c r="A7763">
        <v>7762</v>
      </c>
      <c r="B7763" s="2">
        <v>44162</v>
      </c>
      <c r="C7763" s="19">
        <f>YEAR(Table1[[#This Row],[Date]])</f>
        <v>2020</v>
      </c>
      <c r="D7763">
        <f>MONTH(Table1[[#This Row],[Date]])</f>
        <v>11</v>
      </c>
      <c r="E7763" t="str">
        <f>TEXT(Table1[[#This Row],[Date]],"MMMM")</f>
        <v>November</v>
      </c>
      <c r="F7763">
        <v>130</v>
      </c>
      <c r="G7763">
        <v>68</v>
      </c>
      <c r="H7763" t="s">
        <v>19</v>
      </c>
      <c r="I7763" t="s">
        <v>44</v>
      </c>
      <c r="J7763">
        <v>465</v>
      </c>
      <c r="K7763" t="s">
        <v>21</v>
      </c>
      <c r="L7763">
        <v>1</v>
      </c>
      <c r="M7763" s="1">
        <v>65.440476930000003</v>
      </c>
      <c r="N7763" s="1">
        <f>Table1[[#This Row],[Quantity]]*Table1[[#This Row],[UnitPrice]]</f>
        <v>65.440476930000003</v>
      </c>
      <c r="O7763" t="s">
        <v>22</v>
      </c>
      <c r="P7763" t="b">
        <v>0</v>
      </c>
      <c r="Q7763">
        <v>6.5440476930000004</v>
      </c>
      <c r="R7763" s="1">
        <f>Table1[[#This Row],[Sales]]-Table1[[#This Row],[DiscountAmount]]</f>
        <v>58.896429237</v>
      </c>
      <c r="S7763" t="b">
        <v>1</v>
      </c>
      <c r="T7763" t="s">
        <v>36</v>
      </c>
      <c r="U7763">
        <v>5</v>
      </c>
      <c r="V7763" t="b">
        <v>0</v>
      </c>
    </row>
    <row r="7764" spans="1:22" x14ac:dyDescent="0.3">
      <c r="A7764">
        <v>7763</v>
      </c>
      <c r="B7764" s="2">
        <v>44159</v>
      </c>
      <c r="C7764" s="19">
        <f>YEAR(Table1[[#This Row],[Date]])</f>
        <v>2020</v>
      </c>
      <c r="D7764">
        <f>MONTH(Table1[[#This Row],[Date]])</f>
        <v>11</v>
      </c>
      <c r="E7764" t="str">
        <f>TEXT(Table1[[#This Row],[Date]],"MMMM")</f>
        <v>November</v>
      </c>
      <c r="F7764">
        <v>33</v>
      </c>
      <c r="G7764">
        <v>31</v>
      </c>
      <c r="H7764" t="s">
        <v>19</v>
      </c>
      <c r="I7764" t="s">
        <v>40</v>
      </c>
      <c r="J7764">
        <v>515</v>
      </c>
      <c r="K7764" t="s">
        <v>43</v>
      </c>
      <c r="L7764">
        <v>4</v>
      </c>
      <c r="M7764" s="1">
        <v>69.001843930000007</v>
      </c>
      <c r="N7764" s="1">
        <f>Table1[[#This Row],[Quantity]]*Table1[[#This Row],[UnitPrice]]</f>
        <v>276.00737572000003</v>
      </c>
      <c r="O7764" t="s">
        <v>22</v>
      </c>
      <c r="P7764" t="b">
        <v>0</v>
      </c>
      <c r="Q7764">
        <v>27.60073757</v>
      </c>
      <c r="R7764" s="1">
        <f>Table1[[#This Row],[Sales]]-Table1[[#This Row],[DiscountAmount]]</f>
        <v>248.40663815000002</v>
      </c>
      <c r="S7764" t="b">
        <v>1</v>
      </c>
      <c r="T7764" t="s">
        <v>36</v>
      </c>
      <c r="U7764">
        <v>3</v>
      </c>
      <c r="V7764" t="b">
        <v>0</v>
      </c>
    </row>
    <row r="7765" spans="1:22" x14ac:dyDescent="0.3">
      <c r="A7765">
        <v>7764</v>
      </c>
      <c r="B7765" s="2">
        <v>44522</v>
      </c>
      <c r="C7765" s="19">
        <f>YEAR(Table1[[#This Row],[Date]])</f>
        <v>2021</v>
      </c>
      <c r="D7765">
        <f>MONTH(Table1[[#This Row],[Date]])</f>
        <v>11</v>
      </c>
      <c r="E7765" t="str">
        <f>TEXT(Table1[[#This Row],[Date]],"MMMM")</f>
        <v>November</v>
      </c>
      <c r="F7765">
        <v>350</v>
      </c>
      <c r="G7765">
        <v>49</v>
      </c>
      <c r="H7765" t="s">
        <v>24</v>
      </c>
      <c r="I7765" t="s">
        <v>49</v>
      </c>
      <c r="J7765">
        <v>129</v>
      </c>
      <c r="K7765" t="s">
        <v>21</v>
      </c>
      <c r="L7765">
        <v>1</v>
      </c>
      <c r="M7765" s="1">
        <v>21.594133150000001</v>
      </c>
      <c r="N7765" s="1">
        <f>Table1[[#This Row],[Quantity]]*Table1[[#This Row],[UnitPrice]]</f>
        <v>21.594133150000001</v>
      </c>
      <c r="O7765" t="s">
        <v>35</v>
      </c>
      <c r="P7765" t="b">
        <v>1</v>
      </c>
      <c r="Q7765">
        <v>2.1594133150000001</v>
      </c>
      <c r="R7765" s="1">
        <f>Table1[[#This Row],[Sales]]-Table1[[#This Row],[DiscountAmount]]</f>
        <v>19.434719835000003</v>
      </c>
      <c r="S7765" t="b">
        <v>1</v>
      </c>
      <c r="T7765" t="s">
        <v>36</v>
      </c>
      <c r="U7765">
        <v>5</v>
      </c>
      <c r="V7765" t="b">
        <v>1</v>
      </c>
    </row>
    <row r="7766" spans="1:22" x14ac:dyDescent="0.3">
      <c r="A7766">
        <v>7765</v>
      </c>
      <c r="B7766" s="2">
        <v>45273</v>
      </c>
      <c r="C7766" s="19">
        <f>YEAR(Table1[[#This Row],[Date]])</f>
        <v>2023</v>
      </c>
      <c r="D7766">
        <f>MONTH(Table1[[#This Row],[Date]])</f>
        <v>12</v>
      </c>
      <c r="E7766" t="str">
        <f>TEXT(Table1[[#This Row],[Date]],"MMMM")</f>
        <v>December</v>
      </c>
      <c r="F7766">
        <v>163</v>
      </c>
      <c r="G7766">
        <v>38</v>
      </c>
      <c r="H7766" t="s">
        <v>37</v>
      </c>
      <c r="I7766" t="s">
        <v>48</v>
      </c>
      <c r="J7766">
        <v>342</v>
      </c>
      <c r="K7766" t="s">
        <v>21</v>
      </c>
      <c r="L7766">
        <v>5</v>
      </c>
      <c r="M7766" s="1">
        <v>21.8723454</v>
      </c>
      <c r="N7766" s="1">
        <f>Table1[[#This Row],[Quantity]]*Table1[[#This Row],[UnitPrice]]</f>
        <v>109.361727</v>
      </c>
      <c r="O7766" t="s">
        <v>30</v>
      </c>
      <c r="P7766" t="b">
        <v>0</v>
      </c>
      <c r="Q7766">
        <v>10.9361727</v>
      </c>
      <c r="R7766" s="1">
        <f>Table1[[#This Row],[Sales]]-Table1[[#This Row],[DiscountAmount]]</f>
        <v>98.425554300000002</v>
      </c>
      <c r="S7766" t="b">
        <v>0</v>
      </c>
      <c r="T7766" t="s">
        <v>36</v>
      </c>
      <c r="U7766">
        <v>2</v>
      </c>
      <c r="V7766" t="b">
        <v>1</v>
      </c>
    </row>
    <row r="7767" spans="1:22" x14ac:dyDescent="0.3">
      <c r="A7767">
        <v>7766</v>
      </c>
      <c r="B7767" s="2">
        <v>43412</v>
      </c>
      <c r="C7767" s="19">
        <f>YEAR(Table1[[#This Row],[Date]])</f>
        <v>2018</v>
      </c>
      <c r="D7767">
        <f>MONTH(Table1[[#This Row],[Date]])</f>
        <v>11</v>
      </c>
      <c r="E7767" t="str">
        <f>TEXT(Table1[[#This Row],[Date]],"MMMM")</f>
        <v>November</v>
      </c>
      <c r="F7767">
        <v>328</v>
      </c>
      <c r="G7767">
        <v>42</v>
      </c>
      <c r="H7767" t="s">
        <v>37</v>
      </c>
      <c r="I7767" t="s">
        <v>25</v>
      </c>
      <c r="J7767">
        <v>996</v>
      </c>
      <c r="K7767" t="s">
        <v>39</v>
      </c>
      <c r="L7767">
        <v>2</v>
      </c>
      <c r="M7767" s="1">
        <v>70.667238499999996</v>
      </c>
      <c r="N7767" s="1">
        <f>Table1[[#This Row],[Quantity]]*Table1[[#This Row],[UnitPrice]]</f>
        <v>141.33447699999999</v>
      </c>
      <c r="O7767" t="s">
        <v>32</v>
      </c>
      <c r="P7767" t="b">
        <v>0</v>
      </c>
      <c r="Q7767">
        <v>0</v>
      </c>
      <c r="R7767" s="1">
        <f>Table1[[#This Row],[Sales]]-Table1[[#This Row],[DiscountAmount]]</f>
        <v>141.33447699999999</v>
      </c>
      <c r="S7767" t="b">
        <v>0</v>
      </c>
      <c r="T7767" t="s">
        <v>28</v>
      </c>
      <c r="U7767">
        <v>3</v>
      </c>
      <c r="V7767" t="b">
        <v>0</v>
      </c>
    </row>
    <row r="7768" spans="1:22" x14ac:dyDescent="0.3">
      <c r="A7768">
        <v>7767</v>
      </c>
      <c r="B7768" s="2">
        <v>44910</v>
      </c>
      <c r="C7768" s="19">
        <f>YEAR(Table1[[#This Row],[Date]])</f>
        <v>2022</v>
      </c>
      <c r="D7768">
        <f>MONTH(Table1[[#This Row],[Date]])</f>
        <v>12</v>
      </c>
      <c r="E7768" t="str">
        <f>TEXT(Table1[[#This Row],[Date]],"MMMM")</f>
        <v>December</v>
      </c>
      <c r="F7768">
        <v>251</v>
      </c>
      <c r="G7768">
        <v>26</v>
      </c>
      <c r="H7768" t="s">
        <v>19</v>
      </c>
      <c r="I7768" t="s">
        <v>47</v>
      </c>
      <c r="J7768">
        <v>486</v>
      </c>
      <c r="K7768" t="s">
        <v>39</v>
      </c>
      <c r="L7768">
        <v>3</v>
      </c>
      <c r="M7768" s="1">
        <v>68.887043649999995</v>
      </c>
      <c r="N7768" s="1">
        <f>Table1[[#This Row],[Quantity]]*Table1[[#This Row],[UnitPrice]]</f>
        <v>206.66113094999997</v>
      </c>
      <c r="O7768" t="s">
        <v>32</v>
      </c>
      <c r="P7768" t="b">
        <v>0</v>
      </c>
      <c r="Q7768">
        <v>20.66611309</v>
      </c>
      <c r="R7768" s="1">
        <f>Table1[[#This Row],[Sales]]-Table1[[#This Row],[DiscountAmount]]</f>
        <v>185.99501785999996</v>
      </c>
      <c r="S7768" t="b">
        <v>0</v>
      </c>
      <c r="T7768" t="s">
        <v>36</v>
      </c>
      <c r="U7768">
        <v>1</v>
      </c>
      <c r="V7768" t="b">
        <v>0</v>
      </c>
    </row>
    <row r="7769" spans="1:22" x14ac:dyDescent="0.3">
      <c r="A7769">
        <v>7768</v>
      </c>
      <c r="B7769" s="2">
        <v>43461</v>
      </c>
      <c r="C7769" s="19">
        <f>YEAR(Table1[[#This Row],[Date]])</f>
        <v>2018</v>
      </c>
      <c r="D7769">
        <f>MONTH(Table1[[#This Row],[Date]])</f>
        <v>12</v>
      </c>
      <c r="E7769" t="str">
        <f>TEXT(Table1[[#This Row],[Date]],"MMMM")</f>
        <v>December</v>
      </c>
      <c r="F7769">
        <v>446</v>
      </c>
      <c r="G7769">
        <v>30</v>
      </c>
      <c r="H7769" t="s">
        <v>24</v>
      </c>
      <c r="I7769" t="s">
        <v>49</v>
      </c>
      <c r="J7769">
        <v>793</v>
      </c>
      <c r="K7769" t="s">
        <v>34</v>
      </c>
      <c r="L7769">
        <v>4</v>
      </c>
      <c r="M7769" s="1">
        <v>65.371892790000004</v>
      </c>
      <c r="N7769" s="1">
        <f>Table1[[#This Row],[Quantity]]*Table1[[#This Row],[UnitPrice]]</f>
        <v>261.48757116000002</v>
      </c>
      <c r="O7769" t="s">
        <v>30</v>
      </c>
      <c r="P7769" t="b">
        <v>0</v>
      </c>
      <c r="Q7769">
        <v>0</v>
      </c>
      <c r="R7769" s="1">
        <f>Table1[[#This Row],[Sales]]-Table1[[#This Row],[DiscountAmount]]</f>
        <v>261.48757116000002</v>
      </c>
      <c r="S7769" t="b">
        <v>0</v>
      </c>
      <c r="T7769" t="s">
        <v>28</v>
      </c>
      <c r="U7769">
        <v>4</v>
      </c>
      <c r="V7769" t="b">
        <v>1</v>
      </c>
    </row>
    <row r="7770" spans="1:22" x14ac:dyDescent="0.3">
      <c r="A7770">
        <v>7769</v>
      </c>
      <c r="B7770" s="2">
        <v>43796</v>
      </c>
      <c r="C7770" s="19">
        <f>YEAR(Table1[[#This Row],[Date]])</f>
        <v>2019</v>
      </c>
      <c r="D7770">
        <f>MONTH(Table1[[#This Row],[Date]])</f>
        <v>11</v>
      </c>
      <c r="E7770" t="str">
        <f>TEXT(Table1[[#This Row],[Date]],"MMMM")</f>
        <v>November</v>
      </c>
      <c r="F7770">
        <v>427</v>
      </c>
      <c r="G7770">
        <v>53</v>
      </c>
      <c r="H7770" t="s">
        <v>19</v>
      </c>
      <c r="I7770" t="s">
        <v>42</v>
      </c>
      <c r="J7770">
        <v>44</v>
      </c>
      <c r="K7770" t="s">
        <v>26</v>
      </c>
      <c r="L7770">
        <v>4</v>
      </c>
      <c r="M7770" s="1">
        <v>98.991030690000002</v>
      </c>
      <c r="N7770" s="1">
        <f>Table1[[#This Row],[Quantity]]*Table1[[#This Row],[UnitPrice]]</f>
        <v>395.96412276000001</v>
      </c>
      <c r="O7770" t="s">
        <v>32</v>
      </c>
      <c r="P7770" t="b">
        <v>0</v>
      </c>
      <c r="Q7770">
        <v>39.596412280000003</v>
      </c>
      <c r="R7770" s="1">
        <f>Table1[[#This Row],[Sales]]-Table1[[#This Row],[DiscountAmount]]</f>
        <v>356.36771048000003</v>
      </c>
      <c r="S7770" t="b">
        <v>0</v>
      </c>
      <c r="T7770" t="s">
        <v>36</v>
      </c>
      <c r="U7770">
        <v>5</v>
      </c>
      <c r="V7770" t="b">
        <v>1</v>
      </c>
    </row>
    <row r="7771" spans="1:22" x14ac:dyDescent="0.3">
      <c r="A7771">
        <v>7770</v>
      </c>
      <c r="B7771" s="2">
        <v>44189</v>
      </c>
      <c r="C7771" s="19">
        <f>YEAR(Table1[[#This Row],[Date]])</f>
        <v>2020</v>
      </c>
      <c r="D7771">
        <f>MONTH(Table1[[#This Row],[Date]])</f>
        <v>12</v>
      </c>
      <c r="E7771" t="str">
        <f>TEXT(Table1[[#This Row],[Date]],"MMMM")</f>
        <v>December</v>
      </c>
      <c r="F7771">
        <v>431</v>
      </c>
      <c r="G7771">
        <v>53</v>
      </c>
      <c r="H7771" t="s">
        <v>24</v>
      </c>
      <c r="I7771" t="s">
        <v>49</v>
      </c>
      <c r="J7771">
        <v>880</v>
      </c>
      <c r="K7771" t="s">
        <v>26</v>
      </c>
      <c r="L7771">
        <v>4</v>
      </c>
      <c r="M7771" s="1">
        <v>95.5240273</v>
      </c>
      <c r="N7771" s="1">
        <f>Table1[[#This Row],[Quantity]]*Table1[[#This Row],[UnitPrice]]</f>
        <v>382.0961092</v>
      </c>
      <c r="O7771" t="s">
        <v>30</v>
      </c>
      <c r="P7771" t="b">
        <v>1</v>
      </c>
      <c r="Q7771">
        <v>0</v>
      </c>
      <c r="R7771" s="1">
        <f>Table1[[#This Row],[Sales]]-Table1[[#This Row],[DiscountAmount]]</f>
        <v>382.0961092</v>
      </c>
      <c r="S7771" t="b">
        <v>0</v>
      </c>
      <c r="T7771" t="s">
        <v>23</v>
      </c>
      <c r="U7771">
        <v>2</v>
      </c>
      <c r="V7771" t="b">
        <v>1</v>
      </c>
    </row>
    <row r="7772" spans="1:22" x14ac:dyDescent="0.3">
      <c r="A7772">
        <v>7771</v>
      </c>
      <c r="B7772" s="2">
        <v>43435</v>
      </c>
      <c r="C7772" s="19">
        <f>YEAR(Table1[[#This Row],[Date]])</f>
        <v>2018</v>
      </c>
      <c r="D7772">
        <f>MONTH(Table1[[#This Row],[Date]])</f>
        <v>12</v>
      </c>
      <c r="E7772" t="str">
        <f>TEXT(Table1[[#This Row],[Date]],"MMMM")</f>
        <v>December</v>
      </c>
      <c r="F7772">
        <v>297</v>
      </c>
      <c r="G7772">
        <v>44</v>
      </c>
      <c r="H7772" t="s">
        <v>37</v>
      </c>
      <c r="I7772" t="s">
        <v>46</v>
      </c>
      <c r="J7772">
        <v>704</v>
      </c>
      <c r="K7772" t="s">
        <v>34</v>
      </c>
      <c r="L7772">
        <v>2</v>
      </c>
      <c r="M7772" s="1">
        <v>87.036619849999994</v>
      </c>
      <c r="N7772" s="1">
        <f>Table1[[#This Row],[Quantity]]*Table1[[#This Row],[UnitPrice]]</f>
        <v>174.07323969999999</v>
      </c>
      <c r="O7772" t="s">
        <v>35</v>
      </c>
      <c r="P7772" t="b">
        <v>0</v>
      </c>
      <c r="Q7772">
        <v>0</v>
      </c>
      <c r="R7772" s="1">
        <f>Table1[[#This Row],[Sales]]-Table1[[#This Row],[DiscountAmount]]</f>
        <v>174.07323969999999</v>
      </c>
      <c r="S7772" t="b">
        <v>1</v>
      </c>
      <c r="T7772" t="s">
        <v>28</v>
      </c>
      <c r="U7772">
        <v>1</v>
      </c>
      <c r="V7772" t="b">
        <v>0</v>
      </c>
    </row>
    <row r="7773" spans="1:22" x14ac:dyDescent="0.3">
      <c r="A7773">
        <v>7772</v>
      </c>
      <c r="B7773" s="2">
        <v>44153</v>
      </c>
      <c r="C7773" s="19">
        <f>YEAR(Table1[[#This Row],[Date]])</f>
        <v>2020</v>
      </c>
      <c r="D7773">
        <f>MONTH(Table1[[#This Row],[Date]])</f>
        <v>11</v>
      </c>
      <c r="E7773" t="str">
        <f>TEXT(Table1[[#This Row],[Date]],"MMMM")</f>
        <v>November</v>
      </c>
      <c r="F7773">
        <v>250</v>
      </c>
      <c r="G7773">
        <v>27</v>
      </c>
      <c r="H7773" t="s">
        <v>19</v>
      </c>
      <c r="I7773" t="s">
        <v>27</v>
      </c>
      <c r="J7773">
        <v>470</v>
      </c>
      <c r="K7773" t="s">
        <v>34</v>
      </c>
      <c r="L7773">
        <v>1</v>
      </c>
      <c r="M7773" s="1">
        <v>46.059460870000002</v>
      </c>
      <c r="N7773" s="1">
        <f>Table1[[#This Row],[Quantity]]*Table1[[#This Row],[UnitPrice]]</f>
        <v>46.059460870000002</v>
      </c>
      <c r="O7773" t="s">
        <v>32</v>
      </c>
      <c r="P7773" t="b">
        <v>0</v>
      </c>
      <c r="Q7773">
        <v>0</v>
      </c>
      <c r="R7773" s="1">
        <f>Table1[[#This Row],[Sales]]-Table1[[#This Row],[DiscountAmount]]</f>
        <v>46.059460870000002</v>
      </c>
      <c r="S7773" t="b">
        <v>1</v>
      </c>
      <c r="T7773" t="s">
        <v>28</v>
      </c>
      <c r="U7773">
        <v>5</v>
      </c>
      <c r="V7773" t="b">
        <v>0</v>
      </c>
    </row>
    <row r="7774" spans="1:22" x14ac:dyDescent="0.3">
      <c r="A7774">
        <v>7773</v>
      </c>
      <c r="B7774" s="2">
        <v>44138</v>
      </c>
      <c r="C7774" s="19">
        <f>YEAR(Table1[[#This Row],[Date]])</f>
        <v>2020</v>
      </c>
      <c r="D7774">
        <f>MONTH(Table1[[#This Row],[Date]])</f>
        <v>11</v>
      </c>
      <c r="E7774" t="str">
        <f>TEXT(Table1[[#This Row],[Date]],"MMMM")</f>
        <v>November</v>
      </c>
      <c r="F7774">
        <v>327</v>
      </c>
      <c r="G7774">
        <v>68</v>
      </c>
      <c r="H7774" t="s">
        <v>19</v>
      </c>
      <c r="I7774" t="s">
        <v>50</v>
      </c>
      <c r="J7774">
        <v>968</v>
      </c>
      <c r="K7774" t="s">
        <v>26</v>
      </c>
      <c r="L7774">
        <v>5</v>
      </c>
      <c r="M7774" s="1">
        <v>39.13437124</v>
      </c>
      <c r="N7774" s="1">
        <f>Table1[[#This Row],[Quantity]]*Table1[[#This Row],[UnitPrice]]</f>
        <v>195.67185620000001</v>
      </c>
      <c r="O7774" t="s">
        <v>32</v>
      </c>
      <c r="P7774" t="b">
        <v>0</v>
      </c>
      <c r="Q7774">
        <v>0</v>
      </c>
      <c r="R7774" s="1">
        <f>Table1[[#This Row],[Sales]]-Table1[[#This Row],[DiscountAmount]]</f>
        <v>195.67185620000001</v>
      </c>
      <c r="S7774" t="b">
        <v>1</v>
      </c>
      <c r="T7774" t="s">
        <v>28</v>
      </c>
      <c r="U7774">
        <v>5</v>
      </c>
      <c r="V7774" t="b">
        <v>0</v>
      </c>
    </row>
    <row r="7775" spans="1:22" x14ac:dyDescent="0.3">
      <c r="A7775">
        <v>7774</v>
      </c>
      <c r="B7775" s="2">
        <v>44196</v>
      </c>
      <c r="C7775" s="19">
        <f>YEAR(Table1[[#This Row],[Date]])</f>
        <v>2020</v>
      </c>
      <c r="D7775">
        <f>MONTH(Table1[[#This Row],[Date]])</f>
        <v>12</v>
      </c>
      <c r="E7775" t="str">
        <f>TEXT(Table1[[#This Row],[Date]],"MMMM")</f>
        <v>December</v>
      </c>
      <c r="F7775">
        <v>386</v>
      </c>
      <c r="G7775">
        <v>27</v>
      </c>
      <c r="H7775" t="s">
        <v>19</v>
      </c>
      <c r="I7775" t="s">
        <v>41</v>
      </c>
      <c r="J7775">
        <v>820</v>
      </c>
      <c r="K7775" t="s">
        <v>21</v>
      </c>
      <c r="L7775">
        <v>3</v>
      </c>
      <c r="M7775" s="1">
        <v>39.667871740000002</v>
      </c>
      <c r="N7775" s="1">
        <f>Table1[[#This Row],[Quantity]]*Table1[[#This Row],[UnitPrice]]</f>
        <v>119.00361522</v>
      </c>
      <c r="O7775" t="s">
        <v>35</v>
      </c>
      <c r="P7775" t="b">
        <v>1</v>
      </c>
      <c r="Q7775">
        <v>0</v>
      </c>
      <c r="R7775" s="1">
        <f>Table1[[#This Row],[Sales]]-Table1[[#This Row],[DiscountAmount]]</f>
        <v>119.00361522</v>
      </c>
      <c r="S7775" t="b">
        <v>1</v>
      </c>
      <c r="T7775" t="s">
        <v>28</v>
      </c>
      <c r="U7775">
        <v>4</v>
      </c>
      <c r="V7775" t="b">
        <v>1</v>
      </c>
    </row>
    <row r="7776" spans="1:22" x14ac:dyDescent="0.3">
      <c r="A7776">
        <v>7775</v>
      </c>
      <c r="B7776" s="2">
        <v>43425</v>
      </c>
      <c r="C7776" s="19">
        <f>YEAR(Table1[[#This Row],[Date]])</f>
        <v>2018</v>
      </c>
      <c r="D7776">
        <f>MONTH(Table1[[#This Row],[Date]])</f>
        <v>11</v>
      </c>
      <c r="E7776" t="str">
        <f>TEXT(Table1[[#This Row],[Date]],"MMMM")</f>
        <v>November</v>
      </c>
      <c r="F7776">
        <v>29</v>
      </c>
      <c r="G7776">
        <v>55</v>
      </c>
      <c r="H7776" t="s">
        <v>37</v>
      </c>
      <c r="I7776" t="s">
        <v>47</v>
      </c>
      <c r="J7776">
        <v>261</v>
      </c>
      <c r="K7776" t="s">
        <v>21</v>
      </c>
      <c r="L7776">
        <v>5</v>
      </c>
      <c r="M7776" s="1">
        <v>77.488152690000007</v>
      </c>
      <c r="N7776" s="1">
        <f>Table1[[#This Row],[Quantity]]*Table1[[#This Row],[UnitPrice]]</f>
        <v>387.44076345000002</v>
      </c>
      <c r="O7776" t="s">
        <v>32</v>
      </c>
      <c r="P7776" t="b">
        <v>1</v>
      </c>
      <c r="Q7776">
        <v>38.744076339999999</v>
      </c>
      <c r="R7776" s="1">
        <f>Table1[[#This Row],[Sales]]-Table1[[#This Row],[DiscountAmount]]</f>
        <v>348.69668711000003</v>
      </c>
      <c r="S7776" t="b">
        <v>1</v>
      </c>
      <c r="T7776" t="s">
        <v>36</v>
      </c>
      <c r="U7776">
        <v>2</v>
      </c>
      <c r="V7776" t="b">
        <v>1</v>
      </c>
    </row>
    <row r="7777" spans="1:22" x14ac:dyDescent="0.3">
      <c r="A7777">
        <v>7776</v>
      </c>
      <c r="B7777" s="2">
        <v>44157</v>
      </c>
      <c r="C7777" s="19">
        <f>YEAR(Table1[[#This Row],[Date]])</f>
        <v>2020</v>
      </c>
      <c r="D7777">
        <f>MONTH(Table1[[#This Row],[Date]])</f>
        <v>11</v>
      </c>
      <c r="E7777" t="str">
        <f>TEXT(Table1[[#This Row],[Date]],"MMMM")</f>
        <v>November</v>
      </c>
      <c r="F7777">
        <v>403</v>
      </c>
      <c r="G7777">
        <v>31</v>
      </c>
      <c r="H7777" t="s">
        <v>37</v>
      </c>
      <c r="I7777" t="s">
        <v>44</v>
      </c>
      <c r="J7777">
        <v>941</v>
      </c>
      <c r="K7777" t="s">
        <v>26</v>
      </c>
      <c r="L7777">
        <v>1</v>
      </c>
      <c r="M7777" s="1">
        <v>72.133527580000006</v>
      </c>
      <c r="N7777" s="1">
        <f>Table1[[#This Row],[Quantity]]*Table1[[#This Row],[UnitPrice]]</f>
        <v>72.133527580000006</v>
      </c>
      <c r="O7777" t="s">
        <v>22</v>
      </c>
      <c r="P7777" t="b">
        <v>0</v>
      </c>
      <c r="Q7777">
        <v>0</v>
      </c>
      <c r="R7777" s="1">
        <f>Table1[[#This Row],[Sales]]-Table1[[#This Row],[DiscountAmount]]</f>
        <v>72.133527580000006</v>
      </c>
      <c r="S7777" t="b">
        <v>0</v>
      </c>
      <c r="T7777" t="s">
        <v>28</v>
      </c>
      <c r="U7777">
        <v>3</v>
      </c>
      <c r="V7777" t="b">
        <v>0</v>
      </c>
    </row>
    <row r="7778" spans="1:22" x14ac:dyDescent="0.3">
      <c r="A7778">
        <v>7777</v>
      </c>
      <c r="B7778" s="2">
        <v>44555</v>
      </c>
      <c r="C7778" s="19">
        <f>YEAR(Table1[[#This Row],[Date]])</f>
        <v>2021</v>
      </c>
      <c r="D7778">
        <f>MONTH(Table1[[#This Row],[Date]])</f>
        <v>12</v>
      </c>
      <c r="E7778" t="str">
        <f>TEXT(Table1[[#This Row],[Date]],"MMMM")</f>
        <v>December</v>
      </c>
      <c r="F7778">
        <v>28</v>
      </c>
      <c r="G7778">
        <v>61</v>
      </c>
      <c r="H7778" t="s">
        <v>19</v>
      </c>
      <c r="I7778" t="s">
        <v>29</v>
      </c>
      <c r="J7778">
        <v>943</v>
      </c>
      <c r="K7778" t="s">
        <v>21</v>
      </c>
      <c r="L7778">
        <v>1</v>
      </c>
      <c r="M7778" s="1">
        <v>43.338958859999998</v>
      </c>
      <c r="N7778" s="1">
        <f>Table1[[#This Row],[Quantity]]*Table1[[#This Row],[UnitPrice]]</f>
        <v>43.338958859999998</v>
      </c>
      <c r="O7778" t="s">
        <v>22</v>
      </c>
      <c r="P7778" t="b">
        <v>1</v>
      </c>
      <c r="Q7778">
        <v>0</v>
      </c>
      <c r="R7778" s="1">
        <f>Table1[[#This Row],[Sales]]-Table1[[#This Row],[DiscountAmount]]</f>
        <v>43.338958859999998</v>
      </c>
      <c r="S7778" t="b">
        <v>1</v>
      </c>
      <c r="T7778" t="s">
        <v>28</v>
      </c>
      <c r="U7778">
        <v>1</v>
      </c>
      <c r="V7778" t="b">
        <v>0</v>
      </c>
    </row>
    <row r="7779" spans="1:22" x14ac:dyDescent="0.3">
      <c r="A7779">
        <v>7778</v>
      </c>
      <c r="B7779" s="2">
        <v>44190</v>
      </c>
      <c r="C7779" s="19">
        <f>YEAR(Table1[[#This Row],[Date]])</f>
        <v>2020</v>
      </c>
      <c r="D7779">
        <f>MONTH(Table1[[#This Row],[Date]])</f>
        <v>12</v>
      </c>
      <c r="E7779" t="str">
        <f>TEXT(Table1[[#This Row],[Date]],"MMMM")</f>
        <v>December</v>
      </c>
      <c r="F7779">
        <v>397</v>
      </c>
      <c r="G7779">
        <v>58</v>
      </c>
      <c r="H7779" t="s">
        <v>37</v>
      </c>
      <c r="I7779" t="s">
        <v>25</v>
      </c>
      <c r="J7779">
        <v>991</v>
      </c>
      <c r="K7779" t="s">
        <v>26</v>
      </c>
      <c r="L7779">
        <v>3</v>
      </c>
      <c r="M7779" s="1">
        <v>13.084193730000001</v>
      </c>
      <c r="N7779" s="1">
        <f>Table1[[#This Row],[Quantity]]*Table1[[#This Row],[UnitPrice]]</f>
        <v>39.252581190000001</v>
      </c>
      <c r="O7779" t="s">
        <v>32</v>
      </c>
      <c r="P7779" t="b">
        <v>0</v>
      </c>
      <c r="Q7779">
        <v>0</v>
      </c>
      <c r="R7779" s="1">
        <f>Table1[[#This Row],[Sales]]-Table1[[#This Row],[DiscountAmount]]</f>
        <v>39.252581190000001</v>
      </c>
      <c r="S7779" t="b">
        <v>0</v>
      </c>
      <c r="T7779" t="s">
        <v>28</v>
      </c>
      <c r="U7779">
        <v>4</v>
      </c>
      <c r="V7779" t="b">
        <v>1</v>
      </c>
    </row>
    <row r="7780" spans="1:22" x14ac:dyDescent="0.3">
      <c r="A7780">
        <v>7779</v>
      </c>
      <c r="B7780" s="2">
        <v>44521</v>
      </c>
      <c r="C7780" s="19">
        <f>YEAR(Table1[[#This Row],[Date]])</f>
        <v>2021</v>
      </c>
      <c r="D7780">
        <f>MONTH(Table1[[#This Row],[Date]])</f>
        <v>11</v>
      </c>
      <c r="E7780" t="str">
        <f>TEXT(Table1[[#This Row],[Date]],"MMMM")</f>
        <v>November</v>
      </c>
      <c r="F7780">
        <v>47</v>
      </c>
      <c r="G7780">
        <v>55</v>
      </c>
      <c r="H7780" t="s">
        <v>24</v>
      </c>
      <c r="I7780" t="s">
        <v>46</v>
      </c>
      <c r="J7780">
        <v>79</v>
      </c>
      <c r="K7780" t="s">
        <v>26</v>
      </c>
      <c r="L7780">
        <v>4</v>
      </c>
      <c r="M7780" s="1">
        <v>58.228349989999998</v>
      </c>
      <c r="N7780" s="1">
        <f>Table1[[#This Row],[Quantity]]*Table1[[#This Row],[UnitPrice]]</f>
        <v>232.91339995999999</v>
      </c>
      <c r="O7780" t="s">
        <v>35</v>
      </c>
      <c r="P7780" t="b">
        <v>1</v>
      </c>
      <c r="Q7780">
        <v>0</v>
      </c>
      <c r="R7780" s="1">
        <f>Table1[[#This Row],[Sales]]-Table1[[#This Row],[DiscountAmount]]</f>
        <v>232.91339995999999</v>
      </c>
      <c r="S7780" t="b">
        <v>1</v>
      </c>
      <c r="T7780" t="s">
        <v>28</v>
      </c>
      <c r="U7780">
        <v>4</v>
      </c>
      <c r="V7780" t="b">
        <v>1</v>
      </c>
    </row>
    <row r="7781" spans="1:22" x14ac:dyDescent="0.3">
      <c r="A7781">
        <v>7780</v>
      </c>
      <c r="B7781" s="2">
        <v>44542</v>
      </c>
      <c r="C7781" s="19">
        <f>YEAR(Table1[[#This Row],[Date]])</f>
        <v>2021</v>
      </c>
      <c r="D7781">
        <f>MONTH(Table1[[#This Row],[Date]])</f>
        <v>12</v>
      </c>
      <c r="E7781" t="str">
        <f>TEXT(Table1[[#This Row],[Date]],"MMMM")</f>
        <v>December</v>
      </c>
      <c r="F7781">
        <v>352</v>
      </c>
      <c r="G7781">
        <v>27</v>
      </c>
      <c r="H7781" t="s">
        <v>37</v>
      </c>
      <c r="I7781" t="s">
        <v>48</v>
      </c>
      <c r="J7781">
        <v>635</v>
      </c>
      <c r="K7781" t="s">
        <v>26</v>
      </c>
      <c r="L7781">
        <v>2</v>
      </c>
      <c r="M7781" s="1">
        <v>53.957190439999998</v>
      </c>
      <c r="N7781" s="1">
        <f>Table1[[#This Row],[Quantity]]*Table1[[#This Row],[UnitPrice]]</f>
        <v>107.91438088</v>
      </c>
      <c r="O7781" t="s">
        <v>30</v>
      </c>
      <c r="P7781" t="b">
        <v>1</v>
      </c>
      <c r="Q7781">
        <v>10.79143809</v>
      </c>
      <c r="R7781" s="1">
        <f>Table1[[#This Row],[Sales]]-Table1[[#This Row],[DiscountAmount]]</f>
        <v>97.122942789999996</v>
      </c>
      <c r="S7781" t="b">
        <v>0</v>
      </c>
      <c r="T7781" t="s">
        <v>36</v>
      </c>
      <c r="U7781">
        <v>5</v>
      </c>
      <c r="V7781" t="b">
        <v>1</v>
      </c>
    </row>
    <row r="7782" spans="1:22" x14ac:dyDescent="0.3">
      <c r="A7782">
        <v>7781</v>
      </c>
      <c r="B7782" s="2">
        <v>44884</v>
      </c>
      <c r="C7782" s="19">
        <f>YEAR(Table1[[#This Row],[Date]])</f>
        <v>2022</v>
      </c>
      <c r="D7782">
        <f>MONTH(Table1[[#This Row],[Date]])</f>
        <v>11</v>
      </c>
      <c r="E7782" t="str">
        <f>TEXT(Table1[[#This Row],[Date]],"MMMM")</f>
        <v>November</v>
      </c>
      <c r="F7782">
        <v>306</v>
      </c>
      <c r="G7782">
        <v>66</v>
      </c>
      <c r="H7782" t="s">
        <v>19</v>
      </c>
      <c r="I7782" t="s">
        <v>25</v>
      </c>
      <c r="J7782">
        <v>495</v>
      </c>
      <c r="K7782" t="s">
        <v>26</v>
      </c>
      <c r="L7782">
        <v>4</v>
      </c>
      <c r="M7782" s="1">
        <v>91.425831310000007</v>
      </c>
      <c r="N7782" s="1">
        <f>Table1[[#This Row],[Quantity]]*Table1[[#This Row],[UnitPrice]]</f>
        <v>365.70332524000003</v>
      </c>
      <c r="O7782" t="s">
        <v>22</v>
      </c>
      <c r="P7782" t="b">
        <v>0</v>
      </c>
      <c r="Q7782">
        <v>0</v>
      </c>
      <c r="R7782" s="1">
        <f>Table1[[#This Row],[Sales]]-Table1[[#This Row],[DiscountAmount]]</f>
        <v>365.70332524000003</v>
      </c>
      <c r="S7782" t="b">
        <v>1</v>
      </c>
      <c r="T7782" t="s">
        <v>23</v>
      </c>
      <c r="U7782">
        <v>3</v>
      </c>
      <c r="V7782" t="b">
        <v>1</v>
      </c>
    </row>
    <row r="7783" spans="1:22" x14ac:dyDescent="0.3">
      <c r="A7783">
        <v>7782</v>
      </c>
      <c r="B7783" s="2">
        <v>44911</v>
      </c>
      <c r="C7783" s="19">
        <f>YEAR(Table1[[#This Row],[Date]])</f>
        <v>2022</v>
      </c>
      <c r="D7783">
        <f>MONTH(Table1[[#This Row],[Date]])</f>
        <v>12</v>
      </c>
      <c r="E7783" t="str">
        <f>TEXT(Table1[[#This Row],[Date]],"MMMM")</f>
        <v>December</v>
      </c>
      <c r="F7783">
        <v>186</v>
      </c>
      <c r="G7783">
        <v>37</v>
      </c>
      <c r="H7783" t="s">
        <v>24</v>
      </c>
      <c r="I7783" t="s">
        <v>48</v>
      </c>
      <c r="J7783">
        <v>750</v>
      </c>
      <c r="K7783" t="s">
        <v>26</v>
      </c>
      <c r="L7783">
        <v>1</v>
      </c>
      <c r="M7783" s="1">
        <v>15.46312938</v>
      </c>
      <c r="N7783" s="1">
        <f>Table1[[#This Row],[Quantity]]*Table1[[#This Row],[UnitPrice]]</f>
        <v>15.46312938</v>
      </c>
      <c r="O7783" t="s">
        <v>22</v>
      </c>
      <c r="P7783" t="b">
        <v>1</v>
      </c>
      <c r="Q7783">
        <v>1.546312938</v>
      </c>
      <c r="R7783" s="1">
        <f>Table1[[#This Row],[Sales]]-Table1[[#This Row],[DiscountAmount]]</f>
        <v>13.916816442</v>
      </c>
      <c r="S7783" t="b">
        <v>0</v>
      </c>
      <c r="T7783" t="s">
        <v>36</v>
      </c>
      <c r="U7783">
        <v>2</v>
      </c>
      <c r="V7783" t="b">
        <v>1</v>
      </c>
    </row>
    <row r="7784" spans="1:22" x14ac:dyDescent="0.3">
      <c r="A7784">
        <v>7783</v>
      </c>
      <c r="B7784" s="2">
        <v>44885</v>
      </c>
      <c r="C7784" s="19">
        <f>YEAR(Table1[[#This Row],[Date]])</f>
        <v>2022</v>
      </c>
      <c r="D7784">
        <f>MONTH(Table1[[#This Row],[Date]])</f>
        <v>11</v>
      </c>
      <c r="E7784" t="str">
        <f>TEXT(Table1[[#This Row],[Date]],"MMMM")</f>
        <v>November</v>
      </c>
      <c r="F7784">
        <v>322</v>
      </c>
      <c r="G7784">
        <v>51</v>
      </c>
      <c r="H7784" t="s">
        <v>19</v>
      </c>
      <c r="I7784" t="s">
        <v>53</v>
      </c>
      <c r="J7784">
        <v>577</v>
      </c>
      <c r="K7784" t="s">
        <v>43</v>
      </c>
      <c r="L7784">
        <v>5</v>
      </c>
      <c r="M7784" s="1">
        <v>79.527781910000002</v>
      </c>
      <c r="N7784" s="1">
        <f>Table1[[#This Row],[Quantity]]*Table1[[#This Row],[UnitPrice]]</f>
        <v>397.63890954999999</v>
      </c>
      <c r="O7784" t="s">
        <v>35</v>
      </c>
      <c r="P7784" t="b">
        <v>1</v>
      </c>
      <c r="Q7784">
        <v>0</v>
      </c>
      <c r="R7784" s="1">
        <f>Table1[[#This Row],[Sales]]-Table1[[#This Row],[DiscountAmount]]</f>
        <v>397.63890954999999</v>
      </c>
      <c r="S7784" t="b">
        <v>1</v>
      </c>
      <c r="T7784" t="s">
        <v>23</v>
      </c>
      <c r="U7784">
        <v>4</v>
      </c>
      <c r="V7784" t="b">
        <v>0</v>
      </c>
    </row>
    <row r="7785" spans="1:22" x14ac:dyDescent="0.3">
      <c r="A7785">
        <v>7784</v>
      </c>
      <c r="B7785" s="2">
        <v>44920</v>
      </c>
      <c r="C7785" s="19">
        <f>YEAR(Table1[[#This Row],[Date]])</f>
        <v>2022</v>
      </c>
      <c r="D7785">
        <f>MONTH(Table1[[#This Row],[Date]])</f>
        <v>12</v>
      </c>
      <c r="E7785" t="str">
        <f>TEXT(Table1[[#This Row],[Date]],"MMMM")</f>
        <v>December</v>
      </c>
      <c r="F7785">
        <v>470</v>
      </c>
      <c r="G7785">
        <v>52</v>
      </c>
      <c r="H7785" t="s">
        <v>19</v>
      </c>
      <c r="I7785" t="s">
        <v>40</v>
      </c>
      <c r="J7785">
        <v>400</v>
      </c>
      <c r="K7785" t="s">
        <v>34</v>
      </c>
      <c r="L7785">
        <v>3</v>
      </c>
      <c r="M7785" s="1">
        <v>97.550602900000001</v>
      </c>
      <c r="N7785" s="1">
        <f>Table1[[#This Row],[Quantity]]*Table1[[#This Row],[UnitPrice]]</f>
        <v>292.6518087</v>
      </c>
      <c r="O7785" t="s">
        <v>32</v>
      </c>
      <c r="P7785" t="b">
        <v>0</v>
      </c>
      <c r="Q7785">
        <v>0</v>
      </c>
      <c r="R7785" s="1">
        <f>Table1[[#This Row],[Sales]]-Table1[[#This Row],[DiscountAmount]]</f>
        <v>292.6518087</v>
      </c>
      <c r="S7785" t="b">
        <v>1</v>
      </c>
      <c r="T7785" t="s">
        <v>28</v>
      </c>
      <c r="U7785">
        <v>5</v>
      </c>
      <c r="V7785" t="b">
        <v>1</v>
      </c>
    </row>
    <row r="7786" spans="1:22" x14ac:dyDescent="0.3">
      <c r="A7786">
        <v>7785</v>
      </c>
      <c r="B7786" s="2">
        <v>43432</v>
      </c>
      <c r="C7786" s="19">
        <f>YEAR(Table1[[#This Row],[Date]])</f>
        <v>2018</v>
      </c>
      <c r="D7786">
        <f>MONTH(Table1[[#This Row],[Date]])</f>
        <v>11</v>
      </c>
      <c r="E7786" t="str">
        <f>TEXT(Table1[[#This Row],[Date]],"MMMM")</f>
        <v>November</v>
      </c>
      <c r="F7786">
        <v>444</v>
      </c>
      <c r="G7786">
        <v>60</v>
      </c>
      <c r="H7786" t="s">
        <v>19</v>
      </c>
      <c r="I7786" t="s">
        <v>42</v>
      </c>
      <c r="J7786">
        <v>297</v>
      </c>
      <c r="K7786" t="s">
        <v>39</v>
      </c>
      <c r="L7786">
        <v>2</v>
      </c>
      <c r="M7786" s="1">
        <v>42.599435790000001</v>
      </c>
      <c r="N7786" s="1">
        <f>Table1[[#This Row],[Quantity]]*Table1[[#This Row],[UnitPrice]]</f>
        <v>85.198871580000002</v>
      </c>
      <c r="O7786" t="s">
        <v>30</v>
      </c>
      <c r="P7786" t="b">
        <v>1</v>
      </c>
      <c r="Q7786">
        <v>8.5198871569999994</v>
      </c>
      <c r="R7786" s="1">
        <f>Table1[[#This Row],[Sales]]-Table1[[#This Row],[DiscountAmount]]</f>
        <v>76.678984423000003</v>
      </c>
      <c r="S7786" t="b">
        <v>1</v>
      </c>
      <c r="T7786" t="s">
        <v>36</v>
      </c>
      <c r="U7786">
        <v>1</v>
      </c>
      <c r="V7786" t="b">
        <v>1</v>
      </c>
    </row>
    <row r="7787" spans="1:22" x14ac:dyDescent="0.3">
      <c r="A7787">
        <v>7786</v>
      </c>
      <c r="B7787" s="2">
        <v>45235</v>
      </c>
      <c r="C7787" s="19">
        <f>YEAR(Table1[[#This Row],[Date]])</f>
        <v>2023</v>
      </c>
      <c r="D7787">
        <f>MONTH(Table1[[#This Row],[Date]])</f>
        <v>11</v>
      </c>
      <c r="E7787" t="str">
        <f>TEXT(Table1[[#This Row],[Date]],"MMMM")</f>
        <v>November</v>
      </c>
      <c r="F7787">
        <v>155</v>
      </c>
      <c r="G7787">
        <v>45</v>
      </c>
      <c r="H7787" t="s">
        <v>19</v>
      </c>
      <c r="I7787" t="s">
        <v>41</v>
      </c>
      <c r="J7787">
        <v>469</v>
      </c>
      <c r="K7787" t="s">
        <v>39</v>
      </c>
      <c r="L7787">
        <v>2</v>
      </c>
      <c r="M7787" s="1">
        <v>62.005223460000003</v>
      </c>
      <c r="N7787" s="1">
        <f>Table1[[#This Row],[Quantity]]*Table1[[#This Row],[UnitPrice]]</f>
        <v>124.01044692000001</v>
      </c>
      <c r="O7787" t="s">
        <v>35</v>
      </c>
      <c r="P7787" t="b">
        <v>1</v>
      </c>
      <c r="Q7787">
        <v>12.401044690000001</v>
      </c>
      <c r="R7787" s="1">
        <f>Table1[[#This Row],[Sales]]-Table1[[#This Row],[DiscountAmount]]</f>
        <v>111.60940223</v>
      </c>
      <c r="S7787" t="b">
        <v>0</v>
      </c>
      <c r="T7787" t="s">
        <v>36</v>
      </c>
      <c r="U7787">
        <v>3</v>
      </c>
      <c r="V7787" t="b">
        <v>1</v>
      </c>
    </row>
    <row r="7788" spans="1:22" x14ac:dyDescent="0.3">
      <c r="A7788">
        <v>7787</v>
      </c>
      <c r="B7788" s="2">
        <v>43428</v>
      </c>
      <c r="C7788" s="19">
        <f>YEAR(Table1[[#This Row],[Date]])</f>
        <v>2018</v>
      </c>
      <c r="D7788">
        <f>MONTH(Table1[[#This Row],[Date]])</f>
        <v>11</v>
      </c>
      <c r="E7788" t="str">
        <f>TEXT(Table1[[#This Row],[Date]],"MMMM")</f>
        <v>November</v>
      </c>
      <c r="F7788">
        <v>242</v>
      </c>
      <c r="G7788">
        <v>55</v>
      </c>
      <c r="H7788" t="s">
        <v>24</v>
      </c>
      <c r="I7788" t="s">
        <v>53</v>
      </c>
      <c r="J7788">
        <v>641</v>
      </c>
      <c r="K7788" t="s">
        <v>21</v>
      </c>
      <c r="L7788">
        <v>2</v>
      </c>
      <c r="M7788" s="1">
        <v>37.943246690000002</v>
      </c>
      <c r="N7788" s="1">
        <f>Table1[[#This Row],[Quantity]]*Table1[[#This Row],[UnitPrice]]</f>
        <v>75.886493380000005</v>
      </c>
      <c r="O7788" t="s">
        <v>32</v>
      </c>
      <c r="P7788" t="b">
        <v>0</v>
      </c>
      <c r="Q7788">
        <v>7.5886493369999997</v>
      </c>
      <c r="R7788" s="1">
        <f>Table1[[#This Row],[Sales]]-Table1[[#This Row],[DiscountAmount]]</f>
        <v>68.297844042999998</v>
      </c>
      <c r="S7788" t="b">
        <v>1</v>
      </c>
      <c r="T7788" t="s">
        <v>36</v>
      </c>
      <c r="U7788">
        <v>4</v>
      </c>
      <c r="V7788" t="b">
        <v>0</v>
      </c>
    </row>
    <row r="7789" spans="1:22" x14ac:dyDescent="0.3">
      <c r="A7789">
        <v>7788</v>
      </c>
      <c r="B7789" s="2">
        <v>43463</v>
      </c>
      <c r="C7789" s="19">
        <f>YEAR(Table1[[#This Row],[Date]])</f>
        <v>2018</v>
      </c>
      <c r="D7789">
        <f>MONTH(Table1[[#This Row],[Date]])</f>
        <v>12</v>
      </c>
      <c r="E7789" t="str">
        <f>TEXT(Table1[[#This Row],[Date]],"MMMM")</f>
        <v>December</v>
      </c>
      <c r="F7789">
        <v>301</v>
      </c>
      <c r="G7789">
        <v>34</v>
      </c>
      <c r="H7789" t="s">
        <v>37</v>
      </c>
      <c r="I7789" t="s">
        <v>44</v>
      </c>
      <c r="J7789">
        <v>298</v>
      </c>
      <c r="K7789" t="s">
        <v>43</v>
      </c>
      <c r="L7789">
        <v>3</v>
      </c>
      <c r="M7789" s="1">
        <v>23.211181620000001</v>
      </c>
      <c r="N7789" s="1">
        <f>Table1[[#This Row],[Quantity]]*Table1[[#This Row],[UnitPrice]]</f>
        <v>69.633544860000001</v>
      </c>
      <c r="O7789" t="s">
        <v>30</v>
      </c>
      <c r="P7789" t="b">
        <v>1</v>
      </c>
      <c r="Q7789">
        <v>0</v>
      </c>
      <c r="R7789" s="1">
        <f>Table1[[#This Row],[Sales]]-Table1[[#This Row],[DiscountAmount]]</f>
        <v>69.633544860000001</v>
      </c>
      <c r="S7789" t="b">
        <v>0</v>
      </c>
      <c r="T7789" t="s">
        <v>23</v>
      </c>
      <c r="U7789">
        <v>3</v>
      </c>
      <c r="V7789" t="b">
        <v>0</v>
      </c>
    </row>
    <row r="7790" spans="1:22" x14ac:dyDescent="0.3">
      <c r="A7790">
        <v>7789</v>
      </c>
      <c r="B7790" s="2">
        <v>45291</v>
      </c>
      <c r="C7790" s="19">
        <f>YEAR(Table1[[#This Row],[Date]])</f>
        <v>2023</v>
      </c>
      <c r="D7790">
        <f>MONTH(Table1[[#This Row],[Date]])</f>
        <v>12</v>
      </c>
      <c r="E7790" t="str">
        <f>TEXT(Table1[[#This Row],[Date]],"MMMM")</f>
        <v>December</v>
      </c>
      <c r="F7790">
        <v>192</v>
      </c>
      <c r="G7790">
        <v>69</v>
      </c>
      <c r="H7790" t="s">
        <v>37</v>
      </c>
      <c r="I7790" t="s">
        <v>27</v>
      </c>
      <c r="J7790">
        <v>14</v>
      </c>
      <c r="K7790" t="s">
        <v>26</v>
      </c>
      <c r="L7790">
        <v>1</v>
      </c>
      <c r="M7790" s="1">
        <v>93.298913400000004</v>
      </c>
      <c r="N7790" s="1">
        <f>Table1[[#This Row],[Quantity]]*Table1[[#This Row],[UnitPrice]]</f>
        <v>93.298913400000004</v>
      </c>
      <c r="O7790" t="s">
        <v>32</v>
      </c>
      <c r="P7790" t="b">
        <v>1</v>
      </c>
      <c r="Q7790">
        <v>9.3298913399999996</v>
      </c>
      <c r="R7790" s="1">
        <f>Table1[[#This Row],[Sales]]-Table1[[#This Row],[DiscountAmount]]</f>
        <v>83.96902206</v>
      </c>
      <c r="S7790" t="b">
        <v>0</v>
      </c>
      <c r="T7790" t="s">
        <v>36</v>
      </c>
      <c r="U7790">
        <v>2</v>
      </c>
      <c r="V7790" t="b">
        <v>0</v>
      </c>
    </row>
    <row r="7791" spans="1:22" x14ac:dyDescent="0.3">
      <c r="A7791">
        <v>7790</v>
      </c>
      <c r="B7791" s="2">
        <v>43809</v>
      </c>
      <c r="C7791" s="19">
        <f>YEAR(Table1[[#This Row],[Date]])</f>
        <v>2019</v>
      </c>
      <c r="D7791">
        <f>MONTH(Table1[[#This Row],[Date]])</f>
        <v>12</v>
      </c>
      <c r="E7791" t="str">
        <f>TEXT(Table1[[#This Row],[Date]],"MMMM")</f>
        <v>December</v>
      </c>
      <c r="F7791">
        <v>3</v>
      </c>
      <c r="G7791">
        <v>55</v>
      </c>
      <c r="H7791" t="s">
        <v>37</v>
      </c>
      <c r="I7791" t="s">
        <v>50</v>
      </c>
      <c r="J7791">
        <v>634</v>
      </c>
      <c r="K7791" t="s">
        <v>26</v>
      </c>
      <c r="L7791">
        <v>2</v>
      </c>
      <c r="M7791" s="1">
        <v>92.365049229999997</v>
      </c>
      <c r="N7791" s="1">
        <f>Table1[[#This Row],[Quantity]]*Table1[[#This Row],[UnitPrice]]</f>
        <v>184.73009845999999</v>
      </c>
      <c r="O7791" t="s">
        <v>35</v>
      </c>
      <c r="P7791" t="b">
        <v>0</v>
      </c>
      <c r="Q7791">
        <v>0</v>
      </c>
      <c r="R7791" s="1">
        <f>Table1[[#This Row],[Sales]]-Table1[[#This Row],[DiscountAmount]]</f>
        <v>184.73009845999999</v>
      </c>
      <c r="S7791" t="b">
        <v>1</v>
      </c>
      <c r="T7791" t="s">
        <v>28</v>
      </c>
      <c r="U7791">
        <v>5</v>
      </c>
      <c r="V7791" t="b">
        <v>1</v>
      </c>
    </row>
    <row r="7792" spans="1:22" x14ac:dyDescent="0.3">
      <c r="A7792">
        <v>7791</v>
      </c>
      <c r="B7792" s="2">
        <v>44922</v>
      </c>
      <c r="C7792" s="19">
        <f>YEAR(Table1[[#This Row],[Date]])</f>
        <v>2022</v>
      </c>
      <c r="D7792">
        <f>MONTH(Table1[[#This Row],[Date]])</f>
        <v>12</v>
      </c>
      <c r="E7792" t="str">
        <f>TEXT(Table1[[#This Row],[Date]],"MMMM")</f>
        <v>December</v>
      </c>
      <c r="F7792">
        <v>170</v>
      </c>
      <c r="G7792">
        <v>64</v>
      </c>
      <c r="H7792" t="s">
        <v>24</v>
      </c>
      <c r="I7792" t="s">
        <v>49</v>
      </c>
      <c r="J7792">
        <v>858</v>
      </c>
      <c r="K7792" t="s">
        <v>34</v>
      </c>
      <c r="L7792">
        <v>5</v>
      </c>
      <c r="M7792" s="1">
        <v>30.244273759999999</v>
      </c>
      <c r="N7792" s="1">
        <f>Table1[[#This Row],[Quantity]]*Table1[[#This Row],[UnitPrice]]</f>
        <v>151.22136879999999</v>
      </c>
      <c r="O7792" t="s">
        <v>30</v>
      </c>
      <c r="P7792" t="b">
        <v>0</v>
      </c>
      <c r="Q7792">
        <v>0</v>
      </c>
      <c r="R7792" s="1">
        <f>Table1[[#This Row],[Sales]]-Table1[[#This Row],[DiscountAmount]]</f>
        <v>151.22136879999999</v>
      </c>
      <c r="S7792" t="b">
        <v>1</v>
      </c>
      <c r="T7792" t="s">
        <v>28</v>
      </c>
      <c r="U7792">
        <v>5</v>
      </c>
      <c r="V7792" t="b">
        <v>0</v>
      </c>
    </row>
    <row r="7793" spans="1:22" x14ac:dyDescent="0.3">
      <c r="A7793">
        <v>7792</v>
      </c>
      <c r="B7793" s="2">
        <v>43405</v>
      </c>
      <c r="C7793" s="19">
        <f>YEAR(Table1[[#This Row],[Date]])</f>
        <v>2018</v>
      </c>
      <c r="D7793">
        <f>MONTH(Table1[[#This Row],[Date]])</f>
        <v>11</v>
      </c>
      <c r="E7793" t="str">
        <f>TEXT(Table1[[#This Row],[Date]],"MMMM")</f>
        <v>November</v>
      </c>
      <c r="F7793">
        <v>390</v>
      </c>
      <c r="G7793">
        <v>45</v>
      </c>
      <c r="H7793" t="s">
        <v>24</v>
      </c>
      <c r="I7793" t="s">
        <v>33</v>
      </c>
      <c r="J7793">
        <v>986</v>
      </c>
      <c r="K7793" t="s">
        <v>21</v>
      </c>
      <c r="L7793">
        <v>3</v>
      </c>
      <c r="M7793" s="1">
        <v>58.454886000000002</v>
      </c>
      <c r="N7793" s="1">
        <f>Table1[[#This Row],[Quantity]]*Table1[[#This Row],[UnitPrice]]</f>
        <v>175.36465800000002</v>
      </c>
      <c r="O7793" t="s">
        <v>22</v>
      </c>
      <c r="P7793" t="b">
        <v>1</v>
      </c>
      <c r="Q7793">
        <v>0</v>
      </c>
      <c r="R7793" s="1">
        <f>Table1[[#This Row],[Sales]]-Table1[[#This Row],[DiscountAmount]]</f>
        <v>175.36465800000002</v>
      </c>
      <c r="S7793" t="b">
        <v>0</v>
      </c>
      <c r="T7793" t="s">
        <v>23</v>
      </c>
      <c r="U7793">
        <v>4</v>
      </c>
      <c r="V7793" t="b">
        <v>0</v>
      </c>
    </row>
    <row r="7794" spans="1:22" x14ac:dyDescent="0.3">
      <c r="A7794">
        <v>7793</v>
      </c>
      <c r="B7794" s="2">
        <v>43804</v>
      </c>
      <c r="C7794" s="19">
        <f>YEAR(Table1[[#This Row],[Date]])</f>
        <v>2019</v>
      </c>
      <c r="D7794">
        <f>MONTH(Table1[[#This Row],[Date]])</f>
        <v>12</v>
      </c>
      <c r="E7794" t="str">
        <f>TEXT(Table1[[#This Row],[Date]],"MMMM")</f>
        <v>December</v>
      </c>
      <c r="F7794">
        <v>476</v>
      </c>
      <c r="G7794">
        <v>57</v>
      </c>
      <c r="H7794" t="s">
        <v>19</v>
      </c>
      <c r="I7794" t="s">
        <v>52</v>
      </c>
      <c r="J7794">
        <v>160</v>
      </c>
      <c r="K7794" t="s">
        <v>34</v>
      </c>
      <c r="L7794">
        <v>1</v>
      </c>
      <c r="M7794" s="1">
        <v>69.601251719999993</v>
      </c>
      <c r="N7794" s="1">
        <f>Table1[[#This Row],[Quantity]]*Table1[[#This Row],[UnitPrice]]</f>
        <v>69.601251719999993</v>
      </c>
      <c r="O7794" t="s">
        <v>32</v>
      </c>
      <c r="P7794" t="b">
        <v>1</v>
      </c>
      <c r="Q7794">
        <v>0</v>
      </c>
      <c r="R7794" s="1">
        <f>Table1[[#This Row],[Sales]]-Table1[[#This Row],[DiscountAmount]]</f>
        <v>69.601251719999993</v>
      </c>
      <c r="S7794" t="b">
        <v>0</v>
      </c>
      <c r="T7794" t="s">
        <v>23</v>
      </c>
      <c r="U7794">
        <v>3</v>
      </c>
      <c r="V7794" t="b">
        <v>1</v>
      </c>
    </row>
    <row r="7795" spans="1:22" x14ac:dyDescent="0.3">
      <c r="A7795">
        <v>7794</v>
      </c>
      <c r="B7795" s="2">
        <v>44866</v>
      </c>
      <c r="C7795" s="19">
        <f>YEAR(Table1[[#This Row],[Date]])</f>
        <v>2022</v>
      </c>
      <c r="D7795">
        <f>MONTH(Table1[[#This Row],[Date]])</f>
        <v>11</v>
      </c>
      <c r="E7795" t="str">
        <f>TEXT(Table1[[#This Row],[Date]],"MMMM")</f>
        <v>November</v>
      </c>
      <c r="F7795">
        <v>208</v>
      </c>
      <c r="G7795">
        <v>67</v>
      </c>
      <c r="H7795" t="s">
        <v>37</v>
      </c>
      <c r="I7795" t="s">
        <v>25</v>
      </c>
      <c r="J7795">
        <v>200</v>
      </c>
      <c r="K7795" t="s">
        <v>21</v>
      </c>
      <c r="L7795">
        <v>3</v>
      </c>
      <c r="M7795" s="1">
        <v>17.375259109999998</v>
      </c>
      <c r="N7795" s="1">
        <f>Table1[[#This Row],[Quantity]]*Table1[[#This Row],[UnitPrice]]</f>
        <v>52.125777329999991</v>
      </c>
      <c r="O7795" t="s">
        <v>35</v>
      </c>
      <c r="P7795" t="b">
        <v>1</v>
      </c>
      <c r="Q7795">
        <v>0</v>
      </c>
      <c r="R7795" s="1">
        <f>Table1[[#This Row],[Sales]]-Table1[[#This Row],[DiscountAmount]]</f>
        <v>52.125777329999991</v>
      </c>
      <c r="S7795" t="b">
        <v>1</v>
      </c>
      <c r="T7795" t="s">
        <v>23</v>
      </c>
      <c r="U7795">
        <v>3</v>
      </c>
      <c r="V7795" t="b">
        <v>0</v>
      </c>
    </row>
    <row r="7796" spans="1:22" x14ac:dyDescent="0.3">
      <c r="A7796">
        <v>7795</v>
      </c>
      <c r="B7796" s="2">
        <v>44143</v>
      </c>
      <c r="C7796" s="19">
        <f>YEAR(Table1[[#This Row],[Date]])</f>
        <v>2020</v>
      </c>
      <c r="D7796">
        <f>MONTH(Table1[[#This Row],[Date]])</f>
        <v>11</v>
      </c>
      <c r="E7796" t="str">
        <f>TEXT(Table1[[#This Row],[Date]],"MMMM")</f>
        <v>November</v>
      </c>
      <c r="F7796">
        <v>498</v>
      </c>
      <c r="G7796">
        <v>20</v>
      </c>
      <c r="H7796" t="s">
        <v>24</v>
      </c>
      <c r="I7796" t="s">
        <v>53</v>
      </c>
      <c r="J7796">
        <v>728</v>
      </c>
      <c r="K7796" t="s">
        <v>39</v>
      </c>
      <c r="L7796">
        <v>4</v>
      </c>
      <c r="M7796" s="1">
        <v>36.858858380000001</v>
      </c>
      <c r="N7796" s="1">
        <f>Table1[[#This Row],[Quantity]]*Table1[[#This Row],[UnitPrice]]</f>
        <v>147.43543352</v>
      </c>
      <c r="O7796" t="s">
        <v>35</v>
      </c>
      <c r="P7796" t="b">
        <v>1</v>
      </c>
      <c r="Q7796">
        <v>0</v>
      </c>
      <c r="R7796" s="1">
        <f>Table1[[#This Row],[Sales]]-Table1[[#This Row],[DiscountAmount]]</f>
        <v>147.43543352</v>
      </c>
      <c r="S7796" t="b">
        <v>1</v>
      </c>
      <c r="T7796" t="s">
        <v>23</v>
      </c>
      <c r="U7796">
        <v>3</v>
      </c>
      <c r="V7796" t="b">
        <v>1</v>
      </c>
    </row>
    <row r="7797" spans="1:22" x14ac:dyDescent="0.3">
      <c r="A7797">
        <v>7796</v>
      </c>
      <c r="B7797" s="2">
        <v>45287</v>
      </c>
      <c r="C7797" s="19">
        <f>YEAR(Table1[[#This Row],[Date]])</f>
        <v>2023</v>
      </c>
      <c r="D7797">
        <f>MONTH(Table1[[#This Row],[Date]])</f>
        <v>12</v>
      </c>
      <c r="E7797" t="str">
        <f>TEXT(Table1[[#This Row],[Date]],"MMMM")</f>
        <v>December</v>
      </c>
      <c r="F7797">
        <v>400</v>
      </c>
      <c r="G7797">
        <v>66</v>
      </c>
      <c r="H7797" t="s">
        <v>19</v>
      </c>
      <c r="I7797" t="s">
        <v>48</v>
      </c>
      <c r="J7797">
        <v>267</v>
      </c>
      <c r="K7797" t="s">
        <v>43</v>
      </c>
      <c r="L7797">
        <v>3</v>
      </c>
      <c r="M7797" s="1">
        <v>74.880113050000006</v>
      </c>
      <c r="N7797" s="1">
        <f>Table1[[#This Row],[Quantity]]*Table1[[#This Row],[UnitPrice]]</f>
        <v>224.64033915000002</v>
      </c>
      <c r="O7797" t="s">
        <v>22</v>
      </c>
      <c r="P7797" t="b">
        <v>1</v>
      </c>
      <c r="Q7797">
        <v>22.464033910000001</v>
      </c>
      <c r="R7797" s="1">
        <f>Table1[[#This Row],[Sales]]-Table1[[#This Row],[DiscountAmount]]</f>
        <v>202.17630524</v>
      </c>
      <c r="S7797" t="b">
        <v>1</v>
      </c>
      <c r="T7797" t="s">
        <v>36</v>
      </c>
      <c r="U7797">
        <v>4</v>
      </c>
      <c r="V7797" t="b">
        <v>1</v>
      </c>
    </row>
    <row r="7798" spans="1:22" x14ac:dyDescent="0.3">
      <c r="A7798">
        <v>7797</v>
      </c>
      <c r="B7798" s="2">
        <v>44554</v>
      </c>
      <c r="C7798" s="19">
        <f>YEAR(Table1[[#This Row],[Date]])</f>
        <v>2021</v>
      </c>
      <c r="D7798">
        <f>MONTH(Table1[[#This Row],[Date]])</f>
        <v>12</v>
      </c>
      <c r="E7798" t="str">
        <f>TEXT(Table1[[#This Row],[Date]],"MMMM")</f>
        <v>December</v>
      </c>
      <c r="F7798">
        <v>495</v>
      </c>
      <c r="G7798">
        <v>25</v>
      </c>
      <c r="H7798" t="s">
        <v>19</v>
      </c>
      <c r="I7798" t="s">
        <v>51</v>
      </c>
      <c r="J7798">
        <v>969</v>
      </c>
      <c r="K7798" t="s">
        <v>34</v>
      </c>
      <c r="L7798">
        <v>2</v>
      </c>
      <c r="M7798" s="1">
        <v>66.57515334</v>
      </c>
      <c r="N7798" s="1">
        <f>Table1[[#This Row],[Quantity]]*Table1[[#This Row],[UnitPrice]]</f>
        <v>133.15030668</v>
      </c>
      <c r="O7798" t="s">
        <v>30</v>
      </c>
      <c r="P7798" t="b">
        <v>1</v>
      </c>
      <c r="Q7798">
        <v>0</v>
      </c>
      <c r="R7798" s="1">
        <f>Table1[[#This Row],[Sales]]-Table1[[#This Row],[DiscountAmount]]</f>
        <v>133.15030668</v>
      </c>
      <c r="S7798" t="b">
        <v>1</v>
      </c>
      <c r="T7798" t="s">
        <v>23</v>
      </c>
      <c r="U7798">
        <v>1</v>
      </c>
      <c r="V7798" t="b">
        <v>1</v>
      </c>
    </row>
    <row r="7799" spans="1:22" x14ac:dyDescent="0.3">
      <c r="A7799">
        <v>7798</v>
      </c>
      <c r="B7799" s="2">
        <v>44531</v>
      </c>
      <c r="C7799" s="19">
        <f>YEAR(Table1[[#This Row],[Date]])</f>
        <v>2021</v>
      </c>
      <c r="D7799">
        <f>MONTH(Table1[[#This Row],[Date]])</f>
        <v>12</v>
      </c>
      <c r="E7799" t="str">
        <f>TEXT(Table1[[#This Row],[Date]],"MMMM")</f>
        <v>December</v>
      </c>
      <c r="F7799">
        <v>365</v>
      </c>
      <c r="G7799">
        <v>57</v>
      </c>
      <c r="H7799" t="s">
        <v>19</v>
      </c>
      <c r="I7799" t="s">
        <v>52</v>
      </c>
      <c r="J7799">
        <v>357</v>
      </c>
      <c r="K7799" t="s">
        <v>21</v>
      </c>
      <c r="L7799">
        <v>3</v>
      </c>
      <c r="M7799" s="1">
        <v>88.615196159999996</v>
      </c>
      <c r="N7799" s="1">
        <f>Table1[[#This Row],[Quantity]]*Table1[[#This Row],[UnitPrice]]</f>
        <v>265.84558848</v>
      </c>
      <c r="O7799" t="s">
        <v>35</v>
      </c>
      <c r="P7799" t="b">
        <v>0</v>
      </c>
      <c r="Q7799">
        <v>0</v>
      </c>
      <c r="R7799" s="1">
        <f>Table1[[#This Row],[Sales]]-Table1[[#This Row],[DiscountAmount]]</f>
        <v>265.84558848</v>
      </c>
      <c r="S7799" t="b">
        <v>0</v>
      </c>
      <c r="T7799" t="s">
        <v>23</v>
      </c>
      <c r="U7799">
        <v>4</v>
      </c>
      <c r="V7799" t="b">
        <v>1</v>
      </c>
    </row>
    <row r="7800" spans="1:22" x14ac:dyDescent="0.3">
      <c r="A7800">
        <v>7799</v>
      </c>
      <c r="B7800" s="2">
        <v>43829</v>
      </c>
      <c r="C7800" s="19">
        <f>YEAR(Table1[[#This Row],[Date]])</f>
        <v>2019</v>
      </c>
      <c r="D7800">
        <f>MONTH(Table1[[#This Row],[Date]])</f>
        <v>12</v>
      </c>
      <c r="E7800" t="str">
        <f>TEXT(Table1[[#This Row],[Date]],"MMMM")</f>
        <v>December</v>
      </c>
      <c r="F7800">
        <v>169</v>
      </c>
      <c r="G7800">
        <v>35</v>
      </c>
      <c r="H7800" t="s">
        <v>24</v>
      </c>
      <c r="I7800" t="s">
        <v>31</v>
      </c>
      <c r="J7800">
        <v>542</v>
      </c>
      <c r="K7800" t="s">
        <v>21</v>
      </c>
      <c r="L7800">
        <v>4</v>
      </c>
      <c r="M7800" s="1">
        <v>88.966234249999999</v>
      </c>
      <c r="N7800" s="1">
        <f>Table1[[#This Row],[Quantity]]*Table1[[#This Row],[UnitPrice]]</f>
        <v>355.864937</v>
      </c>
      <c r="O7800" t="s">
        <v>32</v>
      </c>
      <c r="P7800" t="b">
        <v>1</v>
      </c>
      <c r="Q7800">
        <v>0</v>
      </c>
      <c r="R7800" s="1">
        <f>Table1[[#This Row],[Sales]]-Table1[[#This Row],[DiscountAmount]]</f>
        <v>355.864937</v>
      </c>
      <c r="S7800" t="b">
        <v>1</v>
      </c>
      <c r="T7800" t="s">
        <v>23</v>
      </c>
      <c r="U7800">
        <v>1</v>
      </c>
      <c r="V7800" t="b">
        <v>0</v>
      </c>
    </row>
    <row r="7801" spans="1:22" x14ac:dyDescent="0.3">
      <c r="A7801">
        <v>7800</v>
      </c>
      <c r="B7801" s="2">
        <v>44545</v>
      </c>
      <c r="C7801" s="19">
        <f>YEAR(Table1[[#This Row],[Date]])</f>
        <v>2021</v>
      </c>
      <c r="D7801">
        <f>MONTH(Table1[[#This Row],[Date]])</f>
        <v>12</v>
      </c>
      <c r="E7801" t="str">
        <f>TEXT(Table1[[#This Row],[Date]],"MMMM")</f>
        <v>December</v>
      </c>
      <c r="F7801">
        <v>498</v>
      </c>
      <c r="G7801">
        <v>59</v>
      </c>
      <c r="H7801" t="s">
        <v>37</v>
      </c>
      <c r="I7801" t="s">
        <v>29</v>
      </c>
      <c r="J7801">
        <v>985</v>
      </c>
      <c r="K7801" t="s">
        <v>26</v>
      </c>
      <c r="L7801">
        <v>5</v>
      </c>
      <c r="M7801" s="1">
        <v>43.63537711</v>
      </c>
      <c r="N7801" s="1">
        <f>Table1[[#This Row],[Quantity]]*Table1[[#This Row],[UnitPrice]]</f>
        <v>218.17688555000001</v>
      </c>
      <c r="O7801" t="s">
        <v>35</v>
      </c>
      <c r="P7801" t="b">
        <v>1</v>
      </c>
      <c r="Q7801">
        <v>0</v>
      </c>
      <c r="R7801" s="1">
        <f>Table1[[#This Row],[Sales]]-Table1[[#This Row],[DiscountAmount]]</f>
        <v>218.17688555000001</v>
      </c>
      <c r="S7801" t="b">
        <v>1</v>
      </c>
      <c r="T7801" t="s">
        <v>28</v>
      </c>
      <c r="U7801">
        <v>2</v>
      </c>
      <c r="V7801" t="b">
        <v>0</v>
      </c>
    </row>
    <row r="7802" spans="1:22" x14ac:dyDescent="0.3">
      <c r="A7802">
        <v>7801</v>
      </c>
      <c r="B7802" s="2">
        <v>45265</v>
      </c>
      <c r="C7802" s="19">
        <f>YEAR(Table1[[#This Row],[Date]])</f>
        <v>2023</v>
      </c>
      <c r="D7802">
        <f>MONTH(Table1[[#This Row],[Date]])</f>
        <v>12</v>
      </c>
      <c r="E7802" t="str">
        <f>TEXT(Table1[[#This Row],[Date]],"MMMM")</f>
        <v>December</v>
      </c>
      <c r="F7802">
        <v>59</v>
      </c>
      <c r="G7802">
        <v>41</v>
      </c>
      <c r="H7802" t="s">
        <v>24</v>
      </c>
      <c r="I7802" t="s">
        <v>53</v>
      </c>
      <c r="J7802">
        <v>305</v>
      </c>
      <c r="K7802" t="s">
        <v>34</v>
      </c>
      <c r="L7802">
        <v>4</v>
      </c>
      <c r="M7802" s="1">
        <v>25.878764660000002</v>
      </c>
      <c r="N7802" s="1">
        <f>Table1[[#This Row],[Quantity]]*Table1[[#This Row],[UnitPrice]]</f>
        <v>103.51505864000001</v>
      </c>
      <c r="O7802" t="s">
        <v>35</v>
      </c>
      <c r="P7802" t="b">
        <v>0</v>
      </c>
      <c r="Q7802">
        <v>10.35150586</v>
      </c>
      <c r="R7802" s="1">
        <f>Table1[[#This Row],[Sales]]-Table1[[#This Row],[DiscountAmount]]</f>
        <v>93.163552780000003</v>
      </c>
      <c r="S7802" t="b">
        <v>0</v>
      </c>
      <c r="T7802" t="s">
        <v>36</v>
      </c>
      <c r="U7802">
        <v>5</v>
      </c>
      <c r="V7802" t="b">
        <v>0</v>
      </c>
    </row>
    <row r="7803" spans="1:22" x14ac:dyDescent="0.3">
      <c r="A7803">
        <v>7802</v>
      </c>
      <c r="B7803" s="2">
        <v>44147</v>
      </c>
      <c r="C7803" s="19">
        <f>YEAR(Table1[[#This Row],[Date]])</f>
        <v>2020</v>
      </c>
      <c r="D7803">
        <f>MONTH(Table1[[#This Row],[Date]])</f>
        <v>11</v>
      </c>
      <c r="E7803" t="str">
        <f>TEXT(Table1[[#This Row],[Date]],"MMMM")</f>
        <v>November</v>
      </c>
      <c r="F7803">
        <v>119</v>
      </c>
      <c r="G7803">
        <v>63</v>
      </c>
      <c r="H7803" t="s">
        <v>19</v>
      </c>
      <c r="I7803" t="s">
        <v>44</v>
      </c>
      <c r="J7803">
        <v>232</v>
      </c>
      <c r="K7803" t="s">
        <v>43</v>
      </c>
      <c r="L7803">
        <v>1</v>
      </c>
      <c r="M7803" s="1">
        <v>10.356540219999999</v>
      </c>
      <c r="N7803" s="1">
        <f>Table1[[#This Row],[Quantity]]*Table1[[#This Row],[UnitPrice]]</f>
        <v>10.356540219999999</v>
      </c>
      <c r="O7803" t="s">
        <v>30</v>
      </c>
      <c r="P7803" t="b">
        <v>0</v>
      </c>
      <c r="Q7803">
        <v>0</v>
      </c>
      <c r="R7803" s="1">
        <f>Table1[[#This Row],[Sales]]-Table1[[#This Row],[DiscountAmount]]</f>
        <v>10.356540219999999</v>
      </c>
      <c r="S7803" t="b">
        <v>1</v>
      </c>
      <c r="T7803" t="s">
        <v>28</v>
      </c>
      <c r="U7803">
        <v>5</v>
      </c>
      <c r="V7803" t="b">
        <v>1</v>
      </c>
    </row>
    <row r="7804" spans="1:22" x14ac:dyDescent="0.3">
      <c r="A7804">
        <v>7803</v>
      </c>
      <c r="B7804" s="2">
        <v>44185</v>
      </c>
      <c r="C7804" s="19">
        <f>YEAR(Table1[[#This Row],[Date]])</f>
        <v>2020</v>
      </c>
      <c r="D7804">
        <f>MONTH(Table1[[#This Row],[Date]])</f>
        <v>12</v>
      </c>
      <c r="E7804" t="str">
        <f>TEXT(Table1[[#This Row],[Date]],"MMMM")</f>
        <v>December</v>
      </c>
      <c r="F7804">
        <v>315</v>
      </c>
      <c r="G7804">
        <v>50</v>
      </c>
      <c r="H7804" t="s">
        <v>37</v>
      </c>
      <c r="I7804" t="s">
        <v>44</v>
      </c>
      <c r="J7804">
        <v>417</v>
      </c>
      <c r="K7804" t="s">
        <v>43</v>
      </c>
      <c r="L7804">
        <v>2</v>
      </c>
      <c r="M7804" s="1">
        <v>30.0055552</v>
      </c>
      <c r="N7804" s="1">
        <f>Table1[[#This Row],[Quantity]]*Table1[[#This Row],[UnitPrice]]</f>
        <v>60.0111104</v>
      </c>
      <c r="O7804" t="s">
        <v>22</v>
      </c>
      <c r="P7804" t="b">
        <v>1</v>
      </c>
      <c r="Q7804">
        <v>0</v>
      </c>
      <c r="R7804" s="1">
        <f>Table1[[#This Row],[Sales]]-Table1[[#This Row],[DiscountAmount]]</f>
        <v>60.0111104</v>
      </c>
      <c r="S7804" t="b">
        <v>0</v>
      </c>
      <c r="T7804" t="s">
        <v>28</v>
      </c>
      <c r="U7804">
        <v>1</v>
      </c>
      <c r="V7804" t="b">
        <v>1</v>
      </c>
    </row>
    <row r="7805" spans="1:22" x14ac:dyDescent="0.3">
      <c r="A7805">
        <v>7804</v>
      </c>
      <c r="B7805" s="2">
        <v>45246</v>
      </c>
      <c r="C7805" s="19">
        <f>YEAR(Table1[[#This Row],[Date]])</f>
        <v>2023</v>
      </c>
      <c r="D7805">
        <f>MONTH(Table1[[#This Row],[Date]])</f>
        <v>11</v>
      </c>
      <c r="E7805" t="str">
        <f>TEXT(Table1[[#This Row],[Date]],"MMMM")</f>
        <v>November</v>
      </c>
      <c r="F7805">
        <v>230</v>
      </c>
      <c r="G7805">
        <v>70</v>
      </c>
      <c r="H7805" t="s">
        <v>24</v>
      </c>
      <c r="I7805" t="s">
        <v>49</v>
      </c>
      <c r="J7805">
        <v>261</v>
      </c>
      <c r="K7805" t="s">
        <v>21</v>
      </c>
      <c r="L7805">
        <v>4</v>
      </c>
      <c r="M7805" s="1">
        <v>59.569016689999998</v>
      </c>
      <c r="N7805" s="1">
        <f>Table1[[#This Row],[Quantity]]*Table1[[#This Row],[UnitPrice]]</f>
        <v>238.27606675999999</v>
      </c>
      <c r="O7805" t="s">
        <v>32</v>
      </c>
      <c r="P7805" t="b">
        <v>1</v>
      </c>
      <c r="Q7805">
        <v>0</v>
      </c>
      <c r="R7805" s="1">
        <f>Table1[[#This Row],[Sales]]-Table1[[#This Row],[DiscountAmount]]</f>
        <v>238.27606675999999</v>
      </c>
      <c r="S7805" t="b">
        <v>1</v>
      </c>
      <c r="T7805" t="s">
        <v>23</v>
      </c>
      <c r="U7805">
        <v>1</v>
      </c>
      <c r="V7805" t="b">
        <v>0</v>
      </c>
    </row>
    <row r="7806" spans="1:22" x14ac:dyDescent="0.3">
      <c r="A7806">
        <v>7805</v>
      </c>
      <c r="B7806" s="2">
        <v>44524</v>
      </c>
      <c r="C7806" s="19">
        <f>YEAR(Table1[[#This Row],[Date]])</f>
        <v>2021</v>
      </c>
      <c r="D7806">
        <f>MONTH(Table1[[#This Row],[Date]])</f>
        <v>11</v>
      </c>
      <c r="E7806" t="str">
        <f>TEXT(Table1[[#This Row],[Date]],"MMMM")</f>
        <v>November</v>
      </c>
      <c r="F7806">
        <v>497</v>
      </c>
      <c r="G7806">
        <v>19</v>
      </c>
      <c r="H7806" t="s">
        <v>19</v>
      </c>
      <c r="I7806" t="s">
        <v>27</v>
      </c>
      <c r="J7806">
        <v>417</v>
      </c>
      <c r="K7806" t="s">
        <v>39</v>
      </c>
      <c r="L7806">
        <v>2</v>
      </c>
      <c r="M7806" s="1">
        <v>43.293903810000003</v>
      </c>
      <c r="N7806" s="1">
        <f>Table1[[#This Row],[Quantity]]*Table1[[#This Row],[UnitPrice]]</f>
        <v>86.587807620000007</v>
      </c>
      <c r="O7806" t="s">
        <v>22</v>
      </c>
      <c r="P7806" t="b">
        <v>0</v>
      </c>
      <c r="Q7806">
        <v>8.6587807629999993</v>
      </c>
      <c r="R7806" s="1">
        <f>Table1[[#This Row],[Sales]]-Table1[[#This Row],[DiscountAmount]]</f>
        <v>77.929026857000011</v>
      </c>
      <c r="S7806" t="b">
        <v>0</v>
      </c>
      <c r="T7806" t="s">
        <v>36</v>
      </c>
      <c r="U7806">
        <v>3</v>
      </c>
      <c r="V7806" t="b">
        <v>1</v>
      </c>
    </row>
    <row r="7807" spans="1:22" x14ac:dyDescent="0.3">
      <c r="A7807">
        <v>7806</v>
      </c>
      <c r="B7807" s="2">
        <v>45240</v>
      </c>
      <c r="C7807" s="19">
        <f>YEAR(Table1[[#This Row],[Date]])</f>
        <v>2023</v>
      </c>
      <c r="D7807">
        <f>MONTH(Table1[[#This Row],[Date]])</f>
        <v>11</v>
      </c>
      <c r="E7807" t="str">
        <f>TEXT(Table1[[#This Row],[Date]],"MMMM")</f>
        <v>November</v>
      </c>
      <c r="F7807">
        <v>463</v>
      </c>
      <c r="G7807">
        <v>53</v>
      </c>
      <c r="H7807" t="s">
        <v>19</v>
      </c>
      <c r="I7807" t="s">
        <v>40</v>
      </c>
      <c r="J7807">
        <v>241</v>
      </c>
      <c r="K7807" t="s">
        <v>43</v>
      </c>
      <c r="L7807">
        <v>5</v>
      </c>
      <c r="M7807" s="1">
        <v>63.378841680000001</v>
      </c>
      <c r="N7807" s="1">
        <f>Table1[[#This Row],[Quantity]]*Table1[[#This Row],[UnitPrice]]</f>
        <v>316.89420840000002</v>
      </c>
      <c r="O7807" t="s">
        <v>22</v>
      </c>
      <c r="P7807" t="b">
        <v>0</v>
      </c>
      <c r="Q7807">
        <v>31.68942084</v>
      </c>
      <c r="R7807" s="1">
        <f>Table1[[#This Row],[Sales]]-Table1[[#This Row],[DiscountAmount]]</f>
        <v>285.20478756</v>
      </c>
      <c r="S7807" t="b">
        <v>0</v>
      </c>
      <c r="T7807" t="s">
        <v>36</v>
      </c>
      <c r="U7807">
        <v>1</v>
      </c>
      <c r="V7807" t="b">
        <v>1</v>
      </c>
    </row>
    <row r="7808" spans="1:22" x14ac:dyDescent="0.3">
      <c r="A7808">
        <v>7807</v>
      </c>
      <c r="B7808" s="2">
        <v>43424</v>
      </c>
      <c r="C7808" s="19">
        <f>YEAR(Table1[[#This Row],[Date]])</f>
        <v>2018</v>
      </c>
      <c r="D7808">
        <f>MONTH(Table1[[#This Row],[Date]])</f>
        <v>11</v>
      </c>
      <c r="E7808" t="str">
        <f>TEXT(Table1[[#This Row],[Date]],"MMMM")</f>
        <v>November</v>
      </c>
      <c r="F7808">
        <v>306</v>
      </c>
      <c r="G7808">
        <v>39</v>
      </c>
      <c r="H7808" t="s">
        <v>19</v>
      </c>
      <c r="I7808" t="s">
        <v>44</v>
      </c>
      <c r="J7808">
        <v>95</v>
      </c>
      <c r="K7808" t="s">
        <v>26</v>
      </c>
      <c r="L7808">
        <v>5</v>
      </c>
      <c r="M7808" s="1">
        <v>56.971247200000001</v>
      </c>
      <c r="N7808" s="1">
        <f>Table1[[#This Row],[Quantity]]*Table1[[#This Row],[UnitPrice]]</f>
        <v>284.85623600000002</v>
      </c>
      <c r="O7808" t="s">
        <v>30</v>
      </c>
      <c r="P7808" t="b">
        <v>0</v>
      </c>
      <c r="Q7808">
        <v>0</v>
      </c>
      <c r="R7808" s="1">
        <f>Table1[[#This Row],[Sales]]-Table1[[#This Row],[DiscountAmount]]</f>
        <v>284.85623600000002</v>
      </c>
      <c r="S7808" t="b">
        <v>0</v>
      </c>
      <c r="T7808" t="s">
        <v>28</v>
      </c>
      <c r="U7808">
        <v>2</v>
      </c>
      <c r="V7808" t="b">
        <v>0</v>
      </c>
    </row>
    <row r="7809" spans="1:22" x14ac:dyDescent="0.3">
      <c r="A7809">
        <v>7808</v>
      </c>
      <c r="B7809" s="2">
        <v>44158</v>
      </c>
      <c r="C7809" s="19">
        <f>YEAR(Table1[[#This Row],[Date]])</f>
        <v>2020</v>
      </c>
      <c r="D7809">
        <f>MONTH(Table1[[#This Row],[Date]])</f>
        <v>11</v>
      </c>
      <c r="E7809" t="str">
        <f>TEXT(Table1[[#This Row],[Date]],"MMMM")</f>
        <v>November</v>
      </c>
      <c r="F7809">
        <v>274</v>
      </c>
      <c r="G7809">
        <v>60</v>
      </c>
      <c r="H7809" t="s">
        <v>37</v>
      </c>
      <c r="I7809" t="s">
        <v>29</v>
      </c>
      <c r="J7809">
        <v>226</v>
      </c>
      <c r="K7809" t="s">
        <v>43</v>
      </c>
      <c r="L7809">
        <v>2</v>
      </c>
      <c r="M7809" s="1">
        <v>79.573332919999999</v>
      </c>
      <c r="N7809" s="1">
        <f>Table1[[#This Row],[Quantity]]*Table1[[#This Row],[UnitPrice]]</f>
        <v>159.14666584</v>
      </c>
      <c r="O7809" t="s">
        <v>30</v>
      </c>
      <c r="P7809" t="b">
        <v>1</v>
      </c>
      <c r="Q7809">
        <v>15.91466658</v>
      </c>
      <c r="R7809" s="1">
        <f>Table1[[#This Row],[Sales]]-Table1[[#This Row],[DiscountAmount]]</f>
        <v>143.23199926000001</v>
      </c>
      <c r="S7809" t="b">
        <v>1</v>
      </c>
      <c r="T7809" t="s">
        <v>36</v>
      </c>
      <c r="U7809">
        <v>3</v>
      </c>
      <c r="V7809" t="b">
        <v>0</v>
      </c>
    </row>
    <row r="7810" spans="1:22" x14ac:dyDescent="0.3">
      <c r="A7810">
        <v>7809</v>
      </c>
      <c r="B7810" s="2">
        <v>44918</v>
      </c>
      <c r="C7810" s="19">
        <f>YEAR(Table1[[#This Row],[Date]])</f>
        <v>2022</v>
      </c>
      <c r="D7810">
        <f>MONTH(Table1[[#This Row],[Date]])</f>
        <v>12</v>
      </c>
      <c r="E7810" t="str">
        <f>TEXT(Table1[[#This Row],[Date]],"MMMM")</f>
        <v>December</v>
      </c>
      <c r="F7810">
        <v>82</v>
      </c>
      <c r="G7810">
        <v>57</v>
      </c>
      <c r="H7810" t="s">
        <v>24</v>
      </c>
      <c r="I7810" t="s">
        <v>46</v>
      </c>
      <c r="J7810">
        <v>918</v>
      </c>
      <c r="K7810" t="s">
        <v>43</v>
      </c>
      <c r="L7810">
        <v>5</v>
      </c>
      <c r="M7810" s="1">
        <v>56.850765430000003</v>
      </c>
      <c r="N7810" s="1">
        <f>Table1[[#This Row],[Quantity]]*Table1[[#This Row],[UnitPrice]]</f>
        <v>284.25382715000001</v>
      </c>
      <c r="O7810" t="s">
        <v>30</v>
      </c>
      <c r="P7810" t="b">
        <v>0</v>
      </c>
      <c r="Q7810">
        <v>0</v>
      </c>
      <c r="R7810" s="1">
        <f>Table1[[#This Row],[Sales]]-Table1[[#This Row],[DiscountAmount]]</f>
        <v>284.25382715000001</v>
      </c>
      <c r="S7810" t="b">
        <v>1</v>
      </c>
      <c r="T7810" t="s">
        <v>28</v>
      </c>
      <c r="U7810">
        <v>1</v>
      </c>
      <c r="V7810" t="b">
        <v>1</v>
      </c>
    </row>
    <row r="7811" spans="1:22" x14ac:dyDescent="0.3">
      <c r="A7811">
        <v>7810</v>
      </c>
      <c r="B7811" s="2">
        <v>43773</v>
      </c>
      <c r="C7811" s="19">
        <f>YEAR(Table1[[#This Row],[Date]])</f>
        <v>2019</v>
      </c>
      <c r="D7811">
        <f>MONTH(Table1[[#This Row],[Date]])</f>
        <v>11</v>
      </c>
      <c r="E7811" t="str">
        <f>TEXT(Table1[[#This Row],[Date]],"MMMM")</f>
        <v>November</v>
      </c>
      <c r="F7811">
        <v>475</v>
      </c>
      <c r="G7811">
        <v>44</v>
      </c>
      <c r="H7811" t="s">
        <v>37</v>
      </c>
      <c r="I7811" t="s">
        <v>50</v>
      </c>
      <c r="J7811">
        <v>580</v>
      </c>
      <c r="K7811" t="s">
        <v>39</v>
      </c>
      <c r="L7811">
        <v>3</v>
      </c>
      <c r="M7811" s="1">
        <v>71.746664339999995</v>
      </c>
      <c r="N7811" s="1">
        <f>Table1[[#This Row],[Quantity]]*Table1[[#This Row],[UnitPrice]]</f>
        <v>215.23999301999999</v>
      </c>
      <c r="O7811" t="s">
        <v>32</v>
      </c>
      <c r="P7811" t="b">
        <v>1</v>
      </c>
      <c r="Q7811">
        <v>0</v>
      </c>
      <c r="R7811" s="1">
        <f>Table1[[#This Row],[Sales]]-Table1[[#This Row],[DiscountAmount]]</f>
        <v>215.23999301999999</v>
      </c>
      <c r="S7811" t="b">
        <v>0</v>
      </c>
      <c r="T7811" t="s">
        <v>23</v>
      </c>
      <c r="U7811">
        <v>3</v>
      </c>
      <c r="V7811" t="b">
        <v>1</v>
      </c>
    </row>
    <row r="7812" spans="1:22" x14ac:dyDescent="0.3">
      <c r="A7812">
        <v>7811</v>
      </c>
      <c r="B7812" s="2">
        <v>44138</v>
      </c>
      <c r="C7812" s="19">
        <f>YEAR(Table1[[#This Row],[Date]])</f>
        <v>2020</v>
      </c>
      <c r="D7812">
        <f>MONTH(Table1[[#This Row],[Date]])</f>
        <v>11</v>
      </c>
      <c r="E7812" t="str">
        <f>TEXT(Table1[[#This Row],[Date]],"MMMM")</f>
        <v>November</v>
      </c>
      <c r="F7812">
        <v>210</v>
      </c>
      <c r="G7812">
        <v>18</v>
      </c>
      <c r="H7812" t="s">
        <v>24</v>
      </c>
      <c r="I7812" t="s">
        <v>52</v>
      </c>
      <c r="J7812">
        <v>986</v>
      </c>
      <c r="K7812" t="s">
        <v>21</v>
      </c>
      <c r="L7812">
        <v>2</v>
      </c>
      <c r="M7812" s="1">
        <v>61.340994180000003</v>
      </c>
      <c r="N7812" s="1">
        <f>Table1[[#This Row],[Quantity]]*Table1[[#This Row],[UnitPrice]]</f>
        <v>122.68198836000001</v>
      </c>
      <c r="O7812" t="s">
        <v>22</v>
      </c>
      <c r="P7812" t="b">
        <v>0</v>
      </c>
      <c r="Q7812">
        <v>0</v>
      </c>
      <c r="R7812" s="1">
        <f>Table1[[#This Row],[Sales]]-Table1[[#This Row],[DiscountAmount]]</f>
        <v>122.68198836000001</v>
      </c>
      <c r="S7812" t="b">
        <v>1</v>
      </c>
      <c r="T7812" t="s">
        <v>23</v>
      </c>
      <c r="U7812">
        <v>4</v>
      </c>
      <c r="V7812" t="b">
        <v>0</v>
      </c>
    </row>
    <row r="7813" spans="1:22" x14ac:dyDescent="0.3">
      <c r="A7813">
        <v>7812</v>
      </c>
      <c r="B7813" s="2">
        <v>44166</v>
      </c>
      <c r="C7813" s="19">
        <f>YEAR(Table1[[#This Row],[Date]])</f>
        <v>2020</v>
      </c>
      <c r="D7813">
        <f>MONTH(Table1[[#This Row],[Date]])</f>
        <v>12</v>
      </c>
      <c r="E7813" t="str">
        <f>TEXT(Table1[[#This Row],[Date]],"MMMM")</f>
        <v>December</v>
      </c>
      <c r="F7813">
        <v>326</v>
      </c>
      <c r="G7813">
        <v>28</v>
      </c>
      <c r="H7813" t="s">
        <v>19</v>
      </c>
      <c r="I7813" t="s">
        <v>50</v>
      </c>
      <c r="J7813">
        <v>875</v>
      </c>
      <c r="K7813" t="s">
        <v>26</v>
      </c>
      <c r="L7813">
        <v>1</v>
      </c>
      <c r="M7813" s="1">
        <v>69.172005859999999</v>
      </c>
      <c r="N7813" s="1">
        <f>Table1[[#This Row],[Quantity]]*Table1[[#This Row],[UnitPrice]]</f>
        <v>69.172005859999999</v>
      </c>
      <c r="O7813" t="s">
        <v>30</v>
      </c>
      <c r="P7813" t="b">
        <v>1</v>
      </c>
      <c r="Q7813">
        <v>0</v>
      </c>
      <c r="R7813" s="1">
        <f>Table1[[#This Row],[Sales]]-Table1[[#This Row],[DiscountAmount]]</f>
        <v>69.172005859999999</v>
      </c>
      <c r="S7813" t="b">
        <v>1</v>
      </c>
      <c r="T7813" t="s">
        <v>23</v>
      </c>
      <c r="U7813">
        <v>1</v>
      </c>
      <c r="V7813" t="b">
        <v>1</v>
      </c>
    </row>
    <row r="7814" spans="1:22" x14ac:dyDescent="0.3">
      <c r="A7814">
        <v>7813</v>
      </c>
      <c r="B7814" s="2">
        <v>43804</v>
      </c>
      <c r="C7814" s="19">
        <f>YEAR(Table1[[#This Row],[Date]])</f>
        <v>2019</v>
      </c>
      <c r="D7814">
        <f>MONTH(Table1[[#This Row],[Date]])</f>
        <v>12</v>
      </c>
      <c r="E7814" t="str">
        <f>TEXT(Table1[[#This Row],[Date]],"MMMM")</f>
        <v>December</v>
      </c>
      <c r="F7814">
        <v>322</v>
      </c>
      <c r="G7814">
        <v>28</v>
      </c>
      <c r="H7814" t="s">
        <v>19</v>
      </c>
      <c r="I7814" t="s">
        <v>38</v>
      </c>
      <c r="J7814">
        <v>770</v>
      </c>
      <c r="K7814" t="s">
        <v>39</v>
      </c>
      <c r="L7814">
        <v>1</v>
      </c>
      <c r="M7814" s="1">
        <v>57.177605460000002</v>
      </c>
      <c r="N7814" s="1">
        <f>Table1[[#This Row],[Quantity]]*Table1[[#This Row],[UnitPrice]]</f>
        <v>57.177605460000002</v>
      </c>
      <c r="O7814" t="s">
        <v>32</v>
      </c>
      <c r="P7814" t="b">
        <v>0</v>
      </c>
      <c r="Q7814">
        <v>0</v>
      </c>
      <c r="R7814" s="1">
        <f>Table1[[#This Row],[Sales]]-Table1[[#This Row],[DiscountAmount]]</f>
        <v>57.177605460000002</v>
      </c>
      <c r="S7814" t="b">
        <v>1</v>
      </c>
      <c r="T7814" t="s">
        <v>23</v>
      </c>
      <c r="U7814">
        <v>4</v>
      </c>
      <c r="V7814" t="b">
        <v>1</v>
      </c>
    </row>
    <row r="7815" spans="1:22" x14ac:dyDescent="0.3">
      <c r="A7815">
        <v>7814</v>
      </c>
      <c r="B7815" s="2">
        <v>44907</v>
      </c>
      <c r="C7815" s="19">
        <f>YEAR(Table1[[#This Row],[Date]])</f>
        <v>2022</v>
      </c>
      <c r="D7815">
        <f>MONTH(Table1[[#This Row],[Date]])</f>
        <v>12</v>
      </c>
      <c r="E7815" t="str">
        <f>TEXT(Table1[[#This Row],[Date]],"MMMM")</f>
        <v>December</v>
      </c>
      <c r="F7815">
        <v>117</v>
      </c>
      <c r="G7815">
        <v>41</v>
      </c>
      <c r="H7815" t="s">
        <v>24</v>
      </c>
      <c r="I7815" t="s">
        <v>40</v>
      </c>
      <c r="J7815">
        <v>661</v>
      </c>
      <c r="K7815" t="s">
        <v>21</v>
      </c>
      <c r="L7815">
        <v>3</v>
      </c>
      <c r="M7815" s="1">
        <v>24.502580760000001</v>
      </c>
      <c r="N7815" s="1">
        <f>Table1[[#This Row],[Quantity]]*Table1[[#This Row],[UnitPrice]]</f>
        <v>73.507742280000002</v>
      </c>
      <c r="O7815" t="s">
        <v>32</v>
      </c>
      <c r="P7815" t="b">
        <v>1</v>
      </c>
      <c r="Q7815">
        <v>0</v>
      </c>
      <c r="R7815" s="1">
        <f>Table1[[#This Row],[Sales]]-Table1[[#This Row],[DiscountAmount]]</f>
        <v>73.507742280000002</v>
      </c>
      <c r="S7815" t="b">
        <v>1</v>
      </c>
      <c r="T7815" t="s">
        <v>23</v>
      </c>
      <c r="U7815">
        <v>2</v>
      </c>
      <c r="V7815" t="b">
        <v>0</v>
      </c>
    </row>
    <row r="7816" spans="1:22" x14ac:dyDescent="0.3">
      <c r="A7816">
        <v>7815</v>
      </c>
      <c r="B7816" s="2">
        <v>44544</v>
      </c>
      <c r="C7816" s="19">
        <f>YEAR(Table1[[#This Row],[Date]])</f>
        <v>2021</v>
      </c>
      <c r="D7816">
        <f>MONTH(Table1[[#This Row],[Date]])</f>
        <v>12</v>
      </c>
      <c r="E7816" t="str">
        <f>TEXT(Table1[[#This Row],[Date]],"MMMM")</f>
        <v>December</v>
      </c>
      <c r="F7816">
        <v>82</v>
      </c>
      <c r="G7816">
        <v>50</v>
      </c>
      <c r="H7816" t="s">
        <v>24</v>
      </c>
      <c r="I7816" t="s">
        <v>38</v>
      </c>
      <c r="J7816">
        <v>965</v>
      </c>
      <c r="K7816" t="s">
        <v>21</v>
      </c>
      <c r="L7816">
        <v>4</v>
      </c>
      <c r="M7816" s="1">
        <v>69.356896169999999</v>
      </c>
      <c r="N7816" s="1">
        <f>Table1[[#This Row],[Quantity]]*Table1[[#This Row],[UnitPrice]]</f>
        <v>277.42758468</v>
      </c>
      <c r="O7816" t="s">
        <v>35</v>
      </c>
      <c r="P7816" t="b">
        <v>1</v>
      </c>
      <c r="Q7816">
        <v>0</v>
      </c>
      <c r="R7816" s="1">
        <f>Table1[[#This Row],[Sales]]-Table1[[#This Row],[DiscountAmount]]</f>
        <v>277.42758468</v>
      </c>
      <c r="S7816" t="b">
        <v>0</v>
      </c>
      <c r="T7816" t="s">
        <v>28</v>
      </c>
      <c r="U7816">
        <v>2</v>
      </c>
      <c r="V7816" t="b">
        <v>0</v>
      </c>
    </row>
    <row r="7817" spans="1:22" x14ac:dyDescent="0.3">
      <c r="A7817">
        <v>7816</v>
      </c>
      <c r="B7817" s="2">
        <v>43799</v>
      </c>
      <c r="C7817" s="19">
        <f>YEAR(Table1[[#This Row],[Date]])</f>
        <v>2019</v>
      </c>
      <c r="D7817">
        <f>MONTH(Table1[[#This Row],[Date]])</f>
        <v>11</v>
      </c>
      <c r="E7817" t="str">
        <f>TEXT(Table1[[#This Row],[Date]],"MMMM")</f>
        <v>November</v>
      </c>
      <c r="F7817">
        <v>151</v>
      </c>
      <c r="G7817">
        <v>20</v>
      </c>
      <c r="H7817" t="s">
        <v>24</v>
      </c>
      <c r="I7817" t="s">
        <v>51</v>
      </c>
      <c r="J7817">
        <v>394</v>
      </c>
      <c r="K7817" t="s">
        <v>43</v>
      </c>
      <c r="L7817">
        <v>5</v>
      </c>
      <c r="M7817" s="1">
        <v>74.269035520000003</v>
      </c>
      <c r="N7817" s="1">
        <f>Table1[[#This Row],[Quantity]]*Table1[[#This Row],[UnitPrice]]</f>
        <v>371.3451776</v>
      </c>
      <c r="O7817" t="s">
        <v>22</v>
      </c>
      <c r="P7817" t="b">
        <v>1</v>
      </c>
      <c r="Q7817">
        <v>0</v>
      </c>
      <c r="R7817" s="1">
        <f>Table1[[#This Row],[Sales]]-Table1[[#This Row],[DiscountAmount]]</f>
        <v>371.3451776</v>
      </c>
      <c r="S7817" t="b">
        <v>1</v>
      </c>
      <c r="T7817" t="s">
        <v>28</v>
      </c>
      <c r="U7817">
        <v>3</v>
      </c>
      <c r="V7817" t="b">
        <v>1</v>
      </c>
    </row>
    <row r="7818" spans="1:22" x14ac:dyDescent="0.3">
      <c r="A7818">
        <v>7817</v>
      </c>
      <c r="B7818" s="2">
        <v>44555</v>
      </c>
      <c r="C7818" s="19">
        <f>YEAR(Table1[[#This Row],[Date]])</f>
        <v>2021</v>
      </c>
      <c r="D7818">
        <f>MONTH(Table1[[#This Row],[Date]])</f>
        <v>12</v>
      </c>
      <c r="E7818" t="str">
        <f>TEXT(Table1[[#This Row],[Date]],"MMMM")</f>
        <v>December</v>
      </c>
      <c r="F7818">
        <v>168</v>
      </c>
      <c r="G7818">
        <v>50</v>
      </c>
      <c r="H7818" t="s">
        <v>24</v>
      </c>
      <c r="I7818" t="s">
        <v>40</v>
      </c>
      <c r="J7818">
        <v>628</v>
      </c>
      <c r="K7818" t="s">
        <v>21</v>
      </c>
      <c r="L7818">
        <v>1</v>
      </c>
      <c r="M7818" s="1">
        <v>24.692950880000001</v>
      </c>
      <c r="N7818" s="1">
        <f>Table1[[#This Row],[Quantity]]*Table1[[#This Row],[UnitPrice]]</f>
        <v>24.692950880000001</v>
      </c>
      <c r="O7818" t="s">
        <v>22</v>
      </c>
      <c r="P7818" t="b">
        <v>0</v>
      </c>
      <c r="Q7818">
        <v>0</v>
      </c>
      <c r="R7818" s="1">
        <f>Table1[[#This Row],[Sales]]-Table1[[#This Row],[DiscountAmount]]</f>
        <v>24.692950880000001</v>
      </c>
      <c r="S7818" t="b">
        <v>0</v>
      </c>
      <c r="T7818" t="s">
        <v>23</v>
      </c>
      <c r="U7818">
        <v>3</v>
      </c>
      <c r="V7818" t="b">
        <v>0</v>
      </c>
    </row>
    <row r="7819" spans="1:22" x14ac:dyDescent="0.3">
      <c r="A7819">
        <v>7818</v>
      </c>
      <c r="B7819" s="2">
        <v>44886</v>
      </c>
      <c r="C7819" s="19">
        <f>YEAR(Table1[[#This Row],[Date]])</f>
        <v>2022</v>
      </c>
      <c r="D7819">
        <f>MONTH(Table1[[#This Row],[Date]])</f>
        <v>11</v>
      </c>
      <c r="E7819" t="str">
        <f>TEXT(Table1[[#This Row],[Date]],"MMMM")</f>
        <v>November</v>
      </c>
      <c r="F7819">
        <v>68</v>
      </c>
      <c r="G7819">
        <v>26</v>
      </c>
      <c r="H7819" t="s">
        <v>24</v>
      </c>
      <c r="I7819" t="s">
        <v>40</v>
      </c>
      <c r="J7819">
        <v>283</v>
      </c>
      <c r="K7819" t="s">
        <v>26</v>
      </c>
      <c r="L7819">
        <v>4</v>
      </c>
      <c r="M7819" s="1">
        <v>70.378148629999998</v>
      </c>
      <c r="N7819" s="1">
        <f>Table1[[#This Row],[Quantity]]*Table1[[#This Row],[UnitPrice]]</f>
        <v>281.51259451999999</v>
      </c>
      <c r="O7819" t="s">
        <v>22</v>
      </c>
      <c r="P7819" t="b">
        <v>0</v>
      </c>
      <c r="Q7819">
        <v>0</v>
      </c>
      <c r="R7819" s="1">
        <f>Table1[[#This Row],[Sales]]-Table1[[#This Row],[DiscountAmount]]</f>
        <v>281.51259451999999</v>
      </c>
      <c r="S7819" t="b">
        <v>0</v>
      </c>
      <c r="T7819" t="s">
        <v>28</v>
      </c>
      <c r="U7819">
        <v>1</v>
      </c>
      <c r="V7819" t="b">
        <v>0</v>
      </c>
    </row>
    <row r="7820" spans="1:22" x14ac:dyDescent="0.3">
      <c r="A7820">
        <v>7819</v>
      </c>
      <c r="B7820" s="2">
        <v>44899</v>
      </c>
      <c r="C7820" s="19">
        <f>YEAR(Table1[[#This Row],[Date]])</f>
        <v>2022</v>
      </c>
      <c r="D7820">
        <f>MONTH(Table1[[#This Row],[Date]])</f>
        <v>12</v>
      </c>
      <c r="E7820" t="str">
        <f>TEXT(Table1[[#This Row],[Date]],"MMMM")</f>
        <v>December</v>
      </c>
      <c r="F7820">
        <v>362</v>
      </c>
      <c r="G7820">
        <v>32</v>
      </c>
      <c r="H7820" t="s">
        <v>24</v>
      </c>
      <c r="I7820" t="s">
        <v>47</v>
      </c>
      <c r="J7820">
        <v>994</v>
      </c>
      <c r="K7820" t="s">
        <v>21</v>
      </c>
      <c r="L7820">
        <v>5</v>
      </c>
      <c r="M7820" s="1">
        <v>64.536037519999994</v>
      </c>
      <c r="N7820" s="1">
        <f>Table1[[#This Row],[Quantity]]*Table1[[#This Row],[UnitPrice]]</f>
        <v>322.68018759999995</v>
      </c>
      <c r="O7820" t="s">
        <v>30</v>
      </c>
      <c r="P7820" t="b">
        <v>1</v>
      </c>
      <c r="Q7820">
        <v>0</v>
      </c>
      <c r="R7820" s="1">
        <f>Table1[[#This Row],[Sales]]-Table1[[#This Row],[DiscountAmount]]</f>
        <v>322.68018759999995</v>
      </c>
      <c r="S7820" t="b">
        <v>1</v>
      </c>
      <c r="T7820" t="s">
        <v>28</v>
      </c>
      <c r="U7820">
        <v>5</v>
      </c>
      <c r="V7820" t="b">
        <v>0</v>
      </c>
    </row>
    <row r="7821" spans="1:22" x14ac:dyDescent="0.3">
      <c r="A7821">
        <v>7820</v>
      </c>
      <c r="B7821" s="2">
        <v>45287</v>
      </c>
      <c r="C7821" s="19">
        <f>YEAR(Table1[[#This Row],[Date]])</f>
        <v>2023</v>
      </c>
      <c r="D7821">
        <f>MONTH(Table1[[#This Row],[Date]])</f>
        <v>12</v>
      </c>
      <c r="E7821" t="str">
        <f>TEXT(Table1[[#This Row],[Date]],"MMMM")</f>
        <v>December</v>
      </c>
      <c r="F7821">
        <v>54</v>
      </c>
      <c r="G7821">
        <v>64</v>
      </c>
      <c r="H7821" t="s">
        <v>19</v>
      </c>
      <c r="I7821" t="s">
        <v>47</v>
      </c>
      <c r="J7821">
        <v>815</v>
      </c>
      <c r="K7821" t="s">
        <v>26</v>
      </c>
      <c r="L7821">
        <v>2</v>
      </c>
      <c r="M7821" s="1">
        <v>53.33030231</v>
      </c>
      <c r="N7821" s="1">
        <f>Table1[[#This Row],[Quantity]]*Table1[[#This Row],[UnitPrice]]</f>
        <v>106.66060462</v>
      </c>
      <c r="O7821" t="s">
        <v>32</v>
      </c>
      <c r="P7821" t="b">
        <v>1</v>
      </c>
      <c r="Q7821">
        <v>0</v>
      </c>
      <c r="R7821" s="1">
        <f>Table1[[#This Row],[Sales]]-Table1[[#This Row],[DiscountAmount]]</f>
        <v>106.66060462</v>
      </c>
      <c r="S7821" t="b">
        <v>0</v>
      </c>
      <c r="T7821" t="s">
        <v>28</v>
      </c>
      <c r="U7821">
        <v>1</v>
      </c>
      <c r="V7821" t="b">
        <v>1</v>
      </c>
    </row>
    <row r="7822" spans="1:22" x14ac:dyDescent="0.3">
      <c r="A7822">
        <v>7821</v>
      </c>
      <c r="B7822" s="2">
        <v>44163</v>
      </c>
      <c r="C7822" s="19">
        <f>YEAR(Table1[[#This Row],[Date]])</f>
        <v>2020</v>
      </c>
      <c r="D7822">
        <f>MONTH(Table1[[#This Row],[Date]])</f>
        <v>11</v>
      </c>
      <c r="E7822" t="str">
        <f>TEXT(Table1[[#This Row],[Date]],"MMMM")</f>
        <v>November</v>
      </c>
      <c r="F7822">
        <v>231</v>
      </c>
      <c r="G7822">
        <v>27</v>
      </c>
      <c r="H7822" t="s">
        <v>37</v>
      </c>
      <c r="I7822" t="s">
        <v>31</v>
      </c>
      <c r="J7822">
        <v>828</v>
      </c>
      <c r="K7822" t="s">
        <v>34</v>
      </c>
      <c r="L7822">
        <v>2</v>
      </c>
      <c r="M7822" s="1">
        <v>95.889229420000007</v>
      </c>
      <c r="N7822" s="1">
        <f>Table1[[#This Row],[Quantity]]*Table1[[#This Row],[UnitPrice]]</f>
        <v>191.77845884000001</v>
      </c>
      <c r="O7822" t="s">
        <v>35</v>
      </c>
      <c r="P7822" t="b">
        <v>0</v>
      </c>
      <c r="Q7822">
        <v>19.17784588</v>
      </c>
      <c r="R7822" s="1">
        <f>Table1[[#This Row],[Sales]]-Table1[[#This Row],[DiscountAmount]]</f>
        <v>172.60061296000001</v>
      </c>
      <c r="S7822" t="b">
        <v>1</v>
      </c>
      <c r="T7822" t="s">
        <v>36</v>
      </c>
      <c r="U7822">
        <v>1</v>
      </c>
      <c r="V7822" t="b">
        <v>0</v>
      </c>
    </row>
    <row r="7823" spans="1:22" x14ac:dyDescent="0.3">
      <c r="A7823">
        <v>7822</v>
      </c>
      <c r="B7823" s="2">
        <v>44904</v>
      </c>
      <c r="C7823" s="19">
        <f>YEAR(Table1[[#This Row],[Date]])</f>
        <v>2022</v>
      </c>
      <c r="D7823">
        <f>MONTH(Table1[[#This Row],[Date]])</f>
        <v>12</v>
      </c>
      <c r="E7823" t="str">
        <f>TEXT(Table1[[#This Row],[Date]],"MMMM")</f>
        <v>December</v>
      </c>
      <c r="F7823">
        <v>390</v>
      </c>
      <c r="G7823">
        <v>63</v>
      </c>
      <c r="H7823" t="s">
        <v>24</v>
      </c>
      <c r="I7823" t="s">
        <v>25</v>
      </c>
      <c r="J7823">
        <v>38</v>
      </c>
      <c r="K7823" t="s">
        <v>26</v>
      </c>
      <c r="L7823">
        <v>2</v>
      </c>
      <c r="M7823" s="1">
        <v>19.95163814</v>
      </c>
      <c r="N7823" s="1">
        <f>Table1[[#This Row],[Quantity]]*Table1[[#This Row],[UnitPrice]]</f>
        <v>39.90327628</v>
      </c>
      <c r="O7823" t="s">
        <v>22</v>
      </c>
      <c r="P7823" t="b">
        <v>0</v>
      </c>
      <c r="Q7823">
        <v>3.9903276289999998</v>
      </c>
      <c r="R7823" s="1">
        <f>Table1[[#This Row],[Sales]]-Table1[[#This Row],[DiscountAmount]]</f>
        <v>35.912948651000001</v>
      </c>
      <c r="S7823" t="b">
        <v>1</v>
      </c>
      <c r="T7823" t="s">
        <v>36</v>
      </c>
      <c r="U7823">
        <v>2</v>
      </c>
      <c r="V7823" t="b">
        <v>0</v>
      </c>
    </row>
    <row r="7824" spans="1:22" x14ac:dyDescent="0.3">
      <c r="A7824">
        <v>7823</v>
      </c>
      <c r="B7824" s="2">
        <v>43455</v>
      </c>
      <c r="C7824" s="19">
        <f>YEAR(Table1[[#This Row],[Date]])</f>
        <v>2018</v>
      </c>
      <c r="D7824">
        <f>MONTH(Table1[[#This Row],[Date]])</f>
        <v>12</v>
      </c>
      <c r="E7824" t="str">
        <f>TEXT(Table1[[#This Row],[Date]],"MMMM")</f>
        <v>December</v>
      </c>
      <c r="F7824">
        <v>152</v>
      </c>
      <c r="G7824">
        <v>34</v>
      </c>
      <c r="H7824" t="s">
        <v>24</v>
      </c>
      <c r="I7824" t="s">
        <v>50</v>
      </c>
      <c r="J7824">
        <v>807</v>
      </c>
      <c r="K7824" t="s">
        <v>39</v>
      </c>
      <c r="L7824">
        <v>1</v>
      </c>
      <c r="M7824" s="1">
        <v>74.258504259999995</v>
      </c>
      <c r="N7824" s="1">
        <f>Table1[[#This Row],[Quantity]]*Table1[[#This Row],[UnitPrice]]</f>
        <v>74.258504259999995</v>
      </c>
      <c r="O7824" t="s">
        <v>32</v>
      </c>
      <c r="P7824" t="b">
        <v>0</v>
      </c>
      <c r="Q7824">
        <v>0</v>
      </c>
      <c r="R7824" s="1">
        <f>Table1[[#This Row],[Sales]]-Table1[[#This Row],[DiscountAmount]]</f>
        <v>74.258504259999995</v>
      </c>
      <c r="S7824" t="b">
        <v>1</v>
      </c>
      <c r="T7824" t="s">
        <v>23</v>
      </c>
      <c r="U7824">
        <v>1</v>
      </c>
      <c r="V7824" t="b">
        <v>1</v>
      </c>
    </row>
    <row r="7825" spans="1:22" x14ac:dyDescent="0.3">
      <c r="A7825">
        <v>7824</v>
      </c>
      <c r="B7825" s="2">
        <v>44167</v>
      </c>
      <c r="C7825" s="19">
        <f>YEAR(Table1[[#This Row],[Date]])</f>
        <v>2020</v>
      </c>
      <c r="D7825">
        <f>MONTH(Table1[[#This Row],[Date]])</f>
        <v>12</v>
      </c>
      <c r="E7825" t="str">
        <f>TEXT(Table1[[#This Row],[Date]],"MMMM")</f>
        <v>December</v>
      </c>
      <c r="F7825">
        <v>207</v>
      </c>
      <c r="G7825">
        <v>33</v>
      </c>
      <c r="H7825" t="s">
        <v>19</v>
      </c>
      <c r="I7825" t="s">
        <v>53</v>
      </c>
      <c r="J7825">
        <v>881</v>
      </c>
      <c r="K7825" t="s">
        <v>43</v>
      </c>
      <c r="L7825">
        <v>3</v>
      </c>
      <c r="M7825" s="1">
        <v>26.164939950000001</v>
      </c>
      <c r="N7825" s="1">
        <f>Table1[[#This Row],[Quantity]]*Table1[[#This Row],[UnitPrice]]</f>
        <v>78.494819849999999</v>
      </c>
      <c r="O7825" t="s">
        <v>22</v>
      </c>
      <c r="P7825" t="b">
        <v>0</v>
      </c>
      <c r="Q7825">
        <v>0</v>
      </c>
      <c r="R7825" s="1">
        <f>Table1[[#This Row],[Sales]]-Table1[[#This Row],[DiscountAmount]]</f>
        <v>78.494819849999999</v>
      </c>
      <c r="S7825" t="b">
        <v>0</v>
      </c>
      <c r="T7825" t="s">
        <v>28</v>
      </c>
      <c r="U7825">
        <v>4</v>
      </c>
      <c r="V7825" t="b">
        <v>1</v>
      </c>
    </row>
    <row r="7826" spans="1:22" x14ac:dyDescent="0.3">
      <c r="A7826">
        <v>7825</v>
      </c>
      <c r="B7826" s="2">
        <v>45274</v>
      </c>
      <c r="C7826" s="19">
        <f>YEAR(Table1[[#This Row],[Date]])</f>
        <v>2023</v>
      </c>
      <c r="D7826">
        <f>MONTH(Table1[[#This Row],[Date]])</f>
        <v>12</v>
      </c>
      <c r="E7826" t="str">
        <f>TEXT(Table1[[#This Row],[Date]],"MMMM")</f>
        <v>December</v>
      </c>
      <c r="F7826">
        <v>443</v>
      </c>
      <c r="G7826">
        <v>29</v>
      </c>
      <c r="H7826" t="s">
        <v>37</v>
      </c>
      <c r="I7826" t="s">
        <v>52</v>
      </c>
      <c r="J7826">
        <v>39</v>
      </c>
      <c r="K7826" t="s">
        <v>26</v>
      </c>
      <c r="L7826">
        <v>4</v>
      </c>
      <c r="M7826" s="1">
        <v>32.625611620000001</v>
      </c>
      <c r="N7826" s="1">
        <f>Table1[[#This Row],[Quantity]]*Table1[[#This Row],[UnitPrice]]</f>
        <v>130.50244648</v>
      </c>
      <c r="O7826" t="s">
        <v>30</v>
      </c>
      <c r="P7826" t="b">
        <v>1</v>
      </c>
      <c r="Q7826">
        <v>0</v>
      </c>
      <c r="R7826" s="1">
        <f>Table1[[#This Row],[Sales]]-Table1[[#This Row],[DiscountAmount]]</f>
        <v>130.50244648</v>
      </c>
      <c r="S7826" t="b">
        <v>0</v>
      </c>
      <c r="T7826" t="s">
        <v>23</v>
      </c>
      <c r="U7826">
        <v>5</v>
      </c>
      <c r="V7826" t="b">
        <v>1</v>
      </c>
    </row>
    <row r="7827" spans="1:22" x14ac:dyDescent="0.3">
      <c r="A7827">
        <v>7826</v>
      </c>
      <c r="B7827" s="2">
        <v>45268</v>
      </c>
      <c r="C7827" s="19">
        <f>YEAR(Table1[[#This Row],[Date]])</f>
        <v>2023</v>
      </c>
      <c r="D7827">
        <f>MONTH(Table1[[#This Row],[Date]])</f>
        <v>12</v>
      </c>
      <c r="E7827" t="str">
        <f>TEXT(Table1[[#This Row],[Date]],"MMMM")</f>
        <v>December</v>
      </c>
      <c r="F7827">
        <v>101</v>
      </c>
      <c r="G7827">
        <v>33</v>
      </c>
      <c r="H7827" t="s">
        <v>24</v>
      </c>
      <c r="I7827" t="s">
        <v>33</v>
      </c>
      <c r="J7827">
        <v>280</v>
      </c>
      <c r="K7827" t="s">
        <v>21</v>
      </c>
      <c r="L7827">
        <v>4</v>
      </c>
      <c r="M7827" s="1">
        <v>46.347805710000003</v>
      </c>
      <c r="N7827" s="1">
        <f>Table1[[#This Row],[Quantity]]*Table1[[#This Row],[UnitPrice]]</f>
        <v>185.39122284000001</v>
      </c>
      <c r="O7827" t="s">
        <v>32</v>
      </c>
      <c r="P7827" t="b">
        <v>1</v>
      </c>
      <c r="Q7827">
        <v>18.539122280000001</v>
      </c>
      <c r="R7827" s="1">
        <f>Table1[[#This Row],[Sales]]-Table1[[#This Row],[DiscountAmount]]</f>
        <v>166.85210056</v>
      </c>
      <c r="S7827" t="b">
        <v>1</v>
      </c>
      <c r="T7827" t="s">
        <v>36</v>
      </c>
      <c r="U7827">
        <v>4</v>
      </c>
      <c r="V7827" t="b">
        <v>1</v>
      </c>
    </row>
    <row r="7828" spans="1:22" x14ac:dyDescent="0.3">
      <c r="A7828">
        <v>7827</v>
      </c>
      <c r="B7828" s="2">
        <v>43775</v>
      </c>
      <c r="C7828" s="19">
        <f>YEAR(Table1[[#This Row],[Date]])</f>
        <v>2019</v>
      </c>
      <c r="D7828">
        <f>MONTH(Table1[[#This Row],[Date]])</f>
        <v>11</v>
      </c>
      <c r="E7828" t="str">
        <f>TEXT(Table1[[#This Row],[Date]],"MMMM")</f>
        <v>November</v>
      </c>
      <c r="F7828">
        <v>322</v>
      </c>
      <c r="G7828">
        <v>66</v>
      </c>
      <c r="H7828" t="s">
        <v>37</v>
      </c>
      <c r="I7828" t="s">
        <v>40</v>
      </c>
      <c r="J7828">
        <v>972</v>
      </c>
      <c r="K7828" t="s">
        <v>34</v>
      </c>
      <c r="L7828">
        <v>4</v>
      </c>
      <c r="M7828" s="1">
        <v>47.241054149999997</v>
      </c>
      <c r="N7828" s="1">
        <f>Table1[[#This Row],[Quantity]]*Table1[[#This Row],[UnitPrice]]</f>
        <v>188.96421659999999</v>
      </c>
      <c r="O7828" t="s">
        <v>32</v>
      </c>
      <c r="P7828" t="b">
        <v>0</v>
      </c>
      <c r="Q7828">
        <v>0</v>
      </c>
      <c r="R7828" s="1">
        <f>Table1[[#This Row],[Sales]]-Table1[[#This Row],[DiscountAmount]]</f>
        <v>188.96421659999999</v>
      </c>
      <c r="S7828" t="b">
        <v>0</v>
      </c>
      <c r="T7828" t="s">
        <v>28</v>
      </c>
      <c r="U7828">
        <v>2</v>
      </c>
      <c r="V7828" t="b">
        <v>0</v>
      </c>
    </row>
    <row r="7829" spans="1:22" x14ac:dyDescent="0.3">
      <c r="A7829">
        <v>7828</v>
      </c>
      <c r="B7829" s="2">
        <v>43419</v>
      </c>
      <c r="C7829" s="19">
        <f>YEAR(Table1[[#This Row],[Date]])</f>
        <v>2018</v>
      </c>
      <c r="D7829">
        <f>MONTH(Table1[[#This Row],[Date]])</f>
        <v>11</v>
      </c>
      <c r="E7829" t="str">
        <f>TEXT(Table1[[#This Row],[Date]],"MMMM")</f>
        <v>November</v>
      </c>
      <c r="F7829">
        <v>281</v>
      </c>
      <c r="G7829">
        <v>30</v>
      </c>
      <c r="H7829" t="s">
        <v>37</v>
      </c>
      <c r="I7829" t="s">
        <v>27</v>
      </c>
      <c r="J7829">
        <v>318</v>
      </c>
      <c r="K7829" t="s">
        <v>21</v>
      </c>
      <c r="L7829">
        <v>5</v>
      </c>
      <c r="M7829" s="1">
        <v>58.856484389999999</v>
      </c>
      <c r="N7829" s="1">
        <f>Table1[[#This Row],[Quantity]]*Table1[[#This Row],[UnitPrice]]</f>
        <v>294.28242195000001</v>
      </c>
      <c r="O7829" t="s">
        <v>22</v>
      </c>
      <c r="P7829" t="b">
        <v>0</v>
      </c>
      <c r="Q7829">
        <v>0</v>
      </c>
      <c r="R7829" s="1">
        <f>Table1[[#This Row],[Sales]]-Table1[[#This Row],[DiscountAmount]]</f>
        <v>294.28242195000001</v>
      </c>
      <c r="S7829" t="b">
        <v>1</v>
      </c>
      <c r="T7829" t="s">
        <v>23</v>
      </c>
      <c r="U7829">
        <v>1</v>
      </c>
      <c r="V7829" t="b">
        <v>1</v>
      </c>
    </row>
    <row r="7830" spans="1:22" x14ac:dyDescent="0.3">
      <c r="A7830">
        <v>7829</v>
      </c>
      <c r="B7830" s="2">
        <v>43778</v>
      </c>
      <c r="C7830" s="19">
        <f>YEAR(Table1[[#This Row],[Date]])</f>
        <v>2019</v>
      </c>
      <c r="D7830">
        <f>MONTH(Table1[[#This Row],[Date]])</f>
        <v>11</v>
      </c>
      <c r="E7830" t="str">
        <f>TEXT(Table1[[#This Row],[Date]],"MMMM")</f>
        <v>November</v>
      </c>
      <c r="F7830">
        <v>308</v>
      </c>
      <c r="G7830">
        <v>21</v>
      </c>
      <c r="H7830" t="s">
        <v>24</v>
      </c>
      <c r="I7830" t="s">
        <v>27</v>
      </c>
      <c r="J7830">
        <v>874</v>
      </c>
      <c r="K7830" t="s">
        <v>43</v>
      </c>
      <c r="L7830">
        <v>2</v>
      </c>
      <c r="M7830" s="1">
        <v>88.236300110000002</v>
      </c>
      <c r="N7830" s="1">
        <f>Table1[[#This Row],[Quantity]]*Table1[[#This Row],[UnitPrice]]</f>
        <v>176.47260022</v>
      </c>
      <c r="O7830" t="s">
        <v>30</v>
      </c>
      <c r="P7830" t="b">
        <v>0</v>
      </c>
      <c r="Q7830">
        <v>0</v>
      </c>
      <c r="R7830" s="1">
        <f>Table1[[#This Row],[Sales]]-Table1[[#This Row],[DiscountAmount]]</f>
        <v>176.47260022</v>
      </c>
      <c r="S7830" t="b">
        <v>0</v>
      </c>
      <c r="T7830" t="s">
        <v>23</v>
      </c>
      <c r="U7830">
        <v>2</v>
      </c>
      <c r="V7830" t="b">
        <v>1</v>
      </c>
    </row>
    <row r="7831" spans="1:22" x14ac:dyDescent="0.3">
      <c r="A7831">
        <v>7830</v>
      </c>
      <c r="B7831" s="2">
        <v>44920</v>
      </c>
      <c r="C7831" s="19">
        <f>YEAR(Table1[[#This Row],[Date]])</f>
        <v>2022</v>
      </c>
      <c r="D7831">
        <f>MONTH(Table1[[#This Row],[Date]])</f>
        <v>12</v>
      </c>
      <c r="E7831" t="str">
        <f>TEXT(Table1[[#This Row],[Date]],"MMMM")</f>
        <v>December</v>
      </c>
      <c r="F7831">
        <v>71</v>
      </c>
      <c r="G7831">
        <v>51</v>
      </c>
      <c r="H7831" t="s">
        <v>19</v>
      </c>
      <c r="I7831" t="s">
        <v>53</v>
      </c>
      <c r="J7831">
        <v>309</v>
      </c>
      <c r="K7831" t="s">
        <v>21</v>
      </c>
      <c r="L7831">
        <v>3</v>
      </c>
      <c r="M7831" s="1">
        <v>27.537751159999999</v>
      </c>
      <c r="N7831" s="1">
        <f>Table1[[#This Row],[Quantity]]*Table1[[#This Row],[UnitPrice]]</f>
        <v>82.613253479999997</v>
      </c>
      <c r="O7831" t="s">
        <v>22</v>
      </c>
      <c r="P7831" t="b">
        <v>0</v>
      </c>
      <c r="Q7831">
        <v>8.2613253489999998</v>
      </c>
      <c r="R7831" s="1">
        <f>Table1[[#This Row],[Sales]]-Table1[[#This Row],[DiscountAmount]]</f>
        <v>74.351928130999994</v>
      </c>
      <c r="S7831" t="b">
        <v>1</v>
      </c>
      <c r="T7831" t="s">
        <v>36</v>
      </c>
      <c r="U7831">
        <v>1</v>
      </c>
      <c r="V7831" t="b">
        <v>1</v>
      </c>
    </row>
    <row r="7832" spans="1:22" x14ac:dyDescent="0.3">
      <c r="A7832">
        <v>7831</v>
      </c>
      <c r="B7832" s="2">
        <v>44919</v>
      </c>
      <c r="C7832" s="19">
        <f>YEAR(Table1[[#This Row],[Date]])</f>
        <v>2022</v>
      </c>
      <c r="D7832">
        <f>MONTH(Table1[[#This Row],[Date]])</f>
        <v>12</v>
      </c>
      <c r="E7832" t="str">
        <f>TEXT(Table1[[#This Row],[Date]],"MMMM")</f>
        <v>December</v>
      </c>
      <c r="F7832">
        <v>46</v>
      </c>
      <c r="G7832">
        <v>54</v>
      </c>
      <c r="H7832" t="s">
        <v>19</v>
      </c>
      <c r="I7832" t="s">
        <v>42</v>
      </c>
      <c r="J7832">
        <v>60</v>
      </c>
      <c r="K7832" t="s">
        <v>34</v>
      </c>
      <c r="L7832">
        <v>3</v>
      </c>
      <c r="M7832" s="1">
        <v>85.74298048</v>
      </c>
      <c r="N7832" s="1">
        <f>Table1[[#This Row],[Quantity]]*Table1[[#This Row],[UnitPrice]]</f>
        <v>257.22894143999997</v>
      </c>
      <c r="O7832" t="s">
        <v>35</v>
      </c>
      <c r="P7832" t="b">
        <v>1</v>
      </c>
      <c r="Q7832">
        <v>0</v>
      </c>
      <c r="R7832" s="1">
        <f>Table1[[#This Row],[Sales]]-Table1[[#This Row],[DiscountAmount]]</f>
        <v>257.22894143999997</v>
      </c>
      <c r="S7832" t="b">
        <v>1</v>
      </c>
      <c r="T7832" t="s">
        <v>28</v>
      </c>
      <c r="U7832">
        <v>2</v>
      </c>
      <c r="V7832" t="b">
        <v>0</v>
      </c>
    </row>
    <row r="7833" spans="1:22" x14ac:dyDescent="0.3">
      <c r="A7833">
        <v>7832</v>
      </c>
      <c r="B7833" s="2">
        <v>43434</v>
      </c>
      <c r="C7833" s="19">
        <f>YEAR(Table1[[#This Row],[Date]])</f>
        <v>2018</v>
      </c>
      <c r="D7833">
        <f>MONTH(Table1[[#This Row],[Date]])</f>
        <v>11</v>
      </c>
      <c r="E7833" t="str">
        <f>TEXT(Table1[[#This Row],[Date]],"MMMM")</f>
        <v>November</v>
      </c>
      <c r="F7833">
        <v>426</v>
      </c>
      <c r="G7833">
        <v>70</v>
      </c>
      <c r="H7833" t="s">
        <v>19</v>
      </c>
      <c r="I7833" t="s">
        <v>53</v>
      </c>
      <c r="J7833">
        <v>9</v>
      </c>
      <c r="K7833" t="s">
        <v>39</v>
      </c>
      <c r="L7833">
        <v>3</v>
      </c>
      <c r="M7833" s="1">
        <v>64.875779420000001</v>
      </c>
      <c r="N7833" s="1">
        <f>Table1[[#This Row],[Quantity]]*Table1[[#This Row],[UnitPrice]]</f>
        <v>194.62733825999999</v>
      </c>
      <c r="O7833" t="s">
        <v>22</v>
      </c>
      <c r="P7833" t="b">
        <v>0</v>
      </c>
      <c r="Q7833">
        <v>0</v>
      </c>
      <c r="R7833" s="1">
        <f>Table1[[#This Row],[Sales]]-Table1[[#This Row],[DiscountAmount]]</f>
        <v>194.62733825999999</v>
      </c>
      <c r="S7833" t="b">
        <v>1</v>
      </c>
      <c r="T7833" t="s">
        <v>23</v>
      </c>
      <c r="U7833">
        <v>5</v>
      </c>
      <c r="V7833" t="b">
        <v>0</v>
      </c>
    </row>
    <row r="7834" spans="1:22" x14ac:dyDescent="0.3">
      <c r="A7834">
        <v>7833</v>
      </c>
      <c r="B7834" s="2">
        <v>44544</v>
      </c>
      <c r="C7834" s="19">
        <f>YEAR(Table1[[#This Row],[Date]])</f>
        <v>2021</v>
      </c>
      <c r="D7834">
        <f>MONTH(Table1[[#This Row],[Date]])</f>
        <v>12</v>
      </c>
      <c r="E7834" t="str">
        <f>TEXT(Table1[[#This Row],[Date]],"MMMM")</f>
        <v>December</v>
      </c>
      <c r="F7834">
        <v>414</v>
      </c>
      <c r="G7834">
        <v>46</v>
      </c>
      <c r="H7834" t="s">
        <v>37</v>
      </c>
      <c r="I7834" t="s">
        <v>25</v>
      </c>
      <c r="J7834">
        <v>167</v>
      </c>
      <c r="K7834" t="s">
        <v>21</v>
      </c>
      <c r="L7834">
        <v>1</v>
      </c>
      <c r="M7834" s="1">
        <v>10.54283996</v>
      </c>
      <c r="N7834" s="1">
        <f>Table1[[#This Row],[Quantity]]*Table1[[#This Row],[UnitPrice]]</f>
        <v>10.54283996</v>
      </c>
      <c r="O7834" t="s">
        <v>35</v>
      </c>
      <c r="P7834" t="b">
        <v>0</v>
      </c>
      <c r="Q7834">
        <v>0</v>
      </c>
      <c r="R7834" s="1">
        <f>Table1[[#This Row],[Sales]]-Table1[[#This Row],[DiscountAmount]]</f>
        <v>10.54283996</v>
      </c>
      <c r="S7834" t="b">
        <v>0</v>
      </c>
      <c r="T7834" t="s">
        <v>23</v>
      </c>
      <c r="U7834">
        <v>5</v>
      </c>
      <c r="V7834" t="b">
        <v>1</v>
      </c>
    </row>
    <row r="7835" spans="1:22" x14ac:dyDescent="0.3">
      <c r="A7835">
        <v>7834</v>
      </c>
      <c r="B7835" s="2">
        <v>43434</v>
      </c>
      <c r="C7835" s="19">
        <f>YEAR(Table1[[#This Row],[Date]])</f>
        <v>2018</v>
      </c>
      <c r="D7835">
        <f>MONTH(Table1[[#This Row],[Date]])</f>
        <v>11</v>
      </c>
      <c r="E7835" t="str">
        <f>TEXT(Table1[[#This Row],[Date]],"MMMM")</f>
        <v>November</v>
      </c>
      <c r="F7835">
        <v>499</v>
      </c>
      <c r="G7835">
        <v>69</v>
      </c>
      <c r="H7835" t="s">
        <v>24</v>
      </c>
      <c r="I7835" t="s">
        <v>25</v>
      </c>
      <c r="J7835">
        <v>899</v>
      </c>
      <c r="K7835" t="s">
        <v>26</v>
      </c>
      <c r="L7835">
        <v>3</v>
      </c>
      <c r="M7835" s="1">
        <v>93.647613750000005</v>
      </c>
      <c r="N7835" s="1">
        <f>Table1[[#This Row],[Quantity]]*Table1[[#This Row],[UnitPrice]]</f>
        <v>280.94284125000001</v>
      </c>
      <c r="O7835" t="s">
        <v>32</v>
      </c>
      <c r="P7835" t="b">
        <v>0</v>
      </c>
      <c r="Q7835">
        <v>0</v>
      </c>
      <c r="R7835" s="1">
        <f>Table1[[#This Row],[Sales]]-Table1[[#This Row],[DiscountAmount]]</f>
        <v>280.94284125000001</v>
      </c>
      <c r="S7835" t="b">
        <v>0</v>
      </c>
      <c r="T7835" t="s">
        <v>28</v>
      </c>
      <c r="U7835">
        <v>2</v>
      </c>
      <c r="V7835" t="b">
        <v>0</v>
      </c>
    </row>
    <row r="7836" spans="1:22" x14ac:dyDescent="0.3">
      <c r="A7836">
        <v>7835</v>
      </c>
      <c r="B7836" s="2">
        <v>43824</v>
      </c>
      <c r="C7836" s="19">
        <f>YEAR(Table1[[#This Row],[Date]])</f>
        <v>2019</v>
      </c>
      <c r="D7836">
        <f>MONTH(Table1[[#This Row],[Date]])</f>
        <v>12</v>
      </c>
      <c r="E7836" t="str">
        <f>TEXT(Table1[[#This Row],[Date]],"MMMM")</f>
        <v>December</v>
      </c>
      <c r="F7836">
        <v>474</v>
      </c>
      <c r="G7836">
        <v>33</v>
      </c>
      <c r="H7836" t="s">
        <v>19</v>
      </c>
      <c r="I7836" t="s">
        <v>46</v>
      </c>
      <c r="J7836">
        <v>386</v>
      </c>
      <c r="K7836" t="s">
        <v>26</v>
      </c>
      <c r="L7836">
        <v>5</v>
      </c>
      <c r="M7836" s="1">
        <v>59.759479689999999</v>
      </c>
      <c r="N7836" s="1">
        <f>Table1[[#This Row],[Quantity]]*Table1[[#This Row],[UnitPrice]]</f>
        <v>298.79739845</v>
      </c>
      <c r="O7836" t="s">
        <v>30</v>
      </c>
      <c r="P7836" t="b">
        <v>0</v>
      </c>
      <c r="Q7836">
        <v>0</v>
      </c>
      <c r="R7836" s="1">
        <f>Table1[[#This Row],[Sales]]-Table1[[#This Row],[DiscountAmount]]</f>
        <v>298.79739845</v>
      </c>
      <c r="S7836" t="b">
        <v>0</v>
      </c>
      <c r="T7836" t="s">
        <v>28</v>
      </c>
      <c r="U7836">
        <v>5</v>
      </c>
      <c r="V7836" t="b">
        <v>1</v>
      </c>
    </row>
    <row r="7837" spans="1:22" x14ac:dyDescent="0.3">
      <c r="A7837">
        <v>7836</v>
      </c>
      <c r="B7837" s="2">
        <v>43406</v>
      </c>
      <c r="C7837" s="19">
        <f>YEAR(Table1[[#This Row],[Date]])</f>
        <v>2018</v>
      </c>
      <c r="D7837">
        <f>MONTH(Table1[[#This Row],[Date]])</f>
        <v>11</v>
      </c>
      <c r="E7837" t="str">
        <f>TEXT(Table1[[#This Row],[Date]],"MMMM")</f>
        <v>November</v>
      </c>
      <c r="F7837">
        <v>406</v>
      </c>
      <c r="G7837">
        <v>57</v>
      </c>
      <c r="H7837" t="s">
        <v>19</v>
      </c>
      <c r="I7837" t="s">
        <v>42</v>
      </c>
      <c r="J7837">
        <v>840</v>
      </c>
      <c r="K7837" t="s">
        <v>21</v>
      </c>
      <c r="L7837">
        <v>3</v>
      </c>
      <c r="M7837" s="1">
        <v>28.870081970000001</v>
      </c>
      <c r="N7837" s="1">
        <f>Table1[[#This Row],[Quantity]]*Table1[[#This Row],[UnitPrice]]</f>
        <v>86.610245910000003</v>
      </c>
      <c r="O7837" t="s">
        <v>22</v>
      </c>
      <c r="P7837" t="b">
        <v>1</v>
      </c>
      <c r="Q7837">
        <v>0</v>
      </c>
      <c r="R7837" s="1">
        <f>Table1[[#This Row],[Sales]]-Table1[[#This Row],[DiscountAmount]]</f>
        <v>86.610245910000003</v>
      </c>
      <c r="S7837" t="b">
        <v>1</v>
      </c>
      <c r="T7837" t="s">
        <v>23</v>
      </c>
      <c r="U7837">
        <v>1</v>
      </c>
      <c r="V7837" t="b">
        <v>0</v>
      </c>
    </row>
    <row r="7838" spans="1:22" x14ac:dyDescent="0.3">
      <c r="A7838">
        <v>7837</v>
      </c>
      <c r="B7838" s="2">
        <v>45272</v>
      </c>
      <c r="C7838" s="19">
        <f>YEAR(Table1[[#This Row],[Date]])</f>
        <v>2023</v>
      </c>
      <c r="D7838">
        <f>MONTH(Table1[[#This Row],[Date]])</f>
        <v>12</v>
      </c>
      <c r="E7838" t="str">
        <f>TEXT(Table1[[#This Row],[Date]],"MMMM")</f>
        <v>December</v>
      </c>
      <c r="F7838">
        <v>148</v>
      </c>
      <c r="G7838">
        <v>39</v>
      </c>
      <c r="H7838" t="s">
        <v>24</v>
      </c>
      <c r="I7838" t="s">
        <v>20</v>
      </c>
      <c r="J7838">
        <v>42</v>
      </c>
      <c r="K7838" t="s">
        <v>43</v>
      </c>
      <c r="L7838">
        <v>3</v>
      </c>
      <c r="M7838" s="1">
        <v>84.953475100000006</v>
      </c>
      <c r="N7838" s="1">
        <f>Table1[[#This Row],[Quantity]]*Table1[[#This Row],[UnitPrice]]</f>
        <v>254.86042530000003</v>
      </c>
      <c r="O7838" t="s">
        <v>32</v>
      </c>
      <c r="P7838" t="b">
        <v>1</v>
      </c>
      <c r="Q7838">
        <v>25.486042529999999</v>
      </c>
      <c r="R7838" s="1">
        <f>Table1[[#This Row],[Sales]]-Table1[[#This Row],[DiscountAmount]]</f>
        <v>229.37438277000004</v>
      </c>
      <c r="S7838" t="b">
        <v>1</v>
      </c>
      <c r="T7838" t="s">
        <v>36</v>
      </c>
      <c r="U7838">
        <v>4</v>
      </c>
      <c r="V7838" t="b">
        <v>1</v>
      </c>
    </row>
    <row r="7839" spans="1:22" x14ac:dyDescent="0.3">
      <c r="A7839">
        <v>7838</v>
      </c>
      <c r="B7839" s="2">
        <v>44551</v>
      </c>
      <c r="C7839" s="19">
        <f>YEAR(Table1[[#This Row],[Date]])</f>
        <v>2021</v>
      </c>
      <c r="D7839">
        <f>MONTH(Table1[[#This Row],[Date]])</f>
        <v>12</v>
      </c>
      <c r="E7839" t="str">
        <f>TEXT(Table1[[#This Row],[Date]],"MMMM")</f>
        <v>December</v>
      </c>
      <c r="F7839">
        <v>440</v>
      </c>
      <c r="G7839">
        <v>49</v>
      </c>
      <c r="H7839" t="s">
        <v>24</v>
      </c>
      <c r="I7839" t="s">
        <v>49</v>
      </c>
      <c r="J7839">
        <v>745</v>
      </c>
      <c r="K7839" t="s">
        <v>26</v>
      </c>
      <c r="L7839">
        <v>4</v>
      </c>
      <c r="M7839" s="1">
        <v>66.234892720000005</v>
      </c>
      <c r="N7839" s="1">
        <f>Table1[[#This Row],[Quantity]]*Table1[[#This Row],[UnitPrice]]</f>
        <v>264.93957088000002</v>
      </c>
      <c r="O7839" t="s">
        <v>22</v>
      </c>
      <c r="P7839" t="b">
        <v>0</v>
      </c>
      <c r="Q7839">
        <v>26.493957089999999</v>
      </c>
      <c r="R7839" s="1">
        <f>Table1[[#This Row],[Sales]]-Table1[[#This Row],[DiscountAmount]]</f>
        <v>238.44561379000001</v>
      </c>
      <c r="S7839" t="b">
        <v>1</v>
      </c>
      <c r="T7839" t="s">
        <v>36</v>
      </c>
      <c r="U7839">
        <v>3</v>
      </c>
      <c r="V7839" t="b">
        <v>1</v>
      </c>
    </row>
    <row r="7840" spans="1:22" x14ac:dyDescent="0.3">
      <c r="A7840">
        <v>7839</v>
      </c>
      <c r="B7840" s="2">
        <v>44192</v>
      </c>
      <c r="C7840" s="19">
        <f>YEAR(Table1[[#This Row],[Date]])</f>
        <v>2020</v>
      </c>
      <c r="D7840">
        <f>MONTH(Table1[[#This Row],[Date]])</f>
        <v>12</v>
      </c>
      <c r="E7840" t="str">
        <f>TEXT(Table1[[#This Row],[Date]],"MMMM")</f>
        <v>December</v>
      </c>
      <c r="F7840">
        <v>499</v>
      </c>
      <c r="G7840">
        <v>22</v>
      </c>
      <c r="H7840" t="s">
        <v>24</v>
      </c>
      <c r="I7840" t="s">
        <v>31</v>
      </c>
      <c r="J7840">
        <v>112</v>
      </c>
      <c r="K7840" t="s">
        <v>26</v>
      </c>
      <c r="L7840">
        <v>5</v>
      </c>
      <c r="M7840" s="1">
        <v>60.29658251</v>
      </c>
      <c r="N7840" s="1">
        <f>Table1[[#This Row],[Quantity]]*Table1[[#This Row],[UnitPrice]]</f>
        <v>301.48291254999998</v>
      </c>
      <c r="O7840" t="s">
        <v>22</v>
      </c>
      <c r="P7840" t="b">
        <v>1</v>
      </c>
      <c r="Q7840">
        <v>0</v>
      </c>
      <c r="R7840" s="1">
        <f>Table1[[#This Row],[Sales]]-Table1[[#This Row],[DiscountAmount]]</f>
        <v>301.48291254999998</v>
      </c>
      <c r="S7840" t="b">
        <v>0</v>
      </c>
      <c r="T7840" t="s">
        <v>23</v>
      </c>
      <c r="U7840">
        <v>2</v>
      </c>
      <c r="V7840" t="b">
        <v>1</v>
      </c>
    </row>
    <row r="7841" spans="1:22" x14ac:dyDescent="0.3">
      <c r="A7841">
        <v>7840</v>
      </c>
      <c r="B7841" s="2">
        <v>43433</v>
      </c>
      <c r="C7841" s="19">
        <f>YEAR(Table1[[#This Row],[Date]])</f>
        <v>2018</v>
      </c>
      <c r="D7841">
        <f>MONTH(Table1[[#This Row],[Date]])</f>
        <v>11</v>
      </c>
      <c r="E7841" t="str">
        <f>TEXT(Table1[[#This Row],[Date]],"MMMM")</f>
        <v>November</v>
      </c>
      <c r="F7841">
        <v>234</v>
      </c>
      <c r="G7841">
        <v>18</v>
      </c>
      <c r="H7841" t="s">
        <v>24</v>
      </c>
      <c r="I7841" t="s">
        <v>38</v>
      </c>
      <c r="J7841">
        <v>395</v>
      </c>
      <c r="K7841" t="s">
        <v>21</v>
      </c>
      <c r="L7841">
        <v>4</v>
      </c>
      <c r="M7841" s="1">
        <v>19.71851861</v>
      </c>
      <c r="N7841" s="1">
        <f>Table1[[#This Row],[Quantity]]*Table1[[#This Row],[UnitPrice]]</f>
        <v>78.874074440000001</v>
      </c>
      <c r="O7841" t="s">
        <v>35</v>
      </c>
      <c r="P7841" t="b">
        <v>1</v>
      </c>
      <c r="Q7841">
        <v>7.8874074419999998</v>
      </c>
      <c r="R7841" s="1">
        <f>Table1[[#This Row],[Sales]]-Table1[[#This Row],[DiscountAmount]]</f>
        <v>70.986666998000004</v>
      </c>
      <c r="S7841" t="b">
        <v>1</v>
      </c>
      <c r="T7841" t="s">
        <v>36</v>
      </c>
      <c r="U7841">
        <v>1</v>
      </c>
      <c r="V7841" t="b">
        <v>0</v>
      </c>
    </row>
    <row r="7842" spans="1:22" x14ac:dyDescent="0.3">
      <c r="A7842">
        <v>7841</v>
      </c>
      <c r="B7842" s="2">
        <v>43446</v>
      </c>
      <c r="C7842" s="19">
        <f>YEAR(Table1[[#This Row],[Date]])</f>
        <v>2018</v>
      </c>
      <c r="D7842">
        <f>MONTH(Table1[[#This Row],[Date]])</f>
        <v>12</v>
      </c>
      <c r="E7842" t="str">
        <f>TEXT(Table1[[#This Row],[Date]],"MMMM")</f>
        <v>December</v>
      </c>
      <c r="F7842">
        <v>314</v>
      </c>
      <c r="G7842">
        <v>38</v>
      </c>
      <c r="H7842" t="s">
        <v>19</v>
      </c>
      <c r="I7842" t="s">
        <v>48</v>
      </c>
      <c r="J7842">
        <v>314</v>
      </c>
      <c r="K7842" t="s">
        <v>39</v>
      </c>
      <c r="L7842">
        <v>1</v>
      </c>
      <c r="M7842" s="1">
        <v>66.560698650000006</v>
      </c>
      <c r="N7842" s="1">
        <f>Table1[[#This Row],[Quantity]]*Table1[[#This Row],[UnitPrice]]</f>
        <v>66.560698650000006</v>
      </c>
      <c r="O7842" t="s">
        <v>22</v>
      </c>
      <c r="P7842" t="b">
        <v>1</v>
      </c>
      <c r="Q7842">
        <v>0</v>
      </c>
      <c r="R7842" s="1">
        <f>Table1[[#This Row],[Sales]]-Table1[[#This Row],[DiscountAmount]]</f>
        <v>66.560698650000006</v>
      </c>
      <c r="S7842" t="b">
        <v>0</v>
      </c>
      <c r="T7842" t="s">
        <v>28</v>
      </c>
      <c r="U7842">
        <v>4</v>
      </c>
      <c r="V7842" t="b">
        <v>0</v>
      </c>
    </row>
    <row r="7843" spans="1:22" x14ac:dyDescent="0.3">
      <c r="A7843">
        <v>7842</v>
      </c>
      <c r="B7843" s="2">
        <v>44550</v>
      </c>
      <c r="C7843" s="19">
        <f>YEAR(Table1[[#This Row],[Date]])</f>
        <v>2021</v>
      </c>
      <c r="D7843">
        <f>MONTH(Table1[[#This Row],[Date]])</f>
        <v>12</v>
      </c>
      <c r="E7843" t="str">
        <f>TEXT(Table1[[#This Row],[Date]],"MMMM")</f>
        <v>December</v>
      </c>
      <c r="F7843">
        <v>53</v>
      </c>
      <c r="G7843">
        <v>29</v>
      </c>
      <c r="H7843" t="s">
        <v>24</v>
      </c>
      <c r="I7843" t="s">
        <v>49</v>
      </c>
      <c r="J7843">
        <v>542</v>
      </c>
      <c r="K7843" t="s">
        <v>21</v>
      </c>
      <c r="L7843">
        <v>2</v>
      </c>
      <c r="M7843" s="1">
        <v>23.764659999999999</v>
      </c>
      <c r="N7843" s="1">
        <f>Table1[[#This Row],[Quantity]]*Table1[[#This Row],[UnitPrice]]</f>
        <v>47.529319999999998</v>
      </c>
      <c r="O7843" t="s">
        <v>22</v>
      </c>
      <c r="P7843" t="b">
        <v>1</v>
      </c>
      <c r="Q7843">
        <v>0</v>
      </c>
      <c r="R7843" s="1">
        <f>Table1[[#This Row],[Sales]]-Table1[[#This Row],[DiscountAmount]]</f>
        <v>47.529319999999998</v>
      </c>
      <c r="S7843" t="b">
        <v>0</v>
      </c>
      <c r="T7843" t="s">
        <v>23</v>
      </c>
      <c r="U7843">
        <v>2</v>
      </c>
      <c r="V7843" t="b">
        <v>1</v>
      </c>
    </row>
    <row r="7844" spans="1:22" x14ac:dyDescent="0.3">
      <c r="A7844">
        <v>7843</v>
      </c>
      <c r="B7844" s="2">
        <v>44191</v>
      </c>
      <c r="C7844" s="19">
        <f>YEAR(Table1[[#This Row],[Date]])</f>
        <v>2020</v>
      </c>
      <c r="D7844">
        <f>MONTH(Table1[[#This Row],[Date]])</f>
        <v>12</v>
      </c>
      <c r="E7844" t="str">
        <f>TEXT(Table1[[#This Row],[Date]],"MMMM")</f>
        <v>December</v>
      </c>
      <c r="F7844">
        <v>430</v>
      </c>
      <c r="G7844">
        <v>54</v>
      </c>
      <c r="H7844" t="s">
        <v>37</v>
      </c>
      <c r="I7844" t="s">
        <v>50</v>
      </c>
      <c r="J7844">
        <v>459</v>
      </c>
      <c r="K7844" t="s">
        <v>21</v>
      </c>
      <c r="L7844">
        <v>3</v>
      </c>
      <c r="M7844" s="1">
        <v>84.055230069999993</v>
      </c>
      <c r="N7844" s="1">
        <f>Table1[[#This Row],[Quantity]]*Table1[[#This Row],[UnitPrice]]</f>
        <v>252.16569020999998</v>
      </c>
      <c r="O7844" t="s">
        <v>35</v>
      </c>
      <c r="P7844" t="b">
        <v>0</v>
      </c>
      <c r="Q7844">
        <v>0</v>
      </c>
      <c r="R7844" s="1">
        <f>Table1[[#This Row],[Sales]]-Table1[[#This Row],[DiscountAmount]]</f>
        <v>252.16569020999998</v>
      </c>
      <c r="S7844" t="b">
        <v>1</v>
      </c>
      <c r="T7844" t="s">
        <v>28</v>
      </c>
      <c r="U7844">
        <v>1</v>
      </c>
      <c r="V7844" t="b">
        <v>0</v>
      </c>
    </row>
    <row r="7845" spans="1:22" x14ac:dyDescent="0.3">
      <c r="A7845">
        <v>7844</v>
      </c>
      <c r="B7845" s="2">
        <v>43816</v>
      </c>
      <c r="C7845" s="19">
        <f>YEAR(Table1[[#This Row],[Date]])</f>
        <v>2019</v>
      </c>
      <c r="D7845">
        <f>MONTH(Table1[[#This Row],[Date]])</f>
        <v>12</v>
      </c>
      <c r="E7845" t="str">
        <f>TEXT(Table1[[#This Row],[Date]],"MMMM")</f>
        <v>December</v>
      </c>
      <c r="F7845">
        <v>170</v>
      </c>
      <c r="G7845">
        <v>61</v>
      </c>
      <c r="H7845" t="s">
        <v>37</v>
      </c>
      <c r="I7845" t="s">
        <v>51</v>
      </c>
      <c r="J7845">
        <v>465</v>
      </c>
      <c r="K7845" t="s">
        <v>21</v>
      </c>
      <c r="L7845">
        <v>3</v>
      </c>
      <c r="M7845" s="1">
        <v>94.042293779999994</v>
      </c>
      <c r="N7845" s="1">
        <f>Table1[[#This Row],[Quantity]]*Table1[[#This Row],[UnitPrice]]</f>
        <v>282.12688133999995</v>
      </c>
      <c r="O7845" t="s">
        <v>30</v>
      </c>
      <c r="P7845" t="b">
        <v>0</v>
      </c>
      <c r="Q7845">
        <v>28.21268813</v>
      </c>
      <c r="R7845" s="1">
        <f>Table1[[#This Row],[Sales]]-Table1[[#This Row],[DiscountAmount]]</f>
        <v>253.91419320999995</v>
      </c>
      <c r="S7845" t="b">
        <v>1</v>
      </c>
      <c r="T7845" t="s">
        <v>36</v>
      </c>
      <c r="U7845">
        <v>3</v>
      </c>
      <c r="V7845" t="b">
        <v>1</v>
      </c>
    </row>
    <row r="7846" spans="1:22" x14ac:dyDescent="0.3">
      <c r="A7846">
        <v>7845</v>
      </c>
      <c r="B7846" s="2">
        <v>44507</v>
      </c>
      <c r="C7846" s="19">
        <f>YEAR(Table1[[#This Row],[Date]])</f>
        <v>2021</v>
      </c>
      <c r="D7846">
        <f>MONTH(Table1[[#This Row],[Date]])</f>
        <v>11</v>
      </c>
      <c r="E7846" t="str">
        <f>TEXT(Table1[[#This Row],[Date]],"MMMM")</f>
        <v>November</v>
      </c>
      <c r="F7846">
        <v>307</v>
      </c>
      <c r="G7846">
        <v>20</v>
      </c>
      <c r="H7846" t="s">
        <v>19</v>
      </c>
      <c r="I7846" t="s">
        <v>44</v>
      </c>
      <c r="J7846">
        <v>382</v>
      </c>
      <c r="K7846" t="s">
        <v>26</v>
      </c>
      <c r="L7846">
        <v>4</v>
      </c>
      <c r="M7846" s="1">
        <v>43.171244729999998</v>
      </c>
      <c r="N7846" s="1">
        <f>Table1[[#This Row],[Quantity]]*Table1[[#This Row],[UnitPrice]]</f>
        <v>172.68497891999999</v>
      </c>
      <c r="O7846" t="s">
        <v>32</v>
      </c>
      <c r="P7846" t="b">
        <v>0</v>
      </c>
      <c r="Q7846">
        <v>17.268497889999999</v>
      </c>
      <c r="R7846" s="1">
        <f>Table1[[#This Row],[Sales]]-Table1[[#This Row],[DiscountAmount]]</f>
        <v>155.41648103</v>
      </c>
      <c r="S7846" t="b">
        <v>0</v>
      </c>
      <c r="T7846" t="s">
        <v>36</v>
      </c>
      <c r="U7846">
        <v>1</v>
      </c>
      <c r="V7846" t="b">
        <v>0</v>
      </c>
    </row>
    <row r="7847" spans="1:22" x14ac:dyDescent="0.3">
      <c r="A7847">
        <v>7846</v>
      </c>
      <c r="B7847" s="2">
        <v>44510</v>
      </c>
      <c r="C7847" s="19">
        <f>YEAR(Table1[[#This Row],[Date]])</f>
        <v>2021</v>
      </c>
      <c r="D7847">
        <f>MONTH(Table1[[#This Row],[Date]])</f>
        <v>11</v>
      </c>
      <c r="E7847" t="str">
        <f>TEXT(Table1[[#This Row],[Date]],"MMMM")</f>
        <v>November</v>
      </c>
      <c r="F7847">
        <v>342</v>
      </c>
      <c r="G7847">
        <v>18</v>
      </c>
      <c r="H7847" t="s">
        <v>24</v>
      </c>
      <c r="I7847" t="s">
        <v>46</v>
      </c>
      <c r="J7847">
        <v>923</v>
      </c>
      <c r="K7847" t="s">
        <v>21</v>
      </c>
      <c r="L7847">
        <v>4</v>
      </c>
      <c r="M7847" s="1">
        <v>80.450902749999997</v>
      </c>
      <c r="N7847" s="1">
        <f>Table1[[#This Row],[Quantity]]*Table1[[#This Row],[UnitPrice]]</f>
        <v>321.80361099999999</v>
      </c>
      <c r="O7847" t="s">
        <v>35</v>
      </c>
      <c r="P7847" t="b">
        <v>1</v>
      </c>
      <c r="Q7847">
        <v>32.180361099999999</v>
      </c>
      <c r="R7847" s="1">
        <f>Table1[[#This Row],[Sales]]-Table1[[#This Row],[DiscountAmount]]</f>
        <v>289.62324990000002</v>
      </c>
      <c r="S7847" t="b">
        <v>0</v>
      </c>
      <c r="T7847" t="s">
        <v>36</v>
      </c>
      <c r="U7847">
        <v>2</v>
      </c>
      <c r="V7847" t="b">
        <v>1</v>
      </c>
    </row>
    <row r="7848" spans="1:22" x14ac:dyDescent="0.3">
      <c r="A7848">
        <v>7847</v>
      </c>
      <c r="B7848" s="2">
        <v>43774</v>
      </c>
      <c r="C7848" s="19">
        <f>YEAR(Table1[[#This Row],[Date]])</f>
        <v>2019</v>
      </c>
      <c r="D7848">
        <f>MONTH(Table1[[#This Row],[Date]])</f>
        <v>11</v>
      </c>
      <c r="E7848" t="str">
        <f>TEXT(Table1[[#This Row],[Date]],"MMMM")</f>
        <v>November</v>
      </c>
      <c r="F7848">
        <v>250</v>
      </c>
      <c r="G7848">
        <v>39</v>
      </c>
      <c r="H7848" t="s">
        <v>19</v>
      </c>
      <c r="I7848" t="s">
        <v>49</v>
      </c>
      <c r="J7848">
        <v>644</v>
      </c>
      <c r="K7848" t="s">
        <v>21</v>
      </c>
      <c r="L7848">
        <v>2</v>
      </c>
      <c r="M7848" s="1">
        <v>35.787796899999996</v>
      </c>
      <c r="N7848" s="1">
        <f>Table1[[#This Row],[Quantity]]*Table1[[#This Row],[UnitPrice]]</f>
        <v>71.575593799999993</v>
      </c>
      <c r="O7848" t="s">
        <v>35</v>
      </c>
      <c r="P7848" t="b">
        <v>0</v>
      </c>
      <c r="Q7848">
        <v>0</v>
      </c>
      <c r="R7848" s="1">
        <f>Table1[[#This Row],[Sales]]-Table1[[#This Row],[DiscountAmount]]</f>
        <v>71.575593799999993</v>
      </c>
      <c r="S7848" t="b">
        <v>0</v>
      </c>
      <c r="T7848" t="s">
        <v>23</v>
      </c>
      <c r="U7848">
        <v>1</v>
      </c>
      <c r="V7848" t="b">
        <v>1</v>
      </c>
    </row>
    <row r="7849" spans="1:22" x14ac:dyDescent="0.3">
      <c r="A7849">
        <v>7848</v>
      </c>
      <c r="B7849" s="2">
        <v>45243</v>
      </c>
      <c r="C7849" s="19">
        <f>YEAR(Table1[[#This Row],[Date]])</f>
        <v>2023</v>
      </c>
      <c r="D7849">
        <f>MONTH(Table1[[#This Row],[Date]])</f>
        <v>11</v>
      </c>
      <c r="E7849" t="str">
        <f>TEXT(Table1[[#This Row],[Date]],"MMMM")</f>
        <v>November</v>
      </c>
      <c r="F7849">
        <v>342</v>
      </c>
      <c r="G7849">
        <v>22</v>
      </c>
      <c r="H7849" t="s">
        <v>19</v>
      </c>
      <c r="I7849" t="s">
        <v>51</v>
      </c>
      <c r="J7849">
        <v>667</v>
      </c>
      <c r="K7849" t="s">
        <v>39</v>
      </c>
      <c r="L7849">
        <v>2</v>
      </c>
      <c r="M7849" s="1">
        <v>70.180695189999994</v>
      </c>
      <c r="N7849" s="1">
        <f>Table1[[#This Row],[Quantity]]*Table1[[#This Row],[UnitPrice]]</f>
        <v>140.36139037999999</v>
      </c>
      <c r="O7849" t="s">
        <v>32</v>
      </c>
      <c r="P7849" t="b">
        <v>1</v>
      </c>
      <c r="Q7849">
        <v>0</v>
      </c>
      <c r="R7849" s="1">
        <f>Table1[[#This Row],[Sales]]-Table1[[#This Row],[DiscountAmount]]</f>
        <v>140.36139037999999</v>
      </c>
      <c r="S7849" t="b">
        <v>0</v>
      </c>
      <c r="T7849" t="s">
        <v>23</v>
      </c>
      <c r="U7849">
        <v>3</v>
      </c>
      <c r="V7849" t="b">
        <v>0</v>
      </c>
    </row>
    <row r="7850" spans="1:22" x14ac:dyDescent="0.3">
      <c r="A7850">
        <v>7849</v>
      </c>
      <c r="B7850" s="2">
        <v>43417</v>
      </c>
      <c r="C7850" s="19">
        <f>YEAR(Table1[[#This Row],[Date]])</f>
        <v>2018</v>
      </c>
      <c r="D7850">
        <f>MONTH(Table1[[#This Row],[Date]])</f>
        <v>11</v>
      </c>
      <c r="E7850" t="str">
        <f>TEXT(Table1[[#This Row],[Date]],"MMMM")</f>
        <v>November</v>
      </c>
      <c r="F7850">
        <v>174</v>
      </c>
      <c r="G7850">
        <v>28</v>
      </c>
      <c r="H7850" t="s">
        <v>24</v>
      </c>
      <c r="I7850" t="s">
        <v>40</v>
      </c>
      <c r="J7850">
        <v>91</v>
      </c>
      <c r="K7850" t="s">
        <v>43</v>
      </c>
      <c r="L7850">
        <v>5</v>
      </c>
      <c r="M7850" s="1">
        <v>56.673777610000002</v>
      </c>
      <c r="N7850" s="1">
        <f>Table1[[#This Row],[Quantity]]*Table1[[#This Row],[UnitPrice]]</f>
        <v>283.36888805000001</v>
      </c>
      <c r="O7850" t="s">
        <v>35</v>
      </c>
      <c r="P7850" t="b">
        <v>1</v>
      </c>
      <c r="Q7850">
        <v>0</v>
      </c>
      <c r="R7850" s="1">
        <f>Table1[[#This Row],[Sales]]-Table1[[#This Row],[DiscountAmount]]</f>
        <v>283.36888805000001</v>
      </c>
      <c r="S7850" t="b">
        <v>1</v>
      </c>
      <c r="T7850" t="s">
        <v>23</v>
      </c>
      <c r="U7850">
        <v>2</v>
      </c>
      <c r="V7850" t="b">
        <v>1</v>
      </c>
    </row>
    <row r="7851" spans="1:22" x14ac:dyDescent="0.3">
      <c r="A7851">
        <v>7850</v>
      </c>
      <c r="B7851" s="2">
        <v>44153</v>
      </c>
      <c r="C7851" s="19">
        <f>YEAR(Table1[[#This Row],[Date]])</f>
        <v>2020</v>
      </c>
      <c r="D7851">
        <f>MONTH(Table1[[#This Row],[Date]])</f>
        <v>11</v>
      </c>
      <c r="E7851" t="str">
        <f>TEXT(Table1[[#This Row],[Date]],"MMMM")</f>
        <v>November</v>
      </c>
      <c r="F7851">
        <v>244</v>
      </c>
      <c r="G7851">
        <v>34</v>
      </c>
      <c r="H7851" t="s">
        <v>37</v>
      </c>
      <c r="I7851" t="s">
        <v>48</v>
      </c>
      <c r="J7851">
        <v>283</v>
      </c>
      <c r="K7851" t="s">
        <v>34</v>
      </c>
      <c r="L7851">
        <v>5</v>
      </c>
      <c r="M7851" s="1">
        <v>58.923278949999997</v>
      </c>
      <c r="N7851" s="1">
        <f>Table1[[#This Row],[Quantity]]*Table1[[#This Row],[UnitPrice]]</f>
        <v>294.61639474999998</v>
      </c>
      <c r="O7851" t="s">
        <v>22</v>
      </c>
      <c r="P7851" t="b">
        <v>0</v>
      </c>
      <c r="Q7851">
        <v>29.461639479999999</v>
      </c>
      <c r="R7851" s="1">
        <f>Table1[[#This Row],[Sales]]-Table1[[#This Row],[DiscountAmount]]</f>
        <v>265.15475527000001</v>
      </c>
      <c r="S7851" t="b">
        <v>0</v>
      </c>
      <c r="T7851" t="s">
        <v>36</v>
      </c>
      <c r="U7851">
        <v>1</v>
      </c>
      <c r="V7851" t="b">
        <v>1</v>
      </c>
    </row>
    <row r="7852" spans="1:22" x14ac:dyDescent="0.3">
      <c r="A7852">
        <v>7851</v>
      </c>
      <c r="B7852" s="2">
        <v>43405</v>
      </c>
      <c r="C7852" s="19">
        <f>YEAR(Table1[[#This Row],[Date]])</f>
        <v>2018</v>
      </c>
      <c r="D7852">
        <f>MONTH(Table1[[#This Row],[Date]])</f>
        <v>11</v>
      </c>
      <c r="E7852" t="str">
        <f>TEXT(Table1[[#This Row],[Date]],"MMMM")</f>
        <v>November</v>
      </c>
      <c r="F7852">
        <v>14</v>
      </c>
      <c r="G7852">
        <v>66</v>
      </c>
      <c r="H7852" t="s">
        <v>24</v>
      </c>
      <c r="I7852" t="s">
        <v>53</v>
      </c>
      <c r="J7852">
        <v>706</v>
      </c>
      <c r="K7852" t="s">
        <v>43</v>
      </c>
      <c r="L7852">
        <v>4</v>
      </c>
      <c r="M7852" s="1">
        <v>76.725718909999998</v>
      </c>
      <c r="N7852" s="1">
        <f>Table1[[#This Row],[Quantity]]*Table1[[#This Row],[UnitPrice]]</f>
        <v>306.90287563999999</v>
      </c>
      <c r="O7852" t="s">
        <v>30</v>
      </c>
      <c r="P7852" t="b">
        <v>0</v>
      </c>
      <c r="Q7852">
        <v>0</v>
      </c>
      <c r="R7852" s="1">
        <f>Table1[[#This Row],[Sales]]-Table1[[#This Row],[DiscountAmount]]</f>
        <v>306.90287563999999</v>
      </c>
      <c r="S7852" t="b">
        <v>0</v>
      </c>
      <c r="T7852" t="s">
        <v>23</v>
      </c>
      <c r="U7852">
        <v>1</v>
      </c>
      <c r="V7852" t="b">
        <v>1</v>
      </c>
    </row>
    <row r="7853" spans="1:22" x14ac:dyDescent="0.3">
      <c r="A7853">
        <v>7852</v>
      </c>
      <c r="B7853" s="2">
        <v>44512</v>
      </c>
      <c r="C7853" s="19">
        <f>YEAR(Table1[[#This Row],[Date]])</f>
        <v>2021</v>
      </c>
      <c r="D7853">
        <f>MONTH(Table1[[#This Row],[Date]])</f>
        <v>11</v>
      </c>
      <c r="E7853" t="str">
        <f>TEXT(Table1[[#This Row],[Date]],"MMMM")</f>
        <v>November</v>
      </c>
      <c r="F7853">
        <v>182</v>
      </c>
      <c r="G7853">
        <v>61</v>
      </c>
      <c r="H7853" t="s">
        <v>19</v>
      </c>
      <c r="I7853" t="s">
        <v>33</v>
      </c>
      <c r="J7853">
        <v>803</v>
      </c>
      <c r="K7853" t="s">
        <v>26</v>
      </c>
      <c r="L7853">
        <v>5</v>
      </c>
      <c r="M7853" s="1">
        <v>69.229122360000005</v>
      </c>
      <c r="N7853" s="1">
        <f>Table1[[#This Row],[Quantity]]*Table1[[#This Row],[UnitPrice]]</f>
        <v>346.14561180000004</v>
      </c>
      <c r="O7853" t="s">
        <v>30</v>
      </c>
      <c r="P7853" t="b">
        <v>0</v>
      </c>
      <c r="Q7853">
        <v>34.614561180000003</v>
      </c>
      <c r="R7853" s="1">
        <f>Table1[[#This Row],[Sales]]-Table1[[#This Row],[DiscountAmount]]</f>
        <v>311.53105062000003</v>
      </c>
      <c r="S7853" t="b">
        <v>1</v>
      </c>
      <c r="T7853" t="s">
        <v>36</v>
      </c>
      <c r="U7853">
        <v>3</v>
      </c>
      <c r="V7853" t="b">
        <v>1</v>
      </c>
    </row>
    <row r="7854" spans="1:22" x14ac:dyDescent="0.3">
      <c r="A7854">
        <v>7853</v>
      </c>
      <c r="B7854" s="2">
        <v>45271</v>
      </c>
      <c r="C7854" s="19">
        <f>YEAR(Table1[[#This Row],[Date]])</f>
        <v>2023</v>
      </c>
      <c r="D7854">
        <f>MONTH(Table1[[#This Row],[Date]])</f>
        <v>12</v>
      </c>
      <c r="E7854" t="str">
        <f>TEXT(Table1[[#This Row],[Date]],"MMMM")</f>
        <v>December</v>
      </c>
      <c r="F7854">
        <v>258</v>
      </c>
      <c r="G7854">
        <v>44</v>
      </c>
      <c r="H7854" t="s">
        <v>24</v>
      </c>
      <c r="I7854" t="s">
        <v>49</v>
      </c>
      <c r="J7854">
        <v>478</v>
      </c>
      <c r="K7854" t="s">
        <v>39</v>
      </c>
      <c r="L7854">
        <v>3</v>
      </c>
      <c r="M7854" s="1">
        <v>90.355861230000002</v>
      </c>
      <c r="N7854" s="1">
        <f>Table1[[#This Row],[Quantity]]*Table1[[#This Row],[UnitPrice]]</f>
        <v>271.06758368999999</v>
      </c>
      <c r="O7854" t="s">
        <v>32</v>
      </c>
      <c r="P7854" t="b">
        <v>1</v>
      </c>
      <c r="Q7854">
        <v>0</v>
      </c>
      <c r="R7854" s="1">
        <f>Table1[[#This Row],[Sales]]-Table1[[#This Row],[DiscountAmount]]</f>
        <v>271.06758368999999</v>
      </c>
      <c r="S7854" t="b">
        <v>0</v>
      </c>
      <c r="T7854" t="s">
        <v>23</v>
      </c>
      <c r="U7854">
        <v>1</v>
      </c>
      <c r="V7854" t="b">
        <v>0</v>
      </c>
    </row>
    <row r="7855" spans="1:22" x14ac:dyDescent="0.3">
      <c r="A7855">
        <v>7854</v>
      </c>
      <c r="B7855" s="2">
        <v>44535</v>
      </c>
      <c r="C7855" s="19">
        <f>YEAR(Table1[[#This Row],[Date]])</f>
        <v>2021</v>
      </c>
      <c r="D7855">
        <f>MONTH(Table1[[#This Row],[Date]])</f>
        <v>12</v>
      </c>
      <c r="E7855" t="str">
        <f>TEXT(Table1[[#This Row],[Date]],"MMMM")</f>
        <v>December</v>
      </c>
      <c r="F7855">
        <v>431</v>
      </c>
      <c r="G7855">
        <v>48</v>
      </c>
      <c r="H7855" t="s">
        <v>19</v>
      </c>
      <c r="I7855" t="s">
        <v>45</v>
      </c>
      <c r="J7855">
        <v>147</v>
      </c>
      <c r="K7855" t="s">
        <v>26</v>
      </c>
      <c r="L7855">
        <v>4</v>
      </c>
      <c r="M7855" s="1">
        <v>26.114528979999999</v>
      </c>
      <c r="N7855" s="1">
        <f>Table1[[#This Row],[Quantity]]*Table1[[#This Row],[UnitPrice]]</f>
        <v>104.45811592</v>
      </c>
      <c r="O7855" t="s">
        <v>32</v>
      </c>
      <c r="P7855" t="b">
        <v>0</v>
      </c>
      <c r="Q7855">
        <v>0</v>
      </c>
      <c r="R7855" s="1">
        <f>Table1[[#This Row],[Sales]]-Table1[[#This Row],[DiscountAmount]]</f>
        <v>104.45811592</v>
      </c>
      <c r="S7855" t="b">
        <v>1</v>
      </c>
      <c r="T7855" t="s">
        <v>28</v>
      </c>
      <c r="U7855">
        <v>1</v>
      </c>
      <c r="V7855" t="b">
        <v>1</v>
      </c>
    </row>
    <row r="7856" spans="1:22" x14ac:dyDescent="0.3">
      <c r="A7856">
        <v>7855</v>
      </c>
      <c r="B7856" s="2">
        <v>43411</v>
      </c>
      <c r="C7856" s="19">
        <f>YEAR(Table1[[#This Row],[Date]])</f>
        <v>2018</v>
      </c>
      <c r="D7856">
        <f>MONTH(Table1[[#This Row],[Date]])</f>
        <v>11</v>
      </c>
      <c r="E7856" t="str">
        <f>TEXT(Table1[[#This Row],[Date]],"MMMM")</f>
        <v>November</v>
      </c>
      <c r="F7856">
        <v>208</v>
      </c>
      <c r="G7856">
        <v>40</v>
      </c>
      <c r="H7856" t="s">
        <v>19</v>
      </c>
      <c r="I7856" t="s">
        <v>53</v>
      </c>
      <c r="J7856">
        <v>320</v>
      </c>
      <c r="K7856" t="s">
        <v>39</v>
      </c>
      <c r="L7856">
        <v>3</v>
      </c>
      <c r="M7856" s="1">
        <v>29.557399530000001</v>
      </c>
      <c r="N7856" s="1">
        <f>Table1[[#This Row],[Quantity]]*Table1[[#This Row],[UnitPrice]]</f>
        <v>88.672198590000008</v>
      </c>
      <c r="O7856" t="s">
        <v>35</v>
      </c>
      <c r="P7856" t="b">
        <v>1</v>
      </c>
      <c r="Q7856">
        <v>0</v>
      </c>
      <c r="R7856" s="1">
        <f>Table1[[#This Row],[Sales]]-Table1[[#This Row],[DiscountAmount]]</f>
        <v>88.672198590000008</v>
      </c>
      <c r="S7856" t="b">
        <v>1</v>
      </c>
      <c r="T7856" t="s">
        <v>28</v>
      </c>
      <c r="U7856">
        <v>3</v>
      </c>
      <c r="V7856" t="b">
        <v>1</v>
      </c>
    </row>
    <row r="7857" spans="1:22" x14ac:dyDescent="0.3">
      <c r="A7857">
        <v>7856</v>
      </c>
      <c r="B7857" s="2">
        <v>44158</v>
      </c>
      <c r="C7857" s="19">
        <f>YEAR(Table1[[#This Row],[Date]])</f>
        <v>2020</v>
      </c>
      <c r="D7857">
        <f>MONTH(Table1[[#This Row],[Date]])</f>
        <v>11</v>
      </c>
      <c r="E7857" t="str">
        <f>TEXT(Table1[[#This Row],[Date]],"MMMM")</f>
        <v>November</v>
      </c>
      <c r="F7857">
        <v>264</v>
      </c>
      <c r="G7857">
        <v>20</v>
      </c>
      <c r="H7857" t="s">
        <v>24</v>
      </c>
      <c r="I7857" t="s">
        <v>50</v>
      </c>
      <c r="J7857">
        <v>821</v>
      </c>
      <c r="K7857" t="s">
        <v>43</v>
      </c>
      <c r="L7857">
        <v>4</v>
      </c>
      <c r="M7857" s="1">
        <v>70.769149319999997</v>
      </c>
      <c r="N7857" s="1">
        <f>Table1[[#This Row],[Quantity]]*Table1[[#This Row],[UnitPrice]]</f>
        <v>283.07659727999999</v>
      </c>
      <c r="O7857" t="s">
        <v>22</v>
      </c>
      <c r="P7857" t="b">
        <v>1</v>
      </c>
      <c r="Q7857">
        <v>28.307659730000001</v>
      </c>
      <c r="R7857" s="1">
        <f>Table1[[#This Row],[Sales]]-Table1[[#This Row],[DiscountAmount]]</f>
        <v>254.76893754999998</v>
      </c>
      <c r="S7857" t="b">
        <v>0</v>
      </c>
      <c r="T7857" t="s">
        <v>36</v>
      </c>
      <c r="U7857">
        <v>5</v>
      </c>
      <c r="V7857" t="b">
        <v>0</v>
      </c>
    </row>
    <row r="7858" spans="1:22" x14ac:dyDescent="0.3">
      <c r="A7858">
        <v>7857</v>
      </c>
      <c r="B7858" s="2">
        <v>44153</v>
      </c>
      <c r="C7858" s="19">
        <f>YEAR(Table1[[#This Row],[Date]])</f>
        <v>2020</v>
      </c>
      <c r="D7858">
        <f>MONTH(Table1[[#This Row],[Date]])</f>
        <v>11</v>
      </c>
      <c r="E7858" t="str">
        <f>TEXT(Table1[[#This Row],[Date]],"MMMM")</f>
        <v>November</v>
      </c>
      <c r="F7858">
        <v>155</v>
      </c>
      <c r="G7858">
        <v>20</v>
      </c>
      <c r="H7858" t="s">
        <v>19</v>
      </c>
      <c r="I7858" t="s">
        <v>31</v>
      </c>
      <c r="J7858">
        <v>6</v>
      </c>
      <c r="K7858" t="s">
        <v>43</v>
      </c>
      <c r="L7858">
        <v>5</v>
      </c>
      <c r="M7858" s="1">
        <v>83.497108139999995</v>
      </c>
      <c r="N7858" s="1">
        <f>Table1[[#This Row],[Quantity]]*Table1[[#This Row],[UnitPrice]]</f>
        <v>417.4855407</v>
      </c>
      <c r="O7858" t="s">
        <v>32</v>
      </c>
      <c r="P7858" t="b">
        <v>1</v>
      </c>
      <c r="Q7858">
        <v>0</v>
      </c>
      <c r="R7858" s="1">
        <f>Table1[[#This Row],[Sales]]-Table1[[#This Row],[DiscountAmount]]</f>
        <v>417.4855407</v>
      </c>
      <c r="S7858" t="b">
        <v>0</v>
      </c>
      <c r="T7858" t="s">
        <v>28</v>
      </c>
      <c r="U7858">
        <v>1</v>
      </c>
      <c r="V7858" t="b">
        <v>0</v>
      </c>
    </row>
    <row r="7859" spans="1:22" x14ac:dyDescent="0.3">
      <c r="A7859">
        <v>7858</v>
      </c>
      <c r="B7859" s="2">
        <v>44188</v>
      </c>
      <c r="C7859" s="19">
        <f>YEAR(Table1[[#This Row],[Date]])</f>
        <v>2020</v>
      </c>
      <c r="D7859">
        <f>MONTH(Table1[[#This Row],[Date]])</f>
        <v>12</v>
      </c>
      <c r="E7859" t="str">
        <f>TEXT(Table1[[#This Row],[Date]],"MMMM")</f>
        <v>December</v>
      </c>
      <c r="F7859">
        <v>49</v>
      </c>
      <c r="G7859">
        <v>18</v>
      </c>
      <c r="H7859" t="s">
        <v>19</v>
      </c>
      <c r="I7859" t="s">
        <v>44</v>
      </c>
      <c r="J7859">
        <v>688</v>
      </c>
      <c r="K7859" t="s">
        <v>39</v>
      </c>
      <c r="L7859">
        <v>1</v>
      </c>
      <c r="M7859" s="1">
        <v>49.856314820000001</v>
      </c>
      <c r="N7859" s="1">
        <f>Table1[[#This Row],[Quantity]]*Table1[[#This Row],[UnitPrice]]</f>
        <v>49.856314820000001</v>
      </c>
      <c r="O7859" t="s">
        <v>30</v>
      </c>
      <c r="P7859" t="b">
        <v>1</v>
      </c>
      <c r="Q7859">
        <v>0</v>
      </c>
      <c r="R7859" s="1">
        <f>Table1[[#This Row],[Sales]]-Table1[[#This Row],[DiscountAmount]]</f>
        <v>49.856314820000001</v>
      </c>
      <c r="S7859" t="b">
        <v>0</v>
      </c>
      <c r="T7859" t="s">
        <v>28</v>
      </c>
      <c r="U7859">
        <v>1</v>
      </c>
      <c r="V7859" t="b">
        <v>1</v>
      </c>
    </row>
    <row r="7860" spans="1:22" x14ac:dyDescent="0.3">
      <c r="A7860">
        <v>7859</v>
      </c>
      <c r="B7860" s="2">
        <v>44878</v>
      </c>
      <c r="C7860" s="19">
        <f>YEAR(Table1[[#This Row],[Date]])</f>
        <v>2022</v>
      </c>
      <c r="D7860">
        <f>MONTH(Table1[[#This Row],[Date]])</f>
        <v>11</v>
      </c>
      <c r="E7860" t="str">
        <f>TEXT(Table1[[#This Row],[Date]],"MMMM")</f>
        <v>November</v>
      </c>
      <c r="F7860">
        <v>87</v>
      </c>
      <c r="G7860">
        <v>38</v>
      </c>
      <c r="H7860" t="s">
        <v>37</v>
      </c>
      <c r="I7860" t="s">
        <v>31</v>
      </c>
      <c r="J7860">
        <v>539</v>
      </c>
      <c r="K7860" t="s">
        <v>34</v>
      </c>
      <c r="L7860">
        <v>4</v>
      </c>
      <c r="M7860" s="1">
        <v>65.635975630000004</v>
      </c>
      <c r="N7860" s="1">
        <f>Table1[[#This Row],[Quantity]]*Table1[[#This Row],[UnitPrice]]</f>
        <v>262.54390252000002</v>
      </c>
      <c r="O7860" t="s">
        <v>22</v>
      </c>
      <c r="P7860" t="b">
        <v>1</v>
      </c>
      <c r="Q7860">
        <v>0</v>
      </c>
      <c r="R7860" s="1">
        <f>Table1[[#This Row],[Sales]]-Table1[[#This Row],[DiscountAmount]]</f>
        <v>262.54390252000002</v>
      </c>
      <c r="S7860" t="b">
        <v>1</v>
      </c>
      <c r="T7860" t="s">
        <v>23</v>
      </c>
      <c r="U7860">
        <v>3</v>
      </c>
      <c r="V7860" t="b">
        <v>1</v>
      </c>
    </row>
    <row r="7861" spans="1:22" x14ac:dyDescent="0.3">
      <c r="A7861">
        <v>7860</v>
      </c>
      <c r="B7861" s="2">
        <v>45260</v>
      </c>
      <c r="C7861" s="19">
        <f>YEAR(Table1[[#This Row],[Date]])</f>
        <v>2023</v>
      </c>
      <c r="D7861">
        <f>MONTH(Table1[[#This Row],[Date]])</f>
        <v>11</v>
      </c>
      <c r="E7861" t="str">
        <f>TEXT(Table1[[#This Row],[Date]],"MMMM")</f>
        <v>November</v>
      </c>
      <c r="F7861">
        <v>417</v>
      </c>
      <c r="G7861">
        <v>46</v>
      </c>
      <c r="H7861" t="s">
        <v>19</v>
      </c>
      <c r="I7861" t="s">
        <v>48</v>
      </c>
      <c r="J7861">
        <v>870</v>
      </c>
      <c r="K7861" t="s">
        <v>43</v>
      </c>
      <c r="L7861">
        <v>4</v>
      </c>
      <c r="M7861" s="1">
        <v>67.664030460000006</v>
      </c>
      <c r="N7861" s="1">
        <f>Table1[[#This Row],[Quantity]]*Table1[[#This Row],[UnitPrice]]</f>
        <v>270.65612184000003</v>
      </c>
      <c r="O7861" t="s">
        <v>22</v>
      </c>
      <c r="P7861" t="b">
        <v>0</v>
      </c>
      <c r="Q7861">
        <v>0</v>
      </c>
      <c r="R7861" s="1">
        <f>Table1[[#This Row],[Sales]]-Table1[[#This Row],[DiscountAmount]]</f>
        <v>270.65612184000003</v>
      </c>
      <c r="S7861" t="b">
        <v>1</v>
      </c>
      <c r="T7861" t="s">
        <v>23</v>
      </c>
      <c r="U7861">
        <v>4</v>
      </c>
      <c r="V7861" t="b">
        <v>1</v>
      </c>
    </row>
    <row r="7862" spans="1:22" x14ac:dyDescent="0.3">
      <c r="A7862">
        <v>7861</v>
      </c>
      <c r="B7862" s="2">
        <v>43430</v>
      </c>
      <c r="C7862" s="19">
        <f>YEAR(Table1[[#This Row],[Date]])</f>
        <v>2018</v>
      </c>
      <c r="D7862">
        <f>MONTH(Table1[[#This Row],[Date]])</f>
        <v>11</v>
      </c>
      <c r="E7862" t="str">
        <f>TEXT(Table1[[#This Row],[Date]],"MMMM")</f>
        <v>November</v>
      </c>
      <c r="F7862">
        <v>423</v>
      </c>
      <c r="G7862">
        <v>47</v>
      </c>
      <c r="H7862" t="s">
        <v>24</v>
      </c>
      <c r="I7862" t="s">
        <v>47</v>
      </c>
      <c r="J7862">
        <v>415</v>
      </c>
      <c r="K7862" t="s">
        <v>21</v>
      </c>
      <c r="L7862">
        <v>5</v>
      </c>
      <c r="M7862" s="1">
        <v>46.42650123</v>
      </c>
      <c r="N7862" s="1">
        <f>Table1[[#This Row],[Quantity]]*Table1[[#This Row],[UnitPrice]]</f>
        <v>232.13250614999998</v>
      </c>
      <c r="O7862" t="s">
        <v>22</v>
      </c>
      <c r="P7862" t="b">
        <v>0</v>
      </c>
      <c r="Q7862">
        <v>23.213250609999999</v>
      </c>
      <c r="R7862" s="1">
        <f>Table1[[#This Row],[Sales]]-Table1[[#This Row],[DiscountAmount]]</f>
        <v>208.91925553999999</v>
      </c>
      <c r="S7862" t="b">
        <v>0</v>
      </c>
      <c r="T7862" t="s">
        <v>36</v>
      </c>
      <c r="U7862">
        <v>2</v>
      </c>
      <c r="V7862" t="b">
        <v>1</v>
      </c>
    </row>
    <row r="7863" spans="1:22" x14ac:dyDescent="0.3">
      <c r="A7863">
        <v>7862</v>
      </c>
      <c r="B7863" s="2">
        <v>45267</v>
      </c>
      <c r="C7863" s="19">
        <f>YEAR(Table1[[#This Row],[Date]])</f>
        <v>2023</v>
      </c>
      <c r="D7863">
        <f>MONTH(Table1[[#This Row],[Date]])</f>
        <v>12</v>
      </c>
      <c r="E7863" t="str">
        <f>TEXT(Table1[[#This Row],[Date]],"MMMM")</f>
        <v>December</v>
      </c>
      <c r="F7863">
        <v>404</v>
      </c>
      <c r="G7863">
        <v>36</v>
      </c>
      <c r="H7863" t="s">
        <v>24</v>
      </c>
      <c r="I7863" t="s">
        <v>50</v>
      </c>
      <c r="J7863">
        <v>832</v>
      </c>
      <c r="K7863" t="s">
        <v>26</v>
      </c>
      <c r="L7863">
        <v>5</v>
      </c>
      <c r="M7863" s="1">
        <v>81.165026299999994</v>
      </c>
      <c r="N7863" s="1">
        <f>Table1[[#This Row],[Quantity]]*Table1[[#This Row],[UnitPrice]]</f>
        <v>405.8251315</v>
      </c>
      <c r="O7863" t="s">
        <v>22</v>
      </c>
      <c r="P7863" t="b">
        <v>0</v>
      </c>
      <c r="Q7863">
        <v>0</v>
      </c>
      <c r="R7863" s="1">
        <f>Table1[[#This Row],[Sales]]-Table1[[#This Row],[DiscountAmount]]</f>
        <v>405.8251315</v>
      </c>
      <c r="S7863" t="b">
        <v>0</v>
      </c>
      <c r="T7863" t="s">
        <v>23</v>
      </c>
      <c r="U7863">
        <v>5</v>
      </c>
      <c r="V7863" t="b">
        <v>1</v>
      </c>
    </row>
    <row r="7864" spans="1:22" x14ac:dyDescent="0.3">
      <c r="A7864">
        <v>7863</v>
      </c>
      <c r="B7864" s="2">
        <v>44175</v>
      </c>
      <c r="C7864" s="19">
        <f>YEAR(Table1[[#This Row],[Date]])</f>
        <v>2020</v>
      </c>
      <c r="D7864">
        <f>MONTH(Table1[[#This Row],[Date]])</f>
        <v>12</v>
      </c>
      <c r="E7864" t="str">
        <f>TEXT(Table1[[#This Row],[Date]],"MMMM")</f>
        <v>December</v>
      </c>
      <c r="F7864">
        <v>64</v>
      </c>
      <c r="G7864">
        <v>38</v>
      </c>
      <c r="H7864" t="s">
        <v>19</v>
      </c>
      <c r="I7864" t="s">
        <v>49</v>
      </c>
      <c r="J7864">
        <v>374</v>
      </c>
      <c r="K7864" t="s">
        <v>34</v>
      </c>
      <c r="L7864">
        <v>2</v>
      </c>
      <c r="M7864" s="1">
        <v>51.570202279999997</v>
      </c>
      <c r="N7864" s="1">
        <f>Table1[[#This Row],[Quantity]]*Table1[[#This Row],[UnitPrice]]</f>
        <v>103.14040455999999</v>
      </c>
      <c r="O7864" t="s">
        <v>35</v>
      </c>
      <c r="P7864" t="b">
        <v>1</v>
      </c>
      <c r="Q7864">
        <v>0</v>
      </c>
      <c r="R7864" s="1">
        <f>Table1[[#This Row],[Sales]]-Table1[[#This Row],[DiscountAmount]]</f>
        <v>103.14040455999999</v>
      </c>
      <c r="S7864" t="b">
        <v>0</v>
      </c>
      <c r="T7864" t="s">
        <v>28</v>
      </c>
      <c r="U7864">
        <v>3</v>
      </c>
      <c r="V7864" t="b">
        <v>1</v>
      </c>
    </row>
    <row r="7865" spans="1:22" x14ac:dyDescent="0.3">
      <c r="A7865">
        <v>7864</v>
      </c>
      <c r="B7865" s="2">
        <v>44877</v>
      </c>
      <c r="C7865" s="19">
        <f>YEAR(Table1[[#This Row],[Date]])</f>
        <v>2022</v>
      </c>
      <c r="D7865">
        <f>MONTH(Table1[[#This Row],[Date]])</f>
        <v>11</v>
      </c>
      <c r="E7865" t="str">
        <f>TEXT(Table1[[#This Row],[Date]],"MMMM")</f>
        <v>November</v>
      </c>
      <c r="F7865">
        <v>109</v>
      </c>
      <c r="G7865">
        <v>29</v>
      </c>
      <c r="H7865" t="s">
        <v>24</v>
      </c>
      <c r="I7865" t="s">
        <v>20</v>
      </c>
      <c r="J7865">
        <v>119</v>
      </c>
      <c r="K7865" t="s">
        <v>43</v>
      </c>
      <c r="L7865">
        <v>3</v>
      </c>
      <c r="M7865" s="1">
        <v>48.632148129999997</v>
      </c>
      <c r="N7865" s="1">
        <f>Table1[[#This Row],[Quantity]]*Table1[[#This Row],[UnitPrice]]</f>
        <v>145.89644439</v>
      </c>
      <c r="O7865" t="s">
        <v>22</v>
      </c>
      <c r="P7865" t="b">
        <v>1</v>
      </c>
      <c r="Q7865">
        <v>0</v>
      </c>
      <c r="R7865" s="1">
        <f>Table1[[#This Row],[Sales]]-Table1[[#This Row],[DiscountAmount]]</f>
        <v>145.89644439</v>
      </c>
      <c r="S7865" t="b">
        <v>0</v>
      </c>
      <c r="T7865" t="s">
        <v>23</v>
      </c>
      <c r="U7865">
        <v>4</v>
      </c>
      <c r="V7865" t="b">
        <v>0</v>
      </c>
    </row>
    <row r="7866" spans="1:22" x14ac:dyDescent="0.3">
      <c r="A7866">
        <v>7865</v>
      </c>
      <c r="B7866" s="2">
        <v>43431</v>
      </c>
      <c r="C7866" s="19">
        <f>YEAR(Table1[[#This Row],[Date]])</f>
        <v>2018</v>
      </c>
      <c r="D7866">
        <f>MONTH(Table1[[#This Row],[Date]])</f>
        <v>11</v>
      </c>
      <c r="E7866" t="str">
        <f>TEXT(Table1[[#This Row],[Date]],"MMMM")</f>
        <v>November</v>
      </c>
      <c r="F7866">
        <v>388</v>
      </c>
      <c r="G7866">
        <v>67</v>
      </c>
      <c r="H7866" t="s">
        <v>19</v>
      </c>
      <c r="I7866" t="s">
        <v>46</v>
      </c>
      <c r="J7866">
        <v>80</v>
      </c>
      <c r="K7866" t="s">
        <v>39</v>
      </c>
      <c r="L7866">
        <v>2</v>
      </c>
      <c r="M7866" s="1">
        <v>85.323854920000002</v>
      </c>
      <c r="N7866" s="1">
        <f>Table1[[#This Row],[Quantity]]*Table1[[#This Row],[UnitPrice]]</f>
        <v>170.64770984</v>
      </c>
      <c r="O7866" t="s">
        <v>35</v>
      </c>
      <c r="P7866" t="b">
        <v>0</v>
      </c>
      <c r="Q7866">
        <v>17.064770979999999</v>
      </c>
      <c r="R7866" s="1">
        <f>Table1[[#This Row],[Sales]]-Table1[[#This Row],[DiscountAmount]]</f>
        <v>153.58293886000001</v>
      </c>
      <c r="S7866" t="b">
        <v>1</v>
      </c>
      <c r="T7866" t="s">
        <v>36</v>
      </c>
      <c r="U7866">
        <v>4</v>
      </c>
      <c r="V7866" t="b">
        <v>1</v>
      </c>
    </row>
    <row r="7867" spans="1:22" x14ac:dyDescent="0.3">
      <c r="A7867">
        <v>7866</v>
      </c>
      <c r="B7867" s="2">
        <v>45251</v>
      </c>
      <c r="C7867" s="19">
        <f>YEAR(Table1[[#This Row],[Date]])</f>
        <v>2023</v>
      </c>
      <c r="D7867">
        <f>MONTH(Table1[[#This Row],[Date]])</f>
        <v>11</v>
      </c>
      <c r="E7867" t="str">
        <f>TEXT(Table1[[#This Row],[Date]],"MMMM")</f>
        <v>November</v>
      </c>
      <c r="F7867">
        <v>189</v>
      </c>
      <c r="G7867">
        <v>49</v>
      </c>
      <c r="H7867" t="s">
        <v>24</v>
      </c>
      <c r="I7867" t="s">
        <v>46</v>
      </c>
      <c r="J7867">
        <v>144</v>
      </c>
      <c r="K7867" t="s">
        <v>39</v>
      </c>
      <c r="L7867">
        <v>5</v>
      </c>
      <c r="M7867" s="1">
        <v>93.590482919999999</v>
      </c>
      <c r="N7867" s="1">
        <f>Table1[[#This Row],[Quantity]]*Table1[[#This Row],[UnitPrice]]</f>
        <v>467.9524146</v>
      </c>
      <c r="O7867" t="s">
        <v>30</v>
      </c>
      <c r="P7867" t="b">
        <v>0</v>
      </c>
      <c r="Q7867">
        <v>46.79524146</v>
      </c>
      <c r="R7867" s="1">
        <f>Table1[[#This Row],[Sales]]-Table1[[#This Row],[DiscountAmount]]</f>
        <v>421.15717314</v>
      </c>
      <c r="S7867" t="b">
        <v>0</v>
      </c>
      <c r="T7867" t="s">
        <v>36</v>
      </c>
      <c r="U7867">
        <v>3</v>
      </c>
      <c r="V7867" t="b">
        <v>1</v>
      </c>
    </row>
    <row r="7868" spans="1:22" x14ac:dyDescent="0.3">
      <c r="A7868">
        <v>7867</v>
      </c>
      <c r="B7868" s="2">
        <v>44166</v>
      </c>
      <c r="C7868" s="19">
        <f>YEAR(Table1[[#This Row],[Date]])</f>
        <v>2020</v>
      </c>
      <c r="D7868">
        <f>MONTH(Table1[[#This Row],[Date]])</f>
        <v>12</v>
      </c>
      <c r="E7868" t="str">
        <f>TEXT(Table1[[#This Row],[Date]],"MMMM")</f>
        <v>December</v>
      </c>
      <c r="F7868">
        <v>321</v>
      </c>
      <c r="G7868">
        <v>25</v>
      </c>
      <c r="H7868" t="s">
        <v>24</v>
      </c>
      <c r="I7868" t="s">
        <v>41</v>
      </c>
      <c r="J7868">
        <v>110</v>
      </c>
      <c r="K7868" t="s">
        <v>21</v>
      </c>
      <c r="L7868">
        <v>1</v>
      </c>
      <c r="M7868" s="1">
        <v>21.00390904</v>
      </c>
      <c r="N7868" s="1">
        <f>Table1[[#This Row],[Quantity]]*Table1[[#This Row],[UnitPrice]]</f>
        <v>21.00390904</v>
      </c>
      <c r="O7868" t="s">
        <v>30</v>
      </c>
      <c r="P7868" t="b">
        <v>1</v>
      </c>
      <c r="Q7868">
        <v>0</v>
      </c>
      <c r="R7868" s="1">
        <f>Table1[[#This Row],[Sales]]-Table1[[#This Row],[DiscountAmount]]</f>
        <v>21.00390904</v>
      </c>
      <c r="S7868" t="b">
        <v>1</v>
      </c>
      <c r="T7868" t="s">
        <v>28</v>
      </c>
      <c r="U7868">
        <v>1</v>
      </c>
      <c r="V7868" t="b">
        <v>1</v>
      </c>
    </row>
    <row r="7869" spans="1:22" x14ac:dyDescent="0.3">
      <c r="A7869">
        <v>7868</v>
      </c>
      <c r="B7869" s="2">
        <v>43794</v>
      </c>
      <c r="C7869" s="19">
        <f>YEAR(Table1[[#This Row],[Date]])</f>
        <v>2019</v>
      </c>
      <c r="D7869">
        <f>MONTH(Table1[[#This Row],[Date]])</f>
        <v>11</v>
      </c>
      <c r="E7869" t="str">
        <f>TEXT(Table1[[#This Row],[Date]],"MMMM")</f>
        <v>November</v>
      </c>
      <c r="F7869">
        <v>3</v>
      </c>
      <c r="G7869">
        <v>70</v>
      </c>
      <c r="H7869" t="s">
        <v>24</v>
      </c>
      <c r="I7869" t="s">
        <v>50</v>
      </c>
      <c r="J7869">
        <v>850</v>
      </c>
      <c r="K7869" t="s">
        <v>34</v>
      </c>
      <c r="L7869">
        <v>2</v>
      </c>
      <c r="M7869" s="1">
        <v>36.991254499999997</v>
      </c>
      <c r="N7869" s="1">
        <f>Table1[[#This Row],[Quantity]]*Table1[[#This Row],[UnitPrice]]</f>
        <v>73.982508999999993</v>
      </c>
      <c r="O7869" t="s">
        <v>22</v>
      </c>
      <c r="P7869" t="b">
        <v>1</v>
      </c>
      <c r="Q7869">
        <v>7.3982508999999999</v>
      </c>
      <c r="R7869" s="1">
        <f>Table1[[#This Row],[Sales]]-Table1[[#This Row],[DiscountAmount]]</f>
        <v>66.5842581</v>
      </c>
      <c r="S7869" t="b">
        <v>1</v>
      </c>
      <c r="T7869" t="s">
        <v>36</v>
      </c>
      <c r="U7869">
        <v>2</v>
      </c>
      <c r="V7869" t="b">
        <v>1</v>
      </c>
    </row>
    <row r="7870" spans="1:22" x14ac:dyDescent="0.3">
      <c r="A7870">
        <v>7869</v>
      </c>
      <c r="B7870" s="2">
        <v>44156</v>
      </c>
      <c r="C7870" s="19">
        <f>YEAR(Table1[[#This Row],[Date]])</f>
        <v>2020</v>
      </c>
      <c r="D7870">
        <f>MONTH(Table1[[#This Row],[Date]])</f>
        <v>11</v>
      </c>
      <c r="E7870" t="str">
        <f>TEXT(Table1[[#This Row],[Date]],"MMMM")</f>
        <v>November</v>
      </c>
      <c r="F7870">
        <v>485</v>
      </c>
      <c r="G7870">
        <v>51</v>
      </c>
      <c r="H7870" t="s">
        <v>24</v>
      </c>
      <c r="I7870" t="s">
        <v>41</v>
      </c>
      <c r="J7870">
        <v>235</v>
      </c>
      <c r="K7870" t="s">
        <v>39</v>
      </c>
      <c r="L7870">
        <v>3</v>
      </c>
      <c r="M7870" s="1">
        <v>44.655691539999999</v>
      </c>
      <c r="N7870" s="1">
        <f>Table1[[#This Row],[Quantity]]*Table1[[#This Row],[UnitPrice]]</f>
        <v>133.96707462000001</v>
      </c>
      <c r="O7870" t="s">
        <v>35</v>
      </c>
      <c r="P7870" t="b">
        <v>0</v>
      </c>
      <c r="Q7870">
        <v>0</v>
      </c>
      <c r="R7870" s="1">
        <f>Table1[[#This Row],[Sales]]-Table1[[#This Row],[DiscountAmount]]</f>
        <v>133.96707462000001</v>
      </c>
      <c r="S7870" t="b">
        <v>1</v>
      </c>
      <c r="T7870" t="s">
        <v>28</v>
      </c>
      <c r="U7870">
        <v>5</v>
      </c>
      <c r="V7870" t="b">
        <v>0</v>
      </c>
    </row>
    <row r="7871" spans="1:22" x14ac:dyDescent="0.3">
      <c r="A7871">
        <v>7870</v>
      </c>
      <c r="B7871" s="2">
        <v>44138</v>
      </c>
      <c r="C7871" s="19">
        <f>YEAR(Table1[[#This Row],[Date]])</f>
        <v>2020</v>
      </c>
      <c r="D7871">
        <f>MONTH(Table1[[#This Row],[Date]])</f>
        <v>11</v>
      </c>
      <c r="E7871" t="str">
        <f>TEXT(Table1[[#This Row],[Date]],"MMMM")</f>
        <v>November</v>
      </c>
      <c r="F7871">
        <v>284</v>
      </c>
      <c r="G7871">
        <v>63</v>
      </c>
      <c r="H7871" t="s">
        <v>19</v>
      </c>
      <c r="I7871" t="s">
        <v>45</v>
      </c>
      <c r="J7871">
        <v>121</v>
      </c>
      <c r="K7871" t="s">
        <v>34</v>
      </c>
      <c r="L7871">
        <v>3</v>
      </c>
      <c r="M7871" s="1">
        <v>22.346205919999999</v>
      </c>
      <c r="N7871" s="1">
        <f>Table1[[#This Row],[Quantity]]*Table1[[#This Row],[UnitPrice]]</f>
        <v>67.038617759999994</v>
      </c>
      <c r="O7871" t="s">
        <v>30</v>
      </c>
      <c r="P7871" t="b">
        <v>0</v>
      </c>
      <c r="Q7871">
        <v>6.7038617770000002</v>
      </c>
      <c r="R7871" s="1">
        <f>Table1[[#This Row],[Sales]]-Table1[[#This Row],[DiscountAmount]]</f>
        <v>60.334755982999994</v>
      </c>
      <c r="S7871" t="b">
        <v>0</v>
      </c>
      <c r="T7871" t="s">
        <v>36</v>
      </c>
      <c r="U7871">
        <v>5</v>
      </c>
      <c r="V7871" t="b">
        <v>0</v>
      </c>
    </row>
    <row r="7872" spans="1:22" x14ac:dyDescent="0.3">
      <c r="A7872">
        <v>7871</v>
      </c>
      <c r="B7872" s="2">
        <v>44886</v>
      </c>
      <c r="C7872" s="19">
        <f>YEAR(Table1[[#This Row],[Date]])</f>
        <v>2022</v>
      </c>
      <c r="D7872">
        <f>MONTH(Table1[[#This Row],[Date]])</f>
        <v>11</v>
      </c>
      <c r="E7872" t="str">
        <f>TEXT(Table1[[#This Row],[Date]],"MMMM")</f>
        <v>November</v>
      </c>
      <c r="F7872">
        <v>271</v>
      </c>
      <c r="G7872">
        <v>46</v>
      </c>
      <c r="H7872" t="s">
        <v>24</v>
      </c>
      <c r="I7872" t="s">
        <v>44</v>
      </c>
      <c r="J7872">
        <v>74</v>
      </c>
      <c r="K7872" t="s">
        <v>26</v>
      </c>
      <c r="L7872">
        <v>1</v>
      </c>
      <c r="M7872" s="1">
        <v>43.573766229999997</v>
      </c>
      <c r="N7872" s="1">
        <f>Table1[[#This Row],[Quantity]]*Table1[[#This Row],[UnitPrice]]</f>
        <v>43.573766229999997</v>
      </c>
      <c r="O7872" t="s">
        <v>32</v>
      </c>
      <c r="P7872" t="b">
        <v>0</v>
      </c>
      <c r="Q7872">
        <v>0</v>
      </c>
      <c r="R7872" s="1">
        <f>Table1[[#This Row],[Sales]]-Table1[[#This Row],[DiscountAmount]]</f>
        <v>43.573766229999997</v>
      </c>
      <c r="S7872" t="b">
        <v>0</v>
      </c>
      <c r="T7872" t="s">
        <v>28</v>
      </c>
      <c r="U7872">
        <v>1</v>
      </c>
      <c r="V7872" t="b">
        <v>1</v>
      </c>
    </row>
    <row r="7873" spans="1:22" x14ac:dyDescent="0.3">
      <c r="A7873">
        <v>7872</v>
      </c>
      <c r="B7873" s="2">
        <v>45263</v>
      </c>
      <c r="C7873" s="19">
        <f>YEAR(Table1[[#This Row],[Date]])</f>
        <v>2023</v>
      </c>
      <c r="D7873">
        <f>MONTH(Table1[[#This Row],[Date]])</f>
        <v>12</v>
      </c>
      <c r="E7873" t="str">
        <f>TEXT(Table1[[#This Row],[Date]],"MMMM")</f>
        <v>December</v>
      </c>
      <c r="F7873">
        <v>439</v>
      </c>
      <c r="G7873">
        <v>54</v>
      </c>
      <c r="H7873" t="s">
        <v>19</v>
      </c>
      <c r="I7873" t="s">
        <v>20</v>
      </c>
      <c r="J7873">
        <v>58</v>
      </c>
      <c r="K7873" t="s">
        <v>43</v>
      </c>
      <c r="L7873">
        <v>5</v>
      </c>
      <c r="M7873" s="1">
        <v>19.400013430000001</v>
      </c>
      <c r="N7873" s="1">
        <f>Table1[[#This Row],[Quantity]]*Table1[[#This Row],[UnitPrice]]</f>
        <v>97.000067150000007</v>
      </c>
      <c r="O7873" t="s">
        <v>30</v>
      </c>
      <c r="P7873" t="b">
        <v>1</v>
      </c>
      <c r="Q7873">
        <v>0</v>
      </c>
      <c r="R7873" s="1">
        <f>Table1[[#This Row],[Sales]]-Table1[[#This Row],[DiscountAmount]]</f>
        <v>97.000067150000007</v>
      </c>
      <c r="S7873" t="b">
        <v>1</v>
      </c>
      <c r="T7873" t="s">
        <v>28</v>
      </c>
      <c r="U7873">
        <v>2</v>
      </c>
      <c r="V7873" t="b">
        <v>0</v>
      </c>
    </row>
    <row r="7874" spans="1:22" x14ac:dyDescent="0.3">
      <c r="A7874">
        <v>7873</v>
      </c>
      <c r="B7874" s="2">
        <v>43802</v>
      </c>
      <c r="C7874" s="19">
        <f>YEAR(Table1[[#This Row],[Date]])</f>
        <v>2019</v>
      </c>
      <c r="D7874">
        <f>MONTH(Table1[[#This Row],[Date]])</f>
        <v>12</v>
      </c>
      <c r="E7874" t="str">
        <f>TEXT(Table1[[#This Row],[Date]],"MMMM")</f>
        <v>December</v>
      </c>
      <c r="F7874">
        <v>247</v>
      </c>
      <c r="G7874">
        <v>38</v>
      </c>
      <c r="H7874" t="s">
        <v>19</v>
      </c>
      <c r="I7874" t="s">
        <v>45</v>
      </c>
      <c r="J7874">
        <v>129</v>
      </c>
      <c r="K7874" t="s">
        <v>21</v>
      </c>
      <c r="L7874">
        <v>3</v>
      </c>
      <c r="M7874" s="1">
        <v>41.21190593</v>
      </c>
      <c r="N7874" s="1">
        <f>Table1[[#This Row],[Quantity]]*Table1[[#This Row],[UnitPrice]]</f>
        <v>123.63571779</v>
      </c>
      <c r="O7874" t="s">
        <v>22</v>
      </c>
      <c r="P7874" t="b">
        <v>1</v>
      </c>
      <c r="Q7874">
        <v>0</v>
      </c>
      <c r="R7874" s="1">
        <f>Table1[[#This Row],[Sales]]-Table1[[#This Row],[DiscountAmount]]</f>
        <v>123.63571779</v>
      </c>
      <c r="S7874" t="b">
        <v>1</v>
      </c>
      <c r="T7874" t="s">
        <v>28</v>
      </c>
      <c r="U7874">
        <v>3</v>
      </c>
      <c r="V7874" t="b">
        <v>1</v>
      </c>
    </row>
    <row r="7875" spans="1:22" x14ac:dyDescent="0.3">
      <c r="A7875">
        <v>7874</v>
      </c>
      <c r="B7875" s="2">
        <v>45281</v>
      </c>
      <c r="C7875" s="19">
        <f>YEAR(Table1[[#This Row],[Date]])</f>
        <v>2023</v>
      </c>
      <c r="D7875">
        <f>MONTH(Table1[[#This Row],[Date]])</f>
        <v>12</v>
      </c>
      <c r="E7875" t="str">
        <f>TEXT(Table1[[#This Row],[Date]],"MMMM")</f>
        <v>December</v>
      </c>
      <c r="F7875">
        <v>487</v>
      </c>
      <c r="G7875">
        <v>57</v>
      </c>
      <c r="H7875" t="s">
        <v>19</v>
      </c>
      <c r="I7875" t="s">
        <v>38</v>
      </c>
      <c r="J7875">
        <v>478</v>
      </c>
      <c r="K7875" t="s">
        <v>43</v>
      </c>
      <c r="L7875">
        <v>2</v>
      </c>
      <c r="M7875" s="1">
        <v>93.886583720000004</v>
      </c>
      <c r="N7875" s="1">
        <f>Table1[[#This Row],[Quantity]]*Table1[[#This Row],[UnitPrice]]</f>
        <v>187.77316744000001</v>
      </c>
      <c r="O7875" t="s">
        <v>30</v>
      </c>
      <c r="P7875" t="b">
        <v>1</v>
      </c>
      <c r="Q7875">
        <v>0</v>
      </c>
      <c r="R7875" s="1">
        <f>Table1[[#This Row],[Sales]]-Table1[[#This Row],[DiscountAmount]]</f>
        <v>187.77316744000001</v>
      </c>
      <c r="S7875" t="b">
        <v>1</v>
      </c>
      <c r="T7875" t="s">
        <v>23</v>
      </c>
      <c r="U7875">
        <v>1</v>
      </c>
      <c r="V7875" t="b">
        <v>1</v>
      </c>
    </row>
    <row r="7876" spans="1:22" x14ac:dyDescent="0.3">
      <c r="A7876">
        <v>7875</v>
      </c>
      <c r="B7876" s="2">
        <v>43414</v>
      </c>
      <c r="C7876" s="19">
        <f>YEAR(Table1[[#This Row],[Date]])</f>
        <v>2018</v>
      </c>
      <c r="D7876">
        <f>MONTH(Table1[[#This Row],[Date]])</f>
        <v>11</v>
      </c>
      <c r="E7876" t="str">
        <f>TEXT(Table1[[#This Row],[Date]],"MMMM")</f>
        <v>November</v>
      </c>
      <c r="F7876">
        <v>6</v>
      </c>
      <c r="G7876">
        <v>22</v>
      </c>
      <c r="H7876" t="s">
        <v>19</v>
      </c>
      <c r="I7876" t="s">
        <v>20</v>
      </c>
      <c r="J7876">
        <v>598</v>
      </c>
      <c r="K7876" t="s">
        <v>26</v>
      </c>
      <c r="L7876">
        <v>1</v>
      </c>
      <c r="M7876" s="1">
        <v>39.985267440000001</v>
      </c>
      <c r="N7876" s="1">
        <f>Table1[[#This Row],[Quantity]]*Table1[[#This Row],[UnitPrice]]</f>
        <v>39.985267440000001</v>
      </c>
      <c r="O7876" t="s">
        <v>32</v>
      </c>
      <c r="P7876" t="b">
        <v>0</v>
      </c>
      <c r="Q7876">
        <v>3.9985267439999999</v>
      </c>
      <c r="R7876" s="1">
        <f>Table1[[#This Row],[Sales]]-Table1[[#This Row],[DiscountAmount]]</f>
        <v>35.986740695999998</v>
      </c>
      <c r="S7876" t="b">
        <v>1</v>
      </c>
      <c r="T7876" t="s">
        <v>36</v>
      </c>
      <c r="U7876">
        <v>1</v>
      </c>
      <c r="V7876" t="b">
        <v>0</v>
      </c>
    </row>
    <row r="7877" spans="1:22" x14ac:dyDescent="0.3">
      <c r="A7877">
        <v>7876</v>
      </c>
      <c r="B7877" s="2">
        <v>44888</v>
      </c>
      <c r="C7877" s="19">
        <f>YEAR(Table1[[#This Row],[Date]])</f>
        <v>2022</v>
      </c>
      <c r="D7877">
        <f>MONTH(Table1[[#This Row],[Date]])</f>
        <v>11</v>
      </c>
      <c r="E7877" t="str">
        <f>TEXT(Table1[[#This Row],[Date]],"MMMM")</f>
        <v>November</v>
      </c>
      <c r="F7877">
        <v>124</v>
      </c>
      <c r="G7877">
        <v>70</v>
      </c>
      <c r="H7877" t="s">
        <v>24</v>
      </c>
      <c r="I7877" t="s">
        <v>51</v>
      </c>
      <c r="J7877">
        <v>434</v>
      </c>
      <c r="K7877" t="s">
        <v>21</v>
      </c>
      <c r="L7877">
        <v>2</v>
      </c>
      <c r="M7877" s="1">
        <v>11.604306660000001</v>
      </c>
      <c r="N7877" s="1">
        <f>Table1[[#This Row],[Quantity]]*Table1[[#This Row],[UnitPrice]]</f>
        <v>23.208613320000001</v>
      </c>
      <c r="O7877" t="s">
        <v>22</v>
      </c>
      <c r="P7877" t="b">
        <v>0</v>
      </c>
      <c r="Q7877">
        <v>2.3208613329999999</v>
      </c>
      <c r="R7877" s="1">
        <f>Table1[[#This Row],[Sales]]-Table1[[#This Row],[DiscountAmount]]</f>
        <v>20.887751987000001</v>
      </c>
      <c r="S7877" t="b">
        <v>0</v>
      </c>
      <c r="T7877" t="s">
        <v>36</v>
      </c>
      <c r="U7877">
        <v>2</v>
      </c>
      <c r="V7877" t="b">
        <v>0</v>
      </c>
    </row>
    <row r="7878" spans="1:22" x14ac:dyDescent="0.3">
      <c r="A7878">
        <v>7877</v>
      </c>
      <c r="B7878" s="2">
        <v>43790</v>
      </c>
      <c r="C7878" s="19">
        <f>YEAR(Table1[[#This Row],[Date]])</f>
        <v>2019</v>
      </c>
      <c r="D7878">
        <f>MONTH(Table1[[#This Row],[Date]])</f>
        <v>11</v>
      </c>
      <c r="E7878" t="str">
        <f>TEXT(Table1[[#This Row],[Date]],"MMMM")</f>
        <v>November</v>
      </c>
      <c r="F7878">
        <v>149</v>
      </c>
      <c r="G7878">
        <v>45</v>
      </c>
      <c r="H7878" t="s">
        <v>37</v>
      </c>
      <c r="I7878" t="s">
        <v>46</v>
      </c>
      <c r="J7878">
        <v>919</v>
      </c>
      <c r="K7878" t="s">
        <v>43</v>
      </c>
      <c r="L7878">
        <v>3</v>
      </c>
      <c r="M7878" s="1">
        <v>31.86242713</v>
      </c>
      <c r="N7878" s="1">
        <f>Table1[[#This Row],[Quantity]]*Table1[[#This Row],[UnitPrice]]</f>
        <v>95.587281390000001</v>
      </c>
      <c r="O7878" t="s">
        <v>22</v>
      </c>
      <c r="P7878" t="b">
        <v>0</v>
      </c>
      <c r="Q7878">
        <v>9.5587281379999993</v>
      </c>
      <c r="R7878" s="1">
        <f>Table1[[#This Row],[Sales]]-Table1[[#This Row],[DiscountAmount]]</f>
        <v>86.028553251999995</v>
      </c>
      <c r="S7878" t="b">
        <v>0</v>
      </c>
      <c r="T7878" t="s">
        <v>36</v>
      </c>
      <c r="U7878">
        <v>4</v>
      </c>
      <c r="V7878" t="b">
        <v>0</v>
      </c>
    </row>
    <row r="7879" spans="1:22" x14ac:dyDescent="0.3">
      <c r="A7879">
        <v>7878</v>
      </c>
      <c r="B7879" s="2">
        <v>43450</v>
      </c>
      <c r="C7879" s="19">
        <f>YEAR(Table1[[#This Row],[Date]])</f>
        <v>2018</v>
      </c>
      <c r="D7879">
        <f>MONTH(Table1[[#This Row],[Date]])</f>
        <v>12</v>
      </c>
      <c r="E7879" t="str">
        <f>TEXT(Table1[[#This Row],[Date]],"MMMM")</f>
        <v>December</v>
      </c>
      <c r="F7879">
        <v>481</v>
      </c>
      <c r="G7879">
        <v>29</v>
      </c>
      <c r="H7879" t="s">
        <v>37</v>
      </c>
      <c r="I7879" t="s">
        <v>25</v>
      </c>
      <c r="J7879">
        <v>906</v>
      </c>
      <c r="K7879" t="s">
        <v>43</v>
      </c>
      <c r="L7879">
        <v>1</v>
      </c>
      <c r="M7879" s="1">
        <v>29.986433860000002</v>
      </c>
      <c r="N7879" s="1">
        <f>Table1[[#This Row],[Quantity]]*Table1[[#This Row],[UnitPrice]]</f>
        <v>29.986433860000002</v>
      </c>
      <c r="O7879" t="s">
        <v>35</v>
      </c>
      <c r="P7879" t="b">
        <v>0</v>
      </c>
      <c r="Q7879">
        <v>0</v>
      </c>
      <c r="R7879" s="1">
        <f>Table1[[#This Row],[Sales]]-Table1[[#This Row],[DiscountAmount]]</f>
        <v>29.986433860000002</v>
      </c>
      <c r="S7879" t="b">
        <v>1</v>
      </c>
      <c r="T7879" t="s">
        <v>23</v>
      </c>
      <c r="U7879">
        <v>1</v>
      </c>
      <c r="V7879" t="b">
        <v>1</v>
      </c>
    </row>
    <row r="7880" spans="1:22" x14ac:dyDescent="0.3">
      <c r="A7880">
        <v>7879</v>
      </c>
      <c r="B7880" s="2">
        <v>45284</v>
      </c>
      <c r="C7880" s="19">
        <f>YEAR(Table1[[#This Row],[Date]])</f>
        <v>2023</v>
      </c>
      <c r="D7880">
        <f>MONTH(Table1[[#This Row],[Date]])</f>
        <v>12</v>
      </c>
      <c r="E7880" t="str">
        <f>TEXT(Table1[[#This Row],[Date]],"MMMM")</f>
        <v>December</v>
      </c>
      <c r="F7880">
        <v>31</v>
      </c>
      <c r="G7880">
        <v>49</v>
      </c>
      <c r="H7880" t="s">
        <v>19</v>
      </c>
      <c r="I7880" t="s">
        <v>20</v>
      </c>
      <c r="J7880">
        <v>7</v>
      </c>
      <c r="K7880" t="s">
        <v>39</v>
      </c>
      <c r="L7880">
        <v>2</v>
      </c>
      <c r="M7880" s="1">
        <v>27.222448050000001</v>
      </c>
      <c r="N7880" s="1">
        <f>Table1[[#This Row],[Quantity]]*Table1[[#This Row],[UnitPrice]]</f>
        <v>54.444896100000001</v>
      </c>
      <c r="O7880" t="s">
        <v>35</v>
      </c>
      <c r="P7880" t="b">
        <v>0</v>
      </c>
      <c r="Q7880">
        <v>0</v>
      </c>
      <c r="R7880" s="1">
        <f>Table1[[#This Row],[Sales]]-Table1[[#This Row],[DiscountAmount]]</f>
        <v>54.444896100000001</v>
      </c>
      <c r="S7880" t="b">
        <v>1</v>
      </c>
      <c r="T7880" t="s">
        <v>28</v>
      </c>
      <c r="U7880">
        <v>1</v>
      </c>
      <c r="V7880" t="b">
        <v>0</v>
      </c>
    </row>
    <row r="7881" spans="1:22" x14ac:dyDescent="0.3">
      <c r="A7881">
        <v>7880</v>
      </c>
      <c r="B7881" s="2">
        <v>45291</v>
      </c>
      <c r="C7881" s="19">
        <f>YEAR(Table1[[#This Row],[Date]])</f>
        <v>2023</v>
      </c>
      <c r="D7881">
        <f>MONTH(Table1[[#This Row],[Date]])</f>
        <v>12</v>
      </c>
      <c r="E7881" t="str">
        <f>TEXT(Table1[[#This Row],[Date]],"MMMM")</f>
        <v>December</v>
      </c>
      <c r="F7881">
        <v>23</v>
      </c>
      <c r="G7881">
        <v>69</v>
      </c>
      <c r="H7881" t="s">
        <v>24</v>
      </c>
      <c r="I7881" t="s">
        <v>38</v>
      </c>
      <c r="J7881">
        <v>417</v>
      </c>
      <c r="K7881" t="s">
        <v>21</v>
      </c>
      <c r="L7881">
        <v>3</v>
      </c>
      <c r="M7881" s="1">
        <v>18.587155889999998</v>
      </c>
      <c r="N7881" s="1">
        <f>Table1[[#This Row],[Quantity]]*Table1[[#This Row],[UnitPrice]]</f>
        <v>55.761467669999995</v>
      </c>
      <c r="O7881" t="s">
        <v>35</v>
      </c>
      <c r="P7881" t="b">
        <v>0</v>
      </c>
      <c r="Q7881">
        <v>0</v>
      </c>
      <c r="R7881" s="1">
        <f>Table1[[#This Row],[Sales]]-Table1[[#This Row],[DiscountAmount]]</f>
        <v>55.761467669999995</v>
      </c>
      <c r="S7881" t="b">
        <v>1</v>
      </c>
      <c r="T7881" t="s">
        <v>28</v>
      </c>
      <c r="U7881">
        <v>1</v>
      </c>
      <c r="V7881" t="b">
        <v>1</v>
      </c>
    </row>
    <row r="7882" spans="1:22" x14ac:dyDescent="0.3">
      <c r="A7882">
        <v>7881</v>
      </c>
      <c r="B7882" s="2">
        <v>43445</v>
      </c>
      <c r="C7882" s="19">
        <f>YEAR(Table1[[#This Row],[Date]])</f>
        <v>2018</v>
      </c>
      <c r="D7882">
        <f>MONTH(Table1[[#This Row],[Date]])</f>
        <v>12</v>
      </c>
      <c r="E7882" t="str">
        <f>TEXT(Table1[[#This Row],[Date]],"MMMM")</f>
        <v>December</v>
      </c>
      <c r="F7882">
        <v>254</v>
      </c>
      <c r="G7882">
        <v>32</v>
      </c>
      <c r="H7882" t="s">
        <v>24</v>
      </c>
      <c r="I7882" t="s">
        <v>31</v>
      </c>
      <c r="J7882">
        <v>964</v>
      </c>
      <c r="K7882" t="s">
        <v>39</v>
      </c>
      <c r="L7882">
        <v>5</v>
      </c>
      <c r="M7882" s="1">
        <v>14.58753988</v>
      </c>
      <c r="N7882" s="1">
        <f>Table1[[#This Row],[Quantity]]*Table1[[#This Row],[UnitPrice]]</f>
        <v>72.9376994</v>
      </c>
      <c r="O7882" t="s">
        <v>22</v>
      </c>
      <c r="P7882" t="b">
        <v>1</v>
      </c>
      <c r="Q7882">
        <v>7.2937699379999996</v>
      </c>
      <c r="R7882" s="1">
        <f>Table1[[#This Row],[Sales]]-Table1[[#This Row],[DiscountAmount]]</f>
        <v>65.643929462000003</v>
      </c>
      <c r="S7882" t="b">
        <v>1</v>
      </c>
      <c r="T7882" t="s">
        <v>36</v>
      </c>
      <c r="U7882">
        <v>4</v>
      </c>
      <c r="V7882" t="b">
        <v>1</v>
      </c>
    </row>
    <row r="7883" spans="1:22" x14ac:dyDescent="0.3">
      <c r="A7883">
        <v>7882</v>
      </c>
      <c r="B7883" s="2">
        <v>43425</v>
      </c>
      <c r="C7883" s="19">
        <f>YEAR(Table1[[#This Row],[Date]])</f>
        <v>2018</v>
      </c>
      <c r="D7883">
        <f>MONTH(Table1[[#This Row],[Date]])</f>
        <v>11</v>
      </c>
      <c r="E7883" t="str">
        <f>TEXT(Table1[[#This Row],[Date]],"MMMM")</f>
        <v>November</v>
      </c>
      <c r="F7883">
        <v>14</v>
      </c>
      <c r="G7883">
        <v>45</v>
      </c>
      <c r="H7883" t="s">
        <v>19</v>
      </c>
      <c r="I7883" t="s">
        <v>49</v>
      </c>
      <c r="J7883">
        <v>347</v>
      </c>
      <c r="K7883" t="s">
        <v>39</v>
      </c>
      <c r="L7883">
        <v>1</v>
      </c>
      <c r="M7883" s="1">
        <v>63.488443889999999</v>
      </c>
      <c r="N7883" s="1">
        <f>Table1[[#This Row],[Quantity]]*Table1[[#This Row],[UnitPrice]]</f>
        <v>63.488443889999999</v>
      </c>
      <c r="O7883" t="s">
        <v>32</v>
      </c>
      <c r="P7883" t="b">
        <v>1</v>
      </c>
      <c r="Q7883">
        <v>6.3488443889999999</v>
      </c>
      <c r="R7883" s="1">
        <f>Table1[[#This Row],[Sales]]-Table1[[#This Row],[DiscountAmount]]</f>
        <v>57.139599500999999</v>
      </c>
      <c r="S7883" t="b">
        <v>1</v>
      </c>
      <c r="T7883" t="s">
        <v>36</v>
      </c>
      <c r="U7883">
        <v>5</v>
      </c>
      <c r="V7883" t="b">
        <v>0</v>
      </c>
    </row>
    <row r="7884" spans="1:22" x14ac:dyDescent="0.3">
      <c r="A7884">
        <v>7883</v>
      </c>
      <c r="B7884" s="2">
        <v>45237</v>
      </c>
      <c r="C7884" s="19">
        <f>YEAR(Table1[[#This Row],[Date]])</f>
        <v>2023</v>
      </c>
      <c r="D7884">
        <f>MONTH(Table1[[#This Row],[Date]])</f>
        <v>11</v>
      </c>
      <c r="E7884" t="str">
        <f>TEXT(Table1[[#This Row],[Date]],"MMMM")</f>
        <v>November</v>
      </c>
      <c r="F7884">
        <v>151</v>
      </c>
      <c r="G7884">
        <v>47</v>
      </c>
      <c r="H7884" t="s">
        <v>37</v>
      </c>
      <c r="I7884" t="s">
        <v>40</v>
      </c>
      <c r="J7884">
        <v>989</v>
      </c>
      <c r="K7884" t="s">
        <v>26</v>
      </c>
      <c r="L7884">
        <v>3</v>
      </c>
      <c r="M7884" s="1">
        <v>14.245007449999999</v>
      </c>
      <c r="N7884" s="1">
        <f>Table1[[#This Row],[Quantity]]*Table1[[#This Row],[UnitPrice]]</f>
        <v>42.735022349999994</v>
      </c>
      <c r="O7884" t="s">
        <v>22</v>
      </c>
      <c r="P7884" t="b">
        <v>0</v>
      </c>
      <c r="Q7884">
        <v>4.2735022349999996</v>
      </c>
      <c r="R7884" s="1">
        <f>Table1[[#This Row],[Sales]]-Table1[[#This Row],[DiscountAmount]]</f>
        <v>38.461520114999992</v>
      </c>
      <c r="S7884" t="b">
        <v>1</v>
      </c>
      <c r="T7884" t="s">
        <v>36</v>
      </c>
      <c r="U7884">
        <v>2</v>
      </c>
      <c r="V7884" t="b">
        <v>1</v>
      </c>
    </row>
    <row r="7885" spans="1:22" x14ac:dyDescent="0.3">
      <c r="A7885">
        <v>7884</v>
      </c>
      <c r="B7885" s="2">
        <v>44154</v>
      </c>
      <c r="C7885" s="19">
        <f>YEAR(Table1[[#This Row],[Date]])</f>
        <v>2020</v>
      </c>
      <c r="D7885">
        <f>MONTH(Table1[[#This Row],[Date]])</f>
        <v>11</v>
      </c>
      <c r="E7885" t="str">
        <f>TEXT(Table1[[#This Row],[Date]],"MMMM")</f>
        <v>November</v>
      </c>
      <c r="F7885">
        <v>183</v>
      </c>
      <c r="G7885">
        <v>19</v>
      </c>
      <c r="H7885" t="s">
        <v>37</v>
      </c>
      <c r="I7885" t="s">
        <v>42</v>
      </c>
      <c r="J7885">
        <v>392</v>
      </c>
      <c r="K7885" t="s">
        <v>21</v>
      </c>
      <c r="L7885">
        <v>4</v>
      </c>
      <c r="M7885" s="1">
        <v>57.536711400000002</v>
      </c>
      <c r="N7885" s="1">
        <f>Table1[[#This Row],[Quantity]]*Table1[[#This Row],[UnitPrice]]</f>
        <v>230.14684560000001</v>
      </c>
      <c r="O7885" t="s">
        <v>35</v>
      </c>
      <c r="P7885" t="b">
        <v>1</v>
      </c>
      <c r="Q7885">
        <v>23.014684559999999</v>
      </c>
      <c r="R7885" s="1">
        <f>Table1[[#This Row],[Sales]]-Table1[[#This Row],[DiscountAmount]]</f>
        <v>207.13216104</v>
      </c>
      <c r="S7885" t="b">
        <v>0</v>
      </c>
      <c r="T7885" t="s">
        <v>36</v>
      </c>
      <c r="U7885">
        <v>1</v>
      </c>
      <c r="V7885" t="b">
        <v>0</v>
      </c>
    </row>
    <row r="7886" spans="1:22" x14ac:dyDescent="0.3">
      <c r="A7886">
        <v>7885</v>
      </c>
      <c r="B7886" s="2">
        <v>44877</v>
      </c>
      <c r="C7886" s="19">
        <f>YEAR(Table1[[#This Row],[Date]])</f>
        <v>2022</v>
      </c>
      <c r="D7886">
        <f>MONTH(Table1[[#This Row],[Date]])</f>
        <v>11</v>
      </c>
      <c r="E7886" t="str">
        <f>TEXT(Table1[[#This Row],[Date]],"MMMM")</f>
        <v>November</v>
      </c>
      <c r="F7886">
        <v>343</v>
      </c>
      <c r="G7886">
        <v>37</v>
      </c>
      <c r="H7886" t="s">
        <v>24</v>
      </c>
      <c r="I7886" t="s">
        <v>51</v>
      </c>
      <c r="J7886">
        <v>585</v>
      </c>
      <c r="K7886" t="s">
        <v>26</v>
      </c>
      <c r="L7886">
        <v>2</v>
      </c>
      <c r="M7886" s="1">
        <v>42.306212299999999</v>
      </c>
      <c r="N7886" s="1">
        <f>Table1[[#This Row],[Quantity]]*Table1[[#This Row],[UnitPrice]]</f>
        <v>84.612424599999997</v>
      </c>
      <c r="O7886" t="s">
        <v>32</v>
      </c>
      <c r="P7886" t="b">
        <v>1</v>
      </c>
      <c r="Q7886">
        <v>0</v>
      </c>
      <c r="R7886" s="1">
        <f>Table1[[#This Row],[Sales]]-Table1[[#This Row],[DiscountAmount]]</f>
        <v>84.612424599999997</v>
      </c>
      <c r="S7886" t="b">
        <v>0</v>
      </c>
      <c r="T7886" t="s">
        <v>28</v>
      </c>
      <c r="U7886">
        <v>1</v>
      </c>
      <c r="V7886" t="b">
        <v>0</v>
      </c>
    </row>
    <row r="7887" spans="1:22" x14ac:dyDescent="0.3">
      <c r="A7887">
        <v>7886</v>
      </c>
      <c r="B7887" s="2">
        <v>44187</v>
      </c>
      <c r="C7887" s="19">
        <f>YEAR(Table1[[#This Row],[Date]])</f>
        <v>2020</v>
      </c>
      <c r="D7887">
        <f>MONTH(Table1[[#This Row],[Date]])</f>
        <v>12</v>
      </c>
      <c r="E7887" t="str">
        <f>TEXT(Table1[[#This Row],[Date]],"MMMM")</f>
        <v>December</v>
      </c>
      <c r="F7887">
        <v>454</v>
      </c>
      <c r="G7887">
        <v>60</v>
      </c>
      <c r="H7887" t="s">
        <v>19</v>
      </c>
      <c r="I7887" t="s">
        <v>45</v>
      </c>
      <c r="J7887">
        <v>132</v>
      </c>
      <c r="K7887" t="s">
        <v>26</v>
      </c>
      <c r="L7887">
        <v>5</v>
      </c>
      <c r="M7887" s="1">
        <v>72.70295059</v>
      </c>
      <c r="N7887" s="1">
        <f>Table1[[#This Row],[Quantity]]*Table1[[#This Row],[UnitPrice]]</f>
        <v>363.51475295</v>
      </c>
      <c r="O7887" t="s">
        <v>30</v>
      </c>
      <c r="P7887" t="b">
        <v>1</v>
      </c>
      <c r="Q7887">
        <v>36.351475290000003</v>
      </c>
      <c r="R7887" s="1">
        <f>Table1[[#This Row],[Sales]]-Table1[[#This Row],[DiscountAmount]]</f>
        <v>327.16327766000001</v>
      </c>
      <c r="S7887" t="b">
        <v>0</v>
      </c>
      <c r="T7887" t="s">
        <v>36</v>
      </c>
      <c r="U7887">
        <v>1</v>
      </c>
      <c r="V7887" t="b">
        <v>0</v>
      </c>
    </row>
    <row r="7888" spans="1:22" x14ac:dyDescent="0.3">
      <c r="A7888">
        <v>7887</v>
      </c>
      <c r="B7888" s="2">
        <v>44546</v>
      </c>
      <c r="C7888" s="19">
        <f>YEAR(Table1[[#This Row],[Date]])</f>
        <v>2021</v>
      </c>
      <c r="D7888">
        <f>MONTH(Table1[[#This Row],[Date]])</f>
        <v>12</v>
      </c>
      <c r="E7888" t="str">
        <f>TEXT(Table1[[#This Row],[Date]],"MMMM")</f>
        <v>December</v>
      </c>
      <c r="F7888">
        <v>88</v>
      </c>
      <c r="G7888">
        <v>31</v>
      </c>
      <c r="H7888" t="s">
        <v>37</v>
      </c>
      <c r="I7888" t="s">
        <v>25</v>
      </c>
      <c r="J7888">
        <v>54</v>
      </c>
      <c r="K7888" t="s">
        <v>34</v>
      </c>
      <c r="L7888">
        <v>5</v>
      </c>
      <c r="M7888" s="1">
        <v>13.34765924</v>
      </c>
      <c r="N7888" s="1">
        <f>Table1[[#This Row],[Quantity]]*Table1[[#This Row],[UnitPrice]]</f>
        <v>66.738296200000008</v>
      </c>
      <c r="O7888" t="s">
        <v>32</v>
      </c>
      <c r="P7888" t="b">
        <v>0</v>
      </c>
      <c r="Q7888">
        <v>6.6738296220000004</v>
      </c>
      <c r="R7888" s="1">
        <f>Table1[[#This Row],[Sales]]-Table1[[#This Row],[DiscountAmount]]</f>
        <v>60.064466578000008</v>
      </c>
      <c r="S7888" t="b">
        <v>1</v>
      </c>
      <c r="T7888" t="s">
        <v>36</v>
      </c>
      <c r="U7888">
        <v>3</v>
      </c>
      <c r="V7888" t="b">
        <v>1</v>
      </c>
    </row>
    <row r="7889" spans="1:22" x14ac:dyDescent="0.3">
      <c r="A7889">
        <v>7888</v>
      </c>
      <c r="B7889" s="2">
        <v>44926</v>
      </c>
      <c r="C7889" s="19">
        <f>YEAR(Table1[[#This Row],[Date]])</f>
        <v>2022</v>
      </c>
      <c r="D7889">
        <f>MONTH(Table1[[#This Row],[Date]])</f>
        <v>12</v>
      </c>
      <c r="E7889" t="str">
        <f>TEXT(Table1[[#This Row],[Date]],"MMMM")</f>
        <v>December</v>
      </c>
      <c r="F7889">
        <v>311</v>
      </c>
      <c r="G7889">
        <v>52</v>
      </c>
      <c r="H7889" t="s">
        <v>19</v>
      </c>
      <c r="I7889" t="s">
        <v>33</v>
      </c>
      <c r="J7889">
        <v>577</v>
      </c>
      <c r="K7889" t="s">
        <v>43</v>
      </c>
      <c r="L7889">
        <v>1</v>
      </c>
      <c r="M7889" s="1">
        <v>18.83687106</v>
      </c>
      <c r="N7889" s="1">
        <f>Table1[[#This Row],[Quantity]]*Table1[[#This Row],[UnitPrice]]</f>
        <v>18.83687106</v>
      </c>
      <c r="O7889" t="s">
        <v>22</v>
      </c>
      <c r="P7889" t="b">
        <v>0</v>
      </c>
      <c r="Q7889">
        <v>0</v>
      </c>
      <c r="R7889" s="1">
        <f>Table1[[#This Row],[Sales]]-Table1[[#This Row],[DiscountAmount]]</f>
        <v>18.83687106</v>
      </c>
      <c r="S7889" t="b">
        <v>1</v>
      </c>
      <c r="T7889" t="s">
        <v>28</v>
      </c>
      <c r="U7889">
        <v>3</v>
      </c>
      <c r="V7889" t="b">
        <v>1</v>
      </c>
    </row>
    <row r="7890" spans="1:22" x14ac:dyDescent="0.3">
      <c r="A7890">
        <v>7889</v>
      </c>
      <c r="B7890" s="2">
        <v>44156</v>
      </c>
      <c r="C7890" s="19">
        <f>YEAR(Table1[[#This Row],[Date]])</f>
        <v>2020</v>
      </c>
      <c r="D7890">
        <f>MONTH(Table1[[#This Row],[Date]])</f>
        <v>11</v>
      </c>
      <c r="E7890" t="str">
        <f>TEXT(Table1[[#This Row],[Date]],"MMMM")</f>
        <v>November</v>
      </c>
      <c r="F7890">
        <v>98</v>
      </c>
      <c r="G7890">
        <v>66</v>
      </c>
      <c r="H7890" t="s">
        <v>24</v>
      </c>
      <c r="I7890" t="s">
        <v>40</v>
      </c>
      <c r="J7890">
        <v>30</v>
      </c>
      <c r="K7890" t="s">
        <v>26</v>
      </c>
      <c r="L7890">
        <v>2</v>
      </c>
      <c r="M7890" s="1">
        <v>52.904499639999997</v>
      </c>
      <c r="N7890" s="1">
        <f>Table1[[#This Row],[Quantity]]*Table1[[#This Row],[UnitPrice]]</f>
        <v>105.80899927999999</v>
      </c>
      <c r="O7890" t="s">
        <v>35</v>
      </c>
      <c r="P7890" t="b">
        <v>1</v>
      </c>
      <c r="Q7890">
        <v>0</v>
      </c>
      <c r="R7890" s="1">
        <f>Table1[[#This Row],[Sales]]-Table1[[#This Row],[DiscountAmount]]</f>
        <v>105.80899927999999</v>
      </c>
      <c r="S7890" t="b">
        <v>0</v>
      </c>
      <c r="T7890" t="s">
        <v>28</v>
      </c>
      <c r="U7890">
        <v>2</v>
      </c>
      <c r="V7890" t="b">
        <v>1</v>
      </c>
    </row>
    <row r="7891" spans="1:22" x14ac:dyDescent="0.3">
      <c r="A7891">
        <v>7890</v>
      </c>
      <c r="B7891" s="2">
        <v>43418</v>
      </c>
      <c r="C7891" s="19">
        <f>YEAR(Table1[[#This Row],[Date]])</f>
        <v>2018</v>
      </c>
      <c r="D7891">
        <f>MONTH(Table1[[#This Row],[Date]])</f>
        <v>11</v>
      </c>
      <c r="E7891" t="str">
        <f>TEXT(Table1[[#This Row],[Date]],"MMMM")</f>
        <v>November</v>
      </c>
      <c r="F7891">
        <v>30</v>
      </c>
      <c r="G7891">
        <v>58</v>
      </c>
      <c r="H7891" t="s">
        <v>24</v>
      </c>
      <c r="I7891" t="s">
        <v>45</v>
      </c>
      <c r="J7891">
        <v>313</v>
      </c>
      <c r="K7891" t="s">
        <v>26</v>
      </c>
      <c r="L7891">
        <v>5</v>
      </c>
      <c r="M7891" s="1">
        <v>10.251872860000001</v>
      </c>
      <c r="N7891" s="1">
        <f>Table1[[#This Row],[Quantity]]*Table1[[#This Row],[UnitPrice]]</f>
        <v>51.259364300000001</v>
      </c>
      <c r="O7891" t="s">
        <v>30</v>
      </c>
      <c r="P7891" t="b">
        <v>0</v>
      </c>
      <c r="Q7891">
        <v>0</v>
      </c>
      <c r="R7891" s="1">
        <f>Table1[[#This Row],[Sales]]-Table1[[#This Row],[DiscountAmount]]</f>
        <v>51.259364300000001</v>
      </c>
      <c r="S7891" t="b">
        <v>0</v>
      </c>
      <c r="T7891" t="s">
        <v>28</v>
      </c>
      <c r="U7891">
        <v>3</v>
      </c>
      <c r="V7891" t="b">
        <v>0</v>
      </c>
    </row>
    <row r="7892" spans="1:22" x14ac:dyDescent="0.3">
      <c r="A7892">
        <v>7891</v>
      </c>
      <c r="B7892" s="2">
        <v>43777</v>
      </c>
      <c r="C7892" s="19">
        <f>YEAR(Table1[[#This Row],[Date]])</f>
        <v>2019</v>
      </c>
      <c r="D7892">
        <f>MONTH(Table1[[#This Row],[Date]])</f>
        <v>11</v>
      </c>
      <c r="E7892" t="str">
        <f>TEXT(Table1[[#This Row],[Date]],"MMMM")</f>
        <v>November</v>
      </c>
      <c r="F7892">
        <v>394</v>
      </c>
      <c r="G7892">
        <v>40</v>
      </c>
      <c r="H7892" t="s">
        <v>24</v>
      </c>
      <c r="I7892" t="s">
        <v>33</v>
      </c>
      <c r="J7892">
        <v>82</v>
      </c>
      <c r="K7892" t="s">
        <v>43</v>
      </c>
      <c r="L7892">
        <v>2</v>
      </c>
      <c r="M7892" s="1">
        <v>98.951631280000001</v>
      </c>
      <c r="N7892" s="1">
        <f>Table1[[#This Row],[Quantity]]*Table1[[#This Row],[UnitPrice]]</f>
        <v>197.90326256</v>
      </c>
      <c r="O7892" t="s">
        <v>32</v>
      </c>
      <c r="P7892" t="b">
        <v>1</v>
      </c>
      <c r="Q7892">
        <v>0</v>
      </c>
      <c r="R7892" s="1">
        <f>Table1[[#This Row],[Sales]]-Table1[[#This Row],[DiscountAmount]]</f>
        <v>197.90326256</v>
      </c>
      <c r="S7892" t="b">
        <v>1</v>
      </c>
      <c r="T7892" t="s">
        <v>28</v>
      </c>
      <c r="U7892">
        <v>3</v>
      </c>
      <c r="V7892" t="b">
        <v>0</v>
      </c>
    </row>
    <row r="7893" spans="1:22" x14ac:dyDescent="0.3">
      <c r="A7893">
        <v>7892</v>
      </c>
      <c r="B7893" s="2">
        <v>43415</v>
      </c>
      <c r="C7893" s="19">
        <f>YEAR(Table1[[#This Row],[Date]])</f>
        <v>2018</v>
      </c>
      <c r="D7893">
        <f>MONTH(Table1[[#This Row],[Date]])</f>
        <v>11</v>
      </c>
      <c r="E7893" t="str">
        <f>TEXT(Table1[[#This Row],[Date]],"MMMM")</f>
        <v>November</v>
      </c>
      <c r="F7893">
        <v>321</v>
      </c>
      <c r="G7893">
        <v>67</v>
      </c>
      <c r="H7893" t="s">
        <v>37</v>
      </c>
      <c r="I7893" t="s">
        <v>42</v>
      </c>
      <c r="J7893">
        <v>233</v>
      </c>
      <c r="K7893" t="s">
        <v>43</v>
      </c>
      <c r="L7893">
        <v>1</v>
      </c>
      <c r="M7893" s="1">
        <v>34.963169059999998</v>
      </c>
      <c r="N7893" s="1">
        <f>Table1[[#This Row],[Quantity]]*Table1[[#This Row],[UnitPrice]]</f>
        <v>34.963169059999998</v>
      </c>
      <c r="O7893" t="s">
        <v>35</v>
      </c>
      <c r="P7893" t="b">
        <v>0</v>
      </c>
      <c r="Q7893">
        <v>0</v>
      </c>
      <c r="R7893" s="1">
        <f>Table1[[#This Row],[Sales]]-Table1[[#This Row],[DiscountAmount]]</f>
        <v>34.963169059999998</v>
      </c>
      <c r="S7893" t="b">
        <v>1</v>
      </c>
      <c r="T7893" t="s">
        <v>23</v>
      </c>
      <c r="U7893">
        <v>1</v>
      </c>
      <c r="V7893" t="b">
        <v>1</v>
      </c>
    </row>
    <row r="7894" spans="1:22" x14ac:dyDescent="0.3">
      <c r="A7894">
        <v>7893</v>
      </c>
      <c r="B7894" s="2">
        <v>44893</v>
      </c>
      <c r="C7894" s="19">
        <f>YEAR(Table1[[#This Row],[Date]])</f>
        <v>2022</v>
      </c>
      <c r="D7894">
        <f>MONTH(Table1[[#This Row],[Date]])</f>
        <v>11</v>
      </c>
      <c r="E7894" t="str">
        <f>TEXT(Table1[[#This Row],[Date]],"MMMM")</f>
        <v>November</v>
      </c>
      <c r="F7894">
        <v>326</v>
      </c>
      <c r="G7894">
        <v>49</v>
      </c>
      <c r="H7894" t="s">
        <v>19</v>
      </c>
      <c r="I7894" t="s">
        <v>40</v>
      </c>
      <c r="J7894">
        <v>312</v>
      </c>
      <c r="K7894" t="s">
        <v>21</v>
      </c>
      <c r="L7894">
        <v>4</v>
      </c>
      <c r="M7894" s="1">
        <v>36.447855920000002</v>
      </c>
      <c r="N7894" s="1">
        <f>Table1[[#This Row],[Quantity]]*Table1[[#This Row],[UnitPrice]]</f>
        <v>145.79142368000001</v>
      </c>
      <c r="O7894" t="s">
        <v>22</v>
      </c>
      <c r="P7894" t="b">
        <v>0</v>
      </c>
      <c r="Q7894">
        <v>14.57914237</v>
      </c>
      <c r="R7894" s="1">
        <f>Table1[[#This Row],[Sales]]-Table1[[#This Row],[DiscountAmount]]</f>
        <v>131.21228131000001</v>
      </c>
      <c r="S7894" t="b">
        <v>0</v>
      </c>
      <c r="T7894" t="s">
        <v>36</v>
      </c>
      <c r="U7894">
        <v>4</v>
      </c>
      <c r="V7894" t="b">
        <v>0</v>
      </c>
    </row>
    <row r="7895" spans="1:22" x14ac:dyDescent="0.3">
      <c r="A7895">
        <v>7894</v>
      </c>
      <c r="B7895" s="2">
        <v>44191</v>
      </c>
      <c r="C7895" s="19">
        <f>YEAR(Table1[[#This Row],[Date]])</f>
        <v>2020</v>
      </c>
      <c r="D7895">
        <f>MONTH(Table1[[#This Row],[Date]])</f>
        <v>12</v>
      </c>
      <c r="E7895" t="str">
        <f>TEXT(Table1[[#This Row],[Date]],"MMMM")</f>
        <v>December</v>
      </c>
      <c r="F7895">
        <v>245</v>
      </c>
      <c r="G7895">
        <v>42</v>
      </c>
      <c r="H7895" t="s">
        <v>37</v>
      </c>
      <c r="I7895" t="s">
        <v>51</v>
      </c>
      <c r="J7895">
        <v>814</v>
      </c>
      <c r="K7895" t="s">
        <v>39</v>
      </c>
      <c r="L7895">
        <v>5</v>
      </c>
      <c r="M7895" s="1">
        <v>92.478474989999995</v>
      </c>
      <c r="N7895" s="1">
        <f>Table1[[#This Row],[Quantity]]*Table1[[#This Row],[UnitPrice]]</f>
        <v>462.39237494999998</v>
      </c>
      <c r="O7895" t="s">
        <v>35</v>
      </c>
      <c r="P7895" t="b">
        <v>1</v>
      </c>
      <c r="Q7895">
        <v>0</v>
      </c>
      <c r="R7895" s="1">
        <f>Table1[[#This Row],[Sales]]-Table1[[#This Row],[DiscountAmount]]</f>
        <v>462.39237494999998</v>
      </c>
      <c r="S7895" t="b">
        <v>0</v>
      </c>
      <c r="T7895" t="s">
        <v>28</v>
      </c>
      <c r="U7895">
        <v>4</v>
      </c>
      <c r="V7895" t="b">
        <v>1</v>
      </c>
    </row>
    <row r="7896" spans="1:22" x14ac:dyDescent="0.3">
      <c r="A7896">
        <v>7895</v>
      </c>
      <c r="B7896" s="2">
        <v>43805</v>
      </c>
      <c r="C7896" s="19">
        <f>YEAR(Table1[[#This Row],[Date]])</f>
        <v>2019</v>
      </c>
      <c r="D7896">
        <f>MONTH(Table1[[#This Row],[Date]])</f>
        <v>12</v>
      </c>
      <c r="E7896" t="str">
        <f>TEXT(Table1[[#This Row],[Date]],"MMMM")</f>
        <v>December</v>
      </c>
      <c r="F7896">
        <v>185</v>
      </c>
      <c r="G7896">
        <v>61</v>
      </c>
      <c r="H7896" t="s">
        <v>19</v>
      </c>
      <c r="I7896" t="s">
        <v>51</v>
      </c>
      <c r="J7896">
        <v>475</v>
      </c>
      <c r="K7896" t="s">
        <v>43</v>
      </c>
      <c r="L7896">
        <v>5</v>
      </c>
      <c r="M7896" s="1">
        <v>63.875639290000002</v>
      </c>
      <c r="N7896" s="1">
        <f>Table1[[#This Row],[Quantity]]*Table1[[#This Row],[UnitPrice]]</f>
        <v>319.37819645000002</v>
      </c>
      <c r="O7896" t="s">
        <v>32</v>
      </c>
      <c r="P7896" t="b">
        <v>1</v>
      </c>
      <c r="Q7896">
        <v>0</v>
      </c>
      <c r="R7896" s="1">
        <f>Table1[[#This Row],[Sales]]-Table1[[#This Row],[DiscountAmount]]</f>
        <v>319.37819645000002</v>
      </c>
      <c r="S7896" t="b">
        <v>0</v>
      </c>
      <c r="T7896" t="s">
        <v>23</v>
      </c>
      <c r="U7896">
        <v>2</v>
      </c>
      <c r="V7896" t="b">
        <v>0</v>
      </c>
    </row>
    <row r="7897" spans="1:22" x14ac:dyDescent="0.3">
      <c r="A7897">
        <v>7896</v>
      </c>
      <c r="B7897" s="2">
        <v>45240</v>
      </c>
      <c r="C7897" s="19">
        <f>YEAR(Table1[[#This Row],[Date]])</f>
        <v>2023</v>
      </c>
      <c r="D7897">
        <f>MONTH(Table1[[#This Row],[Date]])</f>
        <v>11</v>
      </c>
      <c r="E7897" t="str">
        <f>TEXT(Table1[[#This Row],[Date]],"MMMM")</f>
        <v>November</v>
      </c>
      <c r="F7897">
        <v>12</v>
      </c>
      <c r="G7897">
        <v>56</v>
      </c>
      <c r="H7897" t="s">
        <v>37</v>
      </c>
      <c r="I7897" t="s">
        <v>25</v>
      </c>
      <c r="J7897">
        <v>380</v>
      </c>
      <c r="K7897" t="s">
        <v>39</v>
      </c>
      <c r="L7897">
        <v>1</v>
      </c>
      <c r="M7897" s="1">
        <v>59.52549235</v>
      </c>
      <c r="N7897" s="1">
        <f>Table1[[#This Row],[Quantity]]*Table1[[#This Row],[UnitPrice]]</f>
        <v>59.52549235</v>
      </c>
      <c r="O7897" t="s">
        <v>22</v>
      </c>
      <c r="P7897" t="b">
        <v>0</v>
      </c>
      <c r="Q7897">
        <v>0</v>
      </c>
      <c r="R7897" s="1">
        <f>Table1[[#This Row],[Sales]]-Table1[[#This Row],[DiscountAmount]]</f>
        <v>59.52549235</v>
      </c>
      <c r="S7897" t="b">
        <v>0</v>
      </c>
      <c r="T7897" t="s">
        <v>28</v>
      </c>
      <c r="U7897">
        <v>2</v>
      </c>
      <c r="V7897" t="b">
        <v>0</v>
      </c>
    </row>
    <row r="7898" spans="1:22" x14ac:dyDescent="0.3">
      <c r="A7898">
        <v>7897</v>
      </c>
      <c r="B7898" s="2">
        <v>43448</v>
      </c>
      <c r="C7898" s="19">
        <f>YEAR(Table1[[#This Row],[Date]])</f>
        <v>2018</v>
      </c>
      <c r="D7898">
        <f>MONTH(Table1[[#This Row],[Date]])</f>
        <v>12</v>
      </c>
      <c r="E7898" t="str">
        <f>TEXT(Table1[[#This Row],[Date]],"MMMM")</f>
        <v>December</v>
      </c>
      <c r="F7898">
        <v>405</v>
      </c>
      <c r="G7898">
        <v>47</v>
      </c>
      <c r="H7898" t="s">
        <v>24</v>
      </c>
      <c r="I7898" t="s">
        <v>53</v>
      </c>
      <c r="J7898">
        <v>793</v>
      </c>
      <c r="K7898" t="s">
        <v>26</v>
      </c>
      <c r="L7898">
        <v>5</v>
      </c>
      <c r="M7898" s="1">
        <v>18.193137279999998</v>
      </c>
      <c r="N7898" s="1">
        <f>Table1[[#This Row],[Quantity]]*Table1[[#This Row],[UnitPrice]]</f>
        <v>90.965686399999996</v>
      </c>
      <c r="O7898" t="s">
        <v>30</v>
      </c>
      <c r="P7898" t="b">
        <v>0</v>
      </c>
      <c r="Q7898">
        <v>9.0965686419999994</v>
      </c>
      <c r="R7898" s="1">
        <f>Table1[[#This Row],[Sales]]-Table1[[#This Row],[DiscountAmount]]</f>
        <v>81.869117758000002</v>
      </c>
      <c r="S7898" t="b">
        <v>1</v>
      </c>
      <c r="T7898" t="s">
        <v>36</v>
      </c>
      <c r="U7898">
        <v>2</v>
      </c>
      <c r="V7898" t="b">
        <v>0</v>
      </c>
    </row>
    <row r="7899" spans="1:22" x14ac:dyDescent="0.3">
      <c r="A7899">
        <v>7898</v>
      </c>
      <c r="B7899" s="2">
        <v>44546</v>
      </c>
      <c r="C7899" s="19">
        <f>YEAR(Table1[[#This Row],[Date]])</f>
        <v>2021</v>
      </c>
      <c r="D7899">
        <f>MONTH(Table1[[#This Row],[Date]])</f>
        <v>12</v>
      </c>
      <c r="E7899" t="str">
        <f>TEXT(Table1[[#This Row],[Date]],"MMMM")</f>
        <v>December</v>
      </c>
      <c r="F7899">
        <v>352</v>
      </c>
      <c r="G7899">
        <v>32</v>
      </c>
      <c r="H7899" t="s">
        <v>24</v>
      </c>
      <c r="I7899" t="s">
        <v>33</v>
      </c>
      <c r="J7899">
        <v>288</v>
      </c>
      <c r="K7899" t="s">
        <v>43</v>
      </c>
      <c r="L7899">
        <v>4</v>
      </c>
      <c r="M7899" s="1">
        <v>52.848177360000001</v>
      </c>
      <c r="N7899" s="1">
        <f>Table1[[#This Row],[Quantity]]*Table1[[#This Row],[UnitPrice]]</f>
        <v>211.39270944</v>
      </c>
      <c r="O7899" t="s">
        <v>35</v>
      </c>
      <c r="P7899" t="b">
        <v>1</v>
      </c>
      <c r="Q7899">
        <v>0</v>
      </c>
      <c r="R7899" s="1">
        <f>Table1[[#This Row],[Sales]]-Table1[[#This Row],[DiscountAmount]]</f>
        <v>211.39270944</v>
      </c>
      <c r="S7899" t="b">
        <v>1</v>
      </c>
      <c r="T7899" t="s">
        <v>28</v>
      </c>
      <c r="U7899">
        <v>4</v>
      </c>
      <c r="V7899" t="b">
        <v>0</v>
      </c>
    </row>
    <row r="7900" spans="1:22" x14ac:dyDescent="0.3">
      <c r="A7900">
        <v>7899</v>
      </c>
      <c r="B7900" s="2">
        <v>44178</v>
      </c>
      <c r="C7900" s="19">
        <f>YEAR(Table1[[#This Row],[Date]])</f>
        <v>2020</v>
      </c>
      <c r="D7900">
        <f>MONTH(Table1[[#This Row],[Date]])</f>
        <v>12</v>
      </c>
      <c r="E7900" t="str">
        <f>TEXT(Table1[[#This Row],[Date]],"MMMM")</f>
        <v>December</v>
      </c>
      <c r="F7900">
        <v>266</v>
      </c>
      <c r="G7900">
        <v>50</v>
      </c>
      <c r="H7900" t="s">
        <v>37</v>
      </c>
      <c r="I7900" t="s">
        <v>31</v>
      </c>
      <c r="J7900">
        <v>791</v>
      </c>
      <c r="K7900" t="s">
        <v>39</v>
      </c>
      <c r="L7900">
        <v>1</v>
      </c>
      <c r="M7900" s="1">
        <v>64.589647639999995</v>
      </c>
      <c r="N7900" s="1">
        <f>Table1[[#This Row],[Quantity]]*Table1[[#This Row],[UnitPrice]]</f>
        <v>64.589647639999995</v>
      </c>
      <c r="O7900" t="s">
        <v>32</v>
      </c>
      <c r="P7900" t="b">
        <v>1</v>
      </c>
      <c r="Q7900">
        <v>6.4589647640000001</v>
      </c>
      <c r="R7900" s="1">
        <f>Table1[[#This Row],[Sales]]-Table1[[#This Row],[DiscountAmount]]</f>
        <v>58.130682875999995</v>
      </c>
      <c r="S7900" t="b">
        <v>1</v>
      </c>
      <c r="T7900" t="s">
        <v>36</v>
      </c>
      <c r="U7900">
        <v>4</v>
      </c>
      <c r="V7900" t="b">
        <v>0</v>
      </c>
    </row>
    <row r="7901" spans="1:22" x14ac:dyDescent="0.3">
      <c r="A7901">
        <v>7900</v>
      </c>
      <c r="B7901" s="2">
        <v>43770</v>
      </c>
      <c r="C7901" s="19">
        <f>YEAR(Table1[[#This Row],[Date]])</f>
        <v>2019</v>
      </c>
      <c r="D7901">
        <f>MONTH(Table1[[#This Row],[Date]])</f>
        <v>11</v>
      </c>
      <c r="E7901" t="str">
        <f>TEXT(Table1[[#This Row],[Date]],"MMMM")</f>
        <v>November</v>
      </c>
      <c r="F7901">
        <v>175</v>
      </c>
      <c r="G7901">
        <v>33</v>
      </c>
      <c r="H7901" t="s">
        <v>19</v>
      </c>
      <c r="I7901" t="s">
        <v>20</v>
      </c>
      <c r="J7901">
        <v>69</v>
      </c>
      <c r="K7901" t="s">
        <v>21</v>
      </c>
      <c r="L7901">
        <v>1</v>
      </c>
      <c r="M7901" s="1">
        <v>72.30039257</v>
      </c>
      <c r="N7901" s="1">
        <f>Table1[[#This Row],[Quantity]]*Table1[[#This Row],[UnitPrice]]</f>
        <v>72.30039257</v>
      </c>
      <c r="O7901" t="s">
        <v>22</v>
      </c>
      <c r="P7901" t="b">
        <v>1</v>
      </c>
      <c r="Q7901">
        <v>0</v>
      </c>
      <c r="R7901" s="1">
        <f>Table1[[#This Row],[Sales]]-Table1[[#This Row],[DiscountAmount]]</f>
        <v>72.30039257</v>
      </c>
      <c r="S7901" t="b">
        <v>1</v>
      </c>
      <c r="T7901" t="s">
        <v>28</v>
      </c>
      <c r="U7901">
        <v>3</v>
      </c>
      <c r="V7901" t="b">
        <v>0</v>
      </c>
    </row>
    <row r="7902" spans="1:22" x14ac:dyDescent="0.3">
      <c r="A7902">
        <v>7901</v>
      </c>
      <c r="B7902" s="2">
        <v>44890</v>
      </c>
      <c r="C7902" s="19">
        <f>YEAR(Table1[[#This Row],[Date]])</f>
        <v>2022</v>
      </c>
      <c r="D7902">
        <f>MONTH(Table1[[#This Row],[Date]])</f>
        <v>11</v>
      </c>
      <c r="E7902" t="str">
        <f>TEXT(Table1[[#This Row],[Date]],"MMMM")</f>
        <v>November</v>
      </c>
      <c r="F7902">
        <v>306</v>
      </c>
      <c r="G7902">
        <v>60</v>
      </c>
      <c r="H7902" t="s">
        <v>24</v>
      </c>
      <c r="I7902" t="s">
        <v>52</v>
      </c>
      <c r="J7902">
        <v>510</v>
      </c>
      <c r="K7902" t="s">
        <v>43</v>
      </c>
      <c r="L7902">
        <v>3</v>
      </c>
      <c r="M7902" s="1">
        <v>88.856187360000007</v>
      </c>
      <c r="N7902" s="1">
        <f>Table1[[#This Row],[Quantity]]*Table1[[#This Row],[UnitPrice]]</f>
        <v>266.56856207999999</v>
      </c>
      <c r="O7902" t="s">
        <v>30</v>
      </c>
      <c r="P7902" t="b">
        <v>1</v>
      </c>
      <c r="Q7902">
        <v>26.656856210000001</v>
      </c>
      <c r="R7902" s="1">
        <f>Table1[[#This Row],[Sales]]-Table1[[#This Row],[DiscountAmount]]</f>
        <v>239.91170586999999</v>
      </c>
      <c r="S7902" t="b">
        <v>1</v>
      </c>
      <c r="T7902" t="s">
        <v>36</v>
      </c>
      <c r="U7902">
        <v>4</v>
      </c>
      <c r="V7902" t="b">
        <v>1</v>
      </c>
    </row>
    <row r="7903" spans="1:22" x14ac:dyDescent="0.3">
      <c r="A7903">
        <v>7902</v>
      </c>
      <c r="B7903" s="2">
        <v>45261</v>
      </c>
      <c r="C7903" s="19">
        <f>YEAR(Table1[[#This Row],[Date]])</f>
        <v>2023</v>
      </c>
      <c r="D7903">
        <f>MONTH(Table1[[#This Row],[Date]])</f>
        <v>12</v>
      </c>
      <c r="E7903" t="str">
        <f>TEXT(Table1[[#This Row],[Date]],"MMMM")</f>
        <v>December</v>
      </c>
      <c r="F7903">
        <v>436</v>
      </c>
      <c r="G7903">
        <v>35</v>
      </c>
      <c r="H7903" t="s">
        <v>24</v>
      </c>
      <c r="I7903" t="s">
        <v>44</v>
      </c>
      <c r="J7903">
        <v>44</v>
      </c>
      <c r="K7903" t="s">
        <v>21</v>
      </c>
      <c r="L7903">
        <v>2</v>
      </c>
      <c r="M7903" s="1">
        <v>14.90689463</v>
      </c>
      <c r="N7903" s="1">
        <f>Table1[[#This Row],[Quantity]]*Table1[[#This Row],[UnitPrice]]</f>
        <v>29.81378926</v>
      </c>
      <c r="O7903" t="s">
        <v>32</v>
      </c>
      <c r="P7903" t="b">
        <v>1</v>
      </c>
      <c r="Q7903">
        <v>2.981378925</v>
      </c>
      <c r="R7903" s="1">
        <f>Table1[[#This Row],[Sales]]-Table1[[#This Row],[DiscountAmount]]</f>
        <v>26.832410334999999</v>
      </c>
      <c r="S7903" t="b">
        <v>0</v>
      </c>
      <c r="T7903" t="s">
        <v>36</v>
      </c>
      <c r="U7903">
        <v>1</v>
      </c>
      <c r="V7903" t="b">
        <v>1</v>
      </c>
    </row>
    <row r="7904" spans="1:22" x14ac:dyDescent="0.3">
      <c r="A7904">
        <v>7903</v>
      </c>
      <c r="B7904" s="2">
        <v>43414</v>
      </c>
      <c r="C7904" s="19">
        <f>YEAR(Table1[[#This Row],[Date]])</f>
        <v>2018</v>
      </c>
      <c r="D7904">
        <f>MONTH(Table1[[#This Row],[Date]])</f>
        <v>11</v>
      </c>
      <c r="E7904" t="str">
        <f>TEXT(Table1[[#This Row],[Date]],"MMMM")</f>
        <v>November</v>
      </c>
      <c r="F7904">
        <v>8</v>
      </c>
      <c r="G7904">
        <v>35</v>
      </c>
      <c r="H7904" t="s">
        <v>24</v>
      </c>
      <c r="I7904" t="s">
        <v>44</v>
      </c>
      <c r="J7904">
        <v>513</v>
      </c>
      <c r="K7904" t="s">
        <v>39</v>
      </c>
      <c r="L7904">
        <v>3</v>
      </c>
      <c r="M7904" s="1">
        <v>79.847952719999995</v>
      </c>
      <c r="N7904" s="1">
        <f>Table1[[#This Row],[Quantity]]*Table1[[#This Row],[UnitPrice]]</f>
        <v>239.54385815999998</v>
      </c>
      <c r="O7904" t="s">
        <v>32</v>
      </c>
      <c r="P7904" t="b">
        <v>0</v>
      </c>
      <c r="Q7904">
        <v>0</v>
      </c>
      <c r="R7904" s="1">
        <f>Table1[[#This Row],[Sales]]-Table1[[#This Row],[DiscountAmount]]</f>
        <v>239.54385815999998</v>
      </c>
      <c r="S7904" t="b">
        <v>0</v>
      </c>
      <c r="T7904" t="s">
        <v>28</v>
      </c>
      <c r="U7904">
        <v>5</v>
      </c>
      <c r="V7904" t="b">
        <v>0</v>
      </c>
    </row>
    <row r="7905" spans="1:22" x14ac:dyDescent="0.3">
      <c r="A7905">
        <v>7904</v>
      </c>
      <c r="B7905" s="2">
        <v>43772</v>
      </c>
      <c r="C7905" s="19">
        <f>YEAR(Table1[[#This Row],[Date]])</f>
        <v>2019</v>
      </c>
      <c r="D7905">
        <f>MONTH(Table1[[#This Row],[Date]])</f>
        <v>11</v>
      </c>
      <c r="E7905" t="str">
        <f>TEXT(Table1[[#This Row],[Date]],"MMMM")</f>
        <v>November</v>
      </c>
      <c r="F7905">
        <v>168</v>
      </c>
      <c r="G7905">
        <v>63</v>
      </c>
      <c r="H7905" t="s">
        <v>19</v>
      </c>
      <c r="I7905" t="s">
        <v>44</v>
      </c>
      <c r="J7905">
        <v>487</v>
      </c>
      <c r="K7905" t="s">
        <v>43</v>
      </c>
      <c r="L7905">
        <v>1</v>
      </c>
      <c r="M7905" s="1">
        <v>83.775223600000004</v>
      </c>
      <c r="N7905" s="1">
        <f>Table1[[#This Row],[Quantity]]*Table1[[#This Row],[UnitPrice]]</f>
        <v>83.775223600000004</v>
      </c>
      <c r="O7905" t="s">
        <v>22</v>
      </c>
      <c r="P7905" t="b">
        <v>1</v>
      </c>
      <c r="Q7905">
        <v>0</v>
      </c>
      <c r="R7905" s="1">
        <f>Table1[[#This Row],[Sales]]-Table1[[#This Row],[DiscountAmount]]</f>
        <v>83.775223600000004</v>
      </c>
      <c r="S7905" t="b">
        <v>0</v>
      </c>
      <c r="T7905" t="s">
        <v>23</v>
      </c>
      <c r="U7905">
        <v>3</v>
      </c>
      <c r="V7905" t="b">
        <v>1</v>
      </c>
    </row>
    <row r="7906" spans="1:22" x14ac:dyDescent="0.3">
      <c r="A7906">
        <v>7905</v>
      </c>
      <c r="B7906" s="2">
        <v>43405</v>
      </c>
      <c r="C7906" s="19">
        <f>YEAR(Table1[[#This Row],[Date]])</f>
        <v>2018</v>
      </c>
      <c r="D7906">
        <f>MONTH(Table1[[#This Row],[Date]])</f>
        <v>11</v>
      </c>
      <c r="E7906" t="str">
        <f>TEXT(Table1[[#This Row],[Date]],"MMMM")</f>
        <v>November</v>
      </c>
      <c r="F7906">
        <v>118</v>
      </c>
      <c r="G7906">
        <v>32</v>
      </c>
      <c r="H7906" t="s">
        <v>19</v>
      </c>
      <c r="I7906" t="s">
        <v>38</v>
      </c>
      <c r="J7906">
        <v>173</v>
      </c>
      <c r="K7906" t="s">
        <v>39</v>
      </c>
      <c r="L7906">
        <v>5</v>
      </c>
      <c r="M7906" s="1">
        <v>26.75448385</v>
      </c>
      <c r="N7906" s="1">
        <f>Table1[[#This Row],[Quantity]]*Table1[[#This Row],[UnitPrice]]</f>
        <v>133.77241924999998</v>
      </c>
      <c r="O7906" t="s">
        <v>32</v>
      </c>
      <c r="P7906" t="b">
        <v>1</v>
      </c>
      <c r="Q7906">
        <v>13.37724193</v>
      </c>
      <c r="R7906" s="1">
        <f>Table1[[#This Row],[Sales]]-Table1[[#This Row],[DiscountAmount]]</f>
        <v>120.39517731999999</v>
      </c>
      <c r="S7906" t="b">
        <v>1</v>
      </c>
      <c r="T7906" t="s">
        <v>36</v>
      </c>
      <c r="U7906">
        <v>2</v>
      </c>
      <c r="V7906" t="b">
        <v>1</v>
      </c>
    </row>
    <row r="7907" spans="1:22" x14ac:dyDescent="0.3">
      <c r="A7907">
        <v>7906</v>
      </c>
      <c r="B7907" s="2">
        <v>45253</v>
      </c>
      <c r="C7907" s="19">
        <f>YEAR(Table1[[#This Row],[Date]])</f>
        <v>2023</v>
      </c>
      <c r="D7907">
        <f>MONTH(Table1[[#This Row],[Date]])</f>
        <v>11</v>
      </c>
      <c r="E7907" t="str">
        <f>TEXT(Table1[[#This Row],[Date]],"MMMM")</f>
        <v>November</v>
      </c>
      <c r="F7907">
        <v>137</v>
      </c>
      <c r="G7907">
        <v>19</v>
      </c>
      <c r="H7907" t="s">
        <v>24</v>
      </c>
      <c r="I7907" t="s">
        <v>52</v>
      </c>
      <c r="J7907">
        <v>387</v>
      </c>
      <c r="K7907" t="s">
        <v>26</v>
      </c>
      <c r="L7907">
        <v>5</v>
      </c>
      <c r="M7907" s="1">
        <v>61.639974809999998</v>
      </c>
      <c r="N7907" s="1">
        <f>Table1[[#This Row],[Quantity]]*Table1[[#This Row],[UnitPrice]]</f>
        <v>308.19987405000001</v>
      </c>
      <c r="O7907" t="s">
        <v>30</v>
      </c>
      <c r="P7907" t="b">
        <v>1</v>
      </c>
      <c r="Q7907">
        <v>30.819987399999999</v>
      </c>
      <c r="R7907" s="1">
        <f>Table1[[#This Row],[Sales]]-Table1[[#This Row],[DiscountAmount]]</f>
        <v>277.37988665</v>
      </c>
      <c r="S7907" t="b">
        <v>0</v>
      </c>
      <c r="T7907" t="s">
        <v>36</v>
      </c>
      <c r="U7907">
        <v>1</v>
      </c>
      <c r="V7907" t="b">
        <v>0</v>
      </c>
    </row>
    <row r="7908" spans="1:22" x14ac:dyDescent="0.3">
      <c r="A7908">
        <v>7907</v>
      </c>
      <c r="B7908" s="2">
        <v>44166</v>
      </c>
      <c r="C7908" s="19">
        <f>YEAR(Table1[[#This Row],[Date]])</f>
        <v>2020</v>
      </c>
      <c r="D7908">
        <f>MONTH(Table1[[#This Row],[Date]])</f>
        <v>12</v>
      </c>
      <c r="E7908" t="str">
        <f>TEXT(Table1[[#This Row],[Date]],"MMMM")</f>
        <v>December</v>
      </c>
      <c r="F7908">
        <v>163</v>
      </c>
      <c r="G7908">
        <v>20</v>
      </c>
      <c r="H7908" t="s">
        <v>37</v>
      </c>
      <c r="I7908" t="s">
        <v>33</v>
      </c>
      <c r="J7908">
        <v>924</v>
      </c>
      <c r="K7908" t="s">
        <v>21</v>
      </c>
      <c r="L7908">
        <v>3</v>
      </c>
      <c r="M7908" s="1">
        <v>48.285049540000003</v>
      </c>
      <c r="N7908" s="1">
        <f>Table1[[#This Row],[Quantity]]*Table1[[#This Row],[UnitPrice]]</f>
        <v>144.85514862000002</v>
      </c>
      <c r="O7908" t="s">
        <v>32</v>
      </c>
      <c r="P7908" t="b">
        <v>0</v>
      </c>
      <c r="Q7908">
        <v>14.48551486</v>
      </c>
      <c r="R7908" s="1">
        <f>Table1[[#This Row],[Sales]]-Table1[[#This Row],[DiscountAmount]]</f>
        <v>130.36963376000003</v>
      </c>
      <c r="S7908" t="b">
        <v>1</v>
      </c>
      <c r="T7908" t="s">
        <v>36</v>
      </c>
      <c r="U7908">
        <v>2</v>
      </c>
      <c r="V7908" t="b">
        <v>1</v>
      </c>
    </row>
    <row r="7909" spans="1:22" x14ac:dyDescent="0.3">
      <c r="A7909">
        <v>7908</v>
      </c>
      <c r="B7909" s="2">
        <v>43809</v>
      </c>
      <c r="C7909" s="19">
        <f>YEAR(Table1[[#This Row],[Date]])</f>
        <v>2019</v>
      </c>
      <c r="D7909">
        <f>MONTH(Table1[[#This Row],[Date]])</f>
        <v>12</v>
      </c>
      <c r="E7909" t="str">
        <f>TEXT(Table1[[#This Row],[Date]],"MMMM")</f>
        <v>December</v>
      </c>
      <c r="F7909">
        <v>482</v>
      </c>
      <c r="G7909">
        <v>56</v>
      </c>
      <c r="H7909" t="s">
        <v>37</v>
      </c>
      <c r="I7909" t="s">
        <v>41</v>
      </c>
      <c r="J7909">
        <v>894</v>
      </c>
      <c r="K7909" t="s">
        <v>34</v>
      </c>
      <c r="L7909">
        <v>2</v>
      </c>
      <c r="M7909" s="1">
        <v>25.31216637</v>
      </c>
      <c r="N7909" s="1">
        <f>Table1[[#This Row],[Quantity]]*Table1[[#This Row],[UnitPrice]]</f>
        <v>50.62433274</v>
      </c>
      <c r="O7909" t="s">
        <v>22</v>
      </c>
      <c r="P7909" t="b">
        <v>1</v>
      </c>
      <c r="Q7909">
        <v>0</v>
      </c>
      <c r="R7909" s="1">
        <f>Table1[[#This Row],[Sales]]-Table1[[#This Row],[DiscountAmount]]</f>
        <v>50.62433274</v>
      </c>
      <c r="S7909" t="b">
        <v>1</v>
      </c>
      <c r="T7909" t="s">
        <v>28</v>
      </c>
      <c r="U7909">
        <v>3</v>
      </c>
      <c r="V7909" t="b">
        <v>1</v>
      </c>
    </row>
    <row r="7910" spans="1:22" x14ac:dyDescent="0.3">
      <c r="A7910">
        <v>7909</v>
      </c>
      <c r="B7910" s="2">
        <v>44913</v>
      </c>
      <c r="C7910" s="19">
        <f>YEAR(Table1[[#This Row],[Date]])</f>
        <v>2022</v>
      </c>
      <c r="D7910">
        <f>MONTH(Table1[[#This Row],[Date]])</f>
        <v>12</v>
      </c>
      <c r="E7910" t="str">
        <f>TEXT(Table1[[#This Row],[Date]],"MMMM")</f>
        <v>December</v>
      </c>
      <c r="F7910">
        <v>57</v>
      </c>
      <c r="G7910">
        <v>44</v>
      </c>
      <c r="H7910" t="s">
        <v>37</v>
      </c>
      <c r="I7910" t="s">
        <v>47</v>
      </c>
      <c r="J7910">
        <v>643</v>
      </c>
      <c r="K7910" t="s">
        <v>34</v>
      </c>
      <c r="L7910">
        <v>5</v>
      </c>
      <c r="M7910" s="1">
        <v>82.910250450000007</v>
      </c>
      <c r="N7910" s="1">
        <f>Table1[[#This Row],[Quantity]]*Table1[[#This Row],[UnitPrice]]</f>
        <v>414.55125225000006</v>
      </c>
      <c r="O7910" t="s">
        <v>32</v>
      </c>
      <c r="P7910" t="b">
        <v>0</v>
      </c>
      <c r="Q7910">
        <v>41.455125219999999</v>
      </c>
      <c r="R7910" s="1">
        <f>Table1[[#This Row],[Sales]]-Table1[[#This Row],[DiscountAmount]]</f>
        <v>373.09612703000005</v>
      </c>
      <c r="S7910" t="b">
        <v>0</v>
      </c>
      <c r="T7910" t="s">
        <v>36</v>
      </c>
      <c r="U7910">
        <v>4</v>
      </c>
      <c r="V7910" t="b">
        <v>0</v>
      </c>
    </row>
    <row r="7911" spans="1:22" x14ac:dyDescent="0.3">
      <c r="A7911">
        <v>7910</v>
      </c>
      <c r="B7911" s="2">
        <v>44899</v>
      </c>
      <c r="C7911" s="19">
        <f>YEAR(Table1[[#This Row],[Date]])</f>
        <v>2022</v>
      </c>
      <c r="D7911">
        <f>MONTH(Table1[[#This Row],[Date]])</f>
        <v>12</v>
      </c>
      <c r="E7911" t="str">
        <f>TEXT(Table1[[#This Row],[Date]],"MMMM")</f>
        <v>December</v>
      </c>
      <c r="F7911">
        <v>59</v>
      </c>
      <c r="G7911">
        <v>66</v>
      </c>
      <c r="H7911" t="s">
        <v>19</v>
      </c>
      <c r="I7911" t="s">
        <v>45</v>
      </c>
      <c r="J7911">
        <v>120</v>
      </c>
      <c r="K7911" t="s">
        <v>43</v>
      </c>
      <c r="L7911">
        <v>3</v>
      </c>
      <c r="M7911" s="1">
        <v>57.121791100000003</v>
      </c>
      <c r="N7911" s="1">
        <f>Table1[[#This Row],[Quantity]]*Table1[[#This Row],[UnitPrice]]</f>
        <v>171.36537330000002</v>
      </c>
      <c r="O7911" t="s">
        <v>22</v>
      </c>
      <c r="P7911" t="b">
        <v>0</v>
      </c>
      <c r="Q7911">
        <v>0</v>
      </c>
      <c r="R7911" s="1">
        <f>Table1[[#This Row],[Sales]]-Table1[[#This Row],[DiscountAmount]]</f>
        <v>171.36537330000002</v>
      </c>
      <c r="S7911" t="b">
        <v>1</v>
      </c>
      <c r="T7911" t="s">
        <v>23</v>
      </c>
      <c r="U7911">
        <v>2</v>
      </c>
      <c r="V7911" t="b">
        <v>1</v>
      </c>
    </row>
    <row r="7912" spans="1:22" x14ac:dyDescent="0.3">
      <c r="A7912">
        <v>7911</v>
      </c>
      <c r="B7912" s="2">
        <v>44189</v>
      </c>
      <c r="C7912" s="19">
        <f>YEAR(Table1[[#This Row],[Date]])</f>
        <v>2020</v>
      </c>
      <c r="D7912">
        <f>MONTH(Table1[[#This Row],[Date]])</f>
        <v>12</v>
      </c>
      <c r="E7912" t="str">
        <f>TEXT(Table1[[#This Row],[Date]],"MMMM")</f>
        <v>December</v>
      </c>
      <c r="F7912">
        <v>496</v>
      </c>
      <c r="G7912">
        <v>46</v>
      </c>
      <c r="H7912" t="s">
        <v>24</v>
      </c>
      <c r="I7912" t="s">
        <v>25</v>
      </c>
      <c r="J7912">
        <v>395</v>
      </c>
      <c r="K7912" t="s">
        <v>34</v>
      </c>
      <c r="L7912">
        <v>3</v>
      </c>
      <c r="M7912" s="1">
        <v>37.312468070000001</v>
      </c>
      <c r="N7912" s="1">
        <f>Table1[[#This Row],[Quantity]]*Table1[[#This Row],[UnitPrice]]</f>
        <v>111.93740421000001</v>
      </c>
      <c r="O7912" t="s">
        <v>30</v>
      </c>
      <c r="P7912" t="b">
        <v>0</v>
      </c>
      <c r="Q7912">
        <v>0</v>
      </c>
      <c r="R7912" s="1">
        <f>Table1[[#This Row],[Sales]]-Table1[[#This Row],[DiscountAmount]]</f>
        <v>111.93740421000001</v>
      </c>
      <c r="S7912" t="b">
        <v>1</v>
      </c>
      <c r="T7912" t="s">
        <v>28</v>
      </c>
      <c r="U7912">
        <v>3</v>
      </c>
      <c r="V7912" t="b">
        <v>1</v>
      </c>
    </row>
    <row r="7913" spans="1:22" x14ac:dyDescent="0.3">
      <c r="A7913">
        <v>7912</v>
      </c>
      <c r="B7913" s="2">
        <v>43804</v>
      </c>
      <c r="C7913" s="19">
        <f>YEAR(Table1[[#This Row],[Date]])</f>
        <v>2019</v>
      </c>
      <c r="D7913">
        <f>MONTH(Table1[[#This Row],[Date]])</f>
        <v>12</v>
      </c>
      <c r="E7913" t="str">
        <f>TEXT(Table1[[#This Row],[Date]],"MMMM")</f>
        <v>December</v>
      </c>
      <c r="F7913">
        <v>54</v>
      </c>
      <c r="G7913">
        <v>53</v>
      </c>
      <c r="H7913" t="s">
        <v>24</v>
      </c>
      <c r="I7913" t="s">
        <v>46</v>
      </c>
      <c r="J7913">
        <v>342</v>
      </c>
      <c r="K7913" t="s">
        <v>39</v>
      </c>
      <c r="L7913">
        <v>4</v>
      </c>
      <c r="M7913" s="1">
        <v>54.424366339999999</v>
      </c>
      <c r="N7913" s="1">
        <f>Table1[[#This Row],[Quantity]]*Table1[[#This Row],[UnitPrice]]</f>
        <v>217.69746536</v>
      </c>
      <c r="O7913" t="s">
        <v>22</v>
      </c>
      <c r="P7913" t="b">
        <v>1</v>
      </c>
      <c r="Q7913">
        <v>21.769746529999999</v>
      </c>
      <c r="R7913" s="1">
        <f>Table1[[#This Row],[Sales]]-Table1[[#This Row],[DiscountAmount]]</f>
        <v>195.92771883</v>
      </c>
      <c r="S7913" t="b">
        <v>0</v>
      </c>
      <c r="T7913" t="s">
        <v>36</v>
      </c>
      <c r="U7913">
        <v>5</v>
      </c>
      <c r="V7913" t="b">
        <v>0</v>
      </c>
    </row>
    <row r="7914" spans="1:22" x14ac:dyDescent="0.3">
      <c r="A7914">
        <v>7913</v>
      </c>
      <c r="B7914" s="2">
        <v>44901</v>
      </c>
      <c r="C7914" s="19">
        <f>YEAR(Table1[[#This Row],[Date]])</f>
        <v>2022</v>
      </c>
      <c r="D7914">
        <f>MONTH(Table1[[#This Row],[Date]])</f>
        <v>12</v>
      </c>
      <c r="E7914" t="str">
        <f>TEXT(Table1[[#This Row],[Date]],"MMMM")</f>
        <v>December</v>
      </c>
      <c r="F7914">
        <v>498</v>
      </c>
      <c r="G7914">
        <v>62</v>
      </c>
      <c r="H7914" t="s">
        <v>37</v>
      </c>
      <c r="I7914" t="s">
        <v>40</v>
      </c>
      <c r="J7914">
        <v>239</v>
      </c>
      <c r="K7914" t="s">
        <v>43</v>
      </c>
      <c r="L7914">
        <v>4</v>
      </c>
      <c r="M7914" s="1">
        <v>45.572549000000002</v>
      </c>
      <c r="N7914" s="1">
        <f>Table1[[#This Row],[Quantity]]*Table1[[#This Row],[UnitPrice]]</f>
        <v>182.29019600000001</v>
      </c>
      <c r="O7914" t="s">
        <v>22</v>
      </c>
      <c r="P7914" t="b">
        <v>1</v>
      </c>
      <c r="Q7914">
        <v>0</v>
      </c>
      <c r="R7914" s="1">
        <f>Table1[[#This Row],[Sales]]-Table1[[#This Row],[DiscountAmount]]</f>
        <v>182.29019600000001</v>
      </c>
      <c r="S7914" t="b">
        <v>0</v>
      </c>
      <c r="T7914" t="s">
        <v>23</v>
      </c>
      <c r="U7914">
        <v>4</v>
      </c>
      <c r="V7914" t="b">
        <v>1</v>
      </c>
    </row>
    <row r="7915" spans="1:22" x14ac:dyDescent="0.3">
      <c r="A7915">
        <v>7914</v>
      </c>
      <c r="B7915" s="2">
        <v>45288</v>
      </c>
      <c r="C7915" s="19">
        <f>YEAR(Table1[[#This Row],[Date]])</f>
        <v>2023</v>
      </c>
      <c r="D7915">
        <f>MONTH(Table1[[#This Row],[Date]])</f>
        <v>12</v>
      </c>
      <c r="E7915" t="str">
        <f>TEXT(Table1[[#This Row],[Date]],"MMMM")</f>
        <v>December</v>
      </c>
      <c r="F7915">
        <v>477</v>
      </c>
      <c r="G7915">
        <v>28</v>
      </c>
      <c r="H7915" t="s">
        <v>24</v>
      </c>
      <c r="I7915" t="s">
        <v>38</v>
      </c>
      <c r="J7915">
        <v>975</v>
      </c>
      <c r="K7915" t="s">
        <v>39</v>
      </c>
      <c r="L7915">
        <v>4</v>
      </c>
      <c r="M7915" s="1">
        <v>94.871920689999996</v>
      </c>
      <c r="N7915" s="1">
        <f>Table1[[#This Row],[Quantity]]*Table1[[#This Row],[UnitPrice]]</f>
        <v>379.48768275999998</v>
      </c>
      <c r="O7915" t="s">
        <v>35</v>
      </c>
      <c r="P7915" t="b">
        <v>1</v>
      </c>
      <c r="Q7915">
        <v>37.948768280000003</v>
      </c>
      <c r="R7915" s="1">
        <f>Table1[[#This Row],[Sales]]-Table1[[#This Row],[DiscountAmount]]</f>
        <v>341.53891447999996</v>
      </c>
      <c r="S7915" t="b">
        <v>1</v>
      </c>
      <c r="T7915" t="s">
        <v>36</v>
      </c>
      <c r="U7915">
        <v>5</v>
      </c>
      <c r="V7915" t="b">
        <v>0</v>
      </c>
    </row>
    <row r="7916" spans="1:22" x14ac:dyDescent="0.3">
      <c r="A7916">
        <v>7915</v>
      </c>
      <c r="B7916" s="2">
        <v>44519</v>
      </c>
      <c r="C7916" s="19">
        <f>YEAR(Table1[[#This Row],[Date]])</f>
        <v>2021</v>
      </c>
      <c r="D7916">
        <f>MONTH(Table1[[#This Row],[Date]])</f>
        <v>11</v>
      </c>
      <c r="E7916" t="str">
        <f>TEXT(Table1[[#This Row],[Date]],"MMMM")</f>
        <v>November</v>
      </c>
      <c r="F7916">
        <v>328</v>
      </c>
      <c r="G7916">
        <v>32</v>
      </c>
      <c r="H7916" t="s">
        <v>37</v>
      </c>
      <c r="I7916" t="s">
        <v>46</v>
      </c>
      <c r="J7916">
        <v>342</v>
      </c>
      <c r="K7916" t="s">
        <v>34</v>
      </c>
      <c r="L7916">
        <v>3</v>
      </c>
      <c r="M7916" s="1">
        <v>66.087004120000003</v>
      </c>
      <c r="N7916" s="1">
        <f>Table1[[#This Row],[Quantity]]*Table1[[#This Row],[UnitPrice]]</f>
        <v>198.26101236</v>
      </c>
      <c r="O7916" t="s">
        <v>32</v>
      </c>
      <c r="P7916" t="b">
        <v>0</v>
      </c>
      <c r="Q7916">
        <v>19.82610124</v>
      </c>
      <c r="R7916" s="1">
        <f>Table1[[#This Row],[Sales]]-Table1[[#This Row],[DiscountAmount]]</f>
        <v>178.43491111999998</v>
      </c>
      <c r="S7916" t="b">
        <v>1</v>
      </c>
      <c r="T7916" t="s">
        <v>36</v>
      </c>
      <c r="U7916">
        <v>3</v>
      </c>
      <c r="V7916" t="b">
        <v>1</v>
      </c>
    </row>
    <row r="7917" spans="1:22" x14ac:dyDescent="0.3">
      <c r="A7917">
        <v>7916</v>
      </c>
      <c r="B7917" s="2">
        <v>43795</v>
      </c>
      <c r="C7917" s="19">
        <f>YEAR(Table1[[#This Row],[Date]])</f>
        <v>2019</v>
      </c>
      <c r="D7917">
        <f>MONTH(Table1[[#This Row],[Date]])</f>
        <v>11</v>
      </c>
      <c r="E7917" t="str">
        <f>TEXT(Table1[[#This Row],[Date]],"MMMM")</f>
        <v>November</v>
      </c>
      <c r="F7917">
        <v>354</v>
      </c>
      <c r="G7917">
        <v>49</v>
      </c>
      <c r="H7917" t="s">
        <v>37</v>
      </c>
      <c r="I7917" t="s">
        <v>44</v>
      </c>
      <c r="J7917">
        <v>808</v>
      </c>
      <c r="K7917" t="s">
        <v>26</v>
      </c>
      <c r="L7917">
        <v>5</v>
      </c>
      <c r="M7917" s="1">
        <v>33.855523900000001</v>
      </c>
      <c r="N7917" s="1">
        <f>Table1[[#This Row],[Quantity]]*Table1[[#This Row],[UnitPrice]]</f>
        <v>169.27761950000001</v>
      </c>
      <c r="O7917" t="s">
        <v>32</v>
      </c>
      <c r="P7917" t="b">
        <v>0</v>
      </c>
      <c r="Q7917">
        <v>16.927761950000001</v>
      </c>
      <c r="R7917" s="1">
        <f>Table1[[#This Row],[Sales]]-Table1[[#This Row],[DiscountAmount]]</f>
        <v>152.34985755000002</v>
      </c>
      <c r="S7917" t="b">
        <v>0</v>
      </c>
      <c r="T7917" t="s">
        <v>36</v>
      </c>
      <c r="U7917">
        <v>3</v>
      </c>
      <c r="V7917" t="b">
        <v>1</v>
      </c>
    </row>
    <row r="7918" spans="1:22" x14ac:dyDescent="0.3">
      <c r="A7918">
        <v>7917</v>
      </c>
      <c r="B7918" s="2">
        <v>43773</v>
      </c>
      <c r="C7918" s="19">
        <f>YEAR(Table1[[#This Row],[Date]])</f>
        <v>2019</v>
      </c>
      <c r="D7918">
        <f>MONTH(Table1[[#This Row],[Date]])</f>
        <v>11</v>
      </c>
      <c r="E7918" t="str">
        <f>TEXT(Table1[[#This Row],[Date]],"MMMM")</f>
        <v>November</v>
      </c>
      <c r="F7918">
        <v>177</v>
      </c>
      <c r="G7918">
        <v>57</v>
      </c>
      <c r="H7918" t="s">
        <v>37</v>
      </c>
      <c r="I7918" t="s">
        <v>38</v>
      </c>
      <c r="J7918">
        <v>527</v>
      </c>
      <c r="K7918" t="s">
        <v>21</v>
      </c>
      <c r="L7918">
        <v>5</v>
      </c>
      <c r="M7918" s="1">
        <v>93.938315619999997</v>
      </c>
      <c r="N7918" s="1">
        <f>Table1[[#This Row],[Quantity]]*Table1[[#This Row],[UnitPrice]]</f>
        <v>469.69157810000002</v>
      </c>
      <c r="O7918" t="s">
        <v>32</v>
      </c>
      <c r="P7918" t="b">
        <v>0</v>
      </c>
      <c r="Q7918">
        <v>0</v>
      </c>
      <c r="R7918" s="1">
        <f>Table1[[#This Row],[Sales]]-Table1[[#This Row],[DiscountAmount]]</f>
        <v>469.69157810000002</v>
      </c>
      <c r="S7918" t="b">
        <v>0</v>
      </c>
      <c r="T7918" t="s">
        <v>28</v>
      </c>
      <c r="U7918">
        <v>4</v>
      </c>
      <c r="V7918" t="b">
        <v>1</v>
      </c>
    </row>
    <row r="7919" spans="1:22" x14ac:dyDescent="0.3">
      <c r="A7919">
        <v>7918</v>
      </c>
      <c r="B7919" s="2">
        <v>43418</v>
      </c>
      <c r="C7919" s="19">
        <f>YEAR(Table1[[#This Row],[Date]])</f>
        <v>2018</v>
      </c>
      <c r="D7919">
        <f>MONTH(Table1[[#This Row],[Date]])</f>
        <v>11</v>
      </c>
      <c r="E7919" t="str">
        <f>TEXT(Table1[[#This Row],[Date]],"MMMM")</f>
        <v>November</v>
      </c>
      <c r="F7919">
        <v>319</v>
      </c>
      <c r="G7919">
        <v>54</v>
      </c>
      <c r="H7919" t="s">
        <v>24</v>
      </c>
      <c r="I7919" t="s">
        <v>31</v>
      </c>
      <c r="J7919">
        <v>680</v>
      </c>
      <c r="K7919" t="s">
        <v>21</v>
      </c>
      <c r="L7919">
        <v>3</v>
      </c>
      <c r="M7919" s="1">
        <v>82.323112219999999</v>
      </c>
      <c r="N7919" s="1">
        <f>Table1[[#This Row],[Quantity]]*Table1[[#This Row],[UnitPrice]]</f>
        <v>246.96933666000001</v>
      </c>
      <c r="O7919" t="s">
        <v>35</v>
      </c>
      <c r="P7919" t="b">
        <v>0</v>
      </c>
      <c r="Q7919">
        <v>0</v>
      </c>
      <c r="R7919" s="1">
        <f>Table1[[#This Row],[Sales]]-Table1[[#This Row],[DiscountAmount]]</f>
        <v>246.96933666000001</v>
      </c>
      <c r="S7919" t="b">
        <v>0</v>
      </c>
      <c r="T7919" t="s">
        <v>28</v>
      </c>
      <c r="U7919">
        <v>5</v>
      </c>
      <c r="V7919" t="b">
        <v>0</v>
      </c>
    </row>
    <row r="7920" spans="1:22" x14ac:dyDescent="0.3">
      <c r="A7920">
        <v>7919</v>
      </c>
      <c r="B7920" s="2">
        <v>44905</v>
      </c>
      <c r="C7920" s="19">
        <f>YEAR(Table1[[#This Row],[Date]])</f>
        <v>2022</v>
      </c>
      <c r="D7920">
        <f>MONTH(Table1[[#This Row],[Date]])</f>
        <v>12</v>
      </c>
      <c r="E7920" t="str">
        <f>TEXT(Table1[[#This Row],[Date]],"MMMM")</f>
        <v>December</v>
      </c>
      <c r="F7920">
        <v>30</v>
      </c>
      <c r="G7920">
        <v>57</v>
      </c>
      <c r="H7920" t="s">
        <v>24</v>
      </c>
      <c r="I7920" t="s">
        <v>40</v>
      </c>
      <c r="J7920">
        <v>451</v>
      </c>
      <c r="K7920" t="s">
        <v>39</v>
      </c>
      <c r="L7920">
        <v>3</v>
      </c>
      <c r="M7920" s="1">
        <v>95.384938809999994</v>
      </c>
      <c r="N7920" s="1">
        <f>Table1[[#This Row],[Quantity]]*Table1[[#This Row],[UnitPrice]]</f>
        <v>286.15481642999998</v>
      </c>
      <c r="O7920" t="s">
        <v>32</v>
      </c>
      <c r="P7920" t="b">
        <v>0</v>
      </c>
      <c r="Q7920">
        <v>0</v>
      </c>
      <c r="R7920" s="1">
        <f>Table1[[#This Row],[Sales]]-Table1[[#This Row],[DiscountAmount]]</f>
        <v>286.15481642999998</v>
      </c>
      <c r="S7920" t="b">
        <v>0</v>
      </c>
      <c r="T7920" t="s">
        <v>28</v>
      </c>
      <c r="U7920">
        <v>1</v>
      </c>
      <c r="V7920" t="b">
        <v>1</v>
      </c>
    </row>
    <row r="7921" spans="1:22" x14ac:dyDescent="0.3">
      <c r="A7921">
        <v>7920</v>
      </c>
      <c r="B7921" s="2">
        <v>44152</v>
      </c>
      <c r="C7921" s="19">
        <f>YEAR(Table1[[#This Row],[Date]])</f>
        <v>2020</v>
      </c>
      <c r="D7921">
        <f>MONTH(Table1[[#This Row],[Date]])</f>
        <v>11</v>
      </c>
      <c r="E7921" t="str">
        <f>TEXT(Table1[[#This Row],[Date]],"MMMM")</f>
        <v>November</v>
      </c>
      <c r="F7921">
        <v>81</v>
      </c>
      <c r="G7921">
        <v>57</v>
      </c>
      <c r="H7921" t="s">
        <v>19</v>
      </c>
      <c r="I7921" t="s">
        <v>50</v>
      </c>
      <c r="J7921">
        <v>389</v>
      </c>
      <c r="K7921" t="s">
        <v>39</v>
      </c>
      <c r="L7921">
        <v>3</v>
      </c>
      <c r="M7921" s="1">
        <v>66.21702535</v>
      </c>
      <c r="N7921" s="1">
        <f>Table1[[#This Row],[Quantity]]*Table1[[#This Row],[UnitPrice]]</f>
        <v>198.65107605</v>
      </c>
      <c r="O7921" t="s">
        <v>32</v>
      </c>
      <c r="P7921" t="b">
        <v>0</v>
      </c>
      <c r="Q7921">
        <v>19.865107600000002</v>
      </c>
      <c r="R7921" s="1">
        <f>Table1[[#This Row],[Sales]]-Table1[[#This Row],[DiscountAmount]]</f>
        <v>178.78596844999998</v>
      </c>
      <c r="S7921" t="b">
        <v>1</v>
      </c>
      <c r="T7921" t="s">
        <v>36</v>
      </c>
      <c r="U7921">
        <v>3</v>
      </c>
      <c r="V7921" t="b">
        <v>0</v>
      </c>
    </row>
    <row r="7922" spans="1:22" x14ac:dyDescent="0.3">
      <c r="A7922">
        <v>7921</v>
      </c>
      <c r="B7922" s="2">
        <v>43793</v>
      </c>
      <c r="C7922" s="19">
        <f>YEAR(Table1[[#This Row],[Date]])</f>
        <v>2019</v>
      </c>
      <c r="D7922">
        <f>MONTH(Table1[[#This Row],[Date]])</f>
        <v>11</v>
      </c>
      <c r="E7922" t="str">
        <f>TEXT(Table1[[#This Row],[Date]],"MMMM")</f>
        <v>November</v>
      </c>
      <c r="F7922">
        <v>225</v>
      </c>
      <c r="G7922">
        <v>29</v>
      </c>
      <c r="H7922" t="s">
        <v>24</v>
      </c>
      <c r="I7922" t="s">
        <v>27</v>
      </c>
      <c r="J7922">
        <v>569</v>
      </c>
      <c r="K7922" t="s">
        <v>26</v>
      </c>
      <c r="L7922">
        <v>1</v>
      </c>
      <c r="M7922" s="1">
        <v>29.014542609999999</v>
      </c>
      <c r="N7922" s="1">
        <f>Table1[[#This Row],[Quantity]]*Table1[[#This Row],[UnitPrice]]</f>
        <v>29.014542609999999</v>
      </c>
      <c r="O7922" t="s">
        <v>35</v>
      </c>
      <c r="P7922" t="b">
        <v>0</v>
      </c>
      <c r="Q7922">
        <v>2.901454261</v>
      </c>
      <c r="R7922" s="1">
        <f>Table1[[#This Row],[Sales]]-Table1[[#This Row],[DiscountAmount]]</f>
        <v>26.113088348999998</v>
      </c>
      <c r="S7922" t="b">
        <v>0</v>
      </c>
      <c r="T7922" t="s">
        <v>36</v>
      </c>
      <c r="U7922">
        <v>5</v>
      </c>
      <c r="V7922" t="b">
        <v>1</v>
      </c>
    </row>
    <row r="7923" spans="1:22" x14ac:dyDescent="0.3">
      <c r="A7923">
        <v>7922</v>
      </c>
      <c r="B7923" s="2">
        <v>44191</v>
      </c>
      <c r="C7923" s="19">
        <f>YEAR(Table1[[#This Row],[Date]])</f>
        <v>2020</v>
      </c>
      <c r="D7923">
        <f>MONTH(Table1[[#This Row],[Date]])</f>
        <v>12</v>
      </c>
      <c r="E7923" t="str">
        <f>TEXT(Table1[[#This Row],[Date]],"MMMM")</f>
        <v>December</v>
      </c>
      <c r="F7923">
        <v>456</v>
      </c>
      <c r="G7923">
        <v>22</v>
      </c>
      <c r="H7923" t="s">
        <v>19</v>
      </c>
      <c r="I7923" t="s">
        <v>29</v>
      </c>
      <c r="J7923">
        <v>633</v>
      </c>
      <c r="K7923" t="s">
        <v>34</v>
      </c>
      <c r="L7923">
        <v>1</v>
      </c>
      <c r="M7923" s="1">
        <v>64.107692319999998</v>
      </c>
      <c r="N7923" s="1">
        <f>Table1[[#This Row],[Quantity]]*Table1[[#This Row],[UnitPrice]]</f>
        <v>64.107692319999998</v>
      </c>
      <c r="O7923" t="s">
        <v>35</v>
      </c>
      <c r="P7923" t="b">
        <v>1</v>
      </c>
      <c r="Q7923">
        <v>0</v>
      </c>
      <c r="R7923" s="1">
        <f>Table1[[#This Row],[Sales]]-Table1[[#This Row],[DiscountAmount]]</f>
        <v>64.107692319999998</v>
      </c>
      <c r="S7923" t="b">
        <v>0</v>
      </c>
      <c r="T7923" t="s">
        <v>23</v>
      </c>
      <c r="U7923">
        <v>2</v>
      </c>
      <c r="V7923" t="b">
        <v>1</v>
      </c>
    </row>
    <row r="7924" spans="1:22" x14ac:dyDescent="0.3">
      <c r="A7924">
        <v>7923</v>
      </c>
      <c r="B7924" s="2">
        <v>44160</v>
      </c>
      <c r="C7924" s="19">
        <f>YEAR(Table1[[#This Row],[Date]])</f>
        <v>2020</v>
      </c>
      <c r="D7924">
        <f>MONTH(Table1[[#This Row],[Date]])</f>
        <v>11</v>
      </c>
      <c r="E7924" t="str">
        <f>TEXT(Table1[[#This Row],[Date]],"MMMM")</f>
        <v>November</v>
      </c>
      <c r="F7924">
        <v>38</v>
      </c>
      <c r="G7924">
        <v>41</v>
      </c>
      <c r="H7924" t="s">
        <v>19</v>
      </c>
      <c r="I7924" t="s">
        <v>33</v>
      </c>
      <c r="J7924">
        <v>465</v>
      </c>
      <c r="K7924" t="s">
        <v>21</v>
      </c>
      <c r="L7924">
        <v>3</v>
      </c>
      <c r="M7924" s="1">
        <v>18.700391329999999</v>
      </c>
      <c r="N7924" s="1">
        <f>Table1[[#This Row],[Quantity]]*Table1[[#This Row],[UnitPrice]]</f>
        <v>56.101173989999992</v>
      </c>
      <c r="O7924" t="s">
        <v>30</v>
      </c>
      <c r="P7924" t="b">
        <v>1</v>
      </c>
      <c r="Q7924">
        <v>5.6101173979999999</v>
      </c>
      <c r="R7924" s="1">
        <f>Table1[[#This Row],[Sales]]-Table1[[#This Row],[DiscountAmount]]</f>
        <v>50.491056591999993</v>
      </c>
      <c r="S7924" t="b">
        <v>1</v>
      </c>
      <c r="T7924" t="s">
        <v>36</v>
      </c>
      <c r="U7924">
        <v>1</v>
      </c>
      <c r="V7924" t="b">
        <v>1</v>
      </c>
    </row>
    <row r="7925" spans="1:22" x14ac:dyDescent="0.3">
      <c r="A7925">
        <v>7924</v>
      </c>
      <c r="B7925" s="2">
        <v>43431</v>
      </c>
      <c r="C7925" s="19">
        <f>YEAR(Table1[[#This Row],[Date]])</f>
        <v>2018</v>
      </c>
      <c r="D7925">
        <f>MONTH(Table1[[#This Row],[Date]])</f>
        <v>11</v>
      </c>
      <c r="E7925" t="str">
        <f>TEXT(Table1[[#This Row],[Date]],"MMMM")</f>
        <v>November</v>
      </c>
      <c r="F7925">
        <v>225</v>
      </c>
      <c r="G7925">
        <v>51</v>
      </c>
      <c r="H7925" t="s">
        <v>37</v>
      </c>
      <c r="I7925" t="s">
        <v>38</v>
      </c>
      <c r="J7925">
        <v>108</v>
      </c>
      <c r="K7925" t="s">
        <v>26</v>
      </c>
      <c r="L7925">
        <v>2</v>
      </c>
      <c r="M7925" s="1">
        <v>97.964305159999995</v>
      </c>
      <c r="N7925" s="1">
        <f>Table1[[#This Row],[Quantity]]*Table1[[#This Row],[UnitPrice]]</f>
        <v>195.92861031999999</v>
      </c>
      <c r="O7925" t="s">
        <v>32</v>
      </c>
      <c r="P7925" t="b">
        <v>0</v>
      </c>
      <c r="Q7925">
        <v>19.592861030000002</v>
      </c>
      <c r="R7925" s="1">
        <f>Table1[[#This Row],[Sales]]-Table1[[#This Row],[DiscountAmount]]</f>
        <v>176.33574929</v>
      </c>
      <c r="S7925" t="b">
        <v>0</v>
      </c>
      <c r="T7925" t="s">
        <v>36</v>
      </c>
      <c r="U7925">
        <v>2</v>
      </c>
      <c r="V7925" t="b">
        <v>0</v>
      </c>
    </row>
    <row r="7926" spans="1:22" x14ac:dyDescent="0.3">
      <c r="A7926">
        <v>7925</v>
      </c>
      <c r="B7926" s="2">
        <v>43787</v>
      </c>
      <c r="C7926" s="19">
        <f>YEAR(Table1[[#This Row],[Date]])</f>
        <v>2019</v>
      </c>
      <c r="D7926">
        <f>MONTH(Table1[[#This Row],[Date]])</f>
        <v>11</v>
      </c>
      <c r="E7926" t="str">
        <f>TEXT(Table1[[#This Row],[Date]],"MMMM")</f>
        <v>November</v>
      </c>
      <c r="F7926">
        <v>360</v>
      </c>
      <c r="G7926">
        <v>58</v>
      </c>
      <c r="H7926" t="s">
        <v>24</v>
      </c>
      <c r="I7926" t="s">
        <v>53</v>
      </c>
      <c r="J7926">
        <v>592</v>
      </c>
      <c r="K7926" t="s">
        <v>34</v>
      </c>
      <c r="L7926">
        <v>1</v>
      </c>
      <c r="M7926" s="1">
        <v>97.985941870000005</v>
      </c>
      <c r="N7926" s="1">
        <f>Table1[[#This Row],[Quantity]]*Table1[[#This Row],[UnitPrice]]</f>
        <v>97.985941870000005</v>
      </c>
      <c r="O7926" t="s">
        <v>32</v>
      </c>
      <c r="P7926" t="b">
        <v>0</v>
      </c>
      <c r="Q7926">
        <v>0</v>
      </c>
      <c r="R7926" s="1">
        <f>Table1[[#This Row],[Sales]]-Table1[[#This Row],[DiscountAmount]]</f>
        <v>97.985941870000005</v>
      </c>
      <c r="S7926" t="b">
        <v>1</v>
      </c>
      <c r="T7926" t="s">
        <v>23</v>
      </c>
      <c r="U7926">
        <v>5</v>
      </c>
      <c r="V7926" t="b">
        <v>0</v>
      </c>
    </row>
    <row r="7927" spans="1:22" x14ac:dyDescent="0.3">
      <c r="A7927">
        <v>7926</v>
      </c>
      <c r="B7927" s="2">
        <v>44559</v>
      </c>
      <c r="C7927" s="19">
        <f>YEAR(Table1[[#This Row],[Date]])</f>
        <v>2021</v>
      </c>
      <c r="D7927">
        <f>MONTH(Table1[[#This Row],[Date]])</f>
        <v>12</v>
      </c>
      <c r="E7927" t="str">
        <f>TEXT(Table1[[#This Row],[Date]],"MMMM")</f>
        <v>December</v>
      </c>
      <c r="F7927">
        <v>92</v>
      </c>
      <c r="G7927">
        <v>30</v>
      </c>
      <c r="H7927" t="s">
        <v>24</v>
      </c>
      <c r="I7927" t="s">
        <v>53</v>
      </c>
      <c r="J7927">
        <v>279</v>
      </c>
      <c r="K7927" t="s">
        <v>34</v>
      </c>
      <c r="L7927">
        <v>3</v>
      </c>
      <c r="M7927" s="1">
        <v>70.221607129999995</v>
      </c>
      <c r="N7927" s="1">
        <f>Table1[[#This Row],[Quantity]]*Table1[[#This Row],[UnitPrice]]</f>
        <v>210.66482138999999</v>
      </c>
      <c r="O7927" t="s">
        <v>22</v>
      </c>
      <c r="P7927" t="b">
        <v>1</v>
      </c>
      <c r="Q7927">
        <v>0</v>
      </c>
      <c r="R7927" s="1">
        <f>Table1[[#This Row],[Sales]]-Table1[[#This Row],[DiscountAmount]]</f>
        <v>210.66482138999999</v>
      </c>
      <c r="S7927" t="b">
        <v>0</v>
      </c>
      <c r="T7927" t="s">
        <v>23</v>
      </c>
      <c r="U7927">
        <v>3</v>
      </c>
      <c r="V7927" t="b">
        <v>1</v>
      </c>
    </row>
    <row r="7928" spans="1:22" x14ac:dyDescent="0.3">
      <c r="A7928">
        <v>7927</v>
      </c>
      <c r="B7928" s="2">
        <v>44884</v>
      </c>
      <c r="C7928" s="19">
        <f>YEAR(Table1[[#This Row],[Date]])</f>
        <v>2022</v>
      </c>
      <c r="D7928">
        <f>MONTH(Table1[[#This Row],[Date]])</f>
        <v>11</v>
      </c>
      <c r="E7928" t="str">
        <f>TEXT(Table1[[#This Row],[Date]],"MMMM")</f>
        <v>November</v>
      </c>
      <c r="F7928">
        <v>36</v>
      </c>
      <c r="G7928">
        <v>61</v>
      </c>
      <c r="H7928" t="s">
        <v>37</v>
      </c>
      <c r="I7928" t="s">
        <v>25</v>
      </c>
      <c r="J7928">
        <v>583</v>
      </c>
      <c r="K7928" t="s">
        <v>39</v>
      </c>
      <c r="L7928">
        <v>5</v>
      </c>
      <c r="M7928" s="1">
        <v>70.282149290000007</v>
      </c>
      <c r="N7928" s="1">
        <f>Table1[[#This Row],[Quantity]]*Table1[[#This Row],[UnitPrice]]</f>
        <v>351.41074645000003</v>
      </c>
      <c r="O7928" t="s">
        <v>22</v>
      </c>
      <c r="P7928" t="b">
        <v>1</v>
      </c>
      <c r="Q7928">
        <v>35.14107465</v>
      </c>
      <c r="R7928" s="1">
        <f>Table1[[#This Row],[Sales]]-Table1[[#This Row],[DiscountAmount]]</f>
        <v>316.26967180000003</v>
      </c>
      <c r="S7928" t="b">
        <v>0</v>
      </c>
      <c r="T7928" t="s">
        <v>36</v>
      </c>
      <c r="U7928">
        <v>2</v>
      </c>
      <c r="V7928" t="b">
        <v>0</v>
      </c>
    </row>
    <row r="7929" spans="1:22" x14ac:dyDescent="0.3">
      <c r="A7929">
        <v>7928</v>
      </c>
      <c r="B7929" s="2">
        <v>43405</v>
      </c>
      <c r="C7929" s="19">
        <f>YEAR(Table1[[#This Row],[Date]])</f>
        <v>2018</v>
      </c>
      <c r="D7929">
        <f>MONTH(Table1[[#This Row],[Date]])</f>
        <v>11</v>
      </c>
      <c r="E7929" t="str">
        <f>TEXT(Table1[[#This Row],[Date]],"MMMM")</f>
        <v>November</v>
      </c>
      <c r="F7929">
        <v>253</v>
      </c>
      <c r="G7929">
        <v>45</v>
      </c>
      <c r="H7929" t="s">
        <v>37</v>
      </c>
      <c r="I7929" t="s">
        <v>44</v>
      </c>
      <c r="J7929">
        <v>911</v>
      </c>
      <c r="K7929" t="s">
        <v>21</v>
      </c>
      <c r="L7929">
        <v>4</v>
      </c>
      <c r="M7929" s="1">
        <v>75.294372460000005</v>
      </c>
      <c r="N7929" s="1">
        <f>Table1[[#This Row],[Quantity]]*Table1[[#This Row],[UnitPrice]]</f>
        <v>301.17748984000002</v>
      </c>
      <c r="O7929" t="s">
        <v>22</v>
      </c>
      <c r="P7929" t="b">
        <v>1</v>
      </c>
      <c r="Q7929">
        <v>30.117748979999998</v>
      </c>
      <c r="R7929" s="1">
        <f>Table1[[#This Row],[Sales]]-Table1[[#This Row],[DiscountAmount]]</f>
        <v>271.05974086000003</v>
      </c>
      <c r="S7929" t="b">
        <v>0</v>
      </c>
      <c r="T7929" t="s">
        <v>36</v>
      </c>
      <c r="U7929">
        <v>3</v>
      </c>
      <c r="V7929" t="b">
        <v>0</v>
      </c>
    </row>
    <row r="7930" spans="1:22" x14ac:dyDescent="0.3">
      <c r="A7930">
        <v>7929</v>
      </c>
      <c r="B7930" s="2">
        <v>44897</v>
      </c>
      <c r="C7930" s="19">
        <f>YEAR(Table1[[#This Row],[Date]])</f>
        <v>2022</v>
      </c>
      <c r="D7930">
        <f>MONTH(Table1[[#This Row],[Date]])</f>
        <v>12</v>
      </c>
      <c r="E7930" t="str">
        <f>TEXT(Table1[[#This Row],[Date]],"MMMM")</f>
        <v>December</v>
      </c>
      <c r="F7930">
        <v>56</v>
      </c>
      <c r="G7930">
        <v>31</v>
      </c>
      <c r="H7930" t="s">
        <v>24</v>
      </c>
      <c r="I7930" t="s">
        <v>47</v>
      </c>
      <c r="J7930">
        <v>521</v>
      </c>
      <c r="K7930" t="s">
        <v>21</v>
      </c>
      <c r="L7930">
        <v>5</v>
      </c>
      <c r="M7930" s="1">
        <v>40.984794710000003</v>
      </c>
      <c r="N7930" s="1">
        <f>Table1[[#This Row],[Quantity]]*Table1[[#This Row],[UnitPrice]]</f>
        <v>204.92397355000003</v>
      </c>
      <c r="O7930" t="s">
        <v>22</v>
      </c>
      <c r="P7930" t="b">
        <v>0</v>
      </c>
      <c r="Q7930">
        <v>0</v>
      </c>
      <c r="R7930" s="1">
        <f>Table1[[#This Row],[Sales]]-Table1[[#This Row],[DiscountAmount]]</f>
        <v>204.92397355000003</v>
      </c>
      <c r="S7930" t="b">
        <v>1</v>
      </c>
      <c r="T7930" t="s">
        <v>28</v>
      </c>
      <c r="U7930">
        <v>3</v>
      </c>
      <c r="V7930" t="b">
        <v>1</v>
      </c>
    </row>
    <row r="7931" spans="1:22" x14ac:dyDescent="0.3">
      <c r="A7931">
        <v>7930</v>
      </c>
      <c r="B7931" s="2">
        <v>43782</v>
      </c>
      <c r="C7931" s="19">
        <f>YEAR(Table1[[#This Row],[Date]])</f>
        <v>2019</v>
      </c>
      <c r="D7931">
        <f>MONTH(Table1[[#This Row],[Date]])</f>
        <v>11</v>
      </c>
      <c r="E7931" t="str">
        <f>TEXT(Table1[[#This Row],[Date]],"MMMM")</f>
        <v>November</v>
      </c>
      <c r="F7931">
        <v>355</v>
      </c>
      <c r="G7931">
        <v>30</v>
      </c>
      <c r="H7931" t="s">
        <v>19</v>
      </c>
      <c r="I7931" t="s">
        <v>20</v>
      </c>
      <c r="J7931">
        <v>430</v>
      </c>
      <c r="K7931" t="s">
        <v>39</v>
      </c>
      <c r="L7931">
        <v>1</v>
      </c>
      <c r="M7931" s="1">
        <v>27.926135930000001</v>
      </c>
      <c r="N7931" s="1">
        <f>Table1[[#This Row],[Quantity]]*Table1[[#This Row],[UnitPrice]]</f>
        <v>27.926135930000001</v>
      </c>
      <c r="O7931" t="s">
        <v>22</v>
      </c>
      <c r="P7931" t="b">
        <v>0</v>
      </c>
      <c r="Q7931">
        <v>2.792613593</v>
      </c>
      <c r="R7931" s="1">
        <f>Table1[[#This Row],[Sales]]-Table1[[#This Row],[DiscountAmount]]</f>
        <v>25.133522337000002</v>
      </c>
      <c r="S7931" t="b">
        <v>0</v>
      </c>
      <c r="T7931" t="s">
        <v>36</v>
      </c>
      <c r="U7931">
        <v>2</v>
      </c>
      <c r="V7931" t="b">
        <v>1</v>
      </c>
    </row>
    <row r="7932" spans="1:22" x14ac:dyDescent="0.3">
      <c r="A7932">
        <v>7931</v>
      </c>
      <c r="B7932" s="2">
        <v>43788</v>
      </c>
      <c r="C7932" s="19">
        <f>YEAR(Table1[[#This Row],[Date]])</f>
        <v>2019</v>
      </c>
      <c r="D7932">
        <f>MONTH(Table1[[#This Row],[Date]])</f>
        <v>11</v>
      </c>
      <c r="E7932" t="str">
        <f>TEXT(Table1[[#This Row],[Date]],"MMMM")</f>
        <v>November</v>
      </c>
      <c r="F7932">
        <v>473</v>
      </c>
      <c r="G7932">
        <v>48</v>
      </c>
      <c r="H7932" t="s">
        <v>19</v>
      </c>
      <c r="I7932" t="s">
        <v>31</v>
      </c>
      <c r="J7932">
        <v>523</v>
      </c>
      <c r="K7932" t="s">
        <v>39</v>
      </c>
      <c r="L7932">
        <v>1</v>
      </c>
      <c r="M7932" s="1">
        <v>85.406260579999994</v>
      </c>
      <c r="N7932" s="1">
        <f>Table1[[#This Row],[Quantity]]*Table1[[#This Row],[UnitPrice]]</f>
        <v>85.406260579999994</v>
      </c>
      <c r="O7932" t="s">
        <v>22</v>
      </c>
      <c r="P7932" t="b">
        <v>1</v>
      </c>
      <c r="Q7932">
        <v>0</v>
      </c>
      <c r="R7932" s="1">
        <f>Table1[[#This Row],[Sales]]-Table1[[#This Row],[DiscountAmount]]</f>
        <v>85.406260579999994</v>
      </c>
      <c r="S7932" t="b">
        <v>0</v>
      </c>
      <c r="T7932" t="s">
        <v>28</v>
      </c>
      <c r="U7932">
        <v>4</v>
      </c>
      <c r="V7932" t="b">
        <v>0</v>
      </c>
    </row>
    <row r="7933" spans="1:22" x14ac:dyDescent="0.3">
      <c r="A7933">
        <v>7932</v>
      </c>
      <c r="B7933" s="2">
        <v>43788</v>
      </c>
      <c r="C7933" s="19">
        <f>YEAR(Table1[[#This Row],[Date]])</f>
        <v>2019</v>
      </c>
      <c r="D7933">
        <f>MONTH(Table1[[#This Row],[Date]])</f>
        <v>11</v>
      </c>
      <c r="E7933" t="str">
        <f>TEXT(Table1[[#This Row],[Date]],"MMMM")</f>
        <v>November</v>
      </c>
      <c r="F7933">
        <v>147</v>
      </c>
      <c r="G7933">
        <v>27</v>
      </c>
      <c r="H7933" t="s">
        <v>19</v>
      </c>
      <c r="I7933" t="s">
        <v>47</v>
      </c>
      <c r="J7933">
        <v>218</v>
      </c>
      <c r="K7933" t="s">
        <v>43</v>
      </c>
      <c r="L7933">
        <v>1</v>
      </c>
      <c r="M7933" s="1">
        <v>97.042386179999994</v>
      </c>
      <c r="N7933" s="1">
        <f>Table1[[#This Row],[Quantity]]*Table1[[#This Row],[UnitPrice]]</f>
        <v>97.042386179999994</v>
      </c>
      <c r="O7933" t="s">
        <v>30</v>
      </c>
      <c r="P7933" t="b">
        <v>0</v>
      </c>
      <c r="Q7933">
        <v>9.7042386179999998</v>
      </c>
      <c r="R7933" s="1">
        <f>Table1[[#This Row],[Sales]]-Table1[[#This Row],[DiscountAmount]]</f>
        <v>87.338147561999989</v>
      </c>
      <c r="S7933" t="b">
        <v>0</v>
      </c>
      <c r="T7933" t="s">
        <v>36</v>
      </c>
      <c r="U7933">
        <v>4</v>
      </c>
      <c r="V7933" t="b">
        <v>1</v>
      </c>
    </row>
    <row r="7934" spans="1:22" x14ac:dyDescent="0.3">
      <c r="A7934">
        <v>7933</v>
      </c>
      <c r="B7934" s="2">
        <v>43439</v>
      </c>
      <c r="C7934" s="19">
        <f>YEAR(Table1[[#This Row],[Date]])</f>
        <v>2018</v>
      </c>
      <c r="D7934">
        <f>MONTH(Table1[[#This Row],[Date]])</f>
        <v>12</v>
      </c>
      <c r="E7934" t="str">
        <f>TEXT(Table1[[#This Row],[Date]],"MMMM")</f>
        <v>December</v>
      </c>
      <c r="F7934">
        <v>18</v>
      </c>
      <c r="G7934">
        <v>43</v>
      </c>
      <c r="H7934" t="s">
        <v>19</v>
      </c>
      <c r="I7934" t="s">
        <v>45</v>
      </c>
      <c r="J7934">
        <v>430</v>
      </c>
      <c r="K7934" t="s">
        <v>34</v>
      </c>
      <c r="L7934">
        <v>4</v>
      </c>
      <c r="M7934" s="1">
        <v>96.452507220000001</v>
      </c>
      <c r="N7934" s="1">
        <f>Table1[[#This Row],[Quantity]]*Table1[[#This Row],[UnitPrice]]</f>
        <v>385.81002888</v>
      </c>
      <c r="O7934" t="s">
        <v>32</v>
      </c>
      <c r="P7934" t="b">
        <v>1</v>
      </c>
      <c r="Q7934">
        <v>38.581002890000001</v>
      </c>
      <c r="R7934" s="1">
        <f>Table1[[#This Row],[Sales]]-Table1[[#This Row],[DiscountAmount]]</f>
        <v>347.22902599000003</v>
      </c>
      <c r="S7934" t="b">
        <v>0</v>
      </c>
      <c r="T7934" t="s">
        <v>36</v>
      </c>
      <c r="U7934">
        <v>2</v>
      </c>
      <c r="V7934" t="b">
        <v>0</v>
      </c>
    </row>
    <row r="7935" spans="1:22" x14ac:dyDescent="0.3">
      <c r="A7935">
        <v>7934</v>
      </c>
      <c r="B7935" s="2">
        <v>44559</v>
      </c>
      <c r="C7935" s="19">
        <f>YEAR(Table1[[#This Row],[Date]])</f>
        <v>2021</v>
      </c>
      <c r="D7935">
        <f>MONTH(Table1[[#This Row],[Date]])</f>
        <v>12</v>
      </c>
      <c r="E7935" t="str">
        <f>TEXT(Table1[[#This Row],[Date]],"MMMM")</f>
        <v>December</v>
      </c>
      <c r="F7935">
        <v>182</v>
      </c>
      <c r="G7935">
        <v>18</v>
      </c>
      <c r="H7935" t="s">
        <v>19</v>
      </c>
      <c r="I7935" t="s">
        <v>46</v>
      </c>
      <c r="J7935">
        <v>942</v>
      </c>
      <c r="K7935" t="s">
        <v>43</v>
      </c>
      <c r="L7935">
        <v>3</v>
      </c>
      <c r="M7935" s="1">
        <v>49.137151230000001</v>
      </c>
      <c r="N7935" s="1">
        <f>Table1[[#This Row],[Quantity]]*Table1[[#This Row],[UnitPrice]]</f>
        <v>147.41145369</v>
      </c>
      <c r="O7935" t="s">
        <v>35</v>
      </c>
      <c r="P7935" t="b">
        <v>0</v>
      </c>
      <c r="Q7935">
        <v>14.74114537</v>
      </c>
      <c r="R7935" s="1">
        <f>Table1[[#This Row],[Sales]]-Table1[[#This Row],[DiscountAmount]]</f>
        <v>132.67030832</v>
      </c>
      <c r="S7935" t="b">
        <v>1</v>
      </c>
      <c r="T7935" t="s">
        <v>36</v>
      </c>
      <c r="U7935">
        <v>4</v>
      </c>
      <c r="V7935" t="b">
        <v>0</v>
      </c>
    </row>
    <row r="7936" spans="1:22" x14ac:dyDescent="0.3">
      <c r="A7936">
        <v>7935</v>
      </c>
      <c r="B7936" s="2">
        <v>44524</v>
      </c>
      <c r="C7936" s="19">
        <f>YEAR(Table1[[#This Row],[Date]])</f>
        <v>2021</v>
      </c>
      <c r="D7936">
        <f>MONTH(Table1[[#This Row],[Date]])</f>
        <v>11</v>
      </c>
      <c r="E7936" t="str">
        <f>TEXT(Table1[[#This Row],[Date]],"MMMM")</f>
        <v>November</v>
      </c>
      <c r="F7936">
        <v>480</v>
      </c>
      <c r="G7936">
        <v>36</v>
      </c>
      <c r="H7936" t="s">
        <v>24</v>
      </c>
      <c r="I7936" t="s">
        <v>51</v>
      </c>
      <c r="J7936">
        <v>308</v>
      </c>
      <c r="K7936" t="s">
        <v>39</v>
      </c>
      <c r="L7936">
        <v>1</v>
      </c>
      <c r="M7936" s="1">
        <v>82.442926839999998</v>
      </c>
      <c r="N7936" s="1">
        <f>Table1[[#This Row],[Quantity]]*Table1[[#This Row],[UnitPrice]]</f>
        <v>82.442926839999998</v>
      </c>
      <c r="O7936" t="s">
        <v>32</v>
      </c>
      <c r="P7936" t="b">
        <v>0</v>
      </c>
      <c r="Q7936">
        <v>8.2442926839999995</v>
      </c>
      <c r="R7936" s="1">
        <f>Table1[[#This Row],[Sales]]-Table1[[#This Row],[DiscountAmount]]</f>
        <v>74.198634155999997</v>
      </c>
      <c r="S7936" t="b">
        <v>0</v>
      </c>
      <c r="T7936" t="s">
        <v>36</v>
      </c>
      <c r="U7936">
        <v>4</v>
      </c>
      <c r="V7936" t="b">
        <v>0</v>
      </c>
    </row>
    <row r="7937" spans="1:22" x14ac:dyDescent="0.3">
      <c r="A7937">
        <v>7936</v>
      </c>
      <c r="B7937" s="2">
        <v>45268</v>
      </c>
      <c r="C7937" s="19">
        <f>YEAR(Table1[[#This Row],[Date]])</f>
        <v>2023</v>
      </c>
      <c r="D7937">
        <f>MONTH(Table1[[#This Row],[Date]])</f>
        <v>12</v>
      </c>
      <c r="E7937" t="str">
        <f>TEXT(Table1[[#This Row],[Date]],"MMMM")</f>
        <v>December</v>
      </c>
      <c r="F7937">
        <v>239</v>
      </c>
      <c r="G7937">
        <v>55</v>
      </c>
      <c r="H7937" t="s">
        <v>19</v>
      </c>
      <c r="I7937" t="s">
        <v>29</v>
      </c>
      <c r="J7937">
        <v>192</v>
      </c>
      <c r="K7937" t="s">
        <v>26</v>
      </c>
      <c r="L7937">
        <v>1</v>
      </c>
      <c r="M7937" s="1">
        <v>54.631674969999999</v>
      </c>
      <c r="N7937" s="1">
        <f>Table1[[#This Row],[Quantity]]*Table1[[#This Row],[UnitPrice]]</f>
        <v>54.631674969999999</v>
      </c>
      <c r="O7937" t="s">
        <v>22</v>
      </c>
      <c r="P7937" t="b">
        <v>1</v>
      </c>
      <c r="Q7937">
        <v>0</v>
      </c>
      <c r="R7937" s="1">
        <f>Table1[[#This Row],[Sales]]-Table1[[#This Row],[DiscountAmount]]</f>
        <v>54.631674969999999</v>
      </c>
      <c r="S7937" t="b">
        <v>0</v>
      </c>
      <c r="T7937" t="s">
        <v>28</v>
      </c>
      <c r="U7937">
        <v>2</v>
      </c>
      <c r="V7937" t="b">
        <v>1</v>
      </c>
    </row>
    <row r="7938" spans="1:22" x14ac:dyDescent="0.3">
      <c r="A7938">
        <v>7937</v>
      </c>
      <c r="B7938" s="2">
        <v>45265</v>
      </c>
      <c r="C7938" s="19">
        <f>YEAR(Table1[[#This Row],[Date]])</f>
        <v>2023</v>
      </c>
      <c r="D7938">
        <f>MONTH(Table1[[#This Row],[Date]])</f>
        <v>12</v>
      </c>
      <c r="E7938" t="str">
        <f>TEXT(Table1[[#This Row],[Date]],"MMMM")</f>
        <v>December</v>
      </c>
      <c r="F7938">
        <v>488</v>
      </c>
      <c r="G7938">
        <v>45</v>
      </c>
      <c r="H7938" t="s">
        <v>19</v>
      </c>
      <c r="I7938" t="s">
        <v>27</v>
      </c>
      <c r="J7938">
        <v>756</v>
      </c>
      <c r="K7938" t="s">
        <v>43</v>
      </c>
      <c r="L7938">
        <v>1</v>
      </c>
      <c r="M7938" s="1">
        <v>84.630268290000004</v>
      </c>
      <c r="N7938" s="1">
        <f>Table1[[#This Row],[Quantity]]*Table1[[#This Row],[UnitPrice]]</f>
        <v>84.630268290000004</v>
      </c>
      <c r="O7938" t="s">
        <v>22</v>
      </c>
      <c r="P7938" t="b">
        <v>1</v>
      </c>
      <c r="Q7938">
        <v>0</v>
      </c>
      <c r="R7938" s="1">
        <f>Table1[[#This Row],[Sales]]-Table1[[#This Row],[DiscountAmount]]</f>
        <v>84.630268290000004</v>
      </c>
      <c r="S7938" t="b">
        <v>0</v>
      </c>
      <c r="T7938" t="s">
        <v>28</v>
      </c>
      <c r="U7938">
        <v>2</v>
      </c>
      <c r="V7938" t="b">
        <v>1</v>
      </c>
    </row>
    <row r="7939" spans="1:22" x14ac:dyDescent="0.3">
      <c r="A7939">
        <v>7938</v>
      </c>
      <c r="B7939" s="2">
        <v>43410</v>
      </c>
      <c r="C7939" s="19">
        <f>YEAR(Table1[[#This Row],[Date]])</f>
        <v>2018</v>
      </c>
      <c r="D7939">
        <f>MONTH(Table1[[#This Row],[Date]])</f>
        <v>11</v>
      </c>
      <c r="E7939" t="str">
        <f>TEXT(Table1[[#This Row],[Date]],"MMMM")</f>
        <v>November</v>
      </c>
      <c r="F7939">
        <v>185</v>
      </c>
      <c r="G7939">
        <v>36</v>
      </c>
      <c r="H7939" t="s">
        <v>37</v>
      </c>
      <c r="I7939" t="s">
        <v>27</v>
      </c>
      <c r="J7939">
        <v>920</v>
      </c>
      <c r="K7939" t="s">
        <v>34</v>
      </c>
      <c r="L7939">
        <v>1</v>
      </c>
      <c r="M7939" s="1">
        <v>19.699567800000001</v>
      </c>
      <c r="N7939" s="1">
        <f>Table1[[#This Row],[Quantity]]*Table1[[#This Row],[UnitPrice]]</f>
        <v>19.699567800000001</v>
      </c>
      <c r="O7939" t="s">
        <v>35</v>
      </c>
      <c r="P7939" t="b">
        <v>0</v>
      </c>
      <c r="Q7939">
        <v>1.96995678</v>
      </c>
      <c r="R7939" s="1">
        <f>Table1[[#This Row],[Sales]]-Table1[[#This Row],[DiscountAmount]]</f>
        <v>17.72961102</v>
      </c>
      <c r="S7939" t="b">
        <v>0</v>
      </c>
      <c r="T7939" t="s">
        <v>36</v>
      </c>
      <c r="U7939">
        <v>4</v>
      </c>
      <c r="V7939" t="b">
        <v>0</v>
      </c>
    </row>
    <row r="7940" spans="1:22" x14ac:dyDescent="0.3">
      <c r="A7940">
        <v>7939</v>
      </c>
      <c r="B7940" s="2">
        <v>44507</v>
      </c>
      <c r="C7940" s="19">
        <f>YEAR(Table1[[#This Row],[Date]])</f>
        <v>2021</v>
      </c>
      <c r="D7940">
        <f>MONTH(Table1[[#This Row],[Date]])</f>
        <v>11</v>
      </c>
      <c r="E7940" t="str">
        <f>TEXT(Table1[[#This Row],[Date]],"MMMM")</f>
        <v>November</v>
      </c>
      <c r="F7940">
        <v>60</v>
      </c>
      <c r="G7940">
        <v>43</v>
      </c>
      <c r="H7940" t="s">
        <v>37</v>
      </c>
      <c r="I7940" t="s">
        <v>33</v>
      </c>
      <c r="J7940">
        <v>362</v>
      </c>
      <c r="K7940" t="s">
        <v>26</v>
      </c>
      <c r="L7940">
        <v>3</v>
      </c>
      <c r="M7940" s="1">
        <v>53.604595689999996</v>
      </c>
      <c r="N7940" s="1">
        <f>Table1[[#This Row],[Quantity]]*Table1[[#This Row],[UnitPrice]]</f>
        <v>160.81378706999999</v>
      </c>
      <c r="O7940" t="s">
        <v>30</v>
      </c>
      <c r="P7940" t="b">
        <v>1</v>
      </c>
      <c r="Q7940">
        <v>16.081378709999999</v>
      </c>
      <c r="R7940" s="1">
        <f>Table1[[#This Row],[Sales]]-Table1[[#This Row],[DiscountAmount]]</f>
        <v>144.73240835999999</v>
      </c>
      <c r="S7940" t="b">
        <v>1</v>
      </c>
      <c r="T7940" t="s">
        <v>36</v>
      </c>
      <c r="U7940">
        <v>2</v>
      </c>
      <c r="V7940" t="b">
        <v>0</v>
      </c>
    </row>
    <row r="7941" spans="1:22" x14ac:dyDescent="0.3">
      <c r="A7941">
        <v>7940</v>
      </c>
      <c r="B7941" s="2">
        <v>43441</v>
      </c>
      <c r="C7941" s="19">
        <f>YEAR(Table1[[#This Row],[Date]])</f>
        <v>2018</v>
      </c>
      <c r="D7941">
        <f>MONTH(Table1[[#This Row],[Date]])</f>
        <v>12</v>
      </c>
      <c r="E7941" t="str">
        <f>TEXT(Table1[[#This Row],[Date]],"MMMM")</f>
        <v>December</v>
      </c>
      <c r="F7941">
        <v>62</v>
      </c>
      <c r="G7941">
        <v>25</v>
      </c>
      <c r="H7941" t="s">
        <v>24</v>
      </c>
      <c r="I7941" t="s">
        <v>49</v>
      </c>
      <c r="J7941">
        <v>76</v>
      </c>
      <c r="K7941" t="s">
        <v>26</v>
      </c>
      <c r="L7941">
        <v>4</v>
      </c>
      <c r="M7941" s="1">
        <v>67.062060250000002</v>
      </c>
      <c r="N7941" s="1">
        <f>Table1[[#This Row],[Quantity]]*Table1[[#This Row],[UnitPrice]]</f>
        <v>268.24824100000001</v>
      </c>
      <c r="O7941" t="s">
        <v>30</v>
      </c>
      <c r="P7941" t="b">
        <v>0</v>
      </c>
      <c r="Q7941">
        <v>0</v>
      </c>
      <c r="R7941" s="1">
        <f>Table1[[#This Row],[Sales]]-Table1[[#This Row],[DiscountAmount]]</f>
        <v>268.24824100000001</v>
      </c>
      <c r="S7941" t="b">
        <v>0</v>
      </c>
      <c r="T7941" t="s">
        <v>28</v>
      </c>
      <c r="U7941">
        <v>5</v>
      </c>
      <c r="V7941" t="b">
        <v>1</v>
      </c>
    </row>
    <row r="7942" spans="1:22" x14ac:dyDescent="0.3">
      <c r="A7942">
        <v>7941</v>
      </c>
      <c r="B7942" s="2">
        <v>44172</v>
      </c>
      <c r="C7942" s="19">
        <f>YEAR(Table1[[#This Row],[Date]])</f>
        <v>2020</v>
      </c>
      <c r="D7942">
        <f>MONTH(Table1[[#This Row],[Date]])</f>
        <v>12</v>
      </c>
      <c r="E7942" t="str">
        <f>TEXT(Table1[[#This Row],[Date]],"MMMM")</f>
        <v>December</v>
      </c>
      <c r="F7942">
        <v>84</v>
      </c>
      <c r="G7942">
        <v>68</v>
      </c>
      <c r="H7942" t="s">
        <v>24</v>
      </c>
      <c r="I7942" t="s">
        <v>42</v>
      </c>
      <c r="J7942">
        <v>591</v>
      </c>
      <c r="K7942" t="s">
        <v>26</v>
      </c>
      <c r="L7942">
        <v>2</v>
      </c>
      <c r="M7942" s="1">
        <v>92.072570369999994</v>
      </c>
      <c r="N7942" s="1">
        <f>Table1[[#This Row],[Quantity]]*Table1[[#This Row],[UnitPrice]]</f>
        <v>184.14514073999999</v>
      </c>
      <c r="O7942" t="s">
        <v>22</v>
      </c>
      <c r="P7942" t="b">
        <v>0</v>
      </c>
      <c r="Q7942">
        <v>18.414514069999999</v>
      </c>
      <c r="R7942" s="1">
        <f>Table1[[#This Row],[Sales]]-Table1[[#This Row],[DiscountAmount]]</f>
        <v>165.73062666999999</v>
      </c>
      <c r="S7942" t="b">
        <v>0</v>
      </c>
      <c r="T7942" t="s">
        <v>36</v>
      </c>
      <c r="U7942">
        <v>4</v>
      </c>
      <c r="V7942" t="b">
        <v>0</v>
      </c>
    </row>
    <row r="7943" spans="1:22" x14ac:dyDescent="0.3">
      <c r="A7943">
        <v>7942</v>
      </c>
      <c r="B7943" s="2">
        <v>44901</v>
      </c>
      <c r="C7943" s="19">
        <f>YEAR(Table1[[#This Row],[Date]])</f>
        <v>2022</v>
      </c>
      <c r="D7943">
        <f>MONTH(Table1[[#This Row],[Date]])</f>
        <v>12</v>
      </c>
      <c r="E7943" t="str">
        <f>TEXT(Table1[[#This Row],[Date]],"MMMM")</f>
        <v>December</v>
      </c>
      <c r="F7943">
        <v>211</v>
      </c>
      <c r="G7943">
        <v>32</v>
      </c>
      <c r="H7943" t="s">
        <v>24</v>
      </c>
      <c r="I7943" t="s">
        <v>25</v>
      </c>
      <c r="J7943">
        <v>551</v>
      </c>
      <c r="K7943" t="s">
        <v>21</v>
      </c>
      <c r="L7943">
        <v>5</v>
      </c>
      <c r="M7943" s="1">
        <v>95.65400692</v>
      </c>
      <c r="N7943" s="1">
        <f>Table1[[#This Row],[Quantity]]*Table1[[#This Row],[UnitPrice]]</f>
        <v>478.27003460000003</v>
      </c>
      <c r="O7943" t="s">
        <v>30</v>
      </c>
      <c r="P7943" t="b">
        <v>0</v>
      </c>
      <c r="Q7943">
        <v>47.82700346</v>
      </c>
      <c r="R7943" s="1">
        <f>Table1[[#This Row],[Sales]]-Table1[[#This Row],[DiscountAmount]]</f>
        <v>430.44303114000002</v>
      </c>
      <c r="S7943" t="b">
        <v>1</v>
      </c>
      <c r="T7943" t="s">
        <v>36</v>
      </c>
      <c r="U7943">
        <v>4</v>
      </c>
      <c r="V7943" t="b">
        <v>0</v>
      </c>
    </row>
    <row r="7944" spans="1:22" x14ac:dyDescent="0.3">
      <c r="A7944">
        <v>7943</v>
      </c>
      <c r="B7944" s="2">
        <v>44539</v>
      </c>
      <c r="C7944" s="19">
        <f>YEAR(Table1[[#This Row],[Date]])</f>
        <v>2021</v>
      </c>
      <c r="D7944">
        <f>MONTH(Table1[[#This Row],[Date]])</f>
        <v>12</v>
      </c>
      <c r="E7944" t="str">
        <f>TEXT(Table1[[#This Row],[Date]],"MMMM")</f>
        <v>December</v>
      </c>
      <c r="F7944">
        <v>20</v>
      </c>
      <c r="G7944">
        <v>61</v>
      </c>
      <c r="H7944" t="s">
        <v>19</v>
      </c>
      <c r="I7944" t="s">
        <v>20</v>
      </c>
      <c r="J7944">
        <v>146</v>
      </c>
      <c r="K7944" t="s">
        <v>43</v>
      </c>
      <c r="L7944">
        <v>3</v>
      </c>
      <c r="M7944" s="1">
        <v>25.621123740000002</v>
      </c>
      <c r="N7944" s="1">
        <f>Table1[[#This Row],[Quantity]]*Table1[[#This Row],[UnitPrice]]</f>
        <v>76.863371220000005</v>
      </c>
      <c r="O7944" t="s">
        <v>35</v>
      </c>
      <c r="P7944" t="b">
        <v>0</v>
      </c>
      <c r="Q7944">
        <v>0</v>
      </c>
      <c r="R7944" s="1">
        <f>Table1[[#This Row],[Sales]]-Table1[[#This Row],[DiscountAmount]]</f>
        <v>76.863371220000005</v>
      </c>
      <c r="S7944" t="b">
        <v>1</v>
      </c>
      <c r="T7944" t="s">
        <v>28</v>
      </c>
      <c r="U7944">
        <v>5</v>
      </c>
      <c r="V7944" t="b">
        <v>1</v>
      </c>
    </row>
    <row r="7945" spans="1:22" x14ac:dyDescent="0.3">
      <c r="A7945">
        <v>7944</v>
      </c>
      <c r="B7945" s="2">
        <v>43410</v>
      </c>
      <c r="C7945" s="19">
        <f>YEAR(Table1[[#This Row],[Date]])</f>
        <v>2018</v>
      </c>
      <c r="D7945">
        <f>MONTH(Table1[[#This Row],[Date]])</f>
        <v>11</v>
      </c>
      <c r="E7945" t="str">
        <f>TEXT(Table1[[#This Row],[Date]],"MMMM")</f>
        <v>November</v>
      </c>
      <c r="F7945">
        <v>234</v>
      </c>
      <c r="G7945">
        <v>55</v>
      </c>
      <c r="H7945" t="s">
        <v>37</v>
      </c>
      <c r="I7945" t="s">
        <v>50</v>
      </c>
      <c r="J7945">
        <v>255</v>
      </c>
      <c r="K7945" t="s">
        <v>21</v>
      </c>
      <c r="L7945">
        <v>1</v>
      </c>
      <c r="M7945" s="1">
        <v>75.328843509999999</v>
      </c>
      <c r="N7945" s="1">
        <f>Table1[[#This Row],[Quantity]]*Table1[[#This Row],[UnitPrice]]</f>
        <v>75.328843509999999</v>
      </c>
      <c r="O7945" t="s">
        <v>35</v>
      </c>
      <c r="P7945" t="b">
        <v>1</v>
      </c>
      <c r="Q7945">
        <v>0</v>
      </c>
      <c r="R7945" s="1">
        <f>Table1[[#This Row],[Sales]]-Table1[[#This Row],[DiscountAmount]]</f>
        <v>75.328843509999999</v>
      </c>
      <c r="S7945" t="b">
        <v>0</v>
      </c>
      <c r="T7945" t="s">
        <v>28</v>
      </c>
      <c r="U7945">
        <v>2</v>
      </c>
      <c r="V7945" t="b">
        <v>1</v>
      </c>
    </row>
    <row r="7946" spans="1:22" x14ac:dyDescent="0.3">
      <c r="A7946">
        <v>7945</v>
      </c>
      <c r="B7946" s="2">
        <v>44887</v>
      </c>
      <c r="C7946" s="19">
        <f>YEAR(Table1[[#This Row],[Date]])</f>
        <v>2022</v>
      </c>
      <c r="D7946">
        <f>MONTH(Table1[[#This Row],[Date]])</f>
        <v>11</v>
      </c>
      <c r="E7946" t="str">
        <f>TEXT(Table1[[#This Row],[Date]],"MMMM")</f>
        <v>November</v>
      </c>
      <c r="F7946">
        <v>21</v>
      </c>
      <c r="G7946">
        <v>24</v>
      </c>
      <c r="H7946" t="s">
        <v>24</v>
      </c>
      <c r="I7946" t="s">
        <v>42</v>
      </c>
      <c r="J7946">
        <v>153</v>
      </c>
      <c r="K7946" t="s">
        <v>39</v>
      </c>
      <c r="L7946">
        <v>1</v>
      </c>
      <c r="M7946" s="1">
        <v>19.54521196</v>
      </c>
      <c r="N7946" s="1">
        <f>Table1[[#This Row],[Quantity]]*Table1[[#This Row],[UnitPrice]]</f>
        <v>19.54521196</v>
      </c>
      <c r="O7946" t="s">
        <v>30</v>
      </c>
      <c r="P7946" t="b">
        <v>1</v>
      </c>
      <c r="Q7946">
        <v>0</v>
      </c>
      <c r="R7946" s="1">
        <f>Table1[[#This Row],[Sales]]-Table1[[#This Row],[DiscountAmount]]</f>
        <v>19.54521196</v>
      </c>
      <c r="S7946" t="b">
        <v>0</v>
      </c>
      <c r="T7946" t="s">
        <v>23</v>
      </c>
      <c r="U7946">
        <v>1</v>
      </c>
      <c r="V7946" t="b">
        <v>0</v>
      </c>
    </row>
    <row r="7947" spans="1:22" x14ac:dyDescent="0.3">
      <c r="A7947">
        <v>7946</v>
      </c>
      <c r="B7947" s="2">
        <v>45264</v>
      </c>
      <c r="C7947" s="19">
        <f>YEAR(Table1[[#This Row],[Date]])</f>
        <v>2023</v>
      </c>
      <c r="D7947">
        <f>MONTH(Table1[[#This Row],[Date]])</f>
        <v>12</v>
      </c>
      <c r="E7947" t="str">
        <f>TEXT(Table1[[#This Row],[Date]],"MMMM")</f>
        <v>December</v>
      </c>
      <c r="F7947">
        <v>437</v>
      </c>
      <c r="G7947">
        <v>26</v>
      </c>
      <c r="H7947" t="s">
        <v>24</v>
      </c>
      <c r="I7947" t="s">
        <v>48</v>
      </c>
      <c r="J7947">
        <v>253</v>
      </c>
      <c r="K7947" t="s">
        <v>43</v>
      </c>
      <c r="L7947">
        <v>1</v>
      </c>
      <c r="M7947" s="1">
        <v>87.48809851</v>
      </c>
      <c r="N7947" s="1">
        <f>Table1[[#This Row],[Quantity]]*Table1[[#This Row],[UnitPrice]]</f>
        <v>87.48809851</v>
      </c>
      <c r="O7947" t="s">
        <v>35</v>
      </c>
      <c r="P7947" t="b">
        <v>0</v>
      </c>
      <c r="Q7947">
        <v>0</v>
      </c>
      <c r="R7947" s="1">
        <f>Table1[[#This Row],[Sales]]-Table1[[#This Row],[DiscountAmount]]</f>
        <v>87.48809851</v>
      </c>
      <c r="S7947" t="b">
        <v>1</v>
      </c>
      <c r="T7947" t="s">
        <v>28</v>
      </c>
      <c r="U7947">
        <v>5</v>
      </c>
      <c r="V7947" t="b">
        <v>1</v>
      </c>
    </row>
    <row r="7948" spans="1:22" x14ac:dyDescent="0.3">
      <c r="A7948">
        <v>7947</v>
      </c>
      <c r="B7948" s="2">
        <v>45283</v>
      </c>
      <c r="C7948" s="19">
        <f>YEAR(Table1[[#This Row],[Date]])</f>
        <v>2023</v>
      </c>
      <c r="D7948">
        <f>MONTH(Table1[[#This Row],[Date]])</f>
        <v>12</v>
      </c>
      <c r="E7948" t="str">
        <f>TEXT(Table1[[#This Row],[Date]],"MMMM")</f>
        <v>December</v>
      </c>
      <c r="F7948">
        <v>32</v>
      </c>
      <c r="G7948">
        <v>21</v>
      </c>
      <c r="H7948" t="s">
        <v>19</v>
      </c>
      <c r="I7948" t="s">
        <v>46</v>
      </c>
      <c r="J7948">
        <v>32</v>
      </c>
      <c r="K7948" t="s">
        <v>39</v>
      </c>
      <c r="L7948">
        <v>4</v>
      </c>
      <c r="M7948" s="1">
        <v>28.693526909999999</v>
      </c>
      <c r="N7948" s="1">
        <f>Table1[[#This Row],[Quantity]]*Table1[[#This Row],[UnitPrice]]</f>
        <v>114.77410764</v>
      </c>
      <c r="O7948" t="s">
        <v>35</v>
      </c>
      <c r="P7948" t="b">
        <v>1</v>
      </c>
      <c r="Q7948">
        <v>0</v>
      </c>
      <c r="R7948" s="1">
        <f>Table1[[#This Row],[Sales]]-Table1[[#This Row],[DiscountAmount]]</f>
        <v>114.77410764</v>
      </c>
      <c r="S7948" t="b">
        <v>0</v>
      </c>
      <c r="T7948" t="s">
        <v>23</v>
      </c>
      <c r="U7948">
        <v>3</v>
      </c>
      <c r="V7948" t="b">
        <v>0</v>
      </c>
    </row>
    <row r="7949" spans="1:22" x14ac:dyDescent="0.3">
      <c r="A7949">
        <v>7948</v>
      </c>
      <c r="B7949" s="2">
        <v>43457</v>
      </c>
      <c r="C7949" s="19">
        <f>YEAR(Table1[[#This Row],[Date]])</f>
        <v>2018</v>
      </c>
      <c r="D7949">
        <f>MONTH(Table1[[#This Row],[Date]])</f>
        <v>12</v>
      </c>
      <c r="E7949" t="str">
        <f>TEXT(Table1[[#This Row],[Date]],"MMMM")</f>
        <v>December</v>
      </c>
      <c r="F7949">
        <v>318</v>
      </c>
      <c r="G7949">
        <v>23</v>
      </c>
      <c r="H7949" t="s">
        <v>19</v>
      </c>
      <c r="I7949" t="s">
        <v>40</v>
      </c>
      <c r="J7949">
        <v>682</v>
      </c>
      <c r="K7949" t="s">
        <v>43</v>
      </c>
      <c r="L7949">
        <v>3</v>
      </c>
      <c r="M7949" s="1">
        <v>39.387015359999999</v>
      </c>
      <c r="N7949" s="1">
        <f>Table1[[#This Row],[Quantity]]*Table1[[#This Row],[UnitPrice]]</f>
        <v>118.16104608000001</v>
      </c>
      <c r="O7949" t="s">
        <v>32</v>
      </c>
      <c r="P7949" t="b">
        <v>1</v>
      </c>
      <c r="Q7949">
        <v>0</v>
      </c>
      <c r="R7949" s="1">
        <f>Table1[[#This Row],[Sales]]-Table1[[#This Row],[DiscountAmount]]</f>
        <v>118.16104608000001</v>
      </c>
      <c r="S7949" t="b">
        <v>1</v>
      </c>
      <c r="T7949" t="s">
        <v>23</v>
      </c>
      <c r="U7949">
        <v>1</v>
      </c>
      <c r="V7949" t="b">
        <v>1</v>
      </c>
    </row>
    <row r="7950" spans="1:22" x14ac:dyDescent="0.3">
      <c r="A7950">
        <v>7949</v>
      </c>
      <c r="B7950" s="2">
        <v>43784</v>
      </c>
      <c r="C7950" s="19">
        <f>YEAR(Table1[[#This Row],[Date]])</f>
        <v>2019</v>
      </c>
      <c r="D7950">
        <f>MONTH(Table1[[#This Row],[Date]])</f>
        <v>11</v>
      </c>
      <c r="E7950" t="str">
        <f>TEXT(Table1[[#This Row],[Date]],"MMMM")</f>
        <v>November</v>
      </c>
      <c r="F7950">
        <v>459</v>
      </c>
      <c r="G7950">
        <v>42</v>
      </c>
      <c r="H7950" t="s">
        <v>37</v>
      </c>
      <c r="I7950" t="s">
        <v>29</v>
      </c>
      <c r="J7950">
        <v>618</v>
      </c>
      <c r="K7950" t="s">
        <v>34</v>
      </c>
      <c r="L7950">
        <v>1</v>
      </c>
      <c r="M7950" s="1">
        <v>32.494039100000002</v>
      </c>
      <c r="N7950" s="1">
        <f>Table1[[#This Row],[Quantity]]*Table1[[#This Row],[UnitPrice]]</f>
        <v>32.494039100000002</v>
      </c>
      <c r="O7950" t="s">
        <v>22</v>
      </c>
      <c r="P7950" t="b">
        <v>1</v>
      </c>
      <c r="Q7950">
        <v>0</v>
      </c>
      <c r="R7950" s="1">
        <f>Table1[[#This Row],[Sales]]-Table1[[#This Row],[DiscountAmount]]</f>
        <v>32.494039100000002</v>
      </c>
      <c r="S7950" t="b">
        <v>0</v>
      </c>
      <c r="T7950" t="s">
        <v>28</v>
      </c>
      <c r="U7950">
        <v>5</v>
      </c>
      <c r="V7950" t="b">
        <v>0</v>
      </c>
    </row>
    <row r="7951" spans="1:22" x14ac:dyDescent="0.3">
      <c r="A7951">
        <v>7950</v>
      </c>
      <c r="B7951" s="2">
        <v>44897</v>
      </c>
      <c r="C7951" s="19">
        <f>YEAR(Table1[[#This Row],[Date]])</f>
        <v>2022</v>
      </c>
      <c r="D7951">
        <f>MONTH(Table1[[#This Row],[Date]])</f>
        <v>12</v>
      </c>
      <c r="E7951" t="str">
        <f>TEXT(Table1[[#This Row],[Date]],"MMMM")</f>
        <v>December</v>
      </c>
      <c r="F7951">
        <v>227</v>
      </c>
      <c r="G7951">
        <v>34</v>
      </c>
      <c r="H7951" t="s">
        <v>24</v>
      </c>
      <c r="I7951" t="s">
        <v>20</v>
      </c>
      <c r="J7951">
        <v>3</v>
      </c>
      <c r="K7951" t="s">
        <v>39</v>
      </c>
      <c r="L7951">
        <v>3</v>
      </c>
      <c r="M7951" s="1">
        <v>17.26152682</v>
      </c>
      <c r="N7951" s="1">
        <f>Table1[[#This Row],[Quantity]]*Table1[[#This Row],[UnitPrice]]</f>
        <v>51.784580460000001</v>
      </c>
      <c r="O7951" t="s">
        <v>35</v>
      </c>
      <c r="P7951" t="b">
        <v>0</v>
      </c>
      <c r="Q7951">
        <v>0</v>
      </c>
      <c r="R7951" s="1">
        <f>Table1[[#This Row],[Sales]]-Table1[[#This Row],[DiscountAmount]]</f>
        <v>51.784580460000001</v>
      </c>
      <c r="S7951" t="b">
        <v>1</v>
      </c>
      <c r="T7951" t="s">
        <v>28</v>
      </c>
      <c r="U7951">
        <v>1</v>
      </c>
      <c r="V7951" t="b">
        <v>1</v>
      </c>
    </row>
    <row r="7952" spans="1:22" x14ac:dyDescent="0.3">
      <c r="A7952">
        <v>7951</v>
      </c>
      <c r="B7952" s="2">
        <v>44923</v>
      </c>
      <c r="C7952" s="19">
        <f>YEAR(Table1[[#This Row],[Date]])</f>
        <v>2022</v>
      </c>
      <c r="D7952">
        <f>MONTH(Table1[[#This Row],[Date]])</f>
        <v>12</v>
      </c>
      <c r="E7952" t="str">
        <f>TEXT(Table1[[#This Row],[Date]],"MMMM")</f>
        <v>December</v>
      </c>
      <c r="F7952">
        <v>23</v>
      </c>
      <c r="G7952">
        <v>45</v>
      </c>
      <c r="H7952" t="s">
        <v>19</v>
      </c>
      <c r="I7952" t="s">
        <v>40</v>
      </c>
      <c r="J7952">
        <v>955</v>
      </c>
      <c r="K7952" t="s">
        <v>21</v>
      </c>
      <c r="L7952">
        <v>3</v>
      </c>
      <c r="M7952" s="1">
        <v>12.372425209999999</v>
      </c>
      <c r="N7952" s="1">
        <f>Table1[[#This Row],[Quantity]]*Table1[[#This Row],[UnitPrice]]</f>
        <v>37.117275629999995</v>
      </c>
      <c r="O7952" t="s">
        <v>22</v>
      </c>
      <c r="P7952" t="b">
        <v>0</v>
      </c>
      <c r="Q7952">
        <v>0</v>
      </c>
      <c r="R7952" s="1">
        <f>Table1[[#This Row],[Sales]]-Table1[[#This Row],[DiscountAmount]]</f>
        <v>37.117275629999995</v>
      </c>
      <c r="S7952" t="b">
        <v>0</v>
      </c>
      <c r="T7952" t="s">
        <v>23</v>
      </c>
      <c r="U7952">
        <v>3</v>
      </c>
      <c r="V7952" t="b">
        <v>1</v>
      </c>
    </row>
    <row r="7953" spans="1:22" x14ac:dyDescent="0.3">
      <c r="A7953">
        <v>7952</v>
      </c>
      <c r="B7953" s="2">
        <v>43792</v>
      </c>
      <c r="C7953" s="19">
        <f>YEAR(Table1[[#This Row],[Date]])</f>
        <v>2019</v>
      </c>
      <c r="D7953">
        <f>MONTH(Table1[[#This Row],[Date]])</f>
        <v>11</v>
      </c>
      <c r="E7953" t="str">
        <f>TEXT(Table1[[#This Row],[Date]],"MMMM")</f>
        <v>November</v>
      </c>
      <c r="F7953">
        <v>287</v>
      </c>
      <c r="G7953">
        <v>58</v>
      </c>
      <c r="H7953" t="s">
        <v>24</v>
      </c>
      <c r="I7953" t="s">
        <v>25</v>
      </c>
      <c r="J7953">
        <v>506</v>
      </c>
      <c r="K7953" t="s">
        <v>43</v>
      </c>
      <c r="L7953">
        <v>2</v>
      </c>
      <c r="M7953" s="1">
        <v>13.747746250000001</v>
      </c>
      <c r="N7953" s="1">
        <f>Table1[[#This Row],[Quantity]]*Table1[[#This Row],[UnitPrice]]</f>
        <v>27.495492500000001</v>
      </c>
      <c r="O7953" t="s">
        <v>30</v>
      </c>
      <c r="P7953" t="b">
        <v>1</v>
      </c>
      <c r="Q7953">
        <v>2.7495492490000002</v>
      </c>
      <c r="R7953" s="1">
        <f>Table1[[#This Row],[Sales]]-Table1[[#This Row],[DiscountAmount]]</f>
        <v>24.745943251</v>
      </c>
      <c r="S7953" t="b">
        <v>0</v>
      </c>
      <c r="T7953" t="s">
        <v>36</v>
      </c>
      <c r="U7953">
        <v>3</v>
      </c>
      <c r="V7953" t="b">
        <v>1</v>
      </c>
    </row>
    <row r="7954" spans="1:22" x14ac:dyDescent="0.3">
      <c r="A7954">
        <v>7953</v>
      </c>
      <c r="B7954" s="2">
        <v>43805</v>
      </c>
      <c r="C7954" s="19">
        <f>YEAR(Table1[[#This Row],[Date]])</f>
        <v>2019</v>
      </c>
      <c r="D7954">
        <f>MONTH(Table1[[#This Row],[Date]])</f>
        <v>12</v>
      </c>
      <c r="E7954" t="str">
        <f>TEXT(Table1[[#This Row],[Date]],"MMMM")</f>
        <v>December</v>
      </c>
      <c r="F7954">
        <v>235</v>
      </c>
      <c r="G7954">
        <v>19</v>
      </c>
      <c r="H7954" t="s">
        <v>24</v>
      </c>
      <c r="I7954" t="s">
        <v>41</v>
      </c>
      <c r="J7954">
        <v>995</v>
      </c>
      <c r="K7954" t="s">
        <v>39</v>
      </c>
      <c r="L7954">
        <v>5</v>
      </c>
      <c r="M7954" s="1">
        <v>30.38927352</v>
      </c>
      <c r="N7954" s="1">
        <f>Table1[[#This Row],[Quantity]]*Table1[[#This Row],[UnitPrice]]</f>
        <v>151.9463676</v>
      </c>
      <c r="O7954" t="s">
        <v>32</v>
      </c>
      <c r="P7954" t="b">
        <v>1</v>
      </c>
      <c r="Q7954">
        <v>0</v>
      </c>
      <c r="R7954" s="1">
        <f>Table1[[#This Row],[Sales]]-Table1[[#This Row],[DiscountAmount]]</f>
        <v>151.9463676</v>
      </c>
      <c r="S7954" t="b">
        <v>0</v>
      </c>
      <c r="T7954" t="s">
        <v>23</v>
      </c>
      <c r="U7954">
        <v>3</v>
      </c>
      <c r="V7954" t="b">
        <v>0</v>
      </c>
    </row>
    <row r="7955" spans="1:22" x14ac:dyDescent="0.3">
      <c r="A7955">
        <v>7954</v>
      </c>
      <c r="B7955" s="2">
        <v>44521</v>
      </c>
      <c r="C7955" s="19">
        <f>YEAR(Table1[[#This Row],[Date]])</f>
        <v>2021</v>
      </c>
      <c r="D7955">
        <f>MONTH(Table1[[#This Row],[Date]])</f>
        <v>11</v>
      </c>
      <c r="E7955" t="str">
        <f>TEXT(Table1[[#This Row],[Date]],"MMMM")</f>
        <v>November</v>
      </c>
      <c r="F7955">
        <v>199</v>
      </c>
      <c r="G7955">
        <v>52</v>
      </c>
      <c r="H7955" t="s">
        <v>24</v>
      </c>
      <c r="I7955" t="s">
        <v>52</v>
      </c>
      <c r="J7955">
        <v>521</v>
      </c>
      <c r="K7955" t="s">
        <v>34</v>
      </c>
      <c r="L7955">
        <v>5</v>
      </c>
      <c r="M7955" s="1">
        <v>29.944514009999999</v>
      </c>
      <c r="N7955" s="1">
        <f>Table1[[#This Row],[Quantity]]*Table1[[#This Row],[UnitPrice]]</f>
        <v>149.72257005</v>
      </c>
      <c r="O7955" t="s">
        <v>22</v>
      </c>
      <c r="P7955" t="b">
        <v>1</v>
      </c>
      <c r="Q7955">
        <v>0</v>
      </c>
      <c r="R7955" s="1">
        <f>Table1[[#This Row],[Sales]]-Table1[[#This Row],[DiscountAmount]]</f>
        <v>149.72257005</v>
      </c>
      <c r="S7955" t="b">
        <v>1</v>
      </c>
      <c r="T7955" t="s">
        <v>28</v>
      </c>
      <c r="U7955">
        <v>4</v>
      </c>
      <c r="V7955" t="b">
        <v>0</v>
      </c>
    </row>
    <row r="7956" spans="1:22" x14ac:dyDescent="0.3">
      <c r="A7956">
        <v>7955</v>
      </c>
      <c r="B7956" s="2">
        <v>45235</v>
      </c>
      <c r="C7956" s="19">
        <f>YEAR(Table1[[#This Row],[Date]])</f>
        <v>2023</v>
      </c>
      <c r="D7956">
        <f>MONTH(Table1[[#This Row],[Date]])</f>
        <v>11</v>
      </c>
      <c r="E7956" t="str">
        <f>TEXT(Table1[[#This Row],[Date]],"MMMM")</f>
        <v>November</v>
      </c>
      <c r="F7956">
        <v>453</v>
      </c>
      <c r="G7956">
        <v>52</v>
      </c>
      <c r="H7956" t="s">
        <v>19</v>
      </c>
      <c r="I7956" t="s">
        <v>47</v>
      </c>
      <c r="J7956">
        <v>639</v>
      </c>
      <c r="K7956" t="s">
        <v>21</v>
      </c>
      <c r="L7956">
        <v>4</v>
      </c>
      <c r="M7956" s="1">
        <v>96.129909760000004</v>
      </c>
      <c r="N7956" s="1">
        <f>Table1[[#This Row],[Quantity]]*Table1[[#This Row],[UnitPrice]]</f>
        <v>384.51963904000002</v>
      </c>
      <c r="O7956" t="s">
        <v>35</v>
      </c>
      <c r="P7956" t="b">
        <v>1</v>
      </c>
      <c r="Q7956">
        <v>0</v>
      </c>
      <c r="R7956" s="1">
        <f>Table1[[#This Row],[Sales]]-Table1[[#This Row],[DiscountAmount]]</f>
        <v>384.51963904000002</v>
      </c>
      <c r="S7956" t="b">
        <v>0</v>
      </c>
      <c r="T7956" t="s">
        <v>23</v>
      </c>
      <c r="U7956">
        <v>4</v>
      </c>
      <c r="V7956" t="b">
        <v>1</v>
      </c>
    </row>
    <row r="7957" spans="1:22" x14ac:dyDescent="0.3">
      <c r="A7957">
        <v>7956</v>
      </c>
      <c r="B7957" s="2">
        <v>44893</v>
      </c>
      <c r="C7957" s="19">
        <f>YEAR(Table1[[#This Row],[Date]])</f>
        <v>2022</v>
      </c>
      <c r="D7957">
        <f>MONTH(Table1[[#This Row],[Date]])</f>
        <v>11</v>
      </c>
      <c r="E7957" t="str">
        <f>TEXT(Table1[[#This Row],[Date]],"MMMM")</f>
        <v>November</v>
      </c>
      <c r="F7957">
        <v>213</v>
      </c>
      <c r="G7957">
        <v>65</v>
      </c>
      <c r="H7957" t="s">
        <v>37</v>
      </c>
      <c r="I7957" t="s">
        <v>38</v>
      </c>
      <c r="J7957">
        <v>963</v>
      </c>
      <c r="K7957" t="s">
        <v>34</v>
      </c>
      <c r="L7957">
        <v>1</v>
      </c>
      <c r="M7957" s="1">
        <v>22.253126290000001</v>
      </c>
      <c r="N7957" s="1">
        <f>Table1[[#This Row],[Quantity]]*Table1[[#This Row],[UnitPrice]]</f>
        <v>22.253126290000001</v>
      </c>
      <c r="O7957" t="s">
        <v>32</v>
      </c>
      <c r="P7957" t="b">
        <v>0</v>
      </c>
      <c r="Q7957">
        <v>2.2253126289999998</v>
      </c>
      <c r="R7957" s="1">
        <f>Table1[[#This Row],[Sales]]-Table1[[#This Row],[DiscountAmount]]</f>
        <v>20.027813661</v>
      </c>
      <c r="S7957" t="b">
        <v>1</v>
      </c>
      <c r="T7957" t="s">
        <v>36</v>
      </c>
      <c r="U7957">
        <v>3</v>
      </c>
      <c r="V7957" t="b">
        <v>0</v>
      </c>
    </row>
    <row r="7958" spans="1:22" x14ac:dyDescent="0.3">
      <c r="A7958">
        <v>7957</v>
      </c>
      <c r="B7958" s="2">
        <v>44173</v>
      </c>
      <c r="C7958" s="19">
        <f>YEAR(Table1[[#This Row],[Date]])</f>
        <v>2020</v>
      </c>
      <c r="D7958">
        <f>MONTH(Table1[[#This Row],[Date]])</f>
        <v>12</v>
      </c>
      <c r="E7958" t="str">
        <f>TEXT(Table1[[#This Row],[Date]],"MMMM")</f>
        <v>December</v>
      </c>
      <c r="F7958">
        <v>323</v>
      </c>
      <c r="G7958">
        <v>65</v>
      </c>
      <c r="H7958" t="s">
        <v>19</v>
      </c>
      <c r="I7958" t="s">
        <v>42</v>
      </c>
      <c r="J7958">
        <v>604</v>
      </c>
      <c r="K7958" t="s">
        <v>43</v>
      </c>
      <c r="L7958">
        <v>1</v>
      </c>
      <c r="M7958" s="1">
        <v>18.048497399999999</v>
      </c>
      <c r="N7958" s="1">
        <f>Table1[[#This Row],[Quantity]]*Table1[[#This Row],[UnitPrice]]</f>
        <v>18.048497399999999</v>
      </c>
      <c r="O7958" t="s">
        <v>22</v>
      </c>
      <c r="P7958" t="b">
        <v>1</v>
      </c>
      <c r="Q7958">
        <v>1.8048497400000001</v>
      </c>
      <c r="R7958" s="1">
        <f>Table1[[#This Row],[Sales]]-Table1[[#This Row],[DiscountAmount]]</f>
        <v>16.243647659999997</v>
      </c>
      <c r="S7958" t="b">
        <v>0</v>
      </c>
      <c r="T7958" t="s">
        <v>36</v>
      </c>
      <c r="U7958">
        <v>1</v>
      </c>
      <c r="V7958" t="b">
        <v>1</v>
      </c>
    </row>
    <row r="7959" spans="1:22" x14ac:dyDescent="0.3">
      <c r="A7959">
        <v>7958</v>
      </c>
      <c r="B7959" s="2">
        <v>45261</v>
      </c>
      <c r="C7959" s="19">
        <f>YEAR(Table1[[#This Row],[Date]])</f>
        <v>2023</v>
      </c>
      <c r="D7959">
        <f>MONTH(Table1[[#This Row],[Date]])</f>
        <v>12</v>
      </c>
      <c r="E7959" t="str">
        <f>TEXT(Table1[[#This Row],[Date]],"MMMM")</f>
        <v>December</v>
      </c>
      <c r="F7959">
        <v>20</v>
      </c>
      <c r="G7959">
        <v>50</v>
      </c>
      <c r="H7959" t="s">
        <v>24</v>
      </c>
      <c r="I7959" t="s">
        <v>40</v>
      </c>
      <c r="J7959">
        <v>247</v>
      </c>
      <c r="K7959" t="s">
        <v>39</v>
      </c>
      <c r="L7959">
        <v>2</v>
      </c>
      <c r="M7959" s="1">
        <v>76.912795619999997</v>
      </c>
      <c r="N7959" s="1">
        <f>Table1[[#This Row],[Quantity]]*Table1[[#This Row],[UnitPrice]]</f>
        <v>153.82559123999999</v>
      </c>
      <c r="O7959" t="s">
        <v>35</v>
      </c>
      <c r="P7959" t="b">
        <v>1</v>
      </c>
      <c r="Q7959">
        <v>15.38255912</v>
      </c>
      <c r="R7959" s="1">
        <f>Table1[[#This Row],[Sales]]-Table1[[#This Row],[DiscountAmount]]</f>
        <v>138.44303212</v>
      </c>
      <c r="S7959" t="b">
        <v>0</v>
      </c>
      <c r="T7959" t="s">
        <v>36</v>
      </c>
      <c r="U7959">
        <v>2</v>
      </c>
      <c r="V7959" t="b">
        <v>0</v>
      </c>
    </row>
    <row r="7960" spans="1:22" x14ac:dyDescent="0.3">
      <c r="A7960">
        <v>7959</v>
      </c>
      <c r="B7960" s="2">
        <v>43802</v>
      </c>
      <c r="C7960" s="19">
        <f>YEAR(Table1[[#This Row],[Date]])</f>
        <v>2019</v>
      </c>
      <c r="D7960">
        <f>MONTH(Table1[[#This Row],[Date]])</f>
        <v>12</v>
      </c>
      <c r="E7960" t="str">
        <f>TEXT(Table1[[#This Row],[Date]],"MMMM")</f>
        <v>December</v>
      </c>
      <c r="F7960">
        <v>98</v>
      </c>
      <c r="G7960">
        <v>23</v>
      </c>
      <c r="H7960" t="s">
        <v>37</v>
      </c>
      <c r="I7960" t="s">
        <v>51</v>
      </c>
      <c r="J7960">
        <v>481</v>
      </c>
      <c r="K7960" t="s">
        <v>21</v>
      </c>
      <c r="L7960">
        <v>3</v>
      </c>
      <c r="M7960" s="1">
        <v>79.366053879999996</v>
      </c>
      <c r="N7960" s="1">
        <f>Table1[[#This Row],[Quantity]]*Table1[[#This Row],[UnitPrice]]</f>
        <v>238.09816164</v>
      </c>
      <c r="O7960" t="s">
        <v>32</v>
      </c>
      <c r="P7960" t="b">
        <v>1</v>
      </c>
      <c r="Q7960">
        <v>0</v>
      </c>
      <c r="R7960" s="1">
        <f>Table1[[#This Row],[Sales]]-Table1[[#This Row],[DiscountAmount]]</f>
        <v>238.09816164</v>
      </c>
      <c r="S7960" t="b">
        <v>1</v>
      </c>
      <c r="T7960" t="s">
        <v>28</v>
      </c>
      <c r="U7960">
        <v>5</v>
      </c>
      <c r="V7960" t="b">
        <v>0</v>
      </c>
    </row>
    <row r="7961" spans="1:22" x14ac:dyDescent="0.3">
      <c r="A7961">
        <v>7960</v>
      </c>
      <c r="B7961" s="2">
        <v>44151</v>
      </c>
      <c r="C7961" s="19">
        <f>YEAR(Table1[[#This Row],[Date]])</f>
        <v>2020</v>
      </c>
      <c r="D7961">
        <f>MONTH(Table1[[#This Row],[Date]])</f>
        <v>11</v>
      </c>
      <c r="E7961" t="str">
        <f>TEXT(Table1[[#This Row],[Date]],"MMMM")</f>
        <v>November</v>
      </c>
      <c r="F7961">
        <v>386</v>
      </c>
      <c r="G7961">
        <v>35</v>
      </c>
      <c r="H7961" t="s">
        <v>37</v>
      </c>
      <c r="I7961" t="s">
        <v>25</v>
      </c>
      <c r="J7961">
        <v>260</v>
      </c>
      <c r="K7961" t="s">
        <v>43</v>
      </c>
      <c r="L7961">
        <v>4</v>
      </c>
      <c r="M7961" s="1">
        <v>87.196042890000001</v>
      </c>
      <c r="N7961" s="1">
        <f>Table1[[#This Row],[Quantity]]*Table1[[#This Row],[UnitPrice]]</f>
        <v>348.78417156</v>
      </c>
      <c r="O7961" t="s">
        <v>22</v>
      </c>
      <c r="P7961" t="b">
        <v>1</v>
      </c>
      <c r="Q7961">
        <v>34.878417149999997</v>
      </c>
      <c r="R7961" s="1">
        <f>Table1[[#This Row],[Sales]]-Table1[[#This Row],[DiscountAmount]]</f>
        <v>313.90575440999999</v>
      </c>
      <c r="S7961" t="b">
        <v>0</v>
      </c>
      <c r="T7961" t="s">
        <v>36</v>
      </c>
      <c r="U7961">
        <v>4</v>
      </c>
      <c r="V7961" t="b">
        <v>1</v>
      </c>
    </row>
    <row r="7962" spans="1:22" x14ac:dyDescent="0.3">
      <c r="A7962">
        <v>7961</v>
      </c>
      <c r="B7962" s="2">
        <v>44506</v>
      </c>
      <c r="C7962" s="19">
        <f>YEAR(Table1[[#This Row],[Date]])</f>
        <v>2021</v>
      </c>
      <c r="D7962">
        <f>MONTH(Table1[[#This Row],[Date]])</f>
        <v>11</v>
      </c>
      <c r="E7962" t="str">
        <f>TEXT(Table1[[#This Row],[Date]],"MMMM")</f>
        <v>November</v>
      </c>
      <c r="F7962">
        <v>174</v>
      </c>
      <c r="G7962">
        <v>32</v>
      </c>
      <c r="H7962" t="s">
        <v>24</v>
      </c>
      <c r="I7962" t="s">
        <v>25</v>
      </c>
      <c r="J7962">
        <v>298</v>
      </c>
      <c r="K7962" t="s">
        <v>21</v>
      </c>
      <c r="L7962">
        <v>2</v>
      </c>
      <c r="M7962" s="1">
        <v>83.409145589999994</v>
      </c>
      <c r="N7962" s="1">
        <f>Table1[[#This Row],[Quantity]]*Table1[[#This Row],[UnitPrice]]</f>
        <v>166.81829117999999</v>
      </c>
      <c r="O7962" t="s">
        <v>32</v>
      </c>
      <c r="P7962" t="b">
        <v>1</v>
      </c>
      <c r="Q7962">
        <v>16.68182912</v>
      </c>
      <c r="R7962" s="1">
        <f>Table1[[#This Row],[Sales]]-Table1[[#This Row],[DiscountAmount]]</f>
        <v>150.13646205999999</v>
      </c>
      <c r="S7962" t="b">
        <v>1</v>
      </c>
      <c r="T7962" t="s">
        <v>36</v>
      </c>
      <c r="U7962">
        <v>4</v>
      </c>
      <c r="V7962" t="b">
        <v>1</v>
      </c>
    </row>
    <row r="7963" spans="1:22" x14ac:dyDescent="0.3">
      <c r="A7963">
        <v>7962</v>
      </c>
      <c r="B7963" s="2">
        <v>43798</v>
      </c>
      <c r="C7963" s="19">
        <f>YEAR(Table1[[#This Row],[Date]])</f>
        <v>2019</v>
      </c>
      <c r="D7963">
        <f>MONTH(Table1[[#This Row],[Date]])</f>
        <v>11</v>
      </c>
      <c r="E7963" t="str">
        <f>TEXT(Table1[[#This Row],[Date]],"MMMM")</f>
        <v>November</v>
      </c>
      <c r="F7963">
        <v>407</v>
      </c>
      <c r="G7963">
        <v>34</v>
      </c>
      <c r="H7963" t="s">
        <v>19</v>
      </c>
      <c r="I7963" t="s">
        <v>50</v>
      </c>
      <c r="J7963">
        <v>648</v>
      </c>
      <c r="K7963" t="s">
        <v>39</v>
      </c>
      <c r="L7963">
        <v>1</v>
      </c>
      <c r="M7963" s="1">
        <v>92.181619780000005</v>
      </c>
      <c r="N7963" s="1">
        <f>Table1[[#This Row],[Quantity]]*Table1[[#This Row],[UnitPrice]]</f>
        <v>92.181619780000005</v>
      </c>
      <c r="O7963" t="s">
        <v>22</v>
      </c>
      <c r="P7963" t="b">
        <v>1</v>
      </c>
      <c r="Q7963">
        <v>9.2181619779999995</v>
      </c>
      <c r="R7963" s="1">
        <f>Table1[[#This Row],[Sales]]-Table1[[#This Row],[DiscountAmount]]</f>
        <v>82.963457802000008</v>
      </c>
      <c r="S7963" t="b">
        <v>1</v>
      </c>
      <c r="T7963" t="s">
        <v>36</v>
      </c>
      <c r="U7963">
        <v>1</v>
      </c>
      <c r="V7963" t="b">
        <v>1</v>
      </c>
    </row>
    <row r="7964" spans="1:22" x14ac:dyDescent="0.3">
      <c r="A7964">
        <v>7963</v>
      </c>
      <c r="B7964" s="2">
        <v>44549</v>
      </c>
      <c r="C7964" s="19">
        <f>YEAR(Table1[[#This Row],[Date]])</f>
        <v>2021</v>
      </c>
      <c r="D7964">
        <f>MONTH(Table1[[#This Row],[Date]])</f>
        <v>12</v>
      </c>
      <c r="E7964" t="str">
        <f>TEXT(Table1[[#This Row],[Date]],"MMMM")</f>
        <v>December</v>
      </c>
      <c r="F7964">
        <v>283</v>
      </c>
      <c r="G7964">
        <v>66</v>
      </c>
      <c r="H7964" t="s">
        <v>24</v>
      </c>
      <c r="I7964" t="s">
        <v>20</v>
      </c>
      <c r="J7964">
        <v>464</v>
      </c>
      <c r="K7964" t="s">
        <v>21</v>
      </c>
      <c r="L7964">
        <v>1</v>
      </c>
      <c r="M7964" s="1">
        <v>95.733793169999998</v>
      </c>
      <c r="N7964" s="1">
        <f>Table1[[#This Row],[Quantity]]*Table1[[#This Row],[UnitPrice]]</f>
        <v>95.733793169999998</v>
      </c>
      <c r="O7964" t="s">
        <v>35</v>
      </c>
      <c r="P7964" t="b">
        <v>1</v>
      </c>
      <c r="Q7964">
        <v>9.5733793170000006</v>
      </c>
      <c r="R7964" s="1">
        <f>Table1[[#This Row],[Sales]]-Table1[[#This Row],[DiscountAmount]]</f>
        <v>86.160413852999994</v>
      </c>
      <c r="S7964" t="b">
        <v>1</v>
      </c>
      <c r="T7964" t="s">
        <v>36</v>
      </c>
      <c r="U7964">
        <v>1</v>
      </c>
      <c r="V7964" t="b">
        <v>0</v>
      </c>
    </row>
    <row r="7965" spans="1:22" x14ac:dyDescent="0.3">
      <c r="A7965">
        <v>7964</v>
      </c>
      <c r="B7965" s="2">
        <v>43412</v>
      </c>
      <c r="C7965" s="19">
        <f>YEAR(Table1[[#This Row],[Date]])</f>
        <v>2018</v>
      </c>
      <c r="D7965">
        <f>MONTH(Table1[[#This Row],[Date]])</f>
        <v>11</v>
      </c>
      <c r="E7965" t="str">
        <f>TEXT(Table1[[#This Row],[Date]],"MMMM")</f>
        <v>November</v>
      </c>
      <c r="F7965">
        <v>299</v>
      </c>
      <c r="G7965">
        <v>61</v>
      </c>
      <c r="H7965" t="s">
        <v>19</v>
      </c>
      <c r="I7965" t="s">
        <v>47</v>
      </c>
      <c r="J7965">
        <v>340</v>
      </c>
      <c r="K7965" t="s">
        <v>34</v>
      </c>
      <c r="L7965">
        <v>5</v>
      </c>
      <c r="M7965" s="1">
        <v>16.390698100000002</v>
      </c>
      <c r="N7965" s="1">
        <f>Table1[[#This Row],[Quantity]]*Table1[[#This Row],[UnitPrice]]</f>
        <v>81.953490500000015</v>
      </c>
      <c r="O7965" t="s">
        <v>22</v>
      </c>
      <c r="P7965" t="b">
        <v>1</v>
      </c>
      <c r="Q7965">
        <v>0</v>
      </c>
      <c r="R7965" s="1">
        <f>Table1[[#This Row],[Sales]]-Table1[[#This Row],[DiscountAmount]]</f>
        <v>81.953490500000015</v>
      </c>
      <c r="S7965" t="b">
        <v>0</v>
      </c>
      <c r="T7965" t="s">
        <v>23</v>
      </c>
      <c r="U7965">
        <v>4</v>
      </c>
      <c r="V7965" t="b">
        <v>1</v>
      </c>
    </row>
    <row r="7966" spans="1:22" x14ac:dyDescent="0.3">
      <c r="A7966">
        <v>7965</v>
      </c>
      <c r="B7966" s="2">
        <v>43794</v>
      </c>
      <c r="C7966" s="19">
        <f>YEAR(Table1[[#This Row],[Date]])</f>
        <v>2019</v>
      </c>
      <c r="D7966">
        <f>MONTH(Table1[[#This Row],[Date]])</f>
        <v>11</v>
      </c>
      <c r="E7966" t="str">
        <f>TEXT(Table1[[#This Row],[Date]],"MMMM")</f>
        <v>November</v>
      </c>
      <c r="F7966">
        <v>497</v>
      </c>
      <c r="G7966">
        <v>62</v>
      </c>
      <c r="H7966" t="s">
        <v>24</v>
      </c>
      <c r="I7966" t="s">
        <v>33</v>
      </c>
      <c r="J7966">
        <v>368</v>
      </c>
      <c r="K7966" t="s">
        <v>39</v>
      </c>
      <c r="L7966">
        <v>5</v>
      </c>
      <c r="M7966" s="1">
        <v>91.889306419999997</v>
      </c>
      <c r="N7966" s="1">
        <f>Table1[[#This Row],[Quantity]]*Table1[[#This Row],[UnitPrice]]</f>
        <v>459.44653210000001</v>
      </c>
      <c r="O7966" t="s">
        <v>30</v>
      </c>
      <c r="P7966" t="b">
        <v>0</v>
      </c>
      <c r="Q7966">
        <v>45.944653209999998</v>
      </c>
      <c r="R7966" s="1">
        <f>Table1[[#This Row],[Sales]]-Table1[[#This Row],[DiscountAmount]]</f>
        <v>413.50187889</v>
      </c>
      <c r="S7966" t="b">
        <v>1</v>
      </c>
      <c r="T7966" t="s">
        <v>36</v>
      </c>
      <c r="U7966">
        <v>2</v>
      </c>
      <c r="V7966" t="b">
        <v>1</v>
      </c>
    </row>
    <row r="7967" spans="1:22" x14ac:dyDescent="0.3">
      <c r="A7967">
        <v>7966</v>
      </c>
      <c r="B7967" s="2">
        <v>45234</v>
      </c>
      <c r="C7967" s="19">
        <f>YEAR(Table1[[#This Row],[Date]])</f>
        <v>2023</v>
      </c>
      <c r="D7967">
        <f>MONTH(Table1[[#This Row],[Date]])</f>
        <v>11</v>
      </c>
      <c r="E7967" t="str">
        <f>TEXT(Table1[[#This Row],[Date]],"MMMM")</f>
        <v>November</v>
      </c>
      <c r="F7967">
        <v>369</v>
      </c>
      <c r="G7967">
        <v>44</v>
      </c>
      <c r="H7967" t="s">
        <v>37</v>
      </c>
      <c r="I7967" t="s">
        <v>29</v>
      </c>
      <c r="J7967">
        <v>980</v>
      </c>
      <c r="K7967" t="s">
        <v>21</v>
      </c>
      <c r="L7967">
        <v>3</v>
      </c>
      <c r="M7967" s="1">
        <v>63.639462790000003</v>
      </c>
      <c r="N7967" s="1">
        <f>Table1[[#This Row],[Quantity]]*Table1[[#This Row],[UnitPrice]]</f>
        <v>190.91838837</v>
      </c>
      <c r="O7967" t="s">
        <v>35</v>
      </c>
      <c r="P7967" t="b">
        <v>1</v>
      </c>
      <c r="Q7967">
        <v>0</v>
      </c>
      <c r="R7967" s="1">
        <f>Table1[[#This Row],[Sales]]-Table1[[#This Row],[DiscountAmount]]</f>
        <v>190.91838837</v>
      </c>
      <c r="S7967" t="b">
        <v>0</v>
      </c>
      <c r="T7967" t="s">
        <v>28</v>
      </c>
      <c r="U7967">
        <v>5</v>
      </c>
      <c r="V7967" t="b">
        <v>1</v>
      </c>
    </row>
    <row r="7968" spans="1:22" x14ac:dyDescent="0.3">
      <c r="A7968">
        <v>7967</v>
      </c>
      <c r="B7968" s="2">
        <v>45271</v>
      </c>
      <c r="C7968" s="19">
        <f>YEAR(Table1[[#This Row],[Date]])</f>
        <v>2023</v>
      </c>
      <c r="D7968">
        <f>MONTH(Table1[[#This Row],[Date]])</f>
        <v>12</v>
      </c>
      <c r="E7968" t="str">
        <f>TEXT(Table1[[#This Row],[Date]],"MMMM")</f>
        <v>December</v>
      </c>
      <c r="F7968">
        <v>286</v>
      </c>
      <c r="G7968">
        <v>34</v>
      </c>
      <c r="H7968" t="s">
        <v>24</v>
      </c>
      <c r="I7968" t="s">
        <v>29</v>
      </c>
      <c r="J7968">
        <v>763</v>
      </c>
      <c r="K7968" t="s">
        <v>21</v>
      </c>
      <c r="L7968">
        <v>4</v>
      </c>
      <c r="M7968" s="1">
        <v>89.647325679999994</v>
      </c>
      <c r="N7968" s="1">
        <f>Table1[[#This Row],[Quantity]]*Table1[[#This Row],[UnitPrice]]</f>
        <v>358.58930271999998</v>
      </c>
      <c r="O7968" t="s">
        <v>32</v>
      </c>
      <c r="P7968" t="b">
        <v>0</v>
      </c>
      <c r="Q7968">
        <v>0</v>
      </c>
      <c r="R7968" s="1">
        <f>Table1[[#This Row],[Sales]]-Table1[[#This Row],[DiscountAmount]]</f>
        <v>358.58930271999998</v>
      </c>
      <c r="S7968" t="b">
        <v>0</v>
      </c>
      <c r="T7968" t="s">
        <v>23</v>
      </c>
      <c r="U7968">
        <v>1</v>
      </c>
      <c r="V7968" t="b">
        <v>1</v>
      </c>
    </row>
    <row r="7969" spans="1:22" x14ac:dyDescent="0.3">
      <c r="A7969">
        <v>7968</v>
      </c>
      <c r="B7969" s="2">
        <v>44536</v>
      </c>
      <c r="C7969" s="19">
        <f>YEAR(Table1[[#This Row],[Date]])</f>
        <v>2021</v>
      </c>
      <c r="D7969">
        <f>MONTH(Table1[[#This Row],[Date]])</f>
        <v>12</v>
      </c>
      <c r="E7969" t="str">
        <f>TEXT(Table1[[#This Row],[Date]],"MMMM")</f>
        <v>December</v>
      </c>
      <c r="F7969">
        <v>115</v>
      </c>
      <c r="G7969">
        <v>58</v>
      </c>
      <c r="H7969" t="s">
        <v>37</v>
      </c>
      <c r="I7969" t="s">
        <v>51</v>
      </c>
      <c r="J7969">
        <v>99</v>
      </c>
      <c r="K7969" t="s">
        <v>43</v>
      </c>
      <c r="L7969">
        <v>2</v>
      </c>
      <c r="M7969" s="1">
        <v>26.104572730000001</v>
      </c>
      <c r="N7969" s="1">
        <f>Table1[[#This Row],[Quantity]]*Table1[[#This Row],[UnitPrice]]</f>
        <v>52.209145460000002</v>
      </c>
      <c r="O7969" t="s">
        <v>22</v>
      </c>
      <c r="P7969" t="b">
        <v>0</v>
      </c>
      <c r="Q7969">
        <v>0</v>
      </c>
      <c r="R7969" s="1">
        <f>Table1[[#This Row],[Sales]]-Table1[[#This Row],[DiscountAmount]]</f>
        <v>52.209145460000002</v>
      </c>
      <c r="S7969" t="b">
        <v>1</v>
      </c>
      <c r="T7969" t="s">
        <v>23</v>
      </c>
      <c r="U7969">
        <v>4</v>
      </c>
      <c r="V7969" t="b">
        <v>1</v>
      </c>
    </row>
    <row r="7970" spans="1:22" x14ac:dyDescent="0.3">
      <c r="A7970">
        <v>7969</v>
      </c>
      <c r="B7970" s="2">
        <v>44908</v>
      </c>
      <c r="C7970" s="19">
        <f>YEAR(Table1[[#This Row],[Date]])</f>
        <v>2022</v>
      </c>
      <c r="D7970">
        <f>MONTH(Table1[[#This Row],[Date]])</f>
        <v>12</v>
      </c>
      <c r="E7970" t="str">
        <f>TEXT(Table1[[#This Row],[Date]],"MMMM")</f>
        <v>December</v>
      </c>
      <c r="F7970">
        <v>336</v>
      </c>
      <c r="G7970">
        <v>61</v>
      </c>
      <c r="H7970" t="s">
        <v>19</v>
      </c>
      <c r="I7970" t="s">
        <v>33</v>
      </c>
      <c r="J7970">
        <v>122</v>
      </c>
      <c r="K7970" t="s">
        <v>21</v>
      </c>
      <c r="L7970">
        <v>5</v>
      </c>
      <c r="M7970" s="1">
        <v>39.81688166</v>
      </c>
      <c r="N7970" s="1">
        <f>Table1[[#This Row],[Quantity]]*Table1[[#This Row],[UnitPrice]]</f>
        <v>199.08440830000001</v>
      </c>
      <c r="O7970" t="s">
        <v>22</v>
      </c>
      <c r="P7970" t="b">
        <v>1</v>
      </c>
      <c r="Q7970">
        <v>0</v>
      </c>
      <c r="R7970" s="1">
        <f>Table1[[#This Row],[Sales]]-Table1[[#This Row],[DiscountAmount]]</f>
        <v>199.08440830000001</v>
      </c>
      <c r="S7970" t="b">
        <v>1</v>
      </c>
      <c r="T7970" t="s">
        <v>28</v>
      </c>
      <c r="U7970">
        <v>1</v>
      </c>
      <c r="V7970" t="b">
        <v>1</v>
      </c>
    </row>
    <row r="7971" spans="1:22" x14ac:dyDescent="0.3">
      <c r="A7971">
        <v>7970</v>
      </c>
      <c r="B7971" s="2">
        <v>44529</v>
      </c>
      <c r="C7971" s="19">
        <f>YEAR(Table1[[#This Row],[Date]])</f>
        <v>2021</v>
      </c>
      <c r="D7971">
        <f>MONTH(Table1[[#This Row],[Date]])</f>
        <v>11</v>
      </c>
      <c r="E7971" t="str">
        <f>TEXT(Table1[[#This Row],[Date]],"MMMM")</f>
        <v>November</v>
      </c>
      <c r="F7971">
        <v>135</v>
      </c>
      <c r="G7971">
        <v>47</v>
      </c>
      <c r="H7971" t="s">
        <v>37</v>
      </c>
      <c r="I7971" t="s">
        <v>38</v>
      </c>
      <c r="J7971">
        <v>706</v>
      </c>
      <c r="K7971" t="s">
        <v>34</v>
      </c>
      <c r="L7971">
        <v>1</v>
      </c>
      <c r="M7971" s="1">
        <v>85.554723080000002</v>
      </c>
      <c r="N7971" s="1">
        <f>Table1[[#This Row],[Quantity]]*Table1[[#This Row],[UnitPrice]]</f>
        <v>85.554723080000002</v>
      </c>
      <c r="O7971" t="s">
        <v>32</v>
      </c>
      <c r="P7971" t="b">
        <v>0</v>
      </c>
      <c r="Q7971">
        <v>8.5554723080000006</v>
      </c>
      <c r="R7971" s="1">
        <f>Table1[[#This Row],[Sales]]-Table1[[#This Row],[DiscountAmount]]</f>
        <v>76.999250771999996</v>
      </c>
      <c r="S7971" t="b">
        <v>0</v>
      </c>
      <c r="T7971" t="s">
        <v>36</v>
      </c>
      <c r="U7971">
        <v>4</v>
      </c>
      <c r="V7971" t="b">
        <v>0</v>
      </c>
    </row>
    <row r="7972" spans="1:22" x14ac:dyDescent="0.3">
      <c r="A7972">
        <v>7971</v>
      </c>
      <c r="B7972" s="2">
        <v>44143</v>
      </c>
      <c r="C7972" s="19">
        <f>YEAR(Table1[[#This Row],[Date]])</f>
        <v>2020</v>
      </c>
      <c r="D7972">
        <f>MONTH(Table1[[#This Row],[Date]])</f>
        <v>11</v>
      </c>
      <c r="E7972" t="str">
        <f>TEXT(Table1[[#This Row],[Date]],"MMMM")</f>
        <v>November</v>
      </c>
      <c r="F7972">
        <v>30</v>
      </c>
      <c r="G7972">
        <v>61</v>
      </c>
      <c r="H7972" t="s">
        <v>24</v>
      </c>
      <c r="I7972" t="s">
        <v>27</v>
      </c>
      <c r="J7972">
        <v>575</v>
      </c>
      <c r="K7972" t="s">
        <v>21</v>
      </c>
      <c r="L7972">
        <v>3</v>
      </c>
      <c r="M7972" s="1">
        <v>66.695172040000003</v>
      </c>
      <c r="N7972" s="1">
        <f>Table1[[#This Row],[Quantity]]*Table1[[#This Row],[UnitPrice]]</f>
        <v>200.08551612000002</v>
      </c>
      <c r="O7972" t="s">
        <v>30</v>
      </c>
      <c r="P7972" t="b">
        <v>1</v>
      </c>
      <c r="Q7972">
        <v>0</v>
      </c>
      <c r="R7972" s="1">
        <f>Table1[[#This Row],[Sales]]-Table1[[#This Row],[DiscountAmount]]</f>
        <v>200.08551612000002</v>
      </c>
      <c r="S7972" t="b">
        <v>0</v>
      </c>
      <c r="T7972" t="s">
        <v>28</v>
      </c>
      <c r="U7972">
        <v>4</v>
      </c>
      <c r="V7972" t="b">
        <v>1</v>
      </c>
    </row>
    <row r="7973" spans="1:22" x14ac:dyDescent="0.3">
      <c r="A7973">
        <v>7972</v>
      </c>
      <c r="B7973" s="2">
        <v>43439</v>
      </c>
      <c r="C7973" s="19">
        <f>YEAR(Table1[[#This Row],[Date]])</f>
        <v>2018</v>
      </c>
      <c r="D7973">
        <f>MONTH(Table1[[#This Row],[Date]])</f>
        <v>12</v>
      </c>
      <c r="E7973" t="str">
        <f>TEXT(Table1[[#This Row],[Date]],"MMMM")</f>
        <v>December</v>
      </c>
      <c r="F7973">
        <v>349</v>
      </c>
      <c r="G7973">
        <v>40</v>
      </c>
      <c r="H7973" t="s">
        <v>19</v>
      </c>
      <c r="I7973" t="s">
        <v>41</v>
      </c>
      <c r="J7973">
        <v>854</v>
      </c>
      <c r="K7973" t="s">
        <v>43</v>
      </c>
      <c r="L7973">
        <v>2</v>
      </c>
      <c r="M7973" s="1">
        <v>94.352134980000002</v>
      </c>
      <c r="N7973" s="1">
        <f>Table1[[#This Row],[Quantity]]*Table1[[#This Row],[UnitPrice]]</f>
        <v>188.70426996</v>
      </c>
      <c r="O7973" t="s">
        <v>35</v>
      </c>
      <c r="P7973" t="b">
        <v>1</v>
      </c>
      <c r="Q7973">
        <v>0</v>
      </c>
      <c r="R7973" s="1">
        <f>Table1[[#This Row],[Sales]]-Table1[[#This Row],[DiscountAmount]]</f>
        <v>188.70426996</v>
      </c>
      <c r="S7973" t="b">
        <v>0</v>
      </c>
      <c r="T7973" t="s">
        <v>28</v>
      </c>
      <c r="U7973">
        <v>5</v>
      </c>
      <c r="V7973" t="b">
        <v>1</v>
      </c>
    </row>
    <row r="7974" spans="1:22" x14ac:dyDescent="0.3">
      <c r="A7974">
        <v>7973</v>
      </c>
      <c r="B7974" s="2">
        <v>45248</v>
      </c>
      <c r="C7974" s="19">
        <f>YEAR(Table1[[#This Row],[Date]])</f>
        <v>2023</v>
      </c>
      <c r="D7974">
        <f>MONTH(Table1[[#This Row],[Date]])</f>
        <v>11</v>
      </c>
      <c r="E7974" t="str">
        <f>TEXT(Table1[[#This Row],[Date]],"MMMM")</f>
        <v>November</v>
      </c>
      <c r="F7974">
        <v>65</v>
      </c>
      <c r="G7974">
        <v>32</v>
      </c>
      <c r="H7974" t="s">
        <v>24</v>
      </c>
      <c r="I7974" t="s">
        <v>53</v>
      </c>
      <c r="J7974">
        <v>100</v>
      </c>
      <c r="K7974" t="s">
        <v>26</v>
      </c>
      <c r="L7974">
        <v>2</v>
      </c>
      <c r="M7974" s="1">
        <v>89.537254039999993</v>
      </c>
      <c r="N7974" s="1">
        <f>Table1[[#This Row],[Quantity]]*Table1[[#This Row],[UnitPrice]]</f>
        <v>179.07450807999999</v>
      </c>
      <c r="O7974" t="s">
        <v>32</v>
      </c>
      <c r="P7974" t="b">
        <v>1</v>
      </c>
      <c r="Q7974">
        <v>0</v>
      </c>
      <c r="R7974" s="1">
        <f>Table1[[#This Row],[Sales]]-Table1[[#This Row],[DiscountAmount]]</f>
        <v>179.07450807999999</v>
      </c>
      <c r="S7974" t="b">
        <v>0</v>
      </c>
      <c r="T7974" t="s">
        <v>23</v>
      </c>
      <c r="U7974">
        <v>5</v>
      </c>
      <c r="V7974" t="b">
        <v>0</v>
      </c>
    </row>
    <row r="7975" spans="1:22" x14ac:dyDescent="0.3">
      <c r="A7975">
        <v>7974</v>
      </c>
      <c r="B7975" s="2">
        <v>43421</v>
      </c>
      <c r="C7975" s="19">
        <f>YEAR(Table1[[#This Row],[Date]])</f>
        <v>2018</v>
      </c>
      <c r="D7975">
        <f>MONTH(Table1[[#This Row],[Date]])</f>
        <v>11</v>
      </c>
      <c r="E7975" t="str">
        <f>TEXT(Table1[[#This Row],[Date]],"MMMM")</f>
        <v>November</v>
      </c>
      <c r="F7975">
        <v>88</v>
      </c>
      <c r="G7975">
        <v>40</v>
      </c>
      <c r="H7975" t="s">
        <v>37</v>
      </c>
      <c r="I7975" t="s">
        <v>38</v>
      </c>
      <c r="J7975">
        <v>995</v>
      </c>
      <c r="K7975" t="s">
        <v>21</v>
      </c>
      <c r="L7975">
        <v>3</v>
      </c>
      <c r="M7975" s="1">
        <v>71.542992190000007</v>
      </c>
      <c r="N7975" s="1">
        <f>Table1[[#This Row],[Quantity]]*Table1[[#This Row],[UnitPrice]]</f>
        <v>214.62897657000002</v>
      </c>
      <c r="O7975" t="s">
        <v>32</v>
      </c>
      <c r="P7975" t="b">
        <v>0</v>
      </c>
      <c r="Q7975">
        <v>21.462897659999999</v>
      </c>
      <c r="R7975" s="1">
        <f>Table1[[#This Row],[Sales]]-Table1[[#This Row],[DiscountAmount]]</f>
        <v>193.16607891000001</v>
      </c>
      <c r="S7975" t="b">
        <v>1</v>
      </c>
      <c r="T7975" t="s">
        <v>36</v>
      </c>
      <c r="U7975">
        <v>4</v>
      </c>
      <c r="V7975" t="b">
        <v>0</v>
      </c>
    </row>
    <row r="7976" spans="1:22" x14ac:dyDescent="0.3">
      <c r="A7976">
        <v>7975</v>
      </c>
      <c r="B7976" s="2">
        <v>43785</v>
      </c>
      <c r="C7976" s="19">
        <f>YEAR(Table1[[#This Row],[Date]])</f>
        <v>2019</v>
      </c>
      <c r="D7976">
        <f>MONTH(Table1[[#This Row],[Date]])</f>
        <v>11</v>
      </c>
      <c r="E7976" t="str">
        <f>TEXT(Table1[[#This Row],[Date]],"MMMM")</f>
        <v>November</v>
      </c>
      <c r="F7976">
        <v>381</v>
      </c>
      <c r="G7976">
        <v>22</v>
      </c>
      <c r="H7976" t="s">
        <v>24</v>
      </c>
      <c r="I7976" t="s">
        <v>47</v>
      </c>
      <c r="J7976">
        <v>791</v>
      </c>
      <c r="K7976" t="s">
        <v>39</v>
      </c>
      <c r="L7976">
        <v>5</v>
      </c>
      <c r="M7976" s="1">
        <v>24.627383770000002</v>
      </c>
      <c r="N7976" s="1">
        <f>Table1[[#This Row],[Quantity]]*Table1[[#This Row],[UnitPrice]]</f>
        <v>123.13691885</v>
      </c>
      <c r="O7976" t="s">
        <v>35</v>
      </c>
      <c r="P7976" t="b">
        <v>1</v>
      </c>
      <c r="Q7976">
        <v>0</v>
      </c>
      <c r="R7976" s="1">
        <f>Table1[[#This Row],[Sales]]-Table1[[#This Row],[DiscountAmount]]</f>
        <v>123.13691885</v>
      </c>
      <c r="S7976" t="b">
        <v>0</v>
      </c>
      <c r="T7976" t="s">
        <v>28</v>
      </c>
      <c r="U7976">
        <v>3</v>
      </c>
      <c r="V7976" t="b">
        <v>1</v>
      </c>
    </row>
    <row r="7977" spans="1:22" x14ac:dyDescent="0.3">
      <c r="A7977">
        <v>7976</v>
      </c>
      <c r="B7977" s="2">
        <v>44866</v>
      </c>
      <c r="C7977" s="19">
        <f>YEAR(Table1[[#This Row],[Date]])</f>
        <v>2022</v>
      </c>
      <c r="D7977">
        <f>MONTH(Table1[[#This Row],[Date]])</f>
        <v>11</v>
      </c>
      <c r="E7977" t="str">
        <f>TEXT(Table1[[#This Row],[Date]],"MMMM")</f>
        <v>November</v>
      </c>
      <c r="F7977">
        <v>8</v>
      </c>
      <c r="G7977">
        <v>50</v>
      </c>
      <c r="H7977" t="s">
        <v>37</v>
      </c>
      <c r="I7977" t="s">
        <v>27</v>
      </c>
      <c r="J7977">
        <v>275</v>
      </c>
      <c r="K7977" t="s">
        <v>26</v>
      </c>
      <c r="L7977">
        <v>1</v>
      </c>
      <c r="M7977" s="1">
        <v>30.44957089</v>
      </c>
      <c r="N7977" s="1">
        <f>Table1[[#This Row],[Quantity]]*Table1[[#This Row],[UnitPrice]]</f>
        <v>30.44957089</v>
      </c>
      <c r="O7977" t="s">
        <v>22</v>
      </c>
      <c r="P7977" t="b">
        <v>1</v>
      </c>
      <c r="Q7977">
        <v>0</v>
      </c>
      <c r="R7977" s="1">
        <f>Table1[[#This Row],[Sales]]-Table1[[#This Row],[DiscountAmount]]</f>
        <v>30.44957089</v>
      </c>
      <c r="S7977" t="b">
        <v>1</v>
      </c>
      <c r="T7977" t="s">
        <v>23</v>
      </c>
      <c r="U7977">
        <v>2</v>
      </c>
      <c r="V7977" t="b">
        <v>1</v>
      </c>
    </row>
    <row r="7978" spans="1:22" x14ac:dyDescent="0.3">
      <c r="A7978">
        <v>7977</v>
      </c>
      <c r="B7978" s="2">
        <v>45273</v>
      </c>
      <c r="C7978" s="19">
        <f>YEAR(Table1[[#This Row],[Date]])</f>
        <v>2023</v>
      </c>
      <c r="D7978">
        <f>MONTH(Table1[[#This Row],[Date]])</f>
        <v>12</v>
      </c>
      <c r="E7978" t="str">
        <f>TEXT(Table1[[#This Row],[Date]],"MMMM")</f>
        <v>December</v>
      </c>
      <c r="F7978">
        <v>236</v>
      </c>
      <c r="G7978">
        <v>31</v>
      </c>
      <c r="H7978" t="s">
        <v>24</v>
      </c>
      <c r="I7978" t="s">
        <v>44</v>
      </c>
      <c r="J7978">
        <v>130</v>
      </c>
      <c r="K7978" t="s">
        <v>21</v>
      </c>
      <c r="L7978">
        <v>4</v>
      </c>
      <c r="M7978" s="1">
        <v>59.0052825</v>
      </c>
      <c r="N7978" s="1">
        <f>Table1[[#This Row],[Quantity]]*Table1[[#This Row],[UnitPrice]]</f>
        <v>236.02113</v>
      </c>
      <c r="O7978" t="s">
        <v>35</v>
      </c>
      <c r="P7978" t="b">
        <v>1</v>
      </c>
      <c r="Q7978">
        <v>0</v>
      </c>
      <c r="R7978" s="1">
        <f>Table1[[#This Row],[Sales]]-Table1[[#This Row],[DiscountAmount]]</f>
        <v>236.02113</v>
      </c>
      <c r="S7978" t="b">
        <v>1</v>
      </c>
      <c r="T7978" t="s">
        <v>28</v>
      </c>
      <c r="U7978">
        <v>4</v>
      </c>
      <c r="V7978" t="b">
        <v>1</v>
      </c>
    </row>
    <row r="7979" spans="1:22" x14ac:dyDescent="0.3">
      <c r="A7979">
        <v>7978</v>
      </c>
      <c r="B7979" s="2">
        <v>44916</v>
      </c>
      <c r="C7979" s="19">
        <f>YEAR(Table1[[#This Row],[Date]])</f>
        <v>2022</v>
      </c>
      <c r="D7979">
        <f>MONTH(Table1[[#This Row],[Date]])</f>
        <v>12</v>
      </c>
      <c r="E7979" t="str">
        <f>TEXT(Table1[[#This Row],[Date]],"MMMM")</f>
        <v>December</v>
      </c>
      <c r="F7979">
        <v>198</v>
      </c>
      <c r="G7979">
        <v>29</v>
      </c>
      <c r="H7979" t="s">
        <v>24</v>
      </c>
      <c r="I7979" t="s">
        <v>31</v>
      </c>
      <c r="J7979">
        <v>876</v>
      </c>
      <c r="K7979" t="s">
        <v>34</v>
      </c>
      <c r="L7979">
        <v>5</v>
      </c>
      <c r="M7979" s="1">
        <v>75.393564729999994</v>
      </c>
      <c r="N7979" s="1">
        <f>Table1[[#This Row],[Quantity]]*Table1[[#This Row],[UnitPrice]]</f>
        <v>376.96782364999996</v>
      </c>
      <c r="O7979" t="s">
        <v>35</v>
      </c>
      <c r="P7979" t="b">
        <v>0</v>
      </c>
      <c r="Q7979">
        <v>37.69678236</v>
      </c>
      <c r="R7979" s="1">
        <f>Table1[[#This Row],[Sales]]-Table1[[#This Row],[DiscountAmount]]</f>
        <v>339.27104128999997</v>
      </c>
      <c r="S7979" t="b">
        <v>1</v>
      </c>
      <c r="T7979" t="s">
        <v>36</v>
      </c>
      <c r="U7979">
        <v>5</v>
      </c>
      <c r="V7979" t="b">
        <v>1</v>
      </c>
    </row>
    <row r="7980" spans="1:22" x14ac:dyDescent="0.3">
      <c r="A7980">
        <v>7979</v>
      </c>
      <c r="B7980" s="2">
        <v>43806</v>
      </c>
      <c r="C7980" s="19">
        <f>YEAR(Table1[[#This Row],[Date]])</f>
        <v>2019</v>
      </c>
      <c r="D7980">
        <f>MONTH(Table1[[#This Row],[Date]])</f>
        <v>12</v>
      </c>
      <c r="E7980" t="str">
        <f>TEXT(Table1[[#This Row],[Date]],"MMMM")</f>
        <v>December</v>
      </c>
      <c r="F7980">
        <v>70</v>
      </c>
      <c r="G7980">
        <v>32</v>
      </c>
      <c r="H7980" t="s">
        <v>24</v>
      </c>
      <c r="I7980" t="s">
        <v>40</v>
      </c>
      <c r="J7980">
        <v>960</v>
      </c>
      <c r="K7980" t="s">
        <v>21</v>
      </c>
      <c r="L7980">
        <v>5</v>
      </c>
      <c r="M7980" s="1">
        <v>57.206474</v>
      </c>
      <c r="N7980" s="1">
        <f>Table1[[#This Row],[Quantity]]*Table1[[#This Row],[UnitPrice]]</f>
        <v>286.03237000000001</v>
      </c>
      <c r="O7980" t="s">
        <v>30</v>
      </c>
      <c r="P7980" t="b">
        <v>0</v>
      </c>
      <c r="Q7980">
        <v>0</v>
      </c>
      <c r="R7980" s="1">
        <f>Table1[[#This Row],[Sales]]-Table1[[#This Row],[DiscountAmount]]</f>
        <v>286.03237000000001</v>
      </c>
      <c r="S7980" t="b">
        <v>1</v>
      </c>
      <c r="T7980" t="s">
        <v>23</v>
      </c>
      <c r="U7980">
        <v>3</v>
      </c>
      <c r="V7980" t="b">
        <v>1</v>
      </c>
    </row>
    <row r="7981" spans="1:22" x14ac:dyDescent="0.3">
      <c r="A7981">
        <v>7980</v>
      </c>
      <c r="B7981" s="2">
        <v>43465</v>
      </c>
      <c r="C7981" s="19">
        <f>YEAR(Table1[[#This Row],[Date]])</f>
        <v>2018</v>
      </c>
      <c r="D7981">
        <f>MONTH(Table1[[#This Row],[Date]])</f>
        <v>12</v>
      </c>
      <c r="E7981" t="str">
        <f>TEXT(Table1[[#This Row],[Date]],"MMMM")</f>
        <v>December</v>
      </c>
      <c r="F7981">
        <v>445</v>
      </c>
      <c r="G7981">
        <v>64</v>
      </c>
      <c r="H7981" t="s">
        <v>24</v>
      </c>
      <c r="I7981" t="s">
        <v>44</v>
      </c>
      <c r="J7981">
        <v>550</v>
      </c>
      <c r="K7981" t="s">
        <v>26</v>
      </c>
      <c r="L7981">
        <v>2</v>
      </c>
      <c r="M7981" s="1">
        <v>54.50539371</v>
      </c>
      <c r="N7981" s="1">
        <f>Table1[[#This Row],[Quantity]]*Table1[[#This Row],[UnitPrice]]</f>
        <v>109.01078742</v>
      </c>
      <c r="O7981" t="s">
        <v>32</v>
      </c>
      <c r="P7981" t="b">
        <v>0</v>
      </c>
      <c r="Q7981">
        <v>10.901078740000001</v>
      </c>
      <c r="R7981" s="1">
        <f>Table1[[#This Row],[Sales]]-Table1[[#This Row],[DiscountAmount]]</f>
        <v>98.109708679999997</v>
      </c>
      <c r="S7981" t="b">
        <v>0</v>
      </c>
      <c r="T7981" t="s">
        <v>36</v>
      </c>
      <c r="U7981">
        <v>4</v>
      </c>
      <c r="V7981" t="b">
        <v>0</v>
      </c>
    </row>
    <row r="7982" spans="1:22" x14ac:dyDescent="0.3">
      <c r="A7982">
        <v>7981</v>
      </c>
      <c r="B7982" s="2">
        <v>45268</v>
      </c>
      <c r="C7982" s="19">
        <f>YEAR(Table1[[#This Row],[Date]])</f>
        <v>2023</v>
      </c>
      <c r="D7982">
        <f>MONTH(Table1[[#This Row],[Date]])</f>
        <v>12</v>
      </c>
      <c r="E7982" t="str">
        <f>TEXT(Table1[[#This Row],[Date]],"MMMM")</f>
        <v>December</v>
      </c>
      <c r="F7982">
        <v>460</v>
      </c>
      <c r="G7982">
        <v>37</v>
      </c>
      <c r="H7982" t="s">
        <v>19</v>
      </c>
      <c r="I7982" t="s">
        <v>51</v>
      </c>
      <c r="J7982">
        <v>601</v>
      </c>
      <c r="K7982" t="s">
        <v>21</v>
      </c>
      <c r="L7982">
        <v>4</v>
      </c>
      <c r="M7982" s="1">
        <v>72.759866020000004</v>
      </c>
      <c r="N7982" s="1">
        <f>Table1[[#This Row],[Quantity]]*Table1[[#This Row],[UnitPrice]]</f>
        <v>291.03946408000002</v>
      </c>
      <c r="O7982" t="s">
        <v>22</v>
      </c>
      <c r="P7982" t="b">
        <v>0</v>
      </c>
      <c r="Q7982">
        <v>0</v>
      </c>
      <c r="R7982" s="1">
        <f>Table1[[#This Row],[Sales]]-Table1[[#This Row],[DiscountAmount]]</f>
        <v>291.03946408000002</v>
      </c>
      <c r="S7982" t="b">
        <v>0</v>
      </c>
      <c r="T7982" t="s">
        <v>23</v>
      </c>
      <c r="U7982">
        <v>5</v>
      </c>
      <c r="V7982" t="b">
        <v>1</v>
      </c>
    </row>
    <row r="7983" spans="1:22" x14ac:dyDescent="0.3">
      <c r="A7983">
        <v>7982</v>
      </c>
      <c r="B7983" s="2">
        <v>43408</v>
      </c>
      <c r="C7983" s="19">
        <f>YEAR(Table1[[#This Row],[Date]])</f>
        <v>2018</v>
      </c>
      <c r="D7983">
        <f>MONTH(Table1[[#This Row],[Date]])</f>
        <v>11</v>
      </c>
      <c r="E7983" t="str">
        <f>TEXT(Table1[[#This Row],[Date]],"MMMM")</f>
        <v>November</v>
      </c>
      <c r="F7983">
        <v>2</v>
      </c>
      <c r="G7983">
        <v>28</v>
      </c>
      <c r="H7983" t="s">
        <v>37</v>
      </c>
      <c r="I7983" t="s">
        <v>20</v>
      </c>
      <c r="J7983">
        <v>541</v>
      </c>
      <c r="K7983" t="s">
        <v>39</v>
      </c>
      <c r="L7983">
        <v>5</v>
      </c>
      <c r="M7983" s="1">
        <v>45.142871210000003</v>
      </c>
      <c r="N7983" s="1">
        <f>Table1[[#This Row],[Quantity]]*Table1[[#This Row],[UnitPrice]]</f>
        <v>225.71435605000002</v>
      </c>
      <c r="O7983" t="s">
        <v>22</v>
      </c>
      <c r="P7983" t="b">
        <v>1</v>
      </c>
      <c r="Q7983">
        <v>0</v>
      </c>
      <c r="R7983" s="1">
        <f>Table1[[#This Row],[Sales]]-Table1[[#This Row],[DiscountAmount]]</f>
        <v>225.71435605000002</v>
      </c>
      <c r="S7983" t="b">
        <v>0</v>
      </c>
      <c r="T7983" t="s">
        <v>23</v>
      </c>
      <c r="U7983">
        <v>5</v>
      </c>
      <c r="V7983" t="b">
        <v>0</v>
      </c>
    </row>
    <row r="7984" spans="1:22" x14ac:dyDescent="0.3">
      <c r="A7984">
        <v>7983</v>
      </c>
      <c r="B7984" s="2">
        <v>45289</v>
      </c>
      <c r="C7984" s="19">
        <f>YEAR(Table1[[#This Row],[Date]])</f>
        <v>2023</v>
      </c>
      <c r="D7984">
        <f>MONTH(Table1[[#This Row],[Date]])</f>
        <v>12</v>
      </c>
      <c r="E7984" t="str">
        <f>TEXT(Table1[[#This Row],[Date]],"MMMM")</f>
        <v>December</v>
      </c>
      <c r="F7984">
        <v>18</v>
      </c>
      <c r="G7984">
        <v>22</v>
      </c>
      <c r="H7984" t="s">
        <v>19</v>
      </c>
      <c r="I7984" t="s">
        <v>33</v>
      </c>
      <c r="J7984">
        <v>88</v>
      </c>
      <c r="K7984" t="s">
        <v>21</v>
      </c>
      <c r="L7984">
        <v>1</v>
      </c>
      <c r="M7984" s="1">
        <v>68.017612159999999</v>
      </c>
      <c r="N7984" s="1">
        <f>Table1[[#This Row],[Quantity]]*Table1[[#This Row],[UnitPrice]]</f>
        <v>68.017612159999999</v>
      </c>
      <c r="O7984" t="s">
        <v>22</v>
      </c>
      <c r="P7984" t="b">
        <v>0</v>
      </c>
      <c r="Q7984">
        <v>0</v>
      </c>
      <c r="R7984" s="1">
        <f>Table1[[#This Row],[Sales]]-Table1[[#This Row],[DiscountAmount]]</f>
        <v>68.017612159999999</v>
      </c>
      <c r="S7984" t="b">
        <v>1</v>
      </c>
      <c r="T7984" t="s">
        <v>28</v>
      </c>
      <c r="U7984">
        <v>2</v>
      </c>
      <c r="V7984" t="b">
        <v>0</v>
      </c>
    </row>
    <row r="7985" spans="1:22" x14ac:dyDescent="0.3">
      <c r="A7985">
        <v>7984</v>
      </c>
      <c r="B7985" s="2">
        <v>44501</v>
      </c>
      <c r="C7985" s="19">
        <f>YEAR(Table1[[#This Row],[Date]])</f>
        <v>2021</v>
      </c>
      <c r="D7985">
        <f>MONTH(Table1[[#This Row],[Date]])</f>
        <v>11</v>
      </c>
      <c r="E7985" t="str">
        <f>TEXT(Table1[[#This Row],[Date]],"MMMM")</f>
        <v>November</v>
      </c>
      <c r="F7985">
        <v>60</v>
      </c>
      <c r="G7985">
        <v>51</v>
      </c>
      <c r="H7985" t="s">
        <v>24</v>
      </c>
      <c r="I7985" t="s">
        <v>42</v>
      </c>
      <c r="J7985">
        <v>963</v>
      </c>
      <c r="K7985" t="s">
        <v>21</v>
      </c>
      <c r="L7985">
        <v>2</v>
      </c>
      <c r="M7985" s="1">
        <v>46.665181560000001</v>
      </c>
      <c r="N7985" s="1">
        <f>Table1[[#This Row],[Quantity]]*Table1[[#This Row],[UnitPrice]]</f>
        <v>93.330363120000001</v>
      </c>
      <c r="O7985" t="s">
        <v>22</v>
      </c>
      <c r="P7985" t="b">
        <v>0</v>
      </c>
      <c r="Q7985">
        <v>9.3330363110000008</v>
      </c>
      <c r="R7985" s="1">
        <f>Table1[[#This Row],[Sales]]-Table1[[#This Row],[DiscountAmount]]</f>
        <v>83.997326809</v>
      </c>
      <c r="S7985" t="b">
        <v>1</v>
      </c>
      <c r="T7985" t="s">
        <v>36</v>
      </c>
      <c r="U7985">
        <v>1</v>
      </c>
      <c r="V7985" t="b">
        <v>1</v>
      </c>
    </row>
    <row r="7986" spans="1:22" x14ac:dyDescent="0.3">
      <c r="A7986">
        <v>7985</v>
      </c>
      <c r="B7986" s="2">
        <v>44166</v>
      </c>
      <c r="C7986" s="19">
        <f>YEAR(Table1[[#This Row],[Date]])</f>
        <v>2020</v>
      </c>
      <c r="D7986">
        <f>MONTH(Table1[[#This Row],[Date]])</f>
        <v>12</v>
      </c>
      <c r="E7986" t="str">
        <f>TEXT(Table1[[#This Row],[Date]],"MMMM")</f>
        <v>December</v>
      </c>
      <c r="F7986">
        <v>35</v>
      </c>
      <c r="G7986">
        <v>32</v>
      </c>
      <c r="H7986" t="s">
        <v>24</v>
      </c>
      <c r="I7986" t="s">
        <v>40</v>
      </c>
      <c r="J7986">
        <v>378</v>
      </c>
      <c r="K7986" t="s">
        <v>26</v>
      </c>
      <c r="L7986">
        <v>3</v>
      </c>
      <c r="M7986" s="1">
        <v>14.84820244</v>
      </c>
      <c r="N7986" s="1">
        <f>Table1[[#This Row],[Quantity]]*Table1[[#This Row],[UnitPrice]]</f>
        <v>44.544607319999997</v>
      </c>
      <c r="O7986" t="s">
        <v>35</v>
      </c>
      <c r="P7986" t="b">
        <v>0</v>
      </c>
      <c r="Q7986">
        <v>0</v>
      </c>
      <c r="R7986" s="1">
        <f>Table1[[#This Row],[Sales]]-Table1[[#This Row],[DiscountAmount]]</f>
        <v>44.544607319999997</v>
      </c>
      <c r="S7986" t="b">
        <v>1</v>
      </c>
      <c r="T7986" t="s">
        <v>23</v>
      </c>
      <c r="U7986">
        <v>5</v>
      </c>
      <c r="V7986" t="b">
        <v>1</v>
      </c>
    </row>
    <row r="7987" spans="1:22" x14ac:dyDescent="0.3">
      <c r="A7987">
        <v>7986</v>
      </c>
      <c r="B7987" s="2">
        <v>43819</v>
      </c>
      <c r="C7987" s="19">
        <f>YEAR(Table1[[#This Row],[Date]])</f>
        <v>2019</v>
      </c>
      <c r="D7987">
        <f>MONTH(Table1[[#This Row],[Date]])</f>
        <v>12</v>
      </c>
      <c r="E7987" t="str">
        <f>TEXT(Table1[[#This Row],[Date]],"MMMM")</f>
        <v>December</v>
      </c>
      <c r="F7987">
        <v>376</v>
      </c>
      <c r="G7987">
        <v>46</v>
      </c>
      <c r="H7987" t="s">
        <v>24</v>
      </c>
      <c r="I7987" t="s">
        <v>29</v>
      </c>
      <c r="J7987">
        <v>388</v>
      </c>
      <c r="K7987" t="s">
        <v>26</v>
      </c>
      <c r="L7987">
        <v>4</v>
      </c>
      <c r="M7987" s="1">
        <v>49.74072073</v>
      </c>
      <c r="N7987" s="1">
        <f>Table1[[#This Row],[Quantity]]*Table1[[#This Row],[UnitPrice]]</f>
        <v>198.96288292</v>
      </c>
      <c r="O7987" t="s">
        <v>30</v>
      </c>
      <c r="P7987" t="b">
        <v>1</v>
      </c>
      <c r="Q7987">
        <v>19.896288290000001</v>
      </c>
      <c r="R7987" s="1">
        <f>Table1[[#This Row],[Sales]]-Table1[[#This Row],[DiscountAmount]]</f>
        <v>179.06659463</v>
      </c>
      <c r="S7987" t="b">
        <v>0</v>
      </c>
      <c r="T7987" t="s">
        <v>36</v>
      </c>
      <c r="U7987">
        <v>3</v>
      </c>
      <c r="V7987" t="b">
        <v>1</v>
      </c>
    </row>
    <row r="7988" spans="1:22" x14ac:dyDescent="0.3">
      <c r="A7988">
        <v>7987</v>
      </c>
      <c r="B7988" s="2">
        <v>44143</v>
      </c>
      <c r="C7988" s="19">
        <f>YEAR(Table1[[#This Row],[Date]])</f>
        <v>2020</v>
      </c>
      <c r="D7988">
        <f>MONTH(Table1[[#This Row],[Date]])</f>
        <v>11</v>
      </c>
      <c r="E7988" t="str">
        <f>TEXT(Table1[[#This Row],[Date]],"MMMM")</f>
        <v>November</v>
      </c>
      <c r="F7988">
        <v>456</v>
      </c>
      <c r="G7988">
        <v>62</v>
      </c>
      <c r="H7988" t="s">
        <v>24</v>
      </c>
      <c r="I7988" t="s">
        <v>33</v>
      </c>
      <c r="J7988">
        <v>679</v>
      </c>
      <c r="K7988" t="s">
        <v>34</v>
      </c>
      <c r="L7988">
        <v>1</v>
      </c>
      <c r="M7988" s="1">
        <v>79.011687510000002</v>
      </c>
      <c r="N7988" s="1">
        <f>Table1[[#This Row],[Quantity]]*Table1[[#This Row],[UnitPrice]]</f>
        <v>79.011687510000002</v>
      </c>
      <c r="O7988" t="s">
        <v>30</v>
      </c>
      <c r="P7988" t="b">
        <v>0</v>
      </c>
      <c r="Q7988">
        <v>0</v>
      </c>
      <c r="R7988" s="1">
        <f>Table1[[#This Row],[Sales]]-Table1[[#This Row],[DiscountAmount]]</f>
        <v>79.011687510000002</v>
      </c>
      <c r="S7988" t="b">
        <v>0</v>
      </c>
      <c r="T7988" t="s">
        <v>28</v>
      </c>
      <c r="U7988">
        <v>1</v>
      </c>
      <c r="V7988" t="b">
        <v>1</v>
      </c>
    </row>
    <row r="7989" spans="1:22" x14ac:dyDescent="0.3">
      <c r="A7989">
        <v>7988</v>
      </c>
      <c r="B7989" s="2">
        <v>44158</v>
      </c>
      <c r="C7989" s="19">
        <f>YEAR(Table1[[#This Row],[Date]])</f>
        <v>2020</v>
      </c>
      <c r="D7989">
        <f>MONTH(Table1[[#This Row],[Date]])</f>
        <v>11</v>
      </c>
      <c r="E7989" t="str">
        <f>TEXT(Table1[[#This Row],[Date]],"MMMM")</f>
        <v>November</v>
      </c>
      <c r="F7989">
        <v>356</v>
      </c>
      <c r="G7989">
        <v>48</v>
      </c>
      <c r="H7989" t="s">
        <v>19</v>
      </c>
      <c r="I7989" t="s">
        <v>20</v>
      </c>
      <c r="J7989">
        <v>215</v>
      </c>
      <c r="K7989" t="s">
        <v>26</v>
      </c>
      <c r="L7989">
        <v>3</v>
      </c>
      <c r="M7989" s="1">
        <v>61.32006509</v>
      </c>
      <c r="N7989" s="1">
        <f>Table1[[#This Row],[Quantity]]*Table1[[#This Row],[UnitPrice]]</f>
        <v>183.96019526999999</v>
      </c>
      <c r="O7989" t="s">
        <v>30</v>
      </c>
      <c r="P7989" t="b">
        <v>0</v>
      </c>
      <c r="Q7989">
        <v>18.39601953</v>
      </c>
      <c r="R7989" s="1">
        <f>Table1[[#This Row],[Sales]]-Table1[[#This Row],[DiscountAmount]]</f>
        <v>165.56417574</v>
      </c>
      <c r="S7989" t="b">
        <v>0</v>
      </c>
      <c r="T7989" t="s">
        <v>36</v>
      </c>
      <c r="U7989">
        <v>4</v>
      </c>
      <c r="V7989" t="b">
        <v>0</v>
      </c>
    </row>
    <row r="7990" spans="1:22" x14ac:dyDescent="0.3">
      <c r="A7990">
        <v>7989</v>
      </c>
      <c r="B7990" s="2">
        <v>43408</v>
      </c>
      <c r="C7990" s="19">
        <f>YEAR(Table1[[#This Row],[Date]])</f>
        <v>2018</v>
      </c>
      <c r="D7990">
        <f>MONTH(Table1[[#This Row],[Date]])</f>
        <v>11</v>
      </c>
      <c r="E7990" t="str">
        <f>TEXT(Table1[[#This Row],[Date]],"MMMM")</f>
        <v>November</v>
      </c>
      <c r="F7990">
        <v>491</v>
      </c>
      <c r="G7990">
        <v>64</v>
      </c>
      <c r="H7990" t="s">
        <v>37</v>
      </c>
      <c r="I7990" t="s">
        <v>48</v>
      </c>
      <c r="J7990">
        <v>317</v>
      </c>
      <c r="K7990" t="s">
        <v>34</v>
      </c>
      <c r="L7990">
        <v>4</v>
      </c>
      <c r="M7990" s="1">
        <v>70.867813960000007</v>
      </c>
      <c r="N7990" s="1">
        <f>Table1[[#This Row],[Quantity]]*Table1[[#This Row],[UnitPrice]]</f>
        <v>283.47125584000003</v>
      </c>
      <c r="O7990" t="s">
        <v>35</v>
      </c>
      <c r="P7990" t="b">
        <v>0</v>
      </c>
      <c r="Q7990">
        <v>0</v>
      </c>
      <c r="R7990" s="1">
        <f>Table1[[#This Row],[Sales]]-Table1[[#This Row],[DiscountAmount]]</f>
        <v>283.47125584000003</v>
      </c>
      <c r="S7990" t="b">
        <v>0</v>
      </c>
      <c r="T7990" t="s">
        <v>28</v>
      </c>
      <c r="U7990">
        <v>5</v>
      </c>
      <c r="V7990" t="b">
        <v>1</v>
      </c>
    </row>
    <row r="7991" spans="1:22" x14ac:dyDescent="0.3">
      <c r="A7991">
        <v>7990</v>
      </c>
      <c r="B7991" s="2">
        <v>43825</v>
      </c>
      <c r="C7991" s="19">
        <f>YEAR(Table1[[#This Row],[Date]])</f>
        <v>2019</v>
      </c>
      <c r="D7991">
        <f>MONTH(Table1[[#This Row],[Date]])</f>
        <v>12</v>
      </c>
      <c r="E7991" t="str">
        <f>TEXT(Table1[[#This Row],[Date]],"MMMM")</f>
        <v>December</v>
      </c>
      <c r="F7991">
        <v>68</v>
      </c>
      <c r="G7991">
        <v>49</v>
      </c>
      <c r="H7991" t="s">
        <v>37</v>
      </c>
      <c r="I7991" t="s">
        <v>33</v>
      </c>
      <c r="J7991">
        <v>319</v>
      </c>
      <c r="K7991" t="s">
        <v>34</v>
      </c>
      <c r="L7991">
        <v>3</v>
      </c>
      <c r="M7991" s="1">
        <v>17.134658170000002</v>
      </c>
      <c r="N7991" s="1">
        <f>Table1[[#This Row],[Quantity]]*Table1[[#This Row],[UnitPrice]]</f>
        <v>51.403974510000005</v>
      </c>
      <c r="O7991" t="s">
        <v>32</v>
      </c>
      <c r="P7991" t="b">
        <v>1</v>
      </c>
      <c r="Q7991">
        <v>0</v>
      </c>
      <c r="R7991" s="1">
        <f>Table1[[#This Row],[Sales]]-Table1[[#This Row],[DiscountAmount]]</f>
        <v>51.403974510000005</v>
      </c>
      <c r="S7991" t="b">
        <v>0</v>
      </c>
      <c r="T7991" t="s">
        <v>28</v>
      </c>
      <c r="U7991">
        <v>5</v>
      </c>
      <c r="V7991" t="b">
        <v>0</v>
      </c>
    </row>
    <row r="7992" spans="1:22" x14ac:dyDescent="0.3">
      <c r="A7992">
        <v>7991</v>
      </c>
      <c r="B7992" s="2">
        <v>43772</v>
      </c>
      <c r="C7992" s="19">
        <f>YEAR(Table1[[#This Row],[Date]])</f>
        <v>2019</v>
      </c>
      <c r="D7992">
        <f>MONTH(Table1[[#This Row],[Date]])</f>
        <v>11</v>
      </c>
      <c r="E7992" t="str">
        <f>TEXT(Table1[[#This Row],[Date]],"MMMM")</f>
        <v>November</v>
      </c>
      <c r="F7992">
        <v>219</v>
      </c>
      <c r="G7992">
        <v>19</v>
      </c>
      <c r="H7992" t="s">
        <v>19</v>
      </c>
      <c r="I7992" t="s">
        <v>33</v>
      </c>
      <c r="J7992">
        <v>615</v>
      </c>
      <c r="K7992" t="s">
        <v>21</v>
      </c>
      <c r="L7992">
        <v>5</v>
      </c>
      <c r="M7992" s="1">
        <v>61.61210054</v>
      </c>
      <c r="N7992" s="1">
        <f>Table1[[#This Row],[Quantity]]*Table1[[#This Row],[UnitPrice]]</f>
        <v>308.06050270000003</v>
      </c>
      <c r="O7992" t="s">
        <v>22</v>
      </c>
      <c r="P7992" t="b">
        <v>1</v>
      </c>
      <c r="Q7992">
        <v>30.80605027</v>
      </c>
      <c r="R7992" s="1">
        <f>Table1[[#This Row],[Sales]]-Table1[[#This Row],[DiscountAmount]]</f>
        <v>277.25445243000001</v>
      </c>
      <c r="S7992" t="b">
        <v>1</v>
      </c>
      <c r="T7992" t="s">
        <v>36</v>
      </c>
      <c r="U7992">
        <v>2</v>
      </c>
      <c r="V7992" t="b">
        <v>1</v>
      </c>
    </row>
    <row r="7993" spans="1:22" x14ac:dyDescent="0.3">
      <c r="A7993">
        <v>7992</v>
      </c>
      <c r="B7993" s="2">
        <v>44174</v>
      </c>
      <c r="C7993" s="19">
        <f>YEAR(Table1[[#This Row],[Date]])</f>
        <v>2020</v>
      </c>
      <c r="D7993">
        <f>MONTH(Table1[[#This Row],[Date]])</f>
        <v>12</v>
      </c>
      <c r="E7993" t="str">
        <f>TEXT(Table1[[#This Row],[Date]],"MMMM")</f>
        <v>December</v>
      </c>
      <c r="F7993">
        <v>276</v>
      </c>
      <c r="G7993">
        <v>47</v>
      </c>
      <c r="H7993" t="s">
        <v>24</v>
      </c>
      <c r="I7993" t="s">
        <v>51</v>
      </c>
      <c r="J7993">
        <v>115</v>
      </c>
      <c r="K7993" t="s">
        <v>39</v>
      </c>
      <c r="L7993">
        <v>2</v>
      </c>
      <c r="M7993" s="1">
        <v>20.75451915</v>
      </c>
      <c r="N7993" s="1">
        <f>Table1[[#This Row],[Quantity]]*Table1[[#This Row],[UnitPrice]]</f>
        <v>41.5090383</v>
      </c>
      <c r="O7993" t="s">
        <v>22</v>
      </c>
      <c r="P7993" t="b">
        <v>1</v>
      </c>
      <c r="Q7993">
        <v>0</v>
      </c>
      <c r="R7993" s="1">
        <f>Table1[[#This Row],[Sales]]-Table1[[#This Row],[DiscountAmount]]</f>
        <v>41.5090383</v>
      </c>
      <c r="S7993" t="b">
        <v>1</v>
      </c>
      <c r="T7993" t="s">
        <v>28</v>
      </c>
      <c r="U7993">
        <v>1</v>
      </c>
      <c r="V7993" t="b">
        <v>0</v>
      </c>
    </row>
    <row r="7994" spans="1:22" x14ac:dyDescent="0.3">
      <c r="A7994">
        <v>7993</v>
      </c>
      <c r="B7994" s="2">
        <v>44504</v>
      </c>
      <c r="C7994" s="19">
        <f>YEAR(Table1[[#This Row],[Date]])</f>
        <v>2021</v>
      </c>
      <c r="D7994">
        <f>MONTH(Table1[[#This Row],[Date]])</f>
        <v>11</v>
      </c>
      <c r="E7994" t="str">
        <f>TEXT(Table1[[#This Row],[Date]],"MMMM")</f>
        <v>November</v>
      </c>
      <c r="F7994">
        <v>494</v>
      </c>
      <c r="G7994">
        <v>37</v>
      </c>
      <c r="H7994" t="s">
        <v>37</v>
      </c>
      <c r="I7994" t="s">
        <v>49</v>
      </c>
      <c r="J7994">
        <v>344</v>
      </c>
      <c r="K7994" t="s">
        <v>39</v>
      </c>
      <c r="L7994">
        <v>2</v>
      </c>
      <c r="M7994" s="1">
        <v>64.737919980000001</v>
      </c>
      <c r="N7994" s="1">
        <f>Table1[[#This Row],[Quantity]]*Table1[[#This Row],[UnitPrice]]</f>
        <v>129.47583996</v>
      </c>
      <c r="O7994" t="s">
        <v>35</v>
      </c>
      <c r="P7994" t="b">
        <v>1</v>
      </c>
      <c r="Q7994">
        <v>12.947584000000001</v>
      </c>
      <c r="R7994" s="1">
        <f>Table1[[#This Row],[Sales]]-Table1[[#This Row],[DiscountAmount]]</f>
        <v>116.52825596</v>
      </c>
      <c r="S7994" t="b">
        <v>1</v>
      </c>
      <c r="T7994" t="s">
        <v>36</v>
      </c>
      <c r="U7994">
        <v>4</v>
      </c>
      <c r="V7994" t="b">
        <v>1</v>
      </c>
    </row>
    <row r="7995" spans="1:22" x14ac:dyDescent="0.3">
      <c r="A7995">
        <v>7994</v>
      </c>
      <c r="B7995" s="2">
        <v>44874</v>
      </c>
      <c r="C7995" s="19">
        <f>YEAR(Table1[[#This Row],[Date]])</f>
        <v>2022</v>
      </c>
      <c r="D7995">
        <f>MONTH(Table1[[#This Row],[Date]])</f>
        <v>11</v>
      </c>
      <c r="E7995" t="str">
        <f>TEXT(Table1[[#This Row],[Date]],"MMMM")</f>
        <v>November</v>
      </c>
      <c r="F7995">
        <v>400</v>
      </c>
      <c r="G7995">
        <v>70</v>
      </c>
      <c r="H7995" t="s">
        <v>24</v>
      </c>
      <c r="I7995" t="s">
        <v>42</v>
      </c>
      <c r="J7995">
        <v>876</v>
      </c>
      <c r="K7995" t="s">
        <v>43</v>
      </c>
      <c r="L7995">
        <v>2</v>
      </c>
      <c r="M7995" s="1">
        <v>52.913811459999998</v>
      </c>
      <c r="N7995" s="1">
        <f>Table1[[#This Row],[Quantity]]*Table1[[#This Row],[UnitPrice]]</f>
        <v>105.82762292</v>
      </c>
      <c r="O7995" t="s">
        <v>35</v>
      </c>
      <c r="P7995" t="b">
        <v>1</v>
      </c>
      <c r="Q7995">
        <v>10.58276229</v>
      </c>
      <c r="R7995" s="1">
        <f>Table1[[#This Row],[Sales]]-Table1[[#This Row],[DiscountAmount]]</f>
        <v>95.244860629999991</v>
      </c>
      <c r="S7995" t="b">
        <v>1</v>
      </c>
      <c r="T7995" t="s">
        <v>36</v>
      </c>
      <c r="U7995">
        <v>1</v>
      </c>
      <c r="V7995" t="b">
        <v>1</v>
      </c>
    </row>
    <row r="7996" spans="1:22" x14ac:dyDescent="0.3">
      <c r="A7996">
        <v>7995</v>
      </c>
      <c r="B7996" s="2">
        <v>44884</v>
      </c>
      <c r="C7996" s="19">
        <f>YEAR(Table1[[#This Row],[Date]])</f>
        <v>2022</v>
      </c>
      <c r="D7996">
        <f>MONTH(Table1[[#This Row],[Date]])</f>
        <v>11</v>
      </c>
      <c r="E7996" t="str">
        <f>TEXT(Table1[[#This Row],[Date]],"MMMM")</f>
        <v>November</v>
      </c>
      <c r="F7996">
        <v>256</v>
      </c>
      <c r="G7996">
        <v>19</v>
      </c>
      <c r="H7996" t="s">
        <v>19</v>
      </c>
      <c r="I7996" t="s">
        <v>46</v>
      </c>
      <c r="J7996">
        <v>633</v>
      </c>
      <c r="K7996" t="s">
        <v>43</v>
      </c>
      <c r="L7996">
        <v>3</v>
      </c>
      <c r="M7996" s="1">
        <v>83.721349900000007</v>
      </c>
      <c r="N7996" s="1">
        <f>Table1[[#This Row],[Quantity]]*Table1[[#This Row],[UnitPrice]]</f>
        <v>251.16404970000002</v>
      </c>
      <c r="O7996" t="s">
        <v>35</v>
      </c>
      <c r="P7996" t="b">
        <v>0</v>
      </c>
      <c r="Q7996">
        <v>0</v>
      </c>
      <c r="R7996" s="1">
        <f>Table1[[#This Row],[Sales]]-Table1[[#This Row],[DiscountAmount]]</f>
        <v>251.16404970000002</v>
      </c>
      <c r="S7996" t="b">
        <v>1</v>
      </c>
      <c r="T7996" t="s">
        <v>28</v>
      </c>
      <c r="U7996">
        <v>1</v>
      </c>
      <c r="V7996" t="b">
        <v>1</v>
      </c>
    </row>
    <row r="7997" spans="1:22" x14ac:dyDescent="0.3">
      <c r="A7997">
        <v>7996</v>
      </c>
      <c r="B7997" s="2">
        <v>43814</v>
      </c>
      <c r="C7997" s="19">
        <f>YEAR(Table1[[#This Row],[Date]])</f>
        <v>2019</v>
      </c>
      <c r="D7997">
        <f>MONTH(Table1[[#This Row],[Date]])</f>
        <v>12</v>
      </c>
      <c r="E7997" t="str">
        <f>TEXT(Table1[[#This Row],[Date]],"MMMM")</f>
        <v>December</v>
      </c>
      <c r="F7997">
        <v>250</v>
      </c>
      <c r="G7997">
        <v>22</v>
      </c>
      <c r="H7997" t="s">
        <v>24</v>
      </c>
      <c r="I7997" t="s">
        <v>51</v>
      </c>
      <c r="J7997">
        <v>98</v>
      </c>
      <c r="K7997" t="s">
        <v>26</v>
      </c>
      <c r="L7997">
        <v>4</v>
      </c>
      <c r="M7997" s="1">
        <v>42.755089580000003</v>
      </c>
      <c r="N7997" s="1">
        <f>Table1[[#This Row],[Quantity]]*Table1[[#This Row],[UnitPrice]]</f>
        <v>171.02035832000001</v>
      </c>
      <c r="O7997" t="s">
        <v>35</v>
      </c>
      <c r="P7997" t="b">
        <v>1</v>
      </c>
      <c r="Q7997">
        <v>17.102035829999998</v>
      </c>
      <c r="R7997" s="1">
        <f>Table1[[#This Row],[Sales]]-Table1[[#This Row],[DiscountAmount]]</f>
        <v>153.91832249000001</v>
      </c>
      <c r="S7997" t="b">
        <v>1</v>
      </c>
      <c r="T7997" t="s">
        <v>36</v>
      </c>
      <c r="U7997">
        <v>1</v>
      </c>
      <c r="V7997" t="b">
        <v>1</v>
      </c>
    </row>
    <row r="7998" spans="1:22" x14ac:dyDescent="0.3">
      <c r="A7998">
        <v>7997</v>
      </c>
      <c r="B7998" s="2">
        <v>43453</v>
      </c>
      <c r="C7998" s="19">
        <f>YEAR(Table1[[#This Row],[Date]])</f>
        <v>2018</v>
      </c>
      <c r="D7998">
        <f>MONTH(Table1[[#This Row],[Date]])</f>
        <v>12</v>
      </c>
      <c r="E7998" t="str">
        <f>TEXT(Table1[[#This Row],[Date]],"MMMM")</f>
        <v>December</v>
      </c>
      <c r="F7998">
        <v>265</v>
      </c>
      <c r="G7998">
        <v>51</v>
      </c>
      <c r="H7998" t="s">
        <v>24</v>
      </c>
      <c r="I7998" t="s">
        <v>29</v>
      </c>
      <c r="J7998">
        <v>575</v>
      </c>
      <c r="K7998" t="s">
        <v>39</v>
      </c>
      <c r="L7998">
        <v>5</v>
      </c>
      <c r="M7998" s="1">
        <v>76.084508690000007</v>
      </c>
      <c r="N7998" s="1">
        <f>Table1[[#This Row],[Quantity]]*Table1[[#This Row],[UnitPrice]]</f>
        <v>380.42254345000003</v>
      </c>
      <c r="O7998" t="s">
        <v>32</v>
      </c>
      <c r="P7998" t="b">
        <v>0</v>
      </c>
      <c r="Q7998">
        <v>0</v>
      </c>
      <c r="R7998" s="1">
        <f>Table1[[#This Row],[Sales]]-Table1[[#This Row],[DiscountAmount]]</f>
        <v>380.42254345000003</v>
      </c>
      <c r="S7998" t="b">
        <v>1</v>
      </c>
      <c r="T7998" t="s">
        <v>28</v>
      </c>
      <c r="U7998">
        <v>3</v>
      </c>
      <c r="V7998" t="b">
        <v>1</v>
      </c>
    </row>
    <row r="7999" spans="1:22" x14ac:dyDescent="0.3">
      <c r="A7999">
        <v>7998</v>
      </c>
      <c r="B7999" s="2">
        <v>44194</v>
      </c>
      <c r="C7999" s="19">
        <f>YEAR(Table1[[#This Row],[Date]])</f>
        <v>2020</v>
      </c>
      <c r="D7999">
        <f>MONTH(Table1[[#This Row],[Date]])</f>
        <v>12</v>
      </c>
      <c r="E7999" t="str">
        <f>TEXT(Table1[[#This Row],[Date]],"MMMM")</f>
        <v>December</v>
      </c>
      <c r="F7999">
        <v>128</v>
      </c>
      <c r="G7999">
        <v>62</v>
      </c>
      <c r="H7999" t="s">
        <v>19</v>
      </c>
      <c r="I7999" t="s">
        <v>47</v>
      </c>
      <c r="J7999">
        <v>914</v>
      </c>
      <c r="K7999" t="s">
        <v>39</v>
      </c>
      <c r="L7999">
        <v>3</v>
      </c>
      <c r="M7999" s="1">
        <v>82.144137630000003</v>
      </c>
      <c r="N7999" s="1">
        <f>Table1[[#This Row],[Quantity]]*Table1[[#This Row],[UnitPrice]]</f>
        <v>246.43241289000002</v>
      </c>
      <c r="O7999" t="s">
        <v>22</v>
      </c>
      <c r="P7999" t="b">
        <v>0</v>
      </c>
      <c r="Q7999">
        <v>0</v>
      </c>
      <c r="R7999" s="1">
        <f>Table1[[#This Row],[Sales]]-Table1[[#This Row],[DiscountAmount]]</f>
        <v>246.43241289000002</v>
      </c>
      <c r="S7999" t="b">
        <v>0</v>
      </c>
      <c r="T7999" t="s">
        <v>28</v>
      </c>
      <c r="U7999">
        <v>3</v>
      </c>
      <c r="V7999" t="b">
        <v>0</v>
      </c>
    </row>
    <row r="8000" spans="1:22" x14ac:dyDescent="0.3">
      <c r="A8000">
        <v>7999</v>
      </c>
      <c r="B8000" s="2">
        <v>43806</v>
      </c>
      <c r="C8000" s="19">
        <f>YEAR(Table1[[#This Row],[Date]])</f>
        <v>2019</v>
      </c>
      <c r="D8000">
        <f>MONTH(Table1[[#This Row],[Date]])</f>
        <v>12</v>
      </c>
      <c r="E8000" t="str">
        <f>TEXT(Table1[[#This Row],[Date]],"MMMM")</f>
        <v>December</v>
      </c>
      <c r="F8000">
        <v>48</v>
      </c>
      <c r="G8000">
        <v>44</v>
      </c>
      <c r="H8000" t="s">
        <v>37</v>
      </c>
      <c r="I8000" t="s">
        <v>33</v>
      </c>
      <c r="J8000">
        <v>407</v>
      </c>
      <c r="K8000" t="s">
        <v>39</v>
      </c>
      <c r="L8000">
        <v>5</v>
      </c>
      <c r="M8000" s="1">
        <v>16.730988809999999</v>
      </c>
      <c r="N8000" s="1">
        <f>Table1[[#This Row],[Quantity]]*Table1[[#This Row],[UnitPrice]]</f>
        <v>83.654944049999997</v>
      </c>
      <c r="O8000" t="s">
        <v>30</v>
      </c>
      <c r="P8000" t="b">
        <v>0</v>
      </c>
      <c r="Q8000">
        <v>0</v>
      </c>
      <c r="R8000" s="1">
        <f>Table1[[#This Row],[Sales]]-Table1[[#This Row],[DiscountAmount]]</f>
        <v>83.654944049999997</v>
      </c>
      <c r="S8000" t="b">
        <v>0</v>
      </c>
      <c r="T8000" t="s">
        <v>28</v>
      </c>
      <c r="U8000">
        <v>3</v>
      </c>
      <c r="V8000" t="b">
        <v>1</v>
      </c>
    </row>
    <row r="8001" spans="1:22" x14ac:dyDescent="0.3">
      <c r="A8001">
        <v>8000</v>
      </c>
      <c r="B8001" s="2">
        <v>44920</v>
      </c>
      <c r="C8001" s="19">
        <f>YEAR(Table1[[#This Row],[Date]])</f>
        <v>2022</v>
      </c>
      <c r="D8001">
        <f>MONTH(Table1[[#This Row],[Date]])</f>
        <v>12</v>
      </c>
      <c r="E8001" t="str">
        <f>TEXT(Table1[[#This Row],[Date]],"MMMM")</f>
        <v>December</v>
      </c>
      <c r="F8001">
        <v>310</v>
      </c>
      <c r="G8001">
        <v>38</v>
      </c>
      <c r="H8001" t="s">
        <v>24</v>
      </c>
      <c r="I8001" t="s">
        <v>42</v>
      </c>
      <c r="J8001">
        <v>333</v>
      </c>
      <c r="K8001" t="s">
        <v>34</v>
      </c>
      <c r="L8001">
        <v>2</v>
      </c>
      <c r="M8001" s="1">
        <v>43.732133490000002</v>
      </c>
      <c r="N8001" s="1">
        <f>Table1[[#This Row],[Quantity]]*Table1[[#This Row],[UnitPrice]]</f>
        <v>87.464266980000005</v>
      </c>
      <c r="O8001" t="s">
        <v>30</v>
      </c>
      <c r="P8001" t="b">
        <v>0</v>
      </c>
      <c r="Q8001">
        <v>0</v>
      </c>
      <c r="R8001" s="1">
        <f>Table1[[#This Row],[Sales]]-Table1[[#This Row],[DiscountAmount]]</f>
        <v>87.464266980000005</v>
      </c>
      <c r="S8001" t="b">
        <v>1</v>
      </c>
      <c r="T8001" t="s">
        <v>28</v>
      </c>
      <c r="U8001">
        <v>2</v>
      </c>
      <c r="V8001" t="b">
        <v>0</v>
      </c>
    </row>
    <row r="8002" spans="1:22" x14ac:dyDescent="0.3">
      <c r="A8002">
        <v>8001</v>
      </c>
      <c r="B8002" s="2">
        <v>45244</v>
      </c>
      <c r="C8002" s="19">
        <f>YEAR(Table1[[#This Row],[Date]])</f>
        <v>2023</v>
      </c>
      <c r="D8002">
        <f>MONTH(Table1[[#This Row],[Date]])</f>
        <v>11</v>
      </c>
      <c r="E8002" t="str">
        <f>TEXT(Table1[[#This Row],[Date]],"MMMM")</f>
        <v>November</v>
      </c>
      <c r="F8002">
        <v>319</v>
      </c>
      <c r="G8002">
        <v>21</v>
      </c>
      <c r="H8002" t="s">
        <v>24</v>
      </c>
      <c r="I8002" t="s">
        <v>47</v>
      </c>
      <c r="J8002">
        <v>393</v>
      </c>
      <c r="K8002" t="s">
        <v>21</v>
      </c>
      <c r="L8002">
        <v>4</v>
      </c>
      <c r="M8002" s="1">
        <v>36.862814129999997</v>
      </c>
      <c r="N8002" s="1">
        <f>Table1[[#This Row],[Quantity]]*Table1[[#This Row],[UnitPrice]]</f>
        <v>147.45125651999999</v>
      </c>
      <c r="O8002" t="s">
        <v>32</v>
      </c>
      <c r="P8002" t="b">
        <v>0</v>
      </c>
      <c r="Q8002">
        <v>0</v>
      </c>
      <c r="R8002" s="1">
        <f>Table1[[#This Row],[Sales]]-Table1[[#This Row],[DiscountAmount]]</f>
        <v>147.45125651999999</v>
      </c>
      <c r="S8002" t="b">
        <v>1</v>
      </c>
      <c r="T8002" t="s">
        <v>23</v>
      </c>
      <c r="U8002">
        <v>1</v>
      </c>
      <c r="V8002" t="b">
        <v>1</v>
      </c>
    </row>
    <row r="8003" spans="1:22" x14ac:dyDescent="0.3">
      <c r="A8003">
        <v>8002</v>
      </c>
      <c r="B8003" s="2">
        <v>43444</v>
      </c>
      <c r="C8003" s="19">
        <f>YEAR(Table1[[#This Row],[Date]])</f>
        <v>2018</v>
      </c>
      <c r="D8003">
        <f>MONTH(Table1[[#This Row],[Date]])</f>
        <v>12</v>
      </c>
      <c r="E8003" t="str">
        <f>TEXT(Table1[[#This Row],[Date]],"MMMM")</f>
        <v>December</v>
      </c>
      <c r="F8003">
        <v>464</v>
      </c>
      <c r="G8003">
        <v>36</v>
      </c>
      <c r="H8003" t="s">
        <v>37</v>
      </c>
      <c r="I8003" t="s">
        <v>42</v>
      </c>
      <c r="J8003">
        <v>381</v>
      </c>
      <c r="K8003" t="s">
        <v>34</v>
      </c>
      <c r="L8003">
        <v>2</v>
      </c>
      <c r="M8003" s="1">
        <v>47.578324950000003</v>
      </c>
      <c r="N8003" s="1">
        <f>Table1[[#This Row],[Quantity]]*Table1[[#This Row],[UnitPrice]]</f>
        <v>95.156649900000005</v>
      </c>
      <c r="O8003" t="s">
        <v>35</v>
      </c>
      <c r="P8003" t="b">
        <v>1</v>
      </c>
      <c r="Q8003">
        <v>0</v>
      </c>
      <c r="R8003" s="1">
        <f>Table1[[#This Row],[Sales]]-Table1[[#This Row],[DiscountAmount]]</f>
        <v>95.156649900000005</v>
      </c>
      <c r="S8003" t="b">
        <v>1</v>
      </c>
      <c r="T8003" t="s">
        <v>23</v>
      </c>
      <c r="U8003">
        <v>4</v>
      </c>
      <c r="V8003" t="b">
        <v>1</v>
      </c>
    </row>
    <row r="8004" spans="1:22" x14ac:dyDescent="0.3">
      <c r="A8004">
        <v>8003</v>
      </c>
      <c r="B8004" s="2">
        <v>44170</v>
      </c>
      <c r="C8004" s="19">
        <f>YEAR(Table1[[#This Row],[Date]])</f>
        <v>2020</v>
      </c>
      <c r="D8004">
        <f>MONTH(Table1[[#This Row],[Date]])</f>
        <v>12</v>
      </c>
      <c r="E8004" t="str">
        <f>TEXT(Table1[[#This Row],[Date]],"MMMM")</f>
        <v>December</v>
      </c>
      <c r="F8004">
        <v>456</v>
      </c>
      <c r="G8004">
        <v>18</v>
      </c>
      <c r="H8004" t="s">
        <v>37</v>
      </c>
      <c r="I8004" t="s">
        <v>41</v>
      </c>
      <c r="J8004">
        <v>347</v>
      </c>
      <c r="K8004" t="s">
        <v>43</v>
      </c>
      <c r="L8004">
        <v>3</v>
      </c>
      <c r="M8004" s="1">
        <v>89.144247809999996</v>
      </c>
      <c r="N8004" s="1">
        <f>Table1[[#This Row],[Quantity]]*Table1[[#This Row],[UnitPrice]]</f>
        <v>267.43274342999996</v>
      </c>
      <c r="O8004" t="s">
        <v>30</v>
      </c>
      <c r="P8004" t="b">
        <v>0</v>
      </c>
      <c r="Q8004">
        <v>0</v>
      </c>
      <c r="R8004" s="1">
        <f>Table1[[#This Row],[Sales]]-Table1[[#This Row],[DiscountAmount]]</f>
        <v>267.43274342999996</v>
      </c>
      <c r="S8004" t="b">
        <v>1</v>
      </c>
      <c r="T8004" t="s">
        <v>23</v>
      </c>
      <c r="U8004">
        <v>3</v>
      </c>
      <c r="V8004" t="b">
        <v>0</v>
      </c>
    </row>
    <row r="8005" spans="1:22" x14ac:dyDescent="0.3">
      <c r="A8005">
        <v>8004</v>
      </c>
      <c r="B8005" s="2">
        <v>43462</v>
      </c>
      <c r="C8005" s="19">
        <f>YEAR(Table1[[#This Row],[Date]])</f>
        <v>2018</v>
      </c>
      <c r="D8005">
        <f>MONTH(Table1[[#This Row],[Date]])</f>
        <v>12</v>
      </c>
      <c r="E8005" t="str">
        <f>TEXT(Table1[[#This Row],[Date]],"MMMM")</f>
        <v>December</v>
      </c>
      <c r="F8005">
        <v>349</v>
      </c>
      <c r="G8005">
        <v>32</v>
      </c>
      <c r="H8005" t="s">
        <v>19</v>
      </c>
      <c r="I8005" t="s">
        <v>40</v>
      </c>
      <c r="J8005">
        <v>841</v>
      </c>
      <c r="K8005" t="s">
        <v>39</v>
      </c>
      <c r="L8005">
        <v>3</v>
      </c>
      <c r="M8005" s="1">
        <v>45.94145091</v>
      </c>
      <c r="N8005" s="1">
        <f>Table1[[#This Row],[Quantity]]*Table1[[#This Row],[UnitPrice]]</f>
        <v>137.82435272999999</v>
      </c>
      <c r="O8005" t="s">
        <v>35</v>
      </c>
      <c r="P8005" t="b">
        <v>0</v>
      </c>
      <c r="Q8005">
        <v>0</v>
      </c>
      <c r="R8005" s="1">
        <f>Table1[[#This Row],[Sales]]-Table1[[#This Row],[DiscountAmount]]</f>
        <v>137.82435272999999</v>
      </c>
      <c r="S8005" t="b">
        <v>0</v>
      </c>
      <c r="T8005" t="s">
        <v>28</v>
      </c>
      <c r="U8005">
        <v>4</v>
      </c>
      <c r="V8005" t="b">
        <v>0</v>
      </c>
    </row>
    <row r="8006" spans="1:22" x14ac:dyDescent="0.3">
      <c r="A8006">
        <v>8005</v>
      </c>
      <c r="B8006" s="2">
        <v>45240</v>
      </c>
      <c r="C8006" s="19">
        <f>YEAR(Table1[[#This Row],[Date]])</f>
        <v>2023</v>
      </c>
      <c r="D8006">
        <f>MONTH(Table1[[#This Row],[Date]])</f>
        <v>11</v>
      </c>
      <c r="E8006" t="str">
        <f>TEXT(Table1[[#This Row],[Date]],"MMMM")</f>
        <v>November</v>
      </c>
      <c r="F8006">
        <v>13</v>
      </c>
      <c r="G8006">
        <v>26</v>
      </c>
      <c r="H8006" t="s">
        <v>19</v>
      </c>
      <c r="I8006" t="s">
        <v>31</v>
      </c>
      <c r="J8006">
        <v>116</v>
      </c>
      <c r="K8006" t="s">
        <v>26</v>
      </c>
      <c r="L8006">
        <v>5</v>
      </c>
      <c r="M8006" s="1">
        <v>45.966688429999998</v>
      </c>
      <c r="N8006" s="1">
        <f>Table1[[#This Row],[Quantity]]*Table1[[#This Row],[UnitPrice]]</f>
        <v>229.83344215</v>
      </c>
      <c r="O8006" t="s">
        <v>35</v>
      </c>
      <c r="P8006" t="b">
        <v>0</v>
      </c>
      <c r="Q8006">
        <v>0</v>
      </c>
      <c r="R8006" s="1">
        <f>Table1[[#This Row],[Sales]]-Table1[[#This Row],[DiscountAmount]]</f>
        <v>229.83344215</v>
      </c>
      <c r="S8006" t="b">
        <v>1</v>
      </c>
      <c r="T8006" t="s">
        <v>23</v>
      </c>
      <c r="U8006">
        <v>3</v>
      </c>
      <c r="V8006" t="b">
        <v>1</v>
      </c>
    </row>
    <row r="8007" spans="1:22" x14ac:dyDescent="0.3">
      <c r="A8007">
        <v>8006</v>
      </c>
      <c r="B8007" s="2">
        <v>44546</v>
      </c>
      <c r="C8007" s="19">
        <f>YEAR(Table1[[#This Row],[Date]])</f>
        <v>2021</v>
      </c>
      <c r="D8007">
        <f>MONTH(Table1[[#This Row],[Date]])</f>
        <v>12</v>
      </c>
      <c r="E8007" t="str">
        <f>TEXT(Table1[[#This Row],[Date]],"MMMM")</f>
        <v>December</v>
      </c>
      <c r="F8007">
        <v>488</v>
      </c>
      <c r="G8007">
        <v>45</v>
      </c>
      <c r="H8007" t="s">
        <v>19</v>
      </c>
      <c r="I8007" t="s">
        <v>42</v>
      </c>
      <c r="J8007">
        <v>518</v>
      </c>
      <c r="K8007" t="s">
        <v>39</v>
      </c>
      <c r="L8007">
        <v>4</v>
      </c>
      <c r="M8007" s="1">
        <v>55.385494540000003</v>
      </c>
      <c r="N8007" s="1">
        <f>Table1[[#This Row],[Quantity]]*Table1[[#This Row],[UnitPrice]]</f>
        <v>221.54197816000001</v>
      </c>
      <c r="O8007" t="s">
        <v>32</v>
      </c>
      <c r="P8007" t="b">
        <v>1</v>
      </c>
      <c r="Q8007">
        <v>22.154197809999999</v>
      </c>
      <c r="R8007" s="1">
        <f>Table1[[#This Row],[Sales]]-Table1[[#This Row],[DiscountAmount]]</f>
        <v>199.38778035000001</v>
      </c>
      <c r="S8007" t="b">
        <v>0</v>
      </c>
      <c r="T8007" t="s">
        <v>36</v>
      </c>
      <c r="U8007">
        <v>3</v>
      </c>
      <c r="V8007" t="b">
        <v>1</v>
      </c>
    </row>
    <row r="8008" spans="1:22" x14ac:dyDescent="0.3">
      <c r="A8008">
        <v>8007</v>
      </c>
      <c r="B8008" s="2">
        <v>43464</v>
      </c>
      <c r="C8008" s="19">
        <f>YEAR(Table1[[#This Row],[Date]])</f>
        <v>2018</v>
      </c>
      <c r="D8008">
        <f>MONTH(Table1[[#This Row],[Date]])</f>
        <v>12</v>
      </c>
      <c r="E8008" t="str">
        <f>TEXT(Table1[[#This Row],[Date]],"MMMM")</f>
        <v>December</v>
      </c>
      <c r="F8008">
        <v>104</v>
      </c>
      <c r="G8008">
        <v>56</v>
      </c>
      <c r="H8008" t="s">
        <v>37</v>
      </c>
      <c r="I8008" t="s">
        <v>38</v>
      </c>
      <c r="J8008">
        <v>865</v>
      </c>
      <c r="K8008" t="s">
        <v>26</v>
      </c>
      <c r="L8008">
        <v>5</v>
      </c>
      <c r="M8008" s="1">
        <v>72.479059070000005</v>
      </c>
      <c r="N8008" s="1">
        <f>Table1[[#This Row],[Quantity]]*Table1[[#This Row],[UnitPrice]]</f>
        <v>362.39529535000003</v>
      </c>
      <c r="O8008" t="s">
        <v>35</v>
      </c>
      <c r="P8008" t="b">
        <v>0</v>
      </c>
      <c r="Q8008">
        <v>0</v>
      </c>
      <c r="R8008" s="1">
        <f>Table1[[#This Row],[Sales]]-Table1[[#This Row],[DiscountAmount]]</f>
        <v>362.39529535000003</v>
      </c>
      <c r="S8008" t="b">
        <v>1</v>
      </c>
      <c r="T8008" t="s">
        <v>23</v>
      </c>
      <c r="U8008">
        <v>2</v>
      </c>
      <c r="V8008" t="b">
        <v>1</v>
      </c>
    </row>
    <row r="8009" spans="1:22" x14ac:dyDescent="0.3">
      <c r="A8009">
        <v>8008</v>
      </c>
      <c r="B8009" s="2">
        <v>43460</v>
      </c>
      <c r="C8009" s="19">
        <f>YEAR(Table1[[#This Row],[Date]])</f>
        <v>2018</v>
      </c>
      <c r="D8009">
        <f>MONTH(Table1[[#This Row],[Date]])</f>
        <v>12</v>
      </c>
      <c r="E8009" t="str">
        <f>TEXT(Table1[[#This Row],[Date]],"MMMM")</f>
        <v>December</v>
      </c>
      <c r="F8009">
        <v>466</v>
      </c>
      <c r="G8009">
        <v>56</v>
      </c>
      <c r="H8009" t="s">
        <v>37</v>
      </c>
      <c r="I8009" t="s">
        <v>41</v>
      </c>
      <c r="J8009">
        <v>897</v>
      </c>
      <c r="K8009" t="s">
        <v>34</v>
      </c>
      <c r="L8009">
        <v>4</v>
      </c>
      <c r="M8009" s="1">
        <v>82.40250082</v>
      </c>
      <c r="N8009" s="1">
        <f>Table1[[#This Row],[Quantity]]*Table1[[#This Row],[UnitPrice]]</f>
        <v>329.61000328</v>
      </c>
      <c r="O8009" t="s">
        <v>35</v>
      </c>
      <c r="P8009" t="b">
        <v>0</v>
      </c>
      <c r="Q8009">
        <v>0</v>
      </c>
      <c r="R8009" s="1">
        <f>Table1[[#This Row],[Sales]]-Table1[[#This Row],[DiscountAmount]]</f>
        <v>329.61000328</v>
      </c>
      <c r="S8009" t="b">
        <v>1</v>
      </c>
      <c r="T8009" t="s">
        <v>28</v>
      </c>
      <c r="U8009">
        <v>2</v>
      </c>
      <c r="V8009" t="b">
        <v>1</v>
      </c>
    </row>
    <row r="8010" spans="1:22" x14ac:dyDescent="0.3">
      <c r="A8010">
        <v>8009</v>
      </c>
      <c r="B8010" s="2">
        <v>44911</v>
      </c>
      <c r="C8010" s="19">
        <f>YEAR(Table1[[#This Row],[Date]])</f>
        <v>2022</v>
      </c>
      <c r="D8010">
        <f>MONTH(Table1[[#This Row],[Date]])</f>
        <v>12</v>
      </c>
      <c r="E8010" t="str">
        <f>TEXT(Table1[[#This Row],[Date]],"MMMM")</f>
        <v>December</v>
      </c>
      <c r="F8010">
        <v>13</v>
      </c>
      <c r="G8010">
        <v>24</v>
      </c>
      <c r="H8010" t="s">
        <v>19</v>
      </c>
      <c r="I8010" t="s">
        <v>33</v>
      </c>
      <c r="J8010">
        <v>253</v>
      </c>
      <c r="K8010" t="s">
        <v>39</v>
      </c>
      <c r="L8010">
        <v>3</v>
      </c>
      <c r="M8010" s="1">
        <v>57.028982480000003</v>
      </c>
      <c r="N8010" s="1">
        <f>Table1[[#This Row],[Quantity]]*Table1[[#This Row],[UnitPrice]]</f>
        <v>171.08694744000002</v>
      </c>
      <c r="O8010" t="s">
        <v>32</v>
      </c>
      <c r="P8010" t="b">
        <v>0</v>
      </c>
      <c r="Q8010">
        <v>0</v>
      </c>
      <c r="R8010" s="1">
        <f>Table1[[#This Row],[Sales]]-Table1[[#This Row],[DiscountAmount]]</f>
        <v>171.08694744000002</v>
      </c>
      <c r="S8010" t="b">
        <v>0</v>
      </c>
      <c r="T8010" t="s">
        <v>28</v>
      </c>
      <c r="U8010">
        <v>5</v>
      </c>
      <c r="V8010" t="b">
        <v>1</v>
      </c>
    </row>
    <row r="8011" spans="1:22" x14ac:dyDescent="0.3">
      <c r="A8011">
        <v>8010</v>
      </c>
      <c r="B8011" s="2">
        <v>45284</v>
      </c>
      <c r="C8011" s="19">
        <f>YEAR(Table1[[#This Row],[Date]])</f>
        <v>2023</v>
      </c>
      <c r="D8011">
        <f>MONTH(Table1[[#This Row],[Date]])</f>
        <v>12</v>
      </c>
      <c r="E8011" t="str">
        <f>TEXT(Table1[[#This Row],[Date]],"MMMM")</f>
        <v>December</v>
      </c>
      <c r="F8011">
        <v>142</v>
      </c>
      <c r="G8011">
        <v>46</v>
      </c>
      <c r="H8011" t="s">
        <v>24</v>
      </c>
      <c r="I8011" t="s">
        <v>20</v>
      </c>
      <c r="J8011">
        <v>192</v>
      </c>
      <c r="K8011" t="s">
        <v>21</v>
      </c>
      <c r="L8011">
        <v>5</v>
      </c>
      <c r="M8011" s="1">
        <v>61.285056619999999</v>
      </c>
      <c r="N8011" s="1">
        <f>Table1[[#This Row],[Quantity]]*Table1[[#This Row],[UnitPrice]]</f>
        <v>306.4252831</v>
      </c>
      <c r="O8011" t="s">
        <v>32</v>
      </c>
      <c r="P8011" t="b">
        <v>1</v>
      </c>
      <c r="Q8011">
        <v>0</v>
      </c>
      <c r="R8011" s="1">
        <f>Table1[[#This Row],[Sales]]-Table1[[#This Row],[DiscountAmount]]</f>
        <v>306.4252831</v>
      </c>
      <c r="S8011" t="b">
        <v>1</v>
      </c>
      <c r="T8011" t="s">
        <v>23</v>
      </c>
      <c r="U8011">
        <v>1</v>
      </c>
      <c r="V8011" t="b">
        <v>1</v>
      </c>
    </row>
    <row r="8012" spans="1:22" x14ac:dyDescent="0.3">
      <c r="A8012">
        <v>8011</v>
      </c>
      <c r="B8012" s="2">
        <v>44558</v>
      </c>
      <c r="C8012" s="19">
        <f>YEAR(Table1[[#This Row],[Date]])</f>
        <v>2021</v>
      </c>
      <c r="D8012">
        <f>MONTH(Table1[[#This Row],[Date]])</f>
        <v>12</v>
      </c>
      <c r="E8012" t="str">
        <f>TEXT(Table1[[#This Row],[Date]],"MMMM")</f>
        <v>December</v>
      </c>
      <c r="F8012">
        <v>423</v>
      </c>
      <c r="G8012">
        <v>48</v>
      </c>
      <c r="H8012" t="s">
        <v>19</v>
      </c>
      <c r="I8012" t="s">
        <v>40</v>
      </c>
      <c r="J8012">
        <v>350</v>
      </c>
      <c r="K8012" t="s">
        <v>26</v>
      </c>
      <c r="L8012">
        <v>4</v>
      </c>
      <c r="M8012" s="1">
        <v>20.841111819999998</v>
      </c>
      <c r="N8012" s="1">
        <f>Table1[[#This Row],[Quantity]]*Table1[[#This Row],[UnitPrice]]</f>
        <v>83.364447279999993</v>
      </c>
      <c r="O8012" t="s">
        <v>32</v>
      </c>
      <c r="P8012" t="b">
        <v>1</v>
      </c>
      <c r="Q8012">
        <v>0</v>
      </c>
      <c r="R8012" s="1">
        <f>Table1[[#This Row],[Sales]]-Table1[[#This Row],[DiscountAmount]]</f>
        <v>83.364447279999993</v>
      </c>
      <c r="S8012" t="b">
        <v>1</v>
      </c>
      <c r="T8012" t="s">
        <v>23</v>
      </c>
      <c r="U8012">
        <v>1</v>
      </c>
      <c r="V8012" t="b">
        <v>0</v>
      </c>
    </row>
    <row r="8013" spans="1:22" x14ac:dyDescent="0.3">
      <c r="A8013">
        <v>8012</v>
      </c>
      <c r="B8013" s="2">
        <v>44174</v>
      </c>
      <c r="C8013" s="19">
        <f>YEAR(Table1[[#This Row],[Date]])</f>
        <v>2020</v>
      </c>
      <c r="D8013">
        <f>MONTH(Table1[[#This Row],[Date]])</f>
        <v>12</v>
      </c>
      <c r="E8013" t="str">
        <f>TEXT(Table1[[#This Row],[Date]],"MMMM")</f>
        <v>December</v>
      </c>
      <c r="F8013">
        <v>227</v>
      </c>
      <c r="G8013">
        <v>31</v>
      </c>
      <c r="H8013" t="s">
        <v>19</v>
      </c>
      <c r="I8013" t="s">
        <v>27</v>
      </c>
      <c r="J8013">
        <v>934</v>
      </c>
      <c r="K8013" t="s">
        <v>26</v>
      </c>
      <c r="L8013">
        <v>2</v>
      </c>
      <c r="M8013" s="1">
        <v>73.890703549999998</v>
      </c>
      <c r="N8013" s="1">
        <f>Table1[[#This Row],[Quantity]]*Table1[[#This Row],[UnitPrice]]</f>
        <v>147.7814071</v>
      </c>
      <c r="O8013" t="s">
        <v>32</v>
      </c>
      <c r="P8013" t="b">
        <v>0</v>
      </c>
      <c r="Q8013">
        <v>0</v>
      </c>
      <c r="R8013" s="1">
        <f>Table1[[#This Row],[Sales]]-Table1[[#This Row],[DiscountAmount]]</f>
        <v>147.7814071</v>
      </c>
      <c r="S8013" t="b">
        <v>0</v>
      </c>
      <c r="T8013" t="s">
        <v>23</v>
      </c>
      <c r="U8013">
        <v>5</v>
      </c>
      <c r="V8013" t="b">
        <v>0</v>
      </c>
    </row>
    <row r="8014" spans="1:22" x14ac:dyDescent="0.3">
      <c r="A8014">
        <v>8013</v>
      </c>
      <c r="B8014" s="2">
        <v>45258</v>
      </c>
      <c r="C8014" s="19">
        <f>YEAR(Table1[[#This Row],[Date]])</f>
        <v>2023</v>
      </c>
      <c r="D8014">
        <f>MONTH(Table1[[#This Row],[Date]])</f>
        <v>11</v>
      </c>
      <c r="E8014" t="str">
        <f>TEXT(Table1[[#This Row],[Date]],"MMMM")</f>
        <v>November</v>
      </c>
      <c r="F8014">
        <v>287</v>
      </c>
      <c r="G8014">
        <v>38</v>
      </c>
      <c r="H8014" t="s">
        <v>24</v>
      </c>
      <c r="I8014" t="s">
        <v>38</v>
      </c>
      <c r="J8014">
        <v>551</v>
      </c>
      <c r="K8014" t="s">
        <v>39</v>
      </c>
      <c r="L8014">
        <v>2</v>
      </c>
      <c r="M8014" s="1">
        <v>67.106632849999997</v>
      </c>
      <c r="N8014" s="1">
        <f>Table1[[#This Row],[Quantity]]*Table1[[#This Row],[UnitPrice]]</f>
        <v>134.21326569999999</v>
      </c>
      <c r="O8014" t="s">
        <v>30</v>
      </c>
      <c r="P8014" t="b">
        <v>0</v>
      </c>
      <c r="Q8014">
        <v>13.42132657</v>
      </c>
      <c r="R8014" s="1">
        <f>Table1[[#This Row],[Sales]]-Table1[[#This Row],[DiscountAmount]]</f>
        <v>120.79193912999999</v>
      </c>
      <c r="S8014" t="b">
        <v>1</v>
      </c>
      <c r="T8014" t="s">
        <v>36</v>
      </c>
      <c r="U8014">
        <v>2</v>
      </c>
      <c r="V8014" t="b">
        <v>0</v>
      </c>
    </row>
    <row r="8015" spans="1:22" x14ac:dyDescent="0.3">
      <c r="A8015">
        <v>8014</v>
      </c>
      <c r="B8015" s="2">
        <v>43436</v>
      </c>
      <c r="C8015" s="19">
        <f>YEAR(Table1[[#This Row],[Date]])</f>
        <v>2018</v>
      </c>
      <c r="D8015">
        <f>MONTH(Table1[[#This Row],[Date]])</f>
        <v>12</v>
      </c>
      <c r="E8015" t="str">
        <f>TEXT(Table1[[#This Row],[Date]],"MMMM")</f>
        <v>December</v>
      </c>
      <c r="F8015">
        <v>218</v>
      </c>
      <c r="G8015">
        <v>42</v>
      </c>
      <c r="H8015" t="s">
        <v>19</v>
      </c>
      <c r="I8015" t="s">
        <v>31</v>
      </c>
      <c r="J8015">
        <v>278</v>
      </c>
      <c r="K8015" t="s">
        <v>26</v>
      </c>
      <c r="L8015">
        <v>5</v>
      </c>
      <c r="M8015" s="1">
        <v>50.540884380000001</v>
      </c>
      <c r="N8015" s="1">
        <f>Table1[[#This Row],[Quantity]]*Table1[[#This Row],[UnitPrice]]</f>
        <v>252.7044219</v>
      </c>
      <c r="O8015" t="s">
        <v>35</v>
      </c>
      <c r="P8015" t="b">
        <v>1</v>
      </c>
      <c r="Q8015">
        <v>0</v>
      </c>
      <c r="R8015" s="1">
        <f>Table1[[#This Row],[Sales]]-Table1[[#This Row],[DiscountAmount]]</f>
        <v>252.7044219</v>
      </c>
      <c r="S8015" t="b">
        <v>1</v>
      </c>
      <c r="T8015" t="s">
        <v>28</v>
      </c>
      <c r="U8015">
        <v>4</v>
      </c>
      <c r="V8015" t="b">
        <v>0</v>
      </c>
    </row>
    <row r="8016" spans="1:22" x14ac:dyDescent="0.3">
      <c r="A8016">
        <v>8015</v>
      </c>
      <c r="B8016" s="2">
        <v>45282</v>
      </c>
      <c r="C8016" s="19">
        <f>YEAR(Table1[[#This Row],[Date]])</f>
        <v>2023</v>
      </c>
      <c r="D8016">
        <f>MONTH(Table1[[#This Row],[Date]])</f>
        <v>12</v>
      </c>
      <c r="E8016" t="str">
        <f>TEXT(Table1[[#This Row],[Date]],"MMMM")</f>
        <v>December</v>
      </c>
      <c r="F8016">
        <v>134</v>
      </c>
      <c r="G8016">
        <v>67</v>
      </c>
      <c r="H8016" t="s">
        <v>19</v>
      </c>
      <c r="I8016" t="s">
        <v>50</v>
      </c>
      <c r="J8016">
        <v>526</v>
      </c>
      <c r="K8016" t="s">
        <v>34</v>
      </c>
      <c r="L8016">
        <v>3</v>
      </c>
      <c r="M8016" s="1">
        <v>73.073423109999993</v>
      </c>
      <c r="N8016" s="1">
        <f>Table1[[#This Row],[Quantity]]*Table1[[#This Row],[UnitPrice]]</f>
        <v>219.22026932999998</v>
      </c>
      <c r="O8016" t="s">
        <v>32</v>
      </c>
      <c r="P8016" t="b">
        <v>1</v>
      </c>
      <c r="Q8016">
        <v>21.922026930000001</v>
      </c>
      <c r="R8016" s="1">
        <f>Table1[[#This Row],[Sales]]-Table1[[#This Row],[DiscountAmount]]</f>
        <v>197.29824239999999</v>
      </c>
      <c r="S8016" t="b">
        <v>1</v>
      </c>
      <c r="T8016" t="s">
        <v>36</v>
      </c>
      <c r="U8016">
        <v>2</v>
      </c>
      <c r="V8016" t="b">
        <v>0</v>
      </c>
    </row>
    <row r="8017" spans="1:22" x14ac:dyDescent="0.3">
      <c r="A8017">
        <v>8016</v>
      </c>
      <c r="B8017" s="2">
        <v>43774</v>
      </c>
      <c r="C8017" s="19">
        <f>YEAR(Table1[[#This Row],[Date]])</f>
        <v>2019</v>
      </c>
      <c r="D8017">
        <f>MONTH(Table1[[#This Row],[Date]])</f>
        <v>11</v>
      </c>
      <c r="E8017" t="str">
        <f>TEXT(Table1[[#This Row],[Date]],"MMMM")</f>
        <v>November</v>
      </c>
      <c r="F8017">
        <v>442</v>
      </c>
      <c r="G8017">
        <v>50</v>
      </c>
      <c r="H8017" t="s">
        <v>24</v>
      </c>
      <c r="I8017" t="s">
        <v>41</v>
      </c>
      <c r="J8017">
        <v>316</v>
      </c>
      <c r="K8017" t="s">
        <v>39</v>
      </c>
      <c r="L8017">
        <v>4</v>
      </c>
      <c r="M8017" s="1">
        <v>43.635212670000001</v>
      </c>
      <c r="N8017" s="1">
        <f>Table1[[#This Row],[Quantity]]*Table1[[#This Row],[UnitPrice]]</f>
        <v>174.54085068000001</v>
      </c>
      <c r="O8017" t="s">
        <v>32</v>
      </c>
      <c r="P8017" t="b">
        <v>0</v>
      </c>
      <c r="Q8017">
        <v>17.454085070000001</v>
      </c>
      <c r="R8017" s="1">
        <f>Table1[[#This Row],[Sales]]-Table1[[#This Row],[DiscountAmount]]</f>
        <v>157.08676561000001</v>
      </c>
      <c r="S8017" t="b">
        <v>1</v>
      </c>
      <c r="T8017" t="s">
        <v>36</v>
      </c>
      <c r="U8017">
        <v>3</v>
      </c>
      <c r="V8017" t="b">
        <v>1</v>
      </c>
    </row>
    <row r="8018" spans="1:22" x14ac:dyDescent="0.3">
      <c r="A8018">
        <v>8017</v>
      </c>
      <c r="B8018" s="2">
        <v>45251</v>
      </c>
      <c r="C8018" s="19">
        <f>YEAR(Table1[[#This Row],[Date]])</f>
        <v>2023</v>
      </c>
      <c r="D8018">
        <f>MONTH(Table1[[#This Row],[Date]])</f>
        <v>11</v>
      </c>
      <c r="E8018" t="str">
        <f>TEXT(Table1[[#This Row],[Date]],"MMMM")</f>
        <v>November</v>
      </c>
      <c r="F8018">
        <v>279</v>
      </c>
      <c r="G8018">
        <v>57</v>
      </c>
      <c r="H8018" t="s">
        <v>37</v>
      </c>
      <c r="I8018" t="s">
        <v>51</v>
      </c>
      <c r="J8018">
        <v>888</v>
      </c>
      <c r="K8018" t="s">
        <v>39</v>
      </c>
      <c r="L8018">
        <v>2</v>
      </c>
      <c r="M8018" s="1">
        <v>59.281181830000001</v>
      </c>
      <c r="N8018" s="1">
        <f>Table1[[#This Row],[Quantity]]*Table1[[#This Row],[UnitPrice]]</f>
        <v>118.56236366</v>
      </c>
      <c r="O8018" t="s">
        <v>32</v>
      </c>
      <c r="P8018" t="b">
        <v>0</v>
      </c>
      <c r="Q8018">
        <v>11.85623637</v>
      </c>
      <c r="R8018" s="1">
        <f>Table1[[#This Row],[Sales]]-Table1[[#This Row],[DiscountAmount]]</f>
        <v>106.70612729</v>
      </c>
      <c r="S8018" t="b">
        <v>0</v>
      </c>
      <c r="T8018" t="s">
        <v>36</v>
      </c>
      <c r="U8018">
        <v>2</v>
      </c>
      <c r="V8018" t="b">
        <v>0</v>
      </c>
    </row>
    <row r="8019" spans="1:22" x14ac:dyDescent="0.3">
      <c r="A8019">
        <v>8018</v>
      </c>
      <c r="B8019" s="2">
        <v>44191</v>
      </c>
      <c r="C8019" s="19">
        <f>YEAR(Table1[[#This Row],[Date]])</f>
        <v>2020</v>
      </c>
      <c r="D8019">
        <f>MONTH(Table1[[#This Row],[Date]])</f>
        <v>12</v>
      </c>
      <c r="E8019" t="str">
        <f>TEXT(Table1[[#This Row],[Date]],"MMMM")</f>
        <v>December</v>
      </c>
      <c r="F8019">
        <v>338</v>
      </c>
      <c r="G8019">
        <v>61</v>
      </c>
      <c r="H8019" t="s">
        <v>37</v>
      </c>
      <c r="I8019" t="s">
        <v>40</v>
      </c>
      <c r="J8019">
        <v>354</v>
      </c>
      <c r="K8019" t="s">
        <v>21</v>
      </c>
      <c r="L8019">
        <v>5</v>
      </c>
      <c r="M8019" s="1">
        <v>34.066794340000001</v>
      </c>
      <c r="N8019" s="1">
        <f>Table1[[#This Row],[Quantity]]*Table1[[#This Row],[UnitPrice]]</f>
        <v>170.33397170000001</v>
      </c>
      <c r="O8019" t="s">
        <v>32</v>
      </c>
      <c r="P8019" t="b">
        <v>0</v>
      </c>
      <c r="Q8019">
        <v>0</v>
      </c>
      <c r="R8019" s="1">
        <f>Table1[[#This Row],[Sales]]-Table1[[#This Row],[DiscountAmount]]</f>
        <v>170.33397170000001</v>
      </c>
      <c r="S8019" t="b">
        <v>1</v>
      </c>
      <c r="T8019" t="s">
        <v>28</v>
      </c>
      <c r="U8019">
        <v>4</v>
      </c>
      <c r="V8019" t="b">
        <v>0</v>
      </c>
    </row>
    <row r="8020" spans="1:22" x14ac:dyDescent="0.3">
      <c r="A8020">
        <v>8019</v>
      </c>
      <c r="B8020" s="2">
        <v>43770</v>
      </c>
      <c r="C8020" s="19">
        <f>YEAR(Table1[[#This Row],[Date]])</f>
        <v>2019</v>
      </c>
      <c r="D8020">
        <f>MONTH(Table1[[#This Row],[Date]])</f>
        <v>11</v>
      </c>
      <c r="E8020" t="str">
        <f>TEXT(Table1[[#This Row],[Date]],"MMMM")</f>
        <v>November</v>
      </c>
      <c r="F8020">
        <v>441</v>
      </c>
      <c r="G8020">
        <v>50</v>
      </c>
      <c r="H8020" t="s">
        <v>24</v>
      </c>
      <c r="I8020" t="s">
        <v>41</v>
      </c>
      <c r="J8020">
        <v>559</v>
      </c>
      <c r="K8020" t="s">
        <v>43</v>
      </c>
      <c r="L8020">
        <v>4</v>
      </c>
      <c r="M8020" s="1">
        <v>57.210072680000003</v>
      </c>
      <c r="N8020" s="1">
        <f>Table1[[#This Row],[Quantity]]*Table1[[#This Row],[UnitPrice]]</f>
        <v>228.84029072000001</v>
      </c>
      <c r="O8020" t="s">
        <v>22</v>
      </c>
      <c r="P8020" t="b">
        <v>1</v>
      </c>
      <c r="Q8020">
        <v>0</v>
      </c>
      <c r="R8020" s="1">
        <f>Table1[[#This Row],[Sales]]-Table1[[#This Row],[DiscountAmount]]</f>
        <v>228.84029072000001</v>
      </c>
      <c r="S8020" t="b">
        <v>0</v>
      </c>
      <c r="T8020" t="s">
        <v>28</v>
      </c>
      <c r="U8020">
        <v>5</v>
      </c>
      <c r="V8020" t="b">
        <v>0</v>
      </c>
    </row>
    <row r="8021" spans="1:22" x14ac:dyDescent="0.3">
      <c r="A8021">
        <v>8020</v>
      </c>
      <c r="B8021" s="2">
        <v>44871</v>
      </c>
      <c r="C8021" s="19">
        <f>YEAR(Table1[[#This Row],[Date]])</f>
        <v>2022</v>
      </c>
      <c r="D8021">
        <f>MONTH(Table1[[#This Row],[Date]])</f>
        <v>11</v>
      </c>
      <c r="E8021" t="str">
        <f>TEXT(Table1[[#This Row],[Date]],"MMMM")</f>
        <v>November</v>
      </c>
      <c r="F8021">
        <v>350</v>
      </c>
      <c r="G8021">
        <v>33</v>
      </c>
      <c r="H8021" t="s">
        <v>37</v>
      </c>
      <c r="I8021" t="s">
        <v>25</v>
      </c>
      <c r="J8021">
        <v>747</v>
      </c>
      <c r="K8021" t="s">
        <v>26</v>
      </c>
      <c r="L8021">
        <v>1</v>
      </c>
      <c r="M8021" s="1">
        <v>60.689580730000003</v>
      </c>
      <c r="N8021" s="1">
        <f>Table1[[#This Row],[Quantity]]*Table1[[#This Row],[UnitPrice]]</f>
        <v>60.689580730000003</v>
      </c>
      <c r="O8021" t="s">
        <v>30</v>
      </c>
      <c r="P8021" t="b">
        <v>0</v>
      </c>
      <c r="Q8021">
        <v>0</v>
      </c>
      <c r="R8021" s="1">
        <f>Table1[[#This Row],[Sales]]-Table1[[#This Row],[DiscountAmount]]</f>
        <v>60.689580730000003</v>
      </c>
      <c r="S8021" t="b">
        <v>1</v>
      </c>
      <c r="T8021" t="s">
        <v>28</v>
      </c>
      <c r="U8021">
        <v>5</v>
      </c>
      <c r="V8021" t="b">
        <v>1</v>
      </c>
    </row>
    <row r="8022" spans="1:22" x14ac:dyDescent="0.3">
      <c r="A8022">
        <v>8021</v>
      </c>
      <c r="B8022" s="2">
        <v>44876</v>
      </c>
      <c r="C8022" s="19">
        <f>YEAR(Table1[[#This Row],[Date]])</f>
        <v>2022</v>
      </c>
      <c r="D8022">
        <f>MONTH(Table1[[#This Row],[Date]])</f>
        <v>11</v>
      </c>
      <c r="E8022" t="str">
        <f>TEXT(Table1[[#This Row],[Date]],"MMMM")</f>
        <v>November</v>
      </c>
      <c r="F8022">
        <v>130</v>
      </c>
      <c r="G8022">
        <v>69</v>
      </c>
      <c r="H8022" t="s">
        <v>19</v>
      </c>
      <c r="I8022" t="s">
        <v>47</v>
      </c>
      <c r="J8022">
        <v>930</v>
      </c>
      <c r="K8022" t="s">
        <v>26</v>
      </c>
      <c r="L8022">
        <v>5</v>
      </c>
      <c r="M8022" s="1">
        <v>75.851212320000002</v>
      </c>
      <c r="N8022" s="1">
        <f>Table1[[#This Row],[Quantity]]*Table1[[#This Row],[UnitPrice]]</f>
        <v>379.25606160000001</v>
      </c>
      <c r="O8022" t="s">
        <v>30</v>
      </c>
      <c r="P8022" t="b">
        <v>0</v>
      </c>
      <c r="Q8022">
        <v>37.925606160000001</v>
      </c>
      <c r="R8022" s="1">
        <f>Table1[[#This Row],[Sales]]-Table1[[#This Row],[DiscountAmount]]</f>
        <v>341.33045544000004</v>
      </c>
      <c r="S8022" t="b">
        <v>0</v>
      </c>
      <c r="T8022" t="s">
        <v>36</v>
      </c>
      <c r="U8022">
        <v>5</v>
      </c>
      <c r="V8022" t="b">
        <v>1</v>
      </c>
    </row>
    <row r="8023" spans="1:22" x14ac:dyDescent="0.3">
      <c r="A8023">
        <v>8022</v>
      </c>
      <c r="B8023" s="2">
        <v>45250</v>
      </c>
      <c r="C8023" s="19">
        <f>YEAR(Table1[[#This Row],[Date]])</f>
        <v>2023</v>
      </c>
      <c r="D8023">
        <f>MONTH(Table1[[#This Row],[Date]])</f>
        <v>11</v>
      </c>
      <c r="E8023" t="str">
        <f>TEXT(Table1[[#This Row],[Date]],"MMMM")</f>
        <v>November</v>
      </c>
      <c r="F8023">
        <v>481</v>
      </c>
      <c r="G8023">
        <v>45</v>
      </c>
      <c r="H8023" t="s">
        <v>24</v>
      </c>
      <c r="I8023" t="s">
        <v>33</v>
      </c>
      <c r="J8023">
        <v>870</v>
      </c>
      <c r="K8023" t="s">
        <v>21</v>
      </c>
      <c r="L8023">
        <v>3</v>
      </c>
      <c r="M8023" s="1">
        <v>22.96428599</v>
      </c>
      <c r="N8023" s="1">
        <f>Table1[[#This Row],[Quantity]]*Table1[[#This Row],[UnitPrice]]</f>
        <v>68.892857969999994</v>
      </c>
      <c r="O8023" t="s">
        <v>22</v>
      </c>
      <c r="P8023" t="b">
        <v>1</v>
      </c>
      <c r="Q8023">
        <v>6.8892857970000003</v>
      </c>
      <c r="R8023" s="1">
        <f>Table1[[#This Row],[Sales]]-Table1[[#This Row],[DiscountAmount]]</f>
        <v>62.003572172999995</v>
      </c>
      <c r="S8023" t="b">
        <v>0</v>
      </c>
      <c r="T8023" t="s">
        <v>36</v>
      </c>
      <c r="U8023">
        <v>2</v>
      </c>
      <c r="V8023" t="b">
        <v>0</v>
      </c>
    </row>
    <row r="8024" spans="1:22" x14ac:dyDescent="0.3">
      <c r="A8024">
        <v>8023</v>
      </c>
      <c r="B8024" s="2">
        <v>43436</v>
      </c>
      <c r="C8024" s="19">
        <f>YEAR(Table1[[#This Row],[Date]])</f>
        <v>2018</v>
      </c>
      <c r="D8024">
        <f>MONTH(Table1[[#This Row],[Date]])</f>
        <v>12</v>
      </c>
      <c r="E8024" t="str">
        <f>TEXT(Table1[[#This Row],[Date]],"MMMM")</f>
        <v>December</v>
      </c>
      <c r="F8024">
        <v>323</v>
      </c>
      <c r="G8024">
        <v>28</v>
      </c>
      <c r="H8024" t="s">
        <v>37</v>
      </c>
      <c r="I8024" t="s">
        <v>45</v>
      </c>
      <c r="J8024">
        <v>302</v>
      </c>
      <c r="K8024" t="s">
        <v>39</v>
      </c>
      <c r="L8024">
        <v>3</v>
      </c>
      <c r="M8024" s="1">
        <v>75.884045700000001</v>
      </c>
      <c r="N8024" s="1">
        <f>Table1[[#This Row],[Quantity]]*Table1[[#This Row],[UnitPrice]]</f>
        <v>227.6521371</v>
      </c>
      <c r="O8024" t="s">
        <v>32</v>
      </c>
      <c r="P8024" t="b">
        <v>1</v>
      </c>
      <c r="Q8024">
        <v>0</v>
      </c>
      <c r="R8024" s="1">
        <f>Table1[[#This Row],[Sales]]-Table1[[#This Row],[DiscountAmount]]</f>
        <v>227.6521371</v>
      </c>
      <c r="S8024" t="b">
        <v>0</v>
      </c>
      <c r="T8024" t="s">
        <v>28</v>
      </c>
      <c r="U8024">
        <v>1</v>
      </c>
      <c r="V8024" t="b">
        <v>0</v>
      </c>
    </row>
    <row r="8025" spans="1:22" x14ac:dyDescent="0.3">
      <c r="A8025">
        <v>8024</v>
      </c>
      <c r="B8025" s="2">
        <v>45274</v>
      </c>
      <c r="C8025" s="19">
        <f>YEAR(Table1[[#This Row],[Date]])</f>
        <v>2023</v>
      </c>
      <c r="D8025">
        <f>MONTH(Table1[[#This Row],[Date]])</f>
        <v>12</v>
      </c>
      <c r="E8025" t="str">
        <f>TEXT(Table1[[#This Row],[Date]],"MMMM")</f>
        <v>December</v>
      </c>
      <c r="F8025">
        <v>162</v>
      </c>
      <c r="G8025">
        <v>68</v>
      </c>
      <c r="H8025" t="s">
        <v>24</v>
      </c>
      <c r="I8025" t="s">
        <v>47</v>
      </c>
      <c r="J8025">
        <v>701</v>
      </c>
      <c r="K8025" t="s">
        <v>43</v>
      </c>
      <c r="L8025">
        <v>1</v>
      </c>
      <c r="M8025" s="1">
        <v>93.640271240000004</v>
      </c>
      <c r="N8025" s="1">
        <f>Table1[[#This Row],[Quantity]]*Table1[[#This Row],[UnitPrice]]</f>
        <v>93.640271240000004</v>
      </c>
      <c r="O8025" t="s">
        <v>22</v>
      </c>
      <c r="P8025" t="b">
        <v>0</v>
      </c>
      <c r="Q8025">
        <v>0</v>
      </c>
      <c r="R8025" s="1">
        <f>Table1[[#This Row],[Sales]]-Table1[[#This Row],[DiscountAmount]]</f>
        <v>93.640271240000004</v>
      </c>
      <c r="S8025" t="b">
        <v>0</v>
      </c>
      <c r="T8025" t="s">
        <v>23</v>
      </c>
      <c r="U8025">
        <v>4</v>
      </c>
      <c r="V8025" t="b">
        <v>1</v>
      </c>
    </row>
    <row r="8026" spans="1:22" x14ac:dyDescent="0.3">
      <c r="A8026">
        <v>8025</v>
      </c>
      <c r="B8026" s="2">
        <v>44510</v>
      </c>
      <c r="C8026" s="19">
        <f>YEAR(Table1[[#This Row],[Date]])</f>
        <v>2021</v>
      </c>
      <c r="D8026">
        <f>MONTH(Table1[[#This Row],[Date]])</f>
        <v>11</v>
      </c>
      <c r="E8026" t="str">
        <f>TEXT(Table1[[#This Row],[Date]],"MMMM")</f>
        <v>November</v>
      </c>
      <c r="F8026">
        <v>109</v>
      </c>
      <c r="G8026">
        <v>20</v>
      </c>
      <c r="H8026" t="s">
        <v>19</v>
      </c>
      <c r="I8026" t="s">
        <v>50</v>
      </c>
      <c r="J8026">
        <v>47</v>
      </c>
      <c r="K8026" t="s">
        <v>26</v>
      </c>
      <c r="L8026">
        <v>1</v>
      </c>
      <c r="M8026" s="1">
        <v>18.262346480000001</v>
      </c>
      <c r="N8026" s="1">
        <f>Table1[[#This Row],[Quantity]]*Table1[[#This Row],[UnitPrice]]</f>
        <v>18.262346480000001</v>
      </c>
      <c r="O8026" t="s">
        <v>35</v>
      </c>
      <c r="P8026" t="b">
        <v>0</v>
      </c>
      <c r="Q8026">
        <v>1.826234648</v>
      </c>
      <c r="R8026" s="1">
        <f>Table1[[#This Row],[Sales]]-Table1[[#This Row],[DiscountAmount]]</f>
        <v>16.436111832000002</v>
      </c>
      <c r="S8026" t="b">
        <v>0</v>
      </c>
      <c r="T8026" t="s">
        <v>36</v>
      </c>
      <c r="U8026">
        <v>1</v>
      </c>
      <c r="V8026" t="b">
        <v>0</v>
      </c>
    </row>
    <row r="8027" spans="1:22" x14ac:dyDescent="0.3">
      <c r="A8027">
        <v>8026</v>
      </c>
      <c r="B8027" s="2">
        <v>44174</v>
      </c>
      <c r="C8027" s="19">
        <f>YEAR(Table1[[#This Row],[Date]])</f>
        <v>2020</v>
      </c>
      <c r="D8027">
        <f>MONTH(Table1[[#This Row],[Date]])</f>
        <v>12</v>
      </c>
      <c r="E8027" t="str">
        <f>TEXT(Table1[[#This Row],[Date]],"MMMM")</f>
        <v>December</v>
      </c>
      <c r="F8027">
        <v>77</v>
      </c>
      <c r="G8027">
        <v>48</v>
      </c>
      <c r="H8027" t="s">
        <v>19</v>
      </c>
      <c r="I8027" t="s">
        <v>29</v>
      </c>
      <c r="J8027">
        <v>415</v>
      </c>
      <c r="K8027" t="s">
        <v>39</v>
      </c>
      <c r="L8027">
        <v>1</v>
      </c>
      <c r="M8027" s="1">
        <v>51.725037610000001</v>
      </c>
      <c r="N8027" s="1">
        <f>Table1[[#This Row],[Quantity]]*Table1[[#This Row],[UnitPrice]]</f>
        <v>51.725037610000001</v>
      </c>
      <c r="O8027" t="s">
        <v>32</v>
      </c>
      <c r="P8027" t="b">
        <v>1</v>
      </c>
      <c r="Q8027">
        <v>0</v>
      </c>
      <c r="R8027" s="1">
        <f>Table1[[#This Row],[Sales]]-Table1[[#This Row],[DiscountAmount]]</f>
        <v>51.725037610000001</v>
      </c>
      <c r="S8027" t="b">
        <v>1</v>
      </c>
      <c r="T8027" t="s">
        <v>28</v>
      </c>
      <c r="U8027">
        <v>2</v>
      </c>
      <c r="V8027" t="b">
        <v>1</v>
      </c>
    </row>
    <row r="8028" spans="1:22" x14ac:dyDescent="0.3">
      <c r="A8028">
        <v>8027</v>
      </c>
      <c r="B8028" s="2">
        <v>44884</v>
      </c>
      <c r="C8028" s="19">
        <f>YEAR(Table1[[#This Row],[Date]])</f>
        <v>2022</v>
      </c>
      <c r="D8028">
        <f>MONTH(Table1[[#This Row],[Date]])</f>
        <v>11</v>
      </c>
      <c r="E8028" t="str">
        <f>TEXT(Table1[[#This Row],[Date]],"MMMM")</f>
        <v>November</v>
      </c>
      <c r="F8028">
        <v>426</v>
      </c>
      <c r="G8028">
        <v>42</v>
      </c>
      <c r="H8028" t="s">
        <v>19</v>
      </c>
      <c r="I8028" t="s">
        <v>31</v>
      </c>
      <c r="J8028">
        <v>589</v>
      </c>
      <c r="K8028" t="s">
        <v>26</v>
      </c>
      <c r="L8028">
        <v>3</v>
      </c>
      <c r="M8028" s="1">
        <v>29.691148609999999</v>
      </c>
      <c r="N8028" s="1">
        <f>Table1[[#This Row],[Quantity]]*Table1[[#This Row],[UnitPrice]]</f>
        <v>89.073445829999997</v>
      </c>
      <c r="O8028" t="s">
        <v>32</v>
      </c>
      <c r="P8028" t="b">
        <v>0</v>
      </c>
      <c r="Q8028">
        <v>0</v>
      </c>
      <c r="R8028" s="1">
        <f>Table1[[#This Row],[Sales]]-Table1[[#This Row],[DiscountAmount]]</f>
        <v>89.073445829999997</v>
      </c>
      <c r="S8028" t="b">
        <v>0</v>
      </c>
      <c r="T8028" t="s">
        <v>28</v>
      </c>
      <c r="U8028">
        <v>5</v>
      </c>
      <c r="V8028" t="b">
        <v>1</v>
      </c>
    </row>
    <row r="8029" spans="1:22" x14ac:dyDescent="0.3">
      <c r="A8029">
        <v>8028</v>
      </c>
      <c r="B8029" s="2">
        <v>44893</v>
      </c>
      <c r="C8029" s="19">
        <f>YEAR(Table1[[#This Row],[Date]])</f>
        <v>2022</v>
      </c>
      <c r="D8029">
        <f>MONTH(Table1[[#This Row],[Date]])</f>
        <v>11</v>
      </c>
      <c r="E8029" t="str">
        <f>TEXT(Table1[[#This Row],[Date]],"MMMM")</f>
        <v>November</v>
      </c>
      <c r="F8029">
        <v>241</v>
      </c>
      <c r="G8029">
        <v>28</v>
      </c>
      <c r="H8029" t="s">
        <v>19</v>
      </c>
      <c r="I8029" t="s">
        <v>45</v>
      </c>
      <c r="J8029">
        <v>565</v>
      </c>
      <c r="K8029" t="s">
        <v>26</v>
      </c>
      <c r="L8029">
        <v>3</v>
      </c>
      <c r="M8029" s="1">
        <v>68.883029919999998</v>
      </c>
      <c r="N8029" s="1">
        <f>Table1[[#This Row],[Quantity]]*Table1[[#This Row],[UnitPrice]]</f>
        <v>206.64908975999998</v>
      </c>
      <c r="O8029" t="s">
        <v>22</v>
      </c>
      <c r="P8029" t="b">
        <v>1</v>
      </c>
      <c r="Q8029">
        <v>20.66490898</v>
      </c>
      <c r="R8029" s="1">
        <f>Table1[[#This Row],[Sales]]-Table1[[#This Row],[DiscountAmount]]</f>
        <v>185.98418077999997</v>
      </c>
      <c r="S8029" t="b">
        <v>1</v>
      </c>
      <c r="T8029" t="s">
        <v>36</v>
      </c>
      <c r="U8029">
        <v>1</v>
      </c>
      <c r="V8029" t="b">
        <v>1</v>
      </c>
    </row>
    <row r="8030" spans="1:22" x14ac:dyDescent="0.3">
      <c r="A8030">
        <v>8029</v>
      </c>
      <c r="B8030" s="2">
        <v>44528</v>
      </c>
      <c r="C8030" s="19">
        <f>YEAR(Table1[[#This Row],[Date]])</f>
        <v>2021</v>
      </c>
      <c r="D8030">
        <f>MONTH(Table1[[#This Row],[Date]])</f>
        <v>11</v>
      </c>
      <c r="E8030" t="str">
        <f>TEXT(Table1[[#This Row],[Date]],"MMMM")</f>
        <v>November</v>
      </c>
      <c r="F8030">
        <v>162</v>
      </c>
      <c r="G8030">
        <v>48</v>
      </c>
      <c r="H8030" t="s">
        <v>19</v>
      </c>
      <c r="I8030" t="s">
        <v>29</v>
      </c>
      <c r="J8030">
        <v>734</v>
      </c>
      <c r="K8030" t="s">
        <v>34</v>
      </c>
      <c r="L8030">
        <v>3</v>
      </c>
      <c r="M8030" s="1">
        <v>74.981676710000002</v>
      </c>
      <c r="N8030" s="1">
        <f>Table1[[#This Row],[Quantity]]*Table1[[#This Row],[UnitPrice]]</f>
        <v>224.94503013000002</v>
      </c>
      <c r="O8030" t="s">
        <v>22</v>
      </c>
      <c r="P8030" t="b">
        <v>0</v>
      </c>
      <c r="Q8030">
        <v>22.494503009999999</v>
      </c>
      <c r="R8030" s="1">
        <f>Table1[[#This Row],[Sales]]-Table1[[#This Row],[DiscountAmount]]</f>
        <v>202.45052712000003</v>
      </c>
      <c r="S8030" t="b">
        <v>1</v>
      </c>
      <c r="T8030" t="s">
        <v>36</v>
      </c>
      <c r="U8030">
        <v>4</v>
      </c>
      <c r="V8030" t="b">
        <v>0</v>
      </c>
    </row>
    <row r="8031" spans="1:22" x14ac:dyDescent="0.3">
      <c r="A8031">
        <v>8030</v>
      </c>
      <c r="B8031" s="2">
        <v>44520</v>
      </c>
      <c r="C8031" s="19">
        <f>YEAR(Table1[[#This Row],[Date]])</f>
        <v>2021</v>
      </c>
      <c r="D8031">
        <f>MONTH(Table1[[#This Row],[Date]])</f>
        <v>11</v>
      </c>
      <c r="E8031" t="str">
        <f>TEXT(Table1[[#This Row],[Date]],"MMMM")</f>
        <v>November</v>
      </c>
      <c r="F8031">
        <v>353</v>
      </c>
      <c r="G8031">
        <v>50</v>
      </c>
      <c r="H8031" t="s">
        <v>19</v>
      </c>
      <c r="I8031" t="s">
        <v>52</v>
      </c>
      <c r="J8031">
        <v>985</v>
      </c>
      <c r="K8031" t="s">
        <v>43</v>
      </c>
      <c r="L8031">
        <v>2</v>
      </c>
      <c r="M8031" s="1">
        <v>56.590537359999999</v>
      </c>
      <c r="N8031" s="1">
        <f>Table1[[#This Row],[Quantity]]*Table1[[#This Row],[UnitPrice]]</f>
        <v>113.18107472</v>
      </c>
      <c r="O8031" t="s">
        <v>35</v>
      </c>
      <c r="P8031" t="b">
        <v>1</v>
      </c>
      <c r="Q8031">
        <v>11.318107469999999</v>
      </c>
      <c r="R8031" s="1">
        <f>Table1[[#This Row],[Sales]]-Table1[[#This Row],[DiscountAmount]]</f>
        <v>101.86296725</v>
      </c>
      <c r="S8031" t="b">
        <v>1</v>
      </c>
      <c r="T8031" t="s">
        <v>36</v>
      </c>
      <c r="U8031">
        <v>4</v>
      </c>
      <c r="V8031" t="b">
        <v>0</v>
      </c>
    </row>
    <row r="8032" spans="1:22" x14ac:dyDescent="0.3">
      <c r="A8032">
        <v>8031</v>
      </c>
      <c r="B8032" s="2">
        <v>44156</v>
      </c>
      <c r="C8032" s="19">
        <f>YEAR(Table1[[#This Row],[Date]])</f>
        <v>2020</v>
      </c>
      <c r="D8032">
        <f>MONTH(Table1[[#This Row],[Date]])</f>
        <v>11</v>
      </c>
      <c r="E8032" t="str">
        <f>TEXT(Table1[[#This Row],[Date]],"MMMM")</f>
        <v>November</v>
      </c>
      <c r="F8032">
        <v>350</v>
      </c>
      <c r="G8032">
        <v>29</v>
      </c>
      <c r="H8032" t="s">
        <v>37</v>
      </c>
      <c r="I8032" t="s">
        <v>48</v>
      </c>
      <c r="J8032">
        <v>561</v>
      </c>
      <c r="K8032" t="s">
        <v>26</v>
      </c>
      <c r="L8032">
        <v>1</v>
      </c>
      <c r="M8032" s="1">
        <v>13.73057084</v>
      </c>
      <c r="N8032" s="1">
        <f>Table1[[#This Row],[Quantity]]*Table1[[#This Row],[UnitPrice]]</f>
        <v>13.73057084</v>
      </c>
      <c r="O8032" t="s">
        <v>32</v>
      </c>
      <c r="P8032" t="b">
        <v>1</v>
      </c>
      <c r="Q8032">
        <v>0</v>
      </c>
      <c r="R8032" s="1">
        <f>Table1[[#This Row],[Sales]]-Table1[[#This Row],[DiscountAmount]]</f>
        <v>13.73057084</v>
      </c>
      <c r="S8032" t="b">
        <v>0</v>
      </c>
      <c r="T8032" t="s">
        <v>28</v>
      </c>
      <c r="U8032">
        <v>5</v>
      </c>
      <c r="V8032" t="b">
        <v>0</v>
      </c>
    </row>
    <row r="8033" spans="1:22" x14ac:dyDescent="0.3">
      <c r="A8033">
        <v>8032</v>
      </c>
      <c r="B8033" s="2">
        <v>43805</v>
      </c>
      <c r="C8033" s="19">
        <f>YEAR(Table1[[#This Row],[Date]])</f>
        <v>2019</v>
      </c>
      <c r="D8033">
        <f>MONTH(Table1[[#This Row],[Date]])</f>
        <v>12</v>
      </c>
      <c r="E8033" t="str">
        <f>TEXT(Table1[[#This Row],[Date]],"MMMM")</f>
        <v>December</v>
      </c>
      <c r="F8033">
        <v>288</v>
      </c>
      <c r="G8033">
        <v>65</v>
      </c>
      <c r="H8033" t="s">
        <v>19</v>
      </c>
      <c r="I8033" t="s">
        <v>20</v>
      </c>
      <c r="J8033">
        <v>880</v>
      </c>
      <c r="K8033" t="s">
        <v>34</v>
      </c>
      <c r="L8033">
        <v>4</v>
      </c>
      <c r="M8033" s="1">
        <v>65.365082630000003</v>
      </c>
      <c r="N8033" s="1">
        <f>Table1[[#This Row],[Quantity]]*Table1[[#This Row],[UnitPrice]]</f>
        <v>261.46033052000001</v>
      </c>
      <c r="O8033" t="s">
        <v>22</v>
      </c>
      <c r="P8033" t="b">
        <v>1</v>
      </c>
      <c r="Q8033">
        <v>0</v>
      </c>
      <c r="R8033" s="1">
        <f>Table1[[#This Row],[Sales]]-Table1[[#This Row],[DiscountAmount]]</f>
        <v>261.46033052000001</v>
      </c>
      <c r="S8033" t="b">
        <v>1</v>
      </c>
      <c r="T8033" t="s">
        <v>28</v>
      </c>
      <c r="U8033">
        <v>2</v>
      </c>
      <c r="V8033" t="b">
        <v>1</v>
      </c>
    </row>
    <row r="8034" spans="1:22" x14ac:dyDescent="0.3">
      <c r="A8034">
        <v>8033</v>
      </c>
      <c r="B8034" s="2">
        <v>43406</v>
      </c>
      <c r="C8034" s="19">
        <f>YEAR(Table1[[#This Row],[Date]])</f>
        <v>2018</v>
      </c>
      <c r="D8034">
        <f>MONTH(Table1[[#This Row],[Date]])</f>
        <v>11</v>
      </c>
      <c r="E8034" t="str">
        <f>TEXT(Table1[[#This Row],[Date]],"MMMM")</f>
        <v>November</v>
      </c>
      <c r="F8034">
        <v>194</v>
      </c>
      <c r="G8034">
        <v>35</v>
      </c>
      <c r="H8034" t="s">
        <v>19</v>
      </c>
      <c r="I8034" t="s">
        <v>41</v>
      </c>
      <c r="J8034">
        <v>463</v>
      </c>
      <c r="K8034" t="s">
        <v>43</v>
      </c>
      <c r="L8034">
        <v>3</v>
      </c>
      <c r="M8034" s="1">
        <v>90.998347730000006</v>
      </c>
      <c r="N8034" s="1">
        <f>Table1[[#This Row],[Quantity]]*Table1[[#This Row],[UnitPrice]]</f>
        <v>272.99504319000005</v>
      </c>
      <c r="O8034" t="s">
        <v>35</v>
      </c>
      <c r="P8034" t="b">
        <v>1</v>
      </c>
      <c r="Q8034">
        <v>27.29950432</v>
      </c>
      <c r="R8034" s="1">
        <f>Table1[[#This Row],[Sales]]-Table1[[#This Row],[DiscountAmount]]</f>
        <v>245.69553887000004</v>
      </c>
      <c r="S8034" t="b">
        <v>1</v>
      </c>
      <c r="T8034" t="s">
        <v>36</v>
      </c>
      <c r="U8034">
        <v>3</v>
      </c>
      <c r="V8034" t="b">
        <v>0</v>
      </c>
    </row>
    <row r="8035" spans="1:22" x14ac:dyDescent="0.3">
      <c r="A8035">
        <v>8034</v>
      </c>
      <c r="B8035" s="2">
        <v>43820</v>
      </c>
      <c r="C8035" s="19">
        <f>YEAR(Table1[[#This Row],[Date]])</f>
        <v>2019</v>
      </c>
      <c r="D8035">
        <f>MONTH(Table1[[#This Row],[Date]])</f>
        <v>12</v>
      </c>
      <c r="E8035" t="str">
        <f>TEXT(Table1[[#This Row],[Date]],"MMMM")</f>
        <v>December</v>
      </c>
      <c r="F8035">
        <v>58</v>
      </c>
      <c r="G8035">
        <v>34</v>
      </c>
      <c r="H8035" t="s">
        <v>24</v>
      </c>
      <c r="I8035" t="s">
        <v>46</v>
      </c>
      <c r="J8035">
        <v>792</v>
      </c>
      <c r="K8035" t="s">
        <v>34</v>
      </c>
      <c r="L8035">
        <v>4</v>
      </c>
      <c r="M8035" s="1">
        <v>73.806546659999995</v>
      </c>
      <c r="N8035" s="1">
        <f>Table1[[#This Row],[Quantity]]*Table1[[#This Row],[UnitPrice]]</f>
        <v>295.22618663999998</v>
      </c>
      <c r="O8035" t="s">
        <v>32</v>
      </c>
      <c r="P8035" t="b">
        <v>1</v>
      </c>
      <c r="Q8035">
        <v>0</v>
      </c>
      <c r="R8035" s="1">
        <f>Table1[[#This Row],[Sales]]-Table1[[#This Row],[DiscountAmount]]</f>
        <v>295.22618663999998</v>
      </c>
      <c r="S8035" t="b">
        <v>1</v>
      </c>
      <c r="T8035" t="s">
        <v>23</v>
      </c>
      <c r="U8035">
        <v>4</v>
      </c>
      <c r="V8035" t="b">
        <v>0</v>
      </c>
    </row>
    <row r="8036" spans="1:22" x14ac:dyDescent="0.3">
      <c r="A8036">
        <v>8035</v>
      </c>
      <c r="B8036" s="2">
        <v>44549</v>
      </c>
      <c r="C8036" s="19">
        <f>YEAR(Table1[[#This Row],[Date]])</f>
        <v>2021</v>
      </c>
      <c r="D8036">
        <f>MONTH(Table1[[#This Row],[Date]])</f>
        <v>12</v>
      </c>
      <c r="E8036" t="str">
        <f>TEXT(Table1[[#This Row],[Date]],"MMMM")</f>
        <v>December</v>
      </c>
      <c r="F8036">
        <v>110</v>
      </c>
      <c r="G8036">
        <v>21</v>
      </c>
      <c r="H8036" t="s">
        <v>24</v>
      </c>
      <c r="I8036" t="s">
        <v>53</v>
      </c>
      <c r="J8036">
        <v>461</v>
      </c>
      <c r="K8036" t="s">
        <v>34</v>
      </c>
      <c r="L8036">
        <v>5</v>
      </c>
      <c r="M8036" s="1">
        <v>79.296809769999996</v>
      </c>
      <c r="N8036" s="1">
        <f>Table1[[#This Row],[Quantity]]*Table1[[#This Row],[UnitPrice]]</f>
        <v>396.48404884999997</v>
      </c>
      <c r="O8036" t="s">
        <v>35</v>
      </c>
      <c r="P8036" t="b">
        <v>0</v>
      </c>
      <c r="Q8036">
        <v>0</v>
      </c>
      <c r="R8036" s="1">
        <f>Table1[[#This Row],[Sales]]-Table1[[#This Row],[DiscountAmount]]</f>
        <v>396.48404884999997</v>
      </c>
      <c r="S8036" t="b">
        <v>1</v>
      </c>
      <c r="T8036" t="s">
        <v>28</v>
      </c>
      <c r="U8036">
        <v>5</v>
      </c>
      <c r="V8036" t="b">
        <v>0</v>
      </c>
    </row>
    <row r="8037" spans="1:22" x14ac:dyDescent="0.3">
      <c r="A8037">
        <v>8036</v>
      </c>
      <c r="B8037" s="2">
        <v>43460</v>
      </c>
      <c r="C8037" s="19">
        <f>YEAR(Table1[[#This Row],[Date]])</f>
        <v>2018</v>
      </c>
      <c r="D8037">
        <f>MONTH(Table1[[#This Row],[Date]])</f>
        <v>12</v>
      </c>
      <c r="E8037" t="str">
        <f>TEXT(Table1[[#This Row],[Date]],"MMMM")</f>
        <v>December</v>
      </c>
      <c r="F8037">
        <v>373</v>
      </c>
      <c r="G8037">
        <v>27</v>
      </c>
      <c r="H8037" t="s">
        <v>19</v>
      </c>
      <c r="I8037" t="s">
        <v>25</v>
      </c>
      <c r="J8037">
        <v>56</v>
      </c>
      <c r="K8037" t="s">
        <v>34</v>
      </c>
      <c r="L8037">
        <v>3</v>
      </c>
      <c r="M8037" s="1">
        <v>13.072766270000001</v>
      </c>
      <c r="N8037" s="1">
        <f>Table1[[#This Row],[Quantity]]*Table1[[#This Row],[UnitPrice]]</f>
        <v>39.21829881</v>
      </c>
      <c r="O8037" t="s">
        <v>22</v>
      </c>
      <c r="P8037" t="b">
        <v>0</v>
      </c>
      <c r="Q8037">
        <v>0</v>
      </c>
      <c r="R8037" s="1">
        <f>Table1[[#This Row],[Sales]]-Table1[[#This Row],[DiscountAmount]]</f>
        <v>39.21829881</v>
      </c>
      <c r="S8037" t="b">
        <v>0</v>
      </c>
      <c r="T8037" t="s">
        <v>28</v>
      </c>
      <c r="U8037">
        <v>3</v>
      </c>
      <c r="V8037" t="b">
        <v>1</v>
      </c>
    </row>
    <row r="8038" spans="1:22" x14ac:dyDescent="0.3">
      <c r="A8038">
        <v>8037</v>
      </c>
      <c r="B8038" s="2">
        <v>44512</v>
      </c>
      <c r="C8038" s="19">
        <f>YEAR(Table1[[#This Row],[Date]])</f>
        <v>2021</v>
      </c>
      <c r="D8038">
        <f>MONTH(Table1[[#This Row],[Date]])</f>
        <v>11</v>
      </c>
      <c r="E8038" t="str">
        <f>TEXT(Table1[[#This Row],[Date]],"MMMM")</f>
        <v>November</v>
      </c>
      <c r="F8038">
        <v>178</v>
      </c>
      <c r="G8038">
        <v>41</v>
      </c>
      <c r="H8038" t="s">
        <v>24</v>
      </c>
      <c r="I8038" t="s">
        <v>38</v>
      </c>
      <c r="J8038">
        <v>170</v>
      </c>
      <c r="K8038" t="s">
        <v>26</v>
      </c>
      <c r="L8038">
        <v>2</v>
      </c>
      <c r="M8038" s="1">
        <v>58.528310400000002</v>
      </c>
      <c r="N8038" s="1">
        <f>Table1[[#This Row],[Quantity]]*Table1[[#This Row],[UnitPrice]]</f>
        <v>117.0566208</v>
      </c>
      <c r="O8038" t="s">
        <v>32</v>
      </c>
      <c r="P8038" t="b">
        <v>1</v>
      </c>
      <c r="Q8038">
        <v>0</v>
      </c>
      <c r="R8038" s="1">
        <f>Table1[[#This Row],[Sales]]-Table1[[#This Row],[DiscountAmount]]</f>
        <v>117.0566208</v>
      </c>
      <c r="S8038" t="b">
        <v>1</v>
      </c>
      <c r="T8038" t="s">
        <v>28</v>
      </c>
      <c r="U8038">
        <v>4</v>
      </c>
      <c r="V8038" t="b">
        <v>0</v>
      </c>
    </row>
    <row r="8039" spans="1:22" x14ac:dyDescent="0.3">
      <c r="A8039">
        <v>8038</v>
      </c>
      <c r="B8039" s="2">
        <v>43799</v>
      </c>
      <c r="C8039" s="19">
        <f>YEAR(Table1[[#This Row],[Date]])</f>
        <v>2019</v>
      </c>
      <c r="D8039">
        <f>MONTH(Table1[[#This Row],[Date]])</f>
        <v>11</v>
      </c>
      <c r="E8039" t="str">
        <f>TEXT(Table1[[#This Row],[Date]],"MMMM")</f>
        <v>November</v>
      </c>
      <c r="F8039">
        <v>370</v>
      </c>
      <c r="G8039">
        <v>64</v>
      </c>
      <c r="H8039" t="s">
        <v>24</v>
      </c>
      <c r="I8039" t="s">
        <v>31</v>
      </c>
      <c r="J8039">
        <v>321</v>
      </c>
      <c r="K8039" t="s">
        <v>26</v>
      </c>
      <c r="L8039">
        <v>1</v>
      </c>
      <c r="M8039" s="1">
        <v>24.079553610000001</v>
      </c>
      <c r="N8039" s="1">
        <f>Table1[[#This Row],[Quantity]]*Table1[[#This Row],[UnitPrice]]</f>
        <v>24.079553610000001</v>
      </c>
      <c r="O8039" t="s">
        <v>22</v>
      </c>
      <c r="P8039" t="b">
        <v>0</v>
      </c>
      <c r="Q8039">
        <v>2.407955361</v>
      </c>
      <c r="R8039" s="1">
        <f>Table1[[#This Row],[Sales]]-Table1[[#This Row],[DiscountAmount]]</f>
        <v>21.671598249000002</v>
      </c>
      <c r="S8039" t="b">
        <v>0</v>
      </c>
      <c r="T8039" t="s">
        <v>36</v>
      </c>
      <c r="U8039">
        <v>2</v>
      </c>
      <c r="V8039" t="b">
        <v>1</v>
      </c>
    </row>
    <row r="8040" spans="1:22" x14ac:dyDescent="0.3">
      <c r="A8040">
        <v>8039</v>
      </c>
      <c r="B8040" s="2">
        <v>44156</v>
      </c>
      <c r="C8040" s="19">
        <f>YEAR(Table1[[#This Row],[Date]])</f>
        <v>2020</v>
      </c>
      <c r="D8040">
        <f>MONTH(Table1[[#This Row],[Date]])</f>
        <v>11</v>
      </c>
      <c r="E8040" t="str">
        <f>TEXT(Table1[[#This Row],[Date]],"MMMM")</f>
        <v>November</v>
      </c>
      <c r="F8040">
        <v>161</v>
      </c>
      <c r="G8040">
        <v>40</v>
      </c>
      <c r="H8040" t="s">
        <v>37</v>
      </c>
      <c r="I8040" t="s">
        <v>51</v>
      </c>
      <c r="J8040">
        <v>468</v>
      </c>
      <c r="K8040" t="s">
        <v>21</v>
      </c>
      <c r="L8040">
        <v>1</v>
      </c>
      <c r="M8040" s="1">
        <v>30.782606470000001</v>
      </c>
      <c r="N8040" s="1">
        <f>Table1[[#This Row],[Quantity]]*Table1[[#This Row],[UnitPrice]]</f>
        <v>30.782606470000001</v>
      </c>
      <c r="O8040" t="s">
        <v>30</v>
      </c>
      <c r="P8040" t="b">
        <v>1</v>
      </c>
      <c r="Q8040">
        <v>3.078260647</v>
      </c>
      <c r="R8040" s="1">
        <f>Table1[[#This Row],[Sales]]-Table1[[#This Row],[DiscountAmount]]</f>
        <v>27.704345823000001</v>
      </c>
      <c r="S8040" t="b">
        <v>1</v>
      </c>
      <c r="T8040" t="s">
        <v>36</v>
      </c>
      <c r="U8040">
        <v>5</v>
      </c>
      <c r="V8040" t="b">
        <v>1</v>
      </c>
    </row>
    <row r="8041" spans="1:22" x14ac:dyDescent="0.3">
      <c r="A8041">
        <v>8040</v>
      </c>
      <c r="B8041" s="2">
        <v>44559</v>
      </c>
      <c r="C8041" s="19">
        <f>YEAR(Table1[[#This Row],[Date]])</f>
        <v>2021</v>
      </c>
      <c r="D8041">
        <f>MONTH(Table1[[#This Row],[Date]])</f>
        <v>12</v>
      </c>
      <c r="E8041" t="str">
        <f>TEXT(Table1[[#This Row],[Date]],"MMMM")</f>
        <v>December</v>
      </c>
      <c r="F8041">
        <v>362</v>
      </c>
      <c r="G8041">
        <v>48</v>
      </c>
      <c r="H8041" t="s">
        <v>19</v>
      </c>
      <c r="I8041" t="s">
        <v>40</v>
      </c>
      <c r="J8041">
        <v>451</v>
      </c>
      <c r="K8041" t="s">
        <v>39</v>
      </c>
      <c r="L8041">
        <v>5</v>
      </c>
      <c r="M8041" s="1">
        <v>38.373631760000002</v>
      </c>
      <c r="N8041" s="1">
        <f>Table1[[#This Row],[Quantity]]*Table1[[#This Row],[UnitPrice]]</f>
        <v>191.8681588</v>
      </c>
      <c r="O8041" t="s">
        <v>32</v>
      </c>
      <c r="P8041" t="b">
        <v>0</v>
      </c>
      <c r="Q8041">
        <v>0</v>
      </c>
      <c r="R8041" s="1">
        <f>Table1[[#This Row],[Sales]]-Table1[[#This Row],[DiscountAmount]]</f>
        <v>191.8681588</v>
      </c>
      <c r="S8041" t="b">
        <v>0</v>
      </c>
      <c r="T8041" t="s">
        <v>23</v>
      </c>
      <c r="U8041">
        <v>1</v>
      </c>
      <c r="V8041" t="b">
        <v>0</v>
      </c>
    </row>
    <row r="8042" spans="1:22" x14ac:dyDescent="0.3">
      <c r="A8042">
        <v>8041</v>
      </c>
      <c r="B8042" s="2">
        <v>44511</v>
      </c>
      <c r="C8042" s="19">
        <f>YEAR(Table1[[#This Row],[Date]])</f>
        <v>2021</v>
      </c>
      <c r="D8042">
        <f>MONTH(Table1[[#This Row],[Date]])</f>
        <v>11</v>
      </c>
      <c r="E8042" t="str">
        <f>TEXT(Table1[[#This Row],[Date]],"MMMM")</f>
        <v>November</v>
      </c>
      <c r="F8042">
        <v>233</v>
      </c>
      <c r="G8042">
        <v>41</v>
      </c>
      <c r="H8042" t="s">
        <v>24</v>
      </c>
      <c r="I8042" t="s">
        <v>27</v>
      </c>
      <c r="J8042">
        <v>592</v>
      </c>
      <c r="K8042" t="s">
        <v>34</v>
      </c>
      <c r="L8042">
        <v>3</v>
      </c>
      <c r="M8042" s="1">
        <v>15.32278758</v>
      </c>
      <c r="N8042" s="1">
        <f>Table1[[#This Row],[Quantity]]*Table1[[#This Row],[UnitPrice]]</f>
        <v>45.968362740000003</v>
      </c>
      <c r="O8042" t="s">
        <v>35</v>
      </c>
      <c r="P8042" t="b">
        <v>1</v>
      </c>
      <c r="Q8042">
        <v>0</v>
      </c>
      <c r="R8042" s="1">
        <f>Table1[[#This Row],[Sales]]-Table1[[#This Row],[DiscountAmount]]</f>
        <v>45.968362740000003</v>
      </c>
      <c r="S8042" t="b">
        <v>1</v>
      </c>
      <c r="T8042" t="s">
        <v>23</v>
      </c>
      <c r="U8042">
        <v>1</v>
      </c>
      <c r="V8042" t="b">
        <v>0</v>
      </c>
    </row>
    <row r="8043" spans="1:22" x14ac:dyDescent="0.3">
      <c r="A8043">
        <v>8042</v>
      </c>
      <c r="B8043" s="2">
        <v>43408</v>
      </c>
      <c r="C8043" s="19">
        <f>YEAR(Table1[[#This Row],[Date]])</f>
        <v>2018</v>
      </c>
      <c r="D8043">
        <f>MONTH(Table1[[#This Row],[Date]])</f>
        <v>11</v>
      </c>
      <c r="E8043" t="str">
        <f>TEXT(Table1[[#This Row],[Date]],"MMMM")</f>
        <v>November</v>
      </c>
      <c r="F8043">
        <v>443</v>
      </c>
      <c r="G8043">
        <v>33</v>
      </c>
      <c r="H8043" t="s">
        <v>37</v>
      </c>
      <c r="I8043" t="s">
        <v>42</v>
      </c>
      <c r="J8043">
        <v>468</v>
      </c>
      <c r="K8043" t="s">
        <v>43</v>
      </c>
      <c r="L8043">
        <v>1</v>
      </c>
      <c r="M8043" s="1">
        <v>99.199277519999995</v>
      </c>
      <c r="N8043" s="1">
        <f>Table1[[#This Row],[Quantity]]*Table1[[#This Row],[UnitPrice]]</f>
        <v>99.199277519999995</v>
      </c>
      <c r="O8043" t="s">
        <v>35</v>
      </c>
      <c r="P8043" t="b">
        <v>0</v>
      </c>
      <c r="Q8043">
        <v>0</v>
      </c>
      <c r="R8043" s="1">
        <f>Table1[[#This Row],[Sales]]-Table1[[#This Row],[DiscountAmount]]</f>
        <v>99.199277519999995</v>
      </c>
      <c r="S8043" t="b">
        <v>0</v>
      </c>
      <c r="T8043" t="s">
        <v>23</v>
      </c>
      <c r="U8043">
        <v>1</v>
      </c>
      <c r="V8043" t="b">
        <v>1</v>
      </c>
    </row>
    <row r="8044" spans="1:22" x14ac:dyDescent="0.3">
      <c r="A8044">
        <v>8043</v>
      </c>
      <c r="B8044" s="2">
        <v>44502</v>
      </c>
      <c r="C8044" s="19">
        <f>YEAR(Table1[[#This Row],[Date]])</f>
        <v>2021</v>
      </c>
      <c r="D8044">
        <f>MONTH(Table1[[#This Row],[Date]])</f>
        <v>11</v>
      </c>
      <c r="E8044" t="str">
        <f>TEXT(Table1[[#This Row],[Date]],"MMMM")</f>
        <v>November</v>
      </c>
      <c r="F8044">
        <v>301</v>
      </c>
      <c r="G8044">
        <v>21</v>
      </c>
      <c r="H8044" t="s">
        <v>19</v>
      </c>
      <c r="I8044" t="s">
        <v>42</v>
      </c>
      <c r="J8044">
        <v>125</v>
      </c>
      <c r="K8044" t="s">
        <v>21</v>
      </c>
      <c r="L8044">
        <v>5</v>
      </c>
      <c r="M8044" s="1">
        <v>51.606742199999999</v>
      </c>
      <c r="N8044" s="1">
        <f>Table1[[#This Row],[Quantity]]*Table1[[#This Row],[UnitPrice]]</f>
        <v>258.03371099999998</v>
      </c>
      <c r="O8044" t="s">
        <v>35</v>
      </c>
      <c r="P8044" t="b">
        <v>1</v>
      </c>
      <c r="Q8044">
        <v>25.8033711</v>
      </c>
      <c r="R8044" s="1">
        <f>Table1[[#This Row],[Sales]]-Table1[[#This Row],[DiscountAmount]]</f>
        <v>232.23033989999999</v>
      </c>
      <c r="S8044" t="b">
        <v>1</v>
      </c>
      <c r="T8044" t="s">
        <v>36</v>
      </c>
      <c r="U8044">
        <v>2</v>
      </c>
      <c r="V8044" t="b">
        <v>0</v>
      </c>
    </row>
    <row r="8045" spans="1:22" x14ac:dyDescent="0.3">
      <c r="A8045">
        <v>8044</v>
      </c>
      <c r="B8045" s="2">
        <v>44880</v>
      </c>
      <c r="C8045" s="19">
        <f>YEAR(Table1[[#This Row],[Date]])</f>
        <v>2022</v>
      </c>
      <c r="D8045">
        <f>MONTH(Table1[[#This Row],[Date]])</f>
        <v>11</v>
      </c>
      <c r="E8045" t="str">
        <f>TEXT(Table1[[#This Row],[Date]],"MMMM")</f>
        <v>November</v>
      </c>
      <c r="F8045">
        <v>119</v>
      </c>
      <c r="G8045">
        <v>70</v>
      </c>
      <c r="H8045" t="s">
        <v>24</v>
      </c>
      <c r="I8045" t="s">
        <v>40</v>
      </c>
      <c r="J8045">
        <v>272</v>
      </c>
      <c r="K8045" t="s">
        <v>26</v>
      </c>
      <c r="L8045">
        <v>1</v>
      </c>
      <c r="M8045" s="1">
        <v>71.120187180000002</v>
      </c>
      <c r="N8045" s="1">
        <f>Table1[[#This Row],[Quantity]]*Table1[[#This Row],[UnitPrice]]</f>
        <v>71.120187180000002</v>
      </c>
      <c r="O8045" t="s">
        <v>32</v>
      </c>
      <c r="P8045" t="b">
        <v>1</v>
      </c>
      <c r="Q8045">
        <v>0</v>
      </c>
      <c r="R8045" s="1">
        <f>Table1[[#This Row],[Sales]]-Table1[[#This Row],[DiscountAmount]]</f>
        <v>71.120187180000002</v>
      </c>
      <c r="S8045" t="b">
        <v>0</v>
      </c>
      <c r="T8045" t="s">
        <v>28</v>
      </c>
      <c r="U8045">
        <v>5</v>
      </c>
      <c r="V8045" t="b">
        <v>1</v>
      </c>
    </row>
    <row r="8046" spans="1:22" x14ac:dyDescent="0.3">
      <c r="A8046">
        <v>8045</v>
      </c>
      <c r="B8046" s="2">
        <v>44880</v>
      </c>
      <c r="C8046" s="19">
        <f>YEAR(Table1[[#This Row],[Date]])</f>
        <v>2022</v>
      </c>
      <c r="D8046">
        <f>MONTH(Table1[[#This Row],[Date]])</f>
        <v>11</v>
      </c>
      <c r="E8046" t="str">
        <f>TEXT(Table1[[#This Row],[Date]],"MMMM")</f>
        <v>November</v>
      </c>
      <c r="F8046">
        <v>346</v>
      </c>
      <c r="G8046">
        <v>22</v>
      </c>
      <c r="H8046" t="s">
        <v>24</v>
      </c>
      <c r="I8046" t="s">
        <v>49</v>
      </c>
      <c r="J8046">
        <v>900</v>
      </c>
      <c r="K8046" t="s">
        <v>26</v>
      </c>
      <c r="L8046">
        <v>3</v>
      </c>
      <c r="M8046" s="1">
        <v>58.225954870000002</v>
      </c>
      <c r="N8046" s="1">
        <f>Table1[[#This Row],[Quantity]]*Table1[[#This Row],[UnitPrice]]</f>
        <v>174.67786461</v>
      </c>
      <c r="O8046" t="s">
        <v>22</v>
      </c>
      <c r="P8046" t="b">
        <v>1</v>
      </c>
      <c r="Q8046">
        <v>17.467786459999999</v>
      </c>
      <c r="R8046" s="1">
        <f>Table1[[#This Row],[Sales]]-Table1[[#This Row],[DiscountAmount]]</f>
        <v>157.21007815000002</v>
      </c>
      <c r="S8046" t="b">
        <v>1</v>
      </c>
      <c r="T8046" t="s">
        <v>36</v>
      </c>
      <c r="U8046">
        <v>5</v>
      </c>
      <c r="V8046" t="b">
        <v>0</v>
      </c>
    </row>
    <row r="8047" spans="1:22" x14ac:dyDescent="0.3">
      <c r="A8047">
        <v>8046</v>
      </c>
      <c r="B8047" s="2">
        <v>45242</v>
      </c>
      <c r="C8047" s="19">
        <f>YEAR(Table1[[#This Row],[Date]])</f>
        <v>2023</v>
      </c>
      <c r="D8047">
        <f>MONTH(Table1[[#This Row],[Date]])</f>
        <v>11</v>
      </c>
      <c r="E8047" t="str">
        <f>TEXT(Table1[[#This Row],[Date]],"MMMM")</f>
        <v>November</v>
      </c>
      <c r="F8047">
        <v>480</v>
      </c>
      <c r="G8047">
        <v>22</v>
      </c>
      <c r="H8047" t="s">
        <v>19</v>
      </c>
      <c r="I8047" t="s">
        <v>47</v>
      </c>
      <c r="J8047">
        <v>950</v>
      </c>
      <c r="K8047" t="s">
        <v>21</v>
      </c>
      <c r="L8047">
        <v>4</v>
      </c>
      <c r="M8047" s="1">
        <v>71.169881349999997</v>
      </c>
      <c r="N8047" s="1">
        <f>Table1[[#This Row],[Quantity]]*Table1[[#This Row],[UnitPrice]]</f>
        <v>284.67952539999999</v>
      </c>
      <c r="O8047" t="s">
        <v>35</v>
      </c>
      <c r="P8047" t="b">
        <v>0</v>
      </c>
      <c r="Q8047">
        <v>0</v>
      </c>
      <c r="R8047" s="1">
        <f>Table1[[#This Row],[Sales]]-Table1[[#This Row],[DiscountAmount]]</f>
        <v>284.67952539999999</v>
      </c>
      <c r="S8047" t="b">
        <v>0</v>
      </c>
      <c r="T8047" t="s">
        <v>28</v>
      </c>
      <c r="U8047">
        <v>5</v>
      </c>
      <c r="V8047" t="b">
        <v>1</v>
      </c>
    </row>
    <row r="8048" spans="1:22" x14ac:dyDescent="0.3">
      <c r="A8048">
        <v>8047</v>
      </c>
      <c r="B8048" s="2">
        <v>44549</v>
      </c>
      <c r="C8048" s="19">
        <f>YEAR(Table1[[#This Row],[Date]])</f>
        <v>2021</v>
      </c>
      <c r="D8048">
        <f>MONTH(Table1[[#This Row],[Date]])</f>
        <v>12</v>
      </c>
      <c r="E8048" t="str">
        <f>TEXT(Table1[[#This Row],[Date]],"MMMM")</f>
        <v>December</v>
      </c>
      <c r="F8048">
        <v>284</v>
      </c>
      <c r="G8048">
        <v>24</v>
      </c>
      <c r="H8048" t="s">
        <v>24</v>
      </c>
      <c r="I8048" t="s">
        <v>27</v>
      </c>
      <c r="J8048">
        <v>350</v>
      </c>
      <c r="K8048" t="s">
        <v>43</v>
      </c>
      <c r="L8048">
        <v>1</v>
      </c>
      <c r="M8048" s="1">
        <v>78.90015373</v>
      </c>
      <c r="N8048" s="1">
        <f>Table1[[#This Row],[Quantity]]*Table1[[#This Row],[UnitPrice]]</f>
        <v>78.90015373</v>
      </c>
      <c r="O8048" t="s">
        <v>30</v>
      </c>
      <c r="P8048" t="b">
        <v>1</v>
      </c>
      <c r="Q8048">
        <v>7.8900153729999998</v>
      </c>
      <c r="R8048" s="1">
        <f>Table1[[#This Row],[Sales]]-Table1[[#This Row],[DiscountAmount]]</f>
        <v>71.010138357000002</v>
      </c>
      <c r="S8048" t="b">
        <v>1</v>
      </c>
      <c r="T8048" t="s">
        <v>36</v>
      </c>
      <c r="U8048">
        <v>5</v>
      </c>
      <c r="V8048" t="b">
        <v>0</v>
      </c>
    </row>
    <row r="8049" spans="1:22" x14ac:dyDescent="0.3">
      <c r="A8049">
        <v>8048</v>
      </c>
      <c r="B8049" s="2">
        <v>43786</v>
      </c>
      <c r="C8049" s="19">
        <f>YEAR(Table1[[#This Row],[Date]])</f>
        <v>2019</v>
      </c>
      <c r="D8049">
        <f>MONTH(Table1[[#This Row],[Date]])</f>
        <v>11</v>
      </c>
      <c r="E8049" t="str">
        <f>TEXT(Table1[[#This Row],[Date]],"MMMM")</f>
        <v>November</v>
      </c>
      <c r="F8049">
        <v>170</v>
      </c>
      <c r="G8049">
        <v>49</v>
      </c>
      <c r="H8049" t="s">
        <v>24</v>
      </c>
      <c r="I8049" t="s">
        <v>25</v>
      </c>
      <c r="J8049">
        <v>879</v>
      </c>
      <c r="K8049" t="s">
        <v>34</v>
      </c>
      <c r="L8049">
        <v>5</v>
      </c>
      <c r="M8049" s="1">
        <v>23.210087049999998</v>
      </c>
      <c r="N8049" s="1">
        <f>Table1[[#This Row],[Quantity]]*Table1[[#This Row],[UnitPrice]]</f>
        <v>116.05043524999999</v>
      </c>
      <c r="O8049" t="s">
        <v>22</v>
      </c>
      <c r="P8049" t="b">
        <v>1</v>
      </c>
      <c r="Q8049">
        <v>11.60504353</v>
      </c>
      <c r="R8049" s="1">
        <f>Table1[[#This Row],[Sales]]-Table1[[#This Row],[DiscountAmount]]</f>
        <v>104.44539171999999</v>
      </c>
      <c r="S8049" t="b">
        <v>0</v>
      </c>
      <c r="T8049" t="s">
        <v>36</v>
      </c>
      <c r="U8049">
        <v>4</v>
      </c>
      <c r="V8049" t="b">
        <v>1</v>
      </c>
    </row>
    <row r="8050" spans="1:22" x14ac:dyDescent="0.3">
      <c r="A8050">
        <v>8049</v>
      </c>
      <c r="B8050" s="2">
        <v>43820</v>
      </c>
      <c r="C8050" s="19">
        <f>YEAR(Table1[[#This Row],[Date]])</f>
        <v>2019</v>
      </c>
      <c r="D8050">
        <f>MONTH(Table1[[#This Row],[Date]])</f>
        <v>12</v>
      </c>
      <c r="E8050" t="str">
        <f>TEXT(Table1[[#This Row],[Date]],"MMMM")</f>
        <v>December</v>
      </c>
      <c r="F8050">
        <v>91</v>
      </c>
      <c r="G8050">
        <v>34</v>
      </c>
      <c r="H8050" t="s">
        <v>19</v>
      </c>
      <c r="I8050" t="s">
        <v>50</v>
      </c>
      <c r="J8050">
        <v>58</v>
      </c>
      <c r="K8050" t="s">
        <v>43</v>
      </c>
      <c r="L8050">
        <v>5</v>
      </c>
      <c r="M8050" s="1">
        <v>34.882551929999998</v>
      </c>
      <c r="N8050" s="1">
        <f>Table1[[#This Row],[Quantity]]*Table1[[#This Row],[UnitPrice]]</f>
        <v>174.41275965</v>
      </c>
      <c r="O8050" t="s">
        <v>32</v>
      </c>
      <c r="P8050" t="b">
        <v>0</v>
      </c>
      <c r="Q8050">
        <v>17.441275959999999</v>
      </c>
      <c r="R8050" s="1">
        <f>Table1[[#This Row],[Sales]]-Table1[[#This Row],[DiscountAmount]]</f>
        <v>156.97148369000001</v>
      </c>
      <c r="S8050" t="b">
        <v>0</v>
      </c>
      <c r="T8050" t="s">
        <v>36</v>
      </c>
      <c r="U8050">
        <v>5</v>
      </c>
      <c r="V8050" t="b">
        <v>1</v>
      </c>
    </row>
    <row r="8051" spans="1:22" x14ac:dyDescent="0.3">
      <c r="A8051">
        <v>8050</v>
      </c>
      <c r="B8051" s="2">
        <v>43782</v>
      </c>
      <c r="C8051" s="19">
        <f>YEAR(Table1[[#This Row],[Date]])</f>
        <v>2019</v>
      </c>
      <c r="D8051">
        <f>MONTH(Table1[[#This Row],[Date]])</f>
        <v>11</v>
      </c>
      <c r="E8051" t="str">
        <f>TEXT(Table1[[#This Row],[Date]],"MMMM")</f>
        <v>November</v>
      </c>
      <c r="F8051">
        <v>351</v>
      </c>
      <c r="G8051">
        <v>47</v>
      </c>
      <c r="H8051" t="s">
        <v>24</v>
      </c>
      <c r="I8051" t="s">
        <v>45</v>
      </c>
      <c r="J8051">
        <v>233</v>
      </c>
      <c r="K8051" t="s">
        <v>21</v>
      </c>
      <c r="L8051">
        <v>1</v>
      </c>
      <c r="M8051" s="1">
        <v>35.124516489999998</v>
      </c>
      <c r="N8051" s="1">
        <f>Table1[[#This Row],[Quantity]]*Table1[[#This Row],[UnitPrice]]</f>
        <v>35.124516489999998</v>
      </c>
      <c r="O8051" t="s">
        <v>30</v>
      </c>
      <c r="P8051" t="b">
        <v>0</v>
      </c>
      <c r="Q8051">
        <v>0</v>
      </c>
      <c r="R8051" s="1">
        <f>Table1[[#This Row],[Sales]]-Table1[[#This Row],[DiscountAmount]]</f>
        <v>35.124516489999998</v>
      </c>
      <c r="S8051" t="b">
        <v>1</v>
      </c>
      <c r="T8051" t="s">
        <v>23</v>
      </c>
      <c r="U8051">
        <v>3</v>
      </c>
      <c r="V8051" t="b">
        <v>0</v>
      </c>
    </row>
    <row r="8052" spans="1:22" x14ac:dyDescent="0.3">
      <c r="A8052">
        <v>8051</v>
      </c>
      <c r="B8052" s="2">
        <v>44185</v>
      </c>
      <c r="C8052" s="19">
        <f>YEAR(Table1[[#This Row],[Date]])</f>
        <v>2020</v>
      </c>
      <c r="D8052">
        <f>MONTH(Table1[[#This Row],[Date]])</f>
        <v>12</v>
      </c>
      <c r="E8052" t="str">
        <f>TEXT(Table1[[#This Row],[Date]],"MMMM")</f>
        <v>December</v>
      </c>
      <c r="F8052">
        <v>276</v>
      </c>
      <c r="G8052">
        <v>36</v>
      </c>
      <c r="H8052" t="s">
        <v>24</v>
      </c>
      <c r="I8052" t="s">
        <v>45</v>
      </c>
      <c r="J8052">
        <v>545</v>
      </c>
      <c r="K8052" t="s">
        <v>34</v>
      </c>
      <c r="L8052">
        <v>5</v>
      </c>
      <c r="M8052" s="1">
        <v>68.194453280000005</v>
      </c>
      <c r="N8052" s="1">
        <f>Table1[[#This Row],[Quantity]]*Table1[[#This Row],[UnitPrice]]</f>
        <v>340.97226640000002</v>
      </c>
      <c r="O8052" t="s">
        <v>30</v>
      </c>
      <c r="P8052" t="b">
        <v>1</v>
      </c>
      <c r="Q8052">
        <v>34.097226640000002</v>
      </c>
      <c r="R8052" s="1">
        <f>Table1[[#This Row],[Sales]]-Table1[[#This Row],[DiscountAmount]]</f>
        <v>306.87503976000005</v>
      </c>
      <c r="S8052" t="b">
        <v>1</v>
      </c>
      <c r="T8052" t="s">
        <v>36</v>
      </c>
      <c r="U8052">
        <v>2</v>
      </c>
      <c r="V8052" t="b">
        <v>1</v>
      </c>
    </row>
    <row r="8053" spans="1:22" x14ac:dyDescent="0.3">
      <c r="A8053">
        <v>8052</v>
      </c>
      <c r="B8053" s="2">
        <v>44896</v>
      </c>
      <c r="C8053" s="19">
        <f>YEAR(Table1[[#This Row],[Date]])</f>
        <v>2022</v>
      </c>
      <c r="D8053">
        <f>MONTH(Table1[[#This Row],[Date]])</f>
        <v>12</v>
      </c>
      <c r="E8053" t="str">
        <f>TEXT(Table1[[#This Row],[Date]],"MMMM")</f>
        <v>December</v>
      </c>
      <c r="F8053">
        <v>475</v>
      </c>
      <c r="G8053">
        <v>32</v>
      </c>
      <c r="H8053" t="s">
        <v>19</v>
      </c>
      <c r="I8053" t="s">
        <v>38</v>
      </c>
      <c r="J8053">
        <v>844</v>
      </c>
      <c r="K8053" t="s">
        <v>34</v>
      </c>
      <c r="L8053">
        <v>4</v>
      </c>
      <c r="M8053" s="1">
        <v>83.4251273</v>
      </c>
      <c r="N8053" s="1">
        <f>Table1[[#This Row],[Quantity]]*Table1[[#This Row],[UnitPrice]]</f>
        <v>333.7005092</v>
      </c>
      <c r="O8053" t="s">
        <v>32</v>
      </c>
      <c r="P8053" t="b">
        <v>0</v>
      </c>
      <c r="Q8053">
        <v>33.370050919999997</v>
      </c>
      <c r="R8053" s="1">
        <f>Table1[[#This Row],[Sales]]-Table1[[#This Row],[DiscountAmount]]</f>
        <v>300.33045828000002</v>
      </c>
      <c r="S8053" t="b">
        <v>0</v>
      </c>
      <c r="T8053" t="s">
        <v>36</v>
      </c>
      <c r="U8053">
        <v>2</v>
      </c>
      <c r="V8053" t="b">
        <v>0</v>
      </c>
    </row>
    <row r="8054" spans="1:22" x14ac:dyDescent="0.3">
      <c r="A8054">
        <v>8053</v>
      </c>
      <c r="B8054" s="2">
        <v>43414</v>
      </c>
      <c r="C8054" s="19">
        <f>YEAR(Table1[[#This Row],[Date]])</f>
        <v>2018</v>
      </c>
      <c r="D8054">
        <f>MONTH(Table1[[#This Row],[Date]])</f>
        <v>11</v>
      </c>
      <c r="E8054" t="str">
        <f>TEXT(Table1[[#This Row],[Date]],"MMMM")</f>
        <v>November</v>
      </c>
      <c r="F8054">
        <v>269</v>
      </c>
      <c r="G8054">
        <v>50</v>
      </c>
      <c r="H8054" t="s">
        <v>19</v>
      </c>
      <c r="I8054" t="s">
        <v>41</v>
      </c>
      <c r="J8054">
        <v>67</v>
      </c>
      <c r="K8054" t="s">
        <v>39</v>
      </c>
      <c r="L8054">
        <v>5</v>
      </c>
      <c r="M8054" s="1">
        <v>23.022037950000001</v>
      </c>
      <c r="N8054" s="1">
        <f>Table1[[#This Row],[Quantity]]*Table1[[#This Row],[UnitPrice]]</f>
        <v>115.11018975</v>
      </c>
      <c r="O8054" t="s">
        <v>35</v>
      </c>
      <c r="P8054" t="b">
        <v>1</v>
      </c>
      <c r="Q8054">
        <v>11.51101897</v>
      </c>
      <c r="R8054" s="1">
        <f>Table1[[#This Row],[Sales]]-Table1[[#This Row],[DiscountAmount]]</f>
        <v>103.59917078000001</v>
      </c>
      <c r="S8054" t="b">
        <v>1</v>
      </c>
      <c r="T8054" t="s">
        <v>36</v>
      </c>
      <c r="U8054">
        <v>5</v>
      </c>
      <c r="V8054" t="b">
        <v>0</v>
      </c>
    </row>
    <row r="8055" spans="1:22" x14ac:dyDescent="0.3">
      <c r="A8055">
        <v>8054</v>
      </c>
      <c r="B8055" s="2">
        <v>43425</v>
      </c>
      <c r="C8055" s="19">
        <f>YEAR(Table1[[#This Row],[Date]])</f>
        <v>2018</v>
      </c>
      <c r="D8055">
        <f>MONTH(Table1[[#This Row],[Date]])</f>
        <v>11</v>
      </c>
      <c r="E8055" t="str">
        <f>TEXT(Table1[[#This Row],[Date]],"MMMM")</f>
        <v>November</v>
      </c>
      <c r="F8055">
        <v>380</v>
      </c>
      <c r="G8055">
        <v>60</v>
      </c>
      <c r="H8055" t="s">
        <v>24</v>
      </c>
      <c r="I8055" t="s">
        <v>41</v>
      </c>
      <c r="J8055">
        <v>540</v>
      </c>
      <c r="K8055" t="s">
        <v>39</v>
      </c>
      <c r="L8055">
        <v>2</v>
      </c>
      <c r="M8055" s="1">
        <v>82.540897119999997</v>
      </c>
      <c r="N8055" s="1">
        <f>Table1[[#This Row],[Quantity]]*Table1[[#This Row],[UnitPrice]]</f>
        <v>165.08179423999999</v>
      </c>
      <c r="O8055" t="s">
        <v>22</v>
      </c>
      <c r="P8055" t="b">
        <v>1</v>
      </c>
      <c r="Q8055">
        <v>16.508179420000001</v>
      </c>
      <c r="R8055" s="1">
        <f>Table1[[#This Row],[Sales]]-Table1[[#This Row],[DiscountAmount]]</f>
        <v>148.57361481999999</v>
      </c>
      <c r="S8055" t="b">
        <v>0</v>
      </c>
      <c r="T8055" t="s">
        <v>36</v>
      </c>
      <c r="U8055">
        <v>3</v>
      </c>
      <c r="V8055" t="b">
        <v>1</v>
      </c>
    </row>
    <row r="8056" spans="1:22" x14ac:dyDescent="0.3">
      <c r="A8056">
        <v>8055</v>
      </c>
      <c r="B8056" s="2">
        <v>43452</v>
      </c>
      <c r="C8056" s="19">
        <f>YEAR(Table1[[#This Row],[Date]])</f>
        <v>2018</v>
      </c>
      <c r="D8056">
        <f>MONTH(Table1[[#This Row],[Date]])</f>
        <v>12</v>
      </c>
      <c r="E8056" t="str">
        <f>TEXT(Table1[[#This Row],[Date]],"MMMM")</f>
        <v>December</v>
      </c>
      <c r="F8056">
        <v>494</v>
      </c>
      <c r="G8056">
        <v>52</v>
      </c>
      <c r="H8056" t="s">
        <v>37</v>
      </c>
      <c r="I8056" t="s">
        <v>29</v>
      </c>
      <c r="J8056">
        <v>823</v>
      </c>
      <c r="K8056" t="s">
        <v>21</v>
      </c>
      <c r="L8056">
        <v>5</v>
      </c>
      <c r="M8056" s="1">
        <v>59.641524629999999</v>
      </c>
      <c r="N8056" s="1">
        <f>Table1[[#This Row],[Quantity]]*Table1[[#This Row],[UnitPrice]]</f>
        <v>298.20762315000002</v>
      </c>
      <c r="O8056" t="s">
        <v>32</v>
      </c>
      <c r="P8056" t="b">
        <v>0</v>
      </c>
      <c r="Q8056">
        <v>0</v>
      </c>
      <c r="R8056" s="1">
        <f>Table1[[#This Row],[Sales]]-Table1[[#This Row],[DiscountAmount]]</f>
        <v>298.20762315000002</v>
      </c>
      <c r="S8056" t="b">
        <v>0</v>
      </c>
      <c r="T8056" t="s">
        <v>28</v>
      </c>
      <c r="U8056">
        <v>2</v>
      </c>
      <c r="V8056" t="b">
        <v>1</v>
      </c>
    </row>
    <row r="8057" spans="1:22" x14ac:dyDescent="0.3">
      <c r="A8057">
        <v>8056</v>
      </c>
      <c r="B8057" s="2">
        <v>44158</v>
      </c>
      <c r="C8057" s="19">
        <f>YEAR(Table1[[#This Row],[Date]])</f>
        <v>2020</v>
      </c>
      <c r="D8057">
        <f>MONTH(Table1[[#This Row],[Date]])</f>
        <v>11</v>
      </c>
      <c r="E8057" t="str">
        <f>TEXT(Table1[[#This Row],[Date]],"MMMM")</f>
        <v>November</v>
      </c>
      <c r="F8057">
        <v>257</v>
      </c>
      <c r="G8057">
        <v>45</v>
      </c>
      <c r="H8057" t="s">
        <v>37</v>
      </c>
      <c r="I8057" t="s">
        <v>49</v>
      </c>
      <c r="J8057">
        <v>792</v>
      </c>
      <c r="K8057" t="s">
        <v>26</v>
      </c>
      <c r="L8057">
        <v>1</v>
      </c>
      <c r="M8057" s="1">
        <v>36.773339030000002</v>
      </c>
      <c r="N8057" s="1">
        <f>Table1[[#This Row],[Quantity]]*Table1[[#This Row],[UnitPrice]]</f>
        <v>36.773339030000002</v>
      </c>
      <c r="O8057" t="s">
        <v>35</v>
      </c>
      <c r="P8057" t="b">
        <v>1</v>
      </c>
      <c r="Q8057">
        <v>3.6773339030000001</v>
      </c>
      <c r="R8057" s="1">
        <f>Table1[[#This Row],[Sales]]-Table1[[#This Row],[DiscountAmount]]</f>
        <v>33.096005127000005</v>
      </c>
      <c r="S8057" t="b">
        <v>1</v>
      </c>
      <c r="T8057" t="s">
        <v>36</v>
      </c>
      <c r="U8057">
        <v>4</v>
      </c>
      <c r="V8057" t="b">
        <v>0</v>
      </c>
    </row>
    <row r="8058" spans="1:22" x14ac:dyDescent="0.3">
      <c r="A8058">
        <v>8057</v>
      </c>
      <c r="B8058" s="2">
        <v>43821</v>
      </c>
      <c r="C8058" s="19">
        <f>YEAR(Table1[[#This Row],[Date]])</f>
        <v>2019</v>
      </c>
      <c r="D8058">
        <f>MONTH(Table1[[#This Row],[Date]])</f>
        <v>12</v>
      </c>
      <c r="E8058" t="str">
        <f>TEXT(Table1[[#This Row],[Date]],"MMMM")</f>
        <v>December</v>
      </c>
      <c r="F8058">
        <v>289</v>
      </c>
      <c r="G8058">
        <v>65</v>
      </c>
      <c r="H8058" t="s">
        <v>19</v>
      </c>
      <c r="I8058" t="s">
        <v>20</v>
      </c>
      <c r="J8058">
        <v>638</v>
      </c>
      <c r="K8058" t="s">
        <v>21</v>
      </c>
      <c r="L8058">
        <v>3</v>
      </c>
      <c r="M8058" s="1">
        <v>88.626103069999999</v>
      </c>
      <c r="N8058" s="1">
        <f>Table1[[#This Row],[Quantity]]*Table1[[#This Row],[UnitPrice]]</f>
        <v>265.87830921</v>
      </c>
      <c r="O8058" t="s">
        <v>22</v>
      </c>
      <c r="P8058" t="b">
        <v>0</v>
      </c>
      <c r="Q8058">
        <v>0</v>
      </c>
      <c r="R8058" s="1">
        <f>Table1[[#This Row],[Sales]]-Table1[[#This Row],[DiscountAmount]]</f>
        <v>265.87830921</v>
      </c>
      <c r="S8058" t="b">
        <v>0</v>
      </c>
      <c r="T8058" t="s">
        <v>23</v>
      </c>
      <c r="U8058">
        <v>2</v>
      </c>
      <c r="V8058" t="b">
        <v>1</v>
      </c>
    </row>
    <row r="8059" spans="1:22" x14ac:dyDescent="0.3">
      <c r="A8059">
        <v>8058</v>
      </c>
      <c r="B8059" s="2">
        <v>44140</v>
      </c>
      <c r="C8059" s="19">
        <f>YEAR(Table1[[#This Row],[Date]])</f>
        <v>2020</v>
      </c>
      <c r="D8059">
        <f>MONTH(Table1[[#This Row],[Date]])</f>
        <v>11</v>
      </c>
      <c r="E8059" t="str">
        <f>TEXT(Table1[[#This Row],[Date]],"MMMM")</f>
        <v>November</v>
      </c>
      <c r="F8059">
        <v>326</v>
      </c>
      <c r="G8059">
        <v>68</v>
      </c>
      <c r="H8059" t="s">
        <v>37</v>
      </c>
      <c r="I8059" t="s">
        <v>41</v>
      </c>
      <c r="J8059">
        <v>820</v>
      </c>
      <c r="K8059" t="s">
        <v>21</v>
      </c>
      <c r="L8059">
        <v>5</v>
      </c>
      <c r="M8059" s="1">
        <v>33.179974080000001</v>
      </c>
      <c r="N8059" s="1">
        <f>Table1[[#This Row],[Quantity]]*Table1[[#This Row],[UnitPrice]]</f>
        <v>165.8998704</v>
      </c>
      <c r="O8059" t="s">
        <v>22</v>
      </c>
      <c r="P8059" t="b">
        <v>0</v>
      </c>
      <c r="Q8059">
        <v>16.58998704</v>
      </c>
      <c r="R8059" s="1">
        <f>Table1[[#This Row],[Sales]]-Table1[[#This Row],[DiscountAmount]]</f>
        <v>149.30988335999999</v>
      </c>
      <c r="S8059" t="b">
        <v>1</v>
      </c>
      <c r="T8059" t="s">
        <v>36</v>
      </c>
      <c r="U8059">
        <v>4</v>
      </c>
      <c r="V8059" t="b">
        <v>1</v>
      </c>
    </row>
    <row r="8060" spans="1:22" x14ac:dyDescent="0.3">
      <c r="A8060">
        <v>8059</v>
      </c>
      <c r="B8060" s="2">
        <v>44923</v>
      </c>
      <c r="C8060" s="19">
        <f>YEAR(Table1[[#This Row],[Date]])</f>
        <v>2022</v>
      </c>
      <c r="D8060">
        <f>MONTH(Table1[[#This Row],[Date]])</f>
        <v>12</v>
      </c>
      <c r="E8060" t="str">
        <f>TEXT(Table1[[#This Row],[Date]],"MMMM")</f>
        <v>December</v>
      </c>
      <c r="F8060">
        <v>145</v>
      </c>
      <c r="G8060">
        <v>27</v>
      </c>
      <c r="H8060" t="s">
        <v>24</v>
      </c>
      <c r="I8060" t="s">
        <v>29</v>
      </c>
      <c r="J8060">
        <v>576</v>
      </c>
      <c r="K8060" t="s">
        <v>43</v>
      </c>
      <c r="L8060">
        <v>3</v>
      </c>
      <c r="M8060" s="1">
        <v>34.874024650000003</v>
      </c>
      <c r="N8060" s="1">
        <f>Table1[[#This Row],[Quantity]]*Table1[[#This Row],[UnitPrice]]</f>
        <v>104.62207395000001</v>
      </c>
      <c r="O8060" t="s">
        <v>35</v>
      </c>
      <c r="P8060" t="b">
        <v>0</v>
      </c>
      <c r="Q8060">
        <v>0</v>
      </c>
      <c r="R8060" s="1">
        <f>Table1[[#This Row],[Sales]]-Table1[[#This Row],[DiscountAmount]]</f>
        <v>104.62207395000001</v>
      </c>
      <c r="S8060" t="b">
        <v>0</v>
      </c>
      <c r="T8060" t="s">
        <v>23</v>
      </c>
      <c r="U8060">
        <v>5</v>
      </c>
      <c r="V8060" t="b">
        <v>1</v>
      </c>
    </row>
    <row r="8061" spans="1:22" x14ac:dyDescent="0.3">
      <c r="A8061">
        <v>8060</v>
      </c>
      <c r="B8061" s="2">
        <v>44505</v>
      </c>
      <c r="C8061" s="19">
        <f>YEAR(Table1[[#This Row],[Date]])</f>
        <v>2021</v>
      </c>
      <c r="D8061">
        <f>MONTH(Table1[[#This Row],[Date]])</f>
        <v>11</v>
      </c>
      <c r="E8061" t="str">
        <f>TEXT(Table1[[#This Row],[Date]],"MMMM")</f>
        <v>November</v>
      </c>
      <c r="F8061">
        <v>411</v>
      </c>
      <c r="G8061">
        <v>69</v>
      </c>
      <c r="H8061" t="s">
        <v>24</v>
      </c>
      <c r="I8061" t="s">
        <v>53</v>
      </c>
      <c r="J8061">
        <v>944</v>
      </c>
      <c r="K8061" t="s">
        <v>34</v>
      </c>
      <c r="L8061">
        <v>3</v>
      </c>
      <c r="M8061" s="1">
        <v>92.958613369999995</v>
      </c>
      <c r="N8061" s="1">
        <f>Table1[[#This Row],[Quantity]]*Table1[[#This Row],[UnitPrice]]</f>
        <v>278.87584011000001</v>
      </c>
      <c r="O8061" t="s">
        <v>22</v>
      </c>
      <c r="P8061" t="b">
        <v>0</v>
      </c>
      <c r="Q8061">
        <v>0</v>
      </c>
      <c r="R8061" s="1">
        <f>Table1[[#This Row],[Sales]]-Table1[[#This Row],[DiscountAmount]]</f>
        <v>278.87584011000001</v>
      </c>
      <c r="S8061" t="b">
        <v>0</v>
      </c>
      <c r="T8061" t="s">
        <v>28</v>
      </c>
      <c r="U8061">
        <v>3</v>
      </c>
      <c r="V8061" t="b">
        <v>0</v>
      </c>
    </row>
    <row r="8062" spans="1:22" x14ac:dyDescent="0.3">
      <c r="A8062">
        <v>8061</v>
      </c>
      <c r="B8062" s="2">
        <v>44918</v>
      </c>
      <c r="C8062" s="19">
        <f>YEAR(Table1[[#This Row],[Date]])</f>
        <v>2022</v>
      </c>
      <c r="D8062">
        <f>MONTH(Table1[[#This Row],[Date]])</f>
        <v>12</v>
      </c>
      <c r="E8062" t="str">
        <f>TEXT(Table1[[#This Row],[Date]],"MMMM")</f>
        <v>December</v>
      </c>
      <c r="F8062">
        <v>338</v>
      </c>
      <c r="G8062">
        <v>39</v>
      </c>
      <c r="H8062" t="s">
        <v>24</v>
      </c>
      <c r="I8062" t="s">
        <v>40</v>
      </c>
      <c r="J8062">
        <v>796</v>
      </c>
      <c r="K8062" t="s">
        <v>21</v>
      </c>
      <c r="L8062">
        <v>5</v>
      </c>
      <c r="M8062" s="1">
        <v>41.31981966</v>
      </c>
      <c r="N8062" s="1">
        <f>Table1[[#This Row],[Quantity]]*Table1[[#This Row],[UnitPrice]]</f>
        <v>206.59909830000001</v>
      </c>
      <c r="O8062" t="s">
        <v>30</v>
      </c>
      <c r="P8062" t="b">
        <v>1</v>
      </c>
      <c r="Q8062">
        <v>20.65990983</v>
      </c>
      <c r="R8062" s="1">
        <f>Table1[[#This Row],[Sales]]-Table1[[#This Row],[DiscountAmount]]</f>
        <v>185.93918847</v>
      </c>
      <c r="S8062" t="b">
        <v>1</v>
      </c>
      <c r="T8062" t="s">
        <v>36</v>
      </c>
      <c r="U8062">
        <v>3</v>
      </c>
      <c r="V8062" t="b">
        <v>0</v>
      </c>
    </row>
    <row r="8063" spans="1:22" x14ac:dyDescent="0.3">
      <c r="A8063">
        <v>8062</v>
      </c>
      <c r="B8063" s="2">
        <v>43434</v>
      </c>
      <c r="C8063" s="19">
        <f>YEAR(Table1[[#This Row],[Date]])</f>
        <v>2018</v>
      </c>
      <c r="D8063">
        <f>MONTH(Table1[[#This Row],[Date]])</f>
        <v>11</v>
      </c>
      <c r="E8063" t="str">
        <f>TEXT(Table1[[#This Row],[Date]],"MMMM")</f>
        <v>November</v>
      </c>
      <c r="F8063">
        <v>185</v>
      </c>
      <c r="G8063">
        <v>38</v>
      </c>
      <c r="H8063" t="s">
        <v>37</v>
      </c>
      <c r="I8063" t="s">
        <v>51</v>
      </c>
      <c r="J8063">
        <v>786</v>
      </c>
      <c r="K8063" t="s">
        <v>43</v>
      </c>
      <c r="L8063">
        <v>4</v>
      </c>
      <c r="M8063" s="1">
        <v>77.342065629999993</v>
      </c>
      <c r="N8063" s="1">
        <f>Table1[[#This Row],[Quantity]]*Table1[[#This Row],[UnitPrice]]</f>
        <v>309.36826251999997</v>
      </c>
      <c r="O8063" t="s">
        <v>30</v>
      </c>
      <c r="P8063" t="b">
        <v>0</v>
      </c>
      <c r="Q8063">
        <v>30.936826249999999</v>
      </c>
      <c r="R8063" s="1">
        <f>Table1[[#This Row],[Sales]]-Table1[[#This Row],[DiscountAmount]]</f>
        <v>278.43143626999995</v>
      </c>
      <c r="S8063" t="b">
        <v>0</v>
      </c>
      <c r="T8063" t="s">
        <v>36</v>
      </c>
      <c r="U8063">
        <v>4</v>
      </c>
      <c r="V8063" t="b">
        <v>0</v>
      </c>
    </row>
    <row r="8064" spans="1:22" x14ac:dyDescent="0.3">
      <c r="A8064">
        <v>8063</v>
      </c>
      <c r="B8064" s="2">
        <v>43428</v>
      </c>
      <c r="C8064" s="19">
        <f>YEAR(Table1[[#This Row],[Date]])</f>
        <v>2018</v>
      </c>
      <c r="D8064">
        <f>MONTH(Table1[[#This Row],[Date]])</f>
        <v>11</v>
      </c>
      <c r="E8064" t="str">
        <f>TEXT(Table1[[#This Row],[Date]],"MMMM")</f>
        <v>November</v>
      </c>
      <c r="F8064">
        <v>84</v>
      </c>
      <c r="G8064">
        <v>21</v>
      </c>
      <c r="H8064" t="s">
        <v>37</v>
      </c>
      <c r="I8064" t="s">
        <v>20</v>
      </c>
      <c r="J8064">
        <v>884</v>
      </c>
      <c r="K8064" t="s">
        <v>43</v>
      </c>
      <c r="L8064">
        <v>4</v>
      </c>
      <c r="M8064" s="1">
        <v>69.527313849999999</v>
      </c>
      <c r="N8064" s="1">
        <f>Table1[[#This Row],[Quantity]]*Table1[[#This Row],[UnitPrice]]</f>
        <v>278.1092554</v>
      </c>
      <c r="O8064" t="s">
        <v>32</v>
      </c>
      <c r="P8064" t="b">
        <v>1</v>
      </c>
      <c r="Q8064">
        <v>27.81092554</v>
      </c>
      <c r="R8064" s="1">
        <f>Table1[[#This Row],[Sales]]-Table1[[#This Row],[DiscountAmount]]</f>
        <v>250.29832986</v>
      </c>
      <c r="S8064" t="b">
        <v>0</v>
      </c>
      <c r="T8064" t="s">
        <v>36</v>
      </c>
      <c r="U8064">
        <v>2</v>
      </c>
      <c r="V8064" t="b">
        <v>0</v>
      </c>
    </row>
    <row r="8065" spans="1:22" x14ac:dyDescent="0.3">
      <c r="A8065">
        <v>8064</v>
      </c>
      <c r="B8065" s="2">
        <v>43414</v>
      </c>
      <c r="C8065" s="19">
        <f>YEAR(Table1[[#This Row],[Date]])</f>
        <v>2018</v>
      </c>
      <c r="D8065">
        <f>MONTH(Table1[[#This Row],[Date]])</f>
        <v>11</v>
      </c>
      <c r="E8065" t="str">
        <f>TEXT(Table1[[#This Row],[Date]],"MMMM")</f>
        <v>November</v>
      </c>
      <c r="F8065">
        <v>457</v>
      </c>
      <c r="G8065">
        <v>28</v>
      </c>
      <c r="H8065" t="s">
        <v>37</v>
      </c>
      <c r="I8065" t="s">
        <v>41</v>
      </c>
      <c r="J8065">
        <v>202</v>
      </c>
      <c r="K8065" t="s">
        <v>39</v>
      </c>
      <c r="L8065">
        <v>4</v>
      </c>
      <c r="M8065" s="1">
        <v>98.826656290000003</v>
      </c>
      <c r="N8065" s="1">
        <f>Table1[[#This Row],[Quantity]]*Table1[[#This Row],[UnitPrice]]</f>
        <v>395.30662516000001</v>
      </c>
      <c r="O8065" t="s">
        <v>22</v>
      </c>
      <c r="P8065" t="b">
        <v>0</v>
      </c>
      <c r="Q8065">
        <v>0</v>
      </c>
      <c r="R8065" s="1">
        <f>Table1[[#This Row],[Sales]]-Table1[[#This Row],[DiscountAmount]]</f>
        <v>395.30662516000001</v>
      </c>
      <c r="S8065" t="b">
        <v>0</v>
      </c>
      <c r="T8065" t="s">
        <v>23</v>
      </c>
      <c r="U8065">
        <v>2</v>
      </c>
      <c r="V8065" t="b">
        <v>0</v>
      </c>
    </row>
    <row r="8066" spans="1:22" x14ac:dyDescent="0.3">
      <c r="A8066">
        <v>8065</v>
      </c>
      <c r="B8066" s="2">
        <v>44148</v>
      </c>
      <c r="C8066" s="19">
        <f>YEAR(Table1[[#This Row],[Date]])</f>
        <v>2020</v>
      </c>
      <c r="D8066">
        <f>MONTH(Table1[[#This Row],[Date]])</f>
        <v>11</v>
      </c>
      <c r="E8066" t="str">
        <f>TEXT(Table1[[#This Row],[Date]],"MMMM")</f>
        <v>November</v>
      </c>
      <c r="F8066">
        <v>315</v>
      </c>
      <c r="G8066">
        <v>52</v>
      </c>
      <c r="H8066" t="s">
        <v>24</v>
      </c>
      <c r="I8066" t="s">
        <v>42</v>
      </c>
      <c r="J8066">
        <v>261</v>
      </c>
      <c r="K8066" t="s">
        <v>21</v>
      </c>
      <c r="L8066">
        <v>2</v>
      </c>
      <c r="M8066" s="1">
        <v>25.886169429999999</v>
      </c>
      <c r="N8066" s="1">
        <f>Table1[[#This Row],[Quantity]]*Table1[[#This Row],[UnitPrice]]</f>
        <v>51.772338859999998</v>
      </c>
      <c r="O8066" t="s">
        <v>30</v>
      </c>
      <c r="P8066" t="b">
        <v>1</v>
      </c>
      <c r="Q8066">
        <v>0</v>
      </c>
      <c r="R8066" s="1">
        <f>Table1[[#This Row],[Sales]]-Table1[[#This Row],[DiscountAmount]]</f>
        <v>51.772338859999998</v>
      </c>
      <c r="S8066" t="b">
        <v>0</v>
      </c>
      <c r="T8066" t="s">
        <v>23</v>
      </c>
      <c r="U8066">
        <v>1</v>
      </c>
      <c r="V8066" t="b">
        <v>1</v>
      </c>
    </row>
    <row r="8067" spans="1:22" x14ac:dyDescent="0.3">
      <c r="A8067">
        <v>8066</v>
      </c>
      <c r="B8067" s="2">
        <v>43817</v>
      </c>
      <c r="C8067" s="19">
        <f>YEAR(Table1[[#This Row],[Date]])</f>
        <v>2019</v>
      </c>
      <c r="D8067">
        <f>MONTH(Table1[[#This Row],[Date]])</f>
        <v>12</v>
      </c>
      <c r="E8067" t="str">
        <f>TEXT(Table1[[#This Row],[Date]],"MMMM")</f>
        <v>December</v>
      </c>
      <c r="F8067">
        <v>335</v>
      </c>
      <c r="G8067">
        <v>32</v>
      </c>
      <c r="H8067" t="s">
        <v>19</v>
      </c>
      <c r="I8067" t="s">
        <v>38</v>
      </c>
      <c r="J8067">
        <v>522</v>
      </c>
      <c r="K8067" t="s">
        <v>34</v>
      </c>
      <c r="L8067">
        <v>1</v>
      </c>
      <c r="M8067" s="1">
        <v>36.717845140000001</v>
      </c>
      <c r="N8067" s="1">
        <f>Table1[[#This Row],[Quantity]]*Table1[[#This Row],[UnitPrice]]</f>
        <v>36.717845140000001</v>
      </c>
      <c r="O8067" t="s">
        <v>35</v>
      </c>
      <c r="P8067" t="b">
        <v>0</v>
      </c>
      <c r="Q8067">
        <v>0</v>
      </c>
      <c r="R8067" s="1">
        <f>Table1[[#This Row],[Sales]]-Table1[[#This Row],[DiscountAmount]]</f>
        <v>36.717845140000001</v>
      </c>
      <c r="S8067" t="b">
        <v>0</v>
      </c>
      <c r="T8067" t="s">
        <v>28</v>
      </c>
      <c r="U8067">
        <v>2</v>
      </c>
      <c r="V8067" t="b">
        <v>1</v>
      </c>
    </row>
    <row r="8068" spans="1:22" x14ac:dyDescent="0.3">
      <c r="A8068">
        <v>8067</v>
      </c>
      <c r="B8068" s="2">
        <v>43407</v>
      </c>
      <c r="C8068" s="19">
        <f>YEAR(Table1[[#This Row],[Date]])</f>
        <v>2018</v>
      </c>
      <c r="D8068">
        <f>MONTH(Table1[[#This Row],[Date]])</f>
        <v>11</v>
      </c>
      <c r="E8068" t="str">
        <f>TEXT(Table1[[#This Row],[Date]],"MMMM")</f>
        <v>November</v>
      </c>
      <c r="F8068">
        <v>448</v>
      </c>
      <c r="G8068">
        <v>70</v>
      </c>
      <c r="H8068" t="s">
        <v>37</v>
      </c>
      <c r="I8068" t="s">
        <v>45</v>
      </c>
      <c r="J8068">
        <v>139</v>
      </c>
      <c r="K8068" t="s">
        <v>21</v>
      </c>
      <c r="L8068">
        <v>2</v>
      </c>
      <c r="M8068" s="1">
        <v>35.604732650000003</v>
      </c>
      <c r="N8068" s="1">
        <f>Table1[[#This Row],[Quantity]]*Table1[[#This Row],[UnitPrice]]</f>
        <v>71.209465300000005</v>
      </c>
      <c r="O8068" t="s">
        <v>35</v>
      </c>
      <c r="P8068" t="b">
        <v>0</v>
      </c>
      <c r="Q8068">
        <v>7.1209465300000003</v>
      </c>
      <c r="R8068" s="1">
        <f>Table1[[#This Row],[Sales]]-Table1[[#This Row],[DiscountAmount]]</f>
        <v>64.088518770000007</v>
      </c>
      <c r="S8068" t="b">
        <v>0</v>
      </c>
      <c r="T8068" t="s">
        <v>36</v>
      </c>
      <c r="U8068">
        <v>4</v>
      </c>
      <c r="V8068" t="b">
        <v>0</v>
      </c>
    </row>
    <row r="8069" spans="1:22" x14ac:dyDescent="0.3">
      <c r="A8069">
        <v>8068</v>
      </c>
      <c r="B8069" s="2">
        <v>43451</v>
      </c>
      <c r="C8069" s="19">
        <f>YEAR(Table1[[#This Row],[Date]])</f>
        <v>2018</v>
      </c>
      <c r="D8069">
        <f>MONTH(Table1[[#This Row],[Date]])</f>
        <v>12</v>
      </c>
      <c r="E8069" t="str">
        <f>TEXT(Table1[[#This Row],[Date]],"MMMM")</f>
        <v>December</v>
      </c>
      <c r="F8069">
        <v>280</v>
      </c>
      <c r="G8069">
        <v>67</v>
      </c>
      <c r="H8069" t="s">
        <v>24</v>
      </c>
      <c r="I8069" t="s">
        <v>49</v>
      </c>
      <c r="J8069">
        <v>108</v>
      </c>
      <c r="K8069" t="s">
        <v>43</v>
      </c>
      <c r="L8069">
        <v>5</v>
      </c>
      <c r="M8069" s="1">
        <v>71.697856369999997</v>
      </c>
      <c r="N8069" s="1">
        <f>Table1[[#This Row],[Quantity]]*Table1[[#This Row],[UnitPrice]]</f>
        <v>358.48928185</v>
      </c>
      <c r="O8069" t="s">
        <v>22</v>
      </c>
      <c r="P8069" t="b">
        <v>0</v>
      </c>
      <c r="Q8069">
        <v>35.848928190000002</v>
      </c>
      <c r="R8069" s="1">
        <f>Table1[[#This Row],[Sales]]-Table1[[#This Row],[DiscountAmount]]</f>
        <v>322.64035366000002</v>
      </c>
      <c r="S8069" t="b">
        <v>1</v>
      </c>
      <c r="T8069" t="s">
        <v>36</v>
      </c>
      <c r="U8069">
        <v>4</v>
      </c>
      <c r="V8069" t="b">
        <v>1</v>
      </c>
    </row>
    <row r="8070" spans="1:22" x14ac:dyDescent="0.3">
      <c r="A8070">
        <v>8069</v>
      </c>
      <c r="B8070" s="2">
        <v>43825</v>
      </c>
      <c r="C8070" s="19">
        <f>YEAR(Table1[[#This Row],[Date]])</f>
        <v>2019</v>
      </c>
      <c r="D8070">
        <f>MONTH(Table1[[#This Row],[Date]])</f>
        <v>12</v>
      </c>
      <c r="E8070" t="str">
        <f>TEXT(Table1[[#This Row],[Date]],"MMMM")</f>
        <v>December</v>
      </c>
      <c r="F8070">
        <v>296</v>
      </c>
      <c r="G8070">
        <v>36</v>
      </c>
      <c r="H8070" t="s">
        <v>19</v>
      </c>
      <c r="I8070" t="s">
        <v>33</v>
      </c>
      <c r="J8070">
        <v>750</v>
      </c>
      <c r="K8070" t="s">
        <v>26</v>
      </c>
      <c r="L8070">
        <v>4</v>
      </c>
      <c r="M8070" s="1">
        <v>25.820206819999999</v>
      </c>
      <c r="N8070" s="1">
        <f>Table1[[#This Row],[Quantity]]*Table1[[#This Row],[UnitPrice]]</f>
        <v>103.28082728</v>
      </c>
      <c r="O8070" t="s">
        <v>32</v>
      </c>
      <c r="P8070" t="b">
        <v>0</v>
      </c>
      <c r="Q8070">
        <v>0</v>
      </c>
      <c r="R8070" s="1">
        <f>Table1[[#This Row],[Sales]]-Table1[[#This Row],[DiscountAmount]]</f>
        <v>103.28082728</v>
      </c>
      <c r="S8070" t="b">
        <v>0</v>
      </c>
      <c r="T8070" t="s">
        <v>28</v>
      </c>
      <c r="U8070">
        <v>2</v>
      </c>
      <c r="V8070" t="b">
        <v>0</v>
      </c>
    </row>
    <row r="8071" spans="1:22" x14ac:dyDescent="0.3">
      <c r="A8071">
        <v>8070</v>
      </c>
      <c r="B8071" s="2">
        <v>44535</v>
      </c>
      <c r="C8071" s="19">
        <f>YEAR(Table1[[#This Row],[Date]])</f>
        <v>2021</v>
      </c>
      <c r="D8071">
        <f>MONTH(Table1[[#This Row],[Date]])</f>
        <v>12</v>
      </c>
      <c r="E8071" t="str">
        <f>TEXT(Table1[[#This Row],[Date]],"MMMM")</f>
        <v>December</v>
      </c>
      <c r="F8071">
        <v>405</v>
      </c>
      <c r="G8071">
        <v>63</v>
      </c>
      <c r="H8071" t="s">
        <v>24</v>
      </c>
      <c r="I8071" t="s">
        <v>53</v>
      </c>
      <c r="J8071">
        <v>917</v>
      </c>
      <c r="K8071" t="s">
        <v>34</v>
      </c>
      <c r="L8071">
        <v>1</v>
      </c>
      <c r="M8071" s="1">
        <v>43.325592290000003</v>
      </c>
      <c r="N8071" s="1">
        <f>Table1[[#This Row],[Quantity]]*Table1[[#This Row],[UnitPrice]]</f>
        <v>43.325592290000003</v>
      </c>
      <c r="O8071" t="s">
        <v>30</v>
      </c>
      <c r="P8071" t="b">
        <v>1</v>
      </c>
      <c r="Q8071">
        <v>4.3325592290000001</v>
      </c>
      <c r="R8071" s="1">
        <f>Table1[[#This Row],[Sales]]-Table1[[#This Row],[DiscountAmount]]</f>
        <v>38.993033061000006</v>
      </c>
      <c r="S8071" t="b">
        <v>1</v>
      </c>
      <c r="T8071" t="s">
        <v>36</v>
      </c>
      <c r="U8071">
        <v>2</v>
      </c>
      <c r="V8071" t="b">
        <v>0</v>
      </c>
    </row>
    <row r="8072" spans="1:22" x14ac:dyDescent="0.3">
      <c r="A8072">
        <v>8071</v>
      </c>
      <c r="B8072" s="2">
        <v>45242</v>
      </c>
      <c r="C8072" s="19">
        <f>YEAR(Table1[[#This Row],[Date]])</f>
        <v>2023</v>
      </c>
      <c r="D8072">
        <f>MONTH(Table1[[#This Row],[Date]])</f>
        <v>11</v>
      </c>
      <c r="E8072" t="str">
        <f>TEXT(Table1[[#This Row],[Date]],"MMMM")</f>
        <v>November</v>
      </c>
      <c r="F8072">
        <v>182</v>
      </c>
      <c r="G8072">
        <v>20</v>
      </c>
      <c r="H8072" t="s">
        <v>24</v>
      </c>
      <c r="I8072" t="s">
        <v>45</v>
      </c>
      <c r="J8072">
        <v>185</v>
      </c>
      <c r="K8072" t="s">
        <v>43</v>
      </c>
      <c r="L8072">
        <v>4</v>
      </c>
      <c r="M8072" s="1">
        <v>15.162929009999999</v>
      </c>
      <c r="N8072" s="1">
        <f>Table1[[#This Row],[Quantity]]*Table1[[#This Row],[UnitPrice]]</f>
        <v>60.651716039999997</v>
      </c>
      <c r="O8072" t="s">
        <v>35</v>
      </c>
      <c r="P8072" t="b">
        <v>0</v>
      </c>
      <c r="Q8072">
        <v>0</v>
      </c>
      <c r="R8072" s="1">
        <f>Table1[[#This Row],[Sales]]-Table1[[#This Row],[DiscountAmount]]</f>
        <v>60.651716039999997</v>
      </c>
      <c r="S8072" t="b">
        <v>0</v>
      </c>
      <c r="T8072" t="s">
        <v>28</v>
      </c>
      <c r="U8072">
        <v>4</v>
      </c>
      <c r="V8072" t="b">
        <v>0</v>
      </c>
    </row>
    <row r="8073" spans="1:22" x14ac:dyDescent="0.3">
      <c r="A8073">
        <v>8072</v>
      </c>
      <c r="B8073" s="2">
        <v>44908</v>
      </c>
      <c r="C8073" s="19">
        <f>YEAR(Table1[[#This Row],[Date]])</f>
        <v>2022</v>
      </c>
      <c r="D8073">
        <f>MONTH(Table1[[#This Row],[Date]])</f>
        <v>12</v>
      </c>
      <c r="E8073" t="str">
        <f>TEXT(Table1[[#This Row],[Date]],"MMMM")</f>
        <v>December</v>
      </c>
      <c r="F8073">
        <v>393</v>
      </c>
      <c r="G8073">
        <v>47</v>
      </c>
      <c r="H8073" t="s">
        <v>19</v>
      </c>
      <c r="I8073" t="s">
        <v>52</v>
      </c>
      <c r="J8073">
        <v>217</v>
      </c>
      <c r="K8073" t="s">
        <v>26</v>
      </c>
      <c r="L8073">
        <v>3</v>
      </c>
      <c r="M8073" s="1">
        <v>83.548871020000007</v>
      </c>
      <c r="N8073" s="1">
        <f>Table1[[#This Row],[Quantity]]*Table1[[#This Row],[UnitPrice]]</f>
        <v>250.64661306000002</v>
      </c>
      <c r="O8073" t="s">
        <v>22</v>
      </c>
      <c r="P8073" t="b">
        <v>1</v>
      </c>
      <c r="Q8073">
        <v>25.064661310000002</v>
      </c>
      <c r="R8073" s="1">
        <f>Table1[[#This Row],[Sales]]-Table1[[#This Row],[DiscountAmount]]</f>
        <v>225.58195175000003</v>
      </c>
      <c r="S8073" t="b">
        <v>1</v>
      </c>
      <c r="T8073" t="s">
        <v>36</v>
      </c>
      <c r="U8073">
        <v>2</v>
      </c>
      <c r="V8073" t="b">
        <v>0</v>
      </c>
    </row>
    <row r="8074" spans="1:22" x14ac:dyDescent="0.3">
      <c r="A8074">
        <v>8073</v>
      </c>
      <c r="B8074" s="2">
        <v>43426</v>
      </c>
      <c r="C8074" s="19">
        <f>YEAR(Table1[[#This Row],[Date]])</f>
        <v>2018</v>
      </c>
      <c r="D8074">
        <f>MONTH(Table1[[#This Row],[Date]])</f>
        <v>11</v>
      </c>
      <c r="E8074" t="str">
        <f>TEXT(Table1[[#This Row],[Date]],"MMMM")</f>
        <v>November</v>
      </c>
      <c r="F8074">
        <v>255</v>
      </c>
      <c r="G8074">
        <v>62</v>
      </c>
      <c r="H8074" t="s">
        <v>37</v>
      </c>
      <c r="I8074" t="s">
        <v>27</v>
      </c>
      <c r="J8074">
        <v>958</v>
      </c>
      <c r="K8074" t="s">
        <v>39</v>
      </c>
      <c r="L8074">
        <v>2</v>
      </c>
      <c r="M8074" s="1">
        <v>56.047845039999999</v>
      </c>
      <c r="N8074" s="1">
        <f>Table1[[#This Row],[Quantity]]*Table1[[#This Row],[UnitPrice]]</f>
        <v>112.09569008</v>
      </c>
      <c r="O8074" t="s">
        <v>30</v>
      </c>
      <c r="P8074" t="b">
        <v>1</v>
      </c>
      <c r="Q8074">
        <v>0</v>
      </c>
      <c r="R8074" s="1">
        <f>Table1[[#This Row],[Sales]]-Table1[[#This Row],[DiscountAmount]]</f>
        <v>112.09569008</v>
      </c>
      <c r="S8074" t="b">
        <v>0</v>
      </c>
      <c r="T8074" t="s">
        <v>23</v>
      </c>
      <c r="U8074">
        <v>5</v>
      </c>
      <c r="V8074" t="b">
        <v>1</v>
      </c>
    </row>
    <row r="8075" spans="1:22" x14ac:dyDescent="0.3">
      <c r="A8075">
        <v>8074</v>
      </c>
      <c r="B8075" s="2">
        <v>44156</v>
      </c>
      <c r="C8075" s="19">
        <f>YEAR(Table1[[#This Row],[Date]])</f>
        <v>2020</v>
      </c>
      <c r="D8075">
        <f>MONTH(Table1[[#This Row],[Date]])</f>
        <v>11</v>
      </c>
      <c r="E8075" t="str">
        <f>TEXT(Table1[[#This Row],[Date]],"MMMM")</f>
        <v>November</v>
      </c>
      <c r="F8075">
        <v>20</v>
      </c>
      <c r="G8075">
        <v>28</v>
      </c>
      <c r="H8075" t="s">
        <v>19</v>
      </c>
      <c r="I8075" t="s">
        <v>25</v>
      </c>
      <c r="J8075">
        <v>100</v>
      </c>
      <c r="K8075" t="s">
        <v>26</v>
      </c>
      <c r="L8075">
        <v>3</v>
      </c>
      <c r="M8075" s="1">
        <v>14.971868110000001</v>
      </c>
      <c r="N8075" s="1">
        <f>Table1[[#This Row],[Quantity]]*Table1[[#This Row],[UnitPrice]]</f>
        <v>44.915604330000001</v>
      </c>
      <c r="O8075" t="s">
        <v>32</v>
      </c>
      <c r="P8075" t="b">
        <v>1</v>
      </c>
      <c r="Q8075">
        <v>4.4915604340000002</v>
      </c>
      <c r="R8075" s="1">
        <f>Table1[[#This Row],[Sales]]-Table1[[#This Row],[DiscountAmount]]</f>
        <v>40.424043896000001</v>
      </c>
      <c r="S8075" t="b">
        <v>0</v>
      </c>
      <c r="T8075" t="s">
        <v>36</v>
      </c>
      <c r="U8075">
        <v>2</v>
      </c>
      <c r="V8075" t="b">
        <v>1</v>
      </c>
    </row>
    <row r="8076" spans="1:22" x14ac:dyDescent="0.3">
      <c r="A8076">
        <v>8075</v>
      </c>
      <c r="B8076" s="2">
        <v>45237</v>
      </c>
      <c r="C8076" s="19">
        <f>YEAR(Table1[[#This Row],[Date]])</f>
        <v>2023</v>
      </c>
      <c r="D8076">
        <f>MONTH(Table1[[#This Row],[Date]])</f>
        <v>11</v>
      </c>
      <c r="E8076" t="str">
        <f>TEXT(Table1[[#This Row],[Date]],"MMMM")</f>
        <v>November</v>
      </c>
      <c r="F8076">
        <v>37</v>
      </c>
      <c r="G8076">
        <v>27</v>
      </c>
      <c r="H8076" t="s">
        <v>19</v>
      </c>
      <c r="I8076" t="s">
        <v>49</v>
      </c>
      <c r="J8076">
        <v>1</v>
      </c>
      <c r="K8076" t="s">
        <v>39</v>
      </c>
      <c r="L8076">
        <v>5</v>
      </c>
      <c r="M8076" s="1">
        <v>74.392370170000007</v>
      </c>
      <c r="N8076" s="1">
        <f>Table1[[#This Row],[Quantity]]*Table1[[#This Row],[UnitPrice]]</f>
        <v>371.96185085000002</v>
      </c>
      <c r="O8076" t="s">
        <v>22</v>
      </c>
      <c r="P8076" t="b">
        <v>1</v>
      </c>
      <c r="Q8076">
        <v>0</v>
      </c>
      <c r="R8076" s="1">
        <f>Table1[[#This Row],[Sales]]-Table1[[#This Row],[DiscountAmount]]</f>
        <v>371.96185085000002</v>
      </c>
      <c r="S8076" t="b">
        <v>1</v>
      </c>
      <c r="T8076" t="s">
        <v>28</v>
      </c>
      <c r="U8076">
        <v>3</v>
      </c>
      <c r="V8076" t="b">
        <v>1</v>
      </c>
    </row>
    <row r="8077" spans="1:22" x14ac:dyDescent="0.3">
      <c r="A8077">
        <v>8076</v>
      </c>
      <c r="B8077" s="2">
        <v>43460</v>
      </c>
      <c r="C8077" s="19">
        <f>YEAR(Table1[[#This Row],[Date]])</f>
        <v>2018</v>
      </c>
      <c r="D8077">
        <f>MONTH(Table1[[#This Row],[Date]])</f>
        <v>12</v>
      </c>
      <c r="E8077" t="str">
        <f>TEXT(Table1[[#This Row],[Date]],"MMMM")</f>
        <v>December</v>
      </c>
      <c r="F8077">
        <v>313</v>
      </c>
      <c r="G8077">
        <v>25</v>
      </c>
      <c r="H8077" t="s">
        <v>24</v>
      </c>
      <c r="I8077" t="s">
        <v>20</v>
      </c>
      <c r="J8077">
        <v>751</v>
      </c>
      <c r="K8077" t="s">
        <v>21</v>
      </c>
      <c r="L8077">
        <v>5</v>
      </c>
      <c r="M8077" s="1">
        <v>26.046636620000001</v>
      </c>
      <c r="N8077" s="1">
        <f>Table1[[#This Row],[Quantity]]*Table1[[#This Row],[UnitPrice]]</f>
        <v>130.23318310000002</v>
      </c>
      <c r="O8077" t="s">
        <v>30</v>
      </c>
      <c r="P8077" t="b">
        <v>0</v>
      </c>
      <c r="Q8077">
        <v>13.023318310000001</v>
      </c>
      <c r="R8077" s="1">
        <f>Table1[[#This Row],[Sales]]-Table1[[#This Row],[DiscountAmount]]</f>
        <v>117.20986479000001</v>
      </c>
      <c r="S8077" t="b">
        <v>0</v>
      </c>
      <c r="T8077" t="s">
        <v>36</v>
      </c>
      <c r="U8077">
        <v>3</v>
      </c>
      <c r="V8077" t="b">
        <v>1</v>
      </c>
    </row>
    <row r="8078" spans="1:22" x14ac:dyDescent="0.3">
      <c r="A8078">
        <v>8077</v>
      </c>
      <c r="B8078" s="2">
        <v>44868</v>
      </c>
      <c r="C8078" s="19">
        <f>YEAR(Table1[[#This Row],[Date]])</f>
        <v>2022</v>
      </c>
      <c r="D8078">
        <f>MONTH(Table1[[#This Row],[Date]])</f>
        <v>11</v>
      </c>
      <c r="E8078" t="str">
        <f>TEXT(Table1[[#This Row],[Date]],"MMMM")</f>
        <v>November</v>
      </c>
      <c r="F8078">
        <v>136</v>
      </c>
      <c r="G8078">
        <v>64</v>
      </c>
      <c r="H8078" t="s">
        <v>24</v>
      </c>
      <c r="I8078" t="s">
        <v>49</v>
      </c>
      <c r="J8078">
        <v>850</v>
      </c>
      <c r="K8078" t="s">
        <v>34</v>
      </c>
      <c r="L8078">
        <v>2</v>
      </c>
      <c r="M8078" s="1">
        <v>69.154307259999996</v>
      </c>
      <c r="N8078" s="1">
        <f>Table1[[#This Row],[Quantity]]*Table1[[#This Row],[UnitPrice]]</f>
        <v>138.30861451999999</v>
      </c>
      <c r="O8078" t="s">
        <v>32</v>
      </c>
      <c r="P8078" t="b">
        <v>0</v>
      </c>
      <c r="Q8078">
        <v>13.83086145</v>
      </c>
      <c r="R8078" s="1">
        <f>Table1[[#This Row],[Sales]]-Table1[[#This Row],[DiscountAmount]]</f>
        <v>124.47775306999999</v>
      </c>
      <c r="S8078" t="b">
        <v>0</v>
      </c>
      <c r="T8078" t="s">
        <v>36</v>
      </c>
      <c r="U8078">
        <v>4</v>
      </c>
      <c r="V8078" t="b">
        <v>1</v>
      </c>
    </row>
    <row r="8079" spans="1:22" x14ac:dyDescent="0.3">
      <c r="A8079">
        <v>8078</v>
      </c>
      <c r="B8079" s="2">
        <v>44171</v>
      </c>
      <c r="C8079" s="19">
        <f>YEAR(Table1[[#This Row],[Date]])</f>
        <v>2020</v>
      </c>
      <c r="D8079">
        <f>MONTH(Table1[[#This Row],[Date]])</f>
        <v>12</v>
      </c>
      <c r="E8079" t="str">
        <f>TEXT(Table1[[#This Row],[Date]],"MMMM")</f>
        <v>December</v>
      </c>
      <c r="F8079">
        <v>129</v>
      </c>
      <c r="G8079">
        <v>44</v>
      </c>
      <c r="H8079" t="s">
        <v>24</v>
      </c>
      <c r="I8079" t="s">
        <v>38</v>
      </c>
      <c r="J8079">
        <v>199</v>
      </c>
      <c r="K8079" t="s">
        <v>34</v>
      </c>
      <c r="L8079">
        <v>4</v>
      </c>
      <c r="M8079" s="1">
        <v>79.334100669999998</v>
      </c>
      <c r="N8079" s="1">
        <f>Table1[[#This Row],[Quantity]]*Table1[[#This Row],[UnitPrice]]</f>
        <v>317.33640267999999</v>
      </c>
      <c r="O8079" t="s">
        <v>35</v>
      </c>
      <c r="P8079" t="b">
        <v>1</v>
      </c>
      <c r="Q8079">
        <v>0</v>
      </c>
      <c r="R8079" s="1">
        <f>Table1[[#This Row],[Sales]]-Table1[[#This Row],[DiscountAmount]]</f>
        <v>317.33640267999999</v>
      </c>
      <c r="S8079" t="b">
        <v>1</v>
      </c>
      <c r="T8079" t="s">
        <v>28</v>
      </c>
      <c r="U8079">
        <v>2</v>
      </c>
      <c r="V8079" t="b">
        <v>1</v>
      </c>
    </row>
    <row r="8080" spans="1:22" x14ac:dyDescent="0.3">
      <c r="A8080">
        <v>8079</v>
      </c>
      <c r="B8080" s="2">
        <v>43826</v>
      </c>
      <c r="C8080" s="19">
        <f>YEAR(Table1[[#This Row],[Date]])</f>
        <v>2019</v>
      </c>
      <c r="D8080">
        <f>MONTH(Table1[[#This Row],[Date]])</f>
        <v>12</v>
      </c>
      <c r="E8080" t="str">
        <f>TEXT(Table1[[#This Row],[Date]],"MMMM")</f>
        <v>December</v>
      </c>
      <c r="F8080">
        <v>477</v>
      </c>
      <c r="G8080">
        <v>58</v>
      </c>
      <c r="H8080" t="s">
        <v>37</v>
      </c>
      <c r="I8080" t="s">
        <v>47</v>
      </c>
      <c r="J8080">
        <v>426</v>
      </c>
      <c r="K8080" t="s">
        <v>34</v>
      </c>
      <c r="L8080">
        <v>2</v>
      </c>
      <c r="M8080" s="1">
        <v>34.15499458</v>
      </c>
      <c r="N8080" s="1">
        <f>Table1[[#This Row],[Quantity]]*Table1[[#This Row],[UnitPrice]]</f>
        <v>68.309989160000001</v>
      </c>
      <c r="O8080" t="s">
        <v>30</v>
      </c>
      <c r="P8080" t="b">
        <v>0</v>
      </c>
      <c r="Q8080">
        <v>6.8309989150000003</v>
      </c>
      <c r="R8080" s="1">
        <f>Table1[[#This Row],[Sales]]-Table1[[#This Row],[DiscountAmount]]</f>
        <v>61.478990244999999</v>
      </c>
      <c r="S8080" t="b">
        <v>0</v>
      </c>
      <c r="T8080" t="s">
        <v>36</v>
      </c>
      <c r="U8080">
        <v>1</v>
      </c>
      <c r="V8080" t="b">
        <v>1</v>
      </c>
    </row>
    <row r="8081" spans="1:22" x14ac:dyDescent="0.3">
      <c r="A8081">
        <v>8080</v>
      </c>
      <c r="B8081" s="2">
        <v>44182</v>
      </c>
      <c r="C8081" s="19">
        <f>YEAR(Table1[[#This Row],[Date]])</f>
        <v>2020</v>
      </c>
      <c r="D8081">
        <f>MONTH(Table1[[#This Row],[Date]])</f>
        <v>12</v>
      </c>
      <c r="E8081" t="str">
        <f>TEXT(Table1[[#This Row],[Date]],"MMMM")</f>
        <v>December</v>
      </c>
      <c r="F8081">
        <v>448</v>
      </c>
      <c r="G8081">
        <v>30</v>
      </c>
      <c r="H8081" t="s">
        <v>24</v>
      </c>
      <c r="I8081" t="s">
        <v>45</v>
      </c>
      <c r="J8081">
        <v>185</v>
      </c>
      <c r="K8081" t="s">
        <v>34</v>
      </c>
      <c r="L8081">
        <v>3</v>
      </c>
      <c r="M8081" s="1">
        <v>67.942557210000004</v>
      </c>
      <c r="N8081" s="1">
        <f>Table1[[#This Row],[Quantity]]*Table1[[#This Row],[UnitPrice]]</f>
        <v>203.82767163</v>
      </c>
      <c r="O8081" t="s">
        <v>32</v>
      </c>
      <c r="P8081" t="b">
        <v>0</v>
      </c>
      <c r="Q8081">
        <v>0</v>
      </c>
      <c r="R8081" s="1">
        <f>Table1[[#This Row],[Sales]]-Table1[[#This Row],[DiscountAmount]]</f>
        <v>203.82767163</v>
      </c>
      <c r="S8081" t="b">
        <v>0</v>
      </c>
      <c r="T8081" t="s">
        <v>28</v>
      </c>
      <c r="U8081">
        <v>5</v>
      </c>
      <c r="V8081" t="b">
        <v>0</v>
      </c>
    </row>
    <row r="8082" spans="1:22" x14ac:dyDescent="0.3">
      <c r="A8082">
        <v>8081</v>
      </c>
      <c r="B8082" s="2">
        <v>44516</v>
      </c>
      <c r="C8082" s="19">
        <f>YEAR(Table1[[#This Row],[Date]])</f>
        <v>2021</v>
      </c>
      <c r="D8082">
        <f>MONTH(Table1[[#This Row],[Date]])</f>
        <v>11</v>
      </c>
      <c r="E8082" t="str">
        <f>TEXT(Table1[[#This Row],[Date]],"MMMM")</f>
        <v>November</v>
      </c>
      <c r="F8082">
        <v>494</v>
      </c>
      <c r="G8082">
        <v>68</v>
      </c>
      <c r="H8082" t="s">
        <v>19</v>
      </c>
      <c r="I8082" t="s">
        <v>25</v>
      </c>
      <c r="J8082">
        <v>321</v>
      </c>
      <c r="K8082" t="s">
        <v>26</v>
      </c>
      <c r="L8082">
        <v>1</v>
      </c>
      <c r="M8082" s="1">
        <v>96.206210179999999</v>
      </c>
      <c r="N8082" s="1">
        <f>Table1[[#This Row],[Quantity]]*Table1[[#This Row],[UnitPrice]]</f>
        <v>96.206210179999999</v>
      </c>
      <c r="O8082" t="s">
        <v>22</v>
      </c>
      <c r="P8082" t="b">
        <v>0</v>
      </c>
      <c r="Q8082">
        <v>0</v>
      </c>
      <c r="R8082" s="1">
        <f>Table1[[#This Row],[Sales]]-Table1[[#This Row],[DiscountAmount]]</f>
        <v>96.206210179999999</v>
      </c>
      <c r="S8082" t="b">
        <v>0</v>
      </c>
      <c r="T8082" t="s">
        <v>23</v>
      </c>
      <c r="U8082">
        <v>5</v>
      </c>
      <c r="V8082" t="b">
        <v>0</v>
      </c>
    </row>
    <row r="8083" spans="1:22" x14ac:dyDescent="0.3">
      <c r="A8083">
        <v>8082</v>
      </c>
      <c r="B8083" s="2">
        <v>43447</v>
      </c>
      <c r="C8083" s="19">
        <f>YEAR(Table1[[#This Row],[Date]])</f>
        <v>2018</v>
      </c>
      <c r="D8083">
        <f>MONTH(Table1[[#This Row],[Date]])</f>
        <v>12</v>
      </c>
      <c r="E8083" t="str">
        <f>TEXT(Table1[[#This Row],[Date]],"MMMM")</f>
        <v>December</v>
      </c>
      <c r="F8083">
        <v>36</v>
      </c>
      <c r="G8083">
        <v>41</v>
      </c>
      <c r="H8083" t="s">
        <v>37</v>
      </c>
      <c r="I8083" t="s">
        <v>45</v>
      </c>
      <c r="J8083">
        <v>558</v>
      </c>
      <c r="K8083" t="s">
        <v>43</v>
      </c>
      <c r="L8083">
        <v>1</v>
      </c>
      <c r="M8083" s="1">
        <v>12.22093166</v>
      </c>
      <c r="N8083" s="1">
        <f>Table1[[#This Row],[Quantity]]*Table1[[#This Row],[UnitPrice]]</f>
        <v>12.22093166</v>
      </c>
      <c r="O8083" t="s">
        <v>30</v>
      </c>
      <c r="P8083" t="b">
        <v>1</v>
      </c>
      <c r="Q8083">
        <v>0</v>
      </c>
      <c r="R8083" s="1">
        <f>Table1[[#This Row],[Sales]]-Table1[[#This Row],[DiscountAmount]]</f>
        <v>12.22093166</v>
      </c>
      <c r="S8083" t="b">
        <v>1</v>
      </c>
      <c r="T8083" t="s">
        <v>23</v>
      </c>
      <c r="U8083">
        <v>2</v>
      </c>
      <c r="V8083" t="b">
        <v>1</v>
      </c>
    </row>
    <row r="8084" spans="1:22" x14ac:dyDescent="0.3">
      <c r="A8084">
        <v>8083</v>
      </c>
      <c r="B8084" s="2">
        <v>44148</v>
      </c>
      <c r="C8084" s="19">
        <f>YEAR(Table1[[#This Row],[Date]])</f>
        <v>2020</v>
      </c>
      <c r="D8084">
        <f>MONTH(Table1[[#This Row],[Date]])</f>
        <v>11</v>
      </c>
      <c r="E8084" t="str">
        <f>TEXT(Table1[[#This Row],[Date]],"MMMM")</f>
        <v>November</v>
      </c>
      <c r="F8084">
        <v>386</v>
      </c>
      <c r="G8084">
        <v>53</v>
      </c>
      <c r="H8084" t="s">
        <v>37</v>
      </c>
      <c r="I8084" t="s">
        <v>49</v>
      </c>
      <c r="J8084">
        <v>804</v>
      </c>
      <c r="K8084" t="s">
        <v>43</v>
      </c>
      <c r="L8084">
        <v>4</v>
      </c>
      <c r="M8084" s="1">
        <v>62.950702079999999</v>
      </c>
      <c r="N8084" s="1">
        <f>Table1[[#This Row],[Quantity]]*Table1[[#This Row],[UnitPrice]]</f>
        <v>251.80280832</v>
      </c>
      <c r="O8084" t="s">
        <v>30</v>
      </c>
      <c r="P8084" t="b">
        <v>0</v>
      </c>
      <c r="Q8084">
        <v>0</v>
      </c>
      <c r="R8084" s="1">
        <f>Table1[[#This Row],[Sales]]-Table1[[#This Row],[DiscountAmount]]</f>
        <v>251.80280832</v>
      </c>
      <c r="S8084" t="b">
        <v>1</v>
      </c>
      <c r="T8084" t="s">
        <v>23</v>
      </c>
      <c r="U8084">
        <v>1</v>
      </c>
      <c r="V8084" t="b">
        <v>0</v>
      </c>
    </row>
    <row r="8085" spans="1:22" x14ac:dyDescent="0.3">
      <c r="A8085">
        <v>8084</v>
      </c>
      <c r="B8085" s="2">
        <v>44916</v>
      </c>
      <c r="C8085" s="19">
        <f>YEAR(Table1[[#This Row],[Date]])</f>
        <v>2022</v>
      </c>
      <c r="D8085">
        <f>MONTH(Table1[[#This Row],[Date]])</f>
        <v>12</v>
      </c>
      <c r="E8085" t="str">
        <f>TEXT(Table1[[#This Row],[Date]],"MMMM")</f>
        <v>December</v>
      </c>
      <c r="F8085">
        <v>427</v>
      </c>
      <c r="G8085">
        <v>48</v>
      </c>
      <c r="H8085" t="s">
        <v>19</v>
      </c>
      <c r="I8085" t="s">
        <v>52</v>
      </c>
      <c r="J8085">
        <v>217</v>
      </c>
      <c r="K8085" t="s">
        <v>26</v>
      </c>
      <c r="L8085">
        <v>2</v>
      </c>
      <c r="M8085" s="1">
        <v>18.60388283</v>
      </c>
      <c r="N8085" s="1">
        <f>Table1[[#This Row],[Quantity]]*Table1[[#This Row],[UnitPrice]]</f>
        <v>37.20776566</v>
      </c>
      <c r="O8085" t="s">
        <v>22</v>
      </c>
      <c r="P8085" t="b">
        <v>1</v>
      </c>
      <c r="Q8085">
        <v>3.720776565</v>
      </c>
      <c r="R8085" s="1">
        <f>Table1[[#This Row],[Sales]]-Table1[[#This Row],[DiscountAmount]]</f>
        <v>33.486989094999998</v>
      </c>
      <c r="S8085" t="b">
        <v>1</v>
      </c>
      <c r="T8085" t="s">
        <v>36</v>
      </c>
      <c r="U8085">
        <v>2</v>
      </c>
      <c r="V8085" t="b">
        <v>0</v>
      </c>
    </row>
    <row r="8086" spans="1:22" x14ac:dyDescent="0.3">
      <c r="A8086">
        <v>8085</v>
      </c>
      <c r="B8086" s="2">
        <v>45281</v>
      </c>
      <c r="C8086" s="19">
        <f>YEAR(Table1[[#This Row],[Date]])</f>
        <v>2023</v>
      </c>
      <c r="D8086">
        <f>MONTH(Table1[[#This Row],[Date]])</f>
        <v>12</v>
      </c>
      <c r="E8086" t="str">
        <f>TEXT(Table1[[#This Row],[Date]],"MMMM")</f>
        <v>December</v>
      </c>
      <c r="F8086">
        <v>243</v>
      </c>
      <c r="G8086">
        <v>20</v>
      </c>
      <c r="H8086" t="s">
        <v>37</v>
      </c>
      <c r="I8086" t="s">
        <v>38</v>
      </c>
      <c r="J8086">
        <v>144</v>
      </c>
      <c r="K8086" t="s">
        <v>34</v>
      </c>
      <c r="L8086">
        <v>3</v>
      </c>
      <c r="M8086" s="1">
        <v>75.807728249999997</v>
      </c>
      <c r="N8086" s="1">
        <f>Table1[[#This Row],[Quantity]]*Table1[[#This Row],[UnitPrice]]</f>
        <v>227.42318474999999</v>
      </c>
      <c r="O8086" t="s">
        <v>22</v>
      </c>
      <c r="P8086" t="b">
        <v>1</v>
      </c>
      <c r="Q8086">
        <v>0</v>
      </c>
      <c r="R8086" s="1">
        <f>Table1[[#This Row],[Sales]]-Table1[[#This Row],[DiscountAmount]]</f>
        <v>227.42318474999999</v>
      </c>
      <c r="S8086" t="b">
        <v>1</v>
      </c>
      <c r="T8086" t="s">
        <v>23</v>
      </c>
      <c r="U8086">
        <v>4</v>
      </c>
      <c r="V8086" t="b">
        <v>0</v>
      </c>
    </row>
    <row r="8087" spans="1:22" x14ac:dyDescent="0.3">
      <c r="A8087">
        <v>8086</v>
      </c>
      <c r="B8087" s="2">
        <v>43787</v>
      </c>
      <c r="C8087" s="19">
        <f>YEAR(Table1[[#This Row],[Date]])</f>
        <v>2019</v>
      </c>
      <c r="D8087">
        <f>MONTH(Table1[[#This Row],[Date]])</f>
        <v>11</v>
      </c>
      <c r="E8087" t="str">
        <f>TEXT(Table1[[#This Row],[Date]],"MMMM")</f>
        <v>November</v>
      </c>
      <c r="F8087">
        <v>176</v>
      </c>
      <c r="G8087">
        <v>22</v>
      </c>
      <c r="H8087" t="s">
        <v>24</v>
      </c>
      <c r="I8087" t="s">
        <v>33</v>
      </c>
      <c r="J8087">
        <v>577</v>
      </c>
      <c r="K8087" t="s">
        <v>26</v>
      </c>
      <c r="L8087">
        <v>1</v>
      </c>
      <c r="M8087" s="1">
        <v>93.290323090000001</v>
      </c>
      <c r="N8087" s="1">
        <f>Table1[[#This Row],[Quantity]]*Table1[[#This Row],[UnitPrice]]</f>
        <v>93.290323090000001</v>
      </c>
      <c r="O8087" t="s">
        <v>32</v>
      </c>
      <c r="P8087" t="b">
        <v>0</v>
      </c>
      <c r="Q8087">
        <v>0</v>
      </c>
      <c r="R8087" s="1">
        <f>Table1[[#This Row],[Sales]]-Table1[[#This Row],[DiscountAmount]]</f>
        <v>93.290323090000001</v>
      </c>
      <c r="S8087" t="b">
        <v>0</v>
      </c>
      <c r="T8087" t="s">
        <v>28</v>
      </c>
      <c r="U8087">
        <v>2</v>
      </c>
      <c r="V8087" t="b">
        <v>1</v>
      </c>
    </row>
    <row r="8088" spans="1:22" x14ac:dyDescent="0.3">
      <c r="A8088">
        <v>8087</v>
      </c>
      <c r="B8088" s="2">
        <v>44520</v>
      </c>
      <c r="C8088" s="19">
        <f>YEAR(Table1[[#This Row],[Date]])</f>
        <v>2021</v>
      </c>
      <c r="D8088">
        <f>MONTH(Table1[[#This Row],[Date]])</f>
        <v>11</v>
      </c>
      <c r="E8088" t="str">
        <f>TEXT(Table1[[#This Row],[Date]],"MMMM")</f>
        <v>November</v>
      </c>
      <c r="F8088">
        <v>50</v>
      </c>
      <c r="G8088">
        <v>26</v>
      </c>
      <c r="H8088" t="s">
        <v>37</v>
      </c>
      <c r="I8088" t="s">
        <v>45</v>
      </c>
      <c r="J8088">
        <v>56</v>
      </c>
      <c r="K8088" t="s">
        <v>21</v>
      </c>
      <c r="L8088">
        <v>2</v>
      </c>
      <c r="M8088" s="1">
        <v>38.318387459999997</v>
      </c>
      <c r="N8088" s="1">
        <f>Table1[[#This Row],[Quantity]]*Table1[[#This Row],[UnitPrice]]</f>
        <v>76.636774919999993</v>
      </c>
      <c r="O8088" t="s">
        <v>22</v>
      </c>
      <c r="P8088" t="b">
        <v>1</v>
      </c>
      <c r="Q8088">
        <v>0</v>
      </c>
      <c r="R8088" s="1">
        <f>Table1[[#This Row],[Sales]]-Table1[[#This Row],[DiscountAmount]]</f>
        <v>76.636774919999993</v>
      </c>
      <c r="S8088" t="b">
        <v>0</v>
      </c>
      <c r="T8088" t="s">
        <v>28</v>
      </c>
      <c r="U8088">
        <v>4</v>
      </c>
      <c r="V8088" t="b">
        <v>0</v>
      </c>
    </row>
    <row r="8089" spans="1:22" x14ac:dyDescent="0.3">
      <c r="A8089">
        <v>8088</v>
      </c>
      <c r="B8089" s="2">
        <v>44196</v>
      </c>
      <c r="C8089" s="19">
        <f>YEAR(Table1[[#This Row],[Date]])</f>
        <v>2020</v>
      </c>
      <c r="D8089">
        <f>MONTH(Table1[[#This Row],[Date]])</f>
        <v>12</v>
      </c>
      <c r="E8089" t="str">
        <f>TEXT(Table1[[#This Row],[Date]],"MMMM")</f>
        <v>December</v>
      </c>
      <c r="F8089">
        <v>226</v>
      </c>
      <c r="G8089">
        <v>42</v>
      </c>
      <c r="H8089" t="s">
        <v>37</v>
      </c>
      <c r="I8089" t="s">
        <v>31</v>
      </c>
      <c r="J8089">
        <v>271</v>
      </c>
      <c r="K8089" t="s">
        <v>21</v>
      </c>
      <c r="L8089">
        <v>1</v>
      </c>
      <c r="M8089" s="1">
        <v>13.07758965</v>
      </c>
      <c r="N8089" s="1">
        <f>Table1[[#This Row],[Quantity]]*Table1[[#This Row],[UnitPrice]]</f>
        <v>13.07758965</v>
      </c>
      <c r="O8089" t="s">
        <v>32</v>
      </c>
      <c r="P8089" t="b">
        <v>0</v>
      </c>
      <c r="Q8089">
        <v>1.3077589650000001</v>
      </c>
      <c r="R8089" s="1">
        <f>Table1[[#This Row],[Sales]]-Table1[[#This Row],[DiscountAmount]]</f>
        <v>11.769830685000001</v>
      </c>
      <c r="S8089" t="b">
        <v>1</v>
      </c>
      <c r="T8089" t="s">
        <v>36</v>
      </c>
      <c r="U8089">
        <v>1</v>
      </c>
      <c r="V8089" t="b">
        <v>0</v>
      </c>
    </row>
    <row r="8090" spans="1:22" x14ac:dyDescent="0.3">
      <c r="A8090">
        <v>8089</v>
      </c>
      <c r="B8090" s="2">
        <v>45288</v>
      </c>
      <c r="C8090" s="19">
        <f>YEAR(Table1[[#This Row],[Date]])</f>
        <v>2023</v>
      </c>
      <c r="D8090">
        <f>MONTH(Table1[[#This Row],[Date]])</f>
        <v>12</v>
      </c>
      <c r="E8090" t="str">
        <f>TEXT(Table1[[#This Row],[Date]],"MMMM")</f>
        <v>December</v>
      </c>
      <c r="F8090">
        <v>357</v>
      </c>
      <c r="G8090">
        <v>51</v>
      </c>
      <c r="H8090" t="s">
        <v>37</v>
      </c>
      <c r="I8090" t="s">
        <v>51</v>
      </c>
      <c r="J8090">
        <v>470</v>
      </c>
      <c r="K8090" t="s">
        <v>43</v>
      </c>
      <c r="L8090">
        <v>4</v>
      </c>
      <c r="M8090" s="1">
        <v>61.185349260000002</v>
      </c>
      <c r="N8090" s="1">
        <f>Table1[[#This Row],[Quantity]]*Table1[[#This Row],[UnitPrice]]</f>
        <v>244.74139704000001</v>
      </c>
      <c r="O8090" t="s">
        <v>22</v>
      </c>
      <c r="P8090" t="b">
        <v>0</v>
      </c>
      <c r="Q8090">
        <v>0</v>
      </c>
      <c r="R8090" s="1">
        <f>Table1[[#This Row],[Sales]]-Table1[[#This Row],[DiscountAmount]]</f>
        <v>244.74139704000001</v>
      </c>
      <c r="S8090" t="b">
        <v>1</v>
      </c>
      <c r="T8090" t="s">
        <v>28</v>
      </c>
      <c r="U8090">
        <v>5</v>
      </c>
      <c r="V8090" t="b">
        <v>0</v>
      </c>
    </row>
    <row r="8091" spans="1:22" x14ac:dyDescent="0.3">
      <c r="A8091">
        <v>8090</v>
      </c>
      <c r="B8091" s="2">
        <v>44513</v>
      </c>
      <c r="C8091" s="19">
        <f>YEAR(Table1[[#This Row],[Date]])</f>
        <v>2021</v>
      </c>
      <c r="D8091">
        <f>MONTH(Table1[[#This Row],[Date]])</f>
        <v>11</v>
      </c>
      <c r="E8091" t="str">
        <f>TEXT(Table1[[#This Row],[Date]],"MMMM")</f>
        <v>November</v>
      </c>
      <c r="F8091">
        <v>491</v>
      </c>
      <c r="G8091">
        <v>35</v>
      </c>
      <c r="H8091" t="s">
        <v>19</v>
      </c>
      <c r="I8091" t="s">
        <v>48</v>
      </c>
      <c r="J8091">
        <v>849</v>
      </c>
      <c r="K8091" t="s">
        <v>34</v>
      </c>
      <c r="L8091">
        <v>3</v>
      </c>
      <c r="M8091" s="1">
        <v>14.223537719999999</v>
      </c>
      <c r="N8091" s="1">
        <f>Table1[[#This Row],[Quantity]]*Table1[[#This Row],[UnitPrice]]</f>
        <v>42.670613160000002</v>
      </c>
      <c r="O8091" t="s">
        <v>32</v>
      </c>
      <c r="P8091" t="b">
        <v>0</v>
      </c>
      <c r="Q8091">
        <v>0</v>
      </c>
      <c r="R8091" s="1">
        <f>Table1[[#This Row],[Sales]]-Table1[[#This Row],[DiscountAmount]]</f>
        <v>42.670613160000002</v>
      </c>
      <c r="S8091" t="b">
        <v>0</v>
      </c>
      <c r="T8091" t="s">
        <v>28</v>
      </c>
      <c r="U8091">
        <v>3</v>
      </c>
      <c r="V8091" t="b">
        <v>0</v>
      </c>
    </row>
    <row r="8092" spans="1:22" x14ac:dyDescent="0.3">
      <c r="A8092">
        <v>8091</v>
      </c>
      <c r="B8092" s="2">
        <v>44178</v>
      </c>
      <c r="C8092" s="19">
        <f>YEAR(Table1[[#This Row],[Date]])</f>
        <v>2020</v>
      </c>
      <c r="D8092">
        <f>MONTH(Table1[[#This Row],[Date]])</f>
        <v>12</v>
      </c>
      <c r="E8092" t="str">
        <f>TEXT(Table1[[#This Row],[Date]],"MMMM")</f>
        <v>December</v>
      </c>
      <c r="F8092">
        <v>343</v>
      </c>
      <c r="G8092">
        <v>62</v>
      </c>
      <c r="H8092" t="s">
        <v>24</v>
      </c>
      <c r="I8092" t="s">
        <v>48</v>
      </c>
      <c r="J8092">
        <v>462</v>
      </c>
      <c r="K8092" t="s">
        <v>26</v>
      </c>
      <c r="L8092">
        <v>3</v>
      </c>
      <c r="M8092" s="1">
        <v>78.147465249999996</v>
      </c>
      <c r="N8092" s="1">
        <f>Table1[[#This Row],[Quantity]]*Table1[[#This Row],[UnitPrice]]</f>
        <v>234.44239575</v>
      </c>
      <c r="O8092" t="s">
        <v>30</v>
      </c>
      <c r="P8092" t="b">
        <v>1</v>
      </c>
      <c r="Q8092">
        <v>0</v>
      </c>
      <c r="R8092" s="1">
        <f>Table1[[#This Row],[Sales]]-Table1[[#This Row],[DiscountAmount]]</f>
        <v>234.44239575</v>
      </c>
      <c r="S8092" t="b">
        <v>1</v>
      </c>
      <c r="T8092" t="s">
        <v>23</v>
      </c>
      <c r="U8092">
        <v>1</v>
      </c>
      <c r="V8092" t="b">
        <v>1</v>
      </c>
    </row>
    <row r="8093" spans="1:22" x14ac:dyDescent="0.3">
      <c r="A8093">
        <v>8092</v>
      </c>
      <c r="B8093" s="2">
        <v>43828</v>
      </c>
      <c r="C8093" s="19">
        <f>YEAR(Table1[[#This Row],[Date]])</f>
        <v>2019</v>
      </c>
      <c r="D8093">
        <f>MONTH(Table1[[#This Row],[Date]])</f>
        <v>12</v>
      </c>
      <c r="E8093" t="str">
        <f>TEXT(Table1[[#This Row],[Date]],"MMMM")</f>
        <v>December</v>
      </c>
      <c r="F8093">
        <v>66</v>
      </c>
      <c r="G8093">
        <v>64</v>
      </c>
      <c r="H8093" t="s">
        <v>37</v>
      </c>
      <c r="I8093" t="s">
        <v>44</v>
      </c>
      <c r="J8093">
        <v>882</v>
      </c>
      <c r="K8093" t="s">
        <v>34</v>
      </c>
      <c r="L8093">
        <v>2</v>
      </c>
      <c r="M8093" s="1">
        <v>96.768134200000006</v>
      </c>
      <c r="N8093" s="1">
        <f>Table1[[#This Row],[Quantity]]*Table1[[#This Row],[UnitPrice]]</f>
        <v>193.53626840000001</v>
      </c>
      <c r="O8093" t="s">
        <v>22</v>
      </c>
      <c r="P8093" t="b">
        <v>1</v>
      </c>
      <c r="Q8093">
        <v>19.35362684</v>
      </c>
      <c r="R8093" s="1">
        <f>Table1[[#This Row],[Sales]]-Table1[[#This Row],[DiscountAmount]]</f>
        <v>174.18264156000001</v>
      </c>
      <c r="S8093" t="b">
        <v>1</v>
      </c>
      <c r="T8093" t="s">
        <v>36</v>
      </c>
      <c r="U8093">
        <v>3</v>
      </c>
      <c r="V8093" t="b">
        <v>1</v>
      </c>
    </row>
    <row r="8094" spans="1:22" x14ac:dyDescent="0.3">
      <c r="A8094">
        <v>8093</v>
      </c>
      <c r="B8094" s="2">
        <v>43451</v>
      </c>
      <c r="C8094" s="19">
        <f>YEAR(Table1[[#This Row],[Date]])</f>
        <v>2018</v>
      </c>
      <c r="D8094">
        <f>MONTH(Table1[[#This Row],[Date]])</f>
        <v>12</v>
      </c>
      <c r="E8094" t="str">
        <f>TEXT(Table1[[#This Row],[Date]],"MMMM")</f>
        <v>December</v>
      </c>
      <c r="F8094">
        <v>120</v>
      </c>
      <c r="G8094">
        <v>68</v>
      </c>
      <c r="H8094" t="s">
        <v>37</v>
      </c>
      <c r="I8094" t="s">
        <v>49</v>
      </c>
      <c r="J8094">
        <v>411</v>
      </c>
      <c r="K8094" t="s">
        <v>26</v>
      </c>
      <c r="L8094">
        <v>5</v>
      </c>
      <c r="M8094" s="1">
        <v>21.335845769999999</v>
      </c>
      <c r="N8094" s="1">
        <f>Table1[[#This Row],[Quantity]]*Table1[[#This Row],[UnitPrice]]</f>
        <v>106.67922884999999</v>
      </c>
      <c r="O8094" t="s">
        <v>22</v>
      </c>
      <c r="P8094" t="b">
        <v>1</v>
      </c>
      <c r="Q8094">
        <v>10.667922880000001</v>
      </c>
      <c r="R8094" s="1">
        <f>Table1[[#This Row],[Sales]]-Table1[[#This Row],[DiscountAmount]]</f>
        <v>96.011305969999981</v>
      </c>
      <c r="S8094" t="b">
        <v>1</v>
      </c>
      <c r="T8094" t="s">
        <v>36</v>
      </c>
      <c r="U8094">
        <v>5</v>
      </c>
      <c r="V8094" t="b">
        <v>1</v>
      </c>
    </row>
    <row r="8095" spans="1:22" x14ac:dyDescent="0.3">
      <c r="A8095">
        <v>8094</v>
      </c>
      <c r="B8095" s="2">
        <v>44910</v>
      </c>
      <c r="C8095" s="19">
        <f>YEAR(Table1[[#This Row],[Date]])</f>
        <v>2022</v>
      </c>
      <c r="D8095">
        <f>MONTH(Table1[[#This Row],[Date]])</f>
        <v>12</v>
      </c>
      <c r="E8095" t="str">
        <f>TEXT(Table1[[#This Row],[Date]],"MMMM")</f>
        <v>December</v>
      </c>
      <c r="F8095">
        <v>306</v>
      </c>
      <c r="G8095">
        <v>38</v>
      </c>
      <c r="H8095" t="s">
        <v>24</v>
      </c>
      <c r="I8095" t="s">
        <v>52</v>
      </c>
      <c r="J8095">
        <v>94</v>
      </c>
      <c r="K8095" t="s">
        <v>26</v>
      </c>
      <c r="L8095">
        <v>5</v>
      </c>
      <c r="M8095" s="1">
        <v>26.606103300000001</v>
      </c>
      <c r="N8095" s="1">
        <f>Table1[[#This Row],[Quantity]]*Table1[[#This Row],[UnitPrice]]</f>
        <v>133.0305165</v>
      </c>
      <c r="O8095" t="s">
        <v>22</v>
      </c>
      <c r="P8095" t="b">
        <v>0</v>
      </c>
      <c r="Q8095">
        <v>0</v>
      </c>
      <c r="R8095" s="1">
        <f>Table1[[#This Row],[Sales]]-Table1[[#This Row],[DiscountAmount]]</f>
        <v>133.0305165</v>
      </c>
      <c r="S8095" t="b">
        <v>0</v>
      </c>
      <c r="T8095" t="s">
        <v>28</v>
      </c>
      <c r="U8095">
        <v>1</v>
      </c>
      <c r="V8095" t="b">
        <v>0</v>
      </c>
    </row>
    <row r="8096" spans="1:22" x14ac:dyDescent="0.3">
      <c r="A8096">
        <v>8095</v>
      </c>
      <c r="B8096" s="2">
        <v>43463</v>
      </c>
      <c r="C8096" s="19">
        <f>YEAR(Table1[[#This Row],[Date]])</f>
        <v>2018</v>
      </c>
      <c r="D8096">
        <f>MONTH(Table1[[#This Row],[Date]])</f>
        <v>12</v>
      </c>
      <c r="E8096" t="str">
        <f>TEXT(Table1[[#This Row],[Date]],"MMMM")</f>
        <v>December</v>
      </c>
      <c r="F8096">
        <v>73</v>
      </c>
      <c r="G8096">
        <v>50</v>
      </c>
      <c r="H8096" t="s">
        <v>24</v>
      </c>
      <c r="I8096" t="s">
        <v>51</v>
      </c>
      <c r="J8096">
        <v>759</v>
      </c>
      <c r="K8096" t="s">
        <v>34</v>
      </c>
      <c r="L8096">
        <v>1</v>
      </c>
      <c r="M8096" s="1">
        <v>38.377801300000002</v>
      </c>
      <c r="N8096" s="1">
        <f>Table1[[#This Row],[Quantity]]*Table1[[#This Row],[UnitPrice]]</f>
        <v>38.377801300000002</v>
      </c>
      <c r="O8096" t="s">
        <v>22</v>
      </c>
      <c r="P8096" t="b">
        <v>0</v>
      </c>
      <c r="Q8096">
        <v>0</v>
      </c>
      <c r="R8096" s="1">
        <f>Table1[[#This Row],[Sales]]-Table1[[#This Row],[DiscountAmount]]</f>
        <v>38.377801300000002</v>
      </c>
      <c r="S8096" t="b">
        <v>0</v>
      </c>
      <c r="T8096" t="s">
        <v>28</v>
      </c>
      <c r="U8096">
        <v>4</v>
      </c>
      <c r="V8096" t="b">
        <v>1</v>
      </c>
    </row>
    <row r="8097" spans="1:22" x14ac:dyDescent="0.3">
      <c r="A8097">
        <v>8096</v>
      </c>
      <c r="B8097" s="2">
        <v>43786</v>
      </c>
      <c r="C8097" s="19">
        <f>YEAR(Table1[[#This Row],[Date]])</f>
        <v>2019</v>
      </c>
      <c r="D8097">
        <f>MONTH(Table1[[#This Row],[Date]])</f>
        <v>11</v>
      </c>
      <c r="E8097" t="str">
        <f>TEXT(Table1[[#This Row],[Date]],"MMMM")</f>
        <v>November</v>
      </c>
      <c r="F8097">
        <v>44</v>
      </c>
      <c r="G8097">
        <v>39</v>
      </c>
      <c r="H8097" t="s">
        <v>19</v>
      </c>
      <c r="I8097" t="s">
        <v>52</v>
      </c>
      <c r="J8097">
        <v>772</v>
      </c>
      <c r="K8097" t="s">
        <v>34</v>
      </c>
      <c r="L8097">
        <v>1</v>
      </c>
      <c r="M8097" s="1">
        <v>28.256111900000001</v>
      </c>
      <c r="N8097" s="1">
        <f>Table1[[#This Row],[Quantity]]*Table1[[#This Row],[UnitPrice]]</f>
        <v>28.256111900000001</v>
      </c>
      <c r="O8097" t="s">
        <v>30</v>
      </c>
      <c r="P8097" t="b">
        <v>1</v>
      </c>
      <c r="Q8097">
        <v>2.8256111900000001</v>
      </c>
      <c r="R8097" s="1">
        <f>Table1[[#This Row],[Sales]]-Table1[[#This Row],[DiscountAmount]]</f>
        <v>25.43050071</v>
      </c>
      <c r="S8097" t="b">
        <v>1</v>
      </c>
      <c r="T8097" t="s">
        <v>36</v>
      </c>
      <c r="U8097">
        <v>5</v>
      </c>
      <c r="V8097" t="b">
        <v>1</v>
      </c>
    </row>
    <row r="8098" spans="1:22" x14ac:dyDescent="0.3">
      <c r="A8098">
        <v>8097</v>
      </c>
      <c r="B8098" s="2">
        <v>44159</v>
      </c>
      <c r="C8098" s="19">
        <f>YEAR(Table1[[#This Row],[Date]])</f>
        <v>2020</v>
      </c>
      <c r="D8098">
        <f>MONTH(Table1[[#This Row],[Date]])</f>
        <v>11</v>
      </c>
      <c r="E8098" t="str">
        <f>TEXT(Table1[[#This Row],[Date]],"MMMM")</f>
        <v>November</v>
      </c>
      <c r="F8098">
        <v>151</v>
      </c>
      <c r="G8098">
        <v>58</v>
      </c>
      <c r="H8098" t="s">
        <v>24</v>
      </c>
      <c r="I8098" t="s">
        <v>50</v>
      </c>
      <c r="J8098">
        <v>60</v>
      </c>
      <c r="K8098" t="s">
        <v>21</v>
      </c>
      <c r="L8098">
        <v>4</v>
      </c>
      <c r="M8098" s="1">
        <v>27.90737158</v>
      </c>
      <c r="N8098" s="1">
        <f>Table1[[#This Row],[Quantity]]*Table1[[#This Row],[UnitPrice]]</f>
        <v>111.62948632</v>
      </c>
      <c r="O8098" t="s">
        <v>30</v>
      </c>
      <c r="P8098" t="b">
        <v>0</v>
      </c>
      <c r="Q8098">
        <v>11.162948630000001</v>
      </c>
      <c r="R8098" s="1">
        <f>Table1[[#This Row],[Sales]]-Table1[[#This Row],[DiscountAmount]]</f>
        <v>100.46653769</v>
      </c>
      <c r="S8098" t="b">
        <v>1</v>
      </c>
      <c r="T8098" t="s">
        <v>36</v>
      </c>
      <c r="U8098">
        <v>3</v>
      </c>
      <c r="V8098" t="b">
        <v>0</v>
      </c>
    </row>
    <row r="8099" spans="1:22" x14ac:dyDescent="0.3">
      <c r="A8099">
        <v>8098</v>
      </c>
      <c r="B8099" s="2">
        <v>44888</v>
      </c>
      <c r="C8099" s="19">
        <f>YEAR(Table1[[#This Row],[Date]])</f>
        <v>2022</v>
      </c>
      <c r="D8099">
        <f>MONTH(Table1[[#This Row],[Date]])</f>
        <v>11</v>
      </c>
      <c r="E8099" t="str">
        <f>TEXT(Table1[[#This Row],[Date]],"MMMM")</f>
        <v>November</v>
      </c>
      <c r="F8099">
        <v>317</v>
      </c>
      <c r="G8099">
        <v>18</v>
      </c>
      <c r="H8099" t="s">
        <v>24</v>
      </c>
      <c r="I8099" t="s">
        <v>47</v>
      </c>
      <c r="J8099">
        <v>440</v>
      </c>
      <c r="K8099" t="s">
        <v>34</v>
      </c>
      <c r="L8099">
        <v>4</v>
      </c>
      <c r="M8099" s="1">
        <v>34.993120159999997</v>
      </c>
      <c r="N8099" s="1">
        <f>Table1[[#This Row],[Quantity]]*Table1[[#This Row],[UnitPrice]]</f>
        <v>139.97248063999999</v>
      </c>
      <c r="O8099" t="s">
        <v>30</v>
      </c>
      <c r="P8099" t="b">
        <v>1</v>
      </c>
      <c r="Q8099">
        <v>13.997248069999999</v>
      </c>
      <c r="R8099" s="1">
        <f>Table1[[#This Row],[Sales]]-Table1[[#This Row],[DiscountAmount]]</f>
        <v>125.97523256999999</v>
      </c>
      <c r="S8099" t="b">
        <v>0</v>
      </c>
      <c r="T8099" t="s">
        <v>36</v>
      </c>
      <c r="U8099">
        <v>1</v>
      </c>
      <c r="V8099" t="b">
        <v>0</v>
      </c>
    </row>
    <row r="8100" spans="1:22" x14ac:dyDescent="0.3">
      <c r="A8100">
        <v>8099</v>
      </c>
      <c r="B8100" s="2">
        <v>43440</v>
      </c>
      <c r="C8100" s="19">
        <f>YEAR(Table1[[#This Row],[Date]])</f>
        <v>2018</v>
      </c>
      <c r="D8100">
        <f>MONTH(Table1[[#This Row],[Date]])</f>
        <v>12</v>
      </c>
      <c r="E8100" t="str">
        <f>TEXT(Table1[[#This Row],[Date]],"MMMM")</f>
        <v>December</v>
      </c>
      <c r="F8100">
        <v>483</v>
      </c>
      <c r="G8100">
        <v>54</v>
      </c>
      <c r="H8100" t="s">
        <v>37</v>
      </c>
      <c r="I8100" t="s">
        <v>45</v>
      </c>
      <c r="J8100">
        <v>829</v>
      </c>
      <c r="K8100" t="s">
        <v>34</v>
      </c>
      <c r="L8100">
        <v>1</v>
      </c>
      <c r="M8100" s="1">
        <v>14.062021850000001</v>
      </c>
      <c r="N8100" s="1">
        <f>Table1[[#This Row],[Quantity]]*Table1[[#This Row],[UnitPrice]]</f>
        <v>14.062021850000001</v>
      </c>
      <c r="O8100" t="s">
        <v>35</v>
      </c>
      <c r="P8100" t="b">
        <v>0</v>
      </c>
      <c r="Q8100">
        <v>0</v>
      </c>
      <c r="R8100" s="1">
        <f>Table1[[#This Row],[Sales]]-Table1[[#This Row],[DiscountAmount]]</f>
        <v>14.062021850000001</v>
      </c>
      <c r="S8100" t="b">
        <v>0</v>
      </c>
      <c r="T8100" t="s">
        <v>23</v>
      </c>
      <c r="U8100">
        <v>3</v>
      </c>
      <c r="V8100" t="b">
        <v>1</v>
      </c>
    </row>
    <row r="8101" spans="1:22" x14ac:dyDescent="0.3">
      <c r="A8101">
        <v>8100</v>
      </c>
      <c r="B8101" s="2">
        <v>45236</v>
      </c>
      <c r="C8101" s="19">
        <f>YEAR(Table1[[#This Row],[Date]])</f>
        <v>2023</v>
      </c>
      <c r="D8101">
        <f>MONTH(Table1[[#This Row],[Date]])</f>
        <v>11</v>
      </c>
      <c r="E8101" t="str">
        <f>TEXT(Table1[[#This Row],[Date]],"MMMM")</f>
        <v>November</v>
      </c>
      <c r="F8101">
        <v>358</v>
      </c>
      <c r="G8101">
        <v>47</v>
      </c>
      <c r="H8101" t="s">
        <v>24</v>
      </c>
      <c r="I8101" t="s">
        <v>53</v>
      </c>
      <c r="J8101">
        <v>428</v>
      </c>
      <c r="K8101" t="s">
        <v>26</v>
      </c>
      <c r="L8101">
        <v>1</v>
      </c>
      <c r="M8101" s="1">
        <v>78.519650279999993</v>
      </c>
      <c r="N8101" s="1">
        <f>Table1[[#This Row],[Quantity]]*Table1[[#This Row],[UnitPrice]]</f>
        <v>78.519650279999993</v>
      </c>
      <c r="O8101" t="s">
        <v>32</v>
      </c>
      <c r="P8101" t="b">
        <v>0</v>
      </c>
      <c r="Q8101">
        <v>7.8519650280000004</v>
      </c>
      <c r="R8101" s="1">
        <f>Table1[[#This Row],[Sales]]-Table1[[#This Row],[DiscountAmount]]</f>
        <v>70.667685251999998</v>
      </c>
      <c r="S8101" t="b">
        <v>1</v>
      </c>
      <c r="T8101" t="s">
        <v>36</v>
      </c>
      <c r="U8101">
        <v>3</v>
      </c>
      <c r="V8101" t="b">
        <v>0</v>
      </c>
    </row>
    <row r="8102" spans="1:22" x14ac:dyDescent="0.3">
      <c r="A8102">
        <v>8101</v>
      </c>
      <c r="B8102" s="2">
        <v>44524</v>
      </c>
      <c r="C8102" s="19">
        <f>YEAR(Table1[[#This Row],[Date]])</f>
        <v>2021</v>
      </c>
      <c r="D8102">
        <f>MONTH(Table1[[#This Row],[Date]])</f>
        <v>11</v>
      </c>
      <c r="E8102" t="str">
        <f>TEXT(Table1[[#This Row],[Date]],"MMMM")</f>
        <v>November</v>
      </c>
      <c r="F8102">
        <v>174</v>
      </c>
      <c r="G8102">
        <v>21</v>
      </c>
      <c r="H8102" t="s">
        <v>37</v>
      </c>
      <c r="I8102" t="s">
        <v>42</v>
      </c>
      <c r="J8102">
        <v>353</v>
      </c>
      <c r="K8102" t="s">
        <v>34</v>
      </c>
      <c r="L8102">
        <v>2</v>
      </c>
      <c r="M8102" s="1">
        <v>33.09680058</v>
      </c>
      <c r="N8102" s="1">
        <f>Table1[[#This Row],[Quantity]]*Table1[[#This Row],[UnitPrice]]</f>
        <v>66.19360116</v>
      </c>
      <c r="O8102" t="s">
        <v>30</v>
      </c>
      <c r="P8102" t="b">
        <v>0</v>
      </c>
      <c r="Q8102">
        <v>6.6193601160000002</v>
      </c>
      <c r="R8102" s="1">
        <f>Table1[[#This Row],[Sales]]-Table1[[#This Row],[DiscountAmount]]</f>
        <v>59.574241043999997</v>
      </c>
      <c r="S8102" t="b">
        <v>0</v>
      </c>
      <c r="T8102" t="s">
        <v>36</v>
      </c>
      <c r="U8102">
        <v>1</v>
      </c>
      <c r="V8102" t="b">
        <v>1</v>
      </c>
    </row>
    <row r="8103" spans="1:22" x14ac:dyDescent="0.3">
      <c r="A8103">
        <v>8102</v>
      </c>
      <c r="B8103" s="2">
        <v>45253</v>
      </c>
      <c r="C8103" s="19">
        <f>YEAR(Table1[[#This Row],[Date]])</f>
        <v>2023</v>
      </c>
      <c r="D8103">
        <f>MONTH(Table1[[#This Row],[Date]])</f>
        <v>11</v>
      </c>
      <c r="E8103" t="str">
        <f>TEXT(Table1[[#This Row],[Date]],"MMMM")</f>
        <v>November</v>
      </c>
      <c r="F8103">
        <v>50</v>
      </c>
      <c r="G8103">
        <v>46</v>
      </c>
      <c r="H8103" t="s">
        <v>37</v>
      </c>
      <c r="I8103" t="s">
        <v>45</v>
      </c>
      <c r="J8103">
        <v>211</v>
      </c>
      <c r="K8103" t="s">
        <v>26</v>
      </c>
      <c r="L8103">
        <v>5</v>
      </c>
      <c r="M8103" s="1">
        <v>35.7897696</v>
      </c>
      <c r="N8103" s="1">
        <f>Table1[[#This Row],[Quantity]]*Table1[[#This Row],[UnitPrice]]</f>
        <v>178.948848</v>
      </c>
      <c r="O8103" t="s">
        <v>22</v>
      </c>
      <c r="P8103" t="b">
        <v>1</v>
      </c>
      <c r="Q8103">
        <v>17.8948848</v>
      </c>
      <c r="R8103" s="1">
        <f>Table1[[#This Row],[Sales]]-Table1[[#This Row],[DiscountAmount]]</f>
        <v>161.0539632</v>
      </c>
      <c r="S8103" t="b">
        <v>0</v>
      </c>
      <c r="T8103" t="s">
        <v>36</v>
      </c>
      <c r="U8103">
        <v>4</v>
      </c>
      <c r="V8103" t="b">
        <v>0</v>
      </c>
    </row>
    <row r="8104" spans="1:22" x14ac:dyDescent="0.3">
      <c r="A8104">
        <v>8103</v>
      </c>
      <c r="B8104" s="2">
        <v>45251</v>
      </c>
      <c r="C8104" s="19">
        <f>YEAR(Table1[[#This Row],[Date]])</f>
        <v>2023</v>
      </c>
      <c r="D8104">
        <f>MONTH(Table1[[#This Row],[Date]])</f>
        <v>11</v>
      </c>
      <c r="E8104" t="str">
        <f>TEXT(Table1[[#This Row],[Date]],"MMMM")</f>
        <v>November</v>
      </c>
      <c r="F8104">
        <v>255</v>
      </c>
      <c r="G8104">
        <v>38</v>
      </c>
      <c r="H8104" t="s">
        <v>37</v>
      </c>
      <c r="I8104" t="s">
        <v>45</v>
      </c>
      <c r="J8104">
        <v>926</v>
      </c>
      <c r="K8104" t="s">
        <v>26</v>
      </c>
      <c r="L8104">
        <v>1</v>
      </c>
      <c r="M8104" s="1">
        <v>33.520605410000002</v>
      </c>
      <c r="N8104" s="1">
        <f>Table1[[#This Row],[Quantity]]*Table1[[#This Row],[UnitPrice]]</f>
        <v>33.520605410000002</v>
      </c>
      <c r="O8104" t="s">
        <v>35</v>
      </c>
      <c r="P8104" t="b">
        <v>1</v>
      </c>
      <c r="Q8104">
        <v>0</v>
      </c>
      <c r="R8104" s="1">
        <f>Table1[[#This Row],[Sales]]-Table1[[#This Row],[DiscountAmount]]</f>
        <v>33.520605410000002</v>
      </c>
      <c r="S8104" t="b">
        <v>1</v>
      </c>
      <c r="T8104" t="s">
        <v>28</v>
      </c>
      <c r="U8104">
        <v>4</v>
      </c>
      <c r="V8104" t="b">
        <v>0</v>
      </c>
    </row>
    <row r="8105" spans="1:22" x14ac:dyDescent="0.3">
      <c r="A8105">
        <v>8104</v>
      </c>
      <c r="B8105" s="2">
        <v>44556</v>
      </c>
      <c r="C8105" s="19">
        <f>YEAR(Table1[[#This Row],[Date]])</f>
        <v>2021</v>
      </c>
      <c r="D8105">
        <f>MONTH(Table1[[#This Row],[Date]])</f>
        <v>12</v>
      </c>
      <c r="E8105" t="str">
        <f>TEXT(Table1[[#This Row],[Date]],"MMMM")</f>
        <v>December</v>
      </c>
      <c r="F8105">
        <v>35</v>
      </c>
      <c r="G8105">
        <v>18</v>
      </c>
      <c r="H8105" t="s">
        <v>19</v>
      </c>
      <c r="I8105" t="s">
        <v>44</v>
      </c>
      <c r="J8105">
        <v>952</v>
      </c>
      <c r="K8105" t="s">
        <v>43</v>
      </c>
      <c r="L8105">
        <v>4</v>
      </c>
      <c r="M8105" s="1">
        <v>44.760297540000003</v>
      </c>
      <c r="N8105" s="1">
        <f>Table1[[#This Row],[Quantity]]*Table1[[#This Row],[UnitPrice]]</f>
        <v>179.04119016000001</v>
      </c>
      <c r="O8105" t="s">
        <v>30</v>
      </c>
      <c r="P8105" t="b">
        <v>1</v>
      </c>
      <c r="Q8105">
        <v>0</v>
      </c>
      <c r="R8105" s="1">
        <f>Table1[[#This Row],[Sales]]-Table1[[#This Row],[DiscountAmount]]</f>
        <v>179.04119016000001</v>
      </c>
      <c r="S8105" t="b">
        <v>1</v>
      </c>
      <c r="T8105" t="s">
        <v>23</v>
      </c>
      <c r="U8105">
        <v>1</v>
      </c>
      <c r="V8105" t="b">
        <v>0</v>
      </c>
    </row>
    <row r="8106" spans="1:22" x14ac:dyDescent="0.3">
      <c r="A8106">
        <v>8105</v>
      </c>
      <c r="B8106" s="2">
        <v>44155</v>
      </c>
      <c r="C8106" s="19">
        <f>YEAR(Table1[[#This Row],[Date]])</f>
        <v>2020</v>
      </c>
      <c r="D8106">
        <f>MONTH(Table1[[#This Row],[Date]])</f>
        <v>11</v>
      </c>
      <c r="E8106" t="str">
        <f>TEXT(Table1[[#This Row],[Date]],"MMMM")</f>
        <v>November</v>
      </c>
      <c r="F8106">
        <v>41</v>
      </c>
      <c r="G8106">
        <v>33</v>
      </c>
      <c r="H8106" t="s">
        <v>19</v>
      </c>
      <c r="I8106" t="s">
        <v>46</v>
      </c>
      <c r="J8106">
        <v>574</v>
      </c>
      <c r="K8106" t="s">
        <v>43</v>
      </c>
      <c r="L8106">
        <v>2</v>
      </c>
      <c r="M8106" s="1">
        <v>93.014385660000002</v>
      </c>
      <c r="N8106" s="1">
        <f>Table1[[#This Row],[Quantity]]*Table1[[#This Row],[UnitPrice]]</f>
        <v>186.02877132</v>
      </c>
      <c r="O8106" t="s">
        <v>35</v>
      </c>
      <c r="P8106" t="b">
        <v>1</v>
      </c>
      <c r="Q8106">
        <v>18.60287713</v>
      </c>
      <c r="R8106" s="1">
        <f>Table1[[#This Row],[Sales]]-Table1[[#This Row],[DiscountAmount]]</f>
        <v>167.42589419000001</v>
      </c>
      <c r="S8106" t="b">
        <v>1</v>
      </c>
      <c r="T8106" t="s">
        <v>36</v>
      </c>
      <c r="U8106">
        <v>3</v>
      </c>
      <c r="V8106" t="b">
        <v>1</v>
      </c>
    </row>
    <row r="8107" spans="1:22" x14ac:dyDescent="0.3">
      <c r="A8107">
        <v>8106</v>
      </c>
      <c r="B8107" s="2">
        <v>43813</v>
      </c>
      <c r="C8107" s="19">
        <f>YEAR(Table1[[#This Row],[Date]])</f>
        <v>2019</v>
      </c>
      <c r="D8107">
        <f>MONTH(Table1[[#This Row],[Date]])</f>
        <v>12</v>
      </c>
      <c r="E8107" t="str">
        <f>TEXT(Table1[[#This Row],[Date]],"MMMM")</f>
        <v>December</v>
      </c>
      <c r="F8107">
        <v>384</v>
      </c>
      <c r="G8107">
        <v>59</v>
      </c>
      <c r="H8107" t="s">
        <v>37</v>
      </c>
      <c r="I8107" t="s">
        <v>44</v>
      </c>
      <c r="J8107">
        <v>309</v>
      </c>
      <c r="K8107" t="s">
        <v>43</v>
      </c>
      <c r="L8107">
        <v>1</v>
      </c>
      <c r="M8107" s="1">
        <v>85.985861580000005</v>
      </c>
      <c r="N8107" s="1">
        <f>Table1[[#This Row],[Quantity]]*Table1[[#This Row],[UnitPrice]]</f>
        <v>85.985861580000005</v>
      </c>
      <c r="O8107" t="s">
        <v>22</v>
      </c>
      <c r="P8107" t="b">
        <v>1</v>
      </c>
      <c r="Q8107">
        <v>8.5985861579999998</v>
      </c>
      <c r="R8107" s="1">
        <f>Table1[[#This Row],[Sales]]-Table1[[#This Row],[DiscountAmount]]</f>
        <v>77.387275422000002</v>
      </c>
      <c r="S8107" t="b">
        <v>0</v>
      </c>
      <c r="T8107" t="s">
        <v>36</v>
      </c>
      <c r="U8107">
        <v>2</v>
      </c>
      <c r="V8107" t="b">
        <v>1</v>
      </c>
    </row>
    <row r="8108" spans="1:22" x14ac:dyDescent="0.3">
      <c r="A8108">
        <v>8107</v>
      </c>
      <c r="B8108" s="2">
        <v>44166</v>
      </c>
      <c r="C8108" s="19">
        <f>YEAR(Table1[[#This Row],[Date]])</f>
        <v>2020</v>
      </c>
      <c r="D8108">
        <f>MONTH(Table1[[#This Row],[Date]])</f>
        <v>12</v>
      </c>
      <c r="E8108" t="str">
        <f>TEXT(Table1[[#This Row],[Date]],"MMMM")</f>
        <v>December</v>
      </c>
      <c r="F8108">
        <v>162</v>
      </c>
      <c r="G8108">
        <v>49</v>
      </c>
      <c r="H8108" t="s">
        <v>19</v>
      </c>
      <c r="I8108" t="s">
        <v>53</v>
      </c>
      <c r="J8108">
        <v>873</v>
      </c>
      <c r="K8108" t="s">
        <v>43</v>
      </c>
      <c r="L8108">
        <v>4</v>
      </c>
      <c r="M8108" s="1">
        <v>66.734825169999993</v>
      </c>
      <c r="N8108" s="1">
        <f>Table1[[#This Row],[Quantity]]*Table1[[#This Row],[UnitPrice]]</f>
        <v>266.93930067999997</v>
      </c>
      <c r="O8108" t="s">
        <v>30</v>
      </c>
      <c r="P8108" t="b">
        <v>0</v>
      </c>
      <c r="Q8108">
        <v>26.69393007</v>
      </c>
      <c r="R8108" s="1">
        <f>Table1[[#This Row],[Sales]]-Table1[[#This Row],[DiscountAmount]]</f>
        <v>240.24537060999998</v>
      </c>
      <c r="S8108" t="b">
        <v>1</v>
      </c>
      <c r="T8108" t="s">
        <v>36</v>
      </c>
      <c r="U8108">
        <v>5</v>
      </c>
      <c r="V8108" t="b">
        <v>1</v>
      </c>
    </row>
    <row r="8109" spans="1:22" x14ac:dyDescent="0.3">
      <c r="A8109">
        <v>8108</v>
      </c>
      <c r="B8109" s="2">
        <v>43785</v>
      </c>
      <c r="C8109" s="19">
        <f>YEAR(Table1[[#This Row],[Date]])</f>
        <v>2019</v>
      </c>
      <c r="D8109">
        <f>MONTH(Table1[[#This Row],[Date]])</f>
        <v>11</v>
      </c>
      <c r="E8109" t="str">
        <f>TEXT(Table1[[#This Row],[Date]],"MMMM")</f>
        <v>November</v>
      </c>
      <c r="F8109">
        <v>134</v>
      </c>
      <c r="G8109">
        <v>59</v>
      </c>
      <c r="H8109" t="s">
        <v>37</v>
      </c>
      <c r="I8109" t="s">
        <v>40</v>
      </c>
      <c r="J8109">
        <v>728</v>
      </c>
      <c r="K8109" t="s">
        <v>39</v>
      </c>
      <c r="L8109">
        <v>4</v>
      </c>
      <c r="M8109" s="1">
        <v>83.454284439999995</v>
      </c>
      <c r="N8109" s="1">
        <f>Table1[[#This Row],[Quantity]]*Table1[[#This Row],[UnitPrice]]</f>
        <v>333.81713775999998</v>
      </c>
      <c r="O8109" t="s">
        <v>30</v>
      </c>
      <c r="P8109" t="b">
        <v>0</v>
      </c>
      <c r="Q8109">
        <v>0</v>
      </c>
      <c r="R8109" s="1">
        <f>Table1[[#This Row],[Sales]]-Table1[[#This Row],[DiscountAmount]]</f>
        <v>333.81713775999998</v>
      </c>
      <c r="S8109" t="b">
        <v>0</v>
      </c>
      <c r="T8109" t="s">
        <v>23</v>
      </c>
      <c r="U8109">
        <v>4</v>
      </c>
      <c r="V8109" t="b">
        <v>1</v>
      </c>
    </row>
    <row r="8110" spans="1:22" x14ac:dyDescent="0.3">
      <c r="A8110">
        <v>8109</v>
      </c>
      <c r="B8110" s="2">
        <v>44923</v>
      </c>
      <c r="C8110" s="19">
        <f>YEAR(Table1[[#This Row],[Date]])</f>
        <v>2022</v>
      </c>
      <c r="D8110">
        <f>MONTH(Table1[[#This Row],[Date]])</f>
        <v>12</v>
      </c>
      <c r="E8110" t="str">
        <f>TEXT(Table1[[#This Row],[Date]],"MMMM")</f>
        <v>December</v>
      </c>
      <c r="F8110">
        <v>403</v>
      </c>
      <c r="G8110">
        <v>35</v>
      </c>
      <c r="H8110" t="s">
        <v>19</v>
      </c>
      <c r="I8110" t="s">
        <v>40</v>
      </c>
      <c r="J8110">
        <v>992</v>
      </c>
      <c r="K8110" t="s">
        <v>21</v>
      </c>
      <c r="L8110">
        <v>5</v>
      </c>
      <c r="M8110" s="1">
        <v>25.777358029999998</v>
      </c>
      <c r="N8110" s="1">
        <f>Table1[[#This Row],[Quantity]]*Table1[[#This Row],[UnitPrice]]</f>
        <v>128.88679015</v>
      </c>
      <c r="O8110" t="s">
        <v>35</v>
      </c>
      <c r="P8110" t="b">
        <v>1</v>
      </c>
      <c r="Q8110">
        <v>0</v>
      </c>
      <c r="R8110" s="1">
        <f>Table1[[#This Row],[Sales]]-Table1[[#This Row],[DiscountAmount]]</f>
        <v>128.88679015</v>
      </c>
      <c r="S8110" t="b">
        <v>0</v>
      </c>
      <c r="T8110" t="s">
        <v>23</v>
      </c>
      <c r="U8110">
        <v>2</v>
      </c>
      <c r="V8110" t="b">
        <v>1</v>
      </c>
    </row>
    <row r="8111" spans="1:22" x14ac:dyDescent="0.3">
      <c r="A8111">
        <v>8110</v>
      </c>
      <c r="B8111" s="2">
        <v>44141</v>
      </c>
      <c r="C8111" s="19">
        <f>YEAR(Table1[[#This Row],[Date]])</f>
        <v>2020</v>
      </c>
      <c r="D8111">
        <f>MONTH(Table1[[#This Row],[Date]])</f>
        <v>11</v>
      </c>
      <c r="E8111" t="str">
        <f>TEXT(Table1[[#This Row],[Date]],"MMMM")</f>
        <v>November</v>
      </c>
      <c r="F8111">
        <v>400</v>
      </c>
      <c r="G8111">
        <v>59</v>
      </c>
      <c r="H8111" t="s">
        <v>24</v>
      </c>
      <c r="I8111" t="s">
        <v>53</v>
      </c>
      <c r="J8111">
        <v>351</v>
      </c>
      <c r="K8111" t="s">
        <v>43</v>
      </c>
      <c r="L8111">
        <v>2</v>
      </c>
      <c r="M8111" s="1">
        <v>21.26406755</v>
      </c>
      <c r="N8111" s="1">
        <f>Table1[[#This Row],[Quantity]]*Table1[[#This Row],[UnitPrice]]</f>
        <v>42.5281351</v>
      </c>
      <c r="O8111" t="s">
        <v>35</v>
      </c>
      <c r="P8111" t="b">
        <v>0</v>
      </c>
      <c r="Q8111">
        <v>4.2528135100000002</v>
      </c>
      <c r="R8111" s="1">
        <f>Table1[[#This Row],[Sales]]-Table1[[#This Row],[DiscountAmount]]</f>
        <v>38.275321589999997</v>
      </c>
      <c r="S8111" t="b">
        <v>1</v>
      </c>
      <c r="T8111" t="s">
        <v>36</v>
      </c>
      <c r="U8111">
        <v>4</v>
      </c>
      <c r="V8111" t="b">
        <v>1</v>
      </c>
    </row>
    <row r="8112" spans="1:22" x14ac:dyDescent="0.3">
      <c r="A8112">
        <v>8111</v>
      </c>
      <c r="B8112" s="2">
        <v>43794</v>
      </c>
      <c r="C8112" s="19">
        <f>YEAR(Table1[[#This Row],[Date]])</f>
        <v>2019</v>
      </c>
      <c r="D8112">
        <f>MONTH(Table1[[#This Row],[Date]])</f>
        <v>11</v>
      </c>
      <c r="E8112" t="str">
        <f>TEXT(Table1[[#This Row],[Date]],"MMMM")</f>
        <v>November</v>
      </c>
      <c r="F8112">
        <v>326</v>
      </c>
      <c r="G8112">
        <v>64</v>
      </c>
      <c r="H8112" t="s">
        <v>24</v>
      </c>
      <c r="I8112" t="s">
        <v>25</v>
      </c>
      <c r="J8112">
        <v>917</v>
      </c>
      <c r="K8112" t="s">
        <v>21</v>
      </c>
      <c r="L8112">
        <v>4</v>
      </c>
      <c r="M8112" s="1">
        <v>83.130140769999997</v>
      </c>
      <c r="N8112" s="1">
        <f>Table1[[#This Row],[Quantity]]*Table1[[#This Row],[UnitPrice]]</f>
        <v>332.52056307999999</v>
      </c>
      <c r="O8112" t="s">
        <v>22</v>
      </c>
      <c r="P8112" t="b">
        <v>1</v>
      </c>
      <c r="Q8112">
        <v>33.25205631</v>
      </c>
      <c r="R8112" s="1">
        <f>Table1[[#This Row],[Sales]]-Table1[[#This Row],[DiscountAmount]]</f>
        <v>299.26850676999999</v>
      </c>
      <c r="S8112" t="b">
        <v>1</v>
      </c>
      <c r="T8112" t="s">
        <v>36</v>
      </c>
      <c r="U8112">
        <v>2</v>
      </c>
      <c r="V8112" t="b">
        <v>0</v>
      </c>
    </row>
    <row r="8113" spans="1:22" x14ac:dyDescent="0.3">
      <c r="A8113">
        <v>8112</v>
      </c>
      <c r="B8113" s="2">
        <v>45239</v>
      </c>
      <c r="C8113" s="19">
        <f>YEAR(Table1[[#This Row],[Date]])</f>
        <v>2023</v>
      </c>
      <c r="D8113">
        <f>MONTH(Table1[[#This Row],[Date]])</f>
        <v>11</v>
      </c>
      <c r="E8113" t="str">
        <f>TEXT(Table1[[#This Row],[Date]],"MMMM")</f>
        <v>November</v>
      </c>
      <c r="F8113">
        <v>255</v>
      </c>
      <c r="G8113">
        <v>57</v>
      </c>
      <c r="H8113" t="s">
        <v>24</v>
      </c>
      <c r="I8113" t="s">
        <v>31</v>
      </c>
      <c r="J8113">
        <v>518</v>
      </c>
      <c r="K8113" t="s">
        <v>34</v>
      </c>
      <c r="L8113">
        <v>4</v>
      </c>
      <c r="M8113" s="1">
        <v>18.96416396</v>
      </c>
      <c r="N8113" s="1">
        <f>Table1[[#This Row],[Quantity]]*Table1[[#This Row],[UnitPrice]]</f>
        <v>75.856655840000002</v>
      </c>
      <c r="O8113" t="s">
        <v>32</v>
      </c>
      <c r="P8113" t="b">
        <v>0</v>
      </c>
      <c r="Q8113">
        <v>0</v>
      </c>
      <c r="R8113" s="1">
        <f>Table1[[#This Row],[Sales]]-Table1[[#This Row],[DiscountAmount]]</f>
        <v>75.856655840000002</v>
      </c>
      <c r="S8113" t="b">
        <v>1</v>
      </c>
      <c r="T8113" t="s">
        <v>28</v>
      </c>
      <c r="U8113">
        <v>3</v>
      </c>
      <c r="V8113" t="b">
        <v>1</v>
      </c>
    </row>
    <row r="8114" spans="1:22" x14ac:dyDescent="0.3">
      <c r="A8114">
        <v>8113</v>
      </c>
      <c r="B8114" s="2">
        <v>44894</v>
      </c>
      <c r="C8114" s="19">
        <f>YEAR(Table1[[#This Row],[Date]])</f>
        <v>2022</v>
      </c>
      <c r="D8114">
        <f>MONTH(Table1[[#This Row],[Date]])</f>
        <v>11</v>
      </c>
      <c r="E8114" t="str">
        <f>TEXT(Table1[[#This Row],[Date]],"MMMM")</f>
        <v>November</v>
      </c>
      <c r="F8114">
        <v>259</v>
      </c>
      <c r="G8114">
        <v>47</v>
      </c>
      <c r="H8114" t="s">
        <v>19</v>
      </c>
      <c r="I8114" t="s">
        <v>50</v>
      </c>
      <c r="J8114">
        <v>358</v>
      </c>
      <c r="K8114" t="s">
        <v>43</v>
      </c>
      <c r="L8114">
        <v>3</v>
      </c>
      <c r="M8114" s="1">
        <v>53.987019629999999</v>
      </c>
      <c r="N8114" s="1">
        <f>Table1[[#This Row],[Quantity]]*Table1[[#This Row],[UnitPrice]]</f>
        <v>161.96105889</v>
      </c>
      <c r="O8114" t="s">
        <v>22</v>
      </c>
      <c r="P8114" t="b">
        <v>0</v>
      </c>
      <c r="Q8114">
        <v>16.196105889999998</v>
      </c>
      <c r="R8114" s="1">
        <f>Table1[[#This Row],[Sales]]-Table1[[#This Row],[DiscountAmount]]</f>
        <v>145.76495299999999</v>
      </c>
      <c r="S8114" t="b">
        <v>0</v>
      </c>
      <c r="T8114" t="s">
        <v>36</v>
      </c>
      <c r="U8114">
        <v>3</v>
      </c>
      <c r="V8114" t="b">
        <v>1</v>
      </c>
    </row>
    <row r="8115" spans="1:22" x14ac:dyDescent="0.3">
      <c r="A8115">
        <v>8114</v>
      </c>
      <c r="B8115" s="2">
        <v>45235</v>
      </c>
      <c r="C8115" s="19">
        <f>YEAR(Table1[[#This Row],[Date]])</f>
        <v>2023</v>
      </c>
      <c r="D8115">
        <f>MONTH(Table1[[#This Row],[Date]])</f>
        <v>11</v>
      </c>
      <c r="E8115" t="str">
        <f>TEXT(Table1[[#This Row],[Date]],"MMMM")</f>
        <v>November</v>
      </c>
      <c r="F8115">
        <v>163</v>
      </c>
      <c r="G8115">
        <v>38</v>
      </c>
      <c r="H8115" t="s">
        <v>19</v>
      </c>
      <c r="I8115" t="s">
        <v>25</v>
      </c>
      <c r="J8115">
        <v>138</v>
      </c>
      <c r="K8115" t="s">
        <v>43</v>
      </c>
      <c r="L8115">
        <v>1</v>
      </c>
      <c r="M8115" s="1">
        <v>38.844723539999997</v>
      </c>
      <c r="N8115" s="1">
        <f>Table1[[#This Row],[Quantity]]*Table1[[#This Row],[UnitPrice]]</f>
        <v>38.844723539999997</v>
      </c>
      <c r="O8115" t="s">
        <v>30</v>
      </c>
      <c r="P8115" t="b">
        <v>1</v>
      </c>
      <c r="Q8115">
        <v>0</v>
      </c>
      <c r="R8115" s="1">
        <f>Table1[[#This Row],[Sales]]-Table1[[#This Row],[DiscountAmount]]</f>
        <v>38.844723539999997</v>
      </c>
      <c r="S8115" t="b">
        <v>1</v>
      </c>
      <c r="T8115" t="s">
        <v>28</v>
      </c>
      <c r="U8115">
        <v>4</v>
      </c>
      <c r="V8115" t="b">
        <v>0</v>
      </c>
    </row>
    <row r="8116" spans="1:22" x14ac:dyDescent="0.3">
      <c r="A8116">
        <v>8115</v>
      </c>
      <c r="B8116" s="2">
        <v>45232</v>
      </c>
      <c r="C8116" s="19">
        <f>YEAR(Table1[[#This Row],[Date]])</f>
        <v>2023</v>
      </c>
      <c r="D8116">
        <f>MONTH(Table1[[#This Row],[Date]])</f>
        <v>11</v>
      </c>
      <c r="E8116" t="str">
        <f>TEXT(Table1[[#This Row],[Date]],"MMMM")</f>
        <v>November</v>
      </c>
      <c r="F8116">
        <v>259</v>
      </c>
      <c r="G8116">
        <v>41</v>
      </c>
      <c r="H8116" t="s">
        <v>37</v>
      </c>
      <c r="I8116" t="s">
        <v>46</v>
      </c>
      <c r="J8116">
        <v>596</v>
      </c>
      <c r="K8116" t="s">
        <v>39</v>
      </c>
      <c r="L8116">
        <v>4</v>
      </c>
      <c r="M8116" s="1">
        <v>66.14386442</v>
      </c>
      <c r="N8116" s="1">
        <f>Table1[[#This Row],[Quantity]]*Table1[[#This Row],[UnitPrice]]</f>
        <v>264.57545768</v>
      </c>
      <c r="O8116" t="s">
        <v>22</v>
      </c>
      <c r="P8116" t="b">
        <v>0</v>
      </c>
      <c r="Q8116">
        <v>26.457545769999999</v>
      </c>
      <c r="R8116" s="1">
        <f>Table1[[#This Row],[Sales]]-Table1[[#This Row],[DiscountAmount]]</f>
        <v>238.11791191</v>
      </c>
      <c r="S8116" t="b">
        <v>1</v>
      </c>
      <c r="T8116" t="s">
        <v>36</v>
      </c>
      <c r="U8116">
        <v>1</v>
      </c>
      <c r="V8116" t="b">
        <v>0</v>
      </c>
    </row>
    <row r="8117" spans="1:22" x14ac:dyDescent="0.3">
      <c r="A8117">
        <v>8116</v>
      </c>
      <c r="B8117" s="2">
        <v>44917</v>
      </c>
      <c r="C8117" s="19">
        <f>YEAR(Table1[[#This Row],[Date]])</f>
        <v>2022</v>
      </c>
      <c r="D8117">
        <f>MONTH(Table1[[#This Row],[Date]])</f>
        <v>12</v>
      </c>
      <c r="E8117" t="str">
        <f>TEXT(Table1[[#This Row],[Date]],"MMMM")</f>
        <v>December</v>
      </c>
      <c r="F8117">
        <v>120</v>
      </c>
      <c r="G8117">
        <v>41</v>
      </c>
      <c r="H8117" t="s">
        <v>19</v>
      </c>
      <c r="I8117" t="s">
        <v>48</v>
      </c>
      <c r="J8117">
        <v>503</v>
      </c>
      <c r="K8117" t="s">
        <v>34</v>
      </c>
      <c r="L8117">
        <v>3</v>
      </c>
      <c r="M8117" s="1">
        <v>33.579137969999998</v>
      </c>
      <c r="N8117" s="1">
        <f>Table1[[#This Row],[Quantity]]*Table1[[#This Row],[UnitPrice]]</f>
        <v>100.73741390999999</v>
      </c>
      <c r="O8117" t="s">
        <v>32</v>
      </c>
      <c r="P8117" t="b">
        <v>0</v>
      </c>
      <c r="Q8117">
        <v>0</v>
      </c>
      <c r="R8117" s="1">
        <f>Table1[[#This Row],[Sales]]-Table1[[#This Row],[DiscountAmount]]</f>
        <v>100.73741390999999</v>
      </c>
      <c r="S8117" t="b">
        <v>0</v>
      </c>
      <c r="T8117" t="s">
        <v>23</v>
      </c>
      <c r="U8117">
        <v>5</v>
      </c>
      <c r="V8117" t="b">
        <v>0</v>
      </c>
    </row>
    <row r="8118" spans="1:22" x14ac:dyDescent="0.3">
      <c r="A8118">
        <v>8117</v>
      </c>
      <c r="B8118" s="2">
        <v>44509</v>
      </c>
      <c r="C8118" s="19">
        <f>YEAR(Table1[[#This Row],[Date]])</f>
        <v>2021</v>
      </c>
      <c r="D8118">
        <f>MONTH(Table1[[#This Row],[Date]])</f>
        <v>11</v>
      </c>
      <c r="E8118" t="str">
        <f>TEXT(Table1[[#This Row],[Date]],"MMMM")</f>
        <v>November</v>
      </c>
      <c r="F8118">
        <v>12</v>
      </c>
      <c r="G8118">
        <v>66</v>
      </c>
      <c r="H8118" t="s">
        <v>19</v>
      </c>
      <c r="I8118" t="s">
        <v>46</v>
      </c>
      <c r="J8118">
        <v>83</v>
      </c>
      <c r="K8118" t="s">
        <v>21</v>
      </c>
      <c r="L8118">
        <v>4</v>
      </c>
      <c r="M8118" s="1">
        <v>84.284970450000003</v>
      </c>
      <c r="N8118" s="1">
        <f>Table1[[#This Row],[Quantity]]*Table1[[#This Row],[UnitPrice]]</f>
        <v>337.13988180000001</v>
      </c>
      <c r="O8118" t="s">
        <v>32</v>
      </c>
      <c r="P8118" t="b">
        <v>0</v>
      </c>
      <c r="Q8118">
        <v>0</v>
      </c>
      <c r="R8118" s="1">
        <f>Table1[[#This Row],[Sales]]-Table1[[#This Row],[DiscountAmount]]</f>
        <v>337.13988180000001</v>
      </c>
      <c r="S8118" t="b">
        <v>0</v>
      </c>
      <c r="T8118" t="s">
        <v>23</v>
      </c>
      <c r="U8118">
        <v>3</v>
      </c>
      <c r="V8118" t="b">
        <v>1</v>
      </c>
    </row>
    <row r="8119" spans="1:22" x14ac:dyDescent="0.3">
      <c r="A8119">
        <v>8118</v>
      </c>
      <c r="B8119" s="2">
        <v>43423</v>
      </c>
      <c r="C8119" s="19">
        <f>YEAR(Table1[[#This Row],[Date]])</f>
        <v>2018</v>
      </c>
      <c r="D8119">
        <f>MONTH(Table1[[#This Row],[Date]])</f>
        <v>11</v>
      </c>
      <c r="E8119" t="str">
        <f>TEXT(Table1[[#This Row],[Date]],"MMMM")</f>
        <v>November</v>
      </c>
      <c r="F8119">
        <v>93</v>
      </c>
      <c r="G8119">
        <v>51</v>
      </c>
      <c r="H8119" t="s">
        <v>24</v>
      </c>
      <c r="I8119" t="s">
        <v>27</v>
      </c>
      <c r="J8119">
        <v>887</v>
      </c>
      <c r="K8119" t="s">
        <v>39</v>
      </c>
      <c r="L8119">
        <v>2</v>
      </c>
      <c r="M8119" s="1">
        <v>32.301667219999999</v>
      </c>
      <c r="N8119" s="1">
        <f>Table1[[#This Row],[Quantity]]*Table1[[#This Row],[UnitPrice]]</f>
        <v>64.603334439999998</v>
      </c>
      <c r="O8119" t="s">
        <v>35</v>
      </c>
      <c r="P8119" t="b">
        <v>1</v>
      </c>
      <c r="Q8119">
        <v>0</v>
      </c>
      <c r="R8119" s="1">
        <f>Table1[[#This Row],[Sales]]-Table1[[#This Row],[DiscountAmount]]</f>
        <v>64.603334439999998</v>
      </c>
      <c r="S8119" t="b">
        <v>0</v>
      </c>
      <c r="T8119" t="s">
        <v>28</v>
      </c>
      <c r="U8119">
        <v>3</v>
      </c>
      <c r="V8119" t="b">
        <v>0</v>
      </c>
    </row>
    <row r="8120" spans="1:22" x14ac:dyDescent="0.3">
      <c r="A8120">
        <v>8119</v>
      </c>
      <c r="B8120" s="2">
        <v>44554</v>
      </c>
      <c r="C8120" s="19">
        <f>YEAR(Table1[[#This Row],[Date]])</f>
        <v>2021</v>
      </c>
      <c r="D8120">
        <f>MONTH(Table1[[#This Row],[Date]])</f>
        <v>12</v>
      </c>
      <c r="E8120" t="str">
        <f>TEXT(Table1[[#This Row],[Date]],"MMMM")</f>
        <v>December</v>
      </c>
      <c r="F8120">
        <v>147</v>
      </c>
      <c r="G8120">
        <v>25</v>
      </c>
      <c r="H8120" t="s">
        <v>37</v>
      </c>
      <c r="I8120" t="s">
        <v>31</v>
      </c>
      <c r="J8120">
        <v>826</v>
      </c>
      <c r="K8120" t="s">
        <v>43</v>
      </c>
      <c r="L8120">
        <v>3</v>
      </c>
      <c r="M8120" s="1">
        <v>76.228263380000001</v>
      </c>
      <c r="N8120" s="1">
        <f>Table1[[#This Row],[Quantity]]*Table1[[#This Row],[UnitPrice]]</f>
        <v>228.68479014000002</v>
      </c>
      <c r="O8120" t="s">
        <v>22</v>
      </c>
      <c r="P8120" t="b">
        <v>1</v>
      </c>
      <c r="Q8120">
        <v>22.868479019999999</v>
      </c>
      <c r="R8120" s="1">
        <f>Table1[[#This Row],[Sales]]-Table1[[#This Row],[DiscountAmount]]</f>
        <v>205.81631112000002</v>
      </c>
      <c r="S8120" t="b">
        <v>1</v>
      </c>
      <c r="T8120" t="s">
        <v>36</v>
      </c>
      <c r="U8120">
        <v>1</v>
      </c>
      <c r="V8120" t="b">
        <v>0</v>
      </c>
    </row>
    <row r="8121" spans="1:22" x14ac:dyDescent="0.3">
      <c r="A8121">
        <v>8120</v>
      </c>
      <c r="B8121" s="2">
        <v>43458</v>
      </c>
      <c r="C8121" s="19">
        <f>YEAR(Table1[[#This Row],[Date]])</f>
        <v>2018</v>
      </c>
      <c r="D8121">
        <f>MONTH(Table1[[#This Row],[Date]])</f>
        <v>12</v>
      </c>
      <c r="E8121" t="str">
        <f>TEXT(Table1[[#This Row],[Date]],"MMMM")</f>
        <v>December</v>
      </c>
      <c r="F8121">
        <v>198</v>
      </c>
      <c r="G8121">
        <v>46</v>
      </c>
      <c r="H8121" t="s">
        <v>24</v>
      </c>
      <c r="I8121" t="s">
        <v>40</v>
      </c>
      <c r="J8121">
        <v>406</v>
      </c>
      <c r="K8121" t="s">
        <v>34</v>
      </c>
      <c r="L8121">
        <v>1</v>
      </c>
      <c r="M8121" s="1">
        <v>14.78522933</v>
      </c>
      <c r="N8121" s="1">
        <f>Table1[[#This Row],[Quantity]]*Table1[[#This Row],[UnitPrice]]</f>
        <v>14.78522933</v>
      </c>
      <c r="O8121" t="s">
        <v>22</v>
      </c>
      <c r="P8121" t="b">
        <v>0</v>
      </c>
      <c r="Q8121">
        <v>0</v>
      </c>
      <c r="R8121" s="1">
        <f>Table1[[#This Row],[Sales]]-Table1[[#This Row],[DiscountAmount]]</f>
        <v>14.78522933</v>
      </c>
      <c r="S8121" t="b">
        <v>1</v>
      </c>
      <c r="T8121" t="s">
        <v>23</v>
      </c>
      <c r="U8121">
        <v>3</v>
      </c>
      <c r="V8121" t="b">
        <v>1</v>
      </c>
    </row>
    <row r="8122" spans="1:22" x14ac:dyDescent="0.3">
      <c r="A8122">
        <v>8121</v>
      </c>
      <c r="B8122" s="2">
        <v>44158</v>
      </c>
      <c r="C8122" s="19">
        <f>YEAR(Table1[[#This Row],[Date]])</f>
        <v>2020</v>
      </c>
      <c r="D8122">
        <f>MONTH(Table1[[#This Row],[Date]])</f>
        <v>11</v>
      </c>
      <c r="E8122" t="str">
        <f>TEXT(Table1[[#This Row],[Date]],"MMMM")</f>
        <v>November</v>
      </c>
      <c r="F8122">
        <v>332</v>
      </c>
      <c r="G8122">
        <v>41</v>
      </c>
      <c r="H8122" t="s">
        <v>19</v>
      </c>
      <c r="I8122" t="s">
        <v>41</v>
      </c>
      <c r="J8122">
        <v>434</v>
      </c>
      <c r="K8122" t="s">
        <v>43</v>
      </c>
      <c r="L8122">
        <v>2</v>
      </c>
      <c r="M8122" s="1">
        <v>61.32231633</v>
      </c>
      <c r="N8122" s="1">
        <f>Table1[[#This Row],[Quantity]]*Table1[[#This Row],[UnitPrice]]</f>
        <v>122.64463266</v>
      </c>
      <c r="O8122" t="s">
        <v>35</v>
      </c>
      <c r="P8122" t="b">
        <v>0</v>
      </c>
      <c r="Q8122">
        <v>12.26446327</v>
      </c>
      <c r="R8122" s="1">
        <f>Table1[[#This Row],[Sales]]-Table1[[#This Row],[DiscountAmount]]</f>
        <v>110.38016938999999</v>
      </c>
      <c r="S8122" t="b">
        <v>1</v>
      </c>
      <c r="T8122" t="s">
        <v>36</v>
      </c>
      <c r="U8122">
        <v>5</v>
      </c>
      <c r="V8122" t="b">
        <v>0</v>
      </c>
    </row>
    <row r="8123" spans="1:22" x14ac:dyDescent="0.3">
      <c r="A8123">
        <v>8122</v>
      </c>
      <c r="B8123" s="2">
        <v>44869</v>
      </c>
      <c r="C8123" s="19">
        <f>YEAR(Table1[[#This Row],[Date]])</f>
        <v>2022</v>
      </c>
      <c r="D8123">
        <f>MONTH(Table1[[#This Row],[Date]])</f>
        <v>11</v>
      </c>
      <c r="E8123" t="str">
        <f>TEXT(Table1[[#This Row],[Date]],"MMMM")</f>
        <v>November</v>
      </c>
      <c r="F8123">
        <v>323</v>
      </c>
      <c r="G8123">
        <v>70</v>
      </c>
      <c r="H8123" t="s">
        <v>19</v>
      </c>
      <c r="I8123" t="s">
        <v>47</v>
      </c>
      <c r="J8123">
        <v>68</v>
      </c>
      <c r="K8123" t="s">
        <v>43</v>
      </c>
      <c r="L8123">
        <v>3</v>
      </c>
      <c r="M8123" s="1">
        <v>87.738253700000001</v>
      </c>
      <c r="N8123" s="1">
        <f>Table1[[#This Row],[Quantity]]*Table1[[#This Row],[UnitPrice]]</f>
        <v>263.21476110000003</v>
      </c>
      <c r="O8123" t="s">
        <v>22</v>
      </c>
      <c r="P8123" t="b">
        <v>0</v>
      </c>
      <c r="Q8123">
        <v>26.321476109999999</v>
      </c>
      <c r="R8123" s="1">
        <f>Table1[[#This Row],[Sales]]-Table1[[#This Row],[DiscountAmount]]</f>
        <v>236.89328499000004</v>
      </c>
      <c r="S8123" t="b">
        <v>0</v>
      </c>
      <c r="T8123" t="s">
        <v>36</v>
      </c>
      <c r="U8123">
        <v>4</v>
      </c>
      <c r="V8123" t="b">
        <v>1</v>
      </c>
    </row>
    <row r="8124" spans="1:22" x14ac:dyDescent="0.3">
      <c r="A8124">
        <v>8123</v>
      </c>
      <c r="B8124" s="2">
        <v>45288</v>
      </c>
      <c r="C8124" s="19">
        <f>YEAR(Table1[[#This Row],[Date]])</f>
        <v>2023</v>
      </c>
      <c r="D8124">
        <f>MONTH(Table1[[#This Row],[Date]])</f>
        <v>12</v>
      </c>
      <c r="E8124" t="str">
        <f>TEXT(Table1[[#This Row],[Date]],"MMMM")</f>
        <v>December</v>
      </c>
      <c r="F8124">
        <v>118</v>
      </c>
      <c r="G8124">
        <v>22</v>
      </c>
      <c r="H8124" t="s">
        <v>37</v>
      </c>
      <c r="I8124" t="s">
        <v>38</v>
      </c>
      <c r="J8124">
        <v>592</v>
      </c>
      <c r="K8124" t="s">
        <v>39</v>
      </c>
      <c r="L8124">
        <v>2</v>
      </c>
      <c r="M8124" s="1">
        <v>27.80141562</v>
      </c>
      <c r="N8124" s="1">
        <f>Table1[[#This Row],[Quantity]]*Table1[[#This Row],[UnitPrice]]</f>
        <v>55.60283124</v>
      </c>
      <c r="O8124" t="s">
        <v>30</v>
      </c>
      <c r="P8124" t="b">
        <v>0</v>
      </c>
      <c r="Q8124">
        <v>5.5602831239999997</v>
      </c>
      <c r="R8124" s="1">
        <f>Table1[[#This Row],[Sales]]-Table1[[#This Row],[DiscountAmount]]</f>
        <v>50.042548115999999</v>
      </c>
      <c r="S8124" t="b">
        <v>0</v>
      </c>
      <c r="T8124" t="s">
        <v>36</v>
      </c>
      <c r="U8124">
        <v>1</v>
      </c>
      <c r="V8124" t="b">
        <v>1</v>
      </c>
    </row>
    <row r="8125" spans="1:22" x14ac:dyDescent="0.3">
      <c r="A8125">
        <v>8124</v>
      </c>
      <c r="B8125" s="2">
        <v>44895</v>
      </c>
      <c r="C8125" s="19">
        <f>YEAR(Table1[[#This Row],[Date]])</f>
        <v>2022</v>
      </c>
      <c r="D8125">
        <f>MONTH(Table1[[#This Row],[Date]])</f>
        <v>11</v>
      </c>
      <c r="E8125" t="str">
        <f>TEXT(Table1[[#This Row],[Date]],"MMMM")</f>
        <v>November</v>
      </c>
      <c r="F8125">
        <v>47</v>
      </c>
      <c r="G8125">
        <v>27</v>
      </c>
      <c r="H8125" t="s">
        <v>19</v>
      </c>
      <c r="I8125" t="s">
        <v>50</v>
      </c>
      <c r="J8125">
        <v>937</v>
      </c>
      <c r="K8125" t="s">
        <v>34</v>
      </c>
      <c r="L8125">
        <v>3</v>
      </c>
      <c r="M8125" s="1">
        <v>51.856837769999998</v>
      </c>
      <c r="N8125" s="1">
        <f>Table1[[#This Row],[Quantity]]*Table1[[#This Row],[UnitPrice]]</f>
        <v>155.57051331</v>
      </c>
      <c r="O8125" t="s">
        <v>30</v>
      </c>
      <c r="P8125" t="b">
        <v>0</v>
      </c>
      <c r="Q8125">
        <v>0</v>
      </c>
      <c r="R8125" s="1">
        <f>Table1[[#This Row],[Sales]]-Table1[[#This Row],[DiscountAmount]]</f>
        <v>155.57051331</v>
      </c>
      <c r="S8125" t="b">
        <v>0</v>
      </c>
      <c r="T8125" t="s">
        <v>23</v>
      </c>
      <c r="U8125">
        <v>1</v>
      </c>
      <c r="V8125" t="b">
        <v>0</v>
      </c>
    </row>
    <row r="8126" spans="1:22" x14ac:dyDescent="0.3">
      <c r="A8126">
        <v>8125</v>
      </c>
      <c r="B8126" s="2">
        <v>43812</v>
      </c>
      <c r="C8126" s="19">
        <f>YEAR(Table1[[#This Row],[Date]])</f>
        <v>2019</v>
      </c>
      <c r="D8126">
        <f>MONTH(Table1[[#This Row],[Date]])</f>
        <v>12</v>
      </c>
      <c r="E8126" t="str">
        <f>TEXT(Table1[[#This Row],[Date]],"MMMM")</f>
        <v>December</v>
      </c>
      <c r="F8126">
        <v>259</v>
      </c>
      <c r="G8126">
        <v>20</v>
      </c>
      <c r="H8126" t="s">
        <v>37</v>
      </c>
      <c r="I8126" t="s">
        <v>29</v>
      </c>
      <c r="J8126">
        <v>858</v>
      </c>
      <c r="K8126" t="s">
        <v>21</v>
      </c>
      <c r="L8126">
        <v>5</v>
      </c>
      <c r="M8126" s="1">
        <v>54.051377940000002</v>
      </c>
      <c r="N8126" s="1">
        <f>Table1[[#This Row],[Quantity]]*Table1[[#This Row],[UnitPrice]]</f>
        <v>270.25688969999999</v>
      </c>
      <c r="O8126" t="s">
        <v>32</v>
      </c>
      <c r="P8126" t="b">
        <v>1</v>
      </c>
      <c r="Q8126">
        <v>0</v>
      </c>
      <c r="R8126" s="1">
        <f>Table1[[#This Row],[Sales]]-Table1[[#This Row],[DiscountAmount]]</f>
        <v>270.25688969999999</v>
      </c>
      <c r="S8126" t="b">
        <v>0</v>
      </c>
      <c r="T8126" t="s">
        <v>23</v>
      </c>
      <c r="U8126">
        <v>2</v>
      </c>
      <c r="V8126" t="b">
        <v>0</v>
      </c>
    </row>
    <row r="8127" spans="1:22" x14ac:dyDescent="0.3">
      <c r="A8127">
        <v>8126</v>
      </c>
      <c r="B8127" s="2">
        <v>45266</v>
      </c>
      <c r="C8127" s="19">
        <f>YEAR(Table1[[#This Row],[Date]])</f>
        <v>2023</v>
      </c>
      <c r="D8127">
        <f>MONTH(Table1[[#This Row],[Date]])</f>
        <v>12</v>
      </c>
      <c r="E8127" t="str">
        <f>TEXT(Table1[[#This Row],[Date]],"MMMM")</f>
        <v>December</v>
      </c>
      <c r="F8127">
        <v>205</v>
      </c>
      <c r="G8127">
        <v>65</v>
      </c>
      <c r="H8127" t="s">
        <v>24</v>
      </c>
      <c r="I8127" t="s">
        <v>50</v>
      </c>
      <c r="J8127">
        <v>51</v>
      </c>
      <c r="K8127" t="s">
        <v>26</v>
      </c>
      <c r="L8127">
        <v>2</v>
      </c>
      <c r="M8127" s="1">
        <v>95.323567569999994</v>
      </c>
      <c r="N8127" s="1">
        <f>Table1[[#This Row],[Quantity]]*Table1[[#This Row],[UnitPrice]]</f>
        <v>190.64713513999999</v>
      </c>
      <c r="O8127" t="s">
        <v>22</v>
      </c>
      <c r="P8127" t="b">
        <v>0</v>
      </c>
      <c r="Q8127">
        <v>0</v>
      </c>
      <c r="R8127" s="1">
        <f>Table1[[#This Row],[Sales]]-Table1[[#This Row],[DiscountAmount]]</f>
        <v>190.64713513999999</v>
      </c>
      <c r="S8127" t="b">
        <v>0</v>
      </c>
      <c r="T8127" t="s">
        <v>28</v>
      </c>
      <c r="U8127">
        <v>4</v>
      </c>
      <c r="V8127" t="b">
        <v>0</v>
      </c>
    </row>
    <row r="8128" spans="1:22" x14ac:dyDescent="0.3">
      <c r="A8128">
        <v>8127</v>
      </c>
      <c r="B8128" s="2">
        <v>44920</v>
      </c>
      <c r="C8128" s="19">
        <f>YEAR(Table1[[#This Row],[Date]])</f>
        <v>2022</v>
      </c>
      <c r="D8128">
        <f>MONTH(Table1[[#This Row],[Date]])</f>
        <v>12</v>
      </c>
      <c r="E8128" t="str">
        <f>TEXT(Table1[[#This Row],[Date]],"MMMM")</f>
        <v>December</v>
      </c>
      <c r="F8128">
        <v>57</v>
      </c>
      <c r="G8128">
        <v>39</v>
      </c>
      <c r="H8128" t="s">
        <v>24</v>
      </c>
      <c r="I8128" t="s">
        <v>41</v>
      </c>
      <c r="J8128">
        <v>674</v>
      </c>
      <c r="K8128" t="s">
        <v>34</v>
      </c>
      <c r="L8128">
        <v>4</v>
      </c>
      <c r="M8128" s="1">
        <v>77.416798729999996</v>
      </c>
      <c r="N8128" s="1">
        <f>Table1[[#This Row],[Quantity]]*Table1[[#This Row],[UnitPrice]]</f>
        <v>309.66719491999999</v>
      </c>
      <c r="O8128" t="s">
        <v>30</v>
      </c>
      <c r="P8128" t="b">
        <v>1</v>
      </c>
      <c r="Q8128">
        <v>0</v>
      </c>
      <c r="R8128" s="1">
        <f>Table1[[#This Row],[Sales]]-Table1[[#This Row],[DiscountAmount]]</f>
        <v>309.66719491999999</v>
      </c>
      <c r="S8128" t="b">
        <v>0</v>
      </c>
      <c r="T8128" t="s">
        <v>23</v>
      </c>
      <c r="U8128">
        <v>1</v>
      </c>
      <c r="V8128" t="b">
        <v>1</v>
      </c>
    </row>
    <row r="8129" spans="1:22" x14ac:dyDescent="0.3">
      <c r="A8129">
        <v>8128</v>
      </c>
      <c r="B8129" s="2">
        <v>45247</v>
      </c>
      <c r="C8129" s="19">
        <f>YEAR(Table1[[#This Row],[Date]])</f>
        <v>2023</v>
      </c>
      <c r="D8129">
        <f>MONTH(Table1[[#This Row],[Date]])</f>
        <v>11</v>
      </c>
      <c r="E8129" t="str">
        <f>TEXT(Table1[[#This Row],[Date]],"MMMM")</f>
        <v>November</v>
      </c>
      <c r="F8129">
        <v>499</v>
      </c>
      <c r="G8129">
        <v>60</v>
      </c>
      <c r="H8129" t="s">
        <v>19</v>
      </c>
      <c r="I8129" t="s">
        <v>52</v>
      </c>
      <c r="J8129">
        <v>613</v>
      </c>
      <c r="K8129" t="s">
        <v>43</v>
      </c>
      <c r="L8129">
        <v>4</v>
      </c>
      <c r="M8129" s="1">
        <v>22.877731430000001</v>
      </c>
      <c r="N8129" s="1">
        <f>Table1[[#This Row],[Quantity]]*Table1[[#This Row],[UnitPrice]]</f>
        <v>91.510925720000003</v>
      </c>
      <c r="O8129" t="s">
        <v>30</v>
      </c>
      <c r="P8129" t="b">
        <v>0</v>
      </c>
      <c r="Q8129">
        <v>0</v>
      </c>
      <c r="R8129" s="1">
        <f>Table1[[#This Row],[Sales]]-Table1[[#This Row],[DiscountAmount]]</f>
        <v>91.510925720000003</v>
      </c>
      <c r="S8129" t="b">
        <v>0</v>
      </c>
      <c r="T8129" t="s">
        <v>23</v>
      </c>
      <c r="U8129">
        <v>5</v>
      </c>
      <c r="V8129" t="b">
        <v>0</v>
      </c>
    </row>
    <row r="8130" spans="1:22" x14ac:dyDescent="0.3">
      <c r="A8130">
        <v>8129</v>
      </c>
      <c r="B8130" s="2">
        <v>43459</v>
      </c>
      <c r="C8130" s="19">
        <f>YEAR(Table1[[#This Row],[Date]])</f>
        <v>2018</v>
      </c>
      <c r="D8130">
        <f>MONTH(Table1[[#This Row],[Date]])</f>
        <v>12</v>
      </c>
      <c r="E8130" t="str">
        <f>TEXT(Table1[[#This Row],[Date]],"MMMM")</f>
        <v>December</v>
      </c>
      <c r="F8130">
        <v>415</v>
      </c>
      <c r="G8130">
        <v>29</v>
      </c>
      <c r="H8130" t="s">
        <v>24</v>
      </c>
      <c r="I8130" t="s">
        <v>51</v>
      </c>
      <c r="J8130">
        <v>568</v>
      </c>
      <c r="K8130" t="s">
        <v>43</v>
      </c>
      <c r="L8130">
        <v>3</v>
      </c>
      <c r="M8130" s="1">
        <v>98.400884680000004</v>
      </c>
      <c r="N8130" s="1">
        <f>Table1[[#This Row],[Quantity]]*Table1[[#This Row],[UnitPrice]]</f>
        <v>295.20265404000003</v>
      </c>
      <c r="O8130" t="s">
        <v>30</v>
      </c>
      <c r="P8130" t="b">
        <v>0</v>
      </c>
      <c r="Q8130">
        <v>0</v>
      </c>
      <c r="R8130" s="1">
        <f>Table1[[#This Row],[Sales]]-Table1[[#This Row],[DiscountAmount]]</f>
        <v>295.20265404000003</v>
      </c>
      <c r="S8130" t="b">
        <v>0</v>
      </c>
      <c r="T8130" t="s">
        <v>28</v>
      </c>
      <c r="U8130">
        <v>1</v>
      </c>
      <c r="V8130" t="b">
        <v>1</v>
      </c>
    </row>
    <row r="8131" spans="1:22" x14ac:dyDescent="0.3">
      <c r="A8131">
        <v>8130</v>
      </c>
      <c r="B8131" s="2">
        <v>44542</v>
      </c>
      <c r="C8131" s="19">
        <f>YEAR(Table1[[#This Row],[Date]])</f>
        <v>2021</v>
      </c>
      <c r="D8131">
        <f>MONTH(Table1[[#This Row],[Date]])</f>
        <v>12</v>
      </c>
      <c r="E8131" t="str">
        <f>TEXT(Table1[[#This Row],[Date]],"MMMM")</f>
        <v>December</v>
      </c>
      <c r="F8131">
        <v>456</v>
      </c>
      <c r="G8131">
        <v>57</v>
      </c>
      <c r="H8131" t="s">
        <v>37</v>
      </c>
      <c r="I8131" t="s">
        <v>38</v>
      </c>
      <c r="J8131">
        <v>940</v>
      </c>
      <c r="K8131" t="s">
        <v>26</v>
      </c>
      <c r="L8131">
        <v>3</v>
      </c>
      <c r="M8131" s="1">
        <v>44.867813120000001</v>
      </c>
      <c r="N8131" s="1">
        <f>Table1[[#This Row],[Quantity]]*Table1[[#This Row],[UnitPrice]]</f>
        <v>134.60343936000001</v>
      </c>
      <c r="O8131" t="s">
        <v>30</v>
      </c>
      <c r="P8131" t="b">
        <v>1</v>
      </c>
      <c r="Q8131">
        <v>13.46034394</v>
      </c>
      <c r="R8131" s="1">
        <f>Table1[[#This Row],[Sales]]-Table1[[#This Row],[DiscountAmount]]</f>
        <v>121.14309542000001</v>
      </c>
      <c r="S8131" t="b">
        <v>0</v>
      </c>
      <c r="T8131" t="s">
        <v>36</v>
      </c>
      <c r="U8131">
        <v>5</v>
      </c>
      <c r="V8131" t="b">
        <v>1</v>
      </c>
    </row>
    <row r="8132" spans="1:22" x14ac:dyDescent="0.3">
      <c r="A8132">
        <v>8131</v>
      </c>
      <c r="B8132" s="2">
        <v>43457</v>
      </c>
      <c r="C8132" s="19">
        <f>YEAR(Table1[[#This Row],[Date]])</f>
        <v>2018</v>
      </c>
      <c r="D8132">
        <f>MONTH(Table1[[#This Row],[Date]])</f>
        <v>12</v>
      </c>
      <c r="E8132" t="str">
        <f>TEXT(Table1[[#This Row],[Date]],"MMMM")</f>
        <v>December</v>
      </c>
      <c r="F8132">
        <v>68</v>
      </c>
      <c r="G8132">
        <v>18</v>
      </c>
      <c r="H8132" t="s">
        <v>24</v>
      </c>
      <c r="I8132" t="s">
        <v>46</v>
      </c>
      <c r="J8132">
        <v>662</v>
      </c>
      <c r="K8132" t="s">
        <v>34</v>
      </c>
      <c r="L8132">
        <v>2</v>
      </c>
      <c r="M8132" s="1">
        <v>37.542614299999997</v>
      </c>
      <c r="N8132" s="1">
        <f>Table1[[#This Row],[Quantity]]*Table1[[#This Row],[UnitPrice]]</f>
        <v>75.085228599999994</v>
      </c>
      <c r="O8132" t="s">
        <v>22</v>
      </c>
      <c r="P8132" t="b">
        <v>1</v>
      </c>
      <c r="Q8132">
        <v>0</v>
      </c>
      <c r="R8132" s="1">
        <f>Table1[[#This Row],[Sales]]-Table1[[#This Row],[DiscountAmount]]</f>
        <v>75.085228599999994</v>
      </c>
      <c r="S8132" t="b">
        <v>0</v>
      </c>
      <c r="T8132" t="s">
        <v>28</v>
      </c>
      <c r="U8132">
        <v>4</v>
      </c>
      <c r="V8132" t="b">
        <v>1</v>
      </c>
    </row>
    <row r="8133" spans="1:22" x14ac:dyDescent="0.3">
      <c r="A8133">
        <v>8132</v>
      </c>
      <c r="B8133" s="2">
        <v>44549</v>
      </c>
      <c r="C8133" s="19">
        <f>YEAR(Table1[[#This Row],[Date]])</f>
        <v>2021</v>
      </c>
      <c r="D8133">
        <f>MONTH(Table1[[#This Row],[Date]])</f>
        <v>12</v>
      </c>
      <c r="E8133" t="str">
        <f>TEXT(Table1[[#This Row],[Date]],"MMMM")</f>
        <v>December</v>
      </c>
      <c r="F8133">
        <v>414</v>
      </c>
      <c r="G8133">
        <v>59</v>
      </c>
      <c r="H8133" t="s">
        <v>24</v>
      </c>
      <c r="I8133" t="s">
        <v>33</v>
      </c>
      <c r="J8133">
        <v>806</v>
      </c>
      <c r="K8133" t="s">
        <v>21</v>
      </c>
      <c r="L8133">
        <v>1</v>
      </c>
      <c r="M8133" s="1">
        <v>41.938869850000003</v>
      </c>
      <c r="N8133" s="1">
        <f>Table1[[#This Row],[Quantity]]*Table1[[#This Row],[UnitPrice]]</f>
        <v>41.938869850000003</v>
      </c>
      <c r="O8133" t="s">
        <v>32</v>
      </c>
      <c r="P8133" t="b">
        <v>1</v>
      </c>
      <c r="Q8133">
        <v>4.1938869849999998</v>
      </c>
      <c r="R8133" s="1">
        <f>Table1[[#This Row],[Sales]]-Table1[[#This Row],[DiscountAmount]]</f>
        <v>37.744982865000004</v>
      </c>
      <c r="S8133" t="b">
        <v>0</v>
      </c>
      <c r="T8133" t="s">
        <v>36</v>
      </c>
      <c r="U8133">
        <v>5</v>
      </c>
      <c r="V8133" t="b">
        <v>1</v>
      </c>
    </row>
    <row r="8134" spans="1:22" x14ac:dyDescent="0.3">
      <c r="A8134">
        <v>8133</v>
      </c>
      <c r="B8134" s="2">
        <v>44557</v>
      </c>
      <c r="C8134" s="19">
        <f>YEAR(Table1[[#This Row],[Date]])</f>
        <v>2021</v>
      </c>
      <c r="D8134">
        <f>MONTH(Table1[[#This Row],[Date]])</f>
        <v>12</v>
      </c>
      <c r="E8134" t="str">
        <f>TEXT(Table1[[#This Row],[Date]],"MMMM")</f>
        <v>December</v>
      </c>
      <c r="F8134">
        <v>48</v>
      </c>
      <c r="G8134">
        <v>64</v>
      </c>
      <c r="H8134" t="s">
        <v>19</v>
      </c>
      <c r="I8134" t="s">
        <v>33</v>
      </c>
      <c r="J8134">
        <v>722</v>
      </c>
      <c r="K8134" t="s">
        <v>26</v>
      </c>
      <c r="L8134">
        <v>4</v>
      </c>
      <c r="M8134" s="1">
        <v>17.13445162</v>
      </c>
      <c r="N8134" s="1">
        <f>Table1[[#This Row],[Quantity]]*Table1[[#This Row],[UnitPrice]]</f>
        <v>68.53780648</v>
      </c>
      <c r="O8134" t="s">
        <v>35</v>
      </c>
      <c r="P8134" t="b">
        <v>0</v>
      </c>
      <c r="Q8134">
        <v>0</v>
      </c>
      <c r="R8134" s="1">
        <f>Table1[[#This Row],[Sales]]-Table1[[#This Row],[DiscountAmount]]</f>
        <v>68.53780648</v>
      </c>
      <c r="S8134" t="b">
        <v>0</v>
      </c>
      <c r="T8134" t="s">
        <v>28</v>
      </c>
      <c r="U8134">
        <v>5</v>
      </c>
      <c r="V8134" t="b">
        <v>1</v>
      </c>
    </row>
    <row r="8135" spans="1:22" x14ac:dyDescent="0.3">
      <c r="A8135">
        <v>8134</v>
      </c>
      <c r="B8135" s="2">
        <v>45242</v>
      </c>
      <c r="C8135" s="19">
        <f>YEAR(Table1[[#This Row],[Date]])</f>
        <v>2023</v>
      </c>
      <c r="D8135">
        <f>MONTH(Table1[[#This Row],[Date]])</f>
        <v>11</v>
      </c>
      <c r="E8135" t="str">
        <f>TEXT(Table1[[#This Row],[Date]],"MMMM")</f>
        <v>November</v>
      </c>
      <c r="F8135">
        <v>390</v>
      </c>
      <c r="G8135">
        <v>23</v>
      </c>
      <c r="H8135" t="s">
        <v>24</v>
      </c>
      <c r="I8135" t="s">
        <v>31</v>
      </c>
      <c r="J8135">
        <v>509</v>
      </c>
      <c r="K8135" t="s">
        <v>26</v>
      </c>
      <c r="L8135">
        <v>3</v>
      </c>
      <c r="M8135" s="1">
        <v>30.350281809999998</v>
      </c>
      <c r="N8135" s="1">
        <f>Table1[[#This Row],[Quantity]]*Table1[[#This Row],[UnitPrice]]</f>
        <v>91.050845429999995</v>
      </c>
      <c r="O8135" t="s">
        <v>30</v>
      </c>
      <c r="P8135" t="b">
        <v>0</v>
      </c>
      <c r="Q8135">
        <v>0</v>
      </c>
      <c r="R8135" s="1">
        <f>Table1[[#This Row],[Sales]]-Table1[[#This Row],[DiscountAmount]]</f>
        <v>91.050845429999995</v>
      </c>
      <c r="S8135" t="b">
        <v>1</v>
      </c>
      <c r="T8135" t="s">
        <v>28</v>
      </c>
      <c r="U8135">
        <v>5</v>
      </c>
      <c r="V8135" t="b">
        <v>1</v>
      </c>
    </row>
    <row r="8136" spans="1:22" x14ac:dyDescent="0.3">
      <c r="A8136">
        <v>8135</v>
      </c>
      <c r="B8136" s="2">
        <v>43814</v>
      </c>
      <c r="C8136" s="19">
        <f>YEAR(Table1[[#This Row],[Date]])</f>
        <v>2019</v>
      </c>
      <c r="D8136">
        <f>MONTH(Table1[[#This Row],[Date]])</f>
        <v>12</v>
      </c>
      <c r="E8136" t="str">
        <f>TEXT(Table1[[#This Row],[Date]],"MMMM")</f>
        <v>December</v>
      </c>
      <c r="F8136">
        <v>158</v>
      </c>
      <c r="G8136">
        <v>52</v>
      </c>
      <c r="H8136" t="s">
        <v>19</v>
      </c>
      <c r="I8136" t="s">
        <v>20</v>
      </c>
      <c r="J8136">
        <v>104</v>
      </c>
      <c r="K8136" t="s">
        <v>26</v>
      </c>
      <c r="L8136">
        <v>2</v>
      </c>
      <c r="M8136" s="1">
        <v>71.46416309</v>
      </c>
      <c r="N8136" s="1">
        <f>Table1[[#This Row],[Quantity]]*Table1[[#This Row],[UnitPrice]]</f>
        <v>142.92832618</v>
      </c>
      <c r="O8136" t="s">
        <v>22</v>
      </c>
      <c r="P8136" t="b">
        <v>1</v>
      </c>
      <c r="Q8136">
        <v>0</v>
      </c>
      <c r="R8136" s="1">
        <f>Table1[[#This Row],[Sales]]-Table1[[#This Row],[DiscountAmount]]</f>
        <v>142.92832618</v>
      </c>
      <c r="S8136" t="b">
        <v>0</v>
      </c>
      <c r="T8136" t="s">
        <v>28</v>
      </c>
      <c r="U8136">
        <v>2</v>
      </c>
      <c r="V8136" t="b">
        <v>0</v>
      </c>
    </row>
    <row r="8137" spans="1:22" x14ac:dyDescent="0.3">
      <c r="A8137">
        <v>8136</v>
      </c>
      <c r="B8137" s="2">
        <v>45265</v>
      </c>
      <c r="C8137" s="19">
        <f>YEAR(Table1[[#This Row],[Date]])</f>
        <v>2023</v>
      </c>
      <c r="D8137">
        <f>MONTH(Table1[[#This Row],[Date]])</f>
        <v>12</v>
      </c>
      <c r="E8137" t="str">
        <f>TEXT(Table1[[#This Row],[Date]],"MMMM")</f>
        <v>December</v>
      </c>
      <c r="F8137">
        <v>413</v>
      </c>
      <c r="G8137">
        <v>57</v>
      </c>
      <c r="H8137" t="s">
        <v>24</v>
      </c>
      <c r="I8137" t="s">
        <v>49</v>
      </c>
      <c r="J8137">
        <v>57</v>
      </c>
      <c r="K8137" t="s">
        <v>39</v>
      </c>
      <c r="L8137">
        <v>5</v>
      </c>
      <c r="M8137" s="1">
        <v>80.861697419999999</v>
      </c>
      <c r="N8137" s="1">
        <f>Table1[[#This Row],[Quantity]]*Table1[[#This Row],[UnitPrice]]</f>
        <v>404.30848709999998</v>
      </c>
      <c r="O8137" t="s">
        <v>35</v>
      </c>
      <c r="P8137" t="b">
        <v>1</v>
      </c>
      <c r="Q8137">
        <v>0</v>
      </c>
      <c r="R8137" s="1">
        <f>Table1[[#This Row],[Sales]]-Table1[[#This Row],[DiscountAmount]]</f>
        <v>404.30848709999998</v>
      </c>
      <c r="S8137" t="b">
        <v>0</v>
      </c>
      <c r="T8137" t="s">
        <v>23</v>
      </c>
      <c r="U8137">
        <v>5</v>
      </c>
      <c r="V8137" t="b">
        <v>0</v>
      </c>
    </row>
    <row r="8138" spans="1:22" x14ac:dyDescent="0.3">
      <c r="A8138">
        <v>8137</v>
      </c>
      <c r="B8138" s="2">
        <v>43407</v>
      </c>
      <c r="C8138" s="19">
        <f>YEAR(Table1[[#This Row],[Date]])</f>
        <v>2018</v>
      </c>
      <c r="D8138">
        <f>MONTH(Table1[[#This Row],[Date]])</f>
        <v>11</v>
      </c>
      <c r="E8138" t="str">
        <f>TEXT(Table1[[#This Row],[Date]],"MMMM")</f>
        <v>November</v>
      </c>
      <c r="F8138">
        <v>159</v>
      </c>
      <c r="G8138">
        <v>22</v>
      </c>
      <c r="H8138" t="s">
        <v>19</v>
      </c>
      <c r="I8138" t="s">
        <v>27</v>
      </c>
      <c r="J8138">
        <v>500</v>
      </c>
      <c r="K8138" t="s">
        <v>39</v>
      </c>
      <c r="L8138">
        <v>5</v>
      </c>
      <c r="M8138" s="1">
        <v>10.9714163</v>
      </c>
      <c r="N8138" s="1">
        <f>Table1[[#This Row],[Quantity]]*Table1[[#This Row],[UnitPrice]]</f>
        <v>54.8570815</v>
      </c>
      <c r="O8138" t="s">
        <v>22</v>
      </c>
      <c r="P8138" t="b">
        <v>1</v>
      </c>
      <c r="Q8138">
        <v>0</v>
      </c>
      <c r="R8138" s="1">
        <f>Table1[[#This Row],[Sales]]-Table1[[#This Row],[DiscountAmount]]</f>
        <v>54.8570815</v>
      </c>
      <c r="S8138" t="b">
        <v>0</v>
      </c>
      <c r="T8138" t="s">
        <v>23</v>
      </c>
      <c r="U8138">
        <v>2</v>
      </c>
      <c r="V8138" t="b">
        <v>0</v>
      </c>
    </row>
    <row r="8139" spans="1:22" x14ac:dyDescent="0.3">
      <c r="A8139">
        <v>8138</v>
      </c>
      <c r="B8139" s="2">
        <v>45246</v>
      </c>
      <c r="C8139" s="19">
        <f>YEAR(Table1[[#This Row],[Date]])</f>
        <v>2023</v>
      </c>
      <c r="D8139">
        <f>MONTH(Table1[[#This Row],[Date]])</f>
        <v>11</v>
      </c>
      <c r="E8139" t="str">
        <f>TEXT(Table1[[#This Row],[Date]],"MMMM")</f>
        <v>November</v>
      </c>
      <c r="F8139">
        <v>394</v>
      </c>
      <c r="G8139">
        <v>41</v>
      </c>
      <c r="H8139" t="s">
        <v>37</v>
      </c>
      <c r="I8139" t="s">
        <v>33</v>
      </c>
      <c r="J8139">
        <v>153</v>
      </c>
      <c r="K8139" t="s">
        <v>21</v>
      </c>
      <c r="L8139">
        <v>5</v>
      </c>
      <c r="M8139" s="1">
        <v>42.644997879999998</v>
      </c>
      <c r="N8139" s="1">
        <f>Table1[[#This Row],[Quantity]]*Table1[[#This Row],[UnitPrice]]</f>
        <v>213.2249894</v>
      </c>
      <c r="O8139" t="s">
        <v>22</v>
      </c>
      <c r="P8139" t="b">
        <v>1</v>
      </c>
      <c r="Q8139">
        <v>21.322498939999999</v>
      </c>
      <c r="R8139" s="1">
        <f>Table1[[#This Row],[Sales]]-Table1[[#This Row],[DiscountAmount]]</f>
        <v>191.90249046</v>
      </c>
      <c r="S8139" t="b">
        <v>1</v>
      </c>
      <c r="T8139" t="s">
        <v>36</v>
      </c>
      <c r="U8139">
        <v>4</v>
      </c>
      <c r="V8139" t="b">
        <v>0</v>
      </c>
    </row>
    <row r="8140" spans="1:22" x14ac:dyDescent="0.3">
      <c r="A8140">
        <v>8139</v>
      </c>
      <c r="B8140" s="2">
        <v>45286</v>
      </c>
      <c r="C8140" s="19">
        <f>YEAR(Table1[[#This Row],[Date]])</f>
        <v>2023</v>
      </c>
      <c r="D8140">
        <f>MONTH(Table1[[#This Row],[Date]])</f>
        <v>12</v>
      </c>
      <c r="E8140" t="str">
        <f>TEXT(Table1[[#This Row],[Date]],"MMMM")</f>
        <v>December</v>
      </c>
      <c r="F8140">
        <v>173</v>
      </c>
      <c r="G8140">
        <v>57</v>
      </c>
      <c r="H8140" t="s">
        <v>19</v>
      </c>
      <c r="I8140" t="s">
        <v>41</v>
      </c>
      <c r="J8140">
        <v>654</v>
      </c>
      <c r="K8140" t="s">
        <v>34</v>
      </c>
      <c r="L8140">
        <v>1</v>
      </c>
      <c r="M8140" s="1">
        <v>45.070520549999998</v>
      </c>
      <c r="N8140" s="1">
        <f>Table1[[#This Row],[Quantity]]*Table1[[#This Row],[UnitPrice]]</f>
        <v>45.070520549999998</v>
      </c>
      <c r="O8140" t="s">
        <v>30</v>
      </c>
      <c r="P8140" t="b">
        <v>1</v>
      </c>
      <c r="Q8140">
        <v>0</v>
      </c>
      <c r="R8140" s="1">
        <f>Table1[[#This Row],[Sales]]-Table1[[#This Row],[DiscountAmount]]</f>
        <v>45.070520549999998</v>
      </c>
      <c r="S8140" t="b">
        <v>0</v>
      </c>
      <c r="T8140" t="s">
        <v>23</v>
      </c>
      <c r="U8140">
        <v>2</v>
      </c>
      <c r="V8140" t="b">
        <v>0</v>
      </c>
    </row>
    <row r="8141" spans="1:22" x14ac:dyDescent="0.3">
      <c r="A8141">
        <v>8140</v>
      </c>
      <c r="B8141" s="2">
        <v>44139</v>
      </c>
      <c r="C8141" s="19">
        <f>YEAR(Table1[[#This Row],[Date]])</f>
        <v>2020</v>
      </c>
      <c r="D8141">
        <f>MONTH(Table1[[#This Row],[Date]])</f>
        <v>11</v>
      </c>
      <c r="E8141" t="str">
        <f>TEXT(Table1[[#This Row],[Date]],"MMMM")</f>
        <v>November</v>
      </c>
      <c r="F8141">
        <v>427</v>
      </c>
      <c r="G8141">
        <v>43</v>
      </c>
      <c r="H8141" t="s">
        <v>37</v>
      </c>
      <c r="I8141" t="s">
        <v>44</v>
      </c>
      <c r="J8141">
        <v>45</v>
      </c>
      <c r="K8141" t="s">
        <v>34</v>
      </c>
      <c r="L8141">
        <v>2</v>
      </c>
      <c r="M8141" s="1">
        <v>98.251250479999996</v>
      </c>
      <c r="N8141" s="1">
        <f>Table1[[#This Row],[Quantity]]*Table1[[#This Row],[UnitPrice]]</f>
        <v>196.50250095999999</v>
      </c>
      <c r="O8141" t="s">
        <v>35</v>
      </c>
      <c r="P8141" t="b">
        <v>0</v>
      </c>
      <c r="Q8141">
        <v>19.650250100000001</v>
      </c>
      <c r="R8141" s="1">
        <f>Table1[[#This Row],[Sales]]-Table1[[#This Row],[DiscountAmount]]</f>
        <v>176.85225086</v>
      </c>
      <c r="S8141" t="b">
        <v>1</v>
      </c>
      <c r="T8141" t="s">
        <v>36</v>
      </c>
      <c r="U8141">
        <v>2</v>
      </c>
      <c r="V8141" t="b">
        <v>1</v>
      </c>
    </row>
    <row r="8142" spans="1:22" x14ac:dyDescent="0.3">
      <c r="A8142">
        <v>8141</v>
      </c>
      <c r="B8142" s="2">
        <v>44506</v>
      </c>
      <c r="C8142" s="19">
        <f>YEAR(Table1[[#This Row],[Date]])</f>
        <v>2021</v>
      </c>
      <c r="D8142">
        <f>MONTH(Table1[[#This Row],[Date]])</f>
        <v>11</v>
      </c>
      <c r="E8142" t="str">
        <f>TEXT(Table1[[#This Row],[Date]],"MMMM")</f>
        <v>November</v>
      </c>
      <c r="F8142">
        <v>362</v>
      </c>
      <c r="G8142">
        <v>33</v>
      </c>
      <c r="H8142" t="s">
        <v>37</v>
      </c>
      <c r="I8142" t="s">
        <v>40</v>
      </c>
      <c r="J8142">
        <v>784</v>
      </c>
      <c r="K8142" t="s">
        <v>39</v>
      </c>
      <c r="L8142">
        <v>3</v>
      </c>
      <c r="M8142" s="1">
        <v>73.71476466</v>
      </c>
      <c r="N8142" s="1">
        <f>Table1[[#This Row],[Quantity]]*Table1[[#This Row],[UnitPrice]]</f>
        <v>221.14429397999999</v>
      </c>
      <c r="O8142" t="s">
        <v>30</v>
      </c>
      <c r="P8142" t="b">
        <v>1</v>
      </c>
      <c r="Q8142">
        <v>0</v>
      </c>
      <c r="R8142" s="1">
        <f>Table1[[#This Row],[Sales]]-Table1[[#This Row],[DiscountAmount]]</f>
        <v>221.14429397999999</v>
      </c>
      <c r="S8142" t="b">
        <v>1</v>
      </c>
      <c r="T8142" t="s">
        <v>28</v>
      </c>
      <c r="U8142">
        <v>1</v>
      </c>
      <c r="V8142" t="b">
        <v>1</v>
      </c>
    </row>
    <row r="8143" spans="1:22" x14ac:dyDescent="0.3">
      <c r="A8143">
        <v>8142</v>
      </c>
      <c r="B8143" s="2">
        <v>44162</v>
      </c>
      <c r="C8143" s="19">
        <f>YEAR(Table1[[#This Row],[Date]])</f>
        <v>2020</v>
      </c>
      <c r="D8143">
        <f>MONTH(Table1[[#This Row],[Date]])</f>
        <v>11</v>
      </c>
      <c r="E8143" t="str">
        <f>TEXT(Table1[[#This Row],[Date]],"MMMM")</f>
        <v>November</v>
      </c>
      <c r="F8143">
        <v>471</v>
      </c>
      <c r="G8143">
        <v>21</v>
      </c>
      <c r="H8143" t="s">
        <v>37</v>
      </c>
      <c r="I8143" t="s">
        <v>46</v>
      </c>
      <c r="J8143">
        <v>284</v>
      </c>
      <c r="K8143" t="s">
        <v>43</v>
      </c>
      <c r="L8143">
        <v>3</v>
      </c>
      <c r="M8143" s="1">
        <v>90.657941339999994</v>
      </c>
      <c r="N8143" s="1">
        <f>Table1[[#This Row],[Quantity]]*Table1[[#This Row],[UnitPrice]]</f>
        <v>271.97382402</v>
      </c>
      <c r="O8143" t="s">
        <v>35</v>
      </c>
      <c r="P8143" t="b">
        <v>0</v>
      </c>
      <c r="Q8143">
        <v>27.197382399999999</v>
      </c>
      <c r="R8143" s="1">
        <f>Table1[[#This Row],[Sales]]-Table1[[#This Row],[DiscountAmount]]</f>
        <v>244.77644161999999</v>
      </c>
      <c r="S8143" t="b">
        <v>0</v>
      </c>
      <c r="T8143" t="s">
        <v>36</v>
      </c>
      <c r="U8143">
        <v>5</v>
      </c>
      <c r="V8143" t="b">
        <v>1</v>
      </c>
    </row>
    <row r="8144" spans="1:22" x14ac:dyDescent="0.3">
      <c r="A8144">
        <v>8143</v>
      </c>
      <c r="B8144" s="2">
        <v>44558</v>
      </c>
      <c r="C8144" s="19">
        <f>YEAR(Table1[[#This Row],[Date]])</f>
        <v>2021</v>
      </c>
      <c r="D8144">
        <f>MONTH(Table1[[#This Row],[Date]])</f>
        <v>12</v>
      </c>
      <c r="E8144" t="str">
        <f>TEXT(Table1[[#This Row],[Date]],"MMMM")</f>
        <v>December</v>
      </c>
      <c r="F8144">
        <v>414</v>
      </c>
      <c r="G8144">
        <v>26</v>
      </c>
      <c r="H8144" t="s">
        <v>24</v>
      </c>
      <c r="I8144" t="s">
        <v>31</v>
      </c>
      <c r="J8144">
        <v>366</v>
      </c>
      <c r="K8144" t="s">
        <v>34</v>
      </c>
      <c r="L8144">
        <v>2</v>
      </c>
      <c r="M8144" s="1">
        <v>33.623690969999998</v>
      </c>
      <c r="N8144" s="1">
        <f>Table1[[#This Row],[Quantity]]*Table1[[#This Row],[UnitPrice]]</f>
        <v>67.247381939999997</v>
      </c>
      <c r="O8144" t="s">
        <v>30</v>
      </c>
      <c r="P8144" t="b">
        <v>0</v>
      </c>
      <c r="Q8144">
        <v>6.7247381930000003</v>
      </c>
      <c r="R8144" s="1">
        <f>Table1[[#This Row],[Sales]]-Table1[[#This Row],[DiscountAmount]]</f>
        <v>60.522643746999996</v>
      </c>
      <c r="S8144" t="b">
        <v>1</v>
      </c>
      <c r="T8144" t="s">
        <v>36</v>
      </c>
      <c r="U8144">
        <v>5</v>
      </c>
      <c r="V8144" t="b">
        <v>0</v>
      </c>
    </row>
    <row r="8145" spans="1:22" x14ac:dyDescent="0.3">
      <c r="A8145">
        <v>8144</v>
      </c>
      <c r="B8145" s="2">
        <v>43827</v>
      </c>
      <c r="C8145" s="19">
        <f>YEAR(Table1[[#This Row],[Date]])</f>
        <v>2019</v>
      </c>
      <c r="D8145">
        <f>MONTH(Table1[[#This Row],[Date]])</f>
        <v>12</v>
      </c>
      <c r="E8145" t="str">
        <f>TEXT(Table1[[#This Row],[Date]],"MMMM")</f>
        <v>December</v>
      </c>
      <c r="F8145">
        <v>297</v>
      </c>
      <c r="G8145">
        <v>39</v>
      </c>
      <c r="H8145" t="s">
        <v>19</v>
      </c>
      <c r="I8145" t="s">
        <v>51</v>
      </c>
      <c r="J8145">
        <v>465</v>
      </c>
      <c r="K8145" t="s">
        <v>26</v>
      </c>
      <c r="L8145">
        <v>2</v>
      </c>
      <c r="M8145" s="1">
        <v>61.529931529999999</v>
      </c>
      <c r="N8145" s="1">
        <f>Table1[[#This Row],[Quantity]]*Table1[[#This Row],[UnitPrice]]</f>
        <v>123.05986306</v>
      </c>
      <c r="O8145" t="s">
        <v>32</v>
      </c>
      <c r="P8145" t="b">
        <v>0</v>
      </c>
      <c r="Q8145">
        <v>0</v>
      </c>
      <c r="R8145" s="1">
        <f>Table1[[#This Row],[Sales]]-Table1[[#This Row],[DiscountAmount]]</f>
        <v>123.05986306</v>
      </c>
      <c r="S8145" t="b">
        <v>1</v>
      </c>
      <c r="T8145" t="s">
        <v>23</v>
      </c>
      <c r="U8145">
        <v>4</v>
      </c>
      <c r="V8145" t="b">
        <v>0</v>
      </c>
    </row>
    <row r="8146" spans="1:22" x14ac:dyDescent="0.3">
      <c r="A8146">
        <v>8145</v>
      </c>
      <c r="B8146" s="2">
        <v>43449</v>
      </c>
      <c r="C8146" s="19">
        <f>YEAR(Table1[[#This Row],[Date]])</f>
        <v>2018</v>
      </c>
      <c r="D8146">
        <f>MONTH(Table1[[#This Row],[Date]])</f>
        <v>12</v>
      </c>
      <c r="E8146" t="str">
        <f>TEXT(Table1[[#This Row],[Date]],"MMMM")</f>
        <v>December</v>
      </c>
      <c r="F8146">
        <v>208</v>
      </c>
      <c r="G8146">
        <v>45</v>
      </c>
      <c r="H8146" t="s">
        <v>24</v>
      </c>
      <c r="I8146" t="s">
        <v>53</v>
      </c>
      <c r="J8146">
        <v>532</v>
      </c>
      <c r="K8146" t="s">
        <v>26</v>
      </c>
      <c r="L8146">
        <v>5</v>
      </c>
      <c r="M8146" s="1">
        <v>15.010113520000001</v>
      </c>
      <c r="N8146" s="1">
        <f>Table1[[#This Row],[Quantity]]*Table1[[#This Row],[UnitPrice]]</f>
        <v>75.050567600000008</v>
      </c>
      <c r="O8146" t="s">
        <v>35</v>
      </c>
      <c r="P8146" t="b">
        <v>1</v>
      </c>
      <c r="Q8146">
        <v>0</v>
      </c>
      <c r="R8146" s="1">
        <f>Table1[[#This Row],[Sales]]-Table1[[#This Row],[DiscountAmount]]</f>
        <v>75.050567600000008</v>
      </c>
      <c r="S8146" t="b">
        <v>0</v>
      </c>
      <c r="T8146" t="s">
        <v>23</v>
      </c>
      <c r="U8146">
        <v>2</v>
      </c>
      <c r="V8146" t="b">
        <v>1</v>
      </c>
    </row>
    <row r="8147" spans="1:22" x14ac:dyDescent="0.3">
      <c r="A8147">
        <v>8146</v>
      </c>
      <c r="B8147" s="2">
        <v>44899</v>
      </c>
      <c r="C8147" s="19">
        <f>YEAR(Table1[[#This Row],[Date]])</f>
        <v>2022</v>
      </c>
      <c r="D8147">
        <f>MONTH(Table1[[#This Row],[Date]])</f>
        <v>12</v>
      </c>
      <c r="E8147" t="str">
        <f>TEXT(Table1[[#This Row],[Date]],"MMMM")</f>
        <v>December</v>
      </c>
      <c r="F8147">
        <v>158</v>
      </c>
      <c r="G8147">
        <v>31</v>
      </c>
      <c r="H8147" t="s">
        <v>37</v>
      </c>
      <c r="I8147" t="s">
        <v>47</v>
      </c>
      <c r="J8147">
        <v>635</v>
      </c>
      <c r="K8147" t="s">
        <v>39</v>
      </c>
      <c r="L8147">
        <v>4</v>
      </c>
      <c r="M8147" s="1">
        <v>79.927977859999999</v>
      </c>
      <c r="N8147" s="1">
        <f>Table1[[#This Row],[Quantity]]*Table1[[#This Row],[UnitPrice]]</f>
        <v>319.71191143999999</v>
      </c>
      <c r="O8147" t="s">
        <v>22</v>
      </c>
      <c r="P8147" t="b">
        <v>0</v>
      </c>
      <c r="Q8147">
        <v>31.971191139999998</v>
      </c>
      <c r="R8147" s="1">
        <f>Table1[[#This Row],[Sales]]-Table1[[#This Row],[DiscountAmount]]</f>
        <v>287.74072030000002</v>
      </c>
      <c r="S8147" t="b">
        <v>1</v>
      </c>
      <c r="T8147" t="s">
        <v>36</v>
      </c>
      <c r="U8147">
        <v>2</v>
      </c>
      <c r="V8147" t="b">
        <v>1</v>
      </c>
    </row>
    <row r="8148" spans="1:22" x14ac:dyDescent="0.3">
      <c r="A8148">
        <v>8147</v>
      </c>
      <c r="B8148" s="2">
        <v>45241</v>
      </c>
      <c r="C8148" s="19">
        <f>YEAR(Table1[[#This Row],[Date]])</f>
        <v>2023</v>
      </c>
      <c r="D8148">
        <f>MONTH(Table1[[#This Row],[Date]])</f>
        <v>11</v>
      </c>
      <c r="E8148" t="str">
        <f>TEXT(Table1[[#This Row],[Date]],"MMMM")</f>
        <v>November</v>
      </c>
      <c r="F8148">
        <v>337</v>
      </c>
      <c r="G8148">
        <v>41</v>
      </c>
      <c r="H8148" t="s">
        <v>24</v>
      </c>
      <c r="I8148" t="s">
        <v>51</v>
      </c>
      <c r="J8148">
        <v>988</v>
      </c>
      <c r="K8148" t="s">
        <v>39</v>
      </c>
      <c r="L8148">
        <v>2</v>
      </c>
      <c r="M8148" s="1">
        <v>56.217075729999998</v>
      </c>
      <c r="N8148" s="1">
        <f>Table1[[#This Row],[Quantity]]*Table1[[#This Row],[UnitPrice]]</f>
        <v>112.43415146</v>
      </c>
      <c r="O8148" t="s">
        <v>30</v>
      </c>
      <c r="P8148" t="b">
        <v>0</v>
      </c>
      <c r="Q8148">
        <v>11.243415150000001</v>
      </c>
      <c r="R8148" s="1">
        <f>Table1[[#This Row],[Sales]]-Table1[[#This Row],[DiscountAmount]]</f>
        <v>101.19073630999999</v>
      </c>
      <c r="S8148" t="b">
        <v>0</v>
      </c>
      <c r="T8148" t="s">
        <v>36</v>
      </c>
      <c r="U8148">
        <v>2</v>
      </c>
      <c r="V8148" t="b">
        <v>1</v>
      </c>
    </row>
    <row r="8149" spans="1:22" x14ac:dyDescent="0.3">
      <c r="A8149">
        <v>8148</v>
      </c>
      <c r="B8149" s="2">
        <v>43801</v>
      </c>
      <c r="C8149" s="19">
        <f>YEAR(Table1[[#This Row],[Date]])</f>
        <v>2019</v>
      </c>
      <c r="D8149">
        <f>MONTH(Table1[[#This Row],[Date]])</f>
        <v>12</v>
      </c>
      <c r="E8149" t="str">
        <f>TEXT(Table1[[#This Row],[Date]],"MMMM")</f>
        <v>December</v>
      </c>
      <c r="F8149">
        <v>387</v>
      </c>
      <c r="G8149">
        <v>31</v>
      </c>
      <c r="H8149" t="s">
        <v>37</v>
      </c>
      <c r="I8149" t="s">
        <v>51</v>
      </c>
      <c r="J8149">
        <v>293</v>
      </c>
      <c r="K8149" t="s">
        <v>34</v>
      </c>
      <c r="L8149">
        <v>1</v>
      </c>
      <c r="M8149" s="1">
        <v>11.608997889999999</v>
      </c>
      <c r="N8149" s="1">
        <f>Table1[[#This Row],[Quantity]]*Table1[[#This Row],[UnitPrice]]</f>
        <v>11.608997889999999</v>
      </c>
      <c r="O8149" t="s">
        <v>22</v>
      </c>
      <c r="P8149" t="b">
        <v>1</v>
      </c>
      <c r="Q8149">
        <v>0</v>
      </c>
      <c r="R8149" s="1">
        <f>Table1[[#This Row],[Sales]]-Table1[[#This Row],[DiscountAmount]]</f>
        <v>11.608997889999999</v>
      </c>
      <c r="S8149" t="b">
        <v>1</v>
      </c>
      <c r="T8149" t="s">
        <v>28</v>
      </c>
      <c r="U8149">
        <v>5</v>
      </c>
      <c r="V8149" t="b">
        <v>0</v>
      </c>
    </row>
    <row r="8150" spans="1:22" x14ac:dyDescent="0.3">
      <c r="A8150">
        <v>8149</v>
      </c>
      <c r="B8150" s="2">
        <v>45254</v>
      </c>
      <c r="C8150" s="19">
        <f>YEAR(Table1[[#This Row],[Date]])</f>
        <v>2023</v>
      </c>
      <c r="D8150">
        <f>MONTH(Table1[[#This Row],[Date]])</f>
        <v>11</v>
      </c>
      <c r="E8150" t="str">
        <f>TEXT(Table1[[#This Row],[Date]],"MMMM")</f>
        <v>November</v>
      </c>
      <c r="F8150">
        <v>166</v>
      </c>
      <c r="G8150">
        <v>70</v>
      </c>
      <c r="H8150" t="s">
        <v>24</v>
      </c>
      <c r="I8150" t="s">
        <v>33</v>
      </c>
      <c r="J8150">
        <v>503</v>
      </c>
      <c r="K8150" t="s">
        <v>21</v>
      </c>
      <c r="L8150">
        <v>4</v>
      </c>
      <c r="M8150" s="1">
        <v>98.511281010000005</v>
      </c>
      <c r="N8150" s="1">
        <f>Table1[[#This Row],[Quantity]]*Table1[[#This Row],[UnitPrice]]</f>
        <v>394.04512404000002</v>
      </c>
      <c r="O8150" t="s">
        <v>22</v>
      </c>
      <c r="P8150" t="b">
        <v>1</v>
      </c>
      <c r="Q8150">
        <v>39.404512410000002</v>
      </c>
      <c r="R8150" s="1">
        <f>Table1[[#This Row],[Sales]]-Table1[[#This Row],[DiscountAmount]]</f>
        <v>354.64061163000002</v>
      </c>
      <c r="S8150" t="b">
        <v>0</v>
      </c>
      <c r="T8150" t="s">
        <v>36</v>
      </c>
      <c r="U8150">
        <v>1</v>
      </c>
      <c r="V8150" t="b">
        <v>1</v>
      </c>
    </row>
    <row r="8151" spans="1:22" x14ac:dyDescent="0.3">
      <c r="A8151">
        <v>8150</v>
      </c>
      <c r="B8151" s="2">
        <v>44538</v>
      </c>
      <c r="C8151" s="19">
        <f>YEAR(Table1[[#This Row],[Date]])</f>
        <v>2021</v>
      </c>
      <c r="D8151">
        <f>MONTH(Table1[[#This Row],[Date]])</f>
        <v>12</v>
      </c>
      <c r="E8151" t="str">
        <f>TEXT(Table1[[#This Row],[Date]],"MMMM")</f>
        <v>December</v>
      </c>
      <c r="F8151">
        <v>53</v>
      </c>
      <c r="G8151">
        <v>32</v>
      </c>
      <c r="H8151" t="s">
        <v>24</v>
      </c>
      <c r="I8151" t="s">
        <v>46</v>
      </c>
      <c r="J8151">
        <v>660</v>
      </c>
      <c r="K8151" t="s">
        <v>39</v>
      </c>
      <c r="L8151">
        <v>2</v>
      </c>
      <c r="M8151" s="1">
        <v>69.684177399999996</v>
      </c>
      <c r="N8151" s="1">
        <f>Table1[[#This Row],[Quantity]]*Table1[[#This Row],[UnitPrice]]</f>
        <v>139.36835479999999</v>
      </c>
      <c r="O8151" t="s">
        <v>30</v>
      </c>
      <c r="P8151" t="b">
        <v>1</v>
      </c>
      <c r="Q8151">
        <v>13.936835479999999</v>
      </c>
      <c r="R8151" s="1">
        <f>Table1[[#This Row],[Sales]]-Table1[[#This Row],[DiscountAmount]]</f>
        <v>125.43151931999999</v>
      </c>
      <c r="S8151" t="b">
        <v>1</v>
      </c>
      <c r="T8151" t="s">
        <v>36</v>
      </c>
      <c r="U8151">
        <v>4</v>
      </c>
      <c r="V8151" t="b">
        <v>0</v>
      </c>
    </row>
    <row r="8152" spans="1:22" x14ac:dyDescent="0.3">
      <c r="A8152">
        <v>8151</v>
      </c>
      <c r="B8152" s="2">
        <v>44501</v>
      </c>
      <c r="C8152" s="19">
        <f>YEAR(Table1[[#This Row],[Date]])</f>
        <v>2021</v>
      </c>
      <c r="D8152">
        <f>MONTH(Table1[[#This Row],[Date]])</f>
        <v>11</v>
      </c>
      <c r="E8152" t="str">
        <f>TEXT(Table1[[#This Row],[Date]],"MMMM")</f>
        <v>November</v>
      </c>
      <c r="F8152">
        <v>325</v>
      </c>
      <c r="G8152">
        <v>57</v>
      </c>
      <c r="H8152" t="s">
        <v>19</v>
      </c>
      <c r="I8152" t="s">
        <v>40</v>
      </c>
      <c r="J8152">
        <v>705</v>
      </c>
      <c r="K8152" t="s">
        <v>39</v>
      </c>
      <c r="L8152">
        <v>1</v>
      </c>
      <c r="M8152" s="1">
        <v>65.951011300000005</v>
      </c>
      <c r="N8152" s="1">
        <f>Table1[[#This Row],[Quantity]]*Table1[[#This Row],[UnitPrice]]</f>
        <v>65.951011300000005</v>
      </c>
      <c r="O8152" t="s">
        <v>30</v>
      </c>
      <c r="P8152" t="b">
        <v>1</v>
      </c>
      <c r="Q8152">
        <v>6.5951011299999998</v>
      </c>
      <c r="R8152" s="1">
        <f>Table1[[#This Row],[Sales]]-Table1[[#This Row],[DiscountAmount]]</f>
        <v>59.355910170000001</v>
      </c>
      <c r="S8152" t="b">
        <v>1</v>
      </c>
      <c r="T8152" t="s">
        <v>36</v>
      </c>
      <c r="U8152">
        <v>3</v>
      </c>
      <c r="V8152" t="b">
        <v>0</v>
      </c>
    </row>
    <row r="8153" spans="1:22" x14ac:dyDescent="0.3">
      <c r="A8153">
        <v>8152</v>
      </c>
      <c r="B8153" s="2">
        <v>44888</v>
      </c>
      <c r="C8153" s="19">
        <f>YEAR(Table1[[#This Row],[Date]])</f>
        <v>2022</v>
      </c>
      <c r="D8153">
        <f>MONTH(Table1[[#This Row],[Date]])</f>
        <v>11</v>
      </c>
      <c r="E8153" t="str">
        <f>TEXT(Table1[[#This Row],[Date]],"MMMM")</f>
        <v>November</v>
      </c>
      <c r="F8153">
        <v>52</v>
      </c>
      <c r="G8153">
        <v>60</v>
      </c>
      <c r="H8153" t="s">
        <v>37</v>
      </c>
      <c r="I8153" t="s">
        <v>42</v>
      </c>
      <c r="J8153">
        <v>285</v>
      </c>
      <c r="K8153" t="s">
        <v>21</v>
      </c>
      <c r="L8153">
        <v>5</v>
      </c>
      <c r="M8153" s="1">
        <v>82.378838340000001</v>
      </c>
      <c r="N8153" s="1">
        <f>Table1[[#This Row],[Quantity]]*Table1[[#This Row],[UnitPrice]]</f>
        <v>411.89419170000002</v>
      </c>
      <c r="O8153" t="s">
        <v>30</v>
      </c>
      <c r="P8153" t="b">
        <v>0</v>
      </c>
      <c r="Q8153">
        <v>41.189419170000001</v>
      </c>
      <c r="R8153" s="1">
        <f>Table1[[#This Row],[Sales]]-Table1[[#This Row],[DiscountAmount]]</f>
        <v>370.70477253000001</v>
      </c>
      <c r="S8153" t="b">
        <v>1</v>
      </c>
      <c r="T8153" t="s">
        <v>36</v>
      </c>
      <c r="U8153">
        <v>5</v>
      </c>
      <c r="V8153" t="b">
        <v>1</v>
      </c>
    </row>
    <row r="8154" spans="1:22" x14ac:dyDescent="0.3">
      <c r="A8154">
        <v>8153</v>
      </c>
      <c r="B8154" s="2">
        <v>45241</v>
      </c>
      <c r="C8154" s="19">
        <f>YEAR(Table1[[#This Row],[Date]])</f>
        <v>2023</v>
      </c>
      <c r="D8154">
        <f>MONTH(Table1[[#This Row],[Date]])</f>
        <v>11</v>
      </c>
      <c r="E8154" t="str">
        <f>TEXT(Table1[[#This Row],[Date]],"MMMM")</f>
        <v>November</v>
      </c>
      <c r="F8154">
        <v>348</v>
      </c>
      <c r="G8154">
        <v>43</v>
      </c>
      <c r="H8154" t="s">
        <v>19</v>
      </c>
      <c r="I8154" t="s">
        <v>42</v>
      </c>
      <c r="J8154">
        <v>403</v>
      </c>
      <c r="K8154" t="s">
        <v>39</v>
      </c>
      <c r="L8154">
        <v>1</v>
      </c>
      <c r="M8154" s="1">
        <v>63.423104170000002</v>
      </c>
      <c r="N8154" s="1">
        <f>Table1[[#This Row],[Quantity]]*Table1[[#This Row],[UnitPrice]]</f>
        <v>63.423104170000002</v>
      </c>
      <c r="O8154" t="s">
        <v>22</v>
      </c>
      <c r="P8154" t="b">
        <v>0</v>
      </c>
      <c r="Q8154">
        <v>6.3423104170000002</v>
      </c>
      <c r="R8154" s="1">
        <f>Table1[[#This Row],[Sales]]-Table1[[#This Row],[DiscountAmount]]</f>
        <v>57.080793753000002</v>
      </c>
      <c r="S8154" t="b">
        <v>1</v>
      </c>
      <c r="T8154" t="s">
        <v>36</v>
      </c>
      <c r="U8154">
        <v>2</v>
      </c>
      <c r="V8154" t="b">
        <v>1</v>
      </c>
    </row>
    <row r="8155" spans="1:22" x14ac:dyDescent="0.3">
      <c r="A8155">
        <v>8154</v>
      </c>
      <c r="B8155" s="2">
        <v>44523</v>
      </c>
      <c r="C8155" s="19">
        <f>YEAR(Table1[[#This Row],[Date]])</f>
        <v>2021</v>
      </c>
      <c r="D8155">
        <f>MONTH(Table1[[#This Row],[Date]])</f>
        <v>11</v>
      </c>
      <c r="E8155" t="str">
        <f>TEXT(Table1[[#This Row],[Date]],"MMMM")</f>
        <v>November</v>
      </c>
      <c r="F8155">
        <v>430</v>
      </c>
      <c r="G8155">
        <v>31</v>
      </c>
      <c r="H8155" t="s">
        <v>19</v>
      </c>
      <c r="I8155" t="s">
        <v>49</v>
      </c>
      <c r="J8155">
        <v>683</v>
      </c>
      <c r="K8155" t="s">
        <v>43</v>
      </c>
      <c r="L8155">
        <v>4</v>
      </c>
      <c r="M8155" s="1">
        <v>15.53118636</v>
      </c>
      <c r="N8155" s="1">
        <f>Table1[[#This Row],[Quantity]]*Table1[[#This Row],[UnitPrice]]</f>
        <v>62.124745439999998</v>
      </c>
      <c r="O8155" t="s">
        <v>22</v>
      </c>
      <c r="P8155" t="b">
        <v>0</v>
      </c>
      <c r="Q8155">
        <v>6.2124745460000002</v>
      </c>
      <c r="R8155" s="1">
        <f>Table1[[#This Row],[Sales]]-Table1[[#This Row],[DiscountAmount]]</f>
        <v>55.912270893999995</v>
      </c>
      <c r="S8155" t="b">
        <v>0</v>
      </c>
      <c r="T8155" t="s">
        <v>36</v>
      </c>
      <c r="U8155">
        <v>3</v>
      </c>
      <c r="V8155" t="b">
        <v>1</v>
      </c>
    </row>
    <row r="8156" spans="1:22" x14ac:dyDescent="0.3">
      <c r="A8156">
        <v>8155</v>
      </c>
      <c r="B8156" s="2">
        <v>43783</v>
      </c>
      <c r="C8156" s="19">
        <f>YEAR(Table1[[#This Row],[Date]])</f>
        <v>2019</v>
      </c>
      <c r="D8156">
        <f>MONTH(Table1[[#This Row],[Date]])</f>
        <v>11</v>
      </c>
      <c r="E8156" t="str">
        <f>TEXT(Table1[[#This Row],[Date]],"MMMM")</f>
        <v>November</v>
      </c>
      <c r="F8156">
        <v>378</v>
      </c>
      <c r="G8156">
        <v>22</v>
      </c>
      <c r="H8156" t="s">
        <v>37</v>
      </c>
      <c r="I8156" t="s">
        <v>53</v>
      </c>
      <c r="J8156">
        <v>316</v>
      </c>
      <c r="K8156" t="s">
        <v>43</v>
      </c>
      <c r="L8156">
        <v>4</v>
      </c>
      <c r="M8156" s="1">
        <v>51.51695874</v>
      </c>
      <c r="N8156" s="1">
        <f>Table1[[#This Row],[Quantity]]*Table1[[#This Row],[UnitPrice]]</f>
        <v>206.06783496</v>
      </c>
      <c r="O8156" t="s">
        <v>22</v>
      </c>
      <c r="P8156" t="b">
        <v>1</v>
      </c>
      <c r="Q8156">
        <v>0</v>
      </c>
      <c r="R8156" s="1">
        <f>Table1[[#This Row],[Sales]]-Table1[[#This Row],[DiscountAmount]]</f>
        <v>206.06783496</v>
      </c>
      <c r="S8156" t="b">
        <v>0</v>
      </c>
      <c r="T8156" t="s">
        <v>23</v>
      </c>
      <c r="U8156">
        <v>3</v>
      </c>
      <c r="V8156" t="b">
        <v>0</v>
      </c>
    </row>
    <row r="8157" spans="1:22" x14ac:dyDescent="0.3">
      <c r="A8157">
        <v>8156</v>
      </c>
      <c r="B8157" s="2">
        <v>43808</v>
      </c>
      <c r="C8157" s="19">
        <f>YEAR(Table1[[#This Row],[Date]])</f>
        <v>2019</v>
      </c>
      <c r="D8157">
        <f>MONTH(Table1[[#This Row],[Date]])</f>
        <v>12</v>
      </c>
      <c r="E8157" t="str">
        <f>TEXT(Table1[[#This Row],[Date]],"MMMM")</f>
        <v>December</v>
      </c>
      <c r="F8157">
        <v>147</v>
      </c>
      <c r="G8157">
        <v>40</v>
      </c>
      <c r="H8157" t="s">
        <v>19</v>
      </c>
      <c r="I8157" t="s">
        <v>44</v>
      </c>
      <c r="J8157">
        <v>735</v>
      </c>
      <c r="K8157" t="s">
        <v>21</v>
      </c>
      <c r="L8157">
        <v>3</v>
      </c>
      <c r="M8157" s="1">
        <v>12.212199650000001</v>
      </c>
      <c r="N8157" s="1">
        <f>Table1[[#This Row],[Quantity]]*Table1[[#This Row],[UnitPrice]]</f>
        <v>36.63659895</v>
      </c>
      <c r="O8157" t="s">
        <v>30</v>
      </c>
      <c r="P8157" t="b">
        <v>0</v>
      </c>
      <c r="Q8157">
        <v>0</v>
      </c>
      <c r="R8157" s="1">
        <f>Table1[[#This Row],[Sales]]-Table1[[#This Row],[DiscountAmount]]</f>
        <v>36.63659895</v>
      </c>
      <c r="S8157" t="b">
        <v>0</v>
      </c>
      <c r="T8157" t="s">
        <v>23</v>
      </c>
      <c r="U8157">
        <v>3</v>
      </c>
      <c r="V8157" t="b">
        <v>1</v>
      </c>
    </row>
    <row r="8158" spans="1:22" x14ac:dyDescent="0.3">
      <c r="A8158">
        <v>8157</v>
      </c>
      <c r="B8158" s="2">
        <v>45282</v>
      </c>
      <c r="C8158" s="19">
        <f>YEAR(Table1[[#This Row],[Date]])</f>
        <v>2023</v>
      </c>
      <c r="D8158">
        <f>MONTH(Table1[[#This Row],[Date]])</f>
        <v>12</v>
      </c>
      <c r="E8158" t="str">
        <f>TEXT(Table1[[#This Row],[Date]],"MMMM")</f>
        <v>December</v>
      </c>
      <c r="F8158">
        <v>56</v>
      </c>
      <c r="G8158">
        <v>27</v>
      </c>
      <c r="H8158" t="s">
        <v>37</v>
      </c>
      <c r="I8158" t="s">
        <v>20</v>
      </c>
      <c r="J8158">
        <v>525</v>
      </c>
      <c r="K8158" t="s">
        <v>43</v>
      </c>
      <c r="L8158">
        <v>2</v>
      </c>
      <c r="M8158" s="1">
        <v>20.34047322</v>
      </c>
      <c r="N8158" s="1">
        <f>Table1[[#This Row],[Quantity]]*Table1[[#This Row],[UnitPrice]]</f>
        <v>40.68094644</v>
      </c>
      <c r="O8158" t="s">
        <v>35</v>
      </c>
      <c r="P8158" t="b">
        <v>0</v>
      </c>
      <c r="Q8158">
        <v>4.0680946430000002</v>
      </c>
      <c r="R8158" s="1">
        <f>Table1[[#This Row],[Sales]]-Table1[[#This Row],[DiscountAmount]]</f>
        <v>36.612851796999998</v>
      </c>
      <c r="S8158" t="b">
        <v>0</v>
      </c>
      <c r="T8158" t="s">
        <v>36</v>
      </c>
      <c r="U8158">
        <v>5</v>
      </c>
      <c r="V8158" t="b">
        <v>0</v>
      </c>
    </row>
    <row r="8159" spans="1:22" x14ac:dyDescent="0.3">
      <c r="A8159">
        <v>8158</v>
      </c>
      <c r="B8159" s="2">
        <v>43829</v>
      </c>
      <c r="C8159" s="19">
        <f>YEAR(Table1[[#This Row],[Date]])</f>
        <v>2019</v>
      </c>
      <c r="D8159">
        <f>MONTH(Table1[[#This Row],[Date]])</f>
        <v>12</v>
      </c>
      <c r="E8159" t="str">
        <f>TEXT(Table1[[#This Row],[Date]],"MMMM")</f>
        <v>December</v>
      </c>
      <c r="F8159">
        <v>456</v>
      </c>
      <c r="G8159">
        <v>65</v>
      </c>
      <c r="H8159" t="s">
        <v>24</v>
      </c>
      <c r="I8159" t="s">
        <v>47</v>
      </c>
      <c r="J8159">
        <v>790</v>
      </c>
      <c r="K8159" t="s">
        <v>39</v>
      </c>
      <c r="L8159">
        <v>2</v>
      </c>
      <c r="M8159" s="1">
        <v>27.966611109999999</v>
      </c>
      <c r="N8159" s="1">
        <f>Table1[[#This Row],[Quantity]]*Table1[[#This Row],[UnitPrice]]</f>
        <v>55.933222219999998</v>
      </c>
      <c r="O8159" t="s">
        <v>32</v>
      </c>
      <c r="P8159" t="b">
        <v>0</v>
      </c>
      <c r="Q8159">
        <v>5.5933222220000003</v>
      </c>
      <c r="R8159" s="1">
        <f>Table1[[#This Row],[Sales]]-Table1[[#This Row],[DiscountAmount]]</f>
        <v>50.339899998</v>
      </c>
      <c r="S8159" t="b">
        <v>1</v>
      </c>
      <c r="T8159" t="s">
        <v>36</v>
      </c>
      <c r="U8159">
        <v>1</v>
      </c>
      <c r="V8159" t="b">
        <v>0</v>
      </c>
    </row>
    <row r="8160" spans="1:22" x14ac:dyDescent="0.3">
      <c r="A8160">
        <v>8159</v>
      </c>
      <c r="B8160" s="2">
        <v>44527</v>
      </c>
      <c r="C8160" s="19">
        <f>YEAR(Table1[[#This Row],[Date]])</f>
        <v>2021</v>
      </c>
      <c r="D8160">
        <f>MONTH(Table1[[#This Row],[Date]])</f>
        <v>11</v>
      </c>
      <c r="E8160" t="str">
        <f>TEXT(Table1[[#This Row],[Date]],"MMMM")</f>
        <v>November</v>
      </c>
      <c r="F8160">
        <v>270</v>
      </c>
      <c r="G8160">
        <v>42</v>
      </c>
      <c r="H8160" t="s">
        <v>24</v>
      </c>
      <c r="I8160" t="s">
        <v>53</v>
      </c>
      <c r="J8160">
        <v>649</v>
      </c>
      <c r="K8160" t="s">
        <v>34</v>
      </c>
      <c r="L8160">
        <v>4</v>
      </c>
      <c r="M8160" s="1">
        <v>85.650694900000005</v>
      </c>
      <c r="N8160" s="1">
        <f>Table1[[#This Row],[Quantity]]*Table1[[#This Row],[UnitPrice]]</f>
        <v>342.60277960000002</v>
      </c>
      <c r="O8160" t="s">
        <v>32</v>
      </c>
      <c r="P8160" t="b">
        <v>1</v>
      </c>
      <c r="Q8160">
        <v>34.260277960000003</v>
      </c>
      <c r="R8160" s="1">
        <f>Table1[[#This Row],[Sales]]-Table1[[#This Row],[DiscountAmount]]</f>
        <v>308.34250164000002</v>
      </c>
      <c r="S8160" t="b">
        <v>1</v>
      </c>
      <c r="T8160" t="s">
        <v>36</v>
      </c>
      <c r="U8160">
        <v>2</v>
      </c>
      <c r="V8160" t="b">
        <v>0</v>
      </c>
    </row>
    <row r="8161" spans="1:22" x14ac:dyDescent="0.3">
      <c r="A8161">
        <v>8160</v>
      </c>
      <c r="B8161" s="2">
        <v>45287</v>
      </c>
      <c r="C8161" s="19">
        <f>YEAR(Table1[[#This Row],[Date]])</f>
        <v>2023</v>
      </c>
      <c r="D8161">
        <f>MONTH(Table1[[#This Row],[Date]])</f>
        <v>12</v>
      </c>
      <c r="E8161" t="str">
        <f>TEXT(Table1[[#This Row],[Date]],"MMMM")</f>
        <v>December</v>
      </c>
      <c r="F8161">
        <v>338</v>
      </c>
      <c r="G8161">
        <v>47</v>
      </c>
      <c r="H8161" t="s">
        <v>19</v>
      </c>
      <c r="I8161" t="s">
        <v>51</v>
      </c>
      <c r="J8161">
        <v>396</v>
      </c>
      <c r="K8161" t="s">
        <v>34</v>
      </c>
      <c r="L8161">
        <v>1</v>
      </c>
      <c r="M8161" s="1">
        <v>56.147447239999998</v>
      </c>
      <c r="N8161" s="1">
        <f>Table1[[#This Row],[Quantity]]*Table1[[#This Row],[UnitPrice]]</f>
        <v>56.147447239999998</v>
      </c>
      <c r="O8161" t="s">
        <v>35</v>
      </c>
      <c r="P8161" t="b">
        <v>1</v>
      </c>
      <c r="Q8161">
        <v>5.6147447240000004</v>
      </c>
      <c r="R8161" s="1">
        <f>Table1[[#This Row],[Sales]]-Table1[[#This Row],[DiscountAmount]]</f>
        <v>50.532702516000001</v>
      </c>
      <c r="S8161" t="b">
        <v>1</v>
      </c>
      <c r="T8161" t="s">
        <v>36</v>
      </c>
      <c r="U8161">
        <v>4</v>
      </c>
      <c r="V8161" t="b">
        <v>0</v>
      </c>
    </row>
    <row r="8162" spans="1:22" x14ac:dyDescent="0.3">
      <c r="A8162">
        <v>8161</v>
      </c>
      <c r="B8162" s="2">
        <v>44525</v>
      </c>
      <c r="C8162" s="19">
        <f>YEAR(Table1[[#This Row],[Date]])</f>
        <v>2021</v>
      </c>
      <c r="D8162">
        <f>MONTH(Table1[[#This Row],[Date]])</f>
        <v>11</v>
      </c>
      <c r="E8162" t="str">
        <f>TEXT(Table1[[#This Row],[Date]],"MMMM")</f>
        <v>November</v>
      </c>
      <c r="F8162">
        <v>319</v>
      </c>
      <c r="G8162">
        <v>45</v>
      </c>
      <c r="H8162" t="s">
        <v>19</v>
      </c>
      <c r="I8162" t="s">
        <v>27</v>
      </c>
      <c r="J8162">
        <v>845</v>
      </c>
      <c r="K8162" t="s">
        <v>26</v>
      </c>
      <c r="L8162">
        <v>5</v>
      </c>
      <c r="M8162" s="1">
        <v>21.721497790000001</v>
      </c>
      <c r="N8162" s="1">
        <f>Table1[[#This Row],[Quantity]]*Table1[[#This Row],[UnitPrice]]</f>
        <v>108.60748895</v>
      </c>
      <c r="O8162" t="s">
        <v>32</v>
      </c>
      <c r="P8162" t="b">
        <v>1</v>
      </c>
      <c r="Q8162">
        <v>10.86074889</v>
      </c>
      <c r="R8162" s="1">
        <f>Table1[[#This Row],[Sales]]-Table1[[#This Row],[DiscountAmount]]</f>
        <v>97.746740060000008</v>
      </c>
      <c r="S8162" t="b">
        <v>0</v>
      </c>
      <c r="T8162" t="s">
        <v>36</v>
      </c>
      <c r="U8162">
        <v>2</v>
      </c>
      <c r="V8162" t="b">
        <v>0</v>
      </c>
    </row>
    <row r="8163" spans="1:22" x14ac:dyDescent="0.3">
      <c r="A8163">
        <v>8162</v>
      </c>
      <c r="B8163" s="2">
        <v>44866</v>
      </c>
      <c r="C8163" s="19">
        <f>YEAR(Table1[[#This Row],[Date]])</f>
        <v>2022</v>
      </c>
      <c r="D8163">
        <f>MONTH(Table1[[#This Row],[Date]])</f>
        <v>11</v>
      </c>
      <c r="E8163" t="str">
        <f>TEXT(Table1[[#This Row],[Date]],"MMMM")</f>
        <v>November</v>
      </c>
      <c r="F8163">
        <v>285</v>
      </c>
      <c r="G8163">
        <v>46</v>
      </c>
      <c r="H8163" t="s">
        <v>19</v>
      </c>
      <c r="I8163" t="s">
        <v>51</v>
      </c>
      <c r="J8163">
        <v>608</v>
      </c>
      <c r="K8163" t="s">
        <v>39</v>
      </c>
      <c r="L8163">
        <v>2</v>
      </c>
      <c r="M8163" s="1">
        <v>21.224866909999999</v>
      </c>
      <c r="N8163" s="1">
        <f>Table1[[#This Row],[Quantity]]*Table1[[#This Row],[UnitPrice]]</f>
        <v>42.449733819999999</v>
      </c>
      <c r="O8163" t="s">
        <v>30</v>
      </c>
      <c r="P8163" t="b">
        <v>1</v>
      </c>
      <c r="Q8163">
        <v>0</v>
      </c>
      <c r="R8163" s="1">
        <f>Table1[[#This Row],[Sales]]-Table1[[#This Row],[DiscountAmount]]</f>
        <v>42.449733819999999</v>
      </c>
      <c r="S8163" t="b">
        <v>1</v>
      </c>
      <c r="T8163" t="s">
        <v>28</v>
      </c>
      <c r="U8163">
        <v>1</v>
      </c>
      <c r="V8163" t="b">
        <v>0</v>
      </c>
    </row>
    <row r="8164" spans="1:22" x14ac:dyDescent="0.3">
      <c r="A8164">
        <v>8163</v>
      </c>
      <c r="B8164" s="2">
        <v>43463</v>
      </c>
      <c r="C8164" s="19">
        <f>YEAR(Table1[[#This Row],[Date]])</f>
        <v>2018</v>
      </c>
      <c r="D8164">
        <f>MONTH(Table1[[#This Row],[Date]])</f>
        <v>12</v>
      </c>
      <c r="E8164" t="str">
        <f>TEXT(Table1[[#This Row],[Date]],"MMMM")</f>
        <v>December</v>
      </c>
      <c r="F8164">
        <v>34</v>
      </c>
      <c r="G8164">
        <v>41</v>
      </c>
      <c r="H8164" t="s">
        <v>24</v>
      </c>
      <c r="I8164" t="s">
        <v>41</v>
      </c>
      <c r="J8164">
        <v>187</v>
      </c>
      <c r="K8164" t="s">
        <v>39</v>
      </c>
      <c r="L8164">
        <v>2</v>
      </c>
      <c r="M8164" s="1">
        <v>17.02517087</v>
      </c>
      <c r="N8164" s="1">
        <f>Table1[[#This Row],[Quantity]]*Table1[[#This Row],[UnitPrice]]</f>
        <v>34.05034174</v>
      </c>
      <c r="O8164" t="s">
        <v>35</v>
      </c>
      <c r="P8164" t="b">
        <v>0</v>
      </c>
      <c r="Q8164">
        <v>0</v>
      </c>
      <c r="R8164" s="1">
        <f>Table1[[#This Row],[Sales]]-Table1[[#This Row],[DiscountAmount]]</f>
        <v>34.05034174</v>
      </c>
      <c r="S8164" t="b">
        <v>0</v>
      </c>
      <c r="T8164" t="s">
        <v>23</v>
      </c>
      <c r="U8164">
        <v>1</v>
      </c>
      <c r="V8164" t="b">
        <v>1</v>
      </c>
    </row>
    <row r="8165" spans="1:22" x14ac:dyDescent="0.3">
      <c r="A8165">
        <v>8164</v>
      </c>
      <c r="B8165" s="2">
        <v>43794</v>
      </c>
      <c r="C8165" s="19">
        <f>YEAR(Table1[[#This Row],[Date]])</f>
        <v>2019</v>
      </c>
      <c r="D8165">
        <f>MONTH(Table1[[#This Row],[Date]])</f>
        <v>11</v>
      </c>
      <c r="E8165" t="str">
        <f>TEXT(Table1[[#This Row],[Date]],"MMMM")</f>
        <v>November</v>
      </c>
      <c r="F8165">
        <v>473</v>
      </c>
      <c r="G8165">
        <v>19</v>
      </c>
      <c r="H8165" t="s">
        <v>24</v>
      </c>
      <c r="I8165" t="s">
        <v>42</v>
      </c>
      <c r="J8165">
        <v>794</v>
      </c>
      <c r="K8165" t="s">
        <v>21</v>
      </c>
      <c r="L8165">
        <v>2</v>
      </c>
      <c r="M8165" s="1">
        <v>35.13854671</v>
      </c>
      <c r="N8165" s="1">
        <f>Table1[[#This Row],[Quantity]]*Table1[[#This Row],[UnitPrice]]</f>
        <v>70.27709342</v>
      </c>
      <c r="O8165" t="s">
        <v>35</v>
      </c>
      <c r="P8165" t="b">
        <v>0</v>
      </c>
      <c r="Q8165">
        <v>7.0277093419999996</v>
      </c>
      <c r="R8165" s="1">
        <f>Table1[[#This Row],[Sales]]-Table1[[#This Row],[DiscountAmount]]</f>
        <v>63.249384077999999</v>
      </c>
      <c r="S8165" t="b">
        <v>1</v>
      </c>
      <c r="T8165" t="s">
        <v>36</v>
      </c>
      <c r="U8165">
        <v>1</v>
      </c>
      <c r="V8165" t="b">
        <v>1</v>
      </c>
    </row>
    <row r="8166" spans="1:22" x14ac:dyDescent="0.3">
      <c r="A8166">
        <v>8165</v>
      </c>
      <c r="B8166" s="2">
        <v>43829</v>
      </c>
      <c r="C8166" s="19">
        <f>YEAR(Table1[[#This Row],[Date]])</f>
        <v>2019</v>
      </c>
      <c r="D8166">
        <f>MONTH(Table1[[#This Row],[Date]])</f>
        <v>12</v>
      </c>
      <c r="E8166" t="str">
        <f>TEXT(Table1[[#This Row],[Date]],"MMMM")</f>
        <v>December</v>
      </c>
      <c r="F8166">
        <v>85</v>
      </c>
      <c r="G8166">
        <v>62</v>
      </c>
      <c r="H8166" t="s">
        <v>24</v>
      </c>
      <c r="I8166" t="s">
        <v>48</v>
      </c>
      <c r="J8166">
        <v>617</v>
      </c>
      <c r="K8166" t="s">
        <v>26</v>
      </c>
      <c r="L8166">
        <v>1</v>
      </c>
      <c r="M8166" s="1">
        <v>91.309035420000001</v>
      </c>
      <c r="N8166" s="1">
        <f>Table1[[#This Row],[Quantity]]*Table1[[#This Row],[UnitPrice]]</f>
        <v>91.309035420000001</v>
      </c>
      <c r="O8166" t="s">
        <v>32</v>
      </c>
      <c r="P8166" t="b">
        <v>1</v>
      </c>
      <c r="Q8166">
        <v>9.1309035420000004</v>
      </c>
      <c r="R8166" s="1">
        <f>Table1[[#This Row],[Sales]]-Table1[[#This Row],[DiscountAmount]]</f>
        <v>82.178131878000002</v>
      </c>
      <c r="S8166" t="b">
        <v>0</v>
      </c>
      <c r="T8166" t="s">
        <v>36</v>
      </c>
      <c r="U8166">
        <v>3</v>
      </c>
      <c r="V8166" t="b">
        <v>1</v>
      </c>
    </row>
    <row r="8167" spans="1:22" x14ac:dyDescent="0.3">
      <c r="A8167">
        <v>8166</v>
      </c>
      <c r="B8167" s="2">
        <v>44903</v>
      </c>
      <c r="C8167" s="19">
        <f>YEAR(Table1[[#This Row],[Date]])</f>
        <v>2022</v>
      </c>
      <c r="D8167">
        <f>MONTH(Table1[[#This Row],[Date]])</f>
        <v>12</v>
      </c>
      <c r="E8167" t="str">
        <f>TEXT(Table1[[#This Row],[Date]],"MMMM")</f>
        <v>December</v>
      </c>
      <c r="F8167">
        <v>427</v>
      </c>
      <c r="G8167">
        <v>34</v>
      </c>
      <c r="H8167" t="s">
        <v>24</v>
      </c>
      <c r="I8167" t="s">
        <v>20</v>
      </c>
      <c r="J8167">
        <v>828</v>
      </c>
      <c r="K8167" t="s">
        <v>34</v>
      </c>
      <c r="L8167">
        <v>5</v>
      </c>
      <c r="M8167" s="1">
        <v>25.058929460000002</v>
      </c>
      <c r="N8167" s="1">
        <f>Table1[[#This Row],[Quantity]]*Table1[[#This Row],[UnitPrice]]</f>
        <v>125.29464730000001</v>
      </c>
      <c r="O8167" t="s">
        <v>30</v>
      </c>
      <c r="P8167" t="b">
        <v>0</v>
      </c>
      <c r="Q8167">
        <v>12.529464730000001</v>
      </c>
      <c r="R8167" s="1">
        <f>Table1[[#This Row],[Sales]]-Table1[[#This Row],[DiscountAmount]]</f>
        <v>112.76518257000001</v>
      </c>
      <c r="S8167" t="b">
        <v>0</v>
      </c>
      <c r="T8167" t="s">
        <v>36</v>
      </c>
      <c r="U8167">
        <v>5</v>
      </c>
      <c r="V8167" t="b">
        <v>1</v>
      </c>
    </row>
    <row r="8168" spans="1:22" x14ac:dyDescent="0.3">
      <c r="A8168">
        <v>8167</v>
      </c>
      <c r="B8168" s="2">
        <v>43413</v>
      </c>
      <c r="C8168" s="19">
        <f>YEAR(Table1[[#This Row],[Date]])</f>
        <v>2018</v>
      </c>
      <c r="D8168">
        <f>MONTH(Table1[[#This Row],[Date]])</f>
        <v>11</v>
      </c>
      <c r="E8168" t="str">
        <f>TEXT(Table1[[#This Row],[Date]],"MMMM")</f>
        <v>November</v>
      </c>
      <c r="F8168">
        <v>408</v>
      </c>
      <c r="G8168">
        <v>70</v>
      </c>
      <c r="H8168" t="s">
        <v>37</v>
      </c>
      <c r="I8168" t="s">
        <v>50</v>
      </c>
      <c r="J8168">
        <v>915</v>
      </c>
      <c r="K8168" t="s">
        <v>21</v>
      </c>
      <c r="L8168">
        <v>1</v>
      </c>
      <c r="M8168" s="1">
        <v>47.37522388</v>
      </c>
      <c r="N8168" s="1">
        <f>Table1[[#This Row],[Quantity]]*Table1[[#This Row],[UnitPrice]]</f>
        <v>47.37522388</v>
      </c>
      <c r="O8168" t="s">
        <v>22</v>
      </c>
      <c r="P8168" t="b">
        <v>0</v>
      </c>
      <c r="Q8168">
        <v>0</v>
      </c>
      <c r="R8168" s="1">
        <f>Table1[[#This Row],[Sales]]-Table1[[#This Row],[DiscountAmount]]</f>
        <v>47.37522388</v>
      </c>
      <c r="S8168" t="b">
        <v>1</v>
      </c>
      <c r="T8168" t="s">
        <v>28</v>
      </c>
      <c r="U8168">
        <v>5</v>
      </c>
      <c r="V8168" t="b">
        <v>1</v>
      </c>
    </row>
    <row r="8169" spans="1:22" x14ac:dyDescent="0.3">
      <c r="A8169">
        <v>8168</v>
      </c>
      <c r="B8169" s="2">
        <v>45238</v>
      </c>
      <c r="C8169" s="19">
        <f>YEAR(Table1[[#This Row],[Date]])</f>
        <v>2023</v>
      </c>
      <c r="D8169">
        <f>MONTH(Table1[[#This Row],[Date]])</f>
        <v>11</v>
      </c>
      <c r="E8169" t="str">
        <f>TEXT(Table1[[#This Row],[Date]],"MMMM")</f>
        <v>November</v>
      </c>
      <c r="F8169">
        <v>30</v>
      </c>
      <c r="G8169">
        <v>68</v>
      </c>
      <c r="H8169" t="s">
        <v>37</v>
      </c>
      <c r="I8169" t="s">
        <v>53</v>
      </c>
      <c r="J8169">
        <v>627</v>
      </c>
      <c r="K8169" t="s">
        <v>21</v>
      </c>
      <c r="L8169">
        <v>3</v>
      </c>
      <c r="M8169" s="1">
        <v>82.048125639999995</v>
      </c>
      <c r="N8169" s="1">
        <f>Table1[[#This Row],[Quantity]]*Table1[[#This Row],[UnitPrice]]</f>
        <v>246.14437691999998</v>
      </c>
      <c r="O8169" t="s">
        <v>32</v>
      </c>
      <c r="P8169" t="b">
        <v>0</v>
      </c>
      <c r="Q8169">
        <v>24.614437689999999</v>
      </c>
      <c r="R8169" s="1">
        <f>Table1[[#This Row],[Sales]]-Table1[[#This Row],[DiscountAmount]]</f>
        <v>221.52993923</v>
      </c>
      <c r="S8169" t="b">
        <v>0</v>
      </c>
      <c r="T8169" t="s">
        <v>36</v>
      </c>
      <c r="U8169">
        <v>5</v>
      </c>
      <c r="V8169" t="b">
        <v>1</v>
      </c>
    </row>
    <row r="8170" spans="1:22" x14ac:dyDescent="0.3">
      <c r="A8170">
        <v>8169</v>
      </c>
      <c r="B8170" s="2">
        <v>44540</v>
      </c>
      <c r="C8170" s="19">
        <f>YEAR(Table1[[#This Row],[Date]])</f>
        <v>2021</v>
      </c>
      <c r="D8170">
        <f>MONTH(Table1[[#This Row],[Date]])</f>
        <v>12</v>
      </c>
      <c r="E8170" t="str">
        <f>TEXT(Table1[[#This Row],[Date]],"MMMM")</f>
        <v>December</v>
      </c>
      <c r="F8170">
        <v>387</v>
      </c>
      <c r="G8170">
        <v>49</v>
      </c>
      <c r="H8170" t="s">
        <v>19</v>
      </c>
      <c r="I8170" t="s">
        <v>50</v>
      </c>
      <c r="J8170">
        <v>232</v>
      </c>
      <c r="K8170" t="s">
        <v>21</v>
      </c>
      <c r="L8170">
        <v>5</v>
      </c>
      <c r="M8170" s="1">
        <v>65.897911140000005</v>
      </c>
      <c r="N8170" s="1">
        <f>Table1[[#This Row],[Quantity]]*Table1[[#This Row],[UnitPrice]]</f>
        <v>329.48955570000004</v>
      </c>
      <c r="O8170" t="s">
        <v>30</v>
      </c>
      <c r="P8170" t="b">
        <v>0</v>
      </c>
      <c r="Q8170">
        <v>32.948955570000003</v>
      </c>
      <c r="R8170" s="1">
        <f>Table1[[#This Row],[Sales]]-Table1[[#This Row],[DiscountAmount]]</f>
        <v>296.54060013000003</v>
      </c>
      <c r="S8170" t="b">
        <v>0</v>
      </c>
      <c r="T8170" t="s">
        <v>36</v>
      </c>
      <c r="U8170">
        <v>3</v>
      </c>
      <c r="V8170" t="b">
        <v>0</v>
      </c>
    </row>
    <row r="8171" spans="1:22" x14ac:dyDescent="0.3">
      <c r="A8171">
        <v>8170</v>
      </c>
      <c r="B8171" s="2">
        <v>44559</v>
      </c>
      <c r="C8171" s="19">
        <f>YEAR(Table1[[#This Row],[Date]])</f>
        <v>2021</v>
      </c>
      <c r="D8171">
        <f>MONTH(Table1[[#This Row],[Date]])</f>
        <v>12</v>
      </c>
      <c r="E8171" t="str">
        <f>TEXT(Table1[[#This Row],[Date]],"MMMM")</f>
        <v>December</v>
      </c>
      <c r="F8171">
        <v>500</v>
      </c>
      <c r="G8171">
        <v>47</v>
      </c>
      <c r="H8171" t="s">
        <v>24</v>
      </c>
      <c r="I8171" t="s">
        <v>40</v>
      </c>
      <c r="J8171">
        <v>507</v>
      </c>
      <c r="K8171" t="s">
        <v>26</v>
      </c>
      <c r="L8171">
        <v>3</v>
      </c>
      <c r="M8171" s="1">
        <v>29.611133769999999</v>
      </c>
      <c r="N8171" s="1">
        <f>Table1[[#This Row],[Quantity]]*Table1[[#This Row],[UnitPrice]]</f>
        <v>88.833401309999999</v>
      </c>
      <c r="O8171" t="s">
        <v>35</v>
      </c>
      <c r="P8171" t="b">
        <v>0</v>
      </c>
      <c r="Q8171">
        <v>0</v>
      </c>
      <c r="R8171" s="1">
        <f>Table1[[#This Row],[Sales]]-Table1[[#This Row],[DiscountAmount]]</f>
        <v>88.833401309999999</v>
      </c>
      <c r="S8171" t="b">
        <v>0</v>
      </c>
      <c r="T8171" t="s">
        <v>28</v>
      </c>
      <c r="U8171">
        <v>1</v>
      </c>
      <c r="V8171" t="b">
        <v>1</v>
      </c>
    </row>
    <row r="8172" spans="1:22" x14ac:dyDescent="0.3">
      <c r="A8172">
        <v>8171</v>
      </c>
      <c r="B8172" s="2">
        <v>45251</v>
      </c>
      <c r="C8172" s="19">
        <f>YEAR(Table1[[#This Row],[Date]])</f>
        <v>2023</v>
      </c>
      <c r="D8172">
        <f>MONTH(Table1[[#This Row],[Date]])</f>
        <v>11</v>
      </c>
      <c r="E8172" t="str">
        <f>TEXT(Table1[[#This Row],[Date]],"MMMM")</f>
        <v>November</v>
      </c>
      <c r="F8172">
        <v>433</v>
      </c>
      <c r="G8172">
        <v>55</v>
      </c>
      <c r="H8172" t="s">
        <v>37</v>
      </c>
      <c r="I8172" t="s">
        <v>52</v>
      </c>
      <c r="J8172">
        <v>656</v>
      </c>
      <c r="K8172" t="s">
        <v>21</v>
      </c>
      <c r="L8172">
        <v>3</v>
      </c>
      <c r="M8172" s="1">
        <v>79.555927999999994</v>
      </c>
      <c r="N8172" s="1">
        <f>Table1[[#This Row],[Quantity]]*Table1[[#This Row],[UnitPrice]]</f>
        <v>238.66778399999998</v>
      </c>
      <c r="O8172" t="s">
        <v>32</v>
      </c>
      <c r="P8172" t="b">
        <v>1</v>
      </c>
      <c r="Q8172">
        <v>23.866778400000001</v>
      </c>
      <c r="R8172" s="1">
        <f>Table1[[#This Row],[Sales]]-Table1[[#This Row],[DiscountAmount]]</f>
        <v>214.8010056</v>
      </c>
      <c r="S8172" t="b">
        <v>1</v>
      </c>
      <c r="T8172" t="s">
        <v>36</v>
      </c>
      <c r="U8172">
        <v>2</v>
      </c>
      <c r="V8172" t="b">
        <v>0</v>
      </c>
    </row>
    <row r="8173" spans="1:22" x14ac:dyDescent="0.3">
      <c r="A8173">
        <v>8172</v>
      </c>
      <c r="B8173" s="2">
        <v>44163</v>
      </c>
      <c r="C8173" s="19">
        <f>YEAR(Table1[[#This Row],[Date]])</f>
        <v>2020</v>
      </c>
      <c r="D8173">
        <f>MONTH(Table1[[#This Row],[Date]])</f>
        <v>11</v>
      </c>
      <c r="E8173" t="str">
        <f>TEXT(Table1[[#This Row],[Date]],"MMMM")</f>
        <v>November</v>
      </c>
      <c r="F8173">
        <v>454</v>
      </c>
      <c r="G8173">
        <v>70</v>
      </c>
      <c r="H8173" t="s">
        <v>24</v>
      </c>
      <c r="I8173" t="s">
        <v>48</v>
      </c>
      <c r="J8173">
        <v>542</v>
      </c>
      <c r="K8173" t="s">
        <v>21</v>
      </c>
      <c r="L8173">
        <v>2</v>
      </c>
      <c r="M8173" s="1">
        <v>11.464072</v>
      </c>
      <c r="N8173" s="1">
        <f>Table1[[#This Row],[Quantity]]*Table1[[#This Row],[UnitPrice]]</f>
        <v>22.928144</v>
      </c>
      <c r="O8173" t="s">
        <v>32</v>
      </c>
      <c r="P8173" t="b">
        <v>1</v>
      </c>
      <c r="Q8173">
        <v>2.2928143990000001</v>
      </c>
      <c r="R8173" s="1">
        <f>Table1[[#This Row],[Sales]]-Table1[[#This Row],[DiscountAmount]]</f>
        <v>20.635329600999999</v>
      </c>
      <c r="S8173" t="b">
        <v>1</v>
      </c>
      <c r="T8173" t="s">
        <v>36</v>
      </c>
      <c r="U8173">
        <v>3</v>
      </c>
      <c r="V8173" t="b">
        <v>1</v>
      </c>
    </row>
    <row r="8174" spans="1:22" x14ac:dyDescent="0.3">
      <c r="A8174">
        <v>8173</v>
      </c>
      <c r="B8174" s="2">
        <v>44503</v>
      </c>
      <c r="C8174" s="19">
        <f>YEAR(Table1[[#This Row],[Date]])</f>
        <v>2021</v>
      </c>
      <c r="D8174">
        <f>MONTH(Table1[[#This Row],[Date]])</f>
        <v>11</v>
      </c>
      <c r="E8174" t="str">
        <f>TEXT(Table1[[#This Row],[Date]],"MMMM")</f>
        <v>November</v>
      </c>
      <c r="F8174">
        <v>138</v>
      </c>
      <c r="G8174">
        <v>19</v>
      </c>
      <c r="H8174" t="s">
        <v>19</v>
      </c>
      <c r="I8174" t="s">
        <v>46</v>
      </c>
      <c r="J8174">
        <v>713</v>
      </c>
      <c r="K8174" t="s">
        <v>26</v>
      </c>
      <c r="L8174">
        <v>4</v>
      </c>
      <c r="M8174" s="1">
        <v>90.296658829999998</v>
      </c>
      <c r="N8174" s="1">
        <f>Table1[[#This Row],[Quantity]]*Table1[[#This Row],[UnitPrice]]</f>
        <v>361.18663531999999</v>
      </c>
      <c r="O8174" t="s">
        <v>22</v>
      </c>
      <c r="P8174" t="b">
        <v>0</v>
      </c>
      <c r="Q8174">
        <v>0</v>
      </c>
      <c r="R8174" s="1">
        <f>Table1[[#This Row],[Sales]]-Table1[[#This Row],[DiscountAmount]]</f>
        <v>361.18663531999999</v>
      </c>
      <c r="S8174" t="b">
        <v>0</v>
      </c>
      <c r="T8174" t="s">
        <v>23</v>
      </c>
      <c r="U8174">
        <v>1</v>
      </c>
      <c r="V8174" t="b">
        <v>1</v>
      </c>
    </row>
    <row r="8175" spans="1:22" x14ac:dyDescent="0.3">
      <c r="A8175">
        <v>8174</v>
      </c>
      <c r="B8175" s="2">
        <v>44519</v>
      </c>
      <c r="C8175" s="19">
        <f>YEAR(Table1[[#This Row],[Date]])</f>
        <v>2021</v>
      </c>
      <c r="D8175">
        <f>MONTH(Table1[[#This Row],[Date]])</f>
        <v>11</v>
      </c>
      <c r="E8175" t="str">
        <f>TEXT(Table1[[#This Row],[Date]],"MMMM")</f>
        <v>November</v>
      </c>
      <c r="F8175">
        <v>455</v>
      </c>
      <c r="G8175">
        <v>23</v>
      </c>
      <c r="H8175" t="s">
        <v>19</v>
      </c>
      <c r="I8175" t="s">
        <v>27</v>
      </c>
      <c r="J8175">
        <v>625</v>
      </c>
      <c r="K8175" t="s">
        <v>21</v>
      </c>
      <c r="L8175">
        <v>3</v>
      </c>
      <c r="M8175" s="1">
        <v>57.4325695</v>
      </c>
      <c r="N8175" s="1">
        <f>Table1[[#This Row],[Quantity]]*Table1[[#This Row],[UnitPrice]]</f>
        <v>172.2977085</v>
      </c>
      <c r="O8175" t="s">
        <v>35</v>
      </c>
      <c r="P8175" t="b">
        <v>1</v>
      </c>
      <c r="Q8175">
        <v>17.229770850000001</v>
      </c>
      <c r="R8175" s="1">
        <f>Table1[[#This Row],[Sales]]-Table1[[#This Row],[DiscountAmount]]</f>
        <v>155.06793765</v>
      </c>
      <c r="S8175" t="b">
        <v>0</v>
      </c>
      <c r="T8175" t="s">
        <v>36</v>
      </c>
      <c r="U8175">
        <v>5</v>
      </c>
      <c r="V8175" t="b">
        <v>1</v>
      </c>
    </row>
    <row r="8176" spans="1:22" x14ac:dyDescent="0.3">
      <c r="A8176">
        <v>8175</v>
      </c>
      <c r="B8176" s="2">
        <v>44172</v>
      </c>
      <c r="C8176" s="19">
        <f>YEAR(Table1[[#This Row],[Date]])</f>
        <v>2020</v>
      </c>
      <c r="D8176">
        <f>MONTH(Table1[[#This Row],[Date]])</f>
        <v>12</v>
      </c>
      <c r="E8176" t="str">
        <f>TEXT(Table1[[#This Row],[Date]],"MMMM")</f>
        <v>December</v>
      </c>
      <c r="F8176">
        <v>238</v>
      </c>
      <c r="G8176">
        <v>53</v>
      </c>
      <c r="H8176" t="s">
        <v>19</v>
      </c>
      <c r="I8176" t="s">
        <v>42</v>
      </c>
      <c r="J8176">
        <v>110</v>
      </c>
      <c r="K8176" t="s">
        <v>39</v>
      </c>
      <c r="L8176">
        <v>1</v>
      </c>
      <c r="M8176" s="1">
        <v>27.754708910000002</v>
      </c>
      <c r="N8176" s="1">
        <f>Table1[[#This Row],[Quantity]]*Table1[[#This Row],[UnitPrice]]</f>
        <v>27.754708910000002</v>
      </c>
      <c r="O8176" t="s">
        <v>30</v>
      </c>
      <c r="P8176" t="b">
        <v>0</v>
      </c>
      <c r="Q8176">
        <v>0</v>
      </c>
      <c r="R8176" s="1">
        <f>Table1[[#This Row],[Sales]]-Table1[[#This Row],[DiscountAmount]]</f>
        <v>27.754708910000002</v>
      </c>
      <c r="S8176" t="b">
        <v>0</v>
      </c>
      <c r="T8176" t="s">
        <v>23</v>
      </c>
      <c r="U8176">
        <v>5</v>
      </c>
      <c r="V8176" t="b">
        <v>0</v>
      </c>
    </row>
    <row r="8177" spans="1:22" x14ac:dyDescent="0.3">
      <c r="A8177">
        <v>8176</v>
      </c>
      <c r="B8177" s="2">
        <v>43770</v>
      </c>
      <c r="C8177" s="19">
        <f>YEAR(Table1[[#This Row],[Date]])</f>
        <v>2019</v>
      </c>
      <c r="D8177">
        <f>MONTH(Table1[[#This Row],[Date]])</f>
        <v>11</v>
      </c>
      <c r="E8177" t="str">
        <f>TEXT(Table1[[#This Row],[Date]],"MMMM")</f>
        <v>November</v>
      </c>
      <c r="F8177">
        <v>429</v>
      </c>
      <c r="G8177">
        <v>21</v>
      </c>
      <c r="H8177" t="s">
        <v>19</v>
      </c>
      <c r="I8177" t="s">
        <v>42</v>
      </c>
      <c r="J8177">
        <v>877</v>
      </c>
      <c r="K8177" t="s">
        <v>21</v>
      </c>
      <c r="L8177">
        <v>3</v>
      </c>
      <c r="M8177" s="1">
        <v>59.323228980000003</v>
      </c>
      <c r="N8177" s="1">
        <f>Table1[[#This Row],[Quantity]]*Table1[[#This Row],[UnitPrice]]</f>
        <v>177.96968694</v>
      </c>
      <c r="O8177" t="s">
        <v>32</v>
      </c>
      <c r="P8177" t="b">
        <v>1</v>
      </c>
      <c r="Q8177">
        <v>0</v>
      </c>
      <c r="R8177" s="1">
        <f>Table1[[#This Row],[Sales]]-Table1[[#This Row],[DiscountAmount]]</f>
        <v>177.96968694</v>
      </c>
      <c r="S8177" t="b">
        <v>1</v>
      </c>
      <c r="T8177" t="s">
        <v>23</v>
      </c>
      <c r="U8177">
        <v>2</v>
      </c>
      <c r="V8177" t="b">
        <v>0</v>
      </c>
    </row>
    <row r="8178" spans="1:22" x14ac:dyDescent="0.3">
      <c r="A8178">
        <v>8177</v>
      </c>
      <c r="B8178" s="2">
        <v>43773</v>
      </c>
      <c r="C8178" s="19">
        <f>YEAR(Table1[[#This Row],[Date]])</f>
        <v>2019</v>
      </c>
      <c r="D8178">
        <f>MONTH(Table1[[#This Row],[Date]])</f>
        <v>11</v>
      </c>
      <c r="E8178" t="str">
        <f>TEXT(Table1[[#This Row],[Date]],"MMMM")</f>
        <v>November</v>
      </c>
      <c r="F8178">
        <v>81</v>
      </c>
      <c r="G8178">
        <v>37</v>
      </c>
      <c r="H8178" t="s">
        <v>19</v>
      </c>
      <c r="I8178" t="s">
        <v>25</v>
      </c>
      <c r="J8178">
        <v>436</v>
      </c>
      <c r="K8178" t="s">
        <v>43</v>
      </c>
      <c r="L8178">
        <v>4</v>
      </c>
      <c r="M8178" s="1">
        <v>49.517880359999999</v>
      </c>
      <c r="N8178" s="1">
        <f>Table1[[#This Row],[Quantity]]*Table1[[#This Row],[UnitPrice]]</f>
        <v>198.07152144</v>
      </c>
      <c r="O8178" t="s">
        <v>30</v>
      </c>
      <c r="P8178" t="b">
        <v>1</v>
      </c>
      <c r="Q8178">
        <v>0</v>
      </c>
      <c r="R8178" s="1">
        <f>Table1[[#This Row],[Sales]]-Table1[[#This Row],[DiscountAmount]]</f>
        <v>198.07152144</v>
      </c>
      <c r="S8178" t="b">
        <v>1</v>
      </c>
      <c r="T8178" t="s">
        <v>23</v>
      </c>
      <c r="U8178">
        <v>1</v>
      </c>
      <c r="V8178" t="b">
        <v>0</v>
      </c>
    </row>
    <row r="8179" spans="1:22" x14ac:dyDescent="0.3">
      <c r="A8179">
        <v>8178</v>
      </c>
      <c r="B8179" s="2">
        <v>44165</v>
      </c>
      <c r="C8179" s="19">
        <f>YEAR(Table1[[#This Row],[Date]])</f>
        <v>2020</v>
      </c>
      <c r="D8179">
        <f>MONTH(Table1[[#This Row],[Date]])</f>
        <v>11</v>
      </c>
      <c r="E8179" t="str">
        <f>TEXT(Table1[[#This Row],[Date]],"MMMM")</f>
        <v>November</v>
      </c>
      <c r="F8179">
        <v>416</v>
      </c>
      <c r="G8179">
        <v>23</v>
      </c>
      <c r="H8179" t="s">
        <v>24</v>
      </c>
      <c r="I8179" t="s">
        <v>25</v>
      </c>
      <c r="J8179">
        <v>755</v>
      </c>
      <c r="K8179" t="s">
        <v>34</v>
      </c>
      <c r="L8179">
        <v>5</v>
      </c>
      <c r="M8179" s="1">
        <v>21.031623769999999</v>
      </c>
      <c r="N8179" s="1">
        <f>Table1[[#This Row],[Quantity]]*Table1[[#This Row],[UnitPrice]]</f>
        <v>105.15811884999999</v>
      </c>
      <c r="O8179" t="s">
        <v>22</v>
      </c>
      <c r="P8179" t="b">
        <v>1</v>
      </c>
      <c r="Q8179">
        <v>0</v>
      </c>
      <c r="R8179" s="1">
        <f>Table1[[#This Row],[Sales]]-Table1[[#This Row],[DiscountAmount]]</f>
        <v>105.15811884999999</v>
      </c>
      <c r="S8179" t="b">
        <v>0</v>
      </c>
      <c r="T8179" t="s">
        <v>28</v>
      </c>
      <c r="U8179">
        <v>1</v>
      </c>
      <c r="V8179" t="b">
        <v>0</v>
      </c>
    </row>
    <row r="8180" spans="1:22" x14ac:dyDescent="0.3">
      <c r="A8180">
        <v>8179</v>
      </c>
      <c r="B8180" s="2">
        <v>45282</v>
      </c>
      <c r="C8180" s="19">
        <f>YEAR(Table1[[#This Row],[Date]])</f>
        <v>2023</v>
      </c>
      <c r="D8180">
        <f>MONTH(Table1[[#This Row],[Date]])</f>
        <v>12</v>
      </c>
      <c r="E8180" t="str">
        <f>TEXT(Table1[[#This Row],[Date]],"MMMM")</f>
        <v>December</v>
      </c>
      <c r="F8180">
        <v>311</v>
      </c>
      <c r="G8180">
        <v>53</v>
      </c>
      <c r="H8180" t="s">
        <v>24</v>
      </c>
      <c r="I8180" t="s">
        <v>48</v>
      </c>
      <c r="J8180">
        <v>178</v>
      </c>
      <c r="K8180" t="s">
        <v>34</v>
      </c>
      <c r="L8180">
        <v>3</v>
      </c>
      <c r="M8180" s="1">
        <v>40.299474519999997</v>
      </c>
      <c r="N8180" s="1">
        <f>Table1[[#This Row],[Quantity]]*Table1[[#This Row],[UnitPrice]]</f>
        <v>120.89842356</v>
      </c>
      <c r="O8180" t="s">
        <v>22</v>
      </c>
      <c r="P8180" t="b">
        <v>1</v>
      </c>
      <c r="Q8180">
        <v>12.08984236</v>
      </c>
      <c r="R8180" s="1">
        <f>Table1[[#This Row],[Sales]]-Table1[[#This Row],[DiscountAmount]]</f>
        <v>108.80858119999999</v>
      </c>
      <c r="S8180" t="b">
        <v>1</v>
      </c>
      <c r="T8180" t="s">
        <v>36</v>
      </c>
      <c r="U8180">
        <v>1</v>
      </c>
      <c r="V8180" t="b">
        <v>1</v>
      </c>
    </row>
    <row r="8181" spans="1:22" x14ac:dyDescent="0.3">
      <c r="A8181">
        <v>8180</v>
      </c>
      <c r="B8181" s="2">
        <v>44557</v>
      </c>
      <c r="C8181" s="19">
        <f>YEAR(Table1[[#This Row],[Date]])</f>
        <v>2021</v>
      </c>
      <c r="D8181">
        <f>MONTH(Table1[[#This Row],[Date]])</f>
        <v>12</v>
      </c>
      <c r="E8181" t="str">
        <f>TEXT(Table1[[#This Row],[Date]],"MMMM")</f>
        <v>December</v>
      </c>
      <c r="F8181">
        <v>109</v>
      </c>
      <c r="G8181">
        <v>54</v>
      </c>
      <c r="H8181" t="s">
        <v>19</v>
      </c>
      <c r="I8181" t="s">
        <v>44</v>
      </c>
      <c r="J8181">
        <v>602</v>
      </c>
      <c r="K8181" t="s">
        <v>34</v>
      </c>
      <c r="L8181">
        <v>2</v>
      </c>
      <c r="M8181" s="1">
        <v>36.558057490000003</v>
      </c>
      <c r="N8181" s="1">
        <f>Table1[[#This Row],[Quantity]]*Table1[[#This Row],[UnitPrice]]</f>
        <v>73.116114980000006</v>
      </c>
      <c r="O8181" t="s">
        <v>35</v>
      </c>
      <c r="P8181" t="b">
        <v>0</v>
      </c>
      <c r="Q8181">
        <v>0</v>
      </c>
      <c r="R8181" s="1">
        <f>Table1[[#This Row],[Sales]]-Table1[[#This Row],[DiscountAmount]]</f>
        <v>73.116114980000006</v>
      </c>
      <c r="S8181" t="b">
        <v>0</v>
      </c>
      <c r="T8181" t="s">
        <v>23</v>
      </c>
      <c r="U8181">
        <v>1</v>
      </c>
      <c r="V8181" t="b">
        <v>0</v>
      </c>
    </row>
    <row r="8182" spans="1:22" x14ac:dyDescent="0.3">
      <c r="A8182">
        <v>8181</v>
      </c>
      <c r="B8182" s="2">
        <v>43821</v>
      </c>
      <c r="C8182" s="19">
        <f>YEAR(Table1[[#This Row],[Date]])</f>
        <v>2019</v>
      </c>
      <c r="D8182">
        <f>MONTH(Table1[[#This Row],[Date]])</f>
        <v>12</v>
      </c>
      <c r="E8182" t="str">
        <f>TEXT(Table1[[#This Row],[Date]],"MMMM")</f>
        <v>December</v>
      </c>
      <c r="F8182">
        <v>305</v>
      </c>
      <c r="G8182">
        <v>21</v>
      </c>
      <c r="H8182" t="s">
        <v>37</v>
      </c>
      <c r="I8182" t="s">
        <v>53</v>
      </c>
      <c r="J8182">
        <v>637</v>
      </c>
      <c r="K8182" t="s">
        <v>43</v>
      </c>
      <c r="L8182">
        <v>2</v>
      </c>
      <c r="M8182" s="1">
        <v>64.219456769999994</v>
      </c>
      <c r="N8182" s="1">
        <f>Table1[[#This Row],[Quantity]]*Table1[[#This Row],[UnitPrice]]</f>
        <v>128.43891353999999</v>
      </c>
      <c r="O8182" t="s">
        <v>32</v>
      </c>
      <c r="P8182" t="b">
        <v>0</v>
      </c>
      <c r="Q8182">
        <v>0</v>
      </c>
      <c r="R8182" s="1">
        <f>Table1[[#This Row],[Sales]]-Table1[[#This Row],[DiscountAmount]]</f>
        <v>128.43891353999999</v>
      </c>
      <c r="S8182" t="b">
        <v>1</v>
      </c>
      <c r="T8182" t="s">
        <v>23</v>
      </c>
      <c r="U8182">
        <v>4</v>
      </c>
      <c r="V8182" t="b">
        <v>0</v>
      </c>
    </row>
    <row r="8183" spans="1:22" x14ac:dyDescent="0.3">
      <c r="A8183">
        <v>8182</v>
      </c>
      <c r="B8183" s="2">
        <v>43829</v>
      </c>
      <c r="C8183" s="19">
        <f>YEAR(Table1[[#This Row],[Date]])</f>
        <v>2019</v>
      </c>
      <c r="D8183">
        <f>MONTH(Table1[[#This Row],[Date]])</f>
        <v>12</v>
      </c>
      <c r="E8183" t="str">
        <f>TEXT(Table1[[#This Row],[Date]],"MMMM")</f>
        <v>December</v>
      </c>
      <c r="F8183">
        <v>307</v>
      </c>
      <c r="G8183">
        <v>33</v>
      </c>
      <c r="H8183" t="s">
        <v>24</v>
      </c>
      <c r="I8183" t="s">
        <v>31</v>
      </c>
      <c r="J8183">
        <v>653</v>
      </c>
      <c r="K8183" t="s">
        <v>26</v>
      </c>
      <c r="L8183">
        <v>5</v>
      </c>
      <c r="M8183" s="1">
        <v>19.66770022</v>
      </c>
      <c r="N8183" s="1">
        <f>Table1[[#This Row],[Quantity]]*Table1[[#This Row],[UnitPrice]]</f>
        <v>98.338501100000002</v>
      </c>
      <c r="O8183" t="s">
        <v>32</v>
      </c>
      <c r="P8183" t="b">
        <v>0</v>
      </c>
      <c r="Q8183">
        <v>0</v>
      </c>
      <c r="R8183" s="1">
        <f>Table1[[#This Row],[Sales]]-Table1[[#This Row],[DiscountAmount]]</f>
        <v>98.338501100000002</v>
      </c>
      <c r="S8183" t="b">
        <v>0</v>
      </c>
      <c r="T8183" t="s">
        <v>23</v>
      </c>
      <c r="U8183">
        <v>4</v>
      </c>
      <c r="V8183" t="b">
        <v>1</v>
      </c>
    </row>
    <row r="8184" spans="1:22" x14ac:dyDescent="0.3">
      <c r="A8184">
        <v>8183</v>
      </c>
      <c r="B8184" s="2">
        <v>43455</v>
      </c>
      <c r="C8184" s="19">
        <f>YEAR(Table1[[#This Row],[Date]])</f>
        <v>2018</v>
      </c>
      <c r="D8184">
        <f>MONTH(Table1[[#This Row],[Date]])</f>
        <v>12</v>
      </c>
      <c r="E8184" t="str">
        <f>TEXT(Table1[[#This Row],[Date]],"MMMM")</f>
        <v>December</v>
      </c>
      <c r="F8184">
        <v>55</v>
      </c>
      <c r="G8184">
        <v>66</v>
      </c>
      <c r="H8184" t="s">
        <v>24</v>
      </c>
      <c r="I8184" t="s">
        <v>31</v>
      </c>
      <c r="J8184">
        <v>871</v>
      </c>
      <c r="K8184" t="s">
        <v>21</v>
      </c>
      <c r="L8184">
        <v>5</v>
      </c>
      <c r="M8184" s="1">
        <v>37.199446209999998</v>
      </c>
      <c r="N8184" s="1">
        <f>Table1[[#This Row],[Quantity]]*Table1[[#This Row],[UnitPrice]]</f>
        <v>185.99723104999998</v>
      </c>
      <c r="O8184" t="s">
        <v>35</v>
      </c>
      <c r="P8184" t="b">
        <v>0</v>
      </c>
      <c r="Q8184">
        <v>0</v>
      </c>
      <c r="R8184" s="1">
        <f>Table1[[#This Row],[Sales]]-Table1[[#This Row],[DiscountAmount]]</f>
        <v>185.99723104999998</v>
      </c>
      <c r="S8184" t="b">
        <v>1</v>
      </c>
      <c r="T8184" t="s">
        <v>23</v>
      </c>
      <c r="U8184">
        <v>5</v>
      </c>
      <c r="V8184" t="b">
        <v>1</v>
      </c>
    </row>
    <row r="8185" spans="1:22" x14ac:dyDescent="0.3">
      <c r="A8185">
        <v>8184</v>
      </c>
      <c r="B8185" s="2">
        <v>43460</v>
      </c>
      <c r="C8185" s="19">
        <f>YEAR(Table1[[#This Row],[Date]])</f>
        <v>2018</v>
      </c>
      <c r="D8185">
        <f>MONTH(Table1[[#This Row],[Date]])</f>
        <v>12</v>
      </c>
      <c r="E8185" t="str">
        <f>TEXT(Table1[[#This Row],[Date]],"MMMM")</f>
        <v>December</v>
      </c>
      <c r="F8185">
        <v>277</v>
      </c>
      <c r="G8185">
        <v>25</v>
      </c>
      <c r="H8185" t="s">
        <v>19</v>
      </c>
      <c r="I8185" t="s">
        <v>45</v>
      </c>
      <c r="J8185">
        <v>266</v>
      </c>
      <c r="K8185" t="s">
        <v>21</v>
      </c>
      <c r="L8185">
        <v>4</v>
      </c>
      <c r="M8185" s="1">
        <v>51.969191500000001</v>
      </c>
      <c r="N8185" s="1">
        <f>Table1[[#This Row],[Quantity]]*Table1[[#This Row],[UnitPrice]]</f>
        <v>207.876766</v>
      </c>
      <c r="O8185" t="s">
        <v>30</v>
      </c>
      <c r="P8185" t="b">
        <v>0</v>
      </c>
      <c r="Q8185">
        <v>20.787676600000001</v>
      </c>
      <c r="R8185" s="1">
        <f>Table1[[#This Row],[Sales]]-Table1[[#This Row],[DiscountAmount]]</f>
        <v>187.08908940000001</v>
      </c>
      <c r="S8185" t="b">
        <v>0</v>
      </c>
      <c r="T8185" t="s">
        <v>36</v>
      </c>
      <c r="U8185">
        <v>2</v>
      </c>
      <c r="V8185" t="b">
        <v>0</v>
      </c>
    </row>
    <row r="8186" spans="1:22" x14ac:dyDescent="0.3">
      <c r="A8186">
        <v>8185</v>
      </c>
      <c r="B8186" s="2">
        <v>44532</v>
      </c>
      <c r="C8186" s="19">
        <f>YEAR(Table1[[#This Row],[Date]])</f>
        <v>2021</v>
      </c>
      <c r="D8186">
        <f>MONTH(Table1[[#This Row],[Date]])</f>
        <v>12</v>
      </c>
      <c r="E8186" t="str">
        <f>TEXT(Table1[[#This Row],[Date]],"MMMM")</f>
        <v>December</v>
      </c>
      <c r="F8186">
        <v>260</v>
      </c>
      <c r="G8186">
        <v>38</v>
      </c>
      <c r="H8186" t="s">
        <v>19</v>
      </c>
      <c r="I8186" t="s">
        <v>33</v>
      </c>
      <c r="J8186">
        <v>302</v>
      </c>
      <c r="K8186" t="s">
        <v>43</v>
      </c>
      <c r="L8186">
        <v>2</v>
      </c>
      <c r="M8186" s="1">
        <v>58.039326799999998</v>
      </c>
      <c r="N8186" s="1">
        <f>Table1[[#This Row],[Quantity]]*Table1[[#This Row],[UnitPrice]]</f>
        <v>116.0786536</v>
      </c>
      <c r="O8186" t="s">
        <v>35</v>
      </c>
      <c r="P8186" t="b">
        <v>0</v>
      </c>
      <c r="Q8186">
        <v>0</v>
      </c>
      <c r="R8186" s="1">
        <f>Table1[[#This Row],[Sales]]-Table1[[#This Row],[DiscountAmount]]</f>
        <v>116.0786536</v>
      </c>
      <c r="S8186" t="b">
        <v>0</v>
      </c>
      <c r="T8186" t="s">
        <v>23</v>
      </c>
      <c r="U8186">
        <v>5</v>
      </c>
      <c r="V8186" t="b">
        <v>0</v>
      </c>
    </row>
    <row r="8187" spans="1:22" x14ac:dyDescent="0.3">
      <c r="A8187">
        <v>8186</v>
      </c>
      <c r="B8187" s="2">
        <v>44195</v>
      </c>
      <c r="C8187" s="19">
        <f>YEAR(Table1[[#This Row],[Date]])</f>
        <v>2020</v>
      </c>
      <c r="D8187">
        <f>MONTH(Table1[[#This Row],[Date]])</f>
        <v>12</v>
      </c>
      <c r="E8187" t="str">
        <f>TEXT(Table1[[#This Row],[Date]],"MMMM")</f>
        <v>December</v>
      </c>
      <c r="F8187">
        <v>287</v>
      </c>
      <c r="G8187">
        <v>38</v>
      </c>
      <c r="H8187" t="s">
        <v>24</v>
      </c>
      <c r="I8187" t="s">
        <v>41</v>
      </c>
      <c r="J8187">
        <v>345</v>
      </c>
      <c r="K8187" t="s">
        <v>34</v>
      </c>
      <c r="L8187">
        <v>2</v>
      </c>
      <c r="M8187" s="1">
        <v>91.433175000000006</v>
      </c>
      <c r="N8187" s="1">
        <f>Table1[[#This Row],[Quantity]]*Table1[[#This Row],[UnitPrice]]</f>
        <v>182.86635000000001</v>
      </c>
      <c r="O8187" t="s">
        <v>35</v>
      </c>
      <c r="P8187" t="b">
        <v>0</v>
      </c>
      <c r="Q8187">
        <v>0</v>
      </c>
      <c r="R8187" s="1">
        <f>Table1[[#This Row],[Sales]]-Table1[[#This Row],[DiscountAmount]]</f>
        <v>182.86635000000001</v>
      </c>
      <c r="S8187" t="b">
        <v>1</v>
      </c>
      <c r="T8187" t="s">
        <v>28</v>
      </c>
      <c r="U8187">
        <v>5</v>
      </c>
      <c r="V8187" t="b">
        <v>0</v>
      </c>
    </row>
    <row r="8188" spans="1:22" x14ac:dyDescent="0.3">
      <c r="A8188">
        <v>8187</v>
      </c>
      <c r="B8188" s="2">
        <v>44897</v>
      </c>
      <c r="C8188" s="19">
        <f>YEAR(Table1[[#This Row],[Date]])</f>
        <v>2022</v>
      </c>
      <c r="D8188">
        <f>MONTH(Table1[[#This Row],[Date]])</f>
        <v>12</v>
      </c>
      <c r="E8188" t="str">
        <f>TEXT(Table1[[#This Row],[Date]],"MMMM")</f>
        <v>December</v>
      </c>
      <c r="F8188">
        <v>260</v>
      </c>
      <c r="G8188">
        <v>42</v>
      </c>
      <c r="H8188" t="s">
        <v>24</v>
      </c>
      <c r="I8188" t="s">
        <v>52</v>
      </c>
      <c r="J8188">
        <v>860</v>
      </c>
      <c r="K8188" t="s">
        <v>21</v>
      </c>
      <c r="L8188">
        <v>5</v>
      </c>
      <c r="M8188" s="1">
        <v>16.25359396</v>
      </c>
      <c r="N8188" s="1">
        <f>Table1[[#This Row],[Quantity]]*Table1[[#This Row],[UnitPrice]]</f>
        <v>81.267969800000003</v>
      </c>
      <c r="O8188" t="s">
        <v>32</v>
      </c>
      <c r="P8188" t="b">
        <v>1</v>
      </c>
      <c r="Q8188">
        <v>8.1267969779999998</v>
      </c>
      <c r="R8188" s="1">
        <f>Table1[[#This Row],[Sales]]-Table1[[#This Row],[DiscountAmount]]</f>
        <v>73.141172822000001</v>
      </c>
      <c r="S8188" t="b">
        <v>0</v>
      </c>
      <c r="T8188" t="s">
        <v>36</v>
      </c>
      <c r="U8188">
        <v>1</v>
      </c>
      <c r="V8188" t="b">
        <v>0</v>
      </c>
    </row>
    <row r="8189" spans="1:22" x14ac:dyDescent="0.3">
      <c r="A8189">
        <v>8188</v>
      </c>
      <c r="B8189" s="2">
        <v>44916</v>
      </c>
      <c r="C8189" s="19">
        <f>YEAR(Table1[[#This Row],[Date]])</f>
        <v>2022</v>
      </c>
      <c r="D8189">
        <f>MONTH(Table1[[#This Row],[Date]])</f>
        <v>12</v>
      </c>
      <c r="E8189" t="str">
        <f>TEXT(Table1[[#This Row],[Date]],"MMMM")</f>
        <v>December</v>
      </c>
      <c r="F8189">
        <v>402</v>
      </c>
      <c r="G8189">
        <v>50</v>
      </c>
      <c r="H8189" t="s">
        <v>24</v>
      </c>
      <c r="I8189" t="s">
        <v>48</v>
      </c>
      <c r="J8189">
        <v>58</v>
      </c>
      <c r="K8189" t="s">
        <v>26</v>
      </c>
      <c r="L8189">
        <v>2</v>
      </c>
      <c r="M8189" s="1">
        <v>95.041142410000006</v>
      </c>
      <c r="N8189" s="1">
        <f>Table1[[#This Row],[Quantity]]*Table1[[#This Row],[UnitPrice]]</f>
        <v>190.08228482000001</v>
      </c>
      <c r="O8189" t="s">
        <v>32</v>
      </c>
      <c r="P8189" t="b">
        <v>1</v>
      </c>
      <c r="Q8189">
        <v>0</v>
      </c>
      <c r="R8189" s="1">
        <f>Table1[[#This Row],[Sales]]-Table1[[#This Row],[DiscountAmount]]</f>
        <v>190.08228482000001</v>
      </c>
      <c r="S8189" t="b">
        <v>0</v>
      </c>
      <c r="T8189" t="s">
        <v>28</v>
      </c>
      <c r="U8189">
        <v>4</v>
      </c>
      <c r="V8189" t="b">
        <v>0</v>
      </c>
    </row>
    <row r="8190" spans="1:22" x14ac:dyDescent="0.3">
      <c r="A8190">
        <v>8189</v>
      </c>
      <c r="B8190" s="2">
        <v>44882</v>
      </c>
      <c r="C8190" s="19">
        <f>YEAR(Table1[[#This Row],[Date]])</f>
        <v>2022</v>
      </c>
      <c r="D8190">
        <f>MONTH(Table1[[#This Row],[Date]])</f>
        <v>11</v>
      </c>
      <c r="E8190" t="str">
        <f>TEXT(Table1[[#This Row],[Date]],"MMMM")</f>
        <v>November</v>
      </c>
      <c r="F8190">
        <v>65</v>
      </c>
      <c r="G8190">
        <v>28</v>
      </c>
      <c r="H8190" t="s">
        <v>19</v>
      </c>
      <c r="I8190" t="s">
        <v>52</v>
      </c>
      <c r="J8190">
        <v>546</v>
      </c>
      <c r="K8190" t="s">
        <v>34</v>
      </c>
      <c r="L8190">
        <v>3</v>
      </c>
      <c r="M8190" s="1">
        <v>90.558682660000002</v>
      </c>
      <c r="N8190" s="1">
        <f>Table1[[#This Row],[Quantity]]*Table1[[#This Row],[UnitPrice]]</f>
        <v>271.67604798000002</v>
      </c>
      <c r="O8190" t="s">
        <v>22</v>
      </c>
      <c r="P8190" t="b">
        <v>0</v>
      </c>
      <c r="Q8190">
        <v>0</v>
      </c>
      <c r="R8190" s="1">
        <f>Table1[[#This Row],[Sales]]-Table1[[#This Row],[DiscountAmount]]</f>
        <v>271.67604798000002</v>
      </c>
      <c r="S8190" t="b">
        <v>0</v>
      </c>
      <c r="T8190" t="s">
        <v>23</v>
      </c>
      <c r="U8190">
        <v>5</v>
      </c>
      <c r="V8190" t="b">
        <v>1</v>
      </c>
    </row>
    <row r="8191" spans="1:22" x14ac:dyDescent="0.3">
      <c r="A8191">
        <v>8190</v>
      </c>
      <c r="B8191" s="2">
        <v>44149</v>
      </c>
      <c r="C8191" s="19">
        <f>YEAR(Table1[[#This Row],[Date]])</f>
        <v>2020</v>
      </c>
      <c r="D8191">
        <f>MONTH(Table1[[#This Row],[Date]])</f>
        <v>11</v>
      </c>
      <c r="E8191" t="str">
        <f>TEXT(Table1[[#This Row],[Date]],"MMMM")</f>
        <v>November</v>
      </c>
      <c r="F8191">
        <v>351</v>
      </c>
      <c r="G8191">
        <v>39</v>
      </c>
      <c r="H8191" t="s">
        <v>24</v>
      </c>
      <c r="I8191" t="s">
        <v>31</v>
      </c>
      <c r="J8191">
        <v>573</v>
      </c>
      <c r="K8191" t="s">
        <v>34</v>
      </c>
      <c r="L8191">
        <v>5</v>
      </c>
      <c r="M8191" s="1">
        <v>44.042029229999997</v>
      </c>
      <c r="N8191" s="1">
        <f>Table1[[#This Row],[Quantity]]*Table1[[#This Row],[UnitPrice]]</f>
        <v>220.21014614999999</v>
      </c>
      <c r="O8191" t="s">
        <v>32</v>
      </c>
      <c r="P8191" t="b">
        <v>1</v>
      </c>
      <c r="Q8191">
        <v>22.021014619999999</v>
      </c>
      <c r="R8191" s="1">
        <f>Table1[[#This Row],[Sales]]-Table1[[#This Row],[DiscountAmount]]</f>
        <v>198.18913153</v>
      </c>
      <c r="S8191" t="b">
        <v>0</v>
      </c>
      <c r="T8191" t="s">
        <v>36</v>
      </c>
      <c r="U8191">
        <v>3</v>
      </c>
      <c r="V8191" t="b">
        <v>1</v>
      </c>
    </row>
    <row r="8192" spans="1:22" x14ac:dyDescent="0.3">
      <c r="A8192">
        <v>8191</v>
      </c>
      <c r="B8192" s="2">
        <v>44907</v>
      </c>
      <c r="C8192" s="19">
        <f>YEAR(Table1[[#This Row],[Date]])</f>
        <v>2022</v>
      </c>
      <c r="D8192">
        <f>MONTH(Table1[[#This Row],[Date]])</f>
        <v>12</v>
      </c>
      <c r="E8192" t="str">
        <f>TEXT(Table1[[#This Row],[Date]],"MMMM")</f>
        <v>December</v>
      </c>
      <c r="F8192">
        <v>159</v>
      </c>
      <c r="G8192">
        <v>21</v>
      </c>
      <c r="H8192" t="s">
        <v>24</v>
      </c>
      <c r="I8192" t="s">
        <v>25</v>
      </c>
      <c r="J8192">
        <v>275</v>
      </c>
      <c r="K8192" t="s">
        <v>26</v>
      </c>
      <c r="L8192">
        <v>1</v>
      </c>
      <c r="M8192" s="1">
        <v>41.323922850000002</v>
      </c>
      <c r="N8192" s="1">
        <f>Table1[[#This Row],[Quantity]]*Table1[[#This Row],[UnitPrice]]</f>
        <v>41.323922850000002</v>
      </c>
      <c r="O8192" t="s">
        <v>32</v>
      </c>
      <c r="P8192" t="b">
        <v>1</v>
      </c>
      <c r="Q8192">
        <v>4.1323922849999999</v>
      </c>
      <c r="R8192" s="1">
        <f>Table1[[#This Row],[Sales]]-Table1[[#This Row],[DiscountAmount]]</f>
        <v>37.191530565000001</v>
      </c>
      <c r="S8192" t="b">
        <v>1</v>
      </c>
      <c r="T8192" t="s">
        <v>36</v>
      </c>
      <c r="U8192">
        <v>1</v>
      </c>
      <c r="V8192" t="b">
        <v>1</v>
      </c>
    </row>
    <row r="8193" spans="1:22" x14ac:dyDescent="0.3">
      <c r="A8193">
        <v>8192</v>
      </c>
      <c r="B8193" s="2">
        <v>44878</v>
      </c>
      <c r="C8193" s="19">
        <f>YEAR(Table1[[#This Row],[Date]])</f>
        <v>2022</v>
      </c>
      <c r="D8193">
        <f>MONTH(Table1[[#This Row],[Date]])</f>
        <v>11</v>
      </c>
      <c r="E8193" t="str">
        <f>TEXT(Table1[[#This Row],[Date]],"MMMM")</f>
        <v>November</v>
      </c>
      <c r="F8193">
        <v>281</v>
      </c>
      <c r="G8193">
        <v>24</v>
      </c>
      <c r="H8193" t="s">
        <v>24</v>
      </c>
      <c r="I8193" t="s">
        <v>49</v>
      </c>
      <c r="J8193">
        <v>279</v>
      </c>
      <c r="K8193" t="s">
        <v>21</v>
      </c>
      <c r="L8193">
        <v>5</v>
      </c>
      <c r="M8193" s="1">
        <v>49.003092770000002</v>
      </c>
      <c r="N8193" s="1">
        <f>Table1[[#This Row],[Quantity]]*Table1[[#This Row],[UnitPrice]]</f>
        <v>245.01546385</v>
      </c>
      <c r="O8193" t="s">
        <v>35</v>
      </c>
      <c r="P8193" t="b">
        <v>1</v>
      </c>
      <c r="Q8193">
        <v>0</v>
      </c>
      <c r="R8193" s="1">
        <f>Table1[[#This Row],[Sales]]-Table1[[#This Row],[DiscountAmount]]</f>
        <v>245.01546385</v>
      </c>
      <c r="S8193" t="b">
        <v>0</v>
      </c>
      <c r="T8193" t="s">
        <v>28</v>
      </c>
      <c r="U8193">
        <v>2</v>
      </c>
      <c r="V8193" t="b">
        <v>0</v>
      </c>
    </row>
    <row r="8194" spans="1:22" x14ac:dyDescent="0.3">
      <c r="A8194">
        <v>8193</v>
      </c>
      <c r="B8194" s="2">
        <v>45233</v>
      </c>
      <c r="C8194" s="19">
        <f>YEAR(Table1[[#This Row],[Date]])</f>
        <v>2023</v>
      </c>
      <c r="D8194">
        <f>MONTH(Table1[[#This Row],[Date]])</f>
        <v>11</v>
      </c>
      <c r="E8194" t="str">
        <f>TEXT(Table1[[#This Row],[Date]],"MMMM")</f>
        <v>November</v>
      </c>
      <c r="F8194">
        <v>260</v>
      </c>
      <c r="G8194">
        <v>41</v>
      </c>
      <c r="H8194" t="s">
        <v>19</v>
      </c>
      <c r="I8194" t="s">
        <v>44</v>
      </c>
      <c r="J8194">
        <v>853</v>
      </c>
      <c r="K8194" t="s">
        <v>34</v>
      </c>
      <c r="L8194">
        <v>4</v>
      </c>
      <c r="M8194" s="1">
        <v>56.005169840000001</v>
      </c>
      <c r="N8194" s="1">
        <f>Table1[[#This Row],[Quantity]]*Table1[[#This Row],[UnitPrice]]</f>
        <v>224.02067936</v>
      </c>
      <c r="O8194" t="s">
        <v>22</v>
      </c>
      <c r="P8194" t="b">
        <v>0</v>
      </c>
      <c r="Q8194">
        <v>0</v>
      </c>
      <c r="R8194" s="1">
        <f>Table1[[#This Row],[Sales]]-Table1[[#This Row],[DiscountAmount]]</f>
        <v>224.02067936</v>
      </c>
      <c r="S8194" t="b">
        <v>1</v>
      </c>
      <c r="T8194" t="s">
        <v>28</v>
      </c>
      <c r="U8194">
        <v>5</v>
      </c>
      <c r="V8194" t="b">
        <v>0</v>
      </c>
    </row>
    <row r="8195" spans="1:22" x14ac:dyDescent="0.3">
      <c r="A8195">
        <v>8194</v>
      </c>
      <c r="B8195" s="2">
        <v>43432</v>
      </c>
      <c r="C8195" s="19">
        <f>YEAR(Table1[[#This Row],[Date]])</f>
        <v>2018</v>
      </c>
      <c r="D8195">
        <f>MONTH(Table1[[#This Row],[Date]])</f>
        <v>11</v>
      </c>
      <c r="E8195" t="str">
        <f>TEXT(Table1[[#This Row],[Date]],"MMMM")</f>
        <v>November</v>
      </c>
      <c r="F8195">
        <v>410</v>
      </c>
      <c r="G8195">
        <v>38</v>
      </c>
      <c r="H8195" t="s">
        <v>24</v>
      </c>
      <c r="I8195" t="s">
        <v>38</v>
      </c>
      <c r="J8195">
        <v>545</v>
      </c>
      <c r="K8195" t="s">
        <v>21</v>
      </c>
      <c r="L8195">
        <v>2</v>
      </c>
      <c r="M8195" s="1">
        <v>17.465678860000001</v>
      </c>
      <c r="N8195" s="1">
        <f>Table1[[#This Row],[Quantity]]*Table1[[#This Row],[UnitPrice]]</f>
        <v>34.931357720000001</v>
      </c>
      <c r="O8195" t="s">
        <v>32</v>
      </c>
      <c r="P8195" t="b">
        <v>1</v>
      </c>
      <c r="Q8195">
        <v>3.493135772</v>
      </c>
      <c r="R8195" s="1">
        <f>Table1[[#This Row],[Sales]]-Table1[[#This Row],[DiscountAmount]]</f>
        <v>31.438221948000002</v>
      </c>
      <c r="S8195" t="b">
        <v>1</v>
      </c>
      <c r="T8195" t="s">
        <v>36</v>
      </c>
      <c r="U8195">
        <v>2</v>
      </c>
      <c r="V8195" t="b">
        <v>1</v>
      </c>
    </row>
    <row r="8196" spans="1:22" x14ac:dyDescent="0.3">
      <c r="A8196">
        <v>8195</v>
      </c>
      <c r="B8196" s="2">
        <v>43410</v>
      </c>
      <c r="C8196" s="19">
        <f>YEAR(Table1[[#This Row],[Date]])</f>
        <v>2018</v>
      </c>
      <c r="D8196">
        <f>MONTH(Table1[[#This Row],[Date]])</f>
        <v>11</v>
      </c>
      <c r="E8196" t="str">
        <f>TEXT(Table1[[#This Row],[Date]],"MMMM")</f>
        <v>November</v>
      </c>
      <c r="F8196">
        <v>454</v>
      </c>
      <c r="G8196">
        <v>50</v>
      </c>
      <c r="H8196" t="s">
        <v>37</v>
      </c>
      <c r="I8196" t="s">
        <v>27</v>
      </c>
      <c r="J8196">
        <v>832</v>
      </c>
      <c r="K8196" t="s">
        <v>43</v>
      </c>
      <c r="L8196">
        <v>3</v>
      </c>
      <c r="M8196" s="1">
        <v>33.318657180000002</v>
      </c>
      <c r="N8196" s="1">
        <f>Table1[[#This Row],[Quantity]]*Table1[[#This Row],[UnitPrice]]</f>
        <v>99.955971540000007</v>
      </c>
      <c r="O8196" t="s">
        <v>35</v>
      </c>
      <c r="P8196" t="b">
        <v>1</v>
      </c>
      <c r="Q8196">
        <v>9.9955971540000004</v>
      </c>
      <c r="R8196" s="1">
        <f>Table1[[#This Row],[Sales]]-Table1[[#This Row],[DiscountAmount]]</f>
        <v>89.960374386000012</v>
      </c>
      <c r="S8196" t="b">
        <v>1</v>
      </c>
      <c r="T8196" t="s">
        <v>36</v>
      </c>
      <c r="U8196">
        <v>2</v>
      </c>
      <c r="V8196" t="b">
        <v>0</v>
      </c>
    </row>
    <row r="8197" spans="1:22" x14ac:dyDescent="0.3">
      <c r="A8197">
        <v>8196</v>
      </c>
      <c r="B8197" s="2">
        <v>44139</v>
      </c>
      <c r="C8197" s="19">
        <f>YEAR(Table1[[#This Row],[Date]])</f>
        <v>2020</v>
      </c>
      <c r="D8197">
        <f>MONTH(Table1[[#This Row],[Date]])</f>
        <v>11</v>
      </c>
      <c r="E8197" t="str">
        <f>TEXT(Table1[[#This Row],[Date]],"MMMM")</f>
        <v>November</v>
      </c>
      <c r="F8197">
        <v>307</v>
      </c>
      <c r="G8197">
        <v>31</v>
      </c>
      <c r="H8197" t="s">
        <v>19</v>
      </c>
      <c r="I8197" t="s">
        <v>41</v>
      </c>
      <c r="J8197">
        <v>260</v>
      </c>
      <c r="K8197" t="s">
        <v>34</v>
      </c>
      <c r="L8197">
        <v>1</v>
      </c>
      <c r="M8197" s="1">
        <v>98.679042510000002</v>
      </c>
      <c r="N8197" s="1">
        <f>Table1[[#This Row],[Quantity]]*Table1[[#This Row],[UnitPrice]]</f>
        <v>98.679042510000002</v>
      </c>
      <c r="O8197" t="s">
        <v>32</v>
      </c>
      <c r="P8197" t="b">
        <v>0</v>
      </c>
      <c r="Q8197">
        <v>0</v>
      </c>
      <c r="R8197" s="1">
        <f>Table1[[#This Row],[Sales]]-Table1[[#This Row],[DiscountAmount]]</f>
        <v>98.679042510000002</v>
      </c>
      <c r="S8197" t="b">
        <v>1</v>
      </c>
      <c r="T8197" t="s">
        <v>23</v>
      </c>
      <c r="U8197">
        <v>1</v>
      </c>
      <c r="V8197" t="b">
        <v>1</v>
      </c>
    </row>
    <row r="8198" spans="1:22" x14ac:dyDescent="0.3">
      <c r="A8198">
        <v>8197</v>
      </c>
      <c r="B8198" s="2">
        <v>44897</v>
      </c>
      <c r="C8198" s="19">
        <f>YEAR(Table1[[#This Row],[Date]])</f>
        <v>2022</v>
      </c>
      <c r="D8198">
        <f>MONTH(Table1[[#This Row],[Date]])</f>
        <v>12</v>
      </c>
      <c r="E8198" t="str">
        <f>TEXT(Table1[[#This Row],[Date]],"MMMM")</f>
        <v>December</v>
      </c>
      <c r="F8198">
        <v>410</v>
      </c>
      <c r="G8198">
        <v>54</v>
      </c>
      <c r="H8198" t="s">
        <v>24</v>
      </c>
      <c r="I8198" t="s">
        <v>41</v>
      </c>
      <c r="J8198">
        <v>447</v>
      </c>
      <c r="K8198" t="s">
        <v>43</v>
      </c>
      <c r="L8198">
        <v>2</v>
      </c>
      <c r="M8198" s="1">
        <v>48.842566750000003</v>
      </c>
      <c r="N8198" s="1">
        <f>Table1[[#This Row],[Quantity]]*Table1[[#This Row],[UnitPrice]]</f>
        <v>97.685133500000006</v>
      </c>
      <c r="O8198" t="s">
        <v>30</v>
      </c>
      <c r="P8198" t="b">
        <v>1</v>
      </c>
      <c r="Q8198">
        <v>9.7685133499999992</v>
      </c>
      <c r="R8198" s="1">
        <f>Table1[[#This Row],[Sales]]-Table1[[#This Row],[DiscountAmount]]</f>
        <v>87.91662015</v>
      </c>
      <c r="S8198" t="b">
        <v>0</v>
      </c>
      <c r="T8198" t="s">
        <v>36</v>
      </c>
      <c r="U8198">
        <v>1</v>
      </c>
      <c r="V8198" t="b">
        <v>0</v>
      </c>
    </row>
    <row r="8199" spans="1:22" x14ac:dyDescent="0.3">
      <c r="A8199">
        <v>8198</v>
      </c>
      <c r="B8199" s="2">
        <v>43413</v>
      </c>
      <c r="C8199" s="19">
        <f>YEAR(Table1[[#This Row],[Date]])</f>
        <v>2018</v>
      </c>
      <c r="D8199">
        <f>MONTH(Table1[[#This Row],[Date]])</f>
        <v>11</v>
      </c>
      <c r="E8199" t="str">
        <f>TEXT(Table1[[#This Row],[Date]],"MMMM")</f>
        <v>November</v>
      </c>
      <c r="F8199">
        <v>172</v>
      </c>
      <c r="G8199">
        <v>27</v>
      </c>
      <c r="H8199" t="s">
        <v>37</v>
      </c>
      <c r="I8199" t="s">
        <v>44</v>
      </c>
      <c r="J8199">
        <v>333</v>
      </c>
      <c r="K8199" t="s">
        <v>21</v>
      </c>
      <c r="L8199">
        <v>2</v>
      </c>
      <c r="M8199" s="1">
        <v>20.79924411</v>
      </c>
      <c r="N8199" s="1">
        <f>Table1[[#This Row],[Quantity]]*Table1[[#This Row],[UnitPrice]]</f>
        <v>41.59848822</v>
      </c>
      <c r="O8199" t="s">
        <v>30</v>
      </c>
      <c r="P8199" t="b">
        <v>1</v>
      </c>
      <c r="Q8199">
        <v>0</v>
      </c>
      <c r="R8199" s="1">
        <f>Table1[[#This Row],[Sales]]-Table1[[#This Row],[DiscountAmount]]</f>
        <v>41.59848822</v>
      </c>
      <c r="S8199" t="b">
        <v>0</v>
      </c>
      <c r="T8199" t="s">
        <v>28</v>
      </c>
      <c r="U8199">
        <v>4</v>
      </c>
      <c r="V8199" t="b">
        <v>1</v>
      </c>
    </row>
    <row r="8200" spans="1:22" x14ac:dyDescent="0.3">
      <c r="A8200">
        <v>8199</v>
      </c>
      <c r="B8200" s="2">
        <v>44177</v>
      </c>
      <c r="C8200" s="19">
        <f>YEAR(Table1[[#This Row],[Date]])</f>
        <v>2020</v>
      </c>
      <c r="D8200">
        <f>MONTH(Table1[[#This Row],[Date]])</f>
        <v>12</v>
      </c>
      <c r="E8200" t="str">
        <f>TEXT(Table1[[#This Row],[Date]],"MMMM")</f>
        <v>December</v>
      </c>
      <c r="F8200">
        <v>14</v>
      </c>
      <c r="G8200">
        <v>36</v>
      </c>
      <c r="H8200" t="s">
        <v>37</v>
      </c>
      <c r="I8200" t="s">
        <v>53</v>
      </c>
      <c r="J8200">
        <v>920</v>
      </c>
      <c r="K8200" t="s">
        <v>43</v>
      </c>
      <c r="L8200">
        <v>1</v>
      </c>
      <c r="M8200" s="1">
        <v>72.949432759999993</v>
      </c>
      <c r="N8200" s="1">
        <f>Table1[[#This Row],[Quantity]]*Table1[[#This Row],[UnitPrice]]</f>
        <v>72.949432759999993</v>
      </c>
      <c r="O8200" t="s">
        <v>22</v>
      </c>
      <c r="P8200" t="b">
        <v>1</v>
      </c>
      <c r="Q8200">
        <v>0</v>
      </c>
      <c r="R8200" s="1">
        <f>Table1[[#This Row],[Sales]]-Table1[[#This Row],[DiscountAmount]]</f>
        <v>72.949432759999993</v>
      </c>
      <c r="S8200" t="b">
        <v>0</v>
      </c>
      <c r="T8200" t="s">
        <v>28</v>
      </c>
      <c r="U8200">
        <v>5</v>
      </c>
      <c r="V8200" t="b">
        <v>0</v>
      </c>
    </row>
    <row r="8201" spans="1:22" x14ac:dyDescent="0.3">
      <c r="A8201">
        <v>8200</v>
      </c>
      <c r="B8201" s="2">
        <v>44181</v>
      </c>
      <c r="C8201" s="19">
        <f>YEAR(Table1[[#This Row],[Date]])</f>
        <v>2020</v>
      </c>
      <c r="D8201">
        <f>MONTH(Table1[[#This Row],[Date]])</f>
        <v>12</v>
      </c>
      <c r="E8201" t="str">
        <f>TEXT(Table1[[#This Row],[Date]],"MMMM")</f>
        <v>December</v>
      </c>
      <c r="F8201">
        <v>495</v>
      </c>
      <c r="G8201">
        <v>35</v>
      </c>
      <c r="H8201" t="s">
        <v>24</v>
      </c>
      <c r="I8201" t="s">
        <v>33</v>
      </c>
      <c r="J8201">
        <v>176</v>
      </c>
      <c r="K8201" t="s">
        <v>39</v>
      </c>
      <c r="L8201">
        <v>3</v>
      </c>
      <c r="M8201" s="1">
        <v>32.013655079999999</v>
      </c>
      <c r="N8201" s="1">
        <f>Table1[[#This Row],[Quantity]]*Table1[[#This Row],[UnitPrice]]</f>
        <v>96.040965239999991</v>
      </c>
      <c r="O8201" t="s">
        <v>30</v>
      </c>
      <c r="P8201" t="b">
        <v>1</v>
      </c>
      <c r="Q8201">
        <v>0</v>
      </c>
      <c r="R8201" s="1">
        <f>Table1[[#This Row],[Sales]]-Table1[[#This Row],[DiscountAmount]]</f>
        <v>96.040965239999991</v>
      </c>
      <c r="S8201" t="b">
        <v>0</v>
      </c>
      <c r="T8201" t="s">
        <v>28</v>
      </c>
      <c r="U8201">
        <v>1</v>
      </c>
      <c r="V8201" t="b">
        <v>1</v>
      </c>
    </row>
    <row r="8202" spans="1:22" x14ac:dyDescent="0.3">
      <c r="A8202">
        <v>8201</v>
      </c>
      <c r="B8202" s="2">
        <v>43816</v>
      </c>
      <c r="C8202" s="19">
        <f>YEAR(Table1[[#This Row],[Date]])</f>
        <v>2019</v>
      </c>
      <c r="D8202">
        <f>MONTH(Table1[[#This Row],[Date]])</f>
        <v>12</v>
      </c>
      <c r="E8202" t="str">
        <f>TEXT(Table1[[#This Row],[Date]],"MMMM")</f>
        <v>December</v>
      </c>
      <c r="F8202">
        <v>248</v>
      </c>
      <c r="G8202">
        <v>62</v>
      </c>
      <c r="H8202" t="s">
        <v>24</v>
      </c>
      <c r="I8202" t="s">
        <v>48</v>
      </c>
      <c r="J8202">
        <v>929</v>
      </c>
      <c r="K8202" t="s">
        <v>43</v>
      </c>
      <c r="L8202">
        <v>5</v>
      </c>
      <c r="M8202" s="1">
        <v>92.298347870000001</v>
      </c>
      <c r="N8202" s="1">
        <f>Table1[[#This Row],[Quantity]]*Table1[[#This Row],[UnitPrice]]</f>
        <v>461.49173934999999</v>
      </c>
      <c r="O8202" t="s">
        <v>32</v>
      </c>
      <c r="P8202" t="b">
        <v>0</v>
      </c>
      <c r="Q8202">
        <v>46.149173930000003</v>
      </c>
      <c r="R8202" s="1">
        <f>Table1[[#This Row],[Sales]]-Table1[[#This Row],[DiscountAmount]]</f>
        <v>415.34256541999997</v>
      </c>
      <c r="S8202" t="b">
        <v>1</v>
      </c>
      <c r="T8202" t="s">
        <v>36</v>
      </c>
      <c r="U8202">
        <v>5</v>
      </c>
      <c r="V8202" t="b">
        <v>0</v>
      </c>
    </row>
    <row r="8203" spans="1:22" x14ac:dyDescent="0.3">
      <c r="A8203">
        <v>8202</v>
      </c>
      <c r="B8203" s="2">
        <v>44516</v>
      </c>
      <c r="C8203" s="19">
        <f>YEAR(Table1[[#This Row],[Date]])</f>
        <v>2021</v>
      </c>
      <c r="D8203">
        <f>MONTH(Table1[[#This Row],[Date]])</f>
        <v>11</v>
      </c>
      <c r="E8203" t="str">
        <f>TEXT(Table1[[#This Row],[Date]],"MMMM")</f>
        <v>November</v>
      </c>
      <c r="F8203">
        <v>257</v>
      </c>
      <c r="G8203">
        <v>62</v>
      </c>
      <c r="H8203" t="s">
        <v>19</v>
      </c>
      <c r="I8203" t="s">
        <v>53</v>
      </c>
      <c r="J8203">
        <v>460</v>
      </c>
      <c r="K8203" t="s">
        <v>39</v>
      </c>
      <c r="L8203">
        <v>4</v>
      </c>
      <c r="M8203" s="1">
        <v>74.805891149999994</v>
      </c>
      <c r="N8203" s="1">
        <f>Table1[[#This Row],[Quantity]]*Table1[[#This Row],[UnitPrice]]</f>
        <v>299.22356459999997</v>
      </c>
      <c r="O8203" t="s">
        <v>32</v>
      </c>
      <c r="P8203" t="b">
        <v>1</v>
      </c>
      <c r="Q8203">
        <v>0</v>
      </c>
      <c r="R8203" s="1">
        <f>Table1[[#This Row],[Sales]]-Table1[[#This Row],[DiscountAmount]]</f>
        <v>299.22356459999997</v>
      </c>
      <c r="S8203" t="b">
        <v>0</v>
      </c>
      <c r="T8203" t="s">
        <v>28</v>
      </c>
      <c r="U8203">
        <v>2</v>
      </c>
      <c r="V8203" t="b">
        <v>0</v>
      </c>
    </row>
    <row r="8204" spans="1:22" x14ac:dyDescent="0.3">
      <c r="A8204">
        <v>8203</v>
      </c>
      <c r="B8204" s="2">
        <v>44911</v>
      </c>
      <c r="C8204" s="19">
        <f>YEAR(Table1[[#This Row],[Date]])</f>
        <v>2022</v>
      </c>
      <c r="D8204">
        <f>MONTH(Table1[[#This Row],[Date]])</f>
        <v>12</v>
      </c>
      <c r="E8204" t="str">
        <f>TEXT(Table1[[#This Row],[Date]],"MMMM")</f>
        <v>December</v>
      </c>
      <c r="F8204">
        <v>102</v>
      </c>
      <c r="G8204">
        <v>65</v>
      </c>
      <c r="H8204" t="s">
        <v>19</v>
      </c>
      <c r="I8204" t="s">
        <v>50</v>
      </c>
      <c r="J8204">
        <v>26</v>
      </c>
      <c r="K8204" t="s">
        <v>43</v>
      </c>
      <c r="L8204">
        <v>4</v>
      </c>
      <c r="M8204" s="1">
        <v>77.750169970000002</v>
      </c>
      <c r="N8204" s="1">
        <f>Table1[[#This Row],[Quantity]]*Table1[[#This Row],[UnitPrice]]</f>
        <v>311.00067988000001</v>
      </c>
      <c r="O8204" t="s">
        <v>32</v>
      </c>
      <c r="P8204" t="b">
        <v>0</v>
      </c>
      <c r="Q8204">
        <v>0</v>
      </c>
      <c r="R8204" s="1">
        <f>Table1[[#This Row],[Sales]]-Table1[[#This Row],[DiscountAmount]]</f>
        <v>311.00067988000001</v>
      </c>
      <c r="S8204" t="b">
        <v>1</v>
      </c>
      <c r="T8204" t="s">
        <v>28</v>
      </c>
      <c r="U8204">
        <v>3</v>
      </c>
      <c r="V8204" t="b">
        <v>1</v>
      </c>
    </row>
    <row r="8205" spans="1:22" x14ac:dyDescent="0.3">
      <c r="A8205">
        <v>8204</v>
      </c>
      <c r="B8205" s="2">
        <v>43464</v>
      </c>
      <c r="C8205" s="19">
        <f>YEAR(Table1[[#This Row],[Date]])</f>
        <v>2018</v>
      </c>
      <c r="D8205">
        <f>MONTH(Table1[[#This Row],[Date]])</f>
        <v>12</v>
      </c>
      <c r="E8205" t="str">
        <f>TEXT(Table1[[#This Row],[Date]],"MMMM")</f>
        <v>December</v>
      </c>
      <c r="F8205">
        <v>185</v>
      </c>
      <c r="G8205">
        <v>54</v>
      </c>
      <c r="H8205" t="s">
        <v>24</v>
      </c>
      <c r="I8205" t="s">
        <v>42</v>
      </c>
      <c r="J8205">
        <v>890</v>
      </c>
      <c r="K8205" t="s">
        <v>21</v>
      </c>
      <c r="L8205">
        <v>5</v>
      </c>
      <c r="M8205" s="1">
        <v>49.405256270000002</v>
      </c>
      <c r="N8205" s="1">
        <f>Table1[[#This Row],[Quantity]]*Table1[[#This Row],[UnitPrice]]</f>
        <v>247.02628135</v>
      </c>
      <c r="O8205" t="s">
        <v>30</v>
      </c>
      <c r="P8205" t="b">
        <v>1</v>
      </c>
      <c r="Q8205">
        <v>0</v>
      </c>
      <c r="R8205" s="1">
        <f>Table1[[#This Row],[Sales]]-Table1[[#This Row],[DiscountAmount]]</f>
        <v>247.02628135</v>
      </c>
      <c r="S8205" t="b">
        <v>0</v>
      </c>
      <c r="T8205" t="s">
        <v>28</v>
      </c>
      <c r="U8205">
        <v>1</v>
      </c>
      <c r="V8205" t="b">
        <v>0</v>
      </c>
    </row>
    <row r="8206" spans="1:22" x14ac:dyDescent="0.3">
      <c r="A8206">
        <v>8205</v>
      </c>
      <c r="B8206" s="2">
        <v>44877</v>
      </c>
      <c r="C8206" s="19">
        <f>YEAR(Table1[[#This Row],[Date]])</f>
        <v>2022</v>
      </c>
      <c r="D8206">
        <f>MONTH(Table1[[#This Row],[Date]])</f>
        <v>11</v>
      </c>
      <c r="E8206" t="str">
        <f>TEXT(Table1[[#This Row],[Date]],"MMMM")</f>
        <v>November</v>
      </c>
      <c r="F8206">
        <v>59</v>
      </c>
      <c r="G8206">
        <v>68</v>
      </c>
      <c r="H8206" t="s">
        <v>37</v>
      </c>
      <c r="I8206" t="s">
        <v>27</v>
      </c>
      <c r="J8206">
        <v>955</v>
      </c>
      <c r="K8206" t="s">
        <v>21</v>
      </c>
      <c r="L8206">
        <v>3</v>
      </c>
      <c r="M8206" s="1">
        <v>19.557545470000001</v>
      </c>
      <c r="N8206" s="1">
        <f>Table1[[#This Row],[Quantity]]*Table1[[#This Row],[UnitPrice]]</f>
        <v>58.672636410000003</v>
      </c>
      <c r="O8206" t="s">
        <v>22</v>
      </c>
      <c r="P8206" t="b">
        <v>1</v>
      </c>
      <c r="Q8206">
        <v>0</v>
      </c>
      <c r="R8206" s="1">
        <f>Table1[[#This Row],[Sales]]-Table1[[#This Row],[DiscountAmount]]</f>
        <v>58.672636410000003</v>
      </c>
      <c r="S8206" t="b">
        <v>0</v>
      </c>
      <c r="T8206" t="s">
        <v>28</v>
      </c>
      <c r="U8206">
        <v>2</v>
      </c>
      <c r="V8206" t="b">
        <v>0</v>
      </c>
    </row>
    <row r="8207" spans="1:22" x14ac:dyDescent="0.3">
      <c r="A8207">
        <v>8206</v>
      </c>
      <c r="B8207" s="2">
        <v>44915</v>
      </c>
      <c r="C8207" s="19">
        <f>YEAR(Table1[[#This Row],[Date]])</f>
        <v>2022</v>
      </c>
      <c r="D8207">
        <f>MONTH(Table1[[#This Row],[Date]])</f>
        <v>12</v>
      </c>
      <c r="E8207" t="str">
        <f>TEXT(Table1[[#This Row],[Date]],"MMMM")</f>
        <v>December</v>
      </c>
      <c r="F8207">
        <v>274</v>
      </c>
      <c r="G8207">
        <v>19</v>
      </c>
      <c r="H8207" t="s">
        <v>24</v>
      </c>
      <c r="I8207" t="s">
        <v>41</v>
      </c>
      <c r="J8207">
        <v>911</v>
      </c>
      <c r="K8207" t="s">
        <v>21</v>
      </c>
      <c r="L8207">
        <v>5</v>
      </c>
      <c r="M8207" s="1">
        <v>45.521884970000002</v>
      </c>
      <c r="N8207" s="1">
        <f>Table1[[#This Row],[Quantity]]*Table1[[#This Row],[UnitPrice]]</f>
        <v>227.60942485000001</v>
      </c>
      <c r="O8207" t="s">
        <v>32</v>
      </c>
      <c r="P8207" t="b">
        <v>0</v>
      </c>
      <c r="Q8207">
        <v>22.760942480000001</v>
      </c>
      <c r="R8207" s="1">
        <f>Table1[[#This Row],[Sales]]-Table1[[#This Row],[DiscountAmount]]</f>
        <v>204.84848237</v>
      </c>
      <c r="S8207" t="b">
        <v>1</v>
      </c>
      <c r="T8207" t="s">
        <v>36</v>
      </c>
      <c r="U8207">
        <v>5</v>
      </c>
      <c r="V8207" t="b">
        <v>1</v>
      </c>
    </row>
    <row r="8208" spans="1:22" x14ac:dyDescent="0.3">
      <c r="A8208">
        <v>8207</v>
      </c>
      <c r="B8208" s="2">
        <v>44915</v>
      </c>
      <c r="C8208" s="19">
        <f>YEAR(Table1[[#This Row],[Date]])</f>
        <v>2022</v>
      </c>
      <c r="D8208">
        <f>MONTH(Table1[[#This Row],[Date]])</f>
        <v>12</v>
      </c>
      <c r="E8208" t="str">
        <f>TEXT(Table1[[#This Row],[Date]],"MMMM")</f>
        <v>December</v>
      </c>
      <c r="F8208">
        <v>342</v>
      </c>
      <c r="G8208">
        <v>53</v>
      </c>
      <c r="H8208" t="s">
        <v>37</v>
      </c>
      <c r="I8208" t="s">
        <v>44</v>
      </c>
      <c r="J8208">
        <v>93</v>
      </c>
      <c r="K8208" t="s">
        <v>39</v>
      </c>
      <c r="L8208">
        <v>4</v>
      </c>
      <c r="M8208" s="1">
        <v>44.9779792</v>
      </c>
      <c r="N8208" s="1">
        <f>Table1[[#This Row],[Quantity]]*Table1[[#This Row],[UnitPrice]]</f>
        <v>179.9119168</v>
      </c>
      <c r="O8208" t="s">
        <v>35</v>
      </c>
      <c r="P8208" t="b">
        <v>1</v>
      </c>
      <c r="Q8208">
        <v>17.99119168</v>
      </c>
      <c r="R8208" s="1">
        <f>Table1[[#This Row],[Sales]]-Table1[[#This Row],[DiscountAmount]]</f>
        <v>161.92072511999999</v>
      </c>
      <c r="S8208" t="b">
        <v>0</v>
      </c>
      <c r="T8208" t="s">
        <v>36</v>
      </c>
      <c r="U8208">
        <v>2</v>
      </c>
      <c r="V8208" t="b">
        <v>1</v>
      </c>
    </row>
    <row r="8209" spans="1:22" x14ac:dyDescent="0.3">
      <c r="A8209">
        <v>8208</v>
      </c>
      <c r="B8209" s="2">
        <v>45254</v>
      </c>
      <c r="C8209" s="19">
        <f>YEAR(Table1[[#This Row],[Date]])</f>
        <v>2023</v>
      </c>
      <c r="D8209">
        <f>MONTH(Table1[[#This Row],[Date]])</f>
        <v>11</v>
      </c>
      <c r="E8209" t="str">
        <f>TEXT(Table1[[#This Row],[Date]],"MMMM")</f>
        <v>November</v>
      </c>
      <c r="F8209">
        <v>154</v>
      </c>
      <c r="G8209">
        <v>44</v>
      </c>
      <c r="H8209" t="s">
        <v>19</v>
      </c>
      <c r="I8209" t="s">
        <v>52</v>
      </c>
      <c r="J8209">
        <v>457</v>
      </c>
      <c r="K8209" t="s">
        <v>43</v>
      </c>
      <c r="L8209">
        <v>1</v>
      </c>
      <c r="M8209" s="1">
        <v>25.540510000000001</v>
      </c>
      <c r="N8209" s="1">
        <f>Table1[[#This Row],[Quantity]]*Table1[[#This Row],[UnitPrice]]</f>
        <v>25.540510000000001</v>
      </c>
      <c r="O8209" t="s">
        <v>32</v>
      </c>
      <c r="P8209" t="b">
        <v>0</v>
      </c>
      <c r="Q8209">
        <v>2.5540509999999998</v>
      </c>
      <c r="R8209" s="1">
        <f>Table1[[#This Row],[Sales]]-Table1[[#This Row],[DiscountAmount]]</f>
        <v>22.986459</v>
      </c>
      <c r="S8209" t="b">
        <v>1</v>
      </c>
      <c r="T8209" t="s">
        <v>36</v>
      </c>
      <c r="U8209">
        <v>5</v>
      </c>
      <c r="V8209" t="b">
        <v>1</v>
      </c>
    </row>
    <row r="8210" spans="1:22" x14ac:dyDescent="0.3">
      <c r="A8210">
        <v>8209</v>
      </c>
      <c r="B8210" s="2">
        <v>43787</v>
      </c>
      <c r="C8210" s="19">
        <f>YEAR(Table1[[#This Row],[Date]])</f>
        <v>2019</v>
      </c>
      <c r="D8210">
        <f>MONTH(Table1[[#This Row],[Date]])</f>
        <v>11</v>
      </c>
      <c r="E8210" t="str">
        <f>TEXT(Table1[[#This Row],[Date]],"MMMM")</f>
        <v>November</v>
      </c>
      <c r="F8210">
        <v>299</v>
      </c>
      <c r="G8210">
        <v>40</v>
      </c>
      <c r="H8210" t="s">
        <v>37</v>
      </c>
      <c r="I8210" t="s">
        <v>27</v>
      </c>
      <c r="J8210">
        <v>76</v>
      </c>
      <c r="K8210" t="s">
        <v>39</v>
      </c>
      <c r="L8210">
        <v>1</v>
      </c>
      <c r="M8210" s="1">
        <v>42.907259160000002</v>
      </c>
      <c r="N8210" s="1">
        <f>Table1[[#This Row],[Quantity]]*Table1[[#This Row],[UnitPrice]]</f>
        <v>42.907259160000002</v>
      </c>
      <c r="O8210" t="s">
        <v>22</v>
      </c>
      <c r="P8210" t="b">
        <v>1</v>
      </c>
      <c r="Q8210">
        <v>0</v>
      </c>
      <c r="R8210" s="1">
        <f>Table1[[#This Row],[Sales]]-Table1[[#This Row],[DiscountAmount]]</f>
        <v>42.907259160000002</v>
      </c>
      <c r="S8210" t="b">
        <v>1</v>
      </c>
      <c r="T8210" t="s">
        <v>28</v>
      </c>
      <c r="U8210">
        <v>1</v>
      </c>
      <c r="V8210" t="b">
        <v>0</v>
      </c>
    </row>
    <row r="8211" spans="1:22" x14ac:dyDescent="0.3">
      <c r="A8211">
        <v>8210</v>
      </c>
      <c r="B8211" s="2">
        <v>44869</v>
      </c>
      <c r="C8211" s="19">
        <f>YEAR(Table1[[#This Row],[Date]])</f>
        <v>2022</v>
      </c>
      <c r="D8211">
        <f>MONTH(Table1[[#This Row],[Date]])</f>
        <v>11</v>
      </c>
      <c r="E8211" t="str">
        <f>TEXT(Table1[[#This Row],[Date]],"MMMM")</f>
        <v>November</v>
      </c>
      <c r="F8211">
        <v>109</v>
      </c>
      <c r="G8211">
        <v>44</v>
      </c>
      <c r="H8211" t="s">
        <v>37</v>
      </c>
      <c r="I8211" t="s">
        <v>49</v>
      </c>
      <c r="J8211">
        <v>624</v>
      </c>
      <c r="K8211" t="s">
        <v>21</v>
      </c>
      <c r="L8211">
        <v>2</v>
      </c>
      <c r="M8211" s="1">
        <v>14.72885235</v>
      </c>
      <c r="N8211" s="1">
        <f>Table1[[#This Row],[Quantity]]*Table1[[#This Row],[UnitPrice]]</f>
        <v>29.457704700000001</v>
      </c>
      <c r="O8211" t="s">
        <v>35</v>
      </c>
      <c r="P8211" t="b">
        <v>0</v>
      </c>
      <c r="Q8211">
        <v>0</v>
      </c>
      <c r="R8211" s="1">
        <f>Table1[[#This Row],[Sales]]-Table1[[#This Row],[DiscountAmount]]</f>
        <v>29.457704700000001</v>
      </c>
      <c r="S8211" t="b">
        <v>1</v>
      </c>
      <c r="T8211" t="s">
        <v>28</v>
      </c>
      <c r="U8211">
        <v>2</v>
      </c>
      <c r="V8211" t="b">
        <v>1</v>
      </c>
    </row>
    <row r="8212" spans="1:22" x14ac:dyDescent="0.3">
      <c r="A8212">
        <v>8211</v>
      </c>
      <c r="B8212" s="2">
        <v>44894</v>
      </c>
      <c r="C8212" s="19">
        <f>YEAR(Table1[[#This Row],[Date]])</f>
        <v>2022</v>
      </c>
      <c r="D8212">
        <f>MONTH(Table1[[#This Row],[Date]])</f>
        <v>11</v>
      </c>
      <c r="E8212" t="str">
        <f>TEXT(Table1[[#This Row],[Date]],"MMMM")</f>
        <v>November</v>
      </c>
      <c r="F8212">
        <v>67</v>
      </c>
      <c r="G8212">
        <v>23</v>
      </c>
      <c r="H8212" t="s">
        <v>37</v>
      </c>
      <c r="I8212" t="s">
        <v>50</v>
      </c>
      <c r="J8212">
        <v>599</v>
      </c>
      <c r="K8212" t="s">
        <v>43</v>
      </c>
      <c r="L8212">
        <v>2</v>
      </c>
      <c r="M8212" s="1">
        <v>22.078463880000001</v>
      </c>
      <c r="N8212" s="1">
        <f>Table1[[#This Row],[Quantity]]*Table1[[#This Row],[UnitPrice]]</f>
        <v>44.156927760000002</v>
      </c>
      <c r="O8212" t="s">
        <v>30</v>
      </c>
      <c r="P8212" t="b">
        <v>0</v>
      </c>
      <c r="Q8212">
        <v>4.4156927770000003</v>
      </c>
      <c r="R8212" s="1">
        <f>Table1[[#This Row],[Sales]]-Table1[[#This Row],[DiscountAmount]]</f>
        <v>39.741234982999998</v>
      </c>
      <c r="S8212" t="b">
        <v>1</v>
      </c>
      <c r="T8212" t="s">
        <v>36</v>
      </c>
      <c r="U8212">
        <v>3</v>
      </c>
      <c r="V8212" t="b">
        <v>0</v>
      </c>
    </row>
    <row r="8213" spans="1:22" x14ac:dyDescent="0.3">
      <c r="A8213">
        <v>8212</v>
      </c>
      <c r="B8213" s="2">
        <v>45260</v>
      </c>
      <c r="C8213" s="19">
        <f>YEAR(Table1[[#This Row],[Date]])</f>
        <v>2023</v>
      </c>
      <c r="D8213">
        <f>MONTH(Table1[[#This Row],[Date]])</f>
        <v>11</v>
      </c>
      <c r="E8213" t="str">
        <f>TEXT(Table1[[#This Row],[Date]],"MMMM")</f>
        <v>November</v>
      </c>
      <c r="F8213">
        <v>438</v>
      </c>
      <c r="G8213">
        <v>34</v>
      </c>
      <c r="H8213" t="s">
        <v>24</v>
      </c>
      <c r="I8213" t="s">
        <v>41</v>
      </c>
      <c r="J8213">
        <v>949</v>
      </c>
      <c r="K8213" t="s">
        <v>26</v>
      </c>
      <c r="L8213">
        <v>1</v>
      </c>
      <c r="M8213" s="1">
        <v>73.837565650000002</v>
      </c>
      <c r="N8213" s="1">
        <f>Table1[[#This Row],[Quantity]]*Table1[[#This Row],[UnitPrice]]</f>
        <v>73.837565650000002</v>
      </c>
      <c r="O8213" t="s">
        <v>35</v>
      </c>
      <c r="P8213" t="b">
        <v>0</v>
      </c>
      <c r="Q8213">
        <v>0</v>
      </c>
      <c r="R8213" s="1">
        <f>Table1[[#This Row],[Sales]]-Table1[[#This Row],[DiscountAmount]]</f>
        <v>73.837565650000002</v>
      </c>
      <c r="S8213" t="b">
        <v>1</v>
      </c>
      <c r="T8213" t="s">
        <v>23</v>
      </c>
      <c r="U8213">
        <v>5</v>
      </c>
      <c r="V8213" t="b">
        <v>1</v>
      </c>
    </row>
    <row r="8214" spans="1:22" x14ac:dyDescent="0.3">
      <c r="A8214">
        <v>8213</v>
      </c>
      <c r="B8214" s="2">
        <v>44887</v>
      </c>
      <c r="C8214" s="19">
        <f>YEAR(Table1[[#This Row],[Date]])</f>
        <v>2022</v>
      </c>
      <c r="D8214">
        <f>MONTH(Table1[[#This Row],[Date]])</f>
        <v>11</v>
      </c>
      <c r="E8214" t="str">
        <f>TEXT(Table1[[#This Row],[Date]],"MMMM")</f>
        <v>November</v>
      </c>
      <c r="F8214">
        <v>417</v>
      </c>
      <c r="G8214">
        <v>22</v>
      </c>
      <c r="H8214" t="s">
        <v>37</v>
      </c>
      <c r="I8214" t="s">
        <v>46</v>
      </c>
      <c r="J8214">
        <v>507</v>
      </c>
      <c r="K8214" t="s">
        <v>34</v>
      </c>
      <c r="L8214">
        <v>1</v>
      </c>
      <c r="M8214" s="1">
        <v>97.971245690000003</v>
      </c>
      <c r="N8214" s="1">
        <f>Table1[[#This Row],[Quantity]]*Table1[[#This Row],[UnitPrice]]</f>
        <v>97.971245690000003</v>
      </c>
      <c r="O8214" t="s">
        <v>35</v>
      </c>
      <c r="P8214" t="b">
        <v>1</v>
      </c>
      <c r="Q8214">
        <v>0</v>
      </c>
      <c r="R8214" s="1">
        <f>Table1[[#This Row],[Sales]]-Table1[[#This Row],[DiscountAmount]]</f>
        <v>97.971245690000003</v>
      </c>
      <c r="S8214" t="b">
        <v>0</v>
      </c>
      <c r="T8214" t="s">
        <v>23</v>
      </c>
      <c r="U8214">
        <v>2</v>
      </c>
      <c r="V8214" t="b">
        <v>0</v>
      </c>
    </row>
    <row r="8215" spans="1:22" x14ac:dyDescent="0.3">
      <c r="A8215">
        <v>8214</v>
      </c>
      <c r="B8215" s="2">
        <v>45254</v>
      </c>
      <c r="C8215" s="19">
        <f>YEAR(Table1[[#This Row],[Date]])</f>
        <v>2023</v>
      </c>
      <c r="D8215">
        <f>MONTH(Table1[[#This Row],[Date]])</f>
        <v>11</v>
      </c>
      <c r="E8215" t="str">
        <f>TEXT(Table1[[#This Row],[Date]],"MMMM")</f>
        <v>November</v>
      </c>
      <c r="F8215">
        <v>153</v>
      </c>
      <c r="G8215">
        <v>40</v>
      </c>
      <c r="H8215" t="s">
        <v>24</v>
      </c>
      <c r="I8215" t="s">
        <v>50</v>
      </c>
      <c r="J8215">
        <v>197</v>
      </c>
      <c r="K8215" t="s">
        <v>39</v>
      </c>
      <c r="L8215">
        <v>1</v>
      </c>
      <c r="M8215" s="1">
        <v>30.50818254</v>
      </c>
      <c r="N8215" s="1">
        <f>Table1[[#This Row],[Quantity]]*Table1[[#This Row],[UnitPrice]]</f>
        <v>30.50818254</v>
      </c>
      <c r="O8215" t="s">
        <v>32</v>
      </c>
      <c r="P8215" t="b">
        <v>0</v>
      </c>
      <c r="Q8215">
        <v>3.0508182540000002</v>
      </c>
      <c r="R8215" s="1">
        <f>Table1[[#This Row],[Sales]]-Table1[[#This Row],[DiscountAmount]]</f>
        <v>27.457364286000001</v>
      </c>
      <c r="S8215" t="b">
        <v>0</v>
      </c>
      <c r="T8215" t="s">
        <v>36</v>
      </c>
      <c r="U8215">
        <v>5</v>
      </c>
      <c r="V8215" t="b">
        <v>1</v>
      </c>
    </row>
    <row r="8216" spans="1:22" x14ac:dyDescent="0.3">
      <c r="A8216">
        <v>8215</v>
      </c>
      <c r="B8216" s="2">
        <v>43790</v>
      </c>
      <c r="C8216" s="19">
        <f>YEAR(Table1[[#This Row],[Date]])</f>
        <v>2019</v>
      </c>
      <c r="D8216">
        <f>MONTH(Table1[[#This Row],[Date]])</f>
        <v>11</v>
      </c>
      <c r="E8216" t="str">
        <f>TEXT(Table1[[#This Row],[Date]],"MMMM")</f>
        <v>November</v>
      </c>
      <c r="F8216">
        <v>217</v>
      </c>
      <c r="G8216">
        <v>36</v>
      </c>
      <c r="H8216" t="s">
        <v>19</v>
      </c>
      <c r="I8216" t="s">
        <v>33</v>
      </c>
      <c r="J8216">
        <v>920</v>
      </c>
      <c r="K8216" t="s">
        <v>21</v>
      </c>
      <c r="L8216">
        <v>2</v>
      </c>
      <c r="M8216" s="1">
        <v>61.23577315</v>
      </c>
      <c r="N8216" s="1">
        <f>Table1[[#This Row],[Quantity]]*Table1[[#This Row],[UnitPrice]]</f>
        <v>122.4715463</v>
      </c>
      <c r="O8216" t="s">
        <v>22</v>
      </c>
      <c r="P8216" t="b">
        <v>1</v>
      </c>
      <c r="Q8216">
        <v>12.247154630000001</v>
      </c>
      <c r="R8216" s="1">
        <f>Table1[[#This Row],[Sales]]-Table1[[#This Row],[DiscountAmount]]</f>
        <v>110.22439167</v>
      </c>
      <c r="S8216" t="b">
        <v>1</v>
      </c>
      <c r="T8216" t="s">
        <v>36</v>
      </c>
      <c r="U8216">
        <v>1</v>
      </c>
      <c r="V8216" t="b">
        <v>1</v>
      </c>
    </row>
    <row r="8217" spans="1:22" x14ac:dyDescent="0.3">
      <c r="A8217">
        <v>8216</v>
      </c>
      <c r="B8217" s="2">
        <v>44508</v>
      </c>
      <c r="C8217" s="19">
        <f>YEAR(Table1[[#This Row],[Date]])</f>
        <v>2021</v>
      </c>
      <c r="D8217">
        <f>MONTH(Table1[[#This Row],[Date]])</f>
        <v>11</v>
      </c>
      <c r="E8217" t="str">
        <f>TEXT(Table1[[#This Row],[Date]],"MMMM")</f>
        <v>November</v>
      </c>
      <c r="F8217">
        <v>272</v>
      </c>
      <c r="G8217">
        <v>26</v>
      </c>
      <c r="H8217" t="s">
        <v>24</v>
      </c>
      <c r="I8217" t="s">
        <v>52</v>
      </c>
      <c r="J8217">
        <v>251</v>
      </c>
      <c r="K8217" t="s">
        <v>43</v>
      </c>
      <c r="L8217">
        <v>1</v>
      </c>
      <c r="M8217" s="1">
        <v>13.832850130000001</v>
      </c>
      <c r="N8217" s="1">
        <f>Table1[[#This Row],[Quantity]]*Table1[[#This Row],[UnitPrice]]</f>
        <v>13.832850130000001</v>
      </c>
      <c r="O8217" t="s">
        <v>30</v>
      </c>
      <c r="P8217" t="b">
        <v>1</v>
      </c>
      <c r="Q8217">
        <v>1.3832850130000001</v>
      </c>
      <c r="R8217" s="1">
        <f>Table1[[#This Row],[Sales]]-Table1[[#This Row],[DiscountAmount]]</f>
        <v>12.449565117000001</v>
      </c>
      <c r="S8217" t="b">
        <v>0</v>
      </c>
      <c r="T8217" t="s">
        <v>36</v>
      </c>
      <c r="U8217">
        <v>5</v>
      </c>
      <c r="V8217" t="b">
        <v>0</v>
      </c>
    </row>
    <row r="8218" spans="1:22" x14ac:dyDescent="0.3">
      <c r="A8218">
        <v>8217</v>
      </c>
      <c r="B8218" s="2">
        <v>45263</v>
      </c>
      <c r="C8218" s="19">
        <f>YEAR(Table1[[#This Row],[Date]])</f>
        <v>2023</v>
      </c>
      <c r="D8218">
        <f>MONTH(Table1[[#This Row],[Date]])</f>
        <v>12</v>
      </c>
      <c r="E8218" t="str">
        <f>TEXT(Table1[[#This Row],[Date]],"MMMM")</f>
        <v>December</v>
      </c>
      <c r="F8218">
        <v>101</v>
      </c>
      <c r="G8218">
        <v>68</v>
      </c>
      <c r="H8218" t="s">
        <v>37</v>
      </c>
      <c r="I8218" t="s">
        <v>42</v>
      </c>
      <c r="J8218">
        <v>679</v>
      </c>
      <c r="K8218" t="s">
        <v>34</v>
      </c>
      <c r="L8218">
        <v>5</v>
      </c>
      <c r="M8218" s="1">
        <v>38.140376179999997</v>
      </c>
      <c r="N8218" s="1">
        <f>Table1[[#This Row],[Quantity]]*Table1[[#This Row],[UnitPrice]]</f>
        <v>190.70188089999999</v>
      </c>
      <c r="O8218" t="s">
        <v>32</v>
      </c>
      <c r="P8218" t="b">
        <v>1</v>
      </c>
      <c r="Q8218">
        <v>0</v>
      </c>
      <c r="R8218" s="1">
        <f>Table1[[#This Row],[Sales]]-Table1[[#This Row],[DiscountAmount]]</f>
        <v>190.70188089999999</v>
      </c>
      <c r="S8218" t="b">
        <v>1</v>
      </c>
      <c r="T8218" t="s">
        <v>23</v>
      </c>
      <c r="U8218">
        <v>2</v>
      </c>
      <c r="V8218" t="b">
        <v>1</v>
      </c>
    </row>
    <row r="8219" spans="1:22" x14ac:dyDescent="0.3">
      <c r="A8219">
        <v>8218</v>
      </c>
      <c r="B8219" s="2">
        <v>44534</v>
      </c>
      <c r="C8219" s="19">
        <f>YEAR(Table1[[#This Row],[Date]])</f>
        <v>2021</v>
      </c>
      <c r="D8219">
        <f>MONTH(Table1[[#This Row],[Date]])</f>
        <v>12</v>
      </c>
      <c r="E8219" t="str">
        <f>TEXT(Table1[[#This Row],[Date]],"MMMM")</f>
        <v>December</v>
      </c>
      <c r="F8219">
        <v>406</v>
      </c>
      <c r="G8219">
        <v>31</v>
      </c>
      <c r="H8219" t="s">
        <v>19</v>
      </c>
      <c r="I8219" t="s">
        <v>41</v>
      </c>
      <c r="J8219">
        <v>666</v>
      </c>
      <c r="K8219" t="s">
        <v>43</v>
      </c>
      <c r="L8219">
        <v>1</v>
      </c>
      <c r="M8219" s="1">
        <v>36.672072229999998</v>
      </c>
      <c r="N8219" s="1">
        <f>Table1[[#This Row],[Quantity]]*Table1[[#This Row],[UnitPrice]]</f>
        <v>36.672072229999998</v>
      </c>
      <c r="O8219" t="s">
        <v>30</v>
      </c>
      <c r="P8219" t="b">
        <v>1</v>
      </c>
      <c r="Q8219">
        <v>3.6672072230000001</v>
      </c>
      <c r="R8219" s="1">
        <f>Table1[[#This Row],[Sales]]-Table1[[#This Row],[DiscountAmount]]</f>
        <v>33.004865006999999</v>
      </c>
      <c r="S8219" t="b">
        <v>0</v>
      </c>
      <c r="T8219" t="s">
        <v>36</v>
      </c>
      <c r="U8219">
        <v>3</v>
      </c>
      <c r="V8219" t="b">
        <v>0</v>
      </c>
    </row>
    <row r="8220" spans="1:22" x14ac:dyDescent="0.3">
      <c r="A8220">
        <v>8219</v>
      </c>
      <c r="B8220" s="2">
        <v>44870</v>
      </c>
      <c r="C8220" s="19">
        <f>YEAR(Table1[[#This Row],[Date]])</f>
        <v>2022</v>
      </c>
      <c r="D8220">
        <f>MONTH(Table1[[#This Row],[Date]])</f>
        <v>11</v>
      </c>
      <c r="E8220" t="str">
        <f>TEXT(Table1[[#This Row],[Date]],"MMMM")</f>
        <v>November</v>
      </c>
      <c r="F8220">
        <v>127</v>
      </c>
      <c r="G8220">
        <v>42</v>
      </c>
      <c r="H8220" t="s">
        <v>19</v>
      </c>
      <c r="I8220" t="s">
        <v>48</v>
      </c>
      <c r="J8220">
        <v>579</v>
      </c>
      <c r="K8220" t="s">
        <v>39</v>
      </c>
      <c r="L8220">
        <v>1</v>
      </c>
      <c r="M8220" s="1">
        <v>40.397728290000003</v>
      </c>
      <c r="N8220" s="1">
        <f>Table1[[#This Row],[Quantity]]*Table1[[#This Row],[UnitPrice]]</f>
        <v>40.397728290000003</v>
      </c>
      <c r="O8220" t="s">
        <v>30</v>
      </c>
      <c r="P8220" t="b">
        <v>0</v>
      </c>
      <c r="Q8220">
        <v>4.0397728290000003</v>
      </c>
      <c r="R8220" s="1">
        <f>Table1[[#This Row],[Sales]]-Table1[[#This Row],[DiscountAmount]]</f>
        <v>36.357955461000003</v>
      </c>
      <c r="S8220" t="b">
        <v>1</v>
      </c>
      <c r="T8220" t="s">
        <v>36</v>
      </c>
      <c r="U8220">
        <v>5</v>
      </c>
      <c r="V8220" t="b">
        <v>1</v>
      </c>
    </row>
    <row r="8221" spans="1:22" x14ac:dyDescent="0.3">
      <c r="A8221">
        <v>8220</v>
      </c>
      <c r="B8221" s="2">
        <v>45244</v>
      </c>
      <c r="C8221" s="19">
        <f>YEAR(Table1[[#This Row],[Date]])</f>
        <v>2023</v>
      </c>
      <c r="D8221">
        <f>MONTH(Table1[[#This Row],[Date]])</f>
        <v>11</v>
      </c>
      <c r="E8221" t="str">
        <f>TEXT(Table1[[#This Row],[Date]],"MMMM")</f>
        <v>November</v>
      </c>
      <c r="F8221">
        <v>378</v>
      </c>
      <c r="G8221">
        <v>52</v>
      </c>
      <c r="H8221" t="s">
        <v>37</v>
      </c>
      <c r="I8221" t="s">
        <v>45</v>
      </c>
      <c r="J8221">
        <v>439</v>
      </c>
      <c r="K8221" t="s">
        <v>43</v>
      </c>
      <c r="L8221">
        <v>2</v>
      </c>
      <c r="M8221" s="1">
        <v>76.781691550000005</v>
      </c>
      <c r="N8221" s="1">
        <f>Table1[[#This Row],[Quantity]]*Table1[[#This Row],[UnitPrice]]</f>
        <v>153.56338310000001</v>
      </c>
      <c r="O8221" t="s">
        <v>22</v>
      </c>
      <c r="P8221" t="b">
        <v>0</v>
      </c>
      <c r="Q8221">
        <v>0</v>
      </c>
      <c r="R8221" s="1">
        <f>Table1[[#This Row],[Sales]]-Table1[[#This Row],[DiscountAmount]]</f>
        <v>153.56338310000001</v>
      </c>
      <c r="S8221" t="b">
        <v>0</v>
      </c>
      <c r="T8221" t="s">
        <v>28</v>
      </c>
      <c r="U8221">
        <v>2</v>
      </c>
      <c r="V8221" t="b">
        <v>0</v>
      </c>
    </row>
    <row r="8222" spans="1:22" x14ac:dyDescent="0.3">
      <c r="A8222">
        <v>8221</v>
      </c>
      <c r="B8222" s="2">
        <v>44185</v>
      </c>
      <c r="C8222" s="19">
        <f>YEAR(Table1[[#This Row],[Date]])</f>
        <v>2020</v>
      </c>
      <c r="D8222">
        <f>MONTH(Table1[[#This Row],[Date]])</f>
        <v>12</v>
      </c>
      <c r="E8222" t="str">
        <f>TEXT(Table1[[#This Row],[Date]],"MMMM")</f>
        <v>December</v>
      </c>
      <c r="F8222">
        <v>424</v>
      </c>
      <c r="G8222">
        <v>53</v>
      </c>
      <c r="H8222" t="s">
        <v>24</v>
      </c>
      <c r="I8222" t="s">
        <v>50</v>
      </c>
      <c r="J8222">
        <v>918</v>
      </c>
      <c r="K8222" t="s">
        <v>34</v>
      </c>
      <c r="L8222">
        <v>1</v>
      </c>
      <c r="M8222" s="1">
        <v>40.232459310000003</v>
      </c>
      <c r="N8222" s="1">
        <f>Table1[[#This Row],[Quantity]]*Table1[[#This Row],[UnitPrice]]</f>
        <v>40.232459310000003</v>
      </c>
      <c r="O8222" t="s">
        <v>22</v>
      </c>
      <c r="P8222" t="b">
        <v>0</v>
      </c>
      <c r="Q8222">
        <v>0</v>
      </c>
      <c r="R8222" s="1">
        <f>Table1[[#This Row],[Sales]]-Table1[[#This Row],[DiscountAmount]]</f>
        <v>40.232459310000003</v>
      </c>
      <c r="S8222" t="b">
        <v>0</v>
      </c>
      <c r="T8222" t="s">
        <v>23</v>
      </c>
      <c r="U8222">
        <v>5</v>
      </c>
      <c r="V8222" t="b">
        <v>1</v>
      </c>
    </row>
    <row r="8223" spans="1:22" x14ac:dyDescent="0.3">
      <c r="A8223">
        <v>8222</v>
      </c>
      <c r="B8223" s="2">
        <v>45271</v>
      </c>
      <c r="C8223" s="19">
        <f>YEAR(Table1[[#This Row],[Date]])</f>
        <v>2023</v>
      </c>
      <c r="D8223">
        <f>MONTH(Table1[[#This Row],[Date]])</f>
        <v>12</v>
      </c>
      <c r="E8223" t="str">
        <f>TEXT(Table1[[#This Row],[Date]],"MMMM")</f>
        <v>December</v>
      </c>
      <c r="F8223">
        <v>91</v>
      </c>
      <c r="G8223">
        <v>35</v>
      </c>
      <c r="H8223" t="s">
        <v>24</v>
      </c>
      <c r="I8223" t="s">
        <v>41</v>
      </c>
      <c r="J8223">
        <v>519</v>
      </c>
      <c r="K8223" t="s">
        <v>39</v>
      </c>
      <c r="L8223">
        <v>4</v>
      </c>
      <c r="M8223" s="1">
        <v>14.870950430000001</v>
      </c>
      <c r="N8223" s="1">
        <f>Table1[[#This Row],[Quantity]]*Table1[[#This Row],[UnitPrice]]</f>
        <v>59.483801720000002</v>
      </c>
      <c r="O8223" t="s">
        <v>30</v>
      </c>
      <c r="P8223" t="b">
        <v>1</v>
      </c>
      <c r="Q8223">
        <v>0</v>
      </c>
      <c r="R8223" s="1">
        <f>Table1[[#This Row],[Sales]]-Table1[[#This Row],[DiscountAmount]]</f>
        <v>59.483801720000002</v>
      </c>
      <c r="S8223" t="b">
        <v>1</v>
      </c>
      <c r="T8223" t="s">
        <v>28</v>
      </c>
      <c r="U8223">
        <v>2</v>
      </c>
      <c r="V8223" t="b">
        <v>1</v>
      </c>
    </row>
    <row r="8224" spans="1:22" x14ac:dyDescent="0.3">
      <c r="A8224">
        <v>8223</v>
      </c>
      <c r="B8224" s="2">
        <v>44146</v>
      </c>
      <c r="C8224" s="19">
        <f>YEAR(Table1[[#This Row],[Date]])</f>
        <v>2020</v>
      </c>
      <c r="D8224">
        <f>MONTH(Table1[[#This Row],[Date]])</f>
        <v>11</v>
      </c>
      <c r="E8224" t="str">
        <f>TEXT(Table1[[#This Row],[Date]],"MMMM")</f>
        <v>November</v>
      </c>
      <c r="F8224">
        <v>419</v>
      </c>
      <c r="G8224">
        <v>18</v>
      </c>
      <c r="H8224" t="s">
        <v>24</v>
      </c>
      <c r="I8224" t="s">
        <v>45</v>
      </c>
      <c r="J8224">
        <v>336</v>
      </c>
      <c r="K8224" t="s">
        <v>39</v>
      </c>
      <c r="L8224">
        <v>2</v>
      </c>
      <c r="M8224" s="1">
        <v>12.77016469</v>
      </c>
      <c r="N8224" s="1">
        <f>Table1[[#This Row],[Quantity]]*Table1[[#This Row],[UnitPrice]]</f>
        <v>25.540329379999999</v>
      </c>
      <c r="O8224" t="s">
        <v>32</v>
      </c>
      <c r="P8224" t="b">
        <v>1</v>
      </c>
      <c r="Q8224">
        <v>2.5540329380000002</v>
      </c>
      <c r="R8224" s="1">
        <f>Table1[[#This Row],[Sales]]-Table1[[#This Row],[DiscountAmount]]</f>
        <v>22.986296442</v>
      </c>
      <c r="S8224" t="b">
        <v>1</v>
      </c>
      <c r="T8224" t="s">
        <v>36</v>
      </c>
      <c r="U8224">
        <v>3</v>
      </c>
      <c r="V8224" t="b">
        <v>1</v>
      </c>
    </row>
    <row r="8225" spans="1:22" x14ac:dyDescent="0.3">
      <c r="A8225">
        <v>8224</v>
      </c>
      <c r="B8225" s="2">
        <v>44162</v>
      </c>
      <c r="C8225" s="19">
        <f>YEAR(Table1[[#This Row],[Date]])</f>
        <v>2020</v>
      </c>
      <c r="D8225">
        <f>MONTH(Table1[[#This Row],[Date]])</f>
        <v>11</v>
      </c>
      <c r="E8225" t="str">
        <f>TEXT(Table1[[#This Row],[Date]],"MMMM")</f>
        <v>November</v>
      </c>
      <c r="F8225">
        <v>231</v>
      </c>
      <c r="G8225">
        <v>50</v>
      </c>
      <c r="H8225" t="s">
        <v>24</v>
      </c>
      <c r="I8225" t="s">
        <v>45</v>
      </c>
      <c r="J8225">
        <v>936</v>
      </c>
      <c r="K8225" t="s">
        <v>43</v>
      </c>
      <c r="L8225">
        <v>2</v>
      </c>
      <c r="M8225" s="1">
        <v>66.754026710000005</v>
      </c>
      <c r="N8225" s="1">
        <f>Table1[[#This Row],[Quantity]]*Table1[[#This Row],[UnitPrice]]</f>
        <v>133.50805342000001</v>
      </c>
      <c r="O8225" t="s">
        <v>32</v>
      </c>
      <c r="P8225" t="b">
        <v>1</v>
      </c>
      <c r="Q8225">
        <v>13.350805340000001</v>
      </c>
      <c r="R8225" s="1">
        <f>Table1[[#This Row],[Sales]]-Table1[[#This Row],[DiscountAmount]]</f>
        <v>120.15724808000002</v>
      </c>
      <c r="S8225" t="b">
        <v>0</v>
      </c>
      <c r="T8225" t="s">
        <v>36</v>
      </c>
      <c r="U8225">
        <v>2</v>
      </c>
      <c r="V8225" t="b">
        <v>1</v>
      </c>
    </row>
    <row r="8226" spans="1:22" x14ac:dyDescent="0.3">
      <c r="A8226">
        <v>8225</v>
      </c>
      <c r="B8226" s="2">
        <v>43445</v>
      </c>
      <c r="C8226" s="19">
        <f>YEAR(Table1[[#This Row],[Date]])</f>
        <v>2018</v>
      </c>
      <c r="D8226">
        <f>MONTH(Table1[[#This Row],[Date]])</f>
        <v>12</v>
      </c>
      <c r="E8226" t="str">
        <f>TEXT(Table1[[#This Row],[Date]],"MMMM")</f>
        <v>December</v>
      </c>
      <c r="F8226">
        <v>104</v>
      </c>
      <c r="G8226">
        <v>52</v>
      </c>
      <c r="H8226" t="s">
        <v>37</v>
      </c>
      <c r="I8226" t="s">
        <v>25</v>
      </c>
      <c r="J8226">
        <v>418</v>
      </c>
      <c r="K8226" t="s">
        <v>39</v>
      </c>
      <c r="L8226">
        <v>5</v>
      </c>
      <c r="M8226" s="1">
        <v>29.03879577</v>
      </c>
      <c r="N8226" s="1">
        <f>Table1[[#This Row],[Quantity]]*Table1[[#This Row],[UnitPrice]]</f>
        <v>145.19397885000001</v>
      </c>
      <c r="O8226" t="s">
        <v>30</v>
      </c>
      <c r="P8226" t="b">
        <v>0</v>
      </c>
      <c r="Q8226">
        <v>14.51939789</v>
      </c>
      <c r="R8226" s="1">
        <f>Table1[[#This Row],[Sales]]-Table1[[#This Row],[DiscountAmount]]</f>
        <v>130.67458096000001</v>
      </c>
      <c r="S8226" t="b">
        <v>0</v>
      </c>
      <c r="T8226" t="s">
        <v>36</v>
      </c>
      <c r="U8226">
        <v>5</v>
      </c>
      <c r="V8226" t="b">
        <v>0</v>
      </c>
    </row>
    <row r="8227" spans="1:22" x14ac:dyDescent="0.3">
      <c r="A8227">
        <v>8226</v>
      </c>
      <c r="B8227" s="2">
        <v>43449</v>
      </c>
      <c r="C8227" s="19">
        <f>YEAR(Table1[[#This Row],[Date]])</f>
        <v>2018</v>
      </c>
      <c r="D8227">
        <f>MONTH(Table1[[#This Row],[Date]])</f>
        <v>12</v>
      </c>
      <c r="E8227" t="str">
        <f>TEXT(Table1[[#This Row],[Date]],"MMMM")</f>
        <v>December</v>
      </c>
      <c r="F8227">
        <v>494</v>
      </c>
      <c r="G8227">
        <v>54</v>
      </c>
      <c r="H8227" t="s">
        <v>19</v>
      </c>
      <c r="I8227" t="s">
        <v>53</v>
      </c>
      <c r="J8227">
        <v>35</v>
      </c>
      <c r="K8227" t="s">
        <v>34</v>
      </c>
      <c r="L8227">
        <v>3</v>
      </c>
      <c r="M8227" s="1">
        <v>37.594658340000002</v>
      </c>
      <c r="N8227" s="1">
        <f>Table1[[#This Row],[Quantity]]*Table1[[#This Row],[UnitPrice]]</f>
        <v>112.78397502000001</v>
      </c>
      <c r="O8227" t="s">
        <v>32</v>
      </c>
      <c r="P8227" t="b">
        <v>1</v>
      </c>
      <c r="Q8227">
        <v>11.278397500000001</v>
      </c>
      <c r="R8227" s="1">
        <f>Table1[[#This Row],[Sales]]-Table1[[#This Row],[DiscountAmount]]</f>
        <v>101.50557752000002</v>
      </c>
      <c r="S8227" t="b">
        <v>1</v>
      </c>
      <c r="T8227" t="s">
        <v>36</v>
      </c>
      <c r="U8227">
        <v>2</v>
      </c>
      <c r="V8227" t="b">
        <v>0</v>
      </c>
    </row>
    <row r="8228" spans="1:22" x14ac:dyDescent="0.3">
      <c r="A8228">
        <v>8227</v>
      </c>
      <c r="B8228" s="2">
        <v>43796</v>
      </c>
      <c r="C8228" s="19">
        <f>YEAR(Table1[[#This Row],[Date]])</f>
        <v>2019</v>
      </c>
      <c r="D8228">
        <f>MONTH(Table1[[#This Row],[Date]])</f>
        <v>11</v>
      </c>
      <c r="E8228" t="str">
        <f>TEXT(Table1[[#This Row],[Date]],"MMMM")</f>
        <v>November</v>
      </c>
      <c r="F8228">
        <v>169</v>
      </c>
      <c r="G8228">
        <v>18</v>
      </c>
      <c r="H8228" t="s">
        <v>19</v>
      </c>
      <c r="I8228" t="s">
        <v>52</v>
      </c>
      <c r="J8228">
        <v>348</v>
      </c>
      <c r="K8228" t="s">
        <v>26</v>
      </c>
      <c r="L8228">
        <v>5</v>
      </c>
      <c r="M8228" s="1">
        <v>33.783173660000003</v>
      </c>
      <c r="N8228" s="1">
        <f>Table1[[#This Row],[Quantity]]*Table1[[#This Row],[UnitPrice]]</f>
        <v>168.9158683</v>
      </c>
      <c r="O8228" t="s">
        <v>22</v>
      </c>
      <c r="P8228" t="b">
        <v>0</v>
      </c>
      <c r="Q8228">
        <v>16.891586830000001</v>
      </c>
      <c r="R8228" s="1">
        <f>Table1[[#This Row],[Sales]]-Table1[[#This Row],[DiscountAmount]]</f>
        <v>152.02428147000001</v>
      </c>
      <c r="S8228" t="b">
        <v>0</v>
      </c>
      <c r="T8228" t="s">
        <v>36</v>
      </c>
      <c r="U8228">
        <v>1</v>
      </c>
      <c r="V8228" t="b">
        <v>0</v>
      </c>
    </row>
    <row r="8229" spans="1:22" x14ac:dyDescent="0.3">
      <c r="A8229">
        <v>8228</v>
      </c>
      <c r="B8229" s="2">
        <v>43433</v>
      </c>
      <c r="C8229" s="19">
        <f>YEAR(Table1[[#This Row],[Date]])</f>
        <v>2018</v>
      </c>
      <c r="D8229">
        <f>MONTH(Table1[[#This Row],[Date]])</f>
        <v>11</v>
      </c>
      <c r="E8229" t="str">
        <f>TEXT(Table1[[#This Row],[Date]],"MMMM")</f>
        <v>November</v>
      </c>
      <c r="F8229">
        <v>355</v>
      </c>
      <c r="G8229">
        <v>56</v>
      </c>
      <c r="H8229" t="s">
        <v>19</v>
      </c>
      <c r="I8229" t="s">
        <v>45</v>
      </c>
      <c r="J8229">
        <v>529</v>
      </c>
      <c r="K8229" t="s">
        <v>39</v>
      </c>
      <c r="L8229">
        <v>5</v>
      </c>
      <c r="M8229" s="1">
        <v>69.840992139999997</v>
      </c>
      <c r="N8229" s="1">
        <f>Table1[[#This Row],[Quantity]]*Table1[[#This Row],[UnitPrice]]</f>
        <v>349.20496070000002</v>
      </c>
      <c r="O8229" t="s">
        <v>30</v>
      </c>
      <c r="P8229" t="b">
        <v>0</v>
      </c>
      <c r="Q8229">
        <v>34.920496069999999</v>
      </c>
      <c r="R8229" s="1">
        <f>Table1[[#This Row],[Sales]]-Table1[[#This Row],[DiscountAmount]]</f>
        <v>314.28446463</v>
      </c>
      <c r="S8229" t="b">
        <v>0</v>
      </c>
      <c r="T8229" t="s">
        <v>36</v>
      </c>
      <c r="U8229">
        <v>1</v>
      </c>
      <c r="V8229" t="b">
        <v>1</v>
      </c>
    </row>
    <row r="8230" spans="1:22" x14ac:dyDescent="0.3">
      <c r="A8230">
        <v>8229</v>
      </c>
      <c r="B8230" s="2">
        <v>44150</v>
      </c>
      <c r="C8230" s="19">
        <f>YEAR(Table1[[#This Row],[Date]])</f>
        <v>2020</v>
      </c>
      <c r="D8230">
        <f>MONTH(Table1[[#This Row],[Date]])</f>
        <v>11</v>
      </c>
      <c r="E8230" t="str">
        <f>TEXT(Table1[[#This Row],[Date]],"MMMM")</f>
        <v>November</v>
      </c>
      <c r="F8230">
        <v>279</v>
      </c>
      <c r="G8230">
        <v>56</v>
      </c>
      <c r="H8230" t="s">
        <v>37</v>
      </c>
      <c r="I8230" t="s">
        <v>29</v>
      </c>
      <c r="J8230">
        <v>538</v>
      </c>
      <c r="K8230" t="s">
        <v>26</v>
      </c>
      <c r="L8230">
        <v>4</v>
      </c>
      <c r="M8230" s="1">
        <v>87.881808129999996</v>
      </c>
      <c r="N8230" s="1">
        <f>Table1[[#This Row],[Quantity]]*Table1[[#This Row],[UnitPrice]]</f>
        <v>351.52723251999998</v>
      </c>
      <c r="O8230" t="s">
        <v>32</v>
      </c>
      <c r="P8230" t="b">
        <v>0</v>
      </c>
      <c r="Q8230">
        <v>0</v>
      </c>
      <c r="R8230" s="1">
        <f>Table1[[#This Row],[Sales]]-Table1[[#This Row],[DiscountAmount]]</f>
        <v>351.52723251999998</v>
      </c>
      <c r="S8230" t="b">
        <v>1</v>
      </c>
      <c r="T8230" t="s">
        <v>23</v>
      </c>
      <c r="U8230">
        <v>2</v>
      </c>
      <c r="V8230" t="b">
        <v>0</v>
      </c>
    </row>
    <row r="8231" spans="1:22" x14ac:dyDescent="0.3">
      <c r="A8231">
        <v>8230</v>
      </c>
      <c r="B8231" s="2">
        <v>44913</v>
      </c>
      <c r="C8231" s="19">
        <f>YEAR(Table1[[#This Row],[Date]])</f>
        <v>2022</v>
      </c>
      <c r="D8231">
        <f>MONTH(Table1[[#This Row],[Date]])</f>
        <v>12</v>
      </c>
      <c r="E8231" t="str">
        <f>TEXT(Table1[[#This Row],[Date]],"MMMM")</f>
        <v>December</v>
      </c>
      <c r="F8231">
        <v>67</v>
      </c>
      <c r="G8231">
        <v>22</v>
      </c>
      <c r="H8231" t="s">
        <v>19</v>
      </c>
      <c r="I8231" t="s">
        <v>25</v>
      </c>
      <c r="J8231">
        <v>68</v>
      </c>
      <c r="K8231" t="s">
        <v>21</v>
      </c>
      <c r="L8231">
        <v>4</v>
      </c>
      <c r="M8231" s="1">
        <v>64.102158500000002</v>
      </c>
      <c r="N8231" s="1">
        <f>Table1[[#This Row],[Quantity]]*Table1[[#This Row],[UnitPrice]]</f>
        <v>256.40863400000001</v>
      </c>
      <c r="O8231" t="s">
        <v>35</v>
      </c>
      <c r="P8231" t="b">
        <v>0</v>
      </c>
      <c r="Q8231">
        <v>25.640863400000001</v>
      </c>
      <c r="R8231" s="1">
        <f>Table1[[#This Row],[Sales]]-Table1[[#This Row],[DiscountAmount]]</f>
        <v>230.76777060000001</v>
      </c>
      <c r="S8231" t="b">
        <v>0</v>
      </c>
      <c r="T8231" t="s">
        <v>36</v>
      </c>
      <c r="U8231">
        <v>1</v>
      </c>
      <c r="V8231" t="b">
        <v>0</v>
      </c>
    </row>
    <row r="8232" spans="1:22" x14ac:dyDescent="0.3">
      <c r="A8232">
        <v>8231</v>
      </c>
      <c r="B8232" s="2">
        <v>44173</v>
      </c>
      <c r="C8232" s="19">
        <f>YEAR(Table1[[#This Row],[Date]])</f>
        <v>2020</v>
      </c>
      <c r="D8232">
        <f>MONTH(Table1[[#This Row],[Date]])</f>
        <v>12</v>
      </c>
      <c r="E8232" t="str">
        <f>TEXT(Table1[[#This Row],[Date]],"MMMM")</f>
        <v>December</v>
      </c>
      <c r="F8232">
        <v>216</v>
      </c>
      <c r="G8232">
        <v>33</v>
      </c>
      <c r="H8232" t="s">
        <v>19</v>
      </c>
      <c r="I8232" t="s">
        <v>50</v>
      </c>
      <c r="J8232">
        <v>933</v>
      </c>
      <c r="K8232" t="s">
        <v>34</v>
      </c>
      <c r="L8232">
        <v>4</v>
      </c>
      <c r="M8232" s="1">
        <v>96.608678159999997</v>
      </c>
      <c r="N8232" s="1">
        <f>Table1[[#This Row],[Quantity]]*Table1[[#This Row],[UnitPrice]]</f>
        <v>386.43471263999999</v>
      </c>
      <c r="O8232" t="s">
        <v>32</v>
      </c>
      <c r="P8232" t="b">
        <v>0</v>
      </c>
      <c r="Q8232">
        <v>0</v>
      </c>
      <c r="R8232" s="1">
        <f>Table1[[#This Row],[Sales]]-Table1[[#This Row],[DiscountAmount]]</f>
        <v>386.43471263999999</v>
      </c>
      <c r="S8232" t="b">
        <v>1</v>
      </c>
      <c r="T8232" t="s">
        <v>28</v>
      </c>
      <c r="U8232">
        <v>3</v>
      </c>
      <c r="V8232" t="b">
        <v>1</v>
      </c>
    </row>
    <row r="8233" spans="1:22" x14ac:dyDescent="0.3">
      <c r="A8233">
        <v>8232</v>
      </c>
      <c r="B8233" s="2">
        <v>45245</v>
      </c>
      <c r="C8233" s="19">
        <f>YEAR(Table1[[#This Row],[Date]])</f>
        <v>2023</v>
      </c>
      <c r="D8233">
        <f>MONTH(Table1[[#This Row],[Date]])</f>
        <v>11</v>
      </c>
      <c r="E8233" t="str">
        <f>TEXT(Table1[[#This Row],[Date]],"MMMM")</f>
        <v>November</v>
      </c>
      <c r="F8233">
        <v>487</v>
      </c>
      <c r="G8233">
        <v>51</v>
      </c>
      <c r="H8233" t="s">
        <v>19</v>
      </c>
      <c r="I8233" t="s">
        <v>41</v>
      </c>
      <c r="J8233">
        <v>402</v>
      </c>
      <c r="K8233" t="s">
        <v>39</v>
      </c>
      <c r="L8233">
        <v>1</v>
      </c>
      <c r="M8233" s="1">
        <v>69.396623180000006</v>
      </c>
      <c r="N8233" s="1">
        <f>Table1[[#This Row],[Quantity]]*Table1[[#This Row],[UnitPrice]]</f>
        <v>69.396623180000006</v>
      </c>
      <c r="O8233" t="s">
        <v>35</v>
      </c>
      <c r="P8233" t="b">
        <v>0</v>
      </c>
      <c r="Q8233">
        <v>0</v>
      </c>
      <c r="R8233" s="1">
        <f>Table1[[#This Row],[Sales]]-Table1[[#This Row],[DiscountAmount]]</f>
        <v>69.396623180000006</v>
      </c>
      <c r="S8233" t="b">
        <v>0</v>
      </c>
      <c r="T8233" t="s">
        <v>28</v>
      </c>
      <c r="U8233">
        <v>5</v>
      </c>
      <c r="V8233" t="b">
        <v>0</v>
      </c>
    </row>
    <row r="8234" spans="1:22" x14ac:dyDescent="0.3">
      <c r="A8234">
        <v>8233</v>
      </c>
      <c r="B8234" s="2">
        <v>43810</v>
      </c>
      <c r="C8234" s="19">
        <f>YEAR(Table1[[#This Row],[Date]])</f>
        <v>2019</v>
      </c>
      <c r="D8234">
        <f>MONTH(Table1[[#This Row],[Date]])</f>
        <v>12</v>
      </c>
      <c r="E8234" t="str">
        <f>TEXT(Table1[[#This Row],[Date]],"MMMM")</f>
        <v>December</v>
      </c>
      <c r="F8234">
        <v>368</v>
      </c>
      <c r="G8234">
        <v>35</v>
      </c>
      <c r="H8234" t="s">
        <v>24</v>
      </c>
      <c r="I8234" t="s">
        <v>42</v>
      </c>
      <c r="J8234">
        <v>600</v>
      </c>
      <c r="K8234" t="s">
        <v>43</v>
      </c>
      <c r="L8234">
        <v>4</v>
      </c>
      <c r="M8234" s="1">
        <v>25.97420365</v>
      </c>
      <c r="N8234" s="1">
        <f>Table1[[#This Row],[Quantity]]*Table1[[#This Row],[UnitPrice]]</f>
        <v>103.8968146</v>
      </c>
      <c r="O8234" t="s">
        <v>35</v>
      </c>
      <c r="P8234" t="b">
        <v>0</v>
      </c>
      <c r="Q8234">
        <v>0</v>
      </c>
      <c r="R8234" s="1">
        <f>Table1[[#This Row],[Sales]]-Table1[[#This Row],[DiscountAmount]]</f>
        <v>103.8968146</v>
      </c>
      <c r="S8234" t="b">
        <v>1</v>
      </c>
      <c r="T8234" t="s">
        <v>28</v>
      </c>
      <c r="U8234">
        <v>2</v>
      </c>
      <c r="V8234" t="b">
        <v>0</v>
      </c>
    </row>
    <row r="8235" spans="1:22" x14ac:dyDescent="0.3">
      <c r="A8235">
        <v>8234</v>
      </c>
      <c r="B8235" s="2">
        <v>44533</v>
      </c>
      <c r="C8235" s="19">
        <f>YEAR(Table1[[#This Row],[Date]])</f>
        <v>2021</v>
      </c>
      <c r="D8235">
        <f>MONTH(Table1[[#This Row],[Date]])</f>
        <v>12</v>
      </c>
      <c r="E8235" t="str">
        <f>TEXT(Table1[[#This Row],[Date]],"MMMM")</f>
        <v>December</v>
      </c>
      <c r="F8235">
        <v>141</v>
      </c>
      <c r="G8235">
        <v>49</v>
      </c>
      <c r="H8235" t="s">
        <v>37</v>
      </c>
      <c r="I8235" t="s">
        <v>52</v>
      </c>
      <c r="J8235">
        <v>769</v>
      </c>
      <c r="K8235" t="s">
        <v>26</v>
      </c>
      <c r="L8235">
        <v>2</v>
      </c>
      <c r="M8235" s="1">
        <v>76.290893639999993</v>
      </c>
      <c r="N8235" s="1">
        <f>Table1[[#This Row],[Quantity]]*Table1[[#This Row],[UnitPrice]]</f>
        <v>152.58178727999999</v>
      </c>
      <c r="O8235" t="s">
        <v>32</v>
      </c>
      <c r="P8235" t="b">
        <v>1</v>
      </c>
      <c r="Q8235">
        <v>0</v>
      </c>
      <c r="R8235" s="1">
        <f>Table1[[#This Row],[Sales]]-Table1[[#This Row],[DiscountAmount]]</f>
        <v>152.58178727999999</v>
      </c>
      <c r="S8235" t="b">
        <v>1</v>
      </c>
      <c r="T8235" t="s">
        <v>23</v>
      </c>
      <c r="U8235">
        <v>1</v>
      </c>
      <c r="V8235" t="b">
        <v>0</v>
      </c>
    </row>
    <row r="8236" spans="1:22" x14ac:dyDescent="0.3">
      <c r="A8236">
        <v>8235</v>
      </c>
      <c r="B8236" s="2">
        <v>44899</v>
      </c>
      <c r="C8236" s="19">
        <f>YEAR(Table1[[#This Row],[Date]])</f>
        <v>2022</v>
      </c>
      <c r="D8236">
        <f>MONTH(Table1[[#This Row],[Date]])</f>
        <v>12</v>
      </c>
      <c r="E8236" t="str">
        <f>TEXT(Table1[[#This Row],[Date]],"MMMM")</f>
        <v>December</v>
      </c>
      <c r="F8236">
        <v>238</v>
      </c>
      <c r="G8236">
        <v>51</v>
      </c>
      <c r="H8236" t="s">
        <v>24</v>
      </c>
      <c r="I8236" t="s">
        <v>25</v>
      </c>
      <c r="J8236">
        <v>594</v>
      </c>
      <c r="K8236" t="s">
        <v>39</v>
      </c>
      <c r="L8236">
        <v>2</v>
      </c>
      <c r="M8236" s="1">
        <v>17.373343689999999</v>
      </c>
      <c r="N8236" s="1">
        <f>Table1[[#This Row],[Quantity]]*Table1[[#This Row],[UnitPrice]]</f>
        <v>34.746687379999997</v>
      </c>
      <c r="O8236" t="s">
        <v>22</v>
      </c>
      <c r="P8236" t="b">
        <v>0</v>
      </c>
      <c r="Q8236">
        <v>0</v>
      </c>
      <c r="R8236" s="1">
        <f>Table1[[#This Row],[Sales]]-Table1[[#This Row],[DiscountAmount]]</f>
        <v>34.746687379999997</v>
      </c>
      <c r="S8236" t="b">
        <v>0</v>
      </c>
      <c r="T8236" t="s">
        <v>23</v>
      </c>
      <c r="U8236">
        <v>1</v>
      </c>
      <c r="V8236" t="b">
        <v>1</v>
      </c>
    </row>
    <row r="8237" spans="1:22" x14ac:dyDescent="0.3">
      <c r="A8237">
        <v>8236</v>
      </c>
      <c r="B8237" s="2">
        <v>44540</v>
      </c>
      <c r="C8237" s="19">
        <f>YEAR(Table1[[#This Row],[Date]])</f>
        <v>2021</v>
      </c>
      <c r="D8237">
        <f>MONTH(Table1[[#This Row],[Date]])</f>
        <v>12</v>
      </c>
      <c r="E8237" t="str">
        <f>TEXT(Table1[[#This Row],[Date]],"MMMM")</f>
        <v>December</v>
      </c>
      <c r="F8237">
        <v>307</v>
      </c>
      <c r="G8237">
        <v>57</v>
      </c>
      <c r="H8237" t="s">
        <v>24</v>
      </c>
      <c r="I8237" t="s">
        <v>42</v>
      </c>
      <c r="J8237">
        <v>798</v>
      </c>
      <c r="K8237" t="s">
        <v>21</v>
      </c>
      <c r="L8237">
        <v>1</v>
      </c>
      <c r="M8237" s="1">
        <v>70.017221480000003</v>
      </c>
      <c r="N8237" s="1">
        <f>Table1[[#This Row],[Quantity]]*Table1[[#This Row],[UnitPrice]]</f>
        <v>70.017221480000003</v>
      </c>
      <c r="O8237" t="s">
        <v>32</v>
      </c>
      <c r="P8237" t="b">
        <v>0</v>
      </c>
      <c r="Q8237">
        <v>7.0017221479999998</v>
      </c>
      <c r="R8237" s="1">
        <f>Table1[[#This Row],[Sales]]-Table1[[#This Row],[DiscountAmount]]</f>
        <v>63.015499332000005</v>
      </c>
      <c r="S8237" t="b">
        <v>0</v>
      </c>
      <c r="T8237" t="s">
        <v>36</v>
      </c>
      <c r="U8237">
        <v>4</v>
      </c>
      <c r="V8237" t="b">
        <v>1</v>
      </c>
    </row>
    <row r="8238" spans="1:22" x14ac:dyDescent="0.3">
      <c r="A8238">
        <v>8237</v>
      </c>
      <c r="B8238" s="2">
        <v>43416</v>
      </c>
      <c r="C8238" s="19">
        <f>YEAR(Table1[[#This Row],[Date]])</f>
        <v>2018</v>
      </c>
      <c r="D8238">
        <f>MONTH(Table1[[#This Row],[Date]])</f>
        <v>11</v>
      </c>
      <c r="E8238" t="str">
        <f>TEXT(Table1[[#This Row],[Date]],"MMMM")</f>
        <v>November</v>
      </c>
      <c r="F8238">
        <v>157</v>
      </c>
      <c r="G8238">
        <v>22</v>
      </c>
      <c r="H8238" t="s">
        <v>19</v>
      </c>
      <c r="I8238" t="s">
        <v>40</v>
      </c>
      <c r="J8238">
        <v>873</v>
      </c>
      <c r="K8238" t="s">
        <v>43</v>
      </c>
      <c r="L8238">
        <v>4</v>
      </c>
      <c r="M8238" s="1">
        <v>19.793806310000001</v>
      </c>
      <c r="N8238" s="1">
        <f>Table1[[#This Row],[Quantity]]*Table1[[#This Row],[UnitPrice]]</f>
        <v>79.175225240000003</v>
      </c>
      <c r="O8238" t="s">
        <v>30</v>
      </c>
      <c r="P8238" t="b">
        <v>1</v>
      </c>
      <c r="Q8238">
        <v>0</v>
      </c>
      <c r="R8238" s="1">
        <f>Table1[[#This Row],[Sales]]-Table1[[#This Row],[DiscountAmount]]</f>
        <v>79.175225240000003</v>
      </c>
      <c r="S8238" t="b">
        <v>1</v>
      </c>
      <c r="T8238" t="s">
        <v>23</v>
      </c>
      <c r="U8238">
        <v>1</v>
      </c>
      <c r="V8238" t="b">
        <v>1</v>
      </c>
    </row>
    <row r="8239" spans="1:22" x14ac:dyDescent="0.3">
      <c r="A8239">
        <v>8238</v>
      </c>
      <c r="B8239" s="2">
        <v>45254</v>
      </c>
      <c r="C8239" s="19">
        <f>YEAR(Table1[[#This Row],[Date]])</f>
        <v>2023</v>
      </c>
      <c r="D8239">
        <f>MONTH(Table1[[#This Row],[Date]])</f>
        <v>11</v>
      </c>
      <c r="E8239" t="str">
        <f>TEXT(Table1[[#This Row],[Date]],"MMMM")</f>
        <v>November</v>
      </c>
      <c r="F8239">
        <v>52</v>
      </c>
      <c r="G8239">
        <v>38</v>
      </c>
      <c r="H8239" t="s">
        <v>19</v>
      </c>
      <c r="I8239" t="s">
        <v>53</v>
      </c>
      <c r="J8239">
        <v>190</v>
      </c>
      <c r="K8239" t="s">
        <v>21</v>
      </c>
      <c r="L8239">
        <v>3</v>
      </c>
      <c r="M8239" s="1">
        <v>10.8252363</v>
      </c>
      <c r="N8239" s="1">
        <f>Table1[[#This Row],[Quantity]]*Table1[[#This Row],[UnitPrice]]</f>
        <v>32.475708900000001</v>
      </c>
      <c r="O8239" t="s">
        <v>22</v>
      </c>
      <c r="P8239" t="b">
        <v>1</v>
      </c>
      <c r="Q8239">
        <v>3.2475708910000001</v>
      </c>
      <c r="R8239" s="1">
        <f>Table1[[#This Row],[Sales]]-Table1[[#This Row],[DiscountAmount]]</f>
        <v>29.228138009000002</v>
      </c>
      <c r="S8239" t="b">
        <v>0</v>
      </c>
      <c r="T8239" t="s">
        <v>36</v>
      </c>
      <c r="U8239">
        <v>4</v>
      </c>
      <c r="V8239" t="b">
        <v>0</v>
      </c>
    </row>
    <row r="8240" spans="1:22" x14ac:dyDescent="0.3">
      <c r="A8240">
        <v>8239</v>
      </c>
      <c r="B8240" s="2">
        <v>43813</v>
      </c>
      <c r="C8240" s="19">
        <f>YEAR(Table1[[#This Row],[Date]])</f>
        <v>2019</v>
      </c>
      <c r="D8240">
        <f>MONTH(Table1[[#This Row],[Date]])</f>
        <v>12</v>
      </c>
      <c r="E8240" t="str">
        <f>TEXT(Table1[[#This Row],[Date]],"MMMM")</f>
        <v>December</v>
      </c>
      <c r="F8240">
        <v>443</v>
      </c>
      <c r="G8240">
        <v>62</v>
      </c>
      <c r="H8240" t="s">
        <v>37</v>
      </c>
      <c r="I8240" t="s">
        <v>48</v>
      </c>
      <c r="J8240">
        <v>883</v>
      </c>
      <c r="K8240" t="s">
        <v>43</v>
      </c>
      <c r="L8240">
        <v>2</v>
      </c>
      <c r="M8240" s="1">
        <v>59.589017470000002</v>
      </c>
      <c r="N8240" s="1">
        <f>Table1[[#This Row],[Quantity]]*Table1[[#This Row],[UnitPrice]]</f>
        <v>119.17803494</v>
      </c>
      <c r="O8240" t="s">
        <v>30</v>
      </c>
      <c r="P8240" t="b">
        <v>0</v>
      </c>
      <c r="Q8240">
        <v>11.917803490000001</v>
      </c>
      <c r="R8240" s="1">
        <f>Table1[[#This Row],[Sales]]-Table1[[#This Row],[DiscountAmount]]</f>
        <v>107.26023145000001</v>
      </c>
      <c r="S8240" t="b">
        <v>1</v>
      </c>
      <c r="T8240" t="s">
        <v>36</v>
      </c>
      <c r="U8240">
        <v>4</v>
      </c>
      <c r="V8240" t="b">
        <v>0</v>
      </c>
    </row>
    <row r="8241" spans="1:22" x14ac:dyDescent="0.3">
      <c r="A8241">
        <v>8240</v>
      </c>
      <c r="B8241" s="2">
        <v>43445</v>
      </c>
      <c r="C8241" s="19">
        <f>YEAR(Table1[[#This Row],[Date]])</f>
        <v>2018</v>
      </c>
      <c r="D8241">
        <f>MONTH(Table1[[#This Row],[Date]])</f>
        <v>12</v>
      </c>
      <c r="E8241" t="str">
        <f>TEXT(Table1[[#This Row],[Date]],"MMMM")</f>
        <v>December</v>
      </c>
      <c r="F8241">
        <v>488</v>
      </c>
      <c r="G8241">
        <v>29</v>
      </c>
      <c r="H8241" t="s">
        <v>37</v>
      </c>
      <c r="I8241" t="s">
        <v>48</v>
      </c>
      <c r="J8241">
        <v>276</v>
      </c>
      <c r="K8241" t="s">
        <v>21</v>
      </c>
      <c r="L8241">
        <v>2</v>
      </c>
      <c r="M8241" s="1">
        <v>39.001746009999998</v>
      </c>
      <c r="N8241" s="1">
        <f>Table1[[#This Row],[Quantity]]*Table1[[#This Row],[UnitPrice]]</f>
        <v>78.003492019999996</v>
      </c>
      <c r="O8241" t="s">
        <v>35</v>
      </c>
      <c r="P8241" t="b">
        <v>1</v>
      </c>
      <c r="Q8241">
        <v>0</v>
      </c>
      <c r="R8241" s="1">
        <f>Table1[[#This Row],[Sales]]-Table1[[#This Row],[DiscountAmount]]</f>
        <v>78.003492019999996</v>
      </c>
      <c r="S8241" t="b">
        <v>0</v>
      </c>
      <c r="T8241" t="s">
        <v>28</v>
      </c>
      <c r="U8241">
        <v>4</v>
      </c>
      <c r="V8241" t="b">
        <v>0</v>
      </c>
    </row>
    <row r="8242" spans="1:22" x14ac:dyDescent="0.3">
      <c r="A8242">
        <v>8241</v>
      </c>
      <c r="B8242" s="2">
        <v>44190</v>
      </c>
      <c r="C8242" s="19">
        <f>YEAR(Table1[[#This Row],[Date]])</f>
        <v>2020</v>
      </c>
      <c r="D8242">
        <f>MONTH(Table1[[#This Row],[Date]])</f>
        <v>12</v>
      </c>
      <c r="E8242" t="str">
        <f>TEXT(Table1[[#This Row],[Date]],"MMMM")</f>
        <v>December</v>
      </c>
      <c r="F8242">
        <v>374</v>
      </c>
      <c r="G8242">
        <v>29</v>
      </c>
      <c r="H8242" t="s">
        <v>24</v>
      </c>
      <c r="I8242" t="s">
        <v>41</v>
      </c>
      <c r="J8242">
        <v>61</v>
      </c>
      <c r="K8242" t="s">
        <v>26</v>
      </c>
      <c r="L8242">
        <v>4</v>
      </c>
      <c r="M8242" s="1">
        <v>54.957193410000002</v>
      </c>
      <c r="N8242" s="1">
        <f>Table1[[#This Row],[Quantity]]*Table1[[#This Row],[UnitPrice]]</f>
        <v>219.82877364000001</v>
      </c>
      <c r="O8242" t="s">
        <v>30</v>
      </c>
      <c r="P8242" t="b">
        <v>0</v>
      </c>
      <c r="Q8242">
        <v>21.98287736</v>
      </c>
      <c r="R8242" s="1">
        <f>Table1[[#This Row],[Sales]]-Table1[[#This Row],[DiscountAmount]]</f>
        <v>197.84589628000001</v>
      </c>
      <c r="S8242" t="b">
        <v>1</v>
      </c>
      <c r="T8242" t="s">
        <v>36</v>
      </c>
      <c r="U8242">
        <v>5</v>
      </c>
      <c r="V8242" t="b">
        <v>1</v>
      </c>
    </row>
    <row r="8243" spans="1:22" x14ac:dyDescent="0.3">
      <c r="A8243">
        <v>8242</v>
      </c>
      <c r="B8243" s="2">
        <v>44922</v>
      </c>
      <c r="C8243" s="19">
        <f>YEAR(Table1[[#This Row],[Date]])</f>
        <v>2022</v>
      </c>
      <c r="D8243">
        <f>MONTH(Table1[[#This Row],[Date]])</f>
        <v>12</v>
      </c>
      <c r="E8243" t="str">
        <f>TEXT(Table1[[#This Row],[Date]],"MMMM")</f>
        <v>December</v>
      </c>
      <c r="F8243">
        <v>156</v>
      </c>
      <c r="G8243">
        <v>21</v>
      </c>
      <c r="H8243" t="s">
        <v>19</v>
      </c>
      <c r="I8243" t="s">
        <v>53</v>
      </c>
      <c r="J8243">
        <v>149</v>
      </c>
      <c r="K8243" t="s">
        <v>26</v>
      </c>
      <c r="L8243">
        <v>2</v>
      </c>
      <c r="M8243" s="1">
        <v>74.329462050000004</v>
      </c>
      <c r="N8243" s="1">
        <f>Table1[[#This Row],[Quantity]]*Table1[[#This Row],[UnitPrice]]</f>
        <v>148.65892410000001</v>
      </c>
      <c r="O8243" t="s">
        <v>22</v>
      </c>
      <c r="P8243" t="b">
        <v>0</v>
      </c>
      <c r="Q8243">
        <v>14.865892410000001</v>
      </c>
      <c r="R8243" s="1">
        <f>Table1[[#This Row],[Sales]]-Table1[[#This Row],[DiscountAmount]]</f>
        <v>133.79303169000002</v>
      </c>
      <c r="S8243" t="b">
        <v>0</v>
      </c>
      <c r="T8243" t="s">
        <v>36</v>
      </c>
      <c r="U8243">
        <v>5</v>
      </c>
      <c r="V8243" t="b">
        <v>0</v>
      </c>
    </row>
    <row r="8244" spans="1:22" x14ac:dyDescent="0.3">
      <c r="A8244">
        <v>8243</v>
      </c>
      <c r="B8244" s="2">
        <v>43454</v>
      </c>
      <c r="C8244" s="19">
        <f>YEAR(Table1[[#This Row],[Date]])</f>
        <v>2018</v>
      </c>
      <c r="D8244">
        <f>MONTH(Table1[[#This Row],[Date]])</f>
        <v>12</v>
      </c>
      <c r="E8244" t="str">
        <f>TEXT(Table1[[#This Row],[Date]],"MMMM")</f>
        <v>December</v>
      </c>
      <c r="F8244">
        <v>143</v>
      </c>
      <c r="G8244">
        <v>30</v>
      </c>
      <c r="H8244" t="s">
        <v>37</v>
      </c>
      <c r="I8244" t="s">
        <v>41</v>
      </c>
      <c r="J8244">
        <v>927</v>
      </c>
      <c r="K8244" t="s">
        <v>26</v>
      </c>
      <c r="L8244">
        <v>3</v>
      </c>
      <c r="M8244" s="1">
        <v>81.536381950000006</v>
      </c>
      <c r="N8244" s="1">
        <f>Table1[[#This Row],[Quantity]]*Table1[[#This Row],[UnitPrice]]</f>
        <v>244.60914585</v>
      </c>
      <c r="O8244" t="s">
        <v>35</v>
      </c>
      <c r="P8244" t="b">
        <v>0</v>
      </c>
      <c r="Q8244">
        <v>24.460914590000002</v>
      </c>
      <c r="R8244" s="1">
        <f>Table1[[#This Row],[Sales]]-Table1[[#This Row],[DiscountAmount]]</f>
        <v>220.14823125999999</v>
      </c>
      <c r="S8244" t="b">
        <v>1</v>
      </c>
      <c r="T8244" t="s">
        <v>36</v>
      </c>
      <c r="U8244">
        <v>3</v>
      </c>
      <c r="V8244" t="b">
        <v>1</v>
      </c>
    </row>
    <row r="8245" spans="1:22" x14ac:dyDescent="0.3">
      <c r="A8245">
        <v>8244</v>
      </c>
      <c r="B8245" s="2">
        <v>45276</v>
      </c>
      <c r="C8245" s="19">
        <f>YEAR(Table1[[#This Row],[Date]])</f>
        <v>2023</v>
      </c>
      <c r="D8245">
        <f>MONTH(Table1[[#This Row],[Date]])</f>
        <v>12</v>
      </c>
      <c r="E8245" t="str">
        <f>TEXT(Table1[[#This Row],[Date]],"MMMM")</f>
        <v>December</v>
      </c>
      <c r="F8245">
        <v>273</v>
      </c>
      <c r="G8245">
        <v>31</v>
      </c>
      <c r="H8245" t="s">
        <v>24</v>
      </c>
      <c r="I8245" t="s">
        <v>20</v>
      </c>
      <c r="J8245">
        <v>711</v>
      </c>
      <c r="K8245" t="s">
        <v>21</v>
      </c>
      <c r="L8245">
        <v>4</v>
      </c>
      <c r="M8245" s="1">
        <v>11.730802990000001</v>
      </c>
      <c r="N8245" s="1">
        <f>Table1[[#This Row],[Quantity]]*Table1[[#This Row],[UnitPrice]]</f>
        <v>46.923211960000003</v>
      </c>
      <c r="O8245" t="s">
        <v>30</v>
      </c>
      <c r="P8245" t="b">
        <v>0</v>
      </c>
      <c r="Q8245">
        <v>0</v>
      </c>
      <c r="R8245" s="1">
        <f>Table1[[#This Row],[Sales]]-Table1[[#This Row],[DiscountAmount]]</f>
        <v>46.923211960000003</v>
      </c>
      <c r="S8245" t="b">
        <v>1</v>
      </c>
      <c r="T8245" t="s">
        <v>28</v>
      </c>
      <c r="U8245">
        <v>5</v>
      </c>
      <c r="V8245" t="b">
        <v>0</v>
      </c>
    </row>
    <row r="8246" spans="1:22" x14ac:dyDescent="0.3">
      <c r="A8246">
        <v>8245</v>
      </c>
      <c r="B8246" s="2">
        <v>45261</v>
      </c>
      <c r="C8246" s="19">
        <f>YEAR(Table1[[#This Row],[Date]])</f>
        <v>2023</v>
      </c>
      <c r="D8246">
        <f>MONTH(Table1[[#This Row],[Date]])</f>
        <v>12</v>
      </c>
      <c r="E8246" t="str">
        <f>TEXT(Table1[[#This Row],[Date]],"MMMM")</f>
        <v>December</v>
      </c>
      <c r="F8246">
        <v>352</v>
      </c>
      <c r="G8246">
        <v>53</v>
      </c>
      <c r="H8246" t="s">
        <v>19</v>
      </c>
      <c r="I8246" t="s">
        <v>41</v>
      </c>
      <c r="J8246">
        <v>893</v>
      </c>
      <c r="K8246" t="s">
        <v>21</v>
      </c>
      <c r="L8246">
        <v>2</v>
      </c>
      <c r="M8246" s="1">
        <v>77.867134949999993</v>
      </c>
      <c r="N8246" s="1">
        <f>Table1[[#This Row],[Quantity]]*Table1[[#This Row],[UnitPrice]]</f>
        <v>155.73426989999999</v>
      </c>
      <c r="O8246" t="s">
        <v>22</v>
      </c>
      <c r="P8246" t="b">
        <v>1</v>
      </c>
      <c r="Q8246">
        <v>0</v>
      </c>
      <c r="R8246" s="1">
        <f>Table1[[#This Row],[Sales]]-Table1[[#This Row],[DiscountAmount]]</f>
        <v>155.73426989999999</v>
      </c>
      <c r="S8246" t="b">
        <v>1</v>
      </c>
      <c r="T8246" t="s">
        <v>23</v>
      </c>
      <c r="U8246">
        <v>1</v>
      </c>
      <c r="V8246" t="b">
        <v>1</v>
      </c>
    </row>
    <row r="8247" spans="1:22" x14ac:dyDescent="0.3">
      <c r="A8247">
        <v>8246</v>
      </c>
      <c r="B8247" s="2">
        <v>45270</v>
      </c>
      <c r="C8247" s="19">
        <f>YEAR(Table1[[#This Row],[Date]])</f>
        <v>2023</v>
      </c>
      <c r="D8247">
        <f>MONTH(Table1[[#This Row],[Date]])</f>
        <v>12</v>
      </c>
      <c r="E8247" t="str">
        <f>TEXT(Table1[[#This Row],[Date]],"MMMM")</f>
        <v>December</v>
      </c>
      <c r="F8247">
        <v>147</v>
      </c>
      <c r="G8247">
        <v>51</v>
      </c>
      <c r="H8247" t="s">
        <v>19</v>
      </c>
      <c r="I8247" t="s">
        <v>42</v>
      </c>
      <c r="J8247">
        <v>189</v>
      </c>
      <c r="K8247" t="s">
        <v>26</v>
      </c>
      <c r="L8247">
        <v>1</v>
      </c>
      <c r="M8247" s="1">
        <v>97.836765459999995</v>
      </c>
      <c r="N8247" s="1">
        <f>Table1[[#This Row],[Quantity]]*Table1[[#This Row],[UnitPrice]]</f>
        <v>97.836765459999995</v>
      </c>
      <c r="O8247" t="s">
        <v>30</v>
      </c>
      <c r="P8247" t="b">
        <v>0</v>
      </c>
      <c r="Q8247">
        <v>9.7836765460000006</v>
      </c>
      <c r="R8247" s="1">
        <f>Table1[[#This Row],[Sales]]-Table1[[#This Row],[DiscountAmount]]</f>
        <v>88.053088914</v>
      </c>
      <c r="S8247" t="b">
        <v>1</v>
      </c>
      <c r="T8247" t="s">
        <v>36</v>
      </c>
      <c r="U8247">
        <v>2</v>
      </c>
      <c r="V8247" t="b">
        <v>1</v>
      </c>
    </row>
    <row r="8248" spans="1:22" x14ac:dyDescent="0.3">
      <c r="A8248">
        <v>8247</v>
      </c>
      <c r="B8248" s="2">
        <v>43823</v>
      </c>
      <c r="C8248" s="19">
        <f>YEAR(Table1[[#This Row],[Date]])</f>
        <v>2019</v>
      </c>
      <c r="D8248">
        <f>MONTH(Table1[[#This Row],[Date]])</f>
        <v>12</v>
      </c>
      <c r="E8248" t="str">
        <f>TEXT(Table1[[#This Row],[Date]],"MMMM")</f>
        <v>December</v>
      </c>
      <c r="F8248">
        <v>254</v>
      </c>
      <c r="G8248">
        <v>46</v>
      </c>
      <c r="H8248" t="s">
        <v>19</v>
      </c>
      <c r="I8248" t="s">
        <v>29</v>
      </c>
      <c r="J8248">
        <v>883</v>
      </c>
      <c r="K8248" t="s">
        <v>34</v>
      </c>
      <c r="L8248">
        <v>5</v>
      </c>
      <c r="M8248" s="1">
        <v>18.513388370000001</v>
      </c>
      <c r="N8248" s="1">
        <f>Table1[[#This Row],[Quantity]]*Table1[[#This Row],[UnitPrice]]</f>
        <v>92.566941850000006</v>
      </c>
      <c r="O8248" t="s">
        <v>30</v>
      </c>
      <c r="P8248" t="b">
        <v>0</v>
      </c>
      <c r="Q8248">
        <v>0</v>
      </c>
      <c r="R8248" s="1">
        <f>Table1[[#This Row],[Sales]]-Table1[[#This Row],[DiscountAmount]]</f>
        <v>92.566941850000006</v>
      </c>
      <c r="S8248" t="b">
        <v>1</v>
      </c>
      <c r="T8248" t="s">
        <v>23</v>
      </c>
      <c r="U8248">
        <v>4</v>
      </c>
      <c r="V8248" t="b">
        <v>0</v>
      </c>
    </row>
    <row r="8249" spans="1:22" x14ac:dyDescent="0.3">
      <c r="A8249">
        <v>8248</v>
      </c>
      <c r="B8249" s="2">
        <v>44877</v>
      </c>
      <c r="C8249" s="19">
        <f>YEAR(Table1[[#This Row],[Date]])</f>
        <v>2022</v>
      </c>
      <c r="D8249">
        <f>MONTH(Table1[[#This Row],[Date]])</f>
        <v>11</v>
      </c>
      <c r="E8249" t="str">
        <f>TEXT(Table1[[#This Row],[Date]],"MMMM")</f>
        <v>November</v>
      </c>
      <c r="F8249">
        <v>202</v>
      </c>
      <c r="G8249">
        <v>25</v>
      </c>
      <c r="H8249" t="s">
        <v>19</v>
      </c>
      <c r="I8249" t="s">
        <v>46</v>
      </c>
      <c r="J8249">
        <v>260</v>
      </c>
      <c r="K8249" t="s">
        <v>26</v>
      </c>
      <c r="L8249">
        <v>1</v>
      </c>
      <c r="M8249" s="1">
        <v>24.62993152</v>
      </c>
      <c r="N8249" s="1">
        <f>Table1[[#This Row],[Quantity]]*Table1[[#This Row],[UnitPrice]]</f>
        <v>24.62993152</v>
      </c>
      <c r="O8249" t="s">
        <v>22</v>
      </c>
      <c r="P8249" t="b">
        <v>1</v>
      </c>
      <c r="Q8249">
        <v>0</v>
      </c>
      <c r="R8249" s="1">
        <f>Table1[[#This Row],[Sales]]-Table1[[#This Row],[DiscountAmount]]</f>
        <v>24.62993152</v>
      </c>
      <c r="S8249" t="b">
        <v>1</v>
      </c>
      <c r="T8249" t="s">
        <v>23</v>
      </c>
      <c r="U8249">
        <v>1</v>
      </c>
      <c r="V8249" t="b">
        <v>0</v>
      </c>
    </row>
    <row r="8250" spans="1:22" x14ac:dyDescent="0.3">
      <c r="A8250">
        <v>8249</v>
      </c>
      <c r="B8250" s="2">
        <v>43439</v>
      </c>
      <c r="C8250" s="19">
        <f>YEAR(Table1[[#This Row],[Date]])</f>
        <v>2018</v>
      </c>
      <c r="D8250">
        <f>MONTH(Table1[[#This Row],[Date]])</f>
        <v>12</v>
      </c>
      <c r="E8250" t="str">
        <f>TEXT(Table1[[#This Row],[Date]],"MMMM")</f>
        <v>December</v>
      </c>
      <c r="F8250">
        <v>257</v>
      </c>
      <c r="G8250">
        <v>51</v>
      </c>
      <c r="H8250" t="s">
        <v>24</v>
      </c>
      <c r="I8250" t="s">
        <v>47</v>
      </c>
      <c r="J8250">
        <v>828</v>
      </c>
      <c r="K8250" t="s">
        <v>21</v>
      </c>
      <c r="L8250">
        <v>5</v>
      </c>
      <c r="M8250" s="1">
        <v>65.751739049999998</v>
      </c>
      <c r="N8250" s="1">
        <f>Table1[[#This Row],[Quantity]]*Table1[[#This Row],[UnitPrice]]</f>
        <v>328.75869524999996</v>
      </c>
      <c r="O8250" t="s">
        <v>35</v>
      </c>
      <c r="P8250" t="b">
        <v>1</v>
      </c>
      <c r="Q8250">
        <v>0</v>
      </c>
      <c r="R8250" s="1">
        <f>Table1[[#This Row],[Sales]]-Table1[[#This Row],[DiscountAmount]]</f>
        <v>328.75869524999996</v>
      </c>
      <c r="S8250" t="b">
        <v>0</v>
      </c>
      <c r="T8250" t="s">
        <v>28</v>
      </c>
      <c r="U8250">
        <v>5</v>
      </c>
      <c r="V8250" t="b">
        <v>1</v>
      </c>
    </row>
    <row r="8251" spans="1:22" x14ac:dyDescent="0.3">
      <c r="A8251">
        <v>8250</v>
      </c>
      <c r="B8251" s="2">
        <v>44533</v>
      </c>
      <c r="C8251" s="19">
        <f>YEAR(Table1[[#This Row],[Date]])</f>
        <v>2021</v>
      </c>
      <c r="D8251">
        <f>MONTH(Table1[[#This Row],[Date]])</f>
        <v>12</v>
      </c>
      <c r="E8251" t="str">
        <f>TEXT(Table1[[#This Row],[Date]],"MMMM")</f>
        <v>December</v>
      </c>
      <c r="F8251">
        <v>497</v>
      </c>
      <c r="G8251">
        <v>47</v>
      </c>
      <c r="H8251" t="s">
        <v>24</v>
      </c>
      <c r="I8251" t="s">
        <v>31</v>
      </c>
      <c r="J8251">
        <v>290</v>
      </c>
      <c r="K8251" t="s">
        <v>34</v>
      </c>
      <c r="L8251">
        <v>4</v>
      </c>
      <c r="M8251" s="1">
        <v>21.72489818</v>
      </c>
      <c r="N8251" s="1">
        <f>Table1[[#This Row],[Quantity]]*Table1[[#This Row],[UnitPrice]]</f>
        <v>86.899592720000001</v>
      </c>
      <c r="O8251" t="s">
        <v>35</v>
      </c>
      <c r="P8251" t="b">
        <v>0</v>
      </c>
      <c r="Q8251">
        <v>8.6899592729999995</v>
      </c>
      <c r="R8251" s="1">
        <f>Table1[[#This Row],[Sales]]-Table1[[#This Row],[DiscountAmount]]</f>
        <v>78.209633447000002</v>
      </c>
      <c r="S8251" t="b">
        <v>1</v>
      </c>
      <c r="T8251" t="s">
        <v>36</v>
      </c>
      <c r="U8251">
        <v>2</v>
      </c>
      <c r="V8251" t="b">
        <v>1</v>
      </c>
    </row>
    <row r="8252" spans="1:22" x14ac:dyDescent="0.3">
      <c r="A8252">
        <v>8251</v>
      </c>
      <c r="B8252" s="2">
        <v>44187</v>
      </c>
      <c r="C8252" s="19">
        <f>YEAR(Table1[[#This Row],[Date]])</f>
        <v>2020</v>
      </c>
      <c r="D8252">
        <f>MONTH(Table1[[#This Row],[Date]])</f>
        <v>12</v>
      </c>
      <c r="E8252" t="str">
        <f>TEXT(Table1[[#This Row],[Date]],"MMMM")</f>
        <v>December</v>
      </c>
      <c r="F8252">
        <v>46</v>
      </c>
      <c r="G8252">
        <v>19</v>
      </c>
      <c r="H8252" t="s">
        <v>37</v>
      </c>
      <c r="I8252" t="s">
        <v>52</v>
      </c>
      <c r="J8252">
        <v>112</v>
      </c>
      <c r="K8252" t="s">
        <v>26</v>
      </c>
      <c r="L8252">
        <v>3</v>
      </c>
      <c r="M8252" s="1">
        <v>21.491220500000001</v>
      </c>
      <c r="N8252" s="1">
        <f>Table1[[#This Row],[Quantity]]*Table1[[#This Row],[UnitPrice]]</f>
        <v>64.473661500000006</v>
      </c>
      <c r="O8252" t="s">
        <v>22</v>
      </c>
      <c r="P8252" t="b">
        <v>1</v>
      </c>
      <c r="Q8252">
        <v>0</v>
      </c>
      <c r="R8252" s="1">
        <f>Table1[[#This Row],[Sales]]-Table1[[#This Row],[DiscountAmount]]</f>
        <v>64.473661500000006</v>
      </c>
      <c r="S8252" t="b">
        <v>1</v>
      </c>
      <c r="T8252" t="s">
        <v>28</v>
      </c>
      <c r="U8252">
        <v>3</v>
      </c>
      <c r="V8252" t="b">
        <v>0</v>
      </c>
    </row>
    <row r="8253" spans="1:22" x14ac:dyDescent="0.3">
      <c r="A8253">
        <v>8252</v>
      </c>
      <c r="B8253" s="2">
        <v>44899</v>
      </c>
      <c r="C8253" s="19">
        <f>YEAR(Table1[[#This Row],[Date]])</f>
        <v>2022</v>
      </c>
      <c r="D8253">
        <f>MONTH(Table1[[#This Row],[Date]])</f>
        <v>12</v>
      </c>
      <c r="E8253" t="str">
        <f>TEXT(Table1[[#This Row],[Date]],"MMMM")</f>
        <v>December</v>
      </c>
      <c r="F8253">
        <v>412</v>
      </c>
      <c r="G8253">
        <v>31</v>
      </c>
      <c r="H8253" t="s">
        <v>24</v>
      </c>
      <c r="I8253" t="s">
        <v>44</v>
      </c>
      <c r="J8253">
        <v>184</v>
      </c>
      <c r="K8253" t="s">
        <v>39</v>
      </c>
      <c r="L8253">
        <v>4</v>
      </c>
      <c r="M8253" s="1">
        <v>90.412544980000007</v>
      </c>
      <c r="N8253" s="1">
        <f>Table1[[#This Row],[Quantity]]*Table1[[#This Row],[UnitPrice]]</f>
        <v>361.65017992000003</v>
      </c>
      <c r="O8253" t="s">
        <v>30</v>
      </c>
      <c r="P8253" t="b">
        <v>1</v>
      </c>
      <c r="Q8253">
        <v>0</v>
      </c>
      <c r="R8253" s="1">
        <f>Table1[[#This Row],[Sales]]-Table1[[#This Row],[DiscountAmount]]</f>
        <v>361.65017992000003</v>
      </c>
      <c r="S8253" t="b">
        <v>1</v>
      </c>
      <c r="T8253" t="s">
        <v>23</v>
      </c>
      <c r="U8253">
        <v>4</v>
      </c>
      <c r="V8253" t="b">
        <v>0</v>
      </c>
    </row>
    <row r="8254" spans="1:22" x14ac:dyDescent="0.3">
      <c r="A8254">
        <v>8253</v>
      </c>
      <c r="B8254" s="2">
        <v>44503</v>
      </c>
      <c r="C8254" s="19">
        <f>YEAR(Table1[[#This Row],[Date]])</f>
        <v>2021</v>
      </c>
      <c r="D8254">
        <f>MONTH(Table1[[#This Row],[Date]])</f>
        <v>11</v>
      </c>
      <c r="E8254" t="str">
        <f>TEXT(Table1[[#This Row],[Date]],"MMMM")</f>
        <v>November</v>
      </c>
      <c r="F8254">
        <v>275</v>
      </c>
      <c r="G8254">
        <v>18</v>
      </c>
      <c r="H8254" t="s">
        <v>24</v>
      </c>
      <c r="I8254" t="s">
        <v>38</v>
      </c>
      <c r="J8254">
        <v>872</v>
      </c>
      <c r="K8254" t="s">
        <v>26</v>
      </c>
      <c r="L8254">
        <v>5</v>
      </c>
      <c r="M8254" s="1">
        <v>50.672919069999999</v>
      </c>
      <c r="N8254" s="1">
        <f>Table1[[#This Row],[Quantity]]*Table1[[#This Row],[UnitPrice]]</f>
        <v>253.36459535</v>
      </c>
      <c r="O8254" t="s">
        <v>32</v>
      </c>
      <c r="P8254" t="b">
        <v>0</v>
      </c>
      <c r="Q8254">
        <v>0</v>
      </c>
      <c r="R8254" s="1">
        <f>Table1[[#This Row],[Sales]]-Table1[[#This Row],[DiscountAmount]]</f>
        <v>253.36459535</v>
      </c>
      <c r="S8254" t="b">
        <v>0</v>
      </c>
      <c r="T8254" t="s">
        <v>28</v>
      </c>
      <c r="U8254">
        <v>3</v>
      </c>
      <c r="V8254" t="b">
        <v>1</v>
      </c>
    </row>
    <row r="8255" spans="1:22" x14ac:dyDescent="0.3">
      <c r="A8255">
        <v>8254</v>
      </c>
      <c r="B8255" s="2">
        <v>43823</v>
      </c>
      <c r="C8255" s="19">
        <f>YEAR(Table1[[#This Row],[Date]])</f>
        <v>2019</v>
      </c>
      <c r="D8255">
        <f>MONTH(Table1[[#This Row],[Date]])</f>
        <v>12</v>
      </c>
      <c r="E8255" t="str">
        <f>TEXT(Table1[[#This Row],[Date]],"MMMM")</f>
        <v>December</v>
      </c>
      <c r="F8255">
        <v>73</v>
      </c>
      <c r="G8255">
        <v>57</v>
      </c>
      <c r="H8255" t="s">
        <v>37</v>
      </c>
      <c r="I8255" t="s">
        <v>44</v>
      </c>
      <c r="J8255">
        <v>114</v>
      </c>
      <c r="K8255" t="s">
        <v>43</v>
      </c>
      <c r="L8255">
        <v>4</v>
      </c>
      <c r="M8255" s="1">
        <v>40.196416999999997</v>
      </c>
      <c r="N8255" s="1">
        <f>Table1[[#This Row],[Quantity]]*Table1[[#This Row],[UnitPrice]]</f>
        <v>160.78566799999999</v>
      </c>
      <c r="O8255" t="s">
        <v>30</v>
      </c>
      <c r="P8255" t="b">
        <v>1</v>
      </c>
      <c r="Q8255">
        <v>16.078566800000001</v>
      </c>
      <c r="R8255" s="1">
        <f>Table1[[#This Row],[Sales]]-Table1[[#This Row],[DiscountAmount]]</f>
        <v>144.70710119999998</v>
      </c>
      <c r="S8255" t="b">
        <v>1</v>
      </c>
      <c r="T8255" t="s">
        <v>36</v>
      </c>
      <c r="U8255">
        <v>5</v>
      </c>
      <c r="V8255" t="b">
        <v>0</v>
      </c>
    </row>
    <row r="8256" spans="1:22" x14ac:dyDescent="0.3">
      <c r="A8256">
        <v>8255</v>
      </c>
      <c r="B8256" s="2">
        <v>43772</v>
      </c>
      <c r="C8256" s="19">
        <f>YEAR(Table1[[#This Row],[Date]])</f>
        <v>2019</v>
      </c>
      <c r="D8256">
        <f>MONTH(Table1[[#This Row],[Date]])</f>
        <v>11</v>
      </c>
      <c r="E8256" t="str">
        <f>TEXT(Table1[[#This Row],[Date]],"MMMM")</f>
        <v>November</v>
      </c>
      <c r="F8256">
        <v>482</v>
      </c>
      <c r="G8256">
        <v>20</v>
      </c>
      <c r="H8256" t="s">
        <v>19</v>
      </c>
      <c r="I8256" t="s">
        <v>46</v>
      </c>
      <c r="J8256">
        <v>834</v>
      </c>
      <c r="K8256" t="s">
        <v>34</v>
      </c>
      <c r="L8256">
        <v>5</v>
      </c>
      <c r="M8256" s="1">
        <v>73.823802700000002</v>
      </c>
      <c r="N8256" s="1">
        <f>Table1[[#This Row],[Quantity]]*Table1[[#This Row],[UnitPrice]]</f>
        <v>369.11901349999999</v>
      </c>
      <c r="O8256" t="s">
        <v>32</v>
      </c>
      <c r="P8256" t="b">
        <v>1</v>
      </c>
      <c r="Q8256">
        <v>36.911901350000001</v>
      </c>
      <c r="R8256" s="1">
        <f>Table1[[#This Row],[Sales]]-Table1[[#This Row],[DiscountAmount]]</f>
        <v>332.20711215</v>
      </c>
      <c r="S8256" t="b">
        <v>1</v>
      </c>
      <c r="T8256" t="s">
        <v>36</v>
      </c>
      <c r="U8256">
        <v>2</v>
      </c>
      <c r="V8256" t="b">
        <v>1</v>
      </c>
    </row>
    <row r="8257" spans="1:22" x14ac:dyDescent="0.3">
      <c r="A8257">
        <v>8256</v>
      </c>
      <c r="B8257" s="2">
        <v>43436</v>
      </c>
      <c r="C8257" s="19">
        <f>YEAR(Table1[[#This Row],[Date]])</f>
        <v>2018</v>
      </c>
      <c r="D8257">
        <f>MONTH(Table1[[#This Row],[Date]])</f>
        <v>12</v>
      </c>
      <c r="E8257" t="str">
        <f>TEXT(Table1[[#This Row],[Date]],"MMMM")</f>
        <v>December</v>
      </c>
      <c r="F8257">
        <v>90</v>
      </c>
      <c r="G8257">
        <v>23</v>
      </c>
      <c r="H8257" t="s">
        <v>37</v>
      </c>
      <c r="I8257" t="s">
        <v>25</v>
      </c>
      <c r="J8257">
        <v>302</v>
      </c>
      <c r="K8257" t="s">
        <v>43</v>
      </c>
      <c r="L8257">
        <v>5</v>
      </c>
      <c r="M8257" s="1">
        <v>47.770536919999998</v>
      </c>
      <c r="N8257" s="1">
        <f>Table1[[#This Row],[Quantity]]*Table1[[#This Row],[UnitPrice]]</f>
        <v>238.85268459999998</v>
      </c>
      <c r="O8257" t="s">
        <v>32</v>
      </c>
      <c r="P8257" t="b">
        <v>0</v>
      </c>
      <c r="Q8257">
        <v>23.885268459999999</v>
      </c>
      <c r="R8257" s="1">
        <f>Table1[[#This Row],[Sales]]-Table1[[#This Row],[DiscountAmount]]</f>
        <v>214.96741613999998</v>
      </c>
      <c r="S8257" t="b">
        <v>0</v>
      </c>
      <c r="T8257" t="s">
        <v>36</v>
      </c>
      <c r="U8257">
        <v>1</v>
      </c>
      <c r="V8257" t="b">
        <v>1</v>
      </c>
    </row>
    <row r="8258" spans="1:22" x14ac:dyDescent="0.3">
      <c r="A8258">
        <v>8257</v>
      </c>
      <c r="B8258" s="2">
        <v>43785</v>
      </c>
      <c r="C8258" s="19">
        <f>YEAR(Table1[[#This Row],[Date]])</f>
        <v>2019</v>
      </c>
      <c r="D8258">
        <f>MONTH(Table1[[#This Row],[Date]])</f>
        <v>11</v>
      </c>
      <c r="E8258" t="str">
        <f>TEXT(Table1[[#This Row],[Date]],"MMMM")</f>
        <v>November</v>
      </c>
      <c r="F8258">
        <v>317</v>
      </c>
      <c r="G8258">
        <v>51</v>
      </c>
      <c r="H8258" t="s">
        <v>19</v>
      </c>
      <c r="I8258" t="s">
        <v>50</v>
      </c>
      <c r="J8258">
        <v>671</v>
      </c>
      <c r="K8258" t="s">
        <v>21</v>
      </c>
      <c r="L8258">
        <v>5</v>
      </c>
      <c r="M8258" s="1">
        <v>16.887543640000001</v>
      </c>
      <c r="N8258" s="1">
        <f>Table1[[#This Row],[Quantity]]*Table1[[#This Row],[UnitPrice]]</f>
        <v>84.437718200000006</v>
      </c>
      <c r="O8258" t="s">
        <v>32</v>
      </c>
      <c r="P8258" t="b">
        <v>0</v>
      </c>
      <c r="Q8258">
        <v>0</v>
      </c>
      <c r="R8258" s="1">
        <f>Table1[[#This Row],[Sales]]-Table1[[#This Row],[DiscountAmount]]</f>
        <v>84.437718200000006</v>
      </c>
      <c r="S8258" t="b">
        <v>1</v>
      </c>
      <c r="T8258" t="s">
        <v>28</v>
      </c>
      <c r="U8258">
        <v>2</v>
      </c>
      <c r="V8258" t="b">
        <v>0</v>
      </c>
    </row>
    <row r="8259" spans="1:22" x14ac:dyDescent="0.3">
      <c r="A8259">
        <v>8258</v>
      </c>
      <c r="B8259" s="2">
        <v>43414</v>
      </c>
      <c r="C8259" s="19">
        <f>YEAR(Table1[[#This Row],[Date]])</f>
        <v>2018</v>
      </c>
      <c r="D8259">
        <f>MONTH(Table1[[#This Row],[Date]])</f>
        <v>11</v>
      </c>
      <c r="E8259" t="str">
        <f>TEXT(Table1[[#This Row],[Date]],"MMMM")</f>
        <v>November</v>
      </c>
      <c r="F8259">
        <v>329</v>
      </c>
      <c r="G8259">
        <v>46</v>
      </c>
      <c r="H8259" t="s">
        <v>37</v>
      </c>
      <c r="I8259" t="s">
        <v>48</v>
      </c>
      <c r="J8259">
        <v>192</v>
      </c>
      <c r="K8259" t="s">
        <v>21</v>
      </c>
      <c r="L8259">
        <v>4</v>
      </c>
      <c r="M8259" s="1">
        <v>76.921116990000002</v>
      </c>
      <c r="N8259" s="1">
        <f>Table1[[#This Row],[Quantity]]*Table1[[#This Row],[UnitPrice]]</f>
        <v>307.68446796000001</v>
      </c>
      <c r="O8259" t="s">
        <v>30</v>
      </c>
      <c r="P8259" t="b">
        <v>1</v>
      </c>
      <c r="Q8259">
        <v>30.7684468</v>
      </c>
      <c r="R8259" s="1">
        <f>Table1[[#This Row],[Sales]]-Table1[[#This Row],[DiscountAmount]]</f>
        <v>276.91602116000001</v>
      </c>
      <c r="S8259" t="b">
        <v>1</v>
      </c>
      <c r="T8259" t="s">
        <v>36</v>
      </c>
      <c r="U8259">
        <v>2</v>
      </c>
      <c r="V8259" t="b">
        <v>1</v>
      </c>
    </row>
    <row r="8260" spans="1:22" x14ac:dyDescent="0.3">
      <c r="A8260">
        <v>8259</v>
      </c>
      <c r="B8260" s="2">
        <v>44908</v>
      </c>
      <c r="C8260" s="19">
        <f>YEAR(Table1[[#This Row],[Date]])</f>
        <v>2022</v>
      </c>
      <c r="D8260">
        <f>MONTH(Table1[[#This Row],[Date]])</f>
        <v>12</v>
      </c>
      <c r="E8260" t="str">
        <f>TEXT(Table1[[#This Row],[Date]],"MMMM")</f>
        <v>December</v>
      </c>
      <c r="F8260">
        <v>401</v>
      </c>
      <c r="G8260">
        <v>65</v>
      </c>
      <c r="H8260" t="s">
        <v>37</v>
      </c>
      <c r="I8260" t="s">
        <v>40</v>
      </c>
      <c r="J8260">
        <v>233</v>
      </c>
      <c r="K8260" t="s">
        <v>39</v>
      </c>
      <c r="L8260">
        <v>4</v>
      </c>
      <c r="M8260" s="1">
        <v>55.996091229999998</v>
      </c>
      <c r="N8260" s="1">
        <f>Table1[[#This Row],[Quantity]]*Table1[[#This Row],[UnitPrice]]</f>
        <v>223.98436491999999</v>
      </c>
      <c r="O8260" t="s">
        <v>32</v>
      </c>
      <c r="P8260" t="b">
        <v>0</v>
      </c>
      <c r="Q8260">
        <v>22.398436490000002</v>
      </c>
      <c r="R8260" s="1">
        <f>Table1[[#This Row],[Sales]]-Table1[[#This Row],[DiscountAmount]]</f>
        <v>201.58592843</v>
      </c>
      <c r="S8260" t="b">
        <v>0</v>
      </c>
      <c r="T8260" t="s">
        <v>36</v>
      </c>
      <c r="U8260">
        <v>3</v>
      </c>
      <c r="V8260" t="b">
        <v>0</v>
      </c>
    </row>
    <row r="8261" spans="1:22" x14ac:dyDescent="0.3">
      <c r="A8261">
        <v>8260</v>
      </c>
      <c r="B8261" s="2">
        <v>44871</v>
      </c>
      <c r="C8261" s="19">
        <f>YEAR(Table1[[#This Row],[Date]])</f>
        <v>2022</v>
      </c>
      <c r="D8261">
        <f>MONTH(Table1[[#This Row],[Date]])</f>
        <v>11</v>
      </c>
      <c r="E8261" t="str">
        <f>TEXT(Table1[[#This Row],[Date]],"MMMM")</f>
        <v>November</v>
      </c>
      <c r="F8261">
        <v>458</v>
      </c>
      <c r="G8261">
        <v>38</v>
      </c>
      <c r="H8261" t="s">
        <v>24</v>
      </c>
      <c r="I8261" t="s">
        <v>44</v>
      </c>
      <c r="J8261">
        <v>228</v>
      </c>
      <c r="K8261" t="s">
        <v>34</v>
      </c>
      <c r="L8261">
        <v>4</v>
      </c>
      <c r="M8261" s="1">
        <v>12.74978505</v>
      </c>
      <c r="N8261" s="1">
        <f>Table1[[#This Row],[Quantity]]*Table1[[#This Row],[UnitPrice]]</f>
        <v>50.999140199999999</v>
      </c>
      <c r="O8261" t="s">
        <v>22</v>
      </c>
      <c r="P8261" t="b">
        <v>1</v>
      </c>
      <c r="Q8261">
        <v>0</v>
      </c>
      <c r="R8261" s="1">
        <f>Table1[[#This Row],[Sales]]-Table1[[#This Row],[DiscountAmount]]</f>
        <v>50.999140199999999</v>
      </c>
      <c r="S8261" t="b">
        <v>0</v>
      </c>
      <c r="T8261" t="s">
        <v>23</v>
      </c>
      <c r="U8261">
        <v>4</v>
      </c>
      <c r="V8261" t="b">
        <v>0</v>
      </c>
    </row>
    <row r="8262" spans="1:22" x14ac:dyDescent="0.3">
      <c r="A8262">
        <v>8261</v>
      </c>
      <c r="B8262" s="2">
        <v>45274</v>
      </c>
      <c r="C8262" s="19">
        <f>YEAR(Table1[[#This Row],[Date]])</f>
        <v>2023</v>
      </c>
      <c r="D8262">
        <f>MONTH(Table1[[#This Row],[Date]])</f>
        <v>12</v>
      </c>
      <c r="E8262" t="str">
        <f>TEXT(Table1[[#This Row],[Date]],"MMMM")</f>
        <v>December</v>
      </c>
      <c r="F8262">
        <v>335</v>
      </c>
      <c r="G8262">
        <v>68</v>
      </c>
      <c r="H8262" t="s">
        <v>24</v>
      </c>
      <c r="I8262" t="s">
        <v>31</v>
      </c>
      <c r="J8262">
        <v>577</v>
      </c>
      <c r="K8262" t="s">
        <v>43</v>
      </c>
      <c r="L8262">
        <v>5</v>
      </c>
      <c r="M8262" s="1">
        <v>97.222819509999994</v>
      </c>
      <c r="N8262" s="1">
        <f>Table1[[#This Row],[Quantity]]*Table1[[#This Row],[UnitPrice]]</f>
        <v>486.11409755</v>
      </c>
      <c r="O8262" t="s">
        <v>22</v>
      </c>
      <c r="P8262" t="b">
        <v>1</v>
      </c>
      <c r="Q8262">
        <v>48.611409760000001</v>
      </c>
      <c r="R8262" s="1">
        <f>Table1[[#This Row],[Sales]]-Table1[[#This Row],[DiscountAmount]]</f>
        <v>437.50268778999998</v>
      </c>
      <c r="S8262" t="b">
        <v>0</v>
      </c>
      <c r="T8262" t="s">
        <v>36</v>
      </c>
      <c r="U8262">
        <v>5</v>
      </c>
      <c r="V8262" t="b">
        <v>1</v>
      </c>
    </row>
    <row r="8263" spans="1:22" x14ac:dyDescent="0.3">
      <c r="A8263">
        <v>8262</v>
      </c>
      <c r="B8263" s="2">
        <v>44513</v>
      </c>
      <c r="C8263" s="19">
        <f>YEAR(Table1[[#This Row],[Date]])</f>
        <v>2021</v>
      </c>
      <c r="D8263">
        <f>MONTH(Table1[[#This Row],[Date]])</f>
        <v>11</v>
      </c>
      <c r="E8263" t="str">
        <f>TEXT(Table1[[#This Row],[Date]],"MMMM")</f>
        <v>November</v>
      </c>
      <c r="F8263">
        <v>369</v>
      </c>
      <c r="G8263">
        <v>25</v>
      </c>
      <c r="H8263" t="s">
        <v>37</v>
      </c>
      <c r="I8263" t="s">
        <v>53</v>
      </c>
      <c r="J8263">
        <v>697</v>
      </c>
      <c r="K8263" t="s">
        <v>39</v>
      </c>
      <c r="L8263">
        <v>5</v>
      </c>
      <c r="M8263" s="1">
        <v>13.96656759</v>
      </c>
      <c r="N8263" s="1">
        <f>Table1[[#This Row],[Quantity]]*Table1[[#This Row],[UnitPrice]]</f>
        <v>69.832837949999998</v>
      </c>
      <c r="O8263" t="s">
        <v>30</v>
      </c>
      <c r="P8263" t="b">
        <v>1</v>
      </c>
      <c r="Q8263">
        <v>6.9832837970000003</v>
      </c>
      <c r="R8263" s="1">
        <f>Table1[[#This Row],[Sales]]-Table1[[#This Row],[DiscountAmount]]</f>
        <v>62.849554153</v>
      </c>
      <c r="S8263" t="b">
        <v>1</v>
      </c>
      <c r="T8263" t="s">
        <v>36</v>
      </c>
      <c r="U8263">
        <v>4</v>
      </c>
      <c r="V8263" t="b">
        <v>0</v>
      </c>
    </row>
    <row r="8264" spans="1:22" x14ac:dyDescent="0.3">
      <c r="A8264">
        <v>8263</v>
      </c>
      <c r="B8264" s="2">
        <v>43405</v>
      </c>
      <c r="C8264" s="19">
        <f>YEAR(Table1[[#This Row],[Date]])</f>
        <v>2018</v>
      </c>
      <c r="D8264">
        <f>MONTH(Table1[[#This Row],[Date]])</f>
        <v>11</v>
      </c>
      <c r="E8264" t="str">
        <f>TEXT(Table1[[#This Row],[Date]],"MMMM")</f>
        <v>November</v>
      </c>
      <c r="F8264">
        <v>257</v>
      </c>
      <c r="G8264">
        <v>18</v>
      </c>
      <c r="H8264" t="s">
        <v>37</v>
      </c>
      <c r="I8264" t="s">
        <v>33</v>
      </c>
      <c r="J8264">
        <v>192</v>
      </c>
      <c r="K8264" t="s">
        <v>43</v>
      </c>
      <c r="L8264">
        <v>2</v>
      </c>
      <c r="M8264" s="1">
        <v>16.62537129</v>
      </c>
      <c r="N8264" s="1">
        <f>Table1[[#This Row],[Quantity]]*Table1[[#This Row],[UnitPrice]]</f>
        <v>33.250742580000001</v>
      </c>
      <c r="O8264" t="s">
        <v>32</v>
      </c>
      <c r="P8264" t="b">
        <v>1</v>
      </c>
      <c r="Q8264">
        <v>3.3250742569999998</v>
      </c>
      <c r="R8264" s="1">
        <f>Table1[[#This Row],[Sales]]-Table1[[#This Row],[DiscountAmount]]</f>
        <v>29.925668323</v>
      </c>
      <c r="S8264" t="b">
        <v>1</v>
      </c>
      <c r="T8264" t="s">
        <v>36</v>
      </c>
      <c r="U8264">
        <v>3</v>
      </c>
      <c r="V8264" t="b">
        <v>0</v>
      </c>
    </row>
    <row r="8265" spans="1:22" x14ac:dyDescent="0.3">
      <c r="A8265">
        <v>8264</v>
      </c>
      <c r="B8265" s="2">
        <v>44918</v>
      </c>
      <c r="C8265" s="19">
        <f>YEAR(Table1[[#This Row],[Date]])</f>
        <v>2022</v>
      </c>
      <c r="D8265">
        <f>MONTH(Table1[[#This Row],[Date]])</f>
        <v>12</v>
      </c>
      <c r="E8265" t="str">
        <f>TEXT(Table1[[#This Row],[Date]],"MMMM")</f>
        <v>December</v>
      </c>
      <c r="F8265">
        <v>404</v>
      </c>
      <c r="G8265">
        <v>64</v>
      </c>
      <c r="H8265" t="s">
        <v>37</v>
      </c>
      <c r="I8265" t="s">
        <v>52</v>
      </c>
      <c r="J8265">
        <v>885</v>
      </c>
      <c r="K8265" t="s">
        <v>39</v>
      </c>
      <c r="L8265">
        <v>5</v>
      </c>
      <c r="M8265" s="1">
        <v>24.16231685</v>
      </c>
      <c r="N8265" s="1">
        <f>Table1[[#This Row],[Quantity]]*Table1[[#This Row],[UnitPrice]]</f>
        <v>120.81158425</v>
      </c>
      <c r="O8265" t="s">
        <v>30</v>
      </c>
      <c r="P8265" t="b">
        <v>0</v>
      </c>
      <c r="Q8265">
        <v>12.08115843</v>
      </c>
      <c r="R8265" s="1">
        <f>Table1[[#This Row],[Sales]]-Table1[[#This Row],[DiscountAmount]]</f>
        <v>108.73042581999999</v>
      </c>
      <c r="S8265" t="b">
        <v>0</v>
      </c>
      <c r="T8265" t="s">
        <v>36</v>
      </c>
      <c r="U8265">
        <v>3</v>
      </c>
      <c r="V8265" t="b">
        <v>0</v>
      </c>
    </row>
    <row r="8266" spans="1:22" x14ac:dyDescent="0.3">
      <c r="A8266">
        <v>8265</v>
      </c>
      <c r="B8266" s="2">
        <v>45247</v>
      </c>
      <c r="C8266" s="19">
        <f>YEAR(Table1[[#This Row],[Date]])</f>
        <v>2023</v>
      </c>
      <c r="D8266">
        <f>MONTH(Table1[[#This Row],[Date]])</f>
        <v>11</v>
      </c>
      <c r="E8266" t="str">
        <f>TEXT(Table1[[#This Row],[Date]],"MMMM")</f>
        <v>November</v>
      </c>
      <c r="F8266">
        <v>387</v>
      </c>
      <c r="G8266">
        <v>58</v>
      </c>
      <c r="H8266" t="s">
        <v>24</v>
      </c>
      <c r="I8266" t="s">
        <v>46</v>
      </c>
      <c r="J8266">
        <v>640</v>
      </c>
      <c r="K8266" t="s">
        <v>39</v>
      </c>
      <c r="L8266">
        <v>2</v>
      </c>
      <c r="M8266" s="1">
        <v>42.696365739999997</v>
      </c>
      <c r="N8266" s="1">
        <f>Table1[[#This Row],[Quantity]]*Table1[[#This Row],[UnitPrice]]</f>
        <v>85.392731479999995</v>
      </c>
      <c r="O8266" t="s">
        <v>30</v>
      </c>
      <c r="P8266" t="b">
        <v>0</v>
      </c>
      <c r="Q8266">
        <v>8.5392731479999995</v>
      </c>
      <c r="R8266" s="1">
        <f>Table1[[#This Row],[Sales]]-Table1[[#This Row],[DiscountAmount]]</f>
        <v>76.853458332000002</v>
      </c>
      <c r="S8266" t="b">
        <v>1</v>
      </c>
      <c r="T8266" t="s">
        <v>36</v>
      </c>
      <c r="U8266">
        <v>4</v>
      </c>
      <c r="V8266" t="b">
        <v>0</v>
      </c>
    </row>
    <row r="8267" spans="1:22" x14ac:dyDescent="0.3">
      <c r="A8267">
        <v>8266</v>
      </c>
      <c r="B8267" s="2">
        <v>44532</v>
      </c>
      <c r="C8267" s="19">
        <f>YEAR(Table1[[#This Row],[Date]])</f>
        <v>2021</v>
      </c>
      <c r="D8267">
        <f>MONTH(Table1[[#This Row],[Date]])</f>
        <v>12</v>
      </c>
      <c r="E8267" t="str">
        <f>TEXT(Table1[[#This Row],[Date]],"MMMM")</f>
        <v>December</v>
      </c>
      <c r="F8267">
        <v>324</v>
      </c>
      <c r="G8267">
        <v>62</v>
      </c>
      <c r="H8267" t="s">
        <v>37</v>
      </c>
      <c r="I8267" t="s">
        <v>25</v>
      </c>
      <c r="J8267">
        <v>708</v>
      </c>
      <c r="K8267" t="s">
        <v>26</v>
      </c>
      <c r="L8267">
        <v>1</v>
      </c>
      <c r="M8267" s="1">
        <v>19.79546002</v>
      </c>
      <c r="N8267" s="1">
        <f>Table1[[#This Row],[Quantity]]*Table1[[#This Row],[UnitPrice]]</f>
        <v>19.79546002</v>
      </c>
      <c r="O8267" t="s">
        <v>35</v>
      </c>
      <c r="P8267" t="b">
        <v>0</v>
      </c>
      <c r="Q8267">
        <v>0</v>
      </c>
      <c r="R8267" s="1">
        <f>Table1[[#This Row],[Sales]]-Table1[[#This Row],[DiscountAmount]]</f>
        <v>19.79546002</v>
      </c>
      <c r="S8267" t="b">
        <v>0</v>
      </c>
      <c r="T8267" t="s">
        <v>28</v>
      </c>
      <c r="U8267">
        <v>2</v>
      </c>
      <c r="V8267" t="b">
        <v>0</v>
      </c>
    </row>
    <row r="8268" spans="1:22" x14ac:dyDescent="0.3">
      <c r="A8268">
        <v>8267</v>
      </c>
      <c r="B8268" s="2">
        <v>43405</v>
      </c>
      <c r="C8268" s="19">
        <f>YEAR(Table1[[#This Row],[Date]])</f>
        <v>2018</v>
      </c>
      <c r="D8268">
        <f>MONTH(Table1[[#This Row],[Date]])</f>
        <v>11</v>
      </c>
      <c r="E8268" t="str">
        <f>TEXT(Table1[[#This Row],[Date]],"MMMM")</f>
        <v>November</v>
      </c>
      <c r="F8268">
        <v>376</v>
      </c>
      <c r="G8268">
        <v>45</v>
      </c>
      <c r="H8268" t="s">
        <v>37</v>
      </c>
      <c r="I8268" t="s">
        <v>46</v>
      </c>
      <c r="J8268">
        <v>15</v>
      </c>
      <c r="K8268" t="s">
        <v>21</v>
      </c>
      <c r="L8268">
        <v>4</v>
      </c>
      <c r="M8268" s="1">
        <v>18.360280320000001</v>
      </c>
      <c r="N8268" s="1">
        <f>Table1[[#This Row],[Quantity]]*Table1[[#This Row],[UnitPrice]]</f>
        <v>73.441121280000004</v>
      </c>
      <c r="O8268" t="s">
        <v>32</v>
      </c>
      <c r="P8268" t="b">
        <v>0</v>
      </c>
      <c r="Q8268">
        <v>7.344112129</v>
      </c>
      <c r="R8268" s="1">
        <f>Table1[[#This Row],[Sales]]-Table1[[#This Row],[DiscountAmount]]</f>
        <v>66.097009151000009</v>
      </c>
      <c r="S8268" t="b">
        <v>0</v>
      </c>
      <c r="T8268" t="s">
        <v>36</v>
      </c>
      <c r="U8268">
        <v>4</v>
      </c>
      <c r="V8268" t="b">
        <v>0</v>
      </c>
    </row>
    <row r="8269" spans="1:22" x14ac:dyDescent="0.3">
      <c r="A8269">
        <v>8268</v>
      </c>
      <c r="B8269" s="2">
        <v>44561</v>
      </c>
      <c r="C8269" s="19">
        <f>YEAR(Table1[[#This Row],[Date]])</f>
        <v>2021</v>
      </c>
      <c r="D8269">
        <f>MONTH(Table1[[#This Row],[Date]])</f>
        <v>12</v>
      </c>
      <c r="E8269" t="str">
        <f>TEXT(Table1[[#This Row],[Date]],"MMMM")</f>
        <v>December</v>
      </c>
      <c r="F8269">
        <v>284</v>
      </c>
      <c r="G8269">
        <v>26</v>
      </c>
      <c r="H8269" t="s">
        <v>19</v>
      </c>
      <c r="I8269" t="s">
        <v>38</v>
      </c>
      <c r="J8269">
        <v>297</v>
      </c>
      <c r="K8269" t="s">
        <v>39</v>
      </c>
      <c r="L8269">
        <v>2</v>
      </c>
      <c r="M8269" s="1">
        <v>30.327583390000001</v>
      </c>
      <c r="N8269" s="1">
        <f>Table1[[#This Row],[Quantity]]*Table1[[#This Row],[UnitPrice]]</f>
        <v>60.655166780000002</v>
      </c>
      <c r="O8269" t="s">
        <v>32</v>
      </c>
      <c r="P8269" t="b">
        <v>0</v>
      </c>
      <c r="Q8269">
        <v>6.0655166769999997</v>
      </c>
      <c r="R8269" s="1">
        <f>Table1[[#This Row],[Sales]]-Table1[[#This Row],[DiscountAmount]]</f>
        <v>54.589650103000004</v>
      </c>
      <c r="S8269" t="b">
        <v>1</v>
      </c>
      <c r="T8269" t="s">
        <v>36</v>
      </c>
      <c r="U8269">
        <v>1</v>
      </c>
      <c r="V8269" t="b">
        <v>0</v>
      </c>
    </row>
    <row r="8270" spans="1:22" x14ac:dyDescent="0.3">
      <c r="A8270">
        <v>8269</v>
      </c>
      <c r="B8270" s="2">
        <v>43822</v>
      </c>
      <c r="C8270" s="19">
        <f>YEAR(Table1[[#This Row],[Date]])</f>
        <v>2019</v>
      </c>
      <c r="D8270">
        <f>MONTH(Table1[[#This Row],[Date]])</f>
        <v>12</v>
      </c>
      <c r="E8270" t="str">
        <f>TEXT(Table1[[#This Row],[Date]],"MMMM")</f>
        <v>December</v>
      </c>
      <c r="F8270">
        <v>483</v>
      </c>
      <c r="G8270">
        <v>69</v>
      </c>
      <c r="H8270" t="s">
        <v>24</v>
      </c>
      <c r="I8270" t="s">
        <v>20</v>
      </c>
      <c r="J8270">
        <v>691</v>
      </c>
      <c r="K8270" t="s">
        <v>43</v>
      </c>
      <c r="L8270">
        <v>4</v>
      </c>
      <c r="M8270" s="1">
        <v>35.197012119999997</v>
      </c>
      <c r="N8270" s="1">
        <f>Table1[[#This Row],[Quantity]]*Table1[[#This Row],[UnitPrice]]</f>
        <v>140.78804847999999</v>
      </c>
      <c r="O8270" t="s">
        <v>35</v>
      </c>
      <c r="P8270" t="b">
        <v>1</v>
      </c>
      <c r="Q8270">
        <v>14.078804849999999</v>
      </c>
      <c r="R8270" s="1">
        <f>Table1[[#This Row],[Sales]]-Table1[[#This Row],[DiscountAmount]]</f>
        <v>126.70924362999999</v>
      </c>
      <c r="S8270" t="b">
        <v>0</v>
      </c>
      <c r="T8270" t="s">
        <v>36</v>
      </c>
      <c r="U8270">
        <v>1</v>
      </c>
      <c r="V8270" t="b">
        <v>0</v>
      </c>
    </row>
    <row r="8271" spans="1:22" x14ac:dyDescent="0.3">
      <c r="A8271">
        <v>8270</v>
      </c>
      <c r="B8271" s="2">
        <v>45264</v>
      </c>
      <c r="C8271" s="19">
        <f>YEAR(Table1[[#This Row],[Date]])</f>
        <v>2023</v>
      </c>
      <c r="D8271">
        <f>MONTH(Table1[[#This Row],[Date]])</f>
        <v>12</v>
      </c>
      <c r="E8271" t="str">
        <f>TEXT(Table1[[#This Row],[Date]],"MMMM")</f>
        <v>December</v>
      </c>
      <c r="F8271">
        <v>209</v>
      </c>
      <c r="G8271">
        <v>40</v>
      </c>
      <c r="H8271" t="s">
        <v>24</v>
      </c>
      <c r="I8271" t="s">
        <v>53</v>
      </c>
      <c r="J8271">
        <v>173</v>
      </c>
      <c r="K8271" t="s">
        <v>26</v>
      </c>
      <c r="L8271">
        <v>1</v>
      </c>
      <c r="M8271" s="1">
        <v>29.88544164</v>
      </c>
      <c r="N8271" s="1">
        <f>Table1[[#This Row],[Quantity]]*Table1[[#This Row],[UnitPrice]]</f>
        <v>29.88544164</v>
      </c>
      <c r="O8271" t="s">
        <v>35</v>
      </c>
      <c r="P8271" t="b">
        <v>0</v>
      </c>
      <c r="Q8271">
        <v>0</v>
      </c>
      <c r="R8271" s="1">
        <f>Table1[[#This Row],[Sales]]-Table1[[#This Row],[DiscountAmount]]</f>
        <v>29.88544164</v>
      </c>
      <c r="S8271" t="b">
        <v>1</v>
      </c>
      <c r="T8271" t="s">
        <v>28</v>
      </c>
      <c r="U8271">
        <v>5</v>
      </c>
      <c r="V8271" t="b">
        <v>0</v>
      </c>
    </row>
    <row r="8272" spans="1:22" x14ac:dyDescent="0.3">
      <c r="A8272">
        <v>8271</v>
      </c>
      <c r="B8272" s="2">
        <v>43795</v>
      </c>
      <c r="C8272" s="19">
        <f>YEAR(Table1[[#This Row],[Date]])</f>
        <v>2019</v>
      </c>
      <c r="D8272">
        <f>MONTH(Table1[[#This Row],[Date]])</f>
        <v>11</v>
      </c>
      <c r="E8272" t="str">
        <f>TEXT(Table1[[#This Row],[Date]],"MMMM")</f>
        <v>November</v>
      </c>
      <c r="F8272">
        <v>188</v>
      </c>
      <c r="G8272">
        <v>51</v>
      </c>
      <c r="H8272" t="s">
        <v>19</v>
      </c>
      <c r="I8272" t="s">
        <v>45</v>
      </c>
      <c r="J8272">
        <v>703</v>
      </c>
      <c r="K8272" t="s">
        <v>26</v>
      </c>
      <c r="L8272">
        <v>1</v>
      </c>
      <c r="M8272" s="1">
        <v>25.861244289999998</v>
      </c>
      <c r="N8272" s="1">
        <f>Table1[[#This Row],[Quantity]]*Table1[[#This Row],[UnitPrice]]</f>
        <v>25.861244289999998</v>
      </c>
      <c r="O8272" t="s">
        <v>35</v>
      </c>
      <c r="P8272" t="b">
        <v>0</v>
      </c>
      <c r="Q8272">
        <v>2.5861244289999998</v>
      </c>
      <c r="R8272" s="1">
        <f>Table1[[#This Row],[Sales]]-Table1[[#This Row],[DiscountAmount]]</f>
        <v>23.275119861</v>
      </c>
      <c r="S8272" t="b">
        <v>1</v>
      </c>
      <c r="T8272" t="s">
        <v>36</v>
      </c>
      <c r="U8272">
        <v>2</v>
      </c>
      <c r="V8272" t="b">
        <v>1</v>
      </c>
    </row>
    <row r="8273" spans="1:22" x14ac:dyDescent="0.3">
      <c r="A8273">
        <v>8272</v>
      </c>
      <c r="B8273" s="2">
        <v>44525</v>
      </c>
      <c r="C8273" s="19">
        <f>YEAR(Table1[[#This Row],[Date]])</f>
        <v>2021</v>
      </c>
      <c r="D8273">
        <f>MONTH(Table1[[#This Row],[Date]])</f>
        <v>11</v>
      </c>
      <c r="E8273" t="str">
        <f>TEXT(Table1[[#This Row],[Date]],"MMMM")</f>
        <v>November</v>
      </c>
      <c r="F8273">
        <v>296</v>
      </c>
      <c r="G8273">
        <v>51</v>
      </c>
      <c r="H8273" t="s">
        <v>19</v>
      </c>
      <c r="I8273" t="s">
        <v>33</v>
      </c>
      <c r="J8273">
        <v>429</v>
      </c>
      <c r="K8273" t="s">
        <v>34</v>
      </c>
      <c r="L8273">
        <v>3</v>
      </c>
      <c r="M8273" s="1">
        <v>55.972235789999999</v>
      </c>
      <c r="N8273" s="1">
        <f>Table1[[#This Row],[Quantity]]*Table1[[#This Row],[UnitPrice]]</f>
        <v>167.91670736999998</v>
      </c>
      <c r="O8273" t="s">
        <v>35</v>
      </c>
      <c r="P8273" t="b">
        <v>1</v>
      </c>
      <c r="Q8273">
        <v>16.791670740000001</v>
      </c>
      <c r="R8273" s="1">
        <f>Table1[[#This Row],[Sales]]-Table1[[#This Row],[DiscountAmount]]</f>
        <v>151.12503662999998</v>
      </c>
      <c r="S8273" t="b">
        <v>1</v>
      </c>
      <c r="T8273" t="s">
        <v>36</v>
      </c>
      <c r="U8273">
        <v>2</v>
      </c>
      <c r="V8273" t="b">
        <v>1</v>
      </c>
    </row>
    <row r="8274" spans="1:22" x14ac:dyDescent="0.3">
      <c r="A8274">
        <v>8273</v>
      </c>
      <c r="B8274" s="2">
        <v>43783</v>
      </c>
      <c r="C8274" s="19">
        <f>YEAR(Table1[[#This Row],[Date]])</f>
        <v>2019</v>
      </c>
      <c r="D8274">
        <f>MONTH(Table1[[#This Row],[Date]])</f>
        <v>11</v>
      </c>
      <c r="E8274" t="str">
        <f>TEXT(Table1[[#This Row],[Date]],"MMMM")</f>
        <v>November</v>
      </c>
      <c r="F8274">
        <v>186</v>
      </c>
      <c r="G8274">
        <v>59</v>
      </c>
      <c r="H8274" t="s">
        <v>24</v>
      </c>
      <c r="I8274" t="s">
        <v>44</v>
      </c>
      <c r="J8274">
        <v>669</v>
      </c>
      <c r="K8274" t="s">
        <v>39</v>
      </c>
      <c r="L8274">
        <v>3</v>
      </c>
      <c r="M8274" s="1">
        <v>91.447884920000007</v>
      </c>
      <c r="N8274" s="1">
        <f>Table1[[#This Row],[Quantity]]*Table1[[#This Row],[UnitPrice]]</f>
        <v>274.34365476000005</v>
      </c>
      <c r="O8274" t="s">
        <v>30</v>
      </c>
      <c r="P8274" t="b">
        <v>0</v>
      </c>
      <c r="Q8274">
        <v>27.43436548</v>
      </c>
      <c r="R8274" s="1">
        <f>Table1[[#This Row],[Sales]]-Table1[[#This Row],[DiscountAmount]]</f>
        <v>246.90928928000005</v>
      </c>
      <c r="S8274" t="b">
        <v>0</v>
      </c>
      <c r="T8274" t="s">
        <v>36</v>
      </c>
      <c r="U8274">
        <v>5</v>
      </c>
      <c r="V8274" t="b">
        <v>1</v>
      </c>
    </row>
    <row r="8275" spans="1:22" x14ac:dyDescent="0.3">
      <c r="A8275">
        <v>8274</v>
      </c>
      <c r="B8275" s="2">
        <v>43406</v>
      </c>
      <c r="C8275" s="19">
        <f>YEAR(Table1[[#This Row],[Date]])</f>
        <v>2018</v>
      </c>
      <c r="D8275">
        <f>MONTH(Table1[[#This Row],[Date]])</f>
        <v>11</v>
      </c>
      <c r="E8275" t="str">
        <f>TEXT(Table1[[#This Row],[Date]],"MMMM")</f>
        <v>November</v>
      </c>
      <c r="F8275">
        <v>428</v>
      </c>
      <c r="G8275">
        <v>37</v>
      </c>
      <c r="H8275" t="s">
        <v>37</v>
      </c>
      <c r="I8275" t="s">
        <v>33</v>
      </c>
      <c r="J8275">
        <v>127</v>
      </c>
      <c r="K8275" t="s">
        <v>43</v>
      </c>
      <c r="L8275">
        <v>4</v>
      </c>
      <c r="M8275" s="1">
        <v>23.4564673</v>
      </c>
      <c r="N8275" s="1">
        <f>Table1[[#This Row],[Quantity]]*Table1[[#This Row],[UnitPrice]]</f>
        <v>93.8258692</v>
      </c>
      <c r="O8275" t="s">
        <v>22</v>
      </c>
      <c r="P8275" t="b">
        <v>1</v>
      </c>
      <c r="Q8275">
        <v>0</v>
      </c>
      <c r="R8275" s="1">
        <f>Table1[[#This Row],[Sales]]-Table1[[#This Row],[DiscountAmount]]</f>
        <v>93.8258692</v>
      </c>
      <c r="S8275" t="b">
        <v>0</v>
      </c>
      <c r="T8275" t="s">
        <v>28</v>
      </c>
      <c r="U8275">
        <v>3</v>
      </c>
      <c r="V8275" t="b">
        <v>1</v>
      </c>
    </row>
    <row r="8276" spans="1:22" x14ac:dyDescent="0.3">
      <c r="A8276">
        <v>8275</v>
      </c>
      <c r="B8276" s="2">
        <v>44183</v>
      </c>
      <c r="C8276" s="19">
        <f>YEAR(Table1[[#This Row],[Date]])</f>
        <v>2020</v>
      </c>
      <c r="D8276">
        <f>MONTH(Table1[[#This Row],[Date]])</f>
        <v>12</v>
      </c>
      <c r="E8276" t="str">
        <f>TEXT(Table1[[#This Row],[Date]],"MMMM")</f>
        <v>December</v>
      </c>
      <c r="F8276">
        <v>246</v>
      </c>
      <c r="G8276">
        <v>42</v>
      </c>
      <c r="H8276" t="s">
        <v>37</v>
      </c>
      <c r="I8276" t="s">
        <v>53</v>
      </c>
      <c r="J8276">
        <v>359</v>
      </c>
      <c r="K8276" t="s">
        <v>34</v>
      </c>
      <c r="L8276">
        <v>5</v>
      </c>
      <c r="M8276" s="1">
        <v>14.67825345</v>
      </c>
      <c r="N8276" s="1">
        <f>Table1[[#This Row],[Quantity]]*Table1[[#This Row],[UnitPrice]]</f>
        <v>73.391267249999999</v>
      </c>
      <c r="O8276" t="s">
        <v>32</v>
      </c>
      <c r="P8276" t="b">
        <v>1</v>
      </c>
      <c r="Q8276">
        <v>7.339126727</v>
      </c>
      <c r="R8276" s="1">
        <f>Table1[[#This Row],[Sales]]-Table1[[#This Row],[DiscountAmount]]</f>
        <v>66.052140522999991</v>
      </c>
      <c r="S8276" t="b">
        <v>1</v>
      </c>
      <c r="T8276" t="s">
        <v>36</v>
      </c>
      <c r="U8276">
        <v>4</v>
      </c>
      <c r="V8276" t="b">
        <v>0</v>
      </c>
    </row>
    <row r="8277" spans="1:22" x14ac:dyDescent="0.3">
      <c r="A8277">
        <v>8276</v>
      </c>
      <c r="B8277" s="2">
        <v>43449</v>
      </c>
      <c r="C8277" s="19">
        <f>YEAR(Table1[[#This Row],[Date]])</f>
        <v>2018</v>
      </c>
      <c r="D8277">
        <f>MONTH(Table1[[#This Row],[Date]])</f>
        <v>12</v>
      </c>
      <c r="E8277" t="str">
        <f>TEXT(Table1[[#This Row],[Date]],"MMMM")</f>
        <v>December</v>
      </c>
      <c r="F8277">
        <v>479</v>
      </c>
      <c r="G8277">
        <v>54</v>
      </c>
      <c r="H8277" t="s">
        <v>19</v>
      </c>
      <c r="I8277" t="s">
        <v>29</v>
      </c>
      <c r="J8277">
        <v>455</v>
      </c>
      <c r="K8277" t="s">
        <v>34</v>
      </c>
      <c r="L8277">
        <v>5</v>
      </c>
      <c r="M8277" s="1">
        <v>94.424224229999993</v>
      </c>
      <c r="N8277" s="1">
        <f>Table1[[#This Row],[Quantity]]*Table1[[#This Row],[UnitPrice]]</f>
        <v>472.12112114999996</v>
      </c>
      <c r="O8277" t="s">
        <v>30</v>
      </c>
      <c r="P8277" t="b">
        <v>1</v>
      </c>
      <c r="Q8277">
        <v>47.21211212</v>
      </c>
      <c r="R8277" s="1">
        <f>Table1[[#This Row],[Sales]]-Table1[[#This Row],[DiscountAmount]]</f>
        <v>424.90900902999999</v>
      </c>
      <c r="S8277" t="b">
        <v>0</v>
      </c>
      <c r="T8277" t="s">
        <v>36</v>
      </c>
      <c r="U8277">
        <v>4</v>
      </c>
      <c r="V8277" t="b">
        <v>1</v>
      </c>
    </row>
    <row r="8278" spans="1:22" x14ac:dyDescent="0.3">
      <c r="A8278">
        <v>8277</v>
      </c>
      <c r="B8278" s="2">
        <v>44895</v>
      </c>
      <c r="C8278" s="19">
        <f>YEAR(Table1[[#This Row],[Date]])</f>
        <v>2022</v>
      </c>
      <c r="D8278">
        <f>MONTH(Table1[[#This Row],[Date]])</f>
        <v>11</v>
      </c>
      <c r="E8278" t="str">
        <f>TEXT(Table1[[#This Row],[Date]],"MMMM")</f>
        <v>November</v>
      </c>
      <c r="F8278">
        <v>268</v>
      </c>
      <c r="G8278">
        <v>36</v>
      </c>
      <c r="H8278" t="s">
        <v>37</v>
      </c>
      <c r="I8278" t="s">
        <v>33</v>
      </c>
      <c r="J8278">
        <v>307</v>
      </c>
      <c r="K8278" t="s">
        <v>39</v>
      </c>
      <c r="L8278">
        <v>4</v>
      </c>
      <c r="M8278" s="1">
        <v>59.397993620000001</v>
      </c>
      <c r="N8278" s="1">
        <f>Table1[[#This Row],[Quantity]]*Table1[[#This Row],[UnitPrice]]</f>
        <v>237.59197448</v>
      </c>
      <c r="O8278" t="s">
        <v>35</v>
      </c>
      <c r="P8278" t="b">
        <v>1</v>
      </c>
      <c r="Q8278">
        <v>23.759197449999998</v>
      </c>
      <c r="R8278" s="1">
        <f>Table1[[#This Row],[Sales]]-Table1[[#This Row],[DiscountAmount]]</f>
        <v>213.83277703000002</v>
      </c>
      <c r="S8278" t="b">
        <v>0</v>
      </c>
      <c r="T8278" t="s">
        <v>36</v>
      </c>
      <c r="U8278">
        <v>4</v>
      </c>
      <c r="V8278" t="b">
        <v>0</v>
      </c>
    </row>
    <row r="8279" spans="1:22" x14ac:dyDescent="0.3">
      <c r="A8279">
        <v>8278</v>
      </c>
      <c r="B8279" s="2">
        <v>44519</v>
      </c>
      <c r="C8279" s="19">
        <f>YEAR(Table1[[#This Row],[Date]])</f>
        <v>2021</v>
      </c>
      <c r="D8279">
        <f>MONTH(Table1[[#This Row],[Date]])</f>
        <v>11</v>
      </c>
      <c r="E8279" t="str">
        <f>TEXT(Table1[[#This Row],[Date]],"MMMM")</f>
        <v>November</v>
      </c>
      <c r="F8279">
        <v>267</v>
      </c>
      <c r="G8279">
        <v>65</v>
      </c>
      <c r="H8279" t="s">
        <v>37</v>
      </c>
      <c r="I8279" t="s">
        <v>25</v>
      </c>
      <c r="J8279">
        <v>550</v>
      </c>
      <c r="K8279" t="s">
        <v>39</v>
      </c>
      <c r="L8279">
        <v>2</v>
      </c>
      <c r="M8279" s="1">
        <v>59.108947530000002</v>
      </c>
      <c r="N8279" s="1">
        <f>Table1[[#This Row],[Quantity]]*Table1[[#This Row],[UnitPrice]]</f>
        <v>118.21789506</v>
      </c>
      <c r="O8279" t="s">
        <v>30</v>
      </c>
      <c r="P8279" t="b">
        <v>0</v>
      </c>
      <c r="Q8279">
        <v>0</v>
      </c>
      <c r="R8279" s="1">
        <f>Table1[[#This Row],[Sales]]-Table1[[#This Row],[DiscountAmount]]</f>
        <v>118.21789506</v>
      </c>
      <c r="S8279" t="b">
        <v>0</v>
      </c>
      <c r="T8279" t="s">
        <v>23</v>
      </c>
      <c r="U8279">
        <v>1</v>
      </c>
      <c r="V8279" t="b">
        <v>1</v>
      </c>
    </row>
    <row r="8280" spans="1:22" x14ac:dyDescent="0.3">
      <c r="A8280">
        <v>8279</v>
      </c>
      <c r="B8280" s="2">
        <v>44159</v>
      </c>
      <c r="C8280" s="19">
        <f>YEAR(Table1[[#This Row],[Date]])</f>
        <v>2020</v>
      </c>
      <c r="D8280">
        <f>MONTH(Table1[[#This Row],[Date]])</f>
        <v>11</v>
      </c>
      <c r="E8280" t="str">
        <f>TEXT(Table1[[#This Row],[Date]],"MMMM")</f>
        <v>November</v>
      </c>
      <c r="F8280">
        <v>280</v>
      </c>
      <c r="G8280">
        <v>18</v>
      </c>
      <c r="H8280" t="s">
        <v>24</v>
      </c>
      <c r="I8280" t="s">
        <v>47</v>
      </c>
      <c r="J8280">
        <v>506</v>
      </c>
      <c r="K8280" t="s">
        <v>43</v>
      </c>
      <c r="L8280">
        <v>1</v>
      </c>
      <c r="M8280" s="1">
        <v>30.58551186</v>
      </c>
      <c r="N8280" s="1">
        <f>Table1[[#This Row],[Quantity]]*Table1[[#This Row],[UnitPrice]]</f>
        <v>30.58551186</v>
      </c>
      <c r="O8280" t="s">
        <v>30</v>
      </c>
      <c r="P8280" t="b">
        <v>0</v>
      </c>
      <c r="Q8280">
        <v>3.0585511859999999</v>
      </c>
      <c r="R8280" s="1">
        <f>Table1[[#This Row],[Sales]]-Table1[[#This Row],[DiscountAmount]]</f>
        <v>27.526960674000001</v>
      </c>
      <c r="S8280" t="b">
        <v>0</v>
      </c>
      <c r="T8280" t="s">
        <v>36</v>
      </c>
      <c r="U8280">
        <v>4</v>
      </c>
      <c r="V8280" t="b">
        <v>1</v>
      </c>
    </row>
    <row r="8281" spans="1:22" x14ac:dyDescent="0.3">
      <c r="A8281">
        <v>8280</v>
      </c>
      <c r="B8281" s="2">
        <v>43457</v>
      </c>
      <c r="C8281" s="19">
        <f>YEAR(Table1[[#This Row],[Date]])</f>
        <v>2018</v>
      </c>
      <c r="D8281">
        <f>MONTH(Table1[[#This Row],[Date]])</f>
        <v>12</v>
      </c>
      <c r="E8281" t="str">
        <f>TEXT(Table1[[#This Row],[Date]],"MMMM")</f>
        <v>December</v>
      </c>
      <c r="F8281">
        <v>406</v>
      </c>
      <c r="G8281">
        <v>47</v>
      </c>
      <c r="H8281" t="s">
        <v>37</v>
      </c>
      <c r="I8281" t="s">
        <v>41</v>
      </c>
      <c r="J8281">
        <v>37</v>
      </c>
      <c r="K8281" t="s">
        <v>39</v>
      </c>
      <c r="L8281">
        <v>1</v>
      </c>
      <c r="M8281" s="1">
        <v>57.539207050000002</v>
      </c>
      <c r="N8281" s="1">
        <f>Table1[[#This Row],[Quantity]]*Table1[[#This Row],[UnitPrice]]</f>
        <v>57.539207050000002</v>
      </c>
      <c r="O8281" t="s">
        <v>32</v>
      </c>
      <c r="P8281" t="b">
        <v>1</v>
      </c>
      <c r="Q8281">
        <v>0</v>
      </c>
      <c r="R8281" s="1">
        <f>Table1[[#This Row],[Sales]]-Table1[[#This Row],[DiscountAmount]]</f>
        <v>57.539207050000002</v>
      </c>
      <c r="S8281" t="b">
        <v>1</v>
      </c>
      <c r="T8281" t="s">
        <v>28</v>
      </c>
      <c r="U8281">
        <v>4</v>
      </c>
      <c r="V8281" t="b">
        <v>0</v>
      </c>
    </row>
    <row r="8282" spans="1:22" x14ac:dyDescent="0.3">
      <c r="A8282">
        <v>8281</v>
      </c>
      <c r="B8282" s="2">
        <v>43420</v>
      </c>
      <c r="C8282" s="19">
        <f>YEAR(Table1[[#This Row],[Date]])</f>
        <v>2018</v>
      </c>
      <c r="D8282">
        <f>MONTH(Table1[[#This Row],[Date]])</f>
        <v>11</v>
      </c>
      <c r="E8282" t="str">
        <f>TEXT(Table1[[#This Row],[Date]],"MMMM")</f>
        <v>November</v>
      </c>
      <c r="F8282">
        <v>133</v>
      </c>
      <c r="G8282">
        <v>34</v>
      </c>
      <c r="H8282" t="s">
        <v>19</v>
      </c>
      <c r="I8282" t="s">
        <v>29</v>
      </c>
      <c r="J8282">
        <v>167</v>
      </c>
      <c r="K8282" t="s">
        <v>34</v>
      </c>
      <c r="L8282">
        <v>5</v>
      </c>
      <c r="M8282" s="1">
        <v>50.60833358</v>
      </c>
      <c r="N8282" s="1">
        <f>Table1[[#This Row],[Quantity]]*Table1[[#This Row],[UnitPrice]]</f>
        <v>253.04166789999999</v>
      </c>
      <c r="O8282" t="s">
        <v>35</v>
      </c>
      <c r="P8282" t="b">
        <v>0</v>
      </c>
      <c r="Q8282">
        <v>0</v>
      </c>
      <c r="R8282" s="1">
        <f>Table1[[#This Row],[Sales]]-Table1[[#This Row],[DiscountAmount]]</f>
        <v>253.04166789999999</v>
      </c>
      <c r="S8282" t="b">
        <v>1</v>
      </c>
      <c r="T8282" t="s">
        <v>23</v>
      </c>
      <c r="U8282">
        <v>3</v>
      </c>
      <c r="V8282" t="b">
        <v>1</v>
      </c>
    </row>
    <row r="8283" spans="1:22" x14ac:dyDescent="0.3">
      <c r="A8283">
        <v>8282</v>
      </c>
      <c r="B8283" s="2">
        <v>44869</v>
      </c>
      <c r="C8283" s="19">
        <f>YEAR(Table1[[#This Row],[Date]])</f>
        <v>2022</v>
      </c>
      <c r="D8283">
        <f>MONTH(Table1[[#This Row],[Date]])</f>
        <v>11</v>
      </c>
      <c r="E8283" t="str">
        <f>TEXT(Table1[[#This Row],[Date]],"MMMM")</f>
        <v>November</v>
      </c>
      <c r="F8283">
        <v>474</v>
      </c>
      <c r="G8283">
        <v>51</v>
      </c>
      <c r="H8283" t="s">
        <v>19</v>
      </c>
      <c r="I8283" t="s">
        <v>25</v>
      </c>
      <c r="J8283">
        <v>829</v>
      </c>
      <c r="K8283" t="s">
        <v>34</v>
      </c>
      <c r="L8283">
        <v>4</v>
      </c>
      <c r="M8283" s="1">
        <v>74.364015870000003</v>
      </c>
      <c r="N8283" s="1">
        <f>Table1[[#This Row],[Quantity]]*Table1[[#This Row],[UnitPrice]]</f>
        <v>297.45606348000001</v>
      </c>
      <c r="O8283" t="s">
        <v>30</v>
      </c>
      <c r="P8283" t="b">
        <v>1</v>
      </c>
      <c r="Q8283">
        <v>0</v>
      </c>
      <c r="R8283" s="1">
        <f>Table1[[#This Row],[Sales]]-Table1[[#This Row],[DiscountAmount]]</f>
        <v>297.45606348000001</v>
      </c>
      <c r="S8283" t="b">
        <v>1</v>
      </c>
      <c r="T8283" t="s">
        <v>23</v>
      </c>
      <c r="U8283">
        <v>5</v>
      </c>
      <c r="V8283" t="b">
        <v>0</v>
      </c>
    </row>
    <row r="8284" spans="1:22" x14ac:dyDescent="0.3">
      <c r="A8284">
        <v>8283</v>
      </c>
      <c r="B8284" s="2">
        <v>44187</v>
      </c>
      <c r="C8284" s="19">
        <f>YEAR(Table1[[#This Row],[Date]])</f>
        <v>2020</v>
      </c>
      <c r="D8284">
        <f>MONTH(Table1[[#This Row],[Date]])</f>
        <v>12</v>
      </c>
      <c r="E8284" t="str">
        <f>TEXT(Table1[[#This Row],[Date]],"MMMM")</f>
        <v>December</v>
      </c>
      <c r="F8284">
        <v>500</v>
      </c>
      <c r="G8284">
        <v>26</v>
      </c>
      <c r="H8284" t="s">
        <v>19</v>
      </c>
      <c r="I8284" t="s">
        <v>44</v>
      </c>
      <c r="J8284">
        <v>328</v>
      </c>
      <c r="K8284" t="s">
        <v>26</v>
      </c>
      <c r="L8284">
        <v>3</v>
      </c>
      <c r="M8284" s="1">
        <v>54.254877409999999</v>
      </c>
      <c r="N8284" s="1">
        <f>Table1[[#This Row],[Quantity]]*Table1[[#This Row],[UnitPrice]]</f>
        <v>162.76463222999999</v>
      </c>
      <c r="O8284" t="s">
        <v>30</v>
      </c>
      <c r="P8284" t="b">
        <v>0</v>
      </c>
      <c r="Q8284">
        <v>0</v>
      </c>
      <c r="R8284" s="1">
        <f>Table1[[#This Row],[Sales]]-Table1[[#This Row],[DiscountAmount]]</f>
        <v>162.76463222999999</v>
      </c>
      <c r="S8284" t="b">
        <v>1</v>
      </c>
      <c r="T8284" t="s">
        <v>28</v>
      </c>
      <c r="U8284">
        <v>4</v>
      </c>
      <c r="V8284" t="b">
        <v>0</v>
      </c>
    </row>
    <row r="8285" spans="1:22" x14ac:dyDescent="0.3">
      <c r="A8285">
        <v>8284</v>
      </c>
      <c r="B8285" s="2">
        <v>43411</v>
      </c>
      <c r="C8285" s="19">
        <f>YEAR(Table1[[#This Row],[Date]])</f>
        <v>2018</v>
      </c>
      <c r="D8285">
        <f>MONTH(Table1[[#This Row],[Date]])</f>
        <v>11</v>
      </c>
      <c r="E8285" t="str">
        <f>TEXT(Table1[[#This Row],[Date]],"MMMM")</f>
        <v>November</v>
      </c>
      <c r="F8285">
        <v>96</v>
      </c>
      <c r="G8285">
        <v>21</v>
      </c>
      <c r="H8285" t="s">
        <v>24</v>
      </c>
      <c r="I8285" t="s">
        <v>42</v>
      </c>
      <c r="J8285">
        <v>415</v>
      </c>
      <c r="K8285" t="s">
        <v>43</v>
      </c>
      <c r="L8285">
        <v>4</v>
      </c>
      <c r="M8285" s="1">
        <v>54.845060099999998</v>
      </c>
      <c r="N8285" s="1">
        <f>Table1[[#This Row],[Quantity]]*Table1[[#This Row],[UnitPrice]]</f>
        <v>219.38024039999999</v>
      </c>
      <c r="O8285" t="s">
        <v>30</v>
      </c>
      <c r="P8285" t="b">
        <v>1</v>
      </c>
      <c r="Q8285">
        <v>0</v>
      </c>
      <c r="R8285" s="1">
        <f>Table1[[#This Row],[Sales]]-Table1[[#This Row],[DiscountAmount]]</f>
        <v>219.38024039999999</v>
      </c>
      <c r="S8285" t="b">
        <v>1</v>
      </c>
      <c r="T8285" t="s">
        <v>28</v>
      </c>
      <c r="U8285">
        <v>2</v>
      </c>
      <c r="V8285" t="b">
        <v>1</v>
      </c>
    </row>
    <row r="8286" spans="1:22" x14ac:dyDescent="0.3">
      <c r="A8286">
        <v>8285</v>
      </c>
      <c r="B8286" s="2">
        <v>44180</v>
      </c>
      <c r="C8286" s="19">
        <f>YEAR(Table1[[#This Row],[Date]])</f>
        <v>2020</v>
      </c>
      <c r="D8286">
        <f>MONTH(Table1[[#This Row],[Date]])</f>
        <v>12</v>
      </c>
      <c r="E8286" t="str">
        <f>TEXT(Table1[[#This Row],[Date]],"MMMM")</f>
        <v>December</v>
      </c>
      <c r="F8286">
        <v>288</v>
      </c>
      <c r="G8286">
        <v>33</v>
      </c>
      <c r="H8286" t="s">
        <v>24</v>
      </c>
      <c r="I8286" t="s">
        <v>45</v>
      </c>
      <c r="J8286">
        <v>85</v>
      </c>
      <c r="K8286" t="s">
        <v>21</v>
      </c>
      <c r="L8286">
        <v>1</v>
      </c>
      <c r="M8286" s="1">
        <v>80.898595869999994</v>
      </c>
      <c r="N8286" s="1">
        <f>Table1[[#This Row],[Quantity]]*Table1[[#This Row],[UnitPrice]]</f>
        <v>80.898595869999994</v>
      </c>
      <c r="O8286" t="s">
        <v>22</v>
      </c>
      <c r="P8286" t="b">
        <v>1</v>
      </c>
      <c r="Q8286">
        <v>0</v>
      </c>
      <c r="R8286" s="1">
        <f>Table1[[#This Row],[Sales]]-Table1[[#This Row],[DiscountAmount]]</f>
        <v>80.898595869999994</v>
      </c>
      <c r="S8286" t="b">
        <v>1</v>
      </c>
      <c r="T8286" t="s">
        <v>28</v>
      </c>
      <c r="U8286">
        <v>2</v>
      </c>
      <c r="V8286" t="b">
        <v>1</v>
      </c>
    </row>
    <row r="8287" spans="1:22" x14ac:dyDescent="0.3">
      <c r="A8287">
        <v>8286</v>
      </c>
      <c r="B8287" s="2">
        <v>43435</v>
      </c>
      <c r="C8287" s="19">
        <f>YEAR(Table1[[#This Row],[Date]])</f>
        <v>2018</v>
      </c>
      <c r="D8287">
        <f>MONTH(Table1[[#This Row],[Date]])</f>
        <v>12</v>
      </c>
      <c r="E8287" t="str">
        <f>TEXT(Table1[[#This Row],[Date]],"MMMM")</f>
        <v>December</v>
      </c>
      <c r="F8287">
        <v>61</v>
      </c>
      <c r="G8287">
        <v>46</v>
      </c>
      <c r="H8287" t="s">
        <v>24</v>
      </c>
      <c r="I8287" t="s">
        <v>27</v>
      </c>
      <c r="J8287">
        <v>730</v>
      </c>
      <c r="K8287" t="s">
        <v>26</v>
      </c>
      <c r="L8287">
        <v>5</v>
      </c>
      <c r="M8287" s="1">
        <v>16.711964399999999</v>
      </c>
      <c r="N8287" s="1">
        <f>Table1[[#This Row],[Quantity]]*Table1[[#This Row],[UnitPrice]]</f>
        <v>83.559821999999997</v>
      </c>
      <c r="O8287" t="s">
        <v>32</v>
      </c>
      <c r="P8287" t="b">
        <v>0</v>
      </c>
      <c r="Q8287">
        <v>0</v>
      </c>
      <c r="R8287" s="1">
        <f>Table1[[#This Row],[Sales]]-Table1[[#This Row],[DiscountAmount]]</f>
        <v>83.559821999999997</v>
      </c>
      <c r="S8287" t="b">
        <v>1</v>
      </c>
      <c r="T8287" t="s">
        <v>23</v>
      </c>
      <c r="U8287">
        <v>3</v>
      </c>
      <c r="V8287" t="b">
        <v>0</v>
      </c>
    </row>
    <row r="8288" spans="1:22" x14ac:dyDescent="0.3">
      <c r="A8288">
        <v>8287</v>
      </c>
      <c r="B8288" s="2">
        <v>44178</v>
      </c>
      <c r="C8288" s="19">
        <f>YEAR(Table1[[#This Row],[Date]])</f>
        <v>2020</v>
      </c>
      <c r="D8288">
        <f>MONTH(Table1[[#This Row],[Date]])</f>
        <v>12</v>
      </c>
      <c r="E8288" t="str">
        <f>TEXT(Table1[[#This Row],[Date]],"MMMM")</f>
        <v>December</v>
      </c>
      <c r="F8288">
        <v>75</v>
      </c>
      <c r="G8288">
        <v>62</v>
      </c>
      <c r="H8288" t="s">
        <v>24</v>
      </c>
      <c r="I8288" t="s">
        <v>33</v>
      </c>
      <c r="J8288">
        <v>117</v>
      </c>
      <c r="K8288" t="s">
        <v>21</v>
      </c>
      <c r="L8288">
        <v>1</v>
      </c>
      <c r="M8288" s="1">
        <v>32.420963970000003</v>
      </c>
      <c r="N8288" s="1">
        <f>Table1[[#This Row],[Quantity]]*Table1[[#This Row],[UnitPrice]]</f>
        <v>32.420963970000003</v>
      </c>
      <c r="O8288" t="s">
        <v>22</v>
      </c>
      <c r="P8288" t="b">
        <v>0</v>
      </c>
      <c r="Q8288">
        <v>0</v>
      </c>
      <c r="R8288" s="1">
        <f>Table1[[#This Row],[Sales]]-Table1[[#This Row],[DiscountAmount]]</f>
        <v>32.420963970000003</v>
      </c>
      <c r="S8288" t="b">
        <v>1</v>
      </c>
      <c r="T8288" t="s">
        <v>23</v>
      </c>
      <c r="U8288">
        <v>4</v>
      </c>
      <c r="V8288" t="b">
        <v>0</v>
      </c>
    </row>
    <row r="8289" spans="1:22" x14ac:dyDescent="0.3">
      <c r="A8289">
        <v>8288</v>
      </c>
      <c r="B8289" s="2">
        <v>45250</v>
      </c>
      <c r="C8289" s="19">
        <f>YEAR(Table1[[#This Row],[Date]])</f>
        <v>2023</v>
      </c>
      <c r="D8289">
        <f>MONTH(Table1[[#This Row],[Date]])</f>
        <v>11</v>
      </c>
      <c r="E8289" t="str">
        <f>TEXT(Table1[[#This Row],[Date]],"MMMM")</f>
        <v>November</v>
      </c>
      <c r="F8289">
        <v>62</v>
      </c>
      <c r="G8289">
        <v>63</v>
      </c>
      <c r="H8289" t="s">
        <v>37</v>
      </c>
      <c r="I8289" t="s">
        <v>46</v>
      </c>
      <c r="J8289">
        <v>984</v>
      </c>
      <c r="K8289" t="s">
        <v>43</v>
      </c>
      <c r="L8289">
        <v>2</v>
      </c>
      <c r="M8289" s="1">
        <v>85.355055149999998</v>
      </c>
      <c r="N8289" s="1">
        <f>Table1[[#This Row],[Quantity]]*Table1[[#This Row],[UnitPrice]]</f>
        <v>170.7101103</v>
      </c>
      <c r="O8289" t="s">
        <v>35</v>
      </c>
      <c r="P8289" t="b">
        <v>1</v>
      </c>
      <c r="Q8289">
        <v>0</v>
      </c>
      <c r="R8289" s="1">
        <f>Table1[[#This Row],[Sales]]-Table1[[#This Row],[DiscountAmount]]</f>
        <v>170.7101103</v>
      </c>
      <c r="S8289" t="b">
        <v>1</v>
      </c>
      <c r="T8289" t="s">
        <v>23</v>
      </c>
      <c r="U8289">
        <v>5</v>
      </c>
      <c r="V8289" t="b">
        <v>1</v>
      </c>
    </row>
    <row r="8290" spans="1:22" x14ac:dyDescent="0.3">
      <c r="A8290">
        <v>8289</v>
      </c>
      <c r="B8290" s="2">
        <v>44167</v>
      </c>
      <c r="C8290" s="19">
        <f>YEAR(Table1[[#This Row],[Date]])</f>
        <v>2020</v>
      </c>
      <c r="D8290">
        <f>MONTH(Table1[[#This Row],[Date]])</f>
        <v>12</v>
      </c>
      <c r="E8290" t="str">
        <f>TEXT(Table1[[#This Row],[Date]],"MMMM")</f>
        <v>December</v>
      </c>
      <c r="F8290">
        <v>302</v>
      </c>
      <c r="G8290">
        <v>25</v>
      </c>
      <c r="H8290" t="s">
        <v>37</v>
      </c>
      <c r="I8290" t="s">
        <v>38</v>
      </c>
      <c r="J8290">
        <v>546</v>
      </c>
      <c r="K8290" t="s">
        <v>21</v>
      </c>
      <c r="L8290">
        <v>3</v>
      </c>
      <c r="M8290" s="1">
        <v>71.318589650000007</v>
      </c>
      <c r="N8290" s="1">
        <f>Table1[[#This Row],[Quantity]]*Table1[[#This Row],[UnitPrice]]</f>
        <v>213.95576895000002</v>
      </c>
      <c r="O8290" t="s">
        <v>30</v>
      </c>
      <c r="P8290" t="b">
        <v>0</v>
      </c>
      <c r="Q8290">
        <v>0</v>
      </c>
      <c r="R8290" s="1">
        <f>Table1[[#This Row],[Sales]]-Table1[[#This Row],[DiscountAmount]]</f>
        <v>213.95576895000002</v>
      </c>
      <c r="S8290" t="b">
        <v>0</v>
      </c>
      <c r="T8290" t="s">
        <v>28</v>
      </c>
      <c r="U8290">
        <v>3</v>
      </c>
      <c r="V8290" t="b">
        <v>1</v>
      </c>
    </row>
    <row r="8291" spans="1:22" x14ac:dyDescent="0.3">
      <c r="A8291">
        <v>8290</v>
      </c>
      <c r="B8291" s="2">
        <v>44155</v>
      </c>
      <c r="C8291" s="19">
        <f>YEAR(Table1[[#This Row],[Date]])</f>
        <v>2020</v>
      </c>
      <c r="D8291">
        <f>MONTH(Table1[[#This Row],[Date]])</f>
        <v>11</v>
      </c>
      <c r="E8291" t="str">
        <f>TEXT(Table1[[#This Row],[Date]],"MMMM")</f>
        <v>November</v>
      </c>
      <c r="F8291">
        <v>146</v>
      </c>
      <c r="G8291">
        <v>64</v>
      </c>
      <c r="H8291" t="s">
        <v>19</v>
      </c>
      <c r="I8291" t="s">
        <v>40</v>
      </c>
      <c r="J8291">
        <v>60</v>
      </c>
      <c r="K8291" t="s">
        <v>26</v>
      </c>
      <c r="L8291">
        <v>1</v>
      </c>
      <c r="M8291" s="1">
        <v>91.591161909999997</v>
      </c>
      <c r="N8291" s="1">
        <f>Table1[[#This Row],[Quantity]]*Table1[[#This Row],[UnitPrice]]</f>
        <v>91.591161909999997</v>
      </c>
      <c r="O8291" t="s">
        <v>32</v>
      </c>
      <c r="P8291" t="b">
        <v>0</v>
      </c>
      <c r="Q8291">
        <v>0</v>
      </c>
      <c r="R8291" s="1">
        <f>Table1[[#This Row],[Sales]]-Table1[[#This Row],[DiscountAmount]]</f>
        <v>91.591161909999997</v>
      </c>
      <c r="S8291" t="b">
        <v>1</v>
      </c>
      <c r="T8291" t="s">
        <v>23</v>
      </c>
      <c r="U8291">
        <v>1</v>
      </c>
      <c r="V8291" t="b">
        <v>0</v>
      </c>
    </row>
    <row r="8292" spans="1:22" x14ac:dyDescent="0.3">
      <c r="A8292">
        <v>8291</v>
      </c>
      <c r="B8292" s="2">
        <v>44885</v>
      </c>
      <c r="C8292" s="19">
        <f>YEAR(Table1[[#This Row],[Date]])</f>
        <v>2022</v>
      </c>
      <c r="D8292">
        <f>MONTH(Table1[[#This Row],[Date]])</f>
        <v>11</v>
      </c>
      <c r="E8292" t="str">
        <f>TEXT(Table1[[#This Row],[Date]],"MMMM")</f>
        <v>November</v>
      </c>
      <c r="F8292">
        <v>1</v>
      </c>
      <c r="G8292">
        <v>50</v>
      </c>
      <c r="H8292" t="s">
        <v>24</v>
      </c>
      <c r="I8292" t="s">
        <v>52</v>
      </c>
      <c r="J8292">
        <v>916</v>
      </c>
      <c r="K8292" t="s">
        <v>39</v>
      </c>
      <c r="L8292">
        <v>2</v>
      </c>
      <c r="M8292" s="1">
        <v>17.716105559999999</v>
      </c>
      <c r="N8292" s="1">
        <f>Table1[[#This Row],[Quantity]]*Table1[[#This Row],[UnitPrice]]</f>
        <v>35.432211119999998</v>
      </c>
      <c r="O8292" t="s">
        <v>22</v>
      </c>
      <c r="P8292" t="b">
        <v>0</v>
      </c>
      <c r="Q8292">
        <v>0</v>
      </c>
      <c r="R8292" s="1">
        <f>Table1[[#This Row],[Sales]]-Table1[[#This Row],[DiscountAmount]]</f>
        <v>35.432211119999998</v>
      </c>
      <c r="S8292" t="b">
        <v>0</v>
      </c>
      <c r="T8292" t="s">
        <v>23</v>
      </c>
      <c r="U8292">
        <v>2</v>
      </c>
      <c r="V8292" t="b">
        <v>0</v>
      </c>
    </row>
    <row r="8293" spans="1:22" x14ac:dyDescent="0.3">
      <c r="A8293">
        <v>8292</v>
      </c>
      <c r="B8293" s="2">
        <v>44537</v>
      </c>
      <c r="C8293" s="19">
        <f>YEAR(Table1[[#This Row],[Date]])</f>
        <v>2021</v>
      </c>
      <c r="D8293">
        <f>MONTH(Table1[[#This Row],[Date]])</f>
        <v>12</v>
      </c>
      <c r="E8293" t="str">
        <f>TEXT(Table1[[#This Row],[Date]],"MMMM")</f>
        <v>December</v>
      </c>
      <c r="F8293">
        <v>416</v>
      </c>
      <c r="G8293">
        <v>43</v>
      </c>
      <c r="H8293" t="s">
        <v>37</v>
      </c>
      <c r="I8293" t="s">
        <v>40</v>
      </c>
      <c r="J8293">
        <v>207</v>
      </c>
      <c r="K8293" t="s">
        <v>21</v>
      </c>
      <c r="L8293">
        <v>4</v>
      </c>
      <c r="M8293" s="1">
        <v>58.499803829999998</v>
      </c>
      <c r="N8293" s="1">
        <f>Table1[[#This Row],[Quantity]]*Table1[[#This Row],[UnitPrice]]</f>
        <v>233.99921531999999</v>
      </c>
      <c r="O8293" t="s">
        <v>35</v>
      </c>
      <c r="P8293" t="b">
        <v>1</v>
      </c>
      <c r="Q8293">
        <v>0</v>
      </c>
      <c r="R8293" s="1">
        <f>Table1[[#This Row],[Sales]]-Table1[[#This Row],[DiscountAmount]]</f>
        <v>233.99921531999999</v>
      </c>
      <c r="S8293" t="b">
        <v>1</v>
      </c>
      <c r="T8293" t="s">
        <v>28</v>
      </c>
      <c r="U8293">
        <v>4</v>
      </c>
      <c r="V8293" t="b">
        <v>1</v>
      </c>
    </row>
    <row r="8294" spans="1:22" x14ac:dyDescent="0.3">
      <c r="A8294">
        <v>8293</v>
      </c>
      <c r="B8294" s="2">
        <v>44868</v>
      </c>
      <c r="C8294" s="19">
        <f>YEAR(Table1[[#This Row],[Date]])</f>
        <v>2022</v>
      </c>
      <c r="D8294">
        <f>MONTH(Table1[[#This Row],[Date]])</f>
        <v>11</v>
      </c>
      <c r="E8294" t="str">
        <f>TEXT(Table1[[#This Row],[Date]],"MMMM")</f>
        <v>November</v>
      </c>
      <c r="F8294">
        <v>241</v>
      </c>
      <c r="G8294">
        <v>38</v>
      </c>
      <c r="H8294" t="s">
        <v>37</v>
      </c>
      <c r="I8294" t="s">
        <v>44</v>
      </c>
      <c r="J8294">
        <v>854</v>
      </c>
      <c r="K8294" t="s">
        <v>43</v>
      </c>
      <c r="L8294">
        <v>1</v>
      </c>
      <c r="M8294" s="1">
        <v>90.42139091</v>
      </c>
      <c r="N8294" s="1">
        <f>Table1[[#This Row],[Quantity]]*Table1[[#This Row],[UnitPrice]]</f>
        <v>90.42139091</v>
      </c>
      <c r="O8294" t="s">
        <v>32</v>
      </c>
      <c r="P8294" t="b">
        <v>1</v>
      </c>
      <c r="Q8294">
        <v>0</v>
      </c>
      <c r="R8294" s="1">
        <f>Table1[[#This Row],[Sales]]-Table1[[#This Row],[DiscountAmount]]</f>
        <v>90.42139091</v>
      </c>
      <c r="S8294" t="b">
        <v>0</v>
      </c>
      <c r="T8294" t="s">
        <v>28</v>
      </c>
      <c r="U8294">
        <v>2</v>
      </c>
      <c r="V8294" t="b">
        <v>1</v>
      </c>
    </row>
    <row r="8295" spans="1:22" x14ac:dyDescent="0.3">
      <c r="A8295">
        <v>8294</v>
      </c>
      <c r="B8295" s="2">
        <v>44897</v>
      </c>
      <c r="C8295" s="19">
        <f>YEAR(Table1[[#This Row],[Date]])</f>
        <v>2022</v>
      </c>
      <c r="D8295">
        <f>MONTH(Table1[[#This Row],[Date]])</f>
        <v>12</v>
      </c>
      <c r="E8295" t="str">
        <f>TEXT(Table1[[#This Row],[Date]],"MMMM")</f>
        <v>December</v>
      </c>
      <c r="F8295">
        <v>415</v>
      </c>
      <c r="G8295">
        <v>46</v>
      </c>
      <c r="H8295" t="s">
        <v>24</v>
      </c>
      <c r="I8295" t="s">
        <v>31</v>
      </c>
      <c r="J8295">
        <v>893</v>
      </c>
      <c r="K8295" t="s">
        <v>39</v>
      </c>
      <c r="L8295">
        <v>3</v>
      </c>
      <c r="M8295" s="1">
        <v>47.561102099999999</v>
      </c>
      <c r="N8295" s="1">
        <f>Table1[[#This Row],[Quantity]]*Table1[[#This Row],[UnitPrice]]</f>
        <v>142.6833063</v>
      </c>
      <c r="O8295" t="s">
        <v>35</v>
      </c>
      <c r="P8295" t="b">
        <v>1</v>
      </c>
      <c r="Q8295">
        <v>0</v>
      </c>
      <c r="R8295" s="1">
        <f>Table1[[#This Row],[Sales]]-Table1[[#This Row],[DiscountAmount]]</f>
        <v>142.6833063</v>
      </c>
      <c r="S8295" t="b">
        <v>0</v>
      </c>
      <c r="T8295" t="s">
        <v>28</v>
      </c>
      <c r="U8295">
        <v>4</v>
      </c>
      <c r="V8295" t="b">
        <v>0</v>
      </c>
    </row>
    <row r="8296" spans="1:22" x14ac:dyDescent="0.3">
      <c r="A8296">
        <v>8295</v>
      </c>
      <c r="B8296" s="2">
        <v>44530</v>
      </c>
      <c r="C8296" s="19">
        <f>YEAR(Table1[[#This Row],[Date]])</f>
        <v>2021</v>
      </c>
      <c r="D8296">
        <f>MONTH(Table1[[#This Row],[Date]])</f>
        <v>11</v>
      </c>
      <c r="E8296" t="str">
        <f>TEXT(Table1[[#This Row],[Date]],"MMMM")</f>
        <v>November</v>
      </c>
      <c r="F8296">
        <v>396</v>
      </c>
      <c r="G8296">
        <v>33</v>
      </c>
      <c r="H8296" t="s">
        <v>24</v>
      </c>
      <c r="I8296" t="s">
        <v>33</v>
      </c>
      <c r="J8296">
        <v>649</v>
      </c>
      <c r="K8296" t="s">
        <v>26</v>
      </c>
      <c r="L8296">
        <v>1</v>
      </c>
      <c r="M8296" s="1">
        <v>88.977106399999997</v>
      </c>
      <c r="N8296" s="1">
        <f>Table1[[#This Row],[Quantity]]*Table1[[#This Row],[UnitPrice]]</f>
        <v>88.977106399999997</v>
      </c>
      <c r="O8296" t="s">
        <v>30</v>
      </c>
      <c r="P8296" t="b">
        <v>0</v>
      </c>
      <c r="Q8296">
        <v>8.8977106399999997</v>
      </c>
      <c r="R8296" s="1">
        <f>Table1[[#This Row],[Sales]]-Table1[[#This Row],[DiscountAmount]]</f>
        <v>80.079395759999997</v>
      </c>
      <c r="S8296" t="b">
        <v>0</v>
      </c>
      <c r="T8296" t="s">
        <v>36</v>
      </c>
      <c r="U8296">
        <v>4</v>
      </c>
      <c r="V8296" t="b">
        <v>0</v>
      </c>
    </row>
    <row r="8297" spans="1:22" x14ac:dyDescent="0.3">
      <c r="A8297">
        <v>8296</v>
      </c>
      <c r="B8297" s="2">
        <v>44168</v>
      </c>
      <c r="C8297" s="19">
        <f>YEAR(Table1[[#This Row],[Date]])</f>
        <v>2020</v>
      </c>
      <c r="D8297">
        <f>MONTH(Table1[[#This Row],[Date]])</f>
        <v>12</v>
      </c>
      <c r="E8297" t="str">
        <f>TEXT(Table1[[#This Row],[Date]],"MMMM")</f>
        <v>December</v>
      </c>
      <c r="F8297">
        <v>103</v>
      </c>
      <c r="G8297">
        <v>43</v>
      </c>
      <c r="H8297" t="s">
        <v>37</v>
      </c>
      <c r="I8297" t="s">
        <v>33</v>
      </c>
      <c r="J8297">
        <v>124</v>
      </c>
      <c r="K8297" t="s">
        <v>43</v>
      </c>
      <c r="L8297">
        <v>5</v>
      </c>
      <c r="M8297" s="1">
        <v>18.379839910000001</v>
      </c>
      <c r="N8297" s="1">
        <f>Table1[[#This Row],[Quantity]]*Table1[[#This Row],[UnitPrice]]</f>
        <v>91.899199550000006</v>
      </c>
      <c r="O8297" t="s">
        <v>32</v>
      </c>
      <c r="P8297" t="b">
        <v>1</v>
      </c>
      <c r="Q8297">
        <v>9.1899199570000007</v>
      </c>
      <c r="R8297" s="1">
        <f>Table1[[#This Row],[Sales]]-Table1[[#This Row],[DiscountAmount]]</f>
        <v>82.709279593000005</v>
      </c>
      <c r="S8297" t="b">
        <v>1</v>
      </c>
      <c r="T8297" t="s">
        <v>36</v>
      </c>
      <c r="U8297">
        <v>1</v>
      </c>
      <c r="V8297" t="b">
        <v>1</v>
      </c>
    </row>
    <row r="8298" spans="1:22" x14ac:dyDescent="0.3">
      <c r="A8298">
        <v>8297</v>
      </c>
      <c r="B8298" s="2">
        <v>44887</v>
      </c>
      <c r="C8298" s="19">
        <f>YEAR(Table1[[#This Row],[Date]])</f>
        <v>2022</v>
      </c>
      <c r="D8298">
        <f>MONTH(Table1[[#This Row],[Date]])</f>
        <v>11</v>
      </c>
      <c r="E8298" t="str">
        <f>TEXT(Table1[[#This Row],[Date]],"MMMM")</f>
        <v>November</v>
      </c>
      <c r="F8298">
        <v>445</v>
      </c>
      <c r="G8298">
        <v>40</v>
      </c>
      <c r="H8298" t="s">
        <v>37</v>
      </c>
      <c r="I8298" t="s">
        <v>44</v>
      </c>
      <c r="J8298">
        <v>183</v>
      </c>
      <c r="K8298" t="s">
        <v>21</v>
      </c>
      <c r="L8298">
        <v>3</v>
      </c>
      <c r="M8298" s="1">
        <v>94.761241589999997</v>
      </c>
      <c r="N8298" s="1">
        <f>Table1[[#This Row],[Quantity]]*Table1[[#This Row],[UnitPrice]]</f>
        <v>284.28372476999999</v>
      </c>
      <c r="O8298" t="s">
        <v>30</v>
      </c>
      <c r="P8298" t="b">
        <v>0</v>
      </c>
      <c r="Q8298">
        <v>0</v>
      </c>
      <c r="R8298" s="1">
        <f>Table1[[#This Row],[Sales]]-Table1[[#This Row],[DiscountAmount]]</f>
        <v>284.28372476999999</v>
      </c>
      <c r="S8298" t="b">
        <v>0</v>
      </c>
      <c r="T8298" t="s">
        <v>23</v>
      </c>
      <c r="U8298">
        <v>1</v>
      </c>
      <c r="V8298" t="b">
        <v>0</v>
      </c>
    </row>
    <row r="8299" spans="1:22" x14ac:dyDescent="0.3">
      <c r="A8299">
        <v>8298</v>
      </c>
      <c r="B8299" s="2">
        <v>44510</v>
      </c>
      <c r="C8299" s="19">
        <f>YEAR(Table1[[#This Row],[Date]])</f>
        <v>2021</v>
      </c>
      <c r="D8299">
        <f>MONTH(Table1[[#This Row],[Date]])</f>
        <v>11</v>
      </c>
      <c r="E8299" t="str">
        <f>TEXT(Table1[[#This Row],[Date]],"MMMM")</f>
        <v>November</v>
      </c>
      <c r="F8299">
        <v>5</v>
      </c>
      <c r="G8299">
        <v>37</v>
      </c>
      <c r="H8299" t="s">
        <v>37</v>
      </c>
      <c r="I8299" t="s">
        <v>27</v>
      </c>
      <c r="J8299">
        <v>106</v>
      </c>
      <c r="K8299" t="s">
        <v>34</v>
      </c>
      <c r="L8299">
        <v>4</v>
      </c>
      <c r="M8299" s="1">
        <v>75.502022650000001</v>
      </c>
      <c r="N8299" s="1">
        <f>Table1[[#This Row],[Quantity]]*Table1[[#This Row],[UnitPrice]]</f>
        <v>302.0080906</v>
      </c>
      <c r="O8299" t="s">
        <v>32</v>
      </c>
      <c r="P8299" t="b">
        <v>1</v>
      </c>
      <c r="Q8299">
        <v>0</v>
      </c>
      <c r="R8299" s="1">
        <f>Table1[[#This Row],[Sales]]-Table1[[#This Row],[DiscountAmount]]</f>
        <v>302.0080906</v>
      </c>
      <c r="S8299" t="b">
        <v>0</v>
      </c>
      <c r="T8299" t="s">
        <v>28</v>
      </c>
      <c r="U8299">
        <v>3</v>
      </c>
      <c r="V8299" t="b">
        <v>1</v>
      </c>
    </row>
    <row r="8300" spans="1:22" x14ac:dyDescent="0.3">
      <c r="A8300">
        <v>8299</v>
      </c>
      <c r="B8300" s="2">
        <v>43411</v>
      </c>
      <c r="C8300" s="19">
        <f>YEAR(Table1[[#This Row],[Date]])</f>
        <v>2018</v>
      </c>
      <c r="D8300">
        <f>MONTH(Table1[[#This Row],[Date]])</f>
        <v>11</v>
      </c>
      <c r="E8300" t="str">
        <f>TEXT(Table1[[#This Row],[Date]],"MMMM")</f>
        <v>November</v>
      </c>
      <c r="F8300">
        <v>351</v>
      </c>
      <c r="G8300">
        <v>46</v>
      </c>
      <c r="H8300" t="s">
        <v>24</v>
      </c>
      <c r="I8300" t="s">
        <v>51</v>
      </c>
      <c r="J8300">
        <v>479</v>
      </c>
      <c r="K8300" t="s">
        <v>39</v>
      </c>
      <c r="L8300">
        <v>4</v>
      </c>
      <c r="M8300" s="1">
        <v>58.789334050000001</v>
      </c>
      <c r="N8300" s="1">
        <f>Table1[[#This Row],[Quantity]]*Table1[[#This Row],[UnitPrice]]</f>
        <v>235.1573362</v>
      </c>
      <c r="O8300" t="s">
        <v>32</v>
      </c>
      <c r="P8300" t="b">
        <v>1</v>
      </c>
      <c r="Q8300">
        <v>23.515733619999999</v>
      </c>
      <c r="R8300" s="1">
        <f>Table1[[#This Row],[Sales]]-Table1[[#This Row],[DiscountAmount]]</f>
        <v>211.64160258000001</v>
      </c>
      <c r="S8300" t="b">
        <v>1</v>
      </c>
      <c r="T8300" t="s">
        <v>36</v>
      </c>
      <c r="U8300">
        <v>2</v>
      </c>
      <c r="V8300" t="b">
        <v>0</v>
      </c>
    </row>
    <row r="8301" spans="1:22" x14ac:dyDescent="0.3">
      <c r="A8301">
        <v>8300</v>
      </c>
      <c r="B8301" s="2">
        <v>44919</v>
      </c>
      <c r="C8301" s="19">
        <f>YEAR(Table1[[#This Row],[Date]])</f>
        <v>2022</v>
      </c>
      <c r="D8301">
        <f>MONTH(Table1[[#This Row],[Date]])</f>
        <v>12</v>
      </c>
      <c r="E8301" t="str">
        <f>TEXT(Table1[[#This Row],[Date]],"MMMM")</f>
        <v>December</v>
      </c>
      <c r="F8301">
        <v>197</v>
      </c>
      <c r="G8301">
        <v>61</v>
      </c>
      <c r="H8301" t="s">
        <v>37</v>
      </c>
      <c r="I8301" t="s">
        <v>44</v>
      </c>
      <c r="J8301">
        <v>77</v>
      </c>
      <c r="K8301" t="s">
        <v>39</v>
      </c>
      <c r="L8301">
        <v>3</v>
      </c>
      <c r="M8301" s="1">
        <v>64.098893790000005</v>
      </c>
      <c r="N8301" s="1">
        <f>Table1[[#This Row],[Quantity]]*Table1[[#This Row],[UnitPrice]]</f>
        <v>192.29668137000002</v>
      </c>
      <c r="O8301" t="s">
        <v>32</v>
      </c>
      <c r="P8301" t="b">
        <v>1</v>
      </c>
      <c r="Q8301">
        <v>19.229668140000001</v>
      </c>
      <c r="R8301" s="1">
        <f>Table1[[#This Row],[Sales]]-Table1[[#This Row],[DiscountAmount]]</f>
        <v>173.06701323000001</v>
      </c>
      <c r="S8301" t="b">
        <v>1</v>
      </c>
      <c r="T8301" t="s">
        <v>36</v>
      </c>
      <c r="U8301">
        <v>2</v>
      </c>
      <c r="V8301" t="b">
        <v>0</v>
      </c>
    </row>
    <row r="8302" spans="1:22" x14ac:dyDescent="0.3">
      <c r="A8302">
        <v>8301</v>
      </c>
      <c r="B8302" s="2">
        <v>44558</v>
      </c>
      <c r="C8302" s="19">
        <f>YEAR(Table1[[#This Row],[Date]])</f>
        <v>2021</v>
      </c>
      <c r="D8302">
        <f>MONTH(Table1[[#This Row],[Date]])</f>
        <v>12</v>
      </c>
      <c r="E8302" t="str">
        <f>TEXT(Table1[[#This Row],[Date]],"MMMM")</f>
        <v>December</v>
      </c>
      <c r="F8302">
        <v>452</v>
      </c>
      <c r="G8302">
        <v>58</v>
      </c>
      <c r="H8302" t="s">
        <v>37</v>
      </c>
      <c r="I8302" t="s">
        <v>41</v>
      </c>
      <c r="J8302">
        <v>664</v>
      </c>
      <c r="K8302" t="s">
        <v>26</v>
      </c>
      <c r="L8302">
        <v>4</v>
      </c>
      <c r="M8302" s="1">
        <v>62.320737289999997</v>
      </c>
      <c r="N8302" s="1">
        <f>Table1[[#This Row],[Quantity]]*Table1[[#This Row],[UnitPrice]]</f>
        <v>249.28294915999999</v>
      </c>
      <c r="O8302" t="s">
        <v>35</v>
      </c>
      <c r="P8302" t="b">
        <v>1</v>
      </c>
      <c r="Q8302">
        <v>0</v>
      </c>
      <c r="R8302" s="1">
        <f>Table1[[#This Row],[Sales]]-Table1[[#This Row],[DiscountAmount]]</f>
        <v>249.28294915999999</v>
      </c>
      <c r="S8302" t="b">
        <v>0</v>
      </c>
      <c r="T8302" t="s">
        <v>23</v>
      </c>
      <c r="U8302">
        <v>5</v>
      </c>
      <c r="V8302" t="b">
        <v>0</v>
      </c>
    </row>
    <row r="8303" spans="1:22" x14ac:dyDescent="0.3">
      <c r="A8303">
        <v>8302</v>
      </c>
      <c r="B8303" s="2">
        <v>43808</v>
      </c>
      <c r="C8303" s="19">
        <f>YEAR(Table1[[#This Row],[Date]])</f>
        <v>2019</v>
      </c>
      <c r="D8303">
        <f>MONTH(Table1[[#This Row],[Date]])</f>
        <v>12</v>
      </c>
      <c r="E8303" t="str">
        <f>TEXT(Table1[[#This Row],[Date]],"MMMM")</f>
        <v>December</v>
      </c>
      <c r="F8303">
        <v>48</v>
      </c>
      <c r="G8303">
        <v>59</v>
      </c>
      <c r="H8303" t="s">
        <v>24</v>
      </c>
      <c r="I8303" t="s">
        <v>47</v>
      </c>
      <c r="J8303">
        <v>826</v>
      </c>
      <c r="K8303" t="s">
        <v>21</v>
      </c>
      <c r="L8303">
        <v>1</v>
      </c>
      <c r="M8303" s="1">
        <v>17.631217150000001</v>
      </c>
      <c r="N8303" s="1">
        <f>Table1[[#This Row],[Quantity]]*Table1[[#This Row],[UnitPrice]]</f>
        <v>17.631217150000001</v>
      </c>
      <c r="O8303" t="s">
        <v>22</v>
      </c>
      <c r="P8303" t="b">
        <v>0</v>
      </c>
      <c r="Q8303">
        <v>0</v>
      </c>
      <c r="R8303" s="1">
        <f>Table1[[#This Row],[Sales]]-Table1[[#This Row],[DiscountAmount]]</f>
        <v>17.631217150000001</v>
      </c>
      <c r="S8303" t="b">
        <v>0</v>
      </c>
      <c r="T8303" t="s">
        <v>23</v>
      </c>
      <c r="U8303">
        <v>3</v>
      </c>
      <c r="V8303" t="b">
        <v>0</v>
      </c>
    </row>
    <row r="8304" spans="1:22" x14ac:dyDescent="0.3">
      <c r="A8304">
        <v>8303</v>
      </c>
      <c r="B8304" s="2">
        <v>43780</v>
      </c>
      <c r="C8304" s="19">
        <f>YEAR(Table1[[#This Row],[Date]])</f>
        <v>2019</v>
      </c>
      <c r="D8304">
        <f>MONTH(Table1[[#This Row],[Date]])</f>
        <v>11</v>
      </c>
      <c r="E8304" t="str">
        <f>TEXT(Table1[[#This Row],[Date]],"MMMM")</f>
        <v>November</v>
      </c>
      <c r="F8304">
        <v>500</v>
      </c>
      <c r="G8304">
        <v>23</v>
      </c>
      <c r="H8304" t="s">
        <v>37</v>
      </c>
      <c r="I8304" t="s">
        <v>47</v>
      </c>
      <c r="J8304">
        <v>729</v>
      </c>
      <c r="K8304" t="s">
        <v>26</v>
      </c>
      <c r="L8304">
        <v>1</v>
      </c>
      <c r="M8304" s="1">
        <v>25.10297108</v>
      </c>
      <c r="N8304" s="1">
        <f>Table1[[#This Row],[Quantity]]*Table1[[#This Row],[UnitPrice]]</f>
        <v>25.10297108</v>
      </c>
      <c r="O8304" t="s">
        <v>22</v>
      </c>
      <c r="P8304" t="b">
        <v>0</v>
      </c>
      <c r="Q8304">
        <v>2.5102971080000001</v>
      </c>
      <c r="R8304" s="1">
        <f>Table1[[#This Row],[Sales]]-Table1[[#This Row],[DiscountAmount]]</f>
        <v>22.592673972</v>
      </c>
      <c r="S8304" t="b">
        <v>1</v>
      </c>
      <c r="T8304" t="s">
        <v>36</v>
      </c>
      <c r="U8304">
        <v>1</v>
      </c>
      <c r="V8304" t="b">
        <v>1</v>
      </c>
    </row>
    <row r="8305" spans="1:22" x14ac:dyDescent="0.3">
      <c r="A8305">
        <v>8304</v>
      </c>
      <c r="B8305" s="2">
        <v>44912</v>
      </c>
      <c r="C8305" s="19">
        <f>YEAR(Table1[[#This Row],[Date]])</f>
        <v>2022</v>
      </c>
      <c r="D8305">
        <f>MONTH(Table1[[#This Row],[Date]])</f>
        <v>12</v>
      </c>
      <c r="E8305" t="str">
        <f>TEXT(Table1[[#This Row],[Date]],"MMMM")</f>
        <v>December</v>
      </c>
      <c r="F8305">
        <v>474</v>
      </c>
      <c r="G8305">
        <v>58</v>
      </c>
      <c r="H8305" t="s">
        <v>24</v>
      </c>
      <c r="I8305" t="s">
        <v>38</v>
      </c>
      <c r="J8305">
        <v>440</v>
      </c>
      <c r="K8305" t="s">
        <v>21</v>
      </c>
      <c r="L8305">
        <v>5</v>
      </c>
      <c r="M8305" s="1">
        <v>13.78552541</v>
      </c>
      <c r="N8305" s="1">
        <f>Table1[[#This Row],[Quantity]]*Table1[[#This Row],[UnitPrice]]</f>
        <v>68.927627049999998</v>
      </c>
      <c r="O8305" t="s">
        <v>35</v>
      </c>
      <c r="P8305" t="b">
        <v>0</v>
      </c>
      <c r="Q8305">
        <v>0</v>
      </c>
      <c r="R8305" s="1">
        <f>Table1[[#This Row],[Sales]]-Table1[[#This Row],[DiscountAmount]]</f>
        <v>68.927627049999998</v>
      </c>
      <c r="S8305" t="b">
        <v>0</v>
      </c>
      <c r="T8305" t="s">
        <v>28</v>
      </c>
      <c r="U8305">
        <v>4</v>
      </c>
      <c r="V8305" t="b">
        <v>0</v>
      </c>
    </row>
    <row r="8306" spans="1:22" x14ac:dyDescent="0.3">
      <c r="A8306">
        <v>8305</v>
      </c>
      <c r="B8306" s="2">
        <v>44532</v>
      </c>
      <c r="C8306" s="19">
        <f>YEAR(Table1[[#This Row],[Date]])</f>
        <v>2021</v>
      </c>
      <c r="D8306">
        <f>MONTH(Table1[[#This Row],[Date]])</f>
        <v>12</v>
      </c>
      <c r="E8306" t="str">
        <f>TEXT(Table1[[#This Row],[Date]],"MMMM")</f>
        <v>December</v>
      </c>
      <c r="F8306">
        <v>217</v>
      </c>
      <c r="G8306">
        <v>35</v>
      </c>
      <c r="H8306" t="s">
        <v>24</v>
      </c>
      <c r="I8306" t="s">
        <v>52</v>
      </c>
      <c r="J8306">
        <v>810</v>
      </c>
      <c r="K8306" t="s">
        <v>39</v>
      </c>
      <c r="L8306">
        <v>1</v>
      </c>
      <c r="M8306" s="1">
        <v>68.495194799999993</v>
      </c>
      <c r="N8306" s="1">
        <f>Table1[[#This Row],[Quantity]]*Table1[[#This Row],[UnitPrice]]</f>
        <v>68.495194799999993</v>
      </c>
      <c r="O8306" t="s">
        <v>30</v>
      </c>
      <c r="P8306" t="b">
        <v>0</v>
      </c>
      <c r="Q8306">
        <v>0</v>
      </c>
      <c r="R8306" s="1">
        <f>Table1[[#This Row],[Sales]]-Table1[[#This Row],[DiscountAmount]]</f>
        <v>68.495194799999993</v>
      </c>
      <c r="S8306" t="b">
        <v>0</v>
      </c>
      <c r="T8306" t="s">
        <v>23</v>
      </c>
      <c r="U8306">
        <v>4</v>
      </c>
      <c r="V8306" t="b">
        <v>1</v>
      </c>
    </row>
    <row r="8307" spans="1:22" x14ac:dyDescent="0.3">
      <c r="A8307">
        <v>8306</v>
      </c>
      <c r="B8307" s="2">
        <v>44926</v>
      </c>
      <c r="C8307" s="19">
        <f>YEAR(Table1[[#This Row],[Date]])</f>
        <v>2022</v>
      </c>
      <c r="D8307">
        <f>MONTH(Table1[[#This Row],[Date]])</f>
        <v>12</v>
      </c>
      <c r="E8307" t="str">
        <f>TEXT(Table1[[#This Row],[Date]],"MMMM")</f>
        <v>December</v>
      </c>
      <c r="F8307">
        <v>404</v>
      </c>
      <c r="G8307">
        <v>41</v>
      </c>
      <c r="H8307" t="s">
        <v>24</v>
      </c>
      <c r="I8307" t="s">
        <v>51</v>
      </c>
      <c r="J8307">
        <v>844</v>
      </c>
      <c r="K8307" t="s">
        <v>21</v>
      </c>
      <c r="L8307">
        <v>3</v>
      </c>
      <c r="M8307" s="1">
        <v>46.230984149999998</v>
      </c>
      <c r="N8307" s="1">
        <f>Table1[[#This Row],[Quantity]]*Table1[[#This Row],[UnitPrice]]</f>
        <v>138.69295245000001</v>
      </c>
      <c r="O8307" t="s">
        <v>32</v>
      </c>
      <c r="P8307" t="b">
        <v>1</v>
      </c>
      <c r="Q8307">
        <v>0</v>
      </c>
      <c r="R8307" s="1">
        <f>Table1[[#This Row],[Sales]]-Table1[[#This Row],[DiscountAmount]]</f>
        <v>138.69295245000001</v>
      </c>
      <c r="S8307" t="b">
        <v>0</v>
      </c>
      <c r="T8307" t="s">
        <v>28</v>
      </c>
      <c r="U8307">
        <v>2</v>
      </c>
      <c r="V8307" t="b">
        <v>1</v>
      </c>
    </row>
    <row r="8308" spans="1:22" x14ac:dyDescent="0.3">
      <c r="A8308">
        <v>8307</v>
      </c>
      <c r="B8308" s="2">
        <v>43424</v>
      </c>
      <c r="C8308" s="19">
        <f>YEAR(Table1[[#This Row],[Date]])</f>
        <v>2018</v>
      </c>
      <c r="D8308">
        <f>MONTH(Table1[[#This Row],[Date]])</f>
        <v>11</v>
      </c>
      <c r="E8308" t="str">
        <f>TEXT(Table1[[#This Row],[Date]],"MMMM")</f>
        <v>November</v>
      </c>
      <c r="F8308">
        <v>111</v>
      </c>
      <c r="G8308">
        <v>51</v>
      </c>
      <c r="H8308" t="s">
        <v>37</v>
      </c>
      <c r="I8308" t="s">
        <v>46</v>
      </c>
      <c r="J8308">
        <v>861</v>
      </c>
      <c r="K8308" t="s">
        <v>21</v>
      </c>
      <c r="L8308">
        <v>2</v>
      </c>
      <c r="M8308" s="1">
        <v>93.010198520000003</v>
      </c>
      <c r="N8308" s="1">
        <f>Table1[[#This Row],[Quantity]]*Table1[[#This Row],[UnitPrice]]</f>
        <v>186.02039704000001</v>
      </c>
      <c r="O8308" t="s">
        <v>32</v>
      </c>
      <c r="P8308" t="b">
        <v>1</v>
      </c>
      <c r="Q8308">
        <v>18.602039699999999</v>
      </c>
      <c r="R8308" s="1">
        <f>Table1[[#This Row],[Sales]]-Table1[[#This Row],[DiscountAmount]]</f>
        <v>167.41835734</v>
      </c>
      <c r="S8308" t="b">
        <v>0</v>
      </c>
      <c r="T8308" t="s">
        <v>36</v>
      </c>
      <c r="U8308">
        <v>5</v>
      </c>
      <c r="V8308" t="b">
        <v>0</v>
      </c>
    </row>
    <row r="8309" spans="1:22" x14ac:dyDescent="0.3">
      <c r="A8309">
        <v>8308</v>
      </c>
      <c r="B8309" s="2">
        <v>43782</v>
      </c>
      <c r="C8309" s="19">
        <f>YEAR(Table1[[#This Row],[Date]])</f>
        <v>2019</v>
      </c>
      <c r="D8309">
        <f>MONTH(Table1[[#This Row],[Date]])</f>
        <v>11</v>
      </c>
      <c r="E8309" t="str">
        <f>TEXT(Table1[[#This Row],[Date]],"MMMM")</f>
        <v>November</v>
      </c>
      <c r="F8309">
        <v>300</v>
      </c>
      <c r="G8309">
        <v>39</v>
      </c>
      <c r="H8309" t="s">
        <v>24</v>
      </c>
      <c r="I8309" t="s">
        <v>27</v>
      </c>
      <c r="J8309">
        <v>477</v>
      </c>
      <c r="K8309" t="s">
        <v>34</v>
      </c>
      <c r="L8309">
        <v>2</v>
      </c>
      <c r="M8309" s="1">
        <v>45.372097410000002</v>
      </c>
      <c r="N8309" s="1">
        <f>Table1[[#This Row],[Quantity]]*Table1[[#This Row],[UnitPrice]]</f>
        <v>90.744194820000004</v>
      </c>
      <c r="O8309" t="s">
        <v>35</v>
      </c>
      <c r="P8309" t="b">
        <v>1</v>
      </c>
      <c r="Q8309">
        <v>0</v>
      </c>
      <c r="R8309" s="1">
        <f>Table1[[#This Row],[Sales]]-Table1[[#This Row],[DiscountAmount]]</f>
        <v>90.744194820000004</v>
      </c>
      <c r="S8309" t="b">
        <v>0</v>
      </c>
      <c r="T8309" t="s">
        <v>28</v>
      </c>
      <c r="U8309">
        <v>5</v>
      </c>
      <c r="V8309" t="b">
        <v>0</v>
      </c>
    </row>
    <row r="8310" spans="1:22" x14ac:dyDescent="0.3">
      <c r="A8310">
        <v>8309</v>
      </c>
      <c r="B8310" s="2">
        <v>43454</v>
      </c>
      <c r="C8310" s="19">
        <f>YEAR(Table1[[#This Row],[Date]])</f>
        <v>2018</v>
      </c>
      <c r="D8310">
        <f>MONTH(Table1[[#This Row],[Date]])</f>
        <v>12</v>
      </c>
      <c r="E8310" t="str">
        <f>TEXT(Table1[[#This Row],[Date]],"MMMM")</f>
        <v>December</v>
      </c>
      <c r="F8310">
        <v>317</v>
      </c>
      <c r="G8310">
        <v>67</v>
      </c>
      <c r="H8310" t="s">
        <v>24</v>
      </c>
      <c r="I8310" t="s">
        <v>45</v>
      </c>
      <c r="J8310">
        <v>801</v>
      </c>
      <c r="K8310" t="s">
        <v>26</v>
      </c>
      <c r="L8310">
        <v>2</v>
      </c>
      <c r="M8310" s="1">
        <v>88.017600720000004</v>
      </c>
      <c r="N8310" s="1">
        <f>Table1[[#This Row],[Quantity]]*Table1[[#This Row],[UnitPrice]]</f>
        <v>176.03520144000001</v>
      </c>
      <c r="O8310" t="s">
        <v>32</v>
      </c>
      <c r="P8310" t="b">
        <v>0</v>
      </c>
      <c r="Q8310">
        <v>0</v>
      </c>
      <c r="R8310" s="1">
        <f>Table1[[#This Row],[Sales]]-Table1[[#This Row],[DiscountAmount]]</f>
        <v>176.03520144000001</v>
      </c>
      <c r="S8310" t="b">
        <v>0</v>
      </c>
      <c r="T8310" t="s">
        <v>23</v>
      </c>
      <c r="U8310">
        <v>4</v>
      </c>
      <c r="V8310" t="b">
        <v>0</v>
      </c>
    </row>
    <row r="8311" spans="1:22" x14ac:dyDescent="0.3">
      <c r="A8311">
        <v>8310</v>
      </c>
      <c r="B8311" s="2">
        <v>43406</v>
      </c>
      <c r="C8311" s="19">
        <f>YEAR(Table1[[#This Row],[Date]])</f>
        <v>2018</v>
      </c>
      <c r="D8311">
        <f>MONTH(Table1[[#This Row],[Date]])</f>
        <v>11</v>
      </c>
      <c r="E8311" t="str">
        <f>TEXT(Table1[[#This Row],[Date]],"MMMM")</f>
        <v>November</v>
      </c>
      <c r="F8311">
        <v>282</v>
      </c>
      <c r="G8311">
        <v>55</v>
      </c>
      <c r="H8311" t="s">
        <v>19</v>
      </c>
      <c r="I8311" t="s">
        <v>40</v>
      </c>
      <c r="J8311">
        <v>348</v>
      </c>
      <c r="K8311" t="s">
        <v>39</v>
      </c>
      <c r="L8311">
        <v>5</v>
      </c>
      <c r="M8311" s="1">
        <v>70.931068159999995</v>
      </c>
      <c r="N8311" s="1">
        <f>Table1[[#This Row],[Quantity]]*Table1[[#This Row],[UnitPrice]]</f>
        <v>354.65534079999998</v>
      </c>
      <c r="O8311" t="s">
        <v>30</v>
      </c>
      <c r="P8311" t="b">
        <v>0</v>
      </c>
      <c r="Q8311">
        <v>0</v>
      </c>
      <c r="R8311" s="1">
        <f>Table1[[#This Row],[Sales]]-Table1[[#This Row],[DiscountAmount]]</f>
        <v>354.65534079999998</v>
      </c>
      <c r="S8311" t="b">
        <v>0</v>
      </c>
      <c r="T8311" t="s">
        <v>23</v>
      </c>
      <c r="U8311">
        <v>1</v>
      </c>
      <c r="V8311" t="b">
        <v>1</v>
      </c>
    </row>
    <row r="8312" spans="1:22" x14ac:dyDescent="0.3">
      <c r="A8312">
        <v>8311</v>
      </c>
      <c r="B8312" s="2">
        <v>44191</v>
      </c>
      <c r="C8312" s="19">
        <f>YEAR(Table1[[#This Row],[Date]])</f>
        <v>2020</v>
      </c>
      <c r="D8312">
        <f>MONTH(Table1[[#This Row],[Date]])</f>
        <v>12</v>
      </c>
      <c r="E8312" t="str">
        <f>TEXT(Table1[[#This Row],[Date]],"MMMM")</f>
        <v>December</v>
      </c>
      <c r="F8312">
        <v>124</v>
      </c>
      <c r="G8312">
        <v>21</v>
      </c>
      <c r="H8312" t="s">
        <v>37</v>
      </c>
      <c r="I8312" t="s">
        <v>33</v>
      </c>
      <c r="J8312">
        <v>25</v>
      </c>
      <c r="K8312" t="s">
        <v>26</v>
      </c>
      <c r="L8312">
        <v>2</v>
      </c>
      <c r="M8312" s="1">
        <v>58.119895980000003</v>
      </c>
      <c r="N8312" s="1">
        <f>Table1[[#This Row],[Quantity]]*Table1[[#This Row],[UnitPrice]]</f>
        <v>116.23979196000001</v>
      </c>
      <c r="O8312" t="s">
        <v>32</v>
      </c>
      <c r="P8312" t="b">
        <v>0</v>
      </c>
      <c r="Q8312">
        <v>0</v>
      </c>
      <c r="R8312" s="1">
        <f>Table1[[#This Row],[Sales]]-Table1[[#This Row],[DiscountAmount]]</f>
        <v>116.23979196000001</v>
      </c>
      <c r="S8312" t="b">
        <v>0</v>
      </c>
      <c r="T8312" t="s">
        <v>28</v>
      </c>
      <c r="U8312">
        <v>3</v>
      </c>
      <c r="V8312" t="b">
        <v>0</v>
      </c>
    </row>
    <row r="8313" spans="1:22" x14ac:dyDescent="0.3">
      <c r="A8313">
        <v>8312</v>
      </c>
      <c r="B8313" s="2">
        <v>44556</v>
      </c>
      <c r="C8313" s="19">
        <f>YEAR(Table1[[#This Row],[Date]])</f>
        <v>2021</v>
      </c>
      <c r="D8313">
        <f>MONTH(Table1[[#This Row],[Date]])</f>
        <v>12</v>
      </c>
      <c r="E8313" t="str">
        <f>TEXT(Table1[[#This Row],[Date]],"MMMM")</f>
        <v>December</v>
      </c>
      <c r="F8313">
        <v>221</v>
      </c>
      <c r="G8313">
        <v>19</v>
      </c>
      <c r="H8313" t="s">
        <v>37</v>
      </c>
      <c r="I8313" t="s">
        <v>27</v>
      </c>
      <c r="J8313">
        <v>142</v>
      </c>
      <c r="K8313" t="s">
        <v>43</v>
      </c>
      <c r="L8313">
        <v>2</v>
      </c>
      <c r="M8313" s="1">
        <v>11.43554299</v>
      </c>
      <c r="N8313" s="1">
        <f>Table1[[#This Row],[Quantity]]*Table1[[#This Row],[UnitPrice]]</f>
        <v>22.87108598</v>
      </c>
      <c r="O8313" t="s">
        <v>30</v>
      </c>
      <c r="P8313" t="b">
        <v>1</v>
      </c>
      <c r="Q8313">
        <v>0</v>
      </c>
      <c r="R8313" s="1">
        <f>Table1[[#This Row],[Sales]]-Table1[[#This Row],[DiscountAmount]]</f>
        <v>22.87108598</v>
      </c>
      <c r="S8313" t="b">
        <v>1</v>
      </c>
      <c r="T8313" t="s">
        <v>28</v>
      </c>
      <c r="U8313">
        <v>4</v>
      </c>
      <c r="V8313" t="b">
        <v>1</v>
      </c>
    </row>
    <row r="8314" spans="1:22" x14ac:dyDescent="0.3">
      <c r="A8314">
        <v>8313</v>
      </c>
      <c r="B8314" s="2">
        <v>43427</v>
      </c>
      <c r="C8314" s="19">
        <f>YEAR(Table1[[#This Row],[Date]])</f>
        <v>2018</v>
      </c>
      <c r="D8314">
        <f>MONTH(Table1[[#This Row],[Date]])</f>
        <v>11</v>
      </c>
      <c r="E8314" t="str">
        <f>TEXT(Table1[[#This Row],[Date]],"MMMM")</f>
        <v>November</v>
      </c>
      <c r="F8314">
        <v>178</v>
      </c>
      <c r="G8314">
        <v>29</v>
      </c>
      <c r="H8314" t="s">
        <v>19</v>
      </c>
      <c r="I8314" t="s">
        <v>44</v>
      </c>
      <c r="J8314">
        <v>349</v>
      </c>
      <c r="K8314" t="s">
        <v>21</v>
      </c>
      <c r="L8314">
        <v>2</v>
      </c>
      <c r="M8314" s="1">
        <v>51.312404780000001</v>
      </c>
      <c r="N8314" s="1">
        <f>Table1[[#This Row],[Quantity]]*Table1[[#This Row],[UnitPrice]]</f>
        <v>102.62480956</v>
      </c>
      <c r="O8314" t="s">
        <v>22</v>
      </c>
      <c r="P8314" t="b">
        <v>0</v>
      </c>
      <c r="Q8314">
        <v>10.26248096</v>
      </c>
      <c r="R8314" s="1">
        <f>Table1[[#This Row],[Sales]]-Table1[[#This Row],[DiscountAmount]]</f>
        <v>92.362328599999998</v>
      </c>
      <c r="S8314" t="b">
        <v>1</v>
      </c>
      <c r="T8314" t="s">
        <v>36</v>
      </c>
      <c r="U8314">
        <v>2</v>
      </c>
      <c r="V8314" t="b">
        <v>0</v>
      </c>
    </row>
    <row r="8315" spans="1:22" x14ac:dyDescent="0.3">
      <c r="A8315">
        <v>8314</v>
      </c>
      <c r="B8315" s="2">
        <v>44916</v>
      </c>
      <c r="C8315" s="19">
        <f>YEAR(Table1[[#This Row],[Date]])</f>
        <v>2022</v>
      </c>
      <c r="D8315">
        <f>MONTH(Table1[[#This Row],[Date]])</f>
        <v>12</v>
      </c>
      <c r="E8315" t="str">
        <f>TEXT(Table1[[#This Row],[Date]],"MMMM")</f>
        <v>December</v>
      </c>
      <c r="F8315">
        <v>328</v>
      </c>
      <c r="G8315">
        <v>52</v>
      </c>
      <c r="H8315" t="s">
        <v>24</v>
      </c>
      <c r="I8315" t="s">
        <v>53</v>
      </c>
      <c r="J8315">
        <v>555</v>
      </c>
      <c r="K8315" t="s">
        <v>26</v>
      </c>
      <c r="L8315">
        <v>4</v>
      </c>
      <c r="M8315" s="1">
        <v>56.527848169999999</v>
      </c>
      <c r="N8315" s="1">
        <f>Table1[[#This Row],[Quantity]]*Table1[[#This Row],[UnitPrice]]</f>
        <v>226.11139267999999</v>
      </c>
      <c r="O8315" t="s">
        <v>32</v>
      </c>
      <c r="P8315" t="b">
        <v>0</v>
      </c>
      <c r="Q8315">
        <v>0</v>
      </c>
      <c r="R8315" s="1">
        <f>Table1[[#This Row],[Sales]]-Table1[[#This Row],[DiscountAmount]]</f>
        <v>226.11139267999999</v>
      </c>
      <c r="S8315" t="b">
        <v>0</v>
      </c>
      <c r="T8315" t="s">
        <v>28</v>
      </c>
      <c r="U8315">
        <v>1</v>
      </c>
      <c r="V8315" t="b">
        <v>1</v>
      </c>
    </row>
    <row r="8316" spans="1:22" x14ac:dyDescent="0.3">
      <c r="A8316">
        <v>8315</v>
      </c>
      <c r="B8316" s="2">
        <v>43422</v>
      </c>
      <c r="C8316" s="19">
        <f>YEAR(Table1[[#This Row],[Date]])</f>
        <v>2018</v>
      </c>
      <c r="D8316">
        <f>MONTH(Table1[[#This Row],[Date]])</f>
        <v>11</v>
      </c>
      <c r="E8316" t="str">
        <f>TEXT(Table1[[#This Row],[Date]],"MMMM")</f>
        <v>November</v>
      </c>
      <c r="F8316">
        <v>29</v>
      </c>
      <c r="G8316">
        <v>19</v>
      </c>
      <c r="H8316" t="s">
        <v>24</v>
      </c>
      <c r="I8316" t="s">
        <v>52</v>
      </c>
      <c r="J8316">
        <v>543</v>
      </c>
      <c r="K8316" t="s">
        <v>26</v>
      </c>
      <c r="L8316">
        <v>2</v>
      </c>
      <c r="M8316" s="1">
        <v>88.383710469999997</v>
      </c>
      <c r="N8316" s="1">
        <f>Table1[[#This Row],[Quantity]]*Table1[[#This Row],[UnitPrice]]</f>
        <v>176.76742093999999</v>
      </c>
      <c r="O8316" t="s">
        <v>30</v>
      </c>
      <c r="P8316" t="b">
        <v>0</v>
      </c>
      <c r="Q8316">
        <v>0</v>
      </c>
      <c r="R8316" s="1">
        <f>Table1[[#This Row],[Sales]]-Table1[[#This Row],[DiscountAmount]]</f>
        <v>176.76742093999999</v>
      </c>
      <c r="S8316" t="b">
        <v>0</v>
      </c>
      <c r="T8316" t="s">
        <v>28</v>
      </c>
      <c r="U8316">
        <v>4</v>
      </c>
      <c r="V8316" t="b">
        <v>1</v>
      </c>
    </row>
    <row r="8317" spans="1:22" x14ac:dyDescent="0.3">
      <c r="A8317">
        <v>8316</v>
      </c>
      <c r="B8317" s="2">
        <v>44884</v>
      </c>
      <c r="C8317" s="19">
        <f>YEAR(Table1[[#This Row],[Date]])</f>
        <v>2022</v>
      </c>
      <c r="D8317">
        <f>MONTH(Table1[[#This Row],[Date]])</f>
        <v>11</v>
      </c>
      <c r="E8317" t="str">
        <f>TEXT(Table1[[#This Row],[Date]],"MMMM")</f>
        <v>November</v>
      </c>
      <c r="F8317">
        <v>349</v>
      </c>
      <c r="G8317">
        <v>55</v>
      </c>
      <c r="H8317" t="s">
        <v>19</v>
      </c>
      <c r="I8317" t="s">
        <v>46</v>
      </c>
      <c r="J8317">
        <v>260</v>
      </c>
      <c r="K8317" t="s">
        <v>43</v>
      </c>
      <c r="L8317">
        <v>3</v>
      </c>
      <c r="M8317" s="1">
        <v>95.514622230000001</v>
      </c>
      <c r="N8317" s="1">
        <f>Table1[[#This Row],[Quantity]]*Table1[[#This Row],[UnitPrice]]</f>
        <v>286.54386669000002</v>
      </c>
      <c r="O8317" t="s">
        <v>22</v>
      </c>
      <c r="P8317" t="b">
        <v>0</v>
      </c>
      <c r="Q8317">
        <v>28.654386670000001</v>
      </c>
      <c r="R8317" s="1">
        <f>Table1[[#This Row],[Sales]]-Table1[[#This Row],[DiscountAmount]]</f>
        <v>257.88948002000001</v>
      </c>
      <c r="S8317" t="b">
        <v>1</v>
      </c>
      <c r="T8317" t="s">
        <v>36</v>
      </c>
      <c r="U8317">
        <v>3</v>
      </c>
      <c r="V8317" t="b">
        <v>0</v>
      </c>
    </row>
    <row r="8318" spans="1:22" x14ac:dyDescent="0.3">
      <c r="A8318">
        <v>8317</v>
      </c>
      <c r="B8318" s="2">
        <v>43824</v>
      </c>
      <c r="C8318" s="19">
        <f>YEAR(Table1[[#This Row],[Date]])</f>
        <v>2019</v>
      </c>
      <c r="D8318">
        <f>MONTH(Table1[[#This Row],[Date]])</f>
        <v>12</v>
      </c>
      <c r="E8318" t="str">
        <f>TEXT(Table1[[#This Row],[Date]],"MMMM")</f>
        <v>December</v>
      </c>
      <c r="F8318">
        <v>277</v>
      </c>
      <c r="G8318">
        <v>25</v>
      </c>
      <c r="H8318" t="s">
        <v>19</v>
      </c>
      <c r="I8318" t="s">
        <v>29</v>
      </c>
      <c r="J8318">
        <v>648</v>
      </c>
      <c r="K8318" t="s">
        <v>26</v>
      </c>
      <c r="L8318">
        <v>1</v>
      </c>
      <c r="M8318" s="1">
        <v>98.514441939999998</v>
      </c>
      <c r="N8318" s="1">
        <f>Table1[[#This Row],[Quantity]]*Table1[[#This Row],[UnitPrice]]</f>
        <v>98.514441939999998</v>
      </c>
      <c r="O8318" t="s">
        <v>30</v>
      </c>
      <c r="P8318" t="b">
        <v>0</v>
      </c>
      <c r="Q8318">
        <v>9.8514441940000008</v>
      </c>
      <c r="R8318" s="1">
        <f>Table1[[#This Row],[Sales]]-Table1[[#This Row],[DiscountAmount]]</f>
        <v>88.662997746000002</v>
      </c>
      <c r="S8318" t="b">
        <v>1</v>
      </c>
      <c r="T8318" t="s">
        <v>36</v>
      </c>
      <c r="U8318">
        <v>1</v>
      </c>
      <c r="V8318" t="b">
        <v>1</v>
      </c>
    </row>
    <row r="8319" spans="1:22" x14ac:dyDescent="0.3">
      <c r="A8319">
        <v>8318</v>
      </c>
      <c r="B8319" s="2">
        <v>44527</v>
      </c>
      <c r="C8319" s="19">
        <f>YEAR(Table1[[#This Row],[Date]])</f>
        <v>2021</v>
      </c>
      <c r="D8319">
        <f>MONTH(Table1[[#This Row],[Date]])</f>
        <v>11</v>
      </c>
      <c r="E8319" t="str">
        <f>TEXT(Table1[[#This Row],[Date]],"MMMM")</f>
        <v>November</v>
      </c>
      <c r="F8319">
        <v>484</v>
      </c>
      <c r="G8319">
        <v>59</v>
      </c>
      <c r="H8319" t="s">
        <v>19</v>
      </c>
      <c r="I8319" t="s">
        <v>20</v>
      </c>
      <c r="J8319">
        <v>870</v>
      </c>
      <c r="K8319" t="s">
        <v>34</v>
      </c>
      <c r="L8319">
        <v>5</v>
      </c>
      <c r="M8319" s="1">
        <v>45.412769539999999</v>
      </c>
      <c r="N8319" s="1">
        <f>Table1[[#This Row],[Quantity]]*Table1[[#This Row],[UnitPrice]]</f>
        <v>227.0638477</v>
      </c>
      <c r="O8319" t="s">
        <v>22</v>
      </c>
      <c r="P8319" t="b">
        <v>1</v>
      </c>
      <c r="Q8319">
        <v>22.70638477</v>
      </c>
      <c r="R8319" s="1">
        <f>Table1[[#This Row],[Sales]]-Table1[[#This Row],[DiscountAmount]]</f>
        <v>204.35746293</v>
      </c>
      <c r="S8319" t="b">
        <v>0</v>
      </c>
      <c r="T8319" t="s">
        <v>36</v>
      </c>
      <c r="U8319">
        <v>5</v>
      </c>
      <c r="V8319" t="b">
        <v>1</v>
      </c>
    </row>
    <row r="8320" spans="1:22" x14ac:dyDescent="0.3">
      <c r="A8320">
        <v>8319</v>
      </c>
      <c r="B8320" s="2">
        <v>44872</v>
      </c>
      <c r="C8320" s="19">
        <f>YEAR(Table1[[#This Row],[Date]])</f>
        <v>2022</v>
      </c>
      <c r="D8320">
        <f>MONTH(Table1[[#This Row],[Date]])</f>
        <v>11</v>
      </c>
      <c r="E8320" t="str">
        <f>TEXT(Table1[[#This Row],[Date]],"MMMM")</f>
        <v>November</v>
      </c>
      <c r="F8320">
        <v>196</v>
      </c>
      <c r="G8320">
        <v>58</v>
      </c>
      <c r="H8320" t="s">
        <v>19</v>
      </c>
      <c r="I8320" t="s">
        <v>47</v>
      </c>
      <c r="J8320">
        <v>60</v>
      </c>
      <c r="K8320" t="s">
        <v>43</v>
      </c>
      <c r="L8320">
        <v>5</v>
      </c>
      <c r="M8320" s="1">
        <v>92.642076779999996</v>
      </c>
      <c r="N8320" s="1">
        <f>Table1[[#This Row],[Quantity]]*Table1[[#This Row],[UnitPrice]]</f>
        <v>463.21038390000001</v>
      </c>
      <c r="O8320" t="s">
        <v>30</v>
      </c>
      <c r="P8320" t="b">
        <v>1</v>
      </c>
      <c r="Q8320">
        <v>0</v>
      </c>
      <c r="R8320" s="1">
        <f>Table1[[#This Row],[Sales]]-Table1[[#This Row],[DiscountAmount]]</f>
        <v>463.21038390000001</v>
      </c>
      <c r="S8320" t="b">
        <v>0</v>
      </c>
      <c r="T8320" t="s">
        <v>23</v>
      </c>
      <c r="U8320">
        <v>4</v>
      </c>
      <c r="V8320" t="b">
        <v>0</v>
      </c>
    </row>
    <row r="8321" spans="1:22" x14ac:dyDescent="0.3">
      <c r="A8321">
        <v>8320</v>
      </c>
      <c r="B8321" s="2">
        <v>44160</v>
      </c>
      <c r="C8321" s="19">
        <f>YEAR(Table1[[#This Row],[Date]])</f>
        <v>2020</v>
      </c>
      <c r="D8321">
        <f>MONTH(Table1[[#This Row],[Date]])</f>
        <v>11</v>
      </c>
      <c r="E8321" t="str">
        <f>TEXT(Table1[[#This Row],[Date]],"MMMM")</f>
        <v>November</v>
      </c>
      <c r="F8321">
        <v>411</v>
      </c>
      <c r="G8321">
        <v>42</v>
      </c>
      <c r="H8321" t="s">
        <v>19</v>
      </c>
      <c r="I8321" t="s">
        <v>44</v>
      </c>
      <c r="J8321">
        <v>28</v>
      </c>
      <c r="K8321" t="s">
        <v>39</v>
      </c>
      <c r="L8321">
        <v>1</v>
      </c>
      <c r="M8321" s="1">
        <v>12.846685430000001</v>
      </c>
      <c r="N8321" s="1">
        <f>Table1[[#This Row],[Quantity]]*Table1[[#This Row],[UnitPrice]]</f>
        <v>12.846685430000001</v>
      </c>
      <c r="O8321" t="s">
        <v>32</v>
      </c>
      <c r="P8321" t="b">
        <v>0</v>
      </c>
      <c r="Q8321">
        <v>1.284668543</v>
      </c>
      <c r="R8321" s="1">
        <f>Table1[[#This Row],[Sales]]-Table1[[#This Row],[DiscountAmount]]</f>
        <v>11.562016887</v>
      </c>
      <c r="S8321" t="b">
        <v>1</v>
      </c>
      <c r="T8321" t="s">
        <v>36</v>
      </c>
      <c r="U8321">
        <v>1</v>
      </c>
      <c r="V8321" t="b">
        <v>0</v>
      </c>
    </row>
    <row r="8322" spans="1:22" x14ac:dyDescent="0.3">
      <c r="A8322">
        <v>8321</v>
      </c>
      <c r="B8322" s="2">
        <v>44909</v>
      </c>
      <c r="C8322" s="19">
        <f>YEAR(Table1[[#This Row],[Date]])</f>
        <v>2022</v>
      </c>
      <c r="D8322">
        <f>MONTH(Table1[[#This Row],[Date]])</f>
        <v>12</v>
      </c>
      <c r="E8322" t="str">
        <f>TEXT(Table1[[#This Row],[Date]],"MMMM")</f>
        <v>December</v>
      </c>
      <c r="F8322">
        <v>115</v>
      </c>
      <c r="G8322">
        <v>18</v>
      </c>
      <c r="H8322" t="s">
        <v>37</v>
      </c>
      <c r="I8322" t="s">
        <v>48</v>
      </c>
      <c r="J8322">
        <v>168</v>
      </c>
      <c r="K8322" t="s">
        <v>39</v>
      </c>
      <c r="L8322">
        <v>5</v>
      </c>
      <c r="M8322" s="1">
        <v>90.839984110000003</v>
      </c>
      <c r="N8322" s="1">
        <f>Table1[[#This Row],[Quantity]]*Table1[[#This Row],[UnitPrice]]</f>
        <v>454.19992055</v>
      </c>
      <c r="O8322" t="s">
        <v>32</v>
      </c>
      <c r="P8322" t="b">
        <v>1</v>
      </c>
      <c r="Q8322">
        <v>0</v>
      </c>
      <c r="R8322" s="1">
        <f>Table1[[#This Row],[Sales]]-Table1[[#This Row],[DiscountAmount]]</f>
        <v>454.19992055</v>
      </c>
      <c r="S8322" t="b">
        <v>1</v>
      </c>
      <c r="T8322" t="s">
        <v>23</v>
      </c>
      <c r="U8322">
        <v>4</v>
      </c>
      <c r="V8322" t="b">
        <v>1</v>
      </c>
    </row>
    <row r="8323" spans="1:22" x14ac:dyDescent="0.3">
      <c r="A8323">
        <v>8322</v>
      </c>
      <c r="B8323" s="2">
        <v>45273</v>
      </c>
      <c r="C8323" s="19">
        <f>YEAR(Table1[[#This Row],[Date]])</f>
        <v>2023</v>
      </c>
      <c r="D8323">
        <f>MONTH(Table1[[#This Row],[Date]])</f>
        <v>12</v>
      </c>
      <c r="E8323" t="str">
        <f>TEXT(Table1[[#This Row],[Date]],"MMMM")</f>
        <v>December</v>
      </c>
      <c r="F8323">
        <v>206</v>
      </c>
      <c r="G8323">
        <v>41</v>
      </c>
      <c r="H8323" t="s">
        <v>19</v>
      </c>
      <c r="I8323" t="s">
        <v>33</v>
      </c>
      <c r="J8323">
        <v>657</v>
      </c>
      <c r="K8323" t="s">
        <v>26</v>
      </c>
      <c r="L8323">
        <v>2</v>
      </c>
      <c r="M8323" s="1">
        <v>84.278784299999998</v>
      </c>
      <c r="N8323" s="1">
        <f>Table1[[#This Row],[Quantity]]*Table1[[#This Row],[UnitPrice]]</f>
        <v>168.5575686</v>
      </c>
      <c r="O8323" t="s">
        <v>22</v>
      </c>
      <c r="P8323" t="b">
        <v>1</v>
      </c>
      <c r="Q8323">
        <v>0</v>
      </c>
      <c r="R8323" s="1">
        <f>Table1[[#This Row],[Sales]]-Table1[[#This Row],[DiscountAmount]]</f>
        <v>168.5575686</v>
      </c>
      <c r="S8323" t="b">
        <v>1</v>
      </c>
      <c r="T8323" t="s">
        <v>28</v>
      </c>
      <c r="U8323">
        <v>5</v>
      </c>
      <c r="V8323" t="b">
        <v>0</v>
      </c>
    </row>
    <row r="8324" spans="1:22" x14ac:dyDescent="0.3">
      <c r="A8324">
        <v>8323</v>
      </c>
      <c r="B8324" s="2">
        <v>43793</v>
      </c>
      <c r="C8324" s="19">
        <f>YEAR(Table1[[#This Row],[Date]])</f>
        <v>2019</v>
      </c>
      <c r="D8324">
        <f>MONTH(Table1[[#This Row],[Date]])</f>
        <v>11</v>
      </c>
      <c r="E8324" t="str">
        <f>TEXT(Table1[[#This Row],[Date]],"MMMM")</f>
        <v>November</v>
      </c>
      <c r="F8324">
        <v>16</v>
      </c>
      <c r="G8324">
        <v>40</v>
      </c>
      <c r="H8324" t="s">
        <v>37</v>
      </c>
      <c r="I8324" t="s">
        <v>20</v>
      </c>
      <c r="J8324">
        <v>443</v>
      </c>
      <c r="K8324" t="s">
        <v>21</v>
      </c>
      <c r="L8324">
        <v>1</v>
      </c>
      <c r="M8324" s="1">
        <v>95.110996619999995</v>
      </c>
      <c r="N8324" s="1">
        <f>Table1[[#This Row],[Quantity]]*Table1[[#This Row],[UnitPrice]]</f>
        <v>95.110996619999995</v>
      </c>
      <c r="O8324" t="s">
        <v>22</v>
      </c>
      <c r="P8324" t="b">
        <v>0</v>
      </c>
      <c r="Q8324">
        <v>9.5110996619999995</v>
      </c>
      <c r="R8324" s="1">
        <f>Table1[[#This Row],[Sales]]-Table1[[#This Row],[DiscountAmount]]</f>
        <v>85.599896957999988</v>
      </c>
      <c r="S8324" t="b">
        <v>0</v>
      </c>
      <c r="T8324" t="s">
        <v>36</v>
      </c>
      <c r="U8324">
        <v>3</v>
      </c>
      <c r="V8324" t="b">
        <v>1</v>
      </c>
    </row>
    <row r="8325" spans="1:22" x14ac:dyDescent="0.3">
      <c r="A8325">
        <v>8324</v>
      </c>
      <c r="B8325" s="2">
        <v>45248</v>
      </c>
      <c r="C8325" s="19">
        <f>YEAR(Table1[[#This Row],[Date]])</f>
        <v>2023</v>
      </c>
      <c r="D8325">
        <f>MONTH(Table1[[#This Row],[Date]])</f>
        <v>11</v>
      </c>
      <c r="E8325" t="str">
        <f>TEXT(Table1[[#This Row],[Date]],"MMMM")</f>
        <v>November</v>
      </c>
      <c r="F8325">
        <v>315</v>
      </c>
      <c r="G8325">
        <v>69</v>
      </c>
      <c r="H8325" t="s">
        <v>19</v>
      </c>
      <c r="I8325" t="s">
        <v>33</v>
      </c>
      <c r="J8325">
        <v>878</v>
      </c>
      <c r="K8325" t="s">
        <v>26</v>
      </c>
      <c r="L8325">
        <v>3</v>
      </c>
      <c r="M8325" s="1">
        <v>55.152756539999999</v>
      </c>
      <c r="N8325" s="1">
        <f>Table1[[#This Row],[Quantity]]*Table1[[#This Row],[UnitPrice]]</f>
        <v>165.45826962000001</v>
      </c>
      <c r="O8325" t="s">
        <v>30</v>
      </c>
      <c r="P8325" t="b">
        <v>1</v>
      </c>
      <c r="Q8325">
        <v>16.545826959999999</v>
      </c>
      <c r="R8325" s="1">
        <f>Table1[[#This Row],[Sales]]-Table1[[#This Row],[DiscountAmount]]</f>
        <v>148.91244266000001</v>
      </c>
      <c r="S8325" t="b">
        <v>0</v>
      </c>
      <c r="T8325" t="s">
        <v>36</v>
      </c>
      <c r="U8325">
        <v>4</v>
      </c>
      <c r="V8325" t="b">
        <v>0</v>
      </c>
    </row>
    <row r="8326" spans="1:22" x14ac:dyDescent="0.3">
      <c r="A8326">
        <v>8325</v>
      </c>
      <c r="B8326" s="2">
        <v>44153</v>
      </c>
      <c r="C8326" s="19">
        <f>YEAR(Table1[[#This Row],[Date]])</f>
        <v>2020</v>
      </c>
      <c r="D8326">
        <f>MONTH(Table1[[#This Row],[Date]])</f>
        <v>11</v>
      </c>
      <c r="E8326" t="str">
        <f>TEXT(Table1[[#This Row],[Date]],"MMMM")</f>
        <v>November</v>
      </c>
      <c r="F8326">
        <v>50</v>
      </c>
      <c r="G8326">
        <v>20</v>
      </c>
      <c r="H8326" t="s">
        <v>19</v>
      </c>
      <c r="I8326" t="s">
        <v>45</v>
      </c>
      <c r="J8326">
        <v>997</v>
      </c>
      <c r="K8326" t="s">
        <v>21</v>
      </c>
      <c r="L8326">
        <v>3</v>
      </c>
      <c r="M8326" s="1">
        <v>96.916120559999996</v>
      </c>
      <c r="N8326" s="1">
        <f>Table1[[#This Row],[Quantity]]*Table1[[#This Row],[UnitPrice]]</f>
        <v>290.74836168000002</v>
      </c>
      <c r="O8326" t="s">
        <v>22</v>
      </c>
      <c r="P8326" t="b">
        <v>0</v>
      </c>
      <c r="Q8326">
        <v>0</v>
      </c>
      <c r="R8326" s="1">
        <f>Table1[[#This Row],[Sales]]-Table1[[#This Row],[DiscountAmount]]</f>
        <v>290.74836168000002</v>
      </c>
      <c r="S8326" t="b">
        <v>1</v>
      </c>
      <c r="T8326" t="s">
        <v>23</v>
      </c>
      <c r="U8326">
        <v>1</v>
      </c>
      <c r="V8326" t="b">
        <v>0</v>
      </c>
    </row>
    <row r="8327" spans="1:22" x14ac:dyDescent="0.3">
      <c r="A8327">
        <v>8326</v>
      </c>
      <c r="B8327" s="2">
        <v>45282</v>
      </c>
      <c r="C8327" s="19">
        <f>YEAR(Table1[[#This Row],[Date]])</f>
        <v>2023</v>
      </c>
      <c r="D8327">
        <f>MONTH(Table1[[#This Row],[Date]])</f>
        <v>12</v>
      </c>
      <c r="E8327" t="str">
        <f>TEXT(Table1[[#This Row],[Date]],"MMMM")</f>
        <v>December</v>
      </c>
      <c r="F8327">
        <v>138</v>
      </c>
      <c r="G8327">
        <v>42</v>
      </c>
      <c r="H8327" t="s">
        <v>37</v>
      </c>
      <c r="I8327" t="s">
        <v>31</v>
      </c>
      <c r="J8327">
        <v>671</v>
      </c>
      <c r="K8327" t="s">
        <v>21</v>
      </c>
      <c r="L8327">
        <v>3</v>
      </c>
      <c r="M8327" s="1">
        <v>89.444044610000006</v>
      </c>
      <c r="N8327" s="1">
        <f>Table1[[#This Row],[Quantity]]*Table1[[#This Row],[UnitPrice]]</f>
        <v>268.33213383000003</v>
      </c>
      <c r="O8327" t="s">
        <v>22</v>
      </c>
      <c r="P8327" t="b">
        <v>0</v>
      </c>
      <c r="Q8327">
        <v>0</v>
      </c>
      <c r="R8327" s="1">
        <f>Table1[[#This Row],[Sales]]-Table1[[#This Row],[DiscountAmount]]</f>
        <v>268.33213383000003</v>
      </c>
      <c r="S8327" t="b">
        <v>0</v>
      </c>
      <c r="T8327" t="s">
        <v>23</v>
      </c>
      <c r="U8327">
        <v>5</v>
      </c>
      <c r="V8327" t="b">
        <v>0</v>
      </c>
    </row>
    <row r="8328" spans="1:22" x14ac:dyDescent="0.3">
      <c r="A8328">
        <v>8327</v>
      </c>
      <c r="B8328" s="2">
        <v>44162</v>
      </c>
      <c r="C8328" s="19">
        <f>YEAR(Table1[[#This Row],[Date]])</f>
        <v>2020</v>
      </c>
      <c r="D8328">
        <f>MONTH(Table1[[#This Row],[Date]])</f>
        <v>11</v>
      </c>
      <c r="E8328" t="str">
        <f>TEXT(Table1[[#This Row],[Date]],"MMMM")</f>
        <v>November</v>
      </c>
      <c r="F8328">
        <v>189</v>
      </c>
      <c r="G8328">
        <v>42</v>
      </c>
      <c r="H8328" t="s">
        <v>37</v>
      </c>
      <c r="I8328" t="s">
        <v>45</v>
      </c>
      <c r="J8328">
        <v>777</v>
      </c>
      <c r="K8328" t="s">
        <v>43</v>
      </c>
      <c r="L8328">
        <v>1</v>
      </c>
      <c r="M8328" s="1">
        <v>47.845127929999997</v>
      </c>
      <c r="N8328" s="1">
        <f>Table1[[#This Row],[Quantity]]*Table1[[#This Row],[UnitPrice]]</f>
        <v>47.845127929999997</v>
      </c>
      <c r="O8328" t="s">
        <v>35</v>
      </c>
      <c r="P8328" t="b">
        <v>0</v>
      </c>
      <c r="Q8328">
        <v>4.7845127930000002</v>
      </c>
      <c r="R8328" s="1">
        <f>Table1[[#This Row],[Sales]]-Table1[[#This Row],[DiscountAmount]]</f>
        <v>43.060615136999999</v>
      </c>
      <c r="S8328" t="b">
        <v>0</v>
      </c>
      <c r="T8328" t="s">
        <v>36</v>
      </c>
      <c r="U8328">
        <v>1</v>
      </c>
      <c r="V8328" t="b">
        <v>1</v>
      </c>
    </row>
    <row r="8329" spans="1:22" x14ac:dyDescent="0.3">
      <c r="A8329">
        <v>8328</v>
      </c>
      <c r="B8329" s="2">
        <v>44900</v>
      </c>
      <c r="C8329" s="19">
        <f>YEAR(Table1[[#This Row],[Date]])</f>
        <v>2022</v>
      </c>
      <c r="D8329">
        <f>MONTH(Table1[[#This Row],[Date]])</f>
        <v>12</v>
      </c>
      <c r="E8329" t="str">
        <f>TEXT(Table1[[#This Row],[Date]],"MMMM")</f>
        <v>December</v>
      </c>
      <c r="F8329">
        <v>470</v>
      </c>
      <c r="G8329">
        <v>60</v>
      </c>
      <c r="H8329" t="s">
        <v>19</v>
      </c>
      <c r="I8329" t="s">
        <v>41</v>
      </c>
      <c r="J8329">
        <v>133</v>
      </c>
      <c r="K8329" t="s">
        <v>43</v>
      </c>
      <c r="L8329">
        <v>5</v>
      </c>
      <c r="M8329" s="1">
        <v>66.297338769999996</v>
      </c>
      <c r="N8329" s="1">
        <f>Table1[[#This Row],[Quantity]]*Table1[[#This Row],[UnitPrice]]</f>
        <v>331.48669384999999</v>
      </c>
      <c r="O8329" t="s">
        <v>30</v>
      </c>
      <c r="P8329" t="b">
        <v>0</v>
      </c>
      <c r="Q8329">
        <v>0</v>
      </c>
      <c r="R8329" s="1">
        <f>Table1[[#This Row],[Sales]]-Table1[[#This Row],[DiscountAmount]]</f>
        <v>331.48669384999999</v>
      </c>
      <c r="S8329" t="b">
        <v>1</v>
      </c>
      <c r="T8329" t="s">
        <v>23</v>
      </c>
      <c r="U8329">
        <v>3</v>
      </c>
      <c r="V8329" t="b">
        <v>0</v>
      </c>
    </row>
    <row r="8330" spans="1:22" x14ac:dyDescent="0.3">
      <c r="A8330">
        <v>8329</v>
      </c>
      <c r="B8330" s="2">
        <v>44890</v>
      </c>
      <c r="C8330" s="19">
        <f>YEAR(Table1[[#This Row],[Date]])</f>
        <v>2022</v>
      </c>
      <c r="D8330">
        <f>MONTH(Table1[[#This Row],[Date]])</f>
        <v>11</v>
      </c>
      <c r="E8330" t="str">
        <f>TEXT(Table1[[#This Row],[Date]],"MMMM")</f>
        <v>November</v>
      </c>
      <c r="F8330">
        <v>126</v>
      </c>
      <c r="G8330">
        <v>48</v>
      </c>
      <c r="H8330" t="s">
        <v>37</v>
      </c>
      <c r="I8330" t="s">
        <v>49</v>
      </c>
      <c r="J8330">
        <v>507</v>
      </c>
      <c r="K8330" t="s">
        <v>21</v>
      </c>
      <c r="L8330">
        <v>2</v>
      </c>
      <c r="M8330" s="1">
        <v>86.270221090000007</v>
      </c>
      <c r="N8330" s="1">
        <f>Table1[[#This Row],[Quantity]]*Table1[[#This Row],[UnitPrice]]</f>
        <v>172.54044218000001</v>
      </c>
      <c r="O8330" t="s">
        <v>30</v>
      </c>
      <c r="P8330" t="b">
        <v>1</v>
      </c>
      <c r="Q8330">
        <v>17.254044220000001</v>
      </c>
      <c r="R8330" s="1">
        <f>Table1[[#This Row],[Sales]]-Table1[[#This Row],[DiscountAmount]]</f>
        <v>155.28639796000002</v>
      </c>
      <c r="S8330" t="b">
        <v>1</v>
      </c>
      <c r="T8330" t="s">
        <v>36</v>
      </c>
      <c r="U8330">
        <v>1</v>
      </c>
      <c r="V8330" t="b">
        <v>1</v>
      </c>
    </row>
    <row r="8331" spans="1:22" x14ac:dyDescent="0.3">
      <c r="A8331">
        <v>8330</v>
      </c>
      <c r="B8331" s="2">
        <v>43785</v>
      </c>
      <c r="C8331" s="19">
        <f>YEAR(Table1[[#This Row],[Date]])</f>
        <v>2019</v>
      </c>
      <c r="D8331">
        <f>MONTH(Table1[[#This Row],[Date]])</f>
        <v>11</v>
      </c>
      <c r="E8331" t="str">
        <f>TEXT(Table1[[#This Row],[Date]],"MMMM")</f>
        <v>November</v>
      </c>
      <c r="F8331">
        <v>188</v>
      </c>
      <c r="G8331">
        <v>64</v>
      </c>
      <c r="H8331" t="s">
        <v>24</v>
      </c>
      <c r="I8331" t="s">
        <v>51</v>
      </c>
      <c r="J8331">
        <v>597</v>
      </c>
      <c r="K8331" t="s">
        <v>26</v>
      </c>
      <c r="L8331">
        <v>3</v>
      </c>
      <c r="M8331" s="1">
        <v>20.4659987</v>
      </c>
      <c r="N8331" s="1">
        <f>Table1[[#This Row],[Quantity]]*Table1[[#This Row],[UnitPrice]]</f>
        <v>61.3979961</v>
      </c>
      <c r="O8331" t="s">
        <v>35</v>
      </c>
      <c r="P8331" t="b">
        <v>1</v>
      </c>
      <c r="Q8331">
        <v>0</v>
      </c>
      <c r="R8331" s="1">
        <f>Table1[[#This Row],[Sales]]-Table1[[#This Row],[DiscountAmount]]</f>
        <v>61.3979961</v>
      </c>
      <c r="S8331" t="b">
        <v>1</v>
      </c>
      <c r="T8331" t="s">
        <v>23</v>
      </c>
      <c r="U8331">
        <v>4</v>
      </c>
      <c r="V8331" t="b">
        <v>1</v>
      </c>
    </row>
    <row r="8332" spans="1:22" x14ac:dyDescent="0.3">
      <c r="A8332">
        <v>8331</v>
      </c>
      <c r="B8332" s="2">
        <v>43425</v>
      </c>
      <c r="C8332" s="19">
        <f>YEAR(Table1[[#This Row],[Date]])</f>
        <v>2018</v>
      </c>
      <c r="D8332">
        <f>MONTH(Table1[[#This Row],[Date]])</f>
        <v>11</v>
      </c>
      <c r="E8332" t="str">
        <f>TEXT(Table1[[#This Row],[Date]],"MMMM")</f>
        <v>November</v>
      </c>
      <c r="F8332">
        <v>416</v>
      </c>
      <c r="G8332">
        <v>22</v>
      </c>
      <c r="H8332" t="s">
        <v>37</v>
      </c>
      <c r="I8332" t="s">
        <v>47</v>
      </c>
      <c r="J8332">
        <v>921</v>
      </c>
      <c r="K8332" t="s">
        <v>43</v>
      </c>
      <c r="L8332">
        <v>3</v>
      </c>
      <c r="M8332" s="1">
        <v>83.150778669999994</v>
      </c>
      <c r="N8332" s="1">
        <f>Table1[[#This Row],[Quantity]]*Table1[[#This Row],[UnitPrice]]</f>
        <v>249.45233600999998</v>
      </c>
      <c r="O8332" t="s">
        <v>30</v>
      </c>
      <c r="P8332" t="b">
        <v>0</v>
      </c>
      <c r="Q8332">
        <v>24.945233600000002</v>
      </c>
      <c r="R8332" s="1">
        <f>Table1[[#This Row],[Sales]]-Table1[[#This Row],[DiscountAmount]]</f>
        <v>224.50710240999999</v>
      </c>
      <c r="S8332" t="b">
        <v>1</v>
      </c>
      <c r="T8332" t="s">
        <v>36</v>
      </c>
      <c r="U8332">
        <v>2</v>
      </c>
      <c r="V8332" t="b">
        <v>0</v>
      </c>
    </row>
    <row r="8333" spans="1:22" x14ac:dyDescent="0.3">
      <c r="A8333">
        <v>8332</v>
      </c>
      <c r="B8333" s="2">
        <v>44168</v>
      </c>
      <c r="C8333" s="19">
        <f>YEAR(Table1[[#This Row],[Date]])</f>
        <v>2020</v>
      </c>
      <c r="D8333">
        <f>MONTH(Table1[[#This Row],[Date]])</f>
        <v>12</v>
      </c>
      <c r="E8333" t="str">
        <f>TEXT(Table1[[#This Row],[Date]],"MMMM")</f>
        <v>December</v>
      </c>
      <c r="F8333">
        <v>113</v>
      </c>
      <c r="G8333">
        <v>67</v>
      </c>
      <c r="H8333" t="s">
        <v>37</v>
      </c>
      <c r="I8333" t="s">
        <v>27</v>
      </c>
      <c r="J8333">
        <v>519</v>
      </c>
      <c r="K8333" t="s">
        <v>21</v>
      </c>
      <c r="L8333">
        <v>1</v>
      </c>
      <c r="M8333" s="1">
        <v>15.785062160000001</v>
      </c>
      <c r="N8333" s="1">
        <f>Table1[[#This Row],[Quantity]]*Table1[[#This Row],[UnitPrice]]</f>
        <v>15.785062160000001</v>
      </c>
      <c r="O8333" t="s">
        <v>22</v>
      </c>
      <c r="P8333" t="b">
        <v>0</v>
      </c>
      <c r="Q8333">
        <v>1.5785062160000001</v>
      </c>
      <c r="R8333" s="1">
        <f>Table1[[#This Row],[Sales]]-Table1[[#This Row],[DiscountAmount]]</f>
        <v>14.206555944000002</v>
      </c>
      <c r="S8333" t="b">
        <v>0</v>
      </c>
      <c r="T8333" t="s">
        <v>36</v>
      </c>
      <c r="U8333">
        <v>1</v>
      </c>
      <c r="V8333" t="b">
        <v>1</v>
      </c>
    </row>
    <row r="8334" spans="1:22" x14ac:dyDescent="0.3">
      <c r="A8334">
        <v>8333</v>
      </c>
      <c r="B8334" s="2">
        <v>43426</v>
      </c>
      <c r="C8334" s="19">
        <f>YEAR(Table1[[#This Row],[Date]])</f>
        <v>2018</v>
      </c>
      <c r="D8334">
        <f>MONTH(Table1[[#This Row],[Date]])</f>
        <v>11</v>
      </c>
      <c r="E8334" t="str">
        <f>TEXT(Table1[[#This Row],[Date]],"MMMM")</f>
        <v>November</v>
      </c>
      <c r="F8334">
        <v>226</v>
      </c>
      <c r="G8334">
        <v>52</v>
      </c>
      <c r="H8334" t="s">
        <v>37</v>
      </c>
      <c r="I8334" t="s">
        <v>41</v>
      </c>
      <c r="J8334">
        <v>320</v>
      </c>
      <c r="K8334" t="s">
        <v>43</v>
      </c>
      <c r="L8334">
        <v>3</v>
      </c>
      <c r="M8334" s="1">
        <v>95.052961120000006</v>
      </c>
      <c r="N8334" s="1">
        <f>Table1[[#This Row],[Quantity]]*Table1[[#This Row],[UnitPrice]]</f>
        <v>285.15888336</v>
      </c>
      <c r="O8334" t="s">
        <v>32</v>
      </c>
      <c r="P8334" t="b">
        <v>1</v>
      </c>
      <c r="Q8334">
        <v>0</v>
      </c>
      <c r="R8334" s="1">
        <f>Table1[[#This Row],[Sales]]-Table1[[#This Row],[DiscountAmount]]</f>
        <v>285.15888336</v>
      </c>
      <c r="S8334" t="b">
        <v>1</v>
      </c>
      <c r="T8334" t="s">
        <v>28</v>
      </c>
      <c r="U8334">
        <v>5</v>
      </c>
      <c r="V8334" t="b">
        <v>0</v>
      </c>
    </row>
    <row r="8335" spans="1:22" x14ac:dyDescent="0.3">
      <c r="A8335">
        <v>8334</v>
      </c>
      <c r="B8335" s="2">
        <v>43438</v>
      </c>
      <c r="C8335" s="19">
        <f>YEAR(Table1[[#This Row],[Date]])</f>
        <v>2018</v>
      </c>
      <c r="D8335">
        <f>MONTH(Table1[[#This Row],[Date]])</f>
        <v>12</v>
      </c>
      <c r="E8335" t="str">
        <f>TEXT(Table1[[#This Row],[Date]],"MMMM")</f>
        <v>December</v>
      </c>
      <c r="F8335">
        <v>256</v>
      </c>
      <c r="G8335">
        <v>25</v>
      </c>
      <c r="H8335" t="s">
        <v>24</v>
      </c>
      <c r="I8335" t="s">
        <v>51</v>
      </c>
      <c r="J8335">
        <v>380</v>
      </c>
      <c r="K8335" t="s">
        <v>26</v>
      </c>
      <c r="L8335">
        <v>2</v>
      </c>
      <c r="M8335" s="1">
        <v>87.044362710000001</v>
      </c>
      <c r="N8335" s="1">
        <f>Table1[[#This Row],[Quantity]]*Table1[[#This Row],[UnitPrice]]</f>
        <v>174.08872542</v>
      </c>
      <c r="O8335" t="s">
        <v>35</v>
      </c>
      <c r="P8335" t="b">
        <v>0</v>
      </c>
      <c r="Q8335">
        <v>0</v>
      </c>
      <c r="R8335" s="1">
        <f>Table1[[#This Row],[Sales]]-Table1[[#This Row],[DiscountAmount]]</f>
        <v>174.08872542</v>
      </c>
      <c r="S8335" t="b">
        <v>0</v>
      </c>
      <c r="T8335" t="s">
        <v>28</v>
      </c>
      <c r="U8335">
        <v>3</v>
      </c>
      <c r="V8335" t="b">
        <v>1</v>
      </c>
    </row>
    <row r="8336" spans="1:22" x14ac:dyDescent="0.3">
      <c r="A8336">
        <v>8335</v>
      </c>
      <c r="B8336" s="2">
        <v>43788</v>
      </c>
      <c r="C8336" s="19">
        <f>YEAR(Table1[[#This Row],[Date]])</f>
        <v>2019</v>
      </c>
      <c r="D8336">
        <f>MONTH(Table1[[#This Row],[Date]])</f>
        <v>11</v>
      </c>
      <c r="E8336" t="str">
        <f>TEXT(Table1[[#This Row],[Date]],"MMMM")</f>
        <v>November</v>
      </c>
      <c r="F8336">
        <v>42</v>
      </c>
      <c r="G8336">
        <v>42</v>
      </c>
      <c r="H8336" t="s">
        <v>37</v>
      </c>
      <c r="I8336" t="s">
        <v>25</v>
      </c>
      <c r="J8336">
        <v>781</v>
      </c>
      <c r="K8336" t="s">
        <v>43</v>
      </c>
      <c r="L8336">
        <v>5</v>
      </c>
      <c r="M8336" s="1">
        <v>24.836294980000002</v>
      </c>
      <c r="N8336" s="1">
        <f>Table1[[#This Row],[Quantity]]*Table1[[#This Row],[UnitPrice]]</f>
        <v>124.18147490000001</v>
      </c>
      <c r="O8336" t="s">
        <v>32</v>
      </c>
      <c r="P8336" t="b">
        <v>0</v>
      </c>
      <c r="Q8336">
        <v>12.418147490000001</v>
      </c>
      <c r="R8336" s="1">
        <f>Table1[[#This Row],[Sales]]-Table1[[#This Row],[DiscountAmount]]</f>
        <v>111.76332741000002</v>
      </c>
      <c r="S8336" t="b">
        <v>1</v>
      </c>
      <c r="T8336" t="s">
        <v>36</v>
      </c>
      <c r="U8336">
        <v>5</v>
      </c>
      <c r="V8336" t="b">
        <v>1</v>
      </c>
    </row>
    <row r="8337" spans="1:22" x14ac:dyDescent="0.3">
      <c r="A8337">
        <v>8336</v>
      </c>
      <c r="B8337" s="2">
        <v>44888</v>
      </c>
      <c r="C8337" s="19">
        <f>YEAR(Table1[[#This Row],[Date]])</f>
        <v>2022</v>
      </c>
      <c r="D8337">
        <f>MONTH(Table1[[#This Row],[Date]])</f>
        <v>11</v>
      </c>
      <c r="E8337" t="str">
        <f>TEXT(Table1[[#This Row],[Date]],"MMMM")</f>
        <v>November</v>
      </c>
      <c r="F8337">
        <v>394</v>
      </c>
      <c r="G8337">
        <v>38</v>
      </c>
      <c r="H8337" t="s">
        <v>37</v>
      </c>
      <c r="I8337" t="s">
        <v>20</v>
      </c>
      <c r="J8337">
        <v>822</v>
      </c>
      <c r="K8337" t="s">
        <v>39</v>
      </c>
      <c r="L8337">
        <v>5</v>
      </c>
      <c r="M8337" s="1">
        <v>18.925687450000002</v>
      </c>
      <c r="N8337" s="1">
        <f>Table1[[#This Row],[Quantity]]*Table1[[#This Row],[UnitPrice]]</f>
        <v>94.628437250000005</v>
      </c>
      <c r="O8337" t="s">
        <v>35</v>
      </c>
      <c r="P8337" t="b">
        <v>1</v>
      </c>
      <c r="Q8337">
        <v>9.4628437250000008</v>
      </c>
      <c r="R8337" s="1">
        <f>Table1[[#This Row],[Sales]]-Table1[[#This Row],[DiscountAmount]]</f>
        <v>85.165593525000006</v>
      </c>
      <c r="S8337" t="b">
        <v>1</v>
      </c>
      <c r="T8337" t="s">
        <v>36</v>
      </c>
      <c r="U8337">
        <v>4</v>
      </c>
      <c r="V8337" t="b">
        <v>1</v>
      </c>
    </row>
    <row r="8338" spans="1:22" x14ac:dyDescent="0.3">
      <c r="A8338">
        <v>8337</v>
      </c>
      <c r="B8338" s="2">
        <v>44163</v>
      </c>
      <c r="C8338" s="19">
        <f>YEAR(Table1[[#This Row],[Date]])</f>
        <v>2020</v>
      </c>
      <c r="D8338">
        <f>MONTH(Table1[[#This Row],[Date]])</f>
        <v>11</v>
      </c>
      <c r="E8338" t="str">
        <f>TEXT(Table1[[#This Row],[Date]],"MMMM")</f>
        <v>November</v>
      </c>
      <c r="F8338">
        <v>75</v>
      </c>
      <c r="G8338">
        <v>43</v>
      </c>
      <c r="H8338" t="s">
        <v>19</v>
      </c>
      <c r="I8338" t="s">
        <v>40</v>
      </c>
      <c r="J8338">
        <v>399</v>
      </c>
      <c r="K8338" t="s">
        <v>39</v>
      </c>
      <c r="L8338">
        <v>5</v>
      </c>
      <c r="M8338" s="1">
        <v>21.890183369999999</v>
      </c>
      <c r="N8338" s="1">
        <f>Table1[[#This Row],[Quantity]]*Table1[[#This Row],[UnitPrice]]</f>
        <v>109.45091685</v>
      </c>
      <c r="O8338" t="s">
        <v>22</v>
      </c>
      <c r="P8338" t="b">
        <v>0</v>
      </c>
      <c r="Q8338">
        <v>10.945091680000001</v>
      </c>
      <c r="R8338" s="1">
        <f>Table1[[#This Row],[Sales]]-Table1[[#This Row],[DiscountAmount]]</f>
        <v>98.505825169999994</v>
      </c>
      <c r="S8338" t="b">
        <v>0</v>
      </c>
      <c r="T8338" t="s">
        <v>36</v>
      </c>
      <c r="U8338">
        <v>4</v>
      </c>
      <c r="V8338" t="b">
        <v>0</v>
      </c>
    </row>
    <row r="8339" spans="1:22" x14ac:dyDescent="0.3">
      <c r="A8339">
        <v>8338</v>
      </c>
      <c r="B8339" s="2">
        <v>45256</v>
      </c>
      <c r="C8339" s="19">
        <f>YEAR(Table1[[#This Row],[Date]])</f>
        <v>2023</v>
      </c>
      <c r="D8339">
        <f>MONTH(Table1[[#This Row],[Date]])</f>
        <v>11</v>
      </c>
      <c r="E8339" t="str">
        <f>TEXT(Table1[[#This Row],[Date]],"MMMM")</f>
        <v>November</v>
      </c>
      <c r="F8339">
        <v>88</v>
      </c>
      <c r="G8339">
        <v>23</v>
      </c>
      <c r="H8339" t="s">
        <v>19</v>
      </c>
      <c r="I8339" t="s">
        <v>27</v>
      </c>
      <c r="J8339">
        <v>319</v>
      </c>
      <c r="K8339" t="s">
        <v>43</v>
      </c>
      <c r="L8339">
        <v>1</v>
      </c>
      <c r="M8339" s="1">
        <v>80.438373130000002</v>
      </c>
      <c r="N8339" s="1">
        <f>Table1[[#This Row],[Quantity]]*Table1[[#This Row],[UnitPrice]]</f>
        <v>80.438373130000002</v>
      </c>
      <c r="O8339" t="s">
        <v>32</v>
      </c>
      <c r="P8339" t="b">
        <v>0</v>
      </c>
      <c r="Q8339">
        <v>8.0438373129999992</v>
      </c>
      <c r="R8339" s="1">
        <f>Table1[[#This Row],[Sales]]-Table1[[#This Row],[DiscountAmount]]</f>
        <v>72.394535817000005</v>
      </c>
      <c r="S8339" t="b">
        <v>0</v>
      </c>
      <c r="T8339" t="s">
        <v>36</v>
      </c>
      <c r="U8339">
        <v>1</v>
      </c>
      <c r="V8339" t="b">
        <v>0</v>
      </c>
    </row>
    <row r="8340" spans="1:22" x14ac:dyDescent="0.3">
      <c r="A8340">
        <v>8339</v>
      </c>
      <c r="B8340" s="2">
        <v>43801</v>
      </c>
      <c r="C8340" s="19">
        <f>YEAR(Table1[[#This Row],[Date]])</f>
        <v>2019</v>
      </c>
      <c r="D8340">
        <f>MONTH(Table1[[#This Row],[Date]])</f>
        <v>12</v>
      </c>
      <c r="E8340" t="str">
        <f>TEXT(Table1[[#This Row],[Date]],"MMMM")</f>
        <v>December</v>
      </c>
      <c r="F8340">
        <v>141</v>
      </c>
      <c r="G8340">
        <v>45</v>
      </c>
      <c r="H8340" t="s">
        <v>24</v>
      </c>
      <c r="I8340" t="s">
        <v>53</v>
      </c>
      <c r="J8340">
        <v>704</v>
      </c>
      <c r="K8340" t="s">
        <v>43</v>
      </c>
      <c r="L8340">
        <v>3</v>
      </c>
      <c r="M8340" s="1">
        <v>78.216115310000006</v>
      </c>
      <c r="N8340" s="1">
        <f>Table1[[#This Row],[Quantity]]*Table1[[#This Row],[UnitPrice]]</f>
        <v>234.64834593</v>
      </c>
      <c r="O8340" t="s">
        <v>35</v>
      </c>
      <c r="P8340" t="b">
        <v>0</v>
      </c>
      <c r="Q8340">
        <v>0</v>
      </c>
      <c r="R8340" s="1">
        <f>Table1[[#This Row],[Sales]]-Table1[[#This Row],[DiscountAmount]]</f>
        <v>234.64834593</v>
      </c>
      <c r="S8340" t="b">
        <v>0</v>
      </c>
      <c r="T8340" t="s">
        <v>28</v>
      </c>
      <c r="U8340">
        <v>2</v>
      </c>
      <c r="V8340" t="b">
        <v>1</v>
      </c>
    </row>
    <row r="8341" spans="1:22" x14ac:dyDescent="0.3">
      <c r="A8341">
        <v>8340</v>
      </c>
      <c r="B8341" s="2">
        <v>43792</v>
      </c>
      <c r="C8341" s="19">
        <f>YEAR(Table1[[#This Row],[Date]])</f>
        <v>2019</v>
      </c>
      <c r="D8341">
        <f>MONTH(Table1[[#This Row],[Date]])</f>
        <v>11</v>
      </c>
      <c r="E8341" t="str">
        <f>TEXT(Table1[[#This Row],[Date]],"MMMM")</f>
        <v>November</v>
      </c>
      <c r="F8341">
        <v>421</v>
      </c>
      <c r="G8341">
        <v>38</v>
      </c>
      <c r="H8341" t="s">
        <v>37</v>
      </c>
      <c r="I8341" t="s">
        <v>52</v>
      </c>
      <c r="J8341">
        <v>211</v>
      </c>
      <c r="K8341" t="s">
        <v>34</v>
      </c>
      <c r="L8341">
        <v>5</v>
      </c>
      <c r="M8341" s="1">
        <v>53.556038260000001</v>
      </c>
      <c r="N8341" s="1">
        <f>Table1[[#This Row],[Quantity]]*Table1[[#This Row],[UnitPrice]]</f>
        <v>267.78019130000001</v>
      </c>
      <c r="O8341" t="s">
        <v>35</v>
      </c>
      <c r="P8341" t="b">
        <v>1</v>
      </c>
      <c r="Q8341">
        <v>26.778019130000001</v>
      </c>
      <c r="R8341" s="1">
        <f>Table1[[#This Row],[Sales]]-Table1[[#This Row],[DiscountAmount]]</f>
        <v>241.00217217000002</v>
      </c>
      <c r="S8341" t="b">
        <v>0</v>
      </c>
      <c r="T8341" t="s">
        <v>36</v>
      </c>
      <c r="U8341">
        <v>3</v>
      </c>
      <c r="V8341" t="b">
        <v>1</v>
      </c>
    </row>
    <row r="8342" spans="1:22" x14ac:dyDescent="0.3">
      <c r="A8342">
        <v>8341</v>
      </c>
      <c r="B8342" s="2">
        <v>44179</v>
      </c>
      <c r="C8342" s="19">
        <f>YEAR(Table1[[#This Row],[Date]])</f>
        <v>2020</v>
      </c>
      <c r="D8342">
        <f>MONTH(Table1[[#This Row],[Date]])</f>
        <v>12</v>
      </c>
      <c r="E8342" t="str">
        <f>TEXT(Table1[[#This Row],[Date]],"MMMM")</f>
        <v>December</v>
      </c>
      <c r="F8342">
        <v>198</v>
      </c>
      <c r="G8342">
        <v>41</v>
      </c>
      <c r="H8342" t="s">
        <v>19</v>
      </c>
      <c r="I8342" t="s">
        <v>41</v>
      </c>
      <c r="J8342">
        <v>827</v>
      </c>
      <c r="K8342" t="s">
        <v>39</v>
      </c>
      <c r="L8342">
        <v>3</v>
      </c>
      <c r="M8342" s="1">
        <v>55.858984319999998</v>
      </c>
      <c r="N8342" s="1">
        <f>Table1[[#This Row],[Quantity]]*Table1[[#This Row],[UnitPrice]]</f>
        <v>167.57695296</v>
      </c>
      <c r="O8342" t="s">
        <v>32</v>
      </c>
      <c r="P8342" t="b">
        <v>0</v>
      </c>
      <c r="Q8342">
        <v>16.757695300000002</v>
      </c>
      <c r="R8342" s="1">
        <f>Table1[[#This Row],[Sales]]-Table1[[#This Row],[DiscountAmount]]</f>
        <v>150.81925766000001</v>
      </c>
      <c r="S8342" t="b">
        <v>0</v>
      </c>
      <c r="T8342" t="s">
        <v>36</v>
      </c>
      <c r="U8342">
        <v>2</v>
      </c>
      <c r="V8342" t="b">
        <v>1</v>
      </c>
    </row>
    <row r="8343" spans="1:22" x14ac:dyDescent="0.3">
      <c r="A8343">
        <v>8342</v>
      </c>
      <c r="B8343" s="2">
        <v>44517</v>
      </c>
      <c r="C8343" s="19">
        <f>YEAR(Table1[[#This Row],[Date]])</f>
        <v>2021</v>
      </c>
      <c r="D8343">
        <f>MONTH(Table1[[#This Row],[Date]])</f>
        <v>11</v>
      </c>
      <c r="E8343" t="str">
        <f>TEXT(Table1[[#This Row],[Date]],"MMMM")</f>
        <v>November</v>
      </c>
      <c r="F8343">
        <v>58</v>
      </c>
      <c r="G8343">
        <v>41</v>
      </c>
      <c r="H8343" t="s">
        <v>24</v>
      </c>
      <c r="I8343" t="s">
        <v>38</v>
      </c>
      <c r="J8343">
        <v>260</v>
      </c>
      <c r="K8343" t="s">
        <v>43</v>
      </c>
      <c r="L8343">
        <v>4</v>
      </c>
      <c r="M8343" s="1">
        <v>54.527091630000001</v>
      </c>
      <c r="N8343" s="1">
        <f>Table1[[#This Row],[Quantity]]*Table1[[#This Row],[UnitPrice]]</f>
        <v>218.10836652</v>
      </c>
      <c r="O8343" t="s">
        <v>30</v>
      </c>
      <c r="P8343" t="b">
        <v>0</v>
      </c>
      <c r="Q8343">
        <v>0</v>
      </c>
      <c r="R8343" s="1">
        <f>Table1[[#This Row],[Sales]]-Table1[[#This Row],[DiscountAmount]]</f>
        <v>218.10836652</v>
      </c>
      <c r="S8343" t="b">
        <v>1</v>
      </c>
      <c r="T8343" t="s">
        <v>23</v>
      </c>
      <c r="U8343">
        <v>4</v>
      </c>
      <c r="V8343" t="b">
        <v>1</v>
      </c>
    </row>
    <row r="8344" spans="1:22" x14ac:dyDescent="0.3">
      <c r="A8344">
        <v>8343</v>
      </c>
      <c r="B8344" s="2">
        <v>44528</v>
      </c>
      <c r="C8344" s="19">
        <f>YEAR(Table1[[#This Row],[Date]])</f>
        <v>2021</v>
      </c>
      <c r="D8344">
        <f>MONTH(Table1[[#This Row],[Date]])</f>
        <v>11</v>
      </c>
      <c r="E8344" t="str">
        <f>TEXT(Table1[[#This Row],[Date]],"MMMM")</f>
        <v>November</v>
      </c>
      <c r="F8344">
        <v>93</v>
      </c>
      <c r="G8344">
        <v>67</v>
      </c>
      <c r="H8344" t="s">
        <v>19</v>
      </c>
      <c r="I8344" t="s">
        <v>48</v>
      </c>
      <c r="J8344">
        <v>455</v>
      </c>
      <c r="K8344" t="s">
        <v>21</v>
      </c>
      <c r="L8344">
        <v>5</v>
      </c>
      <c r="M8344" s="1">
        <v>48.286412290000001</v>
      </c>
      <c r="N8344" s="1">
        <f>Table1[[#This Row],[Quantity]]*Table1[[#This Row],[UnitPrice]]</f>
        <v>241.43206144999999</v>
      </c>
      <c r="O8344" t="s">
        <v>32</v>
      </c>
      <c r="P8344" t="b">
        <v>1</v>
      </c>
      <c r="Q8344">
        <v>24.14320614</v>
      </c>
      <c r="R8344" s="1">
        <f>Table1[[#This Row],[Sales]]-Table1[[#This Row],[DiscountAmount]]</f>
        <v>217.28885531</v>
      </c>
      <c r="S8344" t="b">
        <v>0</v>
      </c>
      <c r="T8344" t="s">
        <v>36</v>
      </c>
      <c r="U8344">
        <v>4</v>
      </c>
      <c r="V8344" t="b">
        <v>0</v>
      </c>
    </row>
    <row r="8345" spans="1:22" x14ac:dyDescent="0.3">
      <c r="A8345">
        <v>8344</v>
      </c>
      <c r="B8345" s="2">
        <v>43779</v>
      </c>
      <c r="C8345" s="19">
        <f>YEAR(Table1[[#This Row],[Date]])</f>
        <v>2019</v>
      </c>
      <c r="D8345">
        <f>MONTH(Table1[[#This Row],[Date]])</f>
        <v>11</v>
      </c>
      <c r="E8345" t="str">
        <f>TEXT(Table1[[#This Row],[Date]],"MMMM")</f>
        <v>November</v>
      </c>
      <c r="F8345">
        <v>272</v>
      </c>
      <c r="G8345">
        <v>66</v>
      </c>
      <c r="H8345" t="s">
        <v>37</v>
      </c>
      <c r="I8345" t="s">
        <v>20</v>
      </c>
      <c r="J8345">
        <v>435</v>
      </c>
      <c r="K8345" t="s">
        <v>21</v>
      </c>
      <c r="L8345">
        <v>2</v>
      </c>
      <c r="M8345" s="1">
        <v>15.981184989999999</v>
      </c>
      <c r="N8345" s="1">
        <f>Table1[[#This Row],[Quantity]]*Table1[[#This Row],[UnitPrice]]</f>
        <v>31.962369979999998</v>
      </c>
      <c r="O8345" t="s">
        <v>35</v>
      </c>
      <c r="P8345" t="b">
        <v>0</v>
      </c>
      <c r="Q8345">
        <v>3.1962369979999998</v>
      </c>
      <c r="R8345" s="1">
        <f>Table1[[#This Row],[Sales]]-Table1[[#This Row],[DiscountAmount]]</f>
        <v>28.766132981999998</v>
      </c>
      <c r="S8345" t="b">
        <v>0</v>
      </c>
      <c r="T8345" t="s">
        <v>36</v>
      </c>
      <c r="U8345">
        <v>1</v>
      </c>
      <c r="V8345" t="b">
        <v>1</v>
      </c>
    </row>
    <row r="8346" spans="1:22" x14ac:dyDescent="0.3">
      <c r="A8346">
        <v>8345</v>
      </c>
      <c r="B8346" s="2">
        <v>44164</v>
      </c>
      <c r="C8346" s="19">
        <f>YEAR(Table1[[#This Row],[Date]])</f>
        <v>2020</v>
      </c>
      <c r="D8346">
        <f>MONTH(Table1[[#This Row],[Date]])</f>
        <v>11</v>
      </c>
      <c r="E8346" t="str">
        <f>TEXT(Table1[[#This Row],[Date]],"MMMM")</f>
        <v>November</v>
      </c>
      <c r="F8346">
        <v>412</v>
      </c>
      <c r="G8346">
        <v>65</v>
      </c>
      <c r="H8346" t="s">
        <v>24</v>
      </c>
      <c r="I8346" t="s">
        <v>48</v>
      </c>
      <c r="J8346">
        <v>349</v>
      </c>
      <c r="K8346" t="s">
        <v>34</v>
      </c>
      <c r="L8346">
        <v>3</v>
      </c>
      <c r="M8346" s="1">
        <v>17.365529380000002</v>
      </c>
      <c r="N8346" s="1">
        <f>Table1[[#This Row],[Quantity]]*Table1[[#This Row],[UnitPrice]]</f>
        <v>52.096588140000009</v>
      </c>
      <c r="O8346" t="s">
        <v>35</v>
      </c>
      <c r="P8346" t="b">
        <v>0</v>
      </c>
      <c r="Q8346">
        <v>5.2096588150000001</v>
      </c>
      <c r="R8346" s="1">
        <f>Table1[[#This Row],[Sales]]-Table1[[#This Row],[DiscountAmount]]</f>
        <v>46.886929325000011</v>
      </c>
      <c r="S8346" t="b">
        <v>1</v>
      </c>
      <c r="T8346" t="s">
        <v>36</v>
      </c>
      <c r="U8346">
        <v>2</v>
      </c>
      <c r="V8346" t="b">
        <v>0</v>
      </c>
    </row>
    <row r="8347" spans="1:22" x14ac:dyDescent="0.3">
      <c r="A8347">
        <v>8346</v>
      </c>
      <c r="B8347" s="2">
        <v>44902</v>
      </c>
      <c r="C8347" s="19">
        <f>YEAR(Table1[[#This Row],[Date]])</f>
        <v>2022</v>
      </c>
      <c r="D8347">
        <f>MONTH(Table1[[#This Row],[Date]])</f>
        <v>12</v>
      </c>
      <c r="E8347" t="str">
        <f>TEXT(Table1[[#This Row],[Date]],"MMMM")</f>
        <v>December</v>
      </c>
      <c r="F8347">
        <v>433</v>
      </c>
      <c r="G8347">
        <v>34</v>
      </c>
      <c r="H8347" t="s">
        <v>19</v>
      </c>
      <c r="I8347" t="s">
        <v>40</v>
      </c>
      <c r="J8347">
        <v>581</v>
      </c>
      <c r="K8347" t="s">
        <v>34</v>
      </c>
      <c r="L8347">
        <v>4</v>
      </c>
      <c r="M8347" s="1">
        <v>13.856759070000001</v>
      </c>
      <c r="N8347" s="1">
        <f>Table1[[#This Row],[Quantity]]*Table1[[#This Row],[UnitPrice]]</f>
        <v>55.427036280000003</v>
      </c>
      <c r="O8347" t="s">
        <v>32</v>
      </c>
      <c r="P8347" t="b">
        <v>1</v>
      </c>
      <c r="Q8347">
        <v>5.542703629</v>
      </c>
      <c r="R8347" s="1">
        <f>Table1[[#This Row],[Sales]]-Table1[[#This Row],[DiscountAmount]]</f>
        <v>49.884332651000001</v>
      </c>
      <c r="S8347" t="b">
        <v>1</v>
      </c>
      <c r="T8347" t="s">
        <v>36</v>
      </c>
      <c r="U8347">
        <v>4</v>
      </c>
      <c r="V8347" t="b">
        <v>1</v>
      </c>
    </row>
    <row r="8348" spans="1:22" x14ac:dyDescent="0.3">
      <c r="A8348">
        <v>8347</v>
      </c>
      <c r="B8348" s="2">
        <v>44530</v>
      </c>
      <c r="C8348" s="19">
        <f>YEAR(Table1[[#This Row],[Date]])</f>
        <v>2021</v>
      </c>
      <c r="D8348">
        <f>MONTH(Table1[[#This Row],[Date]])</f>
        <v>11</v>
      </c>
      <c r="E8348" t="str">
        <f>TEXT(Table1[[#This Row],[Date]],"MMMM")</f>
        <v>November</v>
      </c>
      <c r="F8348">
        <v>160</v>
      </c>
      <c r="G8348">
        <v>24</v>
      </c>
      <c r="H8348" t="s">
        <v>19</v>
      </c>
      <c r="I8348" t="s">
        <v>50</v>
      </c>
      <c r="J8348">
        <v>212</v>
      </c>
      <c r="K8348" t="s">
        <v>39</v>
      </c>
      <c r="L8348">
        <v>1</v>
      </c>
      <c r="M8348" s="1">
        <v>26.73671259</v>
      </c>
      <c r="N8348" s="1">
        <f>Table1[[#This Row],[Quantity]]*Table1[[#This Row],[UnitPrice]]</f>
        <v>26.73671259</v>
      </c>
      <c r="O8348" t="s">
        <v>35</v>
      </c>
      <c r="P8348" t="b">
        <v>1</v>
      </c>
      <c r="Q8348">
        <v>0</v>
      </c>
      <c r="R8348" s="1">
        <f>Table1[[#This Row],[Sales]]-Table1[[#This Row],[DiscountAmount]]</f>
        <v>26.73671259</v>
      </c>
      <c r="S8348" t="b">
        <v>1</v>
      </c>
      <c r="T8348" t="s">
        <v>28</v>
      </c>
      <c r="U8348">
        <v>5</v>
      </c>
      <c r="V8348" t="b">
        <v>1</v>
      </c>
    </row>
    <row r="8349" spans="1:22" x14ac:dyDescent="0.3">
      <c r="A8349">
        <v>8348</v>
      </c>
      <c r="B8349" s="2">
        <v>44904</v>
      </c>
      <c r="C8349" s="19">
        <f>YEAR(Table1[[#This Row],[Date]])</f>
        <v>2022</v>
      </c>
      <c r="D8349">
        <f>MONTH(Table1[[#This Row],[Date]])</f>
        <v>12</v>
      </c>
      <c r="E8349" t="str">
        <f>TEXT(Table1[[#This Row],[Date]],"MMMM")</f>
        <v>December</v>
      </c>
      <c r="F8349">
        <v>127</v>
      </c>
      <c r="G8349">
        <v>19</v>
      </c>
      <c r="H8349" t="s">
        <v>37</v>
      </c>
      <c r="I8349" t="s">
        <v>41</v>
      </c>
      <c r="J8349">
        <v>37</v>
      </c>
      <c r="K8349" t="s">
        <v>34</v>
      </c>
      <c r="L8349">
        <v>4</v>
      </c>
      <c r="M8349" s="1">
        <v>62.867652730000003</v>
      </c>
      <c r="N8349" s="1">
        <f>Table1[[#This Row],[Quantity]]*Table1[[#This Row],[UnitPrice]]</f>
        <v>251.47061092000001</v>
      </c>
      <c r="O8349" t="s">
        <v>30</v>
      </c>
      <c r="P8349" t="b">
        <v>1</v>
      </c>
      <c r="Q8349">
        <v>25.147061090000001</v>
      </c>
      <c r="R8349" s="1">
        <f>Table1[[#This Row],[Sales]]-Table1[[#This Row],[DiscountAmount]]</f>
        <v>226.32354983000002</v>
      </c>
      <c r="S8349" t="b">
        <v>0</v>
      </c>
      <c r="T8349" t="s">
        <v>36</v>
      </c>
      <c r="U8349">
        <v>2</v>
      </c>
      <c r="V8349" t="b">
        <v>0</v>
      </c>
    </row>
    <row r="8350" spans="1:22" x14ac:dyDescent="0.3">
      <c r="A8350">
        <v>8349</v>
      </c>
      <c r="B8350" s="2">
        <v>44158</v>
      </c>
      <c r="C8350" s="19">
        <f>YEAR(Table1[[#This Row],[Date]])</f>
        <v>2020</v>
      </c>
      <c r="D8350">
        <f>MONTH(Table1[[#This Row],[Date]])</f>
        <v>11</v>
      </c>
      <c r="E8350" t="str">
        <f>TEXT(Table1[[#This Row],[Date]],"MMMM")</f>
        <v>November</v>
      </c>
      <c r="F8350">
        <v>279</v>
      </c>
      <c r="G8350">
        <v>33</v>
      </c>
      <c r="H8350" t="s">
        <v>24</v>
      </c>
      <c r="I8350" t="s">
        <v>46</v>
      </c>
      <c r="J8350">
        <v>876</v>
      </c>
      <c r="K8350" t="s">
        <v>26</v>
      </c>
      <c r="L8350">
        <v>4</v>
      </c>
      <c r="M8350" s="1">
        <v>78.892734509999997</v>
      </c>
      <c r="N8350" s="1">
        <f>Table1[[#This Row],[Quantity]]*Table1[[#This Row],[UnitPrice]]</f>
        <v>315.57093803999999</v>
      </c>
      <c r="O8350" t="s">
        <v>32</v>
      </c>
      <c r="P8350" t="b">
        <v>0</v>
      </c>
      <c r="Q8350">
        <v>31.557093800000001</v>
      </c>
      <c r="R8350" s="1">
        <f>Table1[[#This Row],[Sales]]-Table1[[#This Row],[DiscountAmount]]</f>
        <v>284.01384423999997</v>
      </c>
      <c r="S8350" t="b">
        <v>0</v>
      </c>
      <c r="T8350" t="s">
        <v>36</v>
      </c>
      <c r="U8350">
        <v>1</v>
      </c>
      <c r="V8350" t="b">
        <v>1</v>
      </c>
    </row>
    <row r="8351" spans="1:22" x14ac:dyDescent="0.3">
      <c r="A8351">
        <v>8350</v>
      </c>
      <c r="B8351" s="2">
        <v>45233</v>
      </c>
      <c r="C8351" s="19">
        <f>YEAR(Table1[[#This Row],[Date]])</f>
        <v>2023</v>
      </c>
      <c r="D8351">
        <f>MONTH(Table1[[#This Row],[Date]])</f>
        <v>11</v>
      </c>
      <c r="E8351" t="str">
        <f>TEXT(Table1[[#This Row],[Date]],"MMMM")</f>
        <v>November</v>
      </c>
      <c r="F8351">
        <v>199</v>
      </c>
      <c r="G8351">
        <v>23</v>
      </c>
      <c r="H8351" t="s">
        <v>37</v>
      </c>
      <c r="I8351" t="s">
        <v>31</v>
      </c>
      <c r="J8351">
        <v>14</v>
      </c>
      <c r="K8351" t="s">
        <v>39</v>
      </c>
      <c r="L8351">
        <v>4</v>
      </c>
      <c r="M8351" s="1">
        <v>89.377043729999997</v>
      </c>
      <c r="N8351" s="1">
        <f>Table1[[#This Row],[Quantity]]*Table1[[#This Row],[UnitPrice]]</f>
        <v>357.50817491999999</v>
      </c>
      <c r="O8351" t="s">
        <v>30</v>
      </c>
      <c r="P8351" t="b">
        <v>1</v>
      </c>
      <c r="Q8351">
        <v>0</v>
      </c>
      <c r="R8351" s="1">
        <f>Table1[[#This Row],[Sales]]-Table1[[#This Row],[DiscountAmount]]</f>
        <v>357.50817491999999</v>
      </c>
      <c r="S8351" t="b">
        <v>0</v>
      </c>
      <c r="T8351" t="s">
        <v>23</v>
      </c>
      <c r="U8351">
        <v>3</v>
      </c>
      <c r="V8351" t="b">
        <v>0</v>
      </c>
    </row>
    <row r="8352" spans="1:22" x14ac:dyDescent="0.3">
      <c r="A8352">
        <v>8351</v>
      </c>
      <c r="B8352" s="2">
        <v>45275</v>
      </c>
      <c r="C8352" s="19">
        <f>YEAR(Table1[[#This Row],[Date]])</f>
        <v>2023</v>
      </c>
      <c r="D8352">
        <f>MONTH(Table1[[#This Row],[Date]])</f>
        <v>12</v>
      </c>
      <c r="E8352" t="str">
        <f>TEXT(Table1[[#This Row],[Date]],"MMMM")</f>
        <v>December</v>
      </c>
      <c r="F8352">
        <v>480</v>
      </c>
      <c r="G8352">
        <v>44</v>
      </c>
      <c r="H8352" t="s">
        <v>37</v>
      </c>
      <c r="I8352" t="s">
        <v>51</v>
      </c>
      <c r="J8352">
        <v>132</v>
      </c>
      <c r="K8352" t="s">
        <v>39</v>
      </c>
      <c r="L8352">
        <v>3</v>
      </c>
      <c r="M8352" s="1">
        <v>13.796984350000001</v>
      </c>
      <c r="N8352" s="1">
        <f>Table1[[#This Row],[Quantity]]*Table1[[#This Row],[UnitPrice]]</f>
        <v>41.39095305</v>
      </c>
      <c r="O8352" t="s">
        <v>35</v>
      </c>
      <c r="P8352" t="b">
        <v>0</v>
      </c>
      <c r="Q8352">
        <v>0</v>
      </c>
      <c r="R8352" s="1">
        <f>Table1[[#This Row],[Sales]]-Table1[[#This Row],[DiscountAmount]]</f>
        <v>41.39095305</v>
      </c>
      <c r="S8352" t="b">
        <v>1</v>
      </c>
      <c r="T8352" t="s">
        <v>28</v>
      </c>
      <c r="U8352">
        <v>3</v>
      </c>
      <c r="V8352" t="b">
        <v>1</v>
      </c>
    </row>
    <row r="8353" spans="1:22" x14ac:dyDescent="0.3">
      <c r="A8353">
        <v>8352</v>
      </c>
      <c r="B8353" s="2">
        <v>44546</v>
      </c>
      <c r="C8353" s="19">
        <f>YEAR(Table1[[#This Row],[Date]])</f>
        <v>2021</v>
      </c>
      <c r="D8353">
        <f>MONTH(Table1[[#This Row],[Date]])</f>
        <v>12</v>
      </c>
      <c r="E8353" t="str">
        <f>TEXT(Table1[[#This Row],[Date]],"MMMM")</f>
        <v>December</v>
      </c>
      <c r="F8353">
        <v>370</v>
      </c>
      <c r="G8353">
        <v>60</v>
      </c>
      <c r="H8353" t="s">
        <v>24</v>
      </c>
      <c r="I8353" t="s">
        <v>29</v>
      </c>
      <c r="J8353">
        <v>97</v>
      </c>
      <c r="K8353" t="s">
        <v>26</v>
      </c>
      <c r="L8353">
        <v>2</v>
      </c>
      <c r="M8353" s="1">
        <v>85.560652210000001</v>
      </c>
      <c r="N8353" s="1">
        <f>Table1[[#This Row],[Quantity]]*Table1[[#This Row],[UnitPrice]]</f>
        <v>171.12130442</v>
      </c>
      <c r="O8353" t="s">
        <v>35</v>
      </c>
      <c r="P8353" t="b">
        <v>1</v>
      </c>
      <c r="Q8353">
        <v>17.112130440000001</v>
      </c>
      <c r="R8353" s="1">
        <f>Table1[[#This Row],[Sales]]-Table1[[#This Row],[DiscountAmount]]</f>
        <v>154.00917398000001</v>
      </c>
      <c r="S8353" t="b">
        <v>0</v>
      </c>
      <c r="T8353" t="s">
        <v>36</v>
      </c>
      <c r="U8353">
        <v>2</v>
      </c>
      <c r="V8353" t="b">
        <v>1</v>
      </c>
    </row>
    <row r="8354" spans="1:22" x14ac:dyDescent="0.3">
      <c r="A8354">
        <v>8353</v>
      </c>
      <c r="B8354" s="2">
        <v>44524</v>
      </c>
      <c r="C8354" s="19">
        <f>YEAR(Table1[[#This Row],[Date]])</f>
        <v>2021</v>
      </c>
      <c r="D8354">
        <f>MONTH(Table1[[#This Row],[Date]])</f>
        <v>11</v>
      </c>
      <c r="E8354" t="str">
        <f>TEXT(Table1[[#This Row],[Date]],"MMMM")</f>
        <v>November</v>
      </c>
      <c r="F8354">
        <v>407</v>
      </c>
      <c r="G8354">
        <v>67</v>
      </c>
      <c r="H8354" t="s">
        <v>37</v>
      </c>
      <c r="I8354" t="s">
        <v>42</v>
      </c>
      <c r="J8354">
        <v>890</v>
      </c>
      <c r="K8354" t="s">
        <v>21</v>
      </c>
      <c r="L8354">
        <v>2</v>
      </c>
      <c r="M8354" s="1">
        <v>61.585187750000003</v>
      </c>
      <c r="N8354" s="1">
        <f>Table1[[#This Row],[Quantity]]*Table1[[#This Row],[UnitPrice]]</f>
        <v>123.17037550000001</v>
      </c>
      <c r="O8354" t="s">
        <v>30</v>
      </c>
      <c r="P8354" t="b">
        <v>0</v>
      </c>
      <c r="Q8354">
        <v>12.31703755</v>
      </c>
      <c r="R8354" s="1">
        <f>Table1[[#This Row],[Sales]]-Table1[[#This Row],[DiscountAmount]]</f>
        <v>110.85333795000001</v>
      </c>
      <c r="S8354" t="b">
        <v>0</v>
      </c>
      <c r="T8354" t="s">
        <v>36</v>
      </c>
      <c r="U8354">
        <v>1</v>
      </c>
      <c r="V8354" t="b">
        <v>0</v>
      </c>
    </row>
    <row r="8355" spans="1:22" x14ac:dyDescent="0.3">
      <c r="A8355">
        <v>8354</v>
      </c>
      <c r="B8355" s="2">
        <v>45277</v>
      </c>
      <c r="C8355" s="19">
        <f>YEAR(Table1[[#This Row],[Date]])</f>
        <v>2023</v>
      </c>
      <c r="D8355">
        <f>MONTH(Table1[[#This Row],[Date]])</f>
        <v>12</v>
      </c>
      <c r="E8355" t="str">
        <f>TEXT(Table1[[#This Row],[Date]],"MMMM")</f>
        <v>December</v>
      </c>
      <c r="F8355">
        <v>147</v>
      </c>
      <c r="G8355">
        <v>20</v>
      </c>
      <c r="H8355" t="s">
        <v>24</v>
      </c>
      <c r="I8355" t="s">
        <v>49</v>
      </c>
      <c r="J8355">
        <v>586</v>
      </c>
      <c r="K8355" t="s">
        <v>21</v>
      </c>
      <c r="L8355">
        <v>4</v>
      </c>
      <c r="M8355" s="1">
        <v>49.057845239999999</v>
      </c>
      <c r="N8355" s="1">
        <f>Table1[[#This Row],[Quantity]]*Table1[[#This Row],[UnitPrice]]</f>
        <v>196.23138096</v>
      </c>
      <c r="O8355" t="s">
        <v>32</v>
      </c>
      <c r="P8355" t="b">
        <v>0</v>
      </c>
      <c r="Q8355">
        <v>19.623138099999998</v>
      </c>
      <c r="R8355" s="1">
        <f>Table1[[#This Row],[Sales]]-Table1[[#This Row],[DiscountAmount]]</f>
        <v>176.60824285999999</v>
      </c>
      <c r="S8355" t="b">
        <v>0</v>
      </c>
      <c r="T8355" t="s">
        <v>36</v>
      </c>
      <c r="U8355">
        <v>1</v>
      </c>
      <c r="V8355" t="b">
        <v>0</v>
      </c>
    </row>
    <row r="8356" spans="1:22" x14ac:dyDescent="0.3">
      <c r="A8356">
        <v>8355</v>
      </c>
      <c r="B8356" s="2">
        <v>44149</v>
      </c>
      <c r="C8356" s="19">
        <f>YEAR(Table1[[#This Row],[Date]])</f>
        <v>2020</v>
      </c>
      <c r="D8356">
        <f>MONTH(Table1[[#This Row],[Date]])</f>
        <v>11</v>
      </c>
      <c r="E8356" t="str">
        <f>TEXT(Table1[[#This Row],[Date]],"MMMM")</f>
        <v>November</v>
      </c>
      <c r="F8356">
        <v>131</v>
      </c>
      <c r="G8356">
        <v>20</v>
      </c>
      <c r="H8356" t="s">
        <v>37</v>
      </c>
      <c r="I8356" t="s">
        <v>41</v>
      </c>
      <c r="J8356">
        <v>104</v>
      </c>
      <c r="K8356" t="s">
        <v>26</v>
      </c>
      <c r="L8356">
        <v>3</v>
      </c>
      <c r="M8356" s="1">
        <v>59.010609950000003</v>
      </c>
      <c r="N8356" s="1">
        <f>Table1[[#This Row],[Quantity]]*Table1[[#This Row],[UnitPrice]]</f>
        <v>177.03182985000001</v>
      </c>
      <c r="O8356" t="s">
        <v>22</v>
      </c>
      <c r="P8356" t="b">
        <v>1</v>
      </c>
      <c r="Q8356">
        <v>17.703182980000001</v>
      </c>
      <c r="R8356" s="1">
        <f>Table1[[#This Row],[Sales]]-Table1[[#This Row],[DiscountAmount]]</f>
        <v>159.32864687</v>
      </c>
      <c r="S8356" t="b">
        <v>1</v>
      </c>
      <c r="T8356" t="s">
        <v>36</v>
      </c>
      <c r="U8356">
        <v>5</v>
      </c>
      <c r="V8356" t="b">
        <v>0</v>
      </c>
    </row>
    <row r="8357" spans="1:22" x14ac:dyDescent="0.3">
      <c r="A8357">
        <v>8356</v>
      </c>
      <c r="B8357" s="2">
        <v>43793</v>
      </c>
      <c r="C8357" s="19">
        <f>YEAR(Table1[[#This Row],[Date]])</f>
        <v>2019</v>
      </c>
      <c r="D8357">
        <f>MONTH(Table1[[#This Row],[Date]])</f>
        <v>11</v>
      </c>
      <c r="E8357" t="str">
        <f>TEXT(Table1[[#This Row],[Date]],"MMMM")</f>
        <v>November</v>
      </c>
      <c r="F8357">
        <v>51</v>
      </c>
      <c r="G8357">
        <v>22</v>
      </c>
      <c r="H8357" t="s">
        <v>19</v>
      </c>
      <c r="I8357" t="s">
        <v>42</v>
      </c>
      <c r="J8357">
        <v>104</v>
      </c>
      <c r="K8357" t="s">
        <v>34</v>
      </c>
      <c r="L8357">
        <v>4</v>
      </c>
      <c r="M8357" s="1">
        <v>67.244036789999996</v>
      </c>
      <c r="N8357" s="1">
        <f>Table1[[#This Row],[Quantity]]*Table1[[#This Row],[UnitPrice]]</f>
        <v>268.97614715999998</v>
      </c>
      <c r="O8357" t="s">
        <v>32</v>
      </c>
      <c r="P8357" t="b">
        <v>1</v>
      </c>
      <c r="Q8357">
        <v>26.89761472</v>
      </c>
      <c r="R8357" s="1">
        <f>Table1[[#This Row],[Sales]]-Table1[[#This Row],[DiscountAmount]]</f>
        <v>242.07853243999998</v>
      </c>
      <c r="S8357" t="b">
        <v>0</v>
      </c>
      <c r="T8357" t="s">
        <v>36</v>
      </c>
      <c r="U8357">
        <v>4</v>
      </c>
      <c r="V8357" t="b">
        <v>0</v>
      </c>
    </row>
    <row r="8358" spans="1:22" x14ac:dyDescent="0.3">
      <c r="A8358">
        <v>8357</v>
      </c>
      <c r="B8358" s="2">
        <v>43412</v>
      </c>
      <c r="C8358" s="19">
        <f>YEAR(Table1[[#This Row],[Date]])</f>
        <v>2018</v>
      </c>
      <c r="D8358">
        <f>MONTH(Table1[[#This Row],[Date]])</f>
        <v>11</v>
      </c>
      <c r="E8358" t="str">
        <f>TEXT(Table1[[#This Row],[Date]],"MMMM")</f>
        <v>November</v>
      </c>
      <c r="F8358">
        <v>152</v>
      </c>
      <c r="G8358">
        <v>50</v>
      </c>
      <c r="H8358" t="s">
        <v>24</v>
      </c>
      <c r="I8358" t="s">
        <v>41</v>
      </c>
      <c r="J8358">
        <v>567</v>
      </c>
      <c r="K8358" t="s">
        <v>21</v>
      </c>
      <c r="L8358">
        <v>2</v>
      </c>
      <c r="M8358" s="1">
        <v>80.065579999999997</v>
      </c>
      <c r="N8358" s="1">
        <f>Table1[[#This Row],[Quantity]]*Table1[[#This Row],[UnitPrice]]</f>
        <v>160.13115999999999</v>
      </c>
      <c r="O8358" t="s">
        <v>30</v>
      </c>
      <c r="P8358" t="b">
        <v>0</v>
      </c>
      <c r="Q8358">
        <v>0</v>
      </c>
      <c r="R8358" s="1">
        <f>Table1[[#This Row],[Sales]]-Table1[[#This Row],[DiscountAmount]]</f>
        <v>160.13115999999999</v>
      </c>
      <c r="S8358" t="b">
        <v>0</v>
      </c>
      <c r="T8358" t="s">
        <v>28</v>
      </c>
      <c r="U8358">
        <v>2</v>
      </c>
      <c r="V8358" t="b">
        <v>0</v>
      </c>
    </row>
    <row r="8359" spans="1:22" x14ac:dyDescent="0.3">
      <c r="A8359">
        <v>8358</v>
      </c>
      <c r="B8359" s="2">
        <v>43818</v>
      </c>
      <c r="C8359" s="19">
        <f>YEAR(Table1[[#This Row],[Date]])</f>
        <v>2019</v>
      </c>
      <c r="D8359">
        <f>MONTH(Table1[[#This Row],[Date]])</f>
        <v>12</v>
      </c>
      <c r="E8359" t="str">
        <f>TEXT(Table1[[#This Row],[Date]],"MMMM")</f>
        <v>December</v>
      </c>
      <c r="F8359">
        <v>103</v>
      </c>
      <c r="G8359">
        <v>45</v>
      </c>
      <c r="H8359" t="s">
        <v>19</v>
      </c>
      <c r="I8359" t="s">
        <v>25</v>
      </c>
      <c r="J8359">
        <v>308</v>
      </c>
      <c r="K8359" t="s">
        <v>21</v>
      </c>
      <c r="L8359">
        <v>2</v>
      </c>
      <c r="M8359" s="1">
        <v>80.165675419999999</v>
      </c>
      <c r="N8359" s="1">
        <f>Table1[[#This Row],[Quantity]]*Table1[[#This Row],[UnitPrice]]</f>
        <v>160.33135084</v>
      </c>
      <c r="O8359" t="s">
        <v>30</v>
      </c>
      <c r="P8359" t="b">
        <v>1</v>
      </c>
      <c r="Q8359">
        <v>0</v>
      </c>
      <c r="R8359" s="1">
        <f>Table1[[#This Row],[Sales]]-Table1[[#This Row],[DiscountAmount]]</f>
        <v>160.33135084</v>
      </c>
      <c r="S8359" t="b">
        <v>1</v>
      </c>
      <c r="T8359" t="s">
        <v>28</v>
      </c>
      <c r="U8359">
        <v>2</v>
      </c>
      <c r="V8359" t="b">
        <v>0</v>
      </c>
    </row>
    <row r="8360" spans="1:22" x14ac:dyDescent="0.3">
      <c r="A8360">
        <v>8359</v>
      </c>
      <c r="B8360" s="2">
        <v>44540</v>
      </c>
      <c r="C8360" s="19">
        <f>YEAR(Table1[[#This Row],[Date]])</f>
        <v>2021</v>
      </c>
      <c r="D8360">
        <f>MONTH(Table1[[#This Row],[Date]])</f>
        <v>12</v>
      </c>
      <c r="E8360" t="str">
        <f>TEXT(Table1[[#This Row],[Date]],"MMMM")</f>
        <v>December</v>
      </c>
      <c r="F8360">
        <v>352</v>
      </c>
      <c r="G8360">
        <v>64</v>
      </c>
      <c r="H8360" t="s">
        <v>37</v>
      </c>
      <c r="I8360" t="s">
        <v>50</v>
      </c>
      <c r="J8360">
        <v>677</v>
      </c>
      <c r="K8360" t="s">
        <v>39</v>
      </c>
      <c r="L8360">
        <v>4</v>
      </c>
      <c r="M8360" s="1">
        <v>15.561166849999999</v>
      </c>
      <c r="N8360" s="1">
        <f>Table1[[#This Row],[Quantity]]*Table1[[#This Row],[UnitPrice]]</f>
        <v>62.244667399999997</v>
      </c>
      <c r="O8360" t="s">
        <v>22</v>
      </c>
      <c r="P8360" t="b">
        <v>0</v>
      </c>
      <c r="Q8360">
        <v>6.2244667390000004</v>
      </c>
      <c r="R8360" s="1">
        <f>Table1[[#This Row],[Sales]]-Table1[[#This Row],[DiscountAmount]]</f>
        <v>56.020200660999997</v>
      </c>
      <c r="S8360" t="b">
        <v>0</v>
      </c>
      <c r="T8360" t="s">
        <v>36</v>
      </c>
      <c r="U8360">
        <v>1</v>
      </c>
      <c r="V8360" t="b">
        <v>1</v>
      </c>
    </row>
    <row r="8361" spans="1:22" x14ac:dyDescent="0.3">
      <c r="A8361">
        <v>8360</v>
      </c>
      <c r="B8361" s="2">
        <v>44918</v>
      </c>
      <c r="C8361" s="19">
        <f>YEAR(Table1[[#This Row],[Date]])</f>
        <v>2022</v>
      </c>
      <c r="D8361">
        <f>MONTH(Table1[[#This Row],[Date]])</f>
        <v>12</v>
      </c>
      <c r="E8361" t="str">
        <f>TEXT(Table1[[#This Row],[Date]],"MMMM")</f>
        <v>December</v>
      </c>
      <c r="F8361">
        <v>164</v>
      </c>
      <c r="G8361">
        <v>56</v>
      </c>
      <c r="H8361" t="s">
        <v>24</v>
      </c>
      <c r="I8361" t="s">
        <v>41</v>
      </c>
      <c r="J8361">
        <v>535</v>
      </c>
      <c r="K8361" t="s">
        <v>34</v>
      </c>
      <c r="L8361">
        <v>4</v>
      </c>
      <c r="M8361" s="1">
        <v>20.504828639999999</v>
      </c>
      <c r="N8361" s="1">
        <f>Table1[[#This Row],[Quantity]]*Table1[[#This Row],[UnitPrice]]</f>
        <v>82.019314559999998</v>
      </c>
      <c r="O8361" t="s">
        <v>35</v>
      </c>
      <c r="P8361" t="b">
        <v>0</v>
      </c>
      <c r="Q8361">
        <v>8.2019314560000005</v>
      </c>
      <c r="R8361" s="1">
        <f>Table1[[#This Row],[Sales]]-Table1[[#This Row],[DiscountAmount]]</f>
        <v>73.817383104000001</v>
      </c>
      <c r="S8361" t="b">
        <v>1</v>
      </c>
      <c r="T8361" t="s">
        <v>36</v>
      </c>
      <c r="U8361">
        <v>5</v>
      </c>
      <c r="V8361" t="b">
        <v>1</v>
      </c>
    </row>
    <row r="8362" spans="1:22" x14ac:dyDescent="0.3">
      <c r="A8362">
        <v>8361</v>
      </c>
      <c r="B8362" s="2">
        <v>44504</v>
      </c>
      <c r="C8362" s="19">
        <f>YEAR(Table1[[#This Row],[Date]])</f>
        <v>2021</v>
      </c>
      <c r="D8362">
        <f>MONTH(Table1[[#This Row],[Date]])</f>
        <v>11</v>
      </c>
      <c r="E8362" t="str">
        <f>TEXT(Table1[[#This Row],[Date]],"MMMM")</f>
        <v>November</v>
      </c>
      <c r="F8362">
        <v>240</v>
      </c>
      <c r="G8362">
        <v>31</v>
      </c>
      <c r="H8362" t="s">
        <v>37</v>
      </c>
      <c r="I8362" t="s">
        <v>40</v>
      </c>
      <c r="J8362">
        <v>450</v>
      </c>
      <c r="K8362" t="s">
        <v>26</v>
      </c>
      <c r="L8362">
        <v>2</v>
      </c>
      <c r="M8362" s="1">
        <v>93.85554338</v>
      </c>
      <c r="N8362" s="1">
        <f>Table1[[#This Row],[Quantity]]*Table1[[#This Row],[UnitPrice]]</f>
        <v>187.71108676</v>
      </c>
      <c r="O8362" t="s">
        <v>35</v>
      </c>
      <c r="P8362" t="b">
        <v>0</v>
      </c>
      <c r="Q8362">
        <v>18.771108680000001</v>
      </c>
      <c r="R8362" s="1">
        <f>Table1[[#This Row],[Sales]]-Table1[[#This Row],[DiscountAmount]]</f>
        <v>168.93997808</v>
      </c>
      <c r="S8362" t="b">
        <v>1</v>
      </c>
      <c r="T8362" t="s">
        <v>36</v>
      </c>
      <c r="U8362">
        <v>4</v>
      </c>
      <c r="V8362" t="b">
        <v>0</v>
      </c>
    </row>
    <row r="8363" spans="1:22" x14ac:dyDescent="0.3">
      <c r="A8363">
        <v>8362</v>
      </c>
      <c r="B8363" s="2">
        <v>44166</v>
      </c>
      <c r="C8363" s="19">
        <f>YEAR(Table1[[#This Row],[Date]])</f>
        <v>2020</v>
      </c>
      <c r="D8363">
        <f>MONTH(Table1[[#This Row],[Date]])</f>
        <v>12</v>
      </c>
      <c r="E8363" t="str">
        <f>TEXT(Table1[[#This Row],[Date]],"MMMM")</f>
        <v>December</v>
      </c>
      <c r="F8363">
        <v>154</v>
      </c>
      <c r="G8363">
        <v>20</v>
      </c>
      <c r="H8363" t="s">
        <v>37</v>
      </c>
      <c r="I8363" t="s">
        <v>41</v>
      </c>
      <c r="J8363">
        <v>925</v>
      </c>
      <c r="K8363" t="s">
        <v>34</v>
      </c>
      <c r="L8363">
        <v>1</v>
      </c>
      <c r="M8363" s="1">
        <v>88.752507989999998</v>
      </c>
      <c r="N8363" s="1">
        <f>Table1[[#This Row],[Quantity]]*Table1[[#This Row],[UnitPrice]]</f>
        <v>88.752507989999998</v>
      </c>
      <c r="O8363" t="s">
        <v>32</v>
      </c>
      <c r="P8363" t="b">
        <v>1</v>
      </c>
      <c r="Q8363">
        <v>0</v>
      </c>
      <c r="R8363" s="1">
        <f>Table1[[#This Row],[Sales]]-Table1[[#This Row],[DiscountAmount]]</f>
        <v>88.752507989999998</v>
      </c>
      <c r="S8363" t="b">
        <v>0</v>
      </c>
      <c r="T8363" t="s">
        <v>23</v>
      </c>
      <c r="U8363">
        <v>2</v>
      </c>
      <c r="V8363" t="b">
        <v>1</v>
      </c>
    </row>
    <row r="8364" spans="1:22" x14ac:dyDescent="0.3">
      <c r="A8364">
        <v>8363</v>
      </c>
      <c r="B8364" s="2">
        <v>44920</v>
      </c>
      <c r="C8364" s="19">
        <f>YEAR(Table1[[#This Row],[Date]])</f>
        <v>2022</v>
      </c>
      <c r="D8364">
        <f>MONTH(Table1[[#This Row],[Date]])</f>
        <v>12</v>
      </c>
      <c r="E8364" t="str">
        <f>TEXT(Table1[[#This Row],[Date]],"MMMM")</f>
        <v>December</v>
      </c>
      <c r="F8364">
        <v>360</v>
      </c>
      <c r="G8364">
        <v>63</v>
      </c>
      <c r="H8364" t="s">
        <v>19</v>
      </c>
      <c r="I8364" t="s">
        <v>53</v>
      </c>
      <c r="J8364">
        <v>69</v>
      </c>
      <c r="K8364" t="s">
        <v>43</v>
      </c>
      <c r="L8364">
        <v>4</v>
      </c>
      <c r="M8364" s="1">
        <v>19.101457119999999</v>
      </c>
      <c r="N8364" s="1">
        <f>Table1[[#This Row],[Quantity]]*Table1[[#This Row],[UnitPrice]]</f>
        <v>76.405828479999997</v>
      </c>
      <c r="O8364" t="s">
        <v>35</v>
      </c>
      <c r="P8364" t="b">
        <v>0</v>
      </c>
      <c r="Q8364">
        <v>7.6405828490000003</v>
      </c>
      <c r="R8364" s="1">
        <f>Table1[[#This Row],[Sales]]-Table1[[#This Row],[DiscountAmount]]</f>
        <v>68.765245630999999</v>
      </c>
      <c r="S8364" t="b">
        <v>1</v>
      </c>
      <c r="T8364" t="s">
        <v>36</v>
      </c>
      <c r="U8364">
        <v>1</v>
      </c>
      <c r="V8364" t="b">
        <v>1</v>
      </c>
    </row>
    <row r="8365" spans="1:22" x14ac:dyDescent="0.3">
      <c r="A8365">
        <v>8364</v>
      </c>
      <c r="B8365" s="2">
        <v>43455</v>
      </c>
      <c r="C8365" s="19">
        <f>YEAR(Table1[[#This Row],[Date]])</f>
        <v>2018</v>
      </c>
      <c r="D8365">
        <f>MONTH(Table1[[#This Row],[Date]])</f>
        <v>12</v>
      </c>
      <c r="E8365" t="str">
        <f>TEXT(Table1[[#This Row],[Date]],"MMMM")</f>
        <v>December</v>
      </c>
      <c r="F8365">
        <v>275</v>
      </c>
      <c r="G8365">
        <v>56</v>
      </c>
      <c r="H8365" t="s">
        <v>24</v>
      </c>
      <c r="I8365" t="s">
        <v>40</v>
      </c>
      <c r="J8365">
        <v>290</v>
      </c>
      <c r="K8365" t="s">
        <v>34</v>
      </c>
      <c r="L8365">
        <v>2</v>
      </c>
      <c r="M8365" s="1">
        <v>16.962561440000002</v>
      </c>
      <c r="N8365" s="1">
        <f>Table1[[#This Row],[Quantity]]*Table1[[#This Row],[UnitPrice]]</f>
        <v>33.925122880000004</v>
      </c>
      <c r="O8365" t="s">
        <v>35</v>
      </c>
      <c r="P8365" t="b">
        <v>1</v>
      </c>
      <c r="Q8365">
        <v>3.3925122879999998</v>
      </c>
      <c r="R8365" s="1">
        <f>Table1[[#This Row],[Sales]]-Table1[[#This Row],[DiscountAmount]]</f>
        <v>30.532610592000005</v>
      </c>
      <c r="S8365" t="b">
        <v>0</v>
      </c>
      <c r="T8365" t="s">
        <v>36</v>
      </c>
      <c r="U8365">
        <v>5</v>
      </c>
      <c r="V8365" t="b">
        <v>0</v>
      </c>
    </row>
    <row r="8366" spans="1:22" x14ac:dyDescent="0.3">
      <c r="A8366">
        <v>8365</v>
      </c>
      <c r="B8366" s="2">
        <v>43429</v>
      </c>
      <c r="C8366" s="19">
        <f>YEAR(Table1[[#This Row],[Date]])</f>
        <v>2018</v>
      </c>
      <c r="D8366">
        <f>MONTH(Table1[[#This Row],[Date]])</f>
        <v>11</v>
      </c>
      <c r="E8366" t="str">
        <f>TEXT(Table1[[#This Row],[Date]],"MMMM")</f>
        <v>November</v>
      </c>
      <c r="F8366">
        <v>287</v>
      </c>
      <c r="G8366">
        <v>49</v>
      </c>
      <c r="H8366" t="s">
        <v>37</v>
      </c>
      <c r="I8366" t="s">
        <v>47</v>
      </c>
      <c r="J8366">
        <v>121</v>
      </c>
      <c r="K8366" t="s">
        <v>26</v>
      </c>
      <c r="L8366">
        <v>5</v>
      </c>
      <c r="M8366" s="1">
        <v>93.409650029999995</v>
      </c>
      <c r="N8366" s="1">
        <f>Table1[[#This Row],[Quantity]]*Table1[[#This Row],[UnitPrice]]</f>
        <v>467.04825014999994</v>
      </c>
      <c r="O8366" t="s">
        <v>35</v>
      </c>
      <c r="P8366" t="b">
        <v>0</v>
      </c>
      <c r="Q8366">
        <v>46.70482501</v>
      </c>
      <c r="R8366" s="1">
        <f>Table1[[#This Row],[Sales]]-Table1[[#This Row],[DiscountAmount]]</f>
        <v>420.34342513999997</v>
      </c>
      <c r="S8366" t="b">
        <v>1</v>
      </c>
      <c r="T8366" t="s">
        <v>36</v>
      </c>
      <c r="U8366">
        <v>1</v>
      </c>
      <c r="V8366" t="b">
        <v>0</v>
      </c>
    </row>
    <row r="8367" spans="1:22" x14ac:dyDescent="0.3">
      <c r="A8367">
        <v>8366</v>
      </c>
      <c r="B8367" s="2">
        <v>44143</v>
      </c>
      <c r="C8367" s="19">
        <f>YEAR(Table1[[#This Row],[Date]])</f>
        <v>2020</v>
      </c>
      <c r="D8367">
        <f>MONTH(Table1[[#This Row],[Date]])</f>
        <v>11</v>
      </c>
      <c r="E8367" t="str">
        <f>TEXT(Table1[[#This Row],[Date]],"MMMM")</f>
        <v>November</v>
      </c>
      <c r="F8367">
        <v>286</v>
      </c>
      <c r="G8367">
        <v>67</v>
      </c>
      <c r="H8367" t="s">
        <v>24</v>
      </c>
      <c r="I8367" t="s">
        <v>40</v>
      </c>
      <c r="J8367">
        <v>688</v>
      </c>
      <c r="K8367" t="s">
        <v>26</v>
      </c>
      <c r="L8367">
        <v>1</v>
      </c>
      <c r="M8367" s="1">
        <v>25.050196669999998</v>
      </c>
      <c r="N8367" s="1">
        <f>Table1[[#This Row],[Quantity]]*Table1[[#This Row],[UnitPrice]]</f>
        <v>25.050196669999998</v>
      </c>
      <c r="O8367" t="s">
        <v>35</v>
      </c>
      <c r="P8367" t="b">
        <v>1</v>
      </c>
      <c r="Q8367">
        <v>0</v>
      </c>
      <c r="R8367" s="1">
        <f>Table1[[#This Row],[Sales]]-Table1[[#This Row],[DiscountAmount]]</f>
        <v>25.050196669999998</v>
      </c>
      <c r="S8367" t="b">
        <v>1</v>
      </c>
      <c r="T8367" t="s">
        <v>28</v>
      </c>
      <c r="U8367">
        <v>5</v>
      </c>
      <c r="V8367" t="b">
        <v>1</v>
      </c>
    </row>
    <row r="8368" spans="1:22" x14ac:dyDescent="0.3">
      <c r="A8368">
        <v>8367</v>
      </c>
      <c r="B8368" s="2">
        <v>43815</v>
      </c>
      <c r="C8368" s="19">
        <f>YEAR(Table1[[#This Row],[Date]])</f>
        <v>2019</v>
      </c>
      <c r="D8368">
        <f>MONTH(Table1[[#This Row],[Date]])</f>
        <v>12</v>
      </c>
      <c r="E8368" t="str">
        <f>TEXT(Table1[[#This Row],[Date]],"MMMM")</f>
        <v>December</v>
      </c>
      <c r="F8368">
        <v>475</v>
      </c>
      <c r="G8368">
        <v>38</v>
      </c>
      <c r="H8368" t="s">
        <v>24</v>
      </c>
      <c r="I8368" t="s">
        <v>53</v>
      </c>
      <c r="J8368">
        <v>534</v>
      </c>
      <c r="K8368" t="s">
        <v>21</v>
      </c>
      <c r="L8368">
        <v>2</v>
      </c>
      <c r="M8368" s="1">
        <v>45.558562000000002</v>
      </c>
      <c r="N8368" s="1">
        <f>Table1[[#This Row],[Quantity]]*Table1[[#This Row],[UnitPrice]]</f>
        <v>91.117124000000004</v>
      </c>
      <c r="O8368" t="s">
        <v>32</v>
      </c>
      <c r="P8368" t="b">
        <v>0</v>
      </c>
      <c r="Q8368">
        <v>0</v>
      </c>
      <c r="R8368" s="1">
        <f>Table1[[#This Row],[Sales]]-Table1[[#This Row],[DiscountAmount]]</f>
        <v>91.117124000000004</v>
      </c>
      <c r="S8368" t="b">
        <v>1</v>
      </c>
      <c r="T8368" t="s">
        <v>23</v>
      </c>
      <c r="U8368">
        <v>2</v>
      </c>
      <c r="V8368" t="b">
        <v>1</v>
      </c>
    </row>
    <row r="8369" spans="1:22" x14ac:dyDescent="0.3">
      <c r="A8369">
        <v>8368</v>
      </c>
      <c r="B8369" s="2">
        <v>44883</v>
      </c>
      <c r="C8369" s="19">
        <f>YEAR(Table1[[#This Row],[Date]])</f>
        <v>2022</v>
      </c>
      <c r="D8369">
        <f>MONTH(Table1[[#This Row],[Date]])</f>
        <v>11</v>
      </c>
      <c r="E8369" t="str">
        <f>TEXT(Table1[[#This Row],[Date]],"MMMM")</f>
        <v>November</v>
      </c>
      <c r="F8369">
        <v>488</v>
      </c>
      <c r="G8369">
        <v>25</v>
      </c>
      <c r="H8369" t="s">
        <v>24</v>
      </c>
      <c r="I8369" t="s">
        <v>51</v>
      </c>
      <c r="J8369">
        <v>290</v>
      </c>
      <c r="K8369" t="s">
        <v>21</v>
      </c>
      <c r="L8369">
        <v>3</v>
      </c>
      <c r="M8369" s="1">
        <v>53.919501910000001</v>
      </c>
      <c r="N8369" s="1">
        <f>Table1[[#This Row],[Quantity]]*Table1[[#This Row],[UnitPrice]]</f>
        <v>161.75850573</v>
      </c>
      <c r="O8369" t="s">
        <v>32</v>
      </c>
      <c r="P8369" t="b">
        <v>1</v>
      </c>
      <c r="Q8369">
        <v>16.175850570000001</v>
      </c>
      <c r="R8369" s="1">
        <f>Table1[[#This Row],[Sales]]-Table1[[#This Row],[DiscountAmount]]</f>
        <v>145.58265516</v>
      </c>
      <c r="S8369" t="b">
        <v>0</v>
      </c>
      <c r="T8369" t="s">
        <v>36</v>
      </c>
      <c r="U8369">
        <v>5</v>
      </c>
      <c r="V8369" t="b">
        <v>0</v>
      </c>
    </row>
    <row r="8370" spans="1:22" x14ac:dyDescent="0.3">
      <c r="A8370">
        <v>8369</v>
      </c>
      <c r="B8370" s="2">
        <v>43827</v>
      </c>
      <c r="C8370" s="19">
        <f>YEAR(Table1[[#This Row],[Date]])</f>
        <v>2019</v>
      </c>
      <c r="D8370">
        <f>MONTH(Table1[[#This Row],[Date]])</f>
        <v>12</v>
      </c>
      <c r="E8370" t="str">
        <f>TEXT(Table1[[#This Row],[Date]],"MMMM")</f>
        <v>December</v>
      </c>
      <c r="F8370">
        <v>259</v>
      </c>
      <c r="G8370">
        <v>39</v>
      </c>
      <c r="H8370" t="s">
        <v>37</v>
      </c>
      <c r="I8370" t="s">
        <v>45</v>
      </c>
      <c r="J8370">
        <v>518</v>
      </c>
      <c r="K8370" t="s">
        <v>34</v>
      </c>
      <c r="L8370">
        <v>1</v>
      </c>
      <c r="M8370" s="1">
        <v>63.075728699999999</v>
      </c>
      <c r="N8370" s="1">
        <f>Table1[[#This Row],[Quantity]]*Table1[[#This Row],[UnitPrice]]</f>
        <v>63.075728699999999</v>
      </c>
      <c r="O8370" t="s">
        <v>30</v>
      </c>
      <c r="P8370" t="b">
        <v>0</v>
      </c>
      <c r="Q8370">
        <v>6.3075728700000004</v>
      </c>
      <c r="R8370" s="1">
        <f>Table1[[#This Row],[Sales]]-Table1[[#This Row],[DiscountAmount]]</f>
        <v>56.768155829999998</v>
      </c>
      <c r="S8370" t="b">
        <v>1</v>
      </c>
      <c r="T8370" t="s">
        <v>36</v>
      </c>
      <c r="U8370">
        <v>4</v>
      </c>
      <c r="V8370" t="b">
        <v>0</v>
      </c>
    </row>
    <row r="8371" spans="1:22" x14ac:dyDescent="0.3">
      <c r="A8371">
        <v>8370</v>
      </c>
      <c r="B8371" s="2">
        <v>43797</v>
      </c>
      <c r="C8371" s="19">
        <f>YEAR(Table1[[#This Row],[Date]])</f>
        <v>2019</v>
      </c>
      <c r="D8371">
        <f>MONTH(Table1[[#This Row],[Date]])</f>
        <v>11</v>
      </c>
      <c r="E8371" t="str">
        <f>TEXT(Table1[[#This Row],[Date]],"MMMM")</f>
        <v>November</v>
      </c>
      <c r="F8371">
        <v>328</v>
      </c>
      <c r="G8371">
        <v>26</v>
      </c>
      <c r="H8371" t="s">
        <v>19</v>
      </c>
      <c r="I8371" t="s">
        <v>48</v>
      </c>
      <c r="J8371">
        <v>185</v>
      </c>
      <c r="K8371" t="s">
        <v>21</v>
      </c>
      <c r="L8371">
        <v>1</v>
      </c>
      <c r="M8371" s="1">
        <v>38.871478590000002</v>
      </c>
      <c r="N8371" s="1">
        <f>Table1[[#This Row],[Quantity]]*Table1[[#This Row],[UnitPrice]]</f>
        <v>38.871478590000002</v>
      </c>
      <c r="O8371" t="s">
        <v>32</v>
      </c>
      <c r="P8371" t="b">
        <v>1</v>
      </c>
      <c r="Q8371">
        <v>3.8871478590000001</v>
      </c>
      <c r="R8371" s="1">
        <f>Table1[[#This Row],[Sales]]-Table1[[#This Row],[DiscountAmount]]</f>
        <v>34.984330731</v>
      </c>
      <c r="S8371" t="b">
        <v>1</v>
      </c>
      <c r="T8371" t="s">
        <v>36</v>
      </c>
      <c r="U8371">
        <v>5</v>
      </c>
      <c r="V8371" t="b">
        <v>1</v>
      </c>
    </row>
    <row r="8372" spans="1:22" x14ac:dyDescent="0.3">
      <c r="A8372">
        <v>8371</v>
      </c>
      <c r="B8372" s="2">
        <v>44186</v>
      </c>
      <c r="C8372" s="19">
        <f>YEAR(Table1[[#This Row],[Date]])</f>
        <v>2020</v>
      </c>
      <c r="D8372">
        <f>MONTH(Table1[[#This Row],[Date]])</f>
        <v>12</v>
      </c>
      <c r="E8372" t="str">
        <f>TEXT(Table1[[#This Row],[Date]],"MMMM")</f>
        <v>December</v>
      </c>
      <c r="F8372">
        <v>424</v>
      </c>
      <c r="G8372">
        <v>30</v>
      </c>
      <c r="H8372" t="s">
        <v>19</v>
      </c>
      <c r="I8372" t="s">
        <v>20</v>
      </c>
      <c r="J8372">
        <v>621</v>
      </c>
      <c r="K8372" t="s">
        <v>26</v>
      </c>
      <c r="L8372">
        <v>5</v>
      </c>
      <c r="M8372" s="1">
        <v>25.758523109999999</v>
      </c>
      <c r="N8372" s="1">
        <f>Table1[[#This Row],[Quantity]]*Table1[[#This Row],[UnitPrice]]</f>
        <v>128.79261554999999</v>
      </c>
      <c r="O8372" t="s">
        <v>30</v>
      </c>
      <c r="P8372" t="b">
        <v>1</v>
      </c>
      <c r="Q8372">
        <v>0</v>
      </c>
      <c r="R8372" s="1">
        <f>Table1[[#This Row],[Sales]]-Table1[[#This Row],[DiscountAmount]]</f>
        <v>128.79261554999999</v>
      </c>
      <c r="S8372" t="b">
        <v>1</v>
      </c>
      <c r="T8372" t="s">
        <v>28</v>
      </c>
      <c r="U8372">
        <v>1</v>
      </c>
      <c r="V8372" t="b">
        <v>0</v>
      </c>
    </row>
    <row r="8373" spans="1:22" x14ac:dyDescent="0.3">
      <c r="A8373">
        <v>8372</v>
      </c>
      <c r="B8373" s="2">
        <v>43415</v>
      </c>
      <c r="C8373" s="19">
        <f>YEAR(Table1[[#This Row],[Date]])</f>
        <v>2018</v>
      </c>
      <c r="D8373">
        <f>MONTH(Table1[[#This Row],[Date]])</f>
        <v>11</v>
      </c>
      <c r="E8373" t="str">
        <f>TEXT(Table1[[#This Row],[Date]],"MMMM")</f>
        <v>November</v>
      </c>
      <c r="F8373">
        <v>153</v>
      </c>
      <c r="G8373">
        <v>54</v>
      </c>
      <c r="H8373" t="s">
        <v>37</v>
      </c>
      <c r="I8373" t="s">
        <v>44</v>
      </c>
      <c r="J8373">
        <v>512</v>
      </c>
      <c r="K8373" t="s">
        <v>21</v>
      </c>
      <c r="L8373">
        <v>4</v>
      </c>
      <c r="M8373" s="1">
        <v>12.98374914</v>
      </c>
      <c r="N8373" s="1">
        <f>Table1[[#This Row],[Quantity]]*Table1[[#This Row],[UnitPrice]]</f>
        <v>51.934996560000002</v>
      </c>
      <c r="O8373" t="s">
        <v>32</v>
      </c>
      <c r="P8373" t="b">
        <v>1</v>
      </c>
      <c r="Q8373">
        <v>0</v>
      </c>
      <c r="R8373" s="1">
        <f>Table1[[#This Row],[Sales]]-Table1[[#This Row],[DiscountAmount]]</f>
        <v>51.934996560000002</v>
      </c>
      <c r="S8373" t="b">
        <v>0</v>
      </c>
      <c r="T8373" t="s">
        <v>23</v>
      </c>
      <c r="U8373">
        <v>1</v>
      </c>
      <c r="V8373" t="b">
        <v>0</v>
      </c>
    </row>
    <row r="8374" spans="1:22" x14ac:dyDescent="0.3">
      <c r="A8374">
        <v>8373</v>
      </c>
      <c r="B8374" s="2">
        <v>43454</v>
      </c>
      <c r="C8374" s="19">
        <f>YEAR(Table1[[#This Row],[Date]])</f>
        <v>2018</v>
      </c>
      <c r="D8374">
        <f>MONTH(Table1[[#This Row],[Date]])</f>
        <v>12</v>
      </c>
      <c r="E8374" t="str">
        <f>TEXT(Table1[[#This Row],[Date]],"MMMM")</f>
        <v>December</v>
      </c>
      <c r="F8374">
        <v>418</v>
      </c>
      <c r="G8374">
        <v>63</v>
      </c>
      <c r="H8374" t="s">
        <v>37</v>
      </c>
      <c r="I8374" t="s">
        <v>42</v>
      </c>
      <c r="J8374">
        <v>779</v>
      </c>
      <c r="K8374" t="s">
        <v>21</v>
      </c>
      <c r="L8374">
        <v>2</v>
      </c>
      <c r="M8374" s="1">
        <v>68.153084759999999</v>
      </c>
      <c r="N8374" s="1">
        <f>Table1[[#This Row],[Quantity]]*Table1[[#This Row],[UnitPrice]]</f>
        <v>136.30616952</v>
      </c>
      <c r="O8374" t="s">
        <v>35</v>
      </c>
      <c r="P8374" t="b">
        <v>1</v>
      </c>
      <c r="Q8374">
        <v>0</v>
      </c>
      <c r="R8374" s="1">
        <f>Table1[[#This Row],[Sales]]-Table1[[#This Row],[DiscountAmount]]</f>
        <v>136.30616952</v>
      </c>
      <c r="S8374" t="b">
        <v>1</v>
      </c>
      <c r="T8374" t="s">
        <v>23</v>
      </c>
      <c r="U8374">
        <v>4</v>
      </c>
      <c r="V8374" t="b">
        <v>1</v>
      </c>
    </row>
    <row r="8375" spans="1:22" x14ac:dyDescent="0.3">
      <c r="A8375">
        <v>8374</v>
      </c>
      <c r="B8375" s="2">
        <v>45243</v>
      </c>
      <c r="C8375" s="19">
        <f>YEAR(Table1[[#This Row],[Date]])</f>
        <v>2023</v>
      </c>
      <c r="D8375">
        <f>MONTH(Table1[[#This Row],[Date]])</f>
        <v>11</v>
      </c>
      <c r="E8375" t="str">
        <f>TEXT(Table1[[#This Row],[Date]],"MMMM")</f>
        <v>November</v>
      </c>
      <c r="F8375">
        <v>68</v>
      </c>
      <c r="G8375">
        <v>50</v>
      </c>
      <c r="H8375" t="s">
        <v>19</v>
      </c>
      <c r="I8375" t="s">
        <v>27</v>
      </c>
      <c r="J8375">
        <v>768</v>
      </c>
      <c r="K8375" t="s">
        <v>34</v>
      </c>
      <c r="L8375">
        <v>3</v>
      </c>
      <c r="M8375" s="1">
        <v>80.036517369999999</v>
      </c>
      <c r="N8375" s="1">
        <f>Table1[[#This Row],[Quantity]]*Table1[[#This Row],[UnitPrice]]</f>
        <v>240.10955210999998</v>
      </c>
      <c r="O8375" t="s">
        <v>35</v>
      </c>
      <c r="P8375" t="b">
        <v>1</v>
      </c>
      <c r="Q8375">
        <v>24.010955209999999</v>
      </c>
      <c r="R8375" s="1">
        <f>Table1[[#This Row],[Sales]]-Table1[[#This Row],[DiscountAmount]]</f>
        <v>216.09859689999999</v>
      </c>
      <c r="S8375" t="b">
        <v>1</v>
      </c>
      <c r="T8375" t="s">
        <v>36</v>
      </c>
      <c r="U8375">
        <v>5</v>
      </c>
      <c r="V8375" t="b">
        <v>0</v>
      </c>
    </row>
    <row r="8376" spans="1:22" x14ac:dyDescent="0.3">
      <c r="A8376">
        <v>8375</v>
      </c>
      <c r="B8376" s="2">
        <v>44918</v>
      </c>
      <c r="C8376" s="19">
        <f>YEAR(Table1[[#This Row],[Date]])</f>
        <v>2022</v>
      </c>
      <c r="D8376">
        <f>MONTH(Table1[[#This Row],[Date]])</f>
        <v>12</v>
      </c>
      <c r="E8376" t="str">
        <f>TEXT(Table1[[#This Row],[Date]],"MMMM")</f>
        <v>December</v>
      </c>
      <c r="F8376">
        <v>314</v>
      </c>
      <c r="G8376">
        <v>47</v>
      </c>
      <c r="H8376" t="s">
        <v>37</v>
      </c>
      <c r="I8376" t="s">
        <v>52</v>
      </c>
      <c r="J8376">
        <v>182</v>
      </c>
      <c r="K8376" t="s">
        <v>34</v>
      </c>
      <c r="L8376">
        <v>1</v>
      </c>
      <c r="M8376" s="1">
        <v>73.413556760000006</v>
      </c>
      <c r="N8376" s="1">
        <f>Table1[[#This Row],[Quantity]]*Table1[[#This Row],[UnitPrice]]</f>
        <v>73.413556760000006</v>
      </c>
      <c r="O8376" t="s">
        <v>35</v>
      </c>
      <c r="P8376" t="b">
        <v>1</v>
      </c>
      <c r="Q8376">
        <v>0</v>
      </c>
      <c r="R8376" s="1">
        <f>Table1[[#This Row],[Sales]]-Table1[[#This Row],[DiscountAmount]]</f>
        <v>73.413556760000006</v>
      </c>
      <c r="S8376" t="b">
        <v>0</v>
      </c>
      <c r="T8376" t="s">
        <v>28</v>
      </c>
      <c r="U8376">
        <v>5</v>
      </c>
      <c r="V8376" t="b">
        <v>1</v>
      </c>
    </row>
    <row r="8377" spans="1:22" x14ac:dyDescent="0.3">
      <c r="A8377">
        <v>8376</v>
      </c>
      <c r="B8377" s="2">
        <v>44910</v>
      </c>
      <c r="C8377" s="19">
        <f>YEAR(Table1[[#This Row],[Date]])</f>
        <v>2022</v>
      </c>
      <c r="D8377">
        <f>MONTH(Table1[[#This Row],[Date]])</f>
        <v>12</v>
      </c>
      <c r="E8377" t="str">
        <f>TEXT(Table1[[#This Row],[Date]],"MMMM")</f>
        <v>December</v>
      </c>
      <c r="F8377">
        <v>440</v>
      </c>
      <c r="G8377">
        <v>29</v>
      </c>
      <c r="H8377" t="s">
        <v>19</v>
      </c>
      <c r="I8377" t="s">
        <v>46</v>
      </c>
      <c r="J8377">
        <v>343</v>
      </c>
      <c r="K8377" t="s">
        <v>39</v>
      </c>
      <c r="L8377">
        <v>2</v>
      </c>
      <c r="M8377" s="1">
        <v>66.336561680000003</v>
      </c>
      <c r="N8377" s="1">
        <f>Table1[[#This Row],[Quantity]]*Table1[[#This Row],[UnitPrice]]</f>
        <v>132.67312336000001</v>
      </c>
      <c r="O8377" t="s">
        <v>30</v>
      </c>
      <c r="P8377" t="b">
        <v>0</v>
      </c>
      <c r="Q8377">
        <v>0</v>
      </c>
      <c r="R8377" s="1">
        <f>Table1[[#This Row],[Sales]]-Table1[[#This Row],[DiscountAmount]]</f>
        <v>132.67312336000001</v>
      </c>
      <c r="S8377" t="b">
        <v>1</v>
      </c>
      <c r="T8377" t="s">
        <v>28</v>
      </c>
      <c r="U8377">
        <v>3</v>
      </c>
      <c r="V8377" t="b">
        <v>1</v>
      </c>
    </row>
    <row r="8378" spans="1:22" x14ac:dyDescent="0.3">
      <c r="A8378">
        <v>8377</v>
      </c>
      <c r="B8378" s="2">
        <v>45277</v>
      </c>
      <c r="C8378" s="19">
        <f>YEAR(Table1[[#This Row],[Date]])</f>
        <v>2023</v>
      </c>
      <c r="D8378">
        <f>MONTH(Table1[[#This Row],[Date]])</f>
        <v>12</v>
      </c>
      <c r="E8378" t="str">
        <f>TEXT(Table1[[#This Row],[Date]],"MMMM")</f>
        <v>December</v>
      </c>
      <c r="F8378">
        <v>231</v>
      </c>
      <c r="G8378">
        <v>40</v>
      </c>
      <c r="H8378" t="s">
        <v>37</v>
      </c>
      <c r="I8378" t="s">
        <v>20</v>
      </c>
      <c r="J8378">
        <v>189</v>
      </c>
      <c r="K8378" t="s">
        <v>43</v>
      </c>
      <c r="L8378">
        <v>2</v>
      </c>
      <c r="M8378" s="1">
        <v>53.476908620000003</v>
      </c>
      <c r="N8378" s="1">
        <f>Table1[[#This Row],[Quantity]]*Table1[[#This Row],[UnitPrice]]</f>
        <v>106.95381724000001</v>
      </c>
      <c r="O8378" t="s">
        <v>35</v>
      </c>
      <c r="P8378" t="b">
        <v>0</v>
      </c>
      <c r="Q8378">
        <v>0</v>
      </c>
      <c r="R8378" s="1">
        <f>Table1[[#This Row],[Sales]]-Table1[[#This Row],[DiscountAmount]]</f>
        <v>106.95381724000001</v>
      </c>
      <c r="S8378" t="b">
        <v>1</v>
      </c>
      <c r="T8378" t="s">
        <v>23</v>
      </c>
      <c r="U8378">
        <v>3</v>
      </c>
      <c r="V8378" t="b">
        <v>1</v>
      </c>
    </row>
    <row r="8379" spans="1:22" x14ac:dyDescent="0.3">
      <c r="A8379">
        <v>8378</v>
      </c>
      <c r="B8379" s="2">
        <v>44166</v>
      </c>
      <c r="C8379" s="19">
        <f>YEAR(Table1[[#This Row],[Date]])</f>
        <v>2020</v>
      </c>
      <c r="D8379">
        <f>MONTH(Table1[[#This Row],[Date]])</f>
        <v>12</v>
      </c>
      <c r="E8379" t="str">
        <f>TEXT(Table1[[#This Row],[Date]],"MMMM")</f>
        <v>December</v>
      </c>
      <c r="F8379">
        <v>88</v>
      </c>
      <c r="G8379">
        <v>41</v>
      </c>
      <c r="H8379" t="s">
        <v>19</v>
      </c>
      <c r="I8379" t="s">
        <v>45</v>
      </c>
      <c r="J8379">
        <v>612</v>
      </c>
      <c r="K8379" t="s">
        <v>26</v>
      </c>
      <c r="L8379">
        <v>2</v>
      </c>
      <c r="M8379" s="1">
        <v>83.049421109999997</v>
      </c>
      <c r="N8379" s="1">
        <f>Table1[[#This Row],[Quantity]]*Table1[[#This Row],[UnitPrice]]</f>
        <v>166.09884221999999</v>
      </c>
      <c r="O8379" t="s">
        <v>22</v>
      </c>
      <c r="P8379" t="b">
        <v>0</v>
      </c>
      <c r="Q8379">
        <v>0</v>
      </c>
      <c r="R8379" s="1">
        <f>Table1[[#This Row],[Sales]]-Table1[[#This Row],[DiscountAmount]]</f>
        <v>166.09884221999999</v>
      </c>
      <c r="S8379" t="b">
        <v>0</v>
      </c>
      <c r="T8379" t="s">
        <v>23</v>
      </c>
      <c r="U8379">
        <v>2</v>
      </c>
      <c r="V8379" t="b">
        <v>0</v>
      </c>
    </row>
    <row r="8380" spans="1:22" x14ac:dyDescent="0.3">
      <c r="A8380">
        <v>8379</v>
      </c>
      <c r="B8380" s="2">
        <v>44501</v>
      </c>
      <c r="C8380" s="19">
        <f>YEAR(Table1[[#This Row],[Date]])</f>
        <v>2021</v>
      </c>
      <c r="D8380">
        <f>MONTH(Table1[[#This Row],[Date]])</f>
        <v>11</v>
      </c>
      <c r="E8380" t="str">
        <f>TEXT(Table1[[#This Row],[Date]],"MMMM")</f>
        <v>November</v>
      </c>
      <c r="F8380">
        <v>402</v>
      </c>
      <c r="G8380">
        <v>22</v>
      </c>
      <c r="H8380" t="s">
        <v>37</v>
      </c>
      <c r="I8380" t="s">
        <v>41</v>
      </c>
      <c r="J8380">
        <v>922</v>
      </c>
      <c r="K8380" t="s">
        <v>34</v>
      </c>
      <c r="L8380">
        <v>2</v>
      </c>
      <c r="M8380" s="1">
        <v>63.573797679999998</v>
      </c>
      <c r="N8380" s="1">
        <f>Table1[[#This Row],[Quantity]]*Table1[[#This Row],[UnitPrice]]</f>
        <v>127.14759536</v>
      </c>
      <c r="O8380" t="s">
        <v>30</v>
      </c>
      <c r="P8380" t="b">
        <v>1</v>
      </c>
      <c r="Q8380">
        <v>12.714759539999999</v>
      </c>
      <c r="R8380" s="1">
        <f>Table1[[#This Row],[Sales]]-Table1[[#This Row],[DiscountAmount]]</f>
        <v>114.43283581999999</v>
      </c>
      <c r="S8380" t="b">
        <v>0</v>
      </c>
      <c r="T8380" t="s">
        <v>36</v>
      </c>
      <c r="U8380">
        <v>5</v>
      </c>
      <c r="V8380" t="b">
        <v>0</v>
      </c>
    </row>
    <row r="8381" spans="1:22" x14ac:dyDescent="0.3">
      <c r="A8381">
        <v>8380</v>
      </c>
      <c r="B8381" s="2">
        <v>44907</v>
      </c>
      <c r="C8381" s="19">
        <f>YEAR(Table1[[#This Row],[Date]])</f>
        <v>2022</v>
      </c>
      <c r="D8381">
        <f>MONTH(Table1[[#This Row],[Date]])</f>
        <v>12</v>
      </c>
      <c r="E8381" t="str">
        <f>TEXT(Table1[[#This Row],[Date]],"MMMM")</f>
        <v>December</v>
      </c>
      <c r="F8381">
        <v>22</v>
      </c>
      <c r="G8381">
        <v>60</v>
      </c>
      <c r="H8381" t="s">
        <v>37</v>
      </c>
      <c r="I8381" t="s">
        <v>25</v>
      </c>
      <c r="J8381">
        <v>318</v>
      </c>
      <c r="K8381" t="s">
        <v>34</v>
      </c>
      <c r="L8381">
        <v>3</v>
      </c>
      <c r="M8381" s="1">
        <v>34.855120479999997</v>
      </c>
      <c r="N8381" s="1">
        <f>Table1[[#This Row],[Quantity]]*Table1[[#This Row],[UnitPrice]]</f>
        <v>104.56536143999999</v>
      </c>
      <c r="O8381" t="s">
        <v>22</v>
      </c>
      <c r="P8381" t="b">
        <v>1</v>
      </c>
      <c r="Q8381">
        <v>10.456536140000001</v>
      </c>
      <c r="R8381" s="1">
        <f>Table1[[#This Row],[Sales]]-Table1[[#This Row],[DiscountAmount]]</f>
        <v>94.108825299999992</v>
      </c>
      <c r="S8381" t="b">
        <v>1</v>
      </c>
      <c r="T8381" t="s">
        <v>36</v>
      </c>
      <c r="U8381">
        <v>1</v>
      </c>
      <c r="V8381" t="b">
        <v>0</v>
      </c>
    </row>
    <row r="8382" spans="1:22" x14ac:dyDescent="0.3">
      <c r="A8382">
        <v>8381</v>
      </c>
      <c r="B8382" s="2">
        <v>43780</v>
      </c>
      <c r="C8382" s="19">
        <f>YEAR(Table1[[#This Row],[Date]])</f>
        <v>2019</v>
      </c>
      <c r="D8382">
        <f>MONTH(Table1[[#This Row],[Date]])</f>
        <v>11</v>
      </c>
      <c r="E8382" t="str">
        <f>TEXT(Table1[[#This Row],[Date]],"MMMM")</f>
        <v>November</v>
      </c>
      <c r="F8382">
        <v>124</v>
      </c>
      <c r="G8382">
        <v>66</v>
      </c>
      <c r="H8382" t="s">
        <v>24</v>
      </c>
      <c r="I8382" t="s">
        <v>45</v>
      </c>
      <c r="J8382">
        <v>993</v>
      </c>
      <c r="K8382" t="s">
        <v>26</v>
      </c>
      <c r="L8382">
        <v>4</v>
      </c>
      <c r="M8382" s="1">
        <v>72.041031619999998</v>
      </c>
      <c r="N8382" s="1">
        <f>Table1[[#This Row],[Quantity]]*Table1[[#This Row],[UnitPrice]]</f>
        <v>288.16412647999999</v>
      </c>
      <c r="O8382" t="s">
        <v>30</v>
      </c>
      <c r="P8382" t="b">
        <v>0</v>
      </c>
      <c r="Q8382">
        <v>0</v>
      </c>
      <c r="R8382" s="1">
        <f>Table1[[#This Row],[Sales]]-Table1[[#This Row],[DiscountAmount]]</f>
        <v>288.16412647999999</v>
      </c>
      <c r="S8382" t="b">
        <v>1</v>
      </c>
      <c r="T8382" t="s">
        <v>23</v>
      </c>
      <c r="U8382">
        <v>1</v>
      </c>
      <c r="V8382" t="b">
        <v>0</v>
      </c>
    </row>
    <row r="8383" spans="1:22" x14ac:dyDescent="0.3">
      <c r="A8383">
        <v>8382</v>
      </c>
      <c r="B8383" s="2">
        <v>43448</v>
      </c>
      <c r="C8383" s="19">
        <f>YEAR(Table1[[#This Row],[Date]])</f>
        <v>2018</v>
      </c>
      <c r="D8383">
        <f>MONTH(Table1[[#This Row],[Date]])</f>
        <v>12</v>
      </c>
      <c r="E8383" t="str">
        <f>TEXT(Table1[[#This Row],[Date]],"MMMM")</f>
        <v>December</v>
      </c>
      <c r="F8383">
        <v>27</v>
      </c>
      <c r="G8383">
        <v>23</v>
      </c>
      <c r="H8383" t="s">
        <v>37</v>
      </c>
      <c r="I8383" t="s">
        <v>40</v>
      </c>
      <c r="J8383">
        <v>360</v>
      </c>
      <c r="K8383" t="s">
        <v>34</v>
      </c>
      <c r="L8383">
        <v>5</v>
      </c>
      <c r="M8383" s="1">
        <v>24.376586509999999</v>
      </c>
      <c r="N8383" s="1">
        <f>Table1[[#This Row],[Quantity]]*Table1[[#This Row],[UnitPrice]]</f>
        <v>121.88293254999999</v>
      </c>
      <c r="O8383" t="s">
        <v>32</v>
      </c>
      <c r="P8383" t="b">
        <v>1</v>
      </c>
      <c r="Q8383">
        <v>0</v>
      </c>
      <c r="R8383" s="1">
        <f>Table1[[#This Row],[Sales]]-Table1[[#This Row],[DiscountAmount]]</f>
        <v>121.88293254999999</v>
      </c>
      <c r="S8383" t="b">
        <v>1</v>
      </c>
      <c r="T8383" t="s">
        <v>28</v>
      </c>
      <c r="U8383">
        <v>4</v>
      </c>
      <c r="V8383" t="b">
        <v>0</v>
      </c>
    </row>
    <row r="8384" spans="1:22" x14ac:dyDescent="0.3">
      <c r="A8384">
        <v>8383</v>
      </c>
      <c r="B8384" s="2">
        <v>43781</v>
      </c>
      <c r="C8384" s="19">
        <f>YEAR(Table1[[#This Row],[Date]])</f>
        <v>2019</v>
      </c>
      <c r="D8384">
        <f>MONTH(Table1[[#This Row],[Date]])</f>
        <v>11</v>
      </c>
      <c r="E8384" t="str">
        <f>TEXT(Table1[[#This Row],[Date]],"MMMM")</f>
        <v>November</v>
      </c>
      <c r="F8384">
        <v>203</v>
      </c>
      <c r="G8384">
        <v>65</v>
      </c>
      <c r="H8384" t="s">
        <v>24</v>
      </c>
      <c r="I8384" t="s">
        <v>44</v>
      </c>
      <c r="J8384">
        <v>288</v>
      </c>
      <c r="K8384" t="s">
        <v>21</v>
      </c>
      <c r="L8384">
        <v>1</v>
      </c>
      <c r="M8384" s="1">
        <v>70.907974620000005</v>
      </c>
      <c r="N8384" s="1">
        <f>Table1[[#This Row],[Quantity]]*Table1[[#This Row],[UnitPrice]]</f>
        <v>70.907974620000005</v>
      </c>
      <c r="O8384" t="s">
        <v>32</v>
      </c>
      <c r="P8384" t="b">
        <v>1</v>
      </c>
      <c r="Q8384">
        <v>0</v>
      </c>
      <c r="R8384" s="1">
        <f>Table1[[#This Row],[Sales]]-Table1[[#This Row],[DiscountAmount]]</f>
        <v>70.907974620000005</v>
      </c>
      <c r="S8384" t="b">
        <v>0</v>
      </c>
      <c r="T8384" t="s">
        <v>23</v>
      </c>
      <c r="U8384">
        <v>4</v>
      </c>
      <c r="V8384" t="b">
        <v>0</v>
      </c>
    </row>
    <row r="8385" spans="1:22" x14ac:dyDescent="0.3">
      <c r="A8385">
        <v>8384</v>
      </c>
      <c r="B8385" s="2">
        <v>43421</v>
      </c>
      <c r="C8385" s="19">
        <f>YEAR(Table1[[#This Row],[Date]])</f>
        <v>2018</v>
      </c>
      <c r="D8385">
        <f>MONTH(Table1[[#This Row],[Date]])</f>
        <v>11</v>
      </c>
      <c r="E8385" t="str">
        <f>TEXT(Table1[[#This Row],[Date]],"MMMM")</f>
        <v>November</v>
      </c>
      <c r="F8385">
        <v>469</v>
      </c>
      <c r="G8385">
        <v>63</v>
      </c>
      <c r="H8385" t="s">
        <v>24</v>
      </c>
      <c r="I8385" t="s">
        <v>20</v>
      </c>
      <c r="J8385">
        <v>651</v>
      </c>
      <c r="K8385" t="s">
        <v>21</v>
      </c>
      <c r="L8385">
        <v>2</v>
      </c>
      <c r="M8385" s="1">
        <v>62.056853570000001</v>
      </c>
      <c r="N8385" s="1">
        <f>Table1[[#This Row],[Quantity]]*Table1[[#This Row],[UnitPrice]]</f>
        <v>124.11370714</v>
      </c>
      <c r="O8385" t="s">
        <v>22</v>
      </c>
      <c r="P8385" t="b">
        <v>1</v>
      </c>
      <c r="Q8385">
        <v>0</v>
      </c>
      <c r="R8385" s="1">
        <f>Table1[[#This Row],[Sales]]-Table1[[#This Row],[DiscountAmount]]</f>
        <v>124.11370714</v>
      </c>
      <c r="S8385" t="b">
        <v>1</v>
      </c>
      <c r="T8385" t="s">
        <v>23</v>
      </c>
      <c r="U8385">
        <v>3</v>
      </c>
      <c r="V8385" t="b">
        <v>0</v>
      </c>
    </row>
    <row r="8386" spans="1:22" x14ac:dyDescent="0.3">
      <c r="A8386">
        <v>8385</v>
      </c>
      <c r="B8386" s="2">
        <v>43461</v>
      </c>
      <c r="C8386" s="19">
        <f>YEAR(Table1[[#This Row],[Date]])</f>
        <v>2018</v>
      </c>
      <c r="D8386">
        <f>MONTH(Table1[[#This Row],[Date]])</f>
        <v>12</v>
      </c>
      <c r="E8386" t="str">
        <f>TEXT(Table1[[#This Row],[Date]],"MMMM")</f>
        <v>December</v>
      </c>
      <c r="F8386">
        <v>468</v>
      </c>
      <c r="G8386">
        <v>58</v>
      </c>
      <c r="H8386" t="s">
        <v>19</v>
      </c>
      <c r="I8386" t="s">
        <v>53</v>
      </c>
      <c r="J8386">
        <v>516</v>
      </c>
      <c r="K8386" t="s">
        <v>43</v>
      </c>
      <c r="L8386">
        <v>5</v>
      </c>
      <c r="M8386" s="1">
        <v>53.982094480000001</v>
      </c>
      <c r="N8386" s="1">
        <f>Table1[[#This Row],[Quantity]]*Table1[[#This Row],[UnitPrice]]</f>
        <v>269.9104724</v>
      </c>
      <c r="O8386" t="s">
        <v>35</v>
      </c>
      <c r="P8386" t="b">
        <v>1</v>
      </c>
      <c r="Q8386">
        <v>0</v>
      </c>
      <c r="R8386" s="1">
        <f>Table1[[#This Row],[Sales]]-Table1[[#This Row],[DiscountAmount]]</f>
        <v>269.9104724</v>
      </c>
      <c r="S8386" t="b">
        <v>1</v>
      </c>
      <c r="T8386" t="s">
        <v>28</v>
      </c>
      <c r="U8386">
        <v>1</v>
      </c>
      <c r="V8386" t="b">
        <v>0</v>
      </c>
    </row>
    <row r="8387" spans="1:22" x14ac:dyDescent="0.3">
      <c r="A8387">
        <v>8386</v>
      </c>
      <c r="B8387" s="2">
        <v>45231</v>
      </c>
      <c r="C8387" s="19">
        <f>YEAR(Table1[[#This Row],[Date]])</f>
        <v>2023</v>
      </c>
      <c r="D8387">
        <f>MONTH(Table1[[#This Row],[Date]])</f>
        <v>11</v>
      </c>
      <c r="E8387" t="str">
        <f>TEXT(Table1[[#This Row],[Date]],"MMMM")</f>
        <v>November</v>
      </c>
      <c r="F8387">
        <v>456</v>
      </c>
      <c r="G8387">
        <v>63</v>
      </c>
      <c r="H8387" t="s">
        <v>37</v>
      </c>
      <c r="I8387" t="s">
        <v>51</v>
      </c>
      <c r="J8387">
        <v>15</v>
      </c>
      <c r="K8387" t="s">
        <v>39</v>
      </c>
      <c r="L8387">
        <v>1</v>
      </c>
      <c r="M8387" s="1">
        <v>93.287760230000004</v>
      </c>
      <c r="N8387" s="1">
        <f>Table1[[#This Row],[Quantity]]*Table1[[#This Row],[UnitPrice]]</f>
        <v>93.287760230000004</v>
      </c>
      <c r="O8387" t="s">
        <v>35</v>
      </c>
      <c r="P8387" t="b">
        <v>1</v>
      </c>
      <c r="Q8387">
        <v>0</v>
      </c>
      <c r="R8387" s="1">
        <f>Table1[[#This Row],[Sales]]-Table1[[#This Row],[DiscountAmount]]</f>
        <v>93.287760230000004</v>
      </c>
      <c r="S8387" t="b">
        <v>1</v>
      </c>
      <c r="T8387" t="s">
        <v>23</v>
      </c>
      <c r="U8387">
        <v>1</v>
      </c>
      <c r="V8387" t="b">
        <v>1</v>
      </c>
    </row>
    <row r="8388" spans="1:22" x14ac:dyDescent="0.3">
      <c r="A8388">
        <v>8387</v>
      </c>
      <c r="B8388" s="2">
        <v>45289</v>
      </c>
      <c r="C8388" s="19">
        <f>YEAR(Table1[[#This Row],[Date]])</f>
        <v>2023</v>
      </c>
      <c r="D8388">
        <f>MONTH(Table1[[#This Row],[Date]])</f>
        <v>12</v>
      </c>
      <c r="E8388" t="str">
        <f>TEXT(Table1[[#This Row],[Date]],"MMMM")</f>
        <v>December</v>
      </c>
      <c r="F8388">
        <v>349</v>
      </c>
      <c r="G8388">
        <v>70</v>
      </c>
      <c r="H8388" t="s">
        <v>24</v>
      </c>
      <c r="I8388" t="s">
        <v>46</v>
      </c>
      <c r="J8388">
        <v>31</v>
      </c>
      <c r="K8388" t="s">
        <v>34</v>
      </c>
      <c r="L8388">
        <v>3</v>
      </c>
      <c r="M8388" s="1">
        <v>71.229819149999997</v>
      </c>
      <c r="N8388" s="1">
        <f>Table1[[#This Row],[Quantity]]*Table1[[#This Row],[UnitPrice]]</f>
        <v>213.68945744999999</v>
      </c>
      <c r="O8388" t="s">
        <v>22</v>
      </c>
      <c r="P8388" t="b">
        <v>0</v>
      </c>
      <c r="Q8388">
        <v>0</v>
      </c>
      <c r="R8388" s="1">
        <f>Table1[[#This Row],[Sales]]-Table1[[#This Row],[DiscountAmount]]</f>
        <v>213.68945744999999</v>
      </c>
      <c r="S8388" t="b">
        <v>1</v>
      </c>
      <c r="T8388" t="s">
        <v>23</v>
      </c>
      <c r="U8388">
        <v>3</v>
      </c>
      <c r="V8388" t="b">
        <v>0</v>
      </c>
    </row>
    <row r="8389" spans="1:22" x14ac:dyDescent="0.3">
      <c r="A8389">
        <v>8388</v>
      </c>
      <c r="B8389" s="2">
        <v>44876</v>
      </c>
      <c r="C8389" s="19">
        <f>YEAR(Table1[[#This Row],[Date]])</f>
        <v>2022</v>
      </c>
      <c r="D8389">
        <f>MONTH(Table1[[#This Row],[Date]])</f>
        <v>11</v>
      </c>
      <c r="E8389" t="str">
        <f>TEXT(Table1[[#This Row],[Date]],"MMMM")</f>
        <v>November</v>
      </c>
      <c r="F8389">
        <v>105</v>
      </c>
      <c r="G8389">
        <v>61</v>
      </c>
      <c r="H8389" t="s">
        <v>19</v>
      </c>
      <c r="I8389" t="s">
        <v>41</v>
      </c>
      <c r="J8389">
        <v>225</v>
      </c>
      <c r="K8389" t="s">
        <v>43</v>
      </c>
      <c r="L8389">
        <v>3</v>
      </c>
      <c r="M8389" s="1">
        <v>46.22956619</v>
      </c>
      <c r="N8389" s="1">
        <f>Table1[[#This Row],[Quantity]]*Table1[[#This Row],[UnitPrice]]</f>
        <v>138.68869856999999</v>
      </c>
      <c r="O8389" t="s">
        <v>35</v>
      </c>
      <c r="P8389" t="b">
        <v>0</v>
      </c>
      <c r="Q8389">
        <v>13.86886986</v>
      </c>
      <c r="R8389" s="1">
        <f>Table1[[#This Row],[Sales]]-Table1[[#This Row],[DiscountAmount]]</f>
        <v>124.81982870999998</v>
      </c>
      <c r="S8389" t="b">
        <v>1</v>
      </c>
      <c r="T8389" t="s">
        <v>36</v>
      </c>
      <c r="U8389">
        <v>5</v>
      </c>
      <c r="V8389" t="b">
        <v>1</v>
      </c>
    </row>
    <row r="8390" spans="1:22" x14ac:dyDescent="0.3">
      <c r="A8390">
        <v>8389</v>
      </c>
      <c r="B8390" s="2">
        <v>45289</v>
      </c>
      <c r="C8390" s="19">
        <f>YEAR(Table1[[#This Row],[Date]])</f>
        <v>2023</v>
      </c>
      <c r="D8390">
        <f>MONTH(Table1[[#This Row],[Date]])</f>
        <v>12</v>
      </c>
      <c r="E8390" t="str">
        <f>TEXT(Table1[[#This Row],[Date]],"MMMM")</f>
        <v>December</v>
      </c>
      <c r="F8390">
        <v>218</v>
      </c>
      <c r="G8390">
        <v>53</v>
      </c>
      <c r="H8390" t="s">
        <v>37</v>
      </c>
      <c r="I8390" t="s">
        <v>47</v>
      </c>
      <c r="J8390">
        <v>338</v>
      </c>
      <c r="K8390" t="s">
        <v>26</v>
      </c>
      <c r="L8390">
        <v>3</v>
      </c>
      <c r="M8390" s="1">
        <v>98.001071839999994</v>
      </c>
      <c r="N8390" s="1">
        <f>Table1[[#This Row],[Quantity]]*Table1[[#This Row],[UnitPrice]]</f>
        <v>294.00321551999997</v>
      </c>
      <c r="O8390" t="s">
        <v>22</v>
      </c>
      <c r="P8390" t="b">
        <v>1</v>
      </c>
      <c r="Q8390">
        <v>0</v>
      </c>
      <c r="R8390" s="1">
        <f>Table1[[#This Row],[Sales]]-Table1[[#This Row],[DiscountAmount]]</f>
        <v>294.00321551999997</v>
      </c>
      <c r="S8390" t="b">
        <v>0</v>
      </c>
      <c r="T8390" t="s">
        <v>28</v>
      </c>
      <c r="U8390">
        <v>1</v>
      </c>
      <c r="V8390" t="b">
        <v>1</v>
      </c>
    </row>
    <row r="8391" spans="1:22" x14ac:dyDescent="0.3">
      <c r="A8391">
        <v>8390</v>
      </c>
      <c r="B8391" s="2">
        <v>43771</v>
      </c>
      <c r="C8391" s="19">
        <f>YEAR(Table1[[#This Row],[Date]])</f>
        <v>2019</v>
      </c>
      <c r="D8391">
        <f>MONTH(Table1[[#This Row],[Date]])</f>
        <v>11</v>
      </c>
      <c r="E8391" t="str">
        <f>TEXT(Table1[[#This Row],[Date]],"MMMM")</f>
        <v>November</v>
      </c>
      <c r="F8391">
        <v>485</v>
      </c>
      <c r="G8391">
        <v>52</v>
      </c>
      <c r="H8391" t="s">
        <v>24</v>
      </c>
      <c r="I8391" t="s">
        <v>31</v>
      </c>
      <c r="J8391">
        <v>402</v>
      </c>
      <c r="K8391" t="s">
        <v>43</v>
      </c>
      <c r="L8391">
        <v>4</v>
      </c>
      <c r="M8391" s="1">
        <v>32.231761730000002</v>
      </c>
      <c r="N8391" s="1">
        <f>Table1[[#This Row],[Quantity]]*Table1[[#This Row],[UnitPrice]]</f>
        <v>128.92704692000001</v>
      </c>
      <c r="O8391" t="s">
        <v>30</v>
      </c>
      <c r="P8391" t="b">
        <v>1</v>
      </c>
      <c r="Q8391">
        <v>0</v>
      </c>
      <c r="R8391" s="1">
        <f>Table1[[#This Row],[Sales]]-Table1[[#This Row],[DiscountAmount]]</f>
        <v>128.92704692000001</v>
      </c>
      <c r="S8391" t="b">
        <v>1</v>
      </c>
      <c r="T8391" t="s">
        <v>23</v>
      </c>
      <c r="U8391">
        <v>4</v>
      </c>
      <c r="V8391" t="b">
        <v>1</v>
      </c>
    </row>
    <row r="8392" spans="1:22" x14ac:dyDescent="0.3">
      <c r="A8392">
        <v>8391</v>
      </c>
      <c r="B8392" s="2">
        <v>45246</v>
      </c>
      <c r="C8392" s="19">
        <f>YEAR(Table1[[#This Row],[Date]])</f>
        <v>2023</v>
      </c>
      <c r="D8392">
        <f>MONTH(Table1[[#This Row],[Date]])</f>
        <v>11</v>
      </c>
      <c r="E8392" t="str">
        <f>TEXT(Table1[[#This Row],[Date]],"MMMM")</f>
        <v>November</v>
      </c>
      <c r="F8392">
        <v>278</v>
      </c>
      <c r="G8392">
        <v>45</v>
      </c>
      <c r="H8392" t="s">
        <v>24</v>
      </c>
      <c r="I8392" t="s">
        <v>20</v>
      </c>
      <c r="J8392">
        <v>585</v>
      </c>
      <c r="K8392" t="s">
        <v>34</v>
      </c>
      <c r="L8392">
        <v>1</v>
      </c>
      <c r="M8392" s="1">
        <v>64.343075619999993</v>
      </c>
      <c r="N8392" s="1">
        <f>Table1[[#This Row],[Quantity]]*Table1[[#This Row],[UnitPrice]]</f>
        <v>64.343075619999993</v>
      </c>
      <c r="O8392" t="s">
        <v>32</v>
      </c>
      <c r="P8392" t="b">
        <v>0</v>
      </c>
      <c r="Q8392">
        <v>6.4343075619999999</v>
      </c>
      <c r="R8392" s="1">
        <f>Table1[[#This Row],[Sales]]-Table1[[#This Row],[DiscountAmount]]</f>
        <v>57.908768057999993</v>
      </c>
      <c r="S8392" t="b">
        <v>0</v>
      </c>
      <c r="T8392" t="s">
        <v>36</v>
      </c>
      <c r="U8392">
        <v>1</v>
      </c>
      <c r="V8392" t="b">
        <v>0</v>
      </c>
    </row>
    <row r="8393" spans="1:22" x14ac:dyDescent="0.3">
      <c r="A8393">
        <v>8392</v>
      </c>
      <c r="B8393" s="2">
        <v>44530</v>
      </c>
      <c r="C8393" s="19">
        <f>YEAR(Table1[[#This Row],[Date]])</f>
        <v>2021</v>
      </c>
      <c r="D8393">
        <f>MONTH(Table1[[#This Row],[Date]])</f>
        <v>11</v>
      </c>
      <c r="E8393" t="str">
        <f>TEXT(Table1[[#This Row],[Date]],"MMMM")</f>
        <v>November</v>
      </c>
      <c r="F8393">
        <v>413</v>
      </c>
      <c r="G8393">
        <v>18</v>
      </c>
      <c r="H8393" t="s">
        <v>19</v>
      </c>
      <c r="I8393" t="s">
        <v>38</v>
      </c>
      <c r="J8393">
        <v>827</v>
      </c>
      <c r="K8393" t="s">
        <v>43</v>
      </c>
      <c r="L8393">
        <v>3</v>
      </c>
      <c r="M8393" s="1">
        <v>88.533261809999999</v>
      </c>
      <c r="N8393" s="1">
        <f>Table1[[#This Row],[Quantity]]*Table1[[#This Row],[UnitPrice]]</f>
        <v>265.59978543</v>
      </c>
      <c r="O8393" t="s">
        <v>30</v>
      </c>
      <c r="P8393" t="b">
        <v>1</v>
      </c>
      <c r="Q8393">
        <v>26.559978539999999</v>
      </c>
      <c r="R8393" s="1">
        <f>Table1[[#This Row],[Sales]]-Table1[[#This Row],[DiscountAmount]]</f>
        <v>239.03980688999999</v>
      </c>
      <c r="S8393" t="b">
        <v>1</v>
      </c>
      <c r="T8393" t="s">
        <v>36</v>
      </c>
      <c r="U8393">
        <v>5</v>
      </c>
      <c r="V8393" t="b">
        <v>0</v>
      </c>
    </row>
    <row r="8394" spans="1:22" x14ac:dyDescent="0.3">
      <c r="A8394">
        <v>8393</v>
      </c>
      <c r="B8394" s="2">
        <v>45233</v>
      </c>
      <c r="C8394" s="19">
        <f>YEAR(Table1[[#This Row],[Date]])</f>
        <v>2023</v>
      </c>
      <c r="D8394">
        <f>MONTH(Table1[[#This Row],[Date]])</f>
        <v>11</v>
      </c>
      <c r="E8394" t="str">
        <f>TEXT(Table1[[#This Row],[Date]],"MMMM")</f>
        <v>November</v>
      </c>
      <c r="F8394">
        <v>95</v>
      </c>
      <c r="G8394">
        <v>21</v>
      </c>
      <c r="H8394" t="s">
        <v>19</v>
      </c>
      <c r="I8394" t="s">
        <v>45</v>
      </c>
      <c r="J8394">
        <v>903</v>
      </c>
      <c r="K8394" t="s">
        <v>34</v>
      </c>
      <c r="L8394">
        <v>3</v>
      </c>
      <c r="M8394" s="1">
        <v>72.179263160000005</v>
      </c>
      <c r="N8394" s="1">
        <f>Table1[[#This Row],[Quantity]]*Table1[[#This Row],[UnitPrice]]</f>
        <v>216.53778948000001</v>
      </c>
      <c r="O8394" t="s">
        <v>22</v>
      </c>
      <c r="P8394" t="b">
        <v>0</v>
      </c>
      <c r="Q8394">
        <v>21.65377895</v>
      </c>
      <c r="R8394" s="1">
        <f>Table1[[#This Row],[Sales]]-Table1[[#This Row],[DiscountAmount]]</f>
        <v>194.88401053000001</v>
      </c>
      <c r="S8394" t="b">
        <v>1</v>
      </c>
      <c r="T8394" t="s">
        <v>36</v>
      </c>
      <c r="U8394">
        <v>1</v>
      </c>
      <c r="V8394" t="b">
        <v>0</v>
      </c>
    </row>
    <row r="8395" spans="1:22" x14ac:dyDescent="0.3">
      <c r="A8395">
        <v>8394</v>
      </c>
      <c r="B8395" s="2">
        <v>44170</v>
      </c>
      <c r="C8395" s="19">
        <f>YEAR(Table1[[#This Row],[Date]])</f>
        <v>2020</v>
      </c>
      <c r="D8395">
        <f>MONTH(Table1[[#This Row],[Date]])</f>
        <v>12</v>
      </c>
      <c r="E8395" t="str">
        <f>TEXT(Table1[[#This Row],[Date]],"MMMM")</f>
        <v>December</v>
      </c>
      <c r="F8395">
        <v>309</v>
      </c>
      <c r="G8395">
        <v>52</v>
      </c>
      <c r="H8395" t="s">
        <v>24</v>
      </c>
      <c r="I8395" t="s">
        <v>52</v>
      </c>
      <c r="J8395">
        <v>312</v>
      </c>
      <c r="K8395" t="s">
        <v>43</v>
      </c>
      <c r="L8395">
        <v>4</v>
      </c>
      <c r="M8395" s="1">
        <v>43.130979889999999</v>
      </c>
      <c r="N8395" s="1">
        <f>Table1[[#This Row],[Quantity]]*Table1[[#This Row],[UnitPrice]]</f>
        <v>172.52391956</v>
      </c>
      <c r="O8395" t="s">
        <v>22</v>
      </c>
      <c r="P8395" t="b">
        <v>0</v>
      </c>
      <c r="Q8395">
        <v>17.252391960000001</v>
      </c>
      <c r="R8395" s="1">
        <f>Table1[[#This Row],[Sales]]-Table1[[#This Row],[DiscountAmount]]</f>
        <v>155.27152759999998</v>
      </c>
      <c r="S8395" t="b">
        <v>1</v>
      </c>
      <c r="T8395" t="s">
        <v>36</v>
      </c>
      <c r="U8395">
        <v>3</v>
      </c>
      <c r="V8395" t="b">
        <v>0</v>
      </c>
    </row>
    <row r="8396" spans="1:22" x14ac:dyDescent="0.3">
      <c r="A8396">
        <v>8395</v>
      </c>
      <c r="B8396" s="2">
        <v>43824</v>
      </c>
      <c r="C8396" s="19">
        <f>YEAR(Table1[[#This Row],[Date]])</f>
        <v>2019</v>
      </c>
      <c r="D8396">
        <f>MONTH(Table1[[#This Row],[Date]])</f>
        <v>12</v>
      </c>
      <c r="E8396" t="str">
        <f>TEXT(Table1[[#This Row],[Date]],"MMMM")</f>
        <v>December</v>
      </c>
      <c r="F8396">
        <v>116</v>
      </c>
      <c r="G8396">
        <v>59</v>
      </c>
      <c r="H8396" t="s">
        <v>37</v>
      </c>
      <c r="I8396" t="s">
        <v>52</v>
      </c>
      <c r="J8396">
        <v>682</v>
      </c>
      <c r="K8396" t="s">
        <v>39</v>
      </c>
      <c r="L8396">
        <v>2</v>
      </c>
      <c r="M8396" s="1">
        <v>92.83047741</v>
      </c>
      <c r="N8396" s="1">
        <f>Table1[[#This Row],[Quantity]]*Table1[[#This Row],[UnitPrice]]</f>
        <v>185.66095482</v>
      </c>
      <c r="O8396" t="s">
        <v>22</v>
      </c>
      <c r="P8396" t="b">
        <v>0</v>
      </c>
      <c r="Q8396">
        <v>0</v>
      </c>
      <c r="R8396" s="1">
        <f>Table1[[#This Row],[Sales]]-Table1[[#This Row],[DiscountAmount]]</f>
        <v>185.66095482</v>
      </c>
      <c r="S8396" t="b">
        <v>0</v>
      </c>
      <c r="T8396" t="s">
        <v>28</v>
      </c>
      <c r="U8396">
        <v>2</v>
      </c>
      <c r="V8396" t="b">
        <v>0</v>
      </c>
    </row>
    <row r="8397" spans="1:22" x14ac:dyDescent="0.3">
      <c r="A8397">
        <v>8396</v>
      </c>
      <c r="B8397" s="2">
        <v>44149</v>
      </c>
      <c r="C8397" s="19">
        <f>YEAR(Table1[[#This Row],[Date]])</f>
        <v>2020</v>
      </c>
      <c r="D8397">
        <f>MONTH(Table1[[#This Row],[Date]])</f>
        <v>11</v>
      </c>
      <c r="E8397" t="str">
        <f>TEXT(Table1[[#This Row],[Date]],"MMMM")</f>
        <v>November</v>
      </c>
      <c r="F8397">
        <v>147</v>
      </c>
      <c r="G8397">
        <v>21</v>
      </c>
      <c r="H8397" t="s">
        <v>24</v>
      </c>
      <c r="I8397" t="s">
        <v>41</v>
      </c>
      <c r="J8397">
        <v>656</v>
      </c>
      <c r="K8397" t="s">
        <v>39</v>
      </c>
      <c r="L8397">
        <v>2</v>
      </c>
      <c r="M8397" s="1">
        <v>69.310835850000004</v>
      </c>
      <c r="N8397" s="1">
        <f>Table1[[#This Row],[Quantity]]*Table1[[#This Row],[UnitPrice]]</f>
        <v>138.62167170000001</v>
      </c>
      <c r="O8397" t="s">
        <v>22</v>
      </c>
      <c r="P8397" t="b">
        <v>1</v>
      </c>
      <c r="Q8397">
        <v>13.862167169999999</v>
      </c>
      <c r="R8397" s="1">
        <f>Table1[[#This Row],[Sales]]-Table1[[#This Row],[DiscountAmount]]</f>
        <v>124.75950453000002</v>
      </c>
      <c r="S8397" t="b">
        <v>1</v>
      </c>
      <c r="T8397" t="s">
        <v>36</v>
      </c>
      <c r="U8397">
        <v>2</v>
      </c>
      <c r="V8397" t="b">
        <v>0</v>
      </c>
    </row>
    <row r="8398" spans="1:22" x14ac:dyDescent="0.3">
      <c r="A8398">
        <v>8397</v>
      </c>
      <c r="B8398" s="2">
        <v>44889</v>
      </c>
      <c r="C8398" s="19">
        <f>YEAR(Table1[[#This Row],[Date]])</f>
        <v>2022</v>
      </c>
      <c r="D8398">
        <f>MONTH(Table1[[#This Row],[Date]])</f>
        <v>11</v>
      </c>
      <c r="E8398" t="str">
        <f>TEXT(Table1[[#This Row],[Date]],"MMMM")</f>
        <v>November</v>
      </c>
      <c r="F8398">
        <v>499</v>
      </c>
      <c r="G8398">
        <v>36</v>
      </c>
      <c r="H8398" t="s">
        <v>24</v>
      </c>
      <c r="I8398" t="s">
        <v>50</v>
      </c>
      <c r="J8398">
        <v>344</v>
      </c>
      <c r="K8398" t="s">
        <v>43</v>
      </c>
      <c r="L8398">
        <v>3</v>
      </c>
      <c r="M8398" s="1">
        <v>88.198710109999993</v>
      </c>
      <c r="N8398" s="1">
        <f>Table1[[#This Row],[Quantity]]*Table1[[#This Row],[UnitPrice]]</f>
        <v>264.59613032999999</v>
      </c>
      <c r="O8398" t="s">
        <v>30</v>
      </c>
      <c r="P8398" t="b">
        <v>1</v>
      </c>
      <c r="Q8398">
        <v>26.45961303</v>
      </c>
      <c r="R8398" s="1">
        <f>Table1[[#This Row],[Sales]]-Table1[[#This Row],[DiscountAmount]]</f>
        <v>238.13651729999998</v>
      </c>
      <c r="S8398" t="b">
        <v>1</v>
      </c>
      <c r="T8398" t="s">
        <v>36</v>
      </c>
      <c r="U8398">
        <v>3</v>
      </c>
      <c r="V8398" t="b">
        <v>1</v>
      </c>
    </row>
    <row r="8399" spans="1:22" x14ac:dyDescent="0.3">
      <c r="A8399">
        <v>8398</v>
      </c>
      <c r="B8399" s="2">
        <v>43418</v>
      </c>
      <c r="C8399" s="19">
        <f>YEAR(Table1[[#This Row],[Date]])</f>
        <v>2018</v>
      </c>
      <c r="D8399">
        <f>MONTH(Table1[[#This Row],[Date]])</f>
        <v>11</v>
      </c>
      <c r="E8399" t="str">
        <f>TEXT(Table1[[#This Row],[Date]],"MMMM")</f>
        <v>November</v>
      </c>
      <c r="F8399">
        <v>194</v>
      </c>
      <c r="G8399">
        <v>57</v>
      </c>
      <c r="H8399" t="s">
        <v>19</v>
      </c>
      <c r="I8399" t="s">
        <v>53</v>
      </c>
      <c r="J8399">
        <v>908</v>
      </c>
      <c r="K8399" t="s">
        <v>21</v>
      </c>
      <c r="L8399">
        <v>4</v>
      </c>
      <c r="M8399" s="1">
        <v>61.271647010000002</v>
      </c>
      <c r="N8399" s="1">
        <f>Table1[[#This Row],[Quantity]]*Table1[[#This Row],[UnitPrice]]</f>
        <v>245.08658804000001</v>
      </c>
      <c r="O8399" t="s">
        <v>32</v>
      </c>
      <c r="P8399" t="b">
        <v>0</v>
      </c>
      <c r="Q8399">
        <v>0</v>
      </c>
      <c r="R8399" s="1">
        <f>Table1[[#This Row],[Sales]]-Table1[[#This Row],[DiscountAmount]]</f>
        <v>245.08658804000001</v>
      </c>
      <c r="S8399" t="b">
        <v>1</v>
      </c>
      <c r="T8399" t="s">
        <v>28</v>
      </c>
      <c r="U8399">
        <v>1</v>
      </c>
      <c r="V8399" t="b">
        <v>1</v>
      </c>
    </row>
    <row r="8400" spans="1:22" x14ac:dyDescent="0.3">
      <c r="A8400">
        <v>8399</v>
      </c>
      <c r="B8400" s="2">
        <v>44557</v>
      </c>
      <c r="C8400" s="19">
        <f>YEAR(Table1[[#This Row],[Date]])</f>
        <v>2021</v>
      </c>
      <c r="D8400">
        <f>MONTH(Table1[[#This Row],[Date]])</f>
        <v>12</v>
      </c>
      <c r="E8400" t="str">
        <f>TEXT(Table1[[#This Row],[Date]],"MMMM")</f>
        <v>December</v>
      </c>
      <c r="F8400">
        <v>475</v>
      </c>
      <c r="G8400">
        <v>26</v>
      </c>
      <c r="H8400" t="s">
        <v>24</v>
      </c>
      <c r="I8400" t="s">
        <v>41</v>
      </c>
      <c r="J8400">
        <v>288</v>
      </c>
      <c r="K8400" t="s">
        <v>39</v>
      </c>
      <c r="L8400">
        <v>3</v>
      </c>
      <c r="M8400" s="1">
        <v>78.434887090000004</v>
      </c>
      <c r="N8400" s="1">
        <f>Table1[[#This Row],[Quantity]]*Table1[[#This Row],[UnitPrice]]</f>
        <v>235.30466127</v>
      </c>
      <c r="O8400" t="s">
        <v>22</v>
      </c>
      <c r="P8400" t="b">
        <v>1</v>
      </c>
      <c r="Q8400">
        <v>23.530466130000001</v>
      </c>
      <c r="R8400" s="1">
        <f>Table1[[#This Row],[Sales]]-Table1[[#This Row],[DiscountAmount]]</f>
        <v>211.77419513999999</v>
      </c>
      <c r="S8400" t="b">
        <v>0</v>
      </c>
      <c r="T8400" t="s">
        <v>36</v>
      </c>
      <c r="U8400">
        <v>5</v>
      </c>
      <c r="V8400" t="b">
        <v>0</v>
      </c>
    </row>
    <row r="8401" spans="1:22" x14ac:dyDescent="0.3">
      <c r="A8401">
        <v>8400</v>
      </c>
      <c r="B8401" s="2">
        <v>43455</v>
      </c>
      <c r="C8401" s="19">
        <f>YEAR(Table1[[#This Row],[Date]])</f>
        <v>2018</v>
      </c>
      <c r="D8401">
        <f>MONTH(Table1[[#This Row],[Date]])</f>
        <v>12</v>
      </c>
      <c r="E8401" t="str">
        <f>TEXT(Table1[[#This Row],[Date]],"MMMM")</f>
        <v>December</v>
      </c>
      <c r="F8401">
        <v>206</v>
      </c>
      <c r="G8401">
        <v>62</v>
      </c>
      <c r="H8401" t="s">
        <v>24</v>
      </c>
      <c r="I8401" t="s">
        <v>31</v>
      </c>
      <c r="J8401">
        <v>673</v>
      </c>
      <c r="K8401" t="s">
        <v>43</v>
      </c>
      <c r="L8401">
        <v>4</v>
      </c>
      <c r="M8401" s="1">
        <v>87.128748979999997</v>
      </c>
      <c r="N8401" s="1">
        <f>Table1[[#This Row],[Quantity]]*Table1[[#This Row],[UnitPrice]]</f>
        <v>348.51499591999999</v>
      </c>
      <c r="O8401" t="s">
        <v>30</v>
      </c>
      <c r="P8401" t="b">
        <v>0</v>
      </c>
      <c r="Q8401">
        <v>0</v>
      </c>
      <c r="R8401" s="1">
        <f>Table1[[#This Row],[Sales]]-Table1[[#This Row],[DiscountAmount]]</f>
        <v>348.51499591999999</v>
      </c>
      <c r="S8401" t="b">
        <v>1</v>
      </c>
      <c r="T8401" t="s">
        <v>23</v>
      </c>
      <c r="U8401">
        <v>1</v>
      </c>
      <c r="V8401" t="b">
        <v>0</v>
      </c>
    </row>
    <row r="8402" spans="1:22" x14ac:dyDescent="0.3">
      <c r="A8402">
        <v>8401</v>
      </c>
      <c r="B8402" s="2">
        <v>43446</v>
      </c>
      <c r="C8402" s="19">
        <f>YEAR(Table1[[#This Row],[Date]])</f>
        <v>2018</v>
      </c>
      <c r="D8402">
        <f>MONTH(Table1[[#This Row],[Date]])</f>
        <v>12</v>
      </c>
      <c r="E8402" t="str">
        <f>TEXT(Table1[[#This Row],[Date]],"MMMM")</f>
        <v>December</v>
      </c>
      <c r="F8402">
        <v>379</v>
      </c>
      <c r="G8402">
        <v>45</v>
      </c>
      <c r="H8402" t="s">
        <v>19</v>
      </c>
      <c r="I8402" t="s">
        <v>51</v>
      </c>
      <c r="J8402">
        <v>447</v>
      </c>
      <c r="K8402" t="s">
        <v>34</v>
      </c>
      <c r="L8402">
        <v>4</v>
      </c>
      <c r="M8402" s="1">
        <v>29.434591269999999</v>
      </c>
      <c r="N8402" s="1">
        <f>Table1[[#This Row],[Quantity]]*Table1[[#This Row],[UnitPrice]]</f>
        <v>117.73836507999999</v>
      </c>
      <c r="O8402" t="s">
        <v>35</v>
      </c>
      <c r="P8402" t="b">
        <v>0</v>
      </c>
      <c r="Q8402">
        <v>0</v>
      </c>
      <c r="R8402" s="1">
        <f>Table1[[#This Row],[Sales]]-Table1[[#This Row],[DiscountAmount]]</f>
        <v>117.73836507999999</v>
      </c>
      <c r="S8402" t="b">
        <v>0</v>
      </c>
      <c r="T8402" t="s">
        <v>28</v>
      </c>
      <c r="U8402">
        <v>2</v>
      </c>
      <c r="V8402" t="b">
        <v>1</v>
      </c>
    </row>
    <row r="8403" spans="1:22" x14ac:dyDescent="0.3">
      <c r="A8403">
        <v>8402</v>
      </c>
      <c r="B8403" s="2">
        <v>44166</v>
      </c>
      <c r="C8403" s="19">
        <f>YEAR(Table1[[#This Row],[Date]])</f>
        <v>2020</v>
      </c>
      <c r="D8403">
        <f>MONTH(Table1[[#This Row],[Date]])</f>
        <v>12</v>
      </c>
      <c r="E8403" t="str">
        <f>TEXT(Table1[[#This Row],[Date]],"MMMM")</f>
        <v>December</v>
      </c>
      <c r="F8403">
        <v>420</v>
      </c>
      <c r="G8403">
        <v>40</v>
      </c>
      <c r="H8403" t="s">
        <v>19</v>
      </c>
      <c r="I8403" t="s">
        <v>52</v>
      </c>
      <c r="J8403">
        <v>77</v>
      </c>
      <c r="K8403" t="s">
        <v>34</v>
      </c>
      <c r="L8403">
        <v>3</v>
      </c>
      <c r="M8403" s="1">
        <v>64.044744890000004</v>
      </c>
      <c r="N8403" s="1">
        <f>Table1[[#This Row],[Quantity]]*Table1[[#This Row],[UnitPrice]]</f>
        <v>192.13423467000001</v>
      </c>
      <c r="O8403" t="s">
        <v>35</v>
      </c>
      <c r="P8403" t="b">
        <v>1</v>
      </c>
      <c r="Q8403">
        <v>0</v>
      </c>
      <c r="R8403" s="1">
        <f>Table1[[#This Row],[Sales]]-Table1[[#This Row],[DiscountAmount]]</f>
        <v>192.13423467000001</v>
      </c>
      <c r="S8403" t="b">
        <v>1</v>
      </c>
      <c r="T8403" t="s">
        <v>23</v>
      </c>
      <c r="U8403">
        <v>2</v>
      </c>
      <c r="V8403" t="b">
        <v>0</v>
      </c>
    </row>
    <row r="8404" spans="1:22" x14ac:dyDescent="0.3">
      <c r="A8404">
        <v>8403</v>
      </c>
      <c r="B8404" s="2">
        <v>44926</v>
      </c>
      <c r="C8404" s="19">
        <f>YEAR(Table1[[#This Row],[Date]])</f>
        <v>2022</v>
      </c>
      <c r="D8404">
        <f>MONTH(Table1[[#This Row],[Date]])</f>
        <v>12</v>
      </c>
      <c r="E8404" t="str">
        <f>TEXT(Table1[[#This Row],[Date]],"MMMM")</f>
        <v>December</v>
      </c>
      <c r="F8404">
        <v>287</v>
      </c>
      <c r="G8404">
        <v>63</v>
      </c>
      <c r="H8404" t="s">
        <v>37</v>
      </c>
      <c r="I8404" t="s">
        <v>47</v>
      </c>
      <c r="J8404">
        <v>119</v>
      </c>
      <c r="K8404" t="s">
        <v>26</v>
      </c>
      <c r="L8404">
        <v>3</v>
      </c>
      <c r="M8404" s="1">
        <v>98.483450790000006</v>
      </c>
      <c r="N8404" s="1">
        <f>Table1[[#This Row],[Quantity]]*Table1[[#This Row],[UnitPrice]]</f>
        <v>295.45035237000002</v>
      </c>
      <c r="O8404" t="s">
        <v>35</v>
      </c>
      <c r="P8404" t="b">
        <v>1</v>
      </c>
      <c r="Q8404">
        <v>0</v>
      </c>
      <c r="R8404" s="1">
        <f>Table1[[#This Row],[Sales]]-Table1[[#This Row],[DiscountAmount]]</f>
        <v>295.45035237000002</v>
      </c>
      <c r="S8404" t="b">
        <v>0</v>
      </c>
      <c r="T8404" t="s">
        <v>23</v>
      </c>
      <c r="U8404">
        <v>4</v>
      </c>
      <c r="V8404" t="b">
        <v>1</v>
      </c>
    </row>
    <row r="8405" spans="1:22" x14ac:dyDescent="0.3">
      <c r="A8405">
        <v>8404</v>
      </c>
      <c r="B8405" s="2">
        <v>43830</v>
      </c>
      <c r="C8405" s="19">
        <f>YEAR(Table1[[#This Row],[Date]])</f>
        <v>2019</v>
      </c>
      <c r="D8405">
        <f>MONTH(Table1[[#This Row],[Date]])</f>
        <v>12</v>
      </c>
      <c r="E8405" t="str">
        <f>TEXT(Table1[[#This Row],[Date]],"MMMM")</f>
        <v>December</v>
      </c>
      <c r="F8405">
        <v>114</v>
      </c>
      <c r="G8405">
        <v>58</v>
      </c>
      <c r="H8405" t="s">
        <v>19</v>
      </c>
      <c r="I8405" t="s">
        <v>47</v>
      </c>
      <c r="J8405">
        <v>358</v>
      </c>
      <c r="K8405" t="s">
        <v>39</v>
      </c>
      <c r="L8405">
        <v>1</v>
      </c>
      <c r="M8405" s="1">
        <v>37.836966670000002</v>
      </c>
      <c r="N8405" s="1">
        <f>Table1[[#This Row],[Quantity]]*Table1[[#This Row],[UnitPrice]]</f>
        <v>37.836966670000002</v>
      </c>
      <c r="O8405" t="s">
        <v>32</v>
      </c>
      <c r="P8405" t="b">
        <v>0</v>
      </c>
      <c r="Q8405">
        <v>0</v>
      </c>
      <c r="R8405" s="1">
        <f>Table1[[#This Row],[Sales]]-Table1[[#This Row],[DiscountAmount]]</f>
        <v>37.836966670000002</v>
      </c>
      <c r="S8405" t="b">
        <v>0</v>
      </c>
      <c r="T8405" t="s">
        <v>28</v>
      </c>
      <c r="U8405">
        <v>2</v>
      </c>
      <c r="V8405" t="b">
        <v>1</v>
      </c>
    </row>
    <row r="8406" spans="1:22" x14ac:dyDescent="0.3">
      <c r="A8406">
        <v>8405</v>
      </c>
      <c r="B8406" s="2">
        <v>44560</v>
      </c>
      <c r="C8406" s="19">
        <f>YEAR(Table1[[#This Row],[Date]])</f>
        <v>2021</v>
      </c>
      <c r="D8406">
        <f>MONTH(Table1[[#This Row],[Date]])</f>
        <v>12</v>
      </c>
      <c r="E8406" t="str">
        <f>TEXT(Table1[[#This Row],[Date]],"MMMM")</f>
        <v>December</v>
      </c>
      <c r="F8406">
        <v>93</v>
      </c>
      <c r="G8406">
        <v>40</v>
      </c>
      <c r="H8406" t="s">
        <v>37</v>
      </c>
      <c r="I8406" t="s">
        <v>52</v>
      </c>
      <c r="J8406">
        <v>246</v>
      </c>
      <c r="K8406" t="s">
        <v>34</v>
      </c>
      <c r="L8406">
        <v>3</v>
      </c>
      <c r="M8406" s="1">
        <v>55.820666150000001</v>
      </c>
      <c r="N8406" s="1">
        <f>Table1[[#This Row],[Quantity]]*Table1[[#This Row],[UnitPrice]]</f>
        <v>167.46199845000001</v>
      </c>
      <c r="O8406" t="s">
        <v>22</v>
      </c>
      <c r="P8406" t="b">
        <v>1</v>
      </c>
      <c r="Q8406">
        <v>16.746199839999999</v>
      </c>
      <c r="R8406" s="1">
        <f>Table1[[#This Row],[Sales]]-Table1[[#This Row],[DiscountAmount]]</f>
        <v>150.71579861000001</v>
      </c>
      <c r="S8406" t="b">
        <v>0</v>
      </c>
      <c r="T8406" t="s">
        <v>36</v>
      </c>
      <c r="U8406">
        <v>1</v>
      </c>
      <c r="V8406" t="b">
        <v>0</v>
      </c>
    </row>
    <row r="8407" spans="1:22" x14ac:dyDescent="0.3">
      <c r="A8407">
        <v>8406</v>
      </c>
      <c r="B8407" s="2">
        <v>45245</v>
      </c>
      <c r="C8407" s="19">
        <f>YEAR(Table1[[#This Row],[Date]])</f>
        <v>2023</v>
      </c>
      <c r="D8407">
        <f>MONTH(Table1[[#This Row],[Date]])</f>
        <v>11</v>
      </c>
      <c r="E8407" t="str">
        <f>TEXT(Table1[[#This Row],[Date]],"MMMM")</f>
        <v>November</v>
      </c>
      <c r="F8407">
        <v>200</v>
      </c>
      <c r="G8407">
        <v>46</v>
      </c>
      <c r="H8407" t="s">
        <v>19</v>
      </c>
      <c r="I8407" t="s">
        <v>25</v>
      </c>
      <c r="J8407">
        <v>270</v>
      </c>
      <c r="K8407" t="s">
        <v>21</v>
      </c>
      <c r="L8407">
        <v>5</v>
      </c>
      <c r="M8407" s="1">
        <v>83.653717490000005</v>
      </c>
      <c r="N8407" s="1">
        <f>Table1[[#This Row],[Quantity]]*Table1[[#This Row],[UnitPrice]]</f>
        <v>418.26858745000004</v>
      </c>
      <c r="O8407" t="s">
        <v>35</v>
      </c>
      <c r="P8407" t="b">
        <v>0</v>
      </c>
      <c r="Q8407">
        <v>0</v>
      </c>
      <c r="R8407" s="1">
        <f>Table1[[#This Row],[Sales]]-Table1[[#This Row],[DiscountAmount]]</f>
        <v>418.26858745000004</v>
      </c>
      <c r="S8407" t="b">
        <v>0</v>
      </c>
      <c r="T8407" t="s">
        <v>28</v>
      </c>
      <c r="U8407">
        <v>3</v>
      </c>
      <c r="V8407" t="b">
        <v>0</v>
      </c>
    </row>
    <row r="8408" spans="1:22" x14ac:dyDescent="0.3">
      <c r="A8408">
        <v>8407</v>
      </c>
      <c r="B8408" s="2">
        <v>43793</v>
      </c>
      <c r="C8408" s="19">
        <f>YEAR(Table1[[#This Row],[Date]])</f>
        <v>2019</v>
      </c>
      <c r="D8408">
        <f>MONTH(Table1[[#This Row],[Date]])</f>
        <v>11</v>
      </c>
      <c r="E8408" t="str">
        <f>TEXT(Table1[[#This Row],[Date]],"MMMM")</f>
        <v>November</v>
      </c>
      <c r="F8408">
        <v>143</v>
      </c>
      <c r="G8408">
        <v>42</v>
      </c>
      <c r="H8408" t="s">
        <v>37</v>
      </c>
      <c r="I8408" t="s">
        <v>41</v>
      </c>
      <c r="J8408">
        <v>527</v>
      </c>
      <c r="K8408" t="s">
        <v>34</v>
      </c>
      <c r="L8408">
        <v>3</v>
      </c>
      <c r="M8408" s="1">
        <v>10.068240830000001</v>
      </c>
      <c r="N8408" s="1">
        <f>Table1[[#This Row],[Quantity]]*Table1[[#This Row],[UnitPrice]]</f>
        <v>30.204722490000002</v>
      </c>
      <c r="O8408" t="s">
        <v>32</v>
      </c>
      <c r="P8408" t="b">
        <v>0</v>
      </c>
      <c r="Q8408">
        <v>3.0204722500000001</v>
      </c>
      <c r="R8408" s="1">
        <f>Table1[[#This Row],[Sales]]-Table1[[#This Row],[DiscountAmount]]</f>
        <v>27.184250240000001</v>
      </c>
      <c r="S8408" t="b">
        <v>1</v>
      </c>
      <c r="T8408" t="s">
        <v>36</v>
      </c>
      <c r="U8408">
        <v>5</v>
      </c>
      <c r="V8408" t="b">
        <v>0</v>
      </c>
    </row>
    <row r="8409" spans="1:22" x14ac:dyDescent="0.3">
      <c r="A8409">
        <v>8408</v>
      </c>
      <c r="B8409" s="2">
        <v>44178</v>
      </c>
      <c r="C8409" s="19">
        <f>YEAR(Table1[[#This Row],[Date]])</f>
        <v>2020</v>
      </c>
      <c r="D8409">
        <f>MONTH(Table1[[#This Row],[Date]])</f>
        <v>12</v>
      </c>
      <c r="E8409" t="str">
        <f>TEXT(Table1[[#This Row],[Date]],"MMMM")</f>
        <v>December</v>
      </c>
      <c r="F8409">
        <v>430</v>
      </c>
      <c r="G8409">
        <v>38</v>
      </c>
      <c r="H8409" t="s">
        <v>24</v>
      </c>
      <c r="I8409" t="s">
        <v>48</v>
      </c>
      <c r="J8409">
        <v>928</v>
      </c>
      <c r="K8409" t="s">
        <v>43</v>
      </c>
      <c r="L8409">
        <v>3</v>
      </c>
      <c r="M8409" s="1">
        <v>84.84270798</v>
      </c>
      <c r="N8409" s="1">
        <f>Table1[[#This Row],[Quantity]]*Table1[[#This Row],[UnitPrice]]</f>
        <v>254.52812394</v>
      </c>
      <c r="O8409" t="s">
        <v>30</v>
      </c>
      <c r="P8409" t="b">
        <v>1</v>
      </c>
      <c r="Q8409">
        <v>25.452812399999999</v>
      </c>
      <c r="R8409" s="1">
        <f>Table1[[#This Row],[Sales]]-Table1[[#This Row],[DiscountAmount]]</f>
        <v>229.07531154</v>
      </c>
      <c r="S8409" t="b">
        <v>1</v>
      </c>
      <c r="T8409" t="s">
        <v>36</v>
      </c>
      <c r="U8409">
        <v>3</v>
      </c>
      <c r="V8409" t="b">
        <v>1</v>
      </c>
    </row>
    <row r="8410" spans="1:22" x14ac:dyDescent="0.3">
      <c r="A8410">
        <v>8409</v>
      </c>
      <c r="B8410" s="2">
        <v>45238</v>
      </c>
      <c r="C8410" s="19">
        <f>YEAR(Table1[[#This Row],[Date]])</f>
        <v>2023</v>
      </c>
      <c r="D8410">
        <f>MONTH(Table1[[#This Row],[Date]])</f>
        <v>11</v>
      </c>
      <c r="E8410" t="str">
        <f>TEXT(Table1[[#This Row],[Date]],"MMMM")</f>
        <v>November</v>
      </c>
      <c r="F8410">
        <v>286</v>
      </c>
      <c r="G8410">
        <v>62</v>
      </c>
      <c r="H8410" t="s">
        <v>24</v>
      </c>
      <c r="I8410" t="s">
        <v>40</v>
      </c>
      <c r="J8410">
        <v>927</v>
      </c>
      <c r="K8410" t="s">
        <v>43</v>
      </c>
      <c r="L8410">
        <v>5</v>
      </c>
      <c r="M8410" s="1">
        <v>93.378896080000004</v>
      </c>
      <c r="N8410" s="1">
        <f>Table1[[#This Row],[Quantity]]*Table1[[#This Row],[UnitPrice]]</f>
        <v>466.89448040000002</v>
      </c>
      <c r="O8410" t="s">
        <v>35</v>
      </c>
      <c r="P8410" t="b">
        <v>0</v>
      </c>
      <c r="Q8410">
        <v>46.689448040000002</v>
      </c>
      <c r="R8410" s="1">
        <f>Table1[[#This Row],[Sales]]-Table1[[#This Row],[DiscountAmount]]</f>
        <v>420.20503236000002</v>
      </c>
      <c r="S8410" t="b">
        <v>1</v>
      </c>
      <c r="T8410" t="s">
        <v>36</v>
      </c>
      <c r="U8410">
        <v>4</v>
      </c>
      <c r="V8410" t="b">
        <v>0</v>
      </c>
    </row>
    <row r="8411" spans="1:22" x14ac:dyDescent="0.3">
      <c r="A8411">
        <v>8410</v>
      </c>
      <c r="B8411" s="2">
        <v>44508</v>
      </c>
      <c r="C8411" s="19">
        <f>YEAR(Table1[[#This Row],[Date]])</f>
        <v>2021</v>
      </c>
      <c r="D8411">
        <f>MONTH(Table1[[#This Row],[Date]])</f>
        <v>11</v>
      </c>
      <c r="E8411" t="str">
        <f>TEXT(Table1[[#This Row],[Date]],"MMMM")</f>
        <v>November</v>
      </c>
      <c r="F8411">
        <v>436</v>
      </c>
      <c r="G8411">
        <v>61</v>
      </c>
      <c r="H8411" t="s">
        <v>24</v>
      </c>
      <c r="I8411" t="s">
        <v>44</v>
      </c>
      <c r="J8411">
        <v>453</v>
      </c>
      <c r="K8411" t="s">
        <v>43</v>
      </c>
      <c r="L8411">
        <v>5</v>
      </c>
      <c r="M8411" s="1">
        <v>26.310055299999998</v>
      </c>
      <c r="N8411" s="1">
        <f>Table1[[#This Row],[Quantity]]*Table1[[#This Row],[UnitPrice]]</f>
        <v>131.5502765</v>
      </c>
      <c r="O8411" t="s">
        <v>32</v>
      </c>
      <c r="P8411" t="b">
        <v>0</v>
      </c>
      <c r="Q8411">
        <v>0</v>
      </c>
      <c r="R8411" s="1">
        <f>Table1[[#This Row],[Sales]]-Table1[[#This Row],[DiscountAmount]]</f>
        <v>131.5502765</v>
      </c>
      <c r="S8411" t="b">
        <v>1</v>
      </c>
      <c r="T8411" t="s">
        <v>23</v>
      </c>
      <c r="U8411">
        <v>1</v>
      </c>
      <c r="V8411" t="b">
        <v>0</v>
      </c>
    </row>
    <row r="8412" spans="1:22" x14ac:dyDescent="0.3">
      <c r="A8412">
        <v>8411</v>
      </c>
      <c r="B8412" s="2">
        <v>44874</v>
      </c>
      <c r="C8412" s="19">
        <f>YEAR(Table1[[#This Row],[Date]])</f>
        <v>2022</v>
      </c>
      <c r="D8412">
        <f>MONTH(Table1[[#This Row],[Date]])</f>
        <v>11</v>
      </c>
      <c r="E8412" t="str">
        <f>TEXT(Table1[[#This Row],[Date]],"MMMM")</f>
        <v>November</v>
      </c>
      <c r="F8412">
        <v>412</v>
      </c>
      <c r="G8412">
        <v>27</v>
      </c>
      <c r="H8412" t="s">
        <v>19</v>
      </c>
      <c r="I8412" t="s">
        <v>50</v>
      </c>
      <c r="J8412">
        <v>246</v>
      </c>
      <c r="K8412" t="s">
        <v>34</v>
      </c>
      <c r="L8412">
        <v>5</v>
      </c>
      <c r="M8412" s="1">
        <v>67.994614490000004</v>
      </c>
      <c r="N8412" s="1">
        <f>Table1[[#This Row],[Quantity]]*Table1[[#This Row],[UnitPrice]]</f>
        <v>339.97307245000002</v>
      </c>
      <c r="O8412" t="s">
        <v>22</v>
      </c>
      <c r="P8412" t="b">
        <v>1</v>
      </c>
      <c r="Q8412">
        <v>33.997307239999998</v>
      </c>
      <c r="R8412" s="1">
        <f>Table1[[#This Row],[Sales]]-Table1[[#This Row],[DiscountAmount]]</f>
        <v>305.97576521000002</v>
      </c>
      <c r="S8412" t="b">
        <v>0</v>
      </c>
      <c r="T8412" t="s">
        <v>36</v>
      </c>
      <c r="U8412">
        <v>5</v>
      </c>
      <c r="V8412" t="b">
        <v>1</v>
      </c>
    </row>
    <row r="8413" spans="1:22" x14ac:dyDescent="0.3">
      <c r="A8413">
        <v>8412</v>
      </c>
      <c r="B8413" s="2">
        <v>43443</v>
      </c>
      <c r="C8413" s="19">
        <f>YEAR(Table1[[#This Row],[Date]])</f>
        <v>2018</v>
      </c>
      <c r="D8413">
        <f>MONTH(Table1[[#This Row],[Date]])</f>
        <v>12</v>
      </c>
      <c r="E8413" t="str">
        <f>TEXT(Table1[[#This Row],[Date]],"MMMM")</f>
        <v>December</v>
      </c>
      <c r="F8413">
        <v>291</v>
      </c>
      <c r="G8413">
        <v>39</v>
      </c>
      <c r="H8413" t="s">
        <v>37</v>
      </c>
      <c r="I8413" t="s">
        <v>20</v>
      </c>
      <c r="J8413">
        <v>593</v>
      </c>
      <c r="K8413" t="s">
        <v>43</v>
      </c>
      <c r="L8413">
        <v>5</v>
      </c>
      <c r="M8413" s="1">
        <v>36.707821639999999</v>
      </c>
      <c r="N8413" s="1">
        <f>Table1[[#This Row],[Quantity]]*Table1[[#This Row],[UnitPrice]]</f>
        <v>183.53910819999999</v>
      </c>
      <c r="O8413" t="s">
        <v>22</v>
      </c>
      <c r="P8413" t="b">
        <v>0</v>
      </c>
      <c r="Q8413">
        <v>0</v>
      </c>
      <c r="R8413" s="1">
        <f>Table1[[#This Row],[Sales]]-Table1[[#This Row],[DiscountAmount]]</f>
        <v>183.53910819999999</v>
      </c>
      <c r="S8413" t="b">
        <v>1</v>
      </c>
      <c r="T8413" t="s">
        <v>23</v>
      </c>
      <c r="U8413">
        <v>3</v>
      </c>
      <c r="V8413" t="b">
        <v>1</v>
      </c>
    </row>
    <row r="8414" spans="1:22" x14ac:dyDescent="0.3">
      <c r="A8414">
        <v>8413</v>
      </c>
      <c r="B8414" s="2">
        <v>45244</v>
      </c>
      <c r="C8414" s="19">
        <f>YEAR(Table1[[#This Row],[Date]])</f>
        <v>2023</v>
      </c>
      <c r="D8414">
        <f>MONTH(Table1[[#This Row],[Date]])</f>
        <v>11</v>
      </c>
      <c r="E8414" t="str">
        <f>TEXT(Table1[[#This Row],[Date]],"MMMM")</f>
        <v>November</v>
      </c>
      <c r="F8414">
        <v>500</v>
      </c>
      <c r="G8414">
        <v>56</v>
      </c>
      <c r="H8414" t="s">
        <v>37</v>
      </c>
      <c r="I8414" t="s">
        <v>20</v>
      </c>
      <c r="J8414">
        <v>414</v>
      </c>
      <c r="K8414" t="s">
        <v>34</v>
      </c>
      <c r="L8414">
        <v>4</v>
      </c>
      <c r="M8414" s="1">
        <v>51.945494539999999</v>
      </c>
      <c r="N8414" s="1">
        <f>Table1[[#This Row],[Quantity]]*Table1[[#This Row],[UnitPrice]]</f>
        <v>207.78197815999999</v>
      </c>
      <c r="O8414" t="s">
        <v>22</v>
      </c>
      <c r="P8414" t="b">
        <v>1</v>
      </c>
      <c r="Q8414">
        <v>0</v>
      </c>
      <c r="R8414" s="1">
        <f>Table1[[#This Row],[Sales]]-Table1[[#This Row],[DiscountAmount]]</f>
        <v>207.78197815999999</v>
      </c>
      <c r="S8414" t="b">
        <v>1</v>
      </c>
      <c r="T8414" t="s">
        <v>28</v>
      </c>
      <c r="U8414">
        <v>3</v>
      </c>
      <c r="V8414" t="b">
        <v>1</v>
      </c>
    </row>
    <row r="8415" spans="1:22" x14ac:dyDescent="0.3">
      <c r="A8415">
        <v>8414</v>
      </c>
      <c r="B8415" s="2">
        <v>45262</v>
      </c>
      <c r="C8415" s="19">
        <f>YEAR(Table1[[#This Row],[Date]])</f>
        <v>2023</v>
      </c>
      <c r="D8415">
        <f>MONTH(Table1[[#This Row],[Date]])</f>
        <v>12</v>
      </c>
      <c r="E8415" t="str">
        <f>TEXT(Table1[[#This Row],[Date]],"MMMM")</f>
        <v>December</v>
      </c>
      <c r="F8415">
        <v>241</v>
      </c>
      <c r="G8415">
        <v>55</v>
      </c>
      <c r="H8415" t="s">
        <v>24</v>
      </c>
      <c r="I8415" t="s">
        <v>20</v>
      </c>
      <c r="J8415">
        <v>574</v>
      </c>
      <c r="K8415" t="s">
        <v>39</v>
      </c>
      <c r="L8415">
        <v>1</v>
      </c>
      <c r="M8415" s="1">
        <v>87.985029299999994</v>
      </c>
      <c r="N8415" s="1">
        <f>Table1[[#This Row],[Quantity]]*Table1[[#This Row],[UnitPrice]]</f>
        <v>87.985029299999994</v>
      </c>
      <c r="O8415" t="s">
        <v>35</v>
      </c>
      <c r="P8415" t="b">
        <v>1</v>
      </c>
      <c r="Q8415">
        <v>8.7985029299999997</v>
      </c>
      <c r="R8415" s="1">
        <f>Table1[[#This Row],[Sales]]-Table1[[#This Row],[DiscountAmount]]</f>
        <v>79.186526369999996</v>
      </c>
      <c r="S8415" t="b">
        <v>1</v>
      </c>
      <c r="T8415" t="s">
        <v>36</v>
      </c>
      <c r="U8415">
        <v>4</v>
      </c>
      <c r="V8415" t="b">
        <v>0</v>
      </c>
    </row>
    <row r="8416" spans="1:22" x14ac:dyDescent="0.3">
      <c r="A8416">
        <v>8415</v>
      </c>
      <c r="B8416" s="2">
        <v>43406</v>
      </c>
      <c r="C8416" s="19">
        <f>YEAR(Table1[[#This Row],[Date]])</f>
        <v>2018</v>
      </c>
      <c r="D8416">
        <f>MONTH(Table1[[#This Row],[Date]])</f>
        <v>11</v>
      </c>
      <c r="E8416" t="str">
        <f>TEXT(Table1[[#This Row],[Date]],"MMMM")</f>
        <v>November</v>
      </c>
      <c r="F8416">
        <v>140</v>
      </c>
      <c r="G8416">
        <v>25</v>
      </c>
      <c r="H8416" t="s">
        <v>37</v>
      </c>
      <c r="I8416" t="s">
        <v>42</v>
      </c>
      <c r="J8416">
        <v>822</v>
      </c>
      <c r="K8416" t="s">
        <v>43</v>
      </c>
      <c r="L8416">
        <v>3</v>
      </c>
      <c r="M8416" s="1">
        <v>48.484542920000003</v>
      </c>
      <c r="N8416" s="1">
        <f>Table1[[#This Row],[Quantity]]*Table1[[#This Row],[UnitPrice]]</f>
        <v>145.45362876000002</v>
      </c>
      <c r="O8416" t="s">
        <v>32</v>
      </c>
      <c r="P8416" t="b">
        <v>0</v>
      </c>
      <c r="Q8416">
        <v>0</v>
      </c>
      <c r="R8416" s="1">
        <f>Table1[[#This Row],[Sales]]-Table1[[#This Row],[DiscountAmount]]</f>
        <v>145.45362876000002</v>
      </c>
      <c r="S8416" t="b">
        <v>0</v>
      </c>
      <c r="T8416" t="s">
        <v>28</v>
      </c>
      <c r="U8416">
        <v>5</v>
      </c>
      <c r="V8416" t="b">
        <v>1</v>
      </c>
    </row>
    <row r="8417" spans="1:22" x14ac:dyDescent="0.3">
      <c r="A8417">
        <v>8416</v>
      </c>
      <c r="B8417" s="2">
        <v>43780</v>
      </c>
      <c r="C8417" s="19">
        <f>YEAR(Table1[[#This Row],[Date]])</f>
        <v>2019</v>
      </c>
      <c r="D8417">
        <f>MONTH(Table1[[#This Row],[Date]])</f>
        <v>11</v>
      </c>
      <c r="E8417" t="str">
        <f>TEXT(Table1[[#This Row],[Date]],"MMMM")</f>
        <v>November</v>
      </c>
      <c r="F8417">
        <v>68</v>
      </c>
      <c r="G8417">
        <v>52</v>
      </c>
      <c r="H8417" t="s">
        <v>19</v>
      </c>
      <c r="I8417" t="s">
        <v>42</v>
      </c>
      <c r="J8417">
        <v>510</v>
      </c>
      <c r="K8417" t="s">
        <v>39</v>
      </c>
      <c r="L8417">
        <v>4</v>
      </c>
      <c r="M8417" s="1">
        <v>74.093667800000006</v>
      </c>
      <c r="N8417" s="1">
        <f>Table1[[#This Row],[Quantity]]*Table1[[#This Row],[UnitPrice]]</f>
        <v>296.37467120000002</v>
      </c>
      <c r="O8417" t="s">
        <v>32</v>
      </c>
      <c r="P8417" t="b">
        <v>0</v>
      </c>
      <c r="Q8417">
        <v>29.63746712</v>
      </c>
      <c r="R8417" s="1">
        <f>Table1[[#This Row],[Sales]]-Table1[[#This Row],[DiscountAmount]]</f>
        <v>266.73720408000003</v>
      </c>
      <c r="S8417" t="b">
        <v>1</v>
      </c>
      <c r="T8417" t="s">
        <v>36</v>
      </c>
      <c r="U8417">
        <v>1</v>
      </c>
      <c r="V8417" t="b">
        <v>0</v>
      </c>
    </row>
    <row r="8418" spans="1:22" x14ac:dyDescent="0.3">
      <c r="A8418">
        <v>8417</v>
      </c>
      <c r="B8418" s="2">
        <v>44896</v>
      </c>
      <c r="C8418" s="19">
        <f>YEAR(Table1[[#This Row],[Date]])</f>
        <v>2022</v>
      </c>
      <c r="D8418">
        <f>MONTH(Table1[[#This Row],[Date]])</f>
        <v>12</v>
      </c>
      <c r="E8418" t="str">
        <f>TEXT(Table1[[#This Row],[Date]],"MMMM")</f>
        <v>December</v>
      </c>
      <c r="F8418">
        <v>141</v>
      </c>
      <c r="G8418">
        <v>64</v>
      </c>
      <c r="H8418" t="s">
        <v>24</v>
      </c>
      <c r="I8418" t="s">
        <v>45</v>
      </c>
      <c r="J8418">
        <v>296</v>
      </c>
      <c r="K8418" t="s">
        <v>39</v>
      </c>
      <c r="L8418">
        <v>1</v>
      </c>
      <c r="M8418" s="1">
        <v>25.6998696</v>
      </c>
      <c r="N8418" s="1">
        <f>Table1[[#This Row],[Quantity]]*Table1[[#This Row],[UnitPrice]]</f>
        <v>25.6998696</v>
      </c>
      <c r="O8418" t="s">
        <v>35</v>
      </c>
      <c r="P8418" t="b">
        <v>1</v>
      </c>
      <c r="Q8418">
        <v>0</v>
      </c>
      <c r="R8418" s="1">
        <f>Table1[[#This Row],[Sales]]-Table1[[#This Row],[DiscountAmount]]</f>
        <v>25.6998696</v>
      </c>
      <c r="S8418" t="b">
        <v>1</v>
      </c>
      <c r="T8418" t="s">
        <v>28</v>
      </c>
      <c r="U8418">
        <v>1</v>
      </c>
      <c r="V8418" t="b">
        <v>0</v>
      </c>
    </row>
    <row r="8419" spans="1:22" x14ac:dyDescent="0.3">
      <c r="A8419">
        <v>8418</v>
      </c>
      <c r="B8419" s="2">
        <v>45254</v>
      </c>
      <c r="C8419" s="19">
        <f>YEAR(Table1[[#This Row],[Date]])</f>
        <v>2023</v>
      </c>
      <c r="D8419">
        <f>MONTH(Table1[[#This Row],[Date]])</f>
        <v>11</v>
      </c>
      <c r="E8419" t="str">
        <f>TEXT(Table1[[#This Row],[Date]],"MMMM")</f>
        <v>November</v>
      </c>
      <c r="F8419">
        <v>81</v>
      </c>
      <c r="G8419">
        <v>26</v>
      </c>
      <c r="H8419" t="s">
        <v>24</v>
      </c>
      <c r="I8419" t="s">
        <v>50</v>
      </c>
      <c r="J8419">
        <v>907</v>
      </c>
      <c r="K8419" t="s">
        <v>39</v>
      </c>
      <c r="L8419">
        <v>3</v>
      </c>
      <c r="M8419" s="1">
        <v>12.988174730000001</v>
      </c>
      <c r="N8419" s="1">
        <f>Table1[[#This Row],[Quantity]]*Table1[[#This Row],[UnitPrice]]</f>
        <v>38.964524190000006</v>
      </c>
      <c r="O8419" t="s">
        <v>32</v>
      </c>
      <c r="P8419" t="b">
        <v>0</v>
      </c>
      <c r="Q8419">
        <v>3.8964524190000001</v>
      </c>
      <c r="R8419" s="1">
        <f>Table1[[#This Row],[Sales]]-Table1[[#This Row],[DiscountAmount]]</f>
        <v>35.068071771000007</v>
      </c>
      <c r="S8419" t="b">
        <v>1</v>
      </c>
      <c r="T8419" t="s">
        <v>36</v>
      </c>
      <c r="U8419">
        <v>5</v>
      </c>
      <c r="V8419" t="b">
        <v>1</v>
      </c>
    </row>
    <row r="8420" spans="1:22" x14ac:dyDescent="0.3">
      <c r="A8420">
        <v>8419</v>
      </c>
      <c r="B8420" s="2">
        <v>43807</v>
      </c>
      <c r="C8420" s="19">
        <f>YEAR(Table1[[#This Row],[Date]])</f>
        <v>2019</v>
      </c>
      <c r="D8420">
        <f>MONTH(Table1[[#This Row],[Date]])</f>
        <v>12</v>
      </c>
      <c r="E8420" t="str">
        <f>TEXT(Table1[[#This Row],[Date]],"MMMM")</f>
        <v>December</v>
      </c>
      <c r="F8420">
        <v>38</v>
      </c>
      <c r="G8420">
        <v>58</v>
      </c>
      <c r="H8420" t="s">
        <v>37</v>
      </c>
      <c r="I8420" t="s">
        <v>38</v>
      </c>
      <c r="J8420">
        <v>698</v>
      </c>
      <c r="K8420" t="s">
        <v>21</v>
      </c>
      <c r="L8420">
        <v>3</v>
      </c>
      <c r="M8420" s="1">
        <v>49.685349889999998</v>
      </c>
      <c r="N8420" s="1">
        <f>Table1[[#This Row],[Quantity]]*Table1[[#This Row],[UnitPrice]]</f>
        <v>149.05604966999999</v>
      </c>
      <c r="O8420" t="s">
        <v>22</v>
      </c>
      <c r="P8420" t="b">
        <v>1</v>
      </c>
      <c r="Q8420">
        <v>0</v>
      </c>
      <c r="R8420" s="1">
        <f>Table1[[#This Row],[Sales]]-Table1[[#This Row],[DiscountAmount]]</f>
        <v>149.05604966999999</v>
      </c>
      <c r="S8420" t="b">
        <v>1</v>
      </c>
      <c r="T8420" t="s">
        <v>23</v>
      </c>
      <c r="U8420">
        <v>2</v>
      </c>
      <c r="V8420" t="b">
        <v>0</v>
      </c>
    </row>
    <row r="8421" spans="1:22" x14ac:dyDescent="0.3">
      <c r="A8421">
        <v>8420</v>
      </c>
      <c r="B8421" s="2">
        <v>43814</v>
      </c>
      <c r="C8421" s="19">
        <f>YEAR(Table1[[#This Row],[Date]])</f>
        <v>2019</v>
      </c>
      <c r="D8421">
        <f>MONTH(Table1[[#This Row],[Date]])</f>
        <v>12</v>
      </c>
      <c r="E8421" t="str">
        <f>TEXT(Table1[[#This Row],[Date]],"MMMM")</f>
        <v>December</v>
      </c>
      <c r="F8421">
        <v>447</v>
      </c>
      <c r="G8421">
        <v>62</v>
      </c>
      <c r="H8421" t="s">
        <v>37</v>
      </c>
      <c r="I8421" t="s">
        <v>50</v>
      </c>
      <c r="J8421">
        <v>29</v>
      </c>
      <c r="K8421" t="s">
        <v>34</v>
      </c>
      <c r="L8421">
        <v>5</v>
      </c>
      <c r="M8421" s="1">
        <v>68.815927939999995</v>
      </c>
      <c r="N8421" s="1">
        <f>Table1[[#This Row],[Quantity]]*Table1[[#This Row],[UnitPrice]]</f>
        <v>344.07963969999997</v>
      </c>
      <c r="O8421" t="s">
        <v>35</v>
      </c>
      <c r="P8421" t="b">
        <v>0</v>
      </c>
      <c r="Q8421">
        <v>0</v>
      </c>
      <c r="R8421" s="1">
        <f>Table1[[#This Row],[Sales]]-Table1[[#This Row],[DiscountAmount]]</f>
        <v>344.07963969999997</v>
      </c>
      <c r="S8421" t="b">
        <v>0</v>
      </c>
      <c r="T8421" t="s">
        <v>28</v>
      </c>
      <c r="U8421">
        <v>4</v>
      </c>
      <c r="V8421" t="b">
        <v>0</v>
      </c>
    </row>
    <row r="8422" spans="1:22" x14ac:dyDescent="0.3">
      <c r="A8422">
        <v>8421</v>
      </c>
      <c r="B8422" s="2">
        <v>45260</v>
      </c>
      <c r="C8422" s="19">
        <f>YEAR(Table1[[#This Row],[Date]])</f>
        <v>2023</v>
      </c>
      <c r="D8422">
        <f>MONTH(Table1[[#This Row],[Date]])</f>
        <v>11</v>
      </c>
      <c r="E8422" t="str">
        <f>TEXT(Table1[[#This Row],[Date]],"MMMM")</f>
        <v>November</v>
      </c>
      <c r="F8422">
        <v>332</v>
      </c>
      <c r="G8422">
        <v>61</v>
      </c>
      <c r="H8422" t="s">
        <v>37</v>
      </c>
      <c r="I8422" t="s">
        <v>48</v>
      </c>
      <c r="J8422">
        <v>511</v>
      </c>
      <c r="K8422" t="s">
        <v>34</v>
      </c>
      <c r="L8422">
        <v>4</v>
      </c>
      <c r="M8422" s="1">
        <v>63.267326599999997</v>
      </c>
      <c r="N8422" s="1">
        <f>Table1[[#This Row],[Quantity]]*Table1[[#This Row],[UnitPrice]]</f>
        <v>253.06930639999999</v>
      </c>
      <c r="O8422" t="s">
        <v>30</v>
      </c>
      <c r="P8422" t="b">
        <v>1</v>
      </c>
      <c r="Q8422">
        <v>0</v>
      </c>
      <c r="R8422" s="1">
        <f>Table1[[#This Row],[Sales]]-Table1[[#This Row],[DiscountAmount]]</f>
        <v>253.06930639999999</v>
      </c>
      <c r="S8422" t="b">
        <v>0</v>
      </c>
      <c r="T8422" t="s">
        <v>23</v>
      </c>
      <c r="U8422">
        <v>2</v>
      </c>
      <c r="V8422" t="b">
        <v>1</v>
      </c>
    </row>
    <row r="8423" spans="1:22" x14ac:dyDescent="0.3">
      <c r="A8423">
        <v>8422</v>
      </c>
      <c r="B8423" s="2">
        <v>43437</v>
      </c>
      <c r="C8423" s="19">
        <f>YEAR(Table1[[#This Row],[Date]])</f>
        <v>2018</v>
      </c>
      <c r="D8423">
        <f>MONTH(Table1[[#This Row],[Date]])</f>
        <v>12</v>
      </c>
      <c r="E8423" t="str">
        <f>TEXT(Table1[[#This Row],[Date]],"MMMM")</f>
        <v>December</v>
      </c>
      <c r="F8423">
        <v>169</v>
      </c>
      <c r="G8423">
        <v>63</v>
      </c>
      <c r="H8423" t="s">
        <v>19</v>
      </c>
      <c r="I8423" t="s">
        <v>45</v>
      </c>
      <c r="J8423">
        <v>31</v>
      </c>
      <c r="K8423" t="s">
        <v>21</v>
      </c>
      <c r="L8423">
        <v>3</v>
      </c>
      <c r="M8423" s="1">
        <v>41.221265699999996</v>
      </c>
      <c r="N8423" s="1">
        <f>Table1[[#This Row],[Quantity]]*Table1[[#This Row],[UnitPrice]]</f>
        <v>123.66379709999998</v>
      </c>
      <c r="O8423" t="s">
        <v>22</v>
      </c>
      <c r="P8423" t="b">
        <v>1</v>
      </c>
      <c r="Q8423">
        <v>0</v>
      </c>
      <c r="R8423" s="1">
        <f>Table1[[#This Row],[Sales]]-Table1[[#This Row],[DiscountAmount]]</f>
        <v>123.66379709999998</v>
      </c>
      <c r="S8423" t="b">
        <v>0</v>
      </c>
      <c r="T8423" t="s">
        <v>23</v>
      </c>
      <c r="U8423">
        <v>1</v>
      </c>
      <c r="V8423" t="b">
        <v>1</v>
      </c>
    </row>
    <row r="8424" spans="1:22" x14ac:dyDescent="0.3">
      <c r="A8424">
        <v>8423</v>
      </c>
      <c r="B8424" s="2">
        <v>44535</v>
      </c>
      <c r="C8424" s="19">
        <f>YEAR(Table1[[#This Row],[Date]])</f>
        <v>2021</v>
      </c>
      <c r="D8424">
        <f>MONTH(Table1[[#This Row],[Date]])</f>
        <v>12</v>
      </c>
      <c r="E8424" t="str">
        <f>TEXT(Table1[[#This Row],[Date]],"MMMM")</f>
        <v>December</v>
      </c>
      <c r="F8424">
        <v>162</v>
      </c>
      <c r="G8424">
        <v>27</v>
      </c>
      <c r="H8424" t="s">
        <v>37</v>
      </c>
      <c r="I8424" t="s">
        <v>31</v>
      </c>
      <c r="J8424">
        <v>579</v>
      </c>
      <c r="K8424" t="s">
        <v>21</v>
      </c>
      <c r="L8424">
        <v>1</v>
      </c>
      <c r="M8424" s="1">
        <v>32.912895919999997</v>
      </c>
      <c r="N8424" s="1">
        <f>Table1[[#This Row],[Quantity]]*Table1[[#This Row],[UnitPrice]]</f>
        <v>32.912895919999997</v>
      </c>
      <c r="O8424" t="s">
        <v>22</v>
      </c>
      <c r="P8424" t="b">
        <v>1</v>
      </c>
      <c r="Q8424">
        <v>0</v>
      </c>
      <c r="R8424" s="1">
        <f>Table1[[#This Row],[Sales]]-Table1[[#This Row],[DiscountAmount]]</f>
        <v>32.912895919999997</v>
      </c>
      <c r="S8424" t="b">
        <v>1</v>
      </c>
      <c r="T8424" t="s">
        <v>28</v>
      </c>
      <c r="U8424">
        <v>4</v>
      </c>
      <c r="V8424" t="b">
        <v>1</v>
      </c>
    </row>
    <row r="8425" spans="1:22" x14ac:dyDescent="0.3">
      <c r="A8425">
        <v>8424</v>
      </c>
      <c r="B8425" s="2">
        <v>43802</v>
      </c>
      <c r="C8425" s="19">
        <f>YEAR(Table1[[#This Row],[Date]])</f>
        <v>2019</v>
      </c>
      <c r="D8425">
        <f>MONTH(Table1[[#This Row],[Date]])</f>
        <v>12</v>
      </c>
      <c r="E8425" t="str">
        <f>TEXT(Table1[[#This Row],[Date]],"MMMM")</f>
        <v>December</v>
      </c>
      <c r="F8425">
        <v>321</v>
      </c>
      <c r="G8425">
        <v>27</v>
      </c>
      <c r="H8425" t="s">
        <v>19</v>
      </c>
      <c r="I8425" t="s">
        <v>45</v>
      </c>
      <c r="J8425">
        <v>151</v>
      </c>
      <c r="K8425" t="s">
        <v>34</v>
      </c>
      <c r="L8425">
        <v>3</v>
      </c>
      <c r="M8425" s="1">
        <v>36.516895890000001</v>
      </c>
      <c r="N8425" s="1">
        <f>Table1[[#This Row],[Quantity]]*Table1[[#This Row],[UnitPrice]]</f>
        <v>109.55068767</v>
      </c>
      <c r="O8425" t="s">
        <v>30</v>
      </c>
      <c r="P8425" t="b">
        <v>1</v>
      </c>
      <c r="Q8425">
        <v>0</v>
      </c>
      <c r="R8425" s="1">
        <f>Table1[[#This Row],[Sales]]-Table1[[#This Row],[DiscountAmount]]</f>
        <v>109.55068767</v>
      </c>
      <c r="S8425" t="b">
        <v>0</v>
      </c>
      <c r="T8425" t="s">
        <v>23</v>
      </c>
      <c r="U8425">
        <v>5</v>
      </c>
      <c r="V8425" t="b">
        <v>0</v>
      </c>
    </row>
    <row r="8426" spans="1:22" x14ac:dyDescent="0.3">
      <c r="A8426">
        <v>8425</v>
      </c>
      <c r="B8426" s="2">
        <v>44873</v>
      </c>
      <c r="C8426" s="19">
        <f>YEAR(Table1[[#This Row],[Date]])</f>
        <v>2022</v>
      </c>
      <c r="D8426">
        <f>MONTH(Table1[[#This Row],[Date]])</f>
        <v>11</v>
      </c>
      <c r="E8426" t="str">
        <f>TEXT(Table1[[#This Row],[Date]],"MMMM")</f>
        <v>November</v>
      </c>
      <c r="F8426">
        <v>440</v>
      </c>
      <c r="G8426">
        <v>33</v>
      </c>
      <c r="H8426" t="s">
        <v>37</v>
      </c>
      <c r="I8426" t="s">
        <v>49</v>
      </c>
      <c r="J8426">
        <v>748</v>
      </c>
      <c r="K8426" t="s">
        <v>34</v>
      </c>
      <c r="L8426">
        <v>5</v>
      </c>
      <c r="M8426" s="1">
        <v>82.383659309999999</v>
      </c>
      <c r="N8426" s="1">
        <f>Table1[[#This Row],[Quantity]]*Table1[[#This Row],[UnitPrice]]</f>
        <v>411.91829654999998</v>
      </c>
      <c r="O8426" t="s">
        <v>35</v>
      </c>
      <c r="P8426" t="b">
        <v>0</v>
      </c>
      <c r="Q8426">
        <v>41.191829650000003</v>
      </c>
      <c r="R8426" s="1">
        <f>Table1[[#This Row],[Sales]]-Table1[[#This Row],[DiscountAmount]]</f>
        <v>370.72646689999999</v>
      </c>
      <c r="S8426" t="b">
        <v>0</v>
      </c>
      <c r="T8426" t="s">
        <v>36</v>
      </c>
      <c r="U8426">
        <v>1</v>
      </c>
      <c r="V8426" t="b">
        <v>0</v>
      </c>
    </row>
    <row r="8427" spans="1:22" x14ac:dyDescent="0.3">
      <c r="A8427">
        <v>8426</v>
      </c>
      <c r="B8427" s="2">
        <v>44183</v>
      </c>
      <c r="C8427" s="19">
        <f>YEAR(Table1[[#This Row],[Date]])</f>
        <v>2020</v>
      </c>
      <c r="D8427">
        <f>MONTH(Table1[[#This Row],[Date]])</f>
        <v>12</v>
      </c>
      <c r="E8427" t="str">
        <f>TEXT(Table1[[#This Row],[Date]],"MMMM")</f>
        <v>December</v>
      </c>
      <c r="F8427">
        <v>19</v>
      </c>
      <c r="G8427">
        <v>69</v>
      </c>
      <c r="H8427" t="s">
        <v>19</v>
      </c>
      <c r="I8427" t="s">
        <v>27</v>
      </c>
      <c r="J8427">
        <v>394</v>
      </c>
      <c r="K8427" t="s">
        <v>21</v>
      </c>
      <c r="L8427">
        <v>2</v>
      </c>
      <c r="M8427" s="1">
        <v>74.124272379999994</v>
      </c>
      <c r="N8427" s="1">
        <f>Table1[[#This Row],[Quantity]]*Table1[[#This Row],[UnitPrice]]</f>
        <v>148.24854475999999</v>
      </c>
      <c r="O8427" t="s">
        <v>35</v>
      </c>
      <c r="P8427" t="b">
        <v>0</v>
      </c>
      <c r="Q8427">
        <v>0</v>
      </c>
      <c r="R8427" s="1">
        <f>Table1[[#This Row],[Sales]]-Table1[[#This Row],[DiscountAmount]]</f>
        <v>148.24854475999999</v>
      </c>
      <c r="S8427" t="b">
        <v>0</v>
      </c>
      <c r="T8427" t="s">
        <v>28</v>
      </c>
      <c r="U8427">
        <v>3</v>
      </c>
      <c r="V8427" t="b">
        <v>0</v>
      </c>
    </row>
    <row r="8428" spans="1:22" x14ac:dyDescent="0.3">
      <c r="A8428">
        <v>8427</v>
      </c>
      <c r="B8428" s="2">
        <v>44180</v>
      </c>
      <c r="C8428" s="19">
        <f>YEAR(Table1[[#This Row],[Date]])</f>
        <v>2020</v>
      </c>
      <c r="D8428">
        <f>MONTH(Table1[[#This Row],[Date]])</f>
        <v>12</v>
      </c>
      <c r="E8428" t="str">
        <f>TEXT(Table1[[#This Row],[Date]],"MMMM")</f>
        <v>December</v>
      </c>
      <c r="F8428">
        <v>118</v>
      </c>
      <c r="G8428">
        <v>45</v>
      </c>
      <c r="H8428" t="s">
        <v>24</v>
      </c>
      <c r="I8428" t="s">
        <v>52</v>
      </c>
      <c r="J8428">
        <v>220</v>
      </c>
      <c r="K8428" t="s">
        <v>43</v>
      </c>
      <c r="L8428">
        <v>3</v>
      </c>
      <c r="M8428" s="1">
        <v>35.556429280000003</v>
      </c>
      <c r="N8428" s="1">
        <f>Table1[[#This Row],[Quantity]]*Table1[[#This Row],[UnitPrice]]</f>
        <v>106.66928784000001</v>
      </c>
      <c r="O8428" t="s">
        <v>22</v>
      </c>
      <c r="P8428" t="b">
        <v>1</v>
      </c>
      <c r="Q8428">
        <v>0</v>
      </c>
      <c r="R8428" s="1">
        <f>Table1[[#This Row],[Sales]]-Table1[[#This Row],[DiscountAmount]]</f>
        <v>106.66928784000001</v>
      </c>
      <c r="S8428" t="b">
        <v>1</v>
      </c>
      <c r="T8428" t="s">
        <v>23</v>
      </c>
      <c r="U8428">
        <v>2</v>
      </c>
      <c r="V8428" t="b">
        <v>0</v>
      </c>
    </row>
    <row r="8429" spans="1:22" x14ac:dyDescent="0.3">
      <c r="A8429">
        <v>8428</v>
      </c>
      <c r="B8429" s="2">
        <v>44166</v>
      </c>
      <c r="C8429" s="19">
        <f>YEAR(Table1[[#This Row],[Date]])</f>
        <v>2020</v>
      </c>
      <c r="D8429">
        <f>MONTH(Table1[[#This Row],[Date]])</f>
        <v>12</v>
      </c>
      <c r="E8429" t="str">
        <f>TEXT(Table1[[#This Row],[Date]],"MMMM")</f>
        <v>December</v>
      </c>
      <c r="F8429">
        <v>227</v>
      </c>
      <c r="G8429">
        <v>42</v>
      </c>
      <c r="H8429" t="s">
        <v>37</v>
      </c>
      <c r="I8429" t="s">
        <v>20</v>
      </c>
      <c r="J8429">
        <v>209</v>
      </c>
      <c r="K8429" t="s">
        <v>39</v>
      </c>
      <c r="L8429">
        <v>1</v>
      </c>
      <c r="M8429" s="1">
        <v>12.27541823</v>
      </c>
      <c r="N8429" s="1">
        <f>Table1[[#This Row],[Quantity]]*Table1[[#This Row],[UnitPrice]]</f>
        <v>12.27541823</v>
      </c>
      <c r="O8429" t="s">
        <v>22</v>
      </c>
      <c r="P8429" t="b">
        <v>1</v>
      </c>
      <c r="Q8429">
        <v>0</v>
      </c>
      <c r="R8429" s="1">
        <f>Table1[[#This Row],[Sales]]-Table1[[#This Row],[DiscountAmount]]</f>
        <v>12.27541823</v>
      </c>
      <c r="S8429" t="b">
        <v>1</v>
      </c>
      <c r="T8429" t="s">
        <v>28</v>
      </c>
      <c r="U8429">
        <v>4</v>
      </c>
      <c r="V8429" t="b">
        <v>1</v>
      </c>
    </row>
    <row r="8430" spans="1:22" x14ac:dyDescent="0.3">
      <c r="A8430">
        <v>8429</v>
      </c>
      <c r="B8430" s="2">
        <v>44521</v>
      </c>
      <c r="C8430" s="19">
        <f>YEAR(Table1[[#This Row],[Date]])</f>
        <v>2021</v>
      </c>
      <c r="D8430">
        <f>MONTH(Table1[[#This Row],[Date]])</f>
        <v>11</v>
      </c>
      <c r="E8430" t="str">
        <f>TEXT(Table1[[#This Row],[Date]],"MMMM")</f>
        <v>November</v>
      </c>
      <c r="F8430">
        <v>33</v>
      </c>
      <c r="G8430">
        <v>59</v>
      </c>
      <c r="H8430" t="s">
        <v>19</v>
      </c>
      <c r="I8430" t="s">
        <v>44</v>
      </c>
      <c r="J8430">
        <v>896</v>
      </c>
      <c r="K8430" t="s">
        <v>21</v>
      </c>
      <c r="L8430">
        <v>4</v>
      </c>
      <c r="M8430" s="1">
        <v>91.46580376</v>
      </c>
      <c r="N8430" s="1">
        <f>Table1[[#This Row],[Quantity]]*Table1[[#This Row],[UnitPrice]]</f>
        <v>365.86321504</v>
      </c>
      <c r="O8430" t="s">
        <v>32</v>
      </c>
      <c r="P8430" t="b">
        <v>0</v>
      </c>
      <c r="Q8430">
        <v>0</v>
      </c>
      <c r="R8430" s="1">
        <f>Table1[[#This Row],[Sales]]-Table1[[#This Row],[DiscountAmount]]</f>
        <v>365.86321504</v>
      </c>
      <c r="S8430" t="b">
        <v>1</v>
      </c>
      <c r="T8430" t="s">
        <v>28</v>
      </c>
      <c r="U8430">
        <v>3</v>
      </c>
      <c r="V8430" t="b">
        <v>1</v>
      </c>
    </row>
    <row r="8431" spans="1:22" x14ac:dyDescent="0.3">
      <c r="A8431">
        <v>8430</v>
      </c>
      <c r="B8431" s="2">
        <v>43830</v>
      </c>
      <c r="C8431" s="19">
        <f>YEAR(Table1[[#This Row],[Date]])</f>
        <v>2019</v>
      </c>
      <c r="D8431">
        <f>MONTH(Table1[[#This Row],[Date]])</f>
        <v>12</v>
      </c>
      <c r="E8431" t="str">
        <f>TEXT(Table1[[#This Row],[Date]],"MMMM")</f>
        <v>December</v>
      </c>
      <c r="F8431">
        <v>106</v>
      </c>
      <c r="G8431">
        <v>36</v>
      </c>
      <c r="H8431" t="s">
        <v>37</v>
      </c>
      <c r="I8431" t="s">
        <v>29</v>
      </c>
      <c r="J8431">
        <v>46</v>
      </c>
      <c r="K8431" t="s">
        <v>21</v>
      </c>
      <c r="L8431">
        <v>5</v>
      </c>
      <c r="M8431" s="1">
        <v>76.701792440000006</v>
      </c>
      <c r="N8431" s="1">
        <f>Table1[[#This Row],[Quantity]]*Table1[[#This Row],[UnitPrice]]</f>
        <v>383.50896220000004</v>
      </c>
      <c r="O8431" t="s">
        <v>30</v>
      </c>
      <c r="P8431" t="b">
        <v>0</v>
      </c>
      <c r="Q8431">
        <v>0</v>
      </c>
      <c r="R8431" s="1">
        <f>Table1[[#This Row],[Sales]]-Table1[[#This Row],[DiscountAmount]]</f>
        <v>383.50896220000004</v>
      </c>
      <c r="S8431" t="b">
        <v>1</v>
      </c>
      <c r="T8431" t="s">
        <v>23</v>
      </c>
      <c r="U8431">
        <v>1</v>
      </c>
      <c r="V8431" t="b">
        <v>1</v>
      </c>
    </row>
    <row r="8432" spans="1:22" x14ac:dyDescent="0.3">
      <c r="A8432">
        <v>8431</v>
      </c>
      <c r="B8432" s="2">
        <v>44162</v>
      </c>
      <c r="C8432" s="19">
        <f>YEAR(Table1[[#This Row],[Date]])</f>
        <v>2020</v>
      </c>
      <c r="D8432">
        <f>MONTH(Table1[[#This Row],[Date]])</f>
        <v>11</v>
      </c>
      <c r="E8432" t="str">
        <f>TEXT(Table1[[#This Row],[Date]],"MMMM")</f>
        <v>November</v>
      </c>
      <c r="F8432">
        <v>183</v>
      </c>
      <c r="G8432">
        <v>34</v>
      </c>
      <c r="H8432" t="s">
        <v>24</v>
      </c>
      <c r="I8432" t="s">
        <v>20</v>
      </c>
      <c r="J8432">
        <v>305</v>
      </c>
      <c r="K8432" t="s">
        <v>34</v>
      </c>
      <c r="L8432">
        <v>3</v>
      </c>
      <c r="M8432" s="1">
        <v>19.23676541</v>
      </c>
      <c r="N8432" s="1">
        <f>Table1[[#This Row],[Quantity]]*Table1[[#This Row],[UnitPrice]]</f>
        <v>57.710296229999997</v>
      </c>
      <c r="O8432" t="s">
        <v>32</v>
      </c>
      <c r="P8432" t="b">
        <v>0</v>
      </c>
      <c r="Q8432">
        <v>5.7710296220000004</v>
      </c>
      <c r="R8432" s="1">
        <f>Table1[[#This Row],[Sales]]-Table1[[#This Row],[DiscountAmount]]</f>
        <v>51.939266607999997</v>
      </c>
      <c r="S8432" t="b">
        <v>0</v>
      </c>
      <c r="T8432" t="s">
        <v>36</v>
      </c>
      <c r="U8432">
        <v>1</v>
      </c>
      <c r="V8432" t="b">
        <v>1</v>
      </c>
    </row>
    <row r="8433" spans="1:22" x14ac:dyDescent="0.3">
      <c r="A8433">
        <v>8432</v>
      </c>
      <c r="B8433" s="2">
        <v>43415</v>
      </c>
      <c r="C8433" s="19">
        <f>YEAR(Table1[[#This Row],[Date]])</f>
        <v>2018</v>
      </c>
      <c r="D8433">
        <f>MONTH(Table1[[#This Row],[Date]])</f>
        <v>11</v>
      </c>
      <c r="E8433" t="str">
        <f>TEXT(Table1[[#This Row],[Date]],"MMMM")</f>
        <v>November</v>
      </c>
      <c r="F8433">
        <v>98</v>
      </c>
      <c r="G8433">
        <v>69</v>
      </c>
      <c r="H8433" t="s">
        <v>19</v>
      </c>
      <c r="I8433" t="s">
        <v>51</v>
      </c>
      <c r="J8433">
        <v>730</v>
      </c>
      <c r="K8433" t="s">
        <v>21</v>
      </c>
      <c r="L8433">
        <v>1</v>
      </c>
      <c r="M8433" s="1">
        <v>11.79771865</v>
      </c>
      <c r="N8433" s="1">
        <f>Table1[[#This Row],[Quantity]]*Table1[[#This Row],[UnitPrice]]</f>
        <v>11.79771865</v>
      </c>
      <c r="O8433" t="s">
        <v>32</v>
      </c>
      <c r="P8433" t="b">
        <v>1</v>
      </c>
      <c r="Q8433">
        <v>1.179771865</v>
      </c>
      <c r="R8433" s="1">
        <f>Table1[[#This Row],[Sales]]-Table1[[#This Row],[DiscountAmount]]</f>
        <v>10.617946785000001</v>
      </c>
      <c r="S8433" t="b">
        <v>1</v>
      </c>
      <c r="T8433" t="s">
        <v>36</v>
      </c>
      <c r="U8433">
        <v>3</v>
      </c>
      <c r="V8433" t="b">
        <v>1</v>
      </c>
    </row>
    <row r="8434" spans="1:22" x14ac:dyDescent="0.3">
      <c r="A8434">
        <v>8433</v>
      </c>
      <c r="B8434" s="2">
        <v>45285</v>
      </c>
      <c r="C8434" s="19">
        <f>YEAR(Table1[[#This Row],[Date]])</f>
        <v>2023</v>
      </c>
      <c r="D8434">
        <f>MONTH(Table1[[#This Row],[Date]])</f>
        <v>12</v>
      </c>
      <c r="E8434" t="str">
        <f>TEXT(Table1[[#This Row],[Date]],"MMMM")</f>
        <v>December</v>
      </c>
      <c r="F8434">
        <v>429</v>
      </c>
      <c r="G8434">
        <v>24</v>
      </c>
      <c r="H8434" t="s">
        <v>37</v>
      </c>
      <c r="I8434" t="s">
        <v>51</v>
      </c>
      <c r="J8434">
        <v>518</v>
      </c>
      <c r="K8434" t="s">
        <v>34</v>
      </c>
      <c r="L8434">
        <v>4</v>
      </c>
      <c r="M8434" s="1">
        <v>67.740684689999995</v>
      </c>
      <c r="N8434" s="1">
        <f>Table1[[#This Row],[Quantity]]*Table1[[#This Row],[UnitPrice]]</f>
        <v>270.96273875999998</v>
      </c>
      <c r="O8434" t="s">
        <v>32</v>
      </c>
      <c r="P8434" t="b">
        <v>0</v>
      </c>
      <c r="Q8434">
        <v>0</v>
      </c>
      <c r="R8434" s="1">
        <f>Table1[[#This Row],[Sales]]-Table1[[#This Row],[DiscountAmount]]</f>
        <v>270.96273875999998</v>
      </c>
      <c r="S8434" t="b">
        <v>1</v>
      </c>
      <c r="T8434" t="s">
        <v>28</v>
      </c>
      <c r="U8434">
        <v>3</v>
      </c>
      <c r="V8434" t="b">
        <v>0</v>
      </c>
    </row>
    <row r="8435" spans="1:22" x14ac:dyDescent="0.3">
      <c r="A8435">
        <v>8434</v>
      </c>
      <c r="B8435" s="2">
        <v>44544</v>
      </c>
      <c r="C8435" s="19">
        <f>YEAR(Table1[[#This Row],[Date]])</f>
        <v>2021</v>
      </c>
      <c r="D8435">
        <f>MONTH(Table1[[#This Row],[Date]])</f>
        <v>12</v>
      </c>
      <c r="E8435" t="str">
        <f>TEXT(Table1[[#This Row],[Date]],"MMMM")</f>
        <v>December</v>
      </c>
      <c r="F8435">
        <v>203</v>
      </c>
      <c r="G8435">
        <v>51</v>
      </c>
      <c r="H8435" t="s">
        <v>24</v>
      </c>
      <c r="I8435" t="s">
        <v>47</v>
      </c>
      <c r="J8435">
        <v>196</v>
      </c>
      <c r="K8435" t="s">
        <v>43</v>
      </c>
      <c r="L8435">
        <v>3</v>
      </c>
      <c r="M8435" s="1">
        <v>90.544361260000002</v>
      </c>
      <c r="N8435" s="1">
        <f>Table1[[#This Row],[Quantity]]*Table1[[#This Row],[UnitPrice]]</f>
        <v>271.63308377999999</v>
      </c>
      <c r="O8435" t="s">
        <v>32</v>
      </c>
      <c r="P8435" t="b">
        <v>1</v>
      </c>
      <c r="Q8435">
        <v>0</v>
      </c>
      <c r="R8435" s="1">
        <f>Table1[[#This Row],[Sales]]-Table1[[#This Row],[DiscountAmount]]</f>
        <v>271.63308377999999</v>
      </c>
      <c r="S8435" t="b">
        <v>1</v>
      </c>
      <c r="T8435" t="s">
        <v>23</v>
      </c>
      <c r="U8435">
        <v>1</v>
      </c>
      <c r="V8435" t="b">
        <v>1</v>
      </c>
    </row>
    <row r="8436" spans="1:22" x14ac:dyDescent="0.3">
      <c r="A8436">
        <v>8435</v>
      </c>
      <c r="B8436" s="2">
        <v>44870</v>
      </c>
      <c r="C8436" s="19">
        <f>YEAR(Table1[[#This Row],[Date]])</f>
        <v>2022</v>
      </c>
      <c r="D8436">
        <f>MONTH(Table1[[#This Row],[Date]])</f>
        <v>11</v>
      </c>
      <c r="E8436" t="str">
        <f>TEXT(Table1[[#This Row],[Date]],"MMMM")</f>
        <v>November</v>
      </c>
      <c r="F8436">
        <v>160</v>
      </c>
      <c r="G8436">
        <v>47</v>
      </c>
      <c r="H8436" t="s">
        <v>37</v>
      </c>
      <c r="I8436" t="s">
        <v>20</v>
      </c>
      <c r="J8436">
        <v>470</v>
      </c>
      <c r="K8436" t="s">
        <v>34</v>
      </c>
      <c r="L8436">
        <v>4</v>
      </c>
      <c r="M8436" s="1">
        <v>55.576227520000003</v>
      </c>
      <c r="N8436" s="1">
        <f>Table1[[#This Row],[Quantity]]*Table1[[#This Row],[UnitPrice]]</f>
        <v>222.30491008000001</v>
      </c>
      <c r="O8436" t="s">
        <v>22</v>
      </c>
      <c r="P8436" t="b">
        <v>1</v>
      </c>
      <c r="Q8436">
        <v>0</v>
      </c>
      <c r="R8436" s="1">
        <f>Table1[[#This Row],[Sales]]-Table1[[#This Row],[DiscountAmount]]</f>
        <v>222.30491008000001</v>
      </c>
      <c r="S8436" t="b">
        <v>0</v>
      </c>
      <c r="T8436" t="s">
        <v>23</v>
      </c>
      <c r="U8436">
        <v>2</v>
      </c>
      <c r="V8436" t="b">
        <v>1</v>
      </c>
    </row>
    <row r="8437" spans="1:22" x14ac:dyDescent="0.3">
      <c r="A8437">
        <v>8436</v>
      </c>
      <c r="B8437" s="2">
        <v>43449</v>
      </c>
      <c r="C8437" s="19">
        <f>YEAR(Table1[[#This Row],[Date]])</f>
        <v>2018</v>
      </c>
      <c r="D8437">
        <f>MONTH(Table1[[#This Row],[Date]])</f>
        <v>12</v>
      </c>
      <c r="E8437" t="str">
        <f>TEXT(Table1[[#This Row],[Date]],"MMMM")</f>
        <v>December</v>
      </c>
      <c r="F8437">
        <v>434</v>
      </c>
      <c r="G8437">
        <v>44</v>
      </c>
      <c r="H8437" t="s">
        <v>19</v>
      </c>
      <c r="I8437" t="s">
        <v>20</v>
      </c>
      <c r="J8437">
        <v>316</v>
      </c>
      <c r="K8437" t="s">
        <v>34</v>
      </c>
      <c r="L8437">
        <v>2</v>
      </c>
      <c r="M8437" s="1">
        <v>56.086709540000001</v>
      </c>
      <c r="N8437" s="1">
        <f>Table1[[#This Row],[Quantity]]*Table1[[#This Row],[UnitPrice]]</f>
        <v>112.17341908</v>
      </c>
      <c r="O8437" t="s">
        <v>32</v>
      </c>
      <c r="P8437" t="b">
        <v>0</v>
      </c>
      <c r="Q8437">
        <v>11.21734191</v>
      </c>
      <c r="R8437" s="1">
        <f>Table1[[#This Row],[Sales]]-Table1[[#This Row],[DiscountAmount]]</f>
        <v>100.95607717</v>
      </c>
      <c r="S8437" t="b">
        <v>0</v>
      </c>
      <c r="T8437" t="s">
        <v>36</v>
      </c>
      <c r="U8437">
        <v>1</v>
      </c>
      <c r="V8437" t="b">
        <v>0</v>
      </c>
    </row>
    <row r="8438" spans="1:22" x14ac:dyDescent="0.3">
      <c r="A8438">
        <v>8437</v>
      </c>
      <c r="B8438" s="2">
        <v>43784</v>
      </c>
      <c r="C8438" s="19">
        <f>YEAR(Table1[[#This Row],[Date]])</f>
        <v>2019</v>
      </c>
      <c r="D8438">
        <f>MONTH(Table1[[#This Row],[Date]])</f>
        <v>11</v>
      </c>
      <c r="E8438" t="str">
        <f>TEXT(Table1[[#This Row],[Date]],"MMMM")</f>
        <v>November</v>
      </c>
      <c r="F8438">
        <v>295</v>
      </c>
      <c r="G8438">
        <v>50</v>
      </c>
      <c r="H8438" t="s">
        <v>37</v>
      </c>
      <c r="I8438" t="s">
        <v>53</v>
      </c>
      <c r="J8438">
        <v>88</v>
      </c>
      <c r="K8438" t="s">
        <v>34</v>
      </c>
      <c r="L8438">
        <v>4</v>
      </c>
      <c r="M8438" s="1">
        <v>18.994465089999998</v>
      </c>
      <c r="N8438" s="1">
        <f>Table1[[#This Row],[Quantity]]*Table1[[#This Row],[UnitPrice]]</f>
        <v>75.977860359999994</v>
      </c>
      <c r="O8438" t="s">
        <v>30</v>
      </c>
      <c r="P8438" t="b">
        <v>1</v>
      </c>
      <c r="Q8438">
        <v>0</v>
      </c>
      <c r="R8438" s="1">
        <f>Table1[[#This Row],[Sales]]-Table1[[#This Row],[DiscountAmount]]</f>
        <v>75.977860359999994</v>
      </c>
      <c r="S8438" t="b">
        <v>1</v>
      </c>
      <c r="T8438" t="s">
        <v>28</v>
      </c>
      <c r="U8438">
        <v>3</v>
      </c>
      <c r="V8438" t="b">
        <v>0</v>
      </c>
    </row>
    <row r="8439" spans="1:22" x14ac:dyDescent="0.3">
      <c r="A8439">
        <v>8438</v>
      </c>
      <c r="B8439" s="2">
        <v>44522</v>
      </c>
      <c r="C8439" s="19">
        <f>YEAR(Table1[[#This Row],[Date]])</f>
        <v>2021</v>
      </c>
      <c r="D8439">
        <f>MONTH(Table1[[#This Row],[Date]])</f>
        <v>11</v>
      </c>
      <c r="E8439" t="str">
        <f>TEXT(Table1[[#This Row],[Date]],"MMMM")</f>
        <v>November</v>
      </c>
      <c r="F8439">
        <v>67</v>
      </c>
      <c r="G8439">
        <v>26</v>
      </c>
      <c r="H8439" t="s">
        <v>19</v>
      </c>
      <c r="I8439" t="s">
        <v>41</v>
      </c>
      <c r="J8439">
        <v>688</v>
      </c>
      <c r="K8439" t="s">
        <v>34</v>
      </c>
      <c r="L8439">
        <v>2</v>
      </c>
      <c r="M8439" s="1">
        <v>90.806278379999995</v>
      </c>
      <c r="N8439" s="1">
        <f>Table1[[#This Row],[Quantity]]*Table1[[#This Row],[UnitPrice]]</f>
        <v>181.61255675999999</v>
      </c>
      <c r="O8439" t="s">
        <v>35</v>
      </c>
      <c r="P8439" t="b">
        <v>0</v>
      </c>
      <c r="Q8439">
        <v>0</v>
      </c>
      <c r="R8439" s="1">
        <f>Table1[[#This Row],[Sales]]-Table1[[#This Row],[DiscountAmount]]</f>
        <v>181.61255675999999</v>
      </c>
      <c r="S8439" t="b">
        <v>0</v>
      </c>
      <c r="T8439" t="s">
        <v>28</v>
      </c>
      <c r="U8439">
        <v>5</v>
      </c>
      <c r="V8439" t="b">
        <v>1</v>
      </c>
    </row>
    <row r="8440" spans="1:22" x14ac:dyDescent="0.3">
      <c r="A8440">
        <v>8439</v>
      </c>
      <c r="B8440" s="2">
        <v>44517</v>
      </c>
      <c r="C8440" s="19">
        <f>YEAR(Table1[[#This Row],[Date]])</f>
        <v>2021</v>
      </c>
      <c r="D8440">
        <f>MONTH(Table1[[#This Row],[Date]])</f>
        <v>11</v>
      </c>
      <c r="E8440" t="str">
        <f>TEXT(Table1[[#This Row],[Date]],"MMMM")</f>
        <v>November</v>
      </c>
      <c r="F8440">
        <v>189</v>
      </c>
      <c r="G8440">
        <v>51</v>
      </c>
      <c r="H8440" t="s">
        <v>37</v>
      </c>
      <c r="I8440" t="s">
        <v>44</v>
      </c>
      <c r="J8440">
        <v>78</v>
      </c>
      <c r="K8440" t="s">
        <v>43</v>
      </c>
      <c r="L8440">
        <v>1</v>
      </c>
      <c r="M8440" s="1">
        <v>29.525885259999999</v>
      </c>
      <c r="N8440" s="1">
        <f>Table1[[#This Row],[Quantity]]*Table1[[#This Row],[UnitPrice]]</f>
        <v>29.525885259999999</v>
      </c>
      <c r="O8440" t="s">
        <v>30</v>
      </c>
      <c r="P8440" t="b">
        <v>0</v>
      </c>
      <c r="Q8440">
        <v>0</v>
      </c>
      <c r="R8440" s="1">
        <f>Table1[[#This Row],[Sales]]-Table1[[#This Row],[DiscountAmount]]</f>
        <v>29.525885259999999</v>
      </c>
      <c r="S8440" t="b">
        <v>0</v>
      </c>
      <c r="T8440" t="s">
        <v>28</v>
      </c>
      <c r="U8440">
        <v>1</v>
      </c>
      <c r="V8440" t="b">
        <v>0</v>
      </c>
    </row>
    <row r="8441" spans="1:22" x14ac:dyDescent="0.3">
      <c r="A8441">
        <v>8440</v>
      </c>
      <c r="B8441" s="2">
        <v>44872</v>
      </c>
      <c r="C8441" s="19">
        <f>YEAR(Table1[[#This Row],[Date]])</f>
        <v>2022</v>
      </c>
      <c r="D8441">
        <f>MONTH(Table1[[#This Row],[Date]])</f>
        <v>11</v>
      </c>
      <c r="E8441" t="str">
        <f>TEXT(Table1[[#This Row],[Date]],"MMMM")</f>
        <v>November</v>
      </c>
      <c r="F8441">
        <v>437</v>
      </c>
      <c r="G8441">
        <v>53</v>
      </c>
      <c r="H8441" t="s">
        <v>24</v>
      </c>
      <c r="I8441" t="s">
        <v>20</v>
      </c>
      <c r="J8441">
        <v>235</v>
      </c>
      <c r="K8441" t="s">
        <v>26</v>
      </c>
      <c r="L8441">
        <v>5</v>
      </c>
      <c r="M8441" s="1">
        <v>12.76999795</v>
      </c>
      <c r="N8441" s="1">
        <f>Table1[[#This Row],[Quantity]]*Table1[[#This Row],[UnitPrice]]</f>
        <v>63.849989750000006</v>
      </c>
      <c r="O8441" t="s">
        <v>32</v>
      </c>
      <c r="P8441" t="b">
        <v>0</v>
      </c>
      <c r="Q8441">
        <v>0</v>
      </c>
      <c r="R8441" s="1">
        <f>Table1[[#This Row],[Sales]]-Table1[[#This Row],[DiscountAmount]]</f>
        <v>63.849989750000006</v>
      </c>
      <c r="S8441" t="b">
        <v>0</v>
      </c>
      <c r="T8441" t="s">
        <v>28</v>
      </c>
      <c r="U8441">
        <v>3</v>
      </c>
      <c r="V8441" t="b">
        <v>1</v>
      </c>
    </row>
    <row r="8442" spans="1:22" x14ac:dyDescent="0.3">
      <c r="A8442">
        <v>8441</v>
      </c>
      <c r="B8442" s="2">
        <v>43771</v>
      </c>
      <c r="C8442" s="19">
        <f>YEAR(Table1[[#This Row],[Date]])</f>
        <v>2019</v>
      </c>
      <c r="D8442">
        <f>MONTH(Table1[[#This Row],[Date]])</f>
        <v>11</v>
      </c>
      <c r="E8442" t="str">
        <f>TEXT(Table1[[#This Row],[Date]],"MMMM")</f>
        <v>November</v>
      </c>
      <c r="F8442">
        <v>399</v>
      </c>
      <c r="G8442">
        <v>51</v>
      </c>
      <c r="H8442" t="s">
        <v>37</v>
      </c>
      <c r="I8442" t="s">
        <v>33</v>
      </c>
      <c r="J8442">
        <v>47</v>
      </c>
      <c r="K8442" t="s">
        <v>43</v>
      </c>
      <c r="L8442">
        <v>2</v>
      </c>
      <c r="M8442" s="1">
        <v>49.128574659999998</v>
      </c>
      <c r="N8442" s="1">
        <f>Table1[[#This Row],[Quantity]]*Table1[[#This Row],[UnitPrice]]</f>
        <v>98.257149319999996</v>
      </c>
      <c r="O8442" t="s">
        <v>30</v>
      </c>
      <c r="P8442" t="b">
        <v>1</v>
      </c>
      <c r="Q8442">
        <v>0</v>
      </c>
      <c r="R8442" s="1">
        <f>Table1[[#This Row],[Sales]]-Table1[[#This Row],[DiscountAmount]]</f>
        <v>98.257149319999996</v>
      </c>
      <c r="S8442" t="b">
        <v>0</v>
      </c>
      <c r="T8442" t="s">
        <v>28</v>
      </c>
      <c r="U8442">
        <v>3</v>
      </c>
      <c r="V8442" t="b">
        <v>0</v>
      </c>
    </row>
    <row r="8443" spans="1:22" x14ac:dyDescent="0.3">
      <c r="A8443">
        <v>8442</v>
      </c>
      <c r="B8443" s="2">
        <v>43776</v>
      </c>
      <c r="C8443" s="19">
        <f>YEAR(Table1[[#This Row],[Date]])</f>
        <v>2019</v>
      </c>
      <c r="D8443">
        <f>MONTH(Table1[[#This Row],[Date]])</f>
        <v>11</v>
      </c>
      <c r="E8443" t="str">
        <f>TEXT(Table1[[#This Row],[Date]],"MMMM")</f>
        <v>November</v>
      </c>
      <c r="F8443">
        <v>56</v>
      </c>
      <c r="G8443">
        <v>41</v>
      </c>
      <c r="H8443" t="s">
        <v>19</v>
      </c>
      <c r="I8443" t="s">
        <v>48</v>
      </c>
      <c r="J8443">
        <v>203</v>
      </c>
      <c r="K8443" t="s">
        <v>26</v>
      </c>
      <c r="L8443">
        <v>4</v>
      </c>
      <c r="M8443" s="1">
        <v>59.885961889999997</v>
      </c>
      <c r="N8443" s="1">
        <f>Table1[[#This Row],[Quantity]]*Table1[[#This Row],[UnitPrice]]</f>
        <v>239.54384755999999</v>
      </c>
      <c r="O8443" t="s">
        <v>30</v>
      </c>
      <c r="P8443" t="b">
        <v>0</v>
      </c>
      <c r="Q8443">
        <v>0</v>
      </c>
      <c r="R8443" s="1">
        <f>Table1[[#This Row],[Sales]]-Table1[[#This Row],[DiscountAmount]]</f>
        <v>239.54384755999999</v>
      </c>
      <c r="S8443" t="b">
        <v>1</v>
      </c>
      <c r="T8443" t="s">
        <v>23</v>
      </c>
      <c r="U8443">
        <v>2</v>
      </c>
      <c r="V8443" t="b">
        <v>0</v>
      </c>
    </row>
    <row r="8444" spans="1:22" x14ac:dyDescent="0.3">
      <c r="A8444">
        <v>8443</v>
      </c>
      <c r="B8444" s="2">
        <v>45291</v>
      </c>
      <c r="C8444" s="19">
        <f>YEAR(Table1[[#This Row],[Date]])</f>
        <v>2023</v>
      </c>
      <c r="D8444">
        <f>MONTH(Table1[[#This Row],[Date]])</f>
        <v>12</v>
      </c>
      <c r="E8444" t="str">
        <f>TEXT(Table1[[#This Row],[Date]],"MMMM")</f>
        <v>December</v>
      </c>
      <c r="F8444">
        <v>417</v>
      </c>
      <c r="G8444">
        <v>29</v>
      </c>
      <c r="H8444" t="s">
        <v>19</v>
      </c>
      <c r="I8444" t="s">
        <v>31</v>
      </c>
      <c r="J8444">
        <v>329</v>
      </c>
      <c r="K8444" t="s">
        <v>26</v>
      </c>
      <c r="L8444">
        <v>4</v>
      </c>
      <c r="M8444" s="1">
        <v>20.761652819999998</v>
      </c>
      <c r="N8444" s="1">
        <f>Table1[[#This Row],[Quantity]]*Table1[[#This Row],[UnitPrice]]</f>
        <v>83.046611279999993</v>
      </c>
      <c r="O8444" t="s">
        <v>30</v>
      </c>
      <c r="P8444" t="b">
        <v>0</v>
      </c>
      <c r="Q8444">
        <v>0</v>
      </c>
      <c r="R8444" s="1">
        <f>Table1[[#This Row],[Sales]]-Table1[[#This Row],[DiscountAmount]]</f>
        <v>83.046611279999993</v>
      </c>
      <c r="S8444" t="b">
        <v>0</v>
      </c>
      <c r="T8444" t="s">
        <v>28</v>
      </c>
      <c r="U8444">
        <v>3</v>
      </c>
      <c r="V8444" t="b">
        <v>0</v>
      </c>
    </row>
    <row r="8445" spans="1:22" x14ac:dyDescent="0.3">
      <c r="A8445">
        <v>8444</v>
      </c>
      <c r="B8445" s="2">
        <v>44168</v>
      </c>
      <c r="C8445" s="19">
        <f>YEAR(Table1[[#This Row],[Date]])</f>
        <v>2020</v>
      </c>
      <c r="D8445">
        <f>MONTH(Table1[[#This Row],[Date]])</f>
        <v>12</v>
      </c>
      <c r="E8445" t="str">
        <f>TEXT(Table1[[#This Row],[Date]],"MMMM")</f>
        <v>December</v>
      </c>
      <c r="F8445">
        <v>202</v>
      </c>
      <c r="G8445">
        <v>31</v>
      </c>
      <c r="H8445" t="s">
        <v>37</v>
      </c>
      <c r="I8445" t="s">
        <v>49</v>
      </c>
      <c r="J8445">
        <v>903</v>
      </c>
      <c r="K8445" t="s">
        <v>34</v>
      </c>
      <c r="L8445">
        <v>4</v>
      </c>
      <c r="M8445" s="1">
        <v>34.92468993</v>
      </c>
      <c r="N8445" s="1">
        <f>Table1[[#This Row],[Quantity]]*Table1[[#This Row],[UnitPrice]]</f>
        <v>139.69875972</v>
      </c>
      <c r="O8445" t="s">
        <v>22</v>
      </c>
      <c r="P8445" t="b">
        <v>1</v>
      </c>
      <c r="Q8445">
        <v>0</v>
      </c>
      <c r="R8445" s="1">
        <f>Table1[[#This Row],[Sales]]-Table1[[#This Row],[DiscountAmount]]</f>
        <v>139.69875972</v>
      </c>
      <c r="S8445" t="b">
        <v>1</v>
      </c>
      <c r="T8445" t="s">
        <v>28</v>
      </c>
      <c r="U8445">
        <v>4</v>
      </c>
      <c r="V8445" t="b">
        <v>1</v>
      </c>
    </row>
    <row r="8446" spans="1:22" x14ac:dyDescent="0.3">
      <c r="A8446">
        <v>8445</v>
      </c>
      <c r="B8446" s="2">
        <v>43816</v>
      </c>
      <c r="C8446" s="19">
        <f>YEAR(Table1[[#This Row],[Date]])</f>
        <v>2019</v>
      </c>
      <c r="D8446">
        <f>MONTH(Table1[[#This Row],[Date]])</f>
        <v>12</v>
      </c>
      <c r="E8446" t="str">
        <f>TEXT(Table1[[#This Row],[Date]],"MMMM")</f>
        <v>December</v>
      </c>
      <c r="F8446">
        <v>441</v>
      </c>
      <c r="G8446">
        <v>33</v>
      </c>
      <c r="H8446" t="s">
        <v>19</v>
      </c>
      <c r="I8446" t="s">
        <v>41</v>
      </c>
      <c r="J8446">
        <v>398</v>
      </c>
      <c r="K8446" t="s">
        <v>43</v>
      </c>
      <c r="L8446">
        <v>4</v>
      </c>
      <c r="M8446" s="1">
        <v>70.142542390000003</v>
      </c>
      <c r="N8446" s="1">
        <f>Table1[[#This Row],[Quantity]]*Table1[[#This Row],[UnitPrice]]</f>
        <v>280.57016956000001</v>
      </c>
      <c r="O8446" t="s">
        <v>35</v>
      </c>
      <c r="P8446" t="b">
        <v>0</v>
      </c>
      <c r="Q8446">
        <v>0</v>
      </c>
      <c r="R8446" s="1">
        <f>Table1[[#This Row],[Sales]]-Table1[[#This Row],[DiscountAmount]]</f>
        <v>280.57016956000001</v>
      </c>
      <c r="S8446" t="b">
        <v>1</v>
      </c>
      <c r="T8446" t="s">
        <v>28</v>
      </c>
      <c r="U8446">
        <v>3</v>
      </c>
      <c r="V8446" t="b">
        <v>1</v>
      </c>
    </row>
    <row r="8447" spans="1:22" x14ac:dyDescent="0.3">
      <c r="A8447">
        <v>8446</v>
      </c>
      <c r="B8447" s="2">
        <v>44908</v>
      </c>
      <c r="C8447" s="19">
        <f>YEAR(Table1[[#This Row],[Date]])</f>
        <v>2022</v>
      </c>
      <c r="D8447">
        <f>MONTH(Table1[[#This Row],[Date]])</f>
        <v>12</v>
      </c>
      <c r="E8447" t="str">
        <f>TEXT(Table1[[#This Row],[Date]],"MMMM")</f>
        <v>December</v>
      </c>
      <c r="F8447">
        <v>215</v>
      </c>
      <c r="G8447">
        <v>37</v>
      </c>
      <c r="H8447" t="s">
        <v>19</v>
      </c>
      <c r="I8447" t="s">
        <v>48</v>
      </c>
      <c r="J8447">
        <v>797</v>
      </c>
      <c r="K8447" t="s">
        <v>21</v>
      </c>
      <c r="L8447">
        <v>5</v>
      </c>
      <c r="M8447" s="1">
        <v>88.69499476</v>
      </c>
      <c r="N8447" s="1">
        <f>Table1[[#This Row],[Quantity]]*Table1[[#This Row],[UnitPrice]]</f>
        <v>443.47497379999999</v>
      </c>
      <c r="O8447" t="s">
        <v>30</v>
      </c>
      <c r="P8447" t="b">
        <v>1</v>
      </c>
      <c r="Q8447">
        <v>44.34749738</v>
      </c>
      <c r="R8447" s="1">
        <f>Table1[[#This Row],[Sales]]-Table1[[#This Row],[DiscountAmount]]</f>
        <v>399.12747641999999</v>
      </c>
      <c r="S8447" t="b">
        <v>0</v>
      </c>
      <c r="T8447" t="s">
        <v>36</v>
      </c>
      <c r="U8447">
        <v>5</v>
      </c>
      <c r="V8447" t="b">
        <v>0</v>
      </c>
    </row>
    <row r="8448" spans="1:22" x14ac:dyDescent="0.3">
      <c r="A8448">
        <v>8447</v>
      </c>
      <c r="B8448" s="2">
        <v>43782</v>
      </c>
      <c r="C8448" s="19">
        <f>YEAR(Table1[[#This Row],[Date]])</f>
        <v>2019</v>
      </c>
      <c r="D8448">
        <f>MONTH(Table1[[#This Row],[Date]])</f>
        <v>11</v>
      </c>
      <c r="E8448" t="str">
        <f>TEXT(Table1[[#This Row],[Date]],"MMMM")</f>
        <v>November</v>
      </c>
      <c r="F8448">
        <v>408</v>
      </c>
      <c r="G8448">
        <v>67</v>
      </c>
      <c r="H8448" t="s">
        <v>37</v>
      </c>
      <c r="I8448" t="s">
        <v>50</v>
      </c>
      <c r="J8448">
        <v>995</v>
      </c>
      <c r="K8448" t="s">
        <v>39</v>
      </c>
      <c r="L8448">
        <v>3</v>
      </c>
      <c r="M8448" s="1">
        <v>19.535860450000001</v>
      </c>
      <c r="N8448" s="1">
        <f>Table1[[#This Row],[Quantity]]*Table1[[#This Row],[UnitPrice]]</f>
        <v>58.607581350000004</v>
      </c>
      <c r="O8448" t="s">
        <v>22</v>
      </c>
      <c r="P8448" t="b">
        <v>1</v>
      </c>
      <c r="Q8448">
        <v>5.8607581340000001</v>
      </c>
      <c r="R8448" s="1">
        <f>Table1[[#This Row],[Sales]]-Table1[[#This Row],[DiscountAmount]]</f>
        <v>52.746823216000003</v>
      </c>
      <c r="S8448" t="b">
        <v>1</v>
      </c>
      <c r="T8448" t="s">
        <v>36</v>
      </c>
      <c r="U8448">
        <v>4</v>
      </c>
      <c r="V8448" t="b">
        <v>1</v>
      </c>
    </row>
    <row r="8449" spans="1:22" x14ac:dyDescent="0.3">
      <c r="A8449">
        <v>8448</v>
      </c>
      <c r="B8449" s="2">
        <v>44155</v>
      </c>
      <c r="C8449" s="19">
        <f>YEAR(Table1[[#This Row],[Date]])</f>
        <v>2020</v>
      </c>
      <c r="D8449">
        <f>MONTH(Table1[[#This Row],[Date]])</f>
        <v>11</v>
      </c>
      <c r="E8449" t="str">
        <f>TEXT(Table1[[#This Row],[Date]],"MMMM")</f>
        <v>November</v>
      </c>
      <c r="F8449">
        <v>364</v>
      </c>
      <c r="G8449">
        <v>19</v>
      </c>
      <c r="H8449" t="s">
        <v>37</v>
      </c>
      <c r="I8449" t="s">
        <v>38</v>
      </c>
      <c r="J8449">
        <v>421</v>
      </c>
      <c r="K8449" t="s">
        <v>43</v>
      </c>
      <c r="L8449">
        <v>3</v>
      </c>
      <c r="M8449" s="1">
        <v>30.505800570000002</v>
      </c>
      <c r="N8449" s="1">
        <f>Table1[[#This Row],[Quantity]]*Table1[[#This Row],[UnitPrice]]</f>
        <v>91.517401710000001</v>
      </c>
      <c r="O8449" t="s">
        <v>35</v>
      </c>
      <c r="P8449" t="b">
        <v>0</v>
      </c>
      <c r="Q8449">
        <v>0</v>
      </c>
      <c r="R8449" s="1">
        <f>Table1[[#This Row],[Sales]]-Table1[[#This Row],[DiscountAmount]]</f>
        <v>91.517401710000001</v>
      </c>
      <c r="S8449" t="b">
        <v>0</v>
      </c>
      <c r="T8449" t="s">
        <v>23</v>
      </c>
      <c r="U8449">
        <v>1</v>
      </c>
      <c r="V8449" t="b">
        <v>0</v>
      </c>
    </row>
    <row r="8450" spans="1:22" x14ac:dyDescent="0.3">
      <c r="A8450">
        <v>8449</v>
      </c>
      <c r="B8450" s="2">
        <v>44523</v>
      </c>
      <c r="C8450" s="19">
        <f>YEAR(Table1[[#This Row],[Date]])</f>
        <v>2021</v>
      </c>
      <c r="D8450">
        <f>MONTH(Table1[[#This Row],[Date]])</f>
        <v>11</v>
      </c>
      <c r="E8450" t="str">
        <f>TEXT(Table1[[#This Row],[Date]],"MMMM")</f>
        <v>November</v>
      </c>
      <c r="F8450">
        <v>58</v>
      </c>
      <c r="G8450">
        <v>51</v>
      </c>
      <c r="H8450" t="s">
        <v>24</v>
      </c>
      <c r="I8450" t="s">
        <v>40</v>
      </c>
      <c r="J8450">
        <v>428</v>
      </c>
      <c r="K8450" t="s">
        <v>21</v>
      </c>
      <c r="L8450">
        <v>5</v>
      </c>
      <c r="M8450" s="1">
        <v>82.984459970000003</v>
      </c>
      <c r="N8450" s="1">
        <f>Table1[[#This Row],[Quantity]]*Table1[[#This Row],[UnitPrice]]</f>
        <v>414.92229985</v>
      </c>
      <c r="O8450" t="s">
        <v>32</v>
      </c>
      <c r="P8450" t="b">
        <v>1</v>
      </c>
      <c r="Q8450">
        <v>41.492229979999998</v>
      </c>
      <c r="R8450" s="1">
        <f>Table1[[#This Row],[Sales]]-Table1[[#This Row],[DiscountAmount]]</f>
        <v>373.43006987000001</v>
      </c>
      <c r="S8450" t="b">
        <v>0</v>
      </c>
      <c r="T8450" t="s">
        <v>36</v>
      </c>
      <c r="U8450">
        <v>3</v>
      </c>
      <c r="V8450" t="b">
        <v>1</v>
      </c>
    </row>
    <row r="8451" spans="1:22" x14ac:dyDescent="0.3">
      <c r="A8451">
        <v>8450</v>
      </c>
      <c r="B8451" s="2">
        <v>44188</v>
      </c>
      <c r="C8451" s="19">
        <f>YEAR(Table1[[#This Row],[Date]])</f>
        <v>2020</v>
      </c>
      <c r="D8451">
        <f>MONTH(Table1[[#This Row],[Date]])</f>
        <v>12</v>
      </c>
      <c r="E8451" t="str">
        <f>TEXT(Table1[[#This Row],[Date]],"MMMM")</f>
        <v>December</v>
      </c>
      <c r="F8451">
        <v>337</v>
      </c>
      <c r="G8451">
        <v>34</v>
      </c>
      <c r="H8451" t="s">
        <v>37</v>
      </c>
      <c r="I8451" t="s">
        <v>40</v>
      </c>
      <c r="J8451">
        <v>950</v>
      </c>
      <c r="K8451" t="s">
        <v>43</v>
      </c>
      <c r="L8451">
        <v>4</v>
      </c>
      <c r="M8451" s="1">
        <v>70.038224769999999</v>
      </c>
      <c r="N8451" s="1">
        <f>Table1[[#This Row],[Quantity]]*Table1[[#This Row],[UnitPrice]]</f>
        <v>280.15289908</v>
      </c>
      <c r="O8451" t="s">
        <v>35</v>
      </c>
      <c r="P8451" t="b">
        <v>1</v>
      </c>
      <c r="Q8451">
        <v>0</v>
      </c>
      <c r="R8451" s="1">
        <f>Table1[[#This Row],[Sales]]-Table1[[#This Row],[DiscountAmount]]</f>
        <v>280.15289908</v>
      </c>
      <c r="S8451" t="b">
        <v>0</v>
      </c>
      <c r="T8451" t="s">
        <v>23</v>
      </c>
      <c r="U8451">
        <v>5</v>
      </c>
      <c r="V8451" t="b">
        <v>0</v>
      </c>
    </row>
    <row r="8452" spans="1:22" x14ac:dyDescent="0.3">
      <c r="A8452">
        <v>8451</v>
      </c>
      <c r="B8452" s="2">
        <v>44921</v>
      </c>
      <c r="C8452" s="19">
        <f>YEAR(Table1[[#This Row],[Date]])</f>
        <v>2022</v>
      </c>
      <c r="D8452">
        <f>MONTH(Table1[[#This Row],[Date]])</f>
        <v>12</v>
      </c>
      <c r="E8452" t="str">
        <f>TEXT(Table1[[#This Row],[Date]],"MMMM")</f>
        <v>December</v>
      </c>
      <c r="F8452">
        <v>188</v>
      </c>
      <c r="G8452">
        <v>45</v>
      </c>
      <c r="H8452" t="s">
        <v>19</v>
      </c>
      <c r="I8452" t="s">
        <v>45</v>
      </c>
      <c r="J8452">
        <v>806</v>
      </c>
      <c r="K8452" t="s">
        <v>26</v>
      </c>
      <c r="L8452">
        <v>3</v>
      </c>
      <c r="M8452" s="1">
        <v>53.910647449999999</v>
      </c>
      <c r="N8452" s="1">
        <f>Table1[[#This Row],[Quantity]]*Table1[[#This Row],[UnitPrice]]</f>
        <v>161.73194235</v>
      </c>
      <c r="O8452" t="s">
        <v>35</v>
      </c>
      <c r="P8452" t="b">
        <v>0</v>
      </c>
      <c r="Q8452">
        <v>16.173194240000001</v>
      </c>
      <c r="R8452" s="1">
        <f>Table1[[#This Row],[Sales]]-Table1[[#This Row],[DiscountAmount]]</f>
        <v>145.55874811000001</v>
      </c>
      <c r="S8452" t="b">
        <v>1</v>
      </c>
      <c r="T8452" t="s">
        <v>36</v>
      </c>
      <c r="U8452">
        <v>4</v>
      </c>
      <c r="V8452" t="b">
        <v>1</v>
      </c>
    </row>
    <row r="8453" spans="1:22" x14ac:dyDescent="0.3">
      <c r="A8453">
        <v>8452</v>
      </c>
      <c r="B8453" s="2">
        <v>45262</v>
      </c>
      <c r="C8453" s="19">
        <f>YEAR(Table1[[#This Row],[Date]])</f>
        <v>2023</v>
      </c>
      <c r="D8453">
        <f>MONTH(Table1[[#This Row],[Date]])</f>
        <v>12</v>
      </c>
      <c r="E8453" t="str">
        <f>TEXT(Table1[[#This Row],[Date]],"MMMM")</f>
        <v>December</v>
      </c>
      <c r="F8453">
        <v>313</v>
      </c>
      <c r="G8453">
        <v>52</v>
      </c>
      <c r="H8453" t="s">
        <v>37</v>
      </c>
      <c r="I8453" t="s">
        <v>42</v>
      </c>
      <c r="J8453">
        <v>340</v>
      </c>
      <c r="K8453" t="s">
        <v>34</v>
      </c>
      <c r="L8453">
        <v>2</v>
      </c>
      <c r="M8453" s="1">
        <v>43.259931760000001</v>
      </c>
      <c r="N8453" s="1">
        <f>Table1[[#This Row],[Quantity]]*Table1[[#This Row],[UnitPrice]]</f>
        <v>86.519863520000001</v>
      </c>
      <c r="O8453" t="s">
        <v>22</v>
      </c>
      <c r="P8453" t="b">
        <v>1</v>
      </c>
      <c r="Q8453">
        <v>0</v>
      </c>
      <c r="R8453" s="1">
        <f>Table1[[#This Row],[Sales]]-Table1[[#This Row],[DiscountAmount]]</f>
        <v>86.519863520000001</v>
      </c>
      <c r="S8453" t="b">
        <v>0</v>
      </c>
      <c r="T8453" t="s">
        <v>23</v>
      </c>
      <c r="U8453">
        <v>3</v>
      </c>
      <c r="V8453" t="b">
        <v>1</v>
      </c>
    </row>
    <row r="8454" spans="1:22" x14ac:dyDescent="0.3">
      <c r="A8454">
        <v>8453</v>
      </c>
      <c r="B8454" s="2">
        <v>44174</v>
      </c>
      <c r="C8454" s="19">
        <f>YEAR(Table1[[#This Row],[Date]])</f>
        <v>2020</v>
      </c>
      <c r="D8454">
        <f>MONTH(Table1[[#This Row],[Date]])</f>
        <v>12</v>
      </c>
      <c r="E8454" t="str">
        <f>TEXT(Table1[[#This Row],[Date]],"MMMM")</f>
        <v>December</v>
      </c>
      <c r="F8454">
        <v>468</v>
      </c>
      <c r="G8454">
        <v>50</v>
      </c>
      <c r="H8454" t="s">
        <v>19</v>
      </c>
      <c r="I8454" t="s">
        <v>40</v>
      </c>
      <c r="J8454">
        <v>582</v>
      </c>
      <c r="K8454" t="s">
        <v>43</v>
      </c>
      <c r="L8454">
        <v>1</v>
      </c>
      <c r="M8454" s="1">
        <v>72.24723496</v>
      </c>
      <c r="N8454" s="1">
        <f>Table1[[#This Row],[Quantity]]*Table1[[#This Row],[UnitPrice]]</f>
        <v>72.24723496</v>
      </c>
      <c r="O8454" t="s">
        <v>32</v>
      </c>
      <c r="P8454" t="b">
        <v>0</v>
      </c>
      <c r="Q8454">
        <v>0</v>
      </c>
      <c r="R8454" s="1">
        <f>Table1[[#This Row],[Sales]]-Table1[[#This Row],[DiscountAmount]]</f>
        <v>72.24723496</v>
      </c>
      <c r="S8454" t="b">
        <v>0</v>
      </c>
      <c r="T8454" t="s">
        <v>23</v>
      </c>
      <c r="U8454">
        <v>4</v>
      </c>
      <c r="V8454" t="b">
        <v>1</v>
      </c>
    </row>
    <row r="8455" spans="1:22" x14ac:dyDescent="0.3">
      <c r="A8455">
        <v>8454</v>
      </c>
      <c r="B8455" s="2">
        <v>45261</v>
      </c>
      <c r="C8455" s="19">
        <f>YEAR(Table1[[#This Row],[Date]])</f>
        <v>2023</v>
      </c>
      <c r="D8455">
        <f>MONTH(Table1[[#This Row],[Date]])</f>
        <v>12</v>
      </c>
      <c r="E8455" t="str">
        <f>TEXT(Table1[[#This Row],[Date]],"MMMM")</f>
        <v>December</v>
      </c>
      <c r="F8455">
        <v>195</v>
      </c>
      <c r="G8455">
        <v>39</v>
      </c>
      <c r="H8455" t="s">
        <v>19</v>
      </c>
      <c r="I8455" t="s">
        <v>42</v>
      </c>
      <c r="J8455">
        <v>928</v>
      </c>
      <c r="K8455" t="s">
        <v>43</v>
      </c>
      <c r="L8455">
        <v>5</v>
      </c>
      <c r="M8455" s="1">
        <v>83.273985249999996</v>
      </c>
      <c r="N8455" s="1">
        <f>Table1[[#This Row],[Quantity]]*Table1[[#This Row],[UnitPrice]]</f>
        <v>416.36992624999999</v>
      </c>
      <c r="O8455" t="s">
        <v>35</v>
      </c>
      <c r="P8455" t="b">
        <v>0</v>
      </c>
      <c r="Q8455">
        <v>0</v>
      </c>
      <c r="R8455" s="1">
        <f>Table1[[#This Row],[Sales]]-Table1[[#This Row],[DiscountAmount]]</f>
        <v>416.36992624999999</v>
      </c>
      <c r="S8455" t="b">
        <v>0</v>
      </c>
      <c r="T8455" t="s">
        <v>23</v>
      </c>
      <c r="U8455">
        <v>5</v>
      </c>
      <c r="V8455" t="b">
        <v>0</v>
      </c>
    </row>
    <row r="8456" spans="1:22" x14ac:dyDescent="0.3">
      <c r="A8456">
        <v>8455</v>
      </c>
      <c r="B8456" s="2">
        <v>44888</v>
      </c>
      <c r="C8456" s="19">
        <f>YEAR(Table1[[#This Row],[Date]])</f>
        <v>2022</v>
      </c>
      <c r="D8456">
        <f>MONTH(Table1[[#This Row],[Date]])</f>
        <v>11</v>
      </c>
      <c r="E8456" t="str">
        <f>TEXT(Table1[[#This Row],[Date]],"MMMM")</f>
        <v>November</v>
      </c>
      <c r="F8456">
        <v>414</v>
      </c>
      <c r="G8456">
        <v>28</v>
      </c>
      <c r="H8456" t="s">
        <v>37</v>
      </c>
      <c r="I8456" t="s">
        <v>47</v>
      </c>
      <c r="J8456">
        <v>56</v>
      </c>
      <c r="K8456" t="s">
        <v>43</v>
      </c>
      <c r="L8456">
        <v>4</v>
      </c>
      <c r="M8456" s="1">
        <v>72.97053081</v>
      </c>
      <c r="N8456" s="1">
        <f>Table1[[#This Row],[Quantity]]*Table1[[#This Row],[UnitPrice]]</f>
        <v>291.88212324</v>
      </c>
      <c r="O8456" t="s">
        <v>30</v>
      </c>
      <c r="P8456" t="b">
        <v>0</v>
      </c>
      <c r="Q8456">
        <v>29.188212320000002</v>
      </c>
      <c r="R8456" s="1">
        <f>Table1[[#This Row],[Sales]]-Table1[[#This Row],[DiscountAmount]]</f>
        <v>262.69391092000001</v>
      </c>
      <c r="S8456" t="b">
        <v>1</v>
      </c>
      <c r="T8456" t="s">
        <v>36</v>
      </c>
      <c r="U8456">
        <v>4</v>
      </c>
      <c r="V8456" t="b">
        <v>0</v>
      </c>
    </row>
    <row r="8457" spans="1:22" x14ac:dyDescent="0.3">
      <c r="A8457">
        <v>8456</v>
      </c>
      <c r="B8457" s="2">
        <v>44537</v>
      </c>
      <c r="C8457" s="19">
        <f>YEAR(Table1[[#This Row],[Date]])</f>
        <v>2021</v>
      </c>
      <c r="D8457">
        <f>MONTH(Table1[[#This Row],[Date]])</f>
        <v>12</v>
      </c>
      <c r="E8457" t="str">
        <f>TEXT(Table1[[#This Row],[Date]],"MMMM")</f>
        <v>December</v>
      </c>
      <c r="F8457">
        <v>114</v>
      </c>
      <c r="G8457">
        <v>51</v>
      </c>
      <c r="H8457" t="s">
        <v>19</v>
      </c>
      <c r="I8457" t="s">
        <v>53</v>
      </c>
      <c r="J8457">
        <v>905</v>
      </c>
      <c r="K8457" t="s">
        <v>39</v>
      </c>
      <c r="L8457">
        <v>1</v>
      </c>
      <c r="M8457" s="1">
        <v>21.736528710000002</v>
      </c>
      <c r="N8457" s="1">
        <f>Table1[[#This Row],[Quantity]]*Table1[[#This Row],[UnitPrice]]</f>
        <v>21.736528710000002</v>
      </c>
      <c r="O8457" t="s">
        <v>32</v>
      </c>
      <c r="P8457" t="b">
        <v>0</v>
      </c>
      <c r="Q8457">
        <v>0</v>
      </c>
      <c r="R8457" s="1">
        <f>Table1[[#This Row],[Sales]]-Table1[[#This Row],[DiscountAmount]]</f>
        <v>21.736528710000002</v>
      </c>
      <c r="S8457" t="b">
        <v>0</v>
      </c>
      <c r="T8457" t="s">
        <v>23</v>
      </c>
      <c r="U8457">
        <v>2</v>
      </c>
      <c r="V8457" t="b">
        <v>1</v>
      </c>
    </row>
    <row r="8458" spans="1:22" x14ac:dyDescent="0.3">
      <c r="A8458">
        <v>8457</v>
      </c>
      <c r="B8458" s="2">
        <v>44875</v>
      </c>
      <c r="C8458" s="19">
        <f>YEAR(Table1[[#This Row],[Date]])</f>
        <v>2022</v>
      </c>
      <c r="D8458">
        <f>MONTH(Table1[[#This Row],[Date]])</f>
        <v>11</v>
      </c>
      <c r="E8458" t="str">
        <f>TEXT(Table1[[#This Row],[Date]],"MMMM")</f>
        <v>November</v>
      </c>
      <c r="F8458">
        <v>174</v>
      </c>
      <c r="G8458">
        <v>38</v>
      </c>
      <c r="H8458" t="s">
        <v>37</v>
      </c>
      <c r="I8458" t="s">
        <v>33</v>
      </c>
      <c r="J8458">
        <v>968</v>
      </c>
      <c r="K8458" t="s">
        <v>39</v>
      </c>
      <c r="L8458">
        <v>3</v>
      </c>
      <c r="M8458" s="1">
        <v>76.849076909999994</v>
      </c>
      <c r="N8458" s="1">
        <f>Table1[[#This Row],[Quantity]]*Table1[[#This Row],[UnitPrice]]</f>
        <v>230.54723072999997</v>
      </c>
      <c r="O8458" t="s">
        <v>35</v>
      </c>
      <c r="P8458" t="b">
        <v>1</v>
      </c>
      <c r="Q8458">
        <v>0</v>
      </c>
      <c r="R8458" s="1">
        <f>Table1[[#This Row],[Sales]]-Table1[[#This Row],[DiscountAmount]]</f>
        <v>230.54723072999997</v>
      </c>
      <c r="S8458" t="b">
        <v>1</v>
      </c>
      <c r="T8458" t="s">
        <v>28</v>
      </c>
      <c r="U8458">
        <v>5</v>
      </c>
      <c r="V8458" t="b">
        <v>1</v>
      </c>
    </row>
    <row r="8459" spans="1:22" x14ac:dyDescent="0.3">
      <c r="A8459">
        <v>8458</v>
      </c>
      <c r="B8459" s="2">
        <v>43420</v>
      </c>
      <c r="C8459" s="19">
        <f>YEAR(Table1[[#This Row],[Date]])</f>
        <v>2018</v>
      </c>
      <c r="D8459">
        <f>MONTH(Table1[[#This Row],[Date]])</f>
        <v>11</v>
      </c>
      <c r="E8459" t="str">
        <f>TEXT(Table1[[#This Row],[Date]],"MMMM")</f>
        <v>November</v>
      </c>
      <c r="F8459">
        <v>358</v>
      </c>
      <c r="G8459">
        <v>55</v>
      </c>
      <c r="H8459" t="s">
        <v>19</v>
      </c>
      <c r="I8459" t="s">
        <v>50</v>
      </c>
      <c r="J8459">
        <v>420</v>
      </c>
      <c r="K8459" t="s">
        <v>26</v>
      </c>
      <c r="L8459">
        <v>5</v>
      </c>
      <c r="M8459" s="1">
        <v>76.919584650000004</v>
      </c>
      <c r="N8459" s="1">
        <f>Table1[[#This Row],[Quantity]]*Table1[[#This Row],[UnitPrice]]</f>
        <v>384.59792325000001</v>
      </c>
      <c r="O8459" t="s">
        <v>35</v>
      </c>
      <c r="P8459" t="b">
        <v>0</v>
      </c>
      <c r="Q8459">
        <v>38.459792319999998</v>
      </c>
      <c r="R8459" s="1">
        <f>Table1[[#This Row],[Sales]]-Table1[[#This Row],[DiscountAmount]]</f>
        <v>346.13813092999999</v>
      </c>
      <c r="S8459" t="b">
        <v>1</v>
      </c>
      <c r="T8459" t="s">
        <v>36</v>
      </c>
      <c r="U8459">
        <v>3</v>
      </c>
      <c r="V8459" t="b">
        <v>0</v>
      </c>
    </row>
    <row r="8460" spans="1:22" x14ac:dyDescent="0.3">
      <c r="A8460">
        <v>8459</v>
      </c>
      <c r="B8460" s="2">
        <v>43830</v>
      </c>
      <c r="C8460" s="19">
        <f>YEAR(Table1[[#This Row],[Date]])</f>
        <v>2019</v>
      </c>
      <c r="D8460">
        <f>MONTH(Table1[[#This Row],[Date]])</f>
        <v>12</v>
      </c>
      <c r="E8460" t="str">
        <f>TEXT(Table1[[#This Row],[Date]],"MMMM")</f>
        <v>December</v>
      </c>
      <c r="F8460">
        <v>431</v>
      </c>
      <c r="G8460">
        <v>70</v>
      </c>
      <c r="H8460" t="s">
        <v>24</v>
      </c>
      <c r="I8460" t="s">
        <v>38</v>
      </c>
      <c r="J8460">
        <v>152</v>
      </c>
      <c r="K8460" t="s">
        <v>26</v>
      </c>
      <c r="L8460">
        <v>5</v>
      </c>
      <c r="M8460" s="1">
        <v>93.607061909999999</v>
      </c>
      <c r="N8460" s="1">
        <f>Table1[[#This Row],[Quantity]]*Table1[[#This Row],[UnitPrice]]</f>
        <v>468.03530954999997</v>
      </c>
      <c r="O8460" t="s">
        <v>22</v>
      </c>
      <c r="P8460" t="b">
        <v>0</v>
      </c>
      <c r="Q8460">
        <v>0</v>
      </c>
      <c r="R8460" s="1">
        <f>Table1[[#This Row],[Sales]]-Table1[[#This Row],[DiscountAmount]]</f>
        <v>468.03530954999997</v>
      </c>
      <c r="S8460" t="b">
        <v>1</v>
      </c>
      <c r="T8460" t="s">
        <v>23</v>
      </c>
      <c r="U8460">
        <v>1</v>
      </c>
      <c r="V8460" t="b">
        <v>0</v>
      </c>
    </row>
    <row r="8461" spans="1:22" x14ac:dyDescent="0.3">
      <c r="A8461">
        <v>8460</v>
      </c>
      <c r="B8461" s="2">
        <v>43441</v>
      </c>
      <c r="C8461" s="19">
        <f>YEAR(Table1[[#This Row],[Date]])</f>
        <v>2018</v>
      </c>
      <c r="D8461">
        <f>MONTH(Table1[[#This Row],[Date]])</f>
        <v>12</v>
      </c>
      <c r="E8461" t="str">
        <f>TEXT(Table1[[#This Row],[Date]],"MMMM")</f>
        <v>December</v>
      </c>
      <c r="F8461">
        <v>150</v>
      </c>
      <c r="G8461">
        <v>37</v>
      </c>
      <c r="H8461" t="s">
        <v>24</v>
      </c>
      <c r="I8461" t="s">
        <v>38</v>
      </c>
      <c r="J8461">
        <v>210</v>
      </c>
      <c r="K8461" t="s">
        <v>39</v>
      </c>
      <c r="L8461">
        <v>3</v>
      </c>
      <c r="M8461" s="1">
        <v>33.79746025</v>
      </c>
      <c r="N8461" s="1">
        <f>Table1[[#This Row],[Quantity]]*Table1[[#This Row],[UnitPrice]]</f>
        <v>101.39238075</v>
      </c>
      <c r="O8461" t="s">
        <v>30</v>
      </c>
      <c r="P8461" t="b">
        <v>0</v>
      </c>
      <c r="Q8461">
        <v>0</v>
      </c>
      <c r="R8461" s="1">
        <f>Table1[[#This Row],[Sales]]-Table1[[#This Row],[DiscountAmount]]</f>
        <v>101.39238075</v>
      </c>
      <c r="S8461" t="b">
        <v>1</v>
      </c>
      <c r="T8461" t="s">
        <v>23</v>
      </c>
      <c r="U8461">
        <v>2</v>
      </c>
      <c r="V8461" t="b">
        <v>1</v>
      </c>
    </row>
    <row r="8462" spans="1:22" x14ac:dyDescent="0.3">
      <c r="A8462">
        <v>8461</v>
      </c>
      <c r="B8462" s="2">
        <v>43451</v>
      </c>
      <c r="C8462" s="19">
        <f>YEAR(Table1[[#This Row],[Date]])</f>
        <v>2018</v>
      </c>
      <c r="D8462">
        <f>MONTH(Table1[[#This Row],[Date]])</f>
        <v>12</v>
      </c>
      <c r="E8462" t="str">
        <f>TEXT(Table1[[#This Row],[Date]],"MMMM")</f>
        <v>December</v>
      </c>
      <c r="F8462">
        <v>134</v>
      </c>
      <c r="G8462">
        <v>57</v>
      </c>
      <c r="H8462" t="s">
        <v>37</v>
      </c>
      <c r="I8462" t="s">
        <v>29</v>
      </c>
      <c r="J8462">
        <v>712</v>
      </c>
      <c r="K8462" t="s">
        <v>21</v>
      </c>
      <c r="L8462">
        <v>3</v>
      </c>
      <c r="M8462" s="1">
        <v>78.527663009999998</v>
      </c>
      <c r="N8462" s="1">
        <f>Table1[[#This Row],[Quantity]]*Table1[[#This Row],[UnitPrice]]</f>
        <v>235.58298902999999</v>
      </c>
      <c r="O8462" t="s">
        <v>32</v>
      </c>
      <c r="P8462" t="b">
        <v>0</v>
      </c>
      <c r="Q8462">
        <v>0</v>
      </c>
      <c r="R8462" s="1">
        <f>Table1[[#This Row],[Sales]]-Table1[[#This Row],[DiscountAmount]]</f>
        <v>235.58298902999999</v>
      </c>
      <c r="S8462" t="b">
        <v>0</v>
      </c>
      <c r="T8462" t="s">
        <v>28</v>
      </c>
      <c r="U8462">
        <v>4</v>
      </c>
      <c r="V8462" t="b">
        <v>1</v>
      </c>
    </row>
    <row r="8463" spans="1:22" x14ac:dyDescent="0.3">
      <c r="A8463">
        <v>8462</v>
      </c>
      <c r="B8463" s="2">
        <v>44540</v>
      </c>
      <c r="C8463" s="19">
        <f>YEAR(Table1[[#This Row],[Date]])</f>
        <v>2021</v>
      </c>
      <c r="D8463">
        <f>MONTH(Table1[[#This Row],[Date]])</f>
        <v>12</v>
      </c>
      <c r="E8463" t="str">
        <f>TEXT(Table1[[#This Row],[Date]],"MMMM")</f>
        <v>December</v>
      </c>
      <c r="F8463">
        <v>195</v>
      </c>
      <c r="G8463">
        <v>18</v>
      </c>
      <c r="H8463" t="s">
        <v>24</v>
      </c>
      <c r="I8463" t="s">
        <v>27</v>
      </c>
      <c r="J8463">
        <v>658</v>
      </c>
      <c r="K8463" t="s">
        <v>43</v>
      </c>
      <c r="L8463">
        <v>1</v>
      </c>
      <c r="M8463" s="1">
        <v>39.505690010000002</v>
      </c>
      <c r="N8463" s="1">
        <f>Table1[[#This Row],[Quantity]]*Table1[[#This Row],[UnitPrice]]</f>
        <v>39.505690010000002</v>
      </c>
      <c r="O8463" t="s">
        <v>30</v>
      </c>
      <c r="P8463" t="b">
        <v>1</v>
      </c>
      <c r="Q8463">
        <v>0</v>
      </c>
      <c r="R8463" s="1">
        <f>Table1[[#This Row],[Sales]]-Table1[[#This Row],[DiscountAmount]]</f>
        <v>39.505690010000002</v>
      </c>
      <c r="S8463" t="b">
        <v>0</v>
      </c>
      <c r="T8463" t="s">
        <v>23</v>
      </c>
      <c r="U8463">
        <v>4</v>
      </c>
      <c r="V8463" t="b">
        <v>1</v>
      </c>
    </row>
    <row r="8464" spans="1:22" x14ac:dyDescent="0.3">
      <c r="A8464">
        <v>8463</v>
      </c>
      <c r="B8464" s="2">
        <v>43411</v>
      </c>
      <c r="C8464" s="19">
        <f>YEAR(Table1[[#This Row],[Date]])</f>
        <v>2018</v>
      </c>
      <c r="D8464">
        <f>MONTH(Table1[[#This Row],[Date]])</f>
        <v>11</v>
      </c>
      <c r="E8464" t="str">
        <f>TEXT(Table1[[#This Row],[Date]],"MMMM")</f>
        <v>November</v>
      </c>
      <c r="F8464">
        <v>351</v>
      </c>
      <c r="G8464">
        <v>63</v>
      </c>
      <c r="H8464" t="s">
        <v>24</v>
      </c>
      <c r="I8464" t="s">
        <v>41</v>
      </c>
      <c r="J8464">
        <v>656</v>
      </c>
      <c r="K8464" t="s">
        <v>43</v>
      </c>
      <c r="L8464">
        <v>3</v>
      </c>
      <c r="M8464" s="1">
        <v>58.339101499999998</v>
      </c>
      <c r="N8464" s="1">
        <f>Table1[[#This Row],[Quantity]]*Table1[[#This Row],[UnitPrice]]</f>
        <v>175.01730449999999</v>
      </c>
      <c r="O8464" t="s">
        <v>32</v>
      </c>
      <c r="P8464" t="b">
        <v>1</v>
      </c>
      <c r="Q8464">
        <v>0</v>
      </c>
      <c r="R8464" s="1">
        <f>Table1[[#This Row],[Sales]]-Table1[[#This Row],[DiscountAmount]]</f>
        <v>175.01730449999999</v>
      </c>
      <c r="S8464" t="b">
        <v>0</v>
      </c>
      <c r="T8464" t="s">
        <v>23</v>
      </c>
      <c r="U8464">
        <v>3</v>
      </c>
      <c r="V8464" t="b">
        <v>1</v>
      </c>
    </row>
    <row r="8465" spans="1:22" x14ac:dyDescent="0.3">
      <c r="A8465">
        <v>8464</v>
      </c>
      <c r="B8465" s="2">
        <v>44503</v>
      </c>
      <c r="C8465" s="19">
        <f>YEAR(Table1[[#This Row],[Date]])</f>
        <v>2021</v>
      </c>
      <c r="D8465">
        <f>MONTH(Table1[[#This Row],[Date]])</f>
        <v>11</v>
      </c>
      <c r="E8465" t="str">
        <f>TEXT(Table1[[#This Row],[Date]],"MMMM")</f>
        <v>November</v>
      </c>
      <c r="F8465">
        <v>109</v>
      </c>
      <c r="G8465">
        <v>23</v>
      </c>
      <c r="H8465" t="s">
        <v>24</v>
      </c>
      <c r="I8465" t="s">
        <v>47</v>
      </c>
      <c r="J8465">
        <v>144</v>
      </c>
      <c r="K8465" t="s">
        <v>39</v>
      </c>
      <c r="L8465">
        <v>3</v>
      </c>
      <c r="M8465" s="1">
        <v>46.045114570000003</v>
      </c>
      <c r="N8465" s="1">
        <f>Table1[[#This Row],[Quantity]]*Table1[[#This Row],[UnitPrice]]</f>
        <v>138.13534371</v>
      </c>
      <c r="O8465" t="s">
        <v>30</v>
      </c>
      <c r="P8465" t="b">
        <v>1</v>
      </c>
      <c r="Q8465">
        <v>13.813534369999999</v>
      </c>
      <c r="R8465" s="1">
        <f>Table1[[#This Row],[Sales]]-Table1[[#This Row],[DiscountAmount]]</f>
        <v>124.32180934</v>
      </c>
      <c r="S8465" t="b">
        <v>0</v>
      </c>
      <c r="T8465" t="s">
        <v>36</v>
      </c>
      <c r="U8465">
        <v>2</v>
      </c>
      <c r="V8465" t="b">
        <v>1</v>
      </c>
    </row>
    <row r="8466" spans="1:22" x14ac:dyDescent="0.3">
      <c r="A8466">
        <v>8465</v>
      </c>
      <c r="B8466" s="2">
        <v>43775</v>
      </c>
      <c r="C8466" s="19">
        <f>YEAR(Table1[[#This Row],[Date]])</f>
        <v>2019</v>
      </c>
      <c r="D8466">
        <f>MONTH(Table1[[#This Row],[Date]])</f>
        <v>11</v>
      </c>
      <c r="E8466" t="str">
        <f>TEXT(Table1[[#This Row],[Date]],"MMMM")</f>
        <v>November</v>
      </c>
      <c r="F8466">
        <v>302</v>
      </c>
      <c r="G8466">
        <v>44</v>
      </c>
      <c r="H8466" t="s">
        <v>19</v>
      </c>
      <c r="I8466" t="s">
        <v>47</v>
      </c>
      <c r="J8466">
        <v>895</v>
      </c>
      <c r="K8466" t="s">
        <v>21</v>
      </c>
      <c r="L8466">
        <v>5</v>
      </c>
      <c r="M8466" s="1">
        <v>44.842568839999998</v>
      </c>
      <c r="N8466" s="1">
        <f>Table1[[#This Row],[Quantity]]*Table1[[#This Row],[UnitPrice]]</f>
        <v>224.21284420000001</v>
      </c>
      <c r="O8466" t="s">
        <v>32</v>
      </c>
      <c r="P8466" t="b">
        <v>1</v>
      </c>
      <c r="Q8466">
        <v>0</v>
      </c>
      <c r="R8466" s="1">
        <f>Table1[[#This Row],[Sales]]-Table1[[#This Row],[DiscountAmount]]</f>
        <v>224.21284420000001</v>
      </c>
      <c r="S8466" t="b">
        <v>1</v>
      </c>
      <c r="T8466" t="s">
        <v>28</v>
      </c>
      <c r="U8466">
        <v>5</v>
      </c>
      <c r="V8466" t="b">
        <v>1</v>
      </c>
    </row>
    <row r="8467" spans="1:22" x14ac:dyDescent="0.3">
      <c r="A8467">
        <v>8466</v>
      </c>
      <c r="B8467" s="2">
        <v>44195</v>
      </c>
      <c r="C8467" s="19">
        <f>YEAR(Table1[[#This Row],[Date]])</f>
        <v>2020</v>
      </c>
      <c r="D8467">
        <f>MONTH(Table1[[#This Row],[Date]])</f>
        <v>12</v>
      </c>
      <c r="E8467" t="str">
        <f>TEXT(Table1[[#This Row],[Date]],"MMMM")</f>
        <v>December</v>
      </c>
      <c r="F8467">
        <v>58</v>
      </c>
      <c r="G8467">
        <v>42</v>
      </c>
      <c r="H8467" t="s">
        <v>24</v>
      </c>
      <c r="I8467" t="s">
        <v>27</v>
      </c>
      <c r="J8467">
        <v>311</v>
      </c>
      <c r="K8467" t="s">
        <v>26</v>
      </c>
      <c r="L8467">
        <v>1</v>
      </c>
      <c r="M8467" s="1">
        <v>60.842411480000003</v>
      </c>
      <c r="N8467" s="1">
        <f>Table1[[#This Row],[Quantity]]*Table1[[#This Row],[UnitPrice]]</f>
        <v>60.842411480000003</v>
      </c>
      <c r="O8467" t="s">
        <v>32</v>
      </c>
      <c r="P8467" t="b">
        <v>0</v>
      </c>
      <c r="Q8467">
        <v>0</v>
      </c>
      <c r="R8467" s="1">
        <f>Table1[[#This Row],[Sales]]-Table1[[#This Row],[DiscountAmount]]</f>
        <v>60.842411480000003</v>
      </c>
      <c r="S8467" t="b">
        <v>1</v>
      </c>
      <c r="T8467" t="s">
        <v>28</v>
      </c>
      <c r="U8467">
        <v>5</v>
      </c>
      <c r="V8467" t="b">
        <v>1</v>
      </c>
    </row>
    <row r="8468" spans="1:22" x14ac:dyDescent="0.3">
      <c r="A8468">
        <v>8467</v>
      </c>
      <c r="B8468" s="2">
        <v>43416</v>
      </c>
      <c r="C8468" s="19">
        <f>YEAR(Table1[[#This Row],[Date]])</f>
        <v>2018</v>
      </c>
      <c r="D8468">
        <f>MONTH(Table1[[#This Row],[Date]])</f>
        <v>11</v>
      </c>
      <c r="E8468" t="str">
        <f>TEXT(Table1[[#This Row],[Date]],"MMMM")</f>
        <v>November</v>
      </c>
      <c r="F8468">
        <v>269</v>
      </c>
      <c r="G8468">
        <v>21</v>
      </c>
      <c r="H8468" t="s">
        <v>24</v>
      </c>
      <c r="I8468" t="s">
        <v>46</v>
      </c>
      <c r="J8468">
        <v>857</v>
      </c>
      <c r="K8468" t="s">
        <v>21</v>
      </c>
      <c r="L8468">
        <v>5</v>
      </c>
      <c r="M8468" s="1">
        <v>55.3122392</v>
      </c>
      <c r="N8468" s="1">
        <f>Table1[[#This Row],[Quantity]]*Table1[[#This Row],[UnitPrice]]</f>
        <v>276.561196</v>
      </c>
      <c r="O8468" t="s">
        <v>30</v>
      </c>
      <c r="P8468" t="b">
        <v>1</v>
      </c>
      <c r="Q8468">
        <v>0</v>
      </c>
      <c r="R8468" s="1">
        <f>Table1[[#This Row],[Sales]]-Table1[[#This Row],[DiscountAmount]]</f>
        <v>276.561196</v>
      </c>
      <c r="S8468" t="b">
        <v>1</v>
      </c>
      <c r="T8468" t="s">
        <v>23</v>
      </c>
      <c r="U8468">
        <v>3</v>
      </c>
      <c r="V8468" t="b">
        <v>1</v>
      </c>
    </row>
    <row r="8469" spans="1:22" x14ac:dyDescent="0.3">
      <c r="A8469">
        <v>8468</v>
      </c>
      <c r="B8469" s="2">
        <v>44524</v>
      </c>
      <c r="C8469" s="19">
        <f>YEAR(Table1[[#This Row],[Date]])</f>
        <v>2021</v>
      </c>
      <c r="D8469">
        <f>MONTH(Table1[[#This Row],[Date]])</f>
        <v>11</v>
      </c>
      <c r="E8469" t="str">
        <f>TEXT(Table1[[#This Row],[Date]],"MMMM")</f>
        <v>November</v>
      </c>
      <c r="F8469">
        <v>263</v>
      </c>
      <c r="G8469">
        <v>29</v>
      </c>
      <c r="H8469" t="s">
        <v>19</v>
      </c>
      <c r="I8469" t="s">
        <v>48</v>
      </c>
      <c r="J8469">
        <v>781</v>
      </c>
      <c r="K8469" t="s">
        <v>34</v>
      </c>
      <c r="L8469">
        <v>1</v>
      </c>
      <c r="M8469" s="1">
        <v>89.975636129999998</v>
      </c>
      <c r="N8469" s="1">
        <f>Table1[[#This Row],[Quantity]]*Table1[[#This Row],[UnitPrice]]</f>
        <v>89.975636129999998</v>
      </c>
      <c r="O8469" t="s">
        <v>32</v>
      </c>
      <c r="P8469" t="b">
        <v>0</v>
      </c>
      <c r="Q8469">
        <v>8.9975636130000005</v>
      </c>
      <c r="R8469" s="1">
        <f>Table1[[#This Row],[Sales]]-Table1[[#This Row],[DiscountAmount]]</f>
        <v>80.978072517000001</v>
      </c>
      <c r="S8469" t="b">
        <v>0</v>
      </c>
      <c r="T8469" t="s">
        <v>36</v>
      </c>
      <c r="U8469">
        <v>3</v>
      </c>
      <c r="V8469" t="b">
        <v>0</v>
      </c>
    </row>
    <row r="8470" spans="1:22" x14ac:dyDescent="0.3">
      <c r="A8470">
        <v>8469</v>
      </c>
      <c r="B8470" s="2">
        <v>44880</v>
      </c>
      <c r="C8470" s="19">
        <f>YEAR(Table1[[#This Row],[Date]])</f>
        <v>2022</v>
      </c>
      <c r="D8470">
        <f>MONTH(Table1[[#This Row],[Date]])</f>
        <v>11</v>
      </c>
      <c r="E8470" t="str">
        <f>TEXT(Table1[[#This Row],[Date]],"MMMM")</f>
        <v>November</v>
      </c>
      <c r="F8470">
        <v>169</v>
      </c>
      <c r="G8470">
        <v>36</v>
      </c>
      <c r="H8470" t="s">
        <v>19</v>
      </c>
      <c r="I8470" t="s">
        <v>20</v>
      </c>
      <c r="J8470">
        <v>986</v>
      </c>
      <c r="K8470" t="s">
        <v>21</v>
      </c>
      <c r="L8470">
        <v>1</v>
      </c>
      <c r="M8470" s="1">
        <v>87.411896889999994</v>
      </c>
      <c r="N8470" s="1">
        <f>Table1[[#This Row],[Quantity]]*Table1[[#This Row],[UnitPrice]]</f>
        <v>87.411896889999994</v>
      </c>
      <c r="O8470" t="s">
        <v>35</v>
      </c>
      <c r="P8470" t="b">
        <v>0</v>
      </c>
      <c r="Q8470">
        <v>0</v>
      </c>
      <c r="R8470" s="1">
        <f>Table1[[#This Row],[Sales]]-Table1[[#This Row],[DiscountAmount]]</f>
        <v>87.411896889999994</v>
      </c>
      <c r="S8470" t="b">
        <v>0</v>
      </c>
      <c r="T8470" t="s">
        <v>28</v>
      </c>
      <c r="U8470">
        <v>3</v>
      </c>
      <c r="V8470" t="b">
        <v>1</v>
      </c>
    </row>
    <row r="8471" spans="1:22" x14ac:dyDescent="0.3">
      <c r="A8471">
        <v>8470</v>
      </c>
      <c r="B8471" s="2">
        <v>44543</v>
      </c>
      <c r="C8471" s="19">
        <f>YEAR(Table1[[#This Row],[Date]])</f>
        <v>2021</v>
      </c>
      <c r="D8471">
        <f>MONTH(Table1[[#This Row],[Date]])</f>
        <v>12</v>
      </c>
      <c r="E8471" t="str">
        <f>TEXT(Table1[[#This Row],[Date]],"MMMM")</f>
        <v>December</v>
      </c>
      <c r="F8471">
        <v>15</v>
      </c>
      <c r="G8471">
        <v>23</v>
      </c>
      <c r="H8471" t="s">
        <v>24</v>
      </c>
      <c r="I8471" t="s">
        <v>47</v>
      </c>
      <c r="J8471">
        <v>442</v>
      </c>
      <c r="K8471" t="s">
        <v>21</v>
      </c>
      <c r="L8471">
        <v>4</v>
      </c>
      <c r="M8471" s="1">
        <v>92.157264319999996</v>
      </c>
      <c r="N8471" s="1">
        <f>Table1[[#This Row],[Quantity]]*Table1[[#This Row],[UnitPrice]]</f>
        <v>368.62905727999998</v>
      </c>
      <c r="O8471" t="s">
        <v>22</v>
      </c>
      <c r="P8471" t="b">
        <v>1</v>
      </c>
      <c r="Q8471">
        <v>0</v>
      </c>
      <c r="R8471" s="1">
        <f>Table1[[#This Row],[Sales]]-Table1[[#This Row],[DiscountAmount]]</f>
        <v>368.62905727999998</v>
      </c>
      <c r="S8471" t="b">
        <v>1</v>
      </c>
      <c r="T8471" t="s">
        <v>28</v>
      </c>
      <c r="U8471">
        <v>1</v>
      </c>
      <c r="V8471" t="b">
        <v>1</v>
      </c>
    </row>
    <row r="8472" spans="1:22" x14ac:dyDescent="0.3">
      <c r="A8472">
        <v>8471</v>
      </c>
      <c r="B8472" s="2">
        <v>44915</v>
      </c>
      <c r="C8472" s="19">
        <f>YEAR(Table1[[#This Row],[Date]])</f>
        <v>2022</v>
      </c>
      <c r="D8472">
        <f>MONTH(Table1[[#This Row],[Date]])</f>
        <v>12</v>
      </c>
      <c r="E8472" t="str">
        <f>TEXT(Table1[[#This Row],[Date]],"MMMM")</f>
        <v>December</v>
      </c>
      <c r="F8472">
        <v>55</v>
      </c>
      <c r="G8472">
        <v>39</v>
      </c>
      <c r="H8472" t="s">
        <v>19</v>
      </c>
      <c r="I8472" t="s">
        <v>44</v>
      </c>
      <c r="J8472">
        <v>961</v>
      </c>
      <c r="K8472" t="s">
        <v>34</v>
      </c>
      <c r="L8472">
        <v>1</v>
      </c>
      <c r="M8472" s="1">
        <v>97.731312889999998</v>
      </c>
      <c r="N8472" s="1">
        <f>Table1[[#This Row],[Quantity]]*Table1[[#This Row],[UnitPrice]]</f>
        <v>97.731312889999998</v>
      </c>
      <c r="O8472" t="s">
        <v>22</v>
      </c>
      <c r="P8472" t="b">
        <v>0</v>
      </c>
      <c r="Q8472">
        <v>9.7731312890000002</v>
      </c>
      <c r="R8472" s="1">
        <f>Table1[[#This Row],[Sales]]-Table1[[#This Row],[DiscountAmount]]</f>
        <v>87.958181600999993</v>
      </c>
      <c r="S8472" t="b">
        <v>1</v>
      </c>
      <c r="T8472" t="s">
        <v>36</v>
      </c>
      <c r="U8472">
        <v>4</v>
      </c>
      <c r="V8472" t="b">
        <v>1</v>
      </c>
    </row>
    <row r="8473" spans="1:22" x14ac:dyDescent="0.3">
      <c r="A8473">
        <v>8472</v>
      </c>
      <c r="B8473" s="2">
        <v>44151</v>
      </c>
      <c r="C8473" s="19">
        <f>YEAR(Table1[[#This Row],[Date]])</f>
        <v>2020</v>
      </c>
      <c r="D8473">
        <f>MONTH(Table1[[#This Row],[Date]])</f>
        <v>11</v>
      </c>
      <c r="E8473" t="str">
        <f>TEXT(Table1[[#This Row],[Date]],"MMMM")</f>
        <v>November</v>
      </c>
      <c r="F8473">
        <v>390</v>
      </c>
      <c r="G8473">
        <v>25</v>
      </c>
      <c r="H8473" t="s">
        <v>19</v>
      </c>
      <c r="I8473" t="s">
        <v>38</v>
      </c>
      <c r="J8473">
        <v>256</v>
      </c>
      <c r="K8473" t="s">
        <v>34</v>
      </c>
      <c r="L8473">
        <v>4</v>
      </c>
      <c r="M8473" s="1">
        <v>35.744122310000002</v>
      </c>
      <c r="N8473" s="1">
        <f>Table1[[#This Row],[Quantity]]*Table1[[#This Row],[UnitPrice]]</f>
        <v>142.97648924000001</v>
      </c>
      <c r="O8473" t="s">
        <v>22</v>
      </c>
      <c r="P8473" t="b">
        <v>1</v>
      </c>
      <c r="Q8473">
        <v>0</v>
      </c>
      <c r="R8473" s="1">
        <f>Table1[[#This Row],[Sales]]-Table1[[#This Row],[DiscountAmount]]</f>
        <v>142.97648924000001</v>
      </c>
      <c r="S8473" t="b">
        <v>1</v>
      </c>
      <c r="T8473" t="s">
        <v>23</v>
      </c>
      <c r="U8473">
        <v>4</v>
      </c>
      <c r="V8473" t="b">
        <v>0</v>
      </c>
    </row>
    <row r="8474" spans="1:22" x14ac:dyDescent="0.3">
      <c r="A8474">
        <v>8473</v>
      </c>
      <c r="B8474" s="2">
        <v>44513</v>
      </c>
      <c r="C8474" s="19">
        <f>YEAR(Table1[[#This Row],[Date]])</f>
        <v>2021</v>
      </c>
      <c r="D8474">
        <f>MONTH(Table1[[#This Row],[Date]])</f>
        <v>11</v>
      </c>
      <c r="E8474" t="str">
        <f>TEXT(Table1[[#This Row],[Date]],"MMMM")</f>
        <v>November</v>
      </c>
      <c r="F8474">
        <v>483</v>
      </c>
      <c r="G8474">
        <v>36</v>
      </c>
      <c r="H8474" t="s">
        <v>24</v>
      </c>
      <c r="I8474" t="s">
        <v>45</v>
      </c>
      <c r="J8474">
        <v>100</v>
      </c>
      <c r="K8474" t="s">
        <v>39</v>
      </c>
      <c r="L8474">
        <v>2</v>
      </c>
      <c r="M8474" s="1">
        <v>23.109672140000001</v>
      </c>
      <c r="N8474" s="1">
        <f>Table1[[#This Row],[Quantity]]*Table1[[#This Row],[UnitPrice]]</f>
        <v>46.219344280000001</v>
      </c>
      <c r="O8474" t="s">
        <v>35</v>
      </c>
      <c r="P8474" t="b">
        <v>1</v>
      </c>
      <c r="Q8474">
        <v>0</v>
      </c>
      <c r="R8474" s="1">
        <f>Table1[[#This Row],[Sales]]-Table1[[#This Row],[DiscountAmount]]</f>
        <v>46.219344280000001</v>
      </c>
      <c r="S8474" t="b">
        <v>0</v>
      </c>
      <c r="T8474" t="s">
        <v>23</v>
      </c>
      <c r="U8474">
        <v>2</v>
      </c>
      <c r="V8474" t="b">
        <v>1</v>
      </c>
    </row>
    <row r="8475" spans="1:22" x14ac:dyDescent="0.3">
      <c r="A8475">
        <v>8474</v>
      </c>
      <c r="B8475" s="2">
        <v>44171</v>
      </c>
      <c r="C8475" s="19">
        <f>YEAR(Table1[[#This Row],[Date]])</f>
        <v>2020</v>
      </c>
      <c r="D8475">
        <f>MONTH(Table1[[#This Row],[Date]])</f>
        <v>12</v>
      </c>
      <c r="E8475" t="str">
        <f>TEXT(Table1[[#This Row],[Date]],"MMMM")</f>
        <v>December</v>
      </c>
      <c r="F8475">
        <v>347</v>
      </c>
      <c r="G8475">
        <v>25</v>
      </c>
      <c r="H8475" t="s">
        <v>37</v>
      </c>
      <c r="I8475" t="s">
        <v>45</v>
      </c>
      <c r="J8475">
        <v>226</v>
      </c>
      <c r="K8475" t="s">
        <v>43</v>
      </c>
      <c r="L8475">
        <v>3</v>
      </c>
      <c r="M8475" s="1">
        <v>66.323969980000001</v>
      </c>
      <c r="N8475" s="1">
        <f>Table1[[#This Row],[Quantity]]*Table1[[#This Row],[UnitPrice]]</f>
        <v>198.97190993999999</v>
      </c>
      <c r="O8475" t="s">
        <v>35</v>
      </c>
      <c r="P8475" t="b">
        <v>1</v>
      </c>
      <c r="Q8475">
        <v>0</v>
      </c>
      <c r="R8475" s="1">
        <f>Table1[[#This Row],[Sales]]-Table1[[#This Row],[DiscountAmount]]</f>
        <v>198.97190993999999</v>
      </c>
      <c r="S8475" t="b">
        <v>1</v>
      </c>
      <c r="T8475" t="s">
        <v>28</v>
      </c>
      <c r="U8475">
        <v>1</v>
      </c>
      <c r="V8475" t="b">
        <v>1</v>
      </c>
    </row>
    <row r="8476" spans="1:22" x14ac:dyDescent="0.3">
      <c r="A8476">
        <v>8475</v>
      </c>
      <c r="B8476" s="2">
        <v>43441</v>
      </c>
      <c r="C8476" s="19">
        <f>YEAR(Table1[[#This Row],[Date]])</f>
        <v>2018</v>
      </c>
      <c r="D8476">
        <f>MONTH(Table1[[#This Row],[Date]])</f>
        <v>12</v>
      </c>
      <c r="E8476" t="str">
        <f>TEXT(Table1[[#This Row],[Date]],"MMMM")</f>
        <v>December</v>
      </c>
      <c r="F8476">
        <v>465</v>
      </c>
      <c r="G8476">
        <v>46</v>
      </c>
      <c r="H8476" t="s">
        <v>37</v>
      </c>
      <c r="I8476" t="s">
        <v>47</v>
      </c>
      <c r="J8476">
        <v>557</v>
      </c>
      <c r="K8476" t="s">
        <v>26</v>
      </c>
      <c r="L8476">
        <v>4</v>
      </c>
      <c r="M8476" s="1">
        <v>87.285518100000004</v>
      </c>
      <c r="N8476" s="1">
        <f>Table1[[#This Row],[Quantity]]*Table1[[#This Row],[UnitPrice]]</f>
        <v>349.14207240000002</v>
      </c>
      <c r="O8476" t="s">
        <v>32</v>
      </c>
      <c r="P8476" t="b">
        <v>0</v>
      </c>
      <c r="Q8476">
        <v>0</v>
      </c>
      <c r="R8476" s="1">
        <f>Table1[[#This Row],[Sales]]-Table1[[#This Row],[DiscountAmount]]</f>
        <v>349.14207240000002</v>
      </c>
      <c r="S8476" t="b">
        <v>0</v>
      </c>
      <c r="T8476" t="s">
        <v>28</v>
      </c>
      <c r="U8476">
        <v>4</v>
      </c>
      <c r="V8476" t="b">
        <v>1</v>
      </c>
    </row>
    <row r="8477" spans="1:22" x14ac:dyDescent="0.3">
      <c r="A8477">
        <v>8476</v>
      </c>
      <c r="B8477" s="2">
        <v>43464</v>
      </c>
      <c r="C8477" s="19">
        <f>YEAR(Table1[[#This Row],[Date]])</f>
        <v>2018</v>
      </c>
      <c r="D8477">
        <f>MONTH(Table1[[#This Row],[Date]])</f>
        <v>12</v>
      </c>
      <c r="E8477" t="str">
        <f>TEXT(Table1[[#This Row],[Date]],"MMMM")</f>
        <v>December</v>
      </c>
      <c r="F8477">
        <v>82</v>
      </c>
      <c r="G8477">
        <v>18</v>
      </c>
      <c r="H8477" t="s">
        <v>19</v>
      </c>
      <c r="I8477" t="s">
        <v>25</v>
      </c>
      <c r="J8477">
        <v>166</v>
      </c>
      <c r="K8477" t="s">
        <v>43</v>
      </c>
      <c r="L8477">
        <v>4</v>
      </c>
      <c r="M8477" s="1">
        <v>47.830809909999999</v>
      </c>
      <c r="N8477" s="1">
        <f>Table1[[#This Row],[Quantity]]*Table1[[#This Row],[UnitPrice]]</f>
        <v>191.32323964</v>
      </c>
      <c r="O8477" t="s">
        <v>35</v>
      </c>
      <c r="P8477" t="b">
        <v>1</v>
      </c>
      <c r="Q8477">
        <v>19.132323970000002</v>
      </c>
      <c r="R8477" s="1">
        <f>Table1[[#This Row],[Sales]]-Table1[[#This Row],[DiscountAmount]]</f>
        <v>172.19091566999998</v>
      </c>
      <c r="S8477" t="b">
        <v>1</v>
      </c>
      <c r="T8477" t="s">
        <v>36</v>
      </c>
      <c r="U8477">
        <v>1</v>
      </c>
      <c r="V8477" t="b">
        <v>1</v>
      </c>
    </row>
    <row r="8478" spans="1:22" x14ac:dyDescent="0.3">
      <c r="A8478">
        <v>8477</v>
      </c>
      <c r="B8478" s="2">
        <v>45269</v>
      </c>
      <c r="C8478" s="19">
        <f>YEAR(Table1[[#This Row],[Date]])</f>
        <v>2023</v>
      </c>
      <c r="D8478">
        <f>MONTH(Table1[[#This Row],[Date]])</f>
        <v>12</v>
      </c>
      <c r="E8478" t="str">
        <f>TEXT(Table1[[#This Row],[Date]],"MMMM")</f>
        <v>December</v>
      </c>
      <c r="F8478">
        <v>416</v>
      </c>
      <c r="G8478">
        <v>33</v>
      </c>
      <c r="H8478" t="s">
        <v>19</v>
      </c>
      <c r="I8478" t="s">
        <v>20</v>
      </c>
      <c r="J8478">
        <v>918</v>
      </c>
      <c r="K8478" t="s">
        <v>39</v>
      </c>
      <c r="L8478">
        <v>5</v>
      </c>
      <c r="M8478" s="1">
        <v>20.846177189999999</v>
      </c>
      <c r="N8478" s="1">
        <f>Table1[[#This Row],[Quantity]]*Table1[[#This Row],[UnitPrice]]</f>
        <v>104.23088594999999</v>
      </c>
      <c r="O8478" t="s">
        <v>32</v>
      </c>
      <c r="P8478" t="b">
        <v>1</v>
      </c>
      <c r="Q8478">
        <v>10.423088590000001</v>
      </c>
      <c r="R8478" s="1">
        <f>Table1[[#This Row],[Sales]]-Table1[[#This Row],[DiscountAmount]]</f>
        <v>93.807797359999981</v>
      </c>
      <c r="S8478" t="b">
        <v>0</v>
      </c>
      <c r="T8478" t="s">
        <v>36</v>
      </c>
      <c r="U8478">
        <v>2</v>
      </c>
      <c r="V8478" t="b">
        <v>1</v>
      </c>
    </row>
    <row r="8479" spans="1:22" x14ac:dyDescent="0.3">
      <c r="A8479">
        <v>8478</v>
      </c>
      <c r="B8479" s="2">
        <v>44882</v>
      </c>
      <c r="C8479" s="19">
        <f>YEAR(Table1[[#This Row],[Date]])</f>
        <v>2022</v>
      </c>
      <c r="D8479">
        <f>MONTH(Table1[[#This Row],[Date]])</f>
        <v>11</v>
      </c>
      <c r="E8479" t="str">
        <f>TEXT(Table1[[#This Row],[Date]],"MMMM")</f>
        <v>November</v>
      </c>
      <c r="F8479">
        <v>123</v>
      </c>
      <c r="G8479">
        <v>46</v>
      </c>
      <c r="H8479" t="s">
        <v>37</v>
      </c>
      <c r="I8479" t="s">
        <v>47</v>
      </c>
      <c r="J8479">
        <v>752</v>
      </c>
      <c r="K8479" t="s">
        <v>34</v>
      </c>
      <c r="L8479">
        <v>2</v>
      </c>
      <c r="M8479" s="1">
        <v>81.448257330000004</v>
      </c>
      <c r="N8479" s="1">
        <f>Table1[[#This Row],[Quantity]]*Table1[[#This Row],[UnitPrice]]</f>
        <v>162.89651466000001</v>
      </c>
      <c r="O8479" t="s">
        <v>30</v>
      </c>
      <c r="P8479" t="b">
        <v>0</v>
      </c>
      <c r="Q8479">
        <v>0</v>
      </c>
      <c r="R8479" s="1">
        <f>Table1[[#This Row],[Sales]]-Table1[[#This Row],[DiscountAmount]]</f>
        <v>162.89651466000001</v>
      </c>
      <c r="S8479" t="b">
        <v>1</v>
      </c>
      <c r="T8479" t="s">
        <v>23</v>
      </c>
      <c r="U8479">
        <v>4</v>
      </c>
      <c r="V8479" t="b">
        <v>1</v>
      </c>
    </row>
    <row r="8480" spans="1:22" x14ac:dyDescent="0.3">
      <c r="A8480">
        <v>8479</v>
      </c>
      <c r="B8480" s="2">
        <v>43787</v>
      </c>
      <c r="C8480" s="19">
        <f>YEAR(Table1[[#This Row],[Date]])</f>
        <v>2019</v>
      </c>
      <c r="D8480">
        <f>MONTH(Table1[[#This Row],[Date]])</f>
        <v>11</v>
      </c>
      <c r="E8480" t="str">
        <f>TEXT(Table1[[#This Row],[Date]],"MMMM")</f>
        <v>November</v>
      </c>
      <c r="F8480">
        <v>138</v>
      </c>
      <c r="G8480">
        <v>37</v>
      </c>
      <c r="H8480" t="s">
        <v>19</v>
      </c>
      <c r="I8480" t="s">
        <v>51</v>
      </c>
      <c r="J8480">
        <v>782</v>
      </c>
      <c r="K8480" t="s">
        <v>34</v>
      </c>
      <c r="L8480">
        <v>4</v>
      </c>
      <c r="M8480" s="1">
        <v>42.056169369999999</v>
      </c>
      <c r="N8480" s="1">
        <f>Table1[[#This Row],[Quantity]]*Table1[[#This Row],[UnitPrice]]</f>
        <v>168.22467748</v>
      </c>
      <c r="O8480" t="s">
        <v>30</v>
      </c>
      <c r="P8480" t="b">
        <v>1</v>
      </c>
      <c r="Q8480">
        <v>16.822467750000001</v>
      </c>
      <c r="R8480" s="1">
        <f>Table1[[#This Row],[Sales]]-Table1[[#This Row],[DiscountAmount]]</f>
        <v>151.40220972999998</v>
      </c>
      <c r="S8480" t="b">
        <v>0</v>
      </c>
      <c r="T8480" t="s">
        <v>36</v>
      </c>
      <c r="U8480">
        <v>2</v>
      </c>
      <c r="V8480" t="b">
        <v>1</v>
      </c>
    </row>
    <row r="8481" spans="1:22" x14ac:dyDescent="0.3">
      <c r="A8481">
        <v>8480</v>
      </c>
      <c r="B8481" s="2">
        <v>44154</v>
      </c>
      <c r="C8481" s="19">
        <f>YEAR(Table1[[#This Row],[Date]])</f>
        <v>2020</v>
      </c>
      <c r="D8481">
        <f>MONTH(Table1[[#This Row],[Date]])</f>
        <v>11</v>
      </c>
      <c r="E8481" t="str">
        <f>TEXT(Table1[[#This Row],[Date]],"MMMM")</f>
        <v>November</v>
      </c>
      <c r="F8481">
        <v>130</v>
      </c>
      <c r="G8481">
        <v>29</v>
      </c>
      <c r="H8481" t="s">
        <v>19</v>
      </c>
      <c r="I8481" t="s">
        <v>41</v>
      </c>
      <c r="J8481">
        <v>911</v>
      </c>
      <c r="K8481" t="s">
        <v>21</v>
      </c>
      <c r="L8481">
        <v>5</v>
      </c>
      <c r="M8481" s="1">
        <v>41.787361240000003</v>
      </c>
      <c r="N8481" s="1">
        <f>Table1[[#This Row],[Quantity]]*Table1[[#This Row],[UnitPrice]]</f>
        <v>208.93680620000001</v>
      </c>
      <c r="O8481" t="s">
        <v>35</v>
      </c>
      <c r="P8481" t="b">
        <v>0</v>
      </c>
      <c r="Q8481">
        <v>20.893680620000001</v>
      </c>
      <c r="R8481" s="1">
        <f>Table1[[#This Row],[Sales]]-Table1[[#This Row],[DiscountAmount]]</f>
        <v>188.04312558000001</v>
      </c>
      <c r="S8481" t="b">
        <v>1</v>
      </c>
      <c r="T8481" t="s">
        <v>36</v>
      </c>
      <c r="U8481">
        <v>3</v>
      </c>
      <c r="V8481" t="b">
        <v>1</v>
      </c>
    </row>
    <row r="8482" spans="1:22" x14ac:dyDescent="0.3">
      <c r="A8482">
        <v>8481</v>
      </c>
      <c r="B8482" s="2">
        <v>44538</v>
      </c>
      <c r="C8482" s="19">
        <f>YEAR(Table1[[#This Row],[Date]])</f>
        <v>2021</v>
      </c>
      <c r="D8482">
        <f>MONTH(Table1[[#This Row],[Date]])</f>
        <v>12</v>
      </c>
      <c r="E8482" t="str">
        <f>TEXT(Table1[[#This Row],[Date]],"MMMM")</f>
        <v>December</v>
      </c>
      <c r="F8482">
        <v>407</v>
      </c>
      <c r="G8482">
        <v>38</v>
      </c>
      <c r="H8482" t="s">
        <v>24</v>
      </c>
      <c r="I8482" t="s">
        <v>31</v>
      </c>
      <c r="J8482">
        <v>965</v>
      </c>
      <c r="K8482" t="s">
        <v>26</v>
      </c>
      <c r="L8482">
        <v>5</v>
      </c>
      <c r="M8482" s="1">
        <v>52.528279879999999</v>
      </c>
      <c r="N8482" s="1">
        <f>Table1[[#This Row],[Quantity]]*Table1[[#This Row],[UnitPrice]]</f>
        <v>262.64139940000001</v>
      </c>
      <c r="O8482" t="s">
        <v>22</v>
      </c>
      <c r="P8482" t="b">
        <v>0</v>
      </c>
      <c r="Q8482">
        <v>0</v>
      </c>
      <c r="R8482" s="1">
        <f>Table1[[#This Row],[Sales]]-Table1[[#This Row],[DiscountAmount]]</f>
        <v>262.64139940000001</v>
      </c>
      <c r="S8482" t="b">
        <v>0</v>
      </c>
      <c r="T8482" t="s">
        <v>28</v>
      </c>
      <c r="U8482">
        <v>1</v>
      </c>
      <c r="V8482" t="b">
        <v>1</v>
      </c>
    </row>
    <row r="8483" spans="1:22" x14ac:dyDescent="0.3">
      <c r="A8483">
        <v>8482</v>
      </c>
      <c r="B8483" s="2">
        <v>44921</v>
      </c>
      <c r="C8483" s="19">
        <f>YEAR(Table1[[#This Row],[Date]])</f>
        <v>2022</v>
      </c>
      <c r="D8483">
        <f>MONTH(Table1[[#This Row],[Date]])</f>
        <v>12</v>
      </c>
      <c r="E8483" t="str">
        <f>TEXT(Table1[[#This Row],[Date]],"MMMM")</f>
        <v>December</v>
      </c>
      <c r="F8483">
        <v>167</v>
      </c>
      <c r="G8483">
        <v>26</v>
      </c>
      <c r="H8483" t="s">
        <v>37</v>
      </c>
      <c r="I8483" t="s">
        <v>40</v>
      </c>
      <c r="J8483">
        <v>384</v>
      </c>
      <c r="K8483" t="s">
        <v>34</v>
      </c>
      <c r="L8483">
        <v>1</v>
      </c>
      <c r="M8483" s="1">
        <v>92.485891010000003</v>
      </c>
      <c r="N8483" s="1">
        <f>Table1[[#This Row],[Quantity]]*Table1[[#This Row],[UnitPrice]]</f>
        <v>92.485891010000003</v>
      </c>
      <c r="O8483" t="s">
        <v>30</v>
      </c>
      <c r="P8483" t="b">
        <v>0</v>
      </c>
      <c r="Q8483">
        <v>0</v>
      </c>
      <c r="R8483" s="1">
        <f>Table1[[#This Row],[Sales]]-Table1[[#This Row],[DiscountAmount]]</f>
        <v>92.485891010000003</v>
      </c>
      <c r="S8483" t="b">
        <v>1</v>
      </c>
      <c r="T8483" t="s">
        <v>28</v>
      </c>
      <c r="U8483">
        <v>3</v>
      </c>
      <c r="V8483" t="b">
        <v>0</v>
      </c>
    </row>
    <row r="8484" spans="1:22" x14ac:dyDescent="0.3">
      <c r="A8484">
        <v>8483</v>
      </c>
      <c r="B8484" s="2">
        <v>43782</v>
      </c>
      <c r="C8484" s="19">
        <f>YEAR(Table1[[#This Row],[Date]])</f>
        <v>2019</v>
      </c>
      <c r="D8484">
        <f>MONTH(Table1[[#This Row],[Date]])</f>
        <v>11</v>
      </c>
      <c r="E8484" t="str">
        <f>TEXT(Table1[[#This Row],[Date]],"MMMM")</f>
        <v>November</v>
      </c>
      <c r="F8484">
        <v>454</v>
      </c>
      <c r="G8484">
        <v>29</v>
      </c>
      <c r="H8484" t="s">
        <v>24</v>
      </c>
      <c r="I8484" t="s">
        <v>48</v>
      </c>
      <c r="J8484">
        <v>429</v>
      </c>
      <c r="K8484" t="s">
        <v>43</v>
      </c>
      <c r="L8484">
        <v>5</v>
      </c>
      <c r="M8484" s="1">
        <v>11.102845500000001</v>
      </c>
      <c r="N8484" s="1">
        <f>Table1[[#This Row],[Quantity]]*Table1[[#This Row],[UnitPrice]]</f>
        <v>55.514227500000004</v>
      </c>
      <c r="O8484" t="s">
        <v>35</v>
      </c>
      <c r="P8484" t="b">
        <v>0</v>
      </c>
      <c r="Q8484">
        <v>5.5514227519999997</v>
      </c>
      <c r="R8484" s="1">
        <f>Table1[[#This Row],[Sales]]-Table1[[#This Row],[DiscountAmount]]</f>
        <v>49.962804748000003</v>
      </c>
      <c r="S8484" t="b">
        <v>1</v>
      </c>
      <c r="T8484" t="s">
        <v>36</v>
      </c>
      <c r="U8484">
        <v>3</v>
      </c>
      <c r="V8484" t="b">
        <v>0</v>
      </c>
    </row>
    <row r="8485" spans="1:22" x14ac:dyDescent="0.3">
      <c r="A8485">
        <v>8484</v>
      </c>
      <c r="B8485" s="2">
        <v>44559</v>
      </c>
      <c r="C8485" s="19">
        <f>YEAR(Table1[[#This Row],[Date]])</f>
        <v>2021</v>
      </c>
      <c r="D8485">
        <f>MONTH(Table1[[#This Row],[Date]])</f>
        <v>12</v>
      </c>
      <c r="E8485" t="str">
        <f>TEXT(Table1[[#This Row],[Date]],"MMMM")</f>
        <v>December</v>
      </c>
      <c r="F8485">
        <v>241</v>
      </c>
      <c r="G8485">
        <v>51</v>
      </c>
      <c r="H8485" t="s">
        <v>19</v>
      </c>
      <c r="I8485" t="s">
        <v>48</v>
      </c>
      <c r="J8485">
        <v>257</v>
      </c>
      <c r="K8485" t="s">
        <v>43</v>
      </c>
      <c r="L8485">
        <v>5</v>
      </c>
      <c r="M8485" s="1">
        <v>78.805354010000002</v>
      </c>
      <c r="N8485" s="1">
        <f>Table1[[#This Row],[Quantity]]*Table1[[#This Row],[UnitPrice]]</f>
        <v>394.02677004999998</v>
      </c>
      <c r="O8485" t="s">
        <v>22</v>
      </c>
      <c r="P8485" t="b">
        <v>0</v>
      </c>
      <c r="Q8485">
        <v>0</v>
      </c>
      <c r="R8485" s="1">
        <f>Table1[[#This Row],[Sales]]-Table1[[#This Row],[DiscountAmount]]</f>
        <v>394.02677004999998</v>
      </c>
      <c r="S8485" t="b">
        <v>1</v>
      </c>
      <c r="T8485" t="s">
        <v>28</v>
      </c>
      <c r="U8485">
        <v>4</v>
      </c>
      <c r="V8485" t="b">
        <v>1</v>
      </c>
    </row>
    <row r="8486" spans="1:22" x14ac:dyDescent="0.3">
      <c r="A8486">
        <v>8485</v>
      </c>
      <c r="B8486" s="2">
        <v>43773</v>
      </c>
      <c r="C8486" s="19">
        <f>YEAR(Table1[[#This Row],[Date]])</f>
        <v>2019</v>
      </c>
      <c r="D8486">
        <f>MONTH(Table1[[#This Row],[Date]])</f>
        <v>11</v>
      </c>
      <c r="E8486" t="str">
        <f>TEXT(Table1[[#This Row],[Date]],"MMMM")</f>
        <v>November</v>
      </c>
      <c r="F8486">
        <v>490</v>
      </c>
      <c r="G8486">
        <v>22</v>
      </c>
      <c r="H8486" t="s">
        <v>37</v>
      </c>
      <c r="I8486" t="s">
        <v>20</v>
      </c>
      <c r="J8486">
        <v>854</v>
      </c>
      <c r="K8486" t="s">
        <v>26</v>
      </c>
      <c r="L8486">
        <v>1</v>
      </c>
      <c r="M8486" s="1">
        <v>13.20895647</v>
      </c>
      <c r="N8486" s="1">
        <f>Table1[[#This Row],[Quantity]]*Table1[[#This Row],[UnitPrice]]</f>
        <v>13.20895647</v>
      </c>
      <c r="O8486" t="s">
        <v>32</v>
      </c>
      <c r="P8486" t="b">
        <v>0</v>
      </c>
      <c r="Q8486">
        <v>0</v>
      </c>
      <c r="R8486" s="1">
        <f>Table1[[#This Row],[Sales]]-Table1[[#This Row],[DiscountAmount]]</f>
        <v>13.20895647</v>
      </c>
      <c r="S8486" t="b">
        <v>0</v>
      </c>
      <c r="T8486" t="s">
        <v>28</v>
      </c>
      <c r="U8486">
        <v>2</v>
      </c>
      <c r="V8486" t="b">
        <v>1</v>
      </c>
    </row>
    <row r="8487" spans="1:22" x14ac:dyDescent="0.3">
      <c r="A8487">
        <v>8486</v>
      </c>
      <c r="B8487" s="2">
        <v>44917</v>
      </c>
      <c r="C8487" s="19">
        <f>YEAR(Table1[[#This Row],[Date]])</f>
        <v>2022</v>
      </c>
      <c r="D8487">
        <f>MONTH(Table1[[#This Row],[Date]])</f>
        <v>12</v>
      </c>
      <c r="E8487" t="str">
        <f>TEXT(Table1[[#This Row],[Date]],"MMMM")</f>
        <v>December</v>
      </c>
      <c r="F8487">
        <v>104</v>
      </c>
      <c r="G8487">
        <v>31</v>
      </c>
      <c r="H8487" t="s">
        <v>19</v>
      </c>
      <c r="I8487" t="s">
        <v>31</v>
      </c>
      <c r="J8487">
        <v>122</v>
      </c>
      <c r="K8487" t="s">
        <v>43</v>
      </c>
      <c r="L8487">
        <v>5</v>
      </c>
      <c r="M8487" s="1">
        <v>46.424425249999999</v>
      </c>
      <c r="N8487" s="1">
        <f>Table1[[#This Row],[Quantity]]*Table1[[#This Row],[UnitPrice]]</f>
        <v>232.12212625000001</v>
      </c>
      <c r="O8487" t="s">
        <v>32</v>
      </c>
      <c r="P8487" t="b">
        <v>1</v>
      </c>
      <c r="Q8487">
        <v>0</v>
      </c>
      <c r="R8487" s="1">
        <f>Table1[[#This Row],[Sales]]-Table1[[#This Row],[DiscountAmount]]</f>
        <v>232.12212625000001</v>
      </c>
      <c r="S8487" t="b">
        <v>0</v>
      </c>
      <c r="T8487" t="s">
        <v>28</v>
      </c>
      <c r="U8487">
        <v>5</v>
      </c>
      <c r="V8487" t="b">
        <v>0</v>
      </c>
    </row>
    <row r="8488" spans="1:22" x14ac:dyDescent="0.3">
      <c r="A8488">
        <v>8487</v>
      </c>
      <c r="B8488" s="2">
        <v>43775</v>
      </c>
      <c r="C8488" s="19">
        <f>YEAR(Table1[[#This Row],[Date]])</f>
        <v>2019</v>
      </c>
      <c r="D8488">
        <f>MONTH(Table1[[#This Row],[Date]])</f>
        <v>11</v>
      </c>
      <c r="E8488" t="str">
        <f>TEXT(Table1[[#This Row],[Date]],"MMMM")</f>
        <v>November</v>
      </c>
      <c r="F8488">
        <v>402</v>
      </c>
      <c r="G8488">
        <v>46</v>
      </c>
      <c r="H8488" t="s">
        <v>37</v>
      </c>
      <c r="I8488" t="s">
        <v>41</v>
      </c>
      <c r="J8488">
        <v>435</v>
      </c>
      <c r="K8488" t="s">
        <v>26</v>
      </c>
      <c r="L8488">
        <v>3</v>
      </c>
      <c r="M8488" s="1">
        <v>74.545599379999999</v>
      </c>
      <c r="N8488" s="1">
        <f>Table1[[#This Row],[Quantity]]*Table1[[#This Row],[UnitPrice]]</f>
        <v>223.63679814</v>
      </c>
      <c r="O8488" t="s">
        <v>35</v>
      </c>
      <c r="P8488" t="b">
        <v>1</v>
      </c>
      <c r="Q8488">
        <v>0</v>
      </c>
      <c r="R8488" s="1">
        <f>Table1[[#This Row],[Sales]]-Table1[[#This Row],[DiscountAmount]]</f>
        <v>223.63679814</v>
      </c>
      <c r="S8488" t="b">
        <v>0</v>
      </c>
      <c r="T8488" t="s">
        <v>28</v>
      </c>
      <c r="U8488">
        <v>4</v>
      </c>
      <c r="V8488" t="b">
        <v>0</v>
      </c>
    </row>
    <row r="8489" spans="1:22" x14ac:dyDescent="0.3">
      <c r="A8489">
        <v>8488</v>
      </c>
      <c r="B8489" s="2">
        <v>43431</v>
      </c>
      <c r="C8489" s="19">
        <f>YEAR(Table1[[#This Row],[Date]])</f>
        <v>2018</v>
      </c>
      <c r="D8489">
        <f>MONTH(Table1[[#This Row],[Date]])</f>
        <v>11</v>
      </c>
      <c r="E8489" t="str">
        <f>TEXT(Table1[[#This Row],[Date]],"MMMM")</f>
        <v>November</v>
      </c>
      <c r="F8489">
        <v>64</v>
      </c>
      <c r="G8489">
        <v>24</v>
      </c>
      <c r="H8489" t="s">
        <v>24</v>
      </c>
      <c r="I8489" t="s">
        <v>41</v>
      </c>
      <c r="J8489">
        <v>524</v>
      </c>
      <c r="K8489" t="s">
        <v>26</v>
      </c>
      <c r="L8489">
        <v>4</v>
      </c>
      <c r="M8489" s="1">
        <v>75.419527020000004</v>
      </c>
      <c r="N8489" s="1">
        <f>Table1[[#This Row],[Quantity]]*Table1[[#This Row],[UnitPrice]]</f>
        <v>301.67810808000002</v>
      </c>
      <c r="O8489" t="s">
        <v>22</v>
      </c>
      <c r="P8489" t="b">
        <v>1</v>
      </c>
      <c r="Q8489">
        <v>30.167810809999999</v>
      </c>
      <c r="R8489" s="1">
        <f>Table1[[#This Row],[Sales]]-Table1[[#This Row],[DiscountAmount]]</f>
        <v>271.51029727000002</v>
      </c>
      <c r="S8489" t="b">
        <v>0</v>
      </c>
      <c r="T8489" t="s">
        <v>36</v>
      </c>
      <c r="U8489">
        <v>1</v>
      </c>
      <c r="V8489" t="b">
        <v>1</v>
      </c>
    </row>
    <row r="8490" spans="1:22" x14ac:dyDescent="0.3">
      <c r="A8490">
        <v>8489</v>
      </c>
      <c r="B8490" s="2">
        <v>44869</v>
      </c>
      <c r="C8490" s="19">
        <f>YEAR(Table1[[#This Row],[Date]])</f>
        <v>2022</v>
      </c>
      <c r="D8490">
        <f>MONTH(Table1[[#This Row],[Date]])</f>
        <v>11</v>
      </c>
      <c r="E8490" t="str">
        <f>TEXT(Table1[[#This Row],[Date]],"MMMM")</f>
        <v>November</v>
      </c>
      <c r="F8490">
        <v>57</v>
      </c>
      <c r="G8490">
        <v>55</v>
      </c>
      <c r="H8490" t="s">
        <v>37</v>
      </c>
      <c r="I8490" t="s">
        <v>51</v>
      </c>
      <c r="J8490">
        <v>782</v>
      </c>
      <c r="K8490" t="s">
        <v>39</v>
      </c>
      <c r="L8490">
        <v>3</v>
      </c>
      <c r="M8490" s="1">
        <v>96.624457930000005</v>
      </c>
      <c r="N8490" s="1">
        <f>Table1[[#This Row],[Quantity]]*Table1[[#This Row],[UnitPrice]]</f>
        <v>289.87337379000002</v>
      </c>
      <c r="O8490" t="s">
        <v>22</v>
      </c>
      <c r="P8490" t="b">
        <v>0</v>
      </c>
      <c r="Q8490">
        <v>28.98733738</v>
      </c>
      <c r="R8490" s="1">
        <f>Table1[[#This Row],[Sales]]-Table1[[#This Row],[DiscountAmount]]</f>
        <v>260.88603641000003</v>
      </c>
      <c r="S8490" t="b">
        <v>0</v>
      </c>
      <c r="T8490" t="s">
        <v>36</v>
      </c>
      <c r="U8490">
        <v>2</v>
      </c>
      <c r="V8490" t="b">
        <v>0</v>
      </c>
    </row>
    <row r="8491" spans="1:22" x14ac:dyDescent="0.3">
      <c r="A8491">
        <v>8490</v>
      </c>
      <c r="B8491" s="2">
        <v>45237</v>
      </c>
      <c r="C8491" s="19">
        <f>YEAR(Table1[[#This Row],[Date]])</f>
        <v>2023</v>
      </c>
      <c r="D8491">
        <f>MONTH(Table1[[#This Row],[Date]])</f>
        <v>11</v>
      </c>
      <c r="E8491" t="str">
        <f>TEXT(Table1[[#This Row],[Date]],"MMMM")</f>
        <v>November</v>
      </c>
      <c r="F8491">
        <v>227</v>
      </c>
      <c r="G8491">
        <v>42</v>
      </c>
      <c r="H8491" t="s">
        <v>37</v>
      </c>
      <c r="I8491" t="s">
        <v>31</v>
      </c>
      <c r="J8491">
        <v>851</v>
      </c>
      <c r="K8491" t="s">
        <v>34</v>
      </c>
      <c r="L8491">
        <v>4</v>
      </c>
      <c r="M8491" s="1">
        <v>21.25121584</v>
      </c>
      <c r="N8491" s="1">
        <f>Table1[[#This Row],[Quantity]]*Table1[[#This Row],[UnitPrice]]</f>
        <v>85.004863360000002</v>
      </c>
      <c r="O8491" t="s">
        <v>22</v>
      </c>
      <c r="P8491" t="b">
        <v>1</v>
      </c>
      <c r="Q8491">
        <v>8.5004863359999998</v>
      </c>
      <c r="R8491" s="1">
        <f>Table1[[#This Row],[Sales]]-Table1[[#This Row],[DiscountAmount]]</f>
        <v>76.504377024000007</v>
      </c>
      <c r="S8491" t="b">
        <v>0</v>
      </c>
      <c r="T8491" t="s">
        <v>36</v>
      </c>
      <c r="U8491">
        <v>3</v>
      </c>
      <c r="V8491" t="b">
        <v>0</v>
      </c>
    </row>
    <row r="8492" spans="1:22" x14ac:dyDescent="0.3">
      <c r="A8492">
        <v>8491</v>
      </c>
      <c r="B8492" s="2">
        <v>43775</v>
      </c>
      <c r="C8492" s="19">
        <f>YEAR(Table1[[#This Row],[Date]])</f>
        <v>2019</v>
      </c>
      <c r="D8492">
        <f>MONTH(Table1[[#This Row],[Date]])</f>
        <v>11</v>
      </c>
      <c r="E8492" t="str">
        <f>TEXT(Table1[[#This Row],[Date]],"MMMM")</f>
        <v>November</v>
      </c>
      <c r="F8492">
        <v>257</v>
      </c>
      <c r="G8492">
        <v>63</v>
      </c>
      <c r="H8492" t="s">
        <v>37</v>
      </c>
      <c r="I8492" t="s">
        <v>33</v>
      </c>
      <c r="J8492">
        <v>131</v>
      </c>
      <c r="K8492" t="s">
        <v>39</v>
      </c>
      <c r="L8492">
        <v>2</v>
      </c>
      <c r="M8492" s="1">
        <v>71.34776196</v>
      </c>
      <c r="N8492" s="1">
        <f>Table1[[#This Row],[Quantity]]*Table1[[#This Row],[UnitPrice]]</f>
        <v>142.69552392</v>
      </c>
      <c r="O8492" t="s">
        <v>35</v>
      </c>
      <c r="P8492" t="b">
        <v>0</v>
      </c>
      <c r="Q8492">
        <v>0</v>
      </c>
      <c r="R8492" s="1">
        <f>Table1[[#This Row],[Sales]]-Table1[[#This Row],[DiscountAmount]]</f>
        <v>142.69552392</v>
      </c>
      <c r="S8492" t="b">
        <v>0</v>
      </c>
      <c r="T8492" t="s">
        <v>28</v>
      </c>
      <c r="U8492">
        <v>5</v>
      </c>
      <c r="V8492" t="b">
        <v>0</v>
      </c>
    </row>
    <row r="8493" spans="1:22" x14ac:dyDescent="0.3">
      <c r="A8493">
        <v>8492</v>
      </c>
      <c r="B8493" s="2">
        <v>44910</v>
      </c>
      <c r="C8493" s="19">
        <f>YEAR(Table1[[#This Row],[Date]])</f>
        <v>2022</v>
      </c>
      <c r="D8493">
        <f>MONTH(Table1[[#This Row],[Date]])</f>
        <v>12</v>
      </c>
      <c r="E8493" t="str">
        <f>TEXT(Table1[[#This Row],[Date]],"MMMM")</f>
        <v>December</v>
      </c>
      <c r="F8493">
        <v>285</v>
      </c>
      <c r="G8493">
        <v>57</v>
      </c>
      <c r="H8493" t="s">
        <v>24</v>
      </c>
      <c r="I8493" t="s">
        <v>40</v>
      </c>
      <c r="J8493">
        <v>556</v>
      </c>
      <c r="K8493" t="s">
        <v>34</v>
      </c>
      <c r="L8493">
        <v>1</v>
      </c>
      <c r="M8493" s="1">
        <v>97.565025210000002</v>
      </c>
      <c r="N8493" s="1">
        <f>Table1[[#This Row],[Quantity]]*Table1[[#This Row],[UnitPrice]]</f>
        <v>97.565025210000002</v>
      </c>
      <c r="O8493" t="s">
        <v>22</v>
      </c>
      <c r="P8493" t="b">
        <v>0</v>
      </c>
      <c r="Q8493">
        <v>0</v>
      </c>
      <c r="R8493" s="1">
        <f>Table1[[#This Row],[Sales]]-Table1[[#This Row],[DiscountAmount]]</f>
        <v>97.565025210000002</v>
      </c>
      <c r="S8493" t="b">
        <v>0</v>
      </c>
      <c r="T8493" t="s">
        <v>23</v>
      </c>
      <c r="U8493">
        <v>4</v>
      </c>
      <c r="V8493" t="b">
        <v>1</v>
      </c>
    </row>
    <row r="8494" spans="1:22" x14ac:dyDescent="0.3">
      <c r="A8494">
        <v>8493</v>
      </c>
      <c r="B8494" s="2">
        <v>45285</v>
      </c>
      <c r="C8494" s="19">
        <f>YEAR(Table1[[#This Row],[Date]])</f>
        <v>2023</v>
      </c>
      <c r="D8494">
        <f>MONTH(Table1[[#This Row],[Date]])</f>
        <v>12</v>
      </c>
      <c r="E8494" t="str">
        <f>TEXT(Table1[[#This Row],[Date]],"MMMM")</f>
        <v>December</v>
      </c>
      <c r="F8494">
        <v>179</v>
      </c>
      <c r="G8494">
        <v>36</v>
      </c>
      <c r="H8494" t="s">
        <v>37</v>
      </c>
      <c r="I8494" t="s">
        <v>33</v>
      </c>
      <c r="J8494">
        <v>554</v>
      </c>
      <c r="K8494" t="s">
        <v>34</v>
      </c>
      <c r="L8494">
        <v>5</v>
      </c>
      <c r="M8494" s="1">
        <v>83.094692969999997</v>
      </c>
      <c r="N8494" s="1">
        <f>Table1[[#This Row],[Quantity]]*Table1[[#This Row],[UnitPrice]]</f>
        <v>415.47346484999997</v>
      </c>
      <c r="O8494" t="s">
        <v>22</v>
      </c>
      <c r="P8494" t="b">
        <v>1</v>
      </c>
      <c r="Q8494">
        <v>0</v>
      </c>
      <c r="R8494" s="1">
        <f>Table1[[#This Row],[Sales]]-Table1[[#This Row],[DiscountAmount]]</f>
        <v>415.47346484999997</v>
      </c>
      <c r="S8494" t="b">
        <v>0</v>
      </c>
      <c r="T8494" t="s">
        <v>23</v>
      </c>
      <c r="U8494">
        <v>2</v>
      </c>
      <c r="V8494" t="b">
        <v>1</v>
      </c>
    </row>
    <row r="8495" spans="1:22" x14ac:dyDescent="0.3">
      <c r="A8495">
        <v>8494</v>
      </c>
      <c r="B8495" s="2">
        <v>43821</v>
      </c>
      <c r="C8495" s="19">
        <f>YEAR(Table1[[#This Row],[Date]])</f>
        <v>2019</v>
      </c>
      <c r="D8495">
        <f>MONTH(Table1[[#This Row],[Date]])</f>
        <v>12</v>
      </c>
      <c r="E8495" t="str">
        <f>TEXT(Table1[[#This Row],[Date]],"MMMM")</f>
        <v>December</v>
      </c>
      <c r="F8495">
        <v>273</v>
      </c>
      <c r="G8495">
        <v>40</v>
      </c>
      <c r="H8495" t="s">
        <v>37</v>
      </c>
      <c r="I8495" t="s">
        <v>46</v>
      </c>
      <c r="J8495">
        <v>59</v>
      </c>
      <c r="K8495" t="s">
        <v>34</v>
      </c>
      <c r="L8495">
        <v>3</v>
      </c>
      <c r="M8495" s="1">
        <v>14.38133945</v>
      </c>
      <c r="N8495" s="1">
        <f>Table1[[#This Row],[Quantity]]*Table1[[#This Row],[UnitPrice]]</f>
        <v>43.144018350000003</v>
      </c>
      <c r="O8495" t="s">
        <v>30</v>
      </c>
      <c r="P8495" t="b">
        <v>1</v>
      </c>
      <c r="Q8495">
        <v>0</v>
      </c>
      <c r="R8495" s="1">
        <f>Table1[[#This Row],[Sales]]-Table1[[#This Row],[DiscountAmount]]</f>
        <v>43.144018350000003</v>
      </c>
      <c r="S8495" t="b">
        <v>1</v>
      </c>
      <c r="T8495" t="s">
        <v>28</v>
      </c>
      <c r="U8495">
        <v>5</v>
      </c>
      <c r="V8495" t="b">
        <v>1</v>
      </c>
    </row>
    <row r="8496" spans="1:22" x14ac:dyDescent="0.3">
      <c r="A8496">
        <v>8495</v>
      </c>
      <c r="B8496" s="2">
        <v>44884</v>
      </c>
      <c r="C8496" s="19">
        <f>YEAR(Table1[[#This Row],[Date]])</f>
        <v>2022</v>
      </c>
      <c r="D8496">
        <f>MONTH(Table1[[#This Row],[Date]])</f>
        <v>11</v>
      </c>
      <c r="E8496" t="str">
        <f>TEXT(Table1[[#This Row],[Date]],"MMMM")</f>
        <v>November</v>
      </c>
      <c r="F8496">
        <v>105</v>
      </c>
      <c r="G8496">
        <v>38</v>
      </c>
      <c r="H8496" t="s">
        <v>37</v>
      </c>
      <c r="I8496" t="s">
        <v>48</v>
      </c>
      <c r="J8496">
        <v>684</v>
      </c>
      <c r="K8496" t="s">
        <v>26</v>
      </c>
      <c r="L8496">
        <v>4</v>
      </c>
      <c r="M8496" s="1">
        <v>81.476388330000006</v>
      </c>
      <c r="N8496" s="1">
        <f>Table1[[#This Row],[Quantity]]*Table1[[#This Row],[UnitPrice]]</f>
        <v>325.90555332000002</v>
      </c>
      <c r="O8496" t="s">
        <v>22</v>
      </c>
      <c r="P8496" t="b">
        <v>0</v>
      </c>
      <c r="Q8496">
        <v>0</v>
      </c>
      <c r="R8496" s="1">
        <f>Table1[[#This Row],[Sales]]-Table1[[#This Row],[DiscountAmount]]</f>
        <v>325.90555332000002</v>
      </c>
      <c r="S8496" t="b">
        <v>1</v>
      </c>
      <c r="T8496" t="s">
        <v>28</v>
      </c>
      <c r="U8496">
        <v>4</v>
      </c>
      <c r="V8496" t="b">
        <v>0</v>
      </c>
    </row>
    <row r="8497" spans="1:22" x14ac:dyDescent="0.3">
      <c r="A8497">
        <v>8496</v>
      </c>
      <c r="B8497" s="2">
        <v>44534</v>
      </c>
      <c r="C8497" s="19">
        <f>YEAR(Table1[[#This Row],[Date]])</f>
        <v>2021</v>
      </c>
      <c r="D8497">
        <f>MONTH(Table1[[#This Row],[Date]])</f>
        <v>12</v>
      </c>
      <c r="E8497" t="str">
        <f>TEXT(Table1[[#This Row],[Date]],"MMMM")</f>
        <v>December</v>
      </c>
      <c r="F8497">
        <v>349</v>
      </c>
      <c r="G8497">
        <v>25</v>
      </c>
      <c r="H8497" t="s">
        <v>24</v>
      </c>
      <c r="I8497" t="s">
        <v>20</v>
      </c>
      <c r="J8497">
        <v>963</v>
      </c>
      <c r="K8497" t="s">
        <v>34</v>
      </c>
      <c r="L8497">
        <v>3</v>
      </c>
      <c r="M8497" s="1">
        <v>47.926782840000001</v>
      </c>
      <c r="N8497" s="1">
        <f>Table1[[#This Row],[Quantity]]*Table1[[#This Row],[UnitPrice]]</f>
        <v>143.78034852000002</v>
      </c>
      <c r="O8497" t="s">
        <v>22</v>
      </c>
      <c r="P8497" t="b">
        <v>0</v>
      </c>
      <c r="Q8497">
        <v>0</v>
      </c>
      <c r="R8497" s="1">
        <f>Table1[[#This Row],[Sales]]-Table1[[#This Row],[DiscountAmount]]</f>
        <v>143.78034852000002</v>
      </c>
      <c r="S8497" t="b">
        <v>1</v>
      </c>
      <c r="T8497" t="s">
        <v>28</v>
      </c>
      <c r="U8497">
        <v>4</v>
      </c>
      <c r="V8497" t="b">
        <v>0</v>
      </c>
    </row>
    <row r="8498" spans="1:22" x14ac:dyDescent="0.3">
      <c r="A8498">
        <v>8497</v>
      </c>
      <c r="B8498" s="2">
        <v>44157</v>
      </c>
      <c r="C8498" s="19">
        <f>YEAR(Table1[[#This Row],[Date]])</f>
        <v>2020</v>
      </c>
      <c r="D8498">
        <f>MONTH(Table1[[#This Row],[Date]])</f>
        <v>11</v>
      </c>
      <c r="E8498" t="str">
        <f>TEXT(Table1[[#This Row],[Date]],"MMMM")</f>
        <v>November</v>
      </c>
      <c r="F8498">
        <v>144</v>
      </c>
      <c r="G8498">
        <v>33</v>
      </c>
      <c r="H8498" t="s">
        <v>37</v>
      </c>
      <c r="I8498" t="s">
        <v>49</v>
      </c>
      <c r="J8498">
        <v>287</v>
      </c>
      <c r="K8498" t="s">
        <v>21</v>
      </c>
      <c r="L8498">
        <v>5</v>
      </c>
      <c r="M8498" s="1">
        <v>56.894341470000001</v>
      </c>
      <c r="N8498" s="1">
        <f>Table1[[#This Row],[Quantity]]*Table1[[#This Row],[UnitPrice]]</f>
        <v>284.47170734999997</v>
      </c>
      <c r="O8498" t="s">
        <v>22</v>
      </c>
      <c r="P8498" t="b">
        <v>0</v>
      </c>
      <c r="Q8498">
        <v>0</v>
      </c>
      <c r="R8498" s="1">
        <f>Table1[[#This Row],[Sales]]-Table1[[#This Row],[DiscountAmount]]</f>
        <v>284.47170734999997</v>
      </c>
      <c r="S8498" t="b">
        <v>1</v>
      </c>
      <c r="T8498" t="s">
        <v>23</v>
      </c>
      <c r="U8498">
        <v>4</v>
      </c>
      <c r="V8498" t="b">
        <v>0</v>
      </c>
    </row>
    <row r="8499" spans="1:22" x14ac:dyDescent="0.3">
      <c r="A8499">
        <v>8498</v>
      </c>
      <c r="B8499" s="2">
        <v>44137</v>
      </c>
      <c r="C8499" s="19">
        <f>YEAR(Table1[[#This Row],[Date]])</f>
        <v>2020</v>
      </c>
      <c r="D8499">
        <f>MONTH(Table1[[#This Row],[Date]])</f>
        <v>11</v>
      </c>
      <c r="E8499" t="str">
        <f>TEXT(Table1[[#This Row],[Date]],"MMMM")</f>
        <v>November</v>
      </c>
      <c r="F8499">
        <v>471</v>
      </c>
      <c r="G8499">
        <v>39</v>
      </c>
      <c r="H8499" t="s">
        <v>37</v>
      </c>
      <c r="I8499" t="s">
        <v>33</v>
      </c>
      <c r="J8499">
        <v>168</v>
      </c>
      <c r="K8499" t="s">
        <v>39</v>
      </c>
      <c r="L8499">
        <v>1</v>
      </c>
      <c r="M8499" s="1">
        <v>86.946109000000007</v>
      </c>
      <c r="N8499" s="1">
        <f>Table1[[#This Row],[Quantity]]*Table1[[#This Row],[UnitPrice]]</f>
        <v>86.946109000000007</v>
      </c>
      <c r="O8499" t="s">
        <v>22</v>
      </c>
      <c r="P8499" t="b">
        <v>0</v>
      </c>
      <c r="Q8499">
        <v>8.6946109000000007</v>
      </c>
      <c r="R8499" s="1">
        <f>Table1[[#This Row],[Sales]]-Table1[[#This Row],[DiscountAmount]]</f>
        <v>78.251498100000006</v>
      </c>
      <c r="S8499" t="b">
        <v>0</v>
      </c>
      <c r="T8499" t="s">
        <v>36</v>
      </c>
      <c r="U8499">
        <v>5</v>
      </c>
      <c r="V8499" t="b">
        <v>1</v>
      </c>
    </row>
    <row r="8500" spans="1:22" x14ac:dyDescent="0.3">
      <c r="A8500">
        <v>8499</v>
      </c>
      <c r="B8500" s="2">
        <v>44898</v>
      </c>
      <c r="C8500" s="19">
        <f>YEAR(Table1[[#This Row],[Date]])</f>
        <v>2022</v>
      </c>
      <c r="D8500">
        <f>MONTH(Table1[[#This Row],[Date]])</f>
        <v>12</v>
      </c>
      <c r="E8500" t="str">
        <f>TEXT(Table1[[#This Row],[Date]],"MMMM")</f>
        <v>December</v>
      </c>
      <c r="F8500">
        <v>491</v>
      </c>
      <c r="G8500">
        <v>38</v>
      </c>
      <c r="H8500" t="s">
        <v>24</v>
      </c>
      <c r="I8500" t="s">
        <v>45</v>
      </c>
      <c r="J8500">
        <v>796</v>
      </c>
      <c r="K8500" t="s">
        <v>39</v>
      </c>
      <c r="L8500">
        <v>1</v>
      </c>
      <c r="M8500" s="1">
        <v>33.692595750000002</v>
      </c>
      <c r="N8500" s="1">
        <f>Table1[[#This Row],[Quantity]]*Table1[[#This Row],[UnitPrice]]</f>
        <v>33.692595750000002</v>
      </c>
      <c r="O8500" t="s">
        <v>30</v>
      </c>
      <c r="P8500" t="b">
        <v>0</v>
      </c>
      <c r="Q8500">
        <v>3.3692595750000001</v>
      </c>
      <c r="R8500" s="1">
        <f>Table1[[#This Row],[Sales]]-Table1[[#This Row],[DiscountAmount]]</f>
        <v>30.323336175000001</v>
      </c>
      <c r="S8500" t="b">
        <v>0</v>
      </c>
      <c r="T8500" t="s">
        <v>36</v>
      </c>
      <c r="U8500">
        <v>2</v>
      </c>
      <c r="V8500" t="b">
        <v>0</v>
      </c>
    </row>
    <row r="8501" spans="1:22" x14ac:dyDescent="0.3">
      <c r="A8501">
        <v>8500</v>
      </c>
      <c r="B8501" s="2">
        <v>44166</v>
      </c>
      <c r="C8501" s="19">
        <f>YEAR(Table1[[#This Row],[Date]])</f>
        <v>2020</v>
      </c>
      <c r="D8501">
        <f>MONTH(Table1[[#This Row],[Date]])</f>
        <v>12</v>
      </c>
      <c r="E8501" t="str">
        <f>TEXT(Table1[[#This Row],[Date]],"MMMM")</f>
        <v>December</v>
      </c>
      <c r="F8501">
        <v>191</v>
      </c>
      <c r="G8501">
        <v>48</v>
      </c>
      <c r="H8501" t="s">
        <v>37</v>
      </c>
      <c r="I8501" t="s">
        <v>52</v>
      </c>
      <c r="J8501">
        <v>501</v>
      </c>
      <c r="K8501" t="s">
        <v>39</v>
      </c>
      <c r="L8501">
        <v>5</v>
      </c>
      <c r="M8501" s="1">
        <v>65.237006160000007</v>
      </c>
      <c r="N8501" s="1">
        <f>Table1[[#This Row],[Quantity]]*Table1[[#This Row],[UnitPrice]]</f>
        <v>326.18503080000005</v>
      </c>
      <c r="O8501" t="s">
        <v>30</v>
      </c>
      <c r="P8501" t="b">
        <v>0</v>
      </c>
      <c r="Q8501">
        <v>0</v>
      </c>
      <c r="R8501" s="1">
        <f>Table1[[#This Row],[Sales]]-Table1[[#This Row],[DiscountAmount]]</f>
        <v>326.18503080000005</v>
      </c>
      <c r="S8501" t="b">
        <v>0</v>
      </c>
      <c r="T8501" t="s">
        <v>23</v>
      </c>
      <c r="U8501">
        <v>2</v>
      </c>
      <c r="V8501" t="b">
        <v>1</v>
      </c>
    </row>
    <row r="8502" spans="1:22" x14ac:dyDescent="0.3">
      <c r="A8502">
        <v>8501</v>
      </c>
      <c r="B8502" s="2">
        <v>43795</v>
      </c>
      <c r="C8502" s="19">
        <f>YEAR(Table1[[#This Row],[Date]])</f>
        <v>2019</v>
      </c>
      <c r="D8502">
        <f>MONTH(Table1[[#This Row],[Date]])</f>
        <v>11</v>
      </c>
      <c r="E8502" t="str">
        <f>TEXT(Table1[[#This Row],[Date]],"MMMM")</f>
        <v>November</v>
      </c>
      <c r="F8502">
        <v>369</v>
      </c>
      <c r="G8502">
        <v>54</v>
      </c>
      <c r="H8502" t="s">
        <v>19</v>
      </c>
      <c r="I8502" t="s">
        <v>25</v>
      </c>
      <c r="J8502">
        <v>262</v>
      </c>
      <c r="K8502" t="s">
        <v>39</v>
      </c>
      <c r="L8502">
        <v>5</v>
      </c>
      <c r="M8502" s="1">
        <v>35.822542609999999</v>
      </c>
      <c r="N8502" s="1">
        <f>Table1[[#This Row],[Quantity]]*Table1[[#This Row],[UnitPrice]]</f>
        <v>179.11271305</v>
      </c>
      <c r="O8502" t="s">
        <v>32</v>
      </c>
      <c r="P8502" t="b">
        <v>1</v>
      </c>
      <c r="Q8502">
        <v>17.911271299999999</v>
      </c>
      <c r="R8502" s="1">
        <f>Table1[[#This Row],[Sales]]-Table1[[#This Row],[DiscountAmount]]</f>
        <v>161.20144174999999</v>
      </c>
      <c r="S8502" t="b">
        <v>1</v>
      </c>
      <c r="T8502" t="s">
        <v>36</v>
      </c>
      <c r="U8502">
        <v>5</v>
      </c>
      <c r="V8502" t="b">
        <v>0</v>
      </c>
    </row>
    <row r="8503" spans="1:22" x14ac:dyDescent="0.3">
      <c r="A8503">
        <v>8502</v>
      </c>
      <c r="B8503" s="2">
        <v>44511</v>
      </c>
      <c r="C8503" s="19">
        <f>YEAR(Table1[[#This Row],[Date]])</f>
        <v>2021</v>
      </c>
      <c r="D8503">
        <f>MONTH(Table1[[#This Row],[Date]])</f>
        <v>11</v>
      </c>
      <c r="E8503" t="str">
        <f>TEXT(Table1[[#This Row],[Date]],"MMMM")</f>
        <v>November</v>
      </c>
      <c r="F8503">
        <v>159</v>
      </c>
      <c r="G8503">
        <v>48</v>
      </c>
      <c r="H8503" t="s">
        <v>24</v>
      </c>
      <c r="I8503" t="s">
        <v>41</v>
      </c>
      <c r="J8503">
        <v>388</v>
      </c>
      <c r="K8503" t="s">
        <v>34</v>
      </c>
      <c r="L8503">
        <v>2</v>
      </c>
      <c r="M8503" s="1">
        <v>13.969134690000001</v>
      </c>
      <c r="N8503" s="1">
        <f>Table1[[#This Row],[Quantity]]*Table1[[#This Row],[UnitPrice]]</f>
        <v>27.938269380000001</v>
      </c>
      <c r="O8503" t="s">
        <v>35</v>
      </c>
      <c r="P8503" t="b">
        <v>0</v>
      </c>
      <c r="Q8503">
        <v>2.793826937</v>
      </c>
      <c r="R8503" s="1">
        <f>Table1[[#This Row],[Sales]]-Table1[[#This Row],[DiscountAmount]]</f>
        <v>25.144442443000003</v>
      </c>
      <c r="S8503" t="b">
        <v>0</v>
      </c>
      <c r="T8503" t="s">
        <v>36</v>
      </c>
      <c r="U8503">
        <v>3</v>
      </c>
      <c r="V8503" t="b">
        <v>0</v>
      </c>
    </row>
    <row r="8504" spans="1:22" x14ac:dyDescent="0.3">
      <c r="A8504">
        <v>8503</v>
      </c>
      <c r="B8504" s="2">
        <v>44168</v>
      </c>
      <c r="C8504" s="19">
        <f>YEAR(Table1[[#This Row],[Date]])</f>
        <v>2020</v>
      </c>
      <c r="D8504">
        <f>MONTH(Table1[[#This Row],[Date]])</f>
        <v>12</v>
      </c>
      <c r="E8504" t="str">
        <f>TEXT(Table1[[#This Row],[Date]],"MMMM")</f>
        <v>December</v>
      </c>
      <c r="F8504">
        <v>87</v>
      </c>
      <c r="G8504">
        <v>61</v>
      </c>
      <c r="H8504" t="s">
        <v>24</v>
      </c>
      <c r="I8504" t="s">
        <v>44</v>
      </c>
      <c r="J8504">
        <v>827</v>
      </c>
      <c r="K8504" t="s">
        <v>21</v>
      </c>
      <c r="L8504">
        <v>5</v>
      </c>
      <c r="M8504" s="1">
        <v>98.399994480000004</v>
      </c>
      <c r="N8504" s="1">
        <f>Table1[[#This Row],[Quantity]]*Table1[[#This Row],[UnitPrice]]</f>
        <v>491.99997240000005</v>
      </c>
      <c r="O8504" t="s">
        <v>22</v>
      </c>
      <c r="P8504" t="b">
        <v>0</v>
      </c>
      <c r="Q8504">
        <v>0</v>
      </c>
      <c r="R8504" s="1">
        <f>Table1[[#This Row],[Sales]]-Table1[[#This Row],[DiscountAmount]]</f>
        <v>491.99997240000005</v>
      </c>
      <c r="S8504" t="b">
        <v>1</v>
      </c>
      <c r="T8504" t="s">
        <v>23</v>
      </c>
      <c r="U8504">
        <v>1</v>
      </c>
      <c r="V8504" t="b">
        <v>0</v>
      </c>
    </row>
    <row r="8505" spans="1:22" x14ac:dyDescent="0.3">
      <c r="A8505">
        <v>8504</v>
      </c>
      <c r="B8505" s="2">
        <v>45285</v>
      </c>
      <c r="C8505" s="19">
        <f>YEAR(Table1[[#This Row],[Date]])</f>
        <v>2023</v>
      </c>
      <c r="D8505">
        <f>MONTH(Table1[[#This Row],[Date]])</f>
        <v>12</v>
      </c>
      <c r="E8505" t="str">
        <f>TEXT(Table1[[#This Row],[Date]],"MMMM")</f>
        <v>December</v>
      </c>
      <c r="F8505">
        <v>236</v>
      </c>
      <c r="G8505">
        <v>43</v>
      </c>
      <c r="H8505" t="s">
        <v>19</v>
      </c>
      <c r="I8505" t="s">
        <v>46</v>
      </c>
      <c r="J8505">
        <v>606</v>
      </c>
      <c r="K8505" t="s">
        <v>43</v>
      </c>
      <c r="L8505">
        <v>5</v>
      </c>
      <c r="M8505" s="1">
        <v>77.306614389999993</v>
      </c>
      <c r="N8505" s="1">
        <f>Table1[[#This Row],[Quantity]]*Table1[[#This Row],[UnitPrice]]</f>
        <v>386.53307194999996</v>
      </c>
      <c r="O8505" t="s">
        <v>35</v>
      </c>
      <c r="P8505" t="b">
        <v>0</v>
      </c>
      <c r="Q8505">
        <v>0</v>
      </c>
      <c r="R8505" s="1">
        <f>Table1[[#This Row],[Sales]]-Table1[[#This Row],[DiscountAmount]]</f>
        <v>386.53307194999996</v>
      </c>
      <c r="S8505" t="b">
        <v>1</v>
      </c>
      <c r="T8505" t="s">
        <v>28</v>
      </c>
      <c r="U8505">
        <v>1</v>
      </c>
      <c r="V8505" t="b">
        <v>0</v>
      </c>
    </row>
    <row r="8506" spans="1:22" x14ac:dyDescent="0.3">
      <c r="A8506">
        <v>8505</v>
      </c>
      <c r="B8506" s="2">
        <v>44158</v>
      </c>
      <c r="C8506" s="19">
        <f>YEAR(Table1[[#This Row],[Date]])</f>
        <v>2020</v>
      </c>
      <c r="D8506">
        <f>MONTH(Table1[[#This Row],[Date]])</f>
        <v>11</v>
      </c>
      <c r="E8506" t="str">
        <f>TEXT(Table1[[#This Row],[Date]],"MMMM")</f>
        <v>November</v>
      </c>
      <c r="F8506">
        <v>392</v>
      </c>
      <c r="G8506">
        <v>54</v>
      </c>
      <c r="H8506" t="s">
        <v>24</v>
      </c>
      <c r="I8506" t="s">
        <v>45</v>
      </c>
      <c r="J8506">
        <v>214</v>
      </c>
      <c r="K8506" t="s">
        <v>21</v>
      </c>
      <c r="L8506">
        <v>1</v>
      </c>
      <c r="M8506" s="1">
        <v>61.82657245</v>
      </c>
      <c r="N8506" s="1">
        <f>Table1[[#This Row],[Quantity]]*Table1[[#This Row],[UnitPrice]]</f>
        <v>61.82657245</v>
      </c>
      <c r="O8506" t="s">
        <v>32</v>
      </c>
      <c r="P8506" t="b">
        <v>0</v>
      </c>
      <c r="Q8506">
        <v>6.1826572449999997</v>
      </c>
      <c r="R8506" s="1">
        <f>Table1[[#This Row],[Sales]]-Table1[[#This Row],[DiscountAmount]]</f>
        <v>55.643915204999999</v>
      </c>
      <c r="S8506" t="b">
        <v>1</v>
      </c>
      <c r="T8506" t="s">
        <v>36</v>
      </c>
      <c r="U8506">
        <v>1</v>
      </c>
      <c r="V8506" t="b">
        <v>1</v>
      </c>
    </row>
    <row r="8507" spans="1:22" x14ac:dyDescent="0.3">
      <c r="A8507">
        <v>8506</v>
      </c>
      <c r="B8507" s="2">
        <v>44192</v>
      </c>
      <c r="C8507" s="19">
        <f>YEAR(Table1[[#This Row],[Date]])</f>
        <v>2020</v>
      </c>
      <c r="D8507">
        <f>MONTH(Table1[[#This Row],[Date]])</f>
        <v>12</v>
      </c>
      <c r="E8507" t="str">
        <f>TEXT(Table1[[#This Row],[Date]],"MMMM")</f>
        <v>December</v>
      </c>
      <c r="F8507">
        <v>450</v>
      </c>
      <c r="G8507">
        <v>45</v>
      </c>
      <c r="H8507" t="s">
        <v>19</v>
      </c>
      <c r="I8507" t="s">
        <v>47</v>
      </c>
      <c r="J8507">
        <v>361</v>
      </c>
      <c r="K8507" t="s">
        <v>34</v>
      </c>
      <c r="L8507">
        <v>3</v>
      </c>
      <c r="M8507" s="1">
        <v>57.126977330000003</v>
      </c>
      <c r="N8507" s="1">
        <f>Table1[[#This Row],[Quantity]]*Table1[[#This Row],[UnitPrice]]</f>
        <v>171.38093199000002</v>
      </c>
      <c r="O8507" t="s">
        <v>30</v>
      </c>
      <c r="P8507" t="b">
        <v>0</v>
      </c>
      <c r="Q8507">
        <v>0</v>
      </c>
      <c r="R8507" s="1">
        <f>Table1[[#This Row],[Sales]]-Table1[[#This Row],[DiscountAmount]]</f>
        <v>171.38093199000002</v>
      </c>
      <c r="S8507" t="b">
        <v>0</v>
      </c>
      <c r="T8507" t="s">
        <v>23</v>
      </c>
      <c r="U8507">
        <v>1</v>
      </c>
      <c r="V8507" t="b">
        <v>0</v>
      </c>
    </row>
    <row r="8508" spans="1:22" x14ac:dyDescent="0.3">
      <c r="A8508">
        <v>8507</v>
      </c>
      <c r="B8508" s="2">
        <v>43776</v>
      </c>
      <c r="C8508" s="19">
        <f>YEAR(Table1[[#This Row],[Date]])</f>
        <v>2019</v>
      </c>
      <c r="D8508">
        <f>MONTH(Table1[[#This Row],[Date]])</f>
        <v>11</v>
      </c>
      <c r="E8508" t="str">
        <f>TEXT(Table1[[#This Row],[Date]],"MMMM")</f>
        <v>November</v>
      </c>
      <c r="F8508">
        <v>136</v>
      </c>
      <c r="G8508">
        <v>19</v>
      </c>
      <c r="H8508" t="s">
        <v>37</v>
      </c>
      <c r="I8508" t="s">
        <v>31</v>
      </c>
      <c r="J8508">
        <v>327</v>
      </c>
      <c r="K8508" t="s">
        <v>43</v>
      </c>
      <c r="L8508">
        <v>3</v>
      </c>
      <c r="M8508" s="1">
        <v>47.840040790000003</v>
      </c>
      <c r="N8508" s="1">
        <f>Table1[[#This Row],[Quantity]]*Table1[[#This Row],[UnitPrice]]</f>
        <v>143.52012237000002</v>
      </c>
      <c r="O8508" t="s">
        <v>30</v>
      </c>
      <c r="P8508" t="b">
        <v>1</v>
      </c>
      <c r="Q8508">
        <v>14.352012240000001</v>
      </c>
      <c r="R8508" s="1">
        <f>Table1[[#This Row],[Sales]]-Table1[[#This Row],[DiscountAmount]]</f>
        <v>129.16811013000003</v>
      </c>
      <c r="S8508" t="b">
        <v>0</v>
      </c>
      <c r="T8508" t="s">
        <v>36</v>
      </c>
      <c r="U8508">
        <v>2</v>
      </c>
      <c r="V8508" t="b">
        <v>0</v>
      </c>
    </row>
    <row r="8509" spans="1:22" x14ac:dyDescent="0.3">
      <c r="A8509">
        <v>8508</v>
      </c>
      <c r="B8509" s="2">
        <v>43409</v>
      </c>
      <c r="C8509" s="19">
        <f>YEAR(Table1[[#This Row],[Date]])</f>
        <v>2018</v>
      </c>
      <c r="D8509">
        <f>MONTH(Table1[[#This Row],[Date]])</f>
        <v>11</v>
      </c>
      <c r="E8509" t="str">
        <f>TEXT(Table1[[#This Row],[Date]],"MMMM")</f>
        <v>November</v>
      </c>
      <c r="F8509">
        <v>250</v>
      </c>
      <c r="G8509">
        <v>30</v>
      </c>
      <c r="H8509" t="s">
        <v>37</v>
      </c>
      <c r="I8509" t="s">
        <v>31</v>
      </c>
      <c r="J8509">
        <v>496</v>
      </c>
      <c r="K8509" t="s">
        <v>34</v>
      </c>
      <c r="L8509">
        <v>2</v>
      </c>
      <c r="M8509" s="1">
        <v>98.401095830000003</v>
      </c>
      <c r="N8509" s="1">
        <f>Table1[[#This Row],[Quantity]]*Table1[[#This Row],[UnitPrice]]</f>
        <v>196.80219166000001</v>
      </c>
      <c r="O8509" t="s">
        <v>22</v>
      </c>
      <c r="P8509" t="b">
        <v>1</v>
      </c>
      <c r="Q8509">
        <v>0</v>
      </c>
      <c r="R8509" s="1">
        <f>Table1[[#This Row],[Sales]]-Table1[[#This Row],[DiscountAmount]]</f>
        <v>196.80219166000001</v>
      </c>
      <c r="S8509" t="b">
        <v>1</v>
      </c>
      <c r="T8509" t="s">
        <v>23</v>
      </c>
      <c r="U8509">
        <v>2</v>
      </c>
      <c r="V8509" t="b">
        <v>1</v>
      </c>
    </row>
    <row r="8510" spans="1:22" x14ac:dyDescent="0.3">
      <c r="A8510">
        <v>8509</v>
      </c>
      <c r="B8510" s="2">
        <v>44886</v>
      </c>
      <c r="C8510" s="19">
        <f>YEAR(Table1[[#This Row],[Date]])</f>
        <v>2022</v>
      </c>
      <c r="D8510">
        <f>MONTH(Table1[[#This Row],[Date]])</f>
        <v>11</v>
      </c>
      <c r="E8510" t="str">
        <f>TEXT(Table1[[#This Row],[Date]],"MMMM")</f>
        <v>November</v>
      </c>
      <c r="F8510">
        <v>45</v>
      </c>
      <c r="G8510">
        <v>47</v>
      </c>
      <c r="H8510" t="s">
        <v>24</v>
      </c>
      <c r="I8510" t="s">
        <v>46</v>
      </c>
      <c r="J8510">
        <v>106</v>
      </c>
      <c r="K8510" t="s">
        <v>34</v>
      </c>
      <c r="L8510">
        <v>1</v>
      </c>
      <c r="M8510" s="1">
        <v>40.774694140000001</v>
      </c>
      <c r="N8510" s="1">
        <f>Table1[[#This Row],[Quantity]]*Table1[[#This Row],[UnitPrice]]</f>
        <v>40.774694140000001</v>
      </c>
      <c r="O8510" t="s">
        <v>35</v>
      </c>
      <c r="P8510" t="b">
        <v>1</v>
      </c>
      <c r="Q8510">
        <v>0</v>
      </c>
      <c r="R8510" s="1">
        <f>Table1[[#This Row],[Sales]]-Table1[[#This Row],[DiscountAmount]]</f>
        <v>40.774694140000001</v>
      </c>
      <c r="S8510" t="b">
        <v>1</v>
      </c>
      <c r="T8510" t="s">
        <v>23</v>
      </c>
      <c r="U8510">
        <v>5</v>
      </c>
      <c r="V8510" t="b">
        <v>1</v>
      </c>
    </row>
    <row r="8511" spans="1:22" x14ac:dyDescent="0.3">
      <c r="A8511">
        <v>8510</v>
      </c>
      <c r="B8511" s="2">
        <v>44920</v>
      </c>
      <c r="C8511" s="19">
        <f>YEAR(Table1[[#This Row],[Date]])</f>
        <v>2022</v>
      </c>
      <c r="D8511">
        <f>MONTH(Table1[[#This Row],[Date]])</f>
        <v>12</v>
      </c>
      <c r="E8511" t="str">
        <f>TEXT(Table1[[#This Row],[Date]],"MMMM")</f>
        <v>December</v>
      </c>
      <c r="F8511">
        <v>499</v>
      </c>
      <c r="G8511">
        <v>35</v>
      </c>
      <c r="H8511" t="s">
        <v>19</v>
      </c>
      <c r="I8511" t="s">
        <v>53</v>
      </c>
      <c r="J8511">
        <v>824</v>
      </c>
      <c r="K8511" t="s">
        <v>34</v>
      </c>
      <c r="L8511">
        <v>3</v>
      </c>
      <c r="M8511" s="1">
        <v>45.361336780000002</v>
      </c>
      <c r="N8511" s="1">
        <f>Table1[[#This Row],[Quantity]]*Table1[[#This Row],[UnitPrice]]</f>
        <v>136.08401034000002</v>
      </c>
      <c r="O8511" t="s">
        <v>30</v>
      </c>
      <c r="P8511" t="b">
        <v>0</v>
      </c>
      <c r="Q8511">
        <v>13.60840103</v>
      </c>
      <c r="R8511" s="1">
        <f>Table1[[#This Row],[Sales]]-Table1[[#This Row],[DiscountAmount]]</f>
        <v>122.47560931000002</v>
      </c>
      <c r="S8511" t="b">
        <v>0</v>
      </c>
      <c r="T8511" t="s">
        <v>36</v>
      </c>
      <c r="U8511">
        <v>1</v>
      </c>
      <c r="V8511" t="b">
        <v>0</v>
      </c>
    </row>
    <row r="8512" spans="1:22" x14ac:dyDescent="0.3">
      <c r="A8512">
        <v>8511</v>
      </c>
      <c r="B8512" s="2">
        <v>43410</v>
      </c>
      <c r="C8512" s="19">
        <f>YEAR(Table1[[#This Row],[Date]])</f>
        <v>2018</v>
      </c>
      <c r="D8512">
        <f>MONTH(Table1[[#This Row],[Date]])</f>
        <v>11</v>
      </c>
      <c r="E8512" t="str">
        <f>TEXT(Table1[[#This Row],[Date]],"MMMM")</f>
        <v>November</v>
      </c>
      <c r="F8512">
        <v>226</v>
      </c>
      <c r="G8512">
        <v>61</v>
      </c>
      <c r="H8512" t="s">
        <v>19</v>
      </c>
      <c r="I8512" t="s">
        <v>41</v>
      </c>
      <c r="J8512">
        <v>998</v>
      </c>
      <c r="K8512" t="s">
        <v>43</v>
      </c>
      <c r="L8512">
        <v>4</v>
      </c>
      <c r="M8512" s="1">
        <v>99.17489775</v>
      </c>
      <c r="N8512" s="1">
        <f>Table1[[#This Row],[Quantity]]*Table1[[#This Row],[UnitPrice]]</f>
        <v>396.699591</v>
      </c>
      <c r="O8512" t="s">
        <v>30</v>
      </c>
      <c r="P8512" t="b">
        <v>0</v>
      </c>
      <c r="Q8512">
        <v>0</v>
      </c>
      <c r="R8512" s="1">
        <f>Table1[[#This Row],[Sales]]-Table1[[#This Row],[DiscountAmount]]</f>
        <v>396.699591</v>
      </c>
      <c r="S8512" t="b">
        <v>1</v>
      </c>
      <c r="T8512" t="s">
        <v>23</v>
      </c>
      <c r="U8512">
        <v>2</v>
      </c>
      <c r="V8512" t="b">
        <v>1</v>
      </c>
    </row>
    <row r="8513" spans="1:22" x14ac:dyDescent="0.3">
      <c r="A8513">
        <v>8512</v>
      </c>
      <c r="B8513" s="2">
        <v>45286</v>
      </c>
      <c r="C8513" s="19">
        <f>YEAR(Table1[[#This Row],[Date]])</f>
        <v>2023</v>
      </c>
      <c r="D8513">
        <f>MONTH(Table1[[#This Row],[Date]])</f>
        <v>12</v>
      </c>
      <c r="E8513" t="str">
        <f>TEXT(Table1[[#This Row],[Date]],"MMMM")</f>
        <v>December</v>
      </c>
      <c r="F8513">
        <v>122</v>
      </c>
      <c r="G8513">
        <v>67</v>
      </c>
      <c r="H8513" t="s">
        <v>19</v>
      </c>
      <c r="I8513" t="s">
        <v>44</v>
      </c>
      <c r="J8513">
        <v>723</v>
      </c>
      <c r="K8513" t="s">
        <v>21</v>
      </c>
      <c r="L8513">
        <v>5</v>
      </c>
      <c r="M8513" s="1">
        <v>58.089102799999999</v>
      </c>
      <c r="N8513" s="1">
        <f>Table1[[#This Row],[Quantity]]*Table1[[#This Row],[UnitPrice]]</f>
        <v>290.445514</v>
      </c>
      <c r="O8513" t="s">
        <v>35</v>
      </c>
      <c r="P8513" t="b">
        <v>1</v>
      </c>
      <c r="Q8513">
        <v>0</v>
      </c>
      <c r="R8513" s="1">
        <f>Table1[[#This Row],[Sales]]-Table1[[#This Row],[DiscountAmount]]</f>
        <v>290.445514</v>
      </c>
      <c r="S8513" t="b">
        <v>0</v>
      </c>
      <c r="T8513" t="s">
        <v>28</v>
      </c>
      <c r="U8513">
        <v>4</v>
      </c>
      <c r="V8513" t="b">
        <v>0</v>
      </c>
    </row>
    <row r="8514" spans="1:22" x14ac:dyDescent="0.3">
      <c r="A8514">
        <v>8513</v>
      </c>
      <c r="B8514" s="2">
        <v>44165</v>
      </c>
      <c r="C8514" s="19">
        <f>YEAR(Table1[[#This Row],[Date]])</f>
        <v>2020</v>
      </c>
      <c r="D8514">
        <f>MONTH(Table1[[#This Row],[Date]])</f>
        <v>11</v>
      </c>
      <c r="E8514" t="str">
        <f>TEXT(Table1[[#This Row],[Date]],"MMMM")</f>
        <v>November</v>
      </c>
      <c r="F8514">
        <v>37</v>
      </c>
      <c r="G8514">
        <v>27</v>
      </c>
      <c r="H8514" t="s">
        <v>37</v>
      </c>
      <c r="I8514" t="s">
        <v>42</v>
      </c>
      <c r="J8514">
        <v>666</v>
      </c>
      <c r="K8514" t="s">
        <v>26</v>
      </c>
      <c r="L8514">
        <v>1</v>
      </c>
      <c r="M8514" s="1">
        <v>17.701231100000001</v>
      </c>
      <c r="N8514" s="1">
        <f>Table1[[#This Row],[Quantity]]*Table1[[#This Row],[UnitPrice]]</f>
        <v>17.701231100000001</v>
      </c>
      <c r="O8514" t="s">
        <v>22</v>
      </c>
      <c r="P8514" t="b">
        <v>1</v>
      </c>
      <c r="Q8514">
        <v>1.7701231100000001</v>
      </c>
      <c r="R8514" s="1">
        <f>Table1[[#This Row],[Sales]]-Table1[[#This Row],[DiscountAmount]]</f>
        <v>15.931107990000001</v>
      </c>
      <c r="S8514" t="b">
        <v>0</v>
      </c>
      <c r="T8514" t="s">
        <v>36</v>
      </c>
      <c r="U8514">
        <v>5</v>
      </c>
      <c r="V8514" t="b">
        <v>1</v>
      </c>
    </row>
    <row r="8515" spans="1:22" x14ac:dyDescent="0.3">
      <c r="A8515">
        <v>8514</v>
      </c>
      <c r="B8515" s="2">
        <v>44529</v>
      </c>
      <c r="C8515" s="19">
        <f>YEAR(Table1[[#This Row],[Date]])</f>
        <v>2021</v>
      </c>
      <c r="D8515">
        <f>MONTH(Table1[[#This Row],[Date]])</f>
        <v>11</v>
      </c>
      <c r="E8515" t="str">
        <f>TEXT(Table1[[#This Row],[Date]],"MMMM")</f>
        <v>November</v>
      </c>
      <c r="F8515">
        <v>256</v>
      </c>
      <c r="G8515">
        <v>20</v>
      </c>
      <c r="H8515" t="s">
        <v>24</v>
      </c>
      <c r="I8515" t="s">
        <v>53</v>
      </c>
      <c r="J8515">
        <v>844</v>
      </c>
      <c r="K8515" t="s">
        <v>26</v>
      </c>
      <c r="L8515">
        <v>2</v>
      </c>
      <c r="M8515" s="1">
        <v>45.788289839999997</v>
      </c>
      <c r="N8515" s="1">
        <f>Table1[[#This Row],[Quantity]]*Table1[[#This Row],[UnitPrice]]</f>
        <v>91.576579679999995</v>
      </c>
      <c r="O8515" t="s">
        <v>30</v>
      </c>
      <c r="P8515" t="b">
        <v>1</v>
      </c>
      <c r="Q8515">
        <v>9.1576579690000006</v>
      </c>
      <c r="R8515" s="1">
        <f>Table1[[#This Row],[Sales]]-Table1[[#This Row],[DiscountAmount]]</f>
        <v>82.418921710999996</v>
      </c>
      <c r="S8515" t="b">
        <v>0</v>
      </c>
      <c r="T8515" t="s">
        <v>36</v>
      </c>
      <c r="U8515">
        <v>3</v>
      </c>
      <c r="V8515" t="b">
        <v>0</v>
      </c>
    </row>
    <row r="8516" spans="1:22" x14ac:dyDescent="0.3">
      <c r="A8516">
        <v>8515</v>
      </c>
      <c r="B8516" s="2">
        <v>43431</v>
      </c>
      <c r="C8516" s="19">
        <f>YEAR(Table1[[#This Row],[Date]])</f>
        <v>2018</v>
      </c>
      <c r="D8516">
        <f>MONTH(Table1[[#This Row],[Date]])</f>
        <v>11</v>
      </c>
      <c r="E8516" t="str">
        <f>TEXT(Table1[[#This Row],[Date]],"MMMM")</f>
        <v>November</v>
      </c>
      <c r="F8516">
        <v>170</v>
      </c>
      <c r="G8516">
        <v>30</v>
      </c>
      <c r="H8516" t="s">
        <v>24</v>
      </c>
      <c r="I8516" t="s">
        <v>31</v>
      </c>
      <c r="J8516">
        <v>502</v>
      </c>
      <c r="K8516" t="s">
        <v>21</v>
      </c>
      <c r="L8516">
        <v>5</v>
      </c>
      <c r="M8516" s="1">
        <v>60.304936220000002</v>
      </c>
      <c r="N8516" s="1">
        <f>Table1[[#This Row],[Quantity]]*Table1[[#This Row],[UnitPrice]]</f>
        <v>301.52468110000001</v>
      </c>
      <c r="O8516" t="s">
        <v>22</v>
      </c>
      <c r="P8516" t="b">
        <v>1</v>
      </c>
      <c r="Q8516">
        <v>30.152468110000001</v>
      </c>
      <c r="R8516" s="1">
        <f>Table1[[#This Row],[Sales]]-Table1[[#This Row],[DiscountAmount]]</f>
        <v>271.37221298999998</v>
      </c>
      <c r="S8516" t="b">
        <v>0</v>
      </c>
      <c r="T8516" t="s">
        <v>36</v>
      </c>
      <c r="U8516">
        <v>5</v>
      </c>
      <c r="V8516" t="b">
        <v>1</v>
      </c>
    </row>
    <row r="8517" spans="1:22" x14ac:dyDescent="0.3">
      <c r="A8517">
        <v>8516</v>
      </c>
      <c r="B8517" s="2">
        <v>43822</v>
      </c>
      <c r="C8517" s="19">
        <f>YEAR(Table1[[#This Row],[Date]])</f>
        <v>2019</v>
      </c>
      <c r="D8517">
        <f>MONTH(Table1[[#This Row],[Date]])</f>
        <v>12</v>
      </c>
      <c r="E8517" t="str">
        <f>TEXT(Table1[[#This Row],[Date]],"MMMM")</f>
        <v>December</v>
      </c>
      <c r="F8517">
        <v>167</v>
      </c>
      <c r="G8517">
        <v>28</v>
      </c>
      <c r="H8517" t="s">
        <v>37</v>
      </c>
      <c r="I8517" t="s">
        <v>40</v>
      </c>
      <c r="J8517">
        <v>694</v>
      </c>
      <c r="K8517" t="s">
        <v>26</v>
      </c>
      <c r="L8517">
        <v>5</v>
      </c>
      <c r="M8517" s="1">
        <v>98.484818540000006</v>
      </c>
      <c r="N8517" s="1">
        <f>Table1[[#This Row],[Quantity]]*Table1[[#This Row],[UnitPrice]]</f>
        <v>492.42409270000002</v>
      </c>
      <c r="O8517" t="s">
        <v>22</v>
      </c>
      <c r="P8517" t="b">
        <v>0</v>
      </c>
      <c r="Q8517">
        <v>49.242409270000003</v>
      </c>
      <c r="R8517" s="1">
        <f>Table1[[#This Row],[Sales]]-Table1[[#This Row],[DiscountAmount]]</f>
        <v>443.18168343000002</v>
      </c>
      <c r="S8517" t="b">
        <v>0</v>
      </c>
      <c r="T8517" t="s">
        <v>36</v>
      </c>
      <c r="U8517">
        <v>3</v>
      </c>
      <c r="V8517" t="b">
        <v>1</v>
      </c>
    </row>
    <row r="8518" spans="1:22" x14ac:dyDescent="0.3">
      <c r="A8518">
        <v>8517</v>
      </c>
      <c r="B8518" s="2">
        <v>44502</v>
      </c>
      <c r="C8518" s="19">
        <f>YEAR(Table1[[#This Row],[Date]])</f>
        <v>2021</v>
      </c>
      <c r="D8518">
        <f>MONTH(Table1[[#This Row],[Date]])</f>
        <v>11</v>
      </c>
      <c r="E8518" t="str">
        <f>TEXT(Table1[[#This Row],[Date]],"MMMM")</f>
        <v>November</v>
      </c>
      <c r="F8518">
        <v>291</v>
      </c>
      <c r="G8518">
        <v>45</v>
      </c>
      <c r="H8518" t="s">
        <v>37</v>
      </c>
      <c r="I8518" t="s">
        <v>48</v>
      </c>
      <c r="J8518">
        <v>808</v>
      </c>
      <c r="K8518" t="s">
        <v>34</v>
      </c>
      <c r="L8518">
        <v>5</v>
      </c>
      <c r="M8518" s="1">
        <v>26.573483769999999</v>
      </c>
      <c r="N8518" s="1">
        <f>Table1[[#This Row],[Quantity]]*Table1[[#This Row],[UnitPrice]]</f>
        <v>132.86741885000001</v>
      </c>
      <c r="O8518" t="s">
        <v>22</v>
      </c>
      <c r="P8518" t="b">
        <v>0</v>
      </c>
      <c r="Q8518">
        <v>0</v>
      </c>
      <c r="R8518" s="1">
        <f>Table1[[#This Row],[Sales]]-Table1[[#This Row],[DiscountAmount]]</f>
        <v>132.86741885000001</v>
      </c>
      <c r="S8518" t="b">
        <v>0</v>
      </c>
      <c r="T8518" t="s">
        <v>28</v>
      </c>
      <c r="U8518">
        <v>2</v>
      </c>
      <c r="V8518" t="b">
        <v>0</v>
      </c>
    </row>
    <row r="8519" spans="1:22" x14ac:dyDescent="0.3">
      <c r="A8519">
        <v>8518</v>
      </c>
      <c r="B8519" s="2">
        <v>44514</v>
      </c>
      <c r="C8519" s="19">
        <f>YEAR(Table1[[#This Row],[Date]])</f>
        <v>2021</v>
      </c>
      <c r="D8519">
        <f>MONTH(Table1[[#This Row],[Date]])</f>
        <v>11</v>
      </c>
      <c r="E8519" t="str">
        <f>TEXT(Table1[[#This Row],[Date]],"MMMM")</f>
        <v>November</v>
      </c>
      <c r="F8519">
        <v>15</v>
      </c>
      <c r="G8519">
        <v>55</v>
      </c>
      <c r="H8519" t="s">
        <v>37</v>
      </c>
      <c r="I8519" t="s">
        <v>48</v>
      </c>
      <c r="J8519">
        <v>617</v>
      </c>
      <c r="K8519" t="s">
        <v>34</v>
      </c>
      <c r="L8519">
        <v>2</v>
      </c>
      <c r="M8519" s="1">
        <v>51.374685560000003</v>
      </c>
      <c r="N8519" s="1">
        <f>Table1[[#This Row],[Quantity]]*Table1[[#This Row],[UnitPrice]]</f>
        <v>102.74937112000001</v>
      </c>
      <c r="O8519" t="s">
        <v>35</v>
      </c>
      <c r="P8519" t="b">
        <v>0</v>
      </c>
      <c r="Q8519">
        <v>0</v>
      </c>
      <c r="R8519" s="1">
        <f>Table1[[#This Row],[Sales]]-Table1[[#This Row],[DiscountAmount]]</f>
        <v>102.74937112000001</v>
      </c>
      <c r="S8519" t="b">
        <v>0</v>
      </c>
      <c r="T8519" t="s">
        <v>28</v>
      </c>
      <c r="U8519">
        <v>5</v>
      </c>
      <c r="V8519" t="b">
        <v>0</v>
      </c>
    </row>
    <row r="8520" spans="1:22" x14ac:dyDescent="0.3">
      <c r="A8520">
        <v>8519</v>
      </c>
      <c r="B8520" s="2">
        <v>44176</v>
      </c>
      <c r="C8520" s="19">
        <f>YEAR(Table1[[#This Row],[Date]])</f>
        <v>2020</v>
      </c>
      <c r="D8520">
        <f>MONTH(Table1[[#This Row],[Date]])</f>
        <v>12</v>
      </c>
      <c r="E8520" t="str">
        <f>TEXT(Table1[[#This Row],[Date]],"MMMM")</f>
        <v>December</v>
      </c>
      <c r="F8520">
        <v>183</v>
      </c>
      <c r="G8520">
        <v>45</v>
      </c>
      <c r="H8520" t="s">
        <v>37</v>
      </c>
      <c r="I8520" t="s">
        <v>52</v>
      </c>
      <c r="J8520">
        <v>740</v>
      </c>
      <c r="K8520" t="s">
        <v>26</v>
      </c>
      <c r="L8520">
        <v>1</v>
      </c>
      <c r="M8520" s="1">
        <v>77.735909239999998</v>
      </c>
      <c r="N8520" s="1">
        <f>Table1[[#This Row],[Quantity]]*Table1[[#This Row],[UnitPrice]]</f>
        <v>77.735909239999998</v>
      </c>
      <c r="O8520" t="s">
        <v>32</v>
      </c>
      <c r="P8520" t="b">
        <v>0</v>
      </c>
      <c r="Q8520">
        <v>7.7735909239999996</v>
      </c>
      <c r="R8520" s="1">
        <f>Table1[[#This Row],[Sales]]-Table1[[#This Row],[DiscountAmount]]</f>
        <v>69.962318315999994</v>
      </c>
      <c r="S8520" t="b">
        <v>1</v>
      </c>
      <c r="T8520" t="s">
        <v>36</v>
      </c>
      <c r="U8520">
        <v>5</v>
      </c>
      <c r="V8520" t="b">
        <v>0</v>
      </c>
    </row>
    <row r="8521" spans="1:22" x14ac:dyDescent="0.3">
      <c r="A8521">
        <v>8520</v>
      </c>
      <c r="B8521" s="2">
        <v>44551</v>
      </c>
      <c r="C8521" s="19">
        <f>YEAR(Table1[[#This Row],[Date]])</f>
        <v>2021</v>
      </c>
      <c r="D8521">
        <f>MONTH(Table1[[#This Row],[Date]])</f>
        <v>12</v>
      </c>
      <c r="E8521" t="str">
        <f>TEXT(Table1[[#This Row],[Date]],"MMMM")</f>
        <v>December</v>
      </c>
      <c r="F8521">
        <v>395</v>
      </c>
      <c r="G8521">
        <v>40</v>
      </c>
      <c r="H8521" t="s">
        <v>37</v>
      </c>
      <c r="I8521" t="s">
        <v>38</v>
      </c>
      <c r="J8521">
        <v>60</v>
      </c>
      <c r="K8521" t="s">
        <v>43</v>
      </c>
      <c r="L8521">
        <v>2</v>
      </c>
      <c r="M8521" s="1">
        <v>17.040351950000002</v>
      </c>
      <c r="N8521" s="1">
        <f>Table1[[#This Row],[Quantity]]*Table1[[#This Row],[UnitPrice]]</f>
        <v>34.080703900000003</v>
      </c>
      <c r="O8521" t="s">
        <v>35</v>
      </c>
      <c r="P8521" t="b">
        <v>1</v>
      </c>
      <c r="Q8521">
        <v>0</v>
      </c>
      <c r="R8521" s="1">
        <f>Table1[[#This Row],[Sales]]-Table1[[#This Row],[DiscountAmount]]</f>
        <v>34.080703900000003</v>
      </c>
      <c r="S8521" t="b">
        <v>1</v>
      </c>
      <c r="T8521" t="s">
        <v>28</v>
      </c>
      <c r="U8521">
        <v>4</v>
      </c>
      <c r="V8521" t="b">
        <v>0</v>
      </c>
    </row>
    <row r="8522" spans="1:22" x14ac:dyDescent="0.3">
      <c r="A8522">
        <v>8521</v>
      </c>
      <c r="B8522" s="2">
        <v>44545</v>
      </c>
      <c r="C8522" s="19">
        <f>YEAR(Table1[[#This Row],[Date]])</f>
        <v>2021</v>
      </c>
      <c r="D8522">
        <f>MONTH(Table1[[#This Row],[Date]])</f>
        <v>12</v>
      </c>
      <c r="E8522" t="str">
        <f>TEXT(Table1[[#This Row],[Date]],"MMMM")</f>
        <v>December</v>
      </c>
      <c r="F8522">
        <v>64</v>
      </c>
      <c r="G8522">
        <v>31</v>
      </c>
      <c r="H8522" t="s">
        <v>19</v>
      </c>
      <c r="I8522" t="s">
        <v>49</v>
      </c>
      <c r="J8522">
        <v>450</v>
      </c>
      <c r="K8522" t="s">
        <v>21</v>
      </c>
      <c r="L8522">
        <v>1</v>
      </c>
      <c r="M8522" s="1">
        <v>60.057584089999999</v>
      </c>
      <c r="N8522" s="1">
        <f>Table1[[#This Row],[Quantity]]*Table1[[#This Row],[UnitPrice]]</f>
        <v>60.057584089999999</v>
      </c>
      <c r="O8522" t="s">
        <v>32</v>
      </c>
      <c r="P8522" t="b">
        <v>0</v>
      </c>
      <c r="Q8522">
        <v>0</v>
      </c>
      <c r="R8522" s="1">
        <f>Table1[[#This Row],[Sales]]-Table1[[#This Row],[DiscountAmount]]</f>
        <v>60.057584089999999</v>
      </c>
      <c r="S8522" t="b">
        <v>0</v>
      </c>
      <c r="T8522" t="s">
        <v>28</v>
      </c>
      <c r="U8522">
        <v>1</v>
      </c>
      <c r="V8522" t="b">
        <v>1</v>
      </c>
    </row>
    <row r="8523" spans="1:22" x14ac:dyDescent="0.3">
      <c r="A8523">
        <v>8522</v>
      </c>
      <c r="B8523" s="2">
        <v>43818</v>
      </c>
      <c r="C8523" s="19">
        <f>YEAR(Table1[[#This Row],[Date]])</f>
        <v>2019</v>
      </c>
      <c r="D8523">
        <f>MONTH(Table1[[#This Row],[Date]])</f>
        <v>12</v>
      </c>
      <c r="E8523" t="str">
        <f>TEXT(Table1[[#This Row],[Date]],"MMMM")</f>
        <v>December</v>
      </c>
      <c r="F8523">
        <v>246</v>
      </c>
      <c r="G8523">
        <v>60</v>
      </c>
      <c r="H8523" t="s">
        <v>37</v>
      </c>
      <c r="I8523" t="s">
        <v>50</v>
      </c>
      <c r="J8523">
        <v>806</v>
      </c>
      <c r="K8523" t="s">
        <v>34</v>
      </c>
      <c r="L8523">
        <v>4</v>
      </c>
      <c r="M8523" s="1">
        <v>13.79857825</v>
      </c>
      <c r="N8523" s="1">
        <f>Table1[[#This Row],[Quantity]]*Table1[[#This Row],[UnitPrice]]</f>
        <v>55.194313000000001</v>
      </c>
      <c r="O8523" t="s">
        <v>22</v>
      </c>
      <c r="P8523" t="b">
        <v>0</v>
      </c>
      <c r="Q8523">
        <v>5.5194312999999999</v>
      </c>
      <c r="R8523" s="1">
        <f>Table1[[#This Row],[Sales]]-Table1[[#This Row],[DiscountAmount]]</f>
        <v>49.6748817</v>
      </c>
      <c r="S8523" t="b">
        <v>0</v>
      </c>
      <c r="T8523" t="s">
        <v>36</v>
      </c>
      <c r="U8523">
        <v>5</v>
      </c>
      <c r="V8523" t="b">
        <v>1</v>
      </c>
    </row>
    <row r="8524" spans="1:22" x14ac:dyDescent="0.3">
      <c r="A8524">
        <v>8523</v>
      </c>
      <c r="B8524" s="2">
        <v>43422</v>
      </c>
      <c r="C8524" s="19">
        <f>YEAR(Table1[[#This Row],[Date]])</f>
        <v>2018</v>
      </c>
      <c r="D8524">
        <f>MONTH(Table1[[#This Row],[Date]])</f>
        <v>11</v>
      </c>
      <c r="E8524" t="str">
        <f>TEXT(Table1[[#This Row],[Date]],"MMMM")</f>
        <v>November</v>
      </c>
      <c r="F8524">
        <v>443</v>
      </c>
      <c r="G8524">
        <v>35</v>
      </c>
      <c r="H8524" t="s">
        <v>19</v>
      </c>
      <c r="I8524" t="s">
        <v>33</v>
      </c>
      <c r="J8524">
        <v>623</v>
      </c>
      <c r="K8524" t="s">
        <v>39</v>
      </c>
      <c r="L8524">
        <v>1</v>
      </c>
      <c r="M8524" s="1">
        <v>99.412302100000005</v>
      </c>
      <c r="N8524" s="1">
        <f>Table1[[#This Row],[Quantity]]*Table1[[#This Row],[UnitPrice]]</f>
        <v>99.412302100000005</v>
      </c>
      <c r="O8524" t="s">
        <v>35</v>
      </c>
      <c r="P8524" t="b">
        <v>1</v>
      </c>
      <c r="Q8524">
        <v>0</v>
      </c>
      <c r="R8524" s="1">
        <f>Table1[[#This Row],[Sales]]-Table1[[#This Row],[DiscountAmount]]</f>
        <v>99.412302100000005</v>
      </c>
      <c r="S8524" t="b">
        <v>0</v>
      </c>
      <c r="T8524" t="s">
        <v>23</v>
      </c>
      <c r="U8524">
        <v>4</v>
      </c>
      <c r="V8524" t="b">
        <v>1</v>
      </c>
    </row>
    <row r="8525" spans="1:22" x14ac:dyDescent="0.3">
      <c r="A8525">
        <v>8524</v>
      </c>
      <c r="B8525" s="2">
        <v>45280</v>
      </c>
      <c r="C8525" s="19">
        <f>YEAR(Table1[[#This Row],[Date]])</f>
        <v>2023</v>
      </c>
      <c r="D8525">
        <f>MONTH(Table1[[#This Row],[Date]])</f>
        <v>12</v>
      </c>
      <c r="E8525" t="str">
        <f>TEXT(Table1[[#This Row],[Date]],"MMMM")</f>
        <v>December</v>
      </c>
      <c r="F8525">
        <v>311</v>
      </c>
      <c r="G8525">
        <v>67</v>
      </c>
      <c r="H8525" t="s">
        <v>37</v>
      </c>
      <c r="I8525" t="s">
        <v>25</v>
      </c>
      <c r="J8525">
        <v>172</v>
      </c>
      <c r="K8525" t="s">
        <v>26</v>
      </c>
      <c r="L8525">
        <v>4</v>
      </c>
      <c r="M8525" s="1">
        <v>23.7430004</v>
      </c>
      <c r="N8525" s="1">
        <f>Table1[[#This Row],[Quantity]]*Table1[[#This Row],[UnitPrice]]</f>
        <v>94.972001599999999</v>
      </c>
      <c r="O8525" t="s">
        <v>35</v>
      </c>
      <c r="P8525" t="b">
        <v>1</v>
      </c>
      <c r="Q8525">
        <v>0</v>
      </c>
      <c r="R8525" s="1">
        <f>Table1[[#This Row],[Sales]]-Table1[[#This Row],[DiscountAmount]]</f>
        <v>94.972001599999999</v>
      </c>
      <c r="S8525" t="b">
        <v>1</v>
      </c>
      <c r="T8525" t="s">
        <v>28</v>
      </c>
      <c r="U8525">
        <v>3</v>
      </c>
      <c r="V8525" t="b">
        <v>1</v>
      </c>
    </row>
    <row r="8526" spans="1:22" x14ac:dyDescent="0.3">
      <c r="A8526">
        <v>8525</v>
      </c>
      <c r="B8526" s="2">
        <v>44883</v>
      </c>
      <c r="C8526" s="19">
        <f>YEAR(Table1[[#This Row],[Date]])</f>
        <v>2022</v>
      </c>
      <c r="D8526">
        <f>MONTH(Table1[[#This Row],[Date]])</f>
        <v>11</v>
      </c>
      <c r="E8526" t="str">
        <f>TEXT(Table1[[#This Row],[Date]],"MMMM")</f>
        <v>November</v>
      </c>
      <c r="F8526">
        <v>307</v>
      </c>
      <c r="G8526">
        <v>35</v>
      </c>
      <c r="H8526" t="s">
        <v>19</v>
      </c>
      <c r="I8526" t="s">
        <v>31</v>
      </c>
      <c r="J8526">
        <v>634</v>
      </c>
      <c r="K8526" t="s">
        <v>34</v>
      </c>
      <c r="L8526">
        <v>3</v>
      </c>
      <c r="M8526" s="1">
        <v>28.319152769999999</v>
      </c>
      <c r="N8526" s="1">
        <f>Table1[[#This Row],[Quantity]]*Table1[[#This Row],[UnitPrice]]</f>
        <v>84.957458309999993</v>
      </c>
      <c r="O8526" t="s">
        <v>32</v>
      </c>
      <c r="P8526" t="b">
        <v>0</v>
      </c>
      <c r="Q8526">
        <v>0</v>
      </c>
      <c r="R8526" s="1">
        <f>Table1[[#This Row],[Sales]]-Table1[[#This Row],[DiscountAmount]]</f>
        <v>84.957458309999993</v>
      </c>
      <c r="S8526" t="b">
        <v>0</v>
      </c>
      <c r="T8526" t="s">
        <v>28</v>
      </c>
      <c r="U8526">
        <v>4</v>
      </c>
      <c r="V8526" t="b">
        <v>0</v>
      </c>
    </row>
    <row r="8527" spans="1:22" x14ac:dyDescent="0.3">
      <c r="A8527">
        <v>8526</v>
      </c>
      <c r="B8527" s="2">
        <v>44922</v>
      </c>
      <c r="C8527" s="19">
        <f>YEAR(Table1[[#This Row],[Date]])</f>
        <v>2022</v>
      </c>
      <c r="D8527">
        <f>MONTH(Table1[[#This Row],[Date]])</f>
        <v>12</v>
      </c>
      <c r="E8527" t="str">
        <f>TEXT(Table1[[#This Row],[Date]],"MMMM")</f>
        <v>December</v>
      </c>
      <c r="F8527">
        <v>350</v>
      </c>
      <c r="G8527">
        <v>31</v>
      </c>
      <c r="H8527" t="s">
        <v>19</v>
      </c>
      <c r="I8527" t="s">
        <v>51</v>
      </c>
      <c r="J8527">
        <v>660</v>
      </c>
      <c r="K8527" t="s">
        <v>34</v>
      </c>
      <c r="L8527">
        <v>5</v>
      </c>
      <c r="M8527" s="1">
        <v>67.915060460000007</v>
      </c>
      <c r="N8527" s="1">
        <f>Table1[[#This Row],[Quantity]]*Table1[[#This Row],[UnitPrice]]</f>
        <v>339.57530230000003</v>
      </c>
      <c r="O8527" t="s">
        <v>30</v>
      </c>
      <c r="P8527" t="b">
        <v>0</v>
      </c>
      <c r="Q8527">
        <v>0</v>
      </c>
      <c r="R8527" s="1">
        <f>Table1[[#This Row],[Sales]]-Table1[[#This Row],[DiscountAmount]]</f>
        <v>339.57530230000003</v>
      </c>
      <c r="S8527" t="b">
        <v>1</v>
      </c>
      <c r="T8527" t="s">
        <v>28</v>
      </c>
      <c r="U8527">
        <v>2</v>
      </c>
      <c r="V8527" t="b">
        <v>1</v>
      </c>
    </row>
    <row r="8528" spans="1:22" x14ac:dyDescent="0.3">
      <c r="A8528">
        <v>8527</v>
      </c>
      <c r="B8528" s="2">
        <v>44507</v>
      </c>
      <c r="C8528" s="19">
        <f>YEAR(Table1[[#This Row],[Date]])</f>
        <v>2021</v>
      </c>
      <c r="D8528">
        <f>MONTH(Table1[[#This Row],[Date]])</f>
        <v>11</v>
      </c>
      <c r="E8528" t="str">
        <f>TEXT(Table1[[#This Row],[Date]],"MMMM")</f>
        <v>November</v>
      </c>
      <c r="F8528">
        <v>6</v>
      </c>
      <c r="G8528">
        <v>62</v>
      </c>
      <c r="H8528" t="s">
        <v>24</v>
      </c>
      <c r="I8528" t="s">
        <v>20</v>
      </c>
      <c r="J8528">
        <v>557</v>
      </c>
      <c r="K8528" t="s">
        <v>26</v>
      </c>
      <c r="L8528">
        <v>2</v>
      </c>
      <c r="M8528" s="1">
        <v>15.57559279</v>
      </c>
      <c r="N8528" s="1">
        <f>Table1[[#This Row],[Quantity]]*Table1[[#This Row],[UnitPrice]]</f>
        <v>31.15118558</v>
      </c>
      <c r="O8528" t="s">
        <v>22</v>
      </c>
      <c r="P8528" t="b">
        <v>0</v>
      </c>
      <c r="Q8528">
        <v>0</v>
      </c>
      <c r="R8528" s="1">
        <f>Table1[[#This Row],[Sales]]-Table1[[#This Row],[DiscountAmount]]</f>
        <v>31.15118558</v>
      </c>
      <c r="S8528" t="b">
        <v>1</v>
      </c>
      <c r="T8528" t="s">
        <v>28</v>
      </c>
      <c r="U8528">
        <v>3</v>
      </c>
      <c r="V8528" t="b">
        <v>0</v>
      </c>
    </row>
    <row r="8529" spans="1:22" x14ac:dyDescent="0.3">
      <c r="A8529">
        <v>8528</v>
      </c>
      <c r="B8529" s="2">
        <v>43810</v>
      </c>
      <c r="C8529" s="19">
        <f>YEAR(Table1[[#This Row],[Date]])</f>
        <v>2019</v>
      </c>
      <c r="D8529">
        <f>MONTH(Table1[[#This Row],[Date]])</f>
        <v>12</v>
      </c>
      <c r="E8529" t="str">
        <f>TEXT(Table1[[#This Row],[Date]],"MMMM")</f>
        <v>December</v>
      </c>
      <c r="F8529">
        <v>216</v>
      </c>
      <c r="G8529">
        <v>44</v>
      </c>
      <c r="H8529" t="s">
        <v>24</v>
      </c>
      <c r="I8529" t="s">
        <v>48</v>
      </c>
      <c r="J8529">
        <v>669</v>
      </c>
      <c r="K8529" t="s">
        <v>34</v>
      </c>
      <c r="L8529">
        <v>5</v>
      </c>
      <c r="M8529" s="1">
        <v>68.864746920000002</v>
      </c>
      <c r="N8529" s="1">
        <f>Table1[[#This Row],[Quantity]]*Table1[[#This Row],[UnitPrice]]</f>
        <v>344.32373460000002</v>
      </c>
      <c r="O8529" t="s">
        <v>22</v>
      </c>
      <c r="P8529" t="b">
        <v>0</v>
      </c>
      <c r="Q8529">
        <v>0</v>
      </c>
      <c r="R8529" s="1">
        <f>Table1[[#This Row],[Sales]]-Table1[[#This Row],[DiscountAmount]]</f>
        <v>344.32373460000002</v>
      </c>
      <c r="S8529" t="b">
        <v>1</v>
      </c>
      <c r="T8529" t="s">
        <v>28</v>
      </c>
      <c r="U8529">
        <v>3</v>
      </c>
      <c r="V8529" t="b">
        <v>1</v>
      </c>
    </row>
    <row r="8530" spans="1:22" x14ac:dyDescent="0.3">
      <c r="A8530">
        <v>8529</v>
      </c>
      <c r="B8530" s="2">
        <v>44504</v>
      </c>
      <c r="C8530" s="19">
        <f>YEAR(Table1[[#This Row],[Date]])</f>
        <v>2021</v>
      </c>
      <c r="D8530">
        <f>MONTH(Table1[[#This Row],[Date]])</f>
        <v>11</v>
      </c>
      <c r="E8530" t="str">
        <f>TEXT(Table1[[#This Row],[Date]],"MMMM")</f>
        <v>November</v>
      </c>
      <c r="F8530">
        <v>211</v>
      </c>
      <c r="G8530">
        <v>18</v>
      </c>
      <c r="H8530" t="s">
        <v>37</v>
      </c>
      <c r="I8530" t="s">
        <v>49</v>
      </c>
      <c r="J8530">
        <v>144</v>
      </c>
      <c r="K8530" t="s">
        <v>21</v>
      </c>
      <c r="L8530">
        <v>3</v>
      </c>
      <c r="M8530" s="1">
        <v>38.994359959999997</v>
      </c>
      <c r="N8530" s="1">
        <f>Table1[[#This Row],[Quantity]]*Table1[[#This Row],[UnitPrice]]</f>
        <v>116.98307987999999</v>
      </c>
      <c r="O8530" t="s">
        <v>35</v>
      </c>
      <c r="P8530" t="b">
        <v>1</v>
      </c>
      <c r="Q8530">
        <v>0</v>
      </c>
      <c r="R8530" s="1">
        <f>Table1[[#This Row],[Sales]]-Table1[[#This Row],[DiscountAmount]]</f>
        <v>116.98307987999999</v>
      </c>
      <c r="S8530" t="b">
        <v>0</v>
      </c>
      <c r="T8530" t="s">
        <v>23</v>
      </c>
      <c r="U8530">
        <v>3</v>
      </c>
      <c r="V8530" t="b">
        <v>0</v>
      </c>
    </row>
    <row r="8531" spans="1:22" x14ac:dyDescent="0.3">
      <c r="A8531">
        <v>8530</v>
      </c>
      <c r="B8531" s="2">
        <v>44540</v>
      </c>
      <c r="C8531" s="19">
        <f>YEAR(Table1[[#This Row],[Date]])</f>
        <v>2021</v>
      </c>
      <c r="D8531">
        <f>MONTH(Table1[[#This Row],[Date]])</f>
        <v>12</v>
      </c>
      <c r="E8531" t="str">
        <f>TEXT(Table1[[#This Row],[Date]],"MMMM")</f>
        <v>December</v>
      </c>
      <c r="F8531">
        <v>170</v>
      </c>
      <c r="G8531">
        <v>53</v>
      </c>
      <c r="H8531" t="s">
        <v>24</v>
      </c>
      <c r="I8531" t="s">
        <v>31</v>
      </c>
      <c r="J8531">
        <v>427</v>
      </c>
      <c r="K8531" t="s">
        <v>39</v>
      </c>
      <c r="L8531">
        <v>2</v>
      </c>
      <c r="M8531" s="1">
        <v>15.829308660000001</v>
      </c>
      <c r="N8531" s="1">
        <f>Table1[[#This Row],[Quantity]]*Table1[[#This Row],[UnitPrice]]</f>
        <v>31.658617320000001</v>
      </c>
      <c r="O8531" t="s">
        <v>22</v>
      </c>
      <c r="P8531" t="b">
        <v>1</v>
      </c>
      <c r="Q8531">
        <v>0</v>
      </c>
      <c r="R8531" s="1">
        <f>Table1[[#This Row],[Sales]]-Table1[[#This Row],[DiscountAmount]]</f>
        <v>31.658617320000001</v>
      </c>
      <c r="S8531" t="b">
        <v>0</v>
      </c>
      <c r="T8531" t="s">
        <v>28</v>
      </c>
      <c r="U8531">
        <v>5</v>
      </c>
      <c r="V8531" t="b">
        <v>0</v>
      </c>
    </row>
    <row r="8532" spans="1:22" x14ac:dyDescent="0.3">
      <c r="A8532">
        <v>8531</v>
      </c>
      <c r="B8532" s="2">
        <v>44540</v>
      </c>
      <c r="C8532" s="19">
        <f>YEAR(Table1[[#This Row],[Date]])</f>
        <v>2021</v>
      </c>
      <c r="D8532">
        <f>MONTH(Table1[[#This Row],[Date]])</f>
        <v>12</v>
      </c>
      <c r="E8532" t="str">
        <f>TEXT(Table1[[#This Row],[Date]],"MMMM")</f>
        <v>December</v>
      </c>
      <c r="F8532">
        <v>363</v>
      </c>
      <c r="G8532">
        <v>48</v>
      </c>
      <c r="H8532" t="s">
        <v>37</v>
      </c>
      <c r="I8532" t="s">
        <v>46</v>
      </c>
      <c r="J8532">
        <v>860</v>
      </c>
      <c r="K8532" t="s">
        <v>39</v>
      </c>
      <c r="L8532">
        <v>2</v>
      </c>
      <c r="M8532" s="1">
        <v>35.950881420000002</v>
      </c>
      <c r="N8532" s="1">
        <f>Table1[[#This Row],[Quantity]]*Table1[[#This Row],[UnitPrice]]</f>
        <v>71.901762840000004</v>
      </c>
      <c r="O8532" t="s">
        <v>32</v>
      </c>
      <c r="P8532" t="b">
        <v>1</v>
      </c>
      <c r="Q8532">
        <v>0</v>
      </c>
      <c r="R8532" s="1">
        <f>Table1[[#This Row],[Sales]]-Table1[[#This Row],[DiscountAmount]]</f>
        <v>71.901762840000004</v>
      </c>
      <c r="S8532" t="b">
        <v>1</v>
      </c>
      <c r="T8532" t="s">
        <v>28</v>
      </c>
      <c r="U8532">
        <v>5</v>
      </c>
      <c r="V8532" t="b">
        <v>0</v>
      </c>
    </row>
    <row r="8533" spans="1:22" x14ac:dyDescent="0.3">
      <c r="A8533">
        <v>8532</v>
      </c>
      <c r="B8533" s="2">
        <v>44887</v>
      </c>
      <c r="C8533" s="19">
        <f>YEAR(Table1[[#This Row],[Date]])</f>
        <v>2022</v>
      </c>
      <c r="D8533">
        <f>MONTH(Table1[[#This Row],[Date]])</f>
        <v>11</v>
      </c>
      <c r="E8533" t="str">
        <f>TEXT(Table1[[#This Row],[Date]],"MMMM")</f>
        <v>November</v>
      </c>
      <c r="F8533">
        <v>167</v>
      </c>
      <c r="G8533">
        <v>34</v>
      </c>
      <c r="H8533" t="s">
        <v>24</v>
      </c>
      <c r="I8533" t="s">
        <v>41</v>
      </c>
      <c r="J8533">
        <v>152</v>
      </c>
      <c r="K8533" t="s">
        <v>21</v>
      </c>
      <c r="L8533">
        <v>1</v>
      </c>
      <c r="M8533" s="1">
        <v>92.569848399999998</v>
      </c>
      <c r="N8533" s="1">
        <f>Table1[[#This Row],[Quantity]]*Table1[[#This Row],[UnitPrice]]</f>
        <v>92.569848399999998</v>
      </c>
      <c r="O8533" t="s">
        <v>30</v>
      </c>
      <c r="P8533" t="b">
        <v>1</v>
      </c>
      <c r="Q8533">
        <v>9.2569848399999994</v>
      </c>
      <c r="R8533" s="1">
        <f>Table1[[#This Row],[Sales]]-Table1[[#This Row],[DiscountAmount]]</f>
        <v>83.312863559999997</v>
      </c>
      <c r="S8533" t="b">
        <v>1</v>
      </c>
      <c r="T8533" t="s">
        <v>36</v>
      </c>
      <c r="U8533">
        <v>1</v>
      </c>
      <c r="V8533" t="b">
        <v>0</v>
      </c>
    </row>
    <row r="8534" spans="1:22" x14ac:dyDescent="0.3">
      <c r="A8534">
        <v>8533</v>
      </c>
      <c r="B8534" s="2">
        <v>44192</v>
      </c>
      <c r="C8534" s="19">
        <f>YEAR(Table1[[#This Row],[Date]])</f>
        <v>2020</v>
      </c>
      <c r="D8534">
        <f>MONTH(Table1[[#This Row],[Date]])</f>
        <v>12</v>
      </c>
      <c r="E8534" t="str">
        <f>TEXT(Table1[[#This Row],[Date]],"MMMM")</f>
        <v>December</v>
      </c>
      <c r="F8534">
        <v>105</v>
      </c>
      <c r="G8534">
        <v>38</v>
      </c>
      <c r="H8534" t="s">
        <v>37</v>
      </c>
      <c r="I8534" t="s">
        <v>49</v>
      </c>
      <c r="J8534">
        <v>846</v>
      </c>
      <c r="K8534" t="s">
        <v>21</v>
      </c>
      <c r="L8534">
        <v>3</v>
      </c>
      <c r="M8534" s="1">
        <v>71.141702140000007</v>
      </c>
      <c r="N8534" s="1">
        <f>Table1[[#This Row],[Quantity]]*Table1[[#This Row],[UnitPrice]]</f>
        <v>213.42510642000002</v>
      </c>
      <c r="O8534" t="s">
        <v>22</v>
      </c>
      <c r="P8534" t="b">
        <v>1</v>
      </c>
      <c r="Q8534">
        <v>21.34251064</v>
      </c>
      <c r="R8534" s="1">
        <f>Table1[[#This Row],[Sales]]-Table1[[#This Row],[DiscountAmount]]</f>
        <v>192.08259578000002</v>
      </c>
      <c r="S8534" t="b">
        <v>1</v>
      </c>
      <c r="T8534" t="s">
        <v>36</v>
      </c>
      <c r="U8534">
        <v>3</v>
      </c>
      <c r="V8534" t="b">
        <v>1</v>
      </c>
    </row>
    <row r="8535" spans="1:22" x14ac:dyDescent="0.3">
      <c r="A8535">
        <v>8534</v>
      </c>
      <c r="B8535" s="2">
        <v>44536</v>
      </c>
      <c r="C8535" s="19">
        <f>YEAR(Table1[[#This Row],[Date]])</f>
        <v>2021</v>
      </c>
      <c r="D8535">
        <f>MONTH(Table1[[#This Row],[Date]])</f>
        <v>12</v>
      </c>
      <c r="E8535" t="str">
        <f>TEXT(Table1[[#This Row],[Date]],"MMMM")</f>
        <v>December</v>
      </c>
      <c r="F8535">
        <v>62</v>
      </c>
      <c r="G8535">
        <v>27</v>
      </c>
      <c r="H8535" t="s">
        <v>24</v>
      </c>
      <c r="I8535" t="s">
        <v>27</v>
      </c>
      <c r="J8535">
        <v>487</v>
      </c>
      <c r="K8535" t="s">
        <v>34</v>
      </c>
      <c r="L8535">
        <v>3</v>
      </c>
      <c r="M8535" s="1">
        <v>93.634944669999996</v>
      </c>
      <c r="N8535" s="1">
        <f>Table1[[#This Row],[Quantity]]*Table1[[#This Row],[UnitPrice]]</f>
        <v>280.90483401</v>
      </c>
      <c r="O8535" t="s">
        <v>32</v>
      </c>
      <c r="P8535" t="b">
        <v>1</v>
      </c>
      <c r="Q8535">
        <v>0</v>
      </c>
      <c r="R8535" s="1">
        <f>Table1[[#This Row],[Sales]]-Table1[[#This Row],[DiscountAmount]]</f>
        <v>280.90483401</v>
      </c>
      <c r="S8535" t="b">
        <v>0</v>
      </c>
      <c r="T8535" t="s">
        <v>23</v>
      </c>
      <c r="U8535">
        <v>2</v>
      </c>
      <c r="V8535" t="b">
        <v>0</v>
      </c>
    </row>
    <row r="8536" spans="1:22" x14ac:dyDescent="0.3">
      <c r="A8536">
        <v>8535</v>
      </c>
      <c r="B8536" s="2">
        <v>43823</v>
      </c>
      <c r="C8536" s="19">
        <f>YEAR(Table1[[#This Row],[Date]])</f>
        <v>2019</v>
      </c>
      <c r="D8536">
        <f>MONTH(Table1[[#This Row],[Date]])</f>
        <v>12</v>
      </c>
      <c r="E8536" t="str">
        <f>TEXT(Table1[[#This Row],[Date]],"MMMM")</f>
        <v>December</v>
      </c>
      <c r="F8536">
        <v>132</v>
      </c>
      <c r="G8536">
        <v>63</v>
      </c>
      <c r="H8536" t="s">
        <v>19</v>
      </c>
      <c r="I8536" t="s">
        <v>27</v>
      </c>
      <c r="J8536">
        <v>311</v>
      </c>
      <c r="K8536" t="s">
        <v>34</v>
      </c>
      <c r="L8536">
        <v>5</v>
      </c>
      <c r="M8536" s="1">
        <v>58.541098699999999</v>
      </c>
      <c r="N8536" s="1">
        <f>Table1[[#This Row],[Quantity]]*Table1[[#This Row],[UnitPrice]]</f>
        <v>292.70549349999999</v>
      </c>
      <c r="O8536" t="s">
        <v>30</v>
      </c>
      <c r="P8536" t="b">
        <v>1</v>
      </c>
      <c r="Q8536">
        <v>0</v>
      </c>
      <c r="R8536" s="1">
        <f>Table1[[#This Row],[Sales]]-Table1[[#This Row],[DiscountAmount]]</f>
        <v>292.70549349999999</v>
      </c>
      <c r="S8536" t="b">
        <v>0</v>
      </c>
      <c r="T8536" t="s">
        <v>23</v>
      </c>
      <c r="U8536">
        <v>1</v>
      </c>
      <c r="V8536" t="b">
        <v>0</v>
      </c>
    </row>
    <row r="8537" spans="1:22" x14ac:dyDescent="0.3">
      <c r="A8537">
        <v>8536</v>
      </c>
      <c r="B8537" s="2">
        <v>44877</v>
      </c>
      <c r="C8537" s="19">
        <f>YEAR(Table1[[#This Row],[Date]])</f>
        <v>2022</v>
      </c>
      <c r="D8537">
        <f>MONTH(Table1[[#This Row],[Date]])</f>
        <v>11</v>
      </c>
      <c r="E8537" t="str">
        <f>TEXT(Table1[[#This Row],[Date]],"MMMM")</f>
        <v>November</v>
      </c>
      <c r="F8537">
        <v>149</v>
      </c>
      <c r="G8537">
        <v>67</v>
      </c>
      <c r="H8537" t="s">
        <v>24</v>
      </c>
      <c r="I8537" t="s">
        <v>29</v>
      </c>
      <c r="J8537">
        <v>850</v>
      </c>
      <c r="K8537" t="s">
        <v>39</v>
      </c>
      <c r="L8537">
        <v>5</v>
      </c>
      <c r="M8537" s="1">
        <v>79.689874399999994</v>
      </c>
      <c r="N8537" s="1">
        <f>Table1[[#This Row],[Quantity]]*Table1[[#This Row],[UnitPrice]]</f>
        <v>398.44937199999998</v>
      </c>
      <c r="O8537" t="s">
        <v>35</v>
      </c>
      <c r="P8537" t="b">
        <v>1</v>
      </c>
      <c r="Q8537">
        <v>0</v>
      </c>
      <c r="R8537" s="1">
        <f>Table1[[#This Row],[Sales]]-Table1[[#This Row],[DiscountAmount]]</f>
        <v>398.44937199999998</v>
      </c>
      <c r="S8537" t="b">
        <v>0</v>
      </c>
      <c r="T8537" t="s">
        <v>28</v>
      </c>
      <c r="U8537">
        <v>5</v>
      </c>
      <c r="V8537" t="b">
        <v>0</v>
      </c>
    </row>
    <row r="8538" spans="1:22" x14ac:dyDescent="0.3">
      <c r="A8538">
        <v>8537</v>
      </c>
      <c r="B8538" s="2">
        <v>45236</v>
      </c>
      <c r="C8538" s="19">
        <f>YEAR(Table1[[#This Row],[Date]])</f>
        <v>2023</v>
      </c>
      <c r="D8538">
        <f>MONTH(Table1[[#This Row],[Date]])</f>
        <v>11</v>
      </c>
      <c r="E8538" t="str">
        <f>TEXT(Table1[[#This Row],[Date]],"MMMM")</f>
        <v>November</v>
      </c>
      <c r="F8538">
        <v>221</v>
      </c>
      <c r="G8538">
        <v>23</v>
      </c>
      <c r="H8538" t="s">
        <v>19</v>
      </c>
      <c r="I8538" t="s">
        <v>40</v>
      </c>
      <c r="J8538">
        <v>202</v>
      </c>
      <c r="K8538" t="s">
        <v>43</v>
      </c>
      <c r="L8538">
        <v>4</v>
      </c>
      <c r="M8538" s="1">
        <v>78.918352400000003</v>
      </c>
      <c r="N8538" s="1">
        <f>Table1[[#This Row],[Quantity]]*Table1[[#This Row],[UnitPrice]]</f>
        <v>315.67340960000001</v>
      </c>
      <c r="O8538" t="s">
        <v>22</v>
      </c>
      <c r="P8538" t="b">
        <v>1</v>
      </c>
      <c r="Q8538">
        <v>31.567340959999999</v>
      </c>
      <c r="R8538" s="1">
        <f>Table1[[#This Row],[Sales]]-Table1[[#This Row],[DiscountAmount]]</f>
        <v>284.10606863999999</v>
      </c>
      <c r="S8538" t="b">
        <v>0</v>
      </c>
      <c r="T8538" t="s">
        <v>36</v>
      </c>
      <c r="U8538">
        <v>2</v>
      </c>
      <c r="V8538" t="b">
        <v>1</v>
      </c>
    </row>
    <row r="8539" spans="1:22" x14ac:dyDescent="0.3">
      <c r="A8539">
        <v>8538</v>
      </c>
      <c r="B8539" s="2">
        <v>43798</v>
      </c>
      <c r="C8539" s="19">
        <f>YEAR(Table1[[#This Row],[Date]])</f>
        <v>2019</v>
      </c>
      <c r="D8539">
        <f>MONTH(Table1[[#This Row],[Date]])</f>
        <v>11</v>
      </c>
      <c r="E8539" t="str">
        <f>TEXT(Table1[[#This Row],[Date]],"MMMM")</f>
        <v>November</v>
      </c>
      <c r="F8539">
        <v>371</v>
      </c>
      <c r="G8539">
        <v>43</v>
      </c>
      <c r="H8539" t="s">
        <v>24</v>
      </c>
      <c r="I8539" t="s">
        <v>50</v>
      </c>
      <c r="J8539">
        <v>948</v>
      </c>
      <c r="K8539" t="s">
        <v>26</v>
      </c>
      <c r="L8539">
        <v>5</v>
      </c>
      <c r="M8539" s="1">
        <v>53.993140580000002</v>
      </c>
      <c r="N8539" s="1">
        <f>Table1[[#This Row],[Quantity]]*Table1[[#This Row],[UnitPrice]]</f>
        <v>269.9657029</v>
      </c>
      <c r="O8539" t="s">
        <v>30</v>
      </c>
      <c r="P8539" t="b">
        <v>1</v>
      </c>
      <c r="Q8539">
        <v>26.996570290000001</v>
      </c>
      <c r="R8539" s="1">
        <f>Table1[[#This Row],[Sales]]-Table1[[#This Row],[DiscountAmount]]</f>
        <v>242.96913261</v>
      </c>
      <c r="S8539" t="b">
        <v>1</v>
      </c>
      <c r="T8539" t="s">
        <v>36</v>
      </c>
      <c r="U8539">
        <v>2</v>
      </c>
      <c r="V8539" t="b">
        <v>0</v>
      </c>
    </row>
    <row r="8540" spans="1:22" x14ac:dyDescent="0.3">
      <c r="A8540">
        <v>8539</v>
      </c>
      <c r="B8540" s="2">
        <v>44510</v>
      </c>
      <c r="C8540" s="19">
        <f>YEAR(Table1[[#This Row],[Date]])</f>
        <v>2021</v>
      </c>
      <c r="D8540">
        <f>MONTH(Table1[[#This Row],[Date]])</f>
        <v>11</v>
      </c>
      <c r="E8540" t="str">
        <f>TEXT(Table1[[#This Row],[Date]],"MMMM")</f>
        <v>November</v>
      </c>
      <c r="F8540">
        <v>278</v>
      </c>
      <c r="G8540">
        <v>67</v>
      </c>
      <c r="H8540" t="s">
        <v>24</v>
      </c>
      <c r="I8540" t="s">
        <v>40</v>
      </c>
      <c r="J8540">
        <v>972</v>
      </c>
      <c r="K8540" t="s">
        <v>34</v>
      </c>
      <c r="L8540">
        <v>3</v>
      </c>
      <c r="M8540" s="1">
        <v>46.836821</v>
      </c>
      <c r="N8540" s="1">
        <f>Table1[[#This Row],[Quantity]]*Table1[[#This Row],[UnitPrice]]</f>
        <v>140.51046300000002</v>
      </c>
      <c r="O8540" t="s">
        <v>30</v>
      </c>
      <c r="P8540" t="b">
        <v>0</v>
      </c>
      <c r="Q8540">
        <v>0</v>
      </c>
      <c r="R8540" s="1">
        <f>Table1[[#This Row],[Sales]]-Table1[[#This Row],[DiscountAmount]]</f>
        <v>140.51046300000002</v>
      </c>
      <c r="S8540" t="b">
        <v>1</v>
      </c>
      <c r="T8540" t="s">
        <v>23</v>
      </c>
      <c r="U8540">
        <v>1</v>
      </c>
      <c r="V8540" t="b">
        <v>1</v>
      </c>
    </row>
    <row r="8541" spans="1:22" x14ac:dyDescent="0.3">
      <c r="A8541">
        <v>8540</v>
      </c>
      <c r="B8541" s="2">
        <v>43464</v>
      </c>
      <c r="C8541" s="19">
        <f>YEAR(Table1[[#This Row],[Date]])</f>
        <v>2018</v>
      </c>
      <c r="D8541">
        <f>MONTH(Table1[[#This Row],[Date]])</f>
        <v>12</v>
      </c>
      <c r="E8541" t="str">
        <f>TEXT(Table1[[#This Row],[Date]],"MMMM")</f>
        <v>December</v>
      </c>
      <c r="F8541">
        <v>316</v>
      </c>
      <c r="G8541">
        <v>38</v>
      </c>
      <c r="H8541" t="s">
        <v>37</v>
      </c>
      <c r="I8541" t="s">
        <v>44</v>
      </c>
      <c r="J8541">
        <v>110</v>
      </c>
      <c r="K8541" t="s">
        <v>34</v>
      </c>
      <c r="L8541">
        <v>3</v>
      </c>
      <c r="M8541" s="1">
        <v>82.554764930000005</v>
      </c>
      <c r="N8541" s="1">
        <f>Table1[[#This Row],[Quantity]]*Table1[[#This Row],[UnitPrice]]</f>
        <v>247.66429479000001</v>
      </c>
      <c r="O8541" t="s">
        <v>32</v>
      </c>
      <c r="P8541" t="b">
        <v>0</v>
      </c>
      <c r="Q8541">
        <v>24.766429479999999</v>
      </c>
      <c r="R8541" s="1">
        <f>Table1[[#This Row],[Sales]]-Table1[[#This Row],[DiscountAmount]]</f>
        <v>222.89786531000001</v>
      </c>
      <c r="S8541" t="b">
        <v>1</v>
      </c>
      <c r="T8541" t="s">
        <v>36</v>
      </c>
      <c r="U8541">
        <v>2</v>
      </c>
      <c r="V8541" t="b">
        <v>1</v>
      </c>
    </row>
    <row r="8542" spans="1:22" x14ac:dyDescent="0.3">
      <c r="A8542">
        <v>8541</v>
      </c>
      <c r="B8542" s="2">
        <v>43442</v>
      </c>
      <c r="C8542" s="19">
        <f>YEAR(Table1[[#This Row],[Date]])</f>
        <v>2018</v>
      </c>
      <c r="D8542">
        <f>MONTH(Table1[[#This Row],[Date]])</f>
        <v>12</v>
      </c>
      <c r="E8542" t="str">
        <f>TEXT(Table1[[#This Row],[Date]],"MMMM")</f>
        <v>December</v>
      </c>
      <c r="F8542">
        <v>350</v>
      </c>
      <c r="G8542">
        <v>25</v>
      </c>
      <c r="H8542" t="s">
        <v>37</v>
      </c>
      <c r="I8542" t="s">
        <v>31</v>
      </c>
      <c r="J8542">
        <v>769</v>
      </c>
      <c r="K8542" t="s">
        <v>21</v>
      </c>
      <c r="L8542">
        <v>4</v>
      </c>
      <c r="M8542" s="1">
        <v>50.147938930000002</v>
      </c>
      <c r="N8542" s="1">
        <f>Table1[[#This Row],[Quantity]]*Table1[[#This Row],[UnitPrice]]</f>
        <v>200.59175572000001</v>
      </c>
      <c r="O8542" t="s">
        <v>22</v>
      </c>
      <c r="P8542" t="b">
        <v>1</v>
      </c>
      <c r="Q8542">
        <v>0</v>
      </c>
      <c r="R8542" s="1">
        <f>Table1[[#This Row],[Sales]]-Table1[[#This Row],[DiscountAmount]]</f>
        <v>200.59175572000001</v>
      </c>
      <c r="S8542" t="b">
        <v>1</v>
      </c>
      <c r="T8542" t="s">
        <v>28</v>
      </c>
      <c r="U8542">
        <v>2</v>
      </c>
      <c r="V8542" t="b">
        <v>1</v>
      </c>
    </row>
    <row r="8543" spans="1:22" x14ac:dyDescent="0.3">
      <c r="A8543">
        <v>8542</v>
      </c>
      <c r="B8543" s="2">
        <v>45267</v>
      </c>
      <c r="C8543" s="19">
        <f>YEAR(Table1[[#This Row],[Date]])</f>
        <v>2023</v>
      </c>
      <c r="D8543">
        <f>MONTH(Table1[[#This Row],[Date]])</f>
        <v>12</v>
      </c>
      <c r="E8543" t="str">
        <f>TEXT(Table1[[#This Row],[Date]],"MMMM")</f>
        <v>December</v>
      </c>
      <c r="F8543">
        <v>359</v>
      </c>
      <c r="G8543">
        <v>44</v>
      </c>
      <c r="H8543" t="s">
        <v>37</v>
      </c>
      <c r="I8543" t="s">
        <v>38</v>
      </c>
      <c r="J8543">
        <v>7</v>
      </c>
      <c r="K8543" t="s">
        <v>21</v>
      </c>
      <c r="L8543">
        <v>1</v>
      </c>
      <c r="M8543" s="1">
        <v>56.222194530000003</v>
      </c>
      <c r="N8543" s="1">
        <f>Table1[[#This Row],[Quantity]]*Table1[[#This Row],[UnitPrice]]</f>
        <v>56.222194530000003</v>
      </c>
      <c r="O8543" t="s">
        <v>32</v>
      </c>
      <c r="P8543" t="b">
        <v>0</v>
      </c>
      <c r="Q8543">
        <v>5.6222194529999996</v>
      </c>
      <c r="R8543" s="1">
        <f>Table1[[#This Row],[Sales]]-Table1[[#This Row],[DiscountAmount]]</f>
        <v>50.599975077000003</v>
      </c>
      <c r="S8543" t="b">
        <v>1</v>
      </c>
      <c r="T8543" t="s">
        <v>36</v>
      </c>
      <c r="U8543">
        <v>5</v>
      </c>
      <c r="V8543" t="b">
        <v>1</v>
      </c>
    </row>
    <row r="8544" spans="1:22" x14ac:dyDescent="0.3">
      <c r="A8544">
        <v>8543</v>
      </c>
      <c r="B8544" s="2">
        <v>45238</v>
      </c>
      <c r="C8544" s="19">
        <f>YEAR(Table1[[#This Row],[Date]])</f>
        <v>2023</v>
      </c>
      <c r="D8544">
        <f>MONTH(Table1[[#This Row],[Date]])</f>
        <v>11</v>
      </c>
      <c r="E8544" t="str">
        <f>TEXT(Table1[[#This Row],[Date]],"MMMM")</f>
        <v>November</v>
      </c>
      <c r="F8544">
        <v>473</v>
      </c>
      <c r="G8544">
        <v>25</v>
      </c>
      <c r="H8544" t="s">
        <v>24</v>
      </c>
      <c r="I8544" t="s">
        <v>31</v>
      </c>
      <c r="J8544">
        <v>546</v>
      </c>
      <c r="K8544" t="s">
        <v>43</v>
      </c>
      <c r="L8544">
        <v>2</v>
      </c>
      <c r="M8544" s="1">
        <v>26.596091189999999</v>
      </c>
      <c r="N8544" s="1">
        <f>Table1[[#This Row],[Quantity]]*Table1[[#This Row],[UnitPrice]]</f>
        <v>53.192182379999998</v>
      </c>
      <c r="O8544" t="s">
        <v>22</v>
      </c>
      <c r="P8544" t="b">
        <v>1</v>
      </c>
      <c r="Q8544">
        <v>5.3192182380000004</v>
      </c>
      <c r="R8544" s="1">
        <f>Table1[[#This Row],[Sales]]-Table1[[#This Row],[DiscountAmount]]</f>
        <v>47.872964142000001</v>
      </c>
      <c r="S8544" t="b">
        <v>0</v>
      </c>
      <c r="T8544" t="s">
        <v>36</v>
      </c>
      <c r="U8544">
        <v>4</v>
      </c>
      <c r="V8544" t="b">
        <v>0</v>
      </c>
    </row>
    <row r="8545" spans="1:22" x14ac:dyDescent="0.3">
      <c r="A8545">
        <v>8544</v>
      </c>
      <c r="B8545" s="2">
        <v>43438</v>
      </c>
      <c r="C8545" s="19">
        <f>YEAR(Table1[[#This Row],[Date]])</f>
        <v>2018</v>
      </c>
      <c r="D8545">
        <f>MONTH(Table1[[#This Row],[Date]])</f>
        <v>12</v>
      </c>
      <c r="E8545" t="str">
        <f>TEXT(Table1[[#This Row],[Date]],"MMMM")</f>
        <v>December</v>
      </c>
      <c r="F8545">
        <v>339</v>
      </c>
      <c r="G8545">
        <v>38</v>
      </c>
      <c r="H8545" t="s">
        <v>19</v>
      </c>
      <c r="I8545" t="s">
        <v>38</v>
      </c>
      <c r="J8545">
        <v>44</v>
      </c>
      <c r="K8545" t="s">
        <v>21</v>
      </c>
      <c r="L8545">
        <v>4</v>
      </c>
      <c r="M8545" s="1">
        <v>60.807920600000003</v>
      </c>
      <c r="N8545" s="1">
        <f>Table1[[#This Row],[Quantity]]*Table1[[#This Row],[UnitPrice]]</f>
        <v>243.23168240000001</v>
      </c>
      <c r="O8545" t="s">
        <v>30</v>
      </c>
      <c r="P8545" t="b">
        <v>1</v>
      </c>
      <c r="Q8545">
        <v>0</v>
      </c>
      <c r="R8545" s="1">
        <f>Table1[[#This Row],[Sales]]-Table1[[#This Row],[DiscountAmount]]</f>
        <v>243.23168240000001</v>
      </c>
      <c r="S8545" t="b">
        <v>1</v>
      </c>
      <c r="T8545" t="s">
        <v>23</v>
      </c>
      <c r="U8545">
        <v>4</v>
      </c>
      <c r="V8545" t="b">
        <v>0</v>
      </c>
    </row>
    <row r="8546" spans="1:22" x14ac:dyDescent="0.3">
      <c r="A8546">
        <v>8545</v>
      </c>
      <c r="B8546" s="2">
        <v>44183</v>
      </c>
      <c r="C8546" s="19">
        <f>YEAR(Table1[[#This Row],[Date]])</f>
        <v>2020</v>
      </c>
      <c r="D8546">
        <f>MONTH(Table1[[#This Row],[Date]])</f>
        <v>12</v>
      </c>
      <c r="E8546" t="str">
        <f>TEXT(Table1[[#This Row],[Date]],"MMMM")</f>
        <v>December</v>
      </c>
      <c r="F8546">
        <v>440</v>
      </c>
      <c r="G8546">
        <v>23</v>
      </c>
      <c r="H8546" t="s">
        <v>37</v>
      </c>
      <c r="I8546" t="s">
        <v>46</v>
      </c>
      <c r="J8546">
        <v>440</v>
      </c>
      <c r="K8546" t="s">
        <v>39</v>
      </c>
      <c r="L8546">
        <v>4</v>
      </c>
      <c r="M8546" s="1">
        <v>23.896016629999998</v>
      </c>
      <c r="N8546" s="1">
        <f>Table1[[#This Row],[Quantity]]*Table1[[#This Row],[UnitPrice]]</f>
        <v>95.584066519999993</v>
      </c>
      <c r="O8546" t="s">
        <v>22</v>
      </c>
      <c r="P8546" t="b">
        <v>0</v>
      </c>
      <c r="Q8546">
        <v>0</v>
      </c>
      <c r="R8546" s="1">
        <f>Table1[[#This Row],[Sales]]-Table1[[#This Row],[DiscountAmount]]</f>
        <v>95.584066519999993</v>
      </c>
      <c r="S8546" t="b">
        <v>1</v>
      </c>
      <c r="T8546" t="s">
        <v>28</v>
      </c>
      <c r="U8546">
        <v>4</v>
      </c>
      <c r="V8546" t="b">
        <v>0</v>
      </c>
    </row>
    <row r="8547" spans="1:22" x14ac:dyDescent="0.3">
      <c r="A8547">
        <v>8546</v>
      </c>
      <c r="B8547" s="2">
        <v>44141</v>
      </c>
      <c r="C8547" s="19">
        <f>YEAR(Table1[[#This Row],[Date]])</f>
        <v>2020</v>
      </c>
      <c r="D8547">
        <f>MONTH(Table1[[#This Row],[Date]])</f>
        <v>11</v>
      </c>
      <c r="E8547" t="str">
        <f>TEXT(Table1[[#This Row],[Date]],"MMMM")</f>
        <v>November</v>
      </c>
      <c r="F8547">
        <v>398</v>
      </c>
      <c r="G8547">
        <v>34</v>
      </c>
      <c r="H8547" t="s">
        <v>24</v>
      </c>
      <c r="I8547" t="s">
        <v>44</v>
      </c>
      <c r="J8547">
        <v>184</v>
      </c>
      <c r="K8547" t="s">
        <v>26</v>
      </c>
      <c r="L8547">
        <v>2</v>
      </c>
      <c r="M8547" s="1">
        <v>35.970560919999997</v>
      </c>
      <c r="N8547" s="1">
        <f>Table1[[#This Row],[Quantity]]*Table1[[#This Row],[UnitPrice]]</f>
        <v>71.941121839999994</v>
      </c>
      <c r="O8547" t="s">
        <v>35</v>
      </c>
      <c r="P8547" t="b">
        <v>0</v>
      </c>
      <c r="Q8547">
        <v>0</v>
      </c>
      <c r="R8547" s="1">
        <f>Table1[[#This Row],[Sales]]-Table1[[#This Row],[DiscountAmount]]</f>
        <v>71.941121839999994</v>
      </c>
      <c r="S8547" t="b">
        <v>0</v>
      </c>
      <c r="T8547" t="s">
        <v>23</v>
      </c>
      <c r="U8547">
        <v>2</v>
      </c>
      <c r="V8547" t="b">
        <v>1</v>
      </c>
    </row>
    <row r="8548" spans="1:22" x14ac:dyDescent="0.3">
      <c r="A8548">
        <v>8547</v>
      </c>
      <c r="B8548" s="2">
        <v>44867</v>
      </c>
      <c r="C8548" s="19">
        <f>YEAR(Table1[[#This Row],[Date]])</f>
        <v>2022</v>
      </c>
      <c r="D8548">
        <f>MONTH(Table1[[#This Row],[Date]])</f>
        <v>11</v>
      </c>
      <c r="E8548" t="str">
        <f>TEXT(Table1[[#This Row],[Date]],"MMMM")</f>
        <v>November</v>
      </c>
      <c r="F8548">
        <v>461</v>
      </c>
      <c r="G8548">
        <v>51</v>
      </c>
      <c r="H8548" t="s">
        <v>37</v>
      </c>
      <c r="I8548" t="s">
        <v>50</v>
      </c>
      <c r="J8548">
        <v>801</v>
      </c>
      <c r="K8548" t="s">
        <v>43</v>
      </c>
      <c r="L8548">
        <v>2</v>
      </c>
      <c r="M8548" s="1">
        <v>34.21006474</v>
      </c>
      <c r="N8548" s="1">
        <f>Table1[[#This Row],[Quantity]]*Table1[[#This Row],[UnitPrice]]</f>
        <v>68.42012948</v>
      </c>
      <c r="O8548" t="s">
        <v>22</v>
      </c>
      <c r="P8548" t="b">
        <v>0</v>
      </c>
      <c r="Q8548">
        <v>0</v>
      </c>
      <c r="R8548" s="1">
        <f>Table1[[#This Row],[Sales]]-Table1[[#This Row],[DiscountAmount]]</f>
        <v>68.42012948</v>
      </c>
      <c r="S8548" t="b">
        <v>0</v>
      </c>
      <c r="T8548" t="s">
        <v>23</v>
      </c>
      <c r="U8548">
        <v>3</v>
      </c>
      <c r="V8548" t="b">
        <v>0</v>
      </c>
    </row>
    <row r="8549" spans="1:22" x14ac:dyDescent="0.3">
      <c r="A8549">
        <v>8548</v>
      </c>
      <c r="B8549" s="2">
        <v>44903</v>
      </c>
      <c r="C8549" s="19">
        <f>YEAR(Table1[[#This Row],[Date]])</f>
        <v>2022</v>
      </c>
      <c r="D8549">
        <f>MONTH(Table1[[#This Row],[Date]])</f>
        <v>12</v>
      </c>
      <c r="E8549" t="str">
        <f>TEXT(Table1[[#This Row],[Date]],"MMMM")</f>
        <v>December</v>
      </c>
      <c r="F8549">
        <v>361</v>
      </c>
      <c r="G8549">
        <v>53</v>
      </c>
      <c r="H8549" t="s">
        <v>37</v>
      </c>
      <c r="I8549" t="s">
        <v>41</v>
      </c>
      <c r="J8549">
        <v>789</v>
      </c>
      <c r="K8549" t="s">
        <v>21</v>
      </c>
      <c r="L8549">
        <v>2</v>
      </c>
      <c r="M8549" s="1">
        <v>55.820104499999999</v>
      </c>
      <c r="N8549" s="1">
        <f>Table1[[#This Row],[Quantity]]*Table1[[#This Row],[UnitPrice]]</f>
        <v>111.640209</v>
      </c>
      <c r="O8549" t="s">
        <v>22</v>
      </c>
      <c r="P8549" t="b">
        <v>1</v>
      </c>
      <c r="Q8549">
        <v>0</v>
      </c>
      <c r="R8549" s="1">
        <f>Table1[[#This Row],[Sales]]-Table1[[#This Row],[DiscountAmount]]</f>
        <v>111.640209</v>
      </c>
      <c r="S8549" t="b">
        <v>1</v>
      </c>
      <c r="T8549" t="s">
        <v>28</v>
      </c>
      <c r="U8549">
        <v>2</v>
      </c>
      <c r="V8549" t="b">
        <v>0</v>
      </c>
    </row>
    <row r="8550" spans="1:22" x14ac:dyDescent="0.3">
      <c r="A8550">
        <v>8549</v>
      </c>
      <c r="B8550" s="2">
        <v>44538</v>
      </c>
      <c r="C8550" s="19">
        <f>YEAR(Table1[[#This Row],[Date]])</f>
        <v>2021</v>
      </c>
      <c r="D8550">
        <f>MONTH(Table1[[#This Row],[Date]])</f>
        <v>12</v>
      </c>
      <c r="E8550" t="str">
        <f>TEXT(Table1[[#This Row],[Date]],"MMMM")</f>
        <v>December</v>
      </c>
      <c r="F8550">
        <v>86</v>
      </c>
      <c r="G8550">
        <v>60</v>
      </c>
      <c r="H8550" t="s">
        <v>19</v>
      </c>
      <c r="I8550" t="s">
        <v>40</v>
      </c>
      <c r="J8550">
        <v>598</v>
      </c>
      <c r="K8550" t="s">
        <v>26</v>
      </c>
      <c r="L8550">
        <v>3</v>
      </c>
      <c r="M8550" s="1">
        <v>61.681438800000002</v>
      </c>
      <c r="N8550" s="1">
        <f>Table1[[#This Row],[Quantity]]*Table1[[#This Row],[UnitPrice]]</f>
        <v>185.04431640000001</v>
      </c>
      <c r="O8550" t="s">
        <v>35</v>
      </c>
      <c r="P8550" t="b">
        <v>0</v>
      </c>
      <c r="Q8550">
        <v>0</v>
      </c>
      <c r="R8550" s="1">
        <f>Table1[[#This Row],[Sales]]-Table1[[#This Row],[DiscountAmount]]</f>
        <v>185.04431640000001</v>
      </c>
      <c r="S8550" t="b">
        <v>0</v>
      </c>
      <c r="T8550" t="s">
        <v>28</v>
      </c>
      <c r="U8550">
        <v>2</v>
      </c>
      <c r="V8550" t="b">
        <v>0</v>
      </c>
    </row>
    <row r="8551" spans="1:22" x14ac:dyDescent="0.3">
      <c r="A8551">
        <v>8550</v>
      </c>
      <c r="B8551" s="2">
        <v>44177</v>
      </c>
      <c r="C8551" s="19">
        <f>YEAR(Table1[[#This Row],[Date]])</f>
        <v>2020</v>
      </c>
      <c r="D8551">
        <f>MONTH(Table1[[#This Row],[Date]])</f>
        <v>12</v>
      </c>
      <c r="E8551" t="str">
        <f>TEXT(Table1[[#This Row],[Date]],"MMMM")</f>
        <v>December</v>
      </c>
      <c r="F8551">
        <v>327</v>
      </c>
      <c r="G8551">
        <v>25</v>
      </c>
      <c r="H8551" t="s">
        <v>19</v>
      </c>
      <c r="I8551" t="s">
        <v>49</v>
      </c>
      <c r="J8551">
        <v>277</v>
      </c>
      <c r="K8551" t="s">
        <v>39</v>
      </c>
      <c r="L8551">
        <v>3</v>
      </c>
      <c r="M8551" s="1">
        <v>77.57804342</v>
      </c>
      <c r="N8551" s="1">
        <f>Table1[[#This Row],[Quantity]]*Table1[[#This Row],[UnitPrice]]</f>
        <v>232.73413026</v>
      </c>
      <c r="O8551" t="s">
        <v>32</v>
      </c>
      <c r="P8551" t="b">
        <v>0</v>
      </c>
      <c r="Q8551">
        <v>23.27341303</v>
      </c>
      <c r="R8551" s="1">
        <f>Table1[[#This Row],[Sales]]-Table1[[#This Row],[DiscountAmount]]</f>
        <v>209.46071723</v>
      </c>
      <c r="S8551" t="b">
        <v>0</v>
      </c>
      <c r="T8551" t="s">
        <v>36</v>
      </c>
      <c r="U8551">
        <v>1</v>
      </c>
      <c r="V8551" t="b">
        <v>1</v>
      </c>
    </row>
    <row r="8552" spans="1:22" x14ac:dyDescent="0.3">
      <c r="A8552">
        <v>8551</v>
      </c>
      <c r="B8552" s="2">
        <v>44552</v>
      </c>
      <c r="C8552" s="19">
        <f>YEAR(Table1[[#This Row],[Date]])</f>
        <v>2021</v>
      </c>
      <c r="D8552">
        <f>MONTH(Table1[[#This Row],[Date]])</f>
        <v>12</v>
      </c>
      <c r="E8552" t="str">
        <f>TEXT(Table1[[#This Row],[Date]],"MMMM")</f>
        <v>December</v>
      </c>
      <c r="F8552">
        <v>4</v>
      </c>
      <c r="G8552">
        <v>59</v>
      </c>
      <c r="H8552" t="s">
        <v>24</v>
      </c>
      <c r="I8552" t="s">
        <v>51</v>
      </c>
      <c r="J8552">
        <v>162</v>
      </c>
      <c r="K8552" t="s">
        <v>21</v>
      </c>
      <c r="L8552">
        <v>1</v>
      </c>
      <c r="M8552" s="1">
        <v>72.518100849999996</v>
      </c>
      <c r="N8552" s="1">
        <f>Table1[[#This Row],[Quantity]]*Table1[[#This Row],[UnitPrice]]</f>
        <v>72.518100849999996</v>
      </c>
      <c r="O8552" t="s">
        <v>30</v>
      </c>
      <c r="P8552" t="b">
        <v>1</v>
      </c>
      <c r="Q8552">
        <v>0</v>
      </c>
      <c r="R8552" s="1">
        <f>Table1[[#This Row],[Sales]]-Table1[[#This Row],[DiscountAmount]]</f>
        <v>72.518100849999996</v>
      </c>
      <c r="S8552" t="b">
        <v>1</v>
      </c>
      <c r="T8552" t="s">
        <v>23</v>
      </c>
      <c r="U8552">
        <v>3</v>
      </c>
      <c r="V8552" t="b">
        <v>1</v>
      </c>
    </row>
    <row r="8553" spans="1:22" x14ac:dyDescent="0.3">
      <c r="A8553">
        <v>8552</v>
      </c>
      <c r="B8553" s="2">
        <v>44889</v>
      </c>
      <c r="C8553" s="19">
        <f>YEAR(Table1[[#This Row],[Date]])</f>
        <v>2022</v>
      </c>
      <c r="D8553">
        <f>MONTH(Table1[[#This Row],[Date]])</f>
        <v>11</v>
      </c>
      <c r="E8553" t="str">
        <f>TEXT(Table1[[#This Row],[Date]],"MMMM")</f>
        <v>November</v>
      </c>
      <c r="F8553">
        <v>497</v>
      </c>
      <c r="G8553">
        <v>53</v>
      </c>
      <c r="H8553" t="s">
        <v>37</v>
      </c>
      <c r="I8553" t="s">
        <v>51</v>
      </c>
      <c r="J8553">
        <v>662</v>
      </c>
      <c r="K8553" t="s">
        <v>21</v>
      </c>
      <c r="L8553">
        <v>2</v>
      </c>
      <c r="M8553" s="1">
        <v>41.675599259999998</v>
      </c>
      <c r="N8553" s="1">
        <f>Table1[[#This Row],[Quantity]]*Table1[[#This Row],[UnitPrice]]</f>
        <v>83.351198519999997</v>
      </c>
      <c r="O8553" t="s">
        <v>32</v>
      </c>
      <c r="P8553" t="b">
        <v>0</v>
      </c>
      <c r="Q8553">
        <v>8.3351198520000001</v>
      </c>
      <c r="R8553" s="1">
        <f>Table1[[#This Row],[Sales]]-Table1[[#This Row],[DiscountAmount]]</f>
        <v>75.016078667999992</v>
      </c>
      <c r="S8553" t="b">
        <v>1</v>
      </c>
      <c r="T8553" t="s">
        <v>36</v>
      </c>
      <c r="U8553">
        <v>2</v>
      </c>
      <c r="V8553" t="b">
        <v>1</v>
      </c>
    </row>
    <row r="8554" spans="1:22" x14ac:dyDescent="0.3">
      <c r="A8554">
        <v>8553</v>
      </c>
      <c r="B8554" s="2">
        <v>44876</v>
      </c>
      <c r="C8554" s="19">
        <f>YEAR(Table1[[#This Row],[Date]])</f>
        <v>2022</v>
      </c>
      <c r="D8554">
        <f>MONTH(Table1[[#This Row],[Date]])</f>
        <v>11</v>
      </c>
      <c r="E8554" t="str">
        <f>TEXT(Table1[[#This Row],[Date]],"MMMM")</f>
        <v>November</v>
      </c>
      <c r="F8554">
        <v>267</v>
      </c>
      <c r="G8554">
        <v>52</v>
      </c>
      <c r="H8554" t="s">
        <v>24</v>
      </c>
      <c r="I8554" t="s">
        <v>41</v>
      </c>
      <c r="J8554">
        <v>439</v>
      </c>
      <c r="K8554" t="s">
        <v>34</v>
      </c>
      <c r="L8554">
        <v>2</v>
      </c>
      <c r="M8554" s="1">
        <v>67.815294699999995</v>
      </c>
      <c r="N8554" s="1">
        <f>Table1[[#This Row],[Quantity]]*Table1[[#This Row],[UnitPrice]]</f>
        <v>135.63058939999999</v>
      </c>
      <c r="O8554" t="s">
        <v>32</v>
      </c>
      <c r="P8554" t="b">
        <v>0</v>
      </c>
      <c r="Q8554">
        <v>13.563058939999999</v>
      </c>
      <c r="R8554" s="1">
        <f>Table1[[#This Row],[Sales]]-Table1[[#This Row],[DiscountAmount]]</f>
        <v>122.06753045999999</v>
      </c>
      <c r="S8554" t="b">
        <v>0</v>
      </c>
      <c r="T8554" t="s">
        <v>36</v>
      </c>
      <c r="U8554">
        <v>4</v>
      </c>
      <c r="V8554" t="b">
        <v>0</v>
      </c>
    </row>
    <row r="8555" spans="1:22" x14ac:dyDescent="0.3">
      <c r="A8555">
        <v>8554</v>
      </c>
      <c r="B8555" s="2">
        <v>44140</v>
      </c>
      <c r="C8555" s="19">
        <f>YEAR(Table1[[#This Row],[Date]])</f>
        <v>2020</v>
      </c>
      <c r="D8555">
        <f>MONTH(Table1[[#This Row],[Date]])</f>
        <v>11</v>
      </c>
      <c r="E8555" t="str">
        <f>TEXT(Table1[[#This Row],[Date]],"MMMM")</f>
        <v>November</v>
      </c>
      <c r="F8555">
        <v>73</v>
      </c>
      <c r="G8555">
        <v>67</v>
      </c>
      <c r="H8555" t="s">
        <v>19</v>
      </c>
      <c r="I8555" t="s">
        <v>53</v>
      </c>
      <c r="J8555">
        <v>438</v>
      </c>
      <c r="K8555" t="s">
        <v>34</v>
      </c>
      <c r="L8555">
        <v>3</v>
      </c>
      <c r="M8555" s="1">
        <v>29.635754179999999</v>
      </c>
      <c r="N8555" s="1">
        <f>Table1[[#This Row],[Quantity]]*Table1[[#This Row],[UnitPrice]]</f>
        <v>88.907262540000005</v>
      </c>
      <c r="O8555" t="s">
        <v>32</v>
      </c>
      <c r="P8555" t="b">
        <v>1</v>
      </c>
      <c r="Q8555">
        <v>8.8907262550000006</v>
      </c>
      <c r="R8555" s="1">
        <f>Table1[[#This Row],[Sales]]-Table1[[#This Row],[DiscountAmount]]</f>
        <v>80.016536285000001</v>
      </c>
      <c r="S8555" t="b">
        <v>1</v>
      </c>
      <c r="T8555" t="s">
        <v>36</v>
      </c>
      <c r="U8555">
        <v>2</v>
      </c>
      <c r="V8555" t="b">
        <v>0</v>
      </c>
    </row>
    <row r="8556" spans="1:22" x14ac:dyDescent="0.3">
      <c r="A8556">
        <v>8555</v>
      </c>
      <c r="B8556" s="2">
        <v>44155</v>
      </c>
      <c r="C8556" s="19">
        <f>YEAR(Table1[[#This Row],[Date]])</f>
        <v>2020</v>
      </c>
      <c r="D8556">
        <f>MONTH(Table1[[#This Row],[Date]])</f>
        <v>11</v>
      </c>
      <c r="E8556" t="str">
        <f>TEXT(Table1[[#This Row],[Date]],"MMMM")</f>
        <v>November</v>
      </c>
      <c r="F8556">
        <v>113</v>
      </c>
      <c r="G8556">
        <v>46</v>
      </c>
      <c r="H8556" t="s">
        <v>24</v>
      </c>
      <c r="I8556" t="s">
        <v>25</v>
      </c>
      <c r="J8556">
        <v>795</v>
      </c>
      <c r="K8556" t="s">
        <v>26</v>
      </c>
      <c r="L8556">
        <v>3</v>
      </c>
      <c r="M8556" s="1">
        <v>86.433885750000002</v>
      </c>
      <c r="N8556" s="1">
        <f>Table1[[#This Row],[Quantity]]*Table1[[#This Row],[UnitPrice]]</f>
        <v>259.30165725000001</v>
      </c>
      <c r="O8556" t="s">
        <v>22</v>
      </c>
      <c r="P8556" t="b">
        <v>0</v>
      </c>
      <c r="Q8556">
        <v>0</v>
      </c>
      <c r="R8556" s="1">
        <f>Table1[[#This Row],[Sales]]-Table1[[#This Row],[DiscountAmount]]</f>
        <v>259.30165725000001</v>
      </c>
      <c r="S8556" t="b">
        <v>1</v>
      </c>
      <c r="T8556" t="s">
        <v>28</v>
      </c>
      <c r="U8556">
        <v>4</v>
      </c>
      <c r="V8556" t="b">
        <v>0</v>
      </c>
    </row>
    <row r="8557" spans="1:22" x14ac:dyDescent="0.3">
      <c r="A8557">
        <v>8556</v>
      </c>
      <c r="B8557" s="2">
        <v>45255</v>
      </c>
      <c r="C8557" s="19">
        <f>YEAR(Table1[[#This Row],[Date]])</f>
        <v>2023</v>
      </c>
      <c r="D8557">
        <f>MONTH(Table1[[#This Row],[Date]])</f>
        <v>11</v>
      </c>
      <c r="E8557" t="str">
        <f>TEXT(Table1[[#This Row],[Date]],"MMMM")</f>
        <v>November</v>
      </c>
      <c r="F8557">
        <v>117</v>
      </c>
      <c r="G8557">
        <v>35</v>
      </c>
      <c r="H8557" t="s">
        <v>24</v>
      </c>
      <c r="I8557" t="s">
        <v>45</v>
      </c>
      <c r="J8557">
        <v>806</v>
      </c>
      <c r="K8557" t="s">
        <v>43</v>
      </c>
      <c r="L8557">
        <v>1</v>
      </c>
      <c r="M8557" s="1">
        <v>43.795932200000003</v>
      </c>
      <c r="N8557" s="1">
        <f>Table1[[#This Row],[Quantity]]*Table1[[#This Row],[UnitPrice]]</f>
        <v>43.795932200000003</v>
      </c>
      <c r="O8557" t="s">
        <v>30</v>
      </c>
      <c r="P8557" t="b">
        <v>0</v>
      </c>
      <c r="Q8557">
        <v>4.3795932200000003</v>
      </c>
      <c r="R8557" s="1">
        <f>Table1[[#This Row],[Sales]]-Table1[[#This Row],[DiscountAmount]]</f>
        <v>39.416338980000006</v>
      </c>
      <c r="S8557" t="b">
        <v>1</v>
      </c>
      <c r="T8557" t="s">
        <v>36</v>
      </c>
      <c r="U8557">
        <v>5</v>
      </c>
      <c r="V8557" t="b">
        <v>0</v>
      </c>
    </row>
    <row r="8558" spans="1:22" x14ac:dyDescent="0.3">
      <c r="A8558">
        <v>8557</v>
      </c>
      <c r="B8558" s="2">
        <v>43819</v>
      </c>
      <c r="C8558" s="19">
        <f>YEAR(Table1[[#This Row],[Date]])</f>
        <v>2019</v>
      </c>
      <c r="D8558">
        <f>MONTH(Table1[[#This Row],[Date]])</f>
        <v>12</v>
      </c>
      <c r="E8558" t="str">
        <f>TEXT(Table1[[#This Row],[Date]],"MMMM")</f>
        <v>December</v>
      </c>
      <c r="F8558">
        <v>202</v>
      </c>
      <c r="G8558">
        <v>24</v>
      </c>
      <c r="H8558" t="s">
        <v>19</v>
      </c>
      <c r="I8558" t="s">
        <v>25</v>
      </c>
      <c r="J8558">
        <v>201</v>
      </c>
      <c r="K8558" t="s">
        <v>34</v>
      </c>
      <c r="L8558">
        <v>4</v>
      </c>
      <c r="M8558" s="1">
        <v>34.820807520000002</v>
      </c>
      <c r="N8558" s="1">
        <f>Table1[[#This Row],[Quantity]]*Table1[[#This Row],[UnitPrice]]</f>
        <v>139.28323008000001</v>
      </c>
      <c r="O8558" t="s">
        <v>22</v>
      </c>
      <c r="P8558" t="b">
        <v>0</v>
      </c>
      <c r="Q8558">
        <v>0</v>
      </c>
      <c r="R8558" s="1">
        <f>Table1[[#This Row],[Sales]]-Table1[[#This Row],[DiscountAmount]]</f>
        <v>139.28323008000001</v>
      </c>
      <c r="S8558" t="b">
        <v>1</v>
      </c>
      <c r="T8558" t="s">
        <v>28</v>
      </c>
      <c r="U8558">
        <v>3</v>
      </c>
      <c r="V8558" t="b">
        <v>0</v>
      </c>
    </row>
    <row r="8559" spans="1:22" x14ac:dyDescent="0.3">
      <c r="A8559">
        <v>8558</v>
      </c>
      <c r="B8559" s="2">
        <v>44532</v>
      </c>
      <c r="C8559" s="19">
        <f>YEAR(Table1[[#This Row],[Date]])</f>
        <v>2021</v>
      </c>
      <c r="D8559">
        <f>MONTH(Table1[[#This Row],[Date]])</f>
        <v>12</v>
      </c>
      <c r="E8559" t="str">
        <f>TEXT(Table1[[#This Row],[Date]],"MMMM")</f>
        <v>December</v>
      </c>
      <c r="F8559">
        <v>159</v>
      </c>
      <c r="G8559">
        <v>63</v>
      </c>
      <c r="H8559" t="s">
        <v>19</v>
      </c>
      <c r="I8559" t="s">
        <v>33</v>
      </c>
      <c r="J8559">
        <v>948</v>
      </c>
      <c r="K8559" t="s">
        <v>21</v>
      </c>
      <c r="L8559">
        <v>5</v>
      </c>
      <c r="M8559" s="1">
        <v>12.53735107</v>
      </c>
      <c r="N8559" s="1">
        <f>Table1[[#This Row],[Quantity]]*Table1[[#This Row],[UnitPrice]]</f>
        <v>62.686755349999999</v>
      </c>
      <c r="O8559" t="s">
        <v>32</v>
      </c>
      <c r="P8559" t="b">
        <v>1</v>
      </c>
      <c r="Q8559">
        <v>0</v>
      </c>
      <c r="R8559" s="1">
        <f>Table1[[#This Row],[Sales]]-Table1[[#This Row],[DiscountAmount]]</f>
        <v>62.686755349999999</v>
      </c>
      <c r="S8559" t="b">
        <v>0</v>
      </c>
      <c r="T8559" t="s">
        <v>23</v>
      </c>
      <c r="U8559">
        <v>4</v>
      </c>
      <c r="V8559" t="b">
        <v>1</v>
      </c>
    </row>
    <row r="8560" spans="1:22" x14ac:dyDescent="0.3">
      <c r="A8560">
        <v>8559</v>
      </c>
      <c r="B8560" s="2">
        <v>44529</v>
      </c>
      <c r="C8560" s="19">
        <f>YEAR(Table1[[#This Row],[Date]])</f>
        <v>2021</v>
      </c>
      <c r="D8560">
        <f>MONTH(Table1[[#This Row],[Date]])</f>
        <v>11</v>
      </c>
      <c r="E8560" t="str">
        <f>TEXT(Table1[[#This Row],[Date]],"MMMM")</f>
        <v>November</v>
      </c>
      <c r="F8560">
        <v>351</v>
      </c>
      <c r="G8560">
        <v>26</v>
      </c>
      <c r="H8560" t="s">
        <v>37</v>
      </c>
      <c r="I8560" t="s">
        <v>46</v>
      </c>
      <c r="J8560">
        <v>227</v>
      </c>
      <c r="K8560" t="s">
        <v>34</v>
      </c>
      <c r="L8560">
        <v>1</v>
      </c>
      <c r="M8560" s="1">
        <v>18.694603829999998</v>
      </c>
      <c r="N8560" s="1">
        <f>Table1[[#This Row],[Quantity]]*Table1[[#This Row],[UnitPrice]]</f>
        <v>18.694603829999998</v>
      </c>
      <c r="O8560" t="s">
        <v>30</v>
      </c>
      <c r="P8560" t="b">
        <v>1</v>
      </c>
      <c r="Q8560">
        <v>1.8694603830000001</v>
      </c>
      <c r="R8560" s="1">
        <f>Table1[[#This Row],[Sales]]-Table1[[#This Row],[DiscountAmount]]</f>
        <v>16.825143446999999</v>
      </c>
      <c r="S8560" t="b">
        <v>0</v>
      </c>
      <c r="T8560" t="s">
        <v>36</v>
      </c>
      <c r="U8560">
        <v>3</v>
      </c>
      <c r="V8560" t="b">
        <v>0</v>
      </c>
    </row>
    <row r="8561" spans="1:22" x14ac:dyDescent="0.3">
      <c r="A8561">
        <v>8560</v>
      </c>
      <c r="B8561" s="2">
        <v>44172</v>
      </c>
      <c r="C8561" s="19">
        <f>YEAR(Table1[[#This Row],[Date]])</f>
        <v>2020</v>
      </c>
      <c r="D8561">
        <f>MONTH(Table1[[#This Row],[Date]])</f>
        <v>12</v>
      </c>
      <c r="E8561" t="str">
        <f>TEXT(Table1[[#This Row],[Date]],"MMMM")</f>
        <v>December</v>
      </c>
      <c r="F8561">
        <v>209</v>
      </c>
      <c r="G8561">
        <v>60</v>
      </c>
      <c r="H8561" t="s">
        <v>19</v>
      </c>
      <c r="I8561" t="s">
        <v>42</v>
      </c>
      <c r="J8561">
        <v>900</v>
      </c>
      <c r="K8561" t="s">
        <v>26</v>
      </c>
      <c r="L8561">
        <v>4</v>
      </c>
      <c r="M8561" s="1">
        <v>88.876114380000004</v>
      </c>
      <c r="N8561" s="1">
        <f>Table1[[#This Row],[Quantity]]*Table1[[#This Row],[UnitPrice]]</f>
        <v>355.50445752000002</v>
      </c>
      <c r="O8561" t="s">
        <v>30</v>
      </c>
      <c r="P8561" t="b">
        <v>1</v>
      </c>
      <c r="Q8561">
        <v>0</v>
      </c>
      <c r="R8561" s="1">
        <f>Table1[[#This Row],[Sales]]-Table1[[#This Row],[DiscountAmount]]</f>
        <v>355.50445752000002</v>
      </c>
      <c r="S8561" t="b">
        <v>0</v>
      </c>
      <c r="T8561" t="s">
        <v>28</v>
      </c>
      <c r="U8561">
        <v>3</v>
      </c>
      <c r="V8561" t="b">
        <v>1</v>
      </c>
    </row>
    <row r="8562" spans="1:22" x14ac:dyDescent="0.3">
      <c r="A8562">
        <v>8561</v>
      </c>
      <c r="B8562" s="2">
        <v>45255</v>
      </c>
      <c r="C8562" s="19">
        <f>YEAR(Table1[[#This Row],[Date]])</f>
        <v>2023</v>
      </c>
      <c r="D8562">
        <f>MONTH(Table1[[#This Row],[Date]])</f>
        <v>11</v>
      </c>
      <c r="E8562" t="str">
        <f>TEXT(Table1[[#This Row],[Date]],"MMMM")</f>
        <v>November</v>
      </c>
      <c r="F8562">
        <v>434</v>
      </c>
      <c r="G8562">
        <v>24</v>
      </c>
      <c r="H8562" t="s">
        <v>24</v>
      </c>
      <c r="I8562" t="s">
        <v>41</v>
      </c>
      <c r="J8562">
        <v>462</v>
      </c>
      <c r="K8562" t="s">
        <v>26</v>
      </c>
      <c r="L8562">
        <v>2</v>
      </c>
      <c r="M8562" s="1">
        <v>99.309025759999997</v>
      </c>
      <c r="N8562" s="1">
        <f>Table1[[#This Row],[Quantity]]*Table1[[#This Row],[UnitPrice]]</f>
        <v>198.61805151999999</v>
      </c>
      <c r="O8562" t="s">
        <v>32</v>
      </c>
      <c r="P8562" t="b">
        <v>0</v>
      </c>
      <c r="Q8562">
        <v>19.861805149999999</v>
      </c>
      <c r="R8562" s="1">
        <f>Table1[[#This Row],[Sales]]-Table1[[#This Row],[DiscountAmount]]</f>
        <v>178.75624636999999</v>
      </c>
      <c r="S8562" t="b">
        <v>0</v>
      </c>
      <c r="T8562" t="s">
        <v>36</v>
      </c>
      <c r="U8562">
        <v>1</v>
      </c>
      <c r="V8562" t="b">
        <v>1</v>
      </c>
    </row>
    <row r="8563" spans="1:22" x14ac:dyDescent="0.3">
      <c r="A8563">
        <v>8562</v>
      </c>
      <c r="B8563" s="2">
        <v>43421</v>
      </c>
      <c r="C8563" s="19">
        <f>YEAR(Table1[[#This Row],[Date]])</f>
        <v>2018</v>
      </c>
      <c r="D8563">
        <f>MONTH(Table1[[#This Row],[Date]])</f>
        <v>11</v>
      </c>
      <c r="E8563" t="str">
        <f>TEXT(Table1[[#This Row],[Date]],"MMMM")</f>
        <v>November</v>
      </c>
      <c r="F8563">
        <v>89</v>
      </c>
      <c r="G8563">
        <v>45</v>
      </c>
      <c r="H8563" t="s">
        <v>19</v>
      </c>
      <c r="I8563" t="s">
        <v>46</v>
      </c>
      <c r="J8563">
        <v>296</v>
      </c>
      <c r="K8563" t="s">
        <v>21</v>
      </c>
      <c r="L8563">
        <v>1</v>
      </c>
      <c r="M8563" s="1">
        <v>73.340425409999995</v>
      </c>
      <c r="N8563" s="1">
        <f>Table1[[#This Row],[Quantity]]*Table1[[#This Row],[UnitPrice]]</f>
        <v>73.340425409999995</v>
      </c>
      <c r="O8563" t="s">
        <v>32</v>
      </c>
      <c r="P8563" t="b">
        <v>1</v>
      </c>
      <c r="Q8563">
        <v>7.3340425409999996</v>
      </c>
      <c r="R8563" s="1">
        <f>Table1[[#This Row],[Sales]]-Table1[[#This Row],[DiscountAmount]]</f>
        <v>66.006382868999992</v>
      </c>
      <c r="S8563" t="b">
        <v>1</v>
      </c>
      <c r="T8563" t="s">
        <v>36</v>
      </c>
      <c r="U8563">
        <v>4</v>
      </c>
      <c r="V8563" t="b">
        <v>1</v>
      </c>
    </row>
    <row r="8564" spans="1:22" x14ac:dyDescent="0.3">
      <c r="A8564">
        <v>8563</v>
      </c>
      <c r="B8564" s="2">
        <v>43785</v>
      </c>
      <c r="C8564" s="19">
        <f>YEAR(Table1[[#This Row],[Date]])</f>
        <v>2019</v>
      </c>
      <c r="D8564">
        <f>MONTH(Table1[[#This Row],[Date]])</f>
        <v>11</v>
      </c>
      <c r="E8564" t="str">
        <f>TEXT(Table1[[#This Row],[Date]],"MMMM")</f>
        <v>November</v>
      </c>
      <c r="F8564">
        <v>488</v>
      </c>
      <c r="G8564">
        <v>31</v>
      </c>
      <c r="H8564" t="s">
        <v>37</v>
      </c>
      <c r="I8564" t="s">
        <v>50</v>
      </c>
      <c r="J8564">
        <v>664</v>
      </c>
      <c r="K8564" t="s">
        <v>21</v>
      </c>
      <c r="L8564">
        <v>4</v>
      </c>
      <c r="M8564" s="1">
        <v>75.430643459999999</v>
      </c>
      <c r="N8564" s="1">
        <f>Table1[[#This Row],[Quantity]]*Table1[[#This Row],[UnitPrice]]</f>
        <v>301.72257384</v>
      </c>
      <c r="O8564" t="s">
        <v>35</v>
      </c>
      <c r="P8564" t="b">
        <v>1</v>
      </c>
      <c r="Q8564">
        <v>30.172257380000001</v>
      </c>
      <c r="R8564" s="1">
        <f>Table1[[#This Row],[Sales]]-Table1[[#This Row],[DiscountAmount]]</f>
        <v>271.55031645999998</v>
      </c>
      <c r="S8564" t="b">
        <v>1</v>
      </c>
      <c r="T8564" t="s">
        <v>36</v>
      </c>
      <c r="U8564">
        <v>1</v>
      </c>
      <c r="V8564" t="b">
        <v>0</v>
      </c>
    </row>
    <row r="8565" spans="1:22" x14ac:dyDescent="0.3">
      <c r="A8565">
        <v>8564</v>
      </c>
      <c r="B8565" s="2">
        <v>43443</v>
      </c>
      <c r="C8565" s="19">
        <f>YEAR(Table1[[#This Row],[Date]])</f>
        <v>2018</v>
      </c>
      <c r="D8565">
        <f>MONTH(Table1[[#This Row],[Date]])</f>
        <v>12</v>
      </c>
      <c r="E8565" t="str">
        <f>TEXT(Table1[[#This Row],[Date]],"MMMM")</f>
        <v>December</v>
      </c>
      <c r="F8565">
        <v>273</v>
      </c>
      <c r="G8565">
        <v>23</v>
      </c>
      <c r="H8565" t="s">
        <v>19</v>
      </c>
      <c r="I8565" t="s">
        <v>20</v>
      </c>
      <c r="J8565">
        <v>48</v>
      </c>
      <c r="K8565" t="s">
        <v>26</v>
      </c>
      <c r="L8565">
        <v>1</v>
      </c>
      <c r="M8565" s="1">
        <v>74.095382979999997</v>
      </c>
      <c r="N8565" s="1">
        <f>Table1[[#This Row],[Quantity]]*Table1[[#This Row],[UnitPrice]]</f>
        <v>74.095382979999997</v>
      </c>
      <c r="O8565" t="s">
        <v>30</v>
      </c>
      <c r="P8565" t="b">
        <v>1</v>
      </c>
      <c r="Q8565">
        <v>7.4095382980000002</v>
      </c>
      <c r="R8565" s="1">
        <f>Table1[[#This Row],[Sales]]-Table1[[#This Row],[DiscountAmount]]</f>
        <v>66.685844681999995</v>
      </c>
      <c r="S8565" t="b">
        <v>0</v>
      </c>
      <c r="T8565" t="s">
        <v>36</v>
      </c>
      <c r="U8565">
        <v>4</v>
      </c>
      <c r="V8565" t="b">
        <v>0</v>
      </c>
    </row>
    <row r="8566" spans="1:22" x14ac:dyDescent="0.3">
      <c r="A8566">
        <v>8565</v>
      </c>
      <c r="B8566" s="2">
        <v>43802</v>
      </c>
      <c r="C8566" s="19">
        <f>YEAR(Table1[[#This Row],[Date]])</f>
        <v>2019</v>
      </c>
      <c r="D8566">
        <f>MONTH(Table1[[#This Row],[Date]])</f>
        <v>12</v>
      </c>
      <c r="E8566" t="str">
        <f>TEXT(Table1[[#This Row],[Date]],"MMMM")</f>
        <v>December</v>
      </c>
      <c r="F8566">
        <v>438</v>
      </c>
      <c r="G8566">
        <v>56</v>
      </c>
      <c r="H8566" t="s">
        <v>24</v>
      </c>
      <c r="I8566" t="s">
        <v>31</v>
      </c>
      <c r="J8566">
        <v>147</v>
      </c>
      <c r="K8566" t="s">
        <v>34</v>
      </c>
      <c r="L8566">
        <v>1</v>
      </c>
      <c r="M8566" s="1">
        <v>54.755438589999997</v>
      </c>
      <c r="N8566" s="1">
        <f>Table1[[#This Row],[Quantity]]*Table1[[#This Row],[UnitPrice]]</f>
        <v>54.755438589999997</v>
      </c>
      <c r="O8566" t="s">
        <v>35</v>
      </c>
      <c r="P8566" t="b">
        <v>1</v>
      </c>
      <c r="Q8566">
        <v>0</v>
      </c>
      <c r="R8566" s="1">
        <f>Table1[[#This Row],[Sales]]-Table1[[#This Row],[DiscountAmount]]</f>
        <v>54.755438589999997</v>
      </c>
      <c r="S8566" t="b">
        <v>1</v>
      </c>
      <c r="T8566" t="s">
        <v>28</v>
      </c>
      <c r="U8566">
        <v>5</v>
      </c>
      <c r="V8566" t="b">
        <v>1</v>
      </c>
    </row>
    <row r="8567" spans="1:22" x14ac:dyDescent="0.3">
      <c r="A8567">
        <v>8566</v>
      </c>
      <c r="B8567" s="2">
        <v>44552</v>
      </c>
      <c r="C8567" s="19">
        <f>YEAR(Table1[[#This Row],[Date]])</f>
        <v>2021</v>
      </c>
      <c r="D8567">
        <f>MONTH(Table1[[#This Row],[Date]])</f>
        <v>12</v>
      </c>
      <c r="E8567" t="str">
        <f>TEXT(Table1[[#This Row],[Date]],"MMMM")</f>
        <v>December</v>
      </c>
      <c r="F8567">
        <v>89</v>
      </c>
      <c r="G8567">
        <v>56</v>
      </c>
      <c r="H8567" t="s">
        <v>24</v>
      </c>
      <c r="I8567" t="s">
        <v>44</v>
      </c>
      <c r="J8567">
        <v>491</v>
      </c>
      <c r="K8567" t="s">
        <v>34</v>
      </c>
      <c r="L8567">
        <v>5</v>
      </c>
      <c r="M8567" s="1">
        <v>13.655352280000001</v>
      </c>
      <c r="N8567" s="1">
        <f>Table1[[#This Row],[Quantity]]*Table1[[#This Row],[UnitPrice]]</f>
        <v>68.276761399999998</v>
      </c>
      <c r="O8567" t="s">
        <v>22</v>
      </c>
      <c r="P8567" t="b">
        <v>1</v>
      </c>
      <c r="Q8567">
        <v>6.8276761390000003</v>
      </c>
      <c r="R8567" s="1">
        <f>Table1[[#This Row],[Sales]]-Table1[[#This Row],[DiscountAmount]]</f>
        <v>61.449085261</v>
      </c>
      <c r="S8567" t="b">
        <v>0</v>
      </c>
      <c r="T8567" t="s">
        <v>36</v>
      </c>
      <c r="U8567">
        <v>3</v>
      </c>
      <c r="V8567" t="b">
        <v>0</v>
      </c>
    </row>
    <row r="8568" spans="1:22" x14ac:dyDescent="0.3">
      <c r="A8568">
        <v>8567</v>
      </c>
      <c r="B8568" s="2">
        <v>44149</v>
      </c>
      <c r="C8568" s="19">
        <f>YEAR(Table1[[#This Row],[Date]])</f>
        <v>2020</v>
      </c>
      <c r="D8568">
        <f>MONTH(Table1[[#This Row],[Date]])</f>
        <v>11</v>
      </c>
      <c r="E8568" t="str">
        <f>TEXT(Table1[[#This Row],[Date]],"MMMM")</f>
        <v>November</v>
      </c>
      <c r="F8568">
        <v>74</v>
      </c>
      <c r="G8568">
        <v>22</v>
      </c>
      <c r="H8568" t="s">
        <v>37</v>
      </c>
      <c r="I8568" t="s">
        <v>48</v>
      </c>
      <c r="J8568">
        <v>79</v>
      </c>
      <c r="K8568" t="s">
        <v>43</v>
      </c>
      <c r="L8568">
        <v>3</v>
      </c>
      <c r="M8568" s="1">
        <v>35.053112249999998</v>
      </c>
      <c r="N8568" s="1">
        <f>Table1[[#This Row],[Quantity]]*Table1[[#This Row],[UnitPrice]]</f>
        <v>105.15933674999999</v>
      </c>
      <c r="O8568" t="s">
        <v>30</v>
      </c>
      <c r="P8568" t="b">
        <v>0</v>
      </c>
      <c r="Q8568">
        <v>0</v>
      </c>
      <c r="R8568" s="1">
        <f>Table1[[#This Row],[Sales]]-Table1[[#This Row],[DiscountAmount]]</f>
        <v>105.15933674999999</v>
      </c>
      <c r="S8568" t="b">
        <v>0</v>
      </c>
      <c r="T8568" t="s">
        <v>23</v>
      </c>
      <c r="U8568">
        <v>5</v>
      </c>
      <c r="V8568" t="b">
        <v>0</v>
      </c>
    </row>
    <row r="8569" spans="1:22" x14ac:dyDescent="0.3">
      <c r="A8569">
        <v>8568</v>
      </c>
      <c r="B8569" s="2">
        <v>44541</v>
      </c>
      <c r="C8569" s="19">
        <f>YEAR(Table1[[#This Row],[Date]])</f>
        <v>2021</v>
      </c>
      <c r="D8569">
        <f>MONTH(Table1[[#This Row],[Date]])</f>
        <v>12</v>
      </c>
      <c r="E8569" t="str">
        <f>TEXT(Table1[[#This Row],[Date]],"MMMM")</f>
        <v>December</v>
      </c>
      <c r="F8569">
        <v>136</v>
      </c>
      <c r="G8569">
        <v>24</v>
      </c>
      <c r="H8569" t="s">
        <v>37</v>
      </c>
      <c r="I8569" t="s">
        <v>29</v>
      </c>
      <c r="J8569">
        <v>122</v>
      </c>
      <c r="K8569" t="s">
        <v>43</v>
      </c>
      <c r="L8569">
        <v>1</v>
      </c>
      <c r="M8569" s="1">
        <v>16.008663630000001</v>
      </c>
      <c r="N8569" s="1">
        <f>Table1[[#This Row],[Quantity]]*Table1[[#This Row],[UnitPrice]]</f>
        <v>16.008663630000001</v>
      </c>
      <c r="O8569" t="s">
        <v>30</v>
      </c>
      <c r="P8569" t="b">
        <v>0</v>
      </c>
      <c r="Q8569">
        <v>1.600866363</v>
      </c>
      <c r="R8569" s="1">
        <f>Table1[[#This Row],[Sales]]-Table1[[#This Row],[DiscountAmount]]</f>
        <v>14.407797267000001</v>
      </c>
      <c r="S8569" t="b">
        <v>0</v>
      </c>
      <c r="T8569" t="s">
        <v>36</v>
      </c>
      <c r="U8569">
        <v>4</v>
      </c>
      <c r="V8569" t="b">
        <v>0</v>
      </c>
    </row>
    <row r="8570" spans="1:22" x14ac:dyDescent="0.3">
      <c r="A8570">
        <v>8569</v>
      </c>
      <c r="B8570" s="2">
        <v>44193</v>
      </c>
      <c r="C8570" s="19">
        <f>YEAR(Table1[[#This Row],[Date]])</f>
        <v>2020</v>
      </c>
      <c r="D8570">
        <f>MONTH(Table1[[#This Row],[Date]])</f>
        <v>12</v>
      </c>
      <c r="E8570" t="str">
        <f>TEXT(Table1[[#This Row],[Date]],"MMMM")</f>
        <v>December</v>
      </c>
      <c r="F8570">
        <v>93</v>
      </c>
      <c r="G8570">
        <v>48</v>
      </c>
      <c r="H8570" t="s">
        <v>24</v>
      </c>
      <c r="I8570" t="s">
        <v>40</v>
      </c>
      <c r="J8570">
        <v>978</v>
      </c>
      <c r="K8570" t="s">
        <v>43</v>
      </c>
      <c r="L8570">
        <v>4</v>
      </c>
      <c r="M8570" s="1">
        <v>21.31447768</v>
      </c>
      <c r="N8570" s="1">
        <f>Table1[[#This Row],[Quantity]]*Table1[[#This Row],[UnitPrice]]</f>
        <v>85.257910719999998</v>
      </c>
      <c r="O8570" t="s">
        <v>35</v>
      </c>
      <c r="P8570" t="b">
        <v>1</v>
      </c>
      <c r="Q8570">
        <v>0</v>
      </c>
      <c r="R8570" s="1">
        <f>Table1[[#This Row],[Sales]]-Table1[[#This Row],[DiscountAmount]]</f>
        <v>85.257910719999998</v>
      </c>
      <c r="S8570" t="b">
        <v>0</v>
      </c>
      <c r="T8570" t="s">
        <v>28</v>
      </c>
      <c r="U8570">
        <v>1</v>
      </c>
      <c r="V8570" t="b">
        <v>0</v>
      </c>
    </row>
    <row r="8571" spans="1:22" x14ac:dyDescent="0.3">
      <c r="A8571">
        <v>8570</v>
      </c>
      <c r="B8571" s="2">
        <v>44502</v>
      </c>
      <c r="C8571" s="19">
        <f>YEAR(Table1[[#This Row],[Date]])</f>
        <v>2021</v>
      </c>
      <c r="D8571">
        <f>MONTH(Table1[[#This Row],[Date]])</f>
        <v>11</v>
      </c>
      <c r="E8571" t="str">
        <f>TEXT(Table1[[#This Row],[Date]],"MMMM")</f>
        <v>November</v>
      </c>
      <c r="F8571">
        <v>195</v>
      </c>
      <c r="G8571">
        <v>19</v>
      </c>
      <c r="H8571" t="s">
        <v>19</v>
      </c>
      <c r="I8571" t="s">
        <v>48</v>
      </c>
      <c r="J8571">
        <v>719</v>
      </c>
      <c r="K8571" t="s">
        <v>43</v>
      </c>
      <c r="L8571">
        <v>3</v>
      </c>
      <c r="M8571" s="1">
        <v>53.650139690000003</v>
      </c>
      <c r="N8571" s="1">
        <f>Table1[[#This Row],[Quantity]]*Table1[[#This Row],[UnitPrice]]</f>
        <v>160.95041907000001</v>
      </c>
      <c r="O8571" t="s">
        <v>30</v>
      </c>
      <c r="P8571" t="b">
        <v>1</v>
      </c>
      <c r="Q8571">
        <v>0</v>
      </c>
      <c r="R8571" s="1">
        <f>Table1[[#This Row],[Sales]]-Table1[[#This Row],[DiscountAmount]]</f>
        <v>160.95041907000001</v>
      </c>
      <c r="S8571" t="b">
        <v>0</v>
      </c>
      <c r="T8571" t="s">
        <v>28</v>
      </c>
      <c r="U8571">
        <v>1</v>
      </c>
      <c r="V8571" t="b">
        <v>0</v>
      </c>
    </row>
    <row r="8572" spans="1:22" x14ac:dyDescent="0.3">
      <c r="A8572">
        <v>8571</v>
      </c>
      <c r="B8572" s="2">
        <v>43465</v>
      </c>
      <c r="C8572" s="19">
        <f>YEAR(Table1[[#This Row],[Date]])</f>
        <v>2018</v>
      </c>
      <c r="D8572">
        <f>MONTH(Table1[[#This Row],[Date]])</f>
        <v>12</v>
      </c>
      <c r="E8572" t="str">
        <f>TEXT(Table1[[#This Row],[Date]],"MMMM")</f>
        <v>December</v>
      </c>
      <c r="F8572">
        <v>25</v>
      </c>
      <c r="G8572">
        <v>37</v>
      </c>
      <c r="H8572" t="s">
        <v>24</v>
      </c>
      <c r="I8572" t="s">
        <v>38</v>
      </c>
      <c r="J8572">
        <v>622</v>
      </c>
      <c r="K8572" t="s">
        <v>21</v>
      </c>
      <c r="L8572">
        <v>4</v>
      </c>
      <c r="M8572" s="1">
        <v>46.548143209999999</v>
      </c>
      <c r="N8572" s="1">
        <f>Table1[[#This Row],[Quantity]]*Table1[[#This Row],[UnitPrice]]</f>
        <v>186.19257284</v>
      </c>
      <c r="O8572" t="s">
        <v>30</v>
      </c>
      <c r="P8572" t="b">
        <v>1</v>
      </c>
      <c r="Q8572">
        <v>0</v>
      </c>
      <c r="R8572" s="1">
        <f>Table1[[#This Row],[Sales]]-Table1[[#This Row],[DiscountAmount]]</f>
        <v>186.19257284</v>
      </c>
      <c r="S8572" t="b">
        <v>1</v>
      </c>
      <c r="T8572" t="s">
        <v>23</v>
      </c>
      <c r="U8572">
        <v>2</v>
      </c>
      <c r="V8572" t="b">
        <v>0</v>
      </c>
    </row>
    <row r="8573" spans="1:22" x14ac:dyDescent="0.3">
      <c r="A8573">
        <v>8572</v>
      </c>
      <c r="B8573" s="2">
        <v>43825</v>
      </c>
      <c r="C8573" s="19">
        <f>YEAR(Table1[[#This Row],[Date]])</f>
        <v>2019</v>
      </c>
      <c r="D8573">
        <f>MONTH(Table1[[#This Row],[Date]])</f>
        <v>12</v>
      </c>
      <c r="E8573" t="str">
        <f>TEXT(Table1[[#This Row],[Date]],"MMMM")</f>
        <v>December</v>
      </c>
      <c r="F8573">
        <v>167</v>
      </c>
      <c r="G8573">
        <v>45</v>
      </c>
      <c r="H8573" t="s">
        <v>37</v>
      </c>
      <c r="I8573" t="s">
        <v>45</v>
      </c>
      <c r="J8573">
        <v>360</v>
      </c>
      <c r="K8573" t="s">
        <v>21</v>
      </c>
      <c r="L8573">
        <v>1</v>
      </c>
      <c r="M8573" s="1">
        <v>16.84012924</v>
      </c>
      <c r="N8573" s="1">
        <f>Table1[[#This Row],[Quantity]]*Table1[[#This Row],[UnitPrice]]</f>
        <v>16.84012924</v>
      </c>
      <c r="O8573" t="s">
        <v>35</v>
      </c>
      <c r="P8573" t="b">
        <v>1</v>
      </c>
      <c r="Q8573">
        <v>0</v>
      </c>
      <c r="R8573" s="1">
        <f>Table1[[#This Row],[Sales]]-Table1[[#This Row],[DiscountAmount]]</f>
        <v>16.84012924</v>
      </c>
      <c r="S8573" t="b">
        <v>1</v>
      </c>
      <c r="T8573" t="s">
        <v>23</v>
      </c>
      <c r="U8573">
        <v>1</v>
      </c>
      <c r="V8573" t="b">
        <v>1</v>
      </c>
    </row>
    <row r="8574" spans="1:22" x14ac:dyDescent="0.3">
      <c r="A8574">
        <v>8573</v>
      </c>
      <c r="B8574" s="2">
        <v>44542</v>
      </c>
      <c r="C8574" s="19">
        <f>YEAR(Table1[[#This Row],[Date]])</f>
        <v>2021</v>
      </c>
      <c r="D8574">
        <f>MONTH(Table1[[#This Row],[Date]])</f>
        <v>12</v>
      </c>
      <c r="E8574" t="str">
        <f>TEXT(Table1[[#This Row],[Date]],"MMMM")</f>
        <v>December</v>
      </c>
      <c r="F8574">
        <v>259</v>
      </c>
      <c r="G8574">
        <v>52</v>
      </c>
      <c r="H8574" t="s">
        <v>19</v>
      </c>
      <c r="I8574" t="s">
        <v>41</v>
      </c>
      <c r="J8574">
        <v>763</v>
      </c>
      <c r="K8574" t="s">
        <v>21</v>
      </c>
      <c r="L8574">
        <v>1</v>
      </c>
      <c r="M8574" s="1">
        <v>34.539151029999999</v>
      </c>
      <c r="N8574" s="1">
        <f>Table1[[#This Row],[Quantity]]*Table1[[#This Row],[UnitPrice]]</f>
        <v>34.539151029999999</v>
      </c>
      <c r="O8574" t="s">
        <v>32</v>
      </c>
      <c r="P8574" t="b">
        <v>1</v>
      </c>
      <c r="Q8574">
        <v>0</v>
      </c>
      <c r="R8574" s="1">
        <f>Table1[[#This Row],[Sales]]-Table1[[#This Row],[DiscountAmount]]</f>
        <v>34.539151029999999</v>
      </c>
      <c r="S8574" t="b">
        <v>1</v>
      </c>
      <c r="T8574" t="s">
        <v>28</v>
      </c>
      <c r="U8574">
        <v>4</v>
      </c>
      <c r="V8574" t="b">
        <v>0</v>
      </c>
    </row>
    <row r="8575" spans="1:22" x14ac:dyDescent="0.3">
      <c r="A8575">
        <v>8574</v>
      </c>
      <c r="B8575" s="2">
        <v>44880</v>
      </c>
      <c r="C8575" s="19">
        <f>YEAR(Table1[[#This Row],[Date]])</f>
        <v>2022</v>
      </c>
      <c r="D8575">
        <f>MONTH(Table1[[#This Row],[Date]])</f>
        <v>11</v>
      </c>
      <c r="E8575" t="str">
        <f>TEXT(Table1[[#This Row],[Date]],"MMMM")</f>
        <v>November</v>
      </c>
      <c r="F8575">
        <v>277</v>
      </c>
      <c r="G8575">
        <v>55</v>
      </c>
      <c r="H8575" t="s">
        <v>37</v>
      </c>
      <c r="I8575" t="s">
        <v>42</v>
      </c>
      <c r="J8575">
        <v>69</v>
      </c>
      <c r="K8575" t="s">
        <v>34</v>
      </c>
      <c r="L8575">
        <v>1</v>
      </c>
      <c r="M8575" s="1">
        <v>30.42203649</v>
      </c>
      <c r="N8575" s="1">
        <f>Table1[[#This Row],[Quantity]]*Table1[[#This Row],[UnitPrice]]</f>
        <v>30.42203649</v>
      </c>
      <c r="O8575" t="s">
        <v>32</v>
      </c>
      <c r="P8575" t="b">
        <v>1</v>
      </c>
      <c r="Q8575">
        <v>0</v>
      </c>
      <c r="R8575" s="1">
        <f>Table1[[#This Row],[Sales]]-Table1[[#This Row],[DiscountAmount]]</f>
        <v>30.42203649</v>
      </c>
      <c r="S8575" t="b">
        <v>1</v>
      </c>
      <c r="T8575" t="s">
        <v>28</v>
      </c>
      <c r="U8575">
        <v>4</v>
      </c>
      <c r="V8575" t="b">
        <v>0</v>
      </c>
    </row>
    <row r="8576" spans="1:22" x14ac:dyDescent="0.3">
      <c r="A8576">
        <v>8575</v>
      </c>
      <c r="B8576" s="2">
        <v>43420</v>
      </c>
      <c r="C8576" s="19">
        <f>YEAR(Table1[[#This Row],[Date]])</f>
        <v>2018</v>
      </c>
      <c r="D8576">
        <f>MONTH(Table1[[#This Row],[Date]])</f>
        <v>11</v>
      </c>
      <c r="E8576" t="str">
        <f>TEXT(Table1[[#This Row],[Date]],"MMMM")</f>
        <v>November</v>
      </c>
      <c r="F8576">
        <v>201</v>
      </c>
      <c r="G8576">
        <v>35</v>
      </c>
      <c r="H8576" t="s">
        <v>24</v>
      </c>
      <c r="I8576" t="s">
        <v>52</v>
      </c>
      <c r="J8576">
        <v>507</v>
      </c>
      <c r="K8576" t="s">
        <v>34</v>
      </c>
      <c r="L8576">
        <v>3</v>
      </c>
      <c r="M8576" s="1">
        <v>10.063495980000001</v>
      </c>
      <c r="N8576" s="1">
        <f>Table1[[#This Row],[Quantity]]*Table1[[#This Row],[UnitPrice]]</f>
        <v>30.190487940000004</v>
      </c>
      <c r="O8576" t="s">
        <v>22</v>
      </c>
      <c r="P8576" t="b">
        <v>0</v>
      </c>
      <c r="Q8576">
        <v>0</v>
      </c>
      <c r="R8576" s="1">
        <f>Table1[[#This Row],[Sales]]-Table1[[#This Row],[DiscountAmount]]</f>
        <v>30.190487940000004</v>
      </c>
      <c r="S8576" t="b">
        <v>0</v>
      </c>
      <c r="T8576" t="s">
        <v>28</v>
      </c>
      <c r="U8576">
        <v>1</v>
      </c>
      <c r="V8576" t="b">
        <v>0</v>
      </c>
    </row>
    <row r="8577" spans="1:22" x14ac:dyDescent="0.3">
      <c r="A8577">
        <v>8576</v>
      </c>
      <c r="B8577" s="2">
        <v>44903</v>
      </c>
      <c r="C8577" s="19">
        <f>YEAR(Table1[[#This Row],[Date]])</f>
        <v>2022</v>
      </c>
      <c r="D8577">
        <f>MONTH(Table1[[#This Row],[Date]])</f>
        <v>12</v>
      </c>
      <c r="E8577" t="str">
        <f>TEXT(Table1[[#This Row],[Date]],"MMMM")</f>
        <v>December</v>
      </c>
      <c r="F8577">
        <v>293</v>
      </c>
      <c r="G8577">
        <v>41</v>
      </c>
      <c r="H8577" t="s">
        <v>37</v>
      </c>
      <c r="I8577" t="s">
        <v>42</v>
      </c>
      <c r="J8577">
        <v>38</v>
      </c>
      <c r="K8577" t="s">
        <v>43</v>
      </c>
      <c r="L8577">
        <v>5</v>
      </c>
      <c r="M8577" s="1">
        <v>51.8127432</v>
      </c>
      <c r="N8577" s="1">
        <f>Table1[[#This Row],[Quantity]]*Table1[[#This Row],[UnitPrice]]</f>
        <v>259.063716</v>
      </c>
      <c r="O8577" t="s">
        <v>22</v>
      </c>
      <c r="P8577" t="b">
        <v>0</v>
      </c>
      <c r="Q8577">
        <v>25.9063716</v>
      </c>
      <c r="R8577" s="1">
        <f>Table1[[#This Row],[Sales]]-Table1[[#This Row],[DiscountAmount]]</f>
        <v>233.1573444</v>
      </c>
      <c r="S8577" t="b">
        <v>1</v>
      </c>
      <c r="T8577" t="s">
        <v>36</v>
      </c>
      <c r="U8577">
        <v>5</v>
      </c>
      <c r="V8577" t="b">
        <v>1</v>
      </c>
    </row>
    <row r="8578" spans="1:22" x14ac:dyDescent="0.3">
      <c r="A8578">
        <v>8577</v>
      </c>
      <c r="B8578" s="2">
        <v>43424</v>
      </c>
      <c r="C8578" s="19">
        <f>YEAR(Table1[[#This Row],[Date]])</f>
        <v>2018</v>
      </c>
      <c r="D8578">
        <f>MONTH(Table1[[#This Row],[Date]])</f>
        <v>11</v>
      </c>
      <c r="E8578" t="str">
        <f>TEXT(Table1[[#This Row],[Date]],"MMMM")</f>
        <v>November</v>
      </c>
      <c r="F8578">
        <v>155</v>
      </c>
      <c r="G8578">
        <v>38</v>
      </c>
      <c r="H8578" t="s">
        <v>24</v>
      </c>
      <c r="I8578" t="s">
        <v>44</v>
      </c>
      <c r="J8578">
        <v>367</v>
      </c>
      <c r="K8578" t="s">
        <v>34</v>
      </c>
      <c r="L8578">
        <v>1</v>
      </c>
      <c r="M8578" s="1">
        <v>35.290517549999997</v>
      </c>
      <c r="N8578" s="1">
        <f>Table1[[#This Row],[Quantity]]*Table1[[#This Row],[UnitPrice]]</f>
        <v>35.290517549999997</v>
      </c>
      <c r="O8578" t="s">
        <v>35</v>
      </c>
      <c r="P8578" t="b">
        <v>1</v>
      </c>
      <c r="Q8578">
        <v>0</v>
      </c>
      <c r="R8578" s="1">
        <f>Table1[[#This Row],[Sales]]-Table1[[#This Row],[DiscountAmount]]</f>
        <v>35.290517549999997</v>
      </c>
      <c r="S8578" t="b">
        <v>1</v>
      </c>
      <c r="T8578" t="s">
        <v>28</v>
      </c>
      <c r="U8578">
        <v>1</v>
      </c>
      <c r="V8578" t="b">
        <v>1</v>
      </c>
    </row>
    <row r="8579" spans="1:22" x14ac:dyDescent="0.3">
      <c r="A8579">
        <v>8578</v>
      </c>
      <c r="B8579" s="2">
        <v>43772</v>
      </c>
      <c r="C8579" s="19">
        <f>YEAR(Table1[[#This Row],[Date]])</f>
        <v>2019</v>
      </c>
      <c r="D8579">
        <f>MONTH(Table1[[#This Row],[Date]])</f>
        <v>11</v>
      </c>
      <c r="E8579" t="str">
        <f>TEXT(Table1[[#This Row],[Date]],"MMMM")</f>
        <v>November</v>
      </c>
      <c r="F8579">
        <v>249</v>
      </c>
      <c r="G8579">
        <v>29</v>
      </c>
      <c r="H8579" t="s">
        <v>37</v>
      </c>
      <c r="I8579" t="s">
        <v>27</v>
      </c>
      <c r="J8579">
        <v>330</v>
      </c>
      <c r="K8579" t="s">
        <v>39</v>
      </c>
      <c r="L8579">
        <v>2</v>
      </c>
      <c r="M8579" s="1">
        <v>80.884028020000002</v>
      </c>
      <c r="N8579" s="1">
        <f>Table1[[#This Row],[Quantity]]*Table1[[#This Row],[UnitPrice]]</f>
        <v>161.76805604</v>
      </c>
      <c r="O8579" t="s">
        <v>35</v>
      </c>
      <c r="P8579" t="b">
        <v>0</v>
      </c>
      <c r="Q8579">
        <v>0</v>
      </c>
      <c r="R8579" s="1">
        <f>Table1[[#This Row],[Sales]]-Table1[[#This Row],[DiscountAmount]]</f>
        <v>161.76805604</v>
      </c>
      <c r="S8579" t="b">
        <v>1</v>
      </c>
      <c r="T8579" t="s">
        <v>23</v>
      </c>
      <c r="U8579">
        <v>5</v>
      </c>
      <c r="V8579" t="b">
        <v>0</v>
      </c>
    </row>
    <row r="8580" spans="1:22" x14ac:dyDescent="0.3">
      <c r="A8580">
        <v>8579</v>
      </c>
      <c r="B8580" s="2">
        <v>44871</v>
      </c>
      <c r="C8580" s="19">
        <f>YEAR(Table1[[#This Row],[Date]])</f>
        <v>2022</v>
      </c>
      <c r="D8580">
        <f>MONTH(Table1[[#This Row],[Date]])</f>
        <v>11</v>
      </c>
      <c r="E8580" t="str">
        <f>TEXT(Table1[[#This Row],[Date]],"MMMM")</f>
        <v>November</v>
      </c>
      <c r="F8580">
        <v>377</v>
      </c>
      <c r="G8580">
        <v>63</v>
      </c>
      <c r="H8580" t="s">
        <v>24</v>
      </c>
      <c r="I8580" t="s">
        <v>25</v>
      </c>
      <c r="J8580">
        <v>410</v>
      </c>
      <c r="K8580" t="s">
        <v>39</v>
      </c>
      <c r="L8580">
        <v>2</v>
      </c>
      <c r="M8580" s="1">
        <v>16.75127874</v>
      </c>
      <c r="N8580" s="1">
        <f>Table1[[#This Row],[Quantity]]*Table1[[#This Row],[UnitPrice]]</f>
        <v>33.50255748</v>
      </c>
      <c r="O8580" t="s">
        <v>22</v>
      </c>
      <c r="P8580" t="b">
        <v>1</v>
      </c>
      <c r="Q8580">
        <v>3.3502557479999999</v>
      </c>
      <c r="R8580" s="1">
        <f>Table1[[#This Row],[Sales]]-Table1[[#This Row],[DiscountAmount]]</f>
        <v>30.152301732000002</v>
      </c>
      <c r="S8580" t="b">
        <v>0</v>
      </c>
      <c r="T8580" t="s">
        <v>36</v>
      </c>
      <c r="U8580">
        <v>4</v>
      </c>
      <c r="V8580" t="b">
        <v>1</v>
      </c>
    </row>
    <row r="8581" spans="1:22" x14ac:dyDescent="0.3">
      <c r="A8581">
        <v>8580</v>
      </c>
      <c r="B8581" s="2">
        <v>44892</v>
      </c>
      <c r="C8581" s="19">
        <f>YEAR(Table1[[#This Row],[Date]])</f>
        <v>2022</v>
      </c>
      <c r="D8581">
        <f>MONTH(Table1[[#This Row],[Date]])</f>
        <v>11</v>
      </c>
      <c r="E8581" t="str">
        <f>TEXT(Table1[[#This Row],[Date]],"MMMM")</f>
        <v>November</v>
      </c>
      <c r="F8581">
        <v>388</v>
      </c>
      <c r="G8581">
        <v>51</v>
      </c>
      <c r="H8581" t="s">
        <v>19</v>
      </c>
      <c r="I8581" t="s">
        <v>50</v>
      </c>
      <c r="J8581">
        <v>816</v>
      </c>
      <c r="K8581" t="s">
        <v>21</v>
      </c>
      <c r="L8581">
        <v>4</v>
      </c>
      <c r="M8581" s="1">
        <v>57.803910590000001</v>
      </c>
      <c r="N8581" s="1">
        <f>Table1[[#This Row],[Quantity]]*Table1[[#This Row],[UnitPrice]]</f>
        <v>231.21564236</v>
      </c>
      <c r="O8581" t="s">
        <v>32</v>
      </c>
      <c r="P8581" t="b">
        <v>1</v>
      </c>
      <c r="Q8581">
        <v>23.121564230000001</v>
      </c>
      <c r="R8581" s="1">
        <f>Table1[[#This Row],[Sales]]-Table1[[#This Row],[DiscountAmount]]</f>
        <v>208.09407813000001</v>
      </c>
      <c r="S8581" t="b">
        <v>1</v>
      </c>
      <c r="T8581" t="s">
        <v>36</v>
      </c>
      <c r="U8581">
        <v>2</v>
      </c>
      <c r="V8581" t="b">
        <v>1</v>
      </c>
    </row>
    <row r="8582" spans="1:22" x14ac:dyDescent="0.3">
      <c r="A8582">
        <v>8581</v>
      </c>
      <c r="B8582" s="2">
        <v>44881</v>
      </c>
      <c r="C8582" s="19">
        <f>YEAR(Table1[[#This Row],[Date]])</f>
        <v>2022</v>
      </c>
      <c r="D8582">
        <f>MONTH(Table1[[#This Row],[Date]])</f>
        <v>11</v>
      </c>
      <c r="E8582" t="str">
        <f>TEXT(Table1[[#This Row],[Date]],"MMMM")</f>
        <v>November</v>
      </c>
      <c r="F8582">
        <v>495</v>
      </c>
      <c r="G8582">
        <v>21</v>
      </c>
      <c r="H8582" t="s">
        <v>24</v>
      </c>
      <c r="I8582" t="s">
        <v>38</v>
      </c>
      <c r="J8582">
        <v>651</v>
      </c>
      <c r="K8582" t="s">
        <v>43</v>
      </c>
      <c r="L8582">
        <v>1</v>
      </c>
      <c r="M8582" s="1">
        <v>74.097482819999996</v>
      </c>
      <c r="N8582" s="1">
        <f>Table1[[#This Row],[Quantity]]*Table1[[#This Row],[UnitPrice]]</f>
        <v>74.097482819999996</v>
      </c>
      <c r="O8582" t="s">
        <v>30</v>
      </c>
      <c r="P8582" t="b">
        <v>1</v>
      </c>
      <c r="Q8582">
        <v>7.4097482819999998</v>
      </c>
      <c r="R8582" s="1">
        <f>Table1[[#This Row],[Sales]]-Table1[[#This Row],[DiscountAmount]]</f>
        <v>66.687734538000001</v>
      </c>
      <c r="S8582" t="b">
        <v>0</v>
      </c>
      <c r="T8582" t="s">
        <v>36</v>
      </c>
      <c r="U8582">
        <v>2</v>
      </c>
      <c r="V8582" t="b">
        <v>1</v>
      </c>
    </row>
    <row r="8583" spans="1:22" x14ac:dyDescent="0.3">
      <c r="A8583">
        <v>8582</v>
      </c>
      <c r="B8583" s="2">
        <v>43788</v>
      </c>
      <c r="C8583" s="19">
        <f>YEAR(Table1[[#This Row],[Date]])</f>
        <v>2019</v>
      </c>
      <c r="D8583">
        <f>MONTH(Table1[[#This Row],[Date]])</f>
        <v>11</v>
      </c>
      <c r="E8583" t="str">
        <f>TEXT(Table1[[#This Row],[Date]],"MMMM")</f>
        <v>November</v>
      </c>
      <c r="F8583">
        <v>141</v>
      </c>
      <c r="G8583">
        <v>38</v>
      </c>
      <c r="H8583" t="s">
        <v>24</v>
      </c>
      <c r="I8583" t="s">
        <v>50</v>
      </c>
      <c r="J8583">
        <v>718</v>
      </c>
      <c r="K8583" t="s">
        <v>39</v>
      </c>
      <c r="L8583">
        <v>2</v>
      </c>
      <c r="M8583" s="1">
        <v>11.38314478</v>
      </c>
      <c r="N8583" s="1">
        <f>Table1[[#This Row],[Quantity]]*Table1[[#This Row],[UnitPrice]]</f>
        <v>22.766289560000001</v>
      </c>
      <c r="O8583" t="s">
        <v>22</v>
      </c>
      <c r="P8583" t="b">
        <v>0</v>
      </c>
      <c r="Q8583">
        <v>2.2766289569999998</v>
      </c>
      <c r="R8583" s="1">
        <f>Table1[[#This Row],[Sales]]-Table1[[#This Row],[DiscountAmount]]</f>
        <v>20.489660603000001</v>
      </c>
      <c r="S8583" t="b">
        <v>0</v>
      </c>
      <c r="T8583" t="s">
        <v>36</v>
      </c>
      <c r="U8583">
        <v>4</v>
      </c>
      <c r="V8583" t="b">
        <v>1</v>
      </c>
    </row>
    <row r="8584" spans="1:22" x14ac:dyDescent="0.3">
      <c r="A8584">
        <v>8583</v>
      </c>
      <c r="B8584" s="2">
        <v>44912</v>
      </c>
      <c r="C8584" s="19">
        <f>YEAR(Table1[[#This Row],[Date]])</f>
        <v>2022</v>
      </c>
      <c r="D8584">
        <f>MONTH(Table1[[#This Row],[Date]])</f>
        <v>12</v>
      </c>
      <c r="E8584" t="str">
        <f>TEXT(Table1[[#This Row],[Date]],"MMMM")</f>
        <v>December</v>
      </c>
      <c r="F8584">
        <v>179</v>
      </c>
      <c r="G8584">
        <v>58</v>
      </c>
      <c r="H8584" t="s">
        <v>37</v>
      </c>
      <c r="I8584" t="s">
        <v>20</v>
      </c>
      <c r="J8584">
        <v>65</v>
      </c>
      <c r="K8584" t="s">
        <v>43</v>
      </c>
      <c r="L8584">
        <v>4</v>
      </c>
      <c r="M8584" s="1">
        <v>48.618825559999998</v>
      </c>
      <c r="N8584" s="1">
        <f>Table1[[#This Row],[Quantity]]*Table1[[#This Row],[UnitPrice]]</f>
        <v>194.47530223999999</v>
      </c>
      <c r="O8584" t="s">
        <v>22</v>
      </c>
      <c r="P8584" t="b">
        <v>0</v>
      </c>
      <c r="Q8584">
        <v>0</v>
      </c>
      <c r="R8584" s="1">
        <f>Table1[[#This Row],[Sales]]-Table1[[#This Row],[DiscountAmount]]</f>
        <v>194.47530223999999</v>
      </c>
      <c r="S8584" t="b">
        <v>0</v>
      </c>
      <c r="T8584" t="s">
        <v>23</v>
      </c>
      <c r="U8584">
        <v>2</v>
      </c>
      <c r="V8584" t="b">
        <v>1</v>
      </c>
    </row>
    <row r="8585" spans="1:22" x14ac:dyDescent="0.3">
      <c r="A8585">
        <v>8584</v>
      </c>
      <c r="B8585" s="2">
        <v>45258</v>
      </c>
      <c r="C8585" s="19">
        <f>YEAR(Table1[[#This Row],[Date]])</f>
        <v>2023</v>
      </c>
      <c r="D8585">
        <f>MONTH(Table1[[#This Row],[Date]])</f>
        <v>11</v>
      </c>
      <c r="E8585" t="str">
        <f>TEXT(Table1[[#This Row],[Date]],"MMMM")</f>
        <v>November</v>
      </c>
      <c r="F8585">
        <v>296</v>
      </c>
      <c r="G8585">
        <v>54</v>
      </c>
      <c r="H8585" t="s">
        <v>37</v>
      </c>
      <c r="I8585" t="s">
        <v>44</v>
      </c>
      <c r="J8585">
        <v>526</v>
      </c>
      <c r="K8585" t="s">
        <v>34</v>
      </c>
      <c r="L8585">
        <v>2</v>
      </c>
      <c r="M8585" s="1">
        <v>13.021783020000001</v>
      </c>
      <c r="N8585" s="1">
        <f>Table1[[#This Row],[Quantity]]*Table1[[#This Row],[UnitPrice]]</f>
        <v>26.043566040000002</v>
      </c>
      <c r="O8585" t="s">
        <v>30</v>
      </c>
      <c r="P8585" t="b">
        <v>0</v>
      </c>
      <c r="Q8585">
        <v>2.604356605</v>
      </c>
      <c r="R8585" s="1">
        <f>Table1[[#This Row],[Sales]]-Table1[[#This Row],[DiscountAmount]]</f>
        <v>23.439209435000002</v>
      </c>
      <c r="S8585" t="b">
        <v>1</v>
      </c>
      <c r="T8585" t="s">
        <v>36</v>
      </c>
      <c r="U8585">
        <v>4</v>
      </c>
      <c r="V8585" t="b">
        <v>0</v>
      </c>
    </row>
    <row r="8586" spans="1:22" x14ac:dyDescent="0.3">
      <c r="A8586">
        <v>8585</v>
      </c>
      <c r="B8586" s="2">
        <v>44190</v>
      </c>
      <c r="C8586" s="19">
        <f>YEAR(Table1[[#This Row],[Date]])</f>
        <v>2020</v>
      </c>
      <c r="D8586">
        <f>MONTH(Table1[[#This Row],[Date]])</f>
        <v>12</v>
      </c>
      <c r="E8586" t="str">
        <f>TEXT(Table1[[#This Row],[Date]],"MMMM")</f>
        <v>December</v>
      </c>
      <c r="F8586">
        <v>4</v>
      </c>
      <c r="G8586">
        <v>45</v>
      </c>
      <c r="H8586" t="s">
        <v>19</v>
      </c>
      <c r="I8586" t="s">
        <v>44</v>
      </c>
      <c r="J8586">
        <v>831</v>
      </c>
      <c r="K8586" t="s">
        <v>39</v>
      </c>
      <c r="L8586">
        <v>1</v>
      </c>
      <c r="M8586" s="1">
        <v>75.028908709999996</v>
      </c>
      <c r="N8586" s="1">
        <f>Table1[[#This Row],[Quantity]]*Table1[[#This Row],[UnitPrice]]</f>
        <v>75.028908709999996</v>
      </c>
      <c r="O8586" t="s">
        <v>35</v>
      </c>
      <c r="P8586" t="b">
        <v>0</v>
      </c>
      <c r="Q8586">
        <v>7.502890871</v>
      </c>
      <c r="R8586" s="1">
        <f>Table1[[#This Row],[Sales]]-Table1[[#This Row],[DiscountAmount]]</f>
        <v>67.526017838999991</v>
      </c>
      <c r="S8586" t="b">
        <v>1</v>
      </c>
      <c r="T8586" t="s">
        <v>36</v>
      </c>
      <c r="U8586">
        <v>5</v>
      </c>
      <c r="V8586" t="b">
        <v>0</v>
      </c>
    </row>
    <row r="8587" spans="1:22" x14ac:dyDescent="0.3">
      <c r="A8587">
        <v>8586</v>
      </c>
      <c r="B8587" s="2">
        <v>44545</v>
      </c>
      <c r="C8587" s="19">
        <f>YEAR(Table1[[#This Row],[Date]])</f>
        <v>2021</v>
      </c>
      <c r="D8587">
        <f>MONTH(Table1[[#This Row],[Date]])</f>
        <v>12</v>
      </c>
      <c r="E8587" t="str">
        <f>TEXT(Table1[[#This Row],[Date]],"MMMM")</f>
        <v>December</v>
      </c>
      <c r="F8587">
        <v>224</v>
      </c>
      <c r="G8587">
        <v>23</v>
      </c>
      <c r="H8587" t="s">
        <v>37</v>
      </c>
      <c r="I8587" t="s">
        <v>47</v>
      </c>
      <c r="J8587">
        <v>914</v>
      </c>
      <c r="K8587" t="s">
        <v>43</v>
      </c>
      <c r="L8587">
        <v>1</v>
      </c>
      <c r="M8587" s="1">
        <v>47.003933369999999</v>
      </c>
      <c r="N8587" s="1">
        <f>Table1[[#This Row],[Quantity]]*Table1[[#This Row],[UnitPrice]]</f>
        <v>47.003933369999999</v>
      </c>
      <c r="O8587" t="s">
        <v>22</v>
      </c>
      <c r="P8587" t="b">
        <v>0</v>
      </c>
      <c r="Q8587">
        <v>0</v>
      </c>
      <c r="R8587" s="1">
        <f>Table1[[#This Row],[Sales]]-Table1[[#This Row],[DiscountAmount]]</f>
        <v>47.003933369999999</v>
      </c>
      <c r="S8587" t="b">
        <v>0</v>
      </c>
      <c r="T8587" t="s">
        <v>28</v>
      </c>
      <c r="U8587">
        <v>5</v>
      </c>
      <c r="V8587" t="b">
        <v>1</v>
      </c>
    </row>
    <row r="8588" spans="1:22" x14ac:dyDescent="0.3">
      <c r="A8588">
        <v>8587</v>
      </c>
      <c r="B8588" s="2">
        <v>43808</v>
      </c>
      <c r="C8588" s="19">
        <f>YEAR(Table1[[#This Row],[Date]])</f>
        <v>2019</v>
      </c>
      <c r="D8588">
        <f>MONTH(Table1[[#This Row],[Date]])</f>
        <v>12</v>
      </c>
      <c r="E8588" t="str">
        <f>TEXT(Table1[[#This Row],[Date]],"MMMM")</f>
        <v>December</v>
      </c>
      <c r="F8588">
        <v>22</v>
      </c>
      <c r="G8588">
        <v>20</v>
      </c>
      <c r="H8588" t="s">
        <v>19</v>
      </c>
      <c r="I8588" t="s">
        <v>29</v>
      </c>
      <c r="J8588">
        <v>528</v>
      </c>
      <c r="K8588" t="s">
        <v>39</v>
      </c>
      <c r="L8588">
        <v>5</v>
      </c>
      <c r="M8588" s="1">
        <v>62.217355169999998</v>
      </c>
      <c r="N8588" s="1">
        <f>Table1[[#This Row],[Quantity]]*Table1[[#This Row],[UnitPrice]]</f>
        <v>311.08677584999998</v>
      </c>
      <c r="O8588" t="s">
        <v>35</v>
      </c>
      <c r="P8588" t="b">
        <v>1</v>
      </c>
      <c r="Q8588">
        <v>0</v>
      </c>
      <c r="R8588" s="1">
        <f>Table1[[#This Row],[Sales]]-Table1[[#This Row],[DiscountAmount]]</f>
        <v>311.08677584999998</v>
      </c>
      <c r="S8588" t="b">
        <v>1</v>
      </c>
      <c r="T8588" t="s">
        <v>23</v>
      </c>
      <c r="U8588">
        <v>4</v>
      </c>
      <c r="V8588" t="b">
        <v>1</v>
      </c>
    </row>
    <row r="8589" spans="1:22" x14ac:dyDescent="0.3">
      <c r="A8589">
        <v>8588</v>
      </c>
      <c r="B8589" s="2">
        <v>43811</v>
      </c>
      <c r="C8589" s="19">
        <f>YEAR(Table1[[#This Row],[Date]])</f>
        <v>2019</v>
      </c>
      <c r="D8589">
        <f>MONTH(Table1[[#This Row],[Date]])</f>
        <v>12</v>
      </c>
      <c r="E8589" t="str">
        <f>TEXT(Table1[[#This Row],[Date]],"MMMM")</f>
        <v>December</v>
      </c>
      <c r="F8589">
        <v>365</v>
      </c>
      <c r="G8589">
        <v>68</v>
      </c>
      <c r="H8589" t="s">
        <v>24</v>
      </c>
      <c r="I8589" t="s">
        <v>42</v>
      </c>
      <c r="J8589">
        <v>783</v>
      </c>
      <c r="K8589" t="s">
        <v>39</v>
      </c>
      <c r="L8589">
        <v>4</v>
      </c>
      <c r="M8589" s="1">
        <v>75.729466389999999</v>
      </c>
      <c r="N8589" s="1">
        <f>Table1[[#This Row],[Quantity]]*Table1[[#This Row],[UnitPrice]]</f>
        <v>302.91786556</v>
      </c>
      <c r="O8589" t="s">
        <v>32</v>
      </c>
      <c r="P8589" t="b">
        <v>0</v>
      </c>
      <c r="Q8589">
        <v>0</v>
      </c>
      <c r="R8589" s="1">
        <f>Table1[[#This Row],[Sales]]-Table1[[#This Row],[DiscountAmount]]</f>
        <v>302.91786556</v>
      </c>
      <c r="S8589" t="b">
        <v>0</v>
      </c>
      <c r="T8589" t="s">
        <v>23</v>
      </c>
      <c r="U8589">
        <v>3</v>
      </c>
      <c r="V8589" t="b">
        <v>0</v>
      </c>
    </row>
    <row r="8590" spans="1:22" x14ac:dyDescent="0.3">
      <c r="A8590">
        <v>8589</v>
      </c>
      <c r="B8590" s="2">
        <v>43461</v>
      </c>
      <c r="C8590" s="19">
        <f>YEAR(Table1[[#This Row],[Date]])</f>
        <v>2018</v>
      </c>
      <c r="D8590">
        <f>MONTH(Table1[[#This Row],[Date]])</f>
        <v>12</v>
      </c>
      <c r="E8590" t="str">
        <f>TEXT(Table1[[#This Row],[Date]],"MMMM")</f>
        <v>December</v>
      </c>
      <c r="F8590">
        <v>146</v>
      </c>
      <c r="G8590">
        <v>25</v>
      </c>
      <c r="H8590" t="s">
        <v>24</v>
      </c>
      <c r="I8590" t="s">
        <v>29</v>
      </c>
      <c r="J8590">
        <v>394</v>
      </c>
      <c r="K8590" t="s">
        <v>21</v>
      </c>
      <c r="L8590">
        <v>3</v>
      </c>
      <c r="M8590" s="1">
        <v>52.769528379999997</v>
      </c>
      <c r="N8590" s="1">
        <f>Table1[[#This Row],[Quantity]]*Table1[[#This Row],[UnitPrice]]</f>
        <v>158.30858513999999</v>
      </c>
      <c r="O8590" t="s">
        <v>22</v>
      </c>
      <c r="P8590" t="b">
        <v>1</v>
      </c>
      <c r="Q8590">
        <v>0</v>
      </c>
      <c r="R8590" s="1">
        <f>Table1[[#This Row],[Sales]]-Table1[[#This Row],[DiscountAmount]]</f>
        <v>158.30858513999999</v>
      </c>
      <c r="S8590" t="b">
        <v>0</v>
      </c>
      <c r="T8590" t="s">
        <v>23</v>
      </c>
      <c r="U8590">
        <v>4</v>
      </c>
      <c r="V8590" t="b">
        <v>1</v>
      </c>
    </row>
    <row r="8591" spans="1:22" x14ac:dyDescent="0.3">
      <c r="A8591">
        <v>8590</v>
      </c>
      <c r="B8591" s="2">
        <v>43426</v>
      </c>
      <c r="C8591" s="19">
        <f>YEAR(Table1[[#This Row],[Date]])</f>
        <v>2018</v>
      </c>
      <c r="D8591">
        <f>MONTH(Table1[[#This Row],[Date]])</f>
        <v>11</v>
      </c>
      <c r="E8591" t="str">
        <f>TEXT(Table1[[#This Row],[Date]],"MMMM")</f>
        <v>November</v>
      </c>
      <c r="F8591">
        <v>138</v>
      </c>
      <c r="G8591">
        <v>38</v>
      </c>
      <c r="H8591" t="s">
        <v>37</v>
      </c>
      <c r="I8591" t="s">
        <v>29</v>
      </c>
      <c r="J8591">
        <v>122</v>
      </c>
      <c r="K8591" t="s">
        <v>26</v>
      </c>
      <c r="L8591">
        <v>4</v>
      </c>
      <c r="M8591" s="1">
        <v>50.944580600000002</v>
      </c>
      <c r="N8591" s="1">
        <f>Table1[[#This Row],[Quantity]]*Table1[[#This Row],[UnitPrice]]</f>
        <v>203.77832240000001</v>
      </c>
      <c r="O8591" t="s">
        <v>22</v>
      </c>
      <c r="P8591" t="b">
        <v>1</v>
      </c>
      <c r="Q8591">
        <v>0</v>
      </c>
      <c r="R8591" s="1">
        <f>Table1[[#This Row],[Sales]]-Table1[[#This Row],[DiscountAmount]]</f>
        <v>203.77832240000001</v>
      </c>
      <c r="S8591" t="b">
        <v>0</v>
      </c>
      <c r="T8591" t="s">
        <v>28</v>
      </c>
      <c r="U8591">
        <v>2</v>
      </c>
      <c r="V8591" t="b">
        <v>0</v>
      </c>
    </row>
    <row r="8592" spans="1:22" x14ac:dyDescent="0.3">
      <c r="A8592">
        <v>8591</v>
      </c>
      <c r="B8592" s="2">
        <v>44560</v>
      </c>
      <c r="C8592" s="19">
        <f>YEAR(Table1[[#This Row],[Date]])</f>
        <v>2021</v>
      </c>
      <c r="D8592">
        <f>MONTH(Table1[[#This Row],[Date]])</f>
        <v>12</v>
      </c>
      <c r="E8592" t="str">
        <f>TEXT(Table1[[#This Row],[Date]],"MMMM")</f>
        <v>December</v>
      </c>
      <c r="F8592">
        <v>143</v>
      </c>
      <c r="G8592">
        <v>40</v>
      </c>
      <c r="H8592" t="s">
        <v>37</v>
      </c>
      <c r="I8592" t="s">
        <v>31</v>
      </c>
      <c r="J8592">
        <v>276</v>
      </c>
      <c r="K8592" t="s">
        <v>43</v>
      </c>
      <c r="L8592">
        <v>3</v>
      </c>
      <c r="M8592" s="1">
        <v>25.404892700000001</v>
      </c>
      <c r="N8592" s="1">
        <f>Table1[[#This Row],[Quantity]]*Table1[[#This Row],[UnitPrice]]</f>
        <v>76.2146781</v>
      </c>
      <c r="O8592" t="s">
        <v>22</v>
      </c>
      <c r="P8592" t="b">
        <v>1</v>
      </c>
      <c r="Q8592">
        <v>0</v>
      </c>
      <c r="R8592" s="1">
        <f>Table1[[#This Row],[Sales]]-Table1[[#This Row],[DiscountAmount]]</f>
        <v>76.2146781</v>
      </c>
      <c r="S8592" t="b">
        <v>0</v>
      </c>
      <c r="T8592" t="s">
        <v>28</v>
      </c>
      <c r="U8592">
        <v>5</v>
      </c>
      <c r="V8592" t="b">
        <v>0</v>
      </c>
    </row>
    <row r="8593" spans="1:22" x14ac:dyDescent="0.3">
      <c r="A8593">
        <v>8592</v>
      </c>
      <c r="B8593" s="2">
        <v>43802</v>
      </c>
      <c r="C8593" s="19">
        <f>YEAR(Table1[[#This Row],[Date]])</f>
        <v>2019</v>
      </c>
      <c r="D8593">
        <f>MONTH(Table1[[#This Row],[Date]])</f>
        <v>12</v>
      </c>
      <c r="E8593" t="str">
        <f>TEXT(Table1[[#This Row],[Date]],"MMMM")</f>
        <v>December</v>
      </c>
      <c r="F8593">
        <v>59</v>
      </c>
      <c r="G8593">
        <v>18</v>
      </c>
      <c r="H8593" t="s">
        <v>19</v>
      </c>
      <c r="I8593" t="s">
        <v>47</v>
      </c>
      <c r="J8593">
        <v>988</v>
      </c>
      <c r="K8593" t="s">
        <v>21</v>
      </c>
      <c r="L8593">
        <v>2</v>
      </c>
      <c r="M8593" s="1">
        <v>91.063397690000002</v>
      </c>
      <c r="N8593" s="1">
        <f>Table1[[#This Row],[Quantity]]*Table1[[#This Row],[UnitPrice]]</f>
        <v>182.12679538</v>
      </c>
      <c r="O8593" t="s">
        <v>32</v>
      </c>
      <c r="P8593" t="b">
        <v>1</v>
      </c>
      <c r="Q8593">
        <v>18.21267954</v>
      </c>
      <c r="R8593" s="1">
        <f>Table1[[#This Row],[Sales]]-Table1[[#This Row],[DiscountAmount]]</f>
        <v>163.91411583999999</v>
      </c>
      <c r="S8593" t="b">
        <v>0</v>
      </c>
      <c r="T8593" t="s">
        <v>36</v>
      </c>
      <c r="U8593">
        <v>5</v>
      </c>
      <c r="V8593" t="b">
        <v>0</v>
      </c>
    </row>
    <row r="8594" spans="1:22" x14ac:dyDescent="0.3">
      <c r="A8594">
        <v>8593</v>
      </c>
      <c r="B8594" s="2">
        <v>45268</v>
      </c>
      <c r="C8594" s="19">
        <f>YEAR(Table1[[#This Row],[Date]])</f>
        <v>2023</v>
      </c>
      <c r="D8594">
        <f>MONTH(Table1[[#This Row],[Date]])</f>
        <v>12</v>
      </c>
      <c r="E8594" t="str">
        <f>TEXT(Table1[[#This Row],[Date]],"MMMM")</f>
        <v>December</v>
      </c>
      <c r="F8594">
        <v>472</v>
      </c>
      <c r="G8594">
        <v>25</v>
      </c>
      <c r="H8594" t="s">
        <v>24</v>
      </c>
      <c r="I8594" t="s">
        <v>27</v>
      </c>
      <c r="J8594">
        <v>813</v>
      </c>
      <c r="K8594" t="s">
        <v>21</v>
      </c>
      <c r="L8594">
        <v>2</v>
      </c>
      <c r="M8594" s="1">
        <v>78.072563000000002</v>
      </c>
      <c r="N8594" s="1">
        <f>Table1[[#This Row],[Quantity]]*Table1[[#This Row],[UnitPrice]]</f>
        <v>156.145126</v>
      </c>
      <c r="O8594" t="s">
        <v>22</v>
      </c>
      <c r="P8594" t="b">
        <v>0</v>
      </c>
      <c r="Q8594">
        <v>0</v>
      </c>
      <c r="R8594" s="1">
        <f>Table1[[#This Row],[Sales]]-Table1[[#This Row],[DiscountAmount]]</f>
        <v>156.145126</v>
      </c>
      <c r="S8594" t="b">
        <v>1</v>
      </c>
      <c r="T8594" t="s">
        <v>28</v>
      </c>
      <c r="U8594">
        <v>3</v>
      </c>
      <c r="V8594" t="b">
        <v>0</v>
      </c>
    </row>
    <row r="8595" spans="1:22" x14ac:dyDescent="0.3">
      <c r="A8595">
        <v>8594</v>
      </c>
      <c r="B8595" s="2">
        <v>44150</v>
      </c>
      <c r="C8595" s="19">
        <f>YEAR(Table1[[#This Row],[Date]])</f>
        <v>2020</v>
      </c>
      <c r="D8595">
        <f>MONTH(Table1[[#This Row],[Date]])</f>
        <v>11</v>
      </c>
      <c r="E8595" t="str">
        <f>TEXT(Table1[[#This Row],[Date]],"MMMM")</f>
        <v>November</v>
      </c>
      <c r="F8595">
        <v>279</v>
      </c>
      <c r="G8595">
        <v>35</v>
      </c>
      <c r="H8595" t="s">
        <v>19</v>
      </c>
      <c r="I8595" t="s">
        <v>31</v>
      </c>
      <c r="J8595">
        <v>652</v>
      </c>
      <c r="K8595" t="s">
        <v>21</v>
      </c>
      <c r="L8595">
        <v>2</v>
      </c>
      <c r="M8595" s="1">
        <v>31.660315130000001</v>
      </c>
      <c r="N8595" s="1">
        <f>Table1[[#This Row],[Quantity]]*Table1[[#This Row],[UnitPrice]]</f>
        <v>63.320630260000001</v>
      </c>
      <c r="O8595" t="s">
        <v>32</v>
      </c>
      <c r="P8595" t="b">
        <v>1</v>
      </c>
      <c r="Q8595">
        <v>0</v>
      </c>
      <c r="R8595" s="1">
        <f>Table1[[#This Row],[Sales]]-Table1[[#This Row],[DiscountAmount]]</f>
        <v>63.320630260000001</v>
      </c>
      <c r="S8595" t="b">
        <v>0</v>
      </c>
      <c r="T8595" t="s">
        <v>23</v>
      </c>
      <c r="U8595">
        <v>4</v>
      </c>
      <c r="V8595" t="b">
        <v>0</v>
      </c>
    </row>
    <row r="8596" spans="1:22" x14ac:dyDescent="0.3">
      <c r="A8596">
        <v>8595</v>
      </c>
      <c r="B8596" s="2">
        <v>44526</v>
      </c>
      <c r="C8596" s="19">
        <f>YEAR(Table1[[#This Row],[Date]])</f>
        <v>2021</v>
      </c>
      <c r="D8596">
        <f>MONTH(Table1[[#This Row],[Date]])</f>
        <v>11</v>
      </c>
      <c r="E8596" t="str">
        <f>TEXT(Table1[[#This Row],[Date]],"MMMM")</f>
        <v>November</v>
      </c>
      <c r="F8596">
        <v>399</v>
      </c>
      <c r="G8596">
        <v>28</v>
      </c>
      <c r="H8596" t="s">
        <v>19</v>
      </c>
      <c r="I8596" t="s">
        <v>25</v>
      </c>
      <c r="J8596">
        <v>578</v>
      </c>
      <c r="K8596" t="s">
        <v>34</v>
      </c>
      <c r="L8596">
        <v>3</v>
      </c>
      <c r="M8596" s="1">
        <v>62.860166360000001</v>
      </c>
      <c r="N8596" s="1">
        <f>Table1[[#This Row],[Quantity]]*Table1[[#This Row],[UnitPrice]]</f>
        <v>188.58049908000001</v>
      </c>
      <c r="O8596" t="s">
        <v>30</v>
      </c>
      <c r="P8596" t="b">
        <v>0</v>
      </c>
      <c r="Q8596">
        <v>18.858049909999998</v>
      </c>
      <c r="R8596" s="1">
        <f>Table1[[#This Row],[Sales]]-Table1[[#This Row],[DiscountAmount]]</f>
        <v>169.72244917</v>
      </c>
      <c r="S8596" t="b">
        <v>1</v>
      </c>
      <c r="T8596" t="s">
        <v>36</v>
      </c>
      <c r="U8596">
        <v>2</v>
      </c>
      <c r="V8596" t="b">
        <v>0</v>
      </c>
    </row>
    <row r="8597" spans="1:22" x14ac:dyDescent="0.3">
      <c r="A8597">
        <v>8596</v>
      </c>
      <c r="B8597" s="2">
        <v>44894</v>
      </c>
      <c r="C8597" s="19">
        <f>YEAR(Table1[[#This Row],[Date]])</f>
        <v>2022</v>
      </c>
      <c r="D8597">
        <f>MONTH(Table1[[#This Row],[Date]])</f>
        <v>11</v>
      </c>
      <c r="E8597" t="str">
        <f>TEXT(Table1[[#This Row],[Date]],"MMMM")</f>
        <v>November</v>
      </c>
      <c r="F8597">
        <v>454</v>
      </c>
      <c r="G8597">
        <v>19</v>
      </c>
      <c r="H8597" t="s">
        <v>24</v>
      </c>
      <c r="I8597" t="s">
        <v>49</v>
      </c>
      <c r="J8597">
        <v>652</v>
      </c>
      <c r="K8597" t="s">
        <v>43</v>
      </c>
      <c r="L8597">
        <v>3</v>
      </c>
      <c r="M8597" s="1">
        <v>75.052103070000001</v>
      </c>
      <c r="N8597" s="1">
        <f>Table1[[#This Row],[Quantity]]*Table1[[#This Row],[UnitPrice]]</f>
        <v>225.15630921000002</v>
      </c>
      <c r="O8597" t="s">
        <v>32</v>
      </c>
      <c r="P8597" t="b">
        <v>0</v>
      </c>
      <c r="Q8597">
        <v>22.51563092</v>
      </c>
      <c r="R8597" s="1">
        <f>Table1[[#This Row],[Sales]]-Table1[[#This Row],[DiscountAmount]]</f>
        <v>202.64067829000001</v>
      </c>
      <c r="S8597" t="b">
        <v>0</v>
      </c>
      <c r="T8597" t="s">
        <v>36</v>
      </c>
      <c r="U8597">
        <v>3</v>
      </c>
      <c r="V8597" t="b">
        <v>0</v>
      </c>
    </row>
    <row r="8598" spans="1:22" x14ac:dyDescent="0.3">
      <c r="A8598">
        <v>8597</v>
      </c>
      <c r="B8598" s="2">
        <v>43779</v>
      </c>
      <c r="C8598" s="19">
        <f>YEAR(Table1[[#This Row],[Date]])</f>
        <v>2019</v>
      </c>
      <c r="D8598">
        <f>MONTH(Table1[[#This Row],[Date]])</f>
        <v>11</v>
      </c>
      <c r="E8598" t="str">
        <f>TEXT(Table1[[#This Row],[Date]],"MMMM")</f>
        <v>November</v>
      </c>
      <c r="F8598">
        <v>104</v>
      </c>
      <c r="G8598">
        <v>31</v>
      </c>
      <c r="H8598" t="s">
        <v>37</v>
      </c>
      <c r="I8598" t="s">
        <v>33</v>
      </c>
      <c r="J8598">
        <v>511</v>
      </c>
      <c r="K8598" t="s">
        <v>26</v>
      </c>
      <c r="L8598">
        <v>1</v>
      </c>
      <c r="M8598" s="1">
        <v>47.1216869</v>
      </c>
      <c r="N8598" s="1">
        <f>Table1[[#This Row],[Quantity]]*Table1[[#This Row],[UnitPrice]]</f>
        <v>47.1216869</v>
      </c>
      <c r="O8598" t="s">
        <v>32</v>
      </c>
      <c r="P8598" t="b">
        <v>1</v>
      </c>
      <c r="Q8598">
        <v>0</v>
      </c>
      <c r="R8598" s="1">
        <f>Table1[[#This Row],[Sales]]-Table1[[#This Row],[DiscountAmount]]</f>
        <v>47.1216869</v>
      </c>
      <c r="S8598" t="b">
        <v>1</v>
      </c>
      <c r="T8598" t="s">
        <v>28</v>
      </c>
      <c r="U8598">
        <v>2</v>
      </c>
      <c r="V8598" t="b">
        <v>0</v>
      </c>
    </row>
    <row r="8599" spans="1:22" x14ac:dyDescent="0.3">
      <c r="A8599">
        <v>8598</v>
      </c>
      <c r="B8599" s="2">
        <v>44510</v>
      </c>
      <c r="C8599" s="19">
        <f>YEAR(Table1[[#This Row],[Date]])</f>
        <v>2021</v>
      </c>
      <c r="D8599">
        <f>MONTH(Table1[[#This Row],[Date]])</f>
        <v>11</v>
      </c>
      <c r="E8599" t="str">
        <f>TEXT(Table1[[#This Row],[Date]],"MMMM")</f>
        <v>November</v>
      </c>
      <c r="F8599">
        <v>425</v>
      </c>
      <c r="G8599">
        <v>64</v>
      </c>
      <c r="H8599" t="s">
        <v>19</v>
      </c>
      <c r="I8599" t="s">
        <v>20</v>
      </c>
      <c r="J8599">
        <v>526</v>
      </c>
      <c r="K8599" t="s">
        <v>34</v>
      </c>
      <c r="L8599">
        <v>3</v>
      </c>
      <c r="M8599" s="1">
        <v>99.223514649999998</v>
      </c>
      <c r="N8599" s="1">
        <f>Table1[[#This Row],[Quantity]]*Table1[[#This Row],[UnitPrice]]</f>
        <v>297.67054395000002</v>
      </c>
      <c r="O8599" t="s">
        <v>22</v>
      </c>
      <c r="P8599" t="b">
        <v>0</v>
      </c>
      <c r="Q8599">
        <v>29.767054389999998</v>
      </c>
      <c r="R8599" s="1">
        <f>Table1[[#This Row],[Sales]]-Table1[[#This Row],[DiscountAmount]]</f>
        <v>267.90348956000003</v>
      </c>
      <c r="S8599" t="b">
        <v>1</v>
      </c>
      <c r="T8599" t="s">
        <v>36</v>
      </c>
      <c r="U8599">
        <v>5</v>
      </c>
      <c r="V8599" t="b">
        <v>1</v>
      </c>
    </row>
    <row r="8600" spans="1:22" x14ac:dyDescent="0.3">
      <c r="A8600">
        <v>8599</v>
      </c>
      <c r="B8600" s="2">
        <v>44890</v>
      </c>
      <c r="C8600" s="19">
        <f>YEAR(Table1[[#This Row],[Date]])</f>
        <v>2022</v>
      </c>
      <c r="D8600">
        <f>MONTH(Table1[[#This Row],[Date]])</f>
        <v>11</v>
      </c>
      <c r="E8600" t="str">
        <f>TEXT(Table1[[#This Row],[Date]],"MMMM")</f>
        <v>November</v>
      </c>
      <c r="F8600">
        <v>28</v>
      </c>
      <c r="G8600">
        <v>49</v>
      </c>
      <c r="H8600" t="s">
        <v>19</v>
      </c>
      <c r="I8600" t="s">
        <v>53</v>
      </c>
      <c r="J8600">
        <v>951</v>
      </c>
      <c r="K8600" t="s">
        <v>34</v>
      </c>
      <c r="L8600">
        <v>5</v>
      </c>
      <c r="M8600" s="1">
        <v>84.439744320000003</v>
      </c>
      <c r="N8600" s="1">
        <f>Table1[[#This Row],[Quantity]]*Table1[[#This Row],[UnitPrice]]</f>
        <v>422.1987216</v>
      </c>
      <c r="O8600" t="s">
        <v>32</v>
      </c>
      <c r="P8600" t="b">
        <v>0</v>
      </c>
      <c r="Q8600">
        <v>42.219872160000001</v>
      </c>
      <c r="R8600" s="1">
        <f>Table1[[#This Row],[Sales]]-Table1[[#This Row],[DiscountAmount]]</f>
        <v>379.97884943999998</v>
      </c>
      <c r="S8600" t="b">
        <v>0</v>
      </c>
      <c r="T8600" t="s">
        <v>36</v>
      </c>
      <c r="U8600">
        <v>4</v>
      </c>
      <c r="V8600" t="b">
        <v>1</v>
      </c>
    </row>
    <row r="8601" spans="1:22" x14ac:dyDescent="0.3">
      <c r="A8601">
        <v>8600</v>
      </c>
      <c r="B8601" s="2">
        <v>43435</v>
      </c>
      <c r="C8601" s="19">
        <f>YEAR(Table1[[#This Row],[Date]])</f>
        <v>2018</v>
      </c>
      <c r="D8601">
        <f>MONTH(Table1[[#This Row],[Date]])</f>
        <v>12</v>
      </c>
      <c r="E8601" t="str">
        <f>TEXT(Table1[[#This Row],[Date]],"MMMM")</f>
        <v>December</v>
      </c>
      <c r="F8601">
        <v>200</v>
      </c>
      <c r="G8601">
        <v>61</v>
      </c>
      <c r="H8601" t="s">
        <v>19</v>
      </c>
      <c r="I8601" t="s">
        <v>48</v>
      </c>
      <c r="J8601">
        <v>369</v>
      </c>
      <c r="K8601" t="s">
        <v>39</v>
      </c>
      <c r="L8601">
        <v>4</v>
      </c>
      <c r="M8601" s="1">
        <v>29.842841629999999</v>
      </c>
      <c r="N8601" s="1">
        <f>Table1[[#This Row],[Quantity]]*Table1[[#This Row],[UnitPrice]]</f>
        <v>119.37136652</v>
      </c>
      <c r="O8601" t="s">
        <v>30</v>
      </c>
      <c r="P8601" t="b">
        <v>0</v>
      </c>
      <c r="Q8601">
        <v>0</v>
      </c>
      <c r="R8601" s="1">
        <f>Table1[[#This Row],[Sales]]-Table1[[#This Row],[DiscountAmount]]</f>
        <v>119.37136652</v>
      </c>
      <c r="S8601" t="b">
        <v>1</v>
      </c>
      <c r="T8601" t="s">
        <v>23</v>
      </c>
      <c r="U8601">
        <v>1</v>
      </c>
      <c r="V8601" t="b">
        <v>0</v>
      </c>
    </row>
    <row r="8602" spans="1:22" x14ac:dyDescent="0.3">
      <c r="A8602">
        <v>8601</v>
      </c>
      <c r="B8602" s="2">
        <v>44170</v>
      </c>
      <c r="C8602" s="19">
        <f>YEAR(Table1[[#This Row],[Date]])</f>
        <v>2020</v>
      </c>
      <c r="D8602">
        <f>MONTH(Table1[[#This Row],[Date]])</f>
        <v>12</v>
      </c>
      <c r="E8602" t="str">
        <f>TEXT(Table1[[#This Row],[Date]],"MMMM")</f>
        <v>December</v>
      </c>
      <c r="F8602">
        <v>181</v>
      </c>
      <c r="G8602">
        <v>51</v>
      </c>
      <c r="H8602" t="s">
        <v>37</v>
      </c>
      <c r="I8602" t="s">
        <v>20</v>
      </c>
      <c r="J8602">
        <v>709</v>
      </c>
      <c r="K8602" t="s">
        <v>21</v>
      </c>
      <c r="L8602">
        <v>2</v>
      </c>
      <c r="M8602" s="1">
        <v>43.496112969999999</v>
      </c>
      <c r="N8602" s="1">
        <f>Table1[[#This Row],[Quantity]]*Table1[[#This Row],[UnitPrice]]</f>
        <v>86.992225939999997</v>
      </c>
      <c r="O8602" t="s">
        <v>22</v>
      </c>
      <c r="P8602" t="b">
        <v>0</v>
      </c>
      <c r="Q8602">
        <v>0</v>
      </c>
      <c r="R8602" s="1">
        <f>Table1[[#This Row],[Sales]]-Table1[[#This Row],[DiscountAmount]]</f>
        <v>86.992225939999997</v>
      </c>
      <c r="S8602" t="b">
        <v>0</v>
      </c>
      <c r="T8602" t="s">
        <v>28</v>
      </c>
      <c r="U8602">
        <v>4</v>
      </c>
      <c r="V8602" t="b">
        <v>1</v>
      </c>
    </row>
    <row r="8603" spans="1:22" x14ac:dyDescent="0.3">
      <c r="A8603">
        <v>8602</v>
      </c>
      <c r="B8603" s="2">
        <v>45248</v>
      </c>
      <c r="C8603" s="19">
        <f>YEAR(Table1[[#This Row],[Date]])</f>
        <v>2023</v>
      </c>
      <c r="D8603">
        <f>MONTH(Table1[[#This Row],[Date]])</f>
        <v>11</v>
      </c>
      <c r="E8603" t="str">
        <f>TEXT(Table1[[#This Row],[Date]],"MMMM")</f>
        <v>November</v>
      </c>
      <c r="F8603">
        <v>252</v>
      </c>
      <c r="G8603">
        <v>56</v>
      </c>
      <c r="H8603" t="s">
        <v>37</v>
      </c>
      <c r="I8603" t="s">
        <v>49</v>
      </c>
      <c r="J8603">
        <v>477</v>
      </c>
      <c r="K8603" t="s">
        <v>39</v>
      </c>
      <c r="L8603">
        <v>3</v>
      </c>
      <c r="M8603" s="1">
        <v>48.872189679999998</v>
      </c>
      <c r="N8603" s="1">
        <f>Table1[[#This Row],[Quantity]]*Table1[[#This Row],[UnitPrice]]</f>
        <v>146.61656904</v>
      </c>
      <c r="O8603" t="s">
        <v>35</v>
      </c>
      <c r="P8603" t="b">
        <v>1</v>
      </c>
      <c r="Q8603">
        <v>0</v>
      </c>
      <c r="R8603" s="1">
        <f>Table1[[#This Row],[Sales]]-Table1[[#This Row],[DiscountAmount]]</f>
        <v>146.61656904</v>
      </c>
      <c r="S8603" t="b">
        <v>0</v>
      </c>
      <c r="T8603" t="s">
        <v>23</v>
      </c>
      <c r="U8603">
        <v>5</v>
      </c>
      <c r="V8603" t="b">
        <v>1</v>
      </c>
    </row>
    <row r="8604" spans="1:22" x14ac:dyDescent="0.3">
      <c r="A8604">
        <v>8603</v>
      </c>
      <c r="B8604" s="2">
        <v>45240</v>
      </c>
      <c r="C8604" s="19">
        <f>YEAR(Table1[[#This Row],[Date]])</f>
        <v>2023</v>
      </c>
      <c r="D8604">
        <f>MONTH(Table1[[#This Row],[Date]])</f>
        <v>11</v>
      </c>
      <c r="E8604" t="str">
        <f>TEXT(Table1[[#This Row],[Date]],"MMMM")</f>
        <v>November</v>
      </c>
      <c r="F8604">
        <v>348</v>
      </c>
      <c r="G8604">
        <v>28</v>
      </c>
      <c r="H8604" t="s">
        <v>24</v>
      </c>
      <c r="I8604" t="s">
        <v>31</v>
      </c>
      <c r="J8604">
        <v>774</v>
      </c>
      <c r="K8604" t="s">
        <v>43</v>
      </c>
      <c r="L8604">
        <v>2</v>
      </c>
      <c r="M8604" s="1">
        <v>13.00966601</v>
      </c>
      <c r="N8604" s="1">
        <f>Table1[[#This Row],[Quantity]]*Table1[[#This Row],[UnitPrice]]</f>
        <v>26.01933202</v>
      </c>
      <c r="O8604" t="s">
        <v>35</v>
      </c>
      <c r="P8604" t="b">
        <v>0</v>
      </c>
      <c r="Q8604">
        <v>0</v>
      </c>
      <c r="R8604" s="1">
        <f>Table1[[#This Row],[Sales]]-Table1[[#This Row],[DiscountAmount]]</f>
        <v>26.01933202</v>
      </c>
      <c r="S8604" t="b">
        <v>1</v>
      </c>
      <c r="T8604" t="s">
        <v>28</v>
      </c>
      <c r="U8604">
        <v>5</v>
      </c>
      <c r="V8604" t="b">
        <v>1</v>
      </c>
    </row>
    <row r="8605" spans="1:22" x14ac:dyDescent="0.3">
      <c r="A8605">
        <v>8604</v>
      </c>
      <c r="B8605" s="2">
        <v>43822</v>
      </c>
      <c r="C8605" s="19">
        <f>YEAR(Table1[[#This Row],[Date]])</f>
        <v>2019</v>
      </c>
      <c r="D8605">
        <f>MONTH(Table1[[#This Row],[Date]])</f>
        <v>12</v>
      </c>
      <c r="E8605" t="str">
        <f>TEXT(Table1[[#This Row],[Date]],"MMMM")</f>
        <v>December</v>
      </c>
      <c r="F8605">
        <v>27</v>
      </c>
      <c r="G8605">
        <v>62</v>
      </c>
      <c r="H8605" t="s">
        <v>19</v>
      </c>
      <c r="I8605" t="s">
        <v>48</v>
      </c>
      <c r="J8605">
        <v>386</v>
      </c>
      <c r="K8605" t="s">
        <v>21</v>
      </c>
      <c r="L8605">
        <v>5</v>
      </c>
      <c r="M8605" s="1">
        <v>49.941182089999998</v>
      </c>
      <c r="N8605" s="1">
        <f>Table1[[#This Row],[Quantity]]*Table1[[#This Row],[UnitPrice]]</f>
        <v>249.70591044999998</v>
      </c>
      <c r="O8605" t="s">
        <v>35</v>
      </c>
      <c r="P8605" t="b">
        <v>0</v>
      </c>
      <c r="Q8605">
        <v>0</v>
      </c>
      <c r="R8605" s="1">
        <f>Table1[[#This Row],[Sales]]-Table1[[#This Row],[DiscountAmount]]</f>
        <v>249.70591044999998</v>
      </c>
      <c r="S8605" t="b">
        <v>1</v>
      </c>
      <c r="T8605" t="s">
        <v>28</v>
      </c>
      <c r="U8605">
        <v>2</v>
      </c>
      <c r="V8605" t="b">
        <v>1</v>
      </c>
    </row>
    <row r="8606" spans="1:22" x14ac:dyDescent="0.3">
      <c r="A8606">
        <v>8605</v>
      </c>
      <c r="B8606" s="2">
        <v>45289</v>
      </c>
      <c r="C8606" s="19">
        <f>YEAR(Table1[[#This Row],[Date]])</f>
        <v>2023</v>
      </c>
      <c r="D8606">
        <f>MONTH(Table1[[#This Row],[Date]])</f>
        <v>12</v>
      </c>
      <c r="E8606" t="str">
        <f>TEXT(Table1[[#This Row],[Date]],"MMMM")</f>
        <v>December</v>
      </c>
      <c r="F8606">
        <v>73</v>
      </c>
      <c r="G8606">
        <v>22</v>
      </c>
      <c r="H8606" t="s">
        <v>24</v>
      </c>
      <c r="I8606" t="s">
        <v>46</v>
      </c>
      <c r="J8606">
        <v>217</v>
      </c>
      <c r="K8606" t="s">
        <v>21</v>
      </c>
      <c r="L8606">
        <v>3</v>
      </c>
      <c r="M8606" s="1">
        <v>25.71485015</v>
      </c>
      <c r="N8606" s="1">
        <f>Table1[[#This Row],[Quantity]]*Table1[[#This Row],[UnitPrice]]</f>
        <v>77.144550449999997</v>
      </c>
      <c r="O8606" t="s">
        <v>35</v>
      </c>
      <c r="P8606" t="b">
        <v>1</v>
      </c>
      <c r="Q8606">
        <v>0</v>
      </c>
      <c r="R8606" s="1">
        <f>Table1[[#This Row],[Sales]]-Table1[[#This Row],[DiscountAmount]]</f>
        <v>77.144550449999997</v>
      </c>
      <c r="S8606" t="b">
        <v>0</v>
      </c>
      <c r="T8606" t="s">
        <v>23</v>
      </c>
      <c r="U8606">
        <v>1</v>
      </c>
      <c r="V8606" t="b">
        <v>0</v>
      </c>
    </row>
    <row r="8607" spans="1:22" x14ac:dyDescent="0.3">
      <c r="A8607">
        <v>8606</v>
      </c>
      <c r="B8607" s="2">
        <v>44882</v>
      </c>
      <c r="C8607" s="19">
        <f>YEAR(Table1[[#This Row],[Date]])</f>
        <v>2022</v>
      </c>
      <c r="D8607">
        <f>MONTH(Table1[[#This Row],[Date]])</f>
        <v>11</v>
      </c>
      <c r="E8607" t="str">
        <f>TEXT(Table1[[#This Row],[Date]],"MMMM")</f>
        <v>November</v>
      </c>
      <c r="F8607">
        <v>264</v>
      </c>
      <c r="G8607">
        <v>63</v>
      </c>
      <c r="H8607" t="s">
        <v>24</v>
      </c>
      <c r="I8607" t="s">
        <v>52</v>
      </c>
      <c r="J8607">
        <v>200</v>
      </c>
      <c r="K8607" t="s">
        <v>39</v>
      </c>
      <c r="L8607">
        <v>2</v>
      </c>
      <c r="M8607" s="1">
        <v>74.324893680000002</v>
      </c>
      <c r="N8607" s="1">
        <f>Table1[[#This Row],[Quantity]]*Table1[[#This Row],[UnitPrice]]</f>
        <v>148.64978736</v>
      </c>
      <c r="O8607" t="s">
        <v>35</v>
      </c>
      <c r="P8607" t="b">
        <v>1</v>
      </c>
      <c r="Q8607">
        <v>0</v>
      </c>
      <c r="R8607" s="1">
        <f>Table1[[#This Row],[Sales]]-Table1[[#This Row],[DiscountAmount]]</f>
        <v>148.64978736</v>
      </c>
      <c r="S8607" t="b">
        <v>0</v>
      </c>
      <c r="T8607" t="s">
        <v>23</v>
      </c>
      <c r="U8607">
        <v>1</v>
      </c>
      <c r="V8607" t="b">
        <v>0</v>
      </c>
    </row>
    <row r="8608" spans="1:22" x14ac:dyDescent="0.3">
      <c r="A8608">
        <v>8607</v>
      </c>
      <c r="B8608" s="2">
        <v>45279</v>
      </c>
      <c r="C8608" s="19">
        <f>YEAR(Table1[[#This Row],[Date]])</f>
        <v>2023</v>
      </c>
      <c r="D8608">
        <f>MONTH(Table1[[#This Row],[Date]])</f>
        <v>12</v>
      </c>
      <c r="E8608" t="str">
        <f>TEXT(Table1[[#This Row],[Date]],"MMMM")</f>
        <v>December</v>
      </c>
      <c r="F8608">
        <v>132</v>
      </c>
      <c r="G8608">
        <v>49</v>
      </c>
      <c r="H8608" t="s">
        <v>24</v>
      </c>
      <c r="I8608" t="s">
        <v>41</v>
      </c>
      <c r="J8608">
        <v>562</v>
      </c>
      <c r="K8608" t="s">
        <v>34</v>
      </c>
      <c r="L8608">
        <v>3</v>
      </c>
      <c r="M8608" s="1">
        <v>70.855906349999998</v>
      </c>
      <c r="N8608" s="1">
        <f>Table1[[#This Row],[Quantity]]*Table1[[#This Row],[UnitPrice]]</f>
        <v>212.56771904999999</v>
      </c>
      <c r="O8608" t="s">
        <v>35</v>
      </c>
      <c r="P8608" t="b">
        <v>1</v>
      </c>
      <c r="Q8608">
        <v>21.2567719</v>
      </c>
      <c r="R8608" s="1">
        <f>Table1[[#This Row],[Sales]]-Table1[[#This Row],[DiscountAmount]]</f>
        <v>191.31094715</v>
      </c>
      <c r="S8608" t="b">
        <v>0</v>
      </c>
      <c r="T8608" t="s">
        <v>36</v>
      </c>
      <c r="U8608">
        <v>5</v>
      </c>
      <c r="V8608" t="b">
        <v>1</v>
      </c>
    </row>
    <row r="8609" spans="1:22" x14ac:dyDescent="0.3">
      <c r="A8609">
        <v>8608</v>
      </c>
      <c r="B8609" s="2">
        <v>45266</v>
      </c>
      <c r="C8609" s="19">
        <f>YEAR(Table1[[#This Row],[Date]])</f>
        <v>2023</v>
      </c>
      <c r="D8609">
        <f>MONTH(Table1[[#This Row],[Date]])</f>
        <v>12</v>
      </c>
      <c r="E8609" t="str">
        <f>TEXT(Table1[[#This Row],[Date]],"MMMM")</f>
        <v>December</v>
      </c>
      <c r="F8609">
        <v>479</v>
      </c>
      <c r="G8609">
        <v>59</v>
      </c>
      <c r="H8609" t="s">
        <v>19</v>
      </c>
      <c r="I8609" t="s">
        <v>38</v>
      </c>
      <c r="J8609">
        <v>53</v>
      </c>
      <c r="K8609" t="s">
        <v>21</v>
      </c>
      <c r="L8609">
        <v>2</v>
      </c>
      <c r="M8609" s="1">
        <v>10.84133022</v>
      </c>
      <c r="N8609" s="1">
        <f>Table1[[#This Row],[Quantity]]*Table1[[#This Row],[UnitPrice]]</f>
        <v>21.682660439999999</v>
      </c>
      <c r="O8609" t="s">
        <v>35</v>
      </c>
      <c r="P8609" t="b">
        <v>0</v>
      </c>
      <c r="Q8609">
        <v>0</v>
      </c>
      <c r="R8609" s="1">
        <f>Table1[[#This Row],[Sales]]-Table1[[#This Row],[DiscountAmount]]</f>
        <v>21.682660439999999</v>
      </c>
      <c r="S8609" t="b">
        <v>1</v>
      </c>
      <c r="T8609" t="s">
        <v>28</v>
      </c>
      <c r="U8609">
        <v>2</v>
      </c>
      <c r="V8609" t="b">
        <v>1</v>
      </c>
    </row>
    <row r="8610" spans="1:22" x14ac:dyDescent="0.3">
      <c r="A8610">
        <v>8609</v>
      </c>
      <c r="B8610" s="2">
        <v>44137</v>
      </c>
      <c r="C8610" s="19">
        <f>YEAR(Table1[[#This Row],[Date]])</f>
        <v>2020</v>
      </c>
      <c r="D8610">
        <f>MONTH(Table1[[#This Row],[Date]])</f>
        <v>11</v>
      </c>
      <c r="E8610" t="str">
        <f>TEXT(Table1[[#This Row],[Date]],"MMMM")</f>
        <v>November</v>
      </c>
      <c r="F8610">
        <v>263</v>
      </c>
      <c r="G8610">
        <v>57</v>
      </c>
      <c r="H8610" t="s">
        <v>24</v>
      </c>
      <c r="I8610" t="s">
        <v>44</v>
      </c>
      <c r="J8610">
        <v>495</v>
      </c>
      <c r="K8610" t="s">
        <v>21</v>
      </c>
      <c r="L8610">
        <v>5</v>
      </c>
      <c r="M8610" s="1">
        <v>99.452432950000002</v>
      </c>
      <c r="N8610" s="1">
        <f>Table1[[#This Row],[Quantity]]*Table1[[#This Row],[UnitPrice]]</f>
        <v>497.26216475000001</v>
      </c>
      <c r="O8610" t="s">
        <v>22</v>
      </c>
      <c r="P8610" t="b">
        <v>1</v>
      </c>
      <c r="Q8610">
        <v>49.726216479999998</v>
      </c>
      <c r="R8610" s="1">
        <f>Table1[[#This Row],[Sales]]-Table1[[#This Row],[DiscountAmount]]</f>
        <v>447.53594827000001</v>
      </c>
      <c r="S8610" t="b">
        <v>0</v>
      </c>
      <c r="T8610" t="s">
        <v>36</v>
      </c>
      <c r="U8610">
        <v>3</v>
      </c>
      <c r="V8610" t="b">
        <v>1</v>
      </c>
    </row>
    <row r="8611" spans="1:22" x14ac:dyDescent="0.3">
      <c r="A8611">
        <v>8610</v>
      </c>
      <c r="B8611" s="2">
        <v>44180</v>
      </c>
      <c r="C8611" s="19">
        <f>YEAR(Table1[[#This Row],[Date]])</f>
        <v>2020</v>
      </c>
      <c r="D8611">
        <f>MONTH(Table1[[#This Row],[Date]])</f>
        <v>12</v>
      </c>
      <c r="E8611" t="str">
        <f>TEXT(Table1[[#This Row],[Date]],"MMMM")</f>
        <v>December</v>
      </c>
      <c r="F8611">
        <v>90</v>
      </c>
      <c r="G8611">
        <v>45</v>
      </c>
      <c r="H8611" t="s">
        <v>37</v>
      </c>
      <c r="I8611" t="s">
        <v>25</v>
      </c>
      <c r="J8611">
        <v>576</v>
      </c>
      <c r="K8611" t="s">
        <v>34</v>
      </c>
      <c r="L8611">
        <v>1</v>
      </c>
      <c r="M8611" s="1">
        <v>71.930602370000003</v>
      </c>
      <c r="N8611" s="1">
        <f>Table1[[#This Row],[Quantity]]*Table1[[#This Row],[UnitPrice]]</f>
        <v>71.930602370000003</v>
      </c>
      <c r="O8611" t="s">
        <v>32</v>
      </c>
      <c r="P8611" t="b">
        <v>0</v>
      </c>
      <c r="Q8611">
        <v>0</v>
      </c>
      <c r="R8611" s="1">
        <f>Table1[[#This Row],[Sales]]-Table1[[#This Row],[DiscountAmount]]</f>
        <v>71.930602370000003</v>
      </c>
      <c r="S8611" t="b">
        <v>0</v>
      </c>
      <c r="T8611" t="s">
        <v>23</v>
      </c>
      <c r="U8611">
        <v>1</v>
      </c>
      <c r="V8611" t="b">
        <v>0</v>
      </c>
    </row>
    <row r="8612" spans="1:22" x14ac:dyDescent="0.3">
      <c r="A8612">
        <v>8611</v>
      </c>
      <c r="B8612" s="2">
        <v>44540</v>
      </c>
      <c r="C8612" s="19">
        <f>YEAR(Table1[[#This Row],[Date]])</f>
        <v>2021</v>
      </c>
      <c r="D8612">
        <f>MONTH(Table1[[#This Row],[Date]])</f>
        <v>12</v>
      </c>
      <c r="E8612" t="str">
        <f>TEXT(Table1[[#This Row],[Date]],"MMMM")</f>
        <v>December</v>
      </c>
      <c r="F8612">
        <v>324</v>
      </c>
      <c r="G8612">
        <v>57</v>
      </c>
      <c r="H8612" t="s">
        <v>19</v>
      </c>
      <c r="I8612" t="s">
        <v>33</v>
      </c>
      <c r="J8612">
        <v>842</v>
      </c>
      <c r="K8612" t="s">
        <v>21</v>
      </c>
      <c r="L8612">
        <v>5</v>
      </c>
      <c r="M8612" s="1">
        <v>78.510940120000001</v>
      </c>
      <c r="N8612" s="1">
        <f>Table1[[#This Row],[Quantity]]*Table1[[#This Row],[UnitPrice]]</f>
        <v>392.55470059999999</v>
      </c>
      <c r="O8612" t="s">
        <v>30</v>
      </c>
      <c r="P8612" t="b">
        <v>0</v>
      </c>
      <c r="Q8612">
        <v>0</v>
      </c>
      <c r="R8612" s="1">
        <f>Table1[[#This Row],[Sales]]-Table1[[#This Row],[DiscountAmount]]</f>
        <v>392.55470059999999</v>
      </c>
      <c r="S8612" t="b">
        <v>0</v>
      </c>
      <c r="T8612" t="s">
        <v>23</v>
      </c>
      <c r="U8612">
        <v>2</v>
      </c>
      <c r="V8612" t="b">
        <v>1</v>
      </c>
    </row>
    <row r="8613" spans="1:22" x14ac:dyDescent="0.3">
      <c r="A8613">
        <v>8612</v>
      </c>
      <c r="B8613" s="2">
        <v>44194</v>
      </c>
      <c r="C8613" s="19">
        <f>YEAR(Table1[[#This Row],[Date]])</f>
        <v>2020</v>
      </c>
      <c r="D8613">
        <f>MONTH(Table1[[#This Row],[Date]])</f>
        <v>12</v>
      </c>
      <c r="E8613" t="str">
        <f>TEXT(Table1[[#This Row],[Date]],"MMMM")</f>
        <v>December</v>
      </c>
      <c r="F8613">
        <v>289</v>
      </c>
      <c r="G8613">
        <v>38</v>
      </c>
      <c r="H8613" t="s">
        <v>19</v>
      </c>
      <c r="I8613" t="s">
        <v>38</v>
      </c>
      <c r="J8613">
        <v>634</v>
      </c>
      <c r="K8613" t="s">
        <v>26</v>
      </c>
      <c r="L8613">
        <v>1</v>
      </c>
      <c r="M8613" s="1">
        <v>32.166505700000002</v>
      </c>
      <c r="N8613" s="1">
        <f>Table1[[#This Row],[Quantity]]*Table1[[#This Row],[UnitPrice]]</f>
        <v>32.166505700000002</v>
      </c>
      <c r="O8613" t="s">
        <v>30</v>
      </c>
      <c r="P8613" t="b">
        <v>0</v>
      </c>
      <c r="Q8613">
        <v>0</v>
      </c>
      <c r="R8613" s="1">
        <f>Table1[[#This Row],[Sales]]-Table1[[#This Row],[DiscountAmount]]</f>
        <v>32.166505700000002</v>
      </c>
      <c r="S8613" t="b">
        <v>1</v>
      </c>
      <c r="T8613" t="s">
        <v>28</v>
      </c>
      <c r="U8613">
        <v>5</v>
      </c>
      <c r="V8613" t="b">
        <v>1</v>
      </c>
    </row>
    <row r="8614" spans="1:22" x14ac:dyDescent="0.3">
      <c r="A8614">
        <v>8613</v>
      </c>
      <c r="B8614" s="2">
        <v>44193</v>
      </c>
      <c r="C8614" s="19">
        <f>YEAR(Table1[[#This Row],[Date]])</f>
        <v>2020</v>
      </c>
      <c r="D8614">
        <f>MONTH(Table1[[#This Row],[Date]])</f>
        <v>12</v>
      </c>
      <c r="E8614" t="str">
        <f>TEXT(Table1[[#This Row],[Date]],"MMMM")</f>
        <v>December</v>
      </c>
      <c r="F8614">
        <v>281</v>
      </c>
      <c r="G8614">
        <v>42</v>
      </c>
      <c r="H8614" t="s">
        <v>19</v>
      </c>
      <c r="I8614" t="s">
        <v>25</v>
      </c>
      <c r="J8614">
        <v>678</v>
      </c>
      <c r="K8614" t="s">
        <v>21</v>
      </c>
      <c r="L8614">
        <v>4</v>
      </c>
      <c r="M8614" s="1">
        <v>71.193138980000001</v>
      </c>
      <c r="N8614" s="1">
        <f>Table1[[#This Row],[Quantity]]*Table1[[#This Row],[UnitPrice]]</f>
        <v>284.77255592</v>
      </c>
      <c r="O8614" t="s">
        <v>35</v>
      </c>
      <c r="P8614" t="b">
        <v>0</v>
      </c>
      <c r="Q8614">
        <v>0</v>
      </c>
      <c r="R8614" s="1">
        <f>Table1[[#This Row],[Sales]]-Table1[[#This Row],[DiscountAmount]]</f>
        <v>284.77255592</v>
      </c>
      <c r="S8614" t="b">
        <v>1</v>
      </c>
      <c r="T8614" t="s">
        <v>28</v>
      </c>
      <c r="U8614">
        <v>3</v>
      </c>
      <c r="V8614" t="b">
        <v>0</v>
      </c>
    </row>
    <row r="8615" spans="1:22" x14ac:dyDescent="0.3">
      <c r="A8615">
        <v>8614</v>
      </c>
      <c r="B8615" s="2">
        <v>44922</v>
      </c>
      <c r="C8615" s="19">
        <f>YEAR(Table1[[#This Row],[Date]])</f>
        <v>2022</v>
      </c>
      <c r="D8615">
        <f>MONTH(Table1[[#This Row],[Date]])</f>
        <v>12</v>
      </c>
      <c r="E8615" t="str">
        <f>TEXT(Table1[[#This Row],[Date]],"MMMM")</f>
        <v>December</v>
      </c>
      <c r="F8615">
        <v>81</v>
      </c>
      <c r="G8615">
        <v>27</v>
      </c>
      <c r="H8615" t="s">
        <v>24</v>
      </c>
      <c r="I8615" t="s">
        <v>52</v>
      </c>
      <c r="J8615">
        <v>864</v>
      </c>
      <c r="K8615" t="s">
        <v>26</v>
      </c>
      <c r="L8615">
        <v>1</v>
      </c>
      <c r="M8615" s="1">
        <v>15.589658</v>
      </c>
      <c r="N8615" s="1">
        <f>Table1[[#This Row],[Quantity]]*Table1[[#This Row],[UnitPrice]]</f>
        <v>15.589658</v>
      </c>
      <c r="O8615" t="s">
        <v>22</v>
      </c>
      <c r="P8615" t="b">
        <v>1</v>
      </c>
      <c r="Q8615">
        <v>0</v>
      </c>
      <c r="R8615" s="1">
        <f>Table1[[#This Row],[Sales]]-Table1[[#This Row],[DiscountAmount]]</f>
        <v>15.589658</v>
      </c>
      <c r="S8615" t="b">
        <v>1</v>
      </c>
      <c r="T8615" t="s">
        <v>28</v>
      </c>
      <c r="U8615">
        <v>5</v>
      </c>
      <c r="V8615" t="b">
        <v>0</v>
      </c>
    </row>
    <row r="8616" spans="1:22" x14ac:dyDescent="0.3">
      <c r="A8616">
        <v>8615</v>
      </c>
      <c r="B8616" s="2">
        <v>44141</v>
      </c>
      <c r="C8616" s="19">
        <f>YEAR(Table1[[#This Row],[Date]])</f>
        <v>2020</v>
      </c>
      <c r="D8616">
        <f>MONTH(Table1[[#This Row],[Date]])</f>
        <v>11</v>
      </c>
      <c r="E8616" t="str">
        <f>TEXT(Table1[[#This Row],[Date]],"MMMM")</f>
        <v>November</v>
      </c>
      <c r="F8616">
        <v>432</v>
      </c>
      <c r="G8616">
        <v>66</v>
      </c>
      <c r="H8616" t="s">
        <v>19</v>
      </c>
      <c r="I8616" t="s">
        <v>25</v>
      </c>
      <c r="J8616">
        <v>665</v>
      </c>
      <c r="K8616" t="s">
        <v>39</v>
      </c>
      <c r="L8616">
        <v>3</v>
      </c>
      <c r="M8616" s="1">
        <v>54.361032170000001</v>
      </c>
      <c r="N8616" s="1">
        <f>Table1[[#This Row],[Quantity]]*Table1[[#This Row],[UnitPrice]]</f>
        <v>163.08309651000002</v>
      </c>
      <c r="O8616" t="s">
        <v>32</v>
      </c>
      <c r="P8616" t="b">
        <v>0</v>
      </c>
      <c r="Q8616">
        <v>0</v>
      </c>
      <c r="R8616" s="1">
        <f>Table1[[#This Row],[Sales]]-Table1[[#This Row],[DiscountAmount]]</f>
        <v>163.08309651000002</v>
      </c>
      <c r="S8616" t="b">
        <v>0</v>
      </c>
      <c r="T8616" t="s">
        <v>23</v>
      </c>
      <c r="U8616">
        <v>4</v>
      </c>
      <c r="V8616" t="b">
        <v>0</v>
      </c>
    </row>
    <row r="8617" spans="1:22" x14ac:dyDescent="0.3">
      <c r="A8617">
        <v>8616</v>
      </c>
      <c r="B8617" s="2">
        <v>44176</v>
      </c>
      <c r="C8617" s="19">
        <f>YEAR(Table1[[#This Row],[Date]])</f>
        <v>2020</v>
      </c>
      <c r="D8617">
        <f>MONTH(Table1[[#This Row],[Date]])</f>
        <v>12</v>
      </c>
      <c r="E8617" t="str">
        <f>TEXT(Table1[[#This Row],[Date]],"MMMM")</f>
        <v>December</v>
      </c>
      <c r="F8617">
        <v>448</v>
      </c>
      <c r="G8617">
        <v>20</v>
      </c>
      <c r="H8617" t="s">
        <v>19</v>
      </c>
      <c r="I8617" t="s">
        <v>38</v>
      </c>
      <c r="J8617">
        <v>844</v>
      </c>
      <c r="K8617" t="s">
        <v>34</v>
      </c>
      <c r="L8617">
        <v>4</v>
      </c>
      <c r="M8617" s="1">
        <v>35.734835619999998</v>
      </c>
      <c r="N8617" s="1">
        <f>Table1[[#This Row],[Quantity]]*Table1[[#This Row],[UnitPrice]]</f>
        <v>142.93934247999999</v>
      </c>
      <c r="O8617" t="s">
        <v>35</v>
      </c>
      <c r="P8617" t="b">
        <v>0</v>
      </c>
      <c r="Q8617">
        <v>14.29393425</v>
      </c>
      <c r="R8617" s="1">
        <f>Table1[[#This Row],[Sales]]-Table1[[#This Row],[DiscountAmount]]</f>
        <v>128.64540822999999</v>
      </c>
      <c r="S8617" t="b">
        <v>1</v>
      </c>
      <c r="T8617" t="s">
        <v>36</v>
      </c>
      <c r="U8617">
        <v>4</v>
      </c>
      <c r="V8617" t="b">
        <v>1</v>
      </c>
    </row>
    <row r="8618" spans="1:22" x14ac:dyDescent="0.3">
      <c r="A8618">
        <v>8617</v>
      </c>
      <c r="B8618" s="2">
        <v>43423</v>
      </c>
      <c r="C8618" s="19">
        <f>YEAR(Table1[[#This Row],[Date]])</f>
        <v>2018</v>
      </c>
      <c r="D8618">
        <f>MONTH(Table1[[#This Row],[Date]])</f>
        <v>11</v>
      </c>
      <c r="E8618" t="str">
        <f>TEXT(Table1[[#This Row],[Date]],"MMMM")</f>
        <v>November</v>
      </c>
      <c r="F8618">
        <v>369</v>
      </c>
      <c r="G8618">
        <v>66</v>
      </c>
      <c r="H8618" t="s">
        <v>37</v>
      </c>
      <c r="I8618" t="s">
        <v>51</v>
      </c>
      <c r="J8618">
        <v>578</v>
      </c>
      <c r="K8618" t="s">
        <v>21</v>
      </c>
      <c r="L8618">
        <v>3</v>
      </c>
      <c r="M8618" s="1">
        <v>13.61750391</v>
      </c>
      <c r="N8618" s="1">
        <f>Table1[[#This Row],[Quantity]]*Table1[[#This Row],[UnitPrice]]</f>
        <v>40.852511730000003</v>
      </c>
      <c r="O8618" t="s">
        <v>30</v>
      </c>
      <c r="P8618" t="b">
        <v>0</v>
      </c>
      <c r="Q8618">
        <v>0</v>
      </c>
      <c r="R8618" s="1">
        <f>Table1[[#This Row],[Sales]]-Table1[[#This Row],[DiscountAmount]]</f>
        <v>40.852511730000003</v>
      </c>
      <c r="S8618" t="b">
        <v>1</v>
      </c>
      <c r="T8618" t="s">
        <v>23</v>
      </c>
      <c r="U8618">
        <v>1</v>
      </c>
      <c r="V8618" t="b">
        <v>0</v>
      </c>
    </row>
    <row r="8619" spans="1:22" x14ac:dyDescent="0.3">
      <c r="A8619">
        <v>8618</v>
      </c>
      <c r="B8619" s="2">
        <v>45280</v>
      </c>
      <c r="C8619" s="19">
        <f>YEAR(Table1[[#This Row],[Date]])</f>
        <v>2023</v>
      </c>
      <c r="D8619">
        <f>MONTH(Table1[[#This Row],[Date]])</f>
        <v>12</v>
      </c>
      <c r="E8619" t="str">
        <f>TEXT(Table1[[#This Row],[Date]],"MMMM")</f>
        <v>December</v>
      </c>
      <c r="F8619">
        <v>254</v>
      </c>
      <c r="G8619">
        <v>49</v>
      </c>
      <c r="H8619" t="s">
        <v>37</v>
      </c>
      <c r="I8619" t="s">
        <v>44</v>
      </c>
      <c r="J8619">
        <v>215</v>
      </c>
      <c r="K8619" t="s">
        <v>39</v>
      </c>
      <c r="L8619">
        <v>1</v>
      </c>
      <c r="M8619" s="1">
        <v>21.852066700000002</v>
      </c>
      <c r="N8619" s="1">
        <f>Table1[[#This Row],[Quantity]]*Table1[[#This Row],[UnitPrice]]</f>
        <v>21.852066700000002</v>
      </c>
      <c r="O8619" t="s">
        <v>30</v>
      </c>
      <c r="P8619" t="b">
        <v>0</v>
      </c>
      <c r="Q8619">
        <v>2.1852066699999999</v>
      </c>
      <c r="R8619" s="1">
        <f>Table1[[#This Row],[Sales]]-Table1[[#This Row],[DiscountAmount]]</f>
        <v>19.666860030000002</v>
      </c>
      <c r="S8619" t="b">
        <v>1</v>
      </c>
      <c r="T8619" t="s">
        <v>36</v>
      </c>
      <c r="U8619">
        <v>1</v>
      </c>
      <c r="V8619" t="b">
        <v>0</v>
      </c>
    </row>
    <row r="8620" spans="1:22" x14ac:dyDescent="0.3">
      <c r="A8620">
        <v>8619</v>
      </c>
      <c r="B8620" s="2">
        <v>43430</v>
      </c>
      <c r="C8620" s="19">
        <f>YEAR(Table1[[#This Row],[Date]])</f>
        <v>2018</v>
      </c>
      <c r="D8620">
        <f>MONTH(Table1[[#This Row],[Date]])</f>
        <v>11</v>
      </c>
      <c r="E8620" t="str">
        <f>TEXT(Table1[[#This Row],[Date]],"MMMM")</f>
        <v>November</v>
      </c>
      <c r="F8620">
        <v>322</v>
      </c>
      <c r="G8620">
        <v>68</v>
      </c>
      <c r="H8620" t="s">
        <v>37</v>
      </c>
      <c r="I8620" t="s">
        <v>40</v>
      </c>
      <c r="J8620">
        <v>318</v>
      </c>
      <c r="K8620" t="s">
        <v>34</v>
      </c>
      <c r="L8620">
        <v>3</v>
      </c>
      <c r="M8620" s="1">
        <v>94.381034670000005</v>
      </c>
      <c r="N8620" s="1">
        <f>Table1[[#This Row],[Quantity]]*Table1[[#This Row],[UnitPrice]]</f>
        <v>283.14310401</v>
      </c>
      <c r="O8620" t="s">
        <v>22</v>
      </c>
      <c r="P8620" t="b">
        <v>1</v>
      </c>
      <c r="Q8620">
        <v>28.3143104</v>
      </c>
      <c r="R8620" s="1">
        <f>Table1[[#This Row],[Sales]]-Table1[[#This Row],[DiscountAmount]]</f>
        <v>254.82879360999999</v>
      </c>
      <c r="S8620" t="b">
        <v>0</v>
      </c>
      <c r="T8620" t="s">
        <v>36</v>
      </c>
      <c r="U8620">
        <v>5</v>
      </c>
      <c r="V8620" t="b">
        <v>0</v>
      </c>
    </row>
    <row r="8621" spans="1:22" x14ac:dyDescent="0.3">
      <c r="A8621">
        <v>8620</v>
      </c>
      <c r="B8621" s="2">
        <v>44543</v>
      </c>
      <c r="C8621" s="19">
        <f>YEAR(Table1[[#This Row],[Date]])</f>
        <v>2021</v>
      </c>
      <c r="D8621">
        <f>MONTH(Table1[[#This Row],[Date]])</f>
        <v>12</v>
      </c>
      <c r="E8621" t="str">
        <f>TEXT(Table1[[#This Row],[Date]],"MMMM")</f>
        <v>December</v>
      </c>
      <c r="F8621">
        <v>330</v>
      </c>
      <c r="G8621">
        <v>18</v>
      </c>
      <c r="H8621" t="s">
        <v>19</v>
      </c>
      <c r="I8621" t="s">
        <v>52</v>
      </c>
      <c r="J8621">
        <v>65</v>
      </c>
      <c r="K8621" t="s">
        <v>43</v>
      </c>
      <c r="L8621">
        <v>1</v>
      </c>
      <c r="M8621" s="1">
        <v>58.237620970000002</v>
      </c>
      <c r="N8621" s="1">
        <f>Table1[[#This Row],[Quantity]]*Table1[[#This Row],[UnitPrice]]</f>
        <v>58.237620970000002</v>
      </c>
      <c r="O8621" t="s">
        <v>35</v>
      </c>
      <c r="P8621" t="b">
        <v>0</v>
      </c>
      <c r="Q8621">
        <v>0</v>
      </c>
      <c r="R8621" s="1">
        <f>Table1[[#This Row],[Sales]]-Table1[[#This Row],[DiscountAmount]]</f>
        <v>58.237620970000002</v>
      </c>
      <c r="S8621" t="b">
        <v>1</v>
      </c>
      <c r="T8621" t="s">
        <v>28</v>
      </c>
      <c r="U8621">
        <v>5</v>
      </c>
      <c r="V8621" t="b">
        <v>0</v>
      </c>
    </row>
    <row r="8622" spans="1:22" x14ac:dyDescent="0.3">
      <c r="A8622">
        <v>8621</v>
      </c>
      <c r="B8622" s="2">
        <v>43421</v>
      </c>
      <c r="C8622" s="19">
        <f>YEAR(Table1[[#This Row],[Date]])</f>
        <v>2018</v>
      </c>
      <c r="D8622">
        <f>MONTH(Table1[[#This Row],[Date]])</f>
        <v>11</v>
      </c>
      <c r="E8622" t="str">
        <f>TEXT(Table1[[#This Row],[Date]],"MMMM")</f>
        <v>November</v>
      </c>
      <c r="F8622">
        <v>85</v>
      </c>
      <c r="G8622">
        <v>65</v>
      </c>
      <c r="H8622" t="s">
        <v>19</v>
      </c>
      <c r="I8622" t="s">
        <v>27</v>
      </c>
      <c r="J8622">
        <v>366</v>
      </c>
      <c r="K8622" t="s">
        <v>21</v>
      </c>
      <c r="L8622">
        <v>3</v>
      </c>
      <c r="M8622" s="1">
        <v>96.132815350000001</v>
      </c>
      <c r="N8622" s="1">
        <f>Table1[[#This Row],[Quantity]]*Table1[[#This Row],[UnitPrice]]</f>
        <v>288.39844605000002</v>
      </c>
      <c r="O8622" t="s">
        <v>32</v>
      </c>
      <c r="P8622" t="b">
        <v>1</v>
      </c>
      <c r="Q8622">
        <v>0</v>
      </c>
      <c r="R8622" s="1">
        <f>Table1[[#This Row],[Sales]]-Table1[[#This Row],[DiscountAmount]]</f>
        <v>288.39844605000002</v>
      </c>
      <c r="S8622" t="b">
        <v>1</v>
      </c>
      <c r="T8622" t="s">
        <v>23</v>
      </c>
      <c r="U8622">
        <v>2</v>
      </c>
      <c r="V8622" t="b">
        <v>0</v>
      </c>
    </row>
    <row r="8623" spans="1:22" x14ac:dyDescent="0.3">
      <c r="A8623">
        <v>8622</v>
      </c>
      <c r="B8623" s="2">
        <v>43774</v>
      </c>
      <c r="C8623" s="19">
        <f>YEAR(Table1[[#This Row],[Date]])</f>
        <v>2019</v>
      </c>
      <c r="D8623">
        <f>MONTH(Table1[[#This Row],[Date]])</f>
        <v>11</v>
      </c>
      <c r="E8623" t="str">
        <f>TEXT(Table1[[#This Row],[Date]],"MMMM")</f>
        <v>November</v>
      </c>
      <c r="F8623">
        <v>55</v>
      </c>
      <c r="G8623">
        <v>40</v>
      </c>
      <c r="H8623" t="s">
        <v>37</v>
      </c>
      <c r="I8623" t="s">
        <v>49</v>
      </c>
      <c r="J8623">
        <v>462</v>
      </c>
      <c r="K8623" t="s">
        <v>34</v>
      </c>
      <c r="L8623">
        <v>2</v>
      </c>
      <c r="M8623" s="1">
        <v>12.188138560000001</v>
      </c>
      <c r="N8623" s="1">
        <f>Table1[[#This Row],[Quantity]]*Table1[[#This Row],[UnitPrice]]</f>
        <v>24.376277120000001</v>
      </c>
      <c r="O8623" t="s">
        <v>30</v>
      </c>
      <c r="P8623" t="b">
        <v>1</v>
      </c>
      <c r="Q8623">
        <v>2.4376277110000002</v>
      </c>
      <c r="R8623" s="1">
        <f>Table1[[#This Row],[Sales]]-Table1[[#This Row],[DiscountAmount]]</f>
        <v>21.938649409</v>
      </c>
      <c r="S8623" t="b">
        <v>1</v>
      </c>
      <c r="T8623" t="s">
        <v>36</v>
      </c>
      <c r="U8623">
        <v>4</v>
      </c>
      <c r="V8623" t="b">
        <v>1</v>
      </c>
    </row>
    <row r="8624" spans="1:22" x14ac:dyDescent="0.3">
      <c r="A8624">
        <v>8623</v>
      </c>
      <c r="B8624" s="2">
        <v>43447</v>
      </c>
      <c r="C8624" s="19">
        <f>YEAR(Table1[[#This Row],[Date]])</f>
        <v>2018</v>
      </c>
      <c r="D8624">
        <f>MONTH(Table1[[#This Row],[Date]])</f>
        <v>12</v>
      </c>
      <c r="E8624" t="str">
        <f>TEXT(Table1[[#This Row],[Date]],"MMMM")</f>
        <v>December</v>
      </c>
      <c r="F8624">
        <v>187</v>
      </c>
      <c r="G8624">
        <v>48</v>
      </c>
      <c r="H8624" t="s">
        <v>24</v>
      </c>
      <c r="I8624" t="s">
        <v>51</v>
      </c>
      <c r="J8624">
        <v>401</v>
      </c>
      <c r="K8624" t="s">
        <v>34</v>
      </c>
      <c r="L8624">
        <v>2</v>
      </c>
      <c r="M8624" s="1">
        <v>50.108845510000002</v>
      </c>
      <c r="N8624" s="1">
        <f>Table1[[#This Row],[Quantity]]*Table1[[#This Row],[UnitPrice]]</f>
        <v>100.21769102</v>
      </c>
      <c r="O8624" t="s">
        <v>30</v>
      </c>
      <c r="P8624" t="b">
        <v>1</v>
      </c>
      <c r="Q8624">
        <v>0</v>
      </c>
      <c r="R8624" s="1">
        <f>Table1[[#This Row],[Sales]]-Table1[[#This Row],[DiscountAmount]]</f>
        <v>100.21769102</v>
      </c>
      <c r="S8624" t="b">
        <v>0</v>
      </c>
      <c r="T8624" t="s">
        <v>28</v>
      </c>
      <c r="U8624">
        <v>3</v>
      </c>
      <c r="V8624" t="b">
        <v>1</v>
      </c>
    </row>
    <row r="8625" spans="1:22" x14ac:dyDescent="0.3">
      <c r="A8625">
        <v>8624</v>
      </c>
      <c r="B8625" s="2">
        <v>43806</v>
      </c>
      <c r="C8625" s="19">
        <f>YEAR(Table1[[#This Row],[Date]])</f>
        <v>2019</v>
      </c>
      <c r="D8625">
        <f>MONTH(Table1[[#This Row],[Date]])</f>
        <v>12</v>
      </c>
      <c r="E8625" t="str">
        <f>TEXT(Table1[[#This Row],[Date]],"MMMM")</f>
        <v>December</v>
      </c>
      <c r="F8625">
        <v>276</v>
      </c>
      <c r="G8625">
        <v>50</v>
      </c>
      <c r="H8625" t="s">
        <v>37</v>
      </c>
      <c r="I8625" t="s">
        <v>46</v>
      </c>
      <c r="J8625">
        <v>128</v>
      </c>
      <c r="K8625" t="s">
        <v>21</v>
      </c>
      <c r="L8625">
        <v>4</v>
      </c>
      <c r="M8625" s="1">
        <v>81.132266670000007</v>
      </c>
      <c r="N8625" s="1">
        <f>Table1[[#This Row],[Quantity]]*Table1[[#This Row],[UnitPrice]]</f>
        <v>324.52906668000003</v>
      </c>
      <c r="O8625" t="s">
        <v>32</v>
      </c>
      <c r="P8625" t="b">
        <v>0</v>
      </c>
      <c r="Q8625">
        <v>0</v>
      </c>
      <c r="R8625" s="1">
        <f>Table1[[#This Row],[Sales]]-Table1[[#This Row],[DiscountAmount]]</f>
        <v>324.52906668000003</v>
      </c>
      <c r="S8625" t="b">
        <v>0</v>
      </c>
      <c r="T8625" t="s">
        <v>28</v>
      </c>
      <c r="U8625">
        <v>3</v>
      </c>
      <c r="V8625" t="b">
        <v>0</v>
      </c>
    </row>
    <row r="8626" spans="1:22" x14ac:dyDescent="0.3">
      <c r="A8626">
        <v>8625</v>
      </c>
      <c r="B8626" s="2">
        <v>45259</v>
      </c>
      <c r="C8626" s="19">
        <f>YEAR(Table1[[#This Row],[Date]])</f>
        <v>2023</v>
      </c>
      <c r="D8626">
        <f>MONTH(Table1[[#This Row],[Date]])</f>
        <v>11</v>
      </c>
      <c r="E8626" t="str">
        <f>TEXT(Table1[[#This Row],[Date]],"MMMM")</f>
        <v>November</v>
      </c>
      <c r="F8626">
        <v>412</v>
      </c>
      <c r="G8626">
        <v>51</v>
      </c>
      <c r="H8626" t="s">
        <v>19</v>
      </c>
      <c r="I8626" t="s">
        <v>25</v>
      </c>
      <c r="J8626">
        <v>342</v>
      </c>
      <c r="K8626" t="s">
        <v>34</v>
      </c>
      <c r="L8626">
        <v>1</v>
      </c>
      <c r="M8626" s="1">
        <v>48.630800069999999</v>
      </c>
      <c r="N8626" s="1">
        <f>Table1[[#This Row],[Quantity]]*Table1[[#This Row],[UnitPrice]]</f>
        <v>48.630800069999999</v>
      </c>
      <c r="O8626" t="s">
        <v>35</v>
      </c>
      <c r="P8626" t="b">
        <v>0</v>
      </c>
      <c r="Q8626">
        <v>4.8630800069999998</v>
      </c>
      <c r="R8626" s="1">
        <f>Table1[[#This Row],[Sales]]-Table1[[#This Row],[DiscountAmount]]</f>
        <v>43.767720062999999</v>
      </c>
      <c r="S8626" t="b">
        <v>1</v>
      </c>
      <c r="T8626" t="s">
        <v>36</v>
      </c>
      <c r="U8626">
        <v>1</v>
      </c>
      <c r="V8626" t="b">
        <v>0</v>
      </c>
    </row>
    <row r="8627" spans="1:22" x14ac:dyDescent="0.3">
      <c r="A8627">
        <v>8626</v>
      </c>
      <c r="B8627" s="2">
        <v>44884</v>
      </c>
      <c r="C8627" s="19">
        <f>YEAR(Table1[[#This Row],[Date]])</f>
        <v>2022</v>
      </c>
      <c r="D8627">
        <f>MONTH(Table1[[#This Row],[Date]])</f>
        <v>11</v>
      </c>
      <c r="E8627" t="str">
        <f>TEXT(Table1[[#This Row],[Date]],"MMMM")</f>
        <v>November</v>
      </c>
      <c r="F8627">
        <v>215</v>
      </c>
      <c r="G8627">
        <v>67</v>
      </c>
      <c r="H8627" t="s">
        <v>19</v>
      </c>
      <c r="I8627" t="s">
        <v>29</v>
      </c>
      <c r="J8627">
        <v>398</v>
      </c>
      <c r="K8627" t="s">
        <v>39</v>
      </c>
      <c r="L8627">
        <v>4</v>
      </c>
      <c r="M8627" s="1">
        <v>76.684692069999997</v>
      </c>
      <c r="N8627" s="1">
        <f>Table1[[#This Row],[Quantity]]*Table1[[#This Row],[UnitPrice]]</f>
        <v>306.73876827999999</v>
      </c>
      <c r="O8627" t="s">
        <v>35</v>
      </c>
      <c r="P8627" t="b">
        <v>1</v>
      </c>
      <c r="Q8627">
        <v>30.673876830000001</v>
      </c>
      <c r="R8627" s="1">
        <f>Table1[[#This Row],[Sales]]-Table1[[#This Row],[DiscountAmount]]</f>
        <v>276.06489145</v>
      </c>
      <c r="S8627" t="b">
        <v>1</v>
      </c>
      <c r="T8627" t="s">
        <v>36</v>
      </c>
      <c r="U8627">
        <v>3</v>
      </c>
      <c r="V8627" t="b">
        <v>0</v>
      </c>
    </row>
    <row r="8628" spans="1:22" x14ac:dyDescent="0.3">
      <c r="A8628">
        <v>8627</v>
      </c>
      <c r="B8628" s="2">
        <v>44534</v>
      </c>
      <c r="C8628" s="19">
        <f>YEAR(Table1[[#This Row],[Date]])</f>
        <v>2021</v>
      </c>
      <c r="D8628">
        <f>MONTH(Table1[[#This Row],[Date]])</f>
        <v>12</v>
      </c>
      <c r="E8628" t="str">
        <f>TEXT(Table1[[#This Row],[Date]],"MMMM")</f>
        <v>December</v>
      </c>
      <c r="F8628">
        <v>16</v>
      </c>
      <c r="G8628">
        <v>29</v>
      </c>
      <c r="H8628" t="s">
        <v>19</v>
      </c>
      <c r="I8628" t="s">
        <v>52</v>
      </c>
      <c r="J8628">
        <v>969</v>
      </c>
      <c r="K8628" t="s">
        <v>34</v>
      </c>
      <c r="L8628">
        <v>4</v>
      </c>
      <c r="M8628" s="1">
        <v>41.476418170000002</v>
      </c>
      <c r="N8628" s="1">
        <f>Table1[[#This Row],[Quantity]]*Table1[[#This Row],[UnitPrice]]</f>
        <v>165.90567268000001</v>
      </c>
      <c r="O8628" t="s">
        <v>22</v>
      </c>
      <c r="P8628" t="b">
        <v>1</v>
      </c>
      <c r="Q8628">
        <v>0</v>
      </c>
      <c r="R8628" s="1">
        <f>Table1[[#This Row],[Sales]]-Table1[[#This Row],[DiscountAmount]]</f>
        <v>165.90567268000001</v>
      </c>
      <c r="S8628" t="b">
        <v>0</v>
      </c>
      <c r="T8628" t="s">
        <v>28</v>
      </c>
      <c r="U8628">
        <v>2</v>
      </c>
      <c r="V8628" t="b">
        <v>1</v>
      </c>
    </row>
    <row r="8629" spans="1:22" x14ac:dyDescent="0.3">
      <c r="A8629">
        <v>8628</v>
      </c>
      <c r="B8629" s="2">
        <v>45257</v>
      </c>
      <c r="C8629" s="19">
        <f>YEAR(Table1[[#This Row],[Date]])</f>
        <v>2023</v>
      </c>
      <c r="D8629">
        <f>MONTH(Table1[[#This Row],[Date]])</f>
        <v>11</v>
      </c>
      <c r="E8629" t="str">
        <f>TEXT(Table1[[#This Row],[Date]],"MMMM")</f>
        <v>November</v>
      </c>
      <c r="F8629">
        <v>137</v>
      </c>
      <c r="G8629">
        <v>21</v>
      </c>
      <c r="H8629" t="s">
        <v>37</v>
      </c>
      <c r="I8629" t="s">
        <v>48</v>
      </c>
      <c r="J8629">
        <v>254</v>
      </c>
      <c r="K8629" t="s">
        <v>34</v>
      </c>
      <c r="L8629">
        <v>5</v>
      </c>
      <c r="M8629" s="1">
        <v>73.00517644</v>
      </c>
      <c r="N8629" s="1">
        <f>Table1[[#This Row],[Quantity]]*Table1[[#This Row],[UnitPrice]]</f>
        <v>365.02588220000001</v>
      </c>
      <c r="O8629" t="s">
        <v>35</v>
      </c>
      <c r="P8629" t="b">
        <v>1</v>
      </c>
      <c r="Q8629">
        <v>36.50258822</v>
      </c>
      <c r="R8629" s="1">
        <f>Table1[[#This Row],[Sales]]-Table1[[#This Row],[DiscountAmount]]</f>
        <v>328.52329398000001</v>
      </c>
      <c r="S8629" t="b">
        <v>0</v>
      </c>
      <c r="T8629" t="s">
        <v>36</v>
      </c>
      <c r="U8629">
        <v>1</v>
      </c>
      <c r="V8629" t="b">
        <v>0</v>
      </c>
    </row>
    <row r="8630" spans="1:22" x14ac:dyDescent="0.3">
      <c r="A8630">
        <v>8629</v>
      </c>
      <c r="B8630" s="2">
        <v>45252</v>
      </c>
      <c r="C8630" s="19">
        <f>YEAR(Table1[[#This Row],[Date]])</f>
        <v>2023</v>
      </c>
      <c r="D8630">
        <f>MONTH(Table1[[#This Row],[Date]])</f>
        <v>11</v>
      </c>
      <c r="E8630" t="str">
        <f>TEXT(Table1[[#This Row],[Date]],"MMMM")</f>
        <v>November</v>
      </c>
      <c r="F8630">
        <v>359</v>
      </c>
      <c r="G8630">
        <v>57</v>
      </c>
      <c r="H8630" t="s">
        <v>24</v>
      </c>
      <c r="I8630" t="s">
        <v>51</v>
      </c>
      <c r="J8630">
        <v>235</v>
      </c>
      <c r="K8630" t="s">
        <v>34</v>
      </c>
      <c r="L8630">
        <v>4</v>
      </c>
      <c r="M8630" s="1">
        <v>24.98913495</v>
      </c>
      <c r="N8630" s="1">
        <f>Table1[[#This Row],[Quantity]]*Table1[[#This Row],[UnitPrice]]</f>
        <v>99.956539800000002</v>
      </c>
      <c r="O8630" t="s">
        <v>30</v>
      </c>
      <c r="P8630" t="b">
        <v>1</v>
      </c>
      <c r="Q8630">
        <v>9.995653978</v>
      </c>
      <c r="R8630" s="1">
        <f>Table1[[#This Row],[Sales]]-Table1[[#This Row],[DiscountAmount]]</f>
        <v>89.960885821999995</v>
      </c>
      <c r="S8630" t="b">
        <v>1</v>
      </c>
      <c r="T8630" t="s">
        <v>36</v>
      </c>
      <c r="U8630">
        <v>4</v>
      </c>
      <c r="V8630" t="b">
        <v>0</v>
      </c>
    </row>
    <row r="8631" spans="1:22" x14ac:dyDescent="0.3">
      <c r="A8631">
        <v>8630</v>
      </c>
      <c r="B8631" s="2">
        <v>45245</v>
      </c>
      <c r="C8631" s="19">
        <f>YEAR(Table1[[#This Row],[Date]])</f>
        <v>2023</v>
      </c>
      <c r="D8631">
        <f>MONTH(Table1[[#This Row],[Date]])</f>
        <v>11</v>
      </c>
      <c r="E8631" t="str">
        <f>TEXT(Table1[[#This Row],[Date]],"MMMM")</f>
        <v>November</v>
      </c>
      <c r="F8631">
        <v>117</v>
      </c>
      <c r="G8631">
        <v>68</v>
      </c>
      <c r="H8631" t="s">
        <v>37</v>
      </c>
      <c r="I8631" t="s">
        <v>40</v>
      </c>
      <c r="J8631">
        <v>866</v>
      </c>
      <c r="K8631" t="s">
        <v>39</v>
      </c>
      <c r="L8631">
        <v>5</v>
      </c>
      <c r="M8631" s="1">
        <v>70.93473272</v>
      </c>
      <c r="N8631" s="1">
        <f>Table1[[#This Row],[Quantity]]*Table1[[#This Row],[UnitPrice]]</f>
        <v>354.6736636</v>
      </c>
      <c r="O8631" t="s">
        <v>30</v>
      </c>
      <c r="P8631" t="b">
        <v>0</v>
      </c>
      <c r="Q8631">
        <v>35.46736636</v>
      </c>
      <c r="R8631" s="1">
        <f>Table1[[#This Row],[Sales]]-Table1[[#This Row],[DiscountAmount]]</f>
        <v>319.20629724000003</v>
      </c>
      <c r="S8631" t="b">
        <v>1</v>
      </c>
      <c r="T8631" t="s">
        <v>36</v>
      </c>
      <c r="U8631">
        <v>5</v>
      </c>
      <c r="V8631" t="b">
        <v>0</v>
      </c>
    </row>
    <row r="8632" spans="1:22" x14ac:dyDescent="0.3">
      <c r="A8632">
        <v>8631</v>
      </c>
      <c r="B8632" s="2">
        <v>44548</v>
      </c>
      <c r="C8632" s="19">
        <f>YEAR(Table1[[#This Row],[Date]])</f>
        <v>2021</v>
      </c>
      <c r="D8632">
        <f>MONTH(Table1[[#This Row],[Date]])</f>
        <v>12</v>
      </c>
      <c r="E8632" t="str">
        <f>TEXT(Table1[[#This Row],[Date]],"MMMM")</f>
        <v>December</v>
      </c>
      <c r="F8632">
        <v>294</v>
      </c>
      <c r="G8632">
        <v>67</v>
      </c>
      <c r="H8632" t="s">
        <v>24</v>
      </c>
      <c r="I8632" t="s">
        <v>27</v>
      </c>
      <c r="J8632">
        <v>637</v>
      </c>
      <c r="K8632" t="s">
        <v>34</v>
      </c>
      <c r="L8632">
        <v>4</v>
      </c>
      <c r="M8632" s="1">
        <v>26.645261380000001</v>
      </c>
      <c r="N8632" s="1">
        <f>Table1[[#This Row],[Quantity]]*Table1[[#This Row],[UnitPrice]]</f>
        <v>106.58104552</v>
      </c>
      <c r="O8632" t="s">
        <v>32</v>
      </c>
      <c r="P8632" t="b">
        <v>1</v>
      </c>
      <c r="Q8632">
        <v>0</v>
      </c>
      <c r="R8632" s="1">
        <f>Table1[[#This Row],[Sales]]-Table1[[#This Row],[DiscountAmount]]</f>
        <v>106.58104552</v>
      </c>
      <c r="S8632" t="b">
        <v>1</v>
      </c>
      <c r="T8632" t="s">
        <v>28</v>
      </c>
      <c r="U8632">
        <v>2</v>
      </c>
      <c r="V8632" t="b">
        <v>1</v>
      </c>
    </row>
    <row r="8633" spans="1:22" x14ac:dyDescent="0.3">
      <c r="A8633">
        <v>8632</v>
      </c>
      <c r="B8633" s="2">
        <v>43801</v>
      </c>
      <c r="C8633" s="19">
        <f>YEAR(Table1[[#This Row],[Date]])</f>
        <v>2019</v>
      </c>
      <c r="D8633">
        <f>MONTH(Table1[[#This Row],[Date]])</f>
        <v>12</v>
      </c>
      <c r="E8633" t="str">
        <f>TEXT(Table1[[#This Row],[Date]],"MMMM")</f>
        <v>December</v>
      </c>
      <c r="F8633">
        <v>474</v>
      </c>
      <c r="G8633">
        <v>59</v>
      </c>
      <c r="H8633" t="s">
        <v>24</v>
      </c>
      <c r="I8633" t="s">
        <v>38</v>
      </c>
      <c r="J8633">
        <v>915</v>
      </c>
      <c r="K8633" t="s">
        <v>34</v>
      </c>
      <c r="L8633">
        <v>3</v>
      </c>
      <c r="M8633" s="1">
        <v>14.34729868</v>
      </c>
      <c r="N8633" s="1">
        <f>Table1[[#This Row],[Quantity]]*Table1[[#This Row],[UnitPrice]]</f>
        <v>43.041896039999997</v>
      </c>
      <c r="O8633" t="s">
        <v>22</v>
      </c>
      <c r="P8633" t="b">
        <v>0</v>
      </c>
      <c r="Q8633">
        <v>0</v>
      </c>
      <c r="R8633" s="1">
        <f>Table1[[#This Row],[Sales]]-Table1[[#This Row],[DiscountAmount]]</f>
        <v>43.041896039999997</v>
      </c>
      <c r="S8633" t="b">
        <v>1</v>
      </c>
      <c r="T8633" t="s">
        <v>23</v>
      </c>
      <c r="U8633">
        <v>1</v>
      </c>
      <c r="V8633" t="b">
        <v>1</v>
      </c>
    </row>
    <row r="8634" spans="1:22" x14ac:dyDescent="0.3">
      <c r="A8634">
        <v>8633</v>
      </c>
      <c r="B8634" s="2">
        <v>43411</v>
      </c>
      <c r="C8634" s="19">
        <f>YEAR(Table1[[#This Row],[Date]])</f>
        <v>2018</v>
      </c>
      <c r="D8634">
        <f>MONTH(Table1[[#This Row],[Date]])</f>
        <v>11</v>
      </c>
      <c r="E8634" t="str">
        <f>TEXT(Table1[[#This Row],[Date]],"MMMM")</f>
        <v>November</v>
      </c>
      <c r="F8634">
        <v>273</v>
      </c>
      <c r="G8634">
        <v>58</v>
      </c>
      <c r="H8634" t="s">
        <v>37</v>
      </c>
      <c r="I8634" t="s">
        <v>51</v>
      </c>
      <c r="J8634">
        <v>58</v>
      </c>
      <c r="K8634" t="s">
        <v>26</v>
      </c>
      <c r="L8634">
        <v>5</v>
      </c>
      <c r="M8634" s="1">
        <v>26.164361580000001</v>
      </c>
      <c r="N8634" s="1">
        <f>Table1[[#This Row],[Quantity]]*Table1[[#This Row],[UnitPrice]]</f>
        <v>130.82180790000001</v>
      </c>
      <c r="O8634" t="s">
        <v>22</v>
      </c>
      <c r="P8634" t="b">
        <v>1</v>
      </c>
      <c r="Q8634">
        <v>0</v>
      </c>
      <c r="R8634" s="1">
        <f>Table1[[#This Row],[Sales]]-Table1[[#This Row],[DiscountAmount]]</f>
        <v>130.82180790000001</v>
      </c>
      <c r="S8634" t="b">
        <v>1</v>
      </c>
      <c r="T8634" t="s">
        <v>28</v>
      </c>
      <c r="U8634">
        <v>5</v>
      </c>
      <c r="V8634" t="b">
        <v>1</v>
      </c>
    </row>
    <row r="8635" spans="1:22" x14ac:dyDescent="0.3">
      <c r="A8635">
        <v>8634</v>
      </c>
      <c r="B8635" s="2">
        <v>44526</v>
      </c>
      <c r="C8635" s="19">
        <f>YEAR(Table1[[#This Row],[Date]])</f>
        <v>2021</v>
      </c>
      <c r="D8635">
        <f>MONTH(Table1[[#This Row],[Date]])</f>
        <v>11</v>
      </c>
      <c r="E8635" t="str">
        <f>TEXT(Table1[[#This Row],[Date]],"MMMM")</f>
        <v>November</v>
      </c>
      <c r="F8635">
        <v>398</v>
      </c>
      <c r="G8635">
        <v>54</v>
      </c>
      <c r="H8635" t="s">
        <v>19</v>
      </c>
      <c r="I8635" t="s">
        <v>40</v>
      </c>
      <c r="J8635">
        <v>261</v>
      </c>
      <c r="K8635" t="s">
        <v>43</v>
      </c>
      <c r="L8635">
        <v>1</v>
      </c>
      <c r="M8635" s="1">
        <v>87.263087049999996</v>
      </c>
      <c r="N8635" s="1">
        <f>Table1[[#This Row],[Quantity]]*Table1[[#This Row],[UnitPrice]]</f>
        <v>87.263087049999996</v>
      </c>
      <c r="O8635" t="s">
        <v>32</v>
      </c>
      <c r="P8635" t="b">
        <v>1</v>
      </c>
      <c r="Q8635">
        <v>8.7263087049999992</v>
      </c>
      <c r="R8635" s="1">
        <f>Table1[[#This Row],[Sales]]-Table1[[#This Row],[DiscountAmount]]</f>
        <v>78.536778345000002</v>
      </c>
      <c r="S8635" t="b">
        <v>1</v>
      </c>
      <c r="T8635" t="s">
        <v>36</v>
      </c>
      <c r="U8635">
        <v>4</v>
      </c>
      <c r="V8635" t="b">
        <v>1</v>
      </c>
    </row>
    <row r="8636" spans="1:22" x14ac:dyDescent="0.3">
      <c r="A8636">
        <v>8635</v>
      </c>
      <c r="B8636" s="2">
        <v>43802</v>
      </c>
      <c r="C8636" s="19">
        <f>YEAR(Table1[[#This Row],[Date]])</f>
        <v>2019</v>
      </c>
      <c r="D8636">
        <f>MONTH(Table1[[#This Row],[Date]])</f>
        <v>12</v>
      </c>
      <c r="E8636" t="str">
        <f>TEXT(Table1[[#This Row],[Date]],"MMMM")</f>
        <v>December</v>
      </c>
      <c r="F8636">
        <v>433</v>
      </c>
      <c r="G8636">
        <v>31</v>
      </c>
      <c r="H8636" t="s">
        <v>37</v>
      </c>
      <c r="I8636" t="s">
        <v>53</v>
      </c>
      <c r="J8636">
        <v>212</v>
      </c>
      <c r="K8636" t="s">
        <v>43</v>
      </c>
      <c r="L8636">
        <v>1</v>
      </c>
      <c r="M8636" s="1">
        <v>92.360992710000005</v>
      </c>
      <c r="N8636" s="1">
        <f>Table1[[#This Row],[Quantity]]*Table1[[#This Row],[UnitPrice]]</f>
        <v>92.360992710000005</v>
      </c>
      <c r="O8636" t="s">
        <v>35</v>
      </c>
      <c r="P8636" t="b">
        <v>1</v>
      </c>
      <c r="Q8636">
        <v>0</v>
      </c>
      <c r="R8636" s="1">
        <f>Table1[[#This Row],[Sales]]-Table1[[#This Row],[DiscountAmount]]</f>
        <v>92.360992710000005</v>
      </c>
      <c r="S8636" t="b">
        <v>1</v>
      </c>
      <c r="T8636" t="s">
        <v>28</v>
      </c>
      <c r="U8636">
        <v>3</v>
      </c>
      <c r="V8636" t="b">
        <v>0</v>
      </c>
    </row>
    <row r="8637" spans="1:22" x14ac:dyDescent="0.3">
      <c r="A8637">
        <v>8636</v>
      </c>
      <c r="B8637" s="2">
        <v>44544</v>
      </c>
      <c r="C8637" s="19">
        <f>YEAR(Table1[[#This Row],[Date]])</f>
        <v>2021</v>
      </c>
      <c r="D8637">
        <f>MONTH(Table1[[#This Row],[Date]])</f>
        <v>12</v>
      </c>
      <c r="E8637" t="str">
        <f>TEXT(Table1[[#This Row],[Date]],"MMMM")</f>
        <v>December</v>
      </c>
      <c r="F8637">
        <v>158</v>
      </c>
      <c r="G8637">
        <v>19</v>
      </c>
      <c r="H8637" t="s">
        <v>19</v>
      </c>
      <c r="I8637" t="s">
        <v>52</v>
      </c>
      <c r="J8637">
        <v>880</v>
      </c>
      <c r="K8637" t="s">
        <v>26</v>
      </c>
      <c r="L8637">
        <v>1</v>
      </c>
      <c r="M8637" s="1">
        <v>79.127522600000006</v>
      </c>
      <c r="N8637" s="1">
        <f>Table1[[#This Row],[Quantity]]*Table1[[#This Row],[UnitPrice]]</f>
        <v>79.127522600000006</v>
      </c>
      <c r="O8637" t="s">
        <v>35</v>
      </c>
      <c r="P8637" t="b">
        <v>0</v>
      </c>
      <c r="Q8637">
        <v>0</v>
      </c>
      <c r="R8637" s="1">
        <f>Table1[[#This Row],[Sales]]-Table1[[#This Row],[DiscountAmount]]</f>
        <v>79.127522600000006</v>
      </c>
      <c r="S8637" t="b">
        <v>1</v>
      </c>
      <c r="T8637" t="s">
        <v>28</v>
      </c>
      <c r="U8637">
        <v>3</v>
      </c>
      <c r="V8637" t="b">
        <v>1</v>
      </c>
    </row>
    <row r="8638" spans="1:22" x14ac:dyDescent="0.3">
      <c r="A8638">
        <v>8637</v>
      </c>
      <c r="B8638" s="2">
        <v>43434</v>
      </c>
      <c r="C8638" s="19">
        <f>YEAR(Table1[[#This Row],[Date]])</f>
        <v>2018</v>
      </c>
      <c r="D8638">
        <f>MONTH(Table1[[#This Row],[Date]])</f>
        <v>11</v>
      </c>
      <c r="E8638" t="str">
        <f>TEXT(Table1[[#This Row],[Date]],"MMMM")</f>
        <v>November</v>
      </c>
      <c r="F8638">
        <v>189</v>
      </c>
      <c r="G8638">
        <v>34</v>
      </c>
      <c r="H8638" t="s">
        <v>19</v>
      </c>
      <c r="I8638" t="s">
        <v>48</v>
      </c>
      <c r="J8638">
        <v>213</v>
      </c>
      <c r="K8638" t="s">
        <v>43</v>
      </c>
      <c r="L8638">
        <v>4</v>
      </c>
      <c r="M8638" s="1">
        <v>20.111727170000002</v>
      </c>
      <c r="N8638" s="1">
        <f>Table1[[#This Row],[Quantity]]*Table1[[#This Row],[UnitPrice]]</f>
        <v>80.446908680000007</v>
      </c>
      <c r="O8638" t="s">
        <v>32</v>
      </c>
      <c r="P8638" t="b">
        <v>1</v>
      </c>
      <c r="Q8638">
        <v>0</v>
      </c>
      <c r="R8638" s="1">
        <f>Table1[[#This Row],[Sales]]-Table1[[#This Row],[DiscountAmount]]</f>
        <v>80.446908680000007</v>
      </c>
      <c r="S8638" t="b">
        <v>1</v>
      </c>
      <c r="T8638" t="s">
        <v>28</v>
      </c>
      <c r="U8638">
        <v>4</v>
      </c>
      <c r="V8638" t="b">
        <v>1</v>
      </c>
    </row>
    <row r="8639" spans="1:22" x14ac:dyDescent="0.3">
      <c r="A8639">
        <v>8638</v>
      </c>
      <c r="B8639" s="2">
        <v>43777</v>
      </c>
      <c r="C8639" s="19">
        <f>YEAR(Table1[[#This Row],[Date]])</f>
        <v>2019</v>
      </c>
      <c r="D8639">
        <f>MONTH(Table1[[#This Row],[Date]])</f>
        <v>11</v>
      </c>
      <c r="E8639" t="str">
        <f>TEXT(Table1[[#This Row],[Date]],"MMMM")</f>
        <v>November</v>
      </c>
      <c r="F8639">
        <v>207</v>
      </c>
      <c r="G8639">
        <v>45</v>
      </c>
      <c r="H8639" t="s">
        <v>19</v>
      </c>
      <c r="I8639" t="s">
        <v>52</v>
      </c>
      <c r="J8639">
        <v>882</v>
      </c>
      <c r="K8639" t="s">
        <v>21</v>
      </c>
      <c r="L8639">
        <v>3</v>
      </c>
      <c r="M8639" s="1">
        <v>16.75221432</v>
      </c>
      <c r="N8639" s="1">
        <f>Table1[[#This Row],[Quantity]]*Table1[[#This Row],[UnitPrice]]</f>
        <v>50.256642960000001</v>
      </c>
      <c r="O8639" t="s">
        <v>30</v>
      </c>
      <c r="P8639" t="b">
        <v>0</v>
      </c>
      <c r="Q8639">
        <v>5.0256642950000003</v>
      </c>
      <c r="R8639" s="1">
        <f>Table1[[#This Row],[Sales]]-Table1[[#This Row],[DiscountAmount]]</f>
        <v>45.230978665000002</v>
      </c>
      <c r="S8639" t="b">
        <v>1</v>
      </c>
      <c r="T8639" t="s">
        <v>36</v>
      </c>
      <c r="U8639">
        <v>5</v>
      </c>
      <c r="V8639" t="b">
        <v>1</v>
      </c>
    </row>
    <row r="8640" spans="1:22" x14ac:dyDescent="0.3">
      <c r="A8640">
        <v>8639</v>
      </c>
      <c r="B8640" s="2">
        <v>44915</v>
      </c>
      <c r="C8640" s="19">
        <f>YEAR(Table1[[#This Row],[Date]])</f>
        <v>2022</v>
      </c>
      <c r="D8640">
        <f>MONTH(Table1[[#This Row],[Date]])</f>
        <v>12</v>
      </c>
      <c r="E8640" t="str">
        <f>TEXT(Table1[[#This Row],[Date]],"MMMM")</f>
        <v>December</v>
      </c>
      <c r="F8640">
        <v>297</v>
      </c>
      <c r="G8640">
        <v>56</v>
      </c>
      <c r="H8640" t="s">
        <v>24</v>
      </c>
      <c r="I8640" t="s">
        <v>20</v>
      </c>
      <c r="J8640">
        <v>96</v>
      </c>
      <c r="K8640" t="s">
        <v>43</v>
      </c>
      <c r="L8640">
        <v>2</v>
      </c>
      <c r="M8640" s="1">
        <v>57.913699479999998</v>
      </c>
      <c r="N8640" s="1">
        <f>Table1[[#This Row],[Quantity]]*Table1[[#This Row],[UnitPrice]]</f>
        <v>115.82739896</v>
      </c>
      <c r="O8640" t="s">
        <v>30</v>
      </c>
      <c r="P8640" t="b">
        <v>1</v>
      </c>
      <c r="Q8640">
        <v>0</v>
      </c>
      <c r="R8640" s="1">
        <f>Table1[[#This Row],[Sales]]-Table1[[#This Row],[DiscountAmount]]</f>
        <v>115.82739896</v>
      </c>
      <c r="S8640" t="b">
        <v>0</v>
      </c>
      <c r="T8640" t="s">
        <v>28</v>
      </c>
      <c r="U8640">
        <v>1</v>
      </c>
      <c r="V8640" t="b">
        <v>1</v>
      </c>
    </row>
    <row r="8641" spans="1:22" x14ac:dyDescent="0.3">
      <c r="A8641">
        <v>8640</v>
      </c>
      <c r="B8641" s="2">
        <v>44884</v>
      </c>
      <c r="C8641" s="19">
        <f>YEAR(Table1[[#This Row],[Date]])</f>
        <v>2022</v>
      </c>
      <c r="D8641">
        <f>MONTH(Table1[[#This Row],[Date]])</f>
        <v>11</v>
      </c>
      <c r="E8641" t="str">
        <f>TEXT(Table1[[#This Row],[Date]],"MMMM")</f>
        <v>November</v>
      </c>
      <c r="F8641">
        <v>204</v>
      </c>
      <c r="G8641">
        <v>51</v>
      </c>
      <c r="H8641" t="s">
        <v>24</v>
      </c>
      <c r="I8641" t="s">
        <v>49</v>
      </c>
      <c r="J8641">
        <v>654</v>
      </c>
      <c r="K8641" t="s">
        <v>21</v>
      </c>
      <c r="L8641">
        <v>5</v>
      </c>
      <c r="M8641" s="1">
        <v>40.935108679999999</v>
      </c>
      <c r="N8641" s="1">
        <f>Table1[[#This Row],[Quantity]]*Table1[[#This Row],[UnitPrice]]</f>
        <v>204.67554339999998</v>
      </c>
      <c r="O8641" t="s">
        <v>32</v>
      </c>
      <c r="P8641" t="b">
        <v>0</v>
      </c>
      <c r="Q8641">
        <v>20.46755434</v>
      </c>
      <c r="R8641" s="1">
        <f>Table1[[#This Row],[Sales]]-Table1[[#This Row],[DiscountAmount]]</f>
        <v>184.20798905999999</v>
      </c>
      <c r="S8641" t="b">
        <v>0</v>
      </c>
      <c r="T8641" t="s">
        <v>36</v>
      </c>
      <c r="U8641">
        <v>2</v>
      </c>
      <c r="V8641" t="b">
        <v>0</v>
      </c>
    </row>
    <row r="8642" spans="1:22" x14ac:dyDescent="0.3">
      <c r="A8642">
        <v>8641</v>
      </c>
      <c r="B8642" s="2">
        <v>44882</v>
      </c>
      <c r="C8642" s="19">
        <f>YEAR(Table1[[#This Row],[Date]])</f>
        <v>2022</v>
      </c>
      <c r="D8642">
        <f>MONTH(Table1[[#This Row],[Date]])</f>
        <v>11</v>
      </c>
      <c r="E8642" t="str">
        <f>TEXT(Table1[[#This Row],[Date]],"MMMM")</f>
        <v>November</v>
      </c>
      <c r="F8642">
        <v>127</v>
      </c>
      <c r="G8642">
        <v>25</v>
      </c>
      <c r="H8642" t="s">
        <v>19</v>
      </c>
      <c r="I8642" t="s">
        <v>41</v>
      </c>
      <c r="J8642">
        <v>946</v>
      </c>
      <c r="K8642" t="s">
        <v>26</v>
      </c>
      <c r="L8642">
        <v>2</v>
      </c>
      <c r="M8642" s="1">
        <v>95.929746519999995</v>
      </c>
      <c r="N8642" s="1">
        <f>Table1[[#This Row],[Quantity]]*Table1[[#This Row],[UnitPrice]]</f>
        <v>191.85949303999999</v>
      </c>
      <c r="O8642" t="s">
        <v>22</v>
      </c>
      <c r="P8642" t="b">
        <v>1</v>
      </c>
      <c r="Q8642">
        <v>19.185949300000001</v>
      </c>
      <c r="R8642" s="1">
        <f>Table1[[#This Row],[Sales]]-Table1[[#This Row],[DiscountAmount]]</f>
        <v>172.67354373999999</v>
      </c>
      <c r="S8642" t="b">
        <v>0</v>
      </c>
      <c r="T8642" t="s">
        <v>36</v>
      </c>
      <c r="U8642">
        <v>3</v>
      </c>
      <c r="V8642" t="b">
        <v>1</v>
      </c>
    </row>
    <row r="8643" spans="1:22" x14ac:dyDescent="0.3">
      <c r="A8643">
        <v>8642</v>
      </c>
      <c r="B8643" s="2">
        <v>44172</v>
      </c>
      <c r="C8643" s="19">
        <f>YEAR(Table1[[#This Row],[Date]])</f>
        <v>2020</v>
      </c>
      <c r="D8643">
        <f>MONTH(Table1[[#This Row],[Date]])</f>
        <v>12</v>
      </c>
      <c r="E8643" t="str">
        <f>TEXT(Table1[[#This Row],[Date]],"MMMM")</f>
        <v>December</v>
      </c>
      <c r="F8643">
        <v>386</v>
      </c>
      <c r="G8643">
        <v>56</v>
      </c>
      <c r="H8643" t="s">
        <v>19</v>
      </c>
      <c r="I8643" t="s">
        <v>46</v>
      </c>
      <c r="J8643">
        <v>468</v>
      </c>
      <c r="K8643" t="s">
        <v>26</v>
      </c>
      <c r="L8643">
        <v>1</v>
      </c>
      <c r="M8643" s="1">
        <v>29.151523610000002</v>
      </c>
      <c r="N8643" s="1">
        <f>Table1[[#This Row],[Quantity]]*Table1[[#This Row],[UnitPrice]]</f>
        <v>29.151523610000002</v>
      </c>
      <c r="O8643" t="s">
        <v>30</v>
      </c>
      <c r="P8643" t="b">
        <v>0</v>
      </c>
      <c r="Q8643">
        <v>0</v>
      </c>
      <c r="R8643" s="1">
        <f>Table1[[#This Row],[Sales]]-Table1[[#This Row],[DiscountAmount]]</f>
        <v>29.151523610000002</v>
      </c>
      <c r="S8643" t="b">
        <v>0</v>
      </c>
      <c r="T8643" t="s">
        <v>28</v>
      </c>
      <c r="U8643">
        <v>3</v>
      </c>
      <c r="V8643" t="b">
        <v>1</v>
      </c>
    </row>
    <row r="8644" spans="1:22" x14ac:dyDescent="0.3">
      <c r="A8644">
        <v>8643</v>
      </c>
      <c r="B8644" s="2">
        <v>44194</v>
      </c>
      <c r="C8644" s="19">
        <f>YEAR(Table1[[#This Row],[Date]])</f>
        <v>2020</v>
      </c>
      <c r="D8644">
        <f>MONTH(Table1[[#This Row],[Date]])</f>
        <v>12</v>
      </c>
      <c r="E8644" t="str">
        <f>TEXT(Table1[[#This Row],[Date]],"MMMM")</f>
        <v>December</v>
      </c>
      <c r="F8644">
        <v>29</v>
      </c>
      <c r="G8644">
        <v>40</v>
      </c>
      <c r="H8644" t="s">
        <v>37</v>
      </c>
      <c r="I8644" t="s">
        <v>40</v>
      </c>
      <c r="J8644">
        <v>918</v>
      </c>
      <c r="K8644" t="s">
        <v>43</v>
      </c>
      <c r="L8644">
        <v>5</v>
      </c>
      <c r="M8644" s="1">
        <v>57.001000300000001</v>
      </c>
      <c r="N8644" s="1">
        <f>Table1[[#This Row],[Quantity]]*Table1[[#This Row],[UnitPrice]]</f>
        <v>285.00500149999999</v>
      </c>
      <c r="O8644" t="s">
        <v>32</v>
      </c>
      <c r="P8644" t="b">
        <v>0</v>
      </c>
      <c r="Q8644">
        <v>28.500500150000001</v>
      </c>
      <c r="R8644" s="1">
        <f>Table1[[#This Row],[Sales]]-Table1[[#This Row],[DiscountAmount]]</f>
        <v>256.50450135</v>
      </c>
      <c r="S8644" t="b">
        <v>1</v>
      </c>
      <c r="T8644" t="s">
        <v>36</v>
      </c>
      <c r="U8644">
        <v>5</v>
      </c>
      <c r="V8644" t="b">
        <v>0</v>
      </c>
    </row>
    <row r="8645" spans="1:22" x14ac:dyDescent="0.3">
      <c r="A8645">
        <v>8644</v>
      </c>
      <c r="B8645" s="2">
        <v>43772</v>
      </c>
      <c r="C8645" s="19">
        <f>YEAR(Table1[[#This Row],[Date]])</f>
        <v>2019</v>
      </c>
      <c r="D8645">
        <f>MONTH(Table1[[#This Row],[Date]])</f>
        <v>11</v>
      </c>
      <c r="E8645" t="str">
        <f>TEXT(Table1[[#This Row],[Date]],"MMMM")</f>
        <v>November</v>
      </c>
      <c r="F8645">
        <v>253</v>
      </c>
      <c r="G8645">
        <v>38</v>
      </c>
      <c r="H8645" t="s">
        <v>19</v>
      </c>
      <c r="I8645" t="s">
        <v>48</v>
      </c>
      <c r="J8645">
        <v>469</v>
      </c>
      <c r="K8645" t="s">
        <v>21</v>
      </c>
      <c r="L8645">
        <v>1</v>
      </c>
      <c r="M8645" s="1">
        <v>82.874421150000003</v>
      </c>
      <c r="N8645" s="1">
        <f>Table1[[#This Row],[Quantity]]*Table1[[#This Row],[UnitPrice]]</f>
        <v>82.874421150000003</v>
      </c>
      <c r="O8645" t="s">
        <v>30</v>
      </c>
      <c r="P8645" t="b">
        <v>0</v>
      </c>
      <c r="Q8645">
        <v>8.2874421149999993</v>
      </c>
      <c r="R8645" s="1">
        <f>Table1[[#This Row],[Sales]]-Table1[[#This Row],[DiscountAmount]]</f>
        <v>74.586979034999999</v>
      </c>
      <c r="S8645" t="b">
        <v>0</v>
      </c>
      <c r="T8645" t="s">
        <v>36</v>
      </c>
      <c r="U8645">
        <v>4</v>
      </c>
      <c r="V8645" t="b">
        <v>0</v>
      </c>
    </row>
    <row r="8646" spans="1:22" x14ac:dyDescent="0.3">
      <c r="A8646">
        <v>8645</v>
      </c>
      <c r="B8646" s="2">
        <v>45248</v>
      </c>
      <c r="C8646" s="19">
        <f>YEAR(Table1[[#This Row],[Date]])</f>
        <v>2023</v>
      </c>
      <c r="D8646">
        <f>MONTH(Table1[[#This Row],[Date]])</f>
        <v>11</v>
      </c>
      <c r="E8646" t="str">
        <f>TEXT(Table1[[#This Row],[Date]],"MMMM")</f>
        <v>November</v>
      </c>
      <c r="F8646">
        <v>281</v>
      </c>
      <c r="G8646">
        <v>20</v>
      </c>
      <c r="H8646" t="s">
        <v>37</v>
      </c>
      <c r="I8646" t="s">
        <v>27</v>
      </c>
      <c r="J8646">
        <v>552</v>
      </c>
      <c r="K8646" t="s">
        <v>21</v>
      </c>
      <c r="L8646">
        <v>3</v>
      </c>
      <c r="M8646" s="1">
        <v>73.757104690000006</v>
      </c>
      <c r="N8646" s="1">
        <f>Table1[[#This Row],[Quantity]]*Table1[[#This Row],[UnitPrice]]</f>
        <v>221.27131407000002</v>
      </c>
      <c r="O8646" t="s">
        <v>35</v>
      </c>
      <c r="P8646" t="b">
        <v>1</v>
      </c>
      <c r="Q8646">
        <v>0</v>
      </c>
      <c r="R8646" s="1">
        <f>Table1[[#This Row],[Sales]]-Table1[[#This Row],[DiscountAmount]]</f>
        <v>221.27131407000002</v>
      </c>
      <c r="S8646" t="b">
        <v>0</v>
      </c>
      <c r="T8646" t="s">
        <v>28</v>
      </c>
      <c r="U8646">
        <v>3</v>
      </c>
      <c r="V8646" t="b">
        <v>0</v>
      </c>
    </row>
    <row r="8647" spans="1:22" x14ac:dyDescent="0.3">
      <c r="A8647">
        <v>8646</v>
      </c>
      <c r="B8647" s="2">
        <v>44152</v>
      </c>
      <c r="C8647" s="19">
        <f>YEAR(Table1[[#This Row],[Date]])</f>
        <v>2020</v>
      </c>
      <c r="D8647">
        <f>MONTH(Table1[[#This Row],[Date]])</f>
        <v>11</v>
      </c>
      <c r="E8647" t="str">
        <f>TEXT(Table1[[#This Row],[Date]],"MMMM")</f>
        <v>November</v>
      </c>
      <c r="F8647">
        <v>45</v>
      </c>
      <c r="G8647">
        <v>49</v>
      </c>
      <c r="H8647" t="s">
        <v>37</v>
      </c>
      <c r="I8647" t="s">
        <v>49</v>
      </c>
      <c r="J8647">
        <v>901</v>
      </c>
      <c r="K8647" t="s">
        <v>26</v>
      </c>
      <c r="L8647">
        <v>3</v>
      </c>
      <c r="M8647" s="1">
        <v>80.588080829999996</v>
      </c>
      <c r="N8647" s="1">
        <f>Table1[[#This Row],[Quantity]]*Table1[[#This Row],[UnitPrice]]</f>
        <v>241.76424248999999</v>
      </c>
      <c r="O8647" t="s">
        <v>22</v>
      </c>
      <c r="P8647" t="b">
        <v>0</v>
      </c>
      <c r="Q8647">
        <v>24.17642425</v>
      </c>
      <c r="R8647" s="1">
        <f>Table1[[#This Row],[Sales]]-Table1[[#This Row],[DiscountAmount]]</f>
        <v>217.58781823999999</v>
      </c>
      <c r="S8647" t="b">
        <v>0</v>
      </c>
      <c r="T8647" t="s">
        <v>36</v>
      </c>
      <c r="U8647">
        <v>3</v>
      </c>
      <c r="V8647" t="b">
        <v>1</v>
      </c>
    </row>
    <row r="8648" spans="1:22" x14ac:dyDescent="0.3">
      <c r="A8648">
        <v>8647</v>
      </c>
      <c r="B8648" s="2">
        <v>44191</v>
      </c>
      <c r="C8648" s="19">
        <f>YEAR(Table1[[#This Row],[Date]])</f>
        <v>2020</v>
      </c>
      <c r="D8648">
        <f>MONTH(Table1[[#This Row],[Date]])</f>
        <v>12</v>
      </c>
      <c r="E8648" t="str">
        <f>TEXT(Table1[[#This Row],[Date]],"MMMM")</f>
        <v>December</v>
      </c>
      <c r="F8648">
        <v>26</v>
      </c>
      <c r="G8648">
        <v>55</v>
      </c>
      <c r="H8648" t="s">
        <v>24</v>
      </c>
      <c r="I8648" t="s">
        <v>31</v>
      </c>
      <c r="J8648">
        <v>889</v>
      </c>
      <c r="K8648" t="s">
        <v>21</v>
      </c>
      <c r="L8648">
        <v>1</v>
      </c>
      <c r="M8648" s="1">
        <v>20.034831659999998</v>
      </c>
      <c r="N8648" s="1">
        <f>Table1[[#This Row],[Quantity]]*Table1[[#This Row],[UnitPrice]]</f>
        <v>20.034831659999998</v>
      </c>
      <c r="O8648" t="s">
        <v>22</v>
      </c>
      <c r="P8648" t="b">
        <v>0</v>
      </c>
      <c r="Q8648">
        <v>2.0034831660000001</v>
      </c>
      <c r="R8648" s="1">
        <f>Table1[[#This Row],[Sales]]-Table1[[#This Row],[DiscountAmount]]</f>
        <v>18.031348494</v>
      </c>
      <c r="S8648" t="b">
        <v>0</v>
      </c>
      <c r="T8648" t="s">
        <v>36</v>
      </c>
      <c r="U8648">
        <v>5</v>
      </c>
      <c r="V8648" t="b">
        <v>0</v>
      </c>
    </row>
    <row r="8649" spans="1:22" x14ac:dyDescent="0.3">
      <c r="A8649">
        <v>8648</v>
      </c>
      <c r="B8649" s="2">
        <v>43408</v>
      </c>
      <c r="C8649" s="19">
        <f>YEAR(Table1[[#This Row],[Date]])</f>
        <v>2018</v>
      </c>
      <c r="D8649">
        <f>MONTH(Table1[[#This Row],[Date]])</f>
        <v>11</v>
      </c>
      <c r="E8649" t="str">
        <f>TEXT(Table1[[#This Row],[Date]],"MMMM")</f>
        <v>November</v>
      </c>
      <c r="F8649">
        <v>348</v>
      </c>
      <c r="G8649">
        <v>51</v>
      </c>
      <c r="H8649" t="s">
        <v>19</v>
      </c>
      <c r="I8649" t="s">
        <v>25</v>
      </c>
      <c r="J8649">
        <v>852</v>
      </c>
      <c r="K8649" t="s">
        <v>43</v>
      </c>
      <c r="L8649">
        <v>5</v>
      </c>
      <c r="M8649" s="1">
        <v>57.626632819999998</v>
      </c>
      <c r="N8649" s="1">
        <f>Table1[[#This Row],[Quantity]]*Table1[[#This Row],[UnitPrice]]</f>
        <v>288.13316409999999</v>
      </c>
      <c r="O8649" t="s">
        <v>22</v>
      </c>
      <c r="P8649" t="b">
        <v>1</v>
      </c>
      <c r="Q8649">
        <v>0</v>
      </c>
      <c r="R8649" s="1">
        <f>Table1[[#This Row],[Sales]]-Table1[[#This Row],[DiscountAmount]]</f>
        <v>288.13316409999999</v>
      </c>
      <c r="S8649" t="b">
        <v>0</v>
      </c>
      <c r="T8649" t="s">
        <v>28</v>
      </c>
      <c r="U8649">
        <v>5</v>
      </c>
      <c r="V8649" t="b">
        <v>0</v>
      </c>
    </row>
    <row r="8650" spans="1:22" x14ac:dyDescent="0.3">
      <c r="A8650">
        <v>8649</v>
      </c>
      <c r="B8650" s="2">
        <v>44188</v>
      </c>
      <c r="C8650" s="19">
        <f>YEAR(Table1[[#This Row],[Date]])</f>
        <v>2020</v>
      </c>
      <c r="D8650">
        <f>MONTH(Table1[[#This Row],[Date]])</f>
        <v>12</v>
      </c>
      <c r="E8650" t="str">
        <f>TEXT(Table1[[#This Row],[Date]],"MMMM")</f>
        <v>December</v>
      </c>
      <c r="F8650">
        <v>384</v>
      </c>
      <c r="G8650">
        <v>44</v>
      </c>
      <c r="H8650" t="s">
        <v>24</v>
      </c>
      <c r="I8650" t="s">
        <v>27</v>
      </c>
      <c r="J8650">
        <v>457</v>
      </c>
      <c r="K8650" t="s">
        <v>43</v>
      </c>
      <c r="L8650">
        <v>1</v>
      </c>
      <c r="M8650" s="1">
        <v>53.184669</v>
      </c>
      <c r="N8650" s="1">
        <f>Table1[[#This Row],[Quantity]]*Table1[[#This Row],[UnitPrice]]</f>
        <v>53.184669</v>
      </c>
      <c r="O8650" t="s">
        <v>32</v>
      </c>
      <c r="P8650" t="b">
        <v>0</v>
      </c>
      <c r="Q8650">
        <v>0</v>
      </c>
      <c r="R8650" s="1">
        <f>Table1[[#This Row],[Sales]]-Table1[[#This Row],[DiscountAmount]]</f>
        <v>53.184669</v>
      </c>
      <c r="S8650" t="b">
        <v>1</v>
      </c>
      <c r="T8650" t="s">
        <v>28</v>
      </c>
      <c r="U8650">
        <v>2</v>
      </c>
      <c r="V8650" t="b">
        <v>0</v>
      </c>
    </row>
    <row r="8651" spans="1:22" x14ac:dyDescent="0.3">
      <c r="A8651">
        <v>8650</v>
      </c>
      <c r="B8651" s="2">
        <v>43817</v>
      </c>
      <c r="C8651" s="19">
        <f>YEAR(Table1[[#This Row],[Date]])</f>
        <v>2019</v>
      </c>
      <c r="D8651">
        <f>MONTH(Table1[[#This Row],[Date]])</f>
        <v>12</v>
      </c>
      <c r="E8651" t="str">
        <f>TEXT(Table1[[#This Row],[Date]],"MMMM")</f>
        <v>December</v>
      </c>
      <c r="F8651">
        <v>83</v>
      </c>
      <c r="G8651">
        <v>40</v>
      </c>
      <c r="H8651" t="s">
        <v>37</v>
      </c>
      <c r="I8651" t="s">
        <v>49</v>
      </c>
      <c r="J8651">
        <v>87</v>
      </c>
      <c r="K8651" t="s">
        <v>21</v>
      </c>
      <c r="L8651">
        <v>1</v>
      </c>
      <c r="M8651" s="1">
        <v>79.676435220000002</v>
      </c>
      <c r="N8651" s="1">
        <f>Table1[[#This Row],[Quantity]]*Table1[[#This Row],[UnitPrice]]</f>
        <v>79.676435220000002</v>
      </c>
      <c r="O8651" t="s">
        <v>32</v>
      </c>
      <c r="P8651" t="b">
        <v>1</v>
      </c>
      <c r="Q8651">
        <v>7.9676435220000004</v>
      </c>
      <c r="R8651" s="1">
        <f>Table1[[#This Row],[Sales]]-Table1[[#This Row],[DiscountAmount]]</f>
        <v>71.708791697999999</v>
      </c>
      <c r="S8651" t="b">
        <v>0</v>
      </c>
      <c r="T8651" t="s">
        <v>36</v>
      </c>
      <c r="U8651">
        <v>2</v>
      </c>
      <c r="V8651" t="b">
        <v>0</v>
      </c>
    </row>
    <row r="8652" spans="1:22" x14ac:dyDescent="0.3">
      <c r="A8652">
        <v>8651</v>
      </c>
      <c r="B8652" s="2">
        <v>45282</v>
      </c>
      <c r="C8652" s="19">
        <f>YEAR(Table1[[#This Row],[Date]])</f>
        <v>2023</v>
      </c>
      <c r="D8652">
        <f>MONTH(Table1[[#This Row],[Date]])</f>
        <v>12</v>
      </c>
      <c r="E8652" t="str">
        <f>TEXT(Table1[[#This Row],[Date]],"MMMM")</f>
        <v>December</v>
      </c>
      <c r="F8652">
        <v>231</v>
      </c>
      <c r="G8652">
        <v>30</v>
      </c>
      <c r="H8652" t="s">
        <v>37</v>
      </c>
      <c r="I8652" t="s">
        <v>27</v>
      </c>
      <c r="J8652">
        <v>155</v>
      </c>
      <c r="K8652" t="s">
        <v>34</v>
      </c>
      <c r="L8652">
        <v>2</v>
      </c>
      <c r="M8652" s="1">
        <v>37.324783689999997</v>
      </c>
      <c r="N8652" s="1">
        <f>Table1[[#This Row],[Quantity]]*Table1[[#This Row],[UnitPrice]]</f>
        <v>74.649567379999993</v>
      </c>
      <c r="O8652" t="s">
        <v>30</v>
      </c>
      <c r="P8652" t="b">
        <v>1</v>
      </c>
      <c r="Q8652">
        <v>0</v>
      </c>
      <c r="R8652" s="1">
        <f>Table1[[#This Row],[Sales]]-Table1[[#This Row],[DiscountAmount]]</f>
        <v>74.649567379999993</v>
      </c>
      <c r="S8652" t="b">
        <v>0</v>
      </c>
      <c r="T8652" t="s">
        <v>23</v>
      </c>
      <c r="U8652">
        <v>3</v>
      </c>
      <c r="V8652" t="b">
        <v>1</v>
      </c>
    </row>
    <row r="8653" spans="1:22" x14ac:dyDescent="0.3">
      <c r="A8653">
        <v>8652</v>
      </c>
      <c r="B8653" s="2">
        <v>44143</v>
      </c>
      <c r="C8653" s="19">
        <f>YEAR(Table1[[#This Row],[Date]])</f>
        <v>2020</v>
      </c>
      <c r="D8653">
        <f>MONTH(Table1[[#This Row],[Date]])</f>
        <v>11</v>
      </c>
      <c r="E8653" t="str">
        <f>TEXT(Table1[[#This Row],[Date]],"MMMM")</f>
        <v>November</v>
      </c>
      <c r="F8653">
        <v>402</v>
      </c>
      <c r="G8653">
        <v>32</v>
      </c>
      <c r="H8653" t="s">
        <v>24</v>
      </c>
      <c r="I8653" t="s">
        <v>41</v>
      </c>
      <c r="J8653">
        <v>414</v>
      </c>
      <c r="K8653" t="s">
        <v>34</v>
      </c>
      <c r="L8653">
        <v>2</v>
      </c>
      <c r="M8653" s="1">
        <v>16.563747580000001</v>
      </c>
      <c r="N8653" s="1">
        <f>Table1[[#This Row],[Quantity]]*Table1[[#This Row],[UnitPrice]]</f>
        <v>33.127495160000002</v>
      </c>
      <c r="O8653" t="s">
        <v>35</v>
      </c>
      <c r="P8653" t="b">
        <v>0</v>
      </c>
      <c r="Q8653">
        <v>3.3127495159999998</v>
      </c>
      <c r="R8653" s="1">
        <f>Table1[[#This Row],[Sales]]-Table1[[#This Row],[DiscountAmount]]</f>
        <v>29.814745644000002</v>
      </c>
      <c r="S8653" t="b">
        <v>0</v>
      </c>
      <c r="T8653" t="s">
        <v>36</v>
      </c>
      <c r="U8653">
        <v>2</v>
      </c>
      <c r="V8653" t="b">
        <v>0</v>
      </c>
    </row>
    <row r="8654" spans="1:22" x14ac:dyDescent="0.3">
      <c r="A8654">
        <v>8653</v>
      </c>
      <c r="B8654" s="2">
        <v>44905</v>
      </c>
      <c r="C8654" s="19">
        <f>YEAR(Table1[[#This Row],[Date]])</f>
        <v>2022</v>
      </c>
      <c r="D8654">
        <f>MONTH(Table1[[#This Row],[Date]])</f>
        <v>12</v>
      </c>
      <c r="E8654" t="str">
        <f>TEXT(Table1[[#This Row],[Date]],"MMMM")</f>
        <v>December</v>
      </c>
      <c r="F8654">
        <v>351</v>
      </c>
      <c r="G8654">
        <v>21</v>
      </c>
      <c r="H8654" t="s">
        <v>37</v>
      </c>
      <c r="I8654" t="s">
        <v>45</v>
      </c>
      <c r="J8654">
        <v>728</v>
      </c>
      <c r="K8654" t="s">
        <v>34</v>
      </c>
      <c r="L8654">
        <v>4</v>
      </c>
      <c r="M8654" s="1">
        <v>86.990360550000005</v>
      </c>
      <c r="N8654" s="1">
        <f>Table1[[#This Row],[Quantity]]*Table1[[#This Row],[UnitPrice]]</f>
        <v>347.96144220000002</v>
      </c>
      <c r="O8654" t="s">
        <v>22</v>
      </c>
      <c r="P8654" t="b">
        <v>1</v>
      </c>
      <c r="Q8654">
        <v>0</v>
      </c>
      <c r="R8654" s="1">
        <f>Table1[[#This Row],[Sales]]-Table1[[#This Row],[DiscountAmount]]</f>
        <v>347.96144220000002</v>
      </c>
      <c r="S8654" t="b">
        <v>1</v>
      </c>
      <c r="T8654" t="s">
        <v>28</v>
      </c>
      <c r="U8654">
        <v>2</v>
      </c>
      <c r="V8654" t="b">
        <v>1</v>
      </c>
    </row>
    <row r="8655" spans="1:22" x14ac:dyDescent="0.3">
      <c r="A8655">
        <v>8654</v>
      </c>
      <c r="B8655" s="2">
        <v>43430</v>
      </c>
      <c r="C8655" s="19">
        <f>YEAR(Table1[[#This Row],[Date]])</f>
        <v>2018</v>
      </c>
      <c r="D8655">
        <f>MONTH(Table1[[#This Row],[Date]])</f>
        <v>11</v>
      </c>
      <c r="E8655" t="str">
        <f>TEXT(Table1[[#This Row],[Date]],"MMMM")</f>
        <v>November</v>
      </c>
      <c r="F8655">
        <v>476</v>
      </c>
      <c r="G8655">
        <v>41</v>
      </c>
      <c r="H8655" t="s">
        <v>37</v>
      </c>
      <c r="I8655" t="s">
        <v>27</v>
      </c>
      <c r="J8655">
        <v>809</v>
      </c>
      <c r="K8655" t="s">
        <v>43</v>
      </c>
      <c r="L8655">
        <v>3</v>
      </c>
      <c r="M8655" s="1">
        <v>51.502011639999999</v>
      </c>
      <c r="N8655" s="1">
        <f>Table1[[#This Row],[Quantity]]*Table1[[#This Row],[UnitPrice]]</f>
        <v>154.50603491999999</v>
      </c>
      <c r="O8655" t="s">
        <v>35</v>
      </c>
      <c r="P8655" t="b">
        <v>1</v>
      </c>
      <c r="Q8655">
        <v>15.450603490000001</v>
      </c>
      <c r="R8655" s="1">
        <f>Table1[[#This Row],[Sales]]-Table1[[#This Row],[DiscountAmount]]</f>
        <v>139.05543143</v>
      </c>
      <c r="S8655" t="b">
        <v>1</v>
      </c>
      <c r="T8655" t="s">
        <v>36</v>
      </c>
      <c r="U8655">
        <v>5</v>
      </c>
      <c r="V8655" t="b">
        <v>1</v>
      </c>
    </row>
    <row r="8656" spans="1:22" x14ac:dyDescent="0.3">
      <c r="A8656">
        <v>8655</v>
      </c>
      <c r="B8656" s="2">
        <v>44178</v>
      </c>
      <c r="C8656" s="19">
        <f>YEAR(Table1[[#This Row],[Date]])</f>
        <v>2020</v>
      </c>
      <c r="D8656">
        <f>MONTH(Table1[[#This Row],[Date]])</f>
        <v>12</v>
      </c>
      <c r="E8656" t="str">
        <f>TEXT(Table1[[#This Row],[Date]],"MMMM")</f>
        <v>December</v>
      </c>
      <c r="F8656">
        <v>408</v>
      </c>
      <c r="G8656">
        <v>48</v>
      </c>
      <c r="H8656" t="s">
        <v>19</v>
      </c>
      <c r="I8656" t="s">
        <v>25</v>
      </c>
      <c r="J8656">
        <v>804</v>
      </c>
      <c r="K8656" t="s">
        <v>34</v>
      </c>
      <c r="L8656">
        <v>5</v>
      </c>
      <c r="M8656" s="1">
        <v>28.317485869999999</v>
      </c>
      <c r="N8656" s="1">
        <f>Table1[[#This Row],[Quantity]]*Table1[[#This Row],[UnitPrice]]</f>
        <v>141.58742934999998</v>
      </c>
      <c r="O8656" t="s">
        <v>35</v>
      </c>
      <c r="P8656" t="b">
        <v>1</v>
      </c>
      <c r="Q8656">
        <v>0</v>
      </c>
      <c r="R8656" s="1">
        <f>Table1[[#This Row],[Sales]]-Table1[[#This Row],[DiscountAmount]]</f>
        <v>141.58742934999998</v>
      </c>
      <c r="S8656" t="b">
        <v>0</v>
      </c>
      <c r="T8656" t="s">
        <v>28</v>
      </c>
      <c r="U8656">
        <v>1</v>
      </c>
      <c r="V8656" t="b">
        <v>1</v>
      </c>
    </row>
    <row r="8657" spans="1:22" x14ac:dyDescent="0.3">
      <c r="A8657">
        <v>8656</v>
      </c>
      <c r="B8657" s="2">
        <v>43818</v>
      </c>
      <c r="C8657" s="19">
        <f>YEAR(Table1[[#This Row],[Date]])</f>
        <v>2019</v>
      </c>
      <c r="D8657">
        <f>MONTH(Table1[[#This Row],[Date]])</f>
        <v>12</v>
      </c>
      <c r="E8657" t="str">
        <f>TEXT(Table1[[#This Row],[Date]],"MMMM")</f>
        <v>December</v>
      </c>
      <c r="F8657">
        <v>359</v>
      </c>
      <c r="G8657">
        <v>19</v>
      </c>
      <c r="H8657" t="s">
        <v>37</v>
      </c>
      <c r="I8657" t="s">
        <v>42</v>
      </c>
      <c r="J8657">
        <v>331</v>
      </c>
      <c r="K8657" t="s">
        <v>21</v>
      </c>
      <c r="L8657">
        <v>1</v>
      </c>
      <c r="M8657" s="1">
        <v>57.491190760000002</v>
      </c>
      <c r="N8657" s="1">
        <f>Table1[[#This Row],[Quantity]]*Table1[[#This Row],[UnitPrice]]</f>
        <v>57.491190760000002</v>
      </c>
      <c r="O8657" t="s">
        <v>32</v>
      </c>
      <c r="P8657" t="b">
        <v>1</v>
      </c>
      <c r="Q8657">
        <v>0</v>
      </c>
      <c r="R8657" s="1">
        <f>Table1[[#This Row],[Sales]]-Table1[[#This Row],[DiscountAmount]]</f>
        <v>57.491190760000002</v>
      </c>
      <c r="S8657" t="b">
        <v>0</v>
      </c>
      <c r="T8657" t="s">
        <v>23</v>
      </c>
      <c r="U8657">
        <v>1</v>
      </c>
      <c r="V8657" t="b">
        <v>1</v>
      </c>
    </row>
    <row r="8658" spans="1:22" x14ac:dyDescent="0.3">
      <c r="A8658">
        <v>8657</v>
      </c>
      <c r="B8658" s="2">
        <v>44552</v>
      </c>
      <c r="C8658" s="19">
        <f>YEAR(Table1[[#This Row],[Date]])</f>
        <v>2021</v>
      </c>
      <c r="D8658">
        <f>MONTH(Table1[[#This Row],[Date]])</f>
        <v>12</v>
      </c>
      <c r="E8658" t="str">
        <f>TEXT(Table1[[#This Row],[Date]],"MMMM")</f>
        <v>December</v>
      </c>
      <c r="F8658">
        <v>119</v>
      </c>
      <c r="G8658">
        <v>36</v>
      </c>
      <c r="H8658" t="s">
        <v>24</v>
      </c>
      <c r="I8658" t="s">
        <v>42</v>
      </c>
      <c r="J8658">
        <v>302</v>
      </c>
      <c r="K8658" t="s">
        <v>26</v>
      </c>
      <c r="L8658">
        <v>2</v>
      </c>
      <c r="M8658" s="1">
        <v>80.638489849999999</v>
      </c>
      <c r="N8658" s="1">
        <f>Table1[[#This Row],[Quantity]]*Table1[[#This Row],[UnitPrice]]</f>
        <v>161.2769797</v>
      </c>
      <c r="O8658" t="s">
        <v>35</v>
      </c>
      <c r="P8658" t="b">
        <v>0</v>
      </c>
      <c r="Q8658">
        <v>16.12769797</v>
      </c>
      <c r="R8658" s="1">
        <f>Table1[[#This Row],[Sales]]-Table1[[#This Row],[DiscountAmount]]</f>
        <v>145.14928172999998</v>
      </c>
      <c r="S8658" t="b">
        <v>0</v>
      </c>
      <c r="T8658" t="s">
        <v>36</v>
      </c>
      <c r="U8658">
        <v>5</v>
      </c>
      <c r="V8658" t="b">
        <v>0</v>
      </c>
    </row>
    <row r="8659" spans="1:22" x14ac:dyDescent="0.3">
      <c r="A8659">
        <v>8658</v>
      </c>
      <c r="B8659" s="2">
        <v>43420</v>
      </c>
      <c r="C8659" s="19">
        <f>YEAR(Table1[[#This Row],[Date]])</f>
        <v>2018</v>
      </c>
      <c r="D8659">
        <f>MONTH(Table1[[#This Row],[Date]])</f>
        <v>11</v>
      </c>
      <c r="E8659" t="str">
        <f>TEXT(Table1[[#This Row],[Date]],"MMMM")</f>
        <v>November</v>
      </c>
      <c r="F8659">
        <v>398</v>
      </c>
      <c r="G8659">
        <v>58</v>
      </c>
      <c r="H8659" t="s">
        <v>37</v>
      </c>
      <c r="I8659" t="s">
        <v>27</v>
      </c>
      <c r="J8659">
        <v>595</v>
      </c>
      <c r="K8659" t="s">
        <v>39</v>
      </c>
      <c r="L8659">
        <v>5</v>
      </c>
      <c r="M8659" s="1">
        <v>79.257586290000006</v>
      </c>
      <c r="N8659" s="1">
        <f>Table1[[#This Row],[Quantity]]*Table1[[#This Row],[UnitPrice]]</f>
        <v>396.28793145000003</v>
      </c>
      <c r="O8659" t="s">
        <v>35</v>
      </c>
      <c r="P8659" t="b">
        <v>0</v>
      </c>
      <c r="Q8659">
        <v>39.628793139999999</v>
      </c>
      <c r="R8659" s="1">
        <f>Table1[[#This Row],[Sales]]-Table1[[#This Row],[DiscountAmount]]</f>
        <v>356.65913831</v>
      </c>
      <c r="S8659" t="b">
        <v>0</v>
      </c>
      <c r="T8659" t="s">
        <v>36</v>
      </c>
      <c r="U8659">
        <v>4</v>
      </c>
      <c r="V8659" t="b">
        <v>1</v>
      </c>
    </row>
    <row r="8660" spans="1:22" x14ac:dyDescent="0.3">
      <c r="A8660">
        <v>8659</v>
      </c>
      <c r="B8660" s="2">
        <v>43429</v>
      </c>
      <c r="C8660" s="19">
        <f>YEAR(Table1[[#This Row],[Date]])</f>
        <v>2018</v>
      </c>
      <c r="D8660">
        <f>MONTH(Table1[[#This Row],[Date]])</f>
        <v>11</v>
      </c>
      <c r="E8660" t="str">
        <f>TEXT(Table1[[#This Row],[Date]],"MMMM")</f>
        <v>November</v>
      </c>
      <c r="F8660">
        <v>264</v>
      </c>
      <c r="G8660">
        <v>68</v>
      </c>
      <c r="H8660" t="s">
        <v>37</v>
      </c>
      <c r="I8660" t="s">
        <v>50</v>
      </c>
      <c r="J8660">
        <v>579</v>
      </c>
      <c r="K8660" t="s">
        <v>34</v>
      </c>
      <c r="L8660">
        <v>2</v>
      </c>
      <c r="M8660" s="1">
        <v>70.030005110000005</v>
      </c>
      <c r="N8660" s="1">
        <f>Table1[[#This Row],[Quantity]]*Table1[[#This Row],[UnitPrice]]</f>
        <v>140.06001022000001</v>
      </c>
      <c r="O8660" t="s">
        <v>22</v>
      </c>
      <c r="P8660" t="b">
        <v>1</v>
      </c>
      <c r="Q8660">
        <v>14.006001019999999</v>
      </c>
      <c r="R8660" s="1">
        <f>Table1[[#This Row],[Sales]]-Table1[[#This Row],[DiscountAmount]]</f>
        <v>126.05400920000001</v>
      </c>
      <c r="S8660" t="b">
        <v>1</v>
      </c>
      <c r="T8660" t="s">
        <v>36</v>
      </c>
      <c r="U8660">
        <v>4</v>
      </c>
      <c r="V8660" t="b">
        <v>0</v>
      </c>
    </row>
    <row r="8661" spans="1:22" x14ac:dyDescent="0.3">
      <c r="A8661">
        <v>8660</v>
      </c>
      <c r="B8661" s="2">
        <v>45244</v>
      </c>
      <c r="C8661" s="19">
        <f>YEAR(Table1[[#This Row],[Date]])</f>
        <v>2023</v>
      </c>
      <c r="D8661">
        <f>MONTH(Table1[[#This Row],[Date]])</f>
        <v>11</v>
      </c>
      <c r="E8661" t="str">
        <f>TEXT(Table1[[#This Row],[Date]],"MMMM")</f>
        <v>November</v>
      </c>
      <c r="F8661">
        <v>234</v>
      </c>
      <c r="G8661">
        <v>29</v>
      </c>
      <c r="H8661" t="s">
        <v>19</v>
      </c>
      <c r="I8661" t="s">
        <v>46</v>
      </c>
      <c r="J8661">
        <v>327</v>
      </c>
      <c r="K8661" t="s">
        <v>39</v>
      </c>
      <c r="L8661">
        <v>5</v>
      </c>
      <c r="M8661" s="1">
        <v>22.102589380000001</v>
      </c>
      <c r="N8661" s="1">
        <f>Table1[[#This Row],[Quantity]]*Table1[[#This Row],[UnitPrice]]</f>
        <v>110.5129469</v>
      </c>
      <c r="O8661" t="s">
        <v>35</v>
      </c>
      <c r="P8661" t="b">
        <v>0</v>
      </c>
      <c r="Q8661">
        <v>0</v>
      </c>
      <c r="R8661" s="1">
        <f>Table1[[#This Row],[Sales]]-Table1[[#This Row],[DiscountAmount]]</f>
        <v>110.5129469</v>
      </c>
      <c r="S8661" t="b">
        <v>1</v>
      </c>
      <c r="T8661" t="s">
        <v>28</v>
      </c>
      <c r="U8661">
        <v>2</v>
      </c>
      <c r="V8661" t="b">
        <v>0</v>
      </c>
    </row>
    <row r="8662" spans="1:22" x14ac:dyDescent="0.3">
      <c r="A8662">
        <v>8661</v>
      </c>
      <c r="B8662" s="2">
        <v>44502</v>
      </c>
      <c r="C8662" s="19">
        <f>YEAR(Table1[[#This Row],[Date]])</f>
        <v>2021</v>
      </c>
      <c r="D8662">
        <f>MONTH(Table1[[#This Row],[Date]])</f>
        <v>11</v>
      </c>
      <c r="E8662" t="str">
        <f>TEXT(Table1[[#This Row],[Date]],"MMMM")</f>
        <v>November</v>
      </c>
      <c r="F8662">
        <v>344</v>
      </c>
      <c r="G8662">
        <v>29</v>
      </c>
      <c r="H8662" t="s">
        <v>19</v>
      </c>
      <c r="I8662" t="s">
        <v>44</v>
      </c>
      <c r="J8662">
        <v>195</v>
      </c>
      <c r="K8662" t="s">
        <v>39</v>
      </c>
      <c r="L8662">
        <v>3</v>
      </c>
      <c r="M8662" s="1">
        <v>95.600335569999999</v>
      </c>
      <c r="N8662" s="1">
        <f>Table1[[#This Row],[Quantity]]*Table1[[#This Row],[UnitPrice]]</f>
        <v>286.80100671000002</v>
      </c>
      <c r="O8662" t="s">
        <v>35</v>
      </c>
      <c r="P8662" t="b">
        <v>0</v>
      </c>
      <c r="Q8662">
        <v>0</v>
      </c>
      <c r="R8662" s="1">
        <f>Table1[[#This Row],[Sales]]-Table1[[#This Row],[DiscountAmount]]</f>
        <v>286.80100671000002</v>
      </c>
      <c r="S8662" t="b">
        <v>1</v>
      </c>
      <c r="T8662" t="s">
        <v>23</v>
      </c>
      <c r="U8662">
        <v>1</v>
      </c>
      <c r="V8662" t="b">
        <v>0</v>
      </c>
    </row>
    <row r="8663" spans="1:22" x14ac:dyDescent="0.3">
      <c r="A8663">
        <v>8662</v>
      </c>
      <c r="B8663" s="2">
        <v>44195</v>
      </c>
      <c r="C8663" s="19">
        <f>YEAR(Table1[[#This Row],[Date]])</f>
        <v>2020</v>
      </c>
      <c r="D8663">
        <f>MONTH(Table1[[#This Row],[Date]])</f>
        <v>12</v>
      </c>
      <c r="E8663" t="str">
        <f>TEXT(Table1[[#This Row],[Date]],"MMMM")</f>
        <v>December</v>
      </c>
      <c r="F8663">
        <v>431</v>
      </c>
      <c r="G8663">
        <v>36</v>
      </c>
      <c r="H8663" t="s">
        <v>24</v>
      </c>
      <c r="I8663" t="s">
        <v>29</v>
      </c>
      <c r="J8663">
        <v>158</v>
      </c>
      <c r="K8663" t="s">
        <v>26</v>
      </c>
      <c r="L8663">
        <v>1</v>
      </c>
      <c r="M8663" s="1">
        <v>83.874647929999995</v>
      </c>
      <c r="N8663" s="1">
        <f>Table1[[#This Row],[Quantity]]*Table1[[#This Row],[UnitPrice]]</f>
        <v>83.874647929999995</v>
      </c>
      <c r="O8663" t="s">
        <v>22</v>
      </c>
      <c r="P8663" t="b">
        <v>1</v>
      </c>
      <c r="Q8663">
        <v>8.3874647929999995</v>
      </c>
      <c r="R8663" s="1">
        <f>Table1[[#This Row],[Sales]]-Table1[[#This Row],[DiscountAmount]]</f>
        <v>75.487183136999988</v>
      </c>
      <c r="S8663" t="b">
        <v>1</v>
      </c>
      <c r="T8663" t="s">
        <v>36</v>
      </c>
      <c r="U8663">
        <v>3</v>
      </c>
      <c r="V8663" t="b">
        <v>1</v>
      </c>
    </row>
    <row r="8664" spans="1:22" x14ac:dyDescent="0.3">
      <c r="A8664">
        <v>8663</v>
      </c>
      <c r="B8664" s="2">
        <v>45261</v>
      </c>
      <c r="C8664" s="19">
        <f>YEAR(Table1[[#This Row],[Date]])</f>
        <v>2023</v>
      </c>
      <c r="D8664">
        <f>MONTH(Table1[[#This Row],[Date]])</f>
        <v>12</v>
      </c>
      <c r="E8664" t="str">
        <f>TEXT(Table1[[#This Row],[Date]],"MMMM")</f>
        <v>December</v>
      </c>
      <c r="F8664">
        <v>302</v>
      </c>
      <c r="G8664">
        <v>62</v>
      </c>
      <c r="H8664" t="s">
        <v>24</v>
      </c>
      <c r="I8664" t="s">
        <v>49</v>
      </c>
      <c r="J8664">
        <v>246</v>
      </c>
      <c r="K8664" t="s">
        <v>34</v>
      </c>
      <c r="L8664">
        <v>3</v>
      </c>
      <c r="M8664" s="1">
        <v>76.979392860000004</v>
      </c>
      <c r="N8664" s="1">
        <f>Table1[[#This Row],[Quantity]]*Table1[[#This Row],[UnitPrice]]</f>
        <v>230.93817858</v>
      </c>
      <c r="O8664" t="s">
        <v>30</v>
      </c>
      <c r="P8664" t="b">
        <v>1</v>
      </c>
      <c r="Q8664">
        <v>0</v>
      </c>
      <c r="R8664" s="1">
        <f>Table1[[#This Row],[Sales]]-Table1[[#This Row],[DiscountAmount]]</f>
        <v>230.93817858</v>
      </c>
      <c r="S8664" t="b">
        <v>0</v>
      </c>
      <c r="T8664" t="s">
        <v>28</v>
      </c>
      <c r="U8664">
        <v>2</v>
      </c>
      <c r="V8664" t="b">
        <v>1</v>
      </c>
    </row>
    <row r="8665" spans="1:22" x14ac:dyDescent="0.3">
      <c r="A8665">
        <v>8664</v>
      </c>
      <c r="B8665" s="2">
        <v>44511</v>
      </c>
      <c r="C8665" s="19">
        <f>YEAR(Table1[[#This Row],[Date]])</f>
        <v>2021</v>
      </c>
      <c r="D8665">
        <f>MONTH(Table1[[#This Row],[Date]])</f>
        <v>11</v>
      </c>
      <c r="E8665" t="str">
        <f>TEXT(Table1[[#This Row],[Date]],"MMMM")</f>
        <v>November</v>
      </c>
      <c r="F8665">
        <v>100</v>
      </c>
      <c r="G8665">
        <v>29</v>
      </c>
      <c r="H8665" t="s">
        <v>24</v>
      </c>
      <c r="I8665" t="s">
        <v>50</v>
      </c>
      <c r="J8665">
        <v>968</v>
      </c>
      <c r="K8665" t="s">
        <v>43</v>
      </c>
      <c r="L8665">
        <v>5</v>
      </c>
      <c r="M8665" s="1">
        <v>42.469359730000001</v>
      </c>
      <c r="N8665" s="1">
        <f>Table1[[#This Row],[Quantity]]*Table1[[#This Row],[UnitPrice]]</f>
        <v>212.34679865000001</v>
      </c>
      <c r="O8665" t="s">
        <v>35</v>
      </c>
      <c r="P8665" t="b">
        <v>0</v>
      </c>
      <c r="Q8665">
        <v>0</v>
      </c>
      <c r="R8665" s="1">
        <f>Table1[[#This Row],[Sales]]-Table1[[#This Row],[DiscountAmount]]</f>
        <v>212.34679865000001</v>
      </c>
      <c r="S8665" t="b">
        <v>1</v>
      </c>
      <c r="T8665" t="s">
        <v>23</v>
      </c>
      <c r="U8665">
        <v>2</v>
      </c>
      <c r="V8665" t="b">
        <v>1</v>
      </c>
    </row>
    <row r="8666" spans="1:22" x14ac:dyDescent="0.3">
      <c r="A8666">
        <v>8665</v>
      </c>
      <c r="B8666" s="2">
        <v>44536</v>
      </c>
      <c r="C8666" s="19">
        <f>YEAR(Table1[[#This Row],[Date]])</f>
        <v>2021</v>
      </c>
      <c r="D8666">
        <f>MONTH(Table1[[#This Row],[Date]])</f>
        <v>12</v>
      </c>
      <c r="E8666" t="str">
        <f>TEXT(Table1[[#This Row],[Date]],"MMMM")</f>
        <v>December</v>
      </c>
      <c r="F8666">
        <v>99</v>
      </c>
      <c r="G8666">
        <v>34</v>
      </c>
      <c r="H8666" t="s">
        <v>24</v>
      </c>
      <c r="I8666" t="s">
        <v>42</v>
      </c>
      <c r="J8666">
        <v>882</v>
      </c>
      <c r="K8666" t="s">
        <v>39</v>
      </c>
      <c r="L8666">
        <v>1</v>
      </c>
      <c r="M8666" s="1">
        <v>24.43198962</v>
      </c>
      <c r="N8666" s="1">
        <f>Table1[[#This Row],[Quantity]]*Table1[[#This Row],[UnitPrice]]</f>
        <v>24.43198962</v>
      </c>
      <c r="O8666" t="s">
        <v>32</v>
      </c>
      <c r="P8666" t="b">
        <v>1</v>
      </c>
      <c r="Q8666">
        <v>0</v>
      </c>
      <c r="R8666" s="1">
        <f>Table1[[#This Row],[Sales]]-Table1[[#This Row],[DiscountAmount]]</f>
        <v>24.43198962</v>
      </c>
      <c r="S8666" t="b">
        <v>1</v>
      </c>
      <c r="T8666" t="s">
        <v>28</v>
      </c>
      <c r="U8666">
        <v>5</v>
      </c>
      <c r="V8666" t="b">
        <v>1</v>
      </c>
    </row>
    <row r="8667" spans="1:22" x14ac:dyDescent="0.3">
      <c r="A8667">
        <v>8666</v>
      </c>
      <c r="B8667" s="2">
        <v>43806</v>
      </c>
      <c r="C8667" s="19">
        <f>YEAR(Table1[[#This Row],[Date]])</f>
        <v>2019</v>
      </c>
      <c r="D8667">
        <f>MONTH(Table1[[#This Row],[Date]])</f>
        <v>12</v>
      </c>
      <c r="E8667" t="str">
        <f>TEXT(Table1[[#This Row],[Date]],"MMMM")</f>
        <v>December</v>
      </c>
      <c r="F8667">
        <v>317</v>
      </c>
      <c r="G8667">
        <v>61</v>
      </c>
      <c r="H8667" t="s">
        <v>37</v>
      </c>
      <c r="I8667" t="s">
        <v>53</v>
      </c>
      <c r="J8667">
        <v>384</v>
      </c>
      <c r="K8667" t="s">
        <v>39</v>
      </c>
      <c r="L8667">
        <v>3</v>
      </c>
      <c r="M8667" s="1">
        <v>37.577427460000003</v>
      </c>
      <c r="N8667" s="1">
        <f>Table1[[#This Row],[Quantity]]*Table1[[#This Row],[UnitPrice]]</f>
        <v>112.73228238000002</v>
      </c>
      <c r="O8667" t="s">
        <v>32</v>
      </c>
      <c r="P8667" t="b">
        <v>1</v>
      </c>
      <c r="Q8667">
        <v>0</v>
      </c>
      <c r="R8667" s="1">
        <f>Table1[[#This Row],[Sales]]-Table1[[#This Row],[DiscountAmount]]</f>
        <v>112.73228238000002</v>
      </c>
      <c r="S8667" t="b">
        <v>0</v>
      </c>
      <c r="T8667" t="s">
        <v>23</v>
      </c>
      <c r="U8667">
        <v>3</v>
      </c>
      <c r="V8667" t="b">
        <v>1</v>
      </c>
    </row>
    <row r="8668" spans="1:22" x14ac:dyDescent="0.3">
      <c r="A8668">
        <v>8667</v>
      </c>
      <c r="B8668" s="2">
        <v>43457</v>
      </c>
      <c r="C8668" s="19">
        <f>YEAR(Table1[[#This Row],[Date]])</f>
        <v>2018</v>
      </c>
      <c r="D8668">
        <f>MONTH(Table1[[#This Row],[Date]])</f>
        <v>12</v>
      </c>
      <c r="E8668" t="str">
        <f>TEXT(Table1[[#This Row],[Date]],"MMMM")</f>
        <v>December</v>
      </c>
      <c r="F8668">
        <v>18</v>
      </c>
      <c r="G8668">
        <v>22</v>
      </c>
      <c r="H8668" t="s">
        <v>37</v>
      </c>
      <c r="I8668" t="s">
        <v>44</v>
      </c>
      <c r="J8668">
        <v>177</v>
      </c>
      <c r="K8668" t="s">
        <v>43</v>
      </c>
      <c r="L8668">
        <v>5</v>
      </c>
      <c r="M8668" s="1">
        <v>49.531775240000002</v>
      </c>
      <c r="N8668" s="1">
        <f>Table1[[#This Row],[Quantity]]*Table1[[#This Row],[UnitPrice]]</f>
        <v>247.65887620000001</v>
      </c>
      <c r="O8668" t="s">
        <v>32</v>
      </c>
      <c r="P8668" t="b">
        <v>0</v>
      </c>
      <c r="Q8668">
        <v>24.765887620000001</v>
      </c>
      <c r="R8668" s="1">
        <f>Table1[[#This Row],[Sales]]-Table1[[#This Row],[DiscountAmount]]</f>
        <v>222.89298858000001</v>
      </c>
      <c r="S8668" t="b">
        <v>1</v>
      </c>
      <c r="T8668" t="s">
        <v>36</v>
      </c>
      <c r="U8668">
        <v>4</v>
      </c>
      <c r="V8668" t="b">
        <v>1</v>
      </c>
    </row>
    <row r="8669" spans="1:22" x14ac:dyDescent="0.3">
      <c r="A8669">
        <v>8668</v>
      </c>
      <c r="B8669" s="2">
        <v>44907</v>
      </c>
      <c r="C8669" s="19">
        <f>YEAR(Table1[[#This Row],[Date]])</f>
        <v>2022</v>
      </c>
      <c r="D8669">
        <f>MONTH(Table1[[#This Row],[Date]])</f>
        <v>12</v>
      </c>
      <c r="E8669" t="str">
        <f>TEXT(Table1[[#This Row],[Date]],"MMMM")</f>
        <v>December</v>
      </c>
      <c r="F8669">
        <v>440</v>
      </c>
      <c r="G8669">
        <v>41</v>
      </c>
      <c r="H8669" t="s">
        <v>37</v>
      </c>
      <c r="I8669" t="s">
        <v>45</v>
      </c>
      <c r="J8669">
        <v>937</v>
      </c>
      <c r="K8669" t="s">
        <v>21</v>
      </c>
      <c r="L8669">
        <v>2</v>
      </c>
      <c r="M8669" s="1">
        <v>74.637160769999994</v>
      </c>
      <c r="N8669" s="1">
        <f>Table1[[#This Row],[Quantity]]*Table1[[#This Row],[UnitPrice]]</f>
        <v>149.27432153999999</v>
      </c>
      <c r="O8669" t="s">
        <v>32</v>
      </c>
      <c r="P8669" t="b">
        <v>1</v>
      </c>
      <c r="Q8669">
        <v>14.92743215</v>
      </c>
      <c r="R8669" s="1">
        <f>Table1[[#This Row],[Sales]]-Table1[[#This Row],[DiscountAmount]]</f>
        <v>134.34688939</v>
      </c>
      <c r="S8669" t="b">
        <v>0</v>
      </c>
      <c r="T8669" t="s">
        <v>36</v>
      </c>
      <c r="U8669">
        <v>4</v>
      </c>
      <c r="V8669" t="b">
        <v>0</v>
      </c>
    </row>
    <row r="8670" spans="1:22" x14ac:dyDescent="0.3">
      <c r="A8670">
        <v>8669</v>
      </c>
      <c r="B8670" s="2">
        <v>43420</v>
      </c>
      <c r="C8670" s="19">
        <f>YEAR(Table1[[#This Row],[Date]])</f>
        <v>2018</v>
      </c>
      <c r="D8670">
        <f>MONTH(Table1[[#This Row],[Date]])</f>
        <v>11</v>
      </c>
      <c r="E8670" t="str">
        <f>TEXT(Table1[[#This Row],[Date]],"MMMM")</f>
        <v>November</v>
      </c>
      <c r="F8670">
        <v>189</v>
      </c>
      <c r="G8670">
        <v>61</v>
      </c>
      <c r="H8670" t="s">
        <v>19</v>
      </c>
      <c r="I8670" t="s">
        <v>44</v>
      </c>
      <c r="J8670">
        <v>646</v>
      </c>
      <c r="K8670" t="s">
        <v>21</v>
      </c>
      <c r="L8670">
        <v>4</v>
      </c>
      <c r="M8670" s="1">
        <v>18.923062940000001</v>
      </c>
      <c r="N8670" s="1">
        <f>Table1[[#This Row],[Quantity]]*Table1[[#This Row],[UnitPrice]]</f>
        <v>75.692251760000005</v>
      </c>
      <c r="O8670" t="s">
        <v>35</v>
      </c>
      <c r="P8670" t="b">
        <v>1</v>
      </c>
      <c r="Q8670">
        <v>7.5692251769999999</v>
      </c>
      <c r="R8670" s="1">
        <f>Table1[[#This Row],[Sales]]-Table1[[#This Row],[DiscountAmount]]</f>
        <v>68.123026583000012</v>
      </c>
      <c r="S8670" t="b">
        <v>1</v>
      </c>
      <c r="T8670" t="s">
        <v>36</v>
      </c>
      <c r="U8670">
        <v>2</v>
      </c>
      <c r="V8670" t="b">
        <v>1</v>
      </c>
    </row>
    <row r="8671" spans="1:22" x14ac:dyDescent="0.3">
      <c r="A8671">
        <v>8670</v>
      </c>
      <c r="B8671" s="2">
        <v>44137</v>
      </c>
      <c r="C8671" s="19">
        <f>YEAR(Table1[[#This Row],[Date]])</f>
        <v>2020</v>
      </c>
      <c r="D8671">
        <f>MONTH(Table1[[#This Row],[Date]])</f>
        <v>11</v>
      </c>
      <c r="E8671" t="str">
        <f>TEXT(Table1[[#This Row],[Date]],"MMMM")</f>
        <v>November</v>
      </c>
      <c r="F8671">
        <v>29</v>
      </c>
      <c r="G8671">
        <v>31</v>
      </c>
      <c r="H8671" t="s">
        <v>37</v>
      </c>
      <c r="I8671" t="s">
        <v>20</v>
      </c>
      <c r="J8671">
        <v>283</v>
      </c>
      <c r="K8671" t="s">
        <v>39</v>
      </c>
      <c r="L8671">
        <v>2</v>
      </c>
      <c r="M8671" s="1">
        <v>90.950443430000007</v>
      </c>
      <c r="N8671" s="1">
        <f>Table1[[#This Row],[Quantity]]*Table1[[#This Row],[UnitPrice]]</f>
        <v>181.90088686000001</v>
      </c>
      <c r="O8671" t="s">
        <v>22</v>
      </c>
      <c r="P8671" t="b">
        <v>0</v>
      </c>
      <c r="Q8671">
        <v>18.19008869</v>
      </c>
      <c r="R8671" s="1">
        <f>Table1[[#This Row],[Sales]]-Table1[[#This Row],[DiscountAmount]]</f>
        <v>163.71079817</v>
      </c>
      <c r="S8671" t="b">
        <v>0</v>
      </c>
      <c r="T8671" t="s">
        <v>36</v>
      </c>
      <c r="U8671">
        <v>4</v>
      </c>
      <c r="V8671" t="b">
        <v>0</v>
      </c>
    </row>
    <row r="8672" spans="1:22" x14ac:dyDescent="0.3">
      <c r="A8672">
        <v>8671</v>
      </c>
      <c r="B8672" s="2">
        <v>44869</v>
      </c>
      <c r="C8672" s="19">
        <f>YEAR(Table1[[#This Row],[Date]])</f>
        <v>2022</v>
      </c>
      <c r="D8672">
        <f>MONTH(Table1[[#This Row],[Date]])</f>
        <v>11</v>
      </c>
      <c r="E8672" t="str">
        <f>TEXT(Table1[[#This Row],[Date]],"MMMM")</f>
        <v>November</v>
      </c>
      <c r="F8672">
        <v>128</v>
      </c>
      <c r="G8672">
        <v>20</v>
      </c>
      <c r="H8672" t="s">
        <v>19</v>
      </c>
      <c r="I8672" t="s">
        <v>52</v>
      </c>
      <c r="J8672">
        <v>763</v>
      </c>
      <c r="K8672" t="s">
        <v>43</v>
      </c>
      <c r="L8672">
        <v>5</v>
      </c>
      <c r="M8672" s="1">
        <v>11.092160850000001</v>
      </c>
      <c r="N8672" s="1">
        <f>Table1[[#This Row],[Quantity]]*Table1[[#This Row],[UnitPrice]]</f>
        <v>55.460804250000002</v>
      </c>
      <c r="O8672" t="s">
        <v>35</v>
      </c>
      <c r="P8672" t="b">
        <v>0</v>
      </c>
      <c r="Q8672">
        <v>0</v>
      </c>
      <c r="R8672" s="1">
        <f>Table1[[#This Row],[Sales]]-Table1[[#This Row],[DiscountAmount]]</f>
        <v>55.460804250000002</v>
      </c>
      <c r="S8672" t="b">
        <v>0</v>
      </c>
      <c r="T8672" t="s">
        <v>28</v>
      </c>
      <c r="U8672">
        <v>4</v>
      </c>
      <c r="V8672" t="b">
        <v>1</v>
      </c>
    </row>
    <row r="8673" spans="1:22" x14ac:dyDescent="0.3">
      <c r="A8673">
        <v>8672</v>
      </c>
      <c r="B8673" s="2">
        <v>44154</v>
      </c>
      <c r="C8673" s="19">
        <f>YEAR(Table1[[#This Row],[Date]])</f>
        <v>2020</v>
      </c>
      <c r="D8673">
        <f>MONTH(Table1[[#This Row],[Date]])</f>
        <v>11</v>
      </c>
      <c r="E8673" t="str">
        <f>TEXT(Table1[[#This Row],[Date]],"MMMM")</f>
        <v>November</v>
      </c>
      <c r="F8673">
        <v>148</v>
      </c>
      <c r="G8673">
        <v>18</v>
      </c>
      <c r="H8673" t="s">
        <v>24</v>
      </c>
      <c r="I8673" t="s">
        <v>47</v>
      </c>
      <c r="J8673">
        <v>891</v>
      </c>
      <c r="K8673" t="s">
        <v>43</v>
      </c>
      <c r="L8673">
        <v>1</v>
      </c>
      <c r="M8673" s="1">
        <v>17.264451829999999</v>
      </c>
      <c r="N8673" s="1">
        <f>Table1[[#This Row],[Quantity]]*Table1[[#This Row],[UnitPrice]]</f>
        <v>17.264451829999999</v>
      </c>
      <c r="O8673" t="s">
        <v>30</v>
      </c>
      <c r="P8673" t="b">
        <v>1</v>
      </c>
      <c r="Q8673">
        <v>1.726445183</v>
      </c>
      <c r="R8673" s="1">
        <f>Table1[[#This Row],[Sales]]-Table1[[#This Row],[DiscountAmount]]</f>
        <v>15.538006647</v>
      </c>
      <c r="S8673" t="b">
        <v>0</v>
      </c>
      <c r="T8673" t="s">
        <v>36</v>
      </c>
      <c r="U8673">
        <v>4</v>
      </c>
      <c r="V8673" t="b">
        <v>0</v>
      </c>
    </row>
    <row r="8674" spans="1:22" x14ac:dyDescent="0.3">
      <c r="A8674">
        <v>8673</v>
      </c>
      <c r="B8674" s="2">
        <v>45272</v>
      </c>
      <c r="C8674" s="19">
        <f>YEAR(Table1[[#This Row],[Date]])</f>
        <v>2023</v>
      </c>
      <c r="D8674">
        <f>MONTH(Table1[[#This Row],[Date]])</f>
        <v>12</v>
      </c>
      <c r="E8674" t="str">
        <f>TEXT(Table1[[#This Row],[Date]],"MMMM")</f>
        <v>December</v>
      </c>
      <c r="F8674">
        <v>89</v>
      </c>
      <c r="G8674">
        <v>23</v>
      </c>
      <c r="H8674" t="s">
        <v>24</v>
      </c>
      <c r="I8674" t="s">
        <v>20</v>
      </c>
      <c r="J8674">
        <v>543</v>
      </c>
      <c r="K8674" t="s">
        <v>21</v>
      </c>
      <c r="L8674">
        <v>5</v>
      </c>
      <c r="M8674" s="1">
        <v>28.116262089999999</v>
      </c>
      <c r="N8674" s="1">
        <f>Table1[[#This Row],[Quantity]]*Table1[[#This Row],[UnitPrice]]</f>
        <v>140.58131044999999</v>
      </c>
      <c r="O8674" t="s">
        <v>32</v>
      </c>
      <c r="P8674" t="b">
        <v>0</v>
      </c>
      <c r="Q8674">
        <v>0</v>
      </c>
      <c r="R8674" s="1">
        <f>Table1[[#This Row],[Sales]]-Table1[[#This Row],[DiscountAmount]]</f>
        <v>140.58131044999999</v>
      </c>
      <c r="S8674" t="b">
        <v>1</v>
      </c>
      <c r="T8674" t="s">
        <v>23</v>
      </c>
      <c r="U8674">
        <v>3</v>
      </c>
      <c r="V8674" t="b">
        <v>1</v>
      </c>
    </row>
    <row r="8675" spans="1:22" x14ac:dyDescent="0.3">
      <c r="A8675">
        <v>8674</v>
      </c>
      <c r="B8675" s="2">
        <v>43811</v>
      </c>
      <c r="C8675" s="19">
        <f>YEAR(Table1[[#This Row],[Date]])</f>
        <v>2019</v>
      </c>
      <c r="D8675">
        <f>MONTH(Table1[[#This Row],[Date]])</f>
        <v>12</v>
      </c>
      <c r="E8675" t="str">
        <f>TEXT(Table1[[#This Row],[Date]],"MMMM")</f>
        <v>December</v>
      </c>
      <c r="F8675">
        <v>72</v>
      </c>
      <c r="G8675">
        <v>51</v>
      </c>
      <c r="H8675" t="s">
        <v>19</v>
      </c>
      <c r="I8675" t="s">
        <v>29</v>
      </c>
      <c r="J8675">
        <v>613</v>
      </c>
      <c r="K8675" t="s">
        <v>43</v>
      </c>
      <c r="L8675">
        <v>2</v>
      </c>
      <c r="M8675" s="1">
        <v>87.748860190000002</v>
      </c>
      <c r="N8675" s="1">
        <f>Table1[[#This Row],[Quantity]]*Table1[[#This Row],[UnitPrice]]</f>
        <v>175.49772038</v>
      </c>
      <c r="O8675" t="s">
        <v>32</v>
      </c>
      <c r="P8675" t="b">
        <v>0</v>
      </c>
      <c r="Q8675">
        <v>17.549772040000001</v>
      </c>
      <c r="R8675" s="1">
        <f>Table1[[#This Row],[Sales]]-Table1[[#This Row],[DiscountAmount]]</f>
        <v>157.94794834000001</v>
      </c>
      <c r="S8675" t="b">
        <v>0</v>
      </c>
      <c r="T8675" t="s">
        <v>36</v>
      </c>
      <c r="U8675">
        <v>5</v>
      </c>
      <c r="V8675" t="b">
        <v>0</v>
      </c>
    </row>
    <row r="8676" spans="1:22" x14ac:dyDescent="0.3">
      <c r="A8676">
        <v>8675</v>
      </c>
      <c r="B8676" s="2">
        <v>43792</v>
      </c>
      <c r="C8676" s="19">
        <f>YEAR(Table1[[#This Row],[Date]])</f>
        <v>2019</v>
      </c>
      <c r="D8676">
        <f>MONTH(Table1[[#This Row],[Date]])</f>
        <v>11</v>
      </c>
      <c r="E8676" t="str">
        <f>TEXT(Table1[[#This Row],[Date]],"MMMM")</f>
        <v>November</v>
      </c>
      <c r="F8676">
        <v>263</v>
      </c>
      <c r="G8676">
        <v>70</v>
      </c>
      <c r="H8676" t="s">
        <v>24</v>
      </c>
      <c r="I8676" t="s">
        <v>27</v>
      </c>
      <c r="J8676">
        <v>232</v>
      </c>
      <c r="K8676" t="s">
        <v>39</v>
      </c>
      <c r="L8676">
        <v>2</v>
      </c>
      <c r="M8676" s="1">
        <v>16.702343039999999</v>
      </c>
      <c r="N8676" s="1">
        <f>Table1[[#This Row],[Quantity]]*Table1[[#This Row],[UnitPrice]]</f>
        <v>33.404686079999998</v>
      </c>
      <c r="O8676" t="s">
        <v>30</v>
      </c>
      <c r="P8676" t="b">
        <v>1</v>
      </c>
      <c r="Q8676">
        <v>3.3404686080000001</v>
      </c>
      <c r="R8676" s="1">
        <f>Table1[[#This Row],[Sales]]-Table1[[#This Row],[DiscountAmount]]</f>
        <v>30.064217471999996</v>
      </c>
      <c r="S8676" t="b">
        <v>0</v>
      </c>
      <c r="T8676" t="s">
        <v>36</v>
      </c>
      <c r="U8676">
        <v>5</v>
      </c>
      <c r="V8676" t="b">
        <v>1</v>
      </c>
    </row>
    <row r="8677" spans="1:22" x14ac:dyDescent="0.3">
      <c r="A8677">
        <v>8676</v>
      </c>
      <c r="B8677" s="2">
        <v>44556</v>
      </c>
      <c r="C8677" s="19">
        <f>YEAR(Table1[[#This Row],[Date]])</f>
        <v>2021</v>
      </c>
      <c r="D8677">
        <f>MONTH(Table1[[#This Row],[Date]])</f>
        <v>12</v>
      </c>
      <c r="E8677" t="str">
        <f>TEXT(Table1[[#This Row],[Date]],"MMMM")</f>
        <v>December</v>
      </c>
      <c r="F8677">
        <v>66</v>
      </c>
      <c r="G8677">
        <v>66</v>
      </c>
      <c r="H8677" t="s">
        <v>37</v>
      </c>
      <c r="I8677" t="s">
        <v>27</v>
      </c>
      <c r="J8677">
        <v>192</v>
      </c>
      <c r="K8677" t="s">
        <v>34</v>
      </c>
      <c r="L8677">
        <v>2</v>
      </c>
      <c r="M8677" s="1">
        <v>54.85076007</v>
      </c>
      <c r="N8677" s="1">
        <f>Table1[[#This Row],[Quantity]]*Table1[[#This Row],[UnitPrice]]</f>
        <v>109.70152014</v>
      </c>
      <c r="O8677" t="s">
        <v>30</v>
      </c>
      <c r="P8677" t="b">
        <v>0</v>
      </c>
      <c r="Q8677">
        <v>0</v>
      </c>
      <c r="R8677" s="1">
        <f>Table1[[#This Row],[Sales]]-Table1[[#This Row],[DiscountAmount]]</f>
        <v>109.70152014</v>
      </c>
      <c r="S8677" t="b">
        <v>1</v>
      </c>
      <c r="T8677" t="s">
        <v>23</v>
      </c>
      <c r="U8677">
        <v>5</v>
      </c>
      <c r="V8677" t="b">
        <v>0</v>
      </c>
    </row>
    <row r="8678" spans="1:22" x14ac:dyDescent="0.3">
      <c r="A8678">
        <v>8677</v>
      </c>
      <c r="B8678" s="2">
        <v>44542</v>
      </c>
      <c r="C8678" s="19">
        <f>YEAR(Table1[[#This Row],[Date]])</f>
        <v>2021</v>
      </c>
      <c r="D8678">
        <f>MONTH(Table1[[#This Row],[Date]])</f>
        <v>12</v>
      </c>
      <c r="E8678" t="str">
        <f>TEXT(Table1[[#This Row],[Date]],"MMMM")</f>
        <v>December</v>
      </c>
      <c r="F8678">
        <v>262</v>
      </c>
      <c r="G8678">
        <v>59</v>
      </c>
      <c r="H8678" t="s">
        <v>19</v>
      </c>
      <c r="I8678" t="s">
        <v>40</v>
      </c>
      <c r="J8678">
        <v>873</v>
      </c>
      <c r="K8678" t="s">
        <v>43</v>
      </c>
      <c r="L8678">
        <v>2</v>
      </c>
      <c r="M8678" s="1">
        <v>68.673968970000004</v>
      </c>
      <c r="N8678" s="1">
        <f>Table1[[#This Row],[Quantity]]*Table1[[#This Row],[UnitPrice]]</f>
        <v>137.34793794000001</v>
      </c>
      <c r="O8678" t="s">
        <v>35</v>
      </c>
      <c r="P8678" t="b">
        <v>1</v>
      </c>
      <c r="Q8678">
        <v>0</v>
      </c>
      <c r="R8678" s="1">
        <f>Table1[[#This Row],[Sales]]-Table1[[#This Row],[DiscountAmount]]</f>
        <v>137.34793794000001</v>
      </c>
      <c r="S8678" t="b">
        <v>1</v>
      </c>
      <c r="T8678" t="s">
        <v>23</v>
      </c>
      <c r="U8678">
        <v>5</v>
      </c>
      <c r="V8678" t="b">
        <v>1</v>
      </c>
    </row>
    <row r="8679" spans="1:22" x14ac:dyDescent="0.3">
      <c r="A8679">
        <v>8678</v>
      </c>
      <c r="B8679" s="2">
        <v>45255</v>
      </c>
      <c r="C8679" s="19">
        <f>YEAR(Table1[[#This Row],[Date]])</f>
        <v>2023</v>
      </c>
      <c r="D8679">
        <f>MONTH(Table1[[#This Row],[Date]])</f>
        <v>11</v>
      </c>
      <c r="E8679" t="str">
        <f>TEXT(Table1[[#This Row],[Date]],"MMMM")</f>
        <v>November</v>
      </c>
      <c r="F8679">
        <v>176</v>
      </c>
      <c r="G8679">
        <v>55</v>
      </c>
      <c r="H8679" t="s">
        <v>19</v>
      </c>
      <c r="I8679" t="s">
        <v>27</v>
      </c>
      <c r="J8679">
        <v>850</v>
      </c>
      <c r="K8679" t="s">
        <v>34</v>
      </c>
      <c r="L8679">
        <v>1</v>
      </c>
      <c r="M8679" s="1">
        <v>67.081075130000002</v>
      </c>
      <c r="N8679" s="1">
        <f>Table1[[#This Row],[Quantity]]*Table1[[#This Row],[UnitPrice]]</f>
        <v>67.081075130000002</v>
      </c>
      <c r="O8679" t="s">
        <v>22</v>
      </c>
      <c r="P8679" t="b">
        <v>0</v>
      </c>
      <c r="Q8679">
        <v>6.7081075129999999</v>
      </c>
      <c r="R8679" s="1">
        <f>Table1[[#This Row],[Sales]]-Table1[[#This Row],[DiscountAmount]]</f>
        <v>60.372967617</v>
      </c>
      <c r="S8679" t="b">
        <v>0</v>
      </c>
      <c r="T8679" t="s">
        <v>36</v>
      </c>
      <c r="U8679">
        <v>1</v>
      </c>
      <c r="V8679" t="b">
        <v>0</v>
      </c>
    </row>
    <row r="8680" spans="1:22" x14ac:dyDescent="0.3">
      <c r="A8680">
        <v>8679</v>
      </c>
      <c r="B8680" s="2">
        <v>44194</v>
      </c>
      <c r="C8680" s="19">
        <f>YEAR(Table1[[#This Row],[Date]])</f>
        <v>2020</v>
      </c>
      <c r="D8680">
        <f>MONTH(Table1[[#This Row],[Date]])</f>
        <v>12</v>
      </c>
      <c r="E8680" t="str">
        <f>TEXT(Table1[[#This Row],[Date]],"MMMM")</f>
        <v>December</v>
      </c>
      <c r="F8680">
        <v>198</v>
      </c>
      <c r="G8680">
        <v>69</v>
      </c>
      <c r="H8680" t="s">
        <v>24</v>
      </c>
      <c r="I8680" t="s">
        <v>31</v>
      </c>
      <c r="J8680">
        <v>461</v>
      </c>
      <c r="K8680" t="s">
        <v>39</v>
      </c>
      <c r="L8680">
        <v>1</v>
      </c>
      <c r="M8680" s="1">
        <v>11.63921968</v>
      </c>
      <c r="N8680" s="1">
        <f>Table1[[#This Row],[Quantity]]*Table1[[#This Row],[UnitPrice]]</f>
        <v>11.63921968</v>
      </c>
      <c r="O8680" t="s">
        <v>35</v>
      </c>
      <c r="P8680" t="b">
        <v>1</v>
      </c>
      <c r="Q8680">
        <v>0</v>
      </c>
      <c r="R8680" s="1">
        <f>Table1[[#This Row],[Sales]]-Table1[[#This Row],[DiscountAmount]]</f>
        <v>11.63921968</v>
      </c>
      <c r="S8680" t="b">
        <v>1</v>
      </c>
      <c r="T8680" t="s">
        <v>28</v>
      </c>
      <c r="U8680">
        <v>5</v>
      </c>
      <c r="V8680" t="b">
        <v>1</v>
      </c>
    </row>
    <row r="8681" spans="1:22" x14ac:dyDescent="0.3">
      <c r="A8681">
        <v>8680</v>
      </c>
      <c r="B8681" s="2">
        <v>44162</v>
      </c>
      <c r="C8681" s="19">
        <f>YEAR(Table1[[#This Row],[Date]])</f>
        <v>2020</v>
      </c>
      <c r="D8681">
        <f>MONTH(Table1[[#This Row],[Date]])</f>
        <v>11</v>
      </c>
      <c r="E8681" t="str">
        <f>TEXT(Table1[[#This Row],[Date]],"MMMM")</f>
        <v>November</v>
      </c>
      <c r="F8681">
        <v>461</v>
      </c>
      <c r="G8681">
        <v>44</v>
      </c>
      <c r="H8681" t="s">
        <v>24</v>
      </c>
      <c r="I8681" t="s">
        <v>48</v>
      </c>
      <c r="J8681">
        <v>442</v>
      </c>
      <c r="K8681" t="s">
        <v>39</v>
      </c>
      <c r="L8681">
        <v>3</v>
      </c>
      <c r="M8681" s="1">
        <v>53.439784660000001</v>
      </c>
      <c r="N8681" s="1">
        <f>Table1[[#This Row],[Quantity]]*Table1[[#This Row],[UnitPrice]]</f>
        <v>160.31935398000002</v>
      </c>
      <c r="O8681" t="s">
        <v>30</v>
      </c>
      <c r="P8681" t="b">
        <v>1</v>
      </c>
      <c r="Q8681">
        <v>16.031935399999998</v>
      </c>
      <c r="R8681" s="1">
        <f>Table1[[#This Row],[Sales]]-Table1[[#This Row],[DiscountAmount]]</f>
        <v>144.28741858000001</v>
      </c>
      <c r="S8681" t="b">
        <v>1</v>
      </c>
      <c r="T8681" t="s">
        <v>36</v>
      </c>
      <c r="U8681">
        <v>3</v>
      </c>
      <c r="V8681" t="b">
        <v>1</v>
      </c>
    </row>
    <row r="8682" spans="1:22" x14ac:dyDescent="0.3">
      <c r="A8682">
        <v>8681</v>
      </c>
      <c r="B8682" s="2">
        <v>44525</v>
      </c>
      <c r="C8682" s="19">
        <f>YEAR(Table1[[#This Row],[Date]])</f>
        <v>2021</v>
      </c>
      <c r="D8682">
        <f>MONTH(Table1[[#This Row],[Date]])</f>
        <v>11</v>
      </c>
      <c r="E8682" t="str">
        <f>TEXT(Table1[[#This Row],[Date]],"MMMM")</f>
        <v>November</v>
      </c>
      <c r="F8682">
        <v>345</v>
      </c>
      <c r="G8682">
        <v>49</v>
      </c>
      <c r="H8682" t="s">
        <v>37</v>
      </c>
      <c r="I8682" t="s">
        <v>41</v>
      </c>
      <c r="J8682">
        <v>279</v>
      </c>
      <c r="K8682" t="s">
        <v>21</v>
      </c>
      <c r="L8682">
        <v>1</v>
      </c>
      <c r="M8682" s="1">
        <v>34.515059389999998</v>
      </c>
      <c r="N8682" s="1">
        <f>Table1[[#This Row],[Quantity]]*Table1[[#This Row],[UnitPrice]]</f>
        <v>34.515059389999998</v>
      </c>
      <c r="O8682" t="s">
        <v>30</v>
      </c>
      <c r="P8682" t="b">
        <v>0</v>
      </c>
      <c r="Q8682">
        <v>3.451505939</v>
      </c>
      <c r="R8682" s="1">
        <f>Table1[[#This Row],[Sales]]-Table1[[#This Row],[DiscountAmount]]</f>
        <v>31.063553450999997</v>
      </c>
      <c r="S8682" t="b">
        <v>0</v>
      </c>
      <c r="T8682" t="s">
        <v>36</v>
      </c>
      <c r="U8682">
        <v>1</v>
      </c>
      <c r="V8682" t="b">
        <v>0</v>
      </c>
    </row>
    <row r="8683" spans="1:22" x14ac:dyDescent="0.3">
      <c r="A8683">
        <v>8682</v>
      </c>
      <c r="B8683" s="2">
        <v>45263</v>
      </c>
      <c r="C8683" s="19">
        <f>YEAR(Table1[[#This Row],[Date]])</f>
        <v>2023</v>
      </c>
      <c r="D8683">
        <f>MONTH(Table1[[#This Row],[Date]])</f>
        <v>12</v>
      </c>
      <c r="E8683" t="str">
        <f>TEXT(Table1[[#This Row],[Date]],"MMMM")</f>
        <v>December</v>
      </c>
      <c r="F8683">
        <v>17</v>
      </c>
      <c r="G8683">
        <v>64</v>
      </c>
      <c r="H8683" t="s">
        <v>24</v>
      </c>
      <c r="I8683" t="s">
        <v>51</v>
      </c>
      <c r="J8683">
        <v>527</v>
      </c>
      <c r="K8683" t="s">
        <v>39</v>
      </c>
      <c r="L8683">
        <v>1</v>
      </c>
      <c r="M8683" s="1">
        <v>23.628662599999998</v>
      </c>
      <c r="N8683" s="1">
        <f>Table1[[#This Row],[Quantity]]*Table1[[#This Row],[UnitPrice]]</f>
        <v>23.628662599999998</v>
      </c>
      <c r="O8683" t="s">
        <v>32</v>
      </c>
      <c r="P8683" t="b">
        <v>1</v>
      </c>
      <c r="Q8683">
        <v>0</v>
      </c>
      <c r="R8683" s="1">
        <f>Table1[[#This Row],[Sales]]-Table1[[#This Row],[DiscountAmount]]</f>
        <v>23.628662599999998</v>
      </c>
      <c r="S8683" t="b">
        <v>1</v>
      </c>
      <c r="T8683" t="s">
        <v>28</v>
      </c>
      <c r="U8683">
        <v>2</v>
      </c>
      <c r="V8683" t="b">
        <v>0</v>
      </c>
    </row>
    <row r="8684" spans="1:22" x14ac:dyDescent="0.3">
      <c r="A8684">
        <v>8683</v>
      </c>
      <c r="B8684" s="2">
        <v>43419</v>
      </c>
      <c r="C8684" s="19">
        <f>YEAR(Table1[[#This Row],[Date]])</f>
        <v>2018</v>
      </c>
      <c r="D8684">
        <f>MONTH(Table1[[#This Row],[Date]])</f>
        <v>11</v>
      </c>
      <c r="E8684" t="str">
        <f>TEXT(Table1[[#This Row],[Date]],"MMMM")</f>
        <v>November</v>
      </c>
      <c r="F8684">
        <v>5</v>
      </c>
      <c r="G8684">
        <v>51</v>
      </c>
      <c r="H8684" t="s">
        <v>37</v>
      </c>
      <c r="I8684" t="s">
        <v>20</v>
      </c>
      <c r="J8684">
        <v>977</v>
      </c>
      <c r="K8684" t="s">
        <v>39</v>
      </c>
      <c r="L8684">
        <v>1</v>
      </c>
      <c r="M8684" s="1">
        <v>46.042381650000003</v>
      </c>
      <c r="N8684" s="1">
        <f>Table1[[#This Row],[Quantity]]*Table1[[#This Row],[UnitPrice]]</f>
        <v>46.042381650000003</v>
      </c>
      <c r="O8684" t="s">
        <v>32</v>
      </c>
      <c r="P8684" t="b">
        <v>1</v>
      </c>
      <c r="Q8684">
        <v>0</v>
      </c>
      <c r="R8684" s="1">
        <f>Table1[[#This Row],[Sales]]-Table1[[#This Row],[DiscountAmount]]</f>
        <v>46.042381650000003</v>
      </c>
      <c r="S8684" t="b">
        <v>1</v>
      </c>
      <c r="T8684" t="s">
        <v>28</v>
      </c>
      <c r="U8684">
        <v>2</v>
      </c>
      <c r="V8684" t="b">
        <v>1</v>
      </c>
    </row>
    <row r="8685" spans="1:22" x14ac:dyDescent="0.3">
      <c r="A8685">
        <v>8684</v>
      </c>
      <c r="B8685" s="2">
        <v>43432</v>
      </c>
      <c r="C8685" s="19">
        <f>YEAR(Table1[[#This Row],[Date]])</f>
        <v>2018</v>
      </c>
      <c r="D8685">
        <f>MONTH(Table1[[#This Row],[Date]])</f>
        <v>11</v>
      </c>
      <c r="E8685" t="str">
        <f>TEXT(Table1[[#This Row],[Date]],"MMMM")</f>
        <v>November</v>
      </c>
      <c r="F8685">
        <v>233</v>
      </c>
      <c r="G8685">
        <v>53</v>
      </c>
      <c r="H8685" t="s">
        <v>19</v>
      </c>
      <c r="I8685" t="s">
        <v>42</v>
      </c>
      <c r="J8685">
        <v>365</v>
      </c>
      <c r="K8685" t="s">
        <v>34</v>
      </c>
      <c r="L8685">
        <v>4</v>
      </c>
      <c r="M8685" s="1">
        <v>31.269442550000001</v>
      </c>
      <c r="N8685" s="1">
        <f>Table1[[#This Row],[Quantity]]*Table1[[#This Row],[UnitPrice]]</f>
        <v>125.0777702</v>
      </c>
      <c r="O8685" t="s">
        <v>22</v>
      </c>
      <c r="P8685" t="b">
        <v>1</v>
      </c>
      <c r="Q8685">
        <v>12.507777020000001</v>
      </c>
      <c r="R8685" s="1">
        <f>Table1[[#This Row],[Sales]]-Table1[[#This Row],[DiscountAmount]]</f>
        <v>112.56999318</v>
      </c>
      <c r="S8685" t="b">
        <v>1</v>
      </c>
      <c r="T8685" t="s">
        <v>36</v>
      </c>
      <c r="U8685">
        <v>5</v>
      </c>
      <c r="V8685" t="b">
        <v>0</v>
      </c>
    </row>
    <row r="8686" spans="1:22" x14ac:dyDescent="0.3">
      <c r="A8686">
        <v>8685</v>
      </c>
      <c r="B8686" s="2">
        <v>43423</v>
      </c>
      <c r="C8686" s="19">
        <f>YEAR(Table1[[#This Row],[Date]])</f>
        <v>2018</v>
      </c>
      <c r="D8686">
        <f>MONTH(Table1[[#This Row],[Date]])</f>
        <v>11</v>
      </c>
      <c r="E8686" t="str">
        <f>TEXT(Table1[[#This Row],[Date]],"MMMM")</f>
        <v>November</v>
      </c>
      <c r="F8686">
        <v>8</v>
      </c>
      <c r="G8686">
        <v>34</v>
      </c>
      <c r="H8686" t="s">
        <v>19</v>
      </c>
      <c r="I8686" t="s">
        <v>52</v>
      </c>
      <c r="J8686">
        <v>966</v>
      </c>
      <c r="K8686" t="s">
        <v>21</v>
      </c>
      <c r="L8686">
        <v>1</v>
      </c>
      <c r="M8686" s="1">
        <v>12.91792693</v>
      </c>
      <c r="N8686" s="1">
        <f>Table1[[#This Row],[Quantity]]*Table1[[#This Row],[UnitPrice]]</f>
        <v>12.91792693</v>
      </c>
      <c r="O8686" t="s">
        <v>35</v>
      </c>
      <c r="P8686" t="b">
        <v>1</v>
      </c>
      <c r="Q8686">
        <v>1.2917926930000001</v>
      </c>
      <c r="R8686" s="1">
        <f>Table1[[#This Row],[Sales]]-Table1[[#This Row],[DiscountAmount]]</f>
        <v>11.626134237</v>
      </c>
      <c r="S8686" t="b">
        <v>0</v>
      </c>
      <c r="T8686" t="s">
        <v>36</v>
      </c>
      <c r="U8686">
        <v>5</v>
      </c>
      <c r="V8686" t="b">
        <v>0</v>
      </c>
    </row>
    <row r="8687" spans="1:22" x14ac:dyDescent="0.3">
      <c r="A8687">
        <v>8686</v>
      </c>
      <c r="B8687" s="2">
        <v>43802</v>
      </c>
      <c r="C8687" s="19">
        <f>YEAR(Table1[[#This Row],[Date]])</f>
        <v>2019</v>
      </c>
      <c r="D8687">
        <f>MONTH(Table1[[#This Row],[Date]])</f>
        <v>12</v>
      </c>
      <c r="E8687" t="str">
        <f>TEXT(Table1[[#This Row],[Date]],"MMMM")</f>
        <v>December</v>
      </c>
      <c r="F8687">
        <v>380</v>
      </c>
      <c r="G8687">
        <v>25</v>
      </c>
      <c r="H8687" t="s">
        <v>24</v>
      </c>
      <c r="I8687" t="s">
        <v>51</v>
      </c>
      <c r="J8687">
        <v>620</v>
      </c>
      <c r="K8687" t="s">
        <v>39</v>
      </c>
      <c r="L8687">
        <v>4</v>
      </c>
      <c r="M8687" s="1">
        <v>24.759188550000001</v>
      </c>
      <c r="N8687" s="1">
        <f>Table1[[#This Row],[Quantity]]*Table1[[#This Row],[UnitPrice]]</f>
        <v>99.036754200000004</v>
      </c>
      <c r="O8687" t="s">
        <v>35</v>
      </c>
      <c r="P8687" t="b">
        <v>1</v>
      </c>
      <c r="Q8687">
        <v>0</v>
      </c>
      <c r="R8687" s="1">
        <f>Table1[[#This Row],[Sales]]-Table1[[#This Row],[DiscountAmount]]</f>
        <v>99.036754200000004</v>
      </c>
      <c r="S8687" t="b">
        <v>1</v>
      </c>
      <c r="T8687" t="s">
        <v>28</v>
      </c>
      <c r="U8687">
        <v>1</v>
      </c>
      <c r="V8687" t="b">
        <v>1</v>
      </c>
    </row>
    <row r="8688" spans="1:22" x14ac:dyDescent="0.3">
      <c r="A8688">
        <v>8687</v>
      </c>
      <c r="B8688" s="2">
        <v>43789</v>
      </c>
      <c r="C8688" s="19">
        <f>YEAR(Table1[[#This Row],[Date]])</f>
        <v>2019</v>
      </c>
      <c r="D8688">
        <f>MONTH(Table1[[#This Row],[Date]])</f>
        <v>11</v>
      </c>
      <c r="E8688" t="str">
        <f>TEXT(Table1[[#This Row],[Date]],"MMMM")</f>
        <v>November</v>
      </c>
      <c r="F8688">
        <v>296</v>
      </c>
      <c r="G8688">
        <v>28</v>
      </c>
      <c r="H8688" t="s">
        <v>24</v>
      </c>
      <c r="I8688" t="s">
        <v>52</v>
      </c>
      <c r="J8688">
        <v>931</v>
      </c>
      <c r="K8688" t="s">
        <v>26</v>
      </c>
      <c r="L8688">
        <v>4</v>
      </c>
      <c r="M8688" s="1">
        <v>81.018406400000003</v>
      </c>
      <c r="N8688" s="1">
        <f>Table1[[#This Row],[Quantity]]*Table1[[#This Row],[UnitPrice]]</f>
        <v>324.07362560000001</v>
      </c>
      <c r="O8688" t="s">
        <v>30</v>
      </c>
      <c r="P8688" t="b">
        <v>0</v>
      </c>
      <c r="Q8688">
        <v>0</v>
      </c>
      <c r="R8688" s="1">
        <f>Table1[[#This Row],[Sales]]-Table1[[#This Row],[DiscountAmount]]</f>
        <v>324.07362560000001</v>
      </c>
      <c r="S8688" t="b">
        <v>1</v>
      </c>
      <c r="T8688" t="s">
        <v>28</v>
      </c>
      <c r="U8688">
        <v>4</v>
      </c>
      <c r="V8688" t="b">
        <v>0</v>
      </c>
    </row>
    <row r="8689" spans="1:22" x14ac:dyDescent="0.3">
      <c r="A8689">
        <v>8688</v>
      </c>
      <c r="B8689" s="2">
        <v>44160</v>
      </c>
      <c r="C8689" s="19">
        <f>YEAR(Table1[[#This Row],[Date]])</f>
        <v>2020</v>
      </c>
      <c r="D8689">
        <f>MONTH(Table1[[#This Row],[Date]])</f>
        <v>11</v>
      </c>
      <c r="E8689" t="str">
        <f>TEXT(Table1[[#This Row],[Date]],"MMMM")</f>
        <v>November</v>
      </c>
      <c r="F8689">
        <v>355</v>
      </c>
      <c r="G8689">
        <v>63</v>
      </c>
      <c r="H8689" t="s">
        <v>37</v>
      </c>
      <c r="I8689" t="s">
        <v>51</v>
      </c>
      <c r="J8689">
        <v>174</v>
      </c>
      <c r="K8689" t="s">
        <v>34</v>
      </c>
      <c r="L8689">
        <v>2</v>
      </c>
      <c r="M8689" s="1">
        <v>32.382324580000002</v>
      </c>
      <c r="N8689" s="1">
        <f>Table1[[#This Row],[Quantity]]*Table1[[#This Row],[UnitPrice]]</f>
        <v>64.764649160000005</v>
      </c>
      <c r="O8689" t="s">
        <v>30</v>
      </c>
      <c r="P8689" t="b">
        <v>1</v>
      </c>
      <c r="Q8689">
        <v>6.4764649160000003</v>
      </c>
      <c r="R8689" s="1">
        <f>Table1[[#This Row],[Sales]]-Table1[[#This Row],[DiscountAmount]]</f>
        <v>58.288184244000007</v>
      </c>
      <c r="S8689" t="b">
        <v>0</v>
      </c>
      <c r="T8689" t="s">
        <v>36</v>
      </c>
      <c r="U8689">
        <v>1</v>
      </c>
      <c r="V8689" t="b">
        <v>1</v>
      </c>
    </row>
    <row r="8690" spans="1:22" x14ac:dyDescent="0.3">
      <c r="A8690">
        <v>8689</v>
      </c>
      <c r="B8690" s="2">
        <v>44517</v>
      </c>
      <c r="C8690" s="19">
        <f>YEAR(Table1[[#This Row],[Date]])</f>
        <v>2021</v>
      </c>
      <c r="D8690">
        <f>MONTH(Table1[[#This Row],[Date]])</f>
        <v>11</v>
      </c>
      <c r="E8690" t="str">
        <f>TEXT(Table1[[#This Row],[Date]],"MMMM")</f>
        <v>November</v>
      </c>
      <c r="F8690">
        <v>268</v>
      </c>
      <c r="G8690">
        <v>58</v>
      </c>
      <c r="H8690" t="s">
        <v>19</v>
      </c>
      <c r="I8690" t="s">
        <v>41</v>
      </c>
      <c r="J8690">
        <v>839</v>
      </c>
      <c r="K8690" t="s">
        <v>34</v>
      </c>
      <c r="L8690">
        <v>5</v>
      </c>
      <c r="M8690" s="1">
        <v>74.85352872</v>
      </c>
      <c r="N8690" s="1">
        <f>Table1[[#This Row],[Quantity]]*Table1[[#This Row],[UnitPrice]]</f>
        <v>374.26764359999999</v>
      </c>
      <c r="O8690" t="s">
        <v>30</v>
      </c>
      <c r="P8690" t="b">
        <v>0</v>
      </c>
      <c r="Q8690">
        <v>37.42676436</v>
      </c>
      <c r="R8690" s="1">
        <f>Table1[[#This Row],[Sales]]-Table1[[#This Row],[DiscountAmount]]</f>
        <v>336.84087923999999</v>
      </c>
      <c r="S8690" t="b">
        <v>0</v>
      </c>
      <c r="T8690" t="s">
        <v>36</v>
      </c>
      <c r="U8690">
        <v>2</v>
      </c>
      <c r="V8690" t="b">
        <v>0</v>
      </c>
    </row>
    <row r="8691" spans="1:22" x14ac:dyDescent="0.3">
      <c r="A8691">
        <v>8690</v>
      </c>
      <c r="B8691" s="2">
        <v>45265</v>
      </c>
      <c r="C8691" s="19">
        <f>YEAR(Table1[[#This Row],[Date]])</f>
        <v>2023</v>
      </c>
      <c r="D8691">
        <f>MONTH(Table1[[#This Row],[Date]])</f>
        <v>12</v>
      </c>
      <c r="E8691" t="str">
        <f>TEXT(Table1[[#This Row],[Date]],"MMMM")</f>
        <v>December</v>
      </c>
      <c r="F8691">
        <v>367</v>
      </c>
      <c r="G8691">
        <v>48</v>
      </c>
      <c r="H8691" t="s">
        <v>19</v>
      </c>
      <c r="I8691" t="s">
        <v>27</v>
      </c>
      <c r="J8691">
        <v>766</v>
      </c>
      <c r="K8691" t="s">
        <v>43</v>
      </c>
      <c r="L8691">
        <v>2</v>
      </c>
      <c r="M8691" s="1">
        <v>30.489077160000001</v>
      </c>
      <c r="N8691" s="1">
        <f>Table1[[#This Row],[Quantity]]*Table1[[#This Row],[UnitPrice]]</f>
        <v>60.978154320000002</v>
      </c>
      <c r="O8691" t="s">
        <v>35</v>
      </c>
      <c r="P8691" t="b">
        <v>0</v>
      </c>
      <c r="Q8691">
        <v>0</v>
      </c>
      <c r="R8691" s="1">
        <f>Table1[[#This Row],[Sales]]-Table1[[#This Row],[DiscountAmount]]</f>
        <v>60.978154320000002</v>
      </c>
      <c r="S8691" t="b">
        <v>0</v>
      </c>
      <c r="T8691" t="s">
        <v>23</v>
      </c>
      <c r="U8691">
        <v>5</v>
      </c>
      <c r="V8691" t="b">
        <v>1</v>
      </c>
    </row>
    <row r="8692" spans="1:22" x14ac:dyDescent="0.3">
      <c r="A8692">
        <v>8691</v>
      </c>
      <c r="B8692" s="2">
        <v>43808</v>
      </c>
      <c r="C8692" s="19">
        <f>YEAR(Table1[[#This Row],[Date]])</f>
        <v>2019</v>
      </c>
      <c r="D8692">
        <f>MONTH(Table1[[#This Row],[Date]])</f>
        <v>12</v>
      </c>
      <c r="E8692" t="str">
        <f>TEXT(Table1[[#This Row],[Date]],"MMMM")</f>
        <v>December</v>
      </c>
      <c r="F8692">
        <v>164</v>
      </c>
      <c r="G8692">
        <v>25</v>
      </c>
      <c r="H8692" t="s">
        <v>24</v>
      </c>
      <c r="I8692" t="s">
        <v>51</v>
      </c>
      <c r="J8692">
        <v>237</v>
      </c>
      <c r="K8692" t="s">
        <v>43</v>
      </c>
      <c r="L8692">
        <v>2</v>
      </c>
      <c r="M8692" s="1">
        <v>50.751409099999996</v>
      </c>
      <c r="N8692" s="1">
        <f>Table1[[#This Row],[Quantity]]*Table1[[#This Row],[UnitPrice]]</f>
        <v>101.50281819999999</v>
      </c>
      <c r="O8692" t="s">
        <v>30</v>
      </c>
      <c r="P8692" t="b">
        <v>1</v>
      </c>
      <c r="Q8692">
        <v>0</v>
      </c>
      <c r="R8692" s="1">
        <f>Table1[[#This Row],[Sales]]-Table1[[#This Row],[DiscountAmount]]</f>
        <v>101.50281819999999</v>
      </c>
      <c r="S8692" t="b">
        <v>0</v>
      </c>
      <c r="T8692" t="s">
        <v>28</v>
      </c>
      <c r="U8692">
        <v>2</v>
      </c>
      <c r="V8692" t="b">
        <v>1</v>
      </c>
    </row>
    <row r="8693" spans="1:22" x14ac:dyDescent="0.3">
      <c r="A8693">
        <v>8692</v>
      </c>
      <c r="B8693" s="2">
        <v>44140</v>
      </c>
      <c r="C8693" s="19">
        <f>YEAR(Table1[[#This Row],[Date]])</f>
        <v>2020</v>
      </c>
      <c r="D8693">
        <f>MONTH(Table1[[#This Row],[Date]])</f>
        <v>11</v>
      </c>
      <c r="E8693" t="str">
        <f>TEXT(Table1[[#This Row],[Date]],"MMMM")</f>
        <v>November</v>
      </c>
      <c r="F8693">
        <v>175</v>
      </c>
      <c r="G8693">
        <v>50</v>
      </c>
      <c r="H8693" t="s">
        <v>37</v>
      </c>
      <c r="I8693" t="s">
        <v>52</v>
      </c>
      <c r="J8693">
        <v>166</v>
      </c>
      <c r="K8693" t="s">
        <v>39</v>
      </c>
      <c r="L8693">
        <v>5</v>
      </c>
      <c r="M8693" s="1">
        <v>81.703077059999998</v>
      </c>
      <c r="N8693" s="1">
        <f>Table1[[#This Row],[Quantity]]*Table1[[#This Row],[UnitPrice]]</f>
        <v>408.51538529999999</v>
      </c>
      <c r="O8693" t="s">
        <v>35</v>
      </c>
      <c r="P8693" t="b">
        <v>1</v>
      </c>
      <c r="Q8693">
        <v>0</v>
      </c>
      <c r="R8693" s="1">
        <f>Table1[[#This Row],[Sales]]-Table1[[#This Row],[DiscountAmount]]</f>
        <v>408.51538529999999</v>
      </c>
      <c r="S8693" t="b">
        <v>1</v>
      </c>
      <c r="T8693" t="s">
        <v>28</v>
      </c>
      <c r="U8693">
        <v>3</v>
      </c>
      <c r="V8693" t="b">
        <v>1</v>
      </c>
    </row>
    <row r="8694" spans="1:22" x14ac:dyDescent="0.3">
      <c r="A8694">
        <v>8693</v>
      </c>
      <c r="B8694" s="2">
        <v>45282</v>
      </c>
      <c r="C8694" s="19">
        <f>YEAR(Table1[[#This Row],[Date]])</f>
        <v>2023</v>
      </c>
      <c r="D8694">
        <f>MONTH(Table1[[#This Row],[Date]])</f>
        <v>12</v>
      </c>
      <c r="E8694" t="str">
        <f>TEXT(Table1[[#This Row],[Date]],"MMMM")</f>
        <v>December</v>
      </c>
      <c r="F8694">
        <v>489</v>
      </c>
      <c r="G8694">
        <v>39</v>
      </c>
      <c r="H8694" t="s">
        <v>24</v>
      </c>
      <c r="I8694" t="s">
        <v>49</v>
      </c>
      <c r="J8694">
        <v>164</v>
      </c>
      <c r="K8694" t="s">
        <v>26</v>
      </c>
      <c r="L8694">
        <v>1</v>
      </c>
      <c r="M8694" s="1">
        <v>15.44109385</v>
      </c>
      <c r="N8694" s="1">
        <f>Table1[[#This Row],[Quantity]]*Table1[[#This Row],[UnitPrice]]</f>
        <v>15.44109385</v>
      </c>
      <c r="O8694" t="s">
        <v>30</v>
      </c>
      <c r="P8694" t="b">
        <v>0</v>
      </c>
      <c r="Q8694">
        <v>0</v>
      </c>
      <c r="R8694" s="1">
        <f>Table1[[#This Row],[Sales]]-Table1[[#This Row],[DiscountAmount]]</f>
        <v>15.44109385</v>
      </c>
      <c r="S8694" t="b">
        <v>0</v>
      </c>
      <c r="T8694" t="s">
        <v>23</v>
      </c>
      <c r="U8694">
        <v>3</v>
      </c>
      <c r="V8694" t="b">
        <v>1</v>
      </c>
    </row>
    <row r="8695" spans="1:22" x14ac:dyDescent="0.3">
      <c r="A8695">
        <v>8694</v>
      </c>
      <c r="B8695" s="2">
        <v>45282</v>
      </c>
      <c r="C8695" s="19">
        <f>YEAR(Table1[[#This Row],[Date]])</f>
        <v>2023</v>
      </c>
      <c r="D8695">
        <f>MONTH(Table1[[#This Row],[Date]])</f>
        <v>12</v>
      </c>
      <c r="E8695" t="str">
        <f>TEXT(Table1[[#This Row],[Date]],"MMMM")</f>
        <v>December</v>
      </c>
      <c r="F8695">
        <v>58</v>
      </c>
      <c r="G8695">
        <v>56</v>
      </c>
      <c r="H8695" t="s">
        <v>24</v>
      </c>
      <c r="I8695" t="s">
        <v>41</v>
      </c>
      <c r="J8695">
        <v>243</v>
      </c>
      <c r="K8695" t="s">
        <v>34</v>
      </c>
      <c r="L8695">
        <v>3</v>
      </c>
      <c r="M8695" s="1">
        <v>12.077544809999999</v>
      </c>
      <c r="N8695" s="1">
        <f>Table1[[#This Row],[Quantity]]*Table1[[#This Row],[UnitPrice]]</f>
        <v>36.232634429999997</v>
      </c>
      <c r="O8695" t="s">
        <v>35</v>
      </c>
      <c r="P8695" t="b">
        <v>0</v>
      </c>
      <c r="Q8695">
        <v>0</v>
      </c>
      <c r="R8695" s="1">
        <f>Table1[[#This Row],[Sales]]-Table1[[#This Row],[DiscountAmount]]</f>
        <v>36.232634429999997</v>
      </c>
      <c r="S8695" t="b">
        <v>0</v>
      </c>
      <c r="T8695" t="s">
        <v>28</v>
      </c>
      <c r="U8695">
        <v>5</v>
      </c>
      <c r="V8695" t="b">
        <v>1</v>
      </c>
    </row>
    <row r="8696" spans="1:22" x14ac:dyDescent="0.3">
      <c r="A8696">
        <v>8695</v>
      </c>
      <c r="B8696" s="2">
        <v>44912</v>
      </c>
      <c r="C8696" s="19">
        <f>YEAR(Table1[[#This Row],[Date]])</f>
        <v>2022</v>
      </c>
      <c r="D8696">
        <f>MONTH(Table1[[#This Row],[Date]])</f>
        <v>12</v>
      </c>
      <c r="E8696" t="str">
        <f>TEXT(Table1[[#This Row],[Date]],"MMMM")</f>
        <v>December</v>
      </c>
      <c r="F8696">
        <v>5</v>
      </c>
      <c r="G8696">
        <v>20</v>
      </c>
      <c r="H8696" t="s">
        <v>24</v>
      </c>
      <c r="I8696" t="s">
        <v>49</v>
      </c>
      <c r="J8696">
        <v>293</v>
      </c>
      <c r="K8696" t="s">
        <v>21</v>
      </c>
      <c r="L8696">
        <v>3</v>
      </c>
      <c r="M8696" s="1">
        <v>83.693154320000005</v>
      </c>
      <c r="N8696" s="1">
        <f>Table1[[#This Row],[Quantity]]*Table1[[#This Row],[UnitPrice]]</f>
        <v>251.07946296</v>
      </c>
      <c r="O8696" t="s">
        <v>22</v>
      </c>
      <c r="P8696" t="b">
        <v>0</v>
      </c>
      <c r="Q8696">
        <v>25.107946299999998</v>
      </c>
      <c r="R8696" s="1">
        <f>Table1[[#This Row],[Sales]]-Table1[[#This Row],[DiscountAmount]]</f>
        <v>225.97151665999999</v>
      </c>
      <c r="S8696" t="b">
        <v>0</v>
      </c>
      <c r="T8696" t="s">
        <v>36</v>
      </c>
      <c r="U8696">
        <v>1</v>
      </c>
      <c r="V8696" t="b">
        <v>0</v>
      </c>
    </row>
    <row r="8697" spans="1:22" x14ac:dyDescent="0.3">
      <c r="A8697">
        <v>8696</v>
      </c>
      <c r="B8697" s="2">
        <v>44874</v>
      </c>
      <c r="C8697" s="19">
        <f>YEAR(Table1[[#This Row],[Date]])</f>
        <v>2022</v>
      </c>
      <c r="D8697">
        <f>MONTH(Table1[[#This Row],[Date]])</f>
        <v>11</v>
      </c>
      <c r="E8697" t="str">
        <f>TEXT(Table1[[#This Row],[Date]],"MMMM")</f>
        <v>November</v>
      </c>
      <c r="F8697">
        <v>367</v>
      </c>
      <c r="G8697">
        <v>55</v>
      </c>
      <c r="H8697" t="s">
        <v>19</v>
      </c>
      <c r="I8697" t="s">
        <v>49</v>
      </c>
      <c r="J8697">
        <v>814</v>
      </c>
      <c r="K8697" t="s">
        <v>39</v>
      </c>
      <c r="L8697">
        <v>2</v>
      </c>
      <c r="M8697" s="1">
        <v>98.309414649999994</v>
      </c>
      <c r="N8697" s="1">
        <f>Table1[[#This Row],[Quantity]]*Table1[[#This Row],[UnitPrice]]</f>
        <v>196.61882929999999</v>
      </c>
      <c r="O8697" t="s">
        <v>22</v>
      </c>
      <c r="P8697" t="b">
        <v>0</v>
      </c>
      <c r="Q8697">
        <v>19.661882930000001</v>
      </c>
      <c r="R8697" s="1">
        <f>Table1[[#This Row],[Sales]]-Table1[[#This Row],[DiscountAmount]]</f>
        <v>176.95694637</v>
      </c>
      <c r="S8697" t="b">
        <v>1</v>
      </c>
      <c r="T8697" t="s">
        <v>36</v>
      </c>
      <c r="U8697">
        <v>3</v>
      </c>
      <c r="V8697" t="b">
        <v>1</v>
      </c>
    </row>
    <row r="8698" spans="1:22" x14ac:dyDescent="0.3">
      <c r="A8698">
        <v>8697</v>
      </c>
      <c r="B8698" s="2">
        <v>43790</v>
      </c>
      <c r="C8698" s="19">
        <f>YEAR(Table1[[#This Row],[Date]])</f>
        <v>2019</v>
      </c>
      <c r="D8698">
        <f>MONTH(Table1[[#This Row],[Date]])</f>
        <v>11</v>
      </c>
      <c r="E8698" t="str">
        <f>TEXT(Table1[[#This Row],[Date]],"MMMM")</f>
        <v>November</v>
      </c>
      <c r="F8698">
        <v>170</v>
      </c>
      <c r="G8698">
        <v>65</v>
      </c>
      <c r="H8698" t="s">
        <v>37</v>
      </c>
      <c r="I8698" t="s">
        <v>40</v>
      </c>
      <c r="J8698">
        <v>77</v>
      </c>
      <c r="K8698" t="s">
        <v>39</v>
      </c>
      <c r="L8698">
        <v>4</v>
      </c>
      <c r="M8698" s="1">
        <v>22.172437219999999</v>
      </c>
      <c r="N8698" s="1">
        <f>Table1[[#This Row],[Quantity]]*Table1[[#This Row],[UnitPrice]]</f>
        <v>88.689748879999996</v>
      </c>
      <c r="O8698" t="s">
        <v>32</v>
      </c>
      <c r="P8698" t="b">
        <v>1</v>
      </c>
      <c r="Q8698">
        <v>8.8689748880000003</v>
      </c>
      <c r="R8698" s="1">
        <f>Table1[[#This Row],[Sales]]-Table1[[#This Row],[DiscountAmount]]</f>
        <v>79.820773991999999</v>
      </c>
      <c r="S8698" t="b">
        <v>0</v>
      </c>
      <c r="T8698" t="s">
        <v>36</v>
      </c>
      <c r="U8698">
        <v>2</v>
      </c>
      <c r="V8698" t="b">
        <v>1</v>
      </c>
    </row>
    <row r="8699" spans="1:22" x14ac:dyDescent="0.3">
      <c r="A8699">
        <v>8698</v>
      </c>
      <c r="B8699" s="2">
        <v>44169</v>
      </c>
      <c r="C8699" s="19">
        <f>YEAR(Table1[[#This Row],[Date]])</f>
        <v>2020</v>
      </c>
      <c r="D8699">
        <f>MONTH(Table1[[#This Row],[Date]])</f>
        <v>12</v>
      </c>
      <c r="E8699" t="str">
        <f>TEXT(Table1[[#This Row],[Date]],"MMMM")</f>
        <v>December</v>
      </c>
      <c r="F8699">
        <v>478</v>
      </c>
      <c r="G8699">
        <v>35</v>
      </c>
      <c r="H8699" t="s">
        <v>24</v>
      </c>
      <c r="I8699" t="s">
        <v>51</v>
      </c>
      <c r="J8699">
        <v>433</v>
      </c>
      <c r="K8699" t="s">
        <v>39</v>
      </c>
      <c r="L8699">
        <v>4</v>
      </c>
      <c r="M8699" s="1">
        <v>11.863827580000001</v>
      </c>
      <c r="N8699" s="1">
        <f>Table1[[#This Row],[Quantity]]*Table1[[#This Row],[UnitPrice]]</f>
        <v>47.455310320000002</v>
      </c>
      <c r="O8699" t="s">
        <v>22</v>
      </c>
      <c r="P8699" t="b">
        <v>1</v>
      </c>
      <c r="Q8699">
        <v>0</v>
      </c>
      <c r="R8699" s="1">
        <f>Table1[[#This Row],[Sales]]-Table1[[#This Row],[DiscountAmount]]</f>
        <v>47.455310320000002</v>
      </c>
      <c r="S8699" t="b">
        <v>1</v>
      </c>
      <c r="T8699" t="s">
        <v>23</v>
      </c>
      <c r="U8699">
        <v>3</v>
      </c>
      <c r="V8699" t="b">
        <v>0</v>
      </c>
    </row>
    <row r="8700" spans="1:22" x14ac:dyDescent="0.3">
      <c r="A8700">
        <v>8699</v>
      </c>
      <c r="B8700" s="2">
        <v>43423</v>
      </c>
      <c r="C8700" s="19">
        <f>YEAR(Table1[[#This Row],[Date]])</f>
        <v>2018</v>
      </c>
      <c r="D8700">
        <f>MONTH(Table1[[#This Row],[Date]])</f>
        <v>11</v>
      </c>
      <c r="E8700" t="str">
        <f>TEXT(Table1[[#This Row],[Date]],"MMMM")</f>
        <v>November</v>
      </c>
      <c r="F8700">
        <v>11</v>
      </c>
      <c r="G8700">
        <v>62</v>
      </c>
      <c r="H8700" t="s">
        <v>24</v>
      </c>
      <c r="I8700" t="s">
        <v>33</v>
      </c>
      <c r="J8700">
        <v>541</v>
      </c>
      <c r="K8700" t="s">
        <v>34</v>
      </c>
      <c r="L8700">
        <v>4</v>
      </c>
      <c r="M8700" s="1">
        <v>72.40224637</v>
      </c>
      <c r="N8700" s="1">
        <f>Table1[[#This Row],[Quantity]]*Table1[[#This Row],[UnitPrice]]</f>
        <v>289.60898548</v>
      </c>
      <c r="O8700" t="s">
        <v>35</v>
      </c>
      <c r="P8700" t="b">
        <v>0</v>
      </c>
      <c r="Q8700">
        <v>0</v>
      </c>
      <c r="R8700" s="1">
        <f>Table1[[#This Row],[Sales]]-Table1[[#This Row],[DiscountAmount]]</f>
        <v>289.60898548</v>
      </c>
      <c r="S8700" t="b">
        <v>1</v>
      </c>
      <c r="T8700" t="s">
        <v>28</v>
      </c>
      <c r="U8700">
        <v>3</v>
      </c>
      <c r="V8700" t="b">
        <v>0</v>
      </c>
    </row>
    <row r="8701" spans="1:22" x14ac:dyDescent="0.3">
      <c r="A8701">
        <v>8700</v>
      </c>
      <c r="B8701" s="2">
        <v>43795</v>
      </c>
      <c r="C8701" s="19">
        <f>YEAR(Table1[[#This Row],[Date]])</f>
        <v>2019</v>
      </c>
      <c r="D8701">
        <f>MONTH(Table1[[#This Row],[Date]])</f>
        <v>11</v>
      </c>
      <c r="E8701" t="str">
        <f>TEXT(Table1[[#This Row],[Date]],"MMMM")</f>
        <v>November</v>
      </c>
      <c r="F8701">
        <v>339</v>
      </c>
      <c r="G8701">
        <v>44</v>
      </c>
      <c r="H8701" t="s">
        <v>24</v>
      </c>
      <c r="I8701" t="s">
        <v>40</v>
      </c>
      <c r="J8701">
        <v>633</v>
      </c>
      <c r="K8701" t="s">
        <v>21</v>
      </c>
      <c r="L8701">
        <v>3</v>
      </c>
      <c r="M8701" s="1">
        <v>67.80946419</v>
      </c>
      <c r="N8701" s="1">
        <f>Table1[[#This Row],[Quantity]]*Table1[[#This Row],[UnitPrice]]</f>
        <v>203.42839257</v>
      </c>
      <c r="O8701" t="s">
        <v>22</v>
      </c>
      <c r="P8701" t="b">
        <v>0</v>
      </c>
      <c r="Q8701">
        <v>20.342839260000002</v>
      </c>
      <c r="R8701" s="1">
        <f>Table1[[#This Row],[Sales]]-Table1[[#This Row],[DiscountAmount]]</f>
        <v>183.08555330999999</v>
      </c>
      <c r="S8701" t="b">
        <v>1</v>
      </c>
      <c r="T8701" t="s">
        <v>36</v>
      </c>
      <c r="U8701">
        <v>5</v>
      </c>
      <c r="V8701" t="b">
        <v>0</v>
      </c>
    </row>
    <row r="8702" spans="1:22" x14ac:dyDescent="0.3">
      <c r="A8702">
        <v>8701</v>
      </c>
      <c r="B8702" s="2">
        <v>44904</v>
      </c>
      <c r="C8702" s="19">
        <f>YEAR(Table1[[#This Row],[Date]])</f>
        <v>2022</v>
      </c>
      <c r="D8702">
        <f>MONTH(Table1[[#This Row],[Date]])</f>
        <v>12</v>
      </c>
      <c r="E8702" t="str">
        <f>TEXT(Table1[[#This Row],[Date]],"MMMM")</f>
        <v>December</v>
      </c>
      <c r="F8702">
        <v>421</v>
      </c>
      <c r="G8702">
        <v>57</v>
      </c>
      <c r="H8702" t="s">
        <v>19</v>
      </c>
      <c r="I8702" t="s">
        <v>31</v>
      </c>
      <c r="J8702">
        <v>179</v>
      </c>
      <c r="K8702" t="s">
        <v>43</v>
      </c>
      <c r="L8702">
        <v>5</v>
      </c>
      <c r="M8702" s="1">
        <v>47.322925570000002</v>
      </c>
      <c r="N8702" s="1">
        <f>Table1[[#This Row],[Quantity]]*Table1[[#This Row],[UnitPrice]]</f>
        <v>236.61462785000001</v>
      </c>
      <c r="O8702" t="s">
        <v>22</v>
      </c>
      <c r="P8702" t="b">
        <v>1</v>
      </c>
      <c r="Q8702">
        <v>23.661462780000001</v>
      </c>
      <c r="R8702" s="1">
        <f>Table1[[#This Row],[Sales]]-Table1[[#This Row],[DiscountAmount]]</f>
        <v>212.95316507000001</v>
      </c>
      <c r="S8702" t="b">
        <v>0</v>
      </c>
      <c r="T8702" t="s">
        <v>36</v>
      </c>
      <c r="U8702">
        <v>5</v>
      </c>
      <c r="V8702" t="b">
        <v>1</v>
      </c>
    </row>
    <row r="8703" spans="1:22" x14ac:dyDescent="0.3">
      <c r="A8703">
        <v>8702</v>
      </c>
      <c r="B8703" s="2">
        <v>45256</v>
      </c>
      <c r="C8703" s="19">
        <f>YEAR(Table1[[#This Row],[Date]])</f>
        <v>2023</v>
      </c>
      <c r="D8703">
        <f>MONTH(Table1[[#This Row],[Date]])</f>
        <v>11</v>
      </c>
      <c r="E8703" t="str">
        <f>TEXT(Table1[[#This Row],[Date]],"MMMM")</f>
        <v>November</v>
      </c>
      <c r="F8703">
        <v>215</v>
      </c>
      <c r="G8703">
        <v>29</v>
      </c>
      <c r="H8703" t="s">
        <v>19</v>
      </c>
      <c r="I8703" t="s">
        <v>44</v>
      </c>
      <c r="J8703">
        <v>61</v>
      </c>
      <c r="K8703" t="s">
        <v>39</v>
      </c>
      <c r="L8703">
        <v>5</v>
      </c>
      <c r="M8703" s="1">
        <v>52.174730930000003</v>
      </c>
      <c r="N8703" s="1">
        <f>Table1[[#This Row],[Quantity]]*Table1[[#This Row],[UnitPrice]]</f>
        <v>260.87365464999999</v>
      </c>
      <c r="O8703" t="s">
        <v>30</v>
      </c>
      <c r="P8703" t="b">
        <v>0</v>
      </c>
      <c r="Q8703">
        <v>26.087365460000001</v>
      </c>
      <c r="R8703" s="1">
        <f>Table1[[#This Row],[Sales]]-Table1[[#This Row],[DiscountAmount]]</f>
        <v>234.78628918999999</v>
      </c>
      <c r="S8703" t="b">
        <v>0</v>
      </c>
      <c r="T8703" t="s">
        <v>36</v>
      </c>
      <c r="U8703">
        <v>5</v>
      </c>
      <c r="V8703" t="b">
        <v>1</v>
      </c>
    </row>
    <row r="8704" spans="1:22" x14ac:dyDescent="0.3">
      <c r="A8704">
        <v>8703</v>
      </c>
      <c r="B8704" s="2">
        <v>43814</v>
      </c>
      <c r="C8704" s="19">
        <f>YEAR(Table1[[#This Row],[Date]])</f>
        <v>2019</v>
      </c>
      <c r="D8704">
        <f>MONTH(Table1[[#This Row],[Date]])</f>
        <v>12</v>
      </c>
      <c r="E8704" t="str">
        <f>TEXT(Table1[[#This Row],[Date]],"MMMM")</f>
        <v>December</v>
      </c>
      <c r="F8704">
        <v>301</v>
      </c>
      <c r="G8704">
        <v>55</v>
      </c>
      <c r="H8704" t="s">
        <v>37</v>
      </c>
      <c r="I8704" t="s">
        <v>44</v>
      </c>
      <c r="J8704">
        <v>235</v>
      </c>
      <c r="K8704" t="s">
        <v>34</v>
      </c>
      <c r="L8704">
        <v>1</v>
      </c>
      <c r="M8704" s="1">
        <v>91.785927749999999</v>
      </c>
      <c r="N8704" s="1">
        <f>Table1[[#This Row],[Quantity]]*Table1[[#This Row],[UnitPrice]]</f>
        <v>91.785927749999999</v>
      </c>
      <c r="O8704" t="s">
        <v>30</v>
      </c>
      <c r="P8704" t="b">
        <v>0</v>
      </c>
      <c r="Q8704">
        <v>9.1785927750000003</v>
      </c>
      <c r="R8704" s="1">
        <f>Table1[[#This Row],[Sales]]-Table1[[#This Row],[DiscountAmount]]</f>
        <v>82.607334975000001</v>
      </c>
      <c r="S8704" t="b">
        <v>0</v>
      </c>
      <c r="T8704" t="s">
        <v>36</v>
      </c>
      <c r="U8704">
        <v>5</v>
      </c>
      <c r="V8704" t="b">
        <v>1</v>
      </c>
    </row>
    <row r="8705" spans="1:22" x14ac:dyDescent="0.3">
      <c r="A8705">
        <v>8704</v>
      </c>
      <c r="B8705" s="2">
        <v>44508</v>
      </c>
      <c r="C8705" s="19">
        <f>YEAR(Table1[[#This Row],[Date]])</f>
        <v>2021</v>
      </c>
      <c r="D8705">
        <f>MONTH(Table1[[#This Row],[Date]])</f>
        <v>11</v>
      </c>
      <c r="E8705" t="str">
        <f>TEXT(Table1[[#This Row],[Date]],"MMMM")</f>
        <v>November</v>
      </c>
      <c r="F8705">
        <v>219</v>
      </c>
      <c r="G8705">
        <v>28</v>
      </c>
      <c r="H8705" t="s">
        <v>19</v>
      </c>
      <c r="I8705" t="s">
        <v>38</v>
      </c>
      <c r="J8705">
        <v>102</v>
      </c>
      <c r="K8705" t="s">
        <v>26</v>
      </c>
      <c r="L8705">
        <v>2</v>
      </c>
      <c r="M8705" s="1">
        <v>93.78886344</v>
      </c>
      <c r="N8705" s="1">
        <f>Table1[[#This Row],[Quantity]]*Table1[[#This Row],[UnitPrice]]</f>
        <v>187.57772688</v>
      </c>
      <c r="O8705" t="s">
        <v>22</v>
      </c>
      <c r="P8705" t="b">
        <v>1</v>
      </c>
      <c r="Q8705">
        <v>0</v>
      </c>
      <c r="R8705" s="1">
        <f>Table1[[#This Row],[Sales]]-Table1[[#This Row],[DiscountAmount]]</f>
        <v>187.57772688</v>
      </c>
      <c r="S8705" t="b">
        <v>0</v>
      </c>
      <c r="T8705" t="s">
        <v>28</v>
      </c>
      <c r="U8705">
        <v>1</v>
      </c>
      <c r="V8705" t="b">
        <v>0</v>
      </c>
    </row>
    <row r="8706" spans="1:22" x14ac:dyDescent="0.3">
      <c r="A8706">
        <v>8705</v>
      </c>
      <c r="B8706" s="2">
        <v>44163</v>
      </c>
      <c r="C8706" s="19">
        <f>YEAR(Table1[[#This Row],[Date]])</f>
        <v>2020</v>
      </c>
      <c r="D8706">
        <f>MONTH(Table1[[#This Row],[Date]])</f>
        <v>11</v>
      </c>
      <c r="E8706" t="str">
        <f>TEXT(Table1[[#This Row],[Date]],"MMMM")</f>
        <v>November</v>
      </c>
      <c r="F8706">
        <v>130</v>
      </c>
      <c r="G8706">
        <v>47</v>
      </c>
      <c r="H8706" t="s">
        <v>19</v>
      </c>
      <c r="I8706" t="s">
        <v>49</v>
      </c>
      <c r="J8706">
        <v>748</v>
      </c>
      <c r="K8706" t="s">
        <v>39</v>
      </c>
      <c r="L8706">
        <v>1</v>
      </c>
      <c r="M8706" s="1">
        <v>76.559018940000001</v>
      </c>
      <c r="N8706" s="1">
        <f>Table1[[#This Row],[Quantity]]*Table1[[#This Row],[UnitPrice]]</f>
        <v>76.559018940000001</v>
      </c>
      <c r="O8706" t="s">
        <v>35</v>
      </c>
      <c r="P8706" t="b">
        <v>1</v>
      </c>
      <c r="Q8706">
        <v>7.6559018940000003</v>
      </c>
      <c r="R8706" s="1">
        <f>Table1[[#This Row],[Sales]]-Table1[[#This Row],[DiscountAmount]]</f>
        <v>68.903117046000006</v>
      </c>
      <c r="S8706" t="b">
        <v>1</v>
      </c>
      <c r="T8706" t="s">
        <v>36</v>
      </c>
      <c r="U8706">
        <v>1</v>
      </c>
      <c r="V8706" t="b">
        <v>0</v>
      </c>
    </row>
    <row r="8707" spans="1:22" x14ac:dyDescent="0.3">
      <c r="A8707">
        <v>8706</v>
      </c>
      <c r="B8707" s="2">
        <v>45245</v>
      </c>
      <c r="C8707" s="19">
        <f>YEAR(Table1[[#This Row],[Date]])</f>
        <v>2023</v>
      </c>
      <c r="D8707">
        <f>MONTH(Table1[[#This Row],[Date]])</f>
        <v>11</v>
      </c>
      <c r="E8707" t="str">
        <f>TEXT(Table1[[#This Row],[Date]],"MMMM")</f>
        <v>November</v>
      </c>
      <c r="F8707">
        <v>135</v>
      </c>
      <c r="G8707">
        <v>31</v>
      </c>
      <c r="H8707" t="s">
        <v>24</v>
      </c>
      <c r="I8707" t="s">
        <v>51</v>
      </c>
      <c r="J8707">
        <v>236</v>
      </c>
      <c r="K8707" t="s">
        <v>43</v>
      </c>
      <c r="L8707">
        <v>2</v>
      </c>
      <c r="M8707" s="1">
        <v>91.113610170000001</v>
      </c>
      <c r="N8707" s="1">
        <f>Table1[[#This Row],[Quantity]]*Table1[[#This Row],[UnitPrice]]</f>
        <v>182.22722034</v>
      </c>
      <c r="O8707" t="s">
        <v>32</v>
      </c>
      <c r="P8707" t="b">
        <v>1</v>
      </c>
      <c r="Q8707">
        <v>0</v>
      </c>
      <c r="R8707" s="1">
        <f>Table1[[#This Row],[Sales]]-Table1[[#This Row],[DiscountAmount]]</f>
        <v>182.22722034</v>
      </c>
      <c r="S8707" t="b">
        <v>0</v>
      </c>
      <c r="T8707" t="s">
        <v>23</v>
      </c>
      <c r="U8707">
        <v>2</v>
      </c>
      <c r="V8707" t="b">
        <v>1</v>
      </c>
    </row>
    <row r="8708" spans="1:22" x14ac:dyDescent="0.3">
      <c r="A8708">
        <v>8707</v>
      </c>
      <c r="B8708" s="2">
        <v>45261</v>
      </c>
      <c r="C8708" s="19">
        <f>YEAR(Table1[[#This Row],[Date]])</f>
        <v>2023</v>
      </c>
      <c r="D8708">
        <f>MONTH(Table1[[#This Row],[Date]])</f>
        <v>12</v>
      </c>
      <c r="E8708" t="str">
        <f>TEXT(Table1[[#This Row],[Date]],"MMMM")</f>
        <v>December</v>
      </c>
      <c r="F8708">
        <v>183</v>
      </c>
      <c r="G8708">
        <v>49</v>
      </c>
      <c r="H8708" t="s">
        <v>24</v>
      </c>
      <c r="I8708" t="s">
        <v>47</v>
      </c>
      <c r="J8708">
        <v>707</v>
      </c>
      <c r="K8708" t="s">
        <v>43</v>
      </c>
      <c r="L8708">
        <v>5</v>
      </c>
      <c r="M8708" s="1">
        <v>30.02451215</v>
      </c>
      <c r="N8708" s="1">
        <f>Table1[[#This Row],[Quantity]]*Table1[[#This Row],[UnitPrice]]</f>
        <v>150.12256074999999</v>
      </c>
      <c r="O8708" t="s">
        <v>32</v>
      </c>
      <c r="P8708" t="b">
        <v>1</v>
      </c>
      <c r="Q8708">
        <v>0</v>
      </c>
      <c r="R8708" s="1">
        <f>Table1[[#This Row],[Sales]]-Table1[[#This Row],[DiscountAmount]]</f>
        <v>150.12256074999999</v>
      </c>
      <c r="S8708" t="b">
        <v>1</v>
      </c>
      <c r="T8708" t="s">
        <v>23</v>
      </c>
      <c r="U8708">
        <v>1</v>
      </c>
      <c r="V8708" t="b">
        <v>1</v>
      </c>
    </row>
    <row r="8709" spans="1:22" x14ac:dyDescent="0.3">
      <c r="A8709">
        <v>8708</v>
      </c>
      <c r="B8709" s="2">
        <v>44890</v>
      </c>
      <c r="C8709" s="19">
        <f>YEAR(Table1[[#This Row],[Date]])</f>
        <v>2022</v>
      </c>
      <c r="D8709">
        <f>MONTH(Table1[[#This Row],[Date]])</f>
        <v>11</v>
      </c>
      <c r="E8709" t="str">
        <f>TEXT(Table1[[#This Row],[Date]],"MMMM")</f>
        <v>November</v>
      </c>
      <c r="F8709">
        <v>96</v>
      </c>
      <c r="G8709">
        <v>18</v>
      </c>
      <c r="H8709" t="s">
        <v>24</v>
      </c>
      <c r="I8709" t="s">
        <v>27</v>
      </c>
      <c r="J8709">
        <v>917</v>
      </c>
      <c r="K8709" t="s">
        <v>34</v>
      </c>
      <c r="L8709">
        <v>2</v>
      </c>
      <c r="M8709" s="1">
        <v>11.85758564</v>
      </c>
      <c r="N8709" s="1">
        <f>Table1[[#This Row],[Quantity]]*Table1[[#This Row],[UnitPrice]]</f>
        <v>23.71517128</v>
      </c>
      <c r="O8709" t="s">
        <v>32</v>
      </c>
      <c r="P8709" t="b">
        <v>0</v>
      </c>
      <c r="Q8709">
        <v>2.3715171279999998</v>
      </c>
      <c r="R8709" s="1">
        <f>Table1[[#This Row],[Sales]]-Table1[[#This Row],[DiscountAmount]]</f>
        <v>21.343654151999999</v>
      </c>
      <c r="S8709" t="b">
        <v>1</v>
      </c>
      <c r="T8709" t="s">
        <v>36</v>
      </c>
      <c r="U8709">
        <v>5</v>
      </c>
      <c r="V8709" t="b">
        <v>1</v>
      </c>
    </row>
    <row r="8710" spans="1:22" x14ac:dyDescent="0.3">
      <c r="A8710">
        <v>8709</v>
      </c>
      <c r="B8710" s="2">
        <v>44890</v>
      </c>
      <c r="C8710" s="19">
        <f>YEAR(Table1[[#This Row],[Date]])</f>
        <v>2022</v>
      </c>
      <c r="D8710">
        <f>MONTH(Table1[[#This Row],[Date]])</f>
        <v>11</v>
      </c>
      <c r="E8710" t="str">
        <f>TEXT(Table1[[#This Row],[Date]],"MMMM")</f>
        <v>November</v>
      </c>
      <c r="F8710">
        <v>153</v>
      </c>
      <c r="G8710">
        <v>68</v>
      </c>
      <c r="H8710" t="s">
        <v>37</v>
      </c>
      <c r="I8710" t="s">
        <v>44</v>
      </c>
      <c r="J8710">
        <v>31</v>
      </c>
      <c r="K8710" t="s">
        <v>21</v>
      </c>
      <c r="L8710">
        <v>3</v>
      </c>
      <c r="M8710" s="1">
        <v>52.825826329999998</v>
      </c>
      <c r="N8710" s="1">
        <f>Table1[[#This Row],[Quantity]]*Table1[[#This Row],[UnitPrice]]</f>
        <v>158.47747899000001</v>
      </c>
      <c r="O8710" t="s">
        <v>35</v>
      </c>
      <c r="P8710" t="b">
        <v>0</v>
      </c>
      <c r="Q8710">
        <v>15.8477479</v>
      </c>
      <c r="R8710" s="1">
        <f>Table1[[#This Row],[Sales]]-Table1[[#This Row],[DiscountAmount]]</f>
        <v>142.62973109000001</v>
      </c>
      <c r="S8710" t="b">
        <v>0</v>
      </c>
      <c r="T8710" t="s">
        <v>36</v>
      </c>
      <c r="U8710">
        <v>1</v>
      </c>
      <c r="V8710" t="b">
        <v>1</v>
      </c>
    </row>
    <row r="8711" spans="1:22" x14ac:dyDescent="0.3">
      <c r="A8711">
        <v>8710</v>
      </c>
      <c r="B8711" s="2">
        <v>43464</v>
      </c>
      <c r="C8711" s="19">
        <f>YEAR(Table1[[#This Row],[Date]])</f>
        <v>2018</v>
      </c>
      <c r="D8711">
        <f>MONTH(Table1[[#This Row],[Date]])</f>
        <v>12</v>
      </c>
      <c r="E8711" t="str">
        <f>TEXT(Table1[[#This Row],[Date]],"MMMM")</f>
        <v>December</v>
      </c>
      <c r="F8711">
        <v>123</v>
      </c>
      <c r="G8711">
        <v>63</v>
      </c>
      <c r="H8711" t="s">
        <v>19</v>
      </c>
      <c r="I8711" t="s">
        <v>52</v>
      </c>
      <c r="J8711">
        <v>13</v>
      </c>
      <c r="K8711" t="s">
        <v>26</v>
      </c>
      <c r="L8711">
        <v>3</v>
      </c>
      <c r="M8711" s="1">
        <v>99.10127267</v>
      </c>
      <c r="N8711" s="1">
        <f>Table1[[#This Row],[Quantity]]*Table1[[#This Row],[UnitPrice]]</f>
        <v>297.30381800999999</v>
      </c>
      <c r="O8711" t="s">
        <v>22</v>
      </c>
      <c r="P8711" t="b">
        <v>1</v>
      </c>
      <c r="Q8711">
        <v>0</v>
      </c>
      <c r="R8711" s="1">
        <f>Table1[[#This Row],[Sales]]-Table1[[#This Row],[DiscountAmount]]</f>
        <v>297.30381800999999</v>
      </c>
      <c r="S8711" t="b">
        <v>1</v>
      </c>
      <c r="T8711" t="s">
        <v>23</v>
      </c>
      <c r="U8711">
        <v>5</v>
      </c>
      <c r="V8711" t="b">
        <v>0</v>
      </c>
    </row>
    <row r="8712" spans="1:22" x14ac:dyDescent="0.3">
      <c r="A8712">
        <v>8711</v>
      </c>
      <c r="B8712" s="2">
        <v>43438</v>
      </c>
      <c r="C8712" s="19">
        <f>YEAR(Table1[[#This Row],[Date]])</f>
        <v>2018</v>
      </c>
      <c r="D8712">
        <f>MONTH(Table1[[#This Row],[Date]])</f>
        <v>12</v>
      </c>
      <c r="E8712" t="str">
        <f>TEXT(Table1[[#This Row],[Date]],"MMMM")</f>
        <v>December</v>
      </c>
      <c r="F8712">
        <v>375</v>
      </c>
      <c r="G8712">
        <v>25</v>
      </c>
      <c r="H8712" t="s">
        <v>24</v>
      </c>
      <c r="I8712" t="s">
        <v>51</v>
      </c>
      <c r="J8712">
        <v>556</v>
      </c>
      <c r="K8712" t="s">
        <v>34</v>
      </c>
      <c r="L8712">
        <v>1</v>
      </c>
      <c r="M8712" s="1">
        <v>91.784571569999997</v>
      </c>
      <c r="N8712" s="1">
        <f>Table1[[#This Row],[Quantity]]*Table1[[#This Row],[UnitPrice]]</f>
        <v>91.784571569999997</v>
      </c>
      <c r="O8712" t="s">
        <v>32</v>
      </c>
      <c r="P8712" t="b">
        <v>1</v>
      </c>
      <c r="Q8712">
        <v>0</v>
      </c>
      <c r="R8712" s="1">
        <f>Table1[[#This Row],[Sales]]-Table1[[#This Row],[DiscountAmount]]</f>
        <v>91.784571569999997</v>
      </c>
      <c r="S8712" t="b">
        <v>0</v>
      </c>
      <c r="T8712" t="s">
        <v>23</v>
      </c>
      <c r="U8712">
        <v>5</v>
      </c>
      <c r="V8712" t="b">
        <v>0</v>
      </c>
    </row>
    <row r="8713" spans="1:22" x14ac:dyDescent="0.3">
      <c r="A8713">
        <v>8712</v>
      </c>
      <c r="B8713" s="2">
        <v>45247</v>
      </c>
      <c r="C8713" s="19">
        <f>YEAR(Table1[[#This Row],[Date]])</f>
        <v>2023</v>
      </c>
      <c r="D8713">
        <f>MONTH(Table1[[#This Row],[Date]])</f>
        <v>11</v>
      </c>
      <c r="E8713" t="str">
        <f>TEXT(Table1[[#This Row],[Date]],"MMMM")</f>
        <v>November</v>
      </c>
      <c r="F8713">
        <v>43</v>
      </c>
      <c r="G8713">
        <v>29</v>
      </c>
      <c r="H8713" t="s">
        <v>19</v>
      </c>
      <c r="I8713" t="s">
        <v>51</v>
      </c>
      <c r="J8713">
        <v>48</v>
      </c>
      <c r="K8713" t="s">
        <v>43</v>
      </c>
      <c r="L8713">
        <v>4</v>
      </c>
      <c r="M8713" s="1">
        <v>20.186867249999999</v>
      </c>
      <c r="N8713" s="1">
        <f>Table1[[#This Row],[Quantity]]*Table1[[#This Row],[UnitPrice]]</f>
        <v>80.747468999999995</v>
      </c>
      <c r="O8713" t="s">
        <v>30</v>
      </c>
      <c r="P8713" t="b">
        <v>1</v>
      </c>
      <c r="Q8713">
        <v>8.0747469019999993</v>
      </c>
      <c r="R8713" s="1">
        <f>Table1[[#This Row],[Sales]]-Table1[[#This Row],[DiscountAmount]]</f>
        <v>72.672722097999994</v>
      </c>
      <c r="S8713" t="b">
        <v>0</v>
      </c>
      <c r="T8713" t="s">
        <v>36</v>
      </c>
      <c r="U8713">
        <v>5</v>
      </c>
      <c r="V8713" t="b">
        <v>0</v>
      </c>
    </row>
    <row r="8714" spans="1:22" x14ac:dyDescent="0.3">
      <c r="A8714">
        <v>8713</v>
      </c>
      <c r="B8714" s="2">
        <v>45246</v>
      </c>
      <c r="C8714" s="19">
        <f>YEAR(Table1[[#This Row],[Date]])</f>
        <v>2023</v>
      </c>
      <c r="D8714">
        <f>MONTH(Table1[[#This Row],[Date]])</f>
        <v>11</v>
      </c>
      <c r="E8714" t="str">
        <f>TEXT(Table1[[#This Row],[Date]],"MMMM")</f>
        <v>November</v>
      </c>
      <c r="F8714">
        <v>226</v>
      </c>
      <c r="G8714">
        <v>47</v>
      </c>
      <c r="H8714" t="s">
        <v>24</v>
      </c>
      <c r="I8714" t="s">
        <v>20</v>
      </c>
      <c r="J8714">
        <v>964</v>
      </c>
      <c r="K8714" t="s">
        <v>26</v>
      </c>
      <c r="L8714">
        <v>2</v>
      </c>
      <c r="M8714" s="1">
        <v>45.471905100000001</v>
      </c>
      <c r="N8714" s="1">
        <f>Table1[[#This Row],[Quantity]]*Table1[[#This Row],[UnitPrice]]</f>
        <v>90.943810200000001</v>
      </c>
      <c r="O8714" t="s">
        <v>32</v>
      </c>
      <c r="P8714" t="b">
        <v>0</v>
      </c>
      <c r="Q8714">
        <v>9.0943810200000001</v>
      </c>
      <c r="R8714" s="1">
        <f>Table1[[#This Row],[Sales]]-Table1[[#This Row],[DiscountAmount]]</f>
        <v>81.849429180000001</v>
      </c>
      <c r="S8714" t="b">
        <v>1</v>
      </c>
      <c r="T8714" t="s">
        <v>36</v>
      </c>
      <c r="U8714">
        <v>2</v>
      </c>
      <c r="V8714" t="b">
        <v>1</v>
      </c>
    </row>
    <row r="8715" spans="1:22" x14ac:dyDescent="0.3">
      <c r="A8715">
        <v>8714</v>
      </c>
      <c r="B8715" s="2">
        <v>43449</v>
      </c>
      <c r="C8715" s="19">
        <f>YEAR(Table1[[#This Row],[Date]])</f>
        <v>2018</v>
      </c>
      <c r="D8715">
        <f>MONTH(Table1[[#This Row],[Date]])</f>
        <v>12</v>
      </c>
      <c r="E8715" t="str">
        <f>TEXT(Table1[[#This Row],[Date]],"MMMM")</f>
        <v>December</v>
      </c>
      <c r="F8715">
        <v>120</v>
      </c>
      <c r="G8715">
        <v>21</v>
      </c>
      <c r="H8715" t="s">
        <v>24</v>
      </c>
      <c r="I8715" t="s">
        <v>41</v>
      </c>
      <c r="J8715">
        <v>149</v>
      </c>
      <c r="K8715" t="s">
        <v>39</v>
      </c>
      <c r="L8715">
        <v>4</v>
      </c>
      <c r="M8715" s="1">
        <v>29.489662419999998</v>
      </c>
      <c r="N8715" s="1">
        <f>Table1[[#This Row],[Quantity]]*Table1[[#This Row],[UnitPrice]]</f>
        <v>117.95864967999999</v>
      </c>
      <c r="O8715" t="s">
        <v>22</v>
      </c>
      <c r="P8715" t="b">
        <v>1</v>
      </c>
      <c r="Q8715">
        <v>0</v>
      </c>
      <c r="R8715" s="1">
        <f>Table1[[#This Row],[Sales]]-Table1[[#This Row],[DiscountAmount]]</f>
        <v>117.95864967999999</v>
      </c>
      <c r="S8715" t="b">
        <v>0</v>
      </c>
      <c r="T8715" t="s">
        <v>23</v>
      </c>
      <c r="U8715">
        <v>5</v>
      </c>
      <c r="V8715" t="b">
        <v>1</v>
      </c>
    </row>
    <row r="8716" spans="1:22" x14ac:dyDescent="0.3">
      <c r="A8716">
        <v>8715</v>
      </c>
      <c r="B8716" s="2">
        <v>43450</v>
      </c>
      <c r="C8716" s="19">
        <f>YEAR(Table1[[#This Row],[Date]])</f>
        <v>2018</v>
      </c>
      <c r="D8716">
        <f>MONTH(Table1[[#This Row],[Date]])</f>
        <v>12</v>
      </c>
      <c r="E8716" t="str">
        <f>TEXT(Table1[[#This Row],[Date]],"MMMM")</f>
        <v>December</v>
      </c>
      <c r="F8716">
        <v>474</v>
      </c>
      <c r="G8716">
        <v>23</v>
      </c>
      <c r="H8716" t="s">
        <v>19</v>
      </c>
      <c r="I8716" t="s">
        <v>44</v>
      </c>
      <c r="J8716">
        <v>313</v>
      </c>
      <c r="K8716" t="s">
        <v>39</v>
      </c>
      <c r="L8716">
        <v>5</v>
      </c>
      <c r="M8716" s="1">
        <v>12.748636360000001</v>
      </c>
      <c r="N8716" s="1">
        <f>Table1[[#This Row],[Quantity]]*Table1[[#This Row],[UnitPrice]]</f>
        <v>63.743181800000002</v>
      </c>
      <c r="O8716" t="s">
        <v>22</v>
      </c>
      <c r="P8716" t="b">
        <v>0</v>
      </c>
      <c r="Q8716">
        <v>0</v>
      </c>
      <c r="R8716" s="1">
        <f>Table1[[#This Row],[Sales]]-Table1[[#This Row],[DiscountAmount]]</f>
        <v>63.743181800000002</v>
      </c>
      <c r="S8716" t="b">
        <v>0</v>
      </c>
      <c r="T8716" t="s">
        <v>28</v>
      </c>
      <c r="U8716">
        <v>3</v>
      </c>
      <c r="V8716" t="b">
        <v>1</v>
      </c>
    </row>
    <row r="8717" spans="1:22" x14ac:dyDescent="0.3">
      <c r="A8717">
        <v>8716</v>
      </c>
      <c r="B8717" s="2">
        <v>44880</v>
      </c>
      <c r="C8717" s="19">
        <f>YEAR(Table1[[#This Row],[Date]])</f>
        <v>2022</v>
      </c>
      <c r="D8717">
        <f>MONTH(Table1[[#This Row],[Date]])</f>
        <v>11</v>
      </c>
      <c r="E8717" t="str">
        <f>TEXT(Table1[[#This Row],[Date]],"MMMM")</f>
        <v>November</v>
      </c>
      <c r="F8717">
        <v>240</v>
      </c>
      <c r="G8717">
        <v>57</v>
      </c>
      <c r="H8717" t="s">
        <v>37</v>
      </c>
      <c r="I8717" t="s">
        <v>31</v>
      </c>
      <c r="J8717">
        <v>625</v>
      </c>
      <c r="K8717" t="s">
        <v>39</v>
      </c>
      <c r="L8717">
        <v>5</v>
      </c>
      <c r="M8717" s="1">
        <v>60.362992579999997</v>
      </c>
      <c r="N8717" s="1">
        <f>Table1[[#This Row],[Quantity]]*Table1[[#This Row],[UnitPrice]]</f>
        <v>301.81496289999995</v>
      </c>
      <c r="O8717" t="s">
        <v>32</v>
      </c>
      <c r="P8717" t="b">
        <v>0</v>
      </c>
      <c r="Q8717">
        <v>0</v>
      </c>
      <c r="R8717" s="1">
        <f>Table1[[#This Row],[Sales]]-Table1[[#This Row],[DiscountAmount]]</f>
        <v>301.81496289999995</v>
      </c>
      <c r="S8717" t="b">
        <v>1</v>
      </c>
      <c r="T8717" t="s">
        <v>28</v>
      </c>
      <c r="U8717">
        <v>2</v>
      </c>
      <c r="V8717" t="b">
        <v>0</v>
      </c>
    </row>
    <row r="8718" spans="1:22" x14ac:dyDescent="0.3">
      <c r="A8718">
        <v>8717</v>
      </c>
      <c r="B8718" s="2">
        <v>43421</v>
      </c>
      <c r="C8718" s="19">
        <f>YEAR(Table1[[#This Row],[Date]])</f>
        <v>2018</v>
      </c>
      <c r="D8718">
        <f>MONTH(Table1[[#This Row],[Date]])</f>
        <v>11</v>
      </c>
      <c r="E8718" t="str">
        <f>TEXT(Table1[[#This Row],[Date]],"MMMM")</f>
        <v>November</v>
      </c>
      <c r="F8718">
        <v>22</v>
      </c>
      <c r="G8718">
        <v>65</v>
      </c>
      <c r="H8718" t="s">
        <v>24</v>
      </c>
      <c r="I8718" t="s">
        <v>44</v>
      </c>
      <c r="J8718">
        <v>735</v>
      </c>
      <c r="K8718" t="s">
        <v>21</v>
      </c>
      <c r="L8718">
        <v>1</v>
      </c>
      <c r="M8718" s="1">
        <v>56.29427742</v>
      </c>
      <c r="N8718" s="1">
        <f>Table1[[#This Row],[Quantity]]*Table1[[#This Row],[UnitPrice]]</f>
        <v>56.29427742</v>
      </c>
      <c r="O8718" t="s">
        <v>35</v>
      </c>
      <c r="P8718" t="b">
        <v>0</v>
      </c>
      <c r="Q8718">
        <v>0</v>
      </c>
      <c r="R8718" s="1">
        <f>Table1[[#This Row],[Sales]]-Table1[[#This Row],[DiscountAmount]]</f>
        <v>56.29427742</v>
      </c>
      <c r="S8718" t="b">
        <v>0</v>
      </c>
      <c r="T8718" t="s">
        <v>23</v>
      </c>
      <c r="U8718">
        <v>1</v>
      </c>
      <c r="V8718" t="b">
        <v>0</v>
      </c>
    </row>
    <row r="8719" spans="1:22" x14ac:dyDescent="0.3">
      <c r="A8719">
        <v>8718</v>
      </c>
      <c r="B8719" s="2">
        <v>43458</v>
      </c>
      <c r="C8719" s="19">
        <f>YEAR(Table1[[#This Row],[Date]])</f>
        <v>2018</v>
      </c>
      <c r="D8719">
        <f>MONTH(Table1[[#This Row],[Date]])</f>
        <v>12</v>
      </c>
      <c r="E8719" t="str">
        <f>TEXT(Table1[[#This Row],[Date]],"MMMM")</f>
        <v>December</v>
      </c>
      <c r="F8719">
        <v>284</v>
      </c>
      <c r="G8719">
        <v>46</v>
      </c>
      <c r="H8719" t="s">
        <v>37</v>
      </c>
      <c r="I8719" t="s">
        <v>33</v>
      </c>
      <c r="J8719">
        <v>351</v>
      </c>
      <c r="K8719" t="s">
        <v>43</v>
      </c>
      <c r="L8719">
        <v>1</v>
      </c>
      <c r="M8719" s="1">
        <v>41.968922220000003</v>
      </c>
      <c r="N8719" s="1">
        <f>Table1[[#This Row],[Quantity]]*Table1[[#This Row],[UnitPrice]]</f>
        <v>41.968922220000003</v>
      </c>
      <c r="O8719" t="s">
        <v>35</v>
      </c>
      <c r="P8719" t="b">
        <v>1</v>
      </c>
      <c r="Q8719">
        <v>0</v>
      </c>
      <c r="R8719" s="1">
        <f>Table1[[#This Row],[Sales]]-Table1[[#This Row],[DiscountAmount]]</f>
        <v>41.968922220000003</v>
      </c>
      <c r="S8719" t="b">
        <v>0</v>
      </c>
      <c r="T8719" t="s">
        <v>23</v>
      </c>
      <c r="U8719">
        <v>1</v>
      </c>
      <c r="V8719" t="b">
        <v>1</v>
      </c>
    </row>
    <row r="8720" spans="1:22" x14ac:dyDescent="0.3">
      <c r="A8720">
        <v>8719</v>
      </c>
      <c r="B8720" s="2">
        <v>44554</v>
      </c>
      <c r="C8720" s="19">
        <f>YEAR(Table1[[#This Row],[Date]])</f>
        <v>2021</v>
      </c>
      <c r="D8720">
        <f>MONTH(Table1[[#This Row],[Date]])</f>
        <v>12</v>
      </c>
      <c r="E8720" t="str">
        <f>TEXT(Table1[[#This Row],[Date]],"MMMM")</f>
        <v>December</v>
      </c>
      <c r="F8720">
        <v>369</v>
      </c>
      <c r="G8720">
        <v>31</v>
      </c>
      <c r="H8720" t="s">
        <v>37</v>
      </c>
      <c r="I8720" t="s">
        <v>53</v>
      </c>
      <c r="J8720">
        <v>354</v>
      </c>
      <c r="K8720" t="s">
        <v>43</v>
      </c>
      <c r="L8720">
        <v>3</v>
      </c>
      <c r="M8720" s="1">
        <v>78.798856099999995</v>
      </c>
      <c r="N8720" s="1">
        <f>Table1[[#This Row],[Quantity]]*Table1[[#This Row],[UnitPrice]]</f>
        <v>236.39656829999998</v>
      </c>
      <c r="O8720" t="s">
        <v>30</v>
      </c>
      <c r="P8720" t="b">
        <v>1</v>
      </c>
      <c r="Q8720">
        <v>0</v>
      </c>
      <c r="R8720" s="1">
        <f>Table1[[#This Row],[Sales]]-Table1[[#This Row],[DiscountAmount]]</f>
        <v>236.39656829999998</v>
      </c>
      <c r="S8720" t="b">
        <v>1</v>
      </c>
      <c r="T8720" t="s">
        <v>28</v>
      </c>
      <c r="U8720">
        <v>3</v>
      </c>
      <c r="V8720" t="b">
        <v>0</v>
      </c>
    </row>
    <row r="8721" spans="1:22" x14ac:dyDescent="0.3">
      <c r="A8721">
        <v>8720</v>
      </c>
      <c r="B8721" s="2">
        <v>43803</v>
      </c>
      <c r="C8721" s="19">
        <f>YEAR(Table1[[#This Row],[Date]])</f>
        <v>2019</v>
      </c>
      <c r="D8721">
        <f>MONTH(Table1[[#This Row],[Date]])</f>
        <v>12</v>
      </c>
      <c r="E8721" t="str">
        <f>TEXT(Table1[[#This Row],[Date]],"MMMM")</f>
        <v>December</v>
      </c>
      <c r="F8721">
        <v>128</v>
      </c>
      <c r="G8721">
        <v>38</v>
      </c>
      <c r="H8721" t="s">
        <v>24</v>
      </c>
      <c r="I8721" t="s">
        <v>33</v>
      </c>
      <c r="J8721">
        <v>461</v>
      </c>
      <c r="K8721" t="s">
        <v>26</v>
      </c>
      <c r="L8721">
        <v>4</v>
      </c>
      <c r="M8721" s="1">
        <v>71.22524799</v>
      </c>
      <c r="N8721" s="1">
        <f>Table1[[#This Row],[Quantity]]*Table1[[#This Row],[UnitPrice]]</f>
        <v>284.90099196</v>
      </c>
      <c r="O8721" t="s">
        <v>35</v>
      </c>
      <c r="P8721" t="b">
        <v>1</v>
      </c>
      <c r="Q8721">
        <v>0</v>
      </c>
      <c r="R8721" s="1">
        <f>Table1[[#This Row],[Sales]]-Table1[[#This Row],[DiscountAmount]]</f>
        <v>284.90099196</v>
      </c>
      <c r="S8721" t="b">
        <v>0</v>
      </c>
      <c r="T8721" t="s">
        <v>23</v>
      </c>
      <c r="U8721">
        <v>5</v>
      </c>
      <c r="V8721" t="b">
        <v>0</v>
      </c>
    </row>
    <row r="8722" spans="1:22" x14ac:dyDescent="0.3">
      <c r="A8722">
        <v>8721</v>
      </c>
      <c r="B8722" s="2">
        <v>45286</v>
      </c>
      <c r="C8722" s="19">
        <f>YEAR(Table1[[#This Row],[Date]])</f>
        <v>2023</v>
      </c>
      <c r="D8722">
        <f>MONTH(Table1[[#This Row],[Date]])</f>
        <v>12</v>
      </c>
      <c r="E8722" t="str">
        <f>TEXT(Table1[[#This Row],[Date]],"MMMM")</f>
        <v>December</v>
      </c>
      <c r="F8722">
        <v>1</v>
      </c>
      <c r="G8722">
        <v>23</v>
      </c>
      <c r="H8722" t="s">
        <v>24</v>
      </c>
      <c r="I8722" t="s">
        <v>42</v>
      </c>
      <c r="J8722">
        <v>702</v>
      </c>
      <c r="K8722" t="s">
        <v>34</v>
      </c>
      <c r="L8722">
        <v>3</v>
      </c>
      <c r="M8722" s="1">
        <v>43.475003239999999</v>
      </c>
      <c r="N8722" s="1">
        <f>Table1[[#This Row],[Quantity]]*Table1[[#This Row],[UnitPrice]]</f>
        <v>130.42500971999999</v>
      </c>
      <c r="O8722" t="s">
        <v>30</v>
      </c>
      <c r="P8722" t="b">
        <v>0</v>
      </c>
      <c r="Q8722">
        <v>13.042500970000001</v>
      </c>
      <c r="R8722" s="1">
        <f>Table1[[#This Row],[Sales]]-Table1[[#This Row],[DiscountAmount]]</f>
        <v>117.38250874999999</v>
      </c>
      <c r="S8722" t="b">
        <v>0</v>
      </c>
      <c r="T8722" t="s">
        <v>36</v>
      </c>
      <c r="U8722">
        <v>3</v>
      </c>
      <c r="V8722" t="b">
        <v>1</v>
      </c>
    </row>
    <row r="8723" spans="1:22" x14ac:dyDescent="0.3">
      <c r="A8723">
        <v>8722</v>
      </c>
      <c r="B8723" s="2">
        <v>45260</v>
      </c>
      <c r="C8723" s="19">
        <f>YEAR(Table1[[#This Row],[Date]])</f>
        <v>2023</v>
      </c>
      <c r="D8723">
        <f>MONTH(Table1[[#This Row],[Date]])</f>
        <v>11</v>
      </c>
      <c r="E8723" t="str">
        <f>TEXT(Table1[[#This Row],[Date]],"MMMM")</f>
        <v>November</v>
      </c>
      <c r="F8723">
        <v>217</v>
      </c>
      <c r="G8723">
        <v>24</v>
      </c>
      <c r="H8723" t="s">
        <v>37</v>
      </c>
      <c r="I8723" t="s">
        <v>44</v>
      </c>
      <c r="J8723">
        <v>986</v>
      </c>
      <c r="K8723" t="s">
        <v>43</v>
      </c>
      <c r="L8723">
        <v>4</v>
      </c>
      <c r="M8723" s="1">
        <v>75.237135609999996</v>
      </c>
      <c r="N8723" s="1">
        <f>Table1[[#This Row],[Quantity]]*Table1[[#This Row],[UnitPrice]]</f>
        <v>300.94854243999998</v>
      </c>
      <c r="O8723" t="s">
        <v>35</v>
      </c>
      <c r="P8723" t="b">
        <v>1</v>
      </c>
      <c r="Q8723">
        <v>0</v>
      </c>
      <c r="R8723" s="1">
        <f>Table1[[#This Row],[Sales]]-Table1[[#This Row],[DiscountAmount]]</f>
        <v>300.94854243999998</v>
      </c>
      <c r="S8723" t="b">
        <v>0</v>
      </c>
      <c r="T8723" t="s">
        <v>23</v>
      </c>
      <c r="U8723">
        <v>2</v>
      </c>
      <c r="V8723" t="b">
        <v>1</v>
      </c>
    </row>
    <row r="8724" spans="1:22" x14ac:dyDescent="0.3">
      <c r="A8724">
        <v>8723</v>
      </c>
      <c r="B8724" s="2">
        <v>43427</v>
      </c>
      <c r="C8724" s="19">
        <f>YEAR(Table1[[#This Row],[Date]])</f>
        <v>2018</v>
      </c>
      <c r="D8724">
        <f>MONTH(Table1[[#This Row],[Date]])</f>
        <v>11</v>
      </c>
      <c r="E8724" t="str">
        <f>TEXT(Table1[[#This Row],[Date]],"MMMM")</f>
        <v>November</v>
      </c>
      <c r="F8724">
        <v>295</v>
      </c>
      <c r="G8724">
        <v>20</v>
      </c>
      <c r="H8724" t="s">
        <v>19</v>
      </c>
      <c r="I8724" t="s">
        <v>45</v>
      </c>
      <c r="J8724">
        <v>128</v>
      </c>
      <c r="K8724" t="s">
        <v>21</v>
      </c>
      <c r="L8724">
        <v>2</v>
      </c>
      <c r="M8724" s="1">
        <v>99.213836749999999</v>
      </c>
      <c r="N8724" s="1">
        <f>Table1[[#This Row],[Quantity]]*Table1[[#This Row],[UnitPrice]]</f>
        <v>198.4276735</v>
      </c>
      <c r="O8724" t="s">
        <v>22</v>
      </c>
      <c r="P8724" t="b">
        <v>1</v>
      </c>
      <c r="Q8724">
        <v>19.842767349999999</v>
      </c>
      <c r="R8724" s="1">
        <f>Table1[[#This Row],[Sales]]-Table1[[#This Row],[DiscountAmount]]</f>
        <v>178.58490614999999</v>
      </c>
      <c r="S8724" t="b">
        <v>1</v>
      </c>
      <c r="T8724" t="s">
        <v>36</v>
      </c>
      <c r="U8724">
        <v>3</v>
      </c>
      <c r="V8724" t="b">
        <v>0</v>
      </c>
    </row>
    <row r="8725" spans="1:22" x14ac:dyDescent="0.3">
      <c r="A8725">
        <v>8724</v>
      </c>
      <c r="B8725" s="2">
        <v>44900</v>
      </c>
      <c r="C8725" s="19">
        <f>YEAR(Table1[[#This Row],[Date]])</f>
        <v>2022</v>
      </c>
      <c r="D8725">
        <f>MONTH(Table1[[#This Row],[Date]])</f>
        <v>12</v>
      </c>
      <c r="E8725" t="str">
        <f>TEXT(Table1[[#This Row],[Date]],"MMMM")</f>
        <v>December</v>
      </c>
      <c r="F8725">
        <v>196</v>
      </c>
      <c r="G8725">
        <v>37</v>
      </c>
      <c r="H8725" t="s">
        <v>24</v>
      </c>
      <c r="I8725" t="s">
        <v>38</v>
      </c>
      <c r="J8725">
        <v>485</v>
      </c>
      <c r="K8725" t="s">
        <v>34</v>
      </c>
      <c r="L8725">
        <v>2</v>
      </c>
      <c r="M8725" s="1">
        <v>18.846657059999998</v>
      </c>
      <c r="N8725" s="1">
        <f>Table1[[#This Row],[Quantity]]*Table1[[#This Row],[UnitPrice]]</f>
        <v>37.693314119999997</v>
      </c>
      <c r="O8725" t="s">
        <v>30</v>
      </c>
      <c r="P8725" t="b">
        <v>1</v>
      </c>
      <c r="Q8725">
        <v>3.7693314120000001</v>
      </c>
      <c r="R8725" s="1">
        <f>Table1[[#This Row],[Sales]]-Table1[[#This Row],[DiscountAmount]]</f>
        <v>33.923982707999997</v>
      </c>
      <c r="S8725" t="b">
        <v>0</v>
      </c>
      <c r="T8725" t="s">
        <v>36</v>
      </c>
      <c r="U8725">
        <v>4</v>
      </c>
      <c r="V8725" t="b">
        <v>1</v>
      </c>
    </row>
    <row r="8726" spans="1:22" x14ac:dyDescent="0.3">
      <c r="A8726">
        <v>8725</v>
      </c>
      <c r="B8726" s="2">
        <v>45264</v>
      </c>
      <c r="C8726" s="19">
        <f>YEAR(Table1[[#This Row],[Date]])</f>
        <v>2023</v>
      </c>
      <c r="D8726">
        <f>MONTH(Table1[[#This Row],[Date]])</f>
        <v>12</v>
      </c>
      <c r="E8726" t="str">
        <f>TEXT(Table1[[#This Row],[Date]],"MMMM")</f>
        <v>December</v>
      </c>
      <c r="F8726">
        <v>451</v>
      </c>
      <c r="G8726">
        <v>59</v>
      </c>
      <c r="H8726" t="s">
        <v>24</v>
      </c>
      <c r="I8726" t="s">
        <v>41</v>
      </c>
      <c r="J8726">
        <v>858</v>
      </c>
      <c r="K8726" t="s">
        <v>43</v>
      </c>
      <c r="L8726">
        <v>1</v>
      </c>
      <c r="M8726" s="1">
        <v>31.283510230000001</v>
      </c>
      <c r="N8726" s="1">
        <f>Table1[[#This Row],[Quantity]]*Table1[[#This Row],[UnitPrice]]</f>
        <v>31.283510230000001</v>
      </c>
      <c r="O8726" t="s">
        <v>30</v>
      </c>
      <c r="P8726" t="b">
        <v>0</v>
      </c>
      <c r="Q8726">
        <v>0</v>
      </c>
      <c r="R8726" s="1">
        <f>Table1[[#This Row],[Sales]]-Table1[[#This Row],[DiscountAmount]]</f>
        <v>31.283510230000001</v>
      </c>
      <c r="S8726" t="b">
        <v>0</v>
      </c>
      <c r="T8726" t="s">
        <v>28</v>
      </c>
      <c r="U8726">
        <v>2</v>
      </c>
      <c r="V8726" t="b">
        <v>1</v>
      </c>
    </row>
    <row r="8727" spans="1:22" x14ac:dyDescent="0.3">
      <c r="A8727">
        <v>8726</v>
      </c>
      <c r="B8727" s="2">
        <v>44187</v>
      </c>
      <c r="C8727" s="19">
        <f>YEAR(Table1[[#This Row],[Date]])</f>
        <v>2020</v>
      </c>
      <c r="D8727">
        <f>MONTH(Table1[[#This Row],[Date]])</f>
        <v>12</v>
      </c>
      <c r="E8727" t="str">
        <f>TEXT(Table1[[#This Row],[Date]],"MMMM")</f>
        <v>December</v>
      </c>
      <c r="F8727">
        <v>356</v>
      </c>
      <c r="G8727">
        <v>68</v>
      </c>
      <c r="H8727" t="s">
        <v>24</v>
      </c>
      <c r="I8727" t="s">
        <v>52</v>
      </c>
      <c r="J8727">
        <v>977</v>
      </c>
      <c r="K8727" t="s">
        <v>21</v>
      </c>
      <c r="L8727">
        <v>4</v>
      </c>
      <c r="M8727" s="1">
        <v>32.540843780000003</v>
      </c>
      <c r="N8727" s="1">
        <f>Table1[[#This Row],[Quantity]]*Table1[[#This Row],[UnitPrice]]</f>
        <v>130.16337512000001</v>
      </c>
      <c r="O8727" t="s">
        <v>22</v>
      </c>
      <c r="P8727" t="b">
        <v>1</v>
      </c>
      <c r="Q8727">
        <v>13.01633751</v>
      </c>
      <c r="R8727" s="1">
        <f>Table1[[#This Row],[Sales]]-Table1[[#This Row],[DiscountAmount]]</f>
        <v>117.14703761000001</v>
      </c>
      <c r="S8727" t="b">
        <v>1</v>
      </c>
      <c r="T8727" t="s">
        <v>36</v>
      </c>
      <c r="U8727">
        <v>4</v>
      </c>
      <c r="V8727" t="b">
        <v>1</v>
      </c>
    </row>
    <row r="8728" spans="1:22" x14ac:dyDescent="0.3">
      <c r="A8728">
        <v>8727</v>
      </c>
      <c r="B8728" s="2">
        <v>44899</v>
      </c>
      <c r="C8728" s="19">
        <f>YEAR(Table1[[#This Row],[Date]])</f>
        <v>2022</v>
      </c>
      <c r="D8728">
        <f>MONTH(Table1[[#This Row],[Date]])</f>
        <v>12</v>
      </c>
      <c r="E8728" t="str">
        <f>TEXT(Table1[[#This Row],[Date]],"MMMM")</f>
        <v>December</v>
      </c>
      <c r="F8728">
        <v>126</v>
      </c>
      <c r="G8728">
        <v>50</v>
      </c>
      <c r="H8728" t="s">
        <v>37</v>
      </c>
      <c r="I8728" t="s">
        <v>41</v>
      </c>
      <c r="J8728">
        <v>811</v>
      </c>
      <c r="K8728" t="s">
        <v>43</v>
      </c>
      <c r="L8728">
        <v>2</v>
      </c>
      <c r="M8728" s="1">
        <v>18.684543690000002</v>
      </c>
      <c r="N8728" s="1">
        <f>Table1[[#This Row],[Quantity]]*Table1[[#This Row],[UnitPrice]]</f>
        <v>37.369087380000003</v>
      </c>
      <c r="O8728" t="s">
        <v>32</v>
      </c>
      <c r="P8728" t="b">
        <v>0</v>
      </c>
      <c r="Q8728">
        <v>0</v>
      </c>
      <c r="R8728" s="1">
        <f>Table1[[#This Row],[Sales]]-Table1[[#This Row],[DiscountAmount]]</f>
        <v>37.369087380000003</v>
      </c>
      <c r="S8728" t="b">
        <v>1</v>
      </c>
      <c r="T8728" t="s">
        <v>28</v>
      </c>
      <c r="U8728">
        <v>2</v>
      </c>
      <c r="V8728" t="b">
        <v>1</v>
      </c>
    </row>
    <row r="8729" spans="1:22" x14ac:dyDescent="0.3">
      <c r="A8729">
        <v>8728</v>
      </c>
      <c r="B8729" s="2">
        <v>45290</v>
      </c>
      <c r="C8729" s="19">
        <f>YEAR(Table1[[#This Row],[Date]])</f>
        <v>2023</v>
      </c>
      <c r="D8729">
        <f>MONTH(Table1[[#This Row],[Date]])</f>
        <v>12</v>
      </c>
      <c r="E8729" t="str">
        <f>TEXT(Table1[[#This Row],[Date]],"MMMM")</f>
        <v>December</v>
      </c>
      <c r="F8729">
        <v>215</v>
      </c>
      <c r="G8729">
        <v>68</v>
      </c>
      <c r="H8729" t="s">
        <v>19</v>
      </c>
      <c r="I8729" t="s">
        <v>31</v>
      </c>
      <c r="J8729">
        <v>81</v>
      </c>
      <c r="K8729" t="s">
        <v>26</v>
      </c>
      <c r="L8729">
        <v>3</v>
      </c>
      <c r="M8729" s="1">
        <v>54.92907658</v>
      </c>
      <c r="N8729" s="1">
        <f>Table1[[#This Row],[Quantity]]*Table1[[#This Row],[UnitPrice]]</f>
        <v>164.78722973999999</v>
      </c>
      <c r="O8729" t="s">
        <v>22</v>
      </c>
      <c r="P8729" t="b">
        <v>1</v>
      </c>
      <c r="Q8729">
        <v>0</v>
      </c>
      <c r="R8729" s="1">
        <f>Table1[[#This Row],[Sales]]-Table1[[#This Row],[DiscountAmount]]</f>
        <v>164.78722973999999</v>
      </c>
      <c r="S8729" t="b">
        <v>0</v>
      </c>
      <c r="T8729" t="s">
        <v>28</v>
      </c>
      <c r="U8729">
        <v>2</v>
      </c>
      <c r="V8729" t="b">
        <v>0</v>
      </c>
    </row>
    <row r="8730" spans="1:22" x14ac:dyDescent="0.3">
      <c r="A8730">
        <v>8729</v>
      </c>
      <c r="B8730" s="2">
        <v>44894</v>
      </c>
      <c r="C8730" s="19">
        <f>YEAR(Table1[[#This Row],[Date]])</f>
        <v>2022</v>
      </c>
      <c r="D8730">
        <f>MONTH(Table1[[#This Row],[Date]])</f>
        <v>11</v>
      </c>
      <c r="E8730" t="str">
        <f>TEXT(Table1[[#This Row],[Date]],"MMMM")</f>
        <v>November</v>
      </c>
      <c r="F8730">
        <v>39</v>
      </c>
      <c r="G8730">
        <v>56</v>
      </c>
      <c r="H8730" t="s">
        <v>19</v>
      </c>
      <c r="I8730" t="s">
        <v>53</v>
      </c>
      <c r="J8730">
        <v>629</v>
      </c>
      <c r="K8730" t="s">
        <v>43</v>
      </c>
      <c r="L8730">
        <v>3</v>
      </c>
      <c r="M8730" s="1">
        <v>44.415515849999998</v>
      </c>
      <c r="N8730" s="1">
        <f>Table1[[#This Row],[Quantity]]*Table1[[#This Row],[UnitPrice]]</f>
        <v>133.24654755</v>
      </c>
      <c r="O8730" t="s">
        <v>32</v>
      </c>
      <c r="P8730" t="b">
        <v>1</v>
      </c>
      <c r="Q8730">
        <v>13.324654750000001</v>
      </c>
      <c r="R8730" s="1">
        <f>Table1[[#This Row],[Sales]]-Table1[[#This Row],[DiscountAmount]]</f>
        <v>119.92189279999999</v>
      </c>
      <c r="S8730" t="b">
        <v>0</v>
      </c>
      <c r="T8730" t="s">
        <v>36</v>
      </c>
      <c r="U8730">
        <v>4</v>
      </c>
      <c r="V8730" t="b">
        <v>0</v>
      </c>
    </row>
    <row r="8731" spans="1:22" x14ac:dyDescent="0.3">
      <c r="A8731">
        <v>8730</v>
      </c>
      <c r="B8731" s="2">
        <v>44557</v>
      </c>
      <c r="C8731" s="19">
        <f>YEAR(Table1[[#This Row],[Date]])</f>
        <v>2021</v>
      </c>
      <c r="D8731">
        <f>MONTH(Table1[[#This Row],[Date]])</f>
        <v>12</v>
      </c>
      <c r="E8731" t="str">
        <f>TEXT(Table1[[#This Row],[Date]],"MMMM")</f>
        <v>December</v>
      </c>
      <c r="F8731">
        <v>391</v>
      </c>
      <c r="G8731">
        <v>46</v>
      </c>
      <c r="H8731" t="s">
        <v>24</v>
      </c>
      <c r="I8731" t="s">
        <v>29</v>
      </c>
      <c r="J8731">
        <v>891</v>
      </c>
      <c r="K8731" t="s">
        <v>26</v>
      </c>
      <c r="L8731">
        <v>2</v>
      </c>
      <c r="M8731" s="1">
        <v>80.229017990000003</v>
      </c>
      <c r="N8731" s="1">
        <f>Table1[[#This Row],[Quantity]]*Table1[[#This Row],[UnitPrice]]</f>
        <v>160.45803598000001</v>
      </c>
      <c r="O8731" t="s">
        <v>32</v>
      </c>
      <c r="P8731" t="b">
        <v>1</v>
      </c>
      <c r="Q8731">
        <v>16.045803599999999</v>
      </c>
      <c r="R8731" s="1">
        <f>Table1[[#This Row],[Sales]]-Table1[[#This Row],[DiscountAmount]]</f>
        <v>144.41223238000001</v>
      </c>
      <c r="S8731" t="b">
        <v>1</v>
      </c>
      <c r="T8731" t="s">
        <v>36</v>
      </c>
      <c r="U8731">
        <v>4</v>
      </c>
      <c r="V8731" t="b">
        <v>0</v>
      </c>
    </row>
    <row r="8732" spans="1:22" x14ac:dyDescent="0.3">
      <c r="A8732">
        <v>8731</v>
      </c>
      <c r="B8732" s="2">
        <v>44542</v>
      </c>
      <c r="C8732" s="19">
        <f>YEAR(Table1[[#This Row],[Date]])</f>
        <v>2021</v>
      </c>
      <c r="D8732">
        <f>MONTH(Table1[[#This Row],[Date]])</f>
        <v>12</v>
      </c>
      <c r="E8732" t="str">
        <f>TEXT(Table1[[#This Row],[Date]],"MMMM")</f>
        <v>December</v>
      </c>
      <c r="F8732">
        <v>345</v>
      </c>
      <c r="G8732">
        <v>36</v>
      </c>
      <c r="H8732" t="s">
        <v>19</v>
      </c>
      <c r="I8732" t="s">
        <v>27</v>
      </c>
      <c r="J8732">
        <v>946</v>
      </c>
      <c r="K8732" t="s">
        <v>21</v>
      </c>
      <c r="L8732">
        <v>3</v>
      </c>
      <c r="M8732" s="1">
        <v>82.913904489999993</v>
      </c>
      <c r="N8732" s="1">
        <f>Table1[[#This Row],[Quantity]]*Table1[[#This Row],[UnitPrice]]</f>
        <v>248.74171346999998</v>
      </c>
      <c r="O8732" t="s">
        <v>32</v>
      </c>
      <c r="P8732" t="b">
        <v>0</v>
      </c>
      <c r="Q8732">
        <v>0</v>
      </c>
      <c r="R8732" s="1">
        <f>Table1[[#This Row],[Sales]]-Table1[[#This Row],[DiscountAmount]]</f>
        <v>248.74171346999998</v>
      </c>
      <c r="S8732" t="b">
        <v>1</v>
      </c>
      <c r="T8732" t="s">
        <v>23</v>
      </c>
      <c r="U8732">
        <v>4</v>
      </c>
      <c r="V8732" t="b">
        <v>0</v>
      </c>
    </row>
    <row r="8733" spans="1:22" x14ac:dyDescent="0.3">
      <c r="A8733">
        <v>8732</v>
      </c>
      <c r="B8733" s="2">
        <v>44880</v>
      </c>
      <c r="C8733" s="19">
        <f>YEAR(Table1[[#This Row],[Date]])</f>
        <v>2022</v>
      </c>
      <c r="D8733">
        <f>MONTH(Table1[[#This Row],[Date]])</f>
        <v>11</v>
      </c>
      <c r="E8733" t="str">
        <f>TEXT(Table1[[#This Row],[Date]],"MMMM")</f>
        <v>November</v>
      </c>
      <c r="F8733">
        <v>149</v>
      </c>
      <c r="G8733">
        <v>20</v>
      </c>
      <c r="H8733" t="s">
        <v>24</v>
      </c>
      <c r="I8733" t="s">
        <v>45</v>
      </c>
      <c r="J8733">
        <v>670</v>
      </c>
      <c r="K8733" t="s">
        <v>43</v>
      </c>
      <c r="L8733">
        <v>5</v>
      </c>
      <c r="M8733" s="1">
        <v>76.166963080000002</v>
      </c>
      <c r="N8733" s="1">
        <f>Table1[[#This Row],[Quantity]]*Table1[[#This Row],[UnitPrice]]</f>
        <v>380.83481540000002</v>
      </c>
      <c r="O8733" t="s">
        <v>32</v>
      </c>
      <c r="P8733" t="b">
        <v>1</v>
      </c>
      <c r="Q8733">
        <v>0</v>
      </c>
      <c r="R8733" s="1">
        <f>Table1[[#This Row],[Sales]]-Table1[[#This Row],[DiscountAmount]]</f>
        <v>380.83481540000002</v>
      </c>
      <c r="S8733" t="b">
        <v>1</v>
      </c>
      <c r="T8733" t="s">
        <v>28</v>
      </c>
      <c r="U8733">
        <v>5</v>
      </c>
      <c r="V8733" t="b">
        <v>1</v>
      </c>
    </row>
    <row r="8734" spans="1:22" x14ac:dyDescent="0.3">
      <c r="A8734">
        <v>8733</v>
      </c>
      <c r="B8734" s="2">
        <v>44528</v>
      </c>
      <c r="C8734" s="19">
        <f>YEAR(Table1[[#This Row],[Date]])</f>
        <v>2021</v>
      </c>
      <c r="D8734">
        <f>MONTH(Table1[[#This Row],[Date]])</f>
        <v>11</v>
      </c>
      <c r="E8734" t="str">
        <f>TEXT(Table1[[#This Row],[Date]],"MMMM")</f>
        <v>November</v>
      </c>
      <c r="F8734">
        <v>245</v>
      </c>
      <c r="G8734">
        <v>41</v>
      </c>
      <c r="H8734" t="s">
        <v>37</v>
      </c>
      <c r="I8734" t="s">
        <v>49</v>
      </c>
      <c r="J8734">
        <v>64</v>
      </c>
      <c r="K8734" t="s">
        <v>39</v>
      </c>
      <c r="L8734">
        <v>5</v>
      </c>
      <c r="M8734" s="1">
        <v>84.836411260000006</v>
      </c>
      <c r="N8734" s="1">
        <f>Table1[[#This Row],[Quantity]]*Table1[[#This Row],[UnitPrice]]</f>
        <v>424.1820563</v>
      </c>
      <c r="O8734" t="s">
        <v>30</v>
      </c>
      <c r="P8734" t="b">
        <v>0</v>
      </c>
      <c r="Q8734">
        <v>42.418205630000003</v>
      </c>
      <c r="R8734" s="1">
        <f>Table1[[#This Row],[Sales]]-Table1[[#This Row],[DiscountAmount]]</f>
        <v>381.76385067000001</v>
      </c>
      <c r="S8734" t="b">
        <v>1</v>
      </c>
      <c r="T8734" t="s">
        <v>36</v>
      </c>
      <c r="U8734">
        <v>1</v>
      </c>
      <c r="V8734" t="b">
        <v>1</v>
      </c>
    </row>
    <row r="8735" spans="1:22" x14ac:dyDescent="0.3">
      <c r="A8735">
        <v>8734</v>
      </c>
      <c r="B8735" s="2">
        <v>44169</v>
      </c>
      <c r="C8735" s="19">
        <f>YEAR(Table1[[#This Row],[Date]])</f>
        <v>2020</v>
      </c>
      <c r="D8735">
        <f>MONTH(Table1[[#This Row],[Date]])</f>
        <v>12</v>
      </c>
      <c r="E8735" t="str">
        <f>TEXT(Table1[[#This Row],[Date]],"MMMM")</f>
        <v>December</v>
      </c>
      <c r="F8735">
        <v>132</v>
      </c>
      <c r="G8735">
        <v>68</v>
      </c>
      <c r="H8735" t="s">
        <v>19</v>
      </c>
      <c r="I8735" t="s">
        <v>25</v>
      </c>
      <c r="J8735">
        <v>669</v>
      </c>
      <c r="K8735" t="s">
        <v>43</v>
      </c>
      <c r="L8735">
        <v>3</v>
      </c>
      <c r="M8735" s="1">
        <v>72.849707319999993</v>
      </c>
      <c r="N8735" s="1">
        <f>Table1[[#This Row],[Quantity]]*Table1[[#This Row],[UnitPrice]]</f>
        <v>218.54912195999998</v>
      </c>
      <c r="O8735" t="s">
        <v>35</v>
      </c>
      <c r="P8735" t="b">
        <v>0</v>
      </c>
      <c r="Q8735">
        <v>0</v>
      </c>
      <c r="R8735" s="1">
        <f>Table1[[#This Row],[Sales]]-Table1[[#This Row],[DiscountAmount]]</f>
        <v>218.54912195999998</v>
      </c>
      <c r="S8735" t="b">
        <v>1</v>
      </c>
      <c r="T8735" t="s">
        <v>28</v>
      </c>
      <c r="U8735">
        <v>2</v>
      </c>
      <c r="V8735" t="b">
        <v>0</v>
      </c>
    </row>
    <row r="8736" spans="1:22" x14ac:dyDescent="0.3">
      <c r="A8736">
        <v>8735</v>
      </c>
      <c r="B8736" s="2">
        <v>45232</v>
      </c>
      <c r="C8736" s="19">
        <f>YEAR(Table1[[#This Row],[Date]])</f>
        <v>2023</v>
      </c>
      <c r="D8736">
        <f>MONTH(Table1[[#This Row],[Date]])</f>
        <v>11</v>
      </c>
      <c r="E8736" t="str">
        <f>TEXT(Table1[[#This Row],[Date]],"MMMM")</f>
        <v>November</v>
      </c>
      <c r="F8736">
        <v>477</v>
      </c>
      <c r="G8736">
        <v>48</v>
      </c>
      <c r="H8736" t="s">
        <v>37</v>
      </c>
      <c r="I8736" t="s">
        <v>40</v>
      </c>
      <c r="J8736">
        <v>639</v>
      </c>
      <c r="K8736" t="s">
        <v>21</v>
      </c>
      <c r="L8736">
        <v>5</v>
      </c>
      <c r="M8736" s="1">
        <v>35.239582110000001</v>
      </c>
      <c r="N8736" s="1">
        <f>Table1[[#This Row],[Quantity]]*Table1[[#This Row],[UnitPrice]]</f>
        <v>176.19791055000002</v>
      </c>
      <c r="O8736" t="s">
        <v>22</v>
      </c>
      <c r="P8736" t="b">
        <v>1</v>
      </c>
      <c r="Q8736">
        <v>17.619791060000001</v>
      </c>
      <c r="R8736" s="1">
        <f>Table1[[#This Row],[Sales]]-Table1[[#This Row],[DiscountAmount]]</f>
        <v>158.57811949000001</v>
      </c>
      <c r="S8736" t="b">
        <v>0</v>
      </c>
      <c r="T8736" t="s">
        <v>36</v>
      </c>
      <c r="U8736">
        <v>2</v>
      </c>
      <c r="V8736" t="b">
        <v>1</v>
      </c>
    </row>
    <row r="8737" spans="1:22" x14ac:dyDescent="0.3">
      <c r="A8737">
        <v>8736</v>
      </c>
      <c r="B8737" s="2">
        <v>45251</v>
      </c>
      <c r="C8737" s="19">
        <f>YEAR(Table1[[#This Row],[Date]])</f>
        <v>2023</v>
      </c>
      <c r="D8737">
        <f>MONTH(Table1[[#This Row],[Date]])</f>
        <v>11</v>
      </c>
      <c r="E8737" t="str">
        <f>TEXT(Table1[[#This Row],[Date]],"MMMM")</f>
        <v>November</v>
      </c>
      <c r="F8737">
        <v>191</v>
      </c>
      <c r="G8737">
        <v>33</v>
      </c>
      <c r="H8737" t="s">
        <v>19</v>
      </c>
      <c r="I8737" t="s">
        <v>50</v>
      </c>
      <c r="J8737">
        <v>639</v>
      </c>
      <c r="K8737" t="s">
        <v>34</v>
      </c>
      <c r="L8737">
        <v>2</v>
      </c>
      <c r="M8737" s="1">
        <v>47.230870070000002</v>
      </c>
      <c r="N8737" s="1">
        <f>Table1[[#This Row],[Quantity]]*Table1[[#This Row],[UnitPrice]]</f>
        <v>94.461740140000003</v>
      </c>
      <c r="O8737" t="s">
        <v>22</v>
      </c>
      <c r="P8737" t="b">
        <v>1</v>
      </c>
      <c r="Q8737">
        <v>9.4461740150000004</v>
      </c>
      <c r="R8737" s="1">
        <f>Table1[[#This Row],[Sales]]-Table1[[#This Row],[DiscountAmount]]</f>
        <v>85.015566125000007</v>
      </c>
      <c r="S8737" t="b">
        <v>0</v>
      </c>
      <c r="T8737" t="s">
        <v>36</v>
      </c>
      <c r="U8737">
        <v>2</v>
      </c>
      <c r="V8737" t="b">
        <v>1</v>
      </c>
    </row>
    <row r="8738" spans="1:22" x14ac:dyDescent="0.3">
      <c r="A8738">
        <v>8737</v>
      </c>
      <c r="B8738" s="2">
        <v>43406</v>
      </c>
      <c r="C8738" s="19">
        <f>YEAR(Table1[[#This Row],[Date]])</f>
        <v>2018</v>
      </c>
      <c r="D8738">
        <f>MONTH(Table1[[#This Row],[Date]])</f>
        <v>11</v>
      </c>
      <c r="E8738" t="str">
        <f>TEXT(Table1[[#This Row],[Date]],"MMMM")</f>
        <v>November</v>
      </c>
      <c r="F8738">
        <v>424</v>
      </c>
      <c r="G8738">
        <v>43</v>
      </c>
      <c r="H8738" t="s">
        <v>19</v>
      </c>
      <c r="I8738" t="s">
        <v>49</v>
      </c>
      <c r="J8738">
        <v>683</v>
      </c>
      <c r="K8738" t="s">
        <v>43</v>
      </c>
      <c r="L8738">
        <v>4</v>
      </c>
      <c r="M8738" s="1">
        <v>35.354548039999997</v>
      </c>
      <c r="N8738" s="1">
        <f>Table1[[#This Row],[Quantity]]*Table1[[#This Row],[UnitPrice]]</f>
        <v>141.41819215999999</v>
      </c>
      <c r="O8738" t="s">
        <v>30</v>
      </c>
      <c r="P8738" t="b">
        <v>0</v>
      </c>
      <c r="Q8738">
        <v>14.14181922</v>
      </c>
      <c r="R8738" s="1">
        <f>Table1[[#This Row],[Sales]]-Table1[[#This Row],[DiscountAmount]]</f>
        <v>127.27637293999999</v>
      </c>
      <c r="S8738" t="b">
        <v>0</v>
      </c>
      <c r="T8738" t="s">
        <v>36</v>
      </c>
      <c r="U8738">
        <v>5</v>
      </c>
      <c r="V8738" t="b">
        <v>1</v>
      </c>
    </row>
    <row r="8739" spans="1:22" x14ac:dyDescent="0.3">
      <c r="A8739">
        <v>8738</v>
      </c>
      <c r="B8739" s="2">
        <v>44165</v>
      </c>
      <c r="C8739" s="19">
        <f>YEAR(Table1[[#This Row],[Date]])</f>
        <v>2020</v>
      </c>
      <c r="D8739">
        <f>MONTH(Table1[[#This Row],[Date]])</f>
        <v>11</v>
      </c>
      <c r="E8739" t="str">
        <f>TEXT(Table1[[#This Row],[Date]],"MMMM")</f>
        <v>November</v>
      </c>
      <c r="F8739">
        <v>157</v>
      </c>
      <c r="G8739">
        <v>38</v>
      </c>
      <c r="H8739" t="s">
        <v>19</v>
      </c>
      <c r="I8739" t="s">
        <v>40</v>
      </c>
      <c r="J8739">
        <v>470</v>
      </c>
      <c r="K8739" t="s">
        <v>39</v>
      </c>
      <c r="L8739">
        <v>4</v>
      </c>
      <c r="M8739" s="1">
        <v>17.09699359</v>
      </c>
      <c r="N8739" s="1">
        <f>Table1[[#This Row],[Quantity]]*Table1[[#This Row],[UnitPrice]]</f>
        <v>68.387974360000001</v>
      </c>
      <c r="O8739" t="s">
        <v>35</v>
      </c>
      <c r="P8739" t="b">
        <v>1</v>
      </c>
      <c r="Q8739">
        <v>6.838797434</v>
      </c>
      <c r="R8739" s="1">
        <f>Table1[[#This Row],[Sales]]-Table1[[#This Row],[DiscountAmount]]</f>
        <v>61.549176926000001</v>
      </c>
      <c r="S8739" t="b">
        <v>0</v>
      </c>
      <c r="T8739" t="s">
        <v>36</v>
      </c>
      <c r="U8739">
        <v>4</v>
      </c>
      <c r="V8739" t="b">
        <v>0</v>
      </c>
    </row>
    <row r="8740" spans="1:22" x14ac:dyDescent="0.3">
      <c r="A8740">
        <v>8739</v>
      </c>
      <c r="B8740" s="2">
        <v>44909</v>
      </c>
      <c r="C8740" s="19">
        <f>YEAR(Table1[[#This Row],[Date]])</f>
        <v>2022</v>
      </c>
      <c r="D8740">
        <f>MONTH(Table1[[#This Row],[Date]])</f>
        <v>12</v>
      </c>
      <c r="E8740" t="str">
        <f>TEXT(Table1[[#This Row],[Date]],"MMMM")</f>
        <v>December</v>
      </c>
      <c r="F8740">
        <v>356</v>
      </c>
      <c r="G8740">
        <v>25</v>
      </c>
      <c r="H8740" t="s">
        <v>24</v>
      </c>
      <c r="I8740" t="s">
        <v>41</v>
      </c>
      <c r="J8740">
        <v>707</v>
      </c>
      <c r="K8740" t="s">
        <v>26</v>
      </c>
      <c r="L8740">
        <v>5</v>
      </c>
      <c r="M8740" s="1">
        <v>13.857351939999999</v>
      </c>
      <c r="N8740" s="1">
        <f>Table1[[#This Row],[Quantity]]*Table1[[#This Row],[UnitPrice]]</f>
        <v>69.28675969999999</v>
      </c>
      <c r="O8740" t="s">
        <v>35</v>
      </c>
      <c r="P8740" t="b">
        <v>1</v>
      </c>
      <c r="Q8740">
        <v>6.9286759680000003</v>
      </c>
      <c r="R8740" s="1">
        <f>Table1[[#This Row],[Sales]]-Table1[[#This Row],[DiscountAmount]]</f>
        <v>62.35808373199999</v>
      </c>
      <c r="S8740" t="b">
        <v>1</v>
      </c>
      <c r="T8740" t="s">
        <v>36</v>
      </c>
      <c r="U8740">
        <v>2</v>
      </c>
      <c r="V8740" t="b">
        <v>0</v>
      </c>
    </row>
    <row r="8741" spans="1:22" x14ac:dyDescent="0.3">
      <c r="A8741">
        <v>8740</v>
      </c>
      <c r="B8741" s="2">
        <v>43815</v>
      </c>
      <c r="C8741" s="19">
        <f>YEAR(Table1[[#This Row],[Date]])</f>
        <v>2019</v>
      </c>
      <c r="D8741">
        <f>MONTH(Table1[[#This Row],[Date]])</f>
        <v>12</v>
      </c>
      <c r="E8741" t="str">
        <f>TEXT(Table1[[#This Row],[Date]],"MMMM")</f>
        <v>December</v>
      </c>
      <c r="F8741">
        <v>290</v>
      </c>
      <c r="G8741">
        <v>68</v>
      </c>
      <c r="H8741" t="s">
        <v>19</v>
      </c>
      <c r="I8741" t="s">
        <v>25</v>
      </c>
      <c r="J8741">
        <v>312</v>
      </c>
      <c r="K8741" t="s">
        <v>43</v>
      </c>
      <c r="L8741">
        <v>2</v>
      </c>
      <c r="M8741" s="1">
        <v>65.225198730000002</v>
      </c>
      <c r="N8741" s="1">
        <f>Table1[[#This Row],[Quantity]]*Table1[[#This Row],[UnitPrice]]</f>
        <v>130.45039746</v>
      </c>
      <c r="O8741" t="s">
        <v>32</v>
      </c>
      <c r="P8741" t="b">
        <v>1</v>
      </c>
      <c r="Q8741">
        <v>0</v>
      </c>
      <c r="R8741" s="1">
        <f>Table1[[#This Row],[Sales]]-Table1[[#This Row],[DiscountAmount]]</f>
        <v>130.45039746</v>
      </c>
      <c r="S8741" t="b">
        <v>0</v>
      </c>
      <c r="T8741" t="s">
        <v>28</v>
      </c>
      <c r="U8741">
        <v>3</v>
      </c>
      <c r="V8741" t="b">
        <v>1</v>
      </c>
    </row>
    <row r="8742" spans="1:22" x14ac:dyDescent="0.3">
      <c r="A8742">
        <v>8741</v>
      </c>
      <c r="B8742" s="2">
        <v>45280</v>
      </c>
      <c r="C8742" s="19">
        <f>YEAR(Table1[[#This Row],[Date]])</f>
        <v>2023</v>
      </c>
      <c r="D8742">
        <f>MONTH(Table1[[#This Row],[Date]])</f>
        <v>12</v>
      </c>
      <c r="E8742" t="str">
        <f>TEXT(Table1[[#This Row],[Date]],"MMMM")</f>
        <v>December</v>
      </c>
      <c r="F8742">
        <v>128</v>
      </c>
      <c r="G8742">
        <v>35</v>
      </c>
      <c r="H8742" t="s">
        <v>19</v>
      </c>
      <c r="I8742" t="s">
        <v>33</v>
      </c>
      <c r="J8742">
        <v>809</v>
      </c>
      <c r="K8742" t="s">
        <v>39</v>
      </c>
      <c r="L8742">
        <v>3</v>
      </c>
      <c r="M8742" s="1">
        <v>91.4256046</v>
      </c>
      <c r="N8742" s="1">
        <f>Table1[[#This Row],[Quantity]]*Table1[[#This Row],[UnitPrice]]</f>
        <v>274.27681380000001</v>
      </c>
      <c r="O8742" t="s">
        <v>35</v>
      </c>
      <c r="P8742" t="b">
        <v>0</v>
      </c>
      <c r="Q8742">
        <v>0</v>
      </c>
      <c r="R8742" s="1">
        <f>Table1[[#This Row],[Sales]]-Table1[[#This Row],[DiscountAmount]]</f>
        <v>274.27681380000001</v>
      </c>
      <c r="S8742" t="b">
        <v>0</v>
      </c>
      <c r="T8742" t="s">
        <v>23</v>
      </c>
      <c r="U8742">
        <v>4</v>
      </c>
      <c r="V8742" t="b">
        <v>0</v>
      </c>
    </row>
    <row r="8743" spans="1:22" x14ac:dyDescent="0.3">
      <c r="A8743">
        <v>8742</v>
      </c>
      <c r="B8743" s="2">
        <v>44143</v>
      </c>
      <c r="C8743" s="19">
        <f>YEAR(Table1[[#This Row],[Date]])</f>
        <v>2020</v>
      </c>
      <c r="D8743">
        <f>MONTH(Table1[[#This Row],[Date]])</f>
        <v>11</v>
      </c>
      <c r="E8743" t="str">
        <f>TEXT(Table1[[#This Row],[Date]],"MMMM")</f>
        <v>November</v>
      </c>
      <c r="F8743">
        <v>168</v>
      </c>
      <c r="G8743">
        <v>21</v>
      </c>
      <c r="H8743" t="s">
        <v>37</v>
      </c>
      <c r="I8743" t="s">
        <v>52</v>
      </c>
      <c r="J8743">
        <v>307</v>
      </c>
      <c r="K8743" t="s">
        <v>39</v>
      </c>
      <c r="L8743">
        <v>3</v>
      </c>
      <c r="M8743" s="1">
        <v>57.837489730000001</v>
      </c>
      <c r="N8743" s="1">
        <f>Table1[[#This Row],[Quantity]]*Table1[[#This Row],[UnitPrice]]</f>
        <v>173.51246918999999</v>
      </c>
      <c r="O8743" t="s">
        <v>30</v>
      </c>
      <c r="P8743" t="b">
        <v>1</v>
      </c>
      <c r="Q8743">
        <v>17.351246920000001</v>
      </c>
      <c r="R8743" s="1">
        <f>Table1[[#This Row],[Sales]]-Table1[[#This Row],[DiscountAmount]]</f>
        <v>156.16122227</v>
      </c>
      <c r="S8743" t="b">
        <v>1</v>
      </c>
      <c r="T8743" t="s">
        <v>36</v>
      </c>
      <c r="U8743">
        <v>2</v>
      </c>
      <c r="V8743" t="b">
        <v>0</v>
      </c>
    </row>
    <row r="8744" spans="1:22" x14ac:dyDescent="0.3">
      <c r="A8744">
        <v>8743</v>
      </c>
      <c r="B8744" s="2">
        <v>43828</v>
      </c>
      <c r="C8744" s="19">
        <f>YEAR(Table1[[#This Row],[Date]])</f>
        <v>2019</v>
      </c>
      <c r="D8744">
        <f>MONTH(Table1[[#This Row],[Date]])</f>
        <v>12</v>
      </c>
      <c r="E8744" t="str">
        <f>TEXT(Table1[[#This Row],[Date]],"MMMM")</f>
        <v>December</v>
      </c>
      <c r="F8744">
        <v>232</v>
      </c>
      <c r="G8744">
        <v>63</v>
      </c>
      <c r="H8744" t="s">
        <v>37</v>
      </c>
      <c r="I8744" t="s">
        <v>42</v>
      </c>
      <c r="J8744">
        <v>740</v>
      </c>
      <c r="K8744" t="s">
        <v>21</v>
      </c>
      <c r="L8744">
        <v>4</v>
      </c>
      <c r="M8744" s="1">
        <v>13.33228327</v>
      </c>
      <c r="N8744" s="1">
        <f>Table1[[#This Row],[Quantity]]*Table1[[#This Row],[UnitPrice]]</f>
        <v>53.329133079999998</v>
      </c>
      <c r="O8744" t="s">
        <v>30</v>
      </c>
      <c r="P8744" t="b">
        <v>1</v>
      </c>
      <c r="Q8744">
        <v>0</v>
      </c>
      <c r="R8744" s="1">
        <f>Table1[[#This Row],[Sales]]-Table1[[#This Row],[DiscountAmount]]</f>
        <v>53.329133079999998</v>
      </c>
      <c r="S8744" t="b">
        <v>0</v>
      </c>
      <c r="T8744" t="s">
        <v>28</v>
      </c>
      <c r="U8744">
        <v>3</v>
      </c>
      <c r="V8744" t="b">
        <v>0</v>
      </c>
    </row>
    <row r="8745" spans="1:22" x14ac:dyDescent="0.3">
      <c r="A8745">
        <v>8744</v>
      </c>
      <c r="B8745" s="2">
        <v>45287</v>
      </c>
      <c r="C8745" s="19">
        <f>YEAR(Table1[[#This Row],[Date]])</f>
        <v>2023</v>
      </c>
      <c r="D8745">
        <f>MONTH(Table1[[#This Row],[Date]])</f>
        <v>12</v>
      </c>
      <c r="E8745" t="str">
        <f>TEXT(Table1[[#This Row],[Date]],"MMMM")</f>
        <v>December</v>
      </c>
      <c r="F8745">
        <v>288</v>
      </c>
      <c r="G8745">
        <v>55</v>
      </c>
      <c r="H8745" t="s">
        <v>24</v>
      </c>
      <c r="I8745" t="s">
        <v>49</v>
      </c>
      <c r="J8745">
        <v>592</v>
      </c>
      <c r="K8745" t="s">
        <v>26</v>
      </c>
      <c r="L8745">
        <v>2</v>
      </c>
      <c r="M8745" s="1">
        <v>74.62926478</v>
      </c>
      <c r="N8745" s="1">
        <f>Table1[[#This Row],[Quantity]]*Table1[[#This Row],[UnitPrice]]</f>
        <v>149.25852956</v>
      </c>
      <c r="O8745" t="s">
        <v>30</v>
      </c>
      <c r="P8745" t="b">
        <v>1</v>
      </c>
      <c r="Q8745">
        <v>14.92585296</v>
      </c>
      <c r="R8745" s="1">
        <f>Table1[[#This Row],[Sales]]-Table1[[#This Row],[DiscountAmount]]</f>
        <v>134.33267660000001</v>
      </c>
      <c r="S8745" t="b">
        <v>0</v>
      </c>
      <c r="T8745" t="s">
        <v>36</v>
      </c>
      <c r="U8745">
        <v>1</v>
      </c>
      <c r="V8745" t="b">
        <v>0</v>
      </c>
    </row>
    <row r="8746" spans="1:22" x14ac:dyDescent="0.3">
      <c r="A8746">
        <v>8745</v>
      </c>
      <c r="B8746" s="2">
        <v>44513</v>
      </c>
      <c r="C8746" s="19">
        <f>YEAR(Table1[[#This Row],[Date]])</f>
        <v>2021</v>
      </c>
      <c r="D8746">
        <f>MONTH(Table1[[#This Row],[Date]])</f>
        <v>11</v>
      </c>
      <c r="E8746" t="str">
        <f>TEXT(Table1[[#This Row],[Date]],"MMMM")</f>
        <v>November</v>
      </c>
      <c r="F8746">
        <v>284</v>
      </c>
      <c r="G8746">
        <v>57</v>
      </c>
      <c r="H8746" t="s">
        <v>24</v>
      </c>
      <c r="I8746" t="s">
        <v>27</v>
      </c>
      <c r="J8746">
        <v>897</v>
      </c>
      <c r="K8746" t="s">
        <v>21</v>
      </c>
      <c r="L8746">
        <v>4</v>
      </c>
      <c r="M8746" s="1">
        <v>90.814339630000006</v>
      </c>
      <c r="N8746" s="1">
        <f>Table1[[#This Row],[Quantity]]*Table1[[#This Row],[UnitPrice]]</f>
        <v>363.25735852000003</v>
      </c>
      <c r="O8746" t="s">
        <v>22</v>
      </c>
      <c r="P8746" t="b">
        <v>0</v>
      </c>
      <c r="Q8746">
        <v>0</v>
      </c>
      <c r="R8746" s="1">
        <f>Table1[[#This Row],[Sales]]-Table1[[#This Row],[DiscountAmount]]</f>
        <v>363.25735852000003</v>
      </c>
      <c r="S8746" t="b">
        <v>0</v>
      </c>
      <c r="T8746" t="s">
        <v>23</v>
      </c>
      <c r="U8746">
        <v>4</v>
      </c>
      <c r="V8746" t="b">
        <v>1</v>
      </c>
    </row>
    <row r="8747" spans="1:22" x14ac:dyDescent="0.3">
      <c r="A8747">
        <v>8746</v>
      </c>
      <c r="B8747" s="2">
        <v>45241</v>
      </c>
      <c r="C8747" s="19">
        <f>YEAR(Table1[[#This Row],[Date]])</f>
        <v>2023</v>
      </c>
      <c r="D8747">
        <f>MONTH(Table1[[#This Row],[Date]])</f>
        <v>11</v>
      </c>
      <c r="E8747" t="str">
        <f>TEXT(Table1[[#This Row],[Date]],"MMMM")</f>
        <v>November</v>
      </c>
      <c r="F8747">
        <v>159</v>
      </c>
      <c r="G8747">
        <v>58</v>
      </c>
      <c r="H8747" t="s">
        <v>24</v>
      </c>
      <c r="I8747" t="s">
        <v>46</v>
      </c>
      <c r="J8747">
        <v>175</v>
      </c>
      <c r="K8747" t="s">
        <v>21</v>
      </c>
      <c r="L8747">
        <v>1</v>
      </c>
      <c r="M8747" s="1">
        <v>97.210306299999999</v>
      </c>
      <c r="N8747" s="1">
        <f>Table1[[#This Row],[Quantity]]*Table1[[#This Row],[UnitPrice]]</f>
        <v>97.210306299999999</v>
      </c>
      <c r="O8747" t="s">
        <v>22</v>
      </c>
      <c r="P8747" t="b">
        <v>0</v>
      </c>
      <c r="Q8747">
        <v>0</v>
      </c>
      <c r="R8747" s="1">
        <f>Table1[[#This Row],[Sales]]-Table1[[#This Row],[DiscountAmount]]</f>
        <v>97.210306299999999</v>
      </c>
      <c r="S8747" t="b">
        <v>0</v>
      </c>
      <c r="T8747" t="s">
        <v>28</v>
      </c>
      <c r="U8747">
        <v>1</v>
      </c>
      <c r="V8747" t="b">
        <v>0</v>
      </c>
    </row>
    <row r="8748" spans="1:22" x14ac:dyDescent="0.3">
      <c r="A8748">
        <v>8747</v>
      </c>
      <c r="B8748" s="2">
        <v>43446</v>
      </c>
      <c r="C8748" s="19">
        <f>YEAR(Table1[[#This Row],[Date]])</f>
        <v>2018</v>
      </c>
      <c r="D8748">
        <f>MONTH(Table1[[#This Row],[Date]])</f>
        <v>12</v>
      </c>
      <c r="E8748" t="str">
        <f>TEXT(Table1[[#This Row],[Date]],"MMMM")</f>
        <v>December</v>
      </c>
      <c r="F8748">
        <v>251</v>
      </c>
      <c r="G8748">
        <v>68</v>
      </c>
      <c r="H8748" t="s">
        <v>24</v>
      </c>
      <c r="I8748" t="s">
        <v>38</v>
      </c>
      <c r="J8748">
        <v>768</v>
      </c>
      <c r="K8748" t="s">
        <v>43</v>
      </c>
      <c r="L8748">
        <v>3</v>
      </c>
      <c r="M8748" s="1">
        <v>80.919606770000001</v>
      </c>
      <c r="N8748" s="1">
        <f>Table1[[#This Row],[Quantity]]*Table1[[#This Row],[UnitPrice]]</f>
        <v>242.75882031</v>
      </c>
      <c r="O8748" t="s">
        <v>35</v>
      </c>
      <c r="P8748" t="b">
        <v>1</v>
      </c>
      <c r="Q8748">
        <v>24.275882029999998</v>
      </c>
      <c r="R8748" s="1">
        <f>Table1[[#This Row],[Sales]]-Table1[[#This Row],[DiscountAmount]]</f>
        <v>218.48293828000001</v>
      </c>
      <c r="S8748" t="b">
        <v>0</v>
      </c>
      <c r="T8748" t="s">
        <v>36</v>
      </c>
      <c r="U8748">
        <v>4</v>
      </c>
      <c r="V8748" t="b">
        <v>1</v>
      </c>
    </row>
    <row r="8749" spans="1:22" x14ac:dyDescent="0.3">
      <c r="A8749">
        <v>8748</v>
      </c>
      <c r="B8749" s="2">
        <v>44868</v>
      </c>
      <c r="C8749" s="19">
        <f>YEAR(Table1[[#This Row],[Date]])</f>
        <v>2022</v>
      </c>
      <c r="D8749">
        <f>MONTH(Table1[[#This Row],[Date]])</f>
        <v>11</v>
      </c>
      <c r="E8749" t="str">
        <f>TEXT(Table1[[#This Row],[Date]],"MMMM")</f>
        <v>November</v>
      </c>
      <c r="F8749">
        <v>366</v>
      </c>
      <c r="G8749">
        <v>18</v>
      </c>
      <c r="H8749" t="s">
        <v>19</v>
      </c>
      <c r="I8749" t="s">
        <v>51</v>
      </c>
      <c r="J8749">
        <v>400</v>
      </c>
      <c r="K8749" t="s">
        <v>34</v>
      </c>
      <c r="L8749">
        <v>4</v>
      </c>
      <c r="M8749" s="1">
        <v>77.187103519999994</v>
      </c>
      <c r="N8749" s="1">
        <f>Table1[[#This Row],[Quantity]]*Table1[[#This Row],[UnitPrice]]</f>
        <v>308.74841407999998</v>
      </c>
      <c r="O8749" t="s">
        <v>32</v>
      </c>
      <c r="P8749" t="b">
        <v>0</v>
      </c>
      <c r="Q8749">
        <v>0</v>
      </c>
      <c r="R8749" s="1">
        <f>Table1[[#This Row],[Sales]]-Table1[[#This Row],[DiscountAmount]]</f>
        <v>308.74841407999998</v>
      </c>
      <c r="S8749" t="b">
        <v>1</v>
      </c>
      <c r="T8749" t="s">
        <v>28</v>
      </c>
      <c r="U8749">
        <v>1</v>
      </c>
      <c r="V8749" t="b">
        <v>0</v>
      </c>
    </row>
    <row r="8750" spans="1:22" x14ac:dyDescent="0.3">
      <c r="A8750">
        <v>8749</v>
      </c>
      <c r="B8750" s="2">
        <v>43779</v>
      </c>
      <c r="C8750" s="19">
        <f>YEAR(Table1[[#This Row],[Date]])</f>
        <v>2019</v>
      </c>
      <c r="D8750">
        <f>MONTH(Table1[[#This Row],[Date]])</f>
        <v>11</v>
      </c>
      <c r="E8750" t="str">
        <f>TEXT(Table1[[#This Row],[Date]],"MMMM")</f>
        <v>November</v>
      </c>
      <c r="F8750">
        <v>334</v>
      </c>
      <c r="G8750">
        <v>68</v>
      </c>
      <c r="H8750" t="s">
        <v>24</v>
      </c>
      <c r="I8750" t="s">
        <v>42</v>
      </c>
      <c r="J8750">
        <v>209</v>
      </c>
      <c r="K8750" t="s">
        <v>21</v>
      </c>
      <c r="L8750">
        <v>3</v>
      </c>
      <c r="M8750" s="1">
        <v>48.744293300000002</v>
      </c>
      <c r="N8750" s="1">
        <f>Table1[[#This Row],[Quantity]]*Table1[[#This Row],[UnitPrice]]</f>
        <v>146.2328799</v>
      </c>
      <c r="O8750" t="s">
        <v>35</v>
      </c>
      <c r="P8750" t="b">
        <v>0</v>
      </c>
      <c r="Q8750">
        <v>0</v>
      </c>
      <c r="R8750" s="1">
        <f>Table1[[#This Row],[Sales]]-Table1[[#This Row],[DiscountAmount]]</f>
        <v>146.2328799</v>
      </c>
      <c r="S8750" t="b">
        <v>1</v>
      </c>
      <c r="T8750" t="s">
        <v>28</v>
      </c>
      <c r="U8750">
        <v>2</v>
      </c>
      <c r="V8750" t="b">
        <v>1</v>
      </c>
    </row>
    <row r="8751" spans="1:22" x14ac:dyDescent="0.3">
      <c r="A8751">
        <v>8750</v>
      </c>
      <c r="B8751" s="2">
        <v>44141</v>
      </c>
      <c r="C8751" s="19">
        <f>YEAR(Table1[[#This Row],[Date]])</f>
        <v>2020</v>
      </c>
      <c r="D8751">
        <f>MONTH(Table1[[#This Row],[Date]])</f>
        <v>11</v>
      </c>
      <c r="E8751" t="str">
        <f>TEXT(Table1[[#This Row],[Date]],"MMMM")</f>
        <v>November</v>
      </c>
      <c r="F8751">
        <v>450</v>
      </c>
      <c r="G8751">
        <v>55</v>
      </c>
      <c r="H8751" t="s">
        <v>19</v>
      </c>
      <c r="I8751" t="s">
        <v>49</v>
      </c>
      <c r="J8751">
        <v>641</v>
      </c>
      <c r="K8751" t="s">
        <v>21</v>
      </c>
      <c r="L8751">
        <v>4</v>
      </c>
      <c r="M8751" s="1">
        <v>21.659005579999999</v>
      </c>
      <c r="N8751" s="1">
        <f>Table1[[#This Row],[Quantity]]*Table1[[#This Row],[UnitPrice]]</f>
        <v>86.636022319999995</v>
      </c>
      <c r="O8751" t="s">
        <v>32</v>
      </c>
      <c r="P8751" t="b">
        <v>0</v>
      </c>
      <c r="Q8751">
        <v>0</v>
      </c>
      <c r="R8751" s="1">
        <f>Table1[[#This Row],[Sales]]-Table1[[#This Row],[DiscountAmount]]</f>
        <v>86.636022319999995</v>
      </c>
      <c r="S8751" t="b">
        <v>1</v>
      </c>
      <c r="T8751" t="s">
        <v>23</v>
      </c>
      <c r="U8751">
        <v>5</v>
      </c>
      <c r="V8751" t="b">
        <v>1</v>
      </c>
    </row>
    <row r="8752" spans="1:22" x14ac:dyDescent="0.3">
      <c r="A8752">
        <v>8751</v>
      </c>
      <c r="B8752" s="2">
        <v>44555</v>
      </c>
      <c r="C8752" s="19">
        <f>YEAR(Table1[[#This Row],[Date]])</f>
        <v>2021</v>
      </c>
      <c r="D8752">
        <f>MONTH(Table1[[#This Row],[Date]])</f>
        <v>12</v>
      </c>
      <c r="E8752" t="str">
        <f>TEXT(Table1[[#This Row],[Date]],"MMMM")</f>
        <v>December</v>
      </c>
      <c r="F8752">
        <v>158</v>
      </c>
      <c r="G8752">
        <v>56</v>
      </c>
      <c r="H8752" t="s">
        <v>19</v>
      </c>
      <c r="I8752" t="s">
        <v>20</v>
      </c>
      <c r="J8752">
        <v>404</v>
      </c>
      <c r="K8752" t="s">
        <v>26</v>
      </c>
      <c r="L8752">
        <v>3</v>
      </c>
      <c r="M8752" s="1">
        <v>36.624718520000002</v>
      </c>
      <c r="N8752" s="1">
        <f>Table1[[#This Row],[Quantity]]*Table1[[#This Row],[UnitPrice]]</f>
        <v>109.87415556000001</v>
      </c>
      <c r="O8752" t="s">
        <v>22</v>
      </c>
      <c r="P8752" t="b">
        <v>0</v>
      </c>
      <c r="Q8752">
        <v>10.987415560000001</v>
      </c>
      <c r="R8752" s="1">
        <f>Table1[[#This Row],[Sales]]-Table1[[#This Row],[DiscountAmount]]</f>
        <v>98.886740000000003</v>
      </c>
      <c r="S8752" t="b">
        <v>0</v>
      </c>
      <c r="T8752" t="s">
        <v>36</v>
      </c>
      <c r="U8752">
        <v>3</v>
      </c>
      <c r="V8752" t="b">
        <v>0</v>
      </c>
    </row>
    <row r="8753" spans="1:22" x14ac:dyDescent="0.3">
      <c r="A8753">
        <v>8752</v>
      </c>
      <c r="B8753" s="2">
        <v>44526</v>
      </c>
      <c r="C8753" s="19">
        <f>YEAR(Table1[[#This Row],[Date]])</f>
        <v>2021</v>
      </c>
      <c r="D8753">
        <f>MONTH(Table1[[#This Row],[Date]])</f>
        <v>11</v>
      </c>
      <c r="E8753" t="str">
        <f>TEXT(Table1[[#This Row],[Date]],"MMMM")</f>
        <v>November</v>
      </c>
      <c r="F8753">
        <v>461</v>
      </c>
      <c r="G8753">
        <v>44</v>
      </c>
      <c r="H8753" t="s">
        <v>37</v>
      </c>
      <c r="I8753" t="s">
        <v>27</v>
      </c>
      <c r="J8753">
        <v>738</v>
      </c>
      <c r="K8753" t="s">
        <v>26</v>
      </c>
      <c r="L8753">
        <v>5</v>
      </c>
      <c r="M8753" s="1">
        <v>72.045939509999997</v>
      </c>
      <c r="N8753" s="1">
        <f>Table1[[#This Row],[Quantity]]*Table1[[#This Row],[UnitPrice]]</f>
        <v>360.22969754999997</v>
      </c>
      <c r="O8753" t="s">
        <v>22</v>
      </c>
      <c r="P8753" t="b">
        <v>1</v>
      </c>
      <c r="Q8753">
        <v>36.022969750000001</v>
      </c>
      <c r="R8753" s="1">
        <f>Table1[[#This Row],[Sales]]-Table1[[#This Row],[DiscountAmount]]</f>
        <v>324.20672779999995</v>
      </c>
      <c r="S8753" t="b">
        <v>0</v>
      </c>
      <c r="T8753" t="s">
        <v>36</v>
      </c>
      <c r="U8753">
        <v>1</v>
      </c>
      <c r="V8753" t="b">
        <v>1</v>
      </c>
    </row>
    <row r="8754" spans="1:22" x14ac:dyDescent="0.3">
      <c r="A8754">
        <v>8753</v>
      </c>
      <c r="B8754" s="2">
        <v>43444</v>
      </c>
      <c r="C8754" s="19">
        <f>YEAR(Table1[[#This Row],[Date]])</f>
        <v>2018</v>
      </c>
      <c r="D8754">
        <f>MONTH(Table1[[#This Row],[Date]])</f>
        <v>12</v>
      </c>
      <c r="E8754" t="str">
        <f>TEXT(Table1[[#This Row],[Date]],"MMMM")</f>
        <v>December</v>
      </c>
      <c r="F8754">
        <v>109</v>
      </c>
      <c r="G8754">
        <v>27</v>
      </c>
      <c r="H8754" t="s">
        <v>19</v>
      </c>
      <c r="I8754" t="s">
        <v>40</v>
      </c>
      <c r="J8754">
        <v>541</v>
      </c>
      <c r="K8754" t="s">
        <v>34</v>
      </c>
      <c r="L8754">
        <v>2</v>
      </c>
      <c r="M8754" s="1">
        <v>99.245551689999999</v>
      </c>
      <c r="N8754" s="1">
        <f>Table1[[#This Row],[Quantity]]*Table1[[#This Row],[UnitPrice]]</f>
        <v>198.49110338</v>
      </c>
      <c r="O8754" t="s">
        <v>22</v>
      </c>
      <c r="P8754" t="b">
        <v>1</v>
      </c>
      <c r="Q8754">
        <v>0</v>
      </c>
      <c r="R8754" s="1">
        <f>Table1[[#This Row],[Sales]]-Table1[[#This Row],[DiscountAmount]]</f>
        <v>198.49110338</v>
      </c>
      <c r="S8754" t="b">
        <v>1</v>
      </c>
      <c r="T8754" t="s">
        <v>23</v>
      </c>
      <c r="U8754">
        <v>2</v>
      </c>
      <c r="V8754" t="b">
        <v>1</v>
      </c>
    </row>
    <row r="8755" spans="1:22" x14ac:dyDescent="0.3">
      <c r="A8755">
        <v>8754</v>
      </c>
      <c r="B8755" s="2">
        <v>44875</v>
      </c>
      <c r="C8755" s="19">
        <f>YEAR(Table1[[#This Row],[Date]])</f>
        <v>2022</v>
      </c>
      <c r="D8755">
        <f>MONTH(Table1[[#This Row],[Date]])</f>
        <v>11</v>
      </c>
      <c r="E8755" t="str">
        <f>TEXT(Table1[[#This Row],[Date]],"MMMM")</f>
        <v>November</v>
      </c>
      <c r="F8755">
        <v>414</v>
      </c>
      <c r="G8755">
        <v>37</v>
      </c>
      <c r="H8755" t="s">
        <v>24</v>
      </c>
      <c r="I8755" t="s">
        <v>41</v>
      </c>
      <c r="J8755">
        <v>902</v>
      </c>
      <c r="K8755" t="s">
        <v>26</v>
      </c>
      <c r="L8755">
        <v>1</v>
      </c>
      <c r="M8755" s="1">
        <v>83.731094560000003</v>
      </c>
      <c r="N8755" s="1">
        <f>Table1[[#This Row],[Quantity]]*Table1[[#This Row],[UnitPrice]]</f>
        <v>83.731094560000003</v>
      </c>
      <c r="O8755" t="s">
        <v>30</v>
      </c>
      <c r="P8755" t="b">
        <v>0</v>
      </c>
      <c r="Q8755">
        <v>8.3731094559999999</v>
      </c>
      <c r="R8755" s="1">
        <f>Table1[[#This Row],[Sales]]-Table1[[#This Row],[DiscountAmount]]</f>
        <v>75.357985104000008</v>
      </c>
      <c r="S8755" t="b">
        <v>0</v>
      </c>
      <c r="T8755" t="s">
        <v>36</v>
      </c>
      <c r="U8755">
        <v>5</v>
      </c>
      <c r="V8755" t="b">
        <v>0</v>
      </c>
    </row>
    <row r="8756" spans="1:22" x14ac:dyDescent="0.3">
      <c r="A8756">
        <v>8755</v>
      </c>
      <c r="B8756" s="2">
        <v>44521</v>
      </c>
      <c r="C8756" s="19">
        <f>YEAR(Table1[[#This Row],[Date]])</f>
        <v>2021</v>
      </c>
      <c r="D8756">
        <f>MONTH(Table1[[#This Row],[Date]])</f>
        <v>11</v>
      </c>
      <c r="E8756" t="str">
        <f>TEXT(Table1[[#This Row],[Date]],"MMMM")</f>
        <v>November</v>
      </c>
      <c r="F8756">
        <v>236</v>
      </c>
      <c r="G8756">
        <v>39</v>
      </c>
      <c r="H8756" t="s">
        <v>19</v>
      </c>
      <c r="I8756" t="s">
        <v>47</v>
      </c>
      <c r="J8756">
        <v>89</v>
      </c>
      <c r="K8756" t="s">
        <v>43</v>
      </c>
      <c r="L8756">
        <v>5</v>
      </c>
      <c r="M8756" s="1">
        <v>15.71531062</v>
      </c>
      <c r="N8756" s="1">
        <f>Table1[[#This Row],[Quantity]]*Table1[[#This Row],[UnitPrice]]</f>
        <v>78.576553099999998</v>
      </c>
      <c r="O8756" t="s">
        <v>35</v>
      </c>
      <c r="P8756" t="b">
        <v>0</v>
      </c>
      <c r="Q8756">
        <v>7.8576553090000001</v>
      </c>
      <c r="R8756" s="1">
        <f>Table1[[#This Row],[Sales]]-Table1[[#This Row],[DiscountAmount]]</f>
        <v>70.718897791000003</v>
      </c>
      <c r="S8756" t="b">
        <v>1</v>
      </c>
      <c r="T8756" t="s">
        <v>36</v>
      </c>
      <c r="U8756">
        <v>2</v>
      </c>
      <c r="V8756" t="b">
        <v>0</v>
      </c>
    </row>
    <row r="8757" spans="1:22" x14ac:dyDescent="0.3">
      <c r="A8757">
        <v>8756</v>
      </c>
      <c r="B8757" s="2">
        <v>44191</v>
      </c>
      <c r="C8757" s="19">
        <f>YEAR(Table1[[#This Row],[Date]])</f>
        <v>2020</v>
      </c>
      <c r="D8757">
        <f>MONTH(Table1[[#This Row],[Date]])</f>
        <v>12</v>
      </c>
      <c r="E8757" t="str">
        <f>TEXT(Table1[[#This Row],[Date]],"MMMM")</f>
        <v>December</v>
      </c>
      <c r="F8757">
        <v>494</v>
      </c>
      <c r="G8757">
        <v>41</v>
      </c>
      <c r="H8757" t="s">
        <v>37</v>
      </c>
      <c r="I8757" t="s">
        <v>25</v>
      </c>
      <c r="J8757">
        <v>276</v>
      </c>
      <c r="K8757" t="s">
        <v>26</v>
      </c>
      <c r="L8757">
        <v>2</v>
      </c>
      <c r="M8757" s="1">
        <v>90.413062830000001</v>
      </c>
      <c r="N8757" s="1">
        <f>Table1[[#This Row],[Quantity]]*Table1[[#This Row],[UnitPrice]]</f>
        <v>180.82612566</v>
      </c>
      <c r="O8757" t="s">
        <v>30</v>
      </c>
      <c r="P8757" t="b">
        <v>1</v>
      </c>
      <c r="Q8757">
        <v>0</v>
      </c>
      <c r="R8757" s="1">
        <f>Table1[[#This Row],[Sales]]-Table1[[#This Row],[DiscountAmount]]</f>
        <v>180.82612566</v>
      </c>
      <c r="S8757" t="b">
        <v>1</v>
      </c>
      <c r="T8757" t="s">
        <v>28</v>
      </c>
      <c r="U8757">
        <v>2</v>
      </c>
      <c r="V8757" t="b">
        <v>0</v>
      </c>
    </row>
    <row r="8758" spans="1:22" x14ac:dyDescent="0.3">
      <c r="A8758">
        <v>8757</v>
      </c>
      <c r="B8758" s="2">
        <v>43426</v>
      </c>
      <c r="C8758" s="19">
        <f>YEAR(Table1[[#This Row],[Date]])</f>
        <v>2018</v>
      </c>
      <c r="D8758">
        <f>MONTH(Table1[[#This Row],[Date]])</f>
        <v>11</v>
      </c>
      <c r="E8758" t="str">
        <f>TEXT(Table1[[#This Row],[Date]],"MMMM")</f>
        <v>November</v>
      </c>
      <c r="F8758">
        <v>107</v>
      </c>
      <c r="G8758">
        <v>26</v>
      </c>
      <c r="H8758" t="s">
        <v>24</v>
      </c>
      <c r="I8758" t="s">
        <v>44</v>
      </c>
      <c r="J8758">
        <v>577</v>
      </c>
      <c r="K8758" t="s">
        <v>21</v>
      </c>
      <c r="L8758">
        <v>5</v>
      </c>
      <c r="M8758" s="1">
        <v>31.962086379999999</v>
      </c>
      <c r="N8758" s="1">
        <f>Table1[[#This Row],[Quantity]]*Table1[[#This Row],[UnitPrice]]</f>
        <v>159.8104319</v>
      </c>
      <c r="O8758" t="s">
        <v>30</v>
      </c>
      <c r="P8758" t="b">
        <v>1</v>
      </c>
      <c r="Q8758">
        <v>0</v>
      </c>
      <c r="R8758" s="1">
        <f>Table1[[#This Row],[Sales]]-Table1[[#This Row],[DiscountAmount]]</f>
        <v>159.8104319</v>
      </c>
      <c r="S8758" t="b">
        <v>1</v>
      </c>
      <c r="T8758" t="s">
        <v>23</v>
      </c>
      <c r="U8758">
        <v>1</v>
      </c>
      <c r="V8758" t="b">
        <v>1</v>
      </c>
    </row>
    <row r="8759" spans="1:22" x14ac:dyDescent="0.3">
      <c r="A8759">
        <v>8758</v>
      </c>
      <c r="B8759" s="2">
        <v>44883</v>
      </c>
      <c r="C8759" s="19">
        <f>YEAR(Table1[[#This Row],[Date]])</f>
        <v>2022</v>
      </c>
      <c r="D8759">
        <f>MONTH(Table1[[#This Row],[Date]])</f>
        <v>11</v>
      </c>
      <c r="E8759" t="str">
        <f>TEXT(Table1[[#This Row],[Date]],"MMMM")</f>
        <v>November</v>
      </c>
      <c r="F8759">
        <v>467</v>
      </c>
      <c r="G8759">
        <v>45</v>
      </c>
      <c r="H8759" t="s">
        <v>19</v>
      </c>
      <c r="I8759" t="s">
        <v>45</v>
      </c>
      <c r="J8759">
        <v>96</v>
      </c>
      <c r="K8759" t="s">
        <v>34</v>
      </c>
      <c r="L8759">
        <v>5</v>
      </c>
      <c r="M8759" s="1">
        <v>59.718759939999998</v>
      </c>
      <c r="N8759" s="1">
        <f>Table1[[#This Row],[Quantity]]*Table1[[#This Row],[UnitPrice]]</f>
        <v>298.59379969999998</v>
      </c>
      <c r="O8759" t="s">
        <v>30</v>
      </c>
      <c r="P8759" t="b">
        <v>1</v>
      </c>
      <c r="Q8759">
        <v>0</v>
      </c>
      <c r="R8759" s="1">
        <f>Table1[[#This Row],[Sales]]-Table1[[#This Row],[DiscountAmount]]</f>
        <v>298.59379969999998</v>
      </c>
      <c r="S8759" t="b">
        <v>0</v>
      </c>
      <c r="T8759" t="s">
        <v>23</v>
      </c>
      <c r="U8759">
        <v>1</v>
      </c>
      <c r="V8759" t="b">
        <v>1</v>
      </c>
    </row>
    <row r="8760" spans="1:22" x14ac:dyDescent="0.3">
      <c r="A8760">
        <v>8759</v>
      </c>
      <c r="B8760" s="2">
        <v>44552</v>
      </c>
      <c r="C8760" s="19">
        <f>YEAR(Table1[[#This Row],[Date]])</f>
        <v>2021</v>
      </c>
      <c r="D8760">
        <f>MONTH(Table1[[#This Row],[Date]])</f>
        <v>12</v>
      </c>
      <c r="E8760" t="str">
        <f>TEXT(Table1[[#This Row],[Date]],"MMMM")</f>
        <v>December</v>
      </c>
      <c r="F8760">
        <v>14</v>
      </c>
      <c r="G8760">
        <v>44</v>
      </c>
      <c r="H8760" t="s">
        <v>19</v>
      </c>
      <c r="I8760" t="s">
        <v>47</v>
      </c>
      <c r="J8760">
        <v>596</v>
      </c>
      <c r="K8760" t="s">
        <v>39</v>
      </c>
      <c r="L8760">
        <v>5</v>
      </c>
      <c r="M8760" s="1">
        <v>62.585555110000001</v>
      </c>
      <c r="N8760" s="1">
        <f>Table1[[#This Row],[Quantity]]*Table1[[#This Row],[UnitPrice]]</f>
        <v>312.92777554999998</v>
      </c>
      <c r="O8760" t="s">
        <v>32</v>
      </c>
      <c r="P8760" t="b">
        <v>0</v>
      </c>
      <c r="Q8760">
        <v>0</v>
      </c>
      <c r="R8760" s="1">
        <f>Table1[[#This Row],[Sales]]-Table1[[#This Row],[DiscountAmount]]</f>
        <v>312.92777554999998</v>
      </c>
      <c r="S8760" t="b">
        <v>1</v>
      </c>
      <c r="T8760" t="s">
        <v>28</v>
      </c>
      <c r="U8760">
        <v>1</v>
      </c>
      <c r="V8760" t="b">
        <v>1</v>
      </c>
    </row>
    <row r="8761" spans="1:22" x14ac:dyDescent="0.3">
      <c r="A8761">
        <v>8760</v>
      </c>
      <c r="B8761" s="2">
        <v>43424</v>
      </c>
      <c r="C8761" s="19">
        <f>YEAR(Table1[[#This Row],[Date]])</f>
        <v>2018</v>
      </c>
      <c r="D8761">
        <f>MONTH(Table1[[#This Row],[Date]])</f>
        <v>11</v>
      </c>
      <c r="E8761" t="str">
        <f>TEXT(Table1[[#This Row],[Date]],"MMMM")</f>
        <v>November</v>
      </c>
      <c r="F8761">
        <v>476</v>
      </c>
      <c r="G8761">
        <v>46</v>
      </c>
      <c r="H8761" t="s">
        <v>24</v>
      </c>
      <c r="I8761" t="s">
        <v>48</v>
      </c>
      <c r="J8761">
        <v>238</v>
      </c>
      <c r="K8761" t="s">
        <v>39</v>
      </c>
      <c r="L8761">
        <v>1</v>
      </c>
      <c r="M8761" s="1">
        <v>49.554150970000002</v>
      </c>
      <c r="N8761" s="1">
        <f>Table1[[#This Row],[Quantity]]*Table1[[#This Row],[UnitPrice]]</f>
        <v>49.554150970000002</v>
      </c>
      <c r="O8761" t="s">
        <v>30</v>
      </c>
      <c r="P8761" t="b">
        <v>0</v>
      </c>
      <c r="Q8761">
        <v>0</v>
      </c>
      <c r="R8761" s="1">
        <f>Table1[[#This Row],[Sales]]-Table1[[#This Row],[DiscountAmount]]</f>
        <v>49.554150970000002</v>
      </c>
      <c r="S8761" t="b">
        <v>1</v>
      </c>
      <c r="T8761" t="s">
        <v>28</v>
      </c>
      <c r="U8761">
        <v>2</v>
      </c>
      <c r="V8761" t="b">
        <v>1</v>
      </c>
    </row>
    <row r="8762" spans="1:22" x14ac:dyDescent="0.3">
      <c r="A8762">
        <v>8761</v>
      </c>
      <c r="B8762" s="2">
        <v>45264</v>
      </c>
      <c r="C8762" s="19">
        <f>YEAR(Table1[[#This Row],[Date]])</f>
        <v>2023</v>
      </c>
      <c r="D8762">
        <f>MONTH(Table1[[#This Row],[Date]])</f>
        <v>12</v>
      </c>
      <c r="E8762" t="str">
        <f>TEXT(Table1[[#This Row],[Date]],"MMMM")</f>
        <v>December</v>
      </c>
      <c r="F8762">
        <v>436</v>
      </c>
      <c r="G8762">
        <v>34</v>
      </c>
      <c r="H8762" t="s">
        <v>24</v>
      </c>
      <c r="I8762" t="s">
        <v>49</v>
      </c>
      <c r="J8762">
        <v>724</v>
      </c>
      <c r="K8762" t="s">
        <v>43</v>
      </c>
      <c r="L8762">
        <v>4</v>
      </c>
      <c r="M8762" s="1">
        <v>31.89732759</v>
      </c>
      <c r="N8762" s="1">
        <f>Table1[[#This Row],[Quantity]]*Table1[[#This Row],[UnitPrice]]</f>
        <v>127.58931036</v>
      </c>
      <c r="O8762" t="s">
        <v>35</v>
      </c>
      <c r="P8762" t="b">
        <v>0</v>
      </c>
      <c r="Q8762">
        <v>12.758931029999999</v>
      </c>
      <c r="R8762" s="1">
        <f>Table1[[#This Row],[Sales]]-Table1[[#This Row],[DiscountAmount]]</f>
        <v>114.83037933</v>
      </c>
      <c r="S8762" t="b">
        <v>0</v>
      </c>
      <c r="T8762" t="s">
        <v>36</v>
      </c>
      <c r="U8762">
        <v>4</v>
      </c>
      <c r="V8762" t="b">
        <v>0</v>
      </c>
    </row>
    <row r="8763" spans="1:22" x14ac:dyDescent="0.3">
      <c r="A8763">
        <v>8762</v>
      </c>
      <c r="B8763" s="2">
        <v>44557</v>
      </c>
      <c r="C8763" s="19">
        <f>YEAR(Table1[[#This Row],[Date]])</f>
        <v>2021</v>
      </c>
      <c r="D8763">
        <f>MONTH(Table1[[#This Row],[Date]])</f>
        <v>12</v>
      </c>
      <c r="E8763" t="str">
        <f>TEXT(Table1[[#This Row],[Date]],"MMMM")</f>
        <v>December</v>
      </c>
      <c r="F8763">
        <v>460</v>
      </c>
      <c r="G8763">
        <v>63</v>
      </c>
      <c r="H8763" t="s">
        <v>37</v>
      </c>
      <c r="I8763" t="s">
        <v>53</v>
      </c>
      <c r="J8763">
        <v>93</v>
      </c>
      <c r="K8763" t="s">
        <v>39</v>
      </c>
      <c r="L8763">
        <v>1</v>
      </c>
      <c r="M8763" s="1">
        <v>45.656145160000001</v>
      </c>
      <c r="N8763" s="1">
        <f>Table1[[#This Row],[Quantity]]*Table1[[#This Row],[UnitPrice]]</f>
        <v>45.656145160000001</v>
      </c>
      <c r="O8763" t="s">
        <v>35</v>
      </c>
      <c r="P8763" t="b">
        <v>1</v>
      </c>
      <c r="Q8763">
        <v>4.5656145160000001</v>
      </c>
      <c r="R8763" s="1">
        <f>Table1[[#This Row],[Sales]]-Table1[[#This Row],[DiscountAmount]]</f>
        <v>41.090530643999998</v>
      </c>
      <c r="S8763" t="b">
        <v>1</v>
      </c>
      <c r="T8763" t="s">
        <v>36</v>
      </c>
      <c r="U8763">
        <v>1</v>
      </c>
      <c r="V8763" t="b">
        <v>1</v>
      </c>
    </row>
    <row r="8764" spans="1:22" x14ac:dyDescent="0.3">
      <c r="A8764">
        <v>8763</v>
      </c>
      <c r="B8764" s="2">
        <v>44147</v>
      </c>
      <c r="C8764" s="19">
        <f>YEAR(Table1[[#This Row],[Date]])</f>
        <v>2020</v>
      </c>
      <c r="D8764">
        <f>MONTH(Table1[[#This Row],[Date]])</f>
        <v>11</v>
      </c>
      <c r="E8764" t="str">
        <f>TEXT(Table1[[#This Row],[Date]],"MMMM")</f>
        <v>November</v>
      </c>
      <c r="F8764">
        <v>343</v>
      </c>
      <c r="G8764">
        <v>44</v>
      </c>
      <c r="H8764" t="s">
        <v>37</v>
      </c>
      <c r="I8764" t="s">
        <v>48</v>
      </c>
      <c r="J8764">
        <v>575</v>
      </c>
      <c r="K8764" t="s">
        <v>43</v>
      </c>
      <c r="L8764">
        <v>5</v>
      </c>
      <c r="M8764" s="1">
        <v>74.281253550000002</v>
      </c>
      <c r="N8764" s="1">
        <f>Table1[[#This Row],[Quantity]]*Table1[[#This Row],[UnitPrice]]</f>
        <v>371.40626774999998</v>
      </c>
      <c r="O8764" t="s">
        <v>22</v>
      </c>
      <c r="P8764" t="b">
        <v>0</v>
      </c>
      <c r="Q8764">
        <v>37.140626779999998</v>
      </c>
      <c r="R8764" s="1">
        <f>Table1[[#This Row],[Sales]]-Table1[[#This Row],[DiscountAmount]]</f>
        <v>334.26564096999999</v>
      </c>
      <c r="S8764" t="b">
        <v>1</v>
      </c>
      <c r="T8764" t="s">
        <v>36</v>
      </c>
      <c r="U8764">
        <v>3</v>
      </c>
      <c r="V8764" t="b">
        <v>0</v>
      </c>
    </row>
    <row r="8765" spans="1:22" x14ac:dyDescent="0.3">
      <c r="A8765">
        <v>8764</v>
      </c>
      <c r="B8765" s="2">
        <v>45242</v>
      </c>
      <c r="C8765" s="19">
        <f>YEAR(Table1[[#This Row],[Date]])</f>
        <v>2023</v>
      </c>
      <c r="D8765">
        <f>MONTH(Table1[[#This Row],[Date]])</f>
        <v>11</v>
      </c>
      <c r="E8765" t="str">
        <f>TEXT(Table1[[#This Row],[Date]],"MMMM")</f>
        <v>November</v>
      </c>
      <c r="F8765">
        <v>432</v>
      </c>
      <c r="G8765">
        <v>40</v>
      </c>
      <c r="H8765" t="s">
        <v>19</v>
      </c>
      <c r="I8765" t="s">
        <v>45</v>
      </c>
      <c r="J8765">
        <v>59</v>
      </c>
      <c r="K8765" t="s">
        <v>26</v>
      </c>
      <c r="L8765">
        <v>3</v>
      </c>
      <c r="M8765" s="1">
        <v>93.250771279999995</v>
      </c>
      <c r="N8765" s="1">
        <f>Table1[[#This Row],[Quantity]]*Table1[[#This Row],[UnitPrice]]</f>
        <v>279.75231384</v>
      </c>
      <c r="O8765" t="s">
        <v>30</v>
      </c>
      <c r="P8765" t="b">
        <v>0</v>
      </c>
      <c r="Q8765">
        <v>27.975231390000001</v>
      </c>
      <c r="R8765" s="1">
        <f>Table1[[#This Row],[Sales]]-Table1[[#This Row],[DiscountAmount]]</f>
        <v>251.77708244999999</v>
      </c>
      <c r="S8765" t="b">
        <v>0</v>
      </c>
      <c r="T8765" t="s">
        <v>36</v>
      </c>
      <c r="U8765">
        <v>5</v>
      </c>
      <c r="V8765" t="b">
        <v>0</v>
      </c>
    </row>
    <row r="8766" spans="1:22" x14ac:dyDescent="0.3">
      <c r="A8766">
        <v>8765</v>
      </c>
      <c r="B8766" s="2">
        <v>44509</v>
      </c>
      <c r="C8766" s="19">
        <f>YEAR(Table1[[#This Row],[Date]])</f>
        <v>2021</v>
      </c>
      <c r="D8766">
        <f>MONTH(Table1[[#This Row],[Date]])</f>
        <v>11</v>
      </c>
      <c r="E8766" t="str">
        <f>TEXT(Table1[[#This Row],[Date]],"MMMM")</f>
        <v>November</v>
      </c>
      <c r="F8766">
        <v>76</v>
      </c>
      <c r="G8766">
        <v>29</v>
      </c>
      <c r="H8766" t="s">
        <v>19</v>
      </c>
      <c r="I8766" t="s">
        <v>44</v>
      </c>
      <c r="J8766">
        <v>647</v>
      </c>
      <c r="K8766" t="s">
        <v>39</v>
      </c>
      <c r="L8766">
        <v>5</v>
      </c>
      <c r="M8766" s="1">
        <v>51.367240209999999</v>
      </c>
      <c r="N8766" s="1">
        <f>Table1[[#This Row],[Quantity]]*Table1[[#This Row],[UnitPrice]]</f>
        <v>256.83620105</v>
      </c>
      <c r="O8766" t="s">
        <v>30</v>
      </c>
      <c r="P8766" t="b">
        <v>0</v>
      </c>
      <c r="Q8766">
        <v>0</v>
      </c>
      <c r="R8766" s="1">
        <f>Table1[[#This Row],[Sales]]-Table1[[#This Row],[DiscountAmount]]</f>
        <v>256.83620105</v>
      </c>
      <c r="S8766" t="b">
        <v>1</v>
      </c>
      <c r="T8766" t="s">
        <v>28</v>
      </c>
      <c r="U8766">
        <v>2</v>
      </c>
      <c r="V8766" t="b">
        <v>1</v>
      </c>
    </row>
    <row r="8767" spans="1:22" x14ac:dyDescent="0.3">
      <c r="A8767">
        <v>8766</v>
      </c>
      <c r="B8767" s="2">
        <v>44517</v>
      </c>
      <c r="C8767" s="19">
        <f>YEAR(Table1[[#This Row],[Date]])</f>
        <v>2021</v>
      </c>
      <c r="D8767">
        <f>MONTH(Table1[[#This Row],[Date]])</f>
        <v>11</v>
      </c>
      <c r="E8767" t="str">
        <f>TEXT(Table1[[#This Row],[Date]],"MMMM")</f>
        <v>November</v>
      </c>
      <c r="F8767">
        <v>231</v>
      </c>
      <c r="G8767">
        <v>59</v>
      </c>
      <c r="H8767" t="s">
        <v>24</v>
      </c>
      <c r="I8767" t="s">
        <v>51</v>
      </c>
      <c r="J8767">
        <v>314</v>
      </c>
      <c r="K8767" t="s">
        <v>43</v>
      </c>
      <c r="L8767">
        <v>5</v>
      </c>
      <c r="M8767" s="1">
        <v>84.482922209999998</v>
      </c>
      <c r="N8767" s="1">
        <f>Table1[[#This Row],[Quantity]]*Table1[[#This Row],[UnitPrice]]</f>
        <v>422.41461104999996</v>
      </c>
      <c r="O8767" t="s">
        <v>35</v>
      </c>
      <c r="P8767" t="b">
        <v>0</v>
      </c>
      <c r="Q8767">
        <v>42.241461100000002</v>
      </c>
      <c r="R8767" s="1">
        <f>Table1[[#This Row],[Sales]]-Table1[[#This Row],[DiscountAmount]]</f>
        <v>380.17314994999998</v>
      </c>
      <c r="S8767" t="b">
        <v>1</v>
      </c>
      <c r="T8767" t="s">
        <v>36</v>
      </c>
      <c r="U8767">
        <v>4</v>
      </c>
      <c r="V8767" t="b">
        <v>0</v>
      </c>
    </row>
    <row r="8768" spans="1:22" x14ac:dyDescent="0.3">
      <c r="A8768">
        <v>8767</v>
      </c>
      <c r="B8768" s="2">
        <v>44916</v>
      </c>
      <c r="C8768" s="19">
        <f>YEAR(Table1[[#This Row],[Date]])</f>
        <v>2022</v>
      </c>
      <c r="D8768">
        <f>MONTH(Table1[[#This Row],[Date]])</f>
        <v>12</v>
      </c>
      <c r="E8768" t="str">
        <f>TEXT(Table1[[#This Row],[Date]],"MMMM")</f>
        <v>December</v>
      </c>
      <c r="F8768">
        <v>326</v>
      </c>
      <c r="G8768">
        <v>37</v>
      </c>
      <c r="H8768" t="s">
        <v>37</v>
      </c>
      <c r="I8768" t="s">
        <v>45</v>
      </c>
      <c r="J8768">
        <v>566</v>
      </c>
      <c r="K8768" t="s">
        <v>43</v>
      </c>
      <c r="L8768">
        <v>2</v>
      </c>
      <c r="M8768" s="1">
        <v>30.847280489999999</v>
      </c>
      <c r="N8768" s="1">
        <f>Table1[[#This Row],[Quantity]]*Table1[[#This Row],[UnitPrice]]</f>
        <v>61.694560979999999</v>
      </c>
      <c r="O8768" t="s">
        <v>22</v>
      </c>
      <c r="P8768" t="b">
        <v>1</v>
      </c>
      <c r="Q8768">
        <v>6.1694560970000003</v>
      </c>
      <c r="R8768" s="1">
        <f>Table1[[#This Row],[Sales]]-Table1[[#This Row],[DiscountAmount]]</f>
        <v>55.525104882999997</v>
      </c>
      <c r="S8768" t="b">
        <v>1</v>
      </c>
      <c r="T8768" t="s">
        <v>36</v>
      </c>
      <c r="U8768">
        <v>5</v>
      </c>
      <c r="V8768" t="b">
        <v>0</v>
      </c>
    </row>
    <row r="8769" spans="1:22" x14ac:dyDescent="0.3">
      <c r="A8769">
        <v>8768</v>
      </c>
      <c r="B8769" s="2">
        <v>43796</v>
      </c>
      <c r="C8769" s="19">
        <f>YEAR(Table1[[#This Row],[Date]])</f>
        <v>2019</v>
      </c>
      <c r="D8769">
        <f>MONTH(Table1[[#This Row],[Date]])</f>
        <v>11</v>
      </c>
      <c r="E8769" t="str">
        <f>TEXT(Table1[[#This Row],[Date]],"MMMM")</f>
        <v>November</v>
      </c>
      <c r="F8769">
        <v>206</v>
      </c>
      <c r="G8769">
        <v>40</v>
      </c>
      <c r="H8769" t="s">
        <v>24</v>
      </c>
      <c r="I8769" t="s">
        <v>45</v>
      </c>
      <c r="J8769">
        <v>982</v>
      </c>
      <c r="K8769" t="s">
        <v>26</v>
      </c>
      <c r="L8769">
        <v>5</v>
      </c>
      <c r="M8769" s="1">
        <v>65.474053470000001</v>
      </c>
      <c r="N8769" s="1">
        <f>Table1[[#This Row],[Quantity]]*Table1[[#This Row],[UnitPrice]]</f>
        <v>327.37026735000001</v>
      </c>
      <c r="O8769" t="s">
        <v>30</v>
      </c>
      <c r="P8769" t="b">
        <v>0</v>
      </c>
      <c r="Q8769">
        <v>32.737026739999997</v>
      </c>
      <c r="R8769" s="1">
        <f>Table1[[#This Row],[Sales]]-Table1[[#This Row],[DiscountAmount]]</f>
        <v>294.63324061000003</v>
      </c>
      <c r="S8769" t="b">
        <v>0</v>
      </c>
      <c r="T8769" t="s">
        <v>36</v>
      </c>
      <c r="U8769">
        <v>2</v>
      </c>
      <c r="V8769" t="b">
        <v>0</v>
      </c>
    </row>
    <row r="8770" spans="1:22" x14ac:dyDescent="0.3">
      <c r="A8770">
        <v>8769</v>
      </c>
      <c r="B8770" s="2">
        <v>44162</v>
      </c>
      <c r="C8770" s="19">
        <f>YEAR(Table1[[#This Row],[Date]])</f>
        <v>2020</v>
      </c>
      <c r="D8770">
        <f>MONTH(Table1[[#This Row],[Date]])</f>
        <v>11</v>
      </c>
      <c r="E8770" t="str">
        <f>TEXT(Table1[[#This Row],[Date]],"MMMM")</f>
        <v>November</v>
      </c>
      <c r="F8770">
        <v>54</v>
      </c>
      <c r="G8770">
        <v>59</v>
      </c>
      <c r="H8770" t="s">
        <v>37</v>
      </c>
      <c r="I8770" t="s">
        <v>49</v>
      </c>
      <c r="J8770">
        <v>370</v>
      </c>
      <c r="K8770" t="s">
        <v>39</v>
      </c>
      <c r="L8770">
        <v>2</v>
      </c>
      <c r="M8770" s="1">
        <v>34.76862465</v>
      </c>
      <c r="N8770" s="1">
        <f>Table1[[#This Row],[Quantity]]*Table1[[#This Row],[UnitPrice]]</f>
        <v>69.537249299999999</v>
      </c>
      <c r="O8770" t="s">
        <v>35</v>
      </c>
      <c r="P8770" t="b">
        <v>0</v>
      </c>
      <c r="Q8770">
        <v>6.9537249289999998</v>
      </c>
      <c r="R8770" s="1">
        <f>Table1[[#This Row],[Sales]]-Table1[[#This Row],[DiscountAmount]]</f>
        <v>62.583524370999996</v>
      </c>
      <c r="S8770" t="b">
        <v>0</v>
      </c>
      <c r="T8770" t="s">
        <v>36</v>
      </c>
      <c r="U8770">
        <v>2</v>
      </c>
      <c r="V8770" t="b">
        <v>0</v>
      </c>
    </row>
    <row r="8771" spans="1:22" x14ac:dyDescent="0.3">
      <c r="A8771">
        <v>8770</v>
      </c>
      <c r="B8771" s="2">
        <v>44905</v>
      </c>
      <c r="C8771" s="19">
        <f>YEAR(Table1[[#This Row],[Date]])</f>
        <v>2022</v>
      </c>
      <c r="D8771">
        <f>MONTH(Table1[[#This Row],[Date]])</f>
        <v>12</v>
      </c>
      <c r="E8771" t="str">
        <f>TEXT(Table1[[#This Row],[Date]],"MMMM")</f>
        <v>December</v>
      </c>
      <c r="F8771">
        <v>441</v>
      </c>
      <c r="G8771">
        <v>41</v>
      </c>
      <c r="H8771" t="s">
        <v>19</v>
      </c>
      <c r="I8771" t="s">
        <v>51</v>
      </c>
      <c r="J8771">
        <v>362</v>
      </c>
      <c r="K8771" t="s">
        <v>34</v>
      </c>
      <c r="L8771">
        <v>3</v>
      </c>
      <c r="M8771" s="1">
        <v>33.391011149999997</v>
      </c>
      <c r="N8771" s="1">
        <f>Table1[[#This Row],[Quantity]]*Table1[[#This Row],[UnitPrice]]</f>
        <v>100.17303344999999</v>
      </c>
      <c r="O8771" t="s">
        <v>30</v>
      </c>
      <c r="P8771" t="b">
        <v>1</v>
      </c>
      <c r="Q8771">
        <v>10.017303350000001</v>
      </c>
      <c r="R8771" s="1">
        <f>Table1[[#This Row],[Sales]]-Table1[[#This Row],[DiscountAmount]]</f>
        <v>90.155730099999985</v>
      </c>
      <c r="S8771" t="b">
        <v>1</v>
      </c>
      <c r="T8771" t="s">
        <v>36</v>
      </c>
      <c r="U8771">
        <v>2</v>
      </c>
      <c r="V8771" t="b">
        <v>1</v>
      </c>
    </row>
    <row r="8772" spans="1:22" x14ac:dyDescent="0.3">
      <c r="A8772">
        <v>8771</v>
      </c>
      <c r="B8772" s="2">
        <v>43790</v>
      </c>
      <c r="C8772" s="19">
        <f>YEAR(Table1[[#This Row],[Date]])</f>
        <v>2019</v>
      </c>
      <c r="D8772">
        <f>MONTH(Table1[[#This Row],[Date]])</f>
        <v>11</v>
      </c>
      <c r="E8772" t="str">
        <f>TEXT(Table1[[#This Row],[Date]],"MMMM")</f>
        <v>November</v>
      </c>
      <c r="F8772">
        <v>142</v>
      </c>
      <c r="G8772">
        <v>36</v>
      </c>
      <c r="H8772" t="s">
        <v>19</v>
      </c>
      <c r="I8772" t="s">
        <v>45</v>
      </c>
      <c r="J8772">
        <v>703</v>
      </c>
      <c r="K8772" t="s">
        <v>39</v>
      </c>
      <c r="L8772">
        <v>5</v>
      </c>
      <c r="M8772" s="1">
        <v>51.911335129999998</v>
      </c>
      <c r="N8772" s="1">
        <f>Table1[[#This Row],[Quantity]]*Table1[[#This Row],[UnitPrice]]</f>
        <v>259.55667564999999</v>
      </c>
      <c r="O8772" t="s">
        <v>35</v>
      </c>
      <c r="P8772" t="b">
        <v>0</v>
      </c>
      <c r="Q8772">
        <v>25.955667559999998</v>
      </c>
      <c r="R8772" s="1">
        <f>Table1[[#This Row],[Sales]]-Table1[[#This Row],[DiscountAmount]]</f>
        <v>233.60100808999999</v>
      </c>
      <c r="S8772" t="b">
        <v>0</v>
      </c>
      <c r="T8772" t="s">
        <v>36</v>
      </c>
      <c r="U8772">
        <v>5</v>
      </c>
      <c r="V8772" t="b">
        <v>0</v>
      </c>
    </row>
    <row r="8773" spans="1:22" x14ac:dyDescent="0.3">
      <c r="A8773">
        <v>8772</v>
      </c>
      <c r="B8773" s="2">
        <v>45260</v>
      </c>
      <c r="C8773" s="19">
        <f>YEAR(Table1[[#This Row],[Date]])</f>
        <v>2023</v>
      </c>
      <c r="D8773">
        <f>MONTH(Table1[[#This Row],[Date]])</f>
        <v>11</v>
      </c>
      <c r="E8773" t="str">
        <f>TEXT(Table1[[#This Row],[Date]],"MMMM")</f>
        <v>November</v>
      </c>
      <c r="F8773">
        <v>66</v>
      </c>
      <c r="G8773">
        <v>20</v>
      </c>
      <c r="H8773" t="s">
        <v>19</v>
      </c>
      <c r="I8773" t="s">
        <v>53</v>
      </c>
      <c r="J8773">
        <v>563</v>
      </c>
      <c r="K8773" t="s">
        <v>26</v>
      </c>
      <c r="L8773">
        <v>4</v>
      </c>
      <c r="M8773" s="1">
        <v>43.444159720000002</v>
      </c>
      <c r="N8773" s="1">
        <f>Table1[[#This Row],[Quantity]]*Table1[[#This Row],[UnitPrice]]</f>
        <v>173.77663888000001</v>
      </c>
      <c r="O8773" t="s">
        <v>32</v>
      </c>
      <c r="P8773" t="b">
        <v>1</v>
      </c>
      <c r="Q8773">
        <v>0</v>
      </c>
      <c r="R8773" s="1">
        <f>Table1[[#This Row],[Sales]]-Table1[[#This Row],[DiscountAmount]]</f>
        <v>173.77663888000001</v>
      </c>
      <c r="S8773" t="b">
        <v>1</v>
      </c>
      <c r="T8773" t="s">
        <v>23</v>
      </c>
      <c r="U8773">
        <v>4</v>
      </c>
      <c r="V8773" t="b">
        <v>1</v>
      </c>
    </row>
    <row r="8774" spans="1:22" x14ac:dyDescent="0.3">
      <c r="A8774">
        <v>8773</v>
      </c>
      <c r="B8774" s="2">
        <v>43428</v>
      </c>
      <c r="C8774" s="19">
        <f>YEAR(Table1[[#This Row],[Date]])</f>
        <v>2018</v>
      </c>
      <c r="D8774">
        <f>MONTH(Table1[[#This Row],[Date]])</f>
        <v>11</v>
      </c>
      <c r="E8774" t="str">
        <f>TEXT(Table1[[#This Row],[Date]],"MMMM")</f>
        <v>November</v>
      </c>
      <c r="F8774">
        <v>225</v>
      </c>
      <c r="G8774">
        <v>31</v>
      </c>
      <c r="H8774" t="s">
        <v>19</v>
      </c>
      <c r="I8774" t="s">
        <v>44</v>
      </c>
      <c r="J8774">
        <v>116</v>
      </c>
      <c r="K8774" t="s">
        <v>21</v>
      </c>
      <c r="L8774">
        <v>3</v>
      </c>
      <c r="M8774" s="1">
        <v>72.128992980000007</v>
      </c>
      <c r="N8774" s="1">
        <f>Table1[[#This Row],[Quantity]]*Table1[[#This Row],[UnitPrice]]</f>
        <v>216.38697894000001</v>
      </c>
      <c r="O8774" t="s">
        <v>35</v>
      </c>
      <c r="P8774" t="b">
        <v>1</v>
      </c>
      <c r="Q8774">
        <v>21.63869789</v>
      </c>
      <c r="R8774" s="1">
        <f>Table1[[#This Row],[Sales]]-Table1[[#This Row],[DiscountAmount]]</f>
        <v>194.74828105</v>
      </c>
      <c r="S8774" t="b">
        <v>1</v>
      </c>
      <c r="T8774" t="s">
        <v>36</v>
      </c>
      <c r="U8774">
        <v>2</v>
      </c>
      <c r="V8774" t="b">
        <v>0</v>
      </c>
    </row>
    <row r="8775" spans="1:22" x14ac:dyDescent="0.3">
      <c r="A8775">
        <v>8774</v>
      </c>
      <c r="B8775" s="2">
        <v>44921</v>
      </c>
      <c r="C8775" s="19">
        <f>YEAR(Table1[[#This Row],[Date]])</f>
        <v>2022</v>
      </c>
      <c r="D8775">
        <f>MONTH(Table1[[#This Row],[Date]])</f>
        <v>12</v>
      </c>
      <c r="E8775" t="str">
        <f>TEXT(Table1[[#This Row],[Date]],"MMMM")</f>
        <v>December</v>
      </c>
      <c r="F8775">
        <v>422</v>
      </c>
      <c r="G8775">
        <v>43</v>
      </c>
      <c r="H8775" t="s">
        <v>24</v>
      </c>
      <c r="I8775" t="s">
        <v>20</v>
      </c>
      <c r="J8775">
        <v>341</v>
      </c>
      <c r="K8775" t="s">
        <v>21</v>
      </c>
      <c r="L8775">
        <v>5</v>
      </c>
      <c r="M8775" s="1">
        <v>88.963845480000003</v>
      </c>
      <c r="N8775" s="1">
        <f>Table1[[#This Row],[Quantity]]*Table1[[#This Row],[UnitPrice]]</f>
        <v>444.81922740000005</v>
      </c>
      <c r="O8775" t="s">
        <v>32</v>
      </c>
      <c r="P8775" t="b">
        <v>0</v>
      </c>
      <c r="Q8775">
        <v>44.481922740000002</v>
      </c>
      <c r="R8775" s="1">
        <f>Table1[[#This Row],[Sales]]-Table1[[#This Row],[DiscountAmount]]</f>
        <v>400.33730466000003</v>
      </c>
      <c r="S8775" t="b">
        <v>0</v>
      </c>
      <c r="T8775" t="s">
        <v>36</v>
      </c>
      <c r="U8775">
        <v>5</v>
      </c>
      <c r="V8775" t="b">
        <v>1</v>
      </c>
    </row>
    <row r="8776" spans="1:22" x14ac:dyDescent="0.3">
      <c r="A8776">
        <v>8775</v>
      </c>
      <c r="B8776" s="2">
        <v>43803</v>
      </c>
      <c r="C8776" s="19">
        <f>YEAR(Table1[[#This Row],[Date]])</f>
        <v>2019</v>
      </c>
      <c r="D8776">
        <f>MONTH(Table1[[#This Row],[Date]])</f>
        <v>12</v>
      </c>
      <c r="E8776" t="str">
        <f>TEXT(Table1[[#This Row],[Date]],"MMMM")</f>
        <v>December</v>
      </c>
      <c r="F8776">
        <v>268</v>
      </c>
      <c r="G8776">
        <v>67</v>
      </c>
      <c r="H8776" t="s">
        <v>37</v>
      </c>
      <c r="I8776" t="s">
        <v>47</v>
      </c>
      <c r="J8776">
        <v>77</v>
      </c>
      <c r="K8776" t="s">
        <v>39</v>
      </c>
      <c r="L8776">
        <v>2</v>
      </c>
      <c r="M8776" s="1">
        <v>30.919331249999999</v>
      </c>
      <c r="N8776" s="1">
        <f>Table1[[#This Row],[Quantity]]*Table1[[#This Row],[UnitPrice]]</f>
        <v>61.838662499999998</v>
      </c>
      <c r="O8776" t="s">
        <v>35</v>
      </c>
      <c r="P8776" t="b">
        <v>0</v>
      </c>
      <c r="Q8776">
        <v>0</v>
      </c>
      <c r="R8776" s="1">
        <f>Table1[[#This Row],[Sales]]-Table1[[#This Row],[DiscountAmount]]</f>
        <v>61.838662499999998</v>
      </c>
      <c r="S8776" t="b">
        <v>1</v>
      </c>
      <c r="T8776" t="s">
        <v>28</v>
      </c>
      <c r="U8776">
        <v>4</v>
      </c>
      <c r="V8776" t="b">
        <v>0</v>
      </c>
    </row>
    <row r="8777" spans="1:22" x14ac:dyDescent="0.3">
      <c r="A8777">
        <v>8776</v>
      </c>
      <c r="B8777" s="2">
        <v>44539</v>
      </c>
      <c r="C8777" s="19">
        <f>YEAR(Table1[[#This Row],[Date]])</f>
        <v>2021</v>
      </c>
      <c r="D8777">
        <f>MONTH(Table1[[#This Row],[Date]])</f>
        <v>12</v>
      </c>
      <c r="E8777" t="str">
        <f>TEXT(Table1[[#This Row],[Date]],"MMMM")</f>
        <v>December</v>
      </c>
      <c r="F8777">
        <v>27</v>
      </c>
      <c r="G8777">
        <v>36</v>
      </c>
      <c r="H8777" t="s">
        <v>24</v>
      </c>
      <c r="I8777" t="s">
        <v>31</v>
      </c>
      <c r="J8777">
        <v>683</v>
      </c>
      <c r="K8777" t="s">
        <v>21</v>
      </c>
      <c r="L8777">
        <v>2</v>
      </c>
      <c r="M8777" s="1">
        <v>28.685068099999999</v>
      </c>
      <c r="N8777" s="1">
        <f>Table1[[#This Row],[Quantity]]*Table1[[#This Row],[UnitPrice]]</f>
        <v>57.370136199999997</v>
      </c>
      <c r="O8777" t="s">
        <v>22</v>
      </c>
      <c r="P8777" t="b">
        <v>0</v>
      </c>
      <c r="Q8777">
        <v>0</v>
      </c>
      <c r="R8777" s="1">
        <f>Table1[[#This Row],[Sales]]-Table1[[#This Row],[DiscountAmount]]</f>
        <v>57.370136199999997</v>
      </c>
      <c r="S8777" t="b">
        <v>0</v>
      </c>
      <c r="T8777" t="s">
        <v>28</v>
      </c>
      <c r="U8777">
        <v>5</v>
      </c>
      <c r="V8777" t="b">
        <v>1</v>
      </c>
    </row>
    <row r="8778" spans="1:22" x14ac:dyDescent="0.3">
      <c r="A8778">
        <v>8777</v>
      </c>
      <c r="B8778" s="2">
        <v>45231</v>
      </c>
      <c r="C8778" s="19">
        <f>YEAR(Table1[[#This Row],[Date]])</f>
        <v>2023</v>
      </c>
      <c r="D8778">
        <f>MONTH(Table1[[#This Row],[Date]])</f>
        <v>11</v>
      </c>
      <c r="E8778" t="str">
        <f>TEXT(Table1[[#This Row],[Date]],"MMMM")</f>
        <v>November</v>
      </c>
      <c r="F8778">
        <v>432</v>
      </c>
      <c r="G8778">
        <v>61</v>
      </c>
      <c r="H8778" t="s">
        <v>24</v>
      </c>
      <c r="I8778" t="s">
        <v>31</v>
      </c>
      <c r="J8778">
        <v>682</v>
      </c>
      <c r="K8778" t="s">
        <v>21</v>
      </c>
      <c r="L8778">
        <v>3</v>
      </c>
      <c r="M8778" s="1">
        <v>33.296068409999997</v>
      </c>
      <c r="N8778" s="1">
        <f>Table1[[#This Row],[Quantity]]*Table1[[#This Row],[UnitPrice]]</f>
        <v>99.888205229999983</v>
      </c>
      <c r="O8778" t="s">
        <v>32</v>
      </c>
      <c r="P8778" t="b">
        <v>1</v>
      </c>
      <c r="Q8778">
        <v>0</v>
      </c>
      <c r="R8778" s="1">
        <f>Table1[[#This Row],[Sales]]-Table1[[#This Row],[DiscountAmount]]</f>
        <v>99.888205229999983</v>
      </c>
      <c r="S8778" t="b">
        <v>1</v>
      </c>
      <c r="T8778" t="s">
        <v>28</v>
      </c>
      <c r="U8778">
        <v>1</v>
      </c>
      <c r="V8778" t="b">
        <v>0</v>
      </c>
    </row>
    <row r="8779" spans="1:22" x14ac:dyDescent="0.3">
      <c r="A8779">
        <v>8778</v>
      </c>
      <c r="B8779" s="2">
        <v>43434</v>
      </c>
      <c r="C8779" s="19">
        <f>YEAR(Table1[[#This Row],[Date]])</f>
        <v>2018</v>
      </c>
      <c r="D8779">
        <f>MONTH(Table1[[#This Row],[Date]])</f>
        <v>11</v>
      </c>
      <c r="E8779" t="str">
        <f>TEXT(Table1[[#This Row],[Date]],"MMMM")</f>
        <v>November</v>
      </c>
      <c r="F8779">
        <v>122</v>
      </c>
      <c r="G8779">
        <v>64</v>
      </c>
      <c r="H8779" t="s">
        <v>37</v>
      </c>
      <c r="I8779" t="s">
        <v>53</v>
      </c>
      <c r="J8779">
        <v>89</v>
      </c>
      <c r="K8779" t="s">
        <v>34</v>
      </c>
      <c r="L8779">
        <v>3</v>
      </c>
      <c r="M8779" s="1">
        <v>69.136761849999999</v>
      </c>
      <c r="N8779" s="1">
        <f>Table1[[#This Row],[Quantity]]*Table1[[#This Row],[UnitPrice]]</f>
        <v>207.41028555</v>
      </c>
      <c r="O8779" t="s">
        <v>22</v>
      </c>
      <c r="P8779" t="b">
        <v>1</v>
      </c>
      <c r="Q8779">
        <v>0</v>
      </c>
      <c r="R8779" s="1">
        <f>Table1[[#This Row],[Sales]]-Table1[[#This Row],[DiscountAmount]]</f>
        <v>207.41028555</v>
      </c>
      <c r="S8779" t="b">
        <v>1</v>
      </c>
      <c r="T8779" t="s">
        <v>28</v>
      </c>
      <c r="U8779">
        <v>5</v>
      </c>
      <c r="V8779" t="b">
        <v>0</v>
      </c>
    </row>
    <row r="8780" spans="1:22" x14ac:dyDescent="0.3">
      <c r="A8780">
        <v>8779</v>
      </c>
      <c r="B8780" s="2">
        <v>43819</v>
      </c>
      <c r="C8780" s="19">
        <f>YEAR(Table1[[#This Row],[Date]])</f>
        <v>2019</v>
      </c>
      <c r="D8780">
        <f>MONTH(Table1[[#This Row],[Date]])</f>
        <v>12</v>
      </c>
      <c r="E8780" t="str">
        <f>TEXT(Table1[[#This Row],[Date]],"MMMM")</f>
        <v>December</v>
      </c>
      <c r="F8780">
        <v>169</v>
      </c>
      <c r="G8780">
        <v>52</v>
      </c>
      <c r="H8780" t="s">
        <v>37</v>
      </c>
      <c r="I8780" t="s">
        <v>40</v>
      </c>
      <c r="J8780">
        <v>782</v>
      </c>
      <c r="K8780" t="s">
        <v>26</v>
      </c>
      <c r="L8780">
        <v>3</v>
      </c>
      <c r="M8780" s="1">
        <v>92.605139899999998</v>
      </c>
      <c r="N8780" s="1">
        <f>Table1[[#This Row],[Quantity]]*Table1[[#This Row],[UnitPrice]]</f>
        <v>277.81541970000001</v>
      </c>
      <c r="O8780" t="s">
        <v>35</v>
      </c>
      <c r="P8780" t="b">
        <v>0</v>
      </c>
      <c r="Q8780">
        <v>0</v>
      </c>
      <c r="R8780" s="1">
        <f>Table1[[#This Row],[Sales]]-Table1[[#This Row],[DiscountAmount]]</f>
        <v>277.81541970000001</v>
      </c>
      <c r="S8780" t="b">
        <v>1</v>
      </c>
      <c r="T8780" t="s">
        <v>23</v>
      </c>
      <c r="U8780">
        <v>5</v>
      </c>
      <c r="V8780" t="b">
        <v>0</v>
      </c>
    </row>
    <row r="8781" spans="1:22" x14ac:dyDescent="0.3">
      <c r="A8781">
        <v>8780</v>
      </c>
      <c r="B8781" s="2">
        <v>45266</v>
      </c>
      <c r="C8781" s="19">
        <f>YEAR(Table1[[#This Row],[Date]])</f>
        <v>2023</v>
      </c>
      <c r="D8781">
        <f>MONTH(Table1[[#This Row],[Date]])</f>
        <v>12</v>
      </c>
      <c r="E8781" t="str">
        <f>TEXT(Table1[[#This Row],[Date]],"MMMM")</f>
        <v>December</v>
      </c>
      <c r="F8781">
        <v>363</v>
      </c>
      <c r="G8781">
        <v>28</v>
      </c>
      <c r="H8781" t="s">
        <v>19</v>
      </c>
      <c r="I8781" t="s">
        <v>27</v>
      </c>
      <c r="J8781">
        <v>294</v>
      </c>
      <c r="K8781" t="s">
        <v>39</v>
      </c>
      <c r="L8781">
        <v>4</v>
      </c>
      <c r="M8781" s="1">
        <v>62.021026050000003</v>
      </c>
      <c r="N8781" s="1">
        <f>Table1[[#This Row],[Quantity]]*Table1[[#This Row],[UnitPrice]]</f>
        <v>248.08410420000001</v>
      </c>
      <c r="O8781" t="s">
        <v>35</v>
      </c>
      <c r="P8781" t="b">
        <v>0</v>
      </c>
      <c r="Q8781">
        <v>0</v>
      </c>
      <c r="R8781" s="1">
        <f>Table1[[#This Row],[Sales]]-Table1[[#This Row],[DiscountAmount]]</f>
        <v>248.08410420000001</v>
      </c>
      <c r="S8781" t="b">
        <v>0</v>
      </c>
      <c r="T8781" t="s">
        <v>28</v>
      </c>
      <c r="U8781">
        <v>3</v>
      </c>
      <c r="V8781" t="b">
        <v>1</v>
      </c>
    </row>
    <row r="8782" spans="1:22" x14ac:dyDescent="0.3">
      <c r="A8782">
        <v>8781</v>
      </c>
      <c r="B8782" s="2">
        <v>44156</v>
      </c>
      <c r="C8782" s="19">
        <f>YEAR(Table1[[#This Row],[Date]])</f>
        <v>2020</v>
      </c>
      <c r="D8782">
        <f>MONTH(Table1[[#This Row],[Date]])</f>
        <v>11</v>
      </c>
      <c r="E8782" t="str">
        <f>TEXT(Table1[[#This Row],[Date]],"MMMM")</f>
        <v>November</v>
      </c>
      <c r="F8782">
        <v>74</v>
      </c>
      <c r="G8782">
        <v>26</v>
      </c>
      <c r="H8782" t="s">
        <v>24</v>
      </c>
      <c r="I8782" t="s">
        <v>51</v>
      </c>
      <c r="J8782">
        <v>287</v>
      </c>
      <c r="K8782" t="s">
        <v>26</v>
      </c>
      <c r="L8782">
        <v>2</v>
      </c>
      <c r="M8782" s="1">
        <v>10.304291389999999</v>
      </c>
      <c r="N8782" s="1">
        <f>Table1[[#This Row],[Quantity]]*Table1[[#This Row],[UnitPrice]]</f>
        <v>20.608582779999999</v>
      </c>
      <c r="O8782" t="s">
        <v>32</v>
      </c>
      <c r="P8782" t="b">
        <v>0</v>
      </c>
      <c r="Q8782">
        <v>0</v>
      </c>
      <c r="R8782" s="1">
        <f>Table1[[#This Row],[Sales]]-Table1[[#This Row],[DiscountAmount]]</f>
        <v>20.608582779999999</v>
      </c>
      <c r="S8782" t="b">
        <v>1</v>
      </c>
      <c r="T8782" t="s">
        <v>23</v>
      </c>
      <c r="U8782">
        <v>5</v>
      </c>
      <c r="V8782" t="b">
        <v>0</v>
      </c>
    </row>
    <row r="8783" spans="1:22" x14ac:dyDescent="0.3">
      <c r="A8783">
        <v>8782</v>
      </c>
      <c r="B8783" s="2">
        <v>44194</v>
      </c>
      <c r="C8783" s="19">
        <f>YEAR(Table1[[#This Row],[Date]])</f>
        <v>2020</v>
      </c>
      <c r="D8783">
        <f>MONTH(Table1[[#This Row],[Date]])</f>
        <v>12</v>
      </c>
      <c r="E8783" t="str">
        <f>TEXT(Table1[[#This Row],[Date]],"MMMM")</f>
        <v>December</v>
      </c>
      <c r="F8783">
        <v>130</v>
      </c>
      <c r="G8783">
        <v>32</v>
      </c>
      <c r="H8783" t="s">
        <v>19</v>
      </c>
      <c r="I8783" t="s">
        <v>31</v>
      </c>
      <c r="J8783">
        <v>592</v>
      </c>
      <c r="K8783" t="s">
        <v>26</v>
      </c>
      <c r="L8783">
        <v>1</v>
      </c>
      <c r="M8783" s="1">
        <v>16.49060128</v>
      </c>
      <c r="N8783" s="1">
        <f>Table1[[#This Row],[Quantity]]*Table1[[#This Row],[UnitPrice]]</f>
        <v>16.49060128</v>
      </c>
      <c r="O8783" t="s">
        <v>30</v>
      </c>
      <c r="P8783" t="b">
        <v>0</v>
      </c>
      <c r="Q8783">
        <v>1.6490601279999999</v>
      </c>
      <c r="R8783" s="1">
        <f>Table1[[#This Row],[Sales]]-Table1[[#This Row],[DiscountAmount]]</f>
        <v>14.841541152</v>
      </c>
      <c r="S8783" t="b">
        <v>1</v>
      </c>
      <c r="T8783" t="s">
        <v>36</v>
      </c>
      <c r="U8783">
        <v>2</v>
      </c>
      <c r="V8783" t="b">
        <v>1</v>
      </c>
    </row>
    <row r="8784" spans="1:22" x14ac:dyDescent="0.3">
      <c r="A8784">
        <v>8783</v>
      </c>
      <c r="B8784" s="2">
        <v>44504</v>
      </c>
      <c r="C8784" s="19">
        <f>YEAR(Table1[[#This Row],[Date]])</f>
        <v>2021</v>
      </c>
      <c r="D8784">
        <f>MONTH(Table1[[#This Row],[Date]])</f>
        <v>11</v>
      </c>
      <c r="E8784" t="str">
        <f>TEXT(Table1[[#This Row],[Date]],"MMMM")</f>
        <v>November</v>
      </c>
      <c r="F8784">
        <v>140</v>
      </c>
      <c r="G8784">
        <v>46</v>
      </c>
      <c r="H8784" t="s">
        <v>19</v>
      </c>
      <c r="I8784" t="s">
        <v>38</v>
      </c>
      <c r="J8784">
        <v>130</v>
      </c>
      <c r="K8784" t="s">
        <v>34</v>
      </c>
      <c r="L8784">
        <v>3</v>
      </c>
      <c r="M8784" s="1">
        <v>57.655893210000002</v>
      </c>
      <c r="N8784" s="1">
        <f>Table1[[#This Row],[Quantity]]*Table1[[#This Row],[UnitPrice]]</f>
        <v>172.96767963000002</v>
      </c>
      <c r="O8784" t="s">
        <v>30</v>
      </c>
      <c r="P8784" t="b">
        <v>1</v>
      </c>
      <c r="Q8784">
        <v>0</v>
      </c>
      <c r="R8784" s="1">
        <f>Table1[[#This Row],[Sales]]-Table1[[#This Row],[DiscountAmount]]</f>
        <v>172.96767963000002</v>
      </c>
      <c r="S8784" t="b">
        <v>1</v>
      </c>
      <c r="T8784" t="s">
        <v>23</v>
      </c>
      <c r="U8784">
        <v>2</v>
      </c>
      <c r="V8784" t="b">
        <v>1</v>
      </c>
    </row>
    <row r="8785" spans="1:22" x14ac:dyDescent="0.3">
      <c r="A8785">
        <v>8784</v>
      </c>
      <c r="B8785" s="2">
        <v>44889</v>
      </c>
      <c r="C8785" s="19">
        <f>YEAR(Table1[[#This Row],[Date]])</f>
        <v>2022</v>
      </c>
      <c r="D8785">
        <f>MONTH(Table1[[#This Row],[Date]])</f>
        <v>11</v>
      </c>
      <c r="E8785" t="str">
        <f>TEXT(Table1[[#This Row],[Date]],"MMMM")</f>
        <v>November</v>
      </c>
      <c r="F8785">
        <v>420</v>
      </c>
      <c r="G8785">
        <v>57</v>
      </c>
      <c r="H8785" t="s">
        <v>37</v>
      </c>
      <c r="I8785" t="s">
        <v>33</v>
      </c>
      <c r="J8785">
        <v>313</v>
      </c>
      <c r="K8785" t="s">
        <v>39</v>
      </c>
      <c r="L8785">
        <v>4</v>
      </c>
      <c r="M8785" s="1">
        <v>18.307294599999999</v>
      </c>
      <c r="N8785" s="1">
        <f>Table1[[#This Row],[Quantity]]*Table1[[#This Row],[UnitPrice]]</f>
        <v>73.229178399999995</v>
      </c>
      <c r="O8785" t="s">
        <v>32</v>
      </c>
      <c r="P8785" t="b">
        <v>0</v>
      </c>
      <c r="Q8785">
        <v>7.3229178409999998</v>
      </c>
      <c r="R8785" s="1">
        <f>Table1[[#This Row],[Sales]]-Table1[[#This Row],[DiscountAmount]]</f>
        <v>65.906260558999989</v>
      </c>
      <c r="S8785" t="b">
        <v>0</v>
      </c>
      <c r="T8785" t="s">
        <v>36</v>
      </c>
      <c r="U8785">
        <v>4</v>
      </c>
      <c r="V8785" t="b">
        <v>0</v>
      </c>
    </row>
    <row r="8786" spans="1:22" x14ac:dyDescent="0.3">
      <c r="A8786">
        <v>8785</v>
      </c>
      <c r="B8786" s="2">
        <v>43798</v>
      </c>
      <c r="C8786" s="19">
        <f>YEAR(Table1[[#This Row],[Date]])</f>
        <v>2019</v>
      </c>
      <c r="D8786">
        <f>MONTH(Table1[[#This Row],[Date]])</f>
        <v>11</v>
      </c>
      <c r="E8786" t="str">
        <f>TEXT(Table1[[#This Row],[Date]],"MMMM")</f>
        <v>November</v>
      </c>
      <c r="F8786">
        <v>260</v>
      </c>
      <c r="G8786">
        <v>42</v>
      </c>
      <c r="H8786" t="s">
        <v>37</v>
      </c>
      <c r="I8786" t="s">
        <v>41</v>
      </c>
      <c r="J8786">
        <v>6</v>
      </c>
      <c r="K8786" t="s">
        <v>39</v>
      </c>
      <c r="L8786">
        <v>5</v>
      </c>
      <c r="M8786" s="1">
        <v>16.873906529999999</v>
      </c>
      <c r="N8786" s="1">
        <f>Table1[[#This Row],[Quantity]]*Table1[[#This Row],[UnitPrice]]</f>
        <v>84.369532649999996</v>
      </c>
      <c r="O8786" t="s">
        <v>22</v>
      </c>
      <c r="P8786" t="b">
        <v>0</v>
      </c>
      <c r="Q8786">
        <v>8.4369532629999995</v>
      </c>
      <c r="R8786" s="1">
        <f>Table1[[#This Row],[Sales]]-Table1[[#This Row],[DiscountAmount]]</f>
        <v>75.932579387000004</v>
      </c>
      <c r="S8786" t="b">
        <v>0</v>
      </c>
      <c r="T8786" t="s">
        <v>36</v>
      </c>
      <c r="U8786">
        <v>5</v>
      </c>
      <c r="V8786" t="b">
        <v>1</v>
      </c>
    </row>
    <row r="8787" spans="1:22" x14ac:dyDescent="0.3">
      <c r="A8787">
        <v>8786</v>
      </c>
      <c r="B8787" s="2">
        <v>43785</v>
      </c>
      <c r="C8787" s="19">
        <f>YEAR(Table1[[#This Row],[Date]])</f>
        <v>2019</v>
      </c>
      <c r="D8787">
        <f>MONTH(Table1[[#This Row],[Date]])</f>
        <v>11</v>
      </c>
      <c r="E8787" t="str">
        <f>TEXT(Table1[[#This Row],[Date]],"MMMM")</f>
        <v>November</v>
      </c>
      <c r="F8787">
        <v>256</v>
      </c>
      <c r="G8787">
        <v>18</v>
      </c>
      <c r="H8787" t="s">
        <v>24</v>
      </c>
      <c r="I8787" t="s">
        <v>40</v>
      </c>
      <c r="J8787">
        <v>584</v>
      </c>
      <c r="K8787" t="s">
        <v>39</v>
      </c>
      <c r="L8787">
        <v>1</v>
      </c>
      <c r="M8787" s="1">
        <v>51.293978160000002</v>
      </c>
      <c r="N8787" s="1">
        <f>Table1[[#This Row],[Quantity]]*Table1[[#This Row],[UnitPrice]]</f>
        <v>51.293978160000002</v>
      </c>
      <c r="O8787" t="s">
        <v>30</v>
      </c>
      <c r="P8787" t="b">
        <v>0</v>
      </c>
      <c r="Q8787">
        <v>5.129397816</v>
      </c>
      <c r="R8787" s="1">
        <f>Table1[[#This Row],[Sales]]-Table1[[#This Row],[DiscountAmount]]</f>
        <v>46.164580344000001</v>
      </c>
      <c r="S8787" t="b">
        <v>0</v>
      </c>
      <c r="T8787" t="s">
        <v>36</v>
      </c>
      <c r="U8787">
        <v>2</v>
      </c>
      <c r="V8787" t="b">
        <v>0</v>
      </c>
    </row>
    <row r="8788" spans="1:22" x14ac:dyDescent="0.3">
      <c r="A8788">
        <v>8787</v>
      </c>
      <c r="B8788" s="2">
        <v>44901</v>
      </c>
      <c r="C8788" s="19">
        <f>YEAR(Table1[[#This Row],[Date]])</f>
        <v>2022</v>
      </c>
      <c r="D8788">
        <f>MONTH(Table1[[#This Row],[Date]])</f>
        <v>12</v>
      </c>
      <c r="E8788" t="str">
        <f>TEXT(Table1[[#This Row],[Date]],"MMMM")</f>
        <v>December</v>
      </c>
      <c r="F8788">
        <v>425</v>
      </c>
      <c r="G8788">
        <v>31</v>
      </c>
      <c r="H8788" t="s">
        <v>37</v>
      </c>
      <c r="I8788" t="s">
        <v>31</v>
      </c>
      <c r="J8788">
        <v>975</v>
      </c>
      <c r="K8788" t="s">
        <v>21</v>
      </c>
      <c r="L8788">
        <v>3</v>
      </c>
      <c r="M8788" s="1">
        <v>25.276282040000002</v>
      </c>
      <c r="N8788" s="1">
        <f>Table1[[#This Row],[Quantity]]*Table1[[#This Row],[UnitPrice]]</f>
        <v>75.828846120000009</v>
      </c>
      <c r="O8788" t="s">
        <v>22</v>
      </c>
      <c r="P8788" t="b">
        <v>0</v>
      </c>
      <c r="Q8788">
        <v>0</v>
      </c>
      <c r="R8788" s="1">
        <f>Table1[[#This Row],[Sales]]-Table1[[#This Row],[DiscountAmount]]</f>
        <v>75.828846120000009</v>
      </c>
      <c r="S8788" t="b">
        <v>1</v>
      </c>
      <c r="T8788" t="s">
        <v>23</v>
      </c>
      <c r="U8788">
        <v>2</v>
      </c>
      <c r="V8788" t="b">
        <v>0</v>
      </c>
    </row>
    <row r="8789" spans="1:22" x14ac:dyDescent="0.3">
      <c r="A8789">
        <v>8788</v>
      </c>
      <c r="B8789" s="2">
        <v>44160</v>
      </c>
      <c r="C8789" s="19">
        <f>YEAR(Table1[[#This Row],[Date]])</f>
        <v>2020</v>
      </c>
      <c r="D8789">
        <f>MONTH(Table1[[#This Row],[Date]])</f>
        <v>11</v>
      </c>
      <c r="E8789" t="str">
        <f>TEXT(Table1[[#This Row],[Date]],"MMMM")</f>
        <v>November</v>
      </c>
      <c r="F8789">
        <v>155</v>
      </c>
      <c r="G8789">
        <v>51</v>
      </c>
      <c r="H8789" t="s">
        <v>19</v>
      </c>
      <c r="I8789" t="s">
        <v>29</v>
      </c>
      <c r="J8789">
        <v>300</v>
      </c>
      <c r="K8789" t="s">
        <v>34</v>
      </c>
      <c r="L8789">
        <v>3</v>
      </c>
      <c r="M8789" s="1">
        <v>53.490856149999999</v>
      </c>
      <c r="N8789" s="1">
        <f>Table1[[#This Row],[Quantity]]*Table1[[#This Row],[UnitPrice]]</f>
        <v>160.47256844999998</v>
      </c>
      <c r="O8789" t="s">
        <v>35</v>
      </c>
      <c r="P8789" t="b">
        <v>0</v>
      </c>
      <c r="Q8789">
        <v>16.047256839999999</v>
      </c>
      <c r="R8789" s="1">
        <f>Table1[[#This Row],[Sales]]-Table1[[#This Row],[DiscountAmount]]</f>
        <v>144.42531160999999</v>
      </c>
      <c r="S8789" t="b">
        <v>1</v>
      </c>
      <c r="T8789" t="s">
        <v>36</v>
      </c>
      <c r="U8789">
        <v>5</v>
      </c>
      <c r="V8789" t="b">
        <v>1</v>
      </c>
    </row>
    <row r="8790" spans="1:22" x14ac:dyDescent="0.3">
      <c r="A8790">
        <v>8789</v>
      </c>
      <c r="B8790" s="2">
        <v>43449</v>
      </c>
      <c r="C8790" s="19">
        <f>YEAR(Table1[[#This Row],[Date]])</f>
        <v>2018</v>
      </c>
      <c r="D8790">
        <f>MONTH(Table1[[#This Row],[Date]])</f>
        <v>12</v>
      </c>
      <c r="E8790" t="str">
        <f>TEXT(Table1[[#This Row],[Date]],"MMMM")</f>
        <v>December</v>
      </c>
      <c r="F8790">
        <v>416</v>
      </c>
      <c r="G8790">
        <v>25</v>
      </c>
      <c r="H8790" t="s">
        <v>24</v>
      </c>
      <c r="I8790" t="s">
        <v>48</v>
      </c>
      <c r="J8790">
        <v>570</v>
      </c>
      <c r="K8790" t="s">
        <v>34</v>
      </c>
      <c r="L8790">
        <v>2</v>
      </c>
      <c r="M8790" s="1">
        <v>35.541228840000002</v>
      </c>
      <c r="N8790" s="1">
        <f>Table1[[#This Row],[Quantity]]*Table1[[#This Row],[UnitPrice]]</f>
        <v>71.082457680000005</v>
      </c>
      <c r="O8790" t="s">
        <v>30</v>
      </c>
      <c r="P8790" t="b">
        <v>1</v>
      </c>
      <c r="Q8790">
        <v>7.1082457679999997</v>
      </c>
      <c r="R8790" s="1">
        <f>Table1[[#This Row],[Sales]]-Table1[[#This Row],[DiscountAmount]]</f>
        <v>63.974211912000001</v>
      </c>
      <c r="S8790" t="b">
        <v>0</v>
      </c>
      <c r="T8790" t="s">
        <v>36</v>
      </c>
      <c r="U8790">
        <v>2</v>
      </c>
      <c r="V8790" t="b">
        <v>0</v>
      </c>
    </row>
    <row r="8791" spans="1:22" x14ac:dyDescent="0.3">
      <c r="A8791">
        <v>8790</v>
      </c>
      <c r="B8791" s="2">
        <v>44534</v>
      </c>
      <c r="C8791" s="19">
        <f>YEAR(Table1[[#This Row],[Date]])</f>
        <v>2021</v>
      </c>
      <c r="D8791">
        <f>MONTH(Table1[[#This Row],[Date]])</f>
        <v>12</v>
      </c>
      <c r="E8791" t="str">
        <f>TEXT(Table1[[#This Row],[Date]],"MMMM")</f>
        <v>December</v>
      </c>
      <c r="F8791">
        <v>367</v>
      </c>
      <c r="G8791">
        <v>60</v>
      </c>
      <c r="H8791" t="s">
        <v>19</v>
      </c>
      <c r="I8791" t="s">
        <v>50</v>
      </c>
      <c r="J8791">
        <v>143</v>
      </c>
      <c r="K8791" t="s">
        <v>21</v>
      </c>
      <c r="L8791">
        <v>1</v>
      </c>
      <c r="M8791" s="1">
        <v>69.169512929999996</v>
      </c>
      <c r="N8791" s="1">
        <f>Table1[[#This Row],[Quantity]]*Table1[[#This Row],[UnitPrice]]</f>
        <v>69.169512929999996</v>
      </c>
      <c r="O8791" t="s">
        <v>30</v>
      </c>
      <c r="P8791" t="b">
        <v>1</v>
      </c>
      <c r="Q8791">
        <v>0</v>
      </c>
      <c r="R8791" s="1">
        <f>Table1[[#This Row],[Sales]]-Table1[[#This Row],[DiscountAmount]]</f>
        <v>69.169512929999996</v>
      </c>
      <c r="S8791" t="b">
        <v>1</v>
      </c>
      <c r="T8791" t="s">
        <v>23</v>
      </c>
      <c r="U8791">
        <v>2</v>
      </c>
      <c r="V8791" t="b">
        <v>0</v>
      </c>
    </row>
    <row r="8792" spans="1:22" x14ac:dyDescent="0.3">
      <c r="A8792">
        <v>8791</v>
      </c>
      <c r="B8792" s="2">
        <v>44184</v>
      </c>
      <c r="C8792" s="19">
        <f>YEAR(Table1[[#This Row],[Date]])</f>
        <v>2020</v>
      </c>
      <c r="D8792">
        <f>MONTH(Table1[[#This Row],[Date]])</f>
        <v>12</v>
      </c>
      <c r="E8792" t="str">
        <f>TEXT(Table1[[#This Row],[Date]],"MMMM")</f>
        <v>December</v>
      </c>
      <c r="F8792">
        <v>70</v>
      </c>
      <c r="G8792">
        <v>51</v>
      </c>
      <c r="H8792" t="s">
        <v>19</v>
      </c>
      <c r="I8792" t="s">
        <v>44</v>
      </c>
      <c r="J8792">
        <v>962</v>
      </c>
      <c r="K8792" t="s">
        <v>39</v>
      </c>
      <c r="L8792">
        <v>1</v>
      </c>
      <c r="M8792" s="1">
        <v>17.042410919999998</v>
      </c>
      <c r="N8792" s="1">
        <f>Table1[[#This Row],[Quantity]]*Table1[[#This Row],[UnitPrice]]</f>
        <v>17.042410919999998</v>
      </c>
      <c r="O8792" t="s">
        <v>35</v>
      </c>
      <c r="P8792" t="b">
        <v>0</v>
      </c>
      <c r="Q8792">
        <v>1.704241092</v>
      </c>
      <c r="R8792" s="1">
        <f>Table1[[#This Row],[Sales]]-Table1[[#This Row],[DiscountAmount]]</f>
        <v>15.338169827999998</v>
      </c>
      <c r="S8792" t="b">
        <v>1</v>
      </c>
      <c r="T8792" t="s">
        <v>36</v>
      </c>
      <c r="U8792">
        <v>4</v>
      </c>
      <c r="V8792" t="b">
        <v>0</v>
      </c>
    </row>
    <row r="8793" spans="1:22" x14ac:dyDescent="0.3">
      <c r="A8793">
        <v>8792</v>
      </c>
      <c r="B8793" s="2">
        <v>43828</v>
      </c>
      <c r="C8793" s="19">
        <f>YEAR(Table1[[#This Row],[Date]])</f>
        <v>2019</v>
      </c>
      <c r="D8793">
        <f>MONTH(Table1[[#This Row],[Date]])</f>
        <v>12</v>
      </c>
      <c r="E8793" t="str">
        <f>TEXT(Table1[[#This Row],[Date]],"MMMM")</f>
        <v>December</v>
      </c>
      <c r="F8793">
        <v>335</v>
      </c>
      <c r="G8793">
        <v>50</v>
      </c>
      <c r="H8793" t="s">
        <v>37</v>
      </c>
      <c r="I8793" t="s">
        <v>20</v>
      </c>
      <c r="J8793">
        <v>90</v>
      </c>
      <c r="K8793" t="s">
        <v>21</v>
      </c>
      <c r="L8793">
        <v>5</v>
      </c>
      <c r="M8793" s="1">
        <v>92.142051240000001</v>
      </c>
      <c r="N8793" s="1">
        <f>Table1[[#This Row],[Quantity]]*Table1[[#This Row],[UnitPrice]]</f>
        <v>460.7102562</v>
      </c>
      <c r="O8793" t="s">
        <v>32</v>
      </c>
      <c r="P8793" t="b">
        <v>1</v>
      </c>
      <c r="Q8793">
        <v>0</v>
      </c>
      <c r="R8793" s="1">
        <f>Table1[[#This Row],[Sales]]-Table1[[#This Row],[DiscountAmount]]</f>
        <v>460.7102562</v>
      </c>
      <c r="S8793" t="b">
        <v>1</v>
      </c>
      <c r="T8793" t="s">
        <v>23</v>
      </c>
      <c r="U8793">
        <v>4</v>
      </c>
      <c r="V8793" t="b">
        <v>0</v>
      </c>
    </row>
    <row r="8794" spans="1:22" x14ac:dyDescent="0.3">
      <c r="A8794">
        <v>8793</v>
      </c>
      <c r="B8794" s="2">
        <v>44888</v>
      </c>
      <c r="C8794" s="19">
        <f>YEAR(Table1[[#This Row],[Date]])</f>
        <v>2022</v>
      </c>
      <c r="D8794">
        <f>MONTH(Table1[[#This Row],[Date]])</f>
        <v>11</v>
      </c>
      <c r="E8794" t="str">
        <f>TEXT(Table1[[#This Row],[Date]],"MMMM")</f>
        <v>November</v>
      </c>
      <c r="F8794">
        <v>27</v>
      </c>
      <c r="G8794">
        <v>41</v>
      </c>
      <c r="H8794" t="s">
        <v>37</v>
      </c>
      <c r="I8794" t="s">
        <v>38</v>
      </c>
      <c r="J8794">
        <v>297</v>
      </c>
      <c r="K8794" t="s">
        <v>21</v>
      </c>
      <c r="L8794">
        <v>4</v>
      </c>
      <c r="M8794" s="1">
        <v>84.363901659999996</v>
      </c>
      <c r="N8794" s="1">
        <f>Table1[[#This Row],[Quantity]]*Table1[[#This Row],[UnitPrice]]</f>
        <v>337.45560663999998</v>
      </c>
      <c r="O8794" t="s">
        <v>32</v>
      </c>
      <c r="P8794" t="b">
        <v>0</v>
      </c>
      <c r="Q8794">
        <v>33.745560660000002</v>
      </c>
      <c r="R8794" s="1">
        <f>Table1[[#This Row],[Sales]]-Table1[[#This Row],[DiscountAmount]]</f>
        <v>303.71004597999996</v>
      </c>
      <c r="S8794" t="b">
        <v>0</v>
      </c>
      <c r="T8794" t="s">
        <v>36</v>
      </c>
      <c r="U8794">
        <v>2</v>
      </c>
      <c r="V8794" t="b">
        <v>1</v>
      </c>
    </row>
    <row r="8795" spans="1:22" x14ac:dyDescent="0.3">
      <c r="A8795">
        <v>8794</v>
      </c>
      <c r="B8795" s="2">
        <v>44166</v>
      </c>
      <c r="C8795" s="19">
        <f>YEAR(Table1[[#This Row],[Date]])</f>
        <v>2020</v>
      </c>
      <c r="D8795">
        <f>MONTH(Table1[[#This Row],[Date]])</f>
        <v>12</v>
      </c>
      <c r="E8795" t="str">
        <f>TEXT(Table1[[#This Row],[Date]],"MMMM")</f>
        <v>December</v>
      </c>
      <c r="F8795">
        <v>67</v>
      </c>
      <c r="G8795">
        <v>40</v>
      </c>
      <c r="H8795" t="s">
        <v>19</v>
      </c>
      <c r="I8795" t="s">
        <v>29</v>
      </c>
      <c r="J8795">
        <v>563</v>
      </c>
      <c r="K8795" t="s">
        <v>43</v>
      </c>
      <c r="L8795">
        <v>1</v>
      </c>
      <c r="M8795" s="1">
        <v>75.393896859999998</v>
      </c>
      <c r="N8795" s="1">
        <f>Table1[[#This Row],[Quantity]]*Table1[[#This Row],[UnitPrice]]</f>
        <v>75.393896859999998</v>
      </c>
      <c r="O8795" t="s">
        <v>35</v>
      </c>
      <c r="P8795" t="b">
        <v>0</v>
      </c>
      <c r="Q8795">
        <v>0</v>
      </c>
      <c r="R8795" s="1">
        <f>Table1[[#This Row],[Sales]]-Table1[[#This Row],[DiscountAmount]]</f>
        <v>75.393896859999998</v>
      </c>
      <c r="S8795" t="b">
        <v>0</v>
      </c>
      <c r="T8795" t="s">
        <v>23</v>
      </c>
      <c r="U8795">
        <v>3</v>
      </c>
      <c r="V8795" t="b">
        <v>0</v>
      </c>
    </row>
    <row r="8796" spans="1:22" x14ac:dyDescent="0.3">
      <c r="A8796">
        <v>8795</v>
      </c>
      <c r="B8796" s="2">
        <v>44889</v>
      </c>
      <c r="C8796" s="19">
        <f>YEAR(Table1[[#This Row],[Date]])</f>
        <v>2022</v>
      </c>
      <c r="D8796">
        <f>MONTH(Table1[[#This Row],[Date]])</f>
        <v>11</v>
      </c>
      <c r="E8796" t="str">
        <f>TEXT(Table1[[#This Row],[Date]],"MMMM")</f>
        <v>November</v>
      </c>
      <c r="F8796">
        <v>11</v>
      </c>
      <c r="G8796">
        <v>53</v>
      </c>
      <c r="H8796" t="s">
        <v>24</v>
      </c>
      <c r="I8796" t="s">
        <v>52</v>
      </c>
      <c r="J8796">
        <v>340</v>
      </c>
      <c r="K8796" t="s">
        <v>26</v>
      </c>
      <c r="L8796">
        <v>2</v>
      </c>
      <c r="M8796" s="1">
        <v>21.443848599999999</v>
      </c>
      <c r="N8796" s="1">
        <f>Table1[[#This Row],[Quantity]]*Table1[[#This Row],[UnitPrice]]</f>
        <v>42.887697199999998</v>
      </c>
      <c r="O8796" t="s">
        <v>22</v>
      </c>
      <c r="P8796" t="b">
        <v>0</v>
      </c>
      <c r="Q8796">
        <v>4.2887697210000004</v>
      </c>
      <c r="R8796" s="1">
        <f>Table1[[#This Row],[Sales]]-Table1[[#This Row],[DiscountAmount]]</f>
        <v>38.598927478999997</v>
      </c>
      <c r="S8796" t="b">
        <v>1</v>
      </c>
      <c r="T8796" t="s">
        <v>36</v>
      </c>
      <c r="U8796">
        <v>3</v>
      </c>
      <c r="V8796" t="b">
        <v>1</v>
      </c>
    </row>
    <row r="8797" spans="1:22" x14ac:dyDescent="0.3">
      <c r="A8797">
        <v>8796</v>
      </c>
      <c r="B8797" s="2">
        <v>43452</v>
      </c>
      <c r="C8797" s="19">
        <f>YEAR(Table1[[#This Row],[Date]])</f>
        <v>2018</v>
      </c>
      <c r="D8797">
        <f>MONTH(Table1[[#This Row],[Date]])</f>
        <v>12</v>
      </c>
      <c r="E8797" t="str">
        <f>TEXT(Table1[[#This Row],[Date]],"MMMM")</f>
        <v>December</v>
      </c>
      <c r="F8797">
        <v>256</v>
      </c>
      <c r="G8797">
        <v>58</v>
      </c>
      <c r="H8797" t="s">
        <v>24</v>
      </c>
      <c r="I8797" t="s">
        <v>31</v>
      </c>
      <c r="J8797">
        <v>941</v>
      </c>
      <c r="K8797" t="s">
        <v>21</v>
      </c>
      <c r="L8797">
        <v>1</v>
      </c>
      <c r="M8797" s="1">
        <v>22.76777688</v>
      </c>
      <c r="N8797" s="1">
        <f>Table1[[#This Row],[Quantity]]*Table1[[#This Row],[UnitPrice]]</f>
        <v>22.76777688</v>
      </c>
      <c r="O8797" t="s">
        <v>32</v>
      </c>
      <c r="P8797" t="b">
        <v>0</v>
      </c>
      <c r="Q8797">
        <v>0</v>
      </c>
      <c r="R8797" s="1">
        <f>Table1[[#This Row],[Sales]]-Table1[[#This Row],[DiscountAmount]]</f>
        <v>22.76777688</v>
      </c>
      <c r="S8797" t="b">
        <v>1</v>
      </c>
      <c r="T8797" t="s">
        <v>28</v>
      </c>
      <c r="U8797">
        <v>2</v>
      </c>
      <c r="V8797" t="b">
        <v>1</v>
      </c>
    </row>
    <row r="8798" spans="1:22" x14ac:dyDescent="0.3">
      <c r="A8798">
        <v>8797</v>
      </c>
      <c r="B8798" s="2">
        <v>44515</v>
      </c>
      <c r="C8798" s="19">
        <f>YEAR(Table1[[#This Row],[Date]])</f>
        <v>2021</v>
      </c>
      <c r="D8798">
        <f>MONTH(Table1[[#This Row],[Date]])</f>
        <v>11</v>
      </c>
      <c r="E8798" t="str">
        <f>TEXT(Table1[[#This Row],[Date]],"MMMM")</f>
        <v>November</v>
      </c>
      <c r="F8798">
        <v>1</v>
      </c>
      <c r="G8798">
        <v>41</v>
      </c>
      <c r="H8798" t="s">
        <v>37</v>
      </c>
      <c r="I8798" t="s">
        <v>41</v>
      </c>
      <c r="J8798">
        <v>42</v>
      </c>
      <c r="K8798" t="s">
        <v>43</v>
      </c>
      <c r="L8798">
        <v>5</v>
      </c>
      <c r="M8798" s="1">
        <v>13.32015174</v>
      </c>
      <c r="N8798" s="1">
        <f>Table1[[#This Row],[Quantity]]*Table1[[#This Row],[UnitPrice]]</f>
        <v>66.6007587</v>
      </c>
      <c r="O8798" t="s">
        <v>22</v>
      </c>
      <c r="P8798" t="b">
        <v>0</v>
      </c>
      <c r="Q8798">
        <v>0</v>
      </c>
      <c r="R8798" s="1">
        <f>Table1[[#This Row],[Sales]]-Table1[[#This Row],[DiscountAmount]]</f>
        <v>66.6007587</v>
      </c>
      <c r="S8798" t="b">
        <v>1</v>
      </c>
      <c r="T8798" t="s">
        <v>28</v>
      </c>
      <c r="U8798">
        <v>4</v>
      </c>
      <c r="V8798" t="b">
        <v>1</v>
      </c>
    </row>
    <row r="8799" spans="1:22" x14ac:dyDescent="0.3">
      <c r="A8799">
        <v>8798</v>
      </c>
      <c r="B8799" s="2">
        <v>44897</v>
      </c>
      <c r="C8799" s="19">
        <f>YEAR(Table1[[#This Row],[Date]])</f>
        <v>2022</v>
      </c>
      <c r="D8799">
        <f>MONTH(Table1[[#This Row],[Date]])</f>
        <v>12</v>
      </c>
      <c r="E8799" t="str">
        <f>TEXT(Table1[[#This Row],[Date]],"MMMM")</f>
        <v>December</v>
      </c>
      <c r="F8799">
        <v>369</v>
      </c>
      <c r="G8799">
        <v>51</v>
      </c>
      <c r="H8799" t="s">
        <v>37</v>
      </c>
      <c r="I8799" t="s">
        <v>41</v>
      </c>
      <c r="J8799">
        <v>859</v>
      </c>
      <c r="K8799" t="s">
        <v>21</v>
      </c>
      <c r="L8799">
        <v>5</v>
      </c>
      <c r="M8799" s="1">
        <v>56.879473650000001</v>
      </c>
      <c r="N8799" s="1">
        <f>Table1[[#This Row],[Quantity]]*Table1[[#This Row],[UnitPrice]]</f>
        <v>284.39736825</v>
      </c>
      <c r="O8799" t="s">
        <v>30</v>
      </c>
      <c r="P8799" t="b">
        <v>0</v>
      </c>
      <c r="Q8799">
        <v>0</v>
      </c>
      <c r="R8799" s="1">
        <f>Table1[[#This Row],[Sales]]-Table1[[#This Row],[DiscountAmount]]</f>
        <v>284.39736825</v>
      </c>
      <c r="S8799" t="b">
        <v>0</v>
      </c>
      <c r="T8799" t="s">
        <v>23</v>
      </c>
      <c r="U8799">
        <v>1</v>
      </c>
      <c r="V8799" t="b">
        <v>1</v>
      </c>
    </row>
    <row r="8800" spans="1:22" x14ac:dyDescent="0.3">
      <c r="A8800">
        <v>8799</v>
      </c>
      <c r="B8800" s="2">
        <v>44136</v>
      </c>
      <c r="C8800" s="19">
        <f>YEAR(Table1[[#This Row],[Date]])</f>
        <v>2020</v>
      </c>
      <c r="D8800">
        <f>MONTH(Table1[[#This Row],[Date]])</f>
        <v>11</v>
      </c>
      <c r="E8800" t="str">
        <f>TEXT(Table1[[#This Row],[Date]],"MMMM")</f>
        <v>November</v>
      </c>
      <c r="F8800">
        <v>373</v>
      </c>
      <c r="G8800">
        <v>65</v>
      </c>
      <c r="H8800" t="s">
        <v>37</v>
      </c>
      <c r="I8800" t="s">
        <v>53</v>
      </c>
      <c r="J8800">
        <v>219</v>
      </c>
      <c r="K8800" t="s">
        <v>39</v>
      </c>
      <c r="L8800">
        <v>1</v>
      </c>
      <c r="M8800" s="1">
        <v>93.086264209999996</v>
      </c>
      <c r="N8800" s="1">
        <f>Table1[[#This Row],[Quantity]]*Table1[[#This Row],[UnitPrice]]</f>
        <v>93.086264209999996</v>
      </c>
      <c r="O8800" t="s">
        <v>22</v>
      </c>
      <c r="P8800" t="b">
        <v>0</v>
      </c>
      <c r="Q8800">
        <v>0</v>
      </c>
      <c r="R8800" s="1">
        <f>Table1[[#This Row],[Sales]]-Table1[[#This Row],[DiscountAmount]]</f>
        <v>93.086264209999996</v>
      </c>
      <c r="S8800" t="b">
        <v>0</v>
      </c>
      <c r="T8800" t="s">
        <v>28</v>
      </c>
      <c r="U8800">
        <v>4</v>
      </c>
      <c r="V8800" t="b">
        <v>1</v>
      </c>
    </row>
    <row r="8801" spans="1:22" x14ac:dyDescent="0.3">
      <c r="A8801">
        <v>8800</v>
      </c>
      <c r="B8801" s="2">
        <v>44513</v>
      </c>
      <c r="C8801" s="19">
        <f>YEAR(Table1[[#This Row],[Date]])</f>
        <v>2021</v>
      </c>
      <c r="D8801">
        <f>MONTH(Table1[[#This Row],[Date]])</f>
        <v>11</v>
      </c>
      <c r="E8801" t="str">
        <f>TEXT(Table1[[#This Row],[Date]],"MMMM")</f>
        <v>November</v>
      </c>
      <c r="F8801">
        <v>26</v>
      </c>
      <c r="G8801">
        <v>63</v>
      </c>
      <c r="H8801" t="s">
        <v>24</v>
      </c>
      <c r="I8801" t="s">
        <v>38</v>
      </c>
      <c r="J8801">
        <v>112</v>
      </c>
      <c r="K8801" t="s">
        <v>34</v>
      </c>
      <c r="L8801">
        <v>1</v>
      </c>
      <c r="M8801" s="1">
        <v>15.47482988</v>
      </c>
      <c r="N8801" s="1">
        <f>Table1[[#This Row],[Quantity]]*Table1[[#This Row],[UnitPrice]]</f>
        <v>15.47482988</v>
      </c>
      <c r="O8801" t="s">
        <v>35</v>
      </c>
      <c r="P8801" t="b">
        <v>0</v>
      </c>
      <c r="Q8801">
        <v>0</v>
      </c>
      <c r="R8801" s="1">
        <f>Table1[[#This Row],[Sales]]-Table1[[#This Row],[DiscountAmount]]</f>
        <v>15.47482988</v>
      </c>
      <c r="S8801" t="b">
        <v>1</v>
      </c>
      <c r="T8801" t="s">
        <v>28</v>
      </c>
      <c r="U8801">
        <v>2</v>
      </c>
      <c r="V8801" t="b">
        <v>0</v>
      </c>
    </row>
    <row r="8802" spans="1:22" x14ac:dyDescent="0.3">
      <c r="A8802">
        <v>8801</v>
      </c>
      <c r="B8802" s="2">
        <v>45258</v>
      </c>
      <c r="C8802" s="19">
        <f>YEAR(Table1[[#This Row],[Date]])</f>
        <v>2023</v>
      </c>
      <c r="D8802">
        <f>MONTH(Table1[[#This Row],[Date]])</f>
        <v>11</v>
      </c>
      <c r="E8802" t="str">
        <f>TEXT(Table1[[#This Row],[Date]],"MMMM")</f>
        <v>November</v>
      </c>
      <c r="F8802">
        <v>300</v>
      </c>
      <c r="G8802">
        <v>37</v>
      </c>
      <c r="H8802" t="s">
        <v>19</v>
      </c>
      <c r="I8802" t="s">
        <v>29</v>
      </c>
      <c r="J8802">
        <v>986</v>
      </c>
      <c r="K8802" t="s">
        <v>43</v>
      </c>
      <c r="L8802">
        <v>4</v>
      </c>
      <c r="M8802" s="1">
        <v>77.648624409999996</v>
      </c>
      <c r="N8802" s="1">
        <f>Table1[[#This Row],[Quantity]]*Table1[[#This Row],[UnitPrice]]</f>
        <v>310.59449763999999</v>
      </c>
      <c r="O8802" t="s">
        <v>22</v>
      </c>
      <c r="P8802" t="b">
        <v>1</v>
      </c>
      <c r="Q8802">
        <v>31.05944976</v>
      </c>
      <c r="R8802" s="1">
        <f>Table1[[#This Row],[Sales]]-Table1[[#This Row],[DiscountAmount]]</f>
        <v>279.53504787999998</v>
      </c>
      <c r="S8802" t="b">
        <v>1</v>
      </c>
      <c r="T8802" t="s">
        <v>36</v>
      </c>
      <c r="U8802">
        <v>4</v>
      </c>
      <c r="V8802" t="b">
        <v>1</v>
      </c>
    </row>
    <row r="8803" spans="1:22" x14ac:dyDescent="0.3">
      <c r="A8803">
        <v>8802</v>
      </c>
      <c r="B8803" s="2">
        <v>44170</v>
      </c>
      <c r="C8803" s="19">
        <f>YEAR(Table1[[#This Row],[Date]])</f>
        <v>2020</v>
      </c>
      <c r="D8803">
        <f>MONTH(Table1[[#This Row],[Date]])</f>
        <v>12</v>
      </c>
      <c r="E8803" t="str">
        <f>TEXT(Table1[[#This Row],[Date]],"MMMM")</f>
        <v>December</v>
      </c>
      <c r="F8803">
        <v>273</v>
      </c>
      <c r="G8803">
        <v>50</v>
      </c>
      <c r="H8803" t="s">
        <v>37</v>
      </c>
      <c r="I8803" t="s">
        <v>40</v>
      </c>
      <c r="J8803">
        <v>763</v>
      </c>
      <c r="K8803" t="s">
        <v>43</v>
      </c>
      <c r="L8803">
        <v>4</v>
      </c>
      <c r="M8803" s="1">
        <v>22.00761533</v>
      </c>
      <c r="N8803" s="1">
        <f>Table1[[#This Row],[Quantity]]*Table1[[#This Row],[UnitPrice]]</f>
        <v>88.030461320000001</v>
      </c>
      <c r="O8803" t="s">
        <v>35</v>
      </c>
      <c r="P8803" t="b">
        <v>0</v>
      </c>
      <c r="Q8803">
        <v>0</v>
      </c>
      <c r="R8803" s="1">
        <f>Table1[[#This Row],[Sales]]-Table1[[#This Row],[DiscountAmount]]</f>
        <v>88.030461320000001</v>
      </c>
      <c r="S8803" t="b">
        <v>1</v>
      </c>
      <c r="T8803" t="s">
        <v>28</v>
      </c>
      <c r="U8803">
        <v>2</v>
      </c>
      <c r="V8803" t="b">
        <v>0</v>
      </c>
    </row>
    <row r="8804" spans="1:22" x14ac:dyDescent="0.3">
      <c r="A8804">
        <v>8803</v>
      </c>
      <c r="B8804" s="2">
        <v>44515</v>
      </c>
      <c r="C8804" s="19">
        <f>YEAR(Table1[[#This Row],[Date]])</f>
        <v>2021</v>
      </c>
      <c r="D8804">
        <f>MONTH(Table1[[#This Row],[Date]])</f>
        <v>11</v>
      </c>
      <c r="E8804" t="str">
        <f>TEXT(Table1[[#This Row],[Date]],"MMMM")</f>
        <v>November</v>
      </c>
      <c r="F8804">
        <v>314</v>
      </c>
      <c r="G8804">
        <v>21</v>
      </c>
      <c r="H8804" t="s">
        <v>19</v>
      </c>
      <c r="I8804" t="s">
        <v>29</v>
      </c>
      <c r="J8804">
        <v>86</v>
      </c>
      <c r="K8804" t="s">
        <v>34</v>
      </c>
      <c r="L8804">
        <v>3</v>
      </c>
      <c r="M8804" s="1">
        <v>86.908513150000005</v>
      </c>
      <c r="N8804" s="1">
        <f>Table1[[#This Row],[Quantity]]*Table1[[#This Row],[UnitPrice]]</f>
        <v>260.72553945000004</v>
      </c>
      <c r="O8804" t="s">
        <v>30</v>
      </c>
      <c r="P8804" t="b">
        <v>0</v>
      </c>
      <c r="Q8804">
        <v>26.072553939999999</v>
      </c>
      <c r="R8804" s="1">
        <f>Table1[[#This Row],[Sales]]-Table1[[#This Row],[DiscountAmount]]</f>
        <v>234.65298551000004</v>
      </c>
      <c r="S8804" t="b">
        <v>0</v>
      </c>
      <c r="T8804" t="s">
        <v>36</v>
      </c>
      <c r="U8804">
        <v>5</v>
      </c>
      <c r="V8804" t="b">
        <v>1</v>
      </c>
    </row>
    <row r="8805" spans="1:22" x14ac:dyDescent="0.3">
      <c r="A8805">
        <v>8804</v>
      </c>
      <c r="B8805" s="2">
        <v>44910</v>
      </c>
      <c r="C8805" s="19">
        <f>YEAR(Table1[[#This Row],[Date]])</f>
        <v>2022</v>
      </c>
      <c r="D8805">
        <f>MONTH(Table1[[#This Row],[Date]])</f>
        <v>12</v>
      </c>
      <c r="E8805" t="str">
        <f>TEXT(Table1[[#This Row],[Date]],"MMMM")</f>
        <v>December</v>
      </c>
      <c r="F8805">
        <v>234</v>
      </c>
      <c r="G8805">
        <v>54</v>
      </c>
      <c r="H8805" t="s">
        <v>19</v>
      </c>
      <c r="I8805" t="s">
        <v>38</v>
      </c>
      <c r="J8805">
        <v>468</v>
      </c>
      <c r="K8805" t="s">
        <v>39</v>
      </c>
      <c r="L8805">
        <v>2</v>
      </c>
      <c r="M8805" s="1">
        <v>91.012302399999996</v>
      </c>
      <c r="N8805" s="1">
        <f>Table1[[#This Row],[Quantity]]*Table1[[#This Row],[UnitPrice]]</f>
        <v>182.02460479999999</v>
      </c>
      <c r="O8805" t="s">
        <v>35</v>
      </c>
      <c r="P8805" t="b">
        <v>1</v>
      </c>
      <c r="Q8805">
        <v>18.202460479999999</v>
      </c>
      <c r="R8805" s="1">
        <f>Table1[[#This Row],[Sales]]-Table1[[#This Row],[DiscountAmount]]</f>
        <v>163.82214432000001</v>
      </c>
      <c r="S8805" t="b">
        <v>0</v>
      </c>
      <c r="T8805" t="s">
        <v>36</v>
      </c>
      <c r="U8805">
        <v>5</v>
      </c>
      <c r="V8805" t="b">
        <v>1</v>
      </c>
    </row>
    <row r="8806" spans="1:22" x14ac:dyDescent="0.3">
      <c r="A8806">
        <v>8805</v>
      </c>
      <c r="B8806" s="2">
        <v>44538</v>
      </c>
      <c r="C8806" s="19">
        <f>YEAR(Table1[[#This Row],[Date]])</f>
        <v>2021</v>
      </c>
      <c r="D8806">
        <f>MONTH(Table1[[#This Row],[Date]])</f>
        <v>12</v>
      </c>
      <c r="E8806" t="str">
        <f>TEXT(Table1[[#This Row],[Date]],"MMMM")</f>
        <v>December</v>
      </c>
      <c r="F8806">
        <v>22</v>
      </c>
      <c r="G8806">
        <v>55</v>
      </c>
      <c r="H8806" t="s">
        <v>19</v>
      </c>
      <c r="I8806" t="s">
        <v>50</v>
      </c>
      <c r="J8806">
        <v>151</v>
      </c>
      <c r="K8806" t="s">
        <v>39</v>
      </c>
      <c r="L8806">
        <v>3</v>
      </c>
      <c r="M8806" s="1">
        <v>12.174240080000001</v>
      </c>
      <c r="N8806" s="1">
        <f>Table1[[#This Row],[Quantity]]*Table1[[#This Row],[UnitPrice]]</f>
        <v>36.522720239999998</v>
      </c>
      <c r="O8806" t="s">
        <v>22</v>
      </c>
      <c r="P8806" t="b">
        <v>1</v>
      </c>
      <c r="Q8806">
        <v>3.6522720240000002</v>
      </c>
      <c r="R8806" s="1">
        <f>Table1[[#This Row],[Sales]]-Table1[[#This Row],[DiscountAmount]]</f>
        <v>32.870448216</v>
      </c>
      <c r="S8806" t="b">
        <v>0</v>
      </c>
      <c r="T8806" t="s">
        <v>36</v>
      </c>
      <c r="U8806">
        <v>3</v>
      </c>
      <c r="V8806" t="b">
        <v>1</v>
      </c>
    </row>
    <row r="8807" spans="1:22" x14ac:dyDescent="0.3">
      <c r="A8807">
        <v>8806</v>
      </c>
      <c r="B8807" s="2">
        <v>44140</v>
      </c>
      <c r="C8807" s="19">
        <f>YEAR(Table1[[#This Row],[Date]])</f>
        <v>2020</v>
      </c>
      <c r="D8807">
        <f>MONTH(Table1[[#This Row],[Date]])</f>
        <v>11</v>
      </c>
      <c r="E8807" t="str">
        <f>TEXT(Table1[[#This Row],[Date]],"MMMM")</f>
        <v>November</v>
      </c>
      <c r="F8807">
        <v>296</v>
      </c>
      <c r="G8807">
        <v>39</v>
      </c>
      <c r="H8807" t="s">
        <v>24</v>
      </c>
      <c r="I8807" t="s">
        <v>38</v>
      </c>
      <c r="J8807">
        <v>334</v>
      </c>
      <c r="K8807" t="s">
        <v>34</v>
      </c>
      <c r="L8807">
        <v>2</v>
      </c>
      <c r="M8807" s="1">
        <v>16.62103587</v>
      </c>
      <c r="N8807" s="1">
        <f>Table1[[#This Row],[Quantity]]*Table1[[#This Row],[UnitPrice]]</f>
        <v>33.24207174</v>
      </c>
      <c r="O8807" t="s">
        <v>35</v>
      </c>
      <c r="P8807" t="b">
        <v>1</v>
      </c>
      <c r="Q8807">
        <v>3.3242071740000001</v>
      </c>
      <c r="R8807" s="1">
        <f>Table1[[#This Row],[Sales]]-Table1[[#This Row],[DiscountAmount]]</f>
        <v>29.917864565999999</v>
      </c>
      <c r="S8807" t="b">
        <v>1</v>
      </c>
      <c r="T8807" t="s">
        <v>36</v>
      </c>
      <c r="U8807">
        <v>3</v>
      </c>
      <c r="V8807" t="b">
        <v>1</v>
      </c>
    </row>
    <row r="8808" spans="1:22" x14ac:dyDescent="0.3">
      <c r="A8808">
        <v>8807</v>
      </c>
      <c r="B8808" s="2">
        <v>43797</v>
      </c>
      <c r="C8808" s="19">
        <f>YEAR(Table1[[#This Row],[Date]])</f>
        <v>2019</v>
      </c>
      <c r="D8808">
        <f>MONTH(Table1[[#This Row],[Date]])</f>
        <v>11</v>
      </c>
      <c r="E8808" t="str">
        <f>TEXT(Table1[[#This Row],[Date]],"MMMM")</f>
        <v>November</v>
      </c>
      <c r="F8808">
        <v>190</v>
      </c>
      <c r="G8808">
        <v>61</v>
      </c>
      <c r="H8808" t="s">
        <v>24</v>
      </c>
      <c r="I8808" t="s">
        <v>44</v>
      </c>
      <c r="J8808">
        <v>617</v>
      </c>
      <c r="K8808" t="s">
        <v>39</v>
      </c>
      <c r="L8808">
        <v>4</v>
      </c>
      <c r="M8808" s="1">
        <v>66.934451780000003</v>
      </c>
      <c r="N8808" s="1">
        <f>Table1[[#This Row],[Quantity]]*Table1[[#This Row],[UnitPrice]]</f>
        <v>267.73780712000001</v>
      </c>
      <c r="O8808" t="s">
        <v>22</v>
      </c>
      <c r="P8808" t="b">
        <v>1</v>
      </c>
      <c r="Q8808">
        <v>26.77378071</v>
      </c>
      <c r="R8808" s="1">
        <f>Table1[[#This Row],[Sales]]-Table1[[#This Row],[DiscountAmount]]</f>
        <v>240.96402641</v>
      </c>
      <c r="S8808" t="b">
        <v>1</v>
      </c>
      <c r="T8808" t="s">
        <v>36</v>
      </c>
      <c r="U8808">
        <v>5</v>
      </c>
      <c r="V8808" t="b">
        <v>1</v>
      </c>
    </row>
    <row r="8809" spans="1:22" x14ac:dyDescent="0.3">
      <c r="A8809">
        <v>8808</v>
      </c>
      <c r="B8809" s="2">
        <v>44906</v>
      </c>
      <c r="C8809" s="19">
        <f>YEAR(Table1[[#This Row],[Date]])</f>
        <v>2022</v>
      </c>
      <c r="D8809">
        <f>MONTH(Table1[[#This Row],[Date]])</f>
        <v>12</v>
      </c>
      <c r="E8809" t="str">
        <f>TEXT(Table1[[#This Row],[Date]],"MMMM")</f>
        <v>December</v>
      </c>
      <c r="F8809">
        <v>105</v>
      </c>
      <c r="G8809">
        <v>30</v>
      </c>
      <c r="H8809" t="s">
        <v>37</v>
      </c>
      <c r="I8809" t="s">
        <v>29</v>
      </c>
      <c r="J8809">
        <v>73</v>
      </c>
      <c r="K8809" t="s">
        <v>26</v>
      </c>
      <c r="L8809">
        <v>3</v>
      </c>
      <c r="M8809" s="1">
        <v>34.734220829999998</v>
      </c>
      <c r="N8809" s="1">
        <f>Table1[[#This Row],[Quantity]]*Table1[[#This Row],[UnitPrice]]</f>
        <v>104.20266248999999</v>
      </c>
      <c r="O8809" t="s">
        <v>32</v>
      </c>
      <c r="P8809" t="b">
        <v>0</v>
      </c>
      <c r="Q8809">
        <v>0</v>
      </c>
      <c r="R8809" s="1">
        <f>Table1[[#This Row],[Sales]]-Table1[[#This Row],[DiscountAmount]]</f>
        <v>104.20266248999999</v>
      </c>
      <c r="S8809" t="b">
        <v>1</v>
      </c>
      <c r="T8809" t="s">
        <v>23</v>
      </c>
      <c r="U8809">
        <v>2</v>
      </c>
      <c r="V8809" t="b">
        <v>0</v>
      </c>
    </row>
    <row r="8810" spans="1:22" x14ac:dyDescent="0.3">
      <c r="A8810">
        <v>8809</v>
      </c>
      <c r="B8810" s="2">
        <v>43824</v>
      </c>
      <c r="C8810" s="19">
        <f>YEAR(Table1[[#This Row],[Date]])</f>
        <v>2019</v>
      </c>
      <c r="D8810">
        <f>MONTH(Table1[[#This Row],[Date]])</f>
        <v>12</v>
      </c>
      <c r="E8810" t="str">
        <f>TEXT(Table1[[#This Row],[Date]],"MMMM")</f>
        <v>December</v>
      </c>
      <c r="F8810">
        <v>481</v>
      </c>
      <c r="G8810">
        <v>27</v>
      </c>
      <c r="H8810" t="s">
        <v>24</v>
      </c>
      <c r="I8810" t="s">
        <v>33</v>
      </c>
      <c r="J8810">
        <v>527</v>
      </c>
      <c r="K8810" t="s">
        <v>34</v>
      </c>
      <c r="L8810">
        <v>4</v>
      </c>
      <c r="M8810" s="1">
        <v>91.282574210000007</v>
      </c>
      <c r="N8810" s="1">
        <f>Table1[[#This Row],[Quantity]]*Table1[[#This Row],[UnitPrice]]</f>
        <v>365.13029684000003</v>
      </c>
      <c r="O8810" t="s">
        <v>32</v>
      </c>
      <c r="P8810" t="b">
        <v>1</v>
      </c>
      <c r="Q8810">
        <v>0</v>
      </c>
      <c r="R8810" s="1">
        <f>Table1[[#This Row],[Sales]]-Table1[[#This Row],[DiscountAmount]]</f>
        <v>365.13029684000003</v>
      </c>
      <c r="S8810" t="b">
        <v>1</v>
      </c>
      <c r="T8810" t="s">
        <v>28</v>
      </c>
      <c r="U8810">
        <v>1</v>
      </c>
      <c r="V8810" t="b">
        <v>1</v>
      </c>
    </row>
    <row r="8811" spans="1:22" x14ac:dyDescent="0.3">
      <c r="A8811">
        <v>8810</v>
      </c>
      <c r="B8811" s="2">
        <v>43784</v>
      </c>
      <c r="C8811" s="19">
        <f>YEAR(Table1[[#This Row],[Date]])</f>
        <v>2019</v>
      </c>
      <c r="D8811">
        <f>MONTH(Table1[[#This Row],[Date]])</f>
        <v>11</v>
      </c>
      <c r="E8811" t="str">
        <f>TEXT(Table1[[#This Row],[Date]],"MMMM")</f>
        <v>November</v>
      </c>
      <c r="F8811">
        <v>498</v>
      </c>
      <c r="G8811">
        <v>53</v>
      </c>
      <c r="H8811" t="s">
        <v>19</v>
      </c>
      <c r="I8811" t="s">
        <v>44</v>
      </c>
      <c r="J8811">
        <v>453</v>
      </c>
      <c r="K8811" t="s">
        <v>34</v>
      </c>
      <c r="L8811">
        <v>1</v>
      </c>
      <c r="M8811" s="1">
        <v>45.043114770000003</v>
      </c>
      <c r="N8811" s="1">
        <f>Table1[[#This Row],[Quantity]]*Table1[[#This Row],[UnitPrice]]</f>
        <v>45.043114770000003</v>
      </c>
      <c r="O8811" t="s">
        <v>22</v>
      </c>
      <c r="P8811" t="b">
        <v>1</v>
      </c>
      <c r="Q8811">
        <v>0</v>
      </c>
      <c r="R8811" s="1">
        <f>Table1[[#This Row],[Sales]]-Table1[[#This Row],[DiscountAmount]]</f>
        <v>45.043114770000003</v>
      </c>
      <c r="S8811" t="b">
        <v>0</v>
      </c>
      <c r="T8811" t="s">
        <v>23</v>
      </c>
      <c r="U8811">
        <v>3</v>
      </c>
      <c r="V8811" t="b">
        <v>1</v>
      </c>
    </row>
    <row r="8812" spans="1:22" x14ac:dyDescent="0.3">
      <c r="A8812">
        <v>8811</v>
      </c>
      <c r="B8812" s="2">
        <v>45261</v>
      </c>
      <c r="C8812" s="19">
        <f>YEAR(Table1[[#This Row],[Date]])</f>
        <v>2023</v>
      </c>
      <c r="D8812">
        <f>MONTH(Table1[[#This Row],[Date]])</f>
        <v>12</v>
      </c>
      <c r="E8812" t="str">
        <f>TEXT(Table1[[#This Row],[Date]],"MMMM")</f>
        <v>December</v>
      </c>
      <c r="F8812">
        <v>253</v>
      </c>
      <c r="G8812">
        <v>62</v>
      </c>
      <c r="H8812" t="s">
        <v>24</v>
      </c>
      <c r="I8812" t="s">
        <v>48</v>
      </c>
      <c r="J8812">
        <v>89</v>
      </c>
      <c r="K8812" t="s">
        <v>43</v>
      </c>
      <c r="L8812">
        <v>3</v>
      </c>
      <c r="M8812" s="1">
        <v>22.880972509999999</v>
      </c>
      <c r="N8812" s="1">
        <f>Table1[[#This Row],[Quantity]]*Table1[[#This Row],[UnitPrice]]</f>
        <v>68.642917530000005</v>
      </c>
      <c r="O8812" t="s">
        <v>22</v>
      </c>
      <c r="P8812" t="b">
        <v>0</v>
      </c>
      <c r="Q8812">
        <v>6.8642917539999999</v>
      </c>
      <c r="R8812" s="1">
        <f>Table1[[#This Row],[Sales]]-Table1[[#This Row],[DiscountAmount]]</f>
        <v>61.778625776000005</v>
      </c>
      <c r="S8812" t="b">
        <v>0</v>
      </c>
      <c r="T8812" t="s">
        <v>36</v>
      </c>
      <c r="U8812">
        <v>4</v>
      </c>
      <c r="V8812" t="b">
        <v>0</v>
      </c>
    </row>
    <row r="8813" spans="1:22" x14ac:dyDescent="0.3">
      <c r="A8813">
        <v>8812</v>
      </c>
      <c r="B8813" s="2">
        <v>45291</v>
      </c>
      <c r="C8813" s="19">
        <f>YEAR(Table1[[#This Row],[Date]])</f>
        <v>2023</v>
      </c>
      <c r="D8813">
        <f>MONTH(Table1[[#This Row],[Date]])</f>
        <v>12</v>
      </c>
      <c r="E8813" t="str">
        <f>TEXT(Table1[[#This Row],[Date]],"MMMM")</f>
        <v>December</v>
      </c>
      <c r="F8813">
        <v>223</v>
      </c>
      <c r="G8813">
        <v>58</v>
      </c>
      <c r="H8813" t="s">
        <v>19</v>
      </c>
      <c r="I8813" t="s">
        <v>52</v>
      </c>
      <c r="J8813">
        <v>410</v>
      </c>
      <c r="K8813" t="s">
        <v>39</v>
      </c>
      <c r="L8813">
        <v>4</v>
      </c>
      <c r="M8813" s="1">
        <v>85.179832680000004</v>
      </c>
      <c r="N8813" s="1">
        <f>Table1[[#This Row],[Quantity]]*Table1[[#This Row],[UnitPrice]]</f>
        <v>340.71933072000002</v>
      </c>
      <c r="O8813" t="s">
        <v>32</v>
      </c>
      <c r="P8813" t="b">
        <v>1</v>
      </c>
      <c r="Q8813">
        <v>0</v>
      </c>
      <c r="R8813" s="1">
        <f>Table1[[#This Row],[Sales]]-Table1[[#This Row],[DiscountAmount]]</f>
        <v>340.71933072000002</v>
      </c>
      <c r="S8813" t="b">
        <v>1</v>
      </c>
      <c r="T8813" t="s">
        <v>28</v>
      </c>
      <c r="U8813">
        <v>4</v>
      </c>
      <c r="V8813" t="b">
        <v>1</v>
      </c>
    </row>
    <row r="8814" spans="1:22" x14ac:dyDescent="0.3">
      <c r="A8814">
        <v>8813</v>
      </c>
      <c r="B8814" s="2">
        <v>44909</v>
      </c>
      <c r="C8814" s="19">
        <f>YEAR(Table1[[#This Row],[Date]])</f>
        <v>2022</v>
      </c>
      <c r="D8814">
        <f>MONTH(Table1[[#This Row],[Date]])</f>
        <v>12</v>
      </c>
      <c r="E8814" t="str">
        <f>TEXT(Table1[[#This Row],[Date]],"MMMM")</f>
        <v>December</v>
      </c>
      <c r="F8814">
        <v>374</v>
      </c>
      <c r="G8814">
        <v>51</v>
      </c>
      <c r="H8814" t="s">
        <v>19</v>
      </c>
      <c r="I8814" t="s">
        <v>25</v>
      </c>
      <c r="J8814">
        <v>568</v>
      </c>
      <c r="K8814" t="s">
        <v>21</v>
      </c>
      <c r="L8814">
        <v>4</v>
      </c>
      <c r="M8814" s="1">
        <v>49.691812220000003</v>
      </c>
      <c r="N8814" s="1">
        <f>Table1[[#This Row],[Quantity]]*Table1[[#This Row],[UnitPrice]]</f>
        <v>198.76724888000001</v>
      </c>
      <c r="O8814" t="s">
        <v>32</v>
      </c>
      <c r="P8814" t="b">
        <v>0</v>
      </c>
      <c r="Q8814">
        <v>19.876724889999998</v>
      </c>
      <c r="R8814" s="1">
        <f>Table1[[#This Row],[Sales]]-Table1[[#This Row],[DiscountAmount]]</f>
        <v>178.89052399000002</v>
      </c>
      <c r="S8814" t="b">
        <v>0</v>
      </c>
      <c r="T8814" t="s">
        <v>36</v>
      </c>
      <c r="U8814">
        <v>5</v>
      </c>
      <c r="V8814" t="b">
        <v>1</v>
      </c>
    </row>
    <row r="8815" spans="1:22" x14ac:dyDescent="0.3">
      <c r="A8815">
        <v>8814</v>
      </c>
      <c r="B8815" s="2">
        <v>44155</v>
      </c>
      <c r="C8815" s="19">
        <f>YEAR(Table1[[#This Row],[Date]])</f>
        <v>2020</v>
      </c>
      <c r="D8815">
        <f>MONTH(Table1[[#This Row],[Date]])</f>
        <v>11</v>
      </c>
      <c r="E8815" t="str">
        <f>TEXT(Table1[[#This Row],[Date]],"MMMM")</f>
        <v>November</v>
      </c>
      <c r="F8815">
        <v>325</v>
      </c>
      <c r="G8815">
        <v>34</v>
      </c>
      <c r="H8815" t="s">
        <v>37</v>
      </c>
      <c r="I8815" t="s">
        <v>49</v>
      </c>
      <c r="J8815">
        <v>470</v>
      </c>
      <c r="K8815" t="s">
        <v>39</v>
      </c>
      <c r="L8815">
        <v>4</v>
      </c>
      <c r="M8815" s="1">
        <v>90.383294079999999</v>
      </c>
      <c r="N8815" s="1">
        <f>Table1[[#This Row],[Quantity]]*Table1[[#This Row],[UnitPrice]]</f>
        <v>361.53317632</v>
      </c>
      <c r="O8815" t="s">
        <v>30</v>
      </c>
      <c r="P8815" t="b">
        <v>1</v>
      </c>
      <c r="Q8815">
        <v>0</v>
      </c>
      <c r="R8815" s="1">
        <f>Table1[[#This Row],[Sales]]-Table1[[#This Row],[DiscountAmount]]</f>
        <v>361.53317632</v>
      </c>
      <c r="S8815" t="b">
        <v>0</v>
      </c>
      <c r="T8815" t="s">
        <v>23</v>
      </c>
      <c r="U8815">
        <v>5</v>
      </c>
      <c r="V8815" t="b">
        <v>0</v>
      </c>
    </row>
    <row r="8816" spans="1:22" x14ac:dyDescent="0.3">
      <c r="A8816">
        <v>8815</v>
      </c>
      <c r="B8816" s="2">
        <v>45277</v>
      </c>
      <c r="C8816" s="19">
        <f>YEAR(Table1[[#This Row],[Date]])</f>
        <v>2023</v>
      </c>
      <c r="D8816">
        <f>MONTH(Table1[[#This Row],[Date]])</f>
        <v>12</v>
      </c>
      <c r="E8816" t="str">
        <f>TEXT(Table1[[#This Row],[Date]],"MMMM")</f>
        <v>December</v>
      </c>
      <c r="F8816">
        <v>319</v>
      </c>
      <c r="G8816">
        <v>70</v>
      </c>
      <c r="H8816" t="s">
        <v>24</v>
      </c>
      <c r="I8816" t="s">
        <v>51</v>
      </c>
      <c r="J8816">
        <v>102</v>
      </c>
      <c r="K8816" t="s">
        <v>43</v>
      </c>
      <c r="L8816">
        <v>5</v>
      </c>
      <c r="M8816" s="1">
        <v>70.636987840000003</v>
      </c>
      <c r="N8816" s="1">
        <f>Table1[[#This Row],[Quantity]]*Table1[[#This Row],[UnitPrice]]</f>
        <v>353.18493920000003</v>
      </c>
      <c r="O8816" t="s">
        <v>35</v>
      </c>
      <c r="P8816" t="b">
        <v>0</v>
      </c>
      <c r="Q8816">
        <v>0</v>
      </c>
      <c r="R8816" s="1">
        <f>Table1[[#This Row],[Sales]]-Table1[[#This Row],[DiscountAmount]]</f>
        <v>353.18493920000003</v>
      </c>
      <c r="S8816" t="b">
        <v>1</v>
      </c>
      <c r="T8816" t="s">
        <v>28</v>
      </c>
      <c r="U8816">
        <v>4</v>
      </c>
      <c r="V8816" t="b">
        <v>0</v>
      </c>
    </row>
    <row r="8817" spans="1:22" x14ac:dyDescent="0.3">
      <c r="A8817">
        <v>8816</v>
      </c>
      <c r="B8817" s="2">
        <v>44534</v>
      </c>
      <c r="C8817" s="19">
        <f>YEAR(Table1[[#This Row],[Date]])</f>
        <v>2021</v>
      </c>
      <c r="D8817">
        <f>MONTH(Table1[[#This Row],[Date]])</f>
        <v>12</v>
      </c>
      <c r="E8817" t="str">
        <f>TEXT(Table1[[#This Row],[Date]],"MMMM")</f>
        <v>December</v>
      </c>
      <c r="F8817">
        <v>329</v>
      </c>
      <c r="G8817">
        <v>24</v>
      </c>
      <c r="H8817" t="s">
        <v>19</v>
      </c>
      <c r="I8817" t="s">
        <v>33</v>
      </c>
      <c r="J8817">
        <v>275</v>
      </c>
      <c r="K8817" t="s">
        <v>39</v>
      </c>
      <c r="L8817">
        <v>3</v>
      </c>
      <c r="M8817" s="1">
        <v>65.369639809999995</v>
      </c>
      <c r="N8817" s="1">
        <f>Table1[[#This Row],[Quantity]]*Table1[[#This Row],[UnitPrice]]</f>
        <v>196.10891942999999</v>
      </c>
      <c r="O8817" t="s">
        <v>30</v>
      </c>
      <c r="P8817" t="b">
        <v>0</v>
      </c>
      <c r="Q8817">
        <v>19.610891939999998</v>
      </c>
      <c r="R8817" s="1">
        <f>Table1[[#This Row],[Sales]]-Table1[[#This Row],[DiscountAmount]]</f>
        <v>176.49802749</v>
      </c>
      <c r="S8817" t="b">
        <v>0</v>
      </c>
      <c r="T8817" t="s">
        <v>36</v>
      </c>
      <c r="U8817">
        <v>1</v>
      </c>
      <c r="V8817" t="b">
        <v>0</v>
      </c>
    </row>
    <row r="8818" spans="1:22" x14ac:dyDescent="0.3">
      <c r="A8818">
        <v>8817</v>
      </c>
      <c r="B8818" s="2">
        <v>43452</v>
      </c>
      <c r="C8818" s="19">
        <f>YEAR(Table1[[#This Row],[Date]])</f>
        <v>2018</v>
      </c>
      <c r="D8818">
        <f>MONTH(Table1[[#This Row],[Date]])</f>
        <v>12</v>
      </c>
      <c r="E8818" t="str">
        <f>TEXT(Table1[[#This Row],[Date]],"MMMM")</f>
        <v>December</v>
      </c>
      <c r="F8818">
        <v>9</v>
      </c>
      <c r="G8818">
        <v>41</v>
      </c>
      <c r="H8818" t="s">
        <v>19</v>
      </c>
      <c r="I8818" t="s">
        <v>49</v>
      </c>
      <c r="J8818">
        <v>410</v>
      </c>
      <c r="K8818" t="s">
        <v>39</v>
      </c>
      <c r="L8818">
        <v>3</v>
      </c>
      <c r="M8818" s="1">
        <v>12.52853502</v>
      </c>
      <c r="N8818" s="1">
        <f>Table1[[#This Row],[Quantity]]*Table1[[#This Row],[UnitPrice]]</f>
        <v>37.585605059999999</v>
      </c>
      <c r="O8818" t="s">
        <v>32</v>
      </c>
      <c r="P8818" t="b">
        <v>1</v>
      </c>
      <c r="Q8818">
        <v>0</v>
      </c>
      <c r="R8818" s="1">
        <f>Table1[[#This Row],[Sales]]-Table1[[#This Row],[DiscountAmount]]</f>
        <v>37.585605059999999</v>
      </c>
      <c r="S8818" t="b">
        <v>1</v>
      </c>
      <c r="T8818" t="s">
        <v>23</v>
      </c>
      <c r="U8818">
        <v>5</v>
      </c>
      <c r="V8818" t="b">
        <v>1</v>
      </c>
    </row>
    <row r="8819" spans="1:22" x14ac:dyDescent="0.3">
      <c r="A8819">
        <v>8818</v>
      </c>
      <c r="B8819" s="2">
        <v>44538</v>
      </c>
      <c r="C8819" s="19">
        <f>YEAR(Table1[[#This Row],[Date]])</f>
        <v>2021</v>
      </c>
      <c r="D8819">
        <f>MONTH(Table1[[#This Row],[Date]])</f>
        <v>12</v>
      </c>
      <c r="E8819" t="str">
        <f>TEXT(Table1[[#This Row],[Date]],"MMMM")</f>
        <v>December</v>
      </c>
      <c r="F8819">
        <v>436</v>
      </c>
      <c r="G8819">
        <v>64</v>
      </c>
      <c r="H8819" t="s">
        <v>24</v>
      </c>
      <c r="I8819" t="s">
        <v>31</v>
      </c>
      <c r="J8819">
        <v>273</v>
      </c>
      <c r="K8819" t="s">
        <v>21</v>
      </c>
      <c r="L8819">
        <v>4</v>
      </c>
      <c r="M8819" s="1">
        <v>45.593230890000001</v>
      </c>
      <c r="N8819" s="1">
        <f>Table1[[#This Row],[Quantity]]*Table1[[#This Row],[UnitPrice]]</f>
        <v>182.37292356</v>
      </c>
      <c r="O8819" t="s">
        <v>30</v>
      </c>
      <c r="P8819" t="b">
        <v>1</v>
      </c>
      <c r="Q8819">
        <v>18.237292360000001</v>
      </c>
      <c r="R8819" s="1">
        <f>Table1[[#This Row],[Sales]]-Table1[[#This Row],[DiscountAmount]]</f>
        <v>164.13563120000001</v>
      </c>
      <c r="S8819" t="b">
        <v>0</v>
      </c>
      <c r="T8819" t="s">
        <v>36</v>
      </c>
      <c r="U8819">
        <v>3</v>
      </c>
      <c r="V8819" t="b">
        <v>0</v>
      </c>
    </row>
    <row r="8820" spans="1:22" x14ac:dyDescent="0.3">
      <c r="A8820">
        <v>8819</v>
      </c>
      <c r="B8820" s="2">
        <v>44875</v>
      </c>
      <c r="C8820" s="19">
        <f>YEAR(Table1[[#This Row],[Date]])</f>
        <v>2022</v>
      </c>
      <c r="D8820">
        <f>MONTH(Table1[[#This Row],[Date]])</f>
        <v>11</v>
      </c>
      <c r="E8820" t="str">
        <f>TEXT(Table1[[#This Row],[Date]],"MMMM")</f>
        <v>November</v>
      </c>
      <c r="F8820">
        <v>48</v>
      </c>
      <c r="G8820">
        <v>68</v>
      </c>
      <c r="H8820" t="s">
        <v>19</v>
      </c>
      <c r="I8820" t="s">
        <v>47</v>
      </c>
      <c r="J8820">
        <v>775</v>
      </c>
      <c r="K8820" t="s">
        <v>43</v>
      </c>
      <c r="L8820">
        <v>2</v>
      </c>
      <c r="M8820" s="1">
        <v>48.275225630000001</v>
      </c>
      <c r="N8820" s="1">
        <f>Table1[[#This Row],[Quantity]]*Table1[[#This Row],[UnitPrice]]</f>
        <v>96.550451260000003</v>
      </c>
      <c r="O8820" t="s">
        <v>22</v>
      </c>
      <c r="P8820" t="b">
        <v>1</v>
      </c>
      <c r="Q8820">
        <v>9.6550451249999991</v>
      </c>
      <c r="R8820" s="1">
        <f>Table1[[#This Row],[Sales]]-Table1[[#This Row],[DiscountAmount]]</f>
        <v>86.895406135000002</v>
      </c>
      <c r="S8820" t="b">
        <v>0</v>
      </c>
      <c r="T8820" t="s">
        <v>36</v>
      </c>
      <c r="U8820">
        <v>5</v>
      </c>
      <c r="V8820" t="b">
        <v>1</v>
      </c>
    </row>
    <row r="8821" spans="1:22" x14ac:dyDescent="0.3">
      <c r="A8821">
        <v>8820</v>
      </c>
      <c r="B8821" s="2">
        <v>44168</v>
      </c>
      <c r="C8821" s="19">
        <f>YEAR(Table1[[#This Row],[Date]])</f>
        <v>2020</v>
      </c>
      <c r="D8821">
        <f>MONTH(Table1[[#This Row],[Date]])</f>
        <v>12</v>
      </c>
      <c r="E8821" t="str">
        <f>TEXT(Table1[[#This Row],[Date]],"MMMM")</f>
        <v>December</v>
      </c>
      <c r="F8821">
        <v>181</v>
      </c>
      <c r="G8821">
        <v>39</v>
      </c>
      <c r="H8821" t="s">
        <v>24</v>
      </c>
      <c r="I8821" t="s">
        <v>45</v>
      </c>
      <c r="J8821">
        <v>942</v>
      </c>
      <c r="K8821" t="s">
        <v>26</v>
      </c>
      <c r="L8821">
        <v>3</v>
      </c>
      <c r="M8821" s="1">
        <v>66.496481450000005</v>
      </c>
      <c r="N8821" s="1">
        <f>Table1[[#This Row],[Quantity]]*Table1[[#This Row],[UnitPrice]]</f>
        <v>199.48944435000001</v>
      </c>
      <c r="O8821" t="s">
        <v>32</v>
      </c>
      <c r="P8821" t="b">
        <v>0</v>
      </c>
      <c r="Q8821">
        <v>0</v>
      </c>
      <c r="R8821" s="1">
        <f>Table1[[#This Row],[Sales]]-Table1[[#This Row],[DiscountAmount]]</f>
        <v>199.48944435000001</v>
      </c>
      <c r="S8821" t="b">
        <v>0</v>
      </c>
      <c r="T8821" t="s">
        <v>28</v>
      </c>
      <c r="U8821">
        <v>2</v>
      </c>
      <c r="V8821" t="b">
        <v>0</v>
      </c>
    </row>
    <row r="8822" spans="1:22" x14ac:dyDescent="0.3">
      <c r="A8822">
        <v>8821</v>
      </c>
      <c r="B8822" s="2">
        <v>44530</v>
      </c>
      <c r="C8822" s="19">
        <f>YEAR(Table1[[#This Row],[Date]])</f>
        <v>2021</v>
      </c>
      <c r="D8822">
        <f>MONTH(Table1[[#This Row],[Date]])</f>
        <v>11</v>
      </c>
      <c r="E8822" t="str">
        <f>TEXT(Table1[[#This Row],[Date]],"MMMM")</f>
        <v>November</v>
      </c>
      <c r="F8822">
        <v>427</v>
      </c>
      <c r="G8822">
        <v>45</v>
      </c>
      <c r="H8822" t="s">
        <v>19</v>
      </c>
      <c r="I8822" t="s">
        <v>45</v>
      </c>
      <c r="J8822">
        <v>301</v>
      </c>
      <c r="K8822" t="s">
        <v>26</v>
      </c>
      <c r="L8822">
        <v>2</v>
      </c>
      <c r="M8822" s="1">
        <v>99.182983359999994</v>
      </c>
      <c r="N8822" s="1">
        <f>Table1[[#This Row],[Quantity]]*Table1[[#This Row],[UnitPrice]]</f>
        <v>198.36596671999999</v>
      </c>
      <c r="O8822" t="s">
        <v>35</v>
      </c>
      <c r="P8822" t="b">
        <v>0</v>
      </c>
      <c r="Q8822">
        <v>0</v>
      </c>
      <c r="R8822" s="1">
        <f>Table1[[#This Row],[Sales]]-Table1[[#This Row],[DiscountAmount]]</f>
        <v>198.36596671999999</v>
      </c>
      <c r="S8822" t="b">
        <v>0</v>
      </c>
      <c r="T8822" t="s">
        <v>23</v>
      </c>
      <c r="U8822">
        <v>4</v>
      </c>
      <c r="V8822" t="b">
        <v>1</v>
      </c>
    </row>
    <row r="8823" spans="1:22" x14ac:dyDescent="0.3">
      <c r="A8823">
        <v>8822</v>
      </c>
      <c r="B8823" s="2">
        <v>43452</v>
      </c>
      <c r="C8823" s="19">
        <f>YEAR(Table1[[#This Row],[Date]])</f>
        <v>2018</v>
      </c>
      <c r="D8823">
        <f>MONTH(Table1[[#This Row],[Date]])</f>
        <v>12</v>
      </c>
      <c r="E8823" t="str">
        <f>TEXT(Table1[[#This Row],[Date]],"MMMM")</f>
        <v>December</v>
      </c>
      <c r="F8823">
        <v>226</v>
      </c>
      <c r="G8823">
        <v>66</v>
      </c>
      <c r="H8823" t="s">
        <v>37</v>
      </c>
      <c r="I8823" t="s">
        <v>53</v>
      </c>
      <c r="J8823">
        <v>452</v>
      </c>
      <c r="K8823" t="s">
        <v>21</v>
      </c>
      <c r="L8823">
        <v>3</v>
      </c>
      <c r="M8823" s="1">
        <v>81.901730900000004</v>
      </c>
      <c r="N8823" s="1">
        <f>Table1[[#This Row],[Quantity]]*Table1[[#This Row],[UnitPrice]]</f>
        <v>245.7051927</v>
      </c>
      <c r="O8823" t="s">
        <v>30</v>
      </c>
      <c r="P8823" t="b">
        <v>1</v>
      </c>
      <c r="Q8823">
        <v>24.570519269999998</v>
      </c>
      <c r="R8823" s="1">
        <f>Table1[[#This Row],[Sales]]-Table1[[#This Row],[DiscountAmount]]</f>
        <v>221.13467342999999</v>
      </c>
      <c r="S8823" t="b">
        <v>1</v>
      </c>
      <c r="T8823" t="s">
        <v>36</v>
      </c>
      <c r="U8823">
        <v>4</v>
      </c>
      <c r="V8823" t="b">
        <v>0</v>
      </c>
    </row>
    <row r="8824" spans="1:22" x14ac:dyDescent="0.3">
      <c r="A8824">
        <v>8823</v>
      </c>
      <c r="B8824" s="2">
        <v>44546</v>
      </c>
      <c r="C8824" s="19">
        <f>YEAR(Table1[[#This Row],[Date]])</f>
        <v>2021</v>
      </c>
      <c r="D8824">
        <f>MONTH(Table1[[#This Row],[Date]])</f>
        <v>12</v>
      </c>
      <c r="E8824" t="str">
        <f>TEXT(Table1[[#This Row],[Date]],"MMMM")</f>
        <v>December</v>
      </c>
      <c r="F8824">
        <v>33</v>
      </c>
      <c r="G8824">
        <v>46</v>
      </c>
      <c r="H8824" t="s">
        <v>19</v>
      </c>
      <c r="I8824" t="s">
        <v>20</v>
      </c>
      <c r="J8824">
        <v>923</v>
      </c>
      <c r="K8824" t="s">
        <v>21</v>
      </c>
      <c r="L8824">
        <v>1</v>
      </c>
      <c r="M8824" s="1">
        <v>19.278406839999999</v>
      </c>
      <c r="N8824" s="1">
        <f>Table1[[#This Row],[Quantity]]*Table1[[#This Row],[UnitPrice]]</f>
        <v>19.278406839999999</v>
      </c>
      <c r="O8824" t="s">
        <v>32</v>
      </c>
      <c r="P8824" t="b">
        <v>1</v>
      </c>
      <c r="Q8824">
        <v>1.927840684</v>
      </c>
      <c r="R8824" s="1">
        <f>Table1[[#This Row],[Sales]]-Table1[[#This Row],[DiscountAmount]]</f>
        <v>17.350566155999999</v>
      </c>
      <c r="S8824" t="b">
        <v>1</v>
      </c>
      <c r="T8824" t="s">
        <v>36</v>
      </c>
      <c r="U8824">
        <v>5</v>
      </c>
      <c r="V8824" t="b">
        <v>1</v>
      </c>
    </row>
    <row r="8825" spans="1:22" x14ac:dyDescent="0.3">
      <c r="A8825">
        <v>8824</v>
      </c>
      <c r="B8825" s="2">
        <v>44894</v>
      </c>
      <c r="C8825" s="19">
        <f>YEAR(Table1[[#This Row],[Date]])</f>
        <v>2022</v>
      </c>
      <c r="D8825">
        <f>MONTH(Table1[[#This Row],[Date]])</f>
        <v>11</v>
      </c>
      <c r="E8825" t="str">
        <f>TEXT(Table1[[#This Row],[Date]],"MMMM")</f>
        <v>November</v>
      </c>
      <c r="F8825">
        <v>177</v>
      </c>
      <c r="G8825">
        <v>58</v>
      </c>
      <c r="H8825" t="s">
        <v>24</v>
      </c>
      <c r="I8825" t="s">
        <v>38</v>
      </c>
      <c r="J8825">
        <v>432</v>
      </c>
      <c r="K8825" t="s">
        <v>26</v>
      </c>
      <c r="L8825">
        <v>2</v>
      </c>
      <c r="M8825" s="1">
        <v>61.955674979999998</v>
      </c>
      <c r="N8825" s="1">
        <f>Table1[[#This Row],[Quantity]]*Table1[[#This Row],[UnitPrice]]</f>
        <v>123.91134996</v>
      </c>
      <c r="O8825" t="s">
        <v>22</v>
      </c>
      <c r="P8825" t="b">
        <v>1</v>
      </c>
      <c r="Q8825">
        <v>12.391135</v>
      </c>
      <c r="R8825" s="1">
        <f>Table1[[#This Row],[Sales]]-Table1[[#This Row],[DiscountAmount]]</f>
        <v>111.52021495999999</v>
      </c>
      <c r="S8825" t="b">
        <v>1</v>
      </c>
      <c r="T8825" t="s">
        <v>36</v>
      </c>
      <c r="U8825">
        <v>5</v>
      </c>
      <c r="V8825" t="b">
        <v>0</v>
      </c>
    </row>
    <row r="8826" spans="1:22" x14ac:dyDescent="0.3">
      <c r="A8826">
        <v>8825</v>
      </c>
      <c r="B8826" s="2">
        <v>43805</v>
      </c>
      <c r="C8826" s="19">
        <f>YEAR(Table1[[#This Row],[Date]])</f>
        <v>2019</v>
      </c>
      <c r="D8826">
        <f>MONTH(Table1[[#This Row],[Date]])</f>
        <v>12</v>
      </c>
      <c r="E8826" t="str">
        <f>TEXT(Table1[[#This Row],[Date]],"MMMM")</f>
        <v>December</v>
      </c>
      <c r="F8826">
        <v>298</v>
      </c>
      <c r="G8826">
        <v>29</v>
      </c>
      <c r="H8826" t="s">
        <v>37</v>
      </c>
      <c r="I8826" t="s">
        <v>47</v>
      </c>
      <c r="J8826">
        <v>565</v>
      </c>
      <c r="K8826" t="s">
        <v>39</v>
      </c>
      <c r="L8826">
        <v>2</v>
      </c>
      <c r="M8826" s="1">
        <v>41.130043839999999</v>
      </c>
      <c r="N8826" s="1">
        <f>Table1[[#This Row],[Quantity]]*Table1[[#This Row],[UnitPrice]]</f>
        <v>82.260087679999998</v>
      </c>
      <c r="O8826" t="s">
        <v>32</v>
      </c>
      <c r="P8826" t="b">
        <v>0</v>
      </c>
      <c r="Q8826">
        <v>0</v>
      </c>
      <c r="R8826" s="1">
        <f>Table1[[#This Row],[Sales]]-Table1[[#This Row],[DiscountAmount]]</f>
        <v>82.260087679999998</v>
      </c>
      <c r="S8826" t="b">
        <v>1</v>
      </c>
      <c r="T8826" t="s">
        <v>23</v>
      </c>
      <c r="U8826">
        <v>4</v>
      </c>
      <c r="V8826" t="b">
        <v>1</v>
      </c>
    </row>
    <row r="8827" spans="1:22" x14ac:dyDescent="0.3">
      <c r="A8827">
        <v>8826</v>
      </c>
      <c r="B8827" s="2">
        <v>43445</v>
      </c>
      <c r="C8827" s="19">
        <f>YEAR(Table1[[#This Row],[Date]])</f>
        <v>2018</v>
      </c>
      <c r="D8827">
        <f>MONTH(Table1[[#This Row],[Date]])</f>
        <v>12</v>
      </c>
      <c r="E8827" t="str">
        <f>TEXT(Table1[[#This Row],[Date]],"MMMM")</f>
        <v>December</v>
      </c>
      <c r="F8827">
        <v>156</v>
      </c>
      <c r="G8827">
        <v>63</v>
      </c>
      <c r="H8827" t="s">
        <v>37</v>
      </c>
      <c r="I8827" t="s">
        <v>33</v>
      </c>
      <c r="J8827">
        <v>735</v>
      </c>
      <c r="K8827" t="s">
        <v>39</v>
      </c>
      <c r="L8827">
        <v>4</v>
      </c>
      <c r="M8827" s="1">
        <v>53.46964809</v>
      </c>
      <c r="N8827" s="1">
        <f>Table1[[#This Row],[Quantity]]*Table1[[#This Row],[UnitPrice]]</f>
        <v>213.87859236</v>
      </c>
      <c r="O8827" t="s">
        <v>32</v>
      </c>
      <c r="P8827" t="b">
        <v>0</v>
      </c>
      <c r="Q8827">
        <v>0</v>
      </c>
      <c r="R8827" s="1">
        <f>Table1[[#This Row],[Sales]]-Table1[[#This Row],[DiscountAmount]]</f>
        <v>213.87859236</v>
      </c>
      <c r="S8827" t="b">
        <v>0</v>
      </c>
      <c r="T8827" t="s">
        <v>23</v>
      </c>
      <c r="U8827">
        <v>5</v>
      </c>
      <c r="V8827" t="b">
        <v>0</v>
      </c>
    </row>
    <row r="8828" spans="1:22" x14ac:dyDescent="0.3">
      <c r="A8828">
        <v>8827</v>
      </c>
      <c r="B8828" s="2">
        <v>45259</v>
      </c>
      <c r="C8828" s="19">
        <f>YEAR(Table1[[#This Row],[Date]])</f>
        <v>2023</v>
      </c>
      <c r="D8828">
        <f>MONTH(Table1[[#This Row],[Date]])</f>
        <v>11</v>
      </c>
      <c r="E8828" t="str">
        <f>TEXT(Table1[[#This Row],[Date]],"MMMM")</f>
        <v>November</v>
      </c>
      <c r="F8828">
        <v>406</v>
      </c>
      <c r="G8828">
        <v>37</v>
      </c>
      <c r="H8828" t="s">
        <v>37</v>
      </c>
      <c r="I8828" t="s">
        <v>46</v>
      </c>
      <c r="J8828">
        <v>685</v>
      </c>
      <c r="K8828" t="s">
        <v>39</v>
      </c>
      <c r="L8828">
        <v>5</v>
      </c>
      <c r="M8828" s="1">
        <v>69.050081640000002</v>
      </c>
      <c r="N8828" s="1">
        <f>Table1[[#This Row],[Quantity]]*Table1[[#This Row],[UnitPrice]]</f>
        <v>345.25040820000004</v>
      </c>
      <c r="O8828" t="s">
        <v>22</v>
      </c>
      <c r="P8828" t="b">
        <v>1</v>
      </c>
      <c r="Q8828">
        <v>34.525040820000001</v>
      </c>
      <c r="R8828" s="1">
        <f>Table1[[#This Row],[Sales]]-Table1[[#This Row],[DiscountAmount]]</f>
        <v>310.72536738000002</v>
      </c>
      <c r="S8828" t="b">
        <v>1</v>
      </c>
      <c r="T8828" t="s">
        <v>36</v>
      </c>
      <c r="U8828">
        <v>3</v>
      </c>
      <c r="V8828" t="b">
        <v>0</v>
      </c>
    </row>
    <row r="8829" spans="1:22" x14ac:dyDescent="0.3">
      <c r="A8829">
        <v>8828</v>
      </c>
      <c r="B8829" s="2">
        <v>43415</v>
      </c>
      <c r="C8829" s="19">
        <f>YEAR(Table1[[#This Row],[Date]])</f>
        <v>2018</v>
      </c>
      <c r="D8829">
        <f>MONTH(Table1[[#This Row],[Date]])</f>
        <v>11</v>
      </c>
      <c r="E8829" t="str">
        <f>TEXT(Table1[[#This Row],[Date]],"MMMM")</f>
        <v>November</v>
      </c>
      <c r="F8829">
        <v>4</v>
      </c>
      <c r="G8829">
        <v>25</v>
      </c>
      <c r="H8829" t="s">
        <v>37</v>
      </c>
      <c r="I8829" t="s">
        <v>44</v>
      </c>
      <c r="J8829">
        <v>254</v>
      </c>
      <c r="K8829" t="s">
        <v>21</v>
      </c>
      <c r="L8829">
        <v>1</v>
      </c>
      <c r="M8829" s="1">
        <v>40.705770469999997</v>
      </c>
      <c r="N8829" s="1">
        <f>Table1[[#This Row],[Quantity]]*Table1[[#This Row],[UnitPrice]]</f>
        <v>40.705770469999997</v>
      </c>
      <c r="O8829" t="s">
        <v>32</v>
      </c>
      <c r="P8829" t="b">
        <v>0</v>
      </c>
      <c r="Q8829">
        <v>4.0705770469999996</v>
      </c>
      <c r="R8829" s="1">
        <f>Table1[[#This Row],[Sales]]-Table1[[#This Row],[DiscountAmount]]</f>
        <v>36.635193422999997</v>
      </c>
      <c r="S8829" t="b">
        <v>0</v>
      </c>
      <c r="T8829" t="s">
        <v>36</v>
      </c>
      <c r="U8829">
        <v>4</v>
      </c>
      <c r="V8829" t="b">
        <v>0</v>
      </c>
    </row>
    <row r="8830" spans="1:22" x14ac:dyDescent="0.3">
      <c r="A8830">
        <v>8829</v>
      </c>
      <c r="B8830" s="2">
        <v>44869</v>
      </c>
      <c r="C8830" s="19">
        <f>YEAR(Table1[[#This Row],[Date]])</f>
        <v>2022</v>
      </c>
      <c r="D8830">
        <f>MONTH(Table1[[#This Row],[Date]])</f>
        <v>11</v>
      </c>
      <c r="E8830" t="str">
        <f>TEXT(Table1[[#This Row],[Date]],"MMMM")</f>
        <v>November</v>
      </c>
      <c r="F8830">
        <v>180</v>
      </c>
      <c r="G8830">
        <v>35</v>
      </c>
      <c r="H8830" t="s">
        <v>37</v>
      </c>
      <c r="I8830" t="s">
        <v>47</v>
      </c>
      <c r="J8830">
        <v>962</v>
      </c>
      <c r="K8830" t="s">
        <v>26</v>
      </c>
      <c r="L8830">
        <v>3</v>
      </c>
      <c r="M8830" s="1">
        <v>89.912605429999999</v>
      </c>
      <c r="N8830" s="1">
        <f>Table1[[#This Row],[Quantity]]*Table1[[#This Row],[UnitPrice]]</f>
        <v>269.73781629000001</v>
      </c>
      <c r="O8830" t="s">
        <v>35</v>
      </c>
      <c r="P8830" t="b">
        <v>1</v>
      </c>
      <c r="Q8830">
        <v>0</v>
      </c>
      <c r="R8830" s="1">
        <f>Table1[[#This Row],[Sales]]-Table1[[#This Row],[DiscountAmount]]</f>
        <v>269.73781629000001</v>
      </c>
      <c r="S8830" t="b">
        <v>1</v>
      </c>
      <c r="T8830" t="s">
        <v>23</v>
      </c>
      <c r="U8830">
        <v>2</v>
      </c>
      <c r="V8830" t="b">
        <v>1</v>
      </c>
    </row>
    <row r="8831" spans="1:22" x14ac:dyDescent="0.3">
      <c r="A8831">
        <v>8830</v>
      </c>
      <c r="B8831" s="2">
        <v>43774</v>
      </c>
      <c r="C8831" s="19">
        <f>YEAR(Table1[[#This Row],[Date]])</f>
        <v>2019</v>
      </c>
      <c r="D8831">
        <f>MONTH(Table1[[#This Row],[Date]])</f>
        <v>11</v>
      </c>
      <c r="E8831" t="str">
        <f>TEXT(Table1[[#This Row],[Date]],"MMMM")</f>
        <v>November</v>
      </c>
      <c r="F8831">
        <v>48</v>
      </c>
      <c r="G8831">
        <v>22</v>
      </c>
      <c r="H8831" t="s">
        <v>37</v>
      </c>
      <c r="I8831" t="s">
        <v>48</v>
      </c>
      <c r="J8831">
        <v>738</v>
      </c>
      <c r="K8831" t="s">
        <v>34</v>
      </c>
      <c r="L8831">
        <v>4</v>
      </c>
      <c r="M8831" s="1">
        <v>80.510758359999997</v>
      </c>
      <c r="N8831" s="1">
        <f>Table1[[#This Row],[Quantity]]*Table1[[#This Row],[UnitPrice]]</f>
        <v>322.04303343999999</v>
      </c>
      <c r="O8831" t="s">
        <v>35</v>
      </c>
      <c r="P8831" t="b">
        <v>0</v>
      </c>
      <c r="Q8831">
        <v>0</v>
      </c>
      <c r="R8831" s="1">
        <f>Table1[[#This Row],[Sales]]-Table1[[#This Row],[DiscountAmount]]</f>
        <v>322.04303343999999</v>
      </c>
      <c r="S8831" t="b">
        <v>0</v>
      </c>
      <c r="T8831" t="s">
        <v>28</v>
      </c>
      <c r="U8831">
        <v>1</v>
      </c>
      <c r="V8831" t="b">
        <v>0</v>
      </c>
    </row>
    <row r="8832" spans="1:22" x14ac:dyDescent="0.3">
      <c r="A8832">
        <v>8831</v>
      </c>
      <c r="B8832" s="2">
        <v>45264</v>
      </c>
      <c r="C8832" s="19">
        <f>YEAR(Table1[[#This Row],[Date]])</f>
        <v>2023</v>
      </c>
      <c r="D8832">
        <f>MONTH(Table1[[#This Row],[Date]])</f>
        <v>12</v>
      </c>
      <c r="E8832" t="str">
        <f>TEXT(Table1[[#This Row],[Date]],"MMMM")</f>
        <v>December</v>
      </c>
      <c r="F8832">
        <v>139</v>
      </c>
      <c r="G8832">
        <v>70</v>
      </c>
      <c r="H8832" t="s">
        <v>37</v>
      </c>
      <c r="I8832" t="s">
        <v>33</v>
      </c>
      <c r="J8832">
        <v>389</v>
      </c>
      <c r="K8832" t="s">
        <v>43</v>
      </c>
      <c r="L8832">
        <v>3</v>
      </c>
      <c r="M8832" s="1">
        <v>60.072944100000001</v>
      </c>
      <c r="N8832" s="1">
        <f>Table1[[#This Row],[Quantity]]*Table1[[#This Row],[UnitPrice]]</f>
        <v>180.2188323</v>
      </c>
      <c r="O8832" t="s">
        <v>30</v>
      </c>
      <c r="P8832" t="b">
        <v>0</v>
      </c>
      <c r="Q8832">
        <v>0</v>
      </c>
      <c r="R8832" s="1">
        <f>Table1[[#This Row],[Sales]]-Table1[[#This Row],[DiscountAmount]]</f>
        <v>180.2188323</v>
      </c>
      <c r="S8832" t="b">
        <v>1</v>
      </c>
      <c r="T8832" t="s">
        <v>28</v>
      </c>
      <c r="U8832">
        <v>3</v>
      </c>
      <c r="V8832" t="b">
        <v>1</v>
      </c>
    </row>
    <row r="8833" spans="1:22" x14ac:dyDescent="0.3">
      <c r="A8833">
        <v>8832</v>
      </c>
      <c r="B8833" s="2">
        <v>44541</v>
      </c>
      <c r="C8833" s="19">
        <f>YEAR(Table1[[#This Row],[Date]])</f>
        <v>2021</v>
      </c>
      <c r="D8833">
        <f>MONTH(Table1[[#This Row],[Date]])</f>
        <v>12</v>
      </c>
      <c r="E8833" t="str">
        <f>TEXT(Table1[[#This Row],[Date]],"MMMM")</f>
        <v>December</v>
      </c>
      <c r="F8833">
        <v>343</v>
      </c>
      <c r="G8833">
        <v>33</v>
      </c>
      <c r="H8833" t="s">
        <v>37</v>
      </c>
      <c r="I8833" t="s">
        <v>20</v>
      </c>
      <c r="J8833">
        <v>161</v>
      </c>
      <c r="K8833" t="s">
        <v>39</v>
      </c>
      <c r="L8833">
        <v>4</v>
      </c>
      <c r="M8833" s="1">
        <v>89.467438369999996</v>
      </c>
      <c r="N8833" s="1">
        <f>Table1[[#This Row],[Quantity]]*Table1[[#This Row],[UnitPrice]]</f>
        <v>357.86975347999999</v>
      </c>
      <c r="O8833" t="s">
        <v>32</v>
      </c>
      <c r="P8833" t="b">
        <v>1</v>
      </c>
      <c r="Q8833">
        <v>35.786975349999999</v>
      </c>
      <c r="R8833" s="1">
        <f>Table1[[#This Row],[Sales]]-Table1[[#This Row],[DiscountAmount]]</f>
        <v>322.08277813000001</v>
      </c>
      <c r="S8833" t="b">
        <v>1</v>
      </c>
      <c r="T8833" t="s">
        <v>36</v>
      </c>
      <c r="U8833">
        <v>1</v>
      </c>
      <c r="V8833" t="b">
        <v>0</v>
      </c>
    </row>
    <row r="8834" spans="1:22" x14ac:dyDescent="0.3">
      <c r="A8834">
        <v>8833</v>
      </c>
      <c r="B8834" s="2">
        <v>44889</v>
      </c>
      <c r="C8834" s="19">
        <f>YEAR(Table1[[#This Row],[Date]])</f>
        <v>2022</v>
      </c>
      <c r="D8834">
        <f>MONTH(Table1[[#This Row],[Date]])</f>
        <v>11</v>
      </c>
      <c r="E8834" t="str">
        <f>TEXT(Table1[[#This Row],[Date]],"MMMM")</f>
        <v>November</v>
      </c>
      <c r="F8834">
        <v>437</v>
      </c>
      <c r="G8834">
        <v>55</v>
      </c>
      <c r="H8834" t="s">
        <v>24</v>
      </c>
      <c r="I8834" t="s">
        <v>48</v>
      </c>
      <c r="J8834">
        <v>196</v>
      </c>
      <c r="K8834" t="s">
        <v>26</v>
      </c>
      <c r="L8834">
        <v>2</v>
      </c>
      <c r="M8834" s="1">
        <v>22.483294440000002</v>
      </c>
      <c r="N8834" s="1">
        <f>Table1[[#This Row],[Quantity]]*Table1[[#This Row],[UnitPrice]]</f>
        <v>44.966588880000003</v>
      </c>
      <c r="O8834" t="s">
        <v>22</v>
      </c>
      <c r="P8834" t="b">
        <v>1</v>
      </c>
      <c r="Q8834">
        <v>4.4966588869999997</v>
      </c>
      <c r="R8834" s="1">
        <f>Table1[[#This Row],[Sales]]-Table1[[#This Row],[DiscountAmount]]</f>
        <v>40.469929993000001</v>
      </c>
      <c r="S8834" t="b">
        <v>1</v>
      </c>
      <c r="T8834" t="s">
        <v>36</v>
      </c>
      <c r="U8834">
        <v>5</v>
      </c>
      <c r="V8834" t="b">
        <v>0</v>
      </c>
    </row>
    <row r="8835" spans="1:22" x14ac:dyDescent="0.3">
      <c r="A8835">
        <v>8834</v>
      </c>
      <c r="B8835" s="2">
        <v>43828</v>
      </c>
      <c r="C8835" s="19">
        <f>YEAR(Table1[[#This Row],[Date]])</f>
        <v>2019</v>
      </c>
      <c r="D8835">
        <f>MONTH(Table1[[#This Row],[Date]])</f>
        <v>12</v>
      </c>
      <c r="E8835" t="str">
        <f>TEXT(Table1[[#This Row],[Date]],"MMMM")</f>
        <v>December</v>
      </c>
      <c r="F8835">
        <v>148</v>
      </c>
      <c r="G8835">
        <v>33</v>
      </c>
      <c r="H8835" t="s">
        <v>37</v>
      </c>
      <c r="I8835" t="s">
        <v>51</v>
      </c>
      <c r="J8835">
        <v>496</v>
      </c>
      <c r="K8835" t="s">
        <v>43</v>
      </c>
      <c r="L8835">
        <v>1</v>
      </c>
      <c r="M8835" s="1">
        <v>69.745373990000004</v>
      </c>
      <c r="N8835" s="1">
        <f>Table1[[#This Row],[Quantity]]*Table1[[#This Row],[UnitPrice]]</f>
        <v>69.745373990000004</v>
      </c>
      <c r="O8835" t="s">
        <v>30</v>
      </c>
      <c r="P8835" t="b">
        <v>0</v>
      </c>
      <c r="Q8835">
        <v>0</v>
      </c>
      <c r="R8835" s="1">
        <f>Table1[[#This Row],[Sales]]-Table1[[#This Row],[DiscountAmount]]</f>
        <v>69.745373990000004</v>
      </c>
      <c r="S8835" t="b">
        <v>1</v>
      </c>
      <c r="T8835" t="s">
        <v>23</v>
      </c>
      <c r="U8835">
        <v>4</v>
      </c>
      <c r="V8835" t="b">
        <v>0</v>
      </c>
    </row>
    <row r="8836" spans="1:22" x14ac:dyDescent="0.3">
      <c r="A8836">
        <v>8835</v>
      </c>
      <c r="B8836" s="2">
        <v>43815</v>
      </c>
      <c r="C8836" s="19">
        <f>YEAR(Table1[[#This Row],[Date]])</f>
        <v>2019</v>
      </c>
      <c r="D8836">
        <f>MONTH(Table1[[#This Row],[Date]])</f>
        <v>12</v>
      </c>
      <c r="E8836" t="str">
        <f>TEXT(Table1[[#This Row],[Date]],"MMMM")</f>
        <v>December</v>
      </c>
      <c r="F8836">
        <v>382</v>
      </c>
      <c r="G8836">
        <v>30</v>
      </c>
      <c r="H8836" t="s">
        <v>24</v>
      </c>
      <c r="I8836" t="s">
        <v>38</v>
      </c>
      <c r="J8836">
        <v>569</v>
      </c>
      <c r="K8836" t="s">
        <v>43</v>
      </c>
      <c r="L8836">
        <v>1</v>
      </c>
      <c r="M8836" s="1">
        <v>25.217512490000001</v>
      </c>
      <c r="N8836" s="1">
        <f>Table1[[#This Row],[Quantity]]*Table1[[#This Row],[UnitPrice]]</f>
        <v>25.217512490000001</v>
      </c>
      <c r="O8836" t="s">
        <v>35</v>
      </c>
      <c r="P8836" t="b">
        <v>0</v>
      </c>
      <c r="Q8836">
        <v>0</v>
      </c>
      <c r="R8836" s="1">
        <f>Table1[[#This Row],[Sales]]-Table1[[#This Row],[DiscountAmount]]</f>
        <v>25.217512490000001</v>
      </c>
      <c r="S8836" t="b">
        <v>0</v>
      </c>
      <c r="T8836" t="s">
        <v>23</v>
      </c>
      <c r="U8836">
        <v>1</v>
      </c>
      <c r="V8836" t="b">
        <v>1</v>
      </c>
    </row>
    <row r="8837" spans="1:22" x14ac:dyDescent="0.3">
      <c r="A8837">
        <v>8836</v>
      </c>
      <c r="B8837" s="2">
        <v>44166</v>
      </c>
      <c r="C8837" s="19">
        <f>YEAR(Table1[[#This Row],[Date]])</f>
        <v>2020</v>
      </c>
      <c r="D8837">
        <f>MONTH(Table1[[#This Row],[Date]])</f>
        <v>12</v>
      </c>
      <c r="E8837" t="str">
        <f>TEXT(Table1[[#This Row],[Date]],"MMMM")</f>
        <v>December</v>
      </c>
      <c r="F8837">
        <v>104</v>
      </c>
      <c r="G8837">
        <v>50</v>
      </c>
      <c r="H8837" t="s">
        <v>19</v>
      </c>
      <c r="I8837" t="s">
        <v>31</v>
      </c>
      <c r="J8837">
        <v>24</v>
      </c>
      <c r="K8837" t="s">
        <v>26</v>
      </c>
      <c r="L8837">
        <v>3</v>
      </c>
      <c r="M8837" s="1">
        <v>25.630736679999998</v>
      </c>
      <c r="N8837" s="1">
        <f>Table1[[#This Row],[Quantity]]*Table1[[#This Row],[UnitPrice]]</f>
        <v>76.892210039999995</v>
      </c>
      <c r="O8837" t="s">
        <v>22</v>
      </c>
      <c r="P8837" t="b">
        <v>0</v>
      </c>
      <c r="Q8837">
        <v>0</v>
      </c>
      <c r="R8837" s="1">
        <f>Table1[[#This Row],[Sales]]-Table1[[#This Row],[DiscountAmount]]</f>
        <v>76.892210039999995</v>
      </c>
      <c r="S8837" t="b">
        <v>0</v>
      </c>
      <c r="T8837" t="s">
        <v>28</v>
      </c>
      <c r="U8837">
        <v>3</v>
      </c>
      <c r="V8837" t="b">
        <v>0</v>
      </c>
    </row>
    <row r="8838" spans="1:22" x14ac:dyDescent="0.3">
      <c r="A8838">
        <v>8837</v>
      </c>
      <c r="B8838" s="2">
        <v>44505</v>
      </c>
      <c r="C8838" s="19">
        <f>YEAR(Table1[[#This Row],[Date]])</f>
        <v>2021</v>
      </c>
      <c r="D8838">
        <f>MONTH(Table1[[#This Row],[Date]])</f>
        <v>11</v>
      </c>
      <c r="E8838" t="str">
        <f>TEXT(Table1[[#This Row],[Date]],"MMMM")</f>
        <v>November</v>
      </c>
      <c r="F8838">
        <v>379</v>
      </c>
      <c r="G8838">
        <v>42</v>
      </c>
      <c r="H8838" t="s">
        <v>24</v>
      </c>
      <c r="I8838" t="s">
        <v>42</v>
      </c>
      <c r="J8838">
        <v>695</v>
      </c>
      <c r="K8838" t="s">
        <v>43</v>
      </c>
      <c r="L8838">
        <v>3</v>
      </c>
      <c r="M8838" s="1">
        <v>31.80587027</v>
      </c>
      <c r="N8838" s="1">
        <f>Table1[[#This Row],[Quantity]]*Table1[[#This Row],[UnitPrice]]</f>
        <v>95.417610809999999</v>
      </c>
      <c r="O8838" t="s">
        <v>32</v>
      </c>
      <c r="P8838" t="b">
        <v>0</v>
      </c>
      <c r="Q8838">
        <v>0</v>
      </c>
      <c r="R8838" s="1">
        <f>Table1[[#This Row],[Sales]]-Table1[[#This Row],[DiscountAmount]]</f>
        <v>95.417610809999999</v>
      </c>
      <c r="S8838" t="b">
        <v>1</v>
      </c>
      <c r="T8838" t="s">
        <v>28</v>
      </c>
      <c r="U8838">
        <v>3</v>
      </c>
      <c r="V8838" t="b">
        <v>0</v>
      </c>
    </row>
    <row r="8839" spans="1:22" x14ac:dyDescent="0.3">
      <c r="A8839">
        <v>8838</v>
      </c>
      <c r="B8839" s="2">
        <v>45274</v>
      </c>
      <c r="C8839" s="19">
        <f>YEAR(Table1[[#This Row],[Date]])</f>
        <v>2023</v>
      </c>
      <c r="D8839">
        <f>MONTH(Table1[[#This Row],[Date]])</f>
        <v>12</v>
      </c>
      <c r="E8839" t="str">
        <f>TEXT(Table1[[#This Row],[Date]],"MMMM")</f>
        <v>December</v>
      </c>
      <c r="F8839">
        <v>334</v>
      </c>
      <c r="G8839">
        <v>58</v>
      </c>
      <c r="H8839" t="s">
        <v>19</v>
      </c>
      <c r="I8839" t="s">
        <v>38</v>
      </c>
      <c r="J8839">
        <v>611</v>
      </c>
      <c r="K8839" t="s">
        <v>43</v>
      </c>
      <c r="L8839">
        <v>1</v>
      </c>
      <c r="M8839" s="1">
        <v>37.746502139999997</v>
      </c>
      <c r="N8839" s="1">
        <f>Table1[[#This Row],[Quantity]]*Table1[[#This Row],[UnitPrice]]</f>
        <v>37.746502139999997</v>
      </c>
      <c r="O8839" t="s">
        <v>35</v>
      </c>
      <c r="P8839" t="b">
        <v>1</v>
      </c>
      <c r="Q8839">
        <v>0</v>
      </c>
      <c r="R8839" s="1">
        <f>Table1[[#This Row],[Sales]]-Table1[[#This Row],[DiscountAmount]]</f>
        <v>37.746502139999997</v>
      </c>
      <c r="S8839" t="b">
        <v>0</v>
      </c>
      <c r="T8839" t="s">
        <v>23</v>
      </c>
      <c r="U8839">
        <v>2</v>
      </c>
      <c r="V8839" t="b">
        <v>0</v>
      </c>
    </row>
    <row r="8840" spans="1:22" x14ac:dyDescent="0.3">
      <c r="A8840">
        <v>8839</v>
      </c>
      <c r="B8840" s="2">
        <v>44894</v>
      </c>
      <c r="C8840" s="19">
        <f>YEAR(Table1[[#This Row],[Date]])</f>
        <v>2022</v>
      </c>
      <c r="D8840">
        <f>MONTH(Table1[[#This Row],[Date]])</f>
        <v>11</v>
      </c>
      <c r="E8840" t="str">
        <f>TEXT(Table1[[#This Row],[Date]],"MMMM")</f>
        <v>November</v>
      </c>
      <c r="F8840">
        <v>450</v>
      </c>
      <c r="G8840">
        <v>58</v>
      </c>
      <c r="H8840" t="s">
        <v>19</v>
      </c>
      <c r="I8840" t="s">
        <v>46</v>
      </c>
      <c r="J8840">
        <v>901</v>
      </c>
      <c r="K8840" t="s">
        <v>26</v>
      </c>
      <c r="L8840">
        <v>1</v>
      </c>
      <c r="M8840" s="1">
        <v>47.546877449999997</v>
      </c>
      <c r="N8840" s="1">
        <f>Table1[[#This Row],[Quantity]]*Table1[[#This Row],[UnitPrice]]</f>
        <v>47.546877449999997</v>
      </c>
      <c r="O8840" t="s">
        <v>22</v>
      </c>
      <c r="P8840" t="b">
        <v>1</v>
      </c>
      <c r="Q8840">
        <v>4.754687745</v>
      </c>
      <c r="R8840" s="1">
        <f>Table1[[#This Row],[Sales]]-Table1[[#This Row],[DiscountAmount]]</f>
        <v>42.792189704999998</v>
      </c>
      <c r="S8840" t="b">
        <v>1</v>
      </c>
      <c r="T8840" t="s">
        <v>36</v>
      </c>
      <c r="U8840">
        <v>2</v>
      </c>
      <c r="V8840" t="b">
        <v>0</v>
      </c>
    </row>
    <row r="8841" spans="1:22" x14ac:dyDescent="0.3">
      <c r="A8841">
        <v>8840</v>
      </c>
      <c r="B8841" s="2">
        <v>43420</v>
      </c>
      <c r="C8841" s="19">
        <f>YEAR(Table1[[#This Row],[Date]])</f>
        <v>2018</v>
      </c>
      <c r="D8841">
        <f>MONTH(Table1[[#This Row],[Date]])</f>
        <v>11</v>
      </c>
      <c r="E8841" t="str">
        <f>TEXT(Table1[[#This Row],[Date]],"MMMM")</f>
        <v>November</v>
      </c>
      <c r="F8841">
        <v>481</v>
      </c>
      <c r="G8841">
        <v>62</v>
      </c>
      <c r="H8841" t="s">
        <v>37</v>
      </c>
      <c r="I8841" t="s">
        <v>25</v>
      </c>
      <c r="J8841">
        <v>891</v>
      </c>
      <c r="K8841" t="s">
        <v>21</v>
      </c>
      <c r="L8841">
        <v>4</v>
      </c>
      <c r="M8841" s="1">
        <v>91.062766240000002</v>
      </c>
      <c r="N8841" s="1">
        <f>Table1[[#This Row],[Quantity]]*Table1[[#This Row],[UnitPrice]]</f>
        <v>364.25106496000001</v>
      </c>
      <c r="O8841" t="s">
        <v>22</v>
      </c>
      <c r="P8841" t="b">
        <v>0</v>
      </c>
      <c r="Q8841">
        <v>0</v>
      </c>
      <c r="R8841" s="1">
        <f>Table1[[#This Row],[Sales]]-Table1[[#This Row],[DiscountAmount]]</f>
        <v>364.25106496000001</v>
      </c>
      <c r="S8841" t="b">
        <v>0</v>
      </c>
      <c r="T8841" t="s">
        <v>28</v>
      </c>
      <c r="U8841">
        <v>5</v>
      </c>
      <c r="V8841" t="b">
        <v>0</v>
      </c>
    </row>
    <row r="8842" spans="1:22" x14ac:dyDescent="0.3">
      <c r="A8842">
        <v>8841</v>
      </c>
      <c r="B8842" s="2">
        <v>43453</v>
      </c>
      <c r="C8842" s="19">
        <f>YEAR(Table1[[#This Row],[Date]])</f>
        <v>2018</v>
      </c>
      <c r="D8842">
        <f>MONTH(Table1[[#This Row],[Date]])</f>
        <v>12</v>
      </c>
      <c r="E8842" t="str">
        <f>TEXT(Table1[[#This Row],[Date]],"MMMM")</f>
        <v>December</v>
      </c>
      <c r="F8842">
        <v>439</v>
      </c>
      <c r="G8842">
        <v>42</v>
      </c>
      <c r="H8842" t="s">
        <v>19</v>
      </c>
      <c r="I8842" t="s">
        <v>51</v>
      </c>
      <c r="J8842">
        <v>122</v>
      </c>
      <c r="K8842" t="s">
        <v>43</v>
      </c>
      <c r="L8842">
        <v>5</v>
      </c>
      <c r="M8842" s="1">
        <v>60.32176389</v>
      </c>
      <c r="N8842" s="1">
        <f>Table1[[#This Row],[Quantity]]*Table1[[#This Row],[UnitPrice]]</f>
        <v>301.60881945</v>
      </c>
      <c r="O8842" t="s">
        <v>32</v>
      </c>
      <c r="P8842" t="b">
        <v>0</v>
      </c>
      <c r="Q8842">
        <v>30.160881939999999</v>
      </c>
      <c r="R8842" s="1">
        <f>Table1[[#This Row],[Sales]]-Table1[[#This Row],[DiscountAmount]]</f>
        <v>271.44793750999997</v>
      </c>
      <c r="S8842" t="b">
        <v>1</v>
      </c>
      <c r="T8842" t="s">
        <v>36</v>
      </c>
      <c r="U8842">
        <v>5</v>
      </c>
      <c r="V8842" t="b">
        <v>1</v>
      </c>
    </row>
    <row r="8843" spans="1:22" x14ac:dyDescent="0.3">
      <c r="A8843">
        <v>8842</v>
      </c>
      <c r="B8843" s="2">
        <v>43788</v>
      </c>
      <c r="C8843" s="19">
        <f>YEAR(Table1[[#This Row],[Date]])</f>
        <v>2019</v>
      </c>
      <c r="D8843">
        <f>MONTH(Table1[[#This Row],[Date]])</f>
        <v>11</v>
      </c>
      <c r="E8843" t="str">
        <f>TEXT(Table1[[#This Row],[Date]],"MMMM")</f>
        <v>November</v>
      </c>
      <c r="F8843">
        <v>242</v>
      </c>
      <c r="G8843">
        <v>25</v>
      </c>
      <c r="H8843" t="s">
        <v>37</v>
      </c>
      <c r="I8843" t="s">
        <v>25</v>
      </c>
      <c r="J8843">
        <v>337</v>
      </c>
      <c r="K8843" t="s">
        <v>26</v>
      </c>
      <c r="L8843">
        <v>3</v>
      </c>
      <c r="M8843" s="1">
        <v>14.48911182</v>
      </c>
      <c r="N8843" s="1">
        <f>Table1[[#This Row],[Quantity]]*Table1[[#This Row],[UnitPrice]]</f>
        <v>43.467335460000001</v>
      </c>
      <c r="O8843" t="s">
        <v>30</v>
      </c>
      <c r="P8843" t="b">
        <v>1</v>
      </c>
      <c r="Q8843">
        <v>4.3467335470000004</v>
      </c>
      <c r="R8843" s="1">
        <f>Table1[[#This Row],[Sales]]-Table1[[#This Row],[DiscountAmount]]</f>
        <v>39.120601913000002</v>
      </c>
      <c r="S8843" t="b">
        <v>1</v>
      </c>
      <c r="T8843" t="s">
        <v>36</v>
      </c>
      <c r="U8843">
        <v>1</v>
      </c>
      <c r="V8843" t="b">
        <v>0</v>
      </c>
    </row>
    <row r="8844" spans="1:22" x14ac:dyDescent="0.3">
      <c r="A8844">
        <v>8843</v>
      </c>
      <c r="B8844" s="2">
        <v>44168</v>
      </c>
      <c r="C8844" s="19">
        <f>YEAR(Table1[[#This Row],[Date]])</f>
        <v>2020</v>
      </c>
      <c r="D8844">
        <f>MONTH(Table1[[#This Row],[Date]])</f>
        <v>12</v>
      </c>
      <c r="E8844" t="str">
        <f>TEXT(Table1[[#This Row],[Date]],"MMMM")</f>
        <v>December</v>
      </c>
      <c r="F8844">
        <v>381</v>
      </c>
      <c r="G8844">
        <v>53</v>
      </c>
      <c r="H8844" t="s">
        <v>24</v>
      </c>
      <c r="I8844" t="s">
        <v>49</v>
      </c>
      <c r="J8844">
        <v>745</v>
      </c>
      <c r="K8844" t="s">
        <v>43</v>
      </c>
      <c r="L8844">
        <v>3</v>
      </c>
      <c r="M8844" s="1">
        <v>77.563703820000001</v>
      </c>
      <c r="N8844" s="1">
        <f>Table1[[#This Row],[Quantity]]*Table1[[#This Row],[UnitPrice]]</f>
        <v>232.69111146</v>
      </c>
      <c r="O8844" t="s">
        <v>32</v>
      </c>
      <c r="P8844" t="b">
        <v>1</v>
      </c>
      <c r="Q8844">
        <v>0</v>
      </c>
      <c r="R8844" s="1">
        <f>Table1[[#This Row],[Sales]]-Table1[[#This Row],[DiscountAmount]]</f>
        <v>232.69111146</v>
      </c>
      <c r="S8844" t="b">
        <v>0</v>
      </c>
      <c r="T8844" t="s">
        <v>23</v>
      </c>
      <c r="U8844">
        <v>4</v>
      </c>
      <c r="V8844" t="b">
        <v>1</v>
      </c>
    </row>
    <row r="8845" spans="1:22" x14ac:dyDescent="0.3">
      <c r="A8845">
        <v>8844</v>
      </c>
      <c r="B8845" s="2">
        <v>44184</v>
      </c>
      <c r="C8845" s="19">
        <f>YEAR(Table1[[#This Row],[Date]])</f>
        <v>2020</v>
      </c>
      <c r="D8845">
        <f>MONTH(Table1[[#This Row],[Date]])</f>
        <v>12</v>
      </c>
      <c r="E8845" t="str">
        <f>TEXT(Table1[[#This Row],[Date]],"MMMM")</f>
        <v>December</v>
      </c>
      <c r="F8845">
        <v>17</v>
      </c>
      <c r="G8845">
        <v>53</v>
      </c>
      <c r="H8845" t="s">
        <v>37</v>
      </c>
      <c r="I8845" t="s">
        <v>40</v>
      </c>
      <c r="J8845">
        <v>461</v>
      </c>
      <c r="K8845" t="s">
        <v>43</v>
      </c>
      <c r="L8845">
        <v>5</v>
      </c>
      <c r="M8845" s="1">
        <v>56.57455161</v>
      </c>
      <c r="N8845" s="1">
        <f>Table1[[#This Row],[Quantity]]*Table1[[#This Row],[UnitPrice]]</f>
        <v>282.87275805000002</v>
      </c>
      <c r="O8845" t="s">
        <v>22</v>
      </c>
      <c r="P8845" t="b">
        <v>0</v>
      </c>
      <c r="Q8845">
        <v>28.287275810000001</v>
      </c>
      <c r="R8845" s="1">
        <f>Table1[[#This Row],[Sales]]-Table1[[#This Row],[DiscountAmount]]</f>
        <v>254.58548224</v>
      </c>
      <c r="S8845" t="b">
        <v>1</v>
      </c>
      <c r="T8845" t="s">
        <v>36</v>
      </c>
      <c r="U8845">
        <v>4</v>
      </c>
      <c r="V8845" t="b">
        <v>0</v>
      </c>
    </row>
    <row r="8846" spans="1:22" x14ac:dyDescent="0.3">
      <c r="A8846">
        <v>8845</v>
      </c>
      <c r="B8846" s="2">
        <v>43424</v>
      </c>
      <c r="C8846" s="19">
        <f>YEAR(Table1[[#This Row],[Date]])</f>
        <v>2018</v>
      </c>
      <c r="D8846">
        <f>MONTH(Table1[[#This Row],[Date]])</f>
        <v>11</v>
      </c>
      <c r="E8846" t="str">
        <f>TEXT(Table1[[#This Row],[Date]],"MMMM")</f>
        <v>November</v>
      </c>
      <c r="F8846">
        <v>382</v>
      </c>
      <c r="G8846">
        <v>48</v>
      </c>
      <c r="H8846" t="s">
        <v>19</v>
      </c>
      <c r="I8846" t="s">
        <v>33</v>
      </c>
      <c r="J8846">
        <v>326</v>
      </c>
      <c r="K8846" t="s">
        <v>43</v>
      </c>
      <c r="L8846">
        <v>2</v>
      </c>
      <c r="M8846" s="1">
        <v>52.685057950000001</v>
      </c>
      <c r="N8846" s="1">
        <f>Table1[[#This Row],[Quantity]]*Table1[[#This Row],[UnitPrice]]</f>
        <v>105.3701159</v>
      </c>
      <c r="O8846" t="s">
        <v>30</v>
      </c>
      <c r="P8846" t="b">
        <v>0</v>
      </c>
      <c r="Q8846">
        <v>0</v>
      </c>
      <c r="R8846" s="1">
        <f>Table1[[#This Row],[Sales]]-Table1[[#This Row],[DiscountAmount]]</f>
        <v>105.3701159</v>
      </c>
      <c r="S8846" t="b">
        <v>1</v>
      </c>
      <c r="T8846" t="s">
        <v>23</v>
      </c>
      <c r="U8846">
        <v>2</v>
      </c>
      <c r="V8846" t="b">
        <v>1</v>
      </c>
    </row>
    <row r="8847" spans="1:22" x14ac:dyDescent="0.3">
      <c r="A8847">
        <v>8846</v>
      </c>
      <c r="B8847" s="2">
        <v>45275</v>
      </c>
      <c r="C8847" s="19">
        <f>YEAR(Table1[[#This Row],[Date]])</f>
        <v>2023</v>
      </c>
      <c r="D8847">
        <f>MONTH(Table1[[#This Row],[Date]])</f>
        <v>12</v>
      </c>
      <c r="E8847" t="str">
        <f>TEXT(Table1[[#This Row],[Date]],"MMMM")</f>
        <v>December</v>
      </c>
      <c r="F8847">
        <v>487</v>
      </c>
      <c r="G8847">
        <v>59</v>
      </c>
      <c r="H8847" t="s">
        <v>24</v>
      </c>
      <c r="I8847" t="s">
        <v>47</v>
      </c>
      <c r="J8847">
        <v>535</v>
      </c>
      <c r="K8847" t="s">
        <v>43</v>
      </c>
      <c r="L8847">
        <v>2</v>
      </c>
      <c r="M8847" s="1">
        <v>62.998895359999999</v>
      </c>
      <c r="N8847" s="1">
        <f>Table1[[#This Row],[Quantity]]*Table1[[#This Row],[UnitPrice]]</f>
        <v>125.99779072</v>
      </c>
      <c r="O8847" t="s">
        <v>35</v>
      </c>
      <c r="P8847" t="b">
        <v>1</v>
      </c>
      <c r="Q8847">
        <v>0</v>
      </c>
      <c r="R8847" s="1">
        <f>Table1[[#This Row],[Sales]]-Table1[[#This Row],[DiscountAmount]]</f>
        <v>125.99779072</v>
      </c>
      <c r="S8847" t="b">
        <v>1</v>
      </c>
      <c r="T8847" t="s">
        <v>23</v>
      </c>
      <c r="U8847">
        <v>4</v>
      </c>
      <c r="V8847" t="b">
        <v>0</v>
      </c>
    </row>
    <row r="8848" spans="1:22" x14ac:dyDescent="0.3">
      <c r="A8848">
        <v>8847</v>
      </c>
      <c r="B8848" s="2">
        <v>44143</v>
      </c>
      <c r="C8848" s="19">
        <f>YEAR(Table1[[#This Row],[Date]])</f>
        <v>2020</v>
      </c>
      <c r="D8848">
        <f>MONTH(Table1[[#This Row],[Date]])</f>
        <v>11</v>
      </c>
      <c r="E8848" t="str">
        <f>TEXT(Table1[[#This Row],[Date]],"MMMM")</f>
        <v>November</v>
      </c>
      <c r="F8848">
        <v>14</v>
      </c>
      <c r="G8848">
        <v>58</v>
      </c>
      <c r="H8848" t="s">
        <v>24</v>
      </c>
      <c r="I8848" t="s">
        <v>33</v>
      </c>
      <c r="J8848">
        <v>931</v>
      </c>
      <c r="K8848" t="s">
        <v>21</v>
      </c>
      <c r="L8848">
        <v>4</v>
      </c>
      <c r="M8848" s="1">
        <v>14.482087659999999</v>
      </c>
      <c r="N8848" s="1">
        <f>Table1[[#This Row],[Quantity]]*Table1[[#This Row],[UnitPrice]]</f>
        <v>57.928350639999998</v>
      </c>
      <c r="O8848" t="s">
        <v>22</v>
      </c>
      <c r="P8848" t="b">
        <v>1</v>
      </c>
      <c r="Q8848">
        <v>0</v>
      </c>
      <c r="R8848" s="1">
        <f>Table1[[#This Row],[Sales]]-Table1[[#This Row],[DiscountAmount]]</f>
        <v>57.928350639999998</v>
      </c>
      <c r="S8848" t="b">
        <v>1</v>
      </c>
      <c r="T8848" t="s">
        <v>28</v>
      </c>
      <c r="U8848">
        <v>2</v>
      </c>
      <c r="V8848" t="b">
        <v>0</v>
      </c>
    </row>
    <row r="8849" spans="1:22" x14ac:dyDescent="0.3">
      <c r="A8849">
        <v>8848</v>
      </c>
      <c r="B8849" s="2">
        <v>45266</v>
      </c>
      <c r="C8849" s="19">
        <f>YEAR(Table1[[#This Row],[Date]])</f>
        <v>2023</v>
      </c>
      <c r="D8849">
        <f>MONTH(Table1[[#This Row],[Date]])</f>
        <v>12</v>
      </c>
      <c r="E8849" t="str">
        <f>TEXT(Table1[[#This Row],[Date]],"MMMM")</f>
        <v>December</v>
      </c>
      <c r="F8849">
        <v>193</v>
      </c>
      <c r="G8849">
        <v>49</v>
      </c>
      <c r="H8849" t="s">
        <v>24</v>
      </c>
      <c r="I8849" t="s">
        <v>29</v>
      </c>
      <c r="J8849">
        <v>758</v>
      </c>
      <c r="K8849" t="s">
        <v>26</v>
      </c>
      <c r="L8849">
        <v>3</v>
      </c>
      <c r="M8849" s="1">
        <v>71.570301169999993</v>
      </c>
      <c r="N8849" s="1">
        <f>Table1[[#This Row],[Quantity]]*Table1[[#This Row],[UnitPrice]]</f>
        <v>214.71090350999998</v>
      </c>
      <c r="O8849" t="s">
        <v>22</v>
      </c>
      <c r="P8849" t="b">
        <v>0</v>
      </c>
      <c r="Q8849">
        <v>0</v>
      </c>
      <c r="R8849" s="1">
        <f>Table1[[#This Row],[Sales]]-Table1[[#This Row],[DiscountAmount]]</f>
        <v>214.71090350999998</v>
      </c>
      <c r="S8849" t="b">
        <v>1</v>
      </c>
      <c r="T8849" t="s">
        <v>28</v>
      </c>
      <c r="U8849">
        <v>3</v>
      </c>
      <c r="V8849" t="b">
        <v>1</v>
      </c>
    </row>
    <row r="8850" spans="1:22" x14ac:dyDescent="0.3">
      <c r="A8850">
        <v>8849</v>
      </c>
      <c r="B8850" s="2">
        <v>43409</v>
      </c>
      <c r="C8850" s="19">
        <f>YEAR(Table1[[#This Row],[Date]])</f>
        <v>2018</v>
      </c>
      <c r="D8850">
        <f>MONTH(Table1[[#This Row],[Date]])</f>
        <v>11</v>
      </c>
      <c r="E8850" t="str">
        <f>TEXT(Table1[[#This Row],[Date]],"MMMM")</f>
        <v>November</v>
      </c>
      <c r="F8850">
        <v>2</v>
      </c>
      <c r="G8850">
        <v>45</v>
      </c>
      <c r="H8850" t="s">
        <v>24</v>
      </c>
      <c r="I8850" t="s">
        <v>47</v>
      </c>
      <c r="J8850">
        <v>664</v>
      </c>
      <c r="K8850" t="s">
        <v>39</v>
      </c>
      <c r="L8850">
        <v>3</v>
      </c>
      <c r="M8850" s="1">
        <v>58.234526440000003</v>
      </c>
      <c r="N8850" s="1">
        <f>Table1[[#This Row],[Quantity]]*Table1[[#This Row],[UnitPrice]]</f>
        <v>174.70357932000002</v>
      </c>
      <c r="O8850" t="s">
        <v>32</v>
      </c>
      <c r="P8850" t="b">
        <v>0</v>
      </c>
      <c r="Q8850">
        <v>0</v>
      </c>
      <c r="R8850" s="1">
        <f>Table1[[#This Row],[Sales]]-Table1[[#This Row],[DiscountAmount]]</f>
        <v>174.70357932000002</v>
      </c>
      <c r="S8850" t="b">
        <v>0</v>
      </c>
      <c r="T8850" t="s">
        <v>23</v>
      </c>
      <c r="U8850">
        <v>4</v>
      </c>
      <c r="V8850" t="b">
        <v>0</v>
      </c>
    </row>
    <row r="8851" spans="1:22" x14ac:dyDescent="0.3">
      <c r="A8851">
        <v>8850</v>
      </c>
      <c r="B8851" s="2">
        <v>43443</v>
      </c>
      <c r="C8851" s="19">
        <f>YEAR(Table1[[#This Row],[Date]])</f>
        <v>2018</v>
      </c>
      <c r="D8851">
        <f>MONTH(Table1[[#This Row],[Date]])</f>
        <v>12</v>
      </c>
      <c r="E8851" t="str">
        <f>TEXT(Table1[[#This Row],[Date]],"MMMM")</f>
        <v>December</v>
      </c>
      <c r="F8851">
        <v>189</v>
      </c>
      <c r="G8851">
        <v>41</v>
      </c>
      <c r="H8851" t="s">
        <v>24</v>
      </c>
      <c r="I8851" t="s">
        <v>49</v>
      </c>
      <c r="J8851">
        <v>216</v>
      </c>
      <c r="K8851" t="s">
        <v>21</v>
      </c>
      <c r="L8851">
        <v>5</v>
      </c>
      <c r="M8851" s="1">
        <v>60.203299260000001</v>
      </c>
      <c r="N8851" s="1">
        <f>Table1[[#This Row],[Quantity]]*Table1[[#This Row],[UnitPrice]]</f>
        <v>301.01649630000003</v>
      </c>
      <c r="O8851" t="s">
        <v>32</v>
      </c>
      <c r="P8851" t="b">
        <v>1</v>
      </c>
      <c r="Q8851">
        <v>30.101649630000001</v>
      </c>
      <c r="R8851" s="1">
        <f>Table1[[#This Row],[Sales]]-Table1[[#This Row],[DiscountAmount]]</f>
        <v>270.91484667000003</v>
      </c>
      <c r="S8851" t="b">
        <v>0</v>
      </c>
      <c r="T8851" t="s">
        <v>36</v>
      </c>
      <c r="U8851">
        <v>4</v>
      </c>
      <c r="V8851" t="b">
        <v>1</v>
      </c>
    </row>
    <row r="8852" spans="1:22" x14ac:dyDescent="0.3">
      <c r="A8852">
        <v>8851</v>
      </c>
      <c r="B8852" s="2">
        <v>45287</v>
      </c>
      <c r="C8852" s="19">
        <f>YEAR(Table1[[#This Row],[Date]])</f>
        <v>2023</v>
      </c>
      <c r="D8852">
        <f>MONTH(Table1[[#This Row],[Date]])</f>
        <v>12</v>
      </c>
      <c r="E8852" t="str">
        <f>TEXT(Table1[[#This Row],[Date]],"MMMM")</f>
        <v>December</v>
      </c>
      <c r="F8852">
        <v>251</v>
      </c>
      <c r="G8852">
        <v>31</v>
      </c>
      <c r="H8852" t="s">
        <v>24</v>
      </c>
      <c r="I8852" t="s">
        <v>31</v>
      </c>
      <c r="J8852">
        <v>622</v>
      </c>
      <c r="K8852" t="s">
        <v>21</v>
      </c>
      <c r="L8852">
        <v>4</v>
      </c>
      <c r="M8852" s="1">
        <v>20.589856470000001</v>
      </c>
      <c r="N8852" s="1">
        <f>Table1[[#This Row],[Quantity]]*Table1[[#This Row],[UnitPrice]]</f>
        <v>82.359425880000003</v>
      </c>
      <c r="O8852" t="s">
        <v>22</v>
      </c>
      <c r="P8852" t="b">
        <v>1</v>
      </c>
      <c r="Q8852">
        <v>0</v>
      </c>
      <c r="R8852" s="1">
        <f>Table1[[#This Row],[Sales]]-Table1[[#This Row],[DiscountAmount]]</f>
        <v>82.359425880000003</v>
      </c>
      <c r="S8852" t="b">
        <v>0</v>
      </c>
      <c r="T8852" t="s">
        <v>28</v>
      </c>
      <c r="U8852">
        <v>2</v>
      </c>
      <c r="V8852" t="b">
        <v>0</v>
      </c>
    </row>
    <row r="8853" spans="1:22" x14ac:dyDescent="0.3">
      <c r="A8853">
        <v>8852</v>
      </c>
      <c r="B8853" s="2">
        <v>44508</v>
      </c>
      <c r="C8853" s="19">
        <f>YEAR(Table1[[#This Row],[Date]])</f>
        <v>2021</v>
      </c>
      <c r="D8853">
        <f>MONTH(Table1[[#This Row],[Date]])</f>
        <v>11</v>
      </c>
      <c r="E8853" t="str">
        <f>TEXT(Table1[[#This Row],[Date]],"MMMM")</f>
        <v>November</v>
      </c>
      <c r="F8853">
        <v>482</v>
      </c>
      <c r="G8853">
        <v>66</v>
      </c>
      <c r="H8853" t="s">
        <v>37</v>
      </c>
      <c r="I8853" t="s">
        <v>42</v>
      </c>
      <c r="J8853">
        <v>523</v>
      </c>
      <c r="K8853" t="s">
        <v>26</v>
      </c>
      <c r="L8853">
        <v>3</v>
      </c>
      <c r="M8853" s="1">
        <v>56.258285739999998</v>
      </c>
      <c r="N8853" s="1">
        <f>Table1[[#This Row],[Quantity]]*Table1[[#This Row],[UnitPrice]]</f>
        <v>168.77485722</v>
      </c>
      <c r="O8853" t="s">
        <v>22</v>
      </c>
      <c r="P8853" t="b">
        <v>1</v>
      </c>
      <c r="Q8853">
        <v>16.877485719999999</v>
      </c>
      <c r="R8853" s="1">
        <f>Table1[[#This Row],[Sales]]-Table1[[#This Row],[DiscountAmount]]</f>
        <v>151.89737149999999</v>
      </c>
      <c r="S8853" t="b">
        <v>0</v>
      </c>
      <c r="T8853" t="s">
        <v>36</v>
      </c>
      <c r="U8853">
        <v>4</v>
      </c>
      <c r="V8853" t="b">
        <v>0</v>
      </c>
    </row>
    <row r="8854" spans="1:22" x14ac:dyDescent="0.3">
      <c r="A8854">
        <v>8853</v>
      </c>
      <c r="B8854" s="2">
        <v>44552</v>
      </c>
      <c r="C8854" s="19">
        <f>YEAR(Table1[[#This Row],[Date]])</f>
        <v>2021</v>
      </c>
      <c r="D8854">
        <f>MONTH(Table1[[#This Row],[Date]])</f>
        <v>12</v>
      </c>
      <c r="E8854" t="str">
        <f>TEXT(Table1[[#This Row],[Date]],"MMMM")</f>
        <v>December</v>
      </c>
      <c r="F8854">
        <v>49</v>
      </c>
      <c r="G8854">
        <v>40</v>
      </c>
      <c r="H8854" t="s">
        <v>24</v>
      </c>
      <c r="I8854" t="s">
        <v>44</v>
      </c>
      <c r="J8854">
        <v>901</v>
      </c>
      <c r="K8854" t="s">
        <v>34</v>
      </c>
      <c r="L8854">
        <v>4</v>
      </c>
      <c r="M8854" s="1">
        <v>15.872520420000001</v>
      </c>
      <c r="N8854" s="1">
        <f>Table1[[#This Row],[Quantity]]*Table1[[#This Row],[UnitPrice]]</f>
        <v>63.490081680000003</v>
      </c>
      <c r="O8854" t="s">
        <v>22</v>
      </c>
      <c r="P8854" t="b">
        <v>0</v>
      </c>
      <c r="Q8854">
        <v>0</v>
      </c>
      <c r="R8854" s="1">
        <f>Table1[[#This Row],[Sales]]-Table1[[#This Row],[DiscountAmount]]</f>
        <v>63.490081680000003</v>
      </c>
      <c r="S8854" t="b">
        <v>0</v>
      </c>
      <c r="T8854" t="s">
        <v>23</v>
      </c>
      <c r="U8854">
        <v>1</v>
      </c>
      <c r="V8854" t="b">
        <v>1</v>
      </c>
    </row>
    <row r="8855" spans="1:22" x14ac:dyDescent="0.3">
      <c r="A8855">
        <v>8854</v>
      </c>
      <c r="B8855" s="2">
        <v>44525</v>
      </c>
      <c r="C8855" s="19">
        <f>YEAR(Table1[[#This Row],[Date]])</f>
        <v>2021</v>
      </c>
      <c r="D8855">
        <f>MONTH(Table1[[#This Row],[Date]])</f>
        <v>11</v>
      </c>
      <c r="E8855" t="str">
        <f>TEXT(Table1[[#This Row],[Date]],"MMMM")</f>
        <v>November</v>
      </c>
      <c r="F8855">
        <v>183</v>
      </c>
      <c r="G8855">
        <v>29</v>
      </c>
      <c r="H8855" t="s">
        <v>24</v>
      </c>
      <c r="I8855" t="s">
        <v>45</v>
      </c>
      <c r="J8855">
        <v>499</v>
      </c>
      <c r="K8855" t="s">
        <v>26</v>
      </c>
      <c r="L8855">
        <v>4</v>
      </c>
      <c r="M8855" s="1">
        <v>54.941942130000001</v>
      </c>
      <c r="N8855" s="1">
        <f>Table1[[#This Row],[Quantity]]*Table1[[#This Row],[UnitPrice]]</f>
        <v>219.76776852</v>
      </c>
      <c r="O8855" t="s">
        <v>22</v>
      </c>
      <c r="P8855" t="b">
        <v>1</v>
      </c>
      <c r="Q8855">
        <v>21.97677685</v>
      </c>
      <c r="R8855" s="1">
        <f>Table1[[#This Row],[Sales]]-Table1[[#This Row],[DiscountAmount]]</f>
        <v>197.79099167000001</v>
      </c>
      <c r="S8855" t="b">
        <v>1</v>
      </c>
      <c r="T8855" t="s">
        <v>36</v>
      </c>
      <c r="U8855">
        <v>2</v>
      </c>
      <c r="V8855" t="b">
        <v>0</v>
      </c>
    </row>
    <row r="8856" spans="1:22" x14ac:dyDescent="0.3">
      <c r="A8856">
        <v>8855</v>
      </c>
      <c r="B8856" s="2">
        <v>44926</v>
      </c>
      <c r="C8856" s="19">
        <f>YEAR(Table1[[#This Row],[Date]])</f>
        <v>2022</v>
      </c>
      <c r="D8856">
        <f>MONTH(Table1[[#This Row],[Date]])</f>
        <v>12</v>
      </c>
      <c r="E8856" t="str">
        <f>TEXT(Table1[[#This Row],[Date]],"MMMM")</f>
        <v>December</v>
      </c>
      <c r="F8856">
        <v>144</v>
      </c>
      <c r="G8856">
        <v>18</v>
      </c>
      <c r="H8856" t="s">
        <v>24</v>
      </c>
      <c r="I8856" t="s">
        <v>48</v>
      </c>
      <c r="J8856">
        <v>693</v>
      </c>
      <c r="K8856" t="s">
        <v>34</v>
      </c>
      <c r="L8856">
        <v>3</v>
      </c>
      <c r="M8856" s="1">
        <v>51.439160090000001</v>
      </c>
      <c r="N8856" s="1">
        <f>Table1[[#This Row],[Quantity]]*Table1[[#This Row],[UnitPrice]]</f>
        <v>154.31748027</v>
      </c>
      <c r="O8856" t="s">
        <v>32</v>
      </c>
      <c r="P8856" t="b">
        <v>0</v>
      </c>
      <c r="Q8856">
        <v>15.43174803</v>
      </c>
      <c r="R8856" s="1">
        <f>Table1[[#This Row],[Sales]]-Table1[[#This Row],[DiscountAmount]]</f>
        <v>138.88573224000001</v>
      </c>
      <c r="S8856" t="b">
        <v>0</v>
      </c>
      <c r="T8856" t="s">
        <v>36</v>
      </c>
      <c r="U8856">
        <v>4</v>
      </c>
      <c r="V8856" t="b">
        <v>0</v>
      </c>
    </row>
    <row r="8857" spans="1:22" x14ac:dyDescent="0.3">
      <c r="A8857">
        <v>8856</v>
      </c>
      <c r="B8857" s="2">
        <v>44522</v>
      </c>
      <c r="C8857" s="19">
        <f>YEAR(Table1[[#This Row],[Date]])</f>
        <v>2021</v>
      </c>
      <c r="D8857">
        <f>MONTH(Table1[[#This Row],[Date]])</f>
        <v>11</v>
      </c>
      <c r="E8857" t="str">
        <f>TEXT(Table1[[#This Row],[Date]],"MMMM")</f>
        <v>November</v>
      </c>
      <c r="F8857">
        <v>408</v>
      </c>
      <c r="G8857">
        <v>68</v>
      </c>
      <c r="H8857" t="s">
        <v>19</v>
      </c>
      <c r="I8857" t="s">
        <v>20</v>
      </c>
      <c r="J8857">
        <v>664</v>
      </c>
      <c r="K8857" t="s">
        <v>43</v>
      </c>
      <c r="L8857">
        <v>5</v>
      </c>
      <c r="M8857" s="1">
        <v>22.2714623</v>
      </c>
      <c r="N8857" s="1">
        <f>Table1[[#This Row],[Quantity]]*Table1[[#This Row],[UnitPrice]]</f>
        <v>111.35731149999999</v>
      </c>
      <c r="O8857" t="s">
        <v>22</v>
      </c>
      <c r="P8857" t="b">
        <v>0</v>
      </c>
      <c r="Q8857">
        <v>0</v>
      </c>
      <c r="R8857" s="1">
        <f>Table1[[#This Row],[Sales]]-Table1[[#This Row],[DiscountAmount]]</f>
        <v>111.35731149999999</v>
      </c>
      <c r="S8857" t="b">
        <v>0</v>
      </c>
      <c r="T8857" t="s">
        <v>28</v>
      </c>
      <c r="U8857">
        <v>5</v>
      </c>
      <c r="V8857" t="b">
        <v>1</v>
      </c>
    </row>
    <row r="8858" spans="1:22" x14ac:dyDescent="0.3">
      <c r="A8858">
        <v>8857</v>
      </c>
      <c r="B8858" s="2">
        <v>43828</v>
      </c>
      <c r="C8858" s="19">
        <f>YEAR(Table1[[#This Row],[Date]])</f>
        <v>2019</v>
      </c>
      <c r="D8858">
        <f>MONTH(Table1[[#This Row],[Date]])</f>
        <v>12</v>
      </c>
      <c r="E8858" t="str">
        <f>TEXT(Table1[[#This Row],[Date]],"MMMM")</f>
        <v>December</v>
      </c>
      <c r="F8858">
        <v>209</v>
      </c>
      <c r="G8858">
        <v>66</v>
      </c>
      <c r="H8858" t="s">
        <v>37</v>
      </c>
      <c r="I8858" t="s">
        <v>51</v>
      </c>
      <c r="J8858">
        <v>132</v>
      </c>
      <c r="K8858" t="s">
        <v>43</v>
      </c>
      <c r="L8858">
        <v>2</v>
      </c>
      <c r="M8858" s="1">
        <v>54.04586939</v>
      </c>
      <c r="N8858" s="1">
        <f>Table1[[#This Row],[Quantity]]*Table1[[#This Row],[UnitPrice]]</f>
        <v>108.09173878</v>
      </c>
      <c r="O8858" t="s">
        <v>22</v>
      </c>
      <c r="P8858" t="b">
        <v>0</v>
      </c>
      <c r="Q8858">
        <v>10.809173879999999</v>
      </c>
      <c r="R8858" s="1">
        <f>Table1[[#This Row],[Sales]]-Table1[[#This Row],[DiscountAmount]]</f>
        <v>97.282564899999997</v>
      </c>
      <c r="S8858" t="b">
        <v>0</v>
      </c>
      <c r="T8858" t="s">
        <v>36</v>
      </c>
      <c r="U8858">
        <v>5</v>
      </c>
      <c r="V8858" t="b">
        <v>1</v>
      </c>
    </row>
    <row r="8859" spans="1:22" x14ac:dyDescent="0.3">
      <c r="A8859">
        <v>8858</v>
      </c>
      <c r="B8859" s="2">
        <v>43444</v>
      </c>
      <c r="C8859" s="19">
        <f>YEAR(Table1[[#This Row],[Date]])</f>
        <v>2018</v>
      </c>
      <c r="D8859">
        <f>MONTH(Table1[[#This Row],[Date]])</f>
        <v>12</v>
      </c>
      <c r="E8859" t="str">
        <f>TEXT(Table1[[#This Row],[Date]],"MMMM")</f>
        <v>December</v>
      </c>
      <c r="F8859">
        <v>14</v>
      </c>
      <c r="G8859">
        <v>39</v>
      </c>
      <c r="H8859" t="s">
        <v>24</v>
      </c>
      <c r="I8859" t="s">
        <v>52</v>
      </c>
      <c r="J8859">
        <v>547</v>
      </c>
      <c r="K8859" t="s">
        <v>34</v>
      </c>
      <c r="L8859">
        <v>3</v>
      </c>
      <c r="M8859" s="1">
        <v>31.45875053</v>
      </c>
      <c r="N8859" s="1">
        <f>Table1[[#This Row],[Quantity]]*Table1[[#This Row],[UnitPrice]]</f>
        <v>94.376251589999995</v>
      </c>
      <c r="O8859" t="s">
        <v>32</v>
      </c>
      <c r="P8859" t="b">
        <v>1</v>
      </c>
      <c r="Q8859">
        <v>0</v>
      </c>
      <c r="R8859" s="1">
        <f>Table1[[#This Row],[Sales]]-Table1[[#This Row],[DiscountAmount]]</f>
        <v>94.376251589999995</v>
      </c>
      <c r="S8859" t="b">
        <v>1</v>
      </c>
      <c r="T8859" t="s">
        <v>23</v>
      </c>
      <c r="U8859">
        <v>3</v>
      </c>
      <c r="V8859" t="b">
        <v>0</v>
      </c>
    </row>
    <row r="8860" spans="1:22" x14ac:dyDescent="0.3">
      <c r="A8860">
        <v>8859</v>
      </c>
      <c r="B8860" s="2">
        <v>43805</v>
      </c>
      <c r="C8860" s="19">
        <f>YEAR(Table1[[#This Row],[Date]])</f>
        <v>2019</v>
      </c>
      <c r="D8860">
        <f>MONTH(Table1[[#This Row],[Date]])</f>
        <v>12</v>
      </c>
      <c r="E8860" t="str">
        <f>TEXT(Table1[[#This Row],[Date]],"MMMM")</f>
        <v>December</v>
      </c>
      <c r="F8860">
        <v>323</v>
      </c>
      <c r="G8860">
        <v>19</v>
      </c>
      <c r="H8860" t="s">
        <v>19</v>
      </c>
      <c r="I8860" t="s">
        <v>41</v>
      </c>
      <c r="J8860">
        <v>427</v>
      </c>
      <c r="K8860" t="s">
        <v>43</v>
      </c>
      <c r="L8860">
        <v>2</v>
      </c>
      <c r="M8860" s="1">
        <v>35.312008409999997</v>
      </c>
      <c r="N8860" s="1">
        <f>Table1[[#This Row],[Quantity]]*Table1[[#This Row],[UnitPrice]]</f>
        <v>70.624016819999994</v>
      </c>
      <c r="O8860" t="s">
        <v>32</v>
      </c>
      <c r="P8860" t="b">
        <v>1</v>
      </c>
      <c r="Q8860">
        <v>0</v>
      </c>
      <c r="R8860" s="1">
        <f>Table1[[#This Row],[Sales]]-Table1[[#This Row],[DiscountAmount]]</f>
        <v>70.624016819999994</v>
      </c>
      <c r="S8860" t="b">
        <v>1</v>
      </c>
      <c r="T8860" t="s">
        <v>23</v>
      </c>
      <c r="U8860">
        <v>4</v>
      </c>
      <c r="V8860" t="b">
        <v>0</v>
      </c>
    </row>
    <row r="8861" spans="1:22" x14ac:dyDescent="0.3">
      <c r="A8861">
        <v>8860</v>
      </c>
      <c r="B8861" s="2">
        <v>44175</v>
      </c>
      <c r="C8861" s="19">
        <f>YEAR(Table1[[#This Row],[Date]])</f>
        <v>2020</v>
      </c>
      <c r="D8861">
        <f>MONTH(Table1[[#This Row],[Date]])</f>
        <v>12</v>
      </c>
      <c r="E8861" t="str">
        <f>TEXT(Table1[[#This Row],[Date]],"MMMM")</f>
        <v>December</v>
      </c>
      <c r="F8861">
        <v>30</v>
      </c>
      <c r="G8861">
        <v>39</v>
      </c>
      <c r="H8861" t="s">
        <v>19</v>
      </c>
      <c r="I8861" t="s">
        <v>40</v>
      </c>
      <c r="J8861">
        <v>154</v>
      </c>
      <c r="K8861" t="s">
        <v>39</v>
      </c>
      <c r="L8861">
        <v>1</v>
      </c>
      <c r="M8861" s="1">
        <v>67.722059810000005</v>
      </c>
      <c r="N8861" s="1">
        <f>Table1[[#This Row],[Quantity]]*Table1[[#This Row],[UnitPrice]]</f>
        <v>67.722059810000005</v>
      </c>
      <c r="O8861" t="s">
        <v>35</v>
      </c>
      <c r="P8861" t="b">
        <v>0</v>
      </c>
      <c r="Q8861">
        <v>6.7722059809999999</v>
      </c>
      <c r="R8861" s="1">
        <f>Table1[[#This Row],[Sales]]-Table1[[#This Row],[DiscountAmount]]</f>
        <v>60.949853829000006</v>
      </c>
      <c r="S8861" t="b">
        <v>1</v>
      </c>
      <c r="T8861" t="s">
        <v>36</v>
      </c>
      <c r="U8861">
        <v>1</v>
      </c>
      <c r="V8861" t="b">
        <v>1</v>
      </c>
    </row>
    <row r="8862" spans="1:22" x14ac:dyDescent="0.3">
      <c r="A8862">
        <v>8861</v>
      </c>
      <c r="B8862" s="2">
        <v>44535</v>
      </c>
      <c r="C8862" s="19">
        <f>YEAR(Table1[[#This Row],[Date]])</f>
        <v>2021</v>
      </c>
      <c r="D8862">
        <f>MONTH(Table1[[#This Row],[Date]])</f>
        <v>12</v>
      </c>
      <c r="E8862" t="str">
        <f>TEXT(Table1[[#This Row],[Date]],"MMMM")</f>
        <v>December</v>
      </c>
      <c r="F8862">
        <v>311</v>
      </c>
      <c r="G8862">
        <v>69</v>
      </c>
      <c r="H8862" t="s">
        <v>24</v>
      </c>
      <c r="I8862" t="s">
        <v>53</v>
      </c>
      <c r="J8862">
        <v>186</v>
      </c>
      <c r="K8862" t="s">
        <v>21</v>
      </c>
      <c r="L8862">
        <v>3</v>
      </c>
      <c r="M8862" s="1">
        <v>61.441000690000003</v>
      </c>
      <c r="N8862" s="1">
        <f>Table1[[#This Row],[Quantity]]*Table1[[#This Row],[UnitPrice]]</f>
        <v>184.32300207</v>
      </c>
      <c r="O8862" t="s">
        <v>22</v>
      </c>
      <c r="P8862" t="b">
        <v>0</v>
      </c>
      <c r="Q8862">
        <v>18.432300210000001</v>
      </c>
      <c r="R8862" s="1">
        <f>Table1[[#This Row],[Sales]]-Table1[[#This Row],[DiscountAmount]]</f>
        <v>165.89070186000001</v>
      </c>
      <c r="S8862" t="b">
        <v>0</v>
      </c>
      <c r="T8862" t="s">
        <v>36</v>
      </c>
      <c r="U8862">
        <v>2</v>
      </c>
      <c r="V8862" t="b">
        <v>1</v>
      </c>
    </row>
    <row r="8863" spans="1:22" x14ac:dyDescent="0.3">
      <c r="A8863">
        <v>8862</v>
      </c>
      <c r="B8863" s="2">
        <v>44516</v>
      </c>
      <c r="C8863" s="19">
        <f>YEAR(Table1[[#This Row],[Date]])</f>
        <v>2021</v>
      </c>
      <c r="D8863">
        <f>MONTH(Table1[[#This Row],[Date]])</f>
        <v>11</v>
      </c>
      <c r="E8863" t="str">
        <f>TEXT(Table1[[#This Row],[Date]],"MMMM")</f>
        <v>November</v>
      </c>
      <c r="F8863">
        <v>296</v>
      </c>
      <c r="G8863">
        <v>57</v>
      </c>
      <c r="H8863" t="s">
        <v>19</v>
      </c>
      <c r="I8863" t="s">
        <v>25</v>
      </c>
      <c r="J8863">
        <v>787</v>
      </c>
      <c r="K8863" t="s">
        <v>34</v>
      </c>
      <c r="L8863">
        <v>2</v>
      </c>
      <c r="M8863" s="1">
        <v>95.746727579999998</v>
      </c>
      <c r="N8863" s="1">
        <f>Table1[[#This Row],[Quantity]]*Table1[[#This Row],[UnitPrice]]</f>
        <v>191.49345516</v>
      </c>
      <c r="O8863" t="s">
        <v>30</v>
      </c>
      <c r="P8863" t="b">
        <v>0</v>
      </c>
      <c r="Q8863">
        <v>0</v>
      </c>
      <c r="R8863" s="1">
        <f>Table1[[#This Row],[Sales]]-Table1[[#This Row],[DiscountAmount]]</f>
        <v>191.49345516</v>
      </c>
      <c r="S8863" t="b">
        <v>0</v>
      </c>
      <c r="T8863" t="s">
        <v>23</v>
      </c>
      <c r="U8863">
        <v>2</v>
      </c>
      <c r="V8863" t="b">
        <v>0</v>
      </c>
    </row>
    <row r="8864" spans="1:22" x14ac:dyDescent="0.3">
      <c r="A8864">
        <v>8863</v>
      </c>
      <c r="B8864" s="2">
        <v>45264</v>
      </c>
      <c r="C8864" s="19">
        <f>YEAR(Table1[[#This Row],[Date]])</f>
        <v>2023</v>
      </c>
      <c r="D8864">
        <f>MONTH(Table1[[#This Row],[Date]])</f>
        <v>12</v>
      </c>
      <c r="E8864" t="str">
        <f>TEXT(Table1[[#This Row],[Date]],"MMMM")</f>
        <v>December</v>
      </c>
      <c r="F8864">
        <v>69</v>
      </c>
      <c r="G8864">
        <v>64</v>
      </c>
      <c r="H8864" t="s">
        <v>37</v>
      </c>
      <c r="I8864" t="s">
        <v>25</v>
      </c>
      <c r="J8864">
        <v>13</v>
      </c>
      <c r="K8864" t="s">
        <v>43</v>
      </c>
      <c r="L8864">
        <v>4</v>
      </c>
      <c r="M8864" s="1">
        <v>34.583011740000003</v>
      </c>
      <c r="N8864" s="1">
        <f>Table1[[#This Row],[Quantity]]*Table1[[#This Row],[UnitPrice]]</f>
        <v>138.33204696000001</v>
      </c>
      <c r="O8864" t="s">
        <v>32</v>
      </c>
      <c r="P8864" t="b">
        <v>1</v>
      </c>
      <c r="Q8864">
        <v>0</v>
      </c>
      <c r="R8864" s="1">
        <f>Table1[[#This Row],[Sales]]-Table1[[#This Row],[DiscountAmount]]</f>
        <v>138.33204696000001</v>
      </c>
      <c r="S8864" t="b">
        <v>1</v>
      </c>
      <c r="T8864" t="s">
        <v>28</v>
      </c>
      <c r="U8864">
        <v>1</v>
      </c>
      <c r="V8864" t="b">
        <v>1</v>
      </c>
    </row>
    <row r="8865" spans="1:22" x14ac:dyDescent="0.3">
      <c r="A8865">
        <v>8864</v>
      </c>
      <c r="B8865" s="2">
        <v>44552</v>
      </c>
      <c r="C8865" s="19">
        <f>YEAR(Table1[[#This Row],[Date]])</f>
        <v>2021</v>
      </c>
      <c r="D8865">
        <f>MONTH(Table1[[#This Row],[Date]])</f>
        <v>12</v>
      </c>
      <c r="E8865" t="str">
        <f>TEXT(Table1[[#This Row],[Date]],"MMMM")</f>
        <v>December</v>
      </c>
      <c r="F8865">
        <v>388</v>
      </c>
      <c r="G8865">
        <v>47</v>
      </c>
      <c r="H8865" t="s">
        <v>19</v>
      </c>
      <c r="I8865" t="s">
        <v>33</v>
      </c>
      <c r="J8865">
        <v>240</v>
      </c>
      <c r="K8865" t="s">
        <v>21</v>
      </c>
      <c r="L8865">
        <v>5</v>
      </c>
      <c r="M8865" s="1">
        <v>12.41484649</v>
      </c>
      <c r="N8865" s="1">
        <f>Table1[[#This Row],[Quantity]]*Table1[[#This Row],[UnitPrice]]</f>
        <v>62.074232450000004</v>
      </c>
      <c r="O8865" t="s">
        <v>22</v>
      </c>
      <c r="P8865" t="b">
        <v>0</v>
      </c>
      <c r="Q8865">
        <v>0</v>
      </c>
      <c r="R8865" s="1">
        <f>Table1[[#This Row],[Sales]]-Table1[[#This Row],[DiscountAmount]]</f>
        <v>62.074232450000004</v>
      </c>
      <c r="S8865" t="b">
        <v>1</v>
      </c>
      <c r="T8865" t="s">
        <v>23</v>
      </c>
      <c r="U8865">
        <v>3</v>
      </c>
      <c r="V8865" t="b">
        <v>0</v>
      </c>
    </row>
    <row r="8866" spans="1:22" x14ac:dyDescent="0.3">
      <c r="A8866">
        <v>8865</v>
      </c>
      <c r="B8866" s="2">
        <v>43801</v>
      </c>
      <c r="C8866" s="19">
        <f>YEAR(Table1[[#This Row],[Date]])</f>
        <v>2019</v>
      </c>
      <c r="D8866">
        <f>MONTH(Table1[[#This Row],[Date]])</f>
        <v>12</v>
      </c>
      <c r="E8866" t="str">
        <f>TEXT(Table1[[#This Row],[Date]],"MMMM")</f>
        <v>December</v>
      </c>
      <c r="F8866">
        <v>449</v>
      </c>
      <c r="G8866">
        <v>58</v>
      </c>
      <c r="H8866" t="s">
        <v>24</v>
      </c>
      <c r="I8866" t="s">
        <v>51</v>
      </c>
      <c r="J8866">
        <v>487</v>
      </c>
      <c r="K8866" t="s">
        <v>21</v>
      </c>
      <c r="L8866">
        <v>2</v>
      </c>
      <c r="M8866" s="1">
        <v>36.853832339999997</v>
      </c>
      <c r="N8866" s="1">
        <f>Table1[[#This Row],[Quantity]]*Table1[[#This Row],[UnitPrice]]</f>
        <v>73.707664679999993</v>
      </c>
      <c r="O8866" t="s">
        <v>22</v>
      </c>
      <c r="P8866" t="b">
        <v>1</v>
      </c>
      <c r="Q8866">
        <v>0</v>
      </c>
      <c r="R8866" s="1">
        <f>Table1[[#This Row],[Sales]]-Table1[[#This Row],[DiscountAmount]]</f>
        <v>73.707664679999993</v>
      </c>
      <c r="S8866" t="b">
        <v>1</v>
      </c>
      <c r="T8866" t="s">
        <v>23</v>
      </c>
      <c r="U8866">
        <v>3</v>
      </c>
      <c r="V8866" t="b">
        <v>0</v>
      </c>
    </row>
    <row r="8867" spans="1:22" x14ac:dyDescent="0.3">
      <c r="A8867">
        <v>8866</v>
      </c>
      <c r="B8867" s="2">
        <v>44194</v>
      </c>
      <c r="C8867" s="19">
        <f>YEAR(Table1[[#This Row],[Date]])</f>
        <v>2020</v>
      </c>
      <c r="D8867">
        <f>MONTH(Table1[[#This Row],[Date]])</f>
        <v>12</v>
      </c>
      <c r="E8867" t="str">
        <f>TEXT(Table1[[#This Row],[Date]],"MMMM")</f>
        <v>December</v>
      </c>
      <c r="F8867">
        <v>263</v>
      </c>
      <c r="G8867">
        <v>40</v>
      </c>
      <c r="H8867" t="s">
        <v>24</v>
      </c>
      <c r="I8867" t="s">
        <v>51</v>
      </c>
      <c r="J8867">
        <v>780</v>
      </c>
      <c r="K8867" t="s">
        <v>21</v>
      </c>
      <c r="L8867">
        <v>4</v>
      </c>
      <c r="M8867" s="1">
        <v>32.98166501</v>
      </c>
      <c r="N8867" s="1">
        <f>Table1[[#This Row],[Quantity]]*Table1[[#This Row],[UnitPrice]]</f>
        <v>131.92666004</v>
      </c>
      <c r="O8867" t="s">
        <v>22</v>
      </c>
      <c r="P8867" t="b">
        <v>0</v>
      </c>
      <c r="Q8867">
        <v>13.192665999999999</v>
      </c>
      <c r="R8867" s="1">
        <f>Table1[[#This Row],[Sales]]-Table1[[#This Row],[DiscountAmount]]</f>
        <v>118.73399404</v>
      </c>
      <c r="S8867" t="b">
        <v>0</v>
      </c>
      <c r="T8867" t="s">
        <v>36</v>
      </c>
      <c r="U8867">
        <v>4</v>
      </c>
      <c r="V8867" t="b">
        <v>0</v>
      </c>
    </row>
    <row r="8868" spans="1:22" x14ac:dyDescent="0.3">
      <c r="A8868">
        <v>8867</v>
      </c>
      <c r="B8868" s="2">
        <v>43771</v>
      </c>
      <c r="C8868" s="19">
        <f>YEAR(Table1[[#This Row],[Date]])</f>
        <v>2019</v>
      </c>
      <c r="D8868">
        <f>MONTH(Table1[[#This Row],[Date]])</f>
        <v>11</v>
      </c>
      <c r="E8868" t="str">
        <f>TEXT(Table1[[#This Row],[Date]],"MMMM")</f>
        <v>November</v>
      </c>
      <c r="F8868">
        <v>63</v>
      </c>
      <c r="G8868">
        <v>59</v>
      </c>
      <c r="H8868" t="s">
        <v>24</v>
      </c>
      <c r="I8868" t="s">
        <v>40</v>
      </c>
      <c r="J8868">
        <v>957</v>
      </c>
      <c r="K8868" t="s">
        <v>26</v>
      </c>
      <c r="L8868">
        <v>5</v>
      </c>
      <c r="M8868" s="1">
        <v>43.123092999999997</v>
      </c>
      <c r="N8868" s="1">
        <f>Table1[[#This Row],[Quantity]]*Table1[[#This Row],[UnitPrice]]</f>
        <v>215.61546499999997</v>
      </c>
      <c r="O8868" t="s">
        <v>35</v>
      </c>
      <c r="P8868" t="b">
        <v>1</v>
      </c>
      <c r="Q8868">
        <v>0</v>
      </c>
      <c r="R8868" s="1">
        <f>Table1[[#This Row],[Sales]]-Table1[[#This Row],[DiscountAmount]]</f>
        <v>215.61546499999997</v>
      </c>
      <c r="S8868" t="b">
        <v>1</v>
      </c>
      <c r="T8868" t="s">
        <v>23</v>
      </c>
      <c r="U8868">
        <v>2</v>
      </c>
      <c r="V8868" t="b">
        <v>1</v>
      </c>
    </row>
    <row r="8869" spans="1:22" x14ac:dyDescent="0.3">
      <c r="A8869">
        <v>8868</v>
      </c>
      <c r="B8869" s="2">
        <v>43424</v>
      </c>
      <c r="C8869" s="19">
        <f>YEAR(Table1[[#This Row],[Date]])</f>
        <v>2018</v>
      </c>
      <c r="D8869">
        <f>MONTH(Table1[[#This Row],[Date]])</f>
        <v>11</v>
      </c>
      <c r="E8869" t="str">
        <f>TEXT(Table1[[#This Row],[Date]],"MMMM")</f>
        <v>November</v>
      </c>
      <c r="F8869">
        <v>489</v>
      </c>
      <c r="G8869">
        <v>19</v>
      </c>
      <c r="H8869" t="s">
        <v>24</v>
      </c>
      <c r="I8869" t="s">
        <v>40</v>
      </c>
      <c r="J8869">
        <v>493</v>
      </c>
      <c r="K8869" t="s">
        <v>26</v>
      </c>
      <c r="L8869">
        <v>5</v>
      </c>
      <c r="M8869" s="1">
        <v>95.12371426</v>
      </c>
      <c r="N8869" s="1">
        <f>Table1[[#This Row],[Quantity]]*Table1[[#This Row],[UnitPrice]]</f>
        <v>475.61857129999999</v>
      </c>
      <c r="O8869" t="s">
        <v>35</v>
      </c>
      <c r="P8869" t="b">
        <v>1</v>
      </c>
      <c r="Q8869">
        <v>0</v>
      </c>
      <c r="R8869" s="1">
        <f>Table1[[#This Row],[Sales]]-Table1[[#This Row],[DiscountAmount]]</f>
        <v>475.61857129999999</v>
      </c>
      <c r="S8869" t="b">
        <v>0</v>
      </c>
      <c r="T8869" t="s">
        <v>28</v>
      </c>
      <c r="U8869">
        <v>4</v>
      </c>
      <c r="V8869" t="b">
        <v>0</v>
      </c>
    </row>
    <row r="8870" spans="1:22" x14ac:dyDescent="0.3">
      <c r="A8870">
        <v>8869</v>
      </c>
      <c r="B8870" s="2">
        <v>45234</v>
      </c>
      <c r="C8870" s="19">
        <f>YEAR(Table1[[#This Row],[Date]])</f>
        <v>2023</v>
      </c>
      <c r="D8870">
        <f>MONTH(Table1[[#This Row],[Date]])</f>
        <v>11</v>
      </c>
      <c r="E8870" t="str">
        <f>TEXT(Table1[[#This Row],[Date]],"MMMM")</f>
        <v>November</v>
      </c>
      <c r="F8870">
        <v>276</v>
      </c>
      <c r="G8870">
        <v>54</v>
      </c>
      <c r="H8870" t="s">
        <v>24</v>
      </c>
      <c r="I8870" t="s">
        <v>52</v>
      </c>
      <c r="J8870">
        <v>252</v>
      </c>
      <c r="K8870" t="s">
        <v>21</v>
      </c>
      <c r="L8870">
        <v>3</v>
      </c>
      <c r="M8870" s="1">
        <v>26.3423315</v>
      </c>
      <c r="N8870" s="1">
        <f>Table1[[#This Row],[Quantity]]*Table1[[#This Row],[UnitPrice]]</f>
        <v>79.026994500000001</v>
      </c>
      <c r="O8870" t="s">
        <v>35</v>
      </c>
      <c r="P8870" t="b">
        <v>1</v>
      </c>
      <c r="Q8870">
        <v>0</v>
      </c>
      <c r="R8870" s="1">
        <f>Table1[[#This Row],[Sales]]-Table1[[#This Row],[DiscountAmount]]</f>
        <v>79.026994500000001</v>
      </c>
      <c r="S8870" t="b">
        <v>0</v>
      </c>
      <c r="T8870" t="s">
        <v>28</v>
      </c>
      <c r="U8870">
        <v>3</v>
      </c>
      <c r="V8870" t="b">
        <v>1</v>
      </c>
    </row>
    <row r="8871" spans="1:22" x14ac:dyDescent="0.3">
      <c r="A8871">
        <v>8870</v>
      </c>
      <c r="B8871" s="2">
        <v>44905</v>
      </c>
      <c r="C8871" s="19">
        <f>YEAR(Table1[[#This Row],[Date]])</f>
        <v>2022</v>
      </c>
      <c r="D8871">
        <f>MONTH(Table1[[#This Row],[Date]])</f>
        <v>12</v>
      </c>
      <c r="E8871" t="str">
        <f>TEXT(Table1[[#This Row],[Date]],"MMMM")</f>
        <v>December</v>
      </c>
      <c r="F8871">
        <v>422</v>
      </c>
      <c r="G8871">
        <v>61</v>
      </c>
      <c r="H8871" t="s">
        <v>24</v>
      </c>
      <c r="I8871" t="s">
        <v>31</v>
      </c>
      <c r="J8871">
        <v>94</v>
      </c>
      <c r="K8871" t="s">
        <v>43</v>
      </c>
      <c r="L8871">
        <v>5</v>
      </c>
      <c r="M8871" s="1">
        <v>28.409788710000001</v>
      </c>
      <c r="N8871" s="1">
        <f>Table1[[#This Row],[Quantity]]*Table1[[#This Row],[UnitPrice]]</f>
        <v>142.04894354999999</v>
      </c>
      <c r="O8871" t="s">
        <v>32</v>
      </c>
      <c r="P8871" t="b">
        <v>0</v>
      </c>
      <c r="Q8871">
        <v>0</v>
      </c>
      <c r="R8871" s="1">
        <f>Table1[[#This Row],[Sales]]-Table1[[#This Row],[DiscountAmount]]</f>
        <v>142.04894354999999</v>
      </c>
      <c r="S8871" t="b">
        <v>0</v>
      </c>
      <c r="T8871" t="s">
        <v>23</v>
      </c>
      <c r="U8871">
        <v>1</v>
      </c>
      <c r="V8871" t="b">
        <v>0</v>
      </c>
    </row>
    <row r="8872" spans="1:22" x14ac:dyDescent="0.3">
      <c r="A8872">
        <v>8871</v>
      </c>
      <c r="B8872" s="2">
        <v>45235</v>
      </c>
      <c r="C8872" s="19">
        <f>YEAR(Table1[[#This Row],[Date]])</f>
        <v>2023</v>
      </c>
      <c r="D8872">
        <f>MONTH(Table1[[#This Row],[Date]])</f>
        <v>11</v>
      </c>
      <c r="E8872" t="str">
        <f>TEXT(Table1[[#This Row],[Date]],"MMMM")</f>
        <v>November</v>
      </c>
      <c r="F8872">
        <v>419</v>
      </c>
      <c r="G8872">
        <v>64</v>
      </c>
      <c r="H8872" t="s">
        <v>19</v>
      </c>
      <c r="I8872" t="s">
        <v>52</v>
      </c>
      <c r="J8872">
        <v>599</v>
      </c>
      <c r="K8872" t="s">
        <v>43</v>
      </c>
      <c r="L8872">
        <v>3</v>
      </c>
      <c r="M8872" s="1">
        <v>87.461069899999998</v>
      </c>
      <c r="N8872" s="1">
        <f>Table1[[#This Row],[Quantity]]*Table1[[#This Row],[UnitPrice]]</f>
        <v>262.38320970000001</v>
      </c>
      <c r="O8872" t="s">
        <v>22</v>
      </c>
      <c r="P8872" t="b">
        <v>0</v>
      </c>
      <c r="Q8872">
        <v>0</v>
      </c>
      <c r="R8872" s="1">
        <f>Table1[[#This Row],[Sales]]-Table1[[#This Row],[DiscountAmount]]</f>
        <v>262.38320970000001</v>
      </c>
      <c r="S8872" t="b">
        <v>1</v>
      </c>
      <c r="T8872" t="s">
        <v>23</v>
      </c>
      <c r="U8872">
        <v>2</v>
      </c>
      <c r="V8872" t="b">
        <v>0</v>
      </c>
    </row>
    <row r="8873" spans="1:22" x14ac:dyDescent="0.3">
      <c r="A8873">
        <v>8872</v>
      </c>
      <c r="B8873" s="2">
        <v>43450</v>
      </c>
      <c r="C8873" s="19">
        <f>YEAR(Table1[[#This Row],[Date]])</f>
        <v>2018</v>
      </c>
      <c r="D8873">
        <f>MONTH(Table1[[#This Row],[Date]])</f>
        <v>12</v>
      </c>
      <c r="E8873" t="str">
        <f>TEXT(Table1[[#This Row],[Date]],"MMMM")</f>
        <v>December</v>
      </c>
      <c r="F8873">
        <v>256</v>
      </c>
      <c r="G8873">
        <v>42</v>
      </c>
      <c r="H8873" t="s">
        <v>19</v>
      </c>
      <c r="I8873" t="s">
        <v>53</v>
      </c>
      <c r="J8873">
        <v>170</v>
      </c>
      <c r="K8873" t="s">
        <v>39</v>
      </c>
      <c r="L8873">
        <v>4</v>
      </c>
      <c r="M8873" s="1">
        <v>27.18221308</v>
      </c>
      <c r="N8873" s="1">
        <f>Table1[[#This Row],[Quantity]]*Table1[[#This Row],[UnitPrice]]</f>
        <v>108.72885232</v>
      </c>
      <c r="O8873" t="s">
        <v>35</v>
      </c>
      <c r="P8873" t="b">
        <v>1</v>
      </c>
      <c r="Q8873">
        <v>0</v>
      </c>
      <c r="R8873" s="1">
        <f>Table1[[#This Row],[Sales]]-Table1[[#This Row],[DiscountAmount]]</f>
        <v>108.72885232</v>
      </c>
      <c r="S8873" t="b">
        <v>0</v>
      </c>
      <c r="T8873" t="s">
        <v>23</v>
      </c>
      <c r="U8873">
        <v>3</v>
      </c>
      <c r="V8873" t="b">
        <v>1</v>
      </c>
    </row>
    <row r="8874" spans="1:22" x14ac:dyDescent="0.3">
      <c r="A8874">
        <v>8873</v>
      </c>
      <c r="B8874" s="2">
        <v>43782</v>
      </c>
      <c r="C8874" s="19">
        <f>YEAR(Table1[[#This Row],[Date]])</f>
        <v>2019</v>
      </c>
      <c r="D8874">
        <f>MONTH(Table1[[#This Row],[Date]])</f>
        <v>11</v>
      </c>
      <c r="E8874" t="str">
        <f>TEXT(Table1[[#This Row],[Date]],"MMMM")</f>
        <v>November</v>
      </c>
      <c r="F8874">
        <v>261</v>
      </c>
      <c r="G8874">
        <v>49</v>
      </c>
      <c r="H8874" t="s">
        <v>19</v>
      </c>
      <c r="I8874" t="s">
        <v>29</v>
      </c>
      <c r="J8874">
        <v>235</v>
      </c>
      <c r="K8874" t="s">
        <v>26</v>
      </c>
      <c r="L8874">
        <v>3</v>
      </c>
      <c r="M8874" s="1">
        <v>81.787235100000004</v>
      </c>
      <c r="N8874" s="1">
        <f>Table1[[#This Row],[Quantity]]*Table1[[#This Row],[UnitPrice]]</f>
        <v>245.36170530000001</v>
      </c>
      <c r="O8874" t="s">
        <v>30</v>
      </c>
      <c r="P8874" t="b">
        <v>0</v>
      </c>
      <c r="Q8874">
        <v>0</v>
      </c>
      <c r="R8874" s="1">
        <f>Table1[[#This Row],[Sales]]-Table1[[#This Row],[DiscountAmount]]</f>
        <v>245.36170530000001</v>
      </c>
      <c r="S8874" t="b">
        <v>0</v>
      </c>
      <c r="T8874" t="s">
        <v>28</v>
      </c>
      <c r="U8874">
        <v>2</v>
      </c>
      <c r="V8874" t="b">
        <v>1</v>
      </c>
    </row>
    <row r="8875" spans="1:22" x14ac:dyDescent="0.3">
      <c r="A8875">
        <v>8874</v>
      </c>
      <c r="B8875" s="2">
        <v>44890</v>
      </c>
      <c r="C8875" s="19">
        <f>YEAR(Table1[[#This Row],[Date]])</f>
        <v>2022</v>
      </c>
      <c r="D8875">
        <f>MONTH(Table1[[#This Row],[Date]])</f>
        <v>11</v>
      </c>
      <c r="E8875" t="str">
        <f>TEXT(Table1[[#This Row],[Date]],"MMMM")</f>
        <v>November</v>
      </c>
      <c r="F8875">
        <v>303</v>
      </c>
      <c r="G8875">
        <v>24</v>
      </c>
      <c r="H8875" t="s">
        <v>24</v>
      </c>
      <c r="I8875" t="s">
        <v>33</v>
      </c>
      <c r="J8875">
        <v>956</v>
      </c>
      <c r="K8875" t="s">
        <v>34</v>
      </c>
      <c r="L8875">
        <v>3</v>
      </c>
      <c r="M8875" s="1">
        <v>42.468286919999997</v>
      </c>
      <c r="N8875" s="1">
        <f>Table1[[#This Row],[Quantity]]*Table1[[#This Row],[UnitPrice]]</f>
        <v>127.40486075999999</v>
      </c>
      <c r="O8875" t="s">
        <v>22</v>
      </c>
      <c r="P8875" t="b">
        <v>0</v>
      </c>
      <c r="Q8875">
        <v>12.74048608</v>
      </c>
      <c r="R8875" s="1">
        <f>Table1[[#This Row],[Sales]]-Table1[[#This Row],[DiscountAmount]]</f>
        <v>114.66437467999999</v>
      </c>
      <c r="S8875" t="b">
        <v>0</v>
      </c>
      <c r="T8875" t="s">
        <v>36</v>
      </c>
      <c r="U8875">
        <v>1</v>
      </c>
      <c r="V8875" t="b">
        <v>1</v>
      </c>
    </row>
    <row r="8876" spans="1:22" x14ac:dyDescent="0.3">
      <c r="A8876">
        <v>8875</v>
      </c>
      <c r="B8876" s="2">
        <v>44910</v>
      </c>
      <c r="C8876" s="19">
        <f>YEAR(Table1[[#This Row],[Date]])</f>
        <v>2022</v>
      </c>
      <c r="D8876">
        <f>MONTH(Table1[[#This Row],[Date]])</f>
        <v>12</v>
      </c>
      <c r="E8876" t="str">
        <f>TEXT(Table1[[#This Row],[Date]],"MMMM")</f>
        <v>December</v>
      </c>
      <c r="F8876">
        <v>216</v>
      </c>
      <c r="G8876">
        <v>33</v>
      </c>
      <c r="H8876" t="s">
        <v>37</v>
      </c>
      <c r="I8876" t="s">
        <v>45</v>
      </c>
      <c r="J8876">
        <v>936</v>
      </c>
      <c r="K8876" t="s">
        <v>43</v>
      </c>
      <c r="L8876">
        <v>1</v>
      </c>
      <c r="M8876" s="1">
        <v>52.775022120000003</v>
      </c>
      <c r="N8876" s="1">
        <f>Table1[[#This Row],[Quantity]]*Table1[[#This Row],[UnitPrice]]</f>
        <v>52.775022120000003</v>
      </c>
      <c r="O8876" t="s">
        <v>35</v>
      </c>
      <c r="P8876" t="b">
        <v>0</v>
      </c>
      <c r="Q8876">
        <v>0</v>
      </c>
      <c r="R8876" s="1">
        <f>Table1[[#This Row],[Sales]]-Table1[[#This Row],[DiscountAmount]]</f>
        <v>52.775022120000003</v>
      </c>
      <c r="S8876" t="b">
        <v>0</v>
      </c>
      <c r="T8876" t="s">
        <v>23</v>
      </c>
      <c r="U8876">
        <v>5</v>
      </c>
      <c r="V8876" t="b">
        <v>1</v>
      </c>
    </row>
    <row r="8877" spans="1:22" x14ac:dyDescent="0.3">
      <c r="A8877">
        <v>8876</v>
      </c>
      <c r="B8877" s="2">
        <v>44183</v>
      </c>
      <c r="C8877" s="19">
        <f>YEAR(Table1[[#This Row],[Date]])</f>
        <v>2020</v>
      </c>
      <c r="D8877">
        <f>MONTH(Table1[[#This Row],[Date]])</f>
        <v>12</v>
      </c>
      <c r="E8877" t="str">
        <f>TEXT(Table1[[#This Row],[Date]],"MMMM")</f>
        <v>December</v>
      </c>
      <c r="F8877">
        <v>434</v>
      </c>
      <c r="G8877">
        <v>64</v>
      </c>
      <c r="H8877" t="s">
        <v>24</v>
      </c>
      <c r="I8877" t="s">
        <v>40</v>
      </c>
      <c r="J8877">
        <v>606</v>
      </c>
      <c r="K8877" t="s">
        <v>34</v>
      </c>
      <c r="L8877">
        <v>3</v>
      </c>
      <c r="M8877" s="1">
        <v>23.844775460000001</v>
      </c>
      <c r="N8877" s="1">
        <f>Table1[[#This Row],[Quantity]]*Table1[[#This Row],[UnitPrice]]</f>
        <v>71.53432638000001</v>
      </c>
      <c r="O8877" t="s">
        <v>30</v>
      </c>
      <c r="P8877" t="b">
        <v>0</v>
      </c>
      <c r="Q8877">
        <v>7.153432639</v>
      </c>
      <c r="R8877" s="1">
        <f>Table1[[#This Row],[Sales]]-Table1[[#This Row],[DiscountAmount]]</f>
        <v>64.380893741000008</v>
      </c>
      <c r="S8877" t="b">
        <v>1</v>
      </c>
      <c r="T8877" t="s">
        <v>36</v>
      </c>
      <c r="U8877">
        <v>2</v>
      </c>
      <c r="V8877" t="b">
        <v>1</v>
      </c>
    </row>
    <row r="8878" spans="1:22" x14ac:dyDescent="0.3">
      <c r="A8878">
        <v>8877</v>
      </c>
      <c r="B8878" s="2">
        <v>43423</v>
      </c>
      <c r="C8878" s="19">
        <f>YEAR(Table1[[#This Row],[Date]])</f>
        <v>2018</v>
      </c>
      <c r="D8878">
        <f>MONTH(Table1[[#This Row],[Date]])</f>
        <v>11</v>
      </c>
      <c r="E8878" t="str">
        <f>TEXT(Table1[[#This Row],[Date]],"MMMM")</f>
        <v>November</v>
      </c>
      <c r="F8878">
        <v>220</v>
      </c>
      <c r="G8878">
        <v>40</v>
      </c>
      <c r="H8878" t="s">
        <v>19</v>
      </c>
      <c r="I8878" t="s">
        <v>44</v>
      </c>
      <c r="J8878">
        <v>803</v>
      </c>
      <c r="K8878" t="s">
        <v>34</v>
      </c>
      <c r="L8878">
        <v>5</v>
      </c>
      <c r="M8878" s="1">
        <v>28.75412717</v>
      </c>
      <c r="N8878" s="1">
        <f>Table1[[#This Row],[Quantity]]*Table1[[#This Row],[UnitPrice]]</f>
        <v>143.77063584999999</v>
      </c>
      <c r="O8878" t="s">
        <v>35</v>
      </c>
      <c r="P8878" t="b">
        <v>1</v>
      </c>
      <c r="Q8878">
        <v>14.377063590000001</v>
      </c>
      <c r="R8878" s="1">
        <f>Table1[[#This Row],[Sales]]-Table1[[#This Row],[DiscountAmount]]</f>
        <v>129.39357225999998</v>
      </c>
      <c r="S8878" t="b">
        <v>0</v>
      </c>
      <c r="T8878" t="s">
        <v>36</v>
      </c>
      <c r="U8878">
        <v>3</v>
      </c>
      <c r="V8878" t="b">
        <v>1</v>
      </c>
    </row>
    <row r="8879" spans="1:22" x14ac:dyDescent="0.3">
      <c r="A8879">
        <v>8878</v>
      </c>
      <c r="B8879" s="2">
        <v>43775</v>
      </c>
      <c r="C8879" s="19">
        <f>YEAR(Table1[[#This Row],[Date]])</f>
        <v>2019</v>
      </c>
      <c r="D8879">
        <f>MONTH(Table1[[#This Row],[Date]])</f>
        <v>11</v>
      </c>
      <c r="E8879" t="str">
        <f>TEXT(Table1[[#This Row],[Date]],"MMMM")</f>
        <v>November</v>
      </c>
      <c r="F8879">
        <v>327</v>
      </c>
      <c r="G8879">
        <v>41</v>
      </c>
      <c r="H8879" t="s">
        <v>19</v>
      </c>
      <c r="I8879" t="s">
        <v>31</v>
      </c>
      <c r="J8879">
        <v>517</v>
      </c>
      <c r="K8879" t="s">
        <v>43</v>
      </c>
      <c r="L8879">
        <v>4</v>
      </c>
      <c r="M8879" s="1">
        <v>82.152492789999997</v>
      </c>
      <c r="N8879" s="1">
        <f>Table1[[#This Row],[Quantity]]*Table1[[#This Row],[UnitPrice]]</f>
        <v>328.60997115999999</v>
      </c>
      <c r="O8879" t="s">
        <v>32</v>
      </c>
      <c r="P8879" t="b">
        <v>0</v>
      </c>
      <c r="Q8879">
        <v>0</v>
      </c>
      <c r="R8879" s="1">
        <f>Table1[[#This Row],[Sales]]-Table1[[#This Row],[DiscountAmount]]</f>
        <v>328.60997115999999</v>
      </c>
      <c r="S8879" t="b">
        <v>1</v>
      </c>
      <c r="T8879" t="s">
        <v>28</v>
      </c>
      <c r="U8879">
        <v>4</v>
      </c>
      <c r="V8879" t="b">
        <v>1</v>
      </c>
    </row>
    <row r="8880" spans="1:22" x14ac:dyDescent="0.3">
      <c r="A8880">
        <v>8879</v>
      </c>
      <c r="B8880" s="2">
        <v>45249</v>
      </c>
      <c r="C8880" s="19">
        <f>YEAR(Table1[[#This Row],[Date]])</f>
        <v>2023</v>
      </c>
      <c r="D8880">
        <f>MONTH(Table1[[#This Row],[Date]])</f>
        <v>11</v>
      </c>
      <c r="E8880" t="str">
        <f>TEXT(Table1[[#This Row],[Date]],"MMMM")</f>
        <v>November</v>
      </c>
      <c r="F8880">
        <v>7</v>
      </c>
      <c r="G8880">
        <v>67</v>
      </c>
      <c r="H8880" t="s">
        <v>19</v>
      </c>
      <c r="I8880" t="s">
        <v>51</v>
      </c>
      <c r="J8880">
        <v>962</v>
      </c>
      <c r="K8880" t="s">
        <v>26</v>
      </c>
      <c r="L8880">
        <v>2</v>
      </c>
      <c r="M8880" s="1">
        <v>12.9847474</v>
      </c>
      <c r="N8880" s="1">
        <f>Table1[[#This Row],[Quantity]]*Table1[[#This Row],[UnitPrice]]</f>
        <v>25.9694948</v>
      </c>
      <c r="O8880" t="s">
        <v>22</v>
      </c>
      <c r="P8880" t="b">
        <v>1</v>
      </c>
      <c r="Q8880">
        <v>0</v>
      </c>
      <c r="R8880" s="1">
        <f>Table1[[#This Row],[Sales]]-Table1[[#This Row],[DiscountAmount]]</f>
        <v>25.9694948</v>
      </c>
      <c r="S8880" t="b">
        <v>0</v>
      </c>
      <c r="T8880" t="s">
        <v>23</v>
      </c>
      <c r="U8880">
        <v>3</v>
      </c>
      <c r="V8880" t="b">
        <v>0</v>
      </c>
    </row>
    <row r="8881" spans="1:22" x14ac:dyDescent="0.3">
      <c r="A8881">
        <v>8880</v>
      </c>
      <c r="B8881" s="2">
        <v>43827</v>
      </c>
      <c r="C8881" s="19">
        <f>YEAR(Table1[[#This Row],[Date]])</f>
        <v>2019</v>
      </c>
      <c r="D8881">
        <f>MONTH(Table1[[#This Row],[Date]])</f>
        <v>12</v>
      </c>
      <c r="E8881" t="str">
        <f>TEXT(Table1[[#This Row],[Date]],"MMMM")</f>
        <v>December</v>
      </c>
      <c r="F8881">
        <v>196</v>
      </c>
      <c r="G8881">
        <v>47</v>
      </c>
      <c r="H8881" t="s">
        <v>19</v>
      </c>
      <c r="I8881" t="s">
        <v>25</v>
      </c>
      <c r="J8881">
        <v>204</v>
      </c>
      <c r="K8881" t="s">
        <v>43</v>
      </c>
      <c r="L8881">
        <v>2</v>
      </c>
      <c r="M8881" s="1">
        <v>97.966248190000002</v>
      </c>
      <c r="N8881" s="1">
        <f>Table1[[#This Row],[Quantity]]*Table1[[#This Row],[UnitPrice]]</f>
        <v>195.93249638</v>
      </c>
      <c r="O8881" t="s">
        <v>32</v>
      </c>
      <c r="P8881" t="b">
        <v>1</v>
      </c>
      <c r="Q8881">
        <v>0</v>
      </c>
      <c r="R8881" s="1">
        <f>Table1[[#This Row],[Sales]]-Table1[[#This Row],[DiscountAmount]]</f>
        <v>195.93249638</v>
      </c>
      <c r="S8881" t="b">
        <v>1</v>
      </c>
      <c r="T8881" t="s">
        <v>28</v>
      </c>
      <c r="U8881">
        <v>3</v>
      </c>
      <c r="V8881" t="b">
        <v>1</v>
      </c>
    </row>
    <row r="8882" spans="1:22" x14ac:dyDescent="0.3">
      <c r="A8882">
        <v>8881</v>
      </c>
      <c r="B8882" s="2">
        <v>43447</v>
      </c>
      <c r="C8882" s="19">
        <f>YEAR(Table1[[#This Row],[Date]])</f>
        <v>2018</v>
      </c>
      <c r="D8882">
        <f>MONTH(Table1[[#This Row],[Date]])</f>
        <v>12</v>
      </c>
      <c r="E8882" t="str">
        <f>TEXT(Table1[[#This Row],[Date]],"MMMM")</f>
        <v>December</v>
      </c>
      <c r="F8882">
        <v>150</v>
      </c>
      <c r="G8882">
        <v>52</v>
      </c>
      <c r="H8882" t="s">
        <v>37</v>
      </c>
      <c r="I8882" t="s">
        <v>45</v>
      </c>
      <c r="J8882">
        <v>431</v>
      </c>
      <c r="K8882" t="s">
        <v>34</v>
      </c>
      <c r="L8882">
        <v>1</v>
      </c>
      <c r="M8882" s="1">
        <v>97.354604679999994</v>
      </c>
      <c r="N8882" s="1">
        <f>Table1[[#This Row],[Quantity]]*Table1[[#This Row],[UnitPrice]]</f>
        <v>97.354604679999994</v>
      </c>
      <c r="O8882" t="s">
        <v>35</v>
      </c>
      <c r="P8882" t="b">
        <v>0</v>
      </c>
      <c r="Q8882">
        <v>0</v>
      </c>
      <c r="R8882" s="1">
        <f>Table1[[#This Row],[Sales]]-Table1[[#This Row],[DiscountAmount]]</f>
        <v>97.354604679999994</v>
      </c>
      <c r="S8882" t="b">
        <v>1</v>
      </c>
      <c r="T8882" t="s">
        <v>23</v>
      </c>
      <c r="U8882">
        <v>4</v>
      </c>
      <c r="V8882" t="b">
        <v>0</v>
      </c>
    </row>
    <row r="8883" spans="1:22" x14ac:dyDescent="0.3">
      <c r="A8883">
        <v>8882</v>
      </c>
      <c r="B8883" s="2">
        <v>44540</v>
      </c>
      <c r="C8883" s="19">
        <f>YEAR(Table1[[#This Row],[Date]])</f>
        <v>2021</v>
      </c>
      <c r="D8883">
        <f>MONTH(Table1[[#This Row],[Date]])</f>
        <v>12</v>
      </c>
      <c r="E8883" t="str">
        <f>TEXT(Table1[[#This Row],[Date]],"MMMM")</f>
        <v>December</v>
      </c>
      <c r="F8883">
        <v>254</v>
      </c>
      <c r="G8883">
        <v>29</v>
      </c>
      <c r="H8883" t="s">
        <v>37</v>
      </c>
      <c r="I8883" t="s">
        <v>27</v>
      </c>
      <c r="J8883">
        <v>4</v>
      </c>
      <c r="K8883" t="s">
        <v>26</v>
      </c>
      <c r="L8883">
        <v>4</v>
      </c>
      <c r="M8883" s="1">
        <v>83.685704139999999</v>
      </c>
      <c r="N8883" s="1">
        <f>Table1[[#This Row],[Quantity]]*Table1[[#This Row],[UnitPrice]]</f>
        <v>334.74281655999999</v>
      </c>
      <c r="O8883" t="s">
        <v>22</v>
      </c>
      <c r="P8883" t="b">
        <v>1</v>
      </c>
      <c r="Q8883">
        <v>0</v>
      </c>
      <c r="R8883" s="1">
        <f>Table1[[#This Row],[Sales]]-Table1[[#This Row],[DiscountAmount]]</f>
        <v>334.74281655999999</v>
      </c>
      <c r="S8883" t="b">
        <v>1</v>
      </c>
      <c r="T8883" t="s">
        <v>23</v>
      </c>
      <c r="U8883">
        <v>4</v>
      </c>
      <c r="V8883" t="b">
        <v>1</v>
      </c>
    </row>
    <row r="8884" spans="1:22" x14ac:dyDescent="0.3">
      <c r="A8884">
        <v>8883</v>
      </c>
      <c r="B8884" s="2">
        <v>45245</v>
      </c>
      <c r="C8884" s="19">
        <f>YEAR(Table1[[#This Row],[Date]])</f>
        <v>2023</v>
      </c>
      <c r="D8884">
        <f>MONTH(Table1[[#This Row],[Date]])</f>
        <v>11</v>
      </c>
      <c r="E8884" t="str">
        <f>TEXT(Table1[[#This Row],[Date]],"MMMM")</f>
        <v>November</v>
      </c>
      <c r="F8884">
        <v>20</v>
      </c>
      <c r="G8884">
        <v>31</v>
      </c>
      <c r="H8884" t="s">
        <v>24</v>
      </c>
      <c r="I8884" t="s">
        <v>44</v>
      </c>
      <c r="J8884">
        <v>893</v>
      </c>
      <c r="K8884" t="s">
        <v>43</v>
      </c>
      <c r="L8884">
        <v>2</v>
      </c>
      <c r="M8884" s="1">
        <v>91.917888050000002</v>
      </c>
      <c r="N8884" s="1">
        <f>Table1[[#This Row],[Quantity]]*Table1[[#This Row],[UnitPrice]]</f>
        <v>183.8357761</v>
      </c>
      <c r="O8884" t="s">
        <v>22</v>
      </c>
      <c r="P8884" t="b">
        <v>1</v>
      </c>
      <c r="Q8884">
        <v>0</v>
      </c>
      <c r="R8884" s="1">
        <f>Table1[[#This Row],[Sales]]-Table1[[#This Row],[DiscountAmount]]</f>
        <v>183.8357761</v>
      </c>
      <c r="S8884" t="b">
        <v>0</v>
      </c>
      <c r="T8884" t="s">
        <v>28</v>
      </c>
      <c r="U8884">
        <v>1</v>
      </c>
      <c r="V8884" t="b">
        <v>0</v>
      </c>
    </row>
    <row r="8885" spans="1:22" x14ac:dyDescent="0.3">
      <c r="A8885">
        <v>8884</v>
      </c>
      <c r="B8885" s="2">
        <v>44918</v>
      </c>
      <c r="C8885" s="19">
        <f>YEAR(Table1[[#This Row],[Date]])</f>
        <v>2022</v>
      </c>
      <c r="D8885">
        <f>MONTH(Table1[[#This Row],[Date]])</f>
        <v>12</v>
      </c>
      <c r="E8885" t="str">
        <f>TEXT(Table1[[#This Row],[Date]],"MMMM")</f>
        <v>December</v>
      </c>
      <c r="F8885">
        <v>468</v>
      </c>
      <c r="G8885">
        <v>60</v>
      </c>
      <c r="H8885" t="s">
        <v>37</v>
      </c>
      <c r="I8885" t="s">
        <v>49</v>
      </c>
      <c r="J8885">
        <v>622</v>
      </c>
      <c r="K8885" t="s">
        <v>39</v>
      </c>
      <c r="L8885">
        <v>5</v>
      </c>
      <c r="M8885" s="1">
        <v>84.29790414</v>
      </c>
      <c r="N8885" s="1">
        <f>Table1[[#This Row],[Quantity]]*Table1[[#This Row],[UnitPrice]]</f>
        <v>421.48952070000001</v>
      </c>
      <c r="O8885" t="s">
        <v>30</v>
      </c>
      <c r="P8885" t="b">
        <v>0</v>
      </c>
      <c r="Q8885">
        <v>42.14895207</v>
      </c>
      <c r="R8885" s="1">
        <f>Table1[[#This Row],[Sales]]-Table1[[#This Row],[DiscountAmount]]</f>
        <v>379.34056863000001</v>
      </c>
      <c r="S8885" t="b">
        <v>0</v>
      </c>
      <c r="T8885" t="s">
        <v>36</v>
      </c>
      <c r="U8885">
        <v>1</v>
      </c>
      <c r="V8885" t="b">
        <v>0</v>
      </c>
    </row>
    <row r="8886" spans="1:22" x14ac:dyDescent="0.3">
      <c r="A8886">
        <v>8885</v>
      </c>
      <c r="B8886" s="2">
        <v>43456</v>
      </c>
      <c r="C8886" s="19">
        <f>YEAR(Table1[[#This Row],[Date]])</f>
        <v>2018</v>
      </c>
      <c r="D8886">
        <f>MONTH(Table1[[#This Row],[Date]])</f>
        <v>12</v>
      </c>
      <c r="E8886" t="str">
        <f>TEXT(Table1[[#This Row],[Date]],"MMMM")</f>
        <v>December</v>
      </c>
      <c r="F8886">
        <v>233</v>
      </c>
      <c r="G8886">
        <v>56</v>
      </c>
      <c r="H8886" t="s">
        <v>37</v>
      </c>
      <c r="I8886" t="s">
        <v>52</v>
      </c>
      <c r="J8886">
        <v>222</v>
      </c>
      <c r="K8886" t="s">
        <v>39</v>
      </c>
      <c r="L8886">
        <v>3</v>
      </c>
      <c r="M8886" s="1">
        <v>18.817956030000001</v>
      </c>
      <c r="N8886" s="1">
        <f>Table1[[#This Row],[Quantity]]*Table1[[#This Row],[UnitPrice]]</f>
        <v>56.45386809</v>
      </c>
      <c r="O8886" t="s">
        <v>30</v>
      </c>
      <c r="P8886" t="b">
        <v>0</v>
      </c>
      <c r="Q8886">
        <v>0</v>
      </c>
      <c r="R8886" s="1">
        <f>Table1[[#This Row],[Sales]]-Table1[[#This Row],[DiscountAmount]]</f>
        <v>56.45386809</v>
      </c>
      <c r="S8886" t="b">
        <v>1</v>
      </c>
      <c r="T8886" t="s">
        <v>28</v>
      </c>
      <c r="U8886">
        <v>5</v>
      </c>
      <c r="V8886" t="b">
        <v>0</v>
      </c>
    </row>
    <row r="8887" spans="1:22" x14ac:dyDescent="0.3">
      <c r="A8887">
        <v>8886</v>
      </c>
      <c r="B8887" s="2">
        <v>45253</v>
      </c>
      <c r="C8887" s="19">
        <f>YEAR(Table1[[#This Row],[Date]])</f>
        <v>2023</v>
      </c>
      <c r="D8887">
        <f>MONTH(Table1[[#This Row],[Date]])</f>
        <v>11</v>
      </c>
      <c r="E8887" t="str">
        <f>TEXT(Table1[[#This Row],[Date]],"MMMM")</f>
        <v>November</v>
      </c>
      <c r="F8887">
        <v>301</v>
      </c>
      <c r="G8887">
        <v>61</v>
      </c>
      <c r="H8887" t="s">
        <v>37</v>
      </c>
      <c r="I8887" t="s">
        <v>52</v>
      </c>
      <c r="J8887">
        <v>606</v>
      </c>
      <c r="K8887" t="s">
        <v>34</v>
      </c>
      <c r="L8887">
        <v>4</v>
      </c>
      <c r="M8887" s="1">
        <v>92.196495990000003</v>
      </c>
      <c r="N8887" s="1">
        <f>Table1[[#This Row],[Quantity]]*Table1[[#This Row],[UnitPrice]]</f>
        <v>368.78598396000001</v>
      </c>
      <c r="O8887" t="s">
        <v>30</v>
      </c>
      <c r="P8887" t="b">
        <v>1</v>
      </c>
      <c r="Q8887">
        <v>36.878598400000001</v>
      </c>
      <c r="R8887" s="1">
        <f>Table1[[#This Row],[Sales]]-Table1[[#This Row],[DiscountAmount]]</f>
        <v>331.90738556000002</v>
      </c>
      <c r="S8887" t="b">
        <v>0</v>
      </c>
      <c r="T8887" t="s">
        <v>36</v>
      </c>
      <c r="U8887">
        <v>5</v>
      </c>
      <c r="V8887" t="b">
        <v>0</v>
      </c>
    </row>
    <row r="8888" spans="1:22" x14ac:dyDescent="0.3">
      <c r="A8888">
        <v>8887</v>
      </c>
      <c r="B8888" s="2">
        <v>44527</v>
      </c>
      <c r="C8888" s="19">
        <f>YEAR(Table1[[#This Row],[Date]])</f>
        <v>2021</v>
      </c>
      <c r="D8888">
        <f>MONTH(Table1[[#This Row],[Date]])</f>
        <v>11</v>
      </c>
      <c r="E8888" t="str">
        <f>TEXT(Table1[[#This Row],[Date]],"MMMM")</f>
        <v>November</v>
      </c>
      <c r="F8888">
        <v>196</v>
      </c>
      <c r="G8888">
        <v>27</v>
      </c>
      <c r="H8888" t="s">
        <v>24</v>
      </c>
      <c r="I8888" t="s">
        <v>48</v>
      </c>
      <c r="J8888">
        <v>685</v>
      </c>
      <c r="K8888" t="s">
        <v>21</v>
      </c>
      <c r="L8888">
        <v>1</v>
      </c>
      <c r="M8888" s="1">
        <v>31.385402020000001</v>
      </c>
      <c r="N8888" s="1">
        <f>Table1[[#This Row],[Quantity]]*Table1[[#This Row],[UnitPrice]]</f>
        <v>31.385402020000001</v>
      </c>
      <c r="O8888" t="s">
        <v>32</v>
      </c>
      <c r="P8888" t="b">
        <v>1</v>
      </c>
      <c r="Q8888">
        <v>3.1385402020000002</v>
      </c>
      <c r="R8888" s="1">
        <f>Table1[[#This Row],[Sales]]-Table1[[#This Row],[DiscountAmount]]</f>
        <v>28.246861817999999</v>
      </c>
      <c r="S8888" t="b">
        <v>1</v>
      </c>
      <c r="T8888" t="s">
        <v>36</v>
      </c>
      <c r="U8888">
        <v>1</v>
      </c>
      <c r="V8888" t="b">
        <v>1</v>
      </c>
    </row>
    <row r="8889" spans="1:22" x14ac:dyDescent="0.3">
      <c r="A8889">
        <v>8888</v>
      </c>
      <c r="B8889" s="2">
        <v>43823</v>
      </c>
      <c r="C8889" s="19">
        <f>YEAR(Table1[[#This Row],[Date]])</f>
        <v>2019</v>
      </c>
      <c r="D8889">
        <f>MONTH(Table1[[#This Row],[Date]])</f>
        <v>12</v>
      </c>
      <c r="E8889" t="str">
        <f>TEXT(Table1[[#This Row],[Date]],"MMMM")</f>
        <v>December</v>
      </c>
      <c r="F8889">
        <v>491</v>
      </c>
      <c r="G8889">
        <v>43</v>
      </c>
      <c r="H8889" t="s">
        <v>24</v>
      </c>
      <c r="I8889" t="s">
        <v>53</v>
      </c>
      <c r="J8889">
        <v>34</v>
      </c>
      <c r="K8889" t="s">
        <v>21</v>
      </c>
      <c r="L8889">
        <v>5</v>
      </c>
      <c r="M8889" s="1">
        <v>29.58505259</v>
      </c>
      <c r="N8889" s="1">
        <f>Table1[[#This Row],[Quantity]]*Table1[[#This Row],[UnitPrice]]</f>
        <v>147.92526294999999</v>
      </c>
      <c r="O8889" t="s">
        <v>32</v>
      </c>
      <c r="P8889" t="b">
        <v>0</v>
      </c>
      <c r="Q8889">
        <v>0</v>
      </c>
      <c r="R8889" s="1">
        <f>Table1[[#This Row],[Sales]]-Table1[[#This Row],[DiscountAmount]]</f>
        <v>147.92526294999999</v>
      </c>
      <c r="S8889" t="b">
        <v>0</v>
      </c>
      <c r="T8889" t="s">
        <v>28</v>
      </c>
      <c r="U8889">
        <v>5</v>
      </c>
      <c r="V8889" t="b">
        <v>1</v>
      </c>
    </row>
    <row r="8890" spans="1:22" x14ac:dyDescent="0.3">
      <c r="A8890">
        <v>8889</v>
      </c>
      <c r="B8890" s="2">
        <v>43408</v>
      </c>
      <c r="C8890" s="19">
        <f>YEAR(Table1[[#This Row],[Date]])</f>
        <v>2018</v>
      </c>
      <c r="D8890">
        <f>MONTH(Table1[[#This Row],[Date]])</f>
        <v>11</v>
      </c>
      <c r="E8890" t="str">
        <f>TEXT(Table1[[#This Row],[Date]],"MMMM")</f>
        <v>November</v>
      </c>
      <c r="F8890">
        <v>275</v>
      </c>
      <c r="G8890">
        <v>43</v>
      </c>
      <c r="H8890" t="s">
        <v>19</v>
      </c>
      <c r="I8890" t="s">
        <v>41</v>
      </c>
      <c r="J8890">
        <v>481</v>
      </c>
      <c r="K8890" t="s">
        <v>39</v>
      </c>
      <c r="L8890">
        <v>5</v>
      </c>
      <c r="M8890" s="1">
        <v>58.40361051</v>
      </c>
      <c r="N8890" s="1">
        <f>Table1[[#This Row],[Quantity]]*Table1[[#This Row],[UnitPrice]]</f>
        <v>292.01805254999999</v>
      </c>
      <c r="O8890" t="s">
        <v>22</v>
      </c>
      <c r="P8890" t="b">
        <v>0</v>
      </c>
      <c r="Q8890">
        <v>0</v>
      </c>
      <c r="R8890" s="1">
        <f>Table1[[#This Row],[Sales]]-Table1[[#This Row],[DiscountAmount]]</f>
        <v>292.01805254999999</v>
      </c>
      <c r="S8890" t="b">
        <v>0</v>
      </c>
      <c r="T8890" t="s">
        <v>23</v>
      </c>
      <c r="U8890">
        <v>2</v>
      </c>
      <c r="V8890" t="b">
        <v>0</v>
      </c>
    </row>
    <row r="8891" spans="1:22" x14ac:dyDescent="0.3">
      <c r="A8891">
        <v>8890</v>
      </c>
      <c r="B8891" s="2">
        <v>44144</v>
      </c>
      <c r="C8891" s="19">
        <f>YEAR(Table1[[#This Row],[Date]])</f>
        <v>2020</v>
      </c>
      <c r="D8891">
        <f>MONTH(Table1[[#This Row],[Date]])</f>
        <v>11</v>
      </c>
      <c r="E8891" t="str">
        <f>TEXT(Table1[[#This Row],[Date]],"MMMM")</f>
        <v>November</v>
      </c>
      <c r="F8891">
        <v>273</v>
      </c>
      <c r="G8891">
        <v>70</v>
      </c>
      <c r="H8891" t="s">
        <v>37</v>
      </c>
      <c r="I8891" t="s">
        <v>31</v>
      </c>
      <c r="J8891">
        <v>514</v>
      </c>
      <c r="K8891" t="s">
        <v>26</v>
      </c>
      <c r="L8891">
        <v>3</v>
      </c>
      <c r="M8891" s="1">
        <v>86.445009720000002</v>
      </c>
      <c r="N8891" s="1">
        <f>Table1[[#This Row],[Quantity]]*Table1[[#This Row],[UnitPrice]]</f>
        <v>259.33502915999998</v>
      </c>
      <c r="O8891" t="s">
        <v>32</v>
      </c>
      <c r="P8891" t="b">
        <v>1</v>
      </c>
      <c r="Q8891">
        <v>0</v>
      </c>
      <c r="R8891" s="1">
        <f>Table1[[#This Row],[Sales]]-Table1[[#This Row],[DiscountAmount]]</f>
        <v>259.33502915999998</v>
      </c>
      <c r="S8891" t="b">
        <v>0</v>
      </c>
      <c r="T8891" t="s">
        <v>28</v>
      </c>
      <c r="U8891">
        <v>5</v>
      </c>
      <c r="V8891" t="b">
        <v>0</v>
      </c>
    </row>
    <row r="8892" spans="1:22" x14ac:dyDescent="0.3">
      <c r="A8892">
        <v>8891</v>
      </c>
      <c r="B8892" s="2">
        <v>44153</v>
      </c>
      <c r="C8892" s="19">
        <f>YEAR(Table1[[#This Row],[Date]])</f>
        <v>2020</v>
      </c>
      <c r="D8892">
        <f>MONTH(Table1[[#This Row],[Date]])</f>
        <v>11</v>
      </c>
      <c r="E8892" t="str">
        <f>TEXT(Table1[[#This Row],[Date]],"MMMM")</f>
        <v>November</v>
      </c>
      <c r="F8892">
        <v>126</v>
      </c>
      <c r="G8892">
        <v>40</v>
      </c>
      <c r="H8892" t="s">
        <v>19</v>
      </c>
      <c r="I8892" t="s">
        <v>51</v>
      </c>
      <c r="J8892">
        <v>485</v>
      </c>
      <c r="K8892" t="s">
        <v>34</v>
      </c>
      <c r="L8892">
        <v>2</v>
      </c>
      <c r="M8892" s="1">
        <v>53.086275839999999</v>
      </c>
      <c r="N8892" s="1">
        <f>Table1[[#This Row],[Quantity]]*Table1[[#This Row],[UnitPrice]]</f>
        <v>106.17255168</v>
      </c>
      <c r="O8892" t="s">
        <v>35</v>
      </c>
      <c r="P8892" t="b">
        <v>1</v>
      </c>
      <c r="Q8892">
        <v>0</v>
      </c>
      <c r="R8892" s="1">
        <f>Table1[[#This Row],[Sales]]-Table1[[#This Row],[DiscountAmount]]</f>
        <v>106.17255168</v>
      </c>
      <c r="S8892" t="b">
        <v>0</v>
      </c>
      <c r="T8892" t="s">
        <v>28</v>
      </c>
      <c r="U8892">
        <v>5</v>
      </c>
      <c r="V8892" t="b">
        <v>1</v>
      </c>
    </row>
    <row r="8893" spans="1:22" x14ac:dyDescent="0.3">
      <c r="A8893">
        <v>8892</v>
      </c>
      <c r="B8893" s="2">
        <v>44508</v>
      </c>
      <c r="C8893" s="19">
        <f>YEAR(Table1[[#This Row],[Date]])</f>
        <v>2021</v>
      </c>
      <c r="D8893">
        <f>MONTH(Table1[[#This Row],[Date]])</f>
        <v>11</v>
      </c>
      <c r="E8893" t="str">
        <f>TEXT(Table1[[#This Row],[Date]],"MMMM")</f>
        <v>November</v>
      </c>
      <c r="F8893">
        <v>227</v>
      </c>
      <c r="G8893">
        <v>70</v>
      </c>
      <c r="H8893" t="s">
        <v>37</v>
      </c>
      <c r="I8893" t="s">
        <v>42</v>
      </c>
      <c r="J8893">
        <v>511</v>
      </c>
      <c r="K8893" t="s">
        <v>43</v>
      </c>
      <c r="L8893">
        <v>3</v>
      </c>
      <c r="M8893" s="1">
        <v>85.70670715</v>
      </c>
      <c r="N8893" s="1">
        <f>Table1[[#This Row],[Quantity]]*Table1[[#This Row],[UnitPrice]]</f>
        <v>257.12012145</v>
      </c>
      <c r="O8893" t="s">
        <v>32</v>
      </c>
      <c r="P8893" t="b">
        <v>0</v>
      </c>
      <c r="Q8893">
        <v>0</v>
      </c>
      <c r="R8893" s="1">
        <f>Table1[[#This Row],[Sales]]-Table1[[#This Row],[DiscountAmount]]</f>
        <v>257.12012145</v>
      </c>
      <c r="S8893" t="b">
        <v>0</v>
      </c>
      <c r="T8893" t="s">
        <v>23</v>
      </c>
      <c r="U8893">
        <v>1</v>
      </c>
      <c r="V8893" t="b">
        <v>1</v>
      </c>
    </row>
    <row r="8894" spans="1:22" x14ac:dyDescent="0.3">
      <c r="A8894">
        <v>8893</v>
      </c>
      <c r="B8894" s="2">
        <v>44518</v>
      </c>
      <c r="C8894" s="19">
        <f>YEAR(Table1[[#This Row],[Date]])</f>
        <v>2021</v>
      </c>
      <c r="D8894">
        <f>MONTH(Table1[[#This Row],[Date]])</f>
        <v>11</v>
      </c>
      <c r="E8894" t="str">
        <f>TEXT(Table1[[#This Row],[Date]],"MMMM")</f>
        <v>November</v>
      </c>
      <c r="F8894">
        <v>37</v>
      </c>
      <c r="G8894">
        <v>50</v>
      </c>
      <c r="H8894" t="s">
        <v>24</v>
      </c>
      <c r="I8894" t="s">
        <v>46</v>
      </c>
      <c r="J8894">
        <v>439</v>
      </c>
      <c r="K8894" t="s">
        <v>43</v>
      </c>
      <c r="L8894">
        <v>1</v>
      </c>
      <c r="M8894" s="1">
        <v>72.990037540000003</v>
      </c>
      <c r="N8894" s="1">
        <f>Table1[[#This Row],[Quantity]]*Table1[[#This Row],[UnitPrice]]</f>
        <v>72.990037540000003</v>
      </c>
      <c r="O8894" t="s">
        <v>30</v>
      </c>
      <c r="P8894" t="b">
        <v>1</v>
      </c>
      <c r="Q8894">
        <v>0</v>
      </c>
      <c r="R8894" s="1">
        <f>Table1[[#This Row],[Sales]]-Table1[[#This Row],[DiscountAmount]]</f>
        <v>72.990037540000003</v>
      </c>
      <c r="S8894" t="b">
        <v>0</v>
      </c>
      <c r="T8894" t="s">
        <v>28</v>
      </c>
      <c r="U8894">
        <v>5</v>
      </c>
      <c r="V8894" t="b">
        <v>1</v>
      </c>
    </row>
    <row r="8895" spans="1:22" x14ac:dyDescent="0.3">
      <c r="A8895">
        <v>8894</v>
      </c>
      <c r="B8895" s="2">
        <v>44168</v>
      </c>
      <c r="C8895" s="19">
        <f>YEAR(Table1[[#This Row],[Date]])</f>
        <v>2020</v>
      </c>
      <c r="D8895">
        <f>MONTH(Table1[[#This Row],[Date]])</f>
        <v>12</v>
      </c>
      <c r="E8895" t="str">
        <f>TEXT(Table1[[#This Row],[Date]],"MMMM")</f>
        <v>December</v>
      </c>
      <c r="F8895">
        <v>464</v>
      </c>
      <c r="G8895">
        <v>55</v>
      </c>
      <c r="H8895" t="s">
        <v>19</v>
      </c>
      <c r="I8895" t="s">
        <v>48</v>
      </c>
      <c r="J8895">
        <v>414</v>
      </c>
      <c r="K8895" t="s">
        <v>39</v>
      </c>
      <c r="L8895">
        <v>2</v>
      </c>
      <c r="M8895" s="1">
        <v>20.780953820000001</v>
      </c>
      <c r="N8895" s="1">
        <f>Table1[[#This Row],[Quantity]]*Table1[[#This Row],[UnitPrice]]</f>
        <v>41.561907640000001</v>
      </c>
      <c r="O8895" t="s">
        <v>30</v>
      </c>
      <c r="P8895" t="b">
        <v>0</v>
      </c>
      <c r="Q8895">
        <v>0</v>
      </c>
      <c r="R8895" s="1">
        <f>Table1[[#This Row],[Sales]]-Table1[[#This Row],[DiscountAmount]]</f>
        <v>41.561907640000001</v>
      </c>
      <c r="S8895" t="b">
        <v>1</v>
      </c>
      <c r="T8895" t="s">
        <v>23</v>
      </c>
      <c r="U8895">
        <v>1</v>
      </c>
      <c r="V8895" t="b">
        <v>0</v>
      </c>
    </row>
    <row r="8896" spans="1:22" x14ac:dyDescent="0.3">
      <c r="A8896">
        <v>8895</v>
      </c>
      <c r="B8896" s="2">
        <v>44508</v>
      </c>
      <c r="C8896" s="19">
        <f>YEAR(Table1[[#This Row],[Date]])</f>
        <v>2021</v>
      </c>
      <c r="D8896">
        <f>MONTH(Table1[[#This Row],[Date]])</f>
        <v>11</v>
      </c>
      <c r="E8896" t="str">
        <f>TEXT(Table1[[#This Row],[Date]],"MMMM")</f>
        <v>November</v>
      </c>
      <c r="F8896">
        <v>76</v>
      </c>
      <c r="G8896">
        <v>36</v>
      </c>
      <c r="H8896" t="s">
        <v>37</v>
      </c>
      <c r="I8896" t="s">
        <v>48</v>
      </c>
      <c r="J8896">
        <v>798</v>
      </c>
      <c r="K8896" t="s">
        <v>26</v>
      </c>
      <c r="L8896">
        <v>1</v>
      </c>
      <c r="M8896" s="1">
        <v>43.959765679999997</v>
      </c>
      <c r="N8896" s="1">
        <f>Table1[[#This Row],[Quantity]]*Table1[[#This Row],[UnitPrice]]</f>
        <v>43.959765679999997</v>
      </c>
      <c r="O8896" t="s">
        <v>22</v>
      </c>
      <c r="P8896" t="b">
        <v>1</v>
      </c>
      <c r="Q8896">
        <v>0</v>
      </c>
      <c r="R8896" s="1">
        <f>Table1[[#This Row],[Sales]]-Table1[[#This Row],[DiscountAmount]]</f>
        <v>43.959765679999997</v>
      </c>
      <c r="S8896" t="b">
        <v>1</v>
      </c>
      <c r="T8896" t="s">
        <v>28</v>
      </c>
      <c r="U8896">
        <v>3</v>
      </c>
      <c r="V8896" t="b">
        <v>1</v>
      </c>
    </row>
    <row r="8897" spans="1:22" x14ac:dyDescent="0.3">
      <c r="A8897">
        <v>8896</v>
      </c>
      <c r="B8897" s="2">
        <v>44149</v>
      </c>
      <c r="C8897" s="19">
        <f>YEAR(Table1[[#This Row],[Date]])</f>
        <v>2020</v>
      </c>
      <c r="D8897">
        <f>MONTH(Table1[[#This Row],[Date]])</f>
        <v>11</v>
      </c>
      <c r="E8897" t="str">
        <f>TEXT(Table1[[#This Row],[Date]],"MMMM")</f>
        <v>November</v>
      </c>
      <c r="F8897">
        <v>139</v>
      </c>
      <c r="G8897">
        <v>18</v>
      </c>
      <c r="H8897" t="s">
        <v>37</v>
      </c>
      <c r="I8897" t="s">
        <v>42</v>
      </c>
      <c r="J8897">
        <v>92</v>
      </c>
      <c r="K8897" t="s">
        <v>21</v>
      </c>
      <c r="L8897">
        <v>2</v>
      </c>
      <c r="M8897" s="1">
        <v>96.156390979999998</v>
      </c>
      <c r="N8897" s="1">
        <f>Table1[[#This Row],[Quantity]]*Table1[[#This Row],[UnitPrice]]</f>
        <v>192.31278196</v>
      </c>
      <c r="O8897" t="s">
        <v>30</v>
      </c>
      <c r="P8897" t="b">
        <v>1</v>
      </c>
      <c r="Q8897">
        <v>0</v>
      </c>
      <c r="R8897" s="1">
        <f>Table1[[#This Row],[Sales]]-Table1[[#This Row],[DiscountAmount]]</f>
        <v>192.31278196</v>
      </c>
      <c r="S8897" t="b">
        <v>1</v>
      </c>
      <c r="T8897" t="s">
        <v>28</v>
      </c>
      <c r="U8897">
        <v>3</v>
      </c>
      <c r="V8897" t="b">
        <v>1</v>
      </c>
    </row>
    <row r="8898" spans="1:22" x14ac:dyDescent="0.3">
      <c r="A8898">
        <v>8897</v>
      </c>
      <c r="B8898" s="2">
        <v>45276</v>
      </c>
      <c r="C8898" s="19">
        <f>YEAR(Table1[[#This Row],[Date]])</f>
        <v>2023</v>
      </c>
      <c r="D8898">
        <f>MONTH(Table1[[#This Row],[Date]])</f>
        <v>12</v>
      </c>
      <c r="E8898" t="str">
        <f>TEXT(Table1[[#This Row],[Date]],"MMMM")</f>
        <v>December</v>
      </c>
      <c r="F8898">
        <v>461</v>
      </c>
      <c r="G8898">
        <v>33</v>
      </c>
      <c r="H8898" t="s">
        <v>24</v>
      </c>
      <c r="I8898" t="s">
        <v>27</v>
      </c>
      <c r="J8898">
        <v>713</v>
      </c>
      <c r="K8898" t="s">
        <v>21</v>
      </c>
      <c r="L8898">
        <v>5</v>
      </c>
      <c r="M8898" s="1">
        <v>41.545648749999998</v>
      </c>
      <c r="N8898" s="1">
        <f>Table1[[#This Row],[Quantity]]*Table1[[#This Row],[UnitPrice]]</f>
        <v>207.72824374999999</v>
      </c>
      <c r="O8898" t="s">
        <v>32</v>
      </c>
      <c r="P8898" t="b">
        <v>0</v>
      </c>
      <c r="Q8898">
        <v>20.772824369999999</v>
      </c>
      <c r="R8898" s="1">
        <f>Table1[[#This Row],[Sales]]-Table1[[#This Row],[DiscountAmount]]</f>
        <v>186.95541938</v>
      </c>
      <c r="S8898" t="b">
        <v>0</v>
      </c>
      <c r="T8898" t="s">
        <v>36</v>
      </c>
      <c r="U8898">
        <v>5</v>
      </c>
      <c r="V8898" t="b">
        <v>1</v>
      </c>
    </row>
    <row r="8899" spans="1:22" x14ac:dyDescent="0.3">
      <c r="A8899">
        <v>8898</v>
      </c>
      <c r="B8899" s="2">
        <v>44907</v>
      </c>
      <c r="C8899" s="19">
        <f>YEAR(Table1[[#This Row],[Date]])</f>
        <v>2022</v>
      </c>
      <c r="D8899">
        <f>MONTH(Table1[[#This Row],[Date]])</f>
        <v>12</v>
      </c>
      <c r="E8899" t="str">
        <f>TEXT(Table1[[#This Row],[Date]],"MMMM")</f>
        <v>December</v>
      </c>
      <c r="F8899">
        <v>408</v>
      </c>
      <c r="G8899">
        <v>36</v>
      </c>
      <c r="H8899" t="s">
        <v>24</v>
      </c>
      <c r="I8899" t="s">
        <v>38</v>
      </c>
      <c r="J8899">
        <v>637</v>
      </c>
      <c r="K8899" t="s">
        <v>26</v>
      </c>
      <c r="L8899">
        <v>1</v>
      </c>
      <c r="M8899" s="1">
        <v>78.252636710000004</v>
      </c>
      <c r="N8899" s="1">
        <f>Table1[[#This Row],[Quantity]]*Table1[[#This Row],[UnitPrice]]</f>
        <v>78.252636710000004</v>
      </c>
      <c r="O8899" t="s">
        <v>22</v>
      </c>
      <c r="P8899" t="b">
        <v>0</v>
      </c>
      <c r="Q8899">
        <v>0</v>
      </c>
      <c r="R8899" s="1">
        <f>Table1[[#This Row],[Sales]]-Table1[[#This Row],[DiscountAmount]]</f>
        <v>78.252636710000004</v>
      </c>
      <c r="S8899" t="b">
        <v>1</v>
      </c>
      <c r="T8899" t="s">
        <v>28</v>
      </c>
      <c r="U8899">
        <v>1</v>
      </c>
      <c r="V8899" t="b">
        <v>0</v>
      </c>
    </row>
    <row r="8900" spans="1:22" x14ac:dyDescent="0.3">
      <c r="A8900">
        <v>8899</v>
      </c>
      <c r="B8900" s="2">
        <v>44533</v>
      </c>
      <c r="C8900" s="19">
        <f>YEAR(Table1[[#This Row],[Date]])</f>
        <v>2021</v>
      </c>
      <c r="D8900">
        <f>MONTH(Table1[[#This Row],[Date]])</f>
        <v>12</v>
      </c>
      <c r="E8900" t="str">
        <f>TEXT(Table1[[#This Row],[Date]],"MMMM")</f>
        <v>December</v>
      </c>
      <c r="F8900">
        <v>371</v>
      </c>
      <c r="G8900">
        <v>63</v>
      </c>
      <c r="H8900" t="s">
        <v>37</v>
      </c>
      <c r="I8900" t="s">
        <v>52</v>
      </c>
      <c r="J8900">
        <v>392</v>
      </c>
      <c r="K8900" t="s">
        <v>34</v>
      </c>
      <c r="L8900">
        <v>3</v>
      </c>
      <c r="M8900" s="1">
        <v>54.636423970000003</v>
      </c>
      <c r="N8900" s="1">
        <f>Table1[[#This Row],[Quantity]]*Table1[[#This Row],[UnitPrice]]</f>
        <v>163.90927191</v>
      </c>
      <c r="O8900" t="s">
        <v>30</v>
      </c>
      <c r="P8900" t="b">
        <v>1</v>
      </c>
      <c r="Q8900">
        <v>0</v>
      </c>
      <c r="R8900" s="1">
        <f>Table1[[#This Row],[Sales]]-Table1[[#This Row],[DiscountAmount]]</f>
        <v>163.90927191</v>
      </c>
      <c r="S8900" t="b">
        <v>1</v>
      </c>
      <c r="T8900" t="s">
        <v>23</v>
      </c>
      <c r="U8900">
        <v>2</v>
      </c>
      <c r="V8900" t="b">
        <v>0</v>
      </c>
    </row>
    <row r="8901" spans="1:22" x14ac:dyDescent="0.3">
      <c r="A8901">
        <v>8900</v>
      </c>
      <c r="B8901" s="2">
        <v>45283</v>
      </c>
      <c r="C8901" s="19">
        <f>YEAR(Table1[[#This Row],[Date]])</f>
        <v>2023</v>
      </c>
      <c r="D8901">
        <f>MONTH(Table1[[#This Row],[Date]])</f>
        <v>12</v>
      </c>
      <c r="E8901" t="str">
        <f>TEXT(Table1[[#This Row],[Date]],"MMMM")</f>
        <v>December</v>
      </c>
      <c r="F8901">
        <v>184</v>
      </c>
      <c r="G8901">
        <v>46</v>
      </c>
      <c r="H8901" t="s">
        <v>24</v>
      </c>
      <c r="I8901" t="s">
        <v>52</v>
      </c>
      <c r="J8901">
        <v>344</v>
      </c>
      <c r="K8901" t="s">
        <v>34</v>
      </c>
      <c r="L8901">
        <v>4</v>
      </c>
      <c r="M8901" s="1">
        <v>98.968555699999996</v>
      </c>
      <c r="N8901" s="1">
        <f>Table1[[#This Row],[Quantity]]*Table1[[#This Row],[UnitPrice]]</f>
        <v>395.87422279999998</v>
      </c>
      <c r="O8901" t="s">
        <v>22</v>
      </c>
      <c r="P8901" t="b">
        <v>0</v>
      </c>
      <c r="Q8901">
        <v>0</v>
      </c>
      <c r="R8901" s="1">
        <f>Table1[[#This Row],[Sales]]-Table1[[#This Row],[DiscountAmount]]</f>
        <v>395.87422279999998</v>
      </c>
      <c r="S8901" t="b">
        <v>0</v>
      </c>
      <c r="T8901" t="s">
        <v>23</v>
      </c>
      <c r="U8901">
        <v>3</v>
      </c>
      <c r="V8901" t="b">
        <v>1</v>
      </c>
    </row>
    <row r="8902" spans="1:22" x14ac:dyDescent="0.3">
      <c r="A8902">
        <v>8901</v>
      </c>
      <c r="B8902" s="2">
        <v>44187</v>
      </c>
      <c r="C8902" s="19">
        <f>YEAR(Table1[[#This Row],[Date]])</f>
        <v>2020</v>
      </c>
      <c r="D8902">
        <f>MONTH(Table1[[#This Row],[Date]])</f>
        <v>12</v>
      </c>
      <c r="E8902" t="str">
        <f>TEXT(Table1[[#This Row],[Date]],"MMMM")</f>
        <v>December</v>
      </c>
      <c r="F8902">
        <v>337</v>
      </c>
      <c r="G8902">
        <v>35</v>
      </c>
      <c r="H8902" t="s">
        <v>37</v>
      </c>
      <c r="I8902" t="s">
        <v>38</v>
      </c>
      <c r="J8902">
        <v>418</v>
      </c>
      <c r="K8902" t="s">
        <v>43</v>
      </c>
      <c r="L8902">
        <v>5</v>
      </c>
      <c r="M8902" s="1">
        <v>16.283535440000001</v>
      </c>
      <c r="N8902" s="1">
        <f>Table1[[#This Row],[Quantity]]*Table1[[#This Row],[UnitPrice]]</f>
        <v>81.417677200000014</v>
      </c>
      <c r="O8902" t="s">
        <v>35</v>
      </c>
      <c r="P8902" t="b">
        <v>1</v>
      </c>
      <c r="Q8902">
        <v>8.1417677220000009</v>
      </c>
      <c r="R8902" s="1">
        <f>Table1[[#This Row],[Sales]]-Table1[[#This Row],[DiscountAmount]]</f>
        <v>73.275909478000017</v>
      </c>
      <c r="S8902" t="b">
        <v>1</v>
      </c>
      <c r="T8902" t="s">
        <v>36</v>
      </c>
      <c r="U8902">
        <v>2</v>
      </c>
      <c r="V8902" t="b">
        <v>1</v>
      </c>
    </row>
    <row r="8903" spans="1:22" x14ac:dyDescent="0.3">
      <c r="A8903">
        <v>8902</v>
      </c>
      <c r="B8903" s="2">
        <v>45241</v>
      </c>
      <c r="C8903" s="19">
        <f>YEAR(Table1[[#This Row],[Date]])</f>
        <v>2023</v>
      </c>
      <c r="D8903">
        <f>MONTH(Table1[[#This Row],[Date]])</f>
        <v>11</v>
      </c>
      <c r="E8903" t="str">
        <f>TEXT(Table1[[#This Row],[Date]],"MMMM")</f>
        <v>November</v>
      </c>
      <c r="F8903">
        <v>303</v>
      </c>
      <c r="G8903">
        <v>29</v>
      </c>
      <c r="H8903" t="s">
        <v>19</v>
      </c>
      <c r="I8903" t="s">
        <v>27</v>
      </c>
      <c r="J8903">
        <v>761</v>
      </c>
      <c r="K8903" t="s">
        <v>39</v>
      </c>
      <c r="L8903">
        <v>3</v>
      </c>
      <c r="M8903" s="1">
        <v>85.405468900000002</v>
      </c>
      <c r="N8903" s="1">
        <f>Table1[[#This Row],[Quantity]]*Table1[[#This Row],[UnitPrice]]</f>
        <v>256.21640669999999</v>
      </c>
      <c r="O8903" t="s">
        <v>30</v>
      </c>
      <c r="P8903" t="b">
        <v>0</v>
      </c>
      <c r="Q8903">
        <v>0</v>
      </c>
      <c r="R8903" s="1">
        <f>Table1[[#This Row],[Sales]]-Table1[[#This Row],[DiscountAmount]]</f>
        <v>256.21640669999999</v>
      </c>
      <c r="S8903" t="b">
        <v>1</v>
      </c>
      <c r="T8903" t="s">
        <v>28</v>
      </c>
      <c r="U8903">
        <v>5</v>
      </c>
      <c r="V8903" t="b">
        <v>0</v>
      </c>
    </row>
    <row r="8904" spans="1:22" x14ac:dyDescent="0.3">
      <c r="A8904">
        <v>8903</v>
      </c>
      <c r="B8904" s="2">
        <v>43788</v>
      </c>
      <c r="C8904" s="19">
        <f>YEAR(Table1[[#This Row],[Date]])</f>
        <v>2019</v>
      </c>
      <c r="D8904">
        <f>MONTH(Table1[[#This Row],[Date]])</f>
        <v>11</v>
      </c>
      <c r="E8904" t="str">
        <f>TEXT(Table1[[#This Row],[Date]],"MMMM")</f>
        <v>November</v>
      </c>
      <c r="F8904">
        <v>499</v>
      </c>
      <c r="G8904">
        <v>21</v>
      </c>
      <c r="H8904" t="s">
        <v>24</v>
      </c>
      <c r="I8904" t="s">
        <v>48</v>
      </c>
      <c r="J8904">
        <v>729</v>
      </c>
      <c r="K8904" t="s">
        <v>34</v>
      </c>
      <c r="L8904">
        <v>5</v>
      </c>
      <c r="M8904" s="1">
        <v>88.057316</v>
      </c>
      <c r="N8904" s="1">
        <f>Table1[[#This Row],[Quantity]]*Table1[[#This Row],[UnitPrice]]</f>
        <v>440.28658000000001</v>
      </c>
      <c r="O8904" t="s">
        <v>30</v>
      </c>
      <c r="P8904" t="b">
        <v>1</v>
      </c>
      <c r="Q8904">
        <v>44.028658</v>
      </c>
      <c r="R8904" s="1">
        <f>Table1[[#This Row],[Sales]]-Table1[[#This Row],[DiscountAmount]]</f>
        <v>396.25792200000001</v>
      </c>
      <c r="S8904" t="b">
        <v>1</v>
      </c>
      <c r="T8904" t="s">
        <v>36</v>
      </c>
      <c r="U8904">
        <v>1</v>
      </c>
      <c r="V8904" t="b">
        <v>1</v>
      </c>
    </row>
    <row r="8905" spans="1:22" x14ac:dyDescent="0.3">
      <c r="A8905">
        <v>8904</v>
      </c>
      <c r="B8905" s="2">
        <v>43795</v>
      </c>
      <c r="C8905" s="19">
        <f>YEAR(Table1[[#This Row],[Date]])</f>
        <v>2019</v>
      </c>
      <c r="D8905">
        <f>MONTH(Table1[[#This Row],[Date]])</f>
        <v>11</v>
      </c>
      <c r="E8905" t="str">
        <f>TEXT(Table1[[#This Row],[Date]],"MMMM")</f>
        <v>November</v>
      </c>
      <c r="F8905">
        <v>259</v>
      </c>
      <c r="G8905">
        <v>64</v>
      </c>
      <c r="H8905" t="s">
        <v>37</v>
      </c>
      <c r="I8905" t="s">
        <v>31</v>
      </c>
      <c r="J8905">
        <v>805</v>
      </c>
      <c r="K8905" t="s">
        <v>39</v>
      </c>
      <c r="L8905">
        <v>3</v>
      </c>
      <c r="M8905" s="1">
        <v>66.325161829999999</v>
      </c>
      <c r="N8905" s="1">
        <f>Table1[[#This Row],[Quantity]]*Table1[[#This Row],[UnitPrice]]</f>
        <v>198.97548548999998</v>
      </c>
      <c r="O8905" t="s">
        <v>30</v>
      </c>
      <c r="P8905" t="b">
        <v>1</v>
      </c>
      <c r="Q8905">
        <v>19.89754855</v>
      </c>
      <c r="R8905" s="1">
        <f>Table1[[#This Row],[Sales]]-Table1[[#This Row],[DiscountAmount]]</f>
        <v>179.07793693999997</v>
      </c>
      <c r="S8905" t="b">
        <v>0</v>
      </c>
      <c r="T8905" t="s">
        <v>36</v>
      </c>
      <c r="U8905">
        <v>4</v>
      </c>
      <c r="V8905" t="b">
        <v>1</v>
      </c>
    </row>
    <row r="8906" spans="1:22" x14ac:dyDescent="0.3">
      <c r="A8906">
        <v>8905</v>
      </c>
      <c r="B8906" s="2">
        <v>44515</v>
      </c>
      <c r="C8906" s="19">
        <f>YEAR(Table1[[#This Row],[Date]])</f>
        <v>2021</v>
      </c>
      <c r="D8906">
        <f>MONTH(Table1[[#This Row],[Date]])</f>
        <v>11</v>
      </c>
      <c r="E8906" t="str">
        <f>TEXT(Table1[[#This Row],[Date]],"MMMM")</f>
        <v>November</v>
      </c>
      <c r="F8906">
        <v>497</v>
      </c>
      <c r="G8906">
        <v>22</v>
      </c>
      <c r="H8906" t="s">
        <v>24</v>
      </c>
      <c r="I8906" t="s">
        <v>44</v>
      </c>
      <c r="J8906">
        <v>323</v>
      </c>
      <c r="K8906" t="s">
        <v>26</v>
      </c>
      <c r="L8906">
        <v>3</v>
      </c>
      <c r="M8906" s="1">
        <v>23.48990165</v>
      </c>
      <c r="N8906" s="1">
        <f>Table1[[#This Row],[Quantity]]*Table1[[#This Row],[UnitPrice]]</f>
        <v>70.469704949999993</v>
      </c>
      <c r="O8906" t="s">
        <v>32</v>
      </c>
      <c r="P8906" t="b">
        <v>0</v>
      </c>
      <c r="Q8906">
        <v>0</v>
      </c>
      <c r="R8906" s="1">
        <f>Table1[[#This Row],[Sales]]-Table1[[#This Row],[DiscountAmount]]</f>
        <v>70.469704949999993</v>
      </c>
      <c r="S8906" t="b">
        <v>1</v>
      </c>
      <c r="T8906" t="s">
        <v>28</v>
      </c>
      <c r="U8906">
        <v>5</v>
      </c>
      <c r="V8906" t="b">
        <v>1</v>
      </c>
    </row>
    <row r="8907" spans="1:22" x14ac:dyDescent="0.3">
      <c r="A8907">
        <v>8906</v>
      </c>
      <c r="B8907" s="2">
        <v>44895</v>
      </c>
      <c r="C8907" s="19">
        <f>YEAR(Table1[[#This Row],[Date]])</f>
        <v>2022</v>
      </c>
      <c r="D8907">
        <f>MONTH(Table1[[#This Row],[Date]])</f>
        <v>11</v>
      </c>
      <c r="E8907" t="str">
        <f>TEXT(Table1[[#This Row],[Date]],"MMMM")</f>
        <v>November</v>
      </c>
      <c r="F8907">
        <v>322</v>
      </c>
      <c r="G8907">
        <v>44</v>
      </c>
      <c r="H8907" t="s">
        <v>37</v>
      </c>
      <c r="I8907" t="s">
        <v>49</v>
      </c>
      <c r="J8907">
        <v>441</v>
      </c>
      <c r="K8907" t="s">
        <v>39</v>
      </c>
      <c r="L8907">
        <v>3</v>
      </c>
      <c r="M8907" s="1">
        <v>24.353234789999998</v>
      </c>
      <c r="N8907" s="1">
        <f>Table1[[#This Row],[Quantity]]*Table1[[#This Row],[UnitPrice]]</f>
        <v>73.059704369999992</v>
      </c>
      <c r="O8907" t="s">
        <v>30</v>
      </c>
      <c r="P8907" t="b">
        <v>1</v>
      </c>
      <c r="Q8907">
        <v>0</v>
      </c>
      <c r="R8907" s="1">
        <f>Table1[[#This Row],[Sales]]-Table1[[#This Row],[DiscountAmount]]</f>
        <v>73.059704369999992</v>
      </c>
      <c r="S8907" t="b">
        <v>1</v>
      </c>
      <c r="T8907" t="s">
        <v>28</v>
      </c>
      <c r="U8907">
        <v>3</v>
      </c>
      <c r="V8907" t="b">
        <v>1</v>
      </c>
    </row>
    <row r="8908" spans="1:22" x14ac:dyDescent="0.3">
      <c r="A8908">
        <v>8907</v>
      </c>
      <c r="B8908" s="2">
        <v>43411</v>
      </c>
      <c r="C8908" s="19">
        <f>YEAR(Table1[[#This Row],[Date]])</f>
        <v>2018</v>
      </c>
      <c r="D8908">
        <f>MONTH(Table1[[#This Row],[Date]])</f>
        <v>11</v>
      </c>
      <c r="E8908" t="str">
        <f>TEXT(Table1[[#This Row],[Date]],"MMMM")</f>
        <v>November</v>
      </c>
      <c r="F8908">
        <v>341</v>
      </c>
      <c r="G8908">
        <v>28</v>
      </c>
      <c r="H8908" t="s">
        <v>37</v>
      </c>
      <c r="I8908" t="s">
        <v>44</v>
      </c>
      <c r="J8908">
        <v>168</v>
      </c>
      <c r="K8908" t="s">
        <v>34</v>
      </c>
      <c r="L8908">
        <v>5</v>
      </c>
      <c r="M8908" s="1">
        <v>93.892437990000005</v>
      </c>
      <c r="N8908" s="1">
        <f>Table1[[#This Row],[Quantity]]*Table1[[#This Row],[UnitPrice]]</f>
        <v>469.46218995000004</v>
      </c>
      <c r="O8908" t="s">
        <v>32</v>
      </c>
      <c r="P8908" t="b">
        <v>0</v>
      </c>
      <c r="Q8908">
        <v>46.946218989999998</v>
      </c>
      <c r="R8908" s="1">
        <f>Table1[[#This Row],[Sales]]-Table1[[#This Row],[DiscountAmount]]</f>
        <v>422.51597096000006</v>
      </c>
      <c r="S8908" t="b">
        <v>0</v>
      </c>
      <c r="T8908" t="s">
        <v>36</v>
      </c>
      <c r="U8908">
        <v>4</v>
      </c>
      <c r="V8908" t="b">
        <v>1</v>
      </c>
    </row>
    <row r="8909" spans="1:22" x14ac:dyDescent="0.3">
      <c r="A8909">
        <v>8908</v>
      </c>
      <c r="B8909" s="2">
        <v>43808</v>
      </c>
      <c r="C8909" s="19">
        <f>YEAR(Table1[[#This Row],[Date]])</f>
        <v>2019</v>
      </c>
      <c r="D8909">
        <f>MONTH(Table1[[#This Row],[Date]])</f>
        <v>12</v>
      </c>
      <c r="E8909" t="str">
        <f>TEXT(Table1[[#This Row],[Date]],"MMMM")</f>
        <v>December</v>
      </c>
      <c r="F8909">
        <v>498</v>
      </c>
      <c r="G8909">
        <v>22</v>
      </c>
      <c r="H8909" t="s">
        <v>24</v>
      </c>
      <c r="I8909" t="s">
        <v>27</v>
      </c>
      <c r="J8909">
        <v>58</v>
      </c>
      <c r="K8909" t="s">
        <v>39</v>
      </c>
      <c r="L8909">
        <v>3</v>
      </c>
      <c r="M8909" s="1">
        <v>50.805060619999999</v>
      </c>
      <c r="N8909" s="1">
        <f>Table1[[#This Row],[Quantity]]*Table1[[#This Row],[UnitPrice]]</f>
        <v>152.41518185999999</v>
      </c>
      <c r="O8909" t="s">
        <v>30</v>
      </c>
      <c r="P8909" t="b">
        <v>1</v>
      </c>
      <c r="Q8909">
        <v>0</v>
      </c>
      <c r="R8909" s="1">
        <f>Table1[[#This Row],[Sales]]-Table1[[#This Row],[DiscountAmount]]</f>
        <v>152.41518185999999</v>
      </c>
      <c r="S8909" t="b">
        <v>1</v>
      </c>
      <c r="T8909" t="s">
        <v>28</v>
      </c>
      <c r="U8909">
        <v>2</v>
      </c>
      <c r="V8909" t="b">
        <v>1</v>
      </c>
    </row>
    <row r="8910" spans="1:22" x14ac:dyDescent="0.3">
      <c r="A8910">
        <v>8909</v>
      </c>
      <c r="B8910" s="2">
        <v>43420</v>
      </c>
      <c r="C8910" s="19">
        <f>YEAR(Table1[[#This Row],[Date]])</f>
        <v>2018</v>
      </c>
      <c r="D8910">
        <f>MONTH(Table1[[#This Row],[Date]])</f>
        <v>11</v>
      </c>
      <c r="E8910" t="str">
        <f>TEXT(Table1[[#This Row],[Date]],"MMMM")</f>
        <v>November</v>
      </c>
      <c r="F8910">
        <v>423</v>
      </c>
      <c r="G8910">
        <v>66</v>
      </c>
      <c r="H8910" t="s">
        <v>19</v>
      </c>
      <c r="I8910" t="s">
        <v>42</v>
      </c>
      <c r="J8910">
        <v>947</v>
      </c>
      <c r="K8910" t="s">
        <v>39</v>
      </c>
      <c r="L8910">
        <v>5</v>
      </c>
      <c r="M8910" s="1">
        <v>91.774020379999996</v>
      </c>
      <c r="N8910" s="1">
        <f>Table1[[#This Row],[Quantity]]*Table1[[#This Row],[UnitPrice]]</f>
        <v>458.87010190000001</v>
      </c>
      <c r="O8910" t="s">
        <v>22</v>
      </c>
      <c r="P8910" t="b">
        <v>1</v>
      </c>
      <c r="Q8910">
        <v>0</v>
      </c>
      <c r="R8910" s="1">
        <f>Table1[[#This Row],[Sales]]-Table1[[#This Row],[DiscountAmount]]</f>
        <v>458.87010190000001</v>
      </c>
      <c r="S8910" t="b">
        <v>1</v>
      </c>
      <c r="T8910" t="s">
        <v>28</v>
      </c>
      <c r="U8910">
        <v>1</v>
      </c>
      <c r="V8910" t="b">
        <v>0</v>
      </c>
    </row>
    <row r="8911" spans="1:22" x14ac:dyDescent="0.3">
      <c r="A8911">
        <v>8910</v>
      </c>
      <c r="B8911" s="2">
        <v>45277</v>
      </c>
      <c r="C8911" s="19">
        <f>YEAR(Table1[[#This Row],[Date]])</f>
        <v>2023</v>
      </c>
      <c r="D8911">
        <f>MONTH(Table1[[#This Row],[Date]])</f>
        <v>12</v>
      </c>
      <c r="E8911" t="str">
        <f>TEXT(Table1[[#This Row],[Date]],"MMMM")</f>
        <v>December</v>
      </c>
      <c r="F8911">
        <v>309</v>
      </c>
      <c r="G8911">
        <v>69</v>
      </c>
      <c r="H8911" t="s">
        <v>19</v>
      </c>
      <c r="I8911" t="s">
        <v>49</v>
      </c>
      <c r="J8911">
        <v>154</v>
      </c>
      <c r="K8911" t="s">
        <v>21</v>
      </c>
      <c r="L8911">
        <v>1</v>
      </c>
      <c r="M8911" s="1">
        <v>88.925201329999993</v>
      </c>
      <c r="N8911" s="1">
        <f>Table1[[#This Row],[Quantity]]*Table1[[#This Row],[UnitPrice]]</f>
        <v>88.925201329999993</v>
      </c>
      <c r="O8911" t="s">
        <v>22</v>
      </c>
      <c r="P8911" t="b">
        <v>0</v>
      </c>
      <c r="Q8911">
        <v>0</v>
      </c>
      <c r="R8911" s="1">
        <f>Table1[[#This Row],[Sales]]-Table1[[#This Row],[DiscountAmount]]</f>
        <v>88.925201329999993</v>
      </c>
      <c r="S8911" t="b">
        <v>1</v>
      </c>
      <c r="T8911" t="s">
        <v>23</v>
      </c>
      <c r="U8911">
        <v>2</v>
      </c>
      <c r="V8911" t="b">
        <v>0</v>
      </c>
    </row>
    <row r="8912" spans="1:22" x14ac:dyDescent="0.3">
      <c r="A8912">
        <v>8911</v>
      </c>
      <c r="B8912" s="2">
        <v>44145</v>
      </c>
      <c r="C8912" s="19">
        <f>YEAR(Table1[[#This Row],[Date]])</f>
        <v>2020</v>
      </c>
      <c r="D8912">
        <f>MONTH(Table1[[#This Row],[Date]])</f>
        <v>11</v>
      </c>
      <c r="E8912" t="str">
        <f>TEXT(Table1[[#This Row],[Date]],"MMMM")</f>
        <v>November</v>
      </c>
      <c r="F8912">
        <v>221</v>
      </c>
      <c r="G8912">
        <v>60</v>
      </c>
      <c r="H8912" t="s">
        <v>37</v>
      </c>
      <c r="I8912" t="s">
        <v>48</v>
      </c>
      <c r="J8912">
        <v>227</v>
      </c>
      <c r="K8912" t="s">
        <v>39</v>
      </c>
      <c r="L8912">
        <v>4</v>
      </c>
      <c r="M8912" s="1">
        <v>40.329917129999998</v>
      </c>
      <c r="N8912" s="1">
        <f>Table1[[#This Row],[Quantity]]*Table1[[#This Row],[UnitPrice]]</f>
        <v>161.31966851999999</v>
      </c>
      <c r="O8912" t="s">
        <v>35</v>
      </c>
      <c r="P8912" t="b">
        <v>0</v>
      </c>
      <c r="Q8912">
        <v>0</v>
      </c>
      <c r="R8912" s="1">
        <f>Table1[[#This Row],[Sales]]-Table1[[#This Row],[DiscountAmount]]</f>
        <v>161.31966851999999</v>
      </c>
      <c r="S8912" t="b">
        <v>0</v>
      </c>
      <c r="T8912" t="s">
        <v>28</v>
      </c>
      <c r="U8912">
        <v>2</v>
      </c>
      <c r="V8912" t="b">
        <v>1</v>
      </c>
    </row>
    <row r="8913" spans="1:22" x14ac:dyDescent="0.3">
      <c r="A8913">
        <v>8912</v>
      </c>
      <c r="B8913" s="2">
        <v>44884</v>
      </c>
      <c r="C8913" s="19">
        <f>YEAR(Table1[[#This Row],[Date]])</f>
        <v>2022</v>
      </c>
      <c r="D8913">
        <f>MONTH(Table1[[#This Row],[Date]])</f>
        <v>11</v>
      </c>
      <c r="E8913" t="str">
        <f>TEXT(Table1[[#This Row],[Date]],"MMMM")</f>
        <v>November</v>
      </c>
      <c r="F8913">
        <v>165</v>
      </c>
      <c r="G8913">
        <v>46</v>
      </c>
      <c r="H8913" t="s">
        <v>24</v>
      </c>
      <c r="I8913" t="s">
        <v>53</v>
      </c>
      <c r="J8913">
        <v>43</v>
      </c>
      <c r="K8913" t="s">
        <v>39</v>
      </c>
      <c r="L8913">
        <v>4</v>
      </c>
      <c r="M8913" s="1">
        <v>24.729084109999999</v>
      </c>
      <c r="N8913" s="1">
        <f>Table1[[#This Row],[Quantity]]*Table1[[#This Row],[UnitPrice]]</f>
        <v>98.916336439999995</v>
      </c>
      <c r="O8913" t="s">
        <v>35</v>
      </c>
      <c r="P8913" t="b">
        <v>0</v>
      </c>
      <c r="Q8913">
        <v>0</v>
      </c>
      <c r="R8913" s="1">
        <f>Table1[[#This Row],[Sales]]-Table1[[#This Row],[DiscountAmount]]</f>
        <v>98.916336439999995</v>
      </c>
      <c r="S8913" t="b">
        <v>1</v>
      </c>
      <c r="T8913" t="s">
        <v>23</v>
      </c>
      <c r="U8913">
        <v>4</v>
      </c>
      <c r="V8913" t="b">
        <v>0</v>
      </c>
    </row>
    <row r="8914" spans="1:22" x14ac:dyDescent="0.3">
      <c r="A8914">
        <v>8913</v>
      </c>
      <c r="B8914" s="2">
        <v>44521</v>
      </c>
      <c r="C8914" s="19">
        <f>YEAR(Table1[[#This Row],[Date]])</f>
        <v>2021</v>
      </c>
      <c r="D8914">
        <f>MONTH(Table1[[#This Row],[Date]])</f>
        <v>11</v>
      </c>
      <c r="E8914" t="str">
        <f>TEXT(Table1[[#This Row],[Date]],"MMMM")</f>
        <v>November</v>
      </c>
      <c r="F8914">
        <v>230</v>
      </c>
      <c r="G8914">
        <v>68</v>
      </c>
      <c r="H8914" t="s">
        <v>24</v>
      </c>
      <c r="I8914" t="s">
        <v>20</v>
      </c>
      <c r="J8914">
        <v>927</v>
      </c>
      <c r="K8914" t="s">
        <v>43</v>
      </c>
      <c r="L8914">
        <v>1</v>
      </c>
      <c r="M8914" s="1">
        <v>55.260045609999999</v>
      </c>
      <c r="N8914" s="1">
        <f>Table1[[#This Row],[Quantity]]*Table1[[#This Row],[UnitPrice]]</f>
        <v>55.260045609999999</v>
      </c>
      <c r="O8914" t="s">
        <v>32</v>
      </c>
      <c r="P8914" t="b">
        <v>1</v>
      </c>
      <c r="Q8914">
        <v>5.5260045609999997</v>
      </c>
      <c r="R8914" s="1">
        <f>Table1[[#This Row],[Sales]]-Table1[[#This Row],[DiscountAmount]]</f>
        <v>49.734041048999998</v>
      </c>
      <c r="S8914" t="b">
        <v>1</v>
      </c>
      <c r="T8914" t="s">
        <v>36</v>
      </c>
      <c r="U8914">
        <v>4</v>
      </c>
      <c r="V8914" t="b">
        <v>1</v>
      </c>
    </row>
    <row r="8915" spans="1:22" x14ac:dyDescent="0.3">
      <c r="A8915">
        <v>8914</v>
      </c>
      <c r="B8915" s="2">
        <v>45265</v>
      </c>
      <c r="C8915" s="19">
        <f>YEAR(Table1[[#This Row],[Date]])</f>
        <v>2023</v>
      </c>
      <c r="D8915">
        <f>MONTH(Table1[[#This Row],[Date]])</f>
        <v>12</v>
      </c>
      <c r="E8915" t="str">
        <f>TEXT(Table1[[#This Row],[Date]],"MMMM")</f>
        <v>December</v>
      </c>
      <c r="F8915">
        <v>357</v>
      </c>
      <c r="G8915">
        <v>52</v>
      </c>
      <c r="H8915" t="s">
        <v>37</v>
      </c>
      <c r="I8915" t="s">
        <v>27</v>
      </c>
      <c r="J8915">
        <v>628</v>
      </c>
      <c r="K8915" t="s">
        <v>26</v>
      </c>
      <c r="L8915">
        <v>2</v>
      </c>
      <c r="M8915" s="1">
        <v>38.424042040000003</v>
      </c>
      <c r="N8915" s="1">
        <f>Table1[[#This Row],[Quantity]]*Table1[[#This Row],[UnitPrice]]</f>
        <v>76.848084080000007</v>
      </c>
      <c r="O8915" t="s">
        <v>32</v>
      </c>
      <c r="P8915" t="b">
        <v>0</v>
      </c>
      <c r="Q8915">
        <v>0</v>
      </c>
      <c r="R8915" s="1">
        <f>Table1[[#This Row],[Sales]]-Table1[[#This Row],[DiscountAmount]]</f>
        <v>76.848084080000007</v>
      </c>
      <c r="S8915" t="b">
        <v>1</v>
      </c>
      <c r="T8915" t="s">
        <v>28</v>
      </c>
      <c r="U8915">
        <v>4</v>
      </c>
      <c r="V8915" t="b">
        <v>0</v>
      </c>
    </row>
    <row r="8916" spans="1:22" x14ac:dyDescent="0.3">
      <c r="A8916">
        <v>8915</v>
      </c>
      <c r="B8916" s="2">
        <v>43798</v>
      </c>
      <c r="C8916" s="19">
        <f>YEAR(Table1[[#This Row],[Date]])</f>
        <v>2019</v>
      </c>
      <c r="D8916">
        <f>MONTH(Table1[[#This Row],[Date]])</f>
        <v>11</v>
      </c>
      <c r="E8916" t="str">
        <f>TEXT(Table1[[#This Row],[Date]],"MMMM")</f>
        <v>November</v>
      </c>
      <c r="F8916">
        <v>320</v>
      </c>
      <c r="G8916">
        <v>39</v>
      </c>
      <c r="H8916" t="s">
        <v>24</v>
      </c>
      <c r="I8916" t="s">
        <v>42</v>
      </c>
      <c r="J8916">
        <v>416</v>
      </c>
      <c r="K8916" t="s">
        <v>34</v>
      </c>
      <c r="L8916">
        <v>4</v>
      </c>
      <c r="M8916" s="1">
        <v>40.440107339999997</v>
      </c>
      <c r="N8916" s="1">
        <f>Table1[[#This Row],[Quantity]]*Table1[[#This Row],[UnitPrice]]</f>
        <v>161.76042935999999</v>
      </c>
      <c r="O8916" t="s">
        <v>22</v>
      </c>
      <c r="P8916" t="b">
        <v>1</v>
      </c>
      <c r="Q8916">
        <v>16.176042930000001</v>
      </c>
      <c r="R8916" s="1">
        <f>Table1[[#This Row],[Sales]]-Table1[[#This Row],[DiscountAmount]]</f>
        <v>145.58438643</v>
      </c>
      <c r="S8916" t="b">
        <v>1</v>
      </c>
      <c r="T8916" t="s">
        <v>36</v>
      </c>
      <c r="U8916">
        <v>4</v>
      </c>
      <c r="V8916" t="b">
        <v>1</v>
      </c>
    </row>
    <row r="8917" spans="1:22" x14ac:dyDescent="0.3">
      <c r="A8917">
        <v>8916</v>
      </c>
      <c r="B8917" s="2">
        <v>44510</v>
      </c>
      <c r="C8917" s="19">
        <f>YEAR(Table1[[#This Row],[Date]])</f>
        <v>2021</v>
      </c>
      <c r="D8917">
        <f>MONTH(Table1[[#This Row],[Date]])</f>
        <v>11</v>
      </c>
      <c r="E8917" t="str">
        <f>TEXT(Table1[[#This Row],[Date]],"MMMM")</f>
        <v>November</v>
      </c>
      <c r="F8917">
        <v>225</v>
      </c>
      <c r="G8917">
        <v>35</v>
      </c>
      <c r="H8917" t="s">
        <v>37</v>
      </c>
      <c r="I8917" t="s">
        <v>27</v>
      </c>
      <c r="J8917">
        <v>524</v>
      </c>
      <c r="K8917" t="s">
        <v>21</v>
      </c>
      <c r="L8917">
        <v>1</v>
      </c>
      <c r="M8917" s="1">
        <v>14.9993207</v>
      </c>
      <c r="N8917" s="1">
        <f>Table1[[#This Row],[Quantity]]*Table1[[#This Row],[UnitPrice]]</f>
        <v>14.9993207</v>
      </c>
      <c r="O8917" t="s">
        <v>35</v>
      </c>
      <c r="P8917" t="b">
        <v>0</v>
      </c>
      <c r="Q8917">
        <v>0</v>
      </c>
      <c r="R8917" s="1">
        <f>Table1[[#This Row],[Sales]]-Table1[[#This Row],[DiscountAmount]]</f>
        <v>14.9993207</v>
      </c>
      <c r="S8917" t="b">
        <v>0</v>
      </c>
      <c r="T8917" t="s">
        <v>28</v>
      </c>
      <c r="U8917">
        <v>4</v>
      </c>
      <c r="V8917" t="b">
        <v>0</v>
      </c>
    </row>
    <row r="8918" spans="1:22" x14ac:dyDescent="0.3">
      <c r="A8918">
        <v>8917</v>
      </c>
      <c r="B8918" s="2">
        <v>44178</v>
      </c>
      <c r="C8918" s="19">
        <f>YEAR(Table1[[#This Row],[Date]])</f>
        <v>2020</v>
      </c>
      <c r="D8918">
        <f>MONTH(Table1[[#This Row],[Date]])</f>
        <v>12</v>
      </c>
      <c r="E8918" t="str">
        <f>TEXT(Table1[[#This Row],[Date]],"MMMM")</f>
        <v>December</v>
      </c>
      <c r="F8918">
        <v>32</v>
      </c>
      <c r="G8918">
        <v>34</v>
      </c>
      <c r="H8918" t="s">
        <v>19</v>
      </c>
      <c r="I8918" t="s">
        <v>25</v>
      </c>
      <c r="J8918">
        <v>10</v>
      </c>
      <c r="K8918" t="s">
        <v>34</v>
      </c>
      <c r="L8918">
        <v>2</v>
      </c>
      <c r="M8918" s="1">
        <v>16.747304870000001</v>
      </c>
      <c r="N8918" s="1">
        <f>Table1[[#This Row],[Quantity]]*Table1[[#This Row],[UnitPrice]]</f>
        <v>33.494609740000001</v>
      </c>
      <c r="O8918" t="s">
        <v>22</v>
      </c>
      <c r="P8918" t="b">
        <v>1</v>
      </c>
      <c r="Q8918">
        <v>3.3494609739999999</v>
      </c>
      <c r="R8918" s="1">
        <f>Table1[[#This Row],[Sales]]-Table1[[#This Row],[DiscountAmount]]</f>
        <v>30.145148766000002</v>
      </c>
      <c r="S8918" t="b">
        <v>1</v>
      </c>
      <c r="T8918" t="s">
        <v>36</v>
      </c>
      <c r="U8918">
        <v>3</v>
      </c>
      <c r="V8918" t="b">
        <v>1</v>
      </c>
    </row>
    <row r="8919" spans="1:22" x14ac:dyDescent="0.3">
      <c r="A8919">
        <v>8918</v>
      </c>
      <c r="B8919" s="2">
        <v>44161</v>
      </c>
      <c r="C8919" s="19">
        <f>YEAR(Table1[[#This Row],[Date]])</f>
        <v>2020</v>
      </c>
      <c r="D8919">
        <f>MONTH(Table1[[#This Row],[Date]])</f>
        <v>11</v>
      </c>
      <c r="E8919" t="str">
        <f>TEXT(Table1[[#This Row],[Date]],"MMMM")</f>
        <v>November</v>
      </c>
      <c r="F8919">
        <v>192</v>
      </c>
      <c r="G8919">
        <v>51</v>
      </c>
      <c r="H8919" t="s">
        <v>19</v>
      </c>
      <c r="I8919" t="s">
        <v>48</v>
      </c>
      <c r="J8919">
        <v>161</v>
      </c>
      <c r="K8919" t="s">
        <v>43</v>
      </c>
      <c r="L8919">
        <v>5</v>
      </c>
      <c r="M8919" s="1">
        <v>56.491964250000002</v>
      </c>
      <c r="N8919" s="1">
        <f>Table1[[#This Row],[Quantity]]*Table1[[#This Row],[UnitPrice]]</f>
        <v>282.45982125</v>
      </c>
      <c r="O8919" t="s">
        <v>35</v>
      </c>
      <c r="P8919" t="b">
        <v>0</v>
      </c>
      <c r="Q8919">
        <v>28.245982130000002</v>
      </c>
      <c r="R8919" s="1">
        <f>Table1[[#This Row],[Sales]]-Table1[[#This Row],[DiscountAmount]]</f>
        <v>254.21383911999999</v>
      </c>
      <c r="S8919" t="b">
        <v>1</v>
      </c>
      <c r="T8919" t="s">
        <v>36</v>
      </c>
      <c r="U8919">
        <v>1</v>
      </c>
      <c r="V8919" t="b">
        <v>1</v>
      </c>
    </row>
    <row r="8920" spans="1:22" x14ac:dyDescent="0.3">
      <c r="A8920">
        <v>8919</v>
      </c>
      <c r="B8920" s="2">
        <v>43820</v>
      </c>
      <c r="C8920" s="19">
        <f>YEAR(Table1[[#This Row],[Date]])</f>
        <v>2019</v>
      </c>
      <c r="D8920">
        <f>MONTH(Table1[[#This Row],[Date]])</f>
        <v>12</v>
      </c>
      <c r="E8920" t="str">
        <f>TEXT(Table1[[#This Row],[Date]],"MMMM")</f>
        <v>December</v>
      </c>
      <c r="F8920">
        <v>169</v>
      </c>
      <c r="G8920">
        <v>18</v>
      </c>
      <c r="H8920" t="s">
        <v>24</v>
      </c>
      <c r="I8920" t="s">
        <v>46</v>
      </c>
      <c r="J8920">
        <v>662</v>
      </c>
      <c r="K8920" t="s">
        <v>21</v>
      </c>
      <c r="L8920">
        <v>3</v>
      </c>
      <c r="M8920" s="1">
        <v>64.594699969999994</v>
      </c>
      <c r="N8920" s="1">
        <f>Table1[[#This Row],[Quantity]]*Table1[[#This Row],[UnitPrice]]</f>
        <v>193.78409990999998</v>
      </c>
      <c r="O8920" t="s">
        <v>30</v>
      </c>
      <c r="P8920" t="b">
        <v>0</v>
      </c>
      <c r="Q8920">
        <v>0</v>
      </c>
      <c r="R8920" s="1">
        <f>Table1[[#This Row],[Sales]]-Table1[[#This Row],[DiscountAmount]]</f>
        <v>193.78409990999998</v>
      </c>
      <c r="S8920" t="b">
        <v>1</v>
      </c>
      <c r="T8920" t="s">
        <v>23</v>
      </c>
      <c r="U8920">
        <v>1</v>
      </c>
      <c r="V8920" t="b">
        <v>0</v>
      </c>
    </row>
    <row r="8921" spans="1:22" x14ac:dyDescent="0.3">
      <c r="A8921">
        <v>8920</v>
      </c>
      <c r="B8921" s="2">
        <v>44142</v>
      </c>
      <c r="C8921" s="19">
        <f>YEAR(Table1[[#This Row],[Date]])</f>
        <v>2020</v>
      </c>
      <c r="D8921">
        <f>MONTH(Table1[[#This Row],[Date]])</f>
        <v>11</v>
      </c>
      <c r="E8921" t="str">
        <f>TEXT(Table1[[#This Row],[Date]],"MMMM")</f>
        <v>November</v>
      </c>
      <c r="F8921">
        <v>236</v>
      </c>
      <c r="G8921">
        <v>22</v>
      </c>
      <c r="H8921" t="s">
        <v>24</v>
      </c>
      <c r="I8921" t="s">
        <v>48</v>
      </c>
      <c r="J8921">
        <v>156</v>
      </c>
      <c r="K8921" t="s">
        <v>39</v>
      </c>
      <c r="L8921">
        <v>4</v>
      </c>
      <c r="M8921" s="1">
        <v>51.140659980000002</v>
      </c>
      <c r="N8921" s="1">
        <f>Table1[[#This Row],[Quantity]]*Table1[[#This Row],[UnitPrice]]</f>
        <v>204.56263992000001</v>
      </c>
      <c r="O8921" t="s">
        <v>22</v>
      </c>
      <c r="P8921" t="b">
        <v>1</v>
      </c>
      <c r="Q8921">
        <v>0</v>
      </c>
      <c r="R8921" s="1">
        <f>Table1[[#This Row],[Sales]]-Table1[[#This Row],[DiscountAmount]]</f>
        <v>204.56263992000001</v>
      </c>
      <c r="S8921" t="b">
        <v>0</v>
      </c>
      <c r="T8921" t="s">
        <v>28</v>
      </c>
      <c r="U8921">
        <v>4</v>
      </c>
      <c r="V8921" t="b">
        <v>0</v>
      </c>
    </row>
    <row r="8922" spans="1:22" x14ac:dyDescent="0.3">
      <c r="A8922">
        <v>8921</v>
      </c>
      <c r="B8922" s="2">
        <v>43458</v>
      </c>
      <c r="C8922" s="19">
        <f>YEAR(Table1[[#This Row],[Date]])</f>
        <v>2018</v>
      </c>
      <c r="D8922">
        <f>MONTH(Table1[[#This Row],[Date]])</f>
        <v>12</v>
      </c>
      <c r="E8922" t="str">
        <f>TEXT(Table1[[#This Row],[Date]],"MMMM")</f>
        <v>December</v>
      </c>
      <c r="F8922">
        <v>214</v>
      </c>
      <c r="G8922">
        <v>18</v>
      </c>
      <c r="H8922" t="s">
        <v>37</v>
      </c>
      <c r="I8922" t="s">
        <v>38</v>
      </c>
      <c r="J8922">
        <v>853</v>
      </c>
      <c r="K8922" t="s">
        <v>39</v>
      </c>
      <c r="L8922">
        <v>2</v>
      </c>
      <c r="M8922" s="1">
        <v>99.655674430000005</v>
      </c>
      <c r="N8922" s="1">
        <f>Table1[[#This Row],[Quantity]]*Table1[[#This Row],[UnitPrice]]</f>
        <v>199.31134886000001</v>
      </c>
      <c r="O8922" t="s">
        <v>35</v>
      </c>
      <c r="P8922" t="b">
        <v>1</v>
      </c>
      <c r="Q8922">
        <v>0</v>
      </c>
      <c r="R8922" s="1">
        <f>Table1[[#This Row],[Sales]]-Table1[[#This Row],[DiscountAmount]]</f>
        <v>199.31134886000001</v>
      </c>
      <c r="S8922" t="b">
        <v>0</v>
      </c>
      <c r="T8922" t="s">
        <v>23</v>
      </c>
      <c r="U8922">
        <v>4</v>
      </c>
      <c r="V8922" t="b">
        <v>1</v>
      </c>
    </row>
    <row r="8923" spans="1:22" x14ac:dyDescent="0.3">
      <c r="A8923">
        <v>8922</v>
      </c>
      <c r="B8923" s="2">
        <v>44870</v>
      </c>
      <c r="C8923" s="19">
        <f>YEAR(Table1[[#This Row],[Date]])</f>
        <v>2022</v>
      </c>
      <c r="D8923">
        <f>MONTH(Table1[[#This Row],[Date]])</f>
        <v>11</v>
      </c>
      <c r="E8923" t="str">
        <f>TEXT(Table1[[#This Row],[Date]],"MMMM")</f>
        <v>November</v>
      </c>
      <c r="F8923">
        <v>178</v>
      </c>
      <c r="G8923">
        <v>29</v>
      </c>
      <c r="H8923" t="s">
        <v>37</v>
      </c>
      <c r="I8923" t="s">
        <v>42</v>
      </c>
      <c r="J8923">
        <v>37</v>
      </c>
      <c r="K8923" t="s">
        <v>43</v>
      </c>
      <c r="L8923">
        <v>2</v>
      </c>
      <c r="M8923" s="1">
        <v>10.44375338</v>
      </c>
      <c r="N8923" s="1">
        <f>Table1[[#This Row],[Quantity]]*Table1[[#This Row],[UnitPrice]]</f>
        <v>20.887506760000001</v>
      </c>
      <c r="O8923" t="s">
        <v>35</v>
      </c>
      <c r="P8923" t="b">
        <v>1</v>
      </c>
      <c r="Q8923">
        <v>2.0887506760000001</v>
      </c>
      <c r="R8923" s="1">
        <f>Table1[[#This Row],[Sales]]-Table1[[#This Row],[DiscountAmount]]</f>
        <v>18.798756084000001</v>
      </c>
      <c r="S8923" t="b">
        <v>0</v>
      </c>
      <c r="T8923" t="s">
        <v>36</v>
      </c>
      <c r="U8923">
        <v>2</v>
      </c>
      <c r="V8923" t="b">
        <v>0</v>
      </c>
    </row>
    <row r="8924" spans="1:22" x14ac:dyDescent="0.3">
      <c r="A8924">
        <v>8923</v>
      </c>
      <c r="B8924" s="2">
        <v>45256</v>
      </c>
      <c r="C8924" s="19">
        <f>YEAR(Table1[[#This Row],[Date]])</f>
        <v>2023</v>
      </c>
      <c r="D8924">
        <f>MONTH(Table1[[#This Row],[Date]])</f>
        <v>11</v>
      </c>
      <c r="E8924" t="str">
        <f>TEXT(Table1[[#This Row],[Date]],"MMMM")</f>
        <v>November</v>
      </c>
      <c r="F8924">
        <v>376</v>
      </c>
      <c r="G8924">
        <v>25</v>
      </c>
      <c r="H8924" t="s">
        <v>37</v>
      </c>
      <c r="I8924" t="s">
        <v>25</v>
      </c>
      <c r="J8924">
        <v>657</v>
      </c>
      <c r="K8924" t="s">
        <v>34</v>
      </c>
      <c r="L8924">
        <v>5</v>
      </c>
      <c r="M8924" s="1">
        <v>13.05060353</v>
      </c>
      <c r="N8924" s="1">
        <f>Table1[[#This Row],[Quantity]]*Table1[[#This Row],[UnitPrice]]</f>
        <v>65.253017650000004</v>
      </c>
      <c r="O8924" t="s">
        <v>22</v>
      </c>
      <c r="P8924" t="b">
        <v>0</v>
      </c>
      <c r="Q8924">
        <v>6.5253017670000002</v>
      </c>
      <c r="R8924" s="1">
        <f>Table1[[#This Row],[Sales]]-Table1[[#This Row],[DiscountAmount]]</f>
        <v>58.727715883000002</v>
      </c>
      <c r="S8924" t="b">
        <v>1</v>
      </c>
      <c r="T8924" t="s">
        <v>36</v>
      </c>
      <c r="U8924">
        <v>4</v>
      </c>
      <c r="V8924" t="b">
        <v>1</v>
      </c>
    </row>
    <row r="8925" spans="1:22" x14ac:dyDescent="0.3">
      <c r="A8925">
        <v>8924</v>
      </c>
      <c r="B8925" s="2">
        <v>44169</v>
      </c>
      <c r="C8925" s="19">
        <f>YEAR(Table1[[#This Row],[Date]])</f>
        <v>2020</v>
      </c>
      <c r="D8925">
        <f>MONTH(Table1[[#This Row],[Date]])</f>
        <v>12</v>
      </c>
      <c r="E8925" t="str">
        <f>TEXT(Table1[[#This Row],[Date]],"MMMM")</f>
        <v>December</v>
      </c>
      <c r="F8925">
        <v>30</v>
      </c>
      <c r="G8925">
        <v>27</v>
      </c>
      <c r="H8925" t="s">
        <v>19</v>
      </c>
      <c r="I8925" t="s">
        <v>41</v>
      </c>
      <c r="J8925">
        <v>946</v>
      </c>
      <c r="K8925" t="s">
        <v>34</v>
      </c>
      <c r="L8925">
        <v>1</v>
      </c>
      <c r="M8925" s="1">
        <v>38.395693809999997</v>
      </c>
      <c r="N8925" s="1">
        <f>Table1[[#This Row],[Quantity]]*Table1[[#This Row],[UnitPrice]]</f>
        <v>38.395693809999997</v>
      </c>
      <c r="O8925" t="s">
        <v>32</v>
      </c>
      <c r="P8925" t="b">
        <v>0</v>
      </c>
      <c r="Q8925">
        <v>0</v>
      </c>
      <c r="R8925" s="1">
        <f>Table1[[#This Row],[Sales]]-Table1[[#This Row],[DiscountAmount]]</f>
        <v>38.395693809999997</v>
      </c>
      <c r="S8925" t="b">
        <v>0</v>
      </c>
      <c r="T8925" t="s">
        <v>23</v>
      </c>
      <c r="U8925">
        <v>5</v>
      </c>
      <c r="V8925" t="b">
        <v>0</v>
      </c>
    </row>
    <row r="8926" spans="1:22" x14ac:dyDescent="0.3">
      <c r="A8926">
        <v>8925</v>
      </c>
      <c r="B8926" s="2">
        <v>43825</v>
      </c>
      <c r="C8926" s="19">
        <f>YEAR(Table1[[#This Row],[Date]])</f>
        <v>2019</v>
      </c>
      <c r="D8926">
        <f>MONTH(Table1[[#This Row],[Date]])</f>
        <v>12</v>
      </c>
      <c r="E8926" t="str">
        <f>TEXT(Table1[[#This Row],[Date]],"MMMM")</f>
        <v>December</v>
      </c>
      <c r="F8926">
        <v>258</v>
      </c>
      <c r="G8926">
        <v>66</v>
      </c>
      <c r="H8926" t="s">
        <v>24</v>
      </c>
      <c r="I8926" t="s">
        <v>25</v>
      </c>
      <c r="J8926">
        <v>128</v>
      </c>
      <c r="K8926" t="s">
        <v>43</v>
      </c>
      <c r="L8926">
        <v>1</v>
      </c>
      <c r="M8926" s="1">
        <v>68.838720859999995</v>
      </c>
      <c r="N8926" s="1">
        <f>Table1[[#This Row],[Quantity]]*Table1[[#This Row],[UnitPrice]]</f>
        <v>68.838720859999995</v>
      </c>
      <c r="O8926" t="s">
        <v>22</v>
      </c>
      <c r="P8926" t="b">
        <v>1</v>
      </c>
      <c r="Q8926">
        <v>6.8838720860000002</v>
      </c>
      <c r="R8926" s="1">
        <f>Table1[[#This Row],[Sales]]-Table1[[#This Row],[DiscountAmount]]</f>
        <v>61.954848773999998</v>
      </c>
      <c r="S8926" t="b">
        <v>1</v>
      </c>
      <c r="T8926" t="s">
        <v>36</v>
      </c>
      <c r="U8926">
        <v>3</v>
      </c>
      <c r="V8926" t="b">
        <v>1</v>
      </c>
    </row>
    <row r="8927" spans="1:22" x14ac:dyDescent="0.3">
      <c r="A8927">
        <v>8926</v>
      </c>
      <c r="B8927" s="2">
        <v>43406</v>
      </c>
      <c r="C8927" s="19">
        <f>YEAR(Table1[[#This Row],[Date]])</f>
        <v>2018</v>
      </c>
      <c r="D8927">
        <f>MONTH(Table1[[#This Row],[Date]])</f>
        <v>11</v>
      </c>
      <c r="E8927" t="str">
        <f>TEXT(Table1[[#This Row],[Date]],"MMMM")</f>
        <v>November</v>
      </c>
      <c r="F8927">
        <v>92</v>
      </c>
      <c r="G8927">
        <v>54</v>
      </c>
      <c r="H8927" t="s">
        <v>37</v>
      </c>
      <c r="I8927" t="s">
        <v>45</v>
      </c>
      <c r="J8927">
        <v>165</v>
      </c>
      <c r="K8927" t="s">
        <v>21</v>
      </c>
      <c r="L8927">
        <v>4</v>
      </c>
      <c r="M8927" s="1">
        <v>36.31512034</v>
      </c>
      <c r="N8927" s="1">
        <f>Table1[[#This Row],[Quantity]]*Table1[[#This Row],[UnitPrice]]</f>
        <v>145.26048136</v>
      </c>
      <c r="O8927" t="s">
        <v>22</v>
      </c>
      <c r="P8927" t="b">
        <v>1</v>
      </c>
      <c r="Q8927">
        <v>0</v>
      </c>
      <c r="R8927" s="1">
        <f>Table1[[#This Row],[Sales]]-Table1[[#This Row],[DiscountAmount]]</f>
        <v>145.26048136</v>
      </c>
      <c r="S8927" t="b">
        <v>1</v>
      </c>
      <c r="T8927" t="s">
        <v>23</v>
      </c>
      <c r="U8927">
        <v>4</v>
      </c>
      <c r="V8927" t="b">
        <v>1</v>
      </c>
    </row>
    <row r="8928" spans="1:22" x14ac:dyDescent="0.3">
      <c r="A8928">
        <v>8927</v>
      </c>
      <c r="B8928" s="2">
        <v>44560</v>
      </c>
      <c r="C8928" s="19">
        <f>YEAR(Table1[[#This Row],[Date]])</f>
        <v>2021</v>
      </c>
      <c r="D8928">
        <f>MONTH(Table1[[#This Row],[Date]])</f>
        <v>12</v>
      </c>
      <c r="E8928" t="str">
        <f>TEXT(Table1[[#This Row],[Date]],"MMMM")</f>
        <v>December</v>
      </c>
      <c r="F8928">
        <v>378</v>
      </c>
      <c r="G8928">
        <v>52</v>
      </c>
      <c r="H8928" t="s">
        <v>37</v>
      </c>
      <c r="I8928" t="s">
        <v>44</v>
      </c>
      <c r="J8928">
        <v>892</v>
      </c>
      <c r="K8928" t="s">
        <v>21</v>
      </c>
      <c r="L8928">
        <v>4</v>
      </c>
      <c r="M8928" s="1">
        <v>87.112882690000006</v>
      </c>
      <c r="N8928" s="1">
        <f>Table1[[#This Row],[Quantity]]*Table1[[#This Row],[UnitPrice]]</f>
        <v>348.45153076000003</v>
      </c>
      <c r="O8928" t="s">
        <v>32</v>
      </c>
      <c r="P8928" t="b">
        <v>0</v>
      </c>
      <c r="Q8928">
        <v>0</v>
      </c>
      <c r="R8928" s="1">
        <f>Table1[[#This Row],[Sales]]-Table1[[#This Row],[DiscountAmount]]</f>
        <v>348.45153076000003</v>
      </c>
      <c r="S8928" t="b">
        <v>1</v>
      </c>
      <c r="T8928" t="s">
        <v>23</v>
      </c>
      <c r="U8928">
        <v>1</v>
      </c>
      <c r="V8928" t="b">
        <v>0</v>
      </c>
    </row>
    <row r="8929" spans="1:22" x14ac:dyDescent="0.3">
      <c r="A8929">
        <v>8928</v>
      </c>
      <c r="B8929" s="2">
        <v>44893</v>
      </c>
      <c r="C8929" s="19">
        <f>YEAR(Table1[[#This Row],[Date]])</f>
        <v>2022</v>
      </c>
      <c r="D8929">
        <f>MONTH(Table1[[#This Row],[Date]])</f>
        <v>11</v>
      </c>
      <c r="E8929" t="str">
        <f>TEXT(Table1[[#This Row],[Date]],"MMMM")</f>
        <v>November</v>
      </c>
      <c r="F8929">
        <v>489</v>
      </c>
      <c r="G8929">
        <v>28</v>
      </c>
      <c r="H8929" t="s">
        <v>37</v>
      </c>
      <c r="I8929" t="s">
        <v>42</v>
      </c>
      <c r="J8929">
        <v>144</v>
      </c>
      <c r="K8929" t="s">
        <v>39</v>
      </c>
      <c r="L8929">
        <v>3</v>
      </c>
      <c r="M8929" s="1">
        <v>48.97508139</v>
      </c>
      <c r="N8929" s="1">
        <f>Table1[[#This Row],[Quantity]]*Table1[[#This Row],[UnitPrice]]</f>
        <v>146.92524416999998</v>
      </c>
      <c r="O8929" t="s">
        <v>32</v>
      </c>
      <c r="P8929" t="b">
        <v>1</v>
      </c>
      <c r="Q8929">
        <v>14.69252442</v>
      </c>
      <c r="R8929" s="1">
        <f>Table1[[#This Row],[Sales]]-Table1[[#This Row],[DiscountAmount]]</f>
        <v>132.23271974999997</v>
      </c>
      <c r="S8929" t="b">
        <v>1</v>
      </c>
      <c r="T8929" t="s">
        <v>36</v>
      </c>
      <c r="U8929">
        <v>4</v>
      </c>
      <c r="V8929" t="b">
        <v>0</v>
      </c>
    </row>
    <row r="8930" spans="1:22" x14ac:dyDescent="0.3">
      <c r="A8930">
        <v>8929</v>
      </c>
      <c r="B8930" s="2">
        <v>44925</v>
      </c>
      <c r="C8930" s="19">
        <f>YEAR(Table1[[#This Row],[Date]])</f>
        <v>2022</v>
      </c>
      <c r="D8930">
        <f>MONTH(Table1[[#This Row],[Date]])</f>
        <v>12</v>
      </c>
      <c r="E8930" t="str">
        <f>TEXT(Table1[[#This Row],[Date]],"MMMM")</f>
        <v>December</v>
      </c>
      <c r="F8930">
        <v>169</v>
      </c>
      <c r="G8930">
        <v>58</v>
      </c>
      <c r="H8930" t="s">
        <v>19</v>
      </c>
      <c r="I8930" t="s">
        <v>31</v>
      </c>
      <c r="J8930">
        <v>676</v>
      </c>
      <c r="K8930" t="s">
        <v>39</v>
      </c>
      <c r="L8930">
        <v>3</v>
      </c>
      <c r="M8930" s="1">
        <v>63.610710419999997</v>
      </c>
      <c r="N8930" s="1">
        <f>Table1[[#This Row],[Quantity]]*Table1[[#This Row],[UnitPrice]]</f>
        <v>190.83213125999998</v>
      </c>
      <c r="O8930" t="s">
        <v>32</v>
      </c>
      <c r="P8930" t="b">
        <v>0</v>
      </c>
      <c r="Q8930">
        <v>0</v>
      </c>
      <c r="R8930" s="1">
        <f>Table1[[#This Row],[Sales]]-Table1[[#This Row],[DiscountAmount]]</f>
        <v>190.83213125999998</v>
      </c>
      <c r="S8930" t="b">
        <v>0</v>
      </c>
      <c r="T8930" t="s">
        <v>28</v>
      </c>
      <c r="U8930">
        <v>1</v>
      </c>
      <c r="V8930" t="b">
        <v>1</v>
      </c>
    </row>
    <row r="8931" spans="1:22" x14ac:dyDescent="0.3">
      <c r="A8931">
        <v>8930</v>
      </c>
      <c r="B8931" s="2">
        <v>44543</v>
      </c>
      <c r="C8931" s="19">
        <f>YEAR(Table1[[#This Row],[Date]])</f>
        <v>2021</v>
      </c>
      <c r="D8931">
        <f>MONTH(Table1[[#This Row],[Date]])</f>
        <v>12</v>
      </c>
      <c r="E8931" t="str">
        <f>TEXT(Table1[[#This Row],[Date]],"MMMM")</f>
        <v>December</v>
      </c>
      <c r="F8931">
        <v>180</v>
      </c>
      <c r="G8931">
        <v>36</v>
      </c>
      <c r="H8931" t="s">
        <v>19</v>
      </c>
      <c r="I8931" t="s">
        <v>40</v>
      </c>
      <c r="J8931">
        <v>290</v>
      </c>
      <c r="K8931" t="s">
        <v>21</v>
      </c>
      <c r="L8931">
        <v>5</v>
      </c>
      <c r="M8931" s="1">
        <v>37.054219320000001</v>
      </c>
      <c r="N8931" s="1">
        <f>Table1[[#This Row],[Quantity]]*Table1[[#This Row],[UnitPrice]]</f>
        <v>185.27109660000002</v>
      </c>
      <c r="O8931" t="s">
        <v>30</v>
      </c>
      <c r="P8931" t="b">
        <v>1</v>
      </c>
      <c r="Q8931">
        <v>0</v>
      </c>
      <c r="R8931" s="1">
        <f>Table1[[#This Row],[Sales]]-Table1[[#This Row],[DiscountAmount]]</f>
        <v>185.27109660000002</v>
      </c>
      <c r="S8931" t="b">
        <v>1</v>
      </c>
      <c r="T8931" t="s">
        <v>28</v>
      </c>
      <c r="U8931">
        <v>4</v>
      </c>
      <c r="V8931" t="b">
        <v>0</v>
      </c>
    </row>
    <row r="8932" spans="1:22" x14ac:dyDescent="0.3">
      <c r="A8932">
        <v>8931</v>
      </c>
      <c r="B8932" s="2">
        <v>43451</v>
      </c>
      <c r="C8932" s="19">
        <f>YEAR(Table1[[#This Row],[Date]])</f>
        <v>2018</v>
      </c>
      <c r="D8932">
        <f>MONTH(Table1[[#This Row],[Date]])</f>
        <v>12</v>
      </c>
      <c r="E8932" t="str">
        <f>TEXT(Table1[[#This Row],[Date]],"MMMM")</f>
        <v>December</v>
      </c>
      <c r="F8932">
        <v>57</v>
      </c>
      <c r="G8932">
        <v>56</v>
      </c>
      <c r="H8932" t="s">
        <v>19</v>
      </c>
      <c r="I8932" t="s">
        <v>44</v>
      </c>
      <c r="J8932">
        <v>100</v>
      </c>
      <c r="K8932" t="s">
        <v>26</v>
      </c>
      <c r="L8932">
        <v>3</v>
      </c>
      <c r="M8932" s="1">
        <v>30.844168419999999</v>
      </c>
      <c r="N8932" s="1">
        <f>Table1[[#This Row],[Quantity]]*Table1[[#This Row],[UnitPrice]]</f>
        <v>92.532505259999994</v>
      </c>
      <c r="O8932" t="s">
        <v>30</v>
      </c>
      <c r="P8932" t="b">
        <v>0</v>
      </c>
      <c r="Q8932">
        <v>9.2532505260000004</v>
      </c>
      <c r="R8932" s="1">
        <f>Table1[[#This Row],[Sales]]-Table1[[#This Row],[DiscountAmount]]</f>
        <v>83.279254733999991</v>
      </c>
      <c r="S8932" t="b">
        <v>1</v>
      </c>
      <c r="T8932" t="s">
        <v>36</v>
      </c>
      <c r="U8932">
        <v>5</v>
      </c>
      <c r="V8932" t="b">
        <v>1</v>
      </c>
    </row>
    <row r="8933" spans="1:22" x14ac:dyDescent="0.3">
      <c r="A8933">
        <v>8932</v>
      </c>
      <c r="B8933" s="2">
        <v>44179</v>
      </c>
      <c r="C8933" s="19">
        <f>YEAR(Table1[[#This Row],[Date]])</f>
        <v>2020</v>
      </c>
      <c r="D8933">
        <f>MONTH(Table1[[#This Row],[Date]])</f>
        <v>12</v>
      </c>
      <c r="E8933" t="str">
        <f>TEXT(Table1[[#This Row],[Date]],"MMMM")</f>
        <v>December</v>
      </c>
      <c r="F8933">
        <v>470</v>
      </c>
      <c r="G8933">
        <v>58</v>
      </c>
      <c r="H8933" t="s">
        <v>37</v>
      </c>
      <c r="I8933" t="s">
        <v>46</v>
      </c>
      <c r="J8933">
        <v>219</v>
      </c>
      <c r="K8933" t="s">
        <v>21</v>
      </c>
      <c r="L8933">
        <v>5</v>
      </c>
      <c r="M8933" s="1">
        <v>29.174402180000001</v>
      </c>
      <c r="N8933" s="1">
        <f>Table1[[#This Row],[Quantity]]*Table1[[#This Row],[UnitPrice]]</f>
        <v>145.87201090000002</v>
      </c>
      <c r="O8933" t="s">
        <v>30</v>
      </c>
      <c r="P8933" t="b">
        <v>0</v>
      </c>
      <c r="Q8933">
        <v>0</v>
      </c>
      <c r="R8933" s="1">
        <f>Table1[[#This Row],[Sales]]-Table1[[#This Row],[DiscountAmount]]</f>
        <v>145.87201090000002</v>
      </c>
      <c r="S8933" t="b">
        <v>1</v>
      </c>
      <c r="T8933" t="s">
        <v>23</v>
      </c>
      <c r="U8933">
        <v>4</v>
      </c>
      <c r="V8933" t="b">
        <v>1</v>
      </c>
    </row>
    <row r="8934" spans="1:22" x14ac:dyDescent="0.3">
      <c r="A8934">
        <v>8933</v>
      </c>
      <c r="B8934" s="2">
        <v>44503</v>
      </c>
      <c r="C8934" s="19">
        <f>YEAR(Table1[[#This Row],[Date]])</f>
        <v>2021</v>
      </c>
      <c r="D8934">
        <f>MONTH(Table1[[#This Row],[Date]])</f>
        <v>11</v>
      </c>
      <c r="E8934" t="str">
        <f>TEXT(Table1[[#This Row],[Date]],"MMMM")</f>
        <v>November</v>
      </c>
      <c r="F8934">
        <v>260</v>
      </c>
      <c r="G8934">
        <v>66</v>
      </c>
      <c r="H8934" t="s">
        <v>19</v>
      </c>
      <c r="I8934" t="s">
        <v>46</v>
      </c>
      <c r="J8934">
        <v>898</v>
      </c>
      <c r="K8934" t="s">
        <v>26</v>
      </c>
      <c r="L8934">
        <v>1</v>
      </c>
      <c r="M8934" s="1">
        <v>44.94096347</v>
      </c>
      <c r="N8934" s="1">
        <f>Table1[[#This Row],[Quantity]]*Table1[[#This Row],[UnitPrice]]</f>
        <v>44.94096347</v>
      </c>
      <c r="O8934" t="s">
        <v>22</v>
      </c>
      <c r="P8934" t="b">
        <v>1</v>
      </c>
      <c r="Q8934">
        <v>0</v>
      </c>
      <c r="R8934" s="1">
        <f>Table1[[#This Row],[Sales]]-Table1[[#This Row],[DiscountAmount]]</f>
        <v>44.94096347</v>
      </c>
      <c r="S8934" t="b">
        <v>1</v>
      </c>
      <c r="T8934" t="s">
        <v>28</v>
      </c>
      <c r="U8934">
        <v>3</v>
      </c>
      <c r="V8934" t="b">
        <v>0</v>
      </c>
    </row>
    <row r="8935" spans="1:22" x14ac:dyDescent="0.3">
      <c r="A8935">
        <v>8934</v>
      </c>
      <c r="B8935" s="2">
        <v>44183</v>
      </c>
      <c r="C8935" s="19">
        <f>YEAR(Table1[[#This Row],[Date]])</f>
        <v>2020</v>
      </c>
      <c r="D8935">
        <f>MONTH(Table1[[#This Row],[Date]])</f>
        <v>12</v>
      </c>
      <c r="E8935" t="str">
        <f>TEXT(Table1[[#This Row],[Date]],"MMMM")</f>
        <v>December</v>
      </c>
      <c r="F8935">
        <v>12</v>
      </c>
      <c r="G8935">
        <v>22</v>
      </c>
      <c r="H8935" t="s">
        <v>24</v>
      </c>
      <c r="I8935" t="s">
        <v>38</v>
      </c>
      <c r="J8935">
        <v>239</v>
      </c>
      <c r="K8935" t="s">
        <v>26</v>
      </c>
      <c r="L8935">
        <v>1</v>
      </c>
      <c r="M8935" s="1">
        <v>42.933407959999997</v>
      </c>
      <c r="N8935" s="1">
        <f>Table1[[#This Row],[Quantity]]*Table1[[#This Row],[UnitPrice]]</f>
        <v>42.933407959999997</v>
      </c>
      <c r="O8935" t="s">
        <v>32</v>
      </c>
      <c r="P8935" t="b">
        <v>1</v>
      </c>
      <c r="Q8935">
        <v>0</v>
      </c>
      <c r="R8935" s="1">
        <f>Table1[[#This Row],[Sales]]-Table1[[#This Row],[DiscountAmount]]</f>
        <v>42.933407959999997</v>
      </c>
      <c r="S8935" t="b">
        <v>1</v>
      </c>
      <c r="T8935" t="s">
        <v>28</v>
      </c>
      <c r="U8935">
        <v>2</v>
      </c>
      <c r="V8935" t="b">
        <v>0</v>
      </c>
    </row>
    <row r="8936" spans="1:22" x14ac:dyDescent="0.3">
      <c r="A8936">
        <v>8935</v>
      </c>
      <c r="B8936" s="2">
        <v>44189</v>
      </c>
      <c r="C8936" s="19">
        <f>YEAR(Table1[[#This Row],[Date]])</f>
        <v>2020</v>
      </c>
      <c r="D8936">
        <f>MONTH(Table1[[#This Row],[Date]])</f>
        <v>12</v>
      </c>
      <c r="E8936" t="str">
        <f>TEXT(Table1[[#This Row],[Date]],"MMMM")</f>
        <v>December</v>
      </c>
      <c r="F8936">
        <v>64</v>
      </c>
      <c r="G8936">
        <v>48</v>
      </c>
      <c r="H8936" t="s">
        <v>24</v>
      </c>
      <c r="I8936" t="s">
        <v>33</v>
      </c>
      <c r="J8936">
        <v>80</v>
      </c>
      <c r="K8936" t="s">
        <v>34</v>
      </c>
      <c r="L8936">
        <v>3</v>
      </c>
      <c r="M8936" s="1">
        <v>70.297309339999998</v>
      </c>
      <c r="N8936" s="1">
        <f>Table1[[#This Row],[Quantity]]*Table1[[#This Row],[UnitPrice]]</f>
        <v>210.89192801999999</v>
      </c>
      <c r="O8936" t="s">
        <v>35</v>
      </c>
      <c r="P8936" t="b">
        <v>0</v>
      </c>
      <c r="Q8936">
        <v>21.089192799999999</v>
      </c>
      <c r="R8936" s="1">
        <f>Table1[[#This Row],[Sales]]-Table1[[#This Row],[DiscountAmount]]</f>
        <v>189.80273521999999</v>
      </c>
      <c r="S8936" t="b">
        <v>1</v>
      </c>
      <c r="T8936" t="s">
        <v>36</v>
      </c>
      <c r="U8936">
        <v>3</v>
      </c>
      <c r="V8936" t="b">
        <v>0</v>
      </c>
    </row>
    <row r="8937" spans="1:22" x14ac:dyDescent="0.3">
      <c r="A8937">
        <v>8936</v>
      </c>
      <c r="B8937" s="2">
        <v>44150</v>
      </c>
      <c r="C8937" s="19">
        <f>YEAR(Table1[[#This Row],[Date]])</f>
        <v>2020</v>
      </c>
      <c r="D8937">
        <f>MONTH(Table1[[#This Row],[Date]])</f>
        <v>11</v>
      </c>
      <c r="E8937" t="str">
        <f>TEXT(Table1[[#This Row],[Date]],"MMMM")</f>
        <v>November</v>
      </c>
      <c r="F8937">
        <v>394</v>
      </c>
      <c r="G8937">
        <v>33</v>
      </c>
      <c r="H8937" t="s">
        <v>37</v>
      </c>
      <c r="I8937" t="s">
        <v>48</v>
      </c>
      <c r="J8937">
        <v>812</v>
      </c>
      <c r="K8937" t="s">
        <v>21</v>
      </c>
      <c r="L8937">
        <v>5</v>
      </c>
      <c r="M8937" s="1">
        <v>92.388273429999998</v>
      </c>
      <c r="N8937" s="1">
        <f>Table1[[#This Row],[Quantity]]*Table1[[#This Row],[UnitPrice]]</f>
        <v>461.94136715000002</v>
      </c>
      <c r="O8937" t="s">
        <v>32</v>
      </c>
      <c r="P8937" t="b">
        <v>1</v>
      </c>
      <c r="Q8937">
        <v>0</v>
      </c>
      <c r="R8937" s="1">
        <f>Table1[[#This Row],[Sales]]-Table1[[#This Row],[DiscountAmount]]</f>
        <v>461.94136715000002</v>
      </c>
      <c r="S8937" t="b">
        <v>0</v>
      </c>
      <c r="T8937" t="s">
        <v>28</v>
      </c>
      <c r="U8937">
        <v>4</v>
      </c>
      <c r="V8937" t="b">
        <v>0</v>
      </c>
    </row>
    <row r="8938" spans="1:22" x14ac:dyDescent="0.3">
      <c r="A8938">
        <v>8937</v>
      </c>
      <c r="B8938" s="2">
        <v>45278</v>
      </c>
      <c r="C8938" s="19">
        <f>YEAR(Table1[[#This Row],[Date]])</f>
        <v>2023</v>
      </c>
      <c r="D8938">
        <f>MONTH(Table1[[#This Row],[Date]])</f>
        <v>12</v>
      </c>
      <c r="E8938" t="str">
        <f>TEXT(Table1[[#This Row],[Date]],"MMMM")</f>
        <v>December</v>
      </c>
      <c r="F8938">
        <v>207</v>
      </c>
      <c r="G8938">
        <v>27</v>
      </c>
      <c r="H8938" t="s">
        <v>24</v>
      </c>
      <c r="I8938" t="s">
        <v>51</v>
      </c>
      <c r="J8938">
        <v>737</v>
      </c>
      <c r="K8938" t="s">
        <v>21</v>
      </c>
      <c r="L8938">
        <v>1</v>
      </c>
      <c r="M8938" s="1">
        <v>39.422709609999998</v>
      </c>
      <c r="N8938" s="1">
        <f>Table1[[#This Row],[Quantity]]*Table1[[#This Row],[UnitPrice]]</f>
        <v>39.422709609999998</v>
      </c>
      <c r="O8938" t="s">
        <v>35</v>
      </c>
      <c r="P8938" t="b">
        <v>0</v>
      </c>
      <c r="Q8938">
        <v>0</v>
      </c>
      <c r="R8938" s="1">
        <f>Table1[[#This Row],[Sales]]-Table1[[#This Row],[DiscountAmount]]</f>
        <v>39.422709609999998</v>
      </c>
      <c r="S8938" t="b">
        <v>0</v>
      </c>
      <c r="T8938" t="s">
        <v>23</v>
      </c>
      <c r="U8938">
        <v>1</v>
      </c>
      <c r="V8938" t="b">
        <v>1</v>
      </c>
    </row>
    <row r="8939" spans="1:22" x14ac:dyDescent="0.3">
      <c r="A8939">
        <v>8938</v>
      </c>
      <c r="B8939" s="2">
        <v>44888</v>
      </c>
      <c r="C8939" s="19">
        <f>YEAR(Table1[[#This Row],[Date]])</f>
        <v>2022</v>
      </c>
      <c r="D8939">
        <f>MONTH(Table1[[#This Row],[Date]])</f>
        <v>11</v>
      </c>
      <c r="E8939" t="str">
        <f>TEXT(Table1[[#This Row],[Date]],"MMMM")</f>
        <v>November</v>
      </c>
      <c r="F8939">
        <v>239</v>
      </c>
      <c r="G8939">
        <v>32</v>
      </c>
      <c r="H8939" t="s">
        <v>19</v>
      </c>
      <c r="I8939" t="s">
        <v>46</v>
      </c>
      <c r="J8939">
        <v>551</v>
      </c>
      <c r="K8939" t="s">
        <v>34</v>
      </c>
      <c r="L8939">
        <v>3</v>
      </c>
      <c r="M8939" s="1">
        <v>84.058988339999999</v>
      </c>
      <c r="N8939" s="1">
        <f>Table1[[#This Row],[Quantity]]*Table1[[#This Row],[UnitPrice]]</f>
        <v>252.17696502000001</v>
      </c>
      <c r="O8939" t="s">
        <v>32</v>
      </c>
      <c r="P8939" t="b">
        <v>1</v>
      </c>
      <c r="Q8939">
        <v>25.217696499999999</v>
      </c>
      <c r="R8939" s="1">
        <f>Table1[[#This Row],[Sales]]-Table1[[#This Row],[DiscountAmount]]</f>
        <v>226.95926852000002</v>
      </c>
      <c r="S8939" t="b">
        <v>0</v>
      </c>
      <c r="T8939" t="s">
        <v>36</v>
      </c>
      <c r="U8939">
        <v>3</v>
      </c>
      <c r="V8939" t="b">
        <v>1</v>
      </c>
    </row>
    <row r="8940" spans="1:22" x14ac:dyDescent="0.3">
      <c r="A8940">
        <v>8939</v>
      </c>
      <c r="B8940" s="2">
        <v>44513</v>
      </c>
      <c r="C8940" s="19">
        <f>YEAR(Table1[[#This Row],[Date]])</f>
        <v>2021</v>
      </c>
      <c r="D8940">
        <f>MONTH(Table1[[#This Row],[Date]])</f>
        <v>11</v>
      </c>
      <c r="E8940" t="str">
        <f>TEXT(Table1[[#This Row],[Date]],"MMMM")</f>
        <v>November</v>
      </c>
      <c r="F8940">
        <v>177</v>
      </c>
      <c r="G8940">
        <v>62</v>
      </c>
      <c r="H8940" t="s">
        <v>24</v>
      </c>
      <c r="I8940" t="s">
        <v>42</v>
      </c>
      <c r="J8940">
        <v>622</v>
      </c>
      <c r="K8940" t="s">
        <v>39</v>
      </c>
      <c r="L8940">
        <v>2</v>
      </c>
      <c r="M8940" s="1">
        <v>94.331455309999996</v>
      </c>
      <c r="N8940" s="1">
        <f>Table1[[#This Row],[Quantity]]*Table1[[#This Row],[UnitPrice]]</f>
        <v>188.66291061999999</v>
      </c>
      <c r="O8940" t="s">
        <v>32</v>
      </c>
      <c r="P8940" t="b">
        <v>1</v>
      </c>
      <c r="Q8940">
        <v>0</v>
      </c>
      <c r="R8940" s="1">
        <f>Table1[[#This Row],[Sales]]-Table1[[#This Row],[DiscountAmount]]</f>
        <v>188.66291061999999</v>
      </c>
      <c r="S8940" t="b">
        <v>1</v>
      </c>
      <c r="T8940" t="s">
        <v>28</v>
      </c>
      <c r="U8940">
        <v>5</v>
      </c>
      <c r="V8940" t="b">
        <v>0</v>
      </c>
    </row>
    <row r="8941" spans="1:22" x14ac:dyDescent="0.3">
      <c r="A8941">
        <v>8940</v>
      </c>
      <c r="B8941" s="2">
        <v>44557</v>
      </c>
      <c r="C8941" s="19">
        <f>YEAR(Table1[[#This Row],[Date]])</f>
        <v>2021</v>
      </c>
      <c r="D8941">
        <f>MONTH(Table1[[#This Row],[Date]])</f>
        <v>12</v>
      </c>
      <c r="E8941" t="str">
        <f>TEXT(Table1[[#This Row],[Date]],"MMMM")</f>
        <v>December</v>
      </c>
      <c r="F8941">
        <v>281</v>
      </c>
      <c r="G8941">
        <v>44</v>
      </c>
      <c r="H8941" t="s">
        <v>37</v>
      </c>
      <c r="I8941" t="s">
        <v>33</v>
      </c>
      <c r="J8941">
        <v>449</v>
      </c>
      <c r="K8941" t="s">
        <v>21</v>
      </c>
      <c r="L8941">
        <v>2</v>
      </c>
      <c r="M8941" s="1">
        <v>95.272978100000003</v>
      </c>
      <c r="N8941" s="1">
        <f>Table1[[#This Row],[Quantity]]*Table1[[#This Row],[UnitPrice]]</f>
        <v>190.54595620000001</v>
      </c>
      <c r="O8941" t="s">
        <v>35</v>
      </c>
      <c r="P8941" t="b">
        <v>1</v>
      </c>
      <c r="Q8941">
        <v>0</v>
      </c>
      <c r="R8941" s="1">
        <f>Table1[[#This Row],[Sales]]-Table1[[#This Row],[DiscountAmount]]</f>
        <v>190.54595620000001</v>
      </c>
      <c r="S8941" t="b">
        <v>0</v>
      </c>
      <c r="T8941" t="s">
        <v>23</v>
      </c>
      <c r="U8941">
        <v>2</v>
      </c>
      <c r="V8941" t="b">
        <v>1</v>
      </c>
    </row>
    <row r="8942" spans="1:22" x14ac:dyDescent="0.3">
      <c r="A8942">
        <v>8941</v>
      </c>
      <c r="B8942" s="2">
        <v>44555</v>
      </c>
      <c r="C8942" s="19">
        <f>YEAR(Table1[[#This Row],[Date]])</f>
        <v>2021</v>
      </c>
      <c r="D8942">
        <f>MONTH(Table1[[#This Row],[Date]])</f>
        <v>12</v>
      </c>
      <c r="E8942" t="str">
        <f>TEXT(Table1[[#This Row],[Date]],"MMMM")</f>
        <v>December</v>
      </c>
      <c r="F8942">
        <v>72</v>
      </c>
      <c r="G8942">
        <v>30</v>
      </c>
      <c r="H8942" t="s">
        <v>24</v>
      </c>
      <c r="I8942" t="s">
        <v>48</v>
      </c>
      <c r="J8942">
        <v>223</v>
      </c>
      <c r="K8942" t="s">
        <v>39</v>
      </c>
      <c r="L8942">
        <v>3</v>
      </c>
      <c r="M8942" s="1">
        <v>73.537592009999997</v>
      </c>
      <c r="N8942" s="1">
        <f>Table1[[#This Row],[Quantity]]*Table1[[#This Row],[UnitPrice]]</f>
        <v>220.61277602999999</v>
      </c>
      <c r="O8942" t="s">
        <v>35</v>
      </c>
      <c r="P8942" t="b">
        <v>0</v>
      </c>
      <c r="Q8942">
        <v>0</v>
      </c>
      <c r="R8942" s="1">
        <f>Table1[[#This Row],[Sales]]-Table1[[#This Row],[DiscountAmount]]</f>
        <v>220.61277602999999</v>
      </c>
      <c r="S8942" t="b">
        <v>0</v>
      </c>
      <c r="T8942" t="s">
        <v>23</v>
      </c>
      <c r="U8942">
        <v>1</v>
      </c>
      <c r="V8942" t="b">
        <v>1</v>
      </c>
    </row>
    <row r="8943" spans="1:22" x14ac:dyDescent="0.3">
      <c r="A8943">
        <v>8942</v>
      </c>
      <c r="B8943" s="2">
        <v>44882</v>
      </c>
      <c r="C8943" s="19">
        <f>YEAR(Table1[[#This Row],[Date]])</f>
        <v>2022</v>
      </c>
      <c r="D8943">
        <f>MONTH(Table1[[#This Row],[Date]])</f>
        <v>11</v>
      </c>
      <c r="E8943" t="str">
        <f>TEXT(Table1[[#This Row],[Date]],"MMMM")</f>
        <v>November</v>
      </c>
      <c r="F8943">
        <v>58</v>
      </c>
      <c r="G8943">
        <v>70</v>
      </c>
      <c r="H8943" t="s">
        <v>37</v>
      </c>
      <c r="I8943" t="s">
        <v>33</v>
      </c>
      <c r="J8943">
        <v>676</v>
      </c>
      <c r="K8943" t="s">
        <v>34</v>
      </c>
      <c r="L8943">
        <v>5</v>
      </c>
      <c r="M8943" s="1">
        <v>69.750350080000004</v>
      </c>
      <c r="N8943" s="1">
        <f>Table1[[#This Row],[Quantity]]*Table1[[#This Row],[UnitPrice]]</f>
        <v>348.75175039999999</v>
      </c>
      <c r="O8943" t="s">
        <v>32</v>
      </c>
      <c r="P8943" t="b">
        <v>0</v>
      </c>
      <c r="Q8943">
        <v>0</v>
      </c>
      <c r="R8943" s="1">
        <f>Table1[[#This Row],[Sales]]-Table1[[#This Row],[DiscountAmount]]</f>
        <v>348.75175039999999</v>
      </c>
      <c r="S8943" t="b">
        <v>1</v>
      </c>
      <c r="T8943" t="s">
        <v>28</v>
      </c>
      <c r="U8943">
        <v>5</v>
      </c>
      <c r="V8943" t="b">
        <v>0</v>
      </c>
    </row>
    <row r="8944" spans="1:22" x14ac:dyDescent="0.3">
      <c r="A8944">
        <v>8943</v>
      </c>
      <c r="B8944" s="2">
        <v>44503</v>
      </c>
      <c r="C8944" s="19">
        <f>YEAR(Table1[[#This Row],[Date]])</f>
        <v>2021</v>
      </c>
      <c r="D8944">
        <f>MONTH(Table1[[#This Row],[Date]])</f>
        <v>11</v>
      </c>
      <c r="E8944" t="str">
        <f>TEXT(Table1[[#This Row],[Date]],"MMMM")</f>
        <v>November</v>
      </c>
      <c r="F8944">
        <v>394</v>
      </c>
      <c r="G8944">
        <v>66</v>
      </c>
      <c r="H8944" t="s">
        <v>37</v>
      </c>
      <c r="I8944" t="s">
        <v>48</v>
      </c>
      <c r="J8944">
        <v>3</v>
      </c>
      <c r="K8944" t="s">
        <v>21</v>
      </c>
      <c r="L8944">
        <v>1</v>
      </c>
      <c r="M8944" s="1">
        <v>66.996824259999997</v>
      </c>
      <c r="N8944" s="1">
        <f>Table1[[#This Row],[Quantity]]*Table1[[#This Row],[UnitPrice]]</f>
        <v>66.996824259999997</v>
      </c>
      <c r="O8944" t="s">
        <v>32</v>
      </c>
      <c r="P8944" t="b">
        <v>0</v>
      </c>
      <c r="Q8944">
        <v>0</v>
      </c>
      <c r="R8944" s="1">
        <f>Table1[[#This Row],[Sales]]-Table1[[#This Row],[DiscountAmount]]</f>
        <v>66.996824259999997</v>
      </c>
      <c r="S8944" t="b">
        <v>0</v>
      </c>
      <c r="T8944" t="s">
        <v>23</v>
      </c>
      <c r="U8944">
        <v>4</v>
      </c>
      <c r="V8944" t="b">
        <v>1</v>
      </c>
    </row>
    <row r="8945" spans="1:22" x14ac:dyDescent="0.3">
      <c r="A8945">
        <v>8944</v>
      </c>
      <c r="B8945" s="2">
        <v>43809</v>
      </c>
      <c r="C8945" s="19">
        <f>YEAR(Table1[[#This Row],[Date]])</f>
        <v>2019</v>
      </c>
      <c r="D8945">
        <f>MONTH(Table1[[#This Row],[Date]])</f>
        <v>12</v>
      </c>
      <c r="E8945" t="str">
        <f>TEXT(Table1[[#This Row],[Date]],"MMMM")</f>
        <v>December</v>
      </c>
      <c r="F8945">
        <v>276</v>
      </c>
      <c r="G8945">
        <v>53</v>
      </c>
      <c r="H8945" t="s">
        <v>37</v>
      </c>
      <c r="I8945" t="s">
        <v>44</v>
      </c>
      <c r="J8945">
        <v>250</v>
      </c>
      <c r="K8945" t="s">
        <v>43</v>
      </c>
      <c r="L8945">
        <v>5</v>
      </c>
      <c r="M8945" s="1">
        <v>49.961177749999997</v>
      </c>
      <c r="N8945" s="1">
        <f>Table1[[#This Row],[Quantity]]*Table1[[#This Row],[UnitPrice]]</f>
        <v>249.80588874999998</v>
      </c>
      <c r="O8945" t="s">
        <v>35</v>
      </c>
      <c r="P8945" t="b">
        <v>0</v>
      </c>
      <c r="Q8945">
        <v>24.980588879999999</v>
      </c>
      <c r="R8945" s="1">
        <f>Table1[[#This Row],[Sales]]-Table1[[#This Row],[DiscountAmount]]</f>
        <v>224.82529986999998</v>
      </c>
      <c r="S8945" t="b">
        <v>0</v>
      </c>
      <c r="T8945" t="s">
        <v>36</v>
      </c>
      <c r="U8945">
        <v>2</v>
      </c>
      <c r="V8945" t="b">
        <v>1</v>
      </c>
    </row>
    <row r="8946" spans="1:22" x14ac:dyDescent="0.3">
      <c r="A8946">
        <v>8945</v>
      </c>
      <c r="B8946" s="2">
        <v>43816</v>
      </c>
      <c r="C8946" s="19">
        <f>YEAR(Table1[[#This Row],[Date]])</f>
        <v>2019</v>
      </c>
      <c r="D8946">
        <f>MONTH(Table1[[#This Row],[Date]])</f>
        <v>12</v>
      </c>
      <c r="E8946" t="str">
        <f>TEXT(Table1[[#This Row],[Date]],"MMMM")</f>
        <v>December</v>
      </c>
      <c r="F8946">
        <v>216</v>
      </c>
      <c r="G8946">
        <v>22</v>
      </c>
      <c r="H8946" t="s">
        <v>24</v>
      </c>
      <c r="I8946" t="s">
        <v>40</v>
      </c>
      <c r="J8946">
        <v>63</v>
      </c>
      <c r="K8946" t="s">
        <v>26</v>
      </c>
      <c r="L8946">
        <v>4</v>
      </c>
      <c r="M8946" s="1">
        <v>17.09365493</v>
      </c>
      <c r="N8946" s="1">
        <f>Table1[[#This Row],[Quantity]]*Table1[[#This Row],[UnitPrice]]</f>
        <v>68.374619719999998</v>
      </c>
      <c r="O8946" t="s">
        <v>22</v>
      </c>
      <c r="P8946" t="b">
        <v>1</v>
      </c>
      <c r="Q8946">
        <v>0</v>
      </c>
      <c r="R8946" s="1">
        <f>Table1[[#This Row],[Sales]]-Table1[[#This Row],[DiscountAmount]]</f>
        <v>68.374619719999998</v>
      </c>
      <c r="S8946" t="b">
        <v>1</v>
      </c>
      <c r="T8946" t="s">
        <v>23</v>
      </c>
      <c r="U8946">
        <v>2</v>
      </c>
      <c r="V8946" t="b">
        <v>0</v>
      </c>
    </row>
    <row r="8947" spans="1:22" x14ac:dyDescent="0.3">
      <c r="A8947">
        <v>8946</v>
      </c>
      <c r="B8947" s="2">
        <v>44874</v>
      </c>
      <c r="C8947" s="19">
        <f>YEAR(Table1[[#This Row],[Date]])</f>
        <v>2022</v>
      </c>
      <c r="D8947">
        <f>MONTH(Table1[[#This Row],[Date]])</f>
        <v>11</v>
      </c>
      <c r="E8947" t="str">
        <f>TEXT(Table1[[#This Row],[Date]],"MMMM")</f>
        <v>November</v>
      </c>
      <c r="F8947">
        <v>425</v>
      </c>
      <c r="G8947">
        <v>65</v>
      </c>
      <c r="H8947" t="s">
        <v>37</v>
      </c>
      <c r="I8947" t="s">
        <v>45</v>
      </c>
      <c r="J8947">
        <v>334</v>
      </c>
      <c r="K8947" t="s">
        <v>21</v>
      </c>
      <c r="L8947">
        <v>1</v>
      </c>
      <c r="M8947" s="1">
        <v>87.177458979999997</v>
      </c>
      <c r="N8947" s="1">
        <f>Table1[[#This Row],[Quantity]]*Table1[[#This Row],[UnitPrice]]</f>
        <v>87.177458979999997</v>
      </c>
      <c r="O8947" t="s">
        <v>22</v>
      </c>
      <c r="P8947" t="b">
        <v>0</v>
      </c>
      <c r="Q8947">
        <v>0</v>
      </c>
      <c r="R8947" s="1">
        <f>Table1[[#This Row],[Sales]]-Table1[[#This Row],[DiscountAmount]]</f>
        <v>87.177458979999997</v>
      </c>
      <c r="S8947" t="b">
        <v>1</v>
      </c>
      <c r="T8947" t="s">
        <v>28</v>
      </c>
      <c r="U8947">
        <v>2</v>
      </c>
      <c r="V8947" t="b">
        <v>0</v>
      </c>
    </row>
    <row r="8948" spans="1:22" x14ac:dyDescent="0.3">
      <c r="A8948">
        <v>8947</v>
      </c>
      <c r="B8948" s="2">
        <v>45274</v>
      </c>
      <c r="C8948" s="19">
        <f>YEAR(Table1[[#This Row],[Date]])</f>
        <v>2023</v>
      </c>
      <c r="D8948">
        <f>MONTH(Table1[[#This Row],[Date]])</f>
        <v>12</v>
      </c>
      <c r="E8948" t="str">
        <f>TEXT(Table1[[#This Row],[Date]],"MMMM")</f>
        <v>December</v>
      </c>
      <c r="F8948">
        <v>342</v>
      </c>
      <c r="G8948">
        <v>32</v>
      </c>
      <c r="H8948" t="s">
        <v>19</v>
      </c>
      <c r="I8948" t="s">
        <v>47</v>
      </c>
      <c r="J8948">
        <v>326</v>
      </c>
      <c r="K8948" t="s">
        <v>34</v>
      </c>
      <c r="L8948">
        <v>4</v>
      </c>
      <c r="M8948" s="1">
        <v>27.26465361</v>
      </c>
      <c r="N8948" s="1">
        <f>Table1[[#This Row],[Quantity]]*Table1[[#This Row],[UnitPrice]]</f>
        <v>109.05861444</v>
      </c>
      <c r="O8948" t="s">
        <v>32</v>
      </c>
      <c r="P8948" t="b">
        <v>0</v>
      </c>
      <c r="Q8948">
        <v>0</v>
      </c>
      <c r="R8948" s="1">
        <f>Table1[[#This Row],[Sales]]-Table1[[#This Row],[DiscountAmount]]</f>
        <v>109.05861444</v>
      </c>
      <c r="S8948" t="b">
        <v>0</v>
      </c>
      <c r="T8948" t="s">
        <v>28</v>
      </c>
      <c r="U8948">
        <v>4</v>
      </c>
      <c r="V8948" t="b">
        <v>1</v>
      </c>
    </row>
    <row r="8949" spans="1:22" x14ac:dyDescent="0.3">
      <c r="A8949">
        <v>8948</v>
      </c>
      <c r="B8949" s="2">
        <v>44156</v>
      </c>
      <c r="C8949" s="19">
        <f>YEAR(Table1[[#This Row],[Date]])</f>
        <v>2020</v>
      </c>
      <c r="D8949">
        <f>MONTH(Table1[[#This Row],[Date]])</f>
        <v>11</v>
      </c>
      <c r="E8949" t="str">
        <f>TEXT(Table1[[#This Row],[Date]],"MMMM")</f>
        <v>November</v>
      </c>
      <c r="F8949">
        <v>39</v>
      </c>
      <c r="G8949">
        <v>55</v>
      </c>
      <c r="H8949" t="s">
        <v>19</v>
      </c>
      <c r="I8949" t="s">
        <v>33</v>
      </c>
      <c r="J8949">
        <v>27</v>
      </c>
      <c r="K8949" t="s">
        <v>34</v>
      </c>
      <c r="L8949">
        <v>2</v>
      </c>
      <c r="M8949" s="1">
        <v>57.008185140000002</v>
      </c>
      <c r="N8949" s="1">
        <f>Table1[[#This Row],[Quantity]]*Table1[[#This Row],[UnitPrice]]</f>
        <v>114.01637028</v>
      </c>
      <c r="O8949" t="s">
        <v>35</v>
      </c>
      <c r="P8949" t="b">
        <v>1</v>
      </c>
      <c r="Q8949">
        <v>0</v>
      </c>
      <c r="R8949" s="1">
        <f>Table1[[#This Row],[Sales]]-Table1[[#This Row],[DiscountAmount]]</f>
        <v>114.01637028</v>
      </c>
      <c r="S8949" t="b">
        <v>0</v>
      </c>
      <c r="T8949" t="s">
        <v>23</v>
      </c>
      <c r="U8949">
        <v>5</v>
      </c>
      <c r="V8949" t="b">
        <v>1</v>
      </c>
    </row>
    <row r="8950" spans="1:22" x14ac:dyDescent="0.3">
      <c r="A8950">
        <v>8949</v>
      </c>
      <c r="B8950" s="2">
        <v>44159</v>
      </c>
      <c r="C8950" s="19">
        <f>YEAR(Table1[[#This Row],[Date]])</f>
        <v>2020</v>
      </c>
      <c r="D8950">
        <f>MONTH(Table1[[#This Row],[Date]])</f>
        <v>11</v>
      </c>
      <c r="E8950" t="str">
        <f>TEXT(Table1[[#This Row],[Date]],"MMMM")</f>
        <v>November</v>
      </c>
      <c r="F8950">
        <v>485</v>
      </c>
      <c r="G8950">
        <v>39</v>
      </c>
      <c r="H8950" t="s">
        <v>19</v>
      </c>
      <c r="I8950" t="s">
        <v>49</v>
      </c>
      <c r="J8950">
        <v>444</v>
      </c>
      <c r="K8950" t="s">
        <v>34</v>
      </c>
      <c r="L8950">
        <v>3</v>
      </c>
      <c r="M8950" s="1">
        <v>22.018845649999999</v>
      </c>
      <c r="N8950" s="1">
        <f>Table1[[#This Row],[Quantity]]*Table1[[#This Row],[UnitPrice]]</f>
        <v>66.056536949999995</v>
      </c>
      <c r="O8950" t="s">
        <v>35</v>
      </c>
      <c r="P8950" t="b">
        <v>1</v>
      </c>
      <c r="Q8950">
        <v>6.605653695</v>
      </c>
      <c r="R8950" s="1">
        <f>Table1[[#This Row],[Sales]]-Table1[[#This Row],[DiscountAmount]]</f>
        <v>59.450883254999994</v>
      </c>
      <c r="S8950" t="b">
        <v>0</v>
      </c>
      <c r="T8950" t="s">
        <v>36</v>
      </c>
      <c r="U8950">
        <v>3</v>
      </c>
      <c r="V8950" t="b">
        <v>1</v>
      </c>
    </row>
    <row r="8951" spans="1:22" x14ac:dyDescent="0.3">
      <c r="A8951">
        <v>8950</v>
      </c>
      <c r="B8951" s="2">
        <v>43821</v>
      </c>
      <c r="C8951" s="19">
        <f>YEAR(Table1[[#This Row],[Date]])</f>
        <v>2019</v>
      </c>
      <c r="D8951">
        <f>MONTH(Table1[[#This Row],[Date]])</f>
        <v>12</v>
      </c>
      <c r="E8951" t="str">
        <f>TEXT(Table1[[#This Row],[Date]],"MMMM")</f>
        <v>December</v>
      </c>
      <c r="F8951">
        <v>453</v>
      </c>
      <c r="G8951">
        <v>65</v>
      </c>
      <c r="H8951" t="s">
        <v>19</v>
      </c>
      <c r="I8951" t="s">
        <v>41</v>
      </c>
      <c r="J8951">
        <v>100</v>
      </c>
      <c r="K8951" t="s">
        <v>26</v>
      </c>
      <c r="L8951">
        <v>2</v>
      </c>
      <c r="M8951" s="1">
        <v>77.558166130000004</v>
      </c>
      <c r="N8951" s="1">
        <f>Table1[[#This Row],[Quantity]]*Table1[[#This Row],[UnitPrice]]</f>
        <v>155.11633226000001</v>
      </c>
      <c r="O8951" t="s">
        <v>35</v>
      </c>
      <c r="P8951" t="b">
        <v>0</v>
      </c>
      <c r="Q8951">
        <v>0</v>
      </c>
      <c r="R8951" s="1">
        <f>Table1[[#This Row],[Sales]]-Table1[[#This Row],[DiscountAmount]]</f>
        <v>155.11633226000001</v>
      </c>
      <c r="S8951" t="b">
        <v>1</v>
      </c>
      <c r="T8951" t="s">
        <v>23</v>
      </c>
      <c r="U8951">
        <v>2</v>
      </c>
      <c r="V8951" t="b">
        <v>1</v>
      </c>
    </row>
    <row r="8952" spans="1:22" x14ac:dyDescent="0.3">
      <c r="A8952">
        <v>8951</v>
      </c>
      <c r="B8952" s="2">
        <v>43456</v>
      </c>
      <c r="C8952" s="19">
        <f>YEAR(Table1[[#This Row],[Date]])</f>
        <v>2018</v>
      </c>
      <c r="D8952">
        <f>MONTH(Table1[[#This Row],[Date]])</f>
        <v>12</v>
      </c>
      <c r="E8952" t="str">
        <f>TEXT(Table1[[#This Row],[Date]],"MMMM")</f>
        <v>December</v>
      </c>
      <c r="F8952">
        <v>241</v>
      </c>
      <c r="G8952">
        <v>46</v>
      </c>
      <c r="H8952" t="s">
        <v>19</v>
      </c>
      <c r="I8952" t="s">
        <v>44</v>
      </c>
      <c r="J8952">
        <v>709</v>
      </c>
      <c r="K8952" t="s">
        <v>43</v>
      </c>
      <c r="L8952">
        <v>1</v>
      </c>
      <c r="M8952" s="1">
        <v>90.138400309999994</v>
      </c>
      <c r="N8952" s="1">
        <f>Table1[[#This Row],[Quantity]]*Table1[[#This Row],[UnitPrice]]</f>
        <v>90.138400309999994</v>
      </c>
      <c r="O8952" t="s">
        <v>30</v>
      </c>
      <c r="P8952" t="b">
        <v>0</v>
      </c>
      <c r="Q8952">
        <v>9.0138400310000009</v>
      </c>
      <c r="R8952" s="1">
        <f>Table1[[#This Row],[Sales]]-Table1[[#This Row],[DiscountAmount]]</f>
        <v>81.124560278999994</v>
      </c>
      <c r="S8952" t="b">
        <v>0</v>
      </c>
      <c r="T8952" t="s">
        <v>36</v>
      </c>
      <c r="U8952">
        <v>4</v>
      </c>
      <c r="V8952" t="b">
        <v>0</v>
      </c>
    </row>
    <row r="8953" spans="1:22" x14ac:dyDescent="0.3">
      <c r="A8953">
        <v>8952</v>
      </c>
      <c r="B8953" s="2">
        <v>43827</v>
      </c>
      <c r="C8953" s="19">
        <f>YEAR(Table1[[#This Row],[Date]])</f>
        <v>2019</v>
      </c>
      <c r="D8953">
        <f>MONTH(Table1[[#This Row],[Date]])</f>
        <v>12</v>
      </c>
      <c r="E8953" t="str">
        <f>TEXT(Table1[[#This Row],[Date]],"MMMM")</f>
        <v>December</v>
      </c>
      <c r="F8953">
        <v>90</v>
      </c>
      <c r="G8953">
        <v>44</v>
      </c>
      <c r="H8953" t="s">
        <v>24</v>
      </c>
      <c r="I8953" t="s">
        <v>25</v>
      </c>
      <c r="J8953">
        <v>849</v>
      </c>
      <c r="K8953" t="s">
        <v>39</v>
      </c>
      <c r="L8953">
        <v>2</v>
      </c>
      <c r="M8953" s="1">
        <v>12.76293448</v>
      </c>
      <c r="N8953" s="1">
        <f>Table1[[#This Row],[Quantity]]*Table1[[#This Row],[UnitPrice]]</f>
        <v>25.52586896</v>
      </c>
      <c r="O8953" t="s">
        <v>30</v>
      </c>
      <c r="P8953" t="b">
        <v>1</v>
      </c>
      <c r="Q8953">
        <v>0</v>
      </c>
      <c r="R8953" s="1">
        <f>Table1[[#This Row],[Sales]]-Table1[[#This Row],[DiscountAmount]]</f>
        <v>25.52586896</v>
      </c>
      <c r="S8953" t="b">
        <v>1</v>
      </c>
      <c r="T8953" t="s">
        <v>28</v>
      </c>
      <c r="U8953">
        <v>4</v>
      </c>
      <c r="V8953" t="b">
        <v>1</v>
      </c>
    </row>
    <row r="8954" spans="1:22" x14ac:dyDescent="0.3">
      <c r="A8954">
        <v>8953</v>
      </c>
      <c r="B8954" s="2">
        <v>44515</v>
      </c>
      <c r="C8954" s="19">
        <f>YEAR(Table1[[#This Row],[Date]])</f>
        <v>2021</v>
      </c>
      <c r="D8954">
        <f>MONTH(Table1[[#This Row],[Date]])</f>
        <v>11</v>
      </c>
      <c r="E8954" t="str">
        <f>TEXT(Table1[[#This Row],[Date]],"MMMM")</f>
        <v>November</v>
      </c>
      <c r="F8954">
        <v>500</v>
      </c>
      <c r="G8954">
        <v>28</v>
      </c>
      <c r="H8954" t="s">
        <v>24</v>
      </c>
      <c r="I8954" t="s">
        <v>46</v>
      </c>
      <c r="J8954">
        <v>408</v>
      </c>
      <c r="K8954" t="s">
        <v>39</v>
      </c>
      <c r="L8954">
        <v>1</v>
      </c>
      <c r="M8954" s="1">
        <v>58.383308130000003</v>
      </c>
      <c r="N8954" s="1">
        <f>Table1[[#This Row],[Quantity]]*Table1[[#This Row],[UnitPrice]]</f>
        <v>58.383308130000003</v>
      </c>
      <c r="O8954" t="s">
        <v>32</v>
      </c>
      <c r="P8954" t="b">
        <v>1</v>
      </c>
      <c r="Q8954">
        <v>0</v>
      </c>
      <c r="R8954" s="1">
        <f>Table1[[#This Row],[Sales]]-Table1[[#This Row],[DiscountAmount]]</f>
        <v>58.383308130000003</v>
      </c>
      <c r="S8954" t="b">
        <v>0</v>
      </c>
      <c r="T8954" t="s">
        <v>23</v>
      </c>
      <c r="U8954">
        <v>4</v>
      </c>
      <c r="V8954" t="b">
        <v>0</v>
      </c>
    </row>
    <row r="8955" spans="1:22" x14ac:dyDescent="0.3">
      <c r="A8955">
        <v>8954</v>
      </c>
      <c r="B8955" s="2">
        <v>43433</v>
      </c>
      <c r="C8955" s="19">
        <f>YEAR(Table1[[#This Row],[Date]])</f>
        <v>2018</v>
      </c>
      <c r="D8955">
        <f>MONTH(Table1[[#This Row],[Date]])</f>
        <v>11</v>
      </c>
      <c r="E8955" t="str">
        <f>TEXT(Table1[[#This Row],[Date]],"MMMM")</f>
        <v>November</v>
      </c>
      <c r="F8955">
        <v>235</v>
      </c>
      <c r="G8955">
        <v>51</v>
      </c>
      <c r="H8955" t="s">
        <v>19</v>
      </c>
      <c r="I8955" t="s">
        <v>41</v>
      </c>
      <c r="J8955">
        <v>970</v>
      </c>
      <c r="K8955" t="s">
        <v>39</v>
      </c>
      <c r="L8955">
        <v>5</v>
      </c>
      <c r="M8955" s="1">
        <v>42.903208569999997</v>
      </c>
      <c r="N8955" s="1">
        <f>Table1[[#This Row],[Quantity]]*Table1[[#This Row],[UnitPrice]]</f>
        <v>214.51604284999999</v>
      </c>
      <c r="O8955" t="s">
        <v>35</v>
      </c>
      <c r="P8955" t="b">
        <v>1</v>
      </c>
      <c r="Q8955">
        <v>21.451604289999999</v>
      </c>
      <c r="R8955" s="1">
        <f>Table1[[#This Row],[Sales]]-Table1[[#This Row],[DiscountAmount]]</f>
        <v>193.06443855999999</v>
      </c>
      <c r="S8955" t="b">
        <v>0</v>
      </c>
      <c r="T8955" t="s">
        <v>36</v>
      </c>
      <c r="U8955">
        <v>3</v>
      </c>
      <c r="V8955" t="b">
        <v>1</v>
      </c>
    </row>
    <row r="8956" spans="1:22" x14ac:dyDescent="0.3">
      <c r="A8956">
        <v>8955</v>
      </c>
      <c r="B8956" s="2">
        <v>45258</v>
      </c>
      <c r="C8956" s="19">
        <f>YEAR(Table1[[#This Row],[Date]])</f>
        <v>2023</v>
      </c>
      <c r="D8956">
        <f>MONTH(Table1[[#This Row],[Date]])</f>
        <v>11</v>
      </c>
      <c r="E8956" t="str">
        <f>TEXT(Table1[[#This Row],[Date]],"MMMM")</f>
        <v>November</v>
      </c>
      <c r="F8956">
        <v>105</v>
      </c>
      <c r="G8956">
        <v>33</v>
      </c>
      <c r="H8956" t="s">
        <v>37</v>
      </c>
      <c r="I8956" t="s">
        <v>46</v>
      </c>
      <c r="J8956">
        <v>557</v>
      </c>
      <c r="K8956" t="s">
        <v>26</v>
      </c>
      <c r="L8956">
        <v>2</v>
      </c>
      <c r="M8956" s="1">
        <v>81.106272290000007</v>
      </c>
      <c r="N8956" s="1">
        <f>Table1[[#This Row],[Quantity]]*Table1[[#This Row],[UnitPrice]]</f>
        <v>162.21254458000001</v>
      </c>
      <c r="O8956" t="s">
        <v>22</v>
      </c>
      <c r="P8956" t="b">
        <v>1</v>
      </c>
      <c r="Q8956">
        <v>16.221254460000001</v>
      </c>
      <c r="R8956" s="1">
        <f>Table1[[#This Row],[Sales]]-Table1[[#This Row],[DiscountAmount]]</f>
        <v>145.99129012</v>
      </c>
      <c r="S8956" t="b">
        <v>1</v>
      </c>
      <c r="T8956" t="s">
        <v>36</v>
      </c>
      <c r="U8956">
        <v>3</v>
      </c>
      <c r="V8956" t="b">
        <v>0</v>
      </c>
    </row>
    <row r="8957" spans="1:22" x14ac:dyDescent="0.3">
      <c r="A8957">
        <v>8956</v>
      </c>
      <c r="B8957" s="2">
        <v>44926</v>
      </c>
      <c r="C8957" s="19">
        <f>YEAR(Table1[[#This Row],[Date]])</f>
        <v>2022</v>
      </c>
      <c r="D8957">
        <f>MONTH(Table1[[#This Row],[Date]])</f>
        <v>12</v>
      </c>
      <c r="E8957" t="str">
        <f>TEXT(Table1[[#This Row],[Date]],"MMMM")</f>
        <v>December</v>
      </c>
      <c r="F8957">
        <v>285</v>
      </c>
      <c r="G8957">
        <v>32</v>
      </c>
      <c r="H8957" t="s">
        <v>24</v>
      </c>
      <c r="I8957" t="s">
        <v>45</v>
      </c>
      <c r="J8957">
        <v>126</v>
      </c>
      <c r="K8957" t="s">
        <v>21</v>
      </c>
      <c r="L8957">
        <v>5</v>
      </c>
      <c r="M8957" s="1">
        <v>55.69288143</v>
      </c>
      <c r="N8957" s="1">
        <f>Table1[[#This Row],[Quantity]]*Table1[[#This Row],[UnitPrice]]</f>
        <v>278.46440715</v>
      </c>
      <c r="O8957" t="s">
        <v>32</v>
      </c>
      <c r="P8957" t="b">
        <v>1</v>
      </c>
      <c r="Q8957">
        <v>0</v>
      </c>
      <c r="R8957" s="1">
        <f>Table1[[#This Row],[Sales]]-Table1[[#This Row],[DiscountAmount]]</f>
        <v>278.46440715</v>
      </c>
      <c r="S8957" t="b">
        <v>0</v>
      </c>
      <c r="T8957" t="s">
        <v>28</v>
      </c>
      <c r="U8957">
        <v>5</v>
      </c>
      <c r="V8957" t="b">
        <v>0</v>
      </c>
    </row>
    <row r="8958" spans="1:22" x14ac:dyDescent="0.3">
      <c r="A8958">
        <v>8957</v>
      </c>
      <c r="B8958" s="2">
        <v>44528</v>
      </c>
      <c r="C8958" s="19">
        <f>YEAR(Table1[[#This Row],[Date]])</f>
        <v>2021</v>
      </c>
      <c r="D8958">
        <f>MONTH(Table1[[#This Row],[Date]])</f>
        <v>11</v>
      </c>
      <c r="E8958" t="str">
        <f>TEXT(Table1[[#This Row],[Date]],"MMMM")</f>
        <v>November</v>
      </c>
      <c r="F8958">
        <v>149</v>
      </c>
      <c r="G8958">
        <v>43</v>
      </c>
      <c r="H8958" t="s">
        <v>24</v>
      </c>
      <c r="I8958" t="s">
        <v>49</v>
      </c>
      <c r="J8958">
        <v>164</v>
      </c>
      <c r="K8958" t="s">
        <v>39</v>
      </c>
      <c r="L8958">
        <v>2</v>
      </c>
      <c r="M8958" s="1">
        <v>88.793075209999998</v>
      </c>
      <c r="N8958" s="1">
        <f>Table1[[#This Row],[Quantity]]*Table1[[#This Row],[UnitPrice]]</f>
        <v>177.58615042</v>
      </c>
      <c r="O8958" t="s">
        <v>32</v>
      </c>
      <c r="P8958" t="b">
        <v>1</v>
      </c>
      <c r="Q8958">
        <v>17.758615039999999</v>
      </c>
      <c r="R8958" s="1">
        <f>Table1[[#This Row],[Sales]]-Table1[[#This Row],[DiscountAmount]]</f>
        <v>159.82753538</v>
      </c>
      <c r="S8958" t="b">
        <v>0</v>
      </c>
      <c r="T8958" t="s">
        <v>36</v>
      </c>
      <c r="U8958">
        <v>1</v>
      </c>
      <c r="V8958" t="b">
        <v>0</v>
      </c>
    </row>
    <row r="8959" spans="1:22" x14ac:dyDescent="0.3">
      <c r="A8959">
        <v>8958</v>
      </c>
      <c r="B8959" s="2">
        <v>44189</v>
      </c>
      <c r="C8959" s="19">
        <f>YEAR(Table1[[#This Row],[Date]])</f>
        <v>2020</v>
      </c>
      <c r="D8959">
        <f>MONTH(Table1[[#This Row],[Date]])</f>
        <v>12</v>
      </c>
      <c r="E8959" t="str">
        <f>TEXT(Table1[[#This Row],[Date]],"MMMM")</f>
        <v>December</v>
      </c>
      <c r="F8959">
        <v>443</v>
      </c>
      <c r="G8959">
        <v>54</v>
      </c>
      <c r="H8959" t="s">
        <v>37</v>
      </c>
      <c r="I8959" t="s">
        <v>44</v>
      </c>
      <c r="J8959">
        <v>455</v>
      </c>
      <c r="K8959" t="s">
        <v>43</v>
      </c>
      <c r="L8959">
        <v>5</v>
      </c>
      <c r="M8959" s="1">
        <v>22.200597009999999</v>
      </c>
      <c r="N8959" s="1">
        <f>Table1[[#This Row],[Quantity]]*Table1[[#This Row],[UnitPrice]]</f>
        <v>111.00298504999999</v>
      </c>
      <c r="O8959" t="s">
        <v>30</v>
      </c>
      <c r="P8959" t="b">
        <v>1</v>
      </c>
      <c r="Q8959">
        <v>0</v>
      </c>
      <c r="R8959" s="1">
        <f>Table1[[#This Row],[Sales]]-Table1[[#This Row],[DiscountAmount]]</f>
        <v>111.00298504999999</v>
      </c>
      <c r="S8959" t="b">
        <v>0</v>
      </c>
      <c r="T8959" t="s">
        <v>23</v>
      </c>
      <c r="U8959">
        <v>2</v>
      </c>
      <c r="V8959" t="b">
        <v>0</v>
      </c>
    </row>
    <row r="8960" spans="1:22" x14ac:dyDescent="0.3">
      <c r="A8960">
        <v>8959</v>
      </c>
      <c r="B8960" s="2">
        <v>45266</v>
      </c>
      <c r="C8960" s="19">
        <f>YEAR(Table1[[#This Row],[Date]])</f>
        <v>2023</v>
      </c>
      <c r="D8960">
        <f>MONTH(Table1[[#This Row],[Date]])</f>
        <v>12</v>
      </c>
      <c r="E8960" t="str">
        <f>TEXT(Table1[[#This Row],[Date]],"MMMM")</f>
        <v>December</v>
      </c>
      <c r="F8960">
        <v>415</v>
      </c>
      <c r="G8960">
        <v>43</v>
      </c>
      <c r="H8960" t="s">
        <v>19</v>
      </c>
      <c r="I8960" t="s">
        <v>20</v>
      </c>
      <c r="J8960">
        <v>718</v>
      </c>
      <c r="K8960" t="s">
        <v>21</v>
      </c>
      <c r="L8960">
        <v>1</v>
      </c>
      <c r="M8960" s="1">
        <v>92.097137709999998</v>
      </c>
      <c r="N8960" s="1">
        <f>Table1[[#This Row],[Quantity]]*Table1[[#This Row],[UnitPrice]]</f>
        <v>92.097137709999998</v>
      </c>
      <c r="O8960" t="s">
        <v>35</v>
      </c>
      <c r="P8960" t="b">
        <v>0</v>
      </c>
      <c r="Q8960">
        <v>0</v>
      </c>
      <c r="R8960" s="1">
        <f>Table1[[#This Row],[Sales]]-Table1[[#This Row],[DiscountAmount]]</f>
        <v>92.097137709999998</v>
      </c>
      <c r="S8960" t="b">
        <v>1</v>
      </c>
      <c r="T8960" t="s">
        <v>23</v>
      </c>
      <c r="U8960">
        <v>1</v>
      </c>
      <c r="V8960" t="b">
        <v>0</v>
      </c>
    </row>
    <row r="8961" spans="1:22" x14ac:dyDescent="0.3">
      <c r="A8961">
        <v>8960</v>
      </c>
      <c r="B8961" s="2">
        <v>43407</v>
      </c>
      <c r="C8961" s="19">
        <f>YEAR(Table1[[#This Row],[Date]])</f>
        <v>2018</v>
      </c>
      <c r="D8961">
        <f>MONTH(Table1[[#This Row],[Date]])</f>
        <v>11</v>
      </c>
      <c r="E8961" t="str">
        <f>TEXT(Table1[[#This Row],[Date]],"MMMM")</f>
        <v>November</v>
      </c>
      <c r="F8961">
        <v>413</v>
      </c>
      <c r="G8961">
        <v>51</v>
      </c>
      <c r="H8961" t="s">
        <v>19</v>
      </c>
      <c r="I8961" t="s">
        <v>44</v>
      </c>
      <c r="J8961">
        <v>264</v>
      </c>
      <c r="K8961" t="s">
        <v>26</v>
      </c>
      <c r="L8961">
        <v>5</v>
      </c>
      <c r="M8961" s="1">
        <v>66.468396690000006</v>
      </c>
      <c r="N8961" s="1">
        <f>Table1[[#This Row],[Quantity]]*Table1[[#This Row],[UnitPrice]]</f>
        <v>332.34198345000004</v>
      </c>
      <c r="O8961" t="s">
        <v>35</v>
      </c>
      <c r="P8961" t="b">
        <v>0</v>
      </c>
      <c r="Q8961">
        <v>33.234198339999999</v>
      </c>
      <c r="R8961" s="1">
        <f>Table1[[#This Row],[Sales]]-Table1[[#This Row],[DiscountAmount]]</f>
        <v>299.10778511000007</v>
      </c>
      <c r="S8961" t="b">
        <v>1</v>
      </c>
      <c r="T8961" t="s">
        <v>36</v>
      </c>
      <c r="U8961">
        <v>5</v>
      </c>
      <c r="V8961" t="b">
        <v>0</v>
      </c>
    </row>
    <row r="8962" spans="1:22" x14ac:dyDescent="0.3">
      <c r="A8962">
        <v>8961</v>
      </c>
      <c r="B8962" s="2">
        <v>45268</v>
      </c>
      <c r="C8962" s="19">
        <f>YEAR(Table1[[#This Row],[Date]])</f>
        <v>2023</v>
      </c>
      <c r="D8962">
        <f>MONTH(Table1[[#This Row],[Date]])</f>
        <v>12</v>
      </c>
      <c r="E8962" t="str">
        <f>TEXT(Table1[[#This Row],[Date]],"MMMM")</f>
        <v>December</v>
      </c>
      <c r="F8962">
        <v>244</v>
      </c>
      <c r="G8962">
        <v>41</v>
      </c>
      <c r="H8962" t="s">
        <v>24</v>
      </c>
      <c r="I8962" t="s">
        <v>44</v>
      </c>
      <c r="J8962">
        <v>617</v>
      </c>
      <c r="K8962" t="s">
        <v>21</v>
      </c>
      <c r="L8962">
        <v>3</v>
      </c>
      <c r="M8962" s="1">
        <v>20.221897460000001</v>
      </c>
      <c r="N8962" s="1">
        <f>Table1[[#This Row],[Quantity]]*Table1[[#This Row],[UnitPrice]]</f>
        <v>60.665692380000003</v>
      </c>
      <c r="O8962" t="s">
        <v>35</v>
      </c>
      <c r="P8962" t="b">
        <v>1</v>
      </c>
      <c r="Q8962">
        <v>6.0665692389999997</v>
      </c>
      <c r="R8962" s="1">
        <f>Table1[[#This Row],[Sales]]-Table1[[#This Row],[DiscountAmount]]</f>
        <v>54.599123141000007</v>
      </c>
      <c r="S8962" t="b">
        <v>0</v>
      </c>
      <c r="T8962" t="s">
        <v>36</v>
      </c>
      <c r="U8962">
        <v>3</v>
      </c>
      <c r="V8962" t="b">
        <v>1</v>
      </c>
    </row>
    <row r="8963" spans="1:22" x14ac:dyDescent="0.3">
      <c r="A8963">
        <v>8962</v>
      </c>
      <c r="B8963" s="2">
        <v>43457</v>
      </c>
      <c r="C8963" s="19">
        <f>YEAR(Table1[[#This Row],[Date]])</f>
        <v>2018</v>
      </c>
      <c r="D8963">
        <f>MONTH(Table1[[#This Row],[Date]])</f>
        <v>12</v>
      </c>
      <c r="E8963" t="str">
        <f>TEXT(Table1[[#This Row],[Date]],"MMMM")</f>
        <v>December</v>
      </c>
      <c r="F8963">
        <v>360</v>
      </c>
      <c r="G8963">
        <v>48</v>
      </c>
      <c r="H8963" t="s">
        <v>37</v>
      </c>
      <c r="I8963" t="s">
        <v>31</v>
      </c>
      <c r="J8963">
        <v>856</v>
      </c>
      <c r="K8963" t="s">
        <v>43</v>
      </c>
      <c r="L8963">
        <v>1</v>
      </c>
      <c r="M8963" s="1">
        <v>33.873836900000001</v>
      </c>
      <c r="N8963" s="1">
        <f>Table1[[#This Row],[Quantity]]*Table1[[#This Row],[UnitPrice]]</f>
        <v>33.873836900000001</v>
      </c>
      <c r="O8963" t="s">
        <v>32</v>
      </c>
      <c r="P8963" t="b">
        <v>0</v>
      </c>
      <c r="Q8963">
        <v>0</v>
      </c>
      <c r="R8963" s="1">
        <f>Table1[[#This Row],[Sales]]-Table1[[#This Row],[DiscountAmount]]</f>
        <v>33.873836900000001</v>
      </c>
      <c r="S8963" t="b">
        <v>1</v>
      </c>
      <c r="T8963" t="s">
        <v>28</v>
      </c>
      <c r="U8963">
        <v>2</v>
      </c>
      <c r="V8963" t="b">
        <v>1</v>
      </c>
    </row>
    <row r="8964" spans="1:22" x14ac:dyDescent="0.3">
      <c r="A8964">
        <v>8963</v>
      </c>
      <c r="B8964" s="2">
        <v>44881</v>
      </c>
      <c r="C8964" s="19">
        <f>YEAR(Table1[[#This Row],[Date]])</f>
        <v>2022</v>
      </c>
      <c r="D8964">
        <f>MONTH(Table1[[#This Row],[Date]])</f>
        <v>11</v>
      </c>
      <c r="E8964" t="str">
        <f>TEXT(Table1[[#This Row],[Date]],"MMMM")</f>
        <v>November</v>
      </c>
      <c r="F8964">
        <v>387</v>
      </c>
      <c r="G8964">
        <v>56</v>
      </c>
      <c r="H8964" t="s">
        <v>19</v>
      </c>
      <c r="I8964" t="s">
        <v>50</v>
      </c>
      <c r="J8964">
        <v>328</v>
      </c>
      <c r="K8964" t="s">
        <v>26</v>
      </c>
      <c r="L8964">
        <v>4</v>
      </c>
      <c r="M8964" s="1">
        <v>68.573548430000002</v>
      </c>
      <c r="N8964" s="1">
        <f>Table1[[#This Row],[Quantity]]*Table1[[#This Row],[UnitPrice]]</f>
        <v>274.29419372000001</v>
      </c>
      <c r="O8964" t="s">
        <v>30</v>
      </c>
      <c r="P8964" t="b">
        <v>1</v>
      </c>
      <c r="Q8964">
        <v>0</v>
      </c>
      <c r="R8964" s="1">
        <f>Table1[[#This Row],[Sales]]-Table1[[#This Row],[DiscountAmount]]</f>
        <v>274.29419372000001</v>
      </c>
      <c r="S8964" t="b">
        <v>1</v>
      </c>
      <c r="T8964" t="s">
        <v>28</v>
      </c>
      <c r="U8964">
        <v>5</v>
      </c>
      <c r="V8964" t="b">
        <v>0</v>
      </c>
    </row>
    <row r="8965" spans="1:22" x14ac:dyDescent="0.3">
      <c r="A8965">
        <v>8964</v>
      </c>
      <c r="B8965" s="2">
        <v>45255</v>
      </c>
      <c r="C8965" s="19">
        <f>YEAR(Table1[[#This Row],[Date]])</f>
        <v>2023</v>
      </c>
      <c r="D8965">
        <f>MONTH(Table1[[#This Row],[Date]])</f>
        <v>11</v>
      </c>
      <c r="E8965" t="str">
        <f>TEXT(Table1[[#This Row],[Date]],"MMMM")</f>
        <v>November</v>
      </c>
      <c r="F8965">
        <v>288</v>
      </c>
      <c r="G8965">
        <v>67</v>
      </c>
      <c r="H8965" t="s">
        <v>37</v>
      </c>
      <c r="I8965" t="s">
        <v>48</v>
      </c>
      <c r="J8965">
        <v>358</v>
      </c>
      <c r="K8965" t="s">
        <v>34</v>
      </c>
      <c r="L8965">
        <v>4</v>
      </c>
      <c r="M8965" s="1">
        <v>14.32488728</v>
      </c>
      <c r="N8965" s="1">
        <f>Table1[[#This Row],[Quantity]]*Table1[[#This Row],[UnitPrice]]</f>
        <v>57.299549120000002</v>
      </c>
      <c r="O8965" t="s">
        <v>22</v>
      </c>
      <c r="P8965" t="b">
        <v>0</v>
      </c>
      <c r="Q8965">
        <v>5.72995491</v>
      </c>
      <c r="R8965" s="1">
        <f>Table1[[#This Row],[Sales]]-Table1[[#This Row],[DiscountAmount]]</f>
        <v>51.569594210000005</v>
      </c>
      <c r="S8965" t="b">
        <v>1</v>
      </c>
      <c r="T8965" t="s">
        <v>36</v>
      </c>
      <c r="U8965">
        <v>2</v>
      </c>
      <c r="V8965" t="b">
        <v>0</v>
      </c>
    </row>
    <row r="8966" spans="1:22" x14ac:dyDescent="0.3">
      <c r="A8966">
        <v>8965</v>
      </c>
      <c r="B8966" s="2">
        <v>45248</v>
      </c>
      <c r="C8966" s="19">
        <f>YEAR(Table1[[#This Row],[Date]])</f>
        <v>2023</v>
      </c>
      <c r="D8966">
        <f>MONTH(Table1[[#This Row],[Date]])</f>
        <v>11</v>
      </c>
      <c r="E8966" t="str">
        <f>TEXT(Table1[[#This Row],[Date]],"MMMM")</f>
        <v>November</v>
      </c>
      <c r="F8966">
        <v>83</v>
      </c>
      <c r="G8966">
        <v>63</v>
      </c>
      <c r="H8966" t="s">
        <v>24</v>
      </c>
      <c r="I8966" t="s">
        <v>48</v>
      </c>
      <c r="J8966">
        <v>706</v>
      </c>
      <c r="K8966" t="s">
        <v>34</v>
      </c>
      <c r="L8966">
        <v>5</v>
      </c>
      <c r="M8966" s="1">
        <v>55.309714309999997</v>
      </c>
      <c r="N8966" s="1">
        <f>Table1[[#This Row],[Quantity]]*Table1[[#This Row],[UnitPrice]]</f>
        <v>276.54857154999996</v>
      </c>
      <c r="O8966" t="s">
        <v>32</v>
      </c>
      <c r="P8966" t="b">
        <v>0</v>
      </c>
      <c r="Q8966">
        <v>0</v>
      </c>
      <c r="R8966" s="1">
        <f>Table1[[#This Row],[Sales]]-Table1[[#This Row],[DiscountAmount]]</f>
        <v>276.54857154999996</v>
      </c>
      <c r="S8966" t="b">
        <v>1</v>
      </c>
      <c r="T8966" t="s">
        <v>28</v>
      </c>
      <c r="U8966">
        <v>5</v>
      </c>
      <c r="V8966" t="b">
        <v>1</v>
      </c>
    </row>
    <row r="8967" spans="1:22" x14ac:dyDescent="0.3">
      <c r="A8967">
        <v>8966</v>
      </c>
      <c r="B8967" s="2">
        <v>43771</v>
      </c>
      <c r="C8967" s="19">
        <f>YEAR(Table1[[#This Row],[Date]])</f>
        <v>2019</v>
      </c>
      <c r="D8967">
        <f>MONTH(Table1[[#This Row],[Date]])</f>
        <v>11</v>
      </c>
      <c r="E8967" t="str">
        <f>TEXT(Table1[[#This Row],[Date]],"MMMM")</f>
        <v>November</v>
      </c>
      <c r="F8967">
        <v>333</v>
      </c>
      <c r="G8967">
        <v>19</v>
      </c>
      <c r="H8967" t="s">
        <v>24</v>
      </c>
      <c r="I8967" t="s">
        <v>29</v>
      </c>
      <c r="J8967">
        <v>856</v>
      </c>
      <c r="K8967" t="s">
        <v>39</v>
      </c>
      <c r="L8967">
        <v>3</v>
      </c>
      <c r="M8967" s="1">
        <v>52.296024180000003</v>
      </c>
      <c r="N8967" s="1">
        <f>Table1[[#This Row],[Quantity]]*Table1[[#This Row],[UnitPrice]]</f>
        <v>156.88807254</v>
      </c>
      <c r="O8967" t="s">
        <v>22</v>
      </c>
      <c r="P8967" t="b">
        <v>1</v>
      </c>
      <c r="Q8967">
        <v>0</v>
      </c>
      <c r="R8967" s="1">
        <f>Table1[[#This Row],[Sales]]-Table1[[#This Row],[DiscountAmount]]</f>
        <v>156.88807254</v>
      </c>
      <c r="S8967" t="b">
        <v>1</v>
      </c>
      <c r="T8967" t="s">
        <v>23</v>
      </c>
      <c r="U8967">
        <v>1</v>
      </c>
      <c r="V8967" t="b">
        <v>0</v>
      </c>
    </row>
    <row r="8968" spans="1:22" x14ac:dyDescent="0.3">
      <c r="A8968">
        <v>8967</v>
      </c>
      <c r="B8968" s="2">
        <v>45246</v>
      </c>
      <c r="C8968" s="19">
        <f>YEAR(Table1[[#This Row],[Date]])</f>
        <v>2023</v>
      </c>
      <c r="D8968">
        <f>MONTH(Table1[[#This Row],[Date]])</f>
        <v>11</v>
      </c>
      <c r="E8968" t="str">
        <f>TEXT(Table1[[#This Row],[Date]],"MMMM")</f>
        <v>November</v>
      </c>
      <c r="F8968">
        <v>234</v>
      </c>
      <c r="G8968">
        <v>70</v>
      </c>
      <c r="H8968" t="s">
        <v>37</v>
      </c>
      <c r="I8968" t="s">
        <v>41</v>
      </c>
      <c r="J8968">
        <v>153</v>
      </c>
      <c r="K8968" t="s">
        <v>21</v>
      </c>
      <c r="L8968">
        <v>1</v>
      </c>
      <c r="M8968" s="1">
        <v>97.625771569999998</v>
      </c>
      <c r="N8968" s="1">
        <f>Table1[[#This Row],[Quantity]]*Table1[[#This Row],[UnitPrice]]</f>
        <v>97.625771569999998</v>
      </c>
      <c r="O8968" t="s">
        <v>22</v>
      </c>
      <c r="P8968" t="b">
        <v>0</v>
      </c>
      <c r="Q8968">
        <v>9.7625771570000008</v>
      </c>
      <c r="R8968" s="1">
        <f>Table1[[#This Row],[Sales]]-Table1[[#This Row],[DiscountAmount]]</f>
        <v>87.863194413000002</v>
      </c>
      <c r="S8968" t="b">
        <v>0</v>
      </c>
      <c r="T8968" t="s">
        <v>36</v>
      </c>
      <c r="U8968">
        <v>1</v>
      </c>
      <c r="V8968" t="b">
        <v>0</v>
      </c>
    </row>
    <row r="8969" spans="1:22" x14ac:dyDescent="0.3">
      <c r="A8969">
        <v>8968</v>
      </c>
      <c r="B8969" s="2">
        <v>43783</v>
      </c>
      <c r="C8969" s="19">
        <f>YEAR(Table1[[#This Row],[Date]])</f>
        <v>2019</v>
      </c>
      <c r="D8969">
        <f>MONTH(Table1[[#This Row],[Date]])</f>
        <v>11</v>
      </c>
      <c r="E8969" t="str">
        <f>TEXT(Table1[[#This Row],[Date]],"MMMM")</f>
        <v>November</v>
      </c>
      <c r="F8969">
        <v>24</v>
      </c>
      <c r="G8969">
        <v>53</v>
      </c>
      <c r="H8969" t="s">
        <v>24</v>
      </c>
      <c r="I8969" t="s">
        <v>25</v>
      </c>
      <c r="J8969">
        <v>577</v>
      </c>
      <c r="K8969" t="s">
        <v>26</v>
      </c>
      <c r="L8969">
        <v>4</v>
      </c>
      <c r="M8969" s="1">
        <v>20.390568850000001</v>
      </c>
      <c r="N8969" s="1">
        <f>Table1[[#This Row],[Quantity]]*Table1[[#This Row],[UnitPrice]]</f>
        <v>81.562275400000004</v>
      </c>
      <c r="O8969" t="s">
        <v>32</v>
      </c>
      <c r="P8969" t="b">
        <v>0</v>
      </c>
      <c r="Q8969">
        <v>0</v>
      </c>
      <c r="R8969" s="1">
        <f>Table1[[#This Row],[Sales]]-Table1[[#This Row],[DiscountAmount]]</f>
        <v>81.562275400000004</v>
      </c>
      <c r="S8969" t="b">
        <v>1</v>
      </c>
      <c r="T8969" t="s">
        <v>28</v>
      </c>
      <c r="U8969">
        <v>3</v>
      </c>
      <c r="V8969" t="b">
        <v>1</v>
      </c>
    </row>
    <row r="8970" spans="1:22" x14ac:dyDescent="0.3">
      <c r="A8970">
        <v>8969</v>
      </c>
      <c r="B8970" s="2">
        <v>43771</v>
      </c>
      <c r="C8970" s="19">
        <f>YEAR(Table1[[#This Row],[Date]])</f>
        <v>2019</v>
      </c>
      <c r="D8970">
        <f>MONTH(Table1[[#This Row],[Date]])</f>
        <v>11</v>
      </c>
      <c r="E8970" t="str">
        <f>TEXT(Table1[[#This Row],[Date]],"MMMM")</f>
        <v>November</v>
      </c>
      <c r="F8970">
        <v>49</v>
      </c>
      <c r="G8970">
        <v>43</v>
      </c>
      <c r="H8970" t="s">
        <v>24</v>
      </c>
      <c r="I8970" t="s">
        <v>25</v>
      </c>
      <c r="J8970">
        <v>911</v>
      </c>
      <c r="K8970" t="s">
        <v>26</v>
      </c>
      <c r="L8970">
        <v>2</v>
      </c>
      <c r="M8970" s="1">
        <v>22.724354909999999</v>
      </c>
      <c r="N8970" s="1">
        <f>Table1[[#This Row],[Quantity]]*Table1[[#This Row],[UnitPrice]]</f>
        <v>45.448709819999998</v>
      </c>
      <c r="O8970" t="s">
        <v>22</v>
      </c>
      <c r="P8970" t="b">
        <v>1</v>
      </c>
      <c r="Q8970">
        <v>0</v>
      </c>
      <c r="R8970" s="1">
        <f>Table1[[#This Row],[Sales]]-Table1[[#This Row],[DiscountAmount]]</f>
        <v>45.448709819999998</v>
      </c>
      <c r="S8970" t="b">
        <v>1</v>
      </c>
      <c r="T8970" t="s">
        <v>28</v>
      </c>
      <c r="U8970">
        <v>4</v>
      </c>
      <c r="V8970" t="b">
        <v>1</v>
      </c>
    </row>
    <row r="8971" spans="1:22" x14ac:dyDescent="0.3">
      <c r="A8971">
        <v>8970</v>
      </c>
      <c r="B8971" s="2">
        <v>44915</v>
      </c>
      <c r="C8971" s="19">
        <f>YEAR(Table1[[#This Row],[Date]])</f>
        <v>2022</v>
      </c>
      <c r="D8971">
        <f>MONTH(Table1[[#This Row],[Date]])</f>
        <v>12</v>
      </c>
      <c r="E8971" t="str">
        <f>TEXT(Table1[[#This Row],[Date]],"MMMM")</f>
        <v>December</v>
      </c>
      <c r="F8971">
        <v>3</v>
      </c>
      <c r="G8971">
        <v>47</v>
      </c>
      <c r="H8971" t="s">
        <v>19</v>
      </c>
      <c r="I8971" t="s">
        <v>45</v>
      </c>
      <c r="J8971">
        <v>309</v>
      </c>
      <c r="K8971" t="s">
        <v>43</v>
      </c>
      <c r="L8971">
        <v>1</v>
      </c>
      <c r="M8971" s="1">
        <v>15.138696729999999</v>
      </c>
      <c r="N8971" s="1">
        <f>Table1[[#This Row],[Quantity]]*Table1[[#This Row],[UnitPrice]]</f>
        <v>15.138696729999999</v>
      </c>
      <c r="O8971" t="s">
        <v>22</v>
      </c>
      <c r="P8971" t="b">
        <v>1</v>
      </c>
      <c r="Q8971">
        <v>1.5138696730000001</v>
      </c>
      <c r="R8971" s="1">
        <f>Table1[[#This Row],[Sales]]-Table1[[#This Row],[DiscountAmount]]</f>
        <v>13.624827056999999</v>
      </c>
      <c r="S8971" t="b">
        <v>1</v>
      </c>
      <c r="T8971" t="s">
        <v>36</v>
      </c>
      <c r="U8971">
        <v>5</v>
      </c>
      <c r="V8971" t="b">
        <v>1</v>
      </c>
    </row>
    <row r="8972" spans="1:22" x14ac:dyDescent="0.3">
      <c r="A8972">
        <v>8971</v>
      </c>
      <c r="B8972" s="2">
        <v>45258</v>
      </c>
      <c r="C8972" s="19">
        <f>YEAR(Table1[[#This Row],[Date]])</f>
        <v>2023</v>
      </c>
      <c r="D8972">
        <f>MONTH(Table1[[#This Row],[Date]])</f>
        <v>11</v>
      </c>
      <c r="E8972" t="str">
        <f>TEXT(Table1[[#This Row],[Date]],"MMMM")</f>
        <v>November</v>
      </c>
      <c r="F8972">
        <v>165</v>
      </c>
      <c r="G8972">
        <v>51</v>
      </c>
      <c r="H8972" t="s">
        <v>24</v>
      </c>
      <c r="I8972" t="s">
        <v>25</v>
      </c>
      <c r="J8972">
        <v>393</v>
      </c>
      <c r="K8972" t="s">
        <v>21</v>
      </c>
      <c r="L8972">
        <v>2</v>
      </c>
      <c r="M8972" s="1">
        <v>56.325192749999999</v>
      </c>
      <c r="N8972" s="1">
        <f>Table1[[#This Row],[Quantity]]*Table1[[#This Row],[UnitPrice]]</f>
        <v>112.6503855</v>
      </c>
      <c r="O8972" t="s">
        <v>22</v>
      </c>
      <c r="P8972" t="b">
        <v>0</v>
      </c>
      <c r="Q8972">
        <v>11.26503855</v>
      </c>
      <c r="R8972" s="1">
        <f>Table1[[#This Row],[Sales]]-Table1[[#This Row],[DiscountAmount]]</f>
        <v>101.38534695</v>
      </c>
      <c r="S8972" t="b">
        <v>1</v>
      </c>
      <c r="T8972" t="s">
        <v>36</v>
      </c>
      <c r="U8972">
        <v>5</v>
      </c>
      <c r="V8972" t="b">
        <v>0</v>
      </c>
    </row>
    <row r="8973" spans="1:22" x14ac:dyDescent="0.3">
      <c r="A8973">
        <v>8972</v>
      </c>
      <c r="B8973" s="2">
        <v>44170</v>
      </c>
      <c r="C8973" s="19">
        <f>YEAR(Table1[[#This Row],[Date]])</f>
        <v>2020</v>
      </c>
      <c r="D8973">
        <f>MONTH(Table1[[#This Row],[Date]])</f>
        <v>12</v>
      </c>
      <c r="E8973" t="str">
        <f>TEXT(Table1[[#This Row],[Date]],"MMMM")</f>
        <v>December</v>
      </c>
      <c r="F8973">
        <v>496</v>
      </c>
      <c r="G8973">
        <v>20</v>
      </c>
      <c r="H8973" t="s">
        <v>24</v>
      </c>
      <c r="I8973" t="s">
        <v>33</v>
      </c>
      <c r="J8973">
        <v>277</v>
      </c>
      <c r="K8973" t="s">
        <v>34</v>
      </c>
      <c r="L8973">
        <v>1</v>
      </c>
      <c r="M8973" s="1">
        <v>35.860494340000002</v>
      </c>
      <c r="N8973" s="1">
        <f>Table1[[#This Row],[Quantity]]*Table1[[#This Row],[UnitPrice]]</f>
        <v>35.860494340000002</v>
      </c>
      <c r="O8973" t="s">
        <v>30</v>
      </c>
      <c r="P8973" t="b">
        <v>1</v>
      </c>
      <c r="Q8973">
        <v>0</v>
      </c>
      <c r="R8973" s="1">
        <f>Table1[[#This Row],[Sales]]-Table1[[#This Row],[DiscountAmount]]</f>
        <v>35.860494340000002</v>
      </c>
      <c r="S8973" t="b">
        <v>1</v>
      </c>
      <c r="T8973" t="s">
        <v>23</v>
      </c>
      <c r="U8973">
        <v>3</v>
      </c>
      <c r="V8973" t="b">
        <v>0</v>
      </c>
    </row>
    <row r="8974" spans="1:22" x14ac:dyDescent="0.3">
      <c r="A8974">
        <v>8973</v>
      </c>
      <c r="B8974" s="2">
        <v>45279</v>
      </c>
      <c r="C8974" s="19">
        <f>YEAR(Table1[[#This Row],[Date]])</f>
        <v>2023</v>
      </c>
      <c r="D8974">
        <f>MONTH(Table1[[#This Row],[Date]])</f>
        <v>12</v>
      </c>
      <c r="E8974" t="str">
        <f>TEXT(Table1[[#This Row],[Date]],"MMMM")</f>
        <v>December</v>
      </c>
      <c r="F8974">
        <v>228</v>
      </c>
      <c r="G8974">
        <v>47</v>
      </c>
      <c r="H8974" t="s">
        <v>19</v>
      </c>
      <c r="I8974" t="s">
        <v>51</v>
      </c>
      <c r="J8974">
        <v>863</v>
      </c>
      <c r="K8974" t="s">
        <v>43</v>
      </c>
      <c r="L8974">
        <v>2</v>
      </c>
      <c r="M8974" s="1">
        <v>68.241836890000002</v>
      </c>
      <c r="N8974" s="1">
        <f>Table1[[#This Row],[Quantity]]*Table1[[#This Row],[UnitPrice]]</f>
        <v>136.48367378</v>
      </c>
      <c r="O8974" t="s">
        <v>22</v>
      </c>
      <c r="P8974" t="b">
        <v>0</v>
      </c>
      <c r="Q8974">
        <v>0</v>
      </c>
      <c r="R8974" s="1">
        <f>Table1[[#This Row],[Sales]]-Table1[[#This Row],[DiscountAmount]]</f>
        <v>136.48367378</v>
      </c>
      <c r="S8974" t="b">
        <v>0</v>
      </c>
      <c r="T8974" t="s">
        <v>23</v>
      </c>
      <c r="U8974">
        <v>1</v>
      </c>
      <c r="V8974" t="b">
        <v>1</v>
      </c>
    </row>
    <row r="8975" spans="1:22" x14ac:dyDescent="0.3">
      <c r="A8975">
        <v>8974</v>
      </c>
      <c r="B8975" s="2">
        <v>44187</v>
      </c>
      <c r="C8975" s="19">
        <f>YEAR(Table1[[#This Row],[Date]])</f>
        <v>2020</v>
      </c>
      <c r="D8975">
        <f>MONTH(Table1[[#This Row],[Date]])</f>
        <v>12</v>
      </c>
      <c r="E8975" t="str">
        <f>TEXT(Table1[[#This Row],[Date]],"MMMM")</f>
        <v>December</v>
      </c>
      <c r="F8975">
        <v>412</v>
      </c>
      <c r="G8975">
        <v>67</v>
      </c>
      <c r="H8975" t="s">
        <v>24</v>
      </c>
      <c r="I8975" t="s">
        <v>45</v>
      </c>
      <c r="J8975">
        <v>418</v>
      </c>
      <c r="K8975" t="s">
        <v>39</v>
      </c>
      <c r="L8975">
        <v>1</v>
      </c>
      <c r="M8975" s="1">
        <v>60.932404220000002</v>
      </c>
      <c r="N8975" s="1">
        <f>Table1[[#This Row],[Quantity]]*Table1[[#This Row],[UnitPrice]]</f>
        <v>60.932404220000002</v>
      </c>
      <c r="O8975" t="s">
        <v>22</v>
      </c>
      <c r="P8975" t="b">
        <v>1</v>
      </c>
      <c r="Q8975">
        <v>0</v>
      </c>
      <c r="R8975" s="1">
        <f>Table1[[#This Row],[Sales]]-Table1[[#This Row],[DiscountAmount]]</f>
        <v>60.932404220000002</v>
      </c>
      <c r="S8975" t="b">
        <v>0</v>
      </c>
      <c r="T8975" t="s">
        <v>23</v>
      </c>
      <c r="U8975">
        <v>4</v>
      </c>
      <c r="V8975" t="b">
        <v>1</v>
      </c>
    </row>
    <row r="8976" spans="1:22" x14ac:dyDescent="0.3">
      <c r="A8976">
        <v>8975</v>
      </c>
      <c r="B8976" s="2">
        <v>44524</v>
      </c>
      <c r="C8976" s="19">
        <f>YEAR(Table1[[#This Row],[Date]])</f>
        <v>2021</v>
      </c>
      <c r="D8976">
        <f>MONTH(Table1[[#This Row],[Date]])</f>
        <v>11</v>
      </c>
      <c r="E8976" t="str">
        <f>TEXT(Table1[[#This Row],[Date]],"MMMM")</f>
        <v>November</v>
      </c>
      <c r="F8976">
        <v>491</v>
      </c>
      <c r="G8976">
        <v>53</v>
      </c>
      <c r="H8976" t="s">
        <v>37</v>
      </c>
      <c r="I8976" t="s">
        <v>31</v>
      </c>
      <c r="J8976">
        <v>384</v>
      </c>
      <c r="K8976" t="s">
        <v>26</v>
      </c>
      <c r="L8976">
        <v>3</v>
      </c>
      <c r="M8976" s="1">
        <v>61.425356579999999</v>
      </c>
      <c r="N8976" s="1">
        <f>Table1[[#This Row],[Quantity]]*Table1[[#This Row],[UnitPrice]]</f>
        <v>184.27606974</v>
      </c>
      <c r="O8976" t="s">
        <v>35</v>
      </c>
      <c r="P8976" t="b">
        <v>0</v>
      </c>
      <c r="Q8976">
        <v>18.427606969999999</v>
      </c>
      <c r="R8976" s="1">
        <f>Table1[[#This Row],[Sales]]-Table1[[#This Row],[DiscountAmount]]</f>
        <v>165.84846277</v>
      </c>
      <c r="S8976" t="b">
        <v>0</v>
      </c>
      <c r="T8976" t="s">
        <v>36</v>
      </c>
      <c r="U8976">
        <v>5</v>
      </c>
      <c r="V8976" t="b">
        <v>1</v>
      </c>
    </row>
    <row r="8977" spans="1:22" x14ac:dyDescent="0.3">
      <c r="A8977">
        <v>8976</v>
      </c>
      <c r="B8977" s="2">
        <v>44528</v>
      </c>
      <c r="C8977" s="19">
        <f>YEAR(Table1[[#This Row],[Date]])</f>
        <v>2021</v>
      </c>
      <c r="D8977">
        <f>MONTH(Table1[[#This Row],[Date]])</f>
        <v>11</v>
      </c>
      <c r="E8977" t="str">
        <f>TEXT(Table1[[#This Row],[Date]],"MMMM")</f>
        <v>November</v>
      </c>
      <c r="F8977">
        <v>297</v>
      </c>
      <c r="G8977">
        <v>25</v>
      </c>
      <c r="H8977" t="s">
        <v>37</v>
      </c>
      <c r="I8977" t="s">
        <v>38</v>
      </c>
      <c r="J8977">
        <v>907</v>
      </c>
      <c r="K8977" t="s">
        <v>39</v>
      </c>
      <c r="L8977">
        <v>5</v>
      </c>
      <c r="M8977" s="1">
        <v>32.020716819999997</v>
      </c>
      <c r="N8977" s="1">
        <f>Table1[[#This Row],[Quantity]]*Table1[[#This Row],[UnitPrice]]</f>
        <v>160.10358409999998</v>
      </c>
      <c r="O8977" t="s">
        <v>35</v>
      </c>
      <c r="P8977" t="b">
        <v>0</v>
      </c>
      <c r="Q8977">
        <v>16.010358409999998</v>
      </c>
      <c r="R8977" s="1">
        <f>Table1[[#This Row],[Sales]]-Table1[[#This Row],[DiscountAmount]]</f>
        <v>144.09322568999997</v>
      </c>
      <c r="S8977" t="b">
        <v>0</v>
      </c>
      <c r="T8977" t="s">
        <v>36</v>
      </c>
      <c r="U8977">
        <v>1</v>
      </c>
      <c r="V8977" t="b">
        <v>1</v>
      </c>
    </row>
    <row r="8978" spans="1:22" x14ac:dyDescent="0.3">
      <c r="A8978">
        <v>8977</v>
      </c>
      <c r="B8978" s="2">
        <v>43431</v>
      </c>
      <c r="C8978" s="19">
        <f>YEAR(Table1[[#This Row],[Date]])</f>
        <v>2018</v>
      </c>
      <c r="D8978">
        <f>MONTH(Table1[[#This Row],[Date]])</f>
        <v>11</v>
      </c>
      <c r="E8978" t="str">
        <f>TEXT(Table1[[#This Row],[Date]],"MMMM")</f>
        <v>November</v>
      </c>
      <c r="F8978">
        <v>268</v>
      </c>
      <c r="G8978">
        <v>67</v>
      </c>
      <c r="H8978" t="s">
        <v>19</v>
      </c>
      <c r="I8978" t="s">
        <v>25</v>
      </c>
      <c r="J8978">
        <v>416</v>
      </c>
      <c r="K8978" t="s">
        <v>21</v>
      </c>
      <c r="L8978">
        <v>3</v>
      </c>
      <c r="M8978" s="1">
        <v>50.551746739999999</v>
      </c>
      <c r="N8978" s="1">
        <f>Table1[[#This Row],[Quantity]]*Table1[[#This Row],[UnitPrice]]</f>
        <v>151.65524022</v>
      </c>
      <c r="O8978" t="s">
        <v>32</v>
      </c>
      <c r="P8978" t="b">
        <v>0</v>
      </c>
      <c r="Q8978">
        <v>15.165524019999999</v>
      </c>
      <c r="R8978" s="1">
        <f>Table1[[#This Row],[Sales]]-Table1[[#This Row],[DiscountAmount]]</f>
        <v>136.4897162</v>
      </c>
      <c r="S8978" t="b">
        <v>0</v>
      </c>
      <c r="T8978" t="s">
        <v>36</v>
      </c>
      <c r="U8978">
        <v>5</v>
      </c>
      <c r="V8978" t="b">
        <v>1</v>
      </c>
    </row>
    <row r="8979" spans="1:22" x14ac:dyDescent="0.3">
      <c r="A8979">
        <v>8978</v>
      </c>
      <c r="B8979" s="2">
        <v>44869</v>
      </c>
      <c r="C8979" s="19">
        <f>YEAR(Table1[[#This Row],[Date]])</f>
        <v>2022</v>
      </c>
      <c r="D8979">
        <f>MONTH(Table1[[#This Row],[Date]])</f>
        <v>11</v>
      </c>
      <c r="E8979" t="str">
        <f>TEXT(Table1[[#This Row],[Date]],"MMMM")</f>
        <v>November</v>
      </c>
      <c r="F8979">
        <v>370</v>
      </c>
      <c r="G8979">
        <v>25</v>
      </c>
      <c r="H8979" t="s">
        <v>24</v>
      </c>
      <c r="I8979" t="s">
        <v>47</v>
      </c>
      <c r="J8979">
        <v>673</v>
      </c>
      <c r="K8979" t="s">
        <v>39</v>
      </c>
      <c r="L8979">
        <v>4</v>
      </c>
      <c r="M8979" s="1">
        <v>18.636349750000001</v>
      </c>
      <c r="N8979" s="1">
        <f>Table1[[#This Row],[Quantity]]*Table1[[#This Row],[UnitPrice]]</f>
        <v>74.545399000000003</v>
      </c>
      <c r="O8979" t="s">
        <v>35</v>
      </c>
      <c r="P8979" t="b">
        <v>0</v>
      </c>
      <c r="Q8979">
        <v>7.4545398980000002</v>
      </c>
      <c r="R8979" s="1">
        <f>Table1[[#This Row],[Sales]]-Table1[[#This Row],[DiscountAmount]]</f>
        <v>67.090859101999996</v>
      </c>
      <c r="S8979" t="b">
        <v>1</v>
      </c>
      <c r="T8979" t="s">
        <v>36</v>
      </c>
      <c r="U8979">
        <v>4</v>
      </c>
      <c r="V8979" t="b">
        <v>0</v>
      </c>
    </row>
    <row r="8980" spans="1:22" x14ac:dyDescent="0.3">
      <c r="A8980">
        <v>8979</v>
      </c>
      <c r="B8980" s="2">
        <v>43445</v>
      </c>
      <c r="C8980" s="19">
        <f>YEAR(Table1[[#This Row],[Date]])</f>
        <v>2018</v>
      </c>
      <c r="D8980">
        <f>MONTH(Table1[[#This Row],[Date]])</f>
        <v>12</v>
      </c>
      <c r="E8980" t="str">
        <f>TEXT(Table1[[#This Row],[Date]],"MMMM")</f>
        <v>December</v>
      </c>
      <c r="F8980">
        <v>375</v>
      </c>
      <c r="G8980">
        <v>62</v>
      </c>
      <c r="H8980" t="s">
        <v>37</v>
      </c>
      <c r="I8980" t="s">
        <v>45</v>
      </c>
      <c r="J8980">
        <v>831</v>
      </c>
      <c r="K8980" t="s">
        <v>21</v>
      </c>
      <c r="L8980">
        <v>1</v>
      </c>
      <c r="M8980" s="1">
        <v>24.65371128</v>
      </c>
      <c r="N8980" s="1">
        <f>Table1[[#This Row],[Quantity]]*Table1[[#This Row],[UnitPrice]]</f>
        <v>24.65371128</v>
      </c>
      <c r="O8980" t="s">
        <v>22</v>
      </c>
      <c r="P8980" t="b">
        <v>1</v>
      </c>
      <c r="Q8980">
        <v>2.4653711280000001</v>
      </c>
      <c r="R8980" s="1">
        <f>Table1[[#This Row],[Sales]]-Table1[[#This Row],[DiscountAmount]]</f>
        <v>22.188340151999999</v>
      </c>
      <c r="S8980" t="b">
        <v>0</v>
      </c>
      <c r="T8980" t="s">
        <v>36</v>
      </c>
      <c r="U8980">
        <v>2</v>
      </c>
      <c r="V8980" t="b">
        <v>1</v>
      </c>
    </row>
    <row r="8981" spans="1:22" x14ac:dyDescent="0.3">
      <c r="A8981">
        <v>8980</v>
      </c>
      <c r="B8981" s="2">
        <v>43827</v>
      </c>
      <c r="C8981" s="19">
        <f>YEAR(Table1[[#This Row],[Date]])</f>
        <v>2019</v>
      </c>
      <c r="D8981">
        <f>MONTH(Table1[[#This Row],[Date]])</f>
        <v>12</v>
      </c>
      <c r="E8981" t="str">
        <f>TEXT(Table1[[#This Row],[Date]],"MMMM")</f>
        <v>December</v>
      </c>
      <c r="F8981">
        <v>424</v>
      </c>
      <c r="G8981">
        <v>36</v>
      </c>
      <c r="H8981" t="s">
        <v>37</v>
      </c>
      <c r="I8981" t="s">
        <v>40</v>
      </c>
      <c r="J8981">
        <v>223</v>
      </c>
      <c r="K8981" t="s">
        <v>26</v>
      </c>
      <c r="L8981">
        <v>1</v>
      </c>
      <c r="M8981" s="1">
        <v>77.291666320000004</v>
      </c>
      <c r="N8981" s="1">
        <f>Table1[[#This Row],[Quantity]]*Table1[[#This Row],[UnitPrice]]</f>
        <v>77.291666320000004</v>
      </c>
      <c r="O8981" t="s">
        <v>32</v>
      </c>
      <c r="P8981" t="b">
        <v>0</v>
      </c>
      <c r="Q8981">
        <v>0</v>
      </c>
      <c r="R8981" s="1">
        <f>Table1[[#This Row],[Sales]]-Table1[[#This Row],[DiscountAmount]]</f>
        <v>77.291666320000004</v>
      </c>
      <c r="S8981" t="b">
        <v>1</v>
      </c>
      <c r="T8981" t="s">
        <v>28</v>
      </c>
      <c r="U8981">
        <v>4</v>
      </c>
      <c r="V8981" t="b">
        <v>0</v>
      </c>
    </row>
    <row r="8982" spans="1:22" x14ac:dyDescent="0.3">
      <c r="A8982">
        <v>8981</v>
      </c>
      <c r="B8982" s="2">
        <v>43810</v>
      </c>
      <c r="C8982" s="19">
        <f>YEAR(Table1[[#This Row],[Date]])</f>
        <v>2019</v>
      </c>
      <c r="D8982">
        <f>MONTH(Table1[[#This Row],[Date]])</f>
        <v>12</v>
      </c>
      <c r="E8982" t="str">
        <f>TEXT(Table1[[#This Row],[Date]],"MMMM")</f>
        <v>December</v>
      </c>
      <c r="F8982">
        <v>430</v>
      </c>
      <c r="G8982">
        <v>62</v>
      </c>
      <c r="H8982" t="s">
        <v>24</v>
      </c>
      <c r="I8982" t="s">
        <v>42</v>
      </c>
      <c r="J8982">
        <v>253</v>
      </c>
      <c r="K8982" t="s">
        <v>43</v>
      </c>
      <c r="L8982">
        <v>4</v>
      </c>
      <c r="M8982" s="1">
        <v>48.00358705</v>
      </c>
      <c r="N8982" s="1">
        <f>Table1[[#This Row],[Quantity]]*Table1[[#This Row],[UnitPrice]]</f>
        <v>192.0143482</v>
      </c>
      <c r="O8982" t="s">
        <v>22</v>
      </c>
      <c r="P8982" t="b">
        <v>1</v>
      </c>
      <c r="Q8982">
        <v>19.201434819999999</v>
      </c>
      <c r="R8982" s="1">
        <f>Table1[[#This Row],[Sales]]-Table1[[#This Row],[DiscountAmount]]</f>
        <v>172.81291338</v>
      </c>
      <c r="S8982" t="b">
        <v>0</v>
      </c>
      <c r="T8982" t="s">
        <v>36</v>
      </c>
      <c r="U8982">
        <v>3</v>
      </c>
      <c r="V8982" t="b">
        <v>1</v>
      </c>
    </row>
    <row r="8983" spans="1:22" x14ac:dyDescent="0.3">
      <c r="A8983">
        <v>8982</v>
      </c>
      <c r="B8983" s="2">
        <v>45255</v>
      </c>
      <c r="C8983" s="19">
        <f>YEAR(Table1[[#This Row],[Date]])</f>
        <v>2023</v>
      </c>
      <c r="D8983">
        <f>MONTH(Table1[[#This Row],[Date]])</f>
        <v>11</v>
      </c>
      <c r="E8983" t="str">
        <f>TEXT(Table1[[#This Row],[Date]],"MMMM")</f>
        <v>November</v>
      </c>
      <c r="F8983">
        <v>319</v>
      </c>
      <c r="G8983">
        <v>34</v>
      </c>
      <c r="H8983" t="s">
        <v>24</v>
      </c>
      <c r="I8983" t="s">
        <v>48</v>
      </c>
      <c r="J8983">
        <v>378</v>
      </c>
      <c r="K8983" t="s">
        <v>21</v>
      </c>
      <c r="L8983">
        <v>1</v>
      </c>
      <c r="M8983" s="1">
        <v>75.150015730000007</v>
      </c>
      <c r="N8983" s="1">
        <f>Table1[[#This Row],[Quantity]]*Table1[[#This Row],[UnitPrice]]</f>
        <v>75.150015730000007</v>
      </c>
      <c r="O8983" t="s">
        <v>22</v>
      </c>
      <c r="P8983" t="b">
        <v>0</v>
      </c>
      <c r="Q8983">
        <v>7.5150015730000002</v>
      </c>
      <c r="R8983" s="1">
        <f>Table1[[#This Row],[Sales]]-Table1[[#This Row],[DiscountAmount]]</f>
        <v>67.635014157000001</v>
      </c>
      <c r="S8983" t="b">
        <v>1</v>
      </c>
      <c r="T8983" t="s">
        <v>36</v>
      </c>
      <c r="U8983">
        <v>2</v>
      </c>
      <c r="V8983" t="b">
        <v>0</v>
      </c>
    </row>
    <row r="8984" spans="1:22" x14ac:dyDescent="0.3">
      <c r="A8984">
        <v>8983</v>
      </c>
      <c r="B8984" s="2">
        <v>43802</v>
      </c>
      <c r="C8984" s="19">
        <f>YEAR(Table1[[#This Row],[Date]])</f>
        <v>2019</v>
      </c>
      <c r="D8984">
        <f>MONTH(Table1[[#This Row],[Date]])</f>
        <v>12</v>
      </c>
      <c r="E8984" t="str">
        <f>TEXT(Table1[[#This Row],[Date]],"MMMM")</f>
        <v>December</v>
      </c>
      <c r="F8984">
        <v>143</v>
      </c>
      <c r="G8984">
        <v>44</v>
      </c>
      <c r="H8984" t="s">
        <v>37</v>
      </c>
      <c r="I8984" t="s">
        <v>38</v>
      </c>
      <c r="J8984">
        <v>315</v>
      </c>
      <c r="K8984" t="s">
        <v>39</v>
      </c>
      <c r="L8984">
        <v>4</v>
      </c>
      <c r="M8984" s="1">
        <v>23.1271801</v>
      </c>
      <c r="N8984" s="1">
        <f>Table1[[#This Row],[Quantity]]*Table1[[#This Row],[UnitPrice]]</f>
        <v>92.508720400000001</v>
      </c>
      <c r="O8984" t="s">
        <v>32</v>
      </c>
      <c r="P8984" t="b">
        <v>1</v>
      </c>
      <c r="Q8984">
        <v>9.2508720409999992</v>
      </c>
      <c r="R8984" s="1">
        <f>Table1[[#This Row],[Sales]]-Table1[[#This Row],[DiscountAmount]]</f>
        <v>83.257848359000008</v>
      </c>
      <c r="S8984" t="b">
        <v>1</v>
      </c>
      <c r="T8984" t="s">
        <v>36</v>
      </c>
      <c r="U8984">
        <v>1</v>
      </c>
      <c r="V8984" t="b">
        <v>0</v>
      </c>
    </row>
    <row r="8985" spans="1:22" x14ac:dyDescent="0.3">
      <c r="A8985">
        <v>8984</v>
      </c>
      <c r="B8985" s="2">
        <v>44196</v>
      </c>
      <c r="C8985" s="19">
        <f>YEAR(Table1[[#This Row],[Date]])</f>
        <v>2020</v>
      </c>
      <c r="D8985">
        <f>MONTH(Table1[[#This Row],[Date]])</f>
        <v>12</v>
      </c>
      <c r="E8985" t="str">
        <f>TEXT(Table1[[#This Row],[Date]],"MMMM")</f>
        <v>December</v>
      </c>
      <c r="F8985">
        <v>25</v>
      </c>
      <c r="G8985">
        <v>53</v>
      </c>
      <c r="H8985" t="s">
        <v>19</v>
      </c>
      <c r="I8985" t="s">
        <v>29</v>
      </c>
      <c r="J8985">
        <v>375</v>
      </c>
      <c r="K8985" t="s">
        <v>39</v>
      </c>
      <c r="L8985">
        <v>1</v>
      </c>
      <c r="M8985" s="1">
        <v>86.950730960000001</v>
      </c>
      <c r="N8985" s="1">
        <f>Table1[[#This Row],[Quantity]]*Table1[[#This Row],[UnitPrice]]</f>
        <v>86.950730960000001</v>
      </c>
      <c r="O8985" t="s">
        <v>32</v>
      </c>
      <c r="P8985" t="b">
        <v>0</v>
      </c>
      <c r="Q8985">
        <v>8.6950730959999998</v>
      </c>
      <c r="R8985" s="1">
        <f>Table1[[#This Row],[Sales]]-Table1[[#This Row],[DiscountAmount]]</f>
        <v>78.255657864</v>
      </c>
      <c r="S8985" t="b">
        <v>0</v>
      </c>
      <c r="T8985" t="s">
        <v>36</v>
      </c>
      <c r="U8985">
        <v>4</v>
      </c>
      <c r="V8985" t="b">
        <v>1</v>
      </c>
    </row>
    <row r="8986" spans="1:22" x14ac:dyDescent="0.3">
      <c r="A8986">
        <v>8985</v>
      </c>
      <c r="B8986" s="2">
        <v>43427</v>
      </c>
      <c r="C8986" s="19">
        <f>YEAR(Table1[[#This Row],[Date]])</f>
        <v>2018</v>
      </c>
      <c r="D8986">
        <f>MONTH(Table1[[#This Row],[Date]])</f>
        <v>11</v>
      </c>
      <c r="E8986" t="str">
        <f>TEXT(Table1[[#This Row],[Date]],"MMMM")</f>
        <v>November</v>
      </c>
      <c r="F8986">
        <v>276</v>
      </c>
      <c r="G8986">
        <v>55</v>
      </c>
      <c r="H8986" t="s">
        <v>19</v>
      </c>
      <c r="I8986" t="s">
        <v>31</v>
      </c>
      <c r="J8986">
        <v>975</v>
      </c>
      <c r="K8986" t="s">
        <v>21</v>
      </c>
      <c r="L8986">
        <v>3</v>
      </c>
      <c r="M8986" s="1">
        <v>64.734725549999993</v>
      </c>
      <c r="N8986" s="1">
        <f>Table1[[#This Row],[Quantity]]*Table1[[#This Row],[UnitPrice]]</f>
        <v>194.20417664999997</v>
      </c>
      <c r="O8986" t="s">
        <v>32</v>
      </c>
      <c r="P8986" t="b">
        <v>1</v>
      </c>
      <c r="Q8986">
        <v>19.420417669999999</v>
      </c>
      <c r="R8986" s="1">
        <f>Table1[[#This Row],[Sales]]-Table1[[#This Row],[DiscountAmount]]</f>
        <v>174.78375897999996</v>
      </c>
      <c r="S8986" t="b">
        <v>0</v>
      </c>
      <c r="T8986" t="s">
        <v>36</v>
      </c>
      <c r="U8986">
        <v>1</v>
      </c>
      <c r="V8986" t="b">
        <v>0</v>
      </c>
    </row>
    <row r="8987" spans="1:22" x14ac:dyDescent="0.3">
      <c r="A8987">
        <v>8986</v>
      </c>
      <c r="B8987" s="2">
        <v>44906</v>
      </c>
      <c r="C8987" s="19">
        <f>YEAR(Table1[[#This Row],[Date]])</f>
        <v>2022</v>
      </c>
      <c r="D8987">
        <f>MONTH(Table1[[#This Row],[Date]])</f>
        <v>12</v>
      </c>
      <c r="E8987" t="str">
        <f>TEXT(Table1[[#This Row],[Date]],"MMMM")</f>
        <v>December</v>
      </c>
      <c r="F8987">
        <v>69</v>
      </c>
      <c r="G8987">
        <v>38</v>
      </c>
      <c r="H8987" t="s">
        <v>24</v>
      </c>
      <c r="I8987" t="s">
        <v>47</v>
      </c>
      <c r="J8987">
        <v>166</v>
      </c>
      <c r="K8987" t="s">
        <v>43</v>
      </c>
      <c r="L8987">
        <v>4</v>
      </c>
      <c r="M8987" s="1">
        <v>61.248705309999998</v>
      </c>
      <c r="N8987" s="1">
        <f>Table1[[#This Row],[Quantity]]*Table1[[#This Row],[UnitPrice]]</f>
        <v>244.99482123999999</v>
      </c>
      <c r="O8987" t="s">
        <v>32</v>
      </c>
      <c r="P8987" t="b">
        <v>0</v>
      </c>
      <c r="Q8987">
        <v>24.49948212</v>
      </c>
      <c r="R8987" s="1">
        <f>Table1[[#This Row],[Sales]]-Table1[[#This Row],[DiscountAmount]]</f>
        <v>220.49533911999998</v>
      </c>
      <c r="S8987" t="b">
        <v>0</v>
      </c>
      <c r="T8987" t="s">
        <v>36</v>
      </c>
      <c r="U8987">
        <v>1</v>
      </c>
      <c r="V8987" t="b">
        <v>1</v>
      </c>
    </row>
    <row r="8988" spans="1:22" x14ac:dyDescent="0.3">
      <c r="A8988">
        <v>8987</v>
      </c>
      <c r="B8988" s="2">
        <v>45278</v>
      </c>
      <c r="C8988" s="19">
        <f>YEAR(Table1[[#This Row],[Date]])</f>
        <v>2023</v>
      </c>
      <c r="D8988">
        <f>MONTH(Table1[[#This Row],[Date]])</f>
        <v>12</v>
      </c>
      <c r="E8988" t="str">
        <f>TEXT(Table1[[#This Row],[Date]],"MMMM")</f>
        <v>December</v>
      </c>
      <c r="F8988">
        <v>40</v>
      </c>
      <c r="G8988">
        <v>30</v>
      </c>
      <c r="H8988" t="s">
        <v>24</v>
      </c>
      <c r="I8988" t="s">
        <v>53</v>
      </c>
      <c r="J8988">
        <v>472</v>
      </c>
      <c r="K8988" t="s">
        <v>21</v>
      </c>
      <c r="L8988">
        <v>5</v>
      </c>
      <c r="M8988" s="1">
        <v>30.985047529999999</v>
      </c>
      <c r="N8988" s="1">
        <f>Table1[[#This Row],[Quantity]]*Table1[[#This Row],[UnitPrice]]</f>
        <v>154.92523764999999</v>
      </c>
      <c r="O8988" t="s">
        <v>22</v>
      </c>
      <c r="P8988" t="b">
        <v>0</v>
      </c>
      <c r="Q8988">
        <v>0</v>
      </c>
      <c r="R8988" s="1">
        <f>Table1[[#This Row],[Sales]]-Table1[[#This Row],[DiscountAmount]]</f>
        <v>154.92523764999999</v>
      </c>
      <c r="S8988" t="b">
        <v>1</v>
      </c>
      <c r="T8988" t="s">
        <v>23</v>
      </c>
      <c r="U8988">
        <v>4</v>
      </c>
      <c r="V8988" t="b">
        <v>1</v>
      </c>
    </row>
    <row r="8989" spans="1:22" x14ac:dyDescent="0.3">
      <c r="A8989">
        <v>8988</v>
      </c>
      <c r="B8989" s="2">
        <v>45246</v>
      </c>
      <c r="C8989" s="19">
        <f>YEAR(Table1[[#This Row],[Date]])</f>
        <v>2023</v>
      </c>
      <c r="D8989">
        <f>MONTH(Table1[[#This Row],[Date]])</f>
        <v>11</v>
      </c>
      <c r="E8989" t="str">
        <f>TEXT(Table1[[#This Row],[Date]],"MMMM")</f>
        <v>November</v>
      </c>
      <c r="F8989">
        <v>16</v>
      </c>
      <c r="G8989">
        <v>55</v>
      </c>
      <c r="H8989" t="s">
        <v>19</v>
      </c>
      <c r="I8989" t="s">
        <v>33</v>
      </c>
      <c r="J8989">
        <v>649</v>
      </c>
      <c r="K8989" t="s">
        <v>26</v>
      </c>
      <c r="L8989">
        <v>5</v>
      </c>
      <c r="M8989" s="1">
        <v>51.524940669999999</v>
      </c>
      <c r="N8989" s="1">
        <f>Table1[[#This Row],[Quantity]]*Table1[[#This Row],[UnitPrice]]</f>
        <v>257.62470335</v>
      </c>
      <c r="O8989" t="s">
        <v>32</v>
      </c>
      <c r="P8989" t="b">
        <v>1</v>
      </c>
      <c r="Q8989">
        <v>25.76247034</v>
      </c>
      <c r="R8989" s="1">
        <f>Table1[[#This Row],[Sales]]-Table1[[#This Row],[DiscountAmount]]</f>
        <v>231.86223301000001</v>
      </c>
      <c r="S8989" t="b">
        <v>1</v>
      </c>
      <c r="T8989" t="s">
        <v>36</v>
      </c>
      <c r="U8989">
        <v>1</v>
      </c>
      <c r="V8989" t="b">
        <v>0</v>
      </c>
    </row>
    <row r="8990" spans="1:22" x14ac:dyDescent="0.3">
      <c r="A8990">
        <v>8989</v>
      </c>
      <c r="B8990" s="2">
        <v>44520</v>
      </c>
      <c r="C8990" s="19">
        <f>YEAR(Table1[[#This Row],[Date]])</f>
        <v>2021</v>
      </c>
      <c r="D8990">
        <f>MONTH(Table1[[#This Row],[Date]])</f>
        <v>11</v>
      </c>
      <c r="E8990" t="str">
        <f>TEXT(Table1[[#This Row],[Date]],"MMMM")</f>
        <v>November</v>
      </c>
      <c r="F8990">
        <v>18</v>
      </c>
      <c r="G8990">
        <v>24</v>
      </c>
      <c r="H8990" t="s">
        <v>37</v>
      </c>
      <c r="I8990" t="s">
        <v>53</v>
      </c>
      <c r="J8990">
        <v>30</v>
      </c>
      <c r="K8990" t="s">
        <v>43</v>
      </c>
      <c r="L8990">
        <v>1</v>
      </c>
      <c r="M8990" s="1">
        <v>72.07488051</v>
      </c>
      <c r="N8990" s="1">
        <f>Table1[[#This Row],[Quantity]]*Table1[[#This Row],[UnitPrice]]</f>
        <v>72.07488051</v>
      </c>
      <c r="O8990" t="s">
        <v>22</v>
      </c>
      <c r="P8990" t="b">
        <v>1</v>
      </c>
      <c r="Q8990">
        <v>0</v>
      </c>
      <c r="R8990" s="1">
        <f>Table1[[#This Row],[Sales]]-Table1[[#This Row],[DiscountAmount]]</f>
        <v>72.07488051</v>
      </c>
      <c r="S8990" t="b">
        <v>0</v>
      </c>
      <c r="T8990" t="s">
        <v>23</v>
      </c>
      <c r="U8990">
        <v>4</v>
      </c>
      <c r="V8990" t="b">
        <v>0</v>
      </c>
    </row>
    <row r="8991" spans="1:22" x14ac:dyDescent="0.3">
      <c r="A8991">
        <v>8990</v>
      </c>
      <c r="B8991" s="2">
        <v>44914</v>
      </c>
      <c r="C8991" s="19">
        <f>YEAR(Table1[[#This Row],[Date]])</f>
        <v>2022</v>
      </c>
      <c r="D8991">
        <f>MONTH(Table1[[#This Row],[Date]])</f>
        <v>12</v>
      </c>
      <c r="E8991" t="str">
        <f>TEXT(Table1[[#This Row],[Date]],"MMMM")</f>
        <v>December</v>
      </c>
      <c r="F8991">
        <v>317</v>
      </c>
      <c r="G8991">
        <v>30</v>
      </c>
      <c r="H8991" t="s">
        <v>24</v>
      </c>
      <c r="I8991" t="s">
        <v>46</v>
      </c>
      <c r="J8991">
        <v>71</v>
      </c>
      <c r="K8991" t="s">
        <v>26</v>
      </c>
      <c r="L8991">
        <v>3</v>
      </c>
      <c r="M8991" s="1">
        <v>22.433096460000002</v>
      </c>
      <c r="N8991" s="1">
        <f>Table1[[#This Row],[Quantity]]*Table1[[#This Row],[UnitPrice]]</f>
        <v>67.299289380000005</v>
      </c>
      <c r="O8991" t="s">
        <v>30</v>
      </c>
      <c r="P8991" t="b">
        <v>0</v>
      </c>
      <c r="Q8991">
        <v>6.7299289379999996</v>
      </c>
      <c r="R8991" s="1">
        <f>Table1[[#This Row],[Sales]]-Table1[[#This Row],[DiscountAmount]]</f>
        <v>60.569360442000004</v>
      </c>
      <c r="S8991" t="b">
        <v>1</v>
      </c>
      <c r="T8991" t="s">
        <v>36</v>
      </c>
      <c r="U8991">
        <v>4</v>
      </c>
      <c r="V8991" t="b">
        <v>0</v>
      </c>
    </row>
    <row r="8992" spans="1:22" x14ac:dyDescent="0.3">
      <c r="A8992">
        <v>8991</v>
      </c>
      <c r="B8992" s="2">
        <v>45259</v>
      </c>
      <c r="C8992" s="19">
        <f>YEAR(Table1[[#This Row],[Date]])</f>
        <v>2023</v>
      </c>
      <c r="D8992">
        <f>MONTH(Table1[[#This Row],[Date]])</f>
        <v>11</v>
      </c>
      <c r="E8992" t="str">
        <f>TEXT(Table1[[#This Row],[Date]],"MMMM")</f>
        <v>November</v>
      </c>
      <c r="F8992">
        <v>480</v>
      </c>
      <c r="G8992">
        <v>53</v>
      </c>
      <c r="H8992" t="s">
        <v>24</v>
      </c>
      <c r="I8992" t="s">
        <v>48</v>
      </c>
      <c r="J8992">
        <v>677</v>
      </c>
      <c r="K8992" t="s">
        <v>21</v>
      </c>
      <c r="L8992">
        <v>5</v>
      </c>
      <c r="M8992" s="1">
        <v>13.788787989999999</v>
      </c>
      <c r="N8992" s="1">
        <f>Table1[[#This Row],[Quantity]]*Table1[[#This Row],[UnitPrice]]</f>
        <v>68.943939950000001</v>
      </c>
      <c r="O8992" t="s">
        <v>32</v>
      </c>
      <c r="P8992" t="b">
        <v>1</v>
      </c>
      <c r="Q8992">
        <v>6.8943939969999999</v>
      </c>
      <c r="R8992" s="1">
        <f>Table1[[#This Row],[Sales]]-Table1[[#This Row],[DiscountAmount]]</f>
        <v>62.049545952999999</v>
      </c>
      <c r="S8992" t="b">
        <v>0</v>
      </c>
      <c r="T8992" t="s">
        <v>36</v>
      </c>
      <c r="U8992">
        <v>4</v>
      </c>
      <c r="V8992" t="b">
        <v>0</v>
      </c>
    </row>
    <row r="8993" spans="1:22" x14ac:dyDescent="0.3">
      <c r="A8993">
        <v>8992</v>
      </c>
      <c r="B8993" s="2">
        <v>43800</v>
      </c>
      <c r="C8993" s="19">
        <f>YEAR(Table1[[#This Row],[Date]])</f>
        <v>2019</v>
      </c>
      <c r="D8993">
        <f>MONTH(Table1[[#This Row],[Date]])</f>
        <v>12</v>
      </c>
      <c r="E8993" t="str">
        <f>TEXT(Table1[[#This Row],[Date]],"MMMM")</f>
        <v>December</v>
      </c>
      <c r="F8993">
        <v>428</v>
      </c>
      <c r="G8993">
        <v>36</v>
      </c>
      <c r="H8993" t="s">
        <v>19</v>
      </c>
      <c r="I8993" t="s">
        <v>48</v>
      </c>
      <c r="J8993">
        <v>654</v>
      </c>
      <c r="K8993" t="s">
        <v>43</v>
      </c>
      <c r="L8993">
        <v>1</v>
      </c>
      <c r="M8993" s="1">
        <v>60.878838479999999</v>
      </c>
      <c r="N8993" s="1">
        <f>Table1[[#This Row],[Quantity]]*Table1[[#This Row],[UnitPrice]]</f>
        <v>60.878838479999999</v>
      </c>
      <c r="O8993" t="s">
        <v>22</v>
      </c>
      <c r="P8993" t="b">
        <v>1</v>
      </c>
      <c r="Q8993">
        <v>0</v>
      </c>
      <c r="R8993" s="1">
        <f>Table1[[#This Row],[Sales]]-Table1[[#This Row],[DiscountAmount]]</f>
        <v>60.878838479999999</v>
      </c>
      <c r="S8993" t="b">
        <v>0</v>
      </c>
      <c r="T8993" t="s">
        <v>28</v>
      </c>
      <c r="U8993">
        <v>3</v>
      </c>
      <c r="V8993" t="b">
        <v>1</v>
      </c>
    </row>
    <row r="8994" spans="1:22" x14ac:dyDescent="0.3">
      <c r="A8994">
        <v>8993</v>
      </c>
      <c r="B8994" s="2">
        <v>43429</v>
      </c>
      <c r="C8994" s="19">
        <f>YEAR(Table1[[#This Row],[Date]])</f>
        <v>2018</v>
      </c>
      <c r="D8994">
        <f>MONTH(Table1[[#This Row],[Date]])</f>
        <v>11</v>
      </c>
      <c r="E8994" t="str">
        <f>TEXT(Table1[[#This Row],[Date]],"MMMM")</f>
        <v>November</v>
      </c>
      <c r="F8994">
        <v>261</v>
      </c>
      <c r="G8994">
        <v>60</v>
      </c>
      <c r="H8994" t="s">
        <v>37</v>
      </c>
      <c r="I8994" t="s">
        <v>38</v>
      </c>
      <c r="J8994">
        <v>939</v>
      </c>
      <c r="K8994" t="s">
        <v>39</v>
      </c>
      <c r="L8994">
        <v>3</v>
      </c>
      <c r="M8994" s="1">
        <v>64.489250249999998</v>
      </c>
      <c r="N8994" s="1">
        <f>Table1[[#This Row],[Quantity]]*Table1[[#This Row],[UnitPrice]]</f>
        <v>193.46775074999999</v>
      </c>
      <c r="O8994" t="s">
        <v>35</v>
      </c>
      <c r="P8994" t="b">
        <v>0</v>
      </c>
      <c r="Q8994">
        <v>19.34677507</v>
      </c>
      <c r="R8994" s="1">
        <f>Table1[[#This Row],[Sales]]-Table1[[#This Row],[DiscountAmount]]</f>
        <v>174.12097567999999</v>
      </c>
      <c r="S8994" t="b">
        <v>1</v>
      </c>
      <c r="T8994" t="s">
        <v>36</v>
      </c>
      <c r="U8994">
        <v>2</v>
      </c>
      <c r="V8994" t="b">
        <v>0</v>
      </c>
    </row>
    <row r="8995" spans="1:22" x14ac:dyDescent="0.3">
      <c r="A8995">
        <v>8994</v>
      </c>
      <c r="B8995" s="2">
        <v>44508</v>
      </c>
      <c r="C8995" s="19">
        <f>YEAR(Table1[[#This Row],[Date]])</f>
        <v>2021</v>
      </c>
      <c r="D8995">
        <f>MONTH(Table1[[#This Row],[Date]])</f>
        <v>11</v>
      </c>
      <c r="E8995" t="str">
        <f>TEXT(Table1[[#This Row],[Date]],"MMMM")</f>
        <v>November</v>
      </c>
      <c r="F8995">
        <v>305</v>
      </c>
      <c r="G8995">
        <v>40</v>
      </c>
      <c r="H8995" t="s">
        <v>19</v>
      </c>
      <c r="I8995" t="s">
        <v>44</v>
      </c>
      <c r="J8995">
        <v>644</v>
      </c>
      <c r="K8995" t="s">
        <v>43</v>
      </c>
      <c r="L8995">
        <v>1</v>
      </c>
      <c r="M8995" s="1">
        <v>94.028047049999998</v>
      </c>
      <c r="N8995" s="1">
        <f>Table1[[#This Row],[Quantity]]*Table1[[#This Row],[UnitPrice]]</f>
        <v>94.028047049999998</v>
      </c>
      <c r="O8995" t="s">
        <v>30</v>
      </c>
      <c r="P8995" t="b">
        <v>0</v>
      </c>
      <c r="Q8995">
        <v>0</v>
      </c>
      <c r="R8995" s="1">
        <f>Table1[[#This Row],[Sales]]-Table1[[#This Row],[DiscountAmount]]</f>
        <v>94.028047049999998</v>
      </c>
      <c r="S8995" t="b">
        <v>0</v>
      </c>
      <c r="T8995" t="s">
        <v>28</v>
      </c>
      <c r="U8995">
        <v>2</v>
      </c>
      <c r="V8995" t="b">
        <v>0</v>
      </c>
    </row>
    <row r="8996" spans="1:22" x14ac:dyDescent="0.3">
      <c r="A8996">
        <v>8995</v>
      </c>
      <c r="B8996" s="2">
        <v>43462</v>
      </c>
      <c r="C8996" s="19">
        <f>YEAR(Table1[[#This Row],[Date]])</f>
        <v>2018</v>
      </c>
      <c r="D8996">
        <f>MONTH(Table1[[#This Row],[Date]])</f>
        <v>12</v>
      </c>
      <c r="E8996" t="str">
        <f>TEXT(Table1[[#This Row],[Date]],"MMMM")</f>
        <v>December</v>
      </c>
      <c r="F8996">
        <v>381</v>
      </c>
      <c r="G8996">
        <v>18</v>
      </c>
      <c r="H8996" t="s">
        <v>19</v>
      </c>
      <c r="I8996" t="s">
        <v>46</v>
      </c>
      <c r="J8996">
        <v>917</v>
      </c>
      <c r="K8996" t="s">
        <v>43</v>
      </c>
      <c r="L8996">
        <v>1</v>
      </c>
      <c r="M8996" s="1">
        <v>82.211764500000001</v>
      </c>
      <c r="N8996" s="1">
        <f>Table1[[#This Row],[Quantity]]*Table1[[#This Row],[UnitPrice]]</f>
        <v>82.211764500000001</v>
      </c>
      <c r="O8996" t="s">
        <v>30</v>
      </c>
      <c r="P8996" t="b">
        <v>0</v>
      </c>
      <c r="Q8996">
        <v>0</v>
      </c>
      <c r="R8996" s="1">
        <f>Table1[[#This Row],[Sales]]-Table1[[#This Row],[DiscountAmount]]</f>
        <v>82.211764500000001</v>
      </c>
      <c r="S8996" t="b">
        <v>0</v>
      </c>
      <c r="T8996" t="s">
        <v>28</v>
      </c>
      <c r="U8996">
        <v>2</v>
      </c>
      <c r="V8996" t="b">
        <v>0</v>
      </c>
    </row>
    <row r="8997" spans="1:22" x14ac:dyDescent="0.3">
      <c r="A8997">
        <v>8996</v>
      </c>
      <c r="B8997" s="2">
        <v>44506</v>
      </c>
      <c r="C8997" s="19">
        <f>YEAR(Table1[[#This Row],[Date]])</f>
        <v>2021</v>
      </c>
      <c r="D8997">
        <f>MONTH(Table1[[#This Row],[Date]])</f>
        <v>11</v>
      </c>
      <c r="E8997" t="str">
        <f>TEXT(Table1[[#This Row],[Date]],"MMMM")</f>
        <v>November</v>
      </c>
      <c r="F8997">
        <v>51</v>
      </c>
      <c r="G8997">
        <v>21</v>
      </c>
      <c r="H8997" t="s">
        <v>37</v>
      </c>
      <c r="I8997" t="s">
        <v>25</v>
      </c>
      <c r="J8997">
        <v>73</v>
      </c>
      <c r="K8997" t="s">
        <v>39</v>
      </c>
      <c r="L8997">
        <v>4</v>
      </c>
      <c r="M8997" s="1">
        <v>84.275567589999994</v>
      </c>
      <c r="N8997" s="1">
        <f>Table1[[#This Row],[Quantity]]*Table1[[#This Row],[UnitPrice]]</f>
        <v>337.10227035999998</v>
      </c>
      <c r="O8997" t="s">
        <v>22</v>
      </c>
      <c r="P8997" t="b">
        <v>1</v>
      </c>
      <c r="Q8997">
        <v>33.710227029999999</v>
      </c>
      <c r="R8997" s="1">
        <f>Table1[[#This Row],[Sales]]-Table1[[#This Row],[DiscountAmount]]</f>
        <v>303.39204332999998</v>
      </c>
      <c r="S8997" t="b">
        <v>0</v>
      </c>
      <c r="T8997" t="s">
        <v>36</v>
      </c>
      <c r="U8997">
        <v>3</v>
      </c>
      <c r="V8997" t="b">
        <v>1</v>
      </c>
    </row>
    <row r="8998" spans="1:22" x14ac:dyDescent="0.3">
      <c r="A8998">
        <v>8997</v>
      </c>
      <c r="B8998" s="2">
        <v>45281</v>
      </c>
      <c r="C8998" s="19">
        <f>YEAR(Table1[[#This Row],[Date]])</f>
        <v>2023</v>
      </c>
      <c r="D8998">
        <f>MONTH(Table1[[#This Row],[Date]])</f>
        <v>12</v>
      </c>
      <c r="E8998" t="str">
        <f>TEXT(Table1[[#This Row],[Date]],"MMMM")</f>
        <v>December</v>
      </c>
      <c r="F8998">
        <v>497</v>
      </c>
      <c r="G8998">
        <v>61</v>
      </c>
      <c r="H8998" t="s">
        <v>24</v>
      </c>
      <c r="I8998" t="s">
        <v>50</v>
      </c>
      <c r="J8998">
        <v>106</v>
      </c>
      <c r="K8998" t="s">
        <v>21</v>
      </c>
      <c r="L8998">
        <v>5</v>
      </c>
      <c r="M8998" s="1">
        <v>63.666271530000003</v>
      </c>
      <c r="N8998" s="1">
        <f>Table1[[#This Row],[Quantity]]*Table1[[#This Row],[UnitPrice]]</f>
        <v>318.33135765000003</v>
      </c>
      <c r="O8998" t="s">
        <v>30</v>
      </c>
      <c r="P8998" t="b">
        <v>0</v>
      </c>
      <c r="Q8998">
        <v>0</v>
      </c>
      <c r="R8998" s="1">
        <f>Table1[[#This Row],[Sales]]-Table1[[#This Row],[DiscountAmount]]</f>
        <v>318.33135765000003</v>
      </c>
      <c r="S8998" t="b">
        <v>1</v>
      </c>
      <c r="T8998" t="s">
        <v>23</v>
      </c>
      <c r="U8998">
        <v>3</v>
      </c>
      <c r="V8998" t="b">
        <v>0</v>
      </c>
    </row>
    <row r="8999" spans="1:22" x14ac:dyDescent="0.3">
      <c r="A8999">
        <v>8998</v>
      </c>
      <c r="B8999" s="2">
        <v>44171</v>
      </c>
      <c r="C8999" s="19">
        <f>YEAR(Table1[[#This Row],[Date]])</f>
        <v>2020</v>
      </c>
      <c r="D8999">
        <f>MONTH(Table1[[#This Row],[Date]])</f>
        <v>12</v>
      </c>
      <c r="E8999" t="str">
        <f>TEXT(Table1[[#This Row],[Date]],"MMMM")</f>
        <v>December</v>
      </c>
      <c r="F8999">
        <v>464</v>
      </c>
      <c r="G8999">
        <v>39</v>
      </c>
      <c r="H8999" t="s">
        <v>19</v>
      </c>
      <c r="I8999" t="s">
        <v>47</v>
      </c>
      <c r="J8999">
        <v>661</v>
      </c>
      <c r="K8999" t="s">
        <v>34</v>
      </c>
      <c r="L8999">
        <v>4</v>
      </c>
      <c r="M8999" s="1">
        <v>46.187527729999999</v>
      </c>
      <c r="N8999" s="1">
        <f>Table1[[#This Row],[Quantity]]*Table1[[#This Row],[UnitPrice]]</f>
        <v>184.75011092</v>
      </c>
      <c r="O8999" t="s">
        <v>35</v>
      </c>
      <c r="P8999" t="b">
        <v>0</v>
      </c>
      <c r="Q8999">
        <v>0</v>
      </c>
      <c r="R8999" s="1">
        <f>Table1[[#This Row],[Sales]]-Table1[[#This Row],[DiscountAmount]]</f>
        <v>184.75011092</v>
      </c>
      <c r="S8999" t="b">
        <v>0</v>
      </c>
      <c r="T8999" t="s">
        <v>23</v>
      </c>
      <c r="U8999">
        <v>3</v>
      </c>
      <c r="V8999" t="b">
        <v>1</v>
      </c>
    </row>
    <row r="9000" spans="1:22" x14ac:dyDescent="0.3">
      <c r="A9000">
        <v>8999</v>
      </c>
      <c r="B9000" s="2">
        <v>44157</v>
      </c>
      <c r="C9000" s="19">
        <f>YEAR(Table1[[#This Row],[Date]])</f>
        <v>2020</v>
      </c>
      <c r="D9000">
        <f>MONTH(Table1[[#This Row],[Date]])</f>
        <v>11</v>
      </c>
      <c r="E9000" t="str">
        <f>TEXT(Table1[[#This Row],[Date]],"MMMM")</f>
        <v>November</v>
      </c>
      <c r="F9000">
        <v>26</v>
      </c>
      <c r="G9000">
        <v>27</v>
      </c>
      <c r="H9000" t="s">
        <v>37</v>
      </c>
      <c r="I9000" t="s">
        <v>49</v>
      </c>
      <c r="J9000">
        <v>699</v>
      </c>
      <c r="K9000" t="s">
        <v>39</v>
      </c>
      <c r="L9000">
        <v>5</v>
      </c>
      <c r="M9000" s="1">
        <v>16.720173089999999</v>
      </c>
      <c r="N9000" s="1">
        <f>Table1[[#This Row],[Quantity]]*Table1[[#This Row],[UnitPrice]]</f>
        <v>83.600865450000001</v>
      </c>
      <c r="O9000" t="s">
        <v>32</v>
      </c>
      <c r="P9000" t="b">
        <v>0</v>
      </c>
      <c r="Q9000">
        <v>0</v>
      </c>
      <c r="R9000" s="1">
        <f>Table1[[#This Row],[Sales]]-Table1[[#This Row],[DiscountAmount]]</f>
        <v>83.600865450000001</v>
      </c>
      <c r="S9000" t="b">
        <v>1</v>
      </c>
      <c r="T9000" t="s">
        <v>23</v>
      </c>
      <c r="U9000">
        <v>3</v>
      </c>
      <c r="V9000" t="b">
        <v>1</v>
      </c>
    </row>
    <row r="9001" spans="1:22" x14ac:dyDescent="0.3">
      <c r="A9001">
        <v>9000</v>
      </c>
      <c r="B9001" s="2">
        <v>44168</v>
      </c>
      <c r="C9001" s="19">
        <f>YEAR(Table1[[#This Row],[Date]])</f>
        <v>2020</v>
      </c>
      <c r="D9001">
        <f>MONTH(Table1[[#This Row],[Date]])</f>
        <v>12</v>
      </c>
      <c r="E9001" t="str">
        <f>TEXT(Table1[[#This Row],[Date]],"MMMM")</f>
        <v>December</v>
      </c>
      <c r="F9001">
        <v>285</v>
      </c>
      <c r="G9001">
        <v>61</v>
      </c>
      <c r="H9001" t="s">
        <v>24</v>
      </c>
      <c r="I9001" t="s">
        <v>40</v>
      </c>
      <c r="J9001">
        <v>357</v>
      </c>
      <c r="K9001" t="s">
        <v>43</v>
      </c>
      <c r="L9001">
        <v>2</v>
      </c>
      <c r="M9001" s="1">
        <v>34.671015099999998</v>
      </c>
      <c r="N9001" s="1">
        <f>Table1[[#This Row],[Quantity]]*Table1[[#This Row],[UnitPrice]]</f>
        <v>69.342030199999996</v>
      </c>
      <c r="O9001" t="s">
        <v>30</v>
      </c>
      <c r="P9001" t="b">
        <v>0</v>
      </c>
      <c r="Q9001">
        <v>6.9342030210000001</v>
      </c>
      <c r="R9001" s="1">
        <f>Table1[[#This Row],[Sales]]-Table1[[#This Row],[DiscountAmount]]</f>
        <v>62.407827178999995</v>
      </c>
      <c r="S9001" t="b">
        <v>1</v>
      </c>
      <c r="T9001" t="s">
        <v>36</v>
      </c>
      <c r="U9001">
        <v>5</v>
      </c>
      <c r="V9001" t="b">
        <v>1</v>
      </c>
    </row>
    <row r="9002" spans="1:22" x14ac:dyDescent="0.3">
      <c r="A9002">
        <v>9001</v>
      </c>
      <c r="B9002" s="2">
        <v>44196</v>
      </c>
      <c r="C9002" s="19">
        <f>YEAR(Table1[[#This Row],[Date]])</f>
        <v>2020</v>
      </c>
      <c r="D9002">
        <f>MONTH(Table1[[#This Row],[Date]])</f>
        <v>12</v>
      </c>
      <c r="E9002" t="str">
        <f>TEXT(Table1[[#This Row],[Date]],"MMMM")</f>
        <v>December</v>
      </c>
      <c r="F9002">
        <v>253</v>
      </c>
      <c r="G9002">
        <v>21</v>
      </c>
      <c r="H9002" t="s">
        <v>19</v>
      </c>
      <c r="I9002" t="s">
        <v>49</v>
      </c>
      <c r="J9002">
        <v>618</v>
      </c>
      <c r="K9002" t="s">
        <v>39</v>
      </c>
      <c r="L9002">
        <v>3</v>
      </c>
      <c r="M9002" s="1">
        <v>50.589635690000001</v>
      </c>
      <c r="N9002" s="1">
        <f>Table1[[#This Row],[Quantity]]*Table1[[#This Row],[UnitPrice]]</f>
        <v>151.76890707000001</v>
      </c>
      <c r="O9002" t="s">
        <v>30</v>
      </c>
      <c r="P9002" t="b">
        <v>0</v>
      </c>
      <c r="Q9002">
        <v>15.17689071</v>
      </c>
      <c r="R9002" s="1">
        <f>Table1[[#This Row],[Sales]]-Table1[[#This Row],[DiscountAmount]]</f>
        <v>136.59201636</v>
      </c>
      <c r="S9002" t="b">
        <v>0</v>
      </c>
      <c r="T9002" t="s">
        <v>36</v>
      </c>
      <c r="U9002">
        <v>2</v>
      </c>
      <c r="V9002" t="b">
        <v>0</v>
      </c>
    </row>
    <row r="9003" spans="1:22" x14ac:dyDescent="0.3">
      <c r="A9003">
        <v>9002</v>
      </c>
      <c r="B9003" s="2">
        <v>44141</v>
      </c>
      <c r="C9003" s="19">
        <f>YEAR(Table1[[#This Row],[Date]])</f>
        <v>2020</v>
      </c>
      <c r="D9003">
        <f>MONTH(Table1[[#This Row],[Date]])</f>
        <v>11</v>
      </c>
      <c r="E9003" t="str">
        <f>TEXT(Table1[[#This Row],[Date]],"MMMM")</f>
        <v>November</v>
      </c>
      <c r="F9003">
        <v>94</v>
      </c>
      <c r="G9003">
        <v>29</v>
      </c>
      <c r="H9003" t="s">
        <v>37</v>
      </c>
      <c r="I9003" t="s">
        <v>44</v>
      </c>
      <c r="J9003">
        <v>787</v>
      </c>
      <c r="K9003" t="s">
        <v>34</v>
      </c>
      <c r="L9003">
        <v>1</v>
      </c>
      <c r="M9003" s="1">
        <v>91.973470320000004</v>
      </c>
      <c r="N9003" s="1">
        <f>Table1[[#This Row],[Quantity]]*Table1[[#This Row],[UnitPrice]]</f>
        <v>91.973470320000004</v>
      </c>
      <c r="O9003" t="s">
        <v>35</v>
      </c>
      <c r="P9003" t="b">
        <v>1</v>
      </c>
      <c r="Q9003">
        <v>0</v>
      </c>
      <c r="R9003" s="1">
        <f>Table1[[#This Row],[Sales]]-Table1[[#This Row],[DiscountAmount]]</f>
        <v>91.973470320000004</v>
      </c>
      <c r="S9003" t="b">
        <v>0</v>
      </c>
      <c r="T9003" t="s">
        <v>23</v>
      </c>
      <c r="U9003">
        <v>4</v>
      </c>
      <c r="V9003" t="b">
        <v>1</v>
      </c>
    </row>
    <row r="9004" spans="1:22" x14ac:dyDescent="0.3">
      <c r="A9004">
        <v>9003</v>
      </c>
      <c r="B9004" s="2">
        <v>45262</v>
      </c>
      <c r="C9004" s="19">
        <f>YEAR(Table1[[#This Row],[Date]])</f>
        <v>2023</v>
      </c>
      <c r="D9004">
        <f>MONTH(Table1[[#This Row],[Date]])</f>
        <v>12</v>
      </c>
      <c r="E9004" t="str">
        <f>TEXT(Table1[[#This Row],[Date]],"MMMM")</f>
        <v>December</v>
      </c>
      <c r="F9004">
        <v>496</v>
      </c>
      <c r="G9004">
        <v>34</v>
      </c>
      <c r="H9004" t="s">
        <v>24</v>
      </c>
      <c r="I9004" t="s">
        <v>33</v>
      </c>
      <c r="J9004">
        <v>283</v>
      </c>
      <c r="K9004" t="s">
        <v>43</v>
      </c>
      <c r="L9004">
        <v>5</v>
      </c>
      <c r="M9004" s="1">
        <v>10.728899350000001</v>
      </c>
      <c r="N9004" s="1">
        <f>Table1[[#This Row],[Quantity]]*Table1[[#This Row],[UnitPrice]]</f>
        <v>53.644496750000002</v>
      </c>
      <c r="O9004" t="s">
        <v>22</v>
      </c>
      <c r="P9004" t="b">
        <v>0</v>
      </c>
      <c r="Q9004">
        <v>5.3644496759999996</v>
      </c>
      <c r="R9004" s="1">
        <f>Table1[[#This Row],[Sales]]-Table1[[#This Row],[DiscountAmount]]</f>
        <v>48.280047074000002</v>
      </c>
      <c r="S9004" t="b">
        <v>0</v>
      </c>
      <c r="T9004" t="s">
        <v>36</v>
      </c>
      <c r="U9004">
        <v>1</v>
      </c>
      <c r="V9004" t="b">
        <v>1</v>
      </c>
    </row>
    <row r="9005" spans="1:22" x14ac:dyDescent="0.3">
      <c r="A9005">
        <v>9004</v>
      </c>
      <c r="B9005" s="2">
        <v>43455</v>
      </c>
      <c r="C9005" s="19">
        <f>YEAR(Table1[[#This Row],[Date]])</f>
        <v>2018</v>
      </c>
      <c r="D9005">
        <f>MONTH(Table1[[#This Row],[Date]])</f>
        <v>12</v>
      </c>
      <c r="E9005" t="str">
        <f>TEXT(Table1[[#This Row],[Date]],"MMMM")</f>
        <v>December</v>
      </c>
      <c r="F9005">
        <v>275</v>
      </c>
      <c r="G9005">
        <v>25</v>
      </c>
      <c r="H9005" t="s">
        <v>37</v>
      </c>
      <c r="I9005" t="s">
        <v>31</v>
      </c>
      <c r="J9005">
        <v>431</v>
      </c>
      <c r="K9005" t="s">
        <v>26</v>
      </c>
      <c r="L9005">
        <v>1</v>
      </c>
      <c r="M9005" s="1">
        <v>76.562390699999995</v>
      </c>
      <c r="N9005" s="1">
        <f>Table1[[#This Row],[Quantity]]*Table1[[#This Row],[UnitPrice]]</f>
        <v>76.562390699999995</v>
      </c>
      <c r="O9005" t="s">
        <v>22</v>
      </c>
      <c r="P9005" t="b">
        <v>0</v>
      </c>
      <c r="Q9005">
        <v>0</v>
      </c>
      <c r="R9005" s="1">
        <f>Table1[[#This Row],[Sales]]-Table1[[#This Row],[DiscountAmount]]</f>
        <v>76.562390699999995</v>
      </c>
      <c r="S9005" t="b">
        <v>1</v>
      </c>
      <c r="T9005" t="s">
        <v>28</v>
      </c>
      <c r="U9005">
        <v>2</v>
      </c>
      <c r="V9005" t="b">
        <v>0</v>
      </c>
    </row>
    <row r="9006" spans="1:22" x14ac:dyDescent="0.3">
      <c r="A9006">
        <v>9005</v>
      </c>
      <c r="B9006" s="2">
        <v>43803</v>
      </c>
      <c r="C9006" s="19">
        <f>YEAR(Table1[[#This Row],[Date]])</f>
        <v>2019</v>
      </c>
      <c r="D9006">
        <f>MONTH(Table1[[#This Row],[Date]])</f>
        <v>12</v>
      </c>
      <c r="E9006" t="str">
        <f>TEXT(Table1[[#This Row],[Date]],"MMMM")</f>
        <v>December</v>
      </c>
      <c r="F9006">
        <v>288</v>
      </c>
      <c r="G9006">
        <v>23</v>
      </c>
      <c r="H9006" t="s">
        <v>24</v>
      </c>
      <c r="I9006" t="s">
        <v>41</v>
      </c>
      <c r="J9006">
        <v>427</v>
      </c>
      <c r="K9006" t="s">
        <v>34</v>
      </c>
      <c r="L9006">
        <v>5</v>
      </c>
      <c r="M9006" s="1">
        <v>65.998542180000001</v>
      </c>
      <c r="N9006" s="1">
        <f>Table1[[#This Row],[Quantity]]*Table1[[#This Row],[UnitPrice]]</f>
        <v>329.99271090000002</v>
      </c>
      <c r="O9006" t="s">
        <v>30</v>
      </c>
      <c r="P9006" t="b">
        <v>0</v>
      </c>
      <c r="Q9006">
        <v>0</v>
      </c>
      <c r="R9006" s="1">
        <f>Table1[[#This Row],[Sales]]-Table1[[#This Row],[DiscountAmount]]</f>
        <v>329.99271090000002</v>
      </c>
      <c r="S9006" t="b">
        <v>1</v>
      </c>
      <c r="T9006" t="s">
        <v>23</v>
      </c>
      <c r="U9006">
        <v>5</v>
      </c>
      <c r="V9006" t="b">
        <v>0</v>
      </c>
    </row>
    <row r="9007" spans="1:22" x14ac:dyDescent="0.3">
      <c r="A9007">
        <v>9006</v>
      </c>
      <c r="B9007" s="2">
        <v>45246</v>
      </c>
      <c r="C9007" s="19">
        <f>YEAR(Table1[[#This Row],[Date]])</f>
        <v>2023</v>
      </c>
      <c r="D9007">
        <f>MONTH(Table1[[#This Row],[Date]])</f>
        <v>11</v>
      </c>
      <c r="E9007" t="str">
        <f>TEXT(Table1[[#This Row],[Date]],"MMMM")</f>
        <v>November</v>
      </c>
      <c r="F9007">
        <v>275</v>
      </c>
      <c r="G9007">
        <v>55</v>
      </c>
      <c r="H9007" t="s">
        <v>24</v>
      </c>
      <c r="I9007" t="s">
        <v>29</v>
      </c>
      <c r="J9007">
        <v>191</v>
      </c>
      <c r="K9007" t="s">
        <v>39</v>
      </c>
      <c r="L9007">
        <v>2</v>
      </c>
      <c r="M9007" s="1">
        <v>50.315040140000001</v>
      </c>
      <c r="N9007" s="1">
        <f>Table1[[#This Row],[Quantity]]*Table1[[#This Row],[UnitPrice]]</f>
        <v>100.63008028</v>
      </c>
      <c r="O9007" t="s">
        <v>35</v>
      </c>
      <c r="P9007" t="b">
        <v>1</v>
      </c>
      <c r="Q9007">
        <v>0</v>
      </c>
      <c r="R9007" s="1">
        <f>Table1[[#This Row],[Sales]]-Table1[[#This Row],[DiscountAmount]]</f>
        <v>100.63008028</v>
      </c>
      <c r="S9007" t="b">
        <v>0</v>
      </c>
      <c r="T9007" t="s">
        <v>23</v>
      </c>
      <c r="U9007">
        <v>1</v>
      </c>
      <c r="V9007" t="b">
        <v>1</v>
      </c>
    </row>
    <row r="9008" spans="1:22" x14ac:dyDescent="0.3">
      <c r="A9008">
        <v>9007</v>
      </c>
      <c r="B9008" s="2">
        <v>43772</v>
      </c>
      <c r="C9008" s="19">
        <f>YEAR(Table1[[#This Row],[Date]])</f>
        <v>2019</v>
      </c>
      <c r="D9008">
        <f>MONTH(Table1[[#This Row],[Date]])</f>
        <v>11</v>
      </c>
      <c r="E9008" t="str">
        <f>TEXT(Table1[[#This Row],[Date]],"MMMM")</f>
        <v>November</v>
      </c>
      <c r="F9008">
        <v>237</v>
      </c>
      <c r="G9008">
        <v>20</v>
      </c>
      <c r="H9008" t="s">
        <v>24</v>
      </c>
      <c r="I9008" t="s">
        <v>38</v>
      </c>
      <c r="J9008">
        <v>899</v>
      </c>
      <c r="K9008" t="s">
        <v>39</v>
      </c>
      <c r="L9008">
        <v>5</v>
      </c>
      <c r="M9008" s="1">
        <v>16.579415940000001</v>
      </c>
      <c r="N9008" s="1">
        <f>Table1[[#This Row],[Quantity]]*Table1[[#This Row],[UnitPrice]]</f>
        <v>82.897079700000006</v>
      </c>
      <c r="O9008" t="s">
        <v>32</v>
      </c>
      <c r="P9008" t="b">
        <v>1</v>
      </c>
      <c r="Q9008">
        <v>0</v>
      </c>
      <c r="R9008" s="1">
        <f>Table1[[#This Row],[Sales]]-Table1[[#This Row],[DiscountAmount]]</f>
        <v>82.897079700000006</v>
      </c>
      <c r="S9008" t="b">
        <v>1</v>
      </c>
      <c r="T9008" t="s">
        <v>28</v>
      </c>
      <c r="U9008">
        <v>4</v>
      </c>
      <c r="V9008" t="b">
        <v>1</v>
      </c>
    </row>
    <row r="9009" spans="1:22" x14ac:dyDescent="0.3">
      <c r="A9009">
        <v>9008</v>
      </c>
      <c r="B9009" s="2">
        <v>43821</v>
      </c>
      <c r="C9009" s="19">
        <f>YEAR(Table1[[#This Row],[Date]])</f>
        <v>2019</v>
      </c>
      <c r="D9009">
        <f>MONTH(Table1[[#This Row],[Date]])</f>
        <v>12</v>
      </c>
      <c r="E9009" t="str">
        <f>TEXT(Table1[[#This Row],[Date]],"MMMM")</f>
        <v>December</v>
      </c>
      <c r="F9009">
        <v>21</v>
      </c>
      <c r="G9009">
        <v>68</v>
      </c>
      <c r="H9009" t="s">
        <v>19</v>
      </c>
      <c r="I9009" t="s">
        <v>44</v>
      </c>
      <c r="J9009">
        <v>92</v>
      </c>
      <c r="K9009" t="s">
        <v>21</v>
      </c>
      <c r="L9009">
        <v>1</v>
      </c>
      <c r="M9009" s="1">
        <v>42.126199700000001</v>
      </c>
      <c r="N9009" s="1">
        <f>Table1[[#This Row],[Quantity]]*Table1[[#This Row],[UnitPrice]]</f>
        <v>42.126199700000001</v>
      </c>
      <c r="O9009" t="s">
        <v>30</v>
      </c>
      <c r="P9009" t="b">
        <v>1</v>
      </c>
      <c r="Q9009">
        <v>0</v>
      </c>
      <c r="R9009" s="1">
        <f>Table1[[#This Row],[Sales]]-Table1[[#This Row],[DiscountAmount]]</f>
        <v>42.126199700000001</v>
      </c>
      <c r="S9009" t="b">
        <v>0</v>
      </c>
      <c r="T9009" t="s">
        <v>23</v>
      </c>
      <c r="U9009">
        <v>5</v>
      </c>
      <c r="V9009" t="b">
        <v>0</v>
      </c>
    </row>
    <row r="9010" spans="1:22" x14ac:dyDescent="0.3">
      <c r="A9010">
        <v>9009</v>
      </c>
      <c r="B9010" s="2">
        <v>44195</v>
      </c>
      <c r="C9010" s="19">
        <f>YEAR(Table1[[#This Row],[Date]])</f>
        <v>2020</v>
      </c>
      <c r="D9010">
        <f>MONTH(Table1[[#This Row],[Date]])</f>
        <v>12</v>
      </c>
      <c r="E9010" t="str">
        <f>TEXT(Table1[[#This Row],[Date]],"MMMM")</f>
        <v>December</v>
      </c>
      <c r="F9010">
        <v>392</v>
      </c>
      <c r="G9010">
        <v>68</v>
      </c>
      <c r="H9010" t="s">
        <v>19</v>
      </c>
      <c r="I9010" t="s">
        <v>41</v>
      </c>
      <c r="J9010">
        <v>645</v>
      </c>
      <c r="K9010" t="s">
        <v>39</v>
      </c>
      <c r="L9010">
        <v>4</v>
      </c>
      <c r="M9010" s="1">
        <v>31.017872730000001</v>
      </c>
      <c r="N9010" s="1">
        <f>Table1[[#This Row],[Quantity]]*Table1[[#This Row],[UnitPrice]]</f>
        <v>124.07149092</v>
      </c>
      <c r="O9010" t="s">
        <v>32</v>
      </c>
      <c r="P9010" t="b">
        <v>0</v>
      </c>
      <c r="Q9010">
        <v>12.407149090000001</v>
      </c>
      <c r="R9010" s="1">
        <f>Table1[[#This Row],[Sales]]-Table1[[#This Row],[DiscountAmount]]</f>
        <v>111.66434183</v>
      </c>
      <c r="S9010" t="b">
        <v>1</v>
      </c>
      <c r="T9010" t="s">
        <v>36</v>
      </c>
      <c r="U9010">
        <v>2</v>
      </c>
      <c r="V9010" t="b">
        <v>1</v>
      </c>
    </row>
    <row r="9011" spans="1:22" x14ac:dyDescent="0.3">
      <c r="A9011">
        <v>9010</v>
      </c>
      <c r="B9011" s="2">
        <v>45281</v>
      </c>
      <c r="C9011" s="19">
        <f>YEAR(Table1[[#This Row],[Date]])</f>
        <v>2023</v>
      </c>
      <c r="D9011">
        <f>MONTH(Table1[[#This Row],[Date]])</f>
        <v>12</v>
      </c>
      <c r="E9011" t="str">
        <f>TEXT(Table1[[#This Row],[Date]],"MMMM")</f>
        <v>December</v>
      </c>
      <c r="F9011">
        <v>148</v>
      </c>
      <c r="G9011">
        <v>25</v>
      </c>
      <c r="H9011" t="s">
        <v>19</v>
      </c>
      <c r="I9011" t="s">
        <v>52</v>
      </c>
      <c r="J9011">
        <v>127</v>
      </c>
      <c r="K9011" t="s">
        <v>34</v>
      </c>
      <c r="L9011">
        <v>4</v>
      </c>
      <c r="M9011" s="1">
        <v>21.486116280000001</v>
      </c>
      <c r="N9011" s="1">
        <f>Table1[[#This Row],[Quantity]]*Table1[[#This Row],[UnitPrice]]</f>
        <v>85.944465120000004</v>
      </c>
      <c r="O9011" t="s">
        <v>32</v>
      </c>
      <c r="P9011" t="b">
        <v>1</v>
      </c>
      <c r="Q9011">
        <v>0</v>
      </c>
      <c r="R9011" s="1">
        <f>Table1[[#This Row],[Sales]]-Table1[[#This Row],[DiscountAmount]]</f>
        <v>85.944465120000004</v>
      </c>
      <c r="S9011" t="b">
        <v>0</v>
      </c>
      <c r="T9011" t="s">
        <v>23</v>
      </c>
      <c r="U9011">
        <v>5</v>
      </c>
      <c r="V9011" t="b">
        <v>0</v>
      </c>
    </row>
    <row r="9012" spans="1:22" x14ac:dyDescent="0.3">
      <c r="A9012">
        <v>9011</v>
      </c>
      <c r="B9012" s="2">
        <v>44903</v>
      </c>
      <c r="C9012" s="19">
        <f>YEAR(Table1[[#This Row],[Date]])</f>
        <v>2022</v>
      </c>
      <c r="D9012">
        <f>MONTH(Table1[[#This Row],[Date]])</f>
        <v>12</v>
      </c>
      <c r="E9012" t="str">
        <f>TEXT(Table1[[#This Row],[Date]],"MMMM")</f>
        <v>December</v>
      </c>
      <c r="F9012">
        <v>137</v>
      </c>
      <c r="G9012">
        <v>19</v>
      </c>
      <c r="H9012" t="s">
        <v>24</v>
      </c>
      <c r="I9012" t="s">
        <v>52</v>
      </c>
      <c r="J9012">
        <v>462</v>
      </c>
      <c r="K9012" t="s">
        <v>34</v>
      </c>
      <c r="L9012">
        <v>1</v>
      </c>
      <c r="M9012" s="1">
        <v>43.74449147</v>
      </c>
      <c r="N9012" s="1">
        <f>Table1[[#This Row],[Quantity]]*Table1[[#This Row],[UnitPrice]]</f>
        <v>43.74449147</v>
      </c>
      <c r="O9012" t="s">
        <v>35</v>
      </c>
      <c r="P9012" t="b">
        <v>1</v>
      </c>
      <c r="Q9012">
        <v>0</v>
      </c>
      <c r="R9012" s="1">
        <f>Table1[[#This Row],[Sales]]-Table1[[#This Row],[DiscountAmount]]</f>
        <v>43.74449147</v>
      </c>
      <c r="S9012" t="b">
        <v>1</v>
      </c>
      <c r="T9012" t="s">
        <v>28</v>
      </c>
      <c r="U9012">
        <v>1</v>
      </c>
      <c r="V9012" t="b">
        <v>1</v>
      </c>
    </row>
    <row r="9013" spans="1:22" x14ac:dyDescent="0.3">
      <c r="A9013">
        <v>9012</v>
      </c>
      <c r="B9013" s="2">
        <v>44923</v>
      </c>
      <c r="C9013" s="19">
        <f>YEAR(Table1[[#This Row],[Date]])</f>
        <v>2022</v>
      </c>
      <c r="D9013">
        <f>MONTH(Table1[[#This Row],[Date]])</f>
        <v>12</v>
      </c>
      <c r="E9013" t="str">
        <f>TEXT(Table1[[#This Row],[Date]],"MMMM")</f>
        <v>December</v>
      </c>
      <c r="F9013">
        <v>194</v>
      </c>
      <c r="G9013">
        <v>31</v>
      </c>
      <c r="H9013" t="s">
        <v>37</v>
      </c>
      <c r="I9013" t="s">
        <v>49</v>
      </c>
      <c r="J9013">
        <v>988</v>
      </c>
      <c r="K9013" t="s">
        <v>43</v>
      </c>
      <c r="L9013">
        <v>2</v>
      </c>
      <c r="M9013" s="1">
        <v>49.172091289999997</v>
      </c>
      <c r="N9013" s="1">
        <f>Table1[[#This Row],[Quantity]]*Table1[[#This Row],[UnitPrice]]</f>
        <v>98.344182579999995</v>
      </c>
      <c r="O9013" t="s">
        <v>22</v>
      </c>
      <c r="P9013" t="b">
        <v>0</v>
      </c>
      <c r="Q9013">
        <v>0</v>
      </c>
      <c r="R9013" s="1">
        <f>Table1[[#This Row],[Sales]]-Table1[[#This Row],[DiscountAmount]]</f>
        <v>98.344182579999995</v>
      </c>
      <c r="S9013" t="b">
        <v>1</v>
      </c>
      <c r="T9013" t="s">
        <v>28</v>
      </c>
      <c r="U9013">
        <v>1</v>
      </c>
      <c r="V9013" t="b">
        <v>1</v>
      </c>
    </row>
    <row r="9014" spans="1:22" x14ac:dyDescent="0.3">
      <c r="A9014">
        <v>9013</v>
      </c>
      <c r="B9014" s="2">
        <v>45269</v>
      </c>
      <c r="C9014" s="19">
        <f>YEAR(Table1[[#This Row],[Date]])</f>
        <v>2023</v>
      </c>
      <c r="D9014">
        <f>MONTH(Table1[[#This Row],[Date]])</f>
        <v>12</v>
      </c>
      <c r="E9014" t="str">
        <f>TEXT(Table1[[#This Row],[Date]],"MMMM")</f>
        <v>December</v>
      </c>
      <c r="F9014">
        <v>468</v>
      </c>
      <c r="G9014">
        <v>45</v>
      </c>
      <c r="H9014" t="s">
        <v>19</v>
      </c>
      <c r="I9014" t="s">
        <v>45</v>
      </c>
      <c r="J9014">
        <v>921</v>
      </c>
      <c r="K9014" t="s">
        <v>43</v>
      </c>
      <c r="L9014">
        <v>5</v>
      </c>
      <c r="M9014" s="1">
        <v>58.73749634</v>
      </c>
      <c r="N9014" s="1">
        <f>Table1[[#This Row],[Quantity]]*Table1[[#This Row],[UnitPrice]]</f>
        <v>293.68748169999998</v>
      </c>
      <c r="O9014" t="s">
        <v>35</v>
      </c>
      <c r="P9014" t="b">
        <v>0</v>
      </c>
      <c r="Q9014">
        <v>29.36874817</v>
      </c>
      <c r="R9014" s="1">
        <f>Table1[[#This Row],[Sales]]-Table1[[#This Row],[DiscountAmount]]</f>
        <v>264.31873352999997</v>
      </c>
      <c r="S9014" t="b">
        <v>0</v>
      </c>
      <c r="T9014" t="s">
        <v>36</v>
      </c>
      <c r="U9014">
        <v>1</v>
      </c>
      <c r="V9014" t="b">
        <v>0</v>
      </c>
    </row>
    <row r="9015" spans="1:22" x14ac:dyDescent="0.3">
      <c r="A9015">
        <v>9014</v>
      </c>
      <c r="B9015" s="2">
        <v>44881</v>
      </c>
      <c r="C9015" s="19">
        <f>YEAR(Table1[[#This Row],[Date]])</f>
        <v>2022</v>
      </c>
      <c r="D9015">
        <f>MONTH(Table1[[#This Row],[Date]])</f>
        <v>11</v>
      </c>
      <c r="E9015" t="str">
        <f>TEXT(Table1[[#This Row],[Date]],"MMMM")</f>
        <v>November</v>
      </c>
      <c r="F9015">
        <v>336</v>
      </c>
      <c r="G9015">
        <v>55</v>
      </c>
      <c r="H9015" t="s">
        <v>24</v>
      </c>
      <c r="I9015" t="s">
        <v>20</v>
      </c>
      <c r="J9015">
        <v>77</v>
      </c>
      <c r="K9015" t="s">
        <v>39</v>
      </c>
      <c r="L9015">
        <v>3</v>
      </c>
      <c r="M9015" s="1">
        <v>21.890150049999999</v>
      </c>
      <c r="N9015" s="1">
        <f>Table1[[#This Row],[Quantity]]*Table1[[#This Row],[UnitPrice]]</f>
        <v>65.670450149999994</v>
      </c>
      <c r="O9015" t="s">
        <v>35</v>
      </c>
      <c r="P9015" t="b">
        <v>0</v>
      </c>
      <c r="Q9015">
        <v>0</v>
      </c>
      <c r="R9015" s="1">
        <f>Table1[[#This Row],[Sales]]-Table1[[#This Row],[DiscountAmount]]</f>
        <v>65.670450149999994</v>
      </c>
      <c r="S9015" t="b">
        <v>0</v>
      </c>
      <c r="T9015" t="s">
        <v>23</v>
      </c>
      <c r="U9015">
        <v>3</v>
      </c>
      <c r="V9015" t="b">
        <v>0</v>
      </c>
    </row>
    <row r="9016" spans="1:22" x14ac:dyDescent="0.3">
      <c r="A9016">
        <v>9015</v>
      </c>
      <c r="B9016" s="2">
        <v>45262</v>
      </c>
      <c r="C9016" s="19">
        <f>YEAR(Table1[[#This Row],[Date]])</f>
        <v>2023</v>
      </c>
      <c r="D9016">
        <f>MONTH(Table1[[#This Row],[Date]])</f>
        <v>12</v>
      </c>
      <c r="E9016" t="str">
        <f>TEXT(Table1[[#This Row],[Date]],"MMMM")</f>
        <v>December</v>
      </c>
      <c r="F9016">
        <v>374</v>
      </c>
      <c r="G9016">
        <v>40</v>
      </c>
      <c r="H9016" t="s">
        <v>37</v>
      </c>
      <c r="I9016" t="s">
        <v>20</v>
      </c>
      <c r="J9016">
        <v>635</v>
      </c>
      <c r="K9016" t="s">
        <v>43</v>
      </c>
      <c r="L9016">
        <v>3</v>
      </c>
      <c r="M9016" s="1">
        <v>22.179231609999999</v>
      </c>
      <c r="N9016" s="1">
        <f>Table1[[#This Row],[Quantity]]*Table1[[#This Row],[UnitPrice]]</f>
        <v>66.537694829999992</v>
      </c>
      <c r="O9016" t="s">
        <v>32</v>
      </c>
      <c r="P9016" t="b">
        <v>0</v>
      </c>
      <c r="Q9016">
        <v>6.6537694820000004</v>
      </c>
      <c r="R9016" s="1">
        <f>Table1[[#This Row],[Sales]]-Table1[[#This Row],[DiscountAmount]]</f>
        <v>59.883925347999991</v>
      </c>
      <c r="S9016" t="b">
        <v>1</v>
      </c>
      <c r="T9016" t="s">
        <v>36</v>
      </c>
      <c r="U9016">
        <v>2</v>
      </c>
      <c r="V9016" t="b">
        <v>1</v>
      </c>
    </row>
    <row r="9017" spans="1:22" x14ac:dyDescent="0.3">
      <c r="A9017">
        <v>9016</v>
      </c>
      <c r="B9017" s="2">
        <v>43809</v>
      </c>
      <c r="C9017" s="19">
        <f>YEAR(Table1[[#This Row],[Date]])</f>
        <v>2019</v>
      </c>
      <c r="D9017">
        <f>MONTH(Table1[[#This Row],[Date]])</f>
        <v>12</v>
      </c>
      <c r="E9017" t="str">
        <f>TEXT(Table1[[#This Row],[Date]],"MMMM")</f>
        <v>December</v>
      </c>
      <c r="F9017">
        <v>238</v>
      </c>
      <c r="G9017">
        <v>19</v>
      </c>
      <c r="H9017" t="s">
        <v>19</v>
      </c>
      <c r="I9017" t="s">
        <v>53</v>
      </c>
      <c r="J9017">
        <v>958</v>
      </c>
      <c r="K9017" t="s">
        <v>43</v>
      </c>
      <c r="L9017">
        <v>1</v>
      </c>
      <c r="M9017" s="1">
        <v>56.722361569999997</v>
      </c>
      <c r="N9017" s="1">
        <f>Table1[[#This Row],[Quantity]]*Table1[[#This Row],[UnitPrice]]</f>
        <v>56.722361569999997</v>
      </c>
      <c r="O9017" t="s">
        <v>35</v>
      </c>
      <c r="P9017" t="b">
        <v>1</v>
      </c>
      <c r="Q9017">
        <v>5.6722361570000004</v>
      </c>
      <c r="R9017" s="1">
        <f>Table1[[#This Row],[Sales]]-Table1[[#This Row],[DiscountAmount]]</f>
        <v>51.050125412999996</v>
      </c>
      <c r="S9017" t="b">
        <v>0</v>
      </c>
      <c r="T9017" t="s">
        <v>36</v>
      </c>
      <c r="U9017">
        <v>2</v>
      </c>
      <c r="V9017" t="b">
        <v>1</v>
      </c>
    </row>
    <row r="9018" spans="1:22" x14ac:dyDescent="0.3">
      <c r="A9018">
        <v>9017</v>
      </c>
      <c r="B9018" s="2">
        <v>45264</v>
      </c>
      <c r="C9018" s="19">
        <f>YEAR(Table1[[#This Row],[Date]])</f>
        <v>2023</v>
      </c>
      <c r="D9018">
        <f>MONTH(Table1[[#This Row],[Date]])</f>
        <v>12</v>
      </c>
      <c r="E9018" t="str">
        <f>TEXT(Table1[[#This Row],[Date]],"MMMM")</f>
        <v>December</v>
      </c>
      <c r="F9018">
        <v>331</v>
      </c>
      <c r="G9018">
        <v>29</v>
      </c>
      <c r="H9018" t="s">
        <v>19</v>
      </c>
      <c r="I9018" t="s">
        <v>47</v>
      </c>
      <c r="J9018">
        <v>245</v>
      </c>
      <c r="K9018" t="s">
        <v>39</v>
      </c>
      <c r="L9018">
        <v>5</v>
      </c>
      <c r="M9018" s="1">
        <v>77.197355819999999</v>
      </c>
      <c r="N9018" s="1">
        <f>Table1[[#This Row],[Quantity]]*Table1[[#This Row],[UnitPrice]]</f>
        <v>385.98677909999998</v>
      </c>
      <c r="O9018" t="s">
        <v>22</v>
      </c>
      <c r="P9018" t="b">
        <v>1</v>
      </c>
      <c r="Q9018">
        <v>38.598677909999999</v>
      </c>
      <c r="R9018" s="1">
        <f>Table1[[#This Row],[Sales]]-Table1[[#This Row],[DiscountAmount]]</f>
        <v>347.38810118999999</v>
      </c>
      <c r="S9018" t="b">
        <v>1</v>
      </c>
      <c r="T9018" t="s">
        <v>36</v>
      </c>
      <c r="U9018">
        <v>5</v>
      </c>
      <c r="V9018" t="b">
        <v>1</v>
      </c>
    </row>
    <row r="9019" spans="1:22" x14ac:dyDescent="0.3">
      <c r="A9019">
        <v>9018</v>
      </c>
      <c r="B9019" s="2">
        <v>44891</v>
      </c>
      <c r="C9019" s="19">
        <f>YEAR(Table1[[#This Row],[Date]])</f>
        <v>2022</v>
      </c>
      <c r="D9019">
        <f>MONTH(Table1[[#This Row],[Date]])</f>
        <v>11</v>
      </c>
      <c r="E9019" t="str">
        <f>TEXT(Table1[[#This Row],[Date]],"MMMM")</f>
        <v>November</v>
      </c>
      <c r="F9019">
        <v>422</v>
      </c>
      <c r="G9019">
        <v>39</v>
      </c>
      <c r="H9019" t="s">
        <v>24</v>
      </c>
      <c r="I9019" t="s">
        <v>33</v>
      </c>
      <c r="J9019">
        <v>838</v>
      </c>
      <c r="K9019" t="s">
        <v>34</v>
      </c>
      <c r="L9019">
        <v>3</v>
      </c>
      <c r="M9019" s="1">
        <v>48.419811459999998</v>
      </c>
      <c r="N9019" s="1">
        <f>Table1[[#This Row],[Quantity]]*Table1[[#This Row],[UnitPrice]]</f>
        <v>145.25943437999999</v>
      </c>
      <c r="O9019" t="s">
        <v>35</v>
      </c>
      <c r="P9019" t="b">
        <v>0</v>
      </c>
      <c r="Q9019">
        <v>14.525943440000001</v>
      </c>
      <c r="R9019" s="1">
        <f>Table1[[#This Row],[Sales]]-Table1[[#This Row],[DiscountAmount]]</f>
        <v>130.73349094</v>
      </c>
      <c r="S9019" t="b">
        <v>1</v>
      </c>
      <c r="T9019" t="s">
        <v>36</v>
      </c>
      <c r="U9019">
        <v>1</v>
      </c>
      <c r="V9019" t="b">
        <v>0</v>
      </c>
    </row>
    <row r="9020" spans="1:22" x14ac:dyDescent="0.3">
      <c r="A9020">
        <v>9019</v>
      </c>
      <c r="B9020" s="2">
        <v>43808</v>
      </c>
      <c r="C9020" s="19">
        <f>YEAR(Table1[[#This Row],[Date]])</f>
        <v>2019</v>
      </c>
      <c r="D9020">
        <f>MONTH(Table1[[#This Row],[Date]])</f>
        <v>12</v>
      </c>
      <c r="E9020" t="str">
        <f>TEXT(Table1[[#This Row],[Date]],"MMMM")</f>
        <v>December</v>
      </c>
      <c r="F9020">
        <v>283</v>
      </c>
      <c r="G9020">
        <v>58</v>
      </c>
      <c r="H9020" t="s">
        <v>24</v>
      </c>
      <c r="I9020" t="s">
        <v>45</v>
      </c>
      <c r="J9020">
        <v>555</v>
      </c>
      <c r="K9020" t="s">
        <v>34</v>
      </c>
      <c r="L9020">
        <v>5</v>
      </c>
      <c r="M9020" s="1">
        <v>42.761139280000002</v>
      </c>
      <c r="N9020" s="1">
        <f>Table1[[#This Row],[Quantity]]*Table1[[#This Row],[UnitPrice]]</f>
        <v>213.80569640000002</v>
      </c>
      <c r="O9020" t="s">
        <v>35</v>
      </c>
      <c r="P9020" t="b">
        <v>0</v>
      </c>
      <c r="Q9020">
        <v>0</v>
      </c>
      <c r="R9020" s="1">
        <f>Table1[[#This Row],[Sales]]-Table1[[#This Row],[DiscountAmount]]</f>
        <v>213.80569640000002</v>
      </c>
      <c r="S9020" t="b">
        <v>0</v>
      </c>
      <c r="T9020" t="s">
        <v>28</v>
      </c>
      <c r="U9020">
        <v>2</v>
      </c>
      <c r="V9020" t="b">
        <v>0</v>
      </c>
    </row>
    <row r="9021" spans="1:22" x14ac:dyDescent="0.3">
      <c r="A9021">
        <v>9020</v>
      </c>
      <c r="B9021" s="2">
        <v>45279</v>
      </c>
      <c r="C9021" s="19">
        <f>YEAR(Table1[[#This Row],[Date]])</f>
        <v>2023</v>
      </c>
      <c r="D9021">
        <f>MONTH(Table1[[#This Row],[Date]])</f>
        <v>12</v>
      </c>
      <c r="E9021" t="str">
        <f>TEXT(Table1[[#This Row],[Date]],"MMMM")</f>
        <v>December</v>
      </c>
      <c r="F9021">
        <v>204</v>
      </c>
      <c r="G9021">
        <v>32</v>
      </c>
      <c r="H9021" t="s">
        <v>37</v>
      </c>
      <c r="I9021" t="s">
        <v>49</v>
      </c>
      <c r="J9021">
        <v>889</v>
      </c>
      <c r="K9021" t="s">
        <v>26</v>
      </c>
      <c r="L9021">
        <v>4</v>
      </c>
      <c r="M9021" s="1">
        <v>22.034610090000001</v>
      </c>
      <c r="N9021" s="1">
        <f>Table1[[#This Row],[Quantity]]*Table1[[#This Row],[UnitPrice]]</f>
        <v>88.138440360000004</v>
      </c>
      <c r="O9021" t="s">
        <v>32</v>
      </c>
      <c r="P9021" t="b">
        <v>0</v>
      </c>
      <c r="Q9021">
        <v>0</v>
      </c>
      <c r="R9021" s="1">
        <f>Table1[[#This Row],[Sales]]-Table1[[#This Row],[DiscountAmount]]</f>
        <v>88.138440360000004</v>
      </c>
      <c r="S9021" t="b">
        <v>1</v>
      </c>
      <c r="T9021" t="s">
        <v>28</v>
      </c>
      <c r="U9021">
        <v>1</v>
      </c>
      <c r="V9021" t="b">
        <v>1</v>
      </c>
    </row>
    <row r="9022" spans="1:22" x14ac:dyDescent="0.3">
      <c r="A9022">
        <v>9021</v>
      </c>
      <c r="B9022" s="2">
        <v>44897</v>
      </c>
      <c r="C9022" s="19">
        <f>YEAR(Table1[[#This Row],[Date]])</f>
        <v>2022</v>
      </c>
      <c r="D9022">
        <f>MONTH(Table1[[#This Row],[Date]])</f>
        <v>12</v>
      </c>
      <c r="E9022" t="str">
        <f>TEXT(Table1[[#This Row],[Date]],"MMMM")</f>
        <v>December</v>
      </c>
      <c r="F9022">
        <v>466</v>
      </c>
      <c r="G9022">
        <v>23</v>
      </c>
      <c r="H9022" t="s">
        <v>24</v>
      </c>
      <c r="I9022" t="s">
        <v>51</v>
      </c>
      <c r="J9022">
        <v>532</v>
      </c>
      <c r="K9022" t="s">
        <v>39</v>
      </c>
      <c r="L9022">
        <v>2</v>
      </c>
      <c r="M9022" s="1">
        <v>93.928066549999997</v>
      </c>
      <c r="N9022" s="1">
        <f>Table1[[#This Row],[Quantity]]*Table1[[#This Row],[UnitPrice]]</f>
        <v>187.85613309999999</v>
      </c>
      <c r="O9022" t="s">
        <v>32</v>
      </c>
      <c r="P9022" t="b">
        <v>0</v>
      </c>
      <c r="Q9022">
        <v>0</v>
      </c>
      <c r="R9022" s="1">
        <f>Table1[[#This Row],[Sales]]-Table1[[#This Row],[DiscountAmount]]</f>
        <v>187.85613309999999</v>
      </c>
      <c r="S9022" t="b">
        <v>1</v>
      </c>
      <c r="T9022" t="s">
        <v>28</v>
      </c>
      <c r="U9022">
        <v>3</v>
      </c>
      <c r="V9022" t="b">
        <v>0</v>
      </c>
    </row>
    <row r="9023" spans="1:22" x14ac:dyDescent="0.3">
      <c r="A9023">
        <v>9022</v>
      </c>
      <c r="B9023" s="2">
        <v>45238</v>
      </c>
      <c r="C9023" s="19">
        <f>YEAR(Table1[[#This Row],[Date]])</f>
        <v>2023</v>
      </c>
      <c r="D9023">
        <f>MONTH(Table1[[#This Row],[Date]])</f>
        <v>11</v>
      </c>
      <c r="E9023" t="str">
        <f>TEXT(Table1[[#This Row],[Date]],"MMMM")</f>
        <v>November</v>
      </c>
      <c r="F9023">
        <v>154</v>
      </c>
      <c r="G9023">
        <v>54</v>
      </c>
      <c r="H9023" t="s">
        <v>24</v>
      </c>
      <c r="I9023" t="s">
        <v>38</v>
      </c>
      <c r="J9023">
        <v>869</v>
      </c>
      <c r="K9023" t="s">
        <v>43</v>
      </c>
      <c r="L9023">
        <v>2</v>
      </c>
      <c r="M9023" s="1">
        <v>86.001682740000007</v>
      </c>
      <c r="N9023" s="1">
        <f>Table1[[#This Row],[Quantity]]*Table1[[#This Row],[UnitPrice]]</f>
        <v>172.00336548000001</v>
      </c>
      <c r="O9023" t="s">
        <v>30</v>
      </c>
      <c r="P9023" t="b">
        <v>1</v>
      </c>
      <c r="Q9023">
        <v>0</v>
      </c>
      <c r="R9023" s="1">
        <f>Table1[[#This Row],[Sales]]-Table1[[#This Row],[DiscountAmount]]</f>
        <v>172.00336548000001</v>
      </c>
      <c r="S9023" t="b">
        <v>1</v>
      </c>
      <c r="T9023" t="s">
        <v>28</v>
      </c>
      <c r="U9023">
        <v>4</v>
      </c>
      <c r="V9023" t="b">
        <v>0</v>
      </c>
    </row>
    <row r="9024" spans="1:22" x14ac:dyDescent="0.3">
      <c r="A9024">
        <v>9023</v>
      </c>
      <c r="B9024" s="2">
        <v>44553</v>
      </c>
      <c r="C9024" s="19">
        <f>YEAR(Table1[[#This Row],[Date]])</f>
        <v>2021</v>
      </c>
      <c r="D9024">
        <f>MONTH(Table1[[#This Row],[Date]])</f>
        <v>12</v>
      </c>
      <c r="E9024" t="str">
        <f>TEXT(Table1[[#This Row],[Date]],"MMMM")</f>
        <v>December</v>
      </c>
      <c r="F9024">
        <v>259</v>
      </c>
      <c r="G9024">
        <v>65</v>
      </c>
      <c r="H9024" t="s">
        <v>24</v>
      </c>
      <c r="I9024" t="s">
        <v>40</v>
      </c>
      <c r="J9024">
        <v>696</v>
      </c>
      <c r="K9024" t="s">
        <v>39</v>
      </c>
      <c r="L9024">
        <v>3</v>
      </c>
      <c r="M9024" s="1">
        <v>95.514972709999995</v>
      </c>
      <c r="N9024" s="1">
        <f>Table1[[#This Row],[Quantity]]*Table1[[#This Row],[UnitPrice]]</f>
        <v>286.54491812999999</v>
      </c>
      <c r="O9024" t="s">
        <v>30</v>
      </c>
      <c r="P9024" t="b">
        <v>1</v>
      </c>
      <c r="Q9024">
        <v>0</v>
      </c>
      <c r="R9024" s="1">
        <f>Table1[[#This Row],[Sales]]-Table1[[#This Row],[DiscountAmount]]</f>
        <v>286.54491812999999</v>
      </c>
      <c r="S9024" t="b">
        <v>0</v>
      </c>
      <c r="T9024" t="s">
        <v>28</v>
      </c>
      <c r="U9024">
        <v>2</v>
      </c>
      <c r="V9024" t="b">
        <v>1</v>
      </c>
    </row>
    <row r="9025" spans="1:22" x14ac:dyDescent="0.3">
      <c r="A9025">
        <v>9024</v>
      </c>
      <c r="B9025" s="2">
        <v>44537</v>
      </c>
      <c r="C9025" s="19">
        <f>YEAR(Table1[[#This Row],[Date]])</f>
        <v>2021</v>
      </c>
      <c r="D9025">
        <f>MONTH(Table1[[#This Row],[Date]])</f>
        <v>12</v>
      </c>
      <c r="E9025" t="str">
        <f>TEXT(Table1[[#This Row],[Date]],"MMMM")</f>
        <v>December</v>
      </c>
      <c r="F9025">
        <v>350</v>
      </c>
      <c r="G9025">
        <v>30</v>
      </c>
      <c r="H9025" t="s">
        <v>24</v>
      </c>
      <c r="I9025" t="s">
        <v>45</v>
      </c>
      <c r="J9025">
        <v>686</v>
      </c>
      <c r="K9025" t="s">
        <v>39</v>
      </c>
      <c r="L9025">
        <v>5</v>
      </c>
      <c r="M9025" s="1">
        <v>76.457682969999993</v>
      </c>
      <c r="N9025" s="1">
        <f>Table1[[#This Row],[Quantity]]*Table1[[#This Row],[UnitPrice]]</f>
        <v>382.28841484999998</v>
      </c>
      <c r="O9025" t="s">
        <v>30</v>
      </c>
      <c r="P9025" t="b">
        <v>1</v>
      </c>
      <c r="Q9025">
        <v>0</v>
      </c>
      <c r="R9025" s="1">
        <f>Table1[[#This Row],[Sales]]-Table1[[#This Row],[DiscountAmount]]</f>
        <v>382.28841484999998</v>
      </c>
      <c r="S9025" t="b">
        <v>0</v>
      </c>
      <c r="T9025" t="s">
        <v>28</v>
      </c>
      <c r="U9025">
        <v>5</v>
      </c>
      <c r="V9025" t="b">
        <v>0</v>
      </c>
    </row>
    <row r="9026" spans="1:22" x14ac:dyDescent="0.3">
      <c r="A9026">
        <v>9025</v>
      </c>
      <c r="B9026" s="2">
        <v>44508</v>
      </c>
      <c r="C9026" s="19">
        <f>YEAR(Table1[[#This Row],[Date]])</f>
        <v>2021</v>
      </c>
      <c r="D9026">
        <f>MONTH(Table1[[#This Row],[Date]])</f>
        <v>11</v>
      </c>
      <c r="E9026" t="str">
        <f>TEXT(Table1[[#This Row],[Date]],"MMMM")</f>
        <v>November</v>
      </c>
      <c r="F9026">
        <v>420</v>
      </c>
      <c r="G9026">
        <v>68</v>
      </c>
      <c r="H9026" t="s">
        <v>37</v>
      </c>
      <c r="I9026" t="s">
        <v>45</v>
      </c>
      <c r="J9026">
        <v>126</v>
      </c>
      <c r="K9026" t="s">
        <v>43</v>
      </c>
      <c r="L9026">
        <v>2</v>
      </c>
      <c r="M9026" s="1">
        <v>83.472977049999997</v>
      </c>
      <c r="N9026" s="1">
        <f>Table1[[#This Row],[Quantity]]*Table1[[#This Row],[UnitPrice]]</f>
        <v>166.94595409999999</v>
      </c>
      <c r="O9026" t="s">
        <v>35</v>
      </c>
      <c r="P9026" t="b">
        <v>1</v>
      </c>
      <c r="Q9026">
        <v>0</v>
      </c>
      <c r="R9026" s="1">
        <f>Table1[[#This Row],[Sales]]-Table1[[#This Row],[DiscountAmount]]</f>
        <v>166.94595409999999</v>
      </c>
      <c r="S9026" t="b">
        <v>0</v>
      </c>
      <c r="T9026" t="s">
        <v>28</v>
      </c>
      <c r="U9026">
        <v>2</v>
      </c>
      <c r="V9026" t="b">
        <v>0</v>
      </c>
    </row>
    <row r="9027" spans="1:22" x14ac:dyDescent="0.3">
      <c r="A9027">
        <v>9026</v>
      </c>
      <c r="B9027" s="2">
        <v>44528</v>
      </c>
      <c r="C9027" s="19">
        <f>YEAR(Table1[[#This Row],[Date]])</f>
        <v>2021</v>
      </c>
      <c r="D9027">
        <f>MONTH(Table1[[#This Row],[Date]])</f>
        <v>11</v>
      </c>
      <c r="E9027" t="str">
        <f>TEXT(Table1[[#This Row],[Date]],"MMMM")</f>
        <v>November</v>
      </c>
      <c r="F9027">
        <v>325</v>
      </c>
      <c r="G9027">
        <v>54</v>
      </c>
      <c r="H9027" t="s">
        <v>19</v>
      </c>
      <c r="I9027" t="s">
        <v>25</v>
      </c>
      <c r="J9027">
        <v>368</v>
      </c>
      <c r="K9027" t="s">
        <v>26</v>
      </c>
      <c r="L9027">
        <v>1</v>
      </c>
      <c r="M9027" s="1">
        <v>59.905910030000001</v>
      </c>
      <c r="N9027" s="1">
        <f>Table1[[#This Row],[Quantity]]*Table1[[#This Row],[UnitPrice]]</f>
        <v>59.905910030000001</v>
      </c>
      <c r="O9027" t="s">
        <v>35</v>
      </c>
      <c r="P9027" t="b">
        <v>1</v>
      </c>
      <c r="Q9027">
        <v>5.9905910029999996</v>
      </c>
      <c r="R9027" s="1">
        <f>Table1[[#This Row],[Sales]]-Table1[[#This Row],[DiscountAmount]]</f>
        <v>53.915319027000002</v>
      </c>
      <c r="S9027" t="b">
        <v>1</v>
      </c>
      <c r="T9027" t="s">
        <v>36</v>
      </c>
      <c r="U9027">
        <v>5</v>
      </c>
      <c r="V9027" t="b">
        <v>1</v>
      </c>
    </row>
    <row r="9028" spans="1:22" x14ac:dyDescent="0.3">
      <c r="A9028">
        <v>9027</v>
      </c>
      <c r="B9028" s="2">
        <v>44180</v>
      </c>
      <c r="C9028" s="19">
        <f>YEAR(Table1[[#This Row],[Date]])</f>
        <v>2020</v>
      </c>
      <c r="D9028">
        <f>MONTH(Table1[[#This Row],[Date]])</f>
        <v>12</v>
      </c>
      <c r="E9028" t="str">
        <f>TEXT(Table1[[#This Row],[Date]],"MMMM")</f>
        <v>December</v>
      </c>
      <c r="F9028">
        <v>36</v>
      </c>
      <c r="G9028">
        <v>49</v>
      </c>
      <c r="H9028" t="s">
        <v>37</v>
      </c>
      <c r="I9028" t="s">
        <v>45</v>
      </c>
      <c r="J9028">
        <v>588</v>
      </c>
      <c r="K9028" t="s">
        <v>34</v>
      </c>
      <c r="L9028">
        <v>3</v>
      </c>
      <c r="M9028" s="1">
        <v>99.275935579999995</v>
      </c>
      <c r="N9028" s="1">
        <f>Table1[[#This Row],[Quantity]]*Table1[[#This Row],[UnitPrice]]</f>
        <v>297.82780673999997</v>
      </c>
      <c r="O9028" t="s">
        <v>32</v>
      </c>
      <c r="P9028" t="b">
        <v>0</v>
      </c>
      <c r="Q9028">
        <v>29.782780670000001</v>
      </c>
      <c r="R9028" s="1">
        <f>Table1[[#This Row],[Sales]]-Table1[[#This Row],[DiscountAmount]]</f>
        <v>268.04502606999995</v>
      </c>
      <c r="S9028" t="b">
        <v>1</v>
      </c>
      <c r="T9028" t="s">
        <v>36</v>
      </c>
      <c r="U9028">
        <v>4</v>
      </c>
      <c r="V9028" t="b">
        <v>1</v>
      </c>
    </row>
    <row r="9029" spans="1:22" x14ac:dyDescent="0.3">
      <c r="A9029">
        <v>9028</v>
      </c>
      <c r="B9029" s="2">
        <v>44158</v>
      </c>
      <c r="C9029" s="19">
        <f>YEAR(Table1[[#This Row],[Date]])</f>
        <v>2020</v>
      </c>
      <c r="D9029">
        <f>MONTH(Table1[[#This Row],[Date]])</f>
        <v>11</v>
      </c>
      <c r="E9029" t="str">
        <f>TEXT(Table1[[#This Row],[Date]],"MMMM")</f>
        <v>November</v>
      </c>
      <c r="F9029">
        <v>126</v>
      </c>
      <c r="G9029">
        <v>54</v>
      </c>
      <c r="H9029" t="s">
        <v>37</v>
      </c>
      <c r="I9029" t="s">
        <v>50</v>
      </c>
      <c r="J9029">
        <v>857</v>
      </c>
      <c r="K9029" t="s">
        <v>39</v>
      </c>
      <c r="L9029">
        <v>3</v>
      </c>
      <c r="M9029" s="1">
        <v>63.85751655</v>
      </c>
      <c r="N9029" s="1">
        <f>Table1[[#This Row],[Quantity]]*Table1[[#This Row],[UnitPrice]]</f>
        <v>191.57254964999998</v>
      </c>
      <c r="O9029" t="s">
        <v>35</v>
      </c>
      <c r="P9029" t="b">
        <v>1</v>
      </c>
      <c r="Q9029">
        <v>19.157254959999999</v>
      </c>
      <c r="R9029" s="1">
        <f>Table1[[#This Row],[Sales]]-Table1[[#This Row],[DiscountAmount]]</f>
        <v>172.41529469</v>
      </c>
      <c r="S9029" t="b">
        <v>1</v>
      </c>
      <c r="T9029" t="s">
        <v>36</v>
      </c>
      <c r="U9029">
        <v>1</v>
      </c>
      <c r="V9029" t="b">
        <v>0</v>
      </c>
    </row>
    <row r="9030" spans="1:22" x14ac:dyDescent="0.3">
      <c r="A9030">
        <v>9029</v>
      </c>
      <c r="B9030" s="2">
        <v>44907</v>
      </c>
      <c r="C9030" s="19">
        <f>YEAR(Table1[[#This Row],[Date]])</f>
        <v>2022</v>
      </c>
      <c r="D9030">
        <f>MONTH(Table1[[#This Row],[Date]])</f>
        <v>12</v>
      </c>
      <c r="E9030" t="str">
        <f>TEXT(Table1[[#This Row],[Date]],"MMMM")</f>
        <v>December</v>
      </c>
      <c r="F9030">
        <v>404</v>
      </c>
      <c r="G9030">
        <v>65</v>
      </c>
      <c r="H9030" t="s">
        <v>24</v>
      </c>
      <c r="I9030" t="s">
        <v>40</v>
      </c>
      <c r="J9030">
        <v>455</v>
      </c>
      <c r="K9030" t="s">
        <v>43</v>
      </c>
      <c r="L9030">
        <v>2</v>
      </c>
      <c r="M9030" s="1">
        <v>39.999315289999998</v>
      </c>
      <c r="N9030" s="1">
        <f>Table1[[#This Row],[Quantity]]*Table1[[#This Row],[UnitPrice]]</f>
        <v>79.998630579999997</v>
      </c>
      <c r="O9030" t="s">
        <v>30</v>
      </c>
      <c r="P9030" t="b">
        <v>0</v>
      </c>
      <c r="Q9030">
        <v>7.9998630569999998</v>
      </c>
      <c r="R9030" s="1">
        <f>Table1[[#This Row],[Sales]]-Table1[[#This Row],[DiscountAmount]]</f>
        <v>71.998767522999998</v>
      </c>
      <c r="S9030" t="b">
        <v>1</v>
      </c>
      <c r="T9030" t="s">
        <v>36</v>
      </c>
      <c r="U9030">
        <v>2</v>
      </c>
      <c r="V9030" t="b">
        <v>0</v>
      </c>
    </row>
    <row r="9031" spans="1:22" x14ac:dyDescent="0.3">
      <c r="A9031">
        <v>9030</v>
      </c>
      <c r="B9031" s="2">
        <v>43444</v>
      </c>
      <c r="C9031" s="19">
        <f>YEAR(Table1[[#This Row],[Date]])</f>
        <v>2018</v>
      </c>
      <c r="D9031">
        <f>MONTH(Table1[[#This Row],[Date]])</f>
        <v>12</v>
      </c>
      <c r="E9031" t="str">
        <f>TEXT(Table1[[#This Row],[Date]],"MMMM")</f>
        <v>December</v>
      </c>
      <c r="F9031">
        <v>339</v>
      </c>
      <c r="G9031">
        <v>34</v>
      </c>
      <c r="H9031" t="s">
        <v>19</v>
      </c>
      <c r="I9031" t="s">
        <v>25</v>
      </c>
      <c r="J9031">
        <v>214</v>
      </c>
      <c r="K9031" t="s">
        <v>39</v>
      </c>
      <c r="L9031">
        <v>4</v>
      </c>
      <c r="M9031" s="1">
        <v>72.906872269999994</v>
      </c>
      <c r="N9031" s="1">
        <f>Table1[[#This Row],[Quantity]]*Table1[[#This Row],[UnitPrice]]</f>
        <v>291.62748907999998</v>
      </c>
      <c r="O9031" t="s">
        <v>32</v>
      </c>
      <c r="P9031" t="b">
        <v>1</v>
      </c>
      <c r="Q9031">
        <v>29.162748910000001</v>
      </c>
      <c r="R9031" s="1">
        <f>Table1[[#This Row],[Sales]]-Table1[[#This Row],[DiscountAmount]]</f>
        <v>262.46474016999997</v>
      </c>
      <c r="S9031" t="b">
        <v>1</v>
      </c>
      <c r="T9031" t="s">
        <v>36</v>
      </c>
      <c r="U9031">
        <v>3</v>
      </c>
      <c r="V9031" t="b">
        <v>0</v>
      </c>
    </row>
    <row r="9032" spans="1:22" x14ac:dyDescent="0.3">
      <c r="A9032">
        <v>9031</v>
      </c>
      <c r="B9032" s="2">
        <v>44878</v>
      </c>
      <c r="C9032" s="19">
        <f>YEAR(Table1[[#This Row],[Date]])</f>
        <v>2022</v>
      </c>
      <c r="D9032">
        <f>MONTH(Table1[[#This Row],[Date]])</f>
        <v>11</v>
      </c>
      <c r="E9032" t="str">
        <f>TEXT(Table1[[#This Row],[Date]],"MMMM")</f>
        <v>November</v>
      </c>
      <c r="F9032">
        <v>335</v>
      </c>
      <c r="G9032">
        <v>48</v>
      </c>
      <c r="H9032" t="s">
        <v>19</v>
      </c>
      <c r="I9032" t="s">
        <v>41</v>
      </c>
      <c r="J9032">
        <v>65</v>
      </c>
      <c r="K9032" t="s">
        <v>39</v>
      </c>
      <c r="L9032">
        <v>4</v>
      </c>
      <c r="M9032" s="1">
        <v>37.50525141</v>
      </c>
      <c r="N9032" s="1">
        <f>Table1[[#This Row],[Quantity]]*Table1[[#This Row],[UnitPrice]]</f>
        <v>150.02100564</v>
      </c>
      <c r="O9032" t="s">
        <v>22</v>
      </c>
      <c r="P9032" t="b">
        <v>1</v>
      </c>
      <c r="Q9032">
        <v>0</v>
      </c>
      <c r="R9032" s="1">
        <f>Table1[[#This Row],[Sales]]-Table1[[#This Row],[DiscountAmount]]</f>
        <v>150.02100564</v>
      </c>
      <c r="S9032" t="b">
        <v>1</v>
      </c>
      <c r="T9032" t="s">
        <v>23</v>
      </c>
      <c r="U9032">
        <v>1</v>
      </c>
      <c r="V9032" t="b">
        <v>1</v>
      </c>
    </row>
    <row r="9033" spans="1:22" x14ac:dyDescent="0.3">
      <c r="A9033">
        <v>9032</v>
      </c>
      <c r="B9033" s="2">
        <v>43427</v>
      </c>
      <c r="C9033" s="19">
        <f>YEAR(Table1[[#This Row],[Date]])</f>
        <v>2018</v>
      </c>
      <c r="D9033">
        <f>MONTH(Table1[[#This Row],[Date]])</f>
        <v>11</v>
      </c>
      <c r="E9033" t="str">
        <f>TEXT(Table1[[#This Row],[Date]],"MMMM")</f>
        <v>November</v>
      </c>
      <c r="F9033">
        <v>128</v>
      </c>
      <c r="G9033">
        <v>59</v>
      </c>
      <c r="H9033" t="s">
        <v>37</v>
      </c>
      <c r="I9033" t="s">
        <v>42</v>
      </c>
      <c r="J9033">
        <v>966</v>
      </c>
      <c r="K9033" t="s">
        <v>39</v>
      </c>
      <c r="L9033">
        <v>2</v>
      </c>
      <c r="M9033" s="1">
        <v>80.646501220000005</v>
      </c>
      <c r="N9033" s="1">
        <f>Table1[[#This Row],[Quantity]]*Table1[[#This Row],[UnitPrice]]</f>
        <v>161.29300244000001</v>
      </c>
      <c r="O9033" t="s">
        <v>32</v>
      </c>
      <c r="P9033" t="b">
        <v>1</v>
      </c>
      <c r="Q9033">
        <v>16.129300239999999</v>
      </c>
      <c r="R9033" s="1">
        <f>Table1[[#This Row],[Sales]]-Table1[[#This Row],[DiscountAmount]]</f>
        <v>145.16370220000002</v>
      </c>
      <c r="S9033" t="b">
        <v>0</v>
      </c>
      <c r="T9033" t="s">
        <v>36</v>
      </c>
      <c r="U9033">
        <v>3</v>
      </c>
      <c r="V9033" t="b">
        <v>0</v>
      </c>
    </row>
    <row r="9034" spans="1:22" x14ac:dyDescent="0.3">
      <c r="A9034">
        <v>9033</v>
      </c>
      <c r="B9034" s="2">
        <v>43462</v>
      </c>
      <c r="C9034" s="19">
        <f>YEAR(Table1[[#This Row],[Date]])</f>
        <v>2018</v>
      </c>
      <c r="D9034">
        <f>MONTH(Table1[[#This Row],[Date]])</f>
        <v>12</v>
      </c>
      <c r="E9034" t="str">
        <f>TEXT(Table1[[#This Row],[Date]],"MMMM")</f>
        <v>December</v>
      </c>
      <c r="F9034">
        <v>163</v>
      </c>
      <c r="G9034">
        <v>68</v>
      </c>
      <c r="H9034" t="s">
        <v>24</v>
      </c>
      <c r="I9034" t="s">
        <v>20</v>
      </c>
      <c r="J9034">
        <v>900</v>
      </c>
      <c r="K9034" t="s">
        <v>26</v>
      </c>
      <c r="L9034">
        <v>5</v>
      </c>
      <c r="M9034" s="1">
        <v>66.371893249999999</v>
      </c>
      <c r="N9034" s="1">
        <f>Table1[[#This Row],[Quantity]]*Table1[[#This Row],[UnitPrice]]</f>
        <v>331.85946624999997</v>
      </c>
      <c r="O9034" t="s">
        <v>30</v>
      </c>
      <c r="P9034" t="b">
        <v>0</v>
      </c>
      <c r="Q9034">
        <v>33.185946629999997</v>
      </c>
      <c r="R9034" s="1">
        <f>Table1[[#This Row],[Sales]]-Table1[[#This Row],[DiscountAmount]]</f>
        <v>298.67351961999998</v>
      </c>
      <c r="S9034" t="b">
        <v>0</v>
      </c>
      <c r="T9034" t="s">
        <v>36</v>
      </c>
      <c r="U9034">
        <v>4</v>
      </c>
      <c r="V9034" t="b">
        <v>0</v>
      </c>
    </row>
    <row r="9035" spans="1:22" x14ac:dyDescent="0.3">
      <c r="A9035">
        <v>9034</v>
      </c>
      <c r="B9035" s="2">
        <v>43407</v>
      </c>
      <c r="C9035" s="19">
        <f>YEAR(Table1[[#This Row],[Date]])</f>
        <v>2018</v>
      </c>
      <c r="D9035">
        <f>MONTH(Table1[[#This Row],[Date]])</f>
        <v>11</v>
      </c>
      <c r="E9035" t="str">
        <f>TEXT(Table1[[#This Row],[Date]],"MMMM")</f>
        <v>November</v>
      </c>
      <c r="F9035">
        <v>491</v>
      </c>
      <c r="G9035">
        <v>58</v>
      </c>
      <c r="H9035" t="s">
        <v>24</v>
      </c>
      <c r="I9035" t="s">
        <v>42</v>
      </c>
      <c r="J9035">
        <v>905</v>
      </c>
      <c r="K9035" t="s">
        <v>43</v>
      </c>
      <c r="L9035">
        <v>2</v>
      </c>
      <c r="M9035" s="1">
        <v>98.698147300000002</v>
      </c>
      <c r="N9035" s="1">
        <f>Table1[[#This Row],[Quantity]]*Table1[[#This Row],[UnitPrice]]</f>
        <v>197.3962946</v>
      </c>
      <c r="O9035" t="s">
        <v>32</v>
      </c>
      <c r="P9035" t="b">
        <v>1</v>
      </c>
      <c r="Q9035">
        <v>0</v>
      </c>
      <c r="R9035" s="1">
        <f>Table1[[#This Row],[Sales]]-Table1[[#This Row],[DiscountAmount]]</f>
        <v>197.3962946</v>
      </c>
      <c r="S9035" t="b">
        <v>1</v>
      </c>
      <c r="T9035" t="s">
        <v>23</v>
      </c>
      <c r="U9035">
        <v>1</v>
      </c>
      <c r="V9035" t="b">
        <v>1</v>
      </c>
    </row>
    <row r="9036" spans="1:22" x14ac:dyDescent="0.3">
      <c r="A9036">
        <v>9035</v>
      </c>
      <c r="B9036" s="2">
        <v>44502</v>
      </c>
      <c r="C9036" s="19">
        <f>YEAR(Table1[[#This Row],[Date]])</f>
        <v>2021</v>
      </c>
      <c r="D9036">
        <f>MONTH(Table1[[#This Row],[Date]])</f>
        <v>11</v>
      </c>
      <c r="E9036" t="str">
        <f>TEXT(Table1[[#This Row],[Date]],"MMMM")</f>
        <v>November</v>
      </c>
      <c r="F9036">
        <v>254</v>
      </c>
      <c r="G9036">
        <v>30</v>
      </c>
      <c r="H9036" t="s">
        <v>19</v>
      </c>
      <c r="I9036" t="s">
        <v>53</v>
      </c>
      <c r="J9036">
        <v>914</v>
      </c>
      <c r="K9036" t="s">
        <v>43</v>
      </c>
      <c r="L9036">
        <v>4</v>
      </c>
      <c r="M9036" s="1">
        <v>44.470866880000003</v>
      </c>
      <c r="N9036" s="1">
        <f>Table1[[#This Row],[Quantity]]*Table1[[#This Row],[UnitPrice]]</f>
        <v>177.88346752000001</v>
      </c>
      <c r="O9036" t="s">
        <v>35</v>
      </c>
      <c r="P9036" t="b">
        <v>1</v>
      </c>
      <c r="Q9036">
        <v>0</v>
      </c>
      <c r="R9036" s="1">
        <f>Table1[[#This Row],[Sales]]-Table1[[#This Row],[DiscountAmount]]</f>
        <v>177.88346752000001</v>
      </c>
      <c r="S9036" t="b">
        <v>1</v>
      </c>
      <c r="T9036" t="s">
        <v>28</v>
      </c>
      <c r="U9036">
        <v>2</v>
      </c>
      <c r="V9036" t="b">
        <v>1</v>
      </c>
    </row>
    <row r="9037" spans="1:22" x14ac:dyDescent="0.3">
      <c r="A9037">
        <v>9036</v>
      </c>
      <c r="B9037" s="2">
        <v>44916</v>
      </c>
      <c r="C9037" s="19">
        <f>YEAR(Table1[[#This Row],[Date]])</f>
        <v>2022</v>
      </c>
      <c r="D9037">
        <f>MONTH(Table1[[#This Row],[Date]])</f>
        <v>12</v>
      </c>
      <c r="E9037" t="str">
        <f>TEXT(Table1[[#This Row],[Date]],"MMMM")</f>
        <v>December</v>
      </c>
      <c r="F9037">
        <v>346</v>
      </c>
      <c r="G9037">
        <v>59</v>
      </c>
      <c r="H9037" t="s">
        <v>24</v>
      </c>
      <c r="I9037" t="s">
        <v>31</v>
      </c>
      <c r="J9037">
        <v>852</v>
      </c>
      <c r="K9037" t="s">
        <v>39</v>
      </c>
      <c r="L9037">
        <v>3</v>
      </c>
      <c r="M9037" s="1">
        <v>26.98941645</v>
      </c>
      <c r="N9037" s="1">
        <f>Table1[[#This Row],[Quantity]]*Table1[[#This Row],[UnitPrice]]</f>
        <v>80.968249350000008</v>
      </c>
      <c r="O9037" t="s">
        <v>32</v>
      </c>
      <c r="P9037" t="b">
        <v>0</v>
      </c>
      <c r="Q9037">
        <v>8.0968249340000007</v>
      </c>
      <c r="R9037" s="1">
        <f>Table1[[#This Row],[Sales]]-Table1[[#This Row],[DiscountAmount]]</f>
        <v>72.871424416000011</v>
      </c>
      <c r="S9037" t="b">
        <v>0</v>
      </c>
      <c r="T9037" t="s">
        <v>36</v>
      </c>
      <c r="U9037">
        <v>5</v>
      </c>
      <c r="V9037" t="b">
        <v>1</v>
      </c>
    </row>
    <row r="9038" spans="1:22" x14ac:dyDescent="0.3">
      <c r="A9038">
        <v>9037</v>
      </c>
      <c r="B9038" s="2">
        <v>44551</v>
      </c>
      <c r="C9038" s="19">
        <f>YEAR(Table1[[#This Row],[Date]])</f>
        <v>2021</v>
      </c>
      <c r="D9038">
        <f>MONTH(Table1[[#This Row],[Date]])</f>
        <v>12</v>
      </c>
      <c r="E9038" t="str">
        <f>TEXT(Table1[[#This Row],[Date]],"MMMM")</f>
        <v>December</v>
      </c>
      <c r="F9038">
        <v>308</v>
      </c>
      <c r="G9038">
        <v>19</v>
      </c>
      <c r="H9038" t="s">
        <v>19</v>
      </c>
      <c r="I9038" t="s">
        <v>48</v>
      </c>
      <c r="J9038">
        <v>581</v>
      </c>
      <c r="K9038" t="s">
        <v>39</v>
      </c>
      <c r="L9038">
        <v>1</v>
      </c>
      <c r="M9038" s="1">
        <v>86.607606790000006</v>
      </c>
      <c r="N9038" s="1">
        <f>Table1[[#This Row],[Quantity]]*Table1[[#This Row],[UnitPrice]]</f>
        <v>86.607606790000006</v>
      </c>
      <c r="O9038" t="s">
        <v>22</v>
      </c>
      <c r="P9038" t="b">
        <v>0</v>
      </c>
      <c r="Q9038">
        <v>0</v>
      </c>
      <c r="R9038" s="1">
        <f>Table1[[#This Row],[Sales]]-Table1[[#This Row],[DiscountAmount]]</f>
        <v>86.607606790000006</v>
      </c>
      <c r="S9038" t="b">
        <v>1</v>
      </c>
      <c r="T9038" t="s">
        <v>28</v>
      </c>
      <c r="U9038">
        <v>2</v>
      </c>
      <c r="V9038" t="b">
        <v>1</v>
      </c>
    </row>
    <row r="9039" spans="1:22" x14ac:dyDescent="0.3">
      <c r="A9039">
        <v>9038</v>
      </c>
      <c r="B9039" s="2">
        <v>45241</v>
      </c>
      <c r="C9039" s="19">
        <f>YEAR(Table1[[#This Row],[Date]])</f>
        <v>2023</v>
      </c>
      <c r="D9039">
        <f>MONTH(Table1[[#This Row],[Date]])</f>
        <v>11</v>
      </c>
      <c r="E9039" t="str">
        <f>TEXT(Table1[[#This Row],[Date]],"MMMM")</f>
        <v>November</v>
      </c>
      <c r="F9039">
        <v>190</v>
      </c>
      <c r="G9039">
        <v>30</v>
      </c>
      <c r="H9039" t="s">
        <v>19</v>
      </c>
      <c r="I9039" t="s">
        <v>29</v>
      </c>
      <c r="J9039">
        <v>695</v>
      </c>
      <c r="K9039" t="s">
        <v>26</v>
      </c>
      <c r="L9039">
        <v>5</v>
      </c>
      <c r="M9039" s="1">
        <v>24.204897599999999</v>
      </c>
      <c r="N9039" s="1">
        <f>Table1[[#This Row],[Quantity]]*Table1[[#This Row],[UnitPrice]]</f>
        <v>121.02448799999999</v>
      </c>
      <c r="O9039" t="s">
        <v>22</v>
      </c>
      <c r="P9039" t="b">
        <v>1</v>
      </c>
      <c r="Q9039">
        <v>12.102448799999999</v>
      </c>
      <c r="R9039" s="1">
        <f>Table1[[#This Row],[Sales]]-Table1[[#This Row],[DiscountAmount]]</f>
        <v>108.92203919999999</v>
      </c>
      <c r="S9039" t="b">
        <v>1</v>
      </c>
      <c r="T9039" t="s">
        <v>36</v>
      </c>
      <c r="U9039">
        <v>4</v>
      </c>
      <c r="V9039" t="b">
        <v>1</v>
      </c>
    </row>
    <row r="9040" spans="1:22" x14ac:dyDescent="0.3">
      <c r="A9040">
        <v>9039</v>
      </c>
      <c r="B9040" s="2">
        <v>43449</v>
      </c>
      <c r="C9040" s="19">
        <f>YEAR(Table1[[#This Row],[Date]])</f>
        <v>2018</v>
      </c>
      <c r="D9040">
        <f>MONTH(Table1[[#This Row],[Date]])</f>
        <v>12</v>
      </c>
      <c r="E9040" t="str">
        <f>TEXT(Table1[[#This Row],[Date]],"MMMM")</f>
        <v>December</v>
      </c>
      <c r="F9040">
        <v>109</v>
      </c>
      <c r="G9040">
        <v>57</v>
      </c>
      <c r="H9040" t="s">
        <v>37</v>
      </c>
      <c r="I9040" t="s">
        <v>33</v>
      </c>
      <c r="J9040">
        <v>487</v>
      </c>
      <c r="K9040" t="s">
        <v>21</v>
      </c>
      <c r="L9040">
        <v>1</v>
      </c>
      <c r="M9040" s="1">
        <v>87.963332660000006</v>
      </c>
      <c r="N9040" s="1">
        <f>Table1[[#This Row],[Quantity]]*Table1[[#This Row],[UnitPrice]]</f>
        <v>87.963332660000006</v>
      </c>
      <c r="O9040" t="s">
        <v>30</v>
      </c>
      <c r="P9040" t="b">
        <v>1</v>
      </c>
      <c r="Q9040">
        <v>8.7963332659999995</v>
      </c>
      <c r="R9040" s="1">
        <f>Table1[[#This Row],[Sales]]-Table1[[#This Row],[DiscountAmount]]</f>
        <v>79.166999394000001</v>
      </c>
      <c r="S9040" t="b">
        <v>1</v>
      </c>
      <c r="T9040" t="s">
        <v>36</v>
      </c>
      <c r="U9040">
        <v>1</v>
      </c>
      <c r="V9040" t="b">
        <v>1</v>
      </c>
    </row>
    <row r="9041" spans="1:22" x14ac:dyDescent="0.3">
      <c r="A9041">
        <v>9040</v>
      </c>
      <c r="B9041" s="2">
        <v>44548</v>
      </c>
      <c r="C9041" s="19">
        <f>YEAR(Table1[[#This Row],[Date]])</f>
        <v>2021</v>
      </c>
      <c r="D9041">
        <f>MONTH(Table1[[#This Row],[Date]])</f>
        <v>12</v>
      </c>
      <c r="E9041" t="str">
        <f>TEXT(Table1[[#This Row],[Date]],"MMMM")</f>
        <v>December</v>
      </c>
      <c r="F9041">
        <v>88</v>
      </c>
      <c r="G9041">
        <v>54</v>
      </c>
      <c r="H9041" t="s">
        <v>37</v>
      </c>
      <c r="I9041" t="s">
        <v>49</v>
      </c>
      <c r="J9041">
        <v>290</v>
      </c>
      <c r="K9041" t="s">
        <v>43</v>
      </c>
      <c r="L9041">
        <v>5</v>
      </c>
      <c r="M9041" s="1">
        <v>95.250407760000002</v>
      </c>
      <c r="N9041" s="1">
        <f>Table1[[#This Row],[Quantity]]*Table1[[#This Row],[UnitPrice]]</f>
        <v>476.25203880000004</v>
      </c>
      <c r="O9041" t="s">
        <v>30</v>
      </c>
      <c r="P9041" t="b">
        <v>0</v>
      </c>
      <c r="Q9041">
        <v>0</v>
      </c>
      <c r="R9041" s="1">
        <f>Table1[[#This Row],[Sales]]-Table1[[#This Row],[DiscountAmount]]</f>
        <v>476.25203880000004</v>
      </c>
      <c r="S9041" t="b">
        <v>1</v>
      </c>
      <c r="T9041" t="s">
        <v>23</v>
      </c>
      <c r="U9041">
        <v>4</v>
      </c>
      <c r="V9041" t="b">
        <v>1</v>
      </c>
    </row>
    <row r="9042" spans="1:22" x14ac:dyDescent="0.3">
      <c r="A9042">
        <v>9041</v>
      </c>
      <c r="B9042" s="2">
        <v>45288</v>
      </c>
      <c r="C9042" s="19">
        <f>YEAR(Table1[[#This Row],[Date]])</f>
        <v>2023</v>
      </c>
      <c r="D9042">
        <f>MONTH(Table1[[#This Row],[Date]])</f>
        <v>12</v>
      </c>
      <c r="E9042" t="str">
        <f>TEXT(Table1[[#This Row],[Date]],"MMMM")</f>
        <v>December</v>
      </c>
      <c r="F9042">
        <v>84</v>
      </c>
      <c r="G9042">
        <v>44</v>
      </c>
      <c r="H9042" t="s">
        <v>19</v>
      </c>
      <c r="I9042" t="s">
        <v>29</v>
      </c>
      <c r="J9042">
        <v>347</v>
      </c>
      <c r="K9042" t="s">
        <v>34</v>
      </c>
      <c r="L9042">
        <v>2</v>
      </c>
      <c r="M9042" s="1">
        <v>35.323052089999997</v>
      </c>
      <c r="N9042" s="1">
        <f>Table1[[#This Row],[Quantity]]*Table1[[#This Row],[UnitPrice]]</f>
        <v>70.646104179999995</v>
      </c>
      <c r="O9042" t="s">
        <v>30</v>
      </c>
      <c r="P9042" t="b">
        <v>0</v>
      </c>
      <c r="Q9042">
        <v>0</v>
      </c>
      <c r="R9042" s="1">
        <f>Table1[[#This Row],[Sales]]-Table1[[#This Row],[DiscountAmount]]</f>
        <v>70.646104179999995</v>
      </c>
      <c r="S9042" t="b">
        <v>0</v>
      </c>
      <c r="T9042" t="s">
        <v>23</v>
      </c>
      <c r="U9042">
        <v>5</v>
      </c>
      <c r="V9042" t="b">
        <v>1</v>
      </c>
    </row>
    <row r="9043" spans="1:22" x14ac:dyDescent="0.3">
      <c r="A9043">
        <v>9042</v>
      </c>
      <c r="B9043" s="2">
        <v>43430</v>
      </c>
      <c r="C9043" s="19">
        <f>YEAR(Table1[[#This Row],[Date]])</f>
        <v>2018</v>
      </c>
      <c r="D9043">
        <f>MONTH(Table1[[#This Row],[Date]])</f>
        <v>11</v>
      </c>
      <c r="E9043" t="str">
        <f>TEXT(Table1[[#This Row],[Date]],"MMMM")</f>
        <v>November</v>
      </c>
      <c r="F9043">
        <v>348</v>
      </c>
      <c r="G9043">
        <v>40</v>
      </c>
      <c r="H9043" t="s">
        <v>19</v>
      </c>
      <c r="I9043" t="s">
        <v>52</v>
      </c>
      <c r="J9043">
        <v>784</v>
      </c>
      <c r="K9043" t="s">
        <v>26</v>
      </c>
      <c r="L9043">
        <v>3</v>
      </c>
      <c r="M9043" s="1">
        <v>12.27392925</v>
      </c>
      <c r="N9043" s="1">
        <f>Table1[[#This Row],[Quantity]]*Table1[[#This Row],[UnitPrice]]</f>
        <v>36.821787749999999</v>
      </c>
      <c r="O9043" t="s">
        <v>35</v>
      </c>
      <c r="P9043" t="b">
        <v>0</v>
      </c>
      <c r="Q9043">
        <v>3.682178774</v>
      </c>
      <c r="R9043" s="1">
        <f>Table1[[#This Row],[Sales]]-Table1[[#This Row],[DiscountAmount]]</f>
        <v>33.139608975999998</v>
      </c>
      <c r="S9043" t="b">
        <v>0</v>
      </c>
      <c r="T9043" t="s">
        <v>36</v>
      </c>
      <c r="U9043">
        <v>1</v>
      </c>
      <c r="V9043" t="b">
        <v>1</v>
      </c>
    </row>
    <row r="9044" spans="1:22" x14ac:dyDescent="0.3">
      <c r="A9044">
        <v>9043</v>
      </c>
      <c r="B9044" s="2">
        <v>44542</v>
      </c>
      <c r="C9044" s="19">
        <f>YEAR(Table1[[#This Row],[Date]])</f>
        <v>2021</v>
      </c>
      <c r="D9044">
        <f>MONTH(Table1[[#This Row],[Date]])</f>
        <v>12</v>
      </c>
      <c r="E9044" t="str">
        <f>TEXT(Table1[[#This Row],[Date]],"MMMM")</f>
        <v>December</v>
      </c>
      <c r="F9044">
        <v>15</v>
      </c>
      <c r="G9044">
        <v>34</v>
      </c>
      <c r="H9044" t="s">
        <v>24</v>
      </c>
      <c r="I9044" t="s">
        <v>53</v>
      </c>
      <c r="J9044">
        <v>654</v>
      </c>
      <c r="K9044" t="s">
        <v>26</v>
      </c>
      <c r="L9044">
        <v>5</v>
      </c>
      <c r="M9044" s="1">
        <v>35.890583589999999</v>
      </c>
      <c r="N9044" s="1">
        <f>Table1[[#This Row],[Quantity]]*Table1[[#This Row],[UnitPrice]]</f>
        <v>179.45291795</v>
      </c>
      <c r="O9044" t="s">
        <v>35</v>
      </c>
      <c r="P9044" t="b">
        <v>0</v>
      </c>
      <c r="Q9044">
        <v>0</v>
      </c>
      <c r="R9044" s="1">
        <f>Table1[[#This Row],[Sales]]-Table1[[#This Row],[DiscountAmount]]</f>
        <v>179.45291795</v>
      </c>
      <c r="S9044" t="b">
        <v>1</v>
      </c>
      <c r="T9044" t="s">
        <v>23</v>
      </c>
      <c r="U9044">
        <v>1</v>
      </c>
      <c r="V9044" t="b">
        <v>1</v>
      </c>
    </row>
    <row r="9045" spans="1:22" x14ac:dyDescent="0.3">
      <c r="A9045">
        <v>9044</v>
      </c>
      <c r="B9045" s="2">
        <v>45288</v>
      </c>
      <c r="C9045" s="19">
        <f>YEAR(Table1[[#This Row],[Date]])</f>
        <v>2023</v>
      </c>
      <c r="D9045">
        <f>MONTH(Table1[[#This Row],[Date]])</f>
        <v>12</v>
      </c>
      <c r="E9045" t="str">
        <f>TEXT(Table1[[#This Row],[Date]],"MMMM")</f>
        <v>December</v>
      </c>
      <c r="F9045">
        <v>363</v>
      </c>
      <c r="G9045">
        <v>31</v>
      </c>
      <c r="H9045" t="s">
        <v>19</v>
      </c>
      <c r="I9045" t="s">
        <v>50</v>
      </c>
      <c r="J9045">
        <v>292</v>
      </c>
      <c r="K9045" t="s">
        <v>39</v>
      </c>
      <c r="L9045">
        <v>3</v>
      </c>
      <c r="M9045" s="1">
        <v>79.172424030000002</v>
      </c>
      <c r="N9045" s="1">
        <f>Table1[[#This Row],[Quantity]]*Table1[[#This Row],[UnitPrice]]</f>
        <v>237.51727209000001</v>
      </c>
      <c r="O9045" t="s">
        <v>32</v>
      </c>
      <c r="P9045" t="b">
        <v>1</v>
      </c>
      <c r="Q9045">
        <v>0</v>
      </c>
      <c r="R9045" s="1">
        <f>Table1[[#This Row],[Sales]]-Table1[[#This Row],[DiscountAmount]]</f>
        <v>237.51727209000001</v>
      </c>
      <c r="S9045" t="b">
        <v>0</v>
      </c>
      <c r="T9045" t="s">
        <v>28</v>
      </c>
      <c r="U9045">
        <v>1</v>
      </c>
      <c r="V9045" t="b">
        <v>1</v>
      </c>
    </row>
    <row r="9046" spans="1:22" x14ac:dyDescent="0.3">
      <c r="A9046">
        <v>9045</v>
      </c>
      <c r="B9046" s="2">
        <v>43792</v>
      </c>
      <c r="C9046" s="19">
        <f>YEAR(Table1[[#This Row],[Date]])</f>
        <v>2019</v>
      </c>
      <c r="D9046">
        <f>MONTH(Table1[[#This Row],[Date]])</f>
        <v>11</v>
      </c>
      <c r="E9046" t="str">
        <f>TEXT(Table1[[#This Row],[Date]],"MMMM")</f>
        <v>November</v>
      </c>
      <c r="F9046">
        <v>490</v>
      </c>
      <c r="G9046">
        <v>26</v>
      </c>
      <c r="H9046" t="s">
        <v>24</v>
      </c>
      <c r="I9046" t="s">
        <v>31</v>
      </c>
      <c r="J9046">
        <v>5</v>
      </c>
      <c r="K9046" t="s">
        <v>43</v>
      </c>
      <c r="L9046">
        <v>2</v>
      </c>
      <c r="M9046" s="1">
        <v>93.367688060000006</v>
      </c>
      <c r="N9046" s="1">
        <f>Table1[[#This Row],[Quantity]]*Table1[[#This Row],[UnitPrice]]</f>
        <v>186.73537612000001</v>
      </c>
      <c r="O9046" t="s">
        <v>35</v>
      </c>
      <c r="P9046" t="b">
        <v>0</v>
      </c>
      <c r="Q9046">
        <v>18.67353761</v>
      </c>
      <c r="R9046" s="1">
        <f>Table1[[#This Row],[Sales]]-Table1[[#This Row],[DiscountAmount]]</f>
        <v>168.06183851</v>
      </c>
      <c r="S9046" t="b">
        <v>1</v>
      </c>
      <c r="T9046" t="s">
        <v>36</v>
      </c>
      <c r="U9046">
        <v>5</v>
      </c>
      <c r="V9046" t="b">
        <v>1</v>
      </c>
    </row>
    <row r="9047" spans="1:22" x14ac:dyDescent="0.3">
      <c r="A9047">
        <v>9046</v>
      </c>
      <c r="B9047" s="2">
        <v>44163</v>
      </c>
      <c r="C9047" s="19">
        <f>YEAR(Table1[[#This Row],[Date]])</f>
        <v>2020</v>
      </c>
      <c r="D9047">
        <f>MONTH(Table1[[#This Row],[Date]])</f>
        <v>11</v>
      </c>
      <c r="E9047" t="str">
        <f>TEXT(Table1[[#This Row],[Date]],"MMMM")</f>
        <v>November</v>
      </c>
      <c r="F9047">
        <v>224</v>
      </c>
      <c r="G9047">
        <v>55</v>
      </c>
      <c r="H9047" t="s">
        <v>37</v>
      </c>
      <c r="I9047" t="s">
        <v>25</v>
      </c>
      <c r="J9047">
        <v>391</v>
      </c>
      <c r="K9047" t="s">
        <v>39</v>
      </c>
      <c r="L9047">
        <v>4</v>
      </c>
      <c r="M9047" s="1">
        <v>41.151734849999997</v>
      </c>
      <c r="N9047" s="1">
        <f>Table1[[#This Row],[Quantity]]*Table1[[#This Row],[UnitPrice]]</f>
        <v>164.60693939999999</v>
      </c>
      <c r="O9047" t="s">
        <v>30</v>
      </c>
      <c r="P9047" t="b">
        <v>0</v>
      </c>
      <c r="Q9047">
        <v>16.460693939999999</v>
      </c>
      <c r="R9047" s="1">
        <f>Table1[[#This Row],[Sales]]-Table1[[#This Row],[DiscountAmount]]</f>
        <v>148.14624545999999</v>
      </c>
      <c r="S9047" t="b">
        <v>1</v>
      </c>
      <c r="T9047" t="s">
        <v>36</v>
      </c>
      <c r="U9047">
        <v>4</v>
      </c>
      <c r="V9047" t="b">
        <v>1</v>
      </c>
    </row>
    <row r="9048" spans="1:22" x14ac:dyDescent="0.3">
      <c r="A9048">
        <v>9047</v>
      </c>
      <c r="B9048" s="2">
        <v>44867</v>
      </c>
      <c r="C9048" s="19">
        <f>YEAR(Table1[[#This Row],[Date]])</f>
        <v>2022</v>
      </c>
      <c r="D9048">
        <f>MONTH(Table1[[#This Row],[Date]])</f>
        <v>11</v>
      </c>
      <c r="E9048" t="str">
        <f>TEXT(Table1[[#This Row],[Date]],"MMMM")</f>
        <v>November</v>
      </c>
      <c r="F9048">
        <v>19</v>
      </c>
      <c r="G9048">
        <v>58</v>
      </c>
      <c r="H9048" t="s">
        <v>37</v>
      </c>
      <c r="I9048" t="s">
        <v>20</v>
      </c>
      <c r="J9048">
        <v>124</v>
      </c>
      <c r="K9048" t="s">
        <v>39</v>
      </c>
      <c r="L9048">
        <v>2</v>
      </c>
      <c r="M9048" s="1">
        <v>76.59728183</v>
      </c>
      <c r="N9048" s="1">
        <f>Table1[[#This Row],[Quantity]]*Table1[[#This Row],[UnitPrice]]</f>
        <v>153.19456366</v>
      </c>
      <c r="O9048" t="s">
        <v>22</v>
      </c>
      <c r="P9048" t="b">
        <v>0</v>
      </c>
      <c r="Q9048">
        <v>0</v>
      </c>
      <c r="R9048" s="1">
        <f>Table1[[#This Row],[Sales]]-Table1[[#This Row],[DiscountAmount]]</f>
        <v>153.19456366</v>
      </c>
      <c r="S9048" t="b">
        <v>1</v>
      </c>
      <c r="T9048" t="s">
        <v>23</v>
      </c>
      <c r="U9048">
        <v>3</v>
      </c>
      <c r="V9048" t="b">
        <v>1</v>
      </c>
    </row>
    <row r="9049" spans="1:22" x14ac:dyDescent="0.3">
      <c r="A9049">
        <v>9048</v>
      </c>
      <c r="B9049" s="2">
        <v>43828</v>
      </c>
      <c r="C9049" s="19">
        <f>YEAR(Table1[[#This Row],[Date]])</f>
        <v>2019</v>
      </c>
      <c r="D9049">
        <f>MONTH(Table1[[#This Row],[Date]])</f>
        <v>12</v>
      </c>
      <c r="E9049" t="str">
        <f>TEXT(Table1[[#This Row],[Date]],"MMMM")</f>
        <v>December</v>
      </c>
      <c r="F9049">
        <v>31</v>
      </c>
      <c r="G9049">
        <v>46</v>
      </c>
      <c r="H9049" t="s">
        <v>37</v>
      </c>
      <c r="I9049" t="s">
        <v>33</v>
      </c>
      <c r="J9049">
        <v>544</v>
      </c>
      <c r="K9049" t="s">
        <v>21</v>
      </c>
      <c r="L9049">
        <v>1</v>
      </c>
      <c r="M9049" s="1">
        <v>92.265214869999994</v>
      </c>
      <c r="N9049" s="1">
        <f>Table1[[#This Row],[Quantity]]*Table1[[#This Row],[UnitPrice]]</f>
        <v>92.265214869999994</v>
      </c>
      <c r="O9049" t="s">
        <v>35</v>
      </c>
      <c r="P9049" t="b">
        <v>0</v>
      </c>
      <c r="Q9049">
        <v>0</v>
      </c>
      <c r="R9049" s="1">
        <f>Table1[[#This Row],[Sales]]-Table1[[#This Row],[DiscountAmount]]</f>
        <v>92.265214869999994</v>
      </c>
      <c r="S9049" t="b">
        <v>1</v>
      </c>
      <c r="T9049" t="s">
        <v>28</v>
      </c>
      <c r="U9049">
        <v>3</v>
      </c>
      <c r="V9049" t="b">
        <v>0</v>
      </c>
    </row>
    <row r="9050" spans="1:22" x14ac:dyDescent="0.3">
      <c r="A9050">
        <v>9049</v>
      </c>
      <c r="B9050" s="2">
        <v>44926</v>
      </c>
      <c r="C9050" s="19">
        <f>YEAR(Table1[[#This Row],[Date]])</f>
        <v>2022</v>
      </c>
      <c r="D9050">
        <f>MONTH(Table1[[#This Row],[Date]])</f>
        <v>12</v>
      </c>
      <c r="E9050" t="str">
        <f>TEXT(Table1[[#This Row],[Date]],"MMMM")</f>
        <v>December</v>
      </c>
      <c r="F9050">
        <v>170</v>
      </c>
      <c r="G9050">
        <v>26</v>
      </c>
      <c r="H9050" t="s">
        <v>19</v>
      </c>
      <c r="I9050" t="s">
        <v>25</v>
      </c>
      <c r="J9050">
        <v>764</v>
      </c>
      <c r="K9050" t="s">
        <v>43</v>
      </c>
      <c r="L9050">
        <v>5</v>
      </c>
      <c r="M9050" s="1">
        <v>96.922459180000004</v>
      </c>
      <c r="N9050" s="1">
        <f>Table1[[#This Row],[Quantity]]*Table1[[#This Row],[UnitPrice]]</f>
        <v>484.61229590000005</v>
      </c>
      <c r="O9050" t="s">
        <v>32</v>
      </c>
      <c r="P9050" t="b">
        <v>1</v>
      </c>
      <c r="Q9050">
        <v>0</v>
      </c>
      <c r="R9050" s="1">
        <f>Table1[[#This Row],[Sales]]-Table1[[#This Row],[DiscountAmount]]</f>
        <v>484.61229590000005</v>
      </c>
      <c r="S9050" t="b">
        <v>0</v>
      </c>
      <c r="T9050" t="s">
        <v>23</v>
      </c>
      <c r="U9050">
        <v>2</v>
      </c>
      <c r="V9050" t="b">
        <v>1</v>
      </c>
    </row>
    <row r="9051" spans="1:22" x14ac:dyDescent="0.3">
      <c r="A9051">
        <v>9050</v>
      </c>
      <c r="B9051" s="2">
        <v>43803</v>
      </c>
      <c r="C9051" s="19">
        <f>YEAR(Table1[[#This Row],[Date]])</f>
        <v>2019</v>
      </c>
      <c r="D9051">
        <f>MONTH(Table1[[#This Row],[Date]])</f>
        <v>12</v>
      </c>
      <c r="E9051" t="str">
        <f>TEXT(Table1[[#This Row],[Date]],"MMMM")</f>
        <v>December</v>
      </c>
      <c r="F9051">
        <v>184</v>
      </c>
      <c r="G9051">
        <v>62</v>
      </c>
      <c r="H9051" t="s">
        <v>24</v>
      </c>
      <c r="I9051" t="s">
        <v>27</v>
      </c>
      <c r="J9051">
        <v>18</v>
      </c>
      <c r="K9051" t="s">
        <v>43</v>
      </c>
      <c r="L9051">
        <v>5</v>
      </c>
      <c r="M9051" s="1">
        <v>46.084841969999999</v>
      </c>
      <c r="N9051" s="1">
        <f>Table1[[#This Row],[Quantity]]*Table1[[#This Row],[UnitPrice]]</f>
        <v>230.42420985000001</v>
      </c>
      <c r="O9051" t="s">
        <v>30</v>
      </c>
      <c r="P9051" t="b">
        <v>0</v>
      </c>
      <c r="Q9051">
        <v>0</v>
      </c>
      <c r="R9051" s="1">
        <f>Table1[[#This Row],[Sales]]-Table1[[#This Row],[DiscountAmount]]</f>
        <v>230.42420985000001</v>
      </c>
      <c r="S9051" t="b">
        <v>0</v>
      </c>
      <c r="T9051" t="s">
        <v>28</v>
      </c>
      <c r="U9051">
        <v>1</v>
      </c>
      <c r="V9051" t="b">
        <v>1</v>
      </c>
    </row>
    <row r="9052" spans="1:22" x14ac:dyDescent="0.3">
      <c r="A9052">
        <v>9051</v>
      </c>
      <c r="B9052" s="2">
        <v>45254</v>
      </c>
      <c r="C9052" s="19">
        <f>YEAR(Table1[[#This Row],[Date]])</f>
        <v>2023</v>
      </c>
      <c r="D9052">
        <f>MONTH(Table1[[#This Row],[Date]])</f>
        <v>11</v>
      </c>
      <c r="E9052" t="str">
        <f>TEXT(Table1[[#This Row],[Date]],"MMMM")</f>
        <v>November</v>
      </c>
      <c r="F9052">
        <v>94</v>
      </c>
      <c r="G9052">
        <v>55</v>
      </c>
      <c r="H9052" t="s">
        <v>19</v>
      </c>
      <c r="I9052" t="s">
        <v>38</v>
      </c>
      <c r="J9052">
        <v>616</v>
      </c>
      <c r="K9052" t="s">
        <v>34</v>
      </c>
      <c r="L9052">
        <v>1</v>
      </c>
      <c r="M9052" s="1">
        <v>36.217078010000002</v>
      </c>
      <c r="N9052" s="1">
        <f>Table1[[#This Row],[Quantity]]*Table1[[#This Row],[UnitPrice]]</f>
        <v>36.217078010000002</v>
      </c>
      <c r="O9052" t="s">
        <v>30</v>
      </c>
      <c r="P9052" t="b">
        <v>1</v>
      </c>
      <c r="Q9052">
        <v>3.6217078009999999</v>
      </c>
      <c r="R9052" s="1">
        <f>Table1[[#This Row],[Sales]]-Table1[[#This Row],[DiscountAmount]]</f>
        <v>32.595370209000002</v>
      </c>
      <c r="S9052" t="b">
        <v>0</v>
      </c>
      <c r="T9052" t="s">
        <v>36</v>
      </c>
      <c r="U9052">
        <v>4</v>
      </c>
      <c r="V9052" t="b">
        <v>1</v>
      </c>
    </row>
    <row r="9053" spans="1:22" x14ac:dyDescent="0.3">
      <c r="A9053">
        <v>9052</v>
      </c>
      <c r="B9053" s="2">
        <v>44553</v>
      </c>
      <c r="C9053" s="19">
        <f>YEAR(Table1[[#This Row],[Date]])</f>
        <v>2021</v>
      </c>
      <c r="D9053">
        <f>MONTH(Table1[[#This Row],[Date]])</f>
        <v>12</v>
      </c>
      <c r="E9053" t="str">
        <f>TEXT(Table1[[#This Row],[Date]],"MMMM")</f>
        <v>December</v>
      </c>
      <c r="F9053">
        <v>137</v>
      </c>
      <c r="G9053">
        <v>54</v>
      </c>
      <c r="H9053" t="s">
        <v>19</v>
      </c>
      <c r="I9053" t="s">
        <v>52</v>
      </c>
      <c r="J9053">
        <v>930</v>
      </c>
      <c r="K9053" t="s">
        <v>26</v>
      </c>
      <c r="L9053">
        <v>5</v>
      </c>
      <c r="M9053" s="1">
        <v>90.797293069999995</v>
      </c>
      <c r="N9053" s="1">
        <f>Table1[[#This Row],[Quantity]]*Table1[[#This Row],[UnitPrice]]</f>
        <v>453.98646535</v>
      </c>
      <c r="O9053" t="s">
        <v>22</v>
      </c>
      <c r="P9053" t="b">
        <v>1</v>
      </c>
      <c r="Q9053">
        <v>45.398646530000001</v>
      </c>
      <c r="R9053" s="1">
        <f>Table1[[#This Row],[Sales]]-Table1[[#This Row],[DiscountAmount]]</f>
        <v>408.58781882</v>
      </c>
      <c r="S9053" t="b">
        <v>1</v>
      </c>
      <c r="T9053" t="s">
        <v>36</v>
      </c>
      <c r="U9053">
        <v>4</v>
      </c>
      <c r="V9053" t="b">
        <v>0</v>
      </c>
    </row>
    <row r="9054" spans="1:22" x14ac:dyDescent="0.3">
      <c r="A9054">
        <v>9053</v>
      </c>
      <c r="B9054" s="2">
        <v>45259</v>
      </c>
      <c r="C9054" s="19">
        <f>YEAR(Table1[[#This Row],[Date]])</f>
        <v>2023</v>
      </c>
      <c r="D9054">
        <f>MONTH(Table1[[#This Row],[Date]])</f>
        <v>11</v>
      </c>
      <c r="E9054" t="str">
        <f>TEXT(Table1[[#This Row],[Date]],"MMMM")</f>
        <v>November</v>
      </c>
      <c r="F9054">
        <v>475</v>
      </c>
      <c r="G9054">
        <v>38</v>
      </c>
      <c r="H9054" t="s">
        <v>37</v>
      </c>
      <c r="I9054" t="s">
        <v>42</v>
      </c>
      <c r="J9054">
        <v>869</v>
      </c>
      <c r="K9054" t="s">
        <v>26</v>
      </c>
      <c r="L9054">
        <v>3</v>
      </c>
      <c r="M9054" s="1">
        <v>69.308516510000004</v>
      </c>
      <c r="N9054" s="1">
        <f>Table1[[#This Row],[Quantity]]*Table1[[#This Row],[UnitPrice]]</f>
        <v>207.92554953000001</v>
      </c>
      <c r="O9054" t="s">
        <v>30</v>
      </c>
      <c r="P9054" t="b">
        <v>0</v>
      </c>
      <c r="Q9054">
        <v>20.79255495</v>
      </c>
      <c r="R9054" s="1">
        <f>Table1[[#This Row],[Sales]]-Table1[[#This Row],[DiscountAmount]]</f>
        <v>187.13299458</v>
      </c>
      <c r="S9054" t="b">
        <v>0</v>
      </c>
      <c r="T9054" t="s">
        <v>36</v>
      </c>
      <c r="U9054">
        <v>2</v>
      </c>
      <c r="V9054" t="b">
        <v>0</v>
      </c>
    </row>
    <row r="9055" spans="1:22" x14ac:dyDescent="0.3">
      <c r="A9055">
        <v>9054</v>
      </c>
      <c r="B9055" s="2">
        <v>43429</v>
      </c>
      <c r="C9055" s="19">
        <f>YEAR(Table1[[#This Row],[Date]])</f>
        <v>2018</v>
      </c>
      <c r="D9055">
        <f>MONTH(Table1[[#This Row],[Date]])</f>
        <v>11</v>
      </c>
      <c r="E9055" t="str">
        <f>TEXT(Table1[[#This Row],[Date]],"MMMM")</f>
        <v>November</v>
      </c>
      <c r="F9055">
        <v>464</v>
      </c>
      <c r="G9055">
        <v>54</v>
      </c>
      <c r="H9055" t="s">
        <v>19</v>
      </c>
      <c r="I9055" t="s">
        <v>50</v>
      </c>
      <c r="J9055">
        <v>857</v>
      </c>
      <c r="K9055" t="s">
        <v>34</v>
      </c>
      <c r="L9055">
        <v>2</v>
      </c>
      <c r="M9055" s="1">
        <v>34.135048320000003</v>
      </c>
      <c r="N9055" s="1">
        <f>Table1[[#This Row],[Quantity]]*Table1[[#This Row],[UnitPrice]]</f>
        <v>68.270096640000006</v>
      </c>
      <c r="O9055" t="s">
        <v>35</v>
      </c>
      <c r="P9055" t="b">
        <v>0</v>
      </c>
      <c r="Q9055">
        <v>6.8270096650000003</v>
      </c>
      <c r="R9055" s="1">
        <f>Table1[[#This Row],[Sales]]-Table1[[#This Row],[DiscountAmount]]</f>
        <v>61.443086975000007</v>
      </c>
      <c r="S9055" t="b">
        <v>0</v>
      </c>
      <c r="T9055" t="s">
        <v>36</v>
      </c>
      <c r="U9055">
        <v>3</v>
      </c>
      <c r="V9055" t="b">
        <v>0</v>
      </c>
    </row>
    <row r="9056" spans="1:22" x14ac:dyDescent="0.3">
      <c r="A9056">
        <v>9055</v>
      </c>
      <c r="B9056" s="2">
        <v>45276</v>
      </c>
      <c r="C9056" s="19">
        <f>YEAR(Table1[[#This Row],[Date]])</f>
        <v>2023</v>
      </c>
      <c r="D9056">
        <f>MONTH(Table1[[#This Row],[Date]])</f>
        <v>12</v>
      </c>
      <c r="E9056" t="str">
        <f>TEXT(Table1[[#This Row],[Date]],"MMMM")</f>
        <v>December</v>
      </c>
      <c r="F9056">
        <v>310</v>
      </c>
      <c r="G9056">
        <v>21</v>
      </c>
      <c r="H9056" t="s">
        <v>19</v>
      </c>
      <c r="I9056" t="s">
        <v>53</v>
      </c>
      <c r="J9056">
        <v>433</v>
      </c>
      <c r="K9056" t="s">
        <v>39</v>
      </c>
      <c r="L9056">
        <v>3</v>
      </c>
      <c r="M9056" s="1">
        <v>10.037852409999999</v>
      </c>
      <c r="N9056" s="1">
        <f>Table1[[#This Row],[Quantity]]*Table1[[#This Row],[UnitPrice]]</f>
        <v>30.113557229999998</v>
      </c>
      <c r="O9056" t="s">
        <v>35</v>
      </c>
      <c r="P9056" t="b">
        <v>0</v>
      </c>
      <c r="Q9056">
        <v>3.0113557219999998</v>
      </c>
      <c r="R9056" s="1">
        <f>Table1[[#This Row],[Sales]]-Table1[[#This Row],[DiscountAmount]]</f>
        <v>27.102201507999997</v>
      </c>
      <c r="S9056" t="b">
        <v>0</v>
      </c>
      <c r="T9056" t="s">
        <v>36</v>
      </c>
      <c r="U9056">
        <v>1</v>
      </c>
      <c r="V9056" t="b">
        <v>1</v>
      </c>
    </row>
    <row r="9057" spans="1:22" x14ac:dyDescent="0.3">
      <c r="A9057">
        <v>9056</v>
      </c>
      <c r="B9057" s="2">
        <v>45253</v>
      </c>
      <c r="C9057" s="19">
        <f>YEAR(Table1[[#This Row],[Date]])</f>
        <v>2023</v>
      </c>
      <c r="D9057">
        <f>MONTH(Table1[[#This Row],[Date]])</f>
        <v>11</v>
      </c>
      <c r="E9057" t="str">
        <f>TEXT(Table1[[#This Row],[Date]],"MMMM")</f>
        <v>November</v>
      </c>
      <c r="F9057">
        <v>354</v>
      </c>
      <c r="G9057">
        <v>52</v>
      </c>
      <c r="H9057" t="s">
        <v>37</v>
      </c>
      <c r="I9057" t="s">
        <v>27</v>
      </c>
      <c r="J9057">
        <v>942</v>
      </c>
      <c r="K9057" t="s">
        <v>43</v>
      </c>
      <c r="L9057">
        <v>5</v>
      </c>
      <c r="M9057" s="1">
        <v>10.46456077</v>
      </c>
      <c r="N9057" s="1">
        <f>Table1[[#This Row],[Quantity]]*Table1[[#This Row],[UnitPrice]]</f>
        <v>52.32280385</v>
      </c>
      <c r="O9057" t="s">
        <v>30</v>
      </c>
      <c r="P9057" t="b">
        <v>0</v>
      </c>
      <c r="Q9057">
        <v>5.2322803850000001</v>
      </c>
      <c r="R9057" s="1">
        <f>Table1[[#This Row],[Sales]]-Table1[[#This Row],[DiscountAmount]]</f>
        <v>47.090523464999997</v>
      </c>
      <c r="S9057" t="b">
        <v>0</v>
      </c>
      <c r="T9057" t="s">
        <v>36</v>
      </c>
      <c r="U9057">
        <v>2</v>
      </c>
      <c r="V9057" t="b">
        <v>0</v>
      </c>
    </row>
    <row r="9058" spans="1:22" x14ac:dyDescent="0.3">
      <c r="A9058">
        <v>9057</v>
      </c>
      <c r="B9058" s="2">
        <v>44507</v>
      </c>
      <c r="C9058" s="19">
        <f>YEAR(Table1[[#This Row],[Date]])</f>
        <v>2021</v>
      </c>
      <c r="D9058">
        <f>MONTH(Table1[[#This Row],[Date]])</f>
        <v>11</v>
      </c>
      <c r="E9058" t="str">
        <f>TEXT(Table1[[#This Row],[Date]],"MMMM")</f>
        <v>November</v>
      </c>
      <c r="F9058">
        <v>495</v>
      </c>
      <c r="G9058">
        <v>19</v>
      </c>
      <c r="H9058" t="s">
        <v>24</v>
      </c>
      <c r="I9058" t="s">
        <v>33</v>
      </c>
      <c r="J9058">
        <v>488</v>
      </c>
      <c r="K9058" t="s">
        <v>43</v>
      </c>
      <c r="L9058">
        <v>1</v>
      </c>
      <c r="M9058" s="1">
        <v>79.356983790000001</v>
      </c>
      <c r="N9058" s="1">
        <f>Table1[[#This Row],[Quantity]]*Table1[[#This Row],[UnitPrice]]</f>
        <v>79.356983790000001</v>
      </c>
      <c r="O9058" t="s">
        <v>35</v>
      </c>
      <c r="P9058" t="b">
        <v>1</v>
      </c>
      <c r="Q9058">
        <v>0</v>
      </c>
      <c r="R9058" s="1">
        <f>Table1[[#This Row],[Sales]]-Table1[[#This Row],[DiscountAmount]]</f>
        <v>79.356983790000001</v>
      </c>
      <c r="S9058" t="b">
        <v>0</v>
      </c>
      <c r="T9058" t="s">
        <v>28</v>
      </c>
      <c r="U9058">
        <v>2</v>
      </c>
      <c r="V9058" t="b">
        <v>0</v>
      </c>
    </row>
    <row r="9059" spans="1:22" x14ac:dyDescent="0.3">
      <c r="A9059">
        <v>9058</v>
      </c>
      <c r="B9059" s="2">
        <v>44192</v>
      </c>
      <c r="C9059" s="19">
        <f>YEAR(Table1[[#This Row],[Date]])</f>
        <v>2020</v>
      </c>
      <c r="D9059">
        <f>MONTH(Table1[[#This Row],[Date]])</f>
        <v>12</v>
      </c>
      <c r="E9059" t="str">
        <f>TEXT(Table1[[#This Row],[Date]],"MMMM")</f>
        <v>December</v>
      </c>
      <c r="F9059">
        <v>131</v>
      </c>
      <c r="G9059">
        <v>30</v>
      </c>
      <c r="H9059" t="s">
        <v>37</v>
      </c>
      <c r="I9059" t="s">
        <v>25</v>
      </c>
      <c r="J9059">
        <v>77</v>
      </c>
      <c r="K9059" t="s">
        <v>21</v>
      </c>
      <c r="L9059">
        <v>4</v>
      </c>
      <c r="M9059" s="1">
        <v>36.321623670000001</v>
      </c>
      <c r="N9059" s="1">
        <f>Table1[[#This Row],[Quantity]]*Table1[[#This Row],[UnitPrice]]</f>
        <v>145.28649468</v>
      </c>
      <c r="O9059" t="s">
        <v>30</v>
      </c>
      <c r="P9059" t="b">
        <v>1</v>
      </c>
      <c r="Q9059">
        <v>14.52864947</v>
      </c>
      <c r="R9059" s="1">
        <f>Table1[[#This Row],[Sales]]-Table1[[#This Row],[DiscountAmount]]</f>
        <v>130.75784521</v>
      </c>
      <c r="S9059" t="b">
        <v>0</v>
      </c>
      <c r="T9059" t="s">
        <v>36</v>
      </c>
      <c r="U9059">
        <v>3</v>
      </c>
      <c r="V9059" t="b">
        <v>0</v>
      </c>
    </row>
    <row r="9060" spans="1:22" x14ac:dyDescent="0.3">
      <c r="A9060">
        <v>9059</v>
      </c>
      <c r="B9060" s="2">
        <v>44873</v>
      </c>
      <c r="C9060" s="19">
        <f>YEAR(Table1[[#This Row],[Date]])</f>
        <v>2022</v>
      </c>
      <c r="D9060">
        <f>MONTH(Table1[[#This Row],[Date]])</f>
        <v>11</v>
      </c>
      <c r="E9060" t="str">
        <f>TEXT(Table1[[#This Row],[Date]],"MMMM")</f>
        <v>November</v>
      </c>
      <c r="F9060">
        <v>180</v>
      </c>
      <c r="G9060">
        <v>18</v>
      </c>
      <c r="H9060" t="s">
        <v>24</v>
      </c>
      <c r="I9060" t="s">
        <v>48</v>
      </c>
      <c r="J9060">
        <v>516</v>
      </c>
      <c r="K9060" t="s">
        <v>21</v>
      </c>
      <c r="L9060">
        <v>2</v>
      </c>
      <c r="M9060" s="1">
        <v>30.57300566</v>
      </c>
      <c r="N9060" s="1">
        <f>Table1[[#This Row],[Quantity]]*Table1[[#This Row],[UnitPrice]]</f>
        <v>61.14601132</v>
      </c>
      <c r="O9060" t="s">
        <v>22</v>
      </c>
      <c r="P9060" t="b">
        <v>0</v>
      </c>
      <c r="Q9060">
        <v>6.1146011319999998</v>
      </c>
      <c r="R9060" s="1">
        <f>Table1[[#This Row],[Sales]]-Table1[[#This Row],[DiscountAmount]]</f>
        <v>55.031410188000002</v>
      </c>
      <c r="S9060" t="b">
        <v>0</v>
      </c>
      <c r="T9060" t="s">
        <v>36</v>
      </c>
      <c r="U9060">
        <v>1</v>
      </c>
      <c r="V9060" t="b">
        <v>1</v>
      </c>
    </row>
    <row r="9061" spans="1:22" x14ac:dyDescent="0.3">
      <c r="A9061">
        <v>9060</v>
      </c>
      <c r="B9061" s="2">
        <v>43431</v>
      </c>
      <c r="C9061" s="19">
        <f>YEAR(Table1[[#This Row],[Date]])</f>
        <v>2018</v>
      </c>
      <c r="D9061">
        <f>MONTH(Table1[[#This Row],[Date]])</f>
        <v>11</v>
      </c>
      <c r="E9061" t="str">
        <f>TEXT(Table1[[#This Row],[Date]],"MMMM")</f>
        <v>November</v>
      </c>
      <c r="F9061">
        <v>458</v>
      </c>
      <c r="G9061">
        <v>32</v>
      </c>
      <c r="H9061" t="s">
        <v>19</v>
      </c>
      <c r="I9061" t="s">
        <v>47</v>
      </c>
      <c r="J9061">
        <v>842</v>
      </c>
      <c r="K9061" t="s">
        <v>43</v>
      </c>
      <c r="L9061">
        <v>3</v>
      </c>
      <c r="M9061" s="1">
        <v>22.912467729999999</v>
      </c>
      <c r="N9061" s="1">
        <f>Table1[[#This Row],[Quantity]]*Table1[[#This Row],[UnitPrice]]</f>
        <v>68.737403189999995</v>
      </c>
      <c r="O9061" t="s">
        <v>35</v>
      </c>
      <c r="P9061" t="b">
        <v>0</v>
      </c>
      <c r="Q9061">
        <v>6.8737403199999996</v>
      </c>
      <c r="R9061" s="1">
        <f>Table1[[#This Row],[Sales]]-Table1[[#This Row],[DiscountAmount]]</f>
        <v>61.863662869999999</v>
      </c>
      <c r="S9061" t="b">
        <v>0</v>
      </c>
      <c r="T9061" t="s">
        <v>36</v>
      </c>
      <c r="U9061">
        <v>1</v>
      </c>
      <c r="V9061" t="b">
        <v>0</v>
      </c>
    </row>
    <row r="9062" spans="1:22" x14ac:dyDescent="0.3">
      <c r="A9062">
        <v>9061</v>
      </c>
      <c r="B9062" s="2">
        <v>45283</v>
      </c>
      <c r="C9062" s="19">
        <f>YEAR(Table1[[#This Row],[Date]])</f>
        <v>2023</v>
      </c>
      <c r="D9062">
        <f>MONTH(Table1[[#This Row],[Date]])</f>
        <v>12</v>
      </c>
      <c r="E9062" t="str">
        <f>TEXT(Table1[[#This Row],[Date]],"MMMM")</f>
        <v>December</v>
      </c>
      <c r="F9062">
        <v>159</v>
      </c>
      <c r="G9062">
        <v>26</v>
      </c>
      <c r="H9062" t="s">
        <v>37</v>
      </c>
      <c r="I9062" t="s">
        <v>50</v>
      </c>
      <c r="J9062">
        <v>983</v>
      </c>
      <c r="K9062" t="s">
        <v>39</v>
      </c>
      <c r="L9062">
        <v>3</v>
      </c>
      <c r="M9062" s="1">
        <v>42.69712389</v>
      </c>
      <c r="N9062" s="1">
        <f>Table1[[#This Row],[Quantity]]*Table1[[#This Row],[UnitPrice]]</f>
        <v>128.09137167</v>
      </c>
      <c r="O9062" t="s">
        <v>32</v>
      </c>
      <c r="P9062" t="b">
        <v>0</v>
      </c>
      <c r="Q9062">
        <v>0</v>
      </c>
      <c r="R9062" s="1">
        <f>Table1[[#This Row],[Sales]]-Table1[[#This Row],[DiscountAmount]]</f>
        <v>128.09137167</v>
      </c>
      <c r="S9062" t="b">
        <v>0</v>
      </c>
      <c r="T9062" t="s">
        <v>28</v>
      </c>
      <c r="U9062">
        <v>2</v>
      </c>
      <c r="V9062" t="b">
        <v>0</v>
      </c>
    </row>
    <row r="9063" spans="1:22" x14ac:dyDescent="0.3">
      <c r="A9063">
        <v>9062</v>
      </c>
      <c r="B9063" s="2">
        <v>44166</v>
      </c>
      <c r="C9063" s="19">
        <f>YEAR(Table1[[#This Row],[Date]])</f>
        <v>2020</v>
      </c>
      <c r="D9063">
        <f>MONTH(Table1[[#This Row],[Date]])</f>
        <v>12</v>
      </c>
      <c r="E9063" t="str">
        <f>TEXT(Table1[[#This Row],[Date]],"MMMM")</f>
        <v>December</v>
      </c>
      <c r="F9063">
        <v>137</v>
      </c>
      <c r="G9063">
        <v>64</v>
      </c>
      <c r="H9063" t="s">
        <v>37</v>
      </c>
      <c r="I9063" t="s">
        <v>50</v>
      </c>
      <c r="J9063">
        <v>1</v>
      </c>
      <c r="K9063" t="s">
        <v>34</v>
      </c>
      <c r="L9063">
        <v>3</v>
      </c>
      <c r="M9063" s="1">
        <v>76.707381850000004</v>
      </c>
      <c r="N9063" s="1">
        <f>Table1[[#This Row],[Quantity]]*Table1[[#This Row],[UnitPrice]]</f>
        <v>230.12214555000003</v>
      </c>
      <c r="O9063" t="s">
        <v>35</v>
      </c>
      <c r="P9063" t="b">
        <v>1</v>
      </c>
      <c r="Q9063">
        <v>0</v>
      </c>
      <c r="R9063" s="1">
        <f>Table1[[#This Row],[Sales]]-Table1[[#This Row],[DiscountAmount]]</f>
        <v>230.12214555000003</v>
      </c>
      <c r="S9063" t="b">
        <v>0</v>
      </c>
      <c r="T9063" t="s">
        <v>23</v>
      </c>
      <c r="U9063">
        <v>2</v>
      </c>
      <c r="V9063" t="b">
        <v>0</v>
      </c>
    </row>
    <row r="9064" spans="1:22" x14ac:dyDescent="0.3">
      <c r="A9064">
        <v>9063</v>
      </c>
      <c r="B9064" s="2">
        <v>43803</v>
      </c>
      <c r="C9064" s="19">
        <f>YEAR(Table1[[#This Row],[Date]])</f>
        <v>2019</v>
      </c>
      <c r="D9064">
        <f>MONTH(Table1[[#This Row],[Date]])</f>
        <v>12</v>
      </c>
      <c r="E9064" t="str">
        <f>TEXT(Table1[[#This Row],[Date]],"MMMM")</f>
        <v>December</v>
      </c>
      <c r="F9064">
        <v>478</v>
      </c>
      <c r="G9064">
        <v>36</v>
      </c>
      <c r="H9064" t="s">
        <v>24</v>
      </c>
      <c r="I9064" t="s">
        <v>49</v>
      </c>
      <c r="J9064">
        <v>930</v>
      </c>
      <c r="K9064" t="s">
        <v>21</v>
      </c>
      <c r="L9064">
        <v>2</v>
      </c>
      <c r="M9064" s="1">
        <v>73.446045900000001</v>
      </c>
      <c r="N9064" s="1">
        <f>Table1[[#This Row],[Quantity]]*Table1[[#This Row],[UnitPrice]]</f>
        <v>146.8920918</v>
      </c>
      <c r="O9064" t="s">
        <v>30</v>
      </c>
      <c r="P9064" t="b">
        <v>1</v>
      </c>
      <c r="Q9064">
        <v>14.689209180000001</v>
      </c>
      <c r="R9064" s="1">
        <f>Table1[[#This Row],[Sales]]-Table1[[#This Row],[DiscountAmount]]</f>
        <v>132.20288262</v>
      </c>
      <c r="S9064" t="b">
        <v>1</v>
      </c>
      <c r="T9064" t="s">
        <v>36</v>
      </c>
      <c r="U9064">
        <v>1</v>
      </c>
      <c r="V9064" t="b">
        <v>0</v>
      </c>
    </row>
    <row r="9065" spans="1:22" x14ac:dyDescent="0.3">
      <c r="A9065">
        <v>9064</v>
      </c>
      <c r="B9065" s="2">
        <v>44154</v>
      </c>
      <c r="C9065" s="19">
        <f>YEAR(Table1[[#This Row],[Date]])</f>
        <v>2020</v>
      </c>
      <c r="D9065">
        <f>MONTH(Table1[[#This Row],[Date]])</f>
        <v>11</v>
      </c>
      <c r="E9065" t="str">
        <f>TEXT(Table1[[#This Row],[Date]],"MMMM")</f>
        <v>November</v>
      </c>
      <c r="F9065">
        <v>182</v>
      </c>
      <c r="G9065">
        <v>21</v>
      </c>
      <c r="H9065" t="s">
        <v>37</v>
      </c>
      <c r="I9065" t="s">
        <v>48</v>
      </c>
      <c r="J9065">
        <v>54</v>
      </c>
      <c r="K9065" t="s">
        <v>21</v>
      </c>
      <c r="L9065">
        <v>2</v>
      </c>
      <c r="M9065" s="1">
        <v>49.546988329999998</v>
      </c>
      <c r="N9065" s="1">
        <f>Table1[[#This Row],[Quantity]]*Table1[[#This Row],[UnitPrice]]</f>
        <v>99.093976659999996</v>
      </c>
      <c r="O9065" t="s">
        <v>22</v>
      </c>
      <c r="P9065" t="b">
        <v>0</v>
      </c>
      <c r="Q9065">
        <v>0</v>
      </c>
      <c r="R9065" s="1">
        <f>Table1[[#This Row],[Sales]]-Table1[[#This Row],[DiscountAmount]]</f>
        <v>99.093976659999996</v>
      </c>
      <c r="S9065" t="b">
        <v>0</v>
      </c>
      <c r="T9065" t="s">
        <v>23</v>
      </c>
      <c r="U9065">
        <v>2</v>
      </c>
      <c r="V9065" t="b">
        <v>1</v>
      </c>
    </row>
    <row r="9066" spans="1:22" x14ac:dyDescent="0.3">
      <c r="A9066">
        <v>9065</v>
      </c>
      <c r="B9066" s="2">
        <v>44904</v>
      </c>
      <c r="C9066" s="19">
        <f>YEAR(Table1[[#This Row],[Date]])</f>
        <v>2022</v>
      </c>
      <c r="D9066">
        <f>MONTH(Table1[[#This Row],[Date]])</f>
        <v>12</v>
      </c>
      <c r="E9066" t="str">
        <f>TEXT(Table1[[#This Row],[Date]],"MMMM")</f>
        <v>December</v>
      </c>
      <c r="F9066">
        <v>20</v>
      </c>
      <c r="G9066">
        <v>61</v>
      </c>
      <c r="H9066" t="s">
        <v>19</v>
      </c>
      <c r="I9066" t="s">
        <v>44</v>
      </c>
      <c r="J9066">
        <v>84</v>
      </c>
      <c r="K9066" t="s">
        <v>43</v>
      </c>
      <c r="L9066">
        <v>3</v>
      </c>
      <c r="M9066" s="1">
        <v>72.343891099999993</v>
      </c>
      <c r="N9066" s="1">
        <f>Table1[[#This Row],[Quantity]]*Table1[[#This Row],[UnitPrice]]</f>
        <v>217.03167329999997</v>
      </c>
      <c r="O9066" t="s">
        <v>32</v>
      </c>
      <c r="P9066" t="b">
        <v>1</v>
      </c>
      <c r="Q9066">
        <v>0</v>
      </c>
      <c r="R9066" s="1">
        <f>Table1[[#This Row],[Sales]]-Table1[[#This Row],[DiscountAmount]]</f>
        <v>217.03167329999997</v>
      </c>
      <c r="S9066" t="b">
        <v>1</v>
      </c>
      <c r="T9066" t="s">
        <v>23</v>
      </c>
      <c r="U9066">
        <v>4</v>
      </c>
      <c r="V9066" t="b">
        <v>1</v>
      </c>
    </row>
    <row r="9067" spans="1:22" x14ac:dyDescent="0.3">
      <c r="A9067">
        <v>9066</v>
      </c>
      <c r="B9067" s="2">
        <v>44910</v>
      </c>
      <c r="C9067" s="19">
        <f>YEAR(Table1[[#This Row],[Date]])</f>
        <v>2022</v>
      </c>
      <c r="D9067">
        <f>MONTH(Table1[[#This Row],[Date]])</f>
        <v>12</v>
      </c>
      <c r="E9067" t="str">
        <f>TEXT(Table1[[#This Row],[Date]],"MMMM")</f>
        <v>December</v>
      </c>
      <c r="F9067">
        <v>80</v>
      </c>
      <c r="G9067">
        <v>47</v>
      </c>
      <c r="H9067" t="s">
        <v>24</v>
      </c>
      <c r="I9067" t="s">
        <v>29</v>
      </c>
      <c r="J9067">
        <v>160</v>
      </c>
      <c r="K9067" t="s">
        <v>39</v>
      </c>
      <c r="L9067">
        <v>5</v>
      </c>
      <c r="M9067" s="1">
        <v>19.32953019</v>
      </c>
      <c r="N9067" s="1">
        <f>Table1[[#This Row],[Quantity]]*Table1[[#This Row],[UnitPrice]]</f>
        <v>96.647650949999999</v>
      </c>
      <c r="O9067" t="s">
        <v>35</v>
      </c>
      <c r="P9067" t="b">
        <v>1</v>
      </c>
      <c r="Q9067">
        <v>9.664765096</v>
      </c>
      <c r="R9067" s="1">
        <f>Table1[[#This Row],[Sales]]-Table1[[#This Row],[DiscountAmount]]</f>
        <v>86.982885854000003</v>
      </c>
      <c r="S9067" t="b">
        <v>1</v>
      </c>
      <c r="T9067" t="s">
        <v>36</v>
      </c>
      <c r="U9067">
        <v>4</v>
      </c>
      <c r="V9067" t="b">
        <v>0</v>
      </c>
    </row>
    <row r="9068" spans="1:22" x14ac:dyDescent="0.3">
      <c r="A9068">
        <v>9067</v>
      </c>
      <c r="B9068" s="2">
        <v>45290</v>
      </c>
      <c r="C9068" s="19">
        <f>YEAR(Table1[[#This Row],[Date]])</f>
        <v>2023</v>
      </c>
      <c r="D9068">
        <f>MONTH(Table1[[#This Row],[Date]])</f>
        <v>12</v>
      </c>
      <c r="E9068" t="str">
        <f>TEXT(Table1[[#This Row],[Date]],"MMMM")</f>
        <v>December</v>
      </c>
      <c r="F9068">
        <v>256</v>
      </c>
      <c r="G9068">
        <v>58</v>
      </c>
      <c r="H9068" t="s">
        <v>19</v>
      </c>
      <c r="I9068" t="s">
        <v>45</v>
      </c>
      <c r="J9068">
        <v>851</v>
      </c>
      <c r="K9068" t="s">
        <v>39</v>
      </c>
      <c r="L9068">
        <v>4</v>
      </c>
      <c r="M9068" s="1">
        <v>58.875808929999998</v>
      </c>
      <c r="N9068" s="1">
        <f>Table1[[#This Row],[Quantity]]*Table1[[#This Row],[UnitPrice]]</f>
        <v>235.50323571999999</v>
      </c>
      <c r="O9068" t="s">
        <v>22</v>
      </c>
      <c r="P9068" t="b">
        <v>0</v>
      </c>
      <c r="Q9068">
        <v>0</v>
      </c>
      <c r="R9068" s="1">
        <f>Table1[[#This Row],[Sales]]-Table1[[#This Row],[DiscountAmount]]</f>
        <v>235.50323571999999</v>
      </c>
      <c r="S9068" t="b">
        <v>1</v>
      </c>
      <c r="T9068" t="s">
        <v>28</v>
      </c>
      <c r="U9068">
        <v>3</v>
      </c>
      <c r="V9068" t="b">
        <v>0</v>
      </c>
    </row>
    <row r="9069" spans="1:22" x14ac:dyDescent="0.3">
      <c r="A9069">
        <v>9068</v>
      </c>
      <c r="B9069" s="2">
        <v>45283</v>
      </c>
      <c r="C9069" s="19">
        <f>YEAR(Table1[[#This Row],[Date]])</f>
        <v>2023</v>
      </c>
      <c r="D9069">
        <f>MONTH(Table1[[#This Row],[Date]])</f>
        <v>12</v>
      </c>
      <c r="E9069" t="str">
        <f>TEXT(Table1[[#This Row],[Date]],"MMMM")</f>
        <v>December</v>
      </c>
      <c r="F9069">
        <v>146</v>
      </c>
      <c r="G9069">
        <v>39</v>
      </c>
      <c r="H9069" t="s">
        <v>24</v>
      </c>
      <c r="I9069" t="s">
        <v>50</v>
      </c>
      <c r="J9069">
        <v>329</v>
      </c>
      <c r="K9069" t="s">
        <v>43</v>
      </c>
      <c r="L9069">
        <v>3</v>
      </c>
      <c r="M9069" s="1">
        <v>20.495590360000001</v>
      </c>
      <c r="N9069" s="1">
        <f>Table1[[#This Row],[Quantity]]*Table1[[#This Row],[UnitPrice]]</f>
        <v>61.486771080000004</v>
      </c>
      <c r="O9069" t="s">
        <v>32</v>
      </c>
      <c r="P9069" t="b">
        <v>1</v>
      </c>
      <c r="Q9069">
        <v>0</v>
      </c>
      <c r="R9069" s="1">
        <f>Table1[[#This Row],[Sales]]-Table1[[#This Row],[DiscountAmount]]</f>
        <v>61.486771080000004</v>
      </c>
      <c r="S9069" t="b">
        <v>0</v>
      </c>
      <c r="T9069" t="s">
        <v>28</v>
      </c>
      <c r="U9069">
        <v>3</v>
      </c>
      <c r="V9069" t="b">
        <v>0</v>
      </c>
    </row>
    <row r="9070" spans="1:22" x14ac:dyDescent="0.3">
      <c r="A9070">
        <v>9069</v>
      </c>
      <c r="B9070" s="2">
        <v>43425</v>
      </c>
      <c r="C9070" s="19">
        <f>YEAR(Table1[[#This Row],[Date]])</f>
        <v>2018</v>
      </c>
      <c r="D9070">
        <f>MONTH(Table1[[#This Row],[Date]])</f>
        <v>11</v>
      </c>
      <c r="E9070" t="str">
        <f>TEXT(Table1[[#This Row],[Date]],"MMMM")</f>
        <v>November</v>
      </c>
      <c r="F9070">
        <v>486</v>
      </c>
      <c r="G9070">
        <v>63</v>
      </c>
      <c r="H9070" t="s">
        <v>37</v>
      </c>
      <c r="I9070" t="s">
        <v>51</v>
      </c>
      <c r="J9070">
        <v>70</v>
      </c>
      <c r="K9070" t="s">
        <v>21</v>
      </c>
      <c r="L9070">
        <v>3</v>
      </c>
      <c r="M9070" s="1">
        <v>47.495692660000003</v>
      </c>
      <c r="N9070" s="1">
        <f>Table1[[#This Row],[Quantity]]*Table1[[#This Row],[UnitPrice]]</f>
        <v>142.48707798000001</v>
      </c>
      <c r="O9070" t="s">
        <v>30</v>
      </c>
      <c r="P9070" t="b">
        <v>0</v>
      </c>
      <c r="Q9070">
        <v>0</v>
      </c>
      <c r="R9070" s="1">
        <f>Table1[[#This Row],[Sales]]-Table1[[#This Row],[DiscountAmount]]</f>
        <v>142.48707798000001</v>
      </c>
      <c r="S9070" t="b">
        <v>0</v>
      </c>
      <c r="T9070" t="s">
        <v>28</v>
      </c>
      <c r="U9070">
        <v>3</v>
      </c>
      <c r="V9070" t="b">
        <v>1</v>
      </c>
    </row>
    <row r="9071" spans="1:22" x14ac:dyDescent="0.3">
      <c r="A9071">
        <v>9070</v>
      </c>
      <c r="B9071" s="2">
        <v>44511</v>
      </c>
      <c r="C9071" s="19">
        <f>YEAR(Table1[[#This Row],[Date]])</f>
        <v>2021</v>
      </c>
      <c r="D9071">
        <f>MONTH(Table1[[#This Row],[Date]])</f>
        <v>11</v>
      </c>
      <c r="E9071" t="str">
        <f>TEXT(Table1[[#This Row],[Date]],"MMMM")</f>
        <v>November</v>
      </c>
      <c r="F9071">
        <v>104</v>
      </c>
      <c r="G9071">
        <v>56</v>
      </c>
      <c r="H9071" t="s">
        <v>24</v>
      </c>
      <c r="I9071" t="s">
        <v>50</v>
      </c>
      <c r="J9071">
        <v>248</v>
      </c>
      <c r="K9071" t="s">
        <v>39</v>
      </c>
      <c r="L9071">
        <v>5</v>
      </c>
      <c r="M9071" s="1">
        <v>70.104959879999996</v>
      </c>
      <c r="N9071" s="1">
        <f>Table1[[#This Row],[Quantity]]*Table1[[#This Row],[UnitPrice]]</f>
        <v>350.52479940000001</v>
      </c>
      <c r="O9071" t="s">
        <v>22</v>
      </c>
      <c r="P9071" t="b">
        <v>0</v>
      </c>
      <c r="Q9071">
        <v>0</v>
      </c>
      <c r="R9071" s="1">
        <f>Table1[[#This Row],[Sales]]-Table1[[#This Row],[DiscountAmount]]</f>
        <v>350.52479940000001</v>
      </c>
      <c r="S9071" t="b">
        <v>1</v>
      </c>
      <c r="T9071" t="s">
        <v>23</v>
      </c>
      <c r="U9071">
        <v>5</v>
      </c>
      <c r="V9071" t="b">
        <v>1</v>
      </c>
    </row>
    <row r="9072" spans="1:22" x14ac:dyDescent="0.3">
      <c r="A9072">
        <v>9071</v>
      </c>
      <c r="B9072" s="2">
        <v>44171</v>
      </c>
      <c r="C9072" s="19">
        <f>YEAR(Table1[[#This Row],[Date]])</f>
        <v>2020</v>
      </c>
      <c r="D9072">
        <f>MONTH(Table1[[#This Row],[Date]])</f>
        <v>12</v>
      </c>
      <c r="E9072" t="str">
        <f>TEXT(Table1[[#This Row],[Date]],"MMMM")</f>
        <v>December</v>
      </c>
      <c r="F9072">
        <v>93</v>
      </c>
      <c r="G9072">
        <v>64</v>
      </c>
      <c r="H9072" t="s">
        <v>24</v>
      </c>
      <c r="I9072" t="s">
        <v>48</v>
      </c>
      <c r="J9072">
        <v>15</v>
      </c>
      <c r="K9072" t="s">
        <v>43</v>
      </c>
      <c r="L9072">
        <v>4</v>
      </c>
      <c r="M9072" s="1">
        <v>34.069059070000002</v>
      </c>
      <c r="N9072" s="1">
        <f>Table1[[#This Row],[Quantity]]*Table1[[#This Row],[UnitPrice]]</f>
        <v>136.27623628000001</v>
      </c>
      <c r="O9072" t="s">
        <v>30</v>
      </c>
      <c r="P9072" t="b">
        <v>1</v>
      </c>
      <c r="Q9072">
        <v>13.62762363</v>
      </c>
      <c r="R9072" s="1">
        <f>Table1[[#This Row],[Sales]]-Table1[[#This Row],[DiscountAmount]]</f>
        <v>122.64861265</v>
      </c>
      <c r="S9072" t="b">
        <v>0</v>
      </c>
      <c r="T9072" t="s">
        <v>36</v>
      </c>
      <c r="U9072">
        <v>1</v>
      </c>
      <c r="V9072" t="b">
        <v>1</v>
      </c>
    </row>
    <row r="9073" spans="1:22" x14ac:dyDescent="0.3">
      <c r="A9073">
        <v>9072</v>
      </c>
      <c r="B9073" s="2">
        <v>43441</v>
      </c>
      <c r="C9073" s="19">
        <f>YEAR(Table1[[#This Row],[Date]])</f>
        <v>2018</v>
      </c>
      <c r="D9073">
        <f>MONTH(Table1[[#This Row],[Date]])</f>
        <v>12</v>
      </c>
      <c r="E9073" t="str">
        <f>TEXT(Table1[[#This Row],[Date]],"MMMM")</f>
        <v>December</v>
      </c>
      <c r="F9073">
        <v>170</v>
      </c>
      <c r="G9073">
        <v>19</v>
      </c>
      <c r="H9073" t="s">
        <v>19</v>
      </c>
      <c r="I9073" t="s">
        <v>31</v>
      </c>
      <c r="J9073">
        <v>804</v>
      </c>
      <c r="K9073" t="s">
        <v>39</v>
      </c>
      <c r="L9073">
        <v>1</v>
      </c>
      <c r="M9073" s="1">
        <v>13.519431040000001</v>
      </c>
      <c r="N9073" s="1">
        <f>Table1[[#This Row],[Quantity]]*Table1[[#This Row],[UnitPrice]]</f>
        <v>13.519431040000001</v>
      </c>
      <c r="O9073" t="s">
        <v>35</v>
      </c>
      <c r="P9073" t="b">
        <v>1</v>
      </c>
      <c r="Q9073">
        <v>0</v>
      </c>
      <c r="R9073" s="1">
        <f>Table1[[#This Row],[Sales]]-Table1[[#This Row],[DiscountAmount]]</f>
        <v>13.519431040000001</v>
      </c>
      <c r="S9073" t="b">
        <v>1</v>
      </c>
      <c r="T9073" t="s">
        <v>28</v>
      </c>
      <c r="U9073">
        <v>2</v>
      </c>
      <c r="V9073" t="b">
        <v>0</v>
      </c>
    </row>
    <row r="9074" spans="1:22" x14ac:dyDescent="0.3">
      <c r="A9074">
        <v>9073</v>
      </c>
      <c r="B9074" s="2">
        <v>44503</v>
      </c>
      <c r="C9074" s="19">
        <f>YEAR(Table1[[#This Row],[Date]])</f>
        <v>2021</v>
      </c>
      <c r="D9074">
        <f>MONTH(Table1[[#This Row],[Date]])</f>
        <v>11</v>
      </c>
      <c r="E9074" t="str">
        <f>TEXT(Table1[[#This Row],[Date]],"MMMM")</f>
        <v>November</v>
      </c>
      <c r="F9074">
        <v>145</v>
      </c>
      <c r="G9074">
        <v>29</v>
      </c>
      <c r="H9074" t="s">
        <v>24</v>
      </c>
      <c r="I9074" t="s">
        <v>42</v>
      </c>
      <c r="J9074">
        <v>665</v>
      </c>
      <c r="K9074" t="s">
        <v>39</v>
      </c>
      <c r="L9074">
        <v>1</v>
      </c>
      <c r="M9074" s="1">
        <v>84.702766710000006</v>
      </c>
      <c r="N9074" s="1">
        <f>Table1[[#This Row],[Quantity]]*Table1[[#This Row],[UnitPrice]]</f>
        <v>84.702766710000006</v>
      </c>
      <c r="O9074" t="s">
        <v>22</v>
      </c>
      <c r="P9074" t="b">
        <v>1</v>
      </c>
      <c r="Q9074">
        <v>0</v>
      </c>
      <c r="R9074" s="1">
        <f>Table1[[#This Row],[Sales]]-Table1[[#This Row],[DiscountAmount]]</f>
        <v>84.702766710000006</v>
      </c>
      <c r="S9074" t="b">
        <v>0</v>
      </c>
      <c r="T9074" t="s">
        <v>23</v>
      </c>
      <c r="U9074">
        <v>1</v>
      </c>
      <c r="V9074" t="b">
        <v>0</v>
      </c>
    </row>
    <row r="9075" spans="1:22" x14ac:dyDescent="0.3">
      <c r="A9075">
        <v>9074</v>
      </c>
      <c r="B9075" s="2">
        <v>45252</v>
      </c>
      <c r="C9075" s="19">
        <f>YEAR(Table1[[#This Row],[Date]])</f>
        <v>2023</v>
      </c>
      <c r="D9075">
        <f>MONTH(Table1[[#This Row],[Date]])</f>
        <v>11</v>
      </c>
      <c r="E9075" t="str">
        <f>TEXT(Table1[[#This Row],[Date]],"MMMM")</f>
        <v>November</v>
      </c>
      <c r="F9075">
        <v>494</v>
      </c>
      <c r="G9075">
        <v>29</v>
      </c>
      <c r="H9075" t="s">
        <v>37</v>
      </c>
      <c r="I9075" t="s">
        <v>52</v>
      </c>
      <c r="J9075">
        <v>204</v>
      </c>
      <c r="K9075" t="s">
        <v>34</v>
      </c>
      <c r="L9075">
        <v>2</v>
      </c>
      <c r="M9075" s="1">
        <v>52.493018390000003</v>
      </c>
      <c r="N9075" s="1">
        <f>Table1[[#This Row],[Quantity]]*Table1[[#This Row],[UnitPrice]]</f>
        <v>104.98603678000001</v>
      </c>
      <c r="O9075" t="s">
        <v>35</v>
      </c>
      <c r="P9075" t="b">
        <v>1</v>
      </c>
      <c r="Q9075">
        <v>10.49860368</v>
      </c>
      <c r="R9075" s="1">
        <f>Table1[[#This Row],[Sales]]-Table1[[#This Row],[DiscountAmount]]</f>
        <v>94.487433100000004</v>
      </c>
      <c r="S9075" t="b">
        <v>0</v>
      </c>
      <c r="T9075" t="s">
        <v>36</v>
      </c>
      <c r="U9075">
        <v>3</v>
      </c>
      <c r="V9075" t="b">
        <v>1</v>
      </c>
    </row>
    <row r="9076" spans="1:22" x14ac:dyDescent="0.3">
      <c r="A9076">
        <v>9075</v>
      </c>
      <c r="B9076" s="2">
        <v>44194</v>
      </c>
      <c r="C9076" s="19">
        <f>YEAR(Table1[[#This Row],[Date]])</f>
        <v>2020</v>
      </c>
      <c r="D9076">
        <f>MONTH(Table1[[#This Row],[Date]])</f>
        <v>12</v>
      </c>
      <c r="E9076" t="str">
        <f>TEXT(Table1[[#This Row],[Date]],"MMMM")</f>
        <v>December</v>
      </c>
      <c r="F9076">
        <v>428</v>
      </c>
      <c r="G9076">
        <v>67</v>
      </c>
      <c r="H9076" t="s">
        <v>37</v>
      </c>
      <c r="I9076" t="s">
        <v>27</v>
      </c>
      <c r="J9076">
        <v>802</v>
      </c>
      <c r="K9076" t="s">
        <v>34</v>
      </c>
      <c r="L9076">
        <v>4</v>
      </c>
      <c r="M9076" s="1">
        <v>23.262118260000001</v>
      </c>
      <c r="N9076" s="1">
        <f>Table1[[#This Row],[Quantity]]*Table1[[#This Row],[UnitPrice]]</f>
        <v>93.048473040000005</v>
      </c>
      <c r="O9076" t="s">
        <v>30</v>
      </c>
      <c r="P9076" t="b">
        <v>1</v>
      </c>
      <c r="Q9076">
        <v>0</v>
      </c>
      <c r="R9076" s="1">
        <f>Table1[[#This Row],[Sales]]-Table1[[#This Row],[DiscountAmount]]</f>
        <v>93.048473040000005</v>
      </c>
      <c r="S9076" t="b">
        <v>0</v>
      </c>
      <c r="T9076" t="s">
        <v>28</v>
      </c>
      <c r="U9076">
        <v>4</v>
      </c>
      <c r="V9076" t="b">
        <v>1</v>
      </c>
    </row>
    <row r="9077" spans="1:22" x14ac:dyDescent="0.3">
      <c r="A9077">
        <v>9076</v>
      </c>
      <c r="B9077" s="2">
        <v>43790</v>
      </c>
      <c r="C9077" s="19">
        <f>YEAR(Table1[[#This Row],[Date]])</f>
        <v>2019</v>
      </c>
      <c r="D9077">
        <f>MONTH(Table1[[#This Row],[Date]])</f>
        <v>11</v>
      </c>
      <c r="E9077" t="str">
        <f>TEXT(Table1[[#This Row],[Date]],"MMMM")</f>
        <v>November</v>
      </c>
      <c r="F9077">
        <v>173</v>
      </c>
      <c r="G9077">
        <v>67</v>
      </c>
      <c r="H9077" t="s">
        <v>19</v>
      </c>
      <c r="I9077" t="s">
        <v>42</v>
      </c>
      <c r="J9077">
        <v>324</v>
      </c>
      <c r="K9077" t="s">
        <v>34</v>
      </c>
      <c r="L9077">
        <v>5</v>
      </c>
      <c r="M9077" s="1">
        <v>55.894868989999999</v>
      </c>
      <c r="N9077" s="1">
        <f>Table1[[#This Row],[Quantity]]*Table1[[#This Row],[UnitPrice]]</f>
        <v>279.47434494999999</v>
      </c>
      <c r="O9077" t="s">
        <v>22</v>
      </c>
      <c r="P9077" t="b">
        <v>1</v>
      </c>
      <c r="Q9077">
        <v>27.9474345</v>
      </c>
      <c r="R9077" s="1">
        <f>Table1[[#This Row],[Sales]]-Table1[[#This Row],[DiscountAmount]]</f>
        <v>251.52691045</v>
      </c>
      <c r="S9077" t="b">
        <v>0</v>
      </c>
      <c r="T9077" t="s">
        <v>36</v>
      </c>
      <c r="U9077">
        <v>5</v>
      </c>
      <c r="V9077" t="b">
        <v>1</v>
      </c>
    </row>
    <row r="9078" spans="1:22" x14ac:dyDescent="0.3">
      <c r="A9078">
        <v>9077</v>
      </c>
      <c r="B9078" s="2">
        <v>44871</v>
      </c>
      <c r="C9078" s="19">
        <f>YEAR(Table1[[#This Row],[Date]])</f>
        <v>2022</v>
      </c>
      <c r="D9078">
        <f>MONTH(Table1[[#This Row],[Date]])</f>
        <v>11</v>
      </c>
      <c r="E9078" t="str">
        <f>TEXT(Table1[[#This Row],[Date]],"MMMM")</f>
        <v>November</v>
      </c>
      <c r="F9078">
        <v>4</v>
      </c>
      <c r="G9078">
        <v>53</v>
      </c>
      <c r="H9078" t="s">
        <v>24</v>
      </c>
      <c r="I9078" t="s">
        <v>49</v>
      </c>
      <c r="J9078">
        <v>11</v>
      </c>
      <c r="K9078" t="s">
        <v>26</v>
      </c>
      <c r="L9078">
        <v>5</v>
      </c>
      <c r="M9078" s="1">
        <v>81.287555519999998</v>
      </c>
      <c r="N9078" s="1">
        <f>Table1[[#This Row],[Quantity]]*Table1[[#This Row],[UnitPrice]]</f>
        <v>406.4377776</v>
      </c>
      <c r="O9078" t="s">
        <v>35</v>
      </c>
      <c r="P9078" t="b">
        <v>1</v>
      </c>
      <c r="Q9078">
        <v>0</v>
      </c>
      <c r="R9078" s="1">
        <f>Table1[[#This Row],[Sales]]-Table1[[#This Row],[DiscountAmount]]</f>
        <v>406.4377776</v>
      </c>
      <c r="S9078" t="b">
        <v>1</v>
      </c>
      <c r="T9078" t="s">
        <v>28</v>
      </c>
      <c r="U9078">
        <v>3</v>
      </c>
      <c r="V9078" t="b">
        <v>0</v>
      </c>
    </row>
    <row r="9079" spans="1:22" x14ac:dyDescent="0.3">
      <c r="A9079">
        <v>9078</v>
      </c>
      <c r="B9079" s="2">
        <v>44519</v>
      </c>
      <c r="C9079" s="19">
        <f>YEAR(Table1[[#This Row],[Date]])</f>
        <v>2021</v>
      </c>
      <c r="D9079">
        <f>MONTH(Table1[[#This Row],[Date]])</f>
        <v>11</v>
      </c>
      <c r="E9079" t="str">
        <f>TEXT(Table1[[#This Row],[Date]],"MMMM")</f>
        <v>November</v>
      </c>
      <c r="F9079">
        <v>472</v>
      </c>
      <c r="G9079">
        <v>23</v>
      </c>
      <c r="H9079" t="s">
        <v>24</v>
      </c>
      <c r="I9079" t="s">
        <v>46</v>
      </c>
      <c r="J9079">
        <v>868</v>
      </c>
      <c r="K9079" t="s">
        <v>26</v>
      </c>
      <c r="L9079">
        <v>2</v>
      </c>
      <c r="M9079" s="1">
        <v>66.356935190000002</v>
      </c>
      <c r="N9079" s="1">
        <f>Table1[[#This Row],[Quantity]]*Table1[[#This Row],[UnitPrice]]</f>
        <v>132.71387038</v>
      </c>
      <c r="O9079" t="s">
        <v>32</v>
      </c>
      <c r="P9079" t="b">
        <v>1</v>
      </c>
      <c r="Q9079">
        <v>0</v>
      </c>
      <c r="R9079" s="1">
        <f>Table1[[#This Row],[Sales]]-Table1[[#This Row],[DiscountAmount]]</f>
        <v>132.71387038</v>
      </c>
      <c r="S9079" t="b">
        <v>1</v>
      </c>
      <c r="T9079" t="s">
        <v>23</v>
      </c>
      <c r="U9079">
        <v>2</v>
      </c>
      <c r="V9079" t="b">
        <v>1</v>
      </c>
    </row>
    <row r="9080" spans="1:22" x14ac:dyDescent="0.3">
      <c r="A9080">
        <v>9079</v>
      </c>
      <c r="B9080" s="2">
        <v>45247</v>
      </c>
      <c r="C9080" s="19">
        <f>YEAR(Table1[[#This Row],[Date]])</f>
        <v>2023</v>
      </c>
      <c r="D9080">
        <f>MONTH(Table1[[#This Row],[Date]])</f>
        <v>11</v>
      </c>
      <c r="E9080" t="str">
        <f>TEXT(Table1[[#This Row],[Date]],"MMMM")</f>
        <v>November</v>
      </c>
      <c r="F9080">
        <v>470</v>
      </c>
      <c r="G9080">
        <v>44</v>
      </c>
      <c r="H9080" t="s">
        <v>37</v>
      </c>
      <c r="I9080" t="s">
        <v>45</v>
      </c>
      <c r="J9080">
        <v>576</v>
      </c>
      <c r="K9080" t="s">
        <v>34</v>
      </c>
      <c r="L9080">
        <v>5</v>
      </c>
      <c r="M9080" s="1">
        <v>26.634110360000001</v>
      </c>
      <c r="N9080" s="1">
        <f>Table1[[#This Row],[Quantity]]*Table1[[#This Row],[UnitPrice]]</f>
        <v>133.1705518</v>
      </c>
      <c r="O9080" t="s">
        <v>22</v>
      </c>
      <c r="P9080" t="b">
        <v>0</v>
      </c>
      <c r="Q9080">
        <v>0</v>
      </c>
      <c r="R9080" s="1">
        <f>Table1[[#This Row],[Sales]]-Table1[[#This Row],[DiscountAmount]]</f>
        <v>133.1705518</v>
      </c>
      <c r="S9080" t="b">
        <v>1</v>
      </c>
      <c r="T9080" t="s">
        <v>23</v>
      </c>
      <c r="U9080">
        <v>3</v>
      </c>
      <c r="V9080" t="b">
        <v>1</v>
      </c>
    </row>
    <row r="9081" spans="1:22" x14ac:dyDescent="0.3">
      <c r="A9081">
        <v>9080</v>
      </c>
      <c r="B9081" s="2">
        <v>43812</v>
      </c>
      <c r="C9081" s="19">
        <f>YEAR(Table1[[#This Row],[Date]])</f>
        <v>2019</v>
      </c>
      <c r="D9081">
        <f>MONTH(Table1[[#This Row],[Date]])</f>
        <v>12</v>
      </c>
      <c r="E9081" t="str">
        <f>TEXT(Table1[[#This Row],[Date]],"MMMM")</f>
        <v>December</v>
      </c>
      <c r="F9081">
        <v>139</v>
      </c>
      <c r="G9081">
        <v>18</v>
      </c>
      <c r="H9081" t="s">
        <v>24</v>
      </c>
      <c r="I9081" t="s">
        <v>42</v>
      </c>
      <c r="J9081">
        <v>354</v>
      </c>
      <c r="K9081" t="s">
        <v>21</v>
      </c>
      <c r="L9081">
        <v>1</v>
      </c>
      <c r="M9081" s="1">
        <v>68.786293099999995</v>
      </c>
      <c r="N9081" s="1">
        <f>Table1[[#This Row],[Quantity]]*Table1[[#This Row],[UnitPrice]]</f>
        <v>68.786293099999995</v>
      </c>
      <c r="O9081" t="s">
        <v>32</v>
      </c>
      <c r="P9081" t="b">
        <v>1</v>
      </c>
      <c r="Q9081">
        <v>0</v>
      </c>
      <c r="R9081" s="1">
        <f>Table1[[#This Row],[Sales]]-Table1[[#This Row],[DiscountAmount]]</f>
        <v>68.786293099999995</v>
      </c>
      <c r="S9081" t="b">
        <v>1</v>
      </c>
      <c r="T9081" t="s">
        <v>28</v>
      </c>
      <c r="U9081">
        <v>4</v>
      </c>
      <c r="V9081" t="b">
        <v>1</v>
      </c>
    </row>
    <row r="9082" spans="1:22" x14ac:dyDescent="0.3">
      <c r="A9082">
        <v>9081</v>
      </c>
      <c r="B9082" s="2">
        <v>43450</v>
      </c>
      <c r="C9082" s="19">
        <f>YEAR(Table1[[#This Row],[Date]])</f>
        <v>2018</v>
      </c>
      <c r="D9082">
        <f>MONTH(Table1[[#This Row],[Date]])</f>
        <v>12</v>
      </c>
      <c r="E9082" t="str">
        <f>TEXT(Table1[[#This Row],[Date]],"MMMM")</f>
        <v>December</v>
      </c>
      <c r="F9082">
        <v>308</v>
      </c>
      <c r="G9082">
        <v>64</v>
      </c>
      <c r="H9082" t="s">
        <v>37</v>
      </c>
      <c r="I9082" t="s">
        <v>49</v>
      </c>
      <c r="J9082">
        <v>443</v>
      </c>
      <c r="K9082" t="s">
        <v>26</v>
      </c>
      <c r="L9082">
        <v>3</v>
      </c>
      <c r="M9082" s="1">
        <v>92.311546710000002</v>
      </c>
      <c r="N9082" s="1">
        <f>Table1[[#This Row],[Quantity]]*Table1[[#This Row],[UnitPrice]]</f>
        <v>276.93464012999999</v>
      </c>
      <c r="O9082" t="s">
        <v>30</v>
      </c>
      <c r="P9082" t="b">
        <v>1</v>
      </c>
      <c r="Q9082">
        <v>27.69346401</v>
      </c>
      <c r="R9082" s="1">
        <f>Table1[[#This Row],[Sales]]-Table1[[#This Row],[DiscountAmount]]</f>
        <v>249.24117611999998</v>
      </c>
      <c r="S9082" t="b">
        <v>0</v>
      </c>
      <c r="T9082" t="s">
        <v>36</v>
      </c>
      <c r="U9082">
        <v>3</v>
      </c>
      <c r="V9082" t="b">
        <v>0</v>
      </c>
    </row>
    <row r="9083" spans="1:22" x14ac:dyDescent="0.3">
      <c r="A9083">
        <v>9082</v>
      </c>
      <c r="B9083" s="2">
        <v>44925</v>
      </c>
      <c r="C9083" s="19">
        <f>YEAR(Table1[[#This Row],[Date]])</f>
        <v>2022</v>
      </c>
      <c r="D9083">
        <f>MONTH(Table1[[#This Row],[Date]])</f>
        <v>12</v>
      </c>
      <c r="E9083" t="str">
        <f>TEXT(Table1[[#This Row],[Date]],"MMMM")</f>
        <v>December</v>
      </c>
      <c r="F9083">
        <v>318</v>
      </c>
      <c r="G9083">
        <v>18</v>
      </c>
      <c r="H9083" t="s">
        <v>19</v>
      </c>
      <c r="I9083" t="s">
        <v>40</v>
      </c>
      <c r="J9083">
        <v>521</v>
      </c>
      <c r="K9083" t="s">
        <v>34</v>
      </c>
      <c r="L9083">
        <v>3</v>
      </c>
      <c r="M9083" s="1">
        <v>52.116369380000002</v>
      </c>
      <c r="N9083" s="1">
        <f>Table1[[#This Row],[Quantity]]*Table1[[#This Row],[UnitPrice]]</f>
        <v>156.34910814</v>
      </c>
      <c r="O9083" t="s">
        <v>35</v>
      </c>
      <c r="P9083" t="b">
        <v>0</v>
      </c>
      <c r="Q9083">
        <v>0</v>
      </c>
      <c r="R9083" s="1">
        <f>Table1[[#This Row],[Sales]]-Table1[[#This Row],[DiscountAmount]]</f>
        <v>156.34910814</v>
      </c>
      <c r="S9083" t="b">
        <v>0</v>
      </c>
      <c r="T9083" t="s">
        <v>28</v>
      </c>
      <c r="U9083">
        <v>2</v>
      </c>
      <c r="V9083" t="b">
        <v>1</v>
      </c>
    </row>
    <row r="9084" spans="1:22" x14ac:dyDescent="0.3">
      <c r="A9084">
        <v>9083</v>
      </c>
      <c r="B9084" s="2">
        <v>45234</v>
      </c>
      <c r="C9084" s="19">
        <f>YEAR(Table1[[#This Row],[Date]])</f>
        <v>2023</v>
      </c>
      <c r="D9084">
        <f>MONTH(Table1[[#This Row],[Date]])</f>
        <v>11</v>
      </c>
      <c r="E9084" t="str">
        <f>TEXT(Table1[[#This Row],[Date]],"MMMM")</f>
        <v>November</v>
      </c>
      <c r="F9084">
        <v>377</v>
      </c>
      <c r="G9084">
        <v>40</v>
      </c>
      <c r="H9084" t="s">
        <v>24</v>
      </c>
      <c r="I9084" t="s">
        <v>44</v>
      </c>
      <c r="J9084">
        <v>504</v>
      </c>
      <c r="K9084" t="s">
        <v>26</v>
      </c>
      <c r="L9084">
        <v>3</v>
      </c>
      <c r="M9084" s="1">
        <v>74.91820362</v>
      </c>
      <c r="N9084" s="1">
        <f>Table1[[#This Row],[Quantity]]*Table1[[#This Row],[UnitPrice]]</f>
        <v>224.75461086000001</v>
      </c>
      <c r="O9084" t="s">
        <v>30</v>
      </c>
      <c r="P9084" t="b">
        <v>0</v>
      </c>
      <c r="Q9084">
        <v>0</v>
      </c>
      <c r="R9084" s="1">
        <f>Table1[[#This Row],[Sales]]-Table1[[#This Row],[DiscountAmount]]</f>
        <v>224.75461086000001</v>
      </c>
      <c r="S9084" t="b">
        <v>1</v>
      </c>
      <c r="T9084" t="s">
        <v>28</v>
      </c>
      <c r="U9084">
        <v>5</v>
      </c>
      <c r="V9084" t="b">
        <v>1</v>
      </c>
    </row>
    <row r="9085" spans="1:22" x14ac:dyDescent="0.3">
      <c r="A9085">
        <v>9084</v>
      </c>
      <c r="B9085" s="2">
        <v>44535</v>
      </c>
      <c r="C9085" s="19">
        <f>YEAR(Table1[[#This Row],[Date]])</f>
        <v>2021</v>
      </c>
      <c r="D9085">
        <f>MONTH(Table1[[#This Row],[Date]])</f>
        <v>12</v>
      </c>
      <c r="E9085" t="str">
        <f>TEXT(Table1[[#This Row],[Date]],"MMMM")</f>
        <v>December</v>
      </c>
      <c r="F9085">
        <v>16</v>
      </c>
      <c r="G9085">
        <v>60</v>
      </c>
      <c r="H9085" t="s">
        <v>24</v>
      </c>
      <c r="I9085" t="s">
        <v>48</v>
      </c>
      <c r="J9085">
        <v>970</v>
      </c>
      <c r="K9085" t="s">
        <v>43</v>
      </c>
      <c r="L9085">
        <v>2</v>
      </c>
      <c r="M9085" s="1">
        <v>80.392182419999997</v>
      </c>
      <c r="N9085" s="1">
        <f>Table1[[#This Row],[Quantity]]*Table1[[#This Row],[UnitPrice]]</f>
        <v>160.78436483999999</v>
      </c>
      <c r="O9085" t="s">
        <v>32</v>
      </c>
      <c r="P9085" t="b">
        <v>1</v>
      </c>
      <c r="Q9085">
        <v>16.078436480000001</v>
      </c>
      <c r="R9085" s="1">
        <f>Table1[[#This Row],[Sales]]-Table1[[#This Row],[DiscountAmount]]</f>
        <v>144.70592836</v>
      </c>
      <c r="S9085" t="b">
        <v>1</v>
      </c>
      <c r="T9085" t="s">
        <v>36</v>
      </c>
      <c r="U9085">
        <v>2</v>
      </c>
      <c r="V9085" t="b">
        <v>0</v>
      </c>
    </row>
    <row r="9086" spans="1:22" x14ac:dyDescent="0.3">
      <c r="A9086">
        <v>9085</v>
      </c>
      <c r="B9086" s="2">
        <v>44196</v>
      </c>
      <c r="C9086" s="19">
        <f>YEAR(Table1[[#This Row],[Date]])</f>
        <v>2020</v>
      </c>
      <c r="D9086">
        <f>MONTH(Table1[[#This Row],[Date]])</f>
        <v>12</v>
      </c>
      <c r="E9086" t="str">
        <f>TEXT(Table1[[#This Row],[Date]],"MMMM")</f>
        <v>December</v>
      </c>
      <c r="F9086">
        <v>247</v>
      </c>
      <c r="G9086">
        <v>64</v>
      </c>
      <c r="H9086" t="s">
        <v>24</v>
      </c>
      <c r="I9086" t="s">
        <v>31</v>
      </c>
      <c r="J9086">
        <v>586</v>
      </c>
      <c r="K9086" t="s">
        <v>39</v>
      </c>
      <c r="L9086">
        <v>1</v>
      </c>
      <c r="M9086" s="1">
        <v>47.783818830000001</v>
      </c>
      <c r="N9086" s="1">
        <f>Table1[[#This Row],[Quantity]]*Table1[[#This Row],[UnitPrice]]</f>
        <v>47.783818830000001</v>
      </c>
      <c r="O9086" t="s">
        <v>35</v>
      </c>
      <c r="P9086" t="b">
        <v>0</v>
      </c>
      <c r="Q9086">
        <v>0</v>
      </c>
      <c r="R9086" s="1">
        <f>Table1[[#This Row],[Sales]]-Table1[[#This Row],[DiscountAmount]]</f>
        <v>47.783818830000001</v>
      </c>
      <c r="S9086" t="b">
        <v>0</v>
      </c>
      <c r="T9086" t="s">
        <v>28</v>
      </c>
      <c r="U9086">
        <v>2</v>
      </c>
      <c r="V9086" t="b">
        <v>1</v>
      </c>
    </row>
    <row r="9087" spans="1:22" x14ac:dyDescent="0.3">
      <c r="A9087">
        <v>9086</v>
      </c>
      <c r="B9087" s="2">
        <v>44182</v>
      </c>
      <c r="C9087" s="19">
        <f>YEAR(Table1[[#This Row],[Date]])</f>
        <v>2020</v>
      </c>
      <c r="D9087">
        <f>MONTH(Table1[[#This Row],[Date]])</f>
        <v>12</v>
      </c>
      <c r="E9087" t="str">
        <f>TEXT(Table1[[#This Row],[Date]],"MMMM")</f>
        <v>December</v>
      </c>
      <c r="F9087">
        <v>439</v>
      </c>
      <c r="G9087">
        <v>62</v>
      </c>
      <c r="H9087" t="s">
        <v>19</v>
      </c>
      <c r="I9087" t="s">
        <v>53</v>
      </c>
      <c r="J9087">
        <v>93</v>
      </c>
      <c r="K9087" t="s">
        <v>26</v>
      </c>
      <c r="L9087">
        <v>1</v>
      </c>
      <c r="M9087" s="1">
        <v>71.501819830000002</v>
      </c>
      <c r="N9087" s="1">
        <f>Table1[[#This Row],[Quantity]]*Table1[[#This Row],[UnitPrice]]</f>
        <v>71.501819830000002</v>
      </c>
      <c r="O9087" t="s">
        <v>35</v>
      </c>
      <c r="P9087" t="b">
        <v>0</v>
      </c>
      <c r="Q9087">
        <v>0</v>
      </c>
      <c r="R9087" s="1">
        <f>Table1[[#This Row],[Sales]]-Table1[[#This Row],[DiscountAmount]]</f>
        <v>71.501819830000002</v>
      </c>
      <c r="S9087" t="b">
        <v>1</v>
      </c>
      <c r="T9087" t="s">
        <v>23</v>
      </c>
      <c r="U9087">
        <v>1</v>
      </c>
      <c r="V9087" t="b">
        <v>0</v>
      </c>
    </row>
    <row r="9088" spans="1:22" x14ac:dyDescent="0.3">
      <c r="A9088">
        <v>9087</v>
      </c>
      <c r="B9088" s="2">
        <v>43828</v>
      </c>
      <c r="C9088" s="19">
        <f>YEAR(Table1[[#This Row],[Date]])</f>
        <v>2019</v>
      </c>
      <c r="D9088">
        <f>MONTH(Table1[[#This Row],[Date]])</f>
        <v>12</v>
      </c>
      <c r="E9088" t="str">
        <f>TEXT(Table1[[#This Row],[Date]],"MMMM")</f>
        <v>December</v>
      </c>
      <c r="F9088">
        <v>210</v>
      </c>
      <c r="G9088">
        <v>63</v>
      </c>
      <c r="H9088" t="s">
        <v>19</v>
      </c>
      <c r="I9088" t="s">
        <v>52</v>
      </c>
      <c r="J9088">
        <v>334</v>
      </c>
      <c r="K9088" t="s">
        <v>26</v>
      </c>
      <c r="L9088">
        <v>1</v>
      </c>
      <c r="M9088" s="1">
        <v>94.838981770000004</v>
      </c>
      <c r="N9088" s="1">
        <f>Table1[[#This Row],[Quantity]]*Table1[[#This Row],[UnitPrice]]</f>
        <v>94.838981770000004</v>
      </c>
      <c r="O9088" t="s">
        <v>32</v>
      </c>
      <c r="P9088" t="b">
        <v>0</v>
      </c>
      <c r="Q9088">
        <v>0</v>
      </c>
      <c r="R9088" s="1">
        <f>Table1[[#This Row],[Sales]]-Table1[[#This Row],[DiscountAmount]]</f>
        <v>94.838981770000004</v>
      </c>
      <c r="S9088" t="b">
        <v>1</v>
      </c>
      <c r="T9088" t="s">
        <v>28</v>
      </c>
      <c r="U9088">
        <v>5</v>
      </c>
      <c r="V9088" t="b">
        <v>0</v>
      </c>
    </row>
    <row r="9089" spans="1:22" x14ac:dyDescent="0.3">
      <c r="A9089">
        <v>9088</v>
      </c>
      <c r="B9089" s="2">
        <v>45237</v>
      </c>
      <c r="C9089" s="19">
        <f>YEAR(Table1[[#This Row],[Date]])</f>
        <v>2023</v>
      </c>
      <c r="D9089">
        <f>MONTH(Table1[[#This Row],[Date]])</f>
        <v>11</v>
      </c>
      <c r="E9089" t="str">
        <f>TEXT(Table1[[#This Row],[Date]],"MMMM")</f>
        <v>November</v>
      </c>
      <c r="F9089">
        <v>226</v>
      </c>
      <c r="G9089">
        <v>28</v>
      </c>
      <c r="H9089" t="s">
        <v>19</v>
      </c>
      <c r="I9089" t="s">
        <v>49</v>
      </c>
      <c r="J9089">
        <v>526</v>
      </c>
      <c r="K9089" t="s">
        <v>39</v>
      </c>
      <c r="L9089">
        <v>1</v>
      </c>
      <c r="M9089" s="1">
        <v>27.352065840000002</v>
      </c>
      <c r="N9089" s="1">
        <f>Table1[[#This Row],[Quantity]]*Table1[[#This Row],[UnitPrice]]</f>
        <v>27.352065840000002</v>
      </c>
      <c r="O9089" t="s">
        <v>30</v>
      </c>
      <c r="P9089" t="b">
        <v>1</v>
      </c>
      <c r="Q9089">
        <v>0</v>
      </c>
      <c r="R9089" s="1">
        <f>Table1[[#This Row],[Sales]]-Table1[[#This Row],[DiscountAmount]]</f>
        <v>27.352065840000002</v>
      </c>
      <c r="S9089" t="b">
        <v>1</v>
      </c>
      <c r="T9089" t="s">
        <v>28</v>
      </c>
      <c r="U9089">
        <v>5</v>
      </c>
      <c r="V9089" t="b">
        <v>0</v>
      </c>
    </row>
    <row r="9090" spans="1:22" x14ac:dyDescent="0.3">
      <c r="A9090">
        <v>9089</v>
      </c>
      <c r="B9090" s="2">
        <v>44915</v>
      </c>
      <c r="C9090" s="19">
        <f>YEAR(Table1[[#This Row],[Date]])</f>
        <v>2022</v>
      </c>
      <c r="D9090">
        <f>MONTH(Table1[[#This Row],[Date]])</f>
        <v>12</v>
      </c>
      <c r="E9090" t="str">
        <f>TEXT(Table1[[#This Row],[Date]],"MMMM")</f>
        <v>December</v>
      </c>
      <c r="F9090">
        <v>276</v>
      </c>
      <c r="G9090">
        <v>35</v>
      </c>
      <c r="H9090" t="s">
        <v>19</v>
      </c>
      <c r="I9090" t="s">
        <v>38</v>
      </c>
      <c r="J9090">
        <v>895</v>
      </c>
      <c r="K9090" t="s">
        <v>39</v>
      </c>
      <c r="L9090">
        <v>5</v>
      </c>
      <c r="M9090" s="1">
        <v>21.737339240000001</v>
      </c>
      <c r="N9090" s="1">
        <f>Table1[[#This Row],[Quantity]]*Table1[[#This Row],[UnitPrice]]</f>
        <v>108.6866962</v>
      </c>
      <c r="O9090" t="s">
        <v>30</v>
      </c>
      <c r="P9090" t="b">
        <v>1</v>
      </c>
      <c r="Q9090">
        <v>10.86866962</v>
      </c>
      <c r="R9090" s="1">
        <f>Table1[[#This Row],[Sales]]-Table1[[#This Row],[DiscountAmount]]</f>
        <v>97.818026579999994</v>
      </c>
      <c r="S9090" t="b">
        <v>1</v>
      </c>
      <c r="T9090" t="s">
        <v>36</v>
      </c>
      <c r="U9090">
        <v>5</v>
      </c>
      <c r="V9090" t="b">
        <v>1</v>
      </c>
    </row>
    <row r="9091" spans="1:22" x14ac:dyDescent="0.3">
      <c r="A9091">
        <v>9090</v>
      </c>
      <c r="B9091" s="2">
        <v>44191</v>
      </c>
      <c r="C9091" s="19">
        <f>YEAR(Table1[[#This Row],[Date]])</f>
        <v>2020</v>
      </c>
      <c r="D9091">
        <f>MONTH(Table1[[#This Row],[Date]])</f>
        <v>12</v>
      </c>
      <c r="E9091" t="str">
        <f>TEXT(Table1[[#This Row],[Date]],"MMMM")</f>
        <v>December</v>
      </c>
      <c r="F9091">
        <v>482</v>
      </c>
      <c r="G9091">
        <v>65</v>
      </c>
      <c r="H9091" t="s">
        <v>24</v>
      </c>
      <c r="I9091" t="s">
        <v>38</v>
      </c>
      <c r="J9091">
        <v>61</v>
      </c>
      <c r="K9091" t="s">
        <v>26</v>
      </c>
      <c r="L9091">
        <v>1</v>
      </c>
      <c r="M9091" s="1">
        <v>28.863434049999999</v>
      </c>
      <c r="N9091" s="1">
        <f>Table1[[#This Row],[Quantity]]*Table1[[#This Row],[UnitPrice]]</f>
        <v>28.863434049999999</v>
      </c>
      <c r="O9091" t="s">
        <v>35</v>
      </c>
      <c r="P9091" t="b">
        <v>1</v>
      </c>
      <c r="Q9091">
        <v>0</v>
      </c>
      <c r="R9091" s="1">
        <f>Table1[[#This Row],[Sales]]-Table1[[#This Row],[DiscountAmount]]</f>
        <v>28.863434049999999</v>
      </c>
      <c r="S9091" t="b">
        <v>0</v>
      </c>
      <c r="T9091" t="s">
        <v>28</v>
      </c>
      <c r="U9091">
        <v>1</v>
      </c>
      <c r="V9091" t="b">
        <v>1</v>
      </c>
    </row>
    <row r="9092" spans="1:22" x14ac:dyDescent="0.3">
      <c r="A9092">
        <v>9091</v>
      </c>
      <c r="B9092" s="2">
        <v>44914</v>
      </c>
      <c r="C9092" s="19">
        <f>YEAR(Table1[[#This Row],[Date]])</f>
        <v>2022</v>
      </c>
      <c r="D9092">
        <f>MONTH(Table1[[#This Row],[Date]])</f>
        <v>12</v>
      </c>
      <c r="E9092" t="str">
        <f>TEXT(Table1[[#This Row],[Date]],"MMMM")</f>
        <v>December</v>
      </c>
      <c r="F9092">
        <v>206</v>
      </c>
      <c r="G9092">
        <v>46</v>
      </c>
      <c r="H9092" t="s">
        <v>19</v>
      </c>
      <c r="I9092" t="s">
        <v>33</v>
      </c>
      <c r="J9092">
        <v>335</v>
      </c>
      <c r="K9092" t="s">
        <v>34</v>
      </c>
      <c r="L9092">
        <v>1</v>
      </c>
      <c r="M9092" s="1">
        <v>58.197871210000002</v>
      </c>
      <c r="N9092" s="1">
        <f>Table1[[#This Row],[Quantity]]*Table1[[#This Row],[UnitPrice]]</f>
        <v>58.197871210000002</v>
      </c>
      <c r="O9092" t="s">
        <v>30</v>
      </c>
      <c r="P9092" t="b">
        <v>0</v>
      </c>
      <c r="Q9092">
        <v>0</v>
      </c>
      <c r="R9092" s="1">
        <f>Table1[[#This Row],[Sales]]-Table1[[#This Row],[DiscountAmount]]</f>
        <v>58.197871210000002</v>
      </c>
      <c r="S9092" t="b">
        <v>0</v>
      </c>
      <c r="T9092" t="s">
        <v>28</v>
      </c>
      <c r="U9092">
        <v>1</v>
      </c>
      <c r="V9092" t="b">
        <v>1</v>
      </c>
    </row>
    <row r="9093" spans="1:22" x14ac:dyDescent="0.3">
      <c r="A9093">
        <v>9092</v>
      </c>
      <c r="B9093" s="2">
        <v>44538</v>
      </c>
      <c r="C9093" s="19">
        <f>YEAR(Table1[[#This Row],[Date]])</f>
        <v>2021</v>
      </c>
      <c r="D9093">
        <f>MONTH(Table1[[#This Row],[Date]])</f>
        <v>12</v>
      </c>
      <c r="E9093" t="str">
        <f>TEXT(Table1[[#This Row],[Date]],"MMMM")</f>
        <v>December</v>
      </c>
      <c r="F9093">
        <v>500</v>
      </c>
      <c r="G9093">
        <v>67</v>
      </c>
      <c r="H9093" t="s">
        <v>24</v>
      </c>
      <c r="I9093" t="s">
        <v>44</v>
      </c>
      <c r="J9093">
        <v>909</v>
      </c>
      <c r="K9093" t="s">
        <v>26</v>
      </c>
      <c r="L9093">
        <v>4</v>
      </c>
      <c r="M9093" s="1">
        <v>84.944928329999996</v>
      </c>
      <c r="N9093" s="1">
        <f>Table1[[#This Row],[Quantity]]*Table1[[#This Row],[UnitPrice]]</f>
        <v>339.77971331999998</v>
      </c>
      <c r="O9093" t="s">
        <v>22</v>
      </c>
      <c r="P9093" t="b">
        <v>0</v>
      </c>
      <c r="Q9093">
        <v>0</v>
      </c>
      <c r="R9093" s="1">
        <f>Table1[[#This Row],[Sales]]-Table1[[#This Row],[DiscountAmount]]</f>
        <v>339.77971331999998</v>
      </c>
      <c r="S9093" t="b">
        <v>1</v>
      </c>
      <c r="T9093" t="s">
        <v>28</v>
      </c>
      <c r="U9093">
        <v>2</v>
      </c>
      <c r="V9093" t="b">
        <v>1</v>
      </c>
    </row>
    <row r="9094" spans="1:22" x14ac:dyDescent="0.3">
      <c r="A9094">
        <v>9093</v>
      </c>
      <c r="B9094" s="2">
        <v>44159</v>
      </c>
      <c r="C9094" s="19">
        <f>YEAR(Table1[[#This Row],[Date]])</f>
        <v>2020</v>
      </c>
      <c r="D9094">
        <f>MONTH(Table1[[#This Row],[Date]])</f>
        <v>11</v>
      </c>
      <c r="E9094" t="str">
        <f>TEXT(Table1[[#This Row],[Date]],"MMMM")</f>
        <v>November</v>
      </c>
      <c r="F9094">
        <v>310</v>
      </c>
      <c r="G9094">
        <v>36</v>
      </c>
      <c r="H9094" t="s">
        <v>24</v>
      </c>
      <c r="I9094" t="s">
        <v>53</v>
      </c>
      <c r="J9094">
        <v>641</v>
      </c>
      <c r="K9094" t="s">
        <v>21</v>
      </c>
      <c r="L9094">
        <v>2</v>
      </c>
      <c r="M9094" s="1">
        <v>92.996348389999994</v>
      </c>
      <c r="N9094" s="1">
        <f>Table1[[#This Row],[Quantity]]*Table1[[#This Row],[UnitPrice]]</f>
        <v>185.99269677999999</v>
      </c>
      <c r="O9094" t="s">
        <v>22</v>
      </c>
      <c r="P9094" t="b">
        <v>1</v>
      </c>
      <c r="Q9094">
        <v>18.599269679999999</v>
      </c>
      <c r="R9094" s="1">
        <f>Table1[[#This Row],[Sales]]-Table1[[#This Row],[DiscountAmount]]</f>
        <v>167.3934271</v>
      </c>
      <c r="S9094" t="b">
        <v>0</v>
      </c>
      <c r="T9094" t="s">
        <v>36</v>
      </c>
      <c r="U9094">
        <v>5</v>
      </c>
      <c r="V9094" t="b">
        <v>0</v>
      </c>
    </row>
    <row r="9095" spans="1:22" x14ac:dyDescent="0.3">
      <c r="A9095">
        <v>9094</v>
      </c>
      <c r="B9095" s="2">
        <v>44188</v>
      </c>
      <c r="C9095" s="19">
        <f>YEAR(Table1[[#This Row],[Date]])</f>
        <v>2020</v>
      </c>
      <c r="D9095">
        <f>MONTH(Table1[[#This Row],[Date]])</f>
        <v>12</v>
      </c>
      <c r="E9095" t="str">
        <f>TEXT(Table1[[#This Row],[Date]],"MMMM")</f>
        <v>December</v>
      </c>
      <c r="F9095">
        <v>8</v>
      </c>
      <c r="G9095">
        <v>18</v>
      </c>
      <c r="H9095" t="s">
        <v>37</v>
      </c>
      <c r="I9095" t="s">
        <v>33</v>
      </c>
      <c r="J9095">
        <v>653</v>
      </c>
      <c r="K9095" t="s">
        <v>26</v>
      </c>
      <c r="L9095">
        <v>5</v>
      </c>
      <c r="M9095" s="1">
        <v>71.994408089999993</v>
      </c>
      <c r="N9095" s="1">
        <f>Table1[[#This Row],[Quantity]]*Table1[[#This Row],[UnitPrice]]</f>
        <v>359.97204044999995</v>
      </c>
      <c r="O9095" t="s">
        <v>30</v>
      </c>
      <c r="P9095" t="b">
        <v>1</v>
      </c>
      <c r="Q9095">
        <v>0</v>
      </c>
      <c r="R9095" s="1">
        <f>Table1[[#This Row],[Sales]]-Table1[[#This Row],[DiscountAmount]]</f>
        <v>359.97204044999995</v>
      </c>
      <c r="S9095" t="b">
        <v>1</v>
      </c>
      <c r="T9095" t="s">
        <v>28</v>
      </c>
      <c r="U9095">
        <v>4</v>
      </c>
      <c r="V9095" t="b">
        <v>1</v>
      </c>
    </row>
    <row r="9096" spans="1:22" x14ac:dyDescent="0.3">
      <c r="A9096">
        <v>9095</v>
      </c>
      <c r="B9096" s="2">
        <v>44907</v>
      </c>
      <c r="C9096" s="19">
        <f>YEAR(Table1[[#This Row],[Date]])</f>
        <v>2022</v>
      </c>
      <c r="D9096">
        <f>MONTH(Table1[[#This Row],[Date]])</f>
        <v>12</v>
      </c>
      <c r="E9096" t="str">
        <f>TEXT(Table1[[#This Row],[Date]],"MMMM")</f>
        <v>December</v>
      </c>
      <c r="F9096">
        <v>210</v>
      </c>
      <c r="G9096">
        <v>60</v>
      </c>
      <c r="H9096" t="s">
        <v>37</v>
      </c>
      <c r="I9096" t="s">
        <v>47</v>
      </c>
      <c r="J9096">
        <v>683</v>
      </c>
      <c r="K9096" t="s">
        <v>34</v>
      </c>
      <c r="L9096">
        <v>1</v>
      </c>
      <c r="M9096" s="1">
        <v>57.864129839999997</v>
      </c>
      <c r="N9096" s="1">
        <f>Table1[[#This Row],[Quantity]]*Table1[[#This Row],[UnitPrice]]</f>
        <v>57.864129839999997</v>
      </c>
      <c r="O9096" t="s">
        <v>35</v>
      </c>
      <c r="P9096" t="b">
        <v>0</v>
      </c>
      <c r="Q9096">
        <v>0</v>
      </c>
      <c r="R9096" s="1">
        <f>Table1[[#This Row],[Sales]]-Table1[[#This Row],[DiscountAmount]]</f>
        <v>57.864129839999997</v>
      </c>
      <c r="S9096" t="b">
        <v>0</v>
      </c>
      <c r="T9096" t="s">
        <v>23</v>
      </c>
      <c r="U9096">
        <v>3</v>
      </c>
      <c r="V9096" t="b">
        <v>1</v>
      </c>
    </row>
    <row r="9097" spans="1:22" x14ac:dyDescent="0.3">
      <c r="A9097">
        <v>9096</v>
      </c>
      <c r="B9097" s="2">
        <v>44142</v>
      </c>
      <c r="C9097" s="19">
        <f>YEAR(Table1[[#This Row],[Date]])</f>
        <v>2020</v>
      </c>
      <c r="D9097">
        <f>MONTH(Table1[[#This Row],[Date]])</f>
        <v>11</v>
      </c>
      <c r="E9097" t="str">
        <f>TEXT(Table1[[#This Row],[Date]],"MMMM")</f>
        <v>November</v>
      </c>
      <c r="F9097">
        <v>387</v>
      </c>
      <c r="G9097">
        <v>48</v>
      </c>
      <c r="H9097" t="s">
        <v>37</v>
      </c>
      <c r="I9097" t="s">
        <v>41</v>
      </c>
      <c r="J9097">
        <v>202</v>
      </c>
      <c r="K9097" t="s">
        <v>43</v>
      </c>
      <c r="L9097">
        <v>5</v>
      </c>
      <c r="M9097" s="1">
        <v>58.55676596</v>
      </c>
      <c r="N9097" s="1">
        <f>Table1[[#This Row],[Quantity]]*Table1[[#This Row],[UnitPrice]]</f>
        <v>292.78382979999998</v>
      </c>
      <c r="O9097" t="s">
        <v>22</v>
      </c>
      <c r="P9097" t="b">
        <v>1</v>
      </c>
      <c r="Q9097">
        <v>29.27838298</v>
      </c>
      <c r="R9097" s="1">
        <f>Table1[[#This Row],[Sales]]-Table1[[#This Row],[DiscountAmount]]</f>
        <v>263.50544681999997</v>
      </c>
      <c r="S9097" t="b">
        <v>0</v>
      </c>
      <c r="T9097" t="s">
        <v>36</v>
      </c>
      <c r="U9097">
        <v>4</v>
      </c>
      <c r="V9097" t="b">
        <v>0</v>
      </c>
    </row>
    <row r="9098" spans="1:22" x14ac:dyDescent="0.3">
      <c r="A9098">
        <v>9097</v>
      </c>
      <c r="B9098" s="2">
        <v>44907</v>
      </c>
      <c r="C9098" s="19">
        <f>YEAR(Table1[[#This Row],[Date]])</f>
        <v>2022</v>
      </c>
      <c r="D9098">
        <f>MONTH(Table1[[#This Row],[Date]])</f>
        <v>12</v>
      </c>
      <c r="E9098" t="str">
        <f>TEXT(Table1[[#This Row],[Date]],"MMMM")</f>
        <v>December</v>
      </c>
      <c r="F9098">
        <v>264</v>
      </c>
      <c r="G9098">
        <v>35</v>
      </c>
      <c r="H9098" t="s">
        <v>37</v>
      </c>
      <c r="I9098" t="s">
        <v>51</v>
      </c>
      <c r="J9098">
        <v>784</v>
      </c>
      <c r="K9098" t="s">
        <v>21</v>
      </c>
      <c r="L9098">
        <v>1</v>
      </c>
      <c r="M9098" s="1">
        <v>99.529795239999999</v>
      </c>
      <c r="N9098" s="1">
        <f>Table1[[#This Row],[Quantity]]*Table1[[#This Row],[UnitPrice]]</f>
        <v>99.529795239999999</v>
      </c>
      <c r="O9098" t="s">
        <v>22</v>
      </c>
      <c r="P9098" t="b">
        <v>0</v>
      </c>
      <c r="Q9098">
        <v>9.9529795239999999</v>
      </c>
      <c r="R9098" s="1">
        <f>Table1[[#This Row],[Sales]]-Table1[[#This Row],[DiscountAmount]]</f>
        <v>89.576815715999999</v>
      </c>
      <c r="S9098" t="b">
        <v>0</v>
      </c>
      <c r="T9098" t="s">
        <v>36</v>
      </c>
      <c r="U9098">
        <v>2</v>
      </c>
      <c r="V9098" t="b">
        <v>0</v>
      </c>
    </row>
    <row r="9099" spans="1:22" x14ac:dyDescent="0.3">
      <c r="A9099">
        <v>9098</v>
      </c>
      <c r="B9099" s="2">
        <v>44559</v>
      </c>
      <c r="C9099" s="19">
        <f>YEAR(Table1[[#This Row],[Date]])</f>
        <v>2021</v>
      </c>
      <c r="D9099">
        <f>MONTH(Table1[[#This Row],[Date]])</f>
        <v>12</v>
      </c>
      <c r="E9099" t="str">
        <f>TEXT(Table1[[#This Row],[Date]],"MMMM")</f>
        <v>December</v>
      </c>
      <c r="F9099">
        <v>423</v>
      </c>
      <c r="G9099">
        <v>58</v>
      </c>
      <c r="H9099" t="s">
        <v>24</v>
      </c>
      <c r="I9099" t="s">
        <v>42</v>
      </c>
      <c r="J9099">
        <v>539</v>
      </c>
      <c r="K9099" t="s">
        <v>21</v>
      </c>
      <c r="L9099">
        <v>2</v>
      </c>
      <c r="M9099" s="1">
        <v>74.442437420000005</v>
      </c>
      <c r="N9099" s="1">
        <f>Table1[[#This Row],[Quantity]]*Table1[[#This Row],[UnitPrice]]</f>
        <v>148.88487484000001</v>
      </c>
      <c r="O9099" t="s">
        <v>32</v>
      </c>
      <c r="P9099" t="b">
        <v>1</v>
      </c>
      <c r="Q9099">
        <v>14.88848748</v>
      </c>
      <c r="R9099" s="1">
        <f>Table1[[#This Row],[Sales]]-Table1[[#This Row],[DiscountAmount]]</f>
        <v>133.99638736</v>
      </c>
      <c r="S9099" t="b">
        <v>1</v>
      </c>
      <c r="T9099" t="s">
        <v>36</v>
      </c>
      <c r="U9099">
        <v>1</v>
      </c>
      <c r="V9099" t="b">
        <v>1</v>
      </c>
    </row>
    <row r="9100" spans="1:22" x14ac:dyDescent="0.3">
      <c r="A9100">
        <v>9099</v>
      </c>
      <c r="B9100" s="2">
        <v>43801</v>
      </c>
      <c r="C9100" s="19">
        <f>YEAR(Table1[[#This Row],[Date]])</f>
        <v>2019</v>
      </c>
      <c r="D9100">
        <f>MONTH(Table1[[#This Row],[Date]])</f>
        <v>12</v>
      </c>
      <c r="E9100" t="str">
        <f>TEXT(Table1[[#This Row],[Date]],"MMMM")</f>
        <v>December</v>
      </c>
      <c r="F9100">
        <v>29</v>
      </c>
      <c r="G9100">
        <v>28</v>
      </c>
      <c r="H9100" t="s">
        <v>19</v>
      </c>
      <c r="I9100" t="s">
        <v>52</v>
      </c>
      <c r="J9100">
        <v>893</v>
      </c>
      <c r="K9100" t="s">
        <v>43</v>
      </c>
      <c r="L9100">
        <v>5</v>
      </c>
      <c r="M9100" s="1">
        <v>17.319686489999999</v>
      </c>
      <c r="N9100" s="1">
        <f>Table1[[#This Row],[Quantity]]*Table1[[#This Row],[UnitPrice]]</f>
        <v>86.59843244999999</v>
      </c>
      <c r="O9100" t="s">
        <v>22</v>
      </c>
      <c r="P9100" t="b">
        <v>1</v>
      </c>
      <c r="Q9100">
        <v>8.6598432439999993</v>
      </c>
      <c r="R9100" s="1">
        <f>Table1[[#This Row],[Sales]]-Table1[[#This Row],[DiscountAmount]]</f>
        <v>77.938589205999989</v>
      </c>
      <c r="S9100" t="b">
        <v>0</v>
      </c>
      <c r="T9100" t="s">
        <v>36</v>
      </c>
      <c r="U9100">
        <v>1</v>
      </c>
      <c r="V9100" t="b">
        <v>0</v>
      </c>
    </row>
    <row r="9101" spans="1:22" x14ac:dyDescent="0.3">
      <c r="A9101">
        <v>9100</v>
      </c>
      <c r="B9101" s="2">
        <v>43772</v>
      </c>
      <c r="C9101" s="19">
        <f>YEAR(Table1[[#This Row],[Date]])</f>
        <v>2019</v>
      </c>
      <c r="D9101">
        <f>MONTH(Table1[[#This Row],[Date]])</f>
        <v>11</v>
      </c>
      <c r="E9101" t="str">
        <f>TEXT(Table1[[#This Row],[Date]],"MMMM")</f>
        <v>November</v>
      </c>
      <c r="F9101">
        <v>132</v>
      </c>
      <c r="G9101">
        <v>66</v>
      </c>
      <c r="H9101" t="s">
        <v>37</v>
      </c>
      <c r="I9101" t="s">
        <v>44</v>
      </c>
      <c r="J9101">
        <v>294</v>
      </c>
      <c r="K9101" t="s">
        <v>43</v>
      </c>
      <c r="L9101">
        <v>5</v>
      </c>
      <c r="M9101" s="1">
        <v>46.74414831</v>
      </c>
      <c r="N9101" s="1">
        <f>Table1[[#This Row],[Quantity]]*Table1[[#This Row],[UnitPrice]]</f>
        <v>233.72074155000001</v>
      </c>
      <c r="O9101" t="s">
        <v>32</v>
      </c>
      <c r="P9101" t="b">
        <v>0</v>
      </c>
      <c r="Q9101">
        <v>23.37207415</v>
      </c>
      <c r="R9101" s="1">
        <f>Table1[[#This Row],[Sales]]-Table1[[#This Row],[DiscountAmount]]</f>
        <v>210.34866740000001</v>
      </c>
      <c r="S9101" t="b">
        <v>0</v>
      </c>
      <c r="T9101" t="s">
        <v>36</v>
      </c>
      <c r="U9101">
        <v>2</v>
      </c>
      <c r="V9101" t="b">
        <v>0</v>
      </c>
    </row>
    <row r="9102" spans="1:22" x14ac:dyDescent="0.3">
      <c r="A9102">
        <v>9101</v>
      </c>
      <c r="B9102" s="2">
        <v>43789</v>
      </c>
      <c r="C9102" s="19">
        <f>YEAR(Table1[[#This Row],[Date]])</f>
        <v>2019</v>
      </c>
      <c r="D9102">
        <f>MONTH(Table1[[#This Row],[Date]])</f>
        <v>11</v>
      </c>
      <c r="E9102" t="str">
        <f>TEXT(Table1[[#This Row],[Date]],"MMMM")</f>
        <v>November</v>
      </c>
      <c r="F9102">
        <v>42</v>
      </c>
      <c r="G9102">
        <v>31</v>
      </c>
      <c r="H9102" t="s">
        <v>37</v>
      </c>
      <c r="I9102" t="s">
        <v>53</v>
      </c>
      <c r="J9102">
        <v>179</v>
      </c>
      <c r="K9102" t="s">
        <v>39</v>
      </c>
      <c r="L9102">
        <v>4</v>
      </c>
      <c r="M9102" s="1">
        <v>24.694966350000001</v>
      </c>
      <c r="N9102" s="1">
        <f>Table1[[#This Row],[Quantity]]*Table1[[#This Row],[UnitPrice]]</f>
        <v>98.779865400000006</v>
      </c>
      <c r="O9102" t="s">
        <v>32</v>
      </c>
      <c r="P9102" t="b">
        <v>0</v>
      </c>
      <c r="Q9102">
        <v>0</v>
      </c>
      <c r="R9102" s="1">
        <f>Table1[[#This Row],[Sales]]-Table1[[#This Row],[DiscountAmount]]</f>
        <v>98.779865400000006</v>
      </c>
      <c r="S9102" t="b">
        <v>0</v>
      </c>
      <c r="T9102" t="s">
        <v>23</v>
      </c>
      <c r="U9102">
        <v>5</v>
      </c>
      <c r="V9102" t="b">
        <v>1</v>
      </c>
    </row>
    <row r="9103" spans="1:22" x14ac:dyDescent="0.3">
      <c r="A9103">
        <v>9102</v>
      </c>
      <c r="B9103" s="2">
        <v>43803</v>
      </c>
      <c r="C9103" s="19">
        <f>YEAR(Table1[[#This Row],[Date]])</f>
        <v>2019</v>
      </c>
      <c r="D9103">
        <f>MONTH(Table1[[#This Row],[Date]])</f>
        <v>12</v>
      </c>
      <c r="E9103" t="str">
        <f>TEXT(Table1[[#This Row],[Date]],"MMMM")</f>
        <v>December</v>
      </c>
      <c r="F9103">
        <v>332</v>
      </c>
      <c r="G9103">
        <v>62</v>
      </c>
      <c r="H9103" t="s">
        <v>24</v>
      </c>
      <c r="I9103" t="s">
        <v>33</v>
      </c>
      <c r="J9103">
        <v>93</v>
      </c>
      <c r="K9103" t="s">
        <v>39</v>
      </c>
      <c r="L9103">
        <v>4</v>
      </c>
      <c r="M9103" s="1">
        <v>25.88251241</v>
      </c>
      <c r="N9103" s="1">
        <f>Table1[[#This Row],[Quantity]]*Table1[[#This Row],[UnitPrice]]</f>
        <v>103.53004964</v>
      </c>
      <c r="O9103" t="s">
        <v>30</v>
      </c>
      <c r="P9103" t="b">
        <v>0</v>
      </c>
      <c r="Q9103">
        <v>0</v>
      </c>
      <c r="R9103" s="1">
        <f>Table1[[#This Row],[Sales]]-Table1[[#This Row],[DiscountAmount]]</f>
        <v>103.53004964</v>
      </c>
      <c r="S9103" t="b">
        <v>0</v>
      </c>
      <c r="T9103" t="s">
        <v>23</v>
      </c>
      <c r="U9103">
        <v>4</v>
      </c>
      <c r="V9103" t="b">
        <v>1</v>
      </c>
    </row>
    <row r="9104" spans="1:22" x14ac:dyDescent="0.3">
      <c r="A9104">
        <v>9103</v>
      </c>
      <c r="B9104" s="2">
        <v>44513</v>
      </c>
      <c r="C9104" s="19">
        <f>YEAR(Table1[[#This Row],[Date]])</f>
        <v>2021</v>
      </c>
      <c r="D9104">
        <f>MONTH(Table1[[#This Row],[Date]])</f>
        <v>11</v>
      </c>
      <c r="E9104" t="str">
        <f>TEXT(Table1[[#This Row],[Date]],"MMMM")</f>
        <v>November</v>
      </c>
      <c r="F9104">
        <v>61</v>
      </c>
      <c r="G9104">
        <v>69</v>
      </c>
      <c r="H9104" t="s">
        <v>19</v>
      </c>
      <c r="I9104" t="s">
        <v>29</v>
      </c>
      <c r="J9104">
        <v>381</v>
      </c>
      <c r="K9104" t="s">
        <v>21</v>
      </c>
      <c r="L9104">
        <v>4</v>
      </c>
      <c r="M9104" s="1">
        <v>86.424929689999999</v>
      </c>
      <c r="N9104" s="1">
        <f>Table1[[#This Row],[Quantity]]*Table1[[#This Row],[UnitPrice]]</f>
        <v>345.69971876</v>
      </c>
      <c r="O9104" t="s">
        <v>30</v>
      </c>
      <c r="P9104" t="b">
        <v>0</v>
      </c>
      <c r="Q9104">
        <v>34.569971870000003</v>
      </c>
      <c r="R9104" s="1">
        <f>Table1[[#This Row],[Sales]]-Table1[[#This Row],[DiscountAmount]]</f>
        <v>311.12974688999998</v>
      </c>
      <c r="S9104" t="b">
        <v>0</v>
      </c>
      <c r="T9104" t="s">
        <v>36</v>
      </c>
      <c r="U9104">
        <v>3</v>
      </c>
      <c r="V9104" t="b">
        <v>1</v>
      </c>
    </row>
    <row r="9105" spans="1:22" x14ac:dyDescent="0.3">
      <c r="A9105">
        <v>9104</v>
      </c>
      <c r="B9105" s="2">
        <v>44878</v>
      </c>
      <c r="C9105" s="19">
        <f>YEAR(Table1[[#This Row],[Date]])</f>
        <v>2022</v>
      </c>
      <c r="D9105">
        <f>MONTH(Table1[[#This Row],[Date]])</f>
        <v>11</v>
      </c>
      <c r="E9105" t="str">
        <f>TEXT(Table1[[#This Row],[Date]],"MMMM")</f>
        <v>November</v>
      </c>
      <c r="F9105">
        <v>31</v>
      </c>
      <c r="G9105">
        <v>57</v>
      </c>
      <c r="H9105" t="s">
        <v>24</v>
      </c>
      <c r="I9105" t="s">
        <v>48</v>
      </c>
      <c r="J9105">
        <v>476</v>
      </c>
      <c r="K9105" t="s">
        <v>26</v>
      </c>
      <c r="L9105">
        <v>5</v>
      </c>
      <c r="M9105" s="1">
        <v>87.786107819999998</v>
      </c>
      <c r="N9105" s="1">
        <f>Table1[[#This Row],[Quantity]]*Table1[[#This Row],[UnitPrice]]</f>
        <v>438.93053909999998</v>
      </c>
      <c r="O9105" t="s">
        <v>32</v>
      </c>
      <c r="P9105" t="b">
        <v>1</v>
      </c>
      <c r="Q9105">
        <v>43.893053909999999</v>
      </c>
      <c r="R9105" s="1">
        <f>Table1[[#This Row],[Sales]]-Table1[[#This Row],[DiscountAmount]]</f>
        <v>395.03748518999998</v>
      </c>
      <c r="S9105" t="b">
        <v>1</v>
      </c>
      <c r="T9105" t="s">
        <v>36</v>
      </c>
      <c r="U9105">
        <v>3</v>
      </c>
      <c r="V9105" t="b">
        <v>1</v>
      </c>
    </row>
    <row r="9106" spans="1:22" x14ac:dyDescent="0.3">
      <c r="A9106">
        <v>9105</v>
      </c>
      <c r="B9106" s="2">
        <v>43450</v>
      </c>
      <c r="C9106" s="19">
        <f>YEAR(Table1[[#This Row],[Date]])</f>
        <v>2018</v>
      </c>
      <c r="D9106">
        <f>MONTH(Table1[[#This Row],[Date]])</f>
        <v>12</v>
      </c>
      <c r="E9106" t="str">
        <f>TEXT(Table1[[#This Row],[Date]],"MMMM")</f>
        <v>December</v>
      </c>
      <c r="F9106">
        <v>332</v>
      </c>
      <c r="G9106">
        <v>35</v>
      </c>
      <c r="H9106" t="s">
        <v>19</v>
      </c>
      <c r="I9106" t="s">
        <v>50</v>
      </c>
      <c r="J9106">
        <v>973</v>
      </c>
      <c r="K9106" t="s">
        <v>34</v>
      </c>
      <c r="L9106">
        <v>3</v>
      </c>
      <c r="M9106" s="1">
        <v>17.260137199999999</v>
      </c>
      <c r="N9106" s="1">
        <f>Table1[[#This Row],[Quantity]]*Table1[[#This Row],[UnitPrice]]</f>
        <v>51.780411599999994</v>
      </c>
      <c r="O9106" t="s">
        <v>35</v>
      </c>
      <c r="P9106" t="b">
        <v>0</v>
      </c>
      <c r="Q9106">
        <v>0</v>
      </c>
      <c r="R9106" s="1">
        <f>Table1[[#This Row],[Sales]]-Table1[[#This Row],[DiscountAmount]]</f>
        <v>51.780411599999994</v>
      </c>
      <c r="S9106" t="b">
        <v>1</v>
      </c>
      <c r="T9106" t="s">
        <v>28</v>
      </c>
      <c r="U9106">
        <v>2</v>
      </c>
      <c r="V9106" t="b">
        <v>0</v>
      </c>
    </row>
    <row r="9107" spans="1:22" x14ac:dyDescent="0.3">
      <c r="A9107">
        <v>9106</v>
      </c>
      <c r="B9107" s="2">
        <v>44511</v>
      </c>
      <c r="C9107" s="19">
        <f>YEAR(Table1[[#This Row],[Date]])</f>
        <v>2021</v>
      </c>
      <c r="D9107">
        <f>MONTH(Table1[[#This Row],[Date]])</f>
        <v>11</v>
      </c>
      <c r="E9107" t="str">
        <f>TEXT(Table1[[#This Row],[Date]],"MMMM")</f>
        <v>November</v>
      </c>
      <c r="F9107">
        <v>343</v>
      </c>
      <c r="G9107">
        <v>35</v>
      </c>
      <c r="H9107" t="s">
        <v>24</v>
      </c>
      <c r="I9107" t="s">
        <v>45</v>
      </c>
      <c r="J9107">
        <v>961</v>
      </c>
      <c r="K9107" t="s">
        <v>43</v>
      </c>
      <c r="L9107">
        <v>1</v>
      </c>
      <c r="M9107" s="1">
        <v>16.30143734</v>
      </c>
      <c r="N9107" s="1">
        <f>Table1[[#This Row],[Quantity]]*Table1[[#This Row],[UnitPrice]]</f>
        <v>16.30143734</v>
      </c>
      <c r="O9107" t="s">
        <v>32</v>
      </c>
      <c r="P9107" t="b">
        <v>1</v>
      </c>
      <c r="Q9107">
        <v>0</v>
      </c>
      <c r="R9107" s="1">
        <f>Table1[[#This Row],[Sales]]-Table1[[#This Row],[DiscountAmount]]</f>
        <v>16.30143734</v>
      </c>
      <c r="S9107" t="b">
        <v>1</v>
      </c>
      <c r="T9107" t="s">
        <v>23</v>
      </c>
      <c r="U9107">
        <v>1</v>
      </c>
      <c r="V9107" t="b">
        <v>1</v>
      </c>
    </row>
    <row r="9108" spans="1:22" x14ac:dyDescent="0.3">
      <c r="A9108">
        <v>9107</v>
      </c>
      <c r="B9108" s="2">
        <v>44158</v>
      </c>
      <c r="C9108" s="19">
        <f>YEAR(Table1[[#This Row],[Date]])</f>
        <v>2020</v>
      </c>
      <c r="D9108">
        <f>MONTH(Table1[[#This Row],[Date]])</f>
        <v>11</v>
      </c>
      <c r="E9108" t="str">
        <f>TEXT(Table1[[#This Row],[Date]],"MMMM")</f>
        <v>November</v>
      </c>
      <c r="F9108">
        <v>450</v>
      </c>
      <c r="G9108">
        <v>45</v>
      </c>
      <c r="H9108" t="s">
        <v>24</v>
      </c>
      <c r="I9108" t="s">
        <v>47</v>
      </c>
      <c r="J9108">
        <v>113</v>
      </c>
      <c r="K9108" t="s">
        <v>43</v>
      </c>
      <c r="L9108">
        <v>2</v>
      </c>
      <c r="M9108" s="1">
        <v>79.560346010000004</v>
      </c>
      <c r="N9108" s="1">
        <f>Table1[[#This Row],[Quantity]]*Table1[[#This Row],[UnitPrice]]</f>
        <v>159.12069202000001</v>
      </c>
      <c r="O9108" t="s">
        <v>32</v>
      </c>
      <c r="P9108" t="b">
        <v>1</v>
      </c>
      <c r="Q9108">
        <v>15.912069199999999</v>
      </c>
      <c r="R9108" s="1">
        <f>Table1[[#This Row],[Sales]]-Table1[[#This Row],[DiscountAmount]]</f>
        <v>143.20862282000002</v>
      </c>
      <c r="S9108" t="b">
        <v>0</v>
      </c>
      <c r="T9108" t="s">
        <v>36</v>
      </c>
      <c r="U9108">
        <v>1</v>
      </c>
      <c r="V9108" t="b">
        <v>0</v>
      </c>
    </row>
    <row r="9109" spans="1:22" x14ac:dyDescent="0.3">
      <c r="A9109">
        <v>9108</v>
      </c>
      <c r="B9109" s="2">
        <v>45246</v>
      </c>
      <c r="C9109" s="19">
        <f>YEAR(Table1[[#This Row],[Date]])</f>
        <v>2023</v>
      </c>
      <c r="D9109">
        <f>MONTH(Table1[[#This Row],[Date]])</f>
        <v>11</v>
      </c>
      <c r="E9109" t="str">
        <f>TEXT(Table1[[#This Row],[Date]],"MMMM")</f>
        <v>November</v>
      </c>
      <c r="F9109">
        <v>322</v>
      </c>
      <c r="G9109">
        <v>24</v>
      </c>
      <c r="H9109" t="s">
        <v>19</v>
      </c>
      <c r="I9109" t="s">
        <v>38</v>
      </c>
      <c r="J9109">
        <v>52</v>
      </c>
      <c r="K9109" t="s">
        <v>43</v>
      </c>
      <c r="L9109">
        <v>3</v>
      </c>
      <c r="M9109" s="1">
        <v>82.160555279999997</v>
      </c>
      <c r="N9109" s="1">
        <f>Table1[[#This Row],[Quantity]]*Table1[[#This Row],[UnitPrice]]</f>
        <v>246.48166584000001</v>
      </c>
      <c r="O9109" t="s">
        <v>32</v>
      </c>
      <c r="P9109" t="b">
        <v>0</v>
      </c>
      <c r="Q9109">
        <v>24.648166580000002</v>
      </c>
      <c r="R9109" s="1">
        <f>Table1[[#This Row],[Sales]]-Table1[[#This Row],[DiscountAmount]]</f>
        <v>221.83349926</v>
      </c>
      <c r="S9109" t="b">
        <v>1</v>
      </c>
      <c r="T9109" t="s">
        <v>36</v>
      </c>
      <c r="U9109">
        <v>1</v>
      </c>
      <c r="V9109" t="b">
        <v>1</v>
      </c>
    </row>
    <row r="9110" spans="1:22" x14ac:dyDescent="0.3">
      <c r="A9110">
        <v>9109</v>
      </c>
      <c r="B9110" s="2">
        <v>44560</v>
      </c>
      <c r="C9110" s="19">
        <f>YEAR(Table1[[#This Row],[Date]])</f>
        <v>2021</v>
      </c>
      <c r="D9110">
        <f>MONTH(Table1[[#This Row],[Date]])</f>
        <v>12</v>
      </c>
      <c r="E9110" t="str">
        <f>TEXT(Table1[[#This Row],[Date]],"MMMM")</f>
        <v>December</v>
      </c>
      <c r="F9110">
        <v>327</v>
      </c>
      <c r="G9110">
        <v>40</v>
      </c>
      <c r="H9110" t="s">
        <v>19</v>
      </c>
      <c r="I9110" t="s">
        <v>45</v>
      </c>
      <c r="J9110">
        <v>826</v>
      </c>
      <c r="K9110" t="s">
        <v>21</v>
      </c>
      <c r="L9110">
        <v>1</v>
      </c>
      <c r="M9110" s="1">
        <v>32.976704839999996</v>
      </c>
      <c r="N9110" s="1">
        <f>Table1[[#This Row],[Quantity]]*Table1[[#This Row],[UnitPrice]]</f>
        <v>32.976704839999996</v>
      </c>
      <c r="O9110" t="s">
        <v>30</v>
      </c>
      <c r="P9110" t="b">
        <v>0</v>
      </c>
      <c r="Q9110">
        <v>0</v>
      </c>
      <c r="R9110" s="1">
        <f>Table1[[#This Row],[Sales]]-Table1[[#This Row],[DiscountAmount]]</f>
        <v>32.976704839999996</v>
      </c>
      <c r="S9110" t="b">
        <v>1</v>
      </c>
      <c r="T9110" t="s">
        <v>23</v>
      </c>
      <c r="U9110">
        <v>2</v>
      </c>
      <c r="V9110" t="b">
        <v>1</v>
      </c>
    </row>
    <row r="9111" spans="1:22" x14ac:dyDescent="0.3">
      <c r="A9111">
        <v>9110</v>
      </c>
      <c r="B9111" s="2">
        <v>44174</v>
      </c>
      <c r="C9111" s="19">
        <f>YEAR(Table1[[#This Row],[Date]])</f>
        <v>2020</v>
      </c>
      <c r="D9111">
        <f>MONTH(Table1[[#This Row],[Date]])</f>
        <v>12</v>
      </c>
      <c r="E9111" t="str">
        <f>TEXT(Table1[[#This Row],[Date]],"MMMM")</f>
        <v>December</v>
      </c>
      <c r="F9111">
        <v>447</v>
      </c>
      <c r="G9111">
        <v>64</v>
      </c>
      <c r="H9111" t="s">
        <v>37</v>
      </c>
      <c r="I9111" t="s">
        <v>31</v>
      </c>
      <c r="J9111">
        <v>424</v>
      </c>
      <c r="K9111" t="s">
        <v>26</v>
      </c>
      <c r="L9111">
        <v>2</v>
      </c>
      <c r="M9111" s="1">
        <v>65.815696759999994</v>
      </c>
      <c r="N9111" s="1">
        <f>Table1[[#This Row],[Quantity]]*Table1[[#This Row],[UnitPrice]]</f>
        <v>131.63139351999999</v>
      </c>
      <c r="O9111" t="s">
        <v>35</v>
      </c>
      <c r="P9111" t="b">
        <v>0</v>
      </c>
      <c r="Q9111">
        <v>0</v>
      </c>
      <c r="R9111" s="1">
        <f>Table1[[#This Row],[Sales]]-Table1[[#This Row],[DiscountAmount]]</f>
        <v>131.63139351999999</v>
      </c>
      <c r="S9111" t="b">
        <v>0</v>
      </c>
      <c r="T9111" t="s">
        <v>28</v>
      </c>
      <c r="U9111">
        <v>3</v>
      </c>
      <c r="V9111" t="b">
        <v>1</v>
      </c>
    </row>
    <row r="9112" spans="1:22" x14ac:dyDescent="0.3">
      <c r="A9112">
        <v>9111</v>
      </c>
      <c r="B9112" s="2">
        <v>45239</v>
      </c>
      <c r="C9112" s="19">
        <f>YEAR(Table1[[#This Row],[Date]])</f>
        <v>2023</v>
      </c>
      <c r="D9112">
        <f>MONTH(Table1[[#This Row],[Date]])</f>
        <v>11</v>
      </c>
      <c r="E9112" t="str">
        <f>TEXT(Table1[[#This Row],[Date]],"MMMM")</f>
        <v>November</v>
      </c>
      <c r="F9112">
        <v>275</v>
      </c>
      <c r="G9112">
        <v>62</v>
      </c>
      <c r="H9112" t="s">
        <v>24</v>
      </c>
      <c r="I9112" t="s">
        <v>27</v>
      </c>
      <c r="J9112">
        <v>463</v>
      </c>
      <c r="K9112" t="s">
        <v>43</v>
      </c>
      <c r="L9112">
        <v>4</v>
      </c>
      <c r="M9112" s="1">
        <v>62.182859739999998</v>
      </c>
      <c r="N9112" s="1">
        <f>Table1[[#This Row],[Quantity]]*Table1[[#This Row],[UnitPrice]]</f>
        <v>248.73143895999999</v>
      </c>
      <c r="O9112" t="s">
        <v>35</v>
      </c>
      <c r="P9112" t="b">
        <v>0</v>
      </c>
      <c r="Q9112">
        <v>24.873143899999999</v>
      </c>
      <c r="R9112" s="1">
        <f>Table1[[#This Row],[Sales]]-Table1[[#This Row],[DiscountAmount]]</f>
        <v>223.85829505999999</v>
      </c>
      <c r="S9112" t="b">
        <v>1</v>
      </c>
      <c r="T9112" t="s">
        <v>36</v>
      </c>
      <c r="U9112">
        <v>2</v>
      </c>
      <c r="V9112" t="b">
        <v>1</v>
      </c>
    </row>
    <row r="9113" spans="1:22" x14ac:dyDescent="0.3">
      <c r="A9113">
        <v>9112</v>
      </c>
      <c r="B9113" s="2">
        <v>43822</v>
      </c>
      <c r="C9113" s="19">
        <f>YEAR(Table1[[#This Row],[Date]])</f>
        <v>2019</v>
      </c>
      <c r="D9113">
        <f>MONTH(Table1[[#This Row],[Date]])</f>
        <v>12</v>
      </c>
      <c r="E9113" t="str">
        <f>TEXT(Table1[[#This Row],[Date]],"MMMM")</f>
        <v>December</v>
      </c>
      <c r="F9113">
        <v>418</v>
      </c>
      <c r="G9113">
        <v>60</v>
      </c>
      <c r="H9113" t="s">
        <v>24</v>
      </c>
      <c r="I9113" t="s">
        <v>52</v>
      </c>
      <c r="J9113">
        <v>175</v>
      </c>
      <c r="K9113" t="s">
        <v>43</v>
      </c>
      <c r="L9113">
        <v>2</v>
      </c>
      <c r="M9113" s="1">
        <v>44.419950669999999</v>
      </c>
      <c r="N9113" s="1">
        <f>Table1[[#This Row],[Quantity]]*Table1[[#This Row],[UnitPrice]]</f>
        <v>88.839901339999997</v>
      </c>
      <c r="O9113" t="s">
        <v>30</v>
      </c>
      <c r="P9113" t="b">
        <v>1</v>
      </c>
      <c r="Q9113">
        <v>8.8839901329999993</v>
      </c>
      <c r="R9113" s="1">
        <f>Table1[[#This Row],[Sales]]-Table1[[#This Row],[DiscountAmount]]</f>
        <v>79.955911207</v>
      </c>
      <c r="S9113" t="b">
        <v>1</v>
      </c>
      <c r="T9113" t="s">
        <v>36</v>
      </c>
      <c r="U9113">
        <v>4</v>
      </c>
      <c r="V9113" t="b">
        <v>1</v>
      </c>
    </row>
    <row r="9114" spans="1:22" x14ac:dyDescent="0.3">
      <c r="A9114">
        <v>9113</v>
      </c>
      <c r="B9114" s="2">
        <v>44166</v>
      </c>
      <c r="C9114" s="19">
        <f>YEAR(Table1[[#This Row],[Date]])</f>
        <v>2020</v>
      </c>
      <c r="D9114">
        <f>MONTH(Table1[[#This Row],[Date]])</f>
        <v>12</v>
      </c>
      <c r="E9114" t="str">
        <f>TEXT(Table1[[#This Row],[Date]],"MMMM")</f>
        <v>December</v>
      </c>
      <c r="F9114">
        <v>57</v>
      </c>
      <c r="G9114">
        <v>48</v>
      </c>
      <c r="H9114" t="s">
        <v>24</v>
      </c>
      <c r="I9114" t="s">
        <v>33</v>
      </c>
      <c r="J9114">
        <v>255</v>
      </c>
      <c r="K9114" t="s">
        <v>21</v>
      </c>
      <c r="L9114">
        <v>2</v>
      </c>
      <c r="M9114" s="1">
        <v>49.785999570000001</v>
      </c>
      <c r="N9114" s="1">
        <f>Table1[[#This Row],[Quantity]]*Table1[[#This Row],[UnitPrice]]</f>
        <v>99.571999140000003</v>
      </c>
      <c r="O9114" t="s">
        <v>30</v>
      </c>
      <c r="P9114" t="b">
        <v>1</v>
      </c>
      <c r="Q9114">
        <v>0</v>
      </c>
      <c r="R9114" s="1">
        <f>Table1[[#This Row],[Sales]]-Table1[[#This Row],[DiscountAmount]]</f>
        <v>99.571999140000003</v>
      </c>
      <c r="S9114" t="b">
        <v>0</v>
      </c>
      <c r="T9114" t="s">
        <v>23</v>
      </c>
      <c r="U9114">
        <v>4</v>
      </c>
      <c r="V9114" t="b">
        <v>0</v>
      </c>
    </row>
    <row r="9115" spans="1:22" x14ac:dyDescent="0.3">
      <c r="A9115">
        <v>9114</v>
      </c>
      <c r="B9115" s="2">
        <v>45239</v>
      </c>
      <c r="C9115" s="19">
        <f>YEAR(Table1[[#This Row],[Date]])</f>
        <v>2023</v>
      </c>
      <c r="D9115">
        <f>MONTH(Table1[[#This Row],[Date]])</f>
        <v>11</v>
      </c>
      <c r="E9115" t="str">
        <f>TEXT(Table1[[#This Row],[Date]],"MMMM")</f>
        <v>November</v>
      </c>
      <c r="F9115">
        <v>365</v>
      </c>
      <c r="G9115">
        <v>52</v>
      </c>
      <c r="H9115" t="s">
        <v>37</v>
      </c>
      <c r="I9115" t="s">
        <v>40</v>
      </c>
      <c r="J9115">
        <v>538</v>
      </c>
      <c r="K9115" t="s">
        <v>39</v>
      </c>
      <c r="L9115">
        <v>2</v>
      </c>
      <c r="M9115" s="1">
        <v>55.814501679999999</v>
      </c>
      <c r="N9115" s="1">
        <f>Table1[[#This Row],[Quantity]]*Table1[[#This Row],[UnitPrice]]</f>
        <v>111.62900336</v>
      </c>
      <c r="O9115" t="s">
        <v>35</v>
      </c>
      <c r="P9115" t="b">
        <v>0</v>
      </c>
      <c r="Q9115">
        <v>11.16290034</v>
      </c>
      <c r="R9115" s="1">
        <f>Table1[[#This Row],[Sales]]-Table1[[#This Row],[DiscountAmount]]</f>
        <v>100.46610301999999</v>
      </c>
      <c r="S9115" t="b">
        <v>0</v>
      </c>
      <c r="T9115" t="s">
        <v>36</v>
      </c>
      <c r="U9115">
        <v>4</v>
      </c>
      <c r="V9115" t="b">
        <v>1</v>
      </c>
    </row>
    <row r="9116" spans="1:22" x14ac:dyDescent="0.3">
      <c r="A9116">
        <v>9115</v>
      </c>
      <c r="B9116" s="2">
        <v>44911</v>
      </c>
      <c r="C9116" s="19">
        <f>YEAR(Table1[[#This Row],[Date]])</f>
        <v>2022</v>
      </c>
      <c r="D9116">
        <f>MONTH(Table1[[#This Row],[Date]])</f>
        <v>12</v>
      </c>
      <c r="E9116" t="str">
        <f>TEXT(Table1[[#This Row],[Date]],"MMMM")</f>
        <v>December</v>
      </c>
      <c r="F9116">
        <v>183</v>
      </c>
      <c r="G9116">
        <v>47</v>
      </c>
      <c r="H9116" t="s">
        <v>37</v>
      </c>
      <c r="I9116" t="s">
        <v>47</v>
      </c>
      <c r="J9116">
        <v>268</v>
      </c>
      <c r="K9116" t="s">
        <v>34</v>
      </c>
      <c r="L9116">
        <v>1</v>
      </c>
      <c r="M9116" s="1">
        <v>20.38284359</v>
      </c>
      <c r="N9116" s="1">
        <f>Table1[[#This Row],[Quantity]]*Table1[[#This Row],[UnitPrice]]</f>
        <v>20.38284359</v>
      </c>
      <c r="O9116" t="s">
        <v>35</v>
      </c>
      <c r="P9116" t="b">
        <v>1</v>
      </c>
      <c r="Q9116">
        <v>0</v>
      </c>
      <c r="R9116" s="1">
        <f>Table1[[#This Row],[Sales]]-Table1[[#This Row],[DiscountAmount]]</f>
        <v>20.38284359</v>
      </c>
      <c r="S9116" t="b">
        <v>1</v>
      </c>
      <c r="T9116" t="s">
        <v>23</v>
      </c>
      <c r="U9116">
        <v>1</v>
      </c>
      <c r="V9116" t="b">
        <v>1</v>
      </c>
    </row>
    <row r="9117" spans="1:22" x14ac:dyDescent="0.3">
      <c r="A9117">
        <v>9116</v>
      </c>
      <c r="B9117" s="2">
        <v>43821</v>
      </c>
      <c r="C9117" s="19">
        <f>YEAR(Table1[[#This Row],[Date]])</f>
        <v>2019</v>
      </c>
      <c r="D9117">
        <f>MONTH(Table1[[#This Row],[Date]])</f>
        <v>12</v>
      </c>
      <c r="E9117" t="str">
        <f>TEXT(Table1[[#This Row],[Date]],"MMMM")</f>
        <v>December</v>
      </c>
      <c r="F9117">
        <v>210</v>
      </c>
      <c r="G9117">
        <v>62</v>
      </c>
      <c r="H9117" t="s">
        <v>19</v>
      </c>
      <c r="I9117" t="s">
        <v>52</v>
      </c>
      <c r="J9117">
        <v>341</v>
      </c>
      <c r="K9117" t="s">
        <v>26</v>
      </c>
      <c r="L9117">
        <v>3</v>
      </c>
      <c r="M9117" s="1">
        <v>50.786080560000002</v>
      </c>
      <c r="N9117" s="1">
        <f>Table1[[#This Row],[Quantity]]*Table1[[#This Row],[UnitPrice]]</f>
        <v>152.35824167999999</v>
      </c>
      <c r="O9117" t="s">
        <v>22</v>
      </c>
      <c r="P9117" t="b">
        <v>0</v>
      </c>
      <c r="Q9117">
        <v>15.235824170000001</v>
      </c>
      <c r="R9117" s="1">
        <f>Table1[[#This Row],[Sales]]-Table1[[#This Row],[DiscountAmount]]</f>
        <v>137.12241750999999</v>
      </c>
      <c r="S9117" t="b">
        <v>1</v>
      </c>
      <c r="T9117" t="s">
        <v>36</v>
      </c>
      <c r="U9117">
        <v>1</v>
      </c>
      <c r="V9117" t="b">
        <v>1</v>
      </c>
    </row>
    <row r="9118" spans="1:22" x14ac:dyDescent="0.3">
      <c r="A9118">
        <v>9117</v>
      </c>
      <c r="B9118" s="2">
        <v>43413</v>
      </c>
      <c r="C9118" s="19">
        <f>YEAR(Table1[[#This Row],[Date]])</f>
        <v>2018</v>
      </c>
      <c r="D9118">
        <f>MONTH(Table1[[#This Row],[Date]])</f>
        <v>11</v>
      </c>
      <c r="E9118" t="str">
        <f>TEXT(Table1[[#This Row],[Date]],"MMMM")</f>
        <v>November</v>
      </c>
      <c r="F9118">
        <v>303</v>
      </c>
      <c r="G9118">
        <v>18</v>
      </c>
      <c r="H9118" t="s">
        <v>19</v>
      </c>
      <c r="I9118" t="s">
        <v>47</v>
      </c>
      <c r="J9118">
        <v>57</v>
      </c>
      <c r="K9118" t="s">
        <v>21</v>
      </c>
      <c r="L9118">
        <v>4</v>
      </c>
      <c r="M9118" s="1">
        <v>11.274747919999999</v>
      </c>
      <c r="N9118" s="1">
        <f>Table1[[#This Row],[Quantity]]*Table1[[#This Row],[UnitPrice]]</f>
        <v>45.098991679999997</v>
      </c>
      <c r="O9118" t="s">
        <v>35</v>
      </c>
      <c r="P9118" t="b">
        <v>1</v>
      </c>
      <c r="Q9118">
        <v>4.5098991670000004</v>
      </c>
      <c r="R9118" s="1">
        <f>Table1[[#This Row],[Sales]]-Table1[[#This Row],[DiscountAmount]]</f>
        <v>40.589092512999997</v>
      </c>
      <c r="S9118" t="b">
        <v>1</v>
      </c>
      <c r="T9118" t="s">
        <v>36</v>
      </c>
      <c r="U9118">
        <v>5</v>
      </c>
      <c r="V9118" t="b">
        <v>0</v>
      </c>
    </row>
    <row r="9119" spans="1:22" x14ac:dyDescent="0.3">
      <c r="A9119">
        <v>9118</v>
      </c>
      <c r="B9119" s="2">
        <v>44869</v>
      </c>
      <c r="C9119" s="19">
        <f>YEAR(Table1[[#This Row],[Date]])</f>
        <v>2022</v>
      </c>
      <c r="D9119">
        <f>MONTH(Table1[[#This Row],[Date]])</f>
        <v>11</v>
      </c>
      <c r="E9119" t="str">
        <f>TEXT(Table1[[#This Row],[Date]],"MMMM")</f>
        <v>November</v>
      </c>
      <c r="F9119">
        <v>453</v>
      </c>
      <c r="G9119">
        <v>28</v>
      </c>
      <c r="H9119" t="s">
        <v>37</v>
      </c>
      <c r="I9119" t="s">
        <v>49</v>
      </c>
      <c r="J9119">
        <v>921</v>
      </c>
      <c r="K9119" t="s">
        <v>39</v>
      </c>
      <c r="L9119">
        <v>2</v>
      </c>
      <c r="M9119" s="1">
        <v>33.767195479999998</v>
      </c>
      <c r="N9119" s="1">
        <f>Table1[[#This Row],[Quantity]]*Table1[[#This Row],[UnitPrice]]</f>
        <v>67.534390959999996</v>
      </c>
      <c r="O9119" t="s">
        <v>32</v>
      </c>
      <c r="P9119" t="b">
        <v>0</v>
      </c>
      <c r="Q9119">
        <v>6.7534390970000002</v>
      </c>
      <c r="R9119" s="1">
        <f>Table1[[#This Row],[Sales]]-Table1[[#This Row],[DiscountAmount]]</f>
        <v>60.780951862999999</v>
      </c>
      <c r="S9119" t="b">
        <v>0</v>
      </c>
      <c r="T9119" t="s">
        <v>36</v>
      </c>
      <c r="U9119">
        <v>5</v>
      </c>
      <c r="V9119" t="b">
        <v>1</v>
      </c>
    </row>
    <row r="9120" spans="1:22" x14ac:dyDescent="0.3">
      <c r="A9120">
        <v>9119</v>
      </c>
      <c r="B9120" s="2">
        <v>45268</v>
      </c>
      <c r="C9120" s="19">
        <f>YEAR(Table1[[#This Row],[Date]])</f>
        <v>2023</v>
      </c>
      <c r="D9120">
        <f>MONTH(Table1[[#This Row],[Date]])</f>
        <v>12</v>
      </c>
      <c r="E9120" t="str">
        <f>TEXT(Table1[[#This Row],[Date]],"MMMM")</f>
        <v>December</v>
      </c>
      <c r="F9120">
        <v>231</v>
      </c>
      <c r="G9120">
        <v>60</v>
      </c>
      <c r="H9120" t="s">
        <v>37</v>
      </c>
      <c r="I9120" t="s">
        <v>47</v>
      </c>
      <c r="J9120">
        <v>968</v>
      </c>
      <c r="K9120" t="s">
        <v>21</v>
      </c>
      <c r="L9120">
        <v>5</v>
      </c>
      <c r="M9120" s="1">
        <v>78.459266659999997</v>
      </c>
      <c r="N9120" s="1">
        <f>Table1[[#This Row],[Quantity]]*Table1[[#This Row],[UnitPrice]]</f>
        <v>392.29633330000001</v>
      </c>
      <c r="O9120" t="s">
        <v>22</v>
      </c>
      <c r="P9120" t="b">
        <v>1</v>
      </c>
      <c r="Q9120">
        <v>39.229633329999999</v>
      </c>
      <c r="R9120" s="1">
        <f>Table1[[#This Row],[Sales]]-Table1[[#This Row],[DiscountAmount]]</f>
        <v>353.06669997</v>
      </c>
      <c r="S9120" t="b">
        <v>1</v>
      </c>
      <c r="T9120" t="s">
        <v>36</v>
      </c>
      <c r="U9120">
        <v>1</v>
      </c>
      <c r="V9120" t="b">
        <v>1</v>
      </c>
    </row>
    <row r="9121" spans="1:22" x14ac:dyDescent="0.3">
      <c r="A9121">
        <v>9120</v>
      </c>
      <c r="B9121" s="2">
        <v>44926</v>
      </c>
      <c r="C9121" s="19">
        <f>YEAR(Table1[[#This Row],[Date]])</f>
        <v>2022</v>
      </c>
      <c r="D9121">
        <f>MONTH(Table1[[#This Row],[Date]])</f>
        <v>12</v>
      </c>
      <c r="E9121" t="str">
        <f>TEXT(Table1[[#This Row],[Date]],"MMMM")</f>
        <v>December</v>
      </c>
      <c r="F9121">
        <v>226</v>
      </c>
      <c r="G9121">
        <v>56</v>
      </c>
      <c r="H9121" t="s">
        <v>37</v>
      </c>
      <c r="I9121" t="s">
        <v>50</v>
      </c>
      <c r="J9121">
        <v>135</v>
      </c>
      <c r="K9121" t="s">
        <v>43</v>
      </c>
      <c r="L9121">
        <v>2</v>
      </c>
      <c r="M9121" s="1">
        <v>59.75378886</v>
      </c>
      <c r="N9121" s="1">
        <f>Table1[[#This Row],[Quantity]]*Table1[[#This Row],[UnitPrice]]</f>
        <v>119.50757772</v>
      </c>
      <c r="O9121" t="s">
        <v>32</v>
      </c>
      <c r="P9121" t="b">
        <v>1</v>
      </c>
      <c r="Q9121">
        <v>0</v>
      </c>
      <c r="R9121" s="1">
        <f>Table1[[#This Row],[Sales]]-Table1[[#This Row],[DiscountAmount]]</f>
        <v>119.50757772</v>
      </c>
      <c r="S9121" t="b">
        <v>0</v>
      </c>
      <c r="T9121" t="s">
        <v>23</v>
      </c>
      <c r="U9121">
        <v>5</v>
      </c>
      <c r="V9121" t="b">
        <v>0</v>
      </c>
    </row>
    <row r="9122" spans="1:22" x14ac:dyDescent="0.3">
      <c r="A9122">
        <v>9121</v>
      </c>
      <c r="B9122" s="2">
        <v>45286</v>
      </c>
      <c r="C9122" s="19">
        <f>YEAR(Table1[[#This Row],[Date]])</f>
        <v>2023</v>
      </c>
      <c r="D9122">
        <f>MONTH(Table1[[#This Row],[Date]])</f>
        <v>12</v>
      </c>
      <c r="E9122" t="str">
        <f>TEXT(Table1[[#This Row],[Date]],"MMMM")</f>
        <v>December</v>
      </c>
      <c r="F9122">
        <v>179</v>
      </c>
      <c r="G9122">
        <v>67</v>
      </c>
      <c r="H9122" t="s">
        <v>19</v>
      </c>
      <c r="I9122" t="s">
        <v>27</v>
      </c>
      <c r="J9122">
        <v>932</v>
      </c>
      <c r="K9122" t="s">
        <v>39</v>
      </c>
      <c r="L9122">
        <v>3</v>
      </c>
      <c r="M9122" s="1">
        <v>37.134292799999997</v>
      </c>
      <c r="N9122" s="1">
        <f>Table1[[#This Row],[Quantity]]*Table1[[#This Row],[UnitPrice]]</f>
        <v>111.40287839999999</v>
      </c>
      <c r="O9122" t="s">
        <v>30</v>
      </c>
      <c r="P9122" t="b">
        <v>0</v>
      </c>
      <c r="Q9122">
        <v>11.140287839999999</v>
      </c>
      <c r="R9122" s="1">
        <f>Table1[[#This Row],[Sales]]-Table1[[#This Row],[DiscountAmount]]</f>
        <v>100.26259055999999</v>
      </c>
      <c r="S9122" t="b">
        <v>0</v>
      </c>
      <c r="T9122" t="s">
        <v>36</v>
      </c>
      <c r="U9122">
        <v>4</v>
      </c>
      <c r="V9122" t="b">
        <v>0</v>
      </c>
    </row>
    <row r="9123" spans="1:22" x14ac:dyDescent="0.3">
      <c r="A9123">
        <v>9122</v>
      </c>
      <c r="B9123" s="2">
        <v>44180</v>
      </c>
      <c r="C9123" s="19">
        <f>YEAR(Table1[[#This Row],[Date]])</f>
        <v>2020</v>
      </c>
      <c r="D9123">
        <f>MONTH(Table1[[#This Row],[Date]])</f>
        <v>12</v>
      </c>
      <c r="E9123" t="str">
        <f>TEXT(Table1[[#This Row],[Date]],"MMMM")</f>
        <v>December</v>
      </c>
      <c r="F9123">
        <v>142</v>
      </c>
      <c r="G9123">
        <v>37</v>
      </c>
      <c r="H9123" t="s">
        <v>19</v>
      </c>
      <c r="I9123" t="s">
        <v>41</v>
      </c>
      <c r="J9123">
        <v>994</v>
      </c>
      <c r="K9123" t="s">
        <v>34</v>
      </c>
      <c r="L9123">
        <v>1</v>
      </c>
      <c r="M9123" s="1">
        <v>32.849282029999998</v>
      </c>
      <c r="N9123" s="1">
        <f>Table1[[#This Row],[Quantity]]*Table1[[#This Row],[UnitPrice]]</f>
        <v>32.849282029999998</v>
      </c>
      <c r="O9123" t="s">
        <v>30</v>
      </c>
      <c r="P9123" t="b">
        <v>0</v>
      </c>
      <c r="Q9123">
        <v>0</v>
      </c>
      <c r="R9123" s="1">
        <f>Table1[[#This Row],[Sales]]-Table1[[#This Row],[DiscountAmount]]</f>
        <v>32.849282029999998</v>
      </c>
      <c r="S9123" t="b">
        <v>0</v>
      </c>
      <c r="T9123" t="s">
        <v>28</v>
      </c>
      <c r="U9123">
        <v>1</v>
      </c>
      <c r="V9123" t="b">
        <v>0</v>
      </c>
    </row>
    <row r="9124" spans="1:22" x14ac:dyDescent="0.3">
      <c r="A9124">
        <v>9123</v>
      </c>
      <c r="B9124" s="2">
        <v>43828</v>
      </c>
      <c r="C9124" s="19">
        <f>YEAR(Table1[[#This Row],[Date]])</f>
        <v>2019</v>
      </c>
      <c r="D9124">
        <f>MONTH(Table1[[#This Row],[Date]])</f>
        <v>12</v>
      </c>
      <c r="E9124" t="str">
        <f>TEXT(Table1[[#This Row],[Date]],"MMMM")</f>
        <v>December</v>
      </c>
      <c r="F9124">
        <v>175</v>
      </c>
      <c r="G9124">
        <v>64</v>
      </c>
      <c r="H9124" t="s">
        <v>37</v>
      </c>
      <c r="I9124" t="s">
        <v>31</v>
      </c>
      <c r="J9124">
        <v>904</v>
      </c>
      <c r="K9124" t="s">
        <v>43</v>
      </c>
      <c r="L9124">
        <v>4</v>
      </c>
      <c r="M9124" s="1">
        <v>92.974899269999995</v>
      </c>
      <c r="N9124" s="1">
        <f>Table1[[#This Row],[Quantity]]*Table1[[#This Row],[UnitPrice]]</f>
        <v>371.89959707999998</v>
      </c>
      <c r="O9124" t="s">
        <v>35</v>
      </c>
      <c r="P9124" t="b">
        <v>1</v>
      </c>
      <c r="Q9124">
        <v>0</v>
      </c>
      <c r="R9124" s="1">
        <f>Table1[[#This Row],[Sales]]-Table1[[#This Row],[DiscountAmount]]</f>
        <v>371.89959707999998</v>
      </c>
      <c r="S9124" t="b">
        <v>1</v>
      </c>
      <c r="T9124" t="s">
        <v>23</v>
      </c>
      <c r="U9124">
        <v>5</v>
      </c>
      <c r="V9124" t="b">
        <v>0</v>
      </c>
    </row>
    <row r="9125" spans="1:22" x14ac:dyDescent="0.3">
      <c r="A9125">
        <v>9124</v>
      </c>
      <c r="B9125" s="2">
        <v>44502</v>
      </c>
      <c r="C9125" s="19">
        <f>YEAR(Table1[[#This Row],[Date]])</f>
        <v>2021</v>
      </c>
      <c r="D9125">
        <f>MONTH(Table1[[#This Row],[Date]])</f>
        <v>11</v>
      </c>
      <c r="E9125" t="str">
        <f>TEXT(Table1[[#This Row],[Date]],"MMMM")</f>
        <v>November</v>
      </c>
      <c r="F9125">
        <v>384</v>
      </c>
      <c r="G9125">
        <v>46</v>
      </c>
      <c r="H9125" t="s">
        <v>24</v>
      </c>
      <c r="I9125" t="s">
        <v>40</v>
      </c>
      <c r="J9125">
        <v>981</v>
      </c>
      <c r="K9125" t="s">
        <v>26</v>
      </c>
      <c r="L9125">
        <v>2</v>
      </c>
      <c r="M9125" s="1">
        <v>62.027616340000002</v>
      </c>
      <c r="N9125" s="1">
        <f>Table1[[#This Row],[Quantity]]*Table1[[#This Row],[UnitPrice]]</f>
        <v>124.05523268</v>
      </c>
      <c r="O9125" t="s">
        <v>32</v>
      </c>
      <c r="P9125" t="b">
        <v>1</v>
      </c>
      <c r="Q9125">
        <v>12.40552327</v>
      </c>
      <c r="R9125" s="1">
        <f>Table1[[#This Row],[Sales]]-Table1[[#This Row],[DiscountAmount]]</f>
        <v>111.64970941</v>
      </c>
      <c r="S9125" t="b">
        <v>0</v>
      </c>
      <c r="T9125" t="s">
        <v>36</v>
      </c>
      <c r="U9125">
        <v>4</v>
      </c>
      <c r="V9125" t="b">
        <v>1</v>
      </c>
    </row>
    <row r="9126" spans="1:22" x14ac:dyDescent="0.3">
      <c r="A9126">
        <v>9125</v>
      </c>
      <c r="B9126" s="2">
        <v>44524</v>
      </c>
      <c r="C9126" s="19">
        <f>YEAR(Table1[[#This Row],[Date]])</f>
        <v>2021</v>
      </c>
      <c r="D9126">
        <f>MONTH(Table1[[#This Row],[Date]])</f>
        <v>11</v>
      </c>
      <c r="E9126" t="str">
        <f>TEXT(Table1[[#This Row],[Date]],"MMMM")</f>
        <v>November</v>
      </c>
      <c r="F9126">
        <v>78</v>
      </c>
      <c r="G9126">
        <v>38</v>
      </c>
      <c r="H9126" t="s">
        <v>37</v>
      </c>
      <c r="I9126" t="s">
        <v>49</v>
      </c>
      <c r="J9126">
        <v>896</v>
      </c>
      <c r="K9126" t="s">
        <v>26</v>
      </c>
      <c r="L9126">
        <v>1</v>
      </c>
      <c r="M9126" s="1">
        <v>19.599971499999999</v>
      </c>
      <c r="N9126" s="1">
        <f>Table1[[#This Row],[Quantity]]*Table1[[#This Row],[UnitPrice]]</f>
        <v>19.599971499999999</v>
      </c>
      <c r="O9126" t="s">
        <v>30</v>
      </c>
      <c r="P9126" t="b">
        <v>0</v>
      </c>
      <c r="Q9126">
        <v>1.95999715</v>
      </c>
      <c r="R9126" s="1">
        <f>Table1[[#This Row],[Sales]]-Table1[[#This Row],[DiscountAmount]]</f>
        <v>17.639974349999999</v>
      </c>
      <c r="S9126" t="b">
        <v>0</v>
      </c>
      <c r="T9126" t="s">
        <v>36</v>
      </c>
      <c r="U9126">
        <v>3</v>
      </c>
      <c r="V9126" t="b">
        <v>0</v>
      </c>
    </row>
    <row r="9127" spans="1:22" x14ac:dyDescent="0.3">
      <c r="A9127">
        <v>9126</v>
      </c>
      <c r="B9127" s="2">
        <v>43443</v>
      </c>
      <c r="C9127" s="19">
        <f>YEAR(Table1[[#This Row],[Date]])</f>
        <v>2018</v>
      </c>
      <c r="D9127">
        <f>MONTH(Table1[[#This Row],[Date]])</f>
        <v>12</v>
      </c>
      <c r="E9127" t="str">
        <f>TEXT(Table1[[#This Row],[Date]],"MMMM")</f>
        <v>December</v>
      </c>
      <c r="F9127">
        <v>40</v>
      </c>
      <c r="G9127">
        <v>60</v>
      </c>
      <c r="H9127" t="s">
        <v>24</v>
      </c>
      <c r="I9127" t="s">
        <v>51</v>
      </c>
      <c r="J9127">
        <v>361</v>
      </c>
      <c r="K9127" t="s">
        <v>43</v>
      </c>
      <c r="L9127">
        <v>3</v>
      </c>
      <c r="M9127" s="1">
        <v>23.20983489</v>
      </c>
      <c r="N9127" s="1">
        <f>Table1[[#This Row],[Quantity]]*Table1[[#This Row],[UnitPrice]]</f>
        <v>69.629504670000003</v>
      </c>
      <c r="O9127" t="s">
        <v>35</v>
      </c>
      <c r="P9127" t="b">
        <v>0</v>
      </c>
      <c r="Q9127">
        <v>0</v>
      </c>
      <c r="R9127" s="1">
        <f>Table1[[#This Row],[Sales]]-Table1[[#This Row],[DiscountAmount]]</f>
        <v>69.629504670000003</v>
      </c>
      <c r="S9127" t="b">
        <v>1</v>
      </c>
      <c r="T9127" t="s">
        <v>28</v>
      </c>
      <c r="U9127">
        <v>1</v>
      </c>
      <c r="V9127" t="b">
        <v>0</v>
      </c>
    </row>
    <row r="9128" spans="1:22" x14ac:dyDescent="0.3">
      <c r="A9128">
        <v>9127</v>
      </c>
      <c r="B9128" s="2">
        <v>43457</v>
      </c>
      <c r="C9128" s="19">
        <f>YEAR(Table1[[#This Row],[Date]])</f>
        <v>2018</v>
      </c>
      <c r="D9128">
        <f>MONTH(Table1[[#This Row],[Date]])</f>
        <v>12</v>
      </c>
      <c r="E9128" t="str">
        <f>TEXT(Table1[[#This Row],[Date]],"MMMM")</f>
        <v>December</v>
      </c>
      <c r="F9128">
        <v>21</v>
      </c>
      <c r="G9128">
        <v>44</v>
      </c>
      <c r="H9128" t="s">
        <v>19</v>
      </c>
      <c r="I9128" t="s">
        <v>48</v>
      </c>
      <c r="J9128">
        <v>63</v>
      </c>
      <c r="K9128" t="s">
        <v>39</v>
      </c>
      <c r="L9128">
        <v>2</v>
      </c>
      <c r="M9128" s="1">
        <v>62.118848270000001</v>
      </c>
      <c r="N9128" s="1">
        <f>Table1[[#This Row],[Quantity]]*Table1[[#This Row],[UnitPrice]]</f>
        <v>124.23769654</v>
      </c>
      <c r="O9128" t="s">
        <v>32</v>
      </c>
      <c r="P9128" t="b">
        <v>0</v>
      </c>
      <c r="Q9128">
        <v>0</v>
      </c>
      <c r="R9128" s="1">
        <f>Table1[[#This Row],[Sales]]-Table1[[#This Row],[DiscountAmount]]</f>
        <v>124.23769654</v>
      </c>
      <c r="S9128" t="b">
        <v>1</v>
      </c>
      <c r="T9128" t="s">
        <v>23</v>
      </c>
      <c r="U9128">
        <v>1</v>
      </c>
      <c r="V9128" t="b">
        <v>0</v>
      </c>
    </row>
    <row r="9129" spans="1:22" x14ac:dyDescent="0.3">
      <c r="A9129">
        <v>9128</v>
      </c>
      <c r="B9129" s="2">
        <v>43443</v>
      </c>
      <c r="C9129" s="19">
        <f>YEAR(Table1[[#This Row],[Date]])</f>
        <v>2018</v>
      </c>
      <c r="D9129">
        <f>MONTH(Table1[[#This Row],[Date]])</f>
        <v>12</v>
      </c>
      <c r="E9129" t="str">
        <f>TEXT(Table1[[#This Row],[Date]],"MMMM")</f>
        <v>December</v>
      </c>
      <c r="F9129">
        <v>273</v>
      </c>
      <c r="G9129">
        <v>41</v>
      </c>
      <c r="H9129" t="s">
        <v>37</v>
      </c>
      <c r="I9129" t="s">
        <v>29</v>
      </c>
      <c r="J9129">
        <v>338</v>
      </c>
      <c r="K9129" t="s">
        <v>34</v>
      </c>
      <c r="L9129">
        <v>4</v>
      </c>
      <c r="M9129" s="1">
        <v>70.284341490000003</v>
      </c>
      <c r="N9129" s="1">
        <f>Table1[[#This Row],[Quantity]]*Table1[[#This Row],[UnitPrice]]</f>
        <v>281.13736596000001</v>
      </c>
      <c r="O9129" t="s">
        <v>22</v>
      </c>
      <c r="P9129" t="b">
        <v>0</v>
      </c>
      <c r="Q9129">
        <v>0</v>
      </c>
      <c r="R9129" s="1">
        <f>Table1[[#This Row],[Sales]]-Table1[[#This Row],[DiscountAmount]]</f>
        <v>281.13736596000001</v>
      </c>
      <c r="S9129" t="b">
        <v>0</v>
      </c>
      <c r="T9129" t="s">
        <v>23</v>
      </c>
      <c r="U9129">
        <v>4</v>
      </c>
      <c r="V9129" t="b">
        <v>0</v>
      </c>
    </row>
    <row r="9130" spans="1:22" x14ac:dyDescent="0.3">
      <c r="A9130">
        <v>9129</v>
      </c>
      <c r="B9130" s="2">
        <v>43442</v>
      </c>
      <c r="C9130" s="19">
        <f>YEAR(Table1[[#This Row],[Date]])</f>
        <v>2018</v>
      </c>
      <c r="D9130">
        <f>MONTH(Table1[[#This Row],[Date]])</f>
        <v>12</v>
      </c>
      <c r="E9130" t="str">
        <f>TEXT(Table1[[#This Row],[Date]],"MMMM")</f>
        <v>December</v>
      </c>
      <c r="F9130">
        <v>77</v>
      </c>
      <c r="G9130">
        <v>41</v>
      </c>
      <c r="H9130" t="s">
        <v>24</v>
      </c>
      <c r="I9130" t="s">
        <v>52</v>
      </c>
      <c r="J9130">
        <v>797</v>
      </c>
      <c r="K9130" t="s">
        <v>43</v>
      </c>
      <c r="L9130">
        <v>2</v>
      </c>
      <c r="M9130" s="1">
        <v>84.933737660000006</v>
      </c>
      <c r="N9130" s="1">
        <f>Table1[[#This Row],[Quantity]]*Table1[[#This Row],[UnitPrice]]</f>
        <v>169.86747532000001</v>
      </c>
      <c r="O9130" t="s">
        <v>35</v>
      </c>
      <c r="P9130" t="b">
        <v>1</v>
      </c>
      <c r="Q9130">
        <v>16.986747529999999</v>
      </c>
      <c r="R9130" s="1">
        <f>Table1[[#This Row],[Sales]]-Table1[[#This Row],[DiscountAmount]]</f>
        <v>152.88072779000001</v>
      </c>
      <c r="S9130" t="b">
        <v>1</v>
      </c>
      <c r="T9130" t="s">
        <v>36</v>
      </c>
      <c r="U9130">
        <v>2</v>
      </c>
      <c r="V9130" t="b">
        <v>1</v>
      </c>
    </row>
    <row r="9131" spans="1:22" x14ac:dyDescent="0.3">
      <c r="A9131">
        <v>9130</v>
      </c>
      <c r="B9131" s="2">
        <v>43430</v>
      </c>
      <c r="C9131" s="19">
        <f>YEAR(Table1[[#This Row],[Date]])</f>
        <v>2018</v>
      </c>
      <c r="D9131">
        <f>MONTH(Table1[[#This Row],[Date]])</f>
        <v>11</v>
      </c>
      <c r="E9131" t="str">
        <f>TEXT(Table1[[#This Row],[Date]],"MMMM")</f>
        <v>November</v>
      </c>
      <c r="F9131">
        <v>34</v>
      </c>
      <c r="G9131">
        <v>61</v>
      </c>
      <c r="H9131" t="s">
        <v>37</v>
      </c>
      <c r="I9131" t="s">
        <v>51</v>
      </c>
      <c r="J9131">
        <v>665</v>
      </c>
      <c r="K9131" t="s">
        <v>39</v>
      </c>
      <c r="L9131">
        <v>4</v>
      </c>
      <c r="M9131" s="1">
        <v>94.339120550000004</v>
      </c>
      <c r="N9131" s="1">
        <f>Table1[[#This Row],[Quantity]]*Table1[[#This Row],[UnitPrice]]</f>
        <v>377.35648220000002</v>
      </c>
      <c r="O9131" t="s">
        <v>22</v>
      </c>
      <c r="P9131" t="b">
        <v>0</v>
      </c>
      <c r="Q9131">
        <v>37.735648220000002</v>
      </c>
      <c r="R9131" s="1">
        <f>Table1[[#This Row],[Sales]]-Table1[[#This Row],[DiscountAmount]]</f>
        <v>339.62083398000004</v>
      </c>
      <c r="S9131" t="b">
        <v>1</v>
      </c>
      <c r="T9131" t="s">
        <v>36</v>
      </c>
      <c r="U9131">
        <v>3</v>
      </c>
      <c r="V9131" t="b">
        <v>1</v>
      </c>
    </row>
    <row r="9132" spans="1:22" x14ac:dyDescent="0.3">
      <c r="A9132">
        <v>9131</v>
      </c>
      <c r="B9132" s="2">
        <v>44152</v>
      </c>
      <c r="C9132" s="19">
        <f>YEAR(Table1[[#This Row],[Date]])</f>
        <v>2020</v>
      </c>
      <c r="D9132">
        <f>MONTH(Table1[[#This Row],[Date]])</f>
        <v>11</v>
      </c>
      <c r="E9132" t="str">
        <f>TEXT(Table1[[#This Row],[Date]],"MMMM")</f>
        <v>November</v>
      </c>
      <c r="F9132">
        <v>115</v>
      </c>
      <c r="G9132">
        <v>46</v>
      </c>
      <c r="H9132" t="s">
        <v>19</v>
      </c>
      <c r="I9132" t="s">
        <v>27</v>
      </c>
      <c r="J9132">
        <v>176</v>
      </c>
      <c r="K9132" t="s">
        <v>39</v>
      </c>
      <c r="L9132">
        <v>2</v>
      </c>
      <c r="M9132" s="1">
        <v>47.288862539999997</v>
      </c>
      <c r="N9132" s="1">
        <f>Table1[[#This Row],[Quantity]]*Table1[[#This Row],[UnitPrice]]</f>
        <v>94.577725079999993</v>
      </c>
      <c r="O9132" t="s">
        <v>35</v>
      </c>
      <c r="P9132" t="b">
        <v>0</v>
      </c>
      <c r="Q9132">
        <v>0</v>
      </c>
      <c r="R9132" s="1">
        <f>Table1[[#This Row],[Sales]]-Table1[[#This Row],[DiscountAmount]]</f>
        <v>94.577725079999993</v>
      </c>
      <c r="S9132" t="b">
        <v>0</v>
      </c>
      <c r="T9132" t="s">
        <v>23</v>
      </c>
      <c r="U9132">
        <v>1</v>
      </c>
      <c r="V9132" t="b">
        <v>0</v>
      </c>
    </row>
    <row r="9133" spans="1:22" x14ac:dyDescent="0.3">
      <c r="A9133">
        <v>9132</v>
      </c>
      <c r="B9133" s="2">
        <v>45265</v>
      </c>
      <c r="C9133" s="19">
        <f>YEAR(Table1[[#This Row],[Date]])</f>
        <v>2023</v>
      </c>
      <c r="D9133">
        <f>MONTH(Table1[[#This Row],[Date]])</f>
        <v>12</v>
      </c>
      <c r="E9133" t="str">
        <f>TEXT(Table1[[#This Row],[Date]],"MMMM")</f>
        <v>December</v>
      </c>
      <c r="F9133">
        <v>299</v>
      </c>
      <c r="G9133">
        <v>66</v>
      </c>
      <c r="H9133" t="s">
        <v>37</v>
      </c>
      <c r="I9133" t="s">
        <v>27</v>
      </c>
      <c r="J9133">
        <v>256</v>
      </c>
      <c r="K9133" t="s">
        <v>26</v>
      </c>
      <c r="L9133">
        <v>1</v>
      </c>
      <c r="M9133" s="1">
        <v>23.480065679999999</v>
      </c>
      <c r="N9133" s="1">
        <f>Table1[[#This Row],[Quantity]]*Table1[[#This Row],[UnitPrice]]</f>
        <v>23.480065679999999</v>
      </c>
      <c r="O9133" t="s">
        <v>35</v>
      </c>
      <c r="P9133" t="b">
        <v>0</v>
      </c>
      <c r="Q9133">
        <v>0</v>
      </c>
      <c r="R9133" s="1">
        <f>Table1[[#This Row],[Sales]]-Table1[[#This Row],[DiscountAmount]]</f>
        <v>23.480065679999999</v>
      </c>
      <c r="S9133" t="b">
        <v>0</v>
      </c>
      <c r="T9133" t="s">
        <v>28</v>
      </c>
      <c r="U9133">
        <v>4</v>
      </c>
      <c r="V9133" t="b">
        <v>1</v>
      </c>
    </row>
    <row r="9134" spans="1:22" x14ac:dyDescent="0.3">
      <c r="A9134">
        <v>9133</v>
      </c>
      <c r="B9134" s="2">
        <v>45282</v>
      </c>
      <c r="C9134" s="19">
        <f>YEAR(Table1[[#This Row],[Date]])</f>
        <v>2023</v>
      </c>
      <c r="D9134">
        <f>MONTH(Table1[[#This Row],[Date]])</f>
        <v>12</v>
      </c>
      <c r="E9134" t="str">
        <f>TEXT(Table1[[#This Row],[Date]],"MMMM")</f>
        <v>December</v>
      </c>
      <c r="F9134">
        <v>148</v>
      </c>
      <c r="G9134">
        <v>25</v>
      </c>
      <c r="H9134" t="s">
        <v>37</v>
      </c>
      <c r="I9134" t="s">
        <v>46</v>
      </c>
      <c r="J9134">
        <v>830</v>
      </c>
      <c r="K9134" t="s">
        <v>34</v>
      </c>
      <c r="L9134">
        <v>4</v>
      </c>
      <c r="M9134" s="1">
        <v>74.522428619999999</v>
      </c>
      <c r="N9134" s="1">
        <f>Table1[[#This Row],[Quantity]]*Table1[[#This Row],[UnitPrice]]</f>
        <v>298.08971448</v>
      </c>
      <c r="O9134" t="s">
        <v>32</v>
      </c>
      <c r="P9134" t="b">
        <v>0</v>
      </c>
      <c r="Q9134">
        <v>0</v>
      </c>
      <c r="R9134" s="1">
        <f>Table1[[#This Row],[Sales]]-Table1[[#This Row],[DiscountAmount]]</f>
        <v>298.08971448</v>
      </c>
      <c r="S9134" t="b">
        <v>0</v>
      </c>
      <c r="T9134" t="s">
        <v>23</v>
      </c>
      <c r="U9134">
        <v>3</v>
      </c>
      <c r="V9134" t="b">
        <v>1</v>
      </c>
    </row>
    <row r="9135" spans="1:22" x14ac:dyDescent="0.3">
      <c r="A9135">
        <v>9134</v>
      </c>
      <c r="B9135" s="2">
        <v>44534</v>
      </c>
      <c r="C9135" s="19">
        <f>YEAR(Table1[[#This Row],[Date]])</f>
        <v>2021</v>
      </c>
      <c r="D9135">
        <f>MONTH(Table1[[#This Row],[Date]])</f>
        <v>12</v>
      </c>
      <c r="E9135" t="str">
        <f>TEXT(Table1[[#This Row],[Date]],"MMMM")</f>
        <v>December</v>
      </c>
      <c r="F9135">
        <v>409</v>
      </c>
      <c r="G9135">
        <v>36</v>
      </c>
      <c r="H9135" t="s">
        <v>37</v>
      </c>
      <c r="I9135" t="s">
        <v>42</v>
      </c>
      <c r="J9135">
        <v>546</v>
      </c>
      <c r="K9135" t="s">
        <v>21</v>
      </c>
      <c r="L9135">
        <v>5</v>
      </c>
      <c r="M9135" s="1">
        <v>57.564953590000002</v>
      </c>
      <c r="N9135" s="1">
        <f>Table1[[#This Row],[Quantity]]*Table1[[#This Row],[UnitPrice]]</f>
        <v>287.82476795000002</v>
      </c>
      <c r="O9135" t="s">
        <v>32</v>
      </c>
      <c r="P9135" t="b">
        <v>1</v>
      </c>
      <c r="Q9135">
        <v>0</v>
      </c>
      <c r="R9135" s="1">
        <f>Table1[[#This Row],[Sales]]-Table1[[#This Row],[DiscountAmount]]</f>
        <v>287.82476795000002</v>
      </c>
      <c r="S9135" t="b">
        <v>1</v>
      </c>
      <c r="T9135" t="s">
        <v>23</v>
      </c>
      <c r="U9135">
        <v>2</v>
      </c>
      <c r="V9135" t="b">
        <v>1</v>
      </c>
    </row>
    <row r="9136" spans="1:22" x14ac:dyDescent="0.3">
      <c r="A9136">
        <v>9135</v>
      </c>
      <c r="B9136" s="2">
        <v>45280</v>
      </c>
      <c r="C9136" s="19">
        <f>YEAR(Table1[[#This Row],[Date]])</f>
        <v>2023</v>
      </c>
      <c r="D9136">
        <f>MONTH(Table1[[#This Row],[Date]])</f>
        <v>12</v>
      </c>
      <c r="E9136" t="str">
        <f>TEXT(Table1[[#This Row],[Date]],"MMMM")</f>
        <v>December</v>
      </c>
      <c r="F9136">
        <v>246</v>
      </c>
      <c r="G9136">
        <v>24</v>
      </c>
      <c r="H9136" t="s">
        <v>19</v>
      </c>
      <c r="I9136" t="s">
        <v>40</v>
      </c>
      <c r="J9136">
        <v>475</v>
      </c>
      <c r="K9136" t="s">
        <v>43</v>
      </c>
      <c r="L9136">
        <v>5</v>
      </c>
      <c r="M9136" s="1">
        <v>64.763632369999996</v>
      </c>
      <c r="N9136" s="1">
        <f>Table1[[#This Row],[Quantity]]*Table1[[#This Row],[UnitPrice]]</f>
        <v>323.81816184999997</v>
      </c>
      <c r="O9136" t="s">
        <v>32</v>
      </c>
      <c r="P9136" t="b">
        <v>0</v>
      </c>
      <c r="Q9136">
        <v>0</v>
      </c>
      <c r="R9136" s="1">
        <f>Table1[[#This Row],[Sales]]-Table1[[#This Row],[DiscountAmount]]</f>
        <v>323.81816184999997</v>
      </c>
      <c r="S9136" t="b">
        <v>1</v>
      </c>
      <c r="T9136" t="s">
        <v>28</v>
      </c>
      <c r="U9136">
        <v>4</v>
      </c>
      <c r="V9136" t="b">
        <v>1</v>
      </c>
    </row>
    <row r="9137" spans="1:22" x14ac:dyDescent="0.3">
      <c r="A9137">
        <v>9136</v>
      </c>
      <c r="B9137" s="2">
        <v>44522</v>
      </c>
      <c r="C9137" s="19">
        <f>YEAR(Table1[[#This Row],[Date]])</f>
        <v>2021</v>
      </c>
      <c r="D9137">
        <f>MONTH(Table1[[#This Row],[Date]])</f>
        <v>11</v>
      </c>
      <c r="E9137" t="str">
        <f>TEXT(Table1[[#This Row],[Date]],"MMMM")</f>
        <v>November</v>
      </c>
      <c r="F9137">
        <v>161</v>
      </c>
      <c r="G9137">
        <v>28</v>
      </c>
      <c r="H9137" t="s">
        <v>19</v>
      </c>
      <c r="I9137" t="s">
        <v>49</v>
      </c>
      <c r="J9137">
        <v>892</v>
      </c>
      <c r="K9137" t="s">
        <v>39</v>
      </c>
      <c r="L9137">
        <v>4</v>
      </c>
      <c r="M9137" s="1">
        <v>82.709501739999993</v>
      </c>
      <c r="N9137" s="1">
        <f>Table1[[#This Row],[Quantity]]*Table1[[#This Row],[UnitPrice]]</f>
        <v>330.83800695999997</v>
      </c>
      <c r="O9137" t="s">
        <v>22</v>
      </c>
      <c r="P9137" t="b">
        <v>0</v>
      </c>
      <c r="Q9137">
        <v>0</v>
      </c>
      <c r="R9137" s="1">
        <f>Table1[[#This Row],[Sales]]-Table1[[#This Row],[DiscountAmount]]</f>
        <v>330.83800695999997</v>
      </c>
      <c r="S9137" t="b">
        <v>1</v>
      </c>
      <c r="T9137" t="s">
        <v>28</v>
      </c>
      <c r="U9137">
        <v>3</v>
      </c>
      <c r="V9137" t="b">
        <v>1</v>
      </c>
    </row>
    <row r="9138" spans="1:22" x14ac:dyDescent="0.3">
      <c r="A9138">
        <v>9137</v>
      </c>
      <c r="B9138" s="2">
        <v>43419</v>
      </c>
      <c r="C9138" s="19">
        <f>YEAR(Table1[[#This Row],[Date]])</f>
        <v>2018</v>
      </c>
      <c r="D9138">
        <f>MONTH(Table1[[#This Row],[Date]])</f>
        <v>11</v>
      </c>
      <c r="E9138" t="str">
        <f>TEXT(Table1[[#This Row],[Date]],"MMMM")</f>
        <v>November</v>
      </c>
      <c r="F9138">
        <v>102</v>
      </c>
      <c r="G9138">
        <v>25</v>
      </c>
      <c r="H9138" t="s">
        <v>19</v>
      </c>
      <c r="I9138" t="s">
        <v>29</v>
      </c>
      <c r="J9138">
        <v>468</v>
      </c>
      <c r="K9138" t="s">
        <v>26</v>
      </c>
      <c r="L9138">
        <v>2</v>
      </c>
      <c r="M9138" s="1">
        <v>62.590582869999999</v>
      </c>
      <c r="N9138" s="1">
        <f>Table1[[#This Row],[Quantity]]*Table1[[#This Row],[UnitPrice]]</f>
        <v>125.18116574</v>
      </c>
      <c r="O9138" t="s">
        <v>35</v>
      </c>
      <c r="P9138" t="b">
        <v>0</v>
      </c>
      <c r="Q9138">
        <v>0</v>
      </c>
      <c r="R9138" s="1">
        <f>Table1[[#This Row],[Sales]]-Table1[[#This Row],[DiscountAmount]]</f>
        <v>125.18116574</v>
      </c>
      <c r="S9138" t="b">
        <v>1</v>
      </c>
      <c r="T9138" t="s">
        <v>23</v>
      </c>
      <c r="U9138">
        <v>4</v>
      </c>
      <c r="V9138" t="b">
        <v>1</v>
      </c>
    </row>
    <row r="9139" spans="1:22" x14ac:dyDescent="0.3">
      <c r="A9139">
        <v>9138</v>
      </c>
      <c r="B9139" s="2">
        <v>44179</v>
      </c>
      <c r="C9139" s="19">
        <f>YEAR(Table1[[#This Row],[Date]])</f>
        <v>2020</v>
      </c>
      <c r="D9139">
        <f>MONTH(Table1[[#This Row],[Date]])</f>
        <v>12</v>
      </c>
      <c r="E9139" t="str">
        <f>TEXT(Table1[[#This Row],[Date]],"MMMM")</f>
        <v>December</v>
      </c>
      <c r="F9139">
        <v>179</v>
      </c>
      <c r="G9139">
        <v>28</v>
      </c>
      <c r="H9139" t="s">
        <v>24</v>
      </c>
      <c r="I9139" t="s">
        <v>38</v>
      </c>
      <c r="J9139">
        <v>656</v>
      </c>
      <c r="K9139" t="s">
        <v>21</v>
      </c>
      <c r="L9139">
        <v>2</v>
      </c>
      <c r="M9139" s="1">
        <v>33.121569139999998</v>
      </c>
      <c r="N9139" s="1">
        <f>Table1[[#This Row],[Quantity]]*Table1[[#This Row],[UnitPrice]]</f>
        <v>66.243138279999997</v>
      </c>
      <c r="O9139" t="s">
        <v>22</v>
      </c>
      <c r="P9139" t="b">
        <v>0</v>
      </c>
      <c r="Q9139">
        <v>6.6243138269999999</v>
      </c>
      <c r="R9139" s="1">
        <f>Table1[[#This Row],[Sales]]-Table1[[#This Row],[DiscountAmount]]</f>
        <v>59.618824452999995</v>
      </c>
      <c r="S9139" t="b">
        <v>1</v>
      </c>
      <c r="T9139" t="s">
        <v>36</v>
      </c>
      <c r="U9139">
        <v>1</v>
      </c>
      <c r="V9139" t="b">
        <v>1</v>
      </c>
    </row>
    <row r="9140" spans="1:22" x14ac:dyDescent="0.3">
      <c r="A9140">
        <v>9139</v>
      </c>
      <c r="B9140" s="2">
        <v>44155</v>
      </c>
      <c r="C9140" s="19">
        <f>YEAR(Table1[[#This Row],[Date]])</f>
        <v>2020</v>
      </c>
      <c r="D9140">
        <f>MONTH(Table1[[#This Row],[Date]])</f>
        <v>11</v>
      </c>
      <c r="E9140" t="str">
        <f>TEXT(Table1[[#This Row],[Date]],"MMMM")</f>
        <v>November</v>
      </c>
      <c r="F9140">
        <v>195</v>
      </c>
      <c r="G9140">
        <v>51</v>
      </c>
      <c r="H9140" t="s">
        <v>19</v>
      </c>
      <c r="I9140" t="s">
        <v>53</v>
      </c>
      <c r="J9140">
        <v>68</v>
      </c>
      <c r="K9140" t="s">
        <v>21</v>
      </c>
      <c r="L9140">
        <v>3</v>
      </c>
      <c r="M9140" s="1">
        <v>70.655877200000006</v>
      </c>
      <c r="N9140" s="1">
        <f>Table1[[#This Row],[Quantity]]*Table1[[#This Row],[UnitPrice]]</f>
        <v>211.9676316</v>
      </c>
      <c r="O9140" t="s">
        <v>32</v>
      </c>
      <c r="P9140" t="b">
        <v>1</v>
      </c>
      <c r="Q9140">
        <v>0</v>
      </c>
      <c r="R9140" s="1">
        <f>Table1[[#This Row],[Sales]]-Table1[[#This Row],[DiscountAmount]]</f>
        <v>211.9676316</v>
      </c>
      <c r="S9140" t="b">
        <v>1</v>
      </c>
      <c r="T9140" t="s">
        <v>28</v>
      </c>
      <c r="U9140">
        <v>3</v>
      </c>
      <c r="V9140" t="b">
        <v>0</v>
      </c>
    </row>
    <row r="9141" spans="1:22" x14ac:dyDescent="0.3">
      <c r="A9141">
        <v>9140</v>
      </c>
      <c r="B9141" s="2">
        <v>44526</v>
      </c>
      <c r="C9141" s="19">
        <f>YEAR(Table1[[#This Row],[Date]])</f>
        <v>2021</v>
      </c>
      <c r="D9141">
        <f>MONTH(Table1[[#This Row],[Date]])</f>
        <v>11</v>
      </c>
      <c r="E9141" t="str">
        <f>TEXT(Table1[[#This Row],[Date]],"MMMM")</f>
        <v>November</v>
      </c>
      <c r="F9141">
        <v>147</v>
      </c>
      <c r="G9141">
        <v>69</v>
      </c>
      <c r="H9141" t="s">
        <v>24</v>
      </c>
      <c r="I9141" t="s">
        <v>42</v>
      </c>
      <c r="J9141">
        <v>774</v>
      </c>
      <c r="K9141" t="s">
        <v>43</v>
      </c>
      <c r="L9141">
        <v>2</v>
      </c>
      <c r="M9141" s="1">
        <v>11.598013549999999</v>
      </c>
      <c r="N9141" s="1">
        <f>Table1[[#This Row],[Quantity]]*Table1[[#This Row],[UnitPrice]]</f>
        <v>23.196027099999998</v>
      </c>
      <c r="O9141" t="s">
        <v>22</v>
      </c>
      <c r="P9141" t="b">
        <v>0</v>
      </c>
      <c r="Q9141">
        <v>2.3196027099999998</v>
      </c>
      <c r="R9141" s="1">
        <f>Table1[[#This Row],[Sales]]-Table1[[#This Row],[DiscountAmount]]</f>
        <v>20.876424389999997</v>
      </c>
      <c r="S9141" t="b">
        <v>1</v>
      </c>
      <c r="T9141" t="s">
        <v>36</v>
      </c>
      <c r="U9141">
        <v>1</v>
      </c>
      <c r="V9141" t="b">
        <v>0</v>
      </c>
    </row>
    <row r="9142" spans="1:22" x14ac:dyDescent="0.3">
      <c r="A9142">
        <v>9141</v>
      </c>
      <c r="B9142" s="2">
        <v>44895</v>
      </c>
      <c r="C9142" s="19">
        <f>YEAR(Table1[[#This Row],[Date]])</f>
        <v>2022</v>
      </c>
      <c r="D9142">
        <f>MONTH(Table1[[#This Row],[Date]])</f>
        <v>11</v>
      </c>
      <c r="E9142" t="str">
        <f>TEXT(Table1[[#This Row],[Date]],"MMMM")</f>
        <v>November</v>
      </c>
      <c r="F9142">
        <v>350</v>
      </c>
      <c r="G9142">
        <v>63</v>
      </c>
      <c r="H9142" t="s">
        <v>37</v>
      </c>
      <c r="I9142" t="s">
        <v>41</v>
      </c>
      <c r="J9142">
        <v>198</v>
      </c>
      <c r="K9142" t="s">
        <v>39</v>
      </c>
      <c r="L9142">
        <v>4</v>
      </c>
      <c r="M9142" s="1">
        <v>80.431020079999996</v>
      </c>
      <c r="N9142" s="1">
        <f>Table1[[#This Row],[Quantity]]*Table1[[#This Row],[UnitPrice]]</f>
        <v>321.72408031999998</v>
      </c>
      <c r="O9142" t="s">
        <v>32</v>
      </c>
      <c r="P9142" t="b">
        <v>1</v>
      </c>
      <c r="Q9142">
        <v>32.17240803</v>
      </c>
      <c r="R9142" s="1">
        <f>Table1[[#This Row],[Sales]]-Table1[[#This Row],[DiscountAmount]]</f>
        <v>289.55167229</v>
      </c>
      <c r="S9142" t="b">
        <v>0</v>
      </c>
      <c r="T9142" t="s">
        <v>36</v>
      </c>
      <c r="U9142">
        <v>4</v>
      </c>
      <c r="V9142" t="b">
        <v>0</v>
      </c>
    </row>
    <row r="9143" spans="1:22" x14ac:dyDescent="0.3">
      <c r="A9143">
        <v>9142</v>
      </c>
      <c r="B9143" s="2">
        <v>44152</v>
      </c>
      <c r="C9143" s="19">
        <f>YEAR(Table1[[#This Row],[Date]])</f>
        <v>2020</v>
      </c>
      <c r="D9143">
        <f>MONTH(Table1[[#This Row],[Date]])</f>
        <v>11</v>
      </c>
      <c r="E9143" t="str">
        <f>TEXT(Table1[[#This Row],[Date]],"MMMM")</f>
        <v>November</v>
      </c>
      <c r="F9143">
        <v>89</v>
      </c>
      <c r="G9143">
        <v>61</v>
      </c>
      <c r="H9143" t="s">
        <v>37</v>
      </c>
      <c r="I9143" t="s">
        <v>20</v>
      </c>
      <c r="J9143">
        <v>936</v>
      </c>
      <c r="K9143" t="s">
        <v>43</v>
      </c>
      <c r="L9143">
        <v>5</v>
      </c>
      <c r="M9143" s="1">
        <v>20.971788790000002</v>
      </c>
      <c r="N9143" s="1">
        <f>Table1[[#This Row],[Quantity]]*Table1[[#This Row],[UnitPrice]]</f>
        <v>104.85894395000001</v>
      </c>
      <c r="O9143" t="s">
        <v>22</v>
      </c>
      <c r="P9143" t="b">
        <v>0</v>
      </c>
      <c r="Q9143">
        <v>0</v>
      </c>
      <c r="R9143" s="1">
        <f>Table1[[#This Row],[Sales]]-Table1[[#This Row],[DiscountAmount]]</f>
        <v>104.85894395000001</v>
      </c>
      <c r="S9143" t="b">
        <v>0</v>
      </c>
      <c r="T9143" t="s">
        <v>28</v>
      </c>
      <c r="U9143">
        <v>2</v>
      </c>
      <c r="V9143" t="b">
        <v>0</v>
      </c>
    </row>
    <row r="9144" spans="1:22" x14ac:dyDescent="0.3">
      <c r="A9144">
        <v>9143</v>
      </c>
      <c r="B9144" s="2">
        <v>43424</v>
      </c>
      <c r="C9144" s="19">
        <f>YEAR(Table1[[#This Row],[Date]])</f>
        <v>2018</v>
      </c>
      <c r="D9144">
        <f>MONTH(Table1[[#This Row],[Date]])</f>
        <v>11</v>
      </c>
      <c r="E9144" t="str">
        <f>TEXT(Table1[[#This Row],[Date]],"MMMM")</f>
        <v>November</v>
      </c>
      <c r="F9144">
        <v>97</v>
      </c>
      <c r="G9144">
        <v>26</v>
      </c>
      <c r="H9144" t="s">
        <v>19</v>
      </c>
      <c r="I9144" t="s">
        <v>20</v>
      </c>
      <c r="J9144">
        <v>752</v>
      </c>
      <c r="K9144" t="s">
        <v>21</v>
      </c>
      <c r="L9144">
        <v>5</v>
      </c>
      <c r="M9144" s="1">
        <v>94.524786809999995</v>
      </c>
      <c r="N9144" s="1">
        <f>Table1[[#This Row],[Quantity]]*Table1[[#This Row],[UnitPrice]]</f>
        <v>472.62393405</v>
      </c>
      <c r="O9144" t="s">
        <v>35</v>
      </c>
      <c r="P9144" t="b">
        <v>0</v>
      </c>
      <c r="Q9144">
        <v>0</v>
      </c>
      <c r="R9144" s="1">
        <f>Table1[[#This Row],[Sales]]-Table1[[#This Row],[DiscountAmount]]</f>
        <v>472.62393405</v>
      </c>
      <c r="S9144" t="b">
        <v>0</v>
      </c>
      <c r="T9144" t="s">
        <v>28</v>
      </c>
      <c r="U9144">
        <v>1</v>
      </c>
      <c r="V9144" t="b">
        <v>0</v>
      </c>
    </row>
    <row r="9145" spans="1:22" x14ac:dyDescent="0.3">
      <c r="A9145">
        <v>9144</v>
      </c>
      <c r="B9145" s="2">
        <v>43425</v>
      </c>
      <c r="C9145" s="19">
        <f>YEAR(Table1[[#This Row],[Date]])</f>
        <v>2018</v>
      </c>
      <c r="D9145">
        <f>MONTH(Table1[[#This Row],[Date]])</f>
        <v>11</v>
      </c>
      <c r="E9145" t="str">
        <f>TEXT(Table1[[#This Row],[Date]],"MMMM")</f>
        <v>November</v>
      </c>
      <c r="F9145">
        <v>37</v>
      </c>
      <c r="G9145">
        <v>35</v>
      </c>
      <c r="H9145" t="s">
        <v>37</v>
      </c>
      <c r="I9145" t="s">
        <v>47</v>
      </c>
      <c r="J9145">
        <v>479</v>
      </c>
      <c r="K9145" t="s">
        <v>34</v>
      </c>
      <c r="L9145">
        <v>3</v>
      </c>
      <c r="M9145" s="1">
        <v>61.52623664</v>
      </c>
      <c r="N9145" s="1">
        <f>Table1[[#This Row],[Quantity]]*Table1[[#This Row],[UnitPrice]]</f>
        <v>184.57870991999999</v>
      </c>
      <c r="O9145" t="s">
        <v>35</v>
      </c>
      <c r="P9145" t="b">
        <v>1</v>
      </c>
      <c r="Q9145">
        <v>18.45787099</v>
      </c>
      <c r="R9145" s="1">
        <f>Table1[[#This Row],[Sales]]-Table1[[#This Row],[DiscountAmount]]</f>
        <v>166.12083892999999</v>
      </c>
      <c r="S9145" t="b">
        <v>1</v>
      </c>
      <c r="T9145" t="s">
        <v>36</v>
      </c>
      <c r="U9145">
        <v>4</v>
      </c>
      <c r="V9145" t="b">
        <v>0</v>
      </c>
    </row>
    <row r="9146" spans="1:22" x14ac:dyDescent="0.3">
      <c r="A9146">
        <v>9145</v>
      </c>
      <c r="B9146" s="2">
        <v>43458</v>
      </c>
      <c r="C9146" s="19">
        <f>YEAR(Table1[[#This Row],[Date]])</f>
        <v>2018</v>
      </c>
      <c r="D9146">
        <f>MONTH(Table1[[#This Row],[Date]])</f>
        <v>12</v>
      </c>
      <c r="E9146" t="str">
        <f>TEXT(Table1[[#This Row],[Date]],"MMMM")</f>
        <v>December</v>
      </c>
      <c r="F9146">
        <v>164</v>
      </c>
      <c r="G9146">
        <v>49</v>
      </c>
      <c r="H9146" t="s">
        <v>19</v>
      </c>
      <c r="I9146" t="s">
        <v>46</v>
      </c>
      <c r="J9146">
        <v>80</v>
      </c>
      <c r="K9146" t="s">
        <v>26</v>
      </c>
      <c r="L9146">
        <v>2</v>
      </c>
      <c r="M9146" s="1">
        <v>85.300350859999995</v>
      </c>
      <c r="N9146" s="1">
        <f>Table1[[#This Row],[Quantity]]*Table1[[#This Row],[UnitPrice]]</f>
        <v>170.60070171999999</v>
      </c>
      <c r="O9146" t="s">
        <v>35</v>
      </c>
      <c r="P9146" t="b">
        <v>1</v>
      </c>
      <c r="Q9146">
        <v>0</v>
      </c>
      <c r="R9146" s="1">
        <f>Table1[[#This Row],[Sales]]-Table1[[#This Row],[DiscountAmount]]</f>
        <v>170.60070171999999</v>
      </c>
      <c r="S9146" t="b">
        <v>0</v>
      </c>
      <c r="T9146" t="s">
        <v>23</v>
      </c>
      <c r="U9146">
        <v>3</v>
      </c>
      <c r="V9146" t="b">
        <v>1</v>
      </c>
    </row>
    <row r="9147" spans="1:22" x14ac:dyDescent="0.3">
      <c r="A9147">
        <v>9146</v>
      </c>
      <c r="B9147" s="2">
        <v>44171</v>
      </c>
      <c r="C9147" s="19">
        <f>YEAR(Table1[[#This Row],[Date]])</f>
        <v>2020</v>
      </c>
      <c r="D9147">
        <f>MONTH(Table1[[#This Row],[Date]])</f>
        <v>12</v>
      </c>
      <c r="E9147" t="str">
        <f>TEXT(Table1[[#This Row],[Date]],"MMMM")</f>
        <v>December</v>
      </c>
      <c r="F9147">
        <v>283</v>
      </c>
      <c r="G9147">
        <v>30</v>
      </c>
      <c r="H9147" t="s">
        <v>37</v>
      </c>
      <c r="I9147" t="s">
        <v>48</v>
      </c>
      <c r="J9147">
        <v>838</v>
      </c>
      <c r="K9147" t="s">
        <v>43</v>
      </c>
      <c r="L9147">
        <v>2</v>
      </c>
      <c r="M9147" s="1">
        <v>91.227501649999994</v>
      </c>
      <c r="N9147" s="1">
        <f>Table1[[#This Row],[Quantity]]*Table1[[#This Row],[UnitPrice]]</f>
        <v>182.45500329999999</v>
      </c>
      <c r="O9147" t="s">
        <v>22</v>
      </c>
      <c r="P9147" t="b">
        <v>0</v>
      </c>
      <c r="Q9147">
        <v>0</v>
      </c>
      <c r="R9147" s="1">
        <f>Table1[[#This Row],[Sales]]-Table1[[#This Row],[DiscountAmount]]</f>
        <v>182.45500329999999</v>
      </c>
      <c r="S9147" t="b">
        <v>1</v>
      </c>
      <c r="T9147" t="s">
        <v>28</v>
      </c>
      <c r="U9147">
        <v>1</v>
      </c>
      <c r="V9147" t="b">
        <v>0</v>
      </c>
    </row>
    <row r="9148" spans="1:22" x14ac:dyDescent="0.3">
      <c r="A9148">
        <v>9147</v>
      </c>
      <c r="B9148" s="2">
        <v>44899</v>
      </c>
      <c r="C9148" s="19">
        <f>YEAR(Table1[[#This Row],[Date]])</f>
        <v>2022</v>
      </c>
      <c r="D9148">
        <f>MONTH(Table1[[#This Row],[Date]])</f>
        <v>12</v>
      </c>
      <c r="E9148" t="str">
        <f>TEXT(Table1[[#This Row],[Date]],"MMMM")</f>
        <v>December</v>
      </c>
      <c r="F9148">
        <v>230</v>
      </c>
      <c r="G9148">
        <v>54</v>
      </c>
      <c r="H9148" t="s">
        <v>24</v>
      </c>
      <c r="I9148" t="s">
        <v>40</v>
      </c>
      <c r="J9148">
        <v>28</v>
      </c>
      <c r="K9148" t="s">
        <v>34</v>
      </c>
      <c r="L9148">
        <v>5</v>
      </c>
      <c r="M9148" s="1">
        <v>12.930909679999999</v>
      </c>
      <c r="N9148" s="1">
        <f>Table1[[#This Row],[Quantity]]*Table1[[#This Row],[UnitPrice]]</f>
        <v>64.654548399999996</v>
      </c>
      <c r="O9148" t="s">
        <v>22</v>
      </c>
      <c r="P9148" t="b">
        <v>0</v>
      </c>
      <c r="Q9148">
        <v>0</v>
      </c>
      <c r="R9148" s="1">
        <f>Table1[[#This Row],[Sales]]-Table1[[#This Row],[DiscountAmount]]</f>
        <v>64.654548399999996</v>
      </c>
      <c r="S9148" t="b">
        <v>1</v>
      </c>
      <c r="T9148" t="s">
        <v>28</v>
      </c>
      <c r="U9148">
        <v>1</v>
      </c>
      <c r="V9148" t="b">
        <v>0</v>
      </c>
    </row>
    <row r="9149" spans="1:22" x14ac:dyDescent="0.3">
      <c r="A9149">
        <v>9148</v>
      </c>
      <c r="B9149" s="2">
        <v>45284</v>
      </c>
      <c r="C9149" s="19">
        <f>YEAR(Table1[[#This Row],[Date]])</f>
        <v>2023</v>
      </c>
      <c r="D9149">
        <f>MONTH(Table1[[#This Row],[Date]])</f>
        <v>12</v>
      </c>
      <c r="E9149" t="str">
        <f>TEXT(Table1[[#This Row],[Date]],"MMMM")</f>
        <v>December</v>
      </c>
      <c r="F9149">
        <v>157</v>
      </c>
      <c r="G9149">
        <v>38</v>
      </c>
      <c r="H9149" t="s">
        <v>19</v>
      </c>
      <c r="I9149" t="s">
        <v>51</v>
      </c>
      <c r="J9149">
        <v>955</v>
      </c>
      <c r="K9149" t="s">
        <v>39</v>
      </c>
      <c r="L9149">
        <v>4</v>
      </c>
      <c r="M9149" s="1">
        <v>54.22429837</v>
      </c>
      <c r="N9149" s="1">
        <f>Table1[[#This Row],[Quantity]]*Table1[[#This Row],[UnitPrice]]</f>
        <v>216.89719348</v>
      </c>
      <c r="O9149" t="s">
        <v>32</v>
      </c>
      <c r="P9149" t="b">
        <v>1</v>
      </c>
      <c r="Q9149">
        <v>0</v>
      </c>
      <c r="R9149" s="1">
        <f>Table1[[#This Row],[Sales]]-Table1[[#This Row],[DiscountAmount]]</f>
        <v>216.89719348</v>
      </c>
      <c r="S9149" t="b">
        <v>0</v>
      </c>
      <c r="T9149" t="s">
        <v>28</v>
      </c>
      <c r="U9149">
        <v>4</v>
      </c>
      <c r="V9149" t="b">
        <v>0</v>
      </c>
    </row>
    <row r="9150" spans="1:22" x14ac:dyDescent="0.3">
      <c r="A9150">
        <v>9149</v>
      </c>
      <c r="B9150" s="2">
        <v>43422</v>
      </c>
      <c r="C9150" s="19">
        <f>YEAR(Table1[[#This Row],[Date]])</f>
        <v>2018</v>
      </c>
      <c r="D9150">
        <f>MONTH(Table1[[#This Row],[Date]])</f>
        <v>11</v>
      </c>
      <c r="E9150" t="str">
        <f>TEXT(Table1[[#This Row],[Date]],"MMMM")</f>
        <v>November</v>
      </c>
      <c r="F9150">
        <v>143</v>
      </c>
      <c r="G9150">
        <v>52</v>
      </c>
      <c r="H9150" t="s">
        <v>24</v>
      </c>
      <c r="I9150" t="s">
        <v>38</v>
      </c>
      <c r="J9150">
        <v>263</v>
      </c>
      <c r="K9150" t="s">
        <v>26</v>
      </c>
      <c r="L9150">
        <v>4</v>
      </c>
      <c r="M9150" s="1">
        <v>47.106575130000003</v>
      </c>
      <c r="N9150" s="1">
        <f>Table1[[#This Row],[Quantity]]*Table1[[#This Row],[UnitPrice]]</f>
        <v>188.42630052000001</v>
      </c>
      <c r="O9150" t="s">
        <v>35</v>
      </c>
      <c r="P9150" t="b">
        <v>1</v>
      </c>
      <c r="Q9150">
        <v>0</v>
      </c>
      <c r="R9150" s="1">
        <f>Table1[[#This Row],[Sales]]-Table1[[#This Row],[DiscountAmount]]</f>
        <v>188.42630052000001</v>
      </c>
      <c r="S9150" t="b">
        <v>1</v>
      </c>
      <c r="T9150" t="s">
        <v>23</v>
      </c>
      <c r="U9150">
        <v>5</v>
      </c>
      <c r="V9150" t="b">
        <v>1</v>
      </c>
    </row>
    <row r="9151" spans="1:22" x14ac:dyDescent="0.3">
      <c r="A9151">
        <v>9150</v>
      </c>
      <c r="B9151" s="2">
        <v>43829</v>
      </c>
      <c r="C9151" s="19">
        <f>YEAR(Table1[[#This Row],[Date]])</f>
        <v>2019</v>
      </c>
      <c r="D9151">
        <f>MONTH(Table1[[#This Row],[Date]])</f>
        <v>12</v>
      </c>
      <c r="E9151" t="str">
        <f>TEXT(Table1[[#This Row],[Date]],"MMMM")</f>
        <v>December</v>
      </c>
      <c r="F9151">
        <v>296</v>
      </c>
      <c r="G9151">
        <v>19</v>
      </c>
      <c r="H9151" t="s">
        <v>24</v>
      </c>
      <c r="I9151" t="s">
        <v>33</v>
      </c>
      <c r="J9151">
        <v>445</v>
      </c>
      <c r="K9151" t="s">
        <v>34</v>
      </c>
      <c r="L9151">
        <v>4</v>
      </c>
      <c r="M9151" s="1">
        <v>91.675130120000006</v>
      </c>
      <c r="N9151" s="1">
        <f>Table1[[#This Row],[Quantity]]*Table1[[#This Row],[UnitPrice]]</f>
        <v>366.70052048000002</v>
      </c>
      <c r="O9151" t="s">
        <v>30</v>
      </c>
      <c r="P9151" t="b">
        <v>1</v>
      </c>
      <c r="Q9151">
        <v>36.670052050000002</v>
      </c>
      <c r="R9151" s="1">
        <f>Table1[[#This Row],[Sales]]-Table1[[#This Row],[DiscountAmount]]</f>
        <v>330.03046843000004</v>
      </c>
      <c r="S9151" t="b">
        <v>0</v>
      </c>
      <c r="T9151" t="s">
        <v>36</v>
      </c>
      <c r="U9151">
        <v>5</v>
      </c>
      <c r="V9151" t="b">
        <v>0</v>
      </c>
    </row>
    <row r="9152" spans="1:22" x14ac:dyDescent="0.3">
      <c r="A9152">
        <v>9151</v>
      </c>
      <c r="B9152" s="2">
        <v>43437</v>
      </c>
      <c r="C9152" s="19">
        <f>YEAR(Table1[[#This Row],[Date]])</f>
        <v>2018</v>
      </c>
      <c r="D9152">
        <f>MONTH(Table1[[#This Row],[Date]])</f>
        <v>12</v>
      </c>
      <c r="E9152" t="str">
        <f>TEXT(Table1[[#This Row],[Date]],"MMMM")</f>
        <v>December</v>
      </c>
      <c r="F9152">
        <v>76</v>
      </c>
      <c r="G9152">
        <v>18</v>
      </c>
      <c r="H9152" t="s">
        <v>37</v>
      </c>
      <c r="I9152" t="s">
        <v>38</v>
      </c>
      <c r="J9152">
        <v>609</v>
      </c>
      <c r="K9152" t="s">
        <v>26</v>
      </c>
      <c r="L9152">
        <v>2</v>
      </c>
      <c r="M9152" s="1">
        <v>30.287337300000001</v>
      </c>
      <c r="N9152" s="1">
        <f>Table1[[#This Row],[Quantity]]*Table1[[#This Row],[UnitPrice]]</f>
        <v>60.574674600000002</v>
      </c>
      <c r="O9152" t="s">
        <v>22</v>
      </c>
      <c r="P9152" t="b">
        <v>1</v>
      </c>
      <c r="Q9152">
        <v>0</v>
      </c>
      <c r="R9152" s="1">
        <f>Table1[[#This Row],[Sales]]-Table1[[#This Row],[DiscountAmount]]</f>
        <v>60.574674600000002</v>
      </c>
      <c r="S9152" t="b">
        <v>1</v>
      </c>
      <c r="T9152" t="s">
        <v>23</v>
      </c>
      <c r="U9152">
        <v>2</v>
      </c>
      <c r="V9152" t="b">
        <v>1</v>
      </c>
    </row>
    <row r="9153" spans="1:22" x14ac:dyDescent="0.3">
      <c r="A9153">
        <v>9152</v>
      </c>
      <c r="B9153" s="2">
        <v>43460</v>
      </c>
      <c r="C9153" s="19">
        <f>YEAR(Table1[[#This Row],[Date]])</f>
        <v>2018</v>
      </c>
      <c r="D9153">
        <f>MONTH(Table1[[#This Row],[Date]])</f>
        <v>12</v>
      </c>
      <c r="E9153" t="str">
        <f>TEXT(Table1[[#This Row],[Date]],"MMMM")</f>
        <v>December</v>
      </c>
      <c r="F9153">
        <v>132</v>
      </c>
      <c r="G9153">
        <v>51</v>
      </c>
      <c r="H9153" t="s">
        <v>37</v>
      </c>
      <c r="I9153" t="s">
        <v>20</v>
      </c>
      <c r="J9153">
        <v>616</v>
      </c>
      <c r="K9153" t="s">
        <v>26</v>
      </c>
      <c r="L9153">
        <v>4</v>
      </c>
      <c r="M9153" s="1">
        <v>34.277423890000001</v>
      </c>
      <c r="N9153" s="1">
        <f>Table1[[#This Row],[Quantity]]*Table1[[#This Row],[UnitPrice]]</f>
        <v>137.10969556000001</v>
      </c>
      <c r="O9153" t="s">
        <v>30</v>
      </c>
      <c r="P9153" t="b">
        <v>1</v>
      </c>
      <c r="Q9153">
        <v>0</v>
      </c>
      <c r="R9153" s="1">
        <f>Table1[[#This Row],[Sales]]-Table1[[#This Row],[DiscountAmount]]</f>
        <v>137.10969556000001</v>
      </c>
      <c r="S9153" t="b">
        <v>0</v>
      </c>
      <c r="T9153" t="s">
        <v>28</v>
      </c>
      <c r="U9153">
        <v>5</v>
      </c>
      <c r="V9153" t="b">
        <v>0</v>
      </c>
    </row>
    <row r="9154" spans="1:22" x14ac:dyDescent="0.3">
      <c r="A9154">
        <v>9153</v>
      </c>
      <c r="B9154" s="2">
        <v>45279</v>
      </c>
      <c r="C9154" s="19">
        <f>YEAR(Table1[[#This Row],[Date]])</f>
        <v>2023</v>
      </c>
      <c r="D9154">
        <f>MONTH(Table1[[#This Row],[Date]])</f>
        <v>12</v>
      </c>
      <c r="E9154" t="str">
        <f>TEXT(Table1[[#This Row],[Date]],"MMMM")</f>
        <v>December</v>
      </c>
      <c r="F9154">
        <v>41</v>
      </c>
      <c r="G9154">
        <v>70</v>
      </c>
      <c r="H9154" t="s">
        <v>37</v>
      </c>
      <c r="I9154" t="s">
        <v>50</v>
      </c>
      <c r="J9154">
        <v>421</v>
      </c>
      <c r="K9154" t="s">
        <v>34</v>
      </c>
      <c r="L9154">
        <v>1</v>
      </c>
      <c r="M9154" s="1">
        <v>89.871666730000001</v>
      </c>
      <c r="N9154" s="1">
        <f>Table1[[#This Row],[Quantity]]*Table1[[#This Row],[UnitPrice]]</f>
        <v>89.871666730000001</v>
      </c>
      <c r="O9154" t="s">
        <v>30</v>
      </c>
      <c r="P9154" t="b">
        <v>1</v>
      </c>
      <c r="Q9154">
        <v>8.9871666730000008</v>
      </c>
      <c r="R9154" s="1">
        <f>Table1[[#This Row],[Sales]]-Table1[[#This Row],[DiscountAmount]]</f>
        <v>80.884500056999997</v>
      </c>
      <c r="S9154" t="b">
        <v>0</v>
      </c>
      <c r="T9154" t="s">
        <v>36</v>
      </c>
      <c r="U9154">
        <v>1</v>
      </c>
      <c r="V9154" t="b">
        <v>1</v>
      </c>
    </row>
    <row r="9155" spans="1:22" x14ac:dyDescent="0.3">
      <c r="A9155">
        <v>9154</v>
      </c>
      <c r="B9155" s="2">
        <v>43816</v>
      </c>
      <c r="C9155" s="19">
        <f>YEAR(Table1[[#This Row],[Date]])</f>
        <v>2019</v>
      </c>
      <c r="D9155">
        <f>MONTH(Table1[[#This Row],[Date]])</f>
        <v>12</v>
      </c>
      <c r="E9155" t="str">
        <f>TEXT(Table1[[#This Row],[Date]],"MMMM")</f>
        <v>December</v>
      </c>
      <c r="F9155">
        <v>307</v>
      </c>
      <c r="G9155">
        <v>38</v>
      </c>
      <c r="H9155" t="s">
        <v>24</v>
      </c>
      <c r="I9155" t="s">
        <v>20</v>
      </c>
      <c r="J9155">
        <v>350</v>
      </c>
      <c r="K9155" t="s">
        <v>39</v>
      </c>
      <c r="L9155">
        <v>5</v>
      </c>
      <c r="M9155" s="1">
        <v>91.385765809999995</v>
      </c>
      <c r="N9155" s="1">
        <f>Table1[[#This Row],[Quantity]]*Table1[[#This Row],[UnitPrice]]</f>
        <v>456.92882904999999</v>
      </c>
      <c r="O9155" t="s">
        <v>35</v>
      </c>
      <c r="P9155" t="b">
        <v>1</v>
      </c>
      <c r="Q9155">
        <v>0</v>
      </c>
      <c r="R9155" s="1">
        <f>Table1[[#This Row],[Sales]]-Table1[[#This Row],[DiscountAmount]]</f>
        <v>456.92882904999999</v>
      </c>
      <c r="S9155" t="b">
        <v>0</v>
      </c>
      <c r="T9155" t="s">
        <v>23</v>
      </c>
      <c r="U9155">
        <v>4</v>
      </c>
      <c r="V9155" t="b">
        <v>1</v>
      </c>
    </row>
    <row r="9156" spans="1:22" x14ac:dyDescent="0.3">
      <c r="A9156">
        <v>9155</v>
      </c>
      <c r="B9156" s="2">
        <v>44882</v>
      </c>
      <c r="C9156" s="19">
        <f>YEAR(Table1[[#This Row],[Date]])</f>
        <v>2022</v>
      </c>
      <c r="D9156">
        <f>MONTH(Table1[[#This Row],[Date]])</f>
        <v>11</v>
      </c>
      <c r="E9156" t="str">
        <f>TEXT(Table1[[#This Row],[Date]],"MMMM")</f>
        <v>November</v>
      </c>
      <c r="F9156">
        <v>2</v>
      </c>
      <c r="G9156">
        <v>30</v>
      </c>
      <c r="H9156" t="s">
        <v>24</v>
      </c>
      <c r="I9156" t="s">
        <v>47</v>
      </c>
      <c r="J9156">
        <v>373</v>
      </c>
      <c r="K9156" t="s">
        <v>21</v>
      </c>
      <c r="L9156">
        <v>1</v>
      </c>
      <c r="M9156" s="1">
        <v>74.355087589999997</v>
      </c>
      <c r="N9156" s="1">
        <f>Table1[[#This Row],[Quantity]]*Table1[[#This Row],[UnitPrice]]</f>
        <v>74.355087589999997</v>
      </c>
      <c r="O9156" t="s">
        <v>30</v>
      </c>
      <c r="P9156" t="b">
        <v>1</v>
      </c>
      <c r="Q9156">
        <v>7.4355087590000002</v>
      </c>
      <c r="R9156" s="1">
        <f>Table1[[#This Row],[Sales]]-Table1[[#This Row],[DiscountAmount]]</f>
        <v>66.919578830999995</v>
      </c>
      <c r="S9156" t="b">
        <v>0</v>
      </c>
      <c r="T9156" t="s">
        <v>36</v>
      </c>
      <c r="U9156">
        <v>3</v>
      </c>
      <c r="V9156" t="b">
        <v>1</v>
      </c>
    </row>
    <row r="9157" spans="1:22" x14ac:dyDescent="0.3">
      <c r="A9157">
        <v>9156</v>
      </c>
      <c r="B9157" s="2">
        <v>44539</v>
      </c>
      <c r="C9157" s="19">
        <f>YEAR(Table1[[#This Row],[Date]])</f>
        <v>2021</v>
      </c>
      <c r="D9157">
        <f>MONTH(Table1[[#This Row],[Date]])</f>
        <v>12</v>
      </c>
      <c r="E9157" t="str">
        <f>TEXT(Table1[[#This Row],[Date]],"MMMM")</f>
        <v>December</v>
      </c>
      <c r="F9157">
        <v>52</v>
      </c>
      <c r="G9157">
        <v>66</v>
      </c>
      <c r="H9157" t="s">
        <v>24</v>
      </c>
      <c r="I9157" t="s">
        <v>42</v>
      </c>
      <c r="J9157">
        <v>100</v>
      </c>
      <c r="K9157" t="s">
        <v>39</v>
      </c>
      <c r="L9157">
        <v>2</v>
      </c>
      <c r="M9157" s="1">
        <v>75.391704820000001</v>
      </c>
      <c r="N9157" s="1">
        <f>Table1[[#This Row],[Quantity]]*Table1[[#This Row],[UnitPrice]]</f>
        <v>150.78340964</v>
      </c>
      <c r="O9157" t="s">
        <v>32</v>
      </c>
      <c r="P9157" t="b">
        <v>1</v>
      </c>
      <c r="Q9157">
        <v>0</v>
      </c>
      <c r="R9157" s="1">
        <f>Table1[[#This Row],[Sales]]-Table1[[#This Row],[DiscountAmount]]</f>
        <v>150.78340964</v>
      </c>
      <c r="S9157" t="b">
        <v>1</v>
      </c>
      <c r="T9157" t="s">
        <v>28</v>
      </c>
      <c r="U9157">
        <v>2</v>
      </c>
      <c r="V9157" t="b">
        <v>1</v>
      </c>
    </row>
    <row r="9158" spans="1:22" x14ac:dyDescent="0.3">
      <c r="A9158">
        <v>9157</v>
      </c>
      <c r="B9158" s="2">
        <v>44536</v>
      </c>
      <c r="C9158" s="19">
        <f>YEAR(Table1[[#This Row],[Date]])</f>
        <v>2021</v>
      </c>
      <c r="D9158">
        <f>MONTH(Table1[[#This Row],[Date]])</f>
        <v>12</v>
      </c>
      <c r="E9158" t="str">
        <f>TEXT(Table1[[#This Row],[Date]],"MMMM")</f>
        <v>December</v>
      </c>
      <c r="F9158">
        <v>84</v>
      </c>
      <c r="G9158">
        <v>68</v>
      </c>
      <c r="H9158" t="s">
        <v>37</v>
      </c>
      <c r="I9158" t="s">
        <v>52</v>
      </c>
      <c r="J9158">
        <v>295</v>
      </c>
      <c r="K9158" t="s">
        <v>43</v>
      </c>
      <c r="L9158">
        <v>2</v>
      </c>
      <c r="M9158" s="1">
        <v>97.338708990000001</v>
      </c>
      <c r="N9158" s="1">
        <f>Table1[[#This Row],[Quantity]]*Table1[[#This Row],[UnitPrice]]</f>
        <v>194.67741798</v>
      </c>
      <c r="O9158" t="s">
        <v>30</v>
      </c>
      <c r="P9158" t="b">
        <v>0</v>
      </c>
      <c r="Q9158">
        <v>19.467741799999999</v>
      </c>
      <c r="R9158" s="1">
        <f>Table1[[#This Row],[Sales]]-Table1[[#This Row],[DiscountAmount]]</f>
        <v>175.20967618</v>
      </c>
      <c r="S9158" t="b">
        <v>0</v>
      </c>
      <c r="T9158" t="s">
        <v>36</v>
      </c>
      <c r="U9158">
        <v>4</v>
      </c>
      <c r="V9158" t="b">
        <v>0</v>
      </c>
    </row>
    <row r="9159" spans="1:22" x14ac:dyDescent="0.3">
      <c r="A9159">
        <v>9158</v>
      </c>
      <c r="B9159" s="2">
        <v>44922</v>
      </c>
      <c r="C9159" s="19">
        <f>YEAR(Table1[[#This Row],[Date]])</f>
        <v>2022</v>
      </c>
      <c r="D9159">
        <f>MONTH(Table1[[#This Row],[Date]])</f>
        <v>12</v>
      </c>
      <c r="E9159" t="str">
        <f>TEXT(Table1[[#This Row],[Date]],"MMMM")</f>
        <v>December</v>
      </c>
      <c r="F9159">
        <v>192</v>
      </c>
      <c r="G9159">
        <v>59</v>
      </c>
      <c r="H9159" t="s">
        <v>37</v>
      </c>
      <c r="I9159" t="s">
        <v>20</v>
      </c>
      <c r="J9159">
        <v>391</v>
      </c>
      <c r="K9159" t="s">
        <v>39</v>
      </c>
      <c r="L9159">
        <v>2</v>
      </c>
      <c r="M9159" s="1">
        <v>83.429545099999999</v>
      </c>
      <c r="N9159" s="1">
        <f>Table1[[#This Row],[Quantity]]*Table1[[#This Row],[UnitPrice]]</f>
        <v>166.8590902</v>
      </c>
      <c r="O9159" t="s">
        <v>32</v>
      </c>
      <c r="P9159" t="b">
        <v>1</v>
      </c>
      <c r="Q9159">
        <v>0</v>
      </c>
      <c r="R9159" s="1">
        <f>Table1[[#This Row],[Sales]]-Table1[[#This Row],[DiscountAmount]]</f>
        <v>166.8590902</v>
      </c>
      <c r="S9159" t="b">
        <v>1</v>
      </c>
      <c r="T9159" t="s">
        <v>23</v>
      </c>
      <c r="U9159">
        <v>5</v>
      </c>
      <c r="V9159" t="b">
        <v>0</v>
      </c>
    </row>
    <row r="9160" spans="1:22" x14ac:dyDescent="0.3">
      <c r="A9160">
        <v>9159</v>
      </c>
      <c r="B9160" s="2">
        <v>43429</v>
      </c>
      <c r="C9160" s="19">
        <f>YEAR(Table1[[#This Row],[Date]])</f>
        <v>2018</v>
      </c>
      <c r="D9160">
        <f>MONTH(Table1[[#This Row],[Date]])</f>
        <v>11</v>
      </c>
      <c r="E9160" t="str">
        <f>TEXT(Table1[[#This Row],[Date]],"MMMM")</f>
        <v>November</v>
      </c>
      <c r="F9160">
        <v>388</v>
      </c>
      <c r="G9160">
        <v>67</v>
      </c>
      <c r="H9160" t="s">
        <v>19</v>
      </c>
      <c r="I9160" t="s">
        <v>45</v>
      </c>
      <c r="J9160">
        <v>144</v>
      </c>
      <c r="K9160" t="s">
        <v>39</v>
      </c>
      <c r="L9160">
        <v>3</v>
      </c>
      <c r="M9160" s="1">
        <v>84.659957390000002</v>
      </c>
      <c r="N9160" s="1">
        <f>Table1[[#This Row],[Quantity]]*Table1[[#This Row],[UnitPrice]]</f>
        <v>253.97987217000002</v>
      </c>
      <c r="O9160" t="s">
        <v>30</v>
      </c>
      <c r="P9160" t="b">
        <v>0</v>
      </c>
      <c r="Q9160">
        <v>25.397987220000001</v>
      </c>
      <c r="R9160" s="1">
        <f>Table1[[#This Row],[Sales]]-Table1[[#This Row],[DiscountAmount]]</f>
        <v>228.58188495000002</v>
      </c>
      <c r="S9160" t="b">
        <v>1</v>
      </c>
      <c r="T9160" t="s">
        <v>36</v>
      </c>
      <c r="U9160">
        <v>1</v>
      </c>
      <c r="V9160" t="b">
        <v>0</v>
      </c>
    </row>
    <row r="9161" spans="1:22" x14ac:dyDescent="0.3">
      <c r="A9161">
        <v>9160</v>
      </c>
      <c r="B9161" s="2">
        <v>43788</v>
      </c>
      <c r="C9161" s="19">
        <f>YEAR(Table1[[#This Row],[Date]])</f>
        <v>2019</v>
      </c>
      <c r="D9161">
        <f>MONTH(Table1[[#This Row],[Date]])</f>
        <v>11</v>
      </c>
      <c r="E9161" t="str">
        <f>TEXT(Table1[[#This Row],[Date]],"MMMM")</f>
        <v>November</v>
      </c>
      <c r="F9161">
        <v>407</v>
      </c>
      <c r="G9161">
        <v>65</v>
      </c>
      <c r="H9161" t="s">
        <v>37</v>
      </c>
      <c r="I9161" t="s">
        <v>46</v>
      </c>
      <c r="J9161">
        <v>514</v>
      </c>
      <c r="K9161" t="s">
        <v>21</v>
      </c>
      <c r="L9161">
        <v>5</v>
      </c>
      <c r="M9161" s="1">
        <v>85.198117370000006</v>
      </c>
      <c r="N9161" s="1">
        <f>Table1[[#This Row],[Quantity]]*Table1[[#This Row],[UnitPrice]]</f>
        <v>425.99058685</v>
      </c>
      <c r="O9161" t="s">
        <v>32</v>
      </c>
      <c r="P9161" t="b">
        <v>0</v>
      </c>
      <c r="Q9161">
        <v>0</v>
      </c>
      <c r="R9161" s="1">
        <f>Table1[[#This Row],[Sales]]-Table1[[#This Row],[DiscountAmount]]</f>
        <v>425.99058685</v>
      </c>
      <c r="S9161" t="b">
        <v>0</v>
      </c>
      <c r="T9161" t="s">
        <v>28</v>
      </c>
      <c r="U9161">
        <v>3</v>
      </c>
      <c r="V9161" t="b">
        <v>0</v>
      </c>
    </row>
    <row r="9162" spans="1:22" x14ac:dyDescent="0.3">
      <c r="A9162">
        <v>9161</v>
      </c>
      <c r="B9162" s="2">
        <v>45284</v>
      </c>
      <c r="C9162" s="19">
        <f>YEAR(Table1[[#This Row],[Date]])</f>
        <v>2023</v>
      </c>
      <c r="D9162">
        <f>MONTH(Table1[[#This Row],[Date]])</f>
        <v>12</v>
      </c>
      <c r="E9162" t="str">
        <f>TEXT(Table1[[#This Row],[Date]],"MMMM")</f>
        <v>December</v>
      </c>
      <c r="F9162">
        <v>221</v>
      </c>
      <c r="G9162">
        <v>31</v>
      </c>
      <c r="H9162" t="s">
        <v>24</v>
      </c>
      <c r="I9162" t="s">
        <v>45</v>
      </c>
      <c r="J9162">
        <v>918</v>
      </c>
      <c r="K9162" t="s">
        <v>21</v>
      </c>
      <c r="L9162">
        <v>3</v>
      </c>
      <c r="M9162" s="1">
        <v>68.319038280000001</v>
      </c>
      <c r="N9162" s="1">
        <f>Table1[[#This Row],[Quantity]]*Table1[[#This Row],[UnitPrice]]</f>
        <v>204.95711484</v>
      </c>
      <c r="O9162" t="s">
        <v>35</v>
      </c>
      <c r="P9162" t="b">
        <v>1</v>
      </c>
      <c r="Q9162">
        <v>20.495711480000001</v>
      </c>
      <c r="R9162" s="1">
        <f>Table1[[#This Row],[Sales]]-Table1[[#This Row],[DiscountAmount]]</f>
        <v>184.46140335999999</v>
      </c>
      <c r="S9162" t="b">
        <v>1</v>
      </c>
      <c r="T9162" t="s">
        <v>36</v>
      </c>
      <c r="U9162">
        <v>4</v>
      </c>
      <c r="V9162" t="b">
        <v>1</v>
      </c>
    </row>
    <row r="9163" spans="1:22" x14ac:dyDescent="0.3">
      <c r="A9163">
        <v>9162</v>
      </c>
      <c r="B9163" s="2">
        <v>44889</v>
      </c>
      <c r="C9163" s="19">
        <f>YEAR(Table1[[#This Row],[Date]])</f>
        <v>2022</v>
      </c>
      <c r="D9163">
        <f>MONTH(Table1[[#This Row],[Date]])</f>
        <v>11</v>
      </c>
      <c r="E9163" t="str">
        <f>TEXT(Table1[[#This Row],[Date]],"MMMM")</f>
        <v>November</v>
      </c>
      <c r="F9163">
        <v>321</v>
      </c>
      <c r="G9163">
        <v>40</v>
      </c>
      <c r="H9163" t="s">
        <v>37</v>
      </c>
      <c r="I9163" t="s">
        <v>53</v>
      </c>
      <c r="J9163">
        <v>852</v>
      </c>
      <c r="K9163" t="s">
        <v>26</v>
      </c>
      <c r="L9163">
        <v>4</v>
      </c>
      <c r="M9163" s="1">
        <v>72.07824205</v>
      </c>
      <c r="N9163" s="1">
        <f>Table1[[#This Row],[Quantity]]*Table1[[#This Row],[UnitPrice]]</f>
        <v>288.3129682</v>
      </c>
      <c r="O9163" t="s">
        <v>35</v>
      </c>
      <c r="P9163" t="b">
        <v>1</v>
      </c>
      <c r="Q9163">
        <v>28.831296819999999</v>
      </c>
      <c r="R9163" s="1">
        <f>Table1[[#This Row],[Sales]]-Table1[[#This Row],[DiscountAmount]]</f>
        <v>259.48167138000002</v>
      </c>
      <c r="S9163" t="b">
        <v>1</v>
      </c>
      <c r="T9163" t="s">
        <v>36</v>
      </c>
      <c r="U9163">
        <v>1</v>
      </c>
      <c r="V9163" t="b">
        <v>1</v>
      </c>
    </row>
    <row r="9164" spans="1:22" x14ac:dyDescent="0.3">
      <c r="A9164">
        <v>9163</v>
      </c>
      <c r="B9164" s="2">
        <v>44144</v>
      </c>
      <c r="C9164" s="19">
        <f>YEAR(Table1[[#This Row],[Date]])</f>
        <v>2020</v>
      </c>
      <c r="D9164">
        <f>MONTH(Table1[[#This Row],[Date]])</f>
        <v>11</v>
      </c>
      <c r="E9164" t="str">
        <f>TEXT(Table1[[#This Row],[Date]],"MMMM")</f>
        <v>November</v>
      </c>
      <c r="F9164">
        <v>98</v>
      </c>
      <c r="G9164">
        <v>49</v>
      </c>
      <c r="H9164" t="s">
        <v>19</v>
      </c>
      <c r="I9164" t="s">
        <v>41</v>
      </c>
      <c r="J9164">
        <v>72</v>
      </c>
      <c r="K9164" t="s">
        <v>26</v>
      </c>
      <c r="L9164">
        <v>5</v>
      </c>
      <c r="M9164" s="1">
        <v>55.521694119999999</v>
      </c>
      <c r="N9164" s="1">
        <f>Table1[[#This Row],[Quantity]]*Table1[[#This Row],[UnitPrice]]</f>
        <v>277.60847059999998</v>
      </c>
      <c r="O9164" t="s">
        <v>35</v>
      </c>
      <c r="P9164" t="b">
        <v>1</v>
      </c>
      <c r="Q9164">
        <v>0</v>
      </c>
      <c r="R9164" s="1">
        <f>Table1[[#This Row],[Sales]]-Table1[[#This Row],[DiscountAmount]]</f>
        <v>277.60847059999998</v>
      </c>
      <c r="S9164" t="b">
        <v>0</v>
      </c>
      <c r="T9164" t="s">
        <v>23</v>
      </c>
      <c r="U9164">
        <v>5</v>
      </c>
      <c r="V9164" t="b">
        <v>0</v>
      </c>
    </row>
    <row r="9165" spans="1:22" x14ac:dyDescent="0.3">
      <c r="A9165">
        <v>9164</v>
      </c>
      <c r="B9165" s="2">
        <v>43799</v>
      </c>
      <c r="C9165" s="19">
        <f>YEAR(Table1[[#This Row],[Date]])</f>
        <v>2019</v>
      </c>
      <c r="D9165">
        <f>MONTH(Table1[[#This Row],[Date]])</f>
        <v>11</v>
      </c>
      <c r="E9165" t="str">
        <f>TEXT(Table1[[#This Row],[Date]],"MMMM")</f>
        <v>November</v>
      </c>
      <c r="F9165">
        <v>38</v>
      </c>
      <c r="G9165">
        <v>22</v>
      </c>
      <c r="H9165" t="s">
        <v>24</v>
      </c>
      <c r="I9165" t="s">
        <v>51</v>
      </c>
      <c r="J9165">
        <v>385</v>
      </c>
      <c r="K9165" t="s">
        <v>26</v>
      </c>
      <c r="L9165">
        <v>4</v>
      </c>
      <c r="M9165" s="1">
        <v>36.644072880000003</v>
      </c>
      <c r="N9165" s="1">
        <f>Table1[[#This Row],[Quantity]]*Table1[[#This Row],[UnitPrice]]</f>
        <v>146.57629152000001</v>
      </c>
      <c r="O9165" t="s">
        <v>32</v>
      </c>
      <c r="P9165" t="b">
        <v>0</v>
      </c>
      <c r="Q9165">
        <v>0</v>
      </c>
      <c r="R9165" s="1">
        <f>Table1[[#This Row],[Sales]]-Table1[[#This Row],[DiscountAmount]]</f>
        <v>146.57629152000001</v>
      </c>
      <c r="S9165" t="b">
        <v>1</v>
      </c>
      <c r="T9165" t="s">
        <v>28</v>
      </c>
      <c r="U9165">
        <v>3</v>
      </c>
      <c r="V9165" t="b">
        <v>0</v>
      </c>
    </row>
    <row r="9166" spans="1:22" x14ac:dyDescent="0.3">
      <c r="A9166">
        <v>9165</v>
      </c>
      <c r="B9166" s="2">
        <v>43799</v>
      </c>
      <c r="C9166" s="19">
        <f>YEAR(Table1[[#This Row],[Date]])</f>
        <v>2019</v>
      </c>
      <c r="D9166">
        <f>MONTH(Table1[[#This Row],[Date]])</f>
        <v>11</v>
      </c>
      <c r="E9166" t="str">
        <f>TEXT(Table1[[#This Row],[Date]],"MMMM")</f>
        <v>November</v>
      </c>
      <c r="F9166">
        <v>202</v>
      </c>
      <c r="G9166">
        <v>30</v>
      </c>
      <c r="H9166" t="s">
        <v>37</v>
      </c>
      <c r="I9166" t="s">
        <v>33</v>
      </c>
      <c r="J9166">
        <v>947</v>
      </c>
      <c r="K9166" t="s">
        <v>39</v>
      </c>
      <c r="L9166">
        <v>1</v>
      </c>
      <c r="M9166" s="1">
        <v>91.852619419999996</v>
      </c>
      <c r="N9166" s="1">
        <f>Table1[[#This Row],[Quantity]]*Table1[[#This Row],[UnitPrice]]</f>
        <v>91.852619419999996</v>
      </c>
      <c r="O9166" t="s">
        <v>32</v>
      </c>
      <c r="P9166" t="b">
        <v>0</v>
      </c>
      <c r="Q9166">
        <v>0</v>
      </c>
      <c r="R9166" s="1">
        <f>Table1[[#This Row],[Sales]]-Table1[[#This Row],[DiscountAmount]]</f>
        <v>91.852619419999996</v>
      </c>
      <c r="S9166" t="b">
        <v>0</v>
      </c>
      <c r="T9166" t="s">
        <v>23</v>
      </c>
      <c r="U9166">
        <v>5</v>
      </c>
      <c r="V9166" t="b">
        <v>1</v>
      </c>
    </row>
    <row r="9167" spans="1:22" x14ac:dyDescent="0.3">
      <c r="A9167">
        <v>9166</v>
      </c>
      <c r="B9167" s="2">
        <v>43459</v>
      </c>
      <c r="C9167" s="19">
        <f>YEAR(Table1[[#This Row],[Date]])</f>
        <v>2018</v>
      </c>
      <c r="D9167">
        <f>MONTH(Table1[[#This Row],[Date]])</f>
        <v>12</v>
      </c>
      <c r="E9167" t="str">
        <f>TEXT(Table1[[#This Row],[Date]],"MMMM")</f>
        <v>December</v>
      </c>
      <c r="F9167">
        <v>244</v>
      </c>
      <c r="G9167">
        <v>27</v>
      </c>
      <c r="H9167" t="s">
        <v>19</v>
      </c>
      <c r="I9167" t="s">
        <v>42</v>
      </c>
      <c r="J9167">
        <v>974</v>
      </c>
      <c r="K9167" t="s">
        <v>43</v>
      </c>
      <c r="L9167">
        <v>1</v>
      </c>
      <c r="M9167" s="1">
        <v>93.660806160000007</v>
      </c>
      <c r="N9167" s="1">
        <f>Table1[[#This Row],[Quantity]]*Table1[[#This Row],[UnitPrice]]</f>
        <v>93.660806160000007</v>
      </c>
      <c r="O9167" t="s">
        <v>22</v>
      </c>
      <c r="P9167" t="b">
        <v>1</v>
      </c>
      <c r="Q9167">
        <v>9.3660806159999996</v>
      </c>
      <c r="R9167" s="1">
        <f>Table1[[#This Row],[Sales]]-Table1[[#This Row],[DiscountAmount]]</f>
        <v>84.294725544000002</v>
      </c>
      <c r="S9167" t="b">
        <v>0</v>
      </c>
      <c r="T9167" t="s">
        <v>36</v>
      </c>
      <c r="U9167">
        <v>5</v>
      </c>
      <c r="V9167" t="b">
        <v>0</v>
      </c>
    </row>
    <row r="9168" spans="1:22" x14ac:dyDescent="0.3">
      <c r="A9168">
        <v>9167</v>
      </c>
      <c r="B9168" s="2">
        <v>45237</v>
      </c>
      <c r="C9168" s="19">
        <f>YEAR(Table1[[#This Row],[Date]])</f>
        <v>2023</v>
      </c>
      <c r="D9168">
        <f>MONTH(Table1[[#This Row],[Date]])</f>
        <v>11</v>
      </c>
      <c r="E9168" t="str">
        <f>TEXT(Table1[[#This Row],[Date]],"MMMM")</f>
        <v>November</v>
      </c>
      <c r="F9168">
        <v>359</v>
      </c>
      <c r="G9168">
        <v>22</v>
      </c>
      <c r="H9168" t="s">
        <v>37</v>
      </c>
      <c r="I9168" t="s">
        <v>27</v>
      </c>
      <c r="J9168">
        <v>824</v>
      </c>
      <c r="K9168" t="s">
        <v>39</v>
      </c>
      <c r="L9168">
        <v>2</v>
      </c>
      <c r="M9168" s="1">
        <v>85.454396130000006</v>
      </c>
      <c r="N9168" s="1">
        <f>Table1[[#This Row],[Quantity]]*Table1[[#This Row],[UnitPrice]]</f>
        <v>170.90879226000001</v>
      </c>
      <c r="O9168" t="s">
        <v>30</v>
      </c>
      <c r="P9168" t="b">
        <v>0</v>
      </c>
      <c r="Q9168">
        <v>0</v>
      </c>
      <c r="R9168" s="1">
        <f>Table1[[#This Row],[Sales]]-Table1[[#This Row],[DiscountAmount]]</f>
        <v>170.90879226000001</v>
      </c>
      <c r="S9168" t="b">
        <v>1</v>
      </c>
      <c r="T9168" t="s">
        <v>23</v>
      </c>
      <c r="U9168">
        <v>3</v>
      </c>
      <c r="V9168" t="b">
        <v>1</v>
      </c>
    </row>
    <row r="9169" spans="1:22" x14ac:dyDescent="0.3">
      <c r="A9169">
        <v>9168</v>
      </c>
      <c r="B9169" s="2">
        <v>45246</v>
      </c>
      <c r="C9169" s="19">
        <f>YEAR(Table1[[#This Row],[Date]])</f>
        <v>2023</v>
      </c>
      <c r="D9169">
        <f>MONTH(Table1[[#This Row],[Date]])</f>
        <v>11</v>
      </c>
      <c r="E9169" t="str">
        <f>TEXT(Table1[[#This Row],[Date]],"MMMM")</f>
        <v>November</v>
      </c>
      <c r="F9169">
        <v>215</v>
      </c>
      <c r="G9169">
        <v>64</v>
      </c>
      <c r="H9169" t="s">
        <v>19</v>
      </c>
      <c r="I9169" t="s">
        <v>52</v>
      </c>
      <c r="J9169">
        <v>141</v>
      </c>
      <c r="K9169" t="s">
        <v>43</v>
      </c>
      <c r="L9169">
        <v>5</v>
      </c>
      <c r="M9169" s="1">
        <v>96.002260359999994</v>
      </c>
      <c r="N9169" s="1">
        <f>Table1[[#This Row],[Quantity]]*Table1[[#This Row],[UnitPrice]]</f>
        <v>480.01130179999996</v>
      </c>
      <c r="O9169" t="s">
        <v>22</v>
      </c>
      <c r="P9169" t="b">
        <v>1</v>
      </c>
      <c r="Q9169">
        <v>0</v>
      </c>
      <c r="R9169" s="1">
        <f>Table1[[#This Row],[Sales]]-Table1[[#This Row],[DiscountAmount]]</f>
        <v>480.01130179999996</v>
      </c>
      <c r="S9169" t="b">
        <v>1</v>
      </c>
      <c r="T9169" t="s">
        <v>28</v>
      </c>
      <c r="U9169">
        <v>1</v>
      </c>
      <c r="V9169" t="b">
        <v>1</v>
      </c>
    </row>
    <row r="9170" spans="1:22" x14ac:dyDescent="0.3">
      <c r="A9170">
        <v>9169</v>
      </c>
      <c r="B9170" s="2">
        <v>44529</v>
      </c>
      <c r="C9170" s="19">
        <f>YEAR(Table1[[#This Row],[Date]])</f>
        <v>2021</v>
      </c>
      <c r="D9170">
        <f>MONTH(Table1[[#This Row],[Date]])</f>
        <v>11</v>
      </c>
      <c r="E9170" t="str">
        <f>TEXT(Table1[[#This Row],[Date]],"MMMM")</f>
        <v>November</v>
      </c>
      <c r="F9170">
        <v>330</v>
      </c>
      <c r="G9170">
        <v>37</v>
      </c>
      <c r="H9170" t="s">
        <v>37</v>
      </c>
      <c r="I9170" t="s">
        <v>29</v>
      </c>
      <c r="J9170">
        <v>194</v>
      </c>
      <c r="K9170" t="s">
        <v>43</v>
      </c>
      <c r="L9170">
        <v>2</v>
      </c>
      <c r="M9170" s="1">
        <v>81.206535099999996</v>
      </c>
      <c r="N9170" s="1">
        <f>Table1[[#This Row],[Quantity]]*Table1[[#This Row],[UnitPrice]]</f>
        <v>162.41307019999999</v>
      </c>
      <c r="O9170" t="s">
        <v>22</v>
      </c>
      <c r="P9170" t="b">
        <v>1</v>
      </c>
      <c r="Q9170">
        <v>16.241307020000001</v>
      </c>
      <c r="R9170" s="1">
        <f>Table1[[#This Row],[Sales]]-Table1[[#This Row],[DiscountAmount]]</f>
        <v>146.17176318</v>
      </c>
      <c r="S9170" t="b">
        <v>1</v>
      </c>
      <c r="T9170" t="s">
        <v>36</v>
      </c>
      <c r="U9170">
        <v>5</v>
      </c>
      <c r="V9170" t="b">
        <v>0</v>
      </c>
    </row>
    <row r="9171" spans="1:22" x14ac:dyDescent="0.3">
      <c r="A9171">
        <v>9170</v>
      </c>
      <c r="B9171" s="2">
        <v>43788</v>
      </c>
      <c r="C9171" s="19">
        <f>YEAR(Table1[[#This Row],[Date]])</f>
        <v>2019</v>
      </c>
      <c r="D9171">
        <f>MONTH(Table1[[#This Row],[Date]])</f>
        <v>11</v>
      </c>
      <c r="E9171" t="str">
        <f>TEXT(Table1[[#This Row],[Date]],"MMMM")</f>
        <v>November</v>
      </c>
      <c r="F9171">
        <v>130</v>
      </c>
      <c r="G9171">
        <v>40</v>
      </c>
      <c r="H9171" t="s">
        <v>24</v>
      </c>
      <c r="I9171" t="s">
        <v>50</v>
      </c>
      <c r="J9171">
        <v>783</v>
      </c>
      <c r="K9171" t="s">
        <v>43</v>
      </c>
      <c r="L9171">
        <v>5</v>
      </c>
      <c r="M9171" s="1">
        <v>33.586569060000002</v>
      </c>
      <c r="N9171" s="1">
        <f>Table1[[#This Row],[Quantity]]*Table1[[#This Row],[UnitPrice]]</f>
        <v>167.9328453</v>
      </c>
      <c r="O9171" t="s">
        <v>32</v>
      </c>
      <c r="P9171" t="b">
        <v>0</v>
      </c>
      <c r="Q9171">
        <v>16.793284530000001</v>
      </c>
      <c r="R9171" s="1">
        <f>Table1[[#This Row],[Sales]]-Table1[[#This Row],[DiscountAmount]]</f>
        <v>151.13956077</v>
      </c>
      <c r="S9171" t="b">
        <v>1</v>
      </c>
      <c r="T9171" t="s">
        <v>36</v>
      </c>
      <c r="U9171">
        <v>5</v>
      </c>
      <c r="V9171" t="b">
        <v>0</v>
      </c>
    </row>
    <row r="9172" spans="1:22" x14ac:dyDescent="0.3">
      <c r="A9172">
        <v>9171</v>
      </c>
      <c r="B9172" s="2">
        <v>44875</v>
      </c>
      <c r="C9172" s="19">
        <f>YEAR(Table1[[#This Row],[Date]])</f>
        <v>2022</v>
      </c>
      <c r="D9172">
        <f>MONTH(Table1[[#This Row],[Date]])</f>
        <v>11</v>
      </c>
      <c r="E9172" t="str">
        <f>TEXT(Table1[[#This Row],[Date]],"MMMM")</f>
        <v>November</v>
      </c>
      <c r="F9172">
        <v>85</v>
      </c>
      <c r="G9172">
        <v>62</v>
      </c>
      <c r="H9172" t="s">
        <v>19</v>
      </c>
      <c r="I9172" t="s">
        <v>49</v>
      </c>
      <c r="J9172">
        <v>283</v>
      </c>
      <c r="K9172" t="s">
        <v>26</v>
      </c>
      <c r="L9172">
        <v>4</v>
      </c>
      <c r="M9172" s="1">
        <v>46.181157929999998</v>
      </c>
      <c r="N9172" s="1">
        <f>Table1[[#This Row],[Quantity]]*Table1[[#This Row],[UnitPrice]]</f>
        <v>184.72463171999999</v>
      </c>
      <c r="O9172" t="s">
        <v>30</v>
      </c>
      <c r="P9172" t="b">
        <v>0</v>
      </c>
      <c r="Q9172">
        <v>0</v>
      </c>
      <c r="R9172" s="1">
        <f>Table1[[#This Row],[Sales]]-Table1[[#This Row],[DiscountAmount]]</f>
        <v>184.72463171999999</v>
      </c>
      <c r="S9172" t="b">
        <v>1</v>
      </c>
      <c r="T9172" t="s">
        <v>28</v>
      </c>
      <c r="U9172">
        <v>1</v>
      </c>
      <c r="V9172" t="b">
        <v>1</v>
      </c>
    </row>
    <row r="9173" spans="1:22" x14ac:dyDescent="0.3">
      <c r="A9173">
        <v>9172</v>
      </c>
      <c r="B9173" s="2">
        <v>45257</v>
      </c>
      <c r="C9173" s="19">
        <f>YEAR(Table1[[#This Row],[Date]])</f>
        <v>2023</v>
      </c>
      <c r="D9173">
        <f>MONTH(Table1[[#This Row],[Date]])</f>
        <v>11</v>
      </c>
      <c r="E9173" t="str">
        <f>TEXT(Table1[[#This Row],[Date]],"MMMM")</f>
        <v>November</v>
      </c>
      <c r="F9173">
        <v>250</v>
      </c>
      <c r="G9173">
        <v>67</v>
      </c>
      <c r="H9173" t="s">
        <v>37</v>
      </c>
      <c r="I9173" t="s">
        <v>40</v>
      </c>
      <c r="J9173">
        <v>629</v>
      </c>
      <c r="K9173" t="s">
        <v>26</v>
      </c>
      <c r="L9173">
        <v>4</v>
      </c>
      <c r="M9173" s="1">
        <v>15.376720150000001</v>
      </c>
      <c r="N9173" s="1">
        <f>Table1[[#This Row],[Quantity]]*Table1[[#This Row],[UnitPrice]]</f>
        <v>61.506880600000002</v>
      </c>
      <c r="O9173" t="s">
        <v>30</v>
      </c>
      <c r="P9173" t="b">
        <v>0</v>
      </c>
      <c r="Q9173">
        <v>6.1506880610000003</v>
      </c>
      <c r="R9173" s="1">
        <f>Table1[[#This Row],[Sales]]-Table1[[#This Row],[DiscountAmount]]</f>
        <v>55.356192539000006</v>
      </c>
      <c r="S9173" t="b">
        <v>1</v>
      </c>
      <c r="T9173" t="s">
        <v>36</v>
      </c>
      <c r="U9173">
        <v>5</v>
      </c>
      <c r="V9173" t="b">
        <v>1</v>
      </c>
    </row>
    <row r="9174" spans="1:22" x14ac:dyDescent="0.3">
      <c r="A9174">
        <v>9173</v>
      </c>
      <c r="B9174" s="2">
        <v>45233</v>
      </c>
      <c r="C9174" s="19">
        <f>YEAR(Table1[[#This Row],[Date]])</f>
        <v>2023</v>
      </c>
      <c r="D9174">
        <f>MONTH(Table1[[#This Row],[Date]])</f>
        <v>11</v>
      </c>
      <c r="E9174" t="str">
        <f>TEXT(Table1[[#This Row],[Date]],"MMMM")</f>
        <v>November</v>
      </c>
      <c r="F9174">
        <v>263</v>
      </c>
      <c r="G9174">
        <v>36</v>
      </c>
      <c r="H9174" t="s">
        <v>24</v>
      </c>
      <c r="I9174" t="s">
        <v>50</v>
      </c>
      <c r="J9174">
        <v>947</v>
      </c>
      <c r="K9174" t="s">
        <v>43</v>
      </c>
      <c r="L9174">
        <v>3</v>
      </c>
      <c r="M9174" s="1">
        <v>11.7970259</v>
      </c>
      <c r="N9174" s="1">
        <f>Table1[[#This Row],[Quantity]]*Table1[[#This Row],[UnitPrice]]</f>
        <v>35.391077699999997</v>
      </c>
      <c r="O9174" t="s">
        <v>22</v>
      </c>
      <c r="P9174" t="b">
        <v>1</v>
      </c>
      <c r="Q9174">
        <v>0</v>
      </c>
      <c r="R9174" s="1">
        <f>Table1[[#This Row],[Sales]]-Table1[[#This Row],[DiscountAmount]]</f>
        <v>35.391077699999997</v>
      </c>
      <c r="S9174" t="b">
        <v>0</v>
      </c>
      <c r="T9174" t="s">
        <v>28</v>
      </c>
      <c r="U9174">
        <v>2</v>
      </c>
      <c r="V9174" t="b">
        <v>1</v>
      </c>
    </row>
    <row r="9175" spans="1:22" x14ac:dyDescent="0.3">
      <c r="A9175">
        <v>9174</v>
      </c>
      <c r="B9175" s="2">
        <v>44559</v>
      </c>
      <c r="C9175" s="19">
        <f>YEAR(Table1[[#This Row],[Date]])</f>
        <v>2021</v>
      </c>
      <c r="D9175">
        <f>MONTH(Table1[[#This Row],[Date]])</f>
        <v>12</v>
      </c>
      <c r="E9175" t="str">
        <f>TEXT(Table1[[#This Row],[Date]],"MMMM")</f>
        <v>December</v>
      </c>
      <c r="F9175">
        <v>42</v>
      </c>
      <c r="G9175">
        <v>66</v>
      </c>
      <c r="H9175" t="s">
        <v>37</v>
      </c>
      <c r="I9175" t="s">
        <v>47</v>
      </c>
      <c r="J9175">
        <v>828</v>
      </c>
      <c r="K9175" t="s">
        <v>39</v>
      </c>
      <c r="L9175">
        <v>3</v>
      </c>
      <c r="M9175" s="1">
        <v>52.634147339999998</v>
      </c>
      <c r="N9175" s="1">
        <f>Table1[[#This Row],[Quantity]]*Table1[[#This Row],[UnitPrice]]</f>
        <v>157.90244202</v>
      </c>
      <c r="O9175" t="s">
        <v>32</v>
      </c>
      <c r="P9175" t="b">
        <v>1</v>
      </c>
      <c r="Q9175">
        <v>0</v>
      </c>
      <c r="R9175" s="1">
        <f>Table1[[#This Row],[Sales]]-Table1[[#This Row],[DiscountAmount]]</f>
        <v>157.90244202</v>
      </c>
      <c r="S9175" t="b">
        <v>1</v>
      </c>
      <c r="T9175" t="s">
        <v>23</v>
      </c>
      <c r="U9175">
        <v>4</v>
      </c>
      <c r="V9175" t="b">
        <v>0</v>
      </c>
    </row>
    <row r="9176" spans="1:22" x14ac:dyDescent="0.3">
      <c r="A9176">
        <v>9175</v>
      </c>
      <c r="B9176" s="2">
        <v>43449</v>
      </c>
      <c r="C9176" s="19">
        <f>YEAR(Table1[[#This Row],[Date]])</f>
        <v>2018</v>
      </c>
      <c r="D9176">
        <f>MONTH(Table1[[#This Row],[Date]])</f>
        <v>12</v>
      </c>
      <c r="E9176" t="str">
        <f>TEXT(Table1[[#This Row],[Date]],"MMMM")</f>
        <v>December</v>
      </c>
      <c r="F9176">
        <v>340</v>
      </c>
      <c r="G9176">
        <v>45</v>
      </c>
      <c r="H9176" t="s">
        <v>37</v>
      </c>
      <c r="I9176" t="s">
        <v>31</v>
      </c>
      <c r="J9176">
        <v>324</v>
      </c>
      <c r="K9176" t="s">
        <v>39</v>
      </c>
      <c r="L9176">
        <v>5</v>
      </c>
      <c r="M9176" s="1">
        <v>94.919184479999998</v>
      </c>
      <c r="N9176" s="1">
        <f>Table1[[#This Row],[Quantity]]*Table1[[#This Row],[UnitPrice]]</f>
        <v>474.59592240000001</v>
      </c>
      <c r="O9176" t="s">
        <v>35</v>
      </c>
      <c r="P9176" t="b">
        <v>0</v>
      </c>
      <c r="Q9176">
        <v>0</v>
      </c>
      <c r="R9176" s="1">
        <f>Table1[[#This Row],[Sales]]-Table1[[#This Row],[DiscountAmount]]</f>
        <v>474.59592240000001</v>
      </c>
      <c r="S9176" t="b">
        <v>1</v>
      </c>
      <c r="T9176" t="s">
        <v>23</v>
      </c>
      <c r="U9176">
        <v>3</v>
      </c>
      <c r="V9176" t="b">
        <v>1</v>
      </c>
    </row>
    <row r="9177" spans="1:22" x14ac:dyDescent="0.3">
      <c r="A9177">
        <v>9176</v>
      </c>
      <c r="B9177" s="2">
        <v>44923</v>
      </c>
      <c r="C9177" s="19">
        <f>YEAR(Table1[[#This Row],[Date]])</f>
        <v>2022</v>
      </c>
      <c r="D9177">
        <f>MONTH(Table1[[#This Row],[Date]])</f>
        <v>12</v>
      </c>
      <c r="E9177" t="str">
        <f>TEXT(Table1[[#This Row],[Date]],"MMMM")</f>
        <v>December</v>
      </c>
      <c r="F9177">
        <v>340</v>
      </c>
      <c r="G9177">
        <v>58</v>
      </c>
      <c r="H9177" t="s">
        <v>19</v>
      </c>
      <c r="I9177" t="s">
        <v>46</v>
      </c>
      <c r="J9177">
        <v>560</v>
      </c>
      <c r="K9177" t="s">
        <v>34</v>
      </c>
      <c r="L9177">
        <v>4</v>
      </c>
      <c r="M9177" s="1">
        <v>83.542700640000007</v>
      </c>
      <c r="N9177" s="1">
        <f>Table1[[#This Row],[Quantity]]*Table1[[#This Row],[UnitPrice]]</f>
        <v>334.17080256000003</v>
      </c>
      <c r="O9177" t="s">
        <v>22</v>
      </c>
      <c r="P9177" t="b">
        <v>0</v>
      </c>
      <c r="Q9177">
        <v>0</v>
      </c>
      <c r="R9177" s="1">
        <f>Table1[[#This Row],[Sales]]-Table1[[#This Row],[DiscountAmount]]</f>
        <v>334.17080256000003</v>
      </c>
      <c r="S9177" t="b">
        <v>0</v>
      </c>
      <c r="T9177" t="s">
        <v>23</v>
      </c>
      <c r="U9177">
        <v>2</v>
      </c>
      <c r="V9177" t="b">
        <v>1</v>
      </c>
    </row>
    <row r="9178" spans="1:22" x14ac:dyDescent="0.3">
      <c r="A9178">
        <v>9177</v>
      </c>
      <c r="B9178" s="2">
        <v>44522</v>
      </c>
      <c r="C9178" s="19">
        <f>YEAR(Table1[[#This Row],[Date]])</f>
        <v>2021</v>
      </c>
      <c r="D9178">
        <f>MONTH(Table1[[#This Row],[Date]])</f>
        <v>11</v>
      </c>
      <c r="E9178" t="str">
        <f>TEXT(Table1[[#This Row],[Date]],"MMMM")</f>
        <v>November</v>
      </c>
      <c r="F9178">
        <v>345</v>
      </c>
      <c r="G9178">
        <v>28</v>
      </c>
      <c r="H9178" t="s">
        <v>37</v>
      </c>
      <c r="I9178" t="s">
        <v>52</v>
      </c>
      <c r="J9178">
        <v>630</v>
      </c>
      <c r="K9178" t="s">
        <v>21</v>
      </c>
      <c r="L9178">
        <v>1</v>
      </c>
      <c r="M9178" s="1">
        <v>50.18220333</v>
      </c>
      <c r="N9178" s="1">
        <f>Table1[[#This Row],[Quantity]]*Table1[[#This Row],[UnitPrice]]</f>
        <v>50.18220333</v>
      </c>
      <c r="O9178" t="s">
        <v>32</v>
      </c>
      <c r="P9178" t="b">
        <v>1</v>
      </c>
      <c r="Q9178">
        <v>5.0182203330000004</v>
      </c>
      <c r="R9178" s="1">
        <f>Table1[[#This Row],[Sales]]-Table1[[#This Row],[DiscountAmount]]</f>
        <v>45.163982996999998</v>
      </c>
      <c r="S9178" t="b">
        <v>1</v>
      </c>
      <c r="T9178" t="s">
        <v>36</v>
      </c>
      <c r="U9178">
        <v>1</v>
      </c>
      <c r="V9178" t="b">
        <v>1</v>
      </c>
    </row>
    <row r="9179" spans="1:22" x14ac:dyDescent="0.3">
      <c r="A9179">
        <v>9178</v>
      </c>
      <c r="B9179" s="2">
        <v>44535</v>
      </c>
      <c r="C9179" s="19">
        <f>YEAR(Table1[[#This Row],[Date]])</f>
        <v>2021</v>
      </c>
      <c r="D9179">
        <f>MONTH(Table1[[#This Row],[Date]])</f>
        <v>12</v>
      </c>
      <c r="E9179" t="str">
        <f>TEXT(Table1[[#This Row],[Date]],"MMMM")</f>
        <v>December</v>
      </c>
      <c r="F9179">
        <v>445</v>
      </c>
      <c r="G9179">
        <v>46</v>
      </c>
      <c r="H9179" t="s">
        <v>37</v>
      </c>
      <c r="I9179" t="s">
        <v>45</v>
      </c>
      <c r="J9179">
        <v>52</v>
      </c>
      <c r="K9179" t="s">
        <v>39</v>
      </c>
      <c r="L9179">
        <v>3</v>
      </c>
      <c r="M9179" s="1">
        <v>96.620963709999998</v>
      </c>
      <c r="N9179" s="1">
        <f>Table1[[#This Row],[Quantity]]*Table1[[#This Row],[UnitPrice]]</f>
        <v>289.86289112999998</v>
      </c>
      <c r="O9179" t="s">
        <v>30</v>
      </c>
      <c r="P9179" t="b">
        <v>0</v>
      </c>
      <c r="Q9179">
        <v>28.986289110000001</v>
      </c>
      <c r="R9179" s="1">
        <f>Table1[[#This Row],[Sales]]-Table1[[#This Row],[DiscountAmount]]</f>
        <v>260.87660201999995</v>
      </c>
      <c r="S9179" t="b">
        <v>1</v>
      </c>
      <c r="T9179" t="s">
        <v>36</v>
      </c>
      <c r="U9179">
        <v>1</v>
      </c>
      <c r="V9179" t="b">
        <v>0</v>
      </c>
    </row>
    <row r="9180" spans="1:22" x14ac:dyDescent="0.3">
      <c r="A9180">
        <v>9179</v>
      </c>
      <c r="B9180" s="2">
        <v>44545</v>
      </c>
      <c r="C9180" s="19">
        <f>YEAR(Table1[[#This Row],[Date]])</f>
        <v>2021</v>
      </c>
      <c r="D9180">
        <f>MONTH(Table1[[#This Row],[Date]])</f>
        <v>12</v>
      </c>
      <c r="E9180" t="str">
        <f>TEXT(Table1[[#This Row],[Date]],"MMMM")</f>
        <v>December</v>
      </c>
      <c r="F9180">
        <v>235</v>
      </c>
      <c r="G9180">
        <v>49</v>
      </c>
      <c r="H9180" t="s">
        <v>24</v>
      </c>
      <c r="I9180" t="s">
        <v>52</v>
      </c>
      <c r="J9180">
        <v>500</v>
      </c>
      <c r="K9180" t="s">
        <v>39</v>
      </c>
      <c r="L9180">
        <v>3</v>
      </c>
      <c r="M9180" s="1">
        <v>14.582212930000001</v>
      </c>
      <c r="N9180" s="1">
        <f>Table1[[#This Row],[Quantity]]*Table1[[#This Row],[UnitPrice]]</f>
        <v>43.746638790000006</v>
      </c>
      <c r="O9180" t="s">
        <v>30</v>
      </c>
      <c r="P9180" t="b">
        <v>0</v>
      </c>
      <c r="Q9180">
        <v>0</v>
      </c>
      <c r="R9180" s="1">
        <f>Table1[[#This Row],[Sales]]-Table1[[#This Row],[DiscountAmount]]</f>
        <v>43.746638790000006</v>
      </c>
      <c r="S9180" t="b">
        <v>0</v>
      </c>
      <c r="T9180" t="s">
        <v>23</v>
      </c>
      <c r="U9180">
        <v>3</v>
      </c>
      <c r="V9180" t="b">
        <v>1</v>
      </c>
    </row>
    <row r="9181" spans="1:22" x14ac:dyDescent="0.3">
      <c r="A9181">
        <v>9180</v>
      </c>
      <c r="B9181" s="2">
        <v>43444</v>
      </c>
      <c r="C9181" s="19">
        <f>YEAR(Table1[[#This Row],[Date]])</f>
        <v>2018</v>
      </c>
      <c r="D9181">
        <f>MONTH(Table1[[#This Row],[Date]])</f>
        <v>12</v>
      </c>
      <c r="E9181" t="str">
        <f>TEXT(Table1[[#This Row],[Date]],"MMMM")</f>
        <v>December</v>
      </c>
      <c r="F9181">
        <v>5</v>
      </c>
      <c r="G9181">
        <v>67</v>
      </c>
      <c r="H9181" t="s">
        <v>24</v>
      </c>
      <c r="I9181" t="s">
        <v>45</v>
      </c>
      <c r="J9181">
        <v>223</v>
      </c>
      <c r="K9181" t="s">
        <v>21</v>
      </c>
      <c r="L9181">
        <v>2</v>
      </c>
      <c r="M9181" s="1">
        <v>82.700212530000002</v>
      </c>
      <c r="N9181" s="1">
        <f>Table1[[#This Row],[Quantity]]*Table1[[#This Row],[UnitPrice]]</f>
        <v>165.40042506</v>
      </c>
      <c r="O9181" t="s">
        <v>32</v>
      </c>
      <c r="P9181" t="b">
        <v>0</v>
      </c>
      <c r="Q9181">
        <v>0</v>
      </c>
      <c r="R9181" s="1">
        <f>Table1[[#This Row],[Sales]]-Table1[[#This Row],[DiscountAmount]]</f>
        <v>165.40042506</v>
      </c>
      <c r="S9181" t="b">
        <v>1</v>
      </c>
      <c r="T9181" t="s">
        <v>28</v>
      </c>
      <c r="U9181">
        <v>2</v>
      </c>
      <c r="V9181" t="b">
        <v>0</v>
      </c>
    </row>
    <row r="9182" spans="1:22" x14ac:dyDescent="0.3">
      <c r="A9182">
        <v>9181</v>
      </c>
      <c r="B9182" s="2">
        <v>44532</v>
      </c>
      <c r="C9182" s="19">
        <f>YEAR(Table1[[#This Row],[Date]])</f>
        <v>2021</v>
      </c>
      <c r="D9182">
        <f>MONTH(Table1[[#This Row],[Date]])</f>
        <v>12</v>
      </c>
      <c r="E9182" t="str">
        <f>TEXT(Table1[[#This Row],[Date]],"MMMM")</f>
        <v>December</v>
      </c>
      <c r="F9182">
        <v>331</v>
      </c>
      <c r="G9182">
        <v>70</v>
      </c>
      <c r="H9182" t="s">
        <v>19</v>
      </c>
      <c r="I9182" t="s">
        <v>29</v>
      </c>
      <c r="J9182">
        <v>237</v>
      </c>
      <c r="K9182" t="s">
        <v>21</v>
      </c>
      <c r="L9182">
        <v>1</v>
      </c>
      <c r="M9182" s="1">
        <v>17.271887249999999</v>
      </c>
      <c r="N9182" s="1">
        <f>Table1[[#This Row],[Quantity]]*Table1[[#This Row],[UnitPrice]]</f>
        <v>17.271887249999999</v>
      </c>
      <c r="O9182" t="s">
        <v>32</v>
      </c>
      <c r="P9182" t="b">
        <v>0</v>
      </c>
      <c r="Q9182">
        <v>0</v>
      </c>
      <c r="R9182" s="1">
        <f>Table1[[#This Row],[Sales]]-Table1[[#This Row],[DiscountAmount]]</f>
        <v>17.271887249999999</v>
      </c>
      <c r="S9182" t="b">
        <v>0</v>
      </c>
      <c r="T9182" t="s">
        <v>23</v>
      </c>
      <c r="U9182">
        <v>2</v>
      </c>
      <c r="V9182" t="b">
        <v>1</v>
      </c>
    </row>
    <row r="9183" spans="1:22" x14ac:dyDescent="0.3">
      <c r="A9183">
        <v>9182</v>
      </c>
      <c r="B9183" s="2">
        <v>44138</v>
      </c>
      <c r="C9183" s="19">
        <f>YEAR(Table1[[#This Row],[Date]])</f>
        <v>2020</v>
      </c>
      <c r="D9183">
        <f>MONTH(Table1[[#This Row],[Date]])</f>
        <v>11</v>
      </c>
      <c r="E9183" t="str">
        <f>TEXT(Table1[[#This Row],[Date]],"MMMM")</f>
        <v>November</v>
      </c>
      <c r="F9183">
        <v>380</v>
      </c>
      <c r="G9183">
        <v>36</v>
      </c>
      <c r="H9183" t="s">
        <v>19</v>
      </c>
      <c r="I9183" t="s">
        <v>46</v>
      </c>
      <c r="J9183">
        <v>905</v>
      </c>
      <c r="K9183" t="s">
        <v>26</v>
      </c>
      <c r="L9183">
        <v>1</v>
      </c>
      <c r="M9183" s="1">
        <v>89.21209992</v>
      </c>
      <c r="N9183" s="1">
        <f>Table1[[#This Row],[Quantity]]*Table1[[#This Row],[UnitPrice]]</f>
        <v>89.21209992</v>
      </c>
      <c r="O9183" t="s">
        <v>30</v>
      </c>
      <c r="P9183" t="b">
        <v>1</v>
      </c>
      <c r="Q9183">
        <v>0</v>
      </c>
      <c r="R9183" s="1">
        <f>Table1[[#This Row],[Sales]]-Table1[[#This Row],[DiscountAmount]]</f>
        <v>89.21209992</v>
      </c>
      <c r="S9183" t="b">
        <v>1</v>
      </c>
      <c r="T9183" t="s">
        <v>23</v>
      </c>
      <c r="U9183">
        <v>1</v>
      </c>
      <c r="V9183" t="b">
        <v>0</v>
      </c>
    </row>
    <row r="9184" spans="1:22" x14ac:dyDescent="0.3">
      <c r="A9184">
        <v>9183</v>
      </c>
      <c r="B9184" s="2">
        <v>45269</v>
      </c>
      <c r="C9184" s="19">
        <f>YEAR(Table1[[#This Row],[Date]])</f>
        <v>2023</v>
      </c>
      <c r="D9184">
        <f>MONTH(Table1[[#This Row],[Date]])</f>
        <v>12</v>
      </c>
      <c r="E9184" t="str">
        <f>TEXT(Table1[[#This Row],[Date]],"MMMM")</f>
        <v>December</v>
      </c>
      <c r="F9184">
        <v>419</v>
      </c>
      <c r="G9184">
        <v>22</v>
      </c>
      <c r="H9184" t="s">
        <v>19</v>
      </c>
      <c r="I9184" t="s">
        <v>53</v>
      </c>
      <c r="J9184">
        <v>107</v>
      </c>
      <c r="K9184" t="s">
        <v>21</v>
      </c>
      <c r="L9184">
        <v>4</v>
      </c>
      <c r="M9184" s="1">
        <v>80.356161610000001</v>
      </c>
      <c r="N9184" s="1">
        <f>Table1[[#This Row],[Quantity]]*Table1[[#This Row],[UnitPrice]]</f>
        <v>321.42464644</v>
      </c>
      <c r="O9184" t="s">
        <v>22</v>
      </c>
      <c r="P9184" t="b">
        <v>1</v>
      </c>
      <c r="Q9184">
        <v>0</v>
      </c>
      <c r="R9184" s="1">
        <f>Table1[[#This Row],[Sales]]-Table1[[#This Row],[DiscountAmount]]</f>
        <v>321.42464644</v>
      </c>
      <c r="S9184" t="b">
        <v>0</v>
      </c>
      <c r="T9184" t="s">
        <v>28</v>
      </c>
      <c r="U9184">
        <v>5</v>
      </c>
      <c r="V9184" t="b">
        <v>1</v>
      </c>
    </row>
    <row r="9185" spans="1:22" x14ac:dyDescent="0.3">
      <c r="A9185">
        <v>9184</v>
      </c>
      <c r="B9185" s="2">
        <v>43775</v>
      </c>
      <c r="C9185" s="19">
        <f>YEAR(Table1[[#This Row],[Date]])</f>
        <v>2019</v>
      </c>
      <c r="D9185">
        <f>MONTH(Table1[[#This Row],[Date]])</f>
        <v>11</v>
      </c>
      <c r="E9185" t="str">
        <f>TEXT(Table1[[#This Row],[Date]],"MMMM")</f>
        <v>November</v>
      </c>
      <c r="F9185">
        <v>71</v>
      </c>
      <c r="G9185">
        <v>26</v>
      </c>
      <c r="H9185" t="s">
        <v>24</v>
      </c>
      <c r="I9185" t="s">
        <v>31</v>
      </c>
      <c r="J9185">
        <v>252</v>
      </c>
      <c r="K9185" t="s">
        <v>43</v>
      </c>
      <c r="L9185">
        <v>4</v>
      </c>
      <c r="M9185" s="1">
        <v>16.405729900000001</v>
      </c>
      <c r="N9185" s="1">
        <f>Table1[[#This Row],[Quantity]]*Table1[[#This Row],[UnitPrice]]</f>
        <v>65.622919600000003</v>
      </c>
      <c r="O9185" t="s">
        <v>30</v>
      </c>
      <c r="P9185" t="b">
        <v>1</v>
      </c>
      <c r="Q9185">
        <v>0</v>
      </c>
      <c r="R9185" s="1">
        <f>Table1[[#This Row],[Sales]]-Table1[[#This Row],[DiscountAmount]]</f>
        <v>65.622919600000003</v>
      </c>
      <c r="S9185" t="b">
        <v>0</v>
      </c>
      <c r="T9185" t="s">
        <v>28</v>
      </c>
      <c r="U9185">
        <v>4</v>
      </c>
      <c r="V9185" t="b">
        <v>1</v>
      </c>
    </row>
    <row r="9186" spans="1:22" x14ac:dyDescent="0.3">
      <c r="A9186">
        <v>9185</v>
      </c>
      <c r="B9186" s="2">
        <v>45233</v>
      </c>
      <c r="C9186" s="19">
        <f>YEAR(Table1[[#This Row],[Date]])</f>
        <v>2023</v>
      </c>
      <c r="D9186">
        <f>MONTH(Table1[[#This Row],[Date]])</f>
        <v>11</v>
      </c>
      <c r="E9186" t="str">
        <f>TEXT(Table1[[#This Row],[Date]],"MMMM")</f>
        <v>November</v>
      </c>
      <c r="F9186">
        <v>78</v>
      </c>
      <c r="G9186">
        <v>35</v>
      </c>
      <c r="H9186" t="s">
        <v>37</v>
      </c>
      <c r="I9186" t="s">
        <v>41</v>
      </c>
      <c r="J9186">
        <v>86</v>
      </c>
      <c r="K9186" t="s">
        <v>39</v>
      </c>
      <c r="L9186">
        <v>1</v>
      </c>
      <c r="M9186" s="1">
        <v>16.59262124</v>
      </c>
      <c r="N9186" s="1">
        <f>Table1[[#This Row],[Quantity]]*Table1[[#This Row],[UnitPrice]]</f>
        <v>16.59262124</v>
      </c>
      <c r="O9186" t="s">
        <v>35</v>
      </c>
      <c r="P9186" t="b">
        <v>1</v>
      </c>
      <c r="Q9186">
        <v>0</v>
      </c>
      <c r="R9186" s="1">
        <f>Table1[[#This Row],[Sales]]-Table1[[#This Row],[DiscountAmount]]</f>
        <v>16.59262124</v>
      </c>
      <c r="S9186" t="b">
        <v>0</v>
      </c>
      <c r="T9186" t="s">
        <v>28</v>
      </c>
      <c r="U9186">
        <v>4</v>
      </c>
      <c r="V9186" t="b">
        <v>0</v>
      </c>
    </row>
    <row r="9187" spans="1:22" x14ac:dyDescent="0.3">
      <c r="A9187">
        <v>9186</v>
      </c>
      <c r="B9187" s="2">
        <v>45286</v>
      </c>
      <c r="C9187" s="19">
        <f>YEAR(Table1[[#This Row],[Date]])</f>
        <v>2023</v>
      </c>
      <c r="D9187">
        <f>MONTH(Table1[[#This Row],[Date]])</f>
        <v>12</v>
      </c>
      <c r="E9187" t="str">
        <f>TEXT(Table1[[#This Row],[Date]],"MMMM")</f>
        <v>December</v>
      </c>
      <c r="F9187">
        <v>31</v>
      </c>
      <c r="G9187">
        <v>69</v>
      </c>
      <c r="H9187" t="s">
        <v>37</v>
      </c>
      <c r="I9187" t="s">
        <v>50</v>
      </c>
      <c r="J9187">
        <v>44</v>
      </c>
      <c r="K9187" t="s">
        <v>39</v>
      </c>
      <c r="L9187">
        <v>5</v>
      </c>
      <c r="M9187" s="1">
        <v>65.450772670000006</v>
      </c>
      <c r="N9187" s="1">
        <f>Table1[[#This Row],[Quantity]]*Table1[[#This Row],[UnitPrice]]</f>
        <v>327.25386335000002</v>
      </c>
      <c r="O9187" t="s">
        <v>30</v>
      </c>
      <c r="P9187" t="b">
        <v>1</v>
      </c>
      <c r="Q9187">
        <v>32.725386329999999</v>
      </c>
      <c r="R9187" s="1">
        <f>Table1[[#This Row],[Sales]]-Table1[[#This Row],[DiscountAmount]]</f>
        <v>294.52847702000003</v>
      </c>
      <c r="S9187" t="b">
        <v>1</v>
      </c>
      <c r="T9187" t="s">
        <v>36</v>
      </c>
      <c r="U9187">
        <v>5</v>
      </c>
      <c r="V9187" t="b">
        <v>1</v>
      </c>
    </row>
    <row r="9188" spans="1:22" x14ac:dyDescent="0.3">
      <c r="A9188">
        <v>9187</v>
      </c>
      <c r="B9188" s="2">
        <v>43772</v>
      </c>
      <c r="C9188" s="19">
        <f>YEAR(Table1[[#This Row],[Date]])</f>
        <v>2019</v>
      </c>
      <c r="D9188">
        <f>MONTH(Table1[[#This Row],[Date]])</f>
        <v>11</v>
      </c>
      <c r="E9188" t="str">
        <f>TEXT(Table1[[#This Row],[Date]],"MMMM")</f>
        <v>November</v>
      </c>
      <c r="F9188">
        <v>473</v>
      </c>
      <c r="G9188">
        <v>58</v>
      </c>
      <c r="H9188" t="s">
        <v>37</v>
      </c>
      <c r="I9188" t="s">
        <v>51</v>
      </c>
      <c r="J9188">
        <v>476</v>
      </c>
      <c r="K9188" t="s">
        <v>43</v>
      </c>
      <c r="L9188">
        <v>4</v>
      </c>
      <c r="M9188" s="1">
        <v>13.871369359999999</v>
      </c>
      <c r="N9188" s="1">
        <f>Table1[[#This Row],[Quantity]]*Table1[[#This Row],[UnitPrice]]</f>
        <v>55.485477439999997</v>
      </c>
      <c r="O9188" t="s">
        <v>35</v>
      </c>
      <c r="P9188" t="b">
        <v>1</v>
      </c>
      <c r="Q9188">
        <v>5.5485477430000003</v>
      </c>
      <c r="R9188" s="1">
        <f>Table1[[#This Row],[Sales]]-Table1[[#This Row],[DiscountAmount]]</f>
        <v>49.936929696999997</v>
      </c>
      <c r="S9188" t="b">
        <v>0</v>
      </c>
      <c r="T9188" t="s">
        <v>36</v>
      </c>
      <c r="U9188">
        <v>5</v>
      </c>
      <c r="V9188" t="b">
        <v>0</v>
      </c>
    </row>
    <row r="9189" spans="1:22" x14ac:dyDescent="0.3">
      <c r="A9189">
        <v>9188</v>
      </c>
      <c r="B9189" s="2">
        <v>43813</v>
      </c>
      <c r="C9189" s="19">
        <f>YEAR(Table1[[#This Row],[Date]])</f>
        <v>2019</v>
      </c>
      <c r="D9189">
        <f>MONTH(Table1[[#This Row],[Date]])</f>
        <v>12</v>
      </c>
      <c r="E9189" t="str">
        <f>TEXT(Table1[[#This Row],[Date]],"MMMM")</f>
        <v>December</v>
      </c>
      <c r="F9189">
        <v>268</v>
      </c>
      <c r="G9189">
        <v>33</v>
      </c>
      <c r="H9189" t="s">
        <v>37</v>
      </c>
      <c r="I9189" t="s">
        <v>44</v>
      </c>
      <c r="J9189">
        <v>581</v>
      </c>
      <c r="K9189" t="s">
        <v>34</v>
      </c>
      <c r="L9189">
        <v>4</v>
      </c>
      <c r="M9189" s="1">
        <v>69.867905449999995</v>
      </c>
      <c r="N9189" s="1">
        <f>Table1[[#This Row],[Quantity]]*Table1[[#This Row],[UnitPrice]]</f>
        <v>279.47162179999998</v>
      </c>
      <c r="O9189" t="s">
        <v>35</v>
      </c>
      <c r="P9189" t="b">
        <v>1</v>
      </c>
      <c r="Q9189">
        <v>27.947162179999999</v>
      </c>
      <c r="R9189" s="1">
        <f>Table1[[#This Row],[Sales]]-Table1[[#This Row],[DiscountAmount]]</f>
        <v>251.52445961999999</v>
      </c>
      <c r="S9189" t="b">
        <v>0</v>
      </c>
      <c r="T9189" t="s">
        <v>36</v>
      </c>
      <c r="U9189">
        <v>2</v>
      </c>
      <c r="V9189" t="b">
        <v>0</v>
      </c>
    </row>
    <row r="9190" spans="1:22" x14ac:dyDescent="0.3">
      <c r="A9190">
        <v>9189</v>
      </c>
      <c r="B9190" s="2">
        <v>44559</v>
      </c>
      <c r="C9190" s="19">
        <f>YEAR(Table1[[#This Row],[Date]])</f>
        <v>2021</v>
      </c>
      <c r="D9190">
        <f>MONTH(Table1[[#This Row],[Date]])</f>
        <v>12</v>
      </c>
      <c r="E9190" t="str">
        <f>TEXT(Table1[[#This Row],[Date]],"MMMM")</f>
        <v>December</v>
      </c>
      <c r="F9190">
        <v>120</v>
      </c>
      <c r="G9190">
        <v>54</v>
      </c>
      <c r="H9190" t="s">
        <v>24</v>
      </c>
      <c r="I9190" t="s">
        <v>44</v>
      </c>
      <c r="J9190">
        <v>799</v>
      </c>
      <c r="K9190" t="s">
        <v>21</v>
      </c>
      <c r="L9190">
        <v>4</v>
      </c>
      <c r="M9190" s="1">
        <v>42.887573179999997</v>
      </c>
      <c r="N9190" s="1">
        <f>Table1[[#This Row],[Quantity]]*Table1[[#This Row],[UnitPrice]]</f>
        <v>171.55029271999999</v>
      </c>
      <c r="O9190" t="s">
        <v>22</v>
      </c>
      <c r="P9190" t="b">
        <v>1</v>
      </c>
      <c r="Q9190">
        <v>17.15502927</v>
      </c>
      <c r="R9190" s="1">
        <f>Table1[[#This Row],[Sales]]-Table1[[#This Row],[DiscountAmount]]</f>
        <v>154.39526344999999</v>
      </c>
      <c r="S9190" t="b">
        <v>0</v>
      </c>
      <c r="T9190" t="s">
        <v>36</v>
      </c>
      <c r="U9190">
        <v>3</v>
      </c>
      <c r="V9190" t="b">
        <v>1</v>
      </c>
    </row>
    <row r="9191" spans="1:22" x14ac:dyDescent="0.3">
      <c r="A9191">
        <v>9190</v>
      </c>
      <c r="B9191" s="2">
        <v>44187</v>
      </c>
      <c r="C9191" s="19">
        <f>YEAR(Table1[[#This Row],[Date]])</f>
        <v>2020</v>
      </c>
      <c r="D9191">
        <f>MONTH(Table1[[#This Row],[Date]])</f>
        <v>12</v>
      </c>
      <c r="E9191" t="str">
        <f>TEXT(Table1[[#This Row],[Date]],"MMMM")</f>
        <v>December</v>
      </c>
      <c r="F9191">
        <v>242</v>
      </c>
      <c r="G9191">
        <v>49</v>
      </c>
      <c r="H9191" t="s">
        <v>19</v>
      </c>
      <c r="I9191" t="s">
        <v>25</v>
      </c>
      <c r="J9191">
        <v>972</v>
      </c>
      <c r="K9191" t="s">
        <v>34</v>
      </c>
      <c r="L9191">
        <v>4</v>
      </c>
      <c r="M9191" s="1">
        <v>60.920590660000002</v>
      </c>
      <c r="N9191" s="1">
        <f>Table1[[#This Row],[Quantity]]*Table1[[#This Row],[UnitPrice]]</f>
        <v>243.68236264000001</v>
      </c>
      <c r="O9191" t="s">
        <v>30</v>
      </c>
      <c r="P9191" t="b">
        <v>0</v>
      </c>
      <c r="Q9191">
        <v>24.36823626</v>
      </c>
      <c r="R9191" s="1">
        <f>Table1[[#This Row],[Sales]]-Table1[[#This Row],[DiscountAmount]]</f>
        <v>219.31412638</v>
      </c>
      <c r="S9191" t="b">
        <v>1</v>
      </c>
      <c r="T9191" t="s">
        <v>36</v>
      </c>
      <c r="U9191">
        <v>4</v>
      </c>
      <c r="V9191" t="b">
        <v>1</v>
      </c>
    </row>
    <row r="9192" spans="1:22" x14ac:dyDescent="0.3">
      <c r="A9192">
        <v>9191</v>
      </c>
      <c r="B9192" s="2">
        <v>43801</v>
      </c>
      <c r="C9192" s="19">
        <f>YEAR(Table1[[#This Row],[Date]])</f>
        <v>2019</v>
      </c>
      <c r="D9192">
        <f>MONTH(Table1[[#This Row],[Date]])</f>
        <v>12</v>
      </c>
      <c r="E9192" t="str">
        <f>TEXT(Table1[[#This Row],[Date]],"MMMM")</f>
        <v>December</v>
      </c>
      <c r="F9192">
        <v>222</v>
      </c>
      <c r="G9192">
        <v>25</v>
      </c>
      <c r="H9192" t="s">
        <v>24</v>
      </c>
      <c r="I9192" t="s">
        <v>33</v>
      </c>
      <c r="J9192">
        <v>22</v>
      </c>
      <c r="K9192" t="s">
        <v>43</v>
      </c>
      <c r="L9192">
        <v>1</v>
      </c>
      <c r="M9192" s="1">
        <v>18.996844880000001</v>
      </c>
      <c r="N9192" s="1">
        <f>Table1[[#This Row],[Quantity]]*Table1[[#This Row],[UnitPrice]]</f>
        <v>18.996844880000001</v>
      </c>
      <c r="O9192" t="s">
        <v>30</v>
      </c>
      <c r="P9192" t="b">
        <v>1</v>
      </c>
      <c r="Q9192">
        <v>1.8996844879999999</v>
      </c>
      <c r="R9192" s="1">
        <f>Table1[[#This Row],[Sales]]-Table1[[#This Row],[DiscountAmount]]</f>
        <v>17.097160392000003</v>
      </c>
      <c r="S9192" t="b">
        <v>1</v>
      </c>
      <c r="T9192" t="s">
        <v>36</v>
      </c>
      <c r="U9192">
        <v>2</v>
      </c>
      <c r="V9192" t="b">
        <v>1</v>
      </c>
    </row>
    <row r="9193" spans="1:22" x14ac:dyDescent="0.3">
      <c r="A9193">
        <v>9192</v>
      </c>
      <c r="B9193" s="2">
        <v>45238</v>
      </c>
      <c r="C9193" s="19">
        <f>YEAR(Table1[[#This Row],[Date]])</f>
        <v>2023</v>
      </c>
      <c r="D9193">
        <f>MONTH(Table1[[#This Row],[Date]])</f>
        <v>11</v>
      </c>
      <c r="E9193" t="str">
        <f>TEXT(Table1[[#This Row],[Date]],"MMMM")</f>
        <v>November</v>
      </c>
      <c r="F9193">
        <v>14</v>
      </c>
      <c r="G9193">
        <v>41</v>
      </c>
      <c r="H9193" t="s">
        <v>37</v>
      </c>
      <c r="I9193" t="s">
        <v>52</v>
      </c>
      <c r="J9193">
        <v>298</v>
      </c>
      <c r="K9193" t="s">
        <v>26</v>
      </c>
      <c r="L9193">
        <v>3</v>
      </c>
      <c r="M9193" s="1">
        <v>58.719830539999997</v>
      </c>
      <c r="N9193" s="1">
        <f>Table1[[#This Row],[Quantity]]*Table1[[#This Row],[UnitPrice]]</f>
        <v>176.15949161999998</v>
      </c>
      <c r="O9193" t="s">
        <v>22</v>
      </c>
      <c r="P9193" t="b">
        <v>1</v>
      </c>
      <c r="Q9193">
        <v>0</v>
      </c>
      <c r="R9193" s="1">
        <f>Table1[[#This Row],[Sales]]-Table1[[#This Row],[DiscountAmount]]</f>
        <v>176.15949161999998</v>
      </c>
      <c r="S9193" t="b">
        <v>0</v>
      </c>
      <c r="T9193" t="s">
        <v>28</v>
      </c>
      <c r="U9193">
        <v>4</v>
      </c>
      <c r="V9193" t="b">
        <v>1</v>
      </c>
    </row>
    <row r="9194" spans="1:22" x14ac:dyDescent="0.3">
      <c r="A9194">
        <v>9193</v>
      </c>
      <c r="B9194" s="2">
        <v>44502</v>
      </c>
      <c r="C9194" s="19">
        <f>YEAR(Table1[[#This Row],[Date]])</f>
        <v>2021</v>
      </c>
      <c r="D9194">
        <f>MONTH(Table1[[#This Row],[Date]])</f>
        <v>11</v>
      </c>
      <c r="E9194" t="str">
        <f>TEXT(Table1[[#This Row],[Date]],"MMMM")</f>
        <v>November</v>
      </c>
      <c r="F9194">
        <v>485</v>
      </c>
      <c r="G9194">
        <v>18</v>
      </c>
      <c r="H9194" t="s">
        <v>37</v>
      </c>
      <c r="I9194" t="s">
        <v>47</v>
      </c>
      <c r="J9194">
        <v>527</v>
      </c>
      <c r="K9194" t="s">
        <v>39</v>
      </c>
      <c r="L9194">
        <v>1</v>
      </c>
      <c r="M9194" s="1">
        <v>25.93649748</v>
      </c>
      <c r="N9194" s="1">
        <f>Table1[[#This Row],[Quantity]]*Table1[[#This Row],[UnitPrice]]</f>
        <v>25.93649748</v>
      </c>
      <c r="O9194" t="s">
        <v>30</v>
      </c>
      <c r="P9194" t="b">
        <v>0</v>
      </c>
      <c r="Q9194">
        <v>0</v>
      </c>
      <c r="R9194" s="1">
        <f>Table1[[#This Row],[Sales]]-Table1[[#This Row],[DiscountAmount]]</f>
        <v>25.93649748</v>
      </c>
      <c r="S9194" t="b">
        <v>1</v>
      </c>
      <c r="T9194" t="s">
        <v>28</v>
      </c>
      <c r="U9194">
        <v>5</v>
      </c>
      <c r="V9194" t="b">
        <v>0</v>
      </c>
    </row>
    <row r="9195" spans="1:22" x14ac:dyDescent="0.3">
      <c r="A9195">
        <v>9194</v>
      </c>
      <c r="B9195" s="2">
        <v>45237</v>
      </c>
      <c r="C9195" s="19">
        <f>YEAR(Table1[[#This Row],[Date]])</f>
        <v>2023</v>
      </c>
      <c r="D9195">
        <f>MONTH(Table1[[#This Row],[Date]])</f>
        <v>11</v>
      </c>
      <c r="E9195" t="str">
        <f>TEXT(Table1[[#This Row],[Date]],"MMMM")</f>
        <v>November</v>
      </c>
      <c r="F9195">
        <v>129</v>
      </c>
      <c r="G9195">
        <v>34</v>
      </c>
      <c r="H9195" t="s">
        <v>24</v>
      </c>
      <c r="I9195" t="s">
        <v>40</v>
      </c>
      <c r="J9195">
        <v>293</v>
      </c>
      <c r="K9195" t="s">
        <v>34</v>
      </c>
      <c r="L9195">
        <v>2</v>
      </c>
      <c r="M9195" s="1">
        <v>24.210591699999998</v>
      </c>
      <c r="N9195" s="1">
        <f>Table1[[#This Row],[Quantity]]*Table1[[#This Row],[UnitPrice]]</f>
        <v>48.421183399999997</v>
      </c>
      <c r="O9195" t="s">
        <v>30</v>
      </c>
      <c r="P9195" t="b">
        <v>1</v>
      </c>
      <c r="Q9195">
        <v>0</v>
      </c>
      <c r="R9195" s="1">
        <f>Table1[[#This Row],[Sales]]-Table1[[#This Row],[DiscountAmount]]</f>
        <v>48.421183399999997</v>
      </c>
      <c r="S9195" t="b">
        <v>1</v>
      </c>
      <c r="T9195" t="s">
        <v>28</v>
      </c>
      <c r="U9195">
        <v>3</v>
      </c>
      <c r="V9195" t="b">
        <v>0</v>
      </c>
    </row>
    <row r="9196" spans="1:22" x14ac:dyDescent="0.3">
      <c r="A9196">
        <v>9195</v>
      </c>
      <c r="B9196" s="2">
        <v>45282</v>
      </c>
      <c r="C9196" s="19">
        <f>YEAR(Table1[[#This Row],[Date]])</f>
        <v>2023</v>
      </c>
      <c r="D9196">
        <f>MONTH(Table1[[#This Row],[Date]])</f>
        <v>12</v>
      </c>
      <c r="E9196" t="str">
        <f>TEXT(Table1[[#This Row],[Date]],"MMMM")</f>
        <v>December</v>
      </c>
      <c r="F9196">
        <v>234</v>
      </c>
      <c r="G9196">
        <v>21</v>
      </c>
      <c r="H9196" t="s">
        <v>19</v>
      </c>
      <c r="I9196" t="s">
        <v>49</v>
      </c>
      <c r="J9196">
        <v>709</v>
      </c>
      <c r="K9196" t="s">
        <v>21</v>
      </c>
      <c r="L9196">
        <v>4</v>
      </c>
      <c r="M9196" s="1">
        <v>75.445565029999997</v>
      </c>
      <c r="N9196" s="1">
        <f>Table1[[#This Row],[Quantity]]*Table1[[#This Row],[UnitPrice]]</f>
        <v>301.78226011999999</v>
      </c>
      <c r="O9196" t="s">
        <v>35</v>
      </c>
      <c r="P9196" t="b">
        <v>0</v>
      </c>
      <c r="Q9196">
        <v>0</v>
      </c>
      <c r="R9196" s="1">
        <f>Table1[[#This Row],[Sales]]-Table1[[#This Row],[DiscountAmount]]</f>
        <v>301.78226011999999</v>
      </c>
      <c r="S9196" t="b">
        <v>1</v>
      </c>
      <c r="T9196" t="s">
        <v>23</v>
      </c>
      <c r="U9196">
        <v>3</v>
      </c>
      <c r="V9196" t="b">
        <v>1</v>
      </c>
    </row>
    <row r="9197" spans="1:22" x14ac:dyDescent="0.3">
      <c r="A9197">
        <v>9196</v>
      </c>
      <c r="B9197" s="2">
        <v>43802</v>
      </c>
      <c r="C9197" s="19">
        <f>YEAR(Table1[[#This Row],[Date]])</f>
        <v>2019</v>
      </c>
      <c r="D9197">
        <f>MONTH(Table1[[#This Row],[Date]])</f>
        <v>12</v>
      </c>
      <c r="E9197" t="str">
        <f>TEXT(Table1[[#This Row],[Date]],"MMMM")</f>
        <v>December</v>
      </c>
      <c r="F9197">
        <v>21</v>
      </c>
      <c r="G9197">
        <v>61</v>
      </c>
      <c r="H9197" t="s">
        <v>19</v>
      </c>
      <c r="I9197" t="s">
        <v>38</v>
      </c>
      <c r="J9197">
        <v>533</v>
      </c>
      <c r="K9197" t="s">
        <v>34</v>
      </c>
      <c r="L9197">
        <v>4</v>
      </c>
      <c r="M9197" s="1">
        <v>76.252050269999998</v>
      </c>
      <c r="N9197" s="1">
        <f>Table1[[#This Row],[Quantity]]*Table1[[#This Row],[UnitPrice]]</f>
        <v>305.00820107999999</v>
      </c>
      <c r="O9197" t="s">
        <v>35</v>
      </c>
      <c r="P9197" t="b">
        <v>0</v>
      </c>
      <c r="Q9197">
        <v>30.500820109999999</v>
      </c>
      <c r="R9197" s="1">
        <f>Table1[[#This Row],[Sales]]-Table1[[#This Row],[DiscountAmount]]</f>
        <v>274.50738096999999</v>
      </c>
      <c r="S9197" t="b">
        <v>0</v>
      </c>
      <c r="T9197" t="s">
        <v>36</v>
      </c>
      <c r="U9197">
        <v>5</v>
      </c>
      <c r="V9197" t="b">
        <v>1</v>
      </c>
    </row>
    <row r="9198" spans="1:22" x14ac:dyDescent="0.3">
      <c r="A9198">
        <v>9197</v>
      </c>
      <c r="B9198" s="2">
        <v>45234</v>
      </c>
      <c r="C9198" s="19">
        <f>YEAR(Table1[[#This Row],[Date]])</f>
        <v>2023</v>
      </c>
      <c r="D9198">
        <f>MONTH(Table1[[#This Row],[Date]])</f>
        <v>11</v>
      </c>
      <c r="E9198" t="str">
        <f>TEXT(Table1[[#This Row],[Date]],"MMMM")</f>
        <v>November</v>
      </c>
      <c r="F9198">
        <v>358</v>
      </c>
      <c r="G9198">
        <v>26</v>
      </c>
      <c r="H9198" t="s">
        <v>37</v>
      </c>
      <c r="I9198" t="s">
        <v>38</v>
      </c>
      <c r="J9198">
        <v>469</v>
      </c>
      <c r="K9198" t="s">
        <v>21</v>
      </c>
      <c r="L9198">
        <v>2</v>
      </c>
      <c r="M9198" s="1">
        <v>12.829399970000001</v>
      </c>
      <c r="N9198" s="1">
        <f>Table1[[#This Row],[Quantity]]*Table1[[#This Row],[UnitPrice]]</f>
        <v>25.658799940000002</v>
      </c>
      <c r="O9198" t="s">
        <v>22</v>
      </c>
      <c r="P9198" t="b">
        <v>1</v>
      </c>
      <c r="Q9198">
        <v>0</v>
      </c>
      <c r="R9198" s="1">
        <f>Table1[[#This Row],[Sales]]-Table1[[#This Row],[DiscountAmount]]</f>
        <v>25.658799940000002</v>
      </c>
      <c r="S9198" t="b">
        <v>0</v>
      </c>
      <c r="T9198" t="s">
        <v>23</v>
      </c>
      <c r="U9198">
        <v>4</v>
      </c>
      <c r="V9198" t="b">
        <v>1</v>
      </c>
    </row>
    <row r="9199" spans="1:22" x14ac:dyDescent="0.3">
      <c r="A9199">
        <v>9198</v>
      </c>
      <c r="B9199" s="2">
        <v>43829</v>
      </c>
      <c r="C9199" s="19">
        <f>YEAR(Table1[[#This Row],[Date]])</f>
        <v>2019</v>
      </c>
      <c r="D9199">
        <f>MONTH(Table1[[#This Row],[Date]])</f>
        <v>12</v>
      </c>
      <c r="E9199" t="str">
        <f>TEXT(Table1[[#This Row],[Date]],"MMMM")</f>
        <v>December</v>
      </c>
      <c r="F9199">
        <v>233</v>
      </c>
      <c r="G9199">
        <v>61</v>
      </c>
      <c r="H9199" t="s">
        <v>19</v>
      </c>
      <c r="I9199" t="s">
        <v>42</v>
      </c>
      <c r="J9199">
        <v>141</v>
      </c>
      <c r="K9199" t="s">
        <v>39</v>
      </c>
      <c r="L9199">
        <v>3</v>
      </c>
      <c r="M9199" s="1">
        <v>21.203239029999999</v>
      </c>
      <c r="N9199" s="1">
        <f>Table1[[#This Row],[Quantity]]*Table1[[#This Row],[UnitPrice]]</f>
        <v>63.609717089999997</v>
      </c>
      <c r="O9199" t="s">
        <v>35</v>
      </c>
      <c r="P9199" t="b">
        <v>0</v>
      </c>
      <c r="Q9199">
        <v>0</v>
      </c>
      <c r="R9199" s="1">
        <f>Table1[[#This Row],[Sales]]-Table1[[#This Row],[DiscountAmount]]</f>
        <v>63.609717089999997</v>
      </c>
      <c r="S9199" t="b">
        <v>1</v>
      </c>
      <c r="T9199" t="s">
        <v>23</v>
      </c>
      <c r="U9199">
        <v>4</v>
      </c>
      <c r="V9199" t="b">
        <v>1</v>
      </c>
    </row>
    <row r="9200" spans="1:22" x14ac:dyDescent="0.3">
      <c r="A9200">
        <v>9199</v>
      </c>
      <c r="B9200" s="2">
        <v>43790</v>
      </c>
      <c r="C9200" s="19">
        <f>YEAR(Table1[[#This Row],[Date]])</f>
        <v>2019</v>
      </c>
      <c r="D9200">
        <f>MONTH(Table1[[#This Row],[Date]])</f>
        <v>11</v>
      </c>
      <c r="E9200" t="str">
        <f>TEXT(Table1[[#This Row],[Date]],"MMMM")</f>
        <v>November</v>
      </c>
      <c r="F9200">
        <v>76</v>
      </c>
      <c r="G9200">
        <v>59</v>
      </c>
      <c r="H9200" t="s">
        <v>24</v>
      </c>
      <c r="I9200" t="s">
        <v>40</v>
      </c>
      <c r="J9200">
        <v>290</v>
      </c>
      <c r="K9200" t="s">
        <v>43</v>
      </c>
      <c r="L9200">
        <v>1</v>
      </c>
      <c r="M9200" s="1">
        <v>26.29029645</v>
      </c>
      <c r="N9200" s="1">
        <f>Table1[[#This Row],[Quantity]]*Table1[[#This Row],[UnitPrice]]</f>
        <v>26.29029645</v>
      </c>
      <c r="O9200" t="s">
        <v>32</v>
      </c>
      <c r="P9200" t="b">
        <v>1</v>
      </c>
      <c r="Q9200">
        <v>0</v>
      </c>
      <c r="R9200" s="1">
        <f>Table1[[#This Row],[Sales]]-Table1[[#This Row],[DiscountAmount]]</f>
        <v>26.29029645</v>
      </c>
      <c r="S9200" t="b">
        <v>1</v>
      </c>
      <c r="T9200" t="s">
        <v>23</v>
      </c>
      <c r="U9200">
        <v>5</v>
      </c>
      <c r="V9200" t="b">
        <v>0</v>
      </c>
    </row>
    <row r="9201" spans="1:22" x14ac:dyDescent="0.3">
      <c r="A9201">
        <v>9200</v>
      </c>
      <c r="B9201" s="2">
        <v>44192</v>
      </c>
      <c r="C9201" s="19">
        <f>YEAR(Table1[[#This Row],[Date]])</f>
        <v>2020</v>
      </c>
      <c r="D9201">
        <f>MONTH(Table1[[#This Row],[Date]])</f>
        <v>12</v>
      </c>
      <c r="E9201" t="str">
        <f>TEXT(Table1[[#This Row],[Date]],"MMMM")</f>
        <v>December</v>
      </c>
      <c r="F9201">
        <v>352</v>
      </c>
      <c r="G9201">
        <v>38</v>
      </c>
      <c r="H9201" t="s">
        <v>37</v>
      </c>
      <c r="I9201" t="s">
        <v>20</v>
      </c>
      <c r="J9201">
        <v>772</v>
      </c>
      <c r="K9201" t="s">
        <v>34</v>
      </c>
      <c r="L9201">
        <v>3</v>
      </c>
      <c r="M9201" s="1">
        <v>26.619047349999999</v>
      </c>
      <c r="N9201" s="1">
        <f>Table1[[#This Row],[Quantity]]*Table1[[#This Row],[UnitPrice]]</f>
        <v>79.857142049999993</v>
      </c>
      <c r="O9201" t="s">
        <v>35</v>
      </c>
      <c r="P9201" t="b">
        <v>0</v>
      </c>
      <c r="Q9201">
        <v>7.9857142049999998</v>
      </c>
      <c r="R9201" s="1">
        <f>Table1[[#This Row],[Sales]]-Table1[[#This Row],[DiscountAmount]]</f>
        <v>71.871427844999999</v>
      </c>
      <c r="S9201" t="b">
        <v>1</v>
      </c>
      <c r="T9201" t="s">
        <v>36</v>
      </c>
      <c r="U9201">
        <v>2</v>
      </c>
      <c r="V9201" t="b">
        <v>0</v>
      </c>
    </row>
    <row r="9202" spans="1:22" x14ac:dyDescent="0.3">
      <c r="A9202">
        <v>9201</v>
      </c>
      <c r="B9202" s="2">
        <v>45276</v>
      </c>
      <c r="C9202" s="19">
        <f>YEAR(Table1[[#This Row],[Date]])</f>
        <v>2023</v>
      </c>
      <c r="D9202">
        <f>MONTH(Table1[[#This Row],[Date]])</f>
        <v>12</v>
      </c>
      <c r="E9202" t="str">
        <f>TEXT(Table1[[#This Row],[Date]],"MMMM")</f>
        <v>December</v>
      </c>
      <c r="F9202">
        <v>252</v>
      </c>
      <c r="G9202">
        <v>54</v>
      </c>
      <c r="H9202" t="s">
        <v>37</v>
      </c>
      <c r="I9202" t="s">
        <v>27</v>
      </c>
      <c r="J9202">
        <v>579</v>
      </c>
      <c r="K9202" t="s">
        <v>26</v>
      </c>
      <c r="L9202">
        <v>3</v>
      </c>
      <c r="M9202" s="1">
        <v>14.71696502</v>
      </c>
      <c r="N9202" s="1">
        <f>Table1[[#This Row],[Quantity]]*Table1[[#This Row],[UnitPrice]]</f>
        <v>44.150895059999996</v>
      </c>
      <c r="O9202" t="s">
        <v>30</v>
      </c>
      <c r="P9202" t="b">
        <v>0</v>
      </c>
      <c r="Q9202">
        <v>0</v>
      </c>
      <c r="R9202" s="1">
        <f>Table1[[#This Row],[Sales]]-Table1[[#This Row],[DiscountAmount]]</f>
        <v>44.150895059999996</v>
      </c>
      <c r="S9202" t="b">
        <v>1</v>
      </c>
      <c r="T9202" t="s">
        <v>23</v>
      </c>
      <c r="U9202">
        <v>3</v>
      </c>
      <c r="V9202" t="b">
        <v>0</v>
      </c>
    </row>
    <row r="9203" spans="1:22" x14ac:dyDescent="0.3">
      <c r="A9203">
        <v>9202</v>
      </c>
      <c r="B9203" s="2">
        <v>44516</v>
      </c>
      <c r="C9203" s="19">
        <f>YEAR(Table1[[#This Row],[Date]])</f>
        <v>2021</v>
      </c>
      <c r="D9203">
        <f>MONTH(Table1[[#This Row],[Date]])</f>
        <v>11</v>
      </c>
      <c r="E9203" t="str">
        <f>TEXT(Table1[[#This Row],[Date]],"MMMM")</f>
        <v>November</v>
      </c>
      <c r="F9203">
        <v>365</v>
      </c>
      <c r="G9203">
        <v>39</v>
      </c>
      <c r="H9203" t="s">
        <v>19</v>
      </c>
      <c r="I9203" t="s">
        <v>52</v>
      </c>
      <c r="J9203">
        <v>187</v>
      </c>
      <c r="K9203" t="s">
        <v>21</v>
      </c>
      <c r="L9203">
        <v>4</v>
      </c>
      <c r="M9203" s="1">
        <v>94.961979170000006</v>
      </c>
      <c r="N9203" s="1">
        <f>Table1[[#This Row],[Quantity]]*Table1[[#This Row],[UnitPrice]]</f>
        <v>379.84791668000003</v>
      </c>
      <c r="O9203" t="s">
        <v>30</v>
      </c>
      <c r="P9203" t="b">
        <v>1</v>
      </c>
      <c r="Q9203">
        <v>0</v>
      </c>
      <c r="R9203" s="1">
        <f>Table1[[#This Row],[Sales]]-Table1[[#This Row],[DiscountAmount]]</f>
        <v>379.84791668000003</v>
      </c>
      <c r="S9203" t="b">
        <v>1</v>
      </c>
      <c r="T9203" t="s">
        <v>28</v>
      </c>
      <c r="U9203">
        <v>2</v>
      </c>
      <c r="V9203" t="b">
        <v>1</v>
      </c>
    </row>
    <row r="9204" spans="1:22" x14ac:dyDescent="0.3">
      <c r="A9204">
        <v>9203</v>
      </c>
      <c r="B9204" s="2">
        <v>44548</v>
      </c>
      <c r="C9204" s="19">
        <f>YEAR(Table1[[#This Row],[Date]])</f>
        <v>2021</v>
      </c>
      <c r="D9204">
        <f>MONTH(Table1[[#This Row],[Date]])</f>
        <v>12</v>
      </c>
      <c r="E9204" t="str">
        <f>TEXT(Table1[[#This Row],[Date]],"MMMM")</f>
        <v>December</v>
      </c>
      <c r="F9204">
        <v>160</v>
      </c>
      <c r="G9204">
        <v>34</v>
      </c>
      <c r="H9204" t="s">
        <v>37</v>
      </c>
      <c r="I9204" t="s">
        <v>45</v>
      </c>
      <c r="J9204">
        <v>488</v>
      </c>
      <c r="K9204" t="s">
        <v>34</v>
      </c>
      <c r="L9204">
        <v>1</v>
      </c>
      <c r="M9204" s="1">
        <v>38.017151570000003</v>
      </c>
      <c r="N9204" s="1">
        <f>Table1[[#This Row],[Quantity]]*Table1[[#This Row],[UnitPrice]]</f>
        <v>38.017151570000003</v>
      </c>
      <c r="O9204" t="s">
        <v>32</v>
      </c>
      <c r="P9204" t="b">
        <v>1</v>
      </c>
      <c r="Q9204">
        <v>3.8017151569999998</v>
      </c>
      <c r="R9204" s="1">
        <f>Table1[[#This Row],[Sales]]-Table1[[#This Row],[DiscountAmount]]</f>
        <v>34.215436413000006</v>
      </c>
      <c r="S9204" t="b">
        <v>1</v>
      </c>
      <c r="T9204" t="s">
        <v>36</v>
      </c>
      <c r="U9204">
        <v>1</v>
      </c>
      <c r="V9204" t="b">
        <v>1</v>
      </c>
    </row>
    <row r="9205" spans="1:22" x14ac:dyDescent="0.3">
      <c r="A9205">
        <v>9204</v>
      </c>
      <c r="B9205" s="2">
        <v>44882</v>
      </c>
      <c r="C9205" s="19">
        <f>YEAR(Table1[[#This Row],[Date]])</f>
        <v>2022</v>
      </c>
      <c r="D9205">
        <f>MONTH(Table1[[#This Row],[Date]])</f>
        <v>11</v>
      </c>
      <c r="E9205" t="str">
        <f>TEXT(Table1[[#This Row],[Date]],"MMMM")</f>
        <v>November</v>
      </c>
      <c r="F9205">
        <v>2</v>
      </c>
      <c r="G9205">
        <v>61</v>
      </c>
      <c r="H9205" t="s">
        <v>37</v>
      </c>
      <c r="I9205" t="s">
        <v>40</v>
      </c>
      <c r="J9205">
        <v>958</v>
      </c>
      <c r="K9205" t="s">
        <v>39</v>
      </c>
      <c r="L9205">
        <v>1</v>
      </c>
      <c r="M9205" s="1">
        <v>51.475504389999998</v>
      </c>
      <c r="N9205" s="1">
        <f>Table1[[#This Row],[Quantity]]*Table1[[#This Row],[UnitPrice]]</f>
        <v>51.475504389999998</v>
      </c>
      <c r="O9205" t="s">
        <v>32</v>
      </c>
      <c r="P9205" t="b">
        <v>1</v>
      </c>
      <c r="Q9205">
        <v>0</v>
      </c>
      <c r="R9205" s="1">
        <f>Table1[[#This Row],[Sales]]-Table1[[#This Row],[DiscountAmount]]</f>
        <v>51.475504389999998</v>
      </c>
      <c r="S9205" t="b">
        <v>0</v>
      </c>
      <c r="T9205" t="s">
        <v>23</v>
      </c>
      <c r="U9205">
        <v>1</v>
      </c>
      <c r="V9205" t="b">
        <v>0</v>
      </c>
    </row>
    <row r="9206" spans="1:22" x14ac:dyDescent="0.3">
      <c r="A9206">
        <v>9205</v>
      </c>
      <c r="B9206" s="2">
        <v>44167</v>
      </c>
      <c r="C9206" s="19">
        <f>YEAR(Table1[[#This Row],[Date]])</f>
        <v>2020</v>
      </c>
      <c r="D9206">
        <f>MONTH(Table1[[#This Row],[Date]])</f>
        <v>12</v>
      </c>
      <c r="E9206" t="str">
        <f>TEXT(Table1[[#This Row],[Date]],"MMMM")</f>
        <v>December</v>
      </c>
      <c r="F9206">
        <v>100</v>
      </c>
      <c r="G9206">
        <v>63</v>
      </c>
      <c r="H9206" t="s">
        <v>24</v>
      </c>
      <c r="I9206" t="s">
        <v>52</v>
      </c>
      <c r="J9206">
        <v>356</v>
      </c>
      <c r="K9206" t="s">
        <v>39</v>
      </c>
      <c r="L9206">
        <v>3</v>
      </c>
      <c r="M9206" s="1">
        <v>20.04177747</v>
      </c>
      <c r="N9206" s="1">
        <f>Table1[[#This Row],[Quantity]]*Table1[[#This Row],[UnitPrice]]</f>
        <v>60.125332409999999</v>
      </c>
      <c r="O9206" t="s">
        <v>22</v>
      </c>
      <c r="P9206" t="b">
        <v>1</v>
      </c>
      <c r="Q9206">
        <v>0</v>
      </c>
      <c r="R9206" s="1">
        <f>Table1[[#This Row],[Sales]]-Table1[[#This Row],[DiscountAmount]]</f>
        <v>60.125332409999999</v>
      </c>
      <c r="S9206" t="b">
        <v>0</v>
      </c>
      <c r="T9206" t="s">
        <v>28</v>
      </c>
      <c r="U9206">
        <v>3</v>
      </c>
      <c r="V9206" t="b">
        <v>0</v>
      </c>
    </row>
    <row r="9207" spans="1:22" x14ac:dyDescent="0.3">
      <c r="A9207">
        <v>9206</v>
      </c>
      <c r="B9207" s="2">
        <v>44548</v>
      </c>
      <c r="C9207" s="19">
        <f>YEAR(Table1[[#This Row],[Date]])</f>
        <v>2021</v>
      </c>
      <c r="D9207">
        <f>MONTH(Table1[[#This Row],[Date]])</f>
        <v>12</v>
      </c>
      <c r="E9207" t="str">
        <f>TEXT(Table1[[#This Row],[Date]],"MMMM")</f>
        <v>December</v>
      </c>
      <c r="F9207">
        <v>327</v>
      </c>
      <c r="G9207">
        <v>70</v>
      </c>
      <c r="H9207" t="s">
        <v>37</v>
      </c>
      <c r="I9207" t="s">
        <v>47</v>
      </c>
      <c r="J9207">
        <v>821</v>
      </c>
      <c r="K9207" t="s">
        <v>34</v>
      </c>
      <c r="L9207">
        <v>3</v>
      </c>
      <c r="M9207" s="1">
        <v>81.235395089999997</v>
      </c>
      <c r="N9207" s="1">
        <f>Table1[[#This Row],[Quantity]]*Table1[[#This Row],[UnitPrice]]</f>
        <v>243.70618526999999</v>
      </c>
      <c r="O9207" t="s">
        <v>35</v>
      </c>
      <c r="P9207" t="b">
        <v>1</v>
      </c>
      <c r="Q9207">
        <v>0</v>
      </c>
      <c r="R9207" s="1">
        <f>Table1[[#This Row],[Sales]]-Table1[[#This Row],[DiscountAmount]]</f>
        <v>243.70618526999999</v>
      </c>
      <c r="S9207" t="b">
        <v>0</v>
      </c>
      <c r="T9207" t="s">
        <v>28</v>
      </c>
      <c r="U9207">
        <v>1</v>
      </c>
      <c r="V9207" t="b">
        <v>1</v>
      </c>
    </row>
    <row r="9208" spans="1:22" x14ac:dyDescent="0.3">
      <c r="A9208">
        <v>9207</v>
      </c>
      <c r="B9208" s="2">
        <v>43770</v>
      </c>
      <c r="C9208" s="19">
        <f>YEAR(Table1[[#This Row],[Date]])</f>
        <v>2019</v>
      </c>
      <c r="D9208">
        <f>MONTH(Table1[[#This Row],[Date]])</f>
        <v>11</v>
      </c>
      <c r="E9208" t="str">
        <f>TEXT(Table1[[#This Row],[Date]],"MMMM")</f>
        <v>November</v>
      </c>
      <c r="F9208">
        <v>343</v>
      </c>
      <c r="G9208">
        <v>32</v>
      </c>
      <c r="H9208" t="s">
        <v>19</v>
      </c>
      <c r="I9208" t="s">
        <v>46</v>
      </c>
      <c r="J9208">
        <v>164</v>
      </c>
      <c r="K9208" t="s">
        <v>39</v>
      </c>
      <c r="L9208">
        <v>3</v>
      </c>
      <c r="M9208" s="1">
        <v>63.481346360000003</v>
      </c>
      <c r="N9208" s="1">
        <f>Table1[[#This Row],[Quantity]]*Table1[[#This Row],[UnitPrice]]</f>
        <v>190.44403908000001</v>
      </c>
      <c r="O9208" t="s">
        <v>22</v>
      </c>
      <c r="P9208" t="b">
        <v>0</v>
      </c>
      <c r="Q9208">
        <v>19.04440391</v>
      </c>
      <c r="R9208" s="1">
        <f>Table1[[#This Row],[Sales]]-Table1[[#This Row],[DiscountAmount]]</f>
        <v>171.39963517000001</v>
      </c>
      <c r="S9208" t="b">
        <v>1</v>
      </c>
      <c r="T9208" t="s">
        <v>36</v>
      </c>
      <c r="U9208">
        <v>1</v>
      </c>
      <c r="V9208" t="b">
        <v>1</v>
      </c>
    </row>
    <row r="9209" spans="1:22" x14ac:dyDescent="0.3">
      <c r="A9209">
        <v>9208</v>
      </c>
      <c r="B9209" s="2">
        <v>44894</v>
      </c>
      <c r="C9209" s="19">
        <f>YEAR(Table1[[#This Row],[Date]])</f>
        <v>2022</v>
      </c>
      <c r="D9209">
        <f>MONTH(Table1[[#This Row],[Date]])</f>
        <v>11</v>
      </c>
      <c r="E9209" t="str">
        <f>TEXT(Table1[[#This Row],[Date]],"MMMM")</f>
        <v>November</v>
      </c>
      <c r="F9209">
        <v>126</v>
      </c>
      <c r="G9209">
        <v>30</v>
      </c>
      <c r="H9209" t="s">
        <v>19</v>
      </c>
      <c r="I9209" t="s">
        <v>45</v>
      </c>
      <c r="J9209">
        <v>209</v>
      </c>
      <c r="K9209" t="s">
        <v>34</v>
      </c>
      <c r="L9209">
        <v>4</v>
      </c>
      <c r="M9209" s="1">
        <v>14.431858460000001</v>
      </c>
      <c r="N9209" s="1">
        <f>Table1[[#This Row],[Quantity]]*Table1[[#This Row],[UnitPrice]]</f>
        <v>57.727433840000003</v>
      </c>
      <c r="O9209" t="s">
        <v>22</v>
      </c>
      <c r="P9209" t="b">
        <v>0</v>
      </c>
      <c r="Q9209">
        <v>5.772743384</v>
      </c>
      <c r="R9209" s="1">
        <f>Table1[[#This Row],[Sales]]-Table1[[#This Row],[DiscountAmount]]</f>
        <v>51.954690456000002</v>
      </c>
      <c r="S9209" t="b">
        <v>0</v>
      </c>
      <c r="T9209" t="s">
        <v>36</v>
      </c>
      <c r="U9209">
        <v>5</v>
      </c>
      <c r="V9209" t="b">
        <v>0</v>
      </c>
    </row>
    <row r="9210" spans="1:22" x14ac:dyDescent="0.3">
      <c r="A9210">
        <v>9209</v>
      </c>
      <c r="B9210" s="2">
        <v>44144</v>
      </c>
      <c r="C9210" s="19">
        <f>YEAR(Table1[[#This Row],[Date]])</f>
        <v>2020</v>
      </c>
      <c r="D9210">
        <f>MONTH(Table1[[#This Row],[Date]])</f>
        <v>11</v>
      </c>
      <c r="E9210" t="str">
        <f>TEXT(Table1[[#This Row],[Date]],"MMMM")</f>
        <v>November</v>
      </c>
      <c r="F9210">
        <v>287</v>
      </c>
      <c r="G9210">
        <v>59</v>
      </c>
      <c r="H9210" t="s">
        <v>37</v>
      </c>
      <c r="I9210" t="s">
        <v>46</v>
      </c>
      <c r="J9210">
        <v>852</v>
      </c>
      <c r="K9210" t="s">
        <v>43</v>
      </c>
      <c r="L9210">
        <v>2</v>
      </c>
      <c r="M9210" s="1">
        <v>46.366290900000003</v>
      </c>
      <c r="N9210" s="1">
        <f>Table1[[#This Row],[Quantity]]*Table1[[#This Row],[UnitPrice]]</f>
        <v>92.732581800000006</v>
      </c>
      <c r="O9210" t="s">
        <v>35</v>
      </c>
      <c r="P9210" t="b">
        <v>0</v>
      </c>
      <c r="Q9210">
        <v>0</v>
      </c>
      <c r="R9210" s="1">
        <f>Table1[[#This Row],[Sales]]-Table1[[#This Row],[DiscountAmount]]</f>
        <v>92.732581800000006</v>
      </c>
      <c r="S9210" t="b">
        <v>1</v>
      </c>
      <c r="T9210" t="s">
        <v>28</v>
      </c>
      <c r="U9210">
        <v>3</v>
      </c>
      <c r="V9210" t="b">
        <v>1</v>
      </c>
    </row>
    <row r="9211" spans="1:22" x14ac:dyDescent="0.3">
      <c r="A9211">
        <v>9210</v>
      </c>
      <c r="B9211" s="2">
        <v>44877</v>
      </c>
      <c r="C9211" s="19">
        <f>YEAR(Table1[[#This Row],[Date]])</f>
        <v>2022</v>
      </c>
      <c r="D9211">
        <f>MONTH(Table1[[#This Row],[Date]])</f>
        <v>11</v>
      </c>
      <c r="E9211" t="str">
        <f>TEXT(Table1[[#This Row],[Date]],"MMMM")</f>
        <v>November</v>
      </c>
      <c r="F9211">
        <v>201</v>
      </c>
      <c r="G9211">
        <v>40</v>
      </c>
      <c r="H9211" t="s">
        <v>24</v>
      </c>
      <c r="I9211" t="s">
        <v>44</v>
      </c>
      <c r="J9211">
        <v>661</v>
      </c>
      <c r="K9211" t="s">
        <v>43</v>
      </c>
      <c r="L9211">
        <v>4</v>
      </c>
      <c r="M9211" s="1">
        <v>97.933564649999994</v>
      </c>
      <c r="N9211" s="1">
        <f>Table1[[#This Row],[Quantity]]*Table1[[#This Row],[UnitPrice]]</f>
        <v>391.73425859999998</v>
      </c>
      <c r="O9211" t="s">
        <v>35</v>
      </c>
      <c r="P9211" t="b">
        <v>0</v>
      </c>
      <c r="Q9211">
        <v>39.173425860000002</v>
      </c>
      <c r="R9211" s="1">
        <f>Table1[[#This Row],[Sales]]-Table1[[#This Row],[DiscountAmount]]</f>
        <v>352.56083273999997</v>
      </c>
      <c r="S9211" t="b">
        <v>1</v>
      </c>
      <c r="T9211" t="s">
        <v>36</v>
      </c>
      <c r="U9211">
        <v>3</v>
      </c>
      <c r="V9211" t="b">
        <v>0</v>
      </c>
    </row>
    <row r="9212" spans="1:22" x14ac:dyDescent="0.3">
      <c r="A9212">
        <v>9211</v>
      </c>
      <c r="B9212" s="2">
        <v>44145</v>
      </c>
      <c r="C9212" s="19">
        <f>YEAR(Table1[[#This Row],[Date]])</f>
        <v>2020</v>
      </c>
      <c r="D9212">
        <f>MONTH(Table1[[#This Row],[Date]])</f>
        <v>11</v>
      </c>
      <c r="E9212" t="str">
        <f>TEXT(Table1[[#This Row],[Date]],"MMMM")</f>
        <v>November</v>
      </c>
      <c r="F9212">
        <v>54</v>
      </c>
      <c r="G9212">
        <v>48</v>
      </c>
      <c r="H9212" t="s">
        <v>37</v>
      </c>
      <c r="I9212" t="s">
        <v>45</v>
      </c>
      <c r="J9212">
        <v>601</v>
      </c>
      <c r="K9212" t="s">
        <v>26</v>
      </c>
      <c r="L9212">
        <v>1</v>
      </c>
      <c r="M9212" s="1">
        <v>89.530390269999998</v>
      </c>
      <c r="N9212" s="1">
        <f>Table1[[#This Row],[Quantity]]*Table1[[#This Row],[UnitPrice]]</f>
        <v>89.530390269999998</v>
      </c>
      <c r="O9212" t="s">
        <v>32</v>
      </c>
      <c r="P9212" t="b">
        <v>1</v>
      </c>
      <c r="Q9212">
        <v>8.9530390270000009</v>
      </c>
      <c r="R9212" s="1">
        <f>Table1[[#This Row],[Sales]]-Table1[[#This Row],[DiscountAmount]]</f>
        <v>80.577351242999995</v>
      </c>
      <c r="S9212" t="b">
        <v>0</v>
      </c>
      <c r="T9212" t="s">
        <v>36</v>
      </c>
      <c r="U9212">
        <v>2</v>
      </c>
      <c r="V9212" t="b">
        <v>1</v>
      </c>
    </row>
    <row r="9213" spans="1:22" x14ac:dyDescent="0.3">
      <c r="A9213">
        <v>9212</v>
      </c>
      <c r="B9213" s="2">
        <v>44899</v>
      </c>
      <c r="C9213" s="19">
        <f>YEAR(Table1[[#This Row],[Date]])</f>
        <v>2022</v>
      </c>
      <c r="D9213">
        <f>MONTH(Table1[[#This Row],[Date]])</f>
        <v>12</v>
      </c>
      <c r="E9213" t="str">
        <f>TEXT(Table1[[#This Row],[Date]],"MMMM")</f>
        <v>December</v>
      </c>
      <c r="F9213">
        <v>278</v>
      </c>
      <c r="G9213">
        <v>40</v>
      </c>
      <c r="H9213" t="s">
        <v>19</v>
      </c>
      <c r="I9213" t="s">
        <v>29</v>
      </c>
      <c r="J9213">
        <v>642</v>
      </c>
      <c r="K9213" t="s">
        <v>34</v>
      </c>
      <c r="L9213">
        <v>4</v>
      </c>
      <c r="M9213" s="1">
        <v>50.157291800000003</v>
      </c>
      <c r="N9213" s="1">
        <f>Table1[[#This Row],[Quantity]]*Table1[[#This Row],[UnitPrice]]</f>
        <v>200.62916720000001</v>
      </c>
      <c r="O9213" t="s">
        <v>35</v>
      </c>
      <c r="P9213" t="b">
        <v>0</v>
      </c>
      <c r="Q9213">
        <v>0</v>
      </c>
      <c r="R9213" s="1">
        <f>Table1[[#This Row],[Sales]]-Table1[[#This Row],[DiscountAmount]]</f>
        <v>200.62916720000001</v>
      </c>
      <c r="S9213" t="b">
        <v>1</v>
      </c>
      <c r="T9213" t="s">
        <v>28</v>
      </c>
      <c r="U9213">
        <v>1</v>
      </c>
      <c r="V9213" t="b">
        <v>1</v>
      </c>
    </row>
    <row r="9214" spans="1:22" x14ac:dyDescent="0.3">
      <c r="A9214">
        <v>9213</v>
      </c>
      <c r="B9214" s="2">
        <v>44138</v>
      </c>
      <c r="C9214" s="19">
        <f>YEAR(Table1[[#This Row],[Date]])</f>
        <v>2020</v>
      </c>
      <c r="D9214">
        <f>MONTH(Table1[[#This Row],[Date]])</f>
        <v>11</v>
      </c>
      <c r="E9214" t="str">
        <f>TEXT(Table1[[#This Row],[Date]],"MMMM")</f>
        <v>November</v>
      </c>
      <c r="F9214">
        <v>63</v>
      </c>
      <c r="G9214">
        <v>53</v>
      </c>
      <c r="H9214" t="s">
        <v>24</v>
      </c>
      <c r="I9214" t="s">
        <v>42</v>
      </c>
      <c r="J9214">
        <v>415</v>
      </c>
      <c r="K9214" t="s">
        <v>39</v>
      </c>
      <c r="L9214">
        <v>5</v>
      </c>
      <c r="M9214" s="1">
        <v>57.879840170000001</v>
      </c>
      <c r="N9214" s="1">
        <f>Table1[[#This Row],[Quantity]]*Table1[[#This Row],[UnitPrice]]</f>
        <v>289.39920085</v>
      </c>
      <c r="O9214" t="s">
        <v>35</v>
      </c>
      <c r="P9214" t="b">
        <v>0</v>
      </c>
      <c r="Q9214">
        <v>0</v>
      </c>
      <c r="R9214" s="1">
        <f>Table1[[#This Row],[Sales]]-Table1[[#This Row],[DiscountAmount]]</f>
        <v>289.39920085</v>
      </c>
      <c r="S9214" t="b">
        <v>0</v>
      </c>
      <c r="T9214" t="s">
        <v>23</v>
      </c>
      <c r="U9214">
        <v>2</v>
      </c>
      <c r="V9214" t="b">
        <v>1</v>
      </c>
    </row>
    <row r="9215" spans="1:22" x14ac:dyDescent="0.3">
      <c r="A9215">
        <v>9214</v>
      </c>
      <c r="B9215" s="2">
        <v>43800</v>
      </c>
      <c r="C9215" s="19">
        <f>YEAR(Table1[[#This Row],[Date]])</f>
        <v>2019</v>
      </c>
      <c r="D9215">
        <f>MONTH(Table1[[#This Row],[Date]])</f>
        <v>12</v>
      </c>
      <c r="E9215" t="str">
        <f>TEXT(Table1[[#This Row],[Date]],"MMMM")</f>
        <v>December</v>
      </c>
      <c r="F9215">
        <v>140</v>
      </c>
      <c r="G9215">
        <v>50</v>
      </c>
      <c r="H9215" t="s">
        <v>24</v>
      </c>
      <c r="I9215" t="s">
        <v>20</v>
      </c>
      <c r="J9215">
        <v>59</v>
      </c>
      <c r="K9215" t="s">
        <v>21</v>
      </c>
      <c r="L9215">
        <v>3</v>
      </c>
      <c r="M9215" s="1">
        <v>62.386275439999999</v>
      </c>
      <c r="N9215" s="1">
        <f>Table1[[#This Row],[Quantity]]*Table1[[#This Row],[UnitPrice]]</f>
        <v>187.15882632</v>
      </c>
      <c r="O9215" t="s">
        <v>30</v>
      </c>
      <c r="P9215" t="b">
        <v>0</v>
      </c>
      <c r="Q9215">
        <v>0</v>
      </c>
      <c r="R9215" s="1">
        <f>Table1[[#This Row],[Sales]]-Table1[[#This Row],[DiscountAmount]]</f>
        <v>187.15882632</v>
      </c>
      <c r="S9215" t="b">
        <v>0</v>
      </c>
      <c r="T9215" t="s">
        <v>28</v>
      </c>
      <c r="U9215">
        <v>1</v>
      </c>
      <c r="V9215" t="b">
        <v>1</v>
      </c>
    </row>
    <row r="9216" spans="1:22" x14ac:dyDescent="0.3">
      <c r="A9216">
        <v>9215</v>
      </c>
      <c r="B9216" s="2">
        <v>43771</v>
      </c>
      <c r="C9216" s="19">
        <f>YEAR(Table1[[#This Row],[Date]])</f>
        <v>2019</v>
      </c>
      <c r="D9216">
        <f>MONTH(Table1[[#This Row],[Date]])</f>
        <v>11</v>
      </c>
      <c r="E9216" t="str">
        <f>TEXT(Table1[[#This Row],[Date]],"MMMM")</f>
        <v>November</v>
      </c>
      <c r="F9216">
        <v>65</v>
      </c>
      <c r="G9216">
        <v>52</v>
      </c>
      <c r="H9216" t="s">
        <v>37</v>
      </c>
      <c r="I9216" t="s">
        <v>25</v>
      </c>
      <c r="J9216">
        <v>592</v>
      </c>
      <c r="K9216" t="s">
        <v>34</v>
      </c>
      <c r="L9216">
        <v>1</v>
      </c>
      <c r="M9216" s="1">
        <v>68.165683540000003</v>
      </c>
      <c r="N9216" s="1">
        <f>Table1[[#This Row],[Quantity]]*Table1[[#This Row],[UnitPrice]]</f>
        <v>68.165683540000003</v>
      </c>
      <c r="O9216" t="s">
        <v>35</v>
      </c>
      <c r="P9216" t="b">
        <v>1</v>
      </c>
      <c r="Q9216">
        <v>0</v>
      </c>
      <c r="R9216" s="1">
        <f>Table1[[#This Row],[Sales]]-Table1[[#This Row],[DiscountAmount]]</f>
        <v>68.165683540000003</v>
      </c>
      <c r="S9216" t="b">
        <v>1</v>
      </c>
      <c r="T9216" t="s">
        <v>23</v>
      </c>
      <c r="U9216">
        <v>1</v>
      </c>
      <c r="V9216" t="b">
        <v>0</v>
      </c>
    </row>
    <row r="9217" spans="1:22" x14ac:dyDescent="0.3">
      <c r="A9217">
        <v>9216</v>
      </c>
      <c r="B9217" s="2">
        <v>44177</v>
      </c>
      <c r="C9217" s="19">
        <f>YEAR(Table1[[#This Row],[Date]])</f>
        <v>2020</v>
      </c>
      <c r="D9217">
        <f>MONTH(Table1[[#This Row],[Date]])</f>
        <v>12</v>
      </c>
      <c r="E9217" t="str">
        <f>TEXT(Table1[[#This Row],[Date]],"MMMM")</f>
        <v>December</v>
      </c>
      <c r="F9217">
        <v>453</v>
      </c>
      <c r="G9217">
        <v>69</v>
      </c>
      <c r="H9217" t="s">
        <v>24</v>
      </c>
      <c r="I9217" t="s">
        <v>29</v>
      </c>
      <c r="J9217">
        <v>210</v>
      </c>
      <c r="K9217" t="s">
        <v>21</v>
      </c>
      <c r="L9217">
        <v>3</v>
      </c>
      <c r="M9217" s="1">
        <v>81.653338430000005</v>
      </c>
      <c r="N9217" s="1">
        <f>Table1[[#This Row],[Quantity]]*Table1[[#This Row],[UnitPrice]]</f>
        <v>244.96001529</v>
      </c>
      <c r="O9217" t="s">
        <v>22</v>
      </c>
      <c r="P9217" t="b">
        <v>1</v>
      </c>
      <c r="Q9217">
        <v>0</v>
      </c>
      <c r="R9217" s="1">
        <f>Table1[[#This Row],[Sales]]-Table1[[#This Row],[DiscountAmount]]</f>
        <v>244.96001529</v>
      </c>
      <c r="S9217" t="b">
        <v>1</v>
      </c>
      <c r="T9217" t="s">
        <v>28</v>
      </c>
      <c r="U9217">
        <v>4</v>
      </c>
      <c r="V9217" t="b">
        <v>0</v>
      </c>
    </row>
    <row r="9218" spans="1:22" x14ac:dyDescent="0.3">
      <c r="A9218">
        <v>9217</v>
      </c>
      <c r="B9218" s="2">
        <v>44147</v>
      </c>
      <c r="C9218" s="19">
        <f>YEAR(Table1[[#This Row],[Date]])</f>
        <v>2020</v>
      </c>
      <c r="D9218">
        <f>MONTH(Table1[[#This Row],[Date]])</f>
        <v>11</v>
      </c>
      <c r="E9218" t="str">
        <f>TEXT(Table1[[#This Row],[Date]],"MMMM")</f>
        <v>November</v>
      </c>
      <c r="F9218">
        <v>101</v>
      </c>
      <c r="G9218">
        <v>41</v>
      </c>
      <c r="H9218" t="s">
        <v>24</v>
      </c>
      <c r="I9218" t="s">
        <v>50</v>
      </c>
      <c r="J9218">
        <v>520</v>
      </c>
      <c r="K9218" t="s">
        <v>26</v>
      </c>
      <c r="L9218">
        <v>5</v>
      </c>
      <c r="M9218" s="1">
        <v>84.122863019999997</v>
      </c>
      <c r="N9218" s="1">
        <f>Table1[[#This Row],[Quantity]]*Table1[[#This Row],[UnitPrice]]</f>
        <v>420.6143151</v>
      </c>
      <c r="O9218" t="s">
        <v>22</v>
      </c>
      <c r="P9218" t="b">
        <v>0</v>
      </c>
      <c r="Q9218">
        <v>42.061431509999998</v>
      </c>
      <c r="R9218" s="1">
        <f>Table1[[#This Row],[Sales]]-Table1[[#This Row],[DiscountAmount]]</f>
        <v>378.55288359000002</v>
      </c>
      <c r="S9218" t="b">
        <v>1</v>
      </c>
      <c r="T9218" t="s">
        <v>36</v>
      </c>
      <c r="U9218">
        <v>4</v>
      </c>
      <c r="V9218" t="b">
        <v>1</v>
      </c>
    </row>
    <row r="9219" spans="1:22" x14ac:dyDescent="0.3">
      <c r="A9219">
        <v>9218</v>
      </c>
      <c r="B9219" s="2">
        <v>43796</v>
      </c>
      <c r="C9219" s="19">
        <f>YEAR(Table1[[#This Row],[Date]])</f>
        <v>2019</v>
      </c>
      <c r="D9219">
        <f>MONTH(Table1[[#This Row],[Date]])</f>
        <v>11</v>
      </c>
      <c r="E9219" t="str">
        <f>TEXT(Table1[[#This Row],[Date]],"MMMM")</f>
        <v>November</v>
      </c>
      <c r="F9219">
        <v>12</v>
      </c>
      <c r="G9219">
        <v>45</v>
      </c>
      <c r="H9219" t="s">
        <v>37</v>
      </c>
      <c r="I9219" t="s">
        <v>50</v>
      </c>
      <c r="J9219">
        <v>579</v>
      </c>
      <c r="K9219" t="s">
        <v>26</v>
      </c>
      <c r="L9219">
        <v>4</v>
      </c>
      <c r="M9219" s="1">
        <v>24.5128789</v>
      </c>
      <c r="N9219" s="1">
        <f>Table1[[#This Row],[Quantity]]*Table1[[#This Row],[UnitPrice]]</f>
        <v>98.051515600000002</v>
      </c>
      <c r="O9219" t="s">
        <v>30</v>
      </c>
      <c r="P9219" t="b">
        <v>0</v>
      </c>
      <c r="Q9219">
        <v>9.8051515610000006</v>
      </c>
      <c r="R9219" s="1">
        <f>Table1[[#This Row],[Sales]]-Table1[[#This Row],[DiscountAmount]]</f>
        <v>88.246364038999999</v>
      </c>
      <c r="S9219" t="b">
        <v>0</v>
      </c>
      <c r="T9219" t="s">
        <v>36</v>
      </c>
      <c r="U9219">
        <v>2</v>
      </c>
      <c r="V9219" t="b">
        <v>1</v>
      </c>
    </row>
    <row r="9220" spans="1:22" x14ac:dyDescent="0.3">
      <c r="A9220">
        <v>9219</v>
      </c>
      <c r="B9220" s="2">
        <v>44557</v>
      </c>
      <c r="C9220" s="19">
        <f>YEAR(Table1[[#This Row],[Date]])</f>
        <v>2021</v>
      </c>
      <c r="D9220">
        <f>MONTH(Table1[[#This Row],[Date]])</f>
        <v>12</v>
      </c>
      <c r="E9220" t="str">
        <f>TEXT(Table1[[#This Row],[Date]],"MMMM")</f>
        <v>December</v>
      </c>
      <c r="F9220">
        <v>198</v>
      </c>
      <c r="G9220">
        <v>22</v>
      </c>
      <c r="H9220" t="s">
        <v>24</v>
      </c>
      <c r="I9220" t="s">
        <v>53</v>
      </c>
      <c r="J9220">
        <v>442</v>
      </c>
      <c r="K9220" t="s">
        <v>26</v>
      </c>
      <c r="L9220">
        <v>5</v>
      </c>
      <c r="M9220" s="1">
        <v>95.301591779999995</v>
      </c>
      <c r="N9220" s="1">
        <f>Table1[[#This Row],[Quantity]]*Table1[[#This Row],[UnitPrice]]</f>
        <v>476.50795889999995</v>
      </c>
      <c r="O9220" t="s">
        <v>30</v>
      </c>
      <c r="P9220" t="b">
        <v>0</v>
      </c>
      <c r="Q9220">
        <v>47.650795889999998</v>
      </c>
      <c r="R9220" s="1">
        <f>Table1[[#This Row],[Sales]]-Table1[[#This Row],[DiscountAmount]]</f>
        <v>428.85716300999997</v>
      </c>
      <c r="S9220" t="b">
        <v>1</v>
      </c>
      <c r="T9220" t="s">
        <v>36</v>
      </c>
      <c r="U9220">
        <v>4</v>
      </c>
      <c r="V9220" t="b">
        <v>0</v>
      </c>
    </row>
    <row r="9221" spans="1:22" x14ac:dyDescent="0.3">
      <c r="A9221">
        <v>9220</v>
      </c>
      <c r="B9221" s="2">
        <v>43806</v>
      </c>
      <c r="C9221" s="19">
        <f>YEAR(Table1[[#This Row],[Date]])</f>
        <v>2019</v>
      </c>
      <c r="D9221">
        <f>MONTH(Table1[[#This Row],[Date]])</f>
        <v>12</v>
      </c>
      <c r="E9221" t="str">
        <f>TEXT(Table1[[#This Row],[Date]],"MMMM")</f>
        <v>December</v>
      </c>
      <c r="F9221">
        <v>85</v>
      </c>
      <c r="G9221">
        <v>42</v>
      </c>
      <c r="H9221" t="s">
        <v>24</v>
      </c>
      <c r="I9221" t="s">
        <v>31</v>
      </c>
      <c r="J9221">
        <v>930</v>
      </c>
      <c r="K9221" t="s">
        <v>43</v>
      </c>
      <c r="L9221">
        <v>4</v>
      </c>
      <c r="M9221" s="1">
        <v>33.997475350000002</v>
      </c>
      <c r="N9221" s="1">
        <f>Table1[[#This Row],[Quantity]]*Table1[[#This Row],[UnitPrice]]</f>
        <v>135.98990140000001</v>
      </c>
      <c r="O9221" t="s">
        <v>35</v>
      </c>
      <c r="P9221" t="b">
        <v>0</v>
      </c>
      <c r="Q9221">
        <v>13.59899014</v>
      </c>
      <c r="R9221" s="1">
        <f>Table1[[#This Row],[Sales]]-Table1[[#This Row],[DiscountAmount]]</f>
        <v>122.39091126000001</v>
      </c>
      <c r="S9221" t="b">
        <v>1</v>
      </c>
      <c r="T9221" t="s">
        <v>36</v>
      </c>
      <c r="U9221">
        <v>4</v>
      </c>
      <c r="V9221" t="b">
        <v>1</v>
      </c>
    </row>
    <row r="9222" spans="1:22" x14ac:dyDescent="0.3">
      <c r="A9222">
        <v>9221</v>
      </c>
      <c r="B9222" s="2">
        <v>45259</v>
      </c>
      <c r="C9222" s="19">
        <f>YEAR(Table1[[#This Row],[Date]])</f>
        <v>2023</v>
      </c>
      <c r="D9222">
        <f>MONTH(Table1[[#This Row],[Date]])</f>
        <v>11</v>
      </c>
      <c r="E9222" t="str">
        <f>TEXT(Table1[[#This Row],[Date]],"MMMM")</f>
        <v>November</v>
      </c>
      <c r="F9222">
        <v>385</v>
      </c>
      <c r="G9222">
        <v>55</v>
      </c>
      <c r="H9222" t="s">
        <v>24</v>
      </c>
      <c r="I9222" t="s">
        <v>27</v>
      </c>
      <c r="J9222">
        <v>189</v>
      </c>
      <c r="K9222" t="s">
        <v>34</v>
      </c>
      <c r="L9222">
        <v>1</v>
      </c>
      <c r="M9222" s="1">
        <v>20.874278090000001</v>
      </c>
      <c r="N9222" s="1">
        <f>Table1[[#This Row],[Quantity]]*Table1[[#This Row],[UnitPrice]]</f>
        <v>20.874278090000001</v>
      </c>
      <c r="O9222" t="s">
        <v>30</v>
      </c>
      <c r="P9222" t="b">
        <v>0</v>
      </c>
      <c r="Q9222">
        <v>2.0874278089999998</v>
      </c>
      <c r="R9222" s="1">
        <f>Table1[[#This Row],[Sales]]-Table1[[#This Row],[DiscountAmount]]</f>
        <v>18.786850281</v>
      </c>
      <c r="S9222" t="b">
        <v>0</v>
      </c>
      <c r="T9222" t="s">
        <v>36</v>
      </c>
      <c r="U9222">
        <v>2</v>
      </c>
      <c r="V9222" t="b">
        <v>0</v>
      </c>
    </row>
    <row r="9223" spans="1:22" x14ac:dyDescent="0.3">
      <c r="A9223">
        <v>9222</v>
      </c>
      <c r="B9223" s="2">
        <v>44193</v>
      </c>
      <c r="C9223" s="19">
        <f>YEAR(Table1[[#This Row],[Date]])</f>
        <v>2020</v>
      </c>
      <c r="D9223">
        <f>MONTH(Table1[[#This Row],[Date]])</f>
        <v>12</v>
      </c>
      <c r="E9223" t="str">
        <f>TEXT(Table1[[#This Row],[Date]],"MMMM")</f>
        <v>December</v>
      </c>
      <c r="F9223">
        <v>347</v>
      </c>
      <c r="G9223">
        <v>56</v>
      </c>
      <c r="H9223" t="s">
        <v>24</v>
      </c>
      <c r="I9223" t="s">
        <v>20</v>
      </c>
      <c r="J9223">
        <v>587</v>
      </c>
      <c r="K9223" t="s">
        <v>26</v>
      </c>
      <c r="L9223">
        <v>4</v>
      </c>
      <c r="M9223" s="1">
        <v>90.183598700000005</v>
      </c>
      <c r="N9223" s="1">
        <f>Table1[[#This Row],[Quantity]]*Table1[[#This Row],[UnitPrice]]</f>
        <v>360.73439480000002</v>
      </c>
      <c r="O9223" t="s">
        <v>35</v>
      </c>
      <c r="P9223" t="b">
        <v>1</v>
      </c>
      <c r="Q9223">
        <v>0</v>
      </c>
      <c r="R9223" s="1">
        <f>Table1[[#This Row],[Sales]]-Table1[[#This Row],[DiscountAmount]]</f>
        <v>360.73439480000002</v>
      </c>
      <c r="S9223" t="b">
        <v>0</v>
      </c>
      <c r="T9223" t="s">
        <v>28</v>
      </c>
      <c r="U9223">
        <v>5</v>
      </c>
      <c r="V9223" t="b">
        <v>1</v>
      </c>
    </row>
    <row r="9224" spans="1:22" x14ac:dyDescent="0.3">
      <c r="A9224">
        <v>9223</v>
      </c>
      <c r="B9224" s="2">
        <v>45284</v>
      </c>
      <c r="C9224" s="19">
        <f>YEAR(Table1[[#This Row],[Date]])</f>
        <v>2023</v>
      </c>
      <c r="D9224">
        <f>MONTH(Table1[[#This Row],[Date]])</f>
        <v>12</v>
      </c>
      <c r="E9224" t="str">
        <f>TEXT(Table1[[#This Row],[Date]],"MMMM")</f>
        <v>December</v>
      </c>
      <c r="F9224">
        <v>289</v>
      </c>
      <c r="G9224">
        <v>70</v>
      </c>
      <c r="H9224" t="s">
        <v>24</v>
      </c>
      <c r="I9224" t="s">
        <v>31</v>
      </c>
      <c r="J9224">
        <v>430</v>
      </c>
      <c r="K9224" t="s">
        <v>39</v>
      </c>
      <c r="L9224">
        <v>5</v>
      </c>
      <c r="M9224" s="1">
        <v>17.176479969999999</v>
      </c>
      <c r="N9224" s="1">
        <f>Table1[[#This Row],[Quantity]]*Table1[[#This Row],[UnitPrice]]</f>
        <v>85.882399849999999</v>
      </c>
      <c r="O9224" t="s">
        <v>30</v>
      </c>
      <c r="P9224" t="b">
        <v>1</v>
      </c>
      <c r="Q9224">
        <v>0</v>
      </c>
      <c r="R9224" s="1">
        <f>Table1[[#This Row],[Sales]]-Table1[[#This Row],[DiscountAmount]]</f>
        <v>85.882399849999999</v>
      </c>
      <c r="S9224" t="b">
        <v>1</v>
      </c>
      <c r="T9224" t="s">
        <v>28</v>
      </c>
      <c r="U9224">
        <v>5</v>
      </c>
      <c r="V9224" t="b">
        <v>1</v>
      </c>
    </row>
    <row r="9225" spans="1:22" x14ac:dyDescent="0.3">
      <c r="A9225">
        <v>9224</v>
      </c>
      <c r="B9225" s="2">
        <v>44149</v>
      </c>
      <c r="C9225" s="19">
        <f>YEAR(Table1[[#This Row],[Date]])</f>
        <v>2020</v>
      </c>
      <c r="D9225">
        <f>MONTH(Table1[[#This Row],[Date]])</f>
        <v>11</v>
      </c>
      <c r="E9225" t="str">
        <f>TEXT(Table1[[#This Row],[Date]],"MMMM")</f>
        <v>November</v>
      </c>
      <c r="F9225">
        <v>322</v>
      </c>
      <c r="G9225">
        <v>54</v>
      </c>
      <c r="H9225" t="s">
        <v>24</v>
      </c>
      <c r="I9225" t="s">
        <v>48</v>
      </c>
      <c r="J9225">
        <v>904</v>
      </c>
      <c r="K9225" t="s">
        <v>39</v>
      </c>
      <c r="L9225">
        <v>1</v>
      </c>
      <c r="M9225" s="1">
        <v>70.398272649999996</v>
      </c>
      <c r="N9225" s="1">
        <f>Table1[[#This Row],[Quantity]]*Table1[[#This Row],[UnitPrice]]</f>
        <v>70.398272649999996</v>
      </c>
      <c r="O9225" t="s">
        <v>30</v>
      </c>
      <c r="P9225" t="b">
        <v>0</v>
      </c>
      <c r="Q9225">
        <v>7.0398272649999996</v>
      </c>
      <c r="R9225" s="1">
        <f>Table1[[#This Row],[Sales]]-Table1[[#This Row],[DiscountAmount]]</f>
        <v>63.358445384999996</v>
      </c>
      <c r="S9225" t="b">
        <v>1</v>
      </c>
      <c r="T9225" t="s">
        <v>36</v>
      </c>
      <c r="U9225">
        <v>5</v>
      </c>
      <c r="V9225" t="b">
        <v>0</v>
      </c>
    </row>
    <row r="9226" spans="1:22" x14ac:dyDescent="0.3">
      <c r="A9226">
        <v>9225</v>
      </c>
      <c r="B9226" s="2">
        <v>43423</v>
      </c>
      <c r="C9226" s="19">
        <f>YEAR(Table1[[#This Row],[Date]])</f>
        <v>2018</v>
      </c>
      <c r="D9226">
        <f>MONTH(Table1[[#This Row],[Date]])</f>
        <v>11</v>
      </c>
      <c r="E9226" t="str">
        <f>TEXT(Table1[[#This Row],[Date]],"MMMM")</f>
        <v>November</v>
      </c>
      <c r="F9226">
        <v>185</v>
      </c>
      <c r="G9226">
        <v>64</v>
      </c>
      <c r="H9226" t="s">
        <v>24</v>
      </c>
      <c r="I9226" t="s">
        <v>33</v>
      </c>
      <c r="J9226">
        <v>265</v>
      </c>
      <c r="K9226" t="s">
        <v>43</v>
      </c>
      <c r="L9226">
        <v>4</v>
      </c>
      <c r="M9226" s="1">
        <v>87.85119761</v>
      </c>
      <c r="N9226" s="1">
        <f>Table1[[#This Row],[Quantity]]*Table1[[#This Row],[UnitPrice]]</f>
        <v>351.40479044</v>
      </c>
      <c r="O9226" t="s">
        <v>30</v>
      </c>
      <c r="P9226" t="b">
        <v>1</v>
      </c>
      <c r="Q9226">
        <v>0</v>
      </c>
      <c r="R9226" s="1">
        <f>Table1[[#This Row],[Sales]]-Table1[[#This Row],[DiscountAmount]]</f>
        <v>351.40479044</v>
      </c>
      <c r="S9226" t="b">
        <v>1</v>
      </c>
      <c r="T9226" t="s">
        <v>23</v>
      </c>
      <c r="U9226">
        <v>1</v>
      </c>
      <c r="V9226" t="b">
        <v>1</v>
      </c>
    </row>
    <row r="9227" spans="1:22" x14ac:dyDescent="0.3">
      <c r="A9227">
        <v>9226</v>
      </c>
      <c r="B9227" s="2">
        <v>43465</v>
      </c>
      <c r="C9227" s="19">
        <f>YEAR(Table1[[#This Row],[Date]])</f>
        <v>2018</v>
      </c>
      <c r="D9227">
        <f>MONTH(Table1[[#This Row],[Date]])</f>
        <v>12</v>
      </c>
      <c r="E9227" t="str">
        <f>TEXT(Table1[[#This Row],[Date]],"MMMM")</f>
        <v>December</v>
      </c>
      <c r="F9227">
        <v>298</v>
      </c>
      <c r="G9227">
        <v>30</v>
      </c>
      <c r="H9227" t="s">
        <v>37</v>
      </c>
      <c r="I9227" t="s">
        <v>33</v>
      </c>
      <c r="J9227">
        <v>880</v>
      </c>
      <c r="K9227" t="s">
        <v>26</v>
      </c>
      <c r="L9227">
        <v>3</v>
      </c>
      <c r="M9227" s="1">
        <v>17.39598754</v>
      </c>
      <c r="N9227" s="1">
        <f>Table1[[#This Row],[Quantity]]*Table1[[#This Row],[UnitPrice]]</f>
        <v>52.18796262</v>
      </c>
      <c r="O9227" t="s">
        <v>32</v>
      </c>
      <c r="P9227" t="b">
        <v>0</v>
      </c>
      <c r="Q9227">
        <v>0</v>
      </c>
      <c r="R9227" s="1">
        <f>Table1[[#This Row],[Sales]]-Table1[[#This Row],[DiscountAmount]]</f>
        <v>52.18796262</v>
      </c>
      <c r="S9227" t="b">
        <v>1</v>
      </c>
      <c r="T9227" t="s">
        <v>23</v>
      </c>
      <c r="U9227">
        <v>3</v>
      </c>
      <c r="V9227" t="b">
        <v>0</v>
      </c>
    </row>
    <row r="9228" spans="1:22" x14ac:dyDescent="0.3">
      <c r="A9228">
        <v>9227</v>
      </c>
      <c r="B9228" s="2">
        <v>44164</v>
      </c>
      <c r="C9228" s="19">
        <f>YEAR(Table1[[#This Row],[Date]])</f>
        <v>2020</v>
      </c>
      <c r="D9228">
        <f>MONTH(Table1[[#This Row],[Date]])</f>
        <v>11</v>
      </c>
      <c r="E9228" t="str">
        <f>TEXT(Table1[[#This Row],[Date]],"MMMM")</f>
        <v>November</v>
      </c>
      <c r="F9228">
        <v>188</v>
      </c>
      <c r="G9228">
        <v>20</v>
      </c>
      <c r="H9228" t="s">
        <v>19</v>
      </c>
      <c r="I9228" t="s">
        <v>47</v>
      </c>
      <c r="J9228">
        <v>757</v>
      </c>
      <c r="K9228" t="s">
        <v>21</v>
      </c>
      <c r="L9228">
        <v>3</v>
      </c>
      <c r="M9228" s="1">
        <v>92.729312500000006</v>
      </c>
      <c r="N9228" s="1">
        <f>Table1[[#This Row],[Quantity]]*Table1[[#This Row],[UnitPrice]]</f>
        <v>278.18793750000003</v>
      </c>
      <c r="O9228" t="s">
        <v>35</v>
      </c>
      <c r="P9228" t="b">
        <v>1</v>
      </c>
      <c r="Q9228">
        <v>27.818793750000001</v>
      </c>
      <c r="R9228" s="1">
        <f>Table1[[#This Row],[Sales]]-Table1[[#This Row],[DiscountAmount]]</f>
        <v>250.36914375000003</v>
      </c>
      <c r="S9228" t="b">
        <v>1</v>
      </c>
      <c r="T9228" t="s">
        <v>36</v>
      </c>
      <c r="U9228">
        <v>5</v>
      </c>
      <c r="V9228" t="b">
        <v>1</v>
      </c>
    </row>
    <row r="9229" spans="1:22" x14ac:dyDescent="0.3">
      <c r="A9229">
        <v>9228</v>
      </c>
      <c r="B9229" s="2">
        <v>44542</v>
      </c>
      <c r="C9229" s="19">
        <f>YEAR(Table1[[#This Row],[Date]])</f>
        <v>2021</v>
      </c>
      <c r="D9229">
        <f>MONTH(Table1[[#This Row],[Date]])</f>
        <v>12</v>
      </c>
      <c r="E9229" t="str">
        <f>TEXT(Table1[[#This Row],[Date]],"MMMM")</f>
        <v>December</v>
      </c>
      <c r="F9229">
        <v>18</v>
      </c>
      <c r="G9229">
        <v>42</v>
      </c>
      <c r="H9229" t="s">
        <v>37</v>
      </c>
      <c r="I9229" t="s">
        <v>20</v>
      </c>
      <c r="J9229">
        <v>27</v>
      </c>
      <c r="K9229" t="s">
        <v>26</v>
      </c>
      <c r="L9229">
        <v>4</v>
      </c>
      <c r="M9229" s="1">
        <v>92.43794733</v>
      </c>
      <c r="N9229" s="1">
        <f>Table1[[#This Row],[Quantity]]*Table1[[#This Row],[UnitPrice]]</f>
        <v>369.75178932</v>
      </c>
      <c r="O9229" t="s">
        <v>35</v>
      </c>
      <c r="P9229" t="b">
        <v>0</v>
      </c>
      <c r="Q9229">
        <v>36.975178929999998</v>
      </c>
      <c r="R9229" s="1">
        <f>Table1[[#This Row],[Sales]]-Table1[[#This Row],[DiscountAmount]]</f>
        <v>332.77661038999997</v>
      </c>
      <c r="S9229" t="b">
        <v>1</v>
      </c>
      <c r="T9229" t="s">
        <v>36</v>
      </c>
      <c r="U9229">
        <v>2</v>
      </c>
      <c r="V9229" t="b">
        <v>1</v>
      </c>
    </row>
    <row r="9230" spans="1:22" x14ac:dyDescent="0.3">
      <c r="A9230">
        <v>9229</v>
      </c>
      <c r="B9230" s="2">
        <v>44511</v>
      </c>
      <c r="C9230" s="19">
        <f>YEAR(Table1[[#This Row],[Date]])</f>
        <v>2021</v>
      </c>
      <c r="D9230">
        <f>MONTH(Table1[[#This Row],[Date]])</f>
        <v>11</v>
      </c>
      <c r="E9230" t="str">
        <f>TEXT(Table1[[#This Row],[Date]],"MMMM")</f>
        <v>November</v>
      </c>
      <c r="F9230">
        <v>357</v>
      </c>
      <c r="G9230">
        <v>52</v>
      </c>
      <c r="H9230" t="s">
        <v>37</v>
      </c>
      <c r="I9230" t="s">
        <v>46</v>
      </c>
      <c r="J9230">
        <v>755</v>
      </c>
      <c r="K9230" t="s">
        <v>43</v>
      </c>
      <c r="L9230">
        <v>2</v>
      </c>
      <c r="M9230" s="1">
        <v>57.024795300000001</v>
      </c>
      <c r="N9230" s="1">
        <f>Table1[[#This Row],[Quantity]]*Table1[[#This Row],[UnitPrice]]</f>
        <v>114.0495906</v>
      </c>
      <c r="O9230" t="s">
        <v>32</v>
      </c>
      <c r="P9230" t="b">
        <v>1</v>
      </c>
      <c r="Q9230">
        <v>0</v>
      </c>
      <c r="R9230" s="1">
        <f>Table1[[#This Row],[Sales]]-Table1[[#This Row],[DiscountAmount]]</f>
        <v>114.0495906</v>
      </c>
      <c r="S9230" t="b">
        <v>0</v>
      </c>
      <c r="T9230" t="s">
        <v>28</v>
      </c>
      <c r="U9230">
        <v>4</v>
      </c>
      <c r="V9230" t="b">
        <v>0</v>
      </c>
    </row>
    <row r="9231" spans="1:22" x14ac:dyDescent="0.3">
      <c r="A9231">
        <v>9230</v>
      </c>
      <c r="B9231" s="2">
        <v>44537</v>
      </c>
      <c r="C9231" s="19">
        <f>YEAR(Table1[[#This Row],[Date]])</f>
        <v>2021</v>
      </c>
      <c r="D9231">
        <f>MONTH(Table1[[#This Row],[Date]])</f>
        <v>12</v>
      </c>
      <c r="E9231" t="str">
        <f>TEXT(Table1[[#This Row],[Date]],"MMMM")</f>
        <v>December</v>
      </c>
      <c r="F9231">
        <v>126</v>
      </c>
      <c r="G9231">
        <v>26</v>
      </c>
      <c r="H9231" t="s">
        <v>37</v>
      </c>
      <c r="I9231" t="s">
        <v>31</v>
      </c>
      <c r="J9231">
        <v>980</v>
      </c>
      <c r="K9231" t="s">
        <v>21</v>
      </c>
      <c r="L9231">
        <v>4</v>
      </c>
      <c r="M9231" s="1">
        <v>18.975066779999999</v>
      </c>
      <c r="N9231" s="1">
        <f>Table1[[#This Row],[Quantity]]*Table1[[#This Row],[UnitPrice]]</f>
        <v>75.900267119999995</v>
      </c>
      <c r="O9231" t="s">
        <v>32</v>
      </c>
      <c r="P9231" t="b">
        <v>0</v>
      </c>
      <c r="Q9231">
        <v>7.5900267100000001</v>
      </c>
      <c r="R9231" s="1">
        <f>Table1[[#This Row],[Sales]]-Table1[[#This Row],[DiscountAmount]]</f>
        <v>68.310240409999992</v>
      </c>
      <c r="S9231" t="b">
        <v>0</v>
      </c>
      <c r="T9231" t="s">
        <v>36</v>
      </c>
      <c r="U9231">
        <v>1</v>
      </c>
      <c r="V9231" t="b">
        <v>1</v>
      </c>
    </row>
    <row r="9232" spans="1:22" x14ac:dyDescent="0.3">
      <c r="A9232">
        <v>9231</v>
      </c>
      <c r="B9232" s="2">
        <v>45236</v>
      </c>
      <c r="C9232" s="19">
        <f>YEAR(Table1[[#This Row],[Date]])</f>
        <v>2023</v>
      </c>
      <c r="D9232">
        <f>MONTH(Table1[[#This Row],[Date]])</f>
        <v>11</v>
      </c>
      <c r="E9232" t="str">
        <f>TEXT(Table1[[#This Row],[Date]],"MMMM")</f>
        <v>November</v>
      </c>
      <c r="F9232">
        <v>260</v>
      </c>
      <c r="G9232">
        <v>63</v>
      </c>
      <c r="H9232" t="s">
        <v>37</v>
      </c>
      <c r="I9232" t="s">
        <v>52</v>
      </c>
      <c r="J9232">
        <v>170</v>
      </c>
      <c r="K9232" t="s">
        <v>39</v>
      </c>
      <c r="L9232">
        <v>1</v>
      </c>
      <c r="M9232" s="1">
        <v>52.938791590000001</v>
      </c>
      <c r="N9232" s="1">
        <f>Table1[[#This Row],[Quantity]]*Table1[[#This Row],[UnitPrice]]</f>
        <v>52.938791590000001</v>
      </c>
      <c r="O9232" t="s">
        <v>22</v>
      </c>
      <c r="P9232" t="b">
        <v>0</v>
      </c>
      <c r="Q9232">
        <v>5.2938791590000003</v>
      </c>
      <c r="R9232" s="1">
        <f>Table1[[#This Row],[Sales]]-Table1[[#This Row],[DiscountAmount]]</f>
        <v>47.644912431000002</v>
      </c>
      <c r="S9232" t="b">
        <v>0</v>
      </c>
      <c r="T9232" t="s">
        <v>36</v>
      </c>
      <c r="U9232">
        <v>5</v>
      </c>
      <c r="V9232" t="b">
        <v>1</v>
      </c>
    </row>
    <row r="9233" spans="1:22" x14ac:dyDescent="0.3">
      <c r="A9233">
        <v>9232</v>
      </c>
      <c r="B9233" s="2">
        <v>44876</v>
      </c>
      <c r="C9233" s="19">
        <f>YEAR(Table1[[#This Row],[Date]])</f>
        <v>2022</v>
      </c>
      <c r="D9233">
        <f>MONTH(Table1[[#This Row],[Date]])</f>
        <v>11</v>
      </c>
      <c r="E9233" t="str">
        <f>TEXT(Table1[[#This Row],[Date]],"MMMM")</f>
        <v>November</v>
      </c>
      <c r="F9233">
        <v>449</v>
      </c>
      <c r="G9233">
        <v>59</v>
      </c>
      <c r="H9233" t="s">
        <v>24</v>
      </c>
      <c r="I9233" t="s">
        <v>31</v>
      </c>
      <c r="J9233">
        <v>313</v>
      </c>
      <c r="K9233" t="s">
        <v>34</v>
      </c>
      <c r="L9233">
        <v>3</v>
      </c>
      <c r="M9233" s="1">
        <v>15.1755107</v>
      </c>
      <c r="N9233" s="1">
        <f>Table1[[#This Row],[Quantity]]*Table1[[#This Row],[UnitPrice]]</f>
        <v>45.526532099999997</v>
      </c>
      <c r="O9233" t="s">
        <v>30</v>
      </c>
      <c r="P9233" t="b">
        <v>0</v>
      </c>
      <c r="Q9233">
        <v>0</v>
      </c>
      <c r="R9233" s="1">
        <f>Table1[[#This Row],[Sales]]-Table1[[#This Row],[DiscountAmount]]</f>
        <v>45.526532099999997</v>
      </c>
      <c r="S9233" t="b">
        <v>1</v>
      </c>
      <c r="T9233" t="s">
        <v>23</v>
      </c>
      <c r="U9233">
        <v>5</v>
      </c>
      <c r="V9233" t="b">
        <v>1</v>
      </c>
    </row>
    <row r="9234" spans="1:22" x14ac:dyDescent="0.3">
      <c r="A9234">
        <v>9233</v>
      </c>
      <c r="B9234" s="2">
        <v>43779</v>
      </c>
      <c r="C9234" s="19">
        <f>YEAR(Table1[[#This Row],[Date]])</f>
        <v>2019</v>
      </c>
      <c r="D9234">
        <f>MONTH(Table1[[#This Row],[Date]])</f>
        <v>11</v>
      </c>
      <c r="E9234" t="str">
        <f>TEXT(Table1[[#This Row],[Date]],"MMMM")</f>
        <v>November</v>
      </c>
      <c r="F9234">
        <v>325</v>
      </c>
      <c r="G9234">
        <v>49</v>
      </c>
      <c r="H9234" t="s">
        <v>24</v>
      </c>
      <c r="I9234" t="s">
        <v>27</v>
      </c>
      <c r="J9234">
        <v>816</v>
      </c>
      <c r="K9234" t="s">
        <v>26</v>
      </c>
      <c r="L9234">
        <v>4</v>
      </c>
      <c r="M9234" s="1">
        <v>96.982345820000006</v>
      </c>
      <c r="N9234" s="1">
        <f>Table1[[#This Row],[Quantity]]*Table1[[#This Row],[UnitPrice]]</f>
        <v>387.92938328000002</v>
      </c>
      <c r="O9234" t="s">
        <v>35</v>
      </c>
      <c r="P9234" t="b">
        <v>1</v>
      </c>
      <c r="Q9234">
        <v>0</v>
      </c>
      <c r="R9234" s="1">
        <f>Table1[[#This Row],[Sales]]-Table1[[#This Row],[DiscountAmount]]</f>
        <v>387.92938328000002</v>
      </c>
      <c r="S9234" t="b">
        <v>0</v>
      </c>
      <c r="T9234" t="s">
        <v>23</v>
      </c>
      <c r="U9234">
        <v>1</v>
      </c>
      <c r="V9234" t="b">
        <v>0</v>
      </c>
    </row>
    <row r="9235" spans="1:22" x14ac:dyDescent="0.3">
      <c r="A9235">
        <v>9234</v>
      </c>
      <c r="B9235" s="2">
        <v>44182</v>
      </c>
      <c r="C9235" s="19">
        <f>YEAR(Table1[[#This Row],[Date]])</f>
        <v>2020</v>
      </c>
      <c r="D9235">
        <f>MONTH(Table1[[#This Row],[Date]])</f>
        <v>12</v>
      </c>
      <c r="E9235" t="str">
        <f>TEXT(Table1[[#This Row],[Date]],"MMMM")</f>
        <v>December</v>
      </c>
      <c r="F9235">
        <v>383</v>
      </c>
      <c r="G9235">
        <v>54</v>
      </c>
      <c r="H9235" t="s">
        <v>37</v>
      </c>
      <c r="I9235" t="s">
        <v>52</v>
      </c>
      <c r="J9235">
        <v>966</v>
      </c>
      <c r="K9235" t="s">
        <v>34</v>
      </c>
      <c r="L9235">
        <v>4</v>
      </c>
      <c r="M9235" s="1">
        <v>53.998629989999998</v>
      </c>
      <c r="N9235" s="1">
        <f>Table1[[#This Row],[Quantity]]*Table1[[#This Row],[UnitPrice]]</f>
        <v>215.99451995999999</v>
      </c>
      <c r="O9235" t="s">
        <v>32</v>
      </c>
      <c r="P9235" t="b">
        <v>1</v>
      </c>
      <c r="Q9235">
        <v>0</v>
      </c>
      <c r="R9235" s="1">
        <f>Table1[[#This Row],[Sales]]-Table1[[#This Row],[DiscountAmount]]</f>
        <v>215.99451995999999</v>
      </c>
      <c r="S9235" t="b">
        <v>0</v>
      </c>
      <c r="T9235" t="s">
        <v>23</v>
      </c>
      <c r="U9235">
        <v>2</v>
      </c>
      <c r="V9235" t="b">
        <v>1</v>
      </c>
    </row>
    <row r="9236" spans="1:22" x14ac:dyDescent="0.3">
      <c r="A9236">
        <v>9235</v>
      </c>
      <c r="B9236" s="2">
        <v>45285</v>
      </c>
      <c r="C9236" s="19">
        <f>YEAR(Table1[[#This Row],[Date]])</f>
        <v>2023</v>
      </c>
      <c r="D9236">
        <f>MONTH(Table1[[#This Row],[Date]])</f>
        <v>12</v>
      </c>
      <c r="E9236" t="str">
        <f>TEXT(Table1[[#This Row],[Date]],"MMMM")</f>
        <v>December</v>
      </c>
      <c r="F9236">
        <v>308</v>
      </c>
      <c r="G9236">
        <v>69</v>
      </c>
      <c r="H9236" t="s">
        <v>19</v>
      </c>
      <c r="I9236" t="s">
        <v>25</v>
      </c>
      <c r="J9236">
        <v>663</v>
      </c>
      <c r="K9236" t="s">
        <v>43</v>
      </c>
      <c r="L9236">
        <v>1</v>
      </c>
      <c r="M9236" s="1">
        <v>83.631988320000005</v>
      </c>
      <c r="N9236" s="1">
        <f>Table1[[#This Row],[Quantity]]*Table1[[#This Row],[UnitPrice]]</f>
        <v>83.631988320000005</v>
      </c>
      <c r="O9236" t="s">
        <v>30</v>
      </c>
      <c r="P9236" t="b">
        <v>0</v>
      </c>
      <c r="Q9236">
        <v>0</v>
      </c>
      <c r="R9236" s="1">
        <f>Table1[[#This Row],[Sales]]-Table1[[#This Row],[DiscountAmount]]</f>
        <v>83.631988320000005</v>
      </c>
      <c r="S9236" t="b">
        <v>1</v>
      </c>
      <c r="T9236" t="s">
        <v>28</v>
      </c>
      <c r="U9236">
        <v>4</v>
      </c>
      <c r="V9236" t="b">
        <v>0</v>
      </c>
    </row>
    <row r="9237" spans="1:22" x14ac:dyDescent="0.3">
      <c r="A9237">
        <v>9236</v>
      </c>
      <c r="B9237" s="2">
        <v>43438</v>
      </c>
      <c r="C9237" s="19">
        <f>YEAR(Table1[[#This Row],[Date]])</f>
        <v>2018</v>
      </c>
      <c r="D9237">
        <f>MONTH(Table1[[#This Row],[Date]])</f>
        <v>12</v>
      </c>
      <c r="E9237" t="str">
        <f>TEXT(Table1[[#This Row],[Date]],"MMMM")</f>
        <v>December</v>
      </c>
      <c r="F9237">
        <v>437</v>
      </c>
      <c r="G9237">
        <v>37</v>
      </c>
      <c r="H9237" t="s">
        <v>19</v>
      </c>
      <c r="I9237" t="s">
        <v>49</v>
      </c>
      <c r="J9237">
        <v>479</v>
      </c>
      <c r="K9237" t="s">
        <v>43</v>
      </c>
      <c r="L9237">
        <v>3</v>
      </c>
      <c r="M9237" s="1">
        <v>77.55646874</v>
      </c>
      <c r="N9237" s="1">
        <f>Table1[[#This Row],[Quantity]]*Table1[[#This Row],[UnitPrice]]</f>
        <v>232.66940621999998</v>
      </c>
      <c r="O9237" t="s">
        <v>22</v>
      </c>
      <c r="P9237" t="b">
        <v>1</v>
      </c>
      <c r="Q9237">
        <v>0</v>
      </c>
      <c r="R9237" s="1">
        <f>Table1[[#This Row],[Sales]]-Table1[[#This Row],[DiscountAmount]]</f>
        <v>232.66940621999998</v>
      </c>
      <c r="S9237" t="b">
        <v>1</v>
      </c>
      <c r="T9237" t="s">
        <v>28</v>
      </c>
      <c r="U9237">
        <v>4</v>
      </c>
      <c r="V9237" t="b">
        <v>1</v>
      </c>
    </row>
    <row r="9238" spans="1:22" x14ac:dyDescent="0.3">
      <c r="A9238">
        <v>9237</v>
      </c>
      <c r="B9238" s="2">
        <v>43783</v>
      </c>
      <c r="C9238" s="19">
        <f>YEAR(Table1[[#This Row],[Date]])</f>
        <v>2019</v>
      </c>
      <c r="D9238">
        <f>MONTH(Table1[[#This Row],[Date]])</f>
        <v>11</v>
      </c>
      <c r="E9238" t="str">
        <f>TEXT(Table1[[#This Row],[Date]],"MMMM")</f>
        <v>November</v>
      </c>
      <c r="F9238">
        <v>489</v>
      </c>
      <c r="G9238">
        <v>32</v>
      </c>
      <c r="H9238" t="s">
        <v>24</v>
      </c>
      <c r="I9238" t="s">
        <v>44</v>
      </c>
      <c r="J9238">
        <v>999</v>
      </c>
      <c r="K9238" t="s">
        <v>21</v>
      </c>
      <c r="L9238">
        <v>4</v>
      </c>
      <c r="M9238" s="1">
        <v>33.977082019999997</v>
      </c>
      <c r="N9238" s="1">
        <f>Table1[[#This Row],[Quantity]]*Table1[[#This Row],[UnitPrice]]</f>
        <v>135.90832807999999</v>
      </c>
      <c r="O9238" t="s">
        <v>22</v>
      </c>
      <c r="P9238" t="b">
        <v>0</v>
      </c>
      <c r="Q9238">
        <v>0</v>
      </c>
      <c r="R9238" s="1">
        <f>Table1[[#This Row],[Sales]]-Table1[[#This Row],[DiscountAmount]]</f>
        <v>135.90832807999999</v>
      </c>
      <c r="S9238" t="b">
        <v>0</v>
      </c>
      <c r="T9238" t="s">
        <v>23</v>
      </c>
      <c r="U9238">
        <v>5</v>
      </c>
      <c r="V9238" t="b">
        <v>0</v>
      </c>
    </row>
    <row r="9239" spans="1:22" x14ac:dyDescent="0.3">
      <c r="A9239">
        <v>9238</v>
      </c>
      <c r="B9239" s="2">
        <v>43416</v>
      </c>
      <c r="C9239" s="19">
        <f>YEAR(Table1[[#This Row],[Date]])</f>
        <v>2018</v>
      </c>
      <c r="D9239">
        <f>MONTH(Table1[[#This Row],[Date]])</f>
        <v>11</v>
      </c>
      <c r="E9239" t="str">
        <f>TEXT(Table1[[#This Row],[Date]],"MMMM")</f>
        <v>November</v>
      </c>
      <c r="F9239">
        <v>243</v>
      </c>
      <c r="G9239">
        <v>44</v>
      </c>
      <c r="H9239" t="s">
        <v>19</v>
      </c>
      <c r="I9239" t="s">
        <v>25</v>
      </c>
      <c r="J9239">
        <v>585</v>
      </c>
      <c r="K9239" t="s">
        <v>26</v>
      </c>
      <c r="L9239">
        <v>5</v>
      </c>
      <c r="M9239" s="1">
        <v>16.62203418</v>
      </c>
      <c r="N9239" s="1">
        <f>Table1[[#This Row],[Quantity]]*Table1[[#This Row],[UnitPrice]]</f>
        <v>83.1101709</v>
      </c>
      <c r="O9239" t="s">
        <v>22</v>
      </c>
      <c r="P9239" t="b">
        <v>1</v>
      </c>
      <c r="Q9239">
        <v>0</v>
      </c>
      <c r="R9239" s="1">
        <f>Table1[[#This Row],[Sales]]-Table1[[#This Row],[DiscountAmount]]</f>
        <v>83.1101709</v>
      </c>
      <c r="S9239" t="b">
        <v>0</v>
      </c>
      <c r="T9239" t="s">
        <v>23</v>
      </c>
      <c r="U9239">
        <v>2</v>
      </c>
      <c r="V9239" t="b">
        <v>1</v>
      </c>
    </row>
    <row r="9240" spans="1:22" x14ac:dyDescent="0.3">
      <c r="A9240">
        <v>9239</v>
      </c>
      <c r="B9240" s="2">
        <v>44165</v>
      </c>
      <c r="C9240" s="19">
        <f>YEAR(Table1[[#This Row],[Date]])</f>
        <v>2020</v>
      </c>
      <c r="D9240">
        <f>MONTH(Table1[[#This Row],[Date]])</f>
        <v>11</v>
      </c>
      <c r="E9240" t="str">
        <f>TEXT(Table1[[#This Row],[Date]],"MMMM")</f>
        <v>November</v>
      </c>
      <c r="F9240">
        <v>499</v>
      </c>
      <c r="G9240">
        <v>58</v>
      </c>
      <c r="H9240" t="s">
        <v>24</v>
      </c>
      <c r="I9240" t="s">
        <v>51</v>
      </c>
      <c r="J9240">
        <v>468</v>
      </c>
      <c r="K9240" t="s">
        <v>43</v>
      </c>
      <c r="L9240">
        <v>2</v>
      </c>
      <c r="M9240" s="1">
        <v>26.266288670000002</v>
      </c>
      <c r="N9240" s="1">
        <f>Table1[[#This Row],[Quantity]]*Table1[[#This Row],[UnitPrice]]</f>
        <v>52.532577340000003</v>
      </c>
      <c r="O9240" t="s">
        <v>22</v>
      </c>
      <c r="P9240" t="b">
        <v>0</v>
      </c>
      <c r="Q9240">
        <v>0</v>
      </c>
      <c r="R9240" s="1">
        <f>Table1[[#This Row],[Sales]]-Table1[[#This Row],[DiscountAmount]]</f>
        <v>52.532577340000003</v>
      </c>
      <c r="S9240" t="b">
        <v>1</v>
      </c>
      <c r="T9240" t="s">
        <v>28</v>
      </c>
      <c r="U9240">
        <v>4</v>
      </c>
      <c r="V9240" t="b">
        <v>1</v>
      </c>
    </row>
    <row r="9241" spans="1:22" x14ac:dyDescent="0.3">
      <c r="A9241">
        <v>9240</v>
      </c>
      <c r="B9241" s="2">
        <v>44524</v>
      </c>
      <c r="C9241" s="19">
        <f>YEAR(Table1[[#This Row],[Date]])</f>
        <v>2021</v>
      </c>
      <c r="D9241">
        <f>MONTH(Table1[[#This Row],[Date]])</f>
        <v>11</v>
      </c>
      <c r="E9241" t="str">
        <f>TEXT(Table1[[#This Row],[Date]],"MMMM")</f>
        <v>November</v>
      </c>
      <c r="F9241">
        <v>227</v>
      </c>
      <c r="G9241">
        <v>45</v>
      </c>
      <c r="H9241" t="s">
        <v>24</v>
      </c>
      <c r="I9241" t="s">
        <v>41</v>
      </c>
      <c r="J9241">
        <v>845</v>
      </c>
      <c r="K9241" t="s">
        <v>43</v>
      </c>
      <c r="L9241">
        <v>1</v>
      </c>
      <c r="M9241" s="1">
        <v>32.485693390000002</v>
      </c>
      <c r="N9241" s="1">
        <f>Table1[[#This Row],[Quantity]]*Table1[[#This Row],[UnitPrice]]</f>
        <v>32.485693390000002</v>
      </c>
      <c r="O9241" t="s">
        <v>22</v>
      </c>
      <c r="P9241" t="b">
        <v>0</v>
      </c>
      <c r="Q9241">
        <v>3.2485693389999999</v>
      </c>
      <c r="R9241" s="1">
        <f>Table1[[#This Row],[Sales]]-Table1[[#This Row],[DiscountAmount]]</f>
        <v>29.237124051000002</v>
      </c>
      <c r="S9241" t="b">
        <v>0</v>
      </c>
      <c r="T9241" t="s">
        <v>36</v>
      </c>
      <c r="U9241">
        <v>1</v>
      </c>
      <c r="V9241" t="b">
        <v>1</v>
      </c>
    </row>
    <row r="9242" spans="1:22" x14ac:dyDescent="0.3">
      <c r="A9242">
        <v>9241</v>
      </c>
      <c r="B9242" s="2">
        <v>43447</v>
      </c>
      <c r="C9242" s="19">
        <f>YEAR(Table1[[#This Row],[Date]])</f>
        <v>2018</v>
      </c>
      <c r="D9242">
        <f>MONTH(Table1[[#This Row],[Date]])</f>
        <v>12</v>
      </c>
      <c r="E9242" t="str">
        <f>TEXT(Table1[[#This Row],[Date]],"MMMM")</f>
        <v>December</v>
      </c>
      <c r="F9242">
        <v>395</v>
      </c>
      <c r="G9242">
        <v>22</v>
      </c>
      <c r="H9242" t="s">
        <v>24</v>
      </c>
      <c r="I9242" t="s">
        <v>40</v>
      </c>
      <c r="J9242">
        <v>971</v>
      </c>
      <c r="K9242" t="s">
        <v>43</v>
      </c>
      <c r="L9242">
        <v>2</v>
      </c>
      <c r="M9242" s="1">
        <v>49.646676329999998</v>
      </c>
      <c r="N9242" s="1">
        <f>Table1[[#This Row],[Quantity]]*Table1[[#This Row],[UnitPrice]]</f>
        <v>99.293352659999996</v>
      </c>
      <c r="O9242" t="s">
        <v>30</v>
      </c>
      <c r="P9242" t="b">
        <v>0</v>
      </c>
      <c r="Q9242">
        <v>0</v>
      </c>
      <c r="R9242" s="1">
        <f>Table1[[#This Row],[Sales]]-Table1[[#This Row],[DiscountAmount]]</f>
        <v>99.293352659999996</v>
      </c>
      <c r="S9242" t="b">
        <v>1</v>
      </c>
      <c r="T9242" t="s">
        <v>23</v>
      </c>
      <c r="U9242">
        <v>3</v>
      </c>
      <c r="V9242" t="b">
        <v>0</v>
      </c>
    </row>
    <row r="9243" spans="1:22" x14ac:dyDescent="0.3">
      <c r="A9243">
        <v>9242</v>
      </c>
      <c r="B9243" s="2">
        <v>44179</v>
      </c>
      <c r="C9243" s="19">
        <f>YEAR(Table1[[#This Row],[Date]])</f>
        <v>2020</v>
      </c>
      <c r="D9243">
        <f>MONTH(Table1[[#This Row],[Date]])</f>
        <v>12</v>
      </c>
      <c r="E9243" t="str">
        <f>TEXT(Table1[[#This Row],[Date]],"MMMM")</f>
        <v>December</v>
      </c>
      <c r="F9243">
        <v>401</v>
      </c>
      <c r="G9243">
        <v>54</v>
      </c>
      <c r="H9243" t="s">
        <v>24</v>
      </c>
      <c r="I9243" t="s">
        <v>47</v>
      </c>
      <c r="J9243">
        <v>509</v>
      </c>
      <c r="K9243" t="s">
        <v>26</v>
      </c>
      <c r="L9243">
        <v>1</v>
      </c>
      <c r="M9243" s="1">
        <v>86.253011619999995</v>
      </c>
      <c r="N9243" s="1">
        <f>Table1[[#This Row],[Quantity]]*Table1[[#This Row],[UnitPrice]]</f>
        <v>86.253011619999995</v>
      </c>
      <c r="O9243" t="s">
        <v>32</v>
      </c>
      <c r="P9243" t="b">
        <v>0</v>
      </c>
      <c r="Q9243">
        <v>8.6253011619999995</v>
      </c>
      <c r="R9243" s="1">
        <f>Table1[[#This Row],[Sales]]-Table1[[#This Row],[DiscountAmount]]</f>
        <v>77.627710457999996</v>
      </c>
      <c r="S9243" t="b">
        <v>0</v>
      </c>
      <c r="T9243" t="s">
        <v>36</v>
      </c>
      <c r="U9243">
        <v>4</v>
      </c>
      <c r="V9243" t="b">
        <v>0</v>
      </c>
    </row>
    <row r="9244" spans="1:22" x14ac:dyDescent="0.3">
      <c r="A9244">
        <v>9243</v>
      </c>
      <c r="B9244" s="2">
        <v>43789</v>
      </c>
      <c r="C9244" s="19">
        <f>YEAR(Table1[[#This Row],[Date]])</f>
        <v>2019</v>
      </c>
      <c r="D9244">
        <f>MONTH(Table1[[#This Row],[Date]])</f>
        <v>11</v>
      </c>
      <c r="E9244" t="str">
        <f>TEXT(Table1[[#This Row],[Date]],"MMMM")</f>
        <v>November</v>
      </c>
      <c r="F9244">
        <v>214</v>
      </c>
      <c r="G9244">
        <v>67</v>
      </c>
      <c r="H9244" t="s">
        <v>19</v>
      </c>
      <c r="I9244" t="s">
        <v>44</v>
      </c>
      <c r="J9244">
        <v>499</v>
      </c>
      <c r="K9244" t="s">
        <v>26</v>
      </c>
      <c r="L9244">
        <v>4</v>
      </c>
      <c r="M9244" s="1">
        <v>10.27134648</v>
      </c>
      <c r="N9244" s="1">
        <f>Table1[[#This Row],[Quantity]]*Table1[[#This Row],[UnitPrice]]</f>
        <v>41.08538592</v>
      </c>
      <c r="O9244" t="s">
        <v>32</v>
      </c>
      <c r="P9244" t="b">
        <v>1</v>
      </c>
      <c r="Q9244">
        <v>0</v>
      </c>
      <c r="R9244" s="1">
        <f>Table1[[#This Row],[Sales]]-Table1[[#This Row],[DiscountAmount]]</f>
        <v>41.08538592</v>
      </c>
      <c r="S9244" t="b">
        <v>1</v>
      </c>
      <c r="T9244" t="s">
        <v>28</v>
      </c>
      <c r="U9244">
        <v>5</v>
      </c>
      <c r="V9244" t="b">
        <v>1</v>
      </c>
    </row>
    <row r="9245" spans="1:22" x14ac:dyDescent="0.3">
      <c r="A9245">
        <v>9244</v>
      </c>
      <c r="B9245" s="2">
        <v>43453</v>
      </c>
      <c r="C9245" s="19">
        <f>YEAR(Table1[[#This Row],[Date]])</f>
        <v>2018</v>
      </c>
      <c r="D9245">
        <f>MONTH(Table1[[#This Row],[Date]])</f>
        <v>12</v>
      </c>
      <c r="E9245" t="str">
        <f>TEXT(Table1[[#This Row],[Date]],"MMMM")</f>
        <v>December</v>
      </c>
      <c r="F9245">
        <v>319</v>
      </c>
      <c r="G9245">
        <v>54</v>
      </c>
      <c r="H9245" t="s">
        <v>24</v>
      </c>
      <c r="I9245" t="s">
        <v>44</v>
      </c>
      <c r="J9245">
        <v>705</v>
      </c>
      <c r="K9245" t="s">
        <v>21</v>
      </c>
      <c r="L9245">
        <v>3</v>
      </c>
      <c r="M9245" s="1">
        <v>34.971331030000002</v>
      </c>
      <c r="N9245" s="1">
        <f>Table1[[#This Row],[Quantity]]*Table1[[#This Row],[UnitPrice]]</f>
        <v>104.91399309000001</v>
      </c>
      <c r="O9245" t="s">
        <v>35</v>
      </c>
      <c r="P9245" t="b">
        <v>0</v>
      </c>
      <c r="Q9245">
        <v>10.49139931</v>
      </c>
      <c r="R9245" s="1">
        <f>Table1[[#This Row],[Sales]]-Table1[[#This Row],[DiscountAmount]]</f>
        <v>94.42259378</v>
      </c>
      <c r="S9245" t="b">
        <v>0</v>
      </c>
      <c r="T9245" t="s">
        <v>36</v>
      </c>
      <c r="U9245">
        <v>2</v>
      </c>
      <c r="V9245" t="b">
        <v>1</v>
      </c>
    </row>
    <row r="9246" spans="1:22" x14ac:dyDescent="0.3">
      <c r="A9246">
        <v>9245</v>
      </c>
      <c r="B9246" s="2">
        <v>44558</v>
      </c>
      <c r="C9246" s="19">
        <f>YEAR(Table1[[#This Row],[Date]])</f>
        <v>2021</v>
      </c>
      <c r="D9246">
        <f>MONTH(Table1[[#This Row],[Date]])</f>
        <v>12</v>
      </c>
      <c r="E9246" t="str">
        <f>TEXT(Table1[[#This Row],[Date]],"MMMM")</f>
        <v>December</v>
      </c>
      <c r="F9246">
        <v>127</v>
      </c>
      <c r="G9246">
        <v>57</v>
      </c>
      <c r="H9246" t="s">
        <v>19</v>
      </c>
      <c r="I9246" t="s">
        <v>50</v>
      </c>
      <c r="J9246">
        <v>743</v>
      </c>
      <c r="K9246" t="s">
        <v>21</v>
      </c>
      <c r="L9246">
        <v>4</v>
      </c>
      <c r="M9246" s="1">
        <v>27.015505189999999</v>
      </c>
      <c r="N9246" s="1">
        <f>Table1[[#This Row],[Quantity]]*Table1[[#This Row],[UnitPrice]]</f>
        <v>108.06202076</v>
      </c>
      <c r="O9246" t="s">
        <v>22</v>
      </c>
      <c r="P9246" t="b">
        <v>0</v>
      </c>
      <c r="Q9246">
        <v>0</v>
      </c>
      <c r="R9246" s="1">
        <f>Table1[[#This Row],[Sales]]-Table1[[#This Row],[DiscountAmount]]</f>
        <v>108.06202076</v>
      </c>
      <c r="S9246" t="b">
        <v>0</v>
      </c>
      <c r="T9246" t="s">
        <v>28</v>
      </c>
      <c r="U9246">
        <v>3</v>
      </c>
      <c r="V9246" t="b">
        <v>1</v>
      </c>
    </row>
    <row r="9247" spans="1:22" x14ac:dyDescent="0.3">
      <c r="A9247">
        <v>9246</v>
      </c>
      <c r="B9247" s="2">
        <v>43446</v>
      </c>
      <c r="C9247" s="19">
        <f>YEAR(Table1[[#This Row],[Date]])</f>
        <v>2018</v>
      </c>
      <c r="D9247">
        <f>MONTH(Table1[[#This Row],[Date]])</f>
        <v>12</v>
      </c>
      <c r="E9247" t="str">
        <f>TEXT(Table1[[#This Row],[Date]],"MMMM")</f>
        <v>December</v>
      </c>
      <c r="F9247">
        <v>110</v>
      </c>
      <c r="G9247">
        <v>56</v>
      </c>
      <c r="H9247" t="s">
        <v>37</v>
      </c>
      <c r="I9247" t="s">
        <v>41</v>
      </c>
      <c r="J9247">
        <v>833</v>
      </c>
      <c r="K9247" t="s">
        <v>21</v>
      </c>
      <c r="L9247">
        <v>5</v>
      </c>
      <c r="M9247" s="1">
        <v>69.018998479999993</v>
      </c>
      <c r="N9247" s="1">
        <f>Table1[[#This Row],[Quantity]]*Table1[[#This Row],[UnitPrice]]</f>
        <v>345.09499239999997</v>
      </c>
      <c r="O9247" t="s">
        <v>30</v>
      </c>
      <c r="P9247" t="b">
        <v>1</v>
      </c>
      <c r="Q9247">
        <v>0</v>
      </c>
      <c r="R9247" s="1">
        <f>Table1[[#This Row],[Sales]]-Table1[[#This Row],[DiscountAmount]]</f>
        <v>345.09499239999997</v>
      </c>
      <c r="S9247" t="b">
        <v>0</v>
      </c>
      <c r="T9247" t="s">
        <v>28</v>
      </c>
      <c r="U9247">
        <v>1</v>
      </c>
      <c r="V9247" t="b">
        <v>1</v>
      </c>
    </row>
    <row r="9248" spans="1:22" x14ac:dyDescent="0.3">
      <c r="A9248">
        <v>9247</v>
      </c>
      <c r="B9248" s="2">
        <v>45289</v>
      </c>
      <c r="C9248" s="19">
        <f>YEAR(Table1[[#This Row],[Date]])</f>
        <v>2023</v>
      </c>
      <c r="D9248">
        <f>MONTH(Table1[[#This Row],[Date]])</f>
        <v>12</v>
      </c>
      <c r="E9248" t="str">
        <f>TEXT(Table1[[#This Row],[Date]],"MMMM")</f>
        <v>December</v>
      </c>
      <c r="F9248">
        <v>403</v>
      </c>
      <c r="G9248">
        <v>33</v>
      </c>
      <c r="H9248" t="s">
        <v>37</v>
      </c>
      <c r="I9248" t="s">
        <v>20</v>
      </c>
      <c r="J9248">
        <v>186</v>
      </c>
      <c r="K9248" t="s">
        <v>34</v>
      </c>
      <c r="L9248">
        <v>2</v>
      </c>
      <c r="M9248" s="1">
        <v>80.784369580000003</v>
      </c>
      <c r="N9248" s="1">
        <f>Table1[[#This Row],[Quantity]]*Table1[[#This Row],[UnitPrice]]</f>
        <v>161.56873916000001</v>
      </c>
      <c r="O9248" t="s">
        <v>30</v>
      </c>
      <c r="P9248" t="b">
        <v>0</v>
      </c>
      <c r="Q9248">
        <v>0</v>
      </c>
      <c r="R9248" s="1">
        <f>Table1[[#This Row],[Sales]]-Table1[[#This Row],[DiscountAmount]]</f>
        <v>161.56873916000001</v>
      </c>
      <c r="S9248" t="b">
        <v>0</v>
      </c>
      <c r="T9248" t="s">
        <v>23</v>
      </c>
      <c r="U9248">
        <v>2</v>
      </c>
      <c r="V9248" t="b">
        <v>1</v>
      </c>
    </row>
    <row r="9249" spans="1:22" x14ac:dyDescent="0.3">
      <c r="A9249">
        <v>9248</v>
      </c>
      <c r="B9249" s="2">
        <v>44876</v>
      </c>
      <c r="C9249" s="19">
        <f>YEAR(Table1[[#This Row],[Date]])</f>
        <v>2022</v>
      </c>
      <c r="D9249">
        <f>MONTH(Table1[[#This Row],[Date]])</f>
        <v>11</v>
      </c>
      <c r="E9249" t="str">
        <f>TEXT(Table1[[#This Row],[Date]],"MMMM")</f>
        <v>November</v>
      </c>
      <c r="F9249">
        <v>125</v>
      </c>
      <c r="G9249">
        <v>28</v>
      </c>
      <c r="H9249" t="s">
        <v>37</v>
      </c>
      <c r="I9249" t="s">
        <v>29</v>
      </c>
      <c r="J9249">
        <v>861</v>
      </c>
      <c r="K9249" t="s">
        <v>26</v>
      </c>
      <c r="L9249">
        <v>1</v>
      </c>
      <c r="M9249" s="1">
        <v>39.018510489999997</v>
      </c>
      <c r="N9249" s="1">
        <f>Table1[[#This Row],[Quantity]]*Table1[[#This Row],[UnitPrice]]</f>
        <v>39.018510489999997</v>
      </c>
      <c r="O9249" t="s">
        <v>35</v>
      </c>
      <c r="P9249" t="b">
        <v>0</v>
      </c>
      <c r="Q9249">
        <v>3.9018510489999998</v>
      </c>
      <c r="R9249" s="1">
        <f>Table1[[#This Row],[Sales]]-Table1[[#This Row],[DiscountAmount]]</f>
        <v>35.116659440999996</v>
      </c>
      <c r="S9249" t="b">
        <v>1</v>
      </c>
      <c r="T9249" t="s">
        <v>36</v>
      </c>
      <c r="U9249">
        <v>5</v>
      </c>
      <c r="V9249" t="b">
        <v>0</v>
      </c>
    </row>
    <row r="9250" spans="1:22" x14ac:dyDescent="0.3">
      <c r="A9250">
        <v>9249</v>
      </c>
      <c r="B9250" s="2">
        <v>44535</v>
      </c>
      <c r="C9250" s="19">
        <f>YEAR(Table1[[#This Row],[Date]])</f>
        <v>2021</v>
      </c>
      <c r="D9250">
        <f>MONTH(Table1[[#This Row],[Date]])</f>
        <v>12</v>
      </c>
      <c r="E9250" t="str">
        <f>TEXT(Table1[[#This Row],[Date]],"MMMM")</f>
        <v>December</v>
      </c>
      <c r="F9250">
        <v>321</v>
      </c>
      <c r="G9250">
        <v>63</v>
      </c>
      <c r="H9250" t="s">
        <v>24</v>
      </c>
      <c r="I9250" t="s">
        <v>38</v>
      </c>
      <c r="J9250">
        <v>680</v>
      </c>
      <c r="K9250" t="s">
        <v>39</v>
      </c>
      <c r="L9250">
        <v>5</v>
      </c>
      <c r="M9250" s="1">
        <v>62.715805209999999</v>
      </c>
      <c r="N9250" s="1">
        <f>Table1[[#This Row],[Quantity]]*Table1[[#This Row],[UnitPrice]]</f>
        <v>313.57902604999998</v>
      </c>
      <c r="O9250" t="s">
        <v>32</v>
      </c>
      <c r="P9250" t="b">
        <v>0</v>
      </c>
      <c r="Q9250">
        <v>31.35790261</v>
      </c>
      <c r="R9250" s="1">
        <f>Table1[[#This Row],[Sales]]-Table1[[#This Row],[DiscountAmount]]</f>
        <v>282.22112343999999</v>
      </c>
      <c r="S9250" t="b">
        <v>1</v>
      </c>
      <c r="T9250" t="s">
        <v>36</v>
      </c>
      <c r="U9250">
        <v>3</v>
      </c>
      <c r="V9250" t="b">
        <v>0</v>
      </c>
    </row>
    <row r="9251" spans="1:22" x14ac:dyDescent="0.3">
      <c r="A9251">
        <v>9250</v>
      </c>
      <c r="B9251" s="2">
        <v>43465</v>
      </c>
      <c r="C9251" s="19">
        <f>YEAR(Table1[[#This Row],[Date]])</f>
        <v>2018</v>
      </c>
      <c r="D9251">
        <f>MONTH(Table1[[#This Row],[Date]])</f>
        <v>12</v>
      </c>
      <c r="E9251" t="str">
        <f>TEXT(Table1[[#This Row],[Date]],"MMMM")</f>
        <v>December</v>
      </c>
      <c r="F9251">
        <v>380</v>
      </c>
      <c r="G9251">
        <v>24</v>
      </c>
      <c r="H9251" t="s">
        <v>19</v>
      </c>
      <c r="I9251" t="s">
        <v>52</v>
      </c>
      <c r="J9251">
        <v>434</v>
      </c>
      <c r="K9251" t="s">
        <v>34</v>
      </c>
      <c r="L9251">
        <v>5</v>
      </c>
      <c r="M9251" s="1">
        <v>89.988355209999995</v>
      </c>
      <c r="N9251" s="1">
        <f>Table1[[#This Row],[Quantity]]*Table1[[#This Row],[UnitPrice]]</f>
        <v>449.94177604999999</v>
      </c>
      <c r="O9251" t="s">
        <v>22</v>
      </c>
      <c r="P9251" t="b">
        <v>1</v>
      </c>
      <c r="Q9251">
        <v>0</v>
      </c>
      <c r="R9251" s="1">
        <f>Table1[[#This Row],[Sales]]-Table1[[#This Row],[DiscountAmount]]</f>
        <v>449.94177604999999</v>
      </c>
      <c r="S9251" t="b">
        <v>0</v>
      </c>
      <c r="T9251" t="s">
        <v>28</v>
      </c>
      <c r="U9251">
        <v>1</v>
      </c>
      <c r="V9251" t="b">
        <v>1</v>
      </c>
    </row>
    <row r="9252" spans="1:22" x14ac:dyDescent="0.3">
      <c r="A9252">
        <v>9251</v>
      </c>
      <c r="B9252" s="2">
        <v>44176</v>
      </c>
      <c r="C9252" s="19">
        <f>YEAR(Table1[[#This Row],[Date]])</f>
        <v>2020</v>
      </c>
      <c r="D9252">
        <f>MONTH(Table1[[#This Row],[Date]])</f>
        <v>12</v>
      </c>
      <c r="E9252" t="str">
        <f>TEXT(Table1[[#This Row],[Date]],"MMMM")</f>
        <v>December</v>
      </c>
      <c r="F9252">
        <v>131</v>
      </c>
      <c r="G9252">
        <v>70</v>
      </c>
      <c r="H9252" t="s">
        <v>19</v>
      </c>
      <c r="I9252" t="s">
        <v>44</v>
      </c>
      <c r="J9252">
        <v>327</v>
      </c>
      <c r="K9252" t="s">
        <v>34</v>
      </c>
      <c r="L9252">
        <v>4</v>
      </c>
      <c r="M9252" s="1">
        <v>61.620246430000002</v>
      </c>
      <c r="N9252" s="1">
        <f>Table1[[#This Row],[Quantity]]*Table1[[#This Row],[UnitPrice]]</f>
        <v>246.48098572000001</v>
      </c>
      <c r="O9252" t="s">
        <v>35</v>
      </c>
      <c r="P9252" t="b">
        <v>0</v>
      </c>
      <c r="Q9252">
        <v>0</v>
      </c>
      <c r="R9252" s="1">
        <f>Table1[[#This Row],[Sales]]-Table1[[#This Row],[DiscountAmount]]</f>
        <v>246.48098572000001</v>
      </c>
      <c r="S9252" t="b">
        <v>0</v>
      </c>
      <c r="T9252" t="s">
        <v>28</v>
      </c>
      <c r="U9252">
        <v>1</v>
      </c>
      <c r="V9252" t="b">
        <v>0</v>
      </c>
    </row>
    <row r="9253" spans="1:22" x14ac:dyDescent="0.3">
      <c r="A9253">
        <v>9252</v>
      </c>
      <c r="B9253" s="2">
        <v>44548</v>
      </c>
      <c r="C9253" s="19">
        <f>YEAR(Table1[[#This Row],[Date]])</f>
        <v>2021</v>
      </c>
      <c r="D9253">
        <f>MONTH(Table1[[#This Row],[Date]])</f>
        <v>12</v>
      </c>
      <c r="E9253" t="str">
        <f>TEXT(Table1[[#This Row],[Date]],"MMMM")</f>
        <v>December</v>
      </c>
      <c r="F9253">
        <v>387</v>
      </c>
      <c r="G9253">
        <v>20</v>
      </c>
      <c r="H9253" t="s">
        <v>37</v>
      </c>
      <c r="I9253" t="s">
        <v>40</v>
      </c>
      <c r="J9253">
        <v>400</v>
      </c>
      <c r="K9253" t="s">
        <v>34</v>
      </c>
      <c r="L9253">
        <v>4</v>
      </c>
      <c r="M9253" s="1">
        <v>52.563976910000001</v>
      </c>
      <c r="N9253" s="1">
        <f>Table1[[#This Row],[Quantity]]*Table1[[#This Row],[UnitPrice]]</f>
        <v>210.25590764</v>
      </c>
      <c r="O9253" t="s">
        <v>32</v>
      </c>
      <c r="P9253" t="b">
        <v>0</v>
      </c>
      <c r="Q9253">
        <v>21.02559076</v>
      </c>
      <c r="R9253" s="1">
        <f>Table1[[#This Row],[Sales]]-Table1[[#This Row],[DiscountAmount]]</f>
        <v>189.23031688</v>
      </c>
      <c r="S9253" t="b">
        <v>0</v>
      </c>
      <c r="T9253" t="s">
        <v>36</v>
      </c>
      <c r="U9253">
        <v>5</v>
      </c>
      <c r="V9253" t="b">
        <v>1</v>
      </c>
    </row>
    <row r="9254" spans="1:22" x14ac:dyDescent="0.3">
      <c r="A9254">
        <v>9253</v>
      </c>
      <c r="B9254" s="2">
        <v>43822</v>
      </c>
      <c r="C9254" s="19">
        <f>YEAR(Table1[[#This Row],[Date]])</f>
        <v>2019</v>
      </c>
      <c r="D9254">
        <f>MONTH(Table1[[#This Row],[Date]])</f>
        <v>12</v>
      </c>
      <c r="E9254" t="str">
        <f>TEXT(Table1[[#This Row],[Date]],"MMMM")</f>
        <v>December</v>
      </c>
      <c r="F9254">
        <v>200</v>
      </c>
      <c r="G9254">
        <v>19</v>
      </c>
      <c r="H9254" t="s">
        <v>37</v>
      </c>
      <c r="I9254" t="s">
        <v>48</v>
      </c>
      <c r="J9254">
        <v>434</v>
      </c>
      <c r="K9254" t="s">
        <v>26</v>
      </c>
      <c r="L9254">
        <v>4</v>
      </c>
      <c r="M9254" s="1">
        <v>99.511482950000001</v>
      </c>
      <c r="N9254" s="1">
        <f>Table1[[#This Row],[Quantity]]*Table1[[#This Row],[UnitPrice]]</f>
        <v>398.04593180000001</v>
      </c>
      <c r="O9254" t="s">
        <v>35</v>
      </c>
      <c r="P9254" t="b">
        <v>0</v>
      </c>
      <c r="Q9254">
        <v>39.804593179999998</v>
      </c>
      <c r="R9254" s="1">
        <f>Table1[[#This Row],[Sales]]-Table1[[#This Row],[DiscountAmount]]</f>
        <v>358.24133862000002</v>
      </c>
      <c r="S9254" t="b">
        <v>0</v>
      </c>
      <c r="T9254" t="s">
        <v>36</v>
      </c>
      <c r="U9254">
        <v>3</v>
      </c>
      <c r="V9254" t="b">
        <v>0</v>
      </c>
    </row>
    <row r="9255" spans="1:22" x14ac:dyDescent="0.3">
      <c r="A9255">
        <v>9254</v>
      </c>
      <c r="B9255" s="2">
        <v>43412</v>
      </c>
      <c r="C9255" s="19">
        <f>YEAR(Table1[[#This Row],[Date]])</f>
        <v>2018</v>
      </c>
      <c r="D9255">
        <f>MONTH(Table1[[#This Row],[Date]])</f>
        <v>11</v>
      </c>
      <c r="E9255" t="str">
        <f>TEXT(Table1[[#This Row],[Date]],"MMMM")</f>
        <v>November</v>
      </c>
      <c r="F9255">
        <v>434</v>
      </c>
      <c r="G9255">
        <v>24</v>
      </c>
      <c r="H9255" t="s">
        <v>19</v>
      </c>
      <c r="I9255" t="s">
        <v>42</v>
      </c>
      <c r="J9255">
        <v>63</v>
      </c>
      <c r="K9255" t="s">
        <v>39</v>
      </c>
      <c r="L9255">
        <v>2</v>
      </c>
      <c r="M9255" s="1">
        <v>72.028887740000002</v>
      </c>
      <c r="N9255" s="1">
        <f>Table1[[#This Row],[Quantity]]*Table1[[#This Row],[UnitPrice]]</f>
        <v>144.05777548</v>
      </c>
      <c r="O9255" t="s">
        <v>35</v>
      </c>
      <c r="P9255" t="b">
        <v>1</v>
      </c>
      <c r="Q9255">
        <v>14.40577755</v>
      </c>
      <c r="R9255" s="1">
        <f>Table1[[#This Row],[Sales]]-Table1[[#This Row],[DiscountAmount]]</f>
        <v>129.65199792999999</v>
      </c>
      <c r="S9255" t="b">
        <v>0</v>
      </c>
      <c r="T9255" t="s">
        <v>36</v>
      </c>
      <c r="U9255">
        <v>2</v>
      </c>
      <c r="V9255" t="b">
        <v>1</v>
      </c>
    </row>
    <row r="9256" spans="1:22" x14ac:dyDescent="0.3">
      <c r="A9256">
        <v>9255</v>
      </c>
      <c r="B9256" s="2">
        <v>44516</v>
      </c>
      <c r="C9256" s="19">
        <f>YEAR(Table1[[#This Row],[Date]])</f>
        <v>2021</v>
      </c>
      <c r="D9256">
        <f>MONTH(Table1[[#This Row],[Date]])</f>
        <v>11</v>
      </c>
      <c r="E9256" t="str">
        <f>TEXT(Table1[[#This Row],[Date]],"MMMM")</f>
        <v>November</v>
      </c>
      <c r="F9256">
        <v>308</v>
      </c>
      <c r="G9256">
        <v>31</v>
      </c>
      <c r="H9256" t="s">
        <v>37</v>
      </c>
      <c r="I9256" t="s">
        <v>25</v>
      </c>
      <c r="J9256">
        <v>688</v>
      </c>
      <c r="K9256" t="s">
        <v>39</v>
      </c>
      <c r="L9256">
        <v>1</v>
      </c>
      <c r="M9256" s="1">
        <v>53.098896340000003</v>
      </c>
      <c r="N9256" s="1">
        <f>Table1[[#This Row],[Quantity]]*Table1[[#This Row],[UnitPrice]]</f>
        <v>53.098896340000003</v>
      </c>
      <c r="O9256" t="s">
        <v>22</v>
      </c>
      <c r="P9256" t="b">
        <v>1</v>
      </c>
      <c r="Q9256">
        <v>0</v>
      </c>
      <c r="R9256" s="1">
        <f>Table1[[#This Row],[Sales]]-Table1[[#This Row],[DiscountAmount]]</f>
        <v>53.098896340000003</v>
      </c>
      <c r="S9256" t="b">
        <v>0</v>
      </c>
      <c r="T9256" t="s">
        <v>28</v>
      </c>
      <c r="U9256">
        <v>3</v>
      </c>
      <c r="V9256" t="b">
        <v>1</v>
      </c>
    </row>
    <row r="9257" spans="1:22" x14ac:dyDescent="0.3">
      <c r="A9257">
        <v>9256</v>
      </c>
      <c r="B9257" s="2">
        <v>43807</v>
      </c>
      <c r="C9257" s="19">
        <f>YEAR(Table1[[#This Row],[Date]])</f>
        <v>2019</v>
      </c>
      <c r="D9257">
        <f>MONTH(Table1[[#This Row],[Date]])</f>
        <v>12</v>
      </c>
      <c r="E9257" t="str">
        <f>TEXT(Table1[[#This Row],[Date]],"MMMM")</f>
        <v>December</v>
      </c>
      <c r="F9257">
        <v>404</v>
      </c>
      <c r="G9257">
        <v>21</v>
      </c>
      <c r="H9257" t="s">
        <v>19</v>
      </c>
      <c r="I9257" t="s">
        <v>41</v>
      </c>
      <c r="J9257">
        <v>811</v>
      </c>
      <c r="K9257" t="s">
        <v>26</v>
      </c>
      <c r="L9257">
        <v>1</v>
      </c>
      <c r="M9257" s="1">
        <v>48.719251849999999</v>
      </c>
      <c r="N9257" s="1">
        <f>Table1[[#This Row],[Quantity]]*Table1[[#This Row],[UnitPrice]]</f>
        <v>48.719251849999999</v>
      </c>
      <c r="O9257" t="s">
        <v>32</v>
      </c>
      <c r="P9257" t="b">
        <v>1</v>
      </c>
      <c r="Q9257">
        <v>0</v>
      </c>
      <c r="R9257" s="1">
        <f>Table1[[#This Row],[Sales]]-Table1[[#This Row],[DiscountAmount]]</f>
        <v>48.719251849999999</v>
      </c>
      <c r="S9257" t="b">
        <v>1</v>
      </c>
      <c r="T9257" t="s">
        <v>23</v>
      </c>
      <c r="U9257">
        <v>3</v>
      </c>
      <c r="V9257" t="b">
        <v>0</v>
      </c>
    </row>
    <row r="9258" spans="1:22" x14ac:dyDescent="0.3">
      <c r="A9258">
        <v>9257</v>
      </c>
      <c r="B9258" s="2">
        <v>43449</v>
      </c>
      <c r="C9258" s="19">
        <f>YEAR(Table1[[#This Row],[Date]])</f>
        <v>2018</v>
      </c>
      <c r="D9258">
        <f>MONTH(Table1[[#This Row],[Date]])</f>
        <v>12</v>
      </c>
      <c r="E9258" t="str">
        <f>TEXT(Table1[[#This Row],[Date]],"MMMM")</f>
        <v>December</v>
      </c>
      <c r="F9258">
        <v>189</v>
      </c>
      <c r="G9258">
        <v>40</v>
      </c>
      <c r="H9258" t="s">
        <v>24</v>
      </c>
      <c r="I9258" t="s">
        <v>49</v>
      </c>
      <c r="J9258">
        <v>445</v>
      </c>
      <c r="K9258" t="s">
        <v>26</v>
      </c>
      <c r="L9258">
        <v>1</v>
      </c>
      <c r="M9258" s="1">
        <v>82.483777399999994</v>
      </c>
      <c r="N9258" s="1">
        <f>Table1[[#This Row],[Quantity]]*Table1[[#This Row],[UnitPrice]]</f>
        <v>82.483777399999994</v>
      </c>
      <c r="O9258" t="s">
        <v>35</v>
      </c>
      <c r="P9258" t="b">
        <v>0</v>
      </c>
      <c r="Q9258">
        <v>0</v>
      </c>
      <c r="R9258" s="1">
        <f>Table1[[#This Row],[Sales]]-Table1[[#This Row],[DiscountAmount]]</f>
        <v>82.483777399999994</v>
      </c>
      <c r="S9258" t="b">
        <v>0</v>
      </c>
      <c r="T9258" t="s">
        <v>23</v>
      </c>
      <c r="U9258">
        <v>5</v>
      </c>
      <c r="V9258" t="b">
        <v>1</v>
      </c>
    </row>
    <row r="9259" spans="1:22" x14ac:dyDescent="0.3">
      <c r="A9259">
        <v>9258</v>
      </c>
      <c r="B9259" s="2">
        <v>43781</v>
      </c>
      <c r="C9259" s="19">
        <f>YEAR(Table1[[#This Row],[Date]])</f>
        <v>2019</v>
      </c>
      <c r="D9259">
        <f>MONTH(Table1[[#This Row],[Date]])</f>
        <v>11</v>
      </c>
      <c r="E9259" t="str">
        <f>TEXT(Table1[[#This Row],[Date]],"MMMM")</f>
        <v>November</v>
      </c>
      <c r="F9259">
        <v>116</v>
      </c>
      <c r="G9259">
        <v>69</v>
      </c>
      <c r="H9259" t="s">
        <v>24</v>
      </c>
      <c r="I9259" t="s">
        <v>49</v>
      </c>
      <c r="J9259">
        <v>673</v>
      </c>
      <c r="K9259" t="s">
        <v>26</v>
      </c>
      <c r="L9259">
        <v>1</v>
      </c>
      <c r="M9259" s="1">
        <v>12.006853359999999</v>
      </c>
      <c r="N9259" s="1">
        <f>Table1[[#This Row],[Quantity]]*Table1[[#This Row],[UnitPrice]]</f>
        <v>12.006853359999999</v>
      </c>
      <c r="O9259" t="s">
        <v>30</v>
      </c>
      <c r="P9259" t="b">
        <v>1</v>
      </c>
      <c r="Q9259">
        <v>0</v>
      </c>
      <c r="R9259" s="1">
        <f>Table1[[#This Row],[Sales]]-Table1[[#This Row],[DiscountAmount]]</f>
        <v>12.006853359999999</v>
      </c>
      <c r="S9259" t="b">
        <v>0</v>
      </c>
      <c r="T9259" t="s">
        <v>23</v>
      </c>
      <c r="U9259">
        <v>3</v>
      </c>
      <c r="V9259" t="b">
        <v>0</v>
      </c>
    </row>
    <row r="9260" spans="1:22" x14ac:dyDescent="0.3">
      <c r="A9260">
        <v>9259</v>
      </c>
      <c r="B9260" s="2">
        <v>45251</v>
      </c>
      <c r="C9260" s="19">
        <f>YEAR(Table1[[#This Row],[Date]])</f>
        <v>2023</v>
      </c>
      <c r="D9260">
        <f>MONTH(Table1[[#This Row],[Date]])</f>
        <v>11</v>
      </c>
      <c r="E9260" t="str">
        <f>TEXT(Table1[[#This Row],[Date]],"MMMM")</f>
        <v>November</v>
      </c>
      <c r="F9260">
        <v>433</v>
      </c>
      <c r="G9260">
        <v>33</v>
      </c>
      <c r="H9260" t="s">
        <v>24</v>
      </c>
      <c r="I9260" t="s">
        <v>29</v>
      </c>
      <c r="J9260">
        <v>986</v>
      </c>
      <c r="K9260" t="s">
        <v>21</v>
      </c>
      <c r="L9260">
        <v>2</v>
      </c>
      <c r="M9260" s="1">
        <v>65.083853840000003</v>
      </c>
      <c r="N9260" s="1">
        <f>Table1[[#This Row],[Quantity]]*Table1[[#This Row],[UnitPrice]]</f>
        <v>130.16770768000001</v>
      </c>
      <c r="O9260" t="s">
        <v>30</v>
      </c>
      <c r="P9260" t="b">
        <v>1</v>
      </c>
      <c r="Q9260">
        <v>0</v>
      </c>
      <c r="R9260" s="1">
        <f>Table1[[#This Row],[Sales]]-Table1[[#This Row],[DiscountAmount]]</f>
        <v>130.16770768000001</v>
      </c>
      <c r="S9260" t="b">
        <v>1</v>
      </c>
      <c r="T9260" t="s">
        <v>23</v>
      </c>
      <c r="U9260">
        <v>4</v>
      </c>
      <c r="V9260" t="b">
        <v>1</v>
      </c>
    </row>
    <row r="9261" spans="1:22" x14ac:dyDescent="0.3">
      <c r="A9261">
        <v>9260</v>
      </c>
      <c r="B9261" s="2">
        <v>45261</v>
      </c>
      <c r="C9261" s="19">
        <f>YEAR(Table1[[#This Row],[Date]])</f>
        <v>2023</v>
      </c>
      <c r="D9261">
        <f>MONTH(Table1[[#This Row],[Date]])</f>
        <v>12</v>
      </c>
      <c r="E9261" t="str">
        <f>TEXT(Table1[[#This Row],[Date]],"MMMM")</f>
        <v>December</v>
      </c>
      <c r="F9261">
        <v>457</v>
      </c>
      <c r="G9261">
        <v>39</v>
      </c>
      <c r="H9261" t="s">
        <v>37</v>
      </c>
      <c r="I9261" t="s">
        <v>46</v>
      </c>
      <c r="J9261">
        <v>907</v>
      </c>
      <c r="K9261" t="s">
        <v>21</v>
      </c>
      <c r="L9261">
        <v>4</v>
      </c>
      <c r="M9261" s="1">
        <v>11.52326922</v>
      </c>
      <c r="N9261" s="1">
        <f>Table1[[#This Row],[Quantity]]*Table1[[#This Row],[UnitPrice]]</f>
        <v>46.093076879999998</v>
      </c>
      <c r="O9261" t="s">
        <v>32</v>
      </c>
      <c r="P9261" t="b">
        <v>1</v>
      </c>
      <c r="Q9261">
        <v>0</v>
      </c>
      <c r="R9261" s="1">
        <f>Table1[[#This Row],[Sales]]-Table1[[#This Row],[DiscountAmount]]</f>
        <v>46.093076879999998</v>
      </c>
      <c r="S9261" t="b">
        <v>1</v>
      </c>
      <c r="T9261" t="s">
        <v>23</v>
      </c>
      <c r="U9261">
        <v>4</v>
      </c>
      <c r="V9261" t="b">
        <v>1</v>
      </c>
    </row>
    <row r="9262" spans="1:22" x14ac:dyDescent="0.3">
      <c r="A9262">
        <v>9261</v>
      </c>
      <c r="B9262" s="2">
        <v>44528</v>
      </c>
      <c r="C9262" s="19">
        <f>YEAR(Table1[[#This Row],[Date]])</f>
        <v>2021</v>
      </c>
      <c r="D9262">
        <f>MONTH(Table1[[#This Row],[Date]])</f>
        <v>11</v>
      </c>
      <c r="E9262" t="str">
        <f>TEXT(Table1[[#This Row],[Date]],"MMMM")</f>
        <v>November</v>
      </c>
      <c r="F9262">
        <v>212</v>
      </c>
      <c r="G9262">
        <v>27</v>
      </c>
      <c r="H9262" t="s">
        <v>19</v>
      </c>
      <c r="I9262" t="s">
        <v>38</v>
      </c>
      <c r="J9262">
        <v>503</v>
      </c>
      <c r="K9262" t="s">
        <v>21</v>
      </c>
      <c r="L9262">
        <v>5</v>
      </c>
      <c r="M9262" s="1">
        <v>57.606893419999999</v>
      </c>
      <c r="N9262" s="1">
        <f>Table1[[#This Row],[Quantity]]*Table1[[#This Row],[UnitPrice]]</f>
        <v>288.03446709999997</v>
      </c>
      <c r="O9262" t="s">
        <v>32</v>
      </c>
      <c r="P9262" t="b">
        <v>0</v>
      </c>
      <c r="Q9262">
        <v>28.803446709999999</v>
      </c>
      <c r="R9262" s="1">
        <f>Table1[[#This Row],[Sales]]-Table1[[#This Row],[DiscountAmount]]</f>
        <v>259.23102038999997</v>
      </c>
      <c r="S9262" t="b">
        <v>1</v>
      </c>
      <c r="T9262" t="s">
        <v>36</v>
      </c>
      <c r="U9262">
        <v>3</v>
      </c>
      <c r="V9262" t="b">
        <v>1</v>
      </c>
    </row>
    <row r="9263" spans="1:22" x14ac:dyDescent="0.3">
      <c r="A9263">
        <v>9262</v>
      </c>
      <c r="B9263" s="2">
        <v>44187</v>
      </c>
      <c r="C9263" s="19">
        <f>YEAR(Table1[[#This Row],[Date]])</f>
        <v>2020</v>
      </c>
      <c r="D9263">
        <f>MONTH(Table1[[#This Row],[Date]])</f>
        <v>12</v>
      </c>
      <c r="E9263" t="str">
        <f>TEXT(Table1[[#This Row],[Date]],"MMMM")</f>
        <v>December</v>
      </c>
      <c r="F9263">
        <v>108</v>
      </c>
      <c r="G9263">
        <v>63</v>
      </c>
      <c r="H9263" t="s">
        <v>19</v>
      </c>
      <c r="I9263" t="s">
        <v>44</v>
      </c>
      <c r="J9263">
        <v>528</v>
      </c>
      <c r="K9263" t="s">
        <v>26</v>
      </c>
      <c r="L9263">
        <v>3</v>
      </c>
      <c r="M9263" s="1">
        <v>53.771436379999997</v>
      </c>
      <c r="N9263" s="1">
        <f>Table1[[#This Row],[Quantity]]*Table1[[#This Row],[UnitPrice]]</f>
        <v>161.31430913999998</v>
      </c>
      <c r="O9263" t="s">
        <v>35</v>
      </c>
      <c r="P9263" t="b">
        <v>1</v>
      </c>
      <c r="Q9263">
        <v>0</v>
      </c>
      <c r="R9263" s="1">
        <f>Table1[[#This Row],[Sales]]-Table1[[#This Row],[DiscountAmount]]</f>
        <v>161.31430913999998</v>
      </c>
      <c r="S9263" t="b">
        <v>1</v>
      </c>
      <c r="T9263" t="s">
        <v>28</v>
      </c>
      <c r="U9263">
        <v>1</v>
      </c>
      <c r="V9263" t="b">
        <v>1</v>
      </c>
    </row>
    <row r="9264" spans="1:22" x14ac:dyDescent="0.3">
      <c r="A9264">
        <v>9263</v>
      </c>
      <c r="B9264" s="2">
        <v>44919</v>
      </c>
      <c r="C9264" s="19">
        <f>YEAR(Table1[[#This Row],[Date]])</f>
        <v>2022</v>
      </c>
      <c r="D9264">
        <f>MONTH(Table1[[#This Row],[Date]])</f>
        <v>12</v>
      </c>
      <c r="E9264" t="str">
        <f>TEXT(Table1[[#This Row],[Date]],"MMMM")</f>
        <v>December</v>
      </c>
      <c r="F9264">
        <v>5</v>
      </c>
      <c r="G9264">
        <v>68</v>
      </c>
      <c r="H9264" t="s">
        <v>19</v>
      </c>
      <c r="I9264" t="s">
        <v>38</v>
      </c>
      <c r="J9264">
        <v>606</v>
      </c>
      <c r="K9264" t="s">
        <v>26</v>
      </c>
      <c r="L9264">
        <v>2</v>
      </c>
      <c r="M9264" s="1">
        <v>98.841161060000005</v>
      </c>
      <c r="N9264" s="1">
        <f>Table1[[#This Row],[Quantity]]*Table1[[#This Row],[UnitPrice]]</f>
        <v>197.68232212000001</v>
      </c>
      <c r="O9264" t="s">
        <v>32</v>
      </c>
      <c r="P9264" t="b">
        <v>0</v>
      </c>
      <c r="Q9264">
        <v>0</v>
      </c>
      <c r="R9264" s="1">
        <f>Table1[[#This Row],[Sales]]-Table1[[#This Row],[DiscountAmount]]</f>
        <v>197.68232212000001</v>
      </c>
      <c r="S9264" t="b">
        <v>1</v>
      </c>
      <c r="T9264" t="s">
        <v>23</v>
      </c>
      <c r="U9264">
        <v>3</v>
      </c>
      <c r="V9264" t="b">
        <v>0</v>
      </c>
    </row>
    <row r="9265" spans="1:22" x14ac:dyDescent="0.3">
      <c r="A9265">
        <v>9264</v>
      </c>
      <c r="B9265" s="2">
        <v>43783</v>
      </c>
      <c r="C9265" s="19">
        <f>YEAR(Table1[[#This Row],[Date]])</f>
        <v>2019</v>
      </c>
      <c r="D9265">
        <f>MONTH(Table1[[#This Row],[Date]])</f>
        <v>11</v>
      </c>
      <c r="E9265" t="str">
        <f>TEXT(Table1[[#This Row],[Date]],"MMMM")</f>
        <v>November</v>
      </c>
      <c r="F9265">
        <v>477</v>
      </c>
      <c r="G9265">
        <v>51</v>
      </c>
      <c r="H9265" t="s">
        <v>19</v>
      </c>
      <c r="I9265" t="s">
        <v>50</v>
      </c>
      <c r="J9265">
        <v>412</v>
      </c>
      <c r="K9265" t="s">
        <v>43</v>
      </c>
      <c r="L9265">
        <v>4</v>
      </c>
      <c r="M9265" s="1">
        <v>33.210744030000001</v>
      </c>
      <c r="N9265" s="1">
        <f>Table1[[#This Row],[Quantity]]*Table1[[#This Row],[UnitPrice]]</f>
        <v>132.84297612</v>
      </c>
      <c r="O9265" t="s">
        <v>22</v>
      </c>
      <c r="P9265" t="b">
        <v>1</v>
      </c>
      <c r="Q9265">
        <v>0</v>
      </c>
      <c r="R9265" s="1">
        <f>Table1[[#This Row],[Sales]]-Table1[[#This Row],[DiscountAmount]]</f>
        <v>132.84297612</v>
      </c>
      <c r="S9265" t="b">
        <v>1</v>
      </c>
      <c r="T9265" t="s">
        <v>23</v>
      </c>
      <c r="U9265">
        <v>1</v>
      </c>
      <c r="V9265" t="b">
        <v>0</v>
      </c>
    </row>
    <row r="9266" spans="1:22" x14ac:dyDescent="0.3">
      <c r="A9266">
        <v>9265</v>
      </c>
      <c r="B9266" s="2">
        <v>43453</v>
      </c>
      <c r="C9266" s="19">
        <f>YEAR(Table1[[#This Row],[Date]])</f>
        <v>2018</v>
      </c>
      <c r="D9266">
        <f>MONTH(Table1[[#This Row],[Date]])</f>
        <v>12</v>
      </c>
      <c r="E9266" t="str">
        <f>TEXT(Table1[[#This Row],[Date]],"MMMM")</f>
        <v>December</v>
      </c>
      <c r="F9266">
        <v>64</v>
      </c>
      <c r="G9266">
        <v>56</v>
      </c>
      <c r="H9266" t="s">
        <v>37</v>
      </c>
      <c r="I9266" t="s">
        <v>46</v>
      </c>
      <c r="J9266">
        <v>347</v>
      </c>
      <c r="K9266" t="s">
        <v>43</v>
      </c>
      <c r="L9266">
        <v>4</v>
      </c>
      <c r="M9266" s="1">
        <v>25.63541777</v>
      </c>
      <c r="N9266" s="1">
        <f>Table1[[#This Row],[Quantity]]*Table1[[#This Row],[UnitPrice]]</f>
        <v>102.54167108</v>
      </c>
      <c r="O9266" t="s">
        <v>35</v>
      </c>
      <c r="P9266" t="b">
        <v>0</v>
      </c>
      <c r="Q9266">
        <v>0</v>
      </c>
      <c r="R9266" s="1">
        <f>Table1[[#This Row],[Sales]]-Table1[[#This Row],[DiscountAmount]]</f>
        <v>102.54167108</v>
      </c>
      <c r="S9266" t="b">
        <v>1</v>
      </c>
      <c r="T9266" t="s">
        <v>28</v>
      </c>
      <c r="U9266">
        <v>3</v>
      </c>
      <c r="V9266" t="b">
        <v>1</v>
      </c>
    </row>
    <row r="9267" spans="1:22" x14ac:dyDescent="0.3">
      <c r="A9267">
        <v>9266</v>
      </c>
      <c r="B9267" s="2">
        <v>44894</v>
      </c>
      <c r="C9267" s="19">
        <f>YEAR(Table1[[#This Row],[Date]])</f>
        <v>2022</v>
      </c>
      <c r="D9267">
        <f>MONTH(Table1[[#This Row],[Date]])</f>
        <v>11</v>
      </c>
      <c r="E9267" t="str">
        <f>TEXT(Table1[[#This Row],[Date]],"MMMM")</f>
        <v>November</v>
      </c>
      <c r="F9267">
        <v>26</v>
      </c>
      <c r="G9267">
        <v>61</v>
      </c>
      <c r="H9267" t="s">
        <v>24</v>
      </c>
      <c r="I9267" t="s">
        <v>53</v>
      </c>
      <c r="J9267">
        <v>522</v>
      </c>
      <c r="K9267" t="s">
        <v>26</v>
      </c>
      <c r="L9267">
        <v>3</v>
      </c>
      <c r="M9267" s="1">
        <v>53.775095069999999</v>
      </c>
      <c r="N9267" s="1">
        <f>Table1[[#This Row],[Quantity]]*Table1[[#This Row],[UnitPrice]]</f>
        <v>161.32528521</v>
      </c>
      <c r="O9267" t="s">
        <v>30</v>
      </c>
      <c r="P9267" t="b">
        <v>0</v>
      </c>
      <c r="Q9267">
        <v>16.132528520000001</v>
      </c>
      <c r="R9267" s="1">
        <f>Table1[[#This Row],[Sales]]-Table1[[#This Row],[DiscountAmount]]</f>
        <v>145.19275669000001</v>
      </c>
      <c r="S9267" t="b">
        <v>1</v>
      </c>
      <c r="T9267" t="s">
        <v>36</v>
      </c>
      <c r="U9267">
        <v>4</v>
      </c>
      <c r="V9267" t="b">
        <v>1</v>
      </c>
    </row>
    <row r="9268" spans="1:22" x14ac:dyDescent="0.3">
      <c r="A9268">
        <v>9267</v>
      </c>
      <c r="B9268" s="2">
        <v>44507</v>
      </c>
      <c r="C9268" s="19">
        <f>YEAR(Table1[[#This Row],[Date]])</f>
        <v>2021</v>
      </c>
      <c r="D9268">
        <f>MONTH(Table1[[#This Row],[Date]])</f>
        <v>11</v>
      </c>
      <c r="E9268" t="str">
        <f>TEXT(Table1[[#This Row],[Date]],"MMMM")</f>
        <v>November</v>
      </c>
      <c r="F9268">
        <v>14</v>
      </c>
      <c r="G9268">
        <v>70</v>
      </c>
      <c r="H9268" t="s">
        <v>37</v>
      </c>
      <c r="I9268" t="s">
        <v>33</v>
      </c>
      <c r="J9268">
        <v>207</v>
      </c>
      <c r="K9268" t="s">
        <v>26</v>
      </c>
      <c r="L9268">
        <v>5</v>
      </c>
      <c r="M9268" s="1">
        <v>27.822564280000002</v>
      </c>
      <c r="N9268" s="1">
        <f>Table1[[#This Row],[Quantity]]*Table1[[#This Row],[UnitPrice]]</f>
        <v>139.1128214</v>
      </c>
      <c r="O9268" t="s">
        <v>30</v>
      </c>
      <c r="P9268" t="b">
        <v>1</v>
      </c>
      <c r="Q9268">
        <v>0</v>
      </c>
      <c r="R9268" s="1">
        <f>Table1[[#This Row],[Sales]]-Table1[[#This Row],[DiscountAmount]]</f>
        <v>139.1128214</v>
      </c>
      <c r="S9268" t="b">
        <v>1</v>
      </c>
      <c r="T9268" t="s">
        <v>23</v>
      </c>
      <c r="U9268">
        <v>5</v>
      </c>
      <c r="V9268" t="b">
        <v>0</v>
      </c>
    </row>
    <row r="9269" spans="1:22" x14ac:dyDescent="0.3">
      <c r="A9269">
        <v>9268</v>
      </c>
      <c r="B9269" s="2">
        <v>43428</v>
      </c>
      <c r="C9269" s="19">
        <f>YEAR(Table1[[#This Row],[Date]])</f>
        <v>2018</v>
      </c>
      <c r="D9269">
        <f>MONTH(Table1[[#This Row],[Date]])</f>
        <v>11</v>
      </c>
      <c r="E9269" t="str">
        <f>TEXT(Table1[[#This Row],[Date]],"MMMM")</f>
        <v>November</v>
      </c>
      <c r="F9269">
        <v>321</v>
      </c>
      <c r="G9269">
        <v>21</v>
      </c>
      <c r="H9269" t="s">
        <v>19</v>
      </c>
      <c r="I9269" t="s">
        <v>51</v>
      </c>
      <c r="J9269">
        <v>544</v>
      </c>
      <c r="K9269" t="s">
        <v>34</v>
      </c>
      <c r="L9269">
        <v>5</v>
      </c>
      <c r="M9269" s="1">
        <v>69.567938900000001</v>
      </c>
      <c r="N9269" s="1">
        <f>Table1[[#This Row],[Quantity]]*Table1[[#This Row],[UnitPrice]]</f>
        <v>347.83969450000001</v>
      </c>
      <c r="O9269" t="s">
        <v>22</v>
      </c>
      <c r="P9269" t="b">
        <v>1</v>
      </c>
      <c r="Q9269">
        <v>34.783969450000001</v>
      </c>
      <c r="R9269" s="1">
        <f>Table1[[#This Row],[Sales]]-Table1[[#This Row],[DiscountAmount]]</f>
        <v>313.05572504999998</v>
      </c>
      <c r="S9269" t="b">
        <v>0</v>
      </c>
      <c r="T9269" t="s">
        <v>36</v>
      </c>
      <c r="U9269">
        <v>4</v>
      </c>
      <c r="V9269" t="b">
        <v>1</v>
      </c>
    </row>
    <row r="9270" spans="1:22" x14ac:dyDescent="0.3">
      <c r="A9270">
        <v>9269</v>
      </c>
      <c r="B9270" s="2">
        <v>45262</v>
      </c>
      <c r="C9270" s="19">
        <f>YEAR(Table1[[#This Row],[Date]])</f>
        <v>2023</v>
      </c>
      <c r="D9270">
        <f>MONTH(Table1[[#This Row],[Date]])</f>
        <v>12</v>
      </c>
      <c r="E9270" t="str">
        <f>TEXT(Table1[[#This Row],[Date]],"MMMM")</f>
        <v>December</v>
      </c>
      <c r="F9270">
        <v>180</v>
      </c>
      <c r="G9270">
        <v>54</v>
      </c>
      <c r="H9270" t="s">
        <v>37</v>
      </c>
      <c r="I9270" t="s">
        <v>47</v>
      </c>
      <c r="J9270">
        <v>286</v>
      </c>
      <c r="K9270" t="s">
        <v>39</v>
      </c>
      <c r="L9270">
        <v>2</v>
      </c>
      <c r="M9270" s="1">
        <v>65.687139079999994</v>
      </c>
      <c r="N9270" s="1">
        <f>Table1[[#This Row],[Quantity]]*Table1[[#This Row],[UnitPrice]]</f>
        <v>131.37427815999999</v>
      </c>
      <c r="O9270" t="s">
        <v>35</v>
      </c>
      <c r="P9270" t="b">
        <v>1</v>
      </c>
      <c r="Q9270">
        <v>0</v>
      </c>
      <c r="R9270" s="1">
        <f>Table1[[#This Row],[Sales]]-Table1[[#This Row],[DiscountAmount]]</f>
        <v>131.37427815999999</v>
      </c>
      <c r="S9270" t="b">
        <v>1</v>
      </c>
      <c r="T9270" t="s">
        <v>23</v>
      </c>
      <c r="U9270">
        <v>4</v>
      </c>
      <c r="V9270" t="b">
        <v>1</v>
      </c>
    </row>
    <row r="9271" spans="1:22" x14ac:dyDescent="0.3">
      <c r="A9271">
        <v>9270</v>
      </c>
      <c r="B9271" s="2">
        <v>44508</v>
      </c>
      <c r="C9271" s="19">
        <f>YEAR(Table1[[#This Row],[Date]])</f>
        <v>2021</v>
      </c>
      <c r="D9271">
        <f>MONTH(Table1[[#This Row],[Date]])</f>
        <v>11</v>
      </c>
      <c r="E9271" t="str">
        <f>TEXT(Table1[[#This Row],[Date]],"MMMM")</f>
        <v>November</v>
      </c>
      <c r="F9271">
        <v>84</v>
      </c>
      <c r="G9271">
        <v>42</v>
      </c>
      <c r="H9271" t="s">
        <v>24</v>
      </c>
      <c r="I9271" t="s">
        <v>47</v>
      </c>
      <c r="J9271">
        <v>867</v>
      </c>
      <c r="K9271" t="s">
        <v>21</v>
      </c>
      <c r="L9271">
        <v>3</v>
      </c>
      <c r="M9271" s="1">
        <v>31.018715780000001</v>
      </c>
      <c r="N9271" s="1">
        <f>Table1[[#This Row],[Quantity]]*Table1[[#This Row],[UnitPrice]]</f>
        <v>93.056147339999995</v>
      </c>
      <c r="O9271" t="s">
        <v>30</v>
      </c>
      <c r="P9271" t="b">
        <v>0</v>
      </c>
      <c r="Q9271">
        <v>9.3056147340000006</v>
      </c>
      <c r="R9271" s="1">
        <f>Table1[[#This Row],[Sales]]-Table1[[#This Row],[DiscountAmount]]</f>
        <v>83.750532605999993</v>
      </c>
      <c r="S9271" t="b">
        <v>0</v>
      </c>
      <c r="T9271" t="s">
        <v>36</v>
      </c>
      <c r="U9271">
        <v>2</v>
      </c>
      <c r="V9271" t="b">
        <v>1</v>
      </c>
    </row>
    <row r="9272" spans="1:22" x14ac:dyDescent="0.3">
      <c r="A9272">
        <v>9271</v>
      </c>
      <c r="B9272" s="2">
        <v>45260</v>
      </c>
      <c r="C9272" s="19">
        <f>YEAR(Table1[[#This Row],[Date]])</f>
        <v>2023</v>
      </c>
      <c r="D9272">
        <f>MONTH(Table1[[#This Row],[Date]])</f>
        <v>11</v>
      </c>
      <c r="E9272" t="str">
        <f>TEXT(Table1[[#This Row],[Date]],"MMMM")</f>
        <v>November</v>
      </c>
      <c r="F9272">
        <v>201</v>
      </c>
      <c r="G9272">
        <v>31</v>
      </c>
      <c r="H9272" t="s">
        <v>24</v>
      </c>
      <c r="I9272" t="s">
        <v>47</v>
      </c>
      <c r="J9272">
        <v>80</v>
      </c>
      <c r="K9272" t="s">
        <v>34</v>
      </c>
      <c r="L9272">
        <v>3</v>
      </c>
      <c r="M9272" s="1">
        <v>27.568274880000001</v>
      </c>
      <c r="N9272" s="1">
        <f>Table1[[#This Row],[Quantity]]*Table1[[#This Row],[UnitPrice]]</f>
        <v>82.704824639999998</v>
      </c>
      <c r="O9272" t="s">
        <v>32</v>
      </c>
      <c r="P9272" t="b">
        <v>0</v>
      </c>
      <c r="Q9272">
        <v>0</v>
      </c>
      <c r="R9272" s="1">
        <f>Table1[[#This Row],[Sales]]-Table1[[#This Row],[DiscountAmount]]</f>
        <v>82.704824639999998</v>
      </c>
      <c r="S9272" t="b">
        <v>0</v>
      </c>
      <c r="T9272" t="s">
        <v>28</v>
      </c>
      <c r="U9272">
        <v>2</v>
      </c>
      <c r="V9272" t="b">
        <v>0</v>
      </c>
    </row>
    <row r="9273" spans="1:22" x14ac:dyDescent="0.3">
      <c r="A9273">
        <v>9272</v>
      </c>
      <c r="B9273" s="2">
        <v>44559</v>
      </c>
      <c r="C9273" s="19">
        <f>YEAR(Table1[[#This Row],[Date]])</f>
        <v>2021</v>
      </c>
      <c r="D9273">
        <f>MONTH(Table1[[#This Row],[Date]])</f>
        <v>12</v>
      </c>
      <c r="E9273" t="str">
        <f>TEXT(Table1[[#This Row],[Date]],"MMMM")</f>
        <v>December</v>
      </c>
      <c r="F9273">
        <v>337</v>
      </c>
      <c r="G9273">
        <v>33</v>
      </c>
      <c r="H9273" t="s">
        <v>19</v>
      </c>
      <c r="I9273" t="s">
        <v>40</v>
      </c>
      <c r="J9273">
        <v>250</v>
      </c>
      <c r="K9273" t="s">
        <v>34</v>
      </c>
      <c r="L9273">
        <v>1</v>
      </c>
      <c r="M9273" s="1">
        <v>40.362402459999998</v>
      </c>
      <c r="N9273" s="1">
        <f>Table1[[#This Row],[Quantity]]*Table1[[#This Row],[UnitPrice]]</f>
        <v>40.362402459999998</v>
      </c>
      <c r="O9273" t="s">
        <v>35</v>
      </c>
      <c r="P9273" t="b">
        <v>0</v>
      </c>
      <c r="Q9273">
        <v>0</v>
      </c>
      <c r="R9273" s="1">
        <f>Table1[[#This Row],[Sales]]-Table1[[#This Row],[DiscountAmount]]</f>
        <v>40.362402459999998</v>
      </c>
      <c r="S9273" t="b">
        <v>1</v>
      </c>
      <c r="T9273" t="s">
        <v>23</v>
      </c>
      <c r="U9273">
        <v>3</v>
      </c>
      <c r="V9273" t="b">
        <v>0</v>
      </c>
    </row>
    <row r="9274" spans="1:22" x14ac:dyDescent="0.3">
      <c r="A9274">
        <v>9273</v>
      </c>
      <c r="B9274" s="2">
        <v>44919</v>
      </c>
      <c r="C9274" s="19">
        <f>YEAR(Table1[[#This Row],[Date]])</f>
        <v>2022</v>
      </c>
      <c r="D9274">
        <f>MONTH(Table1[[#This Row],[Date]])</f>
        <v>12</v>
      </c>
      <c r="E9274" t="str">
        <f>TEXT(Table1[[#This Row],[Date]],"MMMM")</f>
        <v>December</v>
      </c>
      <c r="F9274">
        <v>138</v>
      </c>
      <c r="G9274">
        <v>49</v>
      </c>
      <c r="H9274" t="s">
        <v>19</v>
      </c>
      <c r="I9274" t="s">
        <v>20</v>
      </c>
      <c r="J9274">
        <v>258</v>
      </c>
      <c r="K9274" t="s">
        <v>34</v>
      </c>
      <c r="L9274">
        <v>3</v>
      </c>
      <c r="M9274" s="1">
        <v>56.197951629999999</v>
      </c>
      <c r="N9274" s="1">
        <f>Table1[[#This Row],[Quantity]]*Table1[[#This Row],[UnitPrice]]</f>
        <v>168.59385488999999</v>
      </c>
      <c r="O9274" t="s">
        <v>22</v>
      </c>
      <c r="P9274" t="b">
        <v>1</v>
      </c>
      <c r="Q9274">
        <v>0</v>
      </c>
      <c r="R9274" s="1">
        <f>Table1[[#This Row],[Sales]]-Table1[[#This Row],[DiscountAmount]]</f>
        <v>168.59385488999999</v>
      </c>
      <c r="S9274" t="b">
        <v>1</v>
      </c>
      <c r="T9274" t="s">
        <v>23</v>
      </c>
      <c r="U9274">
        <v>2</v>
      </c>
      <c r="V9274" t="b">
        <v>1</v>
      </c>
    </row>
    <row r="9275" spans="1:22" x14ac:dyDescent="0.3">
      <c r="A9275">
        <v>9274</v>
      </c>
      <c r="B9275" s="2">
        <v>45249</v>
      </c>
      <c r="C9275" s="19">
        <f>YEAR(Table1[[#This Row],[Date]])</f>
        <v>2023</v>
      </c>
      <c r="D9275">
        <f>MONTH(Table1[[#This Row],[Date]])</f>
        <v>11</v>
      </c>
      <c r="E9275" t="str">
        <f>TEXT(Table1[[#This Row],[Date]],"MMMM")</f>
        <v>November</v>
      </c>
      <c r="F9275">
        <v>295</v>
      </c>
      <c r="G9275">
        <v>64</v>
      </c>
      <c r="H9275" t="s">
        <v>37</v>
      </c>
      <c r="I9275" t="s">
        <v>33</v>
      </c>
      <c r="J9275">
        <v>716</v>
      </c>
      <c r="K9275" t="s">
        <v>26</v>
      </c>
      <c r="L9275">
        <v>3</v>
      </c>
      <c r="M9275" s="1">
        <v>85.6697791</v>
      </c>
      <c r="N9275" s="1">
        <f>Table1[[#This Row],[Quantity]]*Table1[[#This Row],[UnitPrice]]</f>
        <v>257.00933729999997</v>
      </c>
      <c r="O9275" t="s">
        <v>35</v>
      </c>
      <c r="P9275" t="b">
        <v>1</v>
      </c>
      <c r="Q9275">
        <v>25.700933729999999</v>
      </c>
      <c r="R9275" s="1">
        <f>Table1[[#This Row],[Sales]]-Table1[[#This Row],[DiscountAmount]]</f>
        <v>231.30840356999997</v>
      </c>
      <c r="S9275" t="b">
        <v>0</v>
      </c>
      <c r="T9275" t="s">
        <v>36</v>
      </c>
      <c r="U9275">
        <v>3</v>
      </c>
      <c r="V9275" t="b">
        <v>1</v>
      </c>
    </row>
    <row r="9276" spans="1:22" x14ac:dyDescent="0.3">
      <c r="A9276">
        <v>9275</v>
      </c>
      <c r="B9276" s="2">
        <v>44520</v>
      </c>
      <c r="C9276" s="19">
        <f>YEAR(Table1[[#This Row],[Date]])</f>
        <v>2021</v>
      </c>
      <c r="D9276">
        <f>MONTH(Table1[[#This Row],[Date]])</f>
        <v>11</v>
      </c>
      <c r="E9276" t="str">
        <f>TEXT(Table1[[#This Row],[Date]],"MMMM")</f>
        <v>November</v>
      </c>
      <c r="F9276">
        <v>278</v>
      </c>
      <c r="G9276">
        <v>57</v>
      </c>
      <c r="H9276" t="s">
        <v>24</v>
      </c>
      <c r="I9276" t="s">
        <v>42</v>
      </c>
      <c r="J9276">
        <v>525</v>
      </c>
      <c r="K9276" t="s">
        <v>26</v>
      </c>
      <c r="L9276">
        <v>3</v>
      </c>
      <c r="M9276" s="1">
        <v>80.134133360000007</v>
      </c>
      <c r="N9276" s="1">
        <f>Table1[[#This Row],[Quantity]]*Table1[[#This Row],[UnitPrice]]</f>
        <v>240.40240008000001</v>
      </c>
      <c r="O9276" t="s">
        <v>30</v>
      </c>
      <c r="P9276" t="b">
        <v>1</v>
      </c>
      <c r="Q9276">
        <v>0</v>
      </c>
      <c r="R9276" s="1">
        <f>Table1[[#This Row],[Sales]]-Table1[[#This Row],[DiscountAmount]]</f>
        <v>240.40240008000001</v>
      </c>
      <c r="S9276" t="b">
        <v>0</v>
      </c>
      <c r="T9276" t="s">
        <v>28</v>
      </c>
      <c r="U9276">
        <v>2</v>
      </c>
      <c r="V9276" t="b">
        <v>0</v>
      </c>
    </row>
    <row r="9277" spans="1:22" x14ac:dyDescent="0.3">
      <c r="A9277">
        <v>9276</v>
      </c>
      <c r="B9277" s="2">
        <v>44895</v>
      </c>
      <c r="C9277" s="19">
        <f>YEAR(Table1[[#This Row],[Date]])</f>
        <v>2022</v>
      </c>
      <c r="D9277">
        <f>MONTH(Table1[[#This Row],[Date]])</f>
        <v>11</v>
      </c>
      <c r="E9277" t="str">
        <f>TEXT(Table1[[#This Row],[Date]],"MMMM")</f>
        <v>November</v>
      </c>
      <c r="F9277">
        <v>141</v>
      </c>
      <c r="G9277">
        <v>41</v>
      </c>
      <c r="H9277" t="s">
        <v>24</v>
      </c>
      <c r="I9277" t="s">
        <v>49</v>
      </c>
      <c r="J9277">
        <v>640</v>
      </c>
      <c r="K9277" t="s">
        <v>26</v>
      </c>
      <c r="L9277">
        <v>3</v>
      </c>
      <c r="M9277" s="1">
        <v>99.580022049999997</v>
      </c>
      <c r="N9277" s="1">
        <f>Table1[[#This Row],[Quantity]]*Table1[[#This Row],[UnitPrice]]</f>
        <v>298.74006614999996</v>
      </c>
      <c r="O9277" t="s">
        <v>22</v>
      </c>
      <c r="P9277" t="b">
        <v>1</v>
      </c>
      <c r="Q9277">
        <v>29.874006609999999</v>
      </c>
      <c r="R9277" s="1">
        <f>Table1[[#This Row],[Sales]]-Table1[[#This Row],[DiscountAmount]]</f>
        <v>268.86605953999998</v>
      </c>
      <c r="S9277" t="b">
        <v>0</v>
      </c>
      <c r="T9277" t="s">
        <v>36</v>
      </c>
      <c r="U9277">
        <v>2</v>
      </c>
      <c r="V9277" t="b">
        <v>1</v>
      </c>
    </row>
    <row r="9278" spans="1:22" x14ac:dyDescent="0.3">
      <c r="A9278">
        <v>9277</v>
      </c>
      <c r="B9278" s="2">
        <v>44172</v>
      </c>
      <c r="C9278" s="19">
        <f>YEAR(Table1[[#This Row],[Date]])</f>
        <v>2020</v>
      </c>
      <c r="D9278">
        <f>MONTH(Table1[[#This Row],[Date]])</f>
        <v>12</v>
      </c>
      <c r="E9278" t="str">
        <f>TEXT(Table1[[#This Row],[Date]],"MMMM")</f>
        <v>December</v>
      </c>
      <c r="F9278">
        <v>109</v>
      </c>
      <c r="G9278">
        <v>59</v>
      </c>
      <c r="H9278" t="s">
        <v>24</v>
      </c>
      <c r="I9278" t="s">
        <v>25</v>
      </c>
      <c r="J9278">
        <v>521</v>
      </c>
      <c r="K9278" t="s">
        <v>39</v>
      </c>
      <c r="L9278">
        <v>4</v>
      </c>
      <c r="M9278" s="1">
        <v>49.17783532</v>
      </c>
      <c r="N9278" s="1">
        <f>Table1[[#This Row],[Quantity]]*Table1[[#This Row],[UnitPrice]]</f>
        <v>196.71134128</v>
      </c>
      <c r="O9278" t="s">
        <v>32</v>
      </c>
      <c r="P9278" t="b">
        <v>0</v>
      </c>
      <c r="Q9278">
        <v>0</v>
      </c>
      <c r="R9278" s="1">
        <f>Table1[[#This Row],[Sales]]-Table1[[#This Row],[DiscountAmount]]</f>
        <v>196.71134128</v>
      </c>
      <c r="S9278" t="b">
        <v>0</v>
      </c>
      <c r="T9278" t="s">
        <v>23</v>
      </c>
      <c r="U9278">
        <v>3</v>
      </c>
      <c r="V9278" t="b">
        <v>0</v>
      </c>
    </row>
    <row r="9279" spans="1:22" x14ac:dyDescent="0.3">
      <c r="A9279">
        <v>9278</v>
      </c>
      <c r="B9279" s="2">
        <v>43431</v>
      </c>
      <c r="C9279" s="19">
        <f>YEAR(Table1[[#This Row],[Date]])</f>
        <v>2018</v>
      </c>
      <c r="D9279">
        <f>MONTH(Table1[[#This Row],[Date]])</f>
        <v>11</v>
      </c>
      <c r="E9279" t="str">
        <f>TEXT(Table1[[#This Row],[Date]],"MMMM")</f>
        <v>November</v>
      </c>
      <c r="F9279">
        <v>39</v>
      </c>
      <c r="G9279">
        <v>32</v>
      </c>
      <c r="H9279" t="s">
        <v>19</v>
      </c>
      <c r="I9279" t="s">
        <v>41</v>
      </c>
      <c r="J9279">
        <v>686</v>
      </c>
      <c r="K9279" t="s">
        <v>39</v>
      </c>
      <c r="L9279">
        <v>2</v>
      </c>
      <c r="M9279" s="1">
        <v>33.97921891</v>
      </c>
      <c r="N9279" s="1">
        <f>Table1[[#This Row],[Quantity]]*Table1[[#This Row],[UnitPrice]]</f>
        <v>67.95843782</v>
      </c>
      <c r="O9279" t="s">
        <v>30</v>
      </c>
      <c r="P9279" t="b">
        <v>1</v>
      </c>
      <c r="Q9279">
        <v>6.7958437820000004</v>
      </c>
      <c r="R9279" s="1">
        <f>Table1[[#This Row],[Sales]]-Table1[[#This Row],[DiscountAmount]]</f>
        <v>61.162594038000002</v>
      </c>
      <c r="S9279" t="b">
        <v>0</v>
      </c>
      <c r="T9279" t="s">
        <v>36</v>
      </c>
      <c r="U9279">
        <v>2</v>
      </c>
      <c r="V9279" t="b">
        <v>1</v>
      </c>
    </row>
    <row r="9280" spans="1:22" x14ac:dyDescent="0.3">
      <c r="A9280">
        <v>9279</v>
      </c>
      <c r="B9280" s="2">
        <v>43458</v>
      </c>
      <c r="C9280" s="19">
        <f>YEAR(Table1[[#This Row],[Date]])</f>
        <v>2018</v>
      </c>
      <c r="D9280">
        <f>MONTH(Table1[[#This Row],[Date]])</f>
        <v>12</v>
      </c>
      <c r="E9280" t="str">
        <f>TEXT(Table1[[#This Row],[Date]],"MMMM")</f>
        <v>December</v>
      </c>
      <c r="F9280">
        <v>277</v>
      </c>
      <c r="G9280">
        <v>48</v>
      </c>
      <c r="H9280" t="s">
        <v>19</v>
      </c>
      <c r="I9280" t="s">
        <v>47</v>
      </c>
      <c r="J9280">
        <v>385</v>
      </c>
      <c r="K9280" t="s">
        <v>43</v>
      </c>
      <c r="L9280">
        <v>5</v>
      </c>
      <c r="M9280" s="1">
        <v>88.885554020000001</v>
      </c>
      <c r="N9280" s="1">
        <f>Table1[[#This Row],[Quantity]]*Table1[[#This Row],[UnitPrice]]</f>
        <v>444.42777009999998</v>
      </c>
      <c r="O9280" t="s">
        <v>32</v>
      </c>
      <c r="P9280" t="b">
        <v>1</v>
      </c>
      <c r="Q9280">
        <v>0</v>
      </c>
      <c r="R9280" s="1">
        <f>Table1[[#This Row],[Sales]]-Table1[[#This Row],[DiscountAmount]]</f>
        <v>444.42777009999998</v>
      </c>
      <c r="S9280" t="b">
        <v>1</v>
      </c>
      <c r="T9280" t="s">
        <v>23</v>
      </c>
      <c r="U9280">
        <v>5</v>
      </c>
      <c r="V9280" t="b">
        <v>1</v>
      </c>
    </row>
    <row r="9281" spans="1:22" x14ac:dyDescent="0.3">
      <c r="A9281">
        <v>9280</v>
      </c>
      <c r="B9281" s="2">
        <v>44144</v>
      </c>
      <c r="C9281" s="19">
        <f>YEAR(Table1[[#This Row],[Date]])</f>
        <v>2020</v>
      </c>
      <c r="D9281">
        <f>MONTH(Table1[[#This Row],[Date]])</f>
        <v>11</v>
      </c>
      <c r="E9281" t="str">
        <f>TEXT(Table1[[#This Row],[Date]],"MMMM")</f>
        <v>November</v>
      </c>
      <c r="F9281">
        <v>492</v>
      </c>
      <c r="G9281">
        <v>54</v>
      </c>
      <c r="H9281" t="s">
        <v>24</v>
      </c>
      <c r="I9281" t="s">
        <v>49</v>
      </c>
      <c r="J9281">
        <v>536</v>
      </c>
      <c r="K9281" t="s">
        <v>21</v>
      </c>
      <c r="L9281">
        <v>3</v>
      </c>
      <c r="M9281" s="1">
        <v>22.55483443</v>
      </c>
      <c r="N9281" s="1">
        <f>Table1[[#This Row],[Quantity]]*Table1[[#This Row],[UnitPrice]]</f>
        <v>67.664503289999999</v>
      </c>
      <c r="O9281" t="s">
        <v>30</v>
      </c>
      <c r="P9281" t="b">
        <v>0</v>
      </c>
      <c r="Q9281">
        <v>6.7664503290000004</v>
      </c>
      <c r="R9281" s="1">
        <f>Table1[[#This Row],[Sales]]-Table1[[#This Row],[DiscountAmount]]</f>
        <v>60.898052960999998</v>
      </c>
      <c r="S9281" t="b">
        <v>1</v>
      </c>
      <c r="T9281" t="s">
        <v>36</v>
      </c>
      <c r="U9281">
        <v>3</v>
      </c>
      <c r="V9281" t="b">
        <v>1</v>
      </c>
    </row>
    <row r="9282" spans="1:22" x14ac:dyDescent="0.3">
      <c r="A9282">
        <v>9281</v>
      </c>
      <c r="B9282" s="2">
        <v>45231</v>
      </c>
      <c r="C9282" s="19">
        <f>YEAR(Table1[[#This Row],[Date]])</f>
        <v>2023</v>
      </c>
      <c r="D9282">
        <f>MONTH(Table1[[#This Row],[Date]])</f>
        <v>11</v>
      </c>
      <c r="E9282" t="str">
        <f>TEXT(Table1[[#This Row],[Date]],"MMMM")</f>
        <v>November</v>
      </c>
      <c r="F9282">
        <v>479</v>
      </c>
      <c r="G9282">
        <v>25</v>
      </c>
      <c r="H9282" t="s">
        <v>37</v>
      </c>
      <c r="I9282" t="s">
        <v>50</v>
      </c>
      <c r="J9282">
        <v>770</v>
      </c>
      <c r="K9282" t="s">
        <v>21</v>
      </c>
      <c r="L9282">
        <v>5</v>
      </c>
      <c r="M9282" s="1">
        <v>47.687827939999998</v>
      </c>
      <c r="N9282" s="1">
        <f>Table1[[#This Row],[Quantity]]*Table1[[#This Row],[UnitPrice]]</f>
        <v>238.4391397</v>
      </c>
      <c r="O9282" t="s">
        <v>32</v>
      </c>
      <c r="P9282" t="b">
        <v>1</v>
      </c>
      <c r="Q9282">
        <v>0</v>
      </c>
      <c r="R9282" s="1">
        <f>Table1[[#This Row],[Sales]]-Table1[[#This Row],[DiscountAmount]]</f>
        <v>238.4391397</v>
      </c>
      <c r="S9282" t="b">
        <v>0</v>
      </c>
      <c r="T9282" t="s">
        <v>28</v>
      </c>
      <c r="U9282">
        <v>5</v>
      </c>
      <c r="V9282" t="b">
        <v>0</v>
      </c>
    </row>
    <row r="9283" spans="1:22" x14ac:dyDescent="0.3">
      <c r="A9283">
        <v>9282</v>
      </c>
      <c r="B9283" s="2">
        <v>45255</v>
      </c>
      <c r="C9283" s="19">
        <f>YEAR(Table1[[#This Row],[Date]])</f>
        <v>2023</v>
      </c>
      <c r="D9283">
        <f>MONTH(Table1[[#This Row],[Date]])</f>
        <v>11</v>
      </c>
      <c r="E9283" t="str">
        <f>TEXT(Table1[[#This Row],[Date]],"MMMM")</f>
        <v>November</v>
      </c>
      <c r="F9283">
        <v>423</v>
      </c>
      <c r="G9283">
        <v>21</v>
      </c>
      <c r="H9283" t="s">
        <v>19</v>
      </c>
      <c r="I9283" t="s">
        <v>52</v>
      </c>
      <c r="J9283">
        <v>911</v>
      </c>
      <c r="K9283" t="s">
        <v>21</v>
      </c>
      <c r="L9283">
        <v>1</v>
      </c>
      <c r="M9283" s="1">
        <v>12.22146336</v>
      </c>
      <c r="N9283" s="1">
        <f>Table1[[#This Row],[Quantity]]*Table1[[#This Row],[UnitPrice]]</f>
        <v>12.22146336</v>
      </c>
      <c r="O9283" t="s">
        <v>30</v>
      </c>
      <c r="P9283" t="b">
        <v>0</v>
      </c>
      <c r="Q9283">
        <v>1.222146336</v>
      </c>
      <c r="R9283" s="1">
        <f>Table1[[#This Row],[Sales]]-Table1[[#This Row],[DiscountAmount]]</f>
        <v>10.999317024</v>
      </c>
      <c r="S9283" t="b">
        <v>0</v>
      </c>
      <c r="T9283" t="s">
        <v>36</v>
      </c>
      <c r="U9283">
        <v>5</v>
      </c>
      <c r="V9283" t="b">
        <v>1</v>
      </c>
    </row>
    <row r="9284" spans="1:22" x14ac:dyDescent="0.3">
      <c r="A9284">
        <v>9283</v>
      </c>
      <c r="B9284" s="2">
        <v>43775</v>
      </c>
      <c r="C9284" s="19">
        <f>YEAR(Table1[[#This Row],[Date]])</f>
        <v>2019</v>
      </c>
      <c r="D9284">
        <f>MONTH(Table1[[#This Row],[Date]])</f>
        <v>11</v>
      </c>
      <c r="E9284" t="str">
        <f>TEXT(Table1[[#This Row],[Date]],"MMMM")</f>
        <v>November</v>
      </c>
      <c r="F9284">
        <v>48</v>
      </c>
      <c r="G9284">
        <v>38</v>
      </c>
      <c r="H9284" t="s">
        <v>19</v>
      </c>
      <c r="I9284" t="s">
        <v>50</v>
      </c>
      <c r="J9284">
        <v>384</v>
      </c>
      <c r="K9284" t="s">
        <v>26</v>
      </c>
      <c r="L9284">
        <v>3</v>
      </c>
      <c r="M9284" s="1">
        <v>94.901948000000004</v>
      </c>
      <c r="N9284" s="1">
        <f>Table1[[#This Row],[Quantity]]*Table1[[#This Row],[UnitPrice]]</f>
        <v>284.70584400000001</v>
      </c>
      <c r="O9284" t="s">
        <v>30</v>
      </c>
      <c r="P9284" t="b">
        <v>1</v>
      </c>
      <c r="Q9284">
        <v>0</v>
      </c>
      <c r="R9284" s="1">
        <f>Table1[[#This Row],[Sales]]-Table1[[#This Row],[DiscountAmount]]</f>
        <v>284.70584400000001</v>
      </c>
      <c r="S9284" t="b">
        <v>1</v>
      </c>
      <c r="T9284" t="s">
        <v>28</v>
      </c>
      <c r="U9284">
        <v>4</v>
      </c>
      <c r="V9284" t="b">
        <v>1</v>
      </c>
    </row>
    <row r="9285" spans="1:22" x14ac:dyDescent="0.3">
      <c r="A9285">
        <v>9284</v>
      </c>
      <c r="B9285" s="2">
        <v>43770</v>
      </c>
      <c r="C9285" s="19">
        <f>YEAR(Table1[[#This Row],[Date]])</f>
        <v>2019</v>
      </c>
      <c r="D9285">
        <f>MONTH(Table1[[#This Row],[Date]])</f>
        <v>11</v>
      </c>
      <c r="E9285" t="str">
        <f>TEXT(Table1[[#This Row],[Date]],"MMMM")</f>
        <v>November</v>
      </c>
      <c r="F9285">
        <v>275</v>
      </c>
      <c r="G9285">
        <v>47</v>
      </c>
      <c r="H9285" t="s">
        <v>37</v>
      </c>
      <c r="I9285" t="s">
        <v>20</v>
      </c>
      <c r="J9285">
        <v>231</v>
      </c>
      <c r="K9285" t="s">
        <v>34</v>
      </c>
      <c r="L9285">
        <v>5</v>
      </c>
      <c r="M9285" s="1">
        <v>83.057830940000002</v>
      </c>
      <c r="N9285" s="1">
        <f>Table1[[#This Row],[Quantity]]*Table1[[#This Row],[UnitPrice]]</f>
        <v>415.28915470000004</v>
      </c>
      <c r="O9285" t="s">
        <v>22</v>
      </c>
      <c r="P9285" t="b">
        <v>1</v>
      </c>
      <c r="Q9285">
        <v>41.528915470000001</v>
      </c>
      <c r="R9285" s="1">
        <f>Table1[[#This Row],[Sales]]-Table1[[#This Row],[DiscountAmount]]</f>
        <v>373.76023923000002</v>
      </c>
      <c r="S9285" t="b">
        <v>0</v>
      </c>
      <c r="T9285" t="s">
        <v>36</v>
      </c>
      <c r="U9285">
        <v>2</v>
      </c>
      <c r="V9285" t="b">
        <v>1</v>
      </c>
    </row>
    <row r="9286" spans="1:22" x14ac:dyDescent="0.3">
      <c r="A9286">
        <v>9285</v>
      </c>
      <c r="B9286" s="2">
        <v>43449</v>
      </c>
      <c r="C9286" s="19">
        <f>YEAR(Table1[[#This Row],[Date]])</f>
        <v>2018</v>
      </c>
      <c r="D9286">
        <f>MONTH(Table1[[#This Row],[Date]])</f>
        <v>12</v>
      </c>
      <c r="E9286" t="str">
        <f>TEXT(Table1[[#This Row],[Date]],"MMMM")</f>
        <v>December</v>
      </c>
      <c r="F9286">
        <v>90</v>
      </c>
      <c r="G9286">
        <v>56</v>
      </c>
      <c r="H9286" t="s">
        <v>37</v>
      </c>
      <c r="I9286" t="s">
        <v>52</v>
      </c>
      <c r="J9286">
        <v>162</v>
      </c>
      <c r="K9286" t="s">
        <v>43</v>
      </c>
      <c r="L9286">
        <v>5</v>
      </c>
      <c r="M9286" s="1">
        <v>84.772840270000003</v>
      </c>
      <c r="N9286" s="1">
        <f>Table1[[#This Row],[Quantity]]*Table1[[#This Row],[UnitPrice]]</f>
        <v>423.86420135000003</v>
      </c>
      <c r="O9286" t="s">
        <v>30</v>
      </c>
      <c r="P9286" t="b">
        <v>1</v>
      </c>
      <c r="Q9286">
        <v>0</v>
      </c>
      <c r="R9286" s="1">
        <f>Table1[[#This Row],[Sales]]-Table1[[#This Row],[DiscountAmount]]</f>
        <v>423.86420135000003</v>
      </c>
      <c r="S9286" t="b">
        <v>1</v>
      </c>
      <c r="T9286" t="s">
        <v>23</v>
      </c>
      <c r="U9286">
        <v>2</v>
      </c>
      <c r="V9286" t="b">
        <v>1</v>
      </c>
    </row>
    <row r="9287" spans="1:22" x14ac:dyDescent="0.3">
      <c r="A9287">
        <v>9286</v>
      </c>
      <c r="B9287" s="2">
        <v>44553</v>
      </c>
      <c r="C9287" s="19">
        <f>YEAR(Table1[[#This Row],[Date]])</f>
        <v>2021</v>
      </c>
      <c r="D9287">
        <f>MONTH(Table1[[#This Row],[Date]])</f>
        <v>12</v>
      </c>
      <c r="E9287" t="str">
        <f>TEXT(Table1[[#This Row],[Date]],"MMMM")</f>
        <v>December</v>
      </c>
      <c r="F9287">
        <v>293</v>
      </c>
      <c r="G9287">
        <v>49</v>
      </c>
      <c r="H9287" t="s">
        <v>19</v>
      </c>
      <c r="I9287" t="s">
        <v>38</v>
      </c>
      <c r="J9287">
        <v>168</v>
      </c>
      <c r="K9287" t="s">
        <v>39</v>
      </c>
      <c r="L9287">
        <v>3</v>
      </c>
      <c r="M9287" s="1">
        <v>62.888002739999997</v>
      </c>
      <c r="N9287" s="1">
        <f>Table1[[#This Row],[Quantity]]*Table1[[#This Row],[UnitPrice]]</f>
        <v>188.66400822</v>
      </c>
      <c r="O9287" t="s">
        <v>30</v>
      </c>
      <c r="P9287" t="b">
        <v>0</v>
      </c>
      <c r="Q9287">
        <v>0</v>
      </c>
      <c r="R9287" s="1">
        <f>Table1[[#This Row],[Sales]]-Table1[[#This Row],[DiscountAmount]]</f>
        <v>188.66400822</v>
      </c>
      <c r="S9287" t="b">
        <v>1</v>
      </c>
      <c r="T9287" t="s">
        <v>28</v>
      </c>
      <c r="U9287">
        <v>3</v>
      </c>
      <c r="V9287" t="b">
        <v>0</v>
      </c>
    </row>
    <row r="9288" spans="1:22" x14ac:dyDescent="0.3">
      <c r="A9288">
        <v>9287</v>
      </c>
      <c r="B9288" s="2">
        <v>44160</v>
      </c>
      <c r="C9288" s="19">
        <f>YEAR(Table1[[#This Row],[Date]])</f>
        <v>2020</v>
      </c>
      <c r="D9288">
        <f>MONTH(Table1[[#This Row],[Date]])</f>
        <v>11</v>
      </c>
      <c r="E9288" t="str">
        <f>TEXT(Table1[[#This Row],[Date]],"MMMM")</f>
        <v>November</v>
      </c>
      <c r="F9288">
        <v>246</v>
      </c>
      <c r="G9288">
        <v>58</v>
      </c>
      <c r="H9288" t="s">
        <v>37</v>
      </c>
      <c r="I9288" t="s">
        <v>48</v>
      </c>
      <c r="J9288">
        <v>632</v>
      </c>
      <c r="K9288" t="s">
        <v>21</v>
      </c>
      <c r="L9288">
        <v>3</v>
      </c>
      <c r="M9288" s="1">
        <v>32.742950899999997</v>
      </c>
      <c r="N9288" s="1">
        <f>Table1[[#This Row],[Quantity]]*Table1[[#This Row],[UnitPrice]]</f>
        <v>98.22885269999999</v>
      </c>
      <c r="O9288" t="s">
        <v>32</v>
      </c>
      <c r="P9288" t="b">
        <v>0</v>
      </c>
      <c r="Q9288">
        <v>9.8228852700000004</v>
      </c>
      <c r="R9288" s="1">
        <f>Table1[[#This Row],[Sales]]-Table1[[#This Row],[DiscountAmount]]</f>
        <v>88.40596742999999</v>
      </c>
      <c r="S9288" t="b">
        <v>0</v>
      </c>
      <c r="T9288" t="s">
        <v>36</v>
      </c>
      <c r="U9288">
        <v>4</v>
      </c>
      <c r="V9288" t="b">
        <v>1</v>
      </c>
    </row>
    <row r="9289" spans="1:22" x14ac:dyDescent="0.3">
      <c r="A9289">
        <v>9288</v>
      </c>
      <c r="B9289" s="2">
        <v>44148</v>
      </c>
      <c r="C9289" s="19">
        <f>YEAR(Table1[[#This Row],[Date]])</f>
        <v>2020</v>
      </c>
      <c r="D9289">
        <f>MONTH(Table1[[#This Row],[Date]])</f>
        <v>11</v>
      </c>
      <c r="E9289" t="str">
        <f>TEXT(Table1[[#This Row],[Date]],"MMMM")</f>
        <v>November</v>
      </c>
      <c r="F9289">
        <v>218</v>
      </c>
      <c r="G9289">
        <v>29</v>
      </c>
      <c r="H9289" t="s">
        <v>19</v>
      </c>
      <c r="I9289" t="s">
        <v>46</v>
      </c>
      <c r="J9289">
        <v>501</v>
      </c>
      <c r="K9289" t="s">
        <v>26</v>
      </c>
      <c r="L9289">
        <v>5</v>
      </c>
      <c r="M9289" s="1">
        <v>94.392980829999999</v>
      </c>
      <c r="N9289" s="1">
        <f>Table1[[#This Row],[Quantity]]*Table1[[#This Row],[UnitPrice]]</f>
        <v>471.96490415</v>
      </c>
      <c r="O9289" t="s">
        <v>35</v>
      </c>
      <c r="P9289" t="b">
        <v>0</v>
      </c>
      <c r="Q9289">
        <v>47.196490410000003</v>
      </c>
      <c r="R9289" s="1">
        <f>Table1[[#This Row],[Sales]]-Table1[[#This Row],[DiscountAmount]]</f>
        <v>424.76841373999997</v>
      </c>
      <c r="S9289" t="b">
        <v>1</v>
      </c>
      <c r="T9289" t="s">
        <v>36</v>
      </c>
      <c r="U9289">
        <v>4</v>
      </c>
      <c r="V9289" t="b">
        <v>1</v>
      </c>
    </row>
    <row r="9290" spans="1:22" x14ac:dyDescent="0.3">
      <c r="A9290">
        <v>9289</v>
      </c>
      <c r="B9290" s="2">
        <v>43816</v>
      </c>
      <c r="C9290" s="19">
        <f>YEAR(Table1[[#This Row],[Date]])</f>
        <v>2019</v>
      </c>
      <c r="D9290">
        <f>MONTH(Table1[[#This Row],[Date]])</f>
        <v>12</v>
      </c>
      <c r="E9290" t="str">
        <f>TEXT(Table1[[#This Row],[Date]],"MMMM")</f>
        <v>December</v>
      </c>
      <c r="F9290">
        <v>380</v>
      </c>
      <c r="G9290">
        <v>38</v>
      </c>
      <c r="H9290" t="s">
        <v>19</v>
      </c>
      <c r="I9290" t="s">
        <v>53</v>
      </c>
      <c r="J9290">
        <v>366</v>
      </c>
      <c r="K9290" t="s">
        <v>34</v>
      </c>
      <c r="L9290">
        <v>2</v>
      </c>
      <c r="M9290" s="1">
        <v>72.719996780000002</v>
      </c>
      <c r="N9290" s="1">
        <f>Table1[[#This Row],[Quantity]]*Table1[[#This Row],[UnitPrice]]</f>
        <v>145.43999356</v>
      </c>
      <c r="O9290" t="s">
        <v>32</v>
      </c>
      <c r="P9290" t="b">
        <v>0</v>
      </c>
      <c r="Q9290">
        <v>14.543999360000001</v>
      </c>
      <c r="R9290" s="1">
        <f>Table1[[#This Row],[Sales]]-Table1[[#This Row],[DiscountAmount]]</f>
        <v>130.89599420000002</v>
      </c>
      <c r="S9290" t="b">
        <v>1</v>
      </c>
      <c r="T9290" t="s">
        <v>36</v>
      </c>
      <c r="U9290">
        <v>5</v>
      </c>
      <c r="V9290" t="b">
        <v>1</v>
      </c>
    </row>
    <row r="9291" spans="1:22" x14ac:dyDescent="0.3">
      <c r="A9291">
        <v>9290</v>
      </c>
      <c r="B9291" s="2">
        <v>44550</v>
      </c>
      <c r="C9291" s="19">
        <f>YEAR(Table1[[#This Row],[Date]])</f>
        <v>2021</v>
      </c>
      <c r="D9291">
        <f>MONTH(Table1[[#This Row],[Date]])</f>
        <v>12</v>
      </c>
      <c r="E9291" t="str">
        <f>TEXT(Table1[[#This Row],[Date]],"MMMM")</f>
        <v>December</v>
      </c>
      <c r="F9291">
        <v>462</v>
      </c>
      <c r="G9291">
        <v>45</v>
      </c>
      <c r="H9291" t="s">
        <v>24</v>
      </c>
      <c r="I9291" t="s">
        <v>42</v>
      </c>
      <c r="J9291">
        <v>966</v>
      </c>
      <c r="K9291" t="s">
        <v>39</v>
      </c>
      <c r="L9291">
        <v>3</v>
      </c>
      <c r="M9291" s="1">
        <v>82.536198229999997</v>
      </c>
      <c r="N9291" s="1">
        <f>Table1[[#This Row],[Quantity]]*Table1[[#This Row],[UnitPrice]]</f>
        <v>247.60859468999999</v>
      </c>
      <c r="O9291" t="s">
        <v>30</v>
      </c>
      <c r="P9291" t="b">
        <v>0</v>
      </c>
      <c r="Q9291">
        <v>0</v>
      </c>
      <c r="R9291" s="1">
        <f>Table1[[#This Row],[Sales]]-Table1[[#This Row],[DiscountAmount]]</f>
        <v>247.60859468999999</v>
      </c>
      <c r="S9291" t="b">
        <v>1</v>
      </c>
      <c r="T9291" t="s">
        <v>28</v>
      </c>
      <c r="U9291">
        <v>2</v>
      </c>
      <c r="V9291" t="b">
        <v>1</v>
      </c>
    </row>
    <row r="9292" spans="1:22" x14ac:dyDescent="0.3">
      <c r="A9292">
        <v>9291</v>
      </c>
      <c r="B9292" s="2">
        <v>44190</v>
      </c>
      <c r="C9292" s="19">
        <f>YEAR(Table1[[#This Row],[Date]])</f>
        <v>2020</v>
      </c>
      <c r="D9292">
        <f>MONTH(Table1[[#This Row],[Date]])</f>
        <v>12</v>
      </c>
      <c r="E9292" t="str">
        <f>TEXT(Table1[[#This Row],[Date]],"MMMM")</f>
        <v>December</v>
      </c>
      <c r="F9292">
        <v>280</v>
      </c>
      <c r="G9292">
        <v>42</v>
      </c>
      <c r="H9292" t="s">
        <v>37</v>
      </c>
      <c r="I9292" t="s">
        <v>33</v>
      </c>
      <c r="J9292">
        <v>125</v>
      </c>
      <c r="K9292" t="s">
        <v>39</v>
      </c>
      <c r="L9292">
        <v>2</v>
      </c>
      <c r="M9292" s="1">
        <v>80.091381749999996</v>
      </c>
      <c r="N9292" s="1">
        <f>Table1[[#This Row],[Quantity]]*Table1[[#This Row],[UnitPrice]]</f>
        <v>160.18276349999999</v>
      </c>
      <c r="O9292" t="s">
        <v>22</v>
      </c>
      <c r="P9292" t="b">
        <v>1</v>
      </c>
      <c r="Q9292">
        <v>16.018276350000001</v>
      </c>
      <c r="R9292" s="1">
        <f>Table1[[#This Row],[Sales]]-Table1[[#This Row],[DiscountAmount]]</f>
        <v>144.16448714999999</v>
      </c>
      <c r="S9292" t="b">
        <v>0</v>
      </c>
      <c r="T9292" t="s">
        <v>36</v>
      </c>
      <c r="U9292">
        <v>5</v>
      </c>
      <c r="V9292" t="b">
        <v>0</v>
      </c>
    </row>
    <row r="9293" spans="1:22" x14ac:dyDescent="0.3">
      <c r="A9293">
        <v>9292</v>
      </c>
      <c r="B9293" s="2">
        <v>43796</v>
      </c>
      <c r="C9293" s="19">
        <f>YEAR(Table1[[#This Row],[Date]])</f>
        <v>2019</v>
      </c>
      <c r="D9293">
        <f>MONTH(Table1[[#This Row],[Date]])</f>
        <v>11</v>
      </c>
      <c r="E9293" t="str">
        <f>TEXT(Table1[[#This Row],[Date]],"MMMM")</f>
        <v>November</v>
      </c>
      <c r="F9293">
        <v>427</v>
      </c>
      <c r="G9293">
        <v>44</v>
      </c>
      <c r="H9293" t="s">
        <v>19</v>
      </c>
      <c r="I9293" t="s">
        <v>52</v>
      </c>
      <c r="J9293">
        <v>436</v>
      </c>
      <c r="K9293" t="s">
        <v>43</v>
      </c>
      <c r="L9293">
        <v>5</v>
      </c>
      <c r="M9293" s="1">
        <v>43.588467039999998</v>
      </c>
      <c r="N9293" s="1">
        <f>Table1[[#This Row],[Quantity]]*Table1[[#This Row],[UnitPrice]]</f>
        <v>217.9423352</v>
      </c>
      <c r="O9293" t="s">
        <v>35</v>
      </c>
      <c r="P9293" t="b">
        <v>0</v>
      </c>
      <c r="Q9293">
        <v>21.794233519999999</v>
      </c>
      <c r="R9293" s="1">
        <f>Table1[[#This Row],[Sales]]-Table1[[#This Row],[DiscountAmount]]</f>
        <v>196.14810168</v>
      </c>
      <c r="S9293" t="b">
        <v>1</v>
      </c>
      <c r="T9293" t="s">
        <v>36</v>
      </c>
      <c r="U9293">
        <v>4</v>
      </c>
      <c r="V9293" t="b">
        <v>1</v>
      </c>
    </row>
    <row r="9294" spans="1:22" x14ac:dyDescent="0.3">
      <c r="A9294">
        <v>9293</v>
      </c>
      <c r="B9294" s="2">
        <v>44521</v>
      </c>
      <c r="C9294" s="19">
        <f>YEAR(Table1[[#This Row],[Date]])</f>
        <v>2021</v>
      </c>
      <c r="D9294">
        <f>MONTH(Table1[[#This Row],[Date]])</f>
        <v>11</v>
      </c>
      <c r="E9294" t="str">
        <f>TEXT(Table1[[#This Row],[Date]],"MMMM")</f>
        <v>November</v>
      </c>
      <c r="F9294">
        <v>459</v>
      </c>
      <c r="G9294">
        <v>60</v>
      </c>
      <c r="H9294" t="s">
        <v>24</v>
      </c>
      <c r="I9294" t="s">
        <v>40</v>
      </c>
      <c r="J9294">
        <v>757</v>
      </c>
      <c r="K9294" t="s">
        <v>43</v>
      </c>
      <c r="L9294">
        <v>1</v>
      </c>
      <c r="M9294" s="1">
        <v>28.35466147</v>
      </c>
      <c r="N9294" s="1">
        <f>Table1[[#This Row],[Quantity]]*Table1[[#This Row],[UnitPrice]]</f>
        <v>28.35466147</v>
      </c>
      <c r="O9294" t="s">
        <v>35</v>
      </c>
      <c r="P9294" t="b">
        <v>0</v>
      </c>
      <c r="Q9294">
        <v>0</v>
      </c>
      <c r="R9294" s="1">
        <f>Table1[[#This Row],[Sales]]-Table1[[#This Row],[DiscountAmount]]</f>
        <v>28.35466147</v>
      </c>
      <c r="S9294" t="b">
        <v>1</v>
      </c>
      <c r="T9294" t="s">
        <v>23</v>
      </c>
      <c r="U9294">
        <v>2</v>
      </c>
      <c r="V9294" t="b">
        <v>0</v>
      </c>
    </row>
    <row r="9295" spans="1:22" x14ac:dyDescent="0.3">
      <c r="A9295">
        <v>9294</v>
      </c>
      <c r="B9295" s="2">
        <v>45280</v>
      </c>
      <c r="C9295" s="19">
        <f>YEAR(Table1[[#This Row],[Date]])</f>
        <v>2023</v>
      </c>
      <c r="D9295">
        <f>MONTH(Table1[[#This Row],[Date]])</f>
        <v>12</v>
      </c>
      <c r="E9295" t="str">
        <f>TEXT(Table1[[#This Row],[Date]],"MMMM")</f>
        <v>December</v>
      </c>
      <c r="F9295">
        <v>1</v>
      </c>
      <c r="G9295">
        <v>44</v>
      </c>
      <c r="H9295" t="s">
        <v>19</v>
      </c>
      <c r="I9295" t="s">
        <v>31</v>
      </c>
      <c r="J9295">
        <v>777</v>
      </c>
      <c r="K9295" t="s">
        <v>39</v>
      </c>
      <c r="L9295">
        <v>3</v>
      </c>
      <c r="M9295" s="1">
        <v>21.015202240000001</v>
      </c>
      <c r="N9295" s="1">
        <f>Table1[[#This Row],[Quantity]]*Table1[[#This Row],[UnitPrice]]</f>
        <v>63.045606720000002</v>
      </c>
      <c r="O9295" t="s">
        <v>32</v>
      </c>
      <c r="P9295" t="b">
        <v>0</v>
      </c>
      <c r="Q9295">
        <v>0</v>
      </c>
      <c r="R9295" s="1">
        <f>Table1[[#This Row],[Sales]]-Table1[[#This Row],[DiscountAmount]]</f>
        <v>63.045606720000002</v>
      </c>
      <c r="S9295" t="b">
        <v>1</v>
      </c>
      <c r="T9295" t="s">
        <v>23</v>
      </c>
      <c r="U9295">
        <v>4</v>
      </c>
      <c r="V9295" t="b">
        <v>1</v>
      </c>
    </row>
    <row r="9296" spans="1:22" x14ac:dyDescent="0.3">
      <c r="A9296">
        <v>9295</v>
      </c>
      <c r="B9296" s="2">
        <v>43827</v>
      </c>
      <c r="C9296" s="19">
        <f>YEAR(Table1[[#This Row],[Date]])</f>
        <v>2019</v>
      </c>
      <c r="D9296">
        <f>MONTH(Table1[[#This Row],[Date]])</f>
        <v>12</v>
      </c>
      <c r="E9296" t="str">
        <f>TEXT(Table1[[#This Row],[Date]],"MMMM")</f>
        <v>December</v>
      </c>
      <c r="F9296">
        <v>267</v>
      </c>
      <c r="G9296">
        <v>41</v>
      </c>
      <c r="H9296" t="s">
        <v>19</v>
      </c>
      <c r="I9296" t="s">
        <v>42</v>
      </c>
      <c r="J9296">
        <v>805</v>
      </c>
      <c r="K9296" t="s">
        <v>43</v>
      </c>
      <c r="L9296">
        <v>3</v>
      </c>
      <c r="M9296" s="1">
        <v>29.937831410000001</v>
      </c>
      <c r="N9296" s="1">
        <f>Table1[[#This Row],[Quantity]]*Table1[[#This Row],[UnitPrice]]</f>
        <v>89.813494230000003</v>
      </c>
      <c r="O9296" t="s">
        <v>32</v>
      </c>
      <c r="P9296" t="b">
        <v>1</v>
      </c>
      <c r="Q9296">
        <v>0</v>
      </c>
      <c r="R9296" s="1">
        <f>Table1[[#This Row],[Sales]]-Table1[[#This Row],[DiscountAmount]]</f>
        <v>89.813494230000003</v>
      </c>
      <c r="S9296" t="b">
        <v>0</v>
      </c>
      <c r="T9296" t="s">
        <v>23</v>
      </c>
      <c r="U9296">
        <v>3</v>
      </c>
      <c r="V9296" t="b">
        <v>1</v>
      </c>
    </row>
    <row r="9297" spans="1:22" x14ac:dyDescent="0.3">
      <c r="A9297">
        <v>9296</v>
      </c>
      <c r="B9297" s="2">
        <v>45285</v>
      </c>
      <c r="C9297" s="19">
        <f>YEAR(Table1[[#This Row],[Date]])</f>
        <v>2023</v>
      </c>
      <c r="D9297">
        <f>MONTH(Table1[[#This Row],[Date]])</f>
        <v>12</v>
      </c>
      <c r="E9297" t="str">
        <f>TEXT(Table1[[#This Row],[Date]],"MMMM")</f>
        <v>December</v>
      </c>
      <c r="F9297">
        <v>357</v>
      </c>
      <c r="G9297">
        <v>26</v>
      </c>
      <c r="H9297" t="s">
        <v>37</v>
      </c>
      <c r="I9297" t="s">
        <v>51</v>
      </c>
      <c r="J9297">
        <v>161</v>
      </c>
      <c r="K9297" t="s">
        <v>43</v>
      </c>
      <c r="L9297">
        <v>4</v>
      </c>
      <c r="M9297" s="1">
        <v>89.978431799999996</v>
      </c>
      <c r="N9297" s="1">
        <f>Table1[[#This Row],[Quantity]]*Table1[[#This Row],[UnitPrice]]</f>
        <v>359.91372719999998</v>
      </c>
      <c r="O9297" t="s">
        <v>30</v>
      </c>
      <c r="P9297" t="b">
        <v>0</v>
      </c>
      <c r="Q9297">
        <v>0</v>
      </c>
      <c r="R9297" s="1">
        <f>Table1[[#This Row],[Sales]]-Table1[[#This Row],[DiscountAmount]]</f>
        <v>359.91372719999998</v>
      </c>
      <c r="S9297" t="b">
        <v>1</v>
      </c>
      <c r="T9297" t="s">
        <v>28</v>
      </c>
      <c r="U9297">
        <v>2</v>
      </c>
      <c r="V9297" t="b">
        <v>1</v>
      </c>
    </row>
    <row r="9298" spans="1:22" x14ac:dyDescent="0.3">
      <c r="A9298">
        <v>9297</v>
      </c>
      <c r="B9298" s="2">
        <v>43810</v>
      </c>
      <c r="C9298" s="19">
        <f>YEAR(Table1[[#This Row],[Date]])</f>
        <v>2019</v>
      </c>
      <c r="D9298">
        <f>MONTH(Table1[[#This Row],[Date]])</f>
        <v>12</v>
      </c>
      <c r="E9298" t="str">
        <f>TEXT(Table1[[#This Row],[Date]],"MMMM")</f>
        <v>December</v>
      </c>
      <c r="F9298">
        <v>484</v>
      </c>
      <c r="G9298">
        <v>28</v>
      </c>
      <c r="H9298" t="s">
        <v>19</v>
      </c>
      <c r="I9298" t="s">
        <v>48</v>
      </c>
      <c r="J9298">
        <v>771</v>
      </c>
      <c r="K9298" t="s">
        <v>26</v>
      </c>
      <c r="L9298">
        <v>3</v>
      </c>
      <c r="M9298" s="1">
        <v>96.156207649999999</v>
      </c>
      <c r="N9298" s="1">
        <f>Table1[[#This Row],[Quantity]]*Table1[[#This Row],[UnitPrice]]</f>
        <v>288.46862295</v>
      </c>
      <c r="O9298" t="s">
        <v>35</v>
      </c>
      <c r="P9298" t="b">
        <v>1</v>
      </c>
      <c r="Q9298">
        <v>0</v>
      </c>
      <c r="R9298" s="1">
        <f>Table1[[#This Row],[Sales]]-Table1[[#This Row],[DiscountAmount]]</f>
        <v>288.46862295</v>
      </c>
      <c r="S9298" t="b">
        <v>1</v>
      </c>
      <c r="T9298" t="s">
        <v>28</v>
      </c>
      <c r="U9298">
        <v>5</v>
      </c>
      <c r="V9298" t="b">
        <v>0</v>
      </c>
    </row>
    <row r="9299" spans="1:22" x14ac:dyDescent="0.3">
      <c r="A9299">
        <v>9298</v>
      </c>
      <c r="B9299" s="2">
        <v>44881</v>
      </c>
      <c r="C9299" s="19">
        <f>YEAR(Table1[[#This Row],[Date]])</f>
        <v>2022</v>
      </c>
      <c r="D9299">
        <f>MONTH(Table1[[#This Row],[Date]])</f>
        <v>11</v>
      </c>
      <c r="E9299" t="str">
        <f>TEXT(Table1[[#This Row],[Date]],"MMMM")</f>
        <v>November</v>
      </c>
      <c r="F9299">
        <v>261</v>
      </c>
      <c r="G9299">
        <v>52</v>
      </c>
      <c r="H9299" t="s">
        <v>19</v>
      </c>
      <c r="I9299" t="s">
        <v>44</v>
      </c>
      <c r="J9299">
        <v>827</v>
      </c>
      <c r="K9299" t="s">
        <v>21</v>
      </c>
      <c r="L9299">
        <v>5</v>
      </c>
      <c r="M9299" s="1">
        <v>39.068483219999997</v>
      </c>
      <c r="N9299" s="1">
        <f>Table1[[#This Row],[Quantity]]*Table1[[#This Row],[UnitPrice]]</f>
        <v>195.34241609999998</v>
      </c>
      <c r="O9299" t="s">
        <v>32</v>
      </c>
      <c r="P9299" t="b">
        <v>0</v>
      </c>
      <c r="Q9299">
        <v>0</v>
      </c>
      <c r="R9299" s="1">
        <f>Table1[[#This Row],[Sales]]-Table1[[#This Row],[DiscountAmount]]</f>
        <v>195.34241609999998</v>
      </c>
      <c r="S9299" t="b">
        <v>1</v>
      </c>
      <c r="T9299" t="s">
        <v>23</v>
      </c>
      <c r="U9299">
        <v>5</v>
      </c>
      <c r="V9299" t="b">
        <v>0</v>
      </c>
    </row>
    <row r="9300" spans="1:22" x14ac:dyDescent="0.3">
      <c r="A9300">
        <v>9299</v>
      </c>
      <c r="B9300" s="2">
        <v>43818</v>
      </c>
      <c r="C9300" s="19">
        <f>YEAR(Table1[[#This Row],[Date]])</f>
        <v>2019</v>
      </c>
      <c r="D9300">
        <f>MONTH(Table1[[#This Row],[Date]])</f>
        <v>12</v>
      </c>
      <c r="E9300" t="str">
        <f>TEXT(Table1[[#This Row],[Date]],"MMMM")</f>
        <v>December</v>
      </c>
      <c r="F9300">
        <v>467</v>
      </c>
      <c r="G9300">
        <v>41</v>
      </c>
      <c r="H9300" t="s">
        <v>24</v>
      </c>
      <c r="I9300" t="s">
        <v>31</v>
      </c>
      <c r="J9300">
        <v>962</v>
      </c>
      <c r="K9300" t="s">
        <v>39</v>
      </c>
      <c r="L9300">
        <v>2</v>
      </c>
      <c r="M9300" s="1">
        <v>74.684193719999996</v>
      </c>
      <c r="N9300" s="1">
        <f>Table1[[#This Row],[Quantity]]*Table1[[#This Row],[UnitPrice]]</f>
        <v>149.36838743999999</v>
      </c>
      <c r="O9300" t="s">
        <v>32</v>
      </c>
      <c r="P9300" t="b">
        <v>0</v>
      </c>
      <c r="Q9300">
        <v>14.936838740000001</v>
      </c>
      <c r="R9300" s="1">
        <f>Table1[[#This Row],[Sales]]-Table1[[#This Row],[DiscountAmount]]</f>
        <v>134.43154869999998</v>
      </c>
      <c r="S9300" t="b">
        <v>1</v>
      </c>
      <c r="T9300" t="s">
        <v>36</v>
      </c>
      <c r="U9300">
        <v>4</v>
      </c>
      <c r="V9300" t="b">
        <v>1</v>
      </c>
    </row>
    <row r="9301" spans="1:22" x14ac:dyDescent="0.3">
      <c r="A9301">
        <v>9300</v>
      </c>
      <c r="B9301" s="2">
        <v>43422</v>
      </c>
      <c r="C9301" s="19">
        <f>YEAR(Table1[[#This Row],[Date]])</f>
        <v>2018</v>
      </c>
      <c r="D9301">
        <f>MONTH(Table1[[#This Row],[Date]])</f>
        <v>11</v>
      </c>
      <c r="E9301" t="str">
        <f>TEXT(Table1[[#This Row],[Date]],"MMMM")</f>
        <v>November</v>
      </c>
      <c r="F9301">
        <v>299</v>
      </c>
      <c r="G9301">
        <v>63</v>
      </c>
      <c r="H9301" t="s">
        <v>19</v>
      </c>
      <c r="I9301" t="s">
        <v>20</v>
      </c>
      <c r="J9301">
        <v>390</v>
      </c>
      <c r="K9301" t="s">
        <v>34</v>
      </c>
      <c r="L9301">
        <v>5</v>
      </c>
      <c r="M9301" s="1">
        <v>86.899681749999999</v>
      </c>
      <c r="N9301" s="1">
        <f>Table1[[#This Row],[Quantity]]*Table1[[#This Row],[UnitPrice]]</f>
        <v>434.49840875000001</v>
      </c>
      <c r="O9301" t="s">
        <v>30</v>
      </c>
      <c r="P9301" t="b">
        <v>0</v>
      </c>
      <c r="Q9301">
        <v>0</v>
      </c>
      <c r="R9301" s="1">
        <f>Table1[[#This Row],[Sales]]-Table1[[#This Row],[DiscountAmount]]</f>
        <v>434.49840875000001</v>
      </c>
      <c r="S9301" t="b">
        <v>1</v>
      </c>
      <c r="T9301" t="s">
        <v>28</v>
      </c>
      <c r="U9301">
        <v>3</v>
      </c>
      <c r="V9301" t="b">
        <v>1</v>
      </c>
    </row>
    <row r="9302" spans="1:22" x14ac:dyDescent="0.3">
      <c r="A9302">
        <v>9301</v>
      </c>
      <c r="B9302" s="2">
        <v>45237</v>
      </c>
      <c r="C9302" s="19">
        <f>YEAR(Table1[[#This Row],[Date]])</f>
        <v>2023</v>
      </c>
      <c r="D9302">
        <f>MONTH(Table1[[#This Row],[Date]])</f>
        <v>11</v>
      </c>
      <c r="E9302" t="str">
        <f>TEXT(Table1[[#This Row],[Date]],"MMMM")</f>
        <v>November</v>
      </c>
      <c r="F9302">
        <v>376</v>
      </c>
      <c r="G9302">
        <v>23</v>
      </c>
      <c r="H9302" t="s">
        <v>37</v>
      </c>
      <c r="I9302" t="s">
        <v>40</v>
      </c>
      <c r="J9302">
        <v>499</v>
      </c>
      <c r="K9302" t="s">
        <v>39</v>
      </c>
      <c r="L9302">
        <v>5</v>
      </c>
      <c r="M9302" s="1">
        <v>77.009232479999994</v>
      </c>
      <c r="N9302" s="1">
        <f>Table1[[#This Row],[Quantity]]*Table1[[#This Row],[UnitPrice]]</f>
        <v>385.04616239999996</v>
      </c>
      <c r="O9302" t="s">
        <v>22</v>
      </c>
      <c r="P9302" t="b">
        <v>0</v>
      </c>
      <c r="Q9302">
        <v>38.504616239999997</v>
      </c>
      <c r="R9302" s="1">
        <f>Table1[[#This Row],[Sales]]-Table1[[#This Row],[DiscountAmount]]</f>
        <v>346.54154615999994</v>
      </c>
      <c r="S9302" t="b">
        <v>1</v>
      </c>
      <c r="T9302" t="s">
        <v>36</v>
      </c>
      <c r="U9302">
        <v>4</v>
      </c>
      <c r="V9302" t="b">
        <v>1</v>
      </c>
    </row>
    <row r="9303" spans="1:22" x14ac:dyDescent="0.3">
      <c r="A9303">
        <v>9302</v>
      </c>
      <c r="B9303" s="2">
        <v>44151</v>
      </c>
      <c r="C9303" s="19">
        <f>YEAR(Table1[[#This Row],[Date]])</f>
        <v>2020</v>
      </c>
      <c r="D9303">
        <f>MONTH(Table1[[#This Row],[Date]])</f>
        <v>11</v>
      </c>
      <c r="E9303" t="str">
        <f>TEXT(Table1[[#This Row],[Date]],"MMMM")</f>
        <v>November</v>
      </c>
      <c r="F9303">
        <v>445</v>
      </c>
      <c r="G9303">
        <v>42</v>
      </c>
      <c r="H9303" t="s">
        <v>37</v>
      </c>
      <c r="I9303" t="s">
        <v>47</v>
      </c>
      <c r="J9303">
        <v>596</v>
      </c>
      <c r="K9303" t="s">
        <v>39</v>
      </c>
      <c r="L9303">
        <v>4</v>
      </c>
      <c r="M9303" s="1">
        <v>37.562308950000002</v>
      </c>
      <c r="N9303" s="1">
        <f>Table1[[#This Row],[Quantity]]*Table1[[#This Row],[UnitPrice]]</f>
        <v>150.24923580000001</v>
      </c>
      <c r="O9303" t="s">
        <v>32</v>
      </c>
      <c r="P9303" t="b">
        <v>1</v>
      </c>
      <c r="Q9303">
        <v>0</v>
      </c>
      <c r="R9303" s="1">
        <f>Table1[[#This Row],[Sales]]-Table1[[#This Row],[DiscountAmount]]</f>
        <v>150.24923580000001</v>
      </c>
      <c r="S9303" t="b">
        <v>1</v>
      </c>
      <c r="T9303" t="s">
        <v>28</v>
      </c>
      <c r="U9303">
        <v>2</v>
      </c>
      <c r="V9303" t="b">
        <v>1</v>
      </c>
    </row>
    <row r="9304" spans="1:22" x14ac:dyDescent="0.3">
      <c r="A9304">
        <v>9303</v>
      </c>
      <c r="B9304" s="2">
        <v>43799</v>
      </c>
      <c r="C9304" s="19">
        <f>YEAR(Table1[[#This Row],[Date]])</f>
        <v>2019</v>
      </c>
      <c r="D9304">
        <f>MONTH(Table1[[#This Row],[Date]])</f>
        <v>11</v>
      </c>
      <c r="E9304" t="str">
        <f>TEXT(Table1[[#This Row],[Date]],"MMMM")</f>
        <v>November</v>
      </c>
      <c r="F9304">
        <v>85</v>
      </c>
      <c r="G9304">
        <v>38</v>
      </c>
      <c r="H9304" t="s">
        <v>19</v>
      </c>
      <c r="I9304" t="s">
        <v>29</v>
      </c>
      <c r="J9304">
        <v>580</v>
      </c>
      <c r="K9304" t="s">
        <v>21</v>
      </c>
      <c r="L9304">
        <v>1</v>
      </c>
      <c r="M9304" s="1">
        <v>49.733804550000002</v>
      </c>
      <c r="N9304" s="1">
        <f>Table1[[#This Row],[Quantity]]*Table1[[#This Row],[UnitPrice]]</f>
        <v>49.733804550000002</v>
      </c>
      <c r="O9304" t="s">
        <v>30</v>
      </c>
      <c r="P9304" t="b">
        <v>1</v>
      </c>
      <c r="Q9304">
        <v>0</v>
      </c>
      <c r="R9304" s="1">
        <f>Table1[[#This Row],[Sales]]-Table1[[#This Row],[DiscountAmount]]</f>
        <v>49.733804550000002</v>
      </c>
      <c r="S9304" t="b">
        <v>0</v>
      </c>
      <c r="T9304" t="s">
        <v>28</v>
      </c>
      <c r="U9304">
        <v>4</v>
      </c>
      <c r="V9304" t="b">
        <v>1</v>
      </c>
    </row>
    <row r="9305" spans="1:22" x14ac:dyDescent="0.3">
      <c r="A9305">
        <v>9304</v>
      </c>
      <c r="B9305" s="2">
        <v>44161</v>
      </c>
      <c r="C9305" s="19">
        <f>YEAR(Table1[[#This Row],[Date]])</f>
        <v>2020</v>
      </c>
      <c r="D9305">
        <f>MONTH(Table1[[#This Row],[Date]])</f>
        <v>11</v>
      </c>
      <c r="E9305" t="str">
        <f>TEXT(Table1[[#This Row],[Date]],"MMMM")</f>
        <v>November</v>
      </c>
      <c r="F9305">
        <v>260</v>
      </c>
      <c r="G9305">
        <v>69</v>
      </c>
      <c r="H9305" t="s">
        <v>37</v>
      </c>
      <c r="I9305" t="s">
        <v>44</v>
      </c>
      <c r="J9305">
        <v>1000</v>
      </c>
      <c r="K9305" t="s">
        <v>39</v>
      </c>
      <c r="L9305">
        <v>3</v>
      </c>
      <c r="M9305" s="1">
        <v>72.430190820000007</v>
      </c>
      <c r="N9305" s="1">
        <f>Table1[[#This Row],[Quantity]]*Table1[[#This Row],[UnitPrice]]</f>
        <v>217.29057246000002</v>
      </c>
      <c r="O9305" t="s">
        <v>22</v>
      </c>
      <c r="P9305" t="b">
        <v>1</v>
      </c>
      <c r="Q9305">
        <v>21.729057239999999</v>
      </c>
      <c r="R9305" s="1">
        <f>Table1[[#This Row],[Sales]]-Table1[[#This Row],[DiscountAmount]]</f>
        <v>195.56151522000002</v>
      </c>
      <c r="S9305" t="b">
        <v>1</v>
      </c>
      <c r="T9305" t="s">
        <v>36</v>
      </c>
      <c r="U9305">
        <v>4</v>
      </c>
      <c r="V9305" t="b">
        <v>1</v>
      </c>
    </row>
    <row r="9306" spans="1:22" x14ac:dyDescent="0.3">
      <c r="A9306">
        <v>9305</v>
      </c>
      <c r="B9306" s="2">
        <v>43826</v>
      </c>
      <c r="C9306" s="19">
        <f>YEAR(Table1[[#This Row],[Date]])</f>
        <v>2019</v>
      </c>
      <c r="D9306">
        <f>MONTH(Table1[[#This Row],[Date]])</f>
        <v>12</v>
      </c>
      <c r="E9306" t="str">
        <f>TEXT(Table1[[#This Row],[Date]],"MMMM")</f>
        <v>December</v>
      </c>
      <c r="F9306">
        <v>222</v>
      </c>
      <c r="G9306">
        <v>61</v>
      </c>
      <c r="H9306" t="s">
        <v>24</v>
      </c>
      <c r="I9306" t="s">
        <v>45</v>
      </c>
      <c r="J9306">
        <v>554</v>
      </c>
      <c r="K9306" t="s">
        <v>39</v>
      </c>
      <c r="L9306">
        <v>5</v>
      </c>
      <c r="M9306" s="1">
        <v>82.465909730000007</v>
      </c>
      <c r="N9306" s="1">
        <f>Table1[[#This Row],[Quantity]]*Table1[[#This Row],[UnitPrice]]</f>
        <v>412.32954865000005</v>
      </c>
      <c r="O9306" t="s">
        <v>22</v>
      </c>
      <c r="P9306" t="b">
        <v>0</v>
      </c>
      <c r="Q9306">
        <v>41.23295486</v>
      </c>
      <c r="R9306" s="1">
        <f>Table1[[#This Row],[Sales]]-Table1[[#This Row],[DiscountAmount]]</f>
        <v>371.09659379000004</v>
      </c>
      <c r="S9306" t="b">
        <v>0</v>
      </c>
      <c r="T9306" t="s">
        <v>36</v>
      </c>
      <c r="U9306">
        <v>2</v>
      </c>
      <c r="V9306" t="b">
        <v>0</v>
      </c>
    </row>
    <row r="9307" spans="1:22" x14ac:dyDescent="0.3">
      <c r="A9307">
        <v>9306</v>
      </c>
      <c r="B9307" s="2">
        <v>44171</v>
      </c>
      <c r="C9307" s="19">
        <f>YEAR(Table1[[#This Row],[Date]])</f>
        <v>2020</v>
      </c>
      <c r="D9307">
        <f>MONTH(Table1[[#This Row],[Date]])</f>
        <v>12</v>
      </c>
      <c r="E9307" t="str">
        <f>TEXT(Table1[[#This Row],[Date]],"MMMM")</f>
        <v>December</v>
      </c>
      <c r="F9307">
        <v>117</v>
      </c>
      <c r="G9307">
        <v>46</v>
      </c>
      <c r="H9307" t="s">
        <v>19</v>
      </c>
      <c r="I9307" t="s">
        <v>29</v>
      </c>
      <c r="J9307">
        <v>151</v>
      </c>
      <c r="K9307" t="s">
        <v>39</v>
      </c>
      <c r="L9307">
        <v>5</v>
      </c>
      <c r="M9307" s="1">
        <v>74.670652790000005</v>
      </c>
      <c r="N9307" s="1">
        <f>Table1[[#This Row],[Quantity]]*Table1[[#This Row],[UnitPrice]]</f>
        <v>373.35326395000004</v>
      </c>
      <c r="O9307" t="s">
        <v>35</v>
      </c>
      <c r="P9307" t="b">
        <v>1</v>
      </c>
      <c r="Q9307">
        <v>0</v>
      </c>
      <c r="R9307" s="1">
        <f>Table1[[#This Row],[Sales]]-Table1[[#This Row],[DiscountAmount]]</f>
        <v>373.35326395000004</v>
      </c>
      <c r="S9307" t="b">
        <v>0</v>
      </c>
      <c r="T9307" t="s">
        <v>23</v>
      </c>
      <c r="U9307">
        <v>1</v>
      </c>
      <c r="V9307" t="b">
        <v>0</v>
      </c>
    </row>
    <row r="9308" spans="1:22" x14ac:dyDescent="0.3">
      <c r="A9308">
        <v>9307</v>
      </c>
      <c r="B9308" s="2">
        <v>44171</v>
      </c>
      <c r="C9308" s="19">
        <f>YEAR(Table1[[#This Row],[Date]])</f>
        <v>2020</v>
      </c>
      <c r="D9308">
        <f>MONTH(Table1[[#This Row],[Date]])</f>
        <v>12</v>
      </c>
      <c r="E9308" t="str">
        <f>TEXT(Table1[[#This Row],[Date]],"MMMM")</f>
        <v>December</v>
      </c>
      <c r="F9308">
        <v>6</v>
      </c>
      <c r="G9308">
        <v>38</v>
      </c>
      <c r="H9308" t="s">
        <v>24</v>
      </c>
      <c r="I9308" t="s">
        <v>38</v>
      </c>
      <c r="J9308">
        <v>803</v>
      </c>
      <c r="K9308" t="s">
        <v>21</v>
      </c>
      <c r="L9308">
        <v>1</v>
      </c>
      <c r="M9308" s="1">
        <v>49.726769910000002</v>
      </c>
      <c r="N9308" s="1">
        <f>Table1[[#This Row],[Quantity]]*Table1[[#This Row],[UnitPrice]]</f>
        <v>49.726769910000002</v>
      </c>
      <c r="O9308" t="s">
        <v>30</v>
      </c>
      <c r="P9308" t="b">
        <v>0</v>
      </c>
      <c r="Q9308">
        <v>0</v>
      </c>
      <c r="R9308" s="1">
        <f>Table1[[#This Row],[Sales]]-Table1[[#This Row],[DiscountAmount]]</f>
        <v>49.726769910000002</v>
      </c>
      <c r="S9308" t="b">
        <v>1</v>
      </c>
      <c r="T9308" t="s">
        <v>28</v>
      </c>
      <c r="U9308">
        <v>5</v>
      </c>
      <c r="V9308" t="b">
        <v>1</v>
      </c>
    </row>
    <row r="9309" spans="1:22" x14ac:dyDescent="0.3">
      <c r="A9309">
        <v>9308</v>
      </c>
      <c r="B9309" s="2">
        <v>44877</v>
      </c>
      <c r="C9309" s="19">
        <f>YEAR(Table1[[#This Row],[Date]])</f>
        <v>2022</v>
      </c>
      <c r="D9309">
        <f>MONTH(Table1[[#This Row],[Date]])</f>
        <v>11</v>
      </c>
      <c r="E9309" t="str">
        <f>TEXT(Table1[[#This Row],[Date]],"MMMM")</f>
        <v>November</v>
      </c>
      <c r="F9309">
        <v>85</v>
      </c>
      <c r="G9309">
        <v>68</v>
      </c>
      <c r="H9309" t="s">
        <v>19</v>
      </c>
      <c r="I9309" t="s">
        <v>49</v>
      </c>
      <c r="J9309">
        <v>665</v>
      </c>
      <c r="K9309" t="s">
        <v>34</v>
      </c>
      <c r="L9309">
        <v>1</v>
      </c>
      <c r="M9309" s="1">
        <v>60.644309569999997</v>
      </c>
      <c r="N9309" s="1">
        <f>Table1[[#This Row],[Quantity]]*Table1[[#This Row],[UnitPrice]]</f>
        <v>60.644309569999997</v>
      </c>
      <c r="O9309" t="s">
        <v>22</v>
      </c>
      <c r="P9309" t="b">
        <v>1</v>
      </c>
      <c r="Q9309">
        <v>6.0644309569999999</v>
      </c>
      <c r="R9309" s="1">
        <f>Table1[[#This Row],[Sales]]-Table1[[#This Row],[DiscountAmount]]</f>
        <v>54.579878612999998</v>
      </c>
      <c r="S9309" t="b">
        <v>1</v>
      </c>
      <c r="T9309" t="s">
        <v>36</v>
      </c>
      <c r="U9309">
        <v>2</v>
      </c>
      <c r="V9309" t="b">
        <v>0</v>
      </c>
    </row>
    <row r="9310" spans="1:22" x14ac:dyDescent="0.3">
      <c r="A9310">
        <v>9309</v>
      </c>
      <c r="B9310" s="2">
        <v>44915</v>
      </c>
      <c r="C9310" s="19">
        <f>YEAR(Table1[[#This Row],[Date]])</f>
        <v>2022</v>
      </c>
      <c r="D9310">
        <f>MONTH(Table1[[#This Row],[Date]])</f>
        <v>12</v>
      </c>
      <c r="E9310" t="str">
        <f>TEXT(Table1[[#This Row],[Date]],"MMMM")</f>
        <v>December</v>
      </c>
      <c r="F9310">
        <v>370</v>
      </c>
      <c r="G9310">
        <v>65</v>
      </c>
      <c r="H9310" t="s">
        <v>37</v>
      </c>
      <c r="I9310" t="s">
        <v>25</v>
      </c>
      <c r="J9310">
        <v>497</v>
      </c>
      <c r="K9310" t="s">
        <v>39</v>
      </c>
      <c r="L9310">
        <v>1</v>
      </c>
      <c r="M9310" s="1">
        <v>13.675637910000001</v>
      </c>
      <c r="N9310" s="1">
        <f>Table1[[#This Row],[Quantity]]*Table1[[#This Row],[UnitPrice]]</f>
        <v>13.675637910000001</v>
      </c>
      <c r="O9310" t="s">
        <v>22</v>
      </c>
      <c r="P9310" t="b">
        <v>1</v>
      </c>
      <c r="Q9310">
        <v>0</v>
      </c>
      <c r="R9310" s="1">
        <f>Table1[[#This Row],[Sales]]-Table1[[#This Row],[DiscountAmount]]</f>
        <v>13.675637910000001</v>
      </c>
      <c r="S9310" t="b">
        <v>0</v>
      </c>
      <c r="T9310" t="s">
        <v>23</v>
      </c>
      <c r="U9310">
        <v>1</v>
      </c>
      <c r="V9310" t="b">
        <v>0</v>
      </c>
    </row>
    <row r="9311" spans="1:22" x14ac:dyDescent="0.3">
      <c r="A9311">
        <v>9310</v>
      </c>
      <c r="B9311" s="2">
        <v>44556</v>
      </c>
      <c r="C9311" s="19">
        <f>YEAR(Table1[[#This Row],[Date]])</f>
        <v>2021</v>
      </c>
      <c r="D9311">
        <f>MONTH(Table1[[#This Row],[Date]])</f>
        <v>12</v>
      </c>
      <c r="E9311" t="str">
        <f>TEXT(Table1[[#This Row],[Date]],"MMMM")</f>
        <v>December</v>
      </c>
      <c r="F9311">
        <v>467</v>
      </c>
      <c r="G9311">
        <v>34</v>
      </c>
      <c r="H9311" t="s">
        <v>24</v>
      </c>
      <c r="I9311" t="s">
        <v>47</v>
      </c>
      <c r="J9311">
        <v>826</v>
      </c>
      <c r="K9311" t="s">
        <v>34</v>
      </c>
      <c r="L9311">
        <v>4</v>
      </c>
      <c r="M9311" s="1">
        <v>73.796797409999996</v>
      </c>
      <c r="N9311" s="1">
        <f>Table1[[#This Row],[Quantity]]*Table1[[#This Row],[UnitPrice]]</f>
        <v>295.18718963999999</v>
      </c>
      <c r="O9311" t="s">
        <v>22</v>
      </c>
      <c r="P9311" t="b">
        <v>1</v>
      </c>
      <c r="Q9311">
        <v>0</v>
      </c>
      <c r="R9311" s="1">
        <f>Table1[[#This Row],[Sales]]-Table1[[#This Row],[DiscountAmount]]</f>
        <v>295.18718963999999</v>
      </c>
      <c r="S9311" t="b">
        <v>1</v>
      </c>
      <c r="T9311" t="s">
        <v>23</v>
      </c>
      <c r="U9311">
        <v>5</v>
      </c>
      <c r="V9311" t="b">
        <v>0</v>
      </c>
    </row>
    <row r="9312" spans="1:22" x14ac:dyDescent="0.3">
      <c r="A9312">
        <v>9311</v>
      </c>
      <c r="B9312" s="2">
        <v>43458</v>
      </c>
      <c r="C9312" s="19">
        <f>YEAR(Table1[[#This Row],[Date]])</f>
        <v>2018</v>
      </c>
      <c r="D9312">
        <f>MONTH(Table1[[#This Row],[Date]])</f>
        <v>12</v>
      </c>
      <c r="E9312" t="str">
        <f>TEXT(Table1[[#This Row],[Date]],"MMMM")</f>
        <v>December</v>
      </c>
      <c r="F9312">
        <v>297</v>
      </c>
      <c r="G9312">
        <v>66</v>
      </c>
      <c r="H9312" t="s">
        <v>37</v>
      </c>
      <c r="I9312" t="s">
        <v>50</v>
      </c>
      <c r="J9312">
        <v>23</v>
      </c>
      <c r="K9312" t="s">
        <v>43</v>
      </c>
      <c r="L9312">
        <v>3</v>
      </c>
      <c r="M9312" s="1">
        <v>12.417682559999999</v>
      </c>
      <c r="N9312" s="1">
        <f>Table1[[#This Row],[Quantity]]*Table1[[#This Row],[UnitPrice]]</f>
        <v>37.253047679999995</v>
      </c>
      <c r="O9312" t="s">
        <v>30</v>
      </c>
      <c r="P9312" t="b">
        <v>0</v>
      </c>
      <c r="Q9312">
        <v>0</v>
      </c>
      <c r="R9312" s="1">
        <f>Table1[[#This Row],[Sales]]-Table1[[#This Row],[DiscountAmount]]</f>
        <v>37.253047679999995</v>
      </c>
      <c r="S9312" t="b">
        <v>0</v>
      </c>
      <c r="T9312" t="s">
        <v>28</v>
      </c>
      <c r="U9312">
        <v>1</v>
      </c>
      <c r="V9312" t="b">
        <v>1</v>
      </c>
    </row>
    <row r="9313" spans="1:22" x14ac:dyDescent="0.3">
      <c r="A9313">
        <v>9312</v>
      </c>
      <c r="B9313" s="2">
        <v>45243</v>
      </c>
      <c r="C9313" s="19">
        <f>YEAR(Table1[[#This Row],[Date]])</f>
        <v>2023</v>
      </c>
      <c r="D9313">
        <f>MONTH(Table1[[#This Row],[Date]])</f>
        <v>11</v>
      </c>
      <c r="E9313" t="str">
        <f>TEXT(Table1[[#This Row],[Date]],"MMMM")</f>
        <v>November</v>
      </c>
      <c r="F9313">
        <v>331</v>
      </c>
      <c r="G9313">
        <v>39</v>
      </c>
      <c r="H9313" t="s">
        <v>24</v>
      </c>
      <c r="I9313" t="s">
        <v>38</v>
      </c>
      <c r="J9313">
        <v>778</v>
      </c>
      <c r="K9313" t="s">
        <v>26</v>
      </c>
      <c r="L9313">
        <v>2</v>
      </c>
      <c r="M9313" s="1">
        <v>81.970219920000005</v>
      </c>
      <c r="N9313" s="1">
        <f>Table1[[#This Row],[Quantity]]*Table1[[#This Row],[UnitPrice]]</f>
        <v>163.94043984000001</v>
      </c>
      <c r="O9313" t="s">
        <v>22</v>
      </c>
      <c r="P9313" t="b">
        <v>0</v>
      </c>
      <c r="Q9313">
        <v>0</v>
      </c>
      <c r="R9313" s="1">
        <f>Table1[[#This Row],[Sales]]-Table1[[#This Row],[DiscountAmount]]</f>
        <v>163.94043984000001</v>
      </c>
      <c r="S9313" t="b">
        <v>0</v>
      </c>
      <c r="T9313" t="s">
        <v>28</v>
      </c>
      <c r="U9313">
        <v>4</v>
      </c>
      <c r="V9313" t="b">
        <v>1</v>
      </c>
    </row>
    <row r="9314" spans="1:22" x14ac:dyDescent="0.3">
      <c r="A9314">
        <v>9313</v>
      </c>
      <c r="B9314" s="2">
        <v>44553</v>
      </c>
      <c r="C9314" s="19">
        <f>YEAR(Table1[[#This Row],[Date]])</f>
        <v>2021</v>
      </c>
      <c r="D9314">
        <f>MONTH(Table1[[#This Row],[Date]])</f>
        <v>12</v>
      </c>
      <c r="E9314" t="str">
        <f>TEXT(Table1[[#This Row],[Date]],"MMMM")</f>
        <v>December</v>
      </c>
      <c r="F9314">
        <v>480</v>
      </c>
      <c r="G9314">
        <v>57</v>
      </c>
      <c r="H9314" t="s">
        <v>19</v>
      </c>
      <c r="I9314" t="s">
        <v>51</v>
      </c>
      <c r="J9314">
        <v>414</v>
      </c>
      <c r="K9314" t="s">
        <v>43</v>
      </c>
      <c r="L9314">
        <v>1</v>
      </c>
      <c r="M9314" s="1">
        <v>65.825693610000002</v>
      </c>
      <c r="N9314" s="1">
        <f>Table1[[#This Row],[Quantity]]*Table1[[#This Row],[UnitPrice]]</f>
        <v>65.825693610000002</v>
      </c>
      <c r="O9314" t="s">
        <v>32</v>
      </c>
      <c r="P9314" t="b">
        <v>1</v>
      </c>
      <c r="Q9314">
        <v>0</v>
      </c>
      <c r="R9314" s="1">
        <f>Table1[[#This Row],[Sales]]-Table1[[#This Row],[DiscountAmount]]</f>
        <v>65.825693610000002</v>
      </c>
      <c r="S9314" t="b">
        <v>1</v>
      </c>
      <c r="T9314" t="s">
        <v>28</v>
      </c>
      <c r="U9314">
        <v>2</v>
      </c>
      <c r="V9314" t="b">
        <v>1</v>
      </c>
    </row>
    <row r="9315" spans="1:22" x14ac:dyDescent="0.3">
      <c r="A9315">
        <v>9314</v>
      </c>
      <c r="B9315" s="2">
        <v>45237</v>
      </c>
      <c r="C9315" s="19">
        <f>YEAR(Table1[[#This Row],[Date]])</f>
        <v>2023</v>
      </c>
      <c r="D9315">
        <f>MONTH(Table1[[#This Row],[Date]])</f>
        <v>11</v>
      </c>
      <c r="E9315" t="str">
        <f>TEXT(Table1[[#This Row],[Date]],"MMMM")</f>
        <v>November</v>
      </c>
      <c r="F9315">
        <v>311</v>
      </c>
      <c r="G9315">
        <v>19</v>
      </c>
      <c r="H9315" t="s">
        <v>19</v>
      </c>
      <c r="I9315" t="s">
        <v>29</v>
      </c>
      <c r="J9315">
        <v>783</v>
      </c>
      <c r="K9315" t="s">
        <v>34</v>
      </c>
      <c r="L9315">
        <v>2</v>
      </c>
      <c r="M9315" s="1">
        <v>83.463936630000006</v>
      </c>
      <c r="N9315" s="1">
        <f>Table1[[#This Row],[Quantity]]*Table1[[#This Row],[UnitPrice]]</f>
        <v>166.92787326000001</v>
      </c>
      <c r="O9315" t="s">
        <v>32</v>
      </c>
      <c r="P9315" t="b">
        <v>0</v>
      </c>
      <c r="Q9315">
        <v>16.692787330000002</v>
      </c>
      <c r="R9315" s="1">
        <f>Table1[[#This Row],[Sales]]-Table1[[#This Row],[DiscountAmount]]</f>
        <v>150.23508593000003</v>
      </c>
      <c r="S9315" t="b">
        <v>1</v>
      </c>
      <c r="T9315" t="s">
        <v>36</v>
      </c>
      <c r="U9315">
        <v>1</v>
      </c>
      <c r="V9315" t="b">
        <v>0</v>
      </c>
    </row>
    <row r="9316" spans="1:22" x14ac:dyDescent="0.3">
      <c r="A9316">
        <v>9315</v>
      </c>
      <c r="B9316" s="2">
        <v>43814</v>
      </c>
      <c r="C9316" s="19">
        <f>YEAR(Table1[[#This Row],[Date]])</f>
        <v>2019</v>
      </c>
      <c r="D9316">
        <f>MONTH(Table1[[#This Row],[Date]])</f>
        <v>12</v>
      </c>
      <c r="E9316" t="str">
        <f>TEXT(Table1[[#This Row],[Date]],"MMMM")</f>
        <v>December</v>
      </c>
      <c r="F9316">
        <v>11</v>
      </c>
      <c r="G9316">
        <v>18</v>
      </c>
      <c r="H9316" t="s">
        <v>37</v>
      </c>
      <c r="I9316" t="s">
        <v>44</v>
      </c>
      <c r="J9316">
        <v>442</v>
      </c>
      <c r="K9316" t="s">
        <v>21</v>
      </c>
      <c r="L9316">
        <v>3</v>
      </c>
      <c r="M9316" s="1">
        <v>63.215429700000001</v>
      </c>
      <c r="N9316" s="1">
        <f>Table1[[#This Row],[Quantity]]*Table1[[#This Row],[UnitPrice]]</f>
        <v>189.64628909999999</v>
      </c>
      <c r="O9316" t="s">
        <v>30</v>
      </c>
      <c r="P9316" t="b">
        <v>0</v>
      </c>
      <c r="Q9316">
        <v>18.964628909999998</v>
      </c>
      <c r="R9316" s="1">
        <f>Table1[[#This Row],[Sales]]-Table1[[#This Row],[DiscountAmount]]</f>
        <v>170.68166019</v>
      </c>
      <c r="S9316" t="b">
        <v>1</v>
      </c>
      <c r="T9316" t="s">
        <v>36</v>
      </c>
      <c r="U9316">
        <v>5</v>
      </c>
      <c r="V9316" t="b">
        <v>1</v>
      </c>
    </row>
    <row r="9317" spans="1:22" x14ac:dyDescent="0.3">
      <c r="A9317">
        <v>9316</v>
      </c>
      <c r="B9317" s="2">
        <v>45238</v>
      </c>
      <c r="C9317" s="19">
        <f>YEAR(Table1[[#This Row],[Date]])</f>
        <v>2023</v>
      </c>
      <c r="D9317">
        <f>MONTH(Table1[[#This Row],[Date]])</f>
        <v>11</v>
      </c>
      <c r="E9317" t="str">
        <f>TEXT(Table1[[#This Row],[Date]],"MMMM")</f>
        <v>November</v>
      </c>
      <c r="F9317">
        <v>116</v>
      </c>
      <c r="G9317">
        <v>20</v>
      </c>
      <c r="H9317" t="s">
        <v>37</v>
      </c>
      <c r="I9317" t="s">
        <v>33</v>
      </c>
      <c r="J9317">
        <v>585</v>
      </c>
      <c r="K9317" t="s">
        <v>21</v>
      </c>
      <c r="L9317">
        <v>2</v>
      </c>
      <c r="M9317" s="1">
        <v>57.292868919999997</v>
      </c>
      <c r="N9317" s="1">
        <f>Table1[[#This Row],[Quantity]]*Table1[[#This Row],[UnitPrice]]</f>
        <v>114.58573783999999</v>
      </c>
      <c r="O9317" t="s">
        <v>35</v>
      </c>
      <c r="P9317" t="b">
        <v>1</v>
      </c>
      <c r="Q9317">
        <v>0</v>
      </c>
      <c r="R9317" s="1">
        <f>Table1[[#This Row],[Sales]]-Table1[[#This Row],[DiscountAmount]]</f>
        <v>114.58573783999999</v>
      </c>
      <c r="S9317" t="b">
        <v>1</v>
      </c>
      <c r="T9317" t="s">
        <v>28</v>
      </c>
      <c r="U9317">
        <v>1</v>
      </c>
      <c r="V9317" t="b">
        <v>1</v>
      </c>
    </row>
    <row r="9318" spans="1:22" x14ac:dyDescent="0.3">
      <c r="A9318">
        <v>9317</v>
      </c>
      <c r="B9318" s="2">
        <v>44870</v>
      </c>
      <c r="C9318" s="19">
        <f>YEAR(Table1[[#This Row],[Date]])</f>
        <v>2022</v>
      </c>
      <c r="D9318">
        <f>MONTH(Table1[[#This Row],[Date]])</f>
        <v>11</v>
      </c>
      <c r="E9318" t="str">
        <f>TEXT(Table1[[#This Row],[Date]],"MMMM")</f>
        <v>November</v>
      </c>
      <c r="F9318">
        <v>59</v>
      </c>
      <c r="G9318">
        <v>49</v>
      </c>
      <c r="H9318" t="s">
        <v>19</v>
      </c>
      <c r="I9318" t="s">
        <v>25</v>
      </c>
      <c r="J9318">
        <v>604</v>
      </c>
      <c r="K9318" t="s">
        <v>26</v>
      </c>
      <c r="L9318">
        <v>4</v>
      </c>
      <c r="M9318" s="1">
        <v>71.484319360000001</v>
      </c>
      <c r="N9318" s="1">
        <f>Table1[[#This Row],[Quantity]]*Table1[[#This Row],[UnitPrice]]</f>
        <v>285.93727744</v>
      </c>
      <c r="O9318" t="s">
        <v>35</v>
      </c>
      <c r="P9318" t="b">
        <v>1</v>
      </c>
      <c r="Q9318">
        <v>0</v>
      </c>
      <c r="R9318" s="1">
        <f>Table1[[#This Row],[Sales]]-Table1[[#This Row],[DiscountAmount]]</f>
        <v>285.93727744</v>
      </c>
      <c r="S9318" t="b">
        <v>0</v>
      </c>
      <c r="T9318" t="s">
        <v>28</v>
      </c>
      <c r="U9318">
        <v>1</v>
      </c>
      <c r="V9318" t="b">
        <v>0</v>
      </c>
    </row>
    <row r="9319" spans="1:22" x14ac:dyDescent="0.3">
      <c r="A9319">
        <v>9318</v>
      </c>
      <c r="B9319" s="2">
        <v>43804</v>
      </c>
      <c r="C9319" s="19">
        <f>YEAR(Table1[[#This Row],[Date]])</f>
        <v>2019</v>
      </c>
      <c r="D9319">
        <f>MONTH(Table1[[#This Row],[Date]])</f>
        <v>12</v>
      </c>
      <c r="E9319" t="str">
        <f>TEXT(Table1[[#This Row],[Date]],"MMMM")</f>
        <v>December</v>
      </c>
      <c r="F9319">
        <v>152</v>
      </c>
      <c r="G9319">
        <v>69</v>
      </c>
      <c r="H9319" t="s">
        <v>19</v>
      </c>
      <c r="I9319" t="s">
        <v>44</v>
      </c>
      <c r="J9319">
        <v>433</v>
      </c>
      <c r="K9319" t="s">
        <v>34</v>
      </c>
      <c r="L9319">
        <v>3</v>
      </c>
      <c r="M9319" s="1">
        <v>52.625126780000002</v>
      </c>
      <c r="N9319" s="1">
        <f>Table1[[#This Row],[Quantity]]*Table1[[#This Row],[UnitPrice]]</f>
        <v>157.87538033999999</v>
      </c>
      <c r="O9319" t="s">
        <v>35</v>
      </c>
      <c r="P9319" t="b">
        <v>0</v>
      </c>
      <c r="Q9319">
        <v>0</v>
      </c>
      <c r="R9319" s="1">
        <f>Table1[[#This Row],[Sales]]-Table1[[#This Row],[DiscountAmount]]</f>
        <v>157.87538033999999</v>
      </c>
      <c r="S9319" t="b">
        <v>1</v>
      </c>
      <c r="T9319" t="s">
        <v>28</v>
      </c>
      <c r="U9319">
        <v>5</v>
      </c>
      <c r="V9319" t="b">
        <v>0</v>
      </c>
    </row>
    <row r="9320" spans="1:22" x14ac:dyDescent="0.3">
      <c r="A9320">
        <v>9319</v>
      </c>
      <c r="B9320" s="2">
        <v>44541</v>
      </c>
      <c r="C9320" s="19">
        <f>YEAR(Table1[[#This Row],[Date]])</f>
        <v>2021</v>
      </c>
      <c r="D9320">
        <f>MONTH(Table1[[#This Row],[Date]])</f>
        <v>12</v>
      </c>
      <c r="E9320" t="str">
        <f>TEXT(Table1[[#This Row],[Date]],"MMMM")</f>
        <v>December</v>
      </c>
      <c r="F9320">
        <v>327</v>
      </c>
      <c r="G9320">
        <v>34</v>
      </c>
      <c r="H9320" t="s">
        <v>19</v>
      </c>
      <c r="I9320" t="s">
        <v>49</v>
      </c>
      <c r="J9320">
        <v>234</v>
      </c>
      <c r="K9320" t="s">
        <v>39</v>
      </c>
      <c r="L9320">
        <v>2</v>
      </c>
      <c r="M9320" s="1">
        <v>56.301269470000001</v>
      </c>
      <c r="N9320" s="1">
        <f>Table1[[#This Row],[Quantity]]*Table1[[#This Row],[UnitPrice]]</f>
        <v>112.60253894</v>
      </c>
      <c r="O9320" t="s">
        <v>35</v>
      </c>
      <c r="P9320" t="b">
        <v>1</v>
      </c>
      <c r="Q9320">
        <v>0</v>
      </c>
      <c r="R9320" s="1">
        <f>Table1[[#This Row],[Sales]]-Table1[[#This Row],[DiscountAmount]]</f>
        <v>112.60253894</v>
      </c>
      <c r="S9320" t="b">
        <v>1</v>
      </c>
      <c r="T9320" t="s">
        <v>28</v>
      </c>
      <c r="U9320">
        <v>2</v>
      </c>
      <c r="V9320" t="b">
        <v>1</v>
      </c>
    </row>
    <row r="9321" spans="1:22" x14ac:dyDescent="0.3">
      <c r="A9321">
        <v>9320</v>
      </c>
      <c r="B9321" s="2">
        <v>44513</v>
      </c>
      <c r="C9321" s="19">
        <f>YEAR(Table1[[#This Row],[Date]])</f>
        <v>2021</v>
      </c>
      <c r="D9321">
        <f>MONTH(Table1[[#This Row],[Date]])</f>
        <v>11</v>
      </c>
      <c r="E9321" t="str">
        <f>TEXT(Table1[[#This Row],[Date]],"MMMM")</f>
        <v>November</v>
      </c>
      <c r="F9321">
        <v>345</v>
      </c>
      <c r="G9321">
        <v>24</v>
      </c>
      <c r="H9321" t="s">
        <v>37</v>
      </c>
      <c r="I9321" t="s">
        <v>50</v>
      </c>
      <c r="J9321">
        <v>486</v>
      </c>
      <c r="K9321" t="s">
        <v>26</v>
      </c>
      <c r="L9321">
        <v>5</v>
      </c>
      <c r="M9321" s="1">
        <v>70.812110750000002</v>
      </c>
      <c r="N9321" s="1">
        <f>Table1[[#This Row],[Quantity]]*Table1[[#This Row],[UnitPrice]]</f>
        <v>354.06055375</v>
      </c>
      <c r="O9321" t="s">
        <v>35</v>
      </c>
      <c r="P9321" t="b">
        <v>1</v>
      </c>
      <c r="Q9321">
        <v>35.406055379999998</v>
      </c>
      <c r="R9321" s="1">
        <f>Table1[[#This Row],[Sales]]-Table1[[#This Row],[DiscountAmount]]</f>
        <v>318.65449837</v>
      </c>
      <c r="S9321" t="b">
        <v>0</v>
      </c>
      <c r="T9321" t="s">
        <v>36</v>
      </c>
      <c r="U9321">
        <v>5</v>
      </c>
      <c r="V9321" t="b">
        <v>1</v>
      </c>
    </row>
    <row r="9322" spans="1:22" x14ac:dyDescent="0.3">
      <c r="A9322">
        <v>9321</v>
      </c>
      <c r="B9322" s="2">
        <v>43827</v>
      </c>
      <c r="C9322" s="19">
        <f>YEAR(Table1[[#This Row],[Date]])</f>
        <v>2019</v>
      </c>
      <c r="D9322">
        <f>MONTH(Table1[[#This Row],[Date]])</f>
        <v>12</v>
      </c>
      <c r="E9322" t="str">
        <f>TEXT(Table1[[#This Row],[Date]],"MMMM")</f>
        <v>December</v>
      </c>
      <c r="F9322">
        <v>419</v>
      </c>
      <c r="G9322">
        <v>70</v>
      </c>
      <c r="H9322" t="s">
        <v>19</v>
      </c>
      <c r="I9322" t="s">
        <v>52</v>
      </c>
      <c r="J9322">
        <v>381</v>
      </c>
      <c r="K9322" t="s">
        <v>43</v>
      </c>
      <c r="L9322">
        <v>4</v>
      </c>
      <c r="M9322" s="1">
        <v>61.909707840000003</v>
      </c>
      <c r="N9322" s="1">
        <f>Table1[[#This Row],[Quantity]]*Table1[[#This Row],[UnitPrice]]</f>
        <v>247.63883136000001</v>
      </c>
      <c r="O9322" t="s">
        <v>30</v>
      </c>
      <c r="P9322" t="b">
        <v>1</v>
      </c>
      <c r="Q9322">
        <v>0</v>
      </c>
      <c r="R9322" s="1">
        <f>Table1[[#This Row],[Sales]]-Table1[[#This Row],[DiscountAmount]]</f>
        <v>247.63883136000001</v>
      </c>
      <c r="S9322" t="b">
        <v>1</v>
      </c>
      <c r="T9322" t="s">
        <v>23</v>
      </c>
      <c r="U9322">
        <v>3</v>
      </c>
      <c r="V9322" t="b">
        <v>1</v>
      </c>
    </row>
    <row r="9323" spans="1:22" x14ac:dyDescent="0.3">
      <c r="A9323">
        <v>9322</v>
      </c>
      <c r="B9323" s="2">
        <v>44885</v>
      </c>
      <c r="C9323" s="19">
        <f>YEAR(Table1[[#This Row],[Date]])</f>
        <v>2022</v>
      </c>
      <c r="D9323">
        <f>MONTH(Table1[[#This Row],[Date]])</f>
        <v>11</v>
      </c>
      <c r="E9323" t="str">
        <f>TEXT(Table1[[#This Row],[Date]],"MMMM")</f>
        <v>November</v>
      </c>
      <c r="F9323">
        <v>95</v>
      </c>
      <c r="G9323">
        <v>65</v>
      </c>
      <c r="H9323" t="s">
        <v>37</v>
      </c>
      <c r="I9323" t="s">
        <v>52</v>
      </c>
      <c r="J9323">
        <v>994</v>
      </c>
      <c r="K9323" t="s">
        <v>39</v>
      </c>
      <c r="L9323">
        <v>1</v>
      </c>
      <c r="M9323" s="1">
        <v>52.76492863</v>
      </c>
      <c r="N9323" s="1">
        <f>Table1[[#This Row],[Quantity]]*Table1[[#This Row],[UnitPrice]]</f>
        <v>52.76492863</v>
      </c>
      <c r="O9323" t="s">
        <v>22</v>
      </c>
      <c r="P9323" t="b">
        <v>0</v>
      </c>
      <c r="Q9323">
        <v>0</v>
      </c>
      <c r="R9323" s="1">
        <f>Table1[[#This Row],[Sales]]-Table1[[#This Row],[DiscountAmount]]</f>
        <v>52.76492863</v>
      </c>
      <c r="S9323" t="b">
        <v>1</v>
      </c>
      <c r="T9323" t="s">
        <v>28</v>
      </c>
      <c r="U9323">
        <v>1</v>
      </c>
      <c r="V9323" t="b">
        <v>1</v>
      </c>
    </row>
    <row r="9324" spans="1:22" x14ac:dyDescent="0.3">
      <c r="A9324">
        <v>9323</v>
      </c>
      <c r="B9324" s="2">
        <v>44537</v>
      </c>
      <c r="C9324" s="19">
        <f>YEAR(Table1[[#This Row],[Date]])</f>
        <v>2021</v>
      </c>
      <c r="D9324">
        <f>MONTH(Table1[[#This Row],[Date]])</f>
        <v>12</v>
      </c>
      <c r="E9324" t="str">
        <f>TEXT(Table1[[#This Row],[Date]],"MMMM")</f>
        <v>December</v>
      </c>
      <c r="F9324">
        <v>47</v>
      </c>
      <c r="G9324">
        <v>32</v>
      </c>
      <c r="H9324" t="s">
        <v>19</v>
      </c>
      <c r="I9324" t="s">
        <v>33</v>
      </c>
      <c r="J9324">
        <v>99</v>
      </c>
      <c r="K9324" t="s">
        <v>21</v>
      </c>
      <c r="L9324">
        <v>2</v>
      </c>
      <c r="M9324" s="1">
        <v>96.525007220000006</v>
      </c>
      <c r="N9324" s="1">
        <f>Table1[[#This Row],[Quantity]]*Table1[[#This Row],[UnitPrice]]</f>
        <v>193.05001444000001</v>
      </c>
      <c r="O9324" t="s">
        <v>35</v>
      </c>
      <c r="P9324" t="b">
        <v>0</v>
      </c>
      <c r="Q9324">
        <v>0</v>
      </c>
      <c r="R9324" s="1">
        <f>Table1[[#This Row],[Sales]]-Table1[[#This Row],[DiscountAmount]]</f>
        <v>193.05001444000001</v>
      </c>
      <c r="S9324" t="b">
        <v>0</v>
      </c>
      <c r="T9324" t="s">
        <v>23</v>
      </c>
      <c r="U9324">
        <v>4</v>
      </c>
      <c r="V9324" t="b">
        <v>0</v>
      </c>
    </row>
    <row r="9325" spans="1:22" x14ac:dyDescent="0.3">
      <c r="A9325">
        <v>9324</v>
      </c>
      <c r="B9325" s="2">
        <v>44879</v>
      </c>
      <c r="C9325" s="19">
        <f>YEAR(Table1[[#This Row],[Date]])</f>
        <v>2022</v>
      </c>
      <c r="D9325">
        <f>MONTH(Table1[[#This Row],[Date]])</f>
        <v>11</v>
      </c>
      <c r="E9325" t="str">
        <f>TEXT(Table1[[#This Row],[Date]],"MMMM")</f>
        <v>November</v>
      </c>
      <c r="F9325">
        <v>158</v>
      </c>
      <c r="G9325">
        <v>70</v>
      </c>
      <c r="H9325" t="s">
        <v>37</v>
      </c>
      <c r="I9325" t="s">
        <v>27</v>
      </c>
      <c r="J9325">
        <v>770</v>
      </c>
      <c r="K9325" t="s">
        <v>34</v>
      </c>
      <c r="L9325">
        <v>3</v>
      </c>
      <c r="M9325" s="1">
        <v>56.135017449999999</v>
      </c>
      <c r="N9325" s="1">
        <f>Table1[[#This Row],[Quantity]]*Table1[[#This Row],[UnitPrice]]</f>
        <v>168.40505235000001</v>
      </c>
      <c r="O9325" t="s">
        <v>30</v>
      </c>
      <c r="P9325" t="b">
        <v>1</v>
      </c>
      <c r="Q9325">
        <v>0</v>
      </c>
      <c r="R9325" s="1">
        <f>Table1[[#This Row],[Sales]]-Table1[[#This Row],[DiscountAmount]]</f>
        <v>168.40505235000001</v>
      </c>
      <c r="S9325" t="b">
        <v>0</v>
      </c>
      <c r="T9325" t="s">
        <v>23</v>
      </c>
      <c r="U9325">
        <v>3</v>
      </c>
      <c r="V9325" t="b">
        <v>1</v>
      </c>
    </row>
    <row r="9326" spans="1:22" x14ac:dyDescent="0.3">
      <c r="A9326">
        <v>9325</v>
      </c>
      <c r="B9326" s="2">
        <v>43415</v>
      </c>
      <c r="C9326" s="19">
        <f>YEAR(Table1[[#This Row],[Date]])</f>
        <v>2018</v>
      </c>
      <c r="D9326">
        <f>MONTH(Table1[[#This Row],[Date]])</f>
        <v>11</v>
      </c>
      <c r="E9326" t="str">
        <f>TEXT(Table1[[#This Row],[Date]],"MMMM")</f>
        <v>November</v>
      </c>
      <c r="F9326">
        <v>489</v>
      </c>
      <c r="G9326">
        <v>23</v>
      </c>
      <c r="H9326" t="s">
        <v>37</v>
      </c>
      <c r="I9326" t="s">
        <v>25</v>
      </c>
      <c r="J9326">
        <v>320</v>
      </c>
      <c r="K9326" t="s">
        <v>34</v>
      </c>
      <c r="L9326">
        <v>4</v>
      </c>
      <c r="M9326" s="1">
        <v>48.490768750000001</v>
      </c>
      <c r="N9326" s="1">
        <f>Table1[[#This Row],[Quantity]]*Table1[[#This Row],[UnitPrice]]</f>
        <v>193.963075</v>
      </c>
      <c r="O9326" t="s">
        <v>35</v>
      </c>
      <c r="P9326" t="b">
        <v>0</v>
      </c>
      <c r="Q9326">
        <v>0</v>
      </c>
      <c r="R9326" s="1">
        <f>Table1[[#This Row],[Sales]]-Table1[[#This Row],[DiscountAmount]]</f>
        <v>193.963075</v>
      </c>
      <c r="S9326" t="b">
        <v>1</v>
      </c>
      <c r="T9326" t="s">
        <v>23</v>
      </c>
      <c r="U9326">
        <v>3</v>
      </c>
      <c r="V9326" t="b">
        <v>1</v>
      </c>
    </row>
    <row r="9327" spans="1:22" x14ac:dyDescent="0.3">
      <c r="A9327">
        <v>9326</v>
      </c>
      <c r="B9327" s="2">
        <v>43465</v>
      </c>
      <c r="C9327" s="19">
        <f>YEAR(Table1[[#This Row],[Date]])</f>
        <v>2018</v>
      </c>
      <c r="D9327">
        <f>MONTH(Table1[[#This Row],[Date]])</f>
        <v>12</v>
      </c>
      <c r="E9327" t="str">
        <f>TEXT(Table1[[#This Row],[Date]],"MMMM")</f>
        <v>December</v>
      </c>
      <c r="F9327">
        <v>88</v>
      </c>
      <c r="G9327">
        <v>64</v>
      </c>
      <c r="H9327" t="s">
        <v>24</v>
      </c>
      <c r="I9327" t="s">
        <v>41</v>
      </c>
      <c r="J9327">
        <v>856</v>
      </c>
      <c r="K9327" t="s">
        <v>26</v>
      </c>
      <c r="L9327">
        <v>5</v>
      </c>
      <c r="M9327" s="1">
        <v>77.115966259999993</v>
      </c>
      <c r="N9327" s="1">
        <f>Table1[[#This Row],[Quantity]]*Table1[[#This Row],[UnitPrice]]</f>
        <v>385.57983129999997</v>
      </c>
      <c r="O9327" t="s">
        <v>35</v>
      </c>
      <c r="P9327" t="b">
        <v>0</v>
      </c>
      <c r="Q9327">
        <v>38.557983129999997</v>
      </c>
      <c r="R9327" s="1">
        <f>Table1[[#This Row],[Sales]]-Table1[[#This Row],[DiscountAmount]]</f>
        <v>347.02184817</v>
      </c>
      <c r="S9327" t="b">
        <v>0</v>
      </c>
      <c r="T9327" t="s">
        <v>36</v>
      </c>
      <c r="U9327">
        <v>4</v>
      </c>
      <c r="V9327" t="b">
        <v>1</v>
      </c>
    </row>
    <row r="9328" spans="1:22" x14ac:dyDescent="0.3">
      <c r="A9328">
        <v>9327</v>
      </c>
      <c r="B9328" s="2">
        <v>45285</v>
      </c>
      <c r="C9328" s="19">
        <f>YEAR(Table1[[#This Row],[Date]])</f>
        <v>2023</v>
      </c>
      <c r="D9328">
        <f>MONTH(Table1[[#This Row],[Date]])</f>
        <v>12</v>
      </c>
      <c r="E9328" t="str">
        <f>TEXT(Table1[[#This Row],[Date]],"MMMM")</f>
        <v>December</v>
      </c>
      <c r="F9328">
        <v>131</v>
      </c>
      <c r="G9328">
        <v>45</v>
      </c>
      <c r="H9328" t="s">
        <v>24</v>
      </c>
      <c r="I9328" t="s">
        <v>44</v>
      </c>
      <c r="J9328">
        <v>886</v>
      </c>
      <c r="K9328" t="s">
        <v>21</v>
      </c>
      <c r="L9328">
        <v>3</v>
      </c>
      <c r="M9328" s="1">
        <v>26.354178019999999</v>
      </c>
      <c r="N9328" s="1">
        <f>Table1[[#This Row],[Quantity]]*Table1[[#This Row],[UnitPrice]]</f>
        <v>79.06253405999999</v>
      </c>
      <c r="O9328" t="s">
        <v>30</v>
      </c>
      <c r="P9328" t="b">
        <v>1</v>
      </c>
      <c r="Q9328">
        <v>0</v>
      </c>
      <c r="R9328" s="1">
        <f>Table1[[#This Row],[Sales]]-Table1[[#This Row],[DiscountAmount]]</f>
        <v>79.06253405999999</v>
      </c>
      <c r="S9328" t="b">
        <v>1</v>
      </c>
      <c r="T9328" t="s">
        <v>28</v>
      </c>
      <c r="U9328">
        <v>2</v>
      </c>
      <c r="V9328" t="b">
        <v>0</v>
      </c>
    </row>
    <row r="9329" spans="1:22" x14ac:dyDescent="0.3">
      <c r="A9329">
        <v>9328</v>
      </c>
      <c r="B9329" s="2">
        <v>43455</v>
      </c>
      <c r="C9329" s="19">
        <f>YEAR(Table1[[#This Row],[Date]])</f>
        <v>2018</v>
      </c>
      <c r="D9329">
        <f>MONTH(Table1[[#This Row],[Date]])</f>
        <v>12</v>
      </c>
      <c r="E9329" t="str">
        <f>TEXT(Table1[[#This Row],[Date]],"MMMM")</f>
        <v>December</v>
      </c>
      <c r="F9329">
        <v>65</v>
      </c>
      <c r="G9329">
        <v>24</v>
      </c>
      <c r="H9329" t="s">
        <v>24</v>
      </c>
      <c r="I9329" t="s">
        <v>51</v>
      </c>
      <c r="J9329">
        <v>59</v>
      </c>
      <c r="K9329" t="s">
        <v>43</v>
      </c>
      <c r="L9329">
        <v>5</v>
      </c>
      <c r="M9329" s="1">
        <v>75.831856329999994</v>
      </c>
      <c r="N9329" s="1">
        <f>Table1[[#This Row],[Quantity]]*Table1[[#This Row],[UnitPrice]]</f>
        <v>379.15928164999997</v>
      </c>
      <c r="O9329" t="s">
        <v>32</v>
      </c>
      <c r="P9329" t="b">
        <v>0</v>
      </c>
      <c r="Q9329">
        <v>0</v>
      </c>
      <c r="R9329" s="1">
        <f>Table1[[#This Row],[Sales]]-Table1[[#This Row],[DiscountAmount]]</f>
        <v>379.15928164999997</v>
      </c>
      <c r="S9329" t="b">
        <v>1</v>
      </c>
      <c r="T9329" t="s">
        <v>23</v>
      </c>
      <c r="U9329">
        <v>4</v>
      </c>
      <c r="V9329" t="b">
        <v>0</v>
      </c>
    </row>
    <row r="9330" spans="1:22" x14ac:dyDescent="0.3">
      <c r="A9330">
        <v>9329</v>
      </c>
      <c r="B9330" s="2">
        <v>43794</v>
      </c>
      <c r="C9330" s="19">
        <f>YEAR(Table1[[#This Row],[Date]])</f>
        <v>2019</v>
      </c>
      <c r="D9330">
        <f>MONTH(Table1[[#This Row],[Date]])</f>
        <v>11</v>
      </c>
      <c r="E9330" t="str">
        <f>TEXT(Table1[[#This Row],[Date]],"MMMM")</f>
        <v>November</v>
      </c>
      <c r="F9330">
        <v>153</v>
      </c>
      <c r="G9330">
        <v>20</v>
      </c>
      <c r="H9330" t="s">
        <v>19</v>
      </c>
      <c r="I9330" t="s">
        <v>50</v>
      </c>
      <c r="J9330">
        <v>289</v>
      </c>
      <c r="K9330" t="s">
        <v>39</v>
      </c>
      <c r="L9330">
        <v>2</v>
      </c>
      <c r="M9330" s="1">
        <v>51.995485340000002</v>
      </c>
      <c r="N9330" s="1">
        <f>Table1[[#This Row],[Quantity]]*Table1[[#This Row],[UnitPrice]]</f>
        <v>103.99097068</v>
      </c>
      <c r="O9330" t="s">
        <v>35</v>
      </c>
      <c r="P9330" t="b">
        <v>1</v>
      </c>
      <c r="Q9330">
        <v>10.39909707</v>
      </c>
      <c r="R9330" s="1">
        <f>Table1[[#This Row],[Sales]]-Table1[[#This Row],[DiscountAmount]]</f>
        <v>93.591873610000007</v>
      </c>
      <c r="S9330" t="b">
        <v>1</v>
      </c>
      <c r="T9330" t="s">
        <v>36</v>
      </c>
      <c r="U9330">
        <v>5</v>
      </c>
      <c r="V9330" t="b">
        <v>0</v>
      </c>
    </row>
    <row r="9331" spans="1:22" x14ac:dyDescent="0.3">
      <c r="A9331">
        <v>9330</v>
      </c>
      <c r="B9331" s="2">
        <v>43823</v>
      </c>
      <c r="C9331" s="19">
        <f>YEAR(Table1[[#This Row],[Date]])</f>
        <v>2019</v>
      </c>
      <c r="D9331">
        <f>MONTH(Table1[[#This Row],[Date]])</f>
        <v>12</v>
      </c>
      <c r="E9331" t="str">
        <f>TEXT(Table1[[#This Row],[Date]],"MMMM")</f>
        <v>December</v>
      </c>
      <c r="F9331">
        <v>408</v>
      </c>
      <c r="G9331">
        <v>36</v>
      </c>
      <c r="H9331" t="s">
        <v>19</v>
      </c>
      <c r="I9331" t="s">
        <v>52</v>
      </c>
      <c r="J9331">
        <v>563</v>
      </c>
      <c r="K9331" t="s">
        <v>39</v>
      </c>
      <c r="L9331">
        <v>1</v>
      </c>
      <c r="M9331" s="1">
        <v>56.735252299999999</v>
      </c>
      <c r="N9331" s="1">
        <f>Table1[[#This Row],[Quantity]]*Table1[[#This Row],[UnitPrice]]</f>
        <v>56.735252299999999</v>
      </c>
      <c r="O9331" t="s">
        <v>32</v>
      </c>
      <c r="P9331" t="b">
        <v>1</v>
      </c>
      <c r="Q9331">
        <v>0</v>
      </c>
      <c r="R9331" s="1">
        <f>Table1[[#This Row],[Sales]]-Table1[[#This Row],[DiscountAmount]]</f>
        <v>56.735252299999999</v>
      </c>
      <c r="S9331" t="b">
        <v>1</v>
      </c>
      <c r="T9331" t="s">
        <v>28</v>
      </c>
      <c r="U9331">
        <v>5</v>
      </c>
      <c r="V9331" t="b">
        <v>0</v>
      </c>
    </row>
    <row r="9332" spans="1:22" x14ac:dyDescent="0.3">
      <c r="A9332">
        <v>9331</v>
      </c>
      <c r="B9332" s="2">
        <v>43824</v>
      </c>
      <c r="C9332" s="19">
        <f>YEAR(Table1[[#This Row],[Date]])</f>
        <v>2019</v>
      </c>
      <c r="D9332">
        <f>MONTH(Table1[[#This Row],[Date]])</f>
        <v>12</v>
      </c>
      <c r="E9332" t="str">
        <f>TEXT(Table1[[#This Row],[Date]],"MMMM")</f>
        <v>December</v>
      </c>
      <c r="F9332">
        <v>370</v>
      </c>
      <c r="G9332">
        <v>58</v>
      </c>
      <c r="H9332" t="s">
        <v>24</v>
      </c>
      <c r="I9332" t="s">
        <v>25</v>
      </c>
      <c r="J9332">
        <v>410</v>
      </c>
      <c r="K9332" t="s">
        <v>39</v>
      </c>
      <c r="L9332">
        <v>3</v>
      </c>
      <c r="M9332" s="1">
        <v>72.562008660000004</v>
      </c>
      <c r="N9332" s="1">
        <f>Table1[[#This Row],[Quantity]]*Table1[[#This Row],[UnitPrice]]</f>
        <v>217.68602598000001</v>
      </c>
      <c r="O9332" t="s">
        <v>30</v>
      </c>
      <c r="P9332" t="b">
        <v>0</v>
      </c>
      <c r="Q9332">
        <v>0</v>
      </c>
      <c r="R9332" s="1">
        <f>Table1[[#This Row],[Sales]]-Table1[[#This Row],[DiscountAmount]]</f>
        <v>217.68602598000001</v>
      </c>
      <c r="S9332" t="b">
        <v>0</v>
      </c>
      <c r="T9332" t="s">
        <v>23</v>
      </c>
      <c r="U9332">
        <v>1</v>
      </c>
      <c r="V9332" t="b">
        <v>1</v>
      </c>
    </row>
    <row r="9333" spans="1:22" x14ac:dyDescent="0.3">
      <c r="A9333">
        <v>9332</v>
      </c>
      <c r="B9333" s="2">
        <v>44155</v>
      </c>
      <c r="C9333" s="19">
        <f>YEAR(Table1[[#This Row],[Date]])</f>
        <v>2020</v>
      </c>
      <c r="D9333">
        <f>MONTH(Table1[[#This Row],[Date]])</f>
        <v>11</v>
      </c>
      <c r="E9333" t="str">
        <f>TEXT(Table1[[#This Row],[Date]],"MMMM")</f>
        <v>November</v>
      </c>
      <c r="F9333">
        <v>332</v>
      </c>
      <c r="G9333">
        <v>63</v>
      </c>
      <c r="H9333" t="s">
        <v>37</v>
      </c>
      <c r="I9333" t="s">
        <v>33</v>
      </c>
      <c r="J9333">
        <v>565</v>
      </c>
      <c r="K9333" t="s">
        <v>26</v>
      </c>
      <c r="L9333">
        <v>3</v>
      </c>
      <c r="M9333" s="1">
        <v>64.618272770000004</v>
      </c>
      <c r="N9333" s="1">
        <f>Table1[[#This Row],[Quantity]]*Table1[[#This Row],[UnitPrice]]</f>
        <v>193.85481831000001</v>
      </c>
      <c r="O9333" t="s">
        <v>32</v>
      </c>
      <c r="P9333" t="b">
        <v>1</v>
      </c>
      <c r="Q9333">
        <v>0</v>
      </c>
      <c r="R9333" s="1">
        <f>Table1[[#This Row],[Sales]]-Table1[[#This Row],[DiscountAmount]]</f>
        <v>193.85481831000001</v>
      </c>
      <c r="S9333" t="b">
        <v>0</v>
      </c>
      <c r="T9333" t="s">
        <v>28</v>
      </c>
      <c r="U9333">
        <v>3</v>
      </c>
      <c r="V9333" t="b">
        <v>0</v>
      </c>
    </row>
    <row r="9334" spans="1:22" x14ac:dyDescent="0.3">
      <c r="A9334">
        <v>9333</v>
      </c>
      <c r="B9334" s="2">
        <v>43423</v>
      </c>
      <c r="C9334" s="19">
        <f>YEAR(Table1[[#This Row],[Date]])</f>
        <v>2018</v>
      </c>
      <c r="D9334">
        <f>MONTH(Table1[[#This Row],[Date]])</f>
        <v>11</v>
      </c>
      <c r="E9334" t="str">
        <f>TEXT(Table1[[#This Row],[Date]],"MMMM")</f>
        <v>November</v>
      </c>
      <c r="F9334">
        <v>74</v>
      </c>
      <c r="G9334">
        <v>49</v>
      </c>
      <c r="H9334" t="s">
        <v>24</v>
      </c>
      <c r="I9334" t="s">
        <v>46</v>
      </c>
      <c r="J9334">
        <v>570</v>
      </c>
      <c r="K9334" t="s">
        <v>39</v>
      </c>
      <c r="L9334">
        <v>1</v>
      </c>
      <c r="M9334" s="1">
        <v>97.075140619999999</v>
      </c>
      <c r="N9334" s="1">
        <f>Table1[[#This Row],[Quantity]]*Table1[[#This Row],[UnitPrice]]</f>
        <v>97.075140619999999</v>
      </c>
      <c r="O9334" t="s">
        <v>35</v>
      </c>
      <c r="P9334" t="b">
        <v>1</v>
      </c>
      <c r="Q9334">
        <v>9.7075140619999996</v>
      </c>
      <c r="R9334" s="1">
        <f>Table1[[#This Row],[Sales]]-Table1[[#This Row],[DiscountAmount]]</f>
        <v>87.367626557999998</v>
      </c>
      <c r="S9334" t="b">
        <v>1</v>
      </c>
      <c r="T9334" t="s">
        <v>36</v>
      </c>
      <c r="U9334">
        <v>3</v>
      </c>
      <c r="V9334" t="b">
        <v>0</v>
      </c>
    </row>
    <row r="9335" spans="1:22" x14ac:dyDescent="0.3">
      <c r="A9335">
        <v>9334</v>
      </c>
      <c r="B9335" s="2">
        <v>43799</v>
      </c>
      <c r="C9335" s="19">
        <f>YEAR(Table1[[#This Row],[Date]])</f>
        <v>2019</v>
      </c>
      <c r="D9335">
        <f>MONTH(Table1[[#This Row],[Date]])</f>
        <v>11</v>
      </c>
      <c r="E9335" t="str">
        <f>TEXT(Table1[[#This Row],[Date]],"MMMM")</f>
        <v>November</v>
      </c>
      <c r="F9335">
        <v>294</v>
      </c>
      <c r="G9335">
        <v>19</v>
      </c>
      <c r="H9335" t="s">
        <v>37</v>
      </c>
      <c r="I9335" t="s">
        <v>45</v>
      </c>
      <c r="J9335">
        <v>523</v>
      </c>
      <c r="K9335" t="s">
        <v>34</v>
      </c>
      <c r="L9335">
        <v>1</v>
      </c>
      <c r="M9335" s="1">
        <v>38.243700560000001</v>
      </c>
      <c r="N9335" s="1">
        <f>Table1[[#This Row],[Quantity]]*Table1[[#This Row],[UnitPrice]]</f>
        <v>38.243700560000001</v>
      </c>
      <c r="O9335" t="s">
        <v>22</v>
      </c>
      <c r="P9335" t="b">
        <v>0</v>
      </c>
      <c r="Q9335">
        <v>0</v>
      </c>
      <c r="R9335" s="1">
        <f>Table1[[#This Row],[Sales]]-Table1[[#This Row],[DiscountAmount]]</f>
        <v>38.243700560000001</v>
      </c>
      <c r="S9335" t="b">
        <v>1</v>
      </c>
      <c r="T9335" t="s">
        <v>28</v>
      </c>
      <c r="U9335">
        <v>1</v>
      </c>
      <c r="V9335" t="b">
        <v>0</v>
      </c>
    </row>
    <row r="9336" spans="1:22" x14ac:dyDescent="0.3">
      <c r="A9336">
        <v>9335</v>
      </c>
      <c r="B9336" s="2">
        <v>43812</v>
      </c>
      <c r="C9336" s="19">
        <f>YEAR(Table1[[#This Row],[Date]])</f>
        <v>2019</v>
      </c>
      <c r="D9336">
        <f>MONTH(Table1[[#This Row],[Date]])</f>
        <v>12</v>
      </c>
      <c r="E9336" t="str">
        <f>TEXT(Table1[[#This Row],[Date]],"MMMM")</f>
        <v>December</v>
      </c>
      <c r="F9336">
        <v>256</v>
      </c>
      <c r="G9336">
        <v>69</v>
      </c>
      <c r="H9336" t="s">
        <v>37</v>
      </c>
      <c r="I9336" t="s">
        <v>42</v>
      </c>
      <c r="J9336">
        <v>606</v>
      </c>
      <c r="K9336" t="s">
        <v>43</v>
      </c>
      <c r="L9336">
        <v>3</v>
      </c>
      <c r="M9336" s="1">
        <v>19.450670890000001</v>
      </c>
      <c r="N9336" s="1">
        <f>Table1[[#This Row],[Quantity]]*Table1[[#This Row],[UnitPrice]]</f>
        <v>58.352012670000008</v>
      </c>
      <c r="O9336" t="s">
        <v>22</v>
      </c>
      <c r="P9336" t="b">
        <v>1</v>
      </c>
      <c r="Q9336">
        <v>0</v>
      </c>
      <c r="R9336" s="1">
        <f>Table1[[#This Row],[Sales]]-Table1[[#This Row],[DiscountAmount]]</f>
        <v>58.352012670000008</v>
      </c>
      <c r="S9336" t="b">
        <v>0</v>
      </c>
      <c r="T9336" t="s">
        <v>28</v>
      </c>
      <c r="U9336">
        <v>2</v>
      </c>
      <c r="V9336" t="b">
        <v>1</v>
      </c>
    </row>
    <row r="9337" spans="1:22" x14ac:dyDescent="0.3">
      <c r="A9337">
        <v>9336</v>
      </c>
      <c r="B9337" s="2">
        <v>43804</v>
      </c>
      <c r="C9337" s="19">
        <f>YEAR(Table1[[#This Row],[Date]])</f>
        <v>2019</v>
      </c>
      <c r="D9337">
        <f>MONTH(Table1[[#This Row],[Date]])</f>
        <v>12</v>
      </c>
      <c r="E9337" t="str">
        <f>TEXT(Table1[[#This Row],[Date]],"MMMM")</f>
        <v>December</v>
      </c>
      <c r="F9337">
        <v>96</v>
      </c>
      <c r="G9337">
        <v>24</v>
      </c>
      <c r="H9337" t="s">
        <v>19</v>
      </c>
      <c r="I9337" t="s">
        <v>53</v>
      </c>
      <c r="J9337">
        <v>488</v>
      </c>
      <c r="K9337" t="s">
        <v>39</v>
      </c>
      <c r="L9337">
        <v>3</v>
      </c>
      <c r="M9337" s="1">
        <v>46.905773809999999</v>
      </c>
      <c r="N9337" s="1">
        <f>Table1[[#This Row],[Quantity]]*Table1[[#This Row],[UnitPrice]]</f>
        <v>140.71732143</v>
      </c>
      <c r="O9337" t="s">
        <v>35</v>
      </c>
      <c r="P9337" t="b">
        <v>1</v>
      </c>
      <c r="Q9337">
        <v>14.07173214</v>
      </c>
      <c r="R9337" s="1">
        <f>Table1[[#This Row],[Sales]]-Table1[[#This Row],[DiscountAmount]]</f>
        <v>126.64558929</v>
      </c>
      <c r="S9337" t="b">
        <v>0</v>
      </c>
      <c r="T9337" t="s">
        <v>36</v>
      </c>
      <c r="U9337">
        <v>5</v>
      </c>
      <c r="V9337" t="b">
        <v>0</v>
      </c>
    </row>
    <row r="9338" spans="1:22" x14ac:dyDescent="0.3">
      <c r="A9338">
        <v>9337</v>
      </c>
      <c r="B9338" s="2">
        <v>43439</v>
      </c>
      <c r="C9338" s="19">
        <f>YEAR(Table1[[#This Row],[Date]])</f>
        <v>2018</v>
      </c>
      <c r="D9338">
        <f>MONTH(Table1[[#This Row],[Date]])</f>
        <v>12</v>
      </c>
      <c r="E9338" t="str">
        <f>TEXT(Table1[[#This Row],[Date]],"MMMM")</f>
        <v>December</v>
      </c>
      <c r="F9338">
        <v>78</v>
      </c>
      <c r="G9338">
        <v>64</v>
      </c>
      <c r="H9338" t="s">
        <v>19</v>
      </c>
      <c r="I9338" t="s">
        <v>52</v>
      </c>
      <c r="J9338">
        <v>629</v>
      </c>
      <c r="K9338" t="s">
        <v>39</v>
      </c>
      <c r="L9338">
        <v>4</v>
      </c>
      <c r="M9338" s="1">
        <v>57.817015259999998</v>
      </c>
      <c r="N9338" s="1">
        <f>Table1[[#This Row],[Quantity]]*Table1[[#This Row],[UnitPrice]]</f>
        <v>231.26806103999999</v>
      </c>
      <c r="O9338" t="s">
        <v>32</v>
      </c>
      <c r="P9338" t="b">
        <v>1</v>
      </c>
      <c r="Q9338">
        <v>0</v>
      </c>
      <c r="R9338" s="1">
        <f>Table1[[#This Row],[Sales]]-Table1[[#This Row],[DiscountAmount]]</f>
        <v>231.26806103999999</v>
      </c>
      <c r="S9338" t="b">
        <v>0</v>
      </c>
      <c r="T9338" t="s">
        <v>28</v>
      </c>
      <c r="U9338">
        <v>3</v>
      </c>
      <c r="V9338" t="b">
        <v>0</v>
      </c>
    </row>
    <row r="9339" spans="1:22" x14ac:dyDescent="0.3">
      <c r="A9339">
        <v>9338</v>
      </c>
      <c r="B9339" s="2">
        <v>43780</v>
      </c>
      <c r="C9339" s="19">
        <f>YEAR(Table1[[#This Row],[Date]])</f>
        <v>2019</v>
      </c>
      <c r="D9339">
        <f>MONTH(Table1[[#This Row],[Date]])</f>
        <v>11</v>
      </c>
      <c r="E9339" t="str">
        <f>TEXT(Table1[[#This Row],[Date]],"MMMM")</f>
        <v>November</v>
      </c>
      <c r="F9339">
        <v>237</v>
      </c>
      <c r="G9339">
        <v>34</v>
      </c>
      <c r="H9339" t="s">
        <v>37</v>
      </c>
      <c r="I9339" t="s">
        <v>45</v>
      </c>
      <c r="J9339">
        <v>25</v>
      </c>
      <c r="K9339" t="s">
        <v>21</v>
      </c>
      <c r="L9339">
        <v>1</v>
      </c>
      <c r="M9339" s="1">
        <v>41.49378806</v>
      </c>
      <c r="N9339" s="1">
        <f>Table1[[#This Row],[Quantity]]*Table1[[#This Row],[UnitPrice]]</f>
        <v>41.49378806</v>
      </c>
      <c r="O9339" t="s">
        <v>35</v>
      </c>
      <c r="P9339" t="b">
        <v>0</v>
      </c>
      <c r="Q9339">
        <v>0</v>
      </c>
      <c r="R9339" s="1">
        <f>Table1[[#This Row],[Sales]]-Table1[[#This Row],[DiscountAmount]]</f>
        <v>41.49378806</v>
      </c>
      <c r="S9339" t="b">
        <v>0</v>
      </c>
      <c r="T9339" t="s">
        <v>28</v>
      </c>
      <c r="U9339">
        <v>1</v>
      </c>
      <c r="V9339" t="b">
        <v>0</v>
      </c>
    </row>
    <row r="9340" spans="1:22" x14ac:dyDescent="0.3">
      <c r="A9340">
        <v>9339</v>
      </c>
      <c r="B9340" s="2">
        <v>43812</v>
      </c>
      <c r="C9340" s="19">
        <f>YEAR(Table1[[#This Row],[Date]])</f>
        <v>2019</v>
      </c>
      <c r="D9340">
        <f>MONTH(Table1[[#This Row],[Date]])</f>
        <v>12</v>
      </c>
      <c r="E9340" t="str">
        <f>TEXT(Table1[[#This Row],[Date]],"MMMM")</f>
        <v>December</v>
      </c>
      <c r="F9340">
        <v>330</v>
      </c>
      <c r="G9340">
        <v>54</v>
      </c>
      <c r="H9340" t="s">
        <v>24</v>
      </c>
      <c r="I9340" t="s">
        <v>51</v>
      </c>
      <c r="J9340">
        <v>148</v>
      </c>
      <c r="K9340" t="s">
        <v>34</v>
      </c>
      <c r="L9340">
        <v>2</v>
      </c>
      <c r="M9340" s="1">
        <v>45.383240950000001</v>
      </c>
      <c r="N9340" s="1">
        <f>Table1[[#This Row],[Quantity]]*Table1[[#This Row],[UnitPrice]]</f>
        <v>90.766481900000002</v>
      </c>
      <c r="O9340" t="s">
        <v>35</v>
      </c>
      <c r="P9340" t="b">
        <v>1</v>
      </c>
      <c r="Q9340">
        <v>9.0766481910000003</v>
      </c>
      <c r="R9340" s="1">
        <f>Table1[[#This Row],[Sales]]-Table1[[#This Row],[DiscountAmount]]</f>
        <v>81.689833708999998</v>
      </c>
      <c r="S9340" t="b">
        <v>0</v>
      </c>
      <c r="T9340" t="s">
        <v>36</v>
      </c>
      <c r="U9340">
        <v>1</v>
      </c>
      <c r="V9340" t="b">
        <v>1</v>
      </c>
    </row>
    <row r="9341" spans="1:22" x14ac:dyDescent="0.3">
      <c r="A9341">
        <v>9340</v>
      </c>
      <c r="B9341" s="2">
        <v>43790</v>
      </c>
      <c r="C9341" s="19">
        <f>YEAR(Table1[[#This Row],[Date]])</f>
        <v>2019</v>
      </c>
      <c r="D9341">
        <f>MONTH(Table1[[#This Row],[Date]])</f>
        <v>11</v>
      </c>
      <c r="E9341" t="str">
        <f>TEXT(Table1[[#This Row],[Date]],"MMMM")</f>
        <v>November</v>
      </c>
      <c r="F9341">
        <v>438</v>
      </c>
      <c r="G9341">
        <v>51</v>
      </c>
      <c r="H9341" t="s">
        <v>24</v>
      </c>
      <c r="I9341" t="s">
        <v>20</v>
      </c>
      <c r="J9341">
        <v>13</v>
      </c>
      <c r="K9341" t="s">
        <v>39</v>
      </c>
      <c r="L9341">
        <v>3</v>
      </c>
      <c r="M9341" s="1">
        <v>92.058031839999998</v>
      </c>
      <c r="N9341" s="1">
        <f>Table1[[#This Row],[Quantity]]*Table1[[#This Row],[UnitPrice]]</f>
        <v>276.17409551999998</v>
      </c>
      <c r="O9341" t="s">
        <v>35</v>
      </c>
      <c r="P9341" t="b">
        <v>1</v>
      </c>
      <c r="Q9341">
        <v>0</v>
      </c>
      <c r="R9341" s="1">
        <f>Table1[[#This Row],[Sales]]-Table1[[#This Row],[DiscountAmount]]</f>
        <v>276.17409551999998</v>
      </c>
      <c r="S9341" t="b">
        <v>0</v>
      </c>
      <c r="T9341" t="s">
        <v>23</v>
      </c>
      <c r="U9341">
        <v>2</v>
      </c>
      <c r="V9341" t="b">
        <v>1</v>
      </c>
    </row>
    <row r="9342" spans="1:22" x14ac:dyDescent="0.3">
      <c r="A9342">
        <v>9341</v>
      </c>
      <c r="B9342" s="2">
        <v>45267</v>
      </c>
      <c r="C9342" s="19">
        <f>YEAR(Table1[[#This Row],[Date]])</f>
        <v>2023</v>
      </c>
      <c r="D9342">
        <f>MONTH(Table1[[#This Row],[Date]])</f>
        <v>12</v>
      </c>
      <c r="E9342" t="str">
        <f>TEXT(Table1[[#This Row],[Date]],"MMMM")</f>
        <v>December</v>
      </c>
      <c r="F9342">
        <v>77</v>
      </c>
      <c r="G9342">
        <v>31</v>
      </c>
      <c r="H9342" t="s">
        <v>24</v>
      </c>
      <c r="I9342" t="s">
        <v>48</v>
      </c>
      <c r="J9342">
        <v>553</v>
      </c>
      <c r="K9342" t="s">
        <v>39</v>
      </c>
      <c r="L9342">
        <v>2</v>
      </c>
      <c r="M9342" s="1">
        <v>15.62270597</v>
      </c>
      <c r="N9342" s="1">
        <f>Table1[[#This Row],[Quantity]]*Table1[[#This Row],[UnitPrice]]</f>
        <v>31.24541194</v>
      </c>
      <c r="O9342" t="s">
        <v>30</v>
      </c>
      <c r="P9342" t="b">
        <v>1</v>
      </c>
      <c r="Q9342">
        <v>0</v>
      </c>
      <c r="R9342" s="1">
        <f>Table1[[#This Row],[Sales]]-Table1[[#This Row],[DiscountAmount]]</f>
        <v>31.24541194</v>
      </c>
      <c r="S9342" t="b">
        <v>0</v>
      </c>
      <c r="T9342" t="s">
        <v>23</v>
      </c>
      <c r="U9342">
        <v>1</v>
      </c>
      <c r="V9342" t="b">
        <v>1</v>
      </c>
    </row>
    <row r="9343" spans="1:22" x14ac:dyDescent="0.3">
      <c r="A9343">
        <v>9342</v>
      </c>
      <c r="B9343" s="2">
        <v>44524</v>
      </c>
      <c r="C9343" s="19">
        <f>YEAR(Table1[[#This Row],[Date]])</f>
        <v>2021</v>
      </c>
      <c r="D9343">
        <f>MONTH(Table1[[#This Row],[Date]])</f>
        <v>11</v>
      </c>
      <c r="E9343" t="str">
        <f>TEXT(Table1[[#This Row],[Date]],"MMMM")</f>
        <v>November</v>
      </c>
      <c r="F9343">
        <v>186</v>
      </c>
      <c r="G9343">
        <v>55</v>
      </c>
      <c r="H9343" t="s">
        <v>37</v>
      </c>
      <c r="I9343" t="s">
        <v>42</v>
      </c>
      <c r="J9343">
        <v>875</v>
      </c>
      <c r="K9343" t="s">
        <v>21</v>
      </c>
      <c r="L9343">
        <v>2</v>
      </c>
      <c r="M9343" s="1">
        <v>42.836642079999997</v>
      </c>
      <c r="N9343" s="1">
        <f>Table1[[#This Row],[Quantity]]*Table1[[#This Row],[UnitPrice]]</f>
        <v>85.673284159999994</v>
      </c>
      <c r="O9343" t="s">
        <v>35</v>
      </c>
      <c r="P9343" t="b">
        <v>1</v>
      </c>
      <c r="Q9343">
        <v>8.5673284160000005</v>
      </c>
      <c r="R9343" s="1">
        <f>Table1[[#This Row],[Sales]]-Table1[[#This Row],[DiscountAmount]]</f>
        <v>77.105955743999999</v>
      </c>
      <c r="S9343" t="b">
        <v>0</v>
      </c>
      <c r="T9343" t="s">
        <v>36</v>
      </c>
      <c r="U9343">
        <v>3</v>
      </c>
      <c r="V9343" t="b">
        <v>1</v>
      </c>
    </row>
    <row r="9344" spans="1:22" x14ac:dyDescent="0.3">
      <c r="A9344">
        <v>9343</v>
      </c>
      <c r="B9344" s="2">
        <v>44910</v>
      </c>
      <c r="C9344" s="19">
        <f>YEAR(Table1[[#This Row],[Date]])</f>
        <v>2022</v>
      </c>
      <c r="D9344">
        <f>MONTH(Table1[[#This Row],[Date]])</f>
        <v>12</v>
      </c>
      <c r="E9344" t="str">
        <f>TEXT(Table1[[#This Row],[Date]],"MMMM")</f>
        <v>December</v>
      </c>
      <c r="F9344">
        <v>484</v>
      </c>
      <c r="G9344">
        <v>35</v>
      </c>
      <c r="H9344" t="s">
        <v>24</v>
      </c>
      <c r="I9344" t="s">
        <v>41</v>
      </c>
      <c r="J9344">
        <v>556</v>
      </c>
      <c r="K9344" t="s">
        <v>43</v>
      </c>
      <c r="L9344">
        <v>5</v>
      </c>
      <c r="M9344" s="1">
        <v>75.888543249999998</v>
      </c>
      <c r="N9344" s="1">
        <f>Table1[[#This Row],[Quantity]]*Table1[[#This Row],[UnitPrice]]</f>
        <v>379.44271624999999</v>
      </c>
      <c r="O9344" t="s">
        <v>22</v>
      </c>
      <c r="P9344" t="b">
        <v>1</v>
      </c>
      <c r="Q9344">
        <v>0</v>
      </c>
      <c r="R9344" s="1">
        <f>Table1[[#This Row],[Sales]]-Table1[[#This Row],[DiscountAmount]]</f>
        <v>379.44271624999999</v>
      </c>
      <c r="S9344" t="b">
        <v>0</v>
      </c>
      <c r="T9344" t="s">
        <v>23</v>
      </c>
      <c r="U9344">
        <v>2</v>
      </c>
      <c r="V9344" t="b">
        <v>0</v>
      </c>
    </row>
    <row r="9345" spans="1:22" x14ac:dyDescent="0.3">
      <c r="A9345">
        <v>9344</v>
      </c>
      <c r="B9345" s="2">
        <v>44158</v>
      </c>
      <c r="C9345" s="19">
        <f>YEAR(Table1[[#This Row],[Date]])</f>
        <v>2020</v>
      </c>
      <c r="D9345">
        <f>MONTH(Table1[[#This Row],[Date]])</f>
        <v>11</v>
      </c>
      <c r="E9345" t="str">
        <f>TEXT(Table1[[#This Row],[Date]],"MMMM")</f>
        <v>November</v>
      </c>
      <c r="F9345">
        <v>388</v>
      </c>
      <c r="G9345">
        <v>25</v>
      </c>
      <c r="H9345" t="s">
        <v>37</v>
      </c>
      <c r="I9345" t="s">
        <v>45</v>
      </c>
      <c r="J9345">
        <v>550</v>
      </c>
      <c r="K9345" t="s">
        <v>21</v>
      </c>
      <c r="L9345">
        <v>1</v>
      </c>
      <c r="M9345" s="1">
        <v>89.290050280000003</v>
      </c>
      <c r="N9345" s="1">
        <f>Table1[[#This Row],[Quantity]]*Table1[[#This Row],[UnitPrice]]</f>
        <v>89.290050280000003</v>
      </c>
      <c r="O9345" t="s">
        <v>22</v>
      </c>
      <c r="P9345" t="b">
        <v>1</v>
      </c>
      <c r="Q9345">
        <v>8.9290050280000006</v>
      </c>
      <c r="R9345" s="1">
        <f>Table1[[#This Row],[Sales]]-Table1[[#This Row],[DiscountAmount]]</f>
        <v>80.361045251999997</v>
      </c>
      <c r="S9345" t="b">
        <v>1</v>
      </c>
      <c r="T9345" t="s">
        <v>36</v>
      </c>
      <c r="U9345">
        <v>4</v>
      </c>
      <c r="V9345" t="b">
        <v>0</v>
      </c>
    </row>
    <row r="9346" spans="1:22" x14ac:dyDescent="0.3">
      <c r="A9346">
        <v>9345</v>
      </c>
      <c r="B9346" s="2">
        <v>43800</v>
      </c>
      <c r="C9346" s="19">
        <f>YEAR(Table1[[#This Row],[Date]])</f>
        <v>2019</v>
      </c>
      <c r="D9346">
        <f>MONTH(Table1[[#This Row],[Date]])</f>
        <v>12</v>
      </c>
      <c r="E9346" t="str">
        <f>TEXT(Table1[[#This Row],[Date]],"MMMM")</f>
        <v>December</v>
      </c>
      <c r="F9346">
        <v>307</v>
      </c>
      <c r="G9346">
        <v>68</v>
      </c>
      <c r="H9346" t="s">
        <v>37</v>
      </c>
      <c r="I9346" t="s">
        <v>48</v>
      </c>
      <c r="J9346">
        <v>206</v>
      </c>
      <c r="K9346" t="s">
        <v>34</v>
      </c>
      <c r="L9346">
        <v>2</v>
      </c>
      <c r="M9346" s="1">
        <v>18.259886900000001</v>
      </c>
      <c r="N9346" s="1">
        <f>Table1[[#This Row],[Quantity]]*Table1[[#This Row],[UnitPrice]]</f>
        <v>36.519773800000003</v>
      </c>
      <c r="O9346" t="s">
        <v>30</v>
      </c>
      <c r="P9346" t="b">
        <v>1</v>
      </c>
      <c r="Q9346">
        <v>0</v>
      </c>
      <c r="R9346" s="1">
        <f>Table1[[#This Row],[Sales]]-Table1[[#This Row],[DiscountAmount]]</f>
        <v>36.519773800000003</v>
      </c>
      <c r="S9346" t="b">
        <v>1</v>
      </c>
      <c r="T9346" t="s">
        <v>28</v>
      </c>
      <c r="U9346">
        <v>4</v>
      </c>
      <c r="V9346" t="b">
        <v>0</v>
      </c>
    </row>
    <row r="9347" spans="1:22" x14ac:dyDescent="0.3">
      <c r="A9347">
        <v>9346</v>
      </c>
      <c r="B9347" s="2">
        <v>45278</v>
      </c>
      <c r="C9347" s="19">
        <f>YEAR(Table1[[#This Row],[Date]])</f>
        <v>2023</v>
      </c>
      <c r="D9347">
        <f>MONTH(Table1[[#This Row],[Date]])</f>
        <v>12</v>
      </c>
      <c r="E9347" t="str">
        <f>TEXT(Table1[[#This Row],[Date]],"MMMM")</f>
        <v>December</v>
      </c>
      <c r="F9347">
        <v>227</v>
      </c>
      <c r="G9347">
        <v>36</v>
      </c>
      <c r="H9347" t="s">
        <v>19</v>
      </c>
      <c r="I9347" t="s">
        <v>48</v>
      </c>
      <c r="J9347">
        <v>697</v>
      </c>
      <c r="K9347" t="s">
        <v>39</v>
      </c>
      <c r="L9347">
        <v>2</v>
      </c>
      <c r="M9347" s="1">
        <v>76.444012330000007</v>
      </c>
      <c r="N9347" s="1">
        <f>Table1[[#This Row],[Quantity]]*Table1[[#This Row],[UnitPrice]]</f>
        <v>152.88802466000001</v>
      </c>
      <c r="O9347" t="s">
        <v>22</v>
      </c>
      <c r="P9347" t="b">
        <v>0</v>
      </c>
      <c r="Q9347">
        <v>0</v>
      </c>
      <c r="R9347" s="1">
        <f>Table1[[#This Row],[Sales]]-Table1[[#This Row],[DiscountAmount]]</f>
        <v>152.88802466000001</v>
      </c>
      <c r="S9347" t="b">
        <v>0</v>
      </c>
      <c r="T9347" t="s">
        <v>23</v>
      </c>
      <c r="U9347">
        <v>1</v>
      </c>
      <c r="V9347" t="b">
        <v>0</v>
      </c>
    </row>
    <row r="9348" spans="1:22" x14ac:dyDescent="0.3">
      <c r="A9348">
        <v>9347</v>
      </c>
      <c r="B9348" s="2">
        <v>44904</v>
      </c>
      <c r="C9348" s="19">
        <f>YEAR(Table1[[#This Row],[Date]])</f>
        <v>2022</v>
      </c>
      <c r="D9348">
        <f>MONTH(Table1[[#This Row],[Date]])</f>
        <v>12</v>
      </c>
      <c r="E9348" t="str">
        <f>TEXT(Table1[[#This Row],[Date]],"MMMM")</f>
        <v>December</v>
      </c>
      <c r="F9348">
        <v>459</v>
      </c>
      <c r="G9348">
        <v>55</v>
      </c>
      <c r="H9348" t="s">
        <v>24</v>
      </c>
      <c r="I9348" t="s">
        <v>42</v>
      </c>
      <c r="J9348">
        <v>906</v>
      </c>
      <c r="K9348" t="s">
        <v>43</v>
      </c>
      <c r="L9348">
        <v>4</v>
      </c>
      <c r="M9348" s="1">
        <v>17.189394960000001</v>
      </c>
      <c r="N9348" s="1">
        <f>Table1[[#This Row],[Quantity]]*Table1[[#This Row],[UnitPrice]]</f>
        <v>68.757579840000005</v>
      </c>
      <c r="O9348" t="s">
        <v>32</v>
      </c>
      <c r="P9348" t="b">
        <v>0</v>
      </c>
      <c r="Q9348">
        <v>6.875757986</v>
      </c>
      <c r="R9348" s="1">
        <f>Table1[[#This Row],[Sales]]-Table1[[#This Row],[DiscountAmount]]</f>
        <v>61.881821854000009</v>
      </c>
      <c r="S9348" t="b">
        <v>0</v>
      </c>
      <c r="T9348" t="s">
        <v>36</v>
      </c>
      <c r="U9348">
        <v>4</v>
      </c>
      <c r="V9348" t="b">
        <v>0</v>
      </c>
    </row>
    <row r="9349" spans="1:22" x14ac:dyDescent="0.3">
      <c r="A9349">
        <v>9348</v>
      </c>
      <c r="B9349" s="2">
        <v>43452</v>
      </c>
      <c r="C9349" s="19">
        <f>YEAR(Table1[[#This Row],[Date]])</f>
        <v>2018</v>
      </c>
      <c r="D9349">
        <f>MONTH(Table1[[#This Row],[Date]])</f>
        <v>12</v>
      </c>
      <c r="E9349" t="str">
        <f>TEXT(Table1[[#This Row],[Date]],"MMMM")</f>
        <v>December</v>
      </c>
      <c r="F9349">
        <v>76</v>
      </c>
      <c r="G9349">
        <v>66</v>
      </c>
      <c r="H9349" t="s">
        <v>24</v>
      </c>
      <c r="I9349" t="s">
        <v>49</v>
      </c>
      <c r="J9349">
        <v>131</v>
      </c>
      <c r="K9349" t="s">
        <v>39</v>
      </c>
      <c r="L9349">
        <v>5</v>
      </c>
      <c r="M9349" s="1">
        <v>20.768657520000001</v>
      </c>
      <c r="N9349" s="1">
        <f>Table1[[#This Row],[Quantity]]*Table1[[#This Row],[UnitPrice]]</f>
        <v>103.84328760000001</v>
      </c>
      <c r="O9349" t="s">
        <v>22</v>
      </c>
      <c r="P9349" t="b">
        <v>0</v>
      </c>
      <c r="Q9349">
        <v>0</v>
      </c>
      <c r="R9349" s="1">
        <f>Table1[[#This Row],[Sales]]-Table1[[#This Row],[DiscountAmount]]</f>
        <v>103.84328760000001</v>
      </c>
      <c r="S9349" t="b">
        <v>1</v>
      </c>
      <c r="T9349" t="s">
        <v>28</v>
      </c>
      <c r="U9349">
        <v>5</v>
      </c>
      <c r="V9349" t="b">
        <v>1</v>
      </c>
    </row>
    <row r="9350" spans="1:22" x14ac:dyDescent="0.3">
      <c r="A9350">
        <v>9349</v>
      </c>
      <c r="B9350" s="2">
        <v>44542</v>
      </c>
      <c r="C9350" s="19">
        <f>YEAR(Table1[[#This Row],[Date]])</f>
        <v>2021</v>
      </c>
      <c r="D9350">
        <f>MONTH(Table1[[#This Row],[Date]])</f>
        <v>12</v>
      </c>
      <c r="E9350" t="str">
        <f>TEXT(Table1[[#This Row],[Date]],"MMMM")</f>
        <v>December</v>
      </c>
      <c r="F9350">
        <v>89</v>
      </c>
      <c r="G9350">
        <v>41</v>
      </c>
      <c r="H9350" t="s">
        <v>24</v>
      </c>
      <c r="I9350" t="s">
        <v>29</v>
      </c>
      <c r="J9350">
        <v>924</v>
      </c>
      <c r="K9350" t="s">
        <v>21</v>
      </c>
      <c r="L9350">
        <v>4</v>
      </c>
      <c r="M9350" s="1">
        <v>68.844792749999996</v>
      </c>
      <c r="N9350" s="1">
        <f>Table1[[#This Row],[Quantity]]*Table1[[#This Row],[UnitPrice]]</f>
        <v>275.37917099999999</v>
      </c>
      <c r="O9350" t="s">
        <v>35</v>
      </c>
      <c r="P9350" t="b">
        <v>1</v>
      </c>
      <c r="Q9350">
        <v>0</v>
      </c>
      <c r="R9350" s="1">
        <f>Table1[[#This Row],[Sales]]-Table1[[#This Row],[DiscountAmount]]</f>
        <v>275.37917099999999</v>
      </c>
      <c r="S9350" t="b">
        <v>0</v>
      </c>
      <c r="T9350" t="s">
        <v>23</v>
      </c>
      <c r="U9350">
        <v>1</v>
      </c>
      <c r="V9350" t="b">
        <v>1</v>
      </c>
    </row>
    <row r="9351" spans="1:22" x14ac:dyDescent="0.3">
      <c r="A9351">
        <v>9350</v>
      </c>
      <c r="B9351" s="2">
        <v>45252</v>
      </c>
      <c r="C9351" s="19">
        <f>YEAR(Table1[[#This Row],[Date]])</f>
        <v>2023</v>
      </c>
      <c r="D9351">
        <f>MONTH(Table1[[#This Row],[Date]])</f>
        <v>11</v>
      </c>
      <c r="E9351" t="str">
        <f>TEXT(Table1[[#This Row],[Date]],"MMMM")</f>
        <v>November</v>
      </c>
      <c r="F9351">
        <v>423</v>
      </c>
      <c r="G9351">
        <v>38</v>
      </c>
      <c r="H9351" t="s">
        <v>37</v>
      </c>
      <c r="I9351" t="s">
        <v>25</v>
      </c>
      <c r="J9351">
        <v>907</v>
      </c>
      <c r="K9351" t="s">
        <v>34</v>
      </c>
      <c r="L9351">
        <v>1</v>
      </c>
      <c r="M9351" s="1">
        <v>98.283592179999999</v>
      </c>
      <c r="N9351" s="1">
        <f>Table1[[#This Row],[Quantity]]*Table1[[#This Row],[UnitPrice]]</f>
        <v>98.283592179999999</v>
      </c>
      <c r="O9351" t="s">
        <v>35</v>
      </c>
      <c r="P9351" t="b">
        <v>1</v>
      </c>
      <c r="Q9351">
        <v>9.8283592179999992</v>
      </c>
      <c r="R9351" s="1">
        <f>Table1[[#This Row],[Sales]]-Table1[[#This Row],[DiscountAmount]]</f>
        <v>88.455232961999997</v>
      </c>
      <c r="S9351" t="b">
        <v>0</v>
      </c>
      <c r="T9351" t="s">
        <v>36</v>
      </c>
      <c r="U9351">
        <v>4</v>
      </c>
      <c r="V9351" t="b">
        <v>1</v>
      </c>
    </row>
    <row r="9352" spans="1:22" x14ac:dyDescent="0.3">
      <c r="A9352">
        <v>9351</v>
      </c>
      <c r="B9352" s="2">
        <v>44556</v>
      </c>
      <c r="C9352" s="19">
        <f>YEAR(Table1[[#This Row],[Date]])</f>
        <v>2021</v>
      </c>
      <c r="D9352">
        <f>MONTH(Table1[[#This Row],[Date]])</f>
        <v>12</v>
      </c>
      <c r="E9352" t="str">
        <f>TEXT(Table1[[#This Row],[Date]],"MMMM")</f>
        <v>December</v>
      </c>
      <c r="F9352">
        <v>481</v>
      </c>
      <c r="G9352">
        <v>38</v>
      </c>
      <c r="H9352" t="s">
        <v>19</v>
      </c>
      <c r="I9352" t="s">
        <v>47</v>
      </c>
      <c r="J9352">
        <v>639</v>
      </c>
      <c r="K9352" t="s">
        <v>21</v>
      </c>
      <c r="L9352">
        <v>2</v>
      </c>
      <c r="M9352" s="1">
        <v>67.712328630000002</v>
      </c>
      <c r="N9352" s="1">
        <f>Table1[[#This Row],[Quantity]]*Table1[[#This Row],[UnitPrice]]</f>
        <v>135.42465726</v>
      </c>
      <c r="O9352" t="s">
        <v>35</v>
      </c>
      <c r="P9352" t="b">
        <v>1</v>
      </c>
      <c r="Q9352">
        <v>0</v>
      </c>
      <c r="R9352" s="1">
        <f>Table1[[#This Row],[Sales]]-Table1[[#This Row],[DiscountAmount]]</f>
        <v>135.42465726</v>
      </c>
      <c r="S9352" t="b">
        <v>1</v>
      </c>
      <c r="T9352" t="s">
        <v>23</v>
      </c>
      <c r="U9352">
        <v>1</v>
      </c>
      <c r="V9352" t="b">
        <v>0</v>
      </c>
    </row>
    <row r="9353" spans="1:22" x14ac:dyDescent="0.3">
      <c r="A9353">
        <v>9352</v>
      </c>
      <c r="B9353" s="2">
        <v>44903</v>
      </c>
      <c r="C9353" s="19">
        <f>YEAR(Table1[[#This Row],[Date]])</f>
        <v>2022</v>
      </c>
      <c r="D9353">
        <f>MONTH(Table1[[#This Row],[Date]])</f>
        <v>12</v>
      </c>
      <c r="E9353" t="str">
        <f>TEXT(Table1[[#This Row],[Date]],"MMMM")</f>
        <v>December</v>
      </c>
      <c r="F9353">
        <v>291</v>
      </c>
      <c r="G9353">
        <v>45</v>
      </c>
      <c r="H9353" t="s">
        <v>24</v>
      </c>
      <c r="I9353" t="s">
        <v>53</v>
      </c>
      <c r="J9353">
        <v>520</v>
      </c>
      <c r="K9353" t="s">
        <v>26</v>
      </c>
      <c r="L9353">
        <v>5</v>
      </c>
      <c r="M9353" s="1">
        <v>62.160642510000002</v>
      </c>
      <c r="N9353" s="1">
        <f>Table1[[#This Row],[Quantity]]*Table1[[#This Row],[UnitPrice]]</f>
        <v>310.80321255000001</v>
      </c>
      <c r="O9353" t="s">
        <v>30</v>
      </c>
      <c r="P9353" t="b">
        <v>1</v>
      </c>
      <c r="Q9353">
        <v>0</v>
      </c>
      <c r="R9353" s="1">
        <f>Table1[[#This Row],[Sales]]-Table1[[#This Row],[DiscountAmount]]</f>
        <v>310.80321255000001</v>
      </c>
      <c r="S9353" t="b">
        <v>1</v>
      </c>
      <c r="T9353" t="s">
        <v>23</v>
      </c>
      <c r="U9353">
        <v>4</v>
      </c>
      <c r="V9353" t="b">
        <v>0</v>
      </c>
    </row>
    <row r="9354" spans="1:22" x14ac:dyDescent="0.3">
      <c r="A9354">
        <v>9353</v>
      </c>
      <c r="B9354" s="2">
        <v>45250</v>
      </c>
      <c r="C9354" s="19">
        <f>YEAR(Table1[[#This Row],[Date]])</f>
        <v>2023</v>
      </c>
      <c r="D9354">
        <f>MONTH(Table1[[#This Row],[Date]])</f>
        <v>11</v>
      </c>
      <c r="E9354" t="str">
        <f>TEXT(Table1[[#This Row],[Date]],"MMMM")</f>
        <v>November</v>
      </c>
      <c r="F9354">
        <v>138</v>
      </c>
      <c r="G9354">
        <v>49</v>
      </c>
      <c r="H9354" t="s">
        <v>37</v>
      </c>
      <c r="I9354" t="s">
        <v>38</v>
      </c>
      <c r="J9354">
        <v>951</v>
      </c>
      <c r="K9354" t="s">
        <v>34</v>
      </c>
      <c r="L9354">
        <v>1</v>
      </c>
      <c r="M9354" s="1">
        <v>81.680975309999994</v>
      </c>
      <c r="N9354" s="1">
        <f>Table1[[#This Row],[Quantity]]*Table1[[#This Row],[UnitPrice]]</f>
        <v>81.680975309999994</v>
      </c>
      <c r="O9354" t="s">
        <v>22</v>
      </c>
      <c r="P9354" t="b">
        <v>0</v>
      </c>
      <c r="Q9354">
        <v>8.1680975310000008</v>
      </c>
      <c r="R9354" s="1">
        <f>Table1[[#This Row],[Sales]]-Table1[[#This Row],[DiscountAmount]]</f>
        <v>73.512877778999993</v>
      </c>
      <c r="S9354" t="b">
        <v>1</v>
      </c>
      <c r="T9354" t="s">
        <v>36</v>
      </c>
      <c r="U9354">
        <v>4</v>
      </c>
      <c r="V9354" t="b">
        <v>1</v>
      </c>
    </row>
    <row r="9355" spans="1:22" x14ac:dyDescent="0.3">
      <c r="A9355">
        <v>9354</v>
      </c>
      <c r="B9355" s="2">
        <v>44905</v>
      </c>
      <c r="C9355" s="19">
        <f>YEAR(Table1[[#This Row],[Date]])</f>
        <v>2022</v>
      </c>
      <c r="D9355">
        <f>MONTH(Table1[[#This Row],[Date]])</f>
        <v>12</v>
      </c>
      <c r="E9355" t="str">
        <f>TEXT(Table1[[#This Row],[Date]],"MMMM")</f>
        <v>December</v>
      </c>
      <c r="F9355">
        <v>116</v>
      </c>
      <c r="G9355">
        <v>20</v>
      </c>
      <c r="H9355" t="s">
        <v>24</v>
      </c>
      <c r="I9355" t="s">
        <v>40</v>
      </c>
      <c r="J9355">
        <v>921</v>
      </c>
      <c r="K9355" t="s">
        <v>39</v>
      </c>
      <c r="L9355">
        <v>4</v>
      </c>
      <c r="M9355" s="1">
        <v>56.891614740000001</v>
      </c>
      <c r="N9355" s="1">
        <f>Table1[[#This Row],[Quantity]]*Table1[[#This Row],[UnitPrice]]</f>
        <v>227.56645896000001</v>
      </c>
      <c r="O9355" t="s">
        <v>35</v>
      </c>
      <c r="P9355" t="b">
        <v>0</v>
      </c>
      <c r="Q9355">
        <v>0</v>
      </c>
      <c r="R9355" s="1">
        <f>Table1[[#This Row],[Sales]]-Table1[[#This Row],[DiscountAmount]]</f>
        <v>227.56645896000001</v>
      </c>
      <c r="S9355" t="b">
        <v>0</v>
      </c>
      <c r="T9355" t="s">
        <v>28</v>
      </c>
      <c r="U9355">
        <v>5</v>
      </c>
      <c r="V9355" t="b">
        <v>1</v>
      </c>
    </row>
    <row r="9356" spans="1:22" x14ac:dyDescent="0.3">
      <c r="A9356">
        <v>9355</v>
      </c>
      <c r="B9356" s="2">
        <v>45287</v>
      </c>
      <c r="C9356" s="19">
        <f>YEAR(Table1[[#This Row],[Date]])</f>
        <v>2023</v>
      </c>
      <c r="D9356">
        <f>MONTH(Table1[[#This Row],[Date]])</f>
        <v>12</v>
      </c>
      <c r="E9356" t="str">
        <f>TEXT(Table1[[#This Row],[Date]],"MMMM")</f>
        <v>December</v>
      </c>
      <c r="F9356">
        <v>205</v>
      </c>
      <c r="G9356">
        <v>54</v>
      </c>
      <c r="H9356" t="s">
        <v>37</v>
      </c>
      <c r="I9356" t="s">
        <v>27</v>
      </c>
      <c r="J9356">
        <v>437</v>
      </c>
      <c r="K9356" t="s">
        <v>21</v>
      </c>
      <c r="L9356">
        <v>4</v>
      </c>
      <c r="M9356" s="1">
        <v>18.451140410000001</v>
      </c>
      <c r="N9356" s="1">
        <f>Table1[[#This Row],[Quantity]]*Table1[[#This Row],[UnitPrice]]</f>
        <v>73.804561640000003</v>
      </c>
      <c r="O9356" t="s">
        <v>30</v>
      </c>
      <c r="P9356" t="b">
        <v>0</v>
      </c>
      <c r="Q9356">
        <v>7.380456165</v>
      </c>
      <c r="R9356" s="1">
        <f>Table1[[#This Row],[Sales]]-Table1[[#This Row],[DiscountAmount]]</f>
        <v>66.424105475000005</v>
      </c>
      <c r="S9356" t="b">
        <v>0</v>
      </c>
      <c r="T9356" t="s">
        <v>36</v>
      </c>
      <c r="U9356">
        <v>4</v>
      </c>
      <c r="V9356" t="b">
        <v>0</v>
      </c>
    </row>
    <row r="9357" spans="1:22" x14ac:dyDescent="0.3">
      <c r="A9357">
        <v>9356</v>
      </c>
      <c r="B9357" s="2">
        <v>43778</v>
      </c>
      <c r="C9357" s="19">
        <f>YEAR(Table1[[#This Row],[Date]])</f>
        <v>2019</v>
      </c>
      <c r="D9357">
        <f>MONTH(Table1[[#This Row],[Date]])</f>
        <v>11</v>
      </c>
      <c r="E9357" t="str">
        <f>TEXT(Table1[[#This Row],[Date]],"MMMM")</f>
        <v>November</v>
      </c>
      <c r="F9357">
        <v>233</v>
      </c>
      <c r="G9357">
        <v>27</v>
      </c>
      <c r="H9357" t="s">
        <v>19</v>
      </c>
      <c r="I9357" t="s">
        <v>47</v>
      </c>
      <c r="J9357">
        <v>647</v>
      </c>
      <c r="K9357" t="s">
        <v>34</v>
      </c>
      <c r="L9357">
        <v>2</v>
      </c>
      <c r="M9357" s="1">
        <v>92.215996250000003</v>
      </c>
      <c r="N9357" s="1">
        <f>Table1[[#This Row],[Quantity]]*Table1[[#This Row],[UnitPrice]]</f>
        <v>184.43199250000001</v>
      </c>
      <c r="O9357" t="s">
        <v>22</v>
      </c>
      <c r="P9357" t="b">
        <v>1</v>
      </c>
      <c r="Q9357">
        <v>0</v>
      </c>
      <c r="R9357" s="1">
        <f>Table1[[#This Row],[Sales]]-Table1[[#This Row],[DiscountAmount]]</f>
        <v>184.43199250000001</v>
      </c>
      <c r="S9357" t="b">
        <v>1</v>
      </c>
      <c r="T9357" t="s">
        <v>23</v>
      </c>
      <c r="U9357">
        <v>2</v>
      </c>
      <c r="V9357" t="b">
        <v>1</v>
      </c>
    </row>
    <row r="9358" spans="1:22" x14ac:dyDescent="0.3">
      <c r="A9358">
        <v>9357</v>
      </c>
      <c r="B9358" s="2">
        <v>43429</v>
      </c>
      <c r="C9358" s="19">
        <f>YEAR(Table1[[#This Row],[Date]])</f>
        <v>2018</v>
      </c>
      <c r="D9358">
        <f>MONTH(Table1[[#This Row],[Date]])</f>
        <v>11</v>
      </c>
      <c r="E9358" t="str">
        <f>TEXT(Table1[[#This Row],[Date]],"MMMM")</f>
        <v>November</v>
      </c>
      <c r="F9358">
        <v>333</v>
      </c>
      <c r="G9358">
        <v>38</v>
      </c>
      <c r="H9358" t="s">
        <v>24</v>
      </c>
      <c r="I9358" t="s">
        <v>44</v>
      </c>
      <c r="J9358">
        <v>636</v>
      </c>
      <c r="K9358" t="s">
        <v>43</v>
      </c>
      <c r="L9358">
        <v>4</v>
      </c>
      <c r="M9358" s="1">
        <v>27.013906800000001</v>
      </c>
      <c r="N9358" s="1">
        <f>Table1[[#This Row],[Quantity]]*Table1[[#This Row],[UnitPrice]]</f>
        <v>108.0556272</v>
      </c>
      <c r="O9358" t="s">
        <v>22</v>
      </c>
      <c r="P9358" t="b">
        <v>0</v>
      </c>
      <c r="Q9358">
        <v>10.805562719999999</v>
      </c>
      <c r="R9358" s="1">
        <f>Table1[[#This Row],[Sales]]-Table1[[#This Row],[DiscountAmount]]</f>
        <v>97.250064480000006</v>
      </c>
      <c r="S9358" t="b">
        <v>1</v>
      </c>
      <c r="T9358" t="s">
        <v>36</v>
      </c>
      <c r="U9358">
        <v>1</v>
      </c>
      <c r="V9358" t="b">
        <v>0</v>
      </c>
    </row>
    <row r="9359" spans="1:22" x14ac:dyDescent="0.3">
      <c r="A9359">
        <v>9358</v>
      </c>
      <c r="B9359" s="2">
        <v>44512</v>
      </c>
      <c r="C9359" s="19">
        <f>YEAR(Table1[[#This Row],[Date]])</f>
        <v>2021</v>
      </c>
      <c r="D9359">
        <f>MONTH(Table1[[#This Row],[Date]])</f>
        <v>11</v>
      </c>
      <c r="E9359" t="str">
        <f>TEXT(Table1[[#This Row],[Date]],"MMMM")</f>
        <v>November</v>
      </c>
      <c r="F9359">
        <v>158</v>
      </c>
      <c r="G9359">
        <v>22</v>
      </c>
      <c r="H9359" t="s">
        <v>37</v>
      </c>
      <c r="I9359" t="s">
        <v>48</v>
      </c>
      <c r="J9359">
        <v>87</v>
      </c>
      <c r="K9359" t="s">
        <v>21</v>
      </c>
      <c r="L9359">
        <v>4</v>
      </c>
      <c r="M9359" s="1">
        <v>66.38307709</v>
      </c>
      <c r="N9359" s="1">
        <f>Table1[[#This Row],[Quantity]]*Table1[[#This Row],[UnitPrice]]</f>
        <v>265.53230836</v>
      </c>
      <c r="O9359" t="s">
        <v>35</v>
      </c>
      <c r="P9359" t="b">
        <v>1</v>
      </c>
      <c r="Q9359">
        <v>26.55323083</v>
      </c>
      <c r="R9359" s="1">
        <f>Table1[[#This Row],[Sales]]-Table1[[#This Row],[DiscountAmount]]</f>
        <v>238.97907753000001</v>
      </c>
      <c r="S9359" t="b">
        <v>1</v>
      </c>
      <c r="T9359" t="s">
        <v>36</v>
      </c>
      <c r="U9359">
        <v>5</v>
      </c>
      <c r="V9359" t="b">
        <v>1</v>
      </c>
    </row>
    <row r="9360" spans="1:22" x14ac:dyDescent="0.3">
      <c r="A9360">
        <v>9359</v>
      </c>
      <c r="B9360" s="2">
        <v>44194</v>
      </c>
      <c r="C9360" s="19">
        <f>YEAR(Table1[[#This Row],[Date]])</f>
        <v>2020</v>
      </c>
      <c r="D9360">
        <f>MONTH(Table1[[#This Row],[Date]])</f>
        <v>12</v>
      </c>
      <c r="E9360" t="str">
        <f>TEXT(Table1[[#This Row],[Date]],"MMMM")</f>
        <v>December</v>
      </c>
      <c r="F9360">
        <v>83</v>
      </c>
      <c r="G9360">
        <v>69</v>
      </c>
      <c r="H9360" t="s">
        <v>37</v>
      </c>
      <c r="I9360" t="s">
        <v>27</v>
      </c>
      <c r="J9360">
        <v>778</v>
      </c>
      <c r="K9360" t="s">
        <v>26</v>
      </c>
      <c r="L9360">
        <v>2</v>
      </c>
      <c r="M9360" s="1">
        <v>79.112360460000005</v>
      </c>
      <c r="N9360" s="1">
        <f>Table1[[#This Row],[Quantity]]*Table1[[#This Row],[UnitPrice]]</f>
        <v>158.22472092000001</v>
      </c>
      <c r="O9360" t="s">
        <v>35</v>
      </c>
      <c r="P9360" t="b">
        <v>0</v>
      </c>
      <c r="Q9360">
        <v>0</v>
      </c>
      <c r="R9360" s="1">
        <f>Table1[[#This Row],[Sales]]-Table1[[#This Row],[DiscountAmount]]</f>
        <v>158.22472092000001</v>
      </c>
      <c r="S9360" t="b">
        <v>0</v>
      </c>
      <c r="T9360" t="s">
        <v>28</v>
      </c>
      <c r="U9360">
        <v>5</v>
      </c>
      <c r="V9360" t="b">
        <v>1</v>
      </c>
    </row>
    <row r="9361" spans="1:22" x14ac:dyDescent="0.3">
      <c r="A9361">
        <v>9360</v>
      </c>
      <c r="B9361" s="2">
        <v>44547</v>
      </c>
      <c r="C9361" s="19">
        <f>YEAR(Table1[[#This Row],[Date]])</f>
        <v>2021</v>
      </c>
      <c r="D9361">
        <f>MONTH(Table1[[#This Row],[Date]])</f>
        <v>12</v>
      </c>
      <c r="E9361" t="str">
        <f>TEXT(Table1[[#This Row],[Date]],"MMMM")</f>
        <v>December</v>
      </c>
      <c r="F9361">
        <v>345</v>
      </c>
      <c r="G9361">
        <v>21</v>
      </c>
      <c r="H9361" t="s">
        <v>24</v>
      </c>
      <c r="I9361" t="s">
        <v>50</v>
      </c>
      <c r="J9361">
        <v>278</v>
      </c>
      <c r="K9361" t="s">
        <v>21</v>
      </c>
      <c r="L9361">
        <v>5</v>
      </c>
      <c r="M9361" s="1">
        <v>39.01770732</v>
      </c>
      <c r="N9361" s="1">
        <f>Table1[[#This Row],[Quantity]]*Table1[[#This Row],[UnitPrice]]</f>
        <v>195.0885366</v>
      </c>
      <c r="O9361" t="s">
        <v>30</v>
      </c>
      <c r="P9361" t="b">
        <v>0</v>
      </c>
      <c r="Q9361">
        <v>0</v>
      </c>
      <c r="R9361" s="1">
        <f>Table1[[#This Row],[Sales]]-Table1[[#This Row],[DiscountAmount]]</f>
        <v>195.0885366</v>
      </c>
      <c r="S9361" t="b">
        <v>0</v>
      </c>
      <c r="T9361" t="s">
        <v>23</v>
      </c>
      <c r="U9361">
        <v>2</v>
      </c>
      <c r="V9361" t="b">
        <v>1</v>
      </c>
    </row>
    <row r="9362" spans="1:22" x14ac:dyDescent="0.3">
      <c r="A9362">
        <v>9361</v>
      </c>
      <c r="B9362" s="2">
        <v>44877</v>
      </c>
      <c r="C9362" s="19">
        <f>YEAR(Table1[[#This Row],[Date]])</f>
        <v>2022</v>
      </c>
      <c r="D9362">
        <f>MONTH(Table1[[#This Row],[Date]])</f>
        <v>11</v>
      </c>
      <c r="E9362" t="str">
        <f>TEXT(Table1[[#This Row],[Date]],"MMMM")</f>
        <v>November</v>
      </c>
      <c r="F9362">
        <v>110</v>
      </c>
      <c r="G9362">
        <v>26</v>
      </c>
      <c r="H9362" t="s">
        <v>19</v>
      </c>
      <c r="I9362" t="s">
        <v>20</v>
      </c>
      <c r="J9362">
        <v>117</v>
      </c>
      <c r="K9362" t="s">
        <v>26</v>
      </c>
      <c r="L9362">
        <v>3</v>
      </c>
      <c r="M9362" s="1">
        <v>51.547106890000002</v>
      </c>
      <c r="N9362" s="1">
        <f>Table1[[#This Row],[Quantity]]*Table1[[#This Row],[UnitPrice]]</f>
        <v>154.64132067</v>
      </c>
      <c r="O9362" t="s">
        <v>32</v>
      </c>
      <c r="P9362" t="b">
        <v>1</v>
      </c>
      <c r="Q9362">
        <v>0</v>
      </c>
      <c r="R9362" s="1">
        <f>Table1[[#This Row],[Sales]]-Table1[[#This Row],[DiscountAmount]]</f>
        <v>154.64132067</v>
      </c>
      <c r="S9362" t="b">
        <v>1</v>
      </c>
      <c r="T9362" t="s">
        <v>23</v>
      </c>
      <c r="U9362">
        <v>2</v>
      </c>
      <c r="V9362" t="b">
        <v>0</v>
      </c>
    </row>
    <row r="9363" spans="1:22" x14ac:dyDescent="0.3">
      <c r="A9363">
        <v>9362</v>
      </c>
      <c r="B9363" s="2">
        <v>45273</v>
      </c>
      <c r="C9363" s="19">
        <f>YEAR(Table1[[#This Row],[Date]])</f>
        <v>2023</v>
      </c>
      <c r="D9363">
        <f>MONTH(Table1[[#This Row],[Date]])</f>
        <v>12</v>
      </c>
      <c r="E9363" t="str">
        <f>TEXT(Table1[[#This Row],[Date]],"MMMM")</f>
        <v>December</v>
      </c>
      <c r="F9363">
        <v>328</v>
      </c>
      <c r="G9363">
        <v>70</v>
      </c>
      <c r="H9363" t="s">
        <v>37</v>
      </c>
      <c r="I9363" t="s">
        <v>45</v>
      </c>
      <c r="J9363">
        <v>794</v>
      </c>
      <c r="K9363" t="s">
        <v>39</v>
      </c>
      <c r="L9363">
        <v>4</v>
      </c>
      <c r="M9363" s="1">
        <v>49.782334609999999</v>
      </c>
      <c r="N9363" s="1">
        <f>Table1[[#This Row],[Quantity]]*Table1[[#This Row],[UnitPrice]]</f>
        <v>199.12933844</v>
      </c>
      <c r="O9363" t="s">
        <v>30</v>
      </c>
      <c r="P9363" t="b">
        <v>0</v>
      </c>
      <c r="Q9363">
        <v>19.912933840000001</v>
      </c>
      <c r="R9363" s="1">
        <f>Table1[[#This Row],[Sales]]-Table1[[#This Row],[DiscountAmount]]</f>
        <v>179.2164046</v>
      </c>
      <c r="S9363" t="b">
        <v>0</v>
      </c>
      <c r="T9363" t="s">
        <v>36</v>
      </c>
      <c r="U9363">
        <v>2</v>
      </c>
      <c r="V9363" t="b">
        <v>1</v>
      </c>
    </row>
    <row r="9364" spans="1:22" x14ac:dyDescent="0.3">
      <c r="A9364">
        <v>9363</v>
      </c>
      <c r="B9364" s="2">
        <v>43793</v>
      </c>
      <c r="C9364" s="19">
        <f>YEAR(Table1[[#This Row],[Date]])</f>
        <v>2019</v>
      </c>
      <c r="D9364">
        <f>MONTH(Table1[[#This Row],[Date]])</f>
        <v>11</v>
      </c>
      <c r="E9364" t="str">
        <f>TEXT(Table1[[#This Row],[Date]],"MMMM")</f>
        <v>November</v>
      </c>
      <c r="F9364">
        <v>186</v>
      </c>
      <c r="G9364">
        <v>39</v>
      </c>
      <c r="H9364" t="s">
        <v>37</v>
      </c>
      <c r="I9364" t="s">
        <v>20</v>
      </c>
      <c r="J9364">
        <v>671</v>
      </c>
      <c r="K9364" t="s">
        <v>39</v>
      </c>
      <c r="L9364">
        <v>1</v>
      </c>
      <c r="M9364" s="1">
        <v>69.869363079999999</v>
      </c>
      <c r="N9364" s="1">
        <f>Table1[[#This Row],[Quantity]]*Table1[[#This Row],[UnitPrice]]</f>
        <v>69.869363079999999</v>
      </c>
      <c r="O9364" t="s">
        <v>22</v>
      </c>
      <c r="P9364" t="b">
        <v>1</v>
      </c>
      <c r="Q9364">
        <v>6.9869363079999998</v>
      </c>
      <c r="R9364" s="1">
        <f>Table1[[#This Row],[Sales]]-Table1[[#This Row],[DiscountAmount]]</f>
        <v>62.882426772000002</v>
      </c>
      <c r="S9364" t="b">
        <v>1</v>
      </c>
      <c r="T9364" t="s">
        <v>36</v>
      </c>
      <c r="U9364">
        <v>3</v>
      </c>
      <c r="V9364" t="b">
        <v>1</v>
      </c>
    </row>
    <row r="9365" spans="1:22" x14ac:dyDescent="0.3">
      <c r="A9365">
        <v>9364</v>
      </c>
      <c r="B9365" s="2">
        <v>44194</v>
      </c>
      <c r="C9365" s="19">
        <f>YEAR(Table1[[#This Row],[Date]])</f>
        <v>2020</v>
      </c>
      <c r="D9365">
        <f>MONTH(Table1[[#This Row],[Date]])</f>
        <v>12</v>
      </c>
      <c r="E9365" t="str">
        <f>TEXT(Table1[[#This Row],[Date]],"MMMM")</f>
        <v>December</v>
      </c>
      <c r="F9365">
        <v>444</v>
      </c>
      <c r="G9365">
        <v>68</v>
      </c>
      <c r="H9365" t="s">
        <v>37</v>
      </c>
      <c r="I9365" t="s">
        <v>27</v>
      </c>
      <c r="J9365">
        <v>180</v>
      </c>
      <c r="K9365" t="s">
        <v>26</v>
      </c>
      <c r="L9365">
        <v>4</v>
      </c>
      <c r="M9365" s="1">
        <v>10.581318380000001</v>
      </c>
      <c r="N9365" s="1">
        <f>Table1[[#This Row],[Quantity]]*Table1[[#This Row],[UnitPrice]]</f>
        <v>42.325273520000003</v>
      </c>
      <c r="O9365" t="s">
        <v>35</v>
      </c>
      <c r="P9365" t="b">
        <v>1</v>
      </c>
      <c r="Q9365">
        <v>0</v>
      </c>
      <c r="R9365" s="1">
        <f>Table1[[#This Row],[Sales]]-Table1[[#This Row],[DiscountAmount]]</f>
        <v>42.325273520000003</v>
      </c>
      <c r="S9365" t="b">
        <v>0</v>
      </c>
      <c r="T9365" t="s">
        <v>23</v>
      </c>
      <c r="U9365">
        <v>4</v>
      </c>
      <c r="V9365" t="b">
        <v>0</v>
      </c>
    </row>
    <row r="9366" spans="1:22" x14ac:dyDescent="0.3">
      <c r="A9366">
        <v>9365</v>
      </c>
      <c r="B9366" s="2">
        <v>44923</v>
      </c>
      <c r="C9366" s="19">
        <f>YEAR(Table1[[#This Row],[Date]])</f>
        <v>2022</v>
      </c>
      <c r="D9366">
        <f>MONTH(Table1[[#This Row],[Date]])</f>
        <v>12</v>
      </c>
      <c r="E9366" t="str">
        <f>TEXT(Table1[[#This Row],[Date]],"MMMM")</f>
        <v>December</v>
      </c>
      <c r="F9366">
        <v>333</v>
      </c>
      <c r="G9366">
        <v>48</v>
      </c>
      <c r="H9366" t="s">
        <v>37</v>
      </c>
      <c r="I9366" t="s">
        <v>52</v>
      </c>
      <c r="J9366">
        <v>390</v>
      </c>
      <c r="K9366" t="s">
        <v>39</v>
      </c>
      <c r="L9366">
        <v>5</v>
      </c>
      <c r="M9366" s="1">
        <v>77.811817970000007</v>
      </c>
      <c r="N9366" s="1">
        <f>Table1[[#This Row],[Quantity]]*Table1[[#This Row],[UnitPrice]]</f>
        <v>389.05908985000002</v>
      </c>
      <c r="O9366" t="s">
        <v>30</v>
      </c>
      <c r="P9366" t="b">
        <v>1</v>
      </c>
      <c r="Q9366">
        <v>0</v>
      </c>
      <c r="R9366" s="1">
        <f>Table1[[#This Row],[Sales]]-Table1[[#This Row],[DiscountAmount]]</f>
        <v>389.05908985000002</v>
      </c>
      <c r="S9366" t="b">
        <v>1</v>
      </c>
      <c r="T9366" t="s">
        <v>23</v>
      </c>
      <c r="U9366">
        <v>5</v>
      </c>
      <c r="V9366" t="b">
        <v>1</v>
      </c>
    </row>
    <row r="9367" spans="1:22" x14ac:dyDescent="0.3">
      <c r="A9367">
        <v>9366</v>
      </c>
      <c r="B9367" s="2">
        <v>44526</v>
      </c>
      <c r="C9367" s="19">
        <f>YEAR(Table1[[#This Row],[Date]])</f>
        <v>2021</v>
      </c>
      <c r="D9367">
        <f>MONTH(Table1[[#This Row],[Date]])</f>
        <v>11</v>
      </c>
      <c r="E9367" t="str">
        <f>TEXT(Table1[[#This Row],[Date]],"MMMM")</f>
        <v>November</v>
      </c>
      <c r="F9367">
        <v>307</v>
      </c>
      <c r="G9367">
        <v>65</v>
      </c>
      <c r="H9367" t="s">
        <v>37</v>
      </c>
      <c r="I9367" t="s">
        <v>52</v>
      </c>
      <c r="J9367">
        <v>588</v>
      </c>
      <c r="K9367" t="s">
        <v>26</v>
      </c>
      <c r="L9367">
        <v>4</v>
      </c>
      <c r="M9367" s="1">
        <v>45.540113689999998</v>
      </c>
      <c r="N9367" s="1">
        <f>Table1[[#This Row],[Quantity]]*Table1[[#This Row],[UnitPrice]]</f>
        <v>182.16045475999999</v>
      </c>
      <c r="O9367" t="s">
        <v>35</v>
      </c>
      <c r="P9367" t="b">
        <v>1</v>
      </c>
      <c r="Q9367">
        <v>18.216045479999998</v>
      </c>
      <c r="R9367" s="1">
        <f>Table1[[#This Row],[Sales]]-Table1[[#This Row],[DiscountAmount]]</f>
        <v>163.94440928</v>
      </c>
      <c r="S9367" t="b">
        <v>0</v>
      </c>
      <c r="T9367" t="s">
        <v>36</v>
      </c>
      <c r="U9367">
        <v>3</v>
      </c>
      <c r="V9367" t="b">
        <v>1</v>
      </c>
    </row>
    <row r="9368" spans="1:22" x14ac:dyDescent="0.3">
      <c r="A9368">
        <v>9367</v>
      </c>
      <c r="B9368" s="2">
        <v>43456</v>
      </c>
      <c r="C9368" s="19">
        <f>YEAR(Table1[[#This Row],[Date]])</f>
        <v>2018</v>
      </c>
      <c r="D9368">
        <f>MONTH(Table1[[#This Row],[Date]])</f>
        <v>12</v>
      </c>
      <c r="E9368" t="str">
        <f>TEXT(Table1[[#This Row],[Date]],"MMMM")</f>
        <v>December</v>
      </c>
      <c r="F9368">
        <v>142</v>
      </c>
      <c r="G9368">
        <v>51</v>
      </c>
      <c r="H9368" t="s">
        <v>37</v>
      </c>
      <c r="I9368" t="s">
        <v>46</v>
      </c>
      <c r="J9368">
        <v>676</v>
      </c>
      <c r="K9368" t="s">
        <v>34</v>
      </c>
      <c r="L9368">
        <v>1</v>
      </c>
      <c r="M9368" s="1">
        <v>26.732496099999999</v>
      </c>
      <c r="N9368" s="1">
        <f>Table1[[#This Row],[Quantity]]*Table1[[#This Row],[UnitPrice]]</f>
        <v>26.732496099999999</v>
      </c>
      <c r="O9368" t="s">
        <v>35</v>
      </c>
      <c r="P9368" t="b">
        <v>0</v>
      </c>
      <c r="Q9368">
        <v>0</v>
      </c>
      <c r="R9368" s="1">
        <f>Table1[[#This Row],[Sales]]-Table1[[#This Row],[DiscountAmount]]</f>
        <v>26.732496099999999</v>
      </c>
      <c r="S9368" t="b">
        <v>1</v>
      </c>
      <c r="T9368" t="s">
        <v>28</v>
      </c>
      <c r="U9368">
        <v>4</v>
      </c>
      <c r="V9368" t="b">
        <v>0</v>
      </c>
    </row>
    <row r="9369" spans="1:22" x14ac:dyDescent="0.3">
      <c r="A9369">
        <v>9368</v>
      </c>
      <c r="B9369" s="2">
        <v>43426</v>
      </c>
      <c r="C9369" s="19">
        <f>YEAR(Table1[[#This Row],[Date]])</f>
        <v>2018</v>
      </c>
      <c r="D9369">
        <f>MONTH(Table1[[#This Row],[Date]])</f>
        <v>11</v>
      </c>
      <c r="E9369" t="str">
        <f>TEXT(Table1[[#This Row],[Date]],"MMMM")</f>
        <v>November</v>
      </c>
      <c r="F9369">
        <v>428</v>
      </c>
      <c r="G9369">
        <v>44</v>
      </c>
      <c r="H9369" t="s">
        <v>37</v>
      </c>
      <c r="I9369" t="s">
        <v>49</v>
      </c>
      <c r="J9369">
        <v>39</v>
      </c>
      <c r="K9369" t="s">
        <v>34</v>
      </c>
      <c r="L9369">
        <v>3</v>
      </c>
      <c r="M9369" s="1">
        <v>13.4411095</v>
      </c>
      <c r="N9369" s="1">
        <f>Table1[[#This Row],[Quantity]]*Table1[[#This Row],[UnitPrice]]</f>
        <v>40.323328500000002</v>
      </c>
      <c r="O9369" t="s">
        <v>35</v>
      </c>
      <c r="P9369" t="b">
        <v>1</v>
      </c>
      <c r="Q9369">
        <v>4.0323328500000004</v>
      </c>
      <c r="R9369" s="1">
        <f>Table1[[#This Row],[Sales]]-Table1[[#This Row],[DiscountAmount]]</f>
        <v>36.290995649999999</v>
      </c>
      <c r="S9369" t="b">
        <v>0</v>
      </c>
      <c r="T9369" t="s">
        <v>36</v>
      </c>
      <c r="U9369">
        <v>5</v>
      </c>
      <c r="V9369" t="b">
        <v>0</v>
      </c>
    </row>
    <row r="9370" spans="1:22" x14ac:dyDescent="0.3">
      <c r="A9370">
        <v>9369</v>
      </c>
      <c r="B9370" s="2">
        <v>44553</v>
      </c>
      <c r="C9370" s="19">
        <f>YEAR(Table1[[#This Row],[Date]])</f>
        <v>2021</v>
      </c>
      <c r="D9370">
        <f>MONTH(Table1[[#This Row],[Date]])</f>
        <v>12</v>
      </c>
      <c r="E9370" t="str">
        <f>TEXT(Table1[[#This Row],[Date]],"MMMM")</f>
        <v>December</v>
      </c>
      <c r="F9370">
        <v>431</v>
      </c>
      <c r="G9370">
        <v>44</v>
      </c>
      <c r="H9370" t="s">
        <v>37</v>
      </c>
      <c r="I9370" t="s">
        <v>33</v>
      </c>
      <c r="J9370">
        <v>812</v>
      </c>
      <c r="K9370" t="s">
        <v>39</v>
      </c>
      <c r="L9370">
        <v>5</v>
      </c>
      <c r="M9370" s="1">
        <v>23.94244746</v>
      </c>
      <c r="N9370" s="1">
        <f>Table1[[#This Row],[Quantity]]*Table1[[#This Row],[UnitPrice]]</f>
        <v>119.7122373</v>
      </c>
      <c r="O9370" t="s">
        <v>22</v>
      </c>
      <c r="P9370" t="b">
        <v>1</v>
      </c>
      <c r="Q9370">
        <v>0</v>
      </c>
      <c r="R9370" s="1">
        <f>Table1[[#This Row],[Sales]]-Table1[[#This Row],[DiscountAmount]]</f>
        <v>119.7122373</v>
      </c>
      <c r="S9370" t="b">
        <v>0</v>
      </c>
      <c r="T9370" t="s">
        <v>23</v>
      </c>
      <c r="U9370">
        <v>2</v>
      </c>
      <c r="V9370" t="b">
        <v>0</v>
      </c>
    </row>
    <row r="9371" spans="1:22" x14ac:dyDescent="0.3">
      <c r="A9371">
        <v>9370</v>
      </c>
      <c r="B9371" s="2">
        <v>44557</v>
      </c>
      <c r="C9371" s="19">
        <f>YEAR(Table1[[#This Row],[Date]])</f>
        <v>2021</v>
      </c>
      <c r="D9371">
        <f>MONTH(Table1[[#This Row],[Date]])</f>
        <v>12</v>
      </c>
      <c r="E9371" t="str">
        <f>TEXT(Table1[[#This Row],[Date]],"MMMM")</f>
        <v>December</v>
      </c>
      <c r="F9371">
        <v>359</v>
      </c>
      <c r="G9371">
        <v>66</v>
      </c>
      <c r="H9371" t="s">
        <v>24</v>
      </c>
      <c r="I9371" t="s">
        <v>52</v>
      </c>
      <c r="J9371">
        <v>833</v>
      </c>
      <c r="K9371" t="s">
        <v>21</v>
      </c>
      <c r="L9371">
        <v>4</v>
      </c>
      <c r="M9371" s="1">
        <v>42.732597579999997</v>
      </c>
      <c r="N9371" s="1">
        <f>Table1[[#This Row],[Quantity]]*Table1[[#This Row],[UnitPrice]]</f>
        <v>170.93039031999999</v>
      </c>
      <c r="O9371" t="s">
        <v>32</v>
      </c>
      <c r="P9371" t="b">
        <v>1</v>
      </c>
      <c r="Q9371">
        <v>17.09303903</v>
      </c>
      <c r="R9371" s="1">
        <f>Table1[[#This Row],[Sales]]-Table1[[#This Row],[DiscountAmount]]</f>
        <v>153.83735128999999</v>
      </c>
      <c r="S9371" t="b">
        <v>1</v>
      </c>
      <c r="T9371" t="s">
        <v>36</v>
      </c>
      <c r="U9371">
        <v>3</v>
      </c>
      <c r="V9371" t="b">
        <v>1</v>
      </c>
    </row>
    <row r="9372" spans="1:22" x14ac:dyDescent="0.3">
      <c r="A9372">
        <v>9371</v>
      </c>
      <c r="B9372" s="2">
        <v>44915</v>
      </c>
      <c r="C9372" s="19">
        <f>YEAR(Table1[[#This Row],[Date]])</f>
        <v>2022</v>
      </c>
      <c r="D9372">
        <f>MONTH(Table1[[#This Row],[Date]])</f>
        <v>12</v>
      </c>
      <c r="E9372" t="str">
        <f>TEXT(Table1[[#This Row],[Date]],"MMMM")</f>
        <v>December</v>
      </c>
      <c r="F9372">
        <v>111</v>
      </c>
      <c r="G9372">
        <v>27</v>
      </c>
      <c r="H9372" t="s">
        <v>19</v>
      </c>
      <c r="I9372" t="s">
        <v>29</v>
      </c>
      <c r="J9372">
        <v>608</v>
      </c>
      <c r="K9372" t="s">
        <v>34</v>
      </c>
      <c r="L9372">
        <v>4</v>
      </c>
      <c r="M9372" s="1">
        <v>64.467645309999995</v>
      </c>
      <c r="N9372" s="1">
        <f>Table1[[#This Row],[Quantity]]*Table1[[#This Row],[UnitPrice]]</f>
        <v>257.87058123999998</v>
      </c>
      <c r="O9372" t="s">
        <v>22</v>
      </c>
      <c r="P9372" t="b">
        <v>0</v>
      </c>
      <c r="Q9372">
        <v>25.787058120000001</v>
      </c>
      <c r="R9372" s="1">
        <f>Table1[[#This Row],[Sales]]-Table1[[#This Row],[DiscountAmount]]</f>
        <v>232.08352311999997</v>
      </c>
      <c r="S9372" t="b">
        <v>0</v>
      </c>
      <c r="T9372" t="s">
        <v>36</v>
      </c>
      <c r="U9372">
        <v>4</v>
      </c>
      <c r="V9372" t="b">
        <v>0</v>
      </c>
    </row>
    <row r="9373" spans="1:22" x14ac:dyDescent="0.3">
      <c r="A9373">
        <v>9372</v>
      </c>
      <c r="B9373" s="2">
        <v>44873</v>
      </c>
      <c r="C9373" s="19">
        <f>YEAR(Table1[[#This Row],[Date]])</f>
        <v>2022</v>
      </c>
      <c r="D9373">
        <f>MONTH(Table1[[#This Row],[Date]])</f>
        <v>11</v>
      </c>
      <c r="E9373" t="str">
        <f>TEXT(Table1[[#This Row],[Date]],"MMMM")</f>
        <v>November</v>
      </c>
      <c r="F9373">
        <v>33</v>
      </c>
      <c r="G9373">
        <v>26</v>
      </c>
      <c r="H9373" t="s">
        <v>37</v>
      </c>
      <c r="I9373" t="s">
        <v>29</v>
      </c>
      <c r="J9373">
        <v>943</v>
      </c>
      <c r="K9373" t="s">
        <v>34</v>
      </c>
      <c r="L9373">
        <v>2</v>
      </c>
      <c r="M9373" s="1">
        <v>60.529946469999999</v>
      </c>
      <c r="N9373" s="1">
        <f>Table1[[#This Row],[Quantity]]*Table1[[#This Row],[UnitPrice]]</f>
        <v>121.05989294</v>
      </c>
      <c r="O9373" t="s">
        <v>22</v>
      </c>
      <c r="P9373" t="b">
        <v>0</v>
      </c>
      <c r="Q9373">
        <v>12.10598929</v>
      </c>
      <c r="R9373" s="1">
        <f>Table1[[#This Row],[Sales]]-Table1[[#This Row],[DiscountAmount]]</f>
        <v>108.95390365</v>
      </c>
      <c r="S9373" t="b">
        <v>1</v>
      </c>
      <c r="T9373" t="s">
        <v>36</v>
      </c>
      <c r="U9373">
        <v>1</v>
      </c>
      <c r="V9373" t="b">
        <v>0</v>
      </c>
    </row>
    <row r="9374" spans="1:22" x14ac:dyDescent="0.3">
      <c r="A9374">
        <v>9373</v>
      </c>
      <c r="B9374" s="2">
        <v>43814</v>
      </c>
      <c r="C9374" s="19">
        <f>YEAR(Table1[[#This Row],[Date]])</f>
        <v>2019</v>
      </c>
      <c r="D9374">
        <f>MONTH(Table1[[#This Row],[Date]])</f>
        <v>12</v>
      </c>
      <c r="E9374" t="str">
        <f>TEXT(Table1[[#This Row],[Date]],"MMMM")</f>
        <v>December</v>
      </c>
      <c r="F9374">
        <v>103</v>
      </c>
      <c r="G9374">
        <v>38</v>
      </c>
      <c r="H9374" t="s">
        <v>19</v>
      </c>
      <c r="I9374" t="s">
        <v>53</v>
      </c>
      <c r="J9374">
        <v>819</v>
      </c>
      <c r="K9374" t="s">
        <v>43</v>
      </c>
      <c r="L9374">
        <v>3</v>
      </c>
      <c r="M9374" s="1">
        <v>65.90023429</v>
      </c>
      <c r="N9374" s="1">
        <f>Table1[[#This Row],[Quantity]]*Table1[[#This Row],[UnitPrice]]</f>
        <v>197.70070286999999</v>
      </c>
      <c r="O9374" t="s">
        <v>22</v>
      </c>
      <c r="P9374" t="b">
        <v>0</v>
      </c>
      <c r="Q9374">
        <v>19.77007029</v>
      </c>
      <c r="R9374" s="1">
        <f>Table1[[#This Row],[Sales]]-Table1[[#This Row],[DiscountAmount]]</f>
        <v>177.93063257999998</v>
      </c>
      <c r="S9374" t="b">
        <v>0</v>
      </c>
      <c r="T9374" t="s">
        <v>36</v>
      </c>
      <c r="U9374">
        <v>3</v>
      </c>
      <c r="V9374" t="b">
        <v>1</v>
      </c>
    </row>
    <row r="9375" spans="1:22" x14ac:dyDescent="0.3">
      <c r="A9375">
        <v>9374</v>
      </c>
      <c r="B9375" s="2">
        <v>44882</v>
      </c>
      <c r="C9375" s="19">
        <f>YEAR(Table1[[#This Row],[Date]])</f>
        <v>2022</v>
      </c>
      <c r="D9375">
        <f>MONTH(Table1[[#This Row],[Date]])</f>
        <v>11</v>
      </c>
      <c r="E9375" t="str">
        <f>TEXT(Table1[[#This Row],[Date]],"MMMM")</f>
        <v>November</v>
      </c>
      <c r="F9375">
        <v>103</v>
      </c>
      <c r="G9375">
        <v>62</v>
      </c>
      <c r="H9375" t="s">
        <v>37</v>
      </c>
      <c r="I9375" t="s">
        <v>42</v>
      </c>
      <c r="J9375">
        <v>851</v>
      </c>
      <c r="K9375" t="s">
        <v>43</v>
      </c>
      <c r="L9375">
        <v>5</v>
      </c>
      <c r="M9375" s="1">
        <v>51.213584320000002</v>
      </c>
      <c r="N9375" s="1">
        <f>Table1[[#This Row],[Quantity]]*Table1[[#This Row],[UnitPrice]]</f>
        <v>256.06792160000003</v>
      </c>
      <c r="O9375" t="s">
        <v>30</v>
      </c>
      <c r="P9375" t="b">
        <v>0</v>
      </c>
      <c r="Q9375">
        <v>25.606792160000001</v>
      </c>
      <c r="R9375" s="1">
        <f>Table1[[#This Row],[Sales]]-Table1[[#This Row],[DiscountAmount]]</f>
        <v>230.46112944000004</v>
      </c>
      <c r="S9375" t="b">
        <v>0</v>
      </c>
      <c r="T9375" t="s">
        <v>36</v>
      </c>
      <c r="U9375">
        <v>5</v>
      </c>
      <c r="V9375" t="b">
        <v>1</v>
      </c>
    </row>
    <row r="9376" spans="1:22" x14ac:dyDescent="0.3">
      <c r="A9376">
        <v>9375</v>
      </c>
      <c r="B9376" s="2">
        <v>44147</v>
      </c>
      <c r="C9376" s="19">
        <f>YEAR(Table1[[#This Row],[Date]])</f>
        <v>2020</v>
      </c>
      <c r="D9376">
        <f>MONTH(Table1[[#This Row],[Date]])</f>
        <v>11</v>
      </c>
      <c r="E9376" t="str">
        <f>TEXT(Table1[[#This Row],[Date]],"MMMM")</f>
        <v>November</v>
      </c>
      <c r="F9376">
        <v>485</v>
      </c>
      <c r="G9376">
        <v>19</v>
      </c>
      <c r="H9376" t="s">
        <v>24</v>
      </c>
      <c r="I9376" t="s">
        <v>45</v>
      </c>
      <c r="J9376">
        <v>361</v>
      </c>
      <c r="K9376" t="s">
        <v>43</v>
      </c>
      <c r="L9376">
        <v>5</v>
      </c>
      <c r="M9376" s="1">
        <v>32.705937329999998</v>
      </c>
      <c r="N9376" s="1">
        <f>Table1[[#This Row],[Quantity]]*Table1[[#This Row],[UnitPrice]]</f>
        <v>163.52968664999997</v>
      </c>
      <c r="O9376" t="s">
        <v>22</v>
      </c>
      <c r="P9376" t="b">
        <v>1</v>
      </c>
      <c r="Q9376">
        <v>0</v>
      </c>
      <c r="R9376" s="1">
        <f>Table1[[#This Row],[Sales]]-Table1[[#This Row],[DiscountAmount]]</f>
        <v>163.52968664999997</v>
      </c>
      <c r="S9376" t="b">
        <v>1</v>
      </c>
      <c r="T9376" t="s">
        <v>28</v>
      </c>
      <c r="U9376">
        <v>5</v>
      </c>
      <c r="V9376" t="b">
        <v>1</v>
      </c>
    </row>
    <row r="9377" spans="1:22" x14ac:dyDescent="0.3">
      <c r="A9377">
        <v>9376</v>
      </c>
      <c r="B9377" s="2">
        <v>45235</v>
      </c>
      <c r="C9377" s="19">
        <f>YEAR(Table1[[#This Row],[Date]])</f>
        <v>2023</v>
      </c>
      <c r="D9377">
        <f>MONTH(Table1[[#This Row],[Date]])</f>
        <v>11</v>
      </c>
      <c r="E9377" t="str">
        <f>TEXT(Table1[[#This Row],[Date]],"MMMM")</f>
        <v>November</v>
      </c>
      <c r="F9377">
        <v>4</v>
      </c>
      <c r="G9377">
        <v>53</v>
      </c>
      <c r="H9377" t="s">
        <v>19</v>
      </c>
      <c r="I9377" t="s">
        <v>51</v>
      </c>
      <c r="J9377">
        <v>789</v>
      </c>
      <c r="K9377" t="s">
        <v>39</v>
      </c>
      <c r="L9377">
        <v>5</v>
      </c>
      <c r="M9377" s="1">
        <v>54.01221632</v>
      </c>
      <c r="N9377" s="1">
        <f>Table1[[#This Row],[Quantity]]*Table1[[#This Row],[UnitPrice]]</f>
        <v>270.06108160000002</v>
      </c>
      <c r="O9377" t="s">
        <v>30</v>
      </c>
      <c r="P9377" t="b">
        <v>0</v>
      </c>
      <c r="Q9377">
        <v>0</v>
      </c>
      <c r="R9377" s="1">
        <f>Table1[[#This Row],[Sales]]-Table1[[#This Row],[DiscountAmount]]</f>
        <v>270.06108160000002</v>
      </c>
      <c r="S9377" t="b">
        <v>0</v>
      </c>
      <c r="T9377" t="s">
        <v>28</v>
      </c>
      <c r="U9377">
        <v>4</v>
      </c>
      <c r="V9377" t="b">
        <v>1</v>
      </c>
    </row>
    <row r="9378" spans="1:22" x14ac:dyDescent="0.3">
      <c r="A9378">
        <v>9377</v>
      </c>
      <c r="B9378" s="2">
        <v>43814</v>
      </c>
      <c r="C9378" s="19">
        <f>YEAR(Table1[[#This Row],[Date]])</f>
        <v>2019</v>
      </c>
      <c r="D9378">
        <f>MONTH(Table1[[#This Row],[Date]])</f>
        <v>12</v>
      </c>
      <c r="E9378" t="str">
        <f>TEXT(Table1[[#This Row],[Date]],"MMMM")</f>
        <v>December</v>
      </c>
      <c r="F9378">
        <v>364</v>
      </c>
      <c r="G9378">
        <v>18</v>
      </c>
      <c r="H9378" t="s">
        <v>19</v>
      </c>
      <c r="I9378" t="s">
        <v>51</v>
      </c>
      <c r="J9378">
        <v>590</v>
      </c>
      <c r="K9378" t="s">
        <v>34</v>
      </c>
      <c r="L9378">
        <v>2</v>
      </c>
      <c r="M9378" s="1">
        <v>14.78368596</v>
      </c>
      <c r="N9378" s="1">
        <f>Table1[[#This Row],[Quantity]]*Table1[[#This Row],[UnitPrice]]</f>
        <v>29.567371919999999</v>
      </c>
      <c r="O9378" t="s">
        <v>22</v>
      </c>
      <c r="P9378" t="b">
        <v>1</v>
      </c>
      <c r="Q9378">
        <v>0</v>
      </c>
      <c r="R9378" s="1">
        <f>Table1[[#This Row],[Sales]]-Table1[[#This Row],[DiscountAmount]]</f>
        <v>29.567371919999999</v>
      </c>
      <c r="S9378" t="b">
        <v>0</v>
      </c>
      <c r="T9378" t="s">
        <v>28</v>
      </c>
      <c r="U9378">
        <v>4</v>
      </c>
      <c r="V9378" t="b">
        <v>1</v>
      </c>
    </row>
    <row r="9379" spans="1:22" x14ac:dyDescent="0.3">
      <c r="A9379">
        <v>9378</v>
      </c>
      <c r="B9379" s="2">
        <v>44888</v>
      </c>
      <c r="C9379" s="19">
        <f>YEAR(Table1[[#This Row],[Date]])</f>
        <v>2022</v>
      </c>
      <c r="D9379">
        <f>MONTH(Table1[[#This Row],[Date]])</f>
        <v>11</v>
      </c>
      <c r="E9379" t="str">
        <f>TEXT(Table1[[#This Row],[Date]],"MMMM")</f>
        <v>November</v>
      </c>
      <c r="F9379">
        <v>179</v>
      </c>
      <c r="G9379">
        <v>65</v>
      </c>
      <c r="H9379" t="s">
        <v>19</v>
      </c>
      <c r="I9379" t="s">
        <v>25</v>
      </c>
      <c r="J9379">
        <v>862</v>
      </c>
      <c r="K9379" t="s">
        <v>21</v>
      </c>
      <c r="L9379">
        <v>5</v>
      </c>
      <c r="M9379" s="1">
        <v>98.880653440000003</v>
      </c>
      <c r="N9379" s="1">
        <f>Table1[[#This Row],[Quantity]]*Table1[[#This Row],[UnitPrice]]</f>
        <v>494.40326720000002</v>
      </c>
      <c r="O9379" t="s">
        <v>22</v>
      </c>
      <c r="P9379" t="b">
        <v>1</v>
      </c>
      <c r="Q9379">
        <v>49.440326720000002</v>
      </c>
      <c r="R9379" s="1">
        <f>Table1[[#This Row],[Sales]]-Table1[[#This Row],[DiscountAmount]]</f>
        <v>444.96294048000004</v>
      </c>
      <c r="S9379" t="b">
        <v>0</v>
      </c>
      <c r="T9379" t="s">
        <v>36</v>
      </c>
      <c r="U9379">
        <v>3</v>
      </c>
      <c r="V9379" t="b">
        <v>0</v>
      </c>
    </row>
    <row r="9380" spans="1:22" x14ac:dyDescent="0.3">
      <c r="A9380">
        <v>9379</v>
      </c>
      <c r="B9380" s="2">
        <v>45246</v>
      </c>
      <c r="C9380" s="19">
        <f>YEAR(Table1[[#This Row],[Date]])</f>
        <v>2023</v>
      </c>
      <c r="D9380">
        <f>MONTH(Table1[[#This Row],[Date]])</f>
        <v>11</v>
      </c>
      <c r="E9380" t="str">
        <f>TEXT(Table1[[#This Row],[Date]],"MMMM")</f>
        <v>November</v>
      </c>
      <c r="F9380">
        <v>351</v>
      </c>
      <c r="G9380">
        <v>48</v>
      </c>
      <c r="H9380" t="s">
        <v>37</v>
      </c>
      <c r="I9380" t="s">
        <v>40</v>
      </c>
      <c r="J9380">
        <v>109</v>
      </c>
      <c r="K9380" t="s">
        <v>26</v>
      </c>
      <c r="L9380">
        <v>1</v>
      </c>
      <c r="M9380" s="1">
        <v>11.495706950000001</v>
      </c>
      <c r="N9380" s="1">
        <f>Table1[[#This Row],[Quantity]]*Table1[[#This Row],[UnitPrice]]</f>
        <v>11.495706950000001</v>
      </c>
      <c r="O9380" t="s">
        <v>22</v>
      </c>
      <c r="P9380" t="b">
        <v>1</v>
      </c>
      <c r="Q9380">
        <v>0</v>
      </c>
      <c r="R9380" s="1">
        <f>Table1[[#This Row],[Sales]]-Table1[[#This Row],[DiscountAmount]]</f>
        <v>11.495706950000001</v>
      </c>
      <c r="S9380" t="b">
        <v>0</v>
      </c>
      <c r="T9380" t="s">
        <v>23</v>
      </c>
      <c r="U9380">
        <v>1</v>
      </c>
      <c r="V9380" t="b">
        <v>0</v>
      </c>
    </row>
    <row r="9381" spans="1:22" x14ac:dyDescent="0.3">
      <c r="A9381">
        <v>9380</v>
      </c>
      <c r="B9381" s="2">
        <v>45263</v>
      </c>
      <c r="C9381" s="19">
        <f>YEAR(Table1[[#This Row],[Date]])</f>
        <v>2023</v>
      </c>
      <c r="D9381">
        <f>MONTH(Table1[[#This Row],[Date]])</f>
        <v>12</v>
      </c>
      <c r="E9381" t="str">
        <f>TEXT(Table1[[#This Row],[Date]],"MMMM")</f>
        <v>December</v>
      </c>
      <c r="F9381">
        <v>497</v>
      </c>
      <c r="G9381">
        <v>68</v>
      </c>
      <c r="H9381" t="s">
        <v>37</v>
      </c>
      <c r="I9381" t="s">
        <v>52</v>
      </c>
      <c r="J9381">
        <v>285</v>
      </c>
      <c r="K9381" t="s">
        <v>26</v>
      </c>
      <c r="L9381">
        <v>1</v>
      </c>
      <c r="M9381" s="1">
        <v>80.874367030000002</v>
      </c>
      <c r="N9381" s="1">
        <f>Table1[[#This Row],[Quantity]]*Table1[[#This Row],[UnitPrice]]</f>
        <v>80.874367030000002</v>
      </c>
      <c r="O9381" t="s">
        <v>22</v>
      </c>
      <c r="P9381" t="b">
        <v>1</v>
      </c>
      <c r="Q9381">
        <v>0</v>
      </c>
      <c r="R9381" s="1">
        <f>Table1[[#This Row],[Sales]]-Table1[[#This Row],[DiscountAmount]]</f>
        <v>80.874367030000002</v>
      </c>
      <c r="S9381" t="b">
        <v>0</v>
      </c>
      <c r="T9381" t="s">
        <v>23</v>
      </c>
      <c r="U9381">
        <v>2</v>
      </c>
      <c r="V9381" t="b">
        <v>0</v>
      </c>
    </row>
    <row r="9382" spans="1:22" x14ac:dyDescent="0.3">
      <c r="A9382">
        <v>9381</v>
      </c>
      <c r="B9382" s="2">
        <v>45234</v>
      </c>
      <c r="C9382" s="19">
        <f>YEAR(Table1[[#This Row],[Date]])</f>
        <v>2023</v>
      </c>
      <c r="D9382">
        <f>MONTH(Table1[[#This Row],[Date]])</f>
        <v>11</v>
      </c>
      <c r="E9382" t="str">
        <f>TEXT(Table1[[#This Row],[Date]],"MMMM")</f>
        <v>November</v>
      </c>
      <c r="F9382">
        <v>55</v>
      </c>
      <c r="G9382">
        <v>21</v>
      </c>
      <c r="H9382" t="s">
        <v>24</v>
      </c>
      <c r="I9382" t="s">
        <v>44</v>
      </c>
      <c r="J9382">
        <v>176</v>
      </c>
      <c r="K9382" t="s">
        <v>43</v>
      </c>
      <c r="L9382">
        <v>2</v>
      </c>
      <c r="M9382" s="1">
        <v>76.643790960000004</v>
      </c>
      <c r="N9382" s="1">
        <f>Table1[[#This Row],[Quantity]]*Table1[[#This Row],[UnitPrice]]</f>
        <v>153.28758192000001</v>
      </c>
      <c r="O9382" t="s">
        <v>35</v>
      </c>
      <c r="P9382" t="b">
        <v>0</v>
      </c>
      <c r="Q9382">
        <v>0</v>
      </c>
      <c r="R9382" s="1">
        <f>Table1[[#This Row],[Sales]]-Table1[[#This Row],[DiscountAmount]]</f>
        <v>153.28758192000001</v>
      </c>
      <c r="S9382" t="b">
        <v>1</v>
      </c>
      <c r="T9382" t="s">
        <v>23</v>
      </c>
      <c r="U9382">
        <v>2</v>
      </c>
      <c r="V9382" t="b">
        <v>1</v>
      </c>
    </row>
    <row r="9383" spans="1:22" x14ac:dyDescent="0.3">
      <c r="A9383">
        <v>9382</v>
      </c>
      <c r="B9383" s="2">
        <v>44532</v>
      </c>
      <c r="C9383" s="19">
        <f>YEAR(Table1[[#This Row],[Date]])</f>
        <v>2021</v>
      </c>
      <c r="D9383">
        <f>MONTH(Table1[[#This Row],[Date]])</f>
        <v>12</v>
      </c>
      <c r="E9383" t="str">
        <f>TEXT(Table1[[#This Row],[Date]],"MMMM")</f>
        <v>December</v>
      </c>
      <c r="F9383">
        <v>230</v>
      </c>
      <c r="G9383">
        <v>62</v>
      </c>
      <c r="H9383" t="s">
        <v>19</v>
      </c>
      <c r="I9383" t="s">
        <v>20</v>
      </c>
      <c r="J9383">
        <v>623</v>
      </c>
      <c r="K9383" t="s">
        <v>34</v>
      </c>
      <c r="L9383">
        <v>2</v>
      </c>
      <c r="M9383" s="1">
        <v>79.111034119999999</v>
      </c>
      <c r="N9383" s="1">
        <f>Table1[[#This Row],[Quantity]]*Table1[[#This Row],[UnitPrice]]</f>
        <v>158.22206824</v>
      </c>
      <c r="O9383" t="s">
        <v>35</v>
      </c>
      <c r="P9383" t="b">
        <v>0</v>
      </c>
      <c r="Q9383">
        <v>0</v>
      </c>
      <c r="R9383" s="1">
        <f>Table1[[#This Row],[Sales]]-Table1[[#This Row],[DiscountAmount]]</f>
        <v>158.22206824</v>
      </c>
      <c r="S9383" t="b">
        <v>1</v>
      </c>
      <c r="T9383" t="s">
        <v>23</v>
      </c>
      <c r="U9383">
        <v>5</v>
      </c>
      <c r="V9383" t="b">
        <v>0</v>
      </c>
    </row>
    <row r="9384" spans="1:22" x14ac:dyDescent="0.3">
      <c r="A9384">
        <v>9383</v>
      </c>
      <c r="B9384" s="2">
        <v>43437</v>
      </c>
      <c r="C9384" s="19">
        <f>YEAR(Table1[[#This Row],[Date]])</f>
        <v>2018</v>
      </c>
      <c r="D9384">
        <f>MONTH(Table1[[#This Row],[Date]])</f>
        <v>12</v>
      </c>
      <c r="E9384" t="str">
        <f>TEXT(Table1[[#This Row],[Date]],"MMMM")</f>
        <v>December</v>
      </c>
      <c r="F9384">
        <v>315</v>
      </c>
      <c r="G9384">
        <v>53</v>
      </c>
      <c r="H9384" t="s">
        <v>24</v>
      </c>
      <c r="I9384" t="s">
        <v>25</v>
      </c>
      <c r="J9384">
        <v>563</v>
      </c>
      <c r="K9384" t="s">
        <v>34</v>
      </c>
      <c r="L9384">
        <v>1</v>
      </c>
      <c r="M9384" s="1">
        <v>95.284108489999994</v>
      </c>
      <c r="N9384" s="1">
        <f>Table1[[#This Row],[Quantity]]*Table1[[#This Row],[UnitPrice]]</f>
        <v>95.284108489999994</v>
      </c>
      <c r="O9384" t="s">
        <v>32</v>
      </c>
      <c r="P9384" t="b">
        <v>1</v>
      </c>
      <c r="Q9384">
        <v>0</v>
      </c>
      <c r="R9384" s="1">
        <f>Table1[[#This Row],[Sales]]-Table1[[#This Row],[DiscountAmount]]</f>
        <v>95.284108489999994</v>
      </c>
      <c r="S9384" t="b">
        <v>1</v>
      </c>
      <c r="T9384" t="s">
        <v>28</v>
      </c>
      <c r="U9384">
        <v>5</v>
      </c>
      <c r="V9384" t="b">
        <v>1</v>
      </c>
    </row>
    <row r="9385" spans="1:22" x14ac:dyDescent="0.3">
      <c r="A9385">
        <v>9384</v>
      </c>
      <c r="B9385" s="2">
        <v>44528</v>
      </c>
      <c r="C9385" s="19">
        <f>YEAR(Table1[[#This Row],[Date]])</f>
        <v>2021</v>
      </c>
      <c r="D9385">
        <f>MONTH(Table1[[#This Row],[Date]])</f>
        <v>11</v>
      </c>
      <c r="E9385" t="str">
        <f>TEXT(Table1[[#This Row],[Date]],"MMMM")</f>
        <v>November</v>
      </c>
      <c r="F9385">
        <v>397</v>
      </c>
      <c r="G9385">
        <v>70</v>
      </c>
      <c r="H9385" t="s">
        <v>24</v>
      </c>
      <c r="I9385" t="s">
        <v>25</v>
      </c>
      <c r="J9385">
        <v>876</v>
      </c>
      <c r="K9385" t="s">
        <v>21</v>
      </c>
      <c r="L9385">
        <v>2</v>
      </c>
      <c r="M9385" s="1">
        <v>44.122668019999999</v>
      </c>
      <c r="N9385" s="1">
        <f>Table1[[#This Row],[Quantity]]*Table1[[#This Row],[UnitPrice]]</f>
        <v>88.245336039999998</v>
      </c>
      <c r="O9385" t="s">
        <v>30</v>
      </c>
      <c r="P9385" t="b">
        <v>1</v>
      </c>
      <c r="Q9385">
        <v>8.8245336049999992</v>
      </c>
      <c r="R9385" s="1">
        <f>Table1[[#This Row],[Sales]]-Table1[[#This Row],[DiscountAmount]]</f>
        <v>79.420802434999999</v>
      </c>
      <c r="S9385" t="b">
        <v>0</v>
      </c>
      <c r="T9385" t="s">
        <v>36</v>
      </c>
      <c r="U9385">
        <v>4</v>
      </c>
      <c r="V9385" t="b">
        <v>1</v>
      </c>
    </row>
    <row r="9386" spans="1:22" x14ac:dyDescent="0.3">
      <c r="A9386">
        <v>9385</v>
      </c>
      <c r="B9386" s="2">
        <v>44539</v>
      </c>
      <c r="C9386" s="19">
        <f>YEAR(Table1[[#This Row],[Date]])</f>
        <v>2021</v>
      </c>
      <c r="D9386">
        <f>MONTH(Table1[[#This Row],[Date]])</f>
        <v>12</v>
      </c>
      <c r="E9386" t="str">
        <f>TEXT(Table1[[#This Row],[Date]],"MMMM")</f>
        <v>December</v>
      </c>
      <c r="F9386">
        <v>363</v>
      </c>
      <c r="G9386">
        <v>45</v>
      </c>
      <c r="H9386" t="s">
        <v>37</v>
      </c>
      <c r="I9386" t="s">
        <v>29</v>
      </c>
      <c r="J9386">
        <v>69</v>
      </c>
      <c r="K9386" t="s">
        <v>39</v>
      </c>
      <c r="L9386">
        <v>2</v>
      </c>
      <c r="M9386" s="1">
        <v>85.608322389999998</v>
      </c>
      <c r="N9386" s="1">
        <f>Table1[[#This Row],[Quantity]]*Table1[[#This Row],[UnitPrice]]</f>
        <v>171.21664478</v>
      </c>
      <c r="O9386" t="s">
        <v>32</v>
      </c>
      <c r="P9386" t="b">
        <v>0</v>
      </c>
      <c r="Q9386">
        <v>0</v>
      </c>
      <c r="R9386" s="1">
        <f>Table1[[#This Row],[Sales]]-Table1[[#This Row],[DiscountAmount]]</f>
        <v>171.21664478</v>
      </c>
      <c r="S9386" t="b">
        <v>0</v>
      </c>
      <c r="T9386" t="s">
        <v>23</v>
      </c>
      <c r="U9386">
        <v>4</v>
      </c>
      <c r="V9386" t="b">
        <v>0</v>
      </c>
    </row>
    <row r="9387" spans="1:22" x14ac:dyDescent="0.3">
      <c r="A9387">
        <v>9386</v>
      </c>
      <c r="B9387" s="2">
        <v>44165</v>
      </c>
      <c r="C9387" s="19">
        <f>YEAR(Table1[[#This Row],[Date]])</f>
        <v>2020</v>
      </c>
      <c r="D9387">
        <f>MONTH(Table1[[#This Row],[Date]])</f>
        <v>11</v>
      </c>
      <c r="E9387" t="str">
        <f>TEXT(Table1[[#This Row],[Date]],"MMMM")</f>
        <v>November</v>
      </c>
      <c r="F9387">
        <v>50</v>
      </c>
      <c r="G9387">
        <v>23</v>
      </c>
      <c r="H9387" t="s">
        <v>24</v>
      </c>
      <c r="I9387" t="s">
        <v>41</v>
      </c>
      <c r="J9387">
        <v>437</v>
      </c>
      <c r="K9387" t="s">
        <v>34</v>
      </c>
      <c r="L9387">
        <v>3</v>
      </c>
      <c r="M9387" s="1">
        <v>86.845622109999994</v>
      </c>
      <c r="N9387" s="1">
        <f>Table1[[#This Row],[Quantity]]*Table1[[#This Row],[UnitPrice]]</f>
        <v>260.53686632999995</v>
      </c>
      <c r="O9387" t="s">
        <v>22</v>
      </c>
      <c r="P9387" t="b">
        <v>1</v>
      </c>
      <c r="Q9387">
        <v>0</v>
      </c>
      <c r="R9387" s="1">
        <f>Table1[[#This Row],[Sales]]-Table1[[#This Row],[DiscountAmount]]</f>
        <v>260.53686632999995</v>
      </c>
      <c r="S9387" t="b">
        <v>1</v>
      </c>
      <c r="T9387" t="s">
        <v>28</v>
      </c>
      <c r="U9387">
        <v>2</v>
      </c>
      <c r="V9387" t="b">
        <v>0</v>
      </c>
    </row>
    <row r="9388" spans="1:22" x14ac:dyDescent="0.3">
      <c r="A9388">
        <v>9387</v>
      </c>
      <c r="B9388" s="2">
        <v>44876</v>
      </c>
      <c r="C9388" s="19">
        <f>YEAR(Table1[[#This Row],[Date]])</f>
        <v>2022</v>
      </c>
      <c r="D9388">
        <f>MONTH(Table1[[#This Row],[Date]])</f>
        <v>11</v>
      </c>
      <c r="E9388" t="str">
        <f>TEXT(Table1[[#This Row],[Date]],"MMMM")</f>
        <v>November</v>
      </c>
      <c r="F9388">
        <v>24</v>
      </c>
      <c r="G9388">
        <v>65</v>
      </c>
      <c r="H9388" t="s">
        <v>19</v>
      </c>
      <c r="I9388" t="s">
        <v>52</v>
      </c>
      <c r="J9388">
        <v>540</v>
      </c>
      <c r="K9388" t="s">
        <v>39</v>
      </c>
      <c r="L9388">
        <v>4</v>
      </c>
      <c r="M9388" s="1">
        <v>84.867814569999993</v>
      </c>
      <c r="N9388" s="1">
        <f>Table1[[#This Row],[Quantity]]*Table1[[#This Row],[UnitPrice]]</f>
        <v>339.47125827999997</v>
      </c>
      <c r="O9388" t="s">
        <v>22</v>
      </c>
      <c r="P9388" t="b">
        <v>1</v>
      </c>
      <c r="Q9388">
        <v>0</v>
      </c>
      <c r="R9388" s="1">
        <f>Table1[[#This Row],[Sales]]-Table1[[#This Row],[DiscountAmount]]</f>
        <v>339.47125827999997</v>
      </c>
      <c r="S9388" t="b">
        <v>0</v>
      </c>
      <c r="T9388" t="s">
        <v>28</v>
      </c>
      <c r="U9388">
        <v>4</v>
      </c>
      <c r="V9388" t="b">
        <v>1</v>
      </c>
    </row>
    <row r="9389" spans="1:22" x14ac:dyDescent="0.3">
      <c r="A9389">
        <v>9388</v>
      </c>
      <c r="B9389" s="2">
        <v>44904</v>
      </c>
      <c r="C9389" s="19">
        <f>YEAR(Table1[[#This Row],[Date]])</f>
        <v>2022</v>
      </c>
      <c r="D9389">
        <f>MONTH(Table1[[#This Row],[Date]])</f>
        <v>12</v>
      </c>
      <c r="E9389" t="str">
        <f>TEXT(Table1[[#This Row],[Date]],"MMMM")</f>
        <v>December</v>
      </c>
      <c r="F9389">
        <v>229</v>
      </c>
      <c r="G9389">
        <v>35</v>
      </c>
      <c r="H9389" t="s">
        <v>37</v>
      </c>
      <c r="I9389" t="s">
        <v>20</v>
      </c>
      <c r="J9389">
        <v>819</v>
      </c>
      <c r="K9389" t="s">
        <v>21</v>
      </c>
      <c r="L9389">
        <v>3</v>
      </c>
      <c r="M9389" s="1">
        <v>16.415586449999999</v>
      </c>
      <c r="N9389" s="1">
        <f>Table1[[#This Row],[Quantity]]*Table1[[#This Row],[UnitPrice]]</f>
        <v>49.246759349999998</v>
      </c>
      <c r="O9389" t="s">
        <v>22</v>
      </c>
      <c r="P9389" t="b">
        <v>0</v>
      </c>
      <c r="Q9389">
        <v>0</v>
      </c>
      <c r="R9389" s="1">
        <f>Table1[[#This Row],[Sales]]-Table1[[#This Row],[DiscountAmount]]</f>
        <v>49.246759349999998</v>
      </c>
      <c r="S9389" t="b">
        <v>0</v>
      </c>
      <c r="T9389" t="s">
        <v>28</v>
      </c>
      <c r="U9389">
        <v>1</v>
      </c>
      <c r="V9389" t="b">
        <v>0</v>
      </c>
    </row>
    <row r="9390" spans="1:22" x14ac:dyDescent="0.3">
      <c r="A9390">
        <v>9389</v>
      </c>
      <c r="B9390" s="2">
        <v>44511</v>
      </c>
      <c r="C9390" s="19">
        <f>YEAR(Table1[[#This Row],[Date]])</f>
        <v>2021</v>
      </c>
      <c r="D9390">
        <f>MONTH(Table1[[#This Row],[Date]])</f>
        <v>11</v>
      </c>
      <c r="E9390" t="str">
        <f>TEXT(Table1[[#This Row],[Date]],"MMMM")</f>
        <v>November</v>
      </c>
      <c r="F9390">
        <v>57</v>
      </c>
      <c r="G9390">
        <v>66</v>
      </c>
      <c r="H9390" t="s">
        <v>37</v>
      </c>
      <c r="I9390" t="s">
        <v>31</v>
      </c>
      <c r="J9390">
        <v>759</v>
      </c>
      <c r="K9390" t="s">
        <v>43</v>
      </c>
      <c r="L9390">
        <v>3</v>
      </c>
      <c r="M9390" s="1">
        <v>17.242090739999998</v>
      </c>
      <c r="N9390" s="1">
        <f>Table1[[#This Row],[Quantity]]*Table1[[#This Row],[UnitPrice]]</f>
        <v>51.726272219999998</v>
      </c>
      <c r="O9390" t="s">
        <v>35</v>
      </c>
      <c r="P9390" t="b">
        <v>1</v>
      </c>
      <c r="Q9390">
        <v>0</v>
      </c>
      <c r="R9390" s="1">
        <f>Table1[[#This Row],[Sales]]-Table1[[#This Row],[DiscountAmount]]</f>
        <v>51.726272219999998</v>
      </c>
      <c r="S9390" t="b">
        <v>1</v>
      </c>
      <c r="T9390" t="s">
        <v>23</v>
      </c>
      <c r="U9390">
        <v>1</v>
      </c>
      <c r="V9390" t="b">
        <v>0</v>
      </c>
    </row>
    <row r="9391" spans="1:22" x14ac:dyDescent="0.3">
      <c r="A9391">
        <v>9390</v>
      </c>
      <c r="B9391" s="2">
        <v>44191</v>
      </c>
      <c r="C9391" s="19">
        <f>YEAR(Table1[[#This Row],[Date]])</f>
        <v>2020</v>
      </c>
      <c r="D9391">
        <f>MONTH(Table1[[#This Row],[Date]])</f>
        <v>12</v>
      </c>
      <c r="E9391" t="str">
        <f>TEXT(Table1[[#This Row],[Date]],"MMMM")</f>
        <v>December</v>
      </c>
      <c r="F9391">
        <v>46</v>
      </c>
      <c r="G9391">
        <v>54</v>
      </c>
      <c r="H9391" t="s">
        <v>37</v>
      </c>
      <c r="I9391" t="s">
        <v>49</v>
      </c>
      <c r="J9391">
        <v>520</v>
      </c>
      <c r="K9391" t="s">
        <v>26</v>
      </c>
      <c r="L9391">
        <v>4</v>
      </c>
      <c r="M9391" s="1">
        <v>82.521116410000005</v>
      </c>
      <c r="N9391" s="1">
        <f>Table1[[#This Row],[Quantity]]*Table1[[#This Row],[UnitPrice]]</f>
        <v>330.08446564000002</v>
      </c>
      <c r="O9391" t="s">
        <v>35</v>
      </c>
      <c r="P9391" t="b">
        <v>0</v>
      </c>
      <c r="Q9391">
        <v>0</v>
      </c>
      <c r="R9391" s="1">
        <f>Table1[[#This Row],[Sales]]-Table1[[#This Row],[DiscountAmount]]</f>
        <v>330.08446564000002</v>
      </c>
      <c r="S9391" t="b">
        <v>1</v>
      </c>
      <c r="T9391" t="s">
        <v>23</v>
      </c>
      <c r="U9391">
        <v>2</v>
      </c>
      <c r="V9391" t="b">
        <v>0</v>
      </c>
    </row>
    <row r="9392" spans="1:22" x14ac:dyDescent="0.3">
      <c r="A9392">
        <v>9391</v>
      </c>
      <c r="B9392" s="2">
        <v>44524</v>
      </c>
      <c r="C9392" s="19">
        <f>YEAR(Table1[[#This Row],[Date]])</f>
        <v>2021</v>
      </c>
      <c r="D9392">
        <f>MONTH(Table1[[#This Row],[Date]])</f>
        <v>11</v>
      </c>
      <c r="E9392" t="str">
        <f>TEXT(Table1[[#This Row],[Date]],"MMMM")</f>
        <v>November</v>
      </c>
      <c r="F9392">
        <v>168</v>
      </c>
      <c r="G9392">
        <v>28</v>
      </c>
      <c r="H9392" t="s">
        <v>37</v>
      </c>
      <c r="I9392" t="s">
        <v>46</v>
      </c>
      <c r="J9392">
        <v>657</v>
      </c>
      <c r="K9392" t="s">
        <v>34</v>
      </c>
      <c r="L9392">
        <v>2</v>
      </c>
      <c r="M9392" s="1">
        <v>79.971805529999997</v>
      </c>
      <c r="N9392" s="1">
        <f>Table1[[#This Row],[Quantity]]*Table1[[#This Row],[UnitPrice]]</f>
        <v>159.94361105999999</v>
      </c>
      <c r="O9392" t="s">
        <v>22</v>
      </c>
      <c r="P9392" t="b">
        <v>0</v>
      </c>
      <c r="Q9392">
        <v>15.99436111</v>
      </c>
      <c r="R9392" s="1">
        <f>Table1[[#This Row],[Sales]]-Table1[[#This Row],[DiscountAmount]]</f>
        <v>143.94924995</v>
      </c>
      <c r="S9392" t="b">
        <v>1</v>
      </c>
      <c r="T9392" t="s">
        <v>36</v>
      </c>
      <c r="U9392">
        <v>2</v>
      </c>
      <c r="V9392" t="b">
        <v>1</v>
      </c>
    </row>
    <row r="9393" spans="1:22" x14ac:dyDescent="0.3">
      <c r="A9393">
        <v>9392</v>
      </c>
      <c r="B9393" s="2">
        <v>44504</v>
      </c>
      <c r="C9393" s="19">
        <f>YEAR(Table1[[#This Row],[Date]])</f>
        <v>2021</v>
      </c>
      <c r="D9393">
        <f>MONTH(Table1[[#This Row],[Date]])</f>
        <v>11</v>
      </c>
      <c r="E9393" t="str">
        <f>TEXT(Table1[[#This Row],[Date]],"MMMM")</f>
        <v>November</v>
      </c>
      <c r="F9393">
        <v>197</v>
      </c>
      <c r="G9393">
        <v>45</v>
      </c>
      <c r="H9393" t="s">
        <v>24</v>
      </c>
      <c r="I9393" t="s">
        <v>46</v>
      </c>
      <c r="J9393">
        <v>931</v>
      </c>
      <c r="K9393" t="s">
        <v>26</v>
      </c>
      <c r="L9393">
        <v>2</v>
      </c>
      <c r="M9393" s="1">
        <v>40.063882409999998</v>
      </c>
      <c r="N9393" s="1">
        <f>Table1[[#This Row],[Quantity]]*Table1[[#This Row],[UnitPrice]]</f>
        <v>80.127764819999996</v>
      </c>
      <c r="O9393" t="s">
        <v>35</v>
      </c>
      <c r="P9393" t="b">
        <v>1</v>
      </c>
      <c r="Q9393">
        <v>8.0127764819999996</v>
      </c>
      <c r="R9393" s="1">
        <f>Table1[[#This Row],[Sales]]-Table1[[#This Row],[DiscountAmount]]</f>
        <v>72.114988337999989</v>
      </c>
      <c r="S9393" t="b">
        <v>1</v>
      </c>
      <c r="T9393" t="s">
        <v>36</v>
      </c>
      <c r="U9393">
        <v>5</v>
      </c>
      <c r="V9393" t="b">
        <v>1</v>
      </c>
    </row>
    <row r="9394" spans="1:22" x14ac:dyDescent="0.3">
      <c r="A9394">
        <v>9393</v>
      </c>
      <c r="B9394" s="2">
        <v>45262</v>
      </c>
      <c r="C9394" s="19">
        <f>YEAR(Table1[[#This Row],[Date]])</f>
        <v>2023</v>
      </c>
      <c r="D9394">
        <f>MONTH(Table1[[#This Row],[Date]])</f>
        <v>12</v>
      </c>
      <c r="E9394" t="str">
        <f>TEXT(Table1[[#This Row],[Date]],"MMMM")</f>
        <v>December</v>
      </c>
      <c r="F9394">
        <v>73</v>
      </c>
      <c r="G9394">
        <v>48</v>
      </c>
      <c r="H9394" t="s">
        <v>37</v>
      </c>
      <c r="I9394" t="s">
        <v>53</v>
      </c>
      <c r="J9394">
        <v>506</v>
      </c>
      <c r="K9394" t="s">
        <v>43</v>
      </c>
      <c r="L9394">
        <v>3</v>
      </c>
      <c r="M9394" s="1">
        <v>98.02499589</v>
      </c>
      <c r="N9394" s="1">
        <f>Table1[[#This Row],[Quantity]]*Table1[[#This Row],[UnitPrice]]</f>
        <v>294.07498766999998</v>
      </c>
      <c r="O9394" t="s">
        <v>35</v>
      </c>
      <c r="P9394" t="b">
        <v>1</v>
      </c>
      <c r="Q9394">
        <v>0</v>
      </c>
      <c r="R9394" s="1">
        <f>Table1[[#This Row],[Sales]]-Table1[[#This Row],[DiscountAmount]]</f>
        <v>294.07498766999998</v>
      </c>
      <c r="S9394" t="b">
        <v>1</v>
      </c>
      <c r="T9394" t="s">
        <v>23</v>
      </c>
      <c r="U9394">
        <v>2</v>
      </c>
      <c r="V9394" t="b">
        <v>1</v>
      </c>
    </row>
    <row r="9395" spans="1:22" x14ac:dyDescent="0.3">
      <c r="A9395">
        <v>9394</v>
      </c>
      <c r="B9395" s="2">
        <v>44502</v>
      </c>
      <c r="C9395" s="19">
        <f>YEAR(Table1[[#This Row],[Date]])</f>
        <v>2021</v>
      </c>
      <c r="D9395">
        <f>MONTH(Table1[[#This Row],[Date]])</f>
        <v>11</v>
      </c>
      <c r="E9395" t="str">
        <f>TEXT(Table1[[#This Row],[Date]],"MMMM")</f>
        <v>November</v>
      </c>
      <c r="F9395">
        <v>124</v>
      </c>
      <c r="G9395">
        <v>47</v>
      </c>
      <c r="H9395" t="s">
        <v>19</v>
      </c>
      <c r="I9395" t="s">
        <v>49</v>
      </c>
      <c r="J9395">
        <v>963</v>
      </c>
      <c r="K9395" t="s">
        <v>26</v>
      </c>
      <c r="L9395">
        <v>5</v>
      </c>
      <c r="M9395" s="1">
        <v>95.451704160000006</v>
      </c>
      <c r="N9395" s="1">
        <f>Table1[[#This Row],[Quantity]]*Table1[[#This Row],[UnitPrice]]</f>
        <v>477.25852080000004</v>
      </c>
      <c r="O9395" t="s">
        <v>32</v>
      </c>
      <c r="P9395" t="b">
        <v>1</v>
      </c>
      <c r="Q9395">
        <v>0</v>
      </c>
      <c r="R9395" s="1">
        <f>Table1[[#This Row],[Sales]]-Table1[[#This Row],[DiscountAmount]]</f>
        <v>477.25852080000004</v>
      </c>
      <c r="S9395" t="b">
        <v>1</v>
      </c>
      <c r="T9395" t="s">
        <v>23</v>
      </c>
      <c r="U9395">
        <v>3</v>
      </c>
      <c r="V9395" t="b">
        <v>1</v>
      </c>
    </row>
    <row r="9396" spans="1:22" x14ac:dyDescent="0.3">
      <c r="A9396">
        <v>9395</v>
      </c>
      <c r="B9396" s="2">
        <v>44505</v>
      </c>
      <c r="C9396" s="19">
        <f>YEAR(Table1[[#This Row],[Date]])</f>
        <v>2021</v>
      </c>
      <c r="D9396">
        <f>MONTH(Table1[[#This Row],[Date]])</f>
        <v>11</v>
      </c>
      <c r="E9396" t="str">
        <f>TEXT(Table1[[#This Row],[Date]],"MMMM")</f>
        <v>November</v>
      </c>
      <c r="F9396">
        <v>138</v>
      </c>
      <c r="G9396">
        <v>41</v>
      </c>
      <c r="H9396" t="s">
        <v>24</v>
      </c>
      <c r="I9396" t="s">
        <v>25</v>
      </c>
      <c r="J9396">
        <v>405</v>
      </c>
      <c r="K9396" t="s">
        <v>26</v>
      </c>
      <c r="L9396">
        <v>3</v>
      </c>
      <c r="M9396" s="1">
        <v>99.955175460000007</v>
      </c>
      <c r="N9396" s="1">
        <f>Table1[[#This Row],[Quantity]]*Table1[[#This Row],[UnitPrice]]</f>
        <v>299.86552638000001</v>
      </c>
      <c r="O9396" t="s">
        <v>35</v>
      </c>
      <c r="P9396" t="b">
        <v>0</v>
      </c>
      <c r="Q9396">
        <v>0</v>
      </c>
      <c r="R9396" s="1">
        <f>Table1[[#This Row],[Sales]]-Table1[[#This Row],[DiscountAmount]]</f>
        <v>299.86552638000001</v>
      </c>
      <c r="S9396" t="b">
        <v>1</v>
      </c>
      <c r="T9396" t="s">
        <v>28</v>
      </c>
      <c r="U9396">
        <v>2</v>
      </c>
      <c r="V9396" t="b">
        <v>0</v>
      </c>
    </row>
    <row r="9397" spans="1:22" x14ac:dyDescent="0.3">
      <c r="A9397">
        <v>9396</v>
      </c>
      <c r="B9397" s="2">
        <v>44142</v>
      </c>
      <c r="C9397" s="19">
        <f>YEAR(Table1[[#This Row],[Date]])</f>
        <v>2020</v>
      </c>
      <c r="D9397">
        <f>MONTH(Table1[[#This Row],[Date]])</f>
        <v>11</v>
      </c>
      <c r="E9397" t="str">
        <f>TEXT(Table1[[#This Row],[Date]],"MMMM")</f>
        <v>November</v>
      </c>
      <c r="F9397">
        <v>83</v>
      </c>
      <c r="G9397">
        <v>27</v>
      </c>
      <c r="H9397" t="s">
        <v>37</v>
      </c>
      <c r="I9397" t="s">
        <v>45</v>
      </c>
      <c r="J9397">
        <v>900</v>
      </c>
      <c r="K9397" t="s">
        <v>39</v>
      </c>
      <c r="L9397">
        <v>2</v>
      </c>
      <c r="M9397" s="1">
        <v>28.304112629999999</v>
      </c>
      <c r="N9397" s="1">
        <f>Table1[[#This Row],[Quantity]]*Table1[[#This Row],[UnitPrice]]</f>
        <v>56.608225259999998</v>
      </c>
      <c r="O9397" t="s">
        <v>32</v>
      </c>
      <c r="P9397" t="b">
        <v>1</v>
      </c>
      <c r="Q9397">
        <v>0</v>
      </c>
      <c r="R9397" s="1">
        <f>Table1[[#This Row],[Sales]]-Table1[[#This Row],[DiscountAmount]]</f>
        <v>56.608225259999998</v>
      </c>
      <c r="S9397" t="b">
        <v>1</v>
      </c>
      <c r="T9397" t="s">
        <v>28</v>
      </c>
      <c r="U9397">
        <v>1</v>
      </c>
      <c r="V9397" t="b">
        <v>0</v>
      </c>
    </row>
    <row r="9398" spans="1:22" x14ac:dyDescent="0.3">
      <c r="A9398">
        <v>9397</v>
      </c>
      <c r="B9398" s="2">
        <v>44875</v>
      </c>
      <c r="C9398" s="19">
        <f>YEAR(Table1[[#This Row],[Date]])</f>
        <v>2022</v>
      </c>
      <c r="D9398">
        <f>MONTH(Table1[[#This Row],[Date]])</f>
        <v>11</v>
      </c>
      <c r="E9398" t="str">
        <f>TEXT(Table1[[#This Row],[Date]],"MMMM")</f>
        <v>November</v>
      </c>
      <c r="F9398">
        <v>154</v>
      </c>
      <c r="G9398">
        <v>24</v>
      </c>
      <c r="H9398" t="s">
        <v>24</v>
      </c>
      <c r="I9398" t="s">
        <v>40</v>
      </c>
      <c r="J9398">
        <v>684</v>
      </c>
      <c r="K9398" t="s">
        <v>21</v>
      </c>
      <c r="L9398">
        <v>2</v>
      </c>
      <c r="M9398" s="1">
        <v>35.25972153</v>
      </c>
      <c r="N9398" s="1">
        <f>Table1[[#This Row],[Quantity]]*Table1[[#This Row],[UnitPrice]]</f>
        <v>70.51944306</v>
      </c>
      <c r="O9398" t="s">
        <v>32</v>
      </c>
      <c r="P9398" t="b">
        <v>1</v>
      </c>
      <c r="Q9398">
        <v>0</v>
      </c>
      <c r="R9398" s="1">
        <f>Table1[[#This Row],[Sales]]-Table1[[#This Row],[DiscountAmount]]</f>
        <v>70.51944306</v>
      </c>
      <c r="S9398" t="b">
        <v>0</v>
      </c>
      <c r="T9398" t="s">
        <v>28</v>
      </c>
      <c r="U9398">
        <v>1</v>
      </c>
      <c r="V9398" t="b">
        <v>1</v>
      </c>
    </row>
    <row r="9399" spans="1:22" x14ac:dyDescent="0.3">
      <c r="A9399">
        <v>9398</v>
      </c>
      <c r="B9399" s="2">
        <v>43808</v>
      </c>
      <c r="C9399" s="19">
        <f>YEAR(Table1[[#This Row],[Date]])</f>
        <v>2019</v>
      </c>
      <c r="D9399">
        <f>MONTH(Table1[[#This Row],[Date]])</f>
        <v>12</v>
      </c>
      <c r="E9399" t="str">
        <f>TEXT(Table1[[#This Row],[Date]],"MMMM")</f>
        <v>December</v>
      </c>
      <c r="F9399">
        <v>88</v>
      </c>
      <c r="G9399">
        <v>57</v>
      </c>
      <c r="H9399" t="s">
        <v>37</v>
      </c>
      <c r="I9399" t="s">
        <v>25</v>
      </c>
      <c r="J9399">
        <v>481</v>
      </c>
      <c r="K9399" t="s">
        <v>21</v>
      </c>
      <c r="L9399">
        <v>5</v>
      </c>
      <c r="M9399" s="1">
        <v>27.75612946</v>
      </c>
      <c r="N9399" s="1">
        <f>Table1[[#This Row],[Quantity]]*Table1[[#This Row],[UnitPrice]]</f>
        <v>138.7806473</v>
      </c>
      <c r="O9399" t="s">
        <v>22</v>
      </c>
      <c r="P9399" t="b">
        <v>0</v>
      </c>
      <c r="Q9399">
        <v>13.87806473</v>
      </c>
      <c r="R9399" s="1">
        <f>Table1[[#This Row],[Sales]]-Table1[[#This Row],[DiscountAmount]]</f>
        <v>124.90258256999999</v>
      </c>
      <c r="S9399" t="b">
        <v>1</v>
      </c>
      <c r="T9399" t="s">
        <v>36</v>
      </c>
      <c r="U9399">
        <v>5</v>
      </c>
      <c r="V9399" t="b">
        <v>1</v>
      </c>
    </row>
    <row r="9400" spans="1:22" x14ac:dyDescent="0.3">
      <c r="A9400">
        <v>9399</v>
      </c>
      <c r="B9400" s="2">
        <v>44551</v>
      </c>
      <c r="C9400" s="19">
        <f>YEAR(Table1[[#This Row],[Date]])</f>
        <v>2021</v>
      </c>
      <c r="D9400">
        <f>MONTH(Table1[[#This Row],[Date]])</f>
        <v>12</v>
      </c>
      <c r="E9400" t="str">
        <f>TEXT(Table1[[#This Row],[Date]],"MMMM")</f>
        <v>December</v>
      </c>
      <c r="F9400">
        <v>34</v>
      </c>
      <c r="G9400">
        <v>45</v>
      </c>
      <c r="H9400" t="s">
        <v>19</v>
      </c>
      <c r="I9400" t="s">
        <v>42</v>
      </c>
      <c r="J9400">
        <v>359</v>
      </c>
      <c r="K9400" t="s">
        <v>39</v>
      </c>
      <c r="L9400">
        <v>3</v>
      </c>
      <c r="M9400" s="1">
        <v>82.054886620000005</v>
      </c>
      <c r="N9400" s="1">
        <f>Table1[[#This Row],[Quantity]]*Table1[[#This Row],[UnitPrice]]</f>
        <v>246.16465986000003</v>
      </c>
      <c r="O9400" t="s">
        <v>22</v>
      </c>
      <c r="P9400" t="b">
        <v>0</v>
      </c>
      <c r="Q9400">
        <v>0</v>
      </c>
      <c r="R9400" s="1">
        <f>Table1[[#This Row],[Sales]]-Table1[[#This Row],[DiscountAmount]]</f>
        <v>246.16465986000003</v>
      </c>
      <c r="S9400" t="b">
        <v>1</v>
      </c>
      <c r="T9400" t="s">
        <v>28</v>
      </c>
      <c r="U9400">
        <v>2</v>
      </c>
      <c r="V9400" t="b">
        <v>1</v>
      </c>
    </row>
    <row r="9401" spans="1:22" x14ac:dyDescent="0.3">
      <c r="A9401">
        <v>9400</v>
      </c>
      <c r="B9401" s="2">
        <v>43439</v>
      </c>
      <c r="C9401" s="19">
        <f>YEAR(Table1[[#This Row],[Date]])</f>
        <v>2018</v>
      </c>
      <c r="D9401">
        <f>MONTH(Table1[[#This Row],[Date]])</f>
        <v>12</v>
      </c>
      <c r="E9401" t="str">
        <f>TEXT(Table1[[#This Row],[Date]],"MMMM")</f>
        <v>December</v>
      </c>
      <c r="F9401">
        <v>356</v>
      </c>
      <c r="G9401">
        <v>48</v>
      </c>
      <c r="H9401" t="s">
        <v>24</v>
      </c>
      <c r="I9401" t="s">
        <v>52</v>
      </c>
      <c r="J9401">
        <v>376</v>
      </c>
      <c r="K9401" t="s">
        <v>21</v>
      </c>
      <c r="L9401">
        <v>5</v>
      </c>
      <c r="M9401" s="1">
        <v>77.432910730000003</v>
      </c>
      <c r="N9401" s="1">
        <f>Table1[[#This Row],[Quantity]]*Table1[[#This Row],[UnitPrice]]</f>
        <v>387.16455365000002</v>
      </c>
      <c r="O9401" t="s">
        <v>22</v>
      </c>
      <c r="P9401" t="b">
        <v>1</v>
      </c>
      <c r="Q9401">
        <v>0</v>
      </c>
      <c r="R9401" s="1">
        <f>Table1[[#This Row],[Sales]]-Table1[[#This Row],[DiscountAmount]]</f>
        <v>387.16455365000002</v>
      </c>
      <c r="S9401" t="b">
        <v>1</v>
      </c>
      <c r="T9401" t="s">
        <v>28</v>
      </c>
      <c r="U9401">
        <v>4</v>
      </c>
      <c r="V9401" t="b">
        <v>1</v>
      </c>
    </row>
    <row r="9402" spans="1:22" x14ac:dyDescent="0.3">
      <c r="A9402">
        <v>9401</v>
      </c>
      <c r="B9402" s="2">
        <v>44525</v>
      </c>
      <c r="C9402" s="19">
        <f>YEAR(Table1[[#This Row],[Date]])</f>
        <v>2021</v>
      </c>
      <c r="D9402">
        <f>MONTH(Table1[[#This Row],[Date]])</f>
        <v>11</v>
      </c>
      <c r="E9402" t="str">
        <f>TEXT(Table1[[#This Row],[Date]],"MMMM")</f>
        <v>November</v>
      </c>
      <c r="F9402">
        <v>159</v>
      </c>
      <c r="G9402">
        <v>21</v>
      </c>
      <c r="H9402" t="s">
        <v>37</v>
      </c>
      <c r="I9402" t="s">
        <v>51</v>
      </c>
      <c r="J9402">
        <v>334</v>
      </c>
      <c r="K9402" t="s">
        <v>39</v>
      </c>
      <c r="L9402">
        <v>4</v>
      </c>
      <c r="M9402" s="1">
        <v>55.761979449999998</v>
      </c>
      <c r="N9402" s="1">
        <f>Table1[[#This Row],[Quantity]]*Table1[[#This Row],[UnitPrice]]</f>
        <v>223.04791779999999</v>
      </c>
      <c r="O9402" t="s">
        <v>22</v>
      </c>
      <c r="P9402" t="b">
        <v>1</v>
      </c>
      <c r="Q9402">
        <v>22.304791779999999</v>
      </c>
      <c r="R9402" s="1">
        <f>Table1[[#This Row],[Sales]]-Table1[[#This Row],[DiscountAmount]]</f>
        <v>200.74312602000001</v>
      </c>
      <c r="S9402" t="b">
        <v>0</v>
      </c>
      <c r="T9402" t="s">
        <v>36</v>
      </c>
      <c r="U9402">
        <v>5</v>
      </c>
      <c r="V9402" t="b">
        <v>1</v>
      </c>
    </row>
    <row r="9403" spans="1:22" x14ac:dyDescent="0.3">
      <c r="A9403">
        <v>9402</v>
      </c>
      <c r="B9403" s="2">
        <v>44165</v>
      </c>
      <c r="C9403" s="19">
        <f>YEAR(Table1[[#This Row],[Date]])</f>
        <v>2020</v>
      </c>
      <c r="D9403">
        <f>MONTH(Table1[[#This Row],[Date]])</f>
        <v>11</v>
      </c>
      <c r="E9403" t="str">
        <f>TEXT(Table1[[#This Row],[Date]],"MMMM")</f>
        <v>November</v>
      </c>
      <c r="F9403">
        <v>211</v>
      </c>
      <c r="G9403">
        <v>31</v>
      </c>
      <c r="H9403" t="s">
        <v>24</v>
      </c>
      <c r="I9403" t="s">
        <v>41</v>
      </c>
      <c r="J9403">
        <v>232</v>
      </c>
      <c r="K9403" t="s">
        <v>34</v>
      </c>
      <c r="L9403">
        <v>1</v>
      </c>
      <c r="M9403" s="1">
        <v>24.383487200000001</v>
      </c>
      <c r="N9403" s="1">
        <f>Table1[[#This Row],[Quantity]]*Table1[[#This Row],[UnitPrice]]</f>
        <v>24.383487200000001</v>
      </c>
      <c r="O9403" t="s">
        <v>32</v>
      </c>
      <c r="P9403" t="b">
        <v>0</v>
      </c>
      <c r="Q9403">
        <v>2.43834872</v>
      </c>
      <c r="R9403" s="1">
        <f>Table1[[#This Row],[Sales]]-Table1[[#This Row],[DiscountAmount]]</f>
        <v>21.945138480000001</v>
      </c>
      <c r="S9403" t="b">
        <v>0</v>
      </c>
      <c r="T9403" t="s">
        <v>36</v>
      </c>
      <c r="U9403">
        <v>3</v>
      </c>
      <c r="V9403" t="b">
        <v>1</v>
      </c>
    </row>
    <row r="9404" spans="1:22" x14ac:dyDescent="0.3">
      <c r="A9404">
        <v>9403</v>
      </c>
      <c r="B9404" s="2">
        <v>44520</v>
      </c>
      <c r="C9404" s="19">
        <f>YEAR(Table1[[#This Row],[Date]])</f>
        <v>2021</v>
      </c>
      <c r="D9404">
        <f>MONTH(Table1[[#This Row],[Date]])</f>
        <v>11</v>
      </c>
      <c r="E9404" t="str">
        <f>TEXT(Table1[[#This Row],[Date]],"MMMM")</f>
        <v>November</v>
      </c>
      <c r="F9404">
        <v>34</v>
      </c>
      <c r="G9404">
        <v>50</v>
      </c>
      <c r="H9404" t="s">
        <v>19</v>
      </c>
      <c r="I9404" t="s">
        <v>48</v>
      </c>
      <c r="J9404">
        <v>377</v>
      </c>
      <c r="K9404" t="s">
        <v>26</v>
      </c>
      <c r="L9404">
        <v>1</v>
      </c>
      <c r="M9404" s="1">
        <v>16.773093509999999</v>
      </c>
      <c r="N9404" s="1">
        <f>Table1[[#This Row],[Quantity]]*Table1[[#This Row],[UnitPrice]]</f>
        <v>16.773093509999999</v>
      </c>
      <c r="O9404" t="s">
        <v>30</v>
      </c>
      <c r="P9404" t="b">
        <v>1</v>
      </c>
      <c r="Q9404">
        <v>0</v>
      </c>
      <c r="R9404" s="1">
        <f>Table1[[#This Row],[Sales]]-Table1[[#This Row],[DiscountAmount]]</f>
        <v>16.773093509999999</v>
      </c>
      <c r="S9404" t="b">
        <v>0</v>
      </c>
      <c r="T9404" t="s">
        <v>28</v>
      </c>
      <c r="U9404">
        <v>4</v>
      </c>
      <c r="V9404" t="b">
        <v>1</v>
      </c>
    </row>
    <row r="9405" spans="1:22" x14ac:dyDescent="0.3">
      <c r="A9405">
        <v>9404</v>
      </c>
      <c r="B9405" s="2">
        <v>44876</v>
      </c>
      <c r="C9405" s="19">
        <f>YEAR(Table1[[#This Row],[Date]])</f>
        <v>2022</v>
      </c>
      <c r="D9405">
        <f>MONTH(Table1[[#This Row],[Date]])</f>
        <v>11</v>
      </c>
      <c r="E9405" t="str">
        <f>TEXT(Table1[[#This Row],[Date]],"MMMM")</f>
        <v>November</v>
      </c>
      <c r="F9405">
        <v>262</v>
      </c>
      <c r="G9405">
        <v>35</v>
      </c>
      <c r="H9405" t="s">
        <v>37</v>
      </c>
      <c r="I9405" t="s">
        <v>46</v>
      </c>
      <c r="J9405">
        <v>661</v>
      </c>
      <c r="K9405" t="s">
        <v>26</v>
      </c>
      <c r="L9405">
        <v>2</v>
      </c>
      <c r="M9405" s="1">
        <v>99.305296040000002</v>
      </c>
      <c r="N9405" s="1">
        <f>Table1[[#This Row],[Quantity]]*Table1[[#This Row],[UnitPrice]]</f>
        <v>198.61059208</v>
      </c>
      <c r="O9405" t="s">
        <v>32</v>
      </c>
      <c r="P9405" t="b">
        <v>0</v>
      </c>
      <c r="Q9405">
        <v>0</v>
      </c>
      <c r="R9405" s="1">
        <f>Table1[[#This Row],[Sales]]-Table1[[#This Row],[DiscountAmount]]</f>
        <v>198.61059208</v>
      </c>
      <c r="S9405" t="b">
        <v>1</v>
      </c>
      <c r="T9405" t="s">
        <v>28</v>
      </c>
      <c r="U9405">
        <v>3</v>
      </c>
      <c r="V9405" t="b">
        <v>0</v>
      </c>
    </row>
    <row r="9406" spans="1:22" x14ac:dyDescent="0.3">
      <c r="A9406">
        <v>9405</v>
      </c>
      <c r="B9406" s="2">
        <v>43779</v>
      </c>
      <c r="C9406" s="19">
        <f>YEAR(Table1[[#This Row],[Date]])</f>
        <v>2019</v>
      </c>
      <c r="D9406">
        <f>MONTH(Table1[[#This Row],[Date]])</f>
        <v>11</v>
      </c>
      <c r="E9406" t="str">
        <f>TEXT(Table1[[#This Row],[Date]],"MMMM")</f>
        <v>November</v>
      </c>
      <c r="F9406">
        <v>100</v>
      </c>
      <c r="G9406">
        <v>22</v>
      </c>
      <c r="H9406" t="s">
        <v>24</v>
      </c>
      <c r="I9406" t="s">
        <v>29</v>
      </c>
      <c r="J9406">
        <v>680</v>
      </c>
      <c r="K9406" t="s">
        <v>21</v>
      </c>
      <c r="L9406">
        <v>2</v>
      </c>
      <c r="M9406" s="1">
        <v>61.583993149999998</v>
      </c>
      <c r="N9406" s="1">
        <f>Table1[[#This Row],[Quantity]]*Table1[[#This Row],[UnitPrice]]</f>
        <v>123.1679863</v>
      </c>
      <c r="O9406" t="s">
        <v>22</v>
      </c>
      <c r="P9406" t="b">
        <v>0</v>
      </c>
      <c r="Q9406">
        <v>12.316798629999999</v>
      </c>
      <c r="R9406" s="1">
        <f>Table1[[#This Row],[Sales]]-Table1[[#This Row],[DiscountAmount]]</f>
        <v>110.85118767</v>
      </c>
      <c r="S9406" t="b">
        <v>0</v>
      </c>
      <c r="T9406" t="s">
        <v>36</v>
      </c>
      <c r="U9406">
        <v>3</v>
      </c>
      <c r="V9406" t="b">
        <v>1</v>
      </c>
    </row>
    <row r="9407" spans="1:22" x14ac:dyDescent="0.3">
      <c r="A9407">
        <v>9406</v>
      </c>
      <c r="B9407" s="2">
        <v>43464</v>
      </c>
      <c r="C9407" s="19">
        <f>YEAR(Table1[[#This Row],[Date]])</f>
        <v>2018</v>
      </c>
      <c r="D9407">
        <f>MONTH(Table1[[#This Row],[Date]])</f>
        <v>12</v>
      </c>
      <c r="E9407" t="str">
        <f>TEXT(Table1[[#This Row],[Date]],"MMMM")</f>
        <v>December</v>
      </c>
      <c r="F9407">
        <v>142</v>
      </c>
      <c r="G9407">
        <v>39</v>
      </c>
      <c r="H9407" t="s">
        <v>37</v>
      </c>
      <c r="I9407" t="s">
        <v>38</v>
      </c>
      <c r="J9407">
        <v>208</v>
      </c>
      <c r="K9407" t="s">
        <v>26</v>
      </c>
      <c r="L9407">
        <v>4</v>
      </c>
      <c r="M9407" s="1">
        <v>13.947716079999999</v>
      </c>
      <c r="N9407" s="1">
        <f>Table1[[#This Row],[Quantity]]*Table1[[#This Row],[UnitPrice]]</f>
        <v>55.790864319999997</v>
      </c>
      <c r="O9407" t="s">
        <v>22</v>
      </c>
      <c r="P9407" t="b">
        <v>1</v>
      </c>
      <c r="Q9407">
        <v>0</v>
      </c>
      <c r="R9407" s="1">
        <f>Table1[[#This Row],[Sales]]-Table1[[#This Row],[DiscountAmount]]</f>
        <v>55.790864319999997</v>
      </c>
      <c r="S9407" t="b">
        <v>1</v>
      </c>
      <c r="T9407" t="s">
        <v>23</v>
      </c>
      <c r="U9407">
        <v>4</v>
      </c>
      <c r="V9407" t="b">
        <v>0</v>
      </c>
    </row>
    <row r="9408" spans="1:22" x14ac:dyDescent="0.3">
      <c r="A9408">
        <v>9407</v>
      </c>
      <c r="B9408" s="2">
        <v>44537</v>
      </c>
      <c r="C9408" s="19">
        <f>YEAR(Table1[[#This Row],[Date]])</f>
        <v>2021</v>
      </c>
      <c r="D9408">
        <f>MONTH(Table1[[#This Row],[Date]])</f>
        <v>12</v>
      </c>
      <c r="E9408" t="str">
        <f>TEXT(Table1[[#This Row],[Date]],"MMMM")</f>
        <v>December</v>
      </c>
      <c r="F9408">
        <v>128</v>
      </c>
      <c r="G9408">
        <v>20</v>
      </c>
      <c r="H9408" t="s">
        <v>24</v>
      </c>
      <c r="I9408" t="s">
        <v>49</v>
      </c>
      <c r="J9408">
        <v>875</v>
      </c>
      <c r="K9408" t="s">
        <v>34</v>
      </c>
      <c r="L9408">
        <v>1</v>
      </c>
      <c r="M9408" s="1">
        <v>41.352813249999997</v>
      </c>
      <c r="N9408" s="1">
        <f>Table1[[#This Row],[Quantity]]*Table1[[#This Row],[UnitPrice]]</f>
        <v>41.352813249999997</v>
      </c>
      <c r="O9408" t="s">
        <v>22</v>
      </c>
      <c r="P9408" t="b">
        <v>0</v>
      </c>
      <c r="Q9408">
        <v>4.1352813250000002</v>
      </c>
      <c r="R9408" s="1">
        <f>Table1[[#This Row],[Sales]]-Table1[[#This Row],[DiscountAmount]]</f>
        <v>37.217531924999996</v>
      </c>
      <c r="S9408" t="b">
        <v>1</v>
      </c>
      <c r="T9408" t="s">
        <v>36</v>
      </c>
      <c r="U9408">
        <v>5</v>
      </c>
      <c r="V9408" t="b">
        <v>0</v>
      </c>
    </row>
    <row r="9409" spans="1:22" x14ac:dyDescent="0.3">
      <c r="A9409">
        <v>9408</v>
      </c>
      <c r="B9409" s="2">
        <v>44900</v>
      </c>
      <c r="C9409" s="19">
        <f>YEAR(Table1[[#This Row],[Date]])</f>
        <v>2022</v>
      </c>
      <c r="D9409">
        <f>MONTH(Table1[[#This Row],[Date]])</f>
        <v>12</v>
      </c>
      <c r="E9409" t="str">
        <f>TEXT(Table1[[#This Row],[Date]],"MMMM")</f>
        <v>December</v>
      </c>
      <c r="F9409">
        <v>466</v>
      </c>
      <c r="G9409">
        <v>51</v>
      </c>
      <c r="H9409" t="s">
        <v>19</v>
      </c>
      <c r="I9409" t="s">
        <v>40</v>
      </c>
      <c r="J9409">
        <v>809</v>
      </c>
      <c r="K9409" t="s">
        <v>39</v>
      </c>
      <c r="L9409">
        <v>4</v>
      </c>
      <c r="M9409" s="1">
        <v>85.554885929999998</v>
      </c>
      <c r="N9409" s="1">
        <f>Table1[[#This Row],[Quantity]]*Table1[[#This Row],[UnitPrice]]</f>
        <v>342.21954371999999</v>
      </c>
      <c r="O9409" t="s">
        <v>32</v>
      </c>
      <c r="P9409" t="b">
        <v>0</v>
      </c>
      <c r="Q9409">
        <v>0</v>
      </c>
      <c r="R9409" s="1">
        <f>Table1[[#This Row],[Sales]]-Table1[[#This Row],[DiscountAmount]]</f>
        <v>342.21954371999999</v>
      </c>
      <c r="S9409" t="b">
        <v>1</v>
      </c>
      <c r="T9409" t="s">
        <v>28</v>
      </c>
      <c r="U9409">
        <v>4</v>
      </c>
      <c r="V9409" t="b">
        <v>1</v>
      </c>
    </row>
    <row r="9410" spans="1:22" x14ac:dyDescent="0.3">
      <c r="A9410">
        <v>9409</v>
      </c>
      <c r="B9410" s="2">
        <v>44901</v>
      </c>
      <c r="C9410" s="19">
        <f>YEAR(Table1[[#This Row],[Date]])</f>
        <v>2022</v>
      </c>
      <c r="D9410">
        <f>MONTH(Table1[[#This Row],[Date]])</f>
        <v>12</v>
      </c>
      <c r="E9410" t="str">
        <f>TEXT(Table1[[#This Row],[Date]],"MMMM")</f>
        <v>December</v>
      </c>
      <c r="F9410">
        <v>291</v>
      </c>
      <c r="G9410">
        <v>24</v>
      </c>
      <c r="H9410" t="s">
        <v>37</v>
      </c>
      <c r="I9410" t="s">
        <v>50</v>
      </c>
      <c r="J9410">
        <v>939</v>
      </c>
      <c r="K9410" t="s">
        <v>26</v>
      </c>
      <c r="L9410">
        <v>1</v>
      </c>
      <c r="M9410" s="1">
        <v>36.566298690000004</v>
      </c>
      <c r="N9410" s="1">
        <f>Table1[[#This Row],[Quantity]]*Table1[[#This Row],[UnitPrice]]</f>
        <v>36.566298690000004</v>
      </c>
      <c r="O9410" t="s">
        <v>35</v>
      </c>
      <c r="P9410" t="b">
        <v>0</v>
      </c>
      <c r="Q9410">
        <v>0</v>
      </c>
      <c r="R9410" s="1">
        <f>Table1[[#This Row],[Sales]]-Table1[[#This Row],[DiscountAmount]]</f>
        <v>36.566298690000004</v>
      </c>
      <c r="S9410" t="b">
        <v>1</v>
      </c>
      <c r="T9410" t="s">
        <v>28</v>
      </c>
      <c r="U9410">
        <v>1</v>
      </c>
      <c r="V9410" t="b">
        <v>0</v>
      </c>
    </row>
    <row r="9411" spans="1:22" x14ac:dyDescent="0.3">
      <c r="A9411">
        <v>9410</v>
      </c>
      <c r="B9411" s="2">
        <v>43807</v>
      </c>
      <c r="C9411" s="19">
        <f>YEAR(Table1[[#This Row],[Date]])</f>
        <v>2019</v>
      </c>
      <c r="D9411">
        <f>MONTH(Table1[[#This Row],[Date]])</f>
        <v>12</v>
      </c>
      <c r="E9411" t="str">
        <f>TEXT(Table1[[#This Row],[Date]],"MMMM")</f>
        <v>December</v>
      </c>
      <c r="F9411">
        <v>26</v>
      </c>
      <c r="G9411">
        <v>19</v>
      </c>
      <c r="H9411" t="s">
        <v>37</v>
      </c>
      <c r="I9411" t="s">
        <v>48</v>
      </c>
      <c r="J9411">
        <v>290</v>
      </c>
      <c r="K9411" t="s">
        <v>43</v>
      </c>
      <c r="L9411">
        <v>5</v>
      </c>
      <c r="M9411" s="1">
        <v>43.379203019999999</v>
      </c>
      <c r="N9411" s="1">
        <f>Table1[[#This Row],[Quantity]]*Table1[[#This Row],[UnitPrice]]</f>
        <v>216.8960151</v>
      </c>
      <c r="O9411" t="s">
        <v>30</v>
      </c>
      <c r="P9411" t="b">
        <v>0</v>
      </c>
      <c r="Q9411">
        <v>21.689601509999999</v>
      </c>
      <c r="R9411" s="1">
        <f>Table1[[#This Row],[Sales]]-Table1[[#This Row],[DiscountAmount]]</f>
        <v>195.20641359000001</v>
      </c>
      <c r="S9411" t="b">
        <v>0</v>
      </c>
      <c r="T9411" t="s">
        <v>36</v>
      </c>
      <c r="U9411">
        <v>4</v>
      </c>
      <c r="V9411" t="b">
        <v>0</v>
      </c>
    </row>
    <row r="9412" spans="1:22" x14ac:dyDescent="0.3">
      <c r="A9412">
        <v>9411</v>
      </c>
      <c r="B9412" s="2">
        <v>44866</v>
      </c>
      <c r="C9412" s="19">
        <f>YEAR(Table1[[#This Row],[Date]])</f>
        <v>2022</v>
      </c>
      <c r="D9412">
        <f>MONTH(Table1[[#This Row],[Date]])</f>
        <v>11</v>
      </c>
      <c r="E9412" t="str">
        <f>TEXT(Table1[[#This Row],[Date]],"MMMM")</f>
        <v>November</v>
      </c>
      <c r="F9412">
        <v>125</v>
      </c>
      <c r="G9412">
        <v>62</v>
      </c>
      <c r="H9412" t="s">
        <v>37</v>
      </c>
      <c r="I9412" t="s">
        <v>53</v>
      </c>
      <c r="J9412">
        <v>309</v>
      </c>
      <c r="K9412" t="s">
        <v>39</v>
      </c>
      <c r="L9412">
        <v>3</v>
      </c>
      <c r="M9412" s="1">
        <v>82.474277270000002</v>
      </c>
      <c r="N9412" s="1">
        <f>Table1[[#This Row],[Quantity]]*Table1[[#This Row],[UnitPrice]]</f>
        <v>247.42283180999999</v>
      </c>
      <c r="O9412" t="s">
        <v>35</v>
      </c>
      <c r="P9412" t="b">
        <v>1</v>
      </c>
      <c r="Q9412">
        <v>24.742283180000001</v>
      </c>
      <c r="R9412" s="1">
        <f>Table1[[#This Row],[Sales]]-Table1[[#This Row],[DiscountAmount]]</f>
        <v>222.68054862999998</v>
      </c>
      <c r="S9412" t="b">
        <v>1</v>
      </c>
      <c r="T9412" t="s">
        <v>36</v>
      </c>
      <c r="U9412">
        <v>3</v>
      </c>
      <c r="V9412" t="b">
        <v>1</v>
      </c>
    </row>
    <row r="9413" spans="1:22" x14ac:dyDescent="0.3">
      <c r="A9413">
        <v>9412</v>
      </c>
      <c r="B9413" s="2">
        <v>45263</v>
      </c>
      <c r="C9413" s="19">
        <f>YEAR(Table1[[#This Row],[Date]])</f>
        <v>2023</v>
      </c>
      <c r="D9413">
        <f>MONTH(Table1[[#This Row],[Date]])</f>
        <v>12</v>
      </c>
      <c r="E9413" t="str">
        <f>TEXT(Table1[[#This Row],[Date]],"MMMM")</f>
        <v>December</v>
      </c>
      <c r="F9413">
        <v>25</v>
      </c>
      <c r="G9413">
        <v>55</v>
      </c>
      <c r="H9413" t="s">
        <v>24</v>
      </c>
      <c r="I9413" t="s">
        <v>31</v>
      </c>
      <c r="J9413">
        <v>569</v>
      </c>
      <c r="K9413" t="s">
        <v>39</v>
      </c>
      <c r="L9413">
        <v>4</v>
      </c>
      <c r="M9413" s="1">
        <v>17.236028170000001</v>
      </c>
      <c r="N9413" s="1">
        <f>Table1[[#This Row],[Quantity]]*Table1[[#This Row],[UnitPrice]]</f>
        <v>68.944112680000003</v>
      </c>
      <c r="O9413" t="s">
        <v>30</v>
      </c>
      <c r="P9413" t="b">
        <v>0</v>
      </c>
      <c r="Q9413">
        <v>6.8944112689999999</v>
      </c>
      <c r="R9413" s="1">
        <f>Table1[[#This Row],[Sales]]-Table1[[#This Row],[DiscountAmount]]</f>
        <v>62.049701411000001</v>
      </c>
      <c r="S9413" t="b">
        <v>0</v>
      </c>
      <c r="T9413" t="s">
        <v>36</v>
      </c>
      <c r="U9413">
        <v>5</v>
      </c>
      <c r="V9413" t="b">
        <v>1</v>
      </c>
    </row>
    <row r="9414" spans="1:22" x14ac:dyDescent="0.3">
      <c r="A9414">
        <v>9413</v>
      </c>
      <c r="B9414" s="2">
        <v>43821</v>
      </c>
      <c r="C9414" s="19">
        <f>YEAR(Table1[[#This Row],[Date]])</f>
        <v>2019</v>
      </c>
      <c r="D9414">
        <f>MONTH(Table1[[#This Row],[Date]])</f>
        <v>12</v>
      </c>
      <c r="E9414" t="str">
        <f>TEXT(Table1[[#This Row],[Date]],"MMMM")</f>
        <v>December</v>
      </c>
      <c r="F9414">
        <v>26</v>
      </c>
      <c r="G9414">
        <v>37</v>
      </c>
      <c r="H9414" t="s">
        <v>24</v>
      </c>
      <c r="I9414" t="s">
        <v>49</v>
      </c>
      <c r="J9414">
        <v>862</v>
      </c>
      <c r="K9414" t="s">
        <v>21</v>
      </c>
      <c r="L9414">
        <v>5</v>
      </c>
      <c r="M9414" s="1">
        <v>49.764436320000002</v>
      </c>
      <c r="N9414" s="1">
        <f>Table1[[#This Row],[Quantity]]*Table1[[#This Row],[UnitPrice]]</f>
        <v>248.82218160000002</v>
      </c>
      <c r="O9414" t="s">
        <v>30</v>
      </c>
      <c r="P9414" t="b">
        <v>1</v>
      </c>
      <c r="Q9414">
        <v>0</v>
      </c>
      <c r="R9414" s="1">
        <f>Table1[[#This Row],[Sales]]-Table1[[#This Row],[DiscountAmount]]</f>
        <v>248.82218160000002</v>
      </c>
      <c r="S9414" t="b">
        <v>1</v>
      </c>
      <c r="T9414" t="s">
        <v>28</v>
      </c>
      <c r="U9414">
        <v>1</v>
      </c>
      <c r="V9414" t="b">
        <v>1</v>
      </c>
    </row>
    <row r="9415" spans="1:22" x14ac:dyDescent="0.3">
      <c r="A9415">
        <v>9414</v>
      </c>
      <c r="B9415" s="2">
        <v>44904</v>
      </c>
      <c r="C9415" s="19">
        <f>YEAR(Table1[[#This Row],[Date]])</f>
        <v>2022</v>
      </c>
      <c r="D9415">
        <f>MONTH(Table1[[#This Row],[Date]])</f>
        <v>12</v>
      </c>
      <c r="E9415" t="str">
        <f>TEXT(Table1[[#This Row],[Date]],"MMMM")</f>
        <v>December</v>
      </c>
      <c r="F9415">
        <v>97</v>
      </c>
      <c r="G9415">
        <v>23</v>
      </c>
      <c r="H9415" t="s">
        <v>37</v>
      </c>
      <c r="I9415" t="s">
        <v>49</v>
      </c>
      <c r="J9415">
        <v>335</v>
      </c>
      <c r="K9415" t="s">
        <v>34</v>
      </c>
      <c r="L9415">
        <v>3</v>
      </c>
      <c r="M9415" s="1">
        <v>40.2723972</v>
      </c>
      <c r="N9415" s="1">
        <f>Table1[[#This Row],[Quantity]]*Table1[[#This Row],[UnitPrice]]</f>
        <v>120.8171916</v>
      </c>
      <c r="O9415" t="s">
        <v>22</v>
      </c>
      <c r="P9415" t="b">
        <v>0</v>
      </c>
      <c r="Q9415">
        <v>12.08171916</v>
      </c>
      <c r="R9415" s="1">
        <f>Table1[[#This Row],[Sales]]-Table1[[#This Row],[DiscountAmount]]</f>
        <v>108.73547244</v>
      </c>
      <c r="S9415" t="b">
        <v>1</v>
      </c>
      <c r="T9415" t="s">
        <v>36</v>
      </c>
      <c r="U9415">
        <v>4</v>
      </c>
      <c r="V9415" t="b">
        <v>0</v>
      </c>
    </row>
    <row r="9416" spans="1:22" x14ac:dyDescent="0.3">
      <c r="A9416">
        <v>9415</v>
      </c>
      <c r="B9416" s="2">
        <v>43815</v>
      </c>
      <c r="C9416" s="19">
        <f>YEAR(Table1[[#This Row],[Date]])</f>
        <v>2019</v>
      </c>
      <c r="D9416">
        <f>MONTH(Table1[[#This Row],[Date]])</f>
        <v>12</v>
      </c>
      <c r="E9416" t="str">
        <f>TEXT(Table1[[#This Row],[Date]],"MMMM")</f>
        <v>December</v>
      </c>
      <c r="F9416">
        <v>128</v>
      </c>
      <c r="G9416">
        <v>65</v>
      </c>
      <c r="H9416" t="s">
        <v>24</v>
      </c>
      <c r="I9416" t="s">
        <v>31</v>
      </c>
      <c r="J9416">
        <v>933</v>
      </c>
      <c r="K9416" t="s">
        <v>26</v>
      </c>
      <c r="L9416">
        <v>2</v>
      </c>
      <c r="M9416" s="1">
        <v>62.823225690000001</v>
      </c>
      <c r="N9416" s="1">
        <f>Table1[[#This Row],[Quantity]]*Table1[[#This Row],[UnitPrice]]</f>
        <v>125.64645138</v>
      </c>
      <c r="O9416" t="s">
        <v>35</v>
      </c>
      <c r="P9416" t="b">
        <v>1</v>
      </c>
      <c r="Q9416">
        <v>12.56464514</v>
      </c>
      <c r="R9416" s="1">
        <f>Table1[[#This Row],[Sales]]-Table1[[#This Row],[DiscountAmount]]</f>
        <v>113.08180624000001</v>
      </c>
      <c r="S9416" t="b">
        <v>1</v>
      </c>
      <c r="T9416" t="s">
        <v>36</v>
      </c>
      <c r="U9416">
        <v>4</v>
      </c>
      <c r="V9416" t="b">
        <v>0</v>
      </c>
    </row>
    <row r="9417" spans="1:22" x14ac:dyDescent="0.3">
      <c r="A9417">
        <v>9416</v>
      </c>
      <c r="B9417" s="2">
        <v>44503</v>
      </c>
      <c r="C9417" s="19">
        <f>YEAR(Table1[[#This Row],[Date]])</f>
        <v>2021</v>
      </c>
      <c r="D9417">
        <f>MONTH(Table1[[#This Row],[Date]])</f>
        <v>11</v>
      </c>
      <c r="E9417" t="str">
        <f>TEXT(Table1[[#This Row],[Date]],"MMMM")</f>
        <v>November</v>
      </c>
      <c r="F9417">
        <v>253</v>
      </c>
      <c r="G9417">
        <v>62</v>
      </c>
      <c r="H9417" t="s">
        <v>37</v>
      </c>
      <c r="I9417" t="s">
        <v>46</v>
      </c>
      <c r="J9417">
        <v>540</v>
      </c>
      <c r="K9417" t="s">
        <v>21</v>
      </c>
      <c r="L9417">
        <v>1</v>
      </c>
      <c r="M9417" s="1">
        <v>23.070200329999999</v>
      </c>
      <c r="N9417" s="1">
        <f>Table1[[#This Row],[Quantity]]*Table1[[#This Row],[UnitPrice]]</f>
        <v>23.070200329999999</v>
      </c>
      <c r="O9417" t="s">
        <v>30</v>
      </c>
      <c r="P9417" t="b">
        <v>1</v>
      </c>
      <c r="Q9417">
        <v>0</v>
      </c>
      <c r="R9417" s="1">
        <f>Table1[[#This Row],[Sales]]-Table1[[#This Row],[DiscountAmount]]</f>
        <v>23.070200329999999</v>
      </c>
      <c r="S9417" t="b">
        <v>0</v>
      </c>
      <c r="T9417" t="s">
        <v>23</v>
      </c>
      <c r="U9417">
        <v>3</v>
      </c>
      <c r="V9417" t="b">
        <v>1</v>
      </c>
    </row>
    <row r="9418" spans="1:22" x14ac:dyDescent="0.3">
      <c r="A9418">
        <v>9417</v>
      </c>
      <c r="B9418" s="2">
        <v>44195</v>
      </c>
      <c r="C9418" s="19">
        <f>YEAR(Table1[[#This Row],[Date]])</f>
        <v>2020</v>
      </c>
      <c r="D9418">
        <f>MONTH(Table1[[#This Row],[Date]])</f>
        <v>12</v>
      </c>
      <c r="E9418" t="str">
        <f>TEXT(Table1[[#This Row],[Date]],"MMMM")</f>
        <v>December</v>
      </c>
      <c r="F9418">
        <v>140</v>
      </c>
      <c r="G9418">
        <v>65</v>
      </c>
      <c r="H9418" t="s">
        <v>24</v>
      </c>
      <c r="I9418" t="s">
        <v>41</v>
      </c>
      <c r="J9418">
        <v>879</v>
      </c>
      <c r="K9418" t="s">
        <v>39</v>
      </c>
      <c r="L9418">
        <v>3</v>
      </c>
      <c r="M9418" s="1">
        <v>54.32847108</v>
      </c>
      <c r="N9418" s="1">
        <f>Table1[[#This Row],[Quantity]]*Table1[[#This Row],[UnitPrice]]</f>
        <v>162.98541324000001</v>
      </c>
      <c r="O9418" t="s">
        <v>22</v>
      </c>
      <c r="P9418" t="b">
        <v>1</v>
      </c>
      <c r="Q9418">
        <v>16.298541320000002</v>
      </c>
      <c r="R9418" s="1">
        <f>Table1[[#This Row],[Sales]]-Table1[[#This Row],[DiscountAmount]]</f>
        <v>146.68687192000002</v>
      </c>
      <c r="S9418" t="b">
        <v>0</v>
      </c>
      <c r="T9418" t="s">
        <v>36</v>
      </c>
      <c r="U9418">
        <v>4</v>
      </c>
      <c r="V9418" t="b">
        <v>1</v>
      </c>
    </row>
    <row r="9419" spans="1:22" x14ac:dyDescent="0.3">
      <c r="A9419">
        <v>9418</v>
      </c>
      <c r="B9419" s="2">
        <v>44175</v>
      </c>
      <c r="C9419" s="19">
        <f>YEAR(Table1[[#This Row],[Date]])</f>
        <v>2020</v>
      </c>
      <c r="D9419">
        <f>MONTH(Table1[[#This Row],[Date]])</f>
        <v>12</v>
      </c>
      <c r="E9419" t="str">
        <f>TEXT(Table1[[#This Row],[Date]],"MMMM")</f>
        <v>December</v>
      </c>
      <c r="F9419">
        <v>110</v>
      </c>
      <c r="G9419">
        <v>21</v>
      </c>
      <c r="H9419" t="s">
        <v>19</v>
      </c>
      <c r="I9419" t="s">
        <v>48</v>
      </c>
      <c r="J9419">
        <v>790</v>
      </c>
      <c r="K9419" t="s">
        <v>34</v>
      </c>
      <c r="L9419">
        <v>4</v>
      </c>
      <c r="M9419" s="1">
        <v>98.285523749999996</v>
      </c>
      <c r="N9419" s="1">
        <f>Table1[[#This Row],[Quantity]]*Table1[[#This Row],[UnitPrice]]</f>
        <v>393.14209499999998</v>
      </c>
      <c r="O9419" t="s">
        <v>32</v>
      </c>
      <c r="P9419" t="b">
        <v>0</v>
      </c>
      <c r="Q9419">
        <v>39.314209499999997</v>
      </c>
      <c r="R9419" s="1">
        <f>Table1[[#This Row],[Sales]]-Table1[[#This Row],[DiscountAmount]]</f>
        <v>353.82788549999998</v>
      </c>
      <c r="S9419" t="b">
        <v>1</v>
      </c>
      <c r="T9419" t="s">
        <v>36</v>
      </c>
      <c r="U9419">
        <v>2</v>
      </c>
      <c r="V9419" t="b">
        <v>0</v>
      </c>
    </row>
    <row r="9420" spans="1:22" x14ac:dyDescent="0.3">
      <c r="A9420">
        <v>9419</v>
      </c>
      <c r="B9420" s="2">
        <v>43774</v>
      </c>
      <c r="C9420" s="19">
        <f>YEAR(Table1[[#This Row],[Date]])</f>
        <v>2019</v>
      </c>
      <c r="D9420">
        <f>MONTH(Table1[[#This Row],[Date]])</f>
        <v>11</v>
      </c>
      <c r="E9420" t="str">
        <f>TEXT(Table1[[#This Row],[Date]],"MMMM")</f>
        <v>November</v>
      </c>
      <c r="F9420">
        <v>444</v>
      </c>
      <c r="G9420">
        <v>57</v>
      </c>
      <c r="H9420" t="s">
        <v>19</v>
      </c>
      <c r="I9420" t="s">
        <v>38</v>
      </c>
      <c r="J9420">
        <v>840</v>
      </c>
      <c r="K9420" t="s">
        <v>34</v>
      </c>
      <c r="L9420">
        <v>4</v>
      </c>
      <c r="M9420" s="1">
        <v>30.43184097</v>
      </c>
      <c r="N9420" s="1">
        <f>Table1[[#This Row],[Quantity]]*Table1[[#This Row],[UnitPrice]]</f>
        <v>121.72736388</v>
      </c>
      <c r="O9420" t="s">
        <v>35</v>
      </c>
      <c r="P9420" t="b">
        <v>1</v>
      </c>
      <c r="Q9420">
        <v>0</v>
      </c>
      <c r="R9420" s="1">
        <f>Table1[[#This Row],[Sales]]-Table1[[#This Row],[DiscountAmount]]</f>
        <v>121.72736388</v>
      </c>
      <c r="S9420" t="b">
        <v>1</v>
      </c>
      <c r="T9420" t="s">
        <v>23</v>
      </c>
      <c r="U9420">
        <v>5</v>
      </c>
      <c r="V9420" t="b">
        <v>0</v>
      </c>
    </row>
    <row r="9421" spans="1:22" x14ac:dyDescent="0.3">
      <c r="A9421">
        <v>9420</v>
      </c>
      <c r="B9421" s="2">
        <v>43791</v>
      </c>
      <c r="C9421" s="19">
        <f>YEAR(Table1[[#This Row],[Date]])</f>
        <v>2019</v>
      </c>
      <c r="D9421">
        <f>MONTH(Table1[[#This Row],[Date]])</f>
        <v>11</v>
      </c>
      <c r="E9421" t="str">
        <f>TEXT(Table1[[#This Row],[Date]],"MMMM")</f>
        <v>November</v>
      </c>
      <c r="F9421">
        <v>100</v>
      </c>
      <c r="G9421">
        <v>28</v>
      </c>
      <c r="H9421" t="s">
        <v>19</v>
      </c>
      <c r="I9421" t="s">
        <v>50</v>
      </c>
      <c r="J9421">
        <v>364</v>
      </c>
      <c r="K9421" t="s">
        <v>39</v>
      </c>
      <c r="L9421">
        <v>2</v>
      </c>
      <c r="M9421" s="1">
        <v>57.625363960000001</v>
      </c>
      <c r="N9421" s="1">
        <f>Table1[[#This Row],[Quantity]]*Table1[[#This Row],[UnitPrice]]</f>
        <v>115.25072792</v>
      </c>
      <c r="O9421" t="s">
        <v>22</v>
      </c>
      <c r="P9421" t="b">
        <v>1</v>
      </c>
      <c r="Q9421">
        <v>11.525072789999999</v>
      </c>
      <c r="R9421" s="1">
        <f>Table1[[#This Row],[Sales]]-Table1[[#This Row],[DiscountAmount]]</f>
        <v>103.72565513000001</v>
      </c>
      <c r="S9421" t="b">
        <v>0</v>
      </c>
      <c r="T9421" t="s">
        <v>36</v>
      </c>
      <c r="U9421">
        <v>4</v>
      </c>
      <c r="V9421" t="b">
        <v>1</v>
      </c>
    </row>
    <row r="9422" spans="1:22" x14ac:dyDescent="0.3">
      <c r="A9422">
        <v>9421</v>
      </c>
      <c r="B9422" s="2">
        <v>43443</v>
      </c>
      <c r="C9422" s="19">
        <f>YEAR(Table1[[#This Row],[Date]])</f>
        <v>2018</v>
      </c>
      <c r="D9422">
        <f>MONTH(Table1[[#This Row],[Date]])</f>
        <v>12</v>
      </c>
      <c r="E9422" t="str">
        <f>TEXT(Table1[[#This Row],[Date]],"MMMM")</f>
        <v>December</v>
      </c>
      <c r="F9422">
        <v>55</v>
      </c>
      <c r="G9422">
        <v>45</v>
      </c>
      <c r="H9422" t="s">
        <v>19</v>
      </c>
      <c r="I9422" t="s">
        <v>27</v>
      </c>
      <c r="J9422">
        <v>771</v>
      </c>
      <c r="K9422" t="s">
        <v>34</v>
      </c>
      <c r="L9422">
        <v>5</v>
      </c>
      <c r="M9422" s="1">
        <v>15.66734198</v>
      </c>
      <c r="N9422" s="1">
        <f>Table1[[#This Row],[Quantity]]*Table1[[#This Row],[UnitPrice]]</f>
        <v>78.336709900000002</v>
      </c>
      <c r="O9422" t="s">
        <v>22</v>
      </c>
      <c r="P9422" t="b">
        <v>1</v>
      </c>
      <c r="Q9422">
        <v>7.8336709879999997</v>
      </c>
      <c r="R9422" s="1">
        <f>Table1[[#This Row],[Sales]]-Table1[[#This Row],[DiscountAmount]]</f>
        <v>70.503038912000008</v>
      </c>
      <c r="S9422" t="b">
        <v>0</v>
      </c>
      <c r="T9422" t="s">
        <v>36</v>
      </c>
      <c r="U9422">
        <v>2</v>
      </c>
      <c r="V9422" t="b">
        <v>0</v>
      </c>
    </row>
    <row r="9423" spans="1:22" x14ac:dyDescent="0.3">
      <c r="A9423">
        <v>9422</v>
      </c>
      <c r="B9423" s="2">
        <v>44904</v>
      </c>
      <c r="C9423" s="19">
        <f>YEAR(Table1[[#This Row],[Date]])</f>
        <v>2022</v>
      </c>
      <c r="D9423">
        <f>MONTH(Table1[[#This Row],[Date]])</f>
        <v>12</v>
      </c>
      <c r="E9423" t="str">
        <f>TEXT(Table1[[#This Row],[Date]],"MMMM")</f>
        <v>December</v>
      </c>
      <c r="F9423">
        <v>36</v>
      </c>
      <c r="G9423">
        <v>57</v>
      </c>
      <c r="H9423" t="s">
        <v>37</v>
      </c>
      <c r="I9423" t="s">
        <v>44</v>
      </c>
      <c r="J9423">
        <v>988</v>
      </c>
      <c r="K9423" t="s">
        <v>26</v>
      </c>
      <c r="L9423">
        <v>1</v>
      </c>
      <c r="M9423" s="1">
        <v>46.311741910000002</v>
      </c>
      <c r="N9423" s="1">
        <f>Table1[[#This Row],[Quantity]]*Table1[[#This Row],[UnitPrice]]</f>
        <v>46.311741910000002</v>
      </c>
      <c r="O9423" t="s">
        <v>32</v>
      </c>
      <c r="P9423" t="b">
        <v>1</v>
      </c>
      <c r="Q9423">
        <v>4.6311741910000004</v>
      </c>
      <c r="R9423" s="1">
        <f>Table1[[#This Row],[Sales]]-Table1[[#This Row],[DiscountAmount]]</f>
        <v>41.680567719000003</v>
      </c>
      <c r="S9423" t="b">
        <v>1</v>
      </c>
      <c r="T9423" t="s">
        <v>36</v>
      </c>
      <c r="U9423">
        <v>2</v>
      </c>
      <c r="V9423" t="b">
        <v>1</v>
      </c>
    </row>
    <row r="9424" spans="1:22" x14ac:dyDescent="0.3">
      <c r="A9424">
        <v>9423</v>
      </c>
      <c r="B9424" s="2">
        <v>44162</v>
      </c>
      <c r="C9424" s="19">
        <f>YEAR(Table1[[#This Row],[Date]])</f>
        <v>2020</v>
      </c>
      <c r="D9424">
        <f>MONTH(Table1[[#This Row],[Date]])</f>
        <v>11</v>
      </c>
      <c r="E9424" t="str">
        <f>TEXT(Table1[[#This Row],[Date]],"MMMM")</f>
        <v>November</v>
      </c>
      <c r="F9424">
        <v>11</v>
      </c>
      <c r="G9424">
        <v>44</v>
      </c>
      <c r="H9424" t="s">
        <v>19</v>
      </c>
      <c r="I9424" t="s">
        <v>48</v>
      </c>
      <c r="J9424">
        <v>64</v>
      </c>
      <c r="K9424" t="s">
        <v>34</v>
      </c>
      <c r="L9424">
        <v>2</v>
      </c>
      <c r="M9424" s="1">
        <v>31.878137039999999</v>
      </c>
      <c r="N9424" s="1">
        <f>Table1[[#This Row],[Quantity]]*Table1[[#This Row],[UnitPrice]]</f>
        <v>63.756274079999997</v>
      </c>
      <c r="O9424" t="s">
        <v>35</v>
      </c>
      <c r="P9424" t="b">
        <v>1</v>
      </c>
      <c r="Q9424">
        <v>6.3756274079999997</v>
      </c>
      <c r="R9424" s="1">
        <f>Table1[[#This Row],[Sales]]-Table1[[#This Row],[DiscountAmount]]</f>
        <v>57.380646671999997</v>
      </c>
      <c r="S9424" t="b">
        <v>1</v>
      </c>
      <c r="T9424" t="s">
        <v>36</v>
      </c>
      <c r="U9424">
        <v>1</v>
      </c>
      <c r="V9424" t="b">
        <v>1</v>
      </c>
    </row>
    <row r="9425" spans="1:22" x14ac:dyDescent="0.3">
      <c r="A9425">
        <v>9424</v>
      </c>
      <c r="B9425" s="2">
        <v>43449</v>
      </c>
      <c r="C9425" s="19">
        <f>YEAR(Table1[[#This Row],[Date]])</f>
        <v>2018</v>
      </c>
      <c r="D9425">
        <f>MONTH(Table1[[#This Row],[Date]])</f>
        <v>12</v>
      </c>
      <c r="E9425" t="str">
        <f>TEXT(Table1[[#This Row],[Date]],"MMMM")</f>
        <v>December</v>
      </c>
      <c r="F9425">
        <v>437</v>
      </c>
      <c r="G9425">
        <v>60</v>
      </c>
      <c r="H9425" t="s">
        <v>24</v>
      </c>
      <c r="I9425" t="s">
        <v>47</v>
      </c>
      <c r="J9425">
        <v>749</v>
      </c>
      <c r="K9425" t="s">
        <v>39</v>
      </c>
      <c r="L9425">
        <v>2</v>
      </c>
      <c r="M9425" s="1">
        <v>72.84983699</v>
      </c>
      <c r="N9425" s="1">
        <f>Table1[[#This Row],[Quantity]]*Table1[[#This Row],[UnitPrice]]</f>
        <v>145.69967398</v>
      </c>
      <c r="O9425" t="s">
        <v>35</v>
      </c>
      <c r="P9425" t="b">
        <v>1</v>
      </c>
      <c r="Q9425">
        <v>0</v>
      </c>
      <c r="R9425" s="1">
        <f>Table1[[#This Row],[Sales]]-Table1[[#This Row],[DiscountAmount]]</f>
        <v>145.69967398</v>
      </c>
      <c r="S9425" t="b">
        <v>0</v>
      </c>
      <c r="T9425" t="s">
        <v>28</v>
      </c>
      <c r="U9425">
        <v>5</v>
      </c>
      <c r="V9425" t="b">
        <v>0</v>
      </c>
    </row>
    <row r="9426" spans="1:22" x14ac:dyDescent="0.3">
      <c r="A9426">
        <v>9425</v>
      </c>
      <c r="B9426" s="2">
        <v>43798</v>
      </c>
      <c r="C9426" s="19">
        <f>YEAR(Table1[[#This Row],[Date]])</f>
        <v>2019</v>
      </c>
      <c r="D9426">
        <f>MONTH(Table1[[#This Row],[Date]])</f>
        <v>11</v>
      </c>
      <c r="E9426" t="str">
        <f>TEXT(Table1[[#This Row],[Date]],"MMMM")</f>
        <v>November</v>
      </c>
      <c r="F9426">
        <v>169</v>
      </c>
      <c r="G9426">
        <v>56</v>
      </c>
      <c r="H9426" t="s">
        <v>19</v>
      </c>
      <c r="I9426" t="s">
        <v>29</v>
      </c>
      <c r="J9426">
        <v>380</v>
      </c>
      <c r="K9426" t="s">
        <v>34</v>
      </c>
      <c r="L9426">
        <v>3</v>
      </c>
      <c r="M9426" s="1">
        <v>94.743901870000002</v>
      </c>
      <c r="N9426" s="1">
        <f>Table1[[#This Row],[Quantity]]*Table1[[#This Row],[UnitPrice]]</f>
        <v>284.23170561000001</v>
      </c>
      <c r="O9426" t="s">
        <v>22</v>
      </c>
      <c r="P9426" t="b">
        <v>0</v>
      </c>
      <c r="Q9426">
        <v>28.423170559999999</v>
      </c>
      <c r="R9426" s="1">
        <f>Table1[[#This Row],[Sales]]-Table1[[#This Row],[DiscountAmount]]</f>
        <v>255.80853505000002</v>
      </c>
      <c r="S9426" t="b">
        <v>1</v>
      </c>
      <c r="T9426" t="s">
        <v>36</v>
      </c>
      <c r="U9426">
        <v>4</v>
      </c>
      <c r="V9426" t="b">
        <v>0</v>
      </c>
    </row>
    <row r="9427" spans="1:22" x14ac:dyDescent="0.3">
      <c r="A9427">
        <v>9426</v>
      </c>
      <c r="B9427" s="2">
        <v>45245</v>
      </c>
      <c r="C9427" s="19">
        <f>YEAR(Table1[[#This Row],[Date]])</f>
        <v>2023</v>
      </c>
      <c r="D9427">
        <f>MONTH(Table1[[#This Row],[Date]])</f>
        <v>11</v>
      </c>
      <c r="E9427" t="str">
        <f>TEXT(Table1[[#This Row],[Date]],"MMMM")</f>
        <v>November</v>
      </c>
      <c r="F9427">
        <v>108</v>
      </c>
      <c r="G9427">
        <v>24</v>
      </c>
      <c r="H9427" t="s">
        <v>19</v>
      </c>
      <c r="I9427" t="s">
        <v>29</v>
      </c>
      <c r="J9427">
        <v>342</v>
      </c>
      <c r="K9427" t="s">
        <v>21</v>
      </c>
      <c r="L9427">
        <v>5</v>
      </c>
      <c r="M9427" s="1">
        <v>75.560552270000002</v>
      </c>
      <c r="N9427" s="1">
        <f>Table1[[#This Row],[Quantity]]*Table1[[#This Row],[UnitPrice]]</f>
        <v>377.80276135000003</v>
      </c>
      <c r="O9427" t="s">
        <v>22</v>
      </c>
      <c r="P9427" t="b">
        <v>1</v>
      </c>
      <c r="Q9427">
        <v>0</v>
      </c>
      <c r="R9427" s="1">
        <f>Table1[[#This Row],[Sales]]-Table1[[#This Row],[DiscountAmount]]</f>
        <v>377.80276135000003</v>
      </c>
      <c r="S9427" t="b">
        <v>1</v>
      </c>
      <c r="T9427" t="s">
        <v>28</v>
      </c>
      <c r="U9427">
        <v>5</v>
      </c>
      <c r="V9427" t="b">
        <v>0</v>
      </c>
    </row>
    <row r="9428" spans="1:22" x14ac:dyDescent="0.3">
      <c r="A9428">
        <v>9427</v>
      </c>
      <c r="B9428" s="2">
        <v>43421</v>
      </c>
      <c r="C9428" s="19">
        <f>YEAR(Table1[[#This Row],[Date]])</f>
        <v>2018</v>
      </c>
      <c r="D9428">
        <f>MONTH(Table1[[#This Row],[Date]])</f>
        <v>11</v>
      </c>
      <c r="E9428" t="str">
        <f>TEXT(Table1[[#This Row],[Date]],"MMMM")</f>
        <v>November</v>
      </c>
      <c r="F9428">
        <v>202</v>
      </c>
      <c r="G9428">
        <v>65</v>
      </c>
      <c r="H9428" t="s">
        <v>19</v>
      </c>
      <c r="I9428" t="s">
        <v>53</v>
      </c>
      <c r="J9428">
        <v>110</v>
      </c>
      <c r="K9428" t="s">
        <v>34</v>
      </c>
      <c r="L9428">
        <v>3</v>
      </c>
      <c r="M9428" s="1">
        <v>21.426080200000001</v>
      </c>
      <c r="N9428" s="1">
        <f>Table1[[#This Row],[Quantity]]*Table1[[#This Row],[UnitPrice]]</f>
        <v>64.278240600000004</v>
      </c>
      <c r="O9428" t="s">
        <v>22</v>
      </c>
      <c r="P9428" t="b">
        <v>0</v>
      </c>
      <c r="Q9428">
        <v>0</v>
      </c>
      <c r="R9428" s="1">
        <f>Table1[[#This Row],[Sales]]-Table1[[#This Row],[DiscountAmount]]</f>
        <v>64.278240600000004</v>
      </c>
      <c r="S9428" t="b">
        <v>1</v>
      </c>
      <c r="T9428" t="s">
        <v>28</v>
      </c>
      <c r="U9428">
        <v>4</v>
      </c>
      <c r="V9428" t="b">
        <v>0</v>
      </c>
    </row>
    <row r="9429" spans="1:22" x14ac:dyDescent="0.3">
      <c r="A9429">
        <v>9428</v>
      </c>
      <c r="B9429" s="2">
        <v>44537</v>
      </c>
      <c r="C9429" s="19">
        <f>YEAR(Table1[[#This Row],[Date]])</f>
        <v>2021</v>
      </c>
      <c r="D9429">
        <f>MONTH(Table1[[#This Row],[Date]])</f>
        <v>12</v>
      </c>
      <c r="E9429" t="str">
        <f>TEXT(Table1[[#This Row],[Date]],"MMMM")</f>
        <v>December</v>
      </c>
      <c r="F9429">
        <v>48</v>
      </c>
      <c r="G9429">
        <v>21</v>
      </c>
      <c r="H9429" t="s">
        <v>37</v>
      </c>
      <c r="I9429" t="s">
        <v>33</v>
      </c>
      <c r="J9429">
        <v>6</v>
      </c>
      <c r="K9429" t="s">
        <v>21</v>
      </c>
      <c r="L9429">
        <v>5</v>
      </c>
      <c r="M9429" s="1">
        <v>47.450363959999997</v>
      </c>
      <c r="N9429" s="1">
        <f>Table1[[#This Row],[Quantity]]*Table1[[#This Row],[UnitPrice]]</f>
        <v>237.25181979999999</v>
      </c>
      <c r="O9429" t="s">
        <v>32</v>
      </c>
      <c r="P9429" t="b">
        <v>0</v>
      </c>
      <c r="Q9429">
        <v>23.725181979999999</v>
      </c>
      <c r="R9429" s="1">
        <f>Table1[[#This Row],[Sales]]-Table1[[#This Row],[DiscountAmount]]</f>
        <v>213.52663781999999</v>
      </c>
      <c r="S9429" t="b">
        <v>0</v>
      </c>
      <c r="T9429" t="s">
        <v>36</v>
      </c>
      <c r="U9429">
        <v>1</v>
      </c>
      <c r="V9429" t="b">
        <v>0</v>
      </c>
    </row>
    <row r="9430" spans="1:22" x14ac:dyDescent="0.3">
      <c r="A9430">
        <v>9429</v>
      </c>
      <c r="B9430" s="2">
        <v>44917</v>
      </c>
      <c r="C9430" s="19">
        <f>YEAR(Table1[[#This Row],[Date]])</f>
        <v>2022</v>
      </c>
      <c r="D9430">
        <f>MONTH(Table1[[#This Row],[Date]])</f>
        <v>12</v>
      </c>
      <c r="E9430" t="str">
        <f>TEXT(Table1[[#This Row],[Date]],"MMMM")</f>
        <v>December</v>
      </c>
      <c r="F9430">
        <v>445</v>
      </c>
      <c r="G9430">
        <v>26</v>
      </c>
      <c r="H9430" t="s">
        <v>24</v>
      </c>
      <c r="I9430" t="s">
        <v>44</v>
      </c>
      <c r="J9430">
        <v>42</v>
      </c>
      <c r="K9430" t="s">
        <v>39</v>
      </c>
      <c r="L9430">
        <v>1</v>
      </c>
      <c r="M9430" s="1">
        <v>17.4743137</v>
      </c>
      <c r="N9430" s="1">
        <f>Table1[[#This Row],[Quantity]]*Table1[[#This Row],[UnitPrice]]</f>
        <v>17.4743137</v>
      </c>
      <c r="O9430" t="s">
        <v>32</v>
      </c>
      <c r="P9430" t="b">
        <v>0</v>
      </c>
      <c r="Q9430">
        <v>1.7474313699999999</v>
      </c>
      <c r="R9430" s="1">
        <f>Table1[[#This Row],[Sales]]-Table1[[#This Row],[DiscountAmount]]</f>
        <v>15.72688233</v>
      </c>
      <c r="S9430" t="b">
        <v>0</v>
      </c>
      <c r="T9430" t="s">
        <v>36</v>
      </c>
      <c r="U9430">
        <v>1</v>
      </c>
      <c r="V9430" t="b">
        <v>0</v>
      </c>
    </row>
    <row r="9431" spans="1:22" x14ac:dyDescent="0.3">
      <c r="A9431">
        <v>9430</v>
      </c>
      <c r="B9431" s="2">
        <v>44867</v>
      </c>
      <c r="C9431" s="19">
        <f>YEAR(Table1[[#This Row],[Date]])</f>
        <v>2022</v>
      </c>
      <c r="D9431">
        <f>MONTH(Table1[[#This Row],[Date]])</f>
        <v>11</v>
      </c>
      <c r="E9431" t="str">
        <f>TEXT(Table1[[#This Row],[Date]],"MMMM")</f>
        <v>November</v>
      </c>
      <c r="F9431">
        <v>40</v>
      </c>
      <c r="G9431">
        <v>30</v>
      </c>
      <c r="H9431" t="s">
        <v>19</v>
      </c>
      <c r="I9431" t="s">
        <v>51</v>
      </c>
      <c r="J9431">
        <v>186</v>
      </c>
      <c r="K9431" t="s">
        <v>26</v>
      </c>
      <c r="L9431">
        <v>1</v>
      </c>
      <c r="M9431" s="1">
        <v>14.670232779999999</v>
      </c>
      <c r="N9431" s="1">
        <f>Table1[[#This Row],[Quantity]]*Table1[[#This Row],[UnitPrice]]</f>
        <v>14.670232779999999</v>
      </c>
      <c r="O9431" t="s">
        <v>30</v>
      </c>
      <c r="P9431" t="b">
        <v>0</v>
      </c>
      <c r="Q9431">
        <v>1.4670232780000001</v>
      </c>
      <c r="R9431" s="1">
        <f>Table1[[#This Row],[Sales]]-Table1[[#This Row],[DiscountAmount]]</f>
        <v>13.203209502</v>
      </c>
      <c r="S9431" t="b">
        <v>1</v>
      </c>
      <c r="T9431" t="s">
        <v>36</v>
      </c>
      <c r="U9431">
        <v>1</v>
      </c>
      <c r="V9431" t="b">
        <v>0</v>
      </c>
    </row>
    <row r="9432" spans="1:22" x14ac:dyDescent="0.3">
      <c r="A9432">
        <v>9431</v>
      </c>
      <c r="B9432" s="2">
        <v>43437</v>
      </c>
      <c r="C9432" s="19">
        <f>YEAR(Table1[[#This Row],[Date]])</f>
        <v>2018</v>
      </c>
      <c r="D9432">
        <f>MONTH(Table1[[#This Row],[Date]])</f>
        <v>12</v>
      </c>
      <c r="E9432" t="str">
        <f>TEXT(Table1[[#This Row],[Date]],"MMMM")</f>
        <v>December</v>
      </c>
      <c r="F9432">
        <v>4</v>
      </c>
      <c r="G9432">
        <v>53</v>
      </c>
      <c r="H9432" t="s">
        <v>37</v>
      </c>
      <c r="I9432" t="s">
        <v>44</v>
      </c>
      <c r="J9432">
        <v>958</v>
      </c>
      <c r="K9432" t="s">
        <v>34</v>
      </c>
      <c r="L9432">
        <v>1</v>
      </c>
      <c r="M9432" s="1">
        <v>11.896558600000001</v>
      </c>
      <c r="N9432" s="1">
        <f>Table1[[#This Row],[Quantity]]*Table1[[#This Row],[UnitPrice]]</f>
        <v>11.896558600000001</v>
      </c>
      <c r="O9432" t="s">
        <v>30</v>
      </c>
      <c r="P9432" t="b">
        <v>0</v>
      </c>
      <c r="Q9432">
        <v>1.18965586</v>
      </c>
      <c r="R9432" s="1">
        <f>Table1[[#This Row],[Sales]]-Table1[[#This Row],[DiscountAmount]]</f>
        <v>10.70690274</v>
      </c>
      <c r="S9432" t="b">
        <v>1</v>
      </c>
      <c r="T9432" t="s">
        <v>36</v>
      </c>
      <c r="U9432">
        <v>2</v>
      </c>
      <c r="V9432" t="b">
        <v>1</v>
      </c>
    </row>
    <row r="9433" spans="1:22" x14ac:dyDescent="0.3">
      <c r="A9433">
        <v>9432</v>
      </c>
      <c r="B9433" s="2">
        <v>44510</v>
      </c>
      <c r="C9433" s="19">
        <f>YEAR(Table1[[#This Row],[Date]])</f>
        <v>2021</v>
      </c>
      <c r="D9433">
        <f>MONTH(Table1[[#This Row],[Date]])</f>
        <v>11</v>
      </c>
      <c r="E9433" t="str">
        <f>TEXT(Table1[[#This Row],[Date]],"MMMM")</f>
        <v>November</v>
      </c>
      <c r="F9433">
        <v>195</v>
      </c>
      <c r="G9433">
        <v>43</v>
      </c>
      <c r="H9433" t="s">
        <v>24</v>
      </c>
      <c r="I9433" t="s">
        <v>38</v>
      </c>
      <c r="J9433">
        <v>383</v>
      </c>
      <c r="K9433" t="s">
        <v>26</v>
      </c>
      <c r="L9433">
        <v>5</v>
      </c>
      <c r="M9433" s="1">
        <v>41.478983249999999</v>
      </c>
      <c r="N9433" s="1">
        <f>Table1[[#This Row],[Quantity]]*Table1[[#This Row],[UnitPrice]]</f>
        <v>207.39491624999999</v>
      </c>
      <c r="O9433" t="s">
        <v>22</v>
      </c>
      <c r="P9433" t="b">
        <v>0</v>
      </c>
      <c r="Q9433">
        <v>20.73949163</v>
      </c>
      <c r="R9433" s="1">
        <f>Table1[[#This Row],[Sales]]-Table1[[#This Row],[DiscountAmount]]</f>
        <v>186.65542461999999</v>
      </c>
      <c r="S9433" t="b">
        <v>0</v>
      </c>
      <c r="T9433" t="s">
        <v>36</v>
      </c>
      <c r="U9433">
        <v>4</v>
      </c>
      <c r="V9433" t="b">
        <v>0</v>
      </c>
    </row>
    <row r="9434" spans="1:22" x14ac:dyDescent="0.3">
      <c r="A9434">
        <v>9433</v>
      </c>
      <c r="B9434" s="2">
        <v>43822</v>
      </c>
      <c r="C9434" s="19">
        <f>YEAR(Table1[[#This Row],[Date]])</f>
        <v>2019</v>
      </c>
      <c r="D9434">
        <f>MONTH(Table1[[#This Row],[Date]])</f>
        <v>12</v>
      </c>
      <c r="E9434" t="str">
        <f>TEXT(Table1[[#This Row],[Date]],"MMMM")</f>
        <v>December</v>
      </c>
      <c r="F9434">
        <v>243</v>
      </c>
      <c r="G9434">
        <v>60</v>
      </c>
      <c r="H9434" t="s">
        <v>24</v>
      </c>
      <c r="I9434" t="s">
        <v>27</v>
      </c>
      <c r="J9434">
        <v>329</v>
      </c>
      <c r="K9434" t="s">
        <v>34</v>
      </c>
      <c r="L9434">
        <v>2</v>
      </c>
      <c r="M9434" s="1">
        <v>88.407673520000003</v>
      </c>
      <c r="N9434" s="1">
        <f>Table1[[#This Row],[Quantity]]*Table1[[#This Row],[UnitPrice]]</f>
        <v>176.81534704000001</v>
      </c>
      <c r="O9434" t="s">
        <v>30</v>
      </c>
      <c r="P9434" t="b">
        <v>0</v>
      </c>
      <c r="Q9434">
        <v>0</v>
      </c>
      <c r="R9434" s="1">
        <f>Table1[[#This Row],[Sales]]-Table1[[#This Row],[DiscountAmount]]</f>
        <v>176.81534704000001</v>
      </c>
      <c r="S9434" t="b">
        <v>0</v>
      </c>
      <c r="T9434" t="s">
        <v>28</v>
      </c>
      <c r="U9434">
        <v>1</v>
      </c>
      <c r="V9434" t="b">
        <v>1</v>
      </c>
    </row>
    <row r="9435" spans="1:22" x14ac:dyDescent="0.3">
      <c r="A9435">
        <v>9434</v>
      </c>
      <c r="B9435" s="2">
        <v>44143</v>
      </c>
      <c r="C9435" s="19">
        <f>YEAR(Table1[[#This Row],[Date]])</f>
        <v>2020</v>
      </c>
      <c r="D9435">
        <f>MONTH(Table1[[#This Row],[Date]])</f>
        <v>11</v>
      </c>
      <c r="E9435" t="str">
        <f>TEXT(Table1[[#This Row],[Date]],"MMMM")</f>
        <v>November</v>
      </c>
      <c r="F9435">
        <v>374</v>
      </c>
      <c r="G9435">
        <v>27</v>
      </c>
      <c r="H9435" t="s">
        <v>19</v>
      </c>
      <c r="I9435" t="s">
        <v>46</v>
      </c>
      <c r="J9435">
        <v>510</v>
      </c>
      <c r="K9435" t="s">
        <v>39</v>
      </c>
      <c r="L9435">
        <v>2</v>
      </c>
      <c r="M9435" s="1">
        <v>43.425120929999999</v>
      </c>
      <c r="N9435" s="1">
        <f>Table1[[#This Row],[Quantity]]*Table1[[#This Row],[UnitPrice]]</f>
        <v>86.850241859999997</v>
      </c>
      <c r="O9435" t="s">
        <v>30</v>
      </c>
      <c r="P9435" t="b">
        <v>0</v>
      </c>
      <c r="Q9435">
        <v>8.6850241859999997</v>
      </c>
      <c r="R9435" s="1">
        <f>Table1[[#This Row],[Sales]]-Table1[[#This Row],[DiscountAmount]]</f>
        <v>78.16521767399999</v>
      </c>
      <c r="S9435" t="b">
        <v>0</v>
      </c>
      <c r="T9435" t="s">
        <v>36</v>
      </c>
      <c r="U9435">
        <v>4</v>
      </c>
      <c r="V9435" t="b">
        <v>1</v>
      </c>
    </row>
    <row r="9436" spans="1:22" x14ac:dyDescent="0.3">
      <c r="A9436">
        <v>9435</v>
      </c>
      <c r="B9436" s="2">
        <v>45289</v>
      </c>
      <c r="C9436" s="19">
        <f>YEAR(Table1[[#This Row],[Date]])</f>
        <v>2023</v>
      </c>
      <c r="D9436">
        <f>MONTH(Table1[[#This Row],[Date]])</f>
        <v>12</v>
      </c>
      <c r="E9436" t="str">
        <f>TEXT(Table1[[#This Row],[Date]],"MMMM")</f>
        <v>December</v>
      </c>
      <c r="F9436">
        <v>359</v>
      </c>
      <c r="G9436">
        <v>59</v>
      </c>
      <c r="H9436" t="s">
        <v>19</v>
      </c>
      <c r="I9436" t="s">
        <v>52</v>
      </c>
      <c r="J9436">
        <v>763</v>
      </c>
      <c r="K9436" t="s">
        <v>43</v>
      </c>
      <c r="L9436">
        <v>2</v>
      </c>
      <c r="M9436" s="1">
        <v>70.028700430000001</v>
      </c>
      <c r="N9436" s="1">
        <f>Table1[[#This Row],[Quantity]]*Table1[[#This Row],[UnitPrice]]</f>
        <v>140.05740086</v>
      </c>
      <c r="O9436" t="s">
        <v>30</v>
      </c>
      <c r="P9436" t="b">
        <v>1</v>
      </c>
      <c r="Q9436">
        <v>14.00574009</v>
      </c>
      <c r="R9436" s="1">
        <f>Table1[[#This Row],[Sales]]-Table1[[#This Row],[DiscountAmount]]</f>
        <v>126.05166077</v>
      </c>
      <c r="S9436" t="b">
        <v>1</v>
      </c>
      <c r="T9436" t="s">
        <v>36</v>
      </c>
      <c r="U9436">
        <v>5</v>
      </c>
      <c r="V9436" t="b">
        <v>0</v>
      </c>
    </row>
    <row r="9437" spans="1:22" x14ac:dyDescent="0.3">
      <c r="A9437">
        <v>9436</v>
      </c>
      <c r="B9437" s="2">
        <v>44551</v>
      </c>
      <c r="C9437" s="19">
        <f>YEAR(Table1[[#This Row],[Date]])</f>
        <v>2021</v>
      </c>
      <c r="D9437">
        <f>MONTH(Table1[[#This Row],[Date]])</f>
        <v>12</v>
      </c>
      <c r="E9437" t="str">
        <f>TEXT(Table1[[#This Row],[Date]],"MMMM")</f>
        <v>December</v>
      </c>
      <c r="F9437">
        <v>85</v>
      </c>
      <c r="G9437">
        <v>61</v>
      </c>
      <c r="H9437" t="s">
        <v>37</v>
      </c>
      <c r="I9437" t="s">
        <v>33</v>
      </c>
      <c r="J9437">
        <v>886</v>
      </c>
      <c r="K9437" t="s">
        <v>26</v>
      </c>
      <c r="L9437">
        <v>5</v>
      </c>
      <c r="M9437" s="1">
        <v>57.03069619</v>
      </c>
      <c r="N9437" s="1">
        <f>Table1[[#This Row],[Quantity]]*Table1[[#This Row],[UnitPrice]]</f>
        <v>285.15348095000002</v>
      </c>
      <c r="O9437" t="s">
        <v>35</v>
      </c>
      <c r="P9437" t="b">
        <v>0</v>
      </c>
      <c r="Q9437">
        <v>0</v>
      </c>
      <c r="R9437" s="1">
        <f>Table1[[#This Row],[Sales]]-Table1[[#This Row],[DiscountAmount]]</f>
        <v>285.15348095000002</v>
      </c>
      <c r="S9437" t="b">
        <v>1</v>
      </c>
      <c r="T9437" t="s">
        <v>23</v>
      </c>
      <c r="U9437">
        <v>2</v>
      </c>
      <c r="V9437" t="b">
        <v>0</v>
      </c>
    </row>
    <row r="9438" spans="1:22" x14ac:dyDescent="0.3">
      <c r="A9438">
        <v>9437</v>
      </c>
      <c r="B9438" s="2">
        <v>44913</v>
      </c>
      <c r="C9438" s="19">
        <f>YEAR(Table1[[#This Row],[Date]])</f>
        <v>2022</v>
      </c>
      <c r="D9438">
        <f>MONTH(Table1[[#This Row],[Date]])</f>
        <v>12</v>
      </c>
      <c r="E9438" t="str">
        <f>TEXT(Table1[[#This Row],[Date]],"MMMM")</f>
        <v>December</v>
      </c>
      <c r="F9438">
        <v>35</v>
      </c>
      <c r="G9438">
        <v>35</v>
      </c>
      <c r="H9438" t="s">
        <v>37</v>
      </c>
      <c r="I9438" t="s">
        <v>52</v>
      </c>
      <c r="J9438">
        <v>155</v>
      </c>
      <c r="K9438" t="s">
        <v>39</v>
      </c>
      <c r="L9438">
        <v>5</v>
      </c>
      <c r="M9438" s="1">
        <v>91.843481550000007</v>
      </c>
      <c r="N9438" s="1">
        <f>Table1[[#This Row],[Quantity]]*Table1[[#This Row],[UnitPrice]]</f>
        <v>459.21740775000001</v>
      </c>
      <c r="O9438" t="s">
        <v>30</v>
      </c>
      <c r="P9438" t="b">
        <v>0</v>
      </c>
      <c r="Q9438">
        <v>0</v>
      </c>
      <c r="R9438" s="1">
        <f>Table1[[#This Row],[Sales]]-Table1[[#This Row],[DiscountAmount]]</f>
        <v>459.21740775000001</v>
      </c>
      <c r="S9438" t="b">
        <v>0</v>
      </c>
      <c r="T9438" t="s">
        <v>23</v>
      </c>
      <c r="U9438">
        <v>2</v>
      </c>
      <c r="V9438" t="b">
        <v>1</v>
      </c>
    </row>
    <row r="9439" spans="1:22" x14ac:dyDescent="0.3">
      <c r="A9439">
        <v>9438</v>
      </c>
      <c r="B9439" s="2">
        <v>45276</v>
      </c>
      <c r="C9439" s="19">
        <f>YEAR(Table1[[#This Row],[Date]])</f>
        <v>2023</v>
      </c>
      <c r="D9439">
        <f>MONTH(Table1[[#This Row],[Date]])</f>
        <v>12</v>
      </c>
      <c r="E9439" t="str">
        <f>TEXT(Table1[[#This Row],[Date]],"MMMM")</f>
        <v>December</v>
      </c>
      <c r="F9439">
        <v>493</v>
      </c>
      <c r="G9439">
        <v>66</v>
      </c>
      <c r="H9439" t="s">
        <v>19</v>
      </c>
      <c r="I9439" t="s">
        <v>41</v>
      </c>
      <c r="J9439">
        <v>897</v>
      </c>
      <c r="K9439" t="s">
        <v>26</v>
      </c>
      <c r="L9439">
        <v>2</v>
      </c>
      <c r="M9439" s="1">
        <v>13.085263319999999</v>
      </c>
      <c r="N9439" s="1">
        <f>Table1[[#This Row],[Quantity]]*Table1[[#This Row],[UnitPrice]]</f>
        <v>26.170526639999999</v>
      </c>
      <c r="O9439" t="s">
        <v>30</v>
      </c>
      <c r="P9439" t="b">
        <v>0</v>
      </c>
      <c r="Q9439">
        <v>2.617052664</v>
      </c>
      <c r="R9439" s="1">
        <f>Table1[[#This Row],[Sales]]-Table1[[#This Row],[DiscountAmount]]</f>
        <v>23.553473975999999</v>
      </c>
      <c r="S9439" t="b">
        <v>1</v>
      </c>
      <c r="T9439" t="s">
        <v>36</v>
      </c>
      <c r="U9439">
        <v>3</v>
      </c>
      <c r="V9439" t="b">
        <v>1</v>
      </c>
    </row>
    <row r="9440" spans="1:22" x14ac:dyDescent="0.3">
      <c r="A9440">
        <v>9439</v>
      </c>
      <c r="B9440" s="2">
        <v>45249</v>
      </c>
      <c r="C9440" s="19">
        <f>YEAR(Table1[[#This Row],[Date]])</f>
        <v>2023</v>
      </c>
      <c r="D9440">
        <f>MONTH(Table1[[#This Row],[Date]])</f>
        <v>11</v>
      </c>
      <c r="E9440" t="str">
        <f>TEXT(Table1[[#This Row],[Date]],"MMMM")</f>
        <v>November</v>
      </c>
      <c r="F9440">
        <v>230</v>
      </c>
      <c r="G9440">
        <v>29</v>
      </c>
      <c r="H9440" t="s">
        <v>37</v>
      </c>
      <c r="I9440" t="s">
        <v>49</v>
      </c>
      <c r="J9440">
        <v>942</v>
      </c>
      <c r="K9440" t="s">
        <v>34</v>
      </c>
      <c r="L9440">
        <v>2</v>
      </c>
      <c r="M9440" s="1">
        <v>20.248082830000001</v>
      </c>
      <c r="N9440" s="1">
        <f>Table1[[#This Row],[Quantity]]*Table1[[#This Row],[UnitPrice]]</f>
        <v>40.496165660000003</v>
      </c>
      <c r="O9440" t="s">
        <v>30</v>
      </c>
      <c r="P9440" t="b">
        <v>1</v>
      </c>
      <c r="Q9440">
        <v>0</v>
      </c>
      <c r="R9440" s="1">
        <f>Table1[[#This Row],[Sales]]-Table1[[#This Row],[DiscountAmount]]</f>
        <v>40.496165660000003</v>
      </c>
      <c r="S9440" t="b">
        <v>1</v>
      </c>
      <c r="T9440" t="s">
        <v>23</v>
      </c>
      <c r="U9440">
        <v>4</v>
      </c>
      <c r="V9440" t="b">
        <v>0</v>
      </c>
    </row>
    <row r="9441" spans="1:22" x14ac:dyDescent="0.3">
      <c r="A9441">
        <v>9440</v>
      </c>
      <c r="B9441" s="2">
        <v>43434</v>
      </c>
      <c r="C9441" s="19">
        <f>YEAR(Table1[[#This Row],[Date]])</f>
        <v>2018</v>
      </c>
      <c r="D9441">
        <f>MONTH(Table1[[#This Row],[Date]])</f>
        <v>11</v>
      </c>
      <c r="E9441" t="str">
        <f>TEXT(Table1[[#This Row],[Date]],"MMMM")</f>
        <v>November</v>
      </c>
      <c r="F9441">
        <v>424</v>
      </c>
      <c r="G9441">
        <v>24</v>
      </c>
      <c r="H9441" t="s">
        <v>24</v>
      </c>
      <c r="I9441" t="s">
        <v>31</v>
      </c>
      <c r="J9441">
        <v>477</v>
      </c>
      <c r="K9441" t="s">
        <v>26</v>
      </c>
      <c r="L9441">
        <v>4</v>
      </c>
      <c r="M9441" s="1">
        <v>70.290294639999999</v>
      </c>
      <c r="N9441" s="1">
        <f>Table1[[#This Row],[Quantity]]*Table1[[#This Row],[UnitPrice]]</f>
        <v>281.16117856</v>
      </c>
      <c r="O9441" t="s">
        <v>35</v>
      </c>
      <c r="P9441" t="b">
        <v>1</v>
      </c>
      <c r="Q9441">
        <v>0</v>
      </c>
      <c r="R9441" s="1">
        <f>Table1[[#This Row],[Sales]]-Table1[[#This Row],[DiscountAmount]]</f>
        <v>281.16117856</v>
      </c>
      <c r="S9441" t="b">
        <v>1</v>
      </c>
      <c r="T9441" t="s">
        <v>23</v>
      </c>
      <c r="U9441">
        <v>5</v>
      </c>
      <c r="V9441" t="b">
        <v>0</v>
      </c>
    </row>
    <row r="9442" spans="1:22" x14ac:dyDescent="0.3">
      <c r="A9442">
        <v>9441</v>
      </c>
      <c r="B9442" s="2">
        <v>43449</v>
      </c>
      <c r="C9442" s="19">
        <f>YEAR(Table1[[#This Row],[Date]])</f>
        <v>2018</v>
      </c>
      <c r="D9442">
        <f>MONTH(Table1[[#This Row],[Date]])</f>
        <v>12</v>
      </c>
      <c r="E9442" t="str">
        <f>TEXT(Table1[[#This Row],[Date]],"MMMM")</f>
        <v>December</v>
      </c>
      <c r="F9442">
        <v>284</v>
      </c>
      <c r="G9442">
        <v>18</v>
      </c>
      <c r="H9442" t="s">
        <v>37</v>
      </c>
      <c r="I9442" t="s">
        <v>33</v>
      </c>
      <c r="J9442">
        <v>385</v>
      </c>
      <c r="K9442" t="s">
        <v>34</v>
      </c>
      <c r="L9442">
        <v>2</v>
      </c>
      <c r="M9442" s="1">
        <v>30.409725210000001</v>
      </c>
      <c r="N9442" s="1">
        <f>Table1[[#This Row],[Quantity]]*Table1[[#This Row],[UnitPrice]]</f>
        <v>60.819450420000003</v>
      </c>
      <c r="O9442" t="s">
        <v>22</v>
      </c>
      <c r="P9442" t="b">
        <v>1</v>
      </c>
      <c r="Q9442">
        <v>0</v>
      </c>
      <c r="R9442" s="1">
        <f>Table1[[#This Row],[Sales]]-Table1[[#This Row],[DiscountAmount]]</f>
        <v>60.819450420000003</v>
      </c>
      <c r="S9442" t="b">
        <v>1</v>
      </c>
      <c r="T9442" t="s">
        <v>28</v>
      </c>
      <c r="U9442">
        <v>4</v>
      </c>
      <c r="V9442" t="b">
        <v>0</v>
      </c>
    </row>
    <row r="9443" spans="1:22" x14ac:dyDescent="0.3">
      <c r="A9443">
        <v>9442</v>
      </c>
      <c r="B9443" s="2">
        <v>43426</v>
      </c>
      <c r="C9443" s="19">
        <f>YEAR(Table1[[#This Row],[Date]])</f>
        <v>2018</v>
      </c>
      <c r="D9443">
        <f>MONTH(Table1[[#This Row],[Date]])</f>
        <v>11</v>
      </c>
      <c r="E9443" t="str">
        <f>TEXT(Table1[[#This Row],[Date]],"MMMM")</f>
        <v>November</v>
      </c>
      <c r="F9443">
        <v>415</v>
      </c>
      <c r="G9443">
        <v>26</v>
      </c>
      <c r="H9443" t="s">
        <v>37</v>
      </c>
      <c r="I9443" t="s">
        <v>51</v>
      </c>
      <c r="J9443">
        <v>837</v>
      </c>
      <c r="K9443" t="s">
        <v>34</v>
      </c>
      <c r="L9443">
        <v>4</v>
      </c>
      <c r="M9443" s="1">
        <v>70.557103249999997</v>
      </c>
      <c r="N9443" s="1">
        <f>Table1[[#This Row],[Quantity]]*Table1[[#This Row],[UnitPrice]]</f>
        <v>282.22841299999999</v>
      </c>
      <c r="O9443" t="s">
        <v>30</v>
      </c>
      <c r="P9443" t="b">
        <v>0</v>
      </c>
      <c r="Q9443">
        <v>28.222841299999999</v>
      </c>
      <c r="R9443" s="1">
        <f>Table1[[#This Row],[Sales]]-Table1[[#This Row],[DiscountAmount]]</f>
        <v>254.00557169999999</v>
      </c>
      <c r="S9443" t="b">
        <v>0</v>
      </c>
      <c r="T9443" t="s">
        <v>36</v>
      </c>
      <c r="U9443">
        <v>3</v>
      </c>
      <c r="V9443" t="b">
        <v>0</v>
      </c>
    </row>
    <row r="9444" spans="1:22" x14ac:dyDescent="0.3">
      <c r="A9444">
        <v>9443</v>
      </c>
      <c r="B9444" s="2">
        <v>44507</v>
      </c>
      <c r="C9444" s="19">
        <f>YEAR(Table1[[#This Row],[Date]])</f>
        <v>2021</v>
      </c>
      <c r="D9444">
        <f>MONTH(Table1[[#This Row],[Date]])</f>
        <v>11</v>
      </c>
      <c r="E9444" t="str">
        <f>TEXT(Table1[[#This Row],[Date]],"MMMM")</f>
        <v>November</v>
      </c>
      <c r="F9444">
        <v>382</v>
      </c>
      <c r="G9444">
        <v>19</v>
      </c>
      <c r="H9444" t="s">
        <v>24</v>
      </c>
      <c r="I9444" t="s">
        <v>49</v>
      </c>
      <c r="J9444">
        <v>969</v>
      </c>
      <c r="K9444" t="s">
        <v>39</v>
      </c>
      <c r="L9444">
        <v>2</v>
      </c>
      <c r="M9444" s="1">
        <v>79.612708229999996</v>
      </c>
      <c r="N9444" s="1">
        <f>Table1[[#This Row],[Quantity]]*Table1[[#This Row],[UnitPrice]]</f>
        <v>159.22541645999999</v>
      </c>
      <c r="O9444" t="s">
        <v>30</v>
      </c>
      <c r="P9444" t="b">
        <v>0</v>
      </c>
      <c r="Q9444">
        <v>0</v>
      </c>
      <c r="R9444" s="1">
        <f>Table1[[#This Row],[Sales]]-Table1[[#This Row],[DiscountAmount]]</f>
        <v>159.22541645999999</v>
      </c>
      <c r="S9444" t="b">
        <v>1</v>
      </c>
      <c r="T9444" t="s">
        <v>28</v>
      </c>
      <c r="U9444">
        <v>5</v>
      </c>
      <c r="V9444" t="b">
        <v>1</v>
      </c>
    </row>
    <row r="9445" spans="1:22" x14ac:dyDescent="0.3">
      <c r="A9445">
        <v>9444</v>
      </c>
      <c r="B9445" s="2">
        <v>44889</v>
      </c>
      <c r="C9445" s="19">
        <f>YEAR(Table1[[#This Row],[Date]])</f>
        <v>2022</v>
      </c>
      <c r="D9445">
        <f>MONTH(Table1[[#This Row],[Date]])</f>
        <v>11</v>
      </c>
      <c r="E9445" t="str">
        <f>TEXT(Table1[[#This Row],[Date]],"MMMM")</f>
        <v>November</v>
      </c>
      <c r="F9445">
        <v>152</v>
      </c>
      <c r="G9445">
        <v>29</v>
      </c>
      <c r="H9445" t="s">
        <v>24</v>
      </c>
      <c r="I9445" t="s">
        <v>33</v>
      </c>
      <c r="J9445">
        <v>624</v>
      </c>
      <c r="K9445" t="s">
        <v>34</v>
      </c>
      <c r="L9445">
        <v>2</v>
      </c>
      <c r="M9445" s="1">
        <v>62.268663439999997</v>
      </c>
      <c r="N9445" s="1">
        <f>Table1[[#This Row],[Quantity]]*Table1[[#This Row],[UnitPrice]]</f>
        <v>124.53732687999999</v>
      </c>
      <c r="O9445" t="s">
        <v>32</v>
      </c>
      <c r="P9445" t="b">
        <v>1</v>
      </c>
      <c r="Q9445">
        <v>12.453732690000001</v>
      </c>
      <c r="R9445" s="1">
        <f>Table1[[#This Row],[Sales]]-Table1[[#This Row],[DiscountAmount]]</f>
        <v>112.08359419</v>
      </c>
      <c r="S9445" t="b">
        <v>0</v>
      </c>
      <c r="T9445" t="s">
        <v>36</v>
      </c>
      <c r="U9445">
        <v>4</v>
      </c>
      <c r="V9445" t="b">
        <v>0</v>
      </c>
    </row>
    <row r="9446" spans="1:22" x14ac:dyDescent="0.3">
      <c r="A9446">
        <v>9445</v>
      </c>
      <c r="B9446" s="2">
        <v>45275</v>
      </c>
      <c r="C9446" s="19">
        <f>YEAR(Table1[[#This Row],[Date]])</f>
        <v>2023</v>
      </c>
      <c r="D9446">
        <f>MONTH(Table1[[#This Row],[Date]])</f>
        <v>12</v>
      </c>
      <c r="E9446" t="str">
        <f>TEXT(Table1[[#This Row],[Date]],"MMMM")</f>
        <v>December</v>
      </c>
      <c r="F9446">
        <v>500</v>
      </c>
      <c r="G9446">
        <v>40</v>
      </c>
      <c r="H9446" t="s">
        <v>19</v>
      </c>
      <c r="I9446" t="s">
        <v>46</v>
      </c>
      <c r="J9446">
        <v>103</v>
      </c>
      <c r="K9446" t="s">
        <v>21</v>
      </c>
      <c r="L9446">
        <v>3</v>
      </c>
      <c r="M9446" s="1">
        <v>59.881432490000002</v>
      </c>
      <c r="N9446" s="1">
        <f>Table1[[#This Row],[Quantity]]*Table1[[#This Row],[UnitPrice]]</f>
        <v>179.64429747</v>
      </c>
      <c r="O9446" t="s">
        <v>22</v>
      </c>
      <c r="P9446" t="b">
        <v>0</v>
      </c>
      <c r="Q9446">
        <v>0</v>
      </c>
      <c r="R9446" s="1">
        <f>Table1[[#This Row],[Sales]]-Table1[[#This Row],[DiscountAmount]]</f>
        <v>179.64429747</v>
      </c>
      <c r="S9446" t="b">
        <v>1</v>
      </c>
      <c r="T9446" t="s">
        <v>28</v>
      </c>
      <c r="U9446">
        <v>1</v>
      </c>
      <c r="V9446" t="b">
        <v>1</v>
      </c>
    </row>
    <row r="9447" spans="1:22" x14ac:dyDescent="0.3">
      <c r="A9447">
        <v>9446</v>
      </c>
      <c r="B9447" s="2">
        <v>43770</v>
      </c>
      <c r="C9447" s="19">
        <f>YEAR(Table1[[#This Row],[Date]])</f>
        <v>2019</v>
      </c>
      <c r="D9447">
        <f>MONTH(Table1[[#This Row],[Date]])</f>
        <v>11</v>
      </c>
      <c r="E9447" t="str">
        <f>TEXT(Table1[[#This Row],[Date]],"MMMM")</f>
        <v>November</v>
      </c>
      <c r="F9447">
        <v>288</v>
      </c>
      <c r="G9447">
        <v>26</v>
      </c>
      <c r="H9447" t="s">
        <v>37</v>
      </c>
      <c r="I9447" t="s">
        <v>50</v>
      </c>
      <c r="J9447">
        <v>641</v>
      </c>
      <c r="K9447" t="s">
        <v>21</v>
      </c>
      <c r="L9447">
        <v>1</v>
      </c>
      <c r="M9447" s="1">
        <v>97.273715850000002</v>
      </c>
      <c r="N9447" s="1">
        <f>Table1[[#This Row],[Quantity]]*Table1[[#This Row],[UnitPrice]]</f>
        <v>97.273715850000002</v>
      </c>
      <c r="O9447" t="s">
        <v>30</v>
      </c>
      <c r="P9447" t="b">
        <v>0</v>
      </c>
      <c r="Q9447">
        <v>0</v>
      </c>
      <c r="R9447" s="1">
        <f>Table1[[#This Row],[Sales]]-Table1[[#This Row],[DiscountAmount]]</f>
        <v>97.273715850000002</v>
      </c>
      <c r="S9447" t="b">
        <v>1</v>
      </c>
      <c r="T9447" t="s">
        <v>23</v>
      </c>
      <c r="U9447">
        <v>5</v>
      </c>
      <c r="V9447" t="b">
        <v>0</v>
      </c>
    </row>
    <row r="9448" spans="1:22" x14ac:dyDescent="0.3">
      <c r="A9448">
        <v>9447</v>
      </c>
      <c r="B9448" s="2">
        <v>44152</v>
      </c>
      <c r="C9448" s="19">
        <f>YEAR(Table1[[#This Row],[Date]])</f>
        <v>2020</v>
      </c>
      <c r="D9448">
        <f>MONTH(Table1[[#This Row],[Date]])</f>
        <v>11</v>
      </c>
      <c r="E9448" t="str">
        <f>TEXT(Table1[[#This Row],[Date]],"MMMM")</f>
        <v>November</v>
      </c>
      <c r="F9448">
        <v>256</v>
      </c>
      <c r="G9448">
        <v>35</v>
      </c>
      <c r="H9448" t="s">
        <v>37</v>
      </c>
      <c r="I9448" t="s">
        <v>33</v>
      </c>
      <c r="J9448">
        <v>980</v>
      </c>
      <c r="K9448" t="s">
        <v>39</v>
      </c>
      <c r="L9448">
        <v>5</v>
      </c>
      <c r="M9448" s="1">
        <v>67.466851910000003</v>
      </c>
      <c r="N9448" s="1">
        <f>Table1[[#This Row],[Quantity]]*Table1[[#This Row],[UnitPrice]]</f>
        <v>337.33425955000001</v>
      </c>
      <c r="O9448" t="s">
        <v>32</v>
      </c>
      <c r="P9448" t="b">
        <v>1</v>
      </c>
      <c r="Q9448">
        <v>0</v>
      </c>
      <c r="R9448" s="1">
        <f>Table1[[#This Row],[Sales]]-Table1[[#This Row],[DiscountAmount]]</f>
        <v>337.33425955000001</v>
      </c>
      <c r="S9448" t="b">
        <v>1</v>
      </c>
      <c r="T9448" t="s">
        <v>23</v>
      </c>
      <c r="U9448">
        <v>5</v>
      </c>
      <c r="V9448" t="b">
        <v>0</v>
      </c>
    </row>
    <row r="9449" spans="1:22" x14ac:dyDescent="0.3">
      <c r="A9449">
        <v>9448</v>
      </c>
      <c r="B9449" s="2">
        <v>43433</v>
      </c>
      <c r="C9449" s="19">
        <f>YEAR(Table1[[#This Row],[Date]])</f>
        <v>2018</v>
      </c>
      <c r="D9449">
        <f>MONTH(Table1[[#This Row],[Date]])</f>
        <v>11</v>
      </c>
      <c r="E9449" t="str">
        <f>TEXT(Table1[[#This Row],[Date]],"MMMM")</f>
        <v>November</v>
      </c>
      <c r="F9449">
        <v>343</v>
      </c>
      <c r="G9449">
        <v>48</v>
      </c>
      <c r="H9449" t="s">
        <v>24</v>
      </c>
      <c r="I9449" t="s">
        <v>47</v>
      </c>
      <c r="J9449">
        <v>156</v>
      </c>
      <c r="K9449" t="s">
        <v>43</v>
      </c>
      <c r="L9449">
        <v>4</v>
      </c>
      <c r="M9449" s="1">
        <v>21.233361380000002</v>
      </c>
      <c r="N9449" s="1">
        <f>Table1[[#This Row],[Quantity]]*Table1[[#This Row],[UnitPrice]]</f>
        <v>84.933445520000006</v>
      </c>
      <c r="O9449" t="s">
        <v>22</v>
      </c>
      <c r="P9449" t="b">
        <v>0</v>
      </c>
      <c r="Q9449">
        <v>8.4933445519999999</v>
      </c>
      <c r="R9449" s="1">
        <f>Table1[[#This Row],[Sales]]-Table1[[#This Row],[DiscountAmount]]</f>
        <v>76.44010096800001</v>
      </c>
      <c r="S9449" t="b">
        <v>0</v>
      </c>
      <c r="T9449" t="s">
        <v>36</v>
      </c>
      <c r="U9449">
        <v>3</v>
      </c>
      <c r="V9449" t="b">
        <v>0</v>
      </c>
    </row>
    <row r="9450" spans="1:22" x14ac:dyDescent="0.3">
      <c r="A9450">
        <v>9449</v>
      </c>
      <c r="B9450" s="2">
        <v>44877</v>
      </c>
      <c r="C9450" s="19">
        <f>YEAR(Table1[[#This Row],[Date]])</f>
        <v>2022</v>
      </c>
      <c r="D9450">
        <f>MONTH(Table1[[#This Row],[Date]])</f>
        <v>11</v>
      </c>
      <c r="E9450" t="str">
        <f>TEXT(Table1[[#This Row],[Date]],"MMMM")</f>
        <v>November</v>
      </c>
      <c r="F9450">
        <v>120</v>
      </c>
      <c r="G9450">
        <v>46</v>
      </c>
      <c r="H9450" t="s">
        <v>37</v>
      </c>
      <c r="I9450" t="s">
        <v>42</v>
      </c>
      <c r="J9450">
        <v>955</v>
      </c>
      <c r="K9450" t="s">
        <v>26</v>
      </c>
      <c r="L9450">
        <v>1</v>
      </c>
      <c r="M9450" s="1">
        <v>99.263978910000006</v>
      </c>
      <c r="N9450" s="1">
        <f>Table1[[#This Row],[Quantity]]*Table1[[#This Row],[UnitPrice]]</f>
        <v>99.263978910000006</v>
      </c>
      <c r="O9450" t="s">
        <v>30</v>
      </c>
      <c r="P9450" t="b">
        <v>1</v>
      </c>
      <c r="Q9450">
        <v>9.9263978910000006</v>
      </c>
      <c r="R9450" s="1">
        <f>Table1[[#This Row],[Sales]]-Table1[[#This Row],[DiscountAmount]]</f>
        <v>89.337581018999998</v>
      </c>
      <c r="S9450" t="b">
        <v>1</v>
      </c>
      <c r="T9450" t="s">
        <v>36</v>
      </c>
      <c r="U9450">
        <v>1</v>
      </c>
      <c r="V9450" t="b">
        <v>0</v>
      </c>
    </row>
    <row r="9451" spans="1:22" x14ac:dyDescent="0.3">
      <c r="A9451">
        <v>9450</v>
      </c>
      <c r="B9451" s="2">
        <v>44172</v>
      </c>
      <c r="C9451" s="19">
        <f>YEAR(Table1[[#This Row],[Date]])</f>
        <v>2020</v>
      </c>
      <c r="D9451">
        <f>MONTH(Table1[[#This Row],[Date]])</f>
        <v>12</v>
      </c>
      <c r="E9451" t="str">
        <f>TEXT(Table1[[#This Row],[Date]],"MMMM")</f>
        <v>December</v>
      </c>
      <c r="F9451">
        <v>454</v>
      </c>
      <c r="G9451">
        <v>42</v>
      </c>
      <c r="H9451" t="s">
        <v>24</v>
      </c>
      <c r="I9451" t="s">
        <v>50</v>
      </c>
      <c r="J9451">
        <v>355</v>
      </c>
      <c r="K9451" t="s">
        <v>21</v>
      </c>
      <c r="L9451">
        <v>1</v>
      </c>
      <c r="M9451" s="1">
        <v>61.022846719999997</v>
      </c>
      <c r="N9451" s="1">
        <f>Table1[[#This Row],[Quantity]]*Table1[[#This Row],[UnitPrice]]</f>
        <v>61.022846719999997</v>
      </c>
      <c r="O9451" t="s">
        <v>30</v>
      </c>
      <c r="P9451" t="b">
        <v>0</v>
      </c>
      <c r="Q9451">
        <v>6.1022846719999997</v>
      </c>
      <c r="R9451" s="1">
        <f>Table1[[#This Row],[Sales]]-Table1[[#This Row],[DiscountAmount]]</f>
        <v>54.920562047999994</v>
      </c>
      <c r="S9451" t="b">
        <v>1</v>
      </c>
      <c r="T9451" t="s">
        <v>36</v>
      </c>
      <c r="U9451">
        <v>3</v>
      </c>
      <c r="V9451" t="b">
        <v>0</v>
      </c>
    </row>
    <row r="9452" spans="1:22" x14ac:dyDescent="0.3">
      <c r="A9452">
        <v>9451</v>
      </c>
      <c r="B9452" s="2">
        <v>44915</v>
      </c>
      <c r="C9452" s="19">
        <f>YEAR(Table1[[#This Row],[Date]])</f>
        <v>2022</v>
      </c>
      <c r="D9452">
        <f>MONTH(Table1[[#This Row],[Date]])</f>
        <v>12</v>
      </c>
      <c r="E9452" t="str">
        <f>TEXT(Table1[[#This Row],[Date]],"MMMM")</f>
        <v>December</v>
      </c>
      <c r="F9452">
        <v>396</v>
      </c>
      <c r="G9452">
        <v>35</v>
      </c>
      <c r="H9452" t="s">
        <v>24</v>
      </c>
      <c r="I9452" t="s">
        <v>46</v>
      </c>
      <c r="J9452">
        <v>531</v>
      </c>
      <c r="K9452" t="s">
        <v>43</v>
      </c>
      <c r="L9452">
        <v>1</v>
      </c>
      <c r="M9452" s="1">
        <v>22.034667859999999</v>
      </c>
      <c r="N9452" s="1">
        <f>Table1[[#This Row],[Quantity]]*Table1[[#This Row],[UnitPrice]]</f>
        <v>22.034667859999999</v>
      </c>
      <c r="O9452" t="s">
        <v>30</v>
      </c>
      <c r="P9452" t="b">
        <v>1</v>
      </c>
      <c r="Q9452">
        <v>2.2034667859999999</v>
      </c>
      <c r="R9452" s="1">
        <f>Table1[[#This Row],[Sales]]-Table1[[#This Row],[DiscountAmount]]</f>
        <v>19.831201073999999</v>
      </c>
      <c r="S9452" t="b">
        <v>1</v>
      </c>
      <c r="T9452" t="s">
        <v>36</v>
      </c>
      <c r="U9452">
        <v>3</v>
      </c>
      <c r="V9452" t="b">
        <v>0</v>
      </c>
    </row>
    <row r="9453" spans="1:22" x14ac:dyDescent="0.3">
      <c r="A9453">
        <v>9452</v>
      </c>
      <c r="B9453" s="2">
        <v>44878</v>
      </c>
      <c r="C9453" s="19">
        <f>YEAR(Table1[[#This Row],[Date]])</f>
        <v>2022</v>
      </c>
      <c r="D9453">
        <f>MONTH(Table1[[#This Row],[Date]])</f>
        <v>11</v>
      </c>
      <c r="E9453" t="str">
        <f>TEXT(Table1[[#This Row],[Date]],"MMMM")</f>
        <v>November</v>
      </c>
      <c r="F9453">
        <v>379</v>
      </c>
      <c r="G9453">
        <v>48</v>
      </c>
      <c r="H9453" t="s">
        <v>19</v>
      </c>
      <c r="I9453" t="s">
        <v>49</v>
      </c>
      <c r="J9453">
        <v>56</v>
      </c>
      <c r="K9453" t="s">
        <v>43</v>
      </c>
      <c r="L9453">
        <v>5</v>
      </c>
      <c r="M9453" s="1">
        <v>54.76403079</v>
      </c>
      <c r="N9453" s="1">
        <f>Table1[[#This Row],[Quantity]]*Table1[[#This Row],[UnitPrice]]</f>
        <v>273.82015395000002</v>
      </c>
      <c r="O9453" t="s">
        <v>35</v>
      </c>
      <c r="P9453" t="b">
        <v>0</v>
      </c>
      <c r="Q9453">
        <v>0</v>
      </c>
      <c r="R9453" s="1">
        <f>Table1[[#This Row],[Sales]]-Table1[[#This Row],[DiscountAmount]]</f>
        <v>273.82015395000002</v>
      </c>
      <c r="S9453" t="b">
        <v>1</v>
      </c>
      <c r="T9453" t="s">
        <v>28</v>
      </c>
      <c r="U9453">
        <v>5</v>
      </c>
      <c r="V9453" t="b">
        <v>0</v>
      </c>
    </row>
    <row r="9454" spans="1:22" x14ac:dyDescent="0.3">
      <c r="A9454">
        <v>9453</v>
      </c>
      <c r="B9454" s="2">
        <v>43427</v>
      </c>
      <c r="C9454" s="19">
        <f>YEAR(Table1[[#This Row],[Date]])</f>
        <v>2018</v>
      </c>
      <c r="D9454">
        <f>MONTH(Table1[[#This Row],[Date]])</f>
        <v>11</v>
      </c>
      <c r="E9454" t="str">
        <f>TEXT(Table1[[#This Row],[Date]],"MMMM")</f>
        <v>November</v>
      </c>
      <c r="F9454">
        <v>66</v>
      </c>
      <c r="G9454">
        <v>28</v>
      </c>
      <c r="H9454" t="s">
        <v>37</v>
      </c>
      <c r="I9454" t="s">
        <v>48</v>
      </c>
      <c r="J9454">
        <v>929</v>
      </c>
      <c r="K9454" t="s">
        <v>34</v>
      </c>
      <c r="L9454">
        <v>5</v>
      </c>
      <c r="M9454" s="1">
        <v>61.56914398</v>
      </c>
      <c r="N9454" s="1">
        <f>Table1[[#This Row],[Quantity]]*Table1[[#This Row],[UnitPrice]]</f>
        <v>307.84571990000001</v>
      </c>
      <c r="O9454" t="s">
        <v>35</v>
      </c>
      <c r="P9454" t="b">
        <v>0</v>
      </c>
      <c r="Q9454">
        <v>30.78457199</v>
      </c>
      <c r="R9454" s="1">
        <f>Table1[[#This Row],[Sales]]-Table1[[#This Row],[DiscountAmount]]</f>
        <v>277.06114790999999</v>
      </c>
      <c r="S9454" t="b">
        <v>0</v>
      </c>
      <c r="T9454" t="s">
        <v>36</v>
      </c>
      <c r="U9454">
        <v>3</v>
      </c>
      <c r="V9454" t="b">
        <v>0</v>
      </c>
    </row>
    <row r="9455" spans="1:22" x14ac:dyDescent="0.3">
      <c r="A9455">
        <v>9454</v>
      </c>
      <c r="B9455" s="2">
        <v>43431</v>
      </c>
      <c r="C9455" s="19">
        <f>YEAR(Table1[[#This Row],[Date]])</f>
        <v>2018</v>
      </c>
      <c r="D9455">
        <f>MONTH(Table1[[#This Row],[Date]])</f>
        <v>11</v>
      </c>
      <c r="E9455" t="str">
        <f>TEXT(Table1[[#This Row],[Date]],"MMMM")</f>
        <v>November</v>
      </c>
      <c r="F9455">
        <v>303</v>
      </c>
      <c r="G9455">
        <v>26</v>
      </c>
      <c r="H9455" t="s">
        <v>37</v>
      </c>
      <c r="I9455" t="s">
        <v>51</v>
      </c>
      <c r="J9455">
        <v>970</v>
      </c>
      <c r="K9455" t="s">
        <v>26</v>
      </c>
      <c r="L9455">
        <v>1</v>
      </c>
      <c r="M9455" s="1">
        <v>54.75834244</v>
      </c>
      <c r="N9455" s="1">
        <f>Table1[[#This Row],[Quantity]]*Table1[[#This Row],[UnitPrice]]</f>
        <v>54.75834244</v>
      </c>
      <c r="O9455" t="s">
        <v>32</v>
      </c>
      <c r="P9455" t="b">
        <v>1</v>
      </c>
      <c r="Q9455">
        <v>5.4758342439999996</v>
      </c>
      <c r="R9455" s="1">
        <f>Table1[[#This Row],[Sales]]-Table1[[#This Row],[DiscountAmount]]</f>
        <v>49.282508196000002</v>
      </c>
      <c r="S9455" t="b">
        <v>1</v>
      </c>
      <c r="T9455" t="s">
        <v>36</v>
      </c>
      <c r="U9455">
        <v>3</v>
      </c>
      <c r="V9455" t="b">
        <v>0</v>
      </c>
    </row>
    <row r="9456" spans="1:22" x14ac:dyDescent="0.3">
      <c r="A9456">
        <v>9455</v>
      </c>
      <c r="B9456" s="2">
        <v>44187</v>
      </c>
      <c r="C9456" s="19">
        <f>YEAR(Table1[[#This Row],[Date]])</f>
        <v>2020</v>
      </c>
      <c r="D9456">
        <f>MONTH(Table1[[#This Row],[Date]])</f>
        <v>12</v>
      </c>
      <c r="E9456" t="str">
        <f>TEXT(Table1[[#This Row],[Date]],"MMMM")</f>
        <v>December</v>
      </c>
      <c r="F9456">
        <v>377</v>
      </c>
      <c r="G9456">
        <v>38</v>
      </c>
      <c r="H9456" t="s">
        <v>24</v>
      </c>
      <c r="I9456" t="s">
        <v>38</v>
      </c>
      <c r="J9456">
        <v>71</v>
      </c>
      <c r="K9456" t="s">
        <v>43</v>
      </c>
      <c r="L9456">
        <v>1</v>
      </c>
      <c r="M9456" s="1">
        <v>33.241783390000002</v>
      </c>
      <c r="N9456" s="1">
        <f>Table1[[#This Row],[Quantity]]*Table1[[#This Row],[UnitPrice]]</f>
        <v>33.241783390000002</v>
      </c>
      <c r="O9456" t="s">
        <v>35</v>
      </c>
      <c r="P9456" t="b">
        <v>1</v>
      </c>
      <c r="Q9456">
        <v>3.3241783389999999</v>
      </c>
      <c r="R9456" s="1">
        <f>Table1[[#This Row],[Sales]]-Table1[[#This Row],[DiscountAmount]]</f>
        <v>29.917605051000002</v>
      </c>
      <c r="S9456" t="b">
        <v>0</v>
      </c>
      <c r="T9456" t="s">
        <v>36</v>
      </c>
      <c r="U9456">
        <v>1</v>
      </c>
      <c r="V9456" t="b">
        <v>1</v>
      </c>
    </row>
    <row r="9457" spans="1:22" x14ac:dyDescent="0.3">
      <c r="A9457">
        <v>9456</v>
      </c>
      <c r="B9457" s="2">
        <v>44548</v>
      </c>
      <c r="C9457" s="19">
        <f>YEAR(Table1[[#This Row],[Date]])</f>
        <v>2021</v>
      </c>
      <c r="D9457">
        <f>MONTH(Table1[[#This Row],[Date]])</f>
        <v>12</v>
      </c>
      <c r="E9457" t="str">
        <f>TEXT(Table1[[#This Row],[Date]],"MMMM")</f>
        <v>December</v>
      </c>
      <c r="F9457">
        <v>90</v>
      </c>
      <c r="G9457">
        <v>70</v>
      </c>
      <c r="H9457" t="s">
        <v>24</v>
      </c>
      <c r="I9457" t="s">
        <v>41</v>
      </c>
      <c r="J9457">
        <v>325</v>
      </c>
      <c r="K9457" t="s">
        <v>43</v>
      </c>
      <c r="L9457">
        <v>5</v>
      </c>
      <c r="M9457" s="1">
        <v>88.279789629999996</v>
      </c>
      <c r="N9457" s="1">
        <f>Table1[[#This Row],[Quantity]]*Table1[[#This Row],[UnitPrice]]</f>
        <v>441.39894814999997</v>
      </c>
      <c r="O9457" t="s">
        <v>32</v>
      </c>
      <c r="P9457" t="b">
        <v>1</v>
      </c>
      <c r="Q9457">
        <v>44.139894810000001</v>
      </c>
      <c r="R9457" s="1">
        <f>Table1[[#This Row],[Sales]]-Table1[[#This Row],[DiscountAmount]]</f>
        <v>397.25905333999998</v>
      </c>
      <c r="S9457" t="b">
        <v>0</v>
      </c>
      <c r="T9457" t="s">
        <v>36</v>
      </c>
      <c r="U9457">
        <v>4</v>
      </c>
      <c r="V9457" t="b">
        <v>1</v>
      </c>
    </row>
    <row r="9458" spans="1:22" x14ac:dyDescent="0.3">
      <c r="A9458">
        <v>9457</v>
      </c>
      <c r="B9458" s="2">
        <v>43440</v>
      </c>
      <c r="C9458" s="19">
        <f>YEAR(Table1[[#This Row],[Date]])</f>
        <v>2018</v>
      </c>
      <c r="D9458">
        <f>MONTH(Table1[[#This Row],[Date]])</f>
        <v>12</v>
      </c>
      <c r="E9458" t="str">
        <f>TEXT(Table1[[#This Row],[Date]],"MMMM")</f>
        <v>December</v>
      </c>
      <c r="F9458">
        <v>377</v>
      </c>
      <c r="G9458">
        <v>61</v>
      </c>
      <c r="H9458" t="s">
        <v>24</v>
      </c>
      <c r="I9458" t="s">
        <v>49</v>
      </c>
      <c r="J9458">
        <v>664</v>
      </c>
      <c r="K9458" t="s">
        <v>43</v>
      </c>
      <c r="L9458">
        <v>2</v>
      </c>
      <c r="M9458" s="1">
        <v>78.266021039999998</v>
      </c>
      <c r="N9458" s="1">
        <f>Table1[[#This Row],[Quantity]]*Table1[[#This Row],[UnitPrice]]</f>
        <v>156.53204208</v>
      </c>
      <c r="O9458" t="s">
        <v>32</v>
      </c>
      <c r="P9458" t="b">
        <v>0</v>
      </c>
      <c r="Q9458">
        <v>15.65320421</v>
      </c>
      <c r="R9458" s="1">
        <f>Table1[[#This Row],[Sales]]-Table1[[#This Row],[DiscountAmount]]</f>
        <v>140.87883786999998</v>
      </c>
      <c r="S9458" t="b">
        <v>0</v>
      </c>
      <c r="T9458" t="s">
        <v>36</v>
      </c>
      <c r="U9458">
        <v>4</v>
      </c>
      <c r="V9458" t="b">
        <v>1</v>
      </c>
    </row>
    <row r="9459" spans="1:22" x14ac:dyDescent="0.3">
      <c r="A9459">
        <v>9458</v>
      </c>
      <c r="B9459" s="2">
        <v>44136</v>
      </c>
      <c r="C9459" s="19">
        <f>YEAR(Table1[[#This Row],[Date]])</f>
        <v>2020</v>
      </c>
      <c r="D9459">
        <f>MONTH(Table1[[#This Row],[Date]])</f>
        <v>11</v>
      </c>
      <c r="E9459" t="str">
        <f>TEXT(Table1[[#This Row],[Date]],"MMMM")</f>
        <v>November</v>
      </c>
      <c r="F9459">
        <v>382</v>
      </c>
      <c r="G9459">
        <v>35</v>
      </c>
      <c r="H9459" t="s">
        <v>19</v>
      </c>
      <c r="I9459" t="s">
        <v>44</v>
      </c>
      <c r="J9459">
        <v>419</v>
      </c>
      <c r="K9459" t="s">
        <v>39</v>
      </c>
      <c r="L9459">
        <v>3</v>
      </c>
      <c r="M9459" s="1">
        <v>69.460602789999996</v>
      </c>
      <c r="N9459" s="1">
        <f>Table1[[#This Row],[Quantity]]*Table1[[#This Row],[UnitPrice]]</f>
        <v>208.38180836999999</v>
      </c>
      <c r="O9459" t="s">
        <v>30</v>
      </c>
      <c r="P9459" t="b">
        <v>1</v>
      </c>
      <c r="Q9459">
        <v>0</v>
      </c>
      <c r="R9459" s="1">
        <f>Table1[[#This Row],[Sales]]-Table1[[#This Row],[DiscountAmount]]</f>
        <v>208.38180836999999</v>
      </c>
      <c r="S9459" t="b">
        <v>0</v>
      </c>
      <c r="T9459" t="s">
        <v>28</v>
      </c>
      <c r="U9459">
        <v>1</v>
      </c>
      <c r="V9459" t="b">
        <v>1</v>
      </c>
    </row>
    <row r="9460" spans="1:22" x14ac:dyDescent="0.3">
      <c r="A9460">
        <v>9459</v>
      </c>
      <c r="B9460" s="2">
        <v>43776</v>
      </c>
      <c r="C9460" s="19">
        <f>YEAR(Table1[[#This Row],[Date]])</f>
        <v>2019</v>
      </c>
      <c r="D9460">
        <f>MONTH(Table1[[#This Row],[Date]])</f>
        <v>11</v>
      </c>
      <c r="E9460" t="str">
        <f>TEXT(Table1[[#This Row],[Date]],"MMMM")</f>
        <v>November</v>
      </c>
      <c r="F9460">
        <v>198</v>
      </c>
      <c r="G9460">
        <v>18</v>
      </c>
      <c r="H9460" t="s">
        <v>24</v>
      </c>
      <c r="I9460" t="s">
        <v>50</v>
      </c>
      <c r="J9460">
        <v>855</v>
      </c>
      <c r="K9460" t="s">
        <v>21</v>
      </c>
      <c r="L9460">
        <v>1</v>
      </c>
      <c r="M9460" s="1">
        <v>58.192761509999997</v>
      </c>
      <c r="N9460" s="1">
        <f>Table1[[#This Row],[Quantity]]*Table1[[#This Row],[UnitPrice]]</f>
        <v>58.192761509999997</v>
      </c>
      <c r="O9460" t="s">
        <v>30</v>
      </c>
      <c r="P9460" t="b">
        <v>1</v>
      </c>
      <c r="Q9460">
        <v>5.8192761510000004</v>
      </c>
      <c r="R9460" s="1">
        <f>Table1[[#This Row],[Sales]]-Table1[[#This Row],[DiscountAmount]]</f>
        <v>52.373485359</v>
      </c>
      <c r="S9460" t="b">
        <v>0</v>
      </c>
      <c r="T9460" t="s">
        <v>36</v>
      </c>
      <c r="U9460">
        <v>2</v>
      </c>
      <c r="V9460" t="b">
        <v>1</v>
      </c>
    </row>
    <row r="9461" spans="1:22" x14ac:dyDescent="0.3">
      <c r="A9461">
        <v>9460</v>
      </c>
      <c r="B9461" s="2">
        <v>45250</v>
      </c>
      <c r="C9461" s="19">
        <f>YEAR(Table1[[#This Row],[Date]])</f>
        <v>2023</v>
      </c>
      <c r="D9461">
        <f>MONTH(Table1[[#This Row],[Date]])</f>
        <v>11</v>
      </c>
      <c r="E9461" t="str">
        <f>TEXT(Table1[[#This Row],[Date]],"MMMM")</f>
        <v>November</v>
      </c>
      <c r="F9461">
        <v>345</v>
      </c>
      <c r="G9461">
        <v>65</v>
      </c>
      <c r="H9461" t="s">
        <v>19</v>
      </c>
      <c r="I9461" t="s">
        <v>38</v>
      </c>
      <c r="J9461">
        <v>159</v>
      </c>
      <c r="K9461" t="s">
        <v>39</v>
      </c>
      <c r="L9461">
        <v>1</v>
      </c>
      <c r="M9461" s="1">
        <v>53.359144540000003</v>
      </c>
      <c r="N9461" s="1">
        <f>Table1[[#This Row],[Quantity]]*Table1[[#This Row],[UnitPrice]]</f>
        <v>53.359144540000003</v>
      </c>
      <c r="O9461" t="s">
        <v>35</v>
      </c>
      <c r="P9461" t="b">
        <v>0</v>
      </c>
      <c r="Q9461">
        <v>0</v>
      </c>
      <c r="R9461" s="1">
        <f>Table1[[#This Row],[Sales]]-Table1[[#This Row],[DiscountAmount]]</f>
        <v>53.359144540000003</v>
      </c>
      <c r="S9461" t="b">
        <v>1</v>
      </c>
      <c r="T9461" t="s">
        <v>28</v>
      </c>
      <c r="U9461">
        <v>3</v>
      </c>
      <c r="V9461" t="b">
        <v>1</v>
      </c>
    </row>
    <row r="9462" spans="1:22" x14ac:dyDescent="0.3">
      <c r="A9462">
        <v>9461</v>
      </c>
      <c r="B9462" s="2">
        <v>44553</v>
      </c>
      <c r="C9462" s="19">
        <f>YEAR(Table1[[#This Row],[Date]])</f>
        <v>2021</v>
      </c>
      <c r="D9462">
        <f>MONTH(Table1[[#This Row],[Date]])</f>
        <v>12</v>
      </c>
      <c r="E9462" t="str">
        <f>TEXT(Table1[[#This Row],[Date]],"MMMM")</f>
        <v>December</v>
      </c>
      <c r="F9462">
        <v>285</v>
      </c>
      <c r="G9462">
        <v>67</v>
      </c>
      <c r="H9462" t="s">
        <v>37</v>
      </c>
      <c r="I9462" t="s">
        <v>42</v>
      </c>
      <c r="J9462">
        <v>46</v>
      </c>
      <c r="K9462" t="s">
        <v>34</v>
      </c>
      <c r="L9462">
        <v>2</v>
      </c>
      <c r="M9462" s="1">
        <v>21.297325390000001</v>
      </c>
      <c r="N9462" s="1">
        <f>Table1[[#This Row],[Quantity]]*Table1[[#This Row],[UnitPrice]]</f>
        <v>42.594650780000002</v>
      </c>
      <c r="O9462" t="s">
        <v>35</v>
      </c>
      <c r="P9462" t="b">
        <v>0</v>
      </c>
      <c r="Q9462">
        <v>0</v>
      </c>
      <c r="R9462" s="1">
        <f>Table1[[#This Row],[Sales]]-Table1[[#This Row],[DiscountAmount]]</f>
        <v>42.594650780000002</v>
      </c>
      <c r="S9462" t="b">
        <v>1</v>
      </c>
      <c r="T9462" t="s">
        <v>23</v>
      </c>
      <c r="U9462">
        <v>1</v>
      </c>
      <c r="V9462" t="b">
        <v>0</v>
      </c>
    </row>
    <row r="9463" spans="1:22" x14ac:dyDescent="0.3">
      <c r="A9463">
        <v>9462</v>
      </c>
      <c r="B9463" s="2">
        <v>43788</v>
      </c>
      <c r="C9463" s="19">
        <f>YEAR(Table1[[#This Row],[Date]])</f>
        <v>2019</v>
      </c>
      <c r="D9463">
        <f>MONTH(Table1[[#This Row],[Date]])</f>
        <v>11</v>
      </c>
      <c r="E9463" t="str">
        <f>TEXT(Table1[[#This Row],[Date]],"MMMM")</f>
        <v>November</v>
      </c>
      <c r="F9463">
        <v>195</v>
      </c>
      <c r="G9463">
        <v>52</v>
      </c>
      <c r="H9463" t="s">
        <v>24</v>
      </c>
      <c r="I9463" t="s">
        <v>41</v>
      </c>
      <c r="J9463">
        <v>492</v>
      </c>
      <c r="K9463" t="s">
        <v>39</v>
      </c>
      <c r="L9463">
        <v>2</v>
      </c>
      <c r="M9463" s="1">
        <v>93.252480149999997</v>
      </c>
      <c r="N9463" s="1">
        <f>Table1[[#This Row],[Quantity]]*Table1[[#This Row],[UnitPrice]]</f>
        <v>186.50496029999999</v>
      </c>
      <c r="O9463" t="s">
        <v>35</v>
      </c>
      <c r="P9463" t="b">
        <v>0</v>
      </c>
      <c r="Q9463">
        <v>18.650496029999999</v>
      </c>
      <c r="R9463" s="1">
        <f>Table1[[#This Row],[Sales]]-Table1[[#This Row],[DiscountAmount]]</f>
        <v>167.85446426999999</v>
      </c>
      <c r="S9463" t="b">
        <v>0</v>
      </c>
      <c r="T9463" t="s">
        <v>36</v>
      </c>
      <c r="U9463">
        <v>4</v>
      </c>
      <c r="V9463" t="b">
        <v>0</v>
      </c>
    </row>
    <row r="9464" spans="1:22" x14ac:dyDescent="0.3">
      <c r="A9464">
        <v>9463</v>
      </c>
      <c r="B9464" s="2">
        <v>43419</v>
      </c>
      <c r="C9464" s="19">
        <f>YEAR(Table1[[#This Row],[Date]])</f>
        <v>2018</v>
      </c>
      <c r="D9464">
        <f>MONTH(Table1[[#This Row],[Date]])</f>
        <v>11</v>
      </c>
      <c r="E9464" t="str">
        <f>TEXT(Table1[[#This Row],[Date]],"MMMM")</f>
        <v>November</v>
      </c>
      <c r="F9464">
        <v>7</v>
      </c>
      <c r="G9464">
        <v>30</v>
      </c>
      <c r="H9464" t="s">
        <v>37</v>
      </c>
      <c r="I9464" t="s">
        <v>52</v>
      </c>
      <c r="J9464">
        <v>417</v>
      </c>
      <c r="K9464" t="s">
        <v>34</v>
      </c>
      <c r="L9464">
        <v>3</v>
      </c>
      <c r="M9464" s="1">
        <v>72.639923350000004</v>
      </c>
      <c r="N9464" s="1">
        <f>Table1[[#This Row],[Quantity]]*Table1[[#This Row],[UnitPrice]]</f>
        <v>217.91977005000001</v>
      </c>
      <c r="O9464" t="s">
        <v>22</v>
      </c>
      <c r="P9464" t="b">
        <v>0</v>
      </c>
      <c r="Q9464">
        <v>0</v>
      </c>
      <c r="R9464" s="1">
        <f>Table1[[#This Row],[Sales]]-Table1[[#This Row],[DiscountAmount]]</f>
        <v>217.91977005000001</v>
      </c>
      <c r="S9464" t="b">
        <v>0</v>
      </c>
      <c r="T9464" t="s">
        <v>28</v>
      </c>
      <c r="U9464">
        <v>2</v>
      </c>
      <c r="V9464" t="b">
        <v>1</v>
      </c>
    </row>
    <row r="9465" spans="1:22" x14ac:dyDescent="0.3">
      <c r="A9465">
        <v>9464</v>
      </c>
      <c r="B9465" s="2">
        <v>44891</v>
      </c>
      <c r="C9465" s="19">
        <f>YEAR(Table1[[#This Row],[Date]])</f>
        <v>2022</v>
      </c>
      <c r="D9465">
        <f>MONTH(Table1[[#This Row],[Date]])</f>
        <v>11</v>
      </c>
      <c r="E9465" t="str">
        <f>TEXT(Table1[[#This Row],[Date]],"MMMM")</f>
        <v>November</v>
      </c>
      <c r="F9465">
        <v>15</v>
      </c>
      <c r="G9465">
        <v>26</v>
      </c>
      <c r="H9465" t="s">
        <v>37</v>
      </c>
      <c r="I9465" t="s">
        <v>51</v>
      </c>
      <c r="J9465">
        <v>434</v>
      </c>
      <c r="K9465" t="s">
        <v>21</v>
      </c>
      <c r="L9465">
        <v>2</v>
      </c>
      <c r="M9465" s="1">
        <v>81.371548509999997</v>
      </c>
      <c r="N9465" s="1">
        <f>Table1[[#This Row],[Quantity]]*Table1[[#This Row],[UnitPrice]]</f>
        <v>162.74309701999999</v>
      </c>
      <c r="O9465" t="s">
        <v>35</v>
      </c>
      <c r="P9465" t="b">
        <v>0</v>
      </c>
      <c r="Q9465">
        <v>16.2743097</v>
      </c>
      <c r="R9465" s="1">
        <f>Table1[[#This Row],[Sales]]-Table1[[#This Row],[DiscountAmount]]</f>
        <v>146.46878731999999</v>
      </c>
      <c r="S9465" t="b">
        <v>1</v>
      </c>
      <c r="T9465" t="s">
        <v>36</v>
      </c>
      <c r="U9465">
        <v>4</v>
      </c>
      <c r="V9465" t="b">
        <v>1</v>
      </c>
    </row>
    <row r="9466" spans="1:22" x14ac:dyDescent="0.3">
      <c r="A9466">
        <v>9465</v>
      </c>
      <c r="B9466" s="2">
        <v>44887</v>
      </c>
      <c r="C9466" s="19">
        <f>YEAR(Table1[[#This Row],[Date]])</f>
        <v>2022</v>
      </c>
      <c r="D9466">
        <f>MONTH(Table1[[#This Row],[Date]])</f>
        <v>11</v>
      </c>
      <c r="E9466" t="str">
        <f>TEXT(Table1[[#This Row],[Date]],"MMMM")</f>
        <v>November</v>
      </c>
      <c r="F9466">
        <v>226</v>
      </c>
      <c r="G9466">
        <v>38</v>
      </c>
      <c r="H9466" t="s">
        <v>37</v>
      </c>
      <c r="I9466" t="s">
        <v>33</v>
      </c>
      <c r="J9466">
        <v>476</v>
      </c>
      <c r="K9466" t="s">
        <v>43</v>
      </c>
      <c r="L9466">
        <v>5</v>
      </c>
      <c r="M9466" s="1">
        <v>85.157191600000004</v>
      </c>
      <c r="N9466" s="1">
        <f>Table1[[#This Row],[Quantity]]*Table1[[#This Row],[UnitPrice]]</f>
        <v>425.78595800000005</v>
      </c>
      <c r="O9466" t="s">
        <v>22</v>
      </c>
      <c r="P9466" t="b">
        <v>1</v>
      </c>
      <c r="Q9466">
        <v>42.578595800000002</v>
      </c>
      <c r="R9466" s="1">
        <f>Table1[[#This Row],[Sales]]-Table1[[#This Row],[DiscountAmount]]</f>
        <v>383.20736220000003</v>
      </c>
      <c r="S9466" t="b">
        <v>1</v>
      </c>
      <c r="T9466" t="s">
        <v>36</v>
      </c>
      <c r="U9466">
        <v>4</v>
      </c>
      <c r="V9466" t="b">
        <v>0</v>
      </c>
    </row>
    <row r="9467" spans="1:22" x14ac:dyDescent="0.3">
      <c r="A9467">
        <v>9466</v>
      </c>
      <c r="B9467" s="2">
        <v>44891</v>
      </c>
      <c r="C9467" s="19">
        <f>YEAR(Table1[[#This Row],[Date]])</f>
        <v>2022</v>
      </c>
      <c r="D9467">
        <f>MONTH(Table1[[#This Row],[Date]])</f>
        <v>11</v>
      </c>
      <c r="E9467" t="str">
        <f>TEXT(Table1[[#This Row],[Date]],"MMMM")</f>
        <v>November</v>
      </c>
      <c r="F9467">
        <v>427</v>
      </c>
      <c r="G9467">
        <v>25</v>
      </c>
      <c r="H9467" t="s">
        <v>37</v>
      </c>
      <c r="I9467" t="s">
        <v>47</v>
      </c>
      <c r="J9467">
        <v>492</v>
      </c>
      <c r="K9467" t="s">
        <v>34</v>
      </c>
      <c r="L9467">
        <v>1</v>
      </c>
      <c r="M9467" s="1">
        <v>72.154839850000002</v>
      </c>
      <c r="N9467" s="1">
        <f>Table1[[#This Row],[Quantity]]*Table1[[#This Row],[UnitPrice]]</f>
        <v>72.154839850000002</v>
      </c>
      <c r="O9467" t="s">
        <v>30</v>
      </c>
      <c r="P9467" t="b">
        <v>1</v>
      </c>
      <c r="Q9467">
        <v>7.2154839849999997</v>
      </c>
      <c r="R9467" s="1">
        <f>Table1[[#This Row],[Sales]]-Table1[[#This Row],[DiscountAmount]]</f>
        <v>64.939355864999996</v>
      </c>
      <c r="S9467" t="b">
        <v>0</v>
      </c>
      <c r="T9467" t="s">
        <v>36</v>
      </c>
      <c r="U9467">
        <v>1</v>
      </c>
      <c r="V9467" t="b">
        <v>0</v>
      </c>
    </row>
    <row r="9468" spans="1:22" x14ac:dyDescent="0.3">
      <c r="A9468">
        <v>9467</v>
      </c>
      <c r="B9468" s="2">
        <v>43415</v>
      </c>
      <c r="C9468" s="19">
        <f>YEAR(Table1[[#This Row],[Date]])</f>
        <v>2018</v>
      </c>
      <c r="D9468">
        <f>MONTH(Table1[[#This Row],[Date]])</f>
        <v>11</v>
      </c>
      <c r="E9468" t="str">
        <f>TEXT(Table1[[#This Row],[Date]],"MMMM")</f>
        <v>November</v>
      </c>
      <c r="F9468">
        <v>46</v>
      </c>
      <c r="G9468">
        <v>52</v>
      </c>
      <c r="H9468" t="s">
        <v>19</v>
      </c>
      <c r="I9468" t="s">
        <v>29</v>
      </c>
      <c r="J9468">
        <v>593</v>
      </c>
      <c r="K9468" t="s">
        <v>34</v>
      </c>
      <c r="L9468">
        <v>3</v>
      </c>
      <c r="M9468" s="1">
        <v>37.252767579999997</v>
      </c>
      <c r="N9468" s="1">
        <f>Table1[[#This Row],[Quantity]]*Table1[[#This Row],[UnitPrice]]</f>
        <v>111.75830273999999</v>
      </c>
      <c r="O9468" t="s">
        <v>30</v>
      </c>
      <c r="P9468" t="b">
        <v>1</v>
      </c>
      <c r="Q9468">
        <v>0</v>
      </c>
      <c r="R9468" s="1">
        <f>Table1[[#This Row],[Sales]]-Table1[[#This Row],[DiscountAmount]]</f>
        <v>111.75830273999999</v>
      </c>
      <c r="S9468" t="b">
        <v>0</v>
      </c>
      <c r="T9468" t="s">
        <v>28</v>
      </c>
      <c r="U9468">
        <v>3</v>
      </c>
      <c r="V9468" t="b">
        <v>1</v>
      </c>
    </row>
    <row r="9469" spans="1:22" x14ac:dyDescent="0.3">
      <c r="A9469">
        <v>9468</v>
      </c>
      <c r="B9469" s="2">
        <v>44551</v>
      </c>
      <c r="C9469" s="19">
        <f>YEAR(Table1[[#This Row],[Date]])</f>
        <v>2021</v>
      </c>
      <c r="D9469">
        <f>MONTH(Table1[[#This Row],[Date]])</f>
        <v>12</v>
      </c>
      <c r="E9469" t="str">
        <f>TEXT(Table1[[#This Row],[Date]],"MMMM")</f>
        <v>December</v>
      </c>
      <c r="F9469">
        <v>208</v>
      </c>
      <c r="G9469">
        <v>43</v>
      </c>
      <c r="H9469" t="s">
        <v>37</v>
      </c>
      <c r="I9469" t="s">
        <v>38</v>
      </c>
      <c r="J9469">
        <v>46</v>
      </c>
      <c r="K9469" t="s">
        <v>43</v>
      </c>
      <c r="L9469">
        <v>1</v>
      </c>
      <c r="M9469" s="1">
        <v>42.63075826</v>
      </c>
      <c r="N9469" s="1">
        <f>Table1[[#This Row],[Quantity]]*Table1[[#This Row],[UnitPrice]]</f>
        <v>42.63075826</v>
      </c>
      <c r="O9469" t="s">
        <v>35</v>
      </c>
      <c r="P9469" t="b">
        <v>0</v>
      </c>
      <c r="Q9469">
        <v>4.2630758259999997</v>
      </c>
      <c r="R9469" s="1">
        <f>Table1[[#This Row],[Sales]]-Table1[[#This Row],[DiscountAmount]]</f>
        <v>38.367682434000002</v>
      </c>
      <c r="S9469" t="b">
        <v>1</v>
      </c>
      <c r="T9469" t="s">
        <v>36</v>
      </c>
      <c r="U9469">
        <v>5</v>
      </c>
      <c r="V9469" t="b">
        <v>1</v>
      </c>
    </row>
    <row r="9470" spans="1:22" x14ac:dyDescent="0.3">
      <c r="A9470">
        <v>9469</v>
      </c>
      <c r="B9470" s="2">
        <v>43441</v>
      </c>
      <c r="C9470" s="19">
        <f>YEAR(Table1[[#This Row],[Date]])</f>
        <v>2018</v>
      </c>
      <c r="D9470">
        <f>MONTH(Table1[[#This Row],[Date]])</f>
        <v>12</v>
      </c>
      <c r="E9470" t="str">
        <f>TEXT(Table1[[#This Row],[Date]],"MMMM")</f>
        <v>December</v>
      </c>
      <c r="F9470">
        <v>251</v>
      </c>
      <c r="G9470">
        <v>49</v>
      </c>
      <c r="H9470" t="s">
        <v>24</v>
      </c>
      <c r="I9470" t="s">
        <v>29</v>
      </c>
      <c r="J9470">
        <v>870</v>
      </c>
      <c r="K9470" t="s">
        <v>39</v>
      </c>
      <c r="L9470">
        <v>5</v>
      </c>
      <c r="M9470" s="1">
        <v>96.557166080000002</v>
      </c>
      <c r="N9470" s="1">
        <f>Table1[[#This Row],[Quantity]]*Table1[[#This Row],[UnitPrice]]</f>
        <v>482.78583040000001</v>
      </c>
      <c r="O9470" t="s">
        <v>22</v>
      </c>
      <c r="P9470" t="b">
        <v>1</v>
      </c>
      <c r="Q9470">
        <v>0</v>
      </c>
      <c r="R9470" s="1">
        <f>Table1[[#This Row],[Sales]]-Table1[[#This Row],[DiscountAmount]]</f>
        <v>482.78583040000001</v>
      </c>
      <c r="S9470" t="b">
        <v>0</v>
      </c>
      <c r="T9470" t="s">
        <v>23</v>
      </c>
      <c r="U9470">
        <v>3</v>
      </c>
      <c r="V9470" t="b">
        <v>1</v>
      </c>
    </row>
    <row r="9471" spans="1:22" x14ac:dyDescent="0.3">
      <c r="A9471">
        <v>9470</v>
      </c>
      <c r="B9471" s="2">
        <v>43800</v>
      </c>
      <c r="C9471" s="19">
        <f>YEAR(Table1[[#This Row],[Date]])</f>
        <v>2019</v>
      </c>
      <c r="D9471">
        <f>MONTH(Table1[[#This Row],[Date]])</f>
        <v>12</v>
      </c>
      <c r="E9471" t="str">
        <f>TEXT(Table1[[#This Row],[Date]],"MMMM")</f>
        <v>December</v>
      </c>
      <c r="F9471">
        <v>131</v>
      </c>
      <c r="G9471">
        <v>63</v>
      </c>
      <c r="H9471" t="s">
        <v>24</v>
      </c>
      <c r="I9471" t="s">
        <v>46</v>
      </c>
      <c r="J9471">
        <v>605</v>
      </c>
      <c r="K9471" t="s">
        <v>39</v>
      </c>
      <c r="L9471">
        <v>1</v>
      </c>
      <c r="M9471" s="1">
        <v>31.137895029999999</v>
      </c>
      <c r="N9471" s="1">
        <f>Table1[[#This Row],[Quantity]]*Table1[[#This Row],[UnitPrice]]</f>
        <v>31.137895029999999</v>
      </c>
      <c r="O9471" t="s">
        <v>32</v>
      </c>
      <c r="P9471" t="b">
        <v>1</v>
      </c>
      <c r="Q9471">
        <v>0</v>
      </c>
      <c r="R9471" s="1">
        <f>Table1[[#This Row],[Sales]]-Table1[[#This Row],[DiscountAmount]]</f>
        <v>31.137895029999999</v>
      </c>
      <c r="S9471" t="b">
        <v>0</v>
      </c>
      <c r="T9471" t="s">
        <v>23</v>
      </c>
      <c r="U9471">
        <v>3</v>
      </c>
      <c r="V9471" t="b">
        <v>1</v>
      </c>
    </row>
    <row r="9472" spans="1:22" x14ac:dyDescent="0.3">
      <c r="A9472">
        <v>9471</v>
      </c>
      <c r="B9472" s="2">
        <v>44900</v>
      </c>
      <c r="C9472" s="19">
        <f>YEAR(Table1[[#This Row],[Date]])</f>
        <v>2022</v>
      </c>
      <c r="D9472">
        <f>MONTH(Table1[[#This Row],[Date]])</f>
        <v>12</v>
      </c>
      <c r="E9472" t="str">
        <f>TEXT(Table1[[#This Row],[Date]],"MMMM")</f>
        <v>December</v>
      </c>
      <c r="F9472">
        <v>38</v>
      </c>
      <c r="G9472">
        <v>64</v>
      </c>
      <c r="H9472" t="s">
        <v>19</v>
      </c>
      <c r="I9472" t="s">
        <v>44</v>
      </c>
      <c r="J9472">
        <v>851</v>
      </c>
      <c r="K9472" t="s">
        <v>21</v>
      </c>
      <c r="L9472">
        <v>3</v>
      </c>
      <c r="M9472" s="1">
        <v>39.493745949999997</v>
      </c>
      <c r="N9472" s="1">
        <f>Table1[[#This Row],[Quantity]]*Table1[[#This Row],[UnitPrice]]</f>
        <v>118.48123784999999</v>
      </c>
      <c r="O9472" t="s">
        <v>32</v>
      </c>
      <c r="P9472" t="b">
        <v>0</v>
      </c>
      <c r="Q9472">
        <v>0</v>
      </c>
      <c r="R9472" s="1">
        <f>Table1[[#This Row],[Sales]]-Table1[[#This Row],[DiscountAmount]]</f>
        <v>118.48123784999999</v>
      </c>
      <c r="S9472" t="b">
        <v>1</v>
      </c>
      <c r="T9472" t="s">
        <v>28</v>
      </c>
      <c r="U9472">
        <v>5</v>
      </c>
      <c r="V9472" t="b">
        <v>1</v>
      </c>
    </row>
    <row r="9473" spans="1:22" x14ac:dyDescent="0.3">
      <c r="A9473">
        <v>9472</v>
      </c>
      <c r="B9473" s="2">
        <v>43818</v>
      </c>
      <c r="C9473" s="19">
        <f>YEAR(Table1[[#This Row],[Date]])</f>
        <v>2019</v>
      </c>
      <c r="D9473">
        <f>MONTH(Table1[[#This Row],[Date]])</f>
        <v>12</v>
      </c>
      <c r="E9473" t="str">
        <f>TEXT(Table1[[#This Row],[Date]],"MMMM")</f>
        <v>December</v>
      </c>
      <c r="F9473">
        <v>272</v>
      </c>
      <c r="G9473">
        <v>64</v>
      </c>
      <c r="H9473" t="s">
        <v>24</v>
      </c>
      <c r="I9473" t="s">
        <v>42</v>
      </c>
      <c r="J9473">
        <v>219</v>
      </c>
      <c r="K9473" t="s">
        <v>26</v>
      </c>
      <c r="L9473">
        <v>5</v>
      </c>
      <c r="M9473" s="1">
        <v>41.192620470000001</v>
      </c>
      <c r="N9473" s="1">
        <f>Table1[[#This Row],[Quantity]]*Table1[[#This Row],[UnitPrice]]</f>
        <v>205.96310235000001</v>
      </c>
      <c r="O9473" t="s">
        <v>32</v>
      </c>
      <c r="P9473" t="b">
        <v>1</v>
      </c>
      <c r="Q9473">
        <v>20.596310240000001</v>
      </c>
      <c r="R9473" s="1">
        <f>Table1[[#This Row],[Sales]]-Table1[[#This Row],[DiscountAmount]]</f>
        <v>185.36679211000001</v>
      </c>
      <c r="S9473" t="b">
        <v>1</v>
      </c>
      <c r="T9473" t="s">
        <v>36</v>
      </c>
      <c r="U9473">
        <v>3</v>
      </c>
      <c r="V9473" t="b">
        <v>0</v>
      </c>
    </row>
    <row r="9474" spans="1:22" x14ac:dyDescent="0.3">
      <c r="A9474">
        <v>9473</v>
      </c>
      <c r="B9474" s="2">
        <v>44139</v>
      </c>
      <c r="C9474" s="19">
        <f>YEAR(Table1[[#This Row],[Date]])</f>
        <v>2020</v>
      </c>
      <c r="D9474">
        <f>MONTH(Table1[[#This Row],[Date]])</f>
        <v>11</v>
      </c>
      <c r="E9474" t="str">
        <f>TEXT(Table1[[#This Row],[Date]],"MMMM")</f>
        <v>November</v>
      </c>
      <c r="F9474">
        <v>401</v>
      </c>
      <c r="G9474">
        <v>69</v>
      </c>
      <c r="H9474" t="s">
        <v>37</v>
      </c>
      <c r="I9474" t="s">
        <v>46</v>
      </c>
      <c r="J9474">
        <v>31</v>
      </c>
      <c r="K9474" t="s">
        <v>21</v>
      </c>
      <c r="L9474">
        <v>1</v>
      </c>
      <c r="M9474" s="1">
        <v>37.020270070000002</v>
      </c>
      <c r="N9474" s="1">
        <f>Table1[[#This Row],[Quantity]]*Table1[[#This Row],[UnitPrice]]</f>
        <v>37.020270070000002</v>
      </c>
      <c r="O9474" t="s">
        <v>22</v>
      </c>
      <c r="P9474" t="b">
        <v>1</v>
      </c>
      <c r="Q9474">
        <v>0</v>
      </c>
      <c r="R9474" s="1">
        <f>Table1[[#This Row],[Sales]]-Table1[[#This Row],[DiscountAmount]]</f>
        <v>37.020270070000002</v>
      </c>
      <c r="S9474" t="b">
        <v>1</v>
      </c>
      <c r="T9474" t="s">
        <v>23</v>
      </c>
      <c r="U9474">
        <v>4</v>
      </c>
      <c r="V9474" t="b">
        <v>0</v>
      </c>
    </row>
    <row r="9475" spans="1:22" x14ac:dyDescent="0.3">
      <c r="A9475">
        <v>9474</v>
      </c>
      <c r="B9475" s="2">
        <v>44545</v>
      </c>
      <c r="C9475" s="19">
        <f>YEAR(Table1[[#This Row],[Date]])</f>
        <v>2021</v>
      </c>
      <c r="D9475">
        <f>MONTH(Table1[[#This Row],[Date]])</f>
        <v>12</v>
      </c>
      <c r="E9475" t="str">
        <f>TEXT(Table1[[#This Row],[Date]],"MMMM")</f>
        <v>December</v>
      </c>
      <c r="F9475">
        <v>211</v>
      </c>
      <c r="G9475">
        <v>33</v>
      </c>
      <c r="H9475" t="s">
        <v>19</v>
      </c>
      <c r="I9475" t="s">
        <v>48</v>
      </c>
      <c r="J9475">
        <v>540</v>
      </c>
      <c r="K9475" t="s">
        <v>34</v>
      </c>
      <c r="L9475">
        <v>3</v>
      </c>
      <c r="M9475" s="1">
        <v>57.29032188</v>
      </c>
      <c r="N9475" s="1">
        <f>Table1[[#This Row],[Quantity]]*Table1[[#This Row],[UnitPrice]]</f>
        <v>171.87096564000001</v>
      </c>
      <c r="O9475" t="s">
        <v>35</v>
      </c>
      <c r="P9475" t="b">
        <v>1</v>
      </c>
      <c r="Q9475">
        <v>17.187096560000001</v>
      </c>
      <c r="R9475" s="1">
        <f>Table1[[#This Row],[Sales]]-Table1[[#This Row],[DiscountAmount]]</f>
        <v>154.68386908000002</v>
      </c>
      <c r="S9475" t="b">
        <v>1</v>
      </c>
      <c r="T9475" t="s">
        <v>36</v>
      </c>
      <c r="U9475">
        <v>1</v>
      </c>
      <c r="V9475" t="b">
        <v>0</v>
      </c>
    </row>
    <row r="9476" spans="1:22" x14ac:dyDescent="0.3">
      <c r="A9476">
        <v>9475</v>
      </c>
      <c r="B9476" s="2">
        <v>45236</v>
      </c>
      <c r="C9476" s="19">
        <f>YEAR(Table1[[#This Row],[Date]])</f>
        <v>2023</v>
      </c>
      <c r="D9476">
        <f>MONTH(Table1[[#This Row],[Date]])</f>
        <v>11</v>
      </c>
      <c r="E9476" t="str">
        <f>TEXT(Table1[[#This Row],[Date]],"MMMM")</f>
        <v>November</v>
      </c>
      <c r="F9476">
        <v>110</v>
      </c>
      <c r="G9476">
        <v>45</v>
      </c>
      <c r="H9476" t="s">
        <v>37</v>
      </c>
      <c r="I9476" t="s">
        <v>53</v>
      </c>
      <c r="J9476">
        <v>791</v>
      </c>
      <c r="K9476" t="s">
        <v>43</v>
      </c>
      <c r="L9476">
        <v>1</v>
      </c>
      <c r="M9476" s="1">
        <v>91.968556890000002</v>
      </c>
      <c r="N9476" s="1">
        <f>Table1[[#This Row],[Quantity]]*Table1[[#This Row],[UnitPrice]]</f>
        <v>91.968556890000002</v>
      </c>
      <c r="O9476" t="s">
        <v>32</v>
      </c>
      <c r="P9476" t="b">
        <v>0</v>
      </c>
      <c r="Q9476">
        <v>0</v>
      </c>
      <c r="R9476" s="1">
        <f>Table1[[#This Row],[Sales]]-Table1[[#This Row],[DiscountAmount]]</f>
        <v>91.968556890000002</v>
      </c>
      <c r="S9476" t="b">
        <v>0</v>
      </c>
      <c r="T9476" t="s">
        <v>23</v>
      </c>
      <c r="U9476">
        <v>5</v>
      </c>
      <c r="V9476" t="b">
        <v>0</v>
      </c>
    </row>
    <row r="9477" spans="1:22" x14ac:dyDescent="0.3">
      <c r="A9477">
        <v>9476</v>
      </c>
      <c r="B9477" s="2">
        <v>44515</v>
      </c>
      <c r="C9477" s="19">
        <f>YEAR(Table1[[#This Row],[Date]])</f>
        <v>2021</v>
      </c>
      <c r="D9477">
        <f>MONTH(Table1[[#This Row],[Date]])</f>
        <v>11</v>
      </c>
      <c r="E9477" t="str">
        <f>TEXT(Table1[[#This Row],[Date]],"MMMM")</f>
        <v>November</v>
      </c>
      <c r="F9477">
        <v>358</v>
      </c>
      <c r="G9477">
        <v>57</v>
      </c>
      <c r="H9477" t="s">
        <v>24</v>
      </c>
      <c r="I9477" t="s">
        <v>53</v>
      </c>
      <c r="J9477">
        <v>311</v>
      </c>
      <c r="K9477" t="s">
        <v>39</v>
      </c>
      <c r="L9477">
        <v>1</v>
      </c>
      <c r="M9477" s="1">
        <v>69.504406729999999</v>
      </c>
      <c r="N9477" s="1">
        <f>Table1[[#This Row],[Quantity]]*Table1[[#This Row],[UnitPrice]]</f>
        <v>69.504406729999999</v>
      </c>
      <c r="O9477" t="s">
        <v>32</v>
      </c>
      <c r="P9477" t="b">
        <v>1</v>
      </c>
      <c r="Q9477">
        <v>0</v>
      </c>
      <c r="R9477" s="1">
        <f>Table1[[#This Row],[Sales]]-Table1[[#This Row],[DiscountAmount]]</f>
        <v>69.504406729999999</v>
      </c>
      <c r="S9477" t="b">
        <v>1</v>
      </c>
      <c r="T9477" t="s">
        <v>23</v>
      </c>
      <c r="U9477">
        <v>1</v>
      </c>
      <c r="V9477" t="b">
        <v>1</v>
      </c>
    </row>
    <row r="9478" spans="1:22" x14ac:dyDescent="0.3">
      <c r="A9478">
        <v>9477</v>
      </c>
      <c r="B9478" s="2">
        <v>43800</v>
      </c>
      <c r="C9478" s="19">
        <f>YEAR(Table1[[#This Row],[Date]])</f>
        <v>2019</v>
      </c>
      <c r="D9478">
        <f>MONTH(Table1[[#This Row],[Date]])</f>
        <v>12</v>
      </c>
      <c r="E9478" t="str">
        <f>TEXT(Table1[[#This Row],[Date]],"MMMM")</f>
        <v>December</v>
      </c>
      <c r="F9478">
        <v>325</v>
      </c>
      <c r="G9478">
        <v>49</v>
      </c>
      <c r="H9478" t="s">
        <v>19</v>
      </c>
      <c r="I9478" t="s">
        <v>50</v>
      </c>
      <c r="J9478">
        <v>496</v>
      </c>
      <c r="K9478" t="s">
        <v>26</v>
      </c>
      <c r="L9478">
        <v>5</v>
      </c>
      <c r="M9478" s="1">
        <v>80.41008257</v>
      </c>
      <c r="N9478" s="1">
        <f>Table1[[#This Row],[Quantity]]*Table1[[#This Row],[UnitPrice]]</f>
        <v>402.05041284999999</v>
      </c>
      <c r="O9478" t="s">
        <v>35</v>
      </c>
      <c r="P9478" t="b">
        <v>1</v>
      </c>
      <c r="Q9478">
        <v>40.205041280000003</v>
      </c>
      <c r="R9478" s="1">
        <f>Table1[[#This Row],[Sales]]-Table1[[#This Row],[DiscountAmount]]</f>
        <v>361.84537157</v>
      </c>
      <c r="S9478" t="b">
        <v>0</v>
      </c>
      <c r="T9478" t="s">
        <v>36</v>
      </c>
      <c r="U9478">
        <v>3</v>
      </c>
      <c r="V9478" t="b">
        <v>0</v>
      </c>
    </row>
    <row r="9479" spans="1:22" x14ac:dyDescent="0.3">
      <c r="A9479">
        <v>9478</v>
      </c>
      <c r="B9479" s="2">
        <v>45259</v>
      </c>
      <c r="C9479" s="19">
        <f>YEAR(Table1[[#This Row],[Date]])</f>
        <v>2023</v>
      </c>
      <c r="D9479">
        <f>MONTH(Table1[[#This Row],[Date]])</f>
        <v>11</v>
      </c>
      <c r="E9479" t="str">
        <f>TEXT(Table1[[#This Row],[Date]],"MMMM")</f>
        <v>November</v>
      </c>
      <c r="F9479">
        <v>254</v>
      </c>
      <c r="G9479">
        <v>24</v>
      </c>
      <c r="H9479" t="s">
        <v>37</v>
      </c>
      <c r="I9479" t="s">
        <v>45</v>
      </c>
      <c r="J9479">
        <v>122</v>
      </c>
      <c r="K9479" t="s">
        <v>43</v>
      </c>
      <c r="L9479">
        <v>3</v>
      </c>
      <c r="M9479" s="1">
        <v>34.920356259999998</v>
      </c>
      <c r="N9479" s="1">
        <f>Table1[[#This Row],[Quantity]]*Table1[[#This Row],[UnitPrice]]</f>
        <v>104.76106877999999</v>
      </c>
      <c r="O9479" t="s">
        <v>30</v>
      </c>
      <c r="P9479" t="b">
        <v>0</v>
      </c>
      <c r="Q9479">
        <v>10.47610688</v>
      </c>
      <c r="R9479" s="1">
        <f>Table1[[#This Row],[Sales]]-Table1[[#This Row],[DiscountAmount]]</f>
        <v>94.284961899999985</v>
      </c>
      <c r="S9479" t="b">
        <v>0</v>
      </c>
      <c r="T9479" t="s">
        <v>36</v>
      </c>
      <c r="U9479">
        <v>1</v>
      </c>
      <c r="V9479" t="b">
        <v>1</v>
      </c>
    </row>
    <row r="9480" spans="1:22" x14ac:dyDescent="0.3">
      <c r="A9480">
        <v>9479</v>
      </c>
      <c r="B9480" s="2">
        <v>43806</v>
      </c>
      <c r="C9480" s="19">
        <f>YEAR(Table1[[#This Row],[Date]])</f>
        <v>2019</v>
      </c>
      <c r="D9480">
        <f>MONTH(Table1[[#This Row],[Date]])</f>
        <v>12</v>
      </c>
      <c r="E9480" t="str">
        <f>TEXT(Table1[[#This Row],[Date]],"MMMM")</f>
        <v>December</v>
      </c>
      <c r="F9480">
        <v>112</v>
      </c>
      <c r="G9480">
        <v>38</v>
      </c>
      <c r="H9480" t="s">
        <v>37</v>
      </c>
      <c r="I9480" t="s">
        <v>46</v>
      </c>
      <c r="J9480">
        <v>539</v>
      </c>
      <c r="K9480" t="s">
        <v>34</v>
      </c>
      <c r="L9480">
        <v>3</v>
      </c>
      <c r="M9480" s="1">
        <v>21.289983790000001</v>
      </c>
      <c r="N9480" s="1">
        <f>Table1[[#This Row],[Quantity]]*Table1[[#This Row],[UnitPrice]]</f>
        <v>63.869951370000003</v>
      </c>
      <c r="O9480" t="s">
        <v>35</v>
      </c>
      <c r="P9480" t="b">
        <v>0</v>
      </c>
      <c r="Q9480">
        <v>0</v>
      </c>
      <c r="R9480" s="1">
        <f>Table1[[#This Row],[Sales]]-Table1[[#This Row],[DiscountAmount]]</f>
        <v>63.869951370000003</v>
      </c>
      <c r="S9480" t="b">
        <v>1</v>
      </c>
      <c r="T9480" t="s">
        <v>28</v>
      </c>
      <c r="U9480">
        <v>5</v>
      </c>
      <c r="V9480" t="b">
        <v>1</v>
      </c>
    </row>
    <row r="9481" spans="1:22" x14ac:dyDescent="0.3">
      <c r="A9481">
        <v>9480</v>
      </c>
      <c r="B9481" s="2">
        <v>43810</v>
      </c>
      <c r="C9481" s="19">
        <f>YEAR(Table1[[#This Row],[Date]])</f>
        <v>2019</v>
      </c>
      <c r="D9481">
        <f>MONTH(Table1[[#This Row],[Date]])</f>
        <v>12</v>
      </c>
      <c r="E9481" t="str">
        <f>TEXT(Table1[[#This Row],[Date]],"MMMM")</f>
        <v>December</v>
      </c>
      <c r="F9481">
        <v>301</v>
      </c>
      <c r="G9481">
        <v>58</v>
      </c>
      <c r="H9481" t="s">
        <v>24</v>
      </c>
      <c r="I9481" t="s">
        <v>40</v>
      </c>
      <c r="J9481">
        <v>709</v>
      </c>
      <c r="K9481" t="s">
        <v>21</v>
      </c>
      <c r="L9481">
        <v>5</v>
      </c>
      <c r="M9481" s="1">
        <v>39.896879990000002</v>
      </c>
      <c r="N9481" s="1">
        <f>Table1[[#This Row],[Quantity]]*Table1[[#This Row],[UnitPrice]]</f>
        <v>199.48439995000001</v>
      </c>
      <c r="O9481" t="s">
        <v>32</v>
      </c>
      <c r="P9481" t="b">
        <v>0</v>
      </c>
      <c r="Q9481">
        <v>0</v>
      </c>
      <c r="R9481" s="1">
        <f>Table1[[#This Row],[Sales]]-Table1[[#This Row],[DiscountAmount]]</f>
        <v>199.48439995000001</v>
      </c>
      <c r="S9481" t="b">
        <v>0</v>
      </c>
      <c r="T9481" t="s">
        <v>28</v>
      </c>
      <c r="U9481">
        <v>2</v>
      </c>
      <c r="V9481" t="b">
        <v>1</v>
      </c>
    </row>
    <row r="9482" spans="1:22" x14ac:dyDescent="0.3">
      <c r="A9482">
        <v>9481</v>
      </c>
      <c r="B9482" s="2">
        <v>44540</v>
      </c>
      <c r="C9482" s="19">
        <f>YEAR(Table1[[#This Row],[Date]])</f>
        <v>2021</v>
      </c>
      <c r="D9482">
        <f>MONTH(Table1[[#This Row],[Date]])</f>
        <v>12</v>
      </c>
      <c r="E9482" t="str">
        <f>TEXT(Table1[[#This Row],[Date]],"MMMM")</f>
        <v>December</v>
      </c>
      <c r="F9482">
        <v>24</v>
      </c>
      <c r="G9482">
        <v>70</v>
      </c>
      <c r="H9482" t="s">
        <v>37</v>
      </c>
      <c r="I9482" t="s">
        <v>46</v>
      </c>
      <c r="J9482">
        <v>716</v>
      </c>
      <c r="K9482" t="s">
        <v>21</v>
      </c>
      <c r="L9482">
        <v>5</v>
      </c>
      <c r="M9482" s="1">
        <v>87.419951019999999</v>
      </c>
      <c r="N9482" s="1">
        <f>Table1[[#This Row],[Quantity]]*Table1[[#This Row],[UnitPrice]]</f>
        <v>437.09975509999998</v>
      </c>
      <c r="O9482" t="s">
        <v>35</v>
      </c>
      <c r="P9482" t="b">
        <v>0</v>
      </c>
      <c r="Q9482">
        <v>0</v>
      </c>
      <c r="R9482" s="1">
        <f>Table1[[#This Row],[Sales]]-Table1[[#This Row],[DiscountAmount]]</f>
        <v>437.09975509999998</v>
      </c>
      <c r="S9482" t="b">
        <v>1</v>
      </c>
      <c r="T9482" t="s">
        <v>28</v>
      </c>
      <c r="U9482">
        <v>2</v>
      </c>
      <c r="V9482" t="b">
        <v>1</v>
      </c>
    </row>
    <row r="9483" spans="1:22" x14ac:dyDescent="0.3">
      <c r="A9483">
        <v>9482</v>
      </c>
      <c r="B9483" s="2">
        <v>45290</v>
      </c>
      <c r="C9483" s="19">
        <f>YEAR(Table1[[#This Row],[Date]])</f>
        <v>2023</v>
      </c>
      <c r="D9483">
        <f>MONTH(Table1[[#This Row],[Date]])</f>
        <v>12</v>
      </c>
      <c r="E9483" t="str">
        <f>TEXT(Table1[[#This Row],[Date]],"MMMM")</f>
        <v>December</v>
      </c>
      <c r="F9483">
        <v>285</v>
      </c>
      <c r="G9483">
        <v>59</v>
      </c>
      <c r="H9483" t="s">
        <v>24</v>
      </c>
      <c r="I9483" t="s">
        <v>31</v>
      </c>
      <c r="J9483">
        <v>553</v>
      </c>
      <c r="K9483" t="s">
        <v>43</v>
      </c>
      <c r="L9483">
        <v>3</v>
      </c>
      <c r="M9483" s="1">
        <v>60.676116210000004</v>
      </c>
      <c r="N9483" s="1">
        <f>Table1[[#This Row],[Quantity]]*Table1[[#This Row],[UnitPrice]]</f>
        <v>182.02834863000001</v>
      </c>
      <c r="O9483" t="s">
        <v>30</v>
      </c>
      <c r="P9483" t="b">
        <v>1</v>
      </c>
      <c r="Q9483">
        <v>0</v>
      </c>
      <c r="R9483" s="1">
        <f>Table1[[#This Row],[Sales]]-Table1[[#This Row],[DiscountAmount]]</f>
        <v>182.02834863000001</v>
      </c>
      <c r="S9483" t="b">
        <v>0</v>
      </c>
      <c r="T9483" t="s">
        <v>28</v>
      </c>
      <c r="U9483">
        <v>5</v>
      </c>
      <c r="V9483" t="b">
        <v>1</v>
      </c>
    </row>
    <row r="9484" spans="1:22" x14ac:dyDescent="0.3">
      <c r="A9484">
        <v>9483</v>
      </c>
      <c r="B9484" s="2">
        <v>43812</v>
      </c>
      <c r="C9484" s="19">
        <f>YEAR(Table1[[#This Row],[Date]])</f>
        <v>2019</v>
      </c>
      <c r="D9484">
        <f>MONTH(Table1[[#This Row],[Date]])</f>
        <v>12</v>
      </c>
      <c r="E9484" t="str">
        <f>TEXT(Table1[[#This Row],[Date]],"MMMM")</f>
        <v>December</v>
      </c>
      <c r="F9484">
        <v>159</v>
      </c>
      <c r="G9484">
        <v>38</v>
      </c>
      <c r="H9484" t="s">
        <v>37</v>
      </c>
      <c r="I9484" t="s">
        <v>45</v>
      </c>
      <c r="J9484">
        <v>206</v>
      </c>
      <c r="K9484" t="s">
        <v>39</v>
      </c>
      <c r="L9484">
        <v>2</v>
      </c>
      <c r="M9484" s="1">
        <v>60.171990190000002</v>
      </c>
      <c r="N9484" s="1">
        <f>Table1[[#This Row],[Quantity]]*Table1[[#This Row],[UnitPrice]]</f>
        <v>120.34398038</v>
      </c>
      <c r="O9484" t="s">
        <v>30</v>
      </c>
      <c r="P9484" t="b">
        <v>1</v>
      </c>
      <c r="Q9484">
        <v>0</v>
      </c>
      <c r="R9484" s="1">
        <f>Table1[[#This Row],[Sales]]-Table1[[#This Row],[DiscountAmount]]</f>
        <v>120.34398038</v>
      </c>
      <c r="S9484" t="b">
        <v>1</v>
      </c>
      <c r="T9484" t="s">
        <v>23</v>
      </c>
      <c r="U9484">
        <v>2</v>
      </c>
      <c r="V9484" t="b">
        <v>1</v>
      </c>
    </row>
    <row r="9485" spans="1:22" x14ac:dyDescent="0.3">
      <c r="A9485">
        <v>9484</v>
      </c>
      <c r="B9485" s="2">
        <v>43815</v>
      </c>
      <c r="C9485" s="19">
        <f>YEAR(Table1[[#This Row],[Date]])</f>
        <v>2019</v>
      </c>
      <c r="D9485">
        <f>MONTH(Table1[[#This Row],[Date]])</f>
        <v>12</v>
      </c>
      <c r="E9485" t="str">
        <f>TEXT(Table1[[#This Row],[Date]],"MMMM")</f>
        <v>December</v>
      </c>
      <c r="F9485">
        <v>277</v>
      </c>
      <c r="G9485">
        <v>40</v>
      </c>
      <c r="H9485" t="s">
        <v>37</v>
      </c>
      <c r="I9485" t="s">
        <v>29</v>
      </c>
      <c r="J9485">
        <v>427</v>
      </c>
      <c r="K9485" t="s">
        <v>26</v>
      </c>
      <c r="L9485">
        <v>3</v>
      </c>
      <c r="M9485" s="1">
        <v>37.790437079999997</v>
      </c>
      <c r="N9485" s="1">
        <f>Table1[[#This Row],[Quantity]]*Table1[[#This Row],[UnitPrice]]</f>
        <v>113.37131123999998</v>
      </c>
      <c r="O9485" t="s">
        <v>30</v>
      </c>
      <c r="P9485" t="b">
        <v>1</v>
      </c>
      <c r="Q9485">
        <v>0</v>
      </c>
      <c r="R9485" s="1">
        <f>Table1[[#This Row],[Sales]]-Table1[[#This Row],[DiscountAmount]]</f>
        <v>113.37131123999998</v>
      </c>
      <c r="S9485" t="b">
        <v>1</v>
      </c>
      <c r="T9485" t="s">
        <v>28</v>
      </c>
      <c r="U9485">
        <v>1</v>
      </c>
      <c r="V9485" t="b">
        <v>1</v>
      </c>
    </row>
    <row r="9486" spans="1:22" x14ac:dyDescent="0.3">
      <c r="A9486">
        <v>9485</v>
      </c>
      <c r="B9486" s="2">
        <v>44153</v>
      </c>
      <c r="C9486" s="19">
        <f>YEAR(Table1[[#This Row],[Date]])</f>
        <v>2020</v>
      </c>
      <c r="D9486">
        <f>MONTH(Table1[[#This Row],[Date]])</f>
        <v>11</v>
      </c>
      <c r="E9486" t="str">
        <f>TEXT(Table1[[#This Row],[Date]],"MMMM")</f>
        <v>November</v>
      </c>
      <c r="F9486">
        <v>349</v>
      </c>
      <c r="G9486">
        <v>28</v>
      </c>
      <c r="H9486" t="s">
        <v>37</v>
      </c>
      <c r="I9486" t="s">
        <v>50</v>
      </c>
      <c r="J9486">
        <v>190</v>
      </c>
      <c r="K9486" t="s">
        <v>39</v>
      </c>
      <c r="L9486">
        <v>3</v>
      </c>
      <c r="M9486" s="1">
        <v>77.312149809999994</v>
      </c>
      <c r="N9486" s="1">
        <f>Table1[[#This Row],[Quantity]]*Table1[[#This Row],[UnitPrice]]</f>
        <v>231.93644942999998</v>
      </c>
      <c r="O9486" t="s">
        <v>30</v>
      </c>
      <c r="P9486" t="b">
        <v>1</v>
      </c>
      <c r="Q9486">
        <v>0</v>
      </c>
      <c r="R9486" s="1">
        <f>Table1[[#This Row],[Sales]]-Table1[[#This Row],[DiscountAmount]]</f>
        <v>231.93644942999998</v>
      </c>
      <c r="S9486" t="b">
        <v>1</v>
      </c>
      <c r="T9486" t="s">
        <v>28</v>
      </c>
      <c r="U9486">
        <v>4</v>
      </c>
      <c r="V9486" t="b">
        <v>0</v>
      </c>
    </row>
    <row r="9487" spans="1:22" x14ac:dyDescent="0.3">
      <c r="A9487">
        <v>9486</v>
      </c>
      <c r="B9487" s="2">
        <v>44906</v>
      </c>
      <c r="C9487" s="19">
        <f>YEAR(Table1[[#This Row],[Date]])</f>
        <v>2022</v>
      </c>
      <c r="D9487">
        <f>MONTH(Table1[[#This Row],[Date]])</f>
        <v>12</v>
      </c>
      <c r="E9487" t="str">
        <f>TEXT(Table1[[#This Row],[Date]],"MMMM")</f>
        <v>December</v>
      </c>
      <c r="F9487">
        <v>137</v>
      </c>
      <c r="G9487">
        <v>65</v>
      </c>
      <c r="H9487" t="s">
        <v>24</v>
      </c>
      <c r="I9487" t="s">
        <v>20</v>
      </c>
      <c r="J9487">
        <v>153</v>
      </c>
      <c r="K9487" t="s">
        <v>43</v>
      </c>
      <c r="L9487">
        <v>4</v>
      </c>
      <c r="M9487" s="1">
        <v>16.99726965</v>
      </c>
      <c r="N9487" s="1">
        <f>Table1[[#This Row],[Quantity]]*Table1[[#This Row],[UnitPrice]]</f>
        <v>67.989078599999999</v>
      </c>
      <c r="O9487" t="s">
        <v>32</v>
      </c>
      <c r="P9487" t="b">
        <v>0</v>
      </c>
      <c r="Q9487">
        <v>0</v>
      </c>
      <c r="R9487" s="1">
        <f>Table1[[#This Row],[Sales]]-Table1[[#This Row],[DiscountAmount]]</f>
        <v>67.989078599999999</v>
      </c>
      <c r="S9487" t="b">
        <v>0</v>
      </c>
      <c r="T9487" t="s">
        <v>28</v>
      </c>
      <c r="U9487">
        <v>2</v>
      </c>
      <c r="V9487" t="b">
        <v>0</v>
      </c>
    </row>
    <row r="9488" spans="1:22" x14ac:dyDescent="0.3">
      <c r="A9488">
        <v>9487</v>
      </c>
      <c r="B9488" s="2">
        <v>44514</v>
      </c>
      <c r="C9488" s="19">
        <f>YEAR(Table1[[#This Row],[Date]])</f>
        <v>2021</v>
      </c>
      <c r="D9488">
        <f>MONTH(Table1[[#This Row],[Date]])</f>
        <v>11</v>
      </c>
      <c r="E9488" t="str">
        <f>TEXT(Table1[[#This Row],[Date]],"MMMM")</f>
        <v>November</v>
      </c>
      <c r="F9488">
        <v>461</v>
      </c>
      <c r="G9488">
        <v>65</v>
      </c>
      <c r="H9488" t="s">
        <v>19</v>
      </c>
      <c r="I9488" t="s">
        <v>51</v>
      </c>
      <c r="J9488">
        <v>977</v>
      </c>
      <c r="K9488" t="s">
        <v>39</v>
      </c>
      <c r="L9488">
        <v>2</v>
      </c>
      <c r="M9488" s="1">
        <v>71.644425510000005</v>
      </c>
      <c r="N9488" s="1">
        <f>Table1[[#This Row],[Quantity]]*Table1[[#This Row],[UnitPrice]]</f>
        <v>143.28885102000001</v>
      </c>
      <c r="O9488" t="s">
        <v>30</v>
      </c>
      <c r="P9488" t="b">
        <v>0</v>
      </c>
      <c r="Q9488">
        <v>14.328885100000001</v>
      </c>
      <c r="R9488" s="1">
        <f>Table1[[#This Row],[Sales]]-Table1[[#This Row],[DiscountAmount]]</f>
        <v>128.95996592</v>
      </c>
      <c r="S9488" t="b">
        <v>1</v>
      </c>
      <c r="T9488" t="s">
        <v>36</v>
      </c>
      <c r="U9488">
        <v>3</v>
      </c>
      <c r="V9488" t="b">
        <v>0</v>
      </c>
    </row>
    <row r="9489" spans="1:22" x14ac:dyDescent="0.3">
      <c r="A9489">
        <v>9488</v>
      </c>
      <c r="B9489" s="2">
        <v>43801</v>
      </c>
      <c r="C9489" s="19">
        <f>YEAR(Table1[[#This Row],[Date]])</f>
        <v>2019</v>
      </c>
      <c r="D9489">
        <f>MONTH(Table1[[#This Row],[Date]])</f>
        <v>12</v>
      </c>
      <c r="E9489" t="str">
        <f>TEXT(Table1[[#This Row],[Date]],"MMMM")</f>
        <v>December</v>
      </c>
      <c r="F9489">
        <v>272</v>
      </c>
      <c r="G9489">
        <v>65</v>
      </c>
      <c r="H9489" t="s">
        <v>37</v>
      </c>
      <c r="I9489" t="s">
        <v>49</v>
      </c>
      <c r="J9489">
        <v>462</v>
      </c>
      <c r="K9489" t="s">
        <v>26</v>
      </c>
      <c r="L9489">
        <v>4</v>
      </c>
      <c r="M9489" s="1">
        <v>67.581687299999999</v>
      </c>
      <c r="N9489" s="1">
        <f>Table1[[#This Row],[Quantity]]*Table1[[#This Row],[UnitPrice]]</f>
        <v>270.32674919999999</v>
      </c>
      <c r="O9489" t="s">
        <v>32</v>
      </c>
      <c r="P9489" t="b">
        <v>0</v>
      </c>
      <c r="Q9489">
        <v>0</v>
      </c>
      <c r="R9489" s="1">
        <f>Table1[[#This Row],[Sales]]-Table1[[#This Row],[DiscountAmount]]</f>
        <v>270.32674919999999</v>
      </c>
      <c r="S9489" t="b">
        <v>0</v>
      </c>
      <c r="T9489" t="s">
        <v>28</v>
      </c>
      <c r="U9489">
        <v>2</v>
      </c>
      <c r="V9489" t="b">
        <v>0</v>
      </c>
    </row>
    <row r="9490" spans="1:22" x14ac:dyDescent="0.3">
      <c r="A9490">
        <v>9489</v>
      </c>
      <c r="B9490" s="2">
        <v>43460</v>
      </c>
      <c r="C9490" s="19">
        <f>YEAR(Table1[[#This Row],[Date]])</f>
        <v>2018</v>
      </c>
      <c r="D9490">
        <f>MONTH(Table1[[#This Row],[Date]])</f>
        <v>12</v>
      </c>
      <c r="E9490" t="str">
        <f>TEXT(Table1[[#This Row],[Date]],"MMMM")</f>
        <v>December</v>
      </c>
      <c r="F9490">
        <v>440</v>
      </c>
      <c r="G9490">
        <v>63</v>
      </c>
      <c r="H9490" t="s">
        <v>19</v>
      </c>
      <c r="I9490" t="s">
        <v>52</v>
      </c>
      <c r="J9490">
        <v>454</v>
      </c>
      <c r="K9490" t="s">
        <v>26</v>
      </c>
      <c r="L9490">
        <v>4</v>
      </c>
      <c r="M9490" s="1">
        <v>81.739990160000005</v>
      </c>
      <c r="N9490" s="1">
        <f>Table1[[#This Row],[Quantity]]*Table1[[#This Row],[UnitPrice]]</f>
        <v>326.95996064000002</v>
      </c>
      <c r="O9490" t="s">
        <v>32</v>
      </c>
      <c r="P9490" t="b">
        <v>1</v>
      </c>
      <c r="Q9490">
        <v>32.69599607</v>
      </c>
      <c r="R9490" s="1">
        <f>Table1[[#This Row],[Sales]]-Table1[[#This Row],[DiscountAmount]]</f>
        <v>294.26396457000004</v>
      </c>
      <c r="S9490" t="b">
        <v>0</v>
      </c>
      <c r="T9490" t="s">
        <v>36</v>
      </c>
      <c r="U9490">
        <v>1</v>
      </c>
      <c r="V9490" t="b">
        <v>0</v>
      </c>
    </row>
    <row r="9491" spans="1:22" x14ac:dyDescent="0.3">
      <c r="A9491">
        <v>9490</v>
      </c>
      <c r="B9491" s="2">
        <v>44505</v>
      </c>
      <c r="C9491" s="19">
        <f>YEAR(Table1[[#This Row],[Date]])</f>
        <v>2021</v>
      </c>
      <c r="D9491">
        <f>MONTH(Table1[[#This Row],[Date]])</f>
        <v>11</v>
      </c>
      <c r="E9491" t="str">
        <f>TEXT(Table1[[#This Row],[Date]],"MMMM")</f>
        <v>November</v>
      </c>
      <c r="F9491">
        <v>388</v>
      </c>
      <c r="G9491">
        <v>48</v>
      </c>
      <c r="H9491" t="s">
        <v>24</v>
      </c>
      <c r="I9491" t="s">
        <v>46</v>
      </c>
      <c r="J9491">
        <v>230</v>
      </c>
      <c r="K9491" t="s">
        <v>34</v>
      </c>
      <c r="L9491">
        <v>5</v>
      </c>
      <c r="M9491" s="1">
        <v>34.436906690000001</v>
      </c>
      <c r="N9491" s="1">
        <f>Table1[[#This Row],[Quantity]]*Table1[[#This Row],[UnitPrice]]</f>
        <v>172.18453345</v>
      </c>
      <c r="O9491" t="s">
        <v>30</v>
      </c>
      <c r="P9491" t="b">
        <v>1</v>
      </c>
      <c r="Q9491">
        <v>17.21845334</v>
      </c>
      <c r="R9491" s="1">
        <f>Table1[[#This Row],[Sales]]-Table1[[#This Row],[DiscountAmount]]</f>
        <v>154.96608011000001</v>
      </c>
      <c r="S9491" t="b">
        <v>0</v>
      </c>
      <c r="T9491" t="s">
        <v>36</v>
      </c>
      <c r="U9491">
        <v>1</v>
      </c>
      <c r="V9491" t="b">
        <v>0</v>
      </c>
    </row>
    <row r="9492" spans="1:22" x14ac:dyDescent="0.3">
      <c r="A9492">
        <v>9491</v>
      </c>
      <c r="B9492" s="2">
        <v>44876</v>
      </c>
      <c r="C9492" s="19">
        <f>YEAR(Table1[[#This Row],[Date]])</f>
        <v>2022</v>
      </c>
      <c r="D9492">
        <f>MONTH(Table1[[#This Row],[Date]])</f>
        <v>11</v>
      </c>
      <c r="E9492" t="str">
        <f>TEXT(Table1[[#This Row],[Date]],"MMMM")</f>
        <v>November</v>
      </c>
      <c r="F9492">
        <v>233</v>
      </c>
      <c r="G9492">
        <v>34</v>
      </c>
      <c r="H9492" t="s">
        <v>37</v>
      </c>
      <c r="I9492" t="s">
        <v>53</v>
      </c>
      <c r="J9492">
        <v>940</v>
      </c>
      <c r="K9492" t="s">
        <v>43</v>
      </c>
      <c r="L9492">
        <v>2</v>
      </c>
      <c r="M9492" s="1">
        <v>31.13124535</v>
      </c>
      <c r="N9492" s="1">
        <f>Table1[[#This Row],[Quantity]]*Table1[[#This Row],[UnitPrice]]</f>
        <v>62.262490700000001</v>
      </c>
      <c r="O9492" t="s">
        <v>22</v>
      </c>
      <c r="P9492" t="b">
        <v>1</v>
      </c>
      <c r="Q9492">
        <v>6.2262490709999998</v>
      </c>
      <c r="R9492" s="1">
        <f>Table1[[#This Row],[Sales]]-Table1[[#This Row],[DiscountAmount]]</f>
        <v>56.036241629000003</v>
      </c>
      <c r="S9492" t="b">
        <v>1</v>
      </c>
      <c r="T9492" t="s">
        <v>36</v>
      </c>
      <c r="U9492">
        <v>1</v>
      </c>
      <c r="V9492" t="b">
        <v>0</v>
      </c>
    </row>
    <row r="9493" spans="1:22" x14ac:dyDescent="0.3">
      <c r="A9493">
        <v>9492</v>
      </c>
      <c r="B9493" s="2">
        <v>44889</v>
      </c>
      <c r="C9493" s="19">
        <f>YEAR(Table1[[#This Row],[Date]])</f>
        <v>2022</v>
      </c>
      <c r="D9493">
        <f>MONTH(Table1[[#This Row],[Date]])</f>
        <v>11</v>
      </c>
      <c r="E9493" t="str">
        <f>TEXT(Table1[[#This Row],[Date]],"MMMM")</f>
        <v>November</v>
      </c>
      <c r="F9493">
        <v>461</v>
      </c>
      <c r="G9493">
        <v>37</v>
      </c>
      <c r="H9493" t="s">
        <v>19</v>
      </c>
      <c r="I9493" t="s">
        <v>53</v>
      </c>
      <c r="J9493">
        <v>282</v>
      </c>
      <c r="K9493" t="s">
        <v>39</v>
      </c>
      <c r="L9493">
        <v>5</v>
      </c>
      <c r="M9493" s="1">
        <v>40.33651115</v>
      </c>
      <c r="N9493" s="1">
        <f>Table1[[#This Row],[Quantity]]*Table1[[#This Row],[UnitPrice]]</f>
        <v>201.68255575000001</v>
      </c>
      <c r="O9493" t="s">
        <v>35</v>
      </c>
      <c r="P9493" t="b">
        <v>0</v>
      </c>
      <c r="Q9493">
        <v>20.16825558</v>
      </c>
      <c r="R9493" s="1">
        <f>Table1[[#This Row],[Sales]]-Table1[[#This Row],[DiscountAmount]]</f>
        <v>181.51430017000001</v>
      </c>
      <c r="S9493" t="b">
        <v>0</v>
      </c>
      <c r="T9493" t="s">
        <v>36</v>
      </c>
      <c r="U9493">
        <v>1</v>
      </c>
      <c r="V9493" t="b">
        <v>1</v>
      </c>
    </row>
    <row r="9494" spans="1:22" x14ac:dyDescent="0.3">
      <c r="A9494">
        <v>9493</v>
      </c>
      <c r="B9494" s="2">
        <v>43811</v>
      </c>
      <c r="C9494" s="19">
        <f>YEAR(Table1[[#This Row],[Date]])</f>
        <v>2019</v>
      </c>
      <c r="D9494">
        <f>MONTH(Table1[[#This Row],[Date]])</f>
        <v>12</v>
      </c>
      <c r="E9494" t="str">
        <f>TEXT(Table1[[#This Row],[Date]],"MMMM")</f>
        <v>December</v>
      </c>
      <c r="F9494">
        <v>160</v>
      </c>
      <c r="G9494">
        <v>51</v>
      </c>
      <c r="H9494" t="s">
        <v>19</v>
      </c>
      <c r="I9494" t="s">
        <v>25</v>
      </c>
      <c r="J9494">
        <v>186</v>
      </c>
      <c r="K9494" t="s">
        <v>26</v>
      </c>
      <c r="L9494">
        <v>3</v>
      </c>
      <c r="M9494" s="1">
        <v>41.0616196</v>
      </c>
      <c r="N9494" s="1">
        <f>Table1[[#This Row],[Quantity]]*Table1[[#This Row],[UnitPrice]]</f>
        <v>123.1848588</v>
      </c>
      <c r="O9494" t="s">
        <v>35</v>
      </c>
      <c r="P9494" t="b">
        <v>1</v>
      </c>
      <c r="Q9494">
        <v>0</v>
      </c>
      <c r="R9494" s="1">
        <f>Table1[[#This Row],[Sales]]-Table1[[#This Row],[DiscountAmount]]</f>
        <v>123.1848588</v>
      </c>
      <c r="S9494" t="b">
        <v>0</v>
      </c>
      <c r="T9494" t="s">
        <v>23</v>
      </c>
      <c r="U9494">
        <v>2</v>
      </c>
      <c r="V9494" t="b">
        <v>0</v>
      </c>
    </row>
    <row r="9495" spans="1:22" x14ac:dyDescent="0.3">
      <c r="A9495">
        <v>9494</v>
      </c>
      <c r="B9495" s="2">
        <v>45280</v>
      </c>
      <c r="C9495" s="19">
        <f>YEAR(Table1[[#This Row],[Date]])</f>
        <v>2023</v>
      </c>
      <c r="D9495">
        <f>MONTH(Table1[[#This Row],[Date]])</f>
        <v>12</v>
      </c>
      <c r="E9495" t="str">
        <f>TEXT(Table1[[#This Row],[Date]],"MMMM")</f>
        <v>December</v>
      </c>
      <c r="F9495">
        <v>155</v>
      </c>
      <c r="G9495">
        <v>24</v>
      </c>
      <c r="H9495" t="s">
        <v>37</v>
      </c>
      <c r="I9495" t="s">
        <v>52</v>
      </c>
      <c r="J9495">
        <v>916</v>
      </c>
      <c r="K9495" t="s">
        <v>26</v>
      </c>
      <c r="L9495">
        <v>4</v>
      </c>
      <c r="M9495" s="1">
        <v>71.582690869999993</v>
      </c>
      <c r="N9495" s="1">
        <f>Table1[[#This Row],[Quantity]]*Table1[[#This Row],[UnitPrice]]</f>
        <v>286.33076347999997</v>
      </c>
      <c r="O9495" t="s">
        <v>22</v>
      </c>
      <c r="P9495" t="b">
        <v>0</v>
      </c>
      <c r="Q9495">
        <v>28.63307635</v>
      </c>
      <c r="R9495" s="1">
        <f>Table1[[#This Row],[Sales]]-Table1[[#This Row],[DiscountAmount]]</f>
        <v>257.69768712999996</v>
      </c>
      <c r="S9495" t="b">
        <v>0</v>
      </c>
      <c r="T9495" t="s">
        <v>36</v>
      </c>
      <c r="U9495">
        <v>3</v>
      </c>
      <c r="V9495" t="b">
        <v>0</v>
      </c>
    </row>
    <row r="9496" spans="1:22" x14ac:dyDescent="0.3">
      <c r="A9496">
        <v>9495</v>
      </c>
      <c r="B9496" s="2">
        <v>43419</v>
      </c>
      <c r="C9496" s="19">
        <f>YEAR(Table1[[#This Row],[Date]])</f>
        <v>2018</v>
      </c>
      <c r="D9496">
        <f>MONTH(Table1[[#This Row],[Date]])</f>
        <v>11</v>
      </c>
      <c r="E9496" t="str">
        <f>TEXT(Table1[[#This Row],[Date]],"MMMM")</f>
        <v>November</v>
      </c>
      <c r="F9496">
        <v>119</v>
      </c>
      <c r="G9496">
        <v>26</v>
      </c>
      <c r="H9496" t="s">
        <v>37</v>
      </c>
      <c r="I9496" t="s">
        <v>27</v>
      </c>
      <c r="J9496">
        <v>804</v>
      </c>
      <c r="K9496" t="s">
        <v>21</v>
      </c>
      <c r="L9496">
        <v>4</v>
      </c>
      <c r="M9496" s="1">
        <v>62.220717630000003</v>
      </c>
      <c r="N9496" s="1">
        <f>Table1[[#This Row],[Quantity]]*Table1[[#This Row],[UnitPrice]]</f>
        <v>248.88287052000001</v>
      </c>
      <c r="O9496" t="s">
        <v>22</v>
      </c>
      <c r="P9496" t="b">
        <v>0</v>
      </c>
      <c r="Q9496">
        <v>24.888287049999999</v>
      </c>
      <c r="R9496" s="1">
        <f>Table1[[#This Row],[Sales]]-Table1[[#This Row],[DiscountAmount]]</f>
        <v>223.99458347000001</v>
      </c>
      <c r="S9496" t="b">
        <v>1</v>
      </c>
      <c r="T9496" t="s">
        <v>36</v>
      </c>
      <c r="U9496">
        <v>4</v>
      </c>
      <c r="V9496" t="b">
        <v>0</v>
      </c>
    </row>
    <row r="9497" spans="1:22" x14ac:dyDescent="0.3">
      <c r="A9497">
        <v>9496</v>
      </c>
      <c r="B9497" s="2">
        <v>45239</v>
      </c>
      <c r="C9497" s="19">
        <f>YEAR(Table1[[#This Row],[Date]])</f>
        <v>2023</v>
      </c>
      <c r="D9497">
        <f>MONTH(Table1[[#This Row],[Date]])</f>
        <v>11</v>
      </c>
      <c r="E9497" t="str">
        <f>TEXT(Table1[[#This Row],[Date]],"MMMM")</f>
        <v>November</v>
      </c>
      <c r="F9497">
        <v>355</v>
      </c>
      <c r="G9497">
        <v>68</v>
      </c>
      <c r="H9497" t="s">
        <v>19</v>
      </c>
      <c r="I9497" t="s">
        <v>50</v>
      </c>
      <c r="J9497">
        <v>570</v>
      </c>
      <c r="K9497" t="s">
        <v>21</v>
      </c>
      <c r="L9497">
        <v>4</v>
      </c>
      <c r="M9497" s="1">
        <v>59.910224790000001</v>
      </c>
      <c r="N9497" s="1">
        <f>Table1[[#This Row],[Quantity]]*Table1[[#This Row],[UnitPrice]]</f>
        <v>239.64089916</v>
      </c>
      <c r="O9497" t="s">
        <v>32</v>
      </c>
      <c r="P9497" t="b">
        <v>1</v>
      </c>
      <c r="Q9497">
        <v>0</v>
      </c>
      <c r="R9497" s="1">
        <f>Table1[[#This Row],[Sales]]-Table1[[#This Row],[DiscountAmount]]</f>
        <v>239.64089916</v>
      </c>
      <c r="S9497" t="b">
        <v>1</v>
      </c>
      <c r="T9497" t="s">
        <v>28</v>
      </c>
      <c r="U9497">
        <v>3</v>
      </c>
      <c r="V9497" t="b">
        <v>0</v>
      </c>
    </row>
    <row r="9498" spans="1:22" x14ac:dyDescent="0.3">
      <c r="A9498">
        <v>9497</v>
      </c>
      <c r="B9498" s="2">
        <v>44152</v>
      </c>
      <c r="C9498" s="19">
        <f>YEAR(Table1[[#This Row],[Date]])</f>
        <v>2020</v>
      </c>
      <c r="D9498">
        <f>MONTH(Table1[[#This Row],[Date]])</f>
        <v>11</v>
      </c>
      <c r="E9498" t="str">
        <f>TEXT(Table1[[#This Row],[Date]],"MMMM")</f>
        <v>November</v>
      </c>
      <c r="F9498">
        <v>203</v>
      </c>
      <c r="G9498">
        <v>31</v>
      </c>
      <c r="H9498" t="s">
        <v>19</v>
      </c>
      <c r="I9498" t="s">
        <v>42</v>
      </c>
      <c r="J9498">
        <v>917</v>
      </c>
      <c r="K9498" t="s">
        <v>39</v>
      </c>
      <c r="L9498">
        <v>3</v>
      </c>
      <c r="M9498" s="1">
        <v>32.276647609999998</v>
      </c>
      <c r="N9498" s="1">
        <f>Table1[[#This Row],[Quantity]]*Table1[[#This Row],[UnitPrice]]</f>
        <v>96.829942829999993</v>
      </c>
      <c r="O9498" t="s">
        <v>32</v>
      </c>
      <c r="P9498" t="b">
        <v>0</v>
      </c>
      <c r="Q9498">
        <v>0</v>
      </c>
      <c r="R9498" s="1">
        <f>Table1[[#This Row],[Sales]]-Table1[[#This Row],[DiscountAmount]]</f>
        <v>96.829942829999993</v>
      </c>
      <c r="S9498" t="b">
        <v>0</v>
      </c>
      <c r="T9498" t="s">
        <v>28</v>
      </c>
      <c r="U9498">
        <v>3</v>
      </c>
      <c r="V9498" t="b">
        <v>1</v>
      </c>
    </row>
    <row r="9499" spans="1:22" x14ac:dyDescent="0.3">
      <c r="A9499">
        <v>9498</v>
      </c>
      <c r="B9499" s="2">
        <v>44517</v>
      </c>
      <c r="C9499" s="19">
        <f>YEAR(Table1[[#This Row],[Date]])</f>
        <v>2021</v>
      </c>
      <c r="D9499">
        <f>MONTH(Table1[[#This Row],[Date]])</f>
        <v>11</v>
      </c>
      <c r="E9499" t="str">
        <f>TEXT(Table1[[#This Row],[Date]],"MMMM")</f>
        <v>November</v>
      </c>
      <c r="F9499">
        <v>124</v>
      </c>
      <c r="G9499">
        <v>56</v>
      </c>
      <c r="H9499" t="s">
        <v>24</v>
      </c>
      <c r="I9499" t="s">
        <v>31</v>
      </c>
      <c r="J9499">
        <v>551</v>
      </c>
      <c r="K9499" t="s">
        <v>34</v>
      </c>
      <c r="L9499">
        <v>1</v>
      </c>
      <c r="M9499" s="1">
        <v>89.764403200000004</v>
      </c>
      <c r="N9499" s="1">
        <f>Table1[[#This Row],[Quantity]]*Table1[[#This Row],[UnitPrice]]</f>
        <v>89.764403200000004</v>
      </c>
      <c r="O9499" t="s">
        <v>30</v>
      </c>
      <c r="P9499" t="b">
        <v>0</v>
      </c>
      <c r="Q9499">
        <v>0</v>
      </c>
      <c r="R9499" s="1">
        <f>Table1[[#This Row],[Sales]]-Table1[[#This Row],[DiscountAmount]]</f>
        <v>89.764403200000004</v>
      </c>
      <c r="S9499" t="b">
        <v>0</v>
      </c>
      <c r="T9499" t="s">
        <v>28</v>
      </c>
      <c r="U9499">
        <v>1</v>
      </c>
      <c r="V9499" t="b">
        <v>1</v>
      </c>
    </row>
    <row r="9500" spans="1:22" x14ac:dyDescent="0.3">
      <c r="A9500">
        <v>9499</v>
      </c>
      <c r="B9500" s="2">
        <v>43799</v>
      </c>
      <c r="C9500" s="19">
        <f>YEAR(Table1[[#This Row],[Date]])</f>
        <v>2019</v>
      </c>
      <c r="D9500">
        <f>MONTH(Table1[[#This Row],[Date]])</f>
        <v>11</v>
      </c>
      <c r="E9500" t="str">
        <f>TEXT(Table1[[#This Row],[Date]],"MMMM")</f>
        <v>November</v>
      </c>
      <c r="F9500">
        <v>127</v>
      </c>
      <c r="G9500">
        <v>57</v>
      </c>
      <c r="H9500" t="s">
        <v>37</v>
      </c>
      <c r="I9500" t="s">
        <v>27</v>
      </c>
      <c r="J9500">
        <v>410</v>
      </c>
      <c r="K9500" t="s">
        <v>34</v>
      </c>
      <c r="L9500">
        <v>1</v>
      </c>
      <c r="M9500" s="1">
        <v>37.508746619999997</v>
      </c>
      <c r="N9500" s="1">
        <f>Table1[[#This Row],[Quantity]]*Table1[[#This Row],[UnitPrice]]</f>
        <v>37.508746619999997</v>
      </c>
      <c r="O9500" t="s">
        <v>35</v>
      </c>
      <c r="P9500" t="b">
        <v>0</v>
      </c>
      <c r="Q9500">
        <v>3.7508746620000002</v>
      </c>
      <c r="R9500" s="1">
        <f>Table1[[#This Row],[Sales]]-Table1[[#This Row],[DiscountAmount]]</f>
        <v>33.757871957999996</v>
      </c>
      <c r="S9500" t="b">
        <v>1</v>
      </c>
      <c r="T9500" t="s">
        <v>36</v>
      </c>
      <c r="U9500">
        <v>2</v>
      </c>
      <c r="V9500" t="b">
        <v>1</v>
      </c>
    </row>
    <row r="9501" spans="1:22" x14ac:dyDescent="0.3">
      <c r="A9501">
        <v>9500</v>
      </c>
      <c r="B9501" s="2">
        <v>45279</v>
      </c>
      <c r="C9501" s="19">
        <f>YEAR(Table1[[#This Row],[Date]])</f>
        <v>2023</v>
      </c>
      <c r="D9501">
        <f>MONTH(Table1[[#This Row],[Date]])</f>
        <v>12</v>
      </c>
      <c r="E9501" t="str">
        <f>TEXT(Table1[[#This Row],[Date]],"MMMM")</f>
        <v>December</v>
      </c>
      <c r="F9501">
        <v>423</v>
      </c>
      <c r="G9501">
        <v>20</v>
      </c>
      <c r="H9501" t="s">
        <v>24</v>
      </c>
      <c r="I9501" t="s">
        <v>31</v>
      </c>
      <c r="J9501">
        <v>772</v>
      </c>
      <c r="K9501" t="s">
        <v>26</v>
      </c>
      <c r="L9501">
        <v>3</v>
      </c>
      <c r="M9501" s="1">
        <v>45.559811770000003</v>
      </c>
      <c r="N9501" s="1">
        <f>Table1[[#This Row],[Quantity]]*Table1[[#This Row],[UnitPrice]]</f>
        <v>136.67943531</v>
      </c>
      <c r="O9501" t="s">
        <v>32</v>
      </c>
      <c r="P9501" t="b">
        <v>1</v>
      </c>
      <c r="Q9501">
        <v>0</v>
      </c>
      <c r="R9501" s="1">
        <f>Table1[[#This Row],[Sales]]-Table1[[#This Row],[DiscountAmount]]</f>
        <v>136.67943531</v>
      </c>
      <c r="S9501" t="b">
        <v>1</v>
      </c>
      <c r="T9501" t="s">
        <v>28</v>
      </c>
      <c r="U9501">
        <v>2</v>
      </c>
      <c r="V9501" t="b">
        <v>0</v>
      </c>
    </row>
    <row r="9502" spans="1:22" x14ac:dyDescent="0.3">
      <c r="A9502">
        <v>9501</v>
      </c>
      <c r="B9502" s="2">
        <v>44191</v>
      </c>
      <c r="C9502" s="19">
        <f>YEAR(Table1[[#This Row],[Date]])</f>
        <v>2020</v>
      </c>
      <c r="D9502">
        <f>MONTH(Table1[[#This Row],[Date]])</f>
        <v>12</v>
      </c>
      <c r="E9502" t="str">
        <f>TEXT(Table1[[#This Row],[Date]],"MMMM")</f>
        <v>December</v>
      </c>
      <c r="F9502">
        <v>350</v>
      </c>
      <c r="G9502">
        <v>56</v>
      </c>
      <c r="H9502" t="s">
        <v>19</v>
      </c>
      <c r="I9502" t="s">
        <v>25</v>
      </c>
      <c r="J9502">
        <v>874</v>
      </c>
      <c r="K9502" t="s">
        <v>26</v>
      </c>
      <c r="L9502">
        <v>5</v>
      </c>
      <c r="M9502" s="1">
        <v>45.962632739999997</v>
      </c>
      <c r="N9502" s="1">
        <f>Table1[[#This Row],[Quantity]]*Table1[[#This Row],[UnitPrice]]</f>
        <v>229.81316369999999</v>
      </c>
      <c r="O9502" t="s">
        <v>35</v>
      </c>
      <c r="P9502" t="b">
        <v>0</v>
      </c>
      <c r="Q9502">
        <v>0</v>
      </c>
      <c r="R9502" s="1">
        <f>Table1[[#This Row],[Sales]]-Table1[[#This Row],[DiscountAmount]]</f>
        <v>229.81316369999999</v>
      </c>
      <c r="S9502" t="b">
        <v>1</v>
      </c>
      <c r="T9502" t="s">
        <v>23</v>
      </c>
      <c r="U9502">
        <v>2</v>
      </c>
      <c r="V9502" t="b">
        <v>0</v>
      </c>
    </row>
    <row r="9503" spans="1:22" x14ac:dyDescent="0.3">
      <c r="A9503">
        <v>9502</v>
      </c>
      <c r="B9503" s="2">
        <v>43406</v>
      </c>
      <c r="C9503" s="19">
        <f>YEAR(Table1[[#This Row],[Date]])</f>
        <v>2018</v>
      </c>
      <c r="D9503">
        <f>MONTH(Table1[[#This Row],[Date]])</f>
        <v>11</v>
      </c>
      <c r="E9503" t="str">
        <f>TEXT(Table1[[#This Row],[Date]],"MMMM")</f>
        <v>November</v>
      </c>
      <c r="F9503">
        <v>156</v>
      </c>
      <c r="G9503">
        <v>20</v>
      </c>
      <c r="H9503" t="s">
        <v>24</v>
      </c>
      <c r="I9503" t="s">
        <v>53</v>
      </c>
      <c r="J9503">
        <v>751</v>
      </c>
      <c r="K9503" t="s">
        <v>21</v>
      </c>
      <c r="L9503">
        <v>4</v>
      </c>
      <c r="M9503" s="1">
        <v>88.418610880000003</v>
      </c>
      <c r="N9503" s="1">
        <f>Table1[[#This Row],[Quantity]]*Table1[[#This Row],[UnitPrice]]</f>
        <v>353.67444352000001</v>
      </c>
      <c r="O9503" t="s">
        <v>35</v>
      </c>
      <c r="P9503" t="b">
        <v>0</v>
      </c>
      <c r="Q9503">
        <v>0</v>
      </c>
      <c r="R9503" s="1">
        <f>Table1[[#This Row],[Sales]]-Table1[[#This Row],[DiscountAmount]]</f>
        <v>353.67444352000001</v>
      </c>
      <c r="S9503" t="b">
        <v>1</v>
      </c>
      <c r="T9503" t="s">
        <v>23</v>
      </c>
      <c r="U9503">
        <v>4</v>
      </c>
      <c r="V9503" t="b">
        <v>1</v>
      </c>
    </row>
    <row r="9504" spans="1:22" x14ac:dyDescent="0.3">
      <c r="A9504">
        <v>9503</v>
      </c>
      <c r="B9504" s="2">
        <v>45261</v>
      </c>
      <c r="C9504" s="19">
        <f>YEAR(Table1[[#This Row],[Date]])</f>
        <v>2023</v>
      </c>
      <c r="D9504">
        <f>MONTH(Table1[[#This Row],[Date]])</f>
        <v>12</v>
      </c>
      <c r="E9504" t="str">
        <f>TEXT(Table1[[#This Row],[Date]],"MMMM")</f>
        <v>December</v>
      </c>
      <c r="F9504">
        <v>265</v>
      </c>
      <c r="G9504">
        <v>41</v>
      </c>
      <c r="H9504" t="s">
        <v>24</v>
      </c>
      <c r="I9504" t="s">
        <v>27</v>
      </c>
      <c r="J9504">
        <v>203</v>
      </c>
      <c r="K9504" t="s">
        <v>39</v>
      </c>
      <c r="L9504">
        <v>3</v>
      </c>
      <c r="M9504" s="1">
        <v>87.14404073</v>
      </c>
      <c r="N9504" s="1">
        <f>Table1[[#This Row],[Quantity]]*Table1[[#This Row],[UnitPrice]]</f>
        <v>261.43212218999997</v>
      </c>
      <c r="O9504" t="s">
        <v>32</v>
      </c>
      <c r="P9504" t="b">
        <v>1</v>
      </c>
      <c r="Q9504">
        <v>0</v>
      </c>
      <c r="R9504" s="1">
        <f>Table1[[#This Row],[Sales]]-Table1[[#This Row],[DiscountAmount]]</f>
        <v>261.43212218999997</v>
      </c>
      <c r="S9504" t="b">
        <v>1</v>
      </c>
      <c r="T9504" t="s">
        <v>23</v>
      </c>
      <c r="U9504">
        <v>1</v>
      </c>
      <c r="V9504" t="b">
        <v>1</v>
      </c>
    </row>
    <row r="9505" spans="1:22" x14ac:dyDescent="0.3">
      <c r="A9505">
        <v>9504</v>
      </c>
      <c r="B9505" s="2">
        <v>43790</v>
      </c>
      <c r="C9505" s="19">
        <f>YEAR(Table1[[#This Row],[Date]])</f>
        <v>2019</v>
      </c>
      <c r="D9505">
        <f>MONTH(Table1[[#This Row],[Date]])</f>
        <v>11</v>
      </c>
      <c r="E9505" t="str">
        <f>TEXT(Table1[[#This Row],[Date]],"MMMM")</f>
        <v>November</v>
      </c>
      <c r="F9505">
        <v>131</v>
      </c>
      <c r="G9505">
        <v>69</v>
      </c>
      <c r="H9505" t="s">
        <v>19</v>
      </c>
      <c r="I9505" t="s">
        <v>46</v>
      </c>
      <c r="J9505">
        <v>837</v>
      </c>
      <c r="K9505" t="s">
        <v>21</v>
      </c>
      <c r="L9505">
        <v>3</v>
      </c>
      <c r="M9505" s="1">
        <v>70.993958860000006</v>
      </c>
      <c r="N9505" s="1">
        <f>Table1[[#This Row],[Quantity]]*Table1[[#This Row],[UnitPrice]]</f>
        <v>212.98187658000001</v>
      </c>
      <c r="O9505" t="s">
        <v>30</v>
      </c>
      <c r="P9505" t="b">
        <v>0</v>
      </c>
      <c r="Q9505">
        <v>21.29818766</v>
      </c>
      <c r="R9505" s="1">
        <f>Table1[[#This Row],[Sales]]-Table1[[#This Row],[DiscountAmount]]</f>
        <v>191.68368892000001</v>
      </c>
      <c r="S9505" t="b">
        <v>1</v>
      </c>
      <c r="T9505" t="s">
        <v>36</v>
      </c>
      <c r="U9505">
        <v>1</v>
      </c>
      <c r="V9505" t="b">
        <v>0</v>
      </c>
    </row>
    <row r="9506" spans="1:22" x14ac:dyDescent="0.3">
      <c r="A9506">
        <v>9505</v>
      </c>
      <c r="B9506" s="2">
        <v>43828</v>
      </c>
      <c r="C9506" s="19">
        <f>YEAR(Table1[[#This Row],[Date]])</f>
        <v>2019</v>
      </c>
      <c r="D9506">
        <f>MONTH(Table1[[#This Row],[Date]])</f>
        <v>12</v>
      </c>
      <c r="E9506" t="str">
        <f>TEXT(Table1[[#This Row],[Date]],"MMMM")</f>
        <v>December</v>
      </c>
      <c r="F9506">
        <v>107</v>
      </c>
      <c r="G9506">
        <v>58</v>
      </c>
      <c r="H9506" t="s">
        <v>37</v>
      </c>
      <c r="I9506" t="s">
        <v>53</v>
      </c>
      <c r="J9506">
        <v>412</v>
      </c>
      <c r="K9506" t="s">
        <v>34</v>
      </c>
      <c r="L9506">
        <v>1</v>
      </c>
      <c r="M9506" s="1">
        <v>46.760643760000001</v>
      </c>
      <c r="N9506" s="1">
        <f>Table1[[#This Row],[Quantity]]*Table1[[#This Row],[UnitPrice]]</f>
        <v>46.760643760000001</v>
      </c>
      <c r="O9506" t="s">
        <v>30</v>
      </c>
      <c r="P9506" t="b">
        <v>0</v>
      </c>
      <c r="Q9506">
        <v>4.6760643760000002</v>
      </c>
      <c r="R9506" s="1">
        <f>Table1[[#This Row],[Sales]]-Table1[[#This Row],[DiscountAmount]]</f>
        <v>42.084579384000001</v>
      </c>
      <c r="S9506" t="b">
        <v>1</v>
      </c>
      <c r="T9506" t="s">
        <v>36</v>
      </c>
      <c r="U9506">
        <v>2</v>
      </c>
      <c r="V9506" t="b">
        <v>1</v>
      </c>
    </row>
    <row r="9507" spans="1:22" x14ac:dyDescent="0.3">
      <c r="A9507">
        <v>9506</v>
      </c>
      <c r="B9507" s="2">
        <v>43447</v>
      </c>
      <c r="C9507" s="19">
        <f>YEAR(Table1[[#This Row],[Date]])</f>
        <v>2018</v>
      </c>
      <c r="D9507">
        <f>MONTH(Table1[[#This Row],[Date]])</f>
        <v>12</v>
      </c>
      <c r="E9507" t="str">
        <f>TEXT(Table1[[#This Row],[Date]],"MMMM")</f>
        <v>December</v>
      </c>
      <c r="F9507">
        <v>244</v>
      </c>
      <c r="G9507">
        <v>45</v>
      </c>
      <c r="H9507" t="s">
        <v>24</v>
      </c>
      <c r="I9507" t="s">
        <v>47</v>
      </c>
      <c r="J9507">
        <v>342</v>
      </c>
      <c r="K9507" t="s">
        <v>21</v>
      </c>
      <c r="L9507">
        <v>2</v>
      </c>
      <c r="M9507" s="1">
        <v>49.469700959999997</v>
      </c>
      <c r="N9507" s="1">
        <f>Table1[[#This Row],[Quantity]]*Table1[[#This Row],[UnitPrice]]</f>
        <v>98.939401919999995</v>
      </c>
      <c r="O9507" t="s">
        <v>32</v>
      </c>
      <c r="P9507" t="b">
        <v>1</v>
      </c>
      <c r="Q9507">
        <v>0</v>
      </c>
      <c r="R9507" s="1">
        <f>Table1[[#This Row],[Sales]]-Table1[[#This Row],[DiscountAmount]]</f>
        <v>98.939401919999995</v>
      </c>
      <c r="S9507" t="b">
        <v>1</v>
      </c>
      <c r="T9507" t="s">
        <v>23</v>
      </c>
      <c r="U9507">
        <v>5</v>
      </c>
      <c r="V9507" t="b">
        <v>0</v>
      </c>
    </row>
    <row r="9508" spans="1:22" x14ac:dyDescent="0.3">
      <c r="A9508">
        <v>9507</v>
      </c>
      <c r="B9508" s="2">
        <v>44519</v>
      </c>
      <c r="C9508" s="19">
        <f>YEAR(Table1[[#This Row],[Date]])</f>
        <v>2021</v>
      </c>
      <c r="D9508">
        <f>MONTH(Table1[[#This Row],[Date]])</f>
        <v>11</v>
      </c>
      <c r="E9508" t="str">
        <f>TEXT(Table1[[#This Row],[Date]],"MMMM")</f>
        <v>November</v>
      </c>
      <c r="F9508">
        <v>95</v>
      </c>
      <c r="G9508">
        <v>58</v>
      </c>
      <c r="H9508" t="s">
        <v>37</v>
      </c>
      <c r="I9508" t="s">
        <v>31</v>
      </c>
      <c r="J9508">
        <v>768</v>
      </c>
      <c r="K9508" t="s">
        <v>26</v>
      </c>
      <c r="L9508">
        <v>5</v>
      </c>
      <c r="M9508" s="1">
        <v>67.574409279999998</v>
      </c>
      <c r="N9508" s="1">
        <f>Table1[[#This Row],[Quantity]]*Table1[[#This Row],[UnitPrice]]</f>
        <v>337.87204639999999</v>
      </c>
      <c r="O9508" t="s">
        <v>35</v>
      </c>
      <c r="P9508" t="b">
        <v>0</v>
      </c>
      <c r="Q9508">
        <v>33.787204639999999</v>
      </c>
      <c r="R9508" s="1">
        <f>Table1[[#This Row],[Sales]]-Table1[[#This Row],[DiscountAmount]]</f>
        <v>304.08484176000002</v>
      </c>
      <c r="S9508" t="b">
        <v>0</v>
      </c>
      <c r="T9508" t="s">
        <v>36</v>
      </c>
      <c r="U9508">
        <v>3</v>
      </c>
      <c r="V9508" t="b">
        <v>0</v>
      </c>
    </row>
    <row r="9509" spans="1:22" x14ac:dyDescent="0.3">
      <c r="A9509">
        <v>9508</v>
      </c>
      <c r="B9509" s="2">
        <v>44156</v>
      </c>
      <c r="C9509" s="19">
        <f>YEAR(Table1[[#This Row],[Date]])</f>
        <v>2020</v>
      </c>
      <c r="D9509">
        <f>MONTH(Table1[[#This Row],[Date]])</f>
        <v>11</v>
      </c>
      <c r="E9509" t="str">
        <f>TEXT(Table1[[#This Row],[Date]],"MMMM")</f>
        <v>November</v>
      </c>
      <c r="F9509">
        <v>459</v>
      </c>
      <c r="G9509">
        <v>27</v>
      </c>
      <c r="H9509" t="s">
        <v>37</v>
      </c>
      <c r="I9509" t="s">
        <v>27</v>
      </c>
      <c r="J9509">
        <v>423</v>
      </c>
      <c r="K9509" t="s">
        <v>39</v>
      </c>
      <c r="L9509">
        <v>5</v>
      </c>
      <c r="M9509" s="1">
        <v>83.609356869999999</v>
      </c>
      <c r="N9509" s="1">
        <f>Table1[[#This Row],[Quantity]]*Table1[[#This Row],[UnitPrice]]</f>
        <v>418.04678435</v>
      </c>
      <c r="O9509" t="s">
        <v>35</v>
      </c>
      <c r="P9509" t="b">
        <v>0</v>
      </c>
      <c r="Q9509">
        <v>0</v>
      </c>
      <c r="R9509" s="1">
        <f>Table1[[#This Row],[Sales]]-Table1[[#This Row],[DiscountAmount]]</f>
        <v>418.04678435</v>
      </c>
      <c r="S9509" t="b">
        <v>0</v>
      </c>
      <c r="T9509" t="s">
        <v>23</v>
      </c>
      <c r="U9509">
        <v>3</v>
      </c>
      <c r="V9509" t="b">
        <v>0</v>
      </c>
    </row>
    <row r="9510" spans="1:22" x14ac:dyDescent="0.3">
      <c r="A9510">
        <v>9509</v>
      </c>
      <c r="B9510" s="2">
        <v>43824</v>
      </c>
      <c r="C9510" s="19">
        <f>YEAR(Table1[[#This Row],[Date]])</f>
        <v>2019</v>
      </c>
      <c r="D9510">
        <f>MONTH(Table1[[#This Row],[Date]])</f>
        <v>12</v>
      </c>
      <c r="E9510" t="str">
        <f>TEXT(Table1[[#This Row],[Date]],"MMMM")</f>
        <v>December</v>
      </c>
      <c r="F9510">
        <v>184</v>
      </c>
      <c r="G9510">
        <v>18</v>
      </c>
      <c r="H9510" t="s">
        <v>19</v>
      </c>
      <c r="I9510" t="s">
        <v>51</v>
      </c>
      <c r="J9510">
        <v>303</v>
      </c>
      <c r="K9510" t="s">
        <v>43</v>
      </c>
      <c r="L9510">
        <v>5</v>
      </c>
      <c r="M9510" s="1">
        <v>96.910926009999997</v>
      </c>
      <c r="N9510" s="1">
        <f>Table1[[#This Row],[Quantity]]*Table1[[#This Row],[UnitPrice]]</f>
        <v>484.55463005000001</v>
      </c>
      <c r="O9510" t="s">
        <v>22</v>
      </c>
      <c r="P9510" t="b">
        <v>0</v>
      </c>
      <c r="Q9510">
        <v>0</v>
      </c>
      <c r="R9510" s="1">
        <f>Table1[[#This Row],[Sales]]-Table1[[#This Row],[DiscountAmount]]</f>
        <v>484.55463005000001</v>
      </c>
      <c r="S9510" t="b">
        <v>1</v>
      </c>
      <c r="T9510" t="s">
        <v>23</v>
      </c>
      <c r="U9510">
        <v>1</v>
      </c>
      <c r="V9510" t="b">
        <v>0</v>
      </c>
    </row>
    <row r="9511" spans="1:22" x14ac:dyDescent="0.3">
      <c r="A9511">
        <v>9510</v>
      </c>
      <c r="B9511" s="2">
        <v>44866</v>
      </c>
      <c r="C9511" s="19">
        <f>YEAR(Table1[[#This Row],[Date]])</f>
        <v>2022</v>
      </c>
      <c r="D9511">
        <f>MONTH(Table1[[#This Row],[Date]])</f>
        <v>11</v>
      </c>
      <c r="E9511" t="str">
        <f>TEXT(Table1[[#This Row],[Date]],"MMMM")</f>
        <v>November</v>
      </c>
      <c r="F9511">
        <v>319</v>
      </c>
      <c r="G9511">
        <v>29</v>
      </c>
      <c r="H9511" t="s">
        <v>24</v>
      </c>
      <c r="I9511" t="s">
        <v>53</v>
      </c>
      <c r="J9511">
        <v>171</v>
      </c>
      <c r="K9511" t="s">
        <v>43</v>
      </c>
      <c r="L9511">
        <v>4</v>
      </c>
      <c r="M9511" s="1">
        <v>20.765301730000001</v>
      </c>
      <c r="N9511" s="1">
        <f>Table1[[#This Row],[Quantity]]*Table1[[#This Row],[UnitPrice]]</f>
        <v>83.061206920000004</v>
      </c>
      <c r="O9511" t="s">
        <v>35</v>
      </c>
      <c r="P9511" t="b">
        <v>1</v>
      </c>
      <c r="Q9511">
        <v>0</v>
      </c>
      <c r="R9511" s="1">
        <f>Table1[[#This Row],[Sales]]-Table1[[#This Row],[DiscountAmount]]</f>
        <v>83.061206920000004</v>
      </c>
      <c r="S9511" t="b">
        <v>0</v>
      </c>
      <c r="T9511" t="s">
        <v>23</v>
      </c>
      <c r="U9511">
        <v>1</v>
      </c>
      <c r="V9511" t="b">
        <v>0</v>
      </c>
    </row>
    <row r="9512" spans="1:22" x14ac:dyDescent="0.3">
      <c r="A9512">
        <v>9511</v>
      </c>
      <c r="B9512" s="2">
        <v>44875</v>
      </c>
      <c r="C9512" s="19">
        <f>YEAR(Table1[[#This Row],[Date]])</f>
        <v>2022</v>
      </c>
      <c r="D9512">
        <f>MONTH(Table1[[#This Row],[Date]])</f>
        <v>11</v>
      </c>
      <c r="E9512" t="str">
        <f>TEXT(Table1[[#This Row],[Date]],"MMMM")</f>
        <v>November</v>
      </c>
      <c r="F9512">
        <v>56</v>
      </c>
      <c r="G9512">
        <v>28</v>
      </c>
      <c r="H9512" t="s">
        <v>37</v>
      </c>
      <c r="I9512" t="s">
        <v>45</v>
      </c>
      <c r="J9512">
        <v>988</v>
      </c>
      <c r="K9512" t="s">
        <v>43</v>
      </c>
      <c r="L9512">
        <v>2</v>
      </c>
      <c r="M9512" s="1">
        <v>95.94852625</v>
      </c>
      <c r="N9512" s="1">
        <f>Table1[[#This Row],[Quantity]]*Table1[[#This Row],[UnitPrice]]</f>
        <v>191.8970525</v>
      </c>
      <c r="O9512" t="s">
        <v>22</v>
      </c>
      <c r="P9512" t="b">
        <v>0</v>
      </c>
      <c r="Q9512">
        <v>0</v>
      </c>
      <c r="R9512" s="1">
        <f>Table1[[#This Row],[Sales]]-Table1[[#This Row],[DiscountAmount]]</f>
        <v>191.8970525</v>
      </c>
      <c r="S9512" t="b">
        <v>1</v>
      </c>
      <c r="T9512" t="s">
        <v>23</v>
      </c>
      <c r="U9512">
        <v>4</v>
      </c>
      <c r="V9512" t="b">
        <v>0</v>
      </c>
    </row>
    <row r="9513" spans="1:22" x14ac:dyDescent="0.3">
      <c r="A9513">
        <v>9512</v>
      </c>
      <c r="B9513" s="2">
        <v>45270</v>
      </c>
      <c r="C9513" s="19">
        <f>YEAR(Table1[[#This Row],[Date]])</f>
        <v>2023</v>
      </c>
      <c r="D9513">
        <f>MONTH(Table1[[#This Row],[Date]])</f>
        <v>12</v>
      </c>
      <c r="E9513" t="str">
        <f>TEXT(Table1[[#This Row],[Date]],"MMMM")</f>
        <v>December</v>
      </c>
      <c r="F9513">
        <v>131</v>
      </c>
      <c r="G9513">
        <v>67</v>
      </c>
      <c r="H9513" t="s">
        <v>19</v>
      </c>
      <c r="I9513" t="s">
        <v>40</v>
      </c>
      <c r="J9513">
        <v>639</v>
      </c>
      <c r="K9513" t="s">
        <v>34</v>
      </c>
      <c r="L9513">
        <v>2</v>
      </c>
      <c r="M9513" s="1">
        <v>94.711028659999997</v>
      </c>
      <c r="N9513" s="1">
        <f>Table1[[#This Row],[Quantity]]*Table1[[#This Row],[UnitPrice]]</f>
        <v>189.42205731999999</v>
      </c>
      <c r="O9513" t="s">
        <v>22</v>
      </c>
      <c r="P9513" t="b">
        <v>1</v>
      </c>
      <c r="Q9513">
        <v>18.942205730000001</v>
      </c>
      <c r="R9513" s="1">
        <f>Table1[[#This Row],[Sales]]-Table1[[#This Row],[DiscountAmount]]</f>
        <v>170.47985158999998</v>
      </c>
      <c r="S9513" t="b">
        <v>1</v>
      </c>
      <c r="T9513" t="s">
        <v>36</v>
      </c>
      <c r="U9513">
        <v>3</v>
      </c>
      <c r="V9513" t="b">
        <v>1</v>
      </c>
    </row>
    <row r="9514" spans="1:22" x14ac:dyDescent="0.3">
      <c r="A9514">
        <v>9513</v>
      </c>
      <c r="B9514" s="2">
        <v>43789</v>
      </c>
      <c r="C9514" s="19">
        <f>YEAR(Table1[[#This Row],[Date]])</f>
        <v>2019</v>
      </c>
      <c r="D9514">
        <f>MONTH(Table1[[#This Row],[Date]])</f>
        <v>11</v>
      </c>
      <c r="E9514" t="str">
        <f>TEXT(Table1[[#This Row],[Date]],"MMMM")</f>
        <v>November</v>
      </c>
      <c r="F9514">
        <v>462</v>
      </c>
      <c r="G9514">
        <v>38</v>
      </c>
      <c r="H9514" t="s">
        <v>19</v>
      </c>
      <c r="I9514" t="s">
        <v>46</v>
      </c>
      <c r="J9514">
        <v>743</v>
      </c>
      <c r="K9514" t="s">
        <v>26</v>
      </c>
      <c r="L9514">
        <v>3</v>
      </c>
      <c r="M9514" s="1">
        <v>82.182032809999995</v>
      </c>
      <c r="N9514" s="1">
        <f>Table1[[#This Row],[Quantity]]*Table1[[#This Row],[UnitPrice]]</f>
        <v>246.54609842999997</v>
      </c>
      <c r="O9514" t="s">
        <v>30</v>
      </c>
      <c r="P9514" t="b">
        <v>0</v>
      </c>
      <c r="Q9514">
        <v>0</v>
      </c>
      <c r="R9514" s="1">
        <f>Table1[[#This Row],[Sales]]-Table1[[#This Row],[DiscountAmount]]</f>
        <v>246.54609842999997</v>
      </c>
      <c r="S9514" t="b">
        <v>1</v>
      </c>
      <c r="T9514" t="s">
        <v>23</v>
      </c>
      <c r="U9514">
        <v>5</v>
      </c>
      <c r="V9514" t="b">
        <v>1</v>
      </c>
    </row>
    <row r="9515" spans="1:22" x14ac:dyDescent="0.3">
      <c r="A9515">
        <v>9514</v>
      </c>
      <c r="B9515" s="2">
        <v>44899</v>
      </c>
      <c r="C9515" s="19">
        <f>YEAR(Table1[[#This Row],[Date]])</f>
        <v>2022</v>
      </c>
      <c r="D9515">
        <f>MONTH(Table1[[#This Row],[Date]])</f>
        <v>12</v>
      </c>
      <c r="E9515" t="str">
        <f>TEXT(Table1[[#This Row],[Date]],"MMMM")</f>
        <v>December</v>
      </c>
      <c r="F9515">
        <v>41</v>
      </c>
      <c r="G9515">
        <v>19</v>
      </c>
      <c r="H9515" t="s">
        <v>19</v>
      </c>
      <c r="I9515" t="s">
        <v>52</v>
      </c>
      <c r="J9515">
        <v>981</v>
      </c>
      <c r="K9515" t="s">
        <v>43</v>
      </c>
      <c r="L9515">
        <v>4</v>
      </c>
      <c r="M9515" s="1">
        <v>67.627434059999999</v>
      </c>
      <c r="N9515" s="1">
        <f>Table1[[#This Row],[Quantity]]*Table1[[#This Row],[UnitPrice]]</f>
        <v>270.50973624</v>
      </c>
      <c r="O9515" t="s">
        <v>30</v>
      </c>
      <c r="P9515" t="b">
        <v>0</v>
      </c>
      <c r="Q9515">
        <v>27.050973620000001</v>
      </c>
      <c r="R9515" s="1">
        <f>Table1[[#This Row],[Sales]]-Table1[[#This Row],[DiscountAmount]]</f>
        <v>243.45876261999999</v>
      </c>
      <c r="S9515" t="b">
        <v>0</v>
      </c>
      <c r="T9515" t="s">
        <v>36</v>
      </c>
      <c r="U9515">
        <v>2</v>
      </c>
      <c r="V9515" t="b">
        <v>1</v>
      </c>
    </row>
    <row r="9516" spans="1:22" x14ac:dyDescent="0.3">
      <c r="A9516">
        <v>9515</v>
      </c>
      <c r="B9516" s="2">
        <v>43795</v>
      </c>
      <c r="C9516" s="19">
        <f>YEAR(Table1[[#This Row],[Date]])</f>
        <v>2019</v>
      </c>
      <c r="D9516">
        <f>MONTH(Table1[[#This Row],[Date]])</f>
        <v>11</v>
      </c>
      <c r="E9516" t="str">
        <f>TEXT(Table1[[#This Row],[Date]],"MMMM")</f>
        <v>November</v>
      </c>
      <c r="F9516">
        <v>44</v>
      </c>
      <c r="G9516">
        <v>51</v>
      </c>
      <c r="H9516" t="s">
        <v>24</v>
      </c>
      <c r="I9516" t="s">
        <v>52</v>
      </c>
      <c r="J9516">
        <v>797</v>
      </c>
      <c r="K9516" t="s">
        <v>26</v>
      </c>
      <c r="L9516">
        <v>5</v>
      </c>
      <c r="M9516" s="1">
        <v>37.955061860000001</v>
      </c>
      <c r="N9516" s="1">
        <f>Table1[[#This Row],[Quantity]]*Table1[[#This Row],[UnitPrice]]</f>
        <v>189.7753093</v>
      </c>
      <c r="O9516" t="s">
        <v>35</v>
      </c>
      <c r="P9516" t="b">
        <v>0</v>
      </c>
      <c r="Q9516">
        <v>18.97753093</v>
      </c>
      <c r="R9516" s="1">
        <f>Table1[[#This Row],[Sales]]-Table1[[#This Row],[DiscountAmount]]</f>
        <v>170.79777837</v>
      </c>
      <c r="S9516" t="b">
        <v>0</v>
      </c>
      <c r="T9516" t="s">
        <v>36</v>
      </c>
      <c r="U9516">
        <v>1</v>
      </c>
      <c r="V9516" t="b">
        <v>1</v>
      </c>
    </row>
    <row r="9517" spans="1:22" x14ac:dyDescent="0.3">
      <c r="A9517">
        <v>9516</v>
      </c>
      <c r="B9517" s="2">
        <v>43428</v>
      </c>
      <c r="C9517" s="19">
        <f>YEAR(Table1[[#This Row],[Date]])</f>
        <v>2018</v>
      </c>
      <c r="D9517">
        <f>MONTH(Table1[[#This Row],[Date]])</f>
        <v>11</v>
      </c>
      <c r="E9517" t="str">
        <f>TEXT(Table1[[#This Row],[Date]],"MMMM")</f>
        <v>November</v>
      </c>
      <c r="F9517">
        <v>398</v>
      </c>
      <c r="G9517">
        <v>19</v>
      </c>
      <c r="H9517" t="s">
        <v>37</v>
      </c>
      <c r="I9517" t="s">
        <v>31</v>
      </c>
      <c r="J9517">
        <v>267</v>
      </c>
      <c r="K9517" t="s">
        <v>34</v>
      </c>
      <c r="L9517">
        <v>1</v>
      </c>
      <c r="M9517" s="1">
        <v>36.443585470000002</v>
      </c>
      <c r="N9517" s="1">
        <f>Table1[[#This Row],[Quantity]]*Table1[[#This Row],[UnitPrice]]</f>
        <v>36.443585470000002</v>
      </c>
      <c r="O9517" t="s">
        <v>30</v>
      </c>
      <c r="P9517" t="b">
        <v>0</v>
      </c>
      <c r="Q9517">
        <v>3.6443585469999999</v>
      </c>
      <c r="R9517" s="1">
        <f>Table1[[#This Row],[Sales]]-Table1[[#This Row],[DiscountAmount]]</f>
        <v>32.799226922999999</v>
      </c>
      <c r="S9517" t="b">
        <v>1</v>
      </c>
      <c r="T9517" t="s">
        <v>36</v>
      </c>
      <c r="U9517">
        <v>4</v>
      </c>
      <c r="V9517" t="b">
        <v>0</v>
      </c>
    </row>
    <row r="9518" spans="1:22" x14ac:dyDescent="0.3">
      <c r="A9518">
        <v>9517</v>
      </c>
      <c r="B9518" s="2">
        <v>44910</v>
      </c>
      <c r="C9518" s="19">
        <f>YEAR(Table1[[#This Row],[Date]])</f>
        <v>2022</v>
      </c>
      <c r="D9518">
        <f>MONTH(Table1[[#This Row],[Date]])</f>
        <v>12</v>
      </c>
      <c r="E9518" t="str">
        <f>TEXT(Table1[[#This Row],[Date]],"MMMM")</f>
        <v>December</v>
      </c>
      <c r="F9518">
        <v>382</v>
      </c>
      <c r="G9518">
        <v>68</v>
      </c>
      <c r="H9518" t="s">
        <v>24</v>
      </c>
      <c r="I9518" t="s">
        <v>51</v>
      </c>
      <c r="J9518">
        <v>909</v>
      </c>
      <c r="K9518" t="s">
        <v>39</v>
      </c>
      <c r="L9518">
        <v>1</v>
      </c>
      <c r="M9518" s="1">
        <v>22.34034947</v>
      </c>
      <c r="N9518" s="1">
        <f>Table1[[#This Row],[Quantity]]*Table1[[#This Row],[UnitPrice]]</f>
        <v>22.34034947</v>
      </c>
      <c r="O9518" t="s">
        <v>35</v>
      </c>
      <c r="P9518" t="b">
        <v>0</v>
      </c>
      <c r="Q9518">
        <v>0</v>
      </c>
      <c r="R9518" s="1">
        <f>Table1[[#This Row],[Sales]]-Table1[[#This Row],[DiscountAmount]]</f>
        <v>22.34034947</v>
      </c>
      <c r="S9518" t="b">
        <v>1</v>
      </c>
      <c r="T9518" t="s">
        <v>23</v>
      </c>
      <c r="U9518">
        <v>2</v>
      </c>
      <c r="V9518" t="b">
        <v>0</v>
      </c>
    </row>
    <row r="9519" spans="1:22" x14ac:dyDescent="0.3">
      <c r="A9519">
        <v>9518</v>
      </c>
      <c r="B9519" s="2">
        <v>44907</v>
      </c>
      <c r="C9519" s="19">
        <f>YEAR(Table1[[#This Row],[Date]])</f>
        <v>2022</v>
      </c>
      <c r="D9519">
        <f>MONTH(Table1[[#This Row],[Date]])</f>
        <v>12</v>
      </c>
      <c r="E9519" t="str">
        <f>TEXT(Table1[[#This Row],[Date]],"MMMM")</f>
        <v>December</v>
      </c>
      <c r="F9519">
        <v>99</v>
      </c>
      <c r="G9519">
        <v>62</v>
      </c>
      <c r="H9519" t="s">
        <v>24</v>
      </c>
      <c r="I9519" t="s">
        <v>42</v>
      </c>
      <c r="J9519">
        <v>12</v>
      </c>
      <c r="K9519" t="s">
        <v>21</v>
      </c>
      <c r="L9519">
        <v>2</v>
      </c>
      <c r="M9519" s="1">
        <v>85.116701190000001</v>
      </c>
      <c r="N9519" s="1">
        <f>Table1[[#This Row],[Quantity]]*Table1[[#This Row],[UnitPrice]]</f>
        <v>170.23340238</v>
      </c>
      <c r="O9519" t="s">
        <v>22</v>
      </c>
      <c r="P9519" t="b">
        <v>1</v>
      </c>
      <c r="Q9519">
        <v>0</v>
      </c>
      <c r="R9519" s="1">
        <f>Table1[[#This Row],[Sales]]-Table1[[#This Row],[DiscountAmount]]</f>
        <v>170.23340238</v>
      </c>
      <c r="S9519" t="b">
        <v>1</v>
      </c>
      <c r="T9519" t="s">
        <v>23</v>
      </c>
      <c r="U9519">
        <v>2</v>
      </c>
      <c r="V9519" t="b">
        <v>0</v>
      </c>
    </row>
    <row r="9520" spans="1:22" x14ac:dyDescent="0.3">
      <c r="A9520">
        <v>9519</v>
      </c>
      <c r="B9520" s="2">
        <v>45249</v>
      </c>
      <c r="C9520" s="19">
        <f>YEAR(Table1[[#This Row],[Date]])</f>
        <v>2023</v>
      </c>
      <c r="D9520">
        <f>MONTH(Table1[[#This Row],[Date]])</f>
        <v>11</v>
      </c>
      <c r="E9520" t="str">
        <f>TEXT(Table1[[#This Row],[Date]],"MMMM")</f>
        <v>November</v>
      </c>
      <c r="F9520">
        <v>48</v>
      </c>
      <c r="G9520">
        <v>24</v>
      </c>
      <c r="H9520" t="s">
        <v>37</v>
      </c>
      <c r="I9520" t="s">
        <v>44</v>
      </c>
      <c r="J9520">
        <v>820</v>
      </c>
      <c r="K9520" t="s">
        <v>34</v>
      </c>
      <c r="L9520">
        <v>2</v>
      </c>
      <c r="M9520" s="1">
        <v>47.843286509999999</v>
      </c>
      <c r="N9520" s="1">
        <f>Table1[[#This Row],[Quantity]]*Table1[[#This Row],[UnitPrice]]</f>
        <v>95.686573019999997</v>
      </c>
      <c r="O9520" t="s">
        <v>32</v>
      </c>
      <c r="P9520" t="b">
        <v>1</v>
      </c>
      <c r="Q9520">
        <v>0</v>
      </c>
      <c r="R9520" s="1">
        <f>Table1[[#This Row],[Sales]]-Table1[[#This Row],[DiscountAmount]]</f>
        <v>95.686573019999997</v>
      </c>
      <c r="S9520" t="b">
        <v>1</v>
      </c>
      <c r="T9520" t="s">
        <v>28</v>
      </c>
      <c r="U9520">
        <v>4</v>
      </c>
      <c r="V9520" t="b">
        <v>0</v>
      </c>
    </row>
    <row r="9521" spans="1:22" x14ac:dyDescent="0.3">
      <c r="A9521">
        <v>9520</v>
      </c>
      <c r="B9521" s="2">
        <v>44914</v>
      </c>
      <c r="C9521" s="19">
        <f>YEAR(Table1[[#This Row],[Date]])</f>
        <v>2022</v>
      </c>
      <c r="D9521">
        <f>MONTH(Table1[[#This Row],[Date]])</f>
        <v>12</v>
      </c>
      <c r="E9521" t="str">
        <f>TEXT(Table1[[#This Row],[Date]],"MMMM")</f>
        <v>December</v>
      </c>
      <c r="F9521">
        <v>20</v>
      </c>
      <c r="G9521">
        <v>22</v>
      </c>
      <c r="H9521" t="s">
        <v>19</v>
      </c>
      <c r="I9521" t="s">
        <v>51</v>
      </c>
      <c r="J9521">
        <v>654</v>
      </c>
      <c r="K9521" t="s">
        <v>39</v>
      </c>
      <c r="L9521">
        <v>2</v>
      </c>
      <c r="M9521" s="1">
        <v>78.612762860000004</v>
      </c>
      <c r="N9521" s="1">
        <f>Table1[[#This Row],[Quantity]]*Table1[[#This Row],[UnitPrice]]</f>
        <v>157.22552572000001</v>
      </c>
      <c r="O9521" t="s">
        <v>22</v>
      </c>
      <c r="P9521" t="b">
        <v>1</v>
      </c>
      <c r="Q9521">
        <v>0</v>
      </c>
      <c r="R9521" s="1">
        <f>Table1[[#This Row],[Sales]]-Table1[[#This Row],[DiscountAmount]]</f>
        <v>157.22552572000001</v>
      </c>
      <c r="S9521" t="b">
        <v>0</v>
      </c>
      <c r="T9521" t="s">
        <v>28</v>
      </c>
      <c r="U9521">
        <v>3</v>
      </c>
      <c r="V9521" t="b">
        <v>1</v>
      </c>
    </row>
    <row r="9522" spans="1:22" x14ac:dyDescent="0.3">
      <c r="A9522">
        <v>9521</v>
      </c>
      <c r="B9522" s="2">
        <v>43414</v>
      </c>
      <c r="C9522" s="19">
        <f>YEAR(Table1[[#This Row],[Date]])</f>
        <v>2018</v>
      </c>
      <c r="D9522">
        <f>MONTH(Table1[[#This Row],[Date]])</f>
        <v>11</v>
      </c>
      <c r="E9522" t="str">
        <f>TEXT(Table1[[#This Row],[Date]],"MMMM")</f>
        <v>November</v>
      </c>
      <c r="F9522">
        <v>343</v>
      </c>
      <c r="G9522">
        <v>70</v>
      </c>
      <c r="H9522" t="s">
        <v>37</v>
      </c>
      <c r="I9522" t="s">
        <v>40</v>
      </c>
      <c r="J9522">
        <v>313</v>
      </c>
      <c r="K9522" t="s">
        <v>34</v>
      </c>
      <c r="L9522">
        <v>3</v>
      </c>
      <c r="M9522" s="1">
        <v>31.43813626</v>
      </c>
      <c r="N9522" s="1">
        <f>Table1[[#This Row],[Quantity]]*Table1[[#This Row],[UnitPrice]]</f>
        <v>94.314408780000008</v>
      </c>
      <c r="O9522" t="s">
        <v>30</v>
      </c>
      <c r="P9522" t="b">
        <v>0</v>
      </c>
      <c r="Q9522">
        <v>9.4314408780000001</v>
      </c>
      <c r="R9522" s="1">
        <f>Table1[[#This Row],[Sales]]-Table1[[#This Row],[DiscountAmount]]</f>
        <v>84.882967902000004</v>
      </c>
      <c r="S9522" t="b">
        <v>1</v>
      </c>
      <c r="T9522" t="s">
        <v>36</v>
      </c>
      <c r="U9522">
        <v>4</v>
      </c>
      <c r="V9522" t="b">
        <v>1</v>
      </c>
    </row>
    <row r="9523" spans="1:22" x14ac:dyDescent="0.3">
      <c r="A9523">
        <v>9522</v>
      </c>
      <c r="B9523" s="2">
        <v>43791</v>
      </c>
      <c r="C9523" s="19">
        <f>YEAR(Table1[[#This Row],[Date]])</f>
        <v>2019</v>
      </c>
      <c r="D9523">
        <f>MONTH(Table1[[#This Row],[Date]])</f>
        <v>11</v>
      </c>
      <c r="E9523" t="str">
        <f>TEXT(Table1[[#This Row],[Date]],"MMMM")</f>
        <v>November</v>
      </c>
      <c r="F9523">
        <v>23</v>
      </c>
      <c r="G9523">
        <v>37</v>
      </c>
      <c r="H9523" t="s">
        <v>19</v>
      </c>
      <c r="I9523" t="s">
        <v>33</v>
      </c>
      <c r="J9523">
        <v>871</v>
      </c>
      <c r="K9523" t="s">
        <v>34</v>
      </c>
      <c r="L9523">
        <v>5</v>
      </c>
      <c r="M9523" s="1">
        <v>83.652049120000001</v>
      </c>
      <c r="N9523" s="1">
        <f>Table1[[#This Row],[Quantity]]*Table1[[#This Row],[UnitPrice]]</f>
        <v>418.26024560000002</v>
      </c>
      <c r="O9523" t="s">
        <v>30</v>
      </c>
      <c r="P9523" t="b">
        <v>0</v>
      </c>
      <c r="Q9523">
        <v>41.82602456</v>
      </c>
      <c r="R9523" s="1">
        <f>Table1[[#This Row],[Sales]]-Table1[[#This Row],[DiscountAmount]]</f>
        <v>376.43422104000001</v>
      </c>
      <c r="S9523" t="b">
        <v>1</v>
      </c>
      <c r="T9523" t="s">
        <v>36</v>
      </c>
      <c r="U9523">
        <v>5</v>
      </c>
      <c r="V9523" t="b">
        <v>0</v>
      </c>
    </row>
    <row r="9524" spans="1:22" x14ac:dyDescent="0.3">
      <c r="A9524">
        <v>9523</v>
      </c>
      <c r="B9524" s="2">
        <v>43786</v>
      </c>
      <c r="C9524" s="19">
        <f>YEAR(Table1[[#This Row],[Date]])</f>
        <v>2019</v>
      </c>
      <c r="D9524">
        <f>MONTH(Table1[[#This Row],[Date]])</f>
        <v>11</v>
      </c>
      <c r="E9524" t="str">
        <f>TEXT(Table1[[#This Row],[Date]],"MMMM")</f>
        <v>November</v>
      </c>
      <c r="F9524">
        <v>62</v>
      </c>
      <c r="G9524">
        <v>50</v>
      </c>
      <c r="H9524" t="s">
        <v>19</v>
      </c>
      <c r="I9524" t="s">
        <v>50</v>
      </c>
      <c r="J9524">
        <v>125</v>
      </c>
      <c r="K9524" t="s">
        <v>34</v>
      </c>
      <c r="L9524">
        <v>1</v>
      </c>
      <c r="M9524" s="1">
        <v>52.663795989999997</v>
      </c>
      <c r="N9524" s="1">
        <f>Table1[[#This Row],[Quantity]]*Table1[[#This Row],[UnitPrice]]</f>
        <v>52.663795989999997</v>
      </c>
      <c r="O9524" t="s">
        <v>32</v>
      </c>
      <c r="P9524" t="b">
        <v>0</v>
      </c>
      <c r="Q9524">
        <v>5.2663795990000004</v>
      </c>
      <c r="R9524" s="1">
        <f>Table1[[#This Row],[Sales]]-Table1[[#This Row],[DiscountAmount]]</f>
        <v>47.397416390999993</v>
      </c>
      <c r="S9524" t="b">
        <v>0</v>
      </c>
      <c r="T9524" t="s">
        <v>36</v>
      </c>
      <c r="U9524">
        <v>5</v>
      </c>
      <c r="V9524" t="b">
        <v>1</v>
      </c>
    </row>
    <row r="9525" spans="1:22" x14ac:dyDescent="0.3">
      <c r="A9525">
        <v>9524</v>
      </c>
      <c r="B9525" s="2">
        <v>43445</v>
      </c>
      <c r="C9525" s="19">
        <f>YEAR(Table1[[#This Row],[Date]])</f>
        <v>2018</v>
      </c>
      <c r="D9525">
        <f>MONTH(Table1[[#This Row],[Date]])</f>
        <v>12</v>
      </c>
      <c r="E9525" t="str">
        <f>TEXT(Table1[[#This Row],[Date]],"MMMM")</f>
        <v>December</v>
      </c>
      <c r="F9525">
        <v>378</v>
      </c>
      <c r="G9525">
        <v>70</v>
      </c>
      <c r="H9525" t="s">
        <v>24</v>
      </c>
      <c r="I9525" t="s">
        <v>33</v>
      </c>
      <c r="J9525">
        <v>949</v>
      </c>
      <c r="K9525" t="s">
        <v>21</v>
      </c>
      <c r="L9525">
        <v>3</v>
      </c>
      <c r="M9525" s="1">
        <v>51.832234390000004</v>
      </c>
      <c r="N9525" s="1">
        <f>Table1[[#This Row],[Quantity]]*Table1[[#This Row],[UnitPrice]]</f>
        <v>155.49670317000002</v>
      </c>
      <c r="O9525" t="s">
        <v>30</v>
      </c>
      <c r="P9525" t="b">
        <v>0</v>
      </c>
      <c r="Q9525">
        <v>0</v>
      </c>
      <c r="R9525" s="1">
        <f>Table1[[#This Row],[Sales]]-Table1[[#This Row],[DiscountAmount]]</f>
        <v>155.49670317000002</v>
      </c>
      <c r="S9525" t="b">
        <v>1</v>
      </c>
      <c r="T9525" t="s">
        <v>23</v>
      </c>
      <c r="U9525">
        <v>2</v>
      </c>
      <c r="V9525" t="b">
        <v>0</v>
      </c>
    </row>
    <row r="9526" spans="1:22" x14ac:dyDescent="0.3">
      <c r="A9526">
        <v>9525</v>
      </c>
      <c r="B9526" s="2">
        <v>44916</v>
      </c>
      <c r="C9526" s="19">
        <f>YEAR(Table1[[#This Row],[Date]])</f>
        <v>2022</v>
      </c>
      <c r="D9526">
        <f>MONTH(Table1[[#This Row],[Date]])</f>
        <v>12</v>
      </c>
      <c r="E9526" t="str">
        <f>TEXT(Table1[[#This Row],[Date]],"MMMM")</f>
        <v>December</v>
      </c>
      <c r="F9526">
        <v>58</v>
      </c>
      <c r="G9526">
        <v>64</v>
      </c>
      <c r="H9526" t="s">
        <v>37</v>
      </c>
      <c r="I9526" t="s">
        <v>27</v>
      </c>
      <c r="J9526">
        <v>651</v>
      </c>
      <c r="K9526" t="s">
        <v>34</v>
      </c>
      <c r="L9526">
        <v>4</v>
      </c>
      <c r="M9526" s="1">
        <v>40.145508190000001</v>
      </c>
      <c r="N9526" s="1">
        <f>Table1[[#This Row],[Quantity]]*Table1[[#This Row],[UnitPrice]]</f>
        <v>160.58203276</v>
      </c>
      <c r="O9526" t="s">
        <v>35</v>
      </c>
      <c r="P9526" t="b">
        <v>1</v>
      </c>
      <c r="Q9526">
        <v>0</v>
      </c>
      <c r="R9526" s="1">
        <f>Table1[[#This Row],[Sales]]-Table1[[#This Row],[DiscountAmount]]</f>
        <v>160.58203276</v>
      </c>
      <c r="S9526" t="b">
        <v>1</v>
      </c>
      <c r="T9526" t="s">
        <v>28</v>
      </c>
      <c r="U9526">
        <v>2</v>
      </c>
      <c r="V9526" t="b">
        <v>0</v>
      </c>
    </row>
    <row r="9527" spans="1:22" x14ac:dyDescent="0.3">
      <c r="A9527">
        <v>9526</v>
      </c>
      <c r="B9527" s="2">
        <v>45264</v>
      </c>
      <c r="C9527" s="19">
        <f>YEAR(Table1[[#This Row],[Date]])</f>
        <v>2023</v>
      </c>
      <c r="D9527">
        <f>MONTH(Table1[[#This Row],[Date]])</f>
        <v>12</v>
      </c>
      <c r="E9527" t="str">
        <f>TEXT(Table1[[#This Row],[Date]],"MMMM")</f>
        <v>December</v>
      </c>
      <c r="F9527">
        <v>85</v>
      </c>
      <c r="G9527">
        <v>27</v>
      </c>
      <c r="H9527" t="s">
        <v>19</v>
      </c>
      <c r="I9527" t="s">
        <v>41</v>
      </c>
      <c r="J9527">
        <v>894</v>
      </c>
      <c r="K9527" t="s">
        <v>34</v>
      </c>
      <c r="L9527">
        <v>5</v>
      </c>
      <c r="M9527" s="1">
        <v>36.726165530000003</v>
      </c>
      <c r="N9527" s="1">
        <f>Table1[[#This Row],[Quantity]]*Table1[[#This Row],[UnitPrice]]</f>
        <v>183.63082765000001</v>
      </c>
      <c r="O9527" t="s">
        <v>35</v>
      </c>
      <c r="P9527" t="b">
        <v>0</v>
      </c>
      <c r="Q9527">
        <v>0</v>
      </c>
      <c r="R9527" s="1">
        <f>Table1[[#This Row],[Sales]]-Table1[[#This Row],[DiscountAmount]]</f>
        <v>183.63082765000001</v>
      </c>
      <c r="S9527" t="b">
        <v>0</v>
      </c>
      <c r="T9527" t="s">
        <v>23</v>
      </c>
      <c r="U9527">
        <v>4</v>
      </c>
      <c r="V9527" t="b">
        <v>1</v>
      </c>
    </row>
    <row r="9528" spans="1:22" x14ac:dyDescent="0.3">
      <c r="A9528">
        <v>9527</v>
      </c>
      <c r="B9528" s="2">
        <v>43772</v>
      </c>
      <c r="C9528" s="19">
        <f>YEAR(Table1[[#This Row],[Date]])</f>
        <v>2019</v>
      </c>
      <c r="D9528">
        <f>MONTH(Table1[[#This Row],[Date]])</f>
        <v>11</v>
      </c>
      <c r="E9528" t="str">
        <f>TEXT(Table1[[#This Row],[Date]],"MMMM")</f>
        <v>November</v>
      </c>
      <c r="F9528">
        <v>444</v>
      </c>
      <c r="G9528">
        <v>33</v>
      </c>
      <c r="H9528" t="s">
        <v>19</v>
      </c>
      <c r="I9528" t="s">
        <v>20</v>
      </c>
      <c r="J9528">
        <v>929</v>
      </c>
      <c r="K9528" t="s">
        <v>43</v>
      </c>
      <c r="L9528">
        <v>2</v>
      </c>
      <c r="M9528" s="1">
        <v>39.874402979999999</v>
      </c>
      <c r="N9528" s="1">
        <f>Table1[[#This Row],[Quantity]]*Table1[[#This Row],[UnitPrice]]</f>
        <v>79.748805959999999</v>
      </c>
      <c r="O9528" t="s">
        <v>32</v>
      </c>
      <c r="P9528" t="b">
        <v>1</v>
      </c>
      <c r="Q9528">
        <v>0</v>
      </c>
      <c r="R9528" s="1">
        <f>Table1[[#This Row],[Sales]]-Table1[[#This Row],[DiscountAmount]]</f>
        <v>79.748805959999999</v>
      </c>
      <c r="S9528" t="b">
        <v>1</v>
      </c>
      <c r="T9528" t="s">
        <v>23</v>
      </c>
      <c r="U9528">
        <v>2</v>
      </c>
      <c r="V9528" t="b">
        <v>1</v>
      </c>
    </row>
    <row r="9529" spans="1:22" x14ac:dyDescent="0.3">
      <c r="A9529">
        <v>9528</v>
      </c>
      <c r="B9529" s="2">
        <v>43823</v>
      </c>
      <c r="C9529" s="19">
        <f>YEAR(Table1[[#This Row],[Date]])</f>
        <v>2019</v>
      </c>
      <c r="D9529">
        <f>MONTH(Table1[[#This Row],[Date]])</f>
        <v>12</v>
      </c>
      <c r="E9529" t="str">
        <f>TEXT(Table1[[#This Row],[Date]],"MMMM")</f>
        <v>December</v>
      </c>
      <c r="F9529">
        <v>374</v>
      </c>
      <c r="G9529">
        <v>42</v>
      </c>
      <c r="H9529" t="s">
        <v>19</v>
      </c>
      <c r="I9529" t="s">
        <v>38</v>
      </c>
      <c r="J9529">
        <v>427</v>
      </c>
      <c r="K9529" t="s">
        <v>26</v>
      </c>
      <c r="L9529">
        <v>2</v>
      </c>
      <c r="M9529" s="1">
        <v>37.541718590000002</v>
      </c>
      <c r="N9529" s="1">
        <f>Table1[[#This Row],[Quantity]]*Table1[[#This Row],[UnitPrice]]</f>
        <v>75.083437180000004</v>
      </c>
      <c r="O9529" t="s">
        <v>35</v>
      </c>
      <c r="P9529" t="b">
        <v>1</v>
      </c>
      <c r="Q9529">
        <v>0</v>
      </c>
      <c r="R9529" s="1">
        <f>Table1[[#This Row],[Sales]]-Table1[[#This Row],[DiscountAmount]]</f>
        <v>75.083437180000004</v>
      </c>
      <c r="S9529" t="b">
        <v>1</v>
      </c>
      <c r="T9529" t="s">
        <v>23</v>
      </c>
      <c r="U9529">
        <v>1</v>
      </c>
      <c r="V9529" t="b">
        <v>0</v>
      </c>
    </row>
    <row r="9530" spans="1:22" x14ac:dyDescent="0.3">
      <c r="A9530">
        <v>9529</v>
      </c>
      <c r="B9530" s="2">
        <v>43456</v>
      </c>
      <c r="C9530" s="19">
        <f>YEAR(Table1[[#This Row],[Date]])</f>
        <v>2018</v>
      </c>
      <c r="D9530">
        <f>MONTH(Table1[[#This Row],[Date]])</f>
        <v>12</v>
      </c>
      <c r="E9530" t="str">
        <f>TEXT(Table1[[#This Row],[Date]],"MMMM")</f>
        <v>December</v>
      </c>
      <c r="F9530">
        <v>424</v>
      </c>
      <c r="G9530">
        <v>40</v>
      </c>
      <c r="H9530" t="s">
        <v>19</v>
      </c>
      <c r="I9530" t="s">
        <v>40</v>
      </c>
      <c r="J9530">
        <v>557</v>
      </c>
      <c r="K9530" t="s">
        <v>21</v>
      </c>
      <c r="L9530">
        <v>3</v>
      </c>
      <c r="M9530" s="1">
        <v>22.53457963</v>
      </c>
      <c r="N9530" s="1">
        <f>Table1[[#This Row],[Quantity]]*Table1[[#This Row],[UnitPrice]]</f>
        <v>67.603738890000002</v>
      </c>
      <c r="O9530" t="s">
        <v>22</v>
      </c>
      <c r="P9530" t="b">
        <v>0</v>
      </c>
      <c r="Q9530">
        <v>6.7603738900000003</v>
      </c>
      <c r="R9530" s="1">
        <f>Table1[[#This Row],[Sales]]-Table1[[#This Row],[DiscountAmount]]</f>
        <v>60.843365000000006</v>
      </c>
      <c r="S9530" t="b">
        <v>1</v>
      </c>
      <c r="T9530" t="s">
        <v>36</v>
      </c>
      <c r="U9530">
        <v>5</v>
      </c>
      <c r="V9530" t="b">
        <v>0</v>
      </c>
    </row>
    <row r="9531" spans="1:22" x14ac:dyDescent="0.3">
      <c r="A9531">
        <v>9530</v>
      </c>
      <c r="B9531" s="2">
        <v>43406</v>
      </c>
      <c r="C9531" s="19">
        <f>YEAR(Table1[[#This Row],[Date]])</f>
        <v>2018</v>
      </c>
      <c r="D9531">
        <f>MONTH(Table1[[#This Row],[Date]])</f>
        <v>11</v>
      </c>
      <c r="E9531" t="str">
        <f>TEXT(Table1[[#This Row],[Date]],"MMMM")</f>
        <v>November</v>
      </c>
      <c r="F9531">
        <v>157</v>
      </c>
      <c r="G9531">
        <v>24</v>
      </c>
      <c r="H9531" t="s">
        <v>37</v>
      </c>
      <c r="I9531" t="s">
        <v>45</v>
      </c>
      <c r="J9531">
        <v>353</v>
      </c>
      <c r="K9531" t="s">
        <v>43</v>
      </c>
      <c r="L9531">
        <v>5</v>
      </c>
      <c r="M9531" s="1">
        <v>75.42182803</v>
      </c>
      <c r="N9531" s="1">
        <f>Table1[[#This Row],[Quantity]]*Table1[[#This Row],[UnitPrice]]</f>
        <v>377.10914015000003</v>
      </c>
      <c r="O9531" t="s">
        <v>35</v>
      </c>
      <c r="P9531" t="b">
        <v>1</v>
      </c>
      <c r="Q9531">
        <v>0</v>
      </c>
      <c r="R9531" s="1">
        <f>Table1[[#This Row],[Sales]]-Table1[[#This Row],[DiscountAmount]]</f>
        <v>377.10914015000003</v>
      </c>
      <c r="S9531" t="b">
        <v>0</v>
      </c>
      <c r="T9531" t="s">
        <v>28</v>
      </c>
      <c r="U9531">
        <v>2</v>
      </c>
      <c r="V9531" t="b">
        <v>1</v>
      </c>
    </row>
    <row r="9532" spans="1:22" x14ac:dyDescent="0.3">
      <c r="A9532">
        <v>9531</v>
      </c>
      <c r="B9532" s="2">
        <v>43460</v>
      </c>
      <c r="C9532" s="19">
        <f>YEAR(Table1[[#This Row],[Date]])</f>
        <v>2018</v>
      </c>
      <c r="D9532">
        <f>MONTH(Table1[[#This Row],[Date]])</f>
        <v>12</v>
      </c>
      <c r="E9532" t="str">
        <f>TEXT(Table1[[#This Row],[Date]],"MMMM")</f>
        <v>December</v>
      </c>
      <c r="F9532">
        <v>28</v>
      </c>
      <c r="G9532">
        <v>19</v>
      </c>
      <c r="H9532" t="s">
        <v>19</v>
      </c>
      <c r="I9532" t="s">
        <v>38</v>
      </c>
      <c r="J9532">
        <v>170</v>
      </c>
      <c r="K9532" t="s">
        <v>21</v>
      </c>
      <c r="L9532">
        <v>2</v>
      </c>
      <c r="M9532" s="1">
        <v>76.83434527</v>
      </c>
      <c r="N9532" s="1">
        <f>Table1[[#This Row],[Quantity]]*Table1[[#This Row],[UnitPrice]]</f>
        <v>153.66869054</v>
      </c>
      <c r="O9532" t="s">
        <v>22</v>
      </c>
      <c r="P9532" t="b">
        <v>0</v>
      </c>
      <c r="Q9532">
        <v>0</v>
      </c>
      <c r="R9532" s="1">
        <f>Table1[[#This Row],[Sales]]-Table1[[#This Row],[DiscountAmount]]</f>
        <v>153.66869054</v>
      </c>
      <c r="S9532" t="b">
        <v>0</v>
      </c>
      <c r="T9532" t="s">
        <v>28</v>
      </c>
      <c r="U9532">
        <v>4</v>
      </c>
      <c r="V9532" t="b">
        <v>0</v>
      </c>
    </row>
    <row r="9533" spans="1:22" x14ac:dyDescent="0.3">
      <c r="A9533">
        <v>9532</v>
      </c>
      <c r="B9533" s="2">
        <v>43782</v>
      </c>
      <c r="C9533" s="19">
        <f>YEAR(Table1[[#This Row],[Date]])</f>
        <v>2019</v>
      </c>
      <c r="D9533">
        <f>MONTH(Table1[[#This Row],[Date]])</f>
        <v>11</v>
      </c>
      <c r="E9533" t="str">
        <f>TEXT(Table1[[#This Row],[Date]],"MMMM")</f>
        <v>November</v>
      </c>
      <c r="F9533">
        <v>154</v>
      </c>
      <c r="G9533">
        <v>59</v>
      </c>
      <c r="H9533" t="s">
        <v>37</v>
      </c>
      <c r="I9533" t="s">
        <v>20</v>
      </c>
      <c r="J9533">
        <v>640</v>
      </c>
      <c r="K9533" t="s">
        <v>26</v>
      </c>
      <c r="L9533">
        <v>4</v>
      </c>
      <c r="M9533" s="1">
        <v>96.383690900000005</v>
      </c>
      <c r="N9533" s="1">
        <f>Table1[[#This Row],[Quantity]]*Table1[[#This Row],[UnitPrice]]</f>
        <v>385.53476360000002</v>
      </c>
      <c r="O9533" t="s">
        <v>30</v>
      </c>
      <c r="P9533" t="b">
        <v>1</v>
      </c>
      <c r="Q9533">
        <v>0</v>
      </c>
      <c r="R9533" s="1">
        <f>Table1[[#This Row],[Sales]]-Table1[[#This Row],[DiscountAmount]]</f>
        <v>385.53476360000002</v>
      </c>
      <c r="S9533" t="b">
        <v>1</v>
      </c>
      <c r="T9533" t="s">
        <v>28</v>
      </c>
      <c r="U9533">
        <v>1</v>
      </c>
      <c r="V9533" t="b">
        <v>0</v>
      </c>
    </row>
    <row r="9534" spans="1:22" x14ac:dyDescent="0.3">
      <c r="A9534">
        <v>9533</v>
      </c>
      <c r="B9534" s="2">
        <v>43462</v>
      </c>
      <c r="C9534" s="19">
        <f>YEAR(Table1[[#This Row],[Date]])</f>
        <v>2018</v>
      </c>
      <c r="D9534">
        <f>MONTH(Table1[[#This Row],[Date]])</f>
        <v>12</v>
      </c>
      <c r="E9534" t="str">
        <f>TEXT(Table1[[#This Row],[Date]],"MMMM")</f>
        <v>December</v>
      </c>
      <c r="F9534">
        <v>139</v>
      </c>
      <c r="G9534">
        <v>48</v>
      </c>
      <c r="H9534" t="s">
        <v>37</v>
      </c>
      <c r="I9534" t="s">
        <v>50</v>
      </c>
      <c r="J9534">
        <v>506</v>
      </c>
      <c r="K9534" t="s">
        <v>26</v>
      </c>
      <c r="L9534">
        <v>1</v>
      </c>
      <c r="M9534" s="1">
        <v>25.028533979999999</v>
      </c>
      <c r="N9534" s="1">
        <f>Table1[[#This Row],[Quantity]]*Table1[[#This Row],[UnitPrice]]</f>
        <v>25.028533979999999</v>
      </c>
      <c r="O9534" t="s">
        <v>30</v>
      </c>
      <c r="P9534" t="b">
        <v>1</v>
      </c>
      <c r="Q9534">
        <v>2.5028533980000001</v>
      </c>
      <c r="R9534" s="1">
        <f>Table1[[#This Row],[Sales]]-Table1[[#This Row],[DiscountAmount]]</f>
        <v>22.525680582</v>
      </c>
      <c r="S9534" t="b">
        <v>1</v>
      </c>
      <c r="T9534" t="s">
        <v>36</v>
      </c>
      <c r="U9534">
        <v>3</v>
      </c>
      <c r="V9534" t="b">
        <v>1</v>
      </c>
    </row>
    <row r="9535" spans="1:22" x14ac:dyDescent="0.3">
      <c r="A9535">
        <v>9534</v>
      </c>
      <c r="B9535" s="2">
        <v>43829</v>
      </c>
      <c r="C9535" s="19">
        <f>YEAR(Table1[[#This Row],[Date]])</f>
        <v>2019</v>
      </c>
      <c r="D9535">
        <f>MONTH(Table1[[#This Row],[Date]])</f>
        <v>12</v>
      </c>
      <c r="E9535" t="str">
        <f>TEXT(Table1[[#This Row],[Date]],"MMMM")</f>
        <v>December</v>
      </c>
      <c r="F9535">
        <v>243</v>
      </c>
      <c r="G9535">
        <v>41</v>
      </c>
      <c r="H9535" t="s">
        <v>19</v>
      </c>
      <c r="I9535" t="s">
        <v>41</v>
      </c>
      <c r="J9535">
        <v>548</v>
      </c>
      <c r="K9535" t="s">
        <v>34</v>
      </c>
      <c r="L9535">
        <v>5</v>
      </c>
      <c r="M9535" s="1">
        <v>71.375932430000006</v>
      </c>
      <c r="N9535" s="1">
        <f>Table1[[#This Row],[Quantity]]*Table1[[#This Row],[UnitPrice]]</f>
        <v>356.87966215000006</v>
      </c>
      <c r="O9535" t="s">
        <v>32</v>
      </c>
      <c r="P9535" t="b">
        <v>1</v>
      </c>
      <c r="Q9535">
        <v>35.68796622</v>
      </c>
      <c r="R9535" s="1">
        <f>Table1[[#This Row],[Sales]]-Table1[[#This Row],[DiscountAmount]]</f>
        <v>321.19169593000004</v>
      </c>
      <c r="S9535" t="b">
        <v>1</v>
      </c>
      <c r="T9535" t="s">
        <v>36</v>
      </c>
      <c r="U9535">
        <v>4</v>
      </c>
      <c r="V9535" t="b">
        <v>1</v>
      </c>
    </row>
    <row r="9536" spans="1:22" x14ac:dyDescent="0.3">
      <c r="A9536">
        <v>9535</v>
      </c>
      <c r="B9536" s="2">
        <v>44911</v>
      </c>
      <c r="C9536" s="19">
        <f>YEAR(Table1[[#This Row],[Date]])</f>
        <v>2022</v>
      </c>
      <c r="D9536">
        <f>MONTH(Table1[[#This Row],[Date]])</f>
        <v>12</v>
      </c>
      <c r="E9536" t="str">
        <f>TEXT(Table1[[#This Row],[Date]],"MMMM")</f>
        <v>December</v>
      </c>
      <c r="F9536">
        <v>234</v>
      </c>
      <c r="G9536">
        <v>62</v>
      </c>
      <c r="H9536" t="s">
        <v>24</v>
      </c>
      <c r="I9536" t="s">
        <v>42</v>
      </c>
      <c r="J9536">
        <v>349</v>
      </c>
      <c r="K9536" t="s">
        <v>21</v>
      </c>
      <c r="L9536">
        <v>2</v>
      </c>
      <c r="M9536" s="1">
        <v>22.540566649999999</v>
      </c>
      <c r="N9536" s="1">
        <f>Table1[[#This Row],[Quantity]]*Table1[[#This Row],[UnitPrice]]</f>
        <v>45.081133299999998</v>
      </c>
      <c r="O9536" t="s">
        <v>35</v>
      </c>
      <c r="P9536" t="b">
        <v>0</v>
      </c>
      <c r="Q9536">
        <v>0</v>
      </c>
      <c r="R9536" s="1">
        <f>Table1[[#This Row],[Sales]]-Table1[[#This Row],[DiscountAmount]]</f>
        <v>45.081133299999998</v>
      </c>
      <c r="S9536" t="b">
        <v>0</v>
      </c>
      <c r="T9536" t="s">
        <v>23</v>
      </c>
      <c r="U9536">
        <v>3</v>
      </c>
      <c r="V9536" t="b">
        <v>1</v>
      </c>
    </row>
    <row r="9537" spans="1:22" x14ac:dyDescent="0.3">
      <c r="A9537">
        <v>9536</v>
      </c>
      <c r="B9537" s="2">
        <v>43805</v>
      </c>
      <c r="C9537" s="19">
        <f>YEAR(Table1[[#This Row],[Date]])</f>
        <v>2019</v>
      </c>
      <c r="D9537">
        <f>MONTH(Table1[[#This Row],[Date]])</f>
        <v>12</v>
      </c>
      <c r="E9537" t="str">
        <f>TEXT(Table1[[#This Row],[Date]],"MMMM")</f>
        <v>December</v>
      </c>
      <c r="F9537">
        <v>280</v>
      </c>
      <c r="G9537">
        <v>61</v>
      </c>
      <c r="H9537" t="s">
        <v>37</v>
      </c>
      <c r="I9537" t="s">
        <v>48</v>
      </c>
      <c r="J9537">
        <v>779</v>
      </c>
      <c r="K9537" t="s">
        <v>39</v>
      </c>
      <c r="L9537">
        <v>4</v>
      </c>
      <c r="M9537" s="1">
        <v>65.403710129999993</v>
      </c>
      <c r="N9537" s="1">
        <f>Table1[[#This Row],[Quantity]]*Table1[[#This Row],[UnitPrice]]</f>
        <v>261.61484051999997</v>
      </c>
      <c r="O9537" t="s">
        <v>22</v>
      </c>
      <c r="P9537" t="b">
        <v>0</v>
      </c>
      <c r="Q9537">
        <v>26.161484049999999</v>
      </c>
      <c r="R9537" s="1">
        <f>Table1[[#This Row],[Sales]]-Table1[[#This Row],[DiscountAmount]]</f>
        <v>235.45335646999996</v>
      </c>
      <c r="S9537" t="b">
        <v>0</v>
      </c>
      <c r="T9537" t="s">
        <v>36</v>
      </c>
      <c r="U9537">
        <v>2</v>
      </c>
      <c r="V9537" t="b">
        <v>0</v>
      </c>
    </row>
    <row r="9538" spans="1:22" x14ac:dyDescent="0.3">
      <c r="A9538">
        <v>9537</v>
      </c>
      <c r="B9538" s="2">
        <v>44189</v>
      </c>
      <c r="C9538" s="19">
        <f>YEAR(Table1[[#This Row],[Date]])</f>
        <v>2020</v>
      </c>
      <c r="D9538">
        <f>MONTH(Table1[[#This Row],[Date]])</f>
        <v>12</v>
      </c>
      <c r="E9538" t="str">
        <f>TEXT(Table1[[#This Row],[Date]],"MMMM")</f>
        <v>December</v>
      </c>
      <c r="F9538">
        <v>168</v>
      </c>
      <c r="G9538">
        <v>70</v>
      </c>
      <c r="H9538" t="s">
        <v>37</v>
      </c>
      <c r="I9538" t="s">
        <v>25</v>
      </c>
      <c r="J9538">
        <v>337</v>
      </c>
      <c r="K9538" t="s">
        <v>26</v>
      </c>
      <c r="L9538">
        <v>2</v>
      </c>
      <c r="M9538" s="1">
        <v>73.300075050000004</v>
      </c>
      <c r="N9538" s="1">
        <f>Table1[[#This Row],[Quantity]]*Table1[[#This Row],[UnitPrice]]</f>
        <v>146.60015010000001</v>
      </c>
      <c r="O9538" t="s">
        <v>32</v>
      </c>
      <c r="P9538" t="b">
        <v>0</v>
      </c>
      <c r="Q9538">
        <v>0</v>
      </c>
      <c r="R9538" s="1">
        <f>Table1[[#This Row],[Sales]]-Table1[[#This Row],[DiscountAmount]]</f>
        <v>146.60015010000001</v>
      </c>
      <c r="S9538" t="b">
        <v>1</v>
      </c>
      <c r="T9538" t="s">
        <v>28</v>
      </c>
      <c r="U9538">
        <v>5</v>
      </c>
      <c r="V9538" t="b">
        <v>1</v>
      </c>
    </row>
    <row r="9539" spans="1:22" x14ac:dyDescent="0.3">
      <c r="A9539">
        <v>9538</v>
      </c>
      <c r="B9539" s="2">
        <v>44180</v>
      </c>
      <c r="C9539" s="19">
        <f>YEAR(Table1[[#This Row],[Date]])</f>
        <v>2020</v>
      </c>
      <c r="D9539">
        <f>MONTH(Table1[[#This Row],[Date]])</f>
        <v>12</v>
      </c>
      <c r="E9539" t="str">
        <f>TEXT(Table1[[#This Row],[Date]],"MMMM")</f>
        <v>December</v>
      </c>
      <c r="F9539">
        <v>79</v>
      </c>
      <c r="G9539">
        <v>34</v>
      </c>
      <c r="H9539" t="s">
        <v>37</v>
      </c>
      <c r="I9539" t="s">
        <v>50</v>
      </c>
      <c r="J9539">
        <v>209</v>
      </c>
      <c r="K9539" t="s">
        <v>26</v>
      </c>
      <c r="L9539">
        <v>4</v>
      </c>
      <c r="M9539" s="1">
        <v>23.61460945</v>
      </c>
      <c r="N9539" s="1">
        <f>Table1[[#This Row],[Quantity]]*Table1[[#This Row],[UnitPrice]]</f>
        <v>94.458437799999999</v>
      </c>
      <c r="O9539" t="s">
        <v>32</v>
      </c>
      <c r="P9539" t="b">
        <v>1</v>
      </c>
      <c r="Q9539">
        <v>0</v>
      </c>
      <c r="R9539" s="1">
        <f>Table1[[#This Row],[Sales]]-Table1[[#This Row],[DiscountAmount]]</f>
        <v>94.458437799999999</v>
      </c>
      <c r="S9539" t="b">
        <v>0</v>
      </c>
      <c r="T9539" t="s">
        <v>28</v>
      </c>
      <c r="U9539">
        <v>2</v>
      </c>
      <c r="V9539" t="b">
        <v>1</v>
      </c>
    </row>
    <row r="9540" spans="1:22" x14ac:dyDescent="0.3">
      <c r="A9540">
        <v>9539</v>
      </c>
      <c r="B9540" s="2">
        <v>44550</v>
      </c>
      <c r="C9540" s="19">
        <f>YEAR(Table1[[#This Row],[Date]])</f>
        <v>2021</v>
      </c>
      <c r="D9540">
        <f>MONTH(Table1[[#This Row],[Date]])</f>
        <v>12</v>
      </c>
      <c r="E9540" t="str">
        <f>TEXT(Table1[[#This Row],[Date]],"MMMM")</f>
        <v>December</v>
      </c>
      <c r="F9540">
        <v>87</v>
      </c>
      <c r="G9540">
        <v>68</v>
      </c>
      <c r="H9540" t="s">
        <v>37</v>
      </c>
      <c r="I9540" t="s">
        <v>27</v>
      </c>
      <c r="J9540">
        <v>762</v>
      </c>
      <c r="K9540" t="s">
        <v>43</v>
      </c>
      <c r="L9540">
        <v>1</v>
      </c>
      <c r="M9540" s="1">
        <v>95.840656690000003</v>
      </c>
      <c r="N9540" s="1">
        <f>Table1[[#This Row],[Quantity]]*Table1[[#This Row],[UnitPrice]]</f>
        <v>95.840656690000003</v>
      </c>
      <c r="O9540" t="s">
        <v>22</v>
      </c>
      <c r="P9540" t="b">
        <v>0</v>
      </c>
      <c r="Q9540">
        <v>9.5840656689999992</v>
      </c>
      <c r="R9540" s="1">
        <f>Table1[[#This Row],[Sales]]-Table1[[#This Row],[DiscountAmount]]</f>
        <v>86.256591021000006</v>
      </c>
      <c r="S9540" t="b">
        <v>0</v>
      </c>
      <c r="T9540" t="s">
        <v>36</v>
      </c>
      <c r="U9540">
        <v>5</v>
      </c>
      <c r="V9540" t="b">
        <v>0</v>
      </c>
    </row>
    <row r="9541" spans="1:22" x14ac:dyDescent="0.3">
      <c r="A9541">
        <v>9540</v>
      </c>
      <c r="B9541" s="2">
        <v>44559</v>
      </c>
      <c r="C9541" s="19">
        <f>YEAR(Table1[[#This Row],[Date]])</f>
        <v>2021</v>
      </c>
      <c r="D9541">
        <f>MONTH(Table1[[#This Row],[Date]])</f>
        <v>12</v>
      </c>
      <c r="E9541" t="str">
        <f>TEXT(Table1[[#This Row],[Date]],"MMMM")</f>
        <v>December</v>
      </c>
      <c r="F9541">
        <v>267</v>
      </c>
      <c r="G9541">
        <v>47</v>
      </c>
      <c r="H9541" t="s">
        <v>24</v>
      </c>
      <c r="I9541" t="s">
        <v>40</v>
      </c>
      <c r="J9541">
        <v>487</v>
      </c>
      <c r="K9541" t="s">
        <v>26</v>
      </c>
      <c r="L9541">
        <v>1</v>
      </c>
      <c r="M9541" s="1">
        <v>61.779748269999999</v>
      </c>
      <c r="N9541" s="1">
        <f>Table1[[#This Row],[Quantity]]*Table1[[#This Row],[UnitPrice]]</f>
        <v>61.779748269999999</v>
      </c>
      <c r="O9541" t="s">
        <v>32</v>
      </c>
      <c r="P9541" t="b">
        <v>1</v>
      </c>
      <c r="Q9541">
        <v>0</v>
      </c>
      <c r="R9541" s="1">
        <f>Table1[[#This Row],[Sales]]-Table1[[#This Row],[DiscountAmount]]</f>
        <v>61.779748269999999</v>
      </c>
      <c r="S9541" t="b">
        <v>0</v>
      </c>
      <c r="T9541" t="s">
        <v>28</v>
      </c>
      <c r="U9541">
        <v>3</v>
      </c>
      <c r="V9541" t="b">
        <v>1</v>
      </c>
    </row>
    <row r="9542" spans="1:22" x14ac:dyDescent="0.3">
      <c r="A9542">
        <v>9541</v>
      </c>
      <c r="B9542" s="2">
        <v>45257</v>
      </c>
      <c r="C9542" s="19">
        <f>YEAR(Table1[[#This Row],[Date]])</f>
        <v>2023</v>
      </c>
      <c r="D9542">
        <f>MONTH(Table1[[#This Row],[Date]])</f>
        <v>11</v>
      </c>
      <c r="E9542" t="str">
        <f>TEXT(Table1[[#This Row],[Date]],"MMMM")</f>
        <v>November</v>
      </c>
      <c r="F9542">
        <v>383</v>
      </c>
      <c r="G9542">
        <v>57</v>
      </c>
      <c r="H9542" t="s">
        <v>24</v>
      </c>
      <c r="I9542" t="s">
        <v>46</v>
      </c>
      <c r="J9542">
        <v>721</v>
      </c>
      <c r="K9542" t="s">
        <v>21</v>
      </c>
      <c r="L9542">
        <v>3</v>
      </c>
      <c r="M9542" s="1">
        <v>13.75554395</v>
      </c>
      <c r="N9542" s="1">
        <f>Table1[[#This Row],[Quantity]]*Table1[[#This Row],[UnitPrice]]</f>
        <v>41.266631849999996</v>
      </c>
      <c r="O9542" t="s">
        <v>32</v>
      </c>
      <c r="P9542" t="b">
        <v>1</v>
      </c>
      <c r="Q9542">
        <v>4.126663186</v>
      </c>
      <c r="R9542" s="1">
        <f>Table1[[#This Row],[Sales]]-Table1[[#This Row],[DiscountAmount]]</f>
        <v>37.139968663999994</v>
      </c>
      <c r="S9542" t="b">
        <v>0</v>
      </c>
      <c r="T9542" t="s">
        <v>36</v>
      </c>
      <c r="U9542">
        <v>5</v>
      </c>
      <c r="V9542" t="b">
        <v>1</v>
      </c>
    </row>
    <row r="9543" spans="1:22" x14ac:dyDescent="0.3">
      <c r="A9543">
        <v>9542</v>
      </c>
      <c r="B9543" s="2">
        <v>44166</v>
      </c>
      <c r="C9543" s="19">
        <f>YEAR(Table1[[#This Row],[Date]])</f>
        <v>2020</v>
      </c>
      <c r="D9543">
        <f>MONTH(Table1[[#This Row],[Date]])</f>
        <v>12</v>
      </c>
      <c r="E9543" t="str">
        <f>TEXT(Table1[[#This Row],[Date]],"MMMM")</f>
        <v>December</v>
      </c>
      <c r="F9543">
        <v>150</v>
      </c>
      <c r="G9543">
        <v>57</v>
      </c>
      <c r="H9543" t="s">
        <v>24</v>
      </c>
      <c r="I9543" t="s">
        <v>27</v>
      </c>
      <c r="J9543">
        <v>406</v>
      </c>
      <c r="K9543" t="s">
        <v>43</v>
      </c>
      <c r="L9543">
        <v>4</v>
      </c>
      <c r="M9543" s="1">
        <v>84.452091969999998</v>
      </c>
      <c r="N9543" s="1">
        <f>Table1[[#This Row],[Quantity]]*Table1[[#This Row],[UnitPrice]]</f>
        <v>337.80836787999999</v>
      </c>
      <c r="O9543" t="s">
        <v>22</v>
      </c>
      <c r="P9543" t="b">
        <v>0</v>
      </c>
      <c r="Q9543">
        <v>0</v>
      </c>
      <c r="R9543" s="1">
        <f>Table1[[#This Row],[Sales]]-Table1[[#This Row],[DiscountAmount]]</f>
        <v>337.80836787999999</v>
      </c>
      <c r="S9543" t="b">
        <v>1</v>
      </c>
      <c r="T9543" t="s">
        <v>23</v>
      </c>
      <c r="U9543">
        <v>5</v>
      </c>
      <c r="V9543" t="b">
        <v>1</v>
      </c>
    </row>
    <row r="9544" spans="1:22" x14ac:dyDescent="0.3">
      <c r="A9544">
        <v>9543</v>
      </c>
      <c r="B9544" s="2">
        <v>44503</v>
      </c>
      <c r="C9544" s="19">
        <f>YEAR(Table1[[#This Row],[Date]])</f>
        <v>2021</v>
      </c>
      <c r="D9544">
        <f>MONTH(Table1[[#This Row],[Date]])</f>
        <v>11</v>
      </c>
      <c r="E9544" t="str">
        <f>TEXT(Table1[[#This Row],[Date]],"MMMM")</f>
        <v>November</v>
      </c>
      <c r="F9544">
        <v>293</v>
      </c>
      <c r="G9544">
        <v>65</v>
      </c>
      <c r="H9544" t="s">
        <v>19</v>
      </c>
      <c r="I9544" t="s">
        <v>25</v>
      </c>
      <c r="J9544">
        <v>27</v>
      </c>
      <c r="K9544" t="s">
        <v>43</v>
      </c>
      <c r="L9544">
        <v>5</v>
      </c>
      <c r="M9544" s="1">
        <v>71.593942900000002</v>
      </c>
      <c r="N9544" s="1">
        <f>Table1[[#This Row],[Quantity]]*Table1[[#This Row],[UnitPrice]]</f>
        <v>357.96971450000001</v>
      </c>
      <c r="O9544" t="s">
        <v>35</v>
      </c>
      <c r="P9544" t="b">
        <v>1</v>
      </c>
      <c r="Q9544">
        <v>0</v>
      </c>
      <c r="R9544" s="1">
        <f>Table1[[#This Row],[Sales]]-Table1[[#This Row],[DiscountAmount]]</f>
        <v>357.96971450000001</v>
      </c>
      <c r="S9544" t="b">
        <v>1</v>
      </c>
      <c r="T9544" t="s">
        <v>28</v>
      </c>
      <c r="U9544">
        <v>2</v>
      </c>
      <c r="V9544" t="b">
        <v>1</v>
      </c>
    </row>
    <row r="9545" spans="1:22" x14ac:dyDescent="0.3">
      <c r="A9545">
        <v>9544</v>
      </c>
      <c r="B9545" s="2">
        <v>44550</v>
      </c>
      <c r="C9545" s="19">
        <f>YEAR(Table1[[#This Row],[Date]])</f>
        <v>2021</v>
      </c>
      <c r="D9545">
        <f>MONTH(Table1[[#This Row],[Date]])</f>
        <v>12</v>
      </c>
      <c r="E9545" t="str">
        <f>TEXT(Table1[[#This Row],[Date]],"MMMM")</f>
        <v>December</v>
      </c>
      <c r="F9545">
        <v>368</v>
      </c>
      <c r="G9545">
        <v>31</v>
      </c>
      <c r="H9545" t="s">
        <v>19</v>
      </c>
      <c r="I9545" t="s">
        <v>53</v>
      </c>
      <c r="J9545">
        <v>139</v>
      </c>
      <c r="K9545" t="s">
        <v>21</v>
      </c>
      <c r="L9545">
        <v>3</v>
      </c>
      <c r="M9545" s="1">
        <v>24.396250850000001</v>
      </c>
      <c r="N9545" s="1">
        <f>Table1[[#This Row],[Quantity]]*Table1[[#This Row],[UnitPrice]]</f>
        <v>73.188752550000004</v>
      </c>
      <c r="O9545" t="s">
        <v>32</v>
      </c>
      <c r="P9545" t="b">
        <v>0</v>
      </c>
      <c r="Q9545">
        <v>0</v>
      </c>
      <c r="R9545" s="1">
        <f>Table1[[#This Row],[Sales]]-Table1[[#This Row],[DiscountAmount]]</f>
        <v>73.188752550000004</v>
      </c>
      <c r="S9545" t="b">
        <v>0</v>
      </c>
      <c r="T9545" t="s">
        <v>23</v>
      </c>
      <c r="U9545">
        <v>5</v>
      </c>
      <c r="V9545" t="b">
        <v>1</v>
      </c>
    </row>
    <row r="9546" spans="1:22" x14ac:dyDescent="0.3">
      <c r="A9546">
        <v>9545</v>
      </c>
      <c r="B9546" s="2">
        <v>44147</v>
      </c>
      <c r="C9546" s="19">
        <f>YEAR(Table1[[#This Row],[Date]])</f>
        <v>2020</v>
      </c>
      <c r="D9546">
        <f>MONTH(Table1[[#This Row],[Date]])</f>
        <v>11</v>
      </c>
      <c r="E9546" t="str">
        <f>TEXT(Table1[[#This Row],[Date]],"MMMM")</f>
        <v>November</v>
      </c>
      <c r="F9546">
        <v>251</v>
      </c>
      <c r="G9546">
        <v>48</v>
      </c>
      <c r="H9546" t="s">
        <v>24</v>
      </c>
      <c r="I9546" t="s">
        <v>50</v>
      </c>
      <c r="J9546">
        <v>411</v>
      </c>
      <c r="K9546" t="s">
        <v>21</v>
      </c>
      <c r="L9546">
        <v>5</v>
      </c>
      <c r="M9546" s="1">
        <v>18.034542200000001</v>
      </c>
      <c r="N9546" s="1">
        <f>Table1[[#This Row],[Quantity]]*Table1[[#This Row],[UnitPrice]]</f>
        <v>90.172711000000007</v>
      </c>
      <c r="O9546" t="s">
        <v>30</v>
      </c>
      <c r="P9546" t="b">
        <v>0</v>
      </c>
      <c r="Q9546">
        <v>0</v>
      </c>
      <c r="R9546" s="1">
        <f>Table1[[#This Row],[Sales]]-Table1[[#This Row],[DiscountAmount]]</f>
        <v>90.172711000000007</v>
      </c>
      <c r="S9546" t="b">
        <v>1</v>
      </c>
      <c r="T9546" t="s">
        <v>28</v>
      </c>
      <c r="U9546">
        <v>4</v>
      </c>
      <c r="V9546" t="b">
        <v>0</v>
      </c>
    </row>
    <row r="9547" spans="1:22" x14ac:dyDescent="0.3">
      <c r="A9547">
        <v>9546</v>
      </c>
      <c r="B9547" s="2">
        <v>43430</v>
      </c>
      <c r="C9547" s="19">
        <f>YEAR(Table1[[#This Row],[Date]])</f>
        <v>2018</v>
      </c>
      <c r="D9547">
        <f>MONTH(Table1[[#This Row],[Date]])</f>
        <v>11</v>
      </c>
      <c r="E9547" t="str">
        <f>TEXT(Table1[[#This Row],[Date]],"MMMM")</f>
        <v>November</v>
      </c>
      <c r="F9547">
        <v>432</v>
      </c>
      <c r="G9547">
        <v>65</v>
      </c>
      <c r="H9547" t="s">
        <v>19</v>
      </c>
      <c r="I9547" t="s">
        <v>40</v>
      </c>
      <c r="J9547">
        <v>582</v>
      </c>
      <c r="K9547" t="s">
        <v>34</v>
      </c>
      <c r="L9547">
        <v>1</v>
      </c>
      <c r="M9547" s="1">
        <v>24.511768140000001</v>
      </c>
      <c r="N9547" s="1">
        <f>Table1[[#This Row],[Quantity]]*Table1[[#This Row],[UnitPrice]]</f>
        <v>24.511768140000001</v>
      </c>
      <c r="O9547" t="s">
        <v>22</v>
      </c>
      <c r="P9547" t="b">
        <v>0</v>
      </c>
      <c r="Q9547">
        <v>2.4511768140000001</v>
      </c>
      <c r="R9547" s="1">
        <f>Table1[[#This Row],[Sales]]-Table1[[#This Row],[DiscountAmount]]</f>
        <v>22.060591326000001</v>
      </c>
      <c r="S9547" t="b">
        <v>0</v>
      </c>
      <c r="T9547" t="s">
        <v>36</v>
      </c>
      <c r="U9547">
        <v>1</v>
      </c>
      <c r="V9547" t="b">
        <v>0</v>
      </c>
    </row>
    <row r="9548" spans="1:22" x14ac:dyDescent="0.3">
      <c r="A9548">
        <v>9547</v>
      </c>
      <c r="B9548" s="2">
        <v>44172</v>
      </c>
      <c r="C9548" s="19">
        <f>YEAR(Table1[[#This Row],[Date]])</f>
        <v>2020</v>
      </c>
      <c r="D9548">
        <f>MONTH(Table1[[#This Row],[Date]])</f>
        <v>12</v>
      </c>
      <c r="E9548" t="str">
        <f>TEXT(Table1[[#This Row],[Date]],"MMMM")</f>
        <v>December</v>
      </c>
      <c r="F9548">
        <v>401</v>
      </c>
      <c r="G9548">
        <v>64</v>
      </c>
      <c r="H9548" t="s">
        <v>37</v>
      </c>
      <c r="I9548" t="s">
        <v>52</v>
      </c>
      <c r="J9548">
        <v>273</v>
      </c>
      <c r="K9548" t="s">
        <v>43</v>
      </c>
      <c r="L9548">
        <v>4</v>
      </c>
      <c r="M9548" s="1">
        <v>27.339563760000001</v>
      </c>
      <c r="N9548" s="1">
        <f>Table1[[#This Row],[Quantity]]*Table1[[#This Row],[UnitPrice]]</f>
        <v>109.35825504</v>
      </c>
      <c r="O9548" t="s">
        <v>22</v>
      </c>
      <c r="P9548" t="b">
        <v>0</v>
      </c>
      <c r="Q9548">
        <v>10.9358255</v>
      </c>
      <c r="R9548" s="1">
        <f>Table1[[#This Row],[Sales]]-Table1[[#This Row],[DiscountAmount]]</f>
        <v>98.422429539999996</v>
      </c>
      <c r="S9548" t="b">
        <v>0</v>
      </c>
      <c r="T9548" t="s">
        <v>36</v>
      </c>
      <c r="U9548">
        <v>2</v>
      </c>
      <c r="V9548" t="b">
        <v>1</v>
      </c>
    </row>
    <row r="9549" spans="1:22" x14ac:dyDescent="0.3">
      <c r="A9549">
        <v>9548</v>
      </c>
      <c r="B9549" s="2">
        <v>45281</v>
      </c>
      <c r="C9549" s="19">
        <f>YEAR(Table1[[#This Row],[Date]])</f>
        <v>2023</v>
      </c>
      <c r="D9549">
        <f>MONTH(Table1[[#This Row],[Date]])</f>
        <v>12</v>
      </c>
      <c r="E9549" t="str">
        <f>TEXT(Table1[[#This Row],[Date]],"MMMM")</f>
        <v>December</v>
      </c>
      <c r="F9549">
        <v>193</v>
      </c>
      <c r="G9549">
        <v>33</v>
      </c>
      <c r="H9549" t="s">
        <v>37</v>
      </c>
      <c r="I9549" t="s">
        <v>52</v>
      </c>
      <c r="J9549">
        <v>944</v>
      </c>
      <c r="K9549" t="s">
        <v>21</v>
      </c>
      <c r="L9549">
        <v>1</v>
      </c>
      <c r="M9549" s="1">
        <v>19.308304209999999</v>
      </c>
      <c r="N9549" s="1">
        <f>Table1[[#This Row],[Quantity]]*Table1[[#This Row],[UnitPrice]]</f>
        <v>19.308304209999999</v>
      </c>
      <c r="O9549" t="s">
        <v>32</v>
      </c>
      <c r="P9549" t="b">
        <v>0</v>
      </c>
      <c r="Q9549">
        <v>0</v>
      </c>
      <c r="R9549" s="1">
        <f>Table1[[#This Row],[Sales]]-Table1[[#This Row],[DiscountAmount]]</f>
        <v>19.308304209999999</v>
      </c>
      <c r="S9549" t="b">
        <v>1</v>
      </c>
      <c r="T9549" t="s">
        <v>28</v>
      </c>
      <c r="U9549">
        <v>3</v>
      </c>
      <c r="V9549" t="b">
        <v>0</v>
      </c>
    </row>
    <row r="9550" spans="1:22" x14ac:dyDescent="0.3">
      <c r="A9550">
        <v>9549</v>
      </c>
      <c r="B9550" s="2">
        <v>44137</v>
      </c>
      <c r="C9550" s="19">
        <f>YEAR(Table1[[#This Row],[Date]])</f>
        <v>2020</v>
      </c>
      <c r="D9550">
        <f>MONTH(Table1[[#This Row],[Date]])</f>
        <v>11</v>
      </c>
      <c r="E9550" t="str">
        <f>TEXT(Table1[[#This Row],[Date]],"MMMM")</f>
        <v>November</v>
      </c>
      <c r="F9550">
        <v>462</v>
      </c>
      <c r="G9550">
        <v>31</v>
      </c>
      <c r="H9550" t="s">
        <v>37</v>
      </c>
      <c r="I9550" t="s">
        <v>20</v>
      </c>
      <c r="J9550">
        <v>836</v>
      </c>
      <c r="K9550" t="s">
        <v>39</v>
      </c>
      <c r="L9550">
        <v>2</v>
      </c>
      <c r="M9550" s="1">
        <v>66.496274990000003</v>
      </c>
      <c r="N9550" s="1">
        <f>Table1[[#This Row],[Quantity]]*Table1[[#This Row],[UnitPrice]]</f>
        <v>132.99254998000001</v>
      </c>
      <c r="O9550" t="s">
        <v>30</v>
      </c>
      <c r="P9550" t="b">
        <v>1</v>
      </c>
      <c r="Q9550">
        <v>13.299255</v>
      </c>
      <c r="R9550" s="1">
        <f>Table1[[#This Row],[Sales]]-Table1[[#This Row],[DiscountAmount]]</f>
        <v>119.69329498</v>
      </c>
      <c r="S9550" t="b">
        <v>0</v>
      </c>
      <c r="T9550" t="s">
        <v>36</v>
      </c>
      <c r="U9550">
        <v>3</v>
      </c>
      <c r="V9550" t="b">
        <v>1</v>
      </c>
    </row>
    <row r="9551" spans="1:22" x14ac:dyDescent="0.3">
      <c r="A9551">
        <v>9550</v>
      </c>
      <c r="B9551" s="2">
        <v>44180</v>
      </c>
      <c r="C9551" s="19">
        <f>YEAR(Table1[[#This Row],[Date]])</f>
        <v>2020</v>
      </c>
      <c r="D9551">
        <f>MONTH(Table1[[#This Row],[Date]])</f>
        <v>12</v>
      </c>
      <c r="E9551" t="str">
        <f>TEXT(Table1[[#This Row],[Date]],"MMMM")</f>
        <v>December</v>
      </c>
      <c r="F9551">
        <v>370</v>
      </c>
      <c r="G9551">
        <v>44</v>
      </c>
      <c r="H9551" t="s">
        <v>19</v>
      </c>
      <c r="I9551" t="s">
        <v>52</v>
      </c>
      <c r="J9551">
        <v>165</v>
      </c>
      <c r="K9551" t="s">
        <v>43</v>
      </c>
      <c r="L9551">
        <v>1</v>
      </c>
      <c r="M9551" s="1">
        <v>16.646147509999999</v>
      </c>
      <c r="N9551" s="1">
        <f>Table1[[#This Row],[Quantity]]*Table1[[#This Row],[UnitPrice]]</f>
        <v>16.646147509999999</v>
      </c>
      <c r="O9551" t="s">
        <v>30</v>
      </c>
      <c r="P9551" t="b">
        <v>0</v>
      </c>
      <c r="Q9551">
        <v>0</v>
      </c>
      <c r="R9551" s="1">
        <f>Table1[[#This Row],[Sales]]-Table1[[#This Row],[DiscountAmount]]</f>
        <v>16.646147509999999</v>
      </c>
      <c r="S9551" t="b">
        <v>1</v>
      </c>
      <c r="T9551" t="s">
        <v>23</v>
      </c>
      <c r="U9551">
        <v>4</v>
      </c>
      <c r="V9551" t="b">
        <v>1</v>
      </c>
    </row>
    <row r="9552" spans="1:22" x14ac:dyDescent="0.3">
      <c r="A9552">
        <v>9551</v>
      </c>
      <c r="B9552" s="2">
        <v>44519</v>
      </c>
      <c r="C9552" s="19">
        <f>YEAR(Table1[[#This Row],[Date]])</f>
        <v>2021</v>
      </c>
      <c r="D9552">
        <f>MONTH(Table1[[#This Row],[Date]])</f>
        <v>11</v>
      </c>
      <c r="E9552" t="str">
        <f>TEXT(Table1[[#This Row],[Date]],"MMMM")</f>
        <v>November</v>
      </c>
      <c r="F9552">
        <v>61</v>
      </c>
      <c r="G9552">
        <v>63</v>
      </c>
      <c r="H9552" t="s">
        <v>24</v>
      </c>
      <c r="I9552" t="s">
        <v>25</v>
      </c>
      <c r="J9552">
        <v>836</v>
      </c>
      <c r="K9552" t="s">
        <v>34</v>
      </c>
      <c r="L9552">
        <v>2</v>
      </c>
      <c r="M9552" s="1">
        <v>39.904348169999999</v>
      </c>
      <c r="N9552" s="1">
        <f>Table1[[#This Row],[Quantity]]*Table1[[#This Row],[UnitPrice]]</f>
        <v>79.808696339999997</v>
      </c>
      <c r="O9552" t="s">
        <v>30</v>
      </c>
      <c r="P9552" t="b">
        <v>0</v>
      </c>
      <c r="Q9552">
        <v>7.9808696350000004</v>
      </c>
      <c r="R9552" s="1">
        <f>Table1[[#This Row],[Sales]]-Table1[[#This Row],[DiscountAmount]]</f>
        <v>71.827826704999993</v>
      </c>
      <c r="S9552" t="b">
        <v>1</v>
      </c>
      <c r="T9552" t="s">
        <v>36</v>
      </c>
      <c r="U9552">
        <v>5</v>
      </c>
      <c r="V9552" t="b">
        <v>1</v>
      </c>
    </row>
    <row r="9553" spans="1:22" x14ac:dyDescent="0.3">
      <c r="A9553">
        <v>9552</v>
      </c>
      <c r="B9553" s="2">
        <v>44530</v>
      </c>
      <c r="C9553" s="19">
        <f>YEAR(Table1[[#This Row],[Date]])</f>
        <v>2021</v>
      </c>
      <c r="D9553">
        <f>MONTH(Table1[[#This Row],[Date]])</f>
        <v>11</v>
      </c>
      <c r="E9553" t="str">
        <f>TEXT(Table1[[#This Row],[Date]],"MMMM")</f>
        <v>November</v>
      </c>
      <c r="F9553">
        <v>297</v>
      </c>
      <c r="G9553">
        <v>61</v>
      </c>
      <c r="H9553" t="s">
        <v>24</v>
      </c>
      <c r="I9553" t="s">
        <v>45</v>
      </c>
      <c r="J9553">
        <v>383</v>
      </c>
      <c r="K9553" t="s">
        <v>34</v>
      </c>
      <c r="L9553">
        <v>2</v>
      </c>
      <c r="M9553" s="1">
        <v>76.707396930000002</v>
      </c>
      <c r="N9553" s="1">
        <f>Table1[[#This Row],[Quantity]]*Table1[[#This Row],[UnitPrice]]</f>
        <v>153.41479386</v>
      </c>
      <c r="O9553" t="s">
        <v>32</v>
      </c>
      <c r="P9553" t="b">
        <v>1</v>
      </c>
      <c r="Q9553">
        <v>0</v>
      </c>
      <c r="R9553" s="1">
        <f>Table1[[#This Row],[Sales]]-Table1[[#This Row],[DiscountAmount]]</f>
        <v>153.41479386</v>
      </c>
      <c r="S9553" t="b">
        <v>0</v>
      </c>
      <c r="T9553" t="s">
        <v>23</v>
      </c>
      <c r="U9553">
        <v>3</v>
      </c>
      <c r="V9553" t="b">
        <v>0</v>
      </c>
    </row>
    <row r="9554" spans="1:22" x14ac:dyDescent="0.3">
      <c r="A9554">
        <v>9553</v>
      </c>
      <c r="B9554" s="2">
        <v>43771</v>
      </c>
      <c r="C9554" s="19">
        <f>YEAR(Table1[[#This Row],[Date]])</f>
        <v>2019</v>
      </c>
      <c r="D9554">
        <f>MONTH(Table1[[#This Row],[Date]])</f>
        <v>11</v>
      </c>
      <c r="E9554" t="str">
        <f>TEXT(Table1[[#This Row],[Date]],"MMMM")</f>
        <v>November</v>
      </c>
      <c r="F9554">
        <v>96</v>
      </c>
      <c r="G9554">
        <v>35</v>
      </c>
      <c r="H9554" t="s">
        <v>37</v>
      </c>
      <c r="I9554" t="s">
        <v>53</v>
      </c>
      <c r="J9554">
        <v>876</v>
      </c>
      <c r="K9554" t="s">
        <v>26</v>
      </c>
      <c r="L9554">
        <v>4</v>
      </c>
      <c r="M9554" s="1">
        <v>95.748065550000007</v>
      </c>
      <c r="N9554" s="1">
        <f>Table1[[#This Row],[Quantity]]*Table1[[#This Row],[UnitPrice]]</f>
        <v>382.99226220000003</v>
      </c>
      <c r="O9554" t="s">
        <v>35</v>
      </c>
      <c r="P9554" t="b">
        <v>1</v>
      </c>
      <c r="Q9554">
        <v>38.299226220000001</v>
      </c>
      <c r="R9554" s="1">
        <f>Table1[[#This Row],[Sales]]-Table1[[#This Row],[DiscountAmount]]</f>
        <v>344.69303598000005</v>
      </c>
      <c r="S9554" t="b">
        <v>0</v>
      </c>
      <c r="T9554" t="s">
        <v>36</v>
      </c>
      <c r="U9554">
        <v>5</v>
      </c>
      <c r="V9554" t="b">
        <v>0</v>
      </c>
    </row>
    <row r="9555" spans="1:22" x14ac:dyDescent="0.3">
      <c r="A9555">
        <v>9554</v>
      </c>
      <c r="B9555" s="2">
        <v>44542</v>
      </c>
      <c r="C9555" s="19">
        <f>YEAR(Table1[[#This Row],[Date]])</f>
        <v>2021</v>
      </c>
      <c r="D9555">
        <f>MONTH(Table1[[#This Row],[Date]])</f>
        <v>12</v>
      </c>
      <c r="E9555" t="str">
        <f>TEXT(Table1[[#This Row],[Date]],"MMMM")</f>
        <v>December</v>
      </c>
      <c r="F9555">
        <v>125</v>
      </c>
      <c r="G9555">
        <v>31</v>
      </c>
      <c r="H9555" t="s">
        <v>19</v>
      </c>
      <c r="I9555" t="s">
        <v>42</v>
      </c>
      <c r="J9555">
        <v>993</v>
      </c>
      <c r="K9555" t="s">
        <v>43</v>
      </c>
      <c r="L9555">
        <v>5</v>
      </c>
      <c r="M9555" s="1">
        <v>56.820423490000003</v>
      </c>
      <c r="N9555" s="1">
        <f>Table1[[#This Row],[Quantity]]*Table1[[#This Row],[UnitPrice]]</f>
        <v>284.10211745000004</v>
      </c>
      <c r="O9555" t="s">
        <v>22</v>
      </c>
      <c r="P9555" t="b">
        <v>0</v>
      </c>
      <c r="Q9555">
        <v>0</v>
      </c>
      <c r="R9555" s="1">
        <f>Table1[[#This Row],[Sales]]-Table1[[#This Row],[DiscountAmount]]</f>
        <v>284.10211745000004</v>
      </c>
      <c r="S9555" t="b">
        <v>1</v>
      </c>
      <c r="T9555" t="s">
        <v>23</v>
      </c>
      <c r="U9555">
        <v>2</v>
      </c>
      <c r="V9555" t="b">
        <v>0</v>
      </c>
    </row>
    <row r="9556" spans="1:22" x14ac:dyDescent="0.3">
      <c r="A9556">
        <v>9555</v>
      </c>
      <c r="B9556" s="2">
        <v>43828</v>
      </c>
      <c r="C9556" s="19">
        <f>YEAR(Table1[[#This Row],[Date]])</f>
        <v>2019</v>
      </c>
      <c r="D9556">
        <f>MONTH(Table1[[#This Row],[Date]])</f>
        <v>12</v>
      </c>
      <c r="E9556" t="str">
        <f>TEXT(Table1[[#This Row],[Date]],"MMMM")</f>
        <v>December</v>
      </c>
      <c r="F9556">
        <v>410</v>
      </c>
      <c r="G9556">
        <v>18</v>
      </c>
      <c r="H9556" t="s">
        <v>19</v>
      </c>
      <c r="I9556" t="s">
        <v>48</v>
      </c>
      <c r="J9556">
        <v>144</v>
      </c>
      <c r="K9556" t="s">
        <v>21</v>
      </c>
      <c r="L9556">
        <v>5</v>
      </c>
      <c r="M9556" s="1">
        <v>82.909842679999997</v>
      </c>
      <c r="N9556" s="1">
        <f>Table1[[#This Row],[Quantity]]*Table1[[#This Row],[UnitPrice]]</f>
        <v>414.54921339999999</v>
      </c>
      <c r="O9556" t="s">
        <v>22</v>
      </c>
      <c r="P9556" t="b">
        <v>0</v>
      </c>
      <c r="Q9556">
        <v>0</v>
      </c>
      <c r="R9556" s="1">
        <f>Table1[[#This Row],[Sales]]-Table1[[#This Row],[DiscountAmount]]</f>
        <v>414.54921339999999</v>
      </c>
      <c r="S9556" t="b">
        <v>1</v>
      </c>
      <c r="T9556" t="s">
        <v>23</v>
      </c>
      <c r="U9556">
        <v>4</v>
      </c>
      <c r="V9556" t="b">
        <v>1</v>
      </c>
    </row>
    <row r="9557" spans="1:22" x14ac:dyDescent="0.3">
      <c r="A9557">
        <v>9556</v>
      </c>
      <c r="B9557" s="2">
        <v>44504</v>
      </c>
      <c r="C9557" s="19">
        <f>YEAR(Table1[[#This Row],[Date]])</f>
        <v>2021</v>
      </c>
      <c r="D9557">
        <f>MONTH(Table1[[#This Row],[Date]])</f>
        <v>11</v>
      </c>
      <c r="E9557" t="str">
        <f>TEXT(Table1[[#This Row],[Date]],"MMMM")</f>
        <v>November</v>
      </c>
      <c r="F9557">
        <v>500</v>
      </c>
      <c r="G9557">
        <v>68</v>
      </c>
      <c r="H9557" t="s">
        <v>19</v>
      </c>
      <c r="I9557" t="s">
        <v>44</v>
      </c>
      <c r="J9557">
        <v>213</v>
      </c>
      <c r="K9557" t="s">
        <v>26</v>
      </c>
      <c r="L9557">
        <v>1</v>
      </c>
      <c r="M9557" s="1">
        <v>50.066771549999999</v>
      </c>
      <c r="N9557" s="1">
        <f>Table1[[#This Row],[Quantity]]*Table1[[#This Row],[UnitPrice]]</f>
        <v>50.066771549999999</v>
      </c>
      <c r="O9557" t="s">
        <v>35</v>
      </c>
      <c r="P9557" t="b">
        <v>1</v>
      </c>
      <c r="Q9557">
        <v>5.0066771550000002</v>
      </c>
      <c r="R9557" s="1">
        <f>Table1[[#This Row],[Sales]]-Table1[[#This Row],[DiscountAmount]]</f>
        <v>45.060094395</v>
      </c>
      <c r="S9557" t="b">
        <v>0</v>
      </c>
      <c r="T9557" t="s">
        <v>36</v>
      </c>
      <c r="U9557">
        <v>4</v>
      </c>
      <c r="V9557" t="b">
        <v>1</v>
      </c>
    </row>
    <row r="9558" spans="1:22" x14ac:dyDescent="0.3">
      <c r="A9558">
        <v>9557</v>
      </c>
      <c r="B9558" s="2">
        <v>44925</v>
      </c>
      <c r="C9558" s="19">
        <f>YEAR(Table1[[#This Row],[Date]])</f>
        <v>2022</v>
      </c>
      <c r="D9558">
        <f>MONTH(Table1[[#This Row],[Date]])</f>
        <v>12</v>
      </c>
      <c r="E9558" t="str">
        <f>TEXT(Table1[[#This Row],[Date]],"MMMM")</f>
        <v>December</v>
      </c>
      <c r="F9558">
        <v>81</v>
      </c>
      <c r="G9558">
        <v>57</v>
      </c>
      <c r="H9558" t="s">
        <v>24</v>
      </c>
      <c r="I9558" t="s">
        <v>29</v>
      </c>
      <c r="J9558">
        <v>142</v>
      </c>
      <c r="K9558" t="s">
        <v>39</v>
      </c>
      <c r="L9558">
        <v>1</v>
      </c>
      <c r="M9558" s="1">
        <v>81.295977449999995</v>
      </c>
      <c r="N9558" s="1">
        <f>Table1[[#This Row],[Quantity]]*Table1[[#This Row],[UnitPrice]]</f>
        <v>81.295977449999995</v>
      </c>
      <c r="O9558" t="s">
        <v>22</v>
      </c>
      <c r="P9558" t="b">
        <v>0</v>
      </c>
      <c r="Q9558">
        <v>8.1295977449999999</v>
      </c>
      <c r="R9558" s="1">
        <f>Table1[[#This Row],[Sales]]-Table1[[#This Row],[DiscountAmount]]</f>
        <v>73.166379704999997</v>
      </c>
      <c r="S9558" t="b">
        <v>1</v>
      </c>
      <c r="T9558" t="s">
        <v>36</v>
      </c>
      <c r="U9558">
        <v>2</v>
      </c>
      <c r="V9558" t="b">
        <v>1</v>
      </c>
    </row>
    <row r="9559" spans="1:22" x14ac:dyDescent="0.3">
      <c r="A9559">
        <v>9558</v>
      </c>
      <c r="B9559" s="2">
        <v>45253</v>
      </c>
      <c r="C9559" s="19">
        <f>YEAR(Table1[[#This Row],[Date]])</f>
        <v>2023</v>
      </c>
      <c r="D9559">
        <f>MONTH(Table1[[#This Row],[Date]])</f>
        <v>11</v>
      </c>
      <c r="E9559" t="str">
        <f>TEXT(Table1[[#This Row],[Date]],"MMMM")</f>
        <v>November</v>
      </c>
      <c r="F9559">
        <v>409</v>
      </c>
      <c r="G9559">
        <v>47</v>
      </c>
      <c r="H9559" t="s">
        <v>37</v>
      </c>
      <c r="I9559" t="s">
        <v>27</v>
      </c>
      <c r="J9559">
        <v>972</v>
      </c>
      <c r="K9559" t="s">
        <v>26</v>
      </c>
      <c r="L9559">
        <v>2</v>
      </c>
      <c r="M9559" s="1">
        <v>46.663734669999997</v>
      </c>
      <c r="N9559" s="1">
        <f>Table1[[#This Row],[Quantity]]*Table1[[#This Row],[UnitPrice]]</f>
        <v>93.327469339999993</v>
      </c>
      <c r="O9559" t="s">
        <v>30</v>
      </c>
      <c r="P9559" t="b">
        <v>1</v>
      </c>
      <c r="Q9559">
        <v>9.3327469349999994</v>
      </c>
      <c r="R9559" s="1">
        <f>Table1[[#This Row],[Sales]]-Table1[[#This Row],[DiscountAmount]]</f>
        <v>83.99472240499999</v>
      </c>
      <c r="S9559" t="b">
        <v>0</v>
      </c>
      <c r="T9559" t="s">
        <v>36</v>
      </c>
      <c r="U9559">
        <v>2</v>
      </c>
      <c r="V9559" t="b">
        <v>0</v>
      </c>
    </row>
    <row r="9560" spans="1:22" x14ac:dyDescent="0.3">
      <c r="A9560">
        <v>9559</v>
      </c>
      <c r="B9560" s="2">
        <v>43427</v>
      </c>
      <c r="C9560" s="19">
        <f>YEAR(Table1[[#This Row],[Date]])</f>
        <v>2018</v>
      </c>
      <c r="D9560">
        <f>MONTH(Table1[[#This Row],[Date]])</f>
        <v>11</v>
      </c>
      <c r="E9560" t="str">
        <f>TEXT(Table1[[#This Row],[Date]],"MMMM")</f>
        <v>November</v>
      </c>
      <c r="F9560">
        <v>301</v>
      </c>
      <c r="G9560">
        <v>47</v>
      </c>
      <c r="H9560" t="s">
        <v>37</v>
      </c>
      <c r="I9560" t="s">
        <v>25</v>
      </c>
      <c r="J9560">
        <v>154</v>
      </c>
      <c r="K9560" t="s">
        <v>21</v>
      </c>
      <c r="L9560">
        <v>5</v>
      </c>
      <c r="M9560" s="1">
        <v>87.109087840000001</v>
      </c>
      <c r="N9560" s="1">
        <f>Table1[[#This Row],[Quantity]]*Table1[[#This Row],[UnitPrice]]</f>
        <v>435.54543920000003</v>
      </c>
      <c r="O9560" t="s">
        <v>35</v>
      </c>
      <c r="P9560" t="b">
        <v>0</v>
      </c>
      <c r="Q9560">
        <v>43.55454392</v>
      </c>
      <c r="R9560" s="1">
        <f>Table1[[#This Row],[Sales]]-Table1[[#This Row],[DiscountAmount]]</f>
        <v>391.99089528000002</v>
      </c>
      <c r="S9560" t="b">
        <v>1</v>
      </c>
      <c r="T9560" t="s">
        <v>36</v>
      </c>
      <c r="U9560">
        <v>1</v>
      </c>
      <c r="V9560" t="b">
        <v>1</v>
      </c>
    </row>
    <row r="9561" spans="1:22" x14ac:dyDescent="0.3">
      <c r="A9561">
        <v>9560</v>
      </c>
      <c r="B9561" s="2">
        <v>43441</v>
      </c>
      <c r="C9561" s="19">
        <f>YEAR(Table1[[#This Row],[Date]])</f>
        <v>2018</v>
      </c>
      <c r="D9561">
        <f>MONTH(Table1[[#This Row],[Date]])</f>
        <v>12</v>
      </c>
      <c r="E9561" t="str">
        <f>TEXT(Table1[[#This Row],[Date]],"MMMM")</f>
        <v>December</v>
      </c>
      <c r="F9561">
        <v>474</v>
      </c>
      <c r="G9561">
        <v>60</v>
      </c>
      <c r="H9561" t="s">
        <v>37</v>
      </c>
      <c r="I9561" t="s">
        <v>49</v>
      </c>
      <c r="J9561">
        <v>248</v>
      </c>
      <c r="K9561" t="s">
        <v>39</v>
      </c>
      <c r="L9561">
        <v>2</v>
      </c>
      <c r="M9561" s="1">
        <v>24.764789459999999</v>
      </c>
      <c r="N9561" s="1">
        <f>Table1[[#This Row],[Quantity]]*Table1[[#This Row],[UnitPrice]]</f>
        <v>49.529578919999999</v>
      </c>
      <c r="O9561" t="s">
        <v>35</v>
      </c>
      <c r="P9561" t="b">
        <v>1</v>
      </c>
      <c r="Q9561">
        <v>4.9529578919999997</v>
      </c>
      <c r="R9561" s="1">
        <f>Table1[[#This Row],[Sales]]-Table1[[#This Row],[DiscountAmount]]</f>
        <v>44.576621027999998</v>
      </c>
      <c r="S9561" t="b">
        <v>0</v>
      </c>
      <c r="T9561" t="s">
        <v>36</v>
      </c>
      <c r="U9561">
        <v>4</v>
      </c>
      <c r="V9561" t="b">
        <v>1</v>
      </c>
    </row>
    <row r="9562" spans="1:22" x14ac:dyDescent="0.3">
      <c r="A9562">
        <v>9561</v>
      </c>
      <c r="B9562" s="2">
        <v>45232</v>
      </c>
      <c r="C9562" s="19">
        <f>YEAR(Table1[[#This Row],[Date]])</f>
        <v>2023</v>
      </c>
      <c r="D9562">
        <f>MONTH(Table1[[#This Row],[Date]])</f>
        <v>11</v>
      </c>
      <c r="E9562" t="str">
        <f>TEXT(Table1[[#This Row],[Date]],"MMMM")</f>
        <v>November</v>
      </c>
      <c r="F9562">
        <v>317</v>
      </c>
      <c r="G9562">
        <v>26</v>
      </c>
      <c r="H9562" t="s">
        <v>24</v>
      </c>
      <c r="I9562" t="s">
        <v>29</v>
      </c>
      <c r="J9562">
        <v>304</v>
      </c>
      <c r="K9562" t="s">
        <v>39</v>
      </c>
      <c r="L9562">
        <v>5</v>
      </c>
      <c r="M9562" s="1">
        <v>58.105341019999997</v>
      </c>
      <c r="N9562" s="1">
        <f>Table1[[#This Row],[Quantity]]*Table1[[#This Row],[UnitPrice]]</f>
        <v>290.52670509999996</v>
      </c>
      <c r="O9562" t="s">
        <v>30</v>
      </c>
      <c r="P9562" t="b">
        <v>1</v>
      </c>
      <c r="Q9562">
        <v>0</v>
      </c>
      <c r="R9562" s="1">
        <f>Table1[[#This Row],[Sales]]-Table1[[#This Row],[DiscountAmount]]</f>
        <v>290.52670509999996</v>
      </c>
      <c r="S9562" t="b">
        <v>0</v>
      </c>
      <c r="T9562" t="s">
        <v>28</v>
      </c>
      <c r="U9562">
        <v>5</v>
      </c>
      <c r="V9562" t="b">
        <v>1</v>
      </c>
    </row>
    <row r="9563" spans="1:22" x14ac:dyDescent="0.3">
      <c r="A9563">
        <v>9562</v>
      </c>
      <c r="B9563" s="2">
        <v>44904</v>
      </c>
      <c r="C9563" s="19">
        <f>YEAR(Table1[[#This Row],[Date]])</f>
        <v>2022</v>
      </c>
      <c r="D9563">
        <f>MONTH(Table1[[#This Row],[Date]])</f>
        <v>12</v>
      </c>
      <c r="E9563" t="str">
        <f>TEXT(Table1[[#This Row],[Date]],"MMMM")</f>
        <v>December</v>
      </c>
      <c r="F9563">
        <v>441</v>
      </c>
      <c r="G9563">
        <v>50</v>
      </c>
      <c r="H9563" t="s">
        <v>19</v>
      </c>
      <c r="I9563" t="s">
        <v>53</v>
      </c>
      <c r="J9563">
        <v>961</v>
      </c>
      <c r="K9563" t="s">
        <v>39</v>
      </c>
      <c r="L9563">
        <v>1</v>
      </c>
      <c r="M9563" s="1">
        <v>99.656213690000001</v>
      </c>
      <c r="N9563" s="1">
        <f>Table1[[#This Row],[Quantity]]*Table1[[#This Row],[UnitPrice]]</f>
        <v>99.656213690000001</v>
      </c>
      <c r="O9563" t="s">
        <v>32</v>
      </c>
      <c r="P9563" t="b">
        <v>0</v>
      </c>
      <c r="Q9563">
        <v>0</v>
      </c>
      <c r="R9563" s="1">
        <f>Table1[[#This Row],[Sales]]-Table1[[#This Row],[DiscountAmount]]</f>
        <v>99.656213690000001</v>
      </c>
      <c r="S9563" t="b">
        <v>0</v>
      </c>
      <c r="T9563" t="s">
        <v>28</v>
      </c>
      <c r="U9563">
        <v>1</v>
      </c>
      <c r="V9563" t="b">
        <v>1</v>
      </c>
    </row>
    <row r="9564" spans="1:22" x14ac:dyDescent="0.3">
      <c r="A9564">
        <v>9563</v>
      </c>
      <c r="B9564" s="2">
        <v>43818</v>
      </c>
      <c r="C9564" s="19">
        <f>YEAR(Table1[[#This Row],[Date]])</f>
        <v>2019</v>
      </c>
      <c r="D9564">
        <f>MONTH(Table1[[#This Row],[Date]])</f>
        <v>12</v>
      </c>
      <c r="E9564" t="str">
        <f>TEXT(Table1[[#This Row],[Date]],"MMMM")</f>
        <v>December</v>
      </c>
      <c r="F9564">
        <v>184</v>
      </c>
      <c r="G9564">
        <v>19</v>
      </c>
      <c r="H9564" t="s">
        <v>19</v>
      </c>
      <c r="I9564" t="s">
        <v>42</v>
      </c>
      <c r="J9564">
        <v>549</v>
      </c>
      <c r="K9564" t="s">
        <v>39</v>
      </c>
      <c r="L9564">
        <v>1</v>
      </c>
      <c r="M9564" s="1">
        <v>91.700173570000004</v>
      </c>
      <c r="N9564" s="1">
        <f>Table1[[#This Row],[Quantity]]*Table1[[#This Row],[UnitPrice]]</f>
        <v>91.700173570000004</v>
      </c>
      <c r="O9564" t="s">
        <v>35</v>
      </c>
      <c r="P9564" t="b">
        <v>0</v>
      </c>
      <c r="Q9564">
        <v>0</v>
      </c>
      <c r="R9564" s="1">
        <f>Table1[[#This Row],[Sales]]-Table1[[#This Row],[DiscountAmount]]</f>
        <v>91.700173570000004</v>
      </c>
      <c r="S9564" t="b">
        <v>1</v>
      </c>
      <c r="T9564" t="s">
        <v>28</v>
      </c>
      <c r="U9564">
        <v>1</v>
      </c>
      <c r="V9564" t="b">
        <v>1</v>
      </c>
    </row>
    <row r="9565" spans="1:22" x14ac:dyDescent="0.3">
      <c r="A9565">
        <v>9564</v>
      </c>
      <c r="B9565" s="2">
        <v>44532</v>
      </c>
      <c r="C9565" s="19">
        <f>YEAR(Table1[[#This Row],[Date]])</f>
        <v>2021</v>
      </c>
      <c r="D9565">
        <f>MONTH(Table1[[#This Row],[Date]])</f>
        <v>12</v>
      </c>
      <c r="E9565" t="str">
        <f>TEXT(Table1[[#This Row],[Date]],"MMMM")</f>
        <v>December</v>
      </c>
      <c r="F9565">
        <v>2</v>
      </c>
      <c r="G9565">
        <v>50</v>
      </c>
      <c r="H9565" t="s">
        <v>37</v>
      </c>
      <c r="I9565" t="s">
        <v>38</v>
      </c>
      <c r="J9565">
        <v>337</v>
      </c>
      <c r="K9565" t="s">
        <v>43</v>
      </c>
      <c r="L9565">
        <v>3</v>
      </c>
      <c r="M9565" s="1">
        <v>90.444351789999999</v>
      </c>
      <c r="N9565" s="1">
        <f>Table1[[#This Row],[Quantity]]*Table1[[#This Row],[UnitPrice]]</f>
        <v>271.33305537000001</v>
      </c>
      <c r="O9565" t="s">
        <v>32</v>
      </c>
      <c r="P9565" t="b">
        <v>1</v>
      </c>
      <c r="Q9565">
        <v>27.133305539999999</v>
      </c>
      <c r="R9565" s="1">
        <f>Table1[[#This Row],[Sales]]-Table1[[#This Row],[DiscountAmount]]</f>
        <v>244.19974983</v>
      </c>
      <c r="S9565" t="b">
        <v>1</v>
      </c>
      <c r="T9565" t="s">
        <v>36</v>
      </c>
      <c r="U9565">
        <v>4</v>
      </c>
      <c r="V9565" t="b">
        <v>1</v>
      </c>
    </row>
    <row r="9566" spans="1:22" x14ac:dyDescent="0.3">
      <c r="A9566">
        <v>9565</v>
      </c>
      <c r="B9566" s="2">
        <v>44505</v>
      </c>
      <c r="C9566" s="19">
        <f>YEAR(Table1[[#This Row],[Date]])</f>
        <v>2021</v>
      </c>
      <c r="D9566">
        <f>MONTH(Table1[[#This Row],[Date]])</f>
        <v>11</v>
      </c>
      <c r="E9566" t="str">
        <f>TEXT(Table1[[#This Row],[Date]],"MMMM")</f>
        <v>November</v>
      </c>
      <c r="F9566">
        <v>12</v>
      </c>
      <c r="G9566">
        <v>52</v>
      </c>
      <c r="H9566" t="s">
        <v>24</v>
      </c>
      <c r="I9566" t="s">
        <v>51</v>
      </c>
      <c r="J9566">
        <v>128</v>
      </c>
      <c r="K9566" t="s">
        <v>39</v>
      </c>
      <c r="L9566">
        <v>4</v>
      </c>
      <c r="M9566" s="1">
        <v>53.03494671</v>
      </c>
      <c r="N9566" s="1">
        <f>Table1[[#This Row],[Quantity]]*Table1[[#This Row],[UnitPrice]]</f>
        <v>212.13978684</v>
      </c>
      <c r="O9566" t="s">
        <v>32</v>
      </c>
      <c r="P9566" t="b">
        <v>1</v>
      </c>
      <c r="Q9566">
        <v>0</v>
      </c>
      <c r="R9566" s="1">
        <f>Table1[[#This Row],[Sales]]-Table1[[#This Row],[DiscountAmount]]</f>
        <v>212.13978684</v>
      </c>
      <c r="S9566" t="b">
        <v>1</v>
      </c>
      <c r="T9566" t="s">
        <v>23</v>
      </c>
      <c r="U9566">
        <v>2</v>
      </c>
      <c r="V9566" t="b">
        <v>0</v>
      </c>
    </row>
    <row r="9567" spans="1:22" x14ac:dyDescent="0.3">
      <c r="A9567">
        <v>9566</v>
      </c>
      <c r="B9567" s="2">
        <v>44551</v>
      </c>
      <c r="C9567" s="19">
        <f>YEAR(Table1[[#This Row],[Date]])</f>
        <v>2021</v>
      </c>
      <c r="D9567">
        <f>MONTH(Table1[[#This Row],[Date]])</f>
        <v>12</v>
      </c>
      <c r="E9567" t="str">
        <f>TEXT(Table1[[#This Row],[Date]],"MMMM")</f>
        <v>December</v>
      </c>
      <c r="F9567">
        <v>248</v>
      </c>
      <c r="G9567">
        <v>39</v>
      </c>
      <c r="H9567" t="s">
        <v>24</v>
      </c>
      <c r="I9567" t="s">
        <v>46</v>
      </c>
      <c r="J9567">
        <v>24</v>
      </c>
      <c r="K9567" t="s">
        <v>26</v>
      </c>
      <c r="L9567">
        <v>2</v>
      </c>
      <c r="M9567" s="1">
        <v>95.423383950000002</v>
      </c>
      <c r="N9567" s="1">
        <f>Table1[[#This Row],[Quantity]]*Table1[[#This Row],[UnitPrice]]</f>
        <v>190.8467679</v>
      </c>
      <c r="O9567" t="s">
        <v>35</v>
      </c>
      <c r="P9567" t="b">
        <v>0</v>
      </c>
      <c r="Q9567">
        <v>0</v>
      </c>
      <c r="R9567" s="1">
        <f>Table1[[#This Row],[Sales]]-Table1[[#This Row],[DiscountAmount]]</f>
        <v>190.8467679</v>
      </c>
      <c r="S9567" t="b">
        <v>1</v>
      </c>
      <c r="T9567" t="s">
        <v>28</v>
      </c>
      <c r="U9567">
        <v>3</v>
      </c>
      <c r="V9567" t="b">
        <v>1</v>
      </c>
    </row>
    <row r="9568" spans="1:22" x14ac:dyDescent="0.3">
      <c r="A9568">
        <v>9567</v>
      </c>
      <c r="B9568" s="2">
        <v>44180</v>
      </c>
      <c r="C9568" s="19">
        <f>YEAR(Table1[[#This Row],[Date]])</f>
        <v>2020</v>
      </c>
      <c r="D9568">
        <f>MONTH(Table1[[#This Row],[Date]])</f>
        <v>12</v>
      </c>
      <c r="E9568" t="str">
        <f>TEXT(Table1[[#This Row],[Date]],"MMMM")</f>
        <v>December</v>
      </c>
      <c r="F9568">
        <v>439</v>
      </c>
      <c r="G9568">
        <v>58</v>
      </c>
      <c r="H9568" t="s">
        <v>19</v>
      </c>
      <c r="I9568" t="s">
        <v>38</v>
      </c>
      <c r="J9568">
        <v>993</v>
      </c>
      <c r="K9568" t="s">
        <v>26</v>
      </c>
      <c r="L9568">
        <v>3</v>
      </c>
      <c r="M9568" s="1">
        <v>66.669133029999998</v>
      </c>
      <c r="N9568" s="1">
        <f>Table1[[#This Row],[Quantity]]*Table1[[#This Row],[UnitPrice]]</f>
        <v>200.00739908999998</v>
      </c>
      <c r="O9568" t="s">
        <v>30</v>
      </c>
      <c r="P9568" t="b">
        <v>1</v>
      </c>
      <c r="Q9568">
        <v>0</v>
      </c>
      <c r="R9568" s="1">
        <f>Table1[[#This Row],[Sales]]-Table1[[#This Row],[DiscountAmount]]</f>
        <v>200.00739908999998</v>
      </c>
      <c r="S9568" t="b">
        <v>1</v>
      </c>
      <c r="T9568" t="s">
        <v>23</v>
      </c>
      <c r="U9568">
        <v>1</v>
      </c>
      <c r="V9568" t="b">
        <v>1</v>
      </c>
    </row>
    <row r="9569" spans="1:22" x14ac:dyDescent="0.3">
      <c r="A9569">
        <v>9568</v>
      </c>
      <c r="B9569" s="2">
        <v>44177</v>
      </c>
      <c r="C9569" s="19">
        <f>YEAR(Table1[[#This Row],[Date]])</f>
        <v>2020</v>
      </c>
      <c r="D9569">
        <f>MONTH(Table1[[#This Row],[Date]])</f>
        <v>12</v>
      </c>
      <c r="E9569" t="str">
        <f>TEXT(Table1[[#This Row],[Date]],"MMMM")</f>
        <v>December</v>
      </c>
      <c r="F9569">
        <v>39</v>
      </c>
      <c r="G9569">
        <v>69</v>
      </c>
      <c r="H9569" t="s">
        <v>37</v>
      </c>
      <c r="I9569" t="s">
        <v>52</v>
      </c>
      <c r="J9569">
        <v>135</v>
      </c>
      <c r="K9569" t="s">
        <v>34</v>
      </c>
      <c r="L9569">
        <v>2</v>
      </c>
      <c r="M9569" s="1">
        <v>39.676291829999997</v>
      </c>
      <c r="N9569" s="1">
        <f>Table1[[#This Row],[Quantity]]*Table1[[#This Row],[UnitPrice]]</f>
        <v>79.352583659999993</v>
      </c>
      <c r="O9569" t="s">
        <v>30</v>
      </c>
      <c r="P9569" t="b">
        <v>1</v>
      </c>
      <c r="Q9569">
        <v>7.9352583660000002</v>
      </c>
      <c r="R9569" s="1">
        <f>Table1[[#This Row],[Sales]]-Table1[[#This Row],[DiscountAmount]]</f>
        <v>71.417325293999994</v>
      </c>
      <c r="S9569" t="b">
        <v>1</v>
      </c>
      <c r="T9569" t="s">
        <v>36</v>
      </c>
      <c r="U9569">
        <v>1</v>
      </c>
      <c r="V9569" t="b">
        <v>1</v>
      </c>
    </row>
    <row r="9570" spans="1:22" x14ac:dyDescent="0.3">
      <c r="A9570">
        <v>9569</v>
      </c>
      <c r="B9570" s="2">
        <v>45244</v>
      </c>
      <c r="C9570" s="19">
        <f>YEAR(Table1[[#This Row],[Date]])</f>
        <v>2023</v>
      </c>
      <c r="D9570">
        <f>MONTH(Table1[[#This Row],[Date]])</f>
        <v>11</v>
      </c>
      <c r="E9570" t="str">
        <f>TEXT(Table1[[#This Row],[Date]],"MMMM")</f>
        <v>November</v>
      </c>
      <c r="F9570">
        <v>48</v>
      </c>
      <c r="G9570">
        <v>31</v>
      </c>
      <c r="H9570" t="s">
        <v>37</v>
      </c>
      <c r="I9570" t="s">
        <v>45</v>
      </c>
      <c r="J9570">
        <v>823</v>
      </c>
      <c r="K9570" t="s">
        <v>34</v>
      </c>
      <c r="L9570">
        <v>1</v>
      </c>
      <c r="M9570" s="1">
        <v>84.975852880000005</v>
      </c>
      <c r="N9570" s="1">
        <f>Table1[[#This Row],[Quantity]]*Table1[[#This Row],[UnitPrice]]</f>
        <v>84.975852880000005</v>
      </c>
      <c r="O9570" t="s">
        <v>22</v>
      </c>
      <c r="P9570" t="b">
        <v>0</v>
      </c>
      <c r="Q9570">
        <v>0</v>
      </c>
      <c r="R9570" s="1">
        <f>Table1[[#This Row],[Sales]]-Table1[[#This Row],[DiscountAmount]]</f>
        <v>84.975852880000005</v>
      </c>
      <c r="S9570" t="b">
        <v>0</v>
      </c>
      <c r="T9570" t="s">
        <v>23</v>
      </c>
      <c r="U9570">
        <v>2</v>
      </c>
      <c r="V9570" t="b">
        <v>1</v>
      </c>
    </row>
    <row r="9571" spans="1:22" x14ac:dyDescent="0.3">
      <c r="A9571">
        <v>9570</v>
      </c>
      <c r="B9571" s="2">
        <v>43771</v>
      </c>
      <c r="C9571" s="19">
        <f>YEAR(Table1[[#This Row],[Date]])</f>
        <v>2019</v>
      </c>
      <c r="D9571">
        <f>MONTH(Table1[[#This Row],[Date]])</f>
        <v>11</v>
      </c>
      <c r="E9571" t="str">
        <f>TEXT(Table1[[#This Row],[Date]],"MMMM")</f>
        <v>November</v>
      </c>
      <c r="F9571">
        <v>178</v>
      </c>
      <c r="G9571">
        <v>59</v>
      </c>
      <c r="H9571" t="s">
        <v>37</v>
      </c>
      <c r="I9571" t="s">
        <v>29</v>
      </c>
      <c r="J9571">
        <v>525</v>
      </c>
      <c r="K9571" t="s">
        <v>21</v>
      </c>
      <c r="L9571">
        <v>4</v>
      </c>
      <c r="M9571" s="1">
        <v>64.224747019999995</v>
      </c>
      <c r="N9571" s="1">
        <f>Table1[[#This Row],[Quantity]]*Table1[[#This Row],[UnitPrice]]</f>
        <v>256.89898807999998</v>
      </c>
      <c r="O9571" t="s">
        <v>30</v>
      </c>
      <c r="P9571" t="b">
        <v>1</v>
      </c>
      <c r="Q9571">
        <v>0</v>
      </c>
      <c r="R9571" s="1">
        <f>Table1[[#This Row],[Sales]]-Table1[[#This Row],[DiscountAmount]]</f>
        <v>256.89898807999998</v>
      </c>
      <c r="S9571" t="b">
        <v>1</v>
      </c>
      <c r="T9571" t="s">
        <v>23</v>
      </c>
      <c r="U9571">
        <v>1</v>
      </c>
      <c r="V9571" t="b">
        <v>0</v>
      </c>
    </row>
    <row r="9572" spans="1:22" x14ac:dyDescent="0.3">
      <c r="A9572">
        <v>9571</v>
      </c>
      <c r="B9572" s="2">
        <v>44912</v>
      </c>
      <c r="C9572" s="19">
        <f>YEAR(Table1[[#This Row],[Date]])</f>
        <v>2022</v>
      </c>
      <c r="D9572">
        <f>MONTH(Table1[[#This Row],[Date]])</f>
        <v>12</v>
      </c>
      <c r="E9572" t="str">
        <f>TEXT(Table1[[#This Row],[Date]],"MMMM")</f>
        <v>December</v>
      </c>
      <c r="F9572">
        <v>459</v>
      </c>
      <c r="G9572">
        <v>35</v>
      </c>
      <c r="H9572" t="s">
        <v>37</v>
      </c>
      <c r="I9572" t="s">
        <v>52</v>
      </c>
      <c r="J9572">
        <v>452</v>
      </c>
      <c r="K9572" t="s">
        <v>34</v>
      </c>
      <c r="L9572">
        <v>1</v>
      </c>
      <c r="M9572" s="1">
        <v>74.799995440000004</v>
      </c>
      <c r="N9572" s="1">
        <f>Table1[[#This Row],[Quantity]]*Table1[[#This Row],[UnitPrice]]</f>
        <v>74.799995440000004</v>
      </c>
      <c r="O9572" t="s">
        <v>35</v>
      </c>
      <c r="P9572" t="b">
        <v>0</v>
      </c>
      <c r="Q9572">
        <v>0</v>
      </c>
      <c r="R9572" s="1">
        <f>Table1[[#This Row],[Sales]]-Table1[[#This Row],[DiscountAmount]]</f>
        <v>74.799995440000004</v>
      </c>
      <c r="S9572" t="b">
        <v>0</v>
      </c>
      <c r="T9572" t="s">
        <v>23</v>
      </c>
      <c r="U9572">
        <v>5</v>
      </c>
      <c r="V9572" t="b">
        <v>0</v>
      </c>
    </row>
    <row r="9573" spans="1:22" x14ac:dyDescent="0.3">
      <c r="A9573">
        <v>9572</v>
      </c>
      <c r="B9573" s="2">
        <v>44556</v>
      </c>
      <c r="C9573" s="19">
        <f>YEAR(Table1[[#This Row],[Date]])</f>
        <v>2021</v>
      </c>
      <c r="D9573">
        <f>MONTH(Table1[[#This Row],[Date]])</f>
        <v>12</v>
      </c>
      <c r="E9573" t="str">
        <f>TEXT(Table1[[#This Row],[Date]],"MMMM")</f>
        <v>December</v>
      </c>
      <c r="F9573">
        <v>377</v>
      </c>
      <c r="G9573">
        <v>60</v>
      </c>
      <c r="H9573" t="s">
        <v>37</v>
      </c>
      <c r="I9573" t="s">
        <v>53</v>
      </c>
      <c r="J9573">
        <v>809</v>
      </c>
      <c r="K9573" t="s">
        <v>21</v>
      </c>
      <c r="L9573">
        <v>4</v>
      </c>
      <c r="M9573" s="1">
        <v>87.211469629999996</v>
      </c>
      <c r="N9573" s="1">
        <f>Table1[[#This Row],[Quantity]]*Table1[[#This Row],[UnitPrice]]</f>
        <v>348.84587851999999</v>
      </c>
      <c r="O9573" t="s">
        <v>35</v>
      </c>
      <c r="P9573" t="b">
        <v>1</v>
      </c>
      <c r="Q9573">
        <v>0</v>
      </c>
      <c r="R9573" s="1">
        <f>Table1[[#This Row],[Sales]]-Table1[[#This Row],[DiscountAmount]]</f>
        <v>348.84587851999999</v>
      </c>
      <c r="S9573" t="b">
        <v>1</v>
      </c>
      <c r="T9573" t="s">
        <v>23</v>
      </c>
      <c r="U9573">
        <v>1</v>
      </c>
      <c r="V9573" t="b">
        <v>1</v>
      </c>
    </row>
    <row r="9574" spans="1:22" x14ac:dyDescent="0.3">
      <c r="A9574">
        <v>9573</v>
      </c>
      <c r="B9574" s="2">
        <v>44889</v>
      </c>
      <c r="C9574" s="19">
        <f>YEAR(Table1[[#This Row],[Date]])</f>
        <v>2022</v>
      </c>
      <c r="D9574">
        <f>MONTH(Table1[[#This Row],[Date]])</f>
        <v>11</v>
      </c>
      <c r="E9574" t="str">
        <f>TEXT(Table1[[#This Row],[Date]],"MMMM")</f>
        <v>November</v>
      </c>
      <c r="F9574">
        <v>385</v>
      </c>
      <c r="G9574">
        <v>59</v>
      </c>
      <c r="H9574" t="s">
        <v>19</v>
      </c>
      <c r="I9574" t="s">
        <v>53</v>
      </c>
      <c r="J9574">
        <v>373</v>
      </c>
      <c r="K9574" t="s">
        <v>34</v>
      </c>
      <c r="L9574">
        <v>2</v>
      </c>
      <c r="M9574" s="1">
        <v>24.915463970000001</v>
      </c>
      <c r="N9574" s="1">
        <f>Table1[[#This Row],[Quantity]]*Table1[[#This Row],[UnitPrice]]</f>
        <v>49.830927940000002</v>
      </c>
      <c r="O9574" t="s">
        <v>30</v>
      </c>
      <c r="P9574" t="b">
        <v>1</v>
      </c>
      <c r="Q9574">
        <v>4.983092794</v>
      </c>
      <c r="R9574" s="1">
        <f>Table1[[#This Row],[Sales]]-Table1[[#This Row],[DiscountAmount]]</f>
        <v>44.847835146000001</v>
      </c>
      <c r="S9574" t="b">
        <v>0</v>
      </c>
      <c r="T9574" t="s">
        <v>36</v>
      </c>
      <c r="U9574">
        <v>2</v>
      </c>
      <c r="V9574" t="b">
        <v>0</v>
      </c>
    </row>
    <row r="9575" spans="1:22" x14ac:dyDescent="0.3">
      <c r="A9575">
        <v>9574</v>
      </c>
      <c r="B9575" s="2">
        <v>43818</v>
      </c>
      <c r="C9575" s="19">
        <f>YEAR(Table1[[#This Row],[Date]])</f>
        <v>2019</v>
      </c>
      <c r="D9575">
        <f>MONTH(Table1[[#This Row],[Date]])</f>
        <v>12</v>
      </c>
      <c r="E9575" t="str">
        <f>TEXT(Table1[[#This Row],[Date]],"MMMM")</f>
        <v>December</v>
      </c>
      <c r="F9575">
        <v>171</v>
      </c>
      <c r="G9575">
        <v>33</v>
      </c>
      <c r="H9575" t="s">
        <v>19</v>
      </c>
      <c r="I9575" t="s">
        <v>47</v>
      </c>
      <c r="J9575">
        <v>436</v>
      </c>
      <c r="K9575" t="s">
        <v>34</v>
      </c>
      <c r="L9575">
        <v>5</v>
      </c>
      <c r="M9575" s="1">
        <v>64.274285230000004</v>
      </c>
      <c r="N9575" s="1">
        <f>Table1[[#This Row],[Quantity]]*Table1[[#This Row],[UnitPrice]]</f>
        <v>321.37142615000005</v>
      </c>
      <c r="O9575" t="s">
        <v>22</v>
      </c>
      <c r="P9575" t="b">
        <v>0</v>
      </c>
      <c r="Q9575">
        <v>32.137142619999999</v>
      </c>
      <c r="R9575" s="1">
        <f>Table1[[#This Row],[Sales]]-Table1[[#This Row],[DiscountAmount]]</f>
        <v>289.23428353000003</v>
      </c>
      <c r="S9575" t="b">
        <v>0</v>
      </c>
      <c r="T9575" t="s">
        <v>36</v>
      </c>
      <c r="U9575">
        <v>3</v>
      </c>
      <c r="V9575" t="b">
        <v>1</v>
      </c>
    </row>
    <row r="9576" spans="1:22" x14ac:dyDescent="0.3">
      <c r="A9576">
        <v>9575</v>
      </c>
      <c r="B9576" s="2">
        <v>44552</v>
      </c>
      <c r="C9576" s="19">
        <f>YEAR(Table1[[#This Row],[Date]])</f>
        <v>2021</v>
      </c>
      <c r="D9576">
        <f>MONTH(Table1[[#This Row],[Date]])</f>
        <v>12</v>
      </c>
      <c r="E9576" t="str">
        <f>TEXT(Table1[[#This Row],[Date]],"MMMM")</f>
        <v>December</v>
      </c>
      <c r="F9576">
        <v>405</v>
      </c>
      <c r="G9576">
        <v>48</v>
      </c>
      <c r="H9576" t="s">
        <v>19</v>
      </c>
      <c r="I9576" t="s">
        <v>25</v>
      </c>
      <c r="J9576">
        <v>727</v>
      </c>
      <c r="K9576" t="s">
        <v>43</v>
      </c>
      <c r="L9576">
        <v>3</v>
      </c>
      <c r="M9576" s="1">
        <v>18.49508659</v>
      </c>
      <c r="N9576" s="1">
        <f>Table1[[#This Row],[Quantity]]*Table1[[#This Row],[UnitPrice]]</f>
        <v>55.485259769999999</v>
      </c>
      <c r="O9576" t="s">
        <v>32</v>
      </c>
      <c r="P9576" t="b">
        <v>1</v>
      </c>
      <c r="Q9576">
        <v>0</v>
      </c>
      <c r="R9576" s="1">
        <f>Table1[[#This Row],[Sales]]-Table1[[#This Row],[DiscountAmount]]</f>
        <v>55.485259769999999</v>
      </c>
      <c r="S9576" t="b">
        <v>0</v>
      </c>
      <c r="T9576" t="s">
        <v>23</v>
      </c>
      <c r="U9576">
        <v>2</v>
      </c>
      <c r="V9576" t="b">
        <v>1</v>
      </c>
    </row>
    <row r="9577" spans="1:22" x14ac:dyDescent="0.3">
      <c r="A9577">
        <v>9576</v>
      </c>
      <c r="B9577" s="2">
        <v>45242</v>
      </c>
      <c r="C9577" s="19">
        <f>YEAR(Table1[[#This Row],[Date]])</f>
        <v>2023</v>
      </c>
      <c r="D9577">
        <f>MONTH(Table1[[#This Row],[Date]])</f>
        <v>11</v>
      </c>
      <c r="E9577" t="str">
        <f>TEXT(Table1[[#This Row],[Date]],"MMMM")</f>
        <v>November</v>
      </c>
      <c r="F9577">
        <v>131</v>
      </c>
      <c r="G9577">
        <v>47</v>
      </c>
      <c r="H9577" t="s">
        <v>19</v>
      </c>
      <c r="I9577" t="s">
        <v>48</v>
      </c>
      <c r="J9577">
        <v>67</v>
      </c>
      <c r="K9577" t="s">
        <v>26</v>
      </c>
      <c r="L9577">
        <v>2</v>
      </c>
      <c r="M9577" s="1">
        <v>58.91887423</v>
      </c>
      <c r="N9577" s="1">
        <f>Table1[[#This Row],[Quantity]]*Table1[[#This Row],[UnitPrice]]</f>
        <v>117.83774846</v>
      </c>
      <c r="O9577" t="s">
        <v>22</v>
      </c>
      <c r="P9577" t="b">
        <v>1</v>
      </c>
      <c r="Q9577">
        <v>0</v>
      </c>
      <c r="R9577" s="1">
        <f>Table1[[#This Row],[Sales]]-Table1[[#This Row],[DiscountAmount]]</f>
        <v>117.83774846</v>
      </c>
      <c r="S9577" t="b">
        <v>1</v>
      </c>
      <c r="T9577" t="s">
        <v>23</v>
      </c>
      <c r="U9577">
        <v>3</v>
      </c>
      <c r="V9577" t="b">
        <v>0</v>
      </c>
    </row>
    <row r="9578" spans="1:22" x14ac:dyDescent="0.3">
      <c r="A9578">
        <v>9577</v>
      </c>
      <c r="B9578" s="2">
        <v>44558</v>
      </c>
      <c r="C9578" s="19">
        <f>YEAR(Table1[[#This Row],[Date]])</f>
        <v>2021</v>
      </c>
      <c r="D9578">
        <f>MONTH(Table1[[#This Row],[Date]])</f>
        <v>12</v>
      </c>
      <c r="E9578" t="str">
        <f>TEXT(Table1[[#This Row],[Date]],"MMMM")</f>
        <v>December</v>
      </c>
      <c r="F9578">
        <v>62</v>
      </c>
      <c r="G9578">
        <v>64</v>
      </c>
      <c r="H9578" t="s">
        <v>19</v>
      </c>
      <c r="I9578" t="s">
        <v>49</v>
      </c>
      <c r="J9578">
        <v>553</v>
      </c>
      <c r="K9578" t="s">
        <v>21</v>
      </c>
      <c r="L9578">
        <v>5</v>
      </c>
      <c r="M9578" s="1">
        <v>69.824788010000006</v>
      </c>
      <c r="N9578" s="1">
        <f>Table1[[#This Row],[Quantity]]*Table1[[#This Row],[UnitPrice]]</f>
        <v>349.12394005000004</v>
      </c>
      <c r="O9578" t="s">
        <v>30</v>
      </c>
      <c r="P9578" t="b">
        <v>1</v>
      </c>
      <c r="Q9578">
        <v>0</v>
      </c>
      <c r="R9578" s="1">
        <f>Table1[[#This Row],[Sales]]-Table1[[#This Row],[DiscountAmount]]</f>
        <v>349.12394005000004</v>
      </c>
      <c r="S9578" t="b">
        <v>0</v>
      </c>
      <c r="T9578" t="s">
        <v>28</v>
      </c>
      <c r="U9578">
        <v>1</v>
      </c>
      <c r="V9578" t="b">
        <v>1</v>
      </c>
    </row>
    <row r="9579" spans="1:22" x14ac:dyDescent="0.3">
      <c r="A9579">
        <v>9578</v>
      </c>
      <c r="B9579" s="2">
        <v>44184</v>
      </c>
      <c r="C9579" s="19">
        <f>YEAR(Table1[[#This Row],[Date]])</f>
        <v>2020</v>
      </c>
      <c r="D9579">
        <f>MONTH(Table1[[#This Row],[Date]])</f>
        <v>12</v>
      </c>
      <c r="E9579" t="str">
        <f>TEXT(Table1[[#This Row],[Date]],"MMMM")</f>
        <v>December</v>
      </c>
      <c r="F9579">
        <v>277</v>
      </c>
      <c r="G9579">
        <v>69</v>
      </c>
      <c r="H9579" t="s">
        <v>19</v>
      </c>
      <c r="I9579" t="s">
        <v>48</v>
      </c>
      <c r="J9579">
        <v>363</v>
      </c>
      <c r="K9579" t="s">
        <v>34</v>
      </c>
      <c r="L9579">
        <v>1</v>
      </c>
      <c r="M9579" s="1">
        <v>93.860333319999995</v>
      </c>
      <c r="N9579" s="1">
        <f>Table1[[#This Row],[Quantity]]*Table1[[#This Row],[UnitPrice]]</f>
        <v>93.860333319999995</v>
      </c>
      <c r="O9579" t="s">
        <v>30</v>
      </c>
      <c r="P9579" t="b">
        <v>0</v>
      </c>
      <c r="Q9579">
        <v>0</v>
      </c>
      <c r="R9579" s="1">
        <f>Table1[[#This Row],[Sales]]-Table1[[#This Row],[DiscountAmount]]</f>
        <v>93.860333319999995</v>
      </c>
      <c r="S9579" t="b">
        <v>1</v>
      </c>
      <c r="T9579" t="s">
        <v>28</v>
      </c>
      <c r="U9579">
        <v>4</v>
      </c>
      <c r="V9579" t="b">
        <v>1</v>
      </c>
    </row>
    <row r="9580" spans="1:22" x14ac:dyDescent="0.3">
      <c r="A9580">
        <v>9579</v>
      </c>
      <c r="B9580" s="2">
        <v>45273</v>
      </c>
      <c r="C9580" s="19">
        <f>YEAR(Table1[[#This Row],[Date]])</f>
        <v>2023</v>
      </c>
      <c r="D9580">
        <f>MONTH(Table1[[#This Row],[Date]])</f>
        <v>12</v>
      </c>
      <c r="E9580" t="str">
        <f>TEXT(Table1[[#This Row],[Date]],"MMMM")</f>
        <v>December</v>
      </c>
      <c r="F9580">
        <v>394</v>
      </c>
      <c r="G9580">
        <v>70</v>
      </c>
      <c r="H9580" t="s">
        <v>24</v>
      </c>
      <c r="I9580" t="s">
        <v>48</v>
      </c>
      <c r="J9580">
        <v>64</v>
      </c>
      <c r="K9580" t="s">
        <v>21</v>
      </c>
      <c r="L9580">
        <v>1</v>
      </c>
      <c r="M9580" s="1">
        <v>86.310327240000007</v>
      </c>
      <c r="N9580" s="1">
        <f>Table1[[#This Row],[Quantity]]*Table1[[#This Row],[UnitPrice]]</f>
        <v>86.310327240000007</v>
      </c>
      <c r="O9580" t="s">
        <v>35</v>
      </c>
      <c r="P9580" t="b">
        <v>0</v>
      </c>
      <c r="Q9580">
        <v>0</v>
      </c>
      <c r="R9580" s="1">
        <f>Table1[[#This Row],[Sales]]-Table1[[#This Row],[DiscountAmount]]</f>
        <v>86.310327240000007</v>
      </c>
      <c r="S9580" t="b">
        <v>0</v>
      </c>
      <c r="T9580" t="s">
        <v>28</v>
      </c>
      <c r="U9580">
        <v>3</v>
      </c>
      <c r="V9580" t="b">
        <v>1</v>
      </c>
    </row>
    <row r="9581" spans="1:22" x14ac:dyDescent="0.3">
      <c r="A9581">
        <v>9580</v>
      </c>
      <c r="B9581" s="2">
        <v>44550</v>
      </c>
      <c r="C9581" s="19">
        <f>YEAR(Table1[[#This Row],[Date]])</f>
        <v>2021</v>
      </c>
      <c r="D9581">
        <f>MONTH(Table1[[#This Row],[Date]])</f>
        <v>12</v>
      </c>
      <c r="E9581" t="str">
        <f>TEXT(Table1[[#This Row],[Date]],"MMMM")</f>
        <v>December</v>
      </c>
      <c r="F9581">
        <v>66</v>
      </c>
      <c r="G9581">
        <v>53</v>
      </c>
      <c r="H9581" t="s">
        <v>24</v>
      </c>
      <c r="I9581" t="s">
        <v>25</v>
      </c>
      <c r="J9581">
        <v>341</v>
      </c>
      <c r="K9581" t="s">
        <v>39</v>
      </c>
      <c r="L9581">
        <v>1</v>
      </c>
      <c r="M9581" s="1">
        <v>99.417790539999999</v>
      </c>
      <c r="N9581" s="1">
        <f>Table1[[#This Row],[Quantity]]*Table1[[#This Row],[UnitPrice]]</f>
        <v>99.417790539999999</v>
      </c>
      <c r="O9581" t="s">
        <v>30</v>
      </c>
      <c r="P9581" t="b">
        <v>0</v>
      </c>
      <c r="Q9581">
        <v>0</v>
      </c>
      <c r="R9581" s="1">
        <f>Table1[[#This Row],[Sales]]-Table1[[#This Row],[DiscountAmount]]</f>
        <v>99.417790539999999</v>
      </c>
      <c r="S9581" t="b">
        <v>1</v>
      </c>
      <c r="T9581" t="s">
        <v>23</v>
      </c>
      <c r="U9581">
        <v>4</v>
      </c>
      <c r="V9581" t="b">
        <v>0</v>
      </c>
    </row>
    <row r="9582" spans="1:22" x14ac:dyDescent="0.3">
      <c r="A9582">
        <v>9581</v>
      </c>
      <c r="B9582" s="2">
        <v>43806</v>
      </c>
      <c r="C9582" s="19">
        <f>YEAR(Table1[[#This Row],[Date]])</f>
        <v>2019</v>
      </c>
      <c r="D9582">
        <f>MONTH(Table1[[#This Row],[Date]])</f>
        <v>12</v>
      </c>
      <c r="E9582" t="str">
        <f>TEXT(Table1[[#This Row],[Date]],"MMMM")</f>
        <v>December</v>
      </c>
      <c r="F9582">
        <v>64</v>
      </c>
      <c r="G9582">
        <v>42</v>
      </c>
      <c r="H9582" t="s">
        <v>37</v>
      </c>
      <c r="I9582" t="s">
        <v>20</v>
      </c>
      <c r="J9582">
        <v>642</v>
      </c>
      <c r="K9582" t="s">
        <v>43</v>
      </c>
      <c r="L9582">
        <v>1</v>
      </c>
      <c r="M9582" s="1">
        <v>87.209688279999995</v>
      </c>
      <c r="N9582" s="1">
        <f>Table1[[#This Row],[Quantity]]*Table1[[#This Row],[UnitPrice]]</f>
        <v>87.209688279999995</v>
      </c>
      <c r="O9582" t="s">
        <v>30</v>
      </c>
      <c r="P9582" t="b">
        <v>1</v>
      </c>
      <c r="Q9582">
        <v>8.7209688280000002</v>
      </c>
      <c r="R9582" s="1">
        <f>Table1[[#This Row],[Sales]]-Table1[[#This Row],[DiscountAmount]]</f>
        <v>78.488719451999998</v>
      </c>
      <c r="S9582" t="b">
        <v>0</v>
      </c>
      <c r="T9582" t="s">
        <v>36</v>
      </c>
      <c r="U9582">
        <v>4</v>
      </c>
      <c r="V9582" t="b">
        <v>0</v>
      </c>
    </row>
    <row r="9583" spans="1:22" x14ac:dyDescent="0.3">
      <c r="A9583">
        <v>9582</v>
      </c>
      <c r="B9583" s="2">
        <v>43450</v>
      </c>
      <c r="C9583" s="19">
        <f>YEAR(Table1[[#This Row],[Date]])</f>
        <v>2018</v>
      </c>
      <c r="D9583">
        <f>MONTH(Table1[[#This Row],[Date]])</f>
        <v>12</v>
      </c>
      <c r="E9583" t="str">
        <f>TEXT(Table1[[#This Row],[Date]],"MMMM")</f>
        <v>December</v>
      </c>
      <c r="F9583">
        <v>191</v>
      </c>
      <c r="G9583">
        <v>59</v>
      </c>
      <c r="H9583" t="s">
        <v>37</v>
      </c>
      <c r="I9583" t="s">
        <v>38</v>
      </c>
      <c r="J9583">
        <v>813</v>
      </c>
      <c r="K9583" t="s">
        <v>43</v>
      </c>
      <c r="L9583">
        <v>3</v>
      </c>
      <c r="M9583" s="1">
        <v>14.571852939999999</v>
      </c>
      <c r="N9583" s="1">
        <f>Table1[[#This Row],[Quantity]]*Table1[[#This Row],[UnitPrice]]</f>
        <v>43.715558819999998</v>
      </c>
      <c r="O9583" t="s">
        <v>32</v>
      </c>
      <c r="P9583" t="b">
        <v>1</v>
      </c>
      <c r="Q9583">
        <v>4.371555882</v>
      </c>
      <c r="R9583" s="1">
        <f>Table1[[#This Row],[Sales]]-Table1[[#This Row],[DiscountAmount]]</f>
        <v>39.344002937999996</v>
      </c>
      <c r="S9583" t="b">
        <v>0</v>
      </c>
      <c r="T9583" t="s">
        <v>36</v>
      </c>
      <c r="U9583">
        <v>1</v>
      </c>
      <c r="V9583" t="b">
        <v>0</v>
      </c>
    </row>
    <row r="9584" spans="1:22" x14ac:dyDescent="0.3">
      <c r="A9584">
        <v>9583</v>
      </c>
      <c r="B9584" s="2">
        <v>43452</v>
      </c>
      <c r="C9584" s="19">
        <f>YEAR(Table1[[#This Row],[Date]])</f>
        <v>2018</v>
      </c>
      <c r="D9584">
        <f>MONTH(Table1[[#This Row],[Date]])</f>
        <v>12</v>
      </c>
      <c r="E9584" t="str">
        <f>TEXT(Table1[[#This Row],[Date]],"MMMM")</f>
        <v>December</v>
      </c>
      <c r="F9584">
        <v>147</v>
      </c>
      <c r="G9584">
        <v>64</v>
      </c>
      <c r="H9584" t="s">
        <v>19</v>
      </c>
      <c r="I9584" t="s">
        <v>45</v>
      </c>
      <c r="J9584">
        <v>389</v>
      </c>
      <c r="K9584" t="s">
        <v>21</v>
      </c>
      <c r="L9584">
        <v>2</v>
      </c>
      <c r="M9584" s="1">
        <v>43.088087889999997</v>
      </c>
      <c r="N9584" s="1">
        <f>Table1[[#This Row],[Quantity]]*Table1[[#This Row],[UnitPrice]]</f>
        <v>86.176175779999994</v>
      </c>
      <c r="O9584" t="s">
        <v>32</v>
      </c>
      <c r="P9584" t="b">
        <v>0</v>
      </c>
      <c r="Q9584">
        <v>8.6176175780000008</v>
      </c>
      <c r="R9584" s="1">
        <f>Table1[[#This Row],[Sales]]-Table1[[#This Row],[DiscountAmount]]</f>
        <v>77.558558202</v>
      </c>
      <c r="S9584" t="b">
        <v>0</v>
      </c>
      <c r="T9584" t="s">
        <v>36</v>
      </c>
      <c r="U9584">
        <v>1</v>
      </c>
      <c r="V9584" t="b">
        <v>1</v>
      </c>
    </row>
    <row r="9585" spans="1:22" x14ac:dyDescent="0.3">
      <c r="A9585">
        <v>9584</v>
      </c>
      <c r="B9585" s="2">
        <v>43449</v>
      </c>
      <c r="C9585" s="19">
        <f>YEAR(Table1[[#This Row],[Date]])</f>
        <v>2018</v>
      </c>
      <c r="D9585">
        <f>MONTH(Table1[[#This Row],[Date]])</f>
        <v>12</v>
      </c>
      <c r="E9585" t="str">
        <f>TEXT(Table1[[#This Row],[Date]],"MMMM")</f>
        <v>December</v>
      </c>
      <c r="F9585">
        <v>477</v>
      </c>
      <c r="G9585">
        <v>36</v>
      </c>
      <c r="H9585" t="s">
        <v>24</v>
      </c>
      <c r="I9585" t="s">
        <v>51</v>
      </c>
      <c r="J9585">
        <v>171</v>
      </c>
      <c r="K9585" t="s">
        <v>39</v>
      </c>
      <c r="L9585">
        <v>4</v>
      </c>
      <c r="M9585" s="1">
        <v>11.230988119999999</v>
      </c>
      <c r="N9585" s="1">
        <f>Table1[[#This Row],[Quantity]]*Table1[[#This Row],[UnitPrice]]</f>
        <v>44.923952479999997</v>
      </c>
      <c r="O9585" t="s">
        <v>35</v>
      </c>
      <c r="P9585" t="b">
        <v>1</v>
      </c>
      <c r="Q9585">
        <v>0</v>
      </c>
      <c r="R9585" s="1">
        <f>Table1[[#This Row],[Sales]]-Table1[[#This Row],[DiscountAmount]]</f>
        <v>44.923952479999997</v>
      </c>
      <c r="S9585" t="b">
        <v>0</v>
      </c>
      <c r="T9585" t="s">
        <v>23</v>
      </c>
      <c r="U9585">
        <v>1</v>
      </c>
      <c r="V9585" t="b">
        <v>0</v>
      </c>
    </row>
    <row r="9586" spans="1:22" x14ac:dyDescent="0.3">
      <c r="A9586">
        <v>9585</v>
      </c>
      <c r="B9586" s="2">
        <v>44917</v>
      </c>
      <c r="C9586" s="19">
        <f>YEAR(Table1[[#This Row],[Date]])</f>
        <v>2022</v>
      </c>
      <c r="D9586">
        <f>MONTH(Table1[[#This Row],[Date]])</f>
        <v>12</v>
      </c>
      <c r="E9586" t="str">
        <f>TEXT(Table1[[#This Row],[Date]],"MMMM")</f>
        <v>December</v>
      </c>
      <c r="F9586">
        <v>388</v>
      </c>
      <c r="G9586">
        <v>48</v>
      </c>
      <c r="H9586" t="s">
        <v>24</v>
      </c>
      <c r="I9586" t="s">
        <v>44</v>
      </c>
      <c r="J9586">
        <v>790</v>
      </c>
      <c r="K9586" t="s">
        <v>43</v>
      </c>
      <c r="L9586">
        <v>3</v>
      </c>
      <c r="M9586" s="1">
        <v>73.246928120000007</v>
      </c>
      <c r="N9586" s="1">
        <f>Table1[[#This Row],[Quantity]]*Table1[[#This Row],[UnitPrice]]</f>
        <v>219.74078436000002</v>
      </c>
      <c r="O9586" t="s">
        <v>32</v>
      </c>
      <c r="P9586" t="b">
        <v>1</v>
      </c>
      <c r="Q9586">
        <v>0</v>
      </c>
      <c r="R9586" s="1">
        <f>Table1[[#This Row],[Sales]]-Table1[[#This Row],[DiscountAmount]]</f>
        <v>219.74078436000002</v>
      </c>
      <c r="S9586" t="b">
        <v>1</v>
      </c>
      <c r="T9586" t="s">
        <v>28</v>
      </c>
      <c r="U9586">
        <v>2</v>
      </c>
      <c r="V9586" t="b">
        <v>0</v>
      </c>
    </row>
    <row r="9587" spans="1:22" x14ac:dyDescent="0.3">
      <c r="A9587">
        <v>9586</v>
      </c>
      <c r="B9587" s="2">
        <v>45270</v>
      </c>
      <c r="C9587" s="19">
        <f>YEAR(Table1[[#This Row],[Date]])</f>
        <v>2023</v>
      </c>
      <c r="D9587">
        <f>MONTH(Table1[[#This Row],[Date]])</f>
        <v>12</v>
      </c>
      <c r="E9587" t="str">
        <f>TEXT(Table1[[#This Row],[Date]],"MMMM")</f>
        <v>December</v>
      </c>
      <c r="F9587">
        <v>170</v>
      </c>
      <c r="G9587">
        <v>62</v>
      </c>
      <c r="H9587" t="s">
        <v>37</v>
      </c>
      <c r="I9587" t="s">
        <v>27</v>
      </c>
      <c r="J9587">
        <v>587</v>
      </c>
      <c r="K9587" t="s">
        <v>39</v>
      </c>
      <c r="L9587">
        <v>1</v>
      </c>
      <c r="M9587" s="1">
        <v>79.641232049999999</v>
      </c>
      <c r="N9587" s="1">
        <f>Table1[[#This Row],[Quantity]]*Table1[[#This Row],[UnitPrice]]</f>
        <v>79.641232049999999</v>
      </c>
      <c r="O9587" t="s">
        <v>35</v>
      </c>
      <c r="P9587" t="b">
        <v>0</v>
      </c>
      <c r="Q9587">
        <v>0</v>
      </c>
      <c r="R9587" s="1">
        <f>Table1[[#This Row],[Sales]]-Table1[[#This Row],[DiscountAmount]]</f>
        <v>79.641232049999999</v>
      </c>
      <c r="S9587" t="b">
        <v>0</v>
      </c>
      <c r="T9587" t="s">
        <v>28</v>
      </c>
      <c r="U9587">
        <v>2</v>
      </c>
      <c r="V9587" t="b">
        <v>0</v>
      </c>
    </row>
    <row r="9588" spans="1:22" x14ac:dyDescent="0.3">
      <c r="A9588">
        <v>9587</v>
      </c>
      <c r="B9588" s="2">
        <v>45274</v>
      </c>
      <c r="C9588" s="19">
        <f>YEAR(Table1[[#This Row],[Date]])</f>
        <v>2023</v>
      </c>
      <c r="D9588">
        <f>MONTH(Table1[[#This Row],[Date]])</f>
        <v>12</v>
      </c>
      <c r="E9588" t="str">
        <f>TEXT(Table1[[#This Row],[Date]],"MMMM")</f>
        <v>December</v>
      </c>
      <c r="F9588">
        <v>474</v>
      </c>
      <c r="G9588">
        <v>70</v>
      </c>
      <c r="H9588" t="s">
        <v>37</v>
      </c>
      <c r="I9588" t="s">
        <v>44</v>
      </c>
      <c r="J9588">
        <v>726</v>
      </c>
      <c r="K9588" t="s">
        <v>43</v>
      </c>
      <c r="L9588">
        <v>5</v>
      </c>
      <c r="M9588" s="1">
        <v>21.103045080000001</v>
      </c>
      <c r="N9588" s="1">
        <f>Table1[[#This Row],[Quantity]]*Table1[[#This Row],[UnitPrice]]</f>
        <v>105.51522540000001</v>
      </c>
      <c r="O9588" t="s">
        <v>30</v>
      </c>
      <c r="P9588" t="b">
        <v>0</v>
      </c>
      <c r="Q9588">
        <v>10.551522540000001</v>
      </c>
      <c r="R9588" s="1">
        <f>Table1[[#This Row],[Sales]]-Table1[[#This Row],[DiscountAmount]]</f>
        <v>94.963702860000012</v>
      </c>
      <c r="S9588" t="b">
        <v>1</v>
      </c>
      <c r="T9588" t="s">
        <v>36</v>
      </c>
      <c r="U9588">
        <v>3</v>
      </c>
      <c r="V9588" t="b">
        <v>0</v>
      </c>
    </row>
    <row r="9589" spans="1:22" x14ac:dyDescent="0.3">
      <c r="A9589">
        <v>9588</v>
      </c>
      <c r="B9589" s="2">
        <v>44150</v>
      </c>
      <c r="C9589" s="19">
        <f>YEAR(Table1[[#This Row],[Date]])</f>
        <v>2020</v>
      </c>
      <c r="D9589">
        <f>MONTH(Table1[[#This Row],[Date]])</f>
        <v>11</v>
      </c>
      <c r="E9589" t="str">
        <f>TEXT(Table1[[#This Row],[Date]],"MMMM")</f>
        <v>November</v>
      </c>
      <c r="F9589">
        <v>402</v>
      </c>
      <c r="G9589">
        <v>62</v>
      </c>
      <c r="H9589" t="s">
        <v>19</v>
      </c>
      <c r="I9589" t="s">
        <v>25</v>
      </c>
      <c r="J9589">
        <v>464</v>
      </c>
      <c r="K9589" t="s">
        <v>43</v>
      </c>
      <c r="L9589">
        <v>4</v>
      </c>
      <c r="M9589" s="1">
        <v>36.891590739999998</v>
      </c>
      <c r="N9589" s="1">
        <f>Table1[[#This Row],[Quantity]]*Table1[[#This Row],[UnitPrice]]</f>
        <v>147.56636295999999</v>
      </c>
      <c r="O9589" t="s">
        <v>35</v>
      </c>
      <c r="P9589" t="b">
        <v>1</v>
      </c>
      <c r="Q9589">
        <v>0</v>
      </c>
      <c r="R9589" s="1">
        <f>Table1[[#This Row],[Sales]]-Table1[[#This Row],[DiscountAmount]]</f>
        <v>147.56636295999999</v>
      </c>
      <c r="S9589" t="b">
        <v>1</v>
      </c>
      <c r="T9589" t="s">
        <v>28</v>
      </c>
      <c r="U9589">
        <v>5</v>
      </c>
      <c r="V9589" t="b">
        <v>1</v>
      </c>
    </row>
    <row r="9590" spans="1:22" x14ac:dyDescent="0.3">
      <c r="A9590">
        <v>9589</v>
      </c>
      <c r="B9590" s="2">
        <v>44889</v>
      </c>
      <c r="C9590" s="19">
        <f>YEAR(Table1[[#This Row],[Date]])</f>
        <v>2022</v>
      </c>
      <c r="D9590">
        <f>MONTH(Table1[[#This Row],[Date]])</f>
        <v>11</v>
      </c>
      <c r="E9590" t="str">
        <f>TEXT(Table1[[#This Row],[Date]],"MMMM")</f>
        <v>November</v>
      </c>
      <c r="F9590">
        <v>101</v>
      </c>
      <c r="G9590">
        <v>64</v>
      </c>
      <c r="H9590" t="s">
        <v>19</v>
      </c>
      <c r="I9590" t="s">
        <v>29</v>
      </c>
      <c r="J9590">
        <v>654</v>
      </c>
      <c r="K9590" t="s">
        <v>39</v>
      </c>
      <c r="L9590">
        <v>2</v>
      </c>
      <c r="M9590" s="1">
        <v>43.751344459999999</v>
      </c>
      <c r="N9590" s="1">
        <f>Table1[[#This Row],[Quantity]]*Table1[[#This Row],[UnitPrice]]</f>
        <v>87.502688919999997</v>
      </c>
      <c r="O9590" t="s">
        <v>30</v>
      </c>
      <c r="P9590" t="b">
        <v>0</v>
      </c>
      <c r="Q9590">
        <v>8.7502688929999994</v>
      </c>
      <c r="R9590" s="1">
        <f>Table1[[#This Row],[Sales]]-Table1[[#This Row],[DiscountAmount]]</f>
        <v>78.752420026999999</v>
      </c>
      <c r="S9590" t="b">
        <v>0</v>
      </c>
      <c r="T9590" t="s">
        <v>36</v>
      </c>
      <c r="U9590">
        <v>2</v>
      </c>
      <c r="V9590" t="b">
        <v>0</v>
      </c>
    </row>
    <row r="9591" spans="1:22" x14ac:dyDescent="0.3">
      <c r="A9591">
        <v>9590</v>
      </c>
      <c r="B9591" s="2">
        <v>43803</v>
      </c>
      <c r="C9591" s="19">
        <f>YEAR(Table1[[#This Row],[Date]])</f>
        <v>2019</v>
      </c>
      <c r="D9591">
        <f>MONTH(Table1[[#This Row],[Date]])</f>
        <v>12</v>
      </c>
      <c r="E9591" t="str">
        <f>TEXT(Table1[[#This Row],[Date]],"MMMM")</f>
        <v>December</v>
      </c>
      <c r="F9591">
        <v>471</v>
      </c>
      <c r="G9591">
        <v>35</v>
      </c>
      <c r="H9591" t="s">
        <v>37</v>
      </c>
      <c r="I9591" t="s">
        <v>44</v>
      </c>
      <c r="J9591">
        <v>892</v>
      </c>
      <c r="K9591" t="s">
        <v>39</v>
      </c>
      <c r="L9591">
        <v>3</v>
      </c>
      <c r="M9591" s="1">
        <v>89.216026760000005</v>
      </c>
      <c r="N9591" s="1">
        <f>Table1[[#This Row],[Quantity]]*Table1[[#This Row],[UnitPrice]]</f>
        <v>267.64808028000004</v>
      </c>
      <c r="O9591" t="s">
        <v>32</v>
      </c>
      <c r="P9591" t="b">
        <v>1</v>
      </c>
      <c r="Q9591">
        <v>0</v>
      </c>
      <c r="R9591" s="1">
        <f>Table1[[#This Row],[Sales]]-Table1[[#This Row],[DiscountAmount]]</f>
        <v>267.64808028000004</v>
      </c>
      <c r="S9591" t="b">
        <v>1</v>
      </c>
      <c r="T9591" t="s">
        <v>28</v>
      </c>
      <c r="U9591">
        <v>4</v>
      </c>
      <c r="V9591" t="b">
        <v>0</v>
      </c>
    </row>
    <row r="9592" spans="1:22" x14ac:dyDescent="0.3">
      <c r="A9592">
        <v>9591</v>
      </c>
      <c r="B9592" s="2">
        <v>44879</v>
      </c>
      <c r="C9592" s="19">
        <f>YEAR(Table1[[#This Row],[Date]])</f>
        <v>2022</v>
      </c>
      <c r="D9592">
        <f>MONTH(Table1[[#This Row],[Date]])</f>
        <v>11</v>
      </c>
      <c r="E9592" t="str">
        <f>TEXT(Table1[[#This Row],[Date]],"MMMM")</f>
        <v>November</v>
      </c>
      <c r="F9592">
        <v>291</v>
      </c>
      <c r="G9592">
        <v>18</v>
      </c>
      <c r="H9592" t="s">
        <v>19</v>
      </c>
      <c r="I9592" t="s">
        <v>45</v>
      </c>
      <c r="J9592">
        <v>528</v>
      </c>
      <c r="K9592" t="s">
        <v>21</v>
      </c>
      <c r="L9592">
        <v>2</v>
      </c>
      <c r="M9592" s="1">
        <v>87.767172939999995</v>
      </c>
      <c r="N9592" s="1">
        <f>Table1[[#This Row],[Quantity]]*Table1[[#This Row],[UnitPrice]]</f>
        <v>175.53434587999999</v>
      </c>
      <c r="O9592" t="s">
        <v>22</v>
      </c>
      <c r="P9592" t="b">
        <v>1</v>
      </c>
      <c r="Q9592">
        <v>17.553434589999998</v>
      </c>
      <c r="R9592" s="1">
        <f>Table1[[#This Row],[Sales]]-Table1[[#This Row],[DiscountAmount]]</f>
        <v>157.98091128999999</v>
      </c>
      <c r="S9592" t="b">
        <v>0</v>
      </c>
      <c r="T9592" t="s">
        <v>36</v>
      </c>
      <c r="U9592">
        <v>3</v>
      </c>
      <c r="V9592" t="b">
        <v>1</v>
      </c>
    </row>
    <row r="9593" spans="1:22" x14ac:dyDescent="0.3">
      <c r="A9593">
        <v>9592</v>
      </c>
      <c r="B9593" s="2">
        <v>45254</v>
      </c>
      <c r="C9593" s="19">
        <f>YEAR(Table1[[#This Row],[Date]])</f>
        <v>2023</v>
      </c>
      <c r="D9593">
        <f>MONTH(Table1[[#This Row],[Date]])</f>
        <v>11</v>
      </c>
      <c r="E9593" t="str">
        <f>TEXT(Table1[[#This Row],[Date]],"MMMM")</f>
        <v>November</v>
      </c>
      <c r="F9593">
        <v>141</v>
      </c>
      <c r="G9593">
        <v>55</v>
      </c>
      <c r="H9593" t="s">
        <v>24</v>
      </c>
      <c r="I9593" t="s">
        <v>52</v>
      </c>
      <c r="J9593">
        <v>122</v>
      </c>
      <c r="K9593" t="s">
        <v>21</v>
      </c>
      <c r="L9593">
        <v>5</v>
      </c>
      <c r="M9593" s="1">
        <v>35.803715689999997</v>
      </c>
      <c r="N9593" s="1">
        <f>Table1[[#This Row],[Quantity]]*Table1[[#This Row],[UnitPrice]]</f>
        <v>179.01857844999998</v>
      </c>
      <c r="O9593" t="s">
        <v>22</v>
      </c>
      <c r="P9593" t="b">
        <v>0</v>
      </c>
      <c r="Q9593">
        <v>17.901857840000002</v>
      </c>
      <c r="R9593" s="1">
        <f>Table1[[#This Row],[Sales]]-Table1[[#This Row],[DiscountAmount]]</f>
        <v>161.11672060999999</v>
      </c>
      <c r="S9593" t="b">
        <v>1</v>
      </c>
      <c r="T9593" t="s">
        <v>36</v>
      </c>
      <c r="U9593">
        <v>1</v>
      </c>
      <c r="V9593" t="b">
        <v>1</v>
      </c>
    </row>
    <row r="9594" spans="1:22" x14ac:dyDescent="0.3">
      <c r="A9594">
        <v>9593</v>
      </c>
      <c r="B9594" s="2">
        <v>45276</v>
      </c>
      <c r="C9594" s="19">
        <f>YEAR(Table1[[#This Row],[Date]])</f>
        <v>2023</v>
      </c>
      <c r="D9594">
        <f>MONTH(Table1[[#This Row],[Date]])</f>
        <v>12</v>
      </c>
      <c r="E9594" t="str">
        <f>TEXT(Table1[[#This Row],[Date]],"MMMM")</f>
        <v>December</v>
      </c>
      <c r="F9594">
        <v>491</v>
      </c>
      <c r="G9594">
        <v>68</v>
      </c>
      <c r="H9594" t="s">
        <v>37</v>
      </c>
      <c r="I9594" t="s">
        <v>27</v>
      </c>
      <c r="J9594">
        <v>385</v>
      </c>
      <c r="K9594" t="s">
        <v>39</v>
      </c>
      <c r="L9594">
        <v>3</v>
      </c>
      <c r="M9594" s="1">
        <v>75.610547830000002</v>
      </c>
      <c r="N9594" s="1">
        <f>Table1[[#This Row],[Quantity]]*Table1[[#This Row],[UnitPrice]]</f>
        <v>226.83164349</v>
      </c>
      <c r="O9594" t="s">
        <v>22</v>
      </c>
      <c r="P9594" t="b">
        <v>0</v>
      </c>
      <c r="Q9594">
        <v>22.683164349999998</v>
      </c>
      <c r="R9594" s="1">
        <f>Table1[[#This Row],[Sales]]-Table1[[#This Row],[DiscountAmount]]</f>
        <v>204.14847914000001</v>
      </c>
      <c r="S9594" t="b">
        <v>1</v>
      </c>
      <c r="T9594" t="s">
        <v>36</v>
      </c>
      <c r="U9594">
        <v>5</v>
      </c>
      <c r="V9594" t="b">
        <v>0</v>
      </c>
    </row>
    <row r="9595" spans="1:22" x14ac:dyDescent="0.3">
      <c r="A9595">
        <v>9594</v>
      </c>
      <c r="B9595" s="2">
        <v>45290</v>
      </c>
      <c r="C9595" s="19">
        <f>YEAR(Table1[[#This Row],[Date]])</f>
        <v>2023</v>
      </c>
      <c r="D9595">
        <f>MONTH(Table1[[#This Row],[Date]])</f>
        <v>12</v>
      </c>
      <c r="E9595" t="str">
        <f>TEXT(Table1[[#This Row],[Date]],"MMMM")</f>
        <v>December</v>
      </c>
      <c r="F9595">
        <v>174</v>
      </c>
      <c r="G9595">
        <v>32</v>
      </c>
      <c r="H9595" t="s">
        <v>37</v>
      </c>
      <c r="I9595" t="s">
        <v>44</v>
      </c>
      <c r="J9595">
        <v>643</v>
      </c>
      <c r="K9595" t="s">
        <v>39</v>
      </c>
      <c r="L9595">
        <v>1</v>
      </c>
      <c r="M9595" s="1">
        <v>51.253568979999997</v>
      </c>
      <c r="N9595" s="1">
        <f>Table1[[#This Row],[Quantity]]*Table1[[#This Row],[UnitPrice]]</f>
        <v>51.253568979999997</v>
      </c>
      <c r="O9595" t="s">
        <v>32</v>
      </c>
      <c r="P9595" t="b">
        <v>0</v>
      </c>
      <c r="Q9595">
        <v>5.1253568979999997</v>
      </c>
      <c r="R9595" s="1">
        <f>Table1[[#This Row],[Sales]]-Table1[[#This Row],[DiscountAmount]]</f>
        <v>46.128212081999997</v>
      </c>
      <c r="S9595" t="b">
        <v>1</v>
      </c>
      <c r="T9595" t="s">
        <v>36</v>
      </c>
      <c r="U9595">
        <v>3</v>
      </c>
      <c r="V9595" t="b">
        <v>0</v>
      </c>
    </row>
    <row r="9596" spans="1:22" x14ac:dyDescent="0.3">
      <c r="A9596">
        <v>9595</v>
      </c>
      <c r="B9596" s="2">
        <v>44178</v>
      </c>
      <c r="C9596" s="19">
        <f>YEAR(Table1[[#This Row],[Date]])</f>
        <v>2020</v>
      </c>
      <c r="D9596">
        <f>MONTH(Table1[[#This Row],[Date]])</f>
        <v>12</v>
      </c>
      <c r="E9596" t="str">
        <f>TEXT(Table1[[#This Row],[Date]],"MMMM")</f>
        <v>December</v>
      </c>
      <c r="F9596">
        <v>418</v>
      </c>
      <c r="G9596">
        <v>22</v>
      </c>
      <c r="H9596" t="s">
        <v>19</v>
      </c>
      <c r="I9596" t="s">
        <v>50</v>
      </c>
      <c r="J9596">
        <v>579</v>
      </c>
      <c r="K9596" t="s">
        <v>21</v>
      </c>
      <c r="L9596">
        <v>5</v>
      </c>
      <c r="M9596" s="1">
        <v>42.180134870000003</v>
      </c>
      <c r="N9596" s="1">
        <f>Table1[[#This Row],[Quantity]]*Table1[[#This Row],[UnitPrice]]</f>
        <v>210.90067435000003</v>
      </c>
      <c r="O9596" t="s">
        <v>35</v>
      </c>
      <c r="P9596" t="b">
        <v>1</v>
      </c>
      <c r="Q9596">
        <v>21.090067439999999</v>
      </c>
      <c r="R9596" s="1">
        <f>Table1[[#This Row],[Sales]]-Table1[[#This Row],[DiscountAmount]]</f>
        <v>189.81060691000005</v>
      </c>
      <c r="S9596" t="b">
        <v>1</v>
      </c>
      <c r="T9596" t="s">
        <v>36</v>
      </c>
      <c r="U9596">
        <v>4</v>
      </c>
      <c r="V9596" t="b">
        <v>1</v>
      </c>
    </row>
    <row r="9597" spans="1:22" x14ac:dyDescent="0.3">
      <c r="A9597">
        <v>9596</v>
      </c>
      <c r="B9597" s="2">
        <v>43443</v>
      </c>
      <c r="C9597" s="19">
        <f>YEAR(Table1[[#This Row],[Date]])</f>
        <v>2018</v>
      </c>
      <c r="D9597">
        <f>MONTH(Table1[[#This Row],[Date]])</f>
        <v>12</v>
      </c>
      <c r="E9597" t="str">
        <f>TEXT(Table1[[#This Row],[Date]],"MMMM")</f>
        <v>December</v>
      </c>
      <c r="F9597">
        <v>405</v>
      </c>
      <c r="G9597">
        <v>38</v>
      </c>
      <c r="H9597" t="s">
        <v>19</v>
      </c>
      <c r="I9597" t="s">
        <v>44</v>
      </c>
      <c r="J9597">
        <v>745</v>
      </c>
      <c r="K9597" t="s">
        <v>39</v>
      </c>
      <c r="L9597">
        <v>3</v>
      </c>
      <c r="M9597" s="1">
        <v>77.471405579999995</v>
      </c>
      <c r="N9597" s="1">
        <f>Table1[[#This Row],[Quantity]]*Table1[[#This Row],[UnitPrice]]</f>
        <v>232.41421673999997</v>
      </c>
      <c r="O9597" t="s">
        <v>35</v>
      </c>
      <c r="P9597" t="b">
        <v>0</v>
      </c>
      <c r="Q9597">
        <v>0</v>
      </c>
      <c r="R9597" s="1">
        <f>Table1[[#This Row],[Sales]]-Table1[[#This Row],[DiscountAmount]]</f>
        <v>232.41421673999997</v>
      </c>
      <c r="S9597" t="b">
        <v>0</v>
      </c>
      <c r="T9597" t="s">
        <v>23</v>
      </c>
      <c r="U9597">
        <v>5</v>
      </c>
      <c r="V9597" t="b">
        <v>1</v>
      </c>
    </row>
    <row r="9598" spans="1:22" x14ac:dyDescent="0.3">
      <c r="A9598">
        <v>9597</v>
      </c>
      <c r="B9598" s="2">
        <v>45263</v>
      </c>
      <c r="C9598" s="19">
        <f>YEAR(Table1[[#This Row],[Date]])</f>
        <v>2023</v>
      </c>
      <c r="D9598">
        <f>MONTH(Table1[[#This Row],[Date]])</f>
        <v>12</v>
      </c>
      <c r="E9598" t="str">
        <f>TEXT(Table1[[#This Row],[Date]],"MMMM")</f>
        <v>December</v>
      </c>
      <c r="F9598">
        <v>341</v>
      </c>
      <c r="G9598">
        <v>54</v>
      </c>
      <c r="H9598" t="s">
        <v>19</v>
      </c>
      <c r="I9598" t="s">
        <v>25</v>
      </c>
      <c r="J9598">
        <v>935</v>
      </c>
      <c r="K9598" t="s">
        <v>43</v>
      </c>
      <c r="L9598">
        <v>1</v>
      </c>
      <c r="M9598" s="1">
        <v>15.46499734</v>
      </c>
      <c r="N9598" s="1">
        <f>Table1[[#This Row],[Quantity]]*Table1[[#This Row],[UnitPrice]]</f>
        <v>15.46499734</v>
      </c>
      <c r="O9598" t="s">
        <v>22</v>
      </c>
      <c r="P9598" t="b">
        <v>0</v>
      </c>
      <c r="Q9598">
        <v>0</v>
      </c>
      <c r="R9598" s="1">
        <f>Table1[[#This Row],[Sales]]-Table1[[#This Row],[DiscountAmount]]</f>
        <v>15.46499734</v>
      </c>
      <c r="S9598" t="b">
        <v>1</v>
      </c>
      <c r="T9598" t="s">
        <v>28</v>
      </c>
      <c r="U9598">
        <v>4</v>
      </c>
      <c r="V9598" t="b">
        <v>0</v>
      </c>
    </row>
    <row r="9599" spans="1:22" x14ac:dyDescent="0.3">
      <c r="A9599">
        <v>9598</v>
      </c>
      <c r="B9599" s="2">
        <v>44153</v>
      </c>
      <c r="C9599" s="19">
        <f>YEAR(Table1[[#This Row],[Date]])</f>
        <v>2020</v>
      </c>
      <c r="D9599">
        <f>MONTH(Table1[[#This Row],[Date]])</f>
        <v>11</v>
      </c>
      <c r="E9599" t="str">
        <f>TEXT(Table1[[#This Row],[Date]],"MMMM")</f>
        <v>November</v>
      </c>
      <c r="F9599">
        <v>500</v>
      </c>
      <c r="G9599">
        <v>53</v>
      </c>
      <c r="H9599" t="s">
        <v>24</v>
      </c>
      <c r="I9599" t="s">
        <v>42</v>
      </c>
      <c r="J9599">
        <v>572</v>
      </c>
      <c r="K9599" t="s">
        <v>26</v>
      </c>
      <c r="L9599">
        <v>3</v>
      </c>
      <c r="M9599" s="1">
        <v>45.073623130000001</v>
      </c>
      <c r="N9599" s="1">
        <f>Table1[[#This Row],[Quantity]]*Table1[[#This Row],[UnitPrice]]</f>
        <v>135.22086939000002</v>
      </c>
      <c r="O9599" t="s">
        <v>22</v>
      </c>
      <c r="P9599" t="b">
        <v>0</v>
      </c>
      <c r="Q9599">
        <v>13.522086939999999</v>
      </c>
      <c r="R9599" s="1">
        <f>Table1[[#This Row],[Sales]]-Table1[[#This Row],[DiscountAmount]]</f>
        <v>121.69878245000002</v>
      </c>
      <c r="S9599" t="b">
        <v>0</v>
      </c>
      <c r="T9599" t="s">
        <v>36</v>
      </c>
      <c r="U9599">
        <v>1</v>
      </c>
      <c r="V9599" t="b">
        <v>0</v>
      </c>
    </row>
    <row r="9600" spans="1:22" x14ac:dyDescent="0.3">
      <c r="A9600">
        <v>9599</v>
      </c>
      <c r="B9600" s="2">
        <v>44529</v>
      </c>
      <c r="C9600" s="19">
        <f>YEAR(Table1[[#This Row],[Date]])</f>
        <v>2021</v>
      </c>
      <c r="D9600">
        <f>MONTH(Table1[[#This Row],[Date]])</f>
        <v>11</v>
      </c>
      <c r="E9600" t="str">
        <f>TEXT(Table1[[#This Row],[Date]],"MMMM")</f>
        <v>November</v>
      </c>
      <c r="F9600">
        <v>20</v>
      </c>
      <c r="G9600">
        <v>29</v>
      </c>
      <c r="H9600" t="s">
        <v>24</v>
      </c>
      <c r="I9600" t="s">
        <v>48</v>
      </c>
      <c r="J9600">
        <v>256</v>
      </c>
      <c r="K9600" t="s">
        <v>39</v>
      </c>
      <c r="L9600">
        <v>5</v>
      </c>
      <c r="M9600" s="1">
        <v>86.742649889999996</v>
      </c>
      <c r="N9600" s="1">
        <f>Table1[[#This Row],[Quantity]]*Table1[[#This Row],[UnitPrice]]</f>
        <v>433.71324944999998</v>
      </c>
      <c r="O9600" t="s">
        <v>30</v>
      </c>
      <c r="P9600" t="b">
        <v>0</v>
      </c>
      <c r="Q9600">
        <v>43.371324950000002</v>
      </c>
      <c r="R9600" s="1">
        <f>Table1[[#This Row],[Sales]]-Table1[[#This Row],[DiscountAmount]]</f>
        <v>390.3419245</v>
      </c>
      <c r="S9600" t="b">
        <v>0</v>
      </c>
      <c r="T9600" t="s">
        <v>36</v>
      </c>
      <c r="U9600">
        <v>3</v>
      </c>
      <c r="V9600" t="b">
        <v>0</v>
      </c>
    </row>
    <row r="9601" spans="1:22" x14ac:dyDescent="0.3">
      <c r="A9601">
        <v>9600</v>
      </c>
      <c r="B9601" s="2">
        <v>43792</v>
      </c>
      <c r="C9601" s="19">
        <f>YEAR(Table1[[#This Row],[Date]])</f>
        <v>2019</v>
      </c>
      <c r="D9601">
        <f>MONTH(Table1[[#This Row],[Date]])</f>
        <v>11</v>
      </c>
      <c r="E9601" t="str">
        <f>TEXT(Table1[[#This Row],[Date]],"MMMM")</f>
        <v>November</v>
      </c>
      <c r="F9601">
        <v>425</v>
      </c>
      <c r="G9601">
        <v>31</v>
      </c>
      <c r="H9601" t="s">
        <v>37</v>
      </c>
      <c r="I9601" t="s">
        <v>44</v>
      </c>
      <c r="J9601">
        <v>397</v>
      </c>
      <c r="K9601" t="s">
        <v>21</v>
      </c>
      <c r="L9601">
        <v>4</v>
      </c>
      <c r="M9601" s="1">
        <v>53.559832</v>
      </c>
      <c r="N9601" s="1">
        <f>Table1[[#This Row],[Quantity]]*Table1[[#This Row],[UnitPrice]]</f>
        <v>214.239328</v>
      </c>
      <c r="O9601" t="s">
        <v>30</v>
      </c>
      <c r="P9601" t="b">
        <v>0</v>
      </c>
      <c r="Q9601">
        <v>21.423932799999999</v>
      </c>
      <c r="R9601" s="1">
        <f>Table1[[#This Row],[Sales]]-Table1[[#This Row],[DiscountAmount]]</f>
        <v>192.81539520000001</v>
      </c>
      <c r="S9601" t="b">
        <v>1</v>
      </c>
      <c r="T9601" t="s">
        <v>36</v>
      </c>
      <c r="U9601">
        <v>2</v>
      </c>
      <c r="V9601" t="b">
        <v>0</v>
      </c>
    </row>
    <row r="9602" spans="1:22" x14ac:dyDescent="0.3">
      <c r="A9602">
        <v>9601</v>
      </c>
      <c r="B9602" s="2">
        <v>43791</v>
      </c>
      <c r="C9602" s="19">
        <f>YEAR(Table1[[#This Row],[Date]])</f>
        <v>2019</v>
      </c>
      <c r="D9602">
        <f>MONTH(Table1[[#This Row],[Date]])</f>
        <v>11</v>
      </c>
      <c r="E9602" t="str">
        <f>TEXT(Table1[[#This Row],[Date]],"MMMM")</f>
        <v>November</v>
      </c>
      <c r="F9602">
        <v>79</v>
      </c>
      <c r="G9602">
        <v>40</v>
      </c>
      <c r="H9602" t="s">
        <v>37</v>
      </c>
      <c r="I9602" t="s">
        <v>25</v>
      </c>
      <c r="J9602">
        <v>375</v>
      </c>
      <c r="K9602" t="s">
        <v>21</v>
      </c>
      <c r="L9602">
        <v>4</v>
      </c>
      <c r="M9602" s="1">
        <v>74.36834906</v>
      </c>
      <c r="N9602" s="1">
        <f>Table1[[#This Row],[Quantity]]*Table1[[#This Row],[UnitPrice]]</f>
        <v>297.47339624</v>
      </c>
      <c r="O9602" t="s">
        <v>35</v>
      </c>
      <c r="P9602" t="b">
        <v>0</v>
      </c>
      <c r="Q9602">
        <v>0</v>
      </c>
      <c r="R9602" s="1">
        <f>Table1[[#This Row],[Sales]]-Table1[[#This Row],[DiscountAmount]]</f>
        <v>297.47339624</v>
      </c>
      <c r="S9602" t="b">
        <v>0</v>
      </c>
      <c r="T9602" t="s">
        <v>28</v>
      </c>
      <c r="U9602">
        <v>5</v>
      </c>
      <c r="V9602" t="b">
        <v>1</v>
      </c>
    </row>
    <row r="9603" spans="1:22" x14ac:dyDescent="0.3">
      <c r="A9603">
        <v>9602</v>
      </c>
      <c r="B9603" s="2">
        <v>44923</v>
      </c>
      <c r="C9603" s="19">
        <f>YEAR(Table1[[#This Row],[Date]])</f>
        <v>2022</v>
      </c>
      <c r="D9603">
        <f>MONTH(Table1[[#This Row],[Date]])</f>
        <v>12</v>
      </c>
      <c r="E9603" t="str">
        <f>TEXT(Table1[[#This Row],[Date]],"MMMM")</f>
        <v>December</v>
      </c>
      <c r="F9603">
        <v>469</v>
      </c>
      <c r="G9603">
        <v>56</v>
      </c>
      <c r="H9603" t="s">
        <v>19</v>
      </c>
      <c r="I9603" t="s">
        <v>27</v>
      </c>
      <c r="J9603">
        <v>475</v>
      </c>
      <c r="K9603" t="s">
        <v>21</v>
      </c>
      <c r="L9603">
        <v>4</v>
      </c>
      <c r="M9603" s="1">
        <v>56.104289450000003</v>
      </c>
      <c r="N9603" s="1">
        <f>Table1[[#This Row],[Quantity]]*Table1[[#This Row],[UnitPrice]]</f>
        <v>224.41715780000001</v>
      </c>
      <c r="O9603" t="s">
        <v>22</v>
      </c>
      <c r="P9603" t="b">
        <v>1</v>
      </c>
      <c r="Q9603">
        <v>22.441715779999999</v>
      </c>
      <c r="R9603" s="1">
        <f>Table1[[#This Row],[Sales]]-Table1[[#This Row],[DiscountAmount]]</f>
        <v>201.97544202</v>
      </c>
      <c r="S9603" t="b">
        <v>1</v>
      </c>
      <c r="T9603" t="s">
        <v>36</v>
      </c>
      <c r="U9603">
        <v>4</v>
      </c>
      <c r="V9603" t="b">
        <v>1</v>
      </c>
    </row>
    <row r="9604" spans="1:22" x14ac:dyDescent="0.3">
      <c r="A9604">
        <v>9603</v>
      </c>
      <c r="B9604" s="2">
        <v>44885</v>
      </c>
      <c r="C9604" s="19">
        <f>YEAR(Table1[[#This Row],[Date]])</f>
        <v>2022</v>
      </c>
      <c r="D9604">
        <f>MONTH(Table1[[#This Row],[Date]])</f>
        <v>11</v>
      </c>
      <c r="E9604" t="str">
        <f>TEXT(Table1[[#This Row],[Date]],"MMMM")</f>
        <v>November</v>
      </c>
      <c r="F9604">
        <v>35</v>
      </c>
      <c r="G9604">
        <v>68</v>
      </c>
      <c r="H9604" t="s">
        <v>37</v>
      </c>
      <c r="I9604" t="s">
        <v>40</v>
      </c>
      <c r="J9604">
        <v>395</v>
      </c>
      <c r="K9604" t="s">
        <v>21</v>
      </c>
      <c r="L9604">
        <v>2</v>
      </c>
      <c r="M9604" s="1">
        <v>17.30614164</v>
      </c>
      <c r="N9604" s="1">
        <f>Table1[[#This Row],[Quantity]]*Table1[[#This Row],[UnitPrice]]</f>
        <v>34.61228328</v>
      </c>
      <c r="O9604" t="s">
        <v>35</v>
      </c>
      <c r="P9604" t="b">
        <v>0</v>
      </c>
      <c r="Q9604">
        <v>0</v>
      </c>
      <c r="R9604" s="1">
        <f>Table1[[#This Row],[Sales]]-Table1[[#This Row],[DiscountAmount]]</f>
        <v>34.61228328</v>
      </c>
      <c r="S9604" t="b">
        <v>0</v>
      </c>
      <c r="T9604" t="s">
        <v>23</v>
      </c>
      <c r="U9604">
        <v>5</v>
      </c>
      <c r="V9604" t="b">
        <v>0</v>
      </c>
    </row>
    <row r="9605" spans="1:22" x14ac:dyDescent="0.3">
      <c r="A9605">
        <v>9604</v>
      </c>
      <c r="B9605" s="2">
        <v>44150</v>
      </c>
      <c r="C9605" s="19">
        <f>YEAR(Table1[[#This Row],[Date]])</f>
        <v>2020</v>
      </c>
      <c r="D9605">
        <f>MONTH(Table1[[#This Row],[Date]])</f>
        <v>11</v>
      </c>
      <c r="E9605" t="str">
        <f>TEXT(Table1[[#This Row],[Date]],"MMMM")</f>
        <v>November</v>
      </c>
      <c r="F9605">
        <v>180</v>
      </c>
      <c r="G9605">
        <v>42</v>
      </c>
      <c r="H9605" t="s">
        <v>37</v>
      </c>
      <c r="I9605" t="s">
        <v>53</v>
      </c>
      <c r="J9605">
        <v>256</v>
      </c>
      <c r="K9605" t="s">
        <v>43</v>
      </c>
      <c r="L9605">
        <v>5</v>
      </c>
      <c r="M9605" s="1">
        <v>87.264898270000003</v>
      </c>
      <c r="N9605" s="1">
        <f>Table1[[#This Row],[Quantity]]*Table1[[#This Row],[UnitPrice]]</f>
        <v>436.32449135000002</v>
      </c>
      <c r="O9605" t="s">
        <v>35</v>
      </c>
      <c r="P9605" t="b">
        <v>0</v>
      </c>
      <c r="Q9605">
        <v>0</v>
      </c>
      <c r="R9605" s="1">
        <f>Table1[[#This Row],[Sales]]-Table1[[#This Row],[DiscountAmount]]</f>
        <v>436.32449135000002</v>
      </c>
      <c r="S9605" t="b">
        <v>0</v>
      </c>
      <c r="T9605" t="s">
        <v>28</v>
      </c>
      <c r="U9605">
        <v>3</v>
      </c>
      <c r="V9605" t="b">
        <v>0</v>
      </c>
    </row>
    <row r="9606" spans="1:22" x14ac:dyDescent="0.3">
      <c r="A9606">
        <v>9605</v>
      </c>
      <c r="B9606" s="2">
        <v>45239</v>
      </c>
      <c r="C9606" s="19">
        <f>YEAR(Table1[[#This Row],[Date]])</f>
        <v>2023</v>
      </c>
      <c r="D9606">
        <f>MONTH(Table1[[#This Row],[Date]])</f>
        <v>11</v>
      </c>
      <c r="E9606" t="str">
        <f>TEXT(Table1[[#This Row],[Date]],"MMMM")</f>
        <v>November</v>
      </c>
      <c r="F9606">
        <v>414</v>
      </c>
      <c r="G9606">
        <v>45</v>
      </c>
      <c r="H9606" t="s">
        <v>24</v>
      </c>
      <c r="I9606" t="s">
        <v>29</v>
      </c>
      <c r="J9606">
        <v>25</v>
      </c>
      <c r="K9606" t="s">
        <v>34</v>
      </c>
      <c r="L9606">
        <v>1</v>
      </c>
      <c r="M9606" s="1">
        <v>35.283828980000003</v>
      </c>
      <c r="N9606" s="1">
        <f>Table1[[#This Row],[Quantity]]*Table1[[#This Row],[UnitPrice]]</f>
        <v>35.283828980000003</v>
      </c>
      <c r="O9606" t="s">
        <v>32</v>
      </c>
      <c r="P9606" t="b">
        <v>0</v>
      </c>
      <c r="Q9606">
        <v>3.5283828979999998</v>
      </c>
      <c r="R9606" s="1">
        <f>Table1[[#This Row],[Sales]]-Table1[[#This Row],[DiscountAmount]]</f>
        <v>31.755446082000002</v>
      </c>
      <c r="S9606" t="b">
        <v>0</v>
      </c>
      <c r="T9606" t="s">
        <v>36</v>
      </c>
      <c r="U9606">
        <v>4</v>
      </c>
      <c r="V9606" t="b">
        <v>1</v>
      </c>
    </row>
    <row r="9607" spans="1:22" x14ac:dyDescent="0.3">
      <c r="A9607">
        <v>9606</v>
      </c>
      <c r="B9607" s="2">
        <v>44182</v>
      </c>
      <c r="C9607" s="19">
        <f>YEAR(Table1[[#This Row],[Date]])</f>
        <v>2020</v>
      </c>
      <c r="D9607">
        <f>MONTH(Table1[[#This Row],[Date]])</f>
        <v>12</v>
      </c>
      <c r="E9607" t="str">
        <f>TEXT(Table1[[#This Row],[Date]],"MMMM")</f>
        <v>December</v>
      </c>
      <c r="F9607">
        <v>456</v>
      </c>
      <c r="G9607">
        <v>62</v>
      </c>
      <c r="H9607" t="s">
        <v>24</v>
      </c>
      <c r="I9607" t="s">
        <v>51</v>
      </c>
      <c r="J9607">
        <v>729</v>
      </c>
      <c r="K9607" t="s">
        <v>26</v>
      </c>
      <c r="L9607">
        <v>4</v>
      </c>
      <c r="M9607" s="1">
        <v>41.916999730000001</v>
      </c>
      <c r="N9607" s="1">
        <f>Table1[[#This Row],[Quantity]]*Table1[[#This Row],[UnitPrice]]</f>
        <v>167.66799892</v>
      </c>
      <c r="O9607" t="s">
        <v>32</v>
      </c>
      <c r="P9607" t="b">
        <v>1</v>
      </c>
      <c r="Q9607">
        <v>0</v>
      </c>
      <c r="R9607" s="1">
        <f>Table1[[#This Row],[Sales]]-Table1[[#This Row],[DiscountAmount]]</f>
        <v>167.66799892</v>
      </c>
      <c r="S9607" t="b">
        <v>0</v>
      </c>
      <c r="T9607" t="s">
        <v>23</v>
      </c>
      <c r="U9607">
        <v>2</v>
      </c>
      <c r="V9607" t="b">
        <v>1</v>
      </c>
    </row>
    <row r="9608" spans="1:22" x14ac:dyDescent="0.3">
      <c r="A9608">
        <v>9607</v>
      </c>
      <c r="B9608" s="2">
        <v>44189</v>
      </c>
      <c r="C9608" s="19">
        <f>YEAR(Table1[[#This Row],[Date]])</f>
        <v>2020</v>
      </c>
      <c r="D9608">
        <f>MONTH(Table1[[#This Row],[Date]])</f>
        <v>12</v>
      </c>
      <c r="E9608" t="str">
        <f>TEXT(Table1[[#This Row],[Date]],"MMMM")</f>
        <v>December</v>
      </c>
      <c r="F9608">
        <v>474</v>
      </c>
      <c r="G9608">
        <v>61</v>
      </c>
      <c r="H9608" t="s">
        <v>37</v>
      </c>
      <c r="I9608" t="s">
        <v>40</v>
      </c>
      <c r="J9608">
        <v>54</v>
      </c>
      <c r="K9608" t="s">
        <v>39</v>
      </c>
      <c r="L9608">
        <v>5</v>
      </c>
      <c r="M9608" s="1">
        <v>89.722107940000001</v>
      </c>
      <c r="N9608" s="1">
        <f>Table1[[#This Row],[Quantity]]*Table1[[#This Row],[UnitPrice]]</f>
        <v>448.6105397</v>
      </c>
      <c r="O9608" t="s">
        <v>32</v>
      </c>
      <c r="P9608" t="b">
        <v>0</v>
      </c>
      <c r="Q9608">
        <v>0</v>
      </c>
      <c r="R9608" s="1">
        <f>Table1[[#This Row],[Sales]]-Table1[[#This Row],[DiscountAmount]]</f>
        <v>448.6105397</v>
      </c>
      <c r="S9608" t="b">
        <v>0</v>
      </c>
      <c r="T9608" t="s">
        <v>28</v>
      </c>
      <c r="U9608">
        <v>2</v>
      </c>
      <c r="V9608" t="b">
        <v>0</v>
      </c>
    </row>
    <row r="9609" spans="1:22" x14ac:dyDescent="0.3">
      <c r="A9609">
        <v>9608</v>
      </c>
      <c r="B9609" s="2">
        <v>44504</v>
      </c>
      <c r="C9609" s="19">
        <f>YEAR(Table1[[#This Row],[Date]])</f>
        <v>2021</v>
      </c>
      <c r="D9609">
        <f>MONTH(Table1[[#This Row],[Date]])</f>
        <v>11</v>
      </c>
      <c r="E9609" t="str">
        <f>TEXT(Table1[[#This Row],[Date]],"MMMM")</f>
        <v>November</v>
      </c>
      <c r="F9609">
        <v>147</v>
      </c>
      <c r="G9609">
        <v>70</v>
      </c>
      <c r="H9609" t="s">
        <v>37</v>
      </c>
      <c r="I9609" t="s">
        <v>20</v>
      </c>
      <c r="J9609">
        <v>497</v>
      </c>
      <c r="K9609" t="s">
        <v>21</v>
      </c>
      <c r="L9609">
        <v>1</v>
      </c>
      <c r="M9609" s="1">
        <v>25.304881940000001</v>
      </c>
      <c r="N9609" s="1">
        <f>Table1[[#This Row],[Quantity]]*Table1[[#This Row],[UnitPrice]]</f>
        <v>25.304881940000001</v>
      </c>
      <c r="O9609" t="s">
        <v>32</v>
      </c>
      <c r="P9609" t="b">
        <v>0</v>
      </c>
      <c r="Q9609">
        <v>0</v>
      </c>
      <c r="R9609" s="1">
        <f>Table1[[#This Row],[Sales]]-Table1[[#This Row],[DiscountAmount]]</f>
        <v>25.304881940000001</v>
      </c>
      <c r="S9609" t="b">
        <v>0</v>
      </c>
      <c r="T9609" t="s">
        <v>28</v>
      </c>
      <c r="U9609">
        <v>2</v>
      </c>
      <c r="V9609" t="b">
        <v>1</v>
      </c>
    </row>
    <row r="9610" spans="1:22" x14ac:dyDescent="0.3">
      <c r="A9610">
        <v>9609</v>
      </c>
      <c r="B9610" s="2">
        <v>43820</v>
      </c>
      <c r="C9610" s="19">
        <f>YEAR(Table1[[#This Row],[Date]])</f>
        <v>2019</v>
      </c>
      <c r="D9610">
        <f>MONTH(Table1[[#This Row],[Date]])</f>
        <v>12</v>
      </c>
      <c r="E9610" t="str">
        <f>TEXT(Table1[[#This Row],[Date]],"MMMM")</f>
        <v>December</v>
      </c>
      <c r="F9610">
        <v>311</v>
      </c>
      <c r="G9610">
        <v>65</v>
      </c>
      <c r="H9610" t="s">
        <v>19</v>
      </c>
      <c r="I9610" t="s">
        <v>41</v>
      </c>
      <c r="J9610">
        <v>183</v>
      </c>
      <c r="K9610" t="s">
        <v>34</v>
      </c>
      <c r="L9610">
        <v>5</v>
      </c>
      <c r="M9610" s="1">
        <v>14.229630200000001</v>
      </c>
      <c r="N9610" s="1">
        <f>Table1[[#This Row],[Quantity]]*Table1[[#This Row],[UnitPrice]]</f>
        <v>71.148150999999999</v>
      </c>
      <c r="O9610" t="s">
        <v>35</v>
      </c>
      <c r="P9610" t="b">
        <v>1</v>
      </c>
      <c r="Q9610">
        <v>0</v>
      </c>
      <c r="R9610" s="1">
        <f>Table1[[#This Row],[Sales]]-Table1[[#This Row],[DiscountAmount]]</f>
        <v>71.148150999999999</v>
      </c>
      <c r="S9610" t="b">
        <v>1</v>
      </c>
      <c r="T9610" t="s">
        <v>23</v>
      </c>
      <c r="U9610">
        <v>1</v>
      </c>
      <c r="V9610" t="b">
        <v>0</v>
      </c>
    </row>
    <row r="9611" spans="1:22" x14ac:dyDescent="0.3">
      <c r="A9611">
        <v>9610</v>
      </c>
      <c r="B9611" s="2">
        <v>44552</v>
      </c>
      <c r="C9611" s="19">
        <f>YEAR(Table1[[#This Row],[Date]])</f>
        <v>2021</v>
      </c>
      <c r="D9611">
        <f>MONTH(Table1[[#This Row],[Date]])</f>
        <v>12</v>
      </c>
      <c r="E9611" t="str">
        <f>TEXT(Table1[[#This Row],[Date]],"MMMM")</f>
        <v>December</v>
      </c>
      <c r="F9611">
        <v>455</v>
      </c>
      <c r="G9611">
        <v>68</v>
      </c>
      <c r="H9611" t="s">
        <v>24</v>
      </c>
      <c r="I9611" t="s">
        <v>33</v>
      </c>
      <c r="J9611">
        <v>728</v>
      </c>
      <c r="K9611" t="s">
        <v>26</v>
      </c>
      <c r="L9611">
        <v>5</v>
      </c>
      <c r="M9611" s="1">
        <v>55.863532480000003</v>
      </c>
      <c r="N9611" s="1">
        <f>Table1[[#This Row],[Quantity]]*Table1[[#This Row],[UnitPrice]]</f>
        <v>279.31766240000002</v>
      </c>
      <c r="O9611" t="s">
        <v>32</v>
      </c>
      <c r="P9611" t="b">
        <v>1</v>
      </c>
      <c r="Q9611">
        <v>27.931766240000002</v>
      </c>
      <c r="R9611" s="1">
        <f>Table1[[#This Row],[Sales]]-Table1[[#This Row],[DiscountAmount]]</f>
        <v>251.38589616000002</v>
      </c>
      <c r="S9611" t="b">
        <v>1</v>
      </c>
      <c r="T9611" t="s">
        <v>36</v>
      </c>
      <c r="U9611">
        <v>3</v>
      </c>
      <c r="V9611" t="b">
        <v>0</v>
      </c>
    </row>
    <row r="9612" spans="1:22" x14ac:dyDescent="0.3">
      <c r="A9612">
        <v>9611</v>
      </c>
      <c r="B9612" s="2">
        <v>44511</v>
      </c>
      <c r="C9612" s="19">
        <f>YEAR(Table1[[#This Row],[Date]])</f>
        <v>2021</v>
      </c>
      <c r="D9612">
        <f>MONTH(Table1[[#This Row],[Date]])</f>
        <v>11</v>
      </c>
      <c r="E9612" t="str">
        <f>TEXT(Table1[[#This Row],[Date]],"MMMM")</f>
        <v>November</v>
      </c>
      <c r="F9612">
        <v>324</v>
      </c>
      <c r="G9612">
        <v>32</v>
      </c>
      <c r="H9612" t="s">
        <v>37</v>
      </c>
      <c r="I9612" t="s">
        <v>51</v>
      </c>
      <c r="J9612">
        <v>617</v>
      </c>
      <c r="K9612" t="s">
        <v>34</v>
      </c>
      <c r="L9612">
        <v>4</v>
      </c>
      <c r="M9612" s="1">
        <v>65.914277870000006</v>
      </c>
      <c r="N9612" s="1">
        <f>Table1[[#This Row],[Quantity]]*Table1[[#This Row],[UnitPrice]]</f>
        <v>263.65711148000003</v>
      </c>
      <c r="O9612" t="s">
        <v>22</v>
      </c>
      <c r="P9612" t="b">
        <v>1</v>
      </c>
      <c r="Q9612">
        <v>26.365711149999999</v>
      </c>
      <c r="R9612" s="1">
        <f>Table1[[#This Row],[Sales]]-Table1[[#This Row],[DiscountAmount]]</f>
        <v>237.29140033000002</v>
      </c>
      <c r="S9612" t="b">
        <v>0</v>
      </c>
      <c r="T9612" t="s">
        <v>36</v>
      </c>
      <c r="U9612">
        <v>4</v>
      </c>
      <c r="V9612" t="b">
        <v>1</v>
      </c>
    </row>
    <row r="9613" spans="1:22" x14ac:dyDescent="0.3">
      <c r="A9613">
        <v>9612</v>
      </c>
      <c r="B9613" s="2">
        <v>43781</v>
      </c>
      <c r="C9613" s="19">
        <f>YEAR(Table1[[#This Row],[Date]])</f>
        <v>2019</v>
      </c>
      <c r="D9613">
        <f>MONTH(Table1[[#This Row],[Date]])</f>
        <v>11</v>
      </c>
      <c r="E9613" t="str">
        <f>TEXT(Table1[[#This Row],[Date]],"MMMM")</f>
        <v>November</v>
      </c>
      <c r="F9613">
        <v>201</v>
      </c>
      <c r="G9613">
        <v>45</v>
      </c>
      <c r="H9613" t="s">
        <v>37</v>
      </c>
      <c r="I9613" t="s">
        <v>31</v>
      </c>
      <c r="J9613">
        <v>840</v>
      </c>
      <c r="K9613" t="s">
        <v>26</v>
      </c>
      <c r="L9613">
        <v>4</v>
      </c>
      <c r="M9613" s="1">
        <v>70.401207350000007</v>
      </c>
      <c r="N9613" s="1">
        <f>Table1[[#This Row],[Quantity]]*Table1[[#This Row],[UnitPrice]]</f>
        <v>281.60482940000003</v>
      </c>
      <c r="O9613" t="s">
        <v>30</v>
      </c>
      <c r="P9613" t="b">
        <v>1</v>
      </c>
      <c r="Q9613">
        <v>0</v>
      </c>
      <c r="R9613" s="1">
        <f>Table1[[#This Row],[Sales]]-Table1[[#This Row],[DiscountAmount]]</f>
        <v>281.60482940000003</v>
      </c>
      <c r="S9613" t="b">
        <v>0</v>
      </c>
      <c r="T9613" t="s">
        <v>28</v>
      </c>
      <c r="U9613">
        <v>3</v>
      </c>
      <c r="V9613" t="b">
        <v>0</v>
      </c>
    </row>
    <row r="9614" spans="1:22" x14ac:dyDescent="0.3">
      <c r="A9614">
        <v>9613</v>
      </c>
      <c r="B9614" s="2">
        <v>44888</v>
      </c>
      <c r="C9614" s="19">
        <f>YEAR(Table1[[#This Row],[Date]])</f>
        <v>2022</v>
      </c>
      <c r="D9614">
        <f>MONTH(Table1[[#This Row],[Date]])</f>
        <v>11</v>
      </c>
      <c r="E9614" t="str">
        <f>TEXT(Table1[[#This Row],[Date]],"MMMM")</f>
        <v>November</v>
      </c>
      <c r="F9614">
        <v>475</v>
      </c>
      <c r="G9614">
        <v>22</v>
      </c>
      <c r="H9614" t="s">
        <v>37</v>
      </c>
      <c r="I9614" t="s">
        <v>49</v>
      </c>
      <c r="J9614">
        <v>346</v>
      </c>
      <c r="K9614" t="s">
        <v>39</v>
      </c>
      <c r="L9614">
        <v>2</v>
      </c>
      <c r="M9614" s="1">
        <v>58.9950744</v>
      </c>
      <c r="N9614" s="1">
        <f>Table1[[#This Row],[Quantity]]*Table1[[#This Row],[UnitPrice]]</f>
        <v>117.9901488</v>
      </c>
      <c r="O9614" t="s">
        <v>35</v>
      </c>
      <c r="P9614" t="b">
        <v>1</v>
      </c>
      <c r="Q9614">
        <v>11.79901488</v>
      </c>
      <c r="R9614" s="1">
        <f>Table1[[#This Row],[Sales]]-Table1[[#This Row],[DiscountAmount]]</f>
        <v>106.19113392</v>
      </c>
      <c r="S9614" t="b">
        <v>1</v>
      </c>
      <c r="T9614" t="s">
        <v>36</v>
      </c>
      <c r="U9614">
        <v>5</v>
      </c>
      <c r="V9614" t="b">
        <v>1</v>
      </c>
    </row>
    <row r="9615" spans="1:22" x14ac:dyDescent="0.3">
      <c r="A9615">
        <v>9614</v>
      </c>
      <c r="B9615" s="2">
        <v>44887</v>
      </c>
      <c r="C9615" s="19">
        <f>YEAR(Table1[[#This Row],[Date]])</f>
        <v>2022</v>
      </c>
      <c r="D9615">
        <f>MONTH(Table1[[#This Row],[Date]])</f>
        <v>11</v>
      </c>
      <c r="E9615" t="str">
        <f>TEXT(Table1[[#This Row],[Date]],"MMMM")</f>
        <v>November</v>
      </c>
      <c r="F9615">
        <v>103</v>
      </c>
      <c r="G9615">
        <v>52</v>
      </c>
      <c r="H9615" t="s">
        <v>37</v>
      </c>
      <c r="I9615" t="s">
        <v>42</v>
      </c>
      <c r="J9615">
        <v>423</v>
      </c>
      <c r="K9615" t="s">
        <v>43</v>
      </c>
      <c r="L9615">
        <v>3</v>
      </c>
      <c r="M9615" s="1">
        <v>87.529826760000006</v>
      </c>
      <c r="N9615" s="1">
        <f>Table1[[#This Row],[Quantity]]*Table1[[#This Row],[UnitPrice]]</f>
        <v>262.58948028000003</v>
      </c>
      <c r="O9615" t="s">
        <v>32</v>
      </c>
      <c r="P9615" t="b">
        <v>0</v>
      </c>
      <c r="Q9615">
        <v>26.258948029999999</v>
      </c>
      <c r="R9615" s="1">
        <f>Table1[[#This Row],[Sales]]-Table1[[#This Row],[DiscountAmount]]</f>
        <v>236.33053225000003</v>
      </c>
      <c r="S9615" t="b">
        <v>1</v>
      </c>
      <c r="T9615" t="s">
        <v>36</v>
      </c>
      <c r="U9615">
        <v>2</v>
      </c>
      <c r="V9615" t="b">
        <v>1</v>
      </c>
    </row>
    <row r="9616" spans="1:22" x14ac:dyDescent="0.3">
      <c r="A9616">
        <v>9615</v>
      </c>
      <c r="B9616" s="2">
        <v>43817</v>
      </c>
      <c r="C9616" s="19">
        <f>YEAR(Table1[[#This Row],[Date]])</f>
        <v>2019</v>
      </c>
      <c r="D9616">
        <f>MONTH(Table1[[#This Row],[Date]])</f>
        <v>12</v>
      </c>
      <c r="E9616" t="str">
        <f>TEXT(Table1[[#This Row],[Date]],"MMMM")</f>
        <v>December</v>
      </c>
      <c r="F9616">
        <v>86</v>
      </c>
      <c r="G9616">
        <v>63</v>
      </c>
      <c r="H9616" t="s">
        <v>19</v>
      </c>
      <c r="I9616" t="s">
        <v>25</v>
      </c>
      <c r="J9616">
        <v>467</v>
      </c>
      <c r="K9616" t="s">
        <v>34</v>
      </c>
      <c r="L9616">
        <v>2</v>
      </c>
      <c r="M9616" s="1">
        <v>96.12667879</v>
      </c>
      <c r="N9616" s="1">
        <f>Table1[[#This Row],[Quantity]]*Table1[[#This Row],[UnitPrice]]</f>
        <v>192.25335758</v>
      </c>
      <c r="O9616" t="s">
        <v>35</v>
      </c>
      <c r="P9616" t="b">
        <v>0</v>
      </c>
      <c r="Q9616">
        <v>19.22533576</v>
      </c>
      <c r="R9616" s="1">
        <f>Table1[[#This Row],[Sales]]-Table1[[#This Row],[DiscountAmount]]</f>
        <v>173.02802181999999</v>
      </c>
      <c r="S9616" t="b">
        <v>1</v>
      </c>
      <c r="T9616" t="s">
        <v>36</v>
      </c>
      <c r="U9616">
        <v>1</v>
      </c>
      <c r="V9616" t="b">
        <v>0</v>
      </c>
    </row>
    <row r="9617" spans="1:22" x14ac:dyDescent="0.3">
      <c r="A9617">
        <v>9616</v>
      </c>
      <c r="B9617" s="2">
        <v>44874</v>
      </c>
      <c r="C9617" s="19">
        <f>YEAR(Table1[[#This Row],[Date]])</f>
        <v>2022</v>
      </c>
      <c r="D9617">
        <f>MONTH(Table1[[#This Row],[Date]])</f>
        <v>11</v>
      </c>
      <c r="E9617" t="str">
        <f>TEXT(Table1[[#This Row],[Date]],"MMMM")</f>
        <v>November</v>
      </c>
      <c r="F9617">
        <v>440</v>
      </c>
      <c r="G9617">
        <v>19</v>
      </c>
      <c r="H9617" t="s">
        <v>19</v>
      </c>
      <c r="I9617" t="s">
        <v>20</v>
      </c>
      <c r="J9617">
        <v>565</v>
      </c>
      <c r="K9617" t="s">
        <v>39</v>
      </c>
      <c r="L9617">
        <v>4</v>
      </c>
      <c r="M9617" s="1">
        <v>95.932684100000003</v>
      </c>
      <c r="N9617" s="1">
        <f>Table1[[#This Row],[Quantity]]*Table1[[#This Row],[UnitPrice]]</f>
        <v>383.73073640000001</v>
      </c>
      <c r="O9617" t="s">
        <v>35</v>
      </c>
      <c r="P9617" t="b">
        <v>1</v>
      </c>
      <c r="Q9617">
        <v>0</v>
      </c>
      <c r="R9617" s="1">
        <f>Table1[[#This Row],[Sales]]-Table1[[#This Row],[DiscountAmount]]</f>
        <v>383.73073640000001</v>
      </c>
      <c r="S9617" t="b">
        <v>1</v>
      </c>
      <c r="T9617" t="s">
        <v>23</v>
      </c>
      <c r="U9617">
        <v>4</v>
      </c>
      <c r="V9617" t="b">
        <v>0</v>
      </c>
    </row>
    <row r="9618" spans="1:22" x14ac:dyDescent="0.3">
      <c r="A9618">
        <v>9617</v>
      </c>
      <c r="B9618" s="2">
        <v>43410</v>
      </c>
      <c r="C9618" s="19">
        <f>YEAR(Table1[[#This Row],[Date]])</f>
        <v>2018</v>
      </c>
      <c r="D9618">
        <f>MONTH(Table1[[#This Row],[Date]])</f>
        <v>11</v>
      </c>
      <c r="E9618" t="str">
        <f>TEXT(Table1[[#This Row],[Date]],"MMMM")</f>
        <v>November</v>
      </c>
      <c r="F9618">
        <v>109</v>
      </c>
      <c r="G9618">
        <v>62</v>
      </c>
      <c r="H9618" t="s">
        <v>24</v>
      </c>
      <c r="I9618" t="s">
        <v>38</v>
      </c>
      <c r="J9618">
        <v>914</v>
      </c>
      <c r="K9618" t="s">
        <v>34</v>
      </c>
      <c r="L9618">
        <v>1</v>
      </c>
      <c r="M9618" s="1">
        <v>89.321155630000007</v>
      </c>
      <c r="N9618" s="1">
        <f>Table1[[#This Row],[Quantity]]*Table1[[#This Row],[UnitPrice]]</f>
        <v>89.321155630000007</v>
      </c>
      <c r="O9618" t="s">
        <v>35</v>
      </c>
      <c r="P9618" t="b">
        <v>1</v>
      </c>
      <c r="Q9618">
        <v>0</v>
      </c>
      <c r="R9618" s="1">
        <f>Table1[[#This Row],[Sales]]-Table1[[#This Row],[DiscountAmount]]</f>
        <v>89.321155630000007</v>
      </c>
      <c r="S9618" t="b">
        <v>0</v>
      </c>
      <c r="T9618" t="s">
        <v>28</v>
      </c>
      <c r="U9618">
        <v>4</v>
      </c>
      <c r="V9618" t="b">
        <v>0</v>
      </c>
    </row>
    <row r="9619" spans="1:22" x14ac:dyDescent="0.3">
      <c r="A9619">
        <v>9618</v>
      </c>
      <c r="B9619" s="2">
        <v>43434</v>
      </c>
      <c r="C9619" s="19">
        <f>YEAR(Table1[[#This Row],[Date]])</f>
        <v>2018</v>
      </c>
      <c r="D9619">
        <f>MONTH(Table1[[#This Row],[Date]])</f>
        <v>11</v>
      </c>
      <c r="E9619" t="str">
        <f>TEXT(Table1[[#This Row],[Date]],"MMMM")</f>
        <v>November</v>
      </c>
      <c r="F9619">
        <v>125</v>
      </c>
      <c r="G9619">
        <v>18</v>
      </c>
      <c r="H9619" t="s">
        <v>19</v>
      </c>
      <c r="I9619" t="s">
        <v>47</v>
      </c>
      <c r="J9619">
        <v>653</v>
      </c>
      <c r="K9619" t="s">
        <v>43</v>
      </c>
      <c r="L9619">
        <v>4</v>
      </c>
      <c r="M9619" s="1">
        <v>89.865482990000004</v>
      </c>
      <c r="N9619" s="1">
        <f>Table1[[#This Row],[Quantity]]*Table1[[#This Row],[UnitPrice]]</f>
        <v>359.46193196000002</v>
      </c>
      <c r="O9619" t="s">
        <v>22</v>
      </c>
      <c r="P9619" t="b">
        <v>0</v>
      </c>
      <c r="Q9619">
        <v>0</v>
      </c>
      <c r="R9619" s="1">
        <f>Table1[[#This Row],[Sales]]-Table1[[#This Row],[DiscountAmount]]</f>
        <v>359.46193196000002</v>
      </c>
      <c r="S9619" t="b">
        <v>1</v>
      </c>
      <c r="T9619" t="s">
        <v>28</v>
      </c>
      <c r="U9619">
        <v>3</v>
      </c>
      <c r="V9619" t="b">
        <v>0</v>
      </c>
    </row>
    <row r="9620" spans="1:22" x14ac:dyDescent="0.3">
      <c r="A9620">
        <v>9619</v>
      </c>
      <c r="B9620" s="2">
        <v>43465</v>
      </c>
      <c r="C9620" s="19">
        <f>YEAR(Table1[[#This Row],[Date]])</f>
        <v>2018</v>
      </c>
      <c r="D9620">
        <f>MONTH(Table1[[#This Row],[Date]])</f>
        <v>12</v>
      </c>
      <c r="E9620" t="str">
        <f>TEXT(Table1[[#This Row],[Date]],"MMMM")</f>
        <v>December</v>
      </c>
      <c r="F9620">
        <v>336</v>
      </c>
      <c r="G9620">
        <v>58</v>
      </c>
      <c r="H9620" t="s">
        <v>37</v>
      </c>
      <c r="I9620" t="s">
        <v>41</v>
      </c>
      <c r="J9620">
        <v>42</v>
      </c>
      <c r="K9620" t="s">
        <v>43</v>
      </c>
      <c r="L9620">
        <v>3</v>
      </c>
      <c r="M9620" s="1">
        <v>50.460915630000002</v>
      </c>
      <c r="N9620" s="1">
        <f>Table1[[#This Row],[Quantity]]*Table1[[#This Row],[UnitPrice]]</f>
        <v>151.38274689000002</v>
      </c>
      <c r="O9620" t="s">
        <v>35</v>
      </c>
      <c r="P9620" t="b">
        <v>0</v>
      </c>
      <c r="Q9620">
        <v>0</v>
      </c>
      <c r="R9620" s="1">
        <f>Table1[[#This Row],[Sales]]-Table1[[#This Row],[DiscountAmount]]</f>
        <v>151.38274689000002</v>
      </c>
      <c r="S9620" t="b">
        <v>0</v>
      </c>
      <c r="T9620" t="s">
        <v>23</v>
      </c>
      <c r="U9620">
        <v>2</v>
      </c>
      <c r="V9620" t="b">
        <v>1</v>
      </c>
    </row>
    <row r="9621" spans="1:22" x14ac:dyDescent="0.3">
      <c r="A9621">
        <v>9620</v>
      </c>
      <c r="B9621" s="2">
        <v>44185</v>
      </c>
      <c r="C9621" s="19">
        <f>YEAR(Table1[[#This Row],[Date]])</f>
        <v>2020</v>
      </c>
      <c r="D9621">
        <f>MONTH(Table1[[#This Row],[Date]])</f>
        <v>12</v>
      </c>
      <c r="E9621" t="str">
        <f>TEXT(Table1[[#This Row],[Date]],"MMMM")</f>
        <v>December</v>
      </c>
      <c r="F9621">
        <v>53</v>
      </c>
      <c r="G9621">
        <v>28</v>
      </c>
      <c r="H9621" t="s">
        <v>19</v>
      </c>
      <c r="I9621" t="s">
        <v>49</v>
      </c>
      <c r="J9621">
        <v>820</v>
      </c>
      <c r="K9621" t="s">
        <v>43</v>
      </c>
      <c r="L9621">
        <v>4</v>
      </c>
      <c r="M9621" s="1">
        <v>10.14283644</v>
      </c>
      <c r="N9621" s="1">
        <f>Table1[[#This Row],[Quantity]]*Table1[[#This Row],[UnitPrice]]</f>
        <v>40.57134576</v>
      </c>
      <c r="O9621" t="s">
        <v>35</v>
      </c>
      <c r="P9621" t="b">
        <v>1</v>
      </c>
      <c r="Q9621">
        <v>0</v>
      </c>
      <c r="R9621" s="1">
        <f>Table1[[#This Row],[Sales]]-Table1[[#This Row],[DiscountAmount]]</f>
        <v>40.57134576</v>
      </c>
      <c r="S9621" t="b">
        <v>0</v>
      </c>
      <c r="T9621" t="s">
        <v>23</v>
      </c>
      <c r="U9621">
        <v>5</v>
      </c>
      <c r="V9621" t="b">
        <v>0</v>
      </c>
    </row>
    <row r="9622" spans="1:22" x14ac:dyDescent="0.3">
      <c r="A9622">
        <v>9621</v>
      </c>
      <c r="B9622" s="2">
        <v>43774</v>
      </c>
      <c r="C9622" s="19">
        <f>YEAR(Table1[[#This Row],[Date]])</f>
        <v>2019</v>
      </c>
      <c r="D9622">
        <f>MONTH(Table1[[#This Row],[Date]])</f>
        <v>11</v>
      </c>
      <c r="E9622" t="str">
        <f>TEXT(Table1[[#This Row],[Date]],"MMMM")</f>
        <v>November</v>
      </c>
      <c r="F9622">
        <v>64</v>
      </c>
      <c r="G9622">
        <v>32</v>
      </c>
      <c r="H9622" t="s">
        <v>19</v>
      </c>
      <c r="I9622" t="s">
        <v>33</v>
      </c>
      <c r="J9622">
        <v>402</v>
      </c>
      <c r="K9622" t="s">
        <v>21</v>
      </c>
      <c r="L9622">
        <v>1</v>
      </c>
      <c r="M9622" s="1">
        <v>24.205006449999999</v>
      </c>
      <c r="N9622" s="1">
        <f>Table1[[#This Row],[Quantity]]*Table1[[#This Row],[UnitPrice]]</f>
        <v>24.205006449999999</v>
      </c>
      <c r="O9622" t="s">
        <v>32</v>
      </c>
      <c r="P9622" t="b">
        <v>1</v>
      </c>
      <c r="Q9622">
        <v>0</v>
      </c>
      <c r="R9622" s="1">
        <f>Table1[[#This Row],[Sales]]-Table1[[#This Row],[DiscountAmount]]</f>
        <v>24.205006449999999</v>
      </c>
      <c r="S9622" t="b">
        <v>0</v>
      </c>
      <c r="T9622" t="s">
        <v>28</v>
      </c>
      <c r="U9622">
        <v>5</v>
      </c>
      <c r="V9622" t="b">
        <v>0</v>
      </c>
    </row>
    <row r="9623" spans="1:22" x14ac:dyDescent="0.3">
      <c r="A9623">
        <v>9622</v>
      </c>
      <c r="B9623" s="2">
        <v>44136</v>
      </c>
      <c r="C9623" s="19">
        <f>YEAR(Table1[[#This Row],[Date]])</f>
        <v>2020</v>
      </c>
      <c r="D9623">
        <f>MONTH(Table1[[#This Row],[Date]])</f>
        <v>11</v>
      </c>
      <c r="E9623" t="str">
        <f>TEXT(Table1[[#This Row],[Date]],"MMMM")</f>
        <v>November</v>
      </c>
      <c r="F9623">
        <v>485</v>
      </c>
      <c r="G9623">
        <v>50</v>
      </c>
      <c r="H9623" t="s">
        <v>19</v>
      </c>
      <c r="I9623" t="s">
        <v>20</v>
      </c>
      <c r="J9623">
        <v>307</v>
      </c>
      <c r="K9623" t="s">
        <v>26</v>
      </c>
      <c r="L9623">
        <v>1</v>
      </c>
      <c r="M9623" s="1">
        <v>94.020835509999998</v>
      </c>
      <c r="N9623" s="1">
        <f>Table1[[#This Row],[Quantity]]*Table1[[#This Row],[UnitPrice]]</f>
        <v>94.020835509999998</v>
      </c>
      <c r="O9623" t="s">
        <v>35</v>
      </c>
      <c r="P9623" t="b">
        <v>0</v>
      </c>
      <c r="Q9623">
        <v>0</v>
      </c>
      <c r="R9623" s="1">
        <f>Table1[[#This Row],[Sales]]-Table1[[#This Row],[DiscountAmount]]</f>
        <v>94.020835509999998</v>
      </c>
      <c r="S9623" t="b">
        <v>1</v>
      </c>
      <c r="T9623" t="s">
        <v>28</v>
      </c>
      <c r="U9623">
        <v>5</v>
      </c>
      <c r="V9623" t="b">
        <v>1</v>
      </c>
    </row>
    <row r="9624" spans="1:22" x14ac:dyDescent="0.3">
      <c r="A9624">
        <v>9623</v>
      </c>
      <c r="B9624" s="2">
        <v>43433</v>
      </c>
      <c r="C9624" s="19">
        <f>YEAR(Table1[[#This Row],[Date]])</f>
        <v>2018</v>
      </c>
      <c r="D9624">
        <f>MONTH(Table1[[#This Row],[Date]])</f>
        <v>11</v>
      </c>
      <c r="E9624" t="str">
        <f>TEXT(Table1[[#This Row],[Date]],"MMMM")</f>
        <v>November</v>
      </c>
      <c r="F9624">
        <v>229</v>
      </c>
      <c r="G9624">
        <v>33</v>
      </c>
      <c r="H9624" t="s">
        <v>19</v>
      </c>
      <c r="I9624" t="s">
        <v>53</v>
      </c>
      <c r="J9624">
        <v>548</v>
      </c>
      <c r="K9624" t="s">
        <v>34</v>
      </c>
      <c r="L9624">
        <v>3</v>
      </c>
      <c r="M9624" s="1">
        <v>10.83770668</v>
      </c>
      <c r="N9624" s="1">
        <f>Table1[[#This Row],[Quantity]]*Table1[[#This Row],[UnitPrice]]</f>
        <v>32.513120040000004</v>
      </c>
      <c r="O9624" t="s">
        <v>22</v>
      </c>
      <c r="P9624" t="b">
        <v>0</v>
      </c>
      <c r="Q9624">
        <v>3.2513120039999999</v>
      </c>
      <c r="R9624" s="1">
        <f>Table1[[#This Row],[Sales]]-Table1[[#This Row],[DiscountAmount]]</f>
        <v>29.261808036000005</v>
      </c>
      <c r="S9624" t="b">
        <v>1</v>
      </c>
      <c r="T9624" t="s">
        <v>36</v>
      </c>
      <c r="U9624">
        <v>5</v>
      </c>
      <c r="V9624" t="b">
        <v>1</v>
      </c>
    </row>
    <row r="9625" spans="1:22" x14ac:dyDescent="0.3">
      <c r="A9625">
        <v>9624</v>
      </c>
      <c r="B9625" s="2">
        <v>44518</v>
      </c>
      <c r="C9625" s="19">
        <f>YEAR(Table1[[#This Row],[Date]])</f>
        <v>2021</v>
      </c>
      <c r="D9625">
        <f>MONTH(Table1[[#This Row],[Date]])</f>
        <v>11</v>
      </c>
      <c r="E9625" t="str">
        <f>TEXT(Table1[[#This Row],[Date]],"MMMM")</f>
        <v>November</v>
      </c>
      <c r="F9625">
        <v>338</v>
      </c>
      <c r="G9625">
        <v>18</v>
      </c>
      <c r="H9625" t="s">
        <v>19</v>
      </c>
      <c r="I9625" t="s">
        <v>48</v>
      </c>
      <c r="J9625">
        <v>885</v>
      </c>
      <c r="K9625" t="s">
        <v>21</v>
      </c>
      <c r="L9625">
        <v>4</v>
      </c>
      <c r="M9625" s="1">
        <v>45.712137920000004</v>
      </c>
      <c r="N9625" s="1">
        <f>Table1[[#This Row],[Quantity]]*Table1[[#This Row],[UnitPrice]]</f>
        <v>182.84855168000001</v>
      </c>
      <c r="O9625" t="s">
        <v>22</v>
      </c>
      <c r="P9625" t="b">
        <v>0</v>
      </c>
      <c r="Q9625">
        <v>0</v>
      </c>
      <c r="R9625" s="1">
        <f>Table1[[#This Row],[Sales]]-Table1[[#This Row],[DiscountAmount]]</f>
        <v>182.84855168000001</v>
      </c>
      <c r="S9625" t="b">
        <v>1</v>
      </c>
      <c r="T9625" t="s">
        <v>23</v>
      </c>
      <c r="U9625">
        <v>5</v>
      </c>
      <c r="V9625" t="b">
        <v>0</v>
      </c>
    </row>
    <row r="9626" spans="1:22" x14ac:dyDescent="0.3">
      <c r="A9626">
        <v>9625</v>
      </c>
      <c r="B9626" s="2">
        <v>44536</v>
      </c>
      <c r="C9626" s="19">
        <f>YEAR(Table1[[#This Row],[Date]])</f>
        <v>2021</v>
      </c>
      <c r="D9626">
        <f>MONTH(Table1[[#This Row],[Date]])</f>
        <v>12</v>
      </c>
      <c r="E9626" t="str">
        <f>TEXT(Table1[[#This Row],[Date]],"MMMM")</f>
        <v>December</v>
      </c>
      <c r="F9626">
        <v>338</v>
      </c>
      <c r="G9626">
        <v>65</v>
      </c>
      <c r="H9626" t="s">
        <v>37</v>
      </c>
      <c r="I9626" t="s">
        <v>51</v>
      </c>
      <c r="J9626">
        <v>197</v>
      </c>
      <c r="K9626" t="s">
        <v>39</v>
      </c>
      <c r="L9626">
        <v>1</v>
      </c>
      <c r="M9626" s="1">
        <v>78.122850990000003</v>
      </c>
      <c r="N9626" s="1">
        <f>Table1[[#This Row],[Quantity]]*Table1[[#This Row],[UnitPrice]]</f>
        <v>78.122850990000003</v>
      </c>
      <c r="O9626" t="s">
        <v>22</v>
      </c>
      <c r="P9626" t="b">
        <v>1</v>
      </c>
      <c r="Q9626">
        <v>7.8122850990000003</v>
      </c>
      <c r="R9626" s="1">
        <f>Table1[[#This Row],[Sales]]-Table1[[#This Row],[DiscountAmount]]</f>
        <v>70.31056589100001</v>
      </c>
      <c r="S9626" t="b">
        <v>0</v>
      </c>
      <c r="T9626" t="s">
        <v>36</v>
      </c>
      <c r="U9626">
        <v>5</v>
      </c>
      <c r="V9626" t="b">
        <v>1</v>
      </c>
    </row>
    <row r="9627" spans="1:22" x14ac:dyDescent="0.3">
      <c r="A9627">
        <v>9626</v>
      </c>
      <c r="B9627" s="2">
        <v>44870</v>
      </c>
      <c r="C9627" s="19">
        <f>YEAR(Table1[[#This Row],[Date]])</f>
        <v>2022</v>
      </c>
      <c r="D9627">
        <f>MONTH(Table1[[#This Row],[Date]])</f>
        <v>11</v>
      </c>
      <c r="E9627" t="str">
        <f>TEXT(Table1[[#This Row],[Date]],"MMMM")</f>
        <v>November</v>
      </c>
      <c r="F9627">
        <v>228</v>
      </c>
      <c r="G9627">
        <v>56</v>
      </c>
      <c r="H9627" t="s">
        <v>19</v>
      </c>
      <c r="I9627" t="s">
        <v>44</v>
      </c>
      <c r="J9627">
        <v>771</v>
      </c>
      <c r="K9627" t="s">
        <v>21</v>
      </c>
      <c r="L9627">
        <v>1</v>
      </c>
      <c r="M9627" s="1">
        <v>13.028421509999999</v>
      </c>
      <c r="N9627" s="1">
        <f>Table1[[#This Row],[Quantity]]*Table1[[#This Row],[UnitPrice]]</f>
        <v>13.028421509999999</v>
      </c>
      <c r="O9627" t="s">
        <v>35</v>
      </c>
      <c r="P9627" t="b">
        <v>0</v>
      </c>
      <c r="Q9627">
        <v>0</v>
      </c>
      <c r="R9627" s="1">
        <f>Table1[[#This Row],[Sales]]-Table1[[#This Row],[DiscountAmount]]</f>
        <v>13.028421509999999</v>
      </c>
      <c r="S9627" t="b">
        <v>1</v>
      </c>
      <c r="T9627" t="s">
        <v>23</v>
      </c>
      <c r="U9627">
        <v>1</v>
      </c>
      <c r="V9627" t="b">
        <v>0</v>
      </c>
    </row>
    <row r="9628" spans="1:22" x14ac:dyDescent="0.3">
      <c r="A9628">
        <v>9627</v>
      </c>
      <c r="B9628" s="2">
        <v>44520</v>
      </c>
      <c r="C9628" s="19">
        <f>YEAR(Table1[[#This Row],[Date]])</f>
        <v>2021</v>
      </c>
      <c r="D9628">
        <f>MONTH(Table1[[#This Row],[Date]])</f>
        <v>11</v>
      </c>
      <c r="E9628" t="str">
        <f>TEXT(Table1[[#This Row],[Date]],"MMMM")</f>
        <v>November</v>
      </c>
      <c r="F9628">
        <v>159</v>
      </c>
      <c r="G9628">
        <v>61</v>
      </c>
      <c r="H9628" t="s">
        <v>37</v>
      </c>
      <c r="I9628" t="s">
        <v>49</v>
      </c>
      <c r="J9628">
        <v>605</v>
      </c>
      <c r="K9628" t="s">
        <v>43</v>
      </c>
      <c r="L9628">
        <v>4</v>
      </c>
      <c r="M9628" s="1">
        <v>11.280235680000001</v>
      </c>
      <c r="N9628" s="1">
        <f>Table1[[#This Row],[Quantity]]*Table1[[#This Row],[UnitPrice]]</f>
        <v>45.120942720000002</v>
      </c>
      <c r="O9628" t="s">
        <v>30</v>
      </c>
      <c r="P9628" t="b">
        <v>0</v>
      </c>
      <c r="Q9628">
        <v>0</v>
      </c>
      <c r="R9628" s="1">
        <f>Table1[[#This Row],[Sales]]-Table1[[#This Row],[DiscountAmount]]</f>
        <v>45.120942720000002</v>
      </c>
      <c r="S9628" t="b">
        <v>1</v>
      </c>
      <c r="T9628" t="s">
        <v>23</v>
      </c>
      <c r="U9628">
        <v>3</v>
      </c>
      <c r="V9628" t="b">
        <v>0</v>
      </c>
    </row>
    <row r="9629" spans="1:22" x14ac:dyDescent="0.3">
      <c r="A9629">
        <v>9628</v>
      </c>
      <c r="B9629" s="2">
        <v>43789</v>
      </c>
      <c r="C9629" s="19">
        <f>YEAR(Table1[[#This Row],[Date]])</f>
        <v>2019</v>
      </c>
      <c r="D9629">
        <f>MONTH(Table1[[#This Row],[Date]])</f>
        <v>11</v>
      </c>
      <c r="E9629" t="str">
        <f>TEXT(Table1[[#This Row],[Date]],"MMMM")</f>
        <v>November</v>
      </c>
      <c r="F9629">
        <v>33</v>
      </c>
      <c r="G9629">
        <v>64</v>
      </c>
      <c r="H9629" t="s">
        <v>24</v>
      </c>
      <c r="I9629" t="s">
        <v>53</v>
      </c>
      <c r="J9629">
        <v>62</v>
      </c>
      <c r="K9629" t="s">
        <v>21</v>
      </c>
      <c r="L9629">
        <v>3</v>
      </c>
      <c r="M9629" s="1">
        <v>93.336798250000001</v>
      </c>
      <c r="N9629" s="1">
        <f>Table1[[#This Row],[Quantity]]*Table1[[#This Row],[UnitPrice]]</f>
        <v>280.01039474999999</v>
      </c>
      <c r="O9629" t="s">
        <v>30</v>
      </c>
      <c r="P9629" t="b">
        <v>1</v>
      </c>
      <c r="Q9629">
        <v>28.001039479999999</v>
      </c>
      <c r="R9629" s="1">
        <f>Table1[[#This Row],[Sales]]-Table1[[#This Row],[DiscountAmount]]</f>
        <v>252.00935526999999</v>
      </c>
      <c r="S9629" t="b">
        <v>1</v>
      </c>
      <c r="T9629" t="s">
        <v>36</v>
      </c>
      <c r="U9629">
        <v>4</v>
      </c>
      <c r="V9629" t="b">
        <v>0</v>
      </c>
    </row>
    <row r="9630" spans="1:22" x14ac:dyDescent="0.3">
      <c r="A9630">
        <v>9629</v>
      </c>
      <c r="B9630" s="2">
        <v>44518</v>
      </c>
      <c r="C9630" s="19">
        <f>YEAR(Table1[[#This Row],[Date]])</f>
        <v>2021</v>
      </c>
      <c r="D9630">
        <f>MONTH(Table1[[#This Row],[Date]])</f>
        <v>11</v>
      </c>
      <c r="E9630" t="str">
        <f>TEXT(Table1[[#This Row],[Date]],"MMMM")</f>
        <v>November</v>
      </c>
      <c r="F9630">
        <v>66</v>
      </c>
      <c r="G9630">
        <v>32</v>
      </c>
      <c r="H9630" t="s">
        <v>24</v>
      </c>
      <c r="I9630" t="s">
        <v>52</v>
      </c>
      <c r="J9630">
        <v>335</v>
      </c>
      <c r="K9630" t="s">
        <v>43</v>
      </c>
      <c r="L9630">
        <v>3</v>
      </c>
      <c r="M9630" s="1">
        <v>18.268387019999999</v>
      </c>
      <c r="N9630" s="1">
        <f>Table1[[#This Row],[Quantity]]*Table1[[#This Row],[UnitPrice]]</f>
        <v>54.805161059999996</v>
      </c>
      <c r="O9630" t="s">
        <v>32</v>
      </c>
      <c r="P9630" t="b">
        <v>1</v>
      </c>
      <c r="Q9630">
        <v>5.4805161069999997</v>
      </c>
      <c r="R9630" s="1">
        <f>Table1[[#This Row],[Sales]]-Table1[[#This Row],[DiscountAmount]]</f>
        <v>49.324644952999996</v>
      </c>
      <c r="S9630" t="b">
        <v>0</v>
      </c>
      <c r="T9630" t="s">
        <v>36</v>
      </c>
      <c r="U9630">
        <v>5</v>
      </c>
      <c r="V9630" t="b">
        <v>1</v>
      </c>
    </row>
    <row r="9631" spans="1:22" x14ac:dyDescent="0.3">
      <c r="A9631">
        <v>9630</v>
      </c>
      <c r="B9631" s="2">
        <v>44541</v>
      </c>
      <c r="C9631" s="19">
        <f>YEAR(Table1[[#This Row],[Date]])</f>
        <v>2021</v>
      </c>
      <c r="D9631">
        <f>MONTH(Table1[[#This Row],[Date]])</f>
        <v>12</v>
      </c>
      <c r="E9631" t="str">
        <f>TEXT(Table1[[#This Row],[Date]],"MMMM")</f>
        <v>December</v>
      </c>
      <c r="F9631">
        <v>127</v>
      </c>
      <c r="G9631">
        <v>45</v>
      </c>
      <c r="H9631" t="s">
        <v>37</v>
      </c>
      <c r="I9631" t="s">
        <v>41</v>
      </c>
      <c r="J9631">
        <v>839</v>
      </c>
      <c r="K9631" t="s">
        <v>34</v>
      </c>
      <c r="L9631">
        <v>1</v>
      </c>
      <c r="M9631" s="1">
        <v>32.123030059999998</v>
      </c>
      <c r="N9631" s="1">
        <f>Table1[[#This Row],[Quantity]]*Table1[[#This Row],[UnitPrice]]</f>
        <v>32.123030059999998</v>
      </c>
      <c r="O9631" t="s">
        <v>22</v>
      </c>
      <c r="P9631" t="b">
        <v>0</v>
      </c>
      <c r="Q9631">
        <v>0</v>
      </c>
      <c r="R9631" s="1">
        <f>Table1[[#This Row],[Sales]]-Table1[[#This Row],[DiscountAmount]]</f>
        <v>32.123030059999998</v>
      </c>
      <c r="S9631" t="b">
        <v>1</v>
      </c>
      <c r="T9631" t="s">
        <v>23</v>
      </c>
      <c r="U9631">
        <v>5</v>
      </c>
      <c r="V9631" t="b">
        <v>1</v>
      </c>
    </row>
    <row r="9632" spans="1:22" x14ac:dyDescent="0.3">
      <c r="A9632">
        <v>9631</v>
      </c>
      <c r="B9632" s="2">
        <v>45233</v>
      </c>
      <c r="C9632" s="19">
        <f>YEAR(Table1[[#This Row],[Date]])</f>
        <v>2023</v>
      </c>
      <c r="D9632">
        <f>MONTH(Table1[[#This Row],[Date]])</f>
        <v>11</v>
      </c>
      <c r="E9632" t="str">
        <f>TEXT(Table1[[#This Row],[Date]],"MMMM")</f>
        <v>November</v>
      </c>
      <c r="F9632">
        <v>261</v>
      </c>
      <c r="G9632">
        <v>34</v>
      </c>
      <c r="H9632" t="s">
        <v>24</v>
      </c>
      <c r="I9632" t="s">
        <v>27</v>
      </c>
      <c r="J9632">
        <v>505</v>
      </c>
      <c r="K9632" t="s">
        <v>34</v>
      </c>
      <c r="L9632">
        <v>5</v>
      </c>
      <c r="M9632" s="1">
        <v>89.742590559999996</v>
      </c>
      <c r="N9632" s="1">
        <f>Table1[[#This Row],[Quantity]]*Table1[[#This Row],[UnitPrice]]</f>
        <v>448.71295279999998</v>
      </c>
      <c r="O9632" t="s">
        <v>35</v>
      </c>
      <c r="P9632" t="b">
        <v>0</v>
      </c>
      <c r="Q9632">
        <v>44.871295279999998</v>
      </c>
      <c r="R9632" s="1">
        <f>Table1[[#This Row],[Sales]]-Table1[[#This Row],[DiscountAmount]]</f>
        <v>403.84165752000001</v>
      </c>
      <c r="S9632" t="b">
        <v>0</v>
      </c>
      <c r="T9632" t="s">
        <v>36</v>
      </c>
      <c r="U9632">
        <v>4</v>
      </c>
      <c r="V9632" t="b">
        <v>1</v>
      </c>
    </row>
    <row r="9633" spans="1:22" x14ac:dyDescent="0.3">
      <c r="A9633">
        <v>9632</v>
      </c>
      <c r="B9633" s="2">
        <v>43446</v>
      </c>
      <c r="C9633" s="19">
        <f>YEAR(Table1[[#This Row],[Date]])</f>
        <v>2018</v>
      </c>
      <c r="D9633">
        <f>MONTH(Table1[[#This Row],[Date]])</f>
        <v>12</v>
      </c>
      <c r="E9633" t="str">
        <f>TEXT(Table1[[#This Row],[Date]],"MMMM")</f>
        <v>December</v>
      </c>
      <c r="F9633">
        <v>294</v>
      </c>
      <c r="G9633">
        <v>67</v>
      </c>
      <c r="H9633" t="s">
        <v>24</v>
      </c>
      <c r="I9633" t="s">
        <v>20</v>
      </c>
      <c r="J9633">
        <v>153</v>
      </c>
      <c r="K9633" t="s">
        <v>39</v>
      </c>
      <c r="L9633">
        <v>5</v>
      </c>
      <c r="M9633" s="1">
        <v>79.442535840000005</v>
      </c>
      <c r="N9633" s="1">
        <f>Table1[[#This Row],[Quantity]]*Table1[[#This Row],[UnitPrice]]</f>
        <v>397.21267920000003</v>
      </c>
      <c r="O9633" t="s">
        <v>30</v>
      </c>
      <c r="P9633" t="b">
        <v>0</v>
      </c>
      <c r="Q9633">
        <v>0</v>
      </c>
      <c r="R9633" s="1">
        <f>Table1[[#This Row],[Sales]]-Table1[[#This Row],[DiscountAmount]]</f>
        <v>397.21267920000003</v>
      </c>
      <c r="S9633" t="b">
        <v>1</v>
      </c>
      <c r="T9633" t="s">
        <v>23</v>
      </c>
      <c r="U9633">
        <v>3</v>
      </c>
      <c r="V9633" t="b">
        <v>0</v>
      </c>
    </row>
    <row r="9634" spans="1:22" x14ac:dyDescent="0.3">
      <c r="A9634">
        <v>9633</v>
      </c>
      <c r="B9634" s="2">
        <v>43427</v>
      </c>
      <c r="C9634" s="19">
        <f>YEAR(Table1[[#This Row],[Date]])</f>
        <v>2018</v>
      </c>
      <c r="D9634">
        <f>MONTH(Table1[[#This Row],[Date]])</f>
        <v>11</v>
      </c>
      <c r="E9634" t="str">
        <f>TEXT(Table1[[#This Row],[Date]],"MMMM")</f>
        <v>November</v>
      </c>
      <c r="F9634">
        <v>386</v>
      </c>
      <c r="G9634">
        <v>47</v>
      </c>
      <c r="H9634" t="s">
        <v>19</v>
      </c>
      <c r="I9634" t="s">
        <v>44</v>
      </c>
      <c r="J9634">
        <v>739</v>
      </c>
      <c r="K9634" t="s">
        <v>26</v>
      </c>
      <c r="L9634">
        <v>4</v>
      </c>
      <c r="M9634" s="1">
        <v>23.731339510000002</v>
      </c>
      <c r="N9634" s="1">
        <f>Table1[[#This Row],[Quantity]]*Table1[[#This Row],[UnitPrice]]</f>
        <v>94.925358040000006</v>
      </c>
      <c r="O9634" t="s">
        <v>32</v>
      </c>
      <c r="P9634" t="b">
        <v>1</v>
      </c>
      <c r="Q9634">
        <v>9.4925358059999994</v>
      </c>
      <c r="R9634" s="1">
        <f>Table1[[#This Row],[Sales]]-Table1[[#This Row],[DiscountAmount]]</f>
        <v>85.432822234000014</v>
      </c>
      <c r="S9634" t="b">
        <v>1</v>
      </c>
      <c r="T9634" t="s">
        <v>36</v>
      </c>
      <c r="U9634">
        <v>2</v>
      </c>
      <c r="V9634" t="b">
        <v>1</v>
      </c>
    </row>
    <row r="9635" spans="1:22" x14ac:dyDescent="0.3">
      <c r="A9635">
        <v>9634</v>
      </c>
      <c r="B9635" s="2">
        <v>44164</v>
      </c>
      <c r="C9635" s="19">
        <f>YEAR(Table1[[#This Row],[Date]])</f>
        <v>2020</v>
      </c>
      <c r="D9635">
        <f>MONTH(Table1[[#This Row],[Date]])</f>
        <v>11</v>
      </c>
      <c r="E9635" t="str">
        <f>TEXT(Table1[[#This Row],[Date]],"MMMM")</f>
        <v>November</v>
      </c>
      <c r="F9635">
        <v>404</v>
      </c>
      <c r="G9635">
        <v>67</v>
      </c>
      <c r="H9635" t="s">
        <v>24</v>
      </c>
      <c r="I9635" t="s">
        <v>51</v>
      </c>
      <c r="J9635">
        <v>5</v>
      </c>
      <c r="K9635" t="s">
        <v>39</v>
      </c>
      <c r="L9635">
        <v>5</v>
      </c>
      <c r="M9635" s="1">
        <v>19.53737375</v>
      </c>
      <c r="N9635" s="1">
        <f>Table1[[#This Row],[Quantity]]*Table1[[#This Row],[UnitPrice]]</f>
        <v>97.686868750000002</v>
      </c>
      <c r="O9635" t="s">
        <v>32</v>
      </c>
      <c r="P9635" t="b">
        <v>1</v>
      </c>
      <c r="Q9635">
        <v>9.7686868750000002</v>
      </c>
      <c r="R9635" s="1">
        <f>Table1[[#This Row],[Sales]]-Table1[[#This Row],[DiscountAmount]]</f>
        <v>87.918181875000002</v>
      </c>
      <c r="S9635" t="b">
        <v>1</v>
      </c>
      <c r="T9635" t="s">
        <v>36</v>
      </c>
      <c r="U9635">
        <v>1</v>
      </c>
      <c r="V9635" t="b">
        <v>1</v>
      </c>
    </row>
    <row r="9636" spans="1:22" x14ac:dyDescent="0.3">
      <c r="A9636">
        <v>9635</v>
      </c>
      <c r="B9636" s="2">
        <v>45280</v>
      </c>
      <c r="C9636" s="19">
        <f>YEAR(Table1[[#This Row],[Date]])</f>
        <v>2023</v>
      </c>
      <c r="D9636">
        <f>MONTH(Table1[[#This Row],[Date]])</f>
        <v>12</v>
      </c>
      <c r="E9636" t="str">
        <f>TEXT(Table1[[#This Row],[Date]],"MMMM")</f>
        <v>December</v>
      </c>
      <c r="F9636">
        <v>77</v>
      </c>
      <c r="G9636">
        <v>39</v>
      </c>
      <c r="H9636" t="s">
        <v>19</v>
      </c>
      <c r="I9636" t="s">
        <v>48</v>
      </c>
      <c r="J9636">
        <v>771</v>
      </c>
      <c r="K9636" t="s">
        <v>21</v>
      </c>
      <c r="L9636">
        <v>2</v>
      </c>
      <c r="M9636" s="1">
        <v>37.217082859999998</v>
      </c>
      <c r="N9636" s="1">
        <f>Table1[[#This Row],[Quantity]]*Table1[[#This Row],[UnitPrice]]</f>
        <v>74.434165719999996</v>
      </c>
      <c r="O9636" t="s">
        <v>35</v>
      </c>
      <c r="P9636" t="b">
        <v>1</v>
      </c>
      <c r="Q9636">
        <v>7.4434165710000002</v>
      </c>
      <c r="R9636" s="1">
        <f>Table1[[#This Row],[Sales]]-Table1[[#This Row],[DiscountAmount]]</f>
        <v>66.990749148999996</v>
      </c>
      <c r="S9636" t="b">
        <v>1</v>
      </c>
      <c r="T9636" t="s">
        <v>36</v>
      </c>
      <c r="U9636">
        <v>5</v>
      </c>
      <c r="V9636" t="b">
        <v>0</v>
      </c>
    </row>
    <row r="9637" spans="1:22" x14ac:dyDescent="0.3">
      <c r="A9637">
        <v>9636</v>
      </c>
      <c r="B9637" s="2">
        <v>44154</v>
      </c>
      <c r="C9637" s="19">
        <f>YEAR(Table1[[#This Row],[Date]])</f>
        <v>2020</v>
      </c>
      <c r="D9637">
        <f>MONTH(Table1[[#This Row],[Date]])</f>
        <v>11</v>
      </c>
      <c r="E9637" t="str">
        <f>TEXT(Table1[[#This Row],[Date]],"MMMM")</f>
        <v>November</v>
      </c>
      <c r="F9637">
        <v>183</v>
      </c>
      <c r="G9637">
        <v>19</v>
      </c>
      <c r="H9637" t="s">
        <v>37</v>
      </c>
      <c r="I9637" t="s">
        <v>47</v>
      </c>
      <c r="J9637">
        <v>122</v>
      </c>
      <c r="K9637" t="s">
        <v>39</v>
      </c>
      <c r="L9637">
        <v>5</v>
      </c>
      <c r="M9637" s="1">
        <v>40.600115189999997</v>
      </c>
      <c r="N9637" s="1">
        <f>Table1[[#This Row],[Quantity]]*Table1[[#This Row],[UnitPrice]]</f>
        <v>203.00057594999998</v>
      </c>
      <c r="O9637" t="s">
        <v>22</v>
      </c>
      <c r="P9637" t="b">
        <v>1</v>
      </c>
      <c r="Q9637">
        <v>20.300057599999999</v>
      </c>
      <c r="R9637" s="1">
        <f>Table1[[#This Row],[Sales]]-Table1[[#This Row],[DiscountAmount]]</f>
        <v>182.70051834999998</v>
      </c>
      <c r="S9637" t="b">
        <v>0</v>
      </c>
      <c r="T9637" t="s">
        <v>36</v>
      </c>
      <c r="U9637">
        <v>1</v>
      </c>
      <c r="V9637" t="b">
        <v>0</v>
      </c>
    </row>
    <row r="9638" spans="1:22" x14ac:dyDescent="0.3">
      <c r="A9638">
        <v>9637</v>
      </c>
      <c r="B9638" s="2">
        <v>43414</v>
      </c>
      <c r="C9638" s="19">
        <f>YEAR(Table1[[#This Row],[Date]])</f>
        <v>2018</v>
      </c>
      <c r="D9638">
        <f>MONTH(Table1[[#This Row],[Date]])</f>
        <v>11</v>
      </c>
      <c r="E9638" t="str">
        <f>TEXT(Table1[[#This Row],[Date]],"MMMM")</f>
        <v>November</v>
      </c>
      <c r="F9638">
        <v>171</v>
      </c>
      <c r="G9638">
        <v>57</v>
      </c>
      <c r="H9638" t="s">
        <v>24</v>
      </c>
      <c r="I9638" t="s">
        <v>45</v>
      </c>
      <c r="J9638">
        <v>273</v>
      </c>
      <c r="K9638" t="s">
        <v>26</v>
      </c>
      <c r="L9638">
        <v>5</v>
      </c>
      <c r="M9638" s="1">
        <v>16.325302050000001</v>
      </c>
      <c r="N9638" s="1">
        <f>Table1[[#This Row],[Quantity]]*Table1[[#This Row],[UnitPrice]]</f>
        <v>81.62651025000001</v>
      </c>
      <c r="O9638" t="s">
        <v>22</v>
      </c>
      <c r="P9638" t="b">
        <v>0</v>
      </c>
      <c r="Q9638">
        <v>8.1626510230000004</v>
      </c>
      <c r="R9638" s="1">
        <f>Table1[[#This Row],[Sales]]-Table1[[#This Row],[DiscountAmount]]</f>
        <v>73.463859227000015</v>
      </c>
      <c r="S9638" t="b">
        <v>1</v>
      </c>
      <c r="T9638" t="s">
        <v>36</v>
      </c>
      <c r="U9638">
        <v>4</v>
      </c>
      <c r="V9638" t="b">
        <v>0</v>
      </c>
    </row>
    <row r="9639" spans="1:22" x14ac:dyDescent="0.3">
      <c r="A9639">
        <v>9638</v>
      </c>
      <c r="B9639" s="2">
        <v>43438</v>
      </c>
      <c r="C9639" s="19">
        <f>YEAR(Table1[[#This Row],[Date]])</f>
        <v>2018</v>
      </c>
      <c r="D9639">
        <f>MONTH(Table1[[#This Row],[Date]])</f>
        <v>12</v>
      </c>
      <c r="E9639" t="str">
        <f>TEXT(Table1[[#This Row],[Date]],"MMMM")</f>
        <v>December</v>
      </c>
      <c r="F9639">
        <v>164</v>
      </c>
      <c r="G9639">
        <v>45</v>
      </c>
      <c r="H9639" t="s">
        <v>37</v>
      </c>
      <c r="I9639" t="s">
        <v>51</v>
      </c>
      <c r="J9639">
        <v>486</v>
      </c>
      <c r="K9639" t="s">
        <v>21</v>
      </c>
      <c r="L9639">
        <v>3</v>
      </c>
      <c r="M9639" s="1">
        <v>63.931182</v>
      </c>
      <c r="N9639" s="1">
        <f>Table1[[#This Row],[Quantity]]*Table1[[#This Row],[UnitPrice]]</f>
        <v>191.79354599999999</v>
      </c>
      <c r="O9639" t="s">
        <v>35</v>
      </c>
      <c r="P9639" t="b">
        <v>1</v>
      </c>
      <c r="Q9639">
        <v>0</v>
      </c>
      <c r="R9639" s="1">
        <f>Table1[[#This Row],[Sales]]-Table1[[#This Row],[DiscountAmount]]</f>
        <v>191.79354599999999</v>
      </c>
      <c r="S9639" t="b">
        <v>1</v>
      </c>
      <c r="T9639" t="s">
        <v>28</v>
      </c>
      <c r="U9639">
        <v>1</v>
      </c>
      <c r="V9639" t="b">
        <v>1</v>
      </c>
    </row>
    <row r="9640" spans="1:22" x14ac:dyDescent="0.3">
      <c r="A9640">
        <v>9639</v>
      </c>
      <c r="B9640" s="2">
        <v>45239</v>
      </c>
      <c r="C9640" s="19">
        <f>YEAR(Table1[[#This Row],[Date]])</f>
        <v>2023</v>
      </c>
      <c r="D9640">
        <f>MONTH(Table1[[#This Row],[Date]])</f>
        <v>11</v>
      </c>
      <c r="E9640" t="str">
        <f>TEXT(Table1[[#This Row],[Date]],"MMMM")</f>
        <v>November</v>
      </c>
      <c r="F9640">
        <v>372</v>
      </c>
      <c r="G9640">
        <v>39</v>
      </c>
      <c r="H9640" t="s">
        <v>24</v>
      </c>
      <c r="I9640" t="s">
        <v>53</v>
      </c>
      <c r="J9640">
        <v>92</v>
      </c>
      <c r="K9640" t="s">
        <v>34</v>
      </c>
      <c r="L9640">
        <v>4</v>
      </c>
      <c r="M9640" s="1">
        <v>83.835891579999995</v>
      </c>
      <c r="N9640" s="1">
        <f>Table1[[#This Row],[Quantity]]*Table1[[#This Row],[UnitPrice]]</f>
        <v>335.34356631999998</v>
      </c>
      <c r="O9640" t="s">
        <v>30</v>
      </c>
      <c r="P9640" t="b">
        <v>1</v>
      </c>
      <c r="Q9640">
        <v>0</v>
      </c>
      <c r="R9640" s="1">
        <f>Table1[[#This Row],[Sales]]-Table1[[#This Row],[DiscountAmount]]</f>
        <v>335.34356631999998</v>
      </c>
      <c r="S9640" t="b">
        <v>1</v>
      </c>
      <c r="T9640" t="s">
        <v>23</v>
      </c>
      <c r="U9640">
        <v>5</v>
      </c>
      <c r="V9640" t="b">
        <v>1</v>
      </c>
    </row>
    <row r="9641" spans="1:22" x14ac:dyDescent="0.3">
      <c r="A9641">
        <v>9640</v>
      </c>
      <c r="B9641" s="2">
        <v>43453</v>
      </c>
      <c r="C9641" s="19">
        <f>YEAR(Table1[[#This Row],[Date]])</f>
        <v>2018</v>
      </c>
      <c r="D9641">
        <f>MONTH(Table1[[#This Row],[Date]])</f>
        <v>12</v>
      </c>
      <c r="E9641" t="str">
        <f>TEXT(Table1[[#This Row],[Date]],"MMMM")</f>
        <v>December</v>
      </c>
      <c r="F9641">
        <v>92</v>
      </c>
      <c r="G9641">
        <v>48</v>
      </c>
      <c r="H9641" t="s">
        <v>37</v>
      </c>
      <c r="I9641" t="s">
        <v>52</v>
      </c>
      <c r="J9641">
        <v>766</v>
      </c>
      <c r="K9641" t="s">
        <v>21</v>
      </c>
      <c r="L9641">
        <v>3</v>
      </c>
      <c r="M9641" s="1">
        <v>23.094927779999999</v>
      </c>
      <c r="N9641" s="1">
        <f>Table1[[#This Row],[Quantity]]*Table1[[#This Row],[UnitPrice]]</f>
        <v>69.28478333999999</v>
      </c>
      <c r="O9641" t="s">
        <v>30</v>
      </c>
      <c r="P9641" t="b">
        <v>1</v>
      </c>
      <c r="Q9641">
        <v>0</v>
      </c>
      <c r="R9641" s="1">
        <f>Table1[[#This Row],[Sales]]-Table1[[#This Row],[DiscountAmount]]</f>
        <v>69.28478333999999</v>
      </c>
      <c r="S9641" t="b">
        <v>1</v>
      </c>
      <c r="T9641" t="s">
        <v>28</v>
      </c>
      <c r="U9641">
        <v>2</v>
      </c>
      <c r="V9641" t="b">
        <v>1</v>
      </c>
    </row>
    <row r="9642" spans="1:22" x14ac:dyDescent="0.3">
      <c r="A9642">
        <v>9641</v>
      </c>
      <c r="B9642" s="2">
        <v>44881</v>
      </c>
      <c r="C9642" s="19">
        <f>YEAR(Table1[[#This Row],[Date]])</f>
        <v>2022</v>
      </c>
      <c r="D9642">
        <f>MONTH(Table1[[#This Row],[Date]])</f>
        <v>11</v>
      </c>
      <c r="E9642" t="str">
        <f>TEXT(Table1[[#This Row],[Date]],"MMMM")</f>
        <v>November</v>
      </c>
      <c r="F9642">
        <v>484</v>
      </c>
      <c r="G9642">
        <v>57</v>
      </c>
      <c r="H9642" t="s">
        <v>24</v>
      </c>
      <c r="I9642" t="s">
        <v>29</v>
      </c>
      <c r="J9642">
        <v>802</v>
      </c>
      <c r="K9642" t="s">
        <v>21</v>
      </c>
      <c r="L9642">
        <v>3</v>
      </c>
      <c r="M9642" s="1">
        <v>52.812556999999998</v>
      </c>
      <c r="N9642" s="1">
        <f>Table1[[#This Row],[Quantity]]*Table1[[#This Row],[UnitPrice]]</f>
        <v>158.43767099999999</v>
      </c>
      <c r="O9642" t="s">
        <v>32</v>
      </c>
      <c r="P9642" t="b">
        <v>1</v>
      </c>
      <c r="Q9642">
        <v>15.843767100000001</v>
      </c>
      <c r="R9642" s="1">
        <f>Table1[[#This Row],[Sales]]-Table1[[#This Row],[DiscountAmount]]</f>
        <v>142.59390389999999</v>
      </c>
      <c r="S9642" t="b">
        <v>1</v>
      </c>
      <c r="T9642" t="s">
        <v>36</v>
      </c>
      <c r="U9642">
        <v>4</v>
      </c>
      <c r="V9642" t="b">
        <v>0</v>
      </c>
    </row>
    <row r="9643" spans="1:22" x14ac:dyDescent="0.3">
      <c r="A9643">
        <v>9642</v>
      </c>
      <c r="B9643" s="2">
        <v>44196</v>
      </c>
      <c r="C9643" s="19">
        <f>YEAR(Table1[[#This Row],[Date]])</f>
        <v>2020</v>
      </c>
      <c r="D9643">
        <f>MONTH(Table1[[#This Row],[Date]])</f>
        <v>12</v>
      </c>
      <c r="E9643" t="str">
        <f>TEXT(Table1[[#This Row],[Date]],"MMMM")</f>
        <v>December</v>
      </c>
      <c r="F9643">
        <v>280</v>
      </c>
      <c r="G9643">
        <v>27</v>
      </c>
      <c r="H9643" t="s">
        <v>24</v>
      </c>
      <c r="I9643" t="s">
        <v>42</v>
      </c>
      <c r="J9643">
        <v>290</v>
      </c>
      <c r="K9643" t="s">
        <v>39</v>
      </c>
      <c r="L9643">
        <v>5</v>
      </c>
      <c r="M9643" s="1">
        <v>60.289776709999998</v>
      </c>
      <c r="N9643" s="1">
        <f>Table1[[#This Row],[Quantity]]*Table1[[#This Row],[UnitPrice]]</f>
        <v>301.44888355000001</v>
      </c>
      <c r="O9643" t="s">
        <v>22</v>
      </c>
      <c r="P9643" t="b">
        <v>0</v>
      </c>
      <c r="Q9643">
        <v>0</v>
      </c>
      <c r="R9643" s="1">
        <f>Table1[[#This Row],[Sales]]-Table1[[#This Row],[DiscountAmount]]</f>
        <v>301.44888355000001</v>
      </c>
      <c r="S9643" t="b">
        <v>0</v>
      </c>
      <c r="T9643" t="s">
        <v>23</v>
      </c>
      <c r="U9643">
        <v>5</v>
      </c>
      <c r="V9643" t="b">
        <v>0</v>
      </c>
    </row>
    <row r="9644" spans="1:22" x14ac:dyDescent="0.3">
      <c r="A9644">
        <v>9643</v>
      </c>
      <c r="B9644" s="2">
        <v>44882</v>
      </c>
      <c r="C9644" s="19">
        <f>YEAR(Table1[[#This Row],[Date]])</f>
        <v>2022</v>
      </c>
      <c r="D9644">
        <f>MONTH(Table1[[#This Row],[Date]])</f>
        <v>11</v>
      </c>
      <c r="E9644" t="str">
        <f>TEXT(Table1[[#This Row],[Date]],"MMMM")</f>
        <v>November</v>
      </c>
      <c r="F9644">
        <v>373</v>
      </c>
      <c r="G9644">
        <v>39</v>
      </c>
      <c r="H9644" t="s">
        <v>24</v>
      </c>
      <c r="I9644" t="s">
        <v>20</v>
      </c>
      <c r="J9644">
        <v>435</v>
      </c>
      <c r="K9644" t="s">
        <v>43</v>
      </c>
      <c r="L9644">
        <v>3</v>
      </c>
      <c r="M9644" s="1">
        <v>37.080989299999999</v>
      </c>
      <c r="N9644" s="1">
        <f>Table1[[#This Row],[Quantity]]*Table1[[#This Row],[UnitPrice]]</f>
        <v>111.2429679</v>
      </c>
      <c r="O9644" t="s">
        <v>35</v>
      </c>
      <c r="P9644" t="b">
        <v>1</v>
      </c>
      <c r="Q9644">
        <v>0</v>
      </c>
      <c r="R9644" s="1">
        <f>Table1[[#This Row],[Sales]]-Table1[[#This Row],[DiscountAmount]]</f>
        <v>111.2429679</v>
      </c>
      <c r="S9644" t="b">
        <v>1</v>
      </c>
      <c r="T9644" t="s">
        <v>28</v>
      </c>
      <c r="U9644">
        <v>1</v>
      </c>
      <c r="V9644" t="b">
        <v>0</v>
      </c>
    </row>
    <row r="9645" spans="1:22" x14ac:dyDescent="0.3">
      <c r="A9645">
        <v>9644</v>
      </c>
      <c r="B9645" s="2">
        <v>44926</v>
      </c>
      <c r="C9645" s="19">
        <f>YEAR(Table1[[#This Row],[Date]])</f>
        <v>2022</v>
      </c>
      <c r="D9645">
        <f>MONTH(Table1[[#This Row],[Date]])</f>
        <v>12</v>
      </c>
      <c r="E9645" t="str">
        <f>TEXT(Table1[[#This Row],[Date]],"MMMM")</f>
        <v>December</v>
      </c>
      <c r="F9645">
        <v>479</v>
      </c>
      <c r="G9645">
        <v>67</v>
      </c>
      <c r="H9645" t="s">
        <v>19</v>
      </c>
      <c r="I9645" t="s">
        <v>31</v>
      </c>
      <c r="J9645">
        <v>981</v>
      </c>
      <c r="K9645" t="s">
        <v>34</v>
      </c>
      <c r="L9645">
        <v>3</v>
      </c>
      <c r="M9645" s="1">
        <v>11.910382480000001</v>
      </c>
      <c r="N9645" s="1">
        <f>Table1[[#This Row],[Quantity]]*Table1[[#This Row],[UnitPrice]]</f>
        <v>35.731147440000001</v>
      </c>
      <c r="O9645" t="s">
        <v>30</v>
      </c>
      <c r="P9645" t="b">
        <v>0</v>
      </c>
      <c r="Q9645">
        <v>3.5731147449999998</v>
      </c>
      <c r="R9645" s="1">
        <f>Table1[[#This Row],[Sales]]-Table1[[#This Row],[DiscountAmount]]</f>
        <v>32.158032695000003</v>
      </c>
      <c r="S9645" t="b">
        <v>1</v>
      </c>
      <c r="T9645" t="s">
        <v>36</v>
      </c>
      <c r="U9645">
        <v>5</v>
      </c>
      <c r="V9645" t="b">
        <v>0</v>
      </c>
    </row>
    <row r="9646" spans="1:22" x14ac:dyDescent="0.3">
      <c r="A9646">
        <v>9645</v>
      </c>
      <c r="B9646" s="2">
        <v>43813</v>
      </c>
      <c r="C9646" s="19">
        <f>YEAR(Table1[[#This Row],[Date]])</f>
        <v>2019</v>
      </c>
      <c r="D9646">
        <f>MONTH(Table1[[#This Row],[Date]])</f>
        <v>12</v>
      </c>
      <c r="E9646" t="str">
        <f>TEXT(Table1[[#This Row],[Date]],"MMMM")</f>
        <v>December</v>
      </c>
      <c r="F9646">
        <v>96</v>
      </c>
      <c r="G9646">
        <v>30</v>
      </c>
      <c r="H9646" t="s">
        <v>37</v>
      </c>
      <c r="I9646" t="s">
        <v>25</v>
      </c>
      <c r="J9646">
        <v>329</v>
      </c>
      <c r="K9646" t="s">
        <v>21</v>
      </c>
      <c r="L9646">
        <v>2</v>
      </c>
      <c r="M9646" s="1">
        <v>45.188752270000002</v>
      </c>
      <c r="N9646" s="1">
        <f>Table1[[#This Row],[Quantity]]*Table1[[#This Row],[UnitPrice]]</f>
        <v>90.377504540000004</v>
      </c>
      <c r="O9646" t="s">
        <v>22</v>
      </c>
      <c r="P9646" t="b">
        <v>0</v>
      </c>
      <c r="Q9646">
        <v>0</v>
      </c>
      <c r="R9646" s="1">
        <f>Table1[[#This Row],[Sales]]-Table1[[#This Row],[DiscountAmount]]</f>
        <v>90.377504540000004</v>
      </c>
      <c r="S9646" t="b">
        <v>1</v>
      </c>
      <c r="T9646" t="s">
        <v>23</v>
      </c>
      <c r="U9646">
        <v>5</v>
      </c>
      <c r="V9646" t="b">
        <v>1</v>
      </c>
    </row>
    <row r="9647" spans="1:22" x14ac:dyDescent="0.3">
      <c r="A9647">
        <v>9646</v>
      </c>
      <c r="B9647" s="2">
        <v>43790</v>
      </c>
      <c r="C9647" s="19">
        <f>YEAR(Table1[[#This Row],[Date]])</f>
        <v>2019</v>
      </c>
      <c r="D9647">
        <f>MONTH(Table1[[#This Row],[Date]])</f>
        <v>11</v>
      </c>
      <c r="E9647" t="str">
        <f>TEXT(Table1[[#This Row],[Date]],"MMMM")</f>
        <v>November</v>
      </c>
      <c r="F9647">
        <v>118</v>
      </c>
      <c r="G9647">
        <v>56</v>
      </c>
      <c r="H9647" t="s">
        <v>37</v>
      </c>
      <c r="I9647" t="s">
        <v>44</v>
      </c>
      <c r="J9647">
        <v>860</v>
      </c>
      <c r="K9647" t="s">
        <v>39</v>
      </c>
      <c r="L9647">
        <v>3</v>
      </c>
      <c r="M9647" s="1">
        <v>17.894468209999999</v>
      </c>
      <c r="N9647" s="1">
        <f>Table1[[#This Row],[Quantity]]*Table1[[#This Row],[UnitPrice]]</f>
        <v>53.683404629999998</v>
      </c>
      <c r="O9647" t="s">
        <v>30</v>
      </c>
      <c r="P9647" t="b">
        <v>1</v>
      </c>
      <c r="Q9647">
        <v>0</v>
      </c>
      <c r="R9647" s="1">
        <f>Table1[[#This Row],[Sales]]-Table1[[#This Row],[DiscountAmount]]</f>
        <v>53.683404629999998</v>
      </c>
      <c r="S9647" t="b">
        <v>1</v>
      </c>
      <c r="T9647" t="s">
        <v>28</v>
      </c>
      <c r="U9647">
        <v>2</v>
      </c>
      <c r="V9647" t="b">
        <v>0</v>
      </c>
    </row>
    <row r="9648" spans="1:22" x14ac:dyDescent="0.3">
      <c r="A9648">
        <v>9647</v>
      </c>
      <c r="B9648" s="2">
        <v>44557</v>
      </c>
      <c r="C9648" s="19">
        <f>YEAR(Table1[[#This Row],[Date]])</f>
        <v>2021</v>
      </c>
      <c r="D9648">
        <f>MONTH(Table1[[#This Row],[Date]])</f>
        <v>12</v>
      </c>
      <c r="E9648" t="str">
        <f>TEXT(Table1[[#This Row],[Date]],"MMMM")</f>
        <v>December</v>
      </c>
      <c r="F9648">
        <v>240</v>
      </c>
      <c r="G9648">
        <v>28</v>
      </c>
      <c r="H9648" t="s">
        <v>24</v>
      </c>
      <c r="I9648" t="s">
        <v>47</v>
      </c>
      <c r="J9648">
        <v>500</v>
      </c>
      <c r="K9648" t="s">
        <v>26</v>
      </c>
      <c r="L9648">
        <v>5</v>
      </c>
      <c r="M9648" s="1">
        <v>34.509991339999999</v>
      </c>
      <c r="N9648" s="1">
        <f>Table1[[#This Row],[Quantity]]*Table1[[#This Row],[UnitPrice]]</f>
        <v>172.5499567</v>
      </c>
      <c r="O9648" t="s">
        <v>35</v>
      </c>
      <c r="P9648" t="b">
        <v>1</v>
      </c>
      <c r="Q9648">
        <v>0</v>
      </c>
      <c r="R9648" s="1">
        <f>Table1[[#This Row],[Sales]]-Table1[[#This Row],[DiscountAmount]]</f>
        <v>172.5499567</v>
      </c>
      <c r="S9648" t="b">
        <v>1</v>
      </c>
      <c r="T9648" t="s">
        <v>28</v>
      </c>
      <c r="U9648">
        <v>3</v>
      </c>
      <c r="V9648" t="b">
        <v>1</v>
      </c>
    </row>
    <row r="9649" spans="1:22" x14ac:dyDescent="0.3">
      <c r="A9649">
        <v>9648</v>
      </c>
      <c r="B9649" s="2">
        <v>44898</v>
      </c>
      <c r="C9649" s="19">
        <f>YEAR(Table1[[#This Row],[Date]])</f>
        <v>2022</v>
      </c>
      <c r="D9649">
        <f>MONTH(Table1[[#This Row],[Date]])</f>
        <v>12</v>
      </c>
      <c r="E9649" t="str">
        <f>TEXT(Table1[[#This Row],[Date]],"MMMM")</f>
        <v>December</v>
      </c>
      <c r="F9649">
        <v>101</v>
      </c>
      <c r="G9649">
        <v>38</v>
      </c>
      <c r="H9649" t="s">
        <v>37</v>
      </c>
      <c r="I9649" t="s">
        <v>38</v>
      </c>
      <c r="J9649">
        <v>989</v>
      </c>
      <c r="K9649" t="s">
        <v>21</v>
      </c>
      <c r="L9649">
        <v>4</v>
      </c>
      <c r="M9649" s="1">
        <v>90.007318049999995</v>
      </c>
      <c r="N9649" s="1">
        <f>Table1[[#This Row],[Quantity]]*Table1[[#This Row],[UnitPrice]]</f>
        <v>360.02927219999998</v>
      </c>
      <c r="O9649" t="s">
        <v>35</v>
      </c>
      <c r="P9649" t="b">
        <v>0</v>
      </c>
      <c r="Q9649">
        <v>0</v>
      </c>
      <c r="R9649" s="1">
        <f>Table1[[#This Row],[Sales]]-Table1[[#This Row],[DiscountAmount]]</f>
        <v>360.02927219999998</v>
      </c>
      <c r="S9649" t="b">
        <v>0</v>
      </c>
      <c r="T9649" t="s">
        <v>23</v>
      </c>
      <c r="U9649">
        <v>4</v>
      </c>
      <c r="V9649" t="b">
        <v>1</v>
      </c>
    </row>
    <row r="9650" spans="1:22" x14ac:dyDescent="0.3">
      <c r="A9650">
        <v>9649</v>
      </c>
      <c r="B9650" s="2">
        <v>45283</v>
      </c>
      <c r="C9650" s="19">
        <f>YEAR(Table1[[#This Row],[Date]])</f>
        <v>2023</v>
      </c>
      <c r="D9650">
        <f>MONTH(Table1[[#This Row],[Date]])</f>
        <v>12</v>
      </c>
      <c r="E9650" t="str">
        <f>TEXT(Table1[[#This Row],[Date]],"MMMM")</f>
        <v>December</v>
      </c>
      <c r="F9650">
        <v>258</v>
      </c>
      <c r="G9650">
        <v>46</v>
      </c>
      <c r="H9650" t="s">
        <v>24</v>
      </c>
      <c r="I9650" t="s">
        <v>38</v>
      </c>
      <c r="J9650">
        <v>417</v>
      </c>
      <c r="K9650" t="s">
        <v>34</v>
      </c>
      <c r="L9650">
        <v>2</v>
      </c>
      <c r="M9650" s="1">
        <v>54.83731925</v>
      </c>
      <c r="N9650" s="1">
        <f>Table1[[#This Row],[Quantity]]*Table1[[#This Row],[UnitPrice]]</f>
        <v>109.6746385</v>
      </c>
      <c r="O9650" t="s">
        <v>30</v>
      </c>
      <c r="P9650" t="b">
        <v>0</v>
      </c>
      <c r="Q9650">
        <v>0</v>
      </c>
      <c r="R9650" s="1">
        <f>Table1[[#This Row],[Sales]]-Table1[[#This Row],[DiscountAmount]]</f>
        <v>109.6746385</v>
      </c>
      <c r="S9650" t="b">
        <v>0</v>
      </c>
      <c r="T9650" t="s">
        <v>23</v>
      </c>
      <c r="U9650">
        <v>2</v>
      </c>
      <c r="V9650" t="b">
        <v>1</v>
      </c>
    </row>
    <row r="9651" spans="1:22" x14ac:dyDescent="0.3">
      <c r="A9651">
        <v>9650</v>
      </c>
      <c r="B9651" s="2">
        <v>43409</v>
      </c>
      <c r="C9651" s="19">
        <f>YEAR(Table1[[#This Row],[Date]])</f>
        <v>2018</v>
      </c>
      <c r="D9651">
        <f>MONTH(Table1[[#This Row],[Date]])</f>
        <v>11</v>
      </c>
      <c r="E9651" t="str">
        <f>TEXT(Table1[[#This Row],[Date]],"MMMM")</f>
        <v>November</v>
      </c>
      <c r="F9651">
        <v>94</v>
      </c>
      <c r="G9651">
        <v>67</v>
      </c>
      <c r="H9651" t="s">
        <v>24</v>
      </c>
      <c r="I9651" t="s">
        <v>41</v>
      </c>
      <c r="J9651">
        <v>226</v>
      </c>
      <c r="K9651" t="s">
        <v>26</v>
      </c>
      <c r="L9651">
        <v>1</v>
      </c>
      <c r="M9651" s="1">
        <v>97.906042470000003</v>
      </c>
      <c r="N9651" s="1">
        <f>Table1[[#This Row],[Quantity]]*Table1[[#This Row],[UnitPrice]]</f>
        <v>97.906042470000003</v>
      </c>
      <c r="O9651" t="s">
        <v>32</v>
      </c>
      <c r="P9651" t="b">
        <v>1</v>
      </c>
      <c r="Q9651">
        <v>0</v>
      </c>
      <c r="R9651" s="1">
        <f>Table1[[#This Row],[Sales]]-Table1[[#This Row],[DiscountAmount]]</f>
        <v>97.906042470000003</v>
      </c>
      <c r="S9651" t="b">
        <v>0</v>
      </c>
      <c r="T9651" t="s">
        <v>23</v>
      </c>
      <c r="U9651">
        <v>1</v>
      </c>
      <c r="V9651" t="b">
        <v>1</v>
      </c>
    </row>
    <row r="9652" spans="1:22" x14ac:dyDescent="0.3">
      <c r="A9652">
        <v>9651</v>
      </c>
      <c r="B9652" s="2">
        <v>44155</v>
      </c>
      <c r="C9652" s="19">
        <f>YEAR(Table1[[#This Row],[Date]])</f>
        <v>2020</v>
      </c>
      <c r="D9652">
        <f>MONTH(Table1[[#This Row],[Date]])</f>
        <v>11</v>
      </c>
      <c r="E9652" t="str">
        <f>TEXT(Table1[[#This Row],[Date]],"MMMM")</f>
        <v>November</v>
      </c>
      <c r="F9652">
        <v>24</v>
      </c>
      <c r="G9652">
        <v>44</v>
      </c>
      <c r="H9652" t="s">
        <v>19</v>
      </c>
      <c r="I9652" t="s">
        <v>31</v>
      </c>
      <c r="J9652">
        <v>882</v>
      </c>
      <c r="K9652" t="s">
        <v>39</v>
      </c>
      <c r="L9652">
        <v>1</v>
      </c>
      <c r="M9652" s="1">
        <v>33.806882199999997</v>
      </c>
      <c r="N9652" s="1">
        <f>Table1[[#This Row],[Quantity]]*Table1[[#This Row],[UnitPrice]]</f>
        <v>33.806882199999997</v>
      </c>
      <c r="O9652" t="s">
        <v>32</v>
      </c>
      <c r="P9652" t="b">
        <v>0</v>
      </c>
      <c r="Q9652">
        <v>3.3806882200000001</v>
      </c>
      <c r="R9652" s="1">
        <f>Table1[[#This Row],[Sales]]-Table1[[#This Row],[DiscountAmount]]</f>
        <v>30.426193979999997</v>
      </c>
      <c r="S9652" t="b">
        <v>1</v>
      </c>
      <c r="T9652" t="s">
        <v>36</v>
      </c>
      <c r="U9652">
        <v>3</v>
      </c>
      <c r="V9652" t="b">
        <v>1</v>
      </c>
    </row>
    <row r="9653" spans="1:22" x14ac:dyDescent="0.3">
      <c r="A9653">
        <v>9652</v>
      </c>
      <c r="B9653" s="2">
        <v>43782</v>
      </c>
      <c r="C9653" s="19">
        <f>YEAR(Table1[[#This Row],[Date]])</f>
        <v>2019</v>
      </c>
      <c r="D9653">
        <f>MONTH(Table1[[#This Row],[Date]])</f>
        <v>11</v>
      </c>
      <c r="E9653" t="str">
        <f>TEXT(Table1[[#This Row],[Date]],"MMMM")</f>
        <v>November</v>
      </c>
      <c r="F9653">
        <v>173</v>
      </c>
      <c r="G9653">
        <v>37</v>
      </c>
      <c r="H9653" t="s">
        <v>24</v>
      </c>
      <c r="I9653" t="s">
        <v>44</v>
      </c>
      <c r="J9653">
        <v>222</v>
      </c>
      <c r="K9653" t="s">
        <v>43</v>
      </c>
      <c r="L9653">
        <v>2</v>
      </c>
      <c r="M9653" s="1">
        <v>45.427520620000003</v>
      </c>
      <c r="N9653" s="1">
        <f>Table1[[#This Row],[Quantity]]*Table1[[#This Row],[UnitPrice]]</f>
        <v>90.855041240000006</v>
      </c>
      <c r="O9653" t="s">
        <v>30</v>
      </c>
      <c r="P9653" t="b">
        <v>1</v>
      </c>
      <c r="Q9653">
        <v>0</v>
      </c>
      <c r="R9653" s="1">
        <f>Table1[[#This Row],[Sales]]-Table1[[#This Row],[DiscountAmount]]</f>
        <v>90.855041240000006</v>
      </c>
      <c r="S9653" t="b">
        <v>1</v>
      </c>
      <c r="T9653" t="s">
        <v>23</v>
      </c>
      <c r="U9653">
        <v>1</v>
      </c>
      <c r="V9653" t="b">
        <v>1</v>
      </c>
    </row>
    <row r="9654" spans="1:22" x14ac:dyDescent="0.3">
      <c r="A9654">
        <v>9653</v>
      </c>
      <c r="B9654" s="2">
        <v>44555</v>
      </c>
      <c r="C9654" s="19">
        <f>YEAR(Table1[[#This Row],[Date]])</f>
        <v>2021</v>
      </c>
      <c r="D9654">
        <f>MONTH(Table1[[#This Row],[Date]])</f>
        <v>12</v>
      </c>
      <c r="E9654" t="str">
        <f>TEXT(Table1[[#This Row],[Date]],"MMMM")</f>
        <v>December</v>
      </c>
      <c r="F9654">
        <v>283</v>
      </c>
      <c r="G9654">
        <v>24</v>
      </c>
      <c r="H9654" t="s">
        <v>24</v>
      </c>
      <c r="I9654" t="s">
        <v>40</v>
      </c>
      <c r="J9654">
        <v>140</v>
      </c>
      <c r="K9654" t="s">
        <v>21</v>
      </c>
      <c r="L9654">
        <v>4</v>
      </c>
      <c r="M9654" s="1">
        <v>80.849896920000006</v>
      </c>
      <c r="N9654" s="1">
        <f>Table1[[#This Row],[Quantity]]*Table1[[#This Row],[UnitPrice]]</f>
        <v>323.39958768000002</v>
      </c>
      <c r="O9654" t="s">
        <v>32</v>
      </c>
      <c r="P9654" t="b">
        <v>1</v>
      </c>
      <c r="Q9654">
        <v>0</v>
      </c>
      <c r="R9654" s="1">
        <f>Table1[[#This Row],[Sales]]-Table1[[#This Row],[DiscountAmount]]</f>
        <v>323.39958768000002</v>
      </c>
      <c r="S9654" t="b">
        <v>0</v>
      </c>
      <c r="T9654" t="s">
        <v>28</v>
      </c>
      <c r="U9654">
        <v>5</v>
      </c>
      <c r="V9654" t="b">
        <v>1</v>
      </c>
    </row>
    <row r="9655" spans="1:22" x14ac:dyDescent="0.3">
      <c r="A9655">
        <v>9654</v>
      </c>
      <c r="B9655" s="2">
        <v>43812</v>
      </c>
      <c r="C9655" s="19">
        <f>YEAR(Table1[[#This Row],[Date]])</f>
        <v>2019</v>
      </c>
      <c r="D9655">
        <f>MONTH(Table1[[#This Row],[Date]])</f>
        <v>12</v>
      </c>
      <c r="E9655" t="str">
        <f>TEXT(Table1[[#This Row],[Date]],"MMMM")</f>
        <v>December</v>
      </c>
      <c r="F9655">
        <v>224</v>
      </c>
      <c r="G9655">
        <v>42</v>
      </c>
      <c r="H9655" t="s">
        <v>37</v>
      </c>
      <c r="I9655" t="s">
        <v>52</v>
      </c>
      <c r="J9655">
        <v>572</v>
      </c>
      <c r="K9655" t="s">
        <v>39</v>
      </c>
      <c r="L9655">
        <v>4</v>
      </c>
      <c r="M9655" s="1">
        <v>65.888443289999998</v>
      </c>
      <c r="N9655" s="1">
        <f>Table1[[#This Row],[Quantity]]*Table1[[#This Row],[UnitPrice]]</f>
        <v>263.55377315999999</v>
      </c>
      <c r="O9655" t="s">
        <v>30</v>
      </c>
      <c r="P9655" t="b">
        <v>1</v>
      </c>
      <c r="Q9655">
        <v>0</v>
      </c>
      <c r="R9655" s="1">
        <f>Table1[[#This Row],[Sales]]-Table1[[#This Row],[DiscountAmount]]</f>
        <v>263.55377315999999</v>
      </c>
      <c r="S9655" t="b">
        <v>1</v>
      </c>
      <c r="T9655" t="s">
        <v>28</v>
      </c>
      <c r="U9655">
        <v>4</v>
      </c>
      <c r="V9655" t="b">
        <v>1</v>
      </c>
    </row>
    <row r="9656" spans="1:22" x14ac:dyDescent="0.3">
      <c r="A9656">
        <v>9655</v>
      </c>
      <c r="B9656" s="2">
        <v>43801</v>
      </c>
      <c r="C9656" s="19">
        <f>YEAR(Table1[[#This Row],[Date]])</f>
        <v>2019</v>
      </c>
      <c r="D9656">
        <f>MONTH(Table1[[#This Row],[Date]])</f>
        <v>12</v>
      </c>
      <c r="E9656" t="str">
        <f>TEXT(Table1[[#This Row],[Date]],"MMMM")</f>
        <v>December</v>
      </c>
      <c r="F9656">
        <v>464</v>
      </c>
      <c r="G9656">
        <v>28</v>
      </c>
      <c r="H9656" t="s">
        <v>37</v>
      </c>
      <c r="I9656" t="s">
        <v>42</v>
      </c>
      <c r="J9656">
        <v>915</v>
      </c>
      <c r="K9656" t="s">
        <v>39</v>
      </c>
      <c r="L9656">
        <v>3</v>
      </c>
      <c r="M9656" s="1">
        <v>16.76723338</v>
      </c>
      <c r="N9656" s="1">
        <f>Table1[[#This Row],[Quantity]]*Table1[[#This Row],[UnitPrice]]</f>
        <v>50.301700140000001</v>
      </c>
      <c r="O9656" t="s">
        <v>22</v>
      </c>
      <c r="P9656" t="b">
        <v>1</v>
      </c>
      <c r="Q9656">
        <v>0</v>
      </c>
      <c r="R9656" s="1">
        <f>Table1[[#This Row],[Sales]]-Table1[[#This Row],[DiscountAmount]]</f>
        <v>50.301700140000001</v>
      </c>
      <c r="S9656" t="b">
        <v>1</v>
      </c>
      <c r="T9656" t="s">
        <v>28</v>
      </c>
      <c r="U9656">
        <v>4</v>
      </c>
      <c r="V9656" t="b">
        <v>1</v>
      </c>
    </row>
    <row r="9657" spans="1:22" x14ac:dyDescent="0.3">
      <c r="A9657">
        <v>9656</v>
      </c>
      <c r="B9657" s="2">
        <v>44141</v>
      </c>
      <c r="C9657" s="19">
        <f>YEAR(Table1[[#This Row],[Date]])</f>
        <v>2020</v>
      </c>
      <c r="D9657">
        <f>MONTH(Table1[[#This Row],[Date]])</f>
        <v>11</v>
      </c>
      <c r="E9657" t="str">
        <f>TEXT(Table1[[#This Row],[Date]],"MMMM")</f>
        <v>November</v>
      </c>
      <c r="F9657">
        <v>415</v>
      </c>
      <c r="G9657">
        <v>45</v>
      </c>
      <c r="H9657" t="s">
        <v>24</v>
      </c>
      <c r="I9657" t="s">
        <v>53</v>
      </c>
      <c r="J9657">
        <v>204</v>
      </c>
      <c r="K9657" t="s">
        <v>26</v>
      </c>
      <c r="L9657">
        <v>2</v>
      </c>
      <c r="M9657" s="1">
        <v>50.57845494</v>
      </c>
      <c r="N9657" s="1">
        <f>Table1[[#This Row],[Quantity]]*Table1[[#This Row],[UnitPrice]]</f>
        <v>101.15690988</v>
      </c>
      <c r="O9657" t="s">
        <v>35</v>
      </c>
      <c r="P9657" t="b">
        <v>1</v>
      </c>
      <c r="Q9657">
        <v>0</v>
      </c>
      <c r="R9657" s="1">
        <f>Table1[[#This Row],[Sales]]-Table1[[#This Row],[DiscountAmount]]</f>
        <v>101.15690988</v>
      </c>
      <c r="S9657" t="b">
        <v>0</v>
      </c>
      <c r="T9657" t="s">
        <v>28</v>
      </c>
      <c r="U9657">
        <v>1</v>
      </c>
      <c r="V9657" t="b">
        <v>1</v>
      </c>
    </row>
    <row r="9658" spans="1:22" x14ac:dyDescent="0.3">
      <c r="A9658">
        <v>9657</v>
      </c>
      <c r="B9658" s="2">
        <v>43828</v>
      </c>
      <c r="C9658" s="19">
        <f>YEAR(Table1[[#This Row],[Date]])</f>
        <v>2019</v>
      </c>
      <c r="D9658">
        <f>MONTH(Table1[[#This Row],[Date]])</f>
        <v>12</v>
      </c>
      <c r="E9658" t="str">
        <f>TEXT(Table1[[#This Row],[Date]],"MMMM")</f>
        <v>December</v>
      </c>
      <c r="F9658">
        <v>142</v>
      </c>
      <c r="G9658">
        <v>24</v>
      </c>
      <c r="H9658" t="s">
        <v>37</v>
      </c>
      <c r="I9658" t="s">
        <v>50</v>
      </c>
      <c r="J9658">
        <v>931</v>
      </c>
      <c r="K9658" t="s">
        <v>39</v>
      </c>
      <c r="L9658">
        <v>5</v>
      </c>
      <c r="M9658" s="1">
        <v>18.21377459</v>
      </c>
      <c r="N9658" s="1">
        <f>Table1[[#This Row],[Quantity]]*Table1[[#This Row],[UnitPrice]]</f>
        <v>91.068872949999999</v>
      </c>
      <c r="O9658" t="s">
        <v>35</v>
      </c>
      <c r="P9658" t="b">
        <v>0</v>
      </c>
      <c r="Q9658">
        <v>0</v>
      </c>
      <c r="R9658" s="1">
        <f>Table1[[#This Row],[Sales]]-Table1[[#This Row],[DiscountAmount]]</f>
        <v>91.068872949999999</v>
      </c>
      <c r="S9658" t="b">
        <v>0</v>
      </c>
      <c r="T9658" t="s">
        <v>28</v>
      </c>
      <c r="U9658">
        <v>1</v>
      </c>
      <c r="V9658" t="b">
        <v>1</v>
      </c>
    </row>
    <row r="9659" spans="1:22" x14ac:dyDescent="0.3">
      <c r="A9659">
        <v>9658</v>
      </c>
      <c r="B9659" s="2">
        <v>43440</v>
      </c>
      <c r="C9659" s="19">
        <f>YEAR(Table1[[#This Row],[Date]])</f>
        <v>2018</v>
      </c>
      <c r="D9659">
        <f>MONTH(Table1[[#This Row],[Date]])</f>
        <v>12</v>
      </c>
      <c r="E9659" t="str">
        <f>TEXT(Table1[[#This Row],[Date]],"MMMM")</f>
        <v>December</v>
      </c>
      <c r="F9659">
        <v>287</v>
      </c>
      <c r="G9659">
        <v>27</v>
      </c>
      <c r="H9659" t="s">
        <v>19</v>
      </c>
      <c r="I9659" t="s">
        <v>52</v>
      </c>
      <c r="J9659">
        <v>731</v>
      </c>
      <c r="K9659" t="s">
        <v>21</v>
      </c>
      <c r="L9659">
        <v>5</v>
      </c>
      <c r="M9659" s="1">
        <v>73.633394449999997</v>
      </c>
      <c r="N9659" s="1">
        <f>Table1[[#This Row],[Quantity]]*Table1[[#This Row],[UnitPrice]]</f>
        <v>368.16697224999996</v>
      </c>
      <c r="O9659" t="s">
        <v>22</v>
      </c>
      <c r="P9659" t="b">
        <v>1</v>
      </c>
      <c r="Q9659">
        <v>36.816697220000002</v>
      </c>
      <c r="R9659" s="1">
        <f>Table1[[#This Row],[Sales]]-Table1[[#This Row],[DiscountAmount]]</f>
        <v>331.35027502999998</v>
      </c>
      <c r="S9659" t="b">
        <v>0</v>
      </c>
      <c r="T9659" t="s">
        <v>36</v>
      </c>
      <c r="U9659">
        <v>3</v>
      </c>
      <c r="V9659" t="b">
        <v>1</v>
      </c>
    </row>
    <row r="9660" spans="1:22" x14ac:dyDescent="0.3">
      <c r="A9660">
        <v>9659</v>
      </c>
      <c r="B9660" s="2">
        <v>44523</v>
      </c>
      <c r="C9660" s="19">
        <f>YEAR(Table1[[#This Row],[Date]])</f>
        <v>2021</v>
      </c>
      <c r="D9660">
        <f>MONTH(Table1[[#This Row],[Date]])</f>
        <v>11</v>
      </c>
      <c r="E9660" t="str">
        <f>TEXT(Table1[[#This Row],[Date]],"MMMM")</f>
        <v>November</v>
      </c>
      <c r="F9660">
        <v>296</v>
      </c>
      <c r="G9660">
        <v>41</v>
      </c>
      <c r="H9660" t="s">
        <v>24</v>
      </c>
      <c r="I9660" t="s">
        <v>50</v>
      </c>
      <c r="J9660">
        <v>644</v>
      </c>
      <c r="K9660" t="s">
        <v>43</v>
      </c>
      <c r="L9660">
        <v>4</v>
      </c>
      <c r="M9660" s="1">
        <v>12.920682279999999</v>
      </c>
      <c r="N9660" s="1">
        <f>Table1[[#This Row],[Quantity]]*Table1[[#This Row],[UnitPrice]]</f>
        <v>51.682729119999998</v>
      </c>
      <c r="O9660" t="s">
        <v>22</v>
      </c>
      <c r="P9660" t="b">
        <v>0</v>
      </c>
      <c r="Q9660">
        <v>5.1682729140000001</v>
      </c>
      <c r="R9660" s="1">
        <f>Table1[[#This Row],[Sales]]-Table1[[#This Row],[DiscountAmount]]</f>
        <v>46.514456205999998</v>
      </c>
      <c r="S9660" t="b">
        <v>1</v>
      </c>
      <c r="T9660" t="s">
        <v>36</v>
      </c>
      <c r="U9660">
        <v>1</v>
      </c>
      <c r="V9660" t="b">
        <v>1</v>
      </c>
    </row>
    <row r="9661" spans="1:22" x14ac:dyDescent="0.3">
      <c r="A9661">
        <v>9660</v>
      </c>
      <c r="B9661" s="2">
        <v>44167</v>
      </c>
      <c r="C9661" s="19">
        <f>YEAR(Table1[[#This Row],[Date]])</f>
        <v>2020</v>
      </c>
      <c r="D9661">
        <f>MONTH(Table1[[#This Row],[Date]])</f>
        <v>12</v>
      </c>
      <c r="E9661" t="str">
        <f>TEXT(Table1[[#This Row],[Date]],"MMMM")</f>
        <v>December</v>
      </c>
      <c r="F9661">
        <v>474</v>
      </c>
      <c r="G9661">
        <v>30</v>
      </c>
      <c r="H9661" t="s">
        <v>19</v>
      </c>
      <c r="I9661" t="s">
        <v>38</v>
      </c>
      <c r="J9661">
        <v>678</v>
      </c>
      <c r="K9661" t="s">
        <v>34</v>
      </c>
      <c r="L9661">
        <v>2</v>
      </c>
      <c r="M9661" s="1">
        <v>67.79178349</v>
      </c>
      <c r="N9661" s="1">
        <f>Table1[[#This Row],[Quantity]]*Table1[[#This Row],[UnitPrice]]</f>
        <v>135.58356698</v>
      </c>
      <c r="O9661" t="s">
        <v>32</v>
      </c>
      <c r="P9661" t="b">
        <v>0</v>
      </c>
      <c r="Q9661">
        <v>0</v>
      </c>
      <c r="R9661" s="1">
        <f>Table1[[#This Row],[Sales]]-Table1[[#This Row],[DiscountAmount]]</f>
        <v>135.58356698</v>
      </c>
      <c r="S9661" t="b">
        <v>0</v>
      </c>
      <c r="T9661" t="s">
        <v>23</v>
      </c>
      <c r="U9661">
        <v>4</v>
      </c>
      <c r="V9661" t="b">
        <v>1</v>
      </c>
    </row>
    <row r="9662" spans="1:22" x14ac:dyDescent="0.3">
      <c r="A9662">
        <v>9661</v>
      </c>
      <c r="B9662" s="2">
        <v>43439</v>
      </c>
      <c r="C9662" s="19">
        <f>YEAR(Table1[[#This Row],[Date]])</f>
        <v>2018</v>
      </c>
      <c r="D9662">
        <f>MONTH(Table1[[#This Row],[Date]])</f>
        <v>12</v>
      </c>
      <c r="E9662" t="str">
        <f>TEXT(Table1[[#This Row],[Date]],"MMMM")</f>
        <v>December</v>
      </c>
      <c r="F9662">
        <v>165</v>
      </c>
      <c r="G9662">
        <v>28</v>
      </c>
      <c r="H9662" t="s">
        <v>24</v>
      </c>
      <c r="I9662" t="s">
        <v>49</v>
      </c>
      <c r="J9662">
        <v>238</v>
      </c>
      <c r="K9662" t="s">
        <v>43</v>
      </c>
      <c r="L9662">
        <v>5</v>
      </c>
      <c r="M9662" s="1">
        <v>11.51547223</v>
      </c>
      <c r="N9662" s="1">
        <f>Table1[[#This Row],[Quantity]]*Table1[[#This Row],[UnitPrice]]</f>
        <v>57.577361150000002</v>
      </c>
      <c r="O9662" t="s">
        <v>30</v>
      </c>
      <c r="P9662" t="b">
        <v>1</v>
      </c>
      <c r="Q9662">
        <v>0</v>
      </c>
      <c r="R9662" s="1">
        <f>Table1[[#This Row],[Sales]]-Table1[[#This Row],[DiscountAmount]]</f>
        <v>57.577361150000002</v>
      </c>
      <c r="S9662" t="b">
        <v>1</v>
      </c>
      <c r="T9662" t="s">
        <v>28</v>
      </c>
      <c r="U9662">
        <v>2</v>
      </c>
      <c r="V9662" t="b">
        <v>0</v>
      </c>
    </row>
    <row r="9663" spans="1:22" x14ac:dyDescent="0.3">
      <c r="A9663">
        <v>9662</v>
      </c>
      <c r="B9663" s="2">
        <v>44877</v>
      </c>
      <c r="C9663" s="19">
        <f>YEAR(Table1[[#This Row],[Date]])</f>
        <v>2022</v>
      </c>
      <c r="D9663">
        <f>MONTH(Table1[[#This Row],[Date]])</f>
        <v>11</v>
      </c>
      <c r="E9663" t="str">
        <f>TEXT(Table1[[#This Row],[Date]],"MMMM")</f>
        <v>November</v>
      </c>
      <c r="F9663">
        <v>67</v>
      </c>
      <c r="G9663">
        <v>54</v>
      </c>
      <c r="H9663" t="s">
        <v>19</v>
      </c>
      <c r="I9663" t="s">
        <v>27</v>
      </c>
      <c r="J9663">
        <v>847</v>
      </c>
      <c r="K9663" t="s">
        <v>21</v>
      </c>
      <c r="L9663">
        <v>4</v>
      </c>
      <c r="M9663" s="1">
        <v>50.206841730000001</v>
      </c>
      <c r="N9663" s="1">
        <f>Table1[[#This Row],[Quantity]]*Table1[[#This Row],[UnitPrice]]</f>
        <v>200.82736692</v>
      </c>
      <c r="O9663" t="s">
        <v>30</v>
      </c>
      <c r="P9663" t="b">
        <v>0</v>
      </c>
      <c r="Q9663">
        <v>20.082736690000001</v>
      </c>
      <c r="R9663" s="1">
        <f>Table1[[#This Row],[Sales]]-Table1[[#This Row],[DiscountAmount]]</f>
        <v>180.74463023000001</v>
      </c>
      <c r="S9663" t="b">
        <v>1</v>
      </c>
      <c r="T9663" t="s">
        <v>36</v>
      </c>
      <c r="U9663">
        <v>3</v>
      </c>
      <c r="V9663" t="b">
        <v>1</v>
      </c>
    </row>
    <row r="9664" spans="1:22" x14ac:dyDescent="0.3">
      <c r="A9664">
        <v>9663</v>
      </c>
      <c r="B9664" s="2">
        <v>44189</v>
      </c>
      <c r="C9664" s="19">
        <f>YEAR(Table1[[#This Row],[Date]])</f>
        <v>2020</v>
      </c>
      <c r="D9664">
        <f>MONTH(Table1[[#This Row],[Date]])</f>
        <v>12</v>
      </c>
      <c r="E9664" t="str">
        <f>TEXT(Table1[[#This Row],[Date]],"MMMM")</f>
        <v>December</v>
      </c>
      <c r="F9664">
        <v>284</v>
      </c>
      <c r="G9664">
        <v>22</v>
      </c>
      <c r="H9664" t="s">
        <v>37</v>
      </c>
      <c r="I9664" t="s">
        <v>41</v>
      </c>
      <c r="J9664">
        <v>744</v>
      </c>
      <c r="K9664" t="s">
        <v>34</v>
      </c>
      <c r="L9664">
        <v>1</v>
      </c>
      <c r="M9664" s="1">
        <v>96.215670739999993</v>
      </c>
      <c r="N9664" s="1">
        <f>Table1[[#This Row],[Quantity]]*Table1[[#This Row],[UnitPrice]]</f>
        <v>96.215670739999993</v>
      </c>
      <c r="O9664" t="s">
        <v>22</v>
      </c>
      <c r="P9664" t="b">
        <v>0</v>
      </c>
      <c r="Q9664">
        <v>9.6215670739999997</v>
      </c>
      <c r="R9664" s="1">
        <f>Table1[[#This Row],[Sales]]-Table1[[#This Row],[DiscountAmount]]</f>
        <v>86.594103665999995</v>
      </c>
      <c r="S9664" t="b">
        <v>0</v>
      </c>
      <c r="T9664" t="s">
        <v>36</v>
      </c>
      <c r="U9664">
        <v>4</v>
      </c>
      <c r="V9664" t="b">
        <v>0</v>
      </c>
    </row>
    <row r="9665" spans="1:22" x14ac:dyDescent="0.3">
      <c r="A9665">
        <v>9664</v>
      </c>
      <c r="B9665" s="2">
        <v>44189</v>
      </c>
      <c r="C9665" s="19">
        <f>YEAR(Table1[[#This Row],[Date]])</f>
        <v>2020</v>
      </c>
      <c r="D9665">
        <f>MONTH(Table1[[#This Row],[Date]])</f>
        <v>12</v>
      </c>
      <c r="E9665" t="str">
        <f>TEXT(Table1[[#This Row],[Date]],"MMMM")</f>
        <v>December</v>
      </c>
      <c r="F9665">
        <v>26</v>
      </c>
      <c r="G9665">
        <v>22</v>
      </c>
      <c r="H9665" t="s">
        <v>37</v>
      </c>
      <c r="I9665" t="s">
        <v>27</v>
      </c>
      <c r="J9665">
        <v>662</v>
      </c>
      <c r="K9665" t="s">
        <v>26</v>
      </c>
      <c r="L9665">
        <v>2</v>
      </c>
      <c r="M9665" s="1">
        <v>82.961974949999998</v>
      </c>
      <c r="N9665" s="1">
        <f>Table1[[#This Row],[Quantity]]*Table1[[#This Row],[UnitPrice]]</f>
        <v>165.9239499</v>
      </c>
      <c r="O9665" t="s">
        <v>35</v>
      </c>
      <c r="P9665" t="b">
        <v>0</v>
      </c>
      <c r="Q9665">
        <v>0</v>
      </c>
      <c r="R9665" s="1">
        <f>Table1[[#This Row],[Sales]]-Table1[[#This Row],[DiscountAmount]]</f>
        <v>165.9239499</v>
      </c>
      <c r="S9665" t="b">
        <v>1</v>
      </c>
      <c r="T9665" t="s">
        <v>28</v>
      </c>
      <c r="U9665">
        <v>3</v>
      </c>
      <c r="V9665" t="b">
        <v>0</v>
      </c>
    </row>
    <row r="9666" spans="1:22" x14ac:dyDescent="0.3">
      <c r="A9666">
        <v>9665</v>
      </c>
      <c r="B9666" s="2">
        <v>44553</v>
      </c>
      <c r="C9666" s="19">
        <f>YEAR(Table1[[#This Row],[Date]])</f>
        <v>2021</v>
      </c>
      <c r="D9666">
        <f>MONTH(Table1[[#This Row],[Date]])</f>
        <v>12</v>
      </c>
      <c r="E9666" t="str">
        <f>TEXT(Table1[[#This Row],[Date]],"MMMM")</f>
        <v>December</v>
      </c>
      <c r="F9666">
        <v>102</v>
      </c>
      <c r="G9666">
        <v>18</v>
      </c>
      <c r="H9666" t="s">
        <v>37</v>
      </c>
      <c r="I9666" t="s">
        <v>52</v>
      </c>
      <c r="J9666">
        <v>773</v>
      </c>
      <c r="K9666" t="s">
        <v>39</v>
      </c>
      <c r="L9666">
        <v>4</v>
      </c>
      <c r="M9666" s="1">
        <v>66.557835969999999</v>
      </c>
      <c r="N9666" s="1">
        <f>Table1[[#This Row],[Quantity]]*Table1[[#This Row],[UnitPrice]]</f>
        <v>266.23134388</v>
      </c>
      <c r="O9666" t="s">
        <v>30</v>
      </c>
      <c r="P9666" t="b">
        <v>0</v>
      </c>
      <c r="Q9666">
        <v>26.623134390000001</v>
      </c>
      <c r="R9666" s="1">
        <f>Table1[[#This Row],[Sales]]-Table1[[#This Row],[DiscountAmount]]</f>
        <v>239.60820949000001</v>
      </c>
      <c r="S9666" t="b">
        <v>1</v>
      </c>
      <c r="T9666" t="s">
        <v>36</v>
      </c>
      <c r="U9666">
        <v>2</v>
      </c>
      <c r="V9666" t="b">
        <v>0</v>
      </c>
    </row>
    <row r="9667" spans="1:22" x14ac:dyDescent="0.3">
      <c r="A9667">
        <v>9666</v>
      </c>
      <c r="B9667" s="2">
        <v>45248</v>
      </c>
      <c r="C9667" s="19">
        <f>YEAR(Table1[[#This Row],[Date]])</f>
        <v>2023</v>
      </c>
      <c r="D9667">
        <f>MONTH(Table1[[#This Row],[Date]])</f>
        <v>11</v>
      </c>
      <c r="E9667" t="str">
        <f>TEXT(Table1[[#This Row],[Date]],"MMMM")</f>
        <v>November</v>
      </c>
      <c r="F9667">
        <v>451</v>
      </c>
      <c r="G9667">
        <v>30</v>
      </c>
      <c r="H9667" t="s">
        <v>24</v>
      </c>
      <c r="I9667" t="s">
        <v>47</v>
      </c>
      <c r="J9667">
        <v>252</v>
      </c>
      <c r="K9667" t="s">
        <v>34</v>
      </c>
      <c r="L9667">
        <v>3</v>
      </c>
      <c r="M9667" s="1">
        <v>39.213123959999997</v>
      </c>
      <c r="N9667" s="1">
        <f>Table1[[#This Row],[Quantity]]*Table1[[#This Row],[UnitPrice]]</f>
        <v>117.63937188</v>
      </c>
      <c r="O9667" t="s">
        <v>35</v>
      </c>
      <c r="P9667" t="b">
        <v>0</v>
      </c>
      <c r="Q9667">
        <v>0</v>
      </c>
      <c r="R9667" s="1">
        <f>Table1[[#This Row],[Sales]]-Table1[[#This Row],[DiscountAmount]]</f>
        <v>117.63937188</v>
      </c>
      <c r="S9667" t="b">
        <v>0</v>
      </c>
      <c r="T9667" t="s">
        <v>23</v>
      </c>
      <c r="U9667">
        <v>4</v>
      </c>
      <c r="V9667" t="b">
        <v>0</v>
      </c>
    </row>
    <row r="9668" spans="1:22" x14ac:dyDescent="0.3">
      <c r="A9668">
        <v>9667</v>
      </c>
      <c r="B9668" s="2">
        <v>43823</v>
      </c>
      <c r="C9668" s="19">
        <f>YEAR(Table1[[#This Row],[Date]])</f>
        <v>2019</v>
      </c>
      <c r="D9668">
        <f>MONTH(Table1[[#This Row],[Date]])</f>
        <v>12</v>
      </c>
      <c r="E9668" t="str">
        <f>TEXT(Table1[[#This Row],[Date]],"MMMM")</f>
        <v>December</v>
      </c>
      <c r="F9668">
        <v>464</v>
      </c>
      <c r="G9668">
        <v>38</v>
      </c>
      <c r="H9668" t="s">
        <v>24</v>
      </c>
      <c r="I9668" t="s">
        <v>49</v>
      </c>
      <c r="J9668">
        <v>717</v>
      </c>
      <c r="K9668" t="s">
        <v>39</v>
      </c>
      <c r="L9668">
        <v>4</v>
      </c>
      <c r="M9668" s="1">
        <v>75.940599160000005</v>
      </c>
      <c r="N9668" s="1">
        <f>Table1[[#This Row],[Quantity]]*Table1[[#This Row],[UnitPrice]]</f>
        <v>303.76239664000002</v>
      </c>
      <c r="O9668" t="s">
        <v>22</v>
      </c>
      <c r="P9668" t="b">
        <v>0</v>
      </c>
      <c r="Q9668">
        <v>0</v>
      </c>
      <c r="R9668" s="1">
        <f>Table1[[#This Row],[Sales]]-Table1[[#This Row],[DiscountAmount]]</f>
        <v>303.76239664000002</v>
      </c>
      <c r="S9668" t="b">
        <v>1</v>
      </c>
      <c r="T9668" t="s">
        <v>23</v>
      </c>
      <c r="U9668">
        <v>2</v>
      </c>
      <c r="V9668" t="b">
        <v>1</v>
      </c>
    </row>
    <row r="9669" spans="1:22" x14ac:dyDescent="0.3">
      <c r="A9669">
        <v>9668</v>
      </c>
      <c r="B9669" s="2">
        <v>43446</v>
      </c>
      <c r="C9669" s="19">
        <f>YEAR(Table1[[#This Row],[Date]])</f>
        <v>2018</v>
      </c>
      <c r="D9669">
        <f>MONTH(Table1[[#This Row],[Date]])</f>
        <v>12</v>
      </c>
      <c r="E9669" t="str">
        <f>TEXT(Table1[[#This Row],[Date]],"MMMM")</f>
        <v>December</v>
      </c>
      <c r="F9669">
        <v>406</v>
      </c>
      <c r="G9669">
        <v>20</v>
      </c>
      <c r="H9669" t="s">
        <v>19</v>
      </c>
      <c r="I9669" t="s">
        <v>47</v>
      </c>
      <c r="J9669">
        <v>816</v>
      </c>
      <c r="K9669" t="s">
        <v>39</v>
      </c>
      <c r="L9669">
        <v>3</v>
      </c>
      <c r="M9669" s="1">
        <v>74.788214730000007</v>
      </c>
      <c r="N9669" s="1">
        <f>Table1[[#This Row],[Quantity]]*Table1[[#This Row],[UnitPrice]]</f>
        <v>224.36464419000004</v>
      </c>
      <c r="O9669" t="s">
        <v>22</v>
      </c>
      <c r="P9669" t="b">
        <v>1</v>
      </c>
      <c r="Q9669">
        <v>0</v>
      </c>
      <c r="R9669" s="1">
        <f>Table1[[#This Row],[Sales]]-Table1[[#This Row],[DiscountAmount]]</f>
        <v>224.36464419000004</v>
      </c>
      <c r="S9669" t="b">
        <v>0</v>
      </c>
      <c r="T9669" t="s">
        <v>23</v>
      </c>
      <c r="U9669">
        <v>5</v>
      </c>
      <c r="V9669" t="b">
        <v>1</v>
      </c>
    </row>
    <row r="9670" spans="1:22" x14ac:dyDescent="0.3">
      <c r="A9670">
        <v>9669</v>
      </c>
      <c r="B9670" s="2">
        <v>43405</v>
      </c>
      <c r="C9670" s="19">
        <f>YEAR(Table1[[#This Row],[Date]])</f>
        <v>2018</v>
      </c>
      <c r="D9670">
        <f>MONTH(Table1[[#This Row],[Date]])</f>
        <v>11</v>
      </c>
      <c r="E9670" t="str">
        <f>TEXT(Table1[[#This Row],[Date]],"MMMM")</f>
        <v>November</v>
      </c>
      <c r="F9670">
        <v>310</v>
      </c>
      <c r="G9670">
        <v>29</v>
      </c>
      <c r="H9670" t="s">
        <v>24</v>
      </c>
      <c r="I9670" t="s">
        <v>51</v>
      </c>
      <c r="J9670">
        <v>782</v>
      </c>
      <c r="K9670" t="s">
        <v>39</v>
      </c>
      <c r="L9670">
        <v>5</v>
      </c>
      <c r="M9670" s="1">
        <v>14.95465495</v>
      </c>
      <c r="N9670" s="1">
        <f>Table1[[#This Row],[Quantity]]*Table1[[#This Row],[UnitPrice]]</f>
        <v>74.773274749999999</v>
      </c>
      <c r="O9670" t="s">
        <v>32</v>
      </c>
      <c r="P9670" t="b">
        <v>1</v>
      </c>
      <c r="Q9670">
        <v>7.4773274770000002</v>
      </c>
      <c r="R9670" s="1">
        <f>Table1[[#This Row],[Sales]]-Table1[[#This Row],[DiscountAmount]]</f>
        <v>67.295947272999996</v>
      </c>
      <c r="S9670" t="b">
        <v>1</v>
      </c>
      <c r="T9670" t="s">
        <v>36</v>
      </c>
      <c r="U9670">
        <v>1</v>
      </c>
      <c r="V9670" t="b">
        <v>0</v>
      </c>
    </row>
    <row r="9671" spans="1:22" x14ac:dyDescent="0.3">
      <c r="A9671">
        <v>9670</v>
      </c>
      <c r="B9671" s="2">
        <v>43810</v>
      </c>
      <c r="C9671" s="19">
        <f>YEAR(Table1[[#This Row],[Date]])</f>
        <v>2019</v>
      </c>
      <c r="D9671">
        <f>MONTH(Table1[[#This Row],[Date]])</f>
        <v>12</v>
      </c>
      <c r="E9671" t="str">
        <f>TEXT(Table1[[#This Row],[Date]],"MMMM")</f>
        <v>December</v>
      </c>
      <c r="F9671">
        <v>158</v>
      </c>
      <c r="G9671">
        <v>20</v>
      </c>
      <c r="H9671" t="s">
        <v>19</v>
      </c>
      <c r="I9671" t="s">
        <v>41</v>
      </c>
      <c r="J9671">
        <v>43</v>
      </c>
      <c r="K9671" t="s">
        <v>21</v>
      </c>
      <c r="L9671">
        <v>2</v>
      </c>
      <c r="M9671" s="1">
        <v>79.991722719999999</v>
      </c>
      <c r="N9671" s="1">
        <f>Table1[[#This Row],[Quantity]]*Table1[[#This Row],[UnitPrice]]</f>
        <v>159.98344544</v>
      </c>
      <c r="O9671" t="s">
        <v>32</v>
      </c>
      <c r="P9671" t="b">
        <v>1</v>
      </c>
      <c r="Q9671">
        <v>15.99834454</v>
      </c>
      <c r="R9671" s="1">
        <f>Table1[[#This Row],[Sales]]-Table1[[#This Row],[DiscountAmount]]</f>
        <v>143.98510089999999</v>
      </c>
      <c r="S9671" t="b">
        <v>0</v>
      </c>
      <c r="T9671" t="s">
        <v>36</v>
      </c>
      <c r="U9671">
        <v>5</v>
      </c>
      <c r="V9671" t="b">
        <v>0</v>
      </c>
    </row>
    <row r="9672" spans="1:22" x14ac:dyDescent="0.3">
      <c r="A9672">
        <v>9671</v>
      </c>
      <c r="B9672" s="2">
        <v>44522</v>
      </c>
      <c r="C9672" s="19">
        <f>YEAR(Table1[[#This Row],[Date]])</f>
        <v>2021</v>
      </c>
      <c r="D9672">
        <f>MONTH(Table1[[#This Row],[Date]])</f>
        <v>11</v>
      </c>
      <c r="E9672" t="str">
        <f>TEXT(Table1[[#This Row],[Date]],"MMMM")</f>
        <v>November</v>
      </c>
      <c r="F9672">
        <v>483</v>
      </c>
      <c r="G9672">
        <v>60</v>
      </c>
      <c r="H9672" t="s">
        <v>37</v>
      </c>
      <c r="I9672" t="s">
        <v>33</v>
      </c>
      <c r="J9672">
        <v>838</v>
      </c>
      <c r="K9672" t="s">
        <v>43</v>
      </c>
      <c r="L9672">
        <v>2</v>
      </c>
      <c r="M9672" s="1">
        <v>25.854045769999999</v>
      </c>
      <c r="N9672" s="1">
        <f>Table1[[#This Row],[Quantity]]*Table1[[#This Row],[UnitPrice]]</f>
        <v>51.708091539999998</v>
      </c>
      <c r="O9672" t="s">
        <v>22</v>
      </c>
      <c r="P9672" t="b">
        <v>1</v>
      </c>
      <c r="Q9672">
        <v>0</v>
      </c>
      <c r="R9672" s="1">
        <f>Table1[[#This Row],[Sales]]-Table1[[#This Row],[DiscountAmount]]</f>
        <v>51.708091539999998</v>
      </c>
      <c r="S9672" t="b">
        <v>0</v>
      </c>
      <c r="T9672" t="s">
        <v>23</v>
      </c>
      <c r="U9672">
        <v>1</v>
      </c>
      <c r="V9672" t="b">
        <v>1</v>
      </c>
    </row>
    <row r="9673" spans="1:22" x14ac:dyDescent="0.3">
      <c r="A9673">
        <v>9672</v>
      </c>
      <c r="B9673" s="2">
        <v>43436</v>
      </c>
      <c r="C9673" s="19">
        <f>YEAR(Table1[[#This Row],[Date]])</f>
        <v>2018</v>
      </c>
      <c r="D9673">
        <f>MONTH(Table1[[#This Row],[Date]])</f>
        <v>12</v>
      </c>
      <c r="E9673" t="str">
        <f>TEXT(Table1[[#This Row],[Date]],"MMMM")</f>
        <v>December</v>
      </c>
      <c r="F9673">
        <v>340</v>
      </c>
      <c r="G9673">
        <v>49</v>
      </c>
      <c r="H9673" t="s">
        <v>24</v>
      </c>
      <c r="I9673" t="s">
        <v>42</v>
      </c>
      <c r="J9673">
        <v>974</v>
      </c>
      <c r="K9673" t="s">
        <v>43</v>
      </c>
      <c r="L9673">
        <v>1</v>
      </c>
      <c r="M9673" s="1">
        <v>88.58490295</v>
      </c>
      <c r="N9673" s="1">
        <f>Table1[[#This Row],[Quantity]]*Table1[[#This Row],[UnitPrice]]</f>
        <v>88.58490295</v>
      </c>
      <c r="O9673" t="s">
        <v>30</v>
      </c>
      <c r="P9673" t="b">
        <v>1</v>
      </c>
      <c r="Q9673">
        <v>8.8584902949999993</v>
      </c>
      <c r="R9673" s="1">
        <f>Table1[[#This Row],[Sales]]-Table1[[#This Row],[DiscountAmount]]</f>
        <v>79.726412655000004</v>
      </c>
      <c r="S9673" t="b">
        <v>0</v>
      </c>
      <c r="T9673" t="s">
        <v>36</v>
      </c>
      <c r="U9673">
        <v>3</v>
      </c>
      <c r="V9673" t="b">
        <v>1</v>
      </c>
    </row>
    <row r="9674" spans="1:22" x14ac:dyDescent="0.3">
      <c r="A9674">
        <v>9673</v>
      </c>
      <c r="B9674" s="2">
        <v>44542</v>
      </c>
      <c r="C9674" s="19">
        <f>YEAR(Table1[[#This Row],[Date]])</f>
        <v>2021</v>
      </c>
      <c r="D9674">
        <f>MONTH(Table1[[#This Row],[Date]])</f>
        <v>12</v>
      </c>
      <c r="E9674" t="str">
        <f>TEXT(Table1[[#This Row],[Date]],"MMMM")</f>
        <v>December</v>
      </c>
      <c r="F9674">
        <v>339</v>
      </c>
      <c r="G9674">
        <v>32</v>
      </c>
      <c r="H9674" t="s">
        <v>37</v>
      </c>
      <c r="I9674" t="s">
        <v>53</v>
      </c>
      <c r="J9674">
        <v>934</v>
      </c>
      <c r="K9674" t="s">
        <v>21</v>
      </c>
      <c r="L9674">
        <v>5</v>
      </c>
      <c r="M9674" s="1">
        <v>89.253532039999996</v>
      </c>
      <c r="N9674" s="1">
        <f>Table1[[#This Row],[Quantity]]*Table1[[#This Row],[UnitPrice]]</f>
        <v>446.26766019999997</v>
      </c>
      <c r="O9674" t="s">
        <v>30</v>
      </c>
      <c r="P9674" t="b">
        <v>0</v>
      </c>
      <c r="Q9674">
        <v>44.626766019999998</v>
      </c>
      <c r="R9674" s="1">
        <f>Table1[[#This Row],[Sales]]-Table1[[#This Row],[DiscountAmount]]</f>
        <v>401.64089417999998</v>
      </c>
      <c r="S9674" t="b">
        <v>1</v>
      </c>
      <c r="T9674" t="s">
        <v>36</v>
      </c>
      <c r="U9674">
        <v>2</v>
      </c>
      <c r="V9674" t="b">
        <v>0</v>
      </c>
    </row>
    <row r="9675" spans="1:22" x14ac:dyDescent="0.3">
      <c r="A9675">
        <v>9674</v>
      </c>
      <c r="B9675" s="2">
        <v>43464</v>
      </c>
      <c r="C9675" s="19">
        <f>YEAR(Table1[[#This Row],[Date]])</f>
        <v>2018</v>
      </c>
      <c r="D9675">
        <f>MONTH(Table1[[#This Row],[Date]])</f>
        <v>12</v>
      </c>
      <c r="E9675" t="str">
        <f>TEXT(Table1[[#This Row],[Date]],"MMMM")</f>
        <v>December</v>
      </c>
      <c r="F9675">
        <v>86</v>
      </c>
      <c r="G9675">
        <v>42</v>
      </c>
      <c r="H9675" t="s">
        <v>37</v>
      </c>
      <c r="I9675" t="s">
        <v>27</v>
      </c>
      <c r="J9675">
        <v>566</v>
      </c>
      <c r="K9675" t="s">
        <v>39</v>
      </c>
      <c r="L9675">
        <v>4</v>
      </c>
      <c r="M9675" s="1">
        <v>13.80118371</v>
      </c>
      <c r="N9675" s="1">
        <f>Table1[[#This Row],[Quantity]]*Table1[[#This Row],[UnitPrice]]</f>
        <v>55.20473484</v>
      </c>
      <c r="O9675" t="s">
        <v>32</v>
      </c>
      <c r="P9675" t="b">
        <v>0</v>
      </c>
      <c r="Q9675">
        <v>5.520473483</v>
      </c>
      <c r="R9675" s="1">
        <f>Table1[[#This Row],[Sales]]-Table1[[#This Row],[DiscountAmount]]</f>
        <v>49.684261356999997</v>
      </c>
      <c r="S9675" t="b">
        <v>1</v>
      </c>
      <c r="T9675" t="s">
        <v>36</v>
      </c>
      <c r="U9675">
        <v>2</v>
      </c>
      <c r="V9675" t="b">
        <v>0</v>
      </c>
    </row>
    <row r="9676" spans="1:22" x14ac:dyDescent="0.3">
      <c r="A9676">
        <v>9675</v>
      </c>
      <c r="B9676" s="2">
        <v>44920</v>
      </c>
      <c r="C9676" s="19">
        <f>YEAR(Table1[[#This Row],[Date]])</f>
        <v>2022</v>
      </c>
      <c r="D9676">
        <f>MONTH(Table1[[#This Row],[Date]])</f>
        <v>12</v>
      </c>
      <c r="E9676" t="str">
        <f>TEXT(Table1[[#This Row],[Date]],"MMMM")</f>
        <v>December</v>
      </c>
      <c r="F9676">
        <v>484</v>
      </c>
      <c r="G9676">
        <v>52</v>
      </c>
      <c r="H9676" t="s">
        <v>19</v>
      </c>
      <c r="I9676" t="s">
        <v>50</v>
      </c>
      <c r="J9676">
        <v>552</v>
      </c>
      <c r="K9676" t="s">
        <v>26</v>
      </c>
      <c r="L9676">
        <v>2</v>
      </c>
      <c r="M9676" s="1">
        <v>66.584307170000002</v>
      </c>
      <c r="N9676" s="1">
        <f>Table1[[#This Row],[Quantity]]*Table1[[#This Row],[UnitPrice]]</f>
        <v>133.16861434</v>
      </c>
      <c r="O9676" t="s">
        <v>30</v>
      </c>
      <c r="P9676" t="b">
        <v>1</v>
      </c>
      <c r="Q9676">
        <v>0</v>
      </c>
      <c r="R9676" s="1">
        <f>Table1[[#This Row],[Sales]]-Table1[[#This Row],[DiscountAmount]]</f>
        <v>133.16861434</v>
      </c>
      <c r="S9676" t="b">
        <v>1</v>
      </c>
      <c r="T9676" t="s">
        <v>28</v>
      </c>
      <c r="U9676">
        <v>3</v>
      </c>
      <c r="V9676" t="b">
        <v>0</v>
      </c>
    </row>
    <row r="9677" spans="1:22" x14ac:dyDescent="0.3">
      <c r="A9677">
        <v>9676</v>
      </c>
      <c r="B9677" s="2">
        <v>44508</v>
      </c>
      <c r="C9677" s="19">
        <f>YEAR(Table1[[#This Row],[Date]])</f>
        <v>2021</v>
      </c>
      <c r="D9677">
        <f>MONTH(Table1[[#This Row],[Date]])</f>
        <v>11</v>
      </c>
      <c r="E9677" t="str">
        <f>TEXT(Table1[[#This Row],[Date]],"MMMM")</f>
        <v>November</v>
      </c>
      <c r="F9677">
        <v>312</v>
      </c>
      <c r="G9677">
        <v>54</v>
      </c>
      <c r="H9677" t="s">
        <v>37</v>
      </c>
      <c r="I9677" t="s">
        <v>45</v>
      </c>
      <c r="J9677">
        <v>994</v>
      </c>
      <c r="K9677" t="s">
        <v>34</v>
      </c>
      <c r="L9677">
        <v>1</v>
      </c>
      <c r="M9677" s="1">
        <v>67.502355519999995</v>
      </c>
      <c r="N9677" s="1">
        <f>Table1[[#This Row],[Quantity]]*Table1[[#This Row],[UnitPrice]]</f>
        <v>67.502355519999995</v>
      </c>
      <c r="O9677" t="s">
        <v>32</v>
      </c>
      <c r="P9677" t="b">
        <v>1</v>
      </c>
      <c r="Q9677">
        <v>6.7502355520000004</v>
      </c>
      <c r="R9677" s="1">
        <f>Table1[[#This Row],[Sales]]-Table1[[#This Row],[DiscountAmount]]</f>
        <v>60.752119967999995</v>
      </c>
      <c r="S9677" t="b">
        <v>0</v>
      </c>
      <c r="T9677" t="s">
        <v>36</v>
      </c>
      <c r="U9677">
        <v>1</v>
      </c>
      <c r="V9677" t="b">
        <v>1</v>
      </c>
    </row>
    <row r="9678" spans="1:22" x14ac:dyDescent="0.3">
      <c r="A9678">
        <v>9677</v>
      </c>
      <c r="B9678" s="2">
        <v>43774</v>
      </c>
      <c r="C9678" s="19">
        <f>YEAR(Table1[[#This Row],[Date]])</f>
        <v>2019</v>
      </c>
      <c r="D9678">
        <f>MONTH(Table1[[#This Row],[Date]])</f>
        <v>11</v>
      </c>
      <c r="E9678" t="str">
        <f>TEXT(Table1[[#This Row],[Date]],"MMMM")</f>
        <v>November</v>
      </c>
      <c r="F9678">
        <v>178</v>
      </c>
      <c r="G9678">
        <v>63</v>
      </c>
      <c r="H9678" t="s">
        <v>24</v>
      </c>
      <c r="I9678" t="s">
        <v>41</v>
      </c>
      <c r="J9678">
        <v>855</v>
      </c>
      <c r="K9678" t="s">
        <v>34</v>
      </c>
      <c r="L9678">
        <v>1</v>
      </c>
      <c r="M9678" s="1">
        <v>10.87320721</v>
      </c>
      <c r="N9678" s="1">
        <f>Table1[[#This Row],[Quantity]]*Table1[[#This Row],[UnitPrice]]</f>
        <v>10.87320721</v>
      </c>
      <c r="O9678" t="s">
        <v>32</v>
      </c>
      <c r="P9678" t="b">
        <v>0</v>
      </c>
      <c r="Q9678">
        <v>0</v>
      </c>
      <c r="R9678" s="1">
        <f>Table1[[#This Row],[Sales]]-Table1[[#This Row],[DiscountAmount]]</f>
        <v>10.87320721</v>
      </c>
      <c r="S9678" t="b">
        <v>0</v>
      </c>
      <c r="T9678" t="s">
        <v>28</v>
      </c>
      <c r="U9678">
        <v>4</v>
      </c>
      <c r="V9678" t="b">
        <v>0</v>
      </c>
    </row>
    <row r="9679" spans="1:22" x14ac:dyDescent="0.3">
      <c r="A9679">
        <v>9678</v>
      </c>
      <c r="B9679" s="2">
        <v>45261</v>
      </c>
      <c r="C9679" s="19">
        <f>YEAR(Table1[[#This Row],[Date]])</f>
        <v>2023</v>
      </c>
      <c r="D9679">
        <f>MONTH(Table1[[#This Row],[Date]])</f>
        <v>12</v>
      </c>
      <c r="E9679" t="str">
        <f>TEXT(Table1[[#This Row],[Date]],"MMMM")</f>
        <v>December</v>
      </c>
      <c r="F9679">
        <v>231</v>
      </c>
      <c r="G9679">
        <v>48</v>
      </c>
      <c r="H9679" t="s">
        <v>24</v>
      </c>
      <c r="I9679" t="s">
        <v>31</v>
      </c>
      <c r="J9679">
        <v>280</v>
      </c>
      <c r="K9679" t="s">
        <v>43</v>
      </c>
      <c r="L9679">
        <v>1</v>
      </c>
      <c r="M9679" s="1">
        <v>88.377946969999996</v>
      </c>
      <c r="N9679" s="1">
        <f>Table1[[#This Row],[Quantity]]*Table1[[#This Row],[UnitPrice]]</f>
        <v>88.377946969999996</v>
      </c>
      <c r="O9679" t="s">
        <v>30</v>
      </c>
      <c r="P9679" t="b">
        <v>0</v>
      </c>
      <c r="Q9679">
        <v>8.8377946969999996</v>
      </c>
      <c r="R9679" s="1">
        <f>Table1[[#This Row],[Sales]]-Table1[[#This Row],[DiscountAmount]]</f>
        <v>79.54015227299999</v>
      </c>
      <c r="S9679" t="b">
        <v>0</v>
      </c>
      <c r="T9679" t="s">
        <v>36</v>
      </c>
      <c r="U9679">
        <v>3</v>
      </c>
      <c r="V9679" t="b">
        <v>0</v>
      </c>
    </row>
    <row r="9680" spans="1:22" x14ac:dyDescent="0.3">
      <c r="A9680">
        <v>9679</v>
      </c>
      <c r="B9680" s="2">
        <v>43787</v>
      </c>
      <c r="C9680" s="19">
        <f>YEAR(Table1[[#This Row],[Date]])</f>
        <v>2019</v>
      </c>
      <c r="D9680">
        <f>MONTH(Table1[[#This Row],[Date]])</f>
        <v>11</v>
      </c>
      <c r="E9680" t="str">
        <f>TEXT(Table1[[#This Row],[Date]],"MMMM")</f>
        <v>November</v>
      </c>
      <c r="F9680">
        <v>224</v>
      </c>
      <c r="G9680">
        <v>26</v>
      </c>
      <c r="H9680" t="s">
        <v>19</v>
      </c>
      <c r="I9680" t="s">
        <v>29</v>
      </c>
      <c r="J9680">
        <v>594</v>
      </c>
      <c r="K9680" t="s">
        <v>21</v>
      </c>
      <c r="L9680">
        <v>5</v>
      </c>
      <c r="M9680" s="1">
        <v>26.120117919999998</v>
      </c>
      <c r="N9680" s="1">
        <f>Table1[[#This Row],[Quantity]]*Table1[[#This Row],[UnitPrice]]</f>
        <v>130.60058959999998</v>
      </c>
      <c r="O9680" t="s">
        <v>30</v>
      </c>
      <c r="P9680" t="b">
        <v>0</v>
      </c>
      <c r="Q9680">
        <v>0</v>
      </c>
      <c r="R9680" s="1">
        <f>Table1[[#This Row],[Sales]]-Table1[[#This Row],[DiscountAmount]]</f>
        <v>130.60058959999998</v>
      </c>
      <c r="S9680" t="b">
        <v>1</v>
      </c>
      <c r="T9680" t="s">
        <v>28</v>
      </c>
      <c r="U9680">
        <v>2</v>
      </c>
      <c r="V9680" t="b">
        <v>1</v>
      </c>
    </row>
    <row r="9681" spans="1:22" x14ac:dyDescent="0.3">
      <c r="A9681">
        <v>9680</v>
      </c>
      <c r="B9681" s="2">
        <v>43772</v>
      </c>
      <c r="C9681" s="19">
        <f>YEAR(Table1[[#This Row],[Date]])</f>
        <v>2019</v>
      </c>
      <c r="D9681">
        <f>MONTH(Table1[[#This Row],[Date]])</f>
        <v>11</v>
      </c>
      <c r="E9681" t="str">
        <f>TEXT(Table1[[#This Row],[Date]],"MMMM")</f>
        <v>November</v>
      </c>
      <c r="F9681">
        <v>408</v>
      </c>
      <c r="G9681">
        <v>34</v>
      </c>
      <c r="H9681" t="s">
        <v>37</v>
      </c>
      <c r="I9681" t="s">
        <v>25</v>
      </c>
      <c r="J9681">
        <v>16</v>
      </c>
      <c r="K9681" t="s">
        <v>26</v>
      </c>
      <c r="L9681">
        <v>4</v>
      </c>
      <c r="M9681" s="1">
        <v>58.63166142</v>
      </c>
      <c r="N9681" s="1">
        <f>Table1[[#This Row],[Quantity]]*Table1[[#This Row],[UnitPrice]]</f>
        <v>234.52664568</v>
      </c>
      <c r="O9681" t="s">
        <v>32</v>
      </c>
      <c r="P9681" t="b">
        <v>1</v>
      </c>
      <c r="Q9681">
        <v>0</v>
      </c>
      <c r="R9681" s="1">
        <f>Table1[[#This Row],[Sales]]-Table1[[#This Row],[DiscountAmount]]</f>
        <v>234.52664568</v>
      </c>
      <c r="S9681" t="b">
        <v>0</v>
      </c>
      <c r="T9681" t="s">
        <v>23</v>
      </c>
      <c r="U9681">
        <v>5</v>
      </c>
      <c r="V9681" t="b">
        <v>1</v>
      </c>
    </row>
    <row r="9682" spans="1:22" x14ac:dyDescent="0.3">
      <c r="A9682">
        <v>9681</v>
      </c>
      <c r="B9682" s="2">
        <v>44504</v>
      </c>
      <c r="C9682" s="19">
        <f>YEAR(Table1[[#This Row],[Date]])</f>
        <v>2021</v>
      </c>
      <c r="D9682">
        <f>MONTH(Table1[[#This Row],[Date]])</f>
        <v>11</v>
      </c>
      <c r="E9682" t="str">
        <f>TEXT(Table1[[#This Row],[Date]],"MMMM")</f>
        <v>November</v>
      </c>
      <c r="F9682">
        <v>100</v>
      </c>
      <c r="G9682">
        <v>51</v>
      </c>
      <c r="H9682" t="s">
        <v>37</v>
      </c>
      <c r="I9682" t="s">
        <v>52</v>
      </c>
      <c r="J9682">
        <v>82</v>
      </c>
      <c r="K9682" t="s">
        <v>21</v>
      </c>
      <c r="L9682">
        <v>2</v>
      </c>
      <c r="M9682" s="1">
        <v>60.340441169999998</v>
      </c>
      <c r="N9682" s="1">
        <f>Table1[[#This Row],[Quantity]]*Table1[[#This Row],[UnitPrice]]</f>
        <v>120.68088234</v>
      </c>
      <c r="O9682" t="s">
        <v>30</v>
      </c>
      <c r="P9682" t="b">
        <v>1</v>
      </c>
      <c r="Q9682">
        <v>0</v>
      </c>
      <c r="R9682" s="1">
        <f>Table1[[#This Row],[Sales]]-Table1[[#This Row],[DiscountAmount]]</f>
        <v>120.68088234</v>
      </c>
      <c r="S9682" t="b">
        <v>1</v>
      </c>
      <c r="T9682" t="s">
        <v>23</v>
      </c>
      <c r="U9682">
        <v>2</v>
      </c>
      <c r="V9682" t="b">
        <v>1</v>
      </c>
    </row>
    <row r="9683" spans="1:22" x14ac:dyDescent="0.3">
      <c r="A9683">
        <v>9682</v>
      </c>
      <c r="B9683" s="2">
        <v>43770</v>
      </c>
      <c r="C9683" s="19">
        <f>YEAR(Table1[[#This Row],[Date]])</f>
        <v>2019</v>
      </c>
      <c r="D9683">
        <f>MONTH(Table1[[#This Row],[Date]])</f>
        <v>11</v>
      </c>
      <c r="E9683" t="str">
        <f>TEXT(Table1[[#This Row],[Date]],"MMMM")</f>
        <v>November</v>
      </c>
      <c r="F9683">
        <v>336</v>
      </c>
      <c r="G9683">
        <v>55</v>
      </c>
      <c r="H9683" t="s">
        <v>19</v>
      </c>
      <c r="I9683" t="s">
        <v>52</v>
      </c>
      <c r="J9683">
        <v>606</v>
      </c>
      <c r="K9683" t="s">
        <v>34</v>
      </c>
      <c r="L9683">
        <v>4</v>
      </c>
      <c r="M9683" s="1">
        <v>19.372331599999999</v>
      </c>
      <c r="N9683" s="1">
        <f>Table1[[#This Row],[Quantity]]*Table1[[#This Row],[UnitPrice]]</f>
        <v>77.489326399999996</v>
      </c>
      <c r="O9683" t="s">
        <v>30</v>
      </c>
      <c r="P9683" t="b">
        <v>0</v>
      </c>
      <c r="Q9683">
        <v>0</v>
      </c>
      <c r="R9683" s="1">
        <f>Table1[[#This Row],[Sales]]-Table1[[#This Row],[DiscountAmount]]</f>
        <v>77.489326399999996</v>
      </c>
      <c r="S9683" t="b">
        <v>0</v>
      </c>
      <c r="T9683" t="s">
        <v>23</v>
      </c>
      <c r="U9683">
        <v>2</v>
      </c>
      <c r="V9683" t="b">
        <v>0</v>
      </c>
    </row>
    <row r="9684" spans="1:22" x14ac:dyDescent="0.3">
      <c r="A9684">
        <v>9683</v>
      </c>
      <c r="B9684" s="2">
        <v>43792</v>
      </c>
      <c r="C9684" s="19">
        <f>YEAR(Table1[[#This Row],[Date]])</f>
        <v>2019</v>
      </c>
      <c r="D9684">
        <f>MONTH(Table1[[#This Row],[Date]])</f>
        <v>11</v>
      </c>
      <c r="E9684" t="str">
        <f>TEXT(Table1[[#This Row],[Date]],"MMMM")</f>
        <v>November</v>
      </c>
      <c r="F9684">
        <v>330</v>
      </c>
      <c r="G9684">
        <v>54</v>
      </c>
      <c r="H9684" t="s">
        <v>19</v>
      </c>
      <c r="I9684" t="s">
        <v>27</v>
      </c>
      <c r="J9684">
        <v>593</v>
      </c>
      <c r="K9684" t="s">
        <v>34</v>
      </c>
      <c r="L9684">
        <v>2</v>
      </c>
      <c r="M9684" s="1">
        <v>31.320905440000001</v>
      </c>
      <c r="N9684" s="1">
        <f>Table1[[#This Row],[Quantity]]*Table1[[#This Row],[UnitPrice]]</f>
        <v>62.641810880000001</v>
      </c>
      <c r="O9684" t="s">
        <v>22</v>
      </c>
      <c r="P9684" t="b">
        <v>0</v>
      </c>
      <c r="Q9684">
        <v>6.264181088</v>
      </c>
      <c r="R9684" s="1">
        <f>Table1[[#This Row],[Sales]]-Table1[[#This Row],[DiscountAmount]]</f>
        <v>56.377629792</v>
      </c>
      <c r="S9684" t="b">
        <v>1</v>
      </c>
      <c r="T9684" t="s">
        <v>36</v>
      </c>
      <c r="U9684">
        <v>3</v>
      </c>
      <c r="V9684" t="b">
        <v>0</v>
      </c>
    </row>
    <row r="9685" spans="1:22" x14ac:dyDescent="0.3">
      <c r="A9685">
        <v>9684</v>
      </c>
      <c r="B9685" s="2">
        <v>43799</v>
      </c>
      <c r="C9685" s="19">
        <f>YEAR(Table1[[#This Row],[Date]])</f>
        <v>2019</v>
      </c>
      <c r="D9685">
        <f>MONTH(Table1[[#This Row],[Date]])</f>
        <v>11</v>
      </c>
      <c r="E9685" t="str">
        <f>TEXT(Table1[[#This Row],[Date]],"MMMM")</f>
        <v>November</v>
      </c>
      <c r="F9685">
        <v>191</v>
      </c>
      <c r="G9685">
        <v>24</v>
      </c>
      <c r="H9685" t="s">
        <v>37</v>
      </c>
      <c r="I9685" t="s">
        <v>42</v>
      </c>
      <c r="J9685">
        <v>416</v>
      </c>
      <c r="K9685" t="s">
        <v>26</v>
      </c>
      <c r="L9685">
        <v>5</v>
      </c>
      <c r="M9685" s="1">
        <v>96.827199730000004</v>
      </c>
      <c r="N9685" s="1">
        <f>Table1[[#This Row],[Quantity]]*Table1[[#This Row],[UnitPrice]]</f>
        <v>484.13599865000003</v>
      </c>
      <c r="O9685" t="s">
        <v>35</v>
      </c>
      <c r="P9685" t="b">
        <v>0</v>
      </c>
      <c r="Q9685">
        <v>0</v>
      </c>
      <c r="R9685" s="1">
        <f>Table1[[#This Row],[Sales]]-Table1[[#This Row],[DiscountAmount]]</f>
        <v>484.13599865000003</v>
      </c>
      <c r="S9685" t="b">
        <v>1</v>
      </c>
      <c r="T9685" t="s">
        <v>23</v>
      </c>
      <c r="U9685">
        <v>4</v>
      </c>
      <c r="V9685" t="b">
        <v>1</v>
      </c>
    </row>
    <row r="9686" spans="1:22" x14ac:dyDescent="0.3">
      <c r="A9686">
        <v>9685</v>
      </c>
      <c r="B9686" s="2">
        <v>44149</v>
      </c>
      <c r="C9686" s="19">
        <f>YEAR(Table1[[#This Row],[Date]])</f>
        <v>2020</v>
      </c>
      <c r="D9686">
        <f>MONTH(Table1[[#This Row],[Date]])</f>
        <v>11</v>
      </c>
      <c r="E9686" t="str">
        <f>TEXT(Table1[[#This Row],[Date]],"MMMM")</f>
        <v>November</v>
      </c>
      <c r="F9686">
        <v>429</v>
      </c>
      <c r="G9686">
        <v>25</v>
      </c>
      <c r="H9686" t="s">
        <v>19</v>
      </c>
      <c r="I9686" t="s">
        <v>53</v>
      </c>
      <c r="J9686">
        <v>817</v>
      </c>
      <c r="K9686" t="s">
        <v>34</v>
      </c>
      <c r="L9686">
        <v>2</v>
      </c>
      <c r="M9686" s="1">
        <v>58.404516639999997</v>
      </c>
      <c r="N9686" s="1">
        <f>Table1[[#This Row],[Quantity]]*Table1[[#This Row],[UnitPrice]]</f>
        <v>116.80903327999999</v>
      </c>
      <c r="O9686" t="s">
        <v>30</v>
      </c>
      <c r="P9686" t="b">
        <v>1</v>
      </c>
      <c r="Q9686">
        <v>11.68090333</v>
      </c>
      <c r="R9686" s="1">
        <f>Table1[[#This Row],[Sales]]-Table1[[#This Row],[DiscountAmount]]</f>
        <v>105.12812994999999</v>
      </c>
      <c r="S9686" t="b">
        <v>1</v>
      </c>
      <c r="T9686" t="s">
        <v>36</v>
      </c>
      <c r="U9686">
        <v>2</v>
      </c>
      <c r="V9686" t="b">
        <v>0</v>
      </c>
    </row>
    <row r="9687" spans="1:22" x14ac:dyDescent="0.3">
      <c r="A9687">
        <v>9686</v>
      </c>
      <c r="B9687" s="2">
        <v>44506</v>
      </c>
      <c r="C9687" s="19">
        <f>YEAR(Table1[[#This Row],[Date]])</f>
        <v>2021</v>
      </c>
      <c r="D9687">
        <f>MONTH(Table1[[#This Row],[Date]])</f>
        <v>11</v>
      </c>
      <c r="E9687" t="str">
        <f>TEXT(Table1[[#This Row],[Date]],"MMMM")</f>
        <v>November</v>
      </c>
      <c r="F9687">
        <v>151</v>
      </c>
      <c r="G9687">
        <v>54</v>
      </c>
      <c r="H9687" t="s">
        <v>24</v>
      </c>
      <c r="I9687" t="s">
        <v>27</v>
      </c>
      <c r="J9687">
        <v>563</v>
      </c>
      <c r="K9687" t="s">
        <v>39</v>
      </c>
      <c r="L9687">
        <v>4</v>
      </c>
      <c r="M9687" s="1">
        <v>94.301693650000004</v>
      </c>
      <c r="N9687" s="1">
        <f>Table1[[#This Row],[Quantity]]*Table1[[#This Row],[UnitPrice]]</f>
        <v>377.20677460000002</v>
      </c>
      <c r="O9687" t="s">
        <v>30</v>
      </c>
      <c r="P9687" t="b">
        <v>0</v>
      </c>
      <c r="Q9687">
        <v>0</v>
      </c>
      <c r="R9687" s="1">
        <f>Table1[[#This Row],[Sales]]-Table1[[#This Row],[DiscountAmount]]</f>
        <v>377.20677460000002</v>
      </c>
      <c r="S9687" t="b">
        <v>0</v>
      </c>
      <c r="T9687" t="s">
        <v>23</v>
      </c>
      <c r="U9687">
        <v>4</v>
      </c>
      <c r="V9687" t="b">
        <v>1</v>
      </c>
    </row>
    <row r="9688" spans="1:22" x14ac:dyDescent="0.3">
      <c r="A9688">
        <v>9687</v>
      </c>
      <c r="B9688" s="2">
        <v>45246</v>
      </c>
      <c r="C9688" s="19">
        <f>YEAR(Table1[[#This Row],[Date]])</f>
        <v>2023</v>
      </c>
      <c r="D9688">
        <f>MONTH(Table1[[#This Row],[Date]])</f>
        <v>11</v>
      </c>
      <c r="E9688" t="str">
        <f>TEXT(Table1[[#This Row],[Date]],"MMMM")</f>
        <v>November</v>
      </c>
      <c r="F9688">
        <v>66</v>
      </c>
      <c r="G9688">
        <v>28</v>
      </c>
      <c r="H9688" t="s">
        <v>24</v>
      </c>
      <c r="I9688" t="s">
        <v>49</v>
      </c>
      <c r="J9688">
        <v>554</v>
      </c>
      <c r="K9688" t="s">
        <v>43</v>
      </c>
      <c r="L9688">
        <v>1</v>
      </c>
      <c r="M9688" s="1">
        <v>97.715596559999994</v>
      </c>
      <c r="N9688" s="1">
        <f>Table1[[#This Row],[Quantity]]*Table1[[#This Row],[UnitPrice]]</f>
        <v>97.715596559999994</v>
      </c>
      <c r="O9688" t="s">
        <v>35</v>
      </c>
      <c r="P9688" t="b">
        <v>1</v>
      </c>
      <c r="Q9688">
        <v>0</v>
      </c>
      <c r="R9688" s="1">
        <f>Table1[[#This Row],[Sales]]-Table1[[#This Row],[DiscountAmount]]</f>
        <v>97.715596559999994</v>
      </c>
      <c r="S9688" t="b">
        <v>0</v>
      </c>
      <c r="T9688" t="s">
        <v>23</v>
      </c>
      <c r="U9688">
        <v>3</v>
      </c>
      <c r="V9688" t="b">
        <v>1</v>
      </c>
    </row>
    <row r="9689" spans="1:22" x14ac:dyDescent="0.3">
      <c r="A9689">
        <v>9688</v>
      </c>
      <c r="B9689" s="2">
        <v>44526</v>
      </c>
      <c r="C9689" s="19">
        <f>YEAR(Table1[[#This Row],[Date]])</f>
        <v>2021</v>
      </c>
      <c r="D9689">
        <f>MONTH(Table1[[#This Row],[Date]])</f>
        <v>11</v>
      </c>
      <c r="E9689" t="str">
        <f>TEXT(Table1[[#This Row],[Date]],"MMMM")</f>
        <v>November</v>
      </c>
      <c r="F9689">
        <v>23</v>
      </c>
      <c r="G9689">
        <v>46</v>
      </c>
      <c r="H9689" t="s">
        <v>37</v>
      </c>
      <c r="I9689" t="s">
        <v>40</v>
      </c>
      <c r="J9689">
        <v>829</v>
      </c>
      <c r="K9689" t="s">
        <v>26</v>
      </c>
      <c r="L9689">
        <v>3</v>
      </c>
      <c r="M9689" s="1">
        <v>86.372473020000001</v>
      </c>
      <c r="N9689" s="1">
        <f>Table1[[#This Row],[Quantity]]*Table1[[#This Row],[UnitPrice]]</f>
        <v>259.11741905999997</v>
      </c>
      <c r="O9689" t="s">
        <v>30</v>
      </c>
      <c r="P9689" t="b">
        <v>0</v>
      </c>
      <c r="Q9689">
        <v>25.91174191</v>
      </c>
      <c r="R9689" s="1">
        <f>Table1[[#This Row],[Sales]]-Table1[[#This Row],[DiscountAmount]]</f>
        <v>233.20567714999999</v>
      </c>
      <c r="S9689" t="b">
        <v>0</v>
      </c>
      <c r="T9689" t="s">
        <v>36</v>
      </c>
      <c r="U9689">
        <v>3</v>
      </c>
      <c r="V9689" t="b">
        <v>1</v>
      </c>
    </row>
    <row r="9690" spans="1:22" x14ac:dyDescent="0.3">
      <c r="A9690">
        <v>9689</v>
      </c>
      <c r="B9690" s="2">
        <v>44907</v>
      </c>
      <c r="C9690" s="19">
        <f>YEAR(Table1[[#This Row],[Date]])</f>
        <v>2022</v>
      </c>
      <c r="D9690">
        <f>MONTH(Table1[[#This Row],[Date]])</f>
        <v>12</v>
      </c>
      <c r="E9690" t="str">
        <f>TEXT(Table1[[#This Row],[Date]],"MMMM")</f>
        <v>December</v>
      </c>
      <c r="F9690">
        <v>444</v>
      </c>
      <c r="G9690">
        <v>28</v>
      </c>
      <c r="H9690" t="s">
        <v>24</v>
      </c>
      <c r="I9690" t="s">
        <v>48</v>
      </c>
      <c r="J9690">
        <v>222</v>
      </c>
      <c r="K9690" t="s">
        <v>43</v>
      </c>
      <c r="L9690">
        <v>2</v>
      </c>
      <c r="M9690" s="1">
        <v>18.141689289999999</v>
      </c>
      <c r="N9690" s="1">
        <f>Table1[[#This Row],[Quantity]]*Table1[[#This Row],[UnitPrice]]</f>
        <v>36.283378579999997</v>
      </c>
      <c r="O9690" t="s">
        <v>22</v>
      </c>
      <c r="P9690" t="b">
        <v>0</v>
      </c>
      <c r="Q9690">
        <v>0</v>
      </c>
      <c r="R9690" s="1">
        <f>Table1[[#This Row],[Sales]]-Table1[[#This Row],[DiscountAmount]]</f>
        <v>36.283378579999997</v>
      </c>
      <c r="S9690" t="b">
        <v>1</v>
      </c>
      <c r="T9690" t="s">
        <v>23</v>
      </c>
      <c r="U9690">
        <v>5</v>
      </c>
      <c r="V9690" t="b">
        <v>1</v>
      </c>
    </row>
    <row r="9691" spans="1:22" x14ac:dyDescent="0.3">
      <c r="A9691">
        <v>9690</v>
      </c>
      <c r="B9691" s="2">
        <v>44917</v>
      </c>
      <c r="C9691" s="19">
        <f>YEAR(Table1[[#This Row],[Date]])</f>
        <v>2022</v>
      </c>
      <c r="D9691">
        <f>MONTH(Table1[[#This Row],[Date]])</f>
        <v>12</v>
      </c>
      <c r="E9691" t="str">
        <f>TEXT(Table1[[#This Row],[Date]],"MMMM")</f>
        <v>December</v>
      </c>
      <c r="F9691">
        <v>111</v>
      </c>
      <c r="G9691">
        <v>30</v>
      </c>
      <c r="H9691" t="s">
        <v>24</v>
      </c>
      <c r="I9691" t="s">
        <v>31</v>
      </c>
      <c r="J9691">
        <v>814</v>
      </c>
      <c r="K9691" t="s">
        <v>39</v>
      </c>
      <c r="L9691">
        <v>1</v>
      </c>
      <c r="M9691" s="1">
        <v>16.686248580000001</v>
      </c>
      <c r="N9691" s="1">
        <f>Table1[[#This Row],[Quantity]]*Table1[[#This Row],[UnitPrice]]</f>
        <v>16.686248580000001</v>
      </c>
      <c r="O9691" t="s">
        <v>35</v>
      </c>
      <c r="P9691" t="b">
        <v>1</v>
      </c>
      <c r="Q9691">
        <v>0</v>
      </c>
      <c r="R9691" s="1">
        <f>Table1[[#This Row],[Sales]]-Table1[[#This Row],[DiscountAmount]]</f>
        <v>16.686248580000001</v>
      </c>
      <c r="S9691" t="b">
        <v>0</v>
      </c>
      <c r="T9691" t="s">
        <v>23</v>
      </c>
      <c r="U9691">
        <v>3</v>
      </c>
      <c r="V9691" t="b">
        <v>1</v>
      </c>
    </row>
    <row r="9692" spans="1:22" x14ac:dyDescent="0.3">
      <c r="A9692">
        <v>9691</v>
      </c>
      <c r="B9692" s="2">
        <v>43421</v>
      </c>
      <c r="C9692" s="19">
        <f>YEAR(Table1[[#This Row],[Date]])</f>
        <v>2018</v>
      </c>
      <c r="D9692">
        <f>MONTH(Table1[[#This Row],[Date]])</f>
        <v>11</v>
      </c>
      <c r="E9692" t="str">
        <f>TEXT(Table1[[#This Row],[Date]],"MMMM")</f>
        <v>November</v>
      </c>
      <c r="F9692">
        <v>72</v>
      </c>
      <c r="G9692">
        <v>19</v>
      </c>
      <c r="H9692" t="s">
        <v>24</v>
      </c>
      <c r="I9692" t="s">
        <v>47</v>
      </c>
      <c r="J9692">
        <v>669</v>
      </c>
      <c r="K9692" t="s">
        <v>34</v>
      </c>
      <c r="L9692">
        <v>4</v>
      </c>
      <c r="M9692" s="1">
        <v>63.757672759999998</v>
      </c>
      <c r="N9692" s="1">
        <f>Table1[[#This Row],[Quantity]]*Table1[[#This Row],[UnitPrice]]</f>
        <v>255.03069103999999</v>
      </c>
      <c r="O9692" t="s">
        <v>35</v>
      </c>
      <c r="P9692" t="b">
        <v>0</v>
      </c>
      <c r="Q9692">
        <v>0</v>
      </c>
      <c r="R9692" s="1">
        <f>Table1[[#This Row],[Sales]]-Table1[[#This Row],[DiscountAmount]]</f>
        <v>255.03069103999999</v>
      </c>
      <c r="S9692" t="b">
        <v>0</v>
      </c>
      <c r="T9692" t="s">
        <v>23</v>
      </c>
      <c r="U9692">
        <v>5</v>
      </c>
      <c r="V9692" t="b">
        <v>1</v>
      </c>
    </row>
    <row r="9693" spans="1:22" x14ac:dyDescent="0.3">
      <c r="A9693">
        <v>9692</v>
      </c>
      <c r="B9693" s="2">
        <v>43774</v>
      </c>
      <c r="C9693" s="19">
        <f>YEAR(Table1[[#This Row],[Date]])</f>
        <v>2019</v>
      </c>
      <c r="D9693">
        <f>MONTH(Table1[[#This Row],[Date]])</f>
        <v>11</v>
      </c>
      <c r="E9693" t="str">
        <f>TEXT(Table1[[#This Row],[Date]],"MMMM")</f>
        <v>November</v>
      </c>
      <c r="F9693">
        <v>409</v>
      </c>
      <c r="G9693">
        <v>54</v>
      </c>
      <c r="H9693" t="s">
        <v>19</v>
      </c>
      <c r="I9693" t="s">
        <v>51</v>
      </c>
      <c r="J9693">
        <v>305</v>
      </c>
      <c r="K9693" t="s">
        <v>43</v>
      </c>
      <c r="L9693">
        <v>2</v>
      </c>
      <c r="M9693" s="1">
        <v>24.64663071</v>
      </c>
      <c r="N9693" s="1">
        <f>Table1[[#This Row],[Quantity]]*Table1[[#This Row],[UnitPrice]]</f>
        <v>49.29326142</v>
      </c>
      <c r="O9693" t="s">
        <v>35</v>
      </c>
      <c r="P9693" t="b">
        <v>1</v>
      </c>
      <c r="Q9693">
        <v>0</v>
      </c>
      <c r="R9693" s="1">
        <f>Table1[[#This Row],[Sales]]-Table1[[#This Row],[DiscountAmount]]</f>
        <v>49.29326142</v>
      </c>
      <c r="S9693" t="b">
        <v>1</v>
      </c>
      <c r="T9693" t="s">
        <v>28</v>
      </c>
      <c r="U9693">
        <v>3</v>
      </c>
      <c r="V9693" t="b">
        <v>0</v>
      </c>
    </row>
    <row r="9694" spans="1:22" x14ac:dyDescent="0.3">
      <c r="A9694">
        <v>9693</v>
      </c>
      <c r="B9694" s="2">
        <v>44898</v>
      </c>
      <c r="C9694" s="19">
        <f>YEAR(Table1[[#This Row],[Date]])</f>
        <v>2022</v>
      </c>
      <c r="D9694">
        <f>MONTH(Table1[[#This Row],[Date]])</f>
        <v>12</v>
      </c>
      <c r="E9694" t="str">
        <f>TEXT(Table1[[#This Row],[Date]],"MMMM")</f>
        <v>December</v>
      </c>
      <c r="F9694">
        <v>292</v>
      </c>
      <c r="G9694">
        <v>68</v>
      </c>
      <c r="H9694" t="s">
        <v>19</v>
      </c>
      <c r="I9694" t="s">
        <v>53</v>
      </c>
      <c r="J9694">
        <v>444</v>
      </c>
      <c r="K9694" t="s">
        <v>34</v>
      </c>
      <c r="L9694">
        <v>3</v>
      </c>
      <c r="M9694" s="1">
        <v>56.49816569</v>
      </c>
      <c r="N9694" s="1">
        <f>Table1[[#This Row],[Quantity]]*Table1[[#This Row],[UnitPrice]]</f>
        <v>169.49449706999999</v>
      </c>
      <c r="O9694" t="s">
        <v>32</v>
      </c>
      <c r="P9694" t="b">
        <v>0</v>
      </c>
      <c r="Q9694">
        <v>0</v>
      </c>
      <c r="R9694" s="1">
        <f>Table1[[#This Row],[Sales]]-Table1[[#This Row],[DiscountAmount]]</f>
        <v>169.49449706999999</v>
      </c>
      <c r="S9694" t="b">
        <v>1</v>
      </c>
      <c r="T9694" t="s">
        <v>23</v>
      </c>
      <c r="U9694">
        <v>2</v>
      </c>
      <c r="V9694" t="b">
        <v>0</v>
      </c>
    </row>
    <row r="9695" spans="1:22" x14ac:dyDescent="0.3">
      <c r="A9695">
        <v>9694</v>
      </c>
      <c r="B9695" s="2">
        <v>44870</v>
      </c>
      <c r="C9695" s="19">
        <f>YEAR(Table1[[#This Row],[Date]])</f>
        <v>2022</v>
      </c>
      <c r="D9695">
        <f>MONTH(Table1[[#This Row],[Date]])</f>
        <v>11</v>
      </c>
      <c r="E9695" t="str">
        <f>TEXT(Table1[[#This Row],[Date]],"MMMM")</f>
        <v>November</v>
      </c>
      <c r="F9695">
        <v>402</v>
      </c>
      <c r="G9695">
        <v>66</v>
      </c>
      <c r="H9695" t="s">
        <v>37</v>
      </c>
      <c r="I9695" t="s">
        <v>40</v>
      </c>
      <c r="J9695">
        <v>369</v>
      </c>
      <c r="K9695" t="s">
        <v>34</v>
      </c>
      <c r="L9695">
        <v>3</v>
      </c>
      <c r="M9695" s="1">
        <v>39.312820690000002</v>
      </c>
      <c r="N9695" s="1">
        <f>Table1[[#This Row],[Quantity]]*Table1[[#This Row],[UnitPrice]]</f>
        <v>117.93846207000001</v>
      </c>
      <c r="O9695" t="s">
        <v>32</v>
      </c>
      <c r="P9695" t="b">
        <v>1</v>
      </c>
      <c r="Q9695">
        <v>0</v>
      </c>
      <c r="R9695" s="1">
        <f>Table1[[#This Row],[Sales]]-Table1[[#This Row],[DiscountAmount]]</f>
        <v>117.93846207000001</v>
      </c>
      <c r="S9695" t="b">
        <v>0</v>
      </c>
      <c r="T9695" t="s">
        <v>28</v>
      </c>
      <c r="U9695">
        <v>3</v>
      </c>
      <c r="V9695" t="b">
        <v>1</v>
      </c>
    </row>
    <row r="9696" spans="1:22" x14ac:dyDescent="0.3">
      <c r="A9696">
        <v>9695</v>
      </c>
      <c r="B9696" s="2">
        <v>44146</v>
      </c>
      <c r="C9696" s="19">
        <f>YEAR(Table1[[#This Row],[Date]])</f>
        <v>2020</v>
      </c>
      <c r="D9696">
        <f>MONTH(Table1[[#This Row],[Date]])</f>
        <v>11</v>
      </c>
      <c r="E9696" t="str">
        <f>TEXT(Table1[[#This Row],[Date]],"MMMM")</f>
        <v>November</v>
      </c>
      <c r="F9696">
        <v>357</v>
      </c>
      <c r="G9696">
        <v>18</v>
      </c>
      <c r="H9696" t="s">
        <v>24</v>
      </c>
      <c r="I9696" t="s">
        <v>31</v>
      </c>
      <c r="J9696">
        <v>334</v>
      </c>
      <c r="K9696" t="s">
        <v>21</v>
      </c>
      <c r="L9696">
        <v>2</v>
      </c>
      <c r="M9696" s="1">
        <v>19.382769620000001</v>
      </c>
      <c r="N9696" s="1">
        <f>Table1[[#This Row],[Quantity]]*Table1[[#This Row],[UnitPrice]]</f>
        <v>38.765539240000003</v>
      </c>
      <c r="O9696" t="s">
        <v>32</v>
      </c>
      <c r="P9696" t="b">
        <v>0</v>
      </c>
      <c r="Q9696">
        <v>0</v>
      </c>
      <c r="R9696" s="1">
        <f>Table1[[#This Row],[Sales]]-Table1[[#This Row],[DiscountAmount]]</f>
        <v>38.765539240000003</v>
      </c>
      <c r="S9696" t="b">
        <v>1</v>
      </c>
      <c r="T9696" t="s">
        <v>28</v>
      </c>
      <c r="U9696">
        <v>1</v>
      </c>
      <c r="V9696" t="b">
        <v>1</v>
      </c>
    </row>
    <row r="9697" spans="1:22" x14ac:dyDescent="0.3">
      <c r="A9697">
        <v>9696</v>
      </c>
      <c r="B9697" s="2">
        <v>44895</v>
      </c>
      <c r="C9697" s="19">
        <f>YEAR(Table1[[#This Row],[Date]])</f>
        <v>2022</v>
      </c>
      <c r="D9697">
        <f>MONTH(Table1[[#This Row],[Date]])</f>
        <v>11</v>
      </c>
      <c r="E9697" t="str">
        <f>TEXT(Table1[[#This Row],[Date]],"MMMM")</f>
        <v>November</v>
      </c>
      <c r="F9697">
        <v>159</v>
      </c>
      <c r="G9697">
        <v>35</v>
      </c>
      <c r="H9697" t="s">
        <v>37</v>
      </c>
      <c r="I9697" t="s">
        <v>45</v>
      </c>
      <c r="J9697">
        <v>79</v>
      </c>
      <c r="K9697" t="s">
        <v>21</v>
      </c>
      <c r="L9697">
        <v>5</v>
      </c>
      <c r="M9697" s="1">
        <v>83.155888129999994</v>
      </c>
      <c r="N9697" s="1">
        <f>Table1[[#This Row],[Quantity]]*Table1[[#This Row],[UnitPrice]]</f>
        <v>415.77944064999997</v>
      </c>
      <c r="O9697" t="s">
        <v>35</v>
      </c>
      <c r="P9697" t="b">
        <v>0</v>
      </c>
      <c r="Q9697">
        <v>0</v>
      </c>
      <c r="R9697" s="1">
        <f>Table1[[#This Row],[Sales]]-Table1[[#This Row],[DiscountAmount]]</f>
        <v>415.77944064999997</v>
      </c>
      <c r="S9697" t="b">
        <v>0</v>
      </c>
      <c r="T9697" t="s">
        <v>23</v>
      </c>
      <c r="U9697">
        <v>4</v>
      </c>
      <c r="V9697" t="b">
        <v>0</v>
      </c>
    </row>
    <row r="9698" spans="1:22" x14ac:dyDescent="0.3">
      <c r="A9698">
        <v>9697</v>
      </c>
      <c r="B9698" s="2">
        <v>44181</v>
      </c>
      <c r="C9698" s="19">
        <f>YEAR(Table1[[#This Row],[Date]])</f>
        <v>2020</v>
      </c>
      <c r="D9698">
        <f>MONTH(Table1[[#This Row],[Date]])</f>
        <v>12</v>
      </c>
      <c r="E9698" t="str">
        <f>TEXT(Table1[[#This Row],[Date]],"MMMM")</f>
        <v>December</v>
      </c>
      <c r="F9698">
        <v>115</v>
      </c>
      <c r="G9698">
        <v>24</v>
      </c>
      <c r="H9698" t="s">
        <v>37</v>
      </c>
      <c r="I9698" t="s">
        <v>42</v>
      </c>
      <c r="J9698">
        <v>116</v>
      </c>
      <c r="K9698" t="s">
        <v>34</v>
      </c>
      <c r="L9698">
        <v>4</v>
      </c>
      <c r="M9698" s="1">
        <v>82.606293339999993</v>
      </c>
      <c r="N9698" s="1">
        <f>Table1[[#This Row],[Quantity]]*Table1[[#This Row],[UnitPrice]]</f>
        <v>330.42517335999997</v>
      </c>
      <c r="O9698" t="s">
        <v>35</v>
      </c>
      <c r="P9698" t="b">
        <v>0</v>
      </c>
      <c r="Q9698">
        <v>33.042517340000003</v>
      </c>
      <c r="R9698" s="1">
        <f>Table1[[#This Row],[Sales]]-Table1[[#This Row],[DiscountAmount]]</f>
        <v>297.38265601999996</v>
      </c>
      <c r="S9698" t="b">
        <v>0</v>
      </c>
      <c r="T9698" t="s">
        <v>36</v>
      </c>
      <c r="U9698">
        <v>4</v>
      </c>
      <c r="V9698" t="b">
        <v>0</v>
      </c>
    </row>
    <row r="9699" spans="1:22" x14ac:dyDescent="0.3">
      <c r="A9699">
        <v>9698</v>
      </c>
      <c r="B9699" s="2">
        <v>43412</v>
      </c>
      <c r="C9699" s="19">
        <f>YEAR(Table1[[#This Row],[Date]])</f>
        <v>2018</v>
      </c>
      <c r="D9699">
        <f>MONTH(Table1[[#This Row],[Date]])</f>
        <v>11</v>
      </c>
      <c r="E9699" t="str">
        <f>TEXT(Table1[[#This Row],[Date]],"MMMM")</f>
        <v>November</v>
      </c>
      <c r="F9699">
        <v>40</v>
      </c>
      <c r="G9699">
        <v>45</v>
      </c>
      <c r="H9699" t="s">
        <v>24</v>
      </c>
      <c r="I9699" t="s">
        <v>31</v>
      </c>
      <c r="J9699">
        <v>255</v>
      </c>
      <c r="K9699" t="s">
        <v>21</v>
      </c>
      <c r="L9699">
        <v>1</v>
      </c>
      <c r="M9699" s="1">
        <v>14.752828879999999</v>
      </c>
      <c r="N9699" s="1">
        <f>Table1[[#This Row],[Quantity]]*Table1[[#This Row],[UnitPrice]]</f>
        <v>14.752828879999999</v>
      </c>
      <c r="O9699" t="s">
        <v>22</v>
      </c>
      <c r="P9699" t="b">
        <v>1</v>
      </c>
      <c r="Q9699">
        <v>1.475282888</v>
      </c>
      <c r="R9699" s="1">
        <f>Table1[[#This Row],[Sales]]-Table1[[#This Row],[DiscountAmount]]</f>
        <v>13.277545991999999</v>
      </c>
      <c r="S9699" t="b">
        <v>0</v>
      </c>
      <c r="T9699" t="s">
        <v>36</v>
      </c>
      <c r="U9699">
        <v>1</v>
      </c>
      <c r="V9699" t="b">
        <v>0</v>
      </c>
    </row>
    <row r="9700" spans="1:22" x14ac:dyDescent="0.3">
      <c r="A9700">
        <v>9699</v>
      </c>
      <c r="B9700" s="2">
        <v>44906</v>
      </c>
      <c r="C9700" s="19">
        <f>YEAR(Table1[[#This Row],[Date]])</f>
        <v>2022</v>
      </c>
      <c r="D9700">
        <f>MONTH(Table1[[#This Row],[Date]])</f>
        <v>12</v>
      </c>
      <c r="E9700" t="str">
        <f>TEXT(Table1[[#This Row],[Date]],"MMMM")</f>
        <v>December</v>
      </c>
      <c r="F9700">
        <v>309</v>
      </c>
      <c r="G9700">
        <v>64</v>
      </c>
      <c r="H9700" t="s">
        <v>37</v>
      </c>
      <c r="I9700" t="s">
        <v>53</v>
      </c>
      <c r="J9700">
        <v>405</v>
      </c>
      <c r="K9700" t="s">
        <v>21</v>
      </c>
      <c r="L9700">
        <v>2</v>
      </c>
      <c r="M9700" s="1">
        <v>60.38645855</v>
      </c>
      <c r="N9700" s="1">
        <f>Table1[[#This Row],[Quantity]]*Table1[[#This Row],[UnitPrice]]</f>
        <v>120.7729171</v>
      </c>
      <c r="O9700" t="s">
        <v>35</v>
      </c>
      <c r="P9700" t="b">
        <v>1</v>
      </c>
      <c r="Q9700">
        <v>0</v>
      </c>
      <c r="R9700" s="1">
        <f>Table1[[#This Row],[Sales]]-Table1[[#This Row],[DiscountAmount]]</f>
        <v>120.7729171</v>
      </c>
      <c r="S9700" t="b">
        <v>0</v>
      </c>
      <c r="T9700" t="s">
        <v>23</v>
      </c>
      <c r="U9700">
        <v>2</v>
      </c>
      <c r="V9700" t="b">
        <v>0</v>
      </c>
    </row>
    <row r="9701" spans="1:22" x14ac:dyDescent="0.3">
      <c r="A9701">
        <v>9700</v>
      </c>
      <c r="B9701" s="2">
        <v>43822</v>
      </c>
      <c r="C9701" s="19">
        <f>YEAR(Table1[[#This Row],[Date]])</f>
        <v>2019</v>
      </c>
      <c r="D9701">
        <f>MONTH(Table1[[#This Row],[Date]])</f>
        <v>12</v>
      </c>
      <c r="E9701" t="str">
        <f>TEXT(Table1[[#This Row],[Date]],"MMMM")</f>
        <v>December</v>
      </c>
      <c r="F9701">
        <v>134</v>
      </c>
      <c r="G9701">
        <v>53</v>
      </c>
      <c r="H9701" t="s">
        <v>19</v>
      </c>
      <c r="I9701" t="s">
        <v>40</v>
      </c>
      <c r="J9701">
        <v>366</v>
      </c>
      <c r="K9701" t="s">
        <v>39</v>
      </c>
      <c r="L9701">
        <v>1</v>
      </c>
      <c r="M9701" s="1">
        <v>86.427381150000002</v>
      </c>
      <c r="N9701" s="1">
        <f>Table1[[#This Row],[Quantity]]*Table1[[#This Row],[UnitPrice]]</f>
        <v>86.427381150000002</v>
      </c>
      <c r="O9701" t="s">
        <v>35</v>
      </c>
      <c r="P9701" t="b">
        <v>1</v>
      </c>
      <c r="Q9701">
        <v>0</v>
      </c>
      <c r="R9701" s="1">
        <f>Table1[[#This Row],[Sales]]-Table1[[#This Row],[DiscountAmount]]</f>
        <v>86.427381150000002</v>
      </c>
      <c r="S9701" t="b">
        <v>1</v>
      </c>
      <c r="T9701" t="s">
        <v>23</v>
      </c>
      <c r="U9701">
        <v>5</v>
      </c>
      <c r="V9701" t="b">
        <v>0</v>
      </c>
    </row>
    <row r="9702" spans="1:22" x14ac:dyDescent="0.3">
      <c r="A9702">
        <v>9701</v>
      </c>
      <c r="B9702" s="2">
        <v>45241</v>
      </c>
      <c r="C9702" s="19">
        <f>YEAR(Table1[[#This Row],[Date]])</f>
        <v>2023</v>
      </c>
      <c r="D9702">
        <f>MONTH(Table1[[#This Row],[Date]])</f>
        <v>11</v>
      </c>
      <c r="E9702" t="str">
        <f>TEXT(Table1[[#This Row],[Date]],"MMMM")</f>
        <v>November</v>
      </c>
      <c r="F9702">
        <v>116</v>
      </c>
      <c r="G9702">
        <v>36</v>
      </c>
      <c r="H9702" t="s">
        <v>19</v>
      </c>
      <c r="I9702" t="s">
        <v>42</v>
      </c>
      <c r="J9702">
        <v>265</v>
      </c>
      <c r="K9702" t="s">
        <v>34</v>
      </c>
      <c r="L9702">
        <v>5</v>
      </c>
      <c r="M9702" s="1">
        <v>60.927670159999998</v>
      </c>
      <c r="N9702" s="1">
        <f>Table1[[#This Row],[Quantity]]*Table1[[#This Row],[UnitPrice]]</f>
        <v>304.63835080000001</v>
      </c>
      <c r="O9702" t="s">
        <v>32</v>
      </c>
      <c r="P9702" t="b">
        <v>1</v>
      </c>
      <c r="Q9702">
        <v>30.463835079999999</v>
      </c>
      <c r="R9702" s="1">
        <f>Table1[[#This Row],[Sales]]-Table1[[#This Row],[DiscountAmount]]</f>
        <v>274.17451571999999</v>
      </c>
      <c r="S9702" t="b">
        <v>1</v>
      </c>
      <c r="T9702" t="s">
        <v>36</v>
      </c>
      <c r="U9702">
        <v>4</v>
      </c>
      <c r="V9702" t="b">
        <v>1</v>
      </c>
    </row>
    <row r="9703" spans="1:22" x14ac:dyDescent="0.3">
      <c r="A9703">
        <v>9702</v>
      </c>
      <c r="B9703" s="2">
        <v>44506</v>
      </c>
      <c r="C9703" s="19">
        <f>YEAR(Table1[[#This Row],[Date]])</f>
        <v>2021</v>
      </c>
      <c r="D9703">
        <f>MONTH(Table1[[#This Row],[Date]])</f>
        <v>11</v>
      </c>
      <c r="E9703" t="str">
        <f>TEXT(Table1[[#This Row],[Date]],"MMMM")</f>
        <v>November</v>
      </c>
      <c r="F9703">
        <v>117</v>
      </c>
      <c r="G9703">
        <v>44</v>
      </c>
      <c r="H9703" t="s">
        <v>24</v>
      </c>
      <c r="I9703" t="s">
        <v>53</v>
      </c>
      <c r="J9703">
        <v>12</v>
      </c>
      <c r="K9703" t="s">
        <v>34</v>
      </c>
      <c r="L9703">
        <v>2</v>
      </c>
      <c r="M9703" s="1">
        <v>59.094824729999999</v>
      </c>
      <c r="N9703" s="1">
        <f>Table1[[#This Row],[Quantity]]*Table1[[#This Row],[UnitPrice]]</f>
        <v>118.18964946</v>
      </c>
      <c r="O9703" t="s">
        <v>22</v>
      </c>
      <c r="P9703" t="b">
        <v>1</v>
      </c>
      <c r="Q9703">
        <v>11.81896495</v>
      </c>
      <c r="R9703" s="1">
        <f>Table1[[#This Row],[Sales]]-Table1[[#This Row],[DiscountAmount]]</f>
        <v>106.37068451</v>
      </c>
      <c r="S9703" t="b">
        <v>1</v>
      </c>
      <c r="T9703" t="s">
        <v>36</v>
      </c>
      <c r="U9703">
        <v>5</v>
      </c>
      <c r="V9703" t="b">
        <v>0</v>
      </c>
    </row>
    <row r="9704" spans="1:22" x14ac:dyDescent="0.3">
      <c r="A9704">
        <v>9703</v>
      </c>
      <c r="B9704" s="2">
        <v>44137</v>
      </c>
      <c r="C9704" s="19">
        <f>YEAR(Table1[[#This Row],[Date]])</f>
        <v>2020</v>
      </c>
      <c r="D9704">
        <f>MONTH(Table1[[#This Row],[Date]])</f>
        <v>11</v>
      </c>
      <c r="E9704" t="str">
        <f>TEXT(Table1[[#This Row],[Date]],"MMMM")</f>
        <v>November</v>
      </c>
      <c r="F9704">
        <v>345</v>
      </c>
      <c r="G9704">
        <v>44</v>
      </c>
      <c r="H9704" t="s">
        <v>19</v>
      </c>
      <c r="I9704" t="s">
        <v>40</v>
      </c>
      <c r="J9704">
        <v>892</v>
      </c>
      <c r="K9704" t="s">
        <v>26</v>
      </c>
      <c r="L9704">
        <v>1</v>
      </c>
      <c r="M9704" s="1">
        <v>16.698199299999999</v>
      </c>
      <c r="N9704" s="1">
        <f>Table1[[#This Row],[Quantity]]*Table1[[#This Row],[UnitPrice]]</f>
        <v>16.698199299999999</v>
      </c>
      <c r="O9704" t="s">
        <v>30</v>
      </c>
      <c r="P9704" t="b">
        <v>0</v>
      </c>
      <c r="Q9704">
        <v>0</v>
      </c>
      <c r="R9704" s="1">
        <f>Table1[[#This Row],[Sales]]-Table1[[#This Row],[DiscountAmount]]</f>
        <v>16.698199299999999</v>
      </c>
      <c r="S9704" t="b">
        <v>1</v>
      </c>
      <c r="T9704" t="s">
        <v>23</v>
      </c>
      <c r="U9704">
        <v>5</v>
      </c>
      <c r="V9704" t="b">
        <v>0</v>
      </c>
    </row>
    <row r="9705" spans="1:22" x14ac:dyDescent="0.3">
      <c r="A9705">
        <v>9704</v>
      </c>
      <c r="B9705" s="2">
        <v>44182</v>
      </c>
      <c r="C9705" s="19">
        <f>YEAR(Table1[[#This Row],[Date]])</f>
        <v>2020</v>
      </c>
      <c r="D9705">
        <f>MONTH(Table1[[#This Row],[Date]])</f>
        <v>12</v>
      </c>
      <c r="E9705" t="str">
        <f>TEXT(Table1[[#This Row],[Date]],"MMMM")</f>
        <v>December</v>
      </c>
      <c r="F9705">
        <v>148</v>
      </c>
      <c r="G9705">
        <v>63</v>
      </c>
      <c r="H9705" t="s">
        <v>24</v>
      </c>
      <c r="I9705" t="s">
        <v>52</v>
      </c>
      <c r="J9705">
        <v>18</v>
      </c>
      <c r="K9705" t="s">
        <v>39</v>
      </c>
      <c r="L9705">
        <v>2</v>
      </c>
      <c r="M9705" s="1">
        <v>24.958242680000001</v>
      </c>
      <c r="N9705" s="1">
        <f>Table1[[#This Row],[Quantity]]*Table1[[#This Row],[UnitPrice]]</f>
        <v>49.916485360000003</v>
      </c>
      <c r="O9705" t="s">
        <v>35</v>
      </c>
      <c r="P9705" t="b">
        <v>0</v>
      </c>
      <c r="Q9705">
        <v>0</v>
      </c>
      <c r="R9705" s="1">
        <f>Table1[[#This Row],[Sales]]-Table1[[#This Row],[DiscountAmount]]</f>
        <v>49.916485360000003</v>
      </c>
      <c r="S9705" t="b">
        <v>0</v>
      </c>
      <c r="T9705" t="s">
        <v>28</v>
      </c>
      <c r="U9705">
        <v>2</v>
      </c>
      <c r="V9705" t="b">
        <v>1</v>
      </c>
    </row>
    <row r="9706" spans="1:22" x14ac:dyDescent="0.3">
      <c r="A9706">
        <v>9705</v>
      </c>
      <c r="B9706" s="2">
        <v>45275</v>
      </c>
      <c r="C9706" s="19">
        <f>YEAR(Table1[[#This Row],[Date]])</f>
        <v>2023</v>
      </c>
      <c r="D9706">
        <f>MONTH(Table1[[#This Row],[Date]])</f>
        <v>12</v>
      </c>
      <c r="E9706" t="str">
        <f>TEXT(Table1[[#This Row],[Date]],"MMMM")</f>
        <v>December</v>
      </c>
      <c r="F9706">
        <v>29</v>
      </c>
      <c r="G9706">
        <v>46</v>
      </c>
      <c r="H9706" t="s">
        <v>37</v>
      </c>
      <c r="I9706" t="s">
        <v>27</v>
      </c>
      <c r="J9706">
        <v>638</v>
      </c>
      <c r="K9706" t="s">
        <v>21</v>
      </c>
      <c r="L9706">
        <v>3</v>
      </c>
      <c r="M9706" s="1">
        <v>86.855009820000006</v>
      </c>
      <c r="N9706" s="1">
        <f>Table1[[#This Row],[Quantity]]*Table1[[#This Row],[UnitPrice]]</f>
        <v>260.56502946000001</v>
      </c>
      <c r="O9706" t="s">
        <v>30</v>
      </c>
      <c r="P9706" t="b">
        <v>0</v>
      </c>
      <c r="Q9706">
        <v>26.056502949999999</v>
      </c>
      <c r="R9706" s="1">
        <f>Table1[[#This Row],[Sales]]-Table1[[#This Row],[DiscountAmount]]</f>
        <v>234.50852651</v>
      </c>
      <c r="S9706" t="b">
        <v>0</v>
      </c>
      <c r="T9706" t="s">
        <v>36</v>
      </c>
      <c r="U9706">
        <v>3</v>
      </c>
      <c r="V9706" t="b">
        <v>0</v>
      </c>
    </row>
    <row r="9707" spans="1:22" x14ac:dyDescent="0.3">
      <c r="A9707">
        <v>9706</v>
      </c>
      <c r="B9707" s="2">
        <v>43450</v>
      </c>
      <c r="C9707" s="19">
        <f>YEAR(Table1[[#This Row],[Date]])</f>
        <v>2018</v>
      </c>
      <c r="D9707">
        <f>MONTH(Table1[[#This Row],[Date]])</f>
        <v>12</v>
      </c>
      <c r="E9707" t="str">
        <f>TEXT(Table1[[#This Row],[Date]],"MMMM")</f>
        <v>December</v>
      </c>
      <c r="F9707">
        <v>452</v>
      </c>
      <c r="G9707">
        <v>52</v>
      </c>
      <c r="H9707" t="s">
        <v>19</v>
      </c>
      <c r="I9707" t="s">
        <v>27</v>
      </c>
      <c r="J9707">
        <v>236</v>
      </c>
      <c r="K9707" t="s">
        <v>34</v>
      </c>
      <c r="L9707">
        <v>5</v>
      </c>
      <c r="M9707" s="1">
        <v>70.120813179999999</v>
      </c>
      <c r="N9707" s="1">
        <f>Table1[[#This Row],[Quantity]]*Table1[[#This Row],[UnitPrice]]</f>
        <v>350.60406590000002</v>
      </c>
      <c r="O9707" t="s">
        <v>22</v>
      </c>
      <c r="P9707" t="b">
        <v>0</v>
      </c>
      <c r="Q9707">
        <v>0</v>
      </c>
      <c r="R9707" s="1">
        <f>Table1[[#This Row],[Sales]]-Table1[[#This Row],[DiscountAmount]]</f>
        <v>350.60406590000002</v>
      </c>
      <c r="S9707" t="b">
        <v>0</v>
      </c>
      <c r="T9707" t="s">
        <v>23</v>
      </c>
      <c r="U9707">
        <v>2</v>
      </c>
      <c r="V9707" t="b">
        <v>1</v>
      </c>
    </row>
    <row r="9708" spans="1:22" x14ac:dyDescent="0.3">
      <c r="A9708">
        <v>9707</v>
      </c>
      <c r="B9708" s="2">
        <v>44531</v>
      </c>
      <c r="C9708" s="19">
        <f>YEAR(Table1[[#This Row],[Date]])</f>
        <v>2021</v>
      </c>
      <c r="D9708">
        <f>MONTH(Table1[[#This Row],[Date]])</f>
        <v>12</v>
      </c>
      <c r="E9708" t="str">
        <f>TEXT(Table1[[#This Row],[Date]],"MMMM")</f>
        <v>December</v>
      </c>
      <c r="F9708">
        <v>285</v>
      </c>
      <c r="G9708">
        <v>64</v>
      </c>
      <c r="H9708" t="s">
        <v>37</v>
      </c>
      <c r="I9708" t="s">
        <v>33</v>
      </c>
      <c r="J9708">
        <v>126</v>
      </c>
      <c r="K9708" t="s">
        <v>34</v>
      </c>
      <c r="L9708">
        <v>4</v>
      </c>
      <c r="M9708" s="1">
        <v>21.11760791</v>
      </c>
      <c r="N9708" s="1">
        <f>Table1[[#This Row],[Quantity]]*Table1[[#This Row],[UnitPrice]]</f>
        <v>84.470431640000001</v>
      </c>
      <c r="O9708" t="s">
        <v>35</v>
      </c>
      <c r="P9708" t="b">
        <v>1</v>
      </c>
      <c r="Q9708">
        <v>0</v>
      </c>
      <c r="R9708" s="1">
        <f>Table1[[#This Row],[Sales]]-Table1[[#This Row],[DiscountAmount]]</f>
        <v>84.470431640000001</v>
      </c>
      <c r="S9708" t="b">
        <v>0</v>
      </c>
      <c r="T9708" t="s">
        <v>23</v>
      </c>
      <c r="U9708">
        <v>4</v>
      </c>
      <c r="V9708" t="b">
        <v>0</v>
      </c>
    </row>
    <row r="9709" spans="1:22" x14ac:dyDescent="0.3">
      <c r="A9709">
        <v>9708</v>
      </c>
      <c r="B9709" s="2">
        <v>44914</v>
      </c>
      <c r="C9709" s="19">
        <f>YEAR(Table1[[#This Row],[Date]])</f>
        <v>2022</v>
      </c>
      <c r="D9709">
        <f>MONTH(Table1[[#This Row],[Date]])</f>
        <v>12</v>
      </c>
      <c r="E9709" t="str">
        <f>TEXT(Table1[[#This Row],[Date]],"MMMM")</f>
        <v>December</v>
      </c>
      <c r="F9709">
        <v>149</v>
      </c>
      <c r="G9709">
        <v>43</v>
      </c>
      <c r="H9709" t="s">
        <v>24</v>
      </c>
      <c r="I9709" t="s">
        <v>41</v>
      </c>
      <c r="J9709">
        <v>87</v>
      </c>
      <c r="K9709" t="s">
        <v>34</v>
      </c>
      <c r="L9709">
        <v>2</v>
      </c>
      <c r="M9709" s="1">
        <v>88.525722849999994</v>
      </c>
      <c r="N9709" s="1">
        <f>Table1[[#This Row],[Quantity]]*Table1[[#This Row],[UnitPrice]]</f>
        <v>177.05144569999999</v>
      </c>
      <c r="O9709" t="s">
        <v>22</v>
      </c>
      <c r="P9709" t="b">
        <v>1</v>
      </c>
      <c r="Q9709">
        <v>17.705144570000002</v>
      </c>
      <c r="R9709" s="1">
        <f>Table1[[#This Row],[Sales]]-Table1[[#This Row],[DiscountAmount]]</f>
        <v>159.34630112999997</v>
      </c>
      <c r="S9709" t="b">
        <v>1</v>
      </c>
      <c r="T9709" t="s">
        <v>36</v>
      </c>
      <c r="U9709">
        <v>5</v>
      </c>
      <c r="V9709" t="b">
        <v>1</v>
      </c>
    </row>
    <row r="9710" spans="1:22" x14ac:dyDescent="0.3">
      <c r="A9710">
        <v>9709</v>
      </c>
      <c r="B9710" s="2">
        <v>43418</v>
      </c>
      <c r="C9710" s="19">
        <f>YEAR(Table1[[#This Row],[Date]])</f>
        <v>2018</v>
      </c>
      <c r="D9710">
        <f>MONTH(Table1[[#This Row],[Date]])</f>
        <v>11</v>
      </c>
      <c r="E9710" t="str">
        <f>TEXT(Table1[[#This Row],[Date]],"MMMM")</f>
        <v>November</v>
      </c>
      <c r="F9710">
        <v>335</v>
      </c>
      <c r="G9710">
        <v>25</v>
      </c>
      <c r="H9710" t="s">
        <v>19</v>
      </c>
      <c r="I9710" t="s">
        <v>52</v>
      </c>
      <c r="J9710">
        <v>460</v>
      </c>
      <c r="K9710" t="s">
        <v>26</v>
      </c>
      <c r="L9710">
        <v>3</v>
      </c>
      <c r="M9710" s="1">
        <v>74.39517472</v>
      </c>
      <c r="N9710" s="1">
        <f>Table1[[#This Row],[Quantity]]*Table1[[#This Row],[UnitPrice]]</f>
        <v>223.18552416</v>
      </c>
      <c r="O9710" t="s">
        <v>22</v>
      </c>
      <c r="P9710" t="b">
        <v>1</v>
      </c>
      <c r="Q9710">
        <v>22.31855242</v>
      </c>
      <c r="R9710" s="1">
        <f>Table1[[#This Row],[Sales]]-Table1[[#This Row],[DiscountAmount]]</f>
        <v>200.86697174</v>
      </c>
      <c r="S9710" t="b">
        <v>1</v>
      </c>
      <c r="T9710" t="s">
        <v>36</v>
      </c>
      <c r="U9710">
        <v>1</v>
      </c>
      <c r="V9710" t="b">
        <v>1</v>
      </c>
    </row>
    <row r="9711" spans="1:22" x14ac:dyDescent="0.3">
      <c r="A9711">
        <v>9710</v>
      </c>
      <c r="B9711" s="2">
        <v>43783</v>
      </c>
      <c r="C9711" s="19">
        <f>YEAR(Table1[[#This Row],[Date]])</f>
        <v>2019</v>
      </c>
      <c r="D9711">
        <f>MONTH(Table1[[#This Row],[Date]])</f>
        <v>11</v>
      </c>
      <c r="E9711" t="str">
        <f>TEXT(Table1[[#This Row],[Date]],"MMMM")</f>
        <v>November</v>
      </c>
      <c r="F9711">
        <v>73</v>
      </c>
      <c r="G9711">
        <v>30</v>
      </c>
      <c r="H9711" t="s">
        <v>37</v>
      </c>
      <c r="I9711" t="s">
        <v>33</v>
      </c>
      <c r="J9711">
        <v>480</v>
      </c>
      <c r="K9711" t="s">
        <v>34</v>
      </c>
      <c r="L9711">
        <v>2</v>
      </c>
      <c r="M9711" s="1">
        <v>19.577973830000001</v>
      </c>
      <c r="N9711" s="1">
        <f>Table1[[#This Row],[Quantity]]*Table1[[#This Row],[UnitPrice]]</f>
        <v>39.155947660000002</v>
      </c>
      <c r="O9711" t="s">
        <v>35</v>
      </c>
      <c r="P9711" t="b">
        <v>0</v>
      </c>
      <c r="Q9711">
        <v>0</v>
      </c>
      <c r="R9711" s="1">
        <f>Table1[[#This Row],[Sales]]-Table1[[#This Row],[DiscountAmount]]</f>
        <v>39.155947660000002</v>
      </c>
      <c r="S9711" t="b">
        <v>1</v>
      </c>
      <c r="T9711" t="s">
        <v>28</v>
      </c>
      <c r="U9711">
        <v>5</v>
      </c>
      <c r="V9711" t="b">
        <v>1</v>
      </c>
    </row>
    <row r="9712" spans="1:22" x14ac:dyDescent="0.3">
      <c r="A9712">
        <v>9711</v>
      </c>
      <c r="B9712" s="2">
        <v>44891</v>
      </c>
      <c r="C9712" s="19">
        <f>YEAR(Table1[[#This Row],[Date]])</f>
        <v>2022</v>
      </c>
      <c r="D9712">
        <f>MONTH(Table1[[#This Row],[Date]])</f>
        <v>11</v>
      </c>
      <c r="E9712" t="str">
        <f>TEXT(Table1[[#This Row],[Date]],"MMMM")</f>
        <v>November</v>
      </c>
      <c r="F9712">
        <v>92</v>
      </c>
      <c r="G9712">
        <v>56</v>
      </c>
      <c r="H9712" t="s">
        <v>37</v>
      </c>
      <c r="I9712" t="s">
        <v>38</v>
      </c>
      <c r="J9712">
        <v>898</v>
      </c>
      <c r="K9712" t="s">
        <v>26</v>
      </c>
      <c r="L9712">
        <v>1</v>
      </c>
      <c r="M9712" s="1">
        <v>10.64436822</v>
      </c>
      <c r="N9712" s="1">
        <f>Table1[[#This Row],[Quantity]]*Table1[[#This Row],[UnitPrice]]</f>
        <v>10.64436822</v>
      </c>
      <c r="O9712" t="s">
        <v>35</v>
      </c>
      <c r="P9712" t="b">
        <v>0</v>
      </c>
      <c r="Q9712">
        <v>1.064436822</v>
      </c>
      <c r="R9712" s="1">
        <f>Table1[[#This Row],[Sales]]-Table1[[#This Row],[DiscountAmount]]</f>
        <v>9.5799313980000012</v>
      </c>
      <c r="S9712" t="b">
        <v>0</v>
      </c>
      <c r="T9712" t="s">
        <v>36</v>
      </c>
      <c r="U9712">
        <v>3</v>
      </c>
      <c r="V9712" t="b">
        <v>1</v>
      </c>
    </row>
    <row r="9713" spans="1:22" x14ac:dyDescent="0.3">
      <c r="A9713">
        <v>9712</v>
      </c>
      <c r="B9713" s="2">
        <v>43789</v>
      </c>
      <c r="C9713" s="19">
        <f>YEAR(Table1[[#This Row],[Date]])</f>
        <v>2019</v>
      </c>
      <c r="D9713">
        <f>MONTH(Table1[[#This Row],[Date]])</f>
        <v>11</v>
      </c>
      <c r="E9713" t="str">
        <f>TEXT(Table1[[#This Row],[Date]],"MMMM")</f>
        <v>November</v>
      </c>
      <c r="F9713">
        <v>385</v>
      </c>
      <c r="G9713">
        <v>50</v>
      </c>
      <c r="H9713" t="s">
        <v>19</v>
      </c>
      <c r="I9713" t="s">
        <v>48</v>
      </c>
      <c r="J9713">
        <v>584</v>
      </c>
      <c r="K9713" t="s">
        <v>39</v>
      </c>
      <c r="L9713">
        <v>5</v>
      </c>
      <c r="M9713" s="1">
        <v>43.083891790000003</v>
      </c>
      <c r="N9713" s="1">
        <f>Table1[[#This Row],[Quantity]]*Table1[[#This Row],[UnitPrice]]</f>
        <v>215.41945895000001</v>
      </c>
      <c r="O9713" t="s">
        <v>30</v>
      </c>
      <c r="P9713" t="b">
        <v>1</v>
      </c>
      <c r="Q9713">
        <v>21.541945890000001</v>
      </c>
      <c r="R9713" s="1">
        <f>Table1[[#This Row],[Sales]]-Table1[[#This Row],[DiscountAmount]]</f>
        <v>193.87751306000001</v>
      </c>
      <c r="S9713" t="b">
        <v>0</v>
      </c>
      <c r="T9713" t="s">
        <v>36</v>
      </c>
      <c r="U9713">
        <v>3</v>
      </c>
      <c r="V9713" t="b">
        <v>0</v>
      </c>
    </row>
    <row r="9714" spans="1:22" x14ac:dyDescent="0.3">
      <c r="A9714">
        <v>9713</v>
      </c>
      <c r="B9714" s="2">
        <v>43447</v>
      </c>
      <c r="C9714" s="19">
        <f>YEAR(Table1[[#This Row],[Date]])</f>
        <v>2018</v>
      </c>
      <c r="D9714">
        <f>MONTH(Table1[[#This Row],[Date]])</f>
        <v>12</v>
      </c>
      <c r="E9714" t="str">
        <f>TEXT(Table1[[#This Row],[Date]],"MMMM")</f>
        <v>December</v>
      </c>
      <c r="F9714">
        <v>11</v>
      </c>
      <c r="G9714">
        <v>22</v>
      </c>
      <c r="H9714" t="s">
        <v>24</v>
      </c>
      <c r="I9714" t="s">
        <v>44</v>
      </c>
      <c r="J9714">
        <v>697</v>
      </c>
      <c r="K9714" t="s">
        <v>43</v>
      </c>
      <c r="L9714">
        <v>5</v>
      </c>
      <c r="M9714" s="1">
        <v>29.397953170000001</v>
      </c>
      <c r="N9714" s="1">
        <f>Table1[[#This Row],[Quantity]]*Table1[[#This Row],[UnitPrice]]</f>
        <v>146.98976585</v>
      </c>
      <c r="O9714" t="s">
        <v>32</v>
      </c>
      <c r="P9714" t="b">
        <v>0</v>
      </c>
      <c r="Q9714">
        <v>0</v>
      </c>
      <c r="R9714" s="1">
        <f>Table1[[#This Row],[Sales]]-Table1[[#This Row],[DiscountAmount]]</f>
        <v>146.98976585</v>
      </c>
      <c r="S9714" t="b">
        <v>1</v>
      </c>
      <c r="T9714" t="s">
        <v>28</v>
      </c>
      <c r="U9714">
        <v>2</v>
      </c>
      <c r="V9714" t="b">
        <v>0</v>
      </c>
    </row>
    <row r="9715" spans="1:22" x14ac:dyDescent="0.3">
      <c r="A9715">
        <v>9714</v>
      </c>
      <c r="B9715" s="2">
        <v>44524</v>
      </c>
      <c r="C9715" s="19">
        <f>YEAR(Table1[[#This Row],[Date]])</f>
        <v>2021</v>
      </c>
      <c r="D9715">
        <f>MONTH(Table1[[#This Row],[Date]])</f>
        <v>11</v>
      </c>
      <c r="E9715" t="str">
        <f>TEXT(Table1[[#This Row],[Date]],"MMMM")</f>
        <v>November</v>
      </c>
      <c r="F9715">
        <v>128</v>
      </c>
      <c r="G9715">
        <v>28</v>
      </c>
      <c r="H9715" t="s">
        <v>24</v>
      </c>
      <c r="I9715" t="s">
        <v>33</v>
      </c>
      <c r="J9715">
        <v>746</v>
      </c>
      <c r="K9715" t="s">
        <v>39</v>
      </c>
      <c r="L9715">
        <v>3</v>
      </c>
      <c r="M9715" s="1">
        <v>75.870097650000005</v>
      </c>
      <c r="N9715" s="1">
        <f>Table1[[#This Row],[Quantity]]*Table1[[#This Row],[UnitPrice]]</f>
        <v>227.61029295000003</v>
      </c>
      <c r="O9715" t="s">
        <v>30</v>
      </c>
      <c r="P9715" t="b">
        <v>0</v>
      </c>
      <c r="Q9715">
        <v>22.76102929</v>
      </c>
      <c r="R9715" s="1">
        <f>Table1[[#This Row],[Sales]]-Table1[[#This Row],[DiscountAmount]]</f>
        <v>204.84926366000002</v>
      </c>
      <c r="S9715" t="b">
        <v>1</v>
      </c>
      <c r="T9715" t="s">
        <v>36</v>
      </c>
      <c r="U9715">
        <v>4</v>
      </c>
      <c r="V9715" t="b">
        <v>0</v>
      </c>
    </row>
    <row r="9716" spans="1:22" x14ac:dyDescent="0.3">
      <c r="A9716">
        <v>9715</v>
      </c>
      <c r="B9716" s="2">
        <v>45261</v>
      </c>
      <c r="C9716" s="19">
        <f>YEAR(Table1[[#This Row],[Date]])</f>
        <v>2023</v>
      </c>
      <c r="D9716">
        <f>MONTH(Table1[[#This Row],[Date]])</f>
        <v>12</v>
      </c>
      <c r="E9716" t="str">
        <f>TEXT(Table1[[#This Row],[Date]],"MMMM")</f>
        <v>December</v>
      </c>
      <c r="F9716">
        <v>161</v>
      </c>
      <c r="G9716">
        <v>46</v>
      </c>
      <c r="H9716" t="s">
        <v>19</v>
      </c>
      <c r="I9716" t="s">
        <v>53</v>
      </c>
      <c r="J9716">
        <v>655</v>
      </c>
      <c r="K9716" t="s">
        <v>34</v>
      </c>
      <c r="L9716">
        <v>5</v>
      </c>
      <c r="M9716" s="1">
        <v>24.62086296</v>
      </c>
      <c r="N9716" s="1">
        <f>Table1[[#This Row],[Quantity]]*Table1[[#This Row],[UnitPrice]]</f>
        <v>123.1043148</v>
      </c>
      <c r="O9716" t="s">
        <v>22</v>
      </c>
      <c r="P9716" t="b">
        <v>1</v>
      </c>
      <c r="Q9716">
        <v>0</v>
      </c>
      <c r="R9716" s="1">
        <f>Table1[[#This Row],[Sales]]-Table1[[#This Row],[DiscountAmount]]</f>
        <v>123.1043148</v>
      </c>
      <c r="S9716" t="b">
        <v>0</v>
      </c>
      <c r="T9716" t="s">
        <v>23</v>
      </c>
      <c r="U9716">
        <v>5</v>
      </c>
      <c r="V9716" t="b">
        <v>0</v>
      </c>
    </row>
    <row r="9717" spans="1:22" x14ac:dyDescent="0.3">
      <c r="A9717">
        <v>9716</v>
      </c>
      <c r="B9717" s="2">
        <v>43821</v>
      </c>
      <c r="C9717" s="19">
        <f>YEAR(Table1[[#This Row],[Date]])</f>
        <v>2019</v>
      </c>
      <c r="D9717">
        <f>MONTH(Table1[[#This Row],[Date]])</f>
        <v>12</v>
      </c>
      <c r="E9717" t="str">
        <f>TEXT(Table1[[#This Row],[Date]],"MMMM")</f>
        <v>December</v>
      </c>
      <c r="F9717">
        <v>74</v>
      </c>
      <c r="G9717">
        <v>28</v>
      </c>
      <c r="H9717" t="s">
        <v>24</v>
      </c>
      <c r="I9717" t="s">
        <v>33</v>
      </c>
      <c r="J9717">
        <v>296</v>
      </c>
      <c r="K9717" t="s">
        <v>21</v>
      </c>
      <c r="L9717">
        <v>4</v>
      </c>
      <c r="M9717" s="1">
        <v>58.004084550000002</v>
      </c>
      <c r="N9717" s="1">
        <f>Table1[[#This Row],[Quantity]]*Table1[[#This Row],[UnitPrice]]</f>
        <v>232.01633820000001</v>
      </c>
      <c r="O9717" t="s">
        <v>30</v>
      </c>
      <c r="P9717" t="b">
        <v>0</v>
      </c>
      <c r="Q9717">
        <v>23.201633820000001</v>
      </c>
      <c r="R9717" s="1">
        <f>Table1[[#This Row],[Sales]]-Table1[[#This Row],[DiscountAmount]]</f>
        <v>208.81470437999999</v>
      </c>
      <c r="S9717" t="b">
        <v>0</v>
      </c>
      <c r="T9717" t="s">
        <v>36</v>
      </c>
      <c r="U9717">
        <v>1</v>
      </c>
      <c r="V9717" t="b">
        <v>0</v>
      </c>
    </row>
    <row r="9718" spans="1:22" x14ac:dyDescent="0.3">
      <c r="A9718">
        <v>9717</v>
      </c>
      <c r="B9718" s="2">
        <v>44151</v>
      </c>
      <c r="C9718" s="19">
        <f>YEAR(Table1[[#This Row],[Date]])</f>
        <v>2020</v>
      </c>
      <c r="D9718">
        <f>MONTH(Table1[[#This Row],[Date]])</f>
        <v>11</v>
      </c>
      <c r="E9718" t="str">
        <f>TEXT(Table1[[#This Row],[Date]],"MMMM")</f>
        <v>November</v>
      </c>
      <c r="F9718">
        <v>368</v>
      </c>
      <c r="G9718">
        <v>55</v>
      </c>
      <c r="H9718" t="s">
        <v>24</v>
      </c>
      <c r="I9718" t="s">
        <v>40</v>
      </c>
      <c r="J9718">
        <v>334</v>
      </c>
      <c r="K9718" t="s">
        <v>39</v>
      </c>
      <c r="L9718">
        <v>1</v>
      </c>
      <c r="M9718" s="1">
        <v>20.764247950000001</v>
      </c>
      <c r="N9718" s="1">
        <f>Table1[[#This Row],[Quantity]]*Table1[[#This Row],[UnitPrice]]</f>
        <v>20.764247950000001</v>
      </c>
      <c r="O9718" t="s">
        <v>32</v>
      </c>
      <c r="P9718" t="b">
        <v>0</v>
      </c>
      <c r="Q9718">
        <v>0</v>
      </c>
      <c r="R9718" s="1">
        <f>Table1[[#This Row],[Sales]]-Table1[[#This Row],[DiscountAmount]]</f>
        <v>20.764247950000001</v>
      </c>
      <c r="S9718" t="b">
        <v>0</v>
      </c>
      <c r="T9718" t="s">
        <v>23</v>
      </c>
      <c r="U9718">
        <v>4</v>
      </c>
      <c r="V9718" t="b">
        <v>0</v>
      </c>
    </row>
    <row r="9719" spans="1:22" x14ac:dyDescent="0.3">
      <c r="A9719">
        <v>9718</v>
      </c>
      <c r="B9719" s="2">
        <v>45264</v>
      </c>
      <c r="C9719" s="19">
        <f>YEAR(Table1[[#This Row],[Date]])</f>
        <v>2023</v>
      </c>
      <c r="D9719">
        <f>MONTH(Table1[[#This Row],[Date]])</f>
        <v>12</v>
      </c>
      <c r="E9719" t="str">
        <f>TEXT(Table1[[#This Row],[Date]],"MMMM")</f>
        <v>December</v>
      </c>
      <c r="F9719">
        <v>281</v>
      </c>
      <c r="G9719">
        <v>66</v>
      </c>
      <c r="H9719" t="s">
        <v>37</v>
      </c>
      <c r="I9719" t="s">
        <v>38</v>
      </c>
      <c r="J9719">
        <v>778</v>
      </c>
      <c r="K9719" t="s">
        <v>26</v>
      </c>
      <c r="L9719">
        <v>4</v>
      </c>
      <c r="M9719" s="1">
        <v>42.876125960000003</v>
      </c>
      <c r="N9719" s="1">
        <f>Table1[[#This Row],[Quantity]]*Table1[[#This Row],[UnitPrice]]</f>
        <v>171.50450384000001</v>
      </c>
      <c r="O9719" t="s">
        <v>30</v>
      </c>
      <c r="P9719" t="b">
        <v>0</v>
      </c>
      <c r="Q9719">
        <v>0</v>
      </c>
      <c r="R9719" s="1">
        <f>Table1[[#This Row],[Sales]]-Table1[[#This Row],[DiscountAmount]]</f>
        <v>171.50450384000001</v>
      </c>
      <c r="S9719" t="b">
        <v>1</v>
      </c>
      <c r="T9719" t="s">
        <v>23</v>
      </c>
      <c r="U9719">
        <v>5</v>
      </c>
      <c r="V9719" t="b">
        <v>1</v>
      </c>
    </row>
    <row r="9720" spans="1:22" x14ac:dyDescent="0.3">
      <c r="A9720">
        <v>9719</v>
      </c>
      <c r="B9720" s="2">
        <v>43452</v>
      </c>
      <c r="C9720" s="19">
        <f>YEAR(Table1[[#This Row],[Date]])</f>
        <v>2018</v>
      </c>
      <c r="D9720">
        <f>MONTH(Table1[[#This Row],[Date]])</f>
        <v>12</v>
      </c>
      <c r="E9720" t="str">
        <f>TEXT(Table1[[#This Row],[Date]],"MMMM")</f>
        <v>December</v>
      </c>
      <c r="F9720">
        <v>259</v>
      </c>
      <c r="G9720">
        <v>33</v>
      </c>
      <c r="H9720" t="s">
        <v>37</v>
      </c>
      <c r="I9720" t="s">
        <v>52</v>
      </c>
      <c r="J9720">
        <v>890</v>
      </c>
      <c r="K9720" t="s">
        <v>34</v>
      </c>
      <c r="L9720">
        <v>3</v>
      </c>
      <c r="M9720" s="1">
        <v>59.946157669999998</v>
      </c>
      <c r="N9720" s="1">
        <f>Table1[[#This Row],[Quantity]]*Table1[[#This Row],[UnitPrice]]</f>
        <v>179.83847301</v>
      </c>
      <c r="O9720" t="s">
        <v>35</v>
      </c>
      <c r="P9720" t="b">
        <v>1</v>
      </c>
      <c r="Q9720">
        <v>17.983847300000001</v>
      </c>
      <c r="R9720" s="1">
        <f>Table1[[#This Row],[Sales]]-Table1[[#This Row],[DiscountAmount]]</f>
        <v>161.85462570999999</v>
      </c>
      <c r="S9720" t="b">
        <v>0</v>
      </c>
      <c r="T9720" t="s">
        <v>36</v>
      </c>
      <c r="U9720">
        <v>5</v>
      </c>
      <c r="V9720" t="b">
        <v>1</v>
      </c>
    </row>
    <row r="9721" spans="1:22" x14ac:dyDescent="0.3">
      <c r="A9721">
        <v>9720</v>
      </c>
      <c r="B9721" s="2">
        <v>44504</v>
      </c>
      <c r="C9721" s="19">
        <f>YEAR(Table1[[#This Row],[Date]])</f>
        <v>2021</v>
      </c>
      <c r="D9721">
        <f>MONTH(Table1[[#This Row],[Date]])</f>
        <v>11</v>
      </c>
      <c r="E9721" t="str">
        <f>TEXT(Table1[[#This Row],[Date]],"MMMM")</f>
        <v>November</v>
      </c>
      <c r="F9721">
        <v>368</v>
      </c>
      <c r="G9721">
        <v>63</v>
      </c>
      <c r="H9721" t="s">
        <v>24</v>
      </c>
      <c r="I9721" t="s">
        <v>29</v>
      </c>
      <c r="J9721">
        <v>675</v>
      </c>
      <c r="K9721" t="s">
        <v>43</v>
      </c>
      <c r="L9721">
        <v>5</v>
      </c>
      <c r="M9721" s="1">
        <v>68.118129730000007</v>
      </c>
      <c r="N9721" s="1">
        <f>Table1[[#This Row],[Quantity]]*Table1[[#This Row],[UnitPrice]]</f>
        <v>340.59064865000005</v>
      </c>
      <c r="O9721" t="s">
        <v>30</v>
      </c>
      <c r="P9721" t="b">
        <v>1</v>
      </c>
      <c r="Q9721">
        <v>0</v>
      </c>
      <c r="R9721" s="1">
        <f>Table1[[#This Row],[Sales]]-Table1[[#This Row],[DiscountAmount]]</f>
        <v>340.59064865000005</v>
      </c>
      <c r="S9721" t="b">
        <v>1</v>
      </c>
      <c r="T9721" t="s">
        <v>23</v>
      </c>
      <c r="U9721">
        <v>2</v>
      </c>
      <c r="V9721" t="b">
        <v>1</v>
      </c>
    </row>
    <row r="9722" spans="1:22" x14ac:dyDescent="0.3">
      <c r="A9722">
        <v>9721</v>
      </c>
      <c r="B9722" s="2">
        <v>43800</v>
      </c>
      <c r="C9722" s="19">
        <f>YEAR(Table1[[#This Row],[Date]])</f>
        <v>2019</v>
      </c>
      <c r="D9722">
        <f>MONTH(Table1[[#This Row],[Date]])</f>
        <v>12</v>
      </c>
      <c r="E9722" t="str">
        <f>TEXT(Table1[[#This Row],[Date]],"MMMM")</f>
        <v>December</v>
      </c>
      <c r="F9722">
        <v>355</v>
      </c>
      <c r="G9722">
        <v>33</v>
      </c>
      <c r="H9722" t="s">
        <v>37</v>
      </c>
      <c r="I9722" t="s">
        <v>38</v>
      </c>
      <c r="J9722">
        <v>19</v>
      </c>
      <c r="K9722" t="s">
        <v>26</v>
      </c>
      <c r="L9722">
        <v>4</v>
      </c>
      <c r="M9722" s="1">
        <v>76.463802079999994</v>
      </c>
      <c r="N9722" s="1">
        <f>Table1[[#This Row],[Quantity]]*Table1[[#This Row],[UnitPrice]]</f>
        <v>305.85520831999997</v>
      </c>
      <c r="O9722" t="s">
        <v>35</v>
      </c>
      <c r="P9722" t="b">
        <v>0</v>
      </c>
      <c r="Q9722">
        <v>0</v>
      </c>
      <c r="R9722" s="1">
        <f>Table1[[#This Row],[Sales]]-Table1[[#This Row],[DiscountAmount]]</f>
        <v>305.85520831999997</v>
      </c>
      <c r="S9722" t="b">
        <v>1</v>
      </c>
      <c r="T9722" t="s">
        <v>23</v>
      </c>
      <c r="U9722">
        <v>1</v>
      </c>
      <c r="V9722" t="b">
        <v>0</v>
      </c>
    </row>
    <row r="9723" spans="1:22" x14ac:dyDescent="0.3">
      <c r="A9723">
        <v>9722</v>
      </c>
      <c r="B9723" s="2">
        <v>44162</v>
      </c>
      <c r="C9723" s="19">
        <f>YEAR(Table1[[#This Row],[Date]])</f>
        <v>2020</v>
      </c>
      <c r="D9723">
        <f>MONTH(Table1[[#This Row],[Date]])</f>
        <v>11</v>
      </c>
      <c r="E9723" t="str">
        <f>TEXT(Table1[[#This Row],[Date]],"MMMM")</f>
        <v>November</v>
      </c>
      <c r="F9723">
        <v>196</v>
      </c>
      <c r="G9723">
        <v>35</v>
      </c>
      <c r="H9723" t="s">
        <v>24</v>
      </c>
      <c r="I9723" t="s">
        <v>33</v>
      </c>
      <c r="J9723">
        <v>458</v>
      </c>
      <c r="K9723" t="s">
        <v>21</v>
      </c>
      <c r="L9723">
        <v>1</v>
      </c>
      <c r="M9723" s="1">
        <v>99.193244239999999</v>
      </c>
      <c r="N9723" s="1">
        <f>Table1[[#This Row],[Quantity]]*Table1[[#This Row],[UnitPrice]]</f>
        <v>99.193244239999999</v>
      </c>
      <c r="O9723" t="s">
        <v>32</v>
      </c>
      <c r="P9723" t="b">
        <v>1</v>
      </c>
      <c r="Q9723">
        <v>9.9193244239999991</v>
      </c>
      <c r="R9723" s="1">
        <f>Table1[[#This Row],[Sales]]-Table1[[#This Row],[DiscountAmount]]</f>
        <v>89.273919816000003</v>
      </c>
      <c r="S9723" t="b">
        <v>0</v>
      </c>
      <c r="T9723" t="s">
        <v>36</v>
      </c>
      <c r="U9723">
        <v>4</v>
      </c>
      <c r="V9723" t="b">
        <v>0</v>
      </c>
    </row>
    <row r="9724" spans="1:22" x14ac:dyDescent="0.3">
      <c r="A9724">
        <v>9723</v>
      </c>
      <c r="B9724" s="2">
        <v>45259</v>
      </c>
      <c r="C9724" s="19">
        <f>YEAR(Table1[[#This Row],[Date]])</f>
        <v>2023</v>
      </c>
      <c r="D9724">
        <f>MONTH(Table1[[#This Row],[Date]])</f>
        <v>11</v>
      </c>
      <c r="E9724" t="str">
        <f>TEXT(Table1[[#This Row],[Date]],"MMMM")</f>
        <v>November</v>
      </c>
      <c r="F9724">
        <v>425</v>
      </c>
      <c r="G9724">
        <v>41</v>
      </c>
      <c r="H9724" t="s">
        <v>24</v>
      </c>
      <c r="I9724" t="s">
        <v>20</v>
      </c>
      <c r="J9724">
        <v>83</v>
      </c>
      <c r="K9724" t="s">
        <v>34</v>
      </c>
      <c r="L9724">
        <v>2</v>
      </c>
      <c r="M9724" s="1">
        <v>66.137110890000002</v>
      </c>
      <c r="N9724" s="1">
        <f>Table1[[#This Row],[Quantity]]*Table1[[#This Row],[UnitPrice]]</f>
        <v>132.27422178</v>
      </c>
      <c r="O9724" t="s">
        <v>30</v>
      </c>
      <c r="P9724" t="b">
        <v>0</v>
      </c>
      <c r="Q9724">
        <v>13.22742218</v>
      </c>
      <c r="R9724" s="1">
        <f>Table1[[#This Row],[Sales]]-Table1[[#This Row],[DiscountAmount]]</f>
        <v>119.0467996</v>
      </c>
      <c r="S9724" t="b">
        <v>1</v>
      </c>
      <c r="T9724" t="s">
        <v>36</v>
      </c>
      <c r="U9724">
        <v>4</v>
      </c>
      <c r="V9724" t="b">
        <v>0</v>
      </c>
    </row>
    <row r="9725" spans="1:22" x14ac:dyDescent="0.3">
      <c r="A9725">
        <v>9724</v>
      </c>
      <c r="B9725" s="2">
        <v>44560</v>
      </c>
      <c r="C9725" s="19">
        <f>YEAR(Table1[[#This Row],[Date]])</f>
        <v>2021</v>
      </c>
      <c r="D9725">
        <f>MONTH(Table1[[#This Row],[Date]])</f>
        <v>12</v>
      </c>
      <c r="E9725" t="str">
        <f>TEXT(Table1[[#This Row],[Date]],"MMMM")</f>
        <v>December</v>
      </c>
      <c r="F9725">
        <v>103</v>
      </c>
      <c r="G9725">
        <v>70</v>
      </c>
      <c r="H9725" t="s">
        <v>37</v>
      </c>
      <c r="I9725" t="s">
        <v>48</v>
      </c>
      <c r="J9725">
        <v>18</v>
      </c>
      <c r="K9725" t="s">
        <v>39</v>
      </c>
      <c r="L9725">
        <v>3</v>
      </c>
      <c r="M9725" s="1">
        <v>73.879785799999993</v>
      </c>
      <c r="N9725" s="1">
        <f>Table1[[#This Row],[Quantity]]*Table1[[#This Row],[UnitPrice]]</f>
        <v>221.63935739999999</v>
      </c>
      <c r="O9725" t="s">
        <v>35</v>
      </c>
      <c r="P9725" t="b">
        <v>0</v>
      </c>
      <c r="Q9725">
        <v>0</v>
      </c>
      <c r="R9725" s="1">
        <f>Table1[[#This Row],[Sales]]-Table1[[#This Row],[DiscountAmount]]</f>
        <v>221.63935739999999</v>
      </c>
      <c r="S9725" t="b">
        <v>0</v>
      </c>
      <c r="T9725" t="s">
        <v>28</v>
      </c>
      <c r="U9725">
        <v>1</v>
      </c>
      <c r="V9725" t="b">
        <v>1</v>
      </c>
    </row>
    <row r="9726" spans="1:22" x14ac:dyDescent="0.3">
      <c r="A9726">
        <v>9725</v>
      </c>
      <c r="B9726" s="2">
        <v>43828</v>
      </c>
      <c r="C9726" s="19">
        <f>YEAR(Table1[[#This Row],[Date]])</f>
        <v>2019</v>
      </c>
      <c r="D9726">
        <f>MONTH(Table1[[#This Row],[Date]])</f>
        <v>12</v>
      </c>
      <c r="E9726" t="str">
        <f>TEXT(Table1[[#This Row],[Date]],"MMMM")</f>
        <v>December</v>
      </c>
      <c r="F9726">
        <v>464</v>
      </c>
      <c r="G9726">
        <v>25</v>
      </c>
      <c r="H9726" t="s">
        <v>24</v>
      </c>
      <c r="I9726" t="s">
        <v>25</v>
      </c>
      <c r="J9726">
        <v>223</v>
      </c>
      <c r="K9726" t="s">
        <v>39</v>
      </c>
      <c r="L9726">
        <v>3</v>
      </c>
      <c r="M9726" s="1">
        <v>53.96534046</v>
      </c>
      <c r="N9726" s="1">
        <f>Table1[[#This Row],[Quantity]]*Table1[[#This Row],[UnitPrice]]</f>
        <v>161.89602138000001</v>
      </c>
      <c r="O9726" t="s">
        <v>30</v>
      </c>
      <c r="P9726" t="b">
        <v>0</v>
      </c>
      <c r="Q9726">
        <v>0</v>
      </c>
      <c r="R9726" s="1">
        <f>Table1[[#This Row],[Sales]]-Table1[[#This Row],[DiscountAmount]]</f>
        <v>161.89602138000001</v>
      </c>
      <c r="S9726" t="b">
        <v>1</v>
      </c>
      <c r="T9726" t="s">
        <v>28</v>
      </c>
      <c r="U9726">
        <v>1</v>
      </c>
      <c r="V9726" t="b">
        <v>1</v>
      </c>
    </row>
    <row r="9727" spans="1:22" x14ac:dyDescent="0.3">
      <c r="A9727">
        <v>9726</v>
      </c>
      <c r="B9727" s="2">
        <v>44534</v>
      </c>
      <c r="C9727" s="19">
        <f>YEAR(Table1[[#This Row],[Date]])</f>
        <v>2021</v>
      </c>
      <c r="D9727">
        <f>MONTH(Table1[[#This Row],[Date]])</f>
        <v>12</v>
      </c>
      <c r="E9727" t="str">
        <f>TEXT(Table1[[#This Row],[Date]],"MMMM")</f>
        <v>December</v>
      </c>
      <c r="F9727">
        <v>424</v>
      </c>
      <c r="G9727">
        <v>41</v>
      </c>
      <c r="H9727" t="s">
        <v>24</v>
      </c>
      <c r="I9727" t="s">
        <v>44</v>
      </c>
      <c r="J9727">
        <v>880</v>
      </c>
      <c r="K9727" t="s">
        <v>39</v>
      </c>
      <c r="L9727">
        <v>5</v>
      </c>
      <c r="M9727" s="1">
        <v>49.313308329999998</v>
      </c>
      <c r="N9727" s="1">
        <f>Table1[[#This Row],[Quantity]]*Table1[[#This Row],[UnitPrice]]</f>
        <v>246.56654164999998</v>
      </c>
      <c r="O9727" t="s">
        <v>30</v>
      </c>
      <c r="P9727" t="b">
        <v>1</v>
      </c>
      <c r="Q9727">
        <v>0</v>
      </c>
      <c r="R9727" s="1">
        <f>Table1[[#This Row],[Sales]]-Table1[[#This Row],[DiscountAmount]]</f>
        <v>246.56654164999998</v>
      </c>
      <c r="S9727" t="b">
        <v>0</v>
      </c>
      <c r="T9727" t="s">
        <v>28</v>
      </c>
      <c r="U9727">
        <v>2</v>
      </c>
      <c r="V9727" t="b">
        <v>1</v>
      </c>
    </row>
    <row r="9728" spans="1:22" x14ac:dyDescent="0.3">
      <c r="A9728">
        <v>9727</v>
      </c>
      <c r="B9728" s="2">
        <v>45247</v>
      </c>
      <c r="C9728" s="19">
        <f>YEAR(Table1[[#This Row],[Date]])</f>
        <v>2023</v>
      </c>
      <c r="D9728">
        <f>MONTH(Table1[[#This Row],[Date]])</f>
        <v>11</v>
      </c>
      <c r="E9728" t="str">
        <f>TEXT(Table1[[#This Row],[Date]],"MMMM")</f>
        <v>November</v>
      </c>
      <c r="F9728">
        <v>88</v>
      </c>
      <c r="G9728">
        <v>40</v>
      </c>
      <c r="H9728" t="s">
        <v>24</v>
      </c>
      <c r="I9728" t="s">
        <v>51</v>
      </c>
      <c r="J9728">
        <v>391</v>
      </c>
      <c r="K9728" t="s">
        <v>43</v>
      </c>
      <c r="L9728">
        <v>3</v>
      </c>
      <c r="M9728" s="1">
        <v>79.556544579999994</v>
      </c>
      <c r="N9728" s="1">
        <f>Table1[[#This Row],[Quantity]]*Table1[[#This Row],[UnitPrice]]</f>
        <v>238.66963373999999</v>
      </c>
      <c r="O9728" t="s">
        <v>35</v>
      </c>
      <c r="P9728" t="b">
        <v>1</v>
      </c>
      <c r="Q9728">
        <v>0</v>
      </c>
      <c r="R9728" s="1">
        <f>Table1[[#This Row],[Sales]]-Table1[[#This Row],[DiscountAmount]]</f>
        <v>238.66963373999999</v>
      </c>
      <c r="S9728" t="b">
        <v>1</v>
      </c>
      <c r="T9728" t="s">
        <v>23</v>
      </c>
      <c r="U9728">
        <v>2</v>
      </c>
      <c r="V9728" t="b">
        <v>0</v>
      </c>
    </row>
    <row r="9729" spans="1:22" x14ac:dyDescent="0.3">
      <c r="A9729">
        <v>9728</v>
      </c>
      <c r="B9729" s="2">
        <v>43776</v>
      </c>
      <c r="C9729" s="19">
        <f>YEAR(Table1[[#This Row],[Date]])</f>
        <v>2019</v>
      </c>
      <c r="D9729">
        <f>MONTH(Table1[[#This Row],[Date]])</f>
        <v>11</v>
      </c>
      <c r="E9729" t="str">
        <f>TEXT(Table1[[#This Row],[Date]],"MMMM")</f>
        <v>November</v>
      </c>
      <c r="F9729">
        <v>441</v>
      </c>
      <c r="G9729">
        <v>62</v>
      </c>
      <c r="H9729" t="s">
        <v>37</v>
      </c>
      <c r="I9729" t="s">
        <v>50</v>
      </c>
      <c r="J9729">
        <v>430</v>
      </c>
      <c r="K9729" t="s">
        <v>21</v>
      </c>
      <c r="L9729">
        <v>4</v>
      </c>
      <c r="M9729" s="1">
        <v>74.432278640000007</v>
      </c>
      <c r="N9729" s="1">
        <f>Table1[[#This Row],[Quantity]]*Table1[[#This Row],[UnitPrice]]</f>
        <v>297.72911456000003</v>
      </c>
      <c r="O9729" t="s">
        <v>30</v>
      </c>
      <c r="P9729" t="b">
        <v>1</v>
      </c>
      <c r="Q9729">
        <v>29.77291146</v>
      </c>
      <c r="R9729" s="1">
        <f>Table1[[#This Row],[Sales]]-Table1[[#This Row],[DiscountAmount]]</f>
        <v>267.95620310000004</v>
      </c>
      <c r="S9729" t="b">
        <v>0</v>
      </c>
      <c r="T9729" t="s">
        <v>36</v>
      </c>
      <c r="U9729">
        <v>3</v>
      </c>
      <c r="V9729" t="b">
        <v>0</v>
      </c>
    </row>
    <row r="9730" spans="1:22" x14ac:dyDescent="0.3">
      <c r="A9730">
        <v>9729</v>
      </c>
      <c r="B9730" s="2">
        <v>44514</v>
      </c>
      <c r="C9730" s="19">
        <f>YEAR(Table1[[#This Row],[Date]])</f>
        <v>2021</v>
      </c>
      <c r="D9730">
        <f>MONTH(Table1[[#This Row],[Date]])</f>
        <v>11</v>
      </c>
      <c r="E9730" t="str">
        <f>TEXT(Table1[[#This Row],[Date]],"MMMM")</f>
        <v>November</v>
      </c>
      <c r="F9730">
        <v>182</v>
      </c>
      <c r="G9730">
        <v>43</v>
      </c>
      <c r="H9730" t="s">
        <v>19</v>
      </c>
      <c r="I9730" t="s">
        <v>40</v>
      </c>
      <c r="J9730">
        <v>527</v>
      </c>
      <c r="K9730" t="s">
        <v>43</v>
      </c>
      <c r="L9730">
        <v>3</v>
      </c>
      <c r="M9730" s="1">
        <v>50.09979276</v>
      </c>
      <c r="N9730" s="1">
        <f>Table1[[#This Row],[Quantity]]*Table1[[#This Row],[UnitPrice]]</f>
        <v>150.29937827999998</v>
      </c>
      <c r="O9730" t="s">
        <v>32</v>
      </c>
      <c r="P9730" t="b">
        <v>0</v>
      </c>
      <c r="Q9730">
        <v>0</v>
      </c>
      <c r="R9730" s="1">
        <f>Table1[[#This Row],[Sales]]-Table1[[#This Row],[DiscountAmount]]</f>
        <v>150.29937827999998</v>
      </c>
      <c r="S9730" t="b">
        <v>1</v>
      </c>
      <c r="T9730" t="s">
        <v>28</v>
      </c>
      <c r="U9730">
        <v>5</v>
      </c>
      <c r="V9730" t="b">
        <v>1</v>
      </c>
    </row>
    <row r="9731" spans="1:22" x14ac:dyDescent="0.3">
      <c r="A9731">
        <v>9730</v>
      </c>
      <c r="B9731" s="2">
        <v>43775</v>
      </c>
      <c r="C9731" s="19">
        <f>YEAR(Table1[[#This Row],[Date]])</f>
        <v>2019</v>
      </c>
      <c r="D9731">
        <f>MONTH(Table1[[#This Row],[Date]])</f>
        <v>11</v>
      </c>
      <c r="E9731" t="str">
        <f>TEXT(Table1[[#This Row],[Date]],"MMMM")</f>
        <v>November</v>
      </c>
      <c r="F9731">
        <v>321</v>
      </c>
      <c r="G9731">
        <v>36</v>
      </c>
      <c r="H9731" t="s">
        <v>37</v>
      </c>
      <c r="I9731" t="s">
        <v>44</v>
      </c>
      <c r="J9731">
        <v>511</v>
      </c>
      <c r="K9731" t="s">
        <v>43</v>
      </c>
      <c r="L9731">
        <v>4</v>
      </c>
      <c r="M9731" s="1">
        <v>27.948718530000001</v>
      </c>
      <c r="N9731" s="1">
        <f>Table1[[#This Row],[Quantity]]*Table1[[#This Row],[UnitPrice]]</f>
        <v>111.79487412</v>
      </c>
      <c r="O9731" t="s">
        <v>35</v>
      </c>
      <c r="P9731" t="b">
        <v>1</v>
      </c>
      <c r="Q9731">
        <v>0</v>
      </c>
      <c r="R9731" s="1">
        <f>Table1[[#This Row],[Sales]]-Table1[[#This Row],[DiscountAmount]]</f>
        <v>111.79487412</v>
      </c>
      <c r="S9731" t="b">
        <v>1</v>
      </c>
      <c r="T9731" t="s">
        <v>28</v>
      </c>
      <c r="U9731">
        <v>5</v>
      </c>
      <c r="V9731" t="b">
        <v>1</v>
      </c>
    </row>
    <row r="9732" spans="1:22" x14ac:dyDescent="0.3">
      <c r="A9732">
        <v>9731</v>
      </c>
      <c r="B9732" s="2">
        <v>44138</v>
      </c>
      <c r="C9732" s="19">
        <f>YEAR(Table1[[#This Row],[Date]])</f>
        <v>2020</v>
      </c>
      <c r="D9732">
        <f>MONTH(Table1[[#This Row],[Date]])</f>
        <v>11</v>
      </c>
      <c r="E9732" t="str">
        <f>TEXT(Table1[[#This Row],[Date]],"MMMM")</f>
        <v>November</v>
      </c>
      <c r="F9732">
        <v>484</v>
      </c>
      <c r="G9732">
        <v>36</v>
      </c>
      <c r="H9732" t="s">
        <v>37</v>
      </c>
      <c r="I9732" t="s">
        <v>51</v>
      </c>
      <c r="J9732">
        <v>661</v>
      </c>
      <c r="K9732" t="s">
        <v>26</v>
      </c>
      <c r="L9732">
        <v>3</v>
      </c>
      <c r="M9732" s="1">
        <v>90.27816679</v>
      </c>
      <c r="N9732" s="1">
        <f>Table1[[#This Row],[Quantity]]*Table1[[#This Row],[UnitPrice]]</f>
        <v>270.83450037</v>
      </c>
      <c r="O9732" t="s">
        <v>22</v>
      </c>
      <c r="P9732" t="b">
        <v>0</v>
      </c>
      <c r="Q9732">
        <v>27.083450039999999</v>
      </c>
      <c r="R9732" s="1">
        <f>Table1[[#This Row],[Sales]]-Table1[[#This Row],[DiscountAmount]]</f>
        <v>243.75105033</v>
      </c>
      <c r="S9732" t="b">
        <v>1</v>
      </c>
      <c r="T9732" t="s">
        <v>36</v>
      </c>
      <c r="U9732">
        <v>2</v>
      </c>
      <c r="V9732" t="b">
        <v>1</v>
      </c>
    </row>
    <row r="9733" spans="1:22" x14ac:dyDescent="0.3">
      <c r="A9733">
        <v>9732</v>
      </c>
      <c r="B9733" s="2">
        <v>43427</v>
      </c>
      <c r="C9733" s="19">
        <f>YEAR(Table1[[#This Row],[Date]])</f>
        <v>2018</v>
      </c>
      <c r="D9733">
        <f>MONTH(Table1[[#This Row],[Date]])</f>
        <v>11</v>
      </c>
      <c r="E9733" t="str">
        <f>TEXT(Table1[[#This Row],[Date]],"MMMM")</f>
        <v>November</v>
      </c>
      <c r="F9733">
        <v>218</v>
      </c>
      <c r="G9733">
        <v>70</v>
      </c>
      <c r="H9733" t="s">
        <v>19</v>
      </c>
      <c r="I9733" t="s">
        <v>42</v>
      </c>
      <c r="J9733">
        <v>482</v>
      </c>
      <c r="K9733" t="s">
        <v>39</v>
      </c>
      <c r="L9733">
        <v>2</v>
      </c>
      <c r="M9733" s="1">
        <v>80.806884269999998</v>
      </c>
      <c r="N9733" s="1">
        <f>Table1[[#This Row],[Quantity]]*Table1[[#This Row],[UnitPrice]]</f>
        <v>161.61376854</v>
      </c>
      <c r="O9733" t="s">
        <v>35</v>
      </c>
      <c r="P9733" t="b">
        <v>0</v>
      </c>
      <c r="Q9733">
        <v>16.16137685</v>
      </c>
      <c r="R9733" s="1">
        <f>Table1[[#This Row],[Sales]]-Table1[[#This Row],[DiscountAmount]]</f>
        <v>145.45239168999998</v>
      </c>
      <c r="S9733" t="b">
        <v>0</v>
      </c>
      <c r="T9733" t="s">
        <v>36</v>
      </c>
      <c r="U9733">
        <v>4</v>
      </c>
      <c r="V9733" t="b">
        <v>1</v>
      </c>
    </row>
    <row r="9734" spans="1:22" x14ac:dyDescent="0.3">
      <c r="A9734">
        <v>9733</v>
      </c>
      <c r="B9734" s="2">
        <v>44541</v>
      </c>
      <c r="C9734" s="19">
        <f>YEAR(Table1[[#This Row],[Date]])</f>
        <v>2021</v>
      </c>
      <c r="D9734">
        <f>MONTH(Table1[[#This Row],[Date]])</f>
        <v>12</v>
      </c>
      <c r="E9734" t="str">
        <f>TEXT(Table1[[#This Row],[Date]],"MMMM")</f>
        <v>December</v>
      </c>
      <c r="F9734">
        <v>26</v>
      </c>
      <c r="G9734">
        <v>59</v>
      </c>
      <c r="H9734" t="s">
        <v>19</v>
      </c>
      <c r="I9734" t="s">
        <v>44</v>
      </c>
      <c r="J9734">
        <v>585</v>
      </c>
      <c r="K9734" t="s">
        <v>21</v>
      </c>
      <c r="L9734">
        <v>2</v>
      </c>
      <c r="M9734" s="1">
        <v>33.494416059999999</v>
      </c>
      <c r="N9734" s="1">
        <f>Table1[[#This Row],[Quantity]]*Table1[[#This Row],[UnitPrice]]</f>
        <v>66.988832119999998</v>
      </c>
      <c r="O9734" t="s">
        <v>32</v>
      </c>
      <c r="P9734" t="b">
        <v>1</v>
      </c>
      <c r="Q9734">
        <v>6.6988832120000001</v>
      </c>
      <c r="R9734" s="1">
        <f>Table1[[#This Row],[Sales]]-Table1[[#This Row],[DiscountAmount]]</f>
        <v>60.289948908</v>
      </c>
      <c r="S9734" t="b">
        <v>1</v>
      </c>
      <c r="T9734" t="s">
        <v>36</v>
      </c>
      <c r="U9734">
        <v>3</v>
      </c>
      <c r="V9734" t="b">
        <v>0</v>
      </c>
    </row>
    <row r="9735" spans="1:22" x14ac:dyDescent="0.3">
      <c r="A9735">
        <v>9734</v>
      </c>
      <c r="B9735" s="2">
        <v>44897</v>
      </c>
      <c r="C9735" s="19">
        <f>YEAR(Table1[[#This Row],[Date]])</f>
        <v>2022</v>
      </c>
      <c r="D9735">
        <f>MONTH(Table1[[#This Row],[Date]])</f>
        <v>12</v>
      </c>
      <c r="E9735" t="str">
        <f>TEXT(Table1[[#This Row],[Date]],"MMMM")</f>
        <v>December</v>
      </c>
      <c r="F9735">
        <v>255</v>
      </c>
      <c r="G9735">
        <v>52</v>
      </c>
      <c r="H9735" t="s">
        <v>24</v>
      </c>
      <c r="I9735" t="s">
        <v>50</v>
      </c>
      <c r="J9735">
        <v>304</v>
      </c>
      <c r="K9735" t="s">
        <v>26</v>
      </c>
      <c r="L9735">
        <v>5</v>
      </c>
      <c r="M9735" s="1">
        <v>50.602155930000002</v>
      </c>
      <c r="N9735" s="1">
        <f>Table1[[#This Row],[Quantity]]*Table1[[#This Row],[UnitPrice]]</f>
        <v>253.01077965000002</v>
      </c>
      <c r="O9735" t="s">
        <v>35</v>
      </c>
      <c r="P9735" t="b">
        <v>0</v>
      </c>
      <c r="Q9735">
        <v>0</v>
      </c>
      <c r="R9735" s="1">
        <f>Table1[[#This Row],[Sales]]-Table1[[#This Row],[DiscountAmount]]</f>
        <v>253.01077965000002</v>
      </c>
      <c r="S9735" t="b">
        <v>1</v>
      </c>
      <c r="T9735" t="s">
        <v>23</v>
      </c>
      <c r="U9735">
        <v>5</v>
      </c>
      <c r="V9735" t="b">
        <v>0</v>
      </c>
    </row>
    <row r="9736" spans="1:22" x14ac:dyDescent="0.3">
      <c r="A9736">
        <v>9735</v>
      </c>
      <c r="B9736" s="2">
        <v>44530</v>
      </c>
      <c r="C9736" s="19">
        <f>YEAR(Table1[[#This Row],[Date]])</f>
        <v>2021</v>
      </c>
      <c r="D9736">
        <f>MONTH(Table1[[#This Row],[Date]])</f>
        <v>11</v>
      </c>
      <c r="E9736" t="str">
        <f>TEXT(Table1[[#This Row],[Date]],"MMMM")</f>
        <v>November</v>
      </c>
      <c r="F9736">
        <v>57</v>
      </c>
      <c r="G9736">
        <v>48</v>
      </c>
      <c r="H9736" t="s">
        <v>24</v>
      </c>
      <c r="I9736" t="s">
        <v>25</v>
      </c>
      <c r="J9736">
        <v>890</v>
      </c>
      <c r="K9736" t="s">
        <v>21</v>
      </c>
      <c r="L9736">
        <v>4</v>
      </c>
      <c r="M9736" s="1">
        <v>65.484508539999993</v>
      </c>
      <c r="N9736" s="1">
        <f>Table1[[#This Row],[Quantity]]*Table1[[#This Row],[UnitPrice]]</f>
        <v>261.93803415999997</v>
      </c>
      <c r="O9736" t="s">
        <v>32</v>
      </c>
      <c r="P9736" t="b">
        <v>0</v>
      </c>
      <c r="Q9736">
        <v>26.193803410000001</v>
      </c>
      <c r="R9736" s="1">
        <f>Table1[[#This Row],[Sales]]-Table1[[#This Row],[DiscountAmount]]</f>
        <v>235.74423074999999</v>
      </c>
      <c r="S9736" t="b">
        <v>1</v>
      </c>
      <c r="T9736" t="s">
        <v>36</v>
      </c>
      <c r="U9736">
        <v>2</v>
      </c>
      <c r="V9736" t="b">
        <v>0</v>
      </c>
    </row>
    <row r="9737" spans="1:22" x14ac:dyDescent="0.3">
      <c r="A9737">
        <v>9736</v>
      </c>
      <c r="B9737" s="2">
        <v>44904</v>
      </c>
      <c r="C9737" s="19">
        <f>YEAR(Table1[[#This Row],[Date]])</f>
        <v>2022</v>
      </c>
      <c r="D9737">
        <f>MONTH(Table1[[#This Row],[Date]])</f>
        <v>12</v>
      </c>
      <c r="E9737" t="str">
        <f>TEXT(Table1[[#This Row],[Date]],"MMMM")</f>
        <v>December</v>
      </c>
      <c r="F9737">
        <v>412</v>
      </c>
      <c r="G9737">
        <v>49</v>
      </c>
      <c r="H9737" t="s">
        <v>24</v>
      </c>
      <c r="I9737" t="s">
        <v>40</v>
      </c>
      <c r="J9737">
        <v>953</v>
      </c>
      <c r="K9737" t="s">
        <v>39</v>
      </c>
      <c r="L9737">
        <v>2</v>
      </c>
      <c r="M9737" s="1">
        <v>84.555311970000005</v>
      </c>
      <c r="N9737" s="1">
        <f>Table1[[#This Row],[Quantity]]*Table1[[#This Row],[UnitPrice]]</f>
        <v>169.11062394000001</v>
      </c>
      <c r="O9737" t="s">
        <v>35</v>
      </c>
      <c r="P9737" t="b">
        <v>0</v>
      </c>
      <c r="Q9737">
        <v>16.911062390000001</v>
      </c>
      <c r="R9737" s="1">
        <f>Table1[[#This Row],[Sales]]-Table1[[#This Row],[DiscountAmount]]</f>
        <v>152.19956155</v>
      </c>
      <c r="S9737" t="b">
        <v>1</v>
      </c>
      <c r="T9737" t="s">
        <v>36</v>
      </c>
      <c r="U9737">
        <v>1</v>
      </c>
      <c r="V9737" t="b">
        <v>1</v>
      </c>
    </row>
    <row r="9738" spans="1:22" x14ac:dyDescent="0.3">
      <c r="A9738">
        <v>9737</v>
      </c>
      <c r="B9738" s="2">
        <v>43415</v>
      </c>
      <c r="C9738" s="19">
        <f>YEAR(Table1[[#This Row],[Date]])</f>
        <v>2018</v>
      </c>
      <c r="D9738">
        <f>MONTH(Table1[[#This Row],[Date]])</f>
        <v>11</v>
      </c>
      <c r="E9738" t="str">
        <f>TEXT(Table1[[#This Row],[Date]],"MMMM")</f>
        <v>November</v>
      </c>
      <c r="F9738">
        <v>259</v>
      </c>
      <c r="G9738">
        <v>57</v>
      </c>
      <c r="H9738" t="s">
        <v>19</v>
      </c>
      <c r="I9738" t="s">
        <v>31</v>
      </c>
      <c r="J9738">
        <v>702</v>
      </c>
      <c r="K9738" t="s">
        <v>26</v>
      </c>
      <c r="L9738">
        <v>3</v>
      </c>
      <c r="M9738" s="1">
        <v>45.16465316</v>
      </c>
      <c r="N9738" s="1">
        <f>Table1[[#This Row],[Quantity]]*Table1[[#This Row],[UnitPrice]]</f>
        <v>135.49395948</v>
      </c>
      <c r="O9738" t="s">
        <v>22</v>
      </c>
      <c r="P9738" t="b">
        <v>1</v>
      </c>
      <c r="Q9738">
        <v>0</v>
      </c>
      <c r="R9738" s="1">
        <f>Table1[[#This Row],[Sales]]-Table1[[#This Row],[DiscountAmount]]</f>
        <v>135.49395948</v>
      </c>
      <c r="S9738" t="b">
        <v>1</v>
      </c>
      <c r="T9738" t="s">
        <v>28</v>
      </c>
      <c r="U9738">
        <v>4</v>
      </c>
      <c r="V9738" t="b">
        <v>0</v>
      </c>
    </row>
    <row r="9739" spans="1:22" x14ac:dyDescent="0.3">
      <c r="A9739">
        <v>9738</v>
      </c>
      <c r="B9739" s="2">
        <v>45252</v>
      </c>
      <c r="C9739" s="19">
        <f>YEAR(Table1[[#This Row],[Date]])</f>
        <v>2023</v>
      </c>
      <c r="D9739">
        <f>MONTH(Table1[[#This Row],[Date]])</f>
        <v>11</v>
      </c>
      <c r="E9739" t="str">
        <f>TEXT(Table1[[#This Row],[Date]],"MMMM")</f>
        <v>November</v>
      </c>
      <c r="F9739">
        <v>7</v>
      </c>
      <c r="G9739">
        <v>25</v>
      </c>
      <c r="H9739" t="s">
        <v>19</v>
      </c>
      <c r="I9739" t="s">
        <v>52</v>
      </c>
      <c r="J9739">
        <v>457</v>
      </c>
      <c r="K9739" t="s">
        <v>43</v>
      </c>
      <c r="L9739">
        <v>4</v>
      </c>
      <c r="M9739" s="1">
        <v>34.022018430000003</v>
      </c>
      <c r="N9739" s="1">
        <f>Table1[[#This Row],[Quantity]]*Table1[[#This Row],[UnitPrice]]</f>
        <v>136.08807372000001</v>
      </c>
      <c r="O9739" t="s">
        <v>30</v>
      </c>
      <c r="P9739" t="b">
        <v>1</v>
      </c>
      <c r="Q9739">
        <v>13.608807369999999</v>
      </c>
      <c r="R9739" s="1">
        <f>Table1[[#This Row],[Sales]]-Table1[[#This Row],[DiscountAmount]]</f>
        <v>122.47926635000002</v>
      </c>
      <c r="S9739" t="b">
        <v>1</v>
      </c>
      <c r="T9739" t="s">
        <v>36</v>
      </c>
      <c r="U9739">
        <v>4</v>
      </c>
      <c r="V9739" t="b">
        <v>1</v>
      </c>
    </row>
    <row r="9740" spans="1:22" x14ac:dyDescent="0.3">
      <c r="A9740">
        <v>9739</v>
      </c>
      <c r="B9740" s="2">
        <v>44904</v>
      </c>
      <c r="C9740" s="19">
        <f>YEAR(Table1[[#This Row],[Date]])</f>
        <v>2022</v>
      </c>
      <c r="D9740">
        <f>MONTH(Table1[[#This Row],[Date]])</f>
        <v>12</v>
      </c>
      <c r="E9740" t="str">
        <f>TEXT(Table1[[#This Row],[Date]],"MMMM")</f>
        <v>December</v>
      </c>
      <c r="F9740">
        <v>186</v>
      </c>
      <c r="G9740">
        <v>22</v>
      </c>
      <c r="H9740" t="s">
        <v>19</v>
      </c>
      <c r="I9740" t="s">
        <v>48</v>
      </c>
      <c r="J9740">
        <v>421</v>
      </c>
      <c r="K9740" t="s">
        <v>34</v>
      </c>
      <c r="L9740">
        <v>2</v>
      </c>
      <c r="M9740" s="1">
        <v>59.050237500000001</v>
      </c>
      <c r="N9740" s="1">
        <f>Table1[[#This Row],[Quantity]]*Table1[[#This Row],[UnitPrice]]</f>
        <v>118.100475</v>
      </c>
      <c r="O9740" t="s">
        <v>22</v>
      </c>
      <c r="P9740" t="b">
        <v>0</v>
      </c>
      <c r="Q9740">
        <v>0</v>
      </c>
      <c r="R9740" s="1">
        <f>Table1[[#This Row],[Sales]]-Table1[[#This Row],[DiscountAmount]]</f>
        <v>118.100475</v>
      </c>
      <c r="S9740" t="b">
        <v>1</v>
      </c>
      <c r="T9740" t="s">
        <v>23</v>
      </c>
      <c r="U9740">
        <v>5</v>
      </c>
      <c r="V9740" t="b">
        <v>0</v>
      </c>
    </row>
    <row r="9741" spans="1:22" x14ac:dyDescent="0.3">
      <c r="A9741">
        <v>9740</v>
      </c>
      <c r="B9741" s="2">
        <v>43459</v>
      </c>
      <c r="C9741" s="19">
        <f>YEAR(Table1[[#This Row],[Date]])</f>
        <v>2018</v>
      </c>
      <c r="D9741">
        <f>MONTH(Table1[[#This Row],[Date]])</f>
        <v>12</v>
      </c>
      <c r="E9741" t="str">
        <f>TEXT(Table1[[#This Row],[Date]],"MMMM")</f>
        <v>December</v>
      </c>
      <c r="F9741">
        <v>38</v>
      </c>
      <c r="G9741">
        <v>63</v>
      </c>
      <c r="H9741" t="s">
        <v>24</v>
      </c>
      <c r="I9741" t="s">
        <v>25</v>
      </c>
      <c r="J9741">
        <v>297</v>
      </c>
      <c r="K9741" t="s">
        <v>26</v>
      </c>
      <c r="L9741">
        <v>5</v>
      </c>
      <c r="M9741" s="1">
        <v>96.998428250000003</v>
      </c>
      <c r="N9741" s="1">
        <f>Table1[[#This Row],[Quantity]]*Table1[[#This Row],[UnitPrice]]</f>
        <v>484.99214125000003</v>
      </c>
      <c r="O9741" t="s">
        <v>30</v>
      </c>
      <c r="P9741" t="b">
        <v>0</v>
      </c>
      <c r="Q9741">
        <v>0</v>
      </c>
      <c r="R9741" s="1">
        <f>Table1[[#This Row],[Sales]]-Table1[[#This Row],[DiscountAmount]]</f>
        <v>484.99214125000003</v>
      </c>
      <c r="S9741" t="b">
        <v>0</v>
      </c>
      <c r="T9741" t="s">
        <v>28</v>
      </c>
      <c r="U9741">
        <v>5</v>
      </c>
      <c r="V9741" t="b">
        <v>1</v>
      </c>
    </row>
    <row r="9742" spans="1:22" x14ac:dyDescent="0.3">
      <c r="A9742">
        <v>9741</v>
      </c>
      <c r="B9742" s="2">
        <v>43790</v>
      </c>
      <c r="C9742" s="19">
        <f>YEAR(Table1[[#This Row],[Date]])</f>
        <v>2019</v>
      </c>
      <c r="D9742">
        <f>MONTH(Table1[[#This Row],[Date]])</f>
        <v>11</v>
      </c>
      <c r="E9742" t="str">
        <f>TEXT(Table1[[#This Row],[Date]],"MMMM")</f>
        <v>November</v>
      </c>
      <c r="F9742">
        <v>13</v>
      </c>
      <c r="G9742">
        <v>61</v>
      </c>
      <c r="H9742" t="s">
        <v>24</v>
      </c>
      <c r="I9742" t="s">
        <v>49</v>
      </c>
      <c r="J9742">
        <v>920</v>
      </c>
      <c r="K9742" t="s">
        <v>43</v>
      </c>
      <c r="L9742">
        <v>3</v>
      </c>
      <c r="M9742" s="1">
        <v>73.601937960000001</v>
      </c>
      <c r="N9742" s="1">
        <f>Table1[[#This Row],[Quantity]]*Table1[[#This Row],[UnitPrice]]</f>
        <v>220.80581388000002</v>
      </c>
      <c r="O9742" t="s">
        <v>32</v>
      </c>
      <c r="P9742" t="b">
        <v>1</v>
      </c>
      <c r="Q9742">
        <v>22.080581389999999</v>
      </c>
      <c r="R9742" s="1">
        <f>Table1[[#This Row],[Sales]]-Table1[[#This Row],[DiscountAmount]]</f>
        <v>198.72523249000002</v>
      </c>
      <c r="S9742" t="b">
        <v>0</v>
      </c>
      <c r="T9742" t="s">
        <v>36</v>
      </c>
      <c r="U9742">
        <v>1</v>
      </c>
      <c r="V9742" t="b">
        <v>0</v>
      </c>
    </row>
    <row r="9743" spans="1:22" x14ac:dyDescent="0.3">
      <c r="A9743">
        <v>9742</v>
      </c>
      <c r="B9743" s="2">
        <v>44184</v>
      </c>
      <c r="C9743" s="19">
        <f>YEAR(Table1[[#This Row],[Date]])</f>
        <v>2020</v>
      </c>
      <c r="D9743">
        <f>MONTH(Table1[[#This Row],[Date]])</f>
        <v>12</v>
      </c>
      <c r="E9743" t="str">
        <f>TEXT(Table1[[#This Row],[Date]],"MMMM")</f>
        <v>December</v>
      </c>
      <c r="F9743">
        <v>481</v>
      </c>
      <c r="G9743">
        <v>41</v>
      </c>
      <c r="H9743" t="s">
        <v>19</v>
      </c>
      <c r="I9743" t="s">
        <v>38</v>
      </c>
      <c r="J9743">
        <v>760</v>
      </c>
      <c r="K9743" t="s">
        <v>43</v>
      </c>
      <c r="L9743">
        <v>3</v>
      </c>
      <c r="M9743" s="1">
        <v>91.197751280000006</v>
      </c>
      <c r="N9743" s="1">
        <f>Table1[[#This Row],[Quantity]]*Table1[[#This Row],[UnitPrice]]</f>
        <v>273.59325383999999</v>
      </c>
      <c r="O9743" t="s">
        <v>32</v>
      </c>
      <c r="P9743" t="b">
        <v>1</v>
      </c>
      <c r="Q9743">
        <v>0</v>
      </c>
      <c r="R9743" s="1">
        <f>Table1[[#This Row],[Sales]]-Table1[[#This Row],[DiscountAmount]]</f>
        <v>273.59325383999999</v>
      </c>
      <c r="S9743" t="b">
        <v>0</v>
      </c>
      <c r="T9743" t="s">
        <v>28</v>
      </c>
      <c r="U9743">
        <v>5</v>
      </c>
      <c r="V9743" t="b">
        <v>0</v>
      </c>
    </row>
    <row r="9744" spans="1:22" x14ac:dyDescent="0.3">
      <c r="A9744">
        <v>9743</v>
      </c>
      <c r="B9744" s="2">
        <v>43775</v>
      </c>
      <c r="C9744" s="19">
        <f>YEAR(Table1[[#This Row],[Date]])</f>
        <v>2019</v>
      </c>
      <c r="D9744">
        <f>MONTH(Table1[[#This Row],[Date]])</f>
        <v>11</v>
      </c>
      <c r="E9744" t="str">
        <f>TEXT(Table1[[#This Row],[Date]],"MMMM")</f>
        <v>November</v>
      </c>
      <c r="F9744">
        <v>479</v>
      </c>
      <c r="G9744">
        <v>42</v>
      </c>
      <c r="H9744" t="s">
        <v>19</v>
      </c>
      <c r="I9744" t="s">
        <v>38</v>
      </c>
      <c r="J9744">
        <v>749</v>
      </c>
      <c r="K9744" t="s">
        <v>39</v>
      </c>
      <c r="L9744">
        <v>5</v>
      </c>
      <c r="M9744" s="1">
        <v>17.80633855</v>
      </c>
      <c r="N9744" s="1">
        <f>Table1[[#This Row],[Quantity]]*Table1[[#This Row],[UnitPrice]]</f>
        <v>89.031692749999991</v>
      </c>
      <c r="O9744" t="s">
        <v>35</v>
      </c>
      <c r="P9744" t="b">
        <v>1</v>
      </c>
      <c r="Q9744">
        <v>8.9031692749999998</v>
      </c>
      <c r="R9744" s="1">
        <f>Table1[[#This Row],[Sales]]-Table1[[#This Row],[DiscountAmount]]</f>
        <v>80.128523474999994</v>
      </c>
      <c r="S9744" t="b">
        <v>1</v>
      </c>
      <c r="T9744" t="s">
        <v>36</v>
      </c>
      <c r="U9744">
        <v>1</v>
      </c>
      <c r="V9744" t="b">
        <v>0</v>
      </c>
    </row>
    <row r="9745" spans="1:22" x14ac:dyDescent="0.3">
      <c r="A9745">
        <v>9744</v>
      </c>
      <c r="B9745" s="2">
        <v>44923</v>
      </c>
      <c r="C9745" s="19">
        <f>YEAR(Table1[[#This Row],[Date]])</f>
        <v>2022</v>
      </c>
      <c r="D9745">
        <f>MONTH(Table1[[#This Row],[Date]])</f>
        <v>12</v>
      </c>
      <c r="E9745" t="str">
        <f>TEXT(Table1[[#This Row],[Date]],"MMMM")</f>
        <v>December</v>
      </c>
      <c r="F9745">
        <v>101</v>
      </c>
      <c r="G9745">
        <v>37</v>
      </c>
      <c r="H9745" t="s">
        <v>37</v>
      </c>
      <c r="I9745" t="s">
        <v>53</v>
      </c>
      <c r="J9745">
        <v>329</v>
      </c>
      <c r="K9745" t="s">
        <v>26</v>
      </c>
      <c r="L9745">
        <v>3</v>
      </c>
      <c r="M9745" s="1">
        <v>14.029024440000001</v>
      </c>
      <c r="N9745" s="1">
        <f>Table1[[#This Row],[Quantity]]*Table1[[#This Row],[UnitPrice]]</f>
        <v>42.087073320000002</v>
      </c>
      <c r="O9745" t="s">
        <v>32</v>
      </c>
      <c r="P9745" t="b">
        <v>0</v>
      </c>
      <c r="Q9745">
        <v>4.2087073320000004</v>
      </c>
      <c r="R9745" s="1">
        <f>Table1[[#This Row],[Sales]]-Table1[[#This Row],[DiscountAmount]]</f>
        <v>37.878365987999999</v>
      </c>
      <c r="S9745" t="b">
        <v>0</v>
      </c>
      <c r="T9745" t="s">
        <v>36</v>
      </c>
      <c r="U9745">
        <v>3</v>
      </c>
      <c r="V9745" t="b">
        <v>0</v>
      </c>
    </row>
    <row r="9746" spans="1:22" x14ac:dyDescent="0.3">
      <c r="A9746">
        <v>9745</v>
      </c>
      <c r="B9746" s="2">
        <v>45261</v>
      </c>
      <c r="C9746" s="19">
        <f>YEAR(Table1[[#This Row],[Date]])</f>
        <v>2023</v>
      </c>
      <c r="D9746">
        <f>MONTH(Table1[[#This Row],[Date]])</f>
        <v>12</v>
      </c>
      <c r="E9746" t="str">
        <f>TEXT(Table1[[#This Row],[Date]],"MMMM")</f>
        <v>December</v>
      </c>
      <c r="F9746">
        <v>417</v>
      </c>
      <c r="G9746">
        <v>69</v>
      </c>
      <c r="H9746" t="s">
        <v>37</v>
      </c>
      <c r="I9746" t="s">
        <v>31</v>
      </c>
      <c r="J9746">
        <v>511</v>
      </c>
      <c r="K9746" t="s">
        <v>43</v>
      </c>
      <c r="L9746">
        <v>3</v>
      </c>
      <c r="M9746" s="1">
        <v>86.243484350000003</v>
      </c>
      <c r="N9746" s="1">
        <f>Table1[[#This Row],[Quantity]]*Table1[[#This Row],[UnitPrice]]</f>
        <v>258.73045304999999</v>
      </c>
      <c r="O9746" t="s">
        <v>35</v>
      </c>
      <c r="P9746" t="b">
        <v>0</v>
      </c>
      <c r="Q9746">
        <v>25.873045300000001</v>
      </c>
      <c r="R9746" s="1">
        <f>Table1[[#This Row],[Sales]]-Table1[[#This Row],[DiscountAmount]]</f>
        <v>232.85740774999999</v>
      </c>
      <c r="S9746" t="b">
        <v>0</v>
      </c>
      <c r="T9746" t="s">
        <v>36</v>
      </c>
      <c r="U9746">
        <v>1</v>
      </c>
      <c r="V9746" t="b">
        <v>0</v>
      </c>
    </row>
    <row r="9747" spans="1:22" x14ac:dyDescent="0.3">
      <c r="A9747">
        <v>9746</v>
      </c>
      <c r="B9747" s="2">
        <v>45242</v>
      </c>
      <c r="C9747" s="19">
        <f>YEAR(Table1[[#This Row],[Date]])</f>
        <v>2023</v>
      </c>
      <c r="D9747">
        <f>MONTH(Table1[[#This Row],[Date]])</f>
        <v>11</v>
      </c>
      <c r="E9747" t="str">
        <f>TEXT(Table1[[#This Row],[Date]],"MMMM")</f>
        <v>November</v>
      </c>
      <c r="F9747">
        <v>54</v>
      </c>
      <c r="G9747">
        <v>54</v>
      </c>
      <c r="H9747" t="s">
        <v>24</v>
      </c>
      <c r="I9747" t="s">
        <v>33</v>
      </c>
      <c r="J9747">
        <v>247</v>
      </c>
      <c r="K9747" t="s">
        <v>39</v>
      </c>
      <c r="L9747">
        <v>4</v>
      </c>
      <c r="M9747" s="1">
        <v>28.133930159999998</v>
      </c>
      <c r="N9747" s="1">
        <f>Table1[[#This Row],[Quantity]]*Table1[[#This Row],[UnitPrice]]</f>
        <v>112.53572063999999</v>
      </c>
      <c r="O9747" t="s">
        <v>35</v>
      </c>
      <c r="P9747" t="b">
        <v>1</v>
      </c>
      <c r="Q9747">
        <v>0</v>
      </c>
      <c r="R9747" s="1">
        <f>Table1[[#This Row],[Sales]]-Table1[[#This Row],[DiscountAmount]]</f>
        <v>112.53572063999999</v>
      </c>
      <c r="S9747" t="b">
        <v>1</v>
      </c>
      <c r="T9747" t="s">
        <v>23</v>
      </c>
      <c r="U9747">
        <v>2</v>
      </c>
      <c r="V9747" t="b">
        <v>0</v>
      </c>
    </row>
    <row r="9748" spans="1:22" x14ac:dyDescent="0.3">
      <c r="A9748">
        <v>9747</v>
      </c>
      <c r="B9748" s="2">
        <v>44181</v>
      </c>
      <c r="C9748" s="19">
        <f>YEAR(Table1[[#This Row],[Date]])</f>
        <v>2020</v>
      </c>
      <c r="D9748">
        <f>MONTH(Table1[[#This Row],[Date]])</f>
        <v>12</v>
      </c>
      <c r="E9748" t="str">
        <f>TEXT(Table1[[#This Row],[Date]],"MMMM")</f>
        <v>December</v>
      </c>
      <c r="F9748">
        <v>227</v>
      </c>
      <c r="G9748">
        <v>34</v>
      </c>
      <c r="H9748" t="s">
        <v>19</v>
      </c>
      <c r="I9748" t="s">
        <v>38</v>
      </c>
      <c r="J9748">
        <v>640</v>
      </c>
      <c r="K9748" t="s">
        <v>43</v>
      </c>
      <c r="L9748">
        <v>4</v>
      </c>
      <c r="M9748" s="1">
        <v>11.95492992</v>
      </c>
      <c r="N9748" s="1">
        <f>Table1[[#This Row],[Quantity]]*Table1[[#This Row],[UnitPrice]]</f>
        <v>47.819719679999999</v>
      </c>
      <c r="O9748" t="s">
        <v>32</v>
      </c>
      <c r="P9748" t="b">
        <v>1</v>
      </c>
      <c r="Q9748">
        <v>4.7819719689999998</v>
      </c>
      <c r="R9748" s="1">
        <f>Table1[[#This Row],[Sales]]-Table1[[#This Row],[DiscountAmount]]</f>
        <v>43.037747711000002</v>
      </c>
      <c r="S9748" t="b">
        <v>1</v>
      </c>
      <c r="T9748" t="s">
        <v>36</v>
      </c>
      <c r="U9748">
        <v>2</v>
      </c>
      <c r="V9748" t="b">
        <v>1</v>
      </c>
    </row>
    <row r="9749" spans="1:22" x14ac:dyDescent="0.3">
      <c r="A9749">
        <v>9748</v>
      </c>
      <c r="B9749" s="2">
        <v>43420</v>
      </c>
      <c r="C9749" s="19">
        <f>YEAR(Table1[[#This Row],[Date]])</f>
        <v>2018</v>
      </c>
      <c r="D9749">
        <f>MONTH(Table1[[#This Row],[Date]])</f>
        <v>11</v>
      </c>
      <c r="E9749" t="str">
        <f>TEXT(Table1[[#This Row],[Date]],"MMMM")</f>
        <v>November</v>
      </c>
      <c r="F9749">
        <v>246</v>
      </c>
      <c r="G9749">
        <v>61</v>
      </c>
      <c r="H9749" t="s">
        <v>19</v>
      </c>
      <c r="I9749" t="s">
        <v>48</v>
      </c>
      <c r="J9749">
        <v>418</v>
      </c>
      <c r="K9749" t="s">
        <v>26</v>
      </c>
      <c r="L9749">
        <v>3</v>
      </c>
      <c r="M9749" s="1">
        <v>29.137659960000001</v>
      </c>
      <c r="N9749" s="1">
        <f>Table1[[#This Row],[Quantity]]*Table1[[#This Row],[UnitPrice]]</f>
        <v>87.412979879999995</v>
      </c>
      <c r="O9749" t="s">
        <v>32</v>
      </c>
      <c r="P9749" t="b">
        <v>0</v>
      </c>
      <c r="Q9749">
        <v>0</v>
      </c>
      <c r="R9749" s="1">
        <f>Table1[[#This Row],[Sales]]-Table1[[#This Row],[DiscountAmount]]</f>
        <v>87.412979879999995</v>
      </c>
      <c r="S9749" t="b">
        <v>0</v>
      </c>
      <c r="T9749" t="s">
        <v>23</v>
      </c>
      <c r="U9749">
        <v>5</v>
      </c>
      <c r="V9749" t="b">
        <v>0</v>
      </c>
    </row>
    <row r="9750" spans="1:22" x14ac:dyDescent="0.3">
      <c r="A9750">
        <v>9749</v>
      </c>
      <c r="B9750" s="2">
        <v>44553</v>
      </c>
      <c r="C9750" s="19">
        <f>YEAR(Table1[[#This Row],[Date]])</f>
        <v>2021</v>
      </c>
      <c r="D9750">
        <f>MONTH(Table1[[#This Row],[Date]])</f>
        <v>12</v>
      </c>
      <c r="E9750" t="str">
        <f>TEXT(Table1[[#This Row],[Date]],"MMMM")</f>
        <v>December</v>
      </c>
      <c r="F9750">
        <v>349</v>
      </c>
      <c r="G9750">
        <v>42</v>
      </c>
      <c r="H9750" t="s">
        <v>19</v>
      </c>
      <c r="I9750" t="s">
        <v>40</v>
      </c>
      <c r="J9750">
        <v>323</v>
      </c>
      <c r="K9750" t="s">
        <v>34</v>
      </c>
      <c r="L9750">
        <v>4</v>
      </c>
      <c r="M9750" s="1">
        <v>30.80756465</v>
      </c>
      <c r="N9750" s="1">
        <f>Table1[[#This Row],[Quantity]]*Table1[[#This Row],[UnitPrice]]</f>
        <v>123.2302586</v>
      </c>
      <c r="O9750" t="s">
        <v>35</v>
      </c>
      <c r="P9750" t="b">
        <v>1</v>
      </c>
      <c r="Q9750">
        <v>0</v>
      </c>
      <c r="R9750" s="1">
        <f>Table1[[#This Row],[Sales]]-Table1[[#This Row],[DiscountAmount]]</f>
        <v>123.2302586</v>
      </c>
      <c r="S9750" t="b">
        <v>0</v>
      </c>
      <c r="T9750" t="s">
        <v>23</v>
      </c>
      <c r="U9750">
        <v>3</v>
      </c>
      <c r="V9750" t="b">
        <v>1</v>
      </c>
    </row>
    <row r="9751" spans="1:22" x14ac:dyDescent="0.3">
      <c r="A9751">
        <v>9750</v>
      </c>
      <c r="B9751" s="2">
        <v>43413</v>
      </c>
      <c r="C9751" s="19">
        <f>YEAR(Table1[[#This Row],[Date]])</f>
        <v>2018</v>
      </c>
      <c r="D9751">
        <f>MONTH(Table1[[#This Row],[Date]])</f>
        <v>11</v>
      </c>
      <c r="E9751" t="str">
        <f>TEXT(Table1[[#This Row],[Date]],"MMMM")</f>
        <v>November</v>
      </c>
      <c r="F9751">
        <v>4</v>
      </c>
      <c r="G9751">
        <v>35</v>
      </c>
      <c r="H9751" t="s">
        <v>37</v>
      </c>
      <c r="I9751" t="s">
        <v>20</v>
      </c>
      <c r="J9751">
        <v>618</v>
      </c>
      <c r="K9751" t="s">
        <v>39</v>
      </c>
      <c r="L9751">
        <v>4</v>
      </c>
      <c r="M9751" s="1">
        <v>37.818400009999998</v>
      </c>
      <c r="N9751" s="1">
        <f>Table1[[#This Row],[Quantity]]*Table1[[#This Row],[UnitPrice]]</f>
        <v>151.27360003999999</v>
      </c>
      <c r="O9751" t="s">
        <v>35</v>
      </c>
      <c r="P9751" t="b">
        <v>0</v>
      </c>
      <c r="Q9751">
        <v>0</v>
      </c>
      <c r="R9751" s="1">
        <f>Table1[[#This Row],[Sales]]-Table1[[#This Row],[DiscountAmount]]</f>
        <v>151.27360003999999</v>
      </c>
      <c r="S9751" t="b">
        <v>0</v>
      </c>
      <c r="T9751" t="s">
        <v>23</v>
      </c>
      <c r="U9751">
        <v>4</v>
      </c>
      <c r="V9751" t="b">
        <v>0</v>
      </c>
    </row>
    <row r="9752" spans="1:22" x14ac:dyDescent="0.3">
      <c r="A9752">
        <v>9751</v>
      </c>
      <c r="B9752" s="2">
        <v>45286</v>
      </c>
      <c r="C9752" s="19">
        <f>YEAR(Table1[[#This Row],[Date]])</f>
        <v>2023</v>
      </c>
      <c r="D9752">
        <f>MONTH(Table1[[#This Row],[Date]])</f>
        <v>12</v>
      </c>
      <c r="E9752" t="str">
        <f>TEXT(Table1[[#This Row],[Date]],"MMMM")</f>
        <v>December</v>
      </c>
      <c r="F9752">
        <v>111</v>
      </c>
      <c r="G9752">
        <v>32</v>
      </c>
      <c r="H9752" t="s">
        <v>37</v>
      </c>
      <c r="I9752" t="s">
        <v>41</v>
      </c>
      <c r="J9752">
        <v>631</v>
      </c>
      <c r="K9752" t="s">
        <v>39</v>
      </c>
      <c r="L9752">
        <v>2</v>
      </c>
      <c r="M9752" s="1">
        <v>89.613936649999999</v>
      </c>
      <c r="N9752" s="1">
        <f>Table1[[#This Row],[Quantity]]*Table1[[#This Row],[UnitPrice]]</f>
        <v>179.2278733</v>
      </c>
      <c r="O9752" t="s">
        <v>35</v>
      </c>
      <c r="P9752" t="b">
        <v>1</v>
      </c>
      <c r="Q9752">
        <v>17.922787329999998</v>
      </c>
      <c r="R9752" s="1">
        <f>Table1[[#This Row],[Sales]]-Table1[[#This Row],[DiscountAmount]]</f>
        <v>161.30508596999999</v>
      </c>
      <c r="S9752" t="b">
        <v>1</v>
      </c>
      <c r="T9752" t="s">
        <v>36</v>
      </c>
      <c r="U9752">
        <v>5</v>
      </c>
      <c r="V9752" t="b">
        <v>1</v>
      </c>
    </row>
    <row r="9753" spans="1:22" x14ac:dyDescent="0.3">
      <c r="A9753">
        <v>9752</v>
      </c>
      <c r="B9753" s="2">
        <v>43427</v>
      </c>
      <c r="C9753" s="19">
        <f>YEAR(Table1[[#This Row],[Date]])</f>
        <v>2018</v>
      </c>
      <c r="D9753">
        <f>MONTH(Table1[[#This Row],[Date]])</f>
        <v>11</v>
      </c>
      <c r="E9753" t="str">
        <f>TEXT(Table1[[#This Row],[Date]],"MMMM")</f>
        <v>November</v>
      </c>
      <c r="F9753">
        <v>73</v>
      </c>
      <c r="G9753">
        <v>48</v>
      </c>
      <c r="H9753" t="s">
        <v>24</v>
      </c>
      <c r="I9753" t="s">
        <v>46</v>
      </c>
      <c r="J9753">
        <v>242</v>
      </c>
      <c r="K9753" t="s">
        <v>39</v>
      </c>
      <c r="L9753">
        <v>4</v>
      </c>
      <c r="M9753" s="1">
        <v>11.584193689999999</v>
      </c>
      <c r="N9753" s="1">
        <f>Table1[[#This Row],[Quantity]]*Table1[[#This Row],[UnitPrice]]</f>
        <v>46.336774759999997</v>
      </c>
      <c r="O9753" t="s">
        <v>35</v>
      </c>
      <c r="P9753" t="b">
        <v>1</v>
      </c>
      <c r="Q9753">
        <v>4.6336774759999999</v>
      </c>
      <c r="R9753" s="1">
        <f>Table1[[#This Row],[Sales]]-Table1[[#This Row],[DiscountAmount]]</f>
        <v>41.703097283999995</v>
      </c>
      <c r="S9753" t="b">
        <v>0</v>
      </c>
      <c r="T9753" t="s">
        <v>36</v>
      </c>
      <c r="U9753">
        <v>3</v>
      </c>
      <c r="V9753" t="b">
        <v>0</v>
      </c>
    </row>
    <row r="9754" spans="1:22" x14ac:dyDescent="0.3">
      <c r="A9754">
        <v>9753</v>
      </c>
      <c r="B9754" s="2">
        <v>44925</v>
      </c>
      <c r="C9754" s="19">
        <f>YEAR(Table1[[#This Row],[Date]])</f>
        <v>2022</v>
      </c>
      <c r="D9754">
        <f>MONTH(Table1[[#This Row],[Date]])</f>
        <v>12</v>
      </c>
      <c r="E9754" t="str">
        <f>TEXT(Table1[[#This Row],[Date]],"MMMM")</f>
        <v>December</v>
      </c>
      <c r="F9754">
        <v>426</v>
      </c>
      <c r="G9754">
        <v>61</v>
      </c>
      <c r="H9754" t="s">
        <v>19</v>
      </c>
      <c r="I9754" t="s">
        <v>53</v>
      </c>
      <c r="J9754">
        <v>153</v>
      </c>
      <c r="K9754" t="s">
        <v>26</v>
      </c>
      <c r="L9754">
        <v>3</v>
      </c>
      <c r="M9754" s="1">
        <v>23.62279753</v>
      </c>
      <c r="N9754" s="1">
        <f>Table1[[#This Row],[Quantity]]*Table1[[#This Row],[UnitPrice]]</f>
        <v>70.868392589999999</v>
      </c>
      <c r="O9754" t="s">
        <v>32</v>
      </c>
      <c r="P9754" t="b">
        <v>1</v>
      </c>
      <c r="Q9754">
        <v>0</v>
      </c>
      <c r="R9754" s="1">
        <f>Table1[[#This Row],[Sales]]-Table1[[#This Row],[DiscountAmount]]</f>
        <v>70.868392589999999</v>
      </c>
      <c r="S9754" t="b">
        <v>0</v>
      </c>
      <c r="T9754" t="s">
        <v>23</v>
      </c>
      <c r="U9754">
        <v>3</v>
      </c>
      <c r="V9754" t="b">
        <v>1</v>
      </c>
    </row>
    <row r="9755" spans="1:22" x14ac:dyDescent="0.3">
      <c r="A9755">
        <v>9754</v>
      </c>
      <c r="B9755" s="2">
        <v>45234</v>
      </c>
      <c r="C9755" s="19">
        <f>YEAR(Table1[[#This Row],[Date]])</f>
        <v>2023</v>
      </c>
      <c r="D9755">
        <f>MONTH(Table1[[#This Row],[Date]])</f>
        <v>11</v>
      </c>
      <c r="E9755" t="str">
        <f>TEXT(Table1[[#This Row],[Date]],"MMMM")</f>
        <v>November</v>
      </c>
      <c r="F9755">
        <v>462</v>
      </c>
      <c r="G9755">
        <v>59</v>
      </c>
      <c r="H9755" t="s">
        <v>37</v>
      </c>
      <c r="I9755" t="s">
        <v>44</v>
      </c>
      <c r="J9755">
        <v>329</v>
      </c>
      <c r="K9755" t="s">
        <v>39</v>
      </c>
      <c r="L9755">
        <v>5</v>
      </c>
      <c r="M9755" s="1">
        <v>61.007395250000002</v>
      </c>
      <c r="N9755" s="1">
        <f>Table1[[#This Row],[Quantity]]*Table1[[#This Row],[UnitPrice]]</f>
        <v>305.03697625000001</v>
      </c>
      <c r="O9755" t="s">
        <v>30</v>
      </c>
      <c r="P9755" t="b">
        <v>1</v>
      </c>
      <c r="Q9755">
        <v>30.503697630000001</v>
      </c>
      <c r="R9755" s="1">
        <f>Table1[[#This Row],[Sales]]-Table1[[#This Row],[DiscountAmount]]</f>
        <v>274.53327862000003</v>
      </c>
      <c r="S9755" t="b">
        <v>0</v>
      </c>
      <c r="T9755" t="s">
        <v>36</v>
      </c>
      <c r="U9755">
        <v>1</v>
      </c>
      <c r="V9755" t="b">
        <v>0</v>
      </c>
    </row>
    <row r="9756" spans="1:22" x14ac:dyDescent="0.3">
      <c r="A9756">
        <v>9755</v>
      </c>
      <c r="B9756" s="2">
        <v>44138</v>
      </c>
      <c r="C9756" s="19">
        <f>YEAR(Table1[[#This Row],[Date]])</f>
        <v>2020</v>
      </c>
      <c r="D9756">
        <f>MONTH(Table1[[#This Row],[Date]])</f>
        <v>11</v>
      </c>
      <c r="E9756" t="str">
        <f>TEXT(Table1[[#This Row],[Date]],"MMMM")</f>
        <v>November</v>
      </c>
      <c r="F9756">
        <v>149</v>
      </c>
      <c r="G9756">
        <v>29</v>
      </c>
      <c r="H9756" t="s">
        <v>37</v>
      </c>
      <c r="I9756" t="s">
        <v>53</v>
      </c>
      <c r="J9756">
        <v>580</v>
      </c>
      <c r="K9756" t="s">
        <v>39</v>
      </c>
      <c r="L9756">
        <v>5</v>
      </c>
      <c r="M9756" s="1">
        <v>53.997441459999997</v>
      </c>
      <c r="N9756" s="1">
        <f>Table1[[#This Row],[Quantity]]*Table1[[#This Row],[UnitPrice]]</f>
        <v>269.98720729999997</v>
      </c>
      <c r="O9756" t="s">
        <v>22</v>
      </c>
      <c r="P9756" t="b">
        <v>0</v>
      </c>
      <c r="Q9756">
        <v>0</v>
      </c>
      <c r="R9756" s="1">
        <f>Table1[[#This Row],[Sales]]-Table1[[#This Row],[DiscountAmount]]</f>
        <v>269.98720729999997</v>
      </c>
      <c r="S9756" t="b">
        <v>1</v>
      </c>
      <c r="T9756" t="s">
        <v>23</v>
      </c>
      <c r="U9756">
        <v>3</v>
      </c>
      <c r="V9756" t="b">
        <v>0</v>
      </c>
    </row>
    <row r="9757" spans="1:22" x14ac:dyDescent="0.3">
      <c r="A9757">
        <v>9756</v>
      </c>
      <c r="B9757" s="2">
        <v>44158</v>
      </c>
      <c r="C9757" s="19">
        <f>YEAR(Table1[[#This Row],[Date]])</f>
        <v>2020</v>
      </c>
      <c r="D9757">
        <f>MONTH(Table1[[#This Row],[Date]])</f>
        <v>11</v>
      </c>
      <c r="E9757" t="str">
        <f>TEXT(Table1[[#This Row],[Date]],"MMMM")</f>
        <v>November</v>
      </c>
      <c r="F9757">
        <v>142</v>
      </c>
      <c r="G9757">
        <v>70</v>
      </c>
      <c r="H9757" t="s">
        <v>24</v>
      </c>
      <c r="I9757" t="s">
        <v>25</v>
      </c>
      <c r="J9757">
        <v>812</v>
      </c>
      <c r="K9757" t="s">
        <v>43</v>
      </c>
      <c r="L9757">
        <v>2</v>
      </c>
      <c r="M9757" s="1">
        <v>28.133027389999999</v>
      </c>
      <c r="N9757" s="1">
        <f>Table1[[#This Row],[Quantity]]*Table1[[#This Row],[UnitPrice]]</f>
        <v>56.266054779999997</v>
      </c>
      <c r="O9757" t="s">
        <v>22</v>
      </c>
      <c r="P9757" t="b">
        <v>1</v>
      </c>
      <c r="Q9757">
        <v>5.6266054790000002</v>
      </c>
      <c r="R9757" s="1">
        <f>Table1[[#This Row],[Sales]]-Table1[[#This Row],[DiscountAmount]]</f>
        <v>50.639449300999999</v>
      </c>
      <c r="S9757" t="b">
        <v>0</v>
      </c>
      <c r="T9757" t="s">
        <v>36</v>
      </c>
      <c r="U9757">
        <v>5</v>
      </c>
      <c r="V9757" t="b">
        <v>1</v>
      </c>
    </row>
    <row r="9758" spans="1:22" x14ac:dyDescent="0.3">
      <c r="A9758">
        <v>9757</v>
      </c>
      <c r="B9758" s="2">
        <v>43807</v>
      </c>
      <c r="C9758" s="19">
        <f>YEAR(Table1[[#This Row],[Date]])</f>
        <v>2019</v>
      </c>
      <c r="D9758">
        <f>MONTH(Table1[[#This Row],[Date]])</f>
        <v>12</v>
      </c>
      <c r="E9758" t="str">
        <f>TEXT(Table1[[#This Row],[Date]],"MMMM")</f>
        <v>December</v>
      </c>
      <c r="F9758">
        <v>303</v>
      </c>
      <c r="G9758">
        <v>22</v>
      </c>
      <c r="H9758" t="s">
        <v>19</v>
      </c>
      <c r="I9758" t="s">
        <v>53</v>
      </c>
      <c r="J9758">
        <v>967</v>
      </c>
      <c r="K9758" t="s">
        <v>26</v>
      </c>
      <c r="L9758">
        <v>2</v>
      </c>
      <c r="M9758" s="1">
        <v>32.106202920000001</v>
      </c>
      <c r="N9758" s="1">
        <f>Table1[[#This Row],[Quantity]]*Table1[[#This Row],[UnitPrice]]</f>
        <v>64.212405840000002</v>
      </c>
      <c r="O9758" t="s">
        <v>30</v>
      </c>
      <c r="P9758" t="b">
        <v>0</v>
      </c>
      <c r="Q9758">
        <v>6.4212405830000003</v>
      </c>
      <c r="R9758" s="1">
        <f>Table1[[#This Row],[Sales]]-Table1[[#This Row],[DiscountAmount]]</f>
        <v>57.791165257000003</v>
      </c>
      <c r="S9758" t="b">
        <v>1</v>
      </c>
      <c r="T9758" t="s">
        <v>36</v>
      </c>
      <c r="U9758">
        <v>5</v>
      </c>
      <c r="V9758" t="b">
        <v>1</v>
      </c>
    </row>
    <row r="9759" spans="1:22" x14ac:dyDescent="0.3">
      <c r="A9759">
        <v>9758</v>
      </c>
      <c r="B9759" s="2">
        <v>43443</v>
      </c>
      <c r="C9759" s="19">
        <f>YEAR(Table1[[#This Row],[Date]])</f>
        <v>2018</v>
      </c>
      <c r="D9759">
        <f>MONTH(Table1[[#This Row],[Date]])</f>
        <v>12</v>
      </c>
      <c r="E9759" t="str">
        <f>TEXT(Table1[[#This Row],[Date]],"MMMM")</f>
        <v>December</v>
      </c>
      <c r="F9759">
        <v>64</v>
      </c>
      <c r="G9759">
        <v>41</v>
      </c>
      <c r="H9759" t="s">
        <v>19</v>
      </c>
      <c r="I9759" t="s">
        <v>42</v>
      </c>
      <c r="J9759">
        <v>767</v>
      </c>
      <c r="K9759" t="s">
        <v>43</v>
      </c>
      <c r="L9759">
        <v>5</v>
      </c>
      <c r="M9759" s="1">
        <v>20.352269809999999</v>
      </c>
      <c r="N9759" s="1">
        <f>Table1[[#This Row],[Quantity]]*Table1[[#This Row],[UnitPrice]]</f>
        <v>101.76134904999999</v>
      </c>
      <c r="O9759" t="s">
        <v>30</v>
      </c>
      <c r="P9759" t="b">
        <v>0</v>
      </c>
      <c r="Q9759">
        <v>10.17613491</v>
      </c>
      <c r="R9759" s="1">
        <f>Table1[[#This Row],[Sales]]-Table1[[#This Row],[DiscountAmount]]</f>
        <v>91.585214139999991</v>
      </c>
      <c r="S9759" t="b">
        <v>0</v>
      </c>
      <c r="T9759" t="s">
        <v>36</v>
      </c>
      <c r="U9759">
        <v>2</v>
      </c>
      <c r="V9759" t="b">
        <v>1</v>
      </c>
    </row>
    <row r="9760" spans="1:22" x14ac:dyDescent="0.3">
      <c r="A9760">
        <v>9759</v>
      </c>
      <c r="B9760" s="2">
        <v>43406</v>
      </c>
      <c r="C9760" s="19">
        <f>YEAR(Table1[[#This Row],[Date]])</f>
        <v>2018</v>
      </c>
      <c r="D9760">
        <f>MONTH(Table1[[#This Row],[Date]])</f>
        <v>11</v>
      </c>
      <c r="E9760" t="str">
        <f>TEXT(Table1[[#This Row],[Date]],"MMMM")</f>
        <v>November</v>
      </c>
      <c r="F9760">
        <v>90</v>
      </c>
      <c r="G9760">
        <v>59</v>
      </c>
      <c r="H9760" t="s">
        <v>37</v>
      </c>
      <c r="I9760" t="s">
        <v>48</v>
      </c>
      <c r="J9760">
        <v>338</v>
      </c>
      <c r="K9760" t="s">
        <v>39</v>
      </c>
      <c r="L9760">
        <v>5</v>
      </c>
      <c r="M9760" s="1">
        <v>60.754204950000002</v>
      </c>
      <c r="N9760" s="1">
        <f>Table1[[#This Row],[Quantity]]*Table1[[#This Row],[UnitPrice]]</f>
        <v>303.77102475000004</v>
      </c>
      <c r="O9760" t="s">
        <v>22</v>
      </c>
      <c r="P9760" t="b">
        <v>1</v>
      </c>
      <c r="Q9760">
        <v>30.377102480000001</v>
      </c>
      <c r="R9760" s="1">
        <f>Table1[[#This Row],[Sales]]-Table1[[#This Row],[DiscountAmount]]</f>
        <v>273.39392227000002</v>
      </c>
      <c r="S9760" t="b">
        <v>0</v>
      </c>
      <c r="T9760" t="s">
        <v>36</v>
      </c>
      <c r="U9760">
        <v>2</v>
      </c>
      <c r="V9760" t="b">
        <v>0</v>
      </c>
    </row>
    <row r="9761" spans="1:22" x14ac:dyDescent="0.3">
      <c r="A9761">
        <v>9760</v>
      </c>
      <c r="B9761" s="2">
        <v>43411</v>
      </c>
      <c r="C9761" s="19">
        <f>YEAR(Table1[[#This Row],[Date]])</f>
        <v>2018</v>
      </c>
      <c r="D9761">
        <f>MONTH(Table1[[#This Row],[Date]])</f>
        <v>11</v>
      </c>
      <c r="E9761" t="str">
        <f>TEXT(Table1[[#This Row],[Date]],"MMMM")</f>
        <v>November</v>
      </c>
      <c r="F9761">
        <v>133</v>
      </c>
      <c r="G9761">
        <v>66</v>
      </c>
      <c r="H9761" t="s">
        <v>24</v>
      </c>
      <c r="I9761" t="s">
        <v>31</v>
      </c>
      <c r="J9761">
        <v>252</v>
      </c>
      <c r="K9761" t="s">
        <v>43</v>
      </c>
      <c r="L9761">
        <v>3</v>
      </c>
      <c r="M9761" s="1">
        <v>14.475885010000001</v>
      </c>
      <c r="N9761" s="1">
        <f>Table1[[#This Row],[Quantity]]*Table1[[#This Row],[UnitPrice]]</f>
        <v>43.427655030000004</v>
      </c>
      <c r="O9761" t="s">
        <v>35</v>
      </c>
      <c r="P9761" t="b">
        <v>0</v>
      </c>
      <c r="Q9761">
        <v>0</v>
      </c>
      <c r="R9761" s="1">
        <f>Table1[[#This Row],[Sales]]-Table1[[#This Row],[DiscountAmount]]</f>
        <v>43.427655030000004</v>
      </c>
      <c r="S9761" t="b">
        <v>0</v>
      </c>
      <c r="T9761" t="s">
        <v>28</v>
      </c>
      <c r="U9761">
        <v>4</v>
      </c>
      <c r="V9761" t="b">
        <v>0</v>
      </c>
    </row>
    <row r="9762" spans="1:22" x14ac:dyDescent="0.3">
      <c r="A9762">
        <v>9761</v>
      </c>
      <c r="B9762" s="2">
        <v>43464</v>
      </c>
      <c r="C9762" s="19">
        <f>YEAR(Table1[[#This Row],[Date]])</f>
        <v>2018</v>
      </c>
      <c r="D9762">
        <f>MONTH(Table1[[#This Row],[Date]])</f>
        <v>12</v>
      </c>
      <c r="E9762" t="str">
        <f>TEXT(Table1[[#This Row],[Date]],"MMMM")</f>
        <v>December</v>
      </c>
      <c r="F9762">
        <v>252</v>
      </c>
      <c r="G9762">
        <v>21</v>
      </c>
      <c r="H9762" t="s">
        <v>37</v>
      </c>
      <c r="I9762" t="s">
        <v>48</v>
      </c>
      <c r="J9762">
        <v>105</v>
      </c>
      <c r="K9762" t="s">
        <v>21</v>
      </c>
      <c r="L9762">
        <v>1</v>
      </c>
      <c r="M9762" s="1">
        <v>14.34588576</v>
      </c>
      <c r="N9762" s="1">
        <f>Table1[[#This Row],[Quantity]]*Table1[[#This Row],[UnitPrice]]</f>
        <v>14.34588576</v>
      </c>
      <c r="O9762" t="s">
        <v>35</v>
      </c>
      <c r="P9762" t="b">
        <v>1</v>
      </c>
      <c r="Q9762">
        <v>0</v>
      </c>
      <c r="R9762" s="1">
        <f>Table1[[#This Row],[Sales]]-Table1[[#This Row],[DiscountAmount]]</f>
        <v>14.34588576</v>
      </c>
      <c r="S9762" t="b">
        <v>1</v>
      </c>
      <c r="T9762" t="s">
        <v>23</v>
      </c>
      <c r="U9762">
        <v>3</v>
      </c>
      <c r="V9762" t="b">
        <v>1</v>
      </c>
    </row>
    <row r="9763" spans="1:22" x14ac:dyDescent="0.3">
      <c r="A9763">
        <v>9762</v>
      </c>
      <c r="B9763" s="2">
        <v>44922</v>
      </c>
      <c r="C9763" s="19">
        <f>YEAR(Table1[[#This Row],[Date]])</f>
        <v>2022</v>
      </c>
      <c r="D9763">
        <f>MONTH(Table1[[#This Row],[Date]])</f>
        <v>12</v>
      </c>
      <c r="E9763" t="str">
        <f>TEXT(Table1[[#This Row],[Date]],"MMMM")</f>
        <v>December</v>
      </c>
      <c r="F9763">
        <v>128</v>
      </c>
      <c r="G9763">
        <v>57</v>
      </c>
      <c r="H9763" t="s">
        <v>37</v>
      </c>
      <c r="I9763" t="s">
        <v>45</v>
      </c>
      <c r="J9763">
        <v>239</v>
      </c>
      <c r="K9763" t="s">
        <v>21</v>
      </c>
      <c r="L9763">
        <v>2</v>
      </c>
      <c r="M9763" s="1">
        <v>53.305656259999999</v>
      </c>
      <c r="N9763" s="1">
        <f>Table1[[#This Row],[Quantity]]*Table1[[#This Row],[UnitPrice]]</f>
        <v>106.61131252</v>
      </c>
      <c r="O9763" t="s">
        <v>30</v>
      </c>
      <c r="P9763" t="b">
        <v>1</v>
      </c>
      <c r="Q9763">
        <v>0</v>
      </c>
      <c r="R9763" s="1">
        <f>Table1[[#This Row],[Sales]]-Table1[[#This Row],[DiscountAmount]]</f>
        <v>106.61131252</v>
      </c>
      <c r="S9763" t="b">
        <v>1</v>
      </c>
      <c r="T9763" t="s">
        <v>28</v>
      </c>
      <c r="U9763">
        <v>1</v>
      </c>
      <c r="V9763" t="b">
        <v>1</v>
      </c>
    </row>
    <row r="9764" spans="1:22" x14ac:dyDescent="0.3">
      <c r="A9764">
        <v>9763</v>
      </c>
      <c r="B9764" s="2">
        <v>43820</v>
      </c>
      <c r="C9764" s="19">
        <f>YEAR(Table1[[#This Row],[Date]])</f>
        <v>2019</v>
      </c>
      <c r="D9764">
        <f>MONTH(Table1[[#This Row],[Date]])</f>
        <v>12</v>
      </c>
      <c r="E9764" t="str">
        <f>TEXT(Table1[[#This Row],[Date]],"MMMM")</f>
        <v>December</v>
      </c>
      <c r="F9764">
        <v>116</v>
      </c>
      <c r="G9764">
        <v>53</v>
      </c>
      <c r="H9764" t="s">
        <v>24</v>
      </c>
      <c r="I9764" t="s">
        <v>46</v>
      </c>
      <c r="J9764">
        <v>589</v>
      </c>
      <c r="K9764" t="s">
        <v>26</v>
      </c>
      <c r="L9764">
        <v>5</v>
      </c>
      <c r="M9764" s="1">
        <v>35.536097259999998</v>
      </c>
      <c r="N9764" s="1">
        <f>Table1[[#This Row],[Quantity]]*Table1[[#This Row],[UnitPrice]]</f>
        <v>177.68048629999998</v>
      </c>
      <c r="O9764" t="s">
        <v>32</v>
      </c>
      <c r="P9764" t="b">
        <v>1</v>
      </c>
      <c r="Q9764">
        <v>17.768048629999999</v>
      </c>
      <c r="R9764" s="1">
        <f>Table1[[#This Row],[Sales]]-Table1[[#This Row],[DiscountAmount]]</f>
        <v>159.91243766999997</v>
      </c>
      <c r="S9764" t="b">
        <v>1</v>
      </c>
      <c r="T9764" t="s">
        <v>36</v>
      </c>
      <c r="U9764">
        <v>3</v>
      </c>
      <c r="V9764" t="b">
        <v>0</v>
      </c>
    </row>
    <row r="9765" spans="1:22" x14ac:dyDescent="0.3">
      <c r="A9765">
        <v>9764</v>
      </c>
      <c r="B9765" s="2">
        <v>45255</v>
      </c>
      <c r="C9765" s="19">
        <f>YEAR(Table1[[#This Row],[Date]])</f>
        <v>2023</v>
      </c>
      <c r="D9765">
        <f>MONTH(Table1[[#This Row],[Date]])</f>
        <v>11</v>
      </c>
      <c r="E9765" t="str">
        <f>TEXT(Table1[[#This Row],[Date]],"MMMM")</f>
        <v>November</v>
      </c>
      <c r="F9765">
        <v>97</v>
      </c>
      <c r="G9765">
        <v>64</v>
      </c>
      <c r="H9765" t="s">
        <v>37</v>
      </c>
      <c r="I9765" t="s">
        <v>45</v>
      </c>
      <c r="J9765">
        <v>418</v>
      </c>
      <c r="K9765" t="s">
        <v>39</v>
      </c>
      <c r="L9765">
        <v>1</v>
      </c>
      <c r="M9765" s="1">
        <v>84.524962700000003</v>
      </c>
      <c r="N9765" s="1">
        <f>Table1[[#This Row],[Quantity]]*Table1[[#This Row],[UnitPrice]]</f>
        <v>84.524962700000003</v>
      </c>
      <c r="O9765" t="s">
        <v>35</v>
      </c>
      <c r="P9765" t="b">
        <v>1</v>
      </c>
      <c r="Q9765">
        <v>8.4524962699999993</v>
      </c>
      <c r="R9765" s="1">
        <f>Table1[[#This Row],[Sales]]-Table1[[#This Row],[DiscountAmount]]</f>
        <v>76.072466430000006</v>
      </c>
      <c r="S9765" t="b">
        <v>1</v>
      </c>
      <c r="T9765" t="s">
        <v>36</v>
      </c>
      <c r="U9765">
        <v>2</v>
      </c>
      <c r="V9765" t="b">
        <v>1</v>
      </c>
    </row>
    <row r="9766" spans="1:22" x14ac:dyDescent="0.3">
      <c r="A9766">
        <v>9765</v>
      </c>
      <c r="B9766" s="2">
        <v>44170</v>
      </c>
      <c r="C9766" s="19">
        <f>YEAR(Table1[[#This Row],[Date]])</f>
        <v>2020</v>
      </c>
      <c r="D9766">
        <f>MONTH(Table1[[#This Row],[Date]])</f>
        <v>12</v>
      </c>
      <c r="E9766" t="str">
        <f>TEXT(Table1[[#This Row],[Date]],"MMMM")</f>
        <v>December</v>
      </c>
      <c r="F9766">
        <v>104</v>
      </c>
      <c r="G9766">
        <v>31</v>
      </c>
      <c r="H9766" t="s">
        <v>19</v>
      </c>
      <c r="I9766" t="s">
        <v>46</v>
      </c>
      <c r="J9766">
        <v>428</v>
      </c>
      <c r="K9766" t="s">
        <v>39</v>
      </c>
      <c r="L9766">
        <v>1</v>
      </c>
      <c r="M9766" s="1">
        <v>55.967061129999998</v>
      </c>
      <c r="N9766" s="1">
        <f>Table1[[#This Row],[Quantity]]*Table1[[#This Row],[UnitPrice]]</f>
        <v>55.967061129999998</v>
      </c>
      <c r="O9766" t="s">
        <v>30</v>
      </c>
      <c r="P9766" t="b">
        <v>1</v>
      </c>
      <c r="Q9766">
        <v>5.5967061129999998</v>
      </c>
      <c r="R9766" s="1">
        <f>Table1[[#This Row],[Sales]]-Table1[[#This Row],[DiscountAmount]]</f>
        <v>50.370355016999994</v>
      </c>
      <c r="S9766" t="b">
        <v>1</v>
      </c>
      <c r="T9766" t="s">
        <v>36</v>
      </c>
      <c r="U9766">
        <v>5</v>
      </c>
      <c r="V9766" t="b">
        <v>0</v>
      </c>
    </row>
    <row r="9767" spans="1:22" x14ac:dyDescent="0.3">
      <c r="A9767">
        <v>9766</v>
      </c>
      <c r="B9767" s="2">
        <v>44154</v>
      </c>
      <c r="C9767" s="19">
        <f>YEAR(Table1[[#This Row],[Date]])</f>
        <v>2020</v>
      </c>
      <c r="D9767">
        <f>MONTH(Table1[[#This Row],[Date]])</f>
        <v>11</v>
      </c>
      <c r="E9767" t="str">
        <f>TEXT(Table1[[#This Row],[Date]],"MMMM")</f>
        <v>November</v>
      </c>
      <c r="F9767">
        <v>36</v>
      </c>
      <c r="G9767">
        <v>35</v>
      </c>
      <c r="H9767" t="s">
        <v>24</v>
      </c>
      <c r="I9767" t="s">
        <v>52</v>
      </c>
      <c r="J9767">
        <v>457</v>
      </c>
      <c r="K9767" t="s">
        <v>39</v>
      </c>
      <c r="L9767">
        <v>5</v>
      </c>
      <c r="M9767" s="1">
        <v>88.282309420000004</v>
      </c>
      <c r="N9767" s="1">
        <f>Table1[[#This Row],[Quantity]]*Table1[[#This Row],[UnitPrice]]</f>
        <v>441.41154710000001</v>
      </c>
      <c r="O9767" t="s">
        <v>35</v>
      </c>
      <c r="P9767" t="b">
        <v>1</v>
      </c>
      <c r="Q9767">
        <v>0</v>
      </c>
      <c r="R9767" s="1">
        <f>Table1[[#This Row],[Sales]]-Table1[[#This Row],[DiscountAmount]]</f>
        <v>441.41154710000001</v>
      </c>
      <c r="S9767" t="b">
        <v>0</v>
      </c>
      <c r="T9767" t="s">
        <v>23</v>
      </c>
      <c r="U9767">
        <v>2</v>
      </c>
      <c r="V9767" t="b">
        <v>0</v>
      </c>
    </row>
    <row r="9768" spans="1:22" x14ac:dyDescent="0.3">
      <c r="A9768">
        <v>9767</v>
      </c>
      <c r="B9768" s="2">
        <v>43813</v>
      </c>
      <c r="C9768" s="19">
        <f>YEAR(Table1[[#This Row],[Date]])</f>
        <v>2019</v>
      </c>
      <c r="D9768">
        <f>MONTH(Table1[[#This Row],[Date]])</f>
        <v>12</v>
      </c>
      <c r="E9768" t="str">
        <f>TEXT(Table1[[#This Row],[Date]],"MMMM")</f>
        <v>December</v>
      </c>
      <c r="F9768">
        <v>101</v>
      </c>
      <c r="G9768">
        <v>69</v>
      </c>
      <c r="H9768" t="s">
        <v>19</v>
      </c>
      <c r="I9768" t="s">
        <v>40</v>
      </c>
      <c r="J9768">
        <v>566</v>
      </c>
      <c r="K9768" t="s">
        <v>39</v>
      </c>
      <c r="L9768">
        <v>4</v>
      </c>
      <c r="M9768" s="1">
        <v>89.756582449999996</v>
      </c>
      <c r="N9768" s="1">
        <f>Table1[[#This Row],[Quantity]]*Table1[[#This Row],[UnitPrice]]</f>
        <v>359.02632979999998</v>
      </c>
      <c r="O9768" t="s">
        <v>35</v>
      </c>
      <c r="P9768" t="b">
        <v>1</v>
      </c>
      <c r="Q9768">
        <v>35.90263298</v>
      </c>
      <c r="R9768" s="1">
        <f>Table1[[#This Row],[Sales]]-Table1[[#This Row],[DiscountAmount]]</f>
        <v>323.12369681999996</v>
      </c>
      <c r="S9768" t="b">
        <v>1</v>
      </c>
      <c r="T9768" t="s">
        <v>36</v>
      </c>
      <c r="U9768">
        <v>1</v>
      </c>
      <c r="V9768" t="b">
        <v>0</v>
      </c>
    </row>
    <row r="9769" spans="1:22" x14ac:dyDescent="0.3">
      <c r="A9769">
        <v>9768</v>
      </c>
      <c r="B9769" s="2">
        <v>43419</v>
      </c>
      <c r="C9769" s="19">
        <f>YEAR(Table1[[#This Row],[Date]])</f>
        <v>2018</v>
      </c>
      <c r="D9769">
        <f>MONTH(Table1[[#This Row],[Date]])</f>
        <v>11</v>
      </c>
      <c r="E9769" t="str">
        <f>TEXT(Table1[[#This Row],[Date]],"MMMM")</f>
        <v>November</v>
      </c>
      <c r="F9769">
        <v>277</v>
      </c>
      <c r="G9769">
        <v>58</v>
      </c>
      <c r="H9769" t="s">
        <v>37</v>
      </c>
      <c r="I9769" t="s">
        <v>25</v>
      </c>
      <c r="J9769">
        <v>344</v>
      </c>
      <c r="K9769" t="s">
        <v>34</v>
      </c>
      <c r="L9769">
        <v>1</v>
      </c>
      <c r="M9769" s="1">
        <v>16.938043759999999</v>
      </c>
      <c r="N9769" s="1">
        <f>Table1[[#This Row],[Quantity]]*Table1[[#This Row],[UnitPrice]]</f>
        <v>16.938043759999999</v>
      </c>
      <c r="O9769" t="s">
        <v>30</v>
      </c>
      <c r="P9769" t="b">
        <v>0</v>
      </c>
      <c r="Q9769">
        <v>1.6938043759999999</v>
      </c>
      <c r="R9769" s="1">
        <f>Table1[[#This Row],[Sales]]-Table1[[#This Row],[DiscountAmount]]</f>
        <v>15.244239384</v>
      </c>
      <c r="S9769" t="b">
        <v>0</v>
      </c>
      <c r="T9769" t="s">
        <v>36</v>
      </c>
      <c r="U9769">
        <v>5</v>
      </c>
      <c r="V9769" t="b">
        <v>1</v>
      </c>
    </row>
    <row r="9770" spans="1:22" x14ac:dyDescent="0.3">
      <c r="A9770">
        <v>9769</v>
      </c>
      <c r="B9770" s="2">
        <v>43425</v>
      </c>
      <c r="C9770" s="19">
        <f>YEAR(Table1[[#This Row],[Date]])</f>
        <v>2018</v>
      </c>
      <c r="D9770">
        <f>MONTH(Table1[[#This Row],[Date]])</f>
        <v>11</v>
      </c>
      <c r="E9770" t="str">
        <f>TEXT(Table1[[#This Row],[Date]],"MMMM")</f>
        <v>November</v>
      </c>
      <c r="F9770">
        <v>94</v>
      </c>
      <c r="G9770">
        <v>58</v>
      </c>
      <c r="H9770" t="s">
        <v>37</v>
      </c>
      <c r="I9770" t="s">
        <v>42</v>
      </c>
      <c r="J9770">
        <v>34</v>
      </c>
      <c r="K9770" t="s">
        <v>43</v>
      </c>
      <c r="L9770">
        <v>5</v>
      </c>
      <c r="M9770" s="1">
        <v>98.817064889999997</v>
      </c>
      <c r="N9770" s="1">
        <f>Table1[[#This Row],[Quantity]]*Table1[[#This Row],[UnitPrice]]</f>
        <v>494.08532444999997</v>
      </c>
      <c r="O9770" t="s">
        <v>35</v>
      </c>
      <c r="P9770" t="b">
        <v>0</v>
      </c>
      <c r="Q9770">
        <v>49.408532450000003</v>
      </c>
      <c r="R9770" s="1">
        <f>Table1[[#This Row],[Sales]]-Table1[[#This Row],[DiscountAmount]]</f>
        <v>444.67679199999998</v>
      </c>
      <c r="S9770" t="b">
        <v>1</v>
      </c>
      <c r="T9770" t="s">
        <v>36</v>
      </c>
      <c r="U9770">
        <v>5</v>
      </c>
      <c r="V9770" t="b">
        <v>0</v>
      </c>
    </row>
    <row r="9771" spans="1:22" x14ac:dyDescent="0.3">
      <c r="A9771">
        <v>9770</v>
      </c>
      <c r="B9771" s="2">
        <v>43419</v>
      </c>
      <c r="C9771" s="19">
        <f>YEAR(Table1[[#This Row],[Date]])</f>
        <v>2018</v>
      </c>
      <c r="D9771">
        <f>MONTH(Table1[[#This Row],[Date]])</f>
        <v>11</v>
      </c>
      <c r="E9771" t="str">
        <f>TEXT(Table1[[#This Row],[Date]],"MMMM")</f>
        <v>November</v>
      </c>
      <c r="F9771">
        <v>276</v>
      </c>
      <c r="G9771">
        <v>49</v>
      </c>
      <c r="H9771" t="s">
        <v>19</v>
      </c>
      <c r="I9771" t="s">
        <v>42</v>
      </c>
      <c r="J9771">
        <v>149</v>
      </c>
      <c r="K9771" t="s">
        <v>21</v>
      </c>
      <c r="L9771">
        <v>4</v>
      </c>
      <c r="M9771" s="1">
        <v>18.653017040000002</v>
      </c>
      <c r="N9771" s="1">
        <f>Table1[[#This Row],[Quantity]]*Table1[[#This Row],[UnitPrice]]</f>
        <v>74.612068160000007</v>
      </c>
      <c r="O9771" t="s">
        <v>32</v>
      </c>
      <c r="P9771" t="b">
        <v>0</v>
      </c>
      <c r="Q9771">
        <v>7.4612068149999997</v>
      </c>
      <c r="R9771" s="1">
        <f>Table1[[#This Row],[Sales]]-Table1[[#This Row],[DiscountAmount]]</f>
        <v>67.15086134500001</v>
      </c>
      <c r="S9771" t="b">
        <v>0</v>
      </c>
      <c r="T9771" t="s">
        <v>36</v>
      </c>
      <c r="U9771">
        <v>4</v>
      </c>
      <c r="V9771" t="b">
        <v>1</v>
      </c>
    </row>
    <row r="9772" spans="1:22" x14ac:dyDescent="0.3">
      <c r="A9772">
        <v>9771</v>
      </c>
      <c r="B9772" s="2">
        <v>43783</v>
      </c>
      <c r="C9772" s="19">
        <f>YEAR(Table1[[#This Row],[Date]])</f>
        <v>2019</v>
      </c>
      <c r="D9772">
        <f>MONTH(Table1[[#This Row],[Date]])</f>
        <v>11</v>
      </c>
      <c r="E9772" t="str">
        <f>TEXT(Table1[[#This Row],[Date]],"MMMM")</f>
        <v>November</v>
      </c>
      <c r="F9772">
        <v>363</v>
      </c>
      <c r="G9772">
        <v>63</v>
      </c>
      <c r="H9772" t="s">
        <v>19</v>
      </c>
      <c r="I9772" t="s">
        <v>29</v>
      </c>
      <c r="J9772">
        <v>728</v>
      </c>
      <c r="K9772" t="s">
        <v>39</v>
      </c>
      <c r="L9772">
        <v>2</v>
      </c>
      <c r="M9772" s="1">
        <v>23.841518820000001</v>
      </c>
      <c r="N9772" s="1">
        <f>Table1[[#This Row],[Quantity]]*Table1[[#This Row],[UnitPrice]]</f>
        <v>47.683037640000002</v>
      </c>
      <c r="O9772" t="s">
        <v>35</v>
      </c>
      <c r="P9772" t="b">
        <v>0</v>
      </c>
      <c r="Q9772">
        <v>4.7683037639999997</v>
      </c>
      <c r="R9772" s="1">
        <f>Table1[[#This Row],[Sales]]-Table1[[#This Row],[DiscountAmount]]</f>
        <v>42.914733876</v>
      </c>
      <c r="S9772" t="b">
        <v>0</v>
      </c>
      <c r="T9772" t="s">
        <v>36</v>
      </c>
      <c r="U9772">
        <v>2</v>
      </c>
      <c r="V9772" t="b">
        <v>0</v>
      </c>
    </row>
    <row r="9773" spans="1:22" x14ac:dyDescent="0.3">
      <c r="A9773">
        <v>9772</v>
      </c>
      <c r="B9773" s="2">
        <v>44550</v>
      </c>
      <c r="C9773" s="19">
        <f>YEAR(Table1[[#This Row],[Date]])</f>
        <v>2021</v>
      </c>
      <c r="D9773">
        <f>MONTH(Table1[[#This Row],[Date]])</f>
        <v>12</v>
      </c>
      <c r="E9773" t="str">
        <f>TEXT(Table1[[#This Row],[Date]],"MMMM")</f>
        <v>December</v>
      </c>
      <c r="F9773">
        <v>330</v>
      </c>
      <c r="G9773">
        <v>28</v>
      </c>
      <c r="H9773" t="s">
        <v>37</v>
      </c>
      <c r="I9773" t="s">
        <v>25</v>
      </c>
      <c r="J9773">
        <v>295</v>
      </c>
      <c r="K9773" t="s">
        <v>34</v>
      </c>
      <c r="L9773">
        <v>2</v>
      </c>
      <c r="M9773" s="1">
        <v>26.96555927</v>
      </c>
      <c r="N9773" s="1">
        <f>Table1[[#This Row],[Quantity]]*Table1[[#This Row],[UnitPrice]]</f>
        <v>53.93111854</v>
      </c>
      <c r="O9773" t="s">
        <v>22</v>
      </c>
      <c r="P9773" t="b">
        <v>0</v>
      </c>
      <c r="Q9773">
        <v>0</v>
      </c>
      <c r="R9773" s="1">
        <f>Table1[[#This Row],[Sales]]-Table1[[#This Row],[DiscountAmount]]</f>
        <v>53.93111854</v>
      </c>
      <c r="S9773" t="b">
        <v>1</v>
      </c>
      <c r="T9773" t="s">
        <v>23</v>
      </c>
      <c r="U9773">
        <v>1</v>
      </c>
      <c r="V9773" t="b">
        <v>1</v>
      </c>
    </row>
    <row r="9774" spans="1:22" x14ac:dyDescent="0.3">
      <c r="A9774">
        <v>9773</v>
      </c>
      <c r="B9774" s="2">
        <v>43458</v>
      </c>
      <c r="C9774" s="19">
        <f>YEAR(Table1[[#This Row],[Date]])</f>
        <v>2018</v>
      </c>
      <c r="D9774">
        <f>MONTH(Table1[[#This Row],[Date]])</f>
        <v>12</v>
      </c>
      <c r="E9774" t="str">
        <f>TEXT(Table1[[#This Row],[Date]],"MMMM")</f>
        <v>December</v>
      </c>
      <c r="F9774">
        <v>213</v>
      </c>
      <c r="G9774">
        <v>52</v>
      </c>
      <c r="H9774" t="s">
        <v>24</v>
      </c>
      <c r="I9774" t="s">
        <v>29</v>
      </c>
      <c r="J9774">
        <v>382</v>
      </c>
      <c r="K9774" t="s">
        <v>21</v>
      </c>
      <c r="L9774">
        <v>5</v>
      </c>
      <c r="M9774" s="1">
        <v>90.978278590000002</v>
      </c>
      <c r="N9774" s="1">
        <f>Table1[[#This Row],[Quantity]]*Table1[[#This Row],[UnitPrice]]</f>
        <v>454.89139295000001</v>
      </c>
      <c r="O9774" t="s">
        <v>22</v>
      </c>
      <c r="P9774" t="b">
        <v>1</v>
      </c>
      <c r="Q9774">
        <v>0</v>
      </c>
      <c r="R9774" s="1">
        <f>Table1[[#This Row],[Sales]]-Table1[[#This Row],[DiscountAmount]]</f>
        <v>454.89139295000001</v>
      </c>
      <c r="S9774" t="b">
        <v>1</v>
      </c>
      <c r="T9774" t="s">
        <v>28</v>
      </c>
      <c r="U9774">
        <v>4</v>
      </c>
      <c r="V9774" t="b">
        <v>0</v>
      </c>
    </row>
    <row r="9775" spans="1:22" x14ac:dyDescent="0.3">
      <c r="A9775">
        <v>9774</v>
      </c>
      <c r="B9775" s="2">
        <v>44542</v>
      </c>
      <c r="C9775" s="19">
        <f>YEAR(Table1[[#This Row],[Date]])</f>
        <v>2021</v>
      </c>
      <c r="D9775">
        <f>MONTH(Table1[[#This Row],[Date]])</f>
        <v>12</v>
      </c>
      <c r="E9775" t="str">
        <f>TEXT(Table1[[#This Row],[Date]],"MMMM")</f>
        <v>December</v>
      </c>
      <c r="F9775">
        <v>1</v>
      </c>
      <c r="G9775">
        <v>61</v>
      </c>
      <c r="H9775" t="s">
        <v>24</v>
      </c>
      <c r="I9775" t="s">
        <v>44</v>
      </c>
      <c r="J9775">
        <v>249</v>
      </c>
      <c r="K9775" t="s">
        <v>39</v>
      </c>
      <c r="L9775">
        <v>2</v>
      </c>
      <c r="M9775" s="1">
        <v>35.44753583</v>
      </c>
      <c r="N9775" s="1">
        <f>Table1[[#This Row],[Quantity]]*Table1[[#This Row],[UnitPrice]]</f>
        <v>70.895071659999999</v>
      </c>
      <c r="O9775" t="s">
        <v>32</v>
      </c>
      <c r="P9775" t="b">
        <v>1</v>
      </c>
      <c r="Q9775">
        <v>0</v>
      </c>
      <c r="R9775" s="1">
        <f>Table1[[#This Row],[Sales]]-Table1[[#This Row],[DiscountAmount]]</f>
        <v>70.895071659999999</v>
      </c>
      <c r="S9775" t="b">
        <v>0</v>
      </c>
      <c r="T9775" t="s">
        <v>28</v>
      </c>
      <c r="U9775">
        <v>3</v>
      </c>
      <c r="V9775" t="b">
        <v>1</v>
      </c>
    </row>
    <row r="9776" spans="1:22" x14ac:dyDescent="0.3">
      <c r="A9776">
        <v>9775</v>
      </c>
      <c r="B9776" s="2">
        <v>43444</v>
      </c>
      <c r="C9776" s="19">
        <f>YEAR(Table1[[#This Row],[Date]])</f>
        <v>2018</v>
      </c>
      <c r="D9776">
        <f>MONTH(Table1[[#This Row],[Date]])</f>
        <v>12</v>
      </c>
      <c r="E9776" t="str">
        <f>TEXT(Table1[[#This Row],[Date]],"MMMM")</f>
        <v>December</v>
      </c>
      <c r="F9776">
        <v>424</v>
      </c>
      <c r="G9776">
        <v>58</v>
      </c>
      <c r="H9776" t="s">
        <v>37</v>
      </c>
      <c r="I9776" t="s">
        <v>38</v>
      </c>
      <c r="J9776">
        <v>917</v>
      </c>
      <c r="K9776" t="s">
        <v>39</v>
      </c>
      <c r="L9776">
        <v>1</v>
      </c>
      <c r="M9776" s="1">
        <v>93.073219519999995</v>
      </c>
      <c r="N9776" s="1">
        <f>Table1[[#This Row],[Quantity]]*Table1[[#This Row],[UnitPrice]]</f>
        <v>93.073219519999995</v>
      </c>
      <c r="O9776" t="s">
        <v>32</v>
      </c>
      <c r="P9776" t="b">
        <v>0</v>
      </c>
      <c r="Q9776">
        <v>0</v>
      </c>
      <c r="R9776" s="1">
        <f>Table1[[#This Row],[Sales]]-Table1[[#This Row],[DiscountAmount]]</f>
        <v>93.073219519999995</v>
      </c>
      <c r="S9776" t="b">
        <v>0</v>
      </c>
      <c r="T9776" t="s">
        <v>28</v>
      </c>
      <c r="U9776">
        <v>5</v>
      </c>
      <c r="V9776" t="b">
        <v>0</v>
      </c>
    </row>
    <row r="9777" spans="1:22" x14ac:dyDescent="0.3">
      <c r="A9777">
        <v>9776</v>
      </c>
      <c r="B9777" s="2">
        <v>44530</v>
      </c>
      <c r="C9777" s="19">
        <f>YEAR(Table1[[#This Row],[Date]])</f>
        <v>2021</v>
      </c>
      <c r="D9777">
        <f>MONTH(Table1[[#This Row],[Date]])</f>
        <v>11</v>
      </c>
      <c r="E9777" t="str">
        <f>TEXT(Table1[[#This Row],[Date]],"MMMM")</f>
        <v>November</v>
      </c>
      <c r="F9777">
        <v>303</v>
      </c>
      <c r="G9777">
        <v>34</v>
      </c>
      <c r="H9777" t="s">
        <v>19</v>
      </c>
      <c r="I9777" t="s">
        <v>42</v>
      </c>
      <c r="J9777">
        <v>541</v>
      </c>
      <c r="K9777" t="s">
        <v>34</v>
      </c>
      <c r="L9777">
        <v>3</v>
      </c>
      <c r="M9777" s="1">
        <v>26.305719759999999</v>
      </c>
      <c r="N9777" s="1">
        <f>Table1[[#This Row],[Quantity]]*Table1[[#This Row],[UnitPrice]]</f>
        <v>78.917159279999993</v>
      </c>
      <c r="O9777" t="s">
        <v>32</v>
      </c>
      <c r="P9777" t="b">
        <v>1</v>
      </c>
      <c r="Q9777">
        <v>0</v>
      </c>
      <c r="R9777" s="1">
        <f>Table1[[#This Row],[Sales]]-Table1[[#This Row],[DiscountAmount]]</f>
        <v>78.917159279999993</v>
      </c>
      <c r="S9777" t="b">
        <v>1</v>
      </c>
      <c r="T9777" t="s">
        <v>28</v>
      </c>
      <c r="U9777">
        <v>4</v>
      </c>
      <c r="V9777" t="b">
        <v>1</v>
      </c>
    </row>
    <row r="9778" spans="1:22" x14ac:dyDescent="0.3">
      <c r="A9778">
        <v>9777</v>
      </c>
      <c r="B9778" s="2">
        <v>43454</v>
      </c>
      <c r="C9778" s="19">
        <f>YEAR(Table1[[#This Row],[Date]])</f>
        <v>2018</v>
      </c>
      <c r="D9778">
        <f>MONTH(Table1[[#This Row],[Date]])</f>
        <v>12</v>
      </c>
      <c r="E9778" t="str">
        <f>TEXT(Table1[[#This Row],[Date]],"MMMM")</f>
        <v>December</v>
      </c>
      <c r="F9778">
        <v>321</v>
      </c>
      <c r="G9778">
        <v>61</v>
      </c>
      <c r="H9778" t="s">
        <v>24</v>
      </c>
      <c r="I9778" t="s">
        <v>52</v>
      </c>
      <c r="J9778">
        <v>381</v>
      </c>
      <c r="K9778" t="s">
        <v>21</v>
      </c>
      <c r="L9778">
        <v>3</v>
      </c>
      <c r="M9778" s="1">
        <v>71.752070000000003</v>
      </c>
      <c r="N9778" s="1">
        <f>Table1[[#This Row],[Quantity]]*Table1[[#This Row],[UnitPrice]]</f>
        <v>215.25621000000001</v>
      </c>
      <c r="O9778" t="s">
        <v>32</v>
      </c>
      <c r="P9778" t="b">
        <v>0</v>
      </c>
      <c r="Q9778">
        <v>0</v>
      </c>
      <c r="R9778" s="1">
        <f>Table1[[#This Row],[Sales]]-Table1[[#This Row],[DiscountAmount]]</f>
        <v>215.25621000000001</v>
      </c>
      <c r="S9778" t="b">
        <v>1</v>
      </c>
      <c r="T9778" t="s">
        <v>23</v>
      </c>
      <c r="U9778">
        <v>2</v>
      </c>
      <c r="V9778" t="b">
        <v>0</v>
      </c>
    </row>
    <row r="9779" spans="1:22" x14ac:dyDescent="0.3">
      <c r="A9779">
        <v>9778</v>
      </c>
      <c r="B9779" s="2">
        <v>43411</v>
      </c>
      <c r="C9779" s="19">
        <f>YEAR(Table1[[#This Row],[Date]])</f>
        <v>2018</v>
      </c>
      <c r="D9779">
        <f>MONTH(Table1[[#This Row],[Date]])</f>
        <v>11</v>
      </c>
      <c r="E9779" t="str">
        <f>TEXT(Table1[[#This Row],[Date]],"MMMM")</f>
        <v>November</v>
      </c>
      <c r="F9779">
        <v>396</v>
      </c>
      <c r="G9779">
        <v>63</v>
      </c>
      <c r="H9779" t="s">
        <v>37</v>
      </c>
      <c r="I9779" t="s">
        <v>31</v>
      </c>
      <c r="J9779">
        <v>378</v>
      </c>
      <c r="K9779" t="s">
        <v>39</v>
      </c>
      <c r="L9779">
        <v>2</v>
      </c>
      <c r="M9779" s="1">
        <v>11.997598699999999</v>
      </c>
      <c r="N9779" s="1">
        <f>Table1[[#This Row],[Quantity]]*Table1[[#This Row],[UnitPrice]]</f>
        <v>23.995197399999999</v>
      </c>
      <c r="O9779" t="s">
        <v>35</v>
      </c>
      <c r="P9779" t="b">
        <v>1</v>
      </c>
      <c r="Q9779">
        <v>2.3995197400000001</v>
      </c>
      <c r="R9779" s="1">
        <f>Table1[[#This Row],[Sales]]-Table1[[#This Row],[DiscountAmount]]</f>
        <v>21.59567766</v>
      </c>
      <c r="S9779" t="b">
        <v>1</v>
      </c>
      <c r="T9779" t="s">
        <v>36</v>
      </c>
      <c r="U9779">
        <v>5</v>
      </c>
      <c r="V9779" t="b">
        <v>0</v>
      </c>
    </row>
    <row r="9780" spans="1:22" x14ac:dyDescent="0.3">
      <c r="A9780">
        <v>9779</v>
      </c>
      <c r="B9780" s="2">
        <v>43798</v>
      </c>
      <c r="C9780" s="19">
        <f>YEAR(Table1[[#This Row],[Date]])</f>
        <v>2019</v>
      </c>
      <c r="D9780">
        <f>MONTH(Table1[[#This Row],[Date]])</f>
        <v>11</v>
      </c>
      <c r="E9780" t="str">
        <f>TEXT(Table1[[#This Row],[Date]],"MMMM")</f>
        <v>November</v>
      </c>
      <c r="F9780">
        <v>162</v>
      </c>
      <c r="G9780">
        <v>44</v>
      </c>
      <c r="H9780" t="s">
        <v>19</v>
      </c>
      <c r="I9780" t="s">
        <v>31</v>
      </c>
      <c r="J9780">
        <v>95</v>
      </c>
      <c r="K9780" t="s">
        <v>43</v>
      </c>
      <c r="L9780">
        <v>1</v>
      </c>
      <c r="M9780" s="1">
        <v>53.796265900000002</v>
      </c>
      <c r="N9780" s="1">
        <f>Table1[[#This Row],[Quantity]]*Table1[[#This Row],[UnitPrice]]</f>
        <v>53.796265900000002</v>
      </c>
      <c r="O9780" t="s">
        <v>32</v>
      </c>
      <c r="P9780" t="b">
        <v>0</v>
      </c>
      <c r="Q9780">
        <v>5.37962659</v>
      </c>
      <c r="R9780" s="1">
        <f>Table1[[#This Row],[Sales]]-Table1[[#This Row],[DiscountAmount]]</f>
        <v>48.416639310000001</v>
      </c>
      <c r="S9780" t="b">
        <v>1</v>
      </c>
      <c r="T9780" t="s">
        <v>36</v>
      </c>
      <c r="U9780">
        <v>4</v>
      </c>
      <c r="V9780" t="b">
        <v>0</v>
      </c>
    </row>
    <row r="9781" spans="1:22" x14ac:dyDescent="0.3">
      <c r="A9781">
        <v>9780</v>
      </c>
      <c r="B9781" s="2">
        <v>44159</v>
      </c>
      <c r="C9781" s="19">
        <f>YEAR(Table1[[#This Row],[Date]])</f>
        <v>2020</v>
      </c>
      <c r="D9781">
        <f>MONTH(Table1[[#This Row],[Date]])</f>
        <v>11</v>
      </c>
      <c r="E9781" t="str">
        <f>TEXT(Table1[[#This Row],[Date]],"MMMM")</f>
        <v>November</v>
      </c>
      <c r="F9781">
        <v>334</v>
      </c>
      <c r="G9781">
        <v>52</v>
      </c>
      <c r="H9781" t="s">
        <v>19</v>
      </c>
      <c r="I9781" t="s">
        <v>40</v>
      </c>
      <c r="J9781">
        <v>959</v>
      </c>
      <c r="K9781" t="s">
        <v>43</v>
      </c>
      <c r="L9781">
        <v>2</v>
      </c>
      <c r="M9781" s="1">
        <v>65.551952310000004</v>
      </c>
      <c r="N9781" s="1">
        <f>Table1[[#This Row],[Quantity]]*Table1[[#This Row],[UnitPrice]]</f>
        <v>131.10390462000001</v>
      </c>
      <c r="O9781" t="s">
        <v>30</v>
      </c>
      <c r="P9781" t="b">
        <v>1</v>
      </c>
      <c r="Q9781">
        <v>13.11039046</v>
      </c>
      <c r="R9781" s="1">
        <f>Table1[[#This Row],[Sales]]-Table1[[#This Row],[DiscountAmount]]</f>
        <v>117.99351416</v>
      </c>
      <c r="S9781" t="b">
        <v>1</v>
      </c>
      <c r="T9781" t="s">
        <v>36</v>
      </c>
      <c r="U9781">
        <v>3</v>
      </c>
      <c r="V9781" t="b">
        <v>1</v>
      </c>
    </row>
    <row r="9782" spans="1:22" x14ac:dyDescent="0.3">
      <c r="A9782">
        <v>9781</v>
      </c>
      <c r="B9782" s="2">
        <v>44543</v>
      </c>
      <c r="C9782" s="19">
        <f>YEAR(Table1[[#This Row],[Date]])</f>
        <v>2021</v>
      </c>
      <c r="D9782">
        <f>MONTH(Table1[[#This Row],[Date]])</f>
        <v>12</v>
      </c>
      <c r="E9782" t="str">
        <f>TEXT(Table1[[#This Row],[Date]],"MMMM")</f>
        <v>December</v>
      </c>
      <c r="F9782">
        <v>68</v>
      </c>
      <c r="G9782">
        <v>58</v>
      </c>
      <c r="H9782" t="s">
        <v>19</v>
      </c>
      <c r="I9782" t="s">
        <v>44</v>
      </c>
      <c r="J9782">
        <v>934</v>
      </c>
      <c r="K9782" t="s">
        <v>26</v>
      </c>
      <c r="L9782">
        <v>5</v>
      </c>
      <c r="M9782" s="1">
        <v>43.326672129999999</v>
      </c>
      <c r="N9782" s="1">
        <f>Table1[[#This Row],[Quantity]]*Table1[[#This Row],[UnitPrice]]</f>
        <v>216.63336064999999</v>
      </c>
      <c r="O9782" t="s">
        <v>32</v>
      </c>
      <c r="P9782" t="b">
        <v>1</v>
      </c>
      <c r="Q9782">
        <v>21.66333607</v>
      </c>
      <c r="R9782" s="1">
        <f>Table1[[#This Row],[Sales]]-Table1[[#This Row],[DiscountAmount]]</f>
        <v>194.97002457999997</v>
      </c>
      <c r="S9782" t="b">
        <v>1</v>
      </c>
      <c r="T9782" t="s">
        <v>36</v>
      </c>
      <c r="U9782">
        <v>4</v>
      </c>
      <c r="V9782" t="b">
        <v>0</v>
      </c>
    </row>
    <row r="9783" spans="1:22" x14ac:dyDescent="0.3">
      <c r="A9783">
        <v>9782</v>
      </c>
      <c r="B9783" s="2">
        <v>45251</v>
      </c>
      <c r="C9783" s="19">
        <f>YEAR(Table1[[#This Row],[Date]])</f>
        <v>2023</v>
      </c>
      <c r="D9783">
        <f>MONTH(Table1[[#This Row],[Date]])</f>
        <v>11</v>
      </c>
      <c r="E9783" t="str">
        <f>TEXT(Table1[[#This Row],[Date]],"MMMM")</f>
        <v>November</v>
      </c>
      <c r="F9783">
        <v>285</v>
      </c>
      <c r="G9783">
        <v>34</v>
      </c>
      <c r="H9783" t="s">
        <v>24</v>
      </c>
      <c r="I9783" t="s">
        <v>42</v>
      </c>
      <c r="J9783">
        <v>338</v>
      </c>
      <c r="K9783" t="s">
        <v>26</v>
      </c>
      <c r="L9783">
        <v>5</v>
      </c>
      <c r="M9783" s="1">
        <v>86.758106999999995</v>
      </c>
      <c r="N9783" s="1">
        <f>Table1[[#This Row],[Quantity]]*Table1[[#This Row],[UnitPrice]]</f>
        <v>433.79053499999998</v>
      </c>
      <c r="O9783" t="s">
        <v>22</v>
      </c>
      <c r="P9783" t="b">
        <v>0</v>
      </c>
      <c r="Q9783">
        <v>0</v>
      </c>
      <c r="R9783" s="1">
        <f>Table1[[#This Row],[Sales]]-Table1[[#This Row],[DiscountAmount]]</f>
        <v>433.79053499999998</v>
      </c>
      <c r="S9783" t="b">
        <v>0</v>
      </c>
      <c r="T9783" t="s">
        <v>23</v>
      </c>
      <c r="U9783">
        <v>2</v>
      </c>
      <c r="V9783" t="b">
        <v>0</v>
      </c>
    </row>
    <row r="9784" spans="1:22" x14ac:dyDescent="0.3">
      <c r="A9784">
        <v>9783</v>
      </c>
      <c r="B9784" s="2">
        <v>43798</v>
      </c>
      <c r="C9784" s="19">
        <f>YEAR(Table1[[#This Row],[Date]])</f>
        <v>2019</v>
      </c>
      <c r="D9784">
        <f>MONTH(Table1[[#This Row],[Date]])</f>
        <v>11</v>
      </c>
      <c r="E9784" t="str">
        <f>TEXT(Table1[[#This Row],[Date]],"MMMM")</f>
        <v>November</v>
      </c>
      <c r="F9784">
        <v>393</v>
      </c>
      <c r="G9784">
        <v>36</v>
      </c>
      <c r="H9784" t="s">
        <v>37</v>
      </c>
      <c r="I9784" t="s">
        <v>29</v>
      </c>
      <c r="J9784">
        <v>491</v>
      </c>
      <c r="K9784" t="s">
        <v>34</v>
      </c>
      <c r="L9784">
        <v>1</v>
      </c>
      <c r="M9784" s="1">
        <v>97.004103959999995</v>
      </c>
      <c r="N9784" s="1">
        <f>Table1[[#This Row],[Quantity]]*Table1[[#This Row],[UnitPrice]]</f>
        <v>97.004103959999995</v>
      </c>
      <c r="O9784" t="s">
        <v>32</v>
      </c>
      <c r="P9784" t="b">
        <v>1</v>
      </c>
      <c r="Q9784">
        <v>9.7004103960000005</v>
      </c>
      <c r="R9784" s="1">
        <f>Table1[[#This Row],[Sales]]-Table1[[#This Row],[DiscountAmount]]</f>
        <v>87.303693564</v>
      </c>
      <c r="S9784" t="b">
        <v>0</v>
      </c>
      <c r="T9784" t="s">
        <v>36</v>
      </c>
      <c r="U9784">
        <v>5</v>
      </c>
      <c r="V9784" t="b">
        <v>1</v>
      </c>
    </row>
    <row r="9785" spans="1:22" x14ac:dyDescent="0.3">
      <c r="A9785">
        <v>9784</v>
      </c>
      <c r="B9785" s="2">
        <v>44874</v>
      </c>
      <c r="C9785" s="19">
        <f>YEAR(Table1[[#This Row],[Date]])</f>
        <v>2022</v>
      </c>
      <c r="D9785">
        <f>MONTH(Table1[[#This Row],[Date]])</f>
        <v>11</v>
      </c>
      <c r="E9785" t="str">
        <f>TEXT(Table1[[#This Row],[Date]],"MMMM")</f>
        <v>November</v>
      </c>
      <c r="F9785">
        <v>137</v>
      </c>
      <c r="G9785">
        <v>29</v>
      </c>
      <c r="H9785" t="s">
        <v>37</v>
      </c>
      <c r="I9785" t="s">
        <v>45</v>
      </c>
      <c r="J9785">
        <v>352</v>
      </c>
      <c r="K9785" t="s">
        <v>21</v>
      </c>
      <c r="L9785">
        <v>5</v>
      </c>
      <c r="M9785" s="1">
        <v>47.553389439999997</v>
      </c>
      <c r="N9785" s="1">
        <f>Table1[[#This Row],[Quantity]]*Table1[[#This Row],[UnitPrice]]</f>
        <v>237.76694719999998</v>
      </c>
      <c r="O9785" t="s">
        <v>35</v>
      </c>
      <c r="P9785" t="b">
        <v>1</v>
      </c>
      <c r="Q9785">
        <v>23.776694719999998</v>
      </c>
      <c r="R9785" s="1">
        <f>Table1[[#This Row],[Sales]]-Table1[[#This Row],[DiscountAmount]]</f>
        <v>213.99025247999998</v>
      </c>
      <c r="S9785" t="b">
        <v>1</v>
      </c>
      <c r="T9785" t="s">
        <v>36</v>
      </c>
      <c r="U9785">
        <v>4</v>
      </c>
      <c r="V9785" t="b">
        <v>0</v>
      </c>
    </row>
    <row r="9786" spans="1:22" x14ac:dyDescent="0.3">
      <c r="A9786">
        <v>9785</v>
      </c>
      <c r="B9786" s="2">
        <v>44866</v>
      </c>
      <c r="C9786" s="19">
        <f>YEAR(Table1[[#This Row],[Date]])</f>
        <v>2022</v>
      </c>
      <c r="D9786">
        <f>MONTH(Table1[[#This Row],[Date]])</f>
        <v>11</v>
      </c>
      <c r="E9786" t="str">
        <f>TEXT(Table1[[#This Row],[Date]],"MMMM")</f>
        <v>November</v>
      </c>
      <c r="F9786">
        <v>334</v>
      </c>
      <c r="G9786">
        <v>30</v>
      </c>
      <c r="H9786" t="s">
        <v>19</v>
      </c>
      <c r="I9786" t="s">
        <v>41</v>
      </c>
      <c r="J9786">
        <v>958</v>
      </c>
      <c r="K9786" t="s">
        <v>21</v>
      </c>
      <c r="L9786">
        <v>3</v>
      </c>
      <c r="M9786" s="1">
        <v>93.455008340000006</v>
      </c>
      <c r="N9786" s="1">
        <f>Table1[[#This Row],[Quantity]]*Table1[[#This Row],[UnitPrice]]</f>
        <v>280.36502502000002</v>
      </c>
      <c r="O9786" t="s">
        <v>22</v>
      </c>
      <c r="P9786" t="b">
        <v>1</v>
      </c>
      <c r="Q9786">
        <v>28.036502500000001</v>
      </c>
      <c r="R9786" s="1">
        <f>Table1[[#This Row],[Sales]]-Table1[[#This Row],[DiscountAmount]]</f>
        <v>252.32852252000001</v>
      </c>
      <c r="S9786" t="b">
        <v>0</v>
      </c>
      <c r="T9786" t="s">
        <v>36</v>
      </c>
      <c r="U9786">
        <v>2</v>
      </c>
      <c r="V9786" t="b">
        <v>0</v>
      </c>
    </row>
    <row r="9787" spans="1:22" x14ac:dyDescent="0.3">
      <c r="A9787">
        <v>9786</v>
      </c>
      <c r="B9787" s="2">
        <v>45271</v>
      </c>
      <c r="C9787" s="19">
        <f>YEAR(Table1[[#This Row],[Date]])</f>
        <v>2023</v>
      </c>
      <c r="D9787">
        <f>MONTH(Table1[[#This Row],[Date]])</f>
        <v>12</v>
      </c>
      <c r="E9787" t="str">
        <f>TEXT(Table1[[#This Row],[Date]],"MMMM")</f>
        <v>December</v>
      </c>
      <c r="F9787">
        <v>121</v>
      </c>
      <c r="G9787">
        <v>38</v>
      </c>
      <c r="H9787" t="s">
        <v>37</v>
      </c>
      <c r="I9787" t="s">
        <v>45</v>
      </c>
      <c r="J9787">
        <v>122</v>
      </c>
      <c r="K9787" t="s">
        <v>21</v>
      </c>
      <c r="L9787">
        <v>1</v>
      </c>
      <c r="M9787" s="1">
        <v>35.127064220000001</v>
      </c>
      <c r="N9787" s="1">
        <f>Table1[[#This Row],[Quantity]]*Table1[[#This Row],[UnitPrice]]</f>
        <v>35.127064220000001</v>
      </c>
      <c r="O9787" t="s">
        <v>32</v>
      </c>
      <c r="P9787" t="b">
        <v>1</v>
      </c>
      <c r="Q9787">
        <v>0</v>
      </c>
      <c r="R9787" s="1">
        <f>Table1[[#This Row],[Sales]]-Table1[[#This Row],[DiscountAmount]]</f>
        <v>35.127064220000001</v>
      </c>
      <c r="S9787" t="b">
        <v>1</v>
      </c>
      <c r="T9787" t="s">
        <v>28</v>
      </c>
      <c r="U9787">
        <v>5</v>
      </c>
      <c r="V9787" t="b">
        <v>1</v>
      </c>
    </row>
    <row r="9788" spans="1:22" x14ac:dyDescent="0.3">
      <c r="A9788">
        <v>9787</v>
      </c>
      <c r="B9788" s="2">
        <v>43416</v>
      </c>
      <c r="C9788" s="19">
        <f>YEAR(Table1[[#This Row],[Date]])</f>
        <v>2018</v>
      </c>
      <c r="D9788">
        <f>MONTH(Table1[[#This Row],[Date]])</f>
        <v>11</v>
      </c>
      <c r="E9788" t="str">
        <f>TEXT(Table1[[#This Row],[Date]],"MMMM")</f>
        <v>November</v>
      </c>
      <c r="F9788">
        <v>104</v>
      </c>
      <c r="G9788">
        <v>63</v>
      </c>
      <c r="H9788" t="s">
        <v>19</v>
      </c>
      <c r="I9788" t="s">
        <v>53</v>
      </c>
      <c r="J9788">
        <v>525</v>
      </c>
      <c r="K9788" t="s">
        <v>21</v>
      </c>
      <c r="L9788">
        <v>5</v>
      </c>
      <c r="M9788" s="1">
        <v>82.406657760000002</v>
      </c>
      <c r="N9788" s="1">
        <f>Table1[[#This Row],[Quantity]]*Table1[[#This Row],[UnitPrice]]</f>
        <v>412.03328880000004</v>
      </c>
      <c r="O9788" t="s">
        <v>22</v>
      </c>
      <c r="P9788" t="b">
        <v>1</v>
      </c>
      <c r="Q9788">
        <v>41.203328880000001</v>
      </c>
      <c r="R9788" s="1">
        <f>Table1[[#This Row],[Sales]]-Table1[[#This Row],[DiscountAmount]]</f>
        <v>370.82995992000002</v>
      </c>
      <c r="S9788" t="b">
        <v>0</v>
      </c>
      <c r="T9788" t="s">
        <v>36</v>
      </c>
      <c r="U9788">
        <v>4</v>
      </c>
      <c r="V9788" t="b">
        <v>1</v>
      </c>
    </row>
    <row r="9789" spans="1:22" x14ac:dyDescent="0.3">
      <c r="A9789">
        <v>9788</v>
      </c>
      <c r="B9789" s="2">
        <v>45257</v>
      </c>
      <c r="C9789" s="19">
        <f>YEAR(Table1[[#This Row],[Date]])</f>
        <v>2023</v>
      </c>
      <c r="D9789">
        <f>MONTH(Table1[[#This Row],[Date]])</f>
        <v>11</v>
      </c>
      <c r="E9789" t="str">
        <f>TEXT(Table1[[#This Row],[Date]],"MMMM")</f>
        <v>November</v>
      </c>
      <c r="F9789">
        <v>110</v>
      </c>
      <c r="G9789">
        <v>57</v>
      </c>
      <c r="H9789" t="s">
        <v>37</v>
      </c>
      <c r="I9789" t="s">
        <v>40</v>
      </c>
      <c r="J9789">
        <v>751</v>
      </c>
      <c r="K9789" t="s">
        <v>21</v>
      </c>
      <c r="L9789">
        <v>4</v>
      </c>
      <c r="M9789" s="1">
        <v>80.939153860000005</v>
      </c>
      <c r="N9789" s="1">
        <f>Table1[[#This Row],[Quantity]]*Table1[[#This Row],[UnitPrice]]</f>
        <v>323.75661544000002</v>
      </c>
      <c r="O9789" t="s">
        <v>30</v>
      </c>
      <c r="P9789" t="b">
        <v>1</v>
      </c>
      <c r="Q9789">
        <v>32.375661540000003</v>
      </c>
      <c r="R9789" s="1">
        <f>Table1[[#This Row],[Sales]]-Table1[[#This Row],[DiscountAmount]]</f>
        <v>291.38095390000001</v>
      </c>
      <c r="S9789" t="b">
        <v>0</v>
      </c>
      <c r="T9789" t="s">
        <v>36</v>
      </c>
      <c r="U9789">
        <v>5</v>
      </c>
      <c r="V9789" t="b">
        <v>1</v>
      </c>
    </row>
    <row r="9790" spans="1:22" x14ac:dyDescent="0.3">
      <c r="A9790">
        <v>9789</v>
      </c>
      <c r="B9790" s="2">
        <v>44159</v>
      </c>
      <c r="C9790" s="19">
        <f>YEAR(Table1[[#This Row],[Date]])</f>
        <v>2020</v>
      </c>
      <c r="D9790">
        <f>MONTH(Table1[[#This Row],[Date]])</f>
        <v>11</v>
      </c>
      <c r="E9790" t="str">
        <f>TEXT(Table1[[#This Row],[Date]],"MMMM")</f>
        <v>November</v>
      </c>
      <c r="F9790">
        <v>403</v>
      </c>
      <c r="G9790">
        <v>28</v>
      </c>
      <c r="H9790" t="s">
        <v>37</v>
      </c>
      <c r="I9790" t="s">
        <v>20</v>
      </c>
      <c r="J9790">
        <v>527</v>
      </c>
      <c r="K9790" t="s">
        <v>39</v>
      </c>
      <c r="L9790">
        <v>4</v>
      </c>
      <c r="M9790" s="1">
        <v>11.22899117</v>
      </c>
      <c r="N9790" s="1">
        <f>Table1[[#This Row],[Quantity]]*Table1[[#This Row],[UnitPrice]]</f>
        <v>44.915964680000002</v>
      </c>
      <c r="O9790" t="s">
        <v>32</v>
      </c>
      <c r="P9790" t="b">
        <v>0</v>
      </c>
      <c r="Q9790">
        <v>4.4915964690000001</v>
      </c>
      <c r="R9790" s="1">
        <f>Table1[[#This Row],[Sales]]-Table1[[#This Row],[DiscountAmount]]</f>
        <v>40.424368211000001</v>
      </c>
      <c r="S9790" t="b">
        <v>0</v>
      </c>
      <c r="T9790" t="s">
        <v>36</v>
      </c>
      <c r="U9790">
        <v>5</v>
      </c>
      <c r="V9790" t="b">
        <v>0</v>
      </c>
    </row>
    <row r="9791" spans="1:22" x14ac:dyDescent="0.3">
      <c r="A9791">
        <v>9790</v>
      </c>
      <c r="B9791" s="2">
        <v>45262</v>
      </c>
      <c r="C9791" s="19">
        <f>YEAR(Table1[[#This Row],[Date]])</f>
        <v>2023</v>
      </c>
      <c r="D9791">
        <f>MONTH(Table1[[#This Row],[Date]])</f>
        <v>12</v>
      </c>
      <c r="E9791" t="str">
        <f>TEXT(Table1[[#This Row],[Date]],"MMMM")</f>
        <v>December</v>
      </c>
      <c r="F9791">
        <v>142</v>
      </c>
      <c r="G9791">
        <v>18</v>
      </c>
      <c r="H9791" t="s">
        <v>37</v>
      </c>
      <c r="I9791" t="s">
        <v>47</v>
      </c>
      <c r="J9791">
        <v>514</v>
      </c>
      <c r="K9791" t="s">
        <v>43</v>
      </c>
      <c r="L9791">
        <v>2</v>
      </c>
      <c r="M9791" s="1">
        <v>26.377049509999999</v>
      </c>
      <c r="N9791" s="1">
        <f>Table1[[#This Row],[Quantity]]*Table1[[#This Row],[UnitPrice]]</f>
        <v>52.754099019999998</v>
      </c>
      <c r="O9791" t="s">
        <v>22</v>
      </c>
      <c r="P9791" t="b">
        <v>1</v>
      </c>
      <c r="Q9791">
        <v>0</v>
      </c>
      <c r="R9791" s="1">
        <f>Table1[[#This Row],[Sales]]-Table1[[#This Row],[DiscountAmount]]</f>
        <v>52.754099019999998</v>
      </c>
      <c r="S9791" t="b">
        <v>0</v>
      </c>
      <c r="T9791" t="s">
        <v>23</v>
      </c>
      <c r="U9791">
        <v>2</v>
      </c>
      <c r="V9791" t="b">
        <v>1</v>
      </c>
    </row>
    <row r="9792" spans="1:22" x14ac:dyDescent="0.3">
      <c r="A9792">
        <v>9791</v>
      </c>
      <c r="B9792" s="2">
        <v>43428</v>
      </c>
      <c r="C9792" s="19">
        <f>YEAR(Table1[[#This Row],[Date]])</f>
        <v>2018</v>
      </c>
      <c r="D9792">
        <f>MONTH(Table1[[#This Row],[Date]])</f>
        <v>11</v>
      </c>
      <c r="E9792" t="str">
        <f>TEXT(Table1[[#This Row],[Date]],"MMMM")</f>
        <v>November</v>
      </c>
      <c r="F9792">
        <v>163</v>
      </c>
      <c r="G9792">
        <v>19</v>
      </c>
      <c r="H9792" t="s">
        <v>37</v>
      </c>
      <c r="I9792" t="s">
        <v>38</v>
      </c>
      <c r="J9792">
        <v>540</v>
      </c>
      <c r="K9792" t="s">
        <v>21</v>
      </c>
      <c r="L9792">
        <v>1</v>
      </c>
      <c r="M9792" s="1">
        <v>14.66195224</v>
      </c>
      <c r="N9792" s="1">
        <f>Table1[[#This Row],[Quantity]]*Table1[[#This Row],[UnitPrice]]</f>
        <v>14.66195224</v>
      </c>
      <c r="O9792" t="s">
        <v>35</v>
      </c>
      <c r="P9792" t="b">
        <v>1</v>
      </c>
      <c r="Q9792">
        <v>1.466195224</v>
      </c>
      <c r="R9792" s="1">
        <f>Table1[[#This Row],[Sales]]-Table1[[#This Row],[DiscountAmount]]</f>
        <v>13.195757016</v>
      </c>
      <c r="S9792" t="b">
        <v>1</v>
      </c>
      <c r="T9792" t="s">
        <v>36</v>
      </c>
      <c r="U9792">
        <v>3</v>
      </c>
      <c r="V9792" t="b">
        <v>0</v>
      </c>
    </row>
    <row r="9793" spans="1:22" x14ac:dyDescent="0.3">
      <c r="A9793">
        <v>9792</v>
      </c>
      <c r="B9793" s="2">
        <v>45281</v>
      </c>
      <c r="C9793" s="19">
        <f>YEAR(Table1[[#This Row],[Date]])</f>
        <v>2023</v>
      </c>
      <c r="D9793">
        <f>MONTH(Table1[[#This Row],[Date]])</f>
        <v>12</v>
      </c>
      <c r="E9793" t="str">
        <f>TEXT(Table1[[#This Row],[Date]],"MMMM")</f>
        <v>December</v>
      </c>
      <c r="F9793">
        <v>463</v>
      </c>
      <c r="G9793">
        <v>23</v>
      </c>
      <c r="H9793" t="s">
        <v>37</v>
      </c>
      <c r="I9793" t="s">
        <v>51</v>
      </c>
      <c r="J9793">
        <v>980</v>
      </c>
      <c r="K9793" t="s">
        <v>43</v>
      </c>
      <c r="L9793">
        <v>5</v>
      </c>
      <c r="M9793" s="1">
        <v>76.110677379999998</v>
      </c>
      <c r="N9793" s="1">
        <f>Table1[[#This Row],[Quantity]]*Table1[[#This Row],[UnitPrice]]</f>
        <v>380.55338689999996</v>
      </c>
      <c r="O9793" t="s">
        <v>30</v>
      </c>
      <c r="P9793" t="b">
        <v>1</v>
      </c>
      <c r="Q9793">
        <v>0</v>
      </c>
      <c r="R9793" s="1">
        <f>Table1[[#This Row],[Sales]]-Table1[[#This Row],[DiscountAmount]]</f>
        <v>380.55338689999996</v>
      </c>
      <c r="S9793" t="b">
        <v>0</v>
      </c>
      <c r="T9793" t="s">
        <v>28</v>
      </c>
      <c r="U9793">
        <v>3</v>
      </c>
      <c r="V9793" t="b">
        <v>1</v>
      </c>
    </row>
    <row r="9794" spans="1:22" x14ac:dyDescent="0.3">
      <c r="A9794">
        <v>9793</v>
      </c>
      <c r="B9794" s="2">
        <v>45291</v>
      </c>
      <c r="C9794" s="19">
        <f>YEAR(Table1[[#This Row],[Date]])</f>
        <v>2023</v>
      </c>
      <c r="D9794">
        <f>MONTH(Table1[[#This Row],[Date]])</f>
        <v>12</v>
      </c>
      <c r="E9794" t="str">
        <f>TEXT(Table1[[#This Row],[Date]],"MMMM")</f>
        <v>December</v>
      </c>
      <c r="F9794">
        <v>75</v>
      </c>
      <c r="G9794">
        <v>63</v>
      </c>
      <c r="H9794" t="s">
        <v>24</v>
      </c>
      <c r="I9794" t="s">
        <v>52</v>
      </c>
      <c r="J9794">
        <v>958</v>
      </c>
      <c r="K9794" t="s">
        <v>26</v>
      </c>
      <c r="L9794">
        <v>5</v>
      </c>
      <c r="M9794" s="1">
        <v>13.99592114</v>
      </c>
      <c r="N9794" s="1">
        <f>Table1[[#This Row],[Quantity]]*Table1[[#This Row],[UnitPrice]]</f>
        <v>69.979605700000008</v>
      </c>
      <c r="O9794" t="s">
        <v>35</v>
      </c>
      <c r="P9794" t="b">
        <v>0</v>
      </c>
      <c r="Q9794">
        <v>6.997960569</v>
      </c>
      <c r="R9794" s="1">
        <f>Table1[[#This Row],[Sales]]-Table1[[#This Row],[DiscountAmount]]</f>
        <v>62.981645131000008</v>
      </c>
      <c r="S9794" t="b">
        <v>0</v>
      </c>
      <c r="T9794" t="s">
        <v>36</v>
      </c>
      <c r="U9794">
        <v>2</v>
      </c>
      <c r="V9794" t="b">
        <v>1</v>
      </c>
    </row>
    <row r="9795" spans="1:22" x14ac:dyDescent="0.3">
      <c r="A9795">
        <v>9794</v>
      </c>
      <c r="B9795" s="2">
        <v>44548</v>
      </c>
      <c r="C9795" s="19">
        <f>YEAR(Table1[[#This Row],[Date]])</f>
        <v>2021</v>
      </c>
      <c r="D9795">
        <f>MONTH(Table1[[#This Row],[Date]])</f>
        <v>12</v>
      </c>
      <c r="E9795" t="str">
        <f>TEXT(Table1[[#This Row],[Date]],"MMMM")</f>
        <v>December</v>
      </c>
      <c r="F9795">
        <v>429</v>
      </c>
      <c r="G9795">
        <v>57</v>
      </c>
      <c r="H9795" t="s">
        <v>37</v>
      </c>
      <c r="I9795" t="s">
        <v>48</v>
      </c>
      <c r="J9795">
        <v>295</v>
      </c>
      <c r="K9795" t="s">
        <v>26</v>
      </c>
      <c r="L9795">
        <v>1</v>
      </c>
      <c r="M9795" s="1">
        <v>11.0500285</v>
      </c>
      <c r="N9795" s="1">
        <f>Table1[[#This Row],[Quantity]]*Table1[[#This Row],[UnitPrice]]</f>
        <v>11.0500285</v>
      </c>
      <c r="O9795" t="s">
        <v>30</v>
      </c>
      <c r="P9795" t="b">
        <v>0</v>
      </c>
      <c r="Q9795">
        <v>1.10500285</v>
      </c>
      <c r="R9795" s="1">
        <f>Table1[[#This Row],[Sales]]-Table1[[#This Row],[DiscountAmount]]</f>
        <v>9.9450256499999998</v>
      </c>
      <c r="S9795" t="b">
        <v>1</v>
      </c>
      <c r="T9795" t="s">
        <v>36</v>
      </c>
      <c r="U9795">
        <v>2</v>
      </c>
      <c r="V9795" t="b">
        <v>1</v>
      </c>
    </row>
    <row r="9796" spans="1:22" x14ac:dyDescent="0.3">
      <c r="A9796">
        <v>9795</v>
      </c>
      <c r="B9796" s="2">
        <v>44517</v>
      </c>
      <c r="C9796" s="19">
        <f>YEAR(Table1[[#This Row],[Date]])</f>
        <v>2021</v>
      </c>
      <c r="D9796">
        <f>MONTH(Table1[[#This Row],[Date]])</f>
        <v>11</v>
      </c>
      <c r="E9796" t="str">
        <f>TEXT(Table1[[#This Row],[Date]],"MMMM")</f>
        <v>November</v>
      </c>
      <c r="F9796">
        <v>17</v>
      </c>
      <c r="G9796">
        <v>59</v>
      </c>
      <c r="H9796" t="s">
        <v>37</v>
      </c>
      <c r="I9796" t="s">
        <v>52</v>
      </c>
      <c r="J9796">
        <v>927</v>
      </c>
      <c r="K9796" t="s">
        <v>34</v>
      </c>
      <c r="L9796">
        <v>2</v>
      </c>
      <c r="M9796" s="1">
        <v>18.180505029999999</v>
      </c>
      <c r="N9796" s="1">
        <f>Table1[[#This Row],[Quantity]]*Table1[[#This Row],[UnitPrice]]</f>
        <v>36.361010059999998</v>
      </c>
      <c r="O9796" t="s">
        <v>32</v>
      </c>
      <c r="P9796" t="b">
        <v>1</v>
      </c>
      <c r="Q9796">
        <v>0</v>
      </c>
      <c r="R9796" s="1">
        <f>Table1[[#This Row],[Sales]]-Table1[[#This Row],[DiscountAmount]]</f>
        <v>36.361010059999998</v>
      </c>
      <c r="S9796" t="b">
        <v>1</v>
      </c>
      <c r="T9796" t="s">
        <v>28</v>
      </c>
      <c r="U9796">
        <v>5</v>
      </c>
      <c r="V9796" t="b">
        <v>1</v>
      </c>
    </row>
    <row r="9797" spans="1:22" x14ac:dyDescent="0.3">
      <c r="A9797">
        <v>9796</v>
      </c>
      <c r="B9797" s="2">
        <v>44880</v>
      </c>
      <c r="C9797" s="19">
        <f>YEAR(Table1[[#This Row],[Date]])</f>
        <v>2022</v>
      </c>
      <c r="D9797">
        <f>MONTH(Table1[[#This Row],[Date]])</f>
        <v>11</v>
      </c>
      <c r="E9797" t="str">
        <f>TEXT(Table1[[#This Row],[Date]],"MMMM")</f>
        <v>November</v>
      </c>
      <c r="F9797">
        <v>386</v>
      </c>
      <c r="G9797">
        <v>59</v>
      </c>
      <c r="H9797" t="s">
        <v>19</v>
      </c>
      <c r="I9797" t="s">
        <v>51</v>
      </c>
      <c r="J9797">
        <v>847</v>
      </c>
      <c r="K9797" t="s">
        <v>39</v>
      </c>
      <c r="L9797">
        <v>4</v>
      </c>
      <c r="M9797" s="1">
        <v>84.275254390000001</v>
      </c>
      <c r="N9797" s="1">
        <f>Table1[[#This Row],[Quantity]]*Table1[[#This Row],[UnitPrice]]</f>
        <v>337.10101756</v>
      </c>
      <c r="O9797" t="s">
        <v>32</v>
      </c>
      <c r="P9797" t="b">
        <v>1</v>
      </c>
      <c r="Q9797">
        <v>33.710101760000001</v>
      </c>
      <c r="R9797" s="1">
        <f>Table1[[#This Row],[Sales]]-Table1[[#This Row],[DiscountAmount]]</f>
        <v>303.39091580000002</v>
      </c>
      <c r="S9797" t="b">
        <v>1</v>
      </c>
      <c r="T9797" t="s">
        <v>36</v>
      </c>
      <c r="U9797">
        <v>5</v>
      </c>
      <c r="V9797" t="b">
        <v>0</v>
      </c>
    </row>
    <row r="9798" spans="1:22" x14ac:dyDescent="0.3">
      <c r="A9798">
        <v>9797</v>
      </c>
      <c r="B9798" s="2">
        <v>44531</v>
      </c>
      <c r="C9798" s="19">
        <f>YEAR(Table1[[#This Row],[Date]])</f>
        <v>2021</v>
      </c>
      <c r="D9798">
        <f>MONTH(Table1[[#This Row],[Date]])</f>
        <v>12</v>
      </c>
      <c r="E9798" t="str">
        <f>TEXT(Table1[[#This Row],[Date]],"MMMM")</f>
        <v>December</v>
      </c>
      <c r="F9798">
        <v>464</v>
      </c>
      <c r="G9798">
        <v>36</v>
      </c>
      <c r="H9798" t="s">
        <v>19</v>
      </c>
      <c r="I9798" t="s">
        <v>42</v>
      </c>
      <c r="J9798">
        <v>24</v>
      </c>
      <c r="K9798" t="s">
        <v>39</v>
      </c>
      <c r="L9798">
        <v>3</v>
      </c>
      <c r="M9798" s="1">
        <v>75.195760210000003</v>
      </c>
      <c r="N9798" s="1">
        <f>Table1[[#This Row],[Quantity]]*Table1[[#This Row],[UnitPrice]]</f>
        <v>225.58728063000001</v>
      </c>
      <c r="O9798" t="s">
        <v>30</v>
      </c>
      <c r="P9798" t="b">
        <v>1</v>
      </c>
      <c r="Q9798">
        <v>22.55872806</v>
      </c>
      <c r="R9798" s="1">
        <f>Table1[[#This Row],[Sales]]-Table1[[#This Row],[DiscountAmount]]</f>
        <v>203.02855257000002</v>
      </c>
      <c r="S9798" t="b">
        <v>1</v>
      </c>
      <c r="T9798" t="s">
        <v>36</v>
      </c>
      <c r="U9798">
        <v>2</v>
      </c>
      <c r="V9798" t="b">
        <v>0</v>
      </c>
    </row>
    <row r="9799" spans="1:22" x14ac:dyDescent="0.3">
      <c r="A9799">
        <v>9798</v>
      </c>
      <c r="B9799" s="2">
        <v>44512</v>
      </c>
      <c r="C9799" s="19">
        <f>YEAR(Table1[[#This Row],[Date]])</f>
        <v>2021</v>
      </c>
      <c r="D9799">
        <f>MONTH(Table1[[#This Row],[Date]])</f>
        <v>11</v>
      </c>
      <c r="E9799" t="str">
        <f>TEXT(Table1[[#This Row],[Date]],"MMMM")</f>
        <v>November</v>
      </c>
      <c r="F9799">
        <v>30</v>
      </c>
      <c r="G9799">
        <v>29</v>
      </c>
      <c r="H9799" t="s">
        <v>24</v>
      </c>
      <c r="I9799" t="s">
        <v>46</v>
      </c>
      <c r="J9799">
        <v>531</v>
      </c>
      <c r="K9799" t="s">
        <v>21</v>
      </c>
      <c r="L9799">
        <v>3</v>
      </c>
      <c r="M9799" s="1">
        <v>18.566145970000001</v>
      </c>
      <c r="N9799" s="1">
        <f>Table1[[#This Row],[Quantity]]*Table1[[#This Row],[UnitPrice]]</f>
        <v>55.698437910000003</v>
      </c>
      <c r="O9799" t="s">
        <v>32</v>
      </c>
      <c r="P9799" t="b">
        <v>0</v>
      </c>
      <c r="Q9799">
        <v>5.5698437910000003</v>
      </c>
      <c r="R9799" s="1">
        <f>Table1[[#This Row],[Sales]]-Table1[[#This Row],[DiscountAmount]]</f>
        <v>50.128594118999999</v>
      </c>
      <c r="S9799" t="b">
        <v>1</v>
      </c>
      <c r="T9799" t="s">
        <v>36</v>
      </c>
      <c r="U9799">
        <v>3</v>
      </c>
      <c r="V9799" t="b">
        <v>0</v>
      </c>
    </row>
    <row r="9800" spans="1:22" x14ac:dyDescent="0.3">
      <c r="A9800">
        <v>9799</v>
      </c>
      <c r="B9800" s="2">
        <v>43820</v>
      </c>
      <c r="C9800" s="19">
        <f>YEAR(Table1[[#This Row],[Date]])</f>
        <v>2019</v>
      </c>
      <c r="D9800">
        <f>MONTH(Table1[[#This Row],[Date]])</f>
        <v>12</v>
      </c>
      <c r="E9800" t="str">
        <f>TEXT(Table1[[#This Row],[Date]],"MMMM")</f>
        <v>December</v>
      </c>
      <c r="F9800">
        <v>44</v>
      </c>
      <c r="G9800">
        <v>55</v>
      </c>
      <c r="H9800" t="s">
        <v>37</v>
      </c>
      <c r="I9800" t="s">
        <v>48</v>
      </c>
      <c r="J9800">
        <v>954</v>
      </c>
      <c r="K9800" t="s">
        <v>34</v>
      </c>
      <c r="L9800">
        <v>4</v>
      </c>
      <c r="M9800" s="1">
        <v>39.406244940000001</v>
      </c>
      <c r="N9800" s="1">
        <f>Table1[[#This Row],[Quantity]]*Table1[[#This Row],[UnitPrice]]</f>
        <v>157.62497976</v>
      </c>
      <c r="O9800" t="s">
        <v>22</v>
      </c>
      <c r="P9800" t="b">
        <v>0</v>
      </c>
      <c r="Q9800">
        <v>0</v>
      </c>
      <c r="R9800" s="1">
        <f>Table1[[#This Row],[Sales]]-Table1[[#This Row],[DiscountAmount]]</f>
        <v>157.62497976</v>
      </c>
      <c r="S9800" t="b">
        <v>1</v>
      </c>
      <c r="T9800" t="s">
        <v>23</v>
      </c>
      <c r="U9800">
        <v>3</v>
      </c>
      <c r="V9800" t="b">
        <v>1</v>
      </c>
    </row>
    <row r="9801" spans="1:22" x14ac:dyDescent="0.3">
      <c r="A9801">
        <v>9800</v>
      </c>
      <c r="B9801" s="2">
        <v>44526</v>
      </c>
      <c r="C9801" s="19">
        <f>YEAR(Table1[[#This Row],[Date]])</f>
        <v>2021</v>
      </c>
      <c r="D9801">
        <f>MONTH(Table1[[#This Row],[Date]])</f>
        <v>11</v>
      </c>
      <c r="E9801" t="str">
        <f>TEXT(Table1[[#This Row],[Date]],"MMMM")</f>
        <v>November</v>
      </c>
      <c r="F9801">
        <v>181</v>
      </c>
      <c r="G9801">
        <v>24</v>
      </c>
      <c r="H9801" t="s">
        <v>24</v>
      </c>
      <c r="I9801" t="s">
        <v>50</v>
      </c>
      <c r="J9801">
        <v>36</v>
      </c>
      <c r="K9801" t="s">
        <v>39</v>
      </c>
      <c r="L9801">
        <v>5</v>
      </c>
      <c r="M9801" s="1">
        <v>85.860669209999998</v>
      </c>
      <c r="N9801" s="1">
        <f>Table1[[#This Row],[Quantity]]*Table1[[#This Row],[UnitPrice]]</f>
        <v>429.30334604999996</v>
      </c>
      <c r="O9801" t="s">
        <v>32</v>
      </c>
      <c r="P9801" t="b">
        <v>0</v>
      </c>
      <c r="Q9801">
        <v>42.930334600000002</v>
      </c>
      <c r="R9801" s="1">
        <f>Table1[[#This Row],[Sales]]-Table1[[#This Row],[DiscountAmount]]</f>
        <v>386.37301144999998</v>
      </c>
      <c r="S9801" t="b">
        <v>0</v>
      </c>
      <c r="T9801" t="s">
        <v>36</v>
      </c>
      <c r="U9801">
        <v>3</v>
      </c>
      <c r="V9801" t="b">
        <v>1</v>
      </c>
    </row>
    <row r="9802" spans="1:22" x14ac:dyDescent="0.3">
      <c r="A9802">
        <v>9801</v>
      </c>
      <c r="B9802" s="2">
        <v>44869</v>
      </c>
      <c r="C9802" s="19">
        <f>YEAR(Table1[[#This Row],[Date]])</f>
        <v>2022</v>
      </c>
      <c r="D9802">
        <f>MONTH(Table1[[#This Row],[Date]])</f>
        <v>11</v>
      </c>
      <c r="E9802" t="str">
        <f>TEXT(Table1[[#This Row],[Date]],"MMMM")</f>
        <v>November</v>
      </c>
      <c r="F9802">
        <v>331</v>
      </c>
      <c r="G9802">
        <v>64</v>
      </c>
      <c r="H9802" t="s">
        <v>19</v>
      </c>
      <c r="I9802" t="s">
        <v>45</v>
      </c>
      <c r="J9802">
        <v>766</v>
      </c>
      <c r="K9802" t="s">
        <v>43</v>
      </c>
      <c r="L9802">
        <v>3</v>
      </c>
      <c r="M9802" s="1">
        <v>21.208511040000001</v>
      </c>
      <c r="N9802" s="1">
        <f>Table1[[#This Row],[Quantity]]*Table1[[#This Row],[UnitPrice]]</f>
        <v>63.62553312</v>
      </c>
      <c r="O9802" t="s">
        <v>22</v>
      </c>
      <c r="P9802" t="b">
        <v>1</v>
      </c>
      <c r="Q9802">
        <v>6.3625533110000001</v>
      </c>
      <c r="R9802" s="1">
        <f>Table1[[#This Row],[Sales]]-Table1[[#This Row],[DiscountAmount]]</f>
        <v>57.262979809000001</v>
      </c>
      <c r="S9802" t="b">
        <v>1</v>
      </c>
      <c r="T9802" t="s">
        <v>36</v>
      </c>
      <c r="U9802">
        <v>1</v>
      </c>
      <c r="V9802" t="b">
        <v>0</v>
      </c>
    </row>
    <row r="9803" spans="1:22" x14ac:dyDescent="0.3">
      <c r="A9803">
        <v>9802</v>
      </c>
      <c r="B9803" s="2">
        <v>43464</v>
      </c>
      <c r="C9803" s="19">
        <f>YEAR(Table1[[#This Row],[Date]])</f>
        <v>2018</v>
      </c>
      <c r="D9803">
        <f>MONTH(Table1[[#This Row],[Date]])</f>
        <v>12</v>
      </c>
      <c r="E9803" t="str">
        <f>TEXT(Table1[[#This Row],[Date]],"MMMM")</f>
        <v>December</v>
      </c>
      <c r="F9803">
        <v>110</v>
      </c>
      <c r="G9803">
        <v>21</v>
      </c>
      <c r="H9803" t="s">
        <v>37</v>
      </c>
      <c r="I9803" t="s">
        <v>45</v>
      </c>
      <c r="J9803">
        <v>408</v>
      </c>
      <c r="K9803" t="s">
        <v>34</v>
      </c>
      <c r="L9803">
        <v>3</v>
      </c>
      <c r="M9803" s="1">
        <v>64.08830519</v>
      </c>
      <c r="N9803" s="1">
        <f>Table1[[#This Row],[Quantity]]*Table1[[#This Row],[UnitPrice]]</f>
        <v>192.26491557</v>
      </c>
      <c r="O9803" t="s">
        <v>35</v>
      </c>
      <c r="P9803" t="b">
        <v>0</v>
      </c>
      <c r="Q9803">
        <v>19.226491559999999</v>
      </c>
      <c r="R9803" s="1">
        <f>Table1[[#This Row],[Sales]]-Table1[[#This Row],[DiscountAmount]]</f>
        <v>173.03842401</v>
      </c>
      <c r="S9803" t="b">
        <v>1</v>
      </c>
      <c r="T9803" t="s">
        <v>36</v>
      </c>
      <c r="U9803">
        <v>5</v>
      </c>
      <c r="V9803" t="b">
        <v>1</v>
      </c>
    </row>
    <row r="9804" spans="1:22" x14ac:dyDescent="0.3">
      <c r="A9804">
        <v>9803</v>
      </c>
      <c r="B9804" s="2">
        <v>45279</v>
      </c>
      <c r="C9804" s="19">
        <f>YEAR(Table1[[#This Row],[Date]])</f>
        <v>2023</v>
      </c>
      <c r="D9804">
        <f>MONTH(Table1[[#This Row],[Date]])</f>
        <v>12</v>
      </c>
      <c r="E9804" t="str">
        <f>TEXT(Table1[[#This Row],[Date]],"MMMM")</f>
        <v>December</v>
      </c>
      <c r="F9804">
        <v>81</v>
      </c>
      <c r="G9804">
        <v>41</v>
      </c>
      <c r="H9804" t="s">
        <v>24</v>
      </c>
      <c r="I9804" t="s">
        <v>41</v>
      </c>
      <c r="J9804">
        <v>354</v>
      </c>
      <c r="K9804" t="s">
        <v>26</v>
      </c>
      <c r="L9804">
        <v>3</v>
      </c>
      <c r="M9804" s="1">
        <v>39.493061130000001</v>
      </c>
      <c r="N9804" s="1">
        <f>Table1[[#This Row],[Quantity]]*Table1[[#This Row],[UnitPrice]]</f>
        <v>118.47918339</v>
      </c>
      <c r="O9804" t="s">
        <v>30</v>
      </c>
      <c r="P9804" t="b">
        <v>1</v>
      </c>
      <c r="Q9804">
        <v>0</v>
      </c>
      <c r="R9804" s="1">
        <f>Table1[[#This Row],[Sales]]-Table1[[#This Row],[DiscountAmount]]</f>
        <v>118.47918339</v>
      </c>
      <c r="S9804" t="b">
        <v>1</v>
      </c>
      <c r="T9804" t="s">
        <v>28</v>
      </c>
      <c r="U9804">
        <v>5</v>
      </c>
      <c r="V9804" t="b">
        <v>1</v>
      </c>
    </row>
    <row r="9805" spans="1:22" x14ac:dyDescent="0.3">
      <c r="A9805">
        <v>9804</v>
      </c>
      <c r="B9805" s="2">
        <v>45256</v>
      </c>
      <c r="C9805" s="19">
        <f>YEAR(Table1[[#This Row],[Date]])</f>
        <v>2023</v>
      </c>
      <c r="D9805">
        <f>MONTH(Table1[[#This Row],[Date]])</f>
        <v>11</v>
      </c>
      <c r="E9805" t="str">
        <f>TEXT(Table1[[#This Row],[Date]],"MMMM")</f>
        <v>November</v>
      </c>
      <c r="F9805">
        <v>112</v>
      </c>
      <c r="G9805">
        <v>66</v>
      </c>
      <c r="H9805" t="s">
        <v>24</v>
      </c>
      <c r="I9805" t="s">
        <v>53</v>
      </c>
      <c r="J9805">
        <v>575</v>
      </c>
      <c r="K9805" t="s">
        <v>34</v>
      </c>
      <c r="L9805">
        <v>2</v>
      </c>
      <c r="M9805" s="1">
        <v>37.220437760000003</v>
      </c>
      <c r="N9805" s="1">
        <f>Table1[[#This Row],[Quantity]]*Table1[[#This Row],[UnitPrice]]</f>
        <v>74.440875520000006</v>
      </c>
      <c r="O9805" t="s">
        <v>32</v>
      </c>
      <c r="P9805" t="b">
        <v>0</v>
      </c>
      <c r="Q9805">
        <v>7.4440875520000001</v>
      </c>
      <c r="R9805" s="1">
        <f>Table1[[#This Row],[Sales]]-Table1[[#This Row],[DiscountAmount]]</f>
        <v>66.996787968000007</v>
      </c>
      <c r="S9805" t="b">
        <v>0</v>
      </c>
      <c r="T9805" t="s">
        <v>36</v>
      </c>
      <c r="U9805">
        <v>3</v>
      </c>
      <c r="V9805" t="b">
        <v>0</v>
      </c>
    </row>
    <row r="9806" spans="1:22" x14ac:dyDescent="0.3">
      <c r="A9806">
        <v>9805</v>
      </c>
      <c r="B9806" s="2">
        <v>44146</v>
      </c>
      <c r="C9806" s="19">
        <f>YEAR(Table1[[#This Row],[Date]])</f>
        <v>2020</v>
      </c>
      <c r="D9806">
        <f>MONTH(Table1[[#This Row],[Date]])</f>
        <v>11</v>
      </c>
      <c r="E9806" t="str">
        <f>TEXT(Table1[[#This Row],[Date]],"MMMM")</f>
        <v>November</v>
      </c>
      <c r="F9806">
        <v>477</v>
      </c>
      <c r="G9806">
        <v>31</v>
      </c>
      <c r="H9806" t="s">
        <v>37</v>
      </c>
      <c r="I9806" t="s">
        <v>33</v>
      </c>
      <c r="J9806">
        <v>330</v>
      </c>
      <c r="K9806" t="s">
        <v>39</v>
      </c>
      <c r="L9806">
        <v>1</v>
      </c>
      <c r="M9806" s="1">
        <v>50.662380669999997</v>
      </c>
      <c r="N9806" s="1">
        <f>Table1[[#This Row],[Quantity]]*Table1[[#This Row],[UnitPrice]]</f>
        <v>50.662380669999997</v>
      </c>
      <c r="O9806" t="s">
        <v>35</v>
      </c>
      <c r="P9806" t="b">
        <v>1</v>
      </c>
      <c r="Q9806">
        <v>5.0662380669999996</v>
      </c>
      <c r="R9806" s="1">
        <f>Table1[[#This Row],[Sales]]-Table1[[#This Row],[DiscountAmount]]</f>
        <v>45.596142602999997</v>
      </c>
      <c r="S9806" t="b">
        <v>0</v>
      </c>
      <c r="T9806" t="s">
        <v>36</v>
      </c>
      <c r="U9806">
        <v>4</v>
      </c>
      <c r="V9806" t="b">
        <v>1</v>
      </c>
    </row>
    <row r="9807" spans="1:22" x14ac:dyDescent="0.3">
      <c r="A9807">
        <v>9806</v>
      </c>
      <c r="B9807" s="2">
        <v>43463</v>
      </c>
      <c r="C9807" s="19">
        <f>YEAR(Table1[[#This Row],[Date]])</f>
        <v>2018</v>
      </c>
      <c r="D9807">
        <f>MONTH(Table1[[#This Row],[Date]])</f>
        <v>12</v>
      </c>
      <c r="E9807" t="str">
        <f>TEXT(Table1[[#This Row],[Date]],"MMMM")</f>
        <v>December</v>
      </c>
      <c r="F9807">
        <v>262</v>
      </c>
      <c r="G9807">
        <v>24</v>
      </c>
      <c r="H9807" t="s">
        <v>24</v>
      </c>
      <c r="I9807" t="s">
        <v>29</v>
      </c>
      <c r="J9807">
        <v>746</v>
      </c>
      <c r="K9807" t="s">
        <v>43</v>
      </c>
      <c r="L9807">
        <v>4</v>
      </c>
      <c r="M9807" s="1">
        <v>82.1192511</v>
      </c>
      <c r="N9807" s="1">
        <f>Table1[[#This Row],[Quantity]]*Table1[[#This Row],[UnitPrice]]</f>
        <v>328.4770044</v>
      </c>
      <c r="O9807" t="s">
        <v>30</v>
      </c>
      <c r="P9807" t="b">
        <v>1</v>
      </c>
      <c r="Q9807">
        <v>0</v>
      </c>
      <c r="R9807" s="1">
        <f>Table1[[#This Row],[Sales]]-Table1[[#This Row],[DiscountAmount]]</f>
        <v>328.4770044</v>
      </c>
      <c r="S9807" t="b">
        <v>1</v>
      </c>
      <c r="T9807" t="s">
        <v>28</v>
      </c>
      <c r="U9807">
        <v>3</v>
      </c>
      <c r="V9807" t="b">
        <v>1</v>
      </c>
    </row>
    <row r="9808" spans="1:22" x14ac:dyDescent="0.3">
      <c r="A9808">
        <v>9807</v>
      </c>
      <c r="B9808" s="2">
        <v>44553</v>
      </c>
      <c r="C9808" s="19">
        <f>YEAR(Table1[[#This Row],[Date]])</f>
        <v>2021</v>
      </c>
      <c r="D9808">
        <f>MONTH(Table1[[#This Row],[Date]])</f>
        <v>12</v>
      </c>
      <c r="E9808" t="str">
        <f>TEXT(Table1[[#This Row],[Date]],"MMMM")</f>
        <v>December</v>
      </c>
      <c r="F9808">
        <v>439</v>
      </c>
      <c r="G9808">
        <v>64</v>
      </c>
      <c r="H9808" t="s">
        <v>19</v>
      </c>
      <c r="I9808" t="s">
        <v>42</v>
      </c>
      <c r="J9808">
        <v>646</v>
      </c>
      <c r="K9808" t="s">
        <v>26</v>
      </c>
      <c r="L9808">
        <v>2</v>
      </c>
      <c r="M9808" s="1">
        <v>97.356070869999996</v>
      </c>
      <c r="N9808" s="1">
        <f>Table1[[#This Row],[Quantity]]*Table1[[#This Row],[UnitPrice]]</f>
        <v>194.71214173999999</v>
      </c>
      <c r="O9808" t="s">
        <v>22</v>
      </c>
      <c r="P9808" t="b">
        <v>0</v>
      </c>
      <c r="Q9808">
        <v>0</v>
      </c>
      <c r="R9808" s="1">
        <f>Table1[[#This Row],[Sales]]-Table1[[#This Row],[DiscountAmount]]</f>
        <v>194.71214173999999</v>
      </c>
      <c r="S9808" t="b">
        <v>1</v>
      </c>
      <c r="T9808" t="s">
        <v>23</v>
      </c>
      <c r="U9808">
        <v>5</v>
      </c>
      <c r="V9808" t="b">
        <v>0</v>
      </c>
    </row>
    <row r="9809" spans="1:22" x14ac:dyDescent="0.3">
      <c r="A9809">
        <v>9808</v>
      </c>
      <c r="B9809" s="2">
        <v>43433</v>
      </c>
      <c r="C9809" s="19">
        <f>YEAR(Table1[[#This Row],[Date]])</f>
        <v>2018</v>
      </c>
      <c r="D9809">
        <f>MONTH(Table1[[#This Row],[Date]])</f>
        <v>11</v>
      </c>
      <c r="E9809" t="str">
        <f>TEXT(Table1[[#This Row],[Date]],"MMMM")</f>
        <v>November</v>
      </c>
      <c r="F9809">
        <v>26</v>
      </c>
      <c r="G9809">
        <v>24</v>
      </c>
      <c r="H9809" t="s">
        <v>24</v>
      </c>
      <c r="I9809" t="s">
        <v>20</v>
      </c>
      <c r="J9809">
        <v>403</v>
      </c>
      <c r="K9809" t="s">
        <v>21</v>
      </c>
      <c r="L9809">
        <v>1</v>
      </c>
      <c r="M9809" s="1">
        <v>66.494918630000001</v>
      </c>
      <c r="N9809" s="1">
        <f>Table1[[#This Row],[Quantity]]*Table1[[#This Row],[UnitPrice]]</f>
        <v>66.494918630000001</v>
      </c>
      <c r="O9809" t="s">
        <v>35</v>
      </c>
      <c r="P9809" t="b">
        <v>0</v>
      </c>
      <c r="Q9809">
        <v>6.6494918629999997</v>
      </c>
      <c r="R9809" s="1">
        <f>Table1[[#This Row],[Sales]]-Table1[[#This Row],[DiscountAmount]]</f>
        <v>59.845426766999999</v>
      </c>
      <c r="S9809" t="b">
        <v>1</v>
      </c>
      <c r="T9809" t="s">
        <v>36</v>
      </c>
      <c r="U9809">
        <v>5</v>
      </c>
      <c r="V9809" t="b">
        <v>0</v>
      </c>
    </row>
    <row r="9810" spans="1:22" x14ac:dyDescent="0.3">
      <c r="A9810">
        <v>9809</v>
      </c>
      <c r="B9810" s="2">
        <v>45242</v>
      </c>
      <c r="C9810" s="19">
        <f>YEAR(Table1[[#This Row],[Date]])</f>
        <v>2023</v>
      </c>
      <c r="D9810">
        <f>MONTH(Table1[[#This Row],[Date]])</f>
        <v>11</v>
      </c>
      <c r="E9810" t="str">
        <f>TEXT(Table1[[#This Row],[Date]],"MMMM")</f>
        <v>November</v>
      </c>
      <c r="F9810">
        <v>498</v>
      </c>
      <c r="G9810">
        <v>19</v>
      </c>
      <c r="H9810" t="s">
        <v>37</v>
      </c>
      <c r="I9810" t="s">
        <v>20</v>
      </c>
      <c r="J9810">
        <v>407</v>
      </c>
      <c r="K9810" t="s">
        <v>43</v>
      </c>
      <c r="L9810">
        <v>5</v>
      </c>
      <c r="M9810" s="1">
        <v>35.570086330000002</v>
      </c>
      <c r="N9810" s="1">
        <f>Table1[[#This Row],[Quantity]]*Table1[[#This Row],[UnitPrice]]</f>
        <v>177.85043165000002</v>
      </c>
      <c r="O9810" t="s">
        <v>35</v>
      </c>
      <c r="P9810" t="b">
        <v>1</v>
      </c>
      <c r="Q9810">
        <v>17.785043160000001</v>
      </c>
      <c r="R9810" s="1">
        <f>Table1[[#This Row],[Sales]]-Table1[[#This Row],[DiscountAmount]]</f>
        <v>160.06538849000003</v>
      </c>
      <c r="S9810" t="b">
        <v>1</v>
      </c>
      <c r="T9810" t="s">
        <v>36</v>
      </c>
      <c r="U9810">
        <v>1</v>
      </c>
      <c r="V9810" t="b">
        <v>0</v>
      </c>
    </row>
    <row r="9811" spans="1:22" x14ac:dyDescent="0.3">
      <c r="A9811">
        <v>9810</v>
      </c>
      <c r="B9811" s="2">
        <v>45249</v>
      </c>
      <c r="C9811" s="19">
        <f>YEAR(Table1[[#This Row],[Date]])</f>
        <v>2023</v>
      </c>
      <c r="D9811">
        <f>MONTH(Table1[[#This Row],[Date]])</f>
        <v>11</v>
      </c>
      <c r="E9811" t="str">
        <f>TEXT(Table1[[#This Row],[Date]],"MMMM")</f>
        <v>November</v>
      </c>
      <c r="F9811">
        <v>25</v>
      </c>
      <c r="G9811">
        <v>21</v>
      </c>
      <c r="H9811" t="s">
        <v>19</v>
      </c>
      <c r="I9811" t="s">
        <v>31</v>
      </c>
      <c r="J9811">
        <v>106</v>
      </c>
      <c r="K9811" t="s">
        <v>34</v>
      </c>
      <c r="L9811">
        <v>2</v>
      </c>
      <c r="M9811" s="1">
        <v>92.090169930000002</v>
      </c>
      <c r="N9811" s="1">
        <f>Table1[[#This Row],[Quantity]]*Table1[[#This Row],[UnitPrice]]</f>
        <v>184.18033986</v>
      </c>
      <c r="O9811" t="s">
        <v>32</v>
      </c>
      <c r="P9811" t="b">
        <v>1</v>
      </c>
      <c r="Q9811">
        <v>0</v>
      </c>
      <c r="R9811" s="1">
        <f>Table1[[#This Row],[Sales]]-Table1[[#This Row],[DiscountAmount]]</f>
        <v>184.18033986</v>
      </c>
      <c r="S9811" t="b">
        <v>1</v>
      </c>
      <c r="T9811" t="s">
        <v>23</v>
      </c>
      <c r="U9811">
        <v>4</v>
      </c>
      <c r="V9811" t="b">
        <v>1</v>
      </c>
    </row>
    <row r="9812" spans="1:22" x14ac:dyDescent="0.3">
      <c r="A9812">
        <v>9811</v>
      </c>
      <c r="B9812" s="2">
        <v>43771</v>
      </c>
      <c r="C9812" s="19">
        <f>YEAR(Table1[[#This Row],[Date]])</f>
        <v>2019</v>
      </c>
      <c r="D9812">
        <f>MONTH(Table1[[#This Row],[Date]])</f>
        <v>11</v>
      </c>
      <c r="E9812" t="str">
        <f>TEXT(Table1[[#This Row],[Date]],"MMMM")</f>
        <v>November</v>
      </c>
      <c r="F9812">
        <v>70</v>
      </c>
      <c r="G9812">
        <v>56</v>
      </c>
      <c r="H9812" t="s">
        <v>37</v>
      </c>
      <c r="I9812" t="s">
        <v>45</v>
      </c>
      <c r="J9812">
        <v>114</v>
      </c>
      <c r="K9812" t="s">
        <v>26</v>
      </c>
      <c r="L9812">
        <v>5</v>
      </c>
      <c r="M9812" s="1">
        <v>44.261220780000002</v>
      </c>
      <c r="N9812" s="1">
        <f>Table1[[#This Row],[Quantity]]*Table1[[#This Row],[UnitPrice]]</f>
        <v>221.30610390000001</v>
      </c>
      <c r="O9812" t="s">
        <v>22</v>
      </c>
      <c r="P9812" t="b">
        <v>0</v>
      </c>
      <c r="Q9812">
        <v>22.130610390000001</v>
      </c>
      <c r="R9812" s="1">
        <f>Table1[[#This Row],[Sales]]-Table1[[#This Row],[DiscountAmount]]</f>
        <v>199.17549351000002</v>
      </c>
      <c r="S9812" t="b">
        <v>0</v>
      </c>
      <c r="T9812" t="s">
        <v>36</v>
      </c>
      <c r="U9812">
        <v>1</v>
      </c>
      <c r="V9812" t="b">
        <v>0</v>
      </c>
    </row>
    <row r="9813" spans="1:22" x14ac:dyDescent="0.3">
      <c r="A9813">
        <v>9812</v>
      </c>
      <c r="B9813" s="2">
        <v>45255</v>
      </c>
      <c r="C9813" s="19">
        <f>YEAR(Table1[[#This Row],[Date]])</f>
        <v>2023</v>
      </c>
      <c r="D9813">
        <f>MONTH(Table1[[#This Row],[Date]])</f>
        <v>11</v>
      </c>
      <c r="E9813" t="str">
        <f>TEXT(Table1[[#This Row],[Date]],"MMMM")</f>
        <v>November</v>
      </c>
      <c r="F9813">
        <v>222</v>
      </c>
      <c r="G9813">
        <v>37</v>
      </c>
      <c r="H9813" t="s">
        <v>19</v>
      </c>
      <c r="I9813" t="s">
        <v>48</v>
      </c>
      <c r="J9813">
        <v>680</v>
      </c>
      <c r="K9813" t="s">
        <v>26</v>
      </c>
      <c r="L9813">
        <v>4</v>
      </c>
      <c r="M9813" s="1">
        <v>20.716379239999998</v>
      </c>
      <c r="N9813" s="1">
        <f>Table1[[#This Row],[Quantity]]*Table1[[#This Row],[UnitPrice]]</f>
        <v>82.865516959999994</v>
      </c>
      <c r="O9813" t="s">
        <v>35</v>
      </c>
      <c r="P9813" t="b">
        <v>1</v>
      </c>
      <c r="Q9813">
        <v>8.2865516980000002</v>
      </c>
      <c r="R9813" s="1">
        <f>Table1[[#This Row],[Sales]]-Table1[[#This Row],[DiscountAmount]]</f>
        <v>74.578965261999997</v>
      </c>
      <c r="S9813" t="b">
        <v>1</v>
      </c>
      <c r="T9813" t="s">
        <v>36</v>
      </c>
      <c r="U9813">
        <v>2</v>
      </c>
      <c r="V9813" t="b">
        <v>0</v>
      </c>
    </row>
    <row r="9814" spans="1:22" x14ac:dyDescent="0.3">
      <c r="A9814">
        <v>9813</v>
      </c>
      <c r="B9814" s="2">
        <v>43444</v>
      </c>
      <c r="C9814" s="19">
        <f>YEAR(Table1[[#This Row],[Date]])</f>
        <v>2018</v>
      </c>
      <c r="D9814">
        <f>MONTH(Table1[[#This Row],[Date]])</f>
        <v>12</v>
      </c>
      <c r="E9814" t="str">
        <f>TEXT(Table1[[#This Row],[Date]],"MMMM")</f>
        <v>December</v>
      </c>
      <c r="F9814">
        <v>155</v>
      </c>
      <c r="G9814">
        <v>65</v>
      </c>
      <c r="H9814" t="s">
        <v>37</v>
      </c>
      <c r="I9814" t="s">
        <v>45</v>
      </c>
      <c r="J9814">
        <v>856</v>
      </c>
      <c r="K9814" t="s">
        <v>21</v>
      </c>
      <c r="L9814">
        <v>5</v>
      </c>
      <c r="M9814" s="1">
        <v>74.512986420000004</v>
      </c>
      <c r="N9814" s="1">
        <f>Table1[[#This Row],[Quantity]]*Table1[[#This Row],[UnitPrice]]</f>
        <v>372.56493210000002</v>
      </c>
      <c r="O9814" t="s">
        <v>35</v>
      </c>
      <c r="P9814" t="b">
        <v>1</v>
      </c>
      <c r="Q9814">
        <v>0</v>
      </c>
      <c r="R9814" s="1">
        <f>Table1[[#This Row],[Sales]]-Table1[[#This Row],[DiscountAmount]]</f>
        <v>372.56493210000002</v>
      </c>
      <c r="S9814" t="b">
        <v>1</v>
      </c>
      <c r="T9814" t="s">
        <v>28</v>
      </c>
      <c r="U9814">
        <v>2</v>
      </c>
      <c r="V9814" t="b">
        <v>1</v>
      </c>
    </row>
    <row r="9815" spans="1:22" x14ac:dyDescent="0.3">
      <c r="A9815">
        <v>9814</v>
      </c>
      <c r="B9815" s="2">
        <v>45262</v>
      </c>
      <c r="C9815" s="19">
        <f>YEAR(Table1[[#This Row],[Date]])</f>
        <v>2023</v>
      </c>
      <c r="D9815">
        <f>MONTH(Table1[[#This Row],[Date]])</f>
        <v>12</v>
      </c>
      <c r="E9815" t="str">
        <f>TEXT(Table1[[#This Row],[Date]],"MMMM")</f>
        <v>December</v>
      </c>
      <c r="F9815">
        <v>27</v>
      </c>
      <c r="G9815">
        <v>33</v>
      </c>
      <c r="H9815" t="s">
        <v>24</v>
      </c>
      <c r="I9815" t="s">
        <v>46</v>
      </c>
      <c r="J9815">
        <v>285</v>
      </c>
      <c r="K9815" t="s">
        <v>39</v>
      </c>
      <c r="L9815">
        <v>3</v>
      </c>
      <c r="M9815" s="1">
        <v>23.065910370000001</v>
      </c>
      <c r="N9815" s="1">
        <f>Table1[[#This Row],[Quantity]]*Table1[[#This Row],[UnitPrice]]</f>
        <v>69.197731110000007</v>
      </c>
      <c r="O9815" t="s">
        <v>32</v>
      </c>
      <c r="P9815" t="b">
        <v>0</v>
      </c>
      <c r="Q9815">
        <v>6.9197731100000004</v>
      </c>
      <c r="R9815" s="1">
        <f>Table1[[#This Row],[Sales]]-Table1[[#This Row],[DiscountAmount]]</f>
        <v>62.277958000000005</v>
      </c>
      <c r="S9815" t="b">
        <v>1</v>
      </c>
      <c r="T9815" t="s">
        <v>36</v>
      </c>
      <c r="U9815">
        <v>2</v>
      </c>
      <c r="V9815" t="b">
        <v>1</v>
      </c>
    </row>
    <row r="9816" spans="1:22" x14ac:dyDescent="0.3">
      <c r="A9816">
        <v>9815</v>
      </c>
      <c r="B9816" s="2">
        <v>43801</v>
      </c>
      <c r="C9816" s="19">
        <f>YEAR(Table1[[#This Row],[Date]])</f>
        <v>2019</v>
      </c>
      <c r="D9816">
        <f>MONTH(Table1[[#This Row],[Date]])</f>
        <v>12</v>
      </c>
      <c r="E9816" t="str">
        <f>TEXT(Table1[[#This Row],[Date]],"MMMM")</f>
        <v>December</v>
      </c>
      <c r="F9816">
        <v>470</v>
      </c>
      <c r="G9816">
        <v>46</v>
      </c>
      <c r="H9816" t="s">
        <v>24</v>
      </c>
      <c r="I9816" t="s">
        <v>53</v>
      </c>
      <c r="J9816">
        <v>256</v>
      </c>
      <c r="K9816" t="s">
        <v>43</v>
      </c>
      <c r="L9816">
        <v>2</v>
      </c>
      <c r="M9816" s="1">
        <v>89.016891889999997</v>
      </c>
      <c r="N9816" s="1">
        <f>Table1[[#This Row],[Quantity]]*Table1[[#This Row],[UnitPrice]]</f>
        <v>178.03378377999999</v>
      </c>
      <c r="O9816" t="s">
        <v>30</v>
      </c>
      <c r="P9816" t="b">
        <v>0</v>
      </c>
      <c r="Q9816">
        <v>0</v>
      </c>
      <c r="R9816" s="1">
        <f>Table1[[#This Row],[Sales]]-Table1[[#This Row],[DiscountAmount]]</f>
        <v>178.03378377999999</v>
      </c>
      <c r="S9816" t="b">
        <v>1</v>
      </c>
      <c r="T9816" t="s">
        <v>28</v>
      </c>
      <c r="U9816">
        <v>2</v>
      </c>
      <c r="V9816" t="b">
        <v>1</v>
      </c>
    </row>
    <row r="9817" spans="1:22" x14ac:dyDescent="0.3">
      <c r="A9817">
        <v>9816</v>
      </c>
      <c r="B9817" s="2">
        <v>43776</v>
      </c>
      <c r="C9817" s="19">
        <f>YEAR(Table1[[#This Row],[Date]])</f>
        <v>2019</v>
      </c>
      <c r="D9817">
        <f>MONTH(Table1[[#This Row],[Date]])</f>
        <v>11</v>
      </c>
      <c r="E9817" t="str">
        <f>TEXT(Table1[[#This Row],[Date]],"MMMM")</f>
        <v>November</v>
      </c>
      <c r="F9817">
        <v>485</v>
      </c>
      <c r="G9817">
        <v>57</v>
      </c>
      <c r="H9817" t="s">
        <v>19</v>
      </c>
      <c r="I9817" t="s">
        <v>33</v>
      </c>
      <c r="J9817">
        <v>794</v>
      </c>
      <c r="K9817" t="s">
        <v>43</v>
      </c>
      <c r="L9817">
        <v>5</v>
      </c>
      <c r="M9817" s="1">
        <v>38.0525886</v>
      </c>
      <c r="N9817" s="1">
        <f>Table1[[#This Row],[Quantity]]*Table1[[#This Row],[UnitPrice]]</f>
        <v>190.26294300000001</v>
      </c>
      <c r="O9817" t="s">
        <v>22</v>
      </c>
      <c r="P9817" t="b">
        <v>1</v>
      </c>
      <c r="Q9817">
        <v>19.0262943</v>
      </c>
      <c r="R9817" s="1">
        <f>Table1[[#This Row],[Sales]]-Table1[[#This Row],[DiscountAmount]]</f>
        <v>171.23664870000002</v>
      </c>
      <c r="S9817" t="b">
        <v>0</v>
      </c>
      <c r="T9817" t="s">
        <v>36</v>
      </c>
      <c r="U9817">
        <v>3</v>
      </c>
      <c r="V9817" t="b">
        <v>0</v>
      </c>
    </row>
    <row r="9818" spans="1:22" x14ac:dyDescent="0.3">
      <c r="A9818">
        <v>9817</v>
      </c>
      <c r="B9818" s="2">
        <v>44914</v>
      </c>
      <c r="C9818" s="19">
        <f>YEAR(Table1[[#This Row],[Date]])</f>
        <v>2022</v>
      </c>
      <c r="D9818">
        <f>MONTH(Table1[[#This Row],[Date]])</f>
        <v>12</v>
      </c>
      <c r="E9818" t="str">
        <f>TEXT(Table1[[#This Row],[Date]],"MMMM")</f>
        <v>December</v>
      </c>
      <c r="F9818">
        <v>279</v>
      </c>
      <c r="G9818">
        <v>25</v>
      </c>
      <c r="H9818" t="s">
        <v>24</v>
      </c>
      <c r="I9818" t="s">
        <v>44</v>
      </c>
      <c r="J9818">
        <v>428</v>
      </c>
      <c r="K9818" t="s">
        <v>43</v>
      </c>
      <c r="L9818">
        <v>1</v>
      </c>
      <c r="M9818" s="1">
        <v>43.540789400000001</v>
      </c>
      <c r="N9818" s="1">
        <f>Table1[[#This Row],[Quantity]]*Table1[[#This Row],[UnitPrice]]</f>
        <v>43.540789400000001</v>
      </c>
      <c r="O9818" t="s">
        <v>22</v>
      </c>
      <c r="P9818" t="b">
        <v>1</v>
      </c>
      <c r="Q9818">
        <v>0</v>
      </c>
      <c r="R9818" s="1">
        <f>Table1[[#This Row],[Sales]]-Table1[[#This Row],[DiscountAmount]]</f>
        <v>43.540789400000001</v>
      </c>
      <c r="S9818" t="b">
        <v>0</v>
      </c>
      <c r="T9818" t="s">
        <v>23</v>
      </c>
      <c r="U9818">
        <v>2</v>
      </c>
      <c r="V9818" t="b">
        <v>1</v>
      </c>
    </row>
    <row r="9819" spans="1:22" x14ac:dyDescent="0.3">
      <c r="A9819">
        <v>9818</v>
      </c>
      <c r="B9819" s="2">
        <v>44503</v>
      </c>
      <c r="C9819" s="19">
        <f>YEAR(Table1[[#This Row],[Date]])</f>
        <v>2021</v>
      </c>
      <c r="D9819">
        <f>MONTH(Table1[[#This Row],[Date]])</f>
        <v>11</v>
      </c>
      <c r="E9819" t="str">
        <f>TEXT(Table1[[#This Row],[Date]],"MMMM")</f>
        <v>November</v>
      </c>
      <c r="F9819">
        <v>169</v>
      </c>
      <c r="G9819">
        <v>44</v>
      </c>
      <c r="H9819" t="s">
        <v>24</v>
      </c>
      <c r="I9819" t="s">
        <v>49</v>
      </c>
      <c r="J9819">
        <v>829</v>
      </c>
      <c r="K9819" t="s">
        <v>34</v>
      </c>
      <c r="L9819">
        <v>5</v>
      </c>
      <c r="M9819" s="1">
        <v>77.987587120000001</v>
      </c>
      <c r="N9819" s="1">
        <f>Table1[[#This Row],[Quantity]]*Table1[[#This Row],[UnitPrice]]</f>
        <v>389.9379356</v>
      </c>
      <c r="O9819" t="s">
        <v>22</v>
      </c>
      <c r="P9819" t="b">
        <v>1</v>
      </c>
      <c r="Q9819">
        <v>38.99379356</v>
      </c>
      <c r="R9819" s="1">
        <f>Table1[[#This Row],[Sales]]-Table1[[#This Row],[DiscountAmount]]</f>
        <v>350.94414203999997</v>
      </c>
      <c r="S9819" t="b">
        <v>1</v>
      </c>
      <c r="T9819" t="s">
        <v>36</v>
      </c>
      <c r="U9819">
        <v>3</v>
      </c>
      <c r="V9819" t="b">
        <v>1</v>
      </c>
    </row>
    <row r="9820" spans="1:22" x14ac:dyDescent="0.3">
      <c r="A9820">
        <v>9819</v>
      </c>
      <c r="B9820" s="2">
        <v>43438</v>
      </c>
      <c r="C9820" s="19">
        <f>YEAR(Table1[[#This Row],[Date]])</f>
        <v>2018</v>
      </c>
      <c r="D9820">
        <f>MONTH(Table1[[#This Row],[Date]])</f>
        <v>12</v>
      </c>
      <c r="E9820" t="str">
        <f>TEXT(Table1[[#This Row],[Date]],"MMMM")</f>
        <v>December</v>
      </c>
      <c r="F9820">
        <v>171</v>
      </c>
      <c r="G9820">
        <v>47</v>
      </c>
      <c r="H9820" t="s">
        <v>24</v>
      </c>
      <c r="I9820" t="s">
        <v>49</v>
      </c>
      <c r="J9820">
        <v>298</v>
      </c>
      <c r="K9820" t="s">
        <v>34</v>
      </c>
      <c r="L9820">
        <v>1</v>
      </c>
      <c r="M9820" s="1">
        <v>20.58230378</v>
      </c>
      <c r="N9820" s="1">
        <f>Table1[[#This Row],[Quantity]]*Table1[[#This Row],[UnitPrice]]</f>
        <v>20.58230378</v>
      </c>
      <c r="O9820" t="s">
        <v>32</v>
      </c>
      <c r="P9820" t="b">
        <v>1</v>
      </c>
      <c r="Q9820">
        <v>2.0582303780000002</v>
      </c>
      <c r="R9820" s="1">
        <f>Table1[[#This Row],[Sales]]-Table1[[#This Row],[DiscountAmount]]</f>
        <v>18.524073401999999</v>
      </c>
      <c r="S9820" t="b">
        <v>1</v>
      </c>
      <c r="T9820" t="s">
        <v>36</v>
      </c>
      <c r="U9820">
        <v>1</v>
      </c>
      <c r="V9820" t="b">
        <v>1</v>
      </c>
    </row>
    <row r="9821" spans="1:22" x14ac:dyDescent="0.3">
      <c r="A9821">
        <v>9820</v>
      </c>
      <c r="B9821" s="2">
        <v>44869</v>
      </c>
      <c r="C9821" s="19">
        <f>YEAR(Table1[[#This Row],[Date]])</f>
        <v>2022</v>
      </c>
      <c r="D9821">
        <f>MONTH(Table1[[#This Row],[Date]])</f>
        <v>11</v>
      </c>
      <c r="E9821" t="str">
        <f>TEXT(Table1[[#This Row],[Date]],"MMMM")</f>
        <v>November</v>
      </c>
      <c r="F9821">
        <v>378</v>
      </c>
      <c r="G9821">
        <v>60</v>
      </c>
      <c r="H9821" t="s">
        <v>24</v>
      </c>
      <c r="I9821" t="s">
        <v>29</v>
      </c>
      <c r="J9821">
        <v>988</v>
      </c>
      <c r="K9821" t="s">
        <v>43</v>
      </c>
      <c r="L9821">
        <v>3</v>
      </c>
      <c r="M9821" s="1">
        <v>78.939291870000005</v>
      </c>
      <c r="N9821" s="1">
        <f>Table1[[#This Row],[Quantity]]*Table1[[#This Row],[UnitPrice]]</f>
        <v>236.81787561000002</v>
      </c>
      <c r="O9821" t="s">
        <v>32</v>
      </c>
      <c r="P9821" t="b">
        <v>1</v>
      </c>
      <c r="Q9821">
        <v>0</v>
      </c>
      <c r="R9821" s="1">
        <f>Table1[[#This Row],[Sales]]-Table1[[#This Row],[DiscountAmount]]</f>
        <v>236.81787561000002</v>
      </c>
      <c r="S9821" t="b">
        <v>0</v>
      </c>
      <c r="T9821" t="s">
        <v>28</v>
      </c>
      <c r="U9821">
        <v>3</v>
      </c>
      <c r="V9821" t="b">
        <v>0</v>
      </c>
    </row>
    <row r="9822" spans="1:22" x14ac:dyDescent="0.3">
      <c r="A9822">
        <v>9821</v>
      </c>
      <c r="B9822" s="2">
        <v>44920</v>
      </c>
      <c r="C9822" s="19">
        <f>YEAR(Table1[[#This Row],[Date]])</f>
        <v>2022</v>
      </c>
      <c r="D9822">
        <f>MONTH(Table1[[#This Row],[Date]])</f>
        <v>12</v>
      </c>
      <c r="E9822" t="str">
        <f>TEXT(Table1[[#This Row],[Date]],"MMMM")</f>
        <v>December</v>
      </c>
      <c r="F9822">
        <v>458</v>
      </c>
      <c r="G9822">
        <v>44</v>
      </c>
      <c r="H9822" t="s">
        <v>19</v>
      </c>
      <c r="I9822" t="s">
        <v>53</v>
      </c>
      <c r="J9822">
        <v>437</v>
      </c>
      <c r="K9822" t="s">
        <v>43</v>
      </c>
      <c r="L9822">
        <v>4</v>
      </c>
      <c r="M9822" s="1">
        <v>78.407970829999996</v>
      </c>
      <c r="N9822" s="1">
        <f>Table1[[#This Row],[Quantity]]*Table1[[#This Row],[UnitPrice]]</f>
        <v>313.63188331999999</v>
      </c>
      <c r="O9822" t="s">
        <v>35</v>
      </c>
      <c r="P9822" t="b">
        <v>0</v>
      </c>
      <c r="Q9822">
        <v>31.36318833</v>
      </c>
      <c r="R9822" s="1">
        <f>Table1[[#This Row],[Sales]]-Table1[[#This Row],[DiscountAmount]]</f>
        <v>282.26869498999997</v>
      </c>
      <c r="S9822" t="b">
        <v>1</v>
      </c>
      <c r="T9822" t="s">
        <v>36</v>
      </c>
      <c r="U9822">
        <v>2</v>
      </c>
      <c r="V9822" t="b">
        <v>0</v>
      </c>
    </row>
    <row r="9823" spans="1:22" x14ac:dyDescent="0.3">
      <c r="A9823">
        <v>9822</v>
      </c>
      <c r="B9823" s="2">
        <v>43777</v>
      </c>
      <c r="C9823" s="19">
        <f>YEAR(Table1[[#This Row],[Date]])</f>
        <v>2019</v>
      </c>
      <c r="D9823">
        <f>MONTH(Table1[[#This Row],[Date]])</f>
        <v>11</v>
      </c>
      <c r="E9823" t="str">
        <f>TEXT(Table1[[#This Row],[Date]],"MMMM")</f>
        <v>November</v>
      </c>
      <c r="F9823">
        <v>206</v>
      </c>
      <c r="G9823">
        <v>24</v>
      </c>
      <c r="H9823" t="s">
        <v>24</v>
      </c>
      <c r="I9823" t="s">
        <v>31</v>
      </c>
      <c r="J9823">
        <v>369</v>
      </c>
      <c r="K9823" t="s">
        <v>21</v>
      </c>
      <c r="L9823">
        <v>5</v>
      </c>
      <c r="M9823" s="1">
        <v>52.936832559999999</v>
      </c>
      <c r="N9823" s="1">
        <f>Table1[[#This Row],[Quantity]]*Table1[[#This Row],[UnitPrice]]</f>
        <v>264.68416279999997</v>
      </c>
      <c r="O9823" t="s">
        <v>32</v>
      </c>
      <c r="P9823" t="b">
        <v>0</v>
      </c>
      <c r="Q9823">
        <v>0</v>
      </c>
      <c r="R9823" s="1">
        <f>Table1[[#This Row],[Sales]]-Table1[[#This Row],[DiscountAmount]]</f>
        <v>264.68416279999997</v>
      </c>
      <c r="S9823" t="b">
        <v>1</v>
      </c>
      <c r="T9823" t="s">
        <v>23</v>
      </c>
      <c r="U9823">
        <v>2</v>
      </c>
      <c r="V9823" t="b">
        <v>1</v>
      </c>
    </row>
    <row r="9824" spans="1:22" x14ac:dyDescent="0.3">
      <c r="A9824">
        <v>9823</v>
      </c>
      <c r="B9824" s="2">
        <v>43820</v>
      </c>
      <c r="C9824" s="19">
        <f>YEAR(Table1[[#This Row],[Date]])</f>
        <v>2019</v>
      </c>
      <c r="D9824">
        <f>MONTH(Table1[[#This Row],[Date]])</f>
        <v>12</v>
      </c>
      <c r="E9824" t="str">
        <f>TEXT(Table1[[#This Row],[Date]],"MMMM")</f>
        <v>December</v>
      </c>
      <c r="F9824">
        <v>174</v>
      </c>
      <c r="G9824">
        <v>47</v>
      </c>
      <c r="H9824" t="s">
        <v>24</v>
      </c>
      <c r="I9824" t="s">
        <v>33</v>
      </c>
      <c r="J9824">
        <v>852</v>
      </c>
      <c r="K9824" t="s">
        <v>26</v>
      </c>
      <c r="L9824">
        <v>1</v>
      </c>
      <c r="M9824" s="1">
        <v>48.09482174</v>
      </c>
      <c r="N9824" s="1">
        <f>Table1[[#This Row],[Quantity]]*Table1[[#This Row],[UnitPrice]]</f>
        <v>48.09482174</v>
      </c>
      <c r="O9824" t="s">
        <v>22</v>
      </c>
      <c r="P9824" t="b">
        <v>1</v>
      </c>
      <c r="Q9824">
        <v>0</v>
      </c>
      <c r="R9824" s="1">
        <f>Table1[[#This Row],[Sales]]-Table1[[#This Row],[DiscountAmount]]</f>
        <v>48.09482174</v>
      </c>
      <c r="S9824" t="b">
        <v>0</v>
      </c>
      <c r="T9824" t="s">
        <v>23</v>
      </c>
      <c r="U9824">
        <v>3</v>
      </c>
      <c r="V9824" t="b">
        <v>1</v>
      </c>
    </row>
    <row r="9825" spans="1:22" x14ac:dyDescent="0.3">
      <c r="A9825">
        <v>9824</v>
      </c>
      <c r="B9825" s="2">
        <v>44537</v>
      </c>
      <c r="C9825" s="19">
        <f>YEAR(Table1[[#This Row],[Date]])</f>
        <v>2021</v>
      </c>
      <c r="D9825">
        <f>MONTH(Table1[[#This Row],[Date]])</f>
        <v>12</v>
      </c>
      <c r="E9825" t="str">
        <f>TEXT(Table1[[#This Row],[Date]],"MMMM")</f>
        <v>December</v>
      </c>
      <c r="F9825">
        <v>114</v>
      </c>
      <c r="G9825">
        <v>64</v>
      </c>
      <c r="H9825" t="s">
        <v>24</v>
      </c>
      <c r="I9825" t="s">
        <v>33</v>
      </c>
      <c r="J9825">
        <v>820</v>
      </c>
      <c r="K9825" t="s">
        <v>39</v>
      </c>
      <c r="L9825">
        <v>2</v>
      </c>
      <c r="M9825" s="1">
        <v>58.178735500000002</v>
      </c>
      <c r="N9825" s="1">
        <f>Table1[[#This Row],[Quantity]]*Table1[[#This Row],[UnitPrice]]</f>
        <v>116.357471</v>
      </c>
      <c r="O9825" t="s">
        <v>30</v>
      </c>
      <c r="P9825" t="b">
        <v>1</v>
      </c>
      <c r="Q9825">
        <v>0</v>
      </c>
      <c r="R9825" s="1">
        <f>Table1[[#This Row],[Sales]]-Table1[[#This Row],[DiscountAmount]]</f>
        <v>116.357471</v>
      </c>
      <c r="S9825" t="b">
        <v>1</v>
      </c>
      <c r="T9825" t="s">
        <v>28</v>
      </c>
      <c r="U9825">
        <v>4</v>
      </c>
      <c r="V9825" t="b">
        <v>1</v>
      </c>
    </row>
    <row r="9826" spans="1:22" x14ac:dyDescent="0.3">
      <c r="A9826">
        <v>9825</v>
      </c>
      <c r="B9826" s="2">
        <v>45271</v>
      </c>
      <c r="C9826" s="19">
        <f>YEAR(Table1[[#This Row],[Date]])</f>
        <v>2023</v>
      </c>
      <c r="D9826">
        <f>MONTH(Table1[[#This Row],[Date]])</f>
        <v>12</v>
      </c>
      <c r="E9826" t="str">
        <f>TEXT(Table1[[#This Row],[Date]],"MMMM")</f>
        <v>December</v>
      </c>
      <c r="F9826">
        <v>185</v>
      </c>
      <c r="G9826">
        <v>29</v>
      </c>
      <c r="H9826" t="s">
        <v>19</v>
      </c>
      <c r="I9826" t="s">
        <v>25</v>
      </c>
      <c r="J9826">
        <v>144</v>
      </c>
      <c r="K9826" t="s">
        <v>21</v>
      </c>
      <c r="L9826">
        <v>5</v>
      </c>
      <c r="M9826" s="1">
        <v>44.643278799999997</v>
      </c>
      <c r="N9826" s="1">
        <f>Table1[[#This Row],[Quantity]]*Table1[[#This Row],[UnitPrice]]</f>
        <v>223.21639399999998</v>
      </c>
      <c r="O9826" t="s">
        <v>30</v>
      </c>
      <c r="P9826" t="b">
        <v>1</v>
      </c>
      <c r="Q9826">
        <v>0</v>
      </c>
      <c r="R9826" s="1">
        <f>Table1[[#This Row],[Sales]]-Table1[[#This Row],[DiscountAmount]]</f>
        <v>223.21639399999998</v>
      </c>
      <c r="S9826" t="b">
        <v>0</v>
      </c>
      <c r="T9826" t="s">
        <v>23</v>
      </c>
      <c r="U9826">
        <v>2</v>
      </c>
      <c r="V9826" t="b">
        <v>1</v>
      </c>
    </row>
    <row r="9827" spans="1:22" x14ac:dyDescent="0.3">
      <c r="A9827">
        <v>9826</v>
      </c>
      <c r="B9827" s="2">
        <v>44558</v>
      </c>
      <c r="C9827" s="19">
        <f>YEAR(Table1[[#This Row],[Date]])</f>
        <v>2021</v>
      </c>
      <c r="D9827">
        <f>MONTH(Table1[[#This Row],[Date]])</f>
        <v>12</v>
      </c>
      <c r="E9827" t="str">
        <f>TEXT(Table1[[#This Row],[Date]],"MMMM")</f>
        <v>December</v>
      </c>
      <c r="F9827">
        <v>81</v>
      </c>
      <c r="G9827">
        <v>35</v>
      </c>
      <c r="H9827" t="s">
        <v>24</v>
      </c>
      <c r="I9827" t="s">
        <v>41</v>
      </c>
      <c r="J9827">
        <v>184</v>
      </c>
      <c r="K9827" t="s">
        <v>43</v>
      </c>
      <c r="L9827">
        <v>2</v>
      </c>
      <c r="M9827" s="1">
        <v>58.284228470000002</v>
      </c>
      <c r="N9827" s="1">
        <f>Table1[[#This Row],[Quantity]]*Table1[[#This Row],[UnitPrice]]</f>
        <v>116.56845694</v>
      </c>
      <c r="O9827" t="s">
        <v>35</v>
      </c>
      <c r="P9827" t="b">
        <v>0</v>
      </c>
      <c r="Q9827">
        <v>0</v>
      </c>
      <c r="R9827" s="1">
        <f>Table1[[#This Row],[Sales]]-Table1[[#This Row],[DiscountAmount]]</f>
        <v>116.56845694</v>
      </c>
      <c r="S9827" t="b">
        <v>1</v>
      </c>
      <c r="T9827" t="s">
        <v>28</v>
      </c>
      <c r="U9827">
        <v>4</v>
      </c>
      <c r="V9827" t="b">
        <v>1</v>
      </c>
    </row>
    <row r="9828" spans="1:22" x14ac:dyDescent="0.3">
      <c r="A9828">
        <v>9827</v>
      </c>
      <c r="B9828" s="2">
        <v>43791</v>
      </c>
      <c r="C9828" s="19">
        <f>YEAR(Table1[[#This Row],[Date]])</f>
        <v>2019</v>
      </c>
      <c r="D9828">
        <f>MONTH(Table1[[#This Row],[Date]])</f>
        <v>11</v>
      </c>
      <c r="E9828" t="str">
        <f>TEXT(Table1[[#This Row],[Date]],"MMMM")</f>
        <v>November</v>
      </c>
      <c r="F9828">
        <v>77</v>
      </c>
      <c r="G9828">
        <v>52</v>
      </c>
      <c r="H9828" t="s">
        <v>24</v>
      </c>
      <c r="I9828" t="s">
        <v>27</v>
      </c>
      <c r="J9828">
        <v>615</v>
      </c>
      <c r="K9828" t="s">
        <v>26</v>
      </c>
      <c r="L9828">
        <v>5</v>
      </c>
      <c r="M9828" s="1">
        <v>79.154437880000003</v>
      </c>
      <c r="N9828" s="1">
        <f>Table1[[#This Row],[Quantity]]*Table1[[#This Row],[UnitPrice]]</f>
        <v>395.7721894</v>
      </c>
      <c r="O9828" t="s">
        <v>32</v>
      </c>
      <c r="P9828" t="b">
        <v>1</v>
      </c>
      <c r="Q9828">
        <v>0</v>
      </c>
      <c r="R9828" s="1">
        <f>Table1[[#This Row],[Sales]]-Table1[[#This Row],[DiscountAmount]]</f>
        <v>395.7721894</v>
      </c>
      <c r="S9828" t="b">
        <v>1</v>
      </c>
      <c r="T9828" t="s">
        <v>28</v>
      </c>
      <c r="U9828">
        <v>5</v>
      </c>
      <c r="V9828" t="b">
        <v>0</v>
      </c>
    </row>
    <row r="9829" spans="1:22" x14ac:dyDescent="0.3">
      <c r="A9829">
        <v>9828</v>
      </c>
      <c r="B9829" s="2">
        <v>44519</v>
      </c>
      <c r="C9829" s="19">
        <f>YEAR(Table1[[#This Row],[Date]])</f>
        <v>2021</v>
      </c>
      <c r="D9829">
        <f>MONTH(Table1[[#This Row],[Date]])</f>
        <v>11</v>
      </c>
      <c r="E9829" t="str">
        <f>TEXT(Table1[[#This Row],[Date]],"MMMM")</f>
        <v>November</v>
      </c>
      <c r="F9829">
        <v>249</v>
      </c>
      <c r="G9829">
        <v>23</v>
      </c>
      <c r="H9829" t="s">
        <v>19</v>
      </c>
      <c r="I9829" t="s">
        <v>38</v>
      </c>
      <c r="J9829">
        <v>398</v>
      </c>
      <c r="K9829" t="s">
        <v>39</v>
      </c>
      <c r="L9829">
        <v>1</v>
      </c>
      <c r="M9829" s="1">
        <v>50.257846489999999</v>
      </c>
      <c r="N9829" s="1">
        <f>Table1[[#This Row],[Quantity]]*Table1[[#This Row],[UnitPrice]]</f>
        <v>50.257846489999999</v>
      </c>
      <c r="O9829" t="s">
        <v>35</v>
      </c>
      <c r="P9829" t="b">
        <v>1</v>
      </c>
      <c r="Q9829">
        <v>0</v>
      </c>
      <c r="R9829" s="1">
        <f>Table1[[#This Row],[Sales]]-Table1[[#This Row],[DiscountAmount]]</f>
        <v>50.257846489999999</v>
      </c>
      <c r="S9829" t="b">
        <v>0</v>
      </c>
      <c r="T9829" t="s">
        <v>28</v>
      </c>
      <c r="U9829">
        <v>1</v>
      </c>
      <c r="V9829" t="b">
        <v>0</v>
      </c>
    </row>
    <row r="9830" spans="1:22" x14ac:dyDescent="0.3">
      <c r="A9830">
        <v>9829</v>
      </c>
      <c r="B9830" s="2">
        <v>45244</v>
      </c>
      <c r="C9830" s="19">
        <f>YEAR(Table1[[#This Row],[Date]])</f>
        <v>2023</v>
      </c>
      <c r="D9830">
        <f>MONTH(Table1[[#This Row],[Date]])</f>
        <v>11</v>
      </c>
      <c r="E9830" t="str">
        <f>TEXT(Table1[[#This Row],[Date]],"MMMM")</f>
        <v>November</v>
      </c>
      <c r="F9830">
        <v>496</v>
      </c>
      <c r="G9830">
        <v>31</v>
      </c>
      <c r="H9830" t="s">
        <v>24</v>
      </c>
      <c r="I9830" t="s">
        <v>25</v>
      </c>
      <c r="J9830">
        <v>53</v>
      </c>
      <c r="K9830" t="s">
        <v>39</v>
      </c>
      <c r="L9830">
        <v>4</v>
      </c>
      <c r="M9830" s="1">
        <v>29.54436724</v>
      </c>
      <c r="N9830" s="1">
        <f>Table1[[#This Row],[Quantity]]*Table1[[#This Row],[UnitPrice]]</f>
        <v>118.17746896</v>
      </c>
      <c r="O9830" t="s">
        <v>22</v>
      </c>
      <c r="P9830" t="b">
        <v>0</v>
      </c>
      <c r="Q9830">
        <v>0</v>
      </c>
      <c r="R9830" s="1">
        <f>Table1[[#This Row],[Sales]]-Table1[[#This Row],[DiscountAmount]]</f>
        <v>118.17746896</v>
      </c>
      <c r="S9830" t="b">
        <v>1</v>
      </c>
      <c r="T9830" t="s">
        <v>28</v>
      </c>
      <c r="U9830">
        <v>1</v>
      </c>
      <c r="V9830" t="b">
        <v>1</v>
      </c>
    </row>
    <row r="9831" spans="1:22" x14ac:dyDescent="0.3">
      <c r="A9831">
        <v>9830</v>
      </c>
      <c r="B9831" s="2">
        <v>43816</v>
      </c>
      <c r="C9831" s="19">
        <f>YEAR(Table1[[#This Row],[Date]])</f>
        <v>2019</v>
      </c>
      <c r="D9831">
        <f>MONTH(Table1[[#This Row],[Date]])</f>
        <v>12</v>
      </c>
      <c r="E9831" t="str">
        <f>TEXT(Table1[[#This Row],[Date]],"MMMM")</f>
        <v>December</v>
      </c>
      <c r="F9831">
        <v>486</v>
      </c>
      <c r="G9831">
        <v>66</v>
      </c>
      <c r="H9831" t="s">
        <v>37</v>
      </c>
      <c r="I9831" t="s">
        <v>25</v>
      </c>
      <c r="J9831">
        <v>58</v>
      </c>
      <c r="K9831" t="s">
        <v>21</v>
      </c>
      <c r="L9831">
        <v>3</v>
      </c>
      <c r="M9831" s="1">
        <v>47.923439340000002</v>
      </c>
      <c r="N9831" s="1">
        <f>Table1[[#This Row],[Quantity]]*Table1[[#This Row],[UnitPrice]]</f>
        <v>143.77031801999999</v>
      </c>
      <c r="O9831" t="s">
        <v>35</v>
      </c>
      <c r="P9831" t="b">
        <v>1</v>
      </c>
      <c r="Q9831">
        <v>0</v>
      </c>
      <c r="R9831" s="1">
        <f>Table1[[#This Row],[Sales]]-Table1[[#This Row],[DiscountAmount]]</f>
        <v>143.77031801999999</v>
      </c>
      <c r="S9831" t="b">
        <v>1</v>
      </c>
      <c r="T9831" t="s">
        <v>28</v>
      </c>
      <c r="U9831">
        <v>5</v>
      </c>
      <c r="V9831" t="b">
        <v>0</v>
      </c>
    </row>
    <row r="9832" spans="1:22" x14ac:dyDescent="0.3">
      <c r="A9832">
        <v>9831</v>
      </c>
      <c r="B9832" s="2">
        <v>43771</v>
      </c>
      <c r="C9832" s="19">
        <f>YEAR(Table1[[#This Row],[Date]])</f>
        <v>2019</v>
      </c>
      <c r="D9832">
        <f>MONTH(Table1[[#This Row],[Date]])</f>
        <v>11</v>
      </c>
      <c r="E9832" t="str">
        <f>TEXT(Table1[[#This Row],[Date]],"MMMM")</f>
        <v>November</v>
      </c>
      <c r="F9832">
        <v>104</v>
      </c>
      <c r="G9832">
        <v>25</v>
      </c>
      <c r="H9832" t="s">
        <v>24</v>
      </c>
      <c r="I9832" t="s">
        <v>51</v>
      </c>
      <c r="J9832">
        <v>220</v>
      </c>
      <c r="K9832" t="s">
        <v>21</v>
      </c>
      <c r="L9832">
        <v>2</v>
      </c>
      <c r="M9832" s="1">
        <v>87.390194480000005</v>
      </c>
      <c r="N9832" s="1">
        <f>Table1[[#This Row],[Quantity]]*Table1[[#This Row],[UnitPrice]]</f>
        <v>174.78038896000001</v>
      </c>
      <c r="O9832" t="s">
        <v>32</v>
      </c>
      <c r="P9832" t="b">
        <v>1</v>
      </c>
      <c r="Q9832">
        <v>0</v>
      </c>
      <c r="R9832" s="1">
        <f>Table1[[#This Row],[Sales]]-Table1[[#This Row],[DiscountAmount]]</f>
        <v>174.78038896000001</v>
      </c>
      <c r="S9832" t="b">
        <v>1</v>
      </c>
      <c r="T9832" t="s">
        <v>23</v>
      </c>
      <c r="U9832">
        <v>3</v>
      </c>
      <c r="V9832" t="b">
        <v>1</v>
      </c>
    </row>
    <row r="9833" spans="1:22" x14ac:dyDescent="0.3">
      <c r="A9833">
        <v>9832</v>
      </c>
      <c r="B9833" s="2">
        <v>45264</v>
      </c>
      <c r="C9833" s="19">
        <f>YEAR(Table1[[#This Row],[Date]])</f>
        <v>2023</v>
      </c>
      <c r="D9833">
        <f>MONTH(Table1[[#This Row],[Date]])</f>
        <v>12</v>
      </c>
      <c r="E9833" t="str">
        <f>TEXT(Table1[[#This Row],[Date]],"MMMM")</f>
        <v>December</v>
      </c>
      <c r="F9833">
        <v>453</v>
      </c>
      <c r="G9833">
        <v>34</v>
      </c>
      <c r="H9833" t="s">
        <v>19</v>
      </c>
      <c r="I9833" t="s">
        <v>48</v>
      </c>
      <c r="J9833">
        <v>408</v>
      </c>
      <c r="K9833" t="s">
        <v>43</v>
      </c>
      <c r="L9833">
        <v>2</v>
      </c>
      <c r="M9833" s="1">
        <v>22.203995280000001</v>
      </c>
      <c r="N9833" s="1">
        <f>Table1[[#This Row],[Quantity]]*Table1[[#This Row],[UnitPrice]]</f>
        <v>44.407990560000002</v>
      </c>
      <c r="O9833" t="s">
        <v>22</v>
      </c>
      <c r="P9833" t="b">
        <v>1</v>
      </c>
      <c r="Q9833">
        <v>0</v>
      </c>
      <c r="R9833" s="1">
        <f>Table1[[#This Row],[Sales]]-Table1[[#This Row],[DiscountAmount]]</f>
        <v>44.407990560000002</v>
      </c>
      <c r="S9833" t="b">
        <v>0</v>
      </c>
      <c r="T9833" t="s">
        <v>28</v>
      </c>
      <c r="U9833">
        <v>2</v>
      </c>
      <c r="V9833" t="b">
        <v>0</v>
      </c>
    </row>
    <row r="9834" spans="1:22" x14ac:dyDescent="0.3">
      <c r="A9834">
        <v>9833</v>
      </c>
      <c r="B9834" s="2">
        <v>44184</v>
      </c>
      <c r="C9834" s="19">
        <f>YEAR(Table1[[#This Row],[Date]])</f>
        <v>2020</v>
      </c>
      <c r="D9834">
        <f>MONTH(Table1[[#This Row],[Date]])</f>
        <v>12</v>
      </c>
      <c r="E9834" t="str">
        <f>TEXT(Table1[[#This Row],[Date]],"MMMM")</f>
        <v>December</v>
      </c>
      <c r="F9834">
        <v>144</v>
      </c>
      <c r="G9834">
        <v>31</v>
      </c>
      <c r="H9834" t="s">
        <v>19</v>
      </c>
      <c r="I9834" t="s">
        <v>20</v>
      </c>
      <c r="J9834">
        <v>372</v>
      </c>
      <c r="K9834" t="s">
        <v>39</v>
      </c>
      <c r="L9834">
        <v>2</v>
      </c>
      <c r="M9834" s="1">
        <v>61.933824289999997</v>
      </c>
      <c r="N9834" s="1">
        <f>Table1[[#This Row],[Quantity]]*Table1[[#This Row],[UnitPrice]]</f>
        <v>123.86764857999999</v>
      </c>
      <c r="O9834" t="s">
        <v>22</v>
      </c>
      <c r="P9834" t="b">
        <v>0</v>
      </c>
      <c r="Q9834">
        <v>0</v>
      </c>
      <c r="R9834" s="1">
        <f>Table1[[#This Row],[Sales]]-Table1[[#This Row],[DiscountAmount]]</f>
        <v>123.86764857999999</v>
      </c>
      <c r="S9834" t="b">
        <v>1</v>
      </c>
      <c r="T9834" t="s">
        <v>23</v>
      </c>
      <c r="U9834">
        <v>3</v>
      </c>
      <c r="V9834" t="b">
        <v>1</v>
      </c>
    </row>
    <row r="9835" spans="1:22" x14ac:dyDescent="0.3">
      <c r="A9835">
        <v>9834</v>
      </c>
      <c r="B9835" s="2">
        <v>43425</v>
      </c>
      <c r="C9835" s="19">
        <f>YEAR(Table1[[#This Row],[Date]])</f>
        <v>2018</v>
      </c>
      <c r="D9835">
        <f>MONTH(Table1[[#This Row],[Date]])</f>
        <v>11</v>
      </c>
      <c r="E9835" t="str">
        <f>TEXT(Table1[[#This Row],[Date]],"MMMM")</f>
        <v>November</v>
      </c>
      <c r="F9835">
        <v>449</v>
      </c>
      <c r="G9835">
        <v>24</v>
      </c>
      <c r="H9835" t="s">
        <v>24</v>
      </c>
      <c r="I9835" t="s">
        <v>29</v>
      </c>
      <c r="J9835">
        <v>211</v>
      </c>
      <c r="K9835" t="s">
        <v>39</v>
      </c>
      <c r="L9835">
        <v>2</v>
      </c>
      <c r="M9835" s="1">
        <v>36.76069794</v>
      </c>
      <c r="N9835" s="1">
        <f>Table1[[#This Row],[Quantity]]*Table1[[#This Row],[UnitPrice]]</f>
        <v>73.52139588</v>
      </c>
      <c r="O9835" t="s">
        <v>35</v>
      </c>
      <c r="P9835" t="b">
        <v>0</v>
      </c>
      <c r="Q9835">
        <v>7.3521395869999999</v>
      </c>
      <c r="R9835" s="1">
        <f>Table1[[#This Row],[Sales]]-Table1[[#This Row],[DiscountAmount]]</f>
        <v>66.169256293000004</v>
      </c>
      <c r="S9835" t="b">
        <v>1</v>
      </c>
      <c r="T9835" t="s">
        <v>36</v>
      </c>
      <c r="U9835">
        <v>1</v>
      </c>
      <c r="V9835" t="b">
        <v>1</v>
      </c>
    </row>
    <row r="9836" spans="1:22" x14ac:dyDescent="0.3">
      <c r="A9836">
        <v>9835</v>
      </c>
      <c r="B9836" s="2">
        <v>43783</v>
      </c>
      <c r="C9836" s="19">
        <f>YEAR(Table1[[#This Row],[Date]])</f>
        <v>2019</v>
      </c>
      <c r="D9836">
        <f>MONTH(Table1[[#This Row],[Date]])</f>
        <v>11</v>
      </c>
      <c r="E9836" t="str">
        <f>TEXT(Table1[[#This Row],[Date]],"MMMM")</f>
        <v>November</v>
      </c>
      <c r="F9836">
        <v>188</v>
      </c>
      <c r="G9836">
        <v>18</v>
      </c>
      <c r="H9836" t="s">
        <v>24</v>
      </c>
      <c r="I9836" t="s">
        <v>45</v>
      </c>
      <c r="J9836">
        <v>197</v>
      </c>
      <c r="K9836" t="s">
        <v>43</v>
      </c>
      <c r="L9836">
        <v>3</v>
      </c>
      <c r="M9836" s="1">
        <v>16.338436810000001</v>
      </c>
      <c r="N9836" s="1">
        <f>Table1[[#This Row],[Quantity]]*Table1[[#This Row],[UnitPrice]]</f>
        <v>49.01531043</v>
      </c>
      <c r="O9836" t="s">
        <v>30</v>
      </c>
      <c r="P9836" t="b">
        <v>0</v>
      </c>
      <c r="Q9836">
        <v>0</v>
      </c>
      <c r="R9836" s="1">
        <f>Table1[[#This Row],[Sales]]-Table1[[#This Row],[DiscountAmount]]</f>
        <v>49.01531043</v>
      </c>
      <c r="S9836" t="b">
        <v>0</v>
      </c>
      <c r="T9836" t="s">
        <v>28</v>
      </c>
      <c r="U9836">
        <v>1</v>
      </c>
      <c r="V9836" t="b">
        <v>0</v>
      </c>
    </row>
    <row r="9837" spans="1:22" x14ac:dyDescent="0.3">
      <c r="A9837">
        <v>9836</v>
      </c>
      <c r="B9837" s="2">
        <v>44559</v>
      </c>
      <c r="C9837" s="19">
        <f>YEAR(Table1[[#This Row],[Date]])</f>
        <v>2021</v>
      </c>
      <c r="D9837">
        <f>MONTH(Table1[[#This Row],[Date]])</f>
        <v>12</v>
      </c>
      <c r="E9837" t="str">
        <f>TEXT(Table1[[#This Row],[Date]],"MMMM")</f>
        <v>December</v>
      </c>
      <c r="F9837">
        <v>155</v>
      </c>
      <c r="G9837">
        <v>67</v>
      </c>
      <c r="H9837" t="s">
        <v>37</v>
      </c>
      <c r="I9837" t="s">
        <v>48</v>
      </c>
      <c r="J9837">
        <v>748</v>
      </c>
      <c r="K9837" t="s">
        <v>39</v>
      </c>
      <c r="L9837">
        <v>3</v>
      </c>
      <c r="M9837" s="1">
        <v>20.76088463</v>
      </c>
      <c r="N9837" s="1">
        <f>Table1[[#This Row],[Quantity]]*Table1[[#This Row],[UnitPrice]]</f>
        <v>62.282653889999999</v>
      </c>
      <c r="O9837" t="s">
        <v>32</v>
      </c>
      <c r="P9837" t="b">
        <v>0</v>
      </c>
      <c r="Q9837">
        <v>0</v>
      </c>
      <c r="R9837" s="1">
        <f>Table1[[#This Row],[Sales]]-Table1[[#This Row],[DiscountAmount]]</f>
        <v>62.282653889999999</v>
      </c>
      <c r="S9837" t="b">
        <v>1</v>
      </c>
      <c r="T9837" t="s">
        <v>23</v>
      </c>
      <c r="U9837">
        <v>4</v>
      </c>
      <c r="V9837" t="b">
        <v>0</v>
      </c>
    </row>
    <row r="9838" spans="1:22" x14ac:dyDescent="0.3">
      <c r="A9838">
        <v>9837</v>
      </c>
      <c r="B9838" s="2">
        <v>44151</v>
      </c>
      <c r="C9838" s="19">
        <f>YEAR(Table1[[#This Row],[Date]])</f>
        <v>2020</v>
      </c>
      <c r="D9838">
        <f>MONTH(Table1[[#This Row],[Date]])</f>
        <v>11</v>
      </c>
      <c r="E9838" t="str">
        <f>TEXT(Table1[[#This Row],[Date]],"MMMM")</f>
        <v>November</v>
      </c>
      <c r="F9838">
        <v>495</v>
      </c>
      <c r="G9838">
        <v>68</v>
      </c>
      <c r="H9838" t="s">
        <v>19</v>
      </c>
      <c r="I9838" t="s">
        <v>40</v>
      </c>
      <c r="J9838">
        <v>11</v>
      </c>
      <c r="K9838" t="s">
        <v>43</v>
      </c>
      <c r="L9838">
        <v>3</v>
      </c>
      <c r="M9838" s="1">
        <v>90.309136240000001</v>
      </c>
      <c r="N9838" s="1">
        <f>Table1[[#This Row],[Quantity]]*Table1[[#This Row],[UnitPrice]]</f>
        <v>270.92740872000002</v>
      </c>
      <c r="O9838" t="s">
        <v>22</v>
      </c>
      <c r="P9838" t="b">
        <v>1</v>
      </c>
      <c r="Q9838">
        <v>27.09274087</v>
      </c>
      <c r="R9838" s="1">
        <f>Table1[[#This Row],[Sales]]-Table1[[#This Row],[DiscountAmount]]</f>
        <v>243.83466785000002</v>
      </c>
      <c r="S9838" t="b">
        <v>0</v>
      </c>
      <c r="T9838" t="s">
        <v>36</v>
      </c>
      <c r="U9838">
        <v>2</v>
      </c>
      <c r="V9838" t="b">
        <v>0</v>
      </c>
    </row>
    <row r="9839" spans="1:22" x14ac:dyDescent="0.3">
      <c r="A9839">
        <v>9838</v>
      </c>
      <c r="B9839" s="2">
        <v>45236</v>
      </c>
      <c r="C9839" s="19">
        <f>YEAR(Table1[[#This Row],[Date]])</f>
        <v>2023</v>
      </c>
      <c r="D9839">
        <f>MONTH(Table1[[#This Row],[Date]])</f>
        <v>11</v>
      </c>
      <c r="E9839" t="str">
        <f>TEXT(Table1[[#This Row],[Date]],"MMMM")</f>
        <v>November</v>
      </c>
      <c r="F9839">
        <v>301</v>
      </c>
      <c r="G9839">
        <v>42</v>
      </c>
      <c r="H9839" t="s">
        <v>37</v>
      </c>
      <c r="I9839" t="s">
        <v>29</v>
      </c>
      <c r="J9839">
        <v>568</v>
      </c>
      <c r="K9839" t="s">
        <v>26</v>
      </c>
      <c r="L9839">
        <v>4</v>
      </c>
      <c r="M9839" s="1">
        <v>33.032704189999997</v>
      </c>
      <c r="N9839" s="1">
        <f>Table1[[#This Row],[Quantity]]*Table1[[#This Row],[UnitPrice]]</f>
        <v>132.13081675999999</v>
      </c>
      <c r="O9839" t="s">
        <v>22</v>
      </c>
      <c r="P9839" t="b">
        <v>1</v>
      </c>
      <c r="Q9839">
        <v>0</v>
      </c>
      <c r="R9839" s="1">
        <f>Table1[[#This Row],[Sales]]-Table1[[#This Row],[DiscountAmount]]</f>
        <v>132.13081675999999</v>
      </c>
      <c r="S9839" t="b">
        <v>0</v>
      </c>
      <c r="T9839" t="s">
        <v>28</v>
      </c>
      <c r="U9839">
        <v>2</v>
      </c>
      <c r="V9839" t="b">
        <v>0</v>
      </c>
    </row>
    <row r="9840" spans="1:22" x14ac:dyDescent="0.3">
      <c r="A9840">
        <v>9839</v>
      </c>
      <c r="B9840" s="2">
        <v>44541</v>
      </c>
      <c r="C9840" s="19">
        <f>YEAR(Table1[[#This Row],[Date]])</f>
        <v>2021</v>
      </c>
      <c r="D9840">
        <f>MONTH(Table1[[#This Row],[Date]])</f>
        <v>12</v>
      </c>
      <c r="E9840" t="str">
        <f>TEXT(Table1[[#This Row],[Date]],"MMMM")</f>
        <v>December</v>
      </c>
      <c r="F9840">
        <v>439</v>
      </c>
      <c r="G9840">
        <v>37</v>
      </c>
      <c r="H9840" t="s">
        <v>37</v>
      </c>
      <c r="I9840" t="s">
        <v>38</v>
      </c>
      <c r="J9840">
        <v>71</v>
      </c>
      <c r="K9840" t="s">
        <v>21</v>
      </c>
      <c r="L9840">
        <v>5</v>
      </c>
      <c r="M9840" s="1">
        <v>90.754049190000003</v>
      </c>
      <c r="N9840" s="1">
        <f>Table1[[#This Row],[Quantity]]*Table1[[#This Row],[UnitPrice]]</f>
        <v>453.77024595</v>
      </c>
      <c r="O9840" t="s">
        <v>32</v>
      </c>
      <c r="P9840" t="b">
        <v>1</v>
      </c>
      <c r="Q9840">
        <v>0</v>
      </c>
      <c r="R9840" s="1">
        <f>Table1[[#This Row],[Sales]]-Table1[[#This Row],[DiscountAmount]]</f>
        <v>453.77024595</v>
      </c>
      <c r="S9840" t="b">
        <v>1</v>
      </c>
      <c r="T9840" t="s">
        <v>28</v>
      </c>
      <c r="U9840">
        <v>1</v>
      </c>
      <c r="V9840" t="b">
        <v>0</v>
      </c>
    </row>
    <row r="9841" spans="1:22" x14ac:dyDescent="0.3">
      <c r="A9841">
        <v>9840</v>
      </c>
      <c r="B9841" s="2">
        <v>44550</v>
      </c>
      <c r="C9841" s="19">
        <f>YEAR(Table1[[#This Row],[Date]])</f>
        <v>2021</v>
      </c>
      <c r="D9841">
        <f>MONTH(Table1[[#This Row],[Date]])</f>
        <v>12</v>
      </c>
      <c r="E9841" t="str">
        <f>TEXT(Table1[[#This Row],[Date]],"MMMM")</f>
        <v>December</v>
      </c>
      <c r="F9841">
        <v>312</v>
      </c>
      <c r="G9841">
        <v>42</v>
      </c>
      <c r="H9841" t="s">
        <v>19</v>
      </c>
      <c r="I9841" t="s">
        <v>49</v>
      </c>
      <c r="J9841">
        <v>563</v>
      </c>
      <c r="K9841" t="s">
        <v>21</v>
      </c>
      <c r="L9841">
        <v>1</v>
      </c>
      <c r="M9841" s="1">
        <v>69.346189899999999</v>
      </c>
      <c r="N9841" s="1">
        <f>Table1[[#This Row],[Quantity]]*Table1[[#This Row],[UnitPrice]]</f>
        <v>69.346189899999999</v>
      </c>
      <c r="O9841" t="s">
        <v>35</v>
      </c>
      <c r="P9841" t="b">
        <v>0</v>
      </c>
      <c r="Q9841">
        <v>0</v>
      </c>
      <c r="R9841" s="1">
        <f>Table1[[#This Row],[Sales]]-Table1[[#This Row],[DiscountAmount]]</f>
        <v>69.346189899999999</v>
      </c>
      <c r="S9841" t="b">
        <v>0</v>
      </c>
      <c r="T9841" t="s">
        <v>28</v>
      </c>
      <c r="U9841">
        <v>1</v>
      </c>
      <c r="V9841" t="b">
        <v>0</v>
      </c>
    </row>
    <row r="9842" spans="1:22" x14ac:dyDescent="0.3">
      <c r="A9842">
        <v>9841</v>
      </c>
      <c r="B9842" s="2">
        <v>44185</v>
      </c>
      <c r="C9842" s="19">
        <f>YEAR(Table1[[#This Row],[Date]])</f>
        <v>2020</v>
      </c>
      <c r="D9842">
        <f>MONTH(Table1[[#This Row],[Date]])</f>
        <v>12</v>
      </c>
      <c r="E9842" t="str">
        <f>TEXT(Table1[[#This Row],[Date]],"MMMM")</f>
        <v>December</v>
      </c>
      <c r="F9842">
        <v>27</v>
      </c>
      <c r="G9842">
        <v>18</v>
      </c>
      <c r="H9842" t="s">
        <v>19</v>
      </c>
      <c r="I9842" t="s">
        <v>50</v>
      </c>
      <c r="J9842">
        <v>178</v>
      </c>
      <c r="K9842" t="s">
        <v>26</v>
      </c>
      <c r="L9842">
        <v>5</v>
      </c>
      <c r="M9842" s="1">
        <v>86.371605819999999</v>
      </c>
      <c r="N9842" s="1">
        <f>Table1[[#This Row],[Quantity]]*Table1[[#This Row],[UnitPrice]]</f>
        <v>431.85802910000001</v>
      </c>
      <c r="O9842" t="s">
        <v>22</v>
      </c>
      <c r="P9842" t="b">
        <v>1</v>
      </c>
      <c r="Q9842">
        <v>43.18580291</v>
      </c>
      <c r="R9842" s="1">
        <f>Table1[[#This Row],[Sales]]-Table1[[#This Row],[DiscountAmount]]</f>
        <v>388.67222619</v>
      </c>
      <c r="S9842" t="b">
        <v>1</v>
      </c>
      <c r="T9842" t="s">
        <v>36</v>
      </c>
      <c r="U9842">
        <v>4</v>
      </c>
      <c r="V9842" t="b">
        <v>0</v>
      </c>
    </row>
    <row r="9843" spans="1:22" x14ac:dyDescent="0.3">
      <c r="A9843">
        <v>9842</v>
      </c>
      <c r="B9843" s="2">
        <v>44878</v>
      </c>
      <c r="C9843" s="19">
        <f>YEAR(Table1[[#This Row],[Date]])</f>
        <v>2022</v>
      </c>
      <c r="D9843">
        <f>MONTH(Table1[[#This Row],[Date]])</f>
        <v>11</v>
      </c>
      <c r="E9843" t="str">
        <f>TEXT(Table1[[#This Row],[Date]],"MMMM")</f>
        <v>November</v>
      </c>
      <c r="F9843">
        <v>352</v>
      </c>
      <c r="G9843">
        <v>55</v>
      </c>
      <c r="H9843" t="s">
        <v>24</v>
      </c>
      <c r="I9843" t="s">
        <v>29</v>
      </c>
      <c r="J9843">
        <v>654</v>
      </c>
      <c r="K9843" t="s">
        <v>34</v>
      </c>
      <c r="L9843">
        <v>5</v>
      </c>
      <c r="M9843" s="1">
        <v>30.793157359999999</v>
      </c>
      <c r="N9843" s="1">
        <f>Table1[[#This Row],[Quantity]]*Table1[[#This Row],[UnitPrice]]</f>
        <v>153.96578679999999</v>
      </c>
      <c r="O9843" t="s">
        <v>35</v>
      </c>
      <c r="P9843" t="b">
        <v>1</v>
      </c>
      <c r="Q9843">
        <v>15.396578679999999</v>
      </c>
      <c r="R9843" s="1">
        <f>Table1[[#This Row],[Sales]]-Table1[[#This Row],[DiscountAmount]]</f>
        <v>138.56920811999998</v>
      </c>
      <c r="S9843" t="b">
        <v>0</v>
      </c>
      <c r="T9843" t="s">
        <v>36</v>
      </c>
      <c r="U9843">
        <v>4</v>
      </c>
      <c r="V9843" t="b">
        <v>0</v>
      </c>
    </row>
    <row r="9844" spans="1:22" x14ac:dyDescent="0.3">
      <c r="A9844">
        <v>9843</v>
      </c>
      <c r="B9844" s="2">
        <v>44545</v>
      </c>
      <c r="C9844" s="19">
        <f>YEAR(Table1[[#This Row],[Date]])</f>
        <v>2021</v>
      </c>
      <c r="D9844">
        <f>MONTH(Table1[[#This Row],[Date]])</f>
        <v>12</v>
      </c>
      <c r="E9844" t="str">
        <f>TEXT(Table1[[#This Row],[Date]],"MMMM")</f>
        <v>December</v>
      </c>
      <c r="F9844">
        <v>199</v>
      </c>
      <c r="G9844">
        <v>38</v>
      </c>
      <c r="H9844" t="s">
        <v>37</v>
      </c>
      <c r="I9844" t="s">
        <v>50</v>
      </c>
      <c r="J9844">
        <v>25</v>
      </c>
      <c r="K9844" t="s">
        <v>34</v>
      </c>
      <c r="L9844">
        <v>2</v>
      </c>
      <c r="M9844" s="1">
        <v>13.82858068</v>
      </c>
      <c r="N9844" s="1">
        <f>Table1[[#This Row],[Quantity]]*Table1[[#This Row],[UnitPrice]]</f>
        <v>27.65716136</v>
      </c>
      <c r="O9844" t="s">
        <v>22</v>
      </c>
      <c r="P9844" t="b">
        <v>1</v>
      </c>
      <c r="Q9844">
        <v>0</v>
      </c>
      <c r="R9844" s="1">
        <f>Table1[[#This Row],[Sales]]-Table1[[#This Row],[DiscountAmount]]</f>
        <v>27.65716136</v>
      </c>
      <c r="S9844" t="b">
        <v>0</v>
      </c>
      <c r="T9844" t="s">
        <v>28</v>
      </c>
      <c r="U9844">
        <v>2</v>
      </c>
      <c r="V9844" t="b">
        <v>1</v>
      </c>
    </row>
    <row r="9845" spans="1:22" x14ac:dyDescent="0.3">
      <c r="A9845">
        <v>9844</v>
      </c>
      <c r="B9845" s="2">
        <v>45242</v>
      </c>
      <c r="C9845" s="19">
        <f>YEAR(Table1[[#This Row],[Date]])</f>
        <v>2023</v>
      </c>
      <c r="D9845">
        <f>MONTH(Table1[[#This Row],[Date]])</f>
        <v>11</v>
      </c>
      <c r="E9845" t="str">
        <f>TEXT(Table1[[#This Row],[Date]],"MMMM")</f>
        <v>November</v>
      </c>
      <c r="F9845">
        <v>484</v>
      </c>
      <c r="G9845">
        <v>34</v>
      </c>
      <c r="H9845" t="s">
        <v>24</v>
      </c>
      <c r="I9845" t="s">
        <v>29</v>
      </c>
      <c r="J9845">
        <v>725</v>
      </c>
      <c r="K9845" t="s">
        <v>26</v>
      </c>
      <c r="L9845">
        <v>2</v>
      </c>
      <c r="M9845" s="1">
        <v>75.322781050000003</v>
      </c>
      <c r="N9845" s="1">
        <f>Table1[[#This Row],[Quantity]]*Table1[[#This Row],[UnitPrice]]</f>
        <v>150.64556210000001</v>
      </c>
      <c r="O9845" t="s">
        <v>30</v>
      </c>
      <c r="P9845" t="b">
        <v>0</v>
      </c>
      <c r="Q9845">
        <v>0</v>
      </c>
      <c r="R9845" s="1">
        <f>Table1[[#This Row],[Sales]]-Table1[[#This Row],[DiscountAmount]]</f>
        <v>150.64556210000001</v>
      </c>
      <c r="S9845" t="b">
        <v>0</v>
      </c>
      <c r="T9845" t="s">
        <v>23</v>
      </c>
      <c r="U9845">
        <v>3</v>
      </c>
      <c r="V9845" t="b">
        <v>1</v>
      </c>
    </row>
    <row r="9846" spans="1:22" x14ac:dyDescent="0.3">
      <c r="A9846">
        <v>9845</v>
      </c>
      <c r="B9846" s="2">
        <v>44522</v>
      </c>
      <c r="C9846" s="19">
        <f>YEAR(Table1[[#This Row],[Date]])</f>
        <v>2021</v>
      </c>
      <c r="D9846">
        <f>MONTH(Table1[[#This Row],[Date]])</f>
        <v>11</v>
      </c>
      <c r="E9846" t="str">
        <f>TEXT(Table1[[#This Row],[Date]],"MMMM")</f>
        <v>November</v>
      </c>
      <c r="F9846">
        <v>337</v>
      </c>
      <c r="G9846">
        <v>66</v>
      </c>
      <c r="H9846" t="s">
        <v>19</v>
      </c>
      <c r="I9846" t="s">
        <v>50</v>
      </c>
      <c r="J9846">
        <v>110</v>
      </c>
      <c r="K9846" t="s">
        <v>34</v>
      </c>
      <c r="L9846">
        <v>3</v>
      </c>
      <c r="M9846" s="1">
        <v>24.194889329999999</v>
      </c>
      <c r="N9846" s="1">
        <f>Table1[[#This Row],[Quantity]]*Table1[[#This Row],[UnitPrice]]</f>
        <v>72.58466799</v>
      </c>
      <c r="O9846" t="s">
        <v>32</v>
      </c>
      <c r="P9846" t="b">
        <v>1</v>
      </c>
      <c r="Q9846">
        <v>0</v>
      </c>
      <c r="R9846" s="1">
        <f>Table1[[#This Row],[Sales]]-Table1[[#This Row],[DiscountAmount]]</f>
        <v>72.58466799</v>
      </c>
      <c r="S9846" t="b">
        <v>1</v>
      </c>
      <c r="T9846" t="s">
        <v>28</v>
      </c>
      <c r="U9846">
        <v>4</v>
      </c>
      <c r="V9846" t="b">
        <v>0</v>
      </c>
    </row>
    <row r="9847" spans="1:22" x14ac:dyDescent="0.3">
      <c r="A9847">
        <v>9846</v>
      </c>
      <c r="B9847" s="2">
        <v>45288</v>
      </c>
      <c r="C9847" s="19">
        <f>YEAR(Table1[[#This Row],[Date]])</f>
        <v>2023</v>
      </c>
      <c r="D9847">
        <f>MONTH(Table1[[#This Row],[Date]])</f>
        <v>12</v>
      </c>
      <c r="E9847" t="str">
        <f>TEXT(Table1[[#This Row],[Date]],"MMMM")</f>
        <v>December</v>
      </c>
      <c r="F9847">
        <v>332</v>
      </c>
      <c r="G9847">
        <v>30</v>
      </c>
      <c r="H9847" t="s">
        <v>24</v>
      </c>
      <c r="I9847" t="s">
        <v>50</v>
      </c>
      <c r="J9847">
        <v>919</v>
      </c>
      <c r="K9847" t="s">
        <v>21</v>
      </c>
      <c r="L9847">
        <v>1</v>
      </c>
      <c r="M9847" s="1">
        <v>86.394217130000001</v>
      </c>
      <c r="N9847" s="1">
        <f>Table1[[#This Row],[Quantity]]*Table1[[#This Row],[UnitPrice]]</f>
        <v>86.394217130000001</v>
      </c>
      <c r="O9847" t="s">
        <v>35</v>
      </c>
      <c r="P9847" t="b">
        <v>0</v>
      </c>
      <c r="Q9847">
        <v>0</v>
      </c>
      <c r="R9847" s="1">
        <f>Table1[[#This Row],[Sales]]-Table1[[#This Row],[DiscountAmount]]</f>
        <v>86.394217130000001</v>
      </c>
      <c r="S9847" t="b">
        <v>0</v>
      </c>
      <c r="T9847" t="s">
        <v>23</v>
      </c>
      <c r="U9847">
        <v>1</v>
      </c>
      <c r="V9847" t="b">
        <v>0</v>
      </c>
    </row>
    <row r="9848" spans="1:22" x14ac:dyDescent="0.3">
      <c r="A9848">
        <v>9847</v>
      </c>
      <c r="B9848" s="2">
        <v>45291</v>
      </c>
      <c r="C9848" s="19">
        <f>YEAR(Table1[[#This Row],[Date]])</f>
        <v>2023</v>
      </c>
      <c r="D9848">
        <f>MONTH(Table1[[#This Row],[Date]])</f>
        <v>12</v>
      </c>
      <c r="E9848" t="str">
        <f>TEXT(Table1[[#This Row],[Date]],"MMMM")</f>
        <v>December</v>
      </c>
      <c r="F9848">
        <v>427</v>
      </c>
      <c r="G9848">
        <v>33</v>
      </c>
      <c r="H9848" t="s">
        <v>37</v>
      </c>
      <c r="I9848" t="s">
        <v>31</v>
      </c>
      <c r="J9848">
        <v>24</v>
      </c>
      <c r="K9848" t="s">
        <v>43</v>
      </c>
      <c r="L9848">
        <v>4</v>
      </c>
      <c r="M9848" s="1">
        <v>36.60566223</v>
      </c>
      <c r="N9848" s="1">
        <f>Table1[[#This Row],[Quantity]]*Table1[[#This Row],[UnitPrice]]</f>
        <v>146.42264892</v>
      </c>
      <c r="O9848" t="s">
        <v>30</v>
      </c>
      <c r="P9848" t="b">
        <v>1</v>
      </c>
      <c r="Q9848">
        <v>0</v>
      </c>
      <c r="R9848" s="1">
        <f>Table1[[#This Row],[Sales]]-Table1[[#This Row],[DiscountAmount]]</f>
        <v>146.42264892</v>
      </c>
      <c r="S9848" t="b">
        <v>0</v>
      </c>
      <c r="T9848" t="s">
        <v>23</v>
      </c>
      <c r="U9848">
        <v>4</v>
      </c>
      <c r="V9848" t="b">
        <v>1</v>
      </c>
    </row>
    <row r="9849" spans="1:22" x14ac:dyDescent="0.3">
      <c r="A9849">
        <v>9848</v>
      </c>
      <c r="B9849" s="2">
        <v>45260</v>
      </c>
      <c r="C9849" s="19">
        <f>YEAR(Table1[[#This Row],[Date]])</f>
        <v>2023</v>
      </c>
      <c r="D9849">
        <f>MONTH(Table1[[#This Row],[Date]])</f>
        <v>11</v>
      </c>
      <c r="E9849" t="str">
        <f>TEXT(Table1[[#This Row],[Date]],"MMMM")</f>
        <v>November</v>
      </c>
      <c r="F9849">
        <v>233</v>
      </c>
      <c r="G9849">
        <v>70</v>
      </c>
      <c r="H9849" t="s">
        <v>24</v>
      </c>
      <c r="I9849" t="s">
        <v>53</v>
      </c>
      <c r="J9849">
        <v>444</v>
      </c>
      <c r="K9849" t="s">
        <v>26</v>
      </c>
      <c r="L9849">
        <v>1</v>
      </c>
      <c r="M9849" s="1">
        <v>47.001331669999999</v>
      </c>
      <c r="N9849" s="1">
        <f>Table1[[#This Row],[Quantity]]*Table1[[#This Row],[UnitPrice]]</f>
        <v>47.001331669999999</v>
      </c>
      <c r="O9849" t="s">
        <v>30</v>
      </c>
      <c r="P9849" t="b">
        <v>0</v>
      </c>
      <c r="Q9849">
        <v>0</v>
      </c>
      <c r="R9849" s="1">
        <f>Table1[[#This Row],[Sales]]-Table1[[#This Row],[DiscountAmount]]</f>
        <v>47.001331669999999</v>
      </c>
      <c r="S9849" t="b">
        <v>1</v>
      </c>
      <c r="T9849" t="s">
        <v>28</v>
      </c>
      <c r="U9849">
        <v>4</v>
      </c>
      <c r="V9849" t="b">
        <v>0</v>
      </c>
    </row>
    <row r="9850" spans="1:22" x14ac:dyDescent="0.3">
      <c r="A9850">
        <v>9849</v>
      </c>
      <c r="B9850" s="2">
        <v>43790</v>
      </c>
      <c r="C9850" s="19">
        <f>YEAR(Table1[[#This Row],[Date]])</f>
        <v>2019</v>
      </c>
      <c r="D9850">
        <f>MONTH(Table1[[#This Row],[Date]])</f>
        <v>11</v>
      </c>
      <c r="E9850" t="str">
        <f>TEXT(Table1[[#This Row],[Date]],"MMMM")</f>
        <v>November</v>
      </c>
      <c r="F9850">
        <v>250</v>
      </c>
      <c r="G9850">
        <v>35</v>
      </c>
      <c r="H9850" t="s">
        <v>24</v>
      </c>
      <c r="I9850" t="s">
        <v>29</v>
      </c>
      <c r="J9850">
        <v>303</v>
      </c>
      <c r="K9850" t="s">
        <v>43</v>
      </c>
      <c r="L9850">
        <v>2</v>
      </c>
      <c r="M9850" s="1">
        <v>42.434103309999998</v>
      </c>
      <c r="N9850" s="1">
        <f>Table1[[#This Row],[Quantity]]*Table1[[#This Row],[UnitPrice]]</f>
        <v>84.868206619999995</v>
      </c>
      <c r="O9850" t="s">
        <v>22</v>
      </c>
      <c r="P9850" t="b">
        <v>1</v>
      </c>
      <c r="Q9850">
        <v>0</v>
      </c>
      <c r="R9850" s="1">
        <f>Table1[[#This Row],[Sales]]-Table1[[#This Row],[DiscountAmount]]</f>
        <v>84.868206619999995</v>
      </c>
      <c r="S9850" t="b">
        <v>1</v>
      </c>
      <c r="T9850" t="s">
        <v>23</v>
      </c>
      <c r="U9850">
        <v>1</v>
      </c>
      <c r="V9850" t="b">
        <v>1</v>
      </c>
    </row>
    <row r="9851" spans="1:22" x14ac:dyDescent="0.3">
      <c r="A9851">
        <v>9850</v>
      </c>
      <c r="B9851" s="2">
        <v>45276</v>
      </c>
      <c r="C9851" s="19">
        <f>YEAR(Table1[[#This Row],[Date]])</f>
        <v>2023</v>
      </c>
      <c r="D9851">
        <f>MONTH(Table1[[#This Row],[Date]])</f>
        <v>12</v>
      </c>
      <c r="E9851" t="str">
        <f>TEXT(Table1[[#This Row],[Date]],"MMMM")</f>
        <v>December</v>
      </c>
      <c r="F9851">
        <v>428</v>
      </c>
      <c r="G9851">
        <v>46</v>
      </c>
      <c r="H9851" t="s">
        <v>24</v>
      </c>
      <c r="I9851" t="s">
        <v>42</v>
      </c>
      <c r="J9851">
        <v>112</v>
      </c>
      <c r="K9851" t="s">
        <v>34</v>
      </c>
      <c r="L9851">
        <v>4</v>
      </c>
      <c r="M9851" s="1">
        <v>81.779243589999993</v>
      </c>
      <c r="N9851" s="1">
        <f>Table1[[#This Row],[Quantity]]*Table1[[#This Row],[UnitPrice]]</f>
        <v>327.11697435999997</v>
      </c>
      <c r="O9851" t="s">
        <v>32</v>
      </c>
      <c r="P9851" t="b">
        <v>0</v>
      </c>
      <c r="Q9851">
        <v>32.711697440000002</v>
      </c>
      <c r="R9851" s="1">
        <f>Table1[[#This Row],[Sales]]-Table1[[#This Row],[DiscountAmount]]</f>
        <v>294.40527691999995</v>
      </c>
      <c r="S9851" t="b">
        <v>0</v>
      </c>
      <c r="T9851" t="s">
        <v>36</v>
      </c>
      <c r="U9851">
        <v>3</v>
      </c>
      <c r="V9851" t="b">
        <v>1</v>
      </c>
    </row>
    <row r="9852" spans="1:22" x14ac:dyDescent="0.3">
      <c r="A9852">
        <v>9851</v>
      </c>
      <c r="B9852" s="2">
        <v>44554</v>
      </c>
      <c r="C9852" s="19">
        <f>YEAR(Table1[[#This Row],[Date]])</f>
        <v>2021</v>
      </c>
      <c r="D9852">
        <f>MONTH(Table1[[#This Row],[Date]])</f>
        <v>12</v>
      </c>
      <c r="E9852" t="str">
        <f>TEXT(Table1[[#This Row],[Date]],"MMMM")</f>
        <v>December</v>
      </c>
      <c r="F9852">
        <v>59</v>
      </c>
      <c r="G9852">
        <v>46</v>
      </c>
      <c r="H9852" t="s">
        <v>19</v>
      </c>
      <c r="I9852" t="s">
        <v>46</v>
      </c>
      <c r="J9852">
        <v>302</v>
      </c>
      <c r="K9852" t="s">
        <v>21</v>
      </c>
      <c r="L9852">
        <v>3</v>
      </c>
      <c r="M9852" s="1">
        <v>20.539605949999999</v>
      </c>
      <c r="N9852" s="1">
        <f>Table1[[#This Row],[Quantity]]*Table1[[#This Row],[UnitPrice]]</f>
        <v>61.618817849999999</v>
      </c>
      <c r="O9852" t="s">
        <v>35</v>
      </c>
      <c r="P9852" t="b">
        <v>0</v>
      </c>
      <c r="Q9852">
        <v>6.1618817840000002</v>
      </c>
      <c r="R9852" s="1">
        <f>Table1[[#This Row],[Sales]]-Table1[[#This Row],[DiscountAmount]]</f>
        <v>55.456936065999997</v>
      </c>
      <c r="S9852" t="b">
        <v>0</v>
      </c>
      <c r="T9852" t="s">
        <v>36</v>
      </c>
      <c r="U9852">
        <v>4</v>
      </c>
      <c r="V9852" t="b">
        <v>0</v>
      </c>
    </row>
    <row r="9853" spans="1:22" x14ac:dyDescent="0.3">
      <c r="A9853">
        <v>9852</v>
      </c>
      <c r="B9853" s="2">
        <v>45290</v>
      </c>
      <c r="C9853" s="19">
        <f>YEAR(Table1[[#This Row],[Date]])</f>
        <v>2023</v>
      </c>
      <c r="D9853">
        <f>MONTH(Table1[[#This Row],[Date]])</f>
        <v>12</v>
      </c>
      <c r="E9853" t="str">
        <f>TEXT(Table1[[#This Row],[Date]],"MMMM")</f>
        <v>December</v>
      </c>
      <c r="F9853">
        <v>191</v>
      </c>
      <c r="G9853">
        <v>57</v>
      </c>
      <c r="H9853" t="s">
        <v>24</v>
      </c>
      <c r="I9853" t="s">
        <v>47</v>
      </c>
      <c r="J9853">
        <v>260</v>
      </c>
      <c r="K9853" t="s">
        <v>39</v>
      </c>
      <c r="L9853">
        <v>5</v>
      </c>
      <c r="M9853" s="1">
        <v>36.497530679999997</v>
      </c>
      <c r="N9853" s="1">
        <f>Table1[[#This Row],[Quantity]]*Table1[[#This Row],[UnitPrice]]</f>
        <v>182.4876534</v>
      </c>
      <c r="O9853" t="s">
        <v>30</v>
      </c>
      <c r="P9853" t="b">
        <v>0</v>
      </c>
      <c r="Q9853">
        <v>0</v>
      </c>
      <c r="R9853" s="1">
        <f>Table1[[#This Row],[Sales]]-Table1[[#This Row],[DiscountAmount]]</f>
        <v>182.4876534</v>
      </c>
      <c r="S9853" t="b">
        <v>0</v>
      </c>
      <c r="T9853" t="s">
        <v>23</v>
      </c>
      <c r="U9853">
        <v>3</v>
      </c>
      <c r="V9853" t="b">
        <v>0</v>
      </c>
    </row>
    <row r="9854" spans="1:22" x14ac:dyDescent="0.3">
      <c r="A9854">
        <v>9853</v>
      </c>
      <c r="B9854" s="2">
        <v>44558</v>
      </c>
      <c r="C9854" s="19">
        <f>YEAR(Table1[[#This Row],[Date]])</f>
        <v>2021</v>
      </c>
      <c r="D9854">
        <f>MONTH(Table1[[#This Row],[Date]])</f>
        <v>12</v>
      </c>
      <c r="E9854" t="str">
        <f>TEXT(Table1[[#This Row],[Date]],"MMMM")</f>
        <v>December</v>
      </c>
      <c r="F9854">
        <v>275</v>
      </c>
      <c r="G9854">
        <v>70</v>
      </c>
      <c r="H9854" t="s">
        <v>19</v>
      </c>
      <c r="I9854" t="s">
        <v>52</v>
      </c>
      <c r="J9854">
        <v>523</v>
      </c>
      <c r="K9854" t="s">
        <v>21</v>
      </c>
      <c r="L9854">
        <v>3</v>
      </c>
      <c r="M9854" s="1">
        <v>38.218082260000003</v>
      </c>
      <c r="N9854" s="1">
        <f>Table1[[#This Row],[Quantity]]*Table1[[#This Row],[UnitPrice]]</f>
        <v>114.65424678000001</v>
      </c>
      <c r="O9854" t="s">
        <v>35</v>
      </c>
      <c r="P9854" t="b">
        <v>1</v>
      </c>
      <c r="Q9854">
        <v>0</v>
      </c>
      <c r="R9854" s="1">
        <f>Table1[[#This Row],[Sales]]-Table1[[#This Row],[DiscountAmount]]</f>
        <v>114.65424678000001</v>
      </c>
      <c r="S9854" t="b">
        <v>0</v>
      </c>
      <c r="T9854" t="s">
        <v>23</v>
      </c>
      <c r="U9854">
        <v>1</v>
      </c>
      <c r="V9854" t="b">
        <v>0</v>
      </c>
    </row>
    <row r="9855" spans="1:22" x14ac:dyDescent="0.3">
      <c r="A9855">
        <v>9854</v>
      </c>
      <c r="B9855" s="2">
        <v>43445</v>
      </c>
      <c r="C9855" s="19">
        <f>YEAR(Table1[[#This Row],[Date]])</f>
        <v>2018</v>
      </c>
      <c r="D9855">
        <f>MONTH(Table1[[#This Row],[Date]])</f>
        <v>12</v>
      </c>
      <c r="E9855" t="str">
        <f>TEXT(Table1[[#This Row],[Date]],"MMMM")</f>
        <v>December</v>
      </c>
      <c r="F9855">
        <v>460</v>
      </c>
      <c r="G9855">
        <v>57</v>
      </c>
      <c r="H9855" t="s">
        <v>24</v>
      </c>
      <c r="I9855" t="s">
        <v>46</v>
      </c>
      <c r="J9855">
        <v>458</v>
      </c>
      <c r="K9855" t="s">
        <v>43</v>
      </c>
      <c r="L9855">
        <v>3</v>
      </c>
      <c r="M9855" s="1">
        <v>80.488939369999997</v>
      </c>
      <c r="N9855" s="1">
        <f>Table1[[#This Row],[Quantity]]*Table1[[#This Row],[UnitPrice]]</f>
        <v>241.46681810999999</v>
      </c>
      <c r="O9855" t="s">
        <v>35</v>
      </c>
      <c r="P9855" t="b">
        <v>0</v>
      </c>
      <c r="Q9855">
        <v>0</v>
      </c>
      <c r="R9855" s="1">
        <f>Table1[[#This Row],[Sales]]-Table1[[#This Row],[DiscountAmount]]</f>
        <v>241.46681810999999</v>
      </c>
      <c r="S9855" t="b">
        <v>0</v>
      </c>
      <c r="T9855" t="s">
        <v>23</v>
      </c>
      <c r="U9855">
        <v>5</v>
      </c>
      <c r="V9855" t="b">
        <v>0</v>
      </c>
    </row>
    <row r="9856" spans="1:22" x14ac:dyDescent="0.3">
      <c r="A9856">
        <v>9855</v>
      </c>
      <c r="B9856" s="2">
        <v>45231</v>
      </c>
      <c r="C9856" s="19">
        <f>YEAR(Table1[[#This Row],[Date]])</f>
        <v>2023</v>
      </c>
      <c r="D9856">
        <f>MONTH(Table1[[#This Row],[Date]])</f>
        <v>11</v>
      </c>
      <c r="E9856" t="str">
        <f>TEXT(Table1[[#This Row],[Date]],"MMMM")</f>
        <v>November</v>
      </c>
      <c r="F9856">
        <v>99</v>
      </c>
      <c r="G9856">
        <v>29</v>
      </c>
      <c r="H9856" t="s">
        <v>37</v>
      </c>
      <c r="I9856" t="s">
        <v>49</v>
      </c>
      <c r="J9856">
        <v>205</v>
      </c>
      <c r="K9856" t="s">
        <v>43</v>
      </c>
      <c r="L9856">
        <v>4</v>
      </c>
      <c r="M9856" s="1">
        <v>10.88557832</v>
      </c>
      <c r="N9856" s="1">
        <f>Table1[[#This Row],[Quantity]]*Table1[[#This Row],[UnitPrice]]</f>
        <v>43.542313280000002</v>
      </c>
      <c r="O9856" t="s">
        <v>32</v>
      </c>
      <c r="P9856" t="b">
        <v>0</v>
      </c>
      <c r="Q9856">
        <v>0</v>
      </c>
      <c r="R9856" s="1">
        <f>Table1[[#This Row],[Sales]]-Table1[[#This Row],[DiscountAmount]]</f>
        <v>43.542313280000002</v>
      </c>
      <c r="S9856" t="b">
        <v>0</v>
      </c>
      <c r="T9856" t="s">
        <v>23</v>
      </c>
      <c r="U9856">
        <v>2</v>
      </c>
      <c r="V9856" t="b">
        <v>1</v>
      </c>
    </row>
    <row r="9857" spans="1:22" x14ac:dyDescent="0.3">
      <c r="A9857">
        <v>9856</v>
      </c>
      <c r="B9857" s="2">
        <v>44912</v>
      </c>
      <c r="C9857" s="19">
        <f>YEAR(Table1[[#This Row],[Date]])</f>
        <v>2022</v>
      </c>
      <c r="D9857">
        <f>MONTH(Table1[[#This Row],[Date]])</f>
        <v>12</v>
      </c>
      <c r="E9857" t="str">
        <f>TEXT(Table1[[#This Row],[Date]],"MMMM")</f>
        <v>December</v>
      </c>
      <c r="F9857">
        <v>154</v>
      </c>
      <c r="G9857">
        <v>68</v>
      </c>
      <c r="H9857" t="s">
        <v>19</v>
      </c>
      <c r="I9857" t="s">
        <v>45</v>
      </c>
      <c r="J9857">
        <v>165</v>
      </c>
      <c r="K9857" t="s">
        <v>34</v>
      </c>
      <c r="L9857">
        <v>2</v>
      </c>
      <c r="M9857" s="1">
        <v>73.177197969999995</v>
      </c>
      <c r="N9857" s="1">
        <f>Table1[[#This Row],[Quantity]]*Table1[[#This Row],[UnitPrice]]</f>
        <v>146.35439593999999</v>
      </c>
      <c r="O9857" t="s">
        <v>35</v>
      </c>
      <c r="P9857" t="b">
        <v>1</v>
      </c>
      <c r="Q9857">
        <v>14.635439590000001</v>
      </c>
      <c r="R9857" s="1">
        <f>Table1[[#This Row],[Sales]]-Table1[[#This Row],[DiscountAmount]]</f>
        <v>131.71895634999998</v>
      </c>
      <c r="S9857" t="b">
        <v>0</v>
      </c>
      <c r="T9857" t="s">
        <v>36</v>
      </c>
      <c r="U9857">
        <v>4</v>
      </c>
      <c r="V9857" t="b">
        <v>1</v>
      </c>
    </row>
    <row r="9858" spans="1:22" x14ac:dyDescent="0.3">
      <c r="A9858">
        <v>9857</v>
      </c>
      <c r="B9858" s="2">
        <v>44510</v>
      </c>
      <c r="C9858" s="19">
        <f>YEAR(Table1[[#This Row],[Date]])</f>
        <v>2021</v>
      </c>
      <c r="D9858">
        <f>MONTH(Table1[[#This Row],[Date]])</f>
        <v>11</v>
      </c>
      <c r="E9858" t="str">
        <f>TEXT(Table1[[#This Row],[Date]],"MMMM")</f>
        <v>November</v>
      </c>
      <c r="F9858">
        <v>153</v>
      </c>
      <c r="G9858">
        <v>26</v>
      </c>
      <c r="H9858" t="s">
        <v>24</v>
      </c>
      <c r="I9858" t="s">
        <v>52</v>
      </c>
      <c r="J9858">
        <v>10</v>
      </c>
      <c r="K9858" t="s">
        <v>39</v>
      </c>
      <c r="L9858">
        <v>1</v>
      </c>
      <c r="M9858" s="1">
        <v>35.927546700000001</v>
      </c>
      <c r="N9858" s="1">
        <f>Table1[[#This Row],[Quantity]]*Table1[[#This Row],[UnitPrice]]</f>
        <v>35.927546700000001</v>
      </c>
      <c r="O9858" t="s">
        <v>30</v>
      </c>
      <c r="P9858" t="b">
        <v>1</v>
      </c>
      <c r="Q9858">
        <v>0</v>
      </c>
      <c r="R9858" s="1">
        <f>Table1[[#This Row],[Sales]]-Table1[[#This Row],[DiscountAmount]]</f>
        <v>35.927546700000001</v>
      </c>
      <c r="S9858" t="b">
        <v>1</v>
      </c>
      <c r="T9858" t="s">
        <v>23</v>
      </c>
      <c r="U9858">
        <v>5</v>
      </c>
      <c r="V9858" t="b">
        <v>1</v>
      </c>
    </row>
    <row r="9859" spans="1:22" x14ac:dyDescent="0.3">
      <c r="A9859">
        <v>9858</v>
      </c>
      <c r="B9859" s="2">
        <v>44889</v>
      </c>
      <c r="C9859" s="19">
        <f>YEAR(Table1[[#This Row],[Date]])</f>
        <v>2022</v>
      </c>
      <c r="D9859">
        <f>MONTH(Table1[[#This Row],[Date]])</f>
        <v>11</v>
      </c>
      <c r="E9859" t="str">
        <f>TEXT(Table1[[#This Row],[Date]],"MMMM")</f>
        <v>November</v>
      </c>
      <c r="F9859">
        <v>283</v>
      </c>
      <c r="G9859">
        <v>55</v>
      </c>
      <c r="H9859" t="s">
        <v>37</v>
      </c>
      <c r="I9859" t="s">
        <v>20</v>
      </c>
      <c r="J9859">
        <v>652</v>
      </c>
      <c r="K9859" t="s">
        <v>26</v>
      </c>
      <c r="L9859">
        <v>5</v>
      </c>
      <c r="M9859" s="1">
        <v>55.901406280000003</v>
      </c>
      <c r="N9859" s="1">
        <f>Table1[[#This Row],[Quantity]]*Table1[[#This Row],[UnitPrice]]</f>
        <v>279.50703140000002</v>
      </c>
      <c r="O9859" t="s">
        <v>35</v>
      </c>
      <c r="P9859" t="b">
        <v>1</v>
      </c>
      <c r="Q9859">
        <v>27.950703140000002</v>
      </c>
      <c r="R9859" s="1">
        <f>Table1[[#This Row],[Sales]]-Table1[[#This Row],[DiscountAmount]]</f>
        <v>251.55632826000002</v>
      </c>
      <c r="S9859" t="b">
        <v>0</v>
      </c>
      <c r="T9859" t="s">
        <v>36</v>
      </c>
      <c r="U9859">
        <v>1</v>
      </c>
      <c r="V9859" t="b">
        <v>1</v>
      </c>
    </row>
    <row r="9860" spans="1:22" x14ac:dyDescent="0.3">
      <c r="A9860">
        <v>9859</v>
      </c>
      <c r="B9860" s="2">
        <v>45246</v>
      </c>
      <c r="C9860" s="19">
        <f>YEAR(Table1[[#This Row],[Date]])</f>
        <v>2023</v>
      </c>
      <c r="D9860">
        <f>MONTH(Table1[[#This Row],[Date]])</f>
        <v>11</v>
      </c>
      <c r="E9860" t="str">
        <f>TEXT(Table1[[#This Row],[Date]],"MMMM")</f>
        <v>November</v>
      </c>
      <c r="F9860">
        <v>366</v>
      </c>
      <c r="G9860">
        <v>63</v>
      </c>
      <c r="H9860" t="s">
        <v>19</v>
      </c>
      <c r="I9860" t="s">
        <v>46</v>
      </c>
      <c r="J9860">
        <v>364</v>
      </c>
      <c r="K9860" t="s">
        <v>26</v>
      </c>
      <c r="L9860">
        <v>4</v>
      </c>
      <c r="M9860" s="1">
        <v>63.54955777</v>
      </c>
      <c r="N9860" s="1">
        <f>Table1[[#This Row],[Quantity]]*Table1[[#This Row],[UnitPrice]]</f>
        <v>254.19823108</v>
      </c>
      <c r="O9860" t="s">
        <v>22</v>
      </c>
      <c r="P9860" t="b">
        <v>1</v>
      </c>
      <c r="Q9860">
        <v>0</v>
      </c>
      <c r="R9860" s="1">
        <f>Table1[[#This Row],[Sales]]-Table1[[#This Row],[DiscountAmount]]</f>
        <v>254.19823108</v>
      </c>
      <c r="S9860" t="b">
        <v>0</v>
      </c>
      <c r="T9860" t="s">
        <v>28</v>
      </c>
      <c r="U9860">
        <v>4</v>
      </c>
      <c r="V9860" t="b">
        <v>0</v>
      </c>
    </row>
    <row r="9861" spans="1:22" x14ac:dyDescent="0.3">
      <c r="A9861">
        <v>9860</v>
      </c>
      <c r="B9861" s="2">
        <v>43453</v>
      </c>
      <c r="C9861" s="19">
        <f>YEAR(Table1[[#This Row],[Date]])</f>
        <v>2018</v>
      </c>
      <c r="D9861">
        <f>MONTH(Table1[[#This Row],[Date]])</f>
        <v>12</v>
      </c>
      <c r="E9861" t="str">
        <f>TEXT(Table1[[#This Row],[Date]],"MMMM")</f>
        <v>December</v>
      </c>
      <c r="F9861">
        <v>310</v>
      </c>
      <c r="G9861">
        <v>70</v>
      </c>
      <c r="H9861" t="s">
        <v>37</v>
      </c>
      <c r="I9861" t="s">
        <v>48</v>
      </c>
      <c r="J9861">
        <v>414</v>
      </c>
      <c r="K9861" t="s">
        <v>34</v>
      </c>
      <c r="L9861">
        <v>3</v>
      </c>
      <c r="M9861" s="1">
        <v>68.850752610000001</v>
      </c>
      <c r="N9861" s="1">
        <f>Table1[[#This Row],[Quantity]]*Table1[[#This Row],[UnitPrice]]</f>
        <v>206.55225783</v>
      </c>
      <c r="O9861" t="s">
        <v>35</v>
      </c>
      <c r="P9861" t="b">
        <v>1</v>
      </c>
      <c r="Q9861">
        <v>0</v>
      </c>
      <c r="R9861" s="1">
        <f>Table1[[#This Row],[Sales]]-Table1[[#This Row],[DiscountAmount]]</f>
        <v>206.55225783</v>
      </c>
      <c r="S9861" t="b">
        <v>1</v>
      </c>
      <c r="T9861" t="s">
        <v>28</v>
      </c>
      <c r="U9861">
        <v>5</v>
      </c>
      <c r="V9861" t="b">
        <v>1</v>
      </c>
    </row>
    <row r="9862" spans="1:22" x14ac:dyDescent="0.3">
      <c r="A9862">
        <v>9861</v>
      </c>
      <c r="B9862" s="2">
        <v>44898</v>
      </c>
      <c r="C9862" s="19">
        <f>YEAR(Table1[[#This Row],[Date]])</f>
        <v>2022</v>
      </c>
      <c r="D9862">
        <f>MONTH(Table1[[#This Row],[Date]])</f>
        <v>12</v>
      </c>
      <c r="E9862" t="str">
        <f>TEXT(Table1[[#This Row],[Date]],"MMMM")</f>
        <v>December</v>
      </c>
      <c r="F9862">
        <v>239</v>
      </c>
      <c r="G9862">
        <v>55</v>
      </c>
      <c r="H9862" t="s">
        <v>24</v>
      </c>
      <c r="I9862" t="s">
        <v>53</v>
      </c>
      <c r="J9862">
        <v>704</v>
      </c>
      <c r="K9862" t="s">
        <v>34</v>
      </c>
      <c r="L9862">
        <v>2</v>
      </c>
      <c r="M9862" s="1">
        <v>46.46753854</v>
      </c>
      <c r="N9862" s="1">
        <f>Table1[[#This Row],[Quantity]]*Table1[[#This Row],[UnitPrice]]</f>
        <v>92.935077079999999</v>
      </c>
      <c r="O9862" t="s">
        <v>30</v>
      </c>
      <c r="P9862" t="b">
        <v>0</v>
      </c>
      <c r="Q9862">
        <v>9.293507709</v>
      </c>
      <c r="R9862" s="1">
        <f>Table1[[#This Row],[Sales]]-Table1[[#This Row],[DiscountAmount]]</f>
        <v>83.641569371000003</v>
      </c>
      <c r="S9862" t="b">
        <v>1</v>
      </c>
      <c r="T9862" t="s">
        <v>36</v>
      </c>
      <c r="U9862">
        <v>1</v>
      </c>
      <c r="V9862" t="b">
        <v>0</v>
      </c>
    </row>
    <row r="9863" spans="1:22" x14ac:dyDescent="0.3">
      <c r="A9863">
        <v>9862</v>
      </c>
      <c r="B9863" s="2">
        <v>44892</v>
      </c>
      <c r="C9863" s="19">
        <f>YEAR(Table1[[#This Row],[Date]])</f>
        <v>2022</v>
      </c>
      <c r="D9863">
        <f>MONTH(Table1[[#This Row],[Date]])</f>
        <v>11</v>
      </c>
      <c r="E9863" t="str">
        <f>TEXT(Table1[[#This Row],[Date]],"MMMM")</f>
        <v>November</v>
      </c>
      <c r="F9863">
        <v>326</v>
      </c>
      <c r="G9863">
        <v>25</v>
      </c>
      <c r="H9863" t="s">
        <v>37</v>
      </c>
      <c r="I9863" t="s">
        <v>50</v>
      </c>
      <c r="J9863">
        <v>717</v>
      </c>
      <c r="K9863" t="s">
        <v>39</v>
      </c>
      <c r="L9863">
        <v>5</v>
      </c>
      <c r="M9863" s="1">
        <v>98.072040520000002</v>
      </c>
      <c r="N9863" s="1">
        <f>Table1[[#This Row],[Quantity]]*Table1[[#This Row],[UnitPrice]]</f>
        <v>490.36020259999998</v>
      </c>
      <c r="O9863" t="s">
        <v>22</v>
      </c>
      <c r="P9863" t="b">
        <v>1</v>
      </c>
      <c r="Q9863">
        <v>49.036020260000001</v>
      </c>
      <c r="R9863" s="1">
        <f>Table1[[#This Row],[Sales]]-Table1[[#This Row],[DiscountAmount]]</f>
        <v>441.32418233999999</v>
      </c>
      <c r="S9863" t="b">
        <v>0</v>
      </c>
      <c r="T9863" t="s">
        <v>36</v>
      </c>
      <c r="U9863">
        <v>4</v>
      </c>
      <c r="V9863" t="b">
        <v>0</v>
      </c>
    </row>
    <row r="9864" spans="1:22" x14ac:dyDescent="0.3">
      <c r="A9864">
        <v>9863</v>
      </c>
      <c r="B9864" s="2">
        <v>45270</v>
      </c>
      <c r="C9864" s="19">
        <f>YEAR(Table1[[#This Row],[Date]])</f>
        <v>2023</v>
      </c>
      <c r="D9864">
        <f>MONTH(Table1[[#This Row],[Date]])</f>
        <v>12</v>
      </c>
      <c r="E9864" t="str">
        <f>TEXT(Table1[[#This Row],[Date]],"MMMM")</f>
        <v>December</v>
      </c>
      <c r="F9864">
        <v>269</v>
      </c>
      <c r="G9864">
        <v>62</v>
      </c>
      <c r="H9864" t="s">
        <v>24</v>
      </c>
      <c r="I9864" t="s">
        <v>51</v>
      </c>
      <c r="J9864">
        <v>472</v>
      </c>
      <c r="K9864" t="s">
        <v>21</v>
      </c>
      <c r="L9864">
        <v>1</v>
      </c>
      <c r="M9864" s="1">
        <v>59.878592390000001</v>
      </c>
      <c r="N9864" s="1">
        <f>Table1[[#This Row],[Quantity]]*Table1[[#This Row],[UnitPrice]]</f>
        <v>59.878592390000001</v>
      </c>
      <c r="O9864" t="s">
        <v>32</v>
      </c>
      <c r="P9864" t="b">
        <v>1</v>
      </c>
      <c r="Q9864">
        <v>0</v>
      </c>
      <c r="R9864" s="1">
        <f>Table1[[#This Row],[Sales]]-Table1[[#This Row],[DiscountAmount]]</f>
        <v>59.878592390000001</v>
      </c>
      <c r="S9864" t="b">
        <v>1</v>
      </c>
      <c r="T9864" t="s">
        <v>28</v>
      </c>
      <c r="U9864">
        <v>4</v>
      </c>
      <c r="V9864" t="b">
        <v>1</v>
      </c>
    </row>
    <row r="9865" spans="1:22" x14ac:dyDescent="0.3">
      <c r="A9865">
        <v>9864</v>
      </c>
      <c r="B9865" s="2">
        <v>44542</v>
      </c>
      <c r="C9865" s="19">
        <f>YEAR(Table1[[#This Row],[Date]])</f>
        <v>2021</v>
      </c>
      <c r="D9865">
        <f>MONTH(Table1[[#This Row],[Date]])</f>
        <v>12</v>
      </c>
      <c r="E9865" t="str">
        <f>TEXT(Table1[[#This Row],[Date]],"MMMM")</f>
        <v>December</v>
      </c>
      <c r="F9865">
        <v>472</v>
      </c>
      <c r="G9865">
        <v>62</v>
      </c>
      <c r="H9865" t="s">
        <v>19</v>
      </c>
      <c r="I9865" t="s">
        <v>53</v>
      </c>
      <c r="J9865">
        <v>837</v>
      </c>
      <c r="K9865" t="s">
        <v>26</v>
      </c>
      <c r="L9865">
        <v>1</v>
      </c>
      <c r="M9865" s="1">
        <v>87.109404760000004</v>
      </c>
      <c r="N9865" s="1">
        <f>Table1[[#This Row],[Quantity]]*Table1[[#This Row],[UnitPrice]]</f>
        <v>87.109404760000004</v>
      </c>
      <c r="O9865" t="s">
        <v>22</v>
      </c>
      <c r="P9865" t="b">
        <v>0</v>
      </c>
      <c r="Q9865">
        <v>0</v>
      </c>
      <c r="R9865" s="1">
        <f>Table1[[#This Row],[Sales]]-Table1[[#This Row],[DiscountAmount]]</f>
        <v>87.109404760000004</v>
      </c>
      <c r="S9865" t="b">
        <v>0</v>
      </c>
      <c r="T9865" t="s">
        <v>28</v>
      </c>
      <c r="U9865">
        <v>4</v>
      </c>
      <c r="V9865" t="b">
        <v>0</v>
      </c>
    </row>
    <row r="9866" spans="1:22" x14ac:dyDescent="0.3">
      <c r="A9866">
        <v>9865</v>
      </c>
      <c r="B9866" s="2">
        <v>44195</v>
      </c>
      <c r="C9866" s="19">
        <f>YEAR(Table1[[#This Row],[Date]])</f>
        <v>2020</v>
      </c>
      <c r="D9866">
        <f>MONTH(Table1[[#This Row],[Date]])</f>
        <v>12</v>
      </c>
      <c r="E9866" t="str">
        <f>TEXT(Table1[[#This Row],[Date]],"MMMM")</f>
        <v>December</v>
      </c>
      <c r="F9866">
        <v>336</v>
      </c>
      <c r="G9866">
        <v>70</v>
      </c>
      <c r="H9866" t="s">
        <v>24</v>
      </c>
      <c r="I9866" t="s">
        <v>31</v>
      </c>
      <c r="J9866">
        <v>879</v>
      </c>
      <c r="K9866" t="s">
        <v>21</v>
      </c>
      <c r="L9866">
        <v>4</v>
      </c>
      <c r="M9866" s="1">
        <v>40.103848210000002</v>
      </c>
      <c r="N9866" s="1">
        <f>Table1[[#This Row],[Quantity]]*Table1[[#This Row],[UnitPrice]]</f>
        <v>160.41539284000001</v>
      </c>
      <c r="O9866" t="s">
        <v>22</v>
      </c>
      <c r="P9866" t="b">
        <v>0</v>
      </c>
      <c r="Q9866">
        <v>16.041539279999999</v>
      </c>
      <c r="R9866" s="1">
        <f>Table1[[#This Row],[Sales]]-Table1[[#This Row],[DiscountAmount]]</f>
        <v>144.37385356000001</v>
      </c>
      <c r="S9866" t="b">
        <v>0</v>
      </c>
      <c r="T9866" t="s">
        <v>36</v>
      </c>
      <c r="U9866">
        <v>5</v>
      </c>
      <c r="V9866" t="b">
        <v>0</v>
      </c>
    </row>
    <row r="9867" spans="1:22" x14ac:dyDescent="0.3">
      <c r="A9867">
        <v>9866</v>
      </c>
      <c r="B9867" s="2">
        <v>45232</v>
      </c>
      <c r="C9867" s="19">
        <f>YEAR(Table1[[#This Row],[Date]])</f>
        <v>2023</v>
      </c>
      <c r="D9867">
        <f>MONTH(Table1[[#This Row],[Date]])</f>
        <v>11</v>
      </c>
      <c r="E9867" t="str">
        <f>TEXT(Table1[[#This Row],[Date]],"MMMM")</f>
        <v>November</v>
      </c>
      <c r="F9867">
        <v>494</v>
      </c>
      <c r="G9867">
        <v>26</v>
      </c>
      <c r="H9867" t="s">
        <v>24</v>
      </c>
      <c r="I9867" t="s">
        <v>41</v>
      </c>
      <c r="J9867">
        <v>234</v>
      </c>
      <c r="K9867" t="s">
        <v>21</v>
      </c>
      <c r="L9867">
        <v>4</v>
      </c>
      <c r="M9867" s="1">
        <v>25.933963519999999</v>
      </c>
      <c r="N9867" s="1">
        <f>Table1[[#This Row],[Quantity]]*Table1[[#This Row],[UnitPrice]]</f>
        <v>103.73585408</v>
      </c>
      <c r="O9867" t="s">
        <v>35</v>
      </c>
      <c r="P9867" t="b">
        <v>0</v>
      </c>
      <c r="Q9867">
        <v>0</v>
      </c>
      <c r="R9867" s="1">
        <f>Table1[[#This Row],[Sales]]-Table1[[#This Row],[DiscountAmount]]</f>
        <v>103.73585408</v>
      </c>
      <c r="S9867" t="b">
        <v>1</v>
      </c>
      <c r="T9867" t="s">
        <v>23</v>
      </c>
      <c r="U9867">
        <v>2</v>
      </c>
      <c r="V9867" t="b">
        <v>0</v>
      </c>
    </row>
    <row r="9868" spans="1:22" x14ac:dyDescent="0.3">
      <c r="A9868">
        <v>9867</v>
      </c>
      <c r="B9868" s="2">
        <v>44915</v>
      </c>
      <c r="C9868" s="19">
        <f>YEAR(Table1[[#This Row],[Date]])</f>
        <v>2022</v>
      </c>
      <c r="D9868">
        <f>MONTH(Table1[[#This Row],[Date]])</f>
        <v>12</v>
      </c>
      <c r="E9868" t="str">
        <f>TEXT(Table1[[#This Row],[Date]],"MMMM")</f>
        <v>December</v>
      </c>
      <c r="F9868">
        <v>335</v>
      </c>
      <c r="G9868">
        <v>37</v>
      </c>
      <c r="H9868" t="s">
        <v>19</v>
      </c>
      <c r="I9868" t="s">
        <v>52</v>
      </c>
      <c r="J9868">
        <v>718</v>
      </c>
      <c r="K9868" t="s">
        <v>43</v>
      </c>
      <c r="L9868">
        <v>5</v>
      </c>
      <c r="M9868" s="1">
        <v>73.270997379999997</v>
      </c>
      <c r="N9868" s="1">
        <f>Table1[[#This Row],[Quantity]]*Table1[[#This Row],[UnitPrice]]</f>
        <v>366.35498689999997</v>
      </c>
      <c r="O9868" t="s">
        <v>30</v>
      </c>
      <c r="P9868" t="b">
        <v>1</v>
      </c>
      <c r="Q9868">
        <v>0</v>
      </c>
      <c r="R9868" s="1">
        <f>Table1[[#This Row],[Sales]]-Table1[[#This Row],[DiscountAmount]]</f>
        <v>366.35498689999997</v>
      </c>
      <c r="S9868" t="b">
        <v>1</v>
      </c>
      <c r="T9868" t="s">
        <v>23</v>
      </c>
      <c r="U9868">
        <v>2</v>
      </c>
      <c r="V9868" t="b">
        <v>1</v>
      </c>
    </row>
    <row r="9869" spans="1:22" x14ac:dyDescent="0.3">
      <c r="A9869">
        <v>9868</v>
      </c>
      <c r="B9869" s="2">
        <v>44155</v>
      </c>
      <c r="C9869" s="19">
        <f>YEAR(Table1[[#This Row],[Date]])</f>
        <v>2020</v>
      </c>
      <c r="D9869">
        <f>MONTH(Table1[[#This Row],[Date]])</f>
        <v>11</v>
      </c>
      <c r="E9869" t="str">
        <f>TEXT(Table1[[#This Row],[Date]],"MMMM")</f>
        <v>November</v>
      </c>
      <c r="F9869">
        <v>327</v>
      </c>
      <c r="G9869">
        <v>50</v>
      </c>
      <c r="H9869" t="s">
        <v>19</v>
      </c>
      <c r="I9869" t="s">
        <v>52</v>
      </c>
      <c r="J9869">
        <v>92</v>
      </c>
      <c r="K9869" t="s">
        <v>43</v>
      </c>
      <c r="L9869">
        <v>1</v>
      </c>
      <c r="M9869" s="1">
        <v>85.123178569999993</v>
      </c>
      <c r="N9869" s="1">
        <f>Table1[[#This Row],[Quantity]]*Table1[[#This Row],[UnitPrice]]</f>
        <v>85.123178569999993</v>
      </c>
      <c r="O9869" t="s">
        <v>30</v>
      </c>
      <c r="P9869" t="b">
        <v>0</v>
      </c>
      <c r="Q9869">
        <v>8.5123178569999993</v>
      </c>
      <c r="R9869" s="1">
        <f>Table1[[#This Row],[Sales]]-Table1[[#This Row],[DiscountAmount]]</f>
        <v>76.610860712999994</v>
      </c>
      <c r="S9869" t="b">
        <v>1</v>
      </c>
      <c r="T9869" t="s">
        <v>36</v>
      </c>
      <c r="U9869">
        <v>5</v>
      </c>
      <c r="V9869" t="b">
        <v>1</v>
      </c>
    </row>
    <row r="9870" spans="1:22" x14ac:dyDescent="0.3">
      <c r="A9870">
        <v>9869</v>
      </c>
      <c r="B9870" s="2">
        <v>44905</v>
      </c>
      <c r="C9870" s="19">
        <f>YEAR(Table1[[#This Row],[Date]])</f>
        <v>2022</v>
      </c>
      <c r="D9870">
        <f>MONTH(Table1[[#This Row],[Date]])</f>
        <v>12</v>
      </c>
      <c r="E9870" t="str">
        <f>TEXT(Table1[[#This Row],[Date]],"MMMM")</f>
        <v>December</v>
      </c>
      <c r="F9870">
        <v>466</v>
      </c>
      <c r="G9870">
        <v>48</v>
      </c>
      <c r="H9870" t="s">
        <v>37</v>
      </c>
      <c r="I9870" t="s">
        <v>50</v>
      </c>
      <c r="J9870">
        <v>59</v>
      </c>
      <c r="K9870" t="s">
        <v>26</v>
      </c>
      <c r="L9870">
        <v>2</v>
      </c>
      <c r="M9870" s="1">
        <v>88.840851360000002</v>
      </c>
      <c r="N9870" s="1">
        <f>Table1[[#This Row],[Quantity]]*Table1[[#This Row],[UnitPrice]]</f>
        <v>177.68170272</v>
      </c>
      <c r="O9870" t="s">
        <v>35</v>
      </c>
      <c r="P9870" t="b">
        <v>0</v>
      </c>
      <c r="Q9870">
        <v>17.768170269999999</v>
      </c>
      <c r="R9870" s="1">
        <f>Table1[[#This Row],[Sales]]-Table1[[#This Row],[DiscountAmount]]</f>
        <v>159.91353244999999</v>
      </c>
      <c r="S9870" t="b">
        <v>1</v>
      </c>
      <c r="T9870" t="s">
        <v>36</v>
      </c>
      <c r="U9870">
        <v>3</v>
      </c>
      <c r="V9870" t="b">
        <v>0</v>
      </c>
    </row>
    <row r="9871" spans="1:22" x14ac:dyDescent="0.3">
      <c r="A9871">
        <v>9870</v>
      </c>
      <c r="B9871" s="2">
        <v>45281</v>
      </c>
      <c r="C9871" s="19">
        <f>YEAR(Table1[[#This Row],[Date]])</f>
        <v>2023</v>
      </c>
      <c r="D9871">
        <f>MONTH(Table1[[#This Row],[Date]])</f>
        <v>12</v>
      </c>
      <c r="E9871" t="str">
        <f>TEXT(Table1[[#This Row],[Date]],"MMMM")</f>
        <v>December</v>
      </c>
      <c r="F9871">
        <v>468</v>
      </c>
      <c r="G9871">
        <v>18</v>
      </c>
      <c r="H9871" t="s">
        <v>37</v>
      </c>
      <c r="I9871" t="s">
        <v>25</v>
      </c>
      <c r="J9871">
        <v>798</v>
      </c>
      <c r="K9871" t="s">
        <v>21</v>
      </c>
      <c r="L9871">
        <v>3</v>
      </c>
      <c r="M9871" s="1">
        <v>60.402660150000003</v>
      </c>
      <c r="N9871" s="1">
        <f>Table1[[#This Row],[Quantity]]*Table1[[#This Row],[UnitPrice]]</f>
        <v>181.20798045000001</v>
      </c>
      <c r="O9871" t="s">
        <v>22</v>
      </c>
      <c r="P9871" t="b">
        <v>0</v>
      </c>
      <c r="Q9871">
        <v>0</v>
      </c>
      <c r="R9871" s="1">
        <f>Table1[[#This Row],[Sales]]-Table1[[#This Row],[DiscountAmount]]</f>
        <v>181.20798045000001</v>
      </c>
      <c r="S9871" t="b">
        <v>0</v>
      </c>
      <c r="T9871" t="s">
        <v>28</v>
      </c>
      <c r="U9871">
        <v>5</v>
      </c>
      <c r="V9871" t="b">
        <v>0</v>
      </c>
    </row>
    <row r="9872" spans="1:22" x14ac:dyDescent="0.3">
      <c r="A9872">
        <v>9871</v>
      </c>
      <c r="B9872" s="2">
        <v>44560</v>
      </c>
      <c r="C9872" s="19">
        <f>YEAR(Table1[[#This Row],[Date]])</f>
        <v>2021</v>
      </c>
      <c r="D9872">
        <f>MONTH(Table1[[#This Row],[Date]])</f>
        <v>12</v>
      </c>
      <c r="E9872" t="str">
        <f>TEXT(Table1[[#This Row],[Date]],"MMMM")</f>
        <v>December</v>
      </c>
      <c r="F9872">
        <v>27</v>
      </c>
      <c r="G9872">
        <v>30</v>
      </c>
      <c r="H9872" t="s">
        <v>24</v>
      </c>
      <c r="I9872" t="s">
        <v>42</v>
      </c>
      <c r="J9872">
        <v>120</v>
      </c>
      <c r="K9872" t="s">
        <v>34</v>
      </c>
      <c r="L9872">
        <v>1</v>
      </c>
      <c r="M9872" s="1">
        <v>97.019707220000001</v>
      </c>
      <c r="N9872" s="1">
        <f>Table1[[#This Row],[Quantity]]*Table1[[#This Row],[UnitPrice]]</f>
        <v>97.019707220000001</v>
      </c>
      <c r="O9872" t="s">
        <v>35</v>
      </c>
      <c r="P9872" t="b">
        <v>0</v>
      </c>
      <c r="Q9872">
        <v>0</v>
      </c>
      <c r="R9872" s="1">
        <f>Table1[[#This Row],[Sales]]-Table1[[#This Row],[DiscountAmount]]</f>
        <v>97.019707220000001</v>
      </c>
      <c r="S9872" t="b">
        <v>0</v>
      </c>
      <c r="T9872" t="s">
        <v>28</v>
      </c>
      <c r="U9872">
        <v>1</v>
      </c>
      <c r="V9872" t="b">
        <v>1</v>
      </c>
    </row>
    <row r="9873" spans="1:22" x14ac:dyDescent="0.3">
      <c r="A9873">
        <v>9872</v>
      </c>
      <c r="B9873" s="2">
        <v>44136</v>
      </c>
      <c r="C9873" s="19">
        <f>YEAR(Table1[[#This Row],[Date]])</f>
        <v>2020</v>
      </c>
      <c r="D9873">
        <f>MONTH(Table1[[#This Row],[Date]])</f>
        <v>11</v>
      </c>
      <c r="E9873" t="str">
        <f>TEXT(Table1[[#This Row],[Date]],"MMMM")</f>
        <v>November</v>
      </c>
      <c r="F9873">
        <v>429</v>
      </c>
      <c r="G9873">
        <v>65</v>
      </c>
      <c r="H9873" t="s">
        <v>37</v>
      </c>
      <c r="I9873" t="s">
        <v>25</v>
      </c>
      <c r="J9873">
        <v>963</v>
      </c>
      <c r="K9873" t="s">
        <v>21</v>
      </c>
      <c r="L9873">
        <v>4</v>
      </c>
      <c r="M9873" s="1">
        <v>38.093074659999999</v>
      </c>
      <c r="N9873" s="1">
        <f>Table1[[#This Row],[Quantity]]*Table1[[#This Row],[UnitPrice]]</f>
        <v>152.37229864</v>
      </c>
      <c r="O9873" t="s">
        <v>22</v>
      </c>
      <c r="P9873" t="b">
        <v>0</v>
      </c>
      <c r="Q9873">
        <v>15.237229859999999</v>
      </c>
      <c r="R9873" s="1">
        <f>Table1[[#This Row],[Sales]]-Table1[[#This Row],[DiscountAmount]]</f>
        <v>137.13506877999998</v>
      </c>
      <c r="S9873" t="b">
        <v>1</v>
      </c>
      <c r="T9873" t="s">
        <v>36</v>
      </c>
      <c r="U9873">
        <v>1</v>
      </c>
      <c r="V9873" t="b">
        <v>0</v>
      </c>
    </row>
    <row r="9874" spans="1:22" x14ac:dyDescent="0.3">
      <c r="A9874">
        <v>9873</v>
      </c>
      <c r="B9874" s="2">
        <v>43778</v>
      </c>
      <c r="C9874" s="19">
        <f>YEAR(Table1[[#This Row],[Date]])</f>
        <v>2019</v>
      </c>
      <c r="D9874">
        <f>MONTH(Table1[[#This Row],[Date]])</f>
        <v>11</v>
      </c>
      <c r="E9874" t="str">
        <f>TEXT(Table1[[#This Row],[Date]],"MMMM")</f>
        <v>November</v>
      </c>
      <c r="F9874">
        <v>109</v>
      </c>
      <c r="G9874">
        <v>66</v>
      </c>
      <c r="H9874" t="s">
        <v>19</v>
      </c>
      <c r="I9874" t="s">
        <v>44</v>
      </c>
      <c r="J9874">
        <v>268</v>
      </c>
      <c r="K9874" t="s">
        <v>26</v>
      </c>
      <c r="L9874">
        <v>5</v>
      </c>
      <c r="M9874" s="1">
        <v>94.373321910000001</v>
      </c>
      <c r="N9874" s="1">
        <f>Table1[[#This Row],[Quantity]]*Table1[[#This Row],[UnitPrice]]</f>
        <v>471.86660955000002</v>
      </c>
      <c r="O9874" t="s">
        <v>35</v>
      </c>
      <c r="P9874" t="b">
        <v>0</v>
      </c>
      <c r="Q9874">
        <v>0</v>
      </c>
      <c r="R9874" s="1">
        <f>Table1[[#This Row],[Sales]]-Table1[[#This Row],[DiscountAmount]]</f>
        <v>471.86660955000002</v>
      </c>
      <c r="S9874" t="b">
        <v>1</v>
      </c>
      <c r="T9874" t="s">
        <v>23</v>
      </c>
      <c r="U9874">
        <v>5</v>
      </c>
      <c r="V9874" t="b">
        <v>0</v>
      </c>
    </row>
    <row r="9875" spans="1:22" x14ac:dyDescent="0.3">
      <c r="A9875">
        <v>9874</v>
      </c>
      <c r="B9875" s="2">
        <v>44556</v>
      </c>
      <c r="C9875" s="19">
        <f>YEAR(Table1[[#This Row],[Date]])</f>
        <v>2021</v>
      </c>
      <c r="D9875">
        <f>MONTH(Table1[[#This Row],[Date]])</f>
        <v>12</v>
      </c>
      <c r="E9875" t="str">
        <f>TEXT(Table1[[#This Row],[Date]],"MMMM")</f>
        <v>December</v>
      </c>
      <c r="F9875">
        <v>388</v>
      </c>
      <c r="G9875">
        <v>55</v>
      </c>
      <c r="H9875" t="s">
        <v>24</v>
      </c>
      <c r="I9875" t="s">
        <v>44</v>
      </c>
      <c r="J9875">
        <v>622</v>
      </c>
      <c r="K9875" t="s">
        <v>21</v>
      </c>
      <c r="L9875">
        <v>3</v>
      </c>
      <c r="M9875" s="1">
        <v>88.48046961</v>
      </c>
      <c r="N9875" s="1">
        <f>Table1[[#This Row],[Quantity]]*Table1[[#This Row],[UnitPrice]]</f>
        <v>265.44140883</v>
      </c>
      <c r="O9875" t="s">
        <v>35</v>
      </c>
      <c r="P9875" t="b">
        <v>1</v>
      </c>
      <c r="Q9875">
        <v>26.54414088</v>
      </c>
      <c r="R9875" s="1">
        <f>Table1[[#This Row],[Sales]]-Table1[[#This Row],[DiscountAmount]]</f>
        <v>238.89726795000001</v>
      </c>
      <c r="S9875" t="b">
        <v>0</v>
      </c>
      <c r="T9875" t="s">
        <v>36</v>
      </c>
      <c r="U9875">
        <v>4</v>
      </c>
      <c r="V9875" t="b">
        <v>1</v>
      </c>
    </row>
    <row r="9876" spans="1:22" x14ac:dyDescent="0.3">
      <c r="A9876">
        <v>9875</v>
      </c>
      <c r="B9876" s="2">
        <v>44195</v>
      </c>
      <c r="C9876" s="19">
        <f>YEAR(Table1[[#This Row],[Date]])</f>
        <v>2020</v>
      </c>
      <c r="D9876">
        <f>MONTH(Table1[[#This Row],[Date]])</f>
        <v>12</v>
      </c>
      <c r="E9876" t="str">
        <f>TEXT(Table1[[#This Row],[Date]],"MMMM")</f>
        <v>December</v>
      </c>
      <c r="F9876">
        <v>29</v>
      </c>
      <c r="G9876">
        <v>32</v>
      </c>
      <c r="H9876" t="s">
        <v>37</v>
      </c>
      <c r="I9876" t="s">
        <v>45</v>
      </c>
      <c r="J9876">
        <v>408</v>
      </c>
      <c r="K9876" t="s">
        <v>21</v>
      </c>
      <c r="L9876">
        <v>1</v>
      </c>
      <c r="M9876" s="1">
        <v>44.814887470000002</v>
      </c>
      <c r="N9876" s="1">
        <f>Table1[[#This Row],[Quantity]]*Table1[[#This Row],[UnitPrice]]</f>
        <v>44.814887470000002</v>
      </c>
      <c r="O9876" t="s">
        <v>22</v>
      </c>
      <c r="P9876" t="b">
        <v>1</v>
      </c>
      <c r="Q9876">
        <v>4.4814887470000002</v>
      </c>
      <c r="R9876" s="1">
        <f>Table1[[#This Row],[Sales]]-Table1[[#This Row],[DiscountAmount]]</f>
        <v>40.333398723000002</v>
      </c>
      <c r="S9876" t="b">
        <v>0</v>
      </c>
      <c r="T9876" t="s">
        <v>36</v>
      </c>
      <c r="U9876">
        <v>3</v>
      </c>
      <c r="V9876" t="b">
        <v>1</v>
      </c>
    </row>
    <row r="9877" spans="1:22" x14ac:dyDescent="0.3">
      <c r="A9877">
        <v>9876</v>
      </c>
      <c r="B9877" s="2">
        <v>44187</v>
      </c>
      <c r="C9877" s="19">
        <f>YEAR(Table1[[#This Row],[Date]])</f>
        <v>2020</v>
      </c>
      <c r="D9877">
        <f>MONTH(Table1[[#This Row],[Date]])</f>
        <v>12</v>
      </c>
      <c r="E9877" t="str">
        <f>TEXT(Table1[[#This Row],[Date]],"MMMM")</f>
        <v>December</v>
      </c>
      <c r="F9877">
        <v>207</v>
      </c>
      <c r="G9877">
        <v>52</v>
      </c>
      <c r="H9877" t="s">
        <v>19</v>
      </c>
      <c r="I9877" t="s">
        <v>45</v>
      </c>
      <c r="J9877">
        <v>582</v>
      </c>
      <c r="K9877" t="s">
        <v>39</v>
      </c>
      <c r="L9877">
        <v>1</v>
      </c>
      <c r="M9877" s="1">
        <v>32.206640970000002</v>
      </c>
      <c r="N9877" s="1">
        <f>Table1[[#This Row],[Quantity]]*Table1[[#This Row],[UnitPrice]]</f>
        <v>32.206640970000002</v>
      </c>
      <c r="O9877" t="s">
        <v>22</v>
      </c>
      <c r="P9877" t="b">
        <v>0</v>
      </c>
      <c r="Q9877">
        <v>0</v>
      </c>
      <c r="R9877" s="1">
        <f>Table1[[#This Row],[Sales]]-Table1[[#This Row],[DiscountAmount]]</f>
        <v>32.206640970000002</v>
      </c>
      <c r="S9877" t="b">
        <v>1</v>
      </c>
      <c r="T9877" t="s">
        <v>28</v>
      </c>
      <c r="U9877">
        <v>1</v>
      </c>
      <c r="V9877" t="b">
        <v>1</v>
      </c>
    </row>
    <row r="9878" spans="1:22" x14ac:dyDescent="0.3">
      <c r="A9878">
        <v>9877</v>
      </c>
      <c r="B9878" s="2">
        <v>44868</v>
      </c>
      <c r="C9878" s="19">
        <f>YEAR(Table1[[#This Row],[Date]])</f>
        <v>2022</v>
      </c>
      <c r="D9878">
        <f>MONTH(Table1[[#This Row],[Date]])</f>
        <v>11</v>
      </c>
      <c r="E9878" t="str">
        <f>TEXT(Table1[[#This Row],[Date]],"MMMM")</f>
        <v>November</v>
      </c>
      <c r="F9878">
        <v>383</v>
      </c>
      <c r="G9878">
        <v>30</v>
      </c>
      <c r="H9878" t="s">
        <v>24</v>
      </c>
      <c r="I9878" t="s">
        <v>48</v>
      </c>
      <c r="J9878">
        <v>200</v>
      </c>
      <c r="K9878" t="s">
        <v>21</v>
      </c>
      <c r="L9878">
        <v>5</v>
      </c>
      <c r="M9878" s="1">
        <v>93.61176974</v>
      </c>
      <c r="N9878" s="1">
        <f>Table1[[#This Row],[Quantity]]*Table1[[#This Row],[UnitPrice]]</f>
        <v>468.0588487</v>
      </c>
      <c r="O9878" t="s">
        <v>35</v>
      </c>
      <c r="P9878" t="b">
        <v>1</v>
      </c>
      <c r="Q9878">
        <v>0</v>
      </c>
      <c r="R9878" s="1">
        <f>Table1[[#This Row],[Sales]]-Table1[[#This Row],[DiscountAmount]]</f>
        <v>468.0588487</v>
      </c>
      <c r="S9878" t="b">
        <v>1</v>
      </c>
      <c r="T9878" t="s">
        <v>28</v>
      </c>
      <c r="U9878">
        <v>2</v>
      </c>
      <c r="V9878" t="b">
        <v>0</v>
      </c>
    </row>
    <row r="9879" spans="1:22" x14ac:dyDescent="0.3">
      <c r="A9879">
        <v>9878</v>
      </c>
      <c r="B9879" s="2">
        <v>44142</v>
      </c>
      <c r="C9879" s="19">
        <f>YEAR(Table1[[#This Row],[Date]])</f>
        <v>2020</v>
      </c>
      <c r="D9879">
        <f>MONTH(Table1[[#This Row],[Date]])</f>
        <v>11</v>
      </c>
      <c r="E9879" t="str">
        <f>TEXT(Table1[[#This Row],[Date]],"MMMM")</f>
        <v>November</v>
      </c>
      <c r="F9879">
        <v>105</v>
      </c>
      <c r="G9879">
        <v>38</v>
      </c>
      <c r="H9879" t="s">
        <v>24</v>
      </c>
      <c r="I9879" t="s">
        <v>40</v>
      </c>
      <c r="J9879">
        <v>877</v>
      </c>
      <c r="K9879" t="s">
        <v>39</v>
      </c>
      <c r="L9879">
        <v>1</v>
      </c>
      <c r="M9879" s="1">
        <v>63.360856939999998</v>
      </c>
      <c r="N9879" s="1">
        <f>Table1[[#This Row],[Quantity]]*Table1[[#This Row],[UnitPrice]]</f>
        <v>63.360856939999998</v>
      </c>
      <c r="O9879" t="s">
        <v>32</v>
      </c>
      <c r="P9879" t="b">
        <v>1</v>
      </c>
      <c r="Q9879">
        <v>6.3360856940000003</v>
      </c>
      <c r="R9879" s="1">
        <f>Table1[[#This Row],[Sales]]-Table1[[#This Row],[DiscountAmount]]</f>
        <v>57.024771246</v>
      </c>
      <c r="S9879" t="b">
        <v>0</v>
      </c>
      <c r="T9879" t="s">
        <v>36</v>
      </c>
      <c r="U9879">
        <v>1</v>
      </c>
      <c r="V9879" t="b">
        <v>0</v>
      </c>
    </row>
    <row r="9880" spans="1:22" x14ac:dyDescent="0.3">
      <c r="A9880">
        <v>9879</v>
      </c>
      <c r="B9880" s="2">
        <v>45285</v>
      </c>
      <c r="C9880" s="19">
        <f>YEAR(Table1[[#This Row],[Date]])</f>
        <v>2023</v>
      </c>
      <c r="D9880">
        <f>MONTH(Table1[[#This Row],[Date]])</f>
        <v>12</v>
      </c>
      <c r="E9880" t="str">
        <f>TEXT(Table1[[#This Row],[Date]],"MMMM")</f>
        <v>December</v>
      </c>
      <c r="F9880">
        <v>69</v>
      </c>
      <c r="G9880">
        <v>38</v>
      </c>
      <c r="H9880" t="s">
        <v>24</v>
      </c>
      <c r="I9880" t="s">
        <v>33</v>
      </c>
      <c r="J9880">
        <v>644</v>
      </c>
      <c r="K9880" t="s">
        <v>21</v>
      </c>
      <c r="L9880">
        <v>4</v>
      </c>
      <c r="M9880" s="1">
        <v>92.342775630000006</v>
      </c>
      <c r="N9880" s="1">
        <f>Table1[[#This Row],[Quantity]]*Table1[[#This Row],[UnitPrice]]</f>
        <v>369.37110252000002</v>
      </c>
      <c r="O9880" t="s">
        <v>22</v>
      </c>
      <c r="P9880" t="b">
        <v>0</v>
      </c>
      <c r="Q9880">
        <v>0</v>
      </c>
      <c r="R9880" s="1">
        <f>Table1[[#This Row],[Sales]]-Table1[[#This Row],[DiscountAmount]]</f>
        <v>369.37110252000002</v>
      </c>
      <c r="S9880" t="b">
        <v>0</v>
      </c>
      <c r="T9880" t="s">
        <v>23</v>
      </c>
      <c r="U9880">
        <v>1</v>
      </c>
      <c r="V9880" t="b">
        <v>1</v>
      </c>
    </row>
    <row r="9881" spans="1:22" x14ac:dyDescent="0.3">
      <c r="A9881">
        <v>9880</v>
      </c>
      <c r="B9881" s="2">
        <v>43428</v>
      </c>
      <c r="C9881" s="19">
        <f>YEAR(Table1[[#This Row],[Date]])</f>
        <v>2018</v>
      </c>
      <c r="D9881">
        <f>MONTH(Table1[[#This Row],[Date]])</f>
        <v>11</v>
      </c>
      <c r="E9881" t="str">
        <f>TEXT(Table1[[#This Row],[Date]],"MMMM")</f>
        <v>November</v>
      </c>
      <c r="F9881">
        <v>234</v>
      </c>
      <c r="G9881">
        <v>19</v>
      </c>
      <c r="H9881" t="s">
        <v>37</v>
      </c>
      <c r="I9881" t="s">
        <v>41</v>
      </c>
      <c r="J9881">
        <v>733</v>
      </c>
      <c r="K9881" t="s">
        <v>39</v>
      </c>
      <c r="L9881">
        <v>2</v>
      </c>
      <c r="M9881" s="1">
        <v>80.864232049999998</v>
      </c>
      <c r="N9881" s="1">
        <f>Table1[[#This Row],[Quantity]]*Table1[[#This Row],[UnitPrice]]</f>
        <v>161.7284641</v>
      </c>
      <c r="O9881" t="s">
        <v>22</v>
      </c>
      <c r="P9881" t="b">
        <v>0</v>
      </c>
      <c r="Q9881">
        <v>16.172846409999998</v>
      </c>
      <c r="R9881" s="1">
        <f>Table1[[#This Row],[Sales]]-Table1[[#This Row],[DiscountAmount]]</f>
        <v>145.55561768999999</v>
      </c>
      <c r="S9881" t="b">
        <v>1</v>
      </c>
      <c r="T9881" t="s">
        <v>36</v>
      </c>
      <c r="U9881">
        <v>4</v>
      </c>
      <c r="V9881" t="b">
        <v>0</v>
      </c>
    </row>
    <row r="9882" spans="1:22" x14ac:dyDescent="0.3">
      <c r="A9882">
        <v>9881</v>
      </c>
      <c r="B9882" s="2">
        <v>44156</v>
      </c>
      <c r="C9882" s="19">
        <f>YEAR(Table1[[#This Row],[Date]])</f>
        <v>2020</v>
      </c>
      <c r="D9882">
        <f>MONTH(Table1[[#This Row],[Date]])</f>
        <v>11</v>
      </c>
      <c r="E9882" t="str">
        <f>TEXT(Table1[[#This Row],[Date]],"MMMM")</f>
        <v>November</v>
      </c>
      <c r="F9882">
        <v>494</v>
      </c>
      <c r="G9882">
        <v>66</v>
      </c>
      <c r="H9882" t="s">
        <v>37</v>
      </c>
      <c r="I9882" t="s">
        <v>48</v>
      </c>
      <c r="J9882">
        <v>345</v>
      </c>
      <c r="K9882" t="s">
        <v>39</v>
      </c>
      <c r="L9882">
        <v>5</v>
      </c>
      <c r="M9882" s="1">
        <v>62.691542660000003</v>
      </c>
      <c r="N9882" s="1">
        <f>Table1[[#This Row],[Quantity]]*Table1[[#This Row],[UnitPrice]]</f>
        <v>313.45771330000002</v>
      </c>
      <c r="O9882" t="s">
        <v>30</v>
      </c>
      <c r="P9882" t="b">
        <v>1</v>
      </c>
      <c r="Q9882">
        <v>0</v>
      </c>
      <c r="R9882" s="1">
        <f>Table1[[#This Row],[Sales]]-Table1[[#This Row],[DiscountAmount]]</f>
        <v>313.45771330000002</v>
      </c>
      <c r="S9882" t="b">
        <v>1</v>
      </c>
      <c r="T9882" t="s">
        <v>28</v>
      </c>
      <c r="U9882">
        <v>3</v>
      </c>
      <c r="V9882" t="b">
        <v>1</v>
      </c>
    </row>
    <row r="9883" spans="1:22" x14ac:dyDescent="0.3">
      <c r="A9883">
        <v>9882</v>
      </c>
      <c r="B9883" s="2">
        <v>45277</v>
      </c>
      <c r="C9883" s="19">
        <f>YEAR(Table1[[#This Row],[Date]])</f>
        <v>2023</v>
      </c>
      <c r="D9883">
        <f>MONTH(Table1[[#This Row],[Date]])</f>
        <v>12</v>
      </c>
      <c r="E9883" t="str">
        <f>TEXT(Table1[[#This Row],[Date]],"MMMM")</f>
        <v>December</v>
      </c>
      <c r="F9883">
        <v>234</v>
      </c>
      <c r="G9883">
        <v>57</v>
      </c>
      <c r="H9883" t="s">
        <v>37</v>
      </c>
      <c r="I9883" t="s">
        <v>50</v>
      </c>
      <c r="J9883">
        <v>975</v>
      </c>
      <c r="K9883" t="s">
        <v>34</v>
      </c>
      <c r="L9883">
        <v>4</v>
      </c>
      <c r="M9883" s="1">
        <v>77.349463940000007</v>
      </c>
      <c r="N9883" s="1">
        <f>Table1[[#This Row],[Quantity]]*Table1[[#This Row],[UnitPrice]]</f>
        <v>309.39785576000003</v>
      </c>
      <c r="O9883" t="s">
        <v>22</v>
      </c>
      <c r="P9883" t="b">
        <v>1</v>
      </c>
      <c r="Q9883">
        <v>30.939785579999999</v>
      </c>
      <c r="R9883" s="1">
        <f>Table1[[#This Row],[Sales]]-Table1[[#This Row],[DiscountAmount]]</f>
        <v>278.45807018000005</v>
      </c>
      <c r="S9883" t="b">
        <v>1</v>
      </c>
      <c r="T9883" t="s">
        <v>36</v>
      </c>
      <c r="U9883">
        <v>4</v>
      </c>
      <c r="V9883" t="b">
        <v>0</v>
      </c>
    </row>
    <row r="9884" spans="1:22" x14ac:dyDescent="0.3">
      <c r="A9884">
        <v>9883</v>
      </c>
      <c r="B9884" s="2">
        <v>44172</v>
      </c>
      <c r="C9884" s="19">
        <f>YEAR(Table1[[#This Row],[Date]])</f>
        <v>2020</v>
      </c>
      <c r="D9884">
        <f>MONTH(Table1[[#This Row],[Date]])</f>
        <v>12</v>
      </c>
      <c r="E9884" t="str">
        <f>TEXT(Table1[[#This Row],[Date]],"MMMM")</f>
        <v>December</v>
      </c>
      <c r="F9884">
        <v>400</v>
      </c>
      <c r="G9884">
        <v>49</v>
      </c>
      <c r="H9884" t="s">
        <v>24</v>
      </c>
      <c r="I9884" t="s">
        <v>29</v>
      </c>
      <c r="J9884">
        <v>836</v>
      </c>
      <c r="K9884" t="s">
        <v>43</v>
      </c>
      <c r="L9884">
        <v>4</v>
      </c>
      <c r="M9884" s="1">
        <v>31.760722909999998</v>
      </c>
      <c r="N9884" s="1">
        <f>Table1[[#This Row],[Quantity]]*Table1[[#This Row],[UnitPrice]]</f>
        <v>127.04289163999999</v>
      </c>
      <c r="O9884" t="s">
        <v>22</v>
      </c>
      <c r="P9884" t="b">
        <v>0</v>
      </c>
      <c r="Q9884">
        <v>0</v>
      </c>
      <c r="R9884" s="1">
        <f>Table1[[#This Row],[Sales]]-Table1[[#This Row],[DiscountAmount]]</f>
        <v>127.04289163999999</v>
      </c>
      <c r="S9884" t="b">
        <v>0</v>
      </c>
      <c r="T9884" t="s">
        <v>28</v>
      </c>
      <c r="U9884">
        <v>5</v>
      </c>
      <c r="V9884" t="b">
        <v>0</v>
      </c>
    </row>
    <row r="9885" spans="1:22" x14ac:dyDescent="0.3">
      <c r="A9885">
        <v>9884</v>
      </c>
      <c r="B9885" s="2">
        <v>44516</v>
      </c>
      <c r="C9885" s="19">
        <f>YEAR(Table1[[#This Row],[Date]])</f>
        <v>2021</v>
      </c>
      <c r="D9885">
        <f>MONTH(Table1[[#This Row],[Date]])</f>
        <v>11</v>
      </c>
      <c r="E9885" t="str">
        <f>TEXT(Table1[[#This Row],[Date]],"MMMM")</f>
        <v>November</v>
      </c>
      <c r="F9885">
        <v>23</v>
      </c>
      <c r="G9885">
        <v>49</v>
      </c>
      <c r="H9885" t="s">
        <v>19</v>
      </c>
      <c r="I9885" t="s">
        <v>51</v>
      </c>
      <c r="J9885">
        <v>485</v>
      </c>
      <c r="K9885" t="s">
        <v>43</v>
      </c>
      <c r="L9885">
        <v>3</v>
      </c>
      <c r="M9885" s="1">
        <v>70.797172029999999</v>
      </c>
      <c r="N9885" s="1">
        <f>Table1[[#This Row],[Quantity]]*Table1[[#This Row],[UnitPrice]]</f>
        <v>212.39151608999998</v>
      </c>
      <c r="O9885" t="s">
        <v>35</v>
      </c>
      <c r="P9885" t="b">
        <v>0</v>
      </c>
      <c r="Q9885">
        <v>0</v>
      </c>
      <c r="R9885" s="1">
        <f>Table1[[#This Row],[Sales]]-Table1[[#This Row],[DiscountAmount]]</f>
        <v>212.39151608999998</v>
      </c>
      <c r="S9885" t="b">
        <v>0</v>
      </c>
      <c r="T9885" t="s">
        <v>28</v>
      </c>
      <c r="U9885">
        <v>3</v>
      </c>
      <c r="V9885" t="b">
        <v>1</v>
      </c>
    </row>
    <row r="9886" spans="1:22" x14ac:dyDescent="0.3">
      <c r="A9886">
        <v>9885</v>
      </c>
      <c r="B9886" s="2">
        <v>43826</v>
      </c>
      <c r="C9886" s="19">
        <f>YEAR(Table1[[#This Row],[Date]])</f>
        <v>2019</v>
      </c>
      <c r="D9886">
        <f>MONTH(Table1[[#This Row],[Date]])</f>
        <v>12</v>
      </c>
      <c r="E9886" t="str">
        <f>TEXT(Table1[[#This Row],[Date]],"MMMM")</f>
        <v>December</v>
      </c>
      <c r="F9886">
        <v>97</v>
      </c>
      <c r="G9886">
        <v>37</v>
      </c>
      <c r="H9886" t="s">
        <v>19</v>
      </c>
      <c r="I9886" t="s">
        <v>46</v>
      </c>
      <c r="J9886">
        <v>188</v>
      </c>
      <c r="K9886" t="s">
        <v>34</v>
      </c>
      <c r="L9886">
        <v>2</v>
      </c>
      <c r="M9886" s="1">
        <v>67.905580079999993</v>
      </c>
      <c r="N9886" s="1">
        <f>Table1[[#This Row],[Quantity]]*Table1[[#This Row],[UnitPrice]]</f>
        <v>135.81116015999999</v>
      </c>
      <c r="O9886" t="s">
        <v>32</v>
      </c>
      <c r="P9886" t="b">
        <v>1</v>
      </c>
      <c r="Q9886">
        <v>0</v>
      </c>
      <c r="R9886" s="1">
        <f>Table1[[#This Row],[Sales]]-Table1[[#This Row],[DiscountAmount]]</f>
        <v>135.81116015999999</v>
      </c>
      <c r="S9886" t="b">
        <v>1</v>
      </c>
      <c r="T9886" t="s">
        <v>23</v>
      </c>
      <c r="U9886">
        <v>2</v>
      </c>
      <c r="V9886" t="b">
        <v>1</v>
      </c>
    </row>
    <row r="9887" spans="1:22" x14ac:dyDescent="0.3">
      <c r="A9887">
        <v>9886</v>
      </c>
      <c r="B9887" s="2">
        <v>44519</v>
      </c>
      <c r="C9887" s="19">
        <f>YEAR(Table1[[#This Row],[Date]])</f>
        <v>2021</v>
      </c>
      <c r="D9887">
        <f>MONTH(Table1[[#This Row],[Date]])</f>
        <v>11</v>
      </c>
      <c r="E9887" t="str">
        <f>TEXT(Table1[[#This Row],[Date]],"MMMM")</f>
        <v>November</v>
      </c>
      <c r="F9887">
        <v>334</v>
      </c>
      <c r="G9887">
        <v>40</v>
      </c>
      <c r="H9887" t="s">
        <v>24</v>
      </c>
      <c r="I9887" t="s">
        <v>49</v>
      </c>
      <c r="J9887">
        <v>795</v>
      </c>
      <c r="K9887" t="s">
        <v>39</v>
      </c>
      <c r="L9887">
        <v>5</v>
      </c>
      <c r="M9887" s="1">
        <v>61.949827190000001</v>
      </c>
      <c r="N9887" s="1">
        <f>Table1[[#This Row],[Quantity]]*Table1[[#This Row],[UnitPrice]]</f>
        <v>309.74913594999998</v>
      </c>
      <c r="O9887" t="s">
        <v>30</v>
      </c>
      <c r="P9887" t="b">
        <v>0</v>
      </c>
      <c r="Q9887">
        <v>0</v>
      </c>
      <c r="R9887" s="1">
        <f>Table1[[#This Row],[Sales]]-Table1[[#This Row],[DiscountAmount]]</f>
        <v>309.74913594999998</v>
      </c>
      <c r="S9887" t="b">
        <v>0</v>
      </c>
      <c r="T9887" t="s">
        <v>28</v>
      </c>
      <c r="U9887">
        <v>1</v>
      </c>
      <c r="V9887" t="b">
        <v>1</v>
      </c>
    </row>
    <row r="9888" spans="1:22" x14ac:dyDescent="0.3">
      <c r="A9888">
        <v>9887</v>
      </c>
      <c r="B9888" s="2">
        <v>44545</v>
      </c>
      <c r="C9888" s="19">
        <f>YEAR(Table1[[#This Row],[Date]])</f>
        <v>2021</v>
      </c>
      <c r="D9888">
        <f>MONTH(Table1[[#This Row],[Date]])</f>
        <v>12</v>
      </c>
      <c r="E9888" t="str">
        <f>TEXT(Table1[[#This Row],[Date]],"MMMM")</f>
        <v>December</v>
      </c>
      <c r="F9888">
        <v>224</v>
      </c>
      <c r="G9888">
        <v>31</v>
      </c>
      <c r="H9888" t="s">
        <v>24</v>
      </c>
      <c r="I9888" t="s">
        <v>20</v>
      </c>
      <c r="J9888">
        <v>108</v>
      </c>
      <c r="K9888" t="s">
        <v>39</v>
      </c>
      <c r="L9888">
        <v>3</v>
      </c>
      <c r="M9888" s="1">
        <v>80.136076860000003</v>
      </c>
      <c r="N9888" s="1">
        <f>Table1[[#This Row],[Quantity]]*Table1[[#This Row],[UnitPrice]]</f>
        <v>240.40823058000001</v>
      </c>
      <c r="O9888" t="s">
        <v>22</v>
      </c>
      <c r="P9888" t="b">
        <v>0</v>
      </c>
      <c r="Q9888">
        <v>24.040823060000001</v>
      </c>
      <c r="R9888" s="1">
        <f>Table1[[#This Row],[Sales]]-Table1[[#This Row],[DiscountAmount]]</f>
        <v>216.36740752</v>
      </c>
      <c r="S9888" t="b">
        <v>1</v>
      </c>
      <c r="T9888" t="s">
        <v>36</v>
      </c>
      <c r="U9888">
        <v>2</v>
      </c>
      <c r="V9888" t="b">
        <v>0</v>
      </c>
    </row>
    <row r="9889" spans="1:22" x14ac:dyDescent="0.3">
      <c r="A9889">
        <v>9888</v>
      </c>
      <c r="B9889" s="2">
        <v>45239</v>
      </c>
      <c r="C9889" s="19">
        <f>YEAR(Table1[[#This Row],[Date]])</f>
        <v>2023</v>
      </c>
      <c r="D9889">
        <f>MONTH(Table1[[#This Row],[Date]])</f>
        <v>11</v>
      </c>
      <c r="E9889" t="str">
        <f>TEXT(Table1[[#This Row],[Date]],"MMMM")</f>
        <v>November</v>
      </c>
      <c r="F9889">
        <v>408</v>
      </c>
      <c r="G9889">
        <v>64</v>
      </c>
      <c r="H9889" t="s">
        <v>24</v>
      </c>
      <c r="I9889" t="s">
        <v>29</v>
      </c>
      <c r="J9889">
        <v>534</v>
      </c>
      <c r="K9889" t="s">
        <v>43</v>
      </c>
      <c r="L9889">
        <v>2</v>
      </c>
      <c r="M9889" s="1">
        <v>39.352599900000001</v>
      </c>
      <c r="N9889" s="1">
        <f>Table1[[#This Row],[Quantity]]*Table1[[#This Row],[UnitPrice]]</f>
        <v>78.705199800000003</v>
      </c>
      <c r="O9889" t="s">
        <v>35</v>
      </c>
      <c r="P9889" t="b">
        <v>1</v>
      </c>
      <c r="Q9889">
        <v>0</v>
      </c>
      <c r="R9889" s="1">
        <f>Table1[[#This Row],[Sales]]-Table1[[#This Row],[DiscountAmount]]</f>
        <v>78.705199800000003</v>
      </c>
      <c r="S9889" t="b">
        <v>0</v>
      </c>
      <c r="T9889" t="s">
        <v>28</v>
      </c>
      <c r="U9889">
        <v>5</v>
      </c>
      <c r="V9889" t="b">
        <v>1</v>
      </c>
    </row>
    <row r="9890" spans="1:22" x14ac:dyDescent="0.3">
      <c r="A9890">
        <v>9889</v>
      </c>
      <c r="B9890" s="2">
        <v>43783</v>
      </c>
      <c r="C9890" s="19">
        <f>YEAR(Table1[[#This Row],[Date]])</f>
        <v>2019</v>
      </c>
      <c r="D9890">
        <f>MONTH(Table1[[#This Row],[Date]])</f>
        <v>11</v>
      </c>
      <c r="E9890" t="str">
        <f>TEXT(Table1[[#This Row],[Date]],"MMMM")</f>
        <v>November</v>
      </c>
      <c r="F9890">
        <v>351</v>
      </c>
      <c r="G9890">
        <v>21</v>
      </c>
      <c r="H9890" t="s">
        <v>19</v>
      </c>
      <c r="I9890" t="s">
        <v>48</v>
      </c>
      <c r="J9890">
        <v>873</v>
      </c>
      <c r="K9890" t="s">
        <v>26</v>
      </c>
      <c r="L9890">
        <v>1</v>
      </c>
      <c r="M9890" s="1">
        <v>15.02087803</v>
      </c>
      <c r="N9890" s="1">
        <f>Table1[[#This Row],[Quantity]]*Table1[[#This Row],[UnitPrice]]</f>
        <v>15.02087803</v>
      </c>
      <c r="O9890" t="s">
        <v>35</v>
      </c>
      <c r="P9890" t="b">
        <v>1</v>
      </c>
      <c r="Q9890">
        <v>0</v>
      </c>
      <c r="R9890" s="1">
        <f>Table1[[#This Row],[Sales]]-Table1[[#This Row],[DiscountAmount]]</f>
        <v>15.02087803</v>
      </c>
      <c r="S9890" t="b">
        <v>1</v>
      </c>
      <c r="T9890" t="s">
        <v>28</v>
      </c>
      <c r="U9890">
        <v>2</v>
      </c>
      <c r="V9890" t="b">
        <v>1</v>
      </c>
    </row>
    <row r="9891" spans="1:22" x14ac:dyDescent="0.3">
      <c r="A9891">
        <v>9890</v>
      </c>
      <c r="B9891" s="2">
        <v>44916</v>
      </c>
      <c r="C9891" s="19">
        <f>YEAR(Table1[[#This Row],[Date]])</f>
        <v>2022</v>
      </c>
      <c r="D9891">
        <f>MONTH(Table1[[#This Row],[Date]])</f>
        <v>12</v>
      </c>
      <c r="E9891" t="str">
        <f>TEXT(Table1[[#This Row],[Date]],"MMMM")</f>
        <v>December</v>
      </c>
      <c r="F9891">
        <v>350</v>
      </c>
      <c r="G9891">
        <v>46</v>
      </c>
      <c r="H9891" t="s">
        <v>24</v>
      </c>
      <c r="I9891" t="s">
        <v>27</v>
      </c>
      <c r="J9891">
        <v>77</v>
      </c>
      <c r="K9891" t="s">
        <v>39</v>
      </c>
      <c r="L9891">
        <v>2</v>
      </c>
      <c r="M9891" s="1">
        <v>23.8986734</v>
      </c>
      <c r="N9891" s="1">
        <f>Table1[[#This Row],[Quantity]]*Table1[[#This Row],[UnitPrice]]</f>
        <v>47.7973468</v>
      </c>
      <c r="O9891" t="s">
        <v>35</v>
      </c>
      <c r="P9891" t="b">
        <v>0</v>
      </c>
      <c r="Q9891">
        <v>4.7797346809999999</v>
      </c>
      <c r="R9891" s="1">
        <f>Table1[[#This Row],[Sales]]-Table1[[#This Row],[DiscountAmount]]</f>
        <v>43.017612118999999</v>
      </c>
      <c r="S9891" t="b">
        <v>0</v>
      </c>
      <c r="T9891" t="s">
        <v>36</v>
      </c>
      <c r="U9891">
        <v>4</v>
      </c>
      <c r="V9891" t="b">
        <v>1</v>
      </c>
    </row>
    <row r="9892" spans="1:22" x14ac:dyDescent="0.3">
      <c r="A9892">
        <v>9891</v>
      </c>
      <c r="B9892" s="2">
        <v>44155</v>
      </c>
      <c r="C9892" s="19">
        <f>YEAR(Table1[[#This Row],[Date]])</f>
        <v>2020</v>
      </c>
      <c r="D9892">
        <f>MONTH(Table1[[#This Row],[Date]])</f>
        <v>11</v>
      </c>
      <c r="E9892" t="str">
        <f>TEXT(Table1[[#This Row],[Date]],"MMMM")</f>
        <v>November</v>
      </c>
      <c r="F9892">
        <v>192</v>
      </c>
      <c r="G9892">
        <v>58</v>
      </c>
      <c r="H9892" t="s">
        <v>37</v>
      </c>
      <c r="I9892" t="s">
        <v>29</v>
      </c>
      <c r="J9892">
        <v>540</v>
      </c>
      <c r="K9892" t="s">
        <v>39</v>
      </c>
      <c r="L9892">
        <v>3</v>
      </c>
      <c r="M9892" s="1">
        <v>37.768368700000003</v>
      </c>
      <c r="N9892" s="1">
        <f>Table1[[#This Row],[Quantity]]*Table1[[#This Row],[UnitPrice]]</f>
        <v>113.30510610000002</v>
      </c>
      <c r="O9892" t="s">
        <v>32</v>
      </c>
      <c r="P9892" t="b">
        <v>0</v>
      </c>
      <c r="Q9892">
        <v>0</v>
      </c>
      <c r="R9892" s="1">
        <f>Table1[[#This Row],[Sales]]-Table1[[#This Row],[DiscountAmount]]</f>
        <v>113.30510610000002</v>
      </c>
      <c r="S9892" t="b">
        <v>0</v>
      </c>
      <c r="T9892" t="s">
        <v>23</v>
      </c>
      <c r="U9892">
        <v>2</v>
      </c>
      <c r="V9892" t="b">
        <v>0</v>
      </c>
    </row>
    <row r="9893" spans="1:22" x14ac:dyDescent="0.3">
      <c r="A9893">
        <v>9892</v>
      </c>
      <c r="B9893" s="2">
        <v>44879</v>
      </c>
      <c r="C9893" s="19">
        <f>YEAR(Table1[[#This Row],[Date]])</f>
        <v>2022</v>
      </c>
      <c r="D9893">
        <f>MONTH(Table1[[#This Row],[Date]])</f>
        <v>11</v>
      </c>
      <c r="E9893" t="str">
        <f>TEXT(Table1[[#This Row],[Date]],"MMMM")</f>
        <v>November</v>
      </c>
      <c r="F9893">
        <v>386</v>
      </c>
      <c r="G9893">
        <v>51</v>
      </c>
      <c r="H9893" t="s">
        <v>37</v>
      </c>
      <c r="I9893" t="s">
        <v>48</v>
      </c>
      <c r="J9893">
        <v>418</v>
      </c>
      <c r="K9893" t="s">
        <v>39</v>
      </c>
      <c r="L9893">
        <v>4</v>
      </c>
      <c r="M9893" s="1">
        <v>96.547524850000002</v>
      </c>
      <c r="N9893" s="1">
        <f>Table1[[#This Row],[Quantity]]*Table1[[#This Row],[UnitPrice]]</f>
        <v>386.19009940000001</v>
      </c>
      <c r="O9893" t="s">
        <v>35</v>
      </c>
      <c r="P9893" t="b">
        <v>0</v>
      </c>
      <c r="Q9893">
        <v>0</v>
      </c>
      <c r="R9893" s="1">
        <f>Table1[[#This Row],[Sales]]-Table1[[#This Row],[DiscountAmount]]</f>
        <v>386.19009940000001</v>
      </c>
      <c r="S9893" t="b">
        <v>0</v>
      </c>
      <c r="T9893" t="s">
        <v>23</v>
      </c>
      <c r="U9893">
        <v>1</v>
      </c>
      <c r="V9893" t="b">
        <v>0</v>
      </c>
    </row>
    <row r="9894" spans="1:22" x14ac:dyDescent="0.3">
      <c r="A9894">
        <v>9893</v>
      </c>
      <c r="B9894" s="2">
        <v>45248</v>
      </c>
      <c r="C9894" s="19">
        <f>YEAR(Table1[[#This Row],[Date]])</f>
        <v>2023</v>
      </c>
      <c r="D9894">
        <f>MONTH(Table1[[#This Row],[Date]])</f>
        <v>11</v>
      </c>
      <c r="E9894" t="str">
        <f>TEXT(Table1[[#This Row],[Date]],"MMMM")</f>
        <v>November</v>
      </c>
      <c r="F9894">
        <v>31</v>
      </c>
      <c r="G9894">
        <v>26</v>
      </c>
      <c r="H9894" t="s">
        <v>24</v>
      </c>
      <c r="I9894" t="s">
        <v>53</v>
      </c>
      <c r="J9894">
        <v>394</v>
      </c>
      <c r="K9894" t="s">
        <v>21</v>
      </c>
      <c r="L9894">
        <v>5</v>
      </c>
      <c r="M9894" s="1">
        <v>23.008382560000001</v>
      </c>
      <c r="N9894" s="1">
        <f>Table1[[#This Row],[Quantity]]*Table1[[#This Row],[UnitPrice]]</f>
        <v>115.04191280000001</v>
      </c>
      <c r="O9894" t="s">
        <v>22</v>
      </c>
      <c r="P9894" t="b">
        <v>1</v>
      </c>
      <c r="Q9894">
        <v>0</v>
      </c>
      <c r="R9894" s="1">
        <f>Table1[[#This Row],[Sales]]-Table1[[#This Row],[DiscountAmount]]</f>
        <v>115.04191280000001</v>
      </c>
      <c r="S9894" t="b">
        <v>0</v>
      </c>
      <c r="T9894" t="s">
        <v>28</v>
      </c>
      <c r="U9894">
        <v>1</v>
      </c>
      <c r="V9894" t="b">
        <v>0</v>
      </c>
    </row>
    <row r="9895" spans="1:22" x14ac:dyDescent="0.3">
      <c r="A9895">
        <v>9894</v>
      </c>
      <c r="B9895" s="2">
        <v>43432</v>
      </c>
      <c r="C9895" s="19">
        <f>YEAR(Table1[[#This Row],[Date]])</f>
        <v>2018</v>
      </c>
      <c r="D9895">
        <f>MONTH(Table1[[#This Row],[Date]])</f>
        <v>11</v>
      </c>
      <c r="E9895" t="str">
        <f>TEXT(Table1[[#This Row],[Date]],"MMMM")</f>
        <v>November</v>
      </c>
      <c r="F9895">
        <v>391</v>
      </c>
      <c r="G9895">
        <v>33</v>
      </c>
      <c r="H9895" t="s">
        <v>37</v>
      </c>
      <c r="I9895" t="s">
        <v>29</v>
      </c>
      <c r="J9895">
        <v>843</v>
      </c>
      <c r="K9895" t="s">
        <v>34</v>
      </c>
      <c r="L9895">
        <v>4</v>
      </c>
      <c r="M9895" s="1">
        <v>55.746591840000001</v>
      </c>
      <c r="N9895" s="1">
        <f>Table1[[#This Row],[Quantity]]*Table1[[#This Row],[UnitPrice]]</f>
        <v>222.98636736</v>
      </c>
      <c r="O9895" t="s">
        <v>32</v>
      </c>
      <c r="P9895" t="b">
        <v>0</v>
      </c>
      <c r="Q9895">
        <v>22.298636739999999</v>
      </c>
      <c r="R9895" s="1">
        <f>Table1[[#This Row],[Sales]]-Table1[[#This Row],[DiscountAmount]]</f>
        <v>200.68773062</v>
      </c>
      <c r="S9895" t="b">
        <v>0</v>
      </c>
      <c r="T9895" t="s">
        <v>36</v>
      </c>
      <c r="U9895">
        <v>1</v>
      </c>
      <c r="V9895" t="b">
        <v>1</v>
      </c>
    </row>
    <row r="9896" spans="1:22" x14ac:dyDescent="0.3">
      <c r="A9896">
        <v>9895</v>
      </c>
      <c r="B9896" s="2">
        <v>43420</v>
      </c>
      <c r="C9896" s="19">
        <f>YEAR(Table1[[#This Row],[Date]])</f>
        <v>2018</v>
      </c>
      <c r="D9896">
        <f>MONTH(Table1[[#This Row],[Date]])</f>
        <v>11</v>
      </c>
      <c r="E9896" t="str">
        <f>TEXT(Table1[[#This Row],[Date]],"MMMM")</f>
        <v>November</v>
      </c>
      <c r="F9896">
        <v>367</v>
      </c>
      <c r="G9896">
        <v>22</v>
      </c>
      <c r="H9896" t="s">
        <v>19</v>
      </c>
      <c r="I9896" t="s">
        <v>42</v>
      </c>
      <c r="J9896">
        <v>64</v>
      </c>
      <c r="K9896" t="s">
        <v>39</v>
      </c>
      <c r="L9896">
        <v>2</v>
      </c>
      <c r="M9896" s="1">
        <v>50.889228610000004</v>
      </c>
      <c r="N9896" s="1">
        <f>Table1[[#This Row],[Quantity]]*Table1[[#This Row],[UnitPrice]]</f>
        <v>101.77845722000001</v>
      </c>
      <c r="O9896" t="s">
        <v>35</v>
      </c>
      <c r="P9896" t="b">
        <v>1</v>
      </c>
      <c r="Q9896">
        <v>10.177845720000001</v>
      </c>
      <c r="R9896" s="1">
        <f>Table1[[#This Row],[Sales]]-Table1[[#This Row],[DiscountAmount]]</f>
        <v>91.600611500000014</v>
      </c>
      <c r="S9896" t="b">
        <v>1</v>
      </c>
      <c r="T9896" t="s">
        <v>36</v>
      </c>
      <c r="U9896">
        <v>4</v>
      </c>
      <c r="V9896" t="b">
        <v>1</v>
      </c>
    </row>
    <row r="9897" spans="1:22" x14ac:dyDescent="0.3">
      <c r="A9897">
        <v>9896</v>
      </c>
      <c r="B9897" s="2">
        <v>44888</v>
      </c>
      <c r="C9897" s="19">
        <f>YEAR(Table1[[#This Row],[Date]])</f>
        <v>2022</v>
      </c>
      <c r="D9897">
        <f>MONTH(Table1[[#This Row],[Date]])</f>
        <v>11</v>
      </c>
      <c r="E9897" t="str">
        <f>TEXT(Table1[[#This Row],[Date]],"MMMM")</f>
        <v>November</v>
      </c>
      <c r="F9897">
        <v>276</v>
      </c>
      <c r="G9897">
        <v>39</v>
      </c>
      <c r="H9897" t="s">
        <v>19</v>
      </c>
      <c r="I9897" t="s">
        <v>42</v>
      </c>
      <c r="J9897">
        <v>827</v>
      </c>
      <c r="K9897" t="s">
        <v>26</v>
      </c>
      <c r="L9897">
        <v>1</v>
      </c>
      <c r="M9897" s="1">
        <v>18.29383387</v>
      </c>
      <c r="N9897" s="1">
        <f>Table1[[#This Row],[Quantity]]*Table1[[#This Row],[UnitPrice]]</f>
        <v>18.29383387</v>
      </c>
      <c r="O9897" t="s">
        <v>30</v>
      </c>
      <c r="P9897" t="b">
        <v>1</v>
      </c>
      <c r="Q9897">
        <v>1.829383387</v>
      </c>
      <c r="R9897" s="1">
        <f>Table1[[#This Row],[Sales]]-Table1[[#This Row],[DiscountAmount]]</f>
        <v>16.464450483</v>
      </c>
      <c r="S9897" t="b">
        <v>1</v>
      </c>
      <c r="T9897" t="s">
        <v>36</v>
      </c>
      <c r="U9897">
        <v>3</v>
      </c>
      <c r="V9897" t="b">
        <v>1</v>
      </c>
    </row>
    <row r="9898" spans="1:22" x14ac:dyDescent="0.3">
      <c r="A9898">
        <v>9897</v>
      </c>
      <c r="B9898" s="2">
        <v>43794</v>
      </c>
      <c r="C9898" s="19">
        <f>YEAR(Table1[[#This Row],[Date]])</f>
        <v>2019</v>
      </c>
      <c r="D9898">
        <f>MONTH(Table1[[#This Row],[Date]])</f>
        <v>11</v>
      </c>
      <c r="E9898" t="str">
        <f>TEXT(Table1[[#This Row],[Date]],"MMMM")</f>
        <v>November</v>
      </c>
      <c r="F9898">
        <v>349</v>
      </c>
      <c r="G9898">
        <v>55</v>
      </c>
      <c r="H9898" t="s">
        <v>19</v>
      </c>
      <c r="I9898" t="s">
        <v>31</v>
      </c>
      <c r="J9898">
        <v>632</v>
      </c>
      <c r="K9898" t="s">
        <v>21</v>
      </c>
      <c r="L9898">
        <v>3</v>
      </c>
      <c r="M9898" s="1">
        <v>49.719279059999998</v>
      </c>
      <c r="N9898" s="1">
        <f>Table1[[#This Row],[Quantity]]*Table1[[#This Row],[UnitPrice]]</f>
        <v>149.15783718</v>
      </c>
      <c r="O9898" t="s">
        <v>30</v>
      </c>
      <c r="P9898" t="b">
        <v>0</v>
      </c>
      <c r="Q9898">
        <v>14.91578372</v>
      </c>
      <c r="R9898" s="1">
        <f>Table1[[#This Row],[Sales]]-Table1[[#This Row],[DiscountAmount]]</f>
        <v>134.24205345999999</v>
      </c>
      <c r="S9898" t="b">
        <v>0</v>
      </c>
      <c r="T9898" t="s">
        <v>36</v>
      </c>
      <c r="U9898">
        <v>3</v>
      </c>
      <c r="V9898" t="b">
        <v>1</v>
      </c>
    </row>
    <row r="9899" spans="1:22" x14ac:dyDescent="0.3">
      <c r="A9899">
        <v>9898</v>
      </c>
      <c r="B9899" s="2">
        <v>44165</v>
      </c>
      <c r="C9899" s="19">
        <f>YEAR(Table1[[#This Row],[Date]])</f>
        <v>2020</v>
      </c>
      <c r="D9899">
        <f>MONTH(Table1[[#This Row],[Date]])</f>
        <v>11</v>
      </c>
      <c r="E9899" t="str">
        <f>TEXT(Table1[[#This Row],[Date]],"MMMM")</f>
        <v>November</v>
      </c>
      <c r="F9899">
        <v>241</v>
      </c>
      <c r="G9899">
        <v>39</v>
      </c>
      <c r="H9899" t="s">
        <v>37</v>
      </c>
      <c r="I9899" t="s">
        <v>50</v>
      </c>
      <c r="J9899">
        <v>899</v>
      </c>
      <c r="K9899" t="s">
        <v>21</v>
      </c>
      <c r="L9899">
        <v>5</v>
      </c>
      <c r="M9899" s="1">
        <v>71.914085889999996</v>
      </c>
      <c r="N9899" s="1">
        <f>Table1[[#This Row],[Quantity]]*Table1[[#This Row],[UnitPrice]]</f>
        <v>359.57042945000001</v>
      </c>
      <c r="O9899" t="s">
        <v>32</v>
      </c>
      <c r="P9899" t="b">
        <v>1</v>
      </c>
      <c r="Q9899">
        <v>0</v>
      </c>
      <c r="R9899" s="1">
        <f>Table1[[#This Row],[Sales]]-Table1[[#This Row],[DiscountAmount]]</f>
        <v>359.57042945000001</v>
      </c>
      <c r="S9899" t="b">
        <v>1</v>
      </c>
      <c r="T9899" t="s">
        <v>23</v>
      </c>
      <c r="U9899">
        <v>5</v>
      </c>
      <c r="V9899" t="b">
        <v>1</v>
      </c>
    </row>
    <row r="9900" spans="1:22" x14ac:dyDescent="0.3">
      <c r="A9900">
        <v>9899</v>
      </c>
      <c r="B9900" s="2">
        <v>44136</v>
      </c>
      <c r="C9900" s="19">
        <f>YEAR(Table1[[#This Row],[Date]])</f>
        <v>2020</v>
      </c>
      <c r="D9900">
        <f>MONTH(Table1[[#This Row],[Date]])</f>
        <v>11</v>
      </c>
      <c r="E9900" t="str">
        <f>TEXT(Table1[[#This Row],[Date]],"MMMM")</f>
        <v>November</v>
      </c>
      <c r="F9900">
        <v>152</v>
      </c>
      <c r="G9900">
        <v>35</v>
      </c>
      <c r="H9900" t="s">
        <v>24</v>
      </c>
      <c r="I9900" t="s">
        <v>41</v>
      </c>
      <c r="J9900">
        <v>525</v>
      </c>
      <c r="K9900" t="s">
        <v>43</v>
      </c>
      <c r="L9900">
        <v>4</v>
      </c>
      <c r="M9900" s="1">
        <v>85.041391349999998</v>
      </c>
      <c r="N9900" s="1">
        <f>Table1[[#This Row],[Quantity]]*Table1[[#This Row],[UnitPrice]]</f>
        <v>340.16556539999999</v>
      </c>
      <c r="O9900" t="s">
        <v>30</v>
      </c>
      <c r="P9900" t="b">
        <v>0</v>
      </c>
      <c r="Q9900">
        <v>0</v>
      </c>
      <c r="R9900" s="1">
        <f>Table1[[#This Row],[Sales]]-Table1[[#This Row],[DiscountAmount]]</f>
        <v>340.16556539999999</v>
      </c>
      <c r="S9900" t="b">
        <v>1</v>
      </c>
      <c r="T9900" t="s">
        <v>28</v>
      </c>
      <c r="U9900">
        <v>5</v>
      </c>
      <c r="V9900" t="b">
        <v>1</v>
      </c>
    </row>
    <row r="9901" spans="1:22" x14ac:dyDescent="0.3">
      <c r="A9901">
        <v>9900</v>
      </c>
      <c r="B9901" s="2">
        <v>43776</v>
      </c>
      <c r="C9901" s="19">
        <f>YEAR(Table1[[#This Row],[Date]])</f>
        <v>2019</v>
      </c>
      <c r="D9901">
        <f>MONTH(Table1[[#This Row],[Date]])</f>
        <v>11</v>
      </c>
      <c r="E9901" t="str">
        <f>TEXT(Table1[[#This Row],[Date]],"MMMM")</f>
        <v>November</v>
      </c>
      <c r="F9901">
        <v>470</v>
      </c>
      <c r="G9901">
        <v>59</v>
      </c>
      <c r="H9901" t="s">
        <v>19</v>
      </c>
      <c r="I9901" t="s">
        <v>52</v>
      </c>
      <c r="J9901">
        <v>51</v>
      </c>
      <c r="K9901" t="s">
        <v>34</v>
      </c>
      <c r="L9901">
        <v>4</v>
      </c>
      <c r="M9901" s="1">
        <v>13.13808339</v>
      </c>
      <c r="N9901" s="1">
        <f>Table1[[#This Row],[Quantity]]*Table1[[#This Row],[UnitPrice]]</f>
        <v>52.552333560000001</v>
      </c>
      <c r="O9901" t="s">
        <v>35</v>
      </c>
      <c r="P9901" t="b">
        <v>0</v>
      </c>
      <c r="Q9901">
        <v>5.2552333569999998</v>
      </c>
      <c r="R9901" s="1">
        <f>Table1[[#This Row],[Sales]]-Table1[[#This Row],[DiscountAmount]]</f>
        <v>47.297100202999999</v>
      </c>
      <c r="S9901" t="b">
        <v>1</v>
      </c>
      <c r="T9901" t="s">
        <v>36</v>
      </c>
      <c r="U9901">
        <v>2</v>
      </c>
      <c r="V9901" t="b">
        <v>1</v>
      </c>
    </row>
    <row r="9902" spans="1:22" x14ac:dyDescent="0.3">
      <c r="A9902">
        <v>9901</v>
      </c>
      <c r="B9902" s="2">
        <v>44151</v>
      </c>
      <c r="C9902" s="19">
        <f>YEAR(Table1[[#This Row],[Date]])</f>
        <v>2020</v>
      </c>
      <c r="D9902">
        <f>MONTH(Table1[[#This Row],[Date]])</f>
        <v>11</v>
      </c>
      <c r="E9902" t="str">
        <f>TEXT(Table1[[#This Row],[Date]],"MMMM")</f>
        <v>November</v>
      </c>
      <c r="F9902">
        <v>94</v>
      </c>
      <c r="G9902">
        <v>18</v>
      </c>
      <c r="H9902" t="s">
        <v>37</v>
      </c>
      <c r="I9902" t="s">
        <v>52</v>
      </c>
      <c r="J9902">
        <v>498</v>
      </c>
      <c r="K9902" t="s">
        <v>43</v>
      </c>
      <c r="L9902">
        <v>4</v>
      </c>
      <c r="M9902" s="1">
        <v>87.168993069999999</v>
      </c>
      <c r="N9902" s="1">
        <f>Table1[[#This Row],[Quantity]]*Table1[[#This Row],[UnitPrice]]</f>
        <v>348.67597228</v>
      </c>
      <c r="O9902" t="s">
        <v>32</v>
      </c>
      <c r="P9902" t="b">
        <v>0</v>
      </c>
      <c r="Q9902">
        <v>0</v>
      </c>
      <c r="R9902" s="1">
        <f>Table1[[#This Row],[Sales]]-Table1[[#This Row],[DiscountAmount]]</f>
        <v>348.67597228</v>
      </c>
      <c r="S9902" t="b">
        <v>0</v>
      </c>
      <c r="T9902" t="s">
        <v>28</v>
      </c>
      <c r="U9902">
        <v>1</v>
      </c>
      <c r="V9902" t="b">
        <v>0</v>
      </c>
    </row>
    <row r="9903" spans="1:22" x14ac:dyDescent="0.3">
      <c r="A9903">
        <v>9902</v>
      </c>
      <c r="B9903" s="2">
        <v>44521</v>
      </c>
      <c r="C9903" s="19">
        <f>YEAR(Table1[[#This Row],[Date]])</f>
        <v>2021</v>
      </c>
      <c r="D9903">
        <f>MONTH(Table1[[#This Row],[Date]])</f>
        <v>11</v>
      </c>
      <c r="E9903" t="str">
        <f>TEXT(Table1[[#This Row],[Date]],"MMMM")</f>
        <v>November</v>
      </c>
      <c r="F9903">
        <v>377</v>
      </c>
      <c r="G9903">
        <v>26</v>
      </c>
      <c r="H9903" t="s">
        <v>37</v>
      </c>
      <c r="I9903" t="s">
        <v>25</v>
      </c>
      <c r="J9903">
        <v>353</v>
      </c>
      <c r="K9903" t="s">
        <v>39</v>
      </c>
      <c r="L9903">
        <v>2</v>
      </c>
      <c r="M9903" s="1">
        <v>15.617451300000001</v>
      </c>
      <c r="N9903" s="1">
        <f>Table1[[#This Row],[Quantity]]*Table1[[#This Row],[UnitPrice]]</f>
        <v>31.234902600000002</v>
      </c>
      <c r="O9903" t="s">
        <v>35</v>
      </c>
      <c r="P9903" t="b">
        <v>0</v>
      </c>
      <c r="Q9903">
        <v>0</v>
      </c>
      <c r="R9903" s="1">
        <f>Table1[[#This Row],[Sales]]-Table1[[#This Row],[DiscountAmount]]</f>
        <v>31.234902600000002</v>
      </c>
      <c r="S9903" t="b">
        <v>1</v>
      </c>
      <c r="T9903" t="s">
        <v>23</v>
      </c>
      <c r="U9903">
        <v>4</v>
      </c>
      <c r="V9903" t="b">
        <v>1</v>
      </c>
    </row>
    <row r="9904" spans="1:22" x14ac:dyDescent="0.3">
      <c r="A9904">
        <v>9903</v>
      </c>
      <c r="B9904" s="2">
        <v>45283</v>
      </c>
      <c r="C9904" s="19">
        <f>YEAR(Table1[[#This Row],[Date]])</f>
        <v>2023</v>
      </c>
      <c r="D9904">
        <f>MONTH(Table1[[#This Row],[Date]])</f>
        <v>12</v>
      </c>
      <c r="E9904" t="str">
        <f>TEXT(Table1[[#This Row],[Date]],"MMMM")</f>
        <v>December</v>
      </c>
      <c r="F9904">
        <v>40</v>
      </c>
      <c r="G9904">
        <v>59</v>
      </c>
      <c r="H9904" t="s">
        <v>24</v>
      </c>
      <c r="I9904" t="s">
        <v>44</v>
      </c>
      <c r="J9904">
        <v>216</v>
      </c>
      <c r="K9904" t="s">
        <v>43</v>
      </c>
      <c r="L9904">
        <v>4</v>
      </c>
      <c r="M9904" s="1">
        <v>76.50185535</v>
      </c>
      <c r="N9904" s="1">
        <f>Table1[[#This Row],[Quantity]]*Table1[[#This Row],[UnitPrice]]</f>
        <v>306.0074214</v>
      </c>
      <c r="O9904" t="s">
        <v>22</v>
      </c>
      <c r="P9904" t="b">
        <v>0</v>
      </c>
      <c r="Q9904">
        <v>0</v>
      </c>
      <c r="R9904" s="1">
        <f>Table1[[#This Row],[Sales]]-Table1[[#This Row],[DiscountAmount]]</f>
        <v>306.0074214</v>
      </c>
      <c r="S9904" t="b">
        <v>1</v>
      </c>
      <c r="T9904" t="s">
        <v>28</v>
      </c>
      <c r="U9904">
        <v>5</v>
      </c>
      <c r="V9904" t="b">
        <v>0</v>
      </c>
    </row>
    <row r="9905" spans="1:22" x14ac:dyDescent="0.3">
      <c r="A9905">
        <v>9904</v>
      </c>
      <c r="B9905" s="2">
        <v>45278</v>
      </c>
      <c r="C9905" s="19">
        <f>YEAR(Table1[[#This Row],[Date]])</f>
        <v>2023</v>
      </c>
      <c r="D9905">
        <f>MONTH(Table1[[#This Row],[Date]])</f>
        <v>12</v>
      </c>
      <c r="E9905" t="str">
        <f>TEXT(Table1[[#This Row],[Date]],"MMMM")</f>
        <v>December</v>
      </c>
      <c r="F9905">
        <v>49</v>
      </c>
      <c r="G9905">
        <v>60</v>
      </c>
      <c r="H9905" t="s">
        <v>37</v>
      </c>
      <c r="I9905" t="s">
        <v>29</v>
      </c>
      <c r="J9905">
        <v>427</v>
      </c>
      <c r="K9905" t="s">
        <v>34</v>
      </c>
      <c r="L9905">
        <v>1</v>
      </c>
      <c r="M9905" s="1">
        <v>64.006840460000006</v>
      </c>
      <c r="N9905" s="1">
        <f>Table1[[#This Row],[Quantity]]*Table1[[#This Row],[UnitPrice]]</f>
        <v>64.006840460000006</v>
      </c>
      <c r="O9905" t="s">
        <v>22</v>
      </c>
      <c r="P9905" t="b">
        <v>1</v>
      </c>
      <c r="Q9905">
        <v>0</v>
      </c>
      <c r="R9905" s="1">
        <f>Table1[[#This Row],[Sales]]-Table1[[#This Row],[DiscountAmount]]</f>
        <v>64.006840460000006</v>
      </c>
      <c r="S9905" t="b">
        <v>0</v>
      </c>
      <c r="T9905" t="s">
        <v>28</v>
      </c>
      <c r="U9905">
        <v>5</v>
      </c>
      <c r="V9905" t="b">
        <v>0</v>
      </c>
    </row>
    <row r="9906" spans="1:22" x14ac:dyDescent="0.3">
      <c r="A9906">
        <v>9905</v>
      </c>
      <c r="B9906" s="2">
        <v>43822</v>
      </c>
      <c r="C9906" s="19">
        <f>YEAR(Table1[[#This Row],[Date]])</f>
        <v>2019</v>
      </c>
      <c r="D9906">
        <f>MONTH(Table1[[#This Row],[Date]])</f>
        <v>12</v>
      </c>
      <c r="E9906" t="str">
        <f>TEXT(Table1[[#This Row],[Date]],"MMMM")</f>
        <v>December</v>
      </c>
      <c r="F9906">
        <v>101</v>
      </c>
      <c r="G9906">
        <v>19</v>
      </c>
      <c r="H9906" t="s">
        <v>37</v>
      </c>
      <c r="I9906" t="s">
        <v>42</v>
      </c>
      <c r="J9906">
        <v>923</v>
      </c>
      <c r="K9906" t="s">
        <v>39</v>
      </c>
      <c r="L9906">
        <v>3</v>
      </c>
      <c r="M9906" s="1">
        <v>56.594996569999999</v>
      </c>
      <c r="N9906" s="1">
        <f>Table1[[#This Row],[Quantity]]*Table1[[#This Row],[UnitPrice]]</f>
        <v>169.78498970999999</v>
      </c>
      <c r="O9906" t="s">
        <v>35</v>
      </c>
      <c r="P9906" t="b">
        <v>0</v>
      </c>
      <c r="Q9906">
        <v>0</v>
      </c>
      <c r="R9906" s="1">
        <f>Table1[[#This Row],[Sales]]-Table1[[#This Row],[DiscountAmount]]</f>
        <v>169.78498970999999</v>
      </c>
      <c r="S9906" t="b">
        <v>1</v>
      </c>
      <c r="T9906" t="s">
        <v>28</v>
      </c>
      <c r="U9906">
        <v>5</v>
      </c>
      <c r="V9906" t="b">
        <v>0</v>
      </c>
    </row>
    <row r="9907" spans="1:22" x14ac:dyDescent="0.3">
      <c r="A9907">
        <v>9906</v>
      </c>
      <c r="B9907" s="2">
        <v>44557</v>
      </c>
      <c r="C9907" s="19">
        <f>YEAR(Table1[[#This Row],[Date]])</f>
        <v>2021</v>
      </c>
      <c r="D9907">
        <f>MONTH(Table1[[#This Row],[Date]])</f>
        <v>12</v>
      </c>
      <c r="E9907" t="str">
        <f>TEXT(Table1[[#This Row],[Date]],"MMMM")</f>
        <v>December</v>
      </c>
      <c r="F9907">
        <v>19</v>
      </c>
      <c r="G9907">
        <v>61</v>
      </c>
      <c r="H9907" t="s">
        <v>19</v>
      </c>
      <c r="I9907" t="s">
        <v>38</v>
      </c>
      <c r="J9907">
        <v>354</v>
      </c>
      <c r="K9907" t="s">
        <v>43</v>
      </c>
      <c r="L9907">
        <v>2</v>
      </c>
      <c r="M9907" s="1">
        <v>81.440153719999998</v>
      </c>
      <c r="N9907" s="1">
        <f>Table1[[#This Row],[Quantity]]*Table1[[#This Row],[UnitPrice]]</f>
        <v>162.88030744</v>
      </c>
      <c r="O9907" t="s">
        <v>32</v>
      </c>
      <c r="P9907" t="b">
        <v>1</v>
      </c>
      <c r="Q9907">
        <v>0</v>
      </c>
      <c r="R9907" s="1">
        <f>Table1[[#This Row],[Sales]]-Table1[[#This Row],[DiscountAmount]]</f>
        <v>162.88030744</v>
      </c>
      <c r="S9907" t="b">
        <v>1</v>
      </c>
      <c r="T9907" t="s">
        <v>28</v>
      </c>
      <c r="U9907">
        <v>5</v>
      </c>
      <c r="V9907" t="b">
        <v>1</v>
      </c>
    </row>
    <row r="9908" spans="1:22" x14ac:dyDescent="0.3">
      <c r="A9908">
        <v>9907</v>
      </c>
      <c r="B9908" s="2">
        <v>45273</v>
      </c>
      <c r="C9908" s="19">
        <f>YEAR(Table1[[#This Row],[Date]])</f>
        <v>2023</v>
      </c>
      <c r="D9908">
        <f>MONTH(Table1[[#This Row],[Date]])</f>
        <v>12</v>
      </c>
      <c r="E9908" t="str">
        <f>TEXT(Table1[[#This Row],[Date]],"MMMM")</f>
        <v>December</v>
      </c>
      <c r="F9908">
        <v>192</v>
      </c>
      <c r="G9908">
        <v>63</v>
      </c>
      <c r="H9908" t="s">
        <v>24</v>
      </c>
      <c r="I9908" t="s">
        <v>45</v>
      </c>
      <c r="J9908">
        <v>411</v>
      </c>
      <c r="K9908" t="s">
        <v>34</v>
      </c>
      <c r="L9908">
        <v>1</v>
      </c>
      <c r="M9908" s="1">
        <v>23.795675580000001</v>
      </c>
      <c r="N9908" s="1">
        <f>Table1[[#This Row],[Quantity]]*Table1[[#This Row],[UnitPrice]]</f>
        <v>23.795675580000001</v>
      </c>
      <c r="O9908" t="s">
        <v>30</v>
      </c>
      <c r="P9908" t="b">
        <v>1</v>
      </c>
      <c r="Q9908">
        <v>0</v>
      </c>
      <c r="R9908" s="1">
        <f>Table1[[#This Row],[Sales]]-Table1[[#This Row],[DiscountAmount]]</f>
        <v>23.795675580000001</v>
      </c>
      <c r="S9908" t="b">
        <v>0</v>
      </c>
      <c r="T9908" t="s">
        <v>28</v>
      </c>
      <c r="U9908">
        <v>1</v>
      </c>
      <c r="V9908" t="b">
        <v>1</v>
      </c>
    </row>
    <row r="9909" spans="1:22" x14ac:dyDescent="0.3">
      <c r="A9909">
        <v>9908</v>
      </c>
      <c r="B9909" s="2">
        <v>44514</v>
      </c>
      <c r="C9909" s="19">
        <f>YEAR(Table1[[#This Row],[Date]])</f>
        <v>2021</v>
      </c>
      <c r="D9909">
        <f>MONTH(Table1[[#This Row],[Date]])</f>
        <v>11</v>
      </c>
      <c r="E9909" t="str">
        <f>TEXT(Table1[[#This Row],[Date]],"MMMM")</f>
        <v>November</v>
      </c>
      <c r="F9909">
        <v>66</v>
      </c>
      <c r="G9909">
        <v>23</v>
      </c>
      <c r="H9909" t="s">
        <v>19</v>
      </c>
      <c r="I9909" t="s">
        <v>33</v>
      </c>
      <c r="J9909">
        <v>699</v>
      </c>
      <c r="K9909" t="s">
        <v>39</v>
      </c>
      <c r="L9909">
        <v>2</v>
      </c>
      <c r="M9909" s="1">
        <v>10.09611969</v>
      </c>
      <c r="N9909" s="1">
        <f>Table1[[#This Row],[Quantity]]*Table1[[#This Row],[UnitPrice]]</f>
        <v>20.19223938</v>
      </c>
      <c r="O9909" t="s">
        <v>30</v>
      </c>
      <c r="P9909" t="b">
        <v>1</v>
      </c>
      <c r="Q9909">
        <v>2.019223937</v>
      </c>
      <c r="R9909" s="1">
        <f>Table1[[#This Row],[Sales]]-Table1[[#This Row],[DiscountAmount]]</f>
        <v>18.173015443000001</v>
      </c>
      <c r="S9909" t="b">
        <v>1</v>
      </c>
      <c r="T9909" t="s">
        <v>36</v>
      </c>
      <c r="U9909">
        <v>1</v>
      </c>
      <c r="V9909" t="b">
        <v>0</v>
      </c>
    </row>
    <row r="9910" spans="1:22" x14ac:dyDescent="0.3">
      <c r="A9910">
        <v>9909</v>
      </c>
      <c r="B9910" s="2">
        <v>43819</v>
      </c>
      <c r="C9910" s="19">
        <f>YEAR(Table1[[#This Row],[Date]])</f>
        <v>2019</v>
      </c>
      <c r="D9910">
        <f>MONTH(Table1[[#This Row],[Date]])</f>
        <v>12</v>
      </c>
      <c r="E9910" t="str">
        <f>TEXT(Table1[[#This Row],[Date]],"MMMM")</f>
        <v>December</v>
      </c>
      <c r="F9910">
        <v>140</v>
      </c>
      <c r="G9910">
        <v>41</v>
      </c>
      <c r="H9910" t="s">
        <v>24</v>
      </c>
      <c r="I9910" t="s">
        <v>50</v>
      </c>
      <c r="J9910">
        <v>779</v>
      </c>
      <c r="K9910" t="s">
        <v>26</v>
      </c>
      <c r="L9910">
        <v>2</v>
      </c>
      <c r="M9910" s="1">
        <v>23.14576722</v>
      </c>
      <c r="N9910" s="1">
        <f>Table1[[#This Row],[Quantity]]*Table1[[#This Row],[UnitPrice]]</f>
        <v>46.29153444</v>
      </c>
      <c r="O9910" t="s">
        <v>30</v>
      </c>
      <c r="P9910" t="b">
        <v>0</v>
      </c>
      <c r="Q9910">
        <v>0</v>
      </c>
      <c r="R9910" s="1">
        <f>Table1[[#This Row],[Sales]]-Table1[[#This Row],[DiscountAmount]]</f>
        <v>46.29153444</v>
      </c>
      <c r="S9910" t="b">
        <v>0</v>
      </c>
      <c r="T9910" t="s">
        <v>28</v>
      </c>
      <c r="U9910">
        <v>2</v>
      </c>
      <c r="V9910" t="b">
        <v>0</v>
      </c>
    </row>
    <row r="9911" spans="1:22" x14ac:dyDescent="0.3">
      <c r="A9911">
        <v>9910</v>
      </c>
      <c r="B9911" s="2">
        <v>43813</v>
      </c>
      <c r="C9911" s="19">
        <f>YEAR(Table1[[#This Row],[Date]])</f>
        <v>2019</v>
      </c>
      <c r="D9911">
        <f>MONTH(Table1[[#This Row],[Date]])</f>
        <v>12</v>
      </c>
      <c r="E9911" t="str">
        <f>TEXT(Table1[[#This Row],[Date]],"MMMM")</f>
        <v>December</v>
      </c>
      <c r="F9911">
        <v>94</v>
      </c>
      <c r="G9911">
        <v>38</v>
      </c>
      <c r="H9911" t="s">
        <v>24</v>
      </c>
      <c r="I9911" t="s">
        <v>29</v>
      </c>
      <c r="J9911">
        <v>222</v>
      </c>
      <c r="K9911" t="s">
        <v>21</v>
      </c>
      <c r="L9911">
        <v>1</v>
      </c>
      <c r="M9911" s="1">
        <v>29.68123482</v>
      </c>
      <c r="N9911" s="1">
        <f>Table1[[#This Row],[Quantity]]*Table1[[#This Row],[UnitPrice]]</f>
        <v>29.68123482</v>
      </c>
      <c r="O9911" t="s">
        <v>22</v>
      </c>
      <c r="P9911" t="b">
        <v>0</v>
      </c>
      <c r="Q9911">
        <v>0</v>
      </c>
      <c r="R9911" s="1">
        <f>Table1[[#This Row],[Sales]]-Table1[[#This Row],[DiscountAmount]]</f>
        <v>29.68123482</v>
      </c>
      <c r="S9911" t="b">
        <v>0</v>
      </c>
      <c r="T9911" t="s">
        <v>28</v>
      </c>
      <c r="U9911">
        <v>1</v>
      </c>
      <c r="V9911" t="b">
        <v>0</v>
      </c>
    </row>
    <row r="9912" spans="1:22" x14ac:dyDescent="0.3">
      <c r="A9912">
        <v>9911</v>
      </c>
      <c r="B9912" s="2">
        <v>43822</v>
      </c>
      <c r="C9912" s="19">
        <f>YEAR(Table1[[#This Row],[Date]])</f>
        <v>2019</v>
      </c>
      <c r="D9912">
        <f>MONTH(Table1[[#This Row],[Date]])</f>
        <v>12</v>
      </c>
      <c r="E9912" t="str">
        <f>TEXT(Table1[[#This Row],[Date]],"MMMM")</f>
        <v>December</v>
      </c>
      <c r="F9912">
        <v>214</v>
      </c>
      <c r="G9912">
        <v>52</v>
      </c>
      <c r="H9912" t="s">
        <v>24</v>
      </c>
      <c r="I9912" t="s">
        <v>52</v>
      </c>
      <c r="J9912">
        <v>268</v>
      </c>
      <c r="K9912" t="s">
        <v>34</v>
      </c>
      <c r="L9912">
        <v>4</v>
      </c>
      <c r="M9912" s="1">
        <v>98.405759979999999</v>
      </c>
      <c r="N9912" s="1">
        <f>Table1[[#This Row],[Quantity]]*Table1[[#This Row],[UnitPrice]]</f>
        <v>393.62303992</v>
      </c>
      <c r="O9912" t="s">
        <v>30</v>
      </c>
      <c r="P9912" t="b">
        <v>1</v>
      </c>
      <c r="Q9912">
        <v>39.362303990000001</v>
      </c>
      <c r="R9912" s="1">
        <f>Table1[[#This Row],[Sales]]-Table1[[#This Row],[DiscountAmount]]</f>
        <v>354.26073593000001</v>
      </c>
      <c r="S9912" t="b">
        <v>0</v>
      </c>
      <c r="T9912" t="s">
        <v>36</v>
      </c>
      <c r="U9912">
        <v>1</v>
      </c>
      <c r="V9912" t="b">
        <v>1</v>
      </c>
    </row>
    <row r="9913" spans="1:22" x14ac:dyDescent="0.3">
      <c r="A9913">
        <v>9912</v>
      </c>
      <c r="B9913" s="2">
        <v>43813</v>
      </c>
      <c r="C9913" s="19">
        <f>YEAR(Table1[[#This Row],[Date]])</f>
        <v>2019</v>
      </c>
      <c r="D9913">
        <f>MONTH(Table1[[#This Row],[Date]])</f>
        <v>12</v>
      </c>
      <c r="E9913" t="str">
        <f>TEXT(Table1[[#This Row],[Date]],"MMMM")</f>
        <v>December</v>
      </c>
      <c r="F9913">
        <v>318</v>
      </c>
      <c r="G9913">
        <v>58</v>
      </c>
      <c r="H9913" t="s">
        <v>24</v>
      </c>
      <c r="I9913" t="s">
        <v>31</v>
      </c>
      <c r="J9913">
        <v>570</v>
      </c>
      <c r="K9913" t="s">
        <v>26</v>
      </c>
      <c r="L9913">
        <v>4</v>
      </c>
      <c r="M9913" s="1">
        <v>46.895488460000003</v>
      </c>
      <c r="N9913" s="1">
        <f>Table1[[#This Row],[Quantity]]*Table1[[#This Row],[UnitPrice]]</f>
        <v>187.58195384000001</v>
      </c>
      <c r="O9913" t="s">
        <v>35</v>
      </c>
      <c r="P9913" t="b">
        <v>1</v>
      </c>
      <c r="Q9913">
        <v>0</v>
      </c>
      <c r="R9913" s="1">
        <f>Table1[[#This Row],[Sales]]-Table1[[#This Row],[DiscountAmount]]</f>
        <v>187.58195384000001</v>
      </c>
      <c r="S9913" t="b">
        <v>0</v>
      </c>
      <c r="T9913" t="s">
        <v>23</v>
      </c>
      <c r="U9913">
        <v>2</v>
      </c>
      <c r="V9913" t="b">
        <v>0</v>
      </c>
    </row>
    <row r="9914" spans="1:22" x14ac:dyDescent="0.3">
      <c r="A9914">
        <v>9913</v>
      </c>
      <c r="B9914" s="2">
        <v>43801</v>
      </c>
      <c r="C9914" s="19">
        <f>YEAR(Table1[[#This Row],[Date]])</f>
        <v>2019</v>
      </c>
      <c r="D9914">
        <f>MONTH(Table1[[#This Row],[Date]])</f>
        <v>12</v>
      </c>
      <c r="E9914" t="str">
        <f>TEXT(Table1[[#This Row],[Date]],"MMMM")</f>
        <v>December</v>
      </c>
      <c r="F9914">
        <v>367</v>
      </c>
      <c r="G9914">
        <v>63</v>
      </c>
      <c r="H9914" t="s">
        <v>19</v>
      </c>
      <c r="I9914" t="s">
        <v>38</v>
      </c>
      <c r="J9914">
        <v>746</v>
      </c>
      <c r="K9914" t="s">
        <v>39</v>
      </c>
      <c r="L9914">
        <v>5</v>
      </c>
      <c r="M9914" s="1">
        <v>21.591525990000001</v>
      </c>
      <c r="N9914" s="1">
        <f>Table1[[#This Row],[Quantity]]*Table1[[#This Row],[UnitPrice]]</f>
        <v>107.95762995000001</v>
      </c>
      <c r="O9914" t="s">
        <v>32</v>
      </c>
      <c r="P9914" t="b">
        <v>0</v>
      </c>
      <c r="Q9914">
        <v>0</v>
      </c>
      <c r="R9914" s="1">
        <f>Table1[[#This Row],[Sales]]-Table1[[#This Row],[DiscountAmount]]</f>
        <v>107.95762995000001</v>
      </c>
      <c r="S9914" t="b">
        <v>1</v>
      </c>
      <c r="T9914" t="s">
        <v>23</v>
      </c>
      <c r="U9914">
        <v>5</v>
      </c>
      <c r="V9914" t="b">
        <v>1</v>
      </c>
    </row>
    <row r="9915" spans="1:22" x14ac:dyDescent="0.3">
      <c r="A9915">
        <v>9914</v>
      </c>
      <c r="B9915" s="2">
        <v>43825</v>
      </c>
      <c r="C9915" s="19">
        <f>YEAR(Table1[[#This Row],[Date]])</f>
        <v>2019</v>
      </c>
      <c r="D9915">
        <f>MONTH(Table1[[#This Row],[Date]])</f>
        <v>12</v>
      </c>
      <c r="E9915" t="str">
        <f>TEXT(Table1[[#This Row],[Date]],"MMMM")</f>
        <v>December</v>
      </c>
      <c r="F9915">
        <v>173</v>
      </c>
      <c r="G9915">
        <v>22</v>
      </c>
      <c r="H9915" t="s">
        <v>37</v>
      </c>
      <c r="I9915" t="s">
        <v>44</v>
      </c>
      <c r="J9915">
        <v>826</v>
      </c>
      <c r="K9915" t="s">
        <v>26</v>
      </c>
      <c r="L9915">
        <v>1</v>
      </c>
      <c r="M9915" s="1">
        <v>77.201731019999997</v>
      </c>
      <c r="N9915" s="1">
        <f>Table1[[#This Row],[Quantity]]*Table1[[#This Row],[UnitPrice]]</f>
        <v>77.201731019999997</v>
      </c>
      <c r="O9915" t="s">
        <v>30</v>
      </c>
      <c r="P9915" t="b">
        <v>1</v>
      </c>
      <c r="Q9915">
        <v>7.7201731020000004</v>
      </c>
      <c r="R9915" s="1">
        <f>Table1[[#This Row],[Sales]]-Table1[[#This Row],[DiscountAmount]]</f>
        <v>69.481557917999993</v>
      </c>
      <c r="S9915" t="b">
        <v>0</v>
      </c>
      <c r="T9915" t="s">
        <v>36</v>
      </c>
      <c r="U9915">
        <v>5</v>
      </c>
      <c r="V9915" t="b">
        <v>0</v>
      </c>
    </row>
    <row r="9916" spans="1:22" x14ac:dyDescent="0.3">
      <c r="A9916">
        <v>9915</v>
      </c>
      <c r="B9916" s="2">
        <v>43413</v>
      </c>
      <c r="C9916" s="19">
        <f>YEAR(Table1[[#This Row],[Date]])</f>
        <v>2018</v>
      </c>
      <c r="D9916">
        <f>MONTH(Table1[[#This Row],[Date]])</f>
        <v>11</v>
      </c>
      <c r="E9916" t="str">
        <f>TEXT(Table1[[#This Row],[Date]],"MMMM")</f>
        <v>November</v>
      </c>
      <c r="F9916">
        <v>220</v>
      </c>
      <c r="G9916">
        <v>67</v>
      </c>
      <c r="H9916" t="s">
        <v>37</v>
      </c>
      <c r="I9916" t="s">
        <v>29</v>
      </c>
      <c r="J9916">
        <v>806</v>
      </c>
      <c r="K9916" t="s">
        <v>39</v>
      </c>
      <c r="L9916">
        <v>5</v>
      </c>
      <c r="M9916" s="1">
        <v>71.594487279999996</v>
      </c>
      <c r="N9916" s="1">
        <f>Table1[[#This Row],[Quantity]]*Table1[[#This Row],[UnitPrice]]</f>
        <v>357.97243639999999</v>
      </c>
      <c r="O9916" t="s">
        <v>35</v>
      </c>
      <c r="P9916" t="b">
        <v>1</v>
      </c>
      <c r="Q9916">
        <v>0</v>
      </c>
      <c r="R9916" s="1">
        <f>Table1[[#This Row],[Sales]]-Table1[[#This Row],[DiscountAmount]]</f>
        <v>357.97243639999999</v>
      </c>
      <c r="S9916" t="b">
        <v>1</v>
      </c>
      <c r="T9916" t="s">
        <v>23</v>
      </c>
      <c r="U9916">
        <v>1</v>
      </c>
      <c r="V9916" t="b">
        <v>0</v>
      </c>
    </row>
    <row r="9917" spans="1:22" x14ac:dyDescent="0.3">
      <c r="A9917">
        <v>9916</v>
      </c>
      <c r="B9917" s="2">
        <v>43459</v>
      </c>
      <c r="C9917" s="19">
        <f>YEAR(Table1[[#This Row],[Date]])</f>
        <v>2018</v>
      </c>
      <c r="D9917">
        <f>MONTH(Table1[[#This Row],[Date]])</f>
        <v>12</v>
      </c>
      <c r="E9917" t="str">
        <f>TEXT(Table1[[#This Row],[Date]],"MMMM")</f>
        <v>December</v>
      </c>
      <c r="F9917">
        <v>109</v>
      </c>
      <c r="G9917">
        <v>63</v>
      </c>
      <c r="H9917" t="s">
        <v>37</v>
      </c>
      <c r="I9917" t="s">
        <v>45</v>
      </c>
      <c r="J9917">
        <v>135</v>
      </c>
      <c r="K9917" t="s">
        <v>26</v>
      </c>
      <c r="L9917">
        <v>1</v>
      </c>
      <c r="M9917" s="1">
        <v>35.70104027</v>
      </c>
      <c r="N9917" s="1">
        <f>Table1[[#This Row],[Quantity]]*Table1[[#This Row],[UnitPrice]]</f>
        <v>35.70104027</v>
      </c>
      <c r="O9917" t="s">
        <v>30</v>
      </c>
      <c r="P9917" t="b">
        <v>1</v>
      </c>
      <c r="Q9917">
        <v>0</v>
      </c>
      <c r="R9917" s="1">
        <f>Table1[[#This Row],[Sales]]-Table1[[#This Row],[DiscountAmount]]</f>
        <v>35.70104027</v>
      </c>
      <c r="S9917" t="b">
        <v>0</v>
      </c>
      <c r="T9917" t="s">
        <v>28</v>
      </c>
      <c r="U9917">
        <v>5</v>
      </c>
      <c r="V9917" t="b">
        <v>1</v>
      </c>
    </row>
    <row r="9918" spans="1:22" x14ac:dyDescent="0.3">
      <c r="A9918">
        <v>9917</v>
      </c>
      <c r="B9918" s="2">
        <v>43826</v>
      </c>
      <c r="C9918" s="19">
        <f>YEAR(Table1[[#This Row],[Date]])</f>
        <v>2019</v>
      </c>
      <c r="D9918">
        <f>MONTH(Table1[[#This Row],[Date]])</f>
        <v>12</v>
      </c>
      <c r="E9918" t="str">
        <f>TEXT(Table1[[#This Row],[Date]],"MMMM")</f>
        <v>December</v>
      </c>
      <c r="F9918">
        <v>314</v>
      </c>
      <c r="G9918">
        <v>31</v>
      </c>
      <c r="H9918" t="s">
        <v>19</v>
      </c>
      <c r="I9918" t="s">
        <v>20</v>
      </c>
      <c r="J9918">
        <v>575</v>
      </c>
      <c r="K9918" t="s">
        <v>34</v>
      </c>
      <c r="L9918">
        <v>1</v>
      </c>
      <c r="M9918" s="1">
        <v>42.832992930000003</v>
      </c>
      <c r="N9918" s="1">
        <f>Table1[[#This Row],[Quantity]]*Table1[[#This Row],[UnitPrice]]</f>
        <v>42.832992930000003</v>
      </c>
      <c r="O9918" t="s">
        <v>30</v>
      </c>
      <c r="P9918" t="b">
        <v>0</v>
      </c>
      <c r="Q9918">
        <v>4.2832992929999998</v>
      </c>
      <c r="R9918" s="1">
        <f>Table1[[#This Row],[Sales]]-Table1[[#This Row],[DiscountAmount]]</f>
        <v>38.549693637000004</v>
      </c>
      <c r="S9918" t="b">
        <v>0</v>
      </c>
      <c r="T9918" t="s">
        <v>36</v>
      </c>
      <c r="U9918">
        <v>5</v>
      </c>
      <c r="V9918" t="b">
        <v>1</v>
      </c>
    </row>
    <row r="9919" spans="1:22" x14ac:dyDescent="0.3">
      <c r="A9919">
        <v>9918</v>
      </c>
      <c r="B9919" s="2">
        <v>43425</v>
      </c>
      <c r="C9919" s="19">
        <f>YEAR(Table1[[#This Row],[Date]])</f>
        <v>2018</v>
      </c>
      <c r="D9919">
        <f>MONTH(Table1[[#This Row],[Date]])</f>
        <v>11</v>
      </c>
      <c r="E9919" t="str">
        <f>TEXT(Table1[[#This Row],[Date]],"MMMM")</f>
        <v>November</v>
      </c>
      <c r="F9919">
        <v>92</v>
      </c>
      <c r="G9919">
        <v>22</v>
      </c>
      <c r="H9919" t="s">
        <v>19</v>
      </c>
      <c r="I9919" t="s">
        <v>42</v>
      </c>
      <c r="J9919">
        <v>25</v>
      </c>
      <c r="K9919" t="s">
        <v>39</v>
      </c>
      <c r="L9919">
        <v>3</v>
      </c>
      <c r="M9919" s="1">
        <v>55.910988170000003</v>
      </c>
      <c r="N9919" s="1">
        <f>Table1[[#This Row],[Quantity]]*Table1[[#This Row],[UnitPrice]]</f>
        <v>167.73296451000002</v>
      </c>
      <c r="O9919" t="s">
        <v>30</v>
      </c>
      <c r="P9919" t="b">
        <v>1</v>
      </c>
      <c r="Q9919">
        <v>0</v>
      </c>
      <c r="R9919" s="1">
        <f>Table1[[#This Row],[Sales]]-Table1[[#This Row],[DiscountAmount]]</f>
        <v>167.73296451000002</v>
      </c>
      <c r="S9919" t="b">
        <v>1</v>
      </c>
      <c r="T9919" t="s">
        <v>28</v>
      </c>
      <c r="U9919">
        <v>5</v>
      </c>
      <c r="V9919" t="b">
        <v>0</v>
      </c>
    </row>
    <row r="9920" spans="1:22" x14ac:dyDescent="0.3">
      <c r="A9920">
        <v>9919</v>
      </c>
      <c r="B9920" s="2">
        <v>44146</v>
      </c>
      <c r="C9920" s="19">
        <f>YEAR(Table1[[#This Row],[Date]])</f>
        <v>2020</v>
      </c>
      <c r="D9920">
        <f>MONTH(Table1[[#This Row],[Date]])</f>
        <v>11</v>
      </c>
      <c r="E9920" t="str">
        <f>TEXT(Table1[[#This Row],[Date]],"MMMM")</f>
        <v>November</v>
      </c>
      <c r="F9920">
        <v>416</v>
      </c>
      <c r="G9920">
        <v>54</v>
      </c>
      <c r="H9920" t="s">
        <v>19</v>
      </c>
      <c r="I9920" t="s">
        <v>50</v>
      </c>
      <c r="J9920">
        <v>988</v>
      </c>
      <c r="K9920" t="s">
        <v>21</v>
      </c>
      <c r="L9920">
        <v>2</v>
      </c>
      <c r="M9920" s="1">
        <v>22.193934800000001</v>
      </c>
      <c r="N9920" s="1">
        <f>Table1[[#This Row],[Quantity]]*Table1[[#This Row],[UnitPrice]]</f>
        <v>44.387869600000002</v>
      </c>
      <c r="O9920" t="s">
        <v>22</v>
      </c>
      <c r="P9920" t="b">
        <v>1</v>
      </c>
      <c r="Q9920">
        <v>4.4387869599999998</v>
      </c>
      <c r="R9920" s="1">
        <f>Table1[[#This Row],[Sales]]-Table1[[#This Row],[DiscountAmount]]</f>
        <v>39.94908264</v>
      </c>
      <c r="S9920" t="b">
        <v>1</v>
      </c>
      <c r="T9920" t="s">
        <v>36</v>
      </c>
      <c r="U9920">
        <v>5</v>
      </c>
      <c r="V9920" t="b">
        <v>0</v>
      </c>
    </row>
    <row r="9921" spans="1:22" x14ac:dyDescent="0.3">
      <c r="A9921">
        <v>9920</v>
      </c>
      <c r="B9921" s="2">
        <v>43454</v>
      </c>
      <c r="C9921" s="19">
        <f>YEAR(Table1[[#This Row],[Date]])</f>
        <v>2018</v>
      </c>
      <c r="D9921">
        <f>MONTH(Table1[[#This Row],[Date]])</f>
        <v>12</v>
      </c>
      <c r="E9921" t="str">
        <f>TEXT(Table1[[#This Row],[Date]],"MMMM")</f>
        <v>December</v>
      </c>
      <c r="F9921">
        <v>137</v>
      </c>
      <c r="G9921">
        <v>24</v>
      </c>
      <c r="H9921" t="s">
        <v>37</v>
      </c>
      <c r="I9921" t="s">
        <v>44</v>
      </c>
      <c r="J9921">
        <v>32</v>
      </c>
      <c r="K9921" t="s">
        <v>21</v>
      </c>
      <c r="L9921">
        <v>1</v>
      </c>
      <c r="M9921" s="1">
        <v>91.727074130000005</v>
      </c>
      <c r="N9921" s="1">
        <f>Table1[[#This Row],[Quantity]]*Table1[[#This Row],[UnitPrice]]</f>
        <v>91.727074130000005</v>
      </c>
      <c r="O9921" t="s">
        <v>30</v>
      </c>
      <c r="P9921" t="b">
        <v>1</v>
      </c>
      <c r="Q9921">
        <v>9.1727074129999995</v>
      </c>
      <c r="R9921" s="1">
        <f>Table1[[#This Row],[Sales]]-Table1[[#This Row],[DiscountAmount]]</f>
        <v>82.554366717000008</v>
      </c>
      <c r="S9921" t="b">
        <v>0</v>
      </c>
      <c r="T9921" t="s">
        <v>36</v>
      </c>
      <c r="U9921">
        <v>1</v>
      </c>
      <c r="V9921" t="b">
        <v>1</v>
      </c>
    </row>
    <row r="9922" spans="1:22" x14ac:dyDescent="0.3">
      <c r="A9922">
        <v>9921</v>
      </c>
      <c r="B9922" s="2">
        <v>45257</v>
      </c>
      <c r="C9922" s="19">
        <f>YEAR(Table1[[#This Row],[Date]])</f>
        <v>2023</v>
      </c>
      <c r="D9922">
        <f>MONTH(Table1[[#This Row],[Date]])</f>
        <v>11</v>
      </c>
      <c r="E9922" t="str">
        <f>TEXT(Table1[[#This Row],[Date]],"MMMM")</f>
        <v>November</v>
      </c>
      <c r="F9922">
        <v>432</v>
      </c>
      <c r="G9922">
        <v>20</v>
      </c>
      <c r="H9922" t="s">
        <v>37</v>
      </c>
      <c r="I9922" t="s">
        <v>40</v>
      </c>
      <c r="J9922">
        <v>289</v>
      </c>
      <c r="K9922" t="s">
        <v>43</v>
      </c>
      <c r="L9922">
        <v>5</v>
      </c>
      <c r="M9922" s="1">
        <v>63.210412089999998</v>
      </c>
      <c r="N9922" s="1">
        <f>Table1[[#This Row],[Quantity]]*Table1[[#This Row],[UnitPrice]]</f>
        <v>316.05206045</v>
      </c>
      <c r="O9922" t="s">
        <v>22</v>
      </c>
      <c r="P9922" t="b">
        <v>0</v>
      </c>
      <c r="Q9922">
        <v>31.605206039999999</v>
      </c>
      <c r="R9922" s="1">
        <f>Table1[[#This Row],[Sales]]-Table1[[#This Row],[DiscountAmount]]</f>
        <v>284.44685441000001</v>
      </c>
      <c r="S9922" t="b">
        <v>0</v>
      </c>
      <c r="T9922" t="s">
        <v>36</v>
      </c>
      <c r="U9922">
        <v>2</v>
      </c>
      <c r="V9922" t="b">
        <v>0</v>
      </c>
    </row>
    <row r="9923" spans="1:22" x14ac:dyDescent="0.3">
      <c r="A9923">
        <v>9922</v>
      </c>
      <c r="B9923" s="2">
        <v>43446</v>
      </c>
      <c r="C9923" s="19">
        <f>YEAR(Table1[[#This Row],[Date]])</f>
        <v>2018</v>
      </c>
      <c r="D9923">
        <f>MONTH(Table1[[#This Row],[Date]])</f>
        <v>12</v>
      </c>
      <c r="E9923" t="str">
        <f>TEXT(Table1[[#This Row],[Date]],"MMMM")</f>
        <v>December</v>
      </c>
      <c r="F9923">
        <v>20</v>
      </c>
      <c r="G9923">
        <v>37</v>
      </c>
      <c r="H9923" t="s">
        <v>24</v>
      </c>
      <c r="I9923" t="s">
        <v>53</v>
      </c>
      <c r="J9923">
        <v>898</v>
      </c>
      <c r="K9923" t="s">
        <v>26</v>
      </c>
      <c r="L9923">
        <v>5</v>
      </c>
      <c r="M9923" s="1">
        <v>56.371567140000003</v>
      </c>
      <c r="N9923" s="1">
        <f>Table1[[#This Row],[Quantity]]*Table1[[#This Row],[UnitPrice]]</f>
        <v>281.85783570000001</v>
      </c>
      <c r="O9923" t="s">
        <v>35</v>
      </c>
      <c r="P9923" t="b">
        <v>1</v>
      </c>
      <c r="Q9923">
        <v>0</v>
      </c>
      <c r="R9923" s="1">
        <f>Table1[[#This Row],[Sales]]-Table1[[#This Row],[DiscountAmount]]</f>
        <v>281.85783570000001</v>
      </c>
      <c r="S9923" t="b">
        <v>0</v>
      </c>
      <c r="T9923" t="s">
        <v>23</v>
      </c>
      <c r="U9923">
        <v>2</v>
      </c>
      <c r="V9923" t="b">
        <v>0</v>
      </c>
    </row>
    <row r="9924" spans="1:22" x14ac:dyDescent="0.3">
      <c r="A9924">
        <v>9923</v>
      </c>
      <c r="B9924" s="2">
        <v>44545</v>
      </c>
      <c r="C9924" s="19">
        <f>YEAR(Table1[[#This Row],[Date]])</f>
        <v>2021</v>
      </c>
      <c r="D9924">
        <f>MONTH(Table1[[#This Row],[Date]])</f>
        <v>12</v>
      </c>
      <c r="E9924" t="str">
        <f>TEXT(Table1[[#This Row],[Date]],"MMMM")</f>
        <v>December</v>
      </c>
      <c r="F9924">
        <v>410</v>
      </c>
      <c r="G9924">
        <v>59</v>
      </c>
      <c r="H9924" t="s">
        <v>24</v>
      </c>
      <c r="I9924" t="s">
        <v>20</v>
      </c>
      <c r="J9924">
        <v>180</v>
      </c>
      <c r="K9924" t="s">
        <v>21</v>
      </c>
      <c r="L9924">
        <v>4</v>
      </c>
      <c r="M9924" s="1">
        <v>24.624714099999998</v>
      </c>
      <c r="N9924" s="1">
        <f>Table1[[#This Row],[Quantity]]*Table1[[#This Row],[UnitPrice]]</f>
        <v>98.498856399999994</v>
      </c>
      <c r="O9924" t="s">
        <v>22</v>
      </c>
      <c r="P9924" t="b">
        <v>1</v>
      </c>
      <c r="Q9924">
        <v>0</v>
      </c>
      <c r="R9924" s="1">
        <f>Table1[[#This Row],[Sales]]-Table1[[#This Row],[DiscountAmount]]</f>
        <v>98.498856399999994</v>
      </c>
      <c r="S9924" t="b">
        <v>0</v>
      </c>
      <c r="T9924" t="s">
        <v>23</v>
      </c>
      <c r="U9924">
        <v>2</v>
      </c>
      <c r="V9924" t="b">
        <v>1</v>
      </c>
    </row>
    <row r="9925" spans="1:22" x14ac:dyDescent="0.3">
      <c r="A9925">
        <v>9924</v>
      </c>
      <c r="B9925" s="2">
        <v>44558</v>
      </c>
      <c r="C9925" s="19">
        <f>YEAR(Table1[[#This Row],[Date]])</f>
        <v>2021</v>
      </c>
      <c r="D9925">
        <f>MONTH(Table1[[#This Row],[Date]])</f>
        <v>12</v>
      </c>
      <c r="E9925" t="str">
        <f>TEXT(Table1[[#This Row],[Date]],"MMMM")</f>
        <v>December</v>
      </c>
      <c r="F9925">
        <v>447</v>
      </c>
      <c r="G9925">
        <v>68</v>
      </c>
      <c r="H9925" t="s">
        <v>19</v>
      </c>
      <c r="I9925" t="s">
        <v>48</v>
      </c>
      <c r="J9925">
        <v>124</v>
      </c>
      <c r="K9925" t="s">
        <v>34</v>
      </c>
      <c r="L9925">
        <v>3</v>
      </c>
      <c r="M9925" s="1">
        <v>84.389359639999995</v>
      </c>
      <c r="N9925" s="1">
        <f>Table1[[#This Row],[Quantity]]*Table1[[#This Row],[UnitPrice]]</f>
        <v>253.16807891999997</v>
      </c>
      <c r="O9925" t="s">
        <v>22</v>
      </c>
      <c r="P9925" t="b">
        <v>0</v>
      </c>
      <c r="Q9925">
        <v>25.31680789</v>
      </c>
      <c r="R9925" s="1">
        <f>Table1[[#This Row],[Sales]]-Table1[[#This Row],[DiscountAmount]]</f>
        <v>227.85127102999996</v>
      </c>
      <c r="S9925" t="b">
        <v>0</v>
      </c>
      <c r="T9925" t="s">
        <v>36</v>
      </c>
      <c r="U9925">
        <v>4</v>
      </c>
      <c r="V9925" t="b">
        <v>1</v>
      </c>
    </row>
    <row r="9926" spans="1:22" x14ac:dyDescent="0.3">
      <c r="A9926">
        <v>9925</v>
      </c>
      <c r="B9926" s="2">
        <v>44144</v>
      </c>
      <c r="C9926" s="19">
        <f>YEAR(Table1[[#This Row],[Date]])</f>
        <v>2020</v>
      </c>
      <c r="D9926">
        <f>MONTH(Table1[[#This Row],[Date]])</f>
        <v>11</v>
      </c>
      <c r="E9926" t="str">
        <f>TEXT(Table1[[#This Row],[Date]],"MMMM")</f>
        <v>November</v>
      </c>
      <c r="F9926">
        <v>278</v>
      </c>
      <c r="G9926">
        <v>38</v>
      </c>
      <c r="H9926" t="s">
        <v>24</v>
      </c>
      <c r="I9926" t="s">
        <v>48</v>
      </c>
      <c r="J9926">
        <v>955</v>
      </c>
      <c r="K9926" t="s">
        <v>34</v>
      </c>
      <c r="L9926">
        <v>3</v>
      </c>
      <c r="M9926" s="1">
        <v>79.369713809999993</v>
      </c>
      <c r="N9926" s="1">
        <f>Table1[[#This Row],[Quantity]]*Table1[[#This Row],[UnitPrice]]</f>
        <v>238.10914142999997</v>
      </c>
      <c r="O9926" t="s">
        <v>35</v>
      </c>
      <c r="P9926" t="b">
        <v>1</v>
      </c>
      <c r="Q9926">
        <v>0</v>
      </c>
      <c r="R9926" s="1">
        <f>Table1[[#This Row],[Sales]]-Table1[[#This Row],[DiscountAmount]]</f>
        <v>238.10914142999997</v>
      </c>
      <c r="S9926" t="b">
        <v>1</v>
      </c>
      <c r="T9926" t="s">
        <v>28</v>
      </c>
      <c r="U9926">
        <v>1</v>
      </c>
      <c r="V9926" t="b">
        <v>1</v>
      </c>
    </row>
    <row r="9927" spans="1:22" x14ac:dyDescent="0.3">
      <c r="A9927">
        <v>9926</v>
      </c>
      <c r="B9927" s="2">
        <v>43422</v>
      </c>
      <c r="C9927" s="19">
        <f>YEAR(Table1[[#This Row],[Date]])</f>
        <v>2018</v>
      </c>
      <c r="D9927">
        <f>MONTH(Table1[[#This Row],[Date]])</f>
        <v>11</v>
      </c>
      <c r="E9927" t="str">
        <f>TEXT(Table1[[#This Row],[Date]],"MMMM")</f>
        <v>November</v>
      </c>
      <c r="F9927">
        <v>277</v>
      </c>
      <c r="G9927">
        <v>19</v>
      </c>
      <c r="H9927" t="s">
        <v>24</v>
      </c>
      <c r="I9927" t="s">
        <v>52</v>
      </c>
      <c r="J9927">
        <v>269</v>
      </c>
      <c r="K9927" t="s">
        <v>21</v>
      </c>
      <c r="L9927">
        <v>3</v>
      </c>
      <c r="M9927" s="1">
        <v>57.817654679999997</v>
      </c>
      <c r="N9927" s="1">
        <f>Table1[[#This Row],[Quantity]]*Table1[[#This Row],[UnitPrice]]</f>
        <v>173.45296403999998</v>
      </c>
      <c r="O9927" t="s">
        <v>32</v>
      </c>
      <c r="P9927" t="b">
        <v>1</v>
      </c>
      <c r="Q9927">
        <v>0</v>
      </c>
      <c r="R9927" s="1">
        <f>Table1[[#This Row],[Sales]]-Table1[[#This Row],[DiscountAmount]]</f>
        <v>173.45296403999998</v>
      </c>
      <c r="S9927" t="b">
        <v>1</v>
      </c>
      <c r="T9927" t="s">
        <v>23</v>
      </c>
      <c r="U9927">
        <v>4</v>
      </c>
      <c r="V9927" t="b">
        <v>1</v>
      </c>
    </row>
    <row r="9928" spans="1:22" x14ac:dyDescent="0.3">
      <c r="A9928">
        <v>9927</v>
      </c>
      <c r="B9928" s="2">
        <v>45244</v>
      </c>
      <c r="C9928" s="19">
        <f>YEAR(Table1[[#This Row],[Date]])</f>
        <v>2023</v>
      </c>
      <c r="D9928">
        <f>MONTH(Table1[[#This Row],[Date]])</f>
        <v>11</v>
      </c>
      <c r="E9928" t="str">
        <f>TEXT(Table1[[#This Row],[Date]],"MMMM")</f>
        <v>November</v>
      </c>
      <c r="F9928">
        <v>461</v>
      </c>
      <c r="G9928">
        <v>63</v>
      </c>
      <c r="H9928" t="s">
        <v>19</v>
      </c>
      <c r="I9928" t="s">
        <v>48</v>
      </c>
      <c r="J9928">
        <v>454</v>
      </c>
      <c r="K9928" t="s">
        <v>39</v>
      </c>
      <c r="L9928">
        <v>3</v>
      </c>
      <c r="M9928" s="1">
        <v>58.143626189999999</v>
      </c>
      <c r="N9928" s="1">
        <f>Table1[[#This Row],[Quantity]]*Table1[[#This Row],[UnitPrice]]</f>
        <v>174.43087857</v>
      </c>
      <c r="O9928" t="s">
        <v>32</v>
      </c>
      <c r="P9928" t="b">
        <v>0</v>
      </c>
      <c r="Q9928">
        <v>0</v>
      </c>
      <c r="R9928" s="1">
        <f>Table1[[#This Row],[Sales]]-Table1[[#This Row],[DiscountAmount]]</f>
        <v>174.43087857</v>
      </c>
      <c r="S9928" t="b">
        <v>0</v>
      </c>
      <c r="T9928" t="s">
        <v>23</v>
      </c>
      <c r="U9928">
        <v>5</v>
      </c>
      <c r="V9928" t="b">
        <v>1</v>
      </c>
    </row>
    <row r="9929" spans="1:22" x14ac:dyDescent="0.3">
      <c r="A9929">
        <v>9928</v>
      </c>
      <c r="B9929" s="2">
        <v>44884</v>
      </c>
      <c r="C9929" s="19">
        <f>YEAR(Table1[[#This Row],[Date]])</f>
        <v>2022</v>
      </c>
      <c r="D9929">
        <f>MONTH(Table1[[#This Row],[Date]])</f>
        <v>11</v>
      </c>
      <c r="E9929" t="str">
        <f>TEXT(Table1[[#This Row],[Date]],"MMMM")</f>
        <v>November</v>
      </c>
      <c r="F9929">
        <v>382</v>
      </c>
      <c r="G9929">
        <v>64</v>
      </c>
      <c r="H9929" t="s">
        <v>37</v>
      </c>
      <c r="I9929" t="s">
        <v>44</v>
      </c>
      <c r="J9929">
        <v>380</v>
      </c>
      <c r="K9929" t="s">
        <v>39</v>
      </c>
      <c r="L9929">
        <v>1</v>
      </c>
      <c r="M9929" s="1">
        <v>24.725995510000001</v>
      </c>
      <c r="N9929" s="1">
        <f>Table1[[#This Row],[Quantity]]*Table1[[#This Row],[UnitPrice]]</f>
        <v>24.725995510000001</v>
      </c>
      <c r="O9929" t="s">
        <v>30</v>
      </c>
      <c r="P9929" t="b">
        <v>1</v>
      </c>
      <c r="Q9929">
        <v>0</v>
      </c>
      <c r="R9929" s="1">
        <f>Table1[[#This Row],[Sales]]-Table1[[#This Row],[DiscountAmount]]</f>
        <v>24.725995510000001</v>
      </c>
      <c r="S9929" t="b">
        <v>0</v>
      </c>
      <c r="T9929" t="s">
        <v>23</v>
      </c>
      <c r="U9929">
        <v>3</v>
      </c>
      <c r="V9929" t="b">
        <v>0</v>
      </c>
    </row>
    <row r="9930" spans="1:22" x14ac:dyDescent="0.3">
      <c r="A9930">
        <v>9929</v>
      </c>
      <c r="B9930" s="2">
        <v>43419</v>
      </c>
      <c r="C9930" s="19">
        <f>YEAR(Table1[[#This Row],[Date]])</f>
        <v>2018</v>
      </c>
      <c r="D9930">
        <f>MONTH(Table1[[#This Row],[Date]])</f>
        <v>11</v>
      </c>
      <c r="E9930" t="str">
        <f>TEXT(Table1[[#This Row],[Date]],"MMMM")</f>
        <v>November</v>
      </c>
      <c r="F9930">
        <v>177</v>
      </c>
      <c r="G9930">
        <v>57</v>
      </c>
      <c r="H9930" t="s">
        <v>24</v>
      </c>
      <c r="I9930" t="s">
        <v>20</v>
      </c>
      <c r="J9930">
        <v>664</v>
      </c>
      <c r="K9930" t="s">
        <v>26</v>
      </c>
      <c r="L9930">
        <v>1</v>
      </c>
      <c r="M9930" s="1">
        <v>79.684484409999996</v>
      </c>
      <c r="N9930" s="1">
        <f>Table1[[#This Row],[Quantity]]*Table1[[#This Row],[UnitPrice]]</f>
        <v>79.684484409999996</v>
      </c>
      <c r="O9930" t="s">
        <v>22</v>
      </c>
      <c r="P9930" t="b">
        <v>1</v>
      </c>
      <c r="Q9930">
        <v>0</v>
      </c>
      <c r="R9930" s="1">
        <f>Table1[[#This Row],[Sales]]-Table1[[#This Row],[DiscountAmount]]</f>
        <v>79.684484409999996</v>
      </c>
      <c r="S9930" t="b">
        <v>0</v>
      </c>
      <c r="T9930" t="s">
        <v>23</v>
      </c>
      <c r="U9930">
        <v>2</v>
      </c>
      <c r="V9930" t="b">
        <v>1</v>
      </c>
    </row>
    <row r="9931" spans="1:22" x14ac:dyDescent="0.3">
      <c r="A9931">
        <v>9930</v>
      </c>
      <c r="B9931" s="2">
        <v>43419</v>
      </c>
      <c r="C9931" s="19">
        <f>YEAR(Table1[[#This Row],[Date]])</f>
        <v>2018</v>
      </c>
      <c r="D9931">
        <f>MONTH(Table1[[#This Row],[Date]])</f>
        <v>11</v>
      </c>
      <c r="E9931" t="str">
        <f>TEXT(Table1[[#This Row],[Date]],"MMMM")</f>
        <v>November</v>
      </c>
      <c r="F9931">
        <v>3</v>
      </c>
      <c r="G9931">
        <v>65</v>
      </c>
      <c r="H9931" t="s">
        <v>24</v>
      </c>
      <c r="I9931" t="s">
        <v>31</v>
      </c>
      <c r="J9931">
        <v>293</v>
      </c>
      <c r="K9931" t="s">
        <v>39</v>
      </c>
      <c r="L9931">
        <v>2</v>
      </c>
      <c r="M9931" s="1">
        <v>75.530215589999997</v>
      </c>
      <c r="N9931" s="1">
        <f>Table1[[#This Row],[Quantity]]*Table1[[#This Row],[UnitPrice]]</f>
        <v>151.06043117999999</v>
      </c>
      <c r="O9931" t="s">
        <v>32</v>
      </c>
      <c r="P9931" t="b">
        <v>1</v>
      </c>
      <c r="Q9931">
        <v>15.106043120000001</v>
      </c>
      <c r="R9931" s="1">
        <f>Table1[[#This Row],[Sales]]-Table1[[#This Row],[DiscountAmount]]</f>
        <v>135.95438805999999</v>
      </c>
      <c r="S9931" t="b">
        <v>0</v>
      </c>
      <c r="T9931" t="s">
        <v>36</v>
      </c>
      <c r="U9931">
        <v>4</v>
      </c>
      <c r="V9931" t="b">
        <v>0</v>
      </c>
    </row>
    <row r="9932" spans="1:22" x14ac:dyDescent="0.3">
      <c r="A9932">
        <v>9931</v>
      </c>
      <c r="B9932" s="2">
        <v>44169</v>
      </c>
      <c r="C9932" s="19">
        <f>YEAR(Table1[[#This Row],[Date]])</f>
        <v>2020</v>
      </c>
      <c r="D9932">
        <f>MONTH(Table1[[#This Row],[Date]])</f>
        <v>12</v>
      </c>
      <c r="E9932" t="str">
        <f>TEXT(Table1[[#This Row],[Date]],"MMMM")</f>
        <v>December</v>
      </c>
      <c r="F9932">
        <v>98</v>
      </c>
      <c r="G9932">
        <v>33</v>
      </c>
      <c r="H9932" t="s">
        <v>24</v>
      </c>
      <c r="I9932" t="s">
        <v>53</v>
      </c>
      <c r="J9932">
        <v>326</v>
      </c>
      <c r="K9932" t="s">
        <v>26</v>
      </c>
      <c r="L9932">
        <v>3</v>
      </c>
      <c r="M9932" s="1">
        <v>18.415844199999999</v>
      </c>
      <c r="N9932" s="1">
        <f>Table1[[#This Row],[Quantity]]*Table1[[#This Row],[UnitPrice]]</f>
        <v>55.2475326</v>
      </c>
      <c r="O9932" t="s">
        <v>30</v>
      </c>
      <c r="P9932" t="b">
        <v>0</v>
      </c>
      <c r="Q9932">
        <v>5.5247532589999997</v>
      </c>
      <c r="R9932" s="1">
        <f>Table1[[#This Row],[Sales]]-Table1[[#This Row],[DiscountAmount]]</f>
        <v>49.722779340999999</v>
      </c>
      <c r="S9932" t="b">
        <v>0</v>
      </c>
      <c r="T9932" t="s">
        <v>36</v>
      </c>
      <c r="U9932">
        <v>5</v>
      </c>
      <c r="V9932" t="b">
        <v>1</v>
      </c>
    </row>
    <row r="9933" spans="1:22" x14ac:dyDescent="0.3">
      <c r="A9933">
        <v>9932</v>
      </c>
      <c r="B9933" s="2">
        <v>44186</v>
      </c>
      <c r="C9933" s="19">
        <f>YEAR(Table1[[#This Row],[Date]])</f>
        <v>2020</v>
      </c>
      <c r="D9933">
        <f>MONTH(Table1[[#This Row],[Date]])</f>
        <v>12</v>
      </c>
      <c r="E9933" t="str">
        <f>TEXT(Table1[[#This Row],[Date]],"MMMM")</f>
        <v>December</v>
      </c>
      <c r="F9933">
        <v>158</v>
      </c>
      <c r="G9933">
        <v>43</v>
      </c>
      <c r="H9933" t="s">
        <v>19</v>
      </c>
      <c r="I9933" t="s">
        <v>42</v>
      </c>
      <c r="J9933">
        <v>865</v>
      </c>
      <c r="K9933" t="s">
        <v>21</v>
      </c>
      <c r="L9933">
        <v>2</v>
      </c>
      <c r="M9933" s="1">
        <v>96.837856009999996</v>
      </c>
      <c r="N9933" s="1">
        <f>Table1[[#This Row],[Quantity]]*Table1[[#This Row],[UnitPrice]]</f>
        <v>193.67571201999999</v>
      </c>
      <c r="O9933" t="s">
        <v>32</v>
      </c>
      <c r="P9933" t="b">
        <v>0</v>
      </c>
      <c r="Q9933">
        <v>0</v>
      </c>
      <c r="R9933" s="1">
        <f>Table1[[#This Row],[Sales]]-Table1[[#This Row],[DiscountAmount]]</f>
        <v>193.67571201999999</v>
      </c>
      <c r="S9933" t="b">
        <v>1</v>
      </c>
      <c r="T9933" t="s">
        <v>28</v>
      </c>
      <c r="U9933">
        <v>4</v>
      </c>
      <c r="V9933" t="b">
        <v>0</v>
      </c>
    </row>
    <row r="9934" spans="1:22" x14ac:dyDescent="0.3">
      <c r="A9934">
        <v>9933</v>
      </c>
      <c r="B9934" s="2">
        <v>45237</v>
      </c>
      <c r="C9934" s="19">
        <f>YEAR(Table1[[#This Row],[Date]])</f>
        <v>2023</v>
      </c>
      <c r="D9934">
        <f>MONTH(Table1[[#This Row],[Date]])</f>
        <v>11</v>
      </c>
      <c r="E9934" t="str">
        <f>TEXT(Table1[[#This Row],[Date]],"MMMM")</f>
        <v>November</v>
      </c>
      <c r="F9934">
        <v>354</v>
      </c>
      <c r="G9934">
        <v>38</v>
      </c>
      <c r="H9934" t="s">
        <v>19</v>
      </c>
      <c r="I9934" t="s">
        <v>27</v>
      </c>
      <c r="J9934">
        <v>620</v>
      </c>
      <c r="K9934" t="s">
        <v>21</v>
      </c>
      <c r="L9934">
        <v>2</v>
      </c>
      <c r="M9934" s="1">
        <v>65.479155590000005</v>
      </c>
      <c r="N9934" s="1">
        <f>Table1[[#This Row],[Quantity]]*Table1[[#This Row],[UnitPrice]]</f>
        <v>130.95831118000001</v>
      </c>
      <c r="O9934" t="s">
        <v>32</v>
      </c>
      <c r="P9934" t="b">
        <v>0</v>
      </c>
      <c r="Q9934">
        <v>13.09583112</v>
      </c>
      <c r="R9934" s="1">
        <f>Table1[[#This Row],[Sales]]-Table1[[#This Row],[DiscountAmount]]</f>
        <v>117.86248006000001</v>
      </c>
      <c r="S9934" t="b">
        <v>0</v>
      </c>
      <c r="T9934" t="s">
        <v>36</v>
      </c>
      <c r="U9934">
        <v>2</v>
      </c>
      <c r="V9934" t="b">
        <v>1</v>
      </c>
    </row>
    <row r="9935" spans="1:22" x14ac:dyDescent="0.3">
      <c r="A9935">
        <v>9934</v>
      </c>
      <c r="B9935" s="2">
        <v>43451</v>
      </c>
      <c r="C9935" s="19">
        <f>YEAR(Table1[[#This Row],[Date]])</f>
        <v>2018</v>
      </c>
      <c r="D9935">
        <f>MONTH(Table1[[#This Row],[Date]])</f>
        <v>12</v>
      </c>
      <c r="E9935" t="str">
        <f>TEXT(Table1[[#This Row],[Date]],"MMMM")</f>
        <v>December</v>
      </c>
      <c r="F9935">
        <v>79</v>
      </c>
      <c r="G9935">
        <v>29</v>
      </c>
      <c r="H9935" t="s">
        <v>37</v>
      </c>
      <c r="I9935" t="s">
        <v>41</v>
      </c>
      <c r="J9935">
        <v>358</v>
      </c>
      <c r="K9935" t="s">
        <v>26</v>
      </c>
      <c r="L9935">
        <v>5</v>
      </c>
      <c r="M9935" s="1">
        <v>95.21439513</v>
      </c>
      <c r="N9935" s="1">
        <f>Table1[[#This Row],[Quantity]]*Table1[[#This Row],[UnitPrice]]</f>
        <v>476.07197565000001</v>
      </c>
      <c r="O9935" t="s">
        <v>32</v>
      </c>
      <c r="P9935" t="b">
        <v>0</v>
      </c>
      <c r="Q9935">
        <v>0</v>
      </c>
      <c r="R9935" s="1">
        <f>Table1[[#This Row],[Sales]]-Table1[[#This Row],[DiscountAmount]]</f>
        <v>476.07197565000001</v>
      </c>
      <c r="S9935" t="b">
        <v>0</v>
      </c>
      <c r="T9935" t="s">
        <v>23</v>
      </c>
      <c r="U9935">
        <v>3</v>
      </c>
      <c r="V9935" t="b">
        <v>0</v>
      </c>
    </row>
    <row r="9936" spans="1:22" x14ac:dyDescent="0.3">
      <c r="A9936">
        <v>9935</v>
      </c>
      <c r="B9936" s="2">
        <v>43824</v>
      </c>
      <c r="C9936" s="19">
        <f>YEAR(Table1[[#This Row],[Date]])</f>
        <v>2019</v>
      </c>
      <c r="D9936">
        <f>MONTH(Table1[[#This Row],[Date]])</f>
        <v>12</v>
      </c>
      <c r="E9936" t="str">
        <f>TEXT(Table1[[#This Row],[Date]],"MMMM")</f>
        <v>December</v>
      </c>
      <c r="F9936">
        <v>5</v>
      </c>
      <c r="G9936">
        <v>42</v>
      </c>
      <c r="H9936" t="s">
        <v>24</v>
      </c>
      <c r="I9936" t="s">
        <v>42</v>
      </c>
      <c r="J9936">
        <v>537</v>
      </c>
      <c r="K9936" t="s">
        <v>26</v>
      </c>
      <c r="L9936">
        <v>2</v>
      </c>
      <c r="M9936" s="1">
        <v>74.877136340000007</v>
      </c>
      <c r="N9936" s="1">
        <f>Table1[[#This Row],[Quantity]]*Table1[[#This Row],[UnitPrice]]</f>
        <v>149.75427268000001</v>
      </c>
      <c r="O9936" t="s">
        <v>32</v>
      </c>
      <c r="P9936" t="b">
        <v>1</v>
      </c>
      <c r="Q9936">
        <v>0</v>
      </c>
      <c r="R9936" s="1">
        <f>Table1[[#This Row],[Sales]]-Table1[[#This Row],[DiscountAmount]]</f>
        <v>149.75427268000001</v>
      </c>
      <c r="S9936" t="b">
        <v>1</v>
      </c>
      <c r="T9936" t="s">
        <v>23</v>
      </c>
      <c r="U9936">
        <v>4</v>
      </c>
      <c r="V9936" t="b">
        <v>1</v>
      </c>
    </row>
    <row r="9937" spans="1:22" x14ac:dyDescent="0.3">
      <c r="A9937">
        <v>9936</v>
      </c>
      <c r="B9937" s="2">
        <v>43788</v>
      </c>
      <c r="C9937" s="19">
        <f>YEAR(Table1[[#This Row],[Date]])</f>
        <v>2019</v>
      </c>
      <c r="D9937">
        <f>MONTH(Table1[[#This Row],[Date]])</f>
        <v>11</v>
      </c>
      <c r="E9937" t="str">
        <f>TEXT(Table1[[#This Row],[Date]],"MMMM")</f>
        <v>November</v>
      </c>
      <c r="F9937">
        <v>253</v>
      </c>
      <c r="G9937">
        <v>56</v>
      </c>
      <c r="H9937" t="s">
        <v>24</v>
      </c>
      <c r="I9937" t="s">
        <v>48</v>
      </c>
      <c r="J9937">
        <v>80</v>
      </c>
      <c r="K9937" t="s">
        <v>21</v>
      </c>
      <c r="L9937">
        <v>3</v>
      </c>
      <c r="M9937" s="1">
        <v>92.190655169999999</v>
      </c>
      <c r="N9937" s="1">
        <f>Table1[[#This Row],[Quantity]]*Table1[[#This Row],[UnitPrice]]</f>
        <v>276.57196550999998</v>
      </c>
      <c r="O9937" t="s">
        <v>30</v>
      </c>
      <c r="P9937" t="b">
        <v>1</v>
      </c>
      <c r="Q9937">
        <v>27.657196549999998</v>
      </c>
      <c r="R9937" s="1">
        <f>Table1[[#This Row],[Sales]]-Table1[[#This Row],[DiscountAmount]]</f>
        <v>248.91476895999998</v>
      </c>
      <c r="S9937" t="b">
        <v>0</v>
      </c>
      <c r="T9937" t="s">
        <v>36</v>
      </c>
      <c r="U9937">
        <v>4</v>
      </c>
      <c r="V9937" t="b">
        <v>1</v>
      </c>
    </row>
    <row r="9938" spans="1:22" x14ac:dyDescent="0.3">
      <c r="A9938">
        <v>9937</v>
      </c>
      <c r="B9938" s="2">
        <v>44183</v>
      </c>
      <c r="C9938" s="19">
        <f>YEAR(Table1[[#This Row],[Date]])</f>
        <v>2020</v>
      </c>
      <c r="D9938">
        <f>MONTH(Table1[[#This Row],[Date]])</f>
        <v>12</v>
      </c>
      <c r="E9938" t="str">
        <f>TEXT(Table1[[#This Row],[Date]],"MMMM")</f>
        <v>December</v>
      </c>
      <c r="F9938">
        <v>31</v>
      </c>
      <c r="G9938">
        <v>57</v>
      </c>
      <c r="H9938" t="s">
        <v>24</v>
      </c>
      <c r="I9938" t="s">
        <v>45</v>
      </c>
      <c r="J9938">
        <v>417</v>
      </c>
      <c r="K9938" t="s">
        <v>26</v>
      </c>
      <c r="L9938">
        <v>4</v>
      </c>
      <c r="M9938" s="1">
        <v>19.963731419999998</v>
      </c>
      <c r="N9938" s="1">
        <f>Table1[[#This Row],[Quantity]]*Table1[[#This Row],[UnitPrice]]</f>
        <v>79.854925679999994</v>
      </c>
      <c r="O9938" t="s">
        <v>35</v>
      </c>
      <c r="P9938" t="b">
        <v>1</v>
      </c>
      <c r="Q9938">
        <v>0</v>
      </c>
      <c r="R9938" s="1">
        <f>Table1[[#This Row],[Sales]]-Table1[[#This Row],[DiscountAmount]]</f>
        <v>79.854925679999994</v>
      </c>
      <c r="S9938" t="b">
        <v>0</v>
      </c>
      <c r="T9938" t="s">
        <v>23</v>
      </c>
      <c r="U9938">
        <v>5</v>
      </c>
      <c r="V9938" t="b">
        <v>0</v>
      </c>
    </row>
    <row r="9939" spans="1:22" x14ac:dyDescent="0.3">
      <c r="A9939">
        <v>9938</v>
      </c>
      <c r="B9939" s="2">
        <v>44873</v>
      </c>
      <c r="C9939" s="19">
        <f>YEAR(Table1[[#This Row],[Date]])</f>
        <v>2022</v>
      </c>
      <c r="D9939">
        <f>MONTH(Table1[[#This Row],[Date]])</f>
        <v>11</v>
      </c>
      <c r="E9939" t="str">
        <f>TEXT(Table1[[#This Row],[Date]],"MMMM")</f>
        <v>November</v>
      </c>
      <c r="F9939">
        <v>246</v>
      </c>
      <c r="G9939">
        <v>22</v>
      </c>
      <c r="H9939" t="s">
        <v>37</v>
      </c>
      <c r="I9939" t="s">
        <v>20</v>
      </c>
      <c r="J9939">
        <v>965</v>
      </c>
      <c r="K9939" t="s">
        <v>39</v>
      </c>
      <c r="L9939">
        <v>2</v>
      </c>
      <c r="M9939" s="1">
        <v>61.548391639999998</v>
      </c>
      <c r="N9939" s="1">
        <f>Table1[[#This Row],[Quantity]]*Table1[[#This Row],[UnitPrice]]</f>
        <v>123.09678328</v>
      </c>
      <c r="O9939" t="s">
        <v>32</v>
      </c>
      <c r="P9939" t="b">
        <v>1</v>
      </c>
      <c r="Q9939">
        <v>12.309678330000001</v>
      </c>
      <c r="R9939" s="1">
        <f>Table1[[#This Row],[Sales]]-Table1[[#This Row],[DiscountAmount]]</f>
        <v>110.78710495</v>
      </c>
      <c r="S9939" t="b">
        <v>0</v>
      </c>
      <c r="T9939" t="s">
        <v>36</v>
      </c>
      <c r="U9939">
        <v>5</v>
      </c>
      <c r="V9939" t="b">
        <v>1</v>
      </c>
    </row>
    <row r="9940" spans="1:22" x14ac:dyDescent="0.3">
      <c r="A9940">
        <v>9939</v>
      </c>
      <c r="B9940" s="2">
        <v>45270</v>
      </c>
      <c r="C9940" s="19">
        <f>YEAR(Table1[[#This Row],[Date]])</f>
        <v>2023</v>
      </c>
      <c r="D9940">
        <f>MONTH(Table1[[#This Row],[Date]])</f>
        <v>12</v>
      </c>
      <c r="E9940" t="str">
        <f>TEXT(Table1[[#This Row],[Date]],"MMMM")</f>
        <v>December</v>
      </c>
      <c r="F9940">
        <v>301</v>
      </c>
      <c r="G9940">
        <v>56</v>
      </c>
      <c r="H9940" t="s">
        <v>24</v>
      </c>
      <c r="I9940" t="s">
        <v>45</v>
      </c>
      <c r="J9940">
        <v>470</v>
      </c>
      <c r="K9940" t="s">
        <v>39</v>
      </c>
      <c r="L9940">
        <v>3</v>
      </c>
      <c r="M9940" s="1">
        <v>74.96310982</v>
      </c>
      <c r="N9940" s="1">
        <f>Table1[[#This Row],[Quantity]]*Table1[[#This Row],[UnitPrice]]</f>
        <v>224.88932946</v>
      </c>
      <c r="O9940" t="s">
        <v>35</v>
      </c>
      <c r="P9940" t="b">
        <v>1</v>
      </c>
      <c r="Q9940">
        <v>22.488932949999999</v>
      </c>
      <c r="R9940" s="1">
        <f>Table1[[#This Row],[Sales]]-Table1[[#This Row],[DiscountAmount]]</f>
        <v>202.40039651000001</v>
      </c>
      <c r="S9940" t="b">
        <v>1</v>
      </c>
      <c r="T9940" t="s">
        <v>36</v>
      </c>
      <c r="U9940">
        <v>3</v>
      </c>
      <c r="V9940" t="b">
        <v>0</v>
      </c>
    </row>
    <row r="9941" spans="1:22" x14ac:dyDescent="0.3">
      <c r="A9941">
        <v>9940</v>
      </c>
      <c r="B9941" s="2">
        <v>43809</v>
      </c>
      <c r="C9941" s="19">
        <f>YEAR(Table1[[#This Row],[Date]])</f>
        <v>2019</v>
      </c>
      <c r="D9941">
        <f>MONTH(Table1[[#This Row],[Date]])</f>
        <v>12</v>
      </c>
      <c r="E9941" t="str">
        <f>TEXT(Table1[[#This Row],[Date]],"MMMM")</f>
        <v>December</v>
      </c>
      <c r="F9941">
        <v>151</v>
      </c>
      <c r="G9941">
        <v>28</v>
      </c>
      <c r="H9941" t="s">
        <v>24</v>
      </c>
      <c r="I9941" t="s">
        <v>48</v>
      </c>
      <c r="J9941">
        <v>793</v>
      </c>
      <c r="K9941" t="s">
        <v>21</v>
      </c>
      <c r="L9941">
        <v>4</v>
      </c>
      <c r="M9941" s="1">
        <v>86.988062619999994</v>
      </c>
      <c r="N9941" s="1">
        <f>Table1[[#This Row],[Quantity]]*Table1[[#This Row],[UnitPrice]]</f>
        <v>347.95225047999998</v>
      </c>
      <c r="O9941" t="s">
        <v>32</v>
      </c>
      <c r="P9941" t="b">
        <v>0</v>
      </c>
      <c r="Q9941">
        <v>0</v>
      </c>
      <c r="R9941" s="1">
        <f>Table1[[#This Row],[Sales]]-Table1[[#This Row],[DiscountAmount]]</f>
        <v>347.95225047999998</v>
      </c>
      <c r="S9941" t="b">
        <v>0</v>
      </c>
      <c r="T9941" t="s">
        <v>23</v>
      </c>
      <c r="U9941">
        <v>4</v>
      </c>
      <c r="V9941" t="b">
        <v>0</v>
      </c>
    </row>
    <row r="9942" spans="1:22" x14ac:dyDescent="0.3">
      <c r="A9942">
        <v>9941</v>
      </c>
      <c r="B9942" s="2">
        <v>44148</v>
      </c>
      <c r="C9942" s="19">
        <f>YEAR(Table1[[#This Row],[Date]])</f>
        <v>2020</v>
      </c>
      <c r="D9942">
        <f>MONTH(Table1[[#This Row],[Date]])</f>
        <v>11</v>
      </c>
      <c r="E9942" t="str">
        <f>TEXT(Table1[[#This Row],[Date]],"MMMM")</f>
        <v>November</v>
      </c>
      <c r="F9942">
        <v>428</v>
      </c>
      <c r="G9942">
        <v>24</v>
      </c>
      <c r="H9942" t="s">
        <v>37</v>
      </c>
      <c r="I9942" t="s">
        <v>29</v>
      </c>
      <c r="J9942">
        <v>698</v>
      </c>
      <c r="K9942" t="s">
        <v>26</v>
      </c>
      <c r="L9942">
        <v>1</v>
      </c>
      <c r="M9942" s="1">
        <v>47.194488560000003</v>
      </c>
      <c r="N9942" s="1">
        <f>Table1[[#This Row],[Quantity]]*Table1[[#This Row],[UnitPrice]]</f>
        <v>47.194488560000003</v>
      </c>
      <c r="O9942" t="s">
        <v>22</v>
      </c>
      <c r="P9942" t="b">
        <v>1</v>
      </c>
      <c r="Q9942">
        <v>0</v>
      </c>
      <c r="R9942" s="1">
        <f>Table1[[#This Row],[Sales]]-Table1[[#This Row],[DiscountAmount]]</f>
        <v>47.194488560000003</v>
      </c>
      <c r="S9942" t="b">
        <v>1</v>
      </c>
      <c r="T9942" t="s">
        <v>28</v>
      </c>
      <c r="U9942">
        <v>5</v>
      </c>
      <c r="V9942" t="b">
        <v>0</v>
      </c>
    </row>
    <row r="9943" spans="1:22" x14ac:dyDescent="0.3">
      <c r="A9943">
        <v>9942</v>
      </c>
      <c r="B9943" s="2">
        <v>44526</v>
      </c>
      <c r="C9943" s="19">
        <f>YEAR(Table1[[#This Row],[Date]])</f>
        <v>2021</v>
      </c>
      <c r="D9943">
        <f>MONTH(Table1[[#This Row],[Date]])</f>
        <v>11</v>
      </c>
      <c r="E9943" t="str">
        <f>TEXT(Table1[[#This Row],[Date]],"MMMM")</f>
        <v>November</v>
      </c>
      <c r="F9943">
        <v>378</v>
      </c>
      <c r="G9943">
        <v>35</v>
      </c>
      <c r="H9943" t="s">
        <v>24</v>
      </c>
      <c r="I9943" t="s">
        <v>51</v>
      </c>
      <c r="J9943">
        <v>292</v>
      </c>
      <c r="K9943" t="s">
        <v>43</v>
      </c>
      <c r="L9943">
        <v>3</v>
      </c>
      <c r="M9943" s="1">
        <v>66.050880280000001</v>
      </c>
      <c r="N9943" s="1">
        <f>Table1[[#This Row],[Quantity]]*Table1[[#This Row],[UnitPrice]]</f>
        <v>198.15264084</v>
      </c>
      <c r="O9943" t="s">
        <v>30</v>
      </c>
      <c r="P9943" t="b">
        <v>0</v>
      </c>
      <c r="Q9943">
        <v>19.815264089999999</v>
      </c>
      <c r="R9943" s="1">
        <f>Table1[[#This Row],[Sales]]-Table1[[#This Row],[DiscountAmount]]</f>
        <v>178.33737675</v>
      </c>
      <c r="S9943" t="b">
        <v>1</v>
      </c>
      <c r="T9943" t="s">
        <v>36</v>
      </c>
      <c r="U9943">
        <v>4</v>
      </c>
      <c r="V9943" t="b">
        <v>0</v>
      </c>
    </row>
    <row r="9944" spans="1:22" x14ac:dyDescent="0.3">
      <c r="A9944">
        <v>9943</v>
      </c>
      <c r="B9944" s="2">
        <v>43453</v>
      </c>
      <c r="C9944" s="19">
        <f>YEAR(Table1[[#This Row],[Date]])</f>
        <v>2018</v>
      </c>
      <c r="D9944">
        <f>MONTH(Table1[[#This Row],[Date]])</f>
        <v>12</v>
      </c>
      <c r="E9944" t="str">
        <f>TEXT(Table1[[#This Row],[Date]],"MMMM")</f>
        <v>December</v>
      </c>
      <c r="F9944">
        <v>394</v>
      </c>
      <c r="G9944">
        <v>66</v>
      </c>
      <c r="H9944" t="s">
        <v>24</v>
      </c>
      <c r="I9944" t="s">
        <v>29</v>
      </c>
      <c r="J9944">
        <v>903</v>
      </c>
      <c r="K9944" t="s">
        <v>39</v>
      </c>
      <c r="L9944">
        <v>4</v>
      </c>
      <c r="M9944" s="1">
        <v>69.374973159999996</v>
      </c>
      <c r="N9944" s="1">
        <f>Table1[[#This Row],[Quantity]]*Table1[[#This Row],[UnitPrice]]</f>
        <v>277.49989263999998</v>
      </c>
      <c r="O9944" t="s">
        <v>22</v>
      </c>
      <c r="P9944" t="b">
        <v>0</v>
      </c>
      <c r="Q9944">
        <v>27.74998926</v>
      </c>
      <c r="R9944" s="1">
        <f>Table1[[#This Row],[Sales]]-Table1[[#This Row],[DiscountAmount]]</f>
        <v>249.74990337999998</v>
      </c>
      <c r="S9944" t="b">
        <v>1</v>
      </c>
      <c r="T9944" t="s">
        <v>36</v>
      </c>
      <c r="U9944">
        <v>2</v>
      </c>
      <c r="V9944" t="b">
        <v>0</v>
      </c>
    </row>
    <row r="9945" spans="1:22" x14ac:dyDescent="0.3">
      <c r="A9945">
        <v>9944</v>
      </c>
      <c r="B9945" s="2">
        <v>44501</v>
      </c>
      <c r="C9945" s="19">
        <f>YEAR(Table1[[#This Row],[Date]])</f>
        <v>2021</v>
      </c>
      <c r="D9945">
        <f>MONTH(Table1[[#This Row],[Date]])</f>
        <v>11</v>
      </c>
      <c r="E9945" t="str">
        <f>TEXT(Table1[[#This Row],[Date]],"MMMM")</f>
        <v>November</v>
      </c>
      <c r="F9945">
        <v>248</v>
      </c>
      <c r="G9945">
        <v>50</v>
      </c>
      <c r="H9945" t="s">
        <v>19</v>
      </c>
      <c r="I9945" t="s">
        <v>33</v>
      </c>
      <c r="J9945">
        <v>827</v>
      </c>
      <c r="K9945" t="s">
        <v>39</v>
      </c>
      <c r="L9945">
        <v>3</v>
      </c>
      <c r="M9945" s="1">
        <v>63.355878240000003</v>
      </c>
      <c r="N9945" s="1">
        <f>Table1[[#This Row],[Quantity]]*Table1[[#This Row],[UnitPrice]]</f>
        <v>190.06763472</v>
      </c>
      <c r="O9945" t="s">
        <v>22</v>
      </c>
      <c r="P9945" t="b">
        <v>1</v>
      </c>
      <c r="Q9945">
        <v>0</v>
      </c>
      <c r="R9945" s="1">
        <f>Table1[[#This Row],[Sales]]-Table1[[#This Row],[DiscountAmount]]</f>
        <v>190.06763472</v>
      </c>
      <c r="S9945" t="b">
        <v>0</v>
      </c>
      <c r="T9945" t="s">
        <v>28</v>
      </c>
      <c r="U9945">
        <v>5</v>
      </c>
      <c r="V9945" t="b">
        <v>1</v>
      </c>
    </row>
    <row r="9946" spans="1:22" x14ac:dyDescent="0.3">
      <c r="A9946">
        <v>9945</v>
      </c>
      <c r="B9946" s="2">
        <v>44194</v>
      </c>
      <c r="C9946" s="19">
        <f>YEAR(Table1[[#This Row],[Date]])</f>
        <v>2020</v>
      </c>
      <c r="D9946">
        <f>MONTH(Table1[[#This Row],[Date]])</f>
        <v>12</v>
      </c>
      <c r="E9946" t="str">
        <f>TEXT(Table1[[#This Row],[Date]],"MMMM")</f>
        <v>December</v>
      </c>
      <c r="F9946">
        <v>21</v>
      </c>
      <c r="G9946">
        <v>23</v>
      </c>
      <c r="H9946" t="s">
        <v>37</v>
      </c>
      <c r="I9946" t="s">
        <v>29</v>
      </c>
      <c r="J9946">
        <v>302</v>
      </c>
      <c r="K9946" t="s">
        <v>21</v>
      </c>
      <c r="L9946">
        <v>2</v>
      </c>
      <c r="M9946" s="1">
        <v>34.422472980000002</v>
      </c>
      <c r="N9946" s="1">
        <f>Table1[[#This Row],[Quantity]]*Table1[[#This Row],[UnitPrice]]</f>
        <v>68.844945960000004</v>
      </c>
      <c r="O9946" t="s">
        <v>32</v>
      </c>
      <c r="P9946" t="b">
        <v>1</v>
      </c>
      <c r="Q9946">
        <v>0</v>
      </c>
      <c r="R9946" s="1">
        <f>Table1[[#This Row],[Sales]]-Table1[[#This Row],[DiscountAmount]]</f>
        <v>68.844945960000004</v>
      </c>
      <c r="S9946" t="b">
        <v>1</v>
      </c>
      <c r="T9946" t="s">
        <v>28</v>
      </c>
      <c r="U9946">
        <v>5</v>
      </c>
      <c r="V9946" t="b">
        <v>0</v>
      </c>
    </row>
    <row r="9947" spans="1:22" x14ac:dyDescent="0.3">
      <c r="A9947">
        <v>9946</v>
      </c>
      <c r="B9947" s="2">
        <v>43803</v>
      </c>
      <c r="C9947" s="19">
        <f>YEAR(Table1[[#This Row],[Date]])</f>
        <v>2019</v>
      </c>
      <c r="D9947">
        <f>MONTH(Table1[[#This Row],[Date]])</f>
        <v>12</v>
      </c>
      <c r="E9947" t="str">
        <f>TEXT(Table1[[#This Row],[Date]],"MMMM")</f>
        <v>December</v>
      </c>
      <c r="F9947">
        <v>311</v>
      </c>
      <c r="G9947">
        <v>36</v>
      </c>
      <c r="H9947" t="s">
        <v>19</v>
      </c>
      <c r="I9947" t="s">
        <v>29</v>
      </c>
      <c r="J9947">
        <v>436</v>
      </c>
      <c r="K9947" t="s">
        <v>21</v>
      </c>
      <c r="L9947">
        <v>5</v>
      </c>
      <c r="M9947" s="1">
        <v>79.537533409999995</v>
      </c>
      <c r="N9947" s="1">
        <f>Table1[[#This Row],[Quantity]]*Table1[[#This Row],[UnitPrice]]</f>
        <v>397.68766704999996</v>
      </c>
      <c r="O9947" t="s">
        <v>22</v>
      </c>
      <c r="P9947" t="b">
        <v>0</v>
      </c>
      <c r="Q9947">
        <v>0</v>
      </c>
      <c r="R9947" s="1">
        <f>Table1[[#This Row],[Sales]]-Table1[[#This Row],[DiscountAmount]]</f>
        <v>397.68766704999996</v>
      </c>
      <c r="S9947" t="b">
        <v>1</v>
      </c>
      <c r="T9947" t="s">
        <v>28</v>
      </c>
      <c r="U9947">
        <v>4</v>
      </c>
      <c r="V9947" t="b">
        <v>0</v>
      </c>
    </row>
    <row r="9948" spans="1:22" x14ac:dyDescent="0.3">
      <c r="A9948">
        <v>9947</v>
      </c>
      <c r="B9948" s="2">
        <v>43410</v>
      </c>
      <c r="C9948" s="19">
        <f>YEAR(Table1[[#This Row],[Date]])</f>
        <v>2018</v>
      </c>
      <c r="D9948">
        <f>MONTH(Table1[[#This Row],[Date]])</f>
        <v>11</v>
      </c>
      <c r="E9948" t="str">
        <f>TEXT(Table1[[#This Row],[Date]],"MMMM")</f>
        <v>November</v>
      </c>
      <c r="F9948">
        <v>28</v>
      </c>
      <c r="G9948">
        <v>66</v>
      </c>
      <c r="H9948" t="s">
        <v>37</v>
      </c>
      <c r="I9948" t="s">
        <v>53</v>
      </c>
      <c r="J9948">
        <v>52</v>
      </c>
      <c r="K9948" t="s">
        <v>34</v>
      </c>
      <c r="L9948">
        <v>1</v>
      </c>
      <c r="M9948" s="1">
        <v>43.951338990000004</v>
      </c>
      <c r="N9948" s="1">
        <f>Table1[[#This Row],[Quantity]]*Table1[[#This Row],[UnitPrice]]</f>
        <v>43.951338990000004</v>
      </c>
      <c r="O9948" t="s">
        <v>35</v>
      </c>
      <c r="P9948" t="b">
        <v>0</v>
      </c>
      <c r="Q9948">
        <v>0</v>
      </c>
      <c r="R9948" s="1">
        <f>Table1[[#This Row],[Sales]]-Table1[[#This Row],[DiscountAmount]]</f>
        <v>43.951338990000004</v>
      </c>
      <c r="S9948" t="b">
        <v>1</v>
      </c>
      <c r="T9948" t="s">
        <v>23</v>
      </c>
      <c r="U9948">
        <v>2</v>
      </c>
      <c r="V9948" t="b">
        <v>0</v>
      </c>
    </row>
    <row r="9949" spans="1:22" x14ac:dyDescent="0.3">
      <c r="A9949">
        <v>9948</v>
      </c>
      <c r="B9949" s="2">
        <v>44168</v>
      </c>
      <c r="C9949" s="19">
        <f>YEAR(Table1[[#This Row],[Date]])</f>
        <v>2020</v>
      </c>
      <c r="D9949">
        <f>MONTH(Table1[[#This Row],[Date]])</f>
        <v>12</v>
      </c>
      <c r="E9949" t="str">
        <f>TEXT(Table1[[#This Row],[Date]],"MMMM")</f>
        <v>December</v>
      </c>
      <c r="F9949">
        <v>115</v>
      </c>
      <c r="G9949">
        <v>66</v>
      </c>
      <c r="H9949" t="s">
        <v>24</v>
      </c>
      <c r="I9949" t="s">
        <v>51</v>
      </c>
      <c r="J9949">
        <v>980</v>
      </c>
      <c r="K9949" t="s">
        <v>21</v>
      </c>
      <c r="L9949">
        <v>5</v>
      </c>
      <c r="M9949" s="1">
        <v>99.974176679999999</v>
      </c>
      <c r="N9949" s="1">
        <f>Table1[[#This Row],[Quantity]]*Table1[[#This Row],[UnitPrice]]</f>
        <v>499.87088340000003</v>
      </c>
      <c r="O9949" t="s">
        <v>35</v>
      </c>
      <c r="P9949" t="b">
        <v>0</v>
      </c>
      <c r="Q9949">
        <v>0</v>
      </c>
      <c r="R9949" s="1">
        <f>Table1[[#This Row],[Sales]]-Table1[[#This Row],[DiscountAmount]]</f>
        <v>499.87088340000003</v>
      </c>
      <c r="S9949" t="b">
        <v>0</v>
      </c>
      <c r="T9949" t="s">
        <v>23</v>
      </c>
      <c r="U9949">
        <v>4</v>
      </c>
      <c r="V9949" t="b">
        <v>0</v>
      </c>
    </row>
    <row r="9950" spans="1:22" x14ac:dyDescent="0.3">
      <c r="A9950">
        <v>9949</v>
      </c>
      <c r="B9950" s="2">
        <v>43461</v>
      </c>
      <c r="C9950" s="19">
        <f>YEAR(Table1[[#This Row],[Date]])</f>
        <v>2018</v>
      </c>
      <c r="D9950">
        <f>MONTH(Table1[[#This Row],[Date]])</f>
        <v>12</v>
      </c>
      <c r="E9950" t="str">
        <f>TEXT(Table1[[#This Row],[Date]],"MMMM")</f>
        <v>December</v>
      </c>
      <c r="F9950">
        <v>485</v>
      </c>
      <c r="G9950">
        <v>56</v>
      </c>
      <c r="H9950" t="s">
        <v>24</v>
      </c>
      <c r="I9950" t="s">
        <v>52</v>
      </c>
      <c r="J9950">
        <v>663</v>
      </c>
      <c r="K9950" t="s">
        <v>39</v>
      </c>
      <c r="L9950">
        <v>1</v>
      </c>
      <c r="M9950" s="1">
        <v>68.035508050000004</v>
      </c>
      <c r="N9950" s="1">
        <f>Table1[[#This Row],[Quantity]]*Table1[[#This Row],[UnitPrice]]</f>
        <v>68.035508050000004</v>
      </c>
      <c r="O9950" t="s">
        <v>35</v>
      </c>
      <c r="P9950" t="b">
        <v>0</v>
      </c>
      <c r="Q9950">
        <v>0</v>
      </c>
      <c r="R9950" s="1">
        <f>Table1[[#This Row],[Sales]]-Table1[[#This Row],[DiscountAmount]]</f>
        <v>68.035508050000004</v>
      </c>
      <c r="S9950" t="b">
        <v>0</v>
      </c>
      <c r="T9950" t="s">
        <v>28</v>
      </c>
      <c r="U9950">
        <v>5</v>
      </c>
      <c r="V9950" t="b">
        <v>1</v>
      </c>
    </row>
    <row r="9951" spans="1:22" x14ac:dyDescent="0.3">
      <c r="A9951">
        <v>9950</v>
      </c>
      <c r="B9951" s="2">
        <v>45259</v>
      </c>
      <c r="C9951" s="19">
        <f>YEAR(Table1[[#This Row],[Date]])</f>
        <v>2023</v>
      </c>
      <c r="D9951">
        <f>MONTH(Table1[[#This Row],[Date]])</f>
        <v>11</v>
      </c>
      <c r="E9951" t="str">
        <f>TEXT(Table1[[#This Row],[Date]],"MMMM")</f>
        <v>November</v>
      </c>
      <c r="F9951">
        <v>403</v>
      </c>
      <c r="G9951">
        <v>41</v>
      </c>
      <c r="H9951" t="s">
        <v>37</v>
      </c>
      <c r="I9951" t="s">
        <v>47</v>
      </c>
      <c r="J9951">
        <v>855</v>
      </c>
      <c r="K9951" t="s">
        <v>34</v>
      </c>
      <c r="L9951">
        <v>3</v>
      </c>
      <c r="M9951" s="1">
        <v>57.825877849999998</v>
      </c>
      <c r="N9951" s="1">
        <f>Table1[[#This Row],[Quantity]]*Table1[[#This Row],[UnitPrice]]</f>
        <v>173.47763355000001</v>
      </c>
      <c r="O9951" t="s">
        <v>35</v>
      </c>
      <c r="P9951" t="b">
        <v>0</v>
      </c>
      <c r="Q9951">
        <v>17.347763350000001</v>
      </c>
      <c r="R9951" s="1">
        <f>Table1[[#This Row],[Sales]]-Table1[[#This Row],[DiscountAmount]]</f>
        <v>156.1298702</v>
      </c>
      <c r="S9951" t="b">
        <v>1</v>
      </c>
      <c r="T9951" t="s">
        <v>36</v>
      </c>
      <c r="U9951">
        <v>3</v>
      </c>
      <c r="V9951" t="b">
        <v>0</v>
      </c>
    </row>
    <row r="9952" spans="1:22" x14ac:dyDescent="0.3">
      <c r="A9952">
        <v>9951</v>
      </c>
      <c r="B9952" s="2">
        <v>43455</v>
      </c>
      <c r="C9952" s="19">
        <f>YEAR(Table1[[#This Row],[Date]])</f>
        <v>2018</v>
      </c>
      <c r="D9952">
        <f>MONTH(Table1[[#This Row],[Date]])</f>
        <v>12</v>
      </c>
      <c r="E9952" t="str">
        <f>TEXT(Table1[[#This Row],[Date]],"MMMM")</f>
        <v>December</v>
      </c>
      <c r="F9952">
        <v>100</v>
      </c>
      <c r="G9952">
        <v>63</v>
      </c>
      <c r="H9952" t="s">
        <v>24</v>
      </c>
      <c r="I9952" t="s">
        <v>44</v>
      </c>
      <c r="J9952">
        <v>186</v>
      </c>
      <c r="K9952" t="s">
        <v>43</v>
      </c>
      <c r="L9952">
        <v>5</v>
      </c>
      <c r="M9952" s="1">
        <v>62.714088750000002</v>
      </c>
      <c r="N9952" s="1">
        <f>Table1[[#This Row],[Quantity]]*Table1[[#This Row],[UnitPrice]]</f>
        <v>313.57044374999998</v>
      </c>
      <c r="O9952" t="s">
        <v>22</v>
      </c>
      <c r="P9952" t="b">
        <v>1</v>
      </c>
      <c r="Q9952">
        <v>0</v>
      </c>
      <c r="R9952" s="1">
        <f>Table1[[#This Row],[Sales]]-Table1[[#This Row],[DiscountAmount]]</f>
        <v>313.57044374999998</v>
      </c>
      <c r="S9952" t="b">
        <v>0</v>
      </c>
      <c r="T9952" t="s">
        <v>28</v>
      </c>
      <c r="U9952">
        <v>2</v>
      </c>
      <c r="V9952" t="b">
        <v>0</v>
      </c>
    </row>
    <row r="9953" spans="1:22" x14ac:dyDescent="0.3">
      <c r="A9953">
        <v>9952</v>
      </c>
      <c r="B9953" s="2">
        <v>43801</v>
      </c>
      <c r="C9953" s="19">
        <f>YEAR(Table1[[#This Row],[Date]])</f>
        <v>2019</v>
      </c>
      <c r="D9953">
        <f>MONTH(Table1[[#This Row],[Date]])</f>
        <v>12</v>
      </c>
      <c r="E9953" t="str">
        <f>TEXT(Table1[[#This Row],[Date]],"MMMM")</f>
        <v>December</v>
      </c>
      <c r="F9953">
        <v>2</v>
      </c>
      <c r="G9953">
        <v>56</v>
      </c>
      <c r="H9953" t="s">
        <v>37</v>
      </c>
      <c r="I9953" t="s">
        <v>27</v>
      </c>
      <c r="J9953">
        <v>545</v>
      </c>
      <c r="K9953" t="s">
        <v>43</v>
      </c>
      <c r="L9953">
        <v>2</v>
      </c>
      <c r="M9953" s="1">
        <v>94.354112209999997</v>
      </c>
      <c r="N9953" s="1">
        <f>Table1[[#This Row],[Quantity]]*Table1[[#This Row],[UnitPrice]]</f>
        <v>188.70822441999999</v>
      </c>
      <c r="O9953" t="s">
        <v>22</v>
      </c>
      <c r="P9953" t="b">
        <v>0</v>
      </c>
      <c r="Q9953">
        <v>0</v>
      </c>
      <c r="R9953" s="1">
        <f>Table1[[#This Row],[Sales]]-Table1[[#This Row],[DiscountAmount]]</f>
        <v>188.70822441999999</v>
      </c>
      <c r="S9953" t="b">
        <v>1</v>
      </c>
      <c r="T9953" t="s">
        <v>23</v>
      </c>
      <c r="U9953">
        <v>4</v>
      </c>
      <c r="V9953" t="b">
        <v>0</v>
      </c>
    </row>
    <row r="9954" spans="1:22" x14ac:dyDescent="0.3">
      <c r="A9954">
        <v>9953</v>
      </c>
      <c r="B9954" s="2">
        <v>45270</v>
      </c>
      <c r="C9954" s="19">
        <f>YEAR(Table1[[#This Row],[Date]])</f>
        <v>2023</v>
      </c>
      <c r="D9954">
        <f>MONTH(Table1[[#This Row],[Date]])</f>
        <v>12</v>
      </c>
      <c r="E9954" t="str">
        <f>TEXT(Table1[[#This Row],[Date]],"MMMM")</f>
        <v>December</v>
      </c>
      <c r="F9954">
        <v>13</v>
      </c>
      <c r="G9954">
        <v>27</v>
      </c>
      <c r="H9954" t="s">
        <v>24</v>
      </c>
      <c r="I9954" t="s">
        <v>27</v>
      </c>
      <c r="J9954">
        <v>83</v>
      </c>
      <c r="K9954" t="s">
        <v>43</v>
      </c>
      <c r="L9954">
        <v>4</v>
      </c>
      <c r="M9954" s="1">
        <v>33.470824270000001</v>
      </c>
      <c r="N9954" s="1">
        <f>Table1[[#This Row],[Quantity]]*Table1[[#This Row],[UnitPrice]]</f>
        <v>133.88329708000001</v>
      </c>
      <c r="O9954" t="s">
        <v>22</v>
      </c>
      <c r="P9954" t="b">
        <v>1</v>
      </c>
      <c r="Q9954">
        <v>0</v>
      </c>
      <c r="R9954" s="1">
        <f>Table1[[#This Row],[Sales]]-Table1[[#This Row],[DiscountAmount]]</f>
        <v>133.88329708000001</v>
      </c>
      <c r="S9954" t="b">
        <v>1</v>
      </c>
      <c r="T9954" t="s">
        <v>23</v>
      </c>
      <c r="U9954">
        <v>1</v>
      </c>
      <c r="V9954" t="b">
        <v>1</v>
      </c>
    </row>
    <row r="9955" spans="1:22" x14ac:dyDescent="0.3">
      <c r="A9955">
        <v>9954</v>
      </c>
      <c r="B9955" s="2">
        <v>44192</v>
      </c>
      <c r="C9955" s="19">
        <f>YEAR(Table1[[#This Row],[Date]])</f>
        <v>2020</v>
      </c>
      <c r="D9955">
        <f>MONTH(Table1[[#This Row],[Date]])</f>
        <v>12</v>
      </c>
      <c r="E9955" t="str">
        <f>TEXT(Table1[[#This Row],[Date]],"MMMM")</f>
        <v>December</v>
      </c>
      <c r="F9955">
        <v>51</v>
      </c>
      <c r="G9955">
        <v>38</v>
      </c>
      <c r="H9955" t="s">
        <v>24</v>
      </c>
      <c r="I9955" t="s">
        <v>42</v>
      </c>
      <c r="J9955">
        <v>300</v>
      </c>
      <c r="K9955" t="s">
        <v>34</v>
      </c>
      <c r="L9955">
        <v>3</v>
      </c>
      <c r="M9955" s="1">
        <v>31.758325939999999</v>
      </c>
      <c r="N9955" s="1">
        <f>Table1[[#This Row],[Quantity]]*Table1[[#This Row],[UnitPrice]]</f>
        <v>95.274977820000004</v>
      </c>
      <c r="O9955" t="s">
        <v>30</v>
      </c>
      <c r="P9955" t="b">
        <v>1</v>
      </c>
      <c r="Q9955">
        <v>9.5274977809999992</v>
      </c>
      <c r="R9955" s="1">
        <f>Table1[[#This Row],[Sales]]-Table1[[#This Row],[DiscountAmount]]</f>
        <v>85.74748003900001</v>
      </c>
      <c r="S9955" t="b">
        <v>0</v>
      </c>
      <c r="T9955" t="s">
        <v>36</v>
      </c>
      <c r="U9955">
        <v>3</v>
      </c>
      <c r="V9955" t="b">
        <v>0</v>
      </c>
    </row>
    <row r="9956" spans="1:22" x14ac:dyDescent="0.3">
      <c r="A9956">
        <v>9955</v>
      </c>
      <c r="B9956" s="2">
        <v>44522</v>
      </c>
      <c r="C9956" s="19">
        <f>YEAR(Table1[[#This Row],[Date]])</f>
        <v>2021</v>
      </c>
      <c r="D9956">
        <f>MONTH(Table1[[#This Row],[Date]])</f>
        <v>11</v>
      </c>
      <c r="E9956" t="str">
        <f>TEXT(Table1[[#This Row],[Date]],"MMMM")</f>
        <v>November</v>
      </c>
      <c r="F9956">
        <v>448</v>
      </c>
      <c r="G9956">
        <v>34</v>
      </c>
      <c r="H9956" t="s">
        <v>19</v>
      </c>
      <c r="I9956" t="s">
        <v>49</v>
      </c>
      <c r="J9956">
        <v>413</v>
      </c>
      <c r="K9956" t="s">
        <v>43</v>
      </c>
      <c r="L9956">
        <v>4</v>
      </c>
      <c r="M9956" s="1">
        <v>66.279042489999995</v>
      </c>
      <c r="N9956" s="1">
        <f>Table1[[#This Row],[Quantity]]*Table1[[#This Row],[UnitPrice]]</f>
        <v>265.11616995999998</v>
      </c>
      <c r="O9956" t="s">
        <v>30</v>
      </c>
      <c r="P9956" t="b">
        <v>0</v>
      </c>
      <c r="Q9956">
        <v>26.51161699</v>
      </c>
      <c r="R9956" s="1">
        <f>Table1[[#This Row],[Sales]]-Table1[[#This Row],[DiscountAmount]]</f>
        <v>238.60455296999999</v>
      </c>
      <c r="S9956" t="b">
        <v>1</v>
      </c>
      <c r="T9956" t="s">
        <v>36</v>
      </c>
      <c r="U9956">
        <v>1</v>
      </c>
      <c r="V9956" t="b">
        <v>1</v>
      </c>
    </row>
    <row r="9957" spans="1:22" x14ac:dyDescent="0.3">
      <c r="A9957">
        <v>9956</v>
      </c>
      <c r="B9957" s="2">
        <v>43789</v>
      </c>
      <c r="C9957" s="19">
        <f>YEAR(Table1[[#This Row],[Date]])</f>
        <v>2019</v>
      </c>
      <c r="D9957">
        <f>MONTH(Table1[[#This Row],[Date]])</f>
        <v>11</v>
      </c>
      <c r="E9957" t="str">
        <f>TEXT(Table1[[#This Row],[Date]],"MMMM")</f>
        <v>November</v>
      </c>
      <c r="F9957">
        <v>284</v>
      </c>
      <c r="G9957">
        <v>47</v>
      </c>
      <c r="H9957" t="s">
        <v>37</v>
      </c>
      <c r="I9957" t="s">
        <v>46</v>
      </c>
      <c r="J9957">
        <v>353</v>
      </c>
      <c r="K9957" t="s">
        <v>21</v>
      </c>
      <c r="L9957">
        <v>4</v>
      </c>
      <c r="M9957" s="1">
        <v>94.252744829999997</v>
      </c>
      <c r="N9957" s="1">
        <f>Table1[[#This Row],[Quantity]]*Table1[[#This Row],[UnitPrice]]</f>
        <v>377.01097931999999</v>
      </c>
      <c r="O9957" t="s">
        <v>35</v>
      </c>
      <c r="P9957" t="b">
        <v>0</v>
      </c>
      <c r="Q9957">
        <v>0</v>
      </c>
      <c r="R9957" s="1">
        <f>Table1[[#This Row],[Sales]]-Table1[[#This Row],[DiscountAmount]]</f>
        <v>377.01097931999999</v>
      </c>
      <c r="S9957" t="b">
        <v>1</v>
      </c>
      <c r="T9957" t="s">
        <v>28</v>
      </c>
      <c r="U9957">
        <v>4</v>
      </c>
      <c r="V9957" t="b">
        <v>0</v>
      </c>
    </row>
    <row r="9958" spans="1:22" x14ac:dyDescent="0.3">
      <c r="A9958">
        <v>9957</v>
      </c>
      <c r="B9958" s="2">
        <v>43788</v>
      </c>
      <c r="C9958" s="19">
        <f>YEAR(Table1[[#This Row],[Date]])</f>
        <v>2019</v>
      </c>
      <c r="D9958">
        <f>MONTH(Table1[[#This Row],[Date]])</f>
        <v>11</v>
      </c>
      <c r="E9958" t="str">
        <f>TEXT(Table1[[#This Row],[Date]],"MMMM")</f>
        <v>November</v>
      </c>
      <c r="F9958">
        <v>83</v>
      </c>
      <c r="G9958">
        <v>19</v>
      </c>
      <c r="H9958" t="s">
        <v>24</v>
      </c>
      <c r="I9958" t="s">
        <v>41</v>
      </c>
      <c r="J9958">
        <v>890</v>
      </c>
      <c r="K9958" t="s">
        <v>26</v>
      </c>
      <c r="L9958">
        <v>2</v>
      </c>
      <c r="M9958" s="1">
        <v>63.508317169999998</v>
      </c>
      <c r="N9958" s="1">
        <f>Table1[[#This Row],[Quantity]]*Table1[[#This Row],[UnitPrice]]</f>
        <v>127.01663434</v>
      </c>
      <c r="O9958" t="s">
        <v>32</v>
      </c>
      <c r="P9958" t="b">
        <v>0</v>
      </c>
      <c r="Q9958">
        <v>0</v>
      </c>
      <c r="R9958" s="1">
        <f>Table1[[#This Row],[Sales]]-Table1[[#This Row],[DiscountAmount]]</f>
        <v>127.01663434</v>
      </c>
      <c r="S9958" t="b">
        <v>0</v>
      </c>
      <c r="T9958" t="s">
        <v>23</v>
      </c>
      <c r="U9958">
        <v>3</v>
      </c>
      <c r="V9958" t="b">
        <v>0</v>
      </c>
    </row>
    <row r="9959" spans="1:22" x14ac:dyDescent="0.3">
      <c r="A9959">
        <v>9958</v>
      </c>
      <c r="B9959" s="2">
        <v>44877</v>
      </c>
      <c r="C9959" s="19">
        <f>YEAR(Table1[[#This Row],[Date]])</f>
        <v>2022</v>
      </c>
      <c r="D9959">
        <f>MONTH(Table1[[#This Row],[Date]])</f>
        <v>11</v>
      </c>
      <c r="E9959" t="str">
        <f>TEXT(Table1[[#This Row],[Date]],"MMMM")</f>
        <v>November</v>
      </c>
      <c r="F9959">
        <v>338</v>
      </c>
      <c r="G9959">
        <v>28</v>
      </c>
      <c r="H9959" t="s">
        <v>37</v>
      </c>
      <c r="I9959" t="s">
        <v>50</v>
      </c>
      <c r="J9959">
        <v>694</v>
      </c>
      <c r="K9959" t="s">
        <v>26</v>
      </c>
      <c r="L9959">
        <v>5</v>
      </c>
      <c r="M9959" s="1">
        <v>69.513822730000001</v>
      </c>
      <c r="N9959" s="1">
        <f>Table1[[#This Row],[Quantity]]*Table1[[#This Row],[UnitPrice]]</f>
        <v>347.56911365000002</v>
      </c>
      <c r="O9959" t="s">
        <v>22</v>
      </c>
      <c r="P9959" t="b">
        <v>1</v>
      </c>
      <c r="Q9959">
        <v>34.756911369999997</v>
      </c>
      <c r="R9959" s="1">
        <f>Table1[[#This Row],[Sales]]-Table1[[#This Row],[DiscountAmount]]</f>
        <v>312.81220228000001</v>
      </c>
      <c r="S9959" t="b">
        <v>0</v>
      </c>
      <c r="T9959" t="s">
        <v>36</v>
      </c>
      <c r="U9959">
        <v>3</v>
      </c>
      <c r="V9959" t="b">
        <v>0</v>
      </c>
    </row>
    <row r="9960" spans="1:22" x14ac:dyDescent="0.3">
      <c r="A9960">
        <v>9959</v>
      </c>
      <c r="B9960" s="2">
        <v>43814</v>
      </c>
      <c r="C9960" s="19">
        <f>YEAR(Table1[[#This Row],[Date]])</f>
        <v>2019</v>
      </c>
      <c r="D9960">
        <f>MONTH(Table1[[#This Row],[Date]])</f>
        <v>12</v>
      </c>
      <c r="E9960" t="str">
        <f>TEXT(Table1[[#This Row],[Date]],"MMMM")</f>
        <v>December</v>
      </c>
      <c r="F9960">
        <v>411</v>
      </c>
      <c r="G9960">
        <v>40</v>
      </c>
      <c r="H9960" t="s">
        <v>24</v>
      </c>
      <c r="I9960" t="s">
        <v>38</v>
      </c>
      <c r="J9960">
        <v>266</v>
      </c>
      <c r="K9960" t="s">
        <v>34</v>
      </c>
      <c r="L9960">
        <v>4</v>
      </c>
      <c r="M9960" s="1">
        <v>13.89907685</v>
      </c>
      <c r="N9960" s="1">
        <f>Table1[[#This Row],[Quantity]]*Table1[[#This Row],[UnitPrice]]</f>
        <v>55.596307400000001</v>
      </c>
      <c r="O9960" t="s">
        <v>35</v>
      </c>
      <c r="P9960" t="b">
        <v>0</v>
      </c>
      <c r="Q9960">
        <v>0</v>
      </c>
      <c r="R9960" s="1">
        <f>Table1[[#This Row],[Sales]]-Table1[[#This Row],[DiscountAmount]]</f>
        <v>55.596307400000001</v>
      </c>
      <c r="S9960" t="b">
        <v>0</v>
      </c>
      <c r="T9960" t="s">
        <v>28</v>
      </c>
      <c r="U9960">
        <v>3</v>
      </c>
      <c r="V9960" t="b">
        <v>0</v>
      </c>
    </row>
    <row r="9961" spans="1:22" x14ac:dyDescent="0.3">
      <c r="A9961">
        <v>9960</v>
      </c>
      <c r="B9961" s="2">
        <v>44887</v>
      </c>
      <c r="C9961" s="19">
        <f>YEAR(Table1[[#This Row],[Date]])</f>
        <v>2022</v>
      </c>
      <c r="D9961">
        <f>MONTH(Table1[[#This Row],[Date]])</f>
        <v>11</v>
      </c>
      <c r="E9961" t="str">
        <f>TEXT(Table1[[#This Row],[Date]],"MMMM")</f>
        <v>November</v>
      </c>
      <c r="F9961">
        <v>482</v>
      </c>
      <c r="G9961">
        <v>20</v>
      </c>
      <c r="H9961" t="s">
        <v>19</v>
      </c>
      <c r="I9961" t="s">
        <v>33</v>
      </c>
      <c r="J9961">
        <v>149</v>
      </c>
      <c r="K9961" t="s">
        <v>21</v>
      </c>
      <c r="L9961">
        <v>4</v>
      </c>
      <c r="M9961" s="1">
        <v>96.455183790000007</v>
      </c>
      <c r="N9961" s="1">
        <f>Table1[[#This Row],[Quantity]]*Table1[[#This Row],[UnitPrice]]</f>
        <v>385.82073516000003</v>
      </c>
      <c r="O9961" t="s">
        <v>32</v>
      </c>
      <c r="P9961" t="b">
        <v>1</v>
      </c>
      <c r="Q9961">
        <v>38.582073520000002</v>
      </c>
      <c r="R9961" s="1">
        <f>Table1[[#This Row],[Sales]]-Table1[[#This Row],[DiscountAmount]]</f>
        <v>347.23866164000003</v>
      </c>
      <c r="S9961" t="b">
        <v>0</v>
      </c>
      <c r="T9961" t="s">
        <v>36</v>
      </c>
      <c r="U9961">
        <v>3</v>
      </c>
      <c r="V9961" t="b">
        <v>0</v>
      </c>
    </row>
    <row r="9962" spans="1:22" x14ac:dyDescent="0.3">
      <c r="A9962">
        <v>9961</v>
      </c>
      <c r="B9962" s="2">
        <v>43414</v>
      </c>
      <c r="C9962" s="19">
        <f>YEAR(Table1[[#This Row],[Date]])</f>
        <v>2018</v>
      </c>
      <c r="D9962">
        <f>MONTH(Table1[[#This Row],[Date]])</f>
        <v>11</v>
      </c>
      <c r="E9962" t="str">
        <f>TEXT(Table1[[#This Row],[Date]],"MMMM")</f>
        <v>November</v>
      </c>
      <c r="F9962">
        <v>412</v>
      </c>
      <c r="G9962">
        <v>58</v>
      </c>
      <c r="H9962" t="s">
        <v>37</v>
      </c>
      <c r="I9962" t="s">
        <v>52</v>
      </c>
      <c r="J9962">
        <v>5</v>
      </c>
      <c r="K9962" t="s">
        <v>21</v>
      </c>
      <c r="L9962">
        <v>2</v>
      </c>
      <c r="M9962" s="1">
        <v>52.737323009999997</v>
      </c>
      <c r="N9962" s="1">
        <f>Table1[[#This Row],[Quantity]]*Table1[[#This Row],[UnitPrice]]</f>
        <v>105.47464601999999</v>
      </c>
      <c r="O9962" t="s">
        <v>35</v>
      </c>
      <c r="P9962" t="b">
        <v>0</v>
      </c>
      <c r="Q9962">
        <v>10.5474646</v>
      </c>
      <c r="R9962" s="1">
        <f>Table1[[#This Row],[Sales]]-Table1[[#This Row],[DiscountAmount]]</f>
        <v>94.927181419999997</v>
      </c>
      <c r="S9962" t="b">
        <v>0</v>
      </c>
      <c r="T9962" t="s">
        <v>36</v>
      </c>
      <c r="U9962">
        <v>2</v>
      </c>
      <c r="V9962" t="b">
        <v>1</v>
      </c>
    </row>
    <row r="9963" spans="1:22" x14ac:dyDescent="0.3">
      <c r="A9963">
        <v>9962</v>
      </c>
      <c r="B9963" s="2">
        <v>44911</v>
      </c>
      <c r="C9963" s="19">
        <f>YEAR(Table1[[#This Row],[Date]])</f>
        <v>2022</v>
      </c>
      <c r="D9963">
        <f>MONTH(Table1[[#This Row],[Date]])</f>
        <v>12</v>
      </c>
      <c r="E9963" t="str">
        <f>TEXT(Table1[[#This Row],[Date]],"MMMM")</f>
        <v>December</v>
      </c>
      <c r="F9963">
        <v>246</v>
      </c>
      <c r="G9963">
        <v>59</v>
      </c>
      <c r="H9963" t="s">
        <v>19</v>
      </c>
      <c r="I9963" t="s">
        <v>42</v>
      </c>
      <c r="J9963">
        <v>688</v>
      </c>
      <c r="K9963" t="s">
        <v>43</v>
      </c>
      <c r="L9963">
        <v>4</v>
      </c>
      <c r="M9963" s="1">
        <v>79.104402820000004</v>
      </c>
      <c r="N9963" s="1">
        <f>Table1[[#This Row],[Quantity]]*Table1[[#This Row],[UnitPrice]]</f>
        <v>316.41761128000002</v>
      </c>
      <c r="O9963" t="s">
        <v>30</v>
      </c>
      <c r="P9963" t="b">
        <v>1</v>
      </c>
      <c r="Q9963">
        <v>31.641761129999999</v>
      </c>
      <c r="R9963" s="1">
        <f>Table1[[#This Row],[Sales]]-Table1[[#This Row],[DiscountAmount]]</f>
        <v>284.77585015</v>
      </c>
      <c r="S9963" t="b">
        <v>0</v>
      </c>
      <c r="T9963" t="s">
        <v>36</v>
      </c>
      <c r="U9963">
        <v>4</v>
      </c>
      <c r="V9963" t="b">
        <v>1</v>
      </c>
    </row>
    <row r="9964" spans="1:22" x14ac:dyDescent="0.3">
      <c r="A9964">
        <v>9963</v>
      </c>
      <c r="B9964" s="2">
        <v>44190</v>
      </c>
      <c r="C9964" s="19">
        <f>YEAR(Table1[[#This Row],[Date]])</f>
        <v>2020</v>
      </c>
      <c r="D9964">
        <f>MONTH(Table1[[#This Row],[Date]])</f>
        <v>12</v>
      </c>
      <c r="E9964" t="str">
        <f>TEXT(Table1[[#This Row],[Date]],"MMMM")</f>
        <v>December</v>
      </c>
      <c r="F9964">
        <v>327</v>
      </c>
      <c r="G9964">
        <v>67</v>
      </c>
      <c r="H9964" t="s">
        <v>24</v>
      </c>
      <c r="I9964" t="s">
        <v>45</v>
      </c>
      <c r="J9964">
        <v>39</v>
      </c>
      <c r="K9964" t="s">
        <v>43</v>
      </c>
      <c r="L9964">
        <v>4</v>
      </c>
      <c r="M9964" s="1">
        <v>94.281314399999999</v>
      </c>
      <c r="N9964" s="1">
        <f>Table1[[#This Row],[Quantity]]*Table1[[#This Row],[UnitPrice]]</f>
        <v>377.1252576</v>
      </c>
      <c r="O9964" t="s">
        <v>30</v>
      </c>
      <c r="P9964" t="b">
        <v>0</v>
      </c>
      <c r="Q9964">
        <v>37.712525759999998</v>
      </c>
      <c r="R9964" s="1">
        <f>Table1[[#This Row],[Sales]]-Table1[[#This Row],[DiscountAmount]]</f>
        <v>339.41273183999999</v>
      </c>
      <c r="S9964" t="b">
        <v>0</v>
      </c>
      <c r="T9964" t="s">
        <v>36</v>
      </c>
      <c r="U9964">
        <v>2</v>
      </c>
      <c r="V9964" t="b">
        <v>1</v>
      </c>
    </row>
    <row r="9965" spans="1:22" x14ac:dyDescent="0.3">
      <c r="A9965">
        <v>9964</v>
      </c>
      <c r="B9965" s="2">
        <v>44869</v>
      </c>
      <c r="C9965" s="19">
        <f>YEAR(Table1[[#This Row],[Date]])</f>
        <v>2022</v>
      </c>
      <c r="D9965">
        <f>MONTH(Table1[[#This Row],[Date]])</f>
        <v>11</v>
      </c>
      <c r="E9965" t="str">
        <f>TEXT(Table1[[#This Row],[Date]],"MMMM")</f>
        <v>November</v>
      </c>
      <c r="F9965">
        <v>333</v>
      </c>
      <c r="G9965">
        <v>42</v>
      </c>
      <c r="H9965" t="s">
        <v>37</v>
      </c>
      <c r="I9965" t="s">
        <v>48</v>
      </c>
      <c r="J9965">
        <v>589</v>
      </c>
      <c r="K9965" t="s">
        <v>39</v>
      </c>
      <c r="L9965">
        <v>5</v>
      </c>
      <c r="M9965" s="1">
        <v>15.27883306</v>
      </c>
      <c r="N9965" s="1">
        <f>Table1[[#This Row],[Quantity]]*Table1[[#This Row],[UnitPrice]]</f>
        <v>76.394165299999997</v>
      </c>
      <c r="O9965" t="s">
        <v>35</v>
      </c>
      <c r="P9965" t="b">
        <v>0</v>
      </c>
      <c r="Q9965">
        <v>7.6394165279999999</v>
      </c>
      <c r="R9965" s="1">
        <f>Table1[[#This Row],[Sales]]-Table1[[#This Row],[DiscountAmount]]</f>
        <v>68.754748771999999</v>
      </c>
      <c r="S9965" t="b">
        <v>0</v>
      </c>
      <c r="T9965" t="s">
        <v>36</v>
      </c>
      <c r="U9965">
        <v>4</v>
      </c>
      <c r="V9965" t="b">
        <v>1</v>
      </c>
    </row>
    <row r="9966" spans="1:22" x14ac:dyDescent="0.3">
      <c r="A9966">
        <v>9965</v>
      </c>
      <c r="B9966" s="2">
        <v>43417</v>
      </c>
      <c r="C9966" s="19">
        <f>YEAR(Table1[[#This Row],[Date]])</f>
        <v>2018</v>
      </c>
      <c r="D9966">
        <f>MONTH(Table1[[#This Row],[Date]])</f>
        <v>11</v>
      </c>
      <c r="E9966" t="str">
        <f>TEXT(Table1[[#This Row],[Date]],"MMMM")</f>
        <v>November</v>
      </c>
      <c r="F9966">
        <v>164</v>
      </c>
      <c r="G9966">
        <v>67</v>
      </c>
      <c r="H9966" t="s">
        <v>37</v>
      </c>
      <c r="I9966" t="s">
        <v>38</v>
      </c>
      <c r="J9966">
        <v>636</v>
      </c>
      <c r="K9966" t="s">
        <v>43</v>
      </c>
      <c r="L9966">
        <v>5</v>
      </c>
      <c r="M9966" s="1">
        <v>78.106497180000005</v>
      </c>
      <c r="N9966" s="1">
        <f>Table1[[#This Row],[Quantity]]*Table1[[#This Row],[UnitPrice]]</f>
        <v>390.53248590000004</v>
      </c>
      <c r="O9966" t="s">
        <v>30</v>
      </c>
      <c r="P9966" t="b">
        <v>1</v>
      </c>
      <c r="Q9966">
        <v>0</v>
      </c>
      <c r="R9966" s="1">
        <f>Table1[[#This Row],[Sales]]-Table1[[#This Row],[DiscountAmount]]</f>
        <v>390.53248590000004</v>
      </c>
      <c r="S9966" t="b">
        <v>1</v>
      </c>
      <c r="T9966" t="s">
        <v>23</v>
      </c>
      <c r="U9966">
        <v>4</v>
      </c>
      <c r="V9966" t="b">
        <v>1</v>
      </c>
    </row>
    <row r="9967" spans="1:22" x14ac:dyDescent="0.3">
      <c r="A9967">
        <v>9966</v>
      </c>
      <c r="B9967" s="2">
        <v>43771</v>
      </c>
      <c r="C9967" s="19">
        <f>YEAR(Table1[[#This Row],[Date]])</f>
        <v>2019</v>
      </c>
      <c r="D9967">
        <f>MONTH(Table1[[#This Row],[Date]])</f>
        <v>11</v>
      </c>
      <c r="E9967" t="str">
        <f>TEXT(Table1[[#This Row],[Date]],"MMMM")</f>
        <v>November</v>
      </c>
      <c r="F9967">
        <v>304</v>
      </c>
      <c r="G9967">
        <v>50</v>
      </c>
      <c r="H9967" t="s">
        <v>37</v>
      </c>
      <c r="I9967" t="s">
        <v>29</v>
      </c>
      <c r="J9967">
        <v>63</v>
      </c>
      <c r="K9967" t="s">
        <v>39</v>
      </c>
      <c r="L9967">
        <v>1</v>
      </c>
      <c r="M9967" s="1">
        <v>80.45226194</v>
      </c>
      <c r="N9967" s="1">
        <f>Table1[[#This Row],[Quantity]]*Table1[[#This Row],[UnitPrice]]</f>
        <v>80.45226194</v>
      </c>
      <c r="O9967" t="s">
        <v>32</v>
      </c>
      <c r="P9967" t="b">
        <v>0</v>
      </c>
      <c r="Q9967">
        <v>8.0452261939999996</v>
      </c>
      <c r="R9967" s="1">
        <f>Table1[[#This Row],[Sales]]-Table1[[#This Row],[DiscountAmount]]</f>
        <v>72.407035746000005</v>
      </c>
      <c r="S9967" t="b">
        <v>0</v>
      </c>
      <c r="T9967" t="s">
        <v>36</v>
      </c>
      <c r="U9967">
        <v>4</v>
      </c>
      <c r="V9967" t="b">
        <v>0</v>
      </c>
    </row>
    <row r="9968" spans="1:22" x14ac:dyDescent="0.3">
      <c r="A9968">
        <v>9967</v>
      </c>
      <c r="B9968" s="2">
        <v>44900</v>
      </c>
      <c r="C9968" s="19">
        <f>YEAR(Table1[[#This Row],[Date]])</f>
        <v>2022</v>
      </c>
      <c r="D9968">
        <f>MONTH(Table1[[#This Row],[Date]])</f>
        <v>12</v>
      </c>
      <c r="E9968" t="str">
        <f>TEXT(Table1[[#This Row],[Date]],"MMMM")</f>
        <v>December</v>
      </c>
      <c r="F9968">
        <v>56</v>
      </c>
      <c r="G9968">
        <v>45</v>
      </c>
      <c r="H9968" t="s">
        <v>19</v>
      </c>
      <c r="I9968" t="s">
        <v>31</v>
      </c>
      <c r="J9968">
        <v>664</v>
      </c>
      <c r="K9968" t="s">
        <v>34</v>
      </c>
      <c r="L9968">
        <v>2</v>
      </c>
      <c r="M9968" s="1">
        <v>23.58212602</v>
      </c>
      <c r="N9968" s="1">
        <f>Table1[[#This Row],[Quantity]]*Table1[[#This Row],[UnitPrice]]</f>
        <v>47.164252040000001</v>
      </c>
      <c r="O9968" t="s">
        <v>35</v>
      </c>
      <c r="P9968" t="b">
        <v>1</v>
      </c>
      <c r="Q9968">
        <v>4.7164252040000001</v>
      </c>
      <c r="R9968" s="1">
        <f>Table1[[#This Row],[Sales]]-Table1[[#This Row],[DiscountAmount]]</f>
        <v>42.447826836000004</v>
      </c>
      <c r="S9968" t="b">
        <v>1</v>
      </c>
      <c r="T9968" t="s">
        <v>36</v>
      </c>
      <c r="U9968">
        <v>5</v>
      </c>
      <c r="V9968" t="b">
        <v>0</v>
      </c>
    </row>
    <row r="9969" spans="1:22" x14ac:dyDescent="0.3">
      <c r="A9969">
        <v>9968</v>
      </c>
      <c r="B9969" s="2">
        <v>44512</v>
      </c>
      <c r="C9969" s="19">
        <f>YEAR(Table1[[#This Row],[Date]])</f>
        <v>2021</v>
      </c>
      <c r="D9969">
        <f>MONTH(Table1[[#This Row],[Date]])</f>
        <v>11</v>
      </c>
      <c r="E9969" t="str">
        <f>TEXT(Table1[[#This Row],[Date]],"MMMM")</f>
        <v>November</v>
      </c>
      <c r="F9969">
        <v>444</v>
      </c>
      <c r="G9969">
        <v>54</v>
      </c>
      <c r="H9969" t="s">
        <v>24</v>
      </c>
      <c r="I9969" t="s">
        <v>41</v>
      </c>
      <c r="J9969">
        <v>810</v>
      </c>
      <c r="K9969" t="s">
        <v>34</v>
      </c>
      <c r="L9969">
        <v>4</v>
      </c>
      <c r="M9969" s="1">
        <v>56.632758320000001</v>
      </c>
      <c r="N9969" s="1">
        <f>Table1[[#This Row],[Quantity]]*Table1[[#This Row],[UnitPrice]]</f>
        <v>226.53103328</v>
      </c>
      <c r="O9969" t="s">
        <v>30</v>
      </c>
      <c r="P9969" t="b">
        <v>0</v>
      </c>
      <c r="Q9969">
        <v>0</v>
      </c>
      <c r="R9969" s="1">
        <f>Table1[[#This Row],[Sales]]-Table1[[#This Row],[DiscountAmount]]</f>
        <v>226.53103328</v>
      </c>
      <c r="S9969" t="b">
        <v>1</v>
      </c>
      <c r="T9969" t="s">
        <v>23</v>
      </c>
      <c r="U9969">
        <v>5</v>
      </c>
      <c r="V9969" t="b">
        <v>0</v>
      </c>
    </row>
    <row r="9970" spans="1:22" x14ac:dyDescent="0.3">
      <c r="A9970">
        <v>9969</v>
      </c>
      <c r="B9970" s="2">
        <v>44193</v>
      </c>
      <c r="C9970" s="19">
        <f>YEAR(Table1[[#This Row],[Date]])</f>
        <v>2020</v>
      </c>
      <c r="D9970">
        <f>MONTH(Table1[[#This Row],[Date]])</f>
        <v>12</v>
      </c>
      <c r="E9970" t="str">
        <f>TEXT(Table1[[#This Row],[Date]],"MMMM")</f>
        <v>December</v>
      </c>
      <c r="F9970">
        <v>319</v>
      </c>
      <c r="G9970">
        <v>66</v>
      </c>
      <c r="H9970" t="s">
        <v>37</v>
      </c>
      <c r="I9970" t="s">
        <v>27</v>
      </c>
      <c r="J9970">
        <v>978</v>
      </c>
      <c r="K9970" t="s">
        <v>43</v>
      </c>
      <c r="L9970">
        <v>2</v>
      </c>
      <c r="M9970" s="1">
        <v>73.152937489999999</v>
      </c>
      <c r="N9970" s="1">
        <f>Table1[[#This Row],[Quantity]]*Table1[[#This Row],[UnitPrice]]</f>
        <v>146.30587498</v>
      </c>
      <c r="O9970" t="s">
        <v>35</v>
      </c>
      <c r="P9970" t="b">
        <v>1</v>
      </c>
      <c r="Q9970">
        <v>14.630587500000001</v>
      </c>
      <c r="R9970" s="1">
        <f>Table1[[#This Row],[Sales]]-Table1[[#This Row],[DiscountAmount]]</f>
        <v>131.67528748000001</v>
      </c>
      <c r="S9970" t="b">
        <v>1</v>
      </c>
      <c r="T9970" t="s">
        <v>36</v>
      </c>
      <c r="U9970">
        <v>2</v>
      </c>
      <c r="V9970" t="b">
        <v>0</v>
      </c>
    </row>
    <row r="9971" spans="1:22" x14ac:dyDescent="0.3">
      <c r="A9971">
        <v>9970</v>
      </c>
      <c r="B9971" s="2">
        <v>43779</v>
      </c>
      <c r="C9971" s="19">
        <f>YEAR(Table1[[#This Row],[Date]])</f>
        <v>2019</v>
      </c>
      <c r="D9971">
        <f>MONTH(Table1[[#This Row],[Date]])</f>
        <v>11</v>
      </c>
      <c r="E9971" t="str">
        <f>TEXT(Table1[[#This Row],[Date]],"MMMM")</f>
        <v>November</v>
      </c>
      <c r="F9971">
        <v>3</v>
      </c>
      <c r="G9971">
        <v>49</v>
      </c>
      <c r="H9971" t="s">
        <v>24</v>
      </c>
      <c r="I9971" t="s">
        <v>38</v>
      </c>
      <c r="J9971">
        <v>403</v>
      </c>
      <c r="K9971" t="s">
        <v>34</v>
      </c>
      <c r="L9971">
        <v>5</v>
      </c>
      <c r="M9971" s="1">
        <v>84.640799560000005</v>
      </c>
      <c r="N9971" s="1">
        <f>Table1[[#This Row],[Quantity]]*Table1[[#This Row],[UnitPrice]]</f>
        <v>423.20399780000002</v>
      </c>
      <c r="O9971" t="s">
        <v>35</v>
      </c>
      <c r="P9971" t="b">
        <v>1</v>
      </c>
      <c r="Q9971">
        <v>0</v>
      </c>
      <c r="R9971" s="1">
        <f>Table1[[#This Row],[Sales]]-Table1[[#This Row],[DiscountAmount]]</f>
        <v>423.20399780000002</v>
      </c>
      <c r="S9971" t="b">
        <v>0</v>
      </c>
      <c r="T9971" t="s">
        <v>28</v>
      </c>
      <c r="U9971">
        <v>3</v>
      </c>
      <c r="V9971" t="b">
        <v>1</v>
      </c>
    </row>
    <row r="9972" spans="1:22" x14ac:dyDescent="0.3">
      <c r="A9972">
        <v>9971</v>
      </c>
      <c r="B9972" s="2">
        <v>43462</v>
      </c>
      <c r="C9972" s="19">
        <f>YEAR(Table1[[#This Row],[Date]])</f>
        <v>2018</v>
      </c>
      <c r="D9972">
        <f>MONTH(Table1[[#This Row],[Date]])</f>
        <v>12</v>
      </c>
      <c r="E9972" t="str">
        <f>TEXT(Table1[[#This Row],[Date]],"MMMM")</f>
        <v>December</v>
      </c>
      <c r="F9972">
        <v>252</v>
      </c>
      <c r="G9972">
        <v>65</v>
      </c>
      <c r="H9972" t="s">
        <v>19</v>
      </c>
      <c r="I9972" t="s">
        <v>47</v>
      </c>
      <c r="J9972">
        <v>603</v>
      </c>
      <c r="K9972" t="s">
        <v>21</v>
      </c>
      <c r="L9972">
        <v>2</v>
      </c>
      <c r="M9972" s="1">
        <v>27.909765719999999</v>
      </c>
      <c r="N9972" s="1">
        <f>Table1[[#This Row],[Quantity]]*Table1[[#This Row],[UnitPrice]]</f>
        <v>55.819531439999999</v>
      </c>
      <c r="O9972" t="s">
        <v>32</v>
      </c>
      <c r="P9972" t="b">
        <v>0</v>
      </c>
      <c r="Q9972">
        <v>0</v>
      </c>
      <c r="R9972" s="1">
        <f>Table1[[#This Row],[Sales]]-Table1[[#This Row],[DiscountAmount]]</f>
        <v>55.819531439999999</v>
      </c>
      <c r="S9972" t="b">
        <v>0</v>
      </c>
      <c r="T9972" t="s">
        <v>23</v>
      </c>
      <c r="U9972">
        <v>1</v>
      </c>
      <c r="V9972" t="b">
        <v>1</v>
      </c>
    </row>
    <row r="9973" spans="1:22" x14ac:dyDescent="0.3">
      <c r="A9973">
        <v>9972</v>
      </c>
      <c r="B9973" s="2">
        <v>43456</v>
      </c>
      <c r="C9973" s="19">
        <f>YEAR(Table1[[#This Row],[Date]])</f>
        <v>2018</v>
      </c>
      <c r="D9973">
        <f>MONTH(Table1[[#This Row],[Date]])</f>
        <v>12</v>
      </c>
      <c r="E9973" t="str">
        <f>TEXT(Table1[[#This Row],[Date]],"MMMM")</f>
        <v>December</v>
      </c>
      <c r="F9973">
        <v>26</v>
      </c>
      <c r="G9973">
        <v>44</v>
      </c>
      <c r="H9973" t="s">
        <v>19</v>
      </c>
      <c r="I9973" t="s">
        <v>42</v>
      </c>
      <c r="J9973">
        <v>563</v>
      </c>
      <c r="K9973" t="s">
        <v>39</v>
      </c>
      <c r="L9973">
        <v>5</v>
      </c>
      <c r="M9973" s="1">
        <v>50.822300570000003</v>
      </c>
      <c r="N9973" s="1">
        <f>Table1[[#This Row],[Quantity]]*Table1[[#This Row],[UnitPrice]]</f>
        <v>254.11150285000002</v>
      </c>
      <c r="O9973" t="s">
        <v>30</v>
      </c>
      <c r="P9973" t="b">
        <v>0</v>
      </c>
      <c r="Q9973">
        <v>0</v>
      </c>
      <c r="R9973" s="1">
        <f>Table1[[#This Row],[Sales]]-Table1[[#This Row],[DiscountAmount]]</f>
        <v>254.11150285000002</v>
      </c>
      <c r="S9973" t="b">
        <v>0</v>
      </c>
      <c r="T9973" t="s">
        <v>28</v>
      </c>
      <c r="U9973">
        <v>4</v>
      </c>
      <c r="V9973" t="b">
        <v>1</v>
      </c>
    </row>
    <row r="9974" spans="1:22" x14ac:dyDescent="0.3">
      <c r="A9974">
        <v>9973</v>
      </c>
      <c r="B9974" s="2">
        <v>44143</v>
      </c>
      <c r="C9974" s="19">
        <f>YEAR(Table1[[#This Row],[Date]])</f>
        <v>2020</v>
      </c>
      <c r="D9974">
        <f>MONTH(Table1[[#This Row],[Date]])</f>
        <v>11</v>
      </c>
      <c r="E9974" t="str">
        <f>TEXT(Table1[[#This Row],[Date]],"MMMM")</f>
        <v>November</v>
      </c>
      <c r="F9974">
        <v>297</v>
      </c>
      <c r="G9974">
        <v>28</v>
      </c>
      <c r="H9974" t="s">
        <v>24</v>
      </c>
      <c r="I9974" t="s">
        <v>20</v>
      </c>
      <c r="J9974">
        <v>83</v>
      </c>
      <c r="K9974" t="s">
        <v>21</v>
      </c>
      <c r="L9974">
        <v>1</v>
      </c>
      <c r="M9974" s="1">
        <v>44.694107899999999</v>
      </c>
      <c r="N9974" s="1">
        <f>Table1[[#This Row],[Quantity]]*Table1[[#This Row],[UnitPrice]]</f>
        <v>44.694107899999999</v>
      </c>
      <c r="O9974" t="s">
        <v>30</v>
      </c>
      <c r="P9974" t="b">
        <v>0</v>
      </c>
      <c r="Q9974">
        <v>0</v>
      </c>
      <c r="R9974" s="1">
        <f>Table1[[#This Row],[Sales]]-Table1[[#This Row],[DiscountAmount]]</f>
        <v>44.694107899999999</v>
      </c>
      <c r="S9974" t="b">
        <v>0</v>
      </c>
      <c r="T9974" t="s">
        <v>23</v>
      </c>
      <c r="U9974">
        <v>1</v>
      </c>
      <c r="V9974" t="b">
        <v>0</v>
      </c>
    </row>
    <row r="9975" spans="1:22" x14ac:dyDescent="0.3">
      <c r="A9975">
        <v>9974</v>
      </c>
      <c r="B9975" s="2">
        <v>44552</v>
      </c>
      <c r="C9975" s="19">
        <f>YEAR(Table1[[#This Row],[Date]])</f>
        <v>2021</v>
      </c>
      <c r="D9975">
        <f>MONTH(Table1[[#This Row],[Date]])</f>
        <v>12</v>
      </c>
      <c r="E9975" t="str">
        <f>TEXT(Table1[[#This Row],[Date]],"MMMM")</f>
        <v>December</v>
      </c>
      <c r="F9975">
        <v>396</v>
      </c>
      <c r="G9975">
        <v>23</v>
      </c>
      <c r="H9975" t="s">
        <v>24</v>
      </c>
      <c r="I9975" t="s">
        <v>52</v>
      </c>
      <c r="J9975">
        <v>725</v>
      </c>
      <c r="K9975" t="s">
        <v>26</v>
      </c>
      <c r="L9975">
        <v>1</v>
      </c>
      <c r="M9975" s="1">
        <v>27.797915490000001</v>
      </c>
      <c r="N9975" s="1">
        <f>Table1[[#This Row],[Quantity]]*Table1[[#This Row],[UnitPrice]]</f>
        <v>27.797915490000001</v>
      </c>
      <c r="O9975" t="s">
        <v>35</v>
      </c>
      <c r="P9975" t="b">
        <v>1</v>
      </c>
      <c r="Q9975">
        <v>0</v>
      </c>
      <c r="R9975" s="1">
        <f>Table1[[#This Row],[Sales]]-Table1[[#This Row],[DiscountAmount]]</f>
        <v>27.797915490000001</v>
      </c>
      <c r="S9975" t="b">
        <v>1</v>
      </c>
      <c r="T9975" t="s">
        <v>23</v>
      </c>
      <c r="U9975">
        <v>1</v>
      </c>
      <c r="V9975" t="b">
        <v>1</v>
      </c>
    </row>
    <row r="9976" spans="1:22" x14ac:dyDescent="0.3">
      <c r="A9976">
        <v>9975</v>
      </c>
      <c r="B9976" s="2">
        <v>44548</v>
      </c>
      <c r="C9976" s="19">
        <f>YEAR(Table1[[#This Row],[Date]])</f>
        <v>2021</v>
      </c>
      <c r="D9976">
        <f>MONTH(Table1[[#This Row],[Date]])</f>
        <v>12</v>
      </c>
      <c r="E9976" t="str">
        <f>TEXT(Table1[[#This Row],[Date]],"MMMM")</f>
        <v>December</v>
      </c>
      <c r="F9976">
        <v>292</v>
      </c>
      <c r="G9976">
        <v>34</v>
      </c>
      <c r="H9976" t="s">
        <v>19</v>
      </c>
      <c r="I9976" t="s">
        <v>42</v>
      </c>
      <c r="J9976">
        <v>966</v>
      </c>
      <c r="K9976" t="s">
        <v>26</v>
      </c>
      <c r="L9976">
        <v>2</v>
      </c>
      <c r="M9976" s="1">
        <v>16.67368188</v>
      </c>
      <c r="N9976" s="1">
        <f>Table1[[#This Row],[Quantity]]*Table1[[#This Row],[UnitPrice]]</f>
        <v>33.34736376</v>
      </c>
      <c r="O9976" t="s">
        <v>32</v>
      </c>
      <c r="P9976" t="b">
        <v>1</v>
      </c>
      <c r="Q9976">
        <v>0</v>
      </c>
      <c r="R9976" s="1">
        <f>Table1[[#This Row],[Sales]]-Table1[[#This Row],[DiscountAmount]]</f>
        <v>33.34736376</v>
      </c>
      <c r="S9976" t="b">
        <v>0</v>
      </c>
      <c r="T9976" t="s">
        <v>23</v>
      </c>
      <c r="U9976">
        <v>5</v>
      </c>
      <c r="V9976" t="b">
        <v>0</v>
      </c>
    </row>
    <row r="9977" spans="1:22" x14ac:dyDescent="0.3">
      <c r="A9977">
        <v>9976</v>
      </c>
      <c r="B9977" s="2">
        <v>44514</v>
      </c>
      <c r="C9977" s="19">
        <f>YEAR(Table1[[#This Row],[Date]])</f>
        <v>2021</v>
      </c>
      <c r="D9977">
        <f>MONTH(Table1[[#This Row],[Date]])</f>
        <v>11</v>
      </c>
      <c r="E9977" t="str">
        <f>TEXT(Table1[[#This Row],[Date]],"MMMM")</f>
        <v>November</v>
      </c>
      <c r="F9977">
        <v>77</v>
      </c>
      <c r="G9977">
        <v>54</v>
      </c>
      <c r="H9977" t="s">
        <v>24</v>
      </c>
      <c r="I9977" t="s">
        <v>52</v>
      </c>
      <c r="J9977">
        <v>816</v>
      </c>
      <c r="K9977" t="s">
        <v>39</v>
      </c>
      <c r="L9977">
        <v>1</v>
      </c>
      <c r="M9977" s="1">
        <v>67.553365240000005</v>
      </c>
      <c r="N9977" s="1">
        <f>Table1[[#This Row],[Quantity]]*Table1[[#This Row],[UnitPrice]]</f>
        <v>67.553365240000005</v>
      </c>
      <c r="O9977" t="s">
        <v>35</v>
      </c>
      <c r="P9977" t="b">
        <v>0</v>
      </c>
      <c r="Q9977">
        <v>6.7553365239999996</v>
      </c>
      <c r="R9977" s="1">
        <f>Table1[[#This Row],[Sales]]-Table1[[#This Row],[DiscountAmount]]</f>
        <v>60.798028716000005</v>
      </c>
      <c r="S9977" t="b">
        <v>0</v>
      </c>
      <c r="T9977" t="s">
        <v>36</v>
      </c>
      <c r="U9977">
        <v>4</v>
      </c>
      <c r="V9977" t="b">
        <v>1</v>
      </c>
    </row>
    <row r="9978" spans="1:22" x14ac:dyDescent="0.3">
      <c r="A9978">
        <v>9977</v>
      </c>
      <c r="B9978" s="2">
        <v>45281</v>
      </c>
      <c r="C9978" s="19">
        <f>YEAR(Table1[[#This Row],[Date]])</f>
        <v>2023</v>
      </c>
      <c r="D9978">
        <f>MONTH(Table1[[#This Row],[Date]])</f>
        <v>12</v>
      </c>
      <c r="E9978" t="str">
        <f>TEXT(Table1[[#This Row],[Date]],"MMMM")</f>
        <v>December</v>
      </c>
      <c r="F9978">
        <v>45</v>
      </c>
      <c r="G9978">
        <v>40</v>
      </c>
      <c r="H9978" t="s">
        <v>24</v>
      </c>
      <c r="I9978" t="s">
        <v>50</v>
      </c>
      <c r="J9978">
        <v>353</v>
      </c>
      <c r="K9978" t="s">
        <v>26</v>
      </c>
      <c r="L9978">
        <v>3</v>
      </c>
      <c r="M9978" s="1">
        <v>34.14330897</v>
      </c>
      <c r="N9978" s="1">
        <f>Table1[[#This Row],[Quantity]]*Table1[[#This Row],[UnitPrice]]</f>
        <v>102.42992691000001</v>
      </c>
      <c r="O9978" t="s">
        <v>32</v>
      </c>
      <c r="P9978" t="b">
        <v>0</v>
      </c>
      <c r="Q9978">
        <v>10.242992689999999</v>
      </c>
      <c r="R9978" s="1">
        <f>Table1[[#This Row],[Sales]]-Table1[[#This Row],[DiscountAmount]]</f>
        <v>92.186934220000012</v>
      </c>
      <c r="S9978" t="b">
        <v>0</v>
      </c>
      <c r="T9978" t="s">
        <v>36</v>
      </c>
      <c r="U9978">
        <v>4</v>
      </c>
      <c r="V9978" t="b">
        <v>1</v>
      </c>
    </row>
    <row r="9979" spans="1:22" x14ac:dyDescent="0.3">
      <c r="A9979">
        <v>9978</v>
      </c>
      <c r="B9979" s="2">
        <v>43830</v>
      </c>
      <c r="C9979" s="19">
        <f>YEAR(Table1[[#This Row],[Date]])</f>
        <v>2019</v>
      </c>
      <c r="D9979">
        <f>MONTH(Table1[[#This Row],[Date]])</f>
        <v>12</v>
      </c>
      <c r="E9979" t="str">
        <f>TEXT(Table1[[#This Row],[Date]],"MMMM")</f>
        <v>December</v>
      </c>
      <c r="F9979">
        <v>177</v>
      </c>
      <c r="G9979">
        <v>20</v>
      </c>
      <c r="H9979" t="s">
        <v>37</v>
      </c>
      <c r="I9979" t="s">
        <v>42</v>
      </c>
      <c r="J9979">
        <v>3</v>
      </c>
      <c r="K9979" t="s">
        <v>34</v>
      </c>
      <c r="L9979">
        <v>2</v>
      </c>
      <c r="M9979" s="1">
        <v>81.239682759999994</v>
      </c>
      <c r="N9979" s="1">
        <f>Table1[[#This Row],[Quantity]]*Table1[[#This Row],[UnitPrice]]</f>
        <v>162.47936551999999</v>
      </c>
      <c r="O9979" t="s">
        <v>30</v>
      </c>
      <c r="P9979" t="b">
        <v>0</v>
      </c>
      <c r="Q9979">
        <v>0</v>
      </c>
      <c r="R9979" s="1">
        <f>Table1[[#This Row],[Sales]]-Table1[[#This Row],[DiscountAmount]]</f>
        <v>162.47936551999999</v>
      </c>
      <c r="S9979" t="b">
        <v>1</v>
      </c>
      <c r="T9979" t="s">
        <v>28</v>
      </c>
      <c r="U9979">
        <v>1</v>
      </c>
      <c r="V9979" t="b">
        <v>1</v>
      </c>
    </row>
    <row r="9980" spans="1:22" x14ac:dyDescent="0.3">
      <c r="A9980">
        <v>9979</v>
      </c>
      <c r="B9980" s="2">
        <v>43406</v>
      </c>
      <c r="C9980" s="19">
        <f>YEAR(Table1[[#This Row],[Date]])</f>
        <v>2018</v>
      </c>
      <c r="D9980">
        <f>MONTH(Table1[[#This Row],[Date]])</f>
        <v>11</v>
      </c>
      <c r="E9980" t="str">
        <f>TEXT(Table1[[#This Row],[Date]],"MMMM")</f>
        <v>November</v>
      </c>
      <c r="F9980">
        <v>55</v>
      </c>
      <c r="G9980">
        <v>61</v>
      </c>
      <c r="H9980" t="s">
        <v>19</v>
      </c>
      <c r="I9980" t="s">
        <v>42</v>
      </c>
      <c r="J9980">
        <v>401</v>
      </c>
      <c r="K9980" t="s">
        <v>26</v>
      </c>
      <c r="L9980">
        <v>3</v>
      </c>
      <c r="M9980" s="1">
        <v>30.91802401</v>
      </c>
      <c r="N9980" s="1">
        <f>Table1[[#This Row],[Quantity]]*Table1[[#This Row],[UnitPrice]]</f>
        <v>92.754072030000003</v>
      </c>
      <c r="O9980" t="s">
        <v>30</v>
      </c>
      <c r="P9980" t="b">
        <v>1</v>
      </c>
      <c r="Q9980">
        <v>0</v>
      </c>
      <c r="R9980" s="1">
        <f>Table1[[#This Row],[Sales]]-Table1[[#This Row],[DiscountAmount]]</f>
        <v>92.754072030000003</v>
      </c>
      <c r="S9980" t="b">
        <v>0</v>
      </c>
      <c r="T9980" t="s">
        <v>23</v>
      </c>
      <c r="U9980">
        <v>1</v>
      </c>
      <c r="V9980" t="b">
        <v>0</v>
      </c>
    </row>
    <row r="9981" spans="1:22" x14ac:dyDescent="0.3">
      <c r="A9981">
        <v>9980</v>
      </c>
      <c r="B9981" s="2">
        <v>44548</v>
      </c>
      <c r="C9981" s="19">
        <f>YEAR(Table1[[#This Row],[Date]])</f>
        <v>2021</v>
      </c>
      <c r="D9981">
        <f>MONTH(Table1[[#This Row],[Date]])</f>
        <v>12</v>
      </c>
      <c r="E9981" t="str">
        <f>TEXT(Table1[[#This Row],[Date]],"MMMM")</f>
        <v>December</v>
      </c>
      <c r="F9981">
        <v>360</v>
      </c>
      <c r="G9981">
        <v>69</v>
      </c>
      <c r="H9981" t="s">
        <v>37</v>
      </c>
      <c r="I9981" t="s">
        <v>20</v>
      </c>
      <c r="J9981">
        <v>887</v>
      </c>
      <c r="K9981" t="s">
        <v>26</v>
      </c>
      <c r="L9981">
        <v>3</v>
      </c>
      <c r="M9981" s="1">
        <v>30.138386109999999</v>
      </c>
      <c r="N9981" s="1">
        <f>Table1[[#This Row],[Quantity]]*Table1[[#This Row],[UnitPrice]]</f>
        <v>90.415158329999997</v>
      </c>
      <c r="O9981" t="s">
        <v>35</v>
      </c>
      <c r="P9981" t="b">
        <v>1</v>
      </c>
      <c r="Q9981">
        <v>0</v>
      </c>
      <c r="R9981" s="1">
        <f>Table1[[#This Row],[Sales]]-Table1[[#This Row],[DiscountAmount]]</f>
        <v>90.415158329999997</v>
      </c>
      <c r="S9981" t="b">
        <v>0</v>
      </c>
      <c r="T9981" t="s">
        <v>23</v>
      </c>
      <c r="U9981">
        <v>4</v>
      </c>
      <c r="V9981" t="b">
        <v>1</v>
      </c>
    </row>
    <row r="9982" spans="1:22" x14ac:dyDescent="0.3">
      <c r="A9982">
        <v>9981</v>
      </c>
      <c r="B9982" s="2">
        <v>44889</v>
      </c>
      <c r="C9982" s="19">
        <f>YEAR(Table1[[#This Row],[Date]])</f>
        <v>2022</v>
      </c>
      <c r="D9982">
        <f>MONTH(Table1[[#This Row],[Date]])</f>
        <v>11</v>
      </c>
      <c r="E9982" t="str">
        <f>TEXT(Table1[[#This Row],[Date]],"MMMM")</f>
        <v>November</v>
      </c>
      <c r="F9982">
        <v>244</v>
      </c>
      <c r="G9982">
        <v>48</v>
      </c>
      <c r="H9982" t="s">
        <v>24</v>
      </c>
      <c r="I9982" t="s">
        <v>38</v>
      </c>
      <c r="J9982">
        <v>516</v>
      </c>
      <c r="K9982" t="s">
        <v>34</v>
      </c>
      <c r="L9982">
        <v>2</v>
      </c>
      <c r="M9982" s="1">
        <v>23.288657619999999</v>
      </c>
      <c r="N9982" s="1">
        <f>Table1[[#This Row],[Quantity]]*Table1[[#This Row],[UnitPrice]]</f>
        <v>46.577315239999997</v>
      </c>
      <c r="O9982" t="s">
        <v>30</v>
      </c>
      <c r="P9982" t="b">
        <v>1</v>
      </c>
      <c r="Q9982">
        <v>4.657731525</v>
      </c>
      <c r="R9982" s="1">
        <f>Table1[[#This Row],[Sales]]-Table1[[#This Row],[DiscountAmount]]</f>
        <v>41.919583714999995</v>
      </c>
      <c r="S9982" t="b">
        <v>0</v>
      </c>
      <c r="T9982" t="s">
        <v>36</v>
      </c>
      <c r="U9982">
        <v>1</v>
      </c>
      <c r="V9982" t="b">
        <v>1</v>
      </c>
    </row>
    <row r="9983" spans="1:22" x14ac:dyDescent="0.3">
      <c r="A9983">
        <v>9982</v>
      </c>
      <c r="B9983" s="2">
        <v>43817</v>
      </c>
      <c r="C9983" s="19">
        <f>YEAR(Table1[[#This Row],[Date]])</f>
        <v>2019</v>
      </c>
      <c r="D9983">
        <f>MONTH(Table1[[#This Row],[Date]])</f>
        <v>12</v>
      </c>
      <c r="E9983" t="str">
        <f>TEXT(Table1[[#This Row],[Date]],"MMMM")</f>
        <v>December</v>
      </c>
      <c r="F9983">
        <v>417</v>
      </c>
      <c r="G9983">
        <v>41</v>
      </c>
      <c r="H9983" t="s">
        <v>24</v>
      </c>
      <c r="I9983" t="s">
        <v>47</v>
      </c>
      <c r="J9983">
        <v>603</v>
      </c>
      <c r="K9983" t="s">
        <v>39</v>
      </c>
      <c r="L9983">
        <v>2</v>
      </c>
      <c r="M9983" s="1">
        <v>40.310151490000003</v>
      </c>
      <c r="N9983" s="1">
        <f>Table1[[#This Row],[Quantity]]*Table1[[#This Row],[UnitPrice]]</f>
        <v>80.620302980000005</v>
      </c>
      <c r="O9983" t="s">
        <v>32</v>
      </c>
      <c r="P9983" t="b">
        <v>0</v>
      </c>
      <c r="Q9983">
        <v>8.0620302989999999</v>
      </c>
      <c r="R9983" s="1">
        <f>Table1[[#This Row],[Sales]]-Table1[[#This Row],[DiscountAmount]]</f>
        <v>72.558272681000005</v>
      </c>
      <c r="S9983" t="b">
        <v>0</v>
      </c>
      <c r="T9983" t="s">
        <v>36</v>
      </c>
      <c r="U9983">
        <v>1</v>
      </c>
      <c r="V9983" t="b">
        <v>1</v>
      </c>
    </row>
    <row r="9984" spans="1:22" x14ac:dyDescent="0.3">
      <c r="A9984">
        <v>9983</v>
      </c>
      <c r="B9984" s="2">
        <v>44881</v>
      </c>
      <c r="C9984" s="19">
        <f>YEAR(Table1[[#This Row],[Date]])</f>
        <v>2022</v>
      </c>
      <c r="D9984">
        <f>MONTH(Table1[[#This Row],[Date]])</f>
        <v>11</v>
      </c>
      <c r="E9984" t="str">
        <f>TEXT(Table1[[#This Row],[Date]],"MMMM")</f>
        <v>November</v>
      </c>
      <c r="F9984">
        <v>392</v>
      </c>
      <c r="G9984">
        <v>66</v>
      </c>
      <c r="H9984" t="s">
        <v>19</v>
      </c>
      <c r="I9984" t="s">
        <v>51</v>
      </c>
      <c r="J9984">
        <v>467</v>
      </c>
      <c r="K9984" t="s">
        <v>26</v>
      </c>
      <c r="L9984">
        <v>2</v>
      </c>
      <c r="M9984" s="1">
        <v>20.10522697</v>
      </c>
      <c r="N9984" s="1">
        <f>Table1[[#This Row],[Quantity]]*Table1[[#This Row],[UnitPrice]]</f>
        <v>40.210453940000001</v>
      </c>
      <c r="O9984" t="s">
        <v>22</v>
      </c>
      <c r="P9984" t="b">
        <v>1</v>
      </c>
      <c r="Q9984">
        <v>4.0210453939999997</v>
      </c>
      <c r="R9984" s="1">
        <f>Table1[[#This Row],[Sales]]-Table1[[#This Row],[DiscountAmount]]</f>
        <v>36.189408546000003</v>
      </c>
      <c r="S9984" t="b">
        <v>0</v>
      </c>
      <c r="T9984" t="s">
        <v>36</v>
      </c>
      <c r="U9984">
        <v>5</v>
      </c>
      <c r="V9984" t="b">
        <v>0</v>
      </c>
    </row>
    <row r="9985" spans="1:22" x14ac:dyDescent="0.3">
      <c r="A9985">
        <v>9984</v>
      </c>
      <c r="B9985" s="2">
        <v>43406</v>
      </c>
      <c r="C9985" s="19">
        <f>YEAR(Table1[[#This Row],[Date]])</f>
        <v>2018</v>
      </c>
      <c r="D9985">
        <f>MONTH(Table1[[#This Row],[Date]])</f>
        <v>11</v>
      </c>
      <c r="E9985" t="str">
        <f>TEXT(Table1[[#This Row],[Date]],"MMMM")</f>
        <v>November</v>
      </c>
      <c r="F9985">
        <v>479</v>
      </c>
      <c r="G9985">
        <v>59</v>
      </c>
      <c r="H9985" t="s">
        <v>37</v>
      </c>
      <c r="I9985" t="s">
        <v>48</v>
      </c>
      <c r="J9985">
        <v>852</v>
      </c>
      <c r="K9985" t="s">
        <v>26</v>
      </c>
      <c r="L9985">
        <v>3</v>
      </c>
      <c r="M9985" s="1">
        <v>66.003244600000002</v>
      </c>
      <c r="N9985" s="1">
        <f>Table1[[#This Row],[Quantity]]*Table1[[#This Row],[UnitPrice]]</f>
        <v>198.00973379999999</v>
      </c>
      <c r="O9985" t="s">
        <v>32</v>
      </c>
      <c r="P9985" t="b">
        <v>1</v>
      </c>
      <c r="Q9985">
        <v>0</v>
      </c>
      <c r="R9985" s="1">
        <f>Table1[[#This Row],[Sales]]-Table1[[#This Row],[DiscountAmount]]</f>
        <v>198.00973379999999</v>
      </c>
      <c r="S9985" t="b">
        <v>1</v>
      </c>
      <c r="T9985" t="s">
        <v>23</v>
      </c>
      <c r="U9985">
        <v>1</v>
      </c>
      <c r="V9985" t="b">
        <v>0</v>
      </c>
    </row>
    <row r="9986" spans="1:22" x14ac:dyDescent="0.3">
      <c r="A9986">
        <v>9985</v>
      </c>
      <c r="B9986" s="2">
        <v>44535</v>
      </c>
      <c r="C9986" s="19">
        <f>YEAR(Table1[[#This Row],[Date]])</f>
        <v>2021</v>
      </c>
      <c r="D9986">
        <f>MONTH(Table1[[#This Row],[Date]])</f>
        <v>12</v>
      </c>
      <c r="E9986" t="str">
        <f>TEXT(Table1[[#This Row],[Date]],"MMMM")</f>
        <v>December</v>
      </c>
      <c r="F9986">
        <v>151</v>
      </c>
      <c r="G9986">
        <v>33</v>
      </c>
      <c r="H9986" t="s">
        <v>19</v>
      </c>
      <c r="I9986" t="s">
        <v>41</v>
      </c>
      <c r="J9986">
        <v>699</v>
      </c>
      <c r="K9986" t="s">
        <v>34</v>
      </c>
      <c r="L9986">
        <v>3</v>
      </c>
      <c r="M9986" s="1">
        <v>28.375673259999999</v>
      </c>
      <c r="N9986" s="1">
        <f>Table1[[#This Row],[Quantity]]*Table1[[#This Row],[UnitPrice]]</f>
        <v>85.127019779999998</v>
      </c>
      <c r="O9986" t="s">
        <v>32</v>
      </c>
      <c r="P9986" t="b">
        <v>0</v>
      </c>
      <c r="Q9986">
        <v>0</v>
      </c>
      <c r="R9986" s="1">
        <f>Table1[[#This Row],[Sales]]-Table1[[#This Row],[DiscountAmount]]</f>
        <v>85.127019779999998</v>
      </c>
      <c r="S9986" t="b">
        <v>1</v>
      </c>
      <c r="T9986" t="s">
        <v>28</v>
      </c>
      <c r="U9986">
        <v>1</v>
      </c>
      <c r="V9986" t="b">
        <v>1</v>
      </c>
    </row>
    <row r="9987" spans="1:22" x14ac:dyDescent="0.3">
      <c r="A9987">
        <v>9986</v>
      </c>
      <c r="B9987" s="2">
        <v>45263</v>
      </c>
      <c r="C9987" s="19">
        <f>YEAR(Table1[[#This Row],[Date]])</f>
        <v>2023</v>
      </c>
      <c r="D9987">
        <f>MONTH(Table1[[#This Row],[Date]])</f>
        <v>12</v>
      </c>
      <c r="E9987" t="str">
        <f>TEXT(Table1[[#This Row],[Date]],"MMMM")</f>
        <v>December</v>
      </c>
      <c r="F9987">
        <v>315</v>
      </c>
      <c r="G9987">
        <v>38</v>
      </c>
      <c r="H9987" t="s">
        <v>24</v>
      </c>
      <c r="I9987" t="s">
        <v>47</v>
      </c>
      <c r="J9987">
        <v>840</v>
      </c>
      <c r="K9987" t="s">
        <v>43</v>
      </c>
      <c r="L9987">
        <v>5</v>
      </c>
      <c r="M9987" s="1">
        <v>40.926706119999999</v>
      </c>
      <c r="N9987" s="1">
        <f>Table1[[#This Row],[Quantity]]*Table1[[#This Row],[UnitPrice]]</f>
        <v>204.6335306</v>
      </c>
      <c r="O9987" t="s">
        <v>30</v>
      </c>
      <c r="P9987" t="b">
        <v>0</v>
      </c>
      <c r="Q9987">
        <v>0</v>
      </c>
      <c r="R9987" s="1">
        <f>Table1[[#This Row],[Sales]]-Table1[[#This Row],[DiscountAmount]]</f>
        <v>204.6335306</v>
      </c>
      <c r="S9987" t="b">
        <v>1</v>
      </c>
      <c r="T9987" t="s">
        <v>28</v>
      </c>
      <c r="U9987">
        <v>2</v>
      </c>
      <c r="V9987" t="b">
        <v>0</v>
      </c>
    </row>
    <row r="9988" spans="1:22" x14ac:dyDescent="0.3">
      <c r="A9988">
        <v>9987</v>
      </c>
      <c r="B9988" s="2">
        <v>45252</v>
      </c>
      <c r="C9988" s="19">
        <f>YEAR(Table1[[#This Row],[Date]])</f>
        <v>2023</v>
      </c>
      <c r="D9988">
        <f>MONTH(Table1[[#This Row],[Date]])</f>
        <v>11</v>
      </c>
      <c r="E9988" t="str">
        <f>TEXT(Table1[[#This Row],[Date]],"MMMM")</f>
        <v>November</v>
      </c>
      <c r="F9988">
        <v>475</v>
      </c>
      <c r="G9988">
        <v>35</v>
      </c>
      <c r="H9988" t="s">
        <v>24</v>
      </c>
      <c r="I9988" t="s">
        <v>47</v>
      </c>
      <c r="J9988">
        <v>532</v>
      </c>
      <c r="K9988" t="s">
        <v>43</v>
      </c>
      <c r="L9988">
        <v>2</v>
      </c>
      <c r="M9988" s="1">
        <v>79.963826389999994</v>
      </c>
      <c r="N9988" s="1">
        <f>Table1[[#This Row],[Quantity]]*Table1[[#This Row],[UnitPrice]]</f>
        <v>159.92765277999999</v>
      </c>
      <c r="O9988" t="s">
        <v>32</v>
      </c>
      <c r="P9988" t="b">
        <v>0</v>
      </c>
      <c r="Q9988">
        <v>0</v>
      </c>
      <c r="R9988" s="1">
        <f>Table1[[#This Row],[Sales]]-Table1[[#This Row],[DiscountAmount]]</f>
        <v>159.92765277999999</v>
      </c>
      <c r="S9988" t="b">
        <v>0</v>
      </c>
      <c r="T9988" t="s">
        <v>23</v>
      </c>
      <c r="U9988">
        <v>5</v>
      </c>
      <c r="V9988" t="b">
        <v>0</v>
      </c>
    </row>
    <row r="9989" spans="1:22" x14ac:dyDescent="0.3">
      <c r="A9989">
        <v>9988</v>
      </c>
      <c r="B9989" s="2">
        <v>44528</v>
      </c>
      <c r="C9989" s="19">
        <f>YEAR(Table1[[#This Row],[Date]])</f>
        <v>2021</v>
      </c>
      <c r="D9989">
        <f>MONTH(Table1[[#This Row],[Date]])</f>
        <v>11</v>
      </c>
      <c r="E9989" t="str">
        <f>TEXT(Table1[[#This Row],[Date]],"MMMM")</f>
        <v>November</v>
      </c>
      <c r="F9989">
        <v>73</v>
      </c>
      <c r="G9989">
        <v>39</v>
      </c>
      <c r="H9989" t="s">
        <v>24</v>
      </c>
      <c r="I9989" t="s">
        <v>46</v>
      </c>
      <c r="J9989">
        <v>772</v>
      </c>
      <c r="K9989" t="s">
        <v>34</v>
      </c>
      <c r="L9989">
        <v>1</v>
      </c>
      <c r="M9989" s="1">
        <v>82.209345709999994</v>
      </c>
      <c r="N9989" s="1">
        <f>Table1[[#This Row],[Quantity]]*Table1[[#This Row],[UnitPrice]]</f>
        <v>82.209345709999994</v>
      </c>
      <c r="O9989" t="s">
        <v>30</v>
      </c>
      <c r="P9989" t="b">
        <v>0</v>
      </c>
      <c r="Q9989">
        <v>8.2209345710000008</v>
      </c>
      <c r="R9989" s="1">
        <f>Table1[[#This Row],[Sales]]-Table1[[#This Row],[DiscountAmount]]</f>
        <v>73.988411138999993</v>
      </c>
      <c r="S9989" t="b">
        <v>1</v>
      </c>
      <c r="T9989" t="s">
        <v>36</v>
      </c>
      <c r="U9989">
        <v>1</v>
      </c>
      <c r="V9989" t="b">
        <v>0</v>
      </c>
    </row>
    <row r="9990" spans="1:22" x14ac:dyDescent="0.3">
      <c r="A9990">
        <v>9989</v>
      </c>
      <c r="B9990" s="2">
        <v>44555</v>
      </c>
      <c r="C9990" s="19">
        <f>YEAR(Table1[[#This Row],[Date]])</f>
        <v>2021</v>
      </c>
      <c r="D9990">
        <f>MONTH(Table1[[#This Row],[Date]])</f>
        <v>12</v>
      </c>
      <c r="E9990" t="str">
        <f>TEXT(Table1[[#This Row],[Date]],"MMMM")</f>
        <v>December</v>
      </c>
      <c r="F9990">
        <v>336</v>
      </c>
      <c r="G9990">
        <v>63</v>
      </c>
      <c r="H9990" t="s">
        <v>19</v>
      </c>
      <c r="I9990" t="s">
        <v>46</v>
      </c>
      <c r="J9990">
        <v>55</v>
      </c>
      <c r="K9990" t="s">
        <v>34</v>
      </c>
      <c r="L9990">
        <v>2</v>
      </c>
      <c r="M9990" s="1">
        <v>30.89481761</v>
      </c>
      <c r="N9990" s="1">
        <f>Table1[[#This Row],[Quantity]]*Table1[[#This Row],[UnitPrice]]</f>
        <v>61.789635220000001</v>
      </c>
      <c r="O9990" t="s">
        <v>22</v>
      </c>
      <c r="P9990" t="b">
        <v>1</v>
      </c>
      <c r="Q9990">
        <v>0</v>
      </c>
      <c r="R9990" s="1">
        <f>Table1[[#This Row],[Sales]]-Table1[[#This Row],[DiscountAmount]]</f>
        <v>61.789635220000001</v>
      </c>
      <c r="S9990" t="b">
        <v>1</v>
      </c>
      <c r="T9990" t="s">
        <v>23</v>
      </c>
      <c r="U9990">
        <v>5</v>
      </c>
      <c r="V9990" t="b">
        <v>0</v>
      </c>
    </row>
    <row r="9991" spans="1:22" x14ac:dyDescent="0.3">
      <c r="A9991">
        <v>9990</v>
      </c>
      <c r="B9991" s="2">
        <v>44544</v>
      </c>
      <c r="C9991" s="19">
        <f>YEAR(Table1[[#This Row],[Date]])</f>
        <v>2021</v>
      </c>
      <c r="D9991">
        <f>MONTH(Table1[[#This Row],[Date]])</f>
        <v>12</v>
      </c>
      <c r="E9991" t="str">
        <f>TEXT(Table1[[#This Row],[Date]],"MMMM")</f>
        <v>December</v>
      </c>
      <c r="F9991">
        <v>176</v>
      </c>
      <c r="G9991">
        <v>69</v>
      </c>
      <c r="H9991" t="s">
        <v>37</v>
      </c>
      <c r="I9991" t="s">
        <v>53</v>
      </c>
      <c r="J9991">
        <v>850</v>
      </c>
      <c r="K9991" t="s">
        <v>34</v>
      </c>
      <c r="L9991">
        <v>5</v>
      </c>
      <c r="M9991" s="1">
        <v>82.546229859999997</v>
      </c>
      <c r="N9991" s="1">
        <f>Table1[[#This Row],[Quantity]]*Table1[[#This Row],[UnitPrice]]</f>
        <v>412.73114929999997</v>
      </c>
      <c r="O9991" t="s">
        <v>35</v>
      </c>
      <c r="P9991" t="b">
        <v>0</v>
      </c>
      <c r="Q9991">
        <v>0</v>
      </c>
      <c r="R9991" s="1">
        <f>Table1[[#This Row],[Sales]]-Table1[[#This Row],[DiscountAmount]]</f>
        <v>412.73114929999997</v>
      </c>
      <c r="S9991" t="b">
        <v>0</v>
      </c>
      <c r="T9991" t="s">
        <v>23</v>
      </c>
      <c r="U9991">
        <v>5</v>
      </c>
      <c r="V9991" t="b">
        <v>0</v>
      </c>
    </row>
    <row r="9992" spans="1:22" x14ac:dyDescent="0.3">
      <c r="A9992">
        <v>9991</v>
      </c>
      <c r="B9992" s="2">
        <v>43432</v>
      </c>
      <c r="C9992" s="19">
        <f>YEAR(Table1[[#This Row],[Date]])</f>
        <v>2018</v>
      </c>
      <c r="D9992">
        <f>MONTH(Table1[[#This Row],[Date]])</f>
        <v>11</v>
      </c>
      <c r="E9992" t="str">
        <f>TEXT(Table1[[#This Row],[Date]],"MMMM")</f>
        <v>November</v>
      </c>
      <c r="F9992">
        <v>294</v>
      </c>
      <c r="G9992">
        <v>52</v>
      </c>
      <c r="H9992" t="s">
        <v>37</v>
      </c>
      <c r="I9992" t="s">
        <v>27</v>
      </c>
      <c r="J9992">
        <v>402</v>
      </c>
      <c r="K9992" t="s">
        <v>21</v>
      </c>
      <c r="L9992">
        <v>5</v>
      </c>
      <c r="M9992" s="1">
        <v>25.056522409999999</v>
      </c>
      <c r="N9992" s="1">
        <f>Table1[[#This Row],[Quantity]]*Table1[[#This Row],[UnitPrice]]</f>
        <v>125.28261205</v>
      </c>
      <c r="O9992" t="s">
        <v>35</v>
      </c>
      <c r="P9992" t="b">
        <v>1</v>
      </c>
      <c r="Q9992">
        <v>12.52826121</v>
      </c>
      <c r="R9992" s="1">
        <f>Table1[[#This Row],[Sales]]-Table1[[#This Row],[DiscountAmount]]</f>
        <v>112.75435084</v>
      </c>
      <c r="S9992" t="b">
        <v>1</v>
      </c>
      <c r="T9992" t="s">
        <v>36</v>
      </c>
      <c r="U9992">
        <v>4</v>
      </c>
      <c r="V9992" t="b">
        <v>1</v>
      </c>
    </row>
    <row r="9993" spans="1:22" x14ac:dyDescent="0.3">
      <c r="A9993">
        <v>9992</v>
      </c>
      <c r="B9993" s="2">
        <v>44159</v>
      </c>
      <c r="C9993" s="19">
        <f>YEAR(Table1[[#This Row],[Date]])</f>
        <v>2020</v>
      </c>
      <c r="D9993">
        <f>MONTH(Table1[[#This Row],[Date]])</f>
        <v>11</v>
      </c>
      <c r="E9993" t="str">
        <f>TEXT(Table1[[#This Row],[Date]],"MMMM")</f>
        <v>November</v>
      </c>
      <c r="F9993">
        <v>341</v>
      </c>
      <c r="G9993">
        <v>70</v>
      </c>
      <c r="H9993" t="s">
        <v>24</v>
      </c>
      <c r="I9993" t="s">
        <v>44</v>
      </c>
      <c r="J9993">
        <v>453</v>
      </c>
      <c r="K9993" t="s">
        <v>43</v>
      </c>
      <c r="L9993">
        <v>1</v>
      </c>
      <c r="M9993" s="1">
        <v>48.027096059999998</v>
      </c>
      <c r="N9993" s="1">
        <f>Table1[[#This Row],[Quantity]]*Table1[[#This Row],[UnitPrice]]</f>
        <v>48.027096059999998</v>
      </c>
      <c r="O9993" t="s">
        <v>22</v>
      </c>
      <c r="P9993" t="b">
        <v>1</v>
      </c>
      <c r="Q9993">
        <v>4.8027096059999996</v>
      </c>
      <c r="R9993" s="1">
        <f>Table1[[#This Row],[Sales]]-Table1[[#This Row],[DiscountAmount]]</f>
        <v>43.224386453999998</v>
      </c>
      <c r="S9993" t="b">
        <v>0</v>
      </c>
      <c r="T9993" t="s">
        <v>36</v>
      </c>
      <c r="U9993">
        <v>2</v>
      </c>
      <c r="V9993" t="b">
        <v>1</v>
      </c>
    </row>
    <row r="9994" spans="1:22" x14ac:dyDescent="0.3">
      <c r="A9994">
        <v>9993</v>
      </c>
      <c r="B9994" s="2">
        <v>44926</v>
      </c>
      <c r="C9994" s="19">
        <f>YEAR(Table1[[#This Row],[Date]])</f>
        <v>2022</v>
      </c>
      <c r="D9994">
        <f>MONTH(Table1[[#This Row],[Date]])</f>
        <v>12</v>
      </c>
      <c r="E9994" t="str">
        <f>TEXT(Table1[[#This Row],[Date]],"MMMM")</f>
        <v>December</v>
      </c>
      <c r="F9994">
        <v>480</v>
      </c>
      <c r="G9994">
        <v>38</v>
      </c>
      <c r="H9994" t="s">
        <v>37</v>
      </c>
      <c r="I9994" t="s">
        <v>46</v>
      </c>
      <c r="J9994">
        <v>539</v>
      </c>
      <c r="K9994" t="s">
        <v>34</v>
      </c>
      <c r="L9994">
        <v>5</v>
      </c>
      <c r="M9994" s="1">
        <v>99.665478359999994</v>
      </c>
      <c r="N9994" s="1">
        <f>Table1[[#This Row],[Quantity]]*Table1[[#This Row],[UnitPrice]]</f>
        <v>498.32739179999999</v>
      </c>
      <c r="O9994" t="s">
        <v>32</v>
      </c>
      <c r="P9994" t="b">
        <v>1</v>
      </c>
      <c r="Q9994">
        <v>49.832739179999997</v>
      </c>
      <c r="R9994" s="1">
        <f>Table1[[#This Row],[Sales]]-Table1[[#This Row],[DiscountAmount]]</f>
        <v>448.49465262000001</v>
      </c>
      <c r="S9994" t="b">
        <v>1</v>
      </c>
      <c r="T9994" t="s">
        <v>36</v>
      </c>
      <c r="U9994">
        <v>3</v>
      </c>
      <c r="V9994" t="b">
        <v>1</v>
      </c>
    </row>
    <row r="9995" spans="1:22" x14ac:dyDescent="0.3">
      <c r="A9995">
        <v>9994</v>
      </c>
      <c r="B9995" s="2">
        <v>43773</v>
      </c>
      <c r="C9995" s="19">
        <f>YEAR(Table1[[#This Row],[Date]])</f>
        <v>2019</v>
      </c>
      <c r="D9995">
        <f>MONTH(Table1[[#This Row],[Date]])</f>
        <v>11</v>
      </c>
      <c r="E9995" t="str">
        <f>TEXT(Table1[[#This Row],[Date]],"MMMM")</f>
        <v>November</v>
      </c>
      <c r="F9995">
        <v>15</v>
      </c>
      <c r="G9995">
        <v>57</v>
      </c>
      <c r="H9995" t="s">
        <v>24</v>
      </c>
      <c r="I9995" t="s">
        <v>29</v>
      </c>
      <c r="J9995">
        <v>95</v>
      </c>
      <c r="K9995" t="s">
        <v>43</v>
      </c>
      <c r="L9995">
        <v>5</v>
      </c>
      <c r="M9995" s="1">
        <v>87.381128230000002</v>
      </c>
      <c r="N9995" s="1">
        <f>Table1[[#This Row],[Quantity]]*Table1[[#This Row],[UnitPrice]]</f>
        <v>436.90564115000001</v>
      </c>
      <c r="O9995" t="s">
        <v>22</v>
      </c>
      <c r="P9995" t="b">
        <v>0</v>
      </c>
      <c r="Q9995">
        <v>0</v>
      </c>
      <c r="R9995" s="1">
        <f>Table1[[#This Row],[Sales]]-Table1[[#This Row],[DiscountAmount]]</f>
        <v>436.90564115000001</v>
      </c>
      <c r="S9995" t="b">
        <v>1</v>
      </c>
      <c r="T9995" t="s">
        <v>28</v>
      </c>
      <c r="U9995">
        <v>5</v>
      </c>
      <c r="V9995" t="b">
        <v>1</v>
      </c>
    </row>
    <row r="9996" spans="1:22" x14ac:dyDescent="0.3">
      <c r="A9996">
        <v>9995</v>
      </c>
      <c r="B9996" s="2">
        <v>43811</v>
      </c>
      <c r="C9996" s="19">
        <f>YEAR(Table1[[#This Row],[Date]])</f>
        <v>2019</v>
      </c>
      <c r="D9996">
        <f>MONTH(Table1[[#This Row],[Date]])</f>
        <v>12</v>
      </c>
      <c r="E9996" t="str">
        <f>TEXT(Table1[[#This Row],[Date]],"MMMM")</f>
        <v>December</v>
      </c>
      <c r="F9996">
        <v>281</v>
      </c>
      <c r="G9996">
        <v>44</v>
      </c>
      <c r="H9996" t="s">
        <v>19</v>
      </c>
      <c r="I9996" t="s">
        <v>44</v>
      </c>
      <c r="J9996">
        <v>345</v>
      </c>
      <c r="K9996" t="s">
        <v>43</v>
      </c>
      <c r="L9996">
        <v>2</v>
      </c>
      <c r="M9996" s="1">
        <v>63.151834000000001</v>
      </c>
      <c r="N9996" s="1">
        <f>Table1[[#This Row],[Quantity]]*Table1[[#This Row],[UnitPrice]]</f>
        <v>126.303668</v>
      </c>
      <c r="O9996" t="s">
        <v>35</v>
      </c>
      <c r="P9996" t="b">
        <v>1</v>
      </c>
      <c r="Q9996">
        <v>0</v>
      </c>
      <c r="R9996" s="1">
        <f>Table1[[#This Row],[Sales]]-Table1[[#This Row],[DiscountAmount]]</f>
        <v>126.303668</v>
      </c>
      <c r="S9996" t="b">
        <v>0</v>
      </c>
      <c r="T9996" t="s">
        <v>23</v>
      </c>
      <c r="U9996">
        <v>5</v>
      </c>
      <c r="V9996" t="b">
        <v>1</v>
      </c>
    </row>
    <row r="9997" spans="1:22" x14ac:dyDescent="0.3">
      <c r="A9997">
        <v>9996</v>
      </c>
      <c r="B9997" s="2">
        <v>44916</v>
      </c>
      <c r="C9997" s="19">
        <f>YEAR(Table1[[#This Row],[Date]])</f>
        <v>2022</v>
      </c>
      <c r="D9997">
        <f>MONTH(Table1[[#This Row],[Date]])</f>
        <v>12</v>
      </c>
      <c r="E9997" t="str">
        <f>TEXT(Table1[[#This Row],[Date]],"MMMM")</f>
        <v>December</v>
      </c>
      <c r="F9997">
        <v>245</v>
      </c>
      <c r="G9997">
        <v>25</v>
      </c>
      <c r="H9997" t="s">
        <v>19</v>
      </c>
      <c r="I9997" t="s">
        <v>31</v>
      </c>
      <c r="J9997">
        <v>54</v>
      </c>
      <c r="K9997" t="s">
        <v>34</v>
      </c>
      <c r="L9997">
        <v>1</v>
      </c>
      <c r="M9997" s="1">
        <v>91.072121499999994</v>
      </c>
      <c r="N9997" s="1">
        <f>Table1[[#This Row],[Quantity]]*Table1[[#This Row],[UnitPrice]]</f>
        <v>91.072121499999994</v>
      </c>
      <c r="O9997" t="s">
        <v>22</v>
      </c>
      <c r="P9997" t="b">
        <v>0</v>
      </c>
      <c r="Q9997">
        <v>9.1072121500000005</v>
      </c>
      <c r="R9997" s="1">
        <f>Table1[[#This Row],[Sales]]-Table1[[#This Row],[DiscountAmount]]</f>
        <v>81.964909349999999</v>
      </c>
      <c r="S9997" t="b">
        <v>1</v>
      </c>
      <c r="T9997" t="s">
        <v>36</v>
      </c>
      <c r="U9997">
        <v>4</v>
      </c>
      <c r="V9997" t="b">
        <v>0</v>
      </c>
    </row>
    <row r="9998" spans="1:22" x14ac:dyDescent="0.3">
      <c r="A9998">
        <v>9997</v>
      </c>
      <c r="B9998" s="2">
        <v>44889</v>
      </c>
      <c r="C9998" s="19">
        <f>YEAR(Table1[[#This Row],[Date]])</f>
        <v>2022</v>
      </c>
      <c r="D9998">
        <f>MONTH(Table1[[#This Row],[Date]])</f>
        <v>11</v>
      </c>
      <c r="E9998" t="str">
        <f>TEXT(Table1[[#This Row],[Date]],"MMMM")</f>
        <v>November</v>
      </c>
      <c r="F9998">
        <v>295</v>
      </c>
      <c r="G9998">
        <v>46</v>
      </c>
      <c r="H9998" t="s">
        <v>37</v>
      </c>
      <c r="I9998" t="s">
        <v>47</v>
      </c>
      <c r="J9998">
        <v>324</v>
      </c>
      <c r="K9998" t="s">
        <v>43</v>
      </c>
      <c r="L9998">
        <v>1</v>
      </c>
      <c r="M9998" s="1">
        <v>41.538589989999998</v>
      </c>
      <c r="N9998" s="1">
        <f>Table1[[#This Row],[Quantity]]*Table1[[#This Row],[UnitPrice]]</f>
        <v>41.538589989999998</v>
      </c>
      <c r="O9998" t="s">
        <v>30</v>
      </c>
      <c r="P9998" t="b">
        <v>1</v>
      </c>
      <c r="Q9998">
        <v>4.1538589989999997</v>
      </c>
      <c r="R9998" s="1">
        <f>Table1[[#This Row],[Sales]]-Table1[[#This Row],[DiscountAmount]]</f>
        <v>37.384730990999998</v>
      </c>
      <c r="S9998" t="b">
        <v>1</v>
      </c>
      <c r="T9998" t="s">
        <v>36</v>
      </c>
      <c r="U9998">
        <v>2</v>
      </c>
      <c r="V9998" t="b">
        <v>1</v>
      </c>
    </row>
    <row r="9999" spans="1:22" x14ac:dyDescent="0.3">
      <c r="A9999">
        <v>9998</v>
      </c>
      <c r="B9999" s="2">
        <v>44502</v>
      </c>
      <c r="C9999" s="19">
        <f>YEAR(Table1[[#This Row],[Date]])</f>
        <v>2021</v>
      </c>
      <c r="D9999">
        <f>MONTH(Table1[[#This Row],[Date]])</f>
        <v>11</v>
      </c>
      <c r="E9999" t="str">
        <f>TEXT(Table1[[#This Row],[Date]],"MMMM")</f>
        <v>November</v>
      </c>
      <c r="F9999">
        <v>202</v>
      </c>
      <c r="G9999">
        <v>46</v>
      </c>
      <c r="H9999" t="s">
        <v>37</v>
      </c>
      <c r="I9999" t="s">
        <v>25</v>
      </c>
      <c r="J9999">
        <v>892</v>
      </c>
      <c r="K9999" t="s">
        <v>39</v>
      </c>
      <c r="L9999">
        <v>3</v>
      </c>
      <c r="M9999" s="1">
        <v>24.561093190000001</v>
      </c>
      <c r="N9999" s="1">
        <f>Table1[[#This Row],[Quantity]]*Table1[[#This Row],[UnitPrice]]</f>
        <v>73.683279569999996</v>
      </c>
      <c r="O9999" t="s">
        <v>32</v>
      </c>
      <c r="P9999" t="b">
        <v>1</v>
      </c>
      <c r="Q9999">
        <v>7.368327957</v>
      </c>
      <c r="R9999" s="1">
        <f>Table1[[#This Row],[Sales]]-Table1[[#This Row],[DiscountAmount]]</f>
        <v>66.314951612999991</v>
      </c>
      <c r="S9999" t="b">
        <v>1</v>
      </c>
      <c r="T9999" t="s">
        <v>36</v>
      </c>
      <c r="U9999">
        <v>2</v>
      </c>
      <c r="V9999" t="b">
        <v>0</v>
      </c>
    </row>
    <row r="10000" spans="1:22" x14ac:dyDescent="0.3">
      <c r="A10000">
        <v>9999</v>
      </c>
      <c r="B10000" s="2">
        <v>44146</v>
      </c>
      <c r="C10000" s="19">
        <f>YEAR(Table1[[#This Row],[Date]])</f>
        <v>2020</v>
      </c>
      <c r="D10000">
        <f>MONTH(Table1[[#This Row],[Date]])</f>
        <v>11</v>
      </c>
      <c r="E10000" t="str">
        <f>TEXT(Table1[[#This Row],[Date]],"MMMM")</f>
        <v>November</v>
      </c>
      <c r="F10000">
        <v>310</v>
      </c>
      <c r="G10000">
        <v>64</v>
      </c>
      <c r="H10000" t="s">
        <v>19</v>
      </c>
      <c r="I10000" t="s">
        <v>52</v>
      </c>
      <c r="J10000">
        <v>237</v>
      </c>
      <c r="K10000" t="s">
        <v>43</v>
      </c>
      <c r="L10000">
        <v>3</v>
      </c>
      <c r="M10000" s="1">
        <v>20.33476362</v>
      </c>
      <c r="N10000" s="1">
        <f>Table1[[#This Row],[Quantity]]*Table1[[#This Row],[UnitPrice]]</f>
        <v>61.004290859999998</v>
      </c>
      <c r="O10000" t="s">
        <v>35</v>
      </c>
      <c r="P10000" t="b">
        <v>1</v>
      </c>
      <c r="Q10000">
        <v>0</v>
      </c>
      <c r="R10000" s="1">
        <f>Table1[[#This Row],[Sales]]-Table1[[#This Row],[DiscountAmount]]</f>
        <v>61.004290859999998</v>
      </c>
      <c r="S10000" t="b">
        <v>1</v>
      </c>
      <c r="T10000" t="s">
        <v>28</v>
      </c>
      <c r="U10000">
        <v>1</v>
      </c>
      <c r="V10000" t="b">
        <v>0</v>
      </c>
    </row>
    <row r="10001" spans="1:22" x14ac:dyDescent="0.3">
      <c r="A10001">
        <v>10000</v>
      </c>
      <c r="B10001" s="2">
        <v>44881</v>
      </c>
      <c r="C10001" s="19">
        <f>YEAR(Table1[[#This Row],[Date]])</f>
        <v>2022</v>
      </c>
      <c r="D10001">
        <f>MONTH(Table1[[#This Row],[Date]])</f>
        <v>11</v>
      </c>
      <c r="E10001" t="str">
        <f>TEXT(Table1[[#This Row],[Date]],"MMMM")</f>
        <v>November</v>
      </c>
      <c r="F10001">
        <v>469</v>
      </c>
      <c r="G10001">
        <v>39</v>
      </c>
      <c r="H10001" t="s">
        <v>37</v>
      </c>
      <c r="I10001" t="s">
        <v>20</v>
      </c>
      <c r="J10001">
        <v>490</v>
      </c>
      <c r="K10001" t="s">
        <v>43</v>
      </c>
      <c r="L10001">
        <v>4</v>
      </c>
      <c r="M10001" s="1">
        <v>82.007182610000001</v>
      </c>
      <c r="N10001" s="1">
        <f>Table1[[#This Row],[Quantity]]*Table1[[#This Row],[UnitPrice]]</f>
        <v>328.02873044</v>
      </c>
      <c r="O10001" t="s">
        <v>32</v>
      </c>
      <c r="P10001" t="b">
        <v>1</v>
      </c>
      <c r="Q10001">
        <v>0</v>
      </c>
      <c r="R10001" s="1">
        <f>Table1[[#This Row],[Sales]]-Table1[[#This Row],[DiscountAmount]]</f>
        <v>328.02873044</v>
      </c>
      <c r="S10001" t="b">
        <v>1</v>
      </c>
      <c r="T10001" t="s">
        <v>28</v>
      </c>
      <c r="U10001">
        <v>2</v>
      </c>
      <c r="V10001" t="b">
        <v>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8DB4D-4E8E-4C64-B99C-46255512FAD4}">
  <dimension ref="A1:X418"/>
  <sheetViews>
    <sheetView workbookViewId="0"/>
  </sheetViews>
  <sheetFormatPr defaultRowHeight="14.4" x14ac:dyDescent="0.3"/>
  <cols>
    <col min="1" max="1" width="15.44140625" bestFit="1" customWidth="1"/>
    <col min="2" max="2" width="24.109375" customWidth="1"/>
    <col min="3" max="3" width="15.21875" bestFit="1" customWidth="1"/>
    <col min="4" max="4" width="15.44140625" bestFit="1" customWidth="1"/>
    <col min="5" max="5" width="14.88671875" bestFit="1" customWidth="1"/>
    <col min="6" max="6" width="13.88671875" bestFit="1" customWidth="1"/>
    <col min="7" max="7" width="15.44140625" bestFit="1" customWidth="1"/>
    <col min="8" max="8" width="15.21875" bestFit="1" customWidth="1"/>
    <col min="9" max="9" width="12" bestFit="1" customWidth="1"/>
    <col min="10" max="10" width="15.44140625" bestFit="1" customWidth="1"/>
    <col min="11" max="11" width="19.21875" bestFit="1" customWidth="1"/>
    <col min="12" max="12" width="11" bestFit="1" customWidth="1"/>
    <col min="13" max="17" width="12" bestFit="1" customWidth="1"/>
    <col min="18" max="18" width="11" bestFit="1" customWidth="1"/>
    <col min="19" max="21" width="12" bestFit="1" customWidth="1"/>
    <col min="22" max="22" width="11" bestFit="1" customWidth="1"/>
    <col min="23" max="33" width="12" bestFit="1" customWidth="1"/>
    <col min="34" max="34" width="11" bestFit="1" customWidth="1"/>
    <col min="35" max="48" width="12" bestFit="1" customWidth="1"/>
    <col min="49" max="49" width="11" bestFit="1" customWidth="1"/>
    <col min="50" max="83" width="12" bestFit="1" customWidth="1"/>
    <col min="84" max="84" width="11" bestFit="1" customWidth="1"/>
    <col min="85" max="87" width="12" bestFit="1" customWidth="1"/>
    <col min="88" max="89" width="11" bestFit="1" customWidth="1"/>
    <col min="90" max="91" width="12" bestFit="1" customWidth="1"/>
    <col min="92" max="92" width="11" bestFit="1" customWidth="1"/>
    <col min="93" max="96" width="12" bestFit="1" customWidth="1"/>
    <col min="97" max="97" width="9" bestFit="1" customWidth="1"/>
    <col min="98" max="115" width="12" bestFit="1" customWidth="1"/>
    <col min="116" max="117" width="11" bestFit="1" customWidth="1"/>
    <col min="118" max="124" width="12" bestFit="1" customWidth="1"/>
    <col min="125" max="125" width="11" bestFit="1" customWidth="1"/>
    <col min="126" max="133" width="12" bestFit="1" customWidth="1"/>
    <col min="134" max="134" width="10" bestFit="1" customWidth="1"/>
    <col min="135" max="138" width="12" bestFit="1" customWidth="1"/>
    <col min="139" max="139" width="11" bestFit="1" customWidth="1"/>
    <col min="140" max="141" width="12" bestFit="1" customWidth="1"/>
    <col min="142" max="142" width="11" bestFit="1" customWidth="1"/>
    <col min="143" max="145" width="12" bestFit="1" customWidth="1"/>
    <col min="146" max="146" width="11" bestFit="1" customWidth="1"/>
    <col min="147" max="166" width="12" bestFit="1" customWidth="1"/>
    <col min="167" max="167" width="10" bestFit="1" customWidth="1"/>
    <col min="168" max="169" width="12" bestFit="1" customWidth="1"/>
    <col min="170" max="170" width="11" bestFit="1" customWidth="1"/>
    <col min="171" max="179" width="12" bestFit="1" customWidth="1"/>
    <col min="180" max="180" width="11" bestFit="1" customWidth="1"/>
    <col min="181" max="181" width="12" bestFit="1" customWidth="1"/>
    <col min="182" max="182" width="11" bestFit="1" customWidth="1"/>
    <col min="183" max="184" width="12" bestFit="1" customWidth="1"/>
    <col min="185" max="185" width="10" bestFit="1" customWidth="1"/>
    <col min="186" max="187" width="12" bestFit="1" customWidth="1"/>
    <col min="188" max="188" width="11" bestFit="1" customWidth="1"/>
    <col min="189" max="211" width="12" bestFit="1" customWidth="1"/>
    <col min="212" max="212" width="9" bestFit="1" customWidth="1"/>
    <col min="213" max="215" width="12" bestFit="1" customWidth="1"/>
    <col min="216" max="216" width="11" bestFit="1" customWidth="1"/>
    <col min="217" max="229" width="12" bestFit="1" customWidth="1"/>
    <col min="230" max="230" width="10" bestFit="1" customWidth="1"/>
    <col min="231" max="238" width="12" bestFit="1" customWidth="1"/>
    <col min="239" max="239" width="11" bestFit="1" customWidth="1"/>
    <col min="240" max="245" width="12" bestFit="1" customWidth="1"/>
    <col min="246" max="246" width="11" bestFit="1" customWidth="1"/>
    <col min="247" max="249" width="12" bestFit="1" customWidth="1"/>
    <col min="250" max="250" width="11" bestFit="1" customWidth="1"/>
    <col min="251" max="258" width="12" bestFit="1" customWidth="1"/>
    <col min="259" max="259" width="11" bestFit="1" customWidth="1"/>
    <col min="260" max="269" width="12" bestFit="1" customWidth="1"/>
    <col min="270" max="270" width="11" bestFit="1" customWidth="1"/>
    <col min="271" max="273" width="12" bestFit="1" customWidth="1"/>
    <col min="274" max="274" width="11" bestFit="1" customWidth="1"/>
    <col min="275" max="277" width="12" bestFit="1" customWidth="1"/>
    <col min="278" max="278" width="11" bestFit="1" customWidth="1"/>
    <col min="279" max="280" width="12" bestFit="1" customWidth="1"/>
    <col min="281" max="281" width="11" bestFit="1" customWidth="1"/>
    <col min="282" max="307" width="12" bestFit="1" customWidth="1"/>
    <col min="308" max="308" width="11" bestFit="1" customWidth="1"/>
    <col min="309" max="310" width="12" bestFit="1" customWidth="1"/>
    <col min="311" max="311" width="11" bestFit="1" customWidth="1"/>
    <col min="312" max="315" width="12" bestFit="1" customWidth="1"/>
    <col min="316" max="316" width="11" bestFit="1" customWidth="1"/>
    <col min="317" max="336" width="12" bestFit="1" customWidth="1"/>
    <col min="337" max="337" width="11" bestFit="1" customWidth="1"/>
    <col min="338" max="339" width="12" bestFit="1" customWidth="1"/>
    <col min="340" max="340" width="11" bestFit="1" customWidth="1"/>
    <col min="341" max="352" width="12" bestFit="1" customWidth="1"/>
    <col min="353" max="353" width="11" bestFit="1" customWidth="1"/>
    <col min="354" max="355" width="12" bestFit="1" customWidth="1"/>
    <col min="356" max="356" width="11" bestFit="1" customWidth="1"/>
    <col min="357" max="357" width="12" bestFit="1" customWidth="1"/>
    <col min="358" max="358" width="10" bestFit="1" customWidth="1"/>
    <col min="359" max="382" width="12" bestFit="1" customWidth="1"/>
    <col min="383" max="383" width="10" bestFit="1" customWidth="1"/>
    <col min="384" max="385" width="12" bestFit="1" customWidth="1"/>
    <col min="386" max="387" width="11" bestFit="1" customWidth="1"/>
    <col min="388" max="391" width="12" bestFit="1" customWidth="1"/>
    <col min="392" max="392" width="11" bestFit="1" customWidth="1"/>
    <col min="393" max="399" width="12" bestFit="1" customWidth="1"/>
    <col min="400" max="400" width="11" bestFit="1" customWidth="1"/>
    <col min="401" max="416" width="12" bestFit="1" customWidth="1"/>
    <col min="417" max="417" width="11" bestFit="1" customWidth="1"/>
    <col min="418" max="437" width="12" bestFit="1" customWidth="1"/>
    <col min="438" max="438" width="11" bestFit="1" customWidth="1"/>
    <col min="439" max="439" width="12" bestFit="1" customWidth="1"/>
    <col min="440" max="440" width="11" bestFit="1" customWidth="1"/>
    <col min="441" max="447" width="12" bestFit="1" customWidth="1"/>
    <col min="448" max="448" width="11" bestFit="1" customWidth="1"/>
    <col min="449" max="458" width="12" bestFit="1" customWidth="1"/>
    <col min="459" max="459" width="11" bestFit="1" customWidth="1"/>
    <col min="460" max="462" width="12" bestFit="1" customWidth="1"/>
    <col min="463" max="463" width="11" bestFit="1" customWidth="1"/>
    <col min="464" max="478" width="12" bestFit="1" customWidth="1"/>
    <col min="479" max="479" width="11" bestFit="1" customWidth="1"/>
    <col min="480" max="502" width="12" bestFit="1" customWidth="1"/>
    <col min="503" max="503" width="11" bestFit="1" customWidth="1"/>
    <col min="504" max="505" width="12" bestFit="1" customWidth="1"/>
    <col min="506" max="506" width="10" bestFit="1" customWidth="1"/>
    <col min="507" max="511" width="12" bestFit="1" customWidth="1"/>
    <col min="512" max="512" width="11" bestFit="1" customWidth="1"/>
    <col min="513" max="521" width="12" bestFit="1" customWidth="1"/>
    <col min="522" max="522" width="11" bestFit="1" customWidth="1"/>
    <col min="523" max="548" width="12" bestFit="1" customWidth="1"/>
    <col min="549" max="551" width="11" bestFit="1" customWidth="1"/>
    <col min="552" max="555" width="12" bestFit="1" customWidth="1"/>
    <col min="556" max="556" width="11" bestFit="1" customWidth="1"/>
    <col min="557" max="557" width="12" bestFit="1" customWidth="1"/>
    <col min="558" max="558" width="11" bestFit="1" customWidth="1"/>
    <col min="559" max="580" width="12" bestFit="1" customWidth="1"/>
    <col min="581" max="581" width="11" bestFit="1" customWidth="1"/>
    <col min="582" max="585" width="12" bestFit="1" customWidth="1"/>
    <col min="586" max="586" width="11" bestFit="1" customWidth="1"/>
    <col min="587" max="592" width="12" bestFit="1" customWidth="1"/>
    <col min="593" max="593" width="11" bestFit="1" customWidth="1"/>
    <col min="594" max="607" width="12" bestFit="1" customWidth="1"/>
    <col min="608" max="608" width="11" bestFit="1" customWidth="1"/>
    <col min="609" max="611" width="12" bestFit="1" customWidth="1"/>
    <col min="612" max="612" width="11" bestFit="1" customWidth="1"/>
    <col min="613" max="614" width="12" bestFit="1" customWidth="1"/>
    <col min="615" max="615" width="11" bestFit="1" customWidth="1"/>
    <col min="616" max="617" width="12" bestFit="1" customWidth="1"/>
    <col min="618" max="618" width="11" bestFit="1" customWidth="1"/>
    <col min="619" max="621" width="12" bestFit="1" customWidth="1"/>
    <col min="622" max="622" width="10" bestFit="1" customWidth="1"/>
    <col min="623" max="634" width="12" bestFit="1" customWidth="1"/>
    <col min="635" max="635" width="11" bestFit="1" customWidth="1"/>
    <col min="636" max="638" width="12" bestFit="1" customWidth="1"/>
    <col min="639" max="639" width="11" bestFit="1" customWidth="1"/>
    <col min="640" max="667" width="12" bestFit="1" customWidth="1"/>
    <col min="668" max="668" width="11" bestFit="1" customWidth="1"/>
    <col min="669" max="679" width="12" bestFit="1" customWidth="1"/>
    <col min="680" max="680" width="10" bestFit="1" customWidth="1"/>
    <col min="681" max="681" width="11" bestFit="1" customWidth="1"/>
    <col min="682" max="700" width="12" bestFit="1" customWidth="1"/>
    <col min="701" max="701" width="11" bestFit="1" customWidth="1"/>
    <col min="702" max="717" width="12" bestFit="1" customWidth="1"/>
    <col min="718" max="719" width="11" bestFit="1" customWidth="1"/>
    <col min="720" max="733" width="12" bestFit="1" customWidth="1"/>
    <col min="734" max="734" width="11" bestFit="1" customWidth="1"/>
    <col min="735" max="743" width="12" bestFit="1" customWidth="1"/>
    <col min="744" max="744" width="11" bestFit="1" customWidth="1"/>
    <col min="745" max="746" width="12" bestFit="1" customWidth="1"/>
    <col min="747" max="747" width="11" bestFit="1" customWidth="1"/>
    <col min="748" max="749" width="12" bestFit="1" customWidth="1"/>
    <col min="750" max="750" width="11" bestFit="1" customWidth="1"/>
    <col min="751" max="751" width="12" bestFit="1" customWidth="1"/>
    <col min="752" max="752" width="11" bestFit="1" customWidth="1"/>
    <col min="753" max="753" width="10" bestFit="1" customWidth="1"/>
    <col min="754" max="757" width="12" bestFit="1" customWidth="1"/>
    <col min="758" max="758" width="11" bestFit="1" customWidth="1"/>
    <col min="759" max="765" width="12" bestFit="1" customWidth="1"/>
    <col min="766" max="766" width="11" bestFit="1" customWidth="1"/>
    <col min="767" max="793" width="12" bestFit="1" customWidth="1"/>
    <col min="794" max="794" width="11" bestFit="1" customWidth="1"/>
    <col min="795" max="798" width="12" bestFit="1" customWidth="1"/>
    <col min="799" max="799" width="11" bestFit="1" customWidth="1"/>
    <col min="800" max="801" width="12" bestFit="1" customWidth="1"/>
    <col min="802" max="802" width="11" bestFit="1" customWidth="1"/>
    <col min="803" max="805" width="12" bestFit="1" customWidth="1"/>
    <col min="806" max="806" width="11" bestFit="1" customWidth="1"/>
    <col min="807" max="812" width="12" bestFit="1" customWidth="1"/>
    <col min="813" max="813" width="10" bestFit="1" customWidth="1"/>
    <col min="814" max="850" width="12" bestFit="1" customWidth="1"/>
    <col min="851" max="852" width="11" bestFit="1" customWidth="1"/>
    <col min="853" max="855" width="12" bestFit="1" customWidth="1"/>
    <col min="856" max="856" width="11" bestFit="1" customWidth="1"/>
    <col min="857" max="863" width="12" bestFit="1" customWidth="1"/>
    <col min="864" max="864" width="11" bestFit="1" customWidth="1"/>
    <col min="865" max="869" width="12" bestFit="1" customWidth="1"/>
    <col min="870" max="870" width="11" bestFit="1" customWidth="1"/>
    <col min="871" max="899" width="12" bestFit="1" customWidth="1"/>
    <col min="900" max="900" width="11" bestFit="1" customWidth="1"/>
    <col min="901" max="904" width="12" bestFit="1" customWidth="1"/>
    <col min="905" max="906" width="11" bestFit="1" customWidth="1"/>
    <col min="907" max="907" width="12" bestFit="1" customWidth="1"/>
    <col min="908" max="908" width="11" bestFit="1" customWidth="1"/>
    <col min="909" max="924" width="12" bestFit="1" customWidth="1"/>
    <col min="925" max="925" width="11" bestFit="1" customWidth="1"/>
    <col min="926" max="944" width="12" bestFit="1" customWidth="1"/>
    <col min="945" max="945" width="11" bestFit="1" customWidth="1"/>
    <col min="946" max="967" width="12" bestFit="1" customWidth="1"/>
    <col min="968" max="968" width="11" bestFit="1" customWidth="1"/>
    <col min="969" max="984" width="12" bestFit="1" customWidth="1"/>
    <col min="985" max="985" width="11" bestFit="1" customWidth="1"/>
    <col min="986" max="1001" width="12" bestFit="1" customWidth="1"/>
    <col min="1002" max="1002" width="10" bestFit="1" customWidth="1"/>
    <col min="1003" max="1005" width="12" bestFit="1" customWidth="1"/>
    <col min="1006" max="1006" width="11" bestFit="1" customWidth="1"/>
    <col min="1007" max="1015" width="12" bestFit="1" customWidth="1"/>
    <col min="1016" max="1017" width="11" bestFit="1" customWidth="1"/>
    <col min="1018" max="1023" width="12" bestFit="1" customWidth="1"/>
    <col min="1024" max="1024" width="11" bestFit="1" customWidth="1"/>
    <col min="1025" max="1028" width="12" bestFit="1" customWidth="1"/>
    <col min="1029" max="1029" width="11" bestFit="1" customWidth="1"/>
    <col min="1030" max="1043" width="12" bestFit="1" customWidth="1"/>
    <col min="1044" max="1044" width="11" bestFit="1" customWidth="1"/>
    <col min="1045" max="1053" width="12" bestFit="1" customWidth="1"/>
    <col min="1054" max="1054" width="11" bestFit="1" customWidth="1"/>
    <col min="1055" max="1068" width="12" bestFit="1" customWidth="1"/>
    <col min="1069" max="1069" width="10" bestFit="1" customWidth="1"/>
    <col min="1070" max="1070" width="11" bestFit="1" customWidth="1"/>
    <col min="1071" max="1072" width="12" bestFit="1" customWidth="1"/>
    <col min="1073" max="1073" width="11" bestFit="1" customWidth="1"/>
    <col min="1074" max="1076" width="12" bestFit="1" customWidth="1"/>
    <col min="1077" max="1077" width="11" bestFit="1" customWidth="1"/>
    <col min="1078" max="1082" width="12" bestFit="1" customWidth="1"/>
    <col min="1083" max="1083" width="11" bestFit="1" customWidth="1"/>
    <col min="1084" max="1089" width="12" bestFit="1" customWidth="1"/>
    <col min="1090" max="1090" width="11" bestFit="1" customWidth="1"/>
    <col min="1091" max="1094" width="12" bestFit="1" customWidth="1"/>
    <col min="1095" max="1095" width="11" bestFit="1" customWidth="1"/>
    <col min="1096" max="1098" width="12" bestFit="1" customWidth="1"/>
    <col min="1099" max="1099" width="11" bestFit="1" customWidth="1"/>
    <col min="1100" max="1108" width="12" bestFit="1" customWidth="1"/>
    <col min="1109" max="1109" width="11" bestFit="1" customWidth="1"/>
    <col min="1110" max="1120" width="12" bestFit="1" customWidth="1"/>
    <col min="1121" max="1121" width="11" bestFit="1" customWidth="1"/>
    <col min="1122" max="1128" width="12" bestFit="1" customWidth="1"/>
    <col min="1129" max="1129" width="11" bestFit="1" customWidth="1"/>
    <col min="1130" max="1153" width="12" bestFit="1" customWidth="1"/>
    <col min="1154" max="1154" width="11" bestFit="1" customWidth="1"/>
    <col min="1155" max="1156" width="12" bestFit="1" customWidth="1"/>
    <col min="1157" max="1157" width="11" bestFit="1" customWidth="1"/>
    <col min="1158" max="1158" width="10" bestFit="1" customWidth="1"/>
    <col min="1159" max="1162" width="12" bestFit="1" customWidth="1"/>
    <col min="1163" max="1163" width="11" bestFit="1" customWidth="1"/>
    <col min="1164" max="1174" width="12" bestFit="1" customWidth="1"/>
    <col min="1175" max="1175" width="11" bestFit="1" customWidth="1"/>
    <col min="1176" max="1185" width="12" bestFit="1" customWidth="1"/>
    <col min="1186" max="1186" width="11" bestFit="1" customWidth="1"/>
    <col min="1187" max="1201" width="12" bestFit="1" customWidth="1"/>
    <col min="1202" max="1202" width="11" bestFit="1" customWidth="1"/>
    <col min="1203" max="1205" width="12" bestFit="1" customWidth="1"/>
    <col min="1206" max="1206" width="11" bestFit="1" customWidth="1"/>
    <col min="1207" max="1218" width="12" bestFit="1" customWidth="1"/>
    <col min="1219" max="1219" width="10" bestFit="1" customWidth="1"/>
    <col min="1220" max="1251" width="12" bestFit="1" customWidth="1"/>
    <col min="1252" max="1252" width="11" bestFit="1" customWidth="1"/>
    <col min="1253" max="1262" width="12" bestFit="1" customWidth="1"/>
    <col min="1263" max="1263" width="11" bestFit="1" customWidth="1"/>
    <col min="1264" max="1283" width="12" bestFit="1" customWidth="1"/>
    <col min="1284" max="1284" width="10" bestFit="1" customWidth="1"/>
    <col min="1285" max="1288" width="12" bestFit="1" customWidth="1"/>
    <col min="1289" max="1289" width="11" bestFit="1" customWidth="1"/>
    <col min="1290" max="1303" width="12" bestFit="1" customWidth="1"/>
    <col min="1304" max="1304" width="11" bestFit="1" customWidth="1"/>
    <col min="1305" max="1342" width="12" bestFit="1" customWidth="1"/>
    <col min="1343" max="1343" width="11" bestFit="1" customWidth="1"/>
    <col min="1344" max="1364" width="12" bestFit="1" customWidth="1"/>
    <col min="1365" max="1365" width="11" bestFit="1" customWidth="1"/>
    <col min="1366" max="1380" width="12" bestFit="1" customWidth="1"/>
    <col min="1381" max="1381" width="11" bestFit="1" customWidth="1"/>
    <col min="1382" max="1384" width="12" bestFit="1" customWidth="1"/>
    <col min="1385" max="1387" width="11" bestFit="1" customWidth="1"/>
    <col min="1388" max="1400" width="12" bestFit="1" customWidth="1"/>
    <col min="1401" max="1401" width="11" bestFit="1" customWidth="1"/>
    <col min="1402" max="1402" width="12" bestFit="1" customWidth="1"/>
    <col min="1403" max="1403" width="11" bestFit="1" customWidth="1"/>
    <col min="1404" max="1408" width="12" bestFit="1" customWidth="1"/>
    <col min="1409" max="1409" width="11" bestFit="1" customWidth="1"/>
    <col min="1410" max="1415" width="12" bestFit="1" customWidth="1"/>
    <col min="1416" max="1417" width="11" bestFit="1" customWidth="1"/>
    <col min="1418" max="1429" width="12" bestFit="1" customWidth="1"/>
    <col min="1430" max="1430" width="10" bestFit="1" customWidth="1"/>
    <col min="1431" max="1434" width="12" bestFit="1" customWidth="1"/>
    <col min="1435" max="1435" width="11" bestFit="1" customWidth="1"/>
    <col min="1436" max="1449" width="12" bestFit="1" customWidth="1"/>
    <col min="1450" max="1450" width="11" bestFit="1" customWidth="1"/>
    <col min="1451" max="1455" width="12" bestFit="1" customWidth="1"/>
    <col min="1456" max="1457" width="11" bestFit="1" customWidth="1"/>
    <col min="1458" max="1475" width="12" bestFit="1" customWidth="1"/>
    <col min="1476" max="1476" width="11" bestFit="1" customWidth="1"/>
    <col min="1477" max="1500" width="12" bestFit="1" customWidth="1"/>
    <col min="1501" max="1501" width="11" bestFit="1" customWidth="1"/>
    <col min="1502" max="1506" width="12" bestFit="1" customWidth="1"/>
    <col min="1507" max="1507" width="11" bestFit="1" customWidth="1"/>
    <col min="1508" max="1512" width="12" bestFit="1" customWidth="1"/>
    <col min="1513" max="1513" width="11" bestFit="1" customWidth="1"/>
    <col min="1514" max="1516" width="12" bestFit="1" customWidth="1"/>
    <col min="1517" max="1517" width="11" bestFit="1" customWidth="1"/>
    <col min="1518" max="1520" width="12" bestFit="1" customWidth="1"/>
    <col min="1521" max="1521" width="11" bestFit="1" customWidth="1"/>
    <col min="1522" max="1525" width="12" bestFit="1" customWidth="1"/>
    <col min="1526" max="1526" width="11" bestFit="1" customWidth="1"/>
    <col min="1527" max="1541" width="12" bestFit="1" customWidth="1"/>
    <col min="1542" max="1542" width="11" bestFit="1" customWidth="1"/>
    <col min="1543" max="1548" width="12" bestFit="1" customWidth="1"/>
    <col min="1549" max="1549" width="11" bestFit="1" customWidth="1"/>
    <col min="1550" max="1560" width="12" bestFit="1" customWidth="1"/>
    <col min="1561" max="1561" width="11" bestFit="1" customWidth="1"/>
    <col min="1562" max="1567" width="12" bestFit="1" customWidth="1"/>
    <col min="1568" max="1568" width="11" bestFit="1" customWidth="1"/>
    <col min="1569" max="1571" width="12" bestFit="1" customWidth="1"/>
    <col min="1572" max="1573" width="11" bestFit="1" customWidth="1"/>
    <col min="1574" max="1577" width="12" bestFit="1" customWidth="1"/>
    <col min="1578" max="1578" width="11" bestFit="1" customWidth="1"/>
    <col min="1579" max="1583" width="12" bestFit="1" customWidth="1"/>
    <col min="1584" max="1584" width="11" bestFit="1" customWidth="1"/>
    <col min="1585" max="1589" width="12" bestFit="1" customWidth="1"/>
    <col min="1590" max="1591" width="11" bestFit="1" customWidth="1"/>
    <col min="1592" max="1599" width="12" bestFit="1" customWidth="1"/>
    <col min="1600" max="1600" width="11" bestFit="1" customWidth="1"/>
    <col min="1601" max="1615" width="12" bestFit="1" customWidth="1"/>
    <col min="1616" max="1616" width="11" bestFit="1" customWidth="1"/>
    <col min="1617" max="1629" width="12" bestFit="1" customWidth="1"/>
    <col min="1630" max="1630" width="11" bestFit="1" customWidth="1"/>
    <col min="1631" max="1637" width="12" bestFit="1" customWidth="1"/>
    <col min="1638" max="1638" width="11" bestFit="1" customWidth="1"/>
    <col min="1639" max="1656" width="12" bestFit="1" customWidth="1"/>
    <col min="1657" max="1657" width="11" bestFit="1" customWidth="1"/>
    <col min="1658" max="1669" width="12" bestFit="1" customWidth="1"/>
    <col min="1670" max="1670" width="11" bestFit="1" customWidth="1"/>
    <col min="1671" max="1681" width="12" bestFit="1" customWidth="1"/>
    <col min="1682" max="1682" width="11" bestFit="1" customWidth="1"/>
    <col min="1683" max="1690" width="12" bestFit="1" customWidth="1"/>
    <col min="1691" max="1691" width="11" bestFit="1" customWidth="1"/>
    <col min="1692" max="1710" width="12" bestFit="1" customWidth="1"/>
    <col min="1711" max="1711" width="11" bestFit="1" customWidth="1"/>
    <col min="1712" max="1714" width="12" bestFit="1" customWidth="1"/>
    <col min="1715" max="1716" width="11" bestFit="1" customWidth="1"/>
    <col min="1717" max="1723" width="12" bestFit="1" customWidth="1"/>
    <col min="1724" max="1724" width="11" bestFit="1" customWidth="1"/>
    <col min="1725" max="1733" width="12" bestFit="1" customWidth="1"/>
    <col min="1734" max="1734" width="11" bestFit="1" customWidth="1"/>
    <col min="1735" max="1744" width="12" bestFit="1" customWidth="1"/>
    <col min="1745" max="1745" width="11" bestFit="1" customWidth="1"/>
    <col min="1746" max="1770" width="12" bestFit="1" customWidth="1"/>
    <col min="1771" max="1771" width="11" bestFit="1" customWidth="1"/>
    <col min="1772" max="1772" width="12" bestFit="1" customWidth="1"/>
    <col min="1773" max="1773" width="11" bestFit="1" customWidth="1"/>
    <col min="1774" max="1779" width="12" bestFit="1" customWidth="1"/>
    <col min="1780" max="1780" width="10" bestFit="1" customWidth="1"/>
    <col min="1781" max="1792" width="12" bestFit="1" customWidth="1"/>
    <col min="1793" max="1793" width="11" bestFit="1" customWidth="1"/>
    <col min="1794" max="1822" width="12" bestFit="1" customWidth="1"/>
    <col min="1823" max="1824" width="11" bestFit="1" customWidth="1"/>
    <col min="1825" max="1845" width="12" bestFit="1" customWidth="1"/>
    <col min="1846" max="1846" width="11" bestFit="1" customWidth="1"/>
    <col min="1847" max="1868" width="12" bestFit="1" customWidth="1"/>
    <col min="1869" max="1869" width="11" bestFit="1" customWidth="1"/>
    <col min="1870" max="1889" width="12" bestFit="1" customWidth="1"/>
    <col min="1890" max="1890" width="11" bestFit="1" customWidth="1"/>
    <col min="1891" max="1896" width="12" bestFit="1" customWidth="1"/>
    <col min="1897" max="1897" width="11" bestFit="1" customWidth="1"/>
    <col min="1898" max="1905" width="12" bestFit="1" customWidth="1"/>
    <col min="1906" max="1907" width="11" bestFit="1" customWidth="1"/>
    <col min="1908" max="1914" width="12" bestFit="1" customWidth="1"/>
    <col min="1915" max="1915" width="11" bestFit="1" customWidth="1"/>
    <col min="1916" max="1945" width="12" bestFit="1" customWidth="1"/>
    <col min="1946" max="1946" width="11" bestFit="1" customWidth="1"/>
    <col min="1947" max="1951" width="12" bestFit="1" customWidth="1"/>
    <col min="1952" max="1953" width="11" bestFit="1" customWidth="1"/>
    <col min="1954" max="1955" width="12" bestFit="1" customWidth="1"/>
    <col min="1956" max="1956" width="11" bestFit="1" customWidth="1"/>
    <col min="1957" max="1957" width="9" bestFit="1" customWidth="1"/>
    <col min="1958" max="1968" width="12" bestFit="1" customWidth="1"/>
    <col min="1969" max="1969" width="11" bestFit="1" customWidth="1"/>
    <col min="1970" max="1983" width="12" bestFit="1" customWidth="1"/>
    <col min="1984" max="1984" width="10" bestFit="1" customWidth="1"/>
    <col min="1985" max="1989" width="12" bestFit="1" customWidth="1"/>
    <col min="1990" max="1990" width="11" bestFit="1" customWidth="1"/>
    <col min="1991" max="2014" width="12" bestFit="1" customWidth="1"/>
    <col min="2015" max="2015" width="10" bestFit="1" customWidth="1"/>
    <col min="2016" max="2033" width="12" bestFit="1" customWidth="1"/>
    <col min="2034" max="2034" width="11" bestFit="1" customWidth="1"/>
    <col min="2035" max="2036" width="12" bestFit="1" customWidth="1"/>
    <col min="2037" max="2037" width="11" bestFit="1" customWidth="1"/>
    <col min="2038" max="2042" width="12" bestFit="1" customWidth="1"/>
    <col min="2043" max="2043" width="11" bestFit="1" customWidth="1"/>
    <col min="2044" max="2047" width="12" bestFit="1" customWidth="1"/>
    <col min="2048" max="2049" width="11" bestFit="1" customWidth="1"/>
    <col min="2050" max="2050" width="12" bestFit="1" customWidth="1"/>
    <col min="2051" max="2051" width="10" bestFit="1" customWidth="1"/>
    <col min="2052" max="2065" width="12" bestFit="1" customWidth="1"/>
    <col min="2066" max="2066" width="11" bestFit="1" customWidth="1"/>
    <col min="2067" max="2070" width="12" bestFit="1" customWidth="1"/>
    <col min="2071" max="2071" width="11" bestFit="1" customWidth="1"/>
    <col min="2072" max="2073" width="12" bestFit="1" customWidth="1"/>
    <col min="2074" max="2074" width="11" bestFit="1" customWidth="1"/>
    <col min="2075" max="2075" width="12" bestFit="1" customWidth="1"/>
    <col min="2076" max="2076" width="10" bestFit="1" customWidth="1"/>
    <col min="2077" max="2085" width="12" bestFit="1" customWidth="1"/>
    <col min="2086" max="2086" width="11" bestFit="1" customWidth="1"/>
    <col min="2087" max="2087" width="12" bestFit="1" customWidth="1"/>
    <col min="2088" max="2090" width="11" bestFit="1" customWidth="1"/>
    <col min="2091" max="2091" width="12" bestFit="1" customWidth="1"/>
    <col min="2092" max="2092" width="10" bestFit="1" customWidth="1"/>
    <col min="2093" max="2101" width="12" bestFit="1" customWidth="1"/>
    <col min="2102" max="2102" width="11" bestFit="1" customWidth="1"/>
    <col min="2103" max="2105" width="12" bestFit="1" customWidth="1"/>
    <col min="2106" max="2106" width="11" bestFit="1" customWidth="1"/>
    <col min="2107" max="2110" width="12" bestFit="1" customWidth="1"/>
    <col min="2111" max="2111" width="11" bestFit="1" customWidth="1"/>
    <col min="2112" max="2112" width="12" bestFit="1" customWidth="1"/>
    <col min="2113" max="2113" width="10" bestFit="1" customWidth="1"/>
    <col min="2114" max="2115" width="12" bestFit="1" customWidth="1"/>
    <col min="2116" max="2116" width="11" bestFit="1" customWidth="1"/>
    <col min="2117" max="2118" width="12" bestFit="1" customWidth="1"/>
    <col min="2119" max="2120" width="11" bestFit="1" customWidth="1"/>
    <col min="2121" max="2135" width="12" bestFit="1" customWidth="1"/>
    <col min="2136" max="2136" width="11" bestFit="1" customWidth="1"/>
    <col min="2137" max="2146" width="12" bestFit="1" customWidth="1"/>
    <col min="2147" max="2147" width="11" bestFit="1" customWidth="1"/>
    <col min="2148" max="2149" width="12" bestFit="1" customWidth="1"/>
    <col min="2150" max="2150" width="11" bestFit="1" customWidth="1"/>
    <col min="2151" max="2157" width="12" bestFit="1" customWidth="1"/>
    <col min="2158" max="2158" width="11" bestFit="1" customWidth="1"/>
    <col min="2159" max="2162" width="12" bestFit="1" customWidth="1"/>
    <col min="2163" max="2163" width="11" bestFit="1" customWidth="1"/>
    <col min="2164" max="2173" width="12" bestFit="1" customWidth="1"/>
    <col min="2174" max="2174" width="9" bestFit="1" customWidth="1"/>
    <col min="2175" max="2175" width="12" bestFit="1" customWidth="1"/>
    <col min="2176" max="2176" width="11" bestFit="1" customWidth="1"/>
    <col min="2177" max="2188" width="12" bestFit="1" customWidth="1"/>
    <col min="2189" max="2189" width="11" bestFit="1" customWidth="1"/>
    <col min="2190" max="2207" width="12" bestFit="1" customWidth="1"/>
    <col min="2208" max="2208" width="10" bestFit="1" customWidth="1"/>
    <col min="2209" max="2209" width="12" bestFit="1" customWidth="1"/>
    <col min="2210" max="2210" width="11" bestFit="1" customWidth="1"/>
    <col min="2211" max="2218" width="12" bestFit="1" customWidth="1"/>
    <col min="2219" max="2219" width="11" bestFit="1" customWidth="1"/>
    <col min="2220" max="2221" width="12" bestFit="1" customWidth="1"/>
    <col min="2222" max="2222" width="11" bestFit="1" customWidth="1"/>
    <col min="2223" max="2240" width="12" bestFit="1" customWidth="1"/>
    <col min="2241" max="2241" width="11" bestFit="1" customWidth="1"/>
    <col min="2242" max="2244" width="12" bestFit="1" customWidth="1"/>
    <col min="2245" max="2245" width="11" bestFit="1" customWidth="1"/>
    <col min="2246" max="2264" width="12" bestFit="1" customWidth="1"/>
    <col min="2265" max="2265" width="11" bestFit="1" customWidth="1"/>
    <col min="2266" max="2266" width="12" bestFit="1" customWidth="1"/>
    <col min="2267" max="2267" width="11" bestFit="1" customWidth="1"/>
    <col min="2268" max="2268" width="12" bestFit="1" customWidth="1"/>
    <col min="2269" max="2269" width="11" bestFit="1" customWidth="1"/>
    <col min="2270" max="2280" width="12" bestFit="1" customWidth="1"/>
    <col min="2281" max="2281" width="11" bestFit="1" customWidth="1"/>
    <col min="2282" max="2303" width="12" bestFit="1" customWidth="1"/>
    <col min="2304" max="2304" width="11" bestFit="1" customWidth="1"/>
    <col min="2305" max="2305" width="12" bestFit="1" customWidth="1"/>
    <col min="2306" max="2306" width="11" bestFit="1" customWidth="1"/>
    <col min="2307" max="2330" width="12" bestFit="1" customWidth="1"/>
    <col min="2331" max="2331" width="11" bestFit="1" customWidth="1"/>
    <col min="2332" max="2342" width="12" bestFit="1" customWidth="1"/>
    <col min="2343" max="2343" width="11" bestFit="1" customWidth="1"/>
    <col min="2344" max="2385" width="12" bestFit="1" customWidth="1"/>
    <col min="2386" max="2387" width="11" bestFit="1" customWidth="1"/>
    <col min="2388" max="2396" width="12" bestFit="1" customWidth="1"/>
    <col min="2397" max="2398" width="11" bestFit="1" customWidth="1"/>
    <col min="2399" max="2399" width="12" bestFit="1" customWidth="1"/>
    <col min="2400" max="2400" width="11" bestFit="1" customWidth="1"/>
    <col min="2401" max="2405" width="12" bestFit="1" customWidth="1"/>
    <col min="2406" max="2406" width="11" bestFit="1" customWidth="1"/>
    <col min="2407" max="2408" width="12" bestFit="1" customWidth="1"/>
    <col min="2409" max="2409" width="11" bestFit="1" customWidth="1"/>
    <col min="2410" max="2414" width="12" bestFit="1" customWidth="1"/>
    <col min="2415" max="2415" width="11" bestFit="1" customWidth="1"/>
    <col min="2416" max="2418" width="12" bestFit="1" customWidth="1"/>
    <col min="2419" max="2419" width="11" bestFit="1" customWidth="1"/>
    <col min="2420" max="2422" width="12" bestFit="1" customWidth="1"/>
    <col min="2423" max="2423" width="11" bestFit="1" customWidth="1"/>
    <col min="2424" max="2454" width="12" bestFit="1" customWidth="1"/>
    <col min="2455" max="2455" width="11" bestFit="1" customWidth="1"/>
    <col min="2456" max="2456" width="12" bestFit="1" customWidth="1"/>
    <col min="2457" max="2457" width="11" bestFit="1" customWidth="1"/>
    <col min="2458" max="2460" width="12" bestFit="1" customWidth="1"/>
    <col min="2461" max="2461" width="11" bestFit="1" customWidth="1"/>
    <col min="2462" max="2469" width="12" bestFit="1" customWidth="1"/>
    <col min="2470" max="2470" width="11" bestFit="1" customWidth="1"/>
    <col min="2471" max="2471" width="10" bestFit="1" customWidth="1"/>
    <col min="2472" max="2492" width="12" bestFit="1" customWidth="1"/>
    <col min="2493" max="2493" width="11" bestFit="1" customWidth="1"/>
    <col min="2494" max="2497" width="12" bestFit="1" customWidth="1"/>
    <col min="2498" max="2498" width="10" bestFit="1" customWidth="1"/>
    <col min="2499" max="2499" width="12" bestFit="1" customWidth="1"/>
    <col min="2500" max="2500" width="11" bestFit="1" customWidth="1"/>
    <col min="2501" max="2501" width="12" bestFit="1" customWidth="1"/>
    <col min="2502" max="2502" width="11" bestFit="1" customWidth="1"/>
    <col min="2503" max="2510" width="12" bestFit="1" customWidth="1"/>
    <col min="2511" max="2511" width="11" bestFit="1" customWidth="1"/>
    <col min="2512" max="2515" width="12" bestFit="1" customWidth="1"/>
    <col min="2516" max="2516" width="11" bestFit="1" customWidth="1"/>
    <col min="2517" max="2525" width="12" bestFit="1" customWidth="1"/>
    <col min="2526" max="2526" width="11" bestFit="1" customWidth="1"/>
    <col min="2527" max="2532" width="12" bestFit="1" customWidth="1"/>
    <col min="2533" max="2533" width="11" bestFit="1" customWidth="1"/>
    <col min="2534" max="2544" width="12" bestFit="1" customWidth="1"/>
    <col min="2545" max="2545" width="11" bestFit="1" customWidth="1"/>
    <col min="2546" max="2550" width="12" bestFit="1" customWidth="1"/>
    <col min="2551" max="2551" width="11" bestFit="1" customWidth="1"/>
    <col min="2552" max="2556" width="12" bestFit="1" customWidth="1"/>
    <col min="2557" max="2557" width="11" bestFit="1" customWidth="1"/>
    <col min="2558" max="2559" width="12" bestFit="1" customWidth="1"/>
    <col min="2560" max="2560" width="11" bestFit="1" customWidth="1"/>
    <col min="2561" max="2564" width="12" bestFit="1" customWidth="1"/>
    <col min="2565" max="2565" width="11" bestFit="1" customWidth="1"/>
    <col min="2566" max="2568" width="12" bestFit="1" customWidth="1"/>
    <col min="2569" max="2569" width="10" bestFit="1" customWidth="1"/>
    <col min="2570" max="2583" width="12" bestFit="1" customWidth="1"/>
    <col min="2584" max="2584" width="11" bestFit="1" customWidth="1"/>
    <col min="2585" max="2589" width="12" bestFit="1" customWidth="1"/>
    <col min="2590" max="2591" width="11" bestFit="1" customWidth="1"/>
    <col min="2592" max="2607" width="12" bestFit="1" customWidth="1"/>
    <col min="2608" max="2608" width="11" bestFit="1" customWidth="1"/>
    <col min="2609" max="2610" width="12" bestFit="1" customWidth="1"/>
    <col min="2611" max="2611" width="11" bestFit="1" customWidth="1"/>
    <col min="2612" max="2624" width="12" bestFit="1" customWidth="1"/>
    <col min="2625" max="2625" width="11" bestFit="1" customWidth="1"/>
    <col min="2626" max="2643" width="12" bestFit="1" customWidth="1"/>
    <col min="2644" max="2644" width="11" bestFit="1" customWidth="1"/>
    <col min="2645" max="2653" width="12" bestFit="1" customWidth="1"/>
    <col min="2654" max="2654" width="11" bestFit="1" customWidth="1"/>
    <col min="2655" max="2657" width="12" bestFit="1" customWidth="1"/>
    <col min="2658" max="2658" width="11" bestFit="1" customWidth="1"/>
    <col min="2659" max="2661" width="12" bestFit="1" customWidth="1"/>
    <col min="2662" max="2662" width="11" bestFit="1" customWidth="1"/>
    <col min="2663" max="2663" width="12" bestFit="1" customWidth="1"/>
    <col min="2664" max="2664" width="8.6640625" bestFit="1" customWidth="1"/>
    <col min="2665" max="2667" width="12" bestFit="1" customWidth="1"/>
    <col min="2668" max="2668" width="10" bestFit="1" customWidth="1"/>
    <col min="2669" max="2674" width="12" bestFit="1" customWidth="1"/>
    <col min="2675" max="2675" width="11" bestFit="1" customWidth="1"/>
    <col min="2676" max="2690" width="12" bestFit="1" customWidth="1"/>
    <col min="2691" max="2691" width="11" bestFit="1" customWidth="1"/>
    <col min="2692" max="2699" width="12" bestFit="1" customWidth="1"/>
    <col min="2700" max="2700" width="11" bestFit="1" customWidth="1"/>
    <col min="2701" max="2701" width="12" bestFit="1" customWidth="1"/>
    <col min="2702" max="2703" width="11" bestFit="1" customWidth="1"/>
    <col min="2704" max="2718" width="12" bestFit="1" customWidth="1"/>
    <col min="2719" max="2719" width="11" bestFit="1" customWidth="1"/>
    <col min="2720" max="2723" width="12" bestFit="1" customWidth="1"/>
    <col min="2724" max="2724" width="11" bestFit="1" customWidth="1"/>
    <col min="2725" max="2733" width="12" bestFit="1" customWidth="1"/>
    <col min="2734" max="2734" width="11" bestFit="1" customWidth="1"/>
    <col min="2735" max="2739" width="12" bestFit="1" customWidth="1"/>
    <col min="2740" max="2740" width="11" bestFit="1" customWidth="1"/>
    <col min="2741" max="2742" width="12" bestFit="1" customWidth="1"/>
    <col min="2743" max="2743" width="11" bestFit="1" customWidth="1"/>
    <col min="2744" max="2745" width="12" bestFit="1" customWidth="1"/>
    <col min="2746" max="2746" width="11" bestFit="1" customWidth="1"/>
    <col min="2747" max="2755" width="12" bestFit="1" customWidth="1"/>
    <col min="2756" max="2757" width="11" bestFit="1" customWidth="1"/>
    <col min="2758" max="2770" width="12" bestFit="1" customWidth="1"/>
    <col min="2771" max="2771" width="11" bestFit="1" customWidth="1"/>
    <col min="2772" max="2774" width="12" bestFit="1" customWidth="1"/>
    <col min="2775" max="2775" width="11" bestFit="1" customWidth="1"/>
    <col min="2776" max="2777" width="12" bestFit="1" customWidth="1"/>
    <col min="2778" max="2778" width="11" bestFit="1" customWidth="1"/>
    <col min="2779" max="2789" width="12" bestFit="1" customWidth="1"/>
    <col min="2790" max="2790" width="11" bestFit="1" customWidth="1"/>
    <col min="2791" max="2796" width="12" bestFit="1" customWidth="1"/>
    <col min="2797" max="2797" width="11" bestFit="1" customWidth="1"/>
    <col min="2798" max="2798" width="12" bestFit="1" customWidth="1"/>
    <col min="2799" max="2799" width="11" bestFit="1" customWidth="1"/>
    <col min="2800" max="2809" width="12" bestFit="1" customWidth="1"/>
    <col min="2810" max="2810" width="11" bestFit="1" customWidth="1"/>
    <col min="2811" max="2812" width="12" bestFit="1" customWidth="1"/>
    <col min="2813" max="2813" width="11" bestFit="1" customWidth="1"/>
    <col min="2814" max="2827" width="12" bestFit="1" customWidth="1"/>
    <col min="2828" max="2828" width="11" bestFit="1" customWidth="1"/>
    <col min="2829" max="2836" width="12" bestFit="1" customWidth="1"/>
    <col min="2837" max="2837" width="11" bestFit="1" customWidth="1"/>
    <col min="2838" max="2847" width="12" bestFit="1" customWidth="1"/>
    <col min="2848" max="2848" width="11" bestFit="1" customWidth="1"/>
    <col min="2849" max="2849" width="10" bestFit="1" customWidth="1"/>
    <col min="2850" max="2857" width="12" bestFit="1" customWidth="1"/>
    <col min="2858" max="2858" width="11" bestFit="1" customWidth="1"/>
    <col min="2859" max="2862" width="12" bestFit="1" customWidth="1"/>
    <col min="2863" max="2863" width="11" bestFit="1" customWidth="1"/>
    <col min="2864" max="2876" width="12" bestFit="1" customWidth="1"/>
    <col min="2877" max="2877" width="11" bestFit="1" customWidth="1"/>
    <col min="2878" max="2879" width="12" bestFit="1" customWidth="1"/>
    <col min="2880" max="2880" width="11" bestFit="1" customWidth="1"/>
    <col min="2881" max="2885" width="12" bestFit="1" customWidth="1"/>
    <col min="2886" max="2886" width="11" bestFit="1" customWidth="1"/>
    <col min="2887" max="2888" width="12" bestFit="1" customWidth="1"/>
    <col min="2889" max="2889" width="11" bestFit="1" customWidth="1"/>
    <col min="2890" max="2917" width="12" bestFit="1" customWidth="1"/>
    <col min="2918" max="2918" width="11" bestFit="1" customWidth="1"/>
    <col min="2919" max="2927" width="12" bestFit="1" customWidth="1"/>
    <col min="2928" max="2929" width="11" bestFit="1" customWidth="1"/>
    <col min="2930" max="2937" width="12" bestFit="1" customWidth="1"/>
    <col min="2938" max="2938" width="11" bestFit="1" customWidth="1"/>
    <col min="2939" max="2954" width="12" bestFit="1" customWidth="1"/>
    <col min="2955" max="2955" width="11" bestFit="1" customWidth="1"/>
    <col min="2956" max="2957" width="12" bestFit="1" customWidth="1"/>
    <col min="2958" max="2958" width="11" bestFit="1" customWidth="1"/>
    <col min="2959" max="2978" width="12" bestFit="1" customWidth="1"/>
    <col min="2979" max="2979" width="11" bestFit="1" customWidth="1"/>
    <col min="2980" max="2987" width="12" bestFit="1" customWidth="1"/>
    <col min="2988" max="2988" width="10" bestFit="1" customWidth="1"/>
    <col min="2989" max="2989" width="12" bestFit="1" customWidth="1"/>
    <col min="2990" max="2991" width="11" bestFit="1" customWidth="1"/>
    <col min="2992" max="2996" width="12" bestFit="1" customWidth="1"/>
    <col min="2997" max="2997" width="11" bestFit="1" customWidth="1"/>
    <col min="2998" max="2998" width="12" bestFit="1" customWidth="1"/>
    <col min="2999" max="2999" width="11" bestFit="1" customWidth="1"/>
    <col min="3000" max="3000" width="12" bestFit="1" customWidth="1"/>
    <col min="3001" max="3001" width="11" bestFit="1" customWidth="1"/>
    <col min="3002" max="3013" width="12" bestFit="1" customWidth="1"/>
    <col min="3014" max="3014" width="11" bestFit="1" customWidth="1"/>
    <col min="3015" max="3026" width="12" bestFit="1" customWidth="1"/>
    <col min="3027" max="3027" width="11" bestFit="1" customWidth="1"/>
    <col min="3028" max="3035" width="12" bestFit="1" customWidth="1"/>
    <col min="3036" max="3036" width="11" bestFit="1" customWidth="1"/>
    <col min="3037" max="3069" width="12" bestFit="1" customWidth="1"/>
    <col min="3070" max="3070" width="11" bestFit="1" customWidth="1"/>
    <col min="3071" max="3092" width="12" bestFit="1" customWidth="1"/>
    <col min="3093" max="3093" width="11" bestFit="1" customWidth="1"/>
    <col min="3094" max="3114" width="12" bestFit="1" customWidth="1"/>
    <col min="3115" max="3115" width="11" bestFit="1" customWidth="1"/>
    <col min="3116" max="3126" width="12" bestFit="1" customWidth="1"/>
    <col min="3127" max="3127" width="11" bestFit="1" customWidth="1"/>
    <col min="3128" max="3139" width="12" bestFit="1" customWidth="1"/>
    <col min="3140" max="3141" width="11" bestFit="1" customWidth="1"/>
    <col min="3142" max="3150" width="12" bestFit="1" customWidth="1"/>
    <col min="3151" max="3152" width="11" bestFit="1" customWidth="1"/>
    <col min="3153" max="3167" width="12" bestFit="1" customWidth="1"/>
    <col min="3168" max="3168" width="11" bestFit="1" customWidth="1"/>
    <col min="3169" max="3172" width="12" bestFit="1" customWidth="1"/>
    <col min="3173" max="3173" width="11" bestFit="1" customWidth="1"/>
    <col min="3174" max="3180" width="12" bestFit="1" customWidth="1"/>
    <col min="3181" max="3181" width="11" bestFit="1" customWidth="1"/>
    <col min="3182" max="3190" width="12" bestFit="1" customWidth="1"/>
    <col min="3191" max="3191" width="11" bestFit="1" customWidth="1"/>
    <col min="3192" max="3196" width="12" bestFit="1" customWidth="1"/>
    <col min="3197" max="3197" width="11" bestFit="1" customWidth="1"/>
    <col min="3198" max="3233" width="12" bestFit="1" customWidth="1"/>
    <col min="3234" max="3235" width="11" bestFit="1" customWidth="1"/>
    <col min="3236" max="3273" width="12" bestFit="1" customWidth="1"/>
    <col min="3274" max="3274" width="11" bestFit="1" customWidth="1"/>
    <col min="3275" max="3279" width="12" bestFit="1" customWidth="1"/>
    <col min="3280" max="3280" width="11" bestFit="1" customWidth="1"/>
    <col min="3281" max="3284" width="12" bestFit="1" customWidth="1"/>
    <col min="3285" max="3285" width="11" bestFit="1" customWidth="1"/>
    <col min="3286" max="3288" width="12" bestFit="1" customWidth="1"/>
    <col min="3289" max="3289" width="11" bestFit="1" customWidth="1"/>
    <col min="3290" max="3301" width="12" bestFit="1" customWidth="1"/>
    <col min="3302" max="3302" width="11" bestFit="1" customWidth="1"/>
    <col min="3303" max="3312" width="12" bestFit="1" customWidth="1"/>
    <col min="3313" max="3314" width="11" bestFit="1" customWidth="1"/>
    <col min="3315" max="3331" width="12" bestFit="1" customWidth="1"/>
    <col min="3332" max="3332" width="11" bestFit="1" customWidth="1"/>
    <col min="3333" max="3334" width="12" bestFit="1" customWidth="1"/>
    <col min="3335" max="3335" width="11" bestFit="1" customWidth="1"/>
    <col min="3336" max="3347" width="12" bestFit="1" customWidth="1"/>
    <col min="3348" max="3349" width="11" bestFit="1" customWidth="1"/>
    <col min="3350" max="3357" width="12" bestFit="1" customWidth="1"/>
    <col min="3358" max="3358" width="11" bestFit="1" customWidth="1"/>
    <col min="3359" max="3360" width="12" bestFit="1" customWidth="1"/>
    <col min="3361" max="3361" width="11" bestFit="1" customWidth="1"/>
    <col min="3362" max="3362" width="12" bestFit="1" customWidth="1"/>
    <col min="3363" max="3363" width="11" bestFit="1" customWidth="1"/>
    <col min="3364" max="3364" width="12" bestFit="1" customWidth="1"/>
    <col min="3365" max="3365" width="11" bestFit="1" customWidth="1"/>
    <col min="3366" max="3366" width="12" bestFit="1" customWidth="1"/>
    <col min="3367" max="3367" width="11" bestFit="1" customWidth="1"/>
    <col min="3368" max="3413" width="12" bestFit="1" customWidth="1"/>
    <col min="3414" max="3414" width="11" bestFit="1" customWidth="1"/>
    <col min="3415" max="3462" width="12" bestFit="1" customWidth="1"/>
    <col min="3463" max="3463" width="11" bestFit="1" customWidth="1"/>
    <col min="3464" max="3479" width="12" bestFit="1" customWidth="1"/>
    <col min="3480" max="3480" width="10" bestFit="1" customWidth="1"/>
    <col min="3481" max="3508" width="12" bestFit="1" customWidth="1"/>
    <col min="3509" max="3509" width="11" bestFit="1" customWidth="1"/>
    <col min="3510" max="3510" width="12" bestFit="1" customWidth="1"/>
    <col min="3511" max="3511" width="11" bestFit="1" customWidth="1"/>
    <col min="3512" max="3516" width="12" bestFit="1" customWidth="1"/>
    <col min="3517" max="3517" width="11" bestFit="1" customWidth="1"/>
    <col min="3518" max="3524" width="12" bestFit="1" customWidth="1"/>
    <col min="3525" max="3525" width="11" bestFit="1" customWidth="1"/>
    <col min="3526" max="3537" width="12" bestFit="1" customWidth="1"/>
    <col min="3538" max="3538" width="11" bestFit="1" customWidth="1"/>
    <col min="3539" max="3541" width="12" bestFit="1" customWidth="1"/>
    <col min="3542" max="3542" width="11" bestFit="1" customWidth="1"/>
    <col min="3543" max="3546" width="12" bestFit="1" customWidth="1"/>
    <col min="3547" max="3547" width="11" bestFit="1" customWidth="1"/>
    <col min="3548" max="3584" width="12" bestFit="1" customWidth="1"/>
    <col min="3585" max="3585" width="10" bestFit="1" customWidth="1"/>
    <col min="3586" max="3633" width="12" bestFit="1" customWidth="1"/>
    <col min="3634" max="3634" width="11" bestFit="1" customWidth="1"/>
    <col min="3635" max="3655" width="12" bestFit="1" customWidth="1"/>
    <col min="3656" max="3656" width="11" bestFit="1" customWidth="1"/>
    <col min="3657" max="3658" width="12" bestFit="1" customWidth="1"/>
    <col min="3659" max="3659" width="11" bestFit="1" customWidth="1"/>
    <col min="3660" max="3661" width="12" bestFit="1" customWidth="1"/>
    <col min="3662" max="3662" width="11" bestFit="1" customWidth="1"/>
    <col min="3663" max="3690" width="12" bestFit="1" customWidth="1"/>
    <col min="3691" max="3691" width="11" bestFit="1" customWidth="1"/>
    <col min="3692" max="3697" width="12" bestFit="1" customWidth="1"/>
    <col min="3698" max="3698" width="11" bestFit="1" customWidth="1"/>
    <col min="3699" max="3701" width="12" bestFit="1" customWidth="1"/>
    <col min="3702" max="3702" width="11" bestFit="1" customWidth="1"/>
    <col min="3703" max="3712" width="12" bestFit="1" customWidth="1"/>
    <col min="3713" max="3713" width="11" bestFit="1" customWidth="1"/>
    <col min="3714" max="3731" width="12" bestFit="1" customWidth="1"/>
    <col min="3732" max="3732" width="11" bestFit="1" customWidth="1"/>
    <col min="3733" max="3736" width="12" bestFit="1" customWidth="1"/>
    <col min="3737" max="3737" width="11" bestFit="1" customWidth="1"/>
    <col min="3738" max="3764" width="12" bestFit="1" customWidth="1"/>
    <col min="3765" max="3765" width="11" bestFit="1" customWidth="1"/>
    <col min="3766" max="3769" width="12" bestFit="1" customWidth="1"/>
    <col min="3770" max="3770" width="11" bestFit="1" customWidth="1"/>
    <col min="3771" max="3791" width="12" bestFit="1" customWidth="1"/>
    <col min="3792" max="3792" width="11" bestFit="1" customWidth="1"/>
    <col min="3793" max="3803" width="12" bestFit="1" customWidth="1"/>
    <col min="3804" max="3804" width="11" bestFit="1" customWidth="1"/>
    <col min="3805" max="3805" width="10" bestFit="1" customWidth="1"/>
    <col min="3806" max="3810" width="12" bestFit="1" customWidth="1"/>
    <col min="3811" max="3811" width="11" bestFit="1" customWidth="1"/>
    <col min="3812" max="3830" width="12" bestFit="1" customWidth="1"/>
    <col min="3831" max="3831" width="11" bestFit="1" customWidth="1"/>
    <col min="3832" max="3842" width="12" bestFit="1" customWidth="1"/>
    <col min="3843" max="3844" width="11" bestFit="1" customWidth="1"/>
    <col min="3845" max="3849" width="12" bestFit="1" customWidth="1"/>
    <col min="3850" max="3850" width="11" bestFit="1" customWidth="1"/>
    <col min="3851" max="3858" width="12" bestFit="1" customWidth="1"/>
    <col min="3859" max="3859" width="11" bestFit="1" customWidth="1"/>
    <col min="3860" max="3864" width="12" bestFit="1" customWidth="1"/>
    <col min="3865" max="3865" width="11" bestFit="1" customWidth="1"/>
    <col min="3866" max="3868" width="12" bestFit="1" customWidth="1"/>
    <col min="3869" max="3869" width="11" bestFit="1" customWidth="1"/>
    <col min="3870" max="3888" width="12" bestFit="1" customWidth="1"/>
    <col min="3889" max="3889" width="11" bestFit="1" customWidth="1"/>
    <col min="3890" max="3890" width="12" bestFit="1" customWidth="1"/>
    <col min="3891" max="3891" width="11" bestFit="1" customWidth="1"/>
    <col min="3892" max="3893" width="12" bestFit="1" customWidth="1"/>
    <col min="3894" max="3894" width="11" bestFit="1" customWidth="1"/>
    <col min="3895" max="3905" width="12" bestFit="1" customWidth="1"/>
    <col min="3906" max="3906" width="11" bestFit="1" customWidth="1"/>
    <col min="3907" max="3939" width="12" bestFit="1" customWidth="1"/>
    <col min="3940" max="3940" width="10" bestFit="1" customWidth="1"/>
    <col min="3941" max="3941" width="12" bestFit="1" customWidth="1"/>
    <col min="3942" max="3942" width="11" bestFit="1" customWidth="1"/>
    <col min="3943" max="3943" width="12" bestFit="1" customWidth="1"/>
    <col min="3944" max="3944" width="11" bestFit="1" customWidth="1"/>
    <col min="3945" max="3948" width="12" bestFit="1" customWidth="1"/>
    <col min="3949" max="3949" width="11" bestFit="1" customWidth="1"/>
    <col min="3950" max="3956" width="12" bestFit="1" customWidth="1"/>
    <col min="3957" max="3957" width="10" bestFit="1" customWidth="1"/>
    <col min="3958" max="3959" width="12" bestFit="1" customWidth="1"/>
    <col min="3960" max="3960" width="10" bestFit="1" customWidth="1"/>
    <col min="3961" max="3963" width="12" bestFit="1" customWidth="1"/>
    <col min="3964" max="3964" width="11" bestFit="1" customWidth="1"/>
    <col min="3965" max="3972" width="12" bestFit="1" customWidth="1"/>
    <col min="3973" max="3973" width="11" bestFit="1" customWidth="1"/>
    <col min="3974" max="3984" width="12" bestFit="1" customWidth="1"/>
    <col min="3985" max="3985" width="11" bestFit="1" customWidth="1"/>
    <col min="3986" max="3988" width="12" bestFit="1" customWidth="1"/>
    <col min="3989" max="3990" width="11" bestFit="1" customWidth="1"/>
    <col min="3991" max="4001" width="12" bestFit="1" customWidth="1"/>
    <col min="4002" max="4002" width="11" bestFit="1" customWidth="1"/>
    <col min="4003" max="4012" width="12" bestFit="1" customWidth="1"/>
    <col min="4013" max="4013" width="11" bestFit="1" customWidth="1"/>
    <col min="4014" max="4024" width="12" bestFit="1" customWidth="1"/>
    <col min="4025" max="4025" width="10" bestFit="1" customWidth="1"/>
    <col min="4026" max="4035" width="12" bestFit="1" customWidth="1"/>
    <col min="4036" max="4036" width="11" bestFit="1" customWidth="1"/>
    <col min="4037" max="4076" width="12" bestFit="1" customWidth="1"/>
    <col min="4077" max="4077" width="11" bestFit="1" customWidth="1"/>
    <col min="4078" max="4100" width="12" bestFit="1" customWidth="1"/>
    <col min="4101" max="4101" width="11" bestFit="1" customWidth="1"/>
    <col min="4102" max="4110" width="12" bestFit="1" customWidth="1"/>
    <col min="4111" max="4111" width="11" bestFit="1" customWidth="1"/>
    <col min="4112" max="4117" width="12" bestFit="1" customWidth="1"/>
    <col min="4118" max="4118" width="11" bestFit="1" customWidth="1"/>
    <col min="4119" max="4121" width="12" bestFit="1" customWidth="1"/>
    <col min="4122" max="4123" width="11" bestFit="1" customWidth="1"/>
    <col min="4124" max="4128" width="12" bestFit="1" customWidth="1"/>
    <col min="4129" max="4129" width="11" bestFit="1" customWidth="1"/>
    <col min="4130" max="4143" width="12" bestFit="1" customWidth="1"/>
    <col min="4144" max="4144" width="10" bestFit="1" customWidth="1"/>
    <col min="4145" max="4146" width="12" bestFit="1" customWidth="1"/>
    <col min="4147" max="4148" width="11" bestFit="1" customWidth="1"/>
    <col min="4149" max="4157" width="12" bestFit="1" customWidth="1"/>
    <col min="4158" max="4158" width="11" bestFit="1" customWidth="1"/>
    <col min="4159" max="4173" width="12" bestFit="1" customWidth="1"/>
    <col min="4174" max="4174" width="11" bestFit="1" customWidth="1"/>
    <col min="4175" max="4175" width="12" bestFit="1" customWidth="1"/>
    <col min="4176" max="4176" width="11" bestFit="1" customWidth="1"/>
    <col min="4177" max="4189" width="12" bestFit="1" customWidth="1"/>
    <col min="4190" max="4190" width="11" bestFit="1" customWidth="1"/>
    <col min="4191" max="4197" width="12" bestFit="1" customWidth="1"/>
    <col min="4198" max="4198" width="11" bestFit="1" customWidth="1"/>
    <col min="4199" max="4208" width="12" bestFit="1" customWidth="1"/>
    <col min="4209" max="4209" width="11" bestFit="1" customWidth="1"/>
    <col min="4210" max="4240" width="12" bestFit="1" customWidth="1"/>
    <col min="4241" max="4241" width="10" bestFit="1" customWidth="1"/>
    <col min="4242" max="4245" width="12" bestFit="1" customWidth="1"/>
    <col min="4246" max="4246" width="11" bestFit="1" customWidth="1"/>
    <col min="4247" max="4254" width="12" bestFit="1" customWidth="1"/>
    <col min="4255" max="4256" width="11" bestFit="1" customWidth="1"/>
    <col min="4257" max="4257" width="13.88671875" bestFit="1" customWidth="1"/>
  </cols>
  <sheetData>
    <row r="1" spans="1:24" ht="15" thickBot="1" x14ac:dyDescent="0.35"/>
    <row r="2" spans="1:24" ht="15" thickBot="1" x14ac:dyDescent="0.35">
      <c r="A2" s="20" t="s">
        <v>58</v>
      </c>
      <c r="B2" s="21"/>
      <c r="C2" s="21"/>
      <c r="D2" s="21"/>
      <c r="E2" s="21"/>
      <c r="F2" s="3"/>
      <c r="G2" s="3"/>
      <c r="H2" s="3"/>
      <c r="I2" s="3"/>
      <c r="J2" s="3"/>
      <c r="K2" s="3"/>
      <c r="L2" s="3"/>
      <c r="M2" s="3"/>
      <c r="N2" s="3"/>
      <c r="O2" s="4"/>
      <c r="Q2" s="22" t="s">
        <v>67</v>
      </c>
      <c r="R2" s="23"/>
      <c r="S2" s="23"/>
      <c r="T2" s="23"/>
      <c r="U2" s="23"/>
      <c r="V2" s="23"/>
      <c r="W2" s="23"/>
      <c r="X2" s="24"/>
    </row>
    <row r="3" spans="1:24" ht="15" thickBot="1" x14ac:dyDescent="0.35">
      <c r="A3" s="10" t="s">
        <v>57</v>
      </c>
      <c r="B3" s="10" t="s">
        <v>54</v>
      </c>
      <c r="C3" s="11"/>
      <c r="D3" s="12"/>
      <c r="E3" s="12"/>
      <c r="F3" s="13"/>
      <c r="O3" s="5"/>
      <c r="Q3" s="25"/>
      <c r="R3" s="26"/>
      <c r="S3" s="26"/>
      <c r="T3" s="26"/>
      <c r="U3" s="26"/>
      <c r="V3" s="26"/>
      <c r="W3" s="26"/>
      <c r="X3" s="27"/>
    </row>
    <row r="4" spans="1:24" ht="15" thickBot="1" x14ac:dyDescent="0.35">
      <c r="A4" s="10" t="s">
        <v>56</v>
      </c>
      <c r="B4" s="11" t="s">
        <v>32</v>
      </c>
      <c r="C4" s="12" t="s">
        <v>22</v>
      </c>
      <c r="D4" s="12" t="s">
        <v>30</v>
      </c>
      <c r="E4" s="13" t="s">
        <v>35</v>
      </c>
      <c r="F4" s="14" t="s">
        <v>55</v>
      </c>
      <c r="O4" s="5"/>
      <c r="Q4" s="28" t="s">
        <v>68</v>
      </c>
      <c r="R4" s="29"/>
      <c r="S4" s="29"/>
      <c r="T4" s="29"/>
      <c r="U4" s="29"/>
      <c r="V4" s="29"/>
      <c r="W4" s="30"/>
      <c r="X4" s="5"/>
    </row>
    <row r="5" spans="1:24" x14ac:dyDescent="0.3">
      <c r="A5" s="18" t="s">
        <v>26</v>
      </c>
      <c r="B5" s="62">
        <v>80463.178192163934</v>
      </c>
      <c r="C5" s="63">
        <v>79903.427213783041</v>
      </c>
      <c r="D5" s="63">
        <v>71868.56342640004</v>
      </c>
      <c r="E5" s="63">
        <v>75198.177505709013</v>
      </c>
      <c r="F5" s="64">
        <v>307433.34633805603</v>
      </c>
      <c r="O5" s="5"/>
      <c r="Q5" s="28"/>
      <c r="R5" s="29"/>
      <c r="S5" s="29"/>
      <c r="T5" s="29"/>
      <c r="U5" s="29"/>
      <c r="V5" s="29"/>
      <c r="W5" s="30"/>
      <c r="X5" s="5"/>
    </row>
    <row r="6" spans="1:24" x14ac:dyDescent="0.3">
      <c r="A6" s="16" t="s">
        <v>34</v>
      </c>
      <c r="B6" s="65">
        <v>80587.816377518961</v>
      </c>
      <c r="C6" s="66">
        <v>78107.945642350955</v>
      </c>
      <c r="D6" s="66">
        <v>75556.331423318101</v>
      </c>
      <c r="E6" s="66">
        <v>76018.634502941</v>
      </c>
      <c r="F6" s="67">
        <v>310270.72794612905</v>
      </c>
      <c r="O6" s="5"/>
      <c r="Q6" s="28" t="s">
        <v>69</v>
      </c>
      <c r="R6" s="29"/>
      <c r="S6" s="29"/>
      <c r="T6" s="29"/>
      <c r="U6" s="29"/>
      <c r="V6" s="29"/>
      <c r="W6" s="30"/>
      <c r="X6" s="5"/>
    </row>
    <row r="7" spans="1:24" ht="15" thickBot="1" x14ac:dyDescent="0.35">
      <c r="A7" s="16" t="s">
        <v>43</v>
      </c>
      <c r="B7" s="65">
        <v>85842.404199193916</v>
      </c>
      <c r="C7" s="66">
        <v>77502.902512252971</v>
      </c>
      <c r="D7" s="66">
        <v>78035.63747929495</v>
      </c>
      <c r="E7" s="66">
        <v>80551.93204213398</v>
      </c>
      <c r="F7" s="67">
        <v>321932.87623287586</v>
      </c>
      <c r="O7" s="5"/>
      <c r="Q7" s="31"/>
      <c r="R7" s="32"/>
      <c r="S7" s="32"/>
      <c r="T7" s="32"/>
      <c r="U7" s="32"/>
      <c r="V7" s="32"/>
      <c r="W7" s="8"/>
      <c r="X7" s="9"/>
    </row>
    <row r="8" spans="1:24" x14ac:dyDescent="0.3">
      <c r="A8" s="16" t="s">
        <v>39</v>
      </c>
      <c r="B8" s="65">
        <v>80237.903765186944</v>
      </c>
      <c r="C8" s="66">
        <v>81645.199292991965</v>
      </c>
      <c r="D8" s="66">
        <v>78238.021727071042</v>
      </c>
      <c r="E8" s="66">
        <v>78716.490490495926</v>
      </c>
      <c r="F8" s="67">
        <v>318837.61527574586</v>
      </c>
      <c r="O8" s="5"/>
    </row>
    <row r="9" spans="1:24" ht="15" thickBot="1" x14ac:dyDescent="0.35">
      <c r="A9" s="17" t="s">
        <v>21</v>
      </c>
      <c r="B9" s="65">
        <v>77183.905488345015</v>
      </c>
      <c r="C9" s="66">
        <v>85533.916723071961</v>
      </c>
      <c r="D9" s="66">
        <v>82004.848499777043</v>
      </c>
      <c r="E9" s="66">
        <v>81517.463110888959</v>
      </c>
      <c r="F9" s="67">
        <v>326240.13382208295</v>
      </c>
      <c r="O9" s="5"/>
    </row>
    <row r="10" spans="1:24" ht="15" thickBot="1" x14ac:dyDescent="0.35">
      <c r="A10" s="15" t="s">
        <v>55</v>
      </c>
      <c r="B10" s="68">
        <v>404315.20802240877</v>
      </c>
      <c r="C10" s="69">
        <v>402693.39138445089</v>
      </c>
      <c r="D10" s="69">
        <v>385703.40255586116</v>
      </c>
      <c r="E10" s="69">
        <v>392002.69765216886</v>
      </c>
      <c r="F10" s="70">
        <v>1584714.6996148899</v>
      </c>
      <c r="O10" s="5"/>
    </row>
    <row r="11" spans="1:24" x14ac:dyDescent="0.3">
      <c r="A11" s="6"/>
      <c r="O11" s="5"/>
    </row>
    <row r="12" spans="1:24" x14ac:dyDescent="0.3">
      <c r="A12" s="6"/>
      <c r="O12" s="5"/>
    </row>
    <row r="13" spans="1:24" x14ac:dyDescent="0.3">
      <c r="A13" s="6"/>
      <c r="O13" s="5"/>
    </row>
    <row r="14" spans="1:24" x14ac:dyDescent="0.3">
      <c r="A14" s="6"/>
      <c r="O14" s="5"/>
    </row>
    <row r="15" spans="1:24" x14ac:dyDescent="0.3">
      <c r="A15" s="6"/>
      <c r="O15" s="5"/>
    </row>
    <row r="16" spans="1:24" x14ac:dyDescent="0.3">
      <c r="A16" s="6"/>
      <c r="O16" s="5"/>
    </row>
    <row r="17" spans="1:15" x14ac:dyDescent="0.3">
      <c r="A17" s="6"/>
      <c r="O17" s="5"/>
    </row>
    <row r="18" spans="1:15" ht="15" thickBot="1" x14ac:dyDescent="0.35">
      <c r="A18" s="7"/>
      <c r="B18" s="8"/>
      <c r="C18" s="8"/>
      <c r="D18" s="8"/>
      <c r="E18" s="8"/>
      <c r="F18" s="8"/>
      <c r="G18" s="8"/>
      <c r="H18" s="8"/>
      <c r="I18" s="8"/>
      <c r="J18" s="8"/>
      <c r="K18" s="8"/>
      <c r="L18" s="8"/>
      <c r="M18" s="8"/>
      <c r="N18" s="8"/>
      <c r="O18" s="9"/>
    </row>
    <row r="19" spans="1:15" ht="15" thickBot="1" x14ac:dyDescent="0.35">
      <c r="A19" s="20" t="s">
        <v>59</v>
      </c>
      <c r="B19" s="21"/>
      <c r="C19" s="21"/>
      <c r="D19" s="21"/>
      <c r="E19" s="21"/>
      <c r="F19" s="3"/>
      <c r="G19" s="3"/>
      <c r="H19" s="3"/>
      <c r="I19" s="3"/>
      <c r="J19" s="3"/>
      <c r="K19" s="3"/>
      <c r="L19" s="3"/>
      <c r="M19" s="3"/>
      <c r="N19" s="3"/>
      <c r="O19" s="4"/>
    </row>
    <row r="20" spans="1:15" ht="15" thickBot="1" x14ac:dyDescent="0.35">
      <c r="A20" s="10" t="s">
        <v>56</v>
      </c>
      <c r="B20" s="14" t="s">
        <v>57</v>
      </c>
      <c r="O20" s="5"/>
    </row>
    <row r="21" spans="1:15" x14ac:dyDescent="0.3">
      <c r="A21" s="16" t="s">
        <v>37</v>
      </c>
      <c r="B21" s="71">
        <v>524809.65669556346</v>
      </c>
      <c r="O21" s="5"/>
    </row>
    <row r="22" spans="1:15" x14ac:dyDescent="0.3">
      <c r="A22" s="16" t="s">
        <v>24</v>
      </c>
      <c r="B22" s="72">
        <v>528844.17471503199</v>
      </c>
      <c r="O22" s="5"/>
    </row>
    <row r="23" spans="1:15" ht="15" thickBot="1" x14ac:dyDescent="0.35">
      <c r="A23" s="17" t="s">
        <v>19</v>
      </c>
      <c r="B23" s="72">
        <v>531060.86820429435</v>
      </c>
      <c r="O23" s="5"/>
    </row>
    <row r="24" spans="1:15" ht="15" thickBot="1" x14ac:dyDescent="0.35">
      <c r="A24" s="15" t="s">
        <v>55</v>
      </c>
      <c r="B24" s="73">
        <v>1584714.6996148899</v>
      </c>
      <c r="O24" s="5"/>
    </row>
    <row r="25" spans="1:15" x14ac:dyDescent="0.3">
      <c r="A25" s="6"/>
      <c r="O25" s="5"/>
    </row>
    <row r="26" spans="1:15" x14ac:dyDescent="0.3">
      <c r="A26" s="6"/>
      <c r="O26" s="5"/>
    </row>
    <row r="27" spans="1:15" x14ac:dyDescent="0.3">
      <c r="A27" s="6"/>
      <c r="O27" s="5"/>
    </row>
    <row r="28" spans="1:15" x14ac:dyDescent="0.3">
      <c r="A28" s="6"/>
      <c r="O28" s="5"/>
    </row>
    <row r="29" spans="1:15" x14ac:dyDescent="0.3">
      <c r="A29" s="6"/>
      <c r="O29" s="5"/>
    </row>
    <row r="30" spans="1:15" x14ac:dyDescent="0.3">
      <c r="A30" s="6"/>
      <c r="O30" s="5"/>
    </row>
    <row r="31" spans="1:15" x14ac:dyDescent="0.3">
      <c r="A31" s="6"/>
      <c r="O31" s="5"/>
    </row>
    <row r="32" spans="1:15" x14ac:dyDescent="0.3">
      <c r="A32" s="6"/>
      <c r="O32" s="5"/>
    </row>
    <row r="33" spans="1:15" ht="15" thickBot="1" x14ac:dyDescent="0.35">
      <c r="A33" s="7"/>
      <c r="B33" s="8"/>
      <c r="C33" s="8"/>
      <c r="D33" s="8"/>
      <c r="E33" s="8"/>
      <c r="F33" s="8"/>
      <c r="G33" s="8"/>
      <c r="H33" s="8"/>
      <c r="I33" s="8"/>
      <c r="J33" s="8"/>
      <c r="K33" s="8"/>
      <c r="L33" s="8"/>
      <c r="M33" s="8"/>
      <c r="N33" s="8"/>
      <c r="O33" s="9"/>
    </row>
    <row r="34" spans="1:15" ht="15" thickBot="1" x14ac:dyDescent="0.35">
      <c r="A34" s="20" t="s">
        <v>66</v>
      </c>
      <c r="B34" s="21"/>
      <c r="C34" s="21"/>
      <c r="D34" s="21"/>
      <c r="E34" s="21"/>
      <c r="F34" s="3"/>
      <c r="G34" s="3"/>
      <c r="H34" s="3"/>
      <c r="I34" s="3"/>
      <c r="J34" s="3"/>
      <c r="K34" s="3"/>
      <c r="L34" s="3"/>
      <c r="M34" s="3"/>
      <c r="N34" s="3"/>
      <c r="O34" s="4"/>
    </row>
    <row r="35" spans="1:15" ht="15" thickBot="1" x14ac:dyDescent="0.35">
      <c r="A35" s="10" t="s">
        <v>56</v>
      </c>
      <c r="B35" s="14" t="s">
        <v>57</v>
      </c>
      <c r="O35" s="5"/>
    </row>
    <row r="36" spans="1:15" x14ac:dyDescent="0.3">
      <c r="A36" s="16" t="s">
        <v>60</v>
      </c>
      <c r="B36" s="71">
        <v>272844.25135472213</v>
      </c>
      <c r="O36" s="5"/>
    </row>
    <row r="37" spans="1:15" x14ac:dyDescent="0.3">
      <c r="A37" s="16" t="s">
        <v>61</v>
      </c>
      <c r="B37" s="72">
        <v>255708.0210384565</v>
      </c>
      <c r="O37" s="5"/>
    </row>
    <row r="38" spans="1:15" x14ac:dyDescent="0.3">
      <c r="A38" s="16" t="s">
        <v>62</v>
      </c>
      <c r="B38" s="72">
        <v>261500.55749526143</v>
      </c>
      <c r="O38" s="5"/>
    </row>
    <row r="39" spans="1:15" x14ac:dyDescent="0.3">
      <c r="A39" s="16" t="s">
        <v>63</v>
      </c>
      <c r="B39" s="72">
        <v>264967.06017021119</v>
      </c>
      <c r="O39" s="5"/>
    </row>
    <row r="40" spans="1:15" x14ac:dyDescent="0.3">
      <c r="A40" s="16" t="s">
        <v>64</v>
      </c>
      <c r="B40" s="72">
        <v>255610.19195507708</v>
      </c>
      <c r="O40" s="5"/>
    </row>
    <row r="41" spans="1:15" ht="15" thickBot="1" x14ac:dyDescent="0.35">
      <c r="A41" s="17" t="s">
        <v>65</v>
      </c>
      <c r="B41" s="72">
        <v>274084.61760116235</v>
      </c>
      <c r="O41" s="5"/>
    </row>
    <row r="42" spans="1:15" ht="15" thickBot="1" x14ac:dyDescent="0.35">
      <c r="A42" s="15" t="s">
        <v>55</v>
      </c>
      <c r="B42" s="73">
        <v>1584714.6996148906</v>
      </c>
      <c r="O42" s="5"/>
    </row>
    <row r="43" spans="1:15" x14ac:dyDescent="0.3">
      <c r="A43" s="6"/>
      <c r="O43" s="5"/>
    </row>
    <row r="44" spans="1:15" x14ac:dyDescent="0.3">
      <c r="A44" s="6"/>
      <c r="O44" s="5"/>
    </row>
    <row r="45" spans="1:15" x14ac:dyDescent="0.3">
      <c r="A45" s="6"/>
      <c r="O45" s="5"/>
    </row>
    <row r="46" spans="1:15" x14ac:dyDescent="0.3">
      <c r="A46" s="6"/>
      <c r="O46" s="5"/>
    </row>
    <row r="47" spans="1:15" x14ac:dyDescent="0.3">
      <c r="A47" s="6"/>
      <c r="O47" s="5"/>
    </row>
    <row r="48" spans="1:15" x14ac:dyDescent="0.3">
      <c r="A48" s="6"/>
      <c r="O48" s="5"/>
    </row>
    <row r="49" spans="1:15" ht="15" thickBot="1" x14ac:dyDescent="0.35">
      <c r="A49" s="7"/>
      <c r="B49" s="8"/>
      <c r="C49" s="8"/>
      <c r="D49" s="8"/>
      <c r="E49" s="8"/>
      <c r="F49" s="8"/>
      <c r="G49" s="8"/>
      <c r="H49" s="8"/>
      <c r="I49" s="8"/>
      <c r="J49" s="8"/>
      <c r="K49" s="8"/>
      <c r="L49" s="8"/>
      <c r="M49" s="8"/>
      <c r="N49" s="8"/>
      <c r="O49" s="9"/>
    </row>
    <row r="50" spans="1:15" ht="15" thickBot="1" x14ac:dyDescent="0.35">
      <c r="A50" s="20" t="s">
        <v>74</v>
      </c>
      <c r="B50" s="21"/>
      <c r="C50" s="21"/>
      <c r="D50" s="21"/>
      <c r="E50" s="21"/>
      <c r="F50" s="3"/>
      <c r="G50" s="3"/>
      <c r="H50" s="3"/>
      <c r="I50" s="3"/>
      <c r="J50" s="3"/>
      <c r="K50" s="3"/>
      <c r="L50" s="3"/>
      <c r="M50" s="3"/>
      <c r="N50" s="3"/>
      <c r="O50" s="4"/>
    </row>
    <row r="51" spans="1:15" ht="15" thickBot="1" x14ac:dyDescent="0.35">
      <c r="A51" s="10" t="s">
        <v>56</v>
      </c>
      <c r="B51" s="14" t="s">
        <v>73</v>
      </c>
      <c r="O51" s="5"/>
    </row>
    <row r="52" spans="1:15" x14ac:dyDescent="0.3">
      <c r="A52" s="16">
        <v>1</v>
      </c>
      <c r="B52" s="41">
        <v>2070</v>
      </c>
      <c r="O52" s="5"/>
    </row>
    <row r="53" spans="1:15" x14ac:dyDescent="0.3">
      <c r="A53" s="16">
        <v>2</v>
      </c>
      <c r="B53" s="42">
        <v>1974</v>
      </c>
      <c r="O53" s="5"/>
    </row>
    <row r="54" spans="1:15" x14ac:dyDescent="0.3">
      <c r="A54" s="16">
        <v>3</v>
      </c>
      <c r="B54" s="42">
        <v>1991</v>
      </c>
      <c r="O54" s="5"/>
    </row>
    <row r="55" spans="1:15" x14ac:dyDescent="0.3">
      <c r="A55" s="16">
        <v>4</v>
      </c>
      <c r="B55" s="42">
        <v>1991</v>
      </c>
      <c r="O55" s="5"/>
    </row>
    <row r="56" spans="1:15" ht="15" thickBot="1" x14ac:dyDescent="0.35">
      <c r="A56" s="17">
        <v>5</v>
      </c>
      <c r="B56" s="42">
        <v>1974</v>
      </c>
      <c r="O56" s="5"/>
    </row>
    <row r="57" spans="1:15" ht="15" thickBot="1" x14ac:dyDescent="0.35">
      <c r="A57" s="15" t="s">
        <v>55</v>
      </c>
      <c r="B57" s="33">
        <v>10000</v>
      </c>
      <c r="O57" s="5"/>
    </row>
    <row r="58" spans="1:15" x14ac:dyDescent="0.3">
      <c r="A58" s="6"/>
      <c r="O58" s="5"/>
    </row>
    <row r="59" spans="1:15" x14ac:dyDescent="0.3">
      <c r="A59" s="6"/>
      <c r="O59" s="5"/>
    </row>
    <row r="60" spans="1:15" x14ac:dyDescent="0.3">
      <c r="A60" s="6"/>
      <c r="O60" s="5"/>
    </row>
    <row r="61" spans="1:15" x14ac:dyDescent="0.3">
      <c r="A61" s="6"/>
      <c r="O61" s="5"/>
    </row>
    <row r="62" spans="1:15" x14ac:dyDescent="0.3">
      <c r="A62" s="6"/>
      <c r="O62" s="5"/>
    </row>
    <row r="63" spans="1:15" x14ac:dyDescent="0.3">
      <c r="A63" s="6"/>
      <c r="O63" s="5"/>
    </row>
    <row r="64" spans="1:15" x14ac:dyDescent="0.3">
      <c r="A64" s="6"/>
      <c r="O64" s="5"/>
    </row>
    <row r="65" spans="1:15" x14ac:dyDescent="0.3">
      <c r="A65" s="6"/>
      <c r="O65" s="5"/>
    </row>
    <row r="66" spans="1:15" ht="15" thickBot="1" x14ac:dyDescent="0.35">
      <c r="A66" s="7"/>
      <c r="B66" s="8"/>
      <c r="C66" s="8"/>
      <c r="D66" s="8"/>
      <c r="E66" s="8"/>
      <c r="F66" s="8"/>
      <c r="G66" s="8"/>
      <c r="H66" s="8"/>
      <c r="I66" s="8"/>
      <c r="J66" s="8"/>
      <c r="K66" s="8"/>
      <c r="L66" s="8"/>
      <c r="M66" s="8"/>
      <c r="N66" s="8"/>
      <c r="O66" s="9"/>
    </row>
    <row r="67" spans="1:15" x14ac:dyDescent="0.3">
      <c r="A67" s="20" t="s">
        <v>75</v>
      </c>
      <c r="B67" s="21"/>
      <c r="C67" s="21"/>
      <c r="D67" s="21"/>
      <c r="E67" s="21"/>
      <c r="F67" s="3"/>
      <c r="G67" s="3"/>
      <c r="H67" s="3"/>
      <c r="N67" s="3"/>
      <c r="O67" s="4"/>
    </row>
    <row r="68" spans="1:15" x14ac:dyDescent="0.3">
      <c r="A68" s="6"/>
      <c r="O68" s="5"/>
    </row>
    <row r="69" spans="1:15" x14ac:dyDescent="0.3">
      <c r="A69" s="6"/>
      <c r="O69" s="5"/>
    </row>
    <row r="70" spans="1:15" x14ac:dyDescent="0.3">
      <c r="A70" s="6"/>
      <c r="O70" s="5"/>
    </row>
    <row r="71" spans="1:15" x14ac:dyDescent="0.3">
      <c r="A71" s="6"/>
      <c r="O71" s="5"/>
    </row>
    <row r="72" spans="1:15" x14ac:dyDescent="0.3">
      <c r="A72" s="6"/>
      <c r="O72" s="5"/>
    </row>
    <row r="73" spans="1:15" x14ac:dyDescent="0.3">
      <c r="A73" s="6"/>
      <c r="O73" s="5"/>
    </row>
    <row r="74" spans="1:15" x14ac:dyDescent="0.3">
      <c r="A74" s="6"/>
      <c r="O74" s="5"/>
    </row>
    <row r="75" spans="1:15" ht="15" thickBot="1" x14ac:dyDescent="0.35">
      <c r="A75" s="7"/>
      <c r="B75" s="8"/>
      <c r="C75" s="8"/>
      <c r="D75" s="8"/>
      <c r="E75" s="8"/>
      <c r="F75" s="8"/>
      <c r="G75" s="8"/>
      <c r="H75" s="8"/>
      <c r="I75" s="8"/>
      <c r="J75" s="8"/>
      <c r="K75" s="8"/>
      <c r="L75" s="8"/>
      <c r="M75" s="8"/>
      <c r="N75" s="8"/>
      <c r="O75" s="9"/>
    </row>
    <row r="76" spans="1:15" ht="15" thickBot="1" x14ac:dyDescent="0.35">
      <c r="A76" s="20" t="s">
        <v>76</v>
      </c>
      <c r="B76" s="21"/>
      <c r="C76" s="21"/>
      <c r="D76" s="21"/>
      <c r="E76" s="21"/>
      <c r="F76" s="3"/>
      <c r="G76" s="3"/>
      <c r="H76" s="3"/>
      <c r="I76" s="3"/>
      <c r="J76" s="3"/>
      <c r="K76" s="3"/>
      <c r="L76" s="3"/>
      <c r="M76" s="3"/>
      <c r="N76" s="3"/>
      <c r="O76" s="4"/>
    </row>
    <row r="77" spans="1:15" ht="15" thickBot="1" x14ac:dyDescent="0.35">
      <c r="A77" s="11" t="s">
        <v>77</v>
      </c>
      <c r="B77" s="11" t="s">
        <v>57</v>
      </c>
      <c r="C77" s="12" t="s">
        <v>79</v>
      </c>
      <c r="D77" s="13" t="s">
        <v>81</v>
      </c>
      <c r="E77" s="13" t="s">
        <v>84</v>
      </c>
      <c r="G77" s="30"/>
      <c r="H77" s="30"/>
      <c r="I77" s="30"/>
      <c r="J77" s="30"/>
      <c r="K77" s="30"/>
      <c r="L77" s="30"/>
      <c r="M77" s="30"/>
      <c r="N77" s="30"/>
      <c r="O77" s="5"/>
    </row>
    <row r="78" spans="1:15" ht="15" thickBot="1" x14ac:dyDescent="0.35">
      <c r="A78" s="35">
        <v>1654260.1482413898</v>
      </c>
      <c r="B78" s="36">
        <v>1584714.6996148867</v>
      </c>
      <c r="C78" s="37">
        <v>3.0106000000000002</v>
      </c>
      <c r="D78" s="37">
        <v>54.962117715687981</v>
      </c>
      <c r="E78" s="34">
        <v>10000</v>
      </c>
      <c r="G78" s="30"/>
      <c r="H78" s="30"/>
      <c r="I78" s="30"/>
      <c r="J78" s="30"/>
      <c r="K78" s="30"/>
      <c r="L78" s="30"/>
      <c r="M78" s="30"/>
      <c r="N78" s="30"/>
      <c r="O78" s="5"/>
    </row>
    <row r="79" spans="1:15" x14ac:dyDescent="0.3">
      <c r="A79" s="6"/>
      <c r="B79" s="30"/>
      <c r="C79" s="30"/>
      <c r="D79" s="30"/>
      <c r="E79" s="30"/>
      <c r="F79" s="30"/>
      <c r="G79" s="30"/>
      <c r="H79" s="30"/>
      <c r="I79" s="30"/>
      <c r="J79" s="30"/>
      <c r="K79" s="30"/>
      <c r="L79" s="30"/>
      <c r="M79" s="30"/>
      <c r="N79" s="30"/>
      <c r="O79" s="5"/>
    </row>
    <row r="80" spans="1:15" x14ac:dyDescent="0.3">
      <c r="A80" s="6" t="str">
        <f>A77</f>
        <v>Sum of Sales</v>
      </c>
      <c r="B80" s="30" t="str">
        <f>B77</f>
        <v>Sum of Total Amount</v>
      </c>
      <c r="C80" s="30" t="str">
        <f>C77</f>
        <v>Average of Quantity</v>
      </c>
      <c r="D80" s="30" t="str">
        <f>D77</f>
        <v>Average of UnitPrice</v>
      </c>
      <c r="E80" s="30" t="str">
        <f>E77</f>
        <v>Count of CustomerSatisfaction</v>
      </c>
      <c r="F80" s="30"/>
      <c r="G80" s="30"/>
      <c r="H80" s="30"/>
      <c r="I80" s="30"/>
      <c r="J80" s="30"/>
      <c r="K80" s="30"/>
      <c r="L80" s="30"/>
      <c r="M80" s="30"/>
      <c r="N80" s="30"/>
      <c r="O80" s="5"/>
    </row>
    <row r="81" spans="1:15" x14ac:dyDescent="0.3">
      <c r="A81" s="38">
        <f>A78</f>
        <v>1654260.1482413898</v>
      </c>
      <c r="B81" s="39">
        <f>B78</f>
        <v>1584714.6996148867</v>
      </c>
      <c r="C81" s="40">
        <f>C78</f>
        <v>3.0106000000000002</v>
      </c>
      <c r="D81" s="40">
        <f>D78</f>
        <v>54.962117715687981</v>
      </c>
      <c r="E81" s="30">
        <f>E78</f>
        <v>10000</v>
      </c>
      <c r="F81" s="30"/>
      <c r="G81" s="30"/>
      <c r="H81" s="30"/>
      <c r="I81" s="30"/>
      <c r="J81" s="30"/>
      <c r="K81" s="30"/>
      <c r="L81" s="30"/>
      <c r="M81" s="30"/>
      <c r="N81" s="30"/>
      <c r="O81" s="5"/>
    </row>
    <row r="82" spans="1:15" ht="15" thickBot="1" x14ac:dyDescent="0.35">
      <c r="A82" s="7"/>
      <c r="B82" s="8"/>
      <c r="C82" s="8"/>
      <c r="D82" s="8"/>
      <c r="E82" s="8"/>
      <c r="F82" s="8"/>
      <c r="G82" s="8"/>
      <c r="H82" s="8"/>
      <c r="I82" s="8"/>
      <c r="J82" s="8"/>
      <c r="K82" s="8"/>
      <c r="L82" s="8"/>
      <c r="M82" s="8"/>
      <c r="N82" s="8"/>
      <c r="O82" s="9"/>
    </row>
    <row r="83" spans="1:15" ht="15" thickBot="1" x14ac:dyDescent="0.35">
      <c r="A83" s="20" t="s">
        <v>83</v>
      </c>
      <c r="B83" s="21"/>
      <c r="C83" s="21"/>
      <c r="D83" s="21"/>
      <c r="E83" s="21"/>
      <c r="F83" s="3"/>
      <c r="G83" s="3"/>
      <c r="H83" s="3"/>
      <c r="I83" s="3"/>
      <c r="J83" s="3"/>
      <c r="K83" s="3"/>
      <c r="L83" s="3"/>
      <c r="M83" s="3"/>
      <c r="N83" s="3"/>
      <c r="O83" s="4"/>
    </row>
    <row r="84" spans="1:15" ht="15" thickBot="1" x14ac:dyDescent="0.35">
      <c r="A84" s="10" t="s">
        <v>56</v>
      </c>
      <c r="B84" s="14" t="s">
        <v>77</v>
      </c>
      <c r="C84" s="30"/>
      <c r="D84" s="30"/>
      <c r="E84" s="30"/>
      <c r="F84" s="30"/>
      <c r="G84" s="30"/>
      <c r="H84" s="30"/>
      <c r="I84" s="30"/>
      <c r="J84" s="30"/>
      <c r="K84" s="30"/>
      <c r="L84" s="30"/>
      <c r="M84" s="30"/>
      <c r="N84" s="30"/>
      <c r="O84" s="5"/>
    </row>
    <row r="85" spans="1:15" x14ac:dyDescent="0.3">
      <c r="A85" s="16" t="s">
        <v>26</v>
      </c>
      <c r="B85" s="43">
        <v>320876.63937472063</v>
      </c>
      <c r="C85" s="30"/>
      <c r="D85" s="30"/>
      <c r="E85" s="30"/>
      <c r="F85" s="30"/>
      <c r="G85" s="30"/>
      <c r="H85" s="30"/>
      <c r="I85" s="30"/>
      <c r="J85" s="30"/>
      <c r="K85" s="30"/>
      <c r="L85" s="30"/>
      <c r="M85" s="30"/>
      <c r="N85" s="30"/>
      <c r="O85" s="5"/>
    </row>
    <row r="86" spans="1:15" x14ac:dyDescent="0.3">
      <c r="A86" s="16" t="s">
        <v>34</v>
      </c>
      <c r="B86" s="44">
        <v>323813.07584525022</v>
      </c>
      <c r="C86" s="30"/>
      <c r="D86" s="30"/>
      <c r="E86" s="30"/>
      <c r="F86" s="30"/>
      <c r="G86" s="30"/>
      <c r="H86" s="30"/>
      <c r="I86" s="30"/>
      <c r="J86" s="30"/>
      <c r="K86" s="30"/>
      <c r="L86" s="30"/>
      <c r="M86" s="30"/>
      <c r="N86" s="30"/>
      <c r="O86" s="5"/>
    </row>
    <row r="87" spans="1:15" x14ac:dyDescent="0.3">
      <c r="A87" s="16" t="s">
        <v>43</v>
      </c>
      <c r="B87" s="44">
        <v>336650.27966409054</v>
      </c>
      <c r="C87" s="30"/>
      <c r="D87" s="30"/>
      <c r="E87" s="30"/>
      <c r="F87" s="30"/>
      <c r="G87" s="30"/>
      <c r="H87" s="30"/>
      <c r="I87" s="30"/>
      <c r="J87" s="30"/>
      <c r="K87" s="30"/>
      <c r="L87" s="30"/>
      <c r="M87" s="30"/>
      <c r="N87" s="30"/>
      <c r="O87" s="5"/>
    </row>
    <row r="88" spans="1:15" x14ac:dyDescent="0.3">
      <c r="A88" s="16" t="s">
        <v>39</v>
      </c>
      <c r="B88" s="44">
        <v>332606.92557522014</v>
      </c>
      <c r="C88" s="30"/>
      <c r="D88" s="30"/>
      <c r="E88" s="30"/>
      <c r="F88" s="30"/>
      <c r="G88" s="30"/>
      <c r="H88" s="30"/>
      <c r="I88" s="30"/>
      <c r="J88" s="30"/>
      <c r="K88" s="30"/>
      <c r="L88" s="30"/>
      <c r="M88" s="30"/>
      <c r="N88" s="30"/>
      <c r="O88" s="5"/>
    </row>
    <row r="89" spans="1:15" ht="15" thickBot="1" x14ac:dyDescent="0.35">
      <c r="A89" s="17" t="s">
        <v>21</v>
      </c>
      <c r="B89" s="44">
        <v>340313.22778210981</v>
      </c>
      <c r="C89" s="30"/>
      <c r="D89" s="30"/>
      <c r="E89" s="30"/>
      <c r="F89" s="30"/>
      <c r="G89" s="30"/>
      <c r="H89" s="30"/>
      <c r="I89" s="30"/>
      <c r="J89" s="30"/>
      <c r="K89" s="30"/>
      <c r="L89" s="30"/>
      <c r="M89" s="30"/>
      <c r="N89" s="30"/>
      <c r="O89" s="5"/>
    </row>
    <row r="90" spans="1:15" ht="15" thickBot="1" x14ac:dyDescent="0.35">
      <c r="A90" s="15" t="s">
        <v>55</v>
      </c>
      <c r="B90" s="45">
        <v>1654260.1482413914</v>
      </c>
      <c r="C90" s="30"/>
      <c r="D90" s="30"/>
      <c r="E90" s="30"/>
      <c r="F90" s="30"/>
      <c r="G90" s="30"/>
      <c r="H90" s="30"/>
      <c r="I90" s="30"/>
      <c r="J90" s="30"/>
      <c r="K90" s="30"/>
      <c r="L90" s="30"/>
      <c r="M90" s="30"/>
      <c r="N90" s="30"/>
      <c r="O90" s="5"/>
    </row>
    <row r="91" spans="1:15" x14ac:dyDescent="0.3">
      <c r="A91" s="6"/>
      <c r="B91" s="30"/>
      <c r="C91" s="30"/>
      <c r="D91" s="30"/>
      <c r="E91" s="30"/>
      <c r="F91" s="30"/>
      <c r="G91" s="30"/>
      <c r="H91" s="30"/>
      <c r="I91" s="30"/>
      <c r="J91" s="30"/>
      <c r="K91" s="30"/>
      <c r="L91" s="30"/>
      <c r="M91" s="30"/>
      <c r="N91" s="30"/>
      <c r="O91" s="5"/>
    </row>
    <row r="92" spans="1:15" x14ac:dyDescent="0.3">
      <c r="A92" s="6"/>
      <c r="B92" s="30"/>
      <c r="C92" s="30"/>
      <c r="D92" s="30"/>
      <c r="E92" s="30"/>
      <c r="F92" s="30"/>
      <c r="G92" s="30"/>
      <c r="H92" s="30"/>
      <c r="I92" s="30"/>
      <c r="J92" s="30"/>
      <c r="K92" s="30"/>
      <c r="L92" s="30"/>
      <c r="M92" s="30"/>
      <c r="N92" s="30"/>
      <c r="O92" s="5"/>
    </row>
    <row r="93" spans="1:15" x14ac:dyDescent="0.3">
      <c r="A93" s="6"/>
      <c r="B93" s="30"/>
      <c r="C93" s="30"/>
      <c r="D93" s="30"/>
      <c r="E93" s="30"/>
      <c r="F93" s="30"/>
      <c r="G93" s="30"/>
      <c r="H93" s="30"/>
      <c r="I93" s="30"/>
      <c r="J93" s="30"/>
      <c r="K93" s="30"/>
      <c r="L93" s="30"/>
      <c r="M93" s="30"/>
      <c r="N93" s="30"/>
      <c r="O93" s="5"/>
    </row>
    <row r="94" spans="1:15" x14ac:dyDescent="0.3">
      <c r="A94" s="6"/>
      <c r="B94" s="30"/>
      <c r="C94" s="30"/>
      <c r="D94" s="30"/>
      <c r="E94" s="30"/>
      <c r="F94" s="30"/>
      <c r="G94" s="30"/>
      <c r="H94" s="30"/>
      <c r="I94" s="30"/>
      <c r="J94" s="30"/>
      <c r="K94" s="30"/>
      <c r="L94" s="30"/>
      <c r="M94" s="30"/>
      <c r="N94" s="30"/>
      <c r="O94" s="5"/>
    </row>
    <row r="95" spans="1:15" x14ac:dyDescent="0.3">
      <c r="A95" s="6"/>
      <c r="B95" s="30"/>
      <c r="C95" s="30"/>
      <c r="D95" s="30"/>
      <c r="E95" s="30"/>
      <c r="F95" s="30"/>
      <c r="G95" s="30"/>
      <c r="H95" s="30"/>
      <c r="I95" s="30"/>
      <c r="J95" s="30"/>
      <c r="K95" s="30"/>
      <c r="L95" s="30"/>
      <c r="M95" s="30"/>
      <c r="N95" s="30"/>
      <c r="O95" s="5"/>
    </row>
    <row r="96" spans="1:15" x14ac:dyDescent="0.3">
      <c r="A96" s="6"/>
      <c r="B96" s="30"/>
      <c r="C96" s="30"/>
      <c r="D96" s="30"/>
      <c r="E96" s="30"/>
      <c r="F96" s="30"/>
      <c r="G96" s="30"/>
      <c r="H96" s="30"/>
      <c r="I96" s="30"/>
      <c r="J96" s="30"/>
      <c r="K96" s="30"/>
      <c r="L96" s="30"/>
      <c r="M96" s="30"/>
      <c r="N96" s="30"/>
      <c r="O96" s="5"/>
    </row>
    <row r="97" spans="1:15" x14ac:dyDescent="0.3">
      <c r="A97" s="6"/>
      <c r="B97" s="30"/>
      <c r="C97" s="30"/>
      <c r="D97" s="30"/>
      <c r="E97" s="30"/>
      <c r="F97" s="30"/>
      <c r="G97" s="30"/>
      <c r="H97" s="30"/>
      <c r="I97" s="30"/>
      <c r="J97" s="30"/>
      <c r="K97" s="30"/>
      <c r="L97" s="30"/>
      <c r="M97" s="30"/>
      <c r="N97" s="30"/>
      <c r="O97" s="5"/>
    </row>
    <row r="98" spans="1:15" x14ac:dyDescent="0.3">
      <c r="A98" s="6"/>
      <c r="B98" s="30"/>
      <c r="C98" s="30"/>
      <c r="D98" s="30"/>
      <c r="E98" s="30"/>
      <c r="F98" s="30"/>
      <c r="G98" s="30"/>
      <c r="H98" s="30"/>
      <c r="I98" s="30"/>
      <c r="J98" s="30"/>
      <c r="K98" s="30"/>
      <c r="L98" s="30"/>
      <c r="M98" s="30"/>
      <c r="N98" s="30"/>
      <c r="O98" s="5"/>
    </row>
    <row r="99" spans="1:15" ht="15" thickBot="1" x14ac:dyDescent="0.35">
      <c r="A99" s="7"/>
      <c r="B99" s="8"/>
      <c r="C99" s="8"/>
      <c r="D99" s="8"/>
      <c r="E99" s="8"/>
      <c r="F99" s="8"/>
      <c r="G99" s="8"/>
      <c r="H99" s="8"/>
      <c r="I99" s="8"/>
      <c r="J99" s="8"/>
      <c r="K99" s="8"/>
      <c r="L99" s="8"/>
      <c r="M99" s="8"/>
      <c r="N99" s="8"/>
      <c r="O99" s="9"/>
    </row>
    <row r="100" spans="1:15" ht="15" thickBot="1" x14ac:dyDescent="0.35">
      <c r="A100" s="20" t="s">
        <v>85</v>
      </c>
      <c r="B100" s="21"/>
      <c r="C100" s="21"/>
      <c r="D100" s="21"/>
      <c r="E100" s="21"/>
      <c r="F100" s="3"/>
      <c r="G100" s="3"/>
      <c r="H100" s="3"/>
      <c r="I100" s="3"/>
      <c r="J100" s="3"/>
      <c r="K100" s="3"/>
      <c r="L100" s="3"/>
      <c r="M100" s="3"/>
      <c r="N100" s="3"/>
      <c r="O100" s="4"/>
    </row>
    <row r="101" spans="1:15" ht="15" thickBot="1" x14ac:dyDescent="0.35">
      <c r="A101" s="10" t="s">
        <v>56</v>
      </c>
      <c r="B101" s="12" t="s">
        <v>78</v>
      </c>
      <c r="C101" s="14" t="s">
        <v>80</v>
      </c>
      <c r="D101" s="30"/>
      <c r="E101" s="30"/>
      <c r="F101" s="30"/>
      <c r="G101" s="30"/>
      <c r="H101" s="30"/>
      <c r="I101" s="30"/>
      <c r="J101" s="30"/>
      <c r="K101" s="30"/>
      <c r="L101" s="30"/>
      <c r="M101" s="30"/>
      <c r="N101" s="30"/>
      <c r="O101" s="5"/>
    </row>
    <row r="102" spans="1:15" x14ac:dyDescent="0.3">
      <c r="A102" s="16" t="s">
        <v>26</v>
      </c>
      <c r="B102" s="47">
        <v>5857</v>
      </c>
      <c r="C102" s="48">
        <v>107365.25526454997</v>
      </c>
      <c r="D102" s="30"/>
      <c r="E102" s="30"/>
      <c r="F102" s="30"/>
      <c r="G102" s="30"/>
      <c r="H102" s="30"/>
      <c r="I102" s="30"/>
      <c r="J102" s="30"/>
      <c r="K102" s="30"/>
      <c r="L102" s="30"/>
      <c r="M102" s="30"/>
      <c r="N102" s="30"/>
      <c r="O102" s="5"/>
    </row>
    <row r="103" spans="1:15" x14ac:dyDescent="0.3">
      <c r="A103" s="16" t="s">
        <v>34</v>
      </c>
      <c r="B103" s="49">
        <v>5897</v>
      </c>
      <c r="C103" s="50">
        <v>109544.84480149992</v>
      </c>
      <c r="D103" s="30"/>
      <c r="E103" s="30"/>
      <c r="F103" s="30"/>
      <c r="G103" s="30"/>
      <c r="H103" s="30"/>
      <c r="I103" s="30"/>
      <c r="J103" s="30"/>
      <c r="K103" s="30"/>
      <c r="L103" s="30"/>
      <c r="M103" s="30"/>
      <c r="N103" s="30"/>
      <c r="O103" s="5"/>
    </row>
    <row r="104" spans="1:15" x14ac:dyDescent="0.3">
      <c r="A104" s="16" t="s">
        <v>43</v>
      </c>
      <c r="B104" s="49">
        <v>6226</v>
      </c>
      <c r="C104" s="50">
        <v>111560.31849690016</v>
      </c>
      <c r="D104" s="30"/>
      <c r="E104" s="30"/>
      <c r="F104" s="30"/>
      <c r="G104" s="30"/>
      <c r="H104" s="30"/>
      <c r="I104" s="30"/>
      <c r="J104" s="30"/>
      <c r="K104" s="30"/>
      <c r="L104" s="30"/>
      <c r="M104" s="30"/>
      <c r="N104" s="30"/>
      <c r="O104" s="5"/>
    </row>
    <row r="105" spans="1:15" x14ac:dyDescent="0.3">
      <c r="A105" s="16" t="s">
        <v>39</v>
      </c>
      <c r="B105" s="49">
        <v>6021</v>
      </c>
      <c r="C105" s="50">
        <v>109437.44143966999</v>
      </c>
      <c r="D105" s="30"/>
      <c r="E105" s="30"/>
      <c r="F105" s="30"/>
      <c r="G105" s="30"/>
      <c r="H105" s="30"/>
      <c r="I105" s="30"/>
      <c r="J105" s="30"/>
      <c r="K105" s="30"/>
      <c r="L105" s="30"/>
      <c r="M105" s="30"/>
      <c r="N105" s="30"/>
      <c r="O105" s="5"/>
    </row>
    <row r="106" spans="1:15" ht="15" thickBot="1" x14ac:dyDescent="0.35">
      <c r="A106" s="17" t="s">
        <v>21</v>
      </c>
      <c r="B106" s="49">
        <v>6105</v>
      </c>
      <c r="C106" s="50">
        <v>111713.31715425992</v>
      </c>
      <c r="D106" s="30"/>
      <c r="E106" s="30"/>
      <c r="F106" s="30"/>
      <c r="G106" s="30"/>
      <c r="H106" s="30"/>
      <c r="I106" s="30"/>
      <c r="J106" s="30"/>
      <c r="K106" s="30"/>
      <c r="L106" s="30"/>
      <c r="M106" s="30"/>
      <c r="N106" s="30"/>
      <c r="O106" s="5"/>
    </row>
    <row r="107" spans="1:15" ht="15" thickBot="1" x14ac:dyDescent="0.35">
      <c r="A107" s="15" t="s">
        <v>55</v>
      </c>
      <c r="B107" s="51">
        <v>30106</v>
      </c>
      <c r="C107" s="52">
        <v>549621.17715687992</v>
      </c>
      <c r="D107" s="30"/>
      <c r="E107" s="30"/>
      <c r="F107" s="30"/>
      <c r="G107" s="30"/>
      <c r="H107" s="30"/>
      <c r="I107" s="30"/>
      <c r="J107" s="30"/>
      <c r="K107" s="30"/>
      <c r="L107" s="30"/>
      <c r="M107" s="30"/>
      <c r="N107" s="30"/>
      <c r="O107" s="5"/>
    </row>
    <row r="108" spans="1:15" x14ac:dyDescent="0.3">
      <c r="A108" s="6"/>
      <c r="B108" s="30"/>
      <c r="C108" s="30"/>
      <c r="D108" s="30"/>
      <c r="E108" s="30"/>
      <c r="F108" s="30"/>
      <c r="G108" s="30"/>
      <c r="H108" s="30"/>
      <c r="I108" s="30"/>
      <c r="J108" s="30"/>
      <c r="K108" s="30"/>
      <c r="L108" s="30"/>
      <c r="M108" s="30"/>
      <c r="N108" s="30"/>
      <c r="O108" s="5"/>
    </row>
    <row r="109" spans="1:15" x14ac:dyDescent="0.3">
      <c r="A109" s="6"/>
      <c r="B109" s="30"/>
      <c r="C109" s="30"/>
      <c r="D109" s="30"/>
      <c r="E109" s="30"/>
      <c r="F109" s="30"/>
      <c r="G109" s="30"/>
      <c r="H109" s="30"/>
      <c r="I109" s="30"/>
      <c r="J109" s="30"/>
      <c r="K109" s="30"/>
      <c r="L109" s="30"/>
      <c r="M109" s="30"/>
      <c r="N109" s="30"/>
      <c r="O109" s="5"/>
    </row>
    <row r="110" spans="1:15" x14ac:dyDescent="0.3">
      <c r="A110" s="6"/>
      <c r="B110" s="30"/>
      <c r="C110" s="30"/>
      <c r="D110" s="30"/>
      <c r="E110" s="30"/>
      <c r="F110" s="30"/>
      <c r="G110" s="30"/>
      <c r="H110" s="30"/>
      <c r="I110" s="30"/>
      <c r="J110" s="30"/>
      <c r="K110" s="30"/>
      <c r="L110" s="30"/>
      <c r="M110" s="30"/>
      <c r="N110" s="30"/>
      <c r="O110" s="5"/>
    </row>
    <row r="111" spans="1:15" x14ac:dyDescent="0.3">
      <c r="A111" s="6"/>
      <c r="B111" s="30"/>
      <c r="C111" s="30"/>
      <c r="D111" s="30"/>
      <c r="E111" s="30"/>
      <c r="F111" s="30"/>
      <c r="G111" s="30"/>
      <c r="H111" s="30"/>
      <c r="I111" s="30"/>
      <c r="J111" s="30"/>
      <c r="K111" s="30"/>
      <c r="L111" s="30"/>
      <c r="M111" s="30"/>
      <c r="N111" s="30"/>
      <c r="O111" s="5"/>
    </row>
    <row r="112" spans="1:15" x14ac:dyDescent="0.3">
      <c r="A112" s="6"/>
      <c r="B112" s="30"/>
      <c r="C112" s="30"/>
      <c r="D112" s="30"/>
      <c r="E112" s="30"/>
      <c r="F112" s="30"/>
      <c r="G112" s="30"/>
      <c r="H112" s="30"/>
      <c r="I112" s="30"/>
      <c r="J112" s="30"/>
      <c r="K112" s="30"/>
      <c r="L112" s="30"/>
      <c r="M112" s="30"/>
      <c r="N112" s="30"/>
      <c r="O112" s="5"/>
    </row>
    <row r="113" spans="1:15" x14ac:dyDescent="0.3">
      <c r="A113" s="6"/>
      <c r="B113" s="30"/>
      <c r="C113" s="30"/>
      <c r="D113" s="30"/>
      <c r="E113" s="30"/>
      <c r="F113" s="30"/>
      <c r="G113" s="30"/>
      <c r="H113" s="30"/>
      <c r="I113" s="30"/>
      <c r="J113" s="30"/>
      <c r="K113" s="30"/>
      <c r="L113" s="30"/>
      <c r="M113" s="30"/>
      <c r="N113" s="30"/>
      <c r="O113" s="5"/>
    </row>
    <row r="114" spans="1:15" x14ac:dyDescent="0.3">
      <c r="A114" s="6"/>
      <c r="B114" s="30"/>
      <c r="C114" s="30"/>
      <c r="D114" s="30"/>
      <c r="E114" s="30"/>
      <c r="F114" s="30"/>
      <c r="G114" s="30"/>
      <c r="H114" s="30"/>
      <c r="I114" s="30"/>
      <c r="J114" s="30"/>
      <c r="K114" s="30"/>
      <c r="L114" s="30"/>
      <c r="M114" s="30"/>
      <c r="N114" s="30"/>
      <c r="O114" s="5"/>
    </row>
    <row r="115" spans="1:15" ht="15" thickBot="1" x14ac:dyDescent="0.35">
      <c r="A115" s="7"/>
      <c r="B115" s="8"/>
      <c r="C115" s="8"/>
      <c r="D115" s="8"/>
      <c r="E115" s="8"/>
      <c r="F115" s="8"/>
      <c r="G115" s="8"/>
      <c r="H115" s="8"/>
      <c r="I115" s="8"/>
      <c r="J115" s="8"/>
      <c r="K115" s="8"/>
      <c r="L115" s="8"/>
      <c r="M115" s="8"/>
      <c r="N115" s="8"/>
      <c r="O115" s="9"/>
    </row>
    <row r="116" spans="1:15" ht="15" thickBot="1" x14ac:dyDescent="0.35">
      <c r="A116" s="20" t="s">
        <v>86</v>
      </c>
      <c r="B116" s="21"/>
      <c r="C116" s="21"/>
      <c r="D116" s="21"/>
      <c r="E116" s="21"/>
      <c r="F116" s="3"/>
      <c r="G116" s="3"/>
      <c r="H116" s="3"/>
      <c r="I116" s="3"/>
      <c r="J116" s="3"/>
      <c r="K116" s="3"/>
      <c r="L116" s="3"/>
      <c r="M116" s="3"/>
      <c r="N116" s="3"/>
      <c r="O116" s="4"/>
    </row>
    <row r="117" spans="1:15" ht="15" thickBot="1" x14ac:dyDescent="0.35">
      <c r="A117" s="10" t="s">
        <v>56</v>
      </c>
      <c r="B117" s="14" t="s">
        <v>77</v>
      </c>
      <c r="C117" s="30"/>
      <c r="D117" s="10" t="s">
        <v>56</v>
      </c>
      <c r="E117" s="14" t="s">
        <v>78</v>
      </c>
      <c r="F117" s="30"/>
      <c r="G117" s="10" t="s">
        <v>56</v>
      </c>
      <c r="H117" s="14" t="s">
        <v>80</v>
      </c>
      <c r="I117" s="30"/>
      <c r="J117" s="10" t="s">
        <v>56</v>
      </c>
      <c r="K117" s="14" t="s">
        <v>57</v>
      </c>
      <c r="L117" s="30"/>
      <c r="M117" s="30"/>
      <c r="N117" s="30"/>
      <c r="O117" s="5"/>
    </row>
    <row r="118" spans="1:15" x14ac:dyDescent="0.3">
      <c r="A118" s="16" t="s">
        <v>36</v>
      </c>
      <c r="B118" s="43">
        <v>695454.48626454931</v>
      </c>
      <c r="C118" s="30"/>
      <c r="D118" s="16" t="s">
        <v>36</v>
      </c>
      <c r="E118" s="43">
        <v>12702</v>
      </c>
      <c r="F118" s="30"/>
      <c r="G118" s="16" t="s">
        <v>36</v>
      </c>
      <c r="H118" s="43">
        <v>231859.90028597997</v>
      </c>
      <c r="I118" s="30"/>
      <c r="J118" s="16" t="s">
        <v>36</v>
      </c>
      <c r="K118" s="43">
        <v>625909.03763804969</v>
      </c>
      <c r="L118" s="30"/>
      <c r="M118" s="30"/>
      <c r="N118" s="30"/>
      <c r="O118" s="5"/>
    </row>
    <row r="119" spans="1:15" x14ac:dyDescent="0.3">
      <c r="A119" s="16" t="s">
        <v>28</v>
      </c>
      <c r="B119" s="44">
        <v>483573.50735570025</v>
      </c>
      <c r="C119" s="30"/>
      <c r="D119" s="16" t="s">
        <v>28</v>
      </c>
      <c r="E119" s="44">
        <v>8746</v>
      </c>
      <c r="F119" s="30"/>
      <c r="G119" s="16" t="s">
        <v>28</v>
      </c>
      <c r="H119" s="44">
        <v>161039.22205125017</v>
      </c>
      <c r="I119" s="30"/>
      <c r="J119" s="16" t="s">
        <v>28</v>
      </c>
      <c r="K119" s="44">
        <v>483573.50735570025</v>
      </c>
      <c r="L119" s="30"/>
      <c r="M119" s="30"/>
      <c r="N119" s="30"/>
      <c r="O119" s="5"/>
    </row>
    <row r="120" spans="1:15" ht="15" thickBot="1" x14ac:dyDescent="0.35">
      <c r="A120" s="17" t="s">
        <v>23</v>
      </c>
      <c r="B120" s="44">
        <v>475232.1546211394</v>
      </c>
      <c r="C120" s="30"/>
      <c r="D120" s="17" t="s">
        <v>23</v>
      </c>
      <c r="E120" s="44">
        <v>8658</v>
      </c>
      <c r="F120" s="30"/>
      <c r="G120" s="17" t="s">
        <v>23</v>
      </c>
      <c r="H120" s="44">
        <v>156722.05481964987</v>
      </c>
      <c r="I120" s="30"/>
      <c r="J120" s="17" t="s">
        <v>23</v>
      </c>
      <c r="K120" s="44">
        <v>475232.1546211394</v>
      </c>
      <c r="L120" s="30"/>
      <c r="M120" s="30"/>
      <c r="N120" s="30"/>
      <c r="O120" s="5"/>
    </row>
    <row r="121" spans="1:15" ht="15" thickBot="1" x14ac:dyDescent="0.35">
      <c r="A121" s="15" t="s">
        <v>55</v>
      </c>
      <c r="B121" s="45">
        <v>1654260.1482413888</v>
      </c>
      <c r="C121" s="30"/>
      <c r="D121" s="15" t="s">
        <v>55</v>
      </c>
      <c r="E121" s="45">
        <v>30106</v>
      </c>
      <c r="F121" s="30"/>
      <c r="G121" s="15" t="s">
        <v>55</v>
      </c>
      <c r="H121" s="45">
        <v>549621.17715688003</v>
      </c>
      <c r="I121" s="30"/>
      <c r="J121" s="15" t="s">
        <v>55</v>
      </c>
      <c r="K121" s="45">
        <v>1584714.6996148892</v>
      </c>
      <c r="L121" s="30"/>
      <c r="M121" s="30"/>
      <c r="N121" s="30"/>
      <c r="O121" s="5"/>
    </row>
    <row r="122" spans="1:15" x14ac:dyDescent="0.3">
      <c r="A122" s="6"/>
      <c r="B122" s="30"/>
      <c r="C122" s="30"/>
      <c r="D122" s="30"/>
      <c r="E122" s="30"/>
      <c r="F122" s="30"/>
      <c r="G122" s="30"/>
      <c r="H122" s="30"/>
      <c r="I122" s="30"/>
      <c r="J122" s="30"/>
      <c r="K122" s="30"/>
      <c r="L122" s="30"/>
      <c r="M122" s="30"/>
      <c r="N122" s="30"/>
      <c r="O122" s="5"/>
    </row>
    <row r="123" spans="1:15" x14ac:dyDescent="0.3">
      <c r="A123" s="6"/>
      <c r="B123" s="30"/>
      <c r="C123" s="30"/>
      <c r="D123" s="30"/>
      <c r="E123" s="30"/>
      <c r="F123" s="30"/>
      <c r="G123" s="30"/>
      <c r="H123" s="30"/>
      <c r="I123" s="30"/>
      <c r="J123" s="30"/>
      <c r="K123" s="30"/>
      <c r="L123" s="30"/>
      <c r="M123" s="30"/>
      <c r="N123" s="30"/>
      <c r="O123" s="5"/>
    </row>
    <row r="124" spans="1:15" x14ac:dyDescent="0.3">
      <c r="A124" s="6"/>
      <c r="B124" s="30"/>
      <c r="C124" s="30"/>
      <c r="D124" s="30"/>
      <c r="E124" s="30"/>
      <c r="F124" s="30"/>
      <c r="G124" s="30"/>
      <c r="H124" s="30"/>
      <c r="I124" s="30"/>
      <c r="J124" s="30"/>
      <c r="K124" s="30"/>
      <c r="L124" s="30"/>
      <c r="M124" s="30"/>
      <c r="N124" s="30"/>
      <c r="O124" s="5"/>
    </row>
    <row r="125" spans="1:15" x14ac:dyDescent="0.3">
      <c r="A125" s="6"/>
      <c r="B125" s="30"/>
      <c r="C125" s="30"/>
      <c r="D125" s="30"/>
      <c r="E125" s="30"/>
      <c r="F125" s="30"/>
      <c r="G125" s="30"/>
      <c r="H125" s="30"/>
      <c r="I125" s="30"/>
      <c r="J125" s="30"/>
      <c r="K125" s="30"/>
      <c r="L125" s="30"/>
      <c r="M125" s="30"/>
      <c r="N125" s="30"/>
      <c r="O125" s="5"/>
    </row>
    <row r="126" spans="1:15" x14ac:dyDescent="0.3">
      <c r="A126" s="6"/>
      <c r="B126" s="30"/>
      <c r="C126" s="30"/>
      <c r="D126" s="30"/>
      <c r="E126" s="30"/>
      <c r="F126" s="30"/>
      <c r="G126" s="30"/>
      <c r="H126" s="30"/>
      <c r="I126" s="30"/>
      <c r="J126" s="30"/>
      <c r="K126" s="30"/>
      <c r="L126" s="30"/>
      <c r="M126" s="30"/>
      <c r="N126" s="30"/>
      <c r="O126" s="5"/>
    </row>
    <row r="127" spans="1:15" x14ac:dyDescent="0.3">
      <c r="A127" s="6"/>
      <c r="B127" s="30"/>
      <c r="C127" s="30"/>
      <c r="D127" s="30"/>
      <c r="E127" s="30"/>
      <c r="F127" s="30"/>
      <c r="G127" s="30"/>
      <c r="H127" s="30"/>
      <c r="I127" s="30"/>
      <c r="J127" s="30"/>
      <c r="K127" s="30"/>
      <c r="L127" s="30"/>
      <c r="M127" s="30"/>
      <c r="N127" s="30"/>
      <c r="O127" s="5"/>
    </row>
    <row r="128" spans="1:15" x14ac:dyDescent="0.3">
      <c r="A128" s="6"/>
      <c r="B128" s="30"/>
      <c r="C128" s="30"/>
      <c r="D128" s="30"/>
      <c r="E128" s="30"/>
      <c r="F128" s="30"/>
      <c r="G128" s="30"/>
      <c r="H128" s="30"/>
      <c r="I128" s="30"/>
      <c r="J128" s="30"/>
      <c r="K128" s="30"/>
      <c r="L128" s="30"/>
      <c r="M128" s="30"/>
      <c r="N128" s="30"/>
      <c r="O128" s="5"/>
    </row>
    <row r="129" spans="1:15" x14ac:dyDescent="0.3">
      <c r="A129" s="6"/>
      <c r="B129" s="30"/>
      <c r="C129" s="30"/>
      <c r="D129" s="30"/>
      <c r="E129" s="30"/>
      <c r="F129" s="30"/>
      <c r="G129" s="30"/>
      <c r="H129" s="30"/>
      <c r="I129" s="30"/>
      <c r="J129" s="30"/>
      <c r="K129" s="30"/>
      <c r="L129" s="30"/>
      <c r="M129" s="30"/>
      <c r="N129" s="30"/>
      <c r="O129" s="5"/>
    </row>
    <row r="130" spans="1:15" ht="15" thickBot="1" x14ac:dyDescent="0.35">
      <c r="A130" s="7"/>
      <c r="B130" s="8"/>
      <c r="C130" s="8"/>
      <c r="D130" s="8"/>
      <c r="E130" s="8"/>
      <c r="F130" s="8"/>
      <c r="G130" s="8"/>
      <c r="H130" s="8"/>
      <c r="I130" s="8"/>
      <c r="J130" s="8"/>
      <c r="K130" s="8"/>
      <c r="L130" s="8"/>
      <c r="M130" s="8"/>
      <c r="N130" s="8"/>
      <c r="O130" s="9"/>
    </row>
    <row r="131" spans="1:15" ht="15" thickBot="1" x14ac:dyDescent="0.35">
      <c r="A131" s="20" t="s">
        <v>87</v>
      </c>
      <c r="B131" s="21"/>
      <c r="C131" s="21"/>
      <c r="D131" s="21"/>
      <c r="E131" s="21"/>
      <c r="F131" s="3"/>
      <c r="G131" s="3"/>
      <c r="H131" s="3"/>
      <c r="I131" s="3"/>
      <c r="J131" s="3"/>
      <c r="K131" s="3"/>
      <c r="L131" s="3"/>
      <c r="M131" s="3"/>
      <c r="N131" s="3"/>
      <c r="O131" s="4"/>
    </row>
    <row r="132" spans="1:15" ht="15" thickBot="1" x14ac:dyDescent="0.35">
      <c r="A132" s="10" t="s">
        <v>56</v>
      </c>
      <c r="B132" s="11" t="s">
        <v>57</v>
      </c>
      <c r="C132" s="14" t="s">
        <v>77</v>
      </c>
      <c r="D132" s="30"/>
      <c r="E132" s="30"/>
      <c r="F132" s="30"/>
      <c r="G132" s="30"/>
      <c r="H132" s="30"/>
      <c r="I132" s="30"/>
      <c r="J132" s="30"/>
      <c r="K132" s="30"/>
      <c r="L132" s="30"/>
      <c r="M132" s="30"/>
      <c r="N132" s="30"/>
      <c r="O132" s="5"/>
    </row>
    <row r="133" spans="1:15" x14ac:dyDescent="0.3">
      <c r="A133" s="16" t="s">
        <v>32</v>
      </c>
      <c r="B133" s="47">
        <v>404315.20802240883</v>
      </c>
      <c r="C133" s="48">
        <v>421579.30018746085</v>
      </c>
      <c r="D133" s="30"/>
      <c r="E133" s="30"/>
      <c r="F133" s="30"/>
      <c r="G133" s="30"/>
      <c r="H133" s="30"/>
      <c r="I133" s="30"/>
      <c r="J133" s="30"/>
      <c r="K133" s="30"/>
      <c r="L133" s="30"/>
      <c r="M133" s="30"/>
      <c r="N133" s="30"/>
      <c r="O133" s="5"/>
    </row>
    <row r="134" spans="1:15" x14ac:dyDescent="0.3">
      <c r="A134" s="16" t="s">
        <v>22</v>
      </c>
      <c r="B134" s="49">
        <v>402693.39138445142</v>
      </c>
      <c r="C134" s="50">
        <v>421512.17500072019</v>
      </c>
      <c r="D134" s="30"/>
      <c r="E134" s="30"/>
      <c r="F134" s="30"/>
      <c r="G134" s="30"/>
      <c r="H134" s="30"/>
      <c r="I134" s="30"/>
      <c r="J134" s="30"/>
      <c r="K134" s="30"/>
      <c r="L134" s="30"/>
      <c r="M134" s="30"/>
      <c r="N134" s="30"/>
      <c r="O134" s="5"/>
    </row>
    <row r="135" spans="1:15" x14ac:dyDescent="0.3">
      <c r="A135" s="16" t="s">
        <v>30</v>
      </c>
      <c r="B135" s="49">
        <v>385703.40255586075</v>
      </c>
      <c r="C135" s="50">
        <v>402184.3373993499</v>
      </c>
      <c r="D135" s="30"/>
      <c r="E135" s="30"/>
      <c r="F135" s="30"/>
      <c r="G135" s="30"/>
      <c r="H135" s="30"/>
      <c r="I135" s="30"/>
      <c r="J135" s="30"/>
      <c r="K135" s="30"/>
      <c r="L135" s="30"/>
      <c r="M135" s="30"/>
      <c r="N135" s="30"/>
      <c r="O135" s="5"/>
    </row>
    <row r="136" spans="1:15" ht="15" thickBot="1" x14ac:dyDescent="0.35">
      <c r="A136" s="17" t="s">
        <v>35</v>
      </c>
      <c r="B136" s="49">
        <v>392002.6976521691</v>
      </c>
      <c r="C136" s="50">
        <v>408984.3356538596</v>
      </c>
      <c r="D136" s="30"/>
      <c r="E136" s="30"/>
      <c r="F136" s="30"/>
      <c r="G136" s="30"/>
      <c r="H136" s="30"/>
      <c r="I136" s="30"/>
      <c r="J136" s="30"/>
      <c r="K136" s="30"/>
      <c r="L136" s="30"/>
      <c r="M136" s="30"/>
      <c r="N136" s="30"/>
      <c r="O136" s="5"/>
    </row>
    <row r="137" spans="1:15" ht="15" thickBot="1" x14ac:dyDescent="0.35">
      <c r="A137" s="15" t="s">
        <v>55</v>
      </c>
      <c r="B137" s="51">
        <v>1584714.6996148902</v>
      </c>
      <c r="C137" s="52">
        <v>1654260.1482413905</v>
      </c>
      <c r="D137" s="30"/>
      <c r="E137" s="30"/>
      <c r="F137" s="30"/>
      <c r="G137" s="30"/>
      <c r="H137" s="30"/>
      <c r="I137" s="30"/>
      <c r="J137" s="30"/>
      <c r="K137" s="30"/>
      <c r="L137" s="30"/>
      <c r="M137" s="30"/>
      <c r="N137" s="30"/>
      <c r="O137" s="5"/>
    </row>
    <row r="138" spans="1:15" x14ac:dyDescent="0.3">
      <c r="A138" s="6"/>
      <c r="B138" s="30"/>
      <c r="C138" s="30"/>
      <c r="D138" s="30"/>
      <c r="E138" s="30"/>
      <c r="F138" s="30"/>
      <c r="G138" s="30"/>
      <c r="H138" s="30"/>
      <c r="I138" s="30"/>
      <c r="J138" s="30"/>
      <c r="K138" s="30"/>
      <c r="L138" s="30"/>
      <c r="M138" s="30"/>
      <c r="N138" s="30"/>
      <c r="O138" s="5"/>
    </row>
    <row r="139" spans="1:15" x14ac:dyDescent="0.3">
      <c r="A139" s="6"/>
      <c r="B139" s="30"/>
      <c r="C139" s="30"/>
      <c r="D139" s="30"/>
      <c r="E139" s="30"/>
      <c r="F139" s="30"/>
      <c r="G139" s="30"/>
      <c r="H139" s="30"/>
      <c r="I139" s="30"/>
      <c r="J139" s="30"/>
      <c r="K139" s="30"/>
      <c r="L139" s="30"/>
      <c r="M139" s="30"/>
      <c r="N139" s="30"/>
      <c r="O139" s="5"/>
    </row>
    <row r="140" spans="1:15" x14ac:dyDescent="0.3">
      <c r="A140" s="6"/>
      <c r="B140" s="30"/>
      <c r="C140" s="30"/>
      <c r="D140" s="30"/>
      <c r="E140" s="30"/>
      <c r="F140" s="30"/>
      <c r="G140" s="30"/>
      <c r="H140" s="30"/>
      <c r="I140" s="30"/>
      <c r="J140" s="30"/>
      <c r="K140" s="30"/>
      <c r="L140" s="30"/>
      <c r="M140" s="30"/>
      <c r="N140" s="30"/>
      <c r="O140" s="5"/>
    </row>
    <row r="141" spans="1:15" x14ac:dyDescent="0.3">
      <c r="A141" s="6"/>
      <c r="B141" s="30"/>
      <c r="C141" s="30"/>
      <c r="D141" s="30"/>
      <c r="E141" s="30"/>
      <c r="F141" s="30"/>
      <c r="G141" s="30"/>
      <c r="H141" s="30"/>
      <c r="I141" s="30"/>
      <c r="J141" s="30"/>
      <c r="K141" s="30"/>
      <c r="L141" s="30"/>
      <c r="M141" s="30"/>
      <c r="N141" s="30"/>
      <c r="O141" s="5"/>
    </row>
    <row r="142" spans="1:15" x14ac:dyDescent="0.3">
      <c r="A142" s="6"/>
      <c r="B142" s="30"/>
      <c r="C142" s="30"/>
      <c r="D142" s="30"/>
      <c r="E142" s="30"/>
      <c r="F142" s="30"/>
      <c r="G142" s="30"/>
      <c r="H142" s="30"/>
      <c r="I142" s="30"/>
      <c r="J142" s="30"/>
      <c r="K142" s="30"/>
      <c r="L142" s="30"/>
      <c r="M142" s="30"/>
      <c r="N142" s="30"/>
      <c r="O142" s="5"/>
    </row>
    <row r="143" spans="1:15" x14ac:dyDescent="0.3">
      <c r="A143" s="6"/>
      <c r="B143" s="30"/>
      <c r="C143" s="30"/>
      <c r="D143" s="30"/>
      <c r="E143" s="30"/>
      <c r="F143" s="30"/>
      <c r="G143" s="30"/>
      <c r="H143" s="30"/>
      <c r="I143" s="30"/>
      <c r="J143" s="30"/>
      <c r="K143" s="30"/>
      <c r="L143" s="30"/>
      <c r="M143" s="30"/>
      <c r="N143" s="30"/>
      <c r="O143" s="5"/>
    </row>
    <row r="144" spans="1:15" x14ac:dyDescent="0.3">
      <c r="A144" s="6"/>
      <c r="B144" s="30"/>
      <c r="C144" s="30"/>
      <c r="D144" s="30"/>
      <c r="E144" s="30"/>
      <c r="F144" s="30"/>
      <c r="G144" s="30"/>
      <c r="H144" s="30"/>
      <c r="I144" s="30"/>
      <c r="J144" s="30"/>
      <c r="K144" s="30"/>
      <c r="L144" s="30"/>
      <c r="M144" s="30"/>
      <c r="N144" s="30"/>
      <c r="O144" s="5"/>
    </row>
    <row r="145" spans="1:15" x14ac:dyDescent="0.3">
      <c r="A145" s="6"/>
      <c r="B145" s="30"/>
      <c r="C145" s="30"/>
      <c r="D145" s="30"/>
      <c r="E145" s="30"/>
      <c r="F145" s="30"/>
      <c r="G145" s="30"/>
      <c r="H145" s="30"/>
      <c r="I145" s="30"/>
      <c r="J145" s="30"/>
      <c r="K145" s="30"/>
      <c r="L145" s="30"/>
      <c r="M145" s="30"/>
      <c r="N145" s="30"/>
      <c r="O145" s="5"/>
    </row>
    <row r="146" spans="1:15" ht="15" thickBot="1" x14ac:dyDescent="0.35">
      <c r="A146" s="7"/>
      <c r="B146" s="8"/>
      <c r="C146" s="8"/>
      <c r="D146" s="8"/>
      <c r="E146" s="8"/>
      <c r="F146" s="8"/>
      <c r="G146" s="8"/>
      <c r="H146" s="8"/>
      <c r="I146" s="8"/>
      <c r="J146" s="8"/>
      <c r="K146" s="8"/>
      <c r="L146" s="8"/>
      <c r="M146" s="8"/>
      <c r="N146" s="8"/>
      <c r="O146" s="9"/>
    </row>
    <row r="147" spans="1:15" ht="15" thickBot="1" x14ac:dyDescent="0.35">
      <c r="A147" s="20" t="s">
        <v>88</v>
      </c>
      <c r="B147" s="21"/>
      <c r="C147" s="21"/>
      <c r="D147" s="21"/>
      <c r="E147" s="21"/>
      <c r="F147" s="3"/>
      <c r="G147" s="3"/>
      <c r="H147" s="3"/>
      <c r="I147" s="3"/>
      <c r="J147" s="3"/>
      <c r="K147" s="3"/>
      <c r="L147" s="3"/>
      <c r="M147" s="3"/>
      <c r="N147" s="3"/>
      <c r="O147" s="4"/>
    </row>
    <row r="148" spans="1:15" ht="15" thickBot="1" x14ac:dyDescent="0.35">
      <c r="A148" s="10" t="s">
        <v>56</v>
      </c>
      <c r="B148" s="14" t="s">
        <v>82</v>
      </c>
      <c r="C148" s="30"/>
      <c r="D148" s="55"/>
      <c r="E148" s="55"/>
      <c r="F148" s="30"/>
      <c r="G148" s="30"/>
      <c r="H148" s="30"/>
      <c r="I148" s="30"/>
      <c r="J148" s="30"/>
      <c r="K148" s="30"/>
      <c r="L148" s="30"/>
      <c r="M148" s="30"/>
      <c r="N148" s="30"/>
      <c r="O148" s="5"/>
    </row>
    <row r="149" spans="1:15" x14ac:dyDescent="0.3">
      <c r="A149" s="16" t="s">
        <v>26</v>
      </c>
      <c r="B149" s="43">
        <v>13443.293036664023</v>
      </c>
      <c r="C149" s="30"/>
      <c r="D149" s="30"/>
      <c r="E149" s="53"/>
      <c r="F149" s="30"/>
      <c r="G149" s="30"/>
      <c r="H149" s="30"/>
      <c r="I149" s="30"/>
      <c r="J149" s="30"/>
      <c r="K149" s="30"/>
      <c r="L149" s="30"/>
      <c r="M149" s="30"/>
      <c r="N149" s="30"/>
      <c r="O149" s="5"/>
    </row>
    <row r="150" spans="1:15" x14ac:dyDescent="0.3">
      <c r="A150" s="16" t="s">
        <v>34</v>
      </c>
      <c r="B150" s="44">
        <v>13542.347899121</v>
      </c>
      <c r="C150" s="30"/>
      <c r="D150" s="30"/>
      <c r="E150" s="53"/>
      <c r="F150" s="30"/>
      <c r="G150" s="30"/>
      <c r="H150" s="30"/>
      <c r="I150" s="30"/>
      <c r="J150" s="30"/>
      <c r="K150" s="30"/>
      <c r="L150" s="30"/>
      <c r="M150" s="30"/>
      <c r="N150" s="30"/>
      <c r="O150" s="5"/>
    </row>
    <row r="151" spans="1:15" x14ac:dyDescent="0.3">
      <c r="A151" s="16" t="s">
        <v>43</v>
      </c>
      <c r="B151" s="44">
        <v>14717.403431214003</v>
      </c>
      <c r="C151" s="30"/>
      <c r="D151" s="30"/>
      <c r="E151" s="53"/>
      <c r="F151" s="30"/>
      <c r="G151" s="30"/>
      <c r="H151" s="30"/>
      <c r="I151" s="30"/>
      <c r="J151" s="30"/>
      <c r="K151" s="30"/>
      <c r="L151" s="30"/>
      <c r="M151" s="30"/>
      <c r="N151" s="30"/>
      <c r="O151" s="5"/>
    </row>
    <row r="152" spans="1:15" x14ac:dyDescent="0.3">
      <c r="A152" s="16" t="s">
        <v>39</v>
      </c>
      <c r="B152" s="44">
        <v>13769.310299474017</v>
      </c>
      <c r="C152" s="30"/>
      <c r="D152" s="30"/>
      <c r="E152" s="53"/>
      <c r="F152" s="30"/>
      <c r="G152" s="30"/>
      <c r="H152" s="30"/>
      <c r="I152" s="30"/>
      <c r="J152" s="30"/>
      <c r="K152" s="30"/>
      <c r="L152" s="30"/>
      <c r="M152" s="30"/>
      <c r="N152" s="30"/>
      <c r="O152" s="5"/>
    </row>
    <row r="153" spans="1:15" ht="15" thickBot="1" x14ac:dyDescent="0.35">
      <c r="A153" s="17" t="s">
        <v>21</v>
      </c>
      <c r="B153" s="44">
        <v>14073.093960027001</v>
      </c>
      <c r="C153" s="30"/>
      <c r="D153" s="30"/>
      <c r="E153" s="53"/>
      <c r="F153" s="30"/>
      <c r="G153" s="30"/>
      <c r="H153" s="30"/>
      <c r="I153" s="30"/>
      <c r="J153" s="30"/>
      <c r="K153" s="30"/>
      <c r="L153" s="30"/>
      <c r="M153" s="30"/>
      <c r="N153" s="30"/>
      <c r="O153" s="5"/>
    </row>
    <row r="154" spans="1:15" ht="15" thickBot="1" x14ac:dyDescent="0.35">
      <c r="A154" s="15" t="s">
        <v>55</v>
      </c>
      <c r="B154" s="45">
        <v>69545.448626500045</v>
      </c>
      <c r="C154" s="30"/>
      <c r="D154" s="30"/>
      <c r="E154" s="53"/>
      <c r="F154" s="30"/>
      <c r="G154" s="30"/>
      <c r="H154" s="30"/>
      <c r="I154" s="30"/>
      <c r="J154" s="30"/>
      <c r="K154" s="30"/>
      <c r="L154" s="30"/>
      <c r="M154" s="30"/>
      <c r="N154" s="30"/>
      <c r="O154" s="5"/>
    </row>
    <row r="155" spans="1:15" x14ac:dyDescent="0.3">
      <c r="A155" s="6"/>
      <c r="B155" s="30"/>
      <c r="C155" s="30"/>
      <c r="D155" s="30"/>
      <c r="E155" s="53"/>
      <c r="F155" s="30"/>
      <c r="G155" s="30"/>
      <c r="H155" s="30"/>
      <c r="I155" s="30"/>
      <c r="J155" s="30"/>
      <c r="K155" s="30"/>
      <c r="L155" s="30"/>
      <c r="M155" s="30"/>
      <c r="N155" s="30"/>
      <c r="O155" s="5"/>
    </row>
    <row r="156" spans="1:15" x14ac:dyDescent="0.3">
      <c r="A156" s="6"/>
      <c r="B156" s="30"/>
      <c r="C156" s="30"/>
      <c r="D156" s="30"/>
      <c r="E156" s="53"/>
      <c r="F156" s="30"/>
      <c r="G156" s="30"/>
      <c r="H156" s="30"/>
      <c r="I156" s="30"/>
      <c r="J156" s="30"/>
      <c r="K156" s="30"/>
      <c r="L156" s="30"/>
      <c r="M156" s="30"/>
      <c r="N156" s="30"/>
      <c r="O156" s="5"/>
    </row>
    <row r="157" spans="1:15" x14ac:dyDescent="0.3">
      <c r="A157" s="6"/>
      <c r="B157" s="30"/>
      <c r="C157" s="30"/>
      <c r="D157" s="30"/>
      <c r="E157" s="53"/>
      <c r="F157" s="30"/>
      <c r="G157" s="30"/>
      <c r="H157" s="30"/>
      <c r="I157" s="30"/>
      <c r="J157" s="30"/>
      <c r="K157" s="30"/>
      <c r="L157" s="30"/>
      <c r="M157" s="30"/>
      <c r="N157" s="30"/>
      <c r="O157" s="5"/>
    </row>
    <row r="158" spans="1:15" x14ac:dyDescent="0.3">
      <c r="A158" s="6"/>
      <c r="B158" s="30"/>
      <c r="C158" s="30"/>
      <c r="D158" s="30"/>
      <c r="E158" s="53"/>
      <c r="F158" s="30"/>
      <c r="G158" s="30"/>
      <c r="H158" s="30"/>
      <c r="I158" s="30"/>
      <c r="J158" s="30"/>
      <c r="K158" s="30"/>
      <c r="L158" s="30"/>
      <c r="M158" s="30"/>
      <c r="N158" s="30"/>
      <c r="O158" s="5"/>
    </row>
    <row r="159" spans="1:15" x14ac:dyDescent="0.3">
      <c r="A159" s="6"/>
      <c r="B159" s="30"/>
      <c r="C159" s="30"/>
      <c r="D159" s="30"/>
      <c r="E159" s="53"/>
      <c r="F159" s="30"/>
      <c r="G159" s="30"/>
      <c r="H159" s="30"/>
      <c r="I159" s="30"/>
      <c r="J159" s="30"/>
      <c r="K159" s="30"/>
      <c r="L159" s="30"/>
      <c r="M159" s="30"/>
      <c r="N159" s="30"/>
      <c r="O159" s="5"/>
    </row>
    <row r="160" spans="1:15" x14ac:dyDescent="0.3">
      <c r="A160" s="6"/>
      <c r="B160" s="30"/>
      <c r="C160" s="30"/>
      <c r="D160" s="30"/>
      <c r="E160" s="53"/>
      <c r="F160" s="30"/>
      <c r="G160" s="30"/>
      <c r="H160" s="30"/>
      <c r="I160" s="30"/>
      <c r="J160" s="30"/>
      <c r="K160" s="30"/>
      <c r="L160" s="30"/>
      <c r="M160" s="30"/>
      <c r="N160" s="30"/>
      <c r="O160" s="5"/>
    </row>
    <row r="161" spans="1:15" x14ac:dyDescent="0.3">
      <c r="A161" s="6"/>
      <c r="B161" s="30"/>
      <c r="C161" s="30"/>
      <c r="D161" s="30"/>
      <c r="E161" s="53"/>
      <c r="F161" s="30"/>
      <c r="G161" s="30"/>
      <c r="H161" s="30"/>
      <c r="I161" s="30"/>
      <c r="J161" s="30"/>
      <c r="K161" s="30"/>
      <c r="L161" s="30"/>
      <c r="M161" s="30"/>
      <c r="N161" s="30"/>
      <c r="O161" s="5"/>
    </row>
    <row r="162" spans="1:15" x14ac:dyDescent="0.3">
      <c r="A162" s="6"/>
      <c r="B162" s="30"/>
      <c r="C162" s="30"/>
      <c r="D162" s="30"/>
      <c r="E162" s="53"/>
      <c r="F162" s="30"/>
      <c r="G162" s="30"/>
      <c r="H162" s="30"/>
      <c r="I162" s="30"/>
      <c r="J162" s="30"/>
      <c r="K162" s="30"/>
      <c r="L162" s="30"/>
      <c r="M162" s="30"/>
      <c r="N162" s="30"/>
      <c r="O162" s="5"/>
    </row>
    <row r="163" spans="1:15" x14ac:dyDescent="0.3">
      <c r="A163" s="6"/>
      <c r="B163" s="30"/>
      <c r="C163" s="30"/>
      <c r="D163" s="30"/>
      <c r="E163" s="53"/>
      <c r="F163" s="30"/>
      <c r="G163" s="30"/>
      <c r="H163" s="30"/>
      <c r="I163" s="30"/>
      <c r="J163" s="30"/>
      <c r="K163" s="30"/>
      <c r="L163" s="30"/>
      <c r="M163" s="30"/>
      <c r="N163" s="30"/>
      <c r="O163" s="5"/>
    </row>
    <row r="164" spans="1:15" ht="15" thickBot="1" x14ac:dyDescent="0.35">
      <c r="A164" s="7"/>
      <c r="B164" s="8"/>
      <c r="C164" s="8"/>
      <c r="D164" s="8"/>
      <c r="E164" s="54"/>
      <c r="F164" s="8"/>
      <c r="G164" s="8"/>
      <c r="H164" s="8"/>
      <c r="I164" s="8"/>
      <c r="J164" s="8"/>
      <c r="K164" s="8"/>
      <c r="L164" s="8"/>
      <c r="M164" s="8"/>
      <c r="N164" s="8"/>
      <c r="O164" s="9"/>
    </row>
    <row r="165" spans="1:15" ht="15" thickBot="1" x14ac:dyDescent="0.35">
      <c r="A165" s="20" t="s">
        <v>91</v>
      </c>
      <c r="B165" s="21"/>
      <c r="C165" s="21"/>
      <c r="D165" s="21"/>
      <c r="E165" s="21"/>
      <c r="F165" s="3"/>
      <c r="G165" s="3"/>
      <c r="H165" s="3"/>
      <c r="I165" s="3"/>
      <c r="J165" s="3"/>
      <c r="K165" s="3"/>
      <c r="L165" s="3"/>
      <c r="M165" s="3"/>
      <c r="N165" s="3"/>
      <c r="O165" s="4"/>
    </row>
    <row r="166" spans="1:15" ht="15" thickBot="1" x14ac:dyDescent="0.35">
      <c r="A166" s="10" t="s">
        <v>56</v>
      </c>
      <c r="B166" s="11" t="s">
        <v>57</v>
      </c>
      <c r="C166" s="14" t="s">
        <v>77</v>
      </c>
      <c r="D166" s="30"/>
      <c r="E166" s="53"/>
      <c r="F166" s="30"/>
      <c r="G166" s="30"/>
      <c r="H166" s="30"/>
      <c r="I166" s="30"/>
      <c r="J166" s="30"/>
      <c r="K166" s="30"/>
      <c r="L166" s="30"/>
      <c r="M166" s="30"/>
      <c r="N166" s="30"/>
      <c r="O166" s="5"/>
    </row>
    <row r="167" spans="1:15" x14ac:dyDescent="0.3">
      <c r="A167" s="16" t="s">
        <v>89</v>
      </c>
      <c r="B167" s="56">
        <v>777401.79172759398</v>
      </c>
      <c r="C167" s="57">
        <v>818446.92237488832</v>
      </c>
      <c r="D167" s="30"/>
      <c r="E167" s="53"/>
      <c r="F167" s="30"/>
      <c r="G167" s="30"/>
      <c r="H167" s="30"/>
      <c r="I167" s="30"/>
      <c r="J167" s="30"/>
      <c r="K167" s="30"/>
      <c r="L167" s="30"/>
      <c r="M167" s="30"/>
      <c r="N167" s="30"/>
      <c r="O167" s="5"/>
    </row>
    <row r="168" spans="1:15" ht="15" thickBot="1" x14ac:dyDescent="0.35">
      <c r="A168" s="17" t="s">
        <v>90</v>
      </c>
      <c r="B168" s="38">
        <v>807312.90788728988</v>
      </c>
      <c r="C168" s="58">
        <v>835813.22586649784</v>
      </c>
      <c r="D168" s="30"/>
      <c r="E168" s="53"/>
      <c r="F168" s="30"/>
      <c r="G168" s="30"/>
      <c r="H168" s="30"/>
      <c r="I168" s="30"/>
      <c r="J168" s="30"/>
      <c r="K168" s="30"/>
      <c r="L168" s="30"/>
      <c r="M168" s="30"/>
      <c r="N168" s="30"/>
      <c r="O168" s="5"/>
    </row>
    <row r="169" spans="1:15" ht="15" thickBot="1" x14ac:dyDescent="0.35">
      <c r="A169" s="15" t="s">
        <v>55</v>
      </c>
      <c r="B169" s="46">
        <v>1584714.6996148839</v>
      </c>
      <c r="C169" s="59">
        <v>1654260.1482413863</v>
      </c>
      <c r="D169" s="30"/>
      <c r="E169" s="30"/>
      <c r="F169" s="30"/>
      <c r="G169" s="30"/>
      <c r="H169" s="30"/>
      <c r="I169" s="30"/>
      <c r="J169" s="30"/>
      <c r="K169" s="30"/>
      <c r="L169" s="30"/>
      <c r="M169" s="30"/>
      <c r="N169" s="30"/>
      <c r="O169" s="5"/>
    </row>
    <row r="170" spans="1:15" x14ac:dyDescent="0.3">
      <c r="A170" s="6"/>
      <c r="B170" s="30"/>
      <c r="C170" s="30"/>
      <c r="D170" s="30"/>
      <c r="E170" s="30"/>
      <c r="F170" s="30"/>
      <c r="G170" s="30"/>
      <c r="H170" s="30"/>
      <c r="I170" s="30"/>
      <c r="J170" s="30"/>
      <c r="K170" s="30"/>
      <c r="L170" s="30"/>
      <c r="M170" s="30"/>
      <c r="N170" s="30"/>
      <c r="O170" s="5"/>
    </row>
    <row r="171" spans="1:15" x14ac:dyDescent="0.3">
      <c r="A171" s="6"/>
      <c r="B171" s="30"/>
      <c r="C171" s="30"/>
      <c r="D171" s="30"/>
      <c r="E171" s="30"/>
      <c r="F171" s="30"/>
      <c r="G171" s="30"/>
      <c r="H171" s="30"/>
      <c r="I171" s="30"/>
      <c r="J171" s="30"/>
      <c r="K171" s="30"/>
      <c r="L171" s="30"/>
      <c r="M171" s="30"/>
      <c r="N171" s="30"/>
      <c r="O171" s="5"/>
    </row>
    <row r="172" spans="1:15" x14ac:dyDescent="0.3">
      <c r="A172" s="6"/>
      <c r="B172" s="30"/>
      <c r="C172" s="30"/>
      <c r="D172" s="30"/>
      <c r="E172" s="30"/>
      <c r="F172" s="30"/>
      <c r="G172" s="30"/>
      <c r="H172" s="30"/>
      <c r="I172" s="30"/>
      <c r="J172" s="30"/>
      <c r="K172" s="30"/>
      <c r="L172" s="30"/>
      <c r="M172" s="30"/>
      <c r="N172" s="30"/>
      <c r="O172" s="5"/>
    </row>
    <row r="173" spans="1:15" x14ac:dyDescent="0.3">
      <c r="A173" s="6"/>
      <c r="B173" s="30"/>
      <c r="C173" s="30"/>
      <c r="D173" s="30"/>
      <c r="E173" s="30"/>
      <c r="F173" s="30"/>
      <c r="G173" s="30"/>
      <c r="H173" s="30"/>
      <c r="I173" s="30"/>
      <c r="J173" s="30"/>
      <c r="K173" s="30"/>
      <c r="L173" s="30"/>
      <c r="M173" s="30"/>
      <c r="N173" s="30"/>
      <c r="O173" s="5"/>
    </row>
    <row r="174" spans="1:15" x14ac:dyDescent="0.3">
      <c r="A174" s="6"/>
      <c r="B174" s="30"/>
      <c r="C174" s="30"/>
      <c r="D174" s="30"/>
      <c r="E174" s="30"/>
      <c r="F174" s="30"/>
      <c r="G174" s="30"/>
      <c r="H174" s="30"/>
      <c r="I174" s="30"/>
      <c r="J174" s="30"/>
      <c r="K174" s="30"/>
      <c r="L174" s="30"/>
      <c r="M174" s="30"/>
      <c r="N174" s="30"/>
      <c r="O174" s="5"/>
    </row>
    <row r="175" spans="1:15" x14ac:dyDescent="0.3">
      <c r="A175" s="6"/>
      <c r="B175" s="30"/>
      <c r="C175" s="30"/>
      <c r="D175" s="30"/>
      <c r="E175" s="30"/>
      <c r="F175" s="30"/>
      <c r="G175" s="30"/>
      <c r="H175" s="30"/>
      <c r="I175" s="30"/>
      <c r="J175" s="30"/>
      <c r="K175" s="30"/>
      <c r="L175" s="30"/>
      <c r="M175" s="30"/>
      <c r="N175" s="30"/>
      <c r="O175" s="5"/>
    </row>
    <row r="176" spans="1:15" x14ac:dyDescent="0.3">
      <c r="A176" s="6"/>
      <c r="B176" s="30"/>
      <c r="C176" s="30"/>
      <c r="D176" s="30"/>
      <c r="E176" s="30"/>
      <c r="F176" s="30"/>
      <c r="G176" s="30"/>
      <c r="H176" s="30"/>
      <c r="I176" s="30"/>
      <c r="J176" s="30"/>
      <c r="K176" s="30"/>
      <c r="L176" s="30"/>
      <c r="M176" s="30"/>
      <c r="N176" s="30"/>
      <c r="O176" s="5"/>
    </row>
    <row r="177" spans="1:15" x14ac:dyDescent="0.3">
      <c r="A177" s="6"/>
      <c r="B177" s="30"/>
      <c r="C177" s="30"/>
      <c r="D177" s="30"/>
      <c r="E177" s="30"/>
      <c r="F177" s="30"/>
      <c r="G177" s="30"/>
      <c r="H177" s="30"/>
      <c r="I177" s="30"/>
      <c r="J177" s="30"/>
      <c r="K177" s="30"/>
      <c r="L177" s="30"/>
      <c r="M177" s="30"/>
      <c r="N177" s="30"/>
      <c r="O177" s="5"/>
    </row>
    <row r="178" spans="1:15" x14ac:dyDescent="0.3">
      <c r="A178" s="6"/>
      <c r="B178" s="30"/>
      <c r="C178" s="30"/>
      <c r="D178" s="30"/>
      <c r="E178" s="30"/>
      <c r="F178" s="30"/>
      <c r="G178" s="30"/>
      <c r="H178" s="30"/>
      <c r="I178" s="30"/>
      <c r="J178" s="30"/>
      <c r="K178" s="30"/>
      <c r="L178" s="30"/>
      <c r="M178" s="30"/>
      <c r="N178" s="30"/>
      <c r="O178" s="5"/>
    </row>
    <row r="179" spans="1:15" x14ac:dyDescent="0.3">
      <c r="A179" s="6"/>
      <c r="B179" s="30"/>
      <c r="C179" s="30"/>
      <c r="D179" s="30"/>
      <c r="E179" s="30"/>
      <c r="F179" s="30"/>
      <c r="G179" s="30"/>
      <c r="H179" s="30"/>
      <c r="I179" s="30"/>
      <c r="J179" s="30"/>
      <c r="K179" s="30"/>
      <c r="L179" s="30"/>
      <c r="M179" s="30"/>
      <c r="N179" s="30"/>
      <c r="O179" s="5"/>
    </row>
    <row r="180" spans="1:15" x14ac:dyDescent="0.3">
      <c r="A180" s="6"/>
      <c r="B180" s="30"/>
      <c r="C180" s="30"/>
      <c r="D180" s="30"/>
      <c r="E180" s="30"/>
      <c r="F180" s="30"/>
      <c r="G180" s="30"/>
      <c r="H180" s="30"/>
      <c r="I180" s="30"/>
      <c r="J180" s="30"/>
      <c r="K180" s="30"/>
      <c r="L180" s="30"/>
      <c r="M180" s="30"/>
      <c r="N180" s="30"/>
      <c r="O180" s="5"/>
    </row>
    <row r="181" spans="1:15" ht="15" thickBot="1" x14ac:dyDescent="0.35">
      <c r="A181" s="7"/>
      <c r="B181" s="8"/>
      <c r="C181" s="8"/>
      <c r="D181" s="8"/>
      <c r="E181" s="8"/>
      <c r="F181" s="8"/>
      <c r="G181" s="8"/>
      <c r="H181" s="8"/>
      <c r="I181" s="8"/>
      <c r="J181" s="8"/>
      <c r="K181" s="8"/>
      <c r="L181" s="8"/>
      <c r="M181" s="8"/>
      <c r="N181" s="8"/>
      <c r="O181" s="9"/>
    </row>
    <row r="329" ht="15" thickBot="1" x14ac:dyDescent="0.35"/>
    <row r="330" ht="15" thickBot="1" x14ac:dyDescent="0.35"/>
    <row r="334" ht="15" thickBot="1" x14ac:dyDescent="0.35"/>
    <row r="387" ht="15" thickBot="1" x14ac:dyDescent="0.35"/>
    <row r="388" ht="15" thickBot="1" x14ac:dyDescent="0.35"/>
    <row r="417" ht="15" thickBot="1" x14ac:dyDescent="0.35"/>
    <row r="418" ht="15" thickBot="1" x14ac:dyDescent="0.35"/>
  </sheetData>
  <mergeCells count="15">
    <mergeCell ref="A100:E100"/>
    <mergeCell ref="A116:E116"/>
    <mergeCell ref="A131:E131"/>
    <mergeCell ref="A147:E147"/>
    <mergeCell ref="A165:E165"/>
    <mergeCell ref="Q4:V5"/>
    <mergeCell ref="Q6:V7"/>
    <mergeCell ref="Q2:X3"/>
    <mergeCell ref="A76:E76"/>
    <mergeCell ref="A83:E83"/>
    <mergeCell ref="A2:E2"/>
    <mergeCell ref="A19:E19"/>
    <mergeCell ref="A34:E34"/>
    <mergeCell ref="A50:E50"/>
    <mergeCell ref="A67:E67"/>
  </mergeCells>
  <pageMargins left="0.7" right="0.7" top="0.75" bottom="0.75" header="0.3" footer="0.3"/>
  <drawing r:id="rId15"/>
  <extLst>
    <ext xmlns:x14="http://schemas.microsoft.com/office/spreadsheetml/2009/9/main" uri="{A8765BA9-456A-4dab-B4F3-ACF838C121DE}">
      <x14:slicerList>
        <x14:slicer r:id="rId1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8694A5-C711-4D82-A7A3-660289DC9310}">
  <dimension ref="E3:J3"/>
  <sheetViews>
    <sheetView showGridLines="0" zoomScale="80" zoomScaleNormal="80" workbookViewId="0"/>
  </sheetViews>
  <sheetFormatPr defaultRowHeight="14.4" x14ac:dyDescent="0.3"/>
  <cols>
    <col min="1" max="16384" width="8.88671875" style="61"/>
  </cols>
  <sheetData>
    <row r="3" spans="5:10" x14ac:dyDescent="0.3">
      <c r="E3" s="60"/>
      <c r="F3" s="60"/>
      <c r="G3" s="60"/>
      <c r="H3" s="60"/>
      <c r="I3" s="60"/>
      <c r="J3" s="60"/>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46F0C-64B7-402C-96BF-F268476F341E}">
  <dimension ref="A1"/>
  <sheetViews>
    <sheetView showGridLines="0" zoomScale="80" zoomScaleNormal="80" workbookViewId="0"/>
  </sheetViews>
  <sheetFormatPr defaultRowHeight="14.4" x14ac:dyDescent="0.3"/>
  <cols>
    <col min="1" max="16384" width="8.88671875" style="61"/>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Christmas Sales Trend</vt:lpstr>
      <vt:lpstr>Sheet Design</vt:lpstr>
      <vt:lpstr> Dashboard Home view</vt:lpstr>
      <vt:lpstr>Dashboard Grid View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MEHAK GARG</dc:creator>
  <cp:lastModifiedBy>MEHAK GARG</cp:lastModifiedBy>
  <dcterms:created xsi:type="dcterms:W3CDTF">2024-12-24T07:37:04Z</dcterms:created>
  <dcterms:modified xsi:type="dcterms:W3CDTF">2024-12-24T15:37:25Z</dcterms:modified>
</cp:coreProperties>
</file>